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https://ceadvisors.sharepoint.com/sites/Projects-NewfoundlandPower/Shared Documents/100366 - NP ROE 2023 GRA/Data requests/Consumer Advocate/Attachments/"/>
    </mc:Choice>
  </mc:AlternateContent>
  <xr:revisionPtr revIDLastSave="322" documentId="11_9E7C745D8E34FC4ADB393A7632F6B2951167315D" xr6:coauthVersionLast="47" xr6:coauthVersionMax="47" xr10:uidLastSave="{E055373E-5CD4-48D7-80E3-568CBE2FD12B}"/>
  <bookViews>
    <workbookView xWindow="-3180" yWindow="8902" windowWidth="21795" windowHeight="13875" xr2:uid="{00000000-000D-0000-FFFF-FFFF00000000}"/>
  </bookViews>
  <sheets>
    <sheet name="Multi-Stage Market DCF - Can" sheetId="3" r:id="rId1"/>
    <sheet name="Multi-Stage Market DCF - U.S." sheetId="2" r:id="rId2"/>
    <sheet name="Filed JMC-6 Canada MRP" sheetId="6" r:id="rId3"/>
    <sheet name="Filed JMC-7 US MRP" sheetId="7" r:id="rId4"/>
  </sheets>
  <externalReferences>
    <externalReference r:id="rId5"/>
  </externalReferences>
  <definedNames>
    <definedName name="__123Graph_A" localSheetId="0" hidden="1">[1]lt!#REF!</definedName>
    <definedName name="__123Graph_A" localSheetId="1" hidden="1">[1]lt!#REF!</definedName>
    <definedName name="__123Graph_A" hidden="1">[1]lt!#REF!</definedName>
    <definedName name="__123Graph_B" localSheetId="0" hidden="1">[1]lt!#REF!</definedName>
    <definedName name="__123Graph_B" localSheetId="1" hidden="1">[1]lt!#REF!</definedName>
    <definedName name="__123Graph_B" hidden="1">[1]lt!#REF!</definedName>
    <definedName name="__123Graph_C" localSheetId="0" hidden="1">[1]lt!#REF!</definedName>
    <definedName name="__123Graph_C" localSheetId="1" hidden="1">[1]lt!#REF!</definedName>
    <definedName name="__123Graph_C" hidden="1">[1]lt!#REF!</definedName>
    <definedName name="__123Graph_D" localSheetId="0" hidden="1">[1]lt!#REF!</definedName>
    <definedName name="__123Graph_D" localSheetId="1" hidden="1">[1]lt!#REF!</definedName>
    <definedName name="__123Graph_D" hidden="1">[1]lt!#REF!</definedName>
    <definedName name="__123Graph_E" localSheetId="0" hidden="1">[1]lt!#REF!</definedName>
    <definedName name="__123Graph_E" localSheetId="1" hidden="1">[1]lt!#REF!</definedName>
    <definedName name="__123Graph_E" hidden="1">[1]lt!#REF!</definedName>
    <definedName name="__123Graph_F" localSheetId="0" hidden="1">[1]lt!#REF!</definedName>
    <definedName name="__123Graph_F" localSheetId="1" hidden="1">[1]lt!#REF!</definedName>
    <definedName name="__123Graph_F" hidden="1">[1]lt!#REF!</definedName>
    <definedName name="__123Graph_X" localSheetId="0" hidden="1">[1]lt!#REF!</definedName>
    <definedName name="__123Graph_X" localSheetId="1" hidden="1">[1]lt!#REF!</definedName>
    <definedName name="__123Graph_X" hidden="1">[1]lt!#REF!</definedName>
    <definedName name="__FDS_HYPERLINK_TOGGLE_STATE__" hidden="1">"ON"</definedName>
    <definedName name="_Fill" localSheetId="0" hidden="1">#REF!</definedName>
    <definedName name="_Fill" localSheetId="1" hidden="1">#REF!</definedName>
    <definedName name="_Fill" hidden="1">#REF!</definedName>
    <definedName name="_xlnm._FilterDatabase" localSheetId="2" hidden="1">'Filed JMC-6 Canada MRP'!$A$11:$P$11</definedName>
    <definedName name="_xlnm._FilterDatabase" localSheetId="1" hidden="1">'Multi-Stage Market DCF - U.S.'!$B$1:$B$529</definedName>
    <definedName name="_Key1" hidden="1">#REF!</definedName>
    <definedName name="_Key11" hidden="1">#REF!</definedName>
    <definedName name="_key2" hidden="1">#REF!</definedName>
    <definedName name="_new23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Table2_Out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wvu.DATABASE." hidden="1">#REF!</definedName>
    <definedName name="ACwvu.OP." hidden="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nscount" hidden="1">3</definedName>
    <definedName name="AS2DocOpenMode" hidden="1">"AS2DocumentEdit"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c.LTMYear" hidden="1">#REF!</definedName>
    <definedName name="CIQWBGuid" hidden="1">"JMC ROE Exhibits - ENMAX 01.20.2020.xlsx"</definedName>
    <definedName name="COGE" localSheetId="0" hidden="1">{"VUE95",#N/A,TRUE,"D";"VUE96",#N/A,TRUE,"E";"VUE97",#N/A,TRUE,"F";"VUE98",#N/A,TRUE,"G"}</definedName>
    <definedName name="COGE" localSheetId="1" hidden="1">{"VUE95",#N/A,TRUE,"D";"VUE96",#N/A,TRUE,"E";"VUE97",#N/A,TRUE,"F";"VUE98",#N/A,TRUE,"G"}</definedName>
    <definedName name="COGE" hidden="1">{"VUE95",#N/A,TRUE,"D";"VUE96",#N/A,TRUE,"E";"VUE97",#N/A,TRUE,"F";"VUE98",#N/A,TRUE,"G"}</definedName>
    <definedName name="Common" hidden="1">{#N/A,#N/A,FALSE,"SCA";#N/A,#N/A,FALSE,"NCA";#N/A,#N/A,FALSE,"SAZ";#N/A,#N/A,FALSE,"CAZ";#N/A,#N/A,FALSE,"SNV";#N/A,#N/A,FALSE,"NNV";#N/A,#N/A,FALSE,"PP";#N/A,#N/A,FALSE,"SA"}</definedName>
    <definedName name="cover" hidden="1">#REF!</definedName>
    <definedName name="ddd" localSheetId="0" hidden="1">{"VUE95",#N/A,TRUE,"D";"VUE96",#N/A,TRUE,"E";"VUE97",#N/A,TRUE,"F";"VUE98",#N/A,TRUE,"G"}</definedName>
    <definedName name="ddd" localSheetId="1" hidden="1">{"VUE95",#N/A,TRUE,"D";"VUE96",#N/A,TRUE,"E";"VUE97",#N/A,TRUE,"F";"VUE98",#N/A,TRUE,"G"}</definedName>
    <definedName name="ddd" hidden="1">{"VUE95",#N/A,TRUE,"D";"VUE96",#N/A,TRUE,"E";"VUE97",#N/A,TRUE,"F";"VUE98",#N/A,TRUE,"G"}</definedName>
    <definedName name="delete" hidden="1">[1]lt!#REF!</definedName>
    <definedName name="delete2" hidden="1">[1]lt!#REF!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v.Calculation" hidden="1">-4105</definedName>
    <definedName name="ev.Initialized" hidden="1">FALSE</definedName>
    <definedName name="EV__LASTREFTIME__" hidden="1">39198.5712152778</definedName>
    <definedName name="f" hidden="1">#REF!</definedName>
    <definedName name="Faib" localSheetId="0" hidden="1">{"VUE95",#N/A,TRUE,"D";"VUE96",#N/A,TRUE,"E";"VUE97",#N/A,TRUE,"F";"VUE98",#N/A,TRUE,"G"}</definedName>
    <definedName name="Faib" localSheetId="1" hidden="1">{"VUE95",#N/A,TRUE,"D";"VUE96",#N/A,TRUE,"E";"VUE97",#N/A,TRUE,"F";"VUE98",#N/A,TRUE,"G"}</definedName>
    <definedName name="Faib" hidden="1">{"VUE95",#N/A,TRUE,"D";"VUE96",#N/A,TRUE,"E";"VUE97",#N/A,TRUE,"F";"VUE98",#N/A,TRUE,"G"}</definedName>
    <definedName name="Faible" localSheetId="0" hidden="1">{"VUE95",#N/A,TRUE,"D";"VUE96",#N/A,TRUE,"E";"VUE97",#N/A,TRUE,"F";"VUE98",#N/A,TRUE,"G"}</definedName>
    <definedName name="Faible" localSheetId="1" hidden="1">{"VUE95",#N/A,TRUE,"D";"VUE96",#N/A,TRUE,"E";"VUE97",#N/A,TRUE,"F";"VUE98",#N/A,TRUE,"G"}</definedName>
    <definedName name="Faible" hidden="1">{"VUE95",#N/A,TRUE,"D";"VUE96",#N/A,TRUE,"E";"VUE97",#N/A,TRUE,"F";"VUE98",#N/A,TRUE,"G"}</definedName>
    <definedName name="fdv" hidden="1">{"quarterly",#N/A,FALSE,"Income Statement";#N/A,#N/A,FALSE,"print segment";#N/A,#N/A,FALSE,"Balance Sheet";#N/A,#N/A,FALSE,"Annl Inc";#N/A,#N/A,FALSE,"Cash Flow"}</definedName>
    <definedName name="ff" hidden="1">#REF!</definedName>
    <definedName name="fffff" hidden="1">#REF!</definedName>
    <definedName name="fffffffffffffffffffff" hidden="1">#REF!</definedName>
    <definedName name="FuelCycle" hidden="1">{#N/A,#N/A,FALSE,"AltFuel"}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59" hidden="1">#REF!</definedName>
    <definedName name="hn._I071" hidden="1">#REF!</definedName>
    <definedName name="hn._I075" hidden="1">#REF!</definedName>
    <definedName name="hn._I083" hidden="1">#REF!</definedName>
    <definedName name="hn._I085" hidden="1">#REF!</definedName>
    <definedName name="hn._P001" hidden="1">#REF!</definedName>
    <definedName name="hn._P004" hidden="1">#REF!</definedName>
    <definedName name="hn._P014" hidden="1">#REF!</definedName>
    <definedName name="hn._P016" hidden="1">#REF!</definedName>
    <definedName name="hn._P021" hidden="1">#REF!</definedName>
    <definedName name="hn._P024" hidden="1">#REF!</definedName>
    <definedName name="hn.Add015" hidden="1">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hidden="1">#REF!</definedName>
    <definedName name="IncomeStatement" hidden="1">{#N/A,#N/A,FALSE,"FinStateUS"}</definedName>
    <definedName name="IncomeStatement6Years" hidden="1">{"IncStatement 6 years",#N/A,FALSE,"FinStateUS"}</definedName>
    <definedName name="Indicateurs1" localSheetId="0" hidden="1">{"VUE95",#N/A,TRUE,"D";"VUE96",#N/A,TRUE,"E";"VUE97",#N/A,TRUE,"F";"VUE98",#N/A,TRUE,"G"}</definedName>
    <definedName name="Indicateurs1" localSheetId="1" hidden="1">{"VUE95",#N/A,TRUE,"D";"VUE96",#N/A,TRUE,"E";"VUE97",#N/A,TRUE,"F";"VUE98",#N/A,TRUE,"G"}</definedName>
    <definedName name="Indicateurs1" hidden="1">{"VUE95",#N/A,TRUE,"D";"VUE96",#N/A,TRUE,"E";"VUE97",#N/A,TRUE,"F";"VUE98",#N/A,TRUE,"G"}</definedName>
    <definedName name="IQ_ADDIN" hidden="1">"AUTO"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43885.5885648148</definedName>
    <definedName name="IQ_OPENED55" hidden="1">1</definedName>
    <definedName name="IQ_QTD" hidden="1">750000</definedName>
    <definedName name="IQ_TODAY" hidden="1">0</definedName>
    <definedName name="IQ_YTDMONTH" hidden="1">130000</definedName>
    <definedName name="je" hidden="1">{#N/A,#N/A,FALSE,"SCA";#N/A,#N/A,FALSE,"NCA";#N/A,#N/A,FALSE,"SAZ";#N/A,#N/A,FALSE,"CAZ";#N/A,#N/A,FALSE,"SNV";#N/A,#N/A,FALSE,"NNV";#N/A,#N/A,FALSE,"PP";#N/A,#N/A,FALSE,"SA"}</definedName>
    <definedName name="KI" hidden="1">#REF!,#REF!</definedName>
    <definedName name="KL" hidden="1">#REF!</definedName>
    <definedName name="l" hidden="1">#REF!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ONE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opCache_GL_INTERFACE_REFERENCE7" hidden="1">#REF!</definedName>
    <definedName name="_xlnm.Print_Area" localSheetId="2">'Filed JMC-6 Canada MRP'!$A$1:$J$260</definedName>
    <definedName name="_xlnm.Print_Area" localSheetId="3">'Filed JMC-7 US MRP'!$A$1:$J$533</definedName>
    <definedName name="_xlnm.Print_Titles" localSheetId="2">'Filed JMC-6 Canada MRP'!$1:$11</definedName>
    <definedName name="_xlnm.Print_Titles" localSheetId="3">'Filed JMC-7 US MRP'!$1:$11</definedName>
    <definedName name="q" localSheetId="0" hidden="1">{"VUE95",#N/A,TRUE,"D";"VUE96",#N/A,TRUE,"E";"VUE97",#N/A,TRUE,"F";"VUE98",#N/A,TRUE,"G"}</definedName>
    <definedName name="q" localSheetId="1" hidden="1">{"VUE95",#N/A,TRUE,"D";"VUE96",#N/A,TRUE,"E";"VUE97",#N/A,TRUE,"F";"VUE98",#N/A,TRUE,"G"}</definedName>
    <definedName name="q" hidden="1">{"VUE95",#N/A,TRUE,"D";"VUE96",#N/A,TRUE,"E";"VUE97",#N/A,TRUE,"F";"VUE98",#N/A,TRUE,"G"}</definedName>
    <definedName name="rk" hidden="1">{#N/A,#N/A,FALSE,"SCA";#N/A,#N/A,FALSE,"NCA";#N/A,#N/A,FALSE,"SAZ";#N/A,#N/A,FALSE,"CAZ";#N/A,#N/A,FALSE,"SNV";#N/A,#N/A,FALSE,"NNV";#N/A,#N/A,FALSE,"PP";#N/A,#N/A,FALSE,"SA"}</definedName>
    <definedName name="S" hidden="1">#REF!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wvu.DATABASE." hidden="1">#REF!</definedName>
    <definedName name="Swvu.OP." hidden="1">#REF!</definedName>
    <definedName name="TEST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" hidden="1">{"quarterly",#N/A,FALSE,"Income Statement";#N/A,#N/A,FALSE,"print segment";#N/A,#N/A,FALSE,"Balance Sheet";#N/A,#N/A,FALSE,"Annl Inc";#N/A,#N/A,FALSE,"Cash Flow"}</definedName>
    <definedName name="wrn.agexpense." hidden="1">{"pb",#N/A,FALSE,"Sheet3";"pd",#N/A,FALSE,"Sheet3";"pe",#N/A,FALSE,"Sheet3"}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Comparaison." localSheetId="0" hidden="1">{"page1",#N/A,FALSE,"Comparaison";"page2",#N/A,FALSE,"Comparaison";"page3",#N/A,FALSE,"Comparaison";"page4",#N/A,FALSE,"Comparaison"}</definedName>
    <definedName name="wrn.Comparaison." localSheetId="1" hidden="1">{"page1",#N/A,FALSE,"Comparaison";"page2",#N/A,FALSE,"Comparaison";"page3",#N/A,FALSE,"Comparaison";"page4",#N/A,FALSE,"Comparaison"}</definedName>
    <definedName name="wrn.Comparaison." hidden="1">{"page1",#N/A,FALSE,"Comparaison";"page2",#N/A,FALSE,"Comparaison";"page3",#N/A,FALSE,"Comparaison";"page4",#N/A,FALSE,"Comparaison"}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Fuel._.Cycle." hidden="1">{#N/A,#N/A,FALSE,"AltFuel"}</definedName>
    <definedName name="wrn.handout." hidden="1">{"quarterly",#N/A,FALSE,"Income Statement";#N/A,#N/A,FALSE,"print segment";#N/A,#N/A,FALSE,"Balance Sheet";#N/A,#N/A,FALSE,"Annl Inc";#N/A,#N/A,FALSE,"Cash Flow"}</definedName>
    <definedName name="wrn.IncStatement._.15._.years." hidden="1">{#N/A,#N/A,FALSE,"FinStateUS"}</definedName>
    <definedName name="wrn.IncStatement._.6._.years." hidden="1">{"IncStatement 6 years",#N/A,FALSE,"FinStateUS"}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OMEXPENSE." hidden="1">{"PF",#N/A,FALSE,"Sheet4";"PG",#N/A,FALSE,"Sheet4";"PH",#N/A,FALSE,"Sheet4";"PI",#N/A,FALSE,"Sheet4";"PJ",#N/A,FALSE,"Sheet4"}</definedName>
    <definedName name="wrn.one." hidden="1">{"page1",#N/A,FALSE,"A";"page2",#N/A,FALSE,"A"}</definedName>
    <definedName name="wrn.PPJOURNAL._.ENTRY." hidden="1">{"PPDEFERREDBAL",#N/A,FALSE,"PRIOR PERIOD ADJMT";#N/A,#N/A,FALSE,"PRIOR PERIOD ADJMT";"PPJOURNALENTRY",#N/A,FALSE,"PRIOR PERIOD ADJMT"}</definedName>
    <definedName name="wrn.printtable1." hidden="1">{"print1",#N/A,FALSE,"D21CUSTS"}</definedName>
    <definedName name="wrn.printtable2." hidden="1">{"print2",#N/A,FALSE,"D21CUSTS"}</definedName>
    <definedName name="wrn.printtable3." hidden="1">{"print3",#N/A,FALSE,"D21CUSTS"}</definedName>
    <definedName name="wrn.printtable4." hidden="1">{"print4",#N/A,FALSE,"D21CUSTS"}</definedName>
    <definedName name="wrn.PRIOR._.PERIOD._.ADJMT." hidden="1">{#N/A,#N/A,FALSE,"PRIOR PERIOD ADJMT"}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TAB9510." localSheetId="0" hidden="1">{"VUE95",#N/A,TRUE,"D";"VUE96",#N/A,TRUE,"E";"VUE97",#N/A,TRUE,"F";"VUE98",#N/A,TRUE,"G"}</definedName>
    <definedName name="wrn.TAB9510." localSheetId="1" hidden="1">{"VUE95",#N/A,TRUE,"D";"VUE96",#N/A,TRUE,"E";"VUE97",#N/A,TRUE,"F";"VUE98",#N/A,TRUE,"G"}</definedName>
    <definedName name="wrn.TAB9510." hidden="1">{"VUE95",#N/A,TRUE,"D";"VUE96",#N/A,TRUE,"E";"VUE97",#N/A,TRUE,"F";"VUE98",#N/A,TRUE,"G"}</definedName>
    <definedName name="wrn.tables." hidden="1">{"print1",#N/A,FALSE,"D21CUSTS";"print2",#N/A,FALSE,"D21CUSTS";"print3",#N/A,FALSE,"D21CUSTS";"print4",#N/A,FALSE,"D21CUSTS"}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hidden="1">#REF!</definedName>
    <definedName name="xxx" localSheetId="0" hidden="1">[1]lt!#REF!</definedName>
    <definedName name="xxx" localSheetId="1" hidden="1">[1]lt!#REF!</definedName>
    <definedName name="xxx" hidden="1">[1]lt!#REF!</definedName>
    <definedName name="Y" hidden="1">#REF!</definedName>
    <definedName name="Yvan" localSheetId="0" hidden="1">{"VUE95",#N/A,TRUE,"D";"VUE96",#N/A,TRUE,"E";"VUE97",#N/A,TRUE,"F";"VUE98",#N/A,TRUE,"G"}</definedName>
    <definedName name="Yvan" localSheetId="1" hidden="1">{"VUE95",#N/A,TRUE,"D";"VUE96",#N/A,TRUE,"E";"VUE97",#N/A,TRUE,"F";"VUE98",#N/A,TRUE,"G"}</definedName>
    <definedName name="Yvan" hidden="1">{"VUE95",#N/A,TRUE,"D";"VUE96",#N/A,TRUE,"E";"VUE97",#N/A,TRUE,"F";"VUE98",#N/A,TRUE,"G"}</definedName>
    <definedName name="Z" localSheetId="0" hidden="1">{"VUE95",#N/A,TRUE,"D";"VUE96",#N/A,TRUE,"E";"VUE97",#N/A,TRUE,"F";"VUE98",#N/A,TRUE,"G"}</definedName>
    <definedName name="Z" localSheetId="1" hidden="1">{"VUE95",#N/A,TRUE,"D";"VUE96",#N/A,TRUE,"E";"VUE97",#N/A,TRUE,"F";"VUE98",#N/A,TRUE,"G"}</definedName>
    <definedName name="Z" hidden="1">{"VUE95",#N/A,TRUE,"D";"VUE96",#N/A,TRUE,"E";"VUE97",#N/A,TRUE,"F";"VUE98",#N/A,TRUE,"G"}</definedName>
    <definedName name="Z_055ABE5A_5E06_11D2_8EED_0008C7BCAF29_.wvu.PrintArea" hidden="1">#REF!</definedName>
    <definedName name="Z_055ABE5A_5E06_11D2_8EED_0008C7BCAF29_.wvu.PrintTitles" hidden="1">#REF!</definedName>
    <definedName name="Z_055ABE69_5E06_11D2_8EED_0008C7BCAF29_.wvu.PrintArea" hidden="1">#REF!</definedName>
    <definedName name="Z_055ABE69_5E06_11D2_8EED_0008C7BCAF29_.wvu.PrintTitles" hidden="1">#REF!</definedName>
    <definedName name="Z_055ABE76_5E06_11D2_8EED_0008C7BCAF29_.wvu.PrintArea" hidden="1">#REF!</definedName>
    <definedName name="Z_055ABE76_5E06_11D2_8EED_0008C7BCAF29_.wvu.PrintTitles" hidden="1">#REF!,#REF!</definedName>
    <definedName name="Z_055ABE84_5E06_11D2_8EED_0008C7BCAF29_.wvu.PrintArea" hidden="1">#REF!</definedName>
    <definedName name="Z_055ABE84_5E06_11D2_8EED_0008C7BCAF29_.wvu.PrintTitles" hidden="1">#REF!</definedName>
    <definedName name="Z_055ABE93_5E06_11D2_8EED_0008C7BCAF29_.wvu.PrintArea" hidden="1">#REF!</definedName>
    <definedName name="Z_055ABE93_5E06_11D2_8EED_0008C7BCAF29_.wvu.PrintTitles" hidden="1">#REF!</definedName>
    <definedName name="Z_055ABEA0_5E06_11D2_8EED_0008C7BCAF29_.wvu.PrintArea" hidden="1">#REF!</definedName>
    <definedName name="Z_055ABEA0_5E06_11D2_8EED_0008C7BCAF29_.wvu.PrintTitles" hidden="1">#REF!,#REF!</definedName>
    <definedName name="Z_05DE23E1_1046_11D2_8E70_0008C77C0743_.wvu.PrintArea" hidden="1">#REF!</definedName>
    <definedName name="Z_05DE23E1_1046_11D2_8E70_0008C77C0743_.wvu.PrintTitles" hidden="1">#REF!,#REF!</definedName>
    <definedName name="Z_05DE23E4_1046_11D2_8E70_0008C77C0743_.wvu.PrintArea" hidden="1">#REF!</definedName>
    <definedName name="Z_05DE23E4_1046_11D2_8E70_0008C77C0743_.wvu.PrintTitles" hidden="1">#REF!</definedName>
    <definedName name="Z_05DE23E9_1046_11D2_8E70_0008C77C0743_.wvu.PrintArea" hidden="1">#REF!</definedName>
    <definedName name="Z_05DE23E9_1046_11D2_8E70_0008C77C0743_.wvu.PrintTitles" hidden="1">#REF!,#REF!</definedName>
    <definedName name="Z_05DE23EB_1046_11D2_8E70_0008C77C0743_.wvu.PrintArea" hidden="1">#REF!</definedName>
    <definedName name="Z_05DE23EB_1046_11D2_8E70_0008C77C0743_.wvu.PrintTitles" hidden="1">#REF!,#REF!</definedName>
    <definedName name="Z_05DE23EE_1046_11D2_8E70_0008C77C0743_.wvu.PrintArea" hidden="1">#REF!</definedName>
    <definedName name="Z_05DE23EE_1046_11D2_8E70_0008C77C0743_.wvu.PrintTitles" hidden="1">#REF!</definedName>
    <definedName name="Z_05DE23F3_1046_11D2_8E70_0008C77C0743_.wvu.PrintArea" hidden="1">#REF!</definedName>
    <definedName name="Z_05DE23F3_1046_11D2_8E70_0008C77C0743_.wvu.PrintTitles" hidden="1">#REF!,#REF!</definedName>
    <definedName name="Z_05DE23F6_1046_11D2_8E70_0008C77C0743_.wvu.PrintArea" hidden="1">#REF!</definedName>
    <definedName name="Z_05DE23F6_1046_11D2_8E70_0008C77C0743_.wvu.PrintTitles" hidden="1">#REF!,#REF!</definedName>
    <definedName name="Z_0CE6A482_5DEF_11D2_8EC3_0008C77C0743_.wvu.PrintArea" hidden="1">#REF!</definedName>
    <definedName name="Z_0CE6A482_5DEF_11D2_8EC3_0008C77C0743_.wvu.PrintTitles" hidden="1">#REF!</definedName>
    <definedName name="Z_0CE6A491_5DEF_11D2_8EC3_0008C77C0743_.wvu.PrintArea" hidden="1">#REF!</definedName>
    <definedName name="Z_0CE6A491_5DEF_11D2_8EC3_0008C77C0743_.wvu.PrintTitles" hidden="1">#REF!</definedName>
    <definedName name="Z_0CE6A49E_5DEF_11D2_8EC3_0008C77C0743_.wvu.PrintArea" hidden="1">#REF!</definedName>
    <definedName name="Z_0CE6A49E_5DEF_11D2_8EC3_0008C77C0743_.wvu.PrintTitles" hidden="1">#REF!,#REF!</definedName>
    <definedName name="Z_0CE6A4AB_5DEF_11D2_8EC3_0008C77C0743_.wvu.PrintArea" hidden="1">#REF!</definedName>
    <definedName name="Z_0CE6A4AB_5DEF_11D2_8EC3_0008C77C0743_.wvu.PrintTitles" hidden="1">#REF!</definedName>
    <definedName name="Z_0CE6A4BA_5DEF_11D2_8EC3_0008C77C0743_.wvu.PrintArea" hidden="1">#REF!</definedName>
    <definedName name="Z_0CE6A4BA_5DEF_11D2_8EC3_0008C77C0743_.wvu.PrintTitles" hidden="1">#REF!</definedName>
    <definedName name="Z_0CE6A4C7_5DEF_11D2_8EC3_0008C77C0743_.wvu.PrintArea" hidden="1">#REF!</definedName>
    <definedName name="Z_0CE6A4C7_5DEF_11D2_8EC3_0008C77C0743_.wvu.PrintTitles" hidden="1">#REF!,#REF!</definedName>
    <definedName name="Z_0CE6A4D4_5DEF_11D2_8EC3_0008C77C0743_.wvu.PrintArea" hidden="1">#REF!</definedName>
    <definedName name="Z_0CE6A4D4_5DEF_11D2_8EC3_0008C77C0743_.wvu.PrintTitles" hidden="1">#REF!</definedName>
    <definedName name="Z_0CE6A4E3_5DEF_11D2_8EC3_0008C77C0743_.wvu.PrintArea" hidden="1">#REF!</definedName>
    <definedName name="Z_0CE6A4E3_5DEF_11D2_8EC3_0008C77C0743_.wvu.PrintTitles" hidden="1">#REF!</definedName>
    <definedName name="Z_0CE6A4F0_5DEF_11D2_8EC3_0008C77C0743_.wvu.PrintArea" hidden="1">#REF!</definedName>
    <definedName name="Z_0CE6A4F0_5DEF_11D2_8EC3_0008C77C0743_.wvu.PrintTitles" hidden="1">#REF!,#REF!</definedName>
    <definedName name="Z_0CE6A4FD_5DEF_11D2_8EC3_0008C77C0743_.wvu.PrintArea" hidden="1">#REF!</definedName>
    <definedName name="Z_0CE6A4FD_5DEF_11D2_8EC3_0008C77C0743_.wvu.PrintTitles" hidden="1">#REF!</definedName>
    <definedName name="Z_0CE6A50C_5DEF_11D2_8EC3_0008C77C0743_.wvu.PrintArea" hidden="1">#REF!</definedName>
    <definedName name="Z_0CE6A50C_5DEF_11D2_8EC3_0008C77C0743_.wvu.PrintTitles" hidden="1">#REF!</definedName>
    <definedName name="Z_0CE6A519_5DEF_11D2_8EC3_0008C77C0743_.wvu.PrintArea" hidden="1">#REF!</definedName>
    <definedName name="Z_0CE6A519_5DEF_11D2_8EC3_0008C77C0743_.wvu.PrintTitles" hidden="1">#REF!,#REF!</definedName>
    <definedName name="Z_0E8DEF60_5D61_11D2_8EEB_0008C7BCAF29_.wvu.PrintArea" hidden="1">#REF!</definedName>
    <definedName name="Z_0E8DEF60_5D61_11D2_8EEB_0008C7BCAF29_.wvu.PrintTitles" hidden="1">#REF!,#REF!</definedName>
    <definedName name="Z_0E8DEF63_5D61_11D2_8EEB_0008C7BCAF29_.wvu.PrintArea" hidden="1">#REF!</definedName>
    <definedName name="Z_0E8DEF63_5D61_11D2_8EEB_0008C7BCAF29_.wvu.PrintTitles" hidden="1">#REF!</definedName>
    <definedName name="Z_0E8DEF68_5D61_11D2_8EEB_0008C7BCAF29_.wvu.PrintArea" hidden="1">#REF!</definedName>
    <definedName name="Z_0E8DEF68_5D61_11D2_8EEB_0008C7BCAF29_.wvu.PrintTitles" hidden="1">#REF!,#REF!</definedName>
    <definedName name="Z_0E8DEF6A_5D61_11D2_8EEB_0008C7BCAF29_.wvu.PrintArea" hidden="1">#REF!</definedName>
    <definedName name="Z_0E8DEF6A_5D61_11D2_8EEB_0008C7BCAF29_.wvu.PrintTitles" hidden="1">#REF!,#REF!</definedName>
    <definedName name="Z_0E8DEF6D_5D61_11D2_8EEB_0008C7BCAF29_.wvu.PrintArea" hidden="1">#REF!</definedName>
    <definedName name="Z_0E8DEF6D_5D61_11D2_8EEB_0008C7BCAF29_.wvu.PrintTitles" hidden="1">#REF!</definedName>
    <definedName name="Z_0E8DEF72_5D61_11D2_8EEB_0008C7BCAF29_.wvu.PrintArea" hidden="1">#REF!</definedName>
    <definedName name="Z_0E8DEF72_5D61_11D2_8EEB_0008C7BCAF29_.wvu.PrintTitles" hidden="1">#REF!,#REF!</definedName>
    <definedName name="Z_0E8DEF75_5D61_11D2_8EEB_0008C7BCAF29_.wvu.PrintArea" hidden="1">#REF!</definedName>
    <definedName name="Z_0E8DEF75_5D61_11D2_8EEB_0008C7BCAF29_.wvu.PrintTitles" hidden="1">#REF!,#REF!</definedName>
    <definedName name="Z_179EFDC8_A1B1_11D3_8FA9_0008C7809E09_.wvu.PrintArea" hidden="1">#REF!</definedName>
    <definedName name="Z_179EFDC8_A1B1_11D3_8FA9_0008C7809E09_.wvu.PrintTitles" hidden="1">#REF!,#REF!</definedName>
    <definedName name="Z_179EFDC9_A1B1_11D3_8FA9_0008C7809E09_.wvu.PrintArea" hidden="1">#REF!</definedName>
    <definedName name="Z_179EFDC9_A1B1_11D3_8FA9_0008C7809E09_.wvu.PrintTitles" hidden="1">#REF!,#REF!</definedName>
    <definedName name="Z_179EFDCA_A1B1_11D3_8FA9_0008C7809E09_.wvu.PrintArea" hidden="1">#REF!</definedName>
    <definedName name="Z_179EFDCA_A1B1_11D3_8FA9_0008C7809E09_.wvu.PrintTitles" hidden="1">#REF!,#REF!</definedName>
    <definedName name="Z_179EFDCB_A1B1_11D3_8FA9_0008C7809E09_.wvu.PrintArea" hidden="1">#REF!</definedName>
    <definedName name="Z_179EFDCB_A1B1_11D3_8FA9_0008C7809E09_.wvu.PrintTitles" hidden="1">#REF!,#REF!</definedName>
    <definedName name="Z_179EFDCC_A1B1_11D3_8FA9_0008C7809E09_.wvu.PrintArea" hidden="1">#REF!</definedName>
    <definedName name="Z_179EFDCC_A1B1_11D3_8FA9_0008C7809E09_.wvu.PrintTitles" hidden="1">#REF!,#REF!</definedName>
    <definedName name="Z_179EFDCD_A1B1_11D3_8FA9_0008C7809E09_.wvu.PrintArea" hidden="1">#REF!</definedName>
    <definedName name="Z_179EFDCD_A1B1_11D3_8FA9_0008C7809E09_.wvu.PrintTitles" hidden="1">#REF!,#REF!</definedName>
    <definedName name="Z_179EFDCE_A1B1_11D3_8FA9_0008C7809E09_.wvu.PrintArea" hidden="1">#REF!</definedName>
    <definedName name="Z_179EFDCE_A1B1_11D3_8FA9_0008C7809E09_.wvu.PrintTitles" hidden="1">#REF!,#REF!</definedName>
    <definedName name="Z_179EFDCF_A1B1_11D3_8FA9_0008C7809E09_.wvu.PrintArea" hidden="1">#REF!</definedName>
    <definedName name="Z_179EFDCF_A1B1_11D3_8FA9_0008C7809E09_.wvu.PrintTitles" hidden="1">#REF!,#REF!</definedName>
    <definedName name="Z_179EFDD0_A1B1_11D3_8FA9_0008C7809E09_.wvu.PrintArea" hidden="1">#REF!</definedName>
    <definedName name="Z_179EFDD0_A1B1_11D3_8FA9_0008C7809E09_.wvu.PrintTitles" hidden="1">#REF!,#REF!</definedName>
    <definedName name="Z_179EFDD1_A1B1_11D3_8FA9_0008C7809E09_.wvu.PrintArea" hidden="1">#REF!</definedName>
    <definedName name="Z_179EFDD1_A1B1_11D3_8FA9_0008C7809E09_.wvu.PrintTitles" hidden="1">#REF!,#REF!</definedName>
    <definedName name="Z_179EFDD2_A1B1_11D3_8FA9_0008C7809E09_.wvu.PrintArea" hidden="1">#REF!</definedName>
    <definedName name="Z_179EFDD2_A1B1_11D3_8FA9_0008C7809E09_.wvu.PrintTitles" hidden="1">#REF!,#REF!</definedName>
    <definedName name="Z_179EFDD3_A1B1_11D3_8FA9_0008C7809E09_.wvu.PrintArea" hidden="1">#REF!</definedName>
    <definedName name="Z_179EFDD3_A1B1_11D3_8FA9_0008C7809E09_.wvu.PrintTitles" hidden="1">#REF!,#REF!</definedName>
    <definedName name="Z_179EFDD4_A1B1_11D3_8FA9_0008C7809E09_.wvu.PrintArea" hidden="1">#REF!</definedName>
    <definedName name="Z_179EFDD4_A1B1_11D3_8FA9_0008C7809E09_.wvu.PrintTitles" hidden="1">#REF!,#REF!</definedName>
    <definedName name="Z_179EFDD5_A1B1_11D3_8FA9_0008C7809E09_.wvu.PrintArea" hidden="1">#REF!</definedName>
    <definedName name="Z_179EFDD5_A1B1_11D3_8FA9_0008C7809E09_.wvu.PrintTitles" hidden="1">#REF!,#REF!</definedName>
    <definedName name="Z_179EFDD6_A1B1_11D3_8FA9_0008C7809E09_.wvu.PrintArea" hidden="1">#REF!</definedName>
    <definedName name="Z_179EFDD6_A1B1_11D3_8FA9_0008C7809E09_.wvu.PrintTitles" hidden="1">#REF!,#REF!</definedName>
    <definedName name="Z_179EFDD7_A1B1_11D3_8FA9_0008C7809E09_.wvu.PrintArea" hidden="1">#REF!</definedName>
    <definedName name="Z_179EFDD7_A1B1_11D3_8FA9_0008C7809E09_.wvu.PrintTitles" hidden="1">#REF!,#REF!</definedName>
    <definedName name="Z_179EFDD8_A1B1_11D3_8FA9_0008C7809E09_.wvu.PrintArea" hidden="1">#REF!</definedName>
    <definedName name="Z_179EFDD8_A1B1_11D3_8FA9_0008C7809E09_.wvu.PrintTitles" hidden="1">#REF!,#REF!</definedName>
    <definedName name="Z_179EFDD9_A1B1_11D3_8FA9_0008C7809E09_.wvu.PrintArea" hidden="1">#REF!</definedName>
    <definedName name="Z_179EFDD9_A1B1_11D3_8FA9_0008C7809E09_.wvu.PrintTitles" hidden="1">#REF!,#REF!</definedName>
    <definedName name="Z_179EFDDA_A1B1_11D3_8FA9_0008C7809E09_.wvu.PrintArea" hidden="1">#REF!</definedName>
    <definedName name="Z_179EFDDA_A1B1_11D3_8FA9_0008C7809E09_.wvu.PrintTitles" hidden="1">#REF!,#REF!</definedName>
    <definedName name="Z_179EFDDB_A1B1_11D3_8FA9_0008C7809E09_.wvu.PrintArea" hidden="1">#REF!</definedName>
    <definedName name="Z_179EFDDB_A1B1_11D3_8FA9_0008C7809E09_.wvu.PrintTitles" hidden="1">#REF!,#REF!</definedName>
    <definedName name="Z_179EFDDC_A1B1_11D3_8FA9_0008C7809E09_.wvu.PrintArea" hidden="1">#REF!</definedName>
    <definedName name="Z_179EFDDC_A1B1_11D3_8FA9_0008C7809E09_.wvu.PrintTitles" hidden="1">#REF!,#REF!</definedName>
    <definedName name="Z_179EFDDD_A1B1_11D3_8FA9_0008C7809E09_.wvu.PrintArea" hidden="1">#REF!</definedName>
    <definedName name="Z_179EFDDD_A1B1_11D3_8FA9_0008C7809E09_.wvu.PrintTitles" hidden="1">#REF!,#REF!</definedName>
    <definedName name="Z_179EFDDE_A1B1_11D3_8FA9_0008C7809E09_.wvu.PrintArea" hidden="1">#REF!</definedName>
    <definedName name="Z_179EFDDE_A1B1_11D3_8FA9_0008C7809E09_.wvu.PrintTitles" hidden="1">#REF!,#REF!</definedName>
    <definedName name="Z_179EFDDF_A1B1_11D3_8FA9_0008C7809E09_.wvu.PrintArea" hidden="1">#REF!</definedName>
    <definedName name="Z_179EFDDF_A1B1_11D3_8FA9_0008C7809E09_.wvu.PrintTitles" hidden="1">#REF!,#REF!</definedName>
    <definedName name="Z_179EFDE0_A1B1_11D3_8FA9_0008C7809E09_.wvu.PrintArea" hidden="1">#REF!</definedName>
    <definedName name="Z_179EFDE0_A1B1_11D3_8FA9_0008C7809E09_.wvu.PrintTitles" hidden="1">#REF!,#REF!</definedName>
    <definedName name="Z_179EFDE1_A1B1_11D3_8FA9_0008C7809E09_.wvu.PrintArea" hidden="1">#REF!</definedName>
    <definedName name="Z_179EFDE1_A1B1_11D3_8FA9_0008C7809E09_.wvu.PrintTitles" hidden="1">#REF!,#REF!</definedName>
    <definedName name="Z_179EFDE2_A1B1_11D3_8FA9_0008C7809E09_.wvu.PrintArea" hidden="1">#REF!</definedName>
    <definedName name="Z_179EFDE2_A1B1_11D3_8FA9_0008C7809E09_.wvu.PrintTitles" hidden="1">#REF!,#REF!</definedName>
    <definedName name="Z_179EFDE3_A1B1_11D3_8FA9_0008C7809E09_.wvu.PrintArea" hidden="1">#REF!</definedName>
    <definedName name="Z_179EFDE3_A1B1_11D3_8FA9_0008C7809E09_.wvu.PrintTitles" hidden="1">#REF!,#REF!</definedName>
    <definedName name="Z_179EFDE4_A1B1_11D3_8FA9_0008C7809E09_.wvu.PrintArea" hidden="1">#REF!</definedName>
    <definedName name="Z_179EFDE4_A1B1_11D3_8FA9_0008C7809E09_.wvu.PrintTitles" hidden="1">#REF!,#REF!</definedName>
    <definedName name="Z_179EFDE5_A1B1_11D3_8FA9_0008C7809E09_.wvu.PrintArea" hidden="1">#REF!</definedName>
    <definedName name="Z_179EFDE5_A1B1_11D3_8FA9_0008C7809E09_.wvu.PrintTitles" hidden="1">#REF!,#REF!</definedName>
    <definedName name="Z_179EFDE6_A1B1_11D3_8FA9_0008C7809E09_.wvu.PrintArea" hidden="1">#REF!</definedName>
    <definedName name="Z_179EFDE6_A1B1_11D3_8FA9_0008C7809E09_.wvu.PrintTitles" hidden="1">#REF!</definedName>
    <definedName name="Z_179EFDE7_A1B1_11D3_8FA9_0008C7809E09_.wvu.PrintArea" hidden="1">#REF!</definedName>
    <definedName name="Z_179EFDE7_A1B1_11D3_8FA9_0008C7809E09_.wvu.PrintTitles" hidden="1">#REF!</definedName>
    <definedName name="Z_179EFDE8_A1B1_11D3_8FA9_0008C7809E09_.wvu.PrintArea" hidden="1">#REF!</definedName>
    <definedName name="Z_179EFDE8_A1B1_11D3_8FA9_0008C7809E09_.wvu.PrintTitles" hidden="1">#REF!</definedName>
    <definedName name="Z_179EFDE9_A1B1_11D3_8FA9_0008C7809E09_.wvu.PrintArea" hidden="1">#REF!</definedName>
    <definedName name="Z_179EFDE9_A1B1_11D3_8FA9_0008C7809E09_.wvu.PrintTitles" hidden="1">#REF!</definedName>
    <definedName name="Z_179EFDEA_A1B1_11D3_8FA9_0008C7809E09_.wvu.PrintArea" hidden="1">#REF!</definedName>
    <definedName name="Z_179EFDEA_A1B1_11D3_8FA9_0008C7809E09_.wvu.PrintTitles" hidden="1">#REF!</definedName>
    <definedName name="Z_179EFDEB_A1B1_11D3_8FA9_0008C7809E09_.wvu.PrintArea" hidden="1">#REF!</definedName>
    <definedName name="Z_179EFDEB_A1B1_11D3_8FA9_0008C7809E09_.wvu.PrintTitles" hidden="1">#REF!</definedName>
    <definedName name="Z_179EFDEC_A1B1_11D3_8FA9_0008C7809E09_.wvu.PrintArea" hidden="1">#REF!</definedName>
    <definedName name="Z_179EFDEC_A1B1_11D3_8FA9_0008C7809E09_.wvu.PrintTitles" hidden="1">#REF!</definedName>
    <definedName name="Z_179EFDED_A1B1_11D3_8FA9_0008C7809E09_.wvu.PrintArea" hidden="1">#REF!</definedName>
    <definedName name="Z_179EFDED_A1B1_11D3_8FA9_0008C7809E09_.wvu.PrintTitles" hidden="1">#REF!</definedName>
    <definedName name="Z_179EFDEE_A1B1_11D3_8FA9_0008C7809E09_.wvu.PrintArea" hidden="1">#REF!</definedName>
    <definedName name="Z_179EFDEE_A1B1_11D3_8FA9_0008C7809E09_.wvu.PrintTitles" hidden="1">#REF!</definedName>
    <definedName name="Z_179EFDEF_A1B1_11D3_8FA9_0008C7809E09_.wvu.PrintArea" hidden="1">#REF!</definedName>
    <definedName name="Z_179EFDEF_A1B1_11D3_8FA9_0008C7809E09_.wvu.PrintTitles" hidden="1">#REF!</definedName>
    <definedName name="Z_179EFDF0_A1B1_11D3_8FA9_0008C7809E09_.wvu.PrintArea" hidden="1">#REF!</definedName>
    <definedName name="Z_179EFDF0_A1B1_11D3_8FA9_0008C7809E09_.wvu.PrintTitles" hidden="1">#REF!</definedName>
    <definedName name="Z_179EFDF1_A1B1_11D3_8FA9_0008C7809E09_.wvu.PrintArea" hidden="1">#REF!</definedName>
    <definedName name="Z_179EFDF1_A1B1_11D3_8FA9_0008C7809E09_.wvu.PrintTitles" hidden="1">#REF!</definedName>
    <definedName name="Z_179EFDF2_A1B1_11D3_8FA9_0008C7809E09_.wvu.PrintArea" hidden="1">#REF!</definedName>
    <definedName name="Z_179EFDF2_A1B1_11D3_8FA9_0008C7809E09_.wvu.PrintTitles" hidden="1">#REF!</definedName>
    <definedName name="Z_179EFDF3_A1B1_11D3_8FA9_0008C7809E09_.wvu.PrintArea" hidden="1">#REF!</definedName>
    <definedName name="Z_179EFDF3_A1B1_11D3_8FA9_0008C7809E09_.wvu.PrintTitles" hidden="1">#REF!,#REF!</definedName>
    <definedName name="Z_179EFDF4_A1B1_11D3_8FA9_0008C7809E09_.wvu.PrintArea" hidden="1">#REF!</definedName>
    <definedName name="Z_179EFDF4_A1B1_11D3_8FA9_0008C7809E09_.wvu.PrintTitles" hidden="1">#REF!,#REF!</definedName>
    <definedName name="Z_179EFDF5_A1B1_11D3_8FA9_0008C7809E09_.wvu.PrintArea" hidden="1">#REF!</definedName>
    <definedName name="Z_179EFDF5_A1B1_11D3_8FA9_0008C7809E09_.wvu.PrintTitles" hidden="1">#REF!,#REF!</definedName>
    <definedName name="Z_179EFDF6_A1B1_11D3_8FA9_0008C7809E09_.wvu.PrintArea" hidden="1">#REF!</definedName>
    <definedName name="Z_179EFDF6_A1B1_11D3_8FA9_0008C7809E09_.wvu.PrintTitles" hidden="1">#REF!,#REF!</definedName>
    <definedName name="Z_179EFDF7_A1B1_11D3_8FA9_0008C7809E09_.wvu.PrintArea" hidden="1">#REF!</definedName>
    <definedName name="Z_179EFDF7_A1B1_11D3_8FA9_0008C7809E09_.wvu.PrintTitles" hidden="1">#REF!,#REF!</definedName>
    <definedName name="Z_179EFDF8_A1B1_11D3_8FA9_0008C7809E09_.wvu.PrintArea" hidden="1">#REF!</definedName>
    <definedName name="Z_179EFDF8_A1B1_11D3_8FA9_0008C7809E09_.wvu.PrintTitles" hidden="1">#REF!,#REF!</definedName>
    <definedName name="Z_179EFDF9_A1B1_11D3_8FA9_0008C7809E09_.wvu.PrintArea" hidden="1">#REF!</definedName>
    <definedName name="Z_179EFDF9_A1B1_11D3_8FA9_0008C7809E09_.wvu.PrintTitles" hidden="1">#REF!,#REF!</definedName>
    <definedName name="Z_179EFDFA_A1B1_11D3_8FA9_0008C7809E09_.wvu.PrintArea" hidden="1">#REF!</definedName>
    <definedName name="Z_179EFDFA_A1B1_11D3_8FA9_0008C7809E09_.wvu.PrintTitles" hidden="1">#REF!,#REF!</definedName>
    <definedName name="Z_179EFDFB_A1B1_11D3_8FA9_0008C7809E09_.wvu.PrintArea" hidden="1">#REF!</definedName>
    <definedName name="Z_179EFDFB_A1B1_11D3_8FA9_0008C7809E09_.wvu.PrintTitles" hidden="1">#REF!,#REF!</definedName>
    <definedName name="Z_179EFDFC_A1B1_11D3_8FA9_0008C7809E09_.wvu.PrintArea" hidden="1">#REF!</definedName>
    <definedName name="Z_179EFDFC_A1B1_11D3_8FA9_0008C7809E09_.wvu.PrintTitles" hidden="1">#REF!,#REF!</definedName>
    <definedName name="Z_179EFDFD_A1B1_11D3_8FA9_0008C7809E09_.wvu.PrintArea" hidden="1">#REF!</definedName>
    <definedName name="Z_179EFDFD_A1B1_11D3_8FA9_0008C7809E09_.wvu.PrintTitles" hidden="1">#REF!,#REF!</definedName>
    <definedName name="Z_179EFDFE_A1B1_11D3_8FA9_0008C7809E09_.wvu.PrintArea" hidden="1">#REF!</definedName>
    <definedName name="Z_179EFDFE_A1B1_11D3_8FA9_0008C7809E09_.wvu.PrintTitles" hidden="1">#REF!,#REF!</definedName>
    <definedName name="Z_179EFDFF_A1B1_11D3_8FA9_0008C7809E09_.wvu.PrintArea" hidden="1">#REF!</definedName>
    <definedName name="Z_179EFDFF_A1B1_11D3_8FA9_0008C7809E09_.wvu.PrintTitles" hidden="1">#REF!,#REF!</definedName>
    <definedName name="Z_179EFE00_A1B1_11D3_8FA9_0008C7809E09_.wvu.PrintArea" hidden="1">#REF!</definedName>
    <definedName name="Z_179EFE00_A1B1_11D3_8FA9_0008C7809E09_.wvu.PrintTitles" hidden="1">#REF!,#REF!</definedName>
    <definedName name="Z_179EFE01_A1B1_11D3_8FA9_0008C7809E09_.wvu.PrintArea" hidden="1">#REF!</definedName>
    <definedName name="Z_179EFE01_A1B1_11D3_8FA9_0008C7809E09_.wvu.PrintTitles" hidden="1">#REF!,#REF!</definedName>
    <definedName name="Z_179EFE02_A1B1_11D3_8FA9_0008C7809E09_.wvu.PrintArea" hidden="1">#REF!</definedName>
    <definedName name="Z_179EFE02_A1B1_11D3_8FA9_0008C7809E09_.wvu.PrintTitles" hidden="1">#REF!,#REF!</definedName>
    <definedName name="Z_179EFE03_A1B1_11D3_8FA9_0008C7809E09_.wvu.PrintArea" hidden="1">#REF!</definedName>
    <definedName name="Z_179EFE03_A1B1_11D3_8FA9_0008C7809E09_.wvu.PrintTitles" hidden="1">#REF!,#REF!</definedName>
    <definedName name="Z_179EFE04_A1B1_11D3_8FA9_0008C7809E09_.wvu.PrintArea" hidden="1">#REF!</definedName>
    <definedName name="Z_179EFE04_A1B1_11D3_8FA9_0008C7809E09_.wvu.PrintTitles" hidden="1">#REF!,#REF!</definedName>
    <definedName name="Z_179EFE05_A1B1_11D3_8FA9_0008C7809E09_.wvu.PrintArea" hidden="1">#REF!</definedName>
    <definedName name="Z_179EFE05_A1B1_11D3_8FA9_0008C7809E09_.wvu.PrintTitles" hidden="1">#REF!,#REF!</definedName>
    <definedName name="Z_179EFE06_A1B1_11D3_8FA9_0008C7809E09_.wvu.PrintArea" hidden="1">#REF!</definedName>
    <definedName name="Z_179EFE06_A1B1_11D3_8FA9_0008C7809E09_.wvu.PrintTitles" hidden="1">#REF!,#REF!</definedName>
    <definedName name="Z_179EFE07_A1B1_11D3_8FA9_0008C7809E09_.wvu.PrintArea" hidden="1">#REF!</definedName>
    <definedName name="Z_179EFE07_A1B1_11D3_8FA9_0008C7809E09_.wvu.PrintTitles" hidden="1">#REF!,#REF!</definedName>
    <definedName name="Z_179EFE08_A1B1_11D3_8FA9_0008C7809E09_.wvu.PrintArea" hidden="1">#REF!</definedName>
    <definedName name="Z_179EFE08_A1B1_11D3_8FA9_0008C7809E09_.wvu.PrintTitles" hidden="1">#REF!,#REF!</definedName>
    <definedName name="Z_179EFE09_A1B1_11D3_8FA9_0008C7809E09_.wvu.PrintArea" hidden="1">#REF!</definedName>
    <definedName name="Z_179EFE09_A1B1_11D3_8FA9_0008C7809E09_.wvu.PrintTitles" hidden="1">#REF!,#REF!</definedName>
    <definedName name="Z_179EFE0A_A1B1_11D3_8FA9_0008C7809E09_.wvu.PrintArea" hidden="1">#REF!</definedName>
    <definedName name="Z_179EFE0A_A1B1_11D3_8FA9_0008C7809E09_.wvu.PrintTitles" hidden="1">#REF!,#REF!</definedName>
    <definedName name="Z_179EFE0B_A1B1_11D3_8FA9_0008C7809E09_.wvu.PrintArea" hidden="1">#REF!</definedName>
    <definedName name="Z_179EFE0B_A1B1_11D3_8FA9_0008C7809E09_.wvu.PrintTitles" hidden="1">#REF!,#REF!</definedName>
    <definedName name="Z_179EFE0C_A1B1_11D3_8FA9_0008C7809E09_.wvu.PrintArea" hidden="1">#REF!</definedName>
    <definedName name="Z_179EFE0C_A1B1_11D3_8FA9_0008C7809E09_.wvu.PrintTitles" hidden="1">#REF!,#REF!</definedName>
    <definedName name="Z_179EFE0D_A1B1_11D3_8FA9_0008C7809E09_.wvu.PrintArea" hidden="1">#REF!</definedName>
    <definedName name="Z_179EFE0D_A1B1_11D3_8FA9_0008C7809E09_.wvu.PrintTitles" hidden="1">#REF!,#REF!</definedName>
    <definedName name="Z_179EFE0E_A1B1_11D3_8FA9_0008C7809E09_.wvu.PrintArea" hidden="1">#REF!</definedName>
    <definedName name="Z_179EFE0E_A1B1_11D3_8FA9_0008C7809E09_.wvu.PrintTitles" hidden="1">#REF!,#REF!</definedName>
    <definedName name="Z_179EFE0F_A1B1_11D3_8FA9_0008C7809E09_.wvu.PrintArea" hidden="1">#REF!</definedName>
    <definedName name="Z_179EFE0F_A1B1_11D3_8FA9_0008C7809E09_.wvu.PrintTitles" hidden="1">#REF!,#REF!</definedName>
    <definedName name="Z_179EFE10_A1B1_11D3_8FA9_0008C7809E09_.wvu.PrintArea" hidden="1">#REF!</definedName>
    <definedName name="Z_179EFE10_A1B1_11D3_8FA9_0008C7809E09_.wvu.PrintTitles" hidden="1">#REF!,#REF!</definedName>
    <definedName name="Z_179EFE11_A1B1_11D3_8FA9_0008C7809E09_.wvu.PrintArea" hidden="1">#REF!</definedName>
    <definedName name="Z_179EFE11_A1B1_11D3_8FA9_0008C7809E09_.wvu.PrintTitles" hidden="1">#REF!,#REF!</definedName>
    <definedName name="Z_179EFE12_A1B1_11D3_8FA9_0008C7809E09_.wvu.PrintArea" hidden="1">#REF!</definedName>
    <definedName name="Z_179EFE12_A1B1_11D3_8FA9_0008C7809E09_.wvu.PrintTitles" hidden="1">#REF!,#REF!</definedName>
    <definedName name="Z_179EFE13_A1B1_11D3_8FA9_0008C7809E09_.wvu.PrintArea" hidden="1">#REF!</definedName>
    <definedName name="Z_179EFE13_A1B1_11D3_8FA9_0008C7809E09_.wvu.PrintTitles" hidden="1">#REF!,#REF!</definedName>
    <definedName name="Z_179EFE14_A1B1_11D3_8FA9_0008C7809E09_.wvu.PrintArea" hidden="1">#REF!</definedName>
    <definedName name="Z_179EFE14_A1B1_11D3_8FA9_0008C7809E09_.wvu.PrintTitles" hidden="1">#REF!,#REF!</definedName>
    <definedName name="Z_179EFE15_A1B1_11D3_8FA9_0008C7809E09_.wvu.PrintArea" hidden="1">#REF!</definedName>
    <definedName name="Z_179EFE15_A1B1_11D3_8FA9_0008C7809E09_.wvu.PrintTitles" hidden="1">#REF!,#REF!</definedName>
    <definedName name="Z_179EFE16_A1B1_11D3_8FA9_0008C7809E09_.wvu.PrintArea" hidden="1">#REF!</definedName>
    <definedName name="Z_179EFE16_A1B1_11D3_8FA9_0008C7809E09_.wvu.PrintTitles" hidden="1">#REF!,#REF!</definedName>
    <definedName name="Z_179EFE17_A1B1_11D3_8FA9_0008C7809E09_.wvu.PrintArea" hidden="1">#REF!</definedName>
    <definedName name="Z_179EFE17_A1B1_11D3_8FA9_0008C7809E09_.wvu.PrintTitles" hidden="1">#REF!,#REF!</definedName>
    <definedName name="Z_179EFE18_A1B1_11D3_8FA9_0008C7809E09_.wvu.PrintArea" hidden="1">#REF!</definedName>
    <definedName name="Z_179EFE18_A1B1_11D3_8FA9_0008C7809E09_.wvu.PrintTitles" hidden="1">#REF!,#REF!</definedName>
    <definedName name="Z_179EFE19_A1B1_11D3_8FA9_0008C7809E09_.wvu.PrintArea" hidden="1">#REF!</definedName>
    <definedName name="Z_179EFE19_A1B1_11D3_8FA9_0008C7809E09_.wvu.PrintTitles" hidden="1">#REF!,#REF!</definedName>
    <definedName name="Z_179EFE1A_A1B1_11D3_8FA9_0008C7809E09_.wvu.PrintArea" hidden="1">#REF!</definedName>
    <definedName name="Z_179EFE1A_A1B1_11D3_8FA9_0008C7809E09_.wvu.PrintTitles" hidden="1">#REF!,#REF!</definedName>
    <definedName name="Z_179EFE1B_A1B1_11D3_8FA9_0008C7809E09_.wvu.PrintArea" hidden="1">#REF!</definedName>
    <definedName name="Z_179EFE1B_A1B1_11D3_8FA9_0008C7809E09_.wvu.PrintTitles" hidden="1">#REF!,#REF!</definedName>
    <definedName name="Z_179EFE1C_A1B1_11D3_8FA9_0008C7809E09_.wvu.PrintArea" hidden="1">#REF!</definedName>
    <definedName name="Z_179EFE1C_A1B1_11D3_8FA9_0008C7809E09_.wvu.PrintTitles" hidden="1">#REF!,#REF!</definedName>
    <definedName name="Z_179EFE1D_A1B1_11D3_8FA9_0008C7809E09_.wvu.PrintArea" hidden="1">#REF!</definedName>
    <definedName name="Z_179EFE1D_A1B1_11D3_8FA9_0008C7809E09_.wvu.PrintTitles" hidden="1">#REF!,#REF!</definedName>
    <definedName name="Z_179EFE1E_A1B1_11D3_8FA9_0008C7809E09_.wvu.PrintArea" hidden="1">#REF!</definedName>
    <definedName name="Z_179EFE1E_A1B1_11D3_8FA9_0008C7809E09_.wvu.PrintTitles" hidden="1">#REF!,#REF!</definedName>
    <definedName name="Z_179EFE1F_A1B1_11D3_8FA9_0008C7809E09_.wvu.PrintArea" hidden="1">#REF!</definedName>
    <definedName name="Z_179EFE1F_A1B1_11D3_8FA9_0008C7809E09_.wvu.PrintTitles" hidden="1">#REF!,#REF!</definedName>
    <definedName name="Z_179EFE20_A1B1_11D3_8FA9_0008C7809E09_.wvu.PrintArea" hidden="1">#REF!</definedName>
    <definedName name="Z_179EFE20_A1B1_11D3_8FA9_0008C7809E09_.wvu.PrintTitles" hidden="1">#REF!,#REF!</definedName>
    <definedName name="Z_179EFE21_A1B1_11D3_8FA9_0008C7809E09_.wvu.PrintArea" hidden="1">#REF!</definedName>
    <definedName name="Z_179EFE21_A1B1_11D3_8FA9_0008C7809E09_.wvu.PrintTitles" hidden="1">#REF!,#REF!</definedName>
    <definedName name="Z_179EFE22_A1B1_11D3_8FA9_0008C7809E09_.wvu.PrintArea" hidden="1">#REF!</definedName>
    <definedName name="Z_179EFE22_A1B1_11D3_8FA9_0008C7809E09_.wvu.PrintTitles" hidden="1">#REF!,#REF!</definedName>
    <definedName name="Z_179EFE23_A1B1_11D3_8FA9_0008C7809E09_.wvu.PrintArea" hidden="1">#REF!</definedName>
    <definedName name="Z_179EFE23_A1B1_11D3_8FA9_0008C7809E09_.wvu.PrintTitles" hidden="1">#REF!,#REF!</definedName>
    <definedName name="Z_179EFE24_A1B1_11D3_8FA9_0008C7809E09_.wvu.PrintArea" hidden="1">#REF!</definedName>
    <definedName name="Z_179EFE24_A1B1_11D3_8FA9_0008C7809E09_.wvu.PrintTitles" hidden="1">#REF!,#REF!</definedName>
    <definedName name="Z_179EFE25_A1B1_11D3_8FA9_0008C7809E09_.wvu.PrintArea" hidden="1">#REF!</definedName>
    <definedName name="Z_179EFE25_A1B1_11D3_8FA9_0008C7809E09_.wvu.PrintTitles" hidden="1">#REF!,#REF!</definedName>
    <definedName name="Z_179EFE26_A1B1_11D3_8FA9_0008C7809E09_.wvu.PrintArea" hidden="1">#REF!</definedName>
    <definedName name="Z_179EFE26_A1B1_11D3_8FA9_0008C7809E09_.wvu.PrintTitles" hidden="1">#REF!,#REF!</definedName>
    <definedName name="Z_179EFE27_A1B1_11D3_8FA9_0008C7809E09_.wvu.PrintArea" hidden="1">#REF!</definedName>
    <definedName name="Z_179EFE27_A1B1_11D3_8FA9_0008C7809E09_.wvu.PrintTitles" hidden="1">#REF!,#REF!</definedName>
    <definedName name="Z_179EFE28_A1B1_11D3_8FA9_0008C7809E09_.wvu.PrintArea" hidden="1">#REF!</definedName>
    <definedName name="Z_179EFE28_A1B1_11D3_8FA9_0008C7809E09_.wvu.PrintTitles" hidden="1">#REF!,#REF!</definedName>
    <definedName name="Z_179EFE29_A1B1_11D3_8FA9_0008C7809E09_.wvu.PrintArea" hidden="1">#REF!</definedName>
    <definedName name="Z_179EFE29_A1B1_11D3_8FA9_0008C7809E09_.wvu.PrintTitles" hidden="1">#REF!,#REF!</definedName>
    <definedName name="Z_179EFE2A_A1B1_11D3_8FA9_0008C7809E09_.wvu.PrintArea" hidden="1">#REF!</definedName>
    <definedName name="Z_179EFE2A_A1B1_11D3_8FA9_0008C7809E09_.wvu.PrintTitles" hidden="1">#REF!,#REF!</definedName>
    <definedName name="Z_179EFE2B_A1B1_11D3_8FA9_0008C7809E09_.wvu.PrintArea" hidden="1">#REF!</definedName>
    <definedName name="Z_179EFE2B_A1B1_11D3_8FA9_0008C7809E09_.wvu.PrintTitles" hidden="1">#REF!,#REF!</definedName>
    <definedName name="Z_179EFE2C_A1B1_11D3_8FA9_0008C7809E09_.wvu.PrintArea" hidden="1">#REF!</definedName>
    <definedName name="Z_179EFE2C_A1B1_11D3_8FA9_0008C7809E09_.wvu.PrintTitles" hidden="1">#REF!,#REF!</definedName>
    <definedName name="Z_179EFE2D_A1B1_11D3_8FA9_0008C7809E09_.wvu.PrintArea" hidden="1">#REF!</definedName>
    <definedName name="Z_179EFE2D_A1B1_11D3_8FA9_0008C7809E09_.wvu.PrintTitles" hidden="1">#REF!,#REF!</definedName>
    <definedName name="Z_179EFE2E_A1B1_11D3_8FA9_0008C7809E09_.wvu.PrintArea" hidden="1">#REF!</definedName>
    <definedName name="Z_179EFE2E_A1B1_11D3_8FA9_0008C7809E09_.wvu.PrintTitles" hidden="1">#REF!,#REF!</definedName>
    <definedName name="Z_179EFE2F_A1B1_11D3_8FA9_0008C7809E09_.wvu.PrintArea" hidden="1">#REF!</definedName>
    <definedName name="Z_179EFE2F_A1B1_11D3_8FA9_0008C7809E09_.wvu.PrintTitles" hidden="1">#REF!</definedName>
    <definedName name="Z_179EFE30_A1B1_11D3_8FA9_0008C7809E09_.wvu.PrintArea" hidden="1">#REF!</definedName>
    <definedName name="Z_179EFE30_A1B1_11D3_8FA9_0008C7809E09_.wvu.PrintTitles" hidden="1">#REF!</definedName>
    <definedName name="Z_179EFE31_A1B1_11D3_8FA9_0008C7809E09_.wvu.PrintArea" hidden="1">#REF!</definedName>
    <definedName name="Z_179EFE31_A1B1_11D3_8FA9_0008C7809E09_.wvu.PrintTitles" hidden="1">#REF!</definedName>
    <definedName name="Z_179EFE32_A1B1_11D3_8FA9_0008C7809E09_.wvu.PrintArea" hidden="1">#REF!</definedName>
    <definedName name="Z_179EFE32_A1B1_11D3_8FA9_0008C7809E09_.wvu.PrintTitles" hidden="1">#REF!</definedName>
    <definedName name="Z_179EFE33_A1B1_11D3_8FA9_0008C7809E09_.wvu.PrintArea" hidden="1">#REF!</definedName>
    <definedName name="Z_179EFE33_A1B1_11D3_8FA9_0008C7809E09_.wvu.PrintTitles" hidden="1">#REF!</definedName>
    <definedName name="Z_179EFE34_A1B1_11D3_8FA9_0008C7809E09_.wvu.PrintArea" hidden="1">#REF!</definedName>
    <definedName name="Z_179EFE34_A1B1_11D3_8FA9_0008C7809E09_.wvu.PrintTitles" hidden="1">#REF!</definedName>
    <definedName name="Z_179EFE35_A1B1_11D3_8FA9_0008C7809E09_.wvu.PrintArea" hidden="1">#REF!</definedName>
    <definedName name="Z_179EFE35_A1B1_11D3_8FA9_0008C7809E09_.wvu.PrintTitles" hidden="1">#REF!</definedName>
    <definedName name="Z_179EFE36_A1B1_11D3_8FA9_0008C7809E09_.wvu.PrintArea" hidden="1">#REF!</definedName>
    <definedName name="Z_179EFE36_A1B1_11D3_8FA9_0008C7809E09_.wvu.PrintTitles" hidden="1">#REF!</definedName>
    <definedName name="Z_179EFE37_A1B1_11D3_8FA9_0008C7809E09_.wvu.PrintArea" hidden="1">#REF!</definedName>
    <definedName name="Z_179EFE37_A1B1_11D3_8FA9_0008C7809E09_.wvu.PrintTitles" hidden="1">#REF!</definedName>
    <definedName name="Z_179EFE38_A1B1_11D3_8FA9_0008C7809E09_.wvu.PrintArea" hidden="1">#REF!</definedName>
    <definedName name="Z_179EFE38_A1B1_11D3_8FA9_0008C7809E09_.wvu.PrintTitles" hidden="1">#REF!</definedName>
    <definedName name="Z_179EFE39_A1B1_11D3_8FA9_0008C7809E09_.wvu.PrintArea" hidden="1">#REF!</definedName>
    <definedName name="Z_179EFE39_A1B1_11D3_8FA9_0008C7809E09_.wvu.PrintTitles" hidden="1">#REF!</definedName>
    <definedName name="Z_179EFE3A_A1B1_11D3_8FA9_0008C7809E09_.wvu.PrintArea" hidden="1">#REF!</definedName>
    <definedName name="Z_179EFE3A_A1B1_11D3_8FA9_0008C7809E09_.wvu.PrintTitles" hidden="1">#REF!</definedName>
    <definedName name="Z_179EFE3B_A1B1_11D3_8FA9_0008C7809E09_.wvu.PrintArea" hidden="1">#REF!</definedName>
    <definedName name="Z_179EFE3B_A1B1_11D3_8FA9_0008C7809E09_.wvu.PrintTitles" hidden="1">#REF!</definedName>
    <definedName name="Z_179EFE3C_A1B1_11D3_8FA9_0008C7809E09_.wvu.PrintArea" hidden="1">#REF!</definedName>
    <definedName name="Z_179EFE3C_A1B1_11D3_8FA9_0008C7809E09_.wvu.PrintTitles" hidden="1">#REF!,#REF!</definedName>
    <definedName name="Z_179EFE3D_A1B1_11D3_8FA9_0008C7809E09_.wvu.PrintArea" hidden="1">#REF!</definedName>
    <definedName name="Z_179EFE3D_A1B1_11D3_8FA9_0008C7809E09_.wvu.PrintTitles" hidden="1">#REF!,#REF!</definedName>
    <definedName name="Z_179EFE3E_A1B1_11D3_8FA9_0008C7809E09_.wvu.PrintArea" hidden="1">#REF!</definedName>
    <definedName name="Z_179EFE3E_A1B1_11D3_8FA9_0008C7809E09_.wvu.PrintTitles" hidden="1">#REF!,#REF!</definedName>
    <definedName name="Z_179EFE3F_A1B1_11D3_8FA9_0008C7809E09_.wvu.PrintArea" hidden="1">#REF!</definedName>
    <definedName name="Z_179EFE3F_A1B1_11D3_8FA9_0008C7809E09_.wvu.PrintTitles" hidden="1">#REF!,#REF!</definedName>
    <definedName name="Z_179EFE40_A1B1_11D3_8FA9_0008C7809E09_.wvu.PrintArea" hidden="1">#REF!</definedName>
    <definedName name="Z_179EFE40_A1B1_11D3_8FA9_0008C7809E09_.wvu.PrintTitles" hidden="1">#REF!,#REF!</definedName>
    <definedName name="Z_179EFE41_A1B1_11D3_8FA9_0008C7809E09_.wvu.PrintArea" hidden="1">#REF!</definedName>
    <definedName name="Z_179EFE41_A1B1_11D3_8FA9_0008C7809E09_.wvu.PrintTitles" hidden="1">#REF!,#REF!</definedName>
    <definedName name="Z_179EFE42_A1B1_11D3_8FA9_0008C7809E09_.wvu.PrintArea" hidden="1">#REF!</definedName>
    <definedName name="Z_179EFE42_A1B1_11D3_8FA9_0008C7809E09_.wvu.PrintTitles" hidden="1">#REF!,#REF!</definedName>
    <definedName name="Z_179EFE43_A1B1_11D3_8FA9_0008C7809E09_.wvu.PrintArea" hidden="1">#REF!</definedName>
    <definedName name="Z_179EFE43_A1B1_11D3_8FA9_0008C7809E09_.wvu.PrintTitles" hidden="1">#REF!,#REF!</definedName>
    <definedName name="Z_179EFE44_A1B1_11D3_8FA9_0008C7809E09_.wvu.PrintArea" hidden="1">#REF!</definedName>
    <definedName name="Z_179EFE44_A1B1_11D3_8FA9_0008C7809E09_.wvu.PrintTitles" hidden="1">#REF!,#REF!</definedName>
    <definedName name="Z_179EFE45_A1B1_11D3_8FA9_0008C7809E09_.wvu.PrintArea" hidden="1">#REF!</definedName>
    <definedName name="Z_179EFE45_A1B1_11D3_8FA9_0008C7809E09_.wvu.PrintTitles" hidden="1">#REF!,#REF!</definedName>
    <definedName name="Z_179EFE46_A1B1_11D3_8FA9_0008C7809E09_.wvu.PrintArea" hidden="1">#REF!</definedName>
    <definedName name="Z_179EFE46_A1B1_11D3_8FA9_0008C7809E09_.wvu.PrintTitles" hidden="1">#REF!,#REF!</definedName>
    <definedName name="Z_179EFE47_A1B1_11D3_8FA9_0008C7809E09_.wvu.PrintArea" hidden="1">#REF!</definedName>
    <definedName name="Z_179EFE47_A1B1_11D3_8FA9_0008C7809E09_.wvu.PrintTitles" hidden="1">#REF!,#REF!</definedName>
    <definedName name="Z_179EFE48_A1B1_11D3_8FA9_0008C7809E09_.wvu.PrintArea" hidden="1">#REF!</definedName>
    <definedName name="Z_179EFE48_A1B1_11D3_8FA9_0008C7809E09_.wvu.PrintTitles" hidden="1">#REF!,#REF!</definedName>
    <definedName name="Z_179EFE49_A1B1_11D3_8FA9_0008C7809E09_.wvu.PrintArea" hidden="1">#REF!</definedName>
    <definedName name="Z_179EFE49_A1B1_11D3_8FA9_0008C7809E09_.wvu.PrintTitles" hidden="1">#REF!,#REF!</definedName>
    <definedName name="Z_179EFE4A_A1B1_11D3_8FA9_0008C7809E09_.wvu.PrintArea" hidden="1">#REF!</definedName>
    <definedName name="Z_179EFE4A_A1B1_11D3_8FA9_0008C7809E09_.wvu.PrintTitles" hidden="1">#REF!,#REF!</definedName>
    <definedName name="Z_179EFE4B_A1B1_11D3_8FA9_0008C7809E09_.wvu.PrintArea" hidden="1">#REF!</definedName>
    <definedName name="Z_179EFE4B_A1B1_11D3_8FA9_0008C7809E09_.wvu.PrintTitles" hidden="1">#REF!,#REF!</definedName>
    <definedName name="Z_179EFE4C_A1B1_11D3_8FA9_0008C7809E09_.wvu.PrintArea" hidden="1">#REF!</definedName>
    <definedName name="Z_179EFE4C_A1B1_11D3_8FA9_0008C7809E09_.wvu.PrintTitles" hidden="1">#REF!,#REF!</definedName>
    <definedName name="Z_179EFE4D_A1B1_11D3_8FA9_0008C7809E09_.wvu.PrintArea" hidden="1">#REF!</definedName>
    <definedName name="Z_179EFE4D_A1B1_11D3_8FA9_0008C7809E09_.wvu.PrintTitles" hidden="1">#REF!,#REF!</definedName>
    <definedName name="Z_179EFE4E_A1B1_11D3_8FA9_0008C7809E09_.wvu.PrintArea" hidden="1">#REF!</definedName>
    <definedName name="Z_179EFE4E_A1B1_11D3_8FA9_0008C7809E09_.wvu.PrintTitles" hidden="1">#REF!,#REF!</definedName>
    <definedName name="Z_179EFE4F_A1B1_11D3_8FA9_0008C7809E09_.wvu.PrintArea" hidden="1">#REF!</definedName>
    <definedName name="Z_179EFE4F_A1B1_11D3_8FA9_0008C7809E09_.wvu.PrintTitles" hidden="1">#REF!,#REF!</definedName>
    <definedName name="Z_179EFE50_A1B1_11D3_8FA9_0008C7809E09_.wvu.PrintArea" hidden="1">#REF!</definedName>
    <definedName name="Z_179EFE50_A1B1_11D3_8FA9_0008C7809E09_.wvu.PrintTitles" hidden="1">#REF!,#REF!</definedName>
    <definedName name="Z_179EFE51_A1B1_11D3_8FA9_0008C7809E09_.wvu.PrintArea" hidden="1">#REF!</definedName>
    <definedName name="Z_179EFE51_A1B1_11D3_8FA9_0008C7809E09_.wvu.PrintTitles" hidden="1">#REF!,#REF!</definedName>
    <definedName name="Z_179EFE52_A1B1_11D3_8FA9_0008C7809E09_.wvu.PrintArea" hidden="1">#REF!</definedName>
    <definedName name="Z_179EFE52_A1B1_11D3_8FA9_0008C7809E09_.wvu.PrintTitles" hidden="1">#REF!,#REF!</definedName>
    <definedName name="Z_179EFE53_A1B1_11D3_8FA9_0008C7809E09_.wvu.PrintArea" hidden="1">#REF!</definedName>
    <definedName name="Z_179EFE53_A1B1_11D3_8FA9_0008C7809E09_.wvu.PrintTitles" hidden="1">#REF!,#REF!</definedName>
    <definedName name="Z_179EFE54_A1B1_11D3_8FA9_0008C7809E09_.wvu.PrintArea" hidden="1">#REF!</definedName>
    <definedName name="Z_179EFE54_A1B1_11D3_8FA9_0008C7809E09_.wvu.PrintTitles" hidden="1">#REF!,#REF!</definedName>
    <definedName name="Z_179EFE55_A1B1_11D3_8FA9_0008C7809E09_.wvu.PrintArea" hidden="1">#REF!</definedName>
    <definedName name="Z_179EFE55_A1B1_11D3_8FA9_0008C7809E09_.wvu.PrintTitles" hidden="1">#REF!</definedName>
    <definedName name="Z_179EFE56_A1B1_11D3_8FA9_0008C7809E09_.wvu.PrintArea" hidden="1">#REF!</definedName>
    <definedName name="Z_179EFE56_A1B1_11D3_8FA9_0008C7809E09_.wvu.PrintTitles" hidden="1">#REF!,#REF!</definedName>
    <definedName name="Z_179EFE57_A1B1_11D3_8FA9_0008C7809E09_.wvu.PrintArea" hidden="1">#REF!</definedName>
    <definedName name="Z_179EFE57_A1B1_11D3_8FA9_0008C7809E09_.wvu.PrintTitles" hidden="1">#REF!,#REF!</definedName>
    <definedName name="Z_179EFE58_A1B1_11D3_8FA9_0008C7809E09_.wvu.PrintArea" hidden="1">#REF!</definedName>
    <definedName name="Z_179EFE58_A1B1_11D3_8FA9_0008C7809E09_.wvu.PrintTitles" hidden="1">#REF!,#REF!</definedName>
    <definedName name="Z_179EFE59_A1B1_11D3_8FA9_0008C7809E09_.wvu.PrintArea" hidden="1">#REF!</definedName>
    <definedName name="Z_179EFE59_A1B1_11D3_8FA9_0008C7809E09_.wvu.PrintTitles" hidden="1">#REF!,#REF!</definedName>
    <definedName name="Z_179EFE5A_A1B1_11D3_8FA9_0008C7809E09_.wvu.PrintArea" hidden="1">#REF!</definedName>
    <definedName name="Z_179EFE5A_A1B1_11D3_8FA9_0008C7809E09_.wvu.PrintTitles" hidden="1">#REF!,#REF!</definedName>
    <definedName name="Z_1DA8B6E2_5DE1_11D2_8EEC_0008C7BCAF29_.wvu.PrintArea" hidden="1">#REF!</definedName>
    <definedName name="Z_1DA8B6E2_5DE1_11D2_8EEC_0008C7BCAF29_.wvu.PrintTitles" hidden="1">#REF!</definedName>
    <definedName name="Z_1DA8B6F1_5DE1_11D2_8EEC_0008C7BCAF29_.wvu.PrintArea" hidden="1">#REF!</definedName>
    <definedName name="Z_1DA8B6F1_5DE1_11D2_8EEC_0008C7BCAF29_.wvu.PrintTitles" hidden="1">#REF!</definedName>
    <definedName name="Z_1DA8B6FE_5DE1_11D2_8EEC_0008C7BCAF29_.wvu.PrintArea" hidden="1">#REF!</definedName>
    <definedName name="Z_1DA8B6FE_5DE1_11D2_8EEC_0008C7BCAF29_.wvu.PrintTitles" hidden="1">#REF!,#REF!</definedName>
    <definedName name="Z_2DA61901_F1AB_11D2_8EBB_0008C77C0743_.wvu.PrintArea" hidden="1">#REF!</definedName>
    <definedName name="Z_2DA61901_F1AB_11D2_8EBB_0008C77C0743_.wvu.PrintTitles" hidden="1">#REF!</definedName>
    <definedName name="Z_2DA61914_F1AB_11D2_8EBB_0008C77C0743_.wvu.PrintArea" hidden="1">#REF!</definedName>
    <definedName name="Z_2DA61914_F1AB_11D2_8EBB_0008C77C0743_.wvu.PrintTitles" hidden="1">#REF!</definedName>
    <definedName name="Z_2DA61924_F1AB_11D2_8EBB_0008C77C0743_.wvu.PrintArea" hidden="1">#REF!</definedName>
    <definedName name="Z_2DA61924_F1AB_11D2_8EBB_0008C77C0743_.wvu.PrintTitles" hidden="1">#REF!,#REF!</definedName>
    <definedName name="Z_3FBA103C_5DE2_11D2_8EE8_0008C77CC149_.wvu.PrintArea" hidden="1">#REF!</definedName>
    <definedName name="Z_3FBA103C_5DE2_11D2_8EE8_0008C77CC149_.wvu.PrintTitles" hidden="1">#REF!</definedName>
    <definedName name="Z_3FBA104B_5DE2_11D2_8EE8_0008C77CC149_.wvu.PrintArea" hidden="1">#REF!</definedName>
    <definedName name="Z_3FBA104B_5DE2_11D2_8EE8_0008C77CC149_.wvu.PrintTitles" hidden="1">#REF!</definedName>
    <definedName name="Z_3FBA1058_5DE2_11D2_8EE8_0008C77CC149_.wvu.PrintArea" hidden="1">#REF!</definedName>
    <definedName name="Z_3FBA1058_5DE2_11D2_8EE8_0008C77CC149_.wvu.PrintTitles" hidden="1">#REF!,#REF!</definedName>
    <definedName name="Z_3FE15DB3_17FC_11D2_8E97_0008C77CC149_.wvu.PrintArea" hidden="1">#REF!</definedName>
    <definedName name="Z_3FE15DB3_17FC_11D2_8E97_0008C77CC149_.wvu.PrintTitles" hidden="1">#REF!</definedName>
    <definedName name="Z_3FE15DC2_17FC_11D2_8E97_0008C77CC149_.wvu.PrintArea" hidden="1">#REF!</definedName>
    <definedName name="Z_3FE15DC2_17FC_11D2_8E97_0008C77CC149_.wvu.PrintTitles" hidden="1">#REF!</definedName>
    <definedName name="Z_3FE15DCF_17FC_11D2_8E97_0008C77CC149_.wvu.PrintArea" hidden="1">#REF!</definedName>
    <definedName name="Z_3FE15DCF_17FC_11D2_8E97_0008C77CC149_.wvu.PrintTitles" hidden="1">#REF!,#REF!</definedName>
    <definedName name="Z_4CC3570C_99A5_11D2_8E90_0008C7BCAF29_.wvu.PrintArea" hidden="1">#REF!</definedName>
    <definedName name="Z_4CC3570C_99A5_11D2_8E90_0008C7BCAF29_.wvu.PrintTitles" hidden="1">#REF!,#REF!</definedName>
    <definedName name="Z_4CC3570F_99A5_11D2_8E90_0008C7BCAF29_.wvu.PrintArea" hidden="1">#REF!</definedName>
    <definedName name="Z_4CC3570F_99A5_11D2_8E90_0008C7BCAF29_.wvu.PrintTitles" hidden="1">#REF!</definedName>
    <definedName name="Z_4CC35714_99A5_11D2_8E90_0008C7BCAF29_.wvu.PrintArea" hidden="1">#REF!</definedName>
    <definedName name="Z_4CC35714_99A5_11D2_8E90_0008C7BCAF29_.wvu.PrintTitles" hidden="1">#REF!,#REF!</definedName>
    <definedName name="Z_4CC35716_99A5_11D2_8E90_0008C7BCAF29_.wvu.PrintArea" hidden="1">#REF!</definedName>
    <definedName name="Z_4CC35716_99A5_11D2_8E90_0008C7BCAF29_.wvu.PrintTitles" hidden="1">#REF!,#REF!</definedName>
    <definedName name="Z_4CC35719_99A5_11D2_8E90_0008C7BCAF29_.wvu.PrintArea" hidden="1">#REF!</definedName>
    <definedName name="Z_4CC35719_99A5_11D2_8E90_0008C7BCAF29_.wvu.PrintTitles" hidden="1">#REF!</definedName>
    <definedName name="Z_4CC3571E_99A5_11D2_8E90_0008C7BCAF29_.wvu.PrintArea" hidden="1">#REF!</definedName>
    <definedName name="Z_4CC3571E_99A5_11D2_8E90_0008C7BCAF29_.wvu.PrintTitles" hidden="1">#REF!,#REF!</definedName>
    <definedName name="Z_4CC35721_99A5_11D2_8E90_0008C7BCAF29_.wvu.PrintArea" hidden="1">#REF!</definedName>
    <definedName name="Z_4CC35721_99A5_11D2_8E90_0008C7BCAF29_.wvu.PrintTitles" hidden="1">#REF!,#REF!</definedName>
    <definedName name="Z_5F95E421_892A_11D2_8E7F_0008C7809E09_.wvu.PrintArea" hidden="1">#REF!</definedName>
    <definedName name="Z_5F95E421_892A_11D2_8E7F_0008C7809E09_.wvu.PrintTitles" hidden="1">#REF!,#REF!</definedName>
    <definedName name="Z_5F95E424_892A_11D2_8E7F_0008C7809E09_.wvu.PrintArea" hidden="1">#REF!</definedName>
    <definedName name="Z_5F95E424_892A_11D2_8E7F_0008C7809E09_.wvu.PrintTitles" hidden="1">#REF!</definedName>
    <definedName name="Z_5F95E429_892A_11D2_8E7F_0008C7809E09_.wvu.PrintArea" hidden="1">#REF!</definedName>
    <definedName name="Z_5F95E429_892A_11D2_8E7F_0008C7809E09_.wvu.PrintTitles" hidden="1">#REF!,#REF!</definedName>
    <definedName name="Z_5F95E42B_892A_11D2_8E7F_0008C7809E09_.wvu.PrintArea" hidden="1">#REF!</definedName>
    <definedName name="Z_5F95E42B_892A_11D2_8E7F_0008C7809E09_.wvu.PrintTitles" hidden="1">#REF!,#REF!</definedName>
    <definedName name="Z_5F95E42E_892A_11D2_8E7F_0008C7809E09_.wvu.PrintArea" hidden="1">#REF!</definedName>
    <definedName name="Z_5F95E42E_892A_11D2_8E7F_0008C7809E09_.wvu.PrintTitles" hidden="1">#REF!</definedName>
    <definedName name="Z_5F95E433_892A_11D2_8E7F_0008C7809E09_.wvu.PrintArea" hidden="1">#REF!</definedName>
    <definedName name="Z_5F95E433_892A_11D2_8E7F_0008C7809E09_.wvu.PrintTitles" hidden="1">#REF!,#REF!</definedName>
    <definedName name="Z_5F95E436_892A_11D2_8E7F_0008C7809E09_.wvu.PrintArea" hidden="1">#REF!</definedName>
    <definedName name="Z_5F95E436_892A_11D2_8E7F_0008C7809E09_.wvu.PrintTitles" hidden="1">#REF!,#REF!</definedName>
    <definedName name="Z_61DB0F02_10ED_11D2_8E73_0008C77C0743_.wvu.PrintArea" hidden="1">#REF!</definedName>
    <definedName name="Z_61DB0F02_10ED_11D2_8E73_0008C77C0743_.wvu.PrintTitles" hidden="1">#REF!</definedName>
    <definedName name="Z_61DB0F11_10ED_11D2_8E73_0008C77C0743_.wvu.PrintArea" hidden="1">#REF!</definedName>
    <definedName name="Z_61DB0F11_10ED_11D2_8E73_0008C77C0743_.wvu.PrintTitles" hidden="1">#REF!</definedName>
    <definedName name="Z_61DB0F1E_10ED_11D2_8E73_0008C77C0743_.wvu.PrintArea" hidden="1">#REF!</definedName>
    <definedName name="Z_61DB0F1E_10ED_11D2_8E73_0008C77C0743_.wvu.PrintTitles" hidden="1">#REF!,#REF!</definedName>
    <definedName name="Z_6749F589_14FD_11D3_8EF9_0008C7BCAF29_.wvu.PrintArea" hidden="1">#REF!</definedName>
    <definedName name="Z_6749F589_14FD_11D3_8EF9_0008C7BCAF29_.wvu.PrintTitles" hidden="1">#REF!</definedName>
    <definedName name="Z_6749F59C_14FD_11D3_8EF9_0008C7BCAF29_.wvu.PrintArea" hidden="1">#REF!</definedName>
    <definedName name="Z_6749F59C_14FD_11D3_8EF9_0008C7BCAF29_.wvu.PrintTitles" hidden="1">#REF!</definedName>
    <definedName name="Z_6749F5AC_14FD_11D3_8EF9_0008C7BCAF29_.wvu.PrintArea" hidden="1">#REF!</definedName>
    <definedName name="Z_6749F5AC_14FD_11D3_8EF9_0008C7BCAF29_.wvu.PrintTitles" hidden="1">#REF!,#REF!</definedName>
    <definedName name="Z_68F84A93_5E0B_11D2_8EEE_0008C7BCAF29_.wvu.PrintArea" hidden="1">#REF!</definedName>
    <definedName name="Z_68F84A93_5E0B_11D2_8EEE_0008C7BCAF29_.wvu.PrintTitles" hidden="1">#REF!</definedName>
    <definedName name="Z_68F84AA2_5E0B_11D2_8EEE_0008C7BCAF29_.wvu.PrintArea" hidden="1">#REF!</definedName>
    <definedName name="Z_68F84AA2_5E0B_11D2_8EEE_0008C7BCAF29_.wvu.PrintTitles" hidden="1">#REF!</definedName>
    <definedName name="Z_68F84AAF_5E0B_11D2_8EEE_0008C7BCAF29_.wvu.PrintArea" hidden="1">#REF!</definedName>
    <definedName name="Z_68F84AAF_5E0B_11D2_8EEE_0008C7BCAF29_.wvu.PrintTitles" hidden="1">#REF!,#REF!</definedName>
    <definedName name="Z_68F84ABA_5E0B_11D2_8EEE_0008C7BCAF29_.wvu.PrintArea" hidden="1">#REF!</definedName>
    <definedName name="Z_68F84ABA_5E0B_11D2_8EEE_0008C7BCAF29_.wvu.PrintTitles" hidden="1">#REF!,#REF!</definedName>
    <definedName name="Z_68F84ABC_5E0B_11D2_8EEE_0008C7BCAF29_.wvu.PrintArea" hidden="1">#REF!</definedName>
    <definedName name="Z_68F84ABC_5E0B_11D2_8EEE_0008C7BCAF29_.wvu.PrintTitles" hidden="1">#REF!</definedName>
    <definedName name="Z_68F84ABF_5E0B_11D2_8EEE_0008C7BCAF29_.wvu.PrintArea" hidden="1">#REF!</definedName>
    <definedName name="Z_68F84ABF_5E0B_11D2_8EEE_0008C7BCAF29_.wvu.PrintTitles" hidden="1">#REF!,#REF!</definedName>
    <definedName name="Z_68F84AC1_5E0B_11D2_8EEE_0008C7BCAF29_.wvu.PrintArea" hidden="1">#REF!</definedName>
    <definedName name="Z_68F84AC1_5E0B_11D2_8EEE_0008C7BCAF29_.wvu.PrintTitles" hidden="1">#REF!,#REF!</definedName>
    <definedName name="Z_68F84AC3_5E0B_11D2_8EEE_0008C7BCAF29_.wvu.PrintArea" hidden="1">#REF!</definedName>
    <definedName name="Z_68F84AC3_5E0B_11D2_8EEE_0008C7BCAF29_.wvu.PrintTitles" hidden="1">#REF!</definedName>
    <definedName name="Z_68F84AC6_5E0B_11D2_8EEE_0008C7BCAF29_.wvu.PrintArea" hidden="1">#REF!</definedName>
    <definedName name="Z_68F84AC6_5E0B_11D2_8EEE_0008C7BCAF29_.wvu.PrintTitles" hidden="1">#REF!,#REF!</definedName>
    <definedName name="Z_68F84AC8_5E0B_11D2_8EEE_0008C7BCAF29_.wvu.PrintArea" hidden="1">#REF!</definedName>
    <definedName name="Z_68F84AC8_5E0B_11D2_8EEE_0008C7BCAF29_.wvu.PrintTitles" hidden="1">#REF!,#REF!</definedName>
    <definedName name="Z_68F84ACE_5E0B_11D2_8EEE_0008C7BCAF29_.wvu.PrintArea" hidden="1">#REF!</definedName>
    <definedName name="Z_68F84ACE_5E0B_11D2_8EEE_0008C7BCAF29_.wvu.PrintTitles" hidden="1">#REF!</definedName>
    <definedName name="Z_68F84ADD_5E0B_11D2_8EEE_0008C7BCAF29_.wvu.PrintArea" hidden="1">#REF!</definedName>
    <definedName name="Z_68F84ADD_5E0B_11D2_8EEE_0008C7BCAF29_.wvu.PrintTitles" hidden="1">#REF!</definedName>
    <definedName name="Z_68F84AEA_5E0B_11D2_8EEE_0008C7BCAF29_.wvu.PrintArea" hidden="1">#REF!</definedName>
    <definedName name="Z_68F84AEA_5E0B_11D2_8EEE_0008C7BCAF29_.wvu.PrintTitles" hidden="1">#REF!,#REF!</definedName>
    <definedName name="Z_68F84AF6_5E0B_11D2_8EEE_0008C7BCAF29_.wvu.PrintArea" hidden="1">#REF!</definedName>
    <definedName name="Z_68F84AF6_5E0B_11D2_8EEE_0008C7BCAF29_.wvu.PrintTitles" hidden="1">#REF!,#REF!</definedName>
    <definedName name="Z_68F84AF9_5E0B_11D2_8EEE_0008C7BCAF29_.wvu.PrintArea" hidden="1">#REF!</definedName>
    <definedName name="Z_68F84AF9_5E0B_11D2_8EEE_0008C7BCAF29_.wvu.PrintTitles" hidden="1">#REF!</definedName>
    <definedName name="Z_68F84AFE_5E0B_11D2_8EEE_0008C7BCAF29_.wvu.PrintArea" hidden="1">#REF!</definedName>
    <definedName name="Z_68F84AFE_5E0B_11D2_8EEE_0008C7BCAF29_.wvu.PrintTitles" hidden="1">#REF!,#REF!</definedName>
    <definedName name="Z_68F84B00_5E0B_11D2_8EEE_0008C7BCAF29_.wvu.PrintArea" hidden="1">#REF!</definedName>
    <definedName name="Z_68F84B00_5E0B_11D2_8EEE_0008C7BCAF29_.wvu.PrintTitles" hidden="1">#REF!,#REF!</definedName>
    <definedName name="Z_68F84B03_5E0B_11D2_8EEE_0008C7BCAF29_.wvu.PrintArea" hidden="1">#REF!</definedName>
    <definedName name="Z_68F84B03_5E0B_11D2_8EEE_0008C7BCAF29_.wvu.PrintTitles" hidden="1">#REF!</definedName>
    <definedName name="Z_68F84B08_5E0B_11D2_8EEE_0008C7BCAF29_.wvu.PrintArea" hidden="1">#REF!</definedName>
    <definedName name="Z_68F84B08_5E0B_11D2_8EEE_0008C7BCAF29_.wvu.PrintTitles" hidden="1">#REF!,#REF!</definedName>
    <definedName name="Z_68F84B0B_5E0B_11D2_8EEE_0008C7BCAF29_.wvu.PrintArea" hidden="1">#REF!</definedName>
    <definedName name="Z_68F84B0B_5E0B_11D2_8EEE_0008C7BCAF29_.wvu.PrintTitles" hidden="1">#REF!,#REF!</definedName>
    <definedName name="Z_68F84B11_5E0B_11D2_8EEE_0008C7BCAF29_.wvu.PrintArea" hidden="1">#REF!</definedName>
    <definedName name="Z_68F84B11_5E0B_11D2_8EEE_0008C7BCAF29_.wvu.PrintTitles" hidden="1">#REF!,#REF!</definedName>
    <definedName name="Z_68F84B14_5E0B_11D2_8EEE_0008C7BCAF29_.wvu.PrintArea" hidden="1">#REF!</definedName>
    <definedName name="Z_68F84B14_5E0B_11D2_8EEE_0008C7BCAF29_.wvu.PrintTitles" hidden="1">#REF!</definedName>
    <definedName name="Z_68F84B19_5E0B_11D2_8EEE_0008C7BCAF29_.wvu.PrintArea" hidden="1">#REF!</definedName>
    <definedName name="Z_68F84B19_5E0B_11D2_8EEE_0008C7BCAF29_.wvu.PrintTitles" hidden="1">#REF!,#REF!</definedName>
    <definedName name="Z_68F84B1B_5E0B_11D2_8EEE_0008C7BCAF29_.wvu.PrintArea" hidden="1">#REF!</definedName>
    <definedName name="Z_68F84B1B_5E0B_11D2_8EEE_0008C7BCAF29_.wvu.PrintTitles" hidden="1">#REF!,#REF!</definedName>
    <definedName name="Z_68F84B1E_5E0B_11D2_8EEE_0008C7BCAF29_.wvu.PrintArea" hidden="1">#REF!</definedName>
    <definedName name="Z_68F84B1E_5E0B_11D2_8EEE_0008C7BCAF29_.wvu.PrintTitles" hidden="1">#REF!</definedName>
    <definedName name="Z_68F84B23_5E0B_11D2_8EEE_0008C7BCAF29_.wvu.PrintArea" hidden="1">#REF!</definedName>
    <definedName name="Z_68F84B23_5E0B_11D2_8EEE_0008C7BCAF29_.wvu.PrintTitles" hidden="1">#REF!,#REF!</definedName>
    <definedName name="Z_68F84B26_5E0B_11D2_8EEE_0008C7BCAF29_.wvu.PrintArea" hidden="1">#REF!</definedName>
    <definedName name="Z_68F84B26_5E0B_11D2_8EEE_0008C7BCAF29_.wvu.PrintTitles" hidden="1">#REF!,#REF!</definedName>
    <definedName name="Z_76FBE7D5_5EAD_11D2_8EEF_0008C7BCAF29_.wvu.PrintArea" hidden="1">#REF!</definedName>
    <definedName name="Z_76FBE7D5_5EAD_11D2_8EEF_0008C7BCAF29_.wvu.PrintTitles" hidden="1">#REF!,#REF!</definedName>
    <definedName name="Z_76FBE7D7_5EAD_11D2_8EEF_0008C7BCAF29_.wvu.PrintArea" hidden="1">#REF!</definedName>
    <definedName name="Z_76FBE7D7_5EAD_11D2_8EEF_0008C7BCAF29_.wvu.PrintTitles" hidden="1">#REF!</definedName>
    <definedName name="Z_76FBE7DA_5EAD_11D2_8EEF_0008C7BCAF29_.wvu.PrintArea" hidden="1">#REF!</definedName>
    <definedName name="Z_76FBE7DA_5EAD_11D2_8EEF_0008C7BCAF29_.wvu.PrintTitles" hidden="1">#REF!,#REF!</definedName>
    <definedName name="Z_76FBE7DC_5EAD_11D2_8EEF_0008C7BCAF29_.wvu.PrintArea" hidden="1">#REF!</definedName>
    <definedName name="Z_76FBE7DC_5EAD_11D2_8EEF_0008C7BCAF29_.wvu.PrintTitles" hidden="1">#REF!,#REF!</definedName>
    <definedName name="Z_76FBE7DE_5EAD_11D2_8EEF_0008C7BCAF29_.wvu.PrintArea" hidden="1">#REF!</definedName>
    <definedName name="Z_76FBE7DE_5EAD_11D2_8EEF_0008C7BCAF29_.wvu.PrintTitles" hidden="1">#REF!</definedName>
    <definedName name="Z_76FBE7E1_5EAD_11D2_8EEF_0008C7BCAF29_.wvu.PrintArea" hidden="1">#REF!</definedName>
    <definedName name="Z_76FBE7E1_5EAD_11D2_8EEF_0008C7BCAF29_.wvu.PrintTitles" hidden="1">#REF!,#REF!</definedName>
    <definedName name="Z_76FBE7E3_5EAD_11D2_8EEF_0008C7BCAF29_.wvu.PrintArea" hidden="1">#REF!</definedName>
    <definedName name="Z_76FBE7E3_5EAD_11D2_8EEF_0008C7BCAF29_.wvu.PrintTitles" hidden="1">#REF!,#REF!</definedName>
    <definedName name="Z_974EFDB0_1051_11D2_8E71_0008C77C0743_.wvu.PrintArea" hidden="1">#REF!</definedName>
    <definedName name="Z_974EFDB0_1051_11D2_8E71_0008C77C0743_.wvu.PrintTitles" hidden="1">#REF!,#REF!</definedName>
    <definedName name="Z_974EFDB2_1051_11D2_8E71_0008C77C0743_.wvu.PrintArea" hidden="1">#REF!</definedName>
    <definedName name="Z_974EFDB2_1051_11D2_8E71_0008C77C0743_.wvu.PrintTitles" hidden="1">#REF!</definedName>
    <definedName name="Z_974EFDB5_1051_11D2_8E71_0008C77C0743_.wvu.PrintArea" hidden="1">#REF!</definedName>
    <definedName name="Z_974EFDB5_1051_11D2_8E71_0008C77C0743_.wvu.PrintTitles" hidden="1">#REF!,#REF!</definedName>
    <definedName name="Z_974EFDB7_1051_11D2_8E71_0008C77C0743_.wvu.PrintArea" hidden="1">#REF!</definedName>
    <definedName name="Z_974EFDB7_1051_11D2_8E71_0008C77C0743_.wvu.PrintTitles" hidden="1">#REF!,#REF!</definedName>
    <definedName name="Z_974EFDB9_1051_11D2_8E71_0008C77C0743_.wvu.PrintArea" hidden="1">#REF!</definedName>
    <definedName name="Z_974EFDB9_1051_11D2_8E71_0008C77C0743_.wvu.PrintTitles" hidden="1">#REF!</definedName>
    <definedName name="Z_974EFDBC_1051_11D2_8E71_0008C77C0743_.wvu.PrintArea" hidden="1">#REF!</definedName>
    <definedName name="Z_974EFDBC_1051_11D2_8E71_0008C77C0743_.wvu.PrintTitles" hidden="1">#REF!,#REF!</definedName>
    <definedName name="Z_974EFDBE_1051_11D2_8E71_0008C77C0743_.wvu.PrintArea" hidden="1">#REF!</definedName>
    <definedName name="Z_974EFDBE_1051_11D2_8E71_0008C77C0743_.wvu.PrintTitles" hidden="1">#REF!,#REF!</definedName>
    <definedName name="Z_A1DB4122_5E0E_11D2_8EC3_0008C77C0743_.wvu.PrintArea" hidden="1">#REF!</definedName>
    <definedName name="Z_A1DB4122_5E0E_11D2_8EC3_0008C77C0743_.wvu.PrintTitles" hidden="1">#REF!</definedName>
    <definedName name="Z_A1DB4131_5E0E_11D2_8EC3_0008C77C0743_.wvu.PrintArea" hidden="1">#REF!</definedName>
    <definedName name="Z_A1DB4131_5E0E_11D2_8EC3_0008C77C0743_.wvu.PrintTitles" hidden="1">#REF!</definedName>
    <definedName name="Z_A1DB413E_5E0E_11D2_8EC3_0008C77C0743_.wvu.PrintArea" hidden="1">#REF!</definedName>
    <definedName name="Z_A1DB413E_5E0E_11D2_8EC3_0008C77C0743_.wvu.PrintTitles" hidden="1">#REF!,#REF!</definedName>
    <definedName name="Z_A1DB414B_5E0E_11D2_8EC3_0008C77C0743_.wvu.PrintArea" hidden="1">#REF!</definedName>
    <definedName name="Z_A1DB414B_5E0E_11D2_8EC3_0008C77C0743_.wvu.PrintTitles" hidden="1">#REF!</definedName>
    <definedName name="Z_A1DB415A_5E0E_11D2_8EC3_0008C77C0743_.wvu.PrintArea" hidden="1">#REF!</definedName>
    <definedName name="Z_A1DB415A_5E0E_11D2_8EC3_0008C77C0743_.wvu.PrintTitles" hidden="1">#REF!</definedName>
    <definedName name="Z_A1DB4167_5E0E_11D2_8EC3_0008C77C0743_.wvu.PrintArea" hidden="1">#REF!</definedName>
    <definedName name="Z_A1DB4167_5E0E_11D2_8EC3_0008C77C0743_.wvu.PrintTitles" hidden="1">#REF!,#REF!</definedName>
    <definedName name="Z_A1DB4176_5E0E_11D2_8EC3_0008C77C0743_.wvu.PrintArea" hidden="1">#REF!</definedName>
    <definedName name="Z_A1DB4176_5E0E_11D2_8EC3_0008C77C0743_.wvu.PrintTitles" hidden="1">#REF!</definedName>
    <definedName name="Z_A1DB4185_5E0E_11D2_8EC3_0008C77C0743_.wvu.PrintArea" hidden="1">#REF!</definedName>
    <definedName name="Z_A1DB4185_5E0E_11D2_8EC3_0008C77C0743_.wvu.PrintTitles" hidden="1">#REF!</definedName>
    <definedName name="Z_A1DB4192_5E0E_11D2_8EC3_0008C77C0743_.wvu.PrintArea" hidden="1">#REF!</definedName>
    <definedName name="Z_A1DB4192_5E0E_11D2_8EC3_0008C77C0743_.wvu.PrintTitles" hidden="1">#REF!,#REF!</definedName>
    <definedName name="Z_A1DB41A0_5E0E_11D2_8EC3_0008C77C0743_.wvu.PrintArea" hidden="1">#REF!</definedName>
    <definedName name="Z_A1DB41A0_5E0E_11D2_8EC3_0008C77C0743_.wvu.PrintTitles" hidden="1">#REF!</definedName>
    <definedName name="Z_A1DB41AF_5E0E_11D2_8EC3_0008C77C0743_.wvu.PrintArea" hidden="1">#REF!</definedName>
    <definedName name="Z_A1DB41AF_5E0E_11D2_8EC3_0008C77C0743_.wvu.PrintTitles" hidden="1">#REF!</definedName>
    <definedName name="Z_A1DB41BC_5E0E_11D2_8EC3_0008C77C0743_.wvu.PrintArea" hidden="1">#REF!</definedName>
    <definedName name="Z_A1DB41BC_5E0E_11D2_8EC3_0008C77C0743_.wvu.PrintTitles" hidden="1">#REF!,#REF!</definedName>
    <definedName name="Z_B6FCCF30_1696_11D2_8E91_0008C77C21AF_.wvu.PrintArea" hidden="1">#REF!</definedName>
    <definedName name="Z_B6FCCF30_1696_11D2_8E91_0008C77C21AF_.wvu.PrintTitles" hidden="1">#REF!,#REF!</definedName>
    <definedName name="Z_B6FCCF32_1696_11D2_8E91_0008C77C21AF_.wvu.PrintArea" hidden="1">#REF!</definedName>
    <definedName name="Z_B6FCCF32_1696_11D2_8E91_0008C77C21AF_.wvu.PrintTitles" hidden="1">#REF!</definedName>
    <definedName name="Z_B6FCCF35_1696_11D2_8E91_0008C77C21AF_.wvu.PrintArea" hidden="1">#REF!</definedName>
    <definedName name="Z_B6FCCF35_1696_11D2_8E91_0008C77C21AF_.wvu.PrintTitles" hidden="1">#REF!,#REF!</definedName>
    <definedName name="Z_B6FCCF37_1696_11D2_8E91_0008C77C21AF_.wvu.PrintArea" hidden="1">#REF!</definedName>
    <definedName name="Z_B6FCCF37_1696_11D2_8E91_0008C77C21AF_.wvu.PrintTitles" hidden="1">#REF!,#REF!</definedName>
    <definedName name="Z_B6FCCF39_1696_11D2_8E91_0008C77C21AF_.wvu.PrintArea" hidden="1">#REF!</definedName>
    <definedName name="Z_B6FCCF39_1696_11D2_8E91_0008C77C21AF_.wvu.PrintTitles" hidden="1">#REF!</definedName>
    <definedName name="Z_B6FCCF3C_1696_11D2_8E91_0008C77C21AF_.wvu.PrintArea" hidden="1">#REF!</definedName>
    <definedName name="Z_B6FCCF3C_1696_11D2_8E91_0008C77C21AF_.wvu.PrintTitles" hidden="1">#REF!,#REF!</definedName>
    <definedName name="Z_B6FCCF3E_1696_11D2_8E91_0008C77C21AF_.wvu.PrintArea" hidden="1">#REF!</definedName>
    <definedName name="Z_B6FCCF3E_1696_11D2_8E91_0008C77C21AF_.wvu.PrintTitles" hidden="1">#REF!,#REF!</definedName>
    <definedName name="Z_BDFEE6B6_734C_11D2_8E68_0008C77C0743_.wvu.PrintArea" hidden="1">#REF!</definedName>
    <definedName name="Z_BDFEE6B6_734C_11D2_8E68_0008C77C0743_.wvu.PrintTitles" hidden="1">#REF!,#REF!</definedName>
    <definedName name="Z_BDFEE6B9_734C_11D2_8E68_0008C77C0743_.wvu.PrintArea" hidden="1">#REF!</definedName>
    <definedName name="Z_BDFEE6B9_734C_11D2_8E68_0008C77C0743_.wvu.PrintTitles" hidden="1">#REF!,#REF!</definedName>
    <definedName name="Z_BDFEE6BB_734C_11D2_8E68_0008C77C0743_.wvu.PrintArea" hidden="1">#REF!</definedName>
    <definedName name="Z_BDFEE6BB_734C_11D2_8E68_0008C77C0743_.wvu.PrintTitles" hidden="1">#REF!,#REF!</definedName>
    <definedName name="Z_BDFEE6C1_734C_11D2_8E68_0008C77C0743_.wvu.PrintArea" hidden="1">#REF!</definedName>
    <definedName name="Z_BDFEE6C1_734C_11D2_8E68_0008C77C0743_.wvu.PrintTitles" hidden="1">#REF!</definedName>
    <definedName name="Z_BDFEE6C3_734C_11D2_8E68_0008C77C0743_.wvu.PrintArea" hidden="1">#REF!</definedName>
    <definedName name="Z_BDFEE6C3_734C_11D2_8E68_0008C77C0743_.wvu.PrintTitles" hidden="1">#REF!</definedName>
    <definedName name="Z_BDFEE6C5_734C_11D2_8E68_0008C77C0743_.wvu.PrintArea" hidden="1">#REF!</definedName>
    <definedName name="Z_BDFEE6C5_734C_11D2_8E68_0008C77C0743_.wvu.PrintTitles" hidden="1">#REF!</definedName>
    <definedName name="Z_BDFEE6CE_734C_11D2_8E68_0008C77C0743_.wvu.PrintArea" hidden="1">#REF!</definedName>
    <definedName name="Z_BDFEE6CE_734C_11D2_8E68_0008C77C0743_.wvu.PrintTitles" hidden="1">#REF!,#REF!</definedName>
    <definedName name="Z_BDFEE6D1_734C_11D2_8E68_0008C77C0743_.wvu.PrintArea" hidden="1">#REF!</definedName>
    <definedName name="Z_BDFEE6D1_734C_11D2_8E68_0008C77C0743_.wvu.PrintTitles" hidden="1">#REF!,#REF!</definedName>
    <definedName name="Z_BDFEE6D3_734C_11D2_8E68_0008C77C0743_.wvu.PrintArea" hidden="1">#REF!</definedName>
    <definedName name="Z_BDFEE6D3_734C_11D2_8E68_0008C77C0743_.wvu.PrintTitles" hidden="1">#REF!,#REF!</definedName>
    <definedName name="Z_BDFEE6D7_734C_11D2_8E68_0008C77C0743_.wvu.PrintArea" hidden="1">#REF!</definedName>
    <definedName name="Z_BDFEE6D7_734C_11D2_8E68_0008C77C0743_.wvu.PrintTitles" hidden="1">#REF!,#REF!</definedName>
    <definedName name="Z_BDFEE6DA_734C_11D2_8E68_0008C77C0743_.wvu.PrintArea" hidden="1">#REF!</definedName>
    <definedName name="Z_BDFEE6DA_734C_11D2_8E68_0008C77C0743_.wvu.PrintTitles" hidden="1">#REF!,#REF!</definedName>
    <definedName name="Z_BDFEE6DC_734C_11D2_8E68_0008C77C0743_.wvu.PrintArea" hidden="1">#REF!</definedName>
    <definedName name="Z_BDFEE6DC_734C_11D2_8E68_0008C77C0743_.wvu.PrintTitles" hidden="1">#REF!,#REF!</definedName>
    <definedName name="Z_BDFEE6E2_734C_11D2_8E68_0008C77C0743_.wvu.PrintArea" hidden="1">#REF!</definedName>
    <definedName name="Z_BDFEE6E2_734C_11D2_8E68_0008C77C0743_.wvu.PrintTitles" hidden="1">#REF!</definedName>
    <definedName name="Z_BDFEE6E4_734C_11D2_8E68_0008C77C0743_.wvu.PrintArea" hidden="1">#REF!</definedName>
    <definedName name="Z_BDFEE6E4_734C_11D2_8E68_0008C77C0743_.wvu.PrintTitles" hidden="1">#REF!</definedName>
    <definedName name="Z_BDFEE6E6_734C_11D2_8E68_0008C77C0743_.wvu.PrintArea" hidden="1">#REF!</definedName>
    <definedName name="Z_BDFEE6E6_734C_11D2_8E68_0008C77C0743_.wvu.PrintTitles" hidden="1">#REF!</definedName>
    <definedName name="Z_BDFEE6EF_734C_11D2_8E68_0008C77C0743_.wvu.PrintArea" hidden="1">#REF!</definedName>
    <definedName name="Z_BDFEE6EF_734C_11D2_8E68_0008C77C0743_.wvu.PrintTitles" hidden="1">#REF!,#REF!</definedName>
    <definedName name="Z_BDFEE6F2_734C_11D2_8E68_0008C77C0743_.wvu.PrintArea" hidden="1">#REF!</definedName>
    <definedName name="Z_BDFEE6F2_734C_11D2_8E68_0008C77C0743_.wvu.PrintTitles" hidden="1">#REF!,#REF!</definedName>
    <definedName name="Z_BDFEE6F4_734C_11D2_8E68_0008C77C0743_.wvu.PrintArea" hidden="1">#REF!</definedName>
    <definedName name="Z_BDFEE6F4_734C_11D2_8E68_0008C77C0743_.wvu.PrintTitles" hidden="1">#REF!,#REF!</definedName>
    <definedName name="Z_BDFEE6FA_734C_11D2_8E68_0008C77C0743_.wvu.PrintArea" hidden="1">#REF!</definedName>
    <definedName name="Z_BDFEE6FA_734C_11D2_8E68_0008C77C0743_.wvu.PrintTitles" hidden="1">#REF!,#REF!</definedName>
    <definedName name="Z_BDFEE6FC_734C_11D2_8E68_0008C77C0743_.wvu.PrintArea" hidden="1">#REF!</definedName>
    <definedName name="Z_BDFEE6FC_734C_11D2_8E68_0008C77C0743_.wvu.PrintTitles" hidden="1">#REF!,#REF!</definedName>
    <definedName name="Z_BDFEE6FE_734C_11D2_8E68_0008C77C0743_.wvu.PrintArea" hidden="1">#REF!</definedName>
    <definedName name="Z_BDFEE6FE_734C_11D2_8E68_0008C77C0743_.wvu.PrintTitles" hidden="1">#REF!,#REF!</definedName>
    <definedName name="Z_BE4AA1C5_ECFE_11D2_8EB8_0008C77C0743_.wvu.PrintArea" hidden="1">#REF!</definedName>
    <definedName name="Z_BE4AA1C5_ECFE_11D2_8EB8_0008C77C0743_.wvu.PrintTitles" hidden="1">#REF!</definedName>
    <definedName name="Z_BE4AA1D8_ECFE_11D2_8EB8_0008C77C0743_.wvu.PrintArea" hidden="1">#REF!</definedName>
    <definedName name="Z_BE4AA1D8_ECFE_11D2_8EB8_0008C77C0743_.wvu.PrintTitles" hidden="1">#REF!</definedName>
    <definedName name="Z_BE4AA1E8_ECFE_11D2_8EB8_0008C77C0743_.wvu.PrintArea" hidden="1">#REF!</definedName>
    <definedName name="Z_BE4AA1E8_ECFE_11D2_8EB8_0008C77C0743_.wvu.PrintTitles" hidden="1">#REF!,#REF!</definedName>
    <definedName name="Z_BFEBD6B7_EDBB_11D2_8EB9_0008C77C0743_.wvu.PrintArea" hidden="1">#REF!</definedName>
    <definedName name="Z_BFEBD6B7_EDBB_11D2_8EB9_0008C77C0743_.wvu.PrintTitles" hidden="1">#REF!</definedName>
    <definedName name="Z_BFEBD6CA_EDBB_11D2_8EB9_0008C77C0743_.wvu.PrintArea" hidden="1">#REF!</definedName>
    <definedName name="Z_BFEBD6CA_EDBB_11D2_8EB9_0008C77C0743_.wvu.PrintTitles" hidden="1">#REF!</definedName>
    <definedName name="Z_BFEBD6DA_EDBB_11D2_8EB9_0008C77C0743_.wvu.PrintArea" hidden="1">#REF!</definedName>
    <definedName name="Z_BFEBD6DA_EDBB_11D2_8EB9_0008C77C0743_.wvu.PrintTitles" hidden="1">#REF!,#REF!</definedName>
    <definedName name="Z_CD050555_ECE8_11D2_8EB7_0008C77C0743_.wvu.PrintArea" hidden="1">#REF!</definedName>
    <definedName name="Z_CD050555_ECE8_11D2_8EB7_0008C77C0743_.wvu.PrintTitles" hidden="1">#REF!</definedName>
    <definedName name="Z_CD050568_ECE8_11D2_8EB7_0008C77C0743_.wvu.PrintArea" hidden="1">#REF!</definedName>
    <definedName name="Z_CD050568_ECE8_11D2_8EB7_0008C77C0743_.wvu.PrintTitles" hidden="1">#REF!</definedName>
    <definedName name="Z_CD050578_ECE8_11D2_8EB7_0008C77C0743_.wvu.PrintArea" hidden="1">#REF!</definedName>
    <definedName name="Z_CD050578_ECE8_11D2_8EB7_0008C77C0743_.wvu.PrintTitles" hidden="1">#REF!,#REF!</definedName>
    <definedName name="Z_CF4A68D4_EB6D_11D2_8EB5_0008C77C0743_.wvu.PrintArea" hidden="1">#REF!</definedName>
    <definedName name="Z_CF4A68D4_EB6D_11D2_8EB5_0008C77C0743_.wvu.PrintTitles" hidden="1">#REF!</definedName>
    <definedName name="Z_CF4A68E7_EB6D_11D2_8EB5_0008C77C0743_.wvu.PrintArea" hidden="1">#REF!</definedName>
    <definedName name="Z_CF4A68E7_EB6D_11D2_8EB5_0008C77C0743_.wvu.PrintTitles" hidden="1">#REF!</definedName>
    <definedName name="Z_CF4A68F7_EB6D_11D2_8EB5_0008C77C0743_.wvu.PrintArea" hidden="1">#REF!</definedName>
    <definedName name="Z_CF4A68F7_EB6D_11D2_8EB5_0008C77C0743_.wvu.PrintTitles" hidden="1">#REF!,#REF!</definedName>
    <definedName name="Z_F3D6017D_338E_11D2_8E9B_0008C77C0743_.wvu.PrintArea" hidden="1">#REF!</definedName>
    <definedName name="Z_F3D6017D_338E_11D2_8E9B_0008C77C0743_.wvu.PrintTitles" hidden="1">#REF!</definedName>
    <definedName name="Z_F3D6018C_338E_11D2_8E9B_0008C77C0743_.wvu.PrintArea" hidden="1">#REF!</definedName>
    <definedName name="Z_F3D6018C_338E_11D2_8E9B_0008C77C0743_.wvu.PrintTitles" hidden="1">#REF!</definedName>
    <definedName name="Z_F3D60199_338E_11D2_8E9B_0008C77C0743_.wvu.PrintArea" hidden="1">#REF!</definedName>
    <definedName name="Z_F3D60199_338E_11D2_8E9B_0008C77C0743_.wvu.PrintTitles" hidden="1">#REF!,#REF!</definedName>
    <definedName name="zozo" localSheetId="0" hidden="1">{"VUE95",#N/A,TRUE,"D";"VUE96",#N/A,TRUE,"E";"VUE97",#N/A,TRUE,"F";"VUE98",#N/A,TRUE,"G"}</definedName>
    <definedName name="zozo" localSheetId="1" hidden="1">{"VUE95",#N/A,TRUE,"D";"VUE96",#N/A,TRUE,"E";"VUE97",#N/A,TRUE,"F";"VUE98",#N/A,TRUE,"G"}</definedName>
    <definedName name="zozo" hidden="1">{"VUE95",#N/A,TRUE,"D";"VUE96",#N/A,TRUE,"E";"VUE97",#N/A,TRUE,"F";"VUE98",#N/A,TRUE,"G"}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3" l="1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D242" i="3"/>
  <c r="F514" i="7"/>
  <c r="J514" i="7" s="1"/>
  <c r="E514" i="7"/>
  <c r="E513" i="7"/>
  <c r="F513" i="7" s="1"/>
  <c r="I513" i="7" s="1"/>
  <c r="E512" i="7"/>
  <c r="E511" i="7"/>
  <c r="E510" i="7"/>
  <c r="E509" i="7"/>
  <c r="F509" i="7" s="1"/>
  <c r="E508" i="7"/>
  <c r="E507" i="7"/>
  <c r="F507" i="7" s="1"/>
  <c r="I507" i="7" s="1"/>
  <c r="E506" i="7"/>
  <c r="F506" i="7" s="1"/>
  <c r="J505" i="7"/>
  <c r="E505" i="7"/>
  <c r="F505" i="7" s="1"/>
  <c r="I505" i="7" s="1"/>
  <c r="E504" i="7"/>
  <c r="F504" i="7" s="1"/>
  <c r="J503" i="7"/>
  <c r="E503" i="7"/>
  <c r="F503" i="7" s="1"/>
  <c r="I503" i="7" s="1"/>
  <c r="E502" i="7"/>
  <c r="E501" i="7"/>
  <c r="E500" i="7"/>
  <c r="E499" i="7"/>
  <c r="F499" i="7" s="1"/>
  <c r="I499" i="7" s="1"/>
  <c r="E498" i="7"/>
  <c r="E497" i="7"/>
  <c r="E496" i="7"/>
  <c r="F496" i="7" s="1"/>
  <c r="E495" i="7"/>
  <c r="F495" i="7" s="1"/>
  <c r="I495" i="7" s="1"/>
  <c r="E494" i="7"/>
  <c r="F494" i="7" s="1"/>
  <c r="E493" i="7"/>
  <c r="E492" i="7"/>
  <c r="E491" i="7"/>
  <c r="F491" i="7" s="1"/>
  <c r="I491" i="7" s="1"/>
  <c r="E490" i="7"/>
  <c r="J489" i="7"/>
  <c r="E489" i="7"/>
  <c r="F489" i="7" s="1"/>
  <c r="I489" i="7" s="1"/>
  <c r="E488" i="7"/>
  <c r="E487" i="7"/>
  <c r="E486" i="7"/>
  <c r="E485" i="7"/>
  <c r="E484" i="7"/>
  <c r="E483" i="7"/>
  <c r="F483" i="7" s="1"/>
  <c r="I483" i="7" s="1"/>
  <c r="F482" i="7"/>
  <c r="J482" i="7" s="1"/>
  <c r="E482" i="7"/>
  <c r="E481" i="7"/>
  <c r="E480" i="7"/>
  <c r="F480" i="7" s="1"/>
  <c r="E479" i="7"/>
  <c r="E478" i="7"/>
  <c r="E477" i="7"/>
  <c r="F477" i="7" s="1"/>
  <c r="E476" i="7"/>
  <c r="E475" i="7"/>
  <c r="E474" i="7"/>
  <c r="F474" i="7" s="1"/>
  <c r="E473" i="7"/>
  <c r="E472" i="7"/>
  <c r="F472" i="7" s="1"/>
  <c r="J471" i="7"/>
  <c r="E471" i="7"/>
  <c r="F471" i="7" s="1"/>
  <c r="I471" i="7" s="1"/>
  <c r="I470" i="7"/>
  <c r="F470" i="7"/>
  <c r="J470" i="7" s="1"/>
  <c r="E470" i="7"/>
  <c r="E469" i="7"/>
  <c r="E468" i="7"/>
  <c r="E467" i="7"/>
  <c r="F467" i="7" s="1"/>
  <c r="I467" i="7" s="1"/>
  <c r="F466" i="7"/>
  <c r="J466" i="7" s="1"/>
  <c r="E466" i="7"/>
  <c r="E465" i="7"/>
  <c r="E464" i="7"/>
  <c r="E463" i="7"/>
  <c r="F463" i="7" s="1"/>
  <c r="I463" i="7" s="1"/>
  <c r="E462" i="7"/>
  <c r="E461" i="7"/>
  <c r="E460" i="7"/>
  <c r="E459" i="7"/>
  <c r="F459" i="7" s="1"/>
  <c r="I459" i="7" s="1"/>
  <c r="E458" i="7"/>
  <c r="F458" i="7" s="1"/>
  <c r="E457" i="7"/>
  <c r="E456" i="7"/>
  <c r="F456" i="7" s="1"/>
  <c r="E455" i="7"/>
  <c r="F455" i="7" s="1"/>
  <c r="I455" i="7" s="1"/>
  <c r="E454" i="7"/>
  <c r="E453" i="7"/>
  <c r="E452" i="7"/>
  <c r="F452" i="7" s="1"/>
  <c r="E451" i="7"/>
  <c r="F450" i="7"/>
  <c r="J450" i="7" s="1"/>
  <c r="E450" i="7"/>
  <c r="E449" i="7"/>
  <c r="E448" i="7"/>
  <c r="F448" i="7" s="1"/>
  <c r="E447" i="7"/>
  <c r="E446" i="7"/>
  <c r="E445" i="7"/>
  <c r="F445" i="7" s="1"/>
  <c r="E444" i="7"/>
  <c r="F444" i="7" s="1"/>
  <c r="E443" i="7"/>
  <c r="E442" i="7"/>
  <c r="E441" i="7"/>
  <c r="E440" i="7"/>
  <c r="E439" i="7"/>
  <c r="F438" i="7"/>
  <c r="E438" i="7"/>
  <c r="J437" i="7"/>
  <c r="E437" i="7"/>
  <c r="F437" i="7" s="1"/>
  <c r="I437" i="7" s="1"/>
  <c r="E436" i="7"/>
  <c r="E435" i="7"/>
  <c r="E434" i="7"/>
  <c r="E433" i="7"/>
  <c r="F433" i="7" s="1"/>
  <c r="I433" i="7" s="1"/>
  <c r="E432" i="7"/>
  <c r="E431" i="7"/>
  <c r="E430" i="7"/>
  <c r="F430" i="7" s="1"/>
  <c r="E429" i="7"/>
  <c r="E428" i="7"/>
  <c r="E427" i="7"/>
  <c r="E426" i="7"/>
  <c r="F426" i="7" s="1"/>
  <c r="J425" i="7"/>
  <c r="E425" i="7"/>
  <c r="F425" i="7" s="1"/>
  <c r="I425" i="7" s="1"/>
  <c r="E424" i="7"/>
  <c r="F424" i="7" s="1"/>
  <c r="E423" i="7"/>
  <c r="E422" i="7"/>
  <c r="J421" i="7"/>
  <c r="E421" i="7"/>
  <c r="F421" i="7" s="1"/>
  <c r="I421" i="7" s="1"/>
  <c r="E420" i="7"/>
  <c r="E419" i="7"/>
  <c r="F418" i="7"/>
  <c r="J418" i="7" s="1"/>
  <c r="E418" i="7"/>
  <c r="E417" i="7"/>
  <c r="F416" i="7"/>
  <c r="E416" i="7"/>
  <c r="E415" i="7"/>
  <c r="E414" i="7"/>
  <c r="F414" i="7" s="1"/>
  <c r="E413" i="7"/>
  <c r="E412" i="7"/>
  <c r="E411" i="7"/>
  <c r="E410" i="7"/>
  <c r="J409" i="7"/>
  <c r="E409" i="7"/>
  <c r="F409" i="7" s="1"/>
  <c r="I409" i="7" s="1"/>
  <c r="E408" i="7"/>
  <c r="F408" i="7" s="1"/>
  <c r="E407" i="7"/>
  <c r="F407" i="7" s="1"/>
  <c r="I407" i="7" s="1"/>
  <c r="E406" i="7"/>
  <c r="E405" i="7"/>
  <c r="E404" i="7"/>
  <c r="E403" i="7"/>
  <c r="F403" i="7" s="1"/>
  <c r="E402" i="7"/>
  <c r="E401" i="7"/>
  <c r="E400" i="7"/>
  <c r="E399" i="7"/>
  <c r="F399" i="7" s="1"/>
  <c r="I399" i="7" s="1"/>
  <c r="E398" i="7"/>
  <c r="E397" i="7"/>
  <c r="F397" i="7" s="1"/>
  <c r="E396" i="7"/>
  <c r="E395" i="7"/>
  <c r="F395" i="7" s="1"/>
  <c r="I395" i="7" s="1"/>
  <c r="E394" i="7"/>
  <c r="E393" i="7"/>
  <c r="E392" i="7"/>
  <c r="E391" i="7"/>
  <c r="F391" i="7" s="1"/>
  <c r="I391" i="7" s="1"/>
  <c r="I390" i="7"/>
  <c r="F390" i="7"/>
  <c r="J390" i="7" s="1"/>
  <c r="E390" i="7"/>
  <c r="E389" i="7"/>
  <c r="E388" i="7"/>
  <c r="F388" i="7" s="1"/>
  <c r="J387" i="7"/>
  <c r="E387" i="7"/>
  <c r="F387" i="7" s="1"/>
  <c r="I387" i="7" s="1"/>
  <c r="F386" i="7"/>
  <c r="J386" i="7" s="1"/>
  <c r="E386" i="7"/>
  <c r="E385" i="7"/>
  <c r="F385" i="7" s="1"/>
  <c r="I385" i="7" s="1"/>
  <c r="E384" i="7"/>
  <c r="F384" i="7" s="1"/>
  <c r="E383" i="7"/>
  <c r="F383" i="7" s="1"/>
  <c r="I383" i="7" s="1"/>
  <c r="E382" i="7"/>
  <c r="E381" i="7"/>
  <c r="E380" i="7"/>
  <c r="F380" i="7" s="1"/>
  <c r="E379" i="7"/>
  <c r="E378" i="7"/>
  <c r="E377" i="7"/>
  <c r="E376" i="7"/>
  <c r="F376" i="7" s="1"/>
  <c r="E375" i="7"/>
  <c r="F375" i="7" s="1"/>
  <c r="I375" i="7" s="1"/>
  <c r="E374" i="7"/>
  <c r="E373" i="7"/>
  <c r="E372" i="7"/>
  <c r="E371" i="7"/>
  <c r="F370" i="7"/>
  <c r="J370" i="7" s="1"/>
  <c r="E370" i="7"/>
  <c r="E369" i="7"/>
  <c r="F368" i="7"/>
  <c r="E368" i="7"/>
  <c r="E367" i="7"/>
  <c r="E366" i="7"/>
  <c r="F366" i="7" s="1"/>
  <c r="E365" i="7"/>
  <c r="E364" i="7"/>
  <c r="E363" i="7"/>
  <c r="E362" i="7"/>
  <c r="F362" i="7" s="1"/>
  <c r="E361" i="7"/>
  <c r="E360" i="7"/>
  <c r="E359" i="7"/>
  <c r="F359" i="7" s="1"/>
  <c r="I359" i="7" s="1"/>
  <c r="I358" i="7"/>
  <c r="F358" i="7"/>
  <c r="J358" i="7" s="1"/>
  <c r="E358" i="7"/>
  <c r="E357" i="7"/>
  <c r="E356" i="7"/>
  <c r="E355" i="7"/>
  <c r="E354" i="7"/>
  <c r="E353" i="7"/>
  <c r="E352" i="7"/>
  <c r="E351" i="7"/>
  <c r="E350" i="7"/>
  <c r="F350" i="7" s="1"/>
  <c r="J349" i="7"/>
  <c r="E349" i="7"/>
  <c r="F349" i="7" s="1"/>
  <c r="I349" i="7" s="1"/>
  <c r="E348" i="7"/>
  <c r="E347" i="7"/>
  <c r="E346" i="7"/>
  <c r="E345" i="7"/>
  <c r="E344" i="7"/>
  <c r="E343" i="7"/>
  <c r="E342" i="7"/>
  <c r="E341" i="7"/>
  <c r="F341" i="7" s="1"/>
  <c r="J340" i="7"/>
  <c r="F340" i="7"/>
  <c r="I340" i="7" s="1"/>
  <c r="E340" i="7"/>
  <c r="E339" i="7"/>
  <c r="E338" i="7"/>
  <c r="E337" i="7"/>
  <c r="J336" i="7"/>
  <c r="F336" i="7"/>
  <c r="I336" i="7" s="1"/>
  <c r="E336" i="7"/>
  <c r="E335" i="7"/>
  <c r="J334" i="7"/>
  <c r="F334" i="7"/>
  <c r="I334" i="7" s="1"/>
  <c r="E334" i="7"/>
  <c r="E333" i="7"/>
  <c r="J332" i="7"/>
  <c r="F332" i="7"/>
  <c r="I332" i="7" s="1"/>
  <c r="E332" i="7"/>
  <c r="E331" i="7"/>
  <c r="J330" i="7"/>
  <c r="F330" i="7"/>
  <c r="I330" i="7" s="1"/>
  <c r="E330" i="7"/>
  <c r="E329" i="7"/>
  <c r="E328" i="7"/>
  <c r="E327" i="7"/>
  <c r="F327" i="7" s="1"/>
  <c r="F326" i="7"/>
  <c r="I326" i="7" s="1"/>
  <c r="E326" i="7"/>
  <c r="E325" i="7"/>
  <c r="F325" i="7" s="1"/>
  <c r="E324" i="7"/>
  <c r="E323" i="7"/>
  <c r="E322" i="7"/>
  <c r="E321" i="7"/>
  <c r="J320" i="7"/>
  <c r="F320" i="7"/>
  <c r="I320" i="7" s="1"/>
  <c r="E320" i="7"/>
  <c r="E319" i="7"/>
  <c r="E318" i="7"/>
  <c r="E317" i="7"/>
  <c r="E316" i="7"/>
  <c r="E315" i="7"/>
  <c r="E314" i="7"/>
  <c r="E313" i="7"/>
  <c r="F313" i="7" s="1"/>
  <c r="J312" i="7"/>
  <c r="F312" i="7"/>
  <c r="I312" i="7" s="1"/>
  <c r="E312" i="7"/>
  <c r="E311" i="7"/>
  <c r="E310" i="7"/>
  <c r="E309" i="7"/>
  <c r="E308" i="7"/>
  <c r="E307" i="7"/>
  <c r="F306" i="7"/>
  <c r="E306" i="7"/>
  <c r="E305" i="7"/>
  <c r="J304" i="7"/>
  <c r="F304" i="7"/>
  <c r="I304" i="7" s="1"/>
  <c r="E304" i="7"/>
  <c r="E303" i="7"/>
  <c r="E302" i="7"/>
  <c r="E301" i="7"/>
  <c r="E300" i="7"/>
  <c r="E299" i="7"/>
  <c r="F298" i="7"/>
  <c r="I298" i="7" s="1"/>
  <c r="E298" i="7"/>
  <c r="E297" i="7"/>
  <c r="E296" i="7"/>
  <c r="E295" i="7"/>
  <c r="E294" i="7"/>
  <c r="E293" i="7"/>
  <c r="J292" i="7"/>
  <c r="F292" i="7"/>
  <c r="I292" i="7" s="1"/>
  <c r="E292" i="7"/>
  <c r="E291" i="7"/>
  <c r="F291" i="7" s="1"/>
  <c r="E290" i="7"/>
  <c r="E289" i="7"/>
  <c r="F289" i="7" s="1"/>
  <c r="E288" i="7"/>
  <c r="E287" i="7"/>
  <c r="E286" i="7"/>
  <c r="E285" i="7"/>
  <c r="E284" i="7"/>
  <c r="E283" i="7"/>
  <c r="F283" i="7" s="1"/>
  <c r="E282" i="7"/>
  <c r="F281" i="7"/>
  <c r="E281" i="7"/>
  <c r="E280" i="7"/>
  <c r="E279" i="7"/>
  <c r="E278" i="7"/>
  <c r="E277" i="7"/>
  <c r="F277" i="7" s="1"/>
  <c r="E276" i="7"/>
  <c r="E275" i="7"/>
  <c r="E274" i="7"/>
  <c r="E273" i="7"/>
  <c r="E272" i="7"/>
  <c r="E271" i="7"/>
  <c r="E270" i="7"/>
  <c r="E269" i="7"/>
  <c r="F269" i="7" s="1"/>
  <c r="E268" i="7"/>
  <c r="F268" i="7" s="1"/>
  <c r="F267" i="7"/>
  <c r="E267" i="7"/>
  <c r="E266" i="7"/>
  <c r="F266" i="7" s="1"/>
  <c r="E265" i="7"/>
  <c r="E264" i="7"/>
  <c r="E263" i="7"/>
  <c r="J262" i="7"/>
  <c r="F262" i="7"/>
  <c r="I262" i="7" s="1"/>
  <c r="E262" i="7"/>
  <c r="F261" i="7"/>
  <c r="E261" i="7"/>
  <c r="E260" i="7"/>
  <c r="E259" i="7"/>
  <c r="E258" i="7"/>
  <c r="E257" i="7"/>
  <c r="E256" i="7"/>
  <c r="E255" i="7"/>
  <c r="E254" i="7"/>
  <c r="I253" i="7"/>
  <c r="F253" i="7"/>
  <c r="J253" i="7" s="1"/>
  <c r="E253" i="7"/>
  <c r="E252" i="7"/>
  <c r="E251" i="7"/>
  <c r="E250" i="7"/>
  <c r="E249" i="7"/>
  <c r="E248" i="7"/>
  <c r="E247" i="7"/>
  <c r="F247" i="7" s="1"/>
  <c r="J247" i="7" s="1"/>
  <c r="E246" i="7"/>
  <c r="E245" i="7"/>
  <c r="E244" i="7"/>
  <c r="I243" i="7"/>
  <c r="E243" i="7"/>
  <c r="F243" i="7" s="1"/>
  <c r="J243" i="7" s="1"/>
  <c r="E242" i="7"/>
  <c r="E241" i="7"/>
  <c r="E240" i="7"/>
  <c r="E239" i="7"/>
  <c r="I238" i="7"/>
  <c r="F238" i="7"/>
  <c r="J238" i="7" s="1"/>
  <c r="E238" i="7"/>
  <c r="E237" i="7"/>
  <c r="E236" i="7"/>
  <c r="E235" i="7"/>
  <c r="I234" i="7"/>
  <c r="F234" i="7"/>
  <c r="J234" i="7" s="1"/>
  <c r="E234" i="7"/>
  <c r="E233" i="7"/>
  <c r="E232" i="7"/>
  <c r="I231" i="7"/>
  <c r="E231" i="7"/>
  <c r="F231" i="7" s="1"/>
  <c r="J231" i="7" s="1"/>
  <c r="E230" i="7"/>
  <c r="F229" i="7"/>
  <c r="E229" i="7"/>
  <c r="E228" i="7"/>
  <c r="E227" i="7"/>
  <c r="F227" i="7" s="1"/>
  <c r="J227" i="7" s="1"/>
  <c r="E226" i="7"/>
  <c r="F225" i="7"/>
  <c r="E225" i="7"/>
  <c r="E224" i="7"/>
  <c r="E223" i="7"/>
  <c r="E222" i="7"/>
  <c r="F221" i="7"/>
  <c r="E221" i="7"/>
  <c r="F220" i="7"/>
  <c r="I220" i="7" s="1"/>
  <c r="E220" i="7"/>
  <c r="E219" i="7"/>
  <c r="I218" i="7"/>
  <c r="F218" i="7"/>
  <c r="J218" i="7" s="1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F194" i="7"/>
  <c r="E194" i="7"/>
  <c r="F193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I179" i="7"/>
  <c r="E179" i="7"/>
  <c r="F179" i="7" s="1"/>
  <c r="J179" i="7" s="1"/>
  <c r="E178" i="7"/>
  <c r="F178" i="7" s="1"/>
  <c r="E177" i="7"/>
  <c r="E176" i="7"/>
  <c r="E175" i="7"/>
  <c r="E174" i="7"/>
  <c r="E173" i="7"/>
  <c r="E172" i="7"/>
  <c r="E171" i="7"/>
  <c r="E170" i="7"/>
  <c r="E169" i="7"/>
  <c r="E168" i="7"/>
  <c r="E167" i="7"/>
  <c r="F167" i="7" s="1"/>
  <c r="J167" i="7" s="1"/>
  <c r="I166" i="7"/>
  <c r="E166" i="7"/>
  <c r="F166" i="7" s="1"/>
  <c r="J166" i="7" s="1"/>
  <c r="F165" i="7"/>
  <c r="E165" i="7"/>
  <c r="E164" i="7"/>
  <c r="E163" i="7"/>
  <c r="E162" i="7"/>
  <c r="E161" i="7"/>
  <c r="E160" i="7"/>
  <c r="E159" i="7"/>
  <c r="E158" i="7"/>
  <c r="F157" i="7"/>
  <c r="J157" i="7" s="1"/>
  <c r="E157" i="7"/>
  <c r="E156" i="7"/>
  <c r="E155" i="7"/>
  <c r="E154" i="7"/>
  <c r="F154" i="7" s="1"/>
  <c r="J154" i="7" s="1"/>
  <c r="E153" i="7"/>
  <c r="E152" i="7"/>
  <c r="E151" i="7"/>
  <c r="E150" i="7"/>
  <c r="E149" i="7"/>
  <c r="E148" i="7"/>
  <c r="E147" i="7"/>
  <c r="E146" i="7"/>
  <c r="F146" i="7" s="1"/>
  <c r="E145" i="7"/>
  <c r="E144" i="7"/>
  <c r="E143" i="7"/>
  <c r="E142" i="7"/>
  <c r="E141" i="7"/>
  <c r="E140" i="7"/>
  <c r="E139" i="7"/>
  <c r="F139" i="7" s="1"/>
  <c r="E138" i="7"/>
  <c r="F138" i="7" s="1"/>
  <c r="E137" i="7"/>
  <c r="E136" i="7"/>
  <c r="E135" i="7"/>
  <c r="I134" i="7"/>
  <c r="E134" i="7"/>
  <c r="F134" i="7" s="1"/>
  <c r="J134" i="7" s="1"/>
  <c r="E133" i="7"/>
  <c r="E132" i="7"/>
  <c r="E131" i="7"/>
  <c r="E130" i="7"/>
  <c r="F129" i="7"/>
  <c r="E129" i="7"/>
  <c r="E128" i="7"/>
  <c r="F128" i="7" s="1"/>
  <c r="I128" i="7" s="1"/>
  <c r="E127" i="7"/>
  <c r="E126" i="7"/>
  <c r="E125" i="7"/>
  <c r="E124" i="7"/>
  <c r="E123" i="7"/>
  <c r="E122" i="7"/>
  <c r="E121" i="7"/>
  <c r="F120" i="7"/>
  <c r="E120" i="7"/>
  <c r="F119" i="7"/>
  <c r="J119" i="7" s="1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F100" i="7" s="1"/>
  <c r="I99" i="7"/>
  <c r="F99" i="7"/>
  <c r="J99" i="7" s="1"/>
  <c r="E99" i="7"/>
  <c r="E98" i="7"/>
  <c r="E97" i="7"/>
  <c r="E96" i="7"/>
  <c r="F96" i="7" s="1"/>
  <c r="E95" i="7"/>
  <c r="J94" i="7"/>
  <c r="F94" i="7"/>
  <c r="I94" i="7" s="1"/>
  <c r="E94" i="7"/>
  <c r="E93" i="7"/>
  <c r="E92" i="7"/>
  <c r="F92" i="7" s="1"/>
  <c r="I91" i="7"/>
  <c r="F91" i="7"/>
  <c r="J91" i="7" s="1"/>
  <c r="E91" i="7"/>
  <c r="J90" i="7"/>
  <c r="E90" i="7"/>
  <c r="F90" i="7" s="1"/>
  <c r="I90" i="7" s="1"/>
  <c r="E89" i="7"/>
  <c r="E88" i="7"/>
  <c r="F88" i="7" s="1"/>
  <c r="F87" i="7"/>
  <c r="J87" i="7" s="1"/>
  <c r="E87" i="7"/>
  <c r="J86" i="7"/>
  <c r="F86" i="7"/>
  <c r="I86" i="7" s="1"/>
  <c r="E86" i="7"/>
  <c r="E85" i="7"/>
  <c r="E84" i="7"/>
  <c r="E83" i="7"/>
  <c r="E82" i="7"/>
  <c r="E81" i="7"/>
  <c r="F81" i="7" s="1"/>
  <c r="F80" i="7"/>
  <c r="I80" i="7" s="1"/>
  <c r="E80" i="7"/>
  <c r="E79" i="7"/>
  <c r="E78" i="7"/>
  <c r="F78" i="7" s="1"/>
  <c r="I78" i="7" s="1"/>
  <c r="E77" i="7"/>
  <c r="E76" i="7"/>
  <c r="F75" i="7"/>
  <c r="E75" i="7"/>
  <c r="E74" i="7"/>
  <c r="F74" i="7" s="1"/>
  <c r="E73" i="7"/>
  <c r="F73" i="7" s="1"/>
  <c r="E72" i="7"/>
  <c r="F72" i="7" s="1"/>
  <c r="J71" i="7"/>
  <c r="F71" i="7"/>
  <c r="I71" i="7" s="1"/>
  <c r="E71" i="7"/>
  <c r="E70" i="7"/>
  <c r="E69" i="7"/>
  <c r="F68" i="7"/>
  <c r="E68" i="7"/>
  <c r="E67" i="7"/>
  <c r="E66" i="7"/>
  <c r="F66" i="7" s="1"/>
  <c r="F65" i="7"/>
  <c r="E65" i="7"/>
  <c r="F248" i="7" s="1"/>
  <c r="E64" i="7"/>
  <c r="E63" i="7"/>
  <c r="F273" i="7" s="1"/>
  <c r="E62" i="7"/>
  <c r="I61" i="7"/>
  <c r="F61" i="7"/>
  <c r="J61" i="7" s="1"/>
  <c r="E61" i="7"/>
  <c r="E60" i="7"/>
  <c r="E59" i="7"/>
  <c r="F58" i="7"/>
  <c r="J58" i="7" s="1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F45" i="7"/>
  <c r="E45" i="7"/>
  <c r="E44" i="7"/>
  <c r="E43" i="7"/>
  <c r="F42" i="7"/>
  <c r="J42" i="7" s="1"/>
  <c r="E42" i="7"/>
  <c r="E41" i="7"/>
  <c r="E40" i="7"/>
  <c r="E39" i="7"/>
  <c r="E38" i="7"/>
  <c r="E37" i="7"/>
  <c r="E36" i="7"/>
  <c r="E35" i="7"/>
  <c r="E34" i="7"/>
  <c r="E33" i="7"/>
  <c r="E32" i="7"/>
  <c r="E31" i="7"/>
  <c r="F30" i="7"/>
  <c r="J30" i="7" s="1"/>
  <c r="E30" i="7"/>
  <c r="F29" i="7"/>
  <c r="E29" i="7"/>
  <c r="E28" i="7"/>
  <c r="E27" i="7"/>
  <c r="F26" i="7"/>
  <c r="J26" i="7" s="1"/>
  <c r="E26" i="7"/>
  <c r="E25" i="7"/>
  <c r="E24" i="7"/>
  <c r="F23" i="7"/>
  <c r="E23" i="7"/>
  <c r="I22" i="7"/>
  <c r="F22" i="7"/>
  <c r="J22" i="7" s="1"/>
  <c r="E22" i="7"/>
  <c r="E21" i="7"/>
  <c r="E20" i="7"/>
  <c r="E19" i="7"/>
  <c r="E18" i="7"/>
  <c r="E17" i="7"/>
  <c r="I16" i="7"/>
  <c r="F16" i="7"/>
  <c r="J16" i="7" s="1"/>
  <c r="E16" i="7"/>
  <c r="E15" i="7"/>
  <c r="F14" i="7"/>
  <c r="J14" i="7" s="1"/>
  <c r="E14" i="7"/>
  <c r="F13" i="7"/>
  <c r="E13" i="7"/>
  <c r="F64" i="7" s="1"/>
  <c r="E12" i="7"/>
  <c r="I238" i="6"/>
  <c r="F238" i="6"/>
  <c r="J238" i="6" s="1"/>
  <c r="E238" i="6"/>
  <c r="J237" i="6"/>
  <c r="E237" i="6"/>
  <c r="F237" i="6" s="1"/>
  <c r="I237" i="6" s="1"/>
  <c r="I236" i="6"/>
  <c r="F236" i="6"/>
  <c r="J236" i="6" s="1"/>
  <c r="E236" i="6"/>
  <c r="I235" i="6"/>
  <c r="E235" i="6"/>
  <c r="F235" i="6" s="1"/>
  <c r="J235" i="6" s="1"/>
  <c r="E234" i="6"/>
  <c r="E233" i="6"/>
  <c r="F233" i="6" s="1"/>
  <c r="J233" i="6" s="1"/>
  <c r="I232" i="6"/>
  <c r="F232" i="6"/>
  <c r="J232" i="6" s="1"/>
  <c r="E232" i="6"/>
  <c r="E231" i="6"/>
  <c r="F231" i="6" s="1"/>
  <c r="J231" i="6" s="1"/>
  <c r="I230" i="6"/>
  <c r="F230" i="6"/>
  <c r="J230" i="6" s="1"/>
  <c r="E230" i="6"/>
  <c r="E229" i="6"/>
  <c r="I228" i="6"/>
  <c r="F228" i="6"/>
  <c r="J228" i="6" s="1"/>
  <c r="E228" i="6"/>
  <c r="E227" i="6"/>
  <c r="E226" i="6"/>
  <c r="E225" i="6"/>
  <c r="F225" i="6" s="1"/>
  <c r="J225" i="6" s="1"/>
  <c r="I224" i="6"/>
  <c r="F224" i="6"/>
  <c r="J224" i="6" s="1"/>
  <c r="E224" i="6"/>
  <c r="E223" i="6"/>
  <c r="I222" i="6"/>
  <c r="F222" i="6"/>
  <c r="J222" i="6" s="1"/>
  <c r="E222" i="6"/>
  <c r="I221" i="6"/>
  <c r="E221" i="6"/>
  <c r="F221" i="6" s="1"/>
  <c r="J221" i="6" s="1"/>
  <c r="I220" i="6"/>
  <c r="F220" i="6"/>
  <c r="J220" i="6" s="1"/>
  <c r="E220" i="6"/>
  <c r="J219" i="6"/>
  <c r="I219" i="6"/>
  <c r="E219" i="6"/>
  <c r="F219" i="6" s="1"/>
  <c r="I218" i="6"/>
  <c r="F218" i="6"/>
  <c r="J218" i="6" s="1"/>
  <c r="E218" i="6"/>
  <c r="E217" i="6"/>
  <c r="I216" i="6"/>
  <c r="F216" i="6"/>
  <c r="J216" i="6" s="1"/>
  <c r="E216" i="6"/>
  <c r="J215" i="6"/>
  <c r="E215" i="6"/>
  <c r="F215" i="6" s="1"/>
  <c r="I215" i="6" s="1"/>
  <c r="I214" i="6"/>
  <c r="F214" i="6"/>
  <c r="J214" i="6" s="1"/>
  <c r="E214" i="6"/>
  <c r="I213" i="6"/>
  <c r="E213" i="6"/>
  <c r="F213" i="6" s="1"/>
  <c r="J213" i="6" s="1"/>
  <c r="I212" i="6"/>
  <c r="F212" i="6"/>
  <c r="J212" i="6" s="1"/>
  <c r="E212" i="6"/>
  <c r="J211" i="6"/>
  <c r="I211" i="6"/>
  <c r="E211" i="6"/>
  <c r="F211" i="6" s="1"/>
  <c r="I210" i="6"/>
  <c r="F210" i="6"/>
  <c r="J210" i="6" s="1"/>
  <c r="E210" i="6"/>
  <c r="E209" i="6"/>
  <c r="I208" i="6"/>
  <c r="F208" i="6"/>
  <c r="J208" i="6" s="1"/>
  <c r="E208" i="6"/>
  <c r="J207" i="6"/>
  <c r="E207" i="6"/>
  <c r="F207" i="6" s="1"/>
  <c r="I207" i="6" s="1"/>
  <c r="E206" i="6"/>
  <c r="J205" i="6"/>
  <c r="E205" i="6"/>
  <c r="F205" i="6" s="1"/>
  <c r="I205" i="6" s="1"/>
  <c r="I204" i="6"/>
  <c r="E204" i="6"/>
  <c r="F204" i="6" s="1"/>
  <c r="J204" i="6" s="1"/>
  <c r="E203" i="6"/>
  <c r="I202" i="6"/>
  <c r="E202" i="6"/>
  <c r="F202" i="6" s="1"/>
  <c r="J202" i="6" s="1"/>
  <c r="E201" i="6"/>
  <c r="E200" i="6"/>
  <c r="F200" i="6" s="1"/>
  <c r="J200" i="6" s="1"/>
  <c r="J199" i="6"/>
  <c r="I199" i="6"/>
  <c r="E199" i="6"/>
  <c r="F199" i="6" s="1"/>
  <c r="I198" i="6"/>
  <c r="E198" i="6"/>
  <c r="F198" i="6" s="1"/>
  <c r="J198" i="6" s="1"/>
  <c r="E197" i="6"/>
  <c r="E196" i="6"/>
  <c r="F196" i="6" s="1"/>
  <c r="J196" i="6" s="1"/>
  <c r="I195" i="6"/>
  <c r="E195" i="6"/>
  <c r="F195" i="6" s="1"/>
  <c r="J195" i="6" s="1"/>
  <c r="E194" i="6"/>
  <c r="F194" i="6" s="1"/>
  <c r="J194" i="6" s="1"/>
  <c r="E193" i="6"/>
  <c r="F193" i="6" s="1"/>
  <c r="J193" i="6" s="1"/>
  <c r="E192" i="6"/>
  <c r="F192" i="6" s="1"/>
  <c r="J192" i="6" s="1"/>
  <c r="J191" i="6"/>
  <c r="E191" i="6"/>
  <c r="F191" i="6" s="1"/>
  <c r="I191" i="6" s="1"/>
  <c r="E190" i="6"/>
  <c r="F190" i="6" s="1"/>
  <c r="J190" i="6" s="1"/>
  <c r="J189" i="6"/>
  <c r="E189" i="6"/>
  <c r="F189" i="6" s="1"/>
  <c r="I189" i="6" s="1"/>
  <c r="I188" i="6"/>
  <c r="E188" i="6"/>
  <c r="F188" i="6" s="1"/>
  <c r="J188" i="6" s="1"/>
  <c r="E187" i="6"/>
  <c r="I186" i="6"/>
  <c r="E186" i="6"/>
  <c r="F186" i="6" s="1"/>
  <c r="J186" i="6" s="1"/>
  <c r="J185" i="6"/>
  <c r="I185" i="6"/>
  <c r="E185" i="6"/>
  <c r="F185" i="6" s="1"/>
  <c r="E184" i="6"/>
  <c r="F184" i="6" s="1"/>
  <c r="J184" i="6" s="1"/>
  <c r="J183" i="6"/>
  <c r="I183" i="6"/>
  <c r="E183" i="6"/>
  <c r="F183" i="6" s="1"/>
  <c r="E182" i="6"/>
  <c r="E181" i="6"/>
  <c r="F181" i="6" s="1"/>
  <c r="J181" i="6" s="1"/>
  <c r="E180" i="6"/>
  <c r="I179" i="6"/>
  <c r="E179" i="6"/>
  <c r="F179" i="6" s="1"/>
  <c r="J179" i="6" s="1"/>
  <c r="E178" i="6"/>
  <c r="F178" i="6" s="1"/>
  <c r="J178" i="6" s="1"/>
  <c r="E177" i="6"/>
  <c r="F177" i="6" s="1"/>
  <c r="I177" i="6" s="1"/>
  <c r="E176" i="6"/>
  <c r="F176" i="6" s="1"/>
  <c r="J176" i="6" s="1"/>
  <c r="E175" i="6"/>
  <c r="E174" i="6"/>
  <c r="F174" i="6" s="1"/>
  <c r="J174" i="6" s="1"/>
  <c r="J173" i="6"/>
  <c r="E173" i="6"/>
  <c r="F173" i="6" s="1"/>
  <c r="I173" i="6" s="1"/>
  <c r="I172" i="6"/>
  <c r="E172" i="6"/>
  <c r="F172" i="6" s="1"/>
  <c r="J172" i="6" s="1"/>
  <c r="E171" i="6"/>
  <c r="F171" i="6" s="1"/>
  <c r="I171" i="6" s="1"/>
  <c r="I170" i="6"/>
  <c r="E170" i="6"/>
  <c r="F170" i="6" s="1"/>
  <c r="J170" i="6" s="1"/>
  <c r="E169" i="6"/>
  <c r="E168" i="6"/>
  <c r="F168" i="6" s="1"/>
  <c r="J168" i="6" s="1"/>
  <c r="E167" i="6"/>
  <c r="I166" i="6"/>
  <c r="E166" i="6"/>
  <c r="F166" i="6" s="1"/>
  <c r="J166" i="6" s="1"/>
  <c r="E165" i="6"/>
  <c r="F165" i="6" s="1"/>
  <c r="J165" i="6" s="1"/>
  <c r="E164" i="6"/>
  <c r="F164" i="6" s="1"/>
  <c r="J164" i="6" s="1"/>
  <c r="I163" i="6"/>
  <c r="E163" i="6"/>
  <c r="F163" i="6" s="1"/>
  <c r="J163" i="6" s="1"/>
  <c r="E162" i="6"/>
  <c r="E161" i="6"/>
  <c r="F161" i="6" s="1"/>
  <c r="I161" i="6" s="1"/>
  <c r="E160" i="6"/>
  <c r="J159" i="6"/>
  <c r="E159" i="6"/>
  <c r="F159" i="6" s="1"/>
  <c r="I159" i="6" s="1"/>
  <c r="E158" i="6"/>
  <c r="F158" i="6" s="1"/>
  <c r="J158" i="6" s="1"/>
  <c r="E157" i="6"/>
  <c r="I156" i="6"/>
  <c r="E156" i="6"/>
  <c r="F156" i="6" s="1"/>
  <c r="J156" i="6" s="1"/>
  <c r="E155" i="6"/>
  <c r="F155" i="6" s="1"/>
  <c r="J155" i="6" s="1"/>
  <c r="E154" i="6"/>
  <c r="J153" i="6"/>
  <c r="I153" i="6"/>
  <c r="E153" i="6"/>
  <c r="F153" i="6" s="1"/>
  <c r="E152" i="6"/>
  <c r="F152" i="6" s="1"/>
  <c r="J152" i="6" s="1"/>
  <c r="E151" i="6"/>
  <c r="E150" i="6"/>
  <c r="E149" i="6"/>
  <c r="E148" i="6"/>
  <c r="F148" i="6" s="1"/>
  <c r="J148" i="6" s="1"/>
  <c r="I147" i="6"/>
  <c r="E147" i="6"/>
  <c r="F147" i="6" s="1"/>
  <c r="J147" i="6" s="1"/>
  <c r="E146" i="6"/>
  <c r="E145" i="6"/>
  <c r="F145" i="6" s="1"/>
  <c r="J145" i="6" s="1"/>
  <c r="E144" i="6"/>
  <c r="F144" i="6" s="1"/>
  <c r="J144" i="6" s="1"/>
  <c r="J143" i="6"/>
  <c r="E143" i="6"/>
  <c r="F143" i="6" s="1"/>
  <c r="I143" i="6" s="1"/>
  <c r="E142" i="6"/>
  <c r="F142" i="6" s="1"/>
  <c r="J142" i="6" s="1"/>
  <c r="J141" i="6"/>
  <c r="E141" i="6"/>
  <c r="F141" i="6" s="1"/>
  <c r="I141" i="6" s="1"/>
  <c r="I140" i="6"/>
  <c r="E140" i="6"/>
  <c r="F140" i="6" s="1"/>
  <c r="J140" i="6" s="1"/>
  <c r="E139" i="6"/>
  <c r="F139" i="6" s="1"/>
  <c r="I139" i="6" s="1"/>
  <c r="I138" i="6"/>
  <c r="E138" i="6"/>
  <c r="F138" i="6" s="1"/>
  <c r="J138" i="6" s="1"/>
  <c r="J137" i="6"/>
  <c r="I137" i="6"/>
  <c r="E137" i="6"/>
  <c r="F137" i="6" s="1"/>
  <c r="E136" i="6"/>
  <c r="F136" i="6" s="1"/>
  <c r="J136" i="6" s="1"/>
  <c r="J135" i="6"/>
  <c r="I135" i="6"/>
  <c r="E135" i="6"/>
  <c r="F135" i="6" s="1"/>
  <c r="I134" i="6"/>
  <c r="E134" i="6"/>
  <c r="F134" i="6" s="1"/>
  <c r="J134" i="6" s="1"/>
  <c r="E133" i="6"/>
  <c r="F133" i="6" s="1"/>
  <c r="J133" i="6" s="1"/>
  <c r="E132" i="6"/>
  <c r="F132" i="6" s="1"/>
  <c r="J132" i="6" s="1"/>
  <c r="I131" i="6"/>
  <c r="E131" i="6"/>
  <c r="F131" i="6" s="1"/>
  <c r="J131" i="6" s="1"/>
  <c r="E130" i="6"/>
  <c r="E129" i="6"/>
  <c r="F129" i="6" s="1"/>
  <c r="J129" i="6" s="1"/>
  <c r="E128" i="6"/>
  <c r="F128" i="6" s="1"/>
  <c r="J128" i="6" s="1"/>
  <c r="E127" i="6"/>
  <c r="E126" i="6"/>
  <c r="F126" i="6" s="1"/>
  <c r="E125" i="6"/>
  <c r="E124" i="6"/>
  <c r="F124" i="6" s="1"/>
  <c r="E123" i="6"/>
  <c r="F123" i="6" s="1"/>
  <c r="E122" i="6"/>
  <c r="F122" i="6" s="1"/>
  <c r="E121" i="6"/>
  <c r="F121" i="6" s="1"/>
  <c r="E120" i="6"/>
  <c r="F120" i="6" s="1"/>
  <c r="E119" i="6"/>
  <c r="F119" i="6" s="1"/>
  <c r="E118" i="6"/>
  <c r="F118" i="6" s="1"/>
  <c r="E117" i="6"/>
  <c r="F117" i="6" s="1"/>
  <c r="E116" i="6"/>
  <c r="F116" i="6" s="1"/>
  <c r="E115" i="6"/>
  <c r="F115" i="6" s="1"/>
  <c r="E114" i="6"/>
  <c r="F114" i="6" s="1"/>
  <c r="E113" i="6"/>
  <c r="F113" i="6" s="1"/>
  <c r="E112" i="6"/>
  <c r="F112" i="6" s="1"/>
  <c r="E111" i="6"/>
  <c r="F111" i="6" s="1"/>
  <c r="E110" i="6"/>
  <c r="F110" i="6" s="1"/>
  <c r="E109" i="6"/>
  <c r="F109" i="6" s="1"/>
  <c r="E108" i="6"/>
  <c r="F108" i="6" s="1"/>
  <c r="E107" i="6"/>
  <c r="F107" i="6" s="1"/>
  <c r="E106" i="6"/>
  <c r="F106" i="6" s="1"/>
  <c r="E105" i="6"/>
  <c r="F105" i="6" s="1"/>
  <c r="E104" i="6"/>
  <c r="F104" i="6" s="1"/>
  <c r="E103" i="6"/>
  <c r="F103" i="6" s="1"/>
  <c r="E102" i="6"/>
  <c r="F102" i="6" s="1"/>
  <c r="E101" i="6"/>
  <c r="F101" i="6" s="1"/>
  <c r="E100" i="6"/>
  <c r="F100" i="6" s="1"/>
  <c r="E99" i="6"/>
  <c r="F99" i="6" s="1"/>
  <c r="E98" i="6"/>
  <c r="F98" i="6" s="1"/>
  <c r="E97" i="6"/>
  <c r="F97" i="6" s="1"/>
  <c r="E96" i="6"/>
  <c r="F96" i="6" s="1"/>
  <c r="E95" i="6"/>
  <c r="F95" i="6" s="1"/>
  <c r="E94" i="6"/>
  <c r="F94" i="6" s="1"/>
  <c r="E93" i="6"/>
  <c r="F93" i="6" s="1"/>
  <c r="E92" i="6"/>
  <c r="F92" i="6" s="1"/>
  <c r="E91" i="6"/>
  <c r="F91" i="6" s="1"/>
  <c r="E90" i="6"/>
  <c r="F90" i="6" s="1"/>
  <c r="E89" i="6"/>
  <c r="F89" i="6" s="1"/>
  <c r="E88" i="6"/>
  <c r="F88" i="6" s="1"/>
  <c r="E87" i="6"/>
  <c r="F87" i="6" s="1"/>
  <c r="E86" i="6"/>
  <c r="F86" i="6" s="1"/>
  <c r="E85" i="6"/>
  <c r="F85" i="6" s="1"/>
  <c r="E84" i="6"/>
  <c r="F84" i="6" s="1"/>
  <c r="E83" i="6"/>
  <c r="F83" i="6" s="1"/>
  <c r="E82" i="6"/>
  <c r="F82" i="6" s="1"/>
  <c r="E81" i="6"/>
  <c r="F81" i="6" s="1"/>
  <c r="E80" i="6"/>
  <c r="F80" i="6" s="1"/>
  <c r="E79" i="6"/>
  <c r="F79" i="6" s="1"/>
  <c r="E78" i="6"/>
  <c r="F78" i="6" s="1"/>
  <c r="E77" i="6"/>
  <c r="F77" i="6" s="1"/>
  <c r="E76" i="6"/>
  <c r="F76" i="6" s="1"/>
  <c r="E75" i="6"/>
  <c r="F75" i="6" s="1"/>
  <c r="E74" i="6"/>
  <c r="F74" i="6" s="1"/>
  <c r="E73" i="6"/>
  <c r="F73" i="6" s="1"/>
  <c r="E72" i="6"/>
  <c r="F72" i="6" s="1"/>
  <c r="E71" i="6"/>
  <c r="F71" i="6" s="1"/>
  <c r="E70" i="6"/>
  <c r="F70" i="6" s="1"/>
  <c r="E69" i="6"/>
  <c r="F69" i="6" s="1"/>
  <c r="E68" i="6"/>
  <c r="F68" i="6" s="1"/>
  <c r="E67" i="6"/>
  <c r="F67" i="6" s="1"/>
  <c r="E66" i="6"/>
  <c r="F66" i="6" s="1"/>
  <c r="E65" i="6"/>
  <c r="F65" i="6" s="1"/>
  <c r="E64" i="6"/>
  <c r="F64" i="6" s="1"/>
  <c r="E63" i="6"/>
  <c r="F63" i="6" s="1"/>
  <c r="E62" i="6"/>
  <c r="F62" i="6" s="1"/>
  <c r="E61" i="6"/>
  <c r="F61" i="6" s="1"/>
  <c r="E60" i="6"/>
  <c r="F60" i="6" s="1"/>
  <c r="E59" i="6"/>
  <c r="F59" i="6" s="1"/>
  <c r="E58" i="6"/>
  <c r="F58" i="6" s="1"/>
  <c r="E57" i="6"/>
  <c r="F57" i="6" s="1"/>
  <c r="E56" i="6"/>
  <c r="F56" i="6" s="1"/>
  <c r="E55" i="6"/>
  <c r="F55" i="6" s="1"/>
  <c r="E54" i="6"/>
  <c r="F54" i="6" s="1"/>
  <c r="E53" i="6"/>
  <c r="F53" i="6" s="1"/>
  <c r="E52" i="6"/>
  <c r="F52" i="6" s="1"/>
  <c r="E51" i="6"/>
  <c r="F51" i="6" s="1"/>
  <c r="E50" i="6"/>
  <c r="F50" i="6" s="1"/>
  <c r="E49" i="6"/>
  <c r="F49" i="6" s="1"/>
  <c r="E48" i="6"/>
  <c r="F48" i="6" s="1"/>
  <c r="E47" i="6"/>
  <c r="F47" i="6" s="1"/>
  <c r="E46" i="6"/>
  <c r="F46" i="6" s="1"/>
  <c r="E45" i="6"/>
  <c r="F45" i="6" s="1"/>
  <c r="E44" i="6"/>
  <c r="F44" i="6" s="1"/>
  <c r="E43" i="6"/>
  <c r="F43" i="6" s="1"/>
  <c r="E42" i="6"/>
  <c r="F42" i="6" s="1"/>
  <c r="E41" i="6"/>
  <c r="F41" i="6" s="1"/>
  <c r="E40" i="6"/>
  <c r="F40" i="6" s="1"/>
  <c r="E39" i="6"/>
  <c r="F39" i="6" s="1"/>
  <c r="E38" i="6"/>
  <c r="F38" i="6" s="1"/>
  <c r="E37" i="6"/>
  <c r="F37" i="6" s="1"/>
  <c r="E36" i="6"/>
  <c r="F36" i="6" s="1"/>
  <c r="E35" i="6"/>
  <c r="F35" i="6" s="1"/>
  <c r="E34" i="6"/>
  <c r="F34" i="6" s="1"/>
  <c r="E33" i="6"/>
  <c r="F33" i="6" s="1"/>
  <c r="E32" i="6"/>
  <c r="F32" i="6" s="1"/>
  <c r="E31" i="6"/>
  <c r="F31" i="6" s="1"/>
  <c r="E30" i="6"/>
  <c r="F30" i="6" s="1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E23" i="6"/>
  <c r="F23" i="6" s="1"/>
  <c r="E22" i="6"/>
  <c r="F22" i="6" s="1"/>
  <c r="E21" i="6"/>
  <c r="F21" i="6" s="1"/>
  <c r="E20" i="6"/>
  <c r="F20" i="6" s="1"/>
  <c r="E19" i="6"/>
  <c r="F19" i="6" s="1"/>
  <c r="E18" i="6"/>
  <c r="F18" i="6" s="1"/>
  <c r="E17" i="6"/>
  <c r="F17" i="6" s="1"/>
  <c r="E16" i="6"/>
  <c r="F16" i="6" s="1"/>
  <c r="E15" i="6"/>
  <c r="F15" i="6" s="1"/>
  <c r="E14" i="6"/>
  <c r="F14" i="6" s="1"/>
  <c r="E13" i="6"/>
  <c r="F13" i="6" s="1"/>
  <c r="E12" i="6"/>
  <c r="F12" i="6" s="1"/>
  <c r="D8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J12" i="6" l="1"/>
  <c r="I12" i="6"/>
  <c r="J100" i="6"/>
  <c r="I100" i="6"/>
  <c r="J81" i="7"/>
  <c r="I81" i="7"/>
  <c r="I21" i="6"/>
  <c r="J21" i="6"/>
  <c r="I37" i="6"/>
  <c r="J37" i="6"/>
  <c r="I69" i="6"/>
  <c r="J69" i="6"/>
  <c r="I101" i="6"/>
  <c r="J101" i="6"/>
  <c r="J14" i="6"/>
  <c r="I14" i="6"/>
  <c r="J22" i="6"/>
  <c r="I22" i="6"/>
  <c r="J30" i="6"/>
  <c r="I30" i="6"/>
  <c r="J38" i="6"/>
  <c r="I38" i="6"/>
  <c r="J46" i="6"/>
  <c r="I46" i="6"/>
  <c r="J54" i="6"/>
  <c r="I54" i="6"/>
  <c r="J62" i="6"/>
  <c r="I62" i="6"/>
  <c r="J70" i="6"/>
  <c r="I70" i="6"/>
  <c r="J78" i="6"/>
  <c r="I78" i="6"/>
  <c r="J86" i="6"/>
  <c r="I86" i="6"/>
  <c r="J94" i="6"/>
  <c r="I94" i="6"/>
  <c r="J102" i="6"/>
  <c r="I102" i="6"/>
  <c r="J110" i="6"/>
  <c r="I110" i="6"/>
  <c r="J118" i="6"/>
  <c r="I118" i="6"/>
  <c r="J126" i="6"/>
  <c r="I126" i="6"/>
  <c r="I248" i="7"/>
  <c r="J248" i="7"/>
  <c r="I88" i="7"/>
  <c r="J88" i="7"/>
  <c r="J36" i="6"/>
  <c r="I36" i="6"/>
  <c r="J273" i="7"/>
  <c r="I273" i="7"/>
  <c r="J13" i="6"/>
  <c r="I13" i="6"/>
  <c r="I53" i="6"/>
  <c r="J53" i="6"/>
  <c r="I77" i="6"/>
  <c r="J77" i="6"/>
  <c r="J109" i="6"/>
  <c r="I109" i="6"/>
  <c r="I15" i="6"/>
  <c r="J15" i="6"/>
  <c r="J23" i="6"/>
  <c r="I23" i="6"/>
  <c r="I31" i="6"/>
  <c r="J31" i="6"/>
  <c r="J39" i="6"/>
  <c r="I39" i="6"/>
  <c r="I47" i="6"/>
  <c r="J47" i="6"/>
  <c r="I55" i="6"/>
  <c r="J55" i="6"/>
  <c r="I63" i="6"/>
  <c r="J63" i="6"/>
  <c r="J71" i="6"/>
  <c r="I71" i="6"/>
  <c r="J79" i="6"/>
  <c r="I79" i="6"/>
  <c r="J87" i="6"/>
  <c r="I87" i="6"/>
  <c r="J95" i="6"/>
  <c r="I95" i="6"/>
  <c r="I103" i="6"/>
  <c r="J103" i="6"/>
  <c r="J111" i="6"/>
  <c r="I111" i="6"/>
  <c r="J119" i="6"/>
  <c r="I119" i="6"/>
  <c r="J20" i="6"/>
  <c r="I20" i="6"/>
  <c r="J68" i="6"/>
  <c r="I68" i="6"/>
  <c r="J108" i="6"/>
  <c r="I108" i="6"/>
  <c r="I29" i="6"/>
  <c r="J29" i="6"/>
  <c r="J61" i="6"/>
  <c r="I61" i="6"/>
  <c r="I93" i="6"/>
  <c r="J93" i="6"/>
  <c r="J16" i="6"/>
  <c r="I16" i="6"/>
  <c r="J24" i="6"/>
  <c r="I24" i="6"/>
  <c r="J32" i="6"/>
  <c r="I32" i="6"/>
  <c r="J40" i="6"/>
  <c r="I40" i="6"/>
  <c r="J48" i="6"/>
  <c r="I48" i="6"/>
  <c r="J56" i="6"/>
  <c r="I56" i="6"/>
  <c r="J64" i="6"/>
  <c r="I64" i="6"/>
  <c r="J72" i="6"/>
  <c r="I72" i="6"/>
  <c r="J80" i="6"/>
  <c r="I80" i="6"/>
  <c r="J88" i="6"/>
  <c r="I88" i="6"/>
  <c r="J96" i="6"/>
  <c r="I96" i="6"/>
  <c r="J104" i="6"/>
  <c r="I104" i="6"/>
  <c r="J112" i="6"/>
  <c r="I112" i="6"/>
  <c r="J120" i="6"/>
  <c r="I120" i="6"/>
  <c r="J28" i="6"/>
  <c r="I28" i="6"/>
  <c r="J52" i="6"/>
  <c r="I52" i="6"/>
  <c r="J76" i="6"/>
  <c r="I76" i="6"/>
  <c r="J116" i="6"/>
  <c r="I116" i="6"/>
  <c r="J85" i="6"/>
  <c r="I85" i="6"/>
  <c r="J17" i="6"/>
  <c r="I17" i="6"/>
  <c r="I25" i="6"/>
  <c r="J25" i="6"/>
  <c r="J33" i="6"/>
  <c r="I33" i="6"/>
  <c r="J41" i="6"/>
  <c r="I41" i="6"/>
  <c r="I49" i="6"/>
  <c r="J49" i="6"/>
  <c r="J57" i="6"/>
  <c r="I57" i="6"/>
  <c r="I65" i="6"/>
  <c r="J65" i="6"/>
  <c r="I73" i="6"/>
  <c r="J73" i="6"/>
  <c r="J81" i="6"/>
  <c r="I81" i="6"/>
  <c r="J89" i="6"/>
  <c r="I89" i="6"/>
  <c r="J97" i="6"/>
  <c r="I97" i="6"/>
  <c r="J105" i="6"/>
  <c r="I105" i="6"/>
  <c r="I113" i="6"/>
  <c r="J113" i="6"/>
  <c r="I121" i="6"/>
  <c r="J121" i="6"/>
  <c r="J44" i="6"/>
  <c r="I44" i="6"/>
  <c r="J60" i="6"/>
  <c r="I60" i="6"/>
  <c r="J92" i="6"/>
  <c r="I92" i="6"/>
  <c r="J124" i="6"/>
  <c r="I124" i="6"/>
  <c r="I117" i="6"/>
  <c r="J117" i="6"/>
  <c r="J18" i="6"/>
  <c r="I18" i="6"/>
  <c r="J26" i="6"/>
  <c r="I26" i="6"/>
  <c r="J34" i="6"/>
  <c r="I34" i="6"/>
  <c r="J42" i="6"/>
  <c r="I42" i="6"/>
  <c r="J50" i="6"/>
  <c r="I50" i="6"/>
  <c r="J58" i="6"/>
  <c r="I58" i="6"/>
  <c r="J66" i="6"/>
  <c r="I66" i="6"/>
  <c r="J74" i="6"/>
  <c r="I74" i="6"/>
  <c r="J82" i="6"/>
  <c r="I82" i="6"/>
  <c r="J90" i="6"/>
  <c r="I90" i="6"/>
  <c r="J98" i="6"/>
  <c r="I98" i="6"/>
  <c r="J106" i="6"/>
  <c r="I106" i="6"/>
  <c r="J114" i="6"/>
  <c r="I114" i="6"/>
  <c r="J122" i="6"/>
  <c r="I122" i="6"/>
  <c r="I266" i="7"/>
  <c r="J266" i="7"/>
  <c r="J84" i="6"/>
  <c r="I84" i="6"/>
  <c r="J45" i="6"/>
  <c r="I45" i="6"/>
  <c r="I19" i="6"/>
  <c r="J19" i="6"/>
  <c r="J27" i="6"/>
  <c r="I27" i="6"/>
  <c r="I35" i="6"/>
  <c r="J35" i="6"/>
  <c r="I43" i="6"/>
  <c r="J43" i="6"/>
  <c r="J51" i="6"/>
  <c r="I51" i="6"/>
  <c r="I59" i="6"/>
  <c r="J59" i="6"/>
  <c r="J67" i="6"/>
  <c r="I67" i="6"/>
  <c r="I75" i="6"/>
  <c r="J75" i="6"/>
  <c r="I83" i="6"/>
  <c r="J83" i="6"/>
  <c r="I91" i="6"/>
  <c r="J91" i="6"/>
  <c r="I99" i="6"/>
  <c r="J99" i="6"/>
  <c r="I107" i="6"/>
  <c r="J107" i="6"/>
  <c r="J115" i="6"/>
  <c r="I115" i="6"/>
  <c r="J123" i="6"/>
  <c r="I123" i="6"/>
  <c r="I74" i="7"/>
  <c r="J74" i="7"/>
  <c r="I96" i="7"/>
  <c r="J96" i="7"/>
  <c r="I145" i="6"/>
  <c r="F203" i="6"/>
  <c r="F112" i="7"/>
  <c r="J277" i="7"/>
  <c r="I277" i="7"/>
  <c r="I155" i="6"/>
  <c r="I158" i="6"/>
  <c r="J161" i="6"/>
  <c r="I190" i="6"/>
  <c r="F197" i="6"/>
  <c r="I225" i="6"/>
  <c r="J23" i="7"/>
  <c r="I23" i="7"/>
  <c r="F52" i="7"/>
  <c r="I92" i="7"/>
  <c r="J92" i="7"/>
  <c r="F121" i="7"/>
  <c r="I154" i="7"/>
  <c r="F285" i="7"/>
  <c r="I509" i="7"/>
  <c r="J509" i="7"/>
  <c r="F127" i="6"/>
  <c r="F130" i="6"/>
  <c r="I133" i="6"/>
  <c r="I136" i="6"/>
  <c r="J139" i="6"/>
  <c r="F146" i="6"/>
  <c r="I152" i="6"/>
  <c r="F162" i="6"/>
  <c r="I165" i="6"/>
  <c r="I168" i="6"/>
  <c r="J171" i="6"/>
  <c r="F175" i="6"/>
  <c r="I181" i="6"/>
  <c r="I184" i="6"/>
  <c r="I200" i="6"/>
  <c r="F223" i="6"/>
  <c r="I231" i="6"/>
  <c r="F17" i="7"/>
  <c r="F33" i="7"/>
  <c r="F46" i="7"/>
  <c r="F49" i="7"/>
  <c r="F62" i="7"/>
  <c r="F82" i="7"/>
  <c r="I100" i="7"/>
  <c r="J100" i="7"/>
  <c r="F104" i="7"/>
  <c r="F109" i="7"/>
  <c r="F113" i="7"/>
  <c r="F127" i="7"/>
  <c r="J139" i="7"/>
  <c r="I139" i="7"/>
  <c r="J193" i="7"/>
  <c r="I193" i="7"/>
  <c r="F204" i="7"/>
  <c r="F219" i="7"/>
  <c r="F228" i="7"/>
  <c r="F233" i="7"/>
  <c r="F241" i="7"/>
  <c r="F251" i="7"/>
  <c r="J261" i="7"/>
  <c r="I261" i="7"/>
  <c r="F279" i="7"/>
  <c r="I193" i="6"/>
  <c r="I233" i="6"/>
  <c r="F117" i="7"/>
  <c r="F170" i="7"/>
  <c r="F149" i="6"/>
  <c r="F20" i="7"/>
  <c r="I26" i="7"/>
  <c r="F39" i="7"/>
  <c r="I42" i="7"/>
  <c r="J138" i="7"/>
  <c r="I138" i="7"/>
  <c r="F171" i="7"/>
  <c r="F352" i="7"/>
  <c r="F169" i="6"/>
  <c r="I178" i="6"/>
  <c r="I194" i="6"/>
  <c r="F201" i="6"/>
  <c r="F229" i="6"/>
  <c r="I14" i="7"/>
  <c r="F24" i="7"/>
  <c r="F27" i="7"/>
  <c r="I30" i="7"/>
  <c r="F40" i="7"/>
  <c r="F43" i="7"/>
  <c r="F56" i="7"/>
  <c r="F59" i="7"/>
  <c r="F67" i="7"/>
  <c r="J78" i="7"/>
  <c r="F89" i="7"/>
  <c r="F93" i="7"/>
  <c r="F161" i="7"/>
  <c r="F172" i="7"/>
  <c r="J178" i="7"/>
  <c r="I178" i="7"/>
  <c r="F211" i="7"/>
  <c r="I148" i="6"/>
  <c r="F187" i="6"/>
  <c r="I196" i="6"/>
  <c r="J13" i="7"/>
  <c r="I13" i="7"/>
  <c r="J73" i="7"/>
  <c r="I73" i="7"/>
  <c r="F143" i="7"/>
  <c r="F234" i="6"/>
  <c r="F226" i="6"/>
  <c r="F206" i="6"/>
  <c r="I142" i="6"/>
  <c r="I174" i="6"/>
  <c r="J177" i="6"/>
  <c r="F36" i="7"/>
  <c r="F55" i="7"/>
  <c r="I58" i="7"/>
  <c r="I66" i="7"/>
  <c r="J66" i="7"/>
  <c r="J366" i="7"/>
  <c r="I366" i="7"/>
  <c r="F125" i="6"/>
  <c r="F150" i="6"/>
  <c r="F182" i="6"/>
  <c r="F244" i="7"/>
  <c r="F18" i="7"/>
  <c r="F21" i="7"/>
  <c r="F34" i="7"/>
  <c r="F37" i="7"/>
  <c r="F50" i="7"/>
  <c r="F53" i="7"/>
  <c r="F63" i="7"/>
  <c r="J75" i="7"/>
  <c r="I75" i="7"/>
  <c r="F79" i="7"/>
  <c r="F83" i="7"/>
  <c r="F97" i="7"/>
  <c r="F101" i="7"/>
  <c r="F105" i="7"/>
  <c r="F140" i="7"/>
  <c r="J146" i="7"/>
  <c r="I146" i="7"/>
  <c r="F189" i="7"/>
  <c r="F205" i="7"/>
  <c r="F252" i="7"/>
  <c r="F217" i="6"/>
  <c r="J29" i="7"/>
  <c r="I29" i="7"/>
  <c r="J45" i="7"/>
  <c r="I45" i="7"/>
  <c r="F157" i="6"/>
  <c r="F160" i="6"/>
  <c r="F227" i="6"/>
  <c r="F12" i="7"/>
  <c r="F15" i="7"/>
  <c r="F28" i="7"/>
  <c r="F31" i="7"/>
  <c r="F44" i="7"/>
  <c r="F47" i="7"/>
  <c r="F60" i="7"/>
  <c r="F98" i="7"/>
  <c r="J129" i="7"/>
  <c r="I129" i="7"/>
  <c r="F147" i="7"/>
  <c r="F163" i="7"/>
  <c r="F173" i="7"/>
  <c r="F195" i="7"/>
  <c r="F200" i="7"/>
  <c r="I129" i="6"/>
  <c r="I132" i="6"/>
  <c r="I164" i="6"/>
  <c r="F209" i="6"/>
  <c r="J65" i="7"/>
  <c r="I65" i="7"/>
  <c r="F159" i="7"/>
  <c r="F203" i="7"/>
  <c r="F245" i="7"/>
  <c r="I128" i="6"/>
  <c r="I144" i="6"/>
  <c r="F151" i="6"/>
  <c r="F154" i="6"/>
  <c r="F167" i="6"/>
  <c r="I176" i="6"/>
  <c r="I192" i="6"/>
  <c r="F25" i="7"/>
  <c r="F38" i="7"/>
  <c r="F41" i="7"/>
  <c r="F54" i="7"/>
  <c r="F57" i="7"/>
  <c r="I68" i="7"/>
  <c r="J68" i="7"/>
  <c r="F76" i="7"/>
  <c r="F141" i="7"/>
  <c r="I157" i="7"/>
  <c r="F168" i="7"/>
  <c r="F207" i="7"/>
  <c r="J221" i="7"/>
  <c r="I221" i="7"/>
  <c r="F263" i="7"/>
  <c r="J289" i="7"/>
  <c r="I289" i="7"/>
  <c r="F180" i="6"/>
  <c r="I64" i="7"/>
  <c r="J64" i="7"/>
  <c r="F19" i="7"/>
  <c r="F32" i="7"/>
  <c r="F35" i="7"/>
  <c r="F48" i="7"/>
  <c r="F51" i="7"/>
  <c r="F69" i="7"/>
  <c r="I72" i="7"/>
  <c r="J72" i="7"/>
  <c r="F84" i="7"/>
  <c r="I120" i="7"/>
  <c r="J120" i="7"/>
  <c r="F125" i="7"/>
  <c r="F131" i="7"/>
  <c r="F136" i="7"/>
  <c r="F175" i="7"/>
  <c r="F191" i="7"/>
  <c r="F226" i="7"/>
  <c r="F235" i="7"/>
  <c r="F270" i="7"/>
  <c r="F276" i="7"/>
  <c r="F107" i="7"/>
  <c r="F115" i="7"/>
  <c r="F123" i="7"/>
  <c r="F126" i="7"/>
  <c r="F133" i="7"/>
  <c r="F144" i="7"/>
  <c r="F151" i="7"/>
  <c r="F158" i="7"/>
  <c r="J165" i="7"/>
  <c r="I165" i="7"/>
  <c r="F176" i="7"/>
  <c r="F183" i="7"/>
  <c r="F197" i="7"/>
  <c r="F215" i="7"/>
  <c r="J225" i="7"/>
  <c r="I225" i="7"/>
  <c r="F232" i="7"/>
  <c r="F242" i="7"/>
  <c r="F249" i="7"/>
  <c r="F257" i="7"/>
  <c r="J283" i="7"/>
  <c r="I283" i="7"/>
  <c r="I306" i="7"/>
  <c r="J306" i="7"/>
  <c r="J327" i="7"/>
  <c r="I327" i="7"/>
  <c r="J496" i="7"/>
  <c r="I496" i="7"/>
  <c r="F510" i="7"/>
  <c r="F70" i="7"/>
  <c r="F77" i="7"/>
  <c r="F102" i="7"/>
  <c r="F110" i="7"/>
  <c r="F118" i="7"/>
  <c r="F130" i="7"/>
  <c r="F137" i="7"/>
  <c r="F148" i="7"/>
  <c r="F155" i="7"/>
  <c r="F162" i="7"/>
  <c r="F169" i="7"/>
  <c r="F180" i="7"/>
  <c r="F187" i="7"/>
  <c r="J194" i="7"/>
  <c r="I194" i="7"/>
  <c r="F201" i="7"/>
  <c r="F212" i="7"/>
  <c r="J229" i="7"/>
  <c r="I229" i="7"/>
  <c r="F236" i="7"/>
  <c r="F239" i="7"/>
  <c r="F258" i="7"/>
  <c r="F284" i="7"/>
  <c r="F297" i="7"/>
  <c r="F302" i="7"/>
  <c r="F436" i="7"/>
  <c r="F108" i="7"/>
  <c r="F116" i="7"/>
  <c r="F124" i="7"/>
  <c r="F145" i="7"/>
  <c r="F152" i="7"/>
  <c r="F156" i="7"/>
  <c r="F177" i="7"/>
  <c r="F184" i="7"/>
  <c r="F188" i="7"/>
  <c r="F209" i="7"/>
  <c r="F216" i="7"/>
  <c r="F223" i="7"/>
  <c r="F259" i="7"/>
  <c r="F264" i="7"/>
  <c r="J269" i="7"/>
  <c r="I269" i="7"/>
  <c r="F274" i="7"/>
  <c r="F280" i="7"/>
  <c r="F309" i="7"/>
  <c r="J313" i="7"/>
  <c r="I313" i="7"/>
  <c r="F323" i="7"/>
  <c r="J430" i="7"/>
  <c r="I430" i="7"/>
  <c r="F95" i="7"/>
  <c r="F103" i="7"/>
  <c r="F111" i="7"/>
  <c r="F135" i="7"/>
  <c r="F142" i="7"/>
  <c r="F149" i="7"/>
  <c r="F160" i="7"/>
  <c r="F174" i="7"/>
  <c r="F181" i="7"/>
  <c r="F199" i="7"/>
  <c r="F213" i="7"/>
  <c r="I227" i="7"/>
  <c r="F237" i="7"/>
  <c r="I247" i="7"/>
  <c r="F260" i="7"/>
  <c r="F287" i="7"/>
  <c r="F319" i="7"/>
  <c r="J424" i="7"/>
  <c r="I424" i="7"/>
  <c r="F498" i="7"/>
  <c r="F434" i="7"/>
  <c r="F402" i="7"/>
  <c r="F354" i="7"/>
  <c r="F346" i="7"/>
  <c r="F344" i="7"/>
  <c r="F342" i="7"/>
  <c r="F500" i="7"/>
  <c r="F484" i="7"/>
  <c r="F468" i="7"/>
  <c r="F486" i="7"/>
  <c r="F338" i="7"/>
  <c r="F328" i="7"/>
  <c r="F324" i="7"/>
  <c r="F316" i="7"/>
  <c r="F308" i="7"/>
  <c r="F300" i="7"/>
  <c r="F296" i="7"/>
  <c r="F288" i="7"/>
  <c r="F278" i="7"/>
  <c r="F265" i="7"/>
  <c r="F256" i="7"/>
  <c r="F422" i="7"/>
  <c r="F406" i="7"/>
  <c r="F502" i="7"/>
  <c r="F454" i="7"/>
  <c r="F322" i="7"/>
  <c r="F318" i="7"/>
  <c r="F246" i="7"/>
  <c r="F230" i="7"/>
  <c r="F214" i="7"/>
  <c r="F198" i="7"/>
  <c r="F182" i="7"/>
  <c r="F272" i="7"/>
  <c r="F250" i="7"/>
  <c r="F202" i="7"/>
  <c r="F186" i="7"/>
  <c r="F512" i="7"/>
  <c r="F374" i="7"/>
  <c r="F286" i="7"/>
  <c r="F282" i="7"/>
  <c r="F275" i="7"/>
  <c r="F432" i="7"/>
  <c r="F294" i="7"/>
  <c r="F290" i="7"/>
  <c r="F254" i="7"/>
  <c r="F222" i="7"/>
  <c r="F206" i="7"/>
  <c r="F190" i="7"/>
  <c r="F240" i="7"/>
  <c r="F224" i="7"/>
  <c r="F208" i="7"/>
  <c r="F192" i="7"/>
  <c r="J80" i="7"/>
  <c r="F85" i="7"/>
  <c r="I87" i="7"/>
  <c r="F106" i="7"/>
  <c r="F114" i="7"/>
  <c r="I119" i="7"/>
  <c r="F122" i="7"/>
  <c r="J128" i="7"/>
  <c r="F132" i="7"/>
  <c r="F150" i="7"/>
  <c r="F153" i="7"/>
  <c r="F164" i="7"/>
  <c r="I167" i="7"/>
  <c r="F185" i="7"/>
  <c r="F196" i="7"/>
  <c r="F210" i="7"/>
  <c r="F217" i="7"/>
  <c r="J220" i="7"/>
  <c r="F255" i="7"/>
  <c r="F293" i="7"/>
  <c r="F310" i="7"/>
  <c r="F314" i="7"/>
  <c r="F311" i="7"/>
  <c r="F315" i="7"/>
  <c r="J341" i="7"/>
  <c r="I341" i="7"/>
  <c r="F360" i="7"/>
  <c r="J380" i="7"/>
  <c r="I380" i="7"/>
  <c r="F413" i="7"/>
  <c r="F419" i="7"/>
  <c r="J444" i="7"/>
  <c r="I444" i="7"/>
  <c r="J480" i="7"/>
  <c r="I480" i="7"/>
  <c r="J504" i="7"/>
  <c r="I504" i="7"/>
  <c r="F271" i="7"/>
  <c r="J298" i="7"/>
  <c r="F303" i="7"/>
  <c r="F307" i="7"/>
  <c r="F329" i="7"/>
  <c r="F333" i="7"/>
  <c r="F337" i="7"/>
  <c r="F355" i="7"/>
  <c r="J368" i="7"/>
  <c r="I368" i="7"/>
  <c r="J414" i="7"/>
  <c r="I414" i="7"/>
  <c r="F493" i="7"/>
  <c r="J499" i="7"/>
  <c r="J267" i="7"/>
  <c r="I267" i="7"/>
  <c r="F299" i="7"/>
  <c r="J325" i="7"/>
  <c r="I325" i="7"/>
  <c r="F343" i="7"/>
  <c r="J362" i="7"/>
  <c r="I362" i="7"/>
  <c r="F382" i="7"/>
  <c r="J388" i="7"/>
  <c r="I388" i="7"/>
  <c r="F400" i="7"/>
  <c r="J408" i="7"/>
  <c r="I408" i="7"/>
  <c r="J426" i="7"/>
  <c r="I426" i="7"/>
  <c r="J438" i="7"/>
  <c r="I438" i="7"/>
  <c r="F446" i="7"/>
  <c r="J452" i="7"/>
  <c r="I452" i="7"/>
  <c r="F464" i="7"/>
  <c r="I268" i="7"/>
  <c r="J268" i="7"/>
  <c r="J291" i="7"/>
  <c r="I291" i="7"/>
  <c r="F295" i="7"/>
  <c r="F317" i="7"/>
  <c r="F321" i="7"/>
  <c r="F476" i="7"/>
  <c r="J506" i="7"/>
  <c r="I506" i="7"/>
  <c r="F339" i="7"/>
  <c r="J376" i="7"/>
  <c r="I376" i="7"/>
  <c r="J384" i="7"/>
  <c r="I384" i="7"/>
  <c r="J416" i="7"/>
  <c r="I416" i="7"/>
  <c r="F440" i="7"/>
  <c r="J448" i="7"/>
  <c r="I448" i="7"/>
  <c r="F301" i="7"/>
  <c r="F305" i="7"/>
  <c r="J326" i="7"/>
  <c r="F331" i="7"/>
  <c r="F335" i="7"/>
  <c r="F365" i="7"/>
  <c r="F371" i="7"/>
  <c r="F396" i="7"/>
  <c r="I403" i="7"/>
  <c r="J403" i="7"/>
  <c r="F410" i="7"/>
  <c r="F429" i="7"/>
  <c r="F460" i="7"/>
  <c r="F490" i="7"/>
  <c r="J350" i="7"/>
  <c r="I350" i="7"/>
  <c r="F372" i="7"/>
  <c r="F394" i="7"/>
  <c r="F412" i="7"/>
  <c r="F428" i="7"/>
  <c r="F461" i="7"/>
  <c r="I477" i="7"/>
  <c r="J477" i="7"/>
  <c r="F488" i="7"/>
  <c r="J494" i="7"/>
  <c r="I494" i="7"/>
  <c r="J281" i="7"/>
  <c r="I281" i="7"/>
  <c r="F345" i="7"/>
  <c r="F356" i="7"/>
  <c r="F378" i="7"/>
  <c r="F435" i="7"/>
  <c r="I445" i="7"/>
  <c r="J445" i="7"/>
  <c r="F451" i="7"/>
  <c r="J456" i="7"/>
  <c r="I456" i="7"/>
  <c r="F462" i="7"/>
  <c r="J467" i="7"/>
  <c r="J472" i="7"/>
  <c r="I472" i="7"/>
  <c r="F478" i="7"/>
  <c r="J483" i="7"/>
  <c r="F347" i="7"/>
  <c r="F364" i="7"/>
  <c r="I397" i="7"/>
  <c r="J397" i="7"/>
  <c r="F420" i="7"/>
  <c r="J458" i="7"/>
  <c r="I458" i="7"/>
  <c r="J474" i="7"/>
  <c r="I474" i="7"/>
  <c r="F508" i="7"/>
  <c r="F348" i="7"/>
  <c r="F381" i="7"/>
  <c r="F392" i="7"/>
  <c r="F398" i="7"/>
  <c r="F404" i="7"/>
  <c r="F442" i="7"/>
  <c r="F492" i="7"/>
  <c r="F423" i="7"/>
  <c r="F439" i="7"/>
  <c r="F487" i="7"/>
  <c r="F353" i="7"/>
  <c r="J359" i="7"/>
  <c r="F369" i="7"/>
  <c r="J375" i="7"/>
  <c r="J391" i="7"/>
  <c r="F401" i="7"/>
  <c r="J407" i="7"/>
  <c r="F417" i="7"/>
  <c r="F449" i="7"/>
  <c r="J455" i="7"/>
  <c r="F465" i="7"/>
  <c r="F481" i="7"/>
  <c r="F497" i="7"/>
  <c r="F363" i="7"/>
  <c r="F379" i="7"/>
  <c r="J385" i="7"/>
  <c r="F411" i="7"/>
  <c r="F427" i="7"/>
  <c r="J433" i="7"/>
  <c r="F443" i="7"/>
  <c r="F475" i="7"/>
  <c r="J513" i="7"/>
  <c r="F351" i="7"/>
  <c r="F357" i="7"/>
  <c r="F373" i="7"/>
  <c r="F389" i="7"/>
  <c r="J395" i="7"/>
  <c r="F405" i="7"/>
  <c r="F453" i="7"/>
  <c r="J459" i="7"/>
  <c r="F469" i="7"/>
  <c r="F485" i="7"/>
  <c r="J491" i="7"/>
  <c r="F501" i="7"/>
  <c r="J507" i="7"/>
  <c r="F367" i="7"/>
  <c r="F415" i="7"/>
  <c r="F431" i="7"/>
  <c r="F447" i="7"/>
  <c r="F479" i="7"/>
  <c r="F511" i="7"/>
  <c r="F361" i="7"/>
  <c r="I370" i="7"/>
  <c r="F377" i="7"/>
  <c r="J383" i="7"/>
  <c r="I386" i="7"/>
  <c r="F393" i="7"/>
  <c r="J399" i="7"/>
  <c r="I418" i="7"/>
  <c r="F441" i="7"/>
  <c r="I450" i="7"/>
  <c r="F457" i="7"/>
  <c r="J463" i="7"/>
  <c r="I466" i="7"/>
  <c r="F473" i="7"/>
  <c r="I482" i="7"/>
  <c r="J495" i="7"/>
  <c r="I514" i="7"/>
  <c r="I377" i="7" l="1"/>
  <c r="J377" i="7"/>
  <c r="J442" i="7"/>
  <c r="I442" i="7"/>
  <c r="J321" i="7"/>
  <c r="I321" i="7"/>
  <c r="J210" i="7"/>
  <c r="I210" i="7"/>
  <c r="J265" i="7"/>
  <c r="I265" i="7"/>
  <c r="I184" i="7"/>
  <c r="J184" i="7"/>
  <c r="I270" i="7"/>
  <c r="J270" i="7"/>
  <c r="I79" i="7"/>
  <c r="J79" i="7"/>
  <c r="J169" i="6"/>
  <c r="I169" i="6"/>
  <c r="J305" i="7"/>
  <c r="I305" i="7"/>
  <c r="J400" i="7"/>
  <c r="I400" i="7"/>
  <c r="J311" i="7"/>
  <c r="I311" i="7"/>
  <c r="I122" i="7"/>
  <c r="J122" i="7"/>
  <c r="I208" i="7"/>
  <c r="J208" i="7"/>
  <c r="J202" i="7"/>
  <c r="I202" i="7"/>
  <c r="I278" i="7"/>
  <c r="J278" i="7"/>
  <c r="J354" i="7"/>
  <c r="I354" i="7"/>
  <c r="I160" i="7"/>
  <c r="J160" i="7"/>
  <c r="I302" i="7"/>
  <c r="J302" i="7"/>
  <c r="J155" i="7"/>
  <c r="I155" i="7"/>
  <c r="J215" i="7"/>
  <c r="I215" i="7"/>
  <c r="J235" i="7"/>
  <c r="I235" i="7"/>
  <c r="J173" i="7"/>
  <c r="I173" i="7"/>
  <c r="J18" i="7"/>
  <c r="I18" i="7"/>
  <c r="J89" i="7"/>
  <c r="I89" i="7"/>
  <c r="J352" i="7"/>
  <c r="I352" i="7"/>
  <c r="J251" i="7"/>
  <c r="I251" i="7"/>
  <c r="I441" i="7"/>
  <c r="J441" i="7"/>
  <c r="I361" i="7"/>
  <c r="J361" i="7"/>
  <c r="I501" i="7"/>
  <c r="J501" i="7"/>
  <c r="I389" i="7"/>
  <c r="J389" i="7"/>
  <c r="I427" i="7"/>
  <c r="J427" i="7"/>
  <c r="J398" i="7"/>
  <c r="I398" i="7"/>
  <c r="J372" i="7"/>
  <c r="I372" i="7"/>
  <c r="J301" i="7"/>
  <c r="I301" i="7"/>
  <c r="J295" i="7"/>
  <c r="I295" i="7"/>
  <c r="J446" i="7"/>
  <c r="I446" i="7"/>
  <c r="J299" i="7"/>
  <c r="I299" i="7"/>
  <c r="J271" i="7"/>
  <c r="I271" i="7"/>
  <c r="I413" i="7"/>
  <c r="J413" i="7"/>
  <c r="I314" i="7"/>
  <c r="J314" i="7"/>
  <c r="J185" i="7"/>
  <c r="I185" i="7"/>
  <c r="I224" i="7"/>
  <c r="J224" i="7"/>
  <c r="J432" i="7"/>
  <c r="I432" i="7"/>
  <c r="J250" i="7"/>
  <c r="I250" i="7"/>
  <c r="I322" i="7"/>
  <c r="J322" i="7"/>
  <c r="I288" i="7"/>
  <c r="J288" i="7"/>
  <c r="J486" i="7"/>
  <c r="I486" i="7"/>
  <c r="J402" i="7"/>
  <c r="I402" i="7"/>
  <c r="J149" i="7"/>
  <c r="I149" i="7"/>
  <c r="J323" i="7"/>
  <c r="I323" i="7"/>
  <c r="I264" i="7"/>
  <c r="J264" i="7"/>
  <c r="I156" i="7"/>
  <c r="J156" i="7"/>
  <c r="J297" i="7"/>
  <c r="I297" i="7"/>
  <c r="J201" i="7"/>
  <c r="I201" i="7"/>
  <c r="J148" i="7"/>
  <c r="I148" i="7"/>
  <c r="J510" i="7"/>
  <c r="I510" i="7"/>
  <c r="J197" i="7"/>
  <c r="I197" i="7"/>
  <c r="J133" i="7"/>
  <c r="I133" i="7"/>
  <c r="J226" i="7"/>
  <c r="I226" i="7"/>
  <c r="I84" i="7"/>
  <c r="J84" i="7"/>
  <c r="J19" i="7"/>
  <c r="I19" i="7"/>
  <c r="J57" i="7"/>
  <c r="I57" i="7"/>
  <c r="J154" i="6"/>
  <c r="I154" i="6"/>
  <c r="C6" i="6" s="1"/>
  <c r="J163" i="7"/>
  <c r="I163" i="7"/>
  <c r="J31" i="7"/>
  <c r="I31" i="7"/>
  <c r="J244" i="7"/>
  <c r="I244" i="7"/>
  <c r="J234" i="6"/>
  <c r="I234" i="6"/>
  <c r="J24" i="7"/>
  <c r="I24" i="7"/>
  <c r="J171" i="7"/>
  <c r="I171" i="7"/>
  <c r="J170" i="7"/>
  <c r="I170" i="7"/>
  <c r="J241" i="7"/>
  <c r="I241" i="7"/>
  <c r="I62" i="7"/>
  <c r="J62" i="7"/>
  <c r="J146" i="6"/>
  <c r="I146" i="6"/>
  <c r="J285" i="7"/>
  <c r="I285" i="7"/>
  <c r="I112" i="7"/>
  <c r="J112" i="7"/>
  <c r="I457" i="7"/>
  <c r="J457" i="7"/>
  <c r="I443" i="7"/>
  <c r="J443" i="7"/>
  <c r="I451" i="7"/>
  <c r="J451" i="7"/>
  <c r="I290" i="7"/>
  <c r="J290" i="7"/>
  <c r="J287" i="7"/>
  <c r="I287" i="7"/>
  <c r="J162" i="7"/>
  <c r="I162" i="7"/>
  <c r="J35" i="7"/>
  <c r="I35" i="7"/>
  <c r="J47" i="7"/>
  <c r="I47" i="7"/>
  <c r="J93" i="7"/>
  <c r="I93" i="7"/>
  <c r="J478" i="7"/>
  <c r="I478" i="7"/>
  <c r="J394" i="7"/>
  <c r="I394" i="7"/>
  <c r="J317" i="7"/>
  <c r="I317" i="7"/>
  <c r="I419" i="7"/>
  <c r="J419" i="7"/>
  <c r="J196" i="7"/>
  <c r="I196" i="7"/>
  <c r="I294" i="7"/>
  <c r="J294" i="7"/>
  <c r="I318" i="7"/>
  <c r="J318" i="7"/>
  <c r="I338" i="7"/>
  <c r="J338" i="7"/>
  <c r="I260" i="7"/>
  <c r="J260" i="7"/>
  <c r="J177" i="7"/>
  <c r="I177" i="7"/>
  <c r="J212" i="7"/>
  <c r="I212" i="7"/>
  <c r="I70" i="7"/>
  <c r="J70" i="7"/>
  <c r="I144" i="7"/>
  <c r="J144" i="7"/>
  <c r="J32" i="7"/>
  <c r="I32" i="7"/>
  <c r="J167" i="6"/>
  <c r="I167" i="6"/>
  <c r="J44" i="7"/>
  <c r="I44" i="7"/>
  <c r="J226" i="6"/>
  <c r="I226" i="6"/>
  <c r="I187" i="6"/>
  <c r="J187" i="6"/>
  <c r="J27" i="7"/>
  <c r="I27" i="7"/>
  <c r="J149" i="6"/>
  <c r="I149" i="6"/>
  <c r="I82" i="7"/>
  <c r="J82" i="7"/>
  <c r="I511" i="7"/>
  <c r="J511" i="7"/>
  <c r="I373" i="7"/>
  <c r="J373" i="7"/>
  <c r="I411" i="7"/>
  <c r="J411" i="7"/>
  <c r="I449" i="7"/>
  <c r="J449" i="7"/>
  <c r="I353" i="7"/>
  <c r="J353" i="7"/>
  <c r="J392" i="7"/>
  <c r="I392" i="7"/>
  <c r="J420" i="7"/>
  <c r="I420" i="7"/>
  <c r="I435" i="7"/>
  <c r="J435" i="7"/>
  <c r="J488" i="7"/>
  <c r="I488" i="7"/>
  <c r="J396" i="7"/>
  <c r="I396" i="7"/>
  <c r="I355" i="7"/>
  <c r="J355" i="7"/>
  <c r="I310" i="7"/>
  <c r="J310" i="7"/>
  <c r="I114" i="7"/>
  <c r="J114" i="7"/>
  <c r="I240" i="7"/>
  <c r="J240" i="7"/>
  <c r="J275" i="7"/>
  <c r="I275" i="7"/>
  <c r="I272" i="7"/>
  <c r="J272" i="7"/>
  <c r="J454" i="7"/>
  <c r="I454" i="7"/>
  <c r="I296" i="7"/>
  <c r="J296" i="7"/>
  <c r="J468" i="7"/>
  <c r="I468" i="7"/>
  <c r="J434" i="7"/>
  <c r="I434" i="7"/>
  <c r="J237" i="7"/>
  <c r="I237" i="7"/>
  <c r="J142" i="7"/>
  <c r="I142" i="7"/>
  <c r="J259" i="7"/>
  <c r="I259" i="7"/>
  <c r="I152" i="7"/>
  <c r="J152" i="7"/>
  <c r="I284" i="7"/>
  <c r="J284" i="7"/>
  <c r="J137" i="7"/>
  <c r="I137" i="7"/>
  <c r="J257" i="7"/>
  <c r="I257" i="7"/>
  <c r="J183" i="7"/>
  <c r="I183" i="7"/>
  <c r="J126" i="7"/>
  <c r="I126" i="7"/>
  <c r="J191" i="7"/>
  <c r="I191" i="7"/>
  <c r="J207" i="7"/>
  <c r="I207" i="7"/>
  <c r="J54" i="7"/>
  <c r="I54" i="7"/>
  <c r="I151" i="6"/>
  <c r="J151" i="6"/>
  <c r="J209" i="6"/>
  <c r="I209" i="6"/>
  <c r="J147" i="7"/>
  <c r="I147" i="7"/>
  <c r="J28" i="7"/>
  <c r="I28" i="7"/>
  <c r="I140" i="7"/>
  <c r="J140" i="7"/>
  <c r="I63" i="7"/>
  <c r="J63" i="7"/>
  <c r="J182" i="6"/>
  <c r="I182" i="6"/>
  <c r="J55" i="7"/>
  <c r="I55" i="7"/>
  <c r="J143" i="7"/>
  <c r="I143" i="7"/>
  <c r="J211" i="7"/>
  <c r="I211" i="7"/>
  <c r="J67" i="7"/>
  <c r="I67" i="7"/>
  <c r="J117" i="7"/>
  <c r="I117" i="7"/>
  <c r="J233" i="7"/>
  <c r="I233" i="7"/>
  <c r="J127" i="7"/>
  <c r="I127" i="7"/>
  <c r="J49" i="7"/>
  <c r="I49" i="7"/>
  <c r="J197" i="6"/>
  <c r="I197" i="6"/>
  <c r="J203" i="6"/>
  <c r="I203" i="6"/>
  <c r="I405" i="7"/>
  <c r="J405" i="7"/>
  <c r="J303" i="7"/>
  <c r="I303" i="7"/>
  <c r="I192" i="7"/>
  <c r="J192" i="7"/>
  <c r="I328" i="7"/>
  <c r="J328" i="7"/>
  <c r="J436" i="7"/>
  <c r="I436" i="7"/>
  <c r="J263" i="7"/>
  <c r="I263" i="7"/>
  <c r="J189" i="7"/>
  <c r="I189" i="7"/>
  <c r="J206" i="6"/>
  <c r="I206" i="6"/>
  <c r="J223" i="6"/>
  <c r="I223" i="6"/>
  <c r="I465" i="7"/>
  <c r="J465" i="7"/>
  <c r="I357" i="7"/>
  <c r="J357" i="7"/>
  <c r="I417" i="7"/>
  <c r="J417" i="7"/>
  <c r="J378" i="7"/>
  <c r="I378" i="7"/>
  <c r="J293" i="7"/>
  <c r="I293" i="7"/>
  <c r="J190" i="7"/>
  <c r="I190" i="7"/>
  <c r="J502" i="7"/>
  <c r="I502" i="7"/>
  <c r="J498" i="7"/>
  <c r="I498" i="7"/>
  <c r="J223" i="7"/>
  <c r="I223" i="7"/>
  <c r="J145" i="7"/>
  <c r="I145" i="7"/>
  <c r="J249" i="7"/>
  <c r="I249" i="7"/>
  <c r="J175" i="7"/>
  <c r="I175" i="7"/>
  <c r="J105" i="7"/>
  <c r="I105" i="7"/>
  <c r="J150" i="6"/>
  <c r="I150" i="6"/>
  <c r="J229" i="6"/>
  <c r="I229" i="6"/>
  <c r="J228" i="7"/>
  <c r="I228" i="7"/>
  <c r="J46" i="7"/>
  <c r="I46" i="7"/>
  <c r="J175" i="6"/>
  <c r="I175" i="6"/>
  <c r="J121" i="7"/>
  <c r="I121" i="7"/>
  <c r="I473" i="7"/>
  <c r="J473" i="7"/>
  <c r="I393" i="7"/>
  <c r="J393" i="7"/>
  <c r="I447" i="7"/>
  <c r="J447" i="7"/>
  <c r="I469" i="7"/>
  <c r="J469" i="7"/>
  <c r="I351" i="7"/>
  <c r="J351" i="7"/>
  <c r="I379" i="7"/>
  <c r="J379" i="7"/>
  <c r="I439" i="7"/>
  <c r="J439" i="7"/>
  <c r="J348" i="7"/>
  <c r="I348" i="7"/>
  <c r="J462" i="7"/>
  <c r="I462" i="7"/>
  <c r="J356" i="7"/>
  <c r="I356" i="7"/>
  <c r="J490" i="7"/>
  <c r="I490" i="7"/>
  <c r="I365" i="7"/>
  <c r="J365" i="7"/>
  <c r="J440" i="7"/>
  <c r="I440" i="7"/>
  <c r="J333" i="7"/>
  <c r="I333" i="7"/>
  <c r="J360" i="7"/>
  <c r="I360" i="7"/>
  <c r="J255" i="7"/>
  <c r="I255" i="7"/>
  <c r="J153" i="7"/>
  <c r="I153" i="7"/>
  <c r="J206" i="7"/>
  <c r="I206" i="7"/>
  <c r="I286" i="7"/>
  <c r="J286" i="7"/>
  <c r="J198" i="7"/>
  <c r="I198" i="7"/>
  <c r="J406" i="7"/>
  <c r="I406" i="7"/>
  <c r="I308" i="7"/>
  <c r="J308" i="7"/>
  <c r="J500" i="7"/>
  <c r="I500" i="7"/>
  <c r="J213" i="7"/>
  <c r="I213" i="7"/>
  <c r="J111" i="7"/>
  <c r="I111" i="7"/>
  <c r="J309" i="7"/>
  <c r="I309" i="7"/>
  <c r="I216" i="7"/>
  <c r="J216" i="7"/>
  <c r="I124" i="7"/>
  <c r="J124" i="7"/>
  <c r="J239" i="7"/>
  <c r="I239" i="7"/>
  <c r="J187" i="7"/>
  <c r="I187" i="7"/>
  <c r="I118" i="7"/>
  <c r="J118" i="7"/>
  <c r="J242" i="7"/>
  <c r="I242" i="7"/>
  <c r="J115" i="7"/>
  <c r="I115" i="7"/>
  <c r="I136" i="7"/>
  <c r="J136" i="7"/>
  <c r="I69" i="7"/>
  <c r="J69" i="7"/>
  <c r="J180" i="6"/>
  <c r="I180" i="6"/>
  <c r="J38" i="7"/>
  <c r="I38" i="7"/>
  <c r="F516" i="7"/>
  <c r="J12" i="7"/>
  <c r="I12" i="7"/>
  <c r="J217" i="6"/>
  <c r="I217" i="6"/>
  <c r="J101" i="7"/>
  <c r="I101" i="7"/>
  <c r="J50" i="7"/>
  <c r="I50" i="7"/>
  <c r="J125" i="6"/>
  <c r="I125" i="6"/>
  <c r="J56" i="7"/>
  <c r="I56" i="7"/>
  <c r="J201" i="6"/>
  <c r="I201" i="6"/>
  <c r="J219" i="7"/>
  <c r="I219" i="7"/>
  <c r="J109" i="7"/>
  <c r="I109" i="7"/>
  <c r="J33" i="7"/>
  <c r="I33" i="7"/>
  <c r="I367" i="7"/>
  <c r="J367" i="7"/>
  <c r="J412" i="7"/>
  <c r="I412" i="7"/>
  <c r="J186" i="7"/>
  <c r="I186" i="7"/>
  <c r="I346" i="7"/>
  <c r="J346" i="7"/>
  <c r="J77" i="7"/>
  <c r="I77" i="7"/>
  <c r="J195" i="7"/>
  <c r="I195" i="7"/>
  <c r="I157" i="6"/>
  <c r="J157" i="6"/>
  <c r="J20" i="7"/>
  <c r="I20" i="7"/>
  <c r="J404" i="7"/>
  <c r="I404" i="7"/>
  <c r="I479" i="7"/>
  <c r="J479" i="7"/>
  <c r="I381" i="7"/>
  <c r="J381" i="7"/>
  <c r="J339" i="7"/>
  <c r="I339" i="7"/>
  <c r="J337" i="7"/>
  <c r="I337" i="7"/>
  <c r="J164" i="7"/>
  <c r="I164" i="7"/>
  <c r="I282" i="7"/>
  <c r="J282" i="7"/>
  <c r="I300" i="7"/>
  <c r="J300" i="7"/>
  <c r="I258" i="7"/>
  <c r="J258" i="7"/>
  <c r="J123" i="7"/>
  <c r="I123" i="7"/>
  <c r="J41" i="7"/>
  <c r="I41" i="7"/>
  <c r="J53" i="7"/>
  <c r="I53" i="7"/>
  <c r="J59" i="7"/>
  <c r="I59" i="7"/>
  <c r="I431" i="7"/>
  <c r="J431" i="7"/>
  <c r="I363" i="7"/>
  <c r="J363" i="7"/>
  <c r="I401" i="7"/>
  <c r="J401" i="7"/>
  <c r="I423" i="7"/>
  <c r="J423" i="7"/>
  <c r="J508" i="7"/>
  <c r="I508" i="7"/>
  <c r="J364" i="7"/>
  <c r="I364" i="7"/>
  <c r="J345" i="7"/>
  <c r="I345" i="7"/>
  <c r="I461" i="7"/>
  <c r="J461" i="7"/>
  <c r="J460" i="7"/>
  <c r="I460" i="7"/>
  <c r="J335" i="7"/>
  <c r="I335" i="7"/>
  <c r="I493" i="7"/>
  <c r="J493" i="7"/>
  <c r="J329" i="7"/>
  <c r="I329" i="7"/>
  <c r="J150" i="7"/>
  <c r="I150" i="7"/>
  <c r="I85" i="7"/>
  <c r="J85" i="7"/>
  <c r="J222" i="7"/>
  <c r="I222" i="7"/>
  <c r="J374" i="7"/>
  <c r="I374" i="7"/>
  <c r="I214" i="7"/>
  <c r="J214" i="7"/>
  <c r="J422" i="7"/>
  <c r="I422" i="7"/>
  <c r="I316" i="7"/>
  <c r="J316" i="7"/>
  <c r="I342" i="7"/>
  <c r="J342" i="7"/>
  <c r="J199" i="7"/>
  <c r="I199" i="7"/>
  <c r="J103" i="7"/>
  <c r="I103" i="7"/>
  <c r="I280" i="7"/>
  <c r="J280" i="7"/>
  <c r="J209" i="7"/>
  <c r="I209" i="7"/>
  <c r="I116" i="7"/>
  <c r="J116" i="7"/>
  <c r="I236" i="7"/>
  <c r="J236" i="7"/>
  <c r="J180" i="7"/>
  <c r="I180" i="7"/>
  <c r="I110" i="7"/>
  <c r="J110" i="7"/>
  <c r="I232" i="7"/>
  <c r="J232" i="7"/>
  <c r="J107" i="7"/>
  <c r="I107" i="7"/>
  <c r="J131" i="7"/>
  <c r="I131" i="7"/>
  <c r="J51" i="7"/>
  <c r="I51" i="7"/>
  <c r="J141" i="7"/>
  <c r="I141" i="7"/>
  <c r="J25" i="7"/>
  <c r="I25" i="7"/>
  <c r="J245" i="7"/>
  <c r="I245" i="7"/>
  <c r="I98" i="7"/>
  <c r="J98" i="7"/>
  <c r="J227" i="6"/>
  <c r="I227" i="6"/>
  <c r="I252" i="7"/>
  <c r="J252" i="7"/>
  <c r="J97" i="7"/>
  <c r="I97" i="7"/>
  <c r="J37" i="7"/>
  <c r="I37" i="7"/>
  <c r="I172" i="7"/>
  <c r="J172" i="7"/>
  <c r="J43" i="7"/>
  <c r="I43" i="7"/>
  <c r="J39" i="7"/>
  <c r="I39" i="7"/>
  <c r="J279" i="7"/>
  <c r="I279" i="7"/>
  <c r="I204" i="7"/>
  <c r="J204" i="7"/>
  <c r="I104" i="7"/>
  <c r="J104" i="7"/>
  <c r="J17" i="7"/>
  <c r="I17" i="7"/>
  <c r="J130" i="6"/>
  <c r="J243" i="6" s="1"/>
  <c r="I130" i="6"/>
  <c r="I481" i="7"/>
  <c r="J481" i="7"/>
  <c r="J410" i="7"/>
  <c r="I410" i="7"/>
  <c r="J315" i="7"/>
  <c r="I315" i="7"/>
  <c r="I246" i="7"/>
  <c r="J246" i="7"/>
  <c r="J174" i="7"/>
  <c r="I174" i="7"/>
  <c r="J151" i="7"/>
  <c r="I151" i="7"/>
  <c r="J159" i="7"/>
  <c r="I159" i="7"/>
  <c r="J21" i="7"/>
  <c r="I21" i="7"/>
  <c r="J162" i="6"/>
  <c r="I162" i="6"/>
  <c r="I369" i="7"/>
  <c r="J369" i="7"/>
  <c r="I485" i="7"/>
  <c r="J485" i="7"/>
  <c r="I487" i="7"/>
  <c r="J487" i="7"/>
  <c r="I371" i="7"/>
  <c r="J371" i="7"/>
  <c r="J382" i="7"/>
  <c r="I382" i="7"/>
  <c r="I106" i="7"/>
  <c r="J106" i="7"/>
  <c r="J182" i="7"/>
  <c r="I182" i="7"/>
  <c r="J484" i="7"/>
  <c r="I484" i="7"/>
  <c r="J135" i="7"/>
  <c r="I135" i="7"/>
  <c r="J130" i="7"/>
  <c r="I130" i="7"/>
  <c r="I176" i="7"/>
  <c r="J176" i="7"/>
  <c r="I168" i="7"/>
  <c r="J168" i="7"/>
  <c r="J15" i="7"/>
  <c r="I15" i="7"/>
  <c r="J36" i="7"/>
  <c r="I36" i="7"/>
  <c r="J113" i="7"/>
  <c r="I113" i="7"/>
  <c r="I415" i="7"/>
  <c r="J415" i="7"/>
  <c r="I453" i="7"/>
  <c r="J453" i="7"/>
  <c r="I475" i="7"/>
  <c r="J475" i="7"/>
  <c r="I497" i="7"/>
  <c r="J497" i="7"/>
  <c r="J492" i="7"/>
  <c r="I492" i="7"/>
  <c r="I347" i="7"/>
  <c r="J347" i="7"/>
  <c r="J428" i="7"/>
  <c r="I428" i="7"/>
  <c r="I429" i="7"/>
  <c r="J429" i="7"/>
  <c r="J331" i="7"/>
  <c r="I331" i="7"/>
  <c r="J476" i="7"/>
  <c r="I476" i="7"/>
  <c r="J464" i="7"/>
  <c r="I464" i="7"/>
  <c r="J343" i="7"/>
  <c r="I343" i="7"/>
  <c r="J307" i="7"/>
  <c r="I307" i="7"/>
  <c r="J217" i="7"/>
  <c r="I217" i="7"/>
  <c r="J132" i="7"/>
  <c r="I132" i="7"/>
  <c r="J254" i="7"/>
  <c r="I254" i="7"/>
  <c r="J512" i="7"/>
  <c r="I512" i="7"/>
  <c r="J230" i="7"/>
  <c r="I230" i="7"/>
  <c r="J256" i="7"/>
  <c r="I256" i="7"/>
  <c r="I324" i="7"/>
  <c r="J324" i="7"/>
  <c r="I344" i="7"/>
  <c r="J344" i="7"/>
  <c r="J319" i="7"/>
  <c r="I319" i="7"/>
  <c r="J181" i="7"/>
  <c r="I181" i="7"/>
  <c r="J95" i="7"/>
  <c r="I95" i="7"/>
  <c r="I274" i="7"/>
  <c r="J274" i="7"/>
  <c r="I188" i="7"/>
  <c r="J188" i="7"/>
  <c r="I108" i="7"/>
  <c r="J108" i="7"/>
  <c r="J169" i="7"/>
  <c r="I169" i="7"/>
  <c r="I102" i="7"/>
  <c r="J102" i="7"/>
  <c r="J158" i="7"/>
  <c r="I158" i="7"/>
  <c r="I276" i="7"/>
  <c r="J276" i="7"/>
  <c r="J125" i="7"/>
  <c r="I125" i="7"/>
  <c r="J48" i="7"/>
  <c r="I48" i="7"/>
  <c r="I76" i="7"/>
  <c r="J76" i="7"/>
  <c r="J203" i="7"/>
  <c r="I203" i="7"/>
  <c r="I200" i="7"/>
  <c r="J200" i="7"/>
  <c r="I60" i="7"/>
  <c r="J60" i="7"/>
  <c r="J160" i="6"/>
  <c r="I160" i="6"/>
  <c r="J205" i="7"/>
  <c r="I205" i="7"/>
  <c r="J83" i="7"/>
  <c r="I83" i="7"/>
  <c r="J34" i="7"/>
  <c r="I34" i="7"/>
  <c r="J161" i="7"/>
  <c r="I161" i="7"/>
  <c r="J40" i="7"/>
  <c r="I40" i="7"/>
  <c r="J127" i="6"/>
  <c r="E6" i="6" s="1"/>
  <c r="I127" i="6"/>
  <c r="I243" i="6" s="1"/>
  <c r="J52" i="7"/>
  <c r="I52" i="7"/>
  <c r="F243" i="6"/>
  <c r="D6" i="6" l="1"/>
  <c r="F6" i="6" s="1"/>
  <c r="J6" i="6" s="1"/>
  <c r="I516" i="7"/>
  <c r="C6" i="7"/>
  <c r="J516" i="7"/>
  <c r="E6" i="7"/>
  <c r="D6" i="7" s="1"/>
  <c r="F6" i="7" s="1"/>
  <c r="J6" i="7" s="1"/>
  <c r="L16" i="3" l="1"/>
  <c r="M16" i="3" s="1"/>
  <c r="N16" i="3" s="1"/>
  <c r="O16" i="3" s="1"/>
  <c r="H20" i="3"/>
  <c r="I20" i="3" s="1"/>
  <c r="V20" i="3" s="1"/>
  <c r="W20" i="3" s="1"/>
  <c r="X20" i="3" s="1"/>
  <c r="Y20" i="3" s="1"/>
  <c r="Z20" i="3" s="1"/>
  <c r="H25" i="3"/>
  <c r="I25" i="3" s="1"/>
  <c r="H29" i="3"/>
  <c r="I29" i="3" s="1"/>
  <c r="H32" i="3"/>
  <c r="I32" i="3" s="1"/>
  <c r="H33" i="3"/>
  <c r="I33" i="3" s="1"/>
  <c r="H36" i="3"/>
  <c r="I36" i="3" s="1"/>
  <c r="H37" i="3"/>
  <c r="I37" i="3" s="1"/>
  <c r="H41" i="3"/>
  <c r="I41" i="3" s="1"/>
  <c r="H45" i="3"/>
  <c r="I45" i="3" s="1"/>
  <c r="H48" i="3"/>
  <c r="I48" i="3" s="1"/>
  <c r="H49" i="3"/>
  <c r="I49" i="3" s="1"/>
  <c r="H52" i="3"/>
  <c r="I52" i="3" s="1"/>
  <c r="H53" i="3"/>
  <c r="I53" i="3" s="1"/>
  <c r="H57" i="3"/>
  <c r="I57" i="3" s="1"/>
  <c r="H61" i="3"/>
  <c r="I61" i="3" s="1"/>
  <c r="H64" i="3"/>
  <c r="I64" i="3" s="1"/>
  <c r="H65" i="3"/>
  <c r="I65" i="3" s="1"/>
  <c r="H68" i="3"/>
  <c r="I68" i="3" s="1"/>
  <c r="H69" i="3"/>
  <c r="I69" i="3" s="1"/>
  <c r="H73" i="3"/>
  <c r="I73" i="3" s="1"/>
  <c r="H77" i="3"/>
  <c r="I77" i="3" s="1"/>
  <c r="H80" i="3"/>
  <c r="I80" i="3" s="1"/>
  <c r="H81" i="3"/>
  <c r="I81" i="3" s="1"/>
  <c r="H84" i="3"/>
  <c r="I84" i="3" s="1"/>
  <c r="H85" i="3"/>
  <c r="I85" i="3" s="1"/>
  <c r="H89" i="3"/>
  <c r="I89" i="3" s="1"/>
  <c r="H93" i="3"/>
  <c r="I93" i="3" s="1"/>
  <c r="H96" i="3"/>
  <c r="I96" i="3" s="1"/>
  <c r="H97" i="3"/>
  <c r="I97" i="3" s="1"/>
  <c r="H100" i="3"/>
  <c r="I100" i="3" s="1"/>
  <c r="H101" i="3"/>
  <c r="I101" i="3" s="1"/>
  <c r="H105" i="3"/>
  <c r="I105" i="3" s="1"/>
  <c r="H109" i="3"/>
  <c r="I109" i="3" s="1"/>
  <c r="H112" i="3"/>
  <c r="I112" i="3" s="1"/>
  <c r="H113" i="3"/>
  <c r="I113" i="3" s="1"/>
  <c r="H116" i="3"/>
  <c r="I116" i="3" s="1"/>
  <c r="H117" i="3"/>
  <c r="I117" i="3" s="1"/>
  <c r="H121" i="3"/>
  <c r="I121" i="3" s="1"/>
  <c r="H125" i="3"/>
  <c r="I125" i="3" s="1"/>
  <c r="H128" i="3"/>
  <c r="I128" i="3" s="1"/>
  <c r="H129" i="3"/>
  <c r="I129" i="3" s="1"/>
  <c r="H132" i="3"/>
  <c r="I132" i="3" s="1"/>
  <c r="H133" i="3"/>
  <c r="I133" i="3" s="1"/>
  <c r="H136" i="3"/>
  <c r="I136" i="3" s="1"/>
  <c r="H137" i="3"/>
  <c r="I137" i="3" s="1"/>
  <c r="H140" i="3"/>
  <c r="I140" i="3" s="1"/>
  <c r="H141" i="3"/>
  <c r="I141" i="3" s="1"/>
  <c r="H144" i="3"/>
  <c r="I144" i="3" s="1"/>
  <c r="H145" i="3"/>
  <c r="I145" i="3" s="1"/>
  <c r="H148" i="3"/>
  <c r="I148" i="3" s="1"/>
  <c r="H149" i="3"/>
  <c r="I149" i="3" s="1"/>
  <c r="H152" i="3"/>
  <c r="I152" i="3" s="1"/>
  <c r="H153" i="3"/>
  <c r="I153" i="3" s="1"/>
  <c r="H156" i="3"/>
  <c r="I156" i="3" s="1"/>
  <c r="H157" i="3"/>
  <c r="I157" i="3" s="1"/>
  <c r="H160" i="3"/>
  <c r="I160" i="3" s="1"/>
  <c r="H164" i="3"/>
  <c r="I164" i="3" s="1"/>
  <c r="H165" i="3"/>
  <c r="I165" i="3" s="1"/>
  <c r="H168" i="3"/>
  <c r="I168" i="3" s="1"/>
  <c r="H169" i="3"/>
  <c r="I169" i="3" s="1"/>
  <c r="H172" i="3"/>
  <c r="I172" i="3" s="1"/>
  <c r="H173" i="3"/>
  <c r="I173" i="3" s="1"/>
  <c r="H176" i="3"/>
  <c r="I176" i="3" s="1"/>
  <c r="H180" i="3"/>
  <c r="I180" i="3" s="1"/>
  <c r="H181" i="3"/>
  <c r="I181" i="3" s="1"/>
  <c r="H184" i="3"/>
  <c r="I184" i="3" s="1"/>
  <c r="H185" i="3"/>
  <c r="I185" i="3" s="1"/>
  <c r="H188" i="3"/>
  <c r="I188" i="3" s="1"/>
  <c r="H189" i="3"/>
  <c r="I189" i="3" s="1"/>
  <c r="H192" i="3"/>
  <c r="I192" i="3" s="1"/>
  <c r="H196" i="3"/>
  <c r="I196" i="3" s="1"/>
  <c r="H197" i="3"/>
  <c r="I197" i="3" s="1"/>
  <c r="H200" i="3"/>
  <c r="I200" i="3" s="1"/>
  <c r="H201" i="3"/>
  <c r="I201" i="3" s="1"/>
  <c r="H204" i="3"/>
  <c r="I204" i="3" s="1"/>
  <c r="H205" i="3"/>
  <c r="I205" i="3" s="1"/>
  <c r="H208" i="3"/>
  <c r="I208" i="3" s="1"/>
  <c r="H212" i="3"/>
  <c r="I212" i="3" s="1"/>
  <c r="H213" i="3"/>
  <c r="I213" i="3" s="1"/>
  <c r="H216" i="3"/>
  <c r="I216" i="3" s="1"/>
  <c r="H217" i="3"/>
  <c r="I217" i="3" s="1"/>
  <c r="H220" i="3"/>
  <c r="I220" i="3" s="1"/>
  <c r="H221" i="3"/>
  <c r="I221" i="3" s="1"/>
  <c r="H224" i="3"/>
  <c r="I224" i="3" s="1"/>
  <c r="H228" i="3"/>
  <c r="I228" i="3" s="1"/>
  <c r="H229" i="3"/>
  <c r="I229" i="3" s="1"/>
  <c r="H232" i="3"/>
  <c r="I232" i="3" s="1"/>
  <c r="H233" i="3"/>
  <c r="I233" i="3" s="1"/>
  <c r="H236" i="3"/>
  <c r="I236" i="3" s="1"/>
  <c r="H237" i="3"/>
  <c r="I237" i="3" s="1"/>
  <c r="I59" i="3"/>
  <c r="I99" i="3"/>
  <c r="H14" i="3"/>
  <c r="I14" i="3" s="1"/>
  <c r="V14" i="3" s="1"/>
  <c r="H15" i="3"/>
  <c r="I15" i="3" s="1"/>
  <c r="V15" i="3" s="1"/>
  <c r="W15" i="3" s="1"/>
  <c r="X15" i="3" s="1"/>
  <c r="Y15" i="3" s="1"/>
  <c r="Z15" i="3" s="1"/>
  <c r="H18" i="3"/>
  <c r="I18" i="3" s="1"/>
  <c r="V18" i="3" s="1"/>
  <c r="H19" i="3"/>
  <c r="I19" i="3" s="1"/>
  <c r="V19" i="3" s="1"/>
  <c r="H22" i="3"/>
  <c r="I22" i="3" s="1"/>
  <c r="H23" i="3"/>
  <c r="I23" i="3" s="1"/>
  <c r="V23" i="3" s="1"/>
  <c r="H24" i="3"/>
  <c r="I24" i="3" s="1"/>
  <c r="H26" i="3"/>
  <c r="I26" i="3" s="1"/>
  <c r="H27" i="3"/>
  <c r="I27" i="3" s="1"/>
  <c r="H28" i="3"/>
  <c r="I28" i="3" s="1"/>
  <c r="H30" i="3"/>
  <c r="I30" i="3" s="1"/>
  <c r="H31" i="3"/>
  <c r="I31" i="3" s="1"/>
  <c r="H34" i="3"/>
  <c r="I34" i="3" s="1"/>
  <c r="H35" i="3"/>
  <c r="I35" i="3" s="1"/>
  <c r="H38" i="3"/>
  <c r="I38" i="3" s="1"/>
  <c r="H39" i="3"/>
  <c r="I39" i="3" s="1"/>
  <c r="H40" i="3"/>
  <c r="I40" i="3" s="1"/>
  <c r="H42" i="3"/>
  <c r="I42" i="3" s="1"/>
  <c r="H43" i="3"/>
  <c r="I43" i="3" s="1"/>
  <c r="H44" i="3"/>
  <c r="I44" i="3" s="1"/>
  <c r="H46" i="3"/>
  <c r="I46" i="3" s="1"/>
  <c r="H47" i="3"/>
  <c r="I47" i="3" s="1"/>
  <c r="H50" i="3"/>
  <c r="I50" i="3" s="1"/>
  <c r="H51" i="3"/>
  <c r="I51" i="3" s="1"/>
  <c r="H54" i="3"/>
  <c r="I54" i="3" s="1"/>
  <c r="H55" i="3"/>
  <c r="I55" i="3" s="1"/>
  <c r="H56" i="3"/>
  <c r="I56" i="3" s="1"/>
  <c r="H58" i="3"/>
  <c r="I58" i="3" s="1"/>
  <c r="H59" i="3"/>
  <c r="H60" i="3"/>
  <c r="I60" i="3" s="1"/>
  <c r="H62" i="3"/>
  <c r="I62" i="3" s="1"/>
  <c r="H63" i="3"/>
  <c r="I63" i="3" s="1"/>
  <c r="H66" i="3"/>
  <c r="I66" i="3" s="1"/>
  <c r="H67" i="3"/>
  <c r="I67" i="3" s="1"/>
  <c r="H70" i="3"/>
  <c r="I70" i="3" s="1"/>
  <c r="H71" i="3"/>
  <c r="I71" i="3" s="1"/>
  <c r="H72" i="3"/>
  <c r="I72" i="3" s="1"/>
  <c r="H74" i="3"/>
  <c r="I74" i="3" s="1"/>
  <c r="H75" i="3"/>
  <c r="I75" i="3" s="1"/>
  <c r="H76" i="3"/>
  <c r="I76" i="3" s="1"/>
  <c r="H78" i="3"/>
  <c r="I78" i="3" s="1"/>
  <c r="H79" i="3"/>
  <c r="I79" i="3" s="1"/>
  <c r="H82" i="3"/>
  <c r="I82" i="3" s="1"/>
  <c r="H83" i="3"/>
  <c r="I83" i="3" s="1"/>
  <c r="H86" i="3"/>
  <c r="I86" i="3" s="1"/>
  <c r="H87" i="3"/>
  <c r="I87" i="3" s="1"/>
  <c r="H88" i="3"/>
  <c r="I88" i="3" s="1"/>
  <c r="H90" i="3"/>
  <c r="I90" i="3" s="1"/>
  <c r="H91" i="3"/>
  <c r="I91" i="3" s="1"/>
  <c r="H92" i="3"/>
  <c r="I92" i="3" s="1"/>
  <c r="H94" i="3"/>
  <c r="I94" i="3" s="1"/>
  <c r="H95" i="3"/>
  <c r="I95" i="3" s="1"/>
  <c r="H98" i="3"/>
  <c r="I98" i="3" s="1"/>
  <c r="H99" i="3"/>
  <c r="H102" i="3"/>
  <c r="I102" i="3" s="1"/>
  <c r="H103" i="3"/>
  <c r="I103" i="3" s="1"/>
  <c r="H104" i="3"/>
  <c r="I104" i="3" s="1"/>
  <c r="H106" i="3"/>
  <c r="I106" i="3" s="1"/>
  <c r="H107" i="3"/>
  <c r="I107" i="3" s="1"/>
  <c r="H108" i="3"/>
  <c r="I108" i="3" s="1"/>
  <c r="H110" i="3"/>
  <c r="I110" i="3" s="1"/>
  <c r="H111" i="3"/>
  <c r="I111" i="3" s="1"/>
  <c r="H114" i="3"/>
  <c r="I114" i="3" s="1"/>
  <c r="H115" i="3"/>
  <c r="I115" i="3" s="1"/>
  <c r="H118" i="3"/>
  <c r="I118" i="3" s="1"/>
  <c r="H119" i="3"/>
  <c r="I119" i="3" s="1"/>
  <c r="H120" i="3"/>
  <c r="I120" i="3" s="1"/>
  <c r="H122" i="3"/>
  <c r="I122" i="3" s="1"/>
  <c r="H123" i="3"/>
  <c r="I123" i="3" s="1"/>
  <c r="H124" i="3"/>
  <c r="I124" i="3" s="1"/>
  <c r="H126" i="3"/>
  <c r="I126" i="3" s="1"/>
  <c r="H127" i="3"/>
  <c r="I127" i="3" s="1"/>
  <c r="H130" i="3"/>
  <c r="I130" i="3" s="1"/>
  <c r="H131" i="3"/>
  <c r="I131" i="3" s="1"/>
  <c r="H134" i="3"/>
  <c r="I134" i="3" s="1"/>
  <c r="H135" i="3"/>
  <c r="I135" i="3" s="1"/>
  <c r="H138" i="3"/>
  <c r="I138" i="3" s="1"/>
  <c r="H139" i="3"/>
  <c r="I139" i="3" s="1"/>
  <c r="H142" i="3"/>
  <c r="I142" i="3" s="1"/>
  <c r="H143" i="3"/>
  <c r="I143" i="3" s="1"/>
  <c r="H146" i="3"/>
  <c r="I146" i="3" s="1"/>
  <c r="H147" i="3"/>
  <c r="I147" i="3" s="1"/>
  <c r="H150" i="3"/>
  <c r="I150" i="3" s="1"/>
  <c r="H151" i="3"/>
  <c r="I151" i="3" s="1"/>
  <c r="H154" i="3"/>
  <c r="I154" i="3" s="1"/>
  <c r="H155" i="3"/>
  <c r="I155" i="3" s="1"/>
  <c r="H158" i="3"/>
  <c r="I158" i="3" s="1"/>
  <c r="H159" i="3"/>
  <c r="I159" i="3" s="1"/>
  <c r="H161" i="3"/>
  <c r="I161" i="3" s="1"/>
  <c r="H162" i="3"/>
  <c r="I162" i="3" s="1"/>
  <c r="H163" i="3"/>
  <c r="I163" i="3" s="1"/>
  <c r="H166" i="3"/>
  <c r="I166" i="3" s="1"/>
  <c r="H167" i="3"/>
  <c r="I167" i="3" s="1"/>
  <c r="H170" i="3"/>
  <c r="I170" i="3" s="1"/>
  <c r="H171" i="3"/>
  <c r="I171" i="3" s="1"/>
  <c r="H174" i="3"/>
  <c r="I174" i="3" s="1"/>
  <c r="H175" i="3"/>
  <c r="I175" i="3" s="1"/>
  <c r="H177" i="3"/>
  <c r="I177" i="3" s="1"/>
  <c r="H178" i="3"/>
  <c r="I178" i="3" s="1"/>
  <c r="H179" i="3"/>
  <c r="I179" i="3" s="1"/>
  <c r="H182" i="3"/>
  <c r="I182" i="3" s="1"/>
  <c r="H183" i="3"/>
  <c r="I183" i="3" s="1"/>
  <c r="H186" i="3"/>
  <c r="I186" i="3" s="1"/>
  <c r="H187" i="3"/>
  <c r="I187" i="3" s="1"/>
  <c r="H190" i="3"/>
  <c r="I190" i="3" s="1"/>
  <c r="H191" i="3"/>
  <c r="I191" i="3" s="1"/>
  <c r="H193" i="3"/>
  <c r="I193" i="3" s="1"/>
  <c r="H194" i="3"/>
  <c r="I194" i="3" s="1"/>
  <c r="H195" i="3"/>
  <c r="I195" i="3" s="1"/>
  <c r="H198" i="3"/>
  <c r="I198" i="3" s="1"/>
  <c r="H199" i="3"/>
  <c r="I199" i="3" s="1"/>
  <c r="H202" i="3"/>
  <c r="I202" i="3" s="1"/>
  <c r="H203" i="3"/>
  <c r="I203" i="3" s="1"/>
  <c r="H206" i="3"/>
  <c r="I206" i="3" s="1"/>
  <c r="H207" i="3"/>
  <c r="I207" i="3" s="1"/>
  <c r="H209" i="3"/>
  <c r="I209" i="3" s="1"/>
  <c r="H210" i="3"/>
  <c r="I210" i="3" s="1"/>
  <c r="H211" i="3"/>
  <c r="I211" i="3" s="1"/>
  <c r="H214" i="3"/>
  <c r="I214" i="3" s="1"/>
  <c r="H215" i="3"/>
  <c r="I215" i="3" s="1"/>
  <c r="H218" i="3"/>
  <c r="I218" i="3" s="1"/>
  <c r="H219" i="3"/>
  <c r="I219" i="3" s="1"/>
  <c r="H222" i="3"/>
  <c r="I222" i="3" s="1"/>
  <c r="H223" i="3"/>
  <c r="I223" i="3" s="1"/>
  <c r="H225" i="3"/>
  <c r="I225" i="3" s="1"/>
  <c r="H226" i="3"/>
  <c r="I226" i="3" s="1"/>
  <c r="H227" i="3"/>
  <c r="I227" i="3" s="1"/>
  <c r="H230" i="3"/>
  <c r="I230" i="3" s="1"/>
  <c r="H231" i="3"/>
  <c r="I231" i="3" s="1"/>
  <c r="H234" i="3"/>
  <c r="I234" i="3" s="1"/>
  <c r="H235" i="3"/>
  <c r="I235" i="3" s="1"/>
  <c r="H238" i="3"/>
  <c r="I238" i="3" s="1"/>
  <c r="H239" i="3"/>
  <c r="I239" i="3" s="1"/>
  <c r="K14" i="3"/>
  <c r="L14" i="3"/>
  <c r="M14" i="3" s="1"/>
  <c r="N14" i="3" s="1"/>
  <c r="O14" i="3" s="1"/>
  <c r="U14" i="3"/>
  <c r="K15" i="3"/>
  <c r="L15" i="3" s="1"/>
  <c r="M15" i="3"/>
  <c r="N15" i="3" s="1"/>
  <c r="O15" i="3" s="1"/>
  <c r="U15" i="3"/>
  <c r="K16" i="3"/>
  <c r="U16" i="3"/>
  <c r="U17" i="3"/>
  <c r="K18" i="3"/>
  <c r="L18" i="3" s="1"/>
  <c r="M18" i="3" s="1"/>
  <c r="N18" i="3" s="1"/>
  <c r="O18" i="3" s="1"/>
  <c r="U18" i="3"/>
  <c r="K19" i="3"/>
  <c r="L19" i="3"/>
  <c r="M19" i="3" s="1"/>
  <c r="N19" i="3" s="1"/>
  <c r="O19" i="3" s="1"/>
  <c r="U19" i="3"/>
  <c r="U20" i="3"/>
  <c r="U21" i="3"/>
  <c r="V22" i="3"/>
  <c r="W22" i="3" s="1"/>
  <c r="X22" i="3" s="1"/>
  <c r="Y22" i="3" s="1"/>
  <c r="Z22" i="3" s="1"/>
  <c r="K22" i="3"/>
  <c r="L22" i="3" s="1"/>
  <c r="M22" i="3" s="1"/>
  <c r="N22" i="3" s="1"/>
  <c r="O22" i="3" s="1"/>
  <c r="U22" i="3"/>
  <c r="K23" i="3"/>
  <c r="L23" i="3" s="1"/>
  <c r="M23" i="3" s="1"/>
  <c r="N23" i="3" s="1"/>
  <c r="O23" i="3" s="1"/>
  <c r="U23" i="3"/>
  <c r="H17" i="2"/>
  <c r="H21" i="2"/>
  <c r="H29" i="2"/>
  <c r="H33" i="2"/>
  <c r="H37" i="2"/>
  <c r="H45" i="2"/>
  <c r="H49" i="2"/>
  <c r="H53" i="2"/>
  <c r="H61" i="2"/>
  <c r="H65" i="2"/>
  <c r="H69" i="2"/>
  <c r="H77" i="2"/>
  <c r="H81" i="2"/>
  <c r="H85" i="2"/>
  <c r="H93" i="2"/>
  <c r="H97" i="2"/>
  <c r="H101" i="2"/>
  <c r="H109" i="2"/>
  <c r="H113" i="2"/>
  <c r="H117" i="2"/>
  <c r="H125" i="2"/>
  <c r="H129" i="2"/>
  <c r="H133" i="2"/>
  <c r="H141" i="2"/>
  <c r="H145" i="2"/>
  <c r="H149" i="2"/>
  <c r="H157" i="2"/>
  <c r="H161" i="2"/>
  <c r="H165" i="2"/>
  <c r="H173" i="2"/>
  <c r="H177" i="2"/>
  <c r="H181" i="2"/>
  <c r="H189" i="2"/>
  <c r="H193" i="2"/>
  <c r="H197" i="2"/>
  <c r="H205" i="2"/>
  <c r="H209" i="2"/>
  <c r="H213" i="2"/>
  <c r="H221" i="2"/>
  <c r="H225" i="2"/>
  <c r="H229" i="2"/>
  <c r="H237" i="2"/>
  <c r="H241" i="2"/>
  <c r="H245" i="2"/>
  <c r="H253" i="2"/>
  <c r="H257" i="2"/>
  <c r="H261" i="2"/>
  <c r="H269" i="2"/>
  <c r="H273" i="2"/>
  <c r="H277" i="2"/>
  <c r="H285" i="2"/>
  <c r="H289" i="2"/>
  <c r="H293" i="2"/>
  <c r="H301" i="2"/>
  <c r="H305" i="2"/>
  <c r="H309" i="2"/>
  <c r="H317" i="2"/>
  <c r="H321" i="2"/>
  <c r="H325" i="2"/>
  <c r="H333" i="2"/>
  <c r="H337" i="2"/>
  <c r="H341" i="2"/>
  <c r="H349" i="2"/>
  <c r="H353" i="2"/>
  <c r="H357" i="2"/>
  <c r="H361" i="2"/>
  <c r="H365" i="2"/>
  <c r="H369" i="2"/>
  <c r="H373" i="2"/>
  <c r="H377" i="2"/>
  <c r="H381" i="2"/>
  <c r="H385" i="2"/>
  <c r="H389" i="2"/>
  <c r="H393" i="2"/>
  <c r="H397" i="2"/>
  <c r="H401" i="2"/>
  <c r="H405" i="2"/>
  <c r="H409" i="2"/>
  <c r="H413" i="2"/>
  <c r="H417" i="2"/>
  <c r="H421" i="2"/>
  <c r="H425" i="2"/>
  <c r="H429" i="2"/>
  <c r="H433" i="2"/>
  <c r="H437" i="2"/>
  <c r="H441" i="2"/>
  <c r="H445" i="2"/>
  <c r="H449" i="2"/>
  <c r="H453" i="2"/>
  <c r="H457" i="2"/>
  <c r="H461" i="2"/>
  <c r="H465" i="2"/>
  <c r="H469" i="2"/>
  <c r="H473" i="2"/>
  <c r="H477" i="2"/>
  <c r="H481" i="2"/>
  <c r="H485" i="2"/>
  <c r="H489" i="2"/>
  <c r="H493" i="2"/>
  <c r="H497" i="2"/>
  <c r="H501" i="2"/>
  <c r="H505" i="2"/>
  <c r="H509" i="2"/>
  <c r="H513" i="2"/>
  <c r="H13" i="2"/>
  <c r="H25" i="2"/>
  <c r="H41" i="2"/>
  <c r="H57" i="2"/>
  <c r="H73" i="2"/>
  <c r="H89" i="2"/>
  <c r="H105" i="2"/>
  <c r="H121" i="2"/>
  <c r="H137" i="2"/>
  <c r="H153" i="2"/>
  <c r="H169" i="2"/>
  <c r="H185" i="2"/>
  <c r="H201" i="2"/>
  <c r="H217" i="2"/>
  <c r="H233" i="2"/>
  <c r="H249" i="2"/>
  <c r="H265" i="2"/>
  <c r="H281" i="2"/>
  <c r="H297" i="2"/>
  <c r="H313" i="2"/>
  <c r="H329" i="2"/>
  <c r="H345" i="2"/>
  <c r="H14" i="2"/>
  <c r="H15" i="2"/>
  <c r="H16" i="2"/>
  <c r="H18" i="2"/>
  <c r="H19" i="2"/>
  <c r="H20" i="2"/>
  <c r="H22" i="2"/>
  <c r="H23" i="2"/>
  <c r="H24" i="2"/>
  <c r="H26" i="2"/>
  <c r="H27" i="2"/>
  <c r="H28" i="2"/>
  <c r="H30" i="2"/>
  <c r="H31" i="2"/>
  <c r="H32" i="2"/>
  <c r="H34" i="2"/>
  <c r="H35" i="2"/>
  <c r="H36" i="2"/>
  <c r="H38" i="2"/>
  <c r="H39" i="2"/>
  <c r="H40" i="2"/>
  <c r="H42" i="2"/>
  <c r="H43" i="2"/>
  <c r="H44" i="2"/>
  <c r="H46" i="2"/>
  <c r="H47" i="2"/>
  <c r="H48" i="2"/>
  <c r="H50" i="2"/>
  <c r="H51" i="2"/>
  <c r="H52" i="2"/>
  <c r="H54" i="2"/>
  <c r="H55" i="2"/>
  <c r="H56" i="2"/>
  <c r="H58" i="2"/>
  <c r="H59" i="2"/>
  <c r="H60" i="2"/>
  <c r="H62" i="2"/>
  <c r="H63" i="2"/>
  <c r="H64" i="2"/>
  <c r="H66" i="2"/>
  <c r="H67" i="2"/>
  <c r="H68" i="2"/>
  <c r="H70" i="2"/>
  <c r="H71" i="2"/>
  <c r="H72" i="2"/>
  <c r="H74" i="2"/>
  <c r="H75" i="2"/>
  <c r="H76" i="2"/>
  <c r="H78" i="2"/>
  <c r="H79" i="2"/>
  <c r="H80" i="2"/>
  <c r="H82" i="2"/>
  <c r="H83" i="2"/>
  <c r="H84" i="2"/>
  <c r="H86" i="2"/>
  <c r="H87" i="2"/>
  <c r="H88" i="2"/>
  <c r="H90" i="2"/>
  <c r="H91" i="2"/>
  <c r="H92" i="2"/>
  <c r="H94" i="2"/>
  <c r="H95" i="2"/>
  <c r="H96" i="2"/>
  <c r="H98" i="2"/>
  <c r="H99" i="2"/>
  <c r="H100" i="2"/>
  <c r="H102" i="2"/>
  <c r="H103" i="2"/>
  <c r="H104" i="2"/>
  <c r="H106" i="2"/>
  <c r="H107" i="2"/>
  <c r="H108" i="2"/>
  <c r="H110" i="2"/>
  <c r="H111" i="2"/>
  <c r="H112" i="2"/>
  <c r="H114" i="2"/>
  <c r="H115" i="2"/>
  <c r="H116" i="2"/>
  <c r="H118" i="2"/>
  <c r="H119" i="2"/>
  <c r="H120" i="2"/>
  <c r="H122" i="2"/>
  <c r="H123" i="2"/>
  <c r="H124" i="2"/>
  <c r="H126" i="2"/>
  <c r="H127" i="2"/>
  <c r="H128" i="2"/>
  <c r="H130" i="2"/>
  <c r="H131" i="2"/>
  <c r="H132" i="2"/>
  <c r="H134" i="2"/>
  <c r="H135" i="2"/>
  <c r="H136" i="2"/>
  <c r="H138" i="2"/>
  <c r="H139" i="2"/>
  <c r="H140" i="2"/>
  <c r="H142" i="2"/>
  <c r="H143" i="2"/>
  <c r="H144" i="2"/>
  <c r="H146" i="2"/>
  <c r="H147" i="2"/>
  <c r="H148" i="2"/>
  <c r="H150" i="2"/>
  <c r="H151" i="2"/>
  <c r="H152" i="2"/>
  <c r="H154" i="2"/>
  <c r="H155" i="2"/>
  <c r="H156" i="2"/>
  <c r="H158" i="2"/>
  <c r="H159" i="2"/>
  <c r="H160" i="2"/>
  <c r="H162" i="2"/>
  <c r="H163" i="2"/>
  <c r="H164" i="2"/>
  <c r="H166" i="2"/>
  <c r="H167" i="2"/>
  <c r="H168" i="2"/>
  <c r="H170" i="2"/>
  <c r="H171" i="2"/>
  <c r="H172" i="2"/>
  <c r="H174" i="2"/>
  <c r="H175" i="2"/>
  <c r="H176" i="2"/>
  <c r="H178" i="2"/>
  <c r="H179" i="2"/>
  <c r="H180" i="2"/>
  <c r="H182" i="2"/>
  <c r="H183" i="2"/>
  <c r="H184" i="2"/>
  <c r="H186" i="2"/>
  <c r="H187" i="2"/>
  <c r="H188" i="2"/>
  <c r="H190" i="2"/>
  <c r="H191" i="2"/>
  <c r="H192" i="2"/>
  <c r="H194" i="2"/>
  <c r="H195" i="2"/>
  <c r="H196" i="2"/>
  <c r="H198" i="2"/>
  <c r="H199" i="2"/>
  <c r="H200" i="2"/>
  <c r="H202" i="2"/>
  <c r="H203" i="2"/>
  <c r="H204" i="2"/>
  <c r="H206" i="2"/>
  <c r="H207" i="2"/>
  <c r="H208" i="2"/>
  <c r="H210" i="2"/>
  <c r="H211" i="2"/>
  <c r="H212" i="2"/>
  <c r="H214" i="2"/>
  <c r="H215" i="2"/>
  <c r="H216" i="2"/>
  <c r="H218" i="2"/>
  <c r="H219" i="2"/>
  <c r="H220" i="2"/>
  <c r="H222" i="2"/>
  <c r="H223" i="2"/>
  <c r="H224" i="2"/>
  <c r="H226" i="2"/>
  <c r="H227" i="2"/>
  <c r="H228" i="2"/>
  <c r="H230" i="2"/>
  <c r="H231" i="2"/>
  <c r="H232" i="2"/>
  <c r="H234" i="2"/>
  <c r="H235" i="2"/>
  <c r="H236" i="2"/>
  <c r="H238" i="2"/>
  <c r="H239" i="2"/>
  <c r="H240" i="2"/>
  <c r="H242" i="2"/>
  <c r="H243" i="2"/>
  <c r="H244" i="2"/>
  <c r="H246" i="2"/>
  <c r="H247" i="2"/>
  <c r="H248" i="2"/>
  <c r="H250" i="2"/>
  <c r="H251" i="2"/>
  <c r="H252" i="2"/>
  <c r="H254" i="2"/>
  <c r="H255" i="2"/>
  <c r="H256" i="2"/>
  <c r="H258" i="2"/>
  <c r="H259" i="2"/>
  <c r="H260" i="2"/>
  <c r="H262" i="2"/>
  <c r="H263" i="2"/>
  <c r="H264" i="2"/>
  <c r="H266" i="2"/>
  <c r="H267" i="2"/>
  <c r="H268" i="2"/>
  <c r="H270" i="2"/>
  <c r="H271" i="2"/>
  <c r="H272" i="2"/>
  <c r="H274" i="2"/>
  <c r="H275" i="2"/>
  <c r="H276" i="2"/>
  <c r="H278" i="2"/>
  <c r="H279" i="2"/>
  <c r="H280" i="2"/>
  <c r="H282" i="2"/>
  <c r="H283" i="2"/>
  <c r="H284" i="2"/>
  <c r="H286" i="2"/>
  <c r="H287" i="2"/>
  <c r="H288" i="2"/>
  <c r="H290" i="2"/>
  <c r="H291" i="2"/>
  <c r="H292" i="2"/>
  <c r="H294" i="2"/>
  <c r="H295" i="2"/>
  <c r="H296" i="2"/>
  <c r="H298" i="2"/>
  <c r="H299" i="2"/>
  <c r="H300" i="2"/>
  <c r="H302" i="2"/>
  <c r="H303" i="2"/>
  <c r="H304" i="2"/>
  <c r="H306" i="2"/>
  <c r="H307" i="2"/>
  <c r="H308" i="2"/>
  <c r="H310" i="2"/>
  <c r="H311" i="2"/>
  <c r="H312" i="2"/>
  <c r="H314" i="2"/>
  <c r="H315" i="2"/>
  <c r="H316" i="2"/>
  <c r="H318" i="2"/>
  <c r="H319" i="2"/>
  <c r="H320" i="2"/>
  <c r="H322" i="2"/>
  <c r="H323" i="2"/>
  <c r="H324" i="2"/>
  <c r="H326" i="2"/>
  <c r="H327" i="2"/>
  <c r="H328" i="2"/>
  <c r="H330" i="2"/>
  <c r="H331" i="2"/>
  <c r="H332" i="2"/>
  <c r="H334" i="2"/>
  <c r="H335" i="2"/>
  <c r="H336" i="2"/>
  <c r="H338" i="2"/>
  <c r="H339" i="2"/>
  <c r="H340" i="2"/>
  <c r="H342" i="2"/>
  <c r="H343" i="2"/>
  <c r="H344" i="2"/>
  <c r="H346" i="2"/>
  <c r="H347" i="2"/>
  <c r="H348" i="2"/>
  <c r="H350" i="2"/>
  <c r="H351" i="2"/>
  <c r="H352" i="2"/>
  <c r="H354" i="2"/>
  <c r="H355" i="2"/>
  <c r="H356" i="2"/>
  <c r="H358" i="2"/>
  <c r="H359" i="2"/>
  <c r="H360" i="2"/>
  <c r="H362" i="2"/>
  <c r="H363" i="2"/>
  <c r="H364" i="2"/>
  <c r="H366" i="2"/>
  <c r="H367" i="2"/>
  <c r="H368" i="2"/>
  <c r="H370" i="2"/>
  <c r="H371" i="2"/>
  <c r="H372" i="2"/>
  <c r="H374" i="2"/>
  <c r="H375" i="2"/>
  <c r="H376" i="2"/>
  <c r="H378" i="2"/>
  <c r="H379" i="2"/>
  <c r="H380" i="2"/>
  <c r="H382" i="2"/>
  <c r="H383" i="2"/>
  <c r="H384" i="2"/>
  <c r="H386" i="2"/>
  <c r="H387" i="2"/>
  <c r="H388" i="2"/>
  <c r="H390" i="2"/>
  <c r="H391" i="2"/>
  <c r="H392" i="2"/>
  <c r="H394" i="2"/>
  <c r="H395" i="2"/>
  <c r="H396" i="2"/>
  <c r="H398" i="2"/>
  <c r="H399" i="2"/>
  <c r="H400" i="2"/>
  <c r="H402" i="2"/>
  <c r="H403" i="2"/>
  <c r="H404" i="2"/>
  <c r="H406" i="2"/>
  <c r="H407" i="2"/>
  <c r="H408" i="2"/>
  <c r="H410" i="2"/>
  <c r="H411" i="2"/>
  <c r="H412" i="2"/>
  <c r="H414" i="2"/>
  <c r="H415" i="2"/>
  <c r="H416" i="2"/>
  <c r="H418" i="2"/>
  <c r="H419" i="2"/>
  <c r="H420" i="2"/>
  <c r="H422" i="2"/>
  <c r="H423" i="2"/>
  <c r="H424" i="2"/>
  <c r="H426" i="2"/>
  <c r="H427" i="2"/>
  <c r="H428" i="2"/>
  <c r="H430" i="2"/>
  <c r="H431" i="2"/>
  <c r="H432" i="2"/>
  <c r="H434" i="2"/>
  <c r="H435" i="2"/>
  <c r="H436" i="2"/>
  <c r="H438" i="2"/>
  <c r="H439" i="2"/>
  <c r="H440" i="2"/>
  <c r="H442" i="2"/>
  <c r="H443" i="2"/>
  <c r="H444" i="2"/>
  <c r="H446" i="2"/>
  <c r="H447" i="2"/>
  <c r="H448" i="2"/>
  <c r="H450" i="2"/>
  <c r="H451" i="2"/>
  <c r="H452" i="2"/>
  <c r="H454" i="2"/>
  <c r="H455" i="2"/>
  <c r="H456" i="2"/>
  <c r="H458" i="2"/>
  <c r="H459" i="2"/>
  <c r="H460" i="2"/>
  <c r="H462" i="2"/>
  <c r="H463" i="2"/>
  <c r="H464" i="2"/>
  <c r="H466" i="2"/>
  <c r="H467" i="2"/>
  <c r="H468" i="2"/>
  <c r="H470" i="2"/>
  <c r="H471" i="2"/>
  <c r="H472" i="2"/>
  <c r="H474" i="2"/>
  <c r="H475" i="2"/>
  <c r="H476" i="2"/>
  <c r="H478" i="2"/>
  <c r="H479" i="2"/>
  <c r="H480" i="2"/>
  <c r="H482" i="2"/>
  <c r="H483" i="2"/>
  <c r="H484" i="2"/>
  <c r="H486" i="2"/>
  <c r="H487" i="2"/>
  <c r="H488" i="2"/>
  <c r="H490" i="2"/>
  <c r="H491" i="2"/>
  <c r="H492" i="2"/>
  <c r="H494" i="2"/>
  <c r="H495" i="2"/>
  <c r="H496" i="2"/>
  <c r="H498" i="2"/>
  <c r="H499" i="2"/>
  <c r="H500" i="2"/>
  <c r="H502" i="2"/>
  <c r="H503" i="2"/>
  <c r="H504" i="2"/>
  <c r="H506" i="2"/>
  <c r="H507" i="2"/>
  <c r="H508" i="2"/>
  <c r="H510" i="2"/>
  <c r="H511" i="2"/>
  <c r="H512" i="2"/>
  <c r="H514" i="2"/>
  <c r="H515" i="2"/>
  <c r="AA22" i="3" l="1"/>
  <c r="AB22" i="3" s="1"/>
  <c r="AC22" i="3" s="1"/>
  <c r="AD22" i="3" s="1"/>
  <c r="AE22" i="3" s="1"/>
  <c r="AF22" i="3" s="1"/>
  <c r="AG22" i="3" s="1"/>
  <c r="AH22" i="3" s="1"/>
  <c r="AI22" i="3" s="1"/>
  <c r="AJ22" i="3" s="1"/>
  <c r="AK22" i="3" s="1"/>
  <c r="AL22" i="3" s="1"/>
  <c r="AM22" i="3" s="1"/>
  <c r="AN22" i="3" s="1"/>
  <c r="AO22" i="3" s="1"/>
  <c r="AP22" i="3" s="1"/>
  <c r="AQ22" i="3" s="1"/>
  <c r="AR22" i="3" s="1"/>
  <c r="AS22" i="3" s="1"/>
  <c r="AT22" i="3" s="1"/>
  <c r="AU22" i="3" s="1"/>
  <c r="AV22" i="3" s="1"/>
  <c r="AW22" i="3" s="1"/>
  <c r="AX22" i="3" s="1"/>
  <c r="AY22" i="3" s="1"/>
  <c r="AZ22" i="3" s="1"/>
  <c r="BA22" i="3" s="1"/>
  <c r="BB22" i="3" s="1"/>
  <c r="BC22" i="3" s="1"/>
  <c r="BD22" i="3" s="1"/>
  <c r="BE22" i="3" s="1"/>
  <c r="BF22" i="3" s="1"/>
  <c r="BG22" i="3" s="1"/>
  <c r="BH22" i="3" s="1"/>
  <c r="BI22" i="3" s="1"/>
  <c r="BJ22" i="3" s="1"/>
  <c r="BK22" i="3" s="1"/>
  <c r="BL22" i="3" s="1"/>
  <c r="BM22" i="3" s="1"/>
  <c r="BN22" i="3" s="1"/>
  <c r="BO22" i="3" s="1"/>
  <c r="BP22" i="3" s="1"/>
  <c r="BQ22" i="3" s="1"/>
  <c r="BR22" i="3" s="1"/>
  <c r="BS22" i="3" s="1"/>
  <c r="BT22" i="3" s="1"/>
  <c r="BU22" i="3" s="1"/>
  <c r="BV22" i="3" s="1"/>
  <c r="BW22" i="3" s="1"/>
  <c r="BX22" i="3" s="1"/>
  <c r="BY22" i="3" s="1"/>
  <c r="BZ22" i="3" s="1"/>
  <c r="CA22" i="3" s="1"/>
  <c r="CB22" i="3" s="1"/>
  <c r="CC22" i="3" s="1"/>
  <c r="CD22" i="3" s="1"/>
  <c r="CE22" i="3" s="1"/>
  <c r="CF22" i="3" s="1"/>
  <c r="CG22" i="3" s="1"/>
  <c r="CH22" i="3" s="1"/>
  <c r="CI22" i="3" s="1"/>
  <c r="CJ22" i="3" s="1"/>
  <c r="CK22" i="3" s="1"/>
  <c r="CL22" i="3" s="1"/>
  <c r="CM22" i="3" s="1"/>
  <c r="CN22" i="3" s="1"/>
  <c r="CO22" i="3" s="1"/>
  <c r="CP22" i="3" s="1"/>
  <c r="CQ22" i="3" s="1"/>
  <c r="CR22" i="3" s="1"/>
  <c r="CS22" i="3" s="1"/>
  <c r="CT22" i="3" s="1"/>
  <c r="CU22" i="3" s="1"/>
  <c r="CV22" i="3" s="1"/>
  <c r="CW22" i="3" s="1"/>
  <c r="CX22" i="3" s="1"/>
  <c r="CY22" i="3" s="1"/>
  <c r="CZ22" i="3" s="1"/>
  <c r="DA22" i="3" s="1"/>
  <c r="DB22" i="3" s="1"/>
  <c r="DC22" i="3" s="1"/>
  <c r="DD22" i="3" s="1"/>
  <c r="DE22" i="3" s="1"/>
  <c r="DF22" i="3" s="1"/>
  <c r="DG22" i="3" s="1"/>
  <c r="DH22" i="3" s="1"/>
  <c r="DI22" i="3" s="1"/>
  <c r="DJ22" i="3" s="1"/>
  <c r="DK22" i="3" s="1"/>
  <c r="DL22" i="3" s="1"/>
  <c r="DM22" i="3" s="1"/>
  <c r="DN22" i="3" s="1"/>
  <c r="DO22" i="3" s="1"/>
  <c r="DP22" i="3" s="1"/>
  <c r="DQ22" i="3" s="1"/>
  <c r="DR22" i="3" s="1"/>
  <c r="DS22" i="3" s="1"/>
  <c r="DT22" i="3" s="1"/>
  <c r="DU22" i="3" s="1"/>
  <c r="DV22" i="3" s="1"/>
  <c r="DW22" i="3" s="1"/>
  <c r="DX22" i="3" s="1"/>
  <c r="DY22" i="3" s="1"/>
  <c r="DZ22" i="3" s="1"/>
  <c r="EA22" i="3" s="1"/>
  <c r="EB22" i="3" s="1"/>
  <c r="EC22" i="3" s="1"/>
  <c r="ED22" i="3" s="1"/>
  <c r="EE22" i="3" s="1"/>
  <c r="EF22" i="3" s="1"/>
  <c r="EG22" i="3" s="1"/>
  <c r="EH22" i="3" s="1"/>
  <c r="EI22" i="3" s="1"/>
  <c r="EJ22" i="3" s="1"/>
  <c r="EK22" i="3" s="1"/>
  <c r="EL22" i="3" s="1"/>
  <c r="EM22" i="3" s="1"/>
  <c r="EN22" i="3" s="1"/>
  <c r="EO22" i="3" s="1"/>
  <c r="EP22" i="3" s="1"/>
  <c r="EQ22" i="3" s="1"/>
  <c r="ER22" i="3" s="1"/>
  <c r="ES22" i="3" s="1"/>
  <c r="ET22" i="3" s="1"/>
  <c r="EU22" i="3" s="1"/>
  <c r="EV22" i="3" s="1"/>
  <c r="EW22" i="3" s="1"/>
  <c r="EX22" i="3" s="1"/>
  <c r="EY22" i="3" s="1"/>
  <c r="EZ22" i="3" s="1"/>
  <c r="FA22" i="3" s="1"/>
  <c r="FB22" i="3" s="1"/>
  <c r="FC22" i="3" s="1"/>
  <c r="FD22" i="3" s="1"/>
  <c r="FE22" i="3" s="1"/>
  <c r="FF22" i="3" s="1"/>
  <c r="FG22" i="3" s="1"/>
  <c r="FH22" i="3" s="1"/>
  <c r="FI22" i="3" s="1"/>
  <c r="FJ22" i="3" s="1"/>
  <c r="FK22" i="3" s="1"/>
  <c r="FL22" i="3" s="1"/>
  <c r="FM22" i="3" s="1"/>
  <c r="FN22" i="3" s="1"/>
  <c r="FO22" i="3" s="1"/>
  <c r="FP22" i="3" s="1"/>
  <c r="FQ22" i="3" s="1"/>
  <c r="FR22" i="3" s="1"/>
  <c r="FS22" i="3" s="1"/>
  <c r="FT22" i="3" s="1"/>
  <c r="FU22" i="3" s="1"/>
  <c r="FV22" i="3" s="1"/>
  <c r="FW22" i="3" s="1"/>
  <c r="FX22" i="3" s="1"/>
  <c r="FY22" i="3" s="1"/>
  <c r="FZ22" i="3" s="1"/>
  <c r="GA22" i="3" s="1"/>
  <c r="GB22" i="3" s="1"/>
  <c r="GC22" i="3" s="1"/>
  <c r="GD22" i="3" s="1"/>
  <c r="GE22" i="3" s="1"/>
  <c r="GF22" i="3" s="1"/>
  <c r="GG22" i="3" s="1"/>
  <c r="GH22" i="3" s="1"/>
  <c r="GI22" i="3" s="1"/>
  <c r="GJ22" i="3" s="1"/>
  <c r="GK22" i="3" s="1"/>
  <c r="GL22" i="3" s="1"/>
  <c r="GM22" i="3" s="1"/>
  <c r="GN22" i="3" s="1"/>
  <c r="GO22" i="3" s="1"/>
  <c r="GP22" i="3" s="1"/>
  <c r="GQ22" i="3" s="1"/>
  <c r="GR22" i="3" s="1"/>
  <c r="GS22" i="3" s="1"/>
  <c r="GT22" i="3" s="1"/>
  <c r="GU22" i="3" s="1"/>
  <c r="GV22" i="3" s="1"/>
  <c r="GW22" i="3" s="1"/>
  <c r="GX22" i="3" s="1"/>
  <c r="GY22" i="3" s="1"/>
  <c r="GZ22" i="3" s="1"/>
  <c r="HA22" i="3" s="1"/>
  <c r="HB22" i="3" s="1"/>
  <c r="HC22" i="3" s="1"/>
  <c r="HD22" i="3" s="1"/>
  <c r="HE22" i="3" s="1"/>
  <c r="HF22" i="3" s="1"/>
  <c r="HG22" i="3" s="1"/>
  <c r="HH22" i="3" s="1"/>
  <c r="HI22" i="3" s="1"/>
  <c r="HJ22" i="3" s="1"/>
  <c r="HK22" i="3" s="1"/>
  <c r="HL22" i="3" s="1"/>
  <c r="HM22" i="3" s="1"/>
  <c r="AA15" i="3"/>
  <c r="AB15" i="3" s="1"/>
  <c r="AC15" i="3" s="1"/>
  <c r="AD15" i="3" s="1"/>
  <c r="AE15" i="3" s="1"/>
  <c r="AF15" i="3" s="1"/>
  <c r="AG15" i="3" s="1"/>
  <c r="AH15" i="3" s="1"/>
  <c r="AI15" i="3" s="1"/>
  <c r="AJ15" i="3" s="1"/>
  <c r="AK15" i="3" s="1"/>
  <c r="AL15" i="3" s="1"/>
  <c r="AM15" i="3" s="1"/>
  <c r="AN15" i="3" s="1"/>
  <c r="AO15" i="3" s="1"/>
  <c r="AP15" i="3" s="1"/>
  <c r="AQ15" i="3" s="1"/>
  <c r="AR15" i="3" s="1"/>
  <c r="AS15" i="3" s="1"/>
  <c r="AT15" i="3" s="1"/>
  <c r="AU15" i="3" s="1"/>
  <c r="AV15" i="3" s="1"/>
  <c r="AW15" i="3" s="1"/>
  <c r="AX15" i="3" s="1"/>
  <c r="AY15" i="3" s="1"/>
  <c r="AZ15" i="3" s="1"/>
  <c r="BA15" i="3" s="1"/>
  <c r="BB15" i="3" s="1"/>
  <c r="BC15" i="3" s="1"/>
  <c r="BD15" i="3" s="1"/>
  <c r="BE15" i="3" s="1"/>
  <c r="BF15" i="3" s="1"/>
  <c r="BG15" i="3" s="1"/>
  <c r="BH15" i="3" s="1"/>
  <c r="BI15" i="3" s="1"/>
  <c r="BJ15" i="3" s="1"/>
  <c r="BK15" i="3" s="1"/>
  <c r="BL15" i="3" s="1"/>
  <c r="BM15" i="3" s="1"/>
  <c r="BN15" i="3" s="1"/>
  <c r="BO15" i="3" s="1"/>
  <c r="BP15" i="3" s="1"/>
  <c r="BQ15" i="3" s="1"/>
  <c r="BR15" i="3" s="1"/>
  <c r="BS15" i="3" s="1"/>
  <c r="BT15" i="3" s="1"/>
  <c r="BU15" i="3" s="1"/>
  <c r="BV15" i="3" s="1"/>
  <c r="BW15" i="3" s="1"/>
  <c r="BX15" i="3" s="1"/>
  <c r="BY15" i="3" s="1"/>
  <c r="BZ15" i="3" s="1"/>
  <c r="CA15" i="3" s="1"/>
  <c r="CB15" i="3" s="1"/>
  <c r="CC15" i="3" s="1"/>
  <c r="CD15" i="3" s="1"/>
  <c r="CE15" i="3" s="1"/>
  <c r="CF15" i="3" s="1"/>
  <c r="CG15" i="3" s="1"/>
  <c r="CH15" i="3" s="1"/>
  <c r="CI15" i="3" s="1"/>
  <c r="CJ15" i="3" s="1"/>
  <c r="CK15" i="3" s="1"/>
  <c r="CL15" i="3" s="1"/>
  <c r="CM15" i="3" s="1"/>
  <c r="CN15" i="3" s="1"/>
  <c r="CO15" i="3" s="1"/>
  <c r="CP15" i="3" s="1"/>
  <c r="CQ15" i="3" s="1"/>
  <c r="CR15" i="3" s="1"/>
  <c r="CS15" i="3" s="1"/>
  <c r="CT15" i="3" s="1"/>
  <c r="CU15" i="3" s="1"/>
  <c r="CV15" i="3" s="1"/>
  <c r="CW15" i="3" s="1"/>
  <c r="CX15" i="3" s="1"/>
  <c r="CY15" i="3" s="1"/>
  <c r="CZ15" i="3" s="1"/>
  <c r="DA15" i="3" s="1"/>
  <c r="DB15" i="3" s="1"/>
  <c r="DC15" i="3" s="1"/>
  <c r="DD15" i="3" s="1"/>
  <c r="DE15" i="3" s="1"/>
  <c r="DF15" i="3" s="1"/>
  <c r="DG15" i="3" s="1"/>
  <c r="DH15" i="3" s="1"/>
  <c r="DI15" i="3" s="1"/>
  <c r="DJ15" i="3" s="1"/>
  <c r="DK15" i="3" s="1"/>
  <c r="DL15" i="3" s="1"/>
  <c r="DM15" i="3" s="1"/>
  <c r="DN15" i="3" s="1"/>
  <c r="DO15" i="3" s="1"/>
  <c r="DP15" i="3" s="1"/>
  <c r="DQ15" i="3" s="1"/>
  <c r="DR15" i="3" s="1"/>
  <c r="DS15" i="3" s="1"/>
  <c r="DT15" i="3" s="1"/>
  <c r="DU15" i="3" s="1"/>
  <c r="DV15" i="3" s="1"/>
  <c r="DW15" i="3" s="1"/>
  <c r="DX15" i="3" s="1"/>
  <c r="DY15" i="3" s="1"/>
  <c r="DZ15" i="3" s="1"/>
  <c r="EA15" i="3" s="1"/>
  <c r="EB15" i="3" s="1"/>
  <c r="EC15" i="3" s="1"/>
  <c r="ED15" i="3" s="1"/>
  <c r="EE15" i="3" s="1"/>
  <c r="EF15" i="3" s="1"/>
  <c r="EG15" i="3" s="1"/>
  <c r="EH15" i="3" s="1"/>
  <c r="EI15" i="3" s="1"/>
  <c r="EJ15" i="3" s="1"/>
  <c r="EK15" i="3" s="1"/>
  <c r="EL15" i="3" s="1"/>
  <c r="EM15" i="3" s="1"/>
  <c r="EN15" i="3" s="1"/>
  <c r="EO15" i="3" s="1"/>
  <c r="EP15" i="3" s="1"/>
  <c r="EQ15" i="3" s="1"/>
  <c r="ER15" i="3" s="1"/>
  <c r="ES15" i="3" s="1"/>
  <c r="ET15" i="3" s="1"/>
  <c r="EU15" i="3" s="1"/>
  <c r="EV15" i="3" s="1"/>
  <c r="EW15" i="3" s="1"/>
  <c r="EX15" i="3" s="1"/>
  <c r="EY15" i="3" s="1"/>
  <c r="EZ15" i="3" s="1"/>
  <c r="FA15" i="3" s="1"/>
  <c r="FB15" i="3" s="1"/>
  <c r="FC15" i="3" s="1"/>
  <c r="FD15" i="3" s="1"/>
  <c r="FE15" i="3" s="1"/>
  <c r="FF15" i="3" s="1"/>
  <c r="FG15" i="3" s="1"/>
  <c r="FH15" i="3" s="1"/>
  <c r="FI15" i="3" s="1"/>
  <c r="FJ15" i="3" s="1"/>
  <c r="FK15" i="3" s="1"/>
  <c r="FL15" i="3" s="1"/>
  <c r="FM15" i="3" s="1"/>
  <c r="FN15" i="3" s="1"/>
  <c r="FO15" i="3" s="1"/>
  <c r="FP15" i="3" s="1"/>
  <c r="FQ15" i="3" s="1"/>
  <c r="FR15" i="3" s="1"/>
  <c r="FS15" i="3" s="1"/>
  <c r="FT15" i="3" s="1"/>
  <c r="FU15" i="3" s="1"/>
  <c r="FV15" i="3" s="1"/>
  <c r="FW15" i="3" s="1"/>
  <c r="FX15" i="3" s="1"/>
  <c r="FY15" i="3" s="1"/>
  <c r="FZ15" i="3" s="1"/>
  <c r="GA15" i="3" s="1"/>
  <c r="GB15" i="3" s="1"/>
  <c r="GC15" i="3" s="1"/>
  <c r="GD15" i="3" s="1"/>
  <c r="GE15" i="3" s="1"/>
  <c r="GF15" i="3" s="1"/>
  <c r="GG15" i="3" s="1"/>
  <c r="GH15" i="3" s="1"/>
  <c r="GI15" i="3" s="1"/>
  <c r="GJ15" i="3" s="1"/>
  <c r="GK15" i="3" s="1"/>
  <c r="GL15" i="3" s="1"/>
  <c r="GM15" i="3" s="1"/>
  <c r="GN15" i="3" s="1"/>
  <c r="GO15" i="3" s="1"/>
  <c r="GP15" i="3" s="1"/>
  <c r="GQ15" i="3" s="1"/>
  <c r="GR15" i="3" s="1"/>
  <c r="GS15" i="3" s="1"/>
  <c r="GT15" i="3" s="1"/>
  <c r="GU15" i="3" s="1"/>
  <c r="GV15" i="3" s="1"/>
  <c r="GW15" i="3" s="1"/>
  <c r="GX15" i="3" s="1"/>
  <c r="GY15" i="3" s="1"/>
  <c r="GZ15" i="3" s="1"/>
  <c r="HA15" i="3" s="1"/>
  <c r="HB15" i="3" s="1"/>
  <c r="HC15" i="3" s="1"/>
  <c r="HD15" i="3" s="1"/>
  <c r="HE15" i="3" s="1"/>
  <c r="HF15" i="3" s="1"/>
  <c r="HG15" i="3" s="1"/>
  <c r="HH15" i="3" s="1"/>
  <c r="HI15" i="3" s="1"/>
  <c r="HJ15" i="3" s="1"/>
  <c r="HK15" i="3" s="1"/>
  <c r="HL15" i="3" s="1"/>
  <c r="HM15" i="3" s="1"/>
  <c r="H21" i="3"/>
  <c r="K21" i="3"/>
  <c r="L21" i="3" s="1"/>
  <c r="M21" i="3" s="1"/>
  <c r="N21" i="3" s="1"/>
  <c r="O21" i="3" s="1"/>
  <c r="H17" i="3"/>
  <c r="K17" i="3"/>
  <c r="L17" i="3" s="1"/>
  <c r="M17" i="3" s="1"/>
  <c r="N17" i="3" s="1"/>
  <c r="O17" i="3" s="1"/>
  <c r="K20" i="3"/>
  <c r="H16" i="3"/>
  <c r="I16" i="3" s="1"/>
  <c r="V16" i="3" s="1"/>
  <c r="W16" i="3" s="1"/>
  <c r="X16" i="3" s="1"/>
  <c r="Y16" i="3" s="1"/>
  <c r="Z16" i="3" s="1"/>
  <c r="AA16" i="3" s="1"/>
  <c r="AB16" i="3" s="1"/>
  <c r="AC16" i="3" s="1"/>
  <c r="AD16" i="3" s="1"/>
  <c r="AE16" i="3" s="1"/>
  <c r="AF16" i="3" s="1"/>
  <c r="AG16" i="3" s="1"/>
  <c r="AH16" i="3" s="1"/>
  <c r="AI16" i="3" s="1"/>
  <c r="AJ16" i="3" s="1"/>
  <c r="AK16" i="3" s="1"/>
  <c r="AL16" i="3" s="1"/>
  <c r="AM16" i="3" s="1"/>
  <c r="AN16" i="3" s="1"/>
  <c r="AO16" i="3" s="1"/>
  <c r="AP16" i="3" s="1"/>
  <c r="AQ16" i="3" s="1"/>
  <c r="AR16" i="3" s="1"/>
  <c r="AS16" i="3" s="1"/>
  <c r="AT16" i="3" s="1"/>
  <c r="AU16" i="3" s="1"/>
  <c r="AV16" i="3" s="1"/>
  <c r="AW16" i="3" s="1"/>
  <c r="AX16" i="3" s="1"/>
  <c r="AY16" i="3" s="1"/>
  <c r="AZ16" i="3" s="1"/>
  <c r="BA16" i="3" s="1"/>
  <c r="BB16" i="3" s="1"/>
  <c r="BC16" i="3" s="1"/>
  <c r="BD16" i="3" s="1"/>
  <c r="BE16" i="3" s="1"/>
  <c r="BF16" i="3" s="1"/>
  <c r="BG16" i="3" s="1"/>
  <c r="BH16" i="3" s="1"/>
  <c r="BI16" i="3" s="1"/>
  <c r="BJ16" i="3" s="1"/>
  <c r="BK16" i="3" s="1"/>
  <c r="BL16" i="3" s="1"/>
  <c r="BM16" i="3" s="1"/>
  <c r="BN16" i="3" s="1"/>
  <c r="BO16" i="3" s="1"/>
  <c r="BP16" i="3" s="1"/>
  <c r="BQ16" i="3" s="1"/>
  <c r="BR16" i="3" s="1"/>
  <c r="BS16" i="3" s="1"/>
  <c r="BT16" i="3" s="1"/>
  <c r="BU16" i="3" s="1"/>
  <c r="BV16" i="3" s="1"/>
  <c r="BW16" i="3" s="1"/>
  <c r="BX16" i="3" s="1"/>
  <c r="BY16" i="3" s="1"/>
  <c r="BZ16" i="3" s="1"/>
  <c r="CA16" i="3" s="1"/>
  <c r="CB16" i="3" s="1"/>
  <c r="CC16" i="3" s="1"/>
  <c r="CD16" i="3" s="1"/>
  <c r="CE16" i="3" s="1"/>
  <c r="CF16" i="3" s="1"/>
  <c r="CG16" i="3" s="1"/>
  <c r="CH16" i="3" s="1"/>
  <c r="CI16" i="3" s="1"/>
  <c r="CJ16" i="3" s="1"/>
  <c r="CK16" i="3" s="1"/>
  <c r="CL16" i="3" s="1"/>
  <c r="CM16" i="3" s="1"/>
  <c r="CN16" i="3" s="1"/>
  <c r="CO16" i="3" s="1"/>
  <c r="CP16" i="3" s="1"/>
  <c r="CQ16" i="3" s="1"/>
  <c r="CR16" i="3" s="1"/>
  <c r="CS16" i="3" s="1"/>
  <c r="CT16" i="3" s="1"/>
  <c r="CU16" i="3" s="1"/>
  <c r="CV16" i="3" s="1"/>
  <c r="CW16" i="3" s="1"/>
  <c r="CX16" i="3" s="1"/>
  <c r="CY16" i="3" s="1"/>
  <c r="CZ16" i="3" s="1"/>
  <c r="DA16" i="3" s="1"/>
  <c r="DB16" i="3" s="1"/>
  <c r="DC16" i="3" s="1"/>
  <c r="DD16" i="3" s="1"/>
  <c r="DE16" i="3" s="1"/>
  <c r="DF16" i="3" s="1"/>
  <c r="DG16" i="3" s="1"/>
  <c r="DH16" i="3" s="1"/>
  <c r="DI16" i="3" s="1"/>
  <c r="DJ16" i="3" s="1"/>
  <c r="DK16" i="3" s="1"/>
  <c r="DL16" i="3" s="1"/>
  <c r="DM16" i="3" s="1"/>
  <c r="DN16" i="3" s="1"/>
  <c r="DO16" i="3" s="1"/>
  <c r="DP16" i="3" s="1"/>
  <c r="DQ16" i="3" s="1"/>
  <c r="DR16" i="3" s="1"/>
  <c r="DS16" i="3" s="1"/>
  <c r="DT16" i="3" s="1"/>
  <c r="DU16" i="3" s="1"/>
  <c r="DV16" i="3" s="1"/>
  <c r="DW16" i="3" s="1"/>
  <c r="DX16" i="3" s="1"/>
  <c r="DY16" i="3" s="1"/>
  <c r="DZ16" i="3" s="1"/>
  <c r="EA16" i="3" s="1"/>
  <c r="EB16" i="3" s="1"/>
  <c r="EC16" i="3" s="1"/>
  <c r="ED16" i="3" s="1"/>
  <c r="EE16" i="3" s="1"/>
  <c r="EF16" i="3" s="1"/>
  <c r="EG16" i="3" s="1"/>
  <c r="EH16" i="3" s="1"/>
  <c r="EI16" i="3" s="1"/>
  <c r="EJ16" i="3" s="1"/>
  <c r="EK16" i="3" s="1"/>
  <c r="EL16" i="3" s="1"/>
  <c r="EM16" i="3" s="1"/>
  <c r="EN16" i="3" s="1"/>
  <c r="EO16" i="3" s="1"/>
  <c r="EP16" i="3" s="1"/>
  <c r="EQ16" i="3" s="1"/>
  <c r="ER16" i="3" s="1"/>
  <c r="ES16" i="3" s="1"/>
  <c r="ET16" i="3" s="1"/>
  <c r="EU16" i="3" s="1"/>
  <c r="EV16" i="3" s="1"/>
  <c r="EW16" i="3" s="1"/>
  <c r="EX16" i="3" s="1"/>
  <c r="EY16" i="3" s="1"/>
  <c r="EZ16" i="3" s="1"/>
  <c r="FA16" i="3" s="1"/>
  <c r="FB16" i="3" s="1"/>
  <c r="FC16" i="3" s="1"/>
  <c r="FD16" i="3" s="1"/>
  <c r="FE16" i="3" s="1"/>
  <c r="FF16" i="3" s="1"/>
  <c r="FG16" i="3" s="1"/>
  <c r="FH16" i="3" s="1"/>
  <c r="FI16" i="3" s="1"/>
  <c r="FJ16" i="3" s="1"/>
  <c r="FK16" i="3" s="1"/>
  <c r="FL16" i="3" s="1"/>
  <c r="FM16" i="3" s="1"/>
  <c r="FN16" i="3" s="1"/>
  <c r="FO16" i="3" s="1"/>
  <c r="FP16" i="3" s="1"/>
  <c r="FQ16" i="3" s="1"/>
  <c r="FR16" i="3" s="1"/>
  <c r="FS16" i="3" s="1"/>
  <c r="FT16" i="3" s="1"/>
  <c r="FU16" i="3" s="1"/>
  <c r="FV16" i="3" s="1"/>
  <c r="FW16" i="3" s="1"/>
  <c r="FX16" i="3" s="1"/>
  <c r="FY16" i="3" s="1"/>
  <c r="FZ16" i="3" s="1"/>
  <c r="GA16" i="3" s="1"/>
  <c r="GB16" i="3" s="1"/>
  <c r="GC16" i="3" s="1"/>
  <c r="GD16" i="3" s="1"/>
  <c r="GE16" i="3" s="1"/>
  <c r="GF16" i="3" s="1"/>
  <c r="GG16" i="3" s="1"/>
  <c r="GH16" i="3" s="1"/>
  <c r="GI16" i="3" s="1"/>
  <c r="GJ16" i="3" s="1"/>
  <c r="GK16" i="3" s="1"/>
  <c r="GL16" i="3" s="1"/>
  <c r="GM16" i="3" s="1"/>
  <c r="GN16" i="3" s="1"/>
  <c r="GO16" i="3" s="1"/>
  <c r="GP16" i="3" s="1"/>
  <c r="GQ16" i="3" s="1"/>
  <c r="GR16" i="3" s="1"/>
  <c r="GS16" i="3" s="1"/>
  <c r="GT16" i="3" s="1"/>
  <c r="GU16" i="3" s="1"/>
  <c r="GV16" i="3" s="1"/>
  <c r="GW16" i="3" s="1"/>
  <c r="GX16" i="3" s="1"/>
  <c r="GY16" i="3" s="1"/>
  <c r="GZ16" i="3" s="1"/>
  <c r="HA16" i="3" s="1"/>
  <c r="HB16" i="3" s="1"/>
  <c r="HC16" i="3" s="1"/>
  <c r="HD16" i="3" s="1"/>
  <c r="HE16" i="3" s="1"/>
  <c r="HF16" i="3" s="1"/>
  <c r="HG16" i="3" s="1"/>
  <c r="HH16" i="3" s="1"/>
  <c r="HI16" i="3" s="1"/>
  <c r="HJ16" i="3" s="1"/>
  <c r="HK16" i="3" s="1"/>
  <c r="HL16" i="3" s="1"/>
  <c r="HM16" i="3" s="1"/>
  <c r="F20" i="3"/>
  <c r="W19" i="3"/>
  <c r="X19" i="3" s="1"/>
  <c r="Y19" i="3" s="1"/>
  <c r="Z19" i="3" s="1"/>
  <c r="AA19" i="3" s="1"/>
  <c r="AB19" i="3" s="1"/>
  <c r="AC19" i="3" s="1"/>
  <c r="AD19" i="3" s="1"/>
  <c r="AE19" i="3" s="1"/>
  <c r="AF19" i="3" s="1"/>
  <c r="AG19" i="3" s="1"/>
  <c r="AH19" i="3" s="1"/>
  <c r="AI19" i="3" s="1"/>
  <c r="AJ19" i="3" s="1"/>
  <c r="AK19" i="3" s="1"/>
  <c r="AL19" i="3" s="1"/>
  <c r="AM19" i="3" s="1"/>
  <c r="AN19" i="3" s="1"/>
  <c r="AO19" i="3" s="1"/>
  <c r="AP19" i="3" s="1"/>
  <c r="AQ19" i="3" s="1"/>
  <c r="AR19" i="3" s="1"/>
  <c r="AS19" i="3" s="1"/>
  <c r="AT19" i="3" s="1"/>
  <c r="AU19" i="3" s="1"/>
  <c r="AV19" i="3" s="1"/>
  <c r="AW19" i="3" s="1"/>
  <c r="AX19" i="3" s="1"/>
  <c r="AY19" i="3" s="1"/>
  <c r="AZ19" i="3" s="1"/>
  <c r="BA19" i="3" s="1"/>
  <c r="BB19" i="3" s="1"/>
  <c r="BC19" i="3" s="1"/>
  <c r="BD19" i="3" s="1"/>
  <c r="BE19" i="3" s="1"/>
  <c r="BF19" i="3" s="1"/>
  <c r="BG19" i="3" s="1"/>
  <c r="BH19" i="3" s="1"/>
  <c r="BI19" i="3" s="1"/>
  <c r="BJ19" i="3" s="1"/>
  <c r="BK19" i="3" s="1"/>
  <c r="BL19" i="3" s="1"/>
  <c r="BM19" i="3" s="1"/>
  <c r="BN19" i="3" s="1"/>
  <c r="BO19" i="3" s="1"/>
  <c r="BP19" i="3" s="1"/>
  <c r="BQ19" i="3" s="1"/>
  <c r="BR19" i="3" s="1"/>
  <c r="BS19" i="3" s="1"/>
  <c r="BT19" i="3" s="1"/>
  <c r="BU19" i="3" s="1"/>
  <c r="BV19" i="3" s="1"/>
  <c r="BW19" i="3" s="1"/>
  <c r="BX19" i="3" s="1"/>
  <c r="BY19" i="3" s="1"/>
  <c r="BZ19" i="3" s="1"/>
  <c r="CA19" i="3" s="1"/>
  <c r="CB19" i="3" s="1"/>
  <c r="CC19" i="3" s="1"/>
  <c r="CD19" i="3" s="1"/>
  <c r="CE19" i="3" s="1"/>
  <c r="CF19" i="3" s="1"/>
  <c r="CG19" i="3" s="1"/>
  <c r="CH19" i="3" s="1"/>
  <c r="CI19" i="3" s="1"/>
  <c r="CJ19" i="3" s="1"/>
  <c r="CK19" i="3" s="1"/>
  <c r="CL19" i="3" s="1"/>
  <c r="CM19" i="3" s="1"/>
  <c r="CN19" i="3" s="1"/>
  <c r="CO19" i="3" s="1"/>
  <c r="CP19" i="3" s="1"/>
  <c r="CQ19" i="3" s="1"/>
  <c r="CR19" i="3" s="1"/>
  <c r="CS19" i="3" s="1"/>
  <c r="CT19" i="3" s="1"/>
  <c r="CU19" i="3" s="1"/>
  <c r="CV19" i="3" s="1"/>
  <c r="CW19" i="3" s="1"/>
  <c r="CX19" i="3" s="1"/>
  <c r="CY19" i="3" s="1"/>
  <c r="CZ19" i="3" s="1"/>
  <c r="DA19" i="3" s="1"/>
  <c r="DB19" i="3" s="1"/>
  <c r="DC19" i="3" s="1"/>
  <c r="DD19" i="3" s="1"/>
  <c r="DE19" i="3" s="1"/>
  <c r="DF19" i="3" s="1"/>
  <c r="DG19" i="3" s="1"/>
  <c r="DH19" i="3" s="1"/>
  <c r="DI19" i="3" s="1"/>
  <c r="DJ19" i="3" s="1"/>
  <c r="DK19" i="3" s="1"/>
  <c r="DL19" i="3" s="1"/>
  <c r="DM19" i="3" s="1"/>
  <c r="DN19" i="3" s="1"/>
  <c r="DO19" i="3" s="1"/>
  <c r="DP19" i="3" s="1"/>
  <c r="DQ19" i="3" s="1"/>
  <c r="DR19" i="3" s="1"/>
  <c r="DS19" i="3" s="1"/>
  <c r="DT19" i="3" s="1"/>
  <c r="DU19" i="3" s="1"/>
  <c r="DV19" i="3" s="1"/>
  <c r="DW19" i="3" s="1"/>
  <c r="DX19" i="3" s="1"/>
  <c r="DY19" i="3" s="1"/>
  <c r="DZ19" i="3" s="1"/>
  <c r="EA19" i="3" s="1"/>
  <c r="EB19" i="3" s="1"/>
  <c r="EC19" i="3" s="1"/>
  <c r="ED19" i="3" s="1"/>
  <c r="EE19" i="3" s="1"/>
  <c r="EF19" i="3" s="1"/>
  <c r="EG19" i="3" s="1"/>
  <c r="EH19" i="3" s="1"/>
  <c r="EI19" i="3" s="1"/>
  <c r="EJ19" i="3" s="1"/>
  <c r="EK19" i="3" s="1"/>
  <c r="EL19" i="3" s="1"/>
  <c r="EM19" i="3" s="1"/>
  <c r="EN19" i="3" s="1"/>
  <c r="EO19" i="3" s="1"/>
  <c r="EP19" i="3" s="1"/>
  <c r="EQ19" i="3" s="1"/>
  <c r="ER19" i="3" s="1"/>
  <c r="ES19" i="3" s="1"/>
  <c r="ET19" i="3" s="1"/>
  <c r="EU19" i="3" s="1"/>
  <c r="EV19" i="3" s="1"/>
  <c r="EW19" i="3" s="1"/>
  <c r="EX19" i="3" s="1"/>
  <c r="EY19" i="3" s="1"/>
  <c r="EZ19" i="3" s="1"/>
  <c r="FA19" i="3" s="1"/>
  <c r="FB19" i="3" s="1"/>
  <c r="FC19" i="3" s="1"/>
  <c r="FD19" i="3" s="1"/>
  <c r="FE19" i="3" s="1"/>
  <c r="FF19" i="3" s="1"/>
  <c r="FG19" i="3" s="1"/>
  <c r="FH19" i="3" s="1"/>
  <c r="FI19" i="3" s="1"/>
  <c r="FJ19" i="3" s="1"/>
  <c r="FK19" i="3" s="1"/>
  <c r="FL19" i="3" s="1"/>
  <c r="FM19" i="3" s="1"/>
  <c r="FN19" i="3" s="1"/>
  <c r="FO19" i="3" s="1"/>
  <c r="FP19" i="3" s="1"/>
  <c r="FQ19" i="3" s="1"/>
  <c r="FR19" i="3" s="1"/>
  <c r="FS19" i="3" s="1"/>
  <c r="FT19" i="3" s="1"/>
  <c r="FU19" i="3" s="1"/>
  <c r="FV19" i="3" s="1"/>
  <c r="FW19" i="3" s="1"/>
  <c r="FX19" i="3" s="1"/>
  <c r="FY19" i="3" s="1"/>
  <c r="FZ19" i="3" s="1"/>
  <c r="GA19" i="3" s="1"/>
  <c r="GB19" i="3" s="1"/>
  <c r="GC19" i="3" s="1"/>
  <c r="GD19" i="3" s="1"/>
  <c r="GE19" i="3" s="1"/>
  <c r="GF19" i="3" s="1"/>
  <c r="GG19" i="3" s="1"/>
  <c r="GH19" i="3" s="1"/>
  <c r="GI19" i="3" s="1"/>
  <c r="GJ19" i="3" s="1"/>
  <c r="GK19" i="3" s="1"/>
  <c r="GL19" i="3" s="1"/>
  <c r="GM19" i="3" s="1"/>
  <c r="GN19" i="3" s="1"/>
  <c r="GO19" i="3" s="1"/>
  <c r="GP19" i="3" s="1"/>
  <c r="GQ19" i="3" s="1"/>
  <c r="GR19" i="3" s="1"/>
  <c r="GS19" i="3" s="1"/>
  <c r="GT19" i="3" s="1"/>
  <c r="GU19" i="3" s="1"/>
  <c r="GV19" i="3" s="1"/>
  <c r="GW19" i="3" s="1"/>
  <c r="GX19" i="3" s="1"/>
  <c r="GY19" i="3" s="1"/>
  <c r="GZ19" i="3" s="1"/>
  <c r="HA19" i="3" s="1"/>
  <c r="HB19" i="3" s="1"/>
  <c r="HC19" i="3" s="1"/>
  <c r="HD19" i="3" s="1"/>
  <c r="HE19" i="3" s="1"/>
  <c r="HF19" i="3" s="1"/>
  <c r="HG19" i="3" s="1"/>
  <c r="HH19" i="3" s="1"/>
  <c r="HI19" i="3" s="1"/>
  <c r="HJ19" i="3" s="1"/>
  <c r="HK19" i="3" s="1"/>
  <c r="HL19" i="3" s="1"/>
  <c r="HM19" i="3" s="1"/>
  <c r="Q20" i="3"/>
  <c r="R20" i="3" s="1"/>
  <c r="W23" i="3"/>
  <c r="X23" i="3" s="1"/>
  <c r="Y23" i="3" s="1"/>
  <c r="Z23" i="3" s="1"/>
  <c r="AA23" i="3" s="1"/>
  <c r="AB23" i="3" s="1"/>
  <c r="AC23" i="3" s="1"/>
  <c r="AD23" i="3" s="1"/>
  <c r="AE23" i="3" s="1"/>
  <c r="AF23" i="3" s="1"/>
  <c r="AG23" i="3" s="1"/>
  <c r="AH23" i="3" s="1"/>
  <c r="AI23" i="3" s="1"/>
  <c r="AJ23" i="3" s="1"/>
  <c r="AK23" i="3" s="1"/>
  <c r="AL23" i="3" s="1"/>
  <c r="AM23" i="3" s="1"/>
  <c r="AN23" i="3" s="1"/>
  <c r="AO23" i="3" s="1"/>
  <c r="AP23" i="3" s="1"/>
  <c r="AQ23" i="3" s="1"/>
  <c r="AR23" i="3" s="1"/>
  <c r="AS23" i="3" s="1"/>
  <c r="AT23" i="3" s="1"/>
  <c r="AU23" i="3" s="1"/>
  <c r="AV23" i="3" s="1"/>
  <c r="AW23" i="3" s="1"/>
  <c r="AX23" i="3" s="1"/>
  <c r="AY23" i="3" s="1"/>
  <c r="AZ23" i="3" s="1"/>
  <c r="BA23" i="3" s="1"/>
  <c r="BB23" i="3" s="1"/>
  <c r="BC23" i="3" s="1"/>
  <c r="BD23" i="3" s="1"/>
  <c r="BE23" i="3" s="1"/>
  <c r="BF23" i="3" s="1"/>
  <c r="BG23" i="3" s="1"/>
  <c r="BH23" i="3" s="1"/>
  <c r="BI23" i="3" s="1"/>
  <c r="BJ23" i="3" s="1"/>
  <c r="BK23" i="3" s="1"/>
  <c r="BL23" i="3" s="1"/>
  <c r="BM23" i="3" s="1"/>
  <c r="BN23" i="3" s="1"/>
  <c r="BO23" i="3" s="1"/>
  <c r="BP23" i="3" s="1"/>
  <c r="BQ23" i="3" s="1"/>
  <c r="BR23" i="3" s="1"/>
  <c r="BS23" i="3" s="1"/>
  <c r="BT23" i="3" s="1"/>
  <c r="BU23" i="3" s="1"/>
  <c r="BV23" i="3" s="1"/>
  <c r="BW23" i="3" s="1"/>
  <c r="BX23" i="3" s="1"/>
  <c r="BY23" i="3" s="1"/>
  <c r="BZ23" i="3" s="1"/>
  <c r="CA23" i="3" s="1"/>
  <c r="CB23" i="3" s="1"/>
  <c r="CC23" i="3" s="1"/>
  <c r="CD23" i="3" s="1"/>
  <c r="CE23" i="3" s="1"/>
  <c r="CF23" i="3" s="1"/>
  <c r="CG23" i="3" s="1"/>
  <c r="CH23" i="3" s="1"/>
  <c r="CI23" i="3" s="1"/>
  <c r="CJ23" i="3" s="1"/>
  <c r="CK23" i="3" s="1"/>
  <c r="CL23" i="3" s="1"/>
  <c r="CM23" i="3" s="1"/>
  <c r="CN23" i="3" s="1"/>
  <c r="CO23" i="3" s="1"/>
  <c r="CP23" i="3" s="1"/>
  <c r="CQ23" i="3" s="1"/>
  <c r="CR23" i="3" s="1"/>
  <c r="CS23" i="3" s="1"/>
  <c r="CT23" i="3" s="1"/>
  <c r="CU23" i="3" s="1"/>
  <c r="CV23" i="3" s="1"/>
  <c r="CW23" i="3" s="1"/>
  <c r="CX23" i="3" s="1"/>
  <c r="CY23" i="3" s="1"/>
  <c r="CZ23" i="3" s="1"/>
  <c r="DA23" i="3" s="1"/>
  <c r="DB23" i="3" s="1"/>
  <c r="DC23" i="3" s="1"/>
  <c r="DD23" i="3" s="1"/>
  <c r="DE23" i="3" s="1"/>
  <c r="DF23" i="3" s="1"/>
  <c r="DG23" i="3" s="1"/>
  <c r="DH23" i="3" s="1"/>
  <c r="DI23" i="3" s="1"/>
  <c r="DJ23" i="3" s="1"/>
  <c r="DK23" i="3" s="1"/>
  <c r="DL23" i="3" s="1"/>
  <c r="DM23" i="3" s="1"/>
  <c r="DN23" i="3" s="1"/>
  <c r="DO23" i="3" s="1"/>
  <c r="DP23" i="3" s="1"/>
  <c r="DQ23" i="3" s="1"/>
  <c r="DR23" i="3" s="1"/>
  <c r="DS23" i="3" s="1"/>
  <c r="DT23" i="3" s="1"/>
  <c r="DU23" i="3" s="1"/>
  <c r="DV23" i="3" s="1"/>
  <c r="DW23" i="3" s="1"/>
  <c r="DX23" i="3" s="1"/>
  <c r="DY23" i="3" s="1"/>
  <c r="DZ23" i="3" s="1"/>
  <c r="EA23" i="3" s="1"/>
  <c r="EB23" i="3" s="1"/>
  <c r="EC23" i="3" s="1"/>
  <c r="ED23" i="3" s="1"/>
  <c r="EE23" i="3" s="1"/>
  <c r="EF23" i="3" s="1"/>
  <c r="EG23" i="3" s="1"/>
  <c r="EH23" i="3" s="1"/>
  <c r="EI23" i="3" s="1"/>
  <c r="EJ23" i="3" s="1"/>
  <c r="EK23" i="3" s="1"/>
  <c r="EL23" i="3" s="1"/>
  <c r="EM23" i="3" s="1"/>
  <c r="EN23" i="3" s="1"/>
  <c r="EO23" i="3" s="1"/>
  <c r="EP23" i="3" s="1"/>
  <c r="EQ23" i="3" s="1"/>
  <c r="ER23" i="3" s="1"/>
  <c r="ES23" i="3" s="1"/>
  <c r="ET23" i="3" s="1"/>
  <c r="EU23" i="3" s="1"/>
  <c r="EV23" i="3" s="1"/>
  <c r="EW23" i="3" s="1"/>
  <c r="EX23" i="3" s="1"/>
  <c r="EY23" i="3" s="1"/>
  <c r="EZ23" i="3" s="1"/>
  <c r="FA23" i="3" s="1"/>
  <c r="FB23" i="3" s="1"/>
  <c r="FC23" i="3" s="1"/>
  <c r="FD23" i="3" s="1"/>
  <c r="FE23" i="3" s="1"/>
  <c r="FF23" i="3" s="1"/>
  <c r="FG23" i="3" s="1"/>
  <c r="FH23" i="3" s="1"/>
  <c r="FI23" i="3" s="1"/>
  <c r="FJ23" i="3" s="1"/>
  <c r="FK23" i="3" s="1"/>
  <c r="FL23" i="3" s="1"/>
  <c r="FM23" i="3" s="1"/>
  <c r="FN23" i="3" s="1"/>
  <c r="FO23" i="3" s="1"/>
  <c r="FP23" i="3" s="1"/>
  <c r="FQ23" i="3" s="1"/>
  <c r="FR23" i="3" s="1"/>
  <c r="FS23" i="3" s="1"/>
  <c r="FT23" i="3" s="1"/>
  <c r="FU23" i="3" s="1"/>
  <c r="FV23" i="3" s="1"/>
  <c r="FW23" i="3" s="1"/>
  <c r="FX23" i="3" s="1"/>
  <c r="FY23" i="3" s="1"/>
  <c r="FZ23" i="3" s="1"/>
  <c r="GA23" i="3" s="1"/>
  <c r="GB23" i="3" s="1"/>
  <c r="GC23" i="3" s="1"/>
  <c r="GD23" i="3" s="1"/>
  <c r="GE23" i="3" s="1"/>
  <c r="GF23" i="3" s="1"/>
  <c r="GG23" i="3" s="1"/>
  <c r="GH23" i="3" s="1"/>
  <c r="GI23" i="3" s="1"/>
  <c r="GJ23" i="3" s="1"/>
  <c r="GK23" i="3" s="1"/>
  <c r="GL23" i="3" s="1"/>
  <c r="GM23" i="3" s="1"/>
  <c r="GN23" i="3" s="1"/>
  <c r="GO23" i="3" s="1"/>
  <c r="GP23" i="3" s="1"/>
  <c r="GQ23" i="3" s="1"/>
  <c r="GR23" i="3" s="1"/>
  <c r="GS23" i="3" s="1"/>
  <c r="GT23" i="3" s="1"/>
  <c r="GU23" i="3" s="1"/>
  <c r="GV23" i="3" s="1"/>
  <c r="GW23" i="3" s="1"/>
  <c r="GX23" i="3" s="1"/>
  <c r="GY23" i="3" s="1"/>
  <c r="GZ23" i="3" s="1"/>
  <c r="HA23" i="3" s="1"/>
  <c r="HB23" i="3" s="1"/>
  <c r="HC23" i="3" s="1"/>
  <c r="HD23" i="3" s="1"/>
  <c r="HE23" i="3" s="1"/>
  <c r="HF23" i="3" s="1"/>
  <c r="HG23" i="3" s="1"/>
  <c r="HH23" i="3" s="1"/>
  <c r="HI23" i="3" s="1"/>
  <c r="HJ23" i="3" s="1"/>
  <c r="HK23" i="3" s="1"/>
  <c r="HL23" i="3" s="1"/>
  <c r="HM23" i="3" s="1"/>
  <c r="F19" i="3"/>
  <c r="W18" i="3"/>
  <c r="X18" i="3" s="1"/>
  <c r="Y18" i="3" s="1"/>
  <c r="Z18" i="3" s="1"/>
  <c r="AA18" i="3" s="1"/>
  <c r="AB18" i="3" s="1"/>
  <c r="AC18" i="3" s="1"/>
  <c r="AD18" i="3" s="1"/>
  <c r="AE18" i="3" s="1"/>
  <c r="AF18" i="3" s="1"/>
  <c r="AG18" i="3" s="1"/>
  <c r="AH18" i="3" s="1"/>
  <c r="AI18" i="3" s="1"/>
  <c r="AJ18" i="3" s="1"/>
  <c r="AK18" i="3" s="1"/>
  <c r="AL18" i="3" s="1"/>
  <c r="AM18" i="3" s="1"/>
  <c r="AN18" i="3" s="1"/>
  <c r="AO18" i="3" s="1"/>
  <c r="AP18" i="3" s="1"/>
  <c r="AQ18" i="3" s="1"/>
  <c r="AR18" i="3" s="1"/>
  <c r="AS18" i="3" s="1"/>
  <c r="AT18" i="3" s="1"/>
  <c r="AU18" i="3" s="1"/>
  <c r="AV18" i="3" s="1"/>
  <c r="AW18" i="3" s="1"/>
  <c r="AX18" i="3" s="1"/>
  <c r="AY18" i="3" s="1"/>
  <c r="AZ18" i="3" s="1"/>
  <c r="BA18" i="3" s="1"/>
  <c r="BB18" i="3" s="1"/>
  <c r="BC18" i="3" s="1"/>
  <c r="BD18" i="3" s="1"/>
  <c r="BE18" i="3" s="1"/>
  <c r="BF18" i="3" s="1"/>
  <c r="BG18" i="3" s="1"/>
  <c r="BH18" i="3" s="1"/>
  <c r="BI18" i="3" s="1"/>
  <c r="BJ18" i="3" s="1"/>
  <c r="BK18" i="3" s="1"/>
  <c r="BL18" i="3" s="1"/>
  <c r="BM18" i="3" s="1"/>
  <c r="BN18" i="3" s="1"/>
  <c r="BO18" i="3" s="1"/>
  <c r="BP18" i="3" s="1"/>
  <c r="BQ18" i="3" s="1"/>
  <c r="BR18" i="3" s="1"/>
  <c r="BS18" i="3" s="1"/>
  <c r="BT18" i="3" s="1"/>
  <c r="BU18" i="3" s="1"/>
  <c r="BV18" i="3" s="1"/>
  <c r="BW18" i="3" s="1"/>
  <c r="BX18" i="3" s="1"/>
  <c r="BY18" i="3" s="1"/>
  <c r="BZ18" i="3" s="1"/>
  <c r="CA18" i="3" s="1"/>
  <c r="CB18" i="3" s="1"/>
  <c r="CC18" i="3" s="1"/>
  <c r="CD18" i="3" s="1"/>
  <c r="CE18" i="3" s="1"/>
  <c r="CF18" i="3" s="1"/>
  <c r="CG18" i="3" s="1"/>
  <c r="CH18" i="3" s="1"/>
  <c r="CI18" i="3" s="1"/>
  <c r="CJ18" i="3" s="1"/>
  <c r="CK18" i="3" s="1"/>
  <c r="CL18" i="3" s="1"/>
  <c r="CM18" i="3" s="1"/>
  <c r="CN18" i="3" s="1"/>
  <c r="CO18" i="3" s="1"/>
  <c r="CP18" i="3" s="1"/>
  <c r="CQ18" i="3" s="1"/>
  <c r="CR18" i="3" s="1"/>
  <c r="CS18" i="3" s="1"/>
  <c r="CT18" i="3" s="1"/>
  <c r="CU18" i="3" s="1"/>
  <c r="CV18" i="3" s="1"/>
  <c r="CW18" i="3" s="1"/>
  <c r="CX18" i="3" s="1"/>
  <c r="CY18" i="3" s="1"/>
  <c r="CZ18" i="3" s="1"/>
  <c r="DA18" i="3" s="1"/>
  <c r="DB18" i="3" s="1"/>
  <c r="DC18" i="3" s="1"/>
  <c r="DD18" i="3" s="1"/>
  <c r="DE18" i="3" s="1"/>
  <c r="DF18" i="3" s="1"/>
  <c r="DG18" i="3" s="1"/>
  <c r="DH18" i="3" s="1"/>
  <c r="DI18" i="3" s="1"/>
  <c r="DJ18" i="3" s="1"/>
  <c r="DK18" i="3" s="1"/>
  <c r="DL18" i="3" s="1"/>
  <c r="DM18" i="3" s="1"/>
  <c r="DN18" i="3" s="1"/>
  <c r="DO18" i="3" s="1"/>
  <c r="DP18" i="3" s="1"/>
  <c r="DQ18" i="3" s="1"/>
  <c r="DR18" i="3" s="1"/>
  <c r="DS18" i="3" s="1"/>
  <c r="DT18" i="3" s="1"/>
  <c r="DU18" i="3" s="1"/>
  <c r="DV18" i="3" s="1"/>
  <c r="DW18" i="3" s="1"/>
  <c r="DX18" i="3" s="1"/>
  <c r="DY18" i="3" s="1"/>
  <c r="DZ18" i="3" s="1"/>
  <c r="EA18" i="3" s="1"/>
  <c r="EB18" i="3" s="1"/>
  <c r="EC18" i="3" s="1"/>
  <c r="ED18" i="3" s="1"/>
  <c r="EE18" i="3" s="1"/>
  <c r="EF18" i="3" s="1"/>
  <c r="EG18" i="3" s="1"/>
  <c r="EH18" i="3" s="1"/>
  <c r="EI18" i="3" s="1"/>
  <c r="EJ18" i="3" s="1"/>
  <c r="EK18" i="3" s="1"/>
  <c r="EL18" i="3" s="1"/>
  <c r="EM18" i="3" s="1"/>
  <c r="EN18" i="3" s="1"/>
  <c r="EO18" i="3" s="1"/>
  <c r="EP18" i="3" s="1"/>
  <c r="EQ18" i="3" s="1"/>
  <c r="ER18" i="3" s="1"/>
  <c r="ES18" i="3" s="1"/>
  <c r="ET18" i="3" s="1"/>
  <c r="EU18" i="3" s="1"/>
  <c r="EV18" i="3" s="1"/>
  <c r="EW18" i="3" s="1"/>
  <c r="EX18" i="3" s="1"/>
  <c r="EY18" i="3" s="1"/>
  <c r="EZ18" i="3" s="1"/>
  <c r="FA18" i="3" s="1"/>
  <c r="FB18" i="3" s="1"/>
  <c r="FC18" i="3" s="1"/>
  <c r="FD18" i="3" s="1"/>
  <c r="FE18" i="3" s="1"/>
  <c r="FF18" i="3" s="1"/>
  <c r="FG18" i="3" s="1"/>
  <c r="FH18" i="3" s="1"/>
  <c r="FI18" i="3" s="1"/>
  <c r="FJ18" i="3" s="1"/>
  <c r="FK18" i="3" s="1"/>
  <c r="FL18" i="3" s="1"/>
  <c r="FM18" i="3" s="1"/>
  <c r="FN18" i="3" s="1"/>
  <c r="FO18" i="3" s="1"/>
  <c r="FP18" i="3" s="1"/>
  <c r="FQ18" i="3" s="1"/>
  <c r="FR18" i="3" s="1"/>
  <c r="FS18" i="3" s="1"/>
  <c r="FT18" i="3" s="1"/>
  <c r="FU18" i="3" s="1"/>
  <c r="FV18" i="3" s="1"/>
  <c r="FW18" i="3" s="1"/>
  <c r="FX18" i="3" s="1"/>
  <c r="FY18" i="3" s="1"/>
  <c r="FZ18" i="3" s="1"/>
  <c r="GA18" i="3" s="1"/>
  <c r="GB18" i="3" s="1"/>
  <c r="GC18" i="3" s="1"/>
  <c r="GD18" i="3" s="1"/>
  <c r="GE18" i="3" s="1"/>
  <c r="GF18" i="3" s="1"/>
  <c r="GG18" i="3" s="1"/>
  <c r="GH18" i="3" s="1"/>
  <c r="GI18" i="3" s="1"/>
  <c r="GJ18" i="3" s="1"/>
  <c r="GK18" i="3" s="1"/>
  <c r="GL18" i="3" s="1"/>
  <c r="GM18" i="3" s="1"/>
  <c r="GN18" i="3" s="1"/>
  <c r="GO18" i="3" s="1"/>
  <c r="GP18" i="3" s="1"/>
  <c r="GQ18" i="3" s="1"/>
  <c r="GR18" i="3" s="1"/>
  <c r="GS18" i="3" s="1"/>
  <c r="GT18" i="3" s="1"/>
  <c r="GU18" i="3" s="1"/>
  <c r="GV18" i="3" s="1"/>
  <c r="GW18" i="3" s="1"/>
  <c r="GX18" i="3" s="1"/>
  <c r="GY18" i="3" s="1"/>
  <c r="GZ18" i="3" s="1"/>
  <c r="HA18" i="3" s="1"/>
  <c r="HB18" i="3" s="1"/>
  <c r="HC18" i="3" s="1"/>
  <c r="HD18" i="3" s="1"/>
  <c r="HE18" i="3" s="1"/>
  <c r="HF18" i="3" s="1"/>
  <c r="HG18" i="3" s="1"/>
  <c r="HH18" i="3" s="1"/>
  <c r="HI18" i="3" s="1"/>
  <c r="HJ18" i="3" s="1"/>
  <c r="HK18" i="3" s="1"/>
  <c r="HL18" i="3" s="1"/>
  <c r="HM18" i="3" s="1"/>
  <c r="F17" i="3"/>
  <c r="W14" i="3"/>
  <c r="X14" i="3" s="1"/>
  <c r="Y14" i="3" s="1"/>
  <c r="Z14" i="3" s="1"/>
  <c r="AA14" i="3" s="1"/>
  <c r="AB14" i="3" s="1"/>
  <c r="AC14" i="3" s="1"/>
  <c r="AD14" i="3" s="1"/>
  <c r="AE14" i="3" s="1"/>
  <c r="AF14" i="3" s="1"/>
  <c r="AG14" i="3" s="1"/>
  <c r="AH14" i="3" s="1"/>
  <c r="AI14" i="3" s="1"/>
  <c r="AJ14" i="3" s="1"/>
  <c r="AK14" i="3" s="1"/>
  <c r="AL14" i="3" s="1"/>
  <c r="AM14" i="3" s="1"/>
  <c r="AN14" i="3" s="1"/>
  <c r="AO14" i="3" s="1"/>
  <c r="AP14" i="3" s="1"/>
  <c r="AQ14" i="3" s="1"/>
  <c r="AR14" i="3" s="1"/>
  <c r="AS14" i="3" s="1"/>
  <c r="AT14" i="3" s="1"/>
  <c r="AU14" i="3" s="1"/>
  <c r="AV14" i="3" s="1"/>
  <c r="AW14" i="3" s="1"/>
  <c r="AX14" i="3" s="1"/>
  <c r="AY14" i="3" s="1"/>
  <c r="AZ14" i="3" s="1"/>
  <c r="BA14" i="3" s="1"/>
  <c r="BB14" i="3" s="1"/>
  <c r="BC14" i="3" s="1"/>
  <c r="BD14" i="3" s="1"/>
  <c r="BE14" i="3" s="1"/>
  <c r="BF14" i="3" s="1"/>
  <c r="BG14" i="3" s="1"/>
  <c r="BH14" i="3" s="1"/>
  <c r="BI14" i="3" s="1"/>
  <c r="BJ14" i="3" s="1"/>
  <c r="BK14" i="3" s="1"/>
  <c r="BL14" i="3" s="1"/>
  <c r="BM14" i="3" s="1"/>
  <c r="BN14" i="3" s="1"/>
  <c r="BO14" i="3" s="1"/>
  <c r="BP14" i="3" s="1"/>
  <c r="BQ14" i="3" s="1"/>
  <c r="BR14" i="3" s="1"/>
  <c r="BS14" i="3" s="1"/>
  <c r="BT14" i="3" s="1"/>
  <c r="BU14" i="3" s="1"/>
  <c r="BV14" i="3" s="1"/>
  <c r="BW14" i="3" s="1"/>
  <c r="BX14" i="3" s="1"/>
  <c r="BY14" i="3" s="1"/>
  <c r="BZ14" i="3" s="1"/>
  <c r="CA14" i="3" s="1"/>
  <c r="CB14" i="3" s="1"/>
  <c r="CC14" i="3" s="1"/>
  <c r="CD14" i="3" s="1"/>
  <c r="CE14" i="3" s="1"/>
  <c r="CF14" i="3" s="1"/>
  <c r="CG14" i="3" s="1"/>
  <c r="CH14" i="3" s="1"/>
  <c r="CI14" i="3" s="1"/>
  <c r="CJ14" i="3" s="1"/>
  <c r="CK14" i="3" s="1"/>
  <c r="CL14" i="3" s="1"/>
  <c r="CM14" i="3" s="1"/>
  <c r="CN14" i="3" s="1"/>
  <c r="CO14" i="3" s="1"/>
  <c r="CP14" i="3" s="1"/>
  <c r="CQ14" i="3" s="1"/>
  <c r="CR14" i="3" s="1"/>
  <c r="CS14" i="3" s="1"/>
  <c r="CT14" i="3" s="1"/>
  <c r="CU14" i="3" s="1"/>
  <c r="CV14" i="3" s="1"/>
  <c r="CW14" i="3" s="1"/>
  <c r="CX14" i="3" s="1"/>
  <c r="CY14" i="3" s="1"/>
  <c r="CZ14" i="3" s="1"/>
  <c r="DA14" i="3" s="1"/>
  <c r="DB14" i="3" s="1"/>
  <c r="DC14" i="3" s="1"/>
  <c r="DD14" i="3" s="1"/>
  <c r="DE14" i="3" s="1"/>
  <c r="DF14" i="3" s="1"/>
  <c r="DG14" i="3" s="1"/>
  <c r="DH14" i="3" s="1"/>
  <c r="DI14" i="3" s="1"/>
  <c r="DJ14" i="3" s="1"/>
  <c r="DK14" i="3" s="1"/>
  <c r="DL14" i="3" s="1"/>
  <c r="DM14" i="3" s="1"/>
  <c r="DN14" i="3" s="1"/>
  <c r="DO14" i="3" s="1"/>
  <c r="DP14" i="3" s="1"/>
  <c r="DQ14" i="3" s="1"/>
  <c r="DR14" i="3" s="1"/>
  <c r="DS14" i="3" s="1"/>
  <c r="DT14" i="3" s="1"/>
  <c r="DU14" i="3" s="1"/>
  <c r="DV14" i="3" s="1"/>
  <c r="DW14" i="3" s="1"/>
  <c r="DX14" i="3" s="1"/>
  <c r="DY14" i="3" s="1"/>
  <c r="DZ14" i="3" s="1"/>
  <c r="EA14" i="3" s="1"/>
  <c r="EB14" i="3" s="1"/>
  <c r="EC14" i="3" s="1"/>
  <c r="ED14" i="3" s="1"/>
  <c r="EE14" i="3" s="1"/>
  <c r="EF14" i="3" s="1"/>
  <c r="EG14" i="3" s="1"/>
  <c r="EH14" i="3" s="1"/>
  <c r="EI14" i="3" s="1"/>
  <c r="EJ14" i="3" s="1"/>
  <c r="EK14" i="3" s="1"/>
  <c r="EL14" i="3" s="1"/>
  <c r="EM14" i="3" s="1"/>
  <c r="EN14" i="3" s="1"/>
  <c r="EO14" i="3" s="1"/>
  <c r="EP14" i="3" s="1"/>
  <c r="EQ14" i="3" s="1"/>
  <c r="ER14" i="3" s="1"/>
  <c r="ES14" i="3" s="1"/>
  <c r="ET14" i="3" s="1"/>
  <c r="EU14" i="3" s="1"/>
  <c r="EV14" i="3" s="1"/>
  <c r="EW14" i="3" s="1"/>
  <c r="EX14" i="3" s="1"/>
  <c r="EY14" i="3" s="1"/>
  <c r="EZ14" i="3" s="1"/>
  <c r="FA14" i="3" s="1"/>
  <c r="FB14" i="3" s="1"/>
  <c r="FC14" i="3" s="1"/>
  <c r="FD14" i="3" s="1"/>
  <c r="FE14" i="3" s="1"/>
  <c r="FF14" i="3" s="1"/>
  <c r="FG14" i="3" s="1"/>
  <c r="FH14" i="3" s="1"/>
  <c r="FI14" i="3" s="1"/>
  <c r="FJ14" i="3" s="1"/>
  <c r="FK14" i="3" s="1"/>
  <c r="FL14" i="3" s="1"/>
  <c r="FM14" i="3" s="1"/>
  <c r="FN14" i="3" s="1"/>
  <c r="FO14" i="3" s="1"/>
  <c r="FP14" i="3" s="1"/>
  <c r="FQ14" i="3" s="1"/>
  <c r="FR14" i="3" s="1"/>
  <c r="FS14" i="3" s="1"/>
  <c r="FT14" i="3" s="1"/>
  <c r="FU14" i="3" s="1"/>
  <c r="FV14" i="3" s="1"/>
  <c r="FW14" i="3" s="1"/>
  <c r="FX14" i="3" s="1"/>
  <c r="FY14" i="3" s="1"/>
  <c r="FZ14" i="3" s="1"/>
  <c r="GA14" i="3" s="1"/>
  <c r="GB14" i="3" s="1"/>
  <c r="GC14" i="3" s="1"/>
  <c r="GD14" i="3" s="1"/>
  <c r="GE14" i="3" s="1"/>
  <c r="GF14" i="3" s="1"/>
  <c r="GG14" i="3" s="1"/>
  <c r="GH14" i="3" s="1"/>
  <c r="GI14" i="3" s="1"/>
  <c r="GJ14" i="3" s="1"/>
  <c r="GK14" i="3" s="1"/>
  <c r="GL14" i="3" s="1"/>
  <c r="GM14" i="3" s="1"/>
  <c r="GN14" i="3" s="1"/>
  <c r="GO14" i="3" s="1"/>
  <c r="GP14" i="3" s="1"/>
  <c r="GQ14" i="3" s="1"/>
  <c r="GR14" i="3" s="1"/>
  <c r="GS14" i="3" s="1"/>
  <c r="GT14" i="3" s="1"/>
  <c r="GU14" i="3" s="1"/>
  <c r="GV14" i="3" s="1"/>
  <c r="GW14" i="3" s="1"/>
  <c r="GX14" i="3" s="1"/>
  <c r="GY14" i="3" s="1"/>
  <c r="GZ14" i="3" s="1"/>
  <c r="HA14" i="3" s="1"/>
  <c r="HB14" i="3" s="1"/>
  <c r="HC14" i="3" s="1"/>
  <c r="HD14" i="3" s="1"/>
  <c r="HE14" i="3" s="1"/>
  <c r="HF14" i="3" s="1"/>
  <c r="HG14" i="3" s="1"/>
  <c r="HH14" i="3" s="1"/>
  <c r="HI14" i="3" s="1"/>
  <c r="HJ14" i="3" s="1"/>
  <c r="HK14" i="3" s="1"/>
  <c r="HL14" i="3" s="1"/>
  <c r="HM14" i="3" s="1"/>
  <c r="F16" i="3"/>
  <c r="Q15" i="3"/>
  <c r="F14" i="3"/>
  <c r="F15" i="3"/>
  <c r="D517" i="2"/>
  <c r="I514" i="2"/>
  <c r="V514" i="2" s="1"/>
  <c r="K514" i="2"/>
  <c r="L514" i="2" s="1"/>
  <c r="M514" i="2" s="1"/>
  <c r="N514" i="2" s="1"/>
  <c r="O514" i="2" s="1"/>
  <c r="U514" i="2"/>
  <c r="I515" i="2"/>
  <c r="V515" i="2" s="1"/>
  <c r="W515" i="2" s="1"/>
  <c r="X515" i="2" s="1"/>
  <c r="Y515" i="2" s="1"/>
  <c r="Z515" i="2" s="1"/>
  <c r="K515" i="2"/>
  <c r="L515" i="2" s="1"/>
  <c r="M515" i="2" s="1"/>
  <c r="N515" i="2" s="1"/>
  <c r="O515" i="2" s="1"/>
  <c r="U515" i="2"/>
  <c r="AA20" i="3" l="1"/>
  <c r="L20" i="3"/>
  <c r="M20" i="3" s="1"/>
  <c r="N20" i="3" s="1"/>
  <c r="O20" i="3" s="1"/>
  <c r="Q22" i="3"/>
  <c r="S20" i="3"/>
  <c r="I17" i="3"/>
  <c r="V17" i="3" s="1"/>
  <c r="W17" i="3" s="1"/>
  <c r="X17" i="3" s="1"/>
  <c r="Y17" i="3" s="1"/>
  <c r="Z17" i="3" s="1"/>
  <c r="AA17" i="3" s="1"/>
  <c r="AB17" i="3" s="1"/>
  <c r="AC17" i="3" s="1"/>
  <c r="AD17" i="3" s="1"/>
  <c r="AE17" i="3" s="1"/>
  <c r="AF17" i="3" s="1"/>
  <c r="AG17" i="3" s="1"/>
  <c r="AH17" i="3" s="1"/>
  <c r="AI17" i="3" s="1"/>
  <c r="AJ17" i="3" s="1"/>
  <c r="AK17" i="3" s="1"/>
  <c r="AL17" i="3" s="1"/>
  <c r="AM17" i="3" s="1"/>
  <c r="AN17" i="3" s="1"/>
  <c r="AO17" i="3" s="1"/>
  <c r="AP17" i="3" s="1"/>
  <c r="AQ17" i="3" s="1"/>
  <c r="AR17" i="3" s="1"/>
  <c r="AS17" i="3" s="1"/>
  <c r="AT17" i="3" s="1"/>
  <c r="AU17" i="3" s="1"/>
  <c r="AV17" i="3" s="1"/>
  <c r="AW17" i="3" s="1"/>
  <c r="AX17" i="3" s="1"/>
  <c r="AY17" i="3" s="1"/>
  <c r="AZ17" i="3" s="1"/>
  <c r="BA17" i="3" s="1"/>
  <c r="BB17" i="3" s="1"/>
  <c r="BC17" i="3" s="1"/>
  <c r="BD17" i="3" s="1"/>
  <c r="BE17" i="3" s="1"/>
  <c r="BF17" i="3" s="1"/>
  <c r="BG17" i="3" s="1"/>
  <c r="BH17" i="3" s="1"/>
  <c r="BI17" i="3" s="1"/>
  <c r="BJ17" i="3" s="1"/>
  <c r="BK17" i="3" s="1"/>
  <c r="BL17" i="3" s="1"/>
  <c r="BM17" i="3" s="1"/>
  <c r="BN17" i="3" s="1"/>
  <c r="BO17" i="3" s="1"/>
  <c r="BP17" i="3" s="1"/>
  <c r="BQ17" i="3" s="1"/>
  <c r="BR17" i="3" s="1"/>
  <c r="BS17" i="3" s="1"/>
  <c r="BT17" i="3" s="1"/>
  <c r="BU17" i="3" s="1"/>
  <c r="BV17" i="3" s="1"/>
  <c r="BW17" i="3" s="1"/>
  <c r="BX17" i="3" s="1"/>
  <c r="BY17" i="3" s="1"/>
  <c r="BZ17" i="3" s="1"/>
  <c r="CA17" i="3" s="1"/>
  <c r="CB17" i="3" s="1"/>
  <c r="CC17" i="3" s="1"/>
  <c r="CD17" i="3" s="1"/>
  <c r="CE17" i="3" s="1"/>
  <c r="CF17" i="3" s="1"/>
  <c r="CG17" i="3" s="1"/>
  <c r="CH17" i="3" s="1"/>
  <c r="CI17" i="3" s="1"/>
  <c r="CJ17" i="3" s="1"/>
  <c r="CK17" i="3" s="1"/>
  <c r="CL17" i="3" s="1"/>
  <c r="CM17" i="3" s="1"/>
  <c r="CN17" i="3" s="1"/>
  <c r="CO17" i="3" s="1"/>
  <c r="CP17" i="3" s="1"/>
  <c r="CQ17" i="3" s="1"/>
  <c r="CR17" i="3" s="1"/>
  <c r="CS17" i="3" s="1"/>
  <c r="CT17" i="3" s="1"/>
  <c r="CU17" i="3" s="1"/>
  <c r="CV17" i="3" s="1"/>
  <c r="CW17" i="3" s="1"/>
  <c r="CX17" i="3" s="1"/>
  <c r="CY17" i="3" s="1"/>
  <c r="CZ17" i="3" s="1"/>
  <c r="DA17" i="3" s="1"/>
  <c r="DB17" i="3" s="1"/>
  <c r="DC17" i="3" s="1"/>
  <c r="DD17" i="3" s="1"/>
  <c r="DE17" i="3" s="1"/>
  <c r="DF17" i="3" s="1"/>
  <c r="DG17" i="3" s="1"/>
  <c r="DH17" i="3" s="1"/>
  <c r="DI17" i="3" s="1"/>
  <c r="DJ17" i="3" s="1"/>
  <c r="DK17" i="3" s="1"/>
  <c r="DL17" i="3" s="1"/>
  <c r="DM17" i="3" s="1"/>
  <c r="DN17" i="3" s="1"/>
  <c r="DO17" i="3" s="1"/>
  <c r="DP17" i="3" s="1"/>
  <c r="DQ17" i="3" s="1"/>
  <c r="DR17" i="3" s="1"/>
  <c r="DS17" i="3" s="1"/>
  <c r="DT17" i="3" s="1"/>
  <c r="DU17" i="3" s="1"/>
  <c r="DV17" i="3" s="1"/>
  <c r="DW17" i="3" s="1"/>
  <c r="DX17" i="3" s="1"/>
  <c r="DY17" i="3" s="1"/>
  <c r="DZ17" i="3" s="1"/>
  <c r="EA17" i="3" s="1"/>
  <c r="EB17" i="3" s="1"/>
  <c r="EC17" i="3" s="1"/>
  <c r="ED17" i="3" s="1"/>
  <c r="EE17" i="3" s="1"/>
  <c r="EF17" i="3" s="1"/>
  <c r="EG17" i="3" s="1"/>
  <c r="EH17" i="3" s="1"/>
  <c r="EI17" i="3" s="1"/>
  <c r="EJ17" i="3" s="1"/>
  <c r="EK17" i="3" s="1"/>
  <c r="EL17" i="3" s="1"/>
  <c r="EM17" i="3" s="1"/>
  <c r="EN17" i="3" s="1"/>
  <c r="EO17" i="3" s="1"/>
  <c r="EP17" i="3" s="1"/>
  <c r="EQ17" i="3" s="1"/>
  <c r="ER17" i="3" s="1"/>
  <c r="ES17" i="3" s="1"/>
  <c r="ET17" i="3" s="1"/>
  <c r="EU17" i="3" s="1"/>
  <c r="EV17" i="3" s="1"/>
  <c r="EW17" i="3" s="1"/>
  <c r="EX17" i="3" s="1"/>
  <c r="EY17" i="3" s="1"/>
  <c r="EZ17" i="3" s="1"/>
  <c r="FA17" i="3" s="1"/>
  <c r="FB17" i="3" s="1"/>
  <c r="FC17" i="3" s="1"/>
  <c r="FD17" i="3" s="1"/>
  <c r="FE17" i="3" s="1"/>
  <c r="FF17" i="3" s="1"/>
  <c r="FG17" i="3" s="1"/>
  <c r="FH17" i="3" s="1"/>
  <c r="FI17" i="3" s="1"/>
  <c r="FJ17" i="3" s="1"/>
  <c r="FK17" i="3" s="1"/>
  <c r="FL17" i="3" s="1"/>
  <c r="FM17" i="3" s="1"/>
  <c r="FN17" i="3" s="1"/>
  <c r="FO17" i="3" s="1"/>
  <c r="FP17" i="3" s="1"/>
  <c r="FQ17" i="3" s="1"/>
  <c r="FR17" i="3" s="1"/>
  <c r="FS17" i="3" s="1"/>
  <c r="FT17" i="3" s="1"/>
  <c r="FU17" i="3" s="1"/>
  <c r="FV17" i="3" s="1"/>
  <c r="FW17" i="3" s="1"/>
  <c r="FX17" i="3" s="1"/>
  <c r="FY17" i="3" s="1"/>
  <c r="FZ17" i="3" s="1"/>
  <c r="GA17" i="3" s="1"/>
  <c r="GB17" i="3" s="1"/>
  <c r="GC17" i="3" s="1"/>
  <c r="GD17" i="3" s="1"/>
  <c r="GE17" i="3" s="1"/>
  <c r="GF17" i="3" s="1"/>
  <c r="GG17" i="3" s="1"/>
  <c r="GH17" i="3" s="1"/>
  <c r="GI17" i="3" s="1"/>
  <c r="GJ17" i="3" s="1"/>
  <c r="GK17" i="3" s="1"/>
  <c r="GL17" i="3" s="1"/>
  <c r="GM17" i="3" s="1"/>
  <c r="GN17" i="3" s="1"/>
  <c r="GO17" i="3" s="1"/>
  <c r="GP17" i="3" s="1"/>
  <c r="GQ17" i="3" s="1"/>
  <c r="GR17" i="3" s="1"/>
  <c r="GS17" i="3" s="1"/>
  <c r="GT17" i="3" s="1"/>
  <c r="GU17" i="3" s="1"/>
  <c r="GV17" i="3" s="1"/>
  <c r="GW17" i="3" s="1"/>
  <c r="GX17" i="3" s="1"/>
  <c r="GY17" i="3" s="1"/>
  <c r="GZ17" i="3" s="1"/>
  <c r="HA17" i="3" s="1"/>
  <c r="HB17" i="3" s="1"/>
  <c r="HC17" i="3" s="1"/>
  <c r="HD17" i="3" s="1"/>
  <c r="HE17" i="3" s="1"/>
  <c r="HF17" i="3" s="1"/>
  <c r="HG17" i="3" s="1"/>
  <c r="HH17" i="3" s="1"/>
  <c r="HI17" i="3" s="1"/>
  <c r="HJ17" i="3" s="1"/>
  <c r="HK17" i="3" s="1"/>
  <c r="HL17" i="3" s="1"/>
  <c r="HM17" i="3" s="1"/>
  <c r="I21" i="3"/>
  <c r="V21" i="3" s="1"/>
  <c r="Q18" i="3"/>
  <c r="Q14" i="3"/>
  <c r="R15" i="3"/>
  <c r="S15" i="3" s="1"/>
  <c r="Q16" i="3"/>
  <c r="R16" i="3" s="1"/>
  <c r="S16" i="3" s="1"/>
  <c r="Q17" i="3"/>
  <c r="R17" i="3" s="1"/>
  <c r="S17" i="3" s="1"/>
  <c r="Q19" i="3"/>
  <c r="R19" i="3" s="1"/>
  <c r="S19" i="3" s="1"/>
  <c r="R14" i="3"/>
  <c r="S14" i="3" s="1"/>
  <c r="Q23" i="3"/>
  <c r="AA515" i="2"/>
  <c r="AB515" i="2" s="1"/>
  <c r="AC515" i="2" s="1"/>
  <c r="AD515" i="2" s="1"/>
  <c r="AE515" i="2" s="1"/>
  <c r="AF515" i="2" s="1"/>
  <c r="AG515" i="2" s="1"/>
  <c r="AH515" i="2" s="1"/>
  <c r="AI515" i="2" s="1"/>
  <c r="AJ515" i="2" s="1"/>
  <c r="AK515" i="2" s="1"/>
  <c r="AL515" i="2" s="1"/>
  <c r="AM515" i="2" s="1"/>
  <c r="AN515" i="2" s="1"/>
  <c r="AO515" i="2" s="1"/>
  <c r="AP515" i="2" s="1"/>
  <c r="AQ515" i="2" s="1"/>
  <c r="AR515" i="2" s="1"/>
  <c r="AS515" i="2" s="1"/>
  <c r="AT515" i="2" s="1"/>
  <c r="AU515" i="2" s="1"/>
  <c r="AV515" i="2" s="1"/>
  <c r="AW515" i="2" s="1"/>
  <c r="AX515" i="2" s="1"/>
  <c r="AY515" i="2" s="1"/>
  <c r="AZ515" i="2" s="1"/>
  <c r="BA515" i="2" s="1"/>
  <c r="BB515" i="2" s="1"/>
  <c r="BC515" i="2" s="1"/>
  <c r="BD515" i="2" s="1"/>
  <c r="BE515" i="2" s="1"/>
  <c r="BF515" i="2" s="1"/>
  <c r="BG515" i="2" s="1"/>
  <c r="BH515" i="2" s="1"/>
  <c r="BI515" i="2" s="1"/>
  <c r="BJ515" i="2" s="1"/>
  <c r="BK515" i="2" s="1"/>
  <c r="BL515" i="2" s="1"/>
  <c r="BM515" i="2" s="1"/>
  <c r="BN515" i="2" s="1"/>
  <c r="BO515" i="2" s="1"/>
  <c r="BP515" i="2" s="1"/>
  <c r="BQ515" i="2" s="1"/>
  <c r="BR515" i="2" s="1"/>
  <c r="BS515" i="2" s="1"/>
  <c r="BT515" i="2" s="1"/>
  <c r="BU515" i="2" s="1"/>
  <c r="BV515" i="2" s="1"/>
  <c r="BW515" i="2" s="1"/>
  <c r="BX515" i="2" s="1"/>
  <c r="BY515" i="2" s="1"/>
  <c r="BZ515" i="2" s="1"/>
  <c r="CA515" i="2" s="1"/>
  <c r="CB515" i="2" s="1"/>
  <c r="CC515" i="2" s="1"/>
  <c r="CD515" i="2" s="1"/>
  <c r="CE515" i="2" s="1"/>
  <c r="CF515" i="2" s="1"/>
  <c r="CG515" i="2" s="1"/>
  <c r="CH515" i="2" s="1"/>
  <c r="CI515" i="2" s="1"/>
  <c r="CJ515" i="2" s="1"/>
  <c r="CK515" i="2" s="1"/>
  <c r="CL515" i="2" s="1"/>
  <c r="CM515" i="2" s="1"/>
  <c r="CN515" i="2" s="1"/>
  <c r="CO515" i="2" s="1"/>
  <c r="CP515" i="2" s="1"/>
  <c r="CQ515" i="2" s="1"/>
  <c r="CR515" i="2" s="1"/>
  <c r="CS515" i="2" s="1"/>
  <c r="CT515" i="2" s="1"/>
  <c r="CU515" i="2" s="1"/>
  <c r="CV515" i="2" s="1"/>
  <c r="CW515" i="2" s="1"/>
  <c r="CX515" i="2" s="1"/>
  <c r="CY515" i="2" s="1"/>
  <c r="CZ515" i="2" s="1"/>
  <c r="DA515" i="2" s="1"/>
  <c r="DB515" i="2" s="1"/>
  <c r="DC515" i="2" s="1"/>
  <c r="DD515" i="2" s="1"/>
  <c r="DE515" i="2" s="1"/>
  <c r="DF515" i="2" s="1"/>
  <c r="DG515" i="2" s="1"/>
  <c r="DH515" i="2" s="1"/>
  <c r="DI515" i="2" s="1"/>
  <c r="DJ515" i="2" s="1"/>
  <c r="DK515" i="2" s="1"/>
  <c r="DL515" i="2" s="1"/>
  <c r="DM515" i="2" s="1"/>
  <c r="DN515" i="2" s="1"/>
  <c r="DO515" i="2" s="1"/>
  <c r="DP515" i="2" s="1"/>
  <c r="DQ515" i="2" s="1"/>
  <c r="DR515" i="2" s="1"/>
  <c r="DS515" i="2" s="1"/>
  <c r="DT515" i="2" s="1"/>
  <c r="DU515" i="2" s="1"/>
  <c r="DV515" i="2" s="1"/>
  <c r="DW515" i="2" s="1"/>
  <c r="DX515" i="2" s="1"/>
  <c r="DY515" i="2" s="1"/>
  <c r="DZ515" i="2" s="1"/>
  <c r="EA515" i="2" s="1"/>
  <c r="EB515" i="2" s="1"/>
  <c r="EC515" i="2" s="1"/>
  <c r="ED515" i="2" s="1"/>
  <c r="EE515" i="2" s="1"/>
  <c r="EF515" i="2" s="1"/>
  <c r="EG515" i="2" s="1"/>
  <c r="EH515" i="2" s="1"/>
  <c r="EI515" i="2" s="1"/>
  <c r="EJ515" i="2" s="1"/>
  <c r="EK515" i="2" s="1"/>
  <c r="EL515" i="2" s="1"/>
  <c r="EM515" i="2" s="1"/>
  <c r="EN515" i="2" s="1"/>
  <c r="EO515" i="2" s="1"/>
  <c r="EP515" i="2" s="1"/>
  <c r="EQ515" i="2" s="1"/>
  <c r="ER515" i="2" s="1"/>
  <c r="ES515" i="2" s="1"/>
  <c r="ET515" i="2" s="1"/>
  <c r="EU515" i="2" s="1"/>
  <c r="EV515" i="2" s="1"/>
  <c r="EW515" i="2" s="1"/>
  <c r="EX515" i="2" s="1"/>
  <c r="EY515" i="2" s="1"/>
  <c r="EZ515" i="2" s="1"/>
  <c r="FA515" i="2" s="1"/>
  <c r="FB515" i="2" s="1"/>
  <c r="FC515" i="2" s="1"/>
  <c r="FD515" i="2" s="1"/>
  <c r="FE515" i="2" s="1"/>
  <c r="FF515" i="2" s="1"/>
  <c r="FG515" i="2" s="1"/>
  <c r="FH515" i="2" s="1"/>
  <c r="FI515" i="2" s="1"/>
  <c r="FJ515" i="2" s="1"/>
  <c r="FK515" i="2" s="1"/>
  <c r="FL515" i="2" s="1"/>
  <c r="FM515" i="2" s="1"/>
  <c r="FN515" i="2" s="1"/>
  <c r="FO515" i="2" s="1"/>
  <c r="FP515" i="2" s="1"/>
  <c r="FQ515" i="2" s="1"/>
  <c r="FR515" i="2" s="1"/>
  <c r="FS515" i="2" s="1"/>
  <c r="FT515" i="2" s="1"/>
  <c r="FU515" i="2" s="1"/>
  <c r="FV515" i="2" s="1"/>
  <c r="FW515" i="2" s="1"/>
  <c r="FX515" i="2" s="1"/>
  <c r="FY515" i="2" s="1"/>
  <c r="FZ515" i="2" s="1"/>
  <c r="GA515" i="2" s="1"/>
  <c r="GB515" i="2" s="1"/>
  <c r="GC515" i="2" s="1"/>
  <c r="GD515" i="2" s="1"/>
  <c r="GE515" i="2" s="1"/>
  <c r="GF515" i="2" s="1"/>
  <c r="GG515" i="2" s="1"/>
  <c r="GH515" i="2" s="1"/>
  <c r="GI515" i="2" s="1"/>
  <c r="GJ515" i="2" s="1"/>
  <c r="GK515" i="2" s="1"/>
  <c r="GL515" i="2" s="1"/>
  <c r="GM515" i="2" s="1"/>
  <c r="GN515" i="2" s="1"/>
  <c r="GO515" i="2" s="1"/>
  <c r="GP515" i="2" s="1"/>
  <c r="GQ515" i="2" s="1"/>
  <c r="GR515" i="2" s="1"/>
  <c r="GS515" i="2" s="1"/>
  <c r="GT515" i="2" s="1"/>
  <c r="GU515" i="2" s="1"/>
  <c r="GV515" i="2" s="1"/>
  <c r="GW515" i="2" s="1"/>
  <c r="GX515" i="2" s="1"/>
  <c r="GY515" i="2" s="1"/>
  <c r="GZ515" i="2" s="1"/>
  <c r="HA515" i="2" s="1"/>
  <c r="HB515" i="2" s="1"/>
  <c r="HC515" i="2" s="1"/>
  <c r="HD515" i="2" s="1"/>
  <c r="HE515" i="2" s="1"/>
  <c r="HF515" i="2" s="1"/>
  <c r="HG515" i="2" s="1"/>
  <c r="HH515" i="2" s="1"/>
  <c r="HI515" i="2" s="1"/>
  <c r="HJ515" i="2" s="1"/>
  <c r="HK515" i="2" s="1"/>
  <c r="HL515" i="2" s="1"/>
  <c r="HM515" i="2" s="1"/>
  <c r="W514" i="2"/>
  <c r="X514" i="2" s="1"/>
  <c r="Y514" i="2" s="1"/>
  <c r="Z514" i="2" s="1"/>
  <c r="AA514" i="2" s="1"/>
  <c r="AB514" i="2" s="1"/>
  <c r="AC514" i="2" s="1"/>
  <c r="AD514" i="2" s="1"/>
  <c r="AE514" i="2" s="1"/>
  <c r="AF514" i="2" s="1"/>
  <c r="AG514" i="2" s="1"/>
  <c r="AH514" i="2" s="1"/>
  <c r="AI514" i="2" s="1"/>
  <c r="AJ514" i="2" s="1"/>
  <c r="AK514" i="2" s="1"/>
  <c r="AL514" i="2" s="1"/>
  <c r="AM514" i="2" s="1"/>
  <c r="AN514" i="2" s="1"/>
  <c r="AO514" i="2" s="1"/>
  <c r="AP514" i="2" s="1"/>
  <c r="AQ514" i="2" s="1"/>
  <c r="AR514" i="2" s="1"/>
  <c r="AS514" i="2" s="1"/>
  <c r="AT514" i="2" s="1"/>
  <c r="AU514" i="2" s="1"/>
  <c r="AV514" i="2" s="1"/>
  <c r="AW514" i="2" s="1"/>
  <c r="AX514" i="2" s="1"/>
  <c r="AY514" i="2" s="1"/>
  <c r="AZ514" i="2" s="1"/>
  <c r="BA514" i="2" s="1"/>
  <c r="BB514" i="2" s="1"/>
  <c r="BC514" i="2" s="1"/>
  <c r="BD514" i="2" s="1"/>
  <c r="BE514" i="2" s="1"/>
  <c r="BF514" i="2" s="1"/>
  <c r="BG514" i="2" s="1"/>
  <c r="BH514" i="2" s="1"/>
  <c r="BI514" i="2" s="1"/>
  <c r="BJ514" i="2" s="1"/>
  <c r="BK514" i="2" s="1"/>
  <c r="BL514" i="2" s="1"/>
  <c r="BM514" i="2" s="1"/>
  <c r="BN514" i="2" s="1"/>
  <c r="BO514" i="2" s="1"/>
  <c r="BP514" i="2" s="1"/>
  <c r="BQ514" i="2" s="1"/>
  <c r="BR514" i="2" s="1"/>
  <c r="BS514" i="2" s="1"/>
  <c r="BT514" i="2" s="1"/>
  <c r="BU514" i="2" s="1"/>
  <c r="BV514" i="2" s="1"/>
  <c r="BW514" i="2" s="1"/>
  <c r="BX514" i="2" s="1"/>
  <c r="BY514" i="2" s="1"/>
  <c r="BZ514" i="2" s="1"/>
  <c r="CA514" i="2" s="1"/>
  <c r="CB514" i="2" s="1"/>
  <c r="CC514" i="2" s="1"/>
  <c r="CD514" i="2" s="1"/>
  <c r="CE514" i="2" s="1"/>
  <c r="CF514" i="2" s="1"/>
  <c r="CG514" i="2" s="1"/>
  <c r="CH514" i="2" s="1"/>
  <c r="CI514" i="2" s="1"/>
  <c r="CJ514" i="2" s="1"/>
  <c r="CK514" i="2" s="1"/>
  <c r="CL514" i="2" s="1"/>
  <c r="CM514" i="2" s="1"/>
  <c r="CN514" i="2" s="1"/>
  <c r="CO514" i="2" s="1"/>
  <c r="CP514" i="2" s="1"/>
  <c r="CQ514" i="2" s="1"/>
  <c r="CR514" i="2" s="1"/>
  <c r="CS514" i="2" s="1"/>
  <c r="CT514" i="2" s="1"/>
  <c r="CU514" i="2" s="1"/>
  <c r="CV514" i="2" s="1"/>
  <c r="CW514" i="2" s="1"/>
  <c r="CX514" i="2" s="1"/>
  <c r="CY514" i="2" s="1"/>
  <c r="CZ514" i="2" s="1"/>
  <c r="DA514" i="2" s="1"/>
  <c r="DB514" i="2" s="1"/>
  <c r="DC514" i="2" s="1"/>
  <c r="DD514" i="2" s="1"/>
  <c r="DE514" i="2" s="1"/>
  <c r="DF514" i="2" s="1"/>
  <c r="DG514" i="2" s="1"/>
  <c r="DH514" i="2" s="1"/>
  <c r="DI514" i="2" s="1"/>
  <c r="DJ514" i="2" s="1"/>
  <c r="DK514" i="2" s="1"/>
  <c r="DL514" i="2" s="1"/>
  <c r="DM514" i="2" s="1"/>
  <c r="DN514" i="2" s="1"/>
  <c r="DO514" i="2" s="1"/>
  <c r="DP514" i="2" s="1"/>
  <c r="DQ514" i="2" s="1"/>
  <c r="DR514" i="2" s="1"/>
  <c r="DS514" i="2" s="1"/>
  <c r="DT514" i="2" s="1"/>
  <c r="DU514" i="2" s="1"/>
  <c r="DV514" i="2" s="1"/>
  <c r="DW514" i="2" s="1"/>
  <c r="DX514" i="2" s="1"/>
  <c r="DY514" i="2" s="1"/>
  <c r="DZ514" i="2" s="1"/>
  <c r="EA514" i="2" s="1"/>
  <c r="EB514" i="2" s="1"/>
  <c r="EC514" i="2" s="1"/>
  <c r="ED514" i="2" s="1"/>
  <c r="EE514" i="2" s="1"/>
  <c r="EF514" i="2" s="1"/>
  <c r="EG514" i="2" s="1"/>
  <c r="EH514" i="2" s="1"/>
  <c r="EI514" i="2" s="1"/>
  <c r="EJ514" i="2" s="1"/>
  <c r="EK514" i="2" s="1"/>
  <c r="EL514" i="2" s="1"/>
  <c r="EM514" i="2" s="1"/>
  <c r="EN514" i="2" s="1"/>
  <c r="EO514" i="2" s="1"/>
  <c r="EP514" i="2" s="1"/>
  <c r="EQ514" i="2" s="1"/>
  <c r="ER514" i="2" s="1"/>
  <c r="ES514" i="2" s="1"/>
  <c r="ET514" i="2" s="1"/>
  <c r="EU514" i="2" s="1"/>
  <c r="EV514" i="2" s="1"/>
  <c r="EW514" i="2" s="1"/>
  <c r="EX514" i="2" s="1"/>
  <c r="EY514" i="2" s="1"/>
  <c r="EZ514" i="2" s="1"/>
  <c r="FA514" i="2" s="1"/>
  <c r="FB514" i="2" s="1"/>
  <c r="FC514" i="2" s="1"/>
  <c r="FD514" i="2" s="1"/>
  <c r="FE514" i="2" s="1"/>
  <c r="FF514" i="2" s="1"/>
  <c r="FG514" i="2" s="1"/>
  <c r="FH514" i="2" s="1"/>
  <c r="FI514" i="2" s="1"/>
  <c r="FJ514" i="2" s="1"/>
  <c r="FK514" i="2" s="1"/>
  <c r="FL514" i="2" s="1"/>
  <c r="FM514" i="2" s="1"/>
  <c r="FN514" i="2" s="1"/>
  <c r="FO514" i="2" s="1"/>
  <c r="FP514" i="2" s="1"/>
  <c r="FQ514" i="2" s="1"/>
  <c r="FR514" i="2" s="1"/>
  <c r="FS514" i="2" s="1"/>
  <c r="FT514" i="2" s="1"/>
  <c r="FU514" i="2" s="1"/>
  <c r="FV514" i="2" s="1"/>
  <c r="FW514" i="2" s="1"/>
  <c r="FX514" i="2" s="1"/>
  <c r="FY514" i="2" s="1"/>
  <c r="FZ514" i="2" s="1"/>
  <c r="GA514" i="2" s="1"/>
  <c r="GB514" i="2" s="1"/>
  <c r="GC514" i="2" s="1"/>
  <c r="GD514" i="2" s="1"/>
  <c r="GE514" i="2" s="1"/>
  <c r="GF514" i="2" s="1"/>
  <c r="GG514" i="2" s="1"/>
  <c r="GH514" i="2" s="1"/>
  <c r="GI514" i="2" s="1"/>
  <c r="GJ514" i="2" s="1"/>
  <c r="GK514" i="2" s="1"/>
  <c r="GL514" i="2" s="1"/>
  <c r="GM514" i="2" s="1"/>
  <c r="GN514" i="2" s="1"/>
  <c r="GO514" i="2" s="1"/>
  <c r="GP514" i="2" s="1"/>
  <c r="GQ514" i="2" s="1"/>
  <c r="GR514" i="2" s="1"/>
  <c r="GS514" i="2" s="1"/>
  <c r="GT514" i="2" s="1"/>
  <c r="GU514" i="2" s="1"/>
  <c r="GV514" i="2" s="1"/>
  <c r="GW514" i="2" s="1"/>
  <c r="GX514" i="2" s="1"/>
  <c r="GY514" i="2" s="1"/>
  <c r="GZ514" i="2" s="1"/>
  <c r="HA514" i="2" s="1"/>
  <c r="HB514" i="2" s="1"/>
  <c r="HC514" i="2" s="1"/>
  <c r="HD514" i="2" s="1"/>
  <c r="HE514" i="2" s="1"/>
  <c r="HF514" i="2" s="1"/>
  <c r="HG514" i="2" s="1"/>
  <c r="HH514" i="2" s="1"/>
  <c r="HI514" i="2" s="1"/>
  <c r="HJ514" i="2" s="1"/>
  <c r="HK514" i="2" s="1"/>
  <c r="HL514" i="2" s="1"/>
  <c r="HM514" i="2" s="1"/>
  <c r="AB20" i="3" l="1"/>
  <c r="AC20" i="3" s="1"/>
  <c r="AD20" i="3" s="1"/>
  <c r="AE20" i="3" s="1"/>
  <c r="AF20" i="3" s="1"/>
  <c r="AG20" i="3" s="1"/>
  <c r="AH20" i="3" s="1"/>
  <c r="AI20" i="3" s="1"/>
  <c r="AJ20" i="3" s="1"/>
  <c r="AK20" i="3" s="1"/>
  <c r="AL20" i="3" s="1"/>
  <c r="AM20" i="3" s="1"/>
  <c r="AN20" i="3" s="1"/>
  <c r="AO20" i="3" s="1"/>
  <c r="AP20" i="3" s="1"/>
  <c r="AQ20" i="3" s="1"/>
  <c r="AR20" i="3" s="1"/>
  <c r="AS20" i="3" s="1"/>
  <c r="AT20" i="3" s="1"/>
  <c r="AU20" i="3" s="1"/>
  <c r="AV20" i="3" s="1"/>
  <c r="AW20" i="3" s="1"/>
  <c r="AX20" i="3" s="1"/>
  <c r="AY20" i="3" s="1"/>
  <c r="AZ20" i="3" s="1"/>
  <c r="BA20" i="3" s="1"/>
  <c r="BB20" i="3" s="1"/>
  <c r="BC20" i="3" s="1"/>
  <c r="BD20" i="3" s="1"/>
  <c r="BE20" i="3" s="1"/>
  <c r="BF20" i="3" s="1"/>
  <c r="BG20" i="3" s="1"/>
  <c r="BH20" i="3" s="1"/>
  <c r="BI20" i="3" s="1"/>
  <c r="BJ20" i="3" s="1"/>
  <c r="BK20" i="3" s="1"/>
  <c r="BL20" i="3" s="1"/>
  <c r="BM20" i="3" s="1"/>
  <c r="BN20" i="3" s="1"/>
  <c r="BO20" i="3" s="1"/>
  <c r="BP20" i="3" s="1"/>
  <c r="BQ20" i="3" s="1"/>
  <c r="BR20" i="3" s="1"/>
  <c r="BS20" i="3" s="1"/>
  <c r="BT20" i="3" s="1"/>
  <c r="BU20" i="3" s="1"/>
  <c r="BV20" i="3" s="1"/>
  <c r="BW20" i="3" s="1"/>
  <c r="BX20" i="3" s="1"/>
  <c r="BY20" i="3" s="1"/>
  <c r="BZ20" i="3" s="1"/>
  <c r="CA20" i="3" s="1"/>
  <c r="CB20" i="3" s="1"/>
  <c r="CC20" i="3" s="1"/>
  <c r="CD20" i="3" s="1"/>
  <c r="CE20" i="3" s="1"/>
  <c r="CF20" i="3" s="1"/>
  <c r="CG20" i="3" s="1"/>
  <c r="CH20" i="3" s="1"/>
  <c r="CI20" i="3" s="1"/>
  <c r="CJ20" i="3" s="1"/>
  <c r="CK20" i="3" s="1"/>
  <c r="CL20" i="3" s="1"/>
  <c r="CM20" i="3" s="1"/>
  <c r="CN20" i="3" s="1"/>
  <c r="CO20" i="3" s="1"/>
  <c r="CP20" i="3" s="1"/>
  <c r="CQ20" i="3" s="1"/>
  <c r="CR20" i="3" s="1"/>
  <c r="CS20" i="3" s="1"/>
  <c r="CT20" i="3" s="1"/>
  <c r="CU20" i="3" s="1"/>
  <c r="CV20" i="3" s="1"/>
  <c r="CW20" i="3" s="1"/>
  <c r="CX20" i="3" s="1"/>
  <c r="CY20" i="3" s="1"/>
  <c r="CZ20" i="3" s="1"/>
  <c r="DA20" i="3" s="1"/>
  <c r="DB20" i="3" s="1"/>
  <c r="DC20" i="3" s="1"/>
  <c r="DD20" i="3" s="1"/>
  <c r="DE20" i="3" s="1"/>
  <c r="DF20" i="3" s="1"/>
  <c r="DG20" i="3" s="1"/>
  <c r="DH20" i="3" s="1"/>
  <c r="DI20" i="3" s="1"/>
  <c r="DJ20" i="3" s="1"/>
  <c r="DK20" i="3" s="1"/>
  <c r="DL20" i="3" s="1"/>
  <c r="DM20" i="3" s="1"/>
  <c r="DN20" i="3" s="1"/>
  <c r="DO20" i="3" s="1"/>
  <c r="DP20" i="3" s="1"/>
  <c r="DQ20" i="3" s="1"/>
  <c r="DR20" i="3" s="1"/>
  <c r="DS20" i="3" s="1"/>
  <c r="DT20" i="3" s="1"/>
  <c r="DU20" i="3" s="1"/>
  <c r="DV20" i="3" s="1"/>
  <c r="DW20" i="3" s="1"/>
  <c r="DX20" i="3" s="1"/>
  <c r="DY20" i="3" s="1"/>
  <c r="DZ20" i="3" s="1"/>
  <c r="EA20" i="3" s="1"/>
  <c r="EB20" i="3" s="1"/>
  <c r="EC20" i="3" s="1"/>
  <c r="ED20" i="3" s="1"/>
  <c r="EE20" i="3" s="1"/>
  <c r="EF20" i="3" s="1"/>
  <c r="EG20" i="3" s="1"/>
  <c r="EH20" i="3" s="1"/>
  <c r="EI20" i="3" s="1"/>
  <c r="EJ20" i="3" s="1"/>
  <c r="EK20" i="3" s="1"/>
  <c r="EL20" i="3" s="1"/>
  <c r="EM20" i="3" s="1"/>
  <c r="EN20" i="3" s="1"/>
  <c r="EO20" i="3" s="1"/>
  <c r="EP20" i="3" s="1"/>
  <c r="EQ20" i="3" s="1"/>
  <c r="ER20" i="3" s="1"/>
  <c r="ES20" i="3" s="1"/>
  <c r="ET20" i="3" s="1"/>
  <c r="EU20" i="3" s="1"/>
  <c r="EV20" i="3" s="1"/>
  <c r="EW20" i="3" s="1"/>
  <c r="EX20" i="3" s="1"/>
  <c r="EY20" i="3" s="1"/>
  <c r="EZ20" i="3" s="1"/>
  <c r="FA20" i="3" s="1"/>
  <c r="FB20" i="3" s="1"/>
  <c r="FC20" i="3" s="1"/>
  <c r="FD20" i="3" s="1"/>
  <c r="FE20" i="3" s="1"/>
  <c r="FF20" i="3" s="1"/>
  <c r="FG20" i="3" s="1"/>
  <c r="FH20" i="3" s="1"/>
  <c r="FI20" i="3" s="1"/>
  <c r="FJ20" i="3" s="1"/>
  <c r="FK20" i="3" s="1"/>
  <c r="FL20" i="3" s="1"/>
  <c r="FM20" i="3" s="1"/>
  <c r="FN20" i="3" s="1"/>
  <c r="FO20" i="3" s="1"/>
  <c r="FP20" i="3" s="1"/>
  <c r="FQ20" i="3" s="1"/>
  <c r="FR20" i="3" s="1"/>
  <c r="FS20" i="3" s="1"/>
  <c r="FT20" i="3" s="1"/>
  <c r="FU20" i="3" s="1"/>
  <c r="FV20" i="3" s="1"/>
  <c r="FW20" i="3" s="1"/>
  <c r="FX20" i="3" s="1"/>
  <c r="FY20" i="3" s="1"/>
  <c r="FZ20" i="3" s="1"/>
  <c r="GA20" i="3" s="1"/>
  <c r="GB20" i="3" s="1"/>
  <c r="GC20" i="3" s="1"/>
  <c r="GD20" i="3" s="1"/>
  <c r="GE20" i="3" s="1"/>
  <c r="GF20" i="3" s="1"/>
  <c r="GG20" i="3" s="1"/>
  <c r="GH20" i="3" s="1"/>
  <c r="GI20" i="3" s="1"/>
  <c r="GJ20" i="3" s="1"/>
  <c r="GK20" i="3" s="1"/>
  <c r="GL20" i="3" s="1"/>
  <c r="GM20" i="3" s="1"/>
  <c r="GN20" i="3" s="1"/>
  <c r="GO20" i="3" s="1"/>
  <c r="GP20" i="3" s="1"/>
  <c r="GQ20" i="3" s="1"/>
  <c r="GR20" i="3" s="1"/>
  <c r="GS20" i="3" s="1"/>
  <c r="GT20" i="3" s="1"/>
  <c r="GU20" i="3" s="1"/>
  <c r="GV20" i="3" s="1"/>
  <c r="GW20" i="3" s="1"/>
  <c r="GX20" i="3" s="1"/>
  <c r="GY20" i="3" s="1"/>
  <c r="GZ20" i="3" s="1"/>
  <c r="HA20" i="3" s="1"/>
  <c r="HB20" i="3" s="1"/>
  <c r="HC20" i="3" s="1"/>
  <c r="HD20" i="3" s="1"/>
  <c r="HE20" i="3" s="1"/>
  <c r="HF20" i="3" s="1"/>
  <c r="HG20" i="3" s="1"/>
  <c r="HH20" i="3" s="1"/>
  <c r="HI20" i="3" s="1"/>
  <c r="HJ20" i="3" s="1"/>
  <c r="HK20" i="3" s="1"/>
  <c r="HL20" i="3" s="1"/>
  <c r="HM20" i="3" s="1"/>
  <c r="W21" i="3"/>
  <c r="X21" i="3" s="1"/>
  <c r="Y21" i="3" s="1"/>
  <c r="Z21" i="3" s="1"/>
  <c r="AA21" i="3" s="1"/>
  <c r="AB21" i="3" s="1"/>
  <c r="AC21" i="3" s="1"/>
  <c r="AD21" i="3" s="1"/>
  <c r="AE21" i="3" s="1"/>
  <c r="AF21" i="3" s="1"/>
  <c r="AG21" i="3" s="1"/>
  <c r="AH21" i="3" s="1"/>
  <c r="AI21" i="3" s="1"/>
  <c r="AJ21" i="3" s="1"/>
  <c r="AK21" i="3" s="1"/>
  <c r="AL21" i="3" s="1"/>
  <c r="AM21" i="3" s="1"/>
  <c r="AN21" i="3" s="1"/>
  <c r="AO21" i="3" s="1"/>
  <c r="AP21" i="3" s="1"/>
  <c r="AQ21" i="3" s="1"/>
  <c r="AR21" i="3" s="1"/>
  <c r="AS21" i="3" s="1"/>
  <c r="AT21" i="3" s="1"/>
  <c r="AU21" i="3" s="1"/>
  <c r="AV21" i="3" s="1"/>
  <c r="AW21" i="3" s="1"/>
  <c r="AX21" i="3" s="1"/>
  <c r="AY21" i="3" s="1"/>
  <c r="AZ21" i="3" s="1"/>
  <c r="BA21" i="3" s="1"/>
  <c r="BB21" i="3" s="1"/>
  <c r="BC21" i="3" s="1"/>
  <c r="BD21" i="3" s="1"/>
  <c r="BE21" i="3" s="1"/>
  <c r="BF21" i="3" s="1"/>
  <c r="BG21" i="3" s="1"/>
  <c r="BH21" i="3" s="1"/>
  <c r="BI21" i="3" s="1"/>
  <c r="BJ21" i="3" s="1"/>
  <c r="BK21" i="3" s="1"/>
  <c r="BL21" i="3" s="1"/>
  <c r="BM21" i="3" s="1"/>
  <c r="BN21" i="3" s="1"/>
  <c r="BO21" i="3" s="1"/>
  <c r="BP21" i="3" s="1"/>
  <c r="BQ21" i="3" s="1"/>
  <c r="BR21" i="3" s="1"/>
  <c r="BS21" i="3" s="1"/>
  <c r="BT21" i="3" s="1"/>
  <c r="BU21" i="3" s="1"/>
  <c r="BV21" i="3" s="1"/>
  <c r="BW21" i="3" s="1"/>
  <c r="BX21" i="3" s="1"/>
  <c r="BY21" i="3" s="1"/>
  <c r="BZ21" i="3" s="1"/>
  <c r="CA21" i="3" s="1"/>
  <c r="CB21" i="3" s="1"/>
  <c r="CC21" i="3" s="1"/>
  <c r="CD21" i="3" s="1"/>
  <c r="CE21" i="3" s="1"/>
  <c r="CF21" i="3" s="1"/>
  <c r="CG21" i="3" s="1"/>
  <c r="CH21" i="3" s="1"/>
  <c r="CI21" i="3" s="1"/>
  <c r="CJ21" i="3" s="1"/>
  <c r="CK21" i="3" s="1"/>
  <c r="CL21" i="3" s="1"/>
  <c r="CM21" i="3" s="1"/>
  <c r="CN21" i="3" s="1"/>
  <c r="CO21" i="3" s="1"/>
  <c r="CP21" i="3" s="1"/>
  <c r="CQ21" i="3" s="1"/>
  <c r="CR21" i="3" s="1"/>
  <c r="CS21" i="3" s="1"/>
  <c r="CT21" i="3" s="1"/>
  <c r="CU21" i="3" s="1"/>
  <c r="CV21" i="3" s="1"/>
  <c r="CW21" i="3" s="1"/>
  <c r="CX21" i="3" s="1"/>
  <c r="CY21" i="3" s="1"/>
  <c r="CZ21" i="3" s="1"/>
  <c r="DA21" i="3" s="1"/>
  <c r="DB21" i="3" s="1"/>
  <c r="DC21" i="3" s="1"/>
  <c r="DD21" i="3" s="1"/>
  <c r="DE21" i="3" s="1"/>
  <c r="DF21" i="3" s="1"/>
  <c r="DG21" i="3" s="1"/>
  <c r="DH21" i="3" s="1"/>
  <c r="DI21" i="3" s="1"/>
  <c r="DJ21" i="3" s="1"/>
  <c r="DK21" i="3" s="1"/>
  <c r="DL21" i="3" s="1"/>
  <c r="DM21" i="3" s="1"/>
  <c r="DN21" i="3" s="1"/>
  <c r="DO21" i="3" s="1"/>
  <c r="DP21" i="3" s="1"/>
  <c r="DQ21" i="3" s="1"/>
  <c r="DR21" i="3" s="1"/>
  <c r="DS21" i="3" s="1"/>
  <c r="DT21" i="3" s="1"/>
  <c r="DU21" i="3" s="1"/>
  <c r="DV21" i="3" s="1"/>
  <c r="DW21" i="3" s="1"/>
  <c r="DX21" i="3" s="1"/>
  <c r="DY21" i="3" s="1"/>
  <c r="DZ21" i="3" s="1"/>
  <c r="EA21" i="3" s="1"/>
  <c r="EB21" i="3" s="1"/>
  <c r="EC21" i="3" s="1"/>
  <c r="ED21" i="3" s="1"/>
  <c r="EE21" i="3" s="1"/>
  <c r="EF21" i="3" s="1"/>
  <c r="EG21" i="3" s="1"/>
  <c r="EH21" i="3" s="1"/>
  <c r="EI21" i="3" s="1"/>
  <c r="EJ21" i="3" s="1"/>
  <c r="EK21" i="3" s="1"/>
  <c r="EL21" i="3" s="1"/>
  <c r="EM21" i="3" s="1"/>
  <c r="EN21" i="3" s="1"/>
  <c r="EO21" i="3" s="1"/>
  <c r="EP21" i="3" s="1"/>
  <c r="EQ21" i="3" s="1"/>
  <c r="ER21" i="3" s="1"/>
  <c r="ES21" i="3" s="1"/>
  <c r="ET21" i="3" s="1"/>
  <c r="EU21" i="3" s="1"/>
  <c r="EV21" i="3" s="1"/>
  <c r="EW21" i="3" s="1"/>
  <c r="EX21" i="3" s="1"/>
  <c r="EY21" i="3" s="1"/>
  <c r="EZ21" i="3" s="1"/>
  <c r="FA21" i="3" s="1"/>
  <c r="FB21" i="3" s="1"/>
  <c r="FC21" i="3" s="1"/>
  <c r="FD21" i="3" s="1"/>
  <c r="FE21" i="3" s="1"/>
  <c r="FF21" i="3" s="1"/>
  <c r="FG21" i="3" s="1"/>
  <c r="FH21" i="3" s="1"/>
  <c r="FI21" i="3" s="1"/>
  <c r="FJ21" i="3" s="1"/>
  <c r="FK21" i="3" s="1"/>
  <c r="FL21" i="3" s="1"/>
  <c r="FM21" i="3" s="1"/>
  <c r="FN21" i="3" s="1"/>
  <c r="FO21" i="3" s="1"/>
  <c r="FP21" i="3" s="1"/>
  <c r="FQ21" i="3" s="1"/>
  <c r="FR21" i="3" s="1"/>
  <c r="FS21" i="3" s="1"/>
  <c r="FT21" i="3" s="1"/>
  <c r="FU21" i="3" s="1"/>
  <c r="FV21" i="3" s="1"/>
  <c r="FW21" i="3" s="1"/>
  <c r="FX21" i="3" s="1"/>
  <c r="FY21" i="3" s="1"/>
  <c r="FZ21" i="3" s="1"/>
  <c r="GA21" i="3" s="1"/>
  <c r="GB21" i="3" s="1"/>
  <c r="GC21" i="3" s="1"/>
  <c r="GD21" i="3" s="1"/>
  <c r="GE21" i="3" s="1"/>
  <c r="GF21" i="3" s="1"/>
  <c r="GG21" i="3" s="1"/>
  <c r="GH21" i="3" s="1"/>
  <c r="GI21" i="3" s="1"/>
  <c r="GJ21" i="3" s="1"/>
  <c r="GK21" i="3" s="1"/>
  <c r="GL21" i="3" s="1"/>
  <c r="GM21" i="3" s="1"/>
  <c r="GN21" i="3" s="1"/>
  <c r="GO21" i="3" s="1"/>
  <c r="GP21" i="3" s="1"/>
  <c r="GQ21" i="3" s="1"/>
  <c r="GR21" i="3" s="1"/>
  <c r="GS21" i="3" s="1"/>
  <c r="GT21" i="3" s="1"/>
  <c r="GU21" i="3" s="1"/>
  <c r="GV21" i="3" s="1"/>
  <c r="GW21" i="3" s="1"/>
  <c r="GX21" i="3" s="1"/>
  <c r="GY21" i="3" s="1"/>
  <c r="GZ21" i="3" s="1"/>
  <c r="HA21" i="3" s="1"/>
  <c r="HB21" i="3" s="1"/>
  <c r="HC21" i="3" s="1"/>
  <c r="HD21" i="3" s="1"/>
  <c r="HE21" i="3" s="1"/>
  <c r="HF21" i="3" s="1"/>
  <c r="HG21" i="3" s="1"/>
  <c r="HH21" i="3" s="1"/>
  <c r="HI21" i="3" s="1"/>
  <c r="HJ21" i="3" s="1"/>
  <c r="HK21" i="3" s="1"/>
  <c r="HL21" i="3" s="1"/>
  <c r="HM21" i="3" s="1"/>
  <c r="Q515" i="2"/>
  <c r="Q514" i="2"/>
  <c r="Q21" i="3" l="1"/>
  <c r="U13" i="2" l="1"/>
  <c r="U513" i="2"/>
  <c r="K513" i="2"/>
  <c r="L513" i="2" s="1"/>
  <c r="M513" i="2" s="1"/>
  <c r="N513" i="2" s="1"/>
  <c r="O513" i="2" s="1"/>
  <c r="U512" i="2"/>
  <c r="K512" i="2"/>
  <c r="L512" i="2" s="1"/>
  <c r="M512" i="2" s="1"/>
  <c r="N512" i="2" s="1"/>
  <c r="O512" i="2" s="1"/>
  <c r="U511" i="2"/>
  <c r="K511" i="2"/>
  <c r="L511" i="2" s="1"/>
  <c r="M511" i="2" s="1"/>
  <c r="N511" i="2" s="1"/>
  <c r="O511" i="2" s="1"/>
  <c r="U510" i="2"/>
  <c r="K510" i="2"/>
  <c r="L510" i="2" s="1"/>
  <c r="M510" i="2" s="1"/>
  <c r="N510" i="2" s="1"/>
  <c r="O510" i="2" s="1"/>
  <c r="U509" i="2"/>
  <c r="K509" i="2"/>
  <c r="L509" i="2" s="1"/>
  <c r="M509" i="2" s="1"/>
  <c r="N509" i="2" s="1"/>
  <c r="O509" i="2" s="1"/>
  <c r="U508" i="2"/>
  <c r="K508" i="2"/>
  <c r="U507" i="2"/>
  <c r="K507" i="2"/>
  <c r="L507" i="2" s="1"/>
  <c r="M507" i="2" s="1"/>
  <c r="N507" i="2" s="1"/>
  <c r="O507" i="2" s="1"/>
  <c r="U506" i="2"/>
  <c r="K506" i="2"/>
  <c r="L506" i="2" s="1"/>
  <c r="M506" i="2" s="1"/>
  <c r="N506" i="2" s="1"/>
  <c r="O506" i="2" s="1"/>
  <c r="U505" i="2"/>
  <c r="K505" i="2"/>
  <c r="U504" i="2"/>
  <c r="K504" i="2"/>
  <c r="L504" i="2" s="1"/>
  <c r="M504" i="2" s="1"/>
  <c r="N504" i="2" s="1"/>
  <c r="O504" i="2" s="1"/>
  <c r="U503" i="2"/>
  <c r="K503" i="2"/>
  <c r="L503" i="2" s="1"/>
  <c r="M503" i="2" s="1"/>
  <c r="N503" i="2" s="1"/>
  <c r="O503" i="2" s="1"/>
  <c r="U502" i="2"/>
  <c r="K502" i="2"/>
  <c r="L502" i="2" s="1"/>
  <c r="M502" i="2" s="1"/>
  <c r="N502" i="2" s="1"/>
  <c r="O502" i="2" s="1"/>
  <c r="U501" i="2"/>
  <c r="K501" i="2"/>
  <c r="U500" i="2"/>
  <c r="K500" i="2"/>
  <c r="L500" i="2" s="1"/>
  <c r="M500" i="2" s="1"/>
  <c r="N500" i="2" s="1"/>
  <c r="O500" i="2" s="1"/>
  <c r="U499" i="2"/>
  <c r="K499" i="2"/>
  <c r="U498" i="2"/>
  <c r="K498" i="2"/>
  <c r="L498" i="2" s="1"/>
  <c r="M498" i="2" s="1"/>
  <c r="N498" i="2" s="1"/>
  <c r="O498" i="2" s="1"/>
  <c r="U497" i="2"/>
  <c r="K497" i="2"/>
  <c r="L497" i="2" s="1"/>
  <c r="M497" i="2" s="1"/>
  <c r="N497" i="2" s="1"/>
  <c r="O497" i="2" s="1"/>
  <c r="U496" i="2"/>
  <c r="K496" i="2"/>
  <c r="L496" i="2" s="1"/>
  <c r="M496" i="2" s="1"/>
  <c r="N496" i="2" s="1"/>
  <c r="O496" i="2" s="1"/>
  <c r="U495" i="2"/>
  <c r="R495" i="2"/>
  <c r="Q495" i="2"/>
  <c r="K495" i="2"/>
  <c r="L495" i="2" s="1"/>
  <c r="M495" i="2" s="1"/>
  <c r="N495" i="2" s="1"/>
  <c r="O495" i="2" s="1"/>
  <c r="U494" i="2"/>
  <c r="K494" i="2"/>
  <c r="L494" i="2" s="1"/>
  <c r="M494" i="2" s="1"/>
  <c r="N494" i="2" s="1"/>
  <c r="O494" i="2" s="1"/>
  <c r="U493" i="2"/>
  <c r="K493" i="2"/>
  <c r="L493" i="2" s="1"/>
  <c r="M493" i="2" s="1"/>
  <c r="N493" i="2" s="1"/>
  <c r="O493" i="2" s="1"/>
  <c r="U492" i="2"/>
  <c r="K492" i="2"/>
  <c r="L492" i="2" s="1"/>
  <c r="M492" i="2" s="1"/>
  <c r="N492" i="2" s="1"/>
  <c r="O492" i="2" s="1"/>
  <c r="U491" i="2"/>
  <c r="K491" i="2"/>
  <c r="L491" i="2" s="1"/>
  <c r="M491" i="2" s="1"/>
  <c r="N491" i="2" s="1"/>
  <c r="O491" i="2" s="1"/>
  <c r="U490" i="2"/>
  <c r="K490" i="2"/>
  <c r="L490" i="2" s="1"/>
  <c r="M490" i="2" s="1"/>
  <c r="N490" i="2" s="1"/>
  <c r="O490" i="2" s="1"/>
  <c r="U489" i="2"/>
  <c r="K489" i="2"/>
  <c r="L489" i="2" s="1"/>
  <c r="M489" i="2" s="1"/>
  <c r="N489" i="2" s="1"/>
  <c r="O489" i="2" s="1"/>
  <c r="U488" i="2"/>
  <c r="K488" i="2"/>
  <c r="L488" i="2" s="1"/>
  <c r="M488" i="2" s="1"/>
  <c r="N488" i="2" s="1"/>
  <c r="O488" i="2" s="1"/>
  <c r="U487" i="2"/>
  <c r="K487" i="2"/>
  <c r="U486" i="2"/>
  <c r="K486" i="2"/>
  <c r="L486" i="2" s="1"/>
  <c r="M486" i="2" s="1"/>
  <c r="N486" i="2" s="1"/>
  <c r="O486" i="2" s="1"/>
  <c r="U485" i="2"/>
  <c r="K485" i="2"/>
  <c r="L485" i="2" s="1"/>
  <c r="M485" i="2" s="1"/>
  <c r="N485" i="2" s="1"/>
  <c r="O485" i="2" s="1"/>
  <c r="U484" i="2"/>
  <c r="R484" i="2"/>
  <c r="Q484" i="2"/>
  <c r="K484" i="2"/>
  <c r="L484" i="2" s="1"/>
  <c r="M484" i="2" s="1"/>
  <c r="N484" i="2" s="1"/>
  <c r="O484" i="2" s="1"/>
  <c r="U483" i="2"/>
  <c r="K483" i="2"/>
  <c r="U482" i="2"/>
  <c r="K482" i="2"/>
  <c r="L482" i="2" s="1"/>
  <c r="M482" i="2" s="1"/>
  <c r="N482" i="2" s="1"/>
  <c r="O482" i="2" s="1"/>
  <c r="U481" i="2"/>
  <c r="K481" i="2"/>
  <c r="L481" i="2" s="1"/>
  <c r="M481" i="2" s="1"/>
  <c r="N481" i="2" s="1"/>
  <c r="O481" i="2" s="1"/>
  <c r="U480" i="2"/>
  <c r="K480" i="2"/>
  <c r="L480" i="2" s="1"/>
  <c r="M480" i="2" s="1"/>
  <c r="N480" i="2" s="1"/>
  <c r="O480" i="2" s="1"/>
  <c r="U479" i="2"/>
  <c r="K479" i="2"/>
  <c r="U478" i="2"/>
  <c r="K478" i="2"/>
  <c r="L478" i="2" s="1"/>
  <c r="M478" i="2" s="1"/>
  <c r="N478" i="2" s="1"/>
  <c r="O478" i="2" s="1"/>
  <c r="U477" i="2"/>
  <c r="K477" i="2"/>
  <c r="L477" i="2" s="1"/>
  <c r="M477" i="2" s="1"/>
  <c r="U476" i="2"/>
  <c r="K476" i="2"/>
  <c r="L476" i="2" s="1"/>
  <c r="M476" i="2" s="1"/>
  <c r="N476" i="2" s="1"/>
  <c r="O476" i="2" s="1"/>
  <c r="U475" i="2"/>
  <c r="K475" i="2"/>
  <c r="U474" i="2"/>
  <c r="K474" i="2"/>
  <c r="L474" i="2" s="1"/>
  <c r="M474" i="2" s="1"/>
  <c r="N474" i="2" s="1"/>
  <c r="O474" i="2" s="1"/>
  <c r="U473" i="2"/>
  <c r="K473" i="2"/>
  <c r="L473" i="2" s="1"/>
  <c r="M473" i="2" s="1"/>
  <c r="N473" i="2" s="1"/>
  <c r="O473" i="2" s="1"/>
  <c r="U472" i="2"/>
  <c r="K472" i="2"/>
  <c r="L472" i="2" s="1"/>
  <c r="M472" i="2" s="1"/>
  <c r="N472" i="2" s="1"/>
  <c r="O472" i="2" s="1"/>
  <c r="U471" i="2"/>
  <c r="K471" i="2"/>
  <c r="L471" i="2" s="1"/>
  <c r="M471" i="2" s="1"/>
  <c r="N471" i="2" s="1"/>
  <c r="O471" i="2" s="1"/>
  <c r="U470" i="2"/>
  <c r="K470" i="2"/>
  <c r="L470" i="2" s="1"/>
  <c r="M470" i="2" s="1"/>
  <c r="N470" i="2" s="1"/>
  <c r="O470" i="2" s="1"/>
  <c r="U469" i="2"/>
  <c r="K469" i="2"/>
  <c r="L469" i="2" s="1"/>
  <c r="M469" i="2" s="1"/>
  <c r="N469" i="2" s="1"/>
  <c r="O469" i="2" s="1"/>
  <c r="U468" i="2"/>
  <c r="K468" i="2"/>
  <c r="L468" i="2" s="1"/>
  <c r="M468" i="2" s="1"/>
  <c r="N468" i="2" s="1"/>
  <c r="O468" i="2" s="1"/>
  <c r="U467" i="2"/>
  <c r="K467" i="2"/>
  <c r="L467" i="2" s="1"/>
  <c r="M467" i="2" s="1"/>
  <c r="N467" i="2" s="1"/>
  <c r="O467" i="2" s="1"/>
  <c r="U466" i="2"/>
  <c r="K466" i="2"/>
  <c r="L466" i="2" s="1"/>
  <c r="M466" i="2" s="1"/>
  <c r="N466" i="2" s="1"/>
  <c r="O466" i="2" s="1"/>
  <c r="U465" i="2"/>
  <c r="K465" i="2"/>
  <c r="L465" i="2" s="1"/>
  <c r="M465" i="2" s="1"/>
  <c r="N465" i="2" s="1"/>
  <c r="O465" i="2" s="1"/>
  <c r="U464" i="2"/>
  <c r="K464" i="2"/>
  <c r="L464" i="2" s="1"/>
  <c r="M464" i="2" s="1"/>
  <c r="N464" i="2" s="1"/>
  <c r="O464" i="2" s="1"/>
  <c r="U463" i="2"/>
  <c r="K463" i="2"/>
  <c r="L463" i="2" s="1"/>
  <c r="M463" i="2" s="1"/>
  <c r="N463" i="2" s="1"/>
  <c r="O463" i="2" s="1"/>
  <c r="U462" i="2"/>
  <c r="K462" i="2"/>
  <c r="L462" i="2" s="1"/>
  <c r="M462" i="2" s="1"/>
  <c r="N462" i="2" s="1"/>
  <c r="O462" i="2" s="1"/>
  <c r="U461" i="2"/>
  <c r="K461" i="2"/>
  <c r="L461" i="2" s="1"/>
  <c r="M461" i="2" s="1"/>
  <c r="N461" i="2" s="1"/>
  <c r="O461" i="2" s="1"/>
  <c r="U460" i="2"/>
  <c r="K460" i="2"/>
  <c r="L460" i="2" s="1"/>
  <c r="M460" i="2" s="1"/>
  <c r="N460" i="2" s="1"/>
  <c r="O460" i="2" s="1"/>
  <c r="U459" i="2"/>
  <c r="K459" i="2"/>
  <c r="L459" i="2" s="1"/>
  <c r="M459" i="2" s="1"/>
  <c r="U458" i="2"/>
  <c r="K458" i="2"/>
  <c r="L458" i="2" s="1"/>
  <c r="M458" i="2" s="1"/>
  <c r="N458" i="2" s="1"/>
  <c r="O458" i="2" s="1"/>
  <c r="U457" i="2"/>
  <c r="K457" i="2"/>
  <c r="L457" i="2" s="1"/>
  <c r="M457" i="2" s="1"/>
  <c r="N457" i="2" s="1"/>
  <c r="O457" i="2" s="1"/>
  <c r="U456" i="2"/>
  <c r="K456" i="2"/>
  <c r="L456" i="2" s="1"/>
  <c r="M456" i="2" s="1"/>
  <c r="N456" i="2" s="1"/>
  <c r="O456" i="2" s="1"/>
  <c r="U455" i="2"/>
  <c r="K455" i="2"/>
  <c r="L455" i="2" s="1"/>
  <c r="M455" i="2" s="1"/>
  <c r="N455" i="2" s="1"/>
  <c r="O455" i="2" s="1"/>
  <c r="U454" i="2"/>
  <c r="K454" i="2"/>
  <c r="L454" i="2" s="1"/>
  <c r="M454" i="2" s="1"/>
  <c r="N454" i="2" s="1"/>
  <c r="O454" i="2" s="1"/>
  <c r="U453" i="2"/>
  <c r="K453" i="2"/>
  <c r="L453" i="2" s="1"/>
  <c r="M453" i="2" s="1"/>
  <c r="N453" i="2" s="1"/>
  <c r="O453" i="2" s="1"/>
  <c r="U452" i="2"/>
  <c r="K452" i="2"/>
  <c r="L452" i="2" s="1"/>
  <c r="M452" i="2" s="1"/>
  <c r="N452" i="2" s="1"/>
  <c r="O452" i="2" s="1"/>
  <c r="U451" i="2"/>
  <c r="K451" i="2"/>
  <c r="L451" i="2" s="1"/>
  <c r="M451" i="2" s="1"/>
  <c r="N451" i="2" s="1"/>
  <c r="O451" i="2" s="1"/>
  <c r="U450" i="2"/>
  <c r="K450" i="2"/>
  <c r="L450" i="2" s="1"/>
  <c r="M450" i="2" s="1"/>
  <c r="N450" i="2" s="1"/>
  <c r="O450" i="2" s="1"/>
  <c r="U449" i="2"/>
  <c r="K449" i="2"/>
  <c r="L449" i="2" s="1"/>
  <c r="M449" i="2" s="1"/>
  <c r="N449" i="2" s="1"/>
  <c r="O449" i="2" s="1"/>
  <c r="U448" i="2"/>
  <c r="K448" i="2"/>
  <c r="L448" i="2" s="1"/>
  <c r="M448" i="2" s="1"/>
  <c r="N448" i="2" s="1"/>
  <c r="O448" i="2" s="1"/>
  <c r="U447" i="2"/>
  <c r="K447" i="2"/>
  <c r="L447" i="2" s="1"/>
  <c r="M447" i="2" s="1"/>
  <c r="N447" i="2" s="1"/>
  <c r="O447" i="2" s="1"/>
  <c r="U446" i="2"/>
  <c r="K446" i="2"/>
  <c r="L446" i="2" s="1"/>
  <c r="M446" i="2" s="1"/>
  <c r="N446" i="2" s="1"/>
  <c r="O446" i="2" s="1"/>
  <c r="U445" i="2"/>
  <c r="K445" i="2"/>
  <c r="L445" i="2" s="1"/>
  <c r="M445" i="2" s="1"/>
  <c r="N445" i="2" s="1"/>
  <c r="O445" i="2" s="1"/>
  <c r="U444" i="2"/>
  <c r="K444" i="2"/>
  <c r="L444" i="2" s="1"/>
  <c r="M444" i="2" s="1"/>
  <c r="N444" i="2" s="1"/>
  <c r="O444" i="2" s="1"/>
  <c r="U443" i="2"/>
  <c r="K443" i="2"/>
  <c r="L443" i="2" s="1"/>
  <c r="M443" i="2" s="1"/>
  <c r="N443" i="2" s="1"/>
  <c r="O443" i="2" s="1"/>
  <c r="U442" i="2"/>
  <c r="K442" i="2"/>
  <c r="L442" i="2" s="1"/>
  <c r="M442" i="2" s="1"/>
  <c r="N442" i="2" s="1"/>
  <c r="O442" i="2" s="1"/>
  <c r="U441" i="2"/>
  <c r="K441" i="2"/>
  <c r="L441" i="2" s="1"/>
  <c r="M441" i="2" s="1"/>
  <c r="N441" i="2" s="1"/>
  <c r="O441" i="2" s="1"/>
  <c r="U440" i="2"/>
  <c r="K440" i="2"/>
  <c r="L440" i="2" s="1"/>
  <c r="M440" i="2" s="1"/>
  <c r="N440" i="2" s="1"/>
  <c r="O440" i="2" s="1"/>
  <c r="U439" i="2"/>
  <c r="R439" i="2"/>
  <c r="Q439" i="2"/>
  <c r="K439" i="2"/>
  <c r="L439" i="2" s="1"/>
  <c r="M439" i="2" s="1"/>
  <c r="N439" i="2" s="1"/>
  <c r="O439" i="2" s="1"/>
  <c r="U438" i="2"/>
  <c r="K438" i="2"/>
  <c r="L438" i="2" s="1"/>
  <c r="M438" i="2" s="1"/>
  <c r="N438" i="2" s="1"/>
  <c r="O438" i="2" s="1"/>
  <c r="U437" i="2"/>
  <c r="K437" i="2"/>
  <c r="L437" i="2" s="1"/>
  <c r="M437" i="2" s="1"/>
  <c r="N437" i="2" s="1"/>
  <c r="O437" i="2" s="1"/>
  <c r="U436" i="2"/>
  <c r="K436" i="2"/>
  <c r="L436" i="2" s="1"/>
  <c r="M436" i="2" s="1"/>
  <c r="N436" i="2" s="1"/>
  <c r="O436" i="2" s="1"/>
  <c r="U435" i="2"/>
  <c r="K435" i="2"/>
  <c r="L435" i="2" s="1"/>
  <c r="M435" i="2" s="1"/>
  <c r="N435" i="2" s="1"/>
  <c r="O435" i="2" s="1"/>
  <c r="U434" i="2"/>
  <c r="K434" i="2"/>
  <c r="L434" i="2" s="1"/>
  <c r="M434" i="2" s="1"/>
  <c r="N434" i="2" s="1"/>
  <c r="O434" i="2" s="1"/>
  <c r="U433" i="2"/>
  <c r="K433" i="2"/>
  <c r="L433" i="2" s="1"/>
  <c r="M433" i="2" s="1"/>
  <c r="N433" i="2" s="1"/>
  <c r="O433" i="2" s="1"/>
  <c r="U432" i="2"/>
  <c r="K432" i="2"/>
  <c r="L432" i="2" s="1"/>
  <c r="M432" i="2" s="1"/>
  <c r="N432" i="2" s="1"/>
  <c r="O432" i="2" s="1"/>
  <c r="U431" i="2"/>
  <c r="K431" i="2"/>
  <c r="L431" i="2" s="1"/>
  <c r="M431" i="2" s="1"/>
  <c r="N431" i="2" s="1"/>
  <c r="O431" i="2" s="1"/>
  <c r="U430" i="2"/>
  <c r="K430" i="2"/>
  <c r="L430" i="2" s="1"/>
  <c r="M430" i="2" s="1"/>
  <c r="N430" i="2" s="1"/>
  <c r="O430" i="2" s="1"/>
  <c r="U429" i="2"/>
  <c r="K429" i="2"/>
  <c r="L429" i="2" s="1"/>
  <c r="M429" i="2" s="1"/>
  <c r="N429" i="2" s="1"/>
  <c r="O429" i="2" s="1"/>
  <c r="U428" i="2"/>
  <c r="K428" i="2"/>
  <c r="L428" i="2" s="1"/>
  <c r="M428" i="2" s="1"/>
  <c r="N428" i="2" s="1"/>
  <c r="O428" i="2" s="1"/>
  <c r="U427" i="2"/>
  <c r="K427" i="2"/>
  <c r="L427" i="2" s="1"/>
  <c r="M427" i="2" s="1"/>
  <c r="N427" i="2" s="1"/>
  <c r="O427" i="2" s="1"/>
  <c r="U426" i="2"/>
  <c r="K426" i="2"/>
  <c r="L426" i="2" s="1"/>
  <c r="M426" i="2" s="1"/>
  <c r="N426" i="2" s="1"/>
  <c r="O426" i="2" s="1"/>
  <c r="U425" i="2"/>
  <c r="K425" i="2"/>
  <c r="L425" i="2" s="1"/>
  <c r="M425" i="2" s="1"/>
  <c r="N425" i="2" s="1"/>
  <c r="O425" i="2" s="1"/>
  <c r="U424" i="2"/>
  <c r="K424" i="2"/>
  <c r="L424" i="2" s="1"/>
  <c r="M424" i="2" s="1"/>
  <c r="N424" i="2" s="1"/>
  <c r="O424" i="2" s="1"/>
  <c r="U423" i="2"/>
  <c r="K423" i="2"/>
  <c r="L423" i="2" s="1"/>
  <c r="M423" i="2" s="1"/>
  <c r="N423" i="2" s="1"/>
  <c r="O423" i="2" s="1"/>
  <c r="U422" i="2"/>
  <c r="K422" i="2"/>
  <c r="L422" i="2" s="1"/>
  <c r="M422" i="2" s="1"/>
  <c r="N422" i="2" s="1"/>
  <c r="O422" i="2" s="1"/>
  <c r="U421" i="2"/>
  <c r="K421" i="2"/>
  <c r="L421" i="2" s="1"/>
  <c r="M421" i="2" s="1"/>
  <c r="N421" i="2" s="1"/>
  <c r="O421" i="2" s="1"/>
  <c r="U420" i="2"/>
  <c r="K420" i="2"/>
  <c r="L420" i="2" s="1"/>
  <c r="M420" i="2" s="1"/>
  <c r="N420" i="2" s="1"/>
  <c r="O420" i="2" s="1"/>
  <c r="U419" i="2"/>
  <c r="K419" i="2"/>
  <c r="L419" i="2" s="1"/>
  <c r="M419" i="2" s="1"/>
  <c r="N419" i="2" s="1"/>
  <c r="O419" i="2" s="1"/>
  <c r="U418" i="2"/>
  <c r="K418" i="2"/>
  <c r="L418" i="2" s="1"/>
  <c r="M418" i="2" s="1"/>
  <c r="N418" i="2" s="1"/>
  <c r="O418" i="2" s="1"/>
  <c r="U417" i="2"/>
  <c r="K417" i="2"/>
  <c r="L417" i="2" s="1"/>
  <c r="M417" i="2" s="1"/>
  <c r="N417" i="2" s="1"/>
  <c r="O417" i="2" s="1"/>
  <c r="U416" i="2"/>
  <c r="K416" i="2"/>
  <c r="L416" i="2" s="1"/>
  <c r="M416" i="2" s="1"/>
  <c r="N416" i="2" s="1"/>
  <c r="O416" i="2" s="1"/>
  <c r="U415" i="2"/>
  <c r="K415" i="2"/>
  <c r="L415" i="2" s="1"/>
  <c r="M415" i="2" s="1"/>
  <c r="N415" i="2" s="1"/>
  <c r="O415" i="2" s="1"/>
  <c r="U414" i="2"/>
  <c r="K414" i="2"/>
  <c r="L414" i="2" s="1"/>
  <c r="M414" i="2" s="1"/>
  <c r="N414" i="2" s="1"/>
  <c r="O414" i="2" s="1"/>
  <c r="U413" i="2"/>
  <c r="K413" i="2"/>
  <c r="L413" i="2" s="1"/>
  <c r="M413" i="2" s="1"/>
  <c r="N413" i="2" s="1"/>
  <c r="O413" i="2" s="1"/>
  <c r="U412" i="2"/>
  <c r="K412" i="2"/>
  <c r="L412" i="2" s="1"/>
  <c r="M412" i="2" s="1"/>
  <c r="N412" i="2" s="1"/>
  <c r="O412" i="2" s="1"/>
  <c r="U411" i="2"/>
  <c r="K411" i="2"/>
  <c r="L411" i="2" s="1"/>
  <c r="M411" i="2" s="1"/>
  <c r="N411" i="2" s="1"/>
  <c r="O411" i="2" s="1"/>
  <c r="U410" i="2"/>
  <c r="K410" i="2"/>
  <c r="L410" i="2" s="1"/>
  <c r="M410" i="2" s="1"/>
  <c r="N410" i="2" s="1"/>
  <c r="O410" i="2" s="1"/>
  <c r="U409" i="2"/>
  <c r="K409" i="2"/>
  <c r="L409" i="2" s="1"/>
  <c r="M409" i="2" s="1"/>
  <c r="N409" i="2" s="1"/>
  <c r="O409" i="2" s="1"/>
  <c r="U408" i="2"/>
  <c r="K408" i="2"/>
  <c r="L408" i="2" s="1"/>
  <c r="M408" i="2" s="1"/>
  <c r="N408" i="2" s="1"/>
  <c r="O408" i="2" s="1"/>
  <c r="U407" i="2"/>
  <c r="K407" i="2"/>
  <c r="L407" i="2" s="1"/>
  <c r="M407" i="2" s="1"/>
  <c r="N407" i="2" s="1"/>
  <c r="O407" i="2" s="1"/>
  <c r="U406" i="2"/>
  <c r="K406" i="2"/>
  <c r="L406" i="2" s="1"/>
  <c r="M406" i="2" s="1"/>
  <c r="N406" i="2" s="1"/>
  <c r="O406" i="2" s="1"/>
  <c r="U405" i="2"/>
  <c r="K405" i="2"/>
  <c r="L405" i="2" s="1"/>
  <c r="M405" i="2" s="1"/>
  <c r="N405" i="2" s="1"/>
  <c r="O405" i="2" s="1"/>
  <c r="U404" i="2"/>
  <c r="K404" i="2"/>
  <c r="L404" i="2" s="1"/>
  <c r="M404" i="2" s="1"/>
  <c r="N404" i="2" s="1"/>
  <c r="O404" i="2" s="1"/>
  <c r="U403" i="2"/>
  <c r="K403" i="2"/>
  <c r="L403" i="2" s="1"/>
  <c r="M403" i="2" s="1"/>
  <c r="N403" i="2" s="1"/>
  <c r="O403" i="2" s="1"/>
  <c r="U402" i="2"/>
  <c r="K402" i="2"/>
  <c r="L402" i="2" s="1"/>
  <c r="M402" i="2" s="1"/>
  <c r="N402" i="2" s="1"/>
  <c r="O402" i="2" s="1"/>
  <c r="U401" i="2"/>
  <c r="K401" i="2"/>
  <c r="L401" i="2" s="1"/>
  <c r="M401" i="2" s="1"/>
  <c r="N401" i="2" s="1"/>
  <c r="O401" i="2" s="1"/>
  <c r="U400" i="2"/>
  <c r="K400" i="2"/>
  <c r="L400" i="2" s="1"/>
  <c r="M400" i="2" s="1"/>
  <c r="N400" i="2" s="1"/>
  <c r="O400" i="2" s="1"/>
  <c r="U399" i="2"/>
  <c r="K399" i="2"/>
  <c r="L399" i="2" s="1"/>
  <c r="M399" i="2" s="1"/>
  <c r="N399" i="2" s="1"/>
  <c r="O399" i="2" s="1"/>
  <c r="U398" i="2"/>
  <c r="R398" i="2"/>
  <c r="Q398" i="2"/>
  <c r="K398" i="2"/>
  <c r="L398" i="2" s="1"/>
  <c r="M398" i="2" s="1"/>
  <c r="N398" i="2" s="1"/>
  <c r="O398" i="2" s="1"/>
  <c r="U397" i="2"/>
  <c r="K397" i="2"/>
  <c r="L397" i="2" s="1"/>
  <c r="M397" i="2" s="1"/>
  <c r="N397" i="2" s="1"/>
  <c r="O397" i="2" s="1"/>
  <c r="U396" i="2"/>
  <c r="K396" i="2"/>
  <c r="L396" i="2" s="1"/>
  <c r="M396" i="2" s="1"/>
  <c r="N396" i="2" s="1"/>
  <c r="O396" i="2" s="1"/>
  <c r="U395" i="2"/>
  <c r="K395" i="2"/>
  <c r="L395" i="2" s="1"/>
  <c r="M395" i="2" s="1"/>
  <c r="N395" i="2" s="1"/>
  <c r="O395" i="2" s="1"/>
  <c r="U394" i="2"/>
  <c r="K394" i="2"/>
  <c r="L394" i="2" s="1"/>
  <c r="M394" i="2" s="1"/>
  <c r="N394" i="2" s="1"/>
  <c r="O394" i="2" s="1"/>
  <c r="U393" i="2"/>
  <c r="K393" i="2"/>
  <c r="L393" i="2" s="1"/>
  <c r="M393" i="2" s="1"/>
  <c r="N393" i="2" s="1"/>
  <c r="O393" i="2" s="1"/>
  <c r="U392" i="2"/>
  <c r="K392" i="2"/>
  <c r="L392" i="2" s="1"/>
  <c r="M392" i="2" s="1"/>
  <c r="N392" i="2" s="1"/>
  <c r="O392" i="2" s="1"/>
  <c r="U391" i="2"/>
  <c r="K391" i="2"/>
  <c r="L391" i="2" s="1"/>
  <c r="M391" i="2" s="1"/>
  <c r="N391" i="2" s="1"/>
  <c r="O391" i="2" s="1"/>
  <c r="U390" i="2"/>
  <c r="K390" i="2"/>
  <c r="L390" i="2" s="1"/>
  <c r="M390" i="2" s="1"/>
  <c r="N390" i="2" s="1"/>
  <c r="O390" i="2" s="1"/>
  <c r="U389" i="2"/>
  <c r="K389" i="2"/>
  <c r="L389" i="2" s="1"/>
  <c r="M389" i="2" s="1"/>
  <c r="N389" i="2" s="1"/>
  <c r="O389" i="2" s="1"/>
  <c r="U388" i="2"/>
  <c r="K388" i="2"/>
  <c r="L388" i="2" s="1"/>
  <c r="M388" i="2" s="1"/>
  <c r="N388" i="2" s="1"/>
  <c r="O388" i="2" s="1"/>
  <c r="U387" i="2"/>
  <c r="K387" i="2"/>
  <c r="L387" i="2" s="1"/>
  <c r="M387" i="2" s="1"/>
  <c r="N387" i="2" s="1"/>
  <c r="O387" i="2" s="1"/>
  <c r="U386" i="2"/>
  <c r="K386" i="2"/>
  <c r="L386" i="2" s="1"/>
  <c r="M386" i="2" s="1"/>
  <c r="N386" i="2" s="1"/>
  <c r="O386" i="2" s="1"/>
  <c r="U385" i="2"/>
  <c r="K385" i="2"/>
  <c r="L385" i="2" s="1"/>
  <c r="M385" i="2" s="1"/>
  <c r="N385" i="2" s="1"/>
  <c r="O385" i="2" s="1"/>
  <c r="U384" i="2"/>
  <c r="K384" i="2"/>
  <c r="L384" i="2" s="1"/>
  <c r="M384" i="2" s="1"/>
  <c r="N384" i="2" s="1"/>
  <c r="O384" i="2" s="1"/>
  <c r="U383" i="2"/>
  <c r="K383" i="2"/>
  <c r="L383" i="2" s="1"/>
  <c r="M383" i="2" s="1"/>
  <c r="N383" i="2" s="1"/>
  <c r="O383" i="2" s="1"/>
  <c r="U382" i="2"/>
  <c r="K382" i="2"/>
  <c r="L382" i="2" s="1"/>
  <c r="M382" i="2" s="1"/>
  <c r="N382" i="2" s="1"/>
  <c r="O382" i="2" s="1"/>
  <c r="U381" i="2"/>
  <c r="K381" i="2"/>
  <c r="L381" i="2" s="1"/>
  <c r="M381" i="2" s="1"/>
  <c r="N381" i="2" s="1"/>
  <c r="O381" i="2" s="1"/>
  <c r="U380" i="2"/>
  <c r="K380" i="2"/>
  <c r="L380" i="2" s="1"/>
  <c r="M380" i="2" s="1"/>
  <c r="N380" i="2" s="1"/>
  <c r="O380" i="2" s="1"/>
  <c r="U379" i="2"/>
  <c r="K379" i="2"/>
  <c r="L379" i="2" s="1"/>
  <c r="M379" i="2" s="1"/>
  <c r="N379" i="2" s="1"/>
  <c r="O379" i="2" s="1"/>
  <c r="U378" i="2"/>
  <c r="K378" i="2"/>
  <c r="L378" i="2" s="1"/>
  <c r="M378" i="2" s="1"/>
  <c r="N378" i="2" s="1"/>
  <c r="O378" i="2" s="1"/>
  <c r="U377" i="2"/>
  <c r="K377" i="2"/>
  <c r="L377" i="2" s="1"/>
  <c r="M377" i="2" s="1"/>
  <c r="N377" i="2" s="1"/>
  <c r="O377" i="2" s="1"/>
  <c r="U376" i="2"/>
  <c r="K376" i="2"/>
  <c r="L376" i="2" s="1"/>
  <c r="M376" i="2" s="1"/>
  <c r="N376" i="2" s="1"/>
  <c r="O376" i="2" s="1"/>
  <c r="U375" i="2"/>
  <c r="K375" i="2"/>
  <c r="L375" i="2" s="1"/>
  <c r="M375" i="2" s="1"/>
  <c r="N375" i="2" s="1"/>
  <c r="O375" i="2" s="1"/>
  <c r="U374" i="2"/>
  <c r="K374" i="2"/>
  <c r="L374" i="2" s="1"/>
  <c r="M374" i="2" s="1"/>
  <c r="N374" i="2" s="1"/>
  <c r="O374" i="2" s="1"/>
  <c r="U373" i="2"/>
  <c r="K373" i="2"/>
  <c r="L373" i="2" s="1"/>
  <c r="M373" i="2" s="1"/>
  <c r="N373" i="2" s="1"/>
  <c r="O373" i="2" s="1"/>
  <c r="U372" i="2"/>
  <c r="K372" i="2"/>
  <c r="L372" i="2" s="1"/>
  <c r="M372" i="2" s="1"/>
  <c r="N372" i="2" s="1"/>
  <c r="O372" i="2" s="1"/>
  <c r="U371" i="2"/>
  <c r="K371" i="2"/>
  <c r="L371" i="2" s="1"/>
  <c r="M371" i="2" s="1"/>
  <c r="N371" i="2" s="1"/>
  <c r="O371" i="2" s="1"/>
  <c r="U370" i="2"/>
  <c r="K370" i="2"/>
  <c r="L370" i="2" s="1"/>
  <c r="M370" i="2" s="1"/>
  <c r="N370" i="2" s="1"/>
  <c r="O370" i="2" s="1"/>
  <c r="U369" i="2"/>
  <c r="K369" i="2"/>
  <c r="L369" i="2" s="1"/>
  <c r="M369" i="2" s="1"/>
  <c r="N369" i="2" s="1"/>
  <c r="O369" i="2" s="1"/>
  <c r="U368" i="2"/>
  <c r="K368" i="2"/>
  <c r="L368" i="2" s="1"/>
  <c r="M368" i="2" s="1"/>
  <c r="N368" i="2" s="1"/>
  <c r="O368" i="2" s="1"/>
  <c r="U367" i="2"/>
  <c r="R367" i="2"/>
  <c r="Q367" i="2"/>
  <c r="K367" i="2"/>
  <c r="L367" i="2" s="1"/>
  <c r="M367" i="2" s="1"/>
  <c r="N367" i="2" s="1"/>
  <c r="O367" i="2" s="1"/>
  <c r="U366" i="2"/>
  <c r="K366" i="2"/>
  <c r="L366" i="2" s="1"/>
  <c r="M366" i="2" s="1"/>
  <c r="N366" i="2" s="1"/>
  <c r="O366" i="2" s="1"/>
  <c r="U365" i="2"/>
  <c r="K365" i="2"/>
  <c r="L365" i="2" s="1"/>
  <c r="M365" i="2" s="1"/>
  <c r="N365" i="2" s="1"/>
  <c r="O365" i="2" s="1"/>
  <c r="U364" i="2"/>
  <c r="K364" i="2"/>
  <c r="L364" i="2" s="1"/>
  <c r="M364" i="2" s="1"/>
  <c r="N364" i="2" s="1"/>
  <c r="O364" i="2" s="1"/>
  <c r="U363" i="2"/>
  <c r="K363" i="2"/>
  <c r="L363" i="2" s="1"/>
  <c r="M363" i="2" s="1"/>
  <c r="N363" i="2" s="1"/>
  <c r="O363" i="2" s="1"/>
  <c r="U362" i="2"/>
  <c r="K362" i="2"/>
  <c r="L362" i="2" s="1"/>
  <c r="M362" i="2" s="1"/>
  <c r="N362" i="2" s="1"/>
  <c r="O362" i="2" s="1"/>
  <c r="U361" i="2"/>
  <c r="K361" i="2"/>
  <c r="L361" i="2" s="1"/>
  <c r="M361" i="2" s="1"/>
  <c r="N361" i="2" s="1"/>
  <c r="O361" i="2" s="1"/>
  <c r="U360" i="2"/>
  <c r="K360" i="2"/>
  <c r="U359" i="2"/>
  <c r="K359" i="2"/>
  <c r="L359" i="2" s="1"/>
  <c r="M359" i="2" s="1"/>
  <c r="N359" i="2" s="1"/>
  <c r="O359" i="2" s="1"/>
  <c r="U358" i="2"/>
  <c r="K358" i="2"/>
  <c r="L358" i="2" s="1"/>
  <c r="M358" i="2" s="1"/>
  <c r="N358" i="2" s="1"/>
  <c r="O358" i="2" s="1"/>
  <c r="U357" i="2"/>
  <c r="K357" i="2"/>
  <c r="L357" i="2" s="1"/>
  <c r="M357" i="2" s="1"/>
  <c r="N357" i="2" s="1"/>
  <c r="O357" i="2" s="1"/>
  <c r="U356" i="2"/>
  <c r="K356" i="2"/>
  <c r="L356" i="2" s="1"/>
  <c r="M356" i="2" s="1"/>
  <c r="N356" i="2" s="1"/>
  <c r="O356" i="2" s="1"/>
  <c r="U355" i="2"/>
  <c r="K355" i="2"/>
  <c r="L355" i="2" s="1"/>
  <c r="M355" i="2" s="1"/>
  <c r="N355" i="2" s="1"/>
  <c r="O355" i="2" s="1"/>
  <c r="U354" i="2"/>
  <c r="K354" i="2"/>
  <c r="L354" i="2" s="1"/>
  <c r="M354" i="2" s="1"/>
  <c r="N354" i="2" s="1"/>
  <c r="O354" i="2" s="1"/>
  <c r="U353" i="2"/>
  <c r="K353" i="2"/>
  <c r="L353" i="2" s="1"/>
  <c r="M353" i="2" s="1"/>
  <c r="N353" i="2" s="1"/>
  <c r="O353" i="2" s="1"/>
  <c r="U352" i="2"/>
  <c r="K352" i="2"/>
  <c r="L352" i="2" s="1"/>
  <c r="M352" i="2" s="1"/>
  <c r="N352" i="2" s="1"/>
  <c r="O352" i="2" s="1"/>
  <c r="U351" i="2"/>
  <c r="R351" i="2"/>
  <c r="Q351" i="2"/>
  <c r="K351" i="2"/>
  <c r="L351" i="2" s="1"/>
  <c r="M351" i="2" s="1"/>
  <c r="N351" i="2" s="1"/>
  <c r="O351" i="2" s="1"/>
  <c r="U350" i="2"/>
  <c r="K350" i="2"/>
  <c r="L350" i="2" s="1"/>
  <c r="M350" i="2" s="1"/>
  <c r="N350" i="2" s="1"/>
  <c r="O350" i="2" s="1"/>
  <c r="U349" i="2"/>
  <c r="K349" i="2"/>
  <c r="L349" i="2" s="1"/>
  <c r="M349" i="2" s="1"/>
  <c r="N349" i="2" s="1"/>
  <c r="O349" i="2" s="1"/>
  <c r="U348" i="2"/>
  <c r="K348" i="2"/>
  <c r="L348" i="2" s="1"/>
  <c r="M348" i="2" s="1"/>
  <c r="N348" i="2" s="1"/>
  <c r="O348" i="2" s="1"/>
  <c r="U347" i="2"/>
  <c r="K347" i="2"/>
  <c r="L347" i="2" s="1"/>
  <c r="M347" i="2" s="1"/>
  <c r="N347" i="2" s="1"/>
  <c r="O347" i="2" s="1"/>
  <c r="U346" i="2"/>
  <c r="K346" i="2"/>
  <c r="L346" i="2" s="1"/>
  <c r="M346" i="2" s="1"/>
  <c r="N346" i="2" s="1"/>
  <c r="O346" i="2" s="1"/>
  <c r="U345" i="2"/>
  <c r="K345" i="2"/>
  <c r="L345" i="2" s="1"/>
  <c r="M345" i="2" s="1"/>
  <c r="N345" i="2" s="1"/>
  <c r="O345" i="2" s="1"/>
  <c r="U344" i="2"/>
  <c r="K344" i="2"/>
  <c r="L344" i="2" s="1"/>
  <c r="M344" i="2" s="1"/>
  <c r="N344" i="2" s="1"/>
  <c r="O344" i="2" s="1"/>
  <c r="U343" i="2"/>
  <c r="K343" i="2"/>
  <c r="L343" i="2" s="1"/>
  <c r="M343" i="2" s="1"/>
  <c r="N343" i="2" s="1"/>
  <c r="O343" i="2" s="1"/>
  <c r="U342" i="2"/>
  <c r="K342" i="2"/>
  <c r="L342" i="2" s="1"/>
  <c r="M342" i="2" s="1"/>
  <c r="N342" i="2" s="1"/>
  <c r="O342" i="2" s="1"/>
  <c r="U341" i="2"/>
  <c r="K341" i="2"/>
  <c r="L341" i="2" s="1"/>
  <c r="M341" i="2" s="1"/>
  <c r="N341" i="2" s="1"/>
  <c r="O341" i="2" s="1"/>
  <c r="U340" i="2"/>
  <c r="K340" i="2"/>
  <c r="L340" i="2" s="1"/>
  <c r="M340" i="2" s="1"/>
  <c r="N340" i="2" s="1"/>
  <c r="O340" i="2" s="1"/>
  <c r="U339" i="2"/>
  <c r="K339" i="2"/>
  <c r="L339" i="2" s="1"/>
  <c r="M339" i="2" s="1"/>
  <c r="N339" i="2" s="1"/>
  <c r="O339" i="2" s="1"/>
  <c r="U338" i="2"/>
  <c r="K338" i="2"/>
  <c r="L338" i="2" s="1"/>
  <c r="M338" i="2" s="1"/>
  <c r="N338" i="2" s="1"/>
  <c r="O338" i="2" s="1"/>
  <c r="U337" i="2"/>
  <c r="K337" i="2"/>
  <c r="L337" i="2" s="1"/>
  <c r="M337" i="2" s="1"/>
  <c r="N337" i="2" s="1"/>
  <c r="O337" i="2" s="1"/>
  <c r="U336" i="2"/>
  <c r="K336" i="2"/>
  <c r="U335" i="2"/>
  <c r="K335" i="2"/>
  <c r="L335" i="2" s="1"/>
  <c r="M335" i="2" s="1"/>
  <c r="N335" i="2" s="1"/>
  <c r="O335" i="2" s="1"/>
  <c r="U334" i="2"/>
  <c r="K334" i="2"/>
  <c r="L334" i="2" s="1"/>
  <c r="M334" i="2" s="1"/>
  <c r="N334" i="2" s="1"/>
  <c r="O334" i="2" s="1"/>
  <c r="U333" i="2"/>
  <c r="K333" i="2"/>
  <c r="L333" i="2" s="1"/>
  <c r="M333" i="2" s="1"/>
  <c r="N333" i="2" s="1"/>
  <c r="O333" i="2" s="1"/>
  <c r="U332" i="2"/>
  <c r="K332" i="2"/>
  <c r="L332" i="2" s="1"/>
  <c r="M332" i="2" s="1"/>
  <c r="N332" i="2" s="1"/>
  <c r="O332" i="2" s="1"/>
  <c r="U331" i="2"/>
  <c r="K331" i="2"/>
  <c r="L331" i="2" s="1"/>
  <c r="M331" i="2" s="1"/>
  <c r="N331" i="2" s="1"/>
  <c r="O331" i="2" s="1"/>
  <c r="U330" i="2"/>
  <c r="K330" i="2"/>
  <c r="L330" i="2" s="1"/>
  <c r="M330" i="2" s="1"/>
  <c r="N330" i="2" s="1"/>
  <c r="O330" i="2" s="1"/>
  <c r="U329" i="2"/>
  <c r="K329" i="2"/>
  <c r="L329" i="2" s="1"/>
  <c r="M329" i="2" s="1"/>
  <c r="N329" i="2" s="1"/>
  <c r="O329" i="2" s="1"/>
  <c r="U328" i="2"/>
  <c r="K328" i="2"/>
  <c r="U327" i="2"/>
  <c r="K327" i="2"/>
  <c r="L327" i="2" s="1"/>
  <c r="M327" i="2" s="1"/>
  <c r="N327" i="2" s="1"/>
  <c r="O327" i="2" s="1"/>
  <c r="U326" i="2"/>
  <c r="K326" i="2"/>
  <c r="L326" i="2" s="1"/>
  <c r="M326" i="2" s="1"/>
  <c r="N326" i="2" s="1"/>
  <c r="O326" i="2" s="1"/>
  <c r="U325" i="2"/>
  <c r="K325" i="2"/>
  <c r="L325" i="2" s="1"/>
  <c r="M325" i="2" s="1"/>
  <c r="N325" i="2" s="1"/>
  <c r="O325" i="2" s="1"/>
  <c r="U324" i="2"/>
  <c r="K324" i="2"/>
  <c r="L324" i="2" s="1"/>
  <c r="M324" i="2" s="1"/>
  <c r="N324" i="2" s="1"/>
  <c r="O324" i="2" s="1"/>
  <c r="U323" i="2"/>
  <c r="K323" i="2"/>
  <c r="L323" i="2" s="1"/>
  <c r="M323" i="2" s="1"/>
  <c r="N323" i="2" s="1"/>
  <c r="O323" i="2" s="1"/>
  <c r="U322" i="2"/>
  <c r="K322" i="2"/>
  <c r="U321" i="2"/>
  <c r="K321" i="2"/>
  <c r="L321" i="2" s="1"/>
  <c r="M321" i="2" s="1"/>
  <c r="N321" i="2" s="1"/>
  <c r="O321" i="2" s="1"/>
  <c r="U320" i="2"/>
  <c r="K320" i="2"/>
  <c r="L320" i="2" s="1"/>
  <c r="M320" i="2" s="1"/>
  <c r="N320" i="2" s="1"/>
  <c r="O320" i="2" s="1"/>
  <c r="U319" i="2"/>
  <c r="K319" i="2"/>
  <c r="L319" i="2" s="1"/>
  <c r="M319" i="2" s="1"/>
  <c r="N319" i="2" s="1"/>
  <c r="O319" i="2" s="1"/>
  <c r="U318" i="2"/>
  <c r="K318" i="2"/>
  <c r="L318" i="2" s="1"/>
  <c r="M318" i="2" s="1"/>
  <c r="N318" i="2" s="1"/>
  <c r="O318" i="2" s="1"/>
  <c r="U317" i="2"/>
  <c r="K317" i="2"/>
  <c r="L317" i="2" s="1"/>
  <c r="M317" i="2" s="1"/>
  <c r="N317" i="2" s="1"/>
  <c r="O317" i="2" s="1"/>
  <c r="U316" i="2"/>
  <c r="K316" i="2"/>
  <c r="L316" i="2" s="1"/>
  <c r="M316" i="2" s="1"/>
  <c r="N316" i="2" s="1"/>
  <c r="O316" i="2" s="1"/>
  <c r="U315" i="2"/>
  <c r="K315" i="2"/>
  <c r="L315" i="2" s="1"/>
  <c r="M315" i="2" s="1"/>
  <c r="N315" i="2" s="1"/>
  <c r="O315" i="2" s="1"/>
  <c r="U314" i="2"/>
  <c r="K314" i="2"/>
  <c r="L314" i="2" s="1"/>
  <c r="M314" i="2" s="1"/>
  <c r="N314" i="2" s="1"/>
  <c r="O314" i="2" s="1"/>
  <c r="U313" i="2"/>
  <c r="K313" i="2"/>
  <c r="L313" i="2" s="1"/>
  <c r="M313" i="2" s="1"/>
  <c r="N313" i="2" s="1"/>
  <c r="O313" i="2" s="1"/>
  <c r="U312" i="2"/>
  <c r="K312" i="2"/>
  <c r="L312" i="2" s="1"/>
  <c r="M312" i="2" s="1"/>
  <c r="N312" i="2" s="1"/>
  <c r="O312" i="2" s="1"/>
  <c r="U311" i="2"/>
  <c r="K311" i="2"/>
  <c r="L311" i="2" s="1"/>
  <c r="M311" i="2" s="1"/>
  <c r="N311" i="2" s="1"/>
  <c r="O311" i="2" s="1"/>
  <c r="U310" i="2"/>
  <c r="K310" i="2"/>
  <c r="L310" i="2" s="1"/>
  <c r="M310" i="2" s="1"/>
  <c r="N310" i="2" s="1"/>
  <c r="O310" i="2" s="1"/>
  <c r="U309" i="2"/>
  <c r="K309" i="2"/>
  <c r="L309" i="2" s="1"/>
  <c r="M309" i="2" s="1"/>
  <c r="N309" i="2" s="1"/>
  <c r="O309" i="2" s="1"/>
  <c r="U308" i="2"/>
  <c r="K308" i="2"/>
  <c r="L308" i="2" s="1"/>
  <c r="M308" i="2" s="1"/>
  <c r="N308" i="2" s="1"/>
  <c r="O308" i="2" s="1"/>
  <c r="U307" i="2"/>
  <c r="K307" i="2"/>
  <c r="L307" i="2" s="1"/>
  <c r="M307" i="2" s="1"/>
  <c r="N307" i="2" s="1"/>
  <c r="O307" i="2" s="1"/>
  <c r="U306" i="2"/>
  <c r="K306" i="2"/>
  <c r="L306" i="2" s="1"/>
  <c r="M306" i="2" s="1"/>
  <c r="N306" i="2" s="1"/>
  <c r="O306" i="2" s="1"/>
  <c r="U305" i="2"/>
  <c r="K305" i="2"/>
  <c r="L305" i="2" s="1"/>
  <c r="M305" i="2" s="1"/>
  <c r="N305" i="2" s="1"/>
  <c r="O305" i="2" s="1"/>
  <c r="U304" i="2"/>
  <c r="K304" i="2"/>
  <c r="L304" i="2" s="1"/>
  <c r="M304" i="2" s="1"/>
  <c r="N304" i="2" s="1"/>
  <c r="O304" i="2" s="1"/>
  <c r="U303" i="2"/>
  <c r="K303" i="2"/>
  <c r="L303" i="2" s="1"/>
  <c r="M303" i="2" s="1"/>
  <c r="N303" i="2" s="1"/>
  <c r="O303" i="2" s="1"/>
  <c r="U302" i="2"/>
  <c r="K302" i="2"/>
  <c r="L302" i="2" s="1"/>
  <c r="M302" i="2" s="1"/>
  <c r="N302" i="2" s="1"/>
  <c r="O302" i="2" s="1"/>
  <c r="U301" i="2"/>
  <c r="K301" i="2"/>
  <c r="L301" i="2" s="1"/>
  <c r="M301" i="2" s="1"/>
  <c r="N301" i="2" s="1"/>
  <c r="O301" i="2" s="1"/>
  <c r="U300" i="2"/>
  <c r="K300" i="2"/>
  <c r="L300" i="2" s="1"/>
  <c r="M300" i="2" s="1"/>
  <c r="N300" i="2" s="1"/>
  <c r="O300" i="2" s="1"/>
  <c r="U299" i="2"/>
  <c r="K299" i="2"/>
  <c r="L299" i="2" s="1"/>
  <c r="M299" i="2" s="1"/>
  <c r="N299" i="2" s="1"/>
  <c r="O299" i="2" s="1"/>
  <c r="U298" i="2"/>
  <c r="K298" i="2"/>
  <c r="L298" i="2" s="1"/>
  <c r="M298" i="2" s="1"/>
  <c r="N298" i="2" s="1"/>
  <c r="O298" i="2" s="1"/>
  <c r="U297" i="2"/>
  <c r="K297" i="2"/>
  <c r="L297" i="2" s="1"/>
  <c r="M297" i="2" s="1"/>
  <c r="N297" i="2" s="1"/>
  <c r="O297" i="2" s="1"/>
  <c r="U296" i="2"/>
  <c r="K296" i="2"/>
  <c r="L296" i="2" s="1"/>
  <c r="M296" i="2" s="1"/>
  <c r="N296" i="2" s="1"/>
  <c r="O296" i="2" s="1"/>
  <c r="U295" i="2"/>
  <c r="K295" i="2"/>
  <c r="L295" i="2" s="1"/>
  <c r="M295" i="2" s="1"/>
  <c r="N295" i="2" s="1"/>
  <c r="O295" i="2" s="1"/>
  <c r="U294" i="2"/>
  <c r="K294" i="2"/>
  <c r="L294" i="2" s="1"/>
  <c r="M294" i="2" s="1"/>
  <c r="N294" i="2" s="1"/>
  <c r="O294" i="2" s="1"/>
  <c r="U293" i="2"/>
  <c r="K293" i="2"/>
  <c r="L293" i="2" s="1"/>
  <c r="M293" i="2" s="1"/>
  <c r="N293" i="2" s="1"/>
  <c r="O293" i="2" s="1"/>
  <c r="U292" i="2"/>
  <c r="K292" i="2"/>
  <c r="L292" i="2" s="1"/>
  <c r="M292" i="2" s="1"/>
  <c r="N292" i="2" s="1"/>
  <c r="O292" i="2" s="1"/>
  <c r="U291" i="2"/>
  <c r="K291" i="2"/>
  <c r="L291" i="2" s="1"/>
  <c r="M291" i="2" s="1"/>
  <c r="N291" i="2" s="1"/>
  <c r="O291" i="2" s="1"/>
  <c r="U290" i="2"/>
  <c r="K290" i="2"/>
  <c r="L290" i="2" s="1"/>
  <c r="M290" i="2" s="1"/>
  <c r="N290" i="2" s="1"/>
  <c r="O290" i="2" s="1"/>
  <c r="U289" i="2"/>
  <c r="K289" i="2"/>
  <c r="L289" i="2" s="1"/>
  <c r="M289" i="2" s="1"/>
  <c r="N289" i="2" s="1"/>
  <c r="O289" i="2" s="1"/>
  <c r="U288" i="2"/>
  <c r="K288" i="2"/>
  <c r="L288" i="2" s="1"/>
  <c r="M288" i="2" s="1"/>
  <c r="N288" i="2" s="1"/>
  <c r="O288" i="2" s="1"/>
  <c r="U287" i="2"/>
  <c r="K287" i="2"/>
  <c r="L287" i="2" s="1"/>
  <c r="M287" i="2" s="1"/>
  <c r="N287" i="2" s="1"/>
  <c r="O287" i="2" s="1"/>
  <c r="U286" i="2"/>
  <c r="K286" i="2"/>
  <c r="L286" i="2" s="1"/>
  <c r="M286" i="2" s="1"/>
  <c r="N286" i="2" s="1"/>
  <c r="O286" i="2" s="1"/>
  <c r="U285" i="2"/>
  <c r="K285" i="2"/>
  <c r="L285" i="2" s="1"/>
  <c r="M285" i="2" s="1"/>
  <c r="N285" i="2" s="1"/>
  <c r="O285" i="2" s="1"/>
  <c r="U284" i="2"/>
  <c r="K284" i="2"/>
  <c r="L284" i="2" s="1"/>
  <c r="M284" i="2" s="1"/>
  <c r="N284" i="2" s="1"/>
  <c r="O284" i="2" s="1"/>
  <c r="U283" i="2"/>
  <c r="K283" i="2"/>
  <c r="L283" i="2" s="1"/>
  <c r="M283" i="2" s="1"/>
  <c r="N283" i="2" s="1"/>
  <c r="O283" i="2" s="1"/>
  <c r="U282" i="2"/>
  <c r="K282" i="2"/>
  <c r="L282" i="2" s="1"/>
  <c r="M282" i="2" s="1"/>
  <c r="N282" i="2" s="1"/>
  <c r="O282" i="2" s="1"/>
  <c r="U281" i="2"/>
  <c r="K281" i="2"/>
  <c r="L281" i="2" s="1"/>
  <c r="M281" i="2" s="1"/>
  <c r="N281" i="2" s="1"/>
  <c r="O281" i="2" s="1"/>
  <c r="U280" i="2"/>
  <c r="K280" i="2"/>
  <c r="L280" i="2" s="1"/>
  <c r="M280" i="2" s="1"/>
  <c r="N280" i="2" s="1"/>
  <c r="O280" i="2" s="1"/>
  <c r="U279" i="2"/>
  <c r="K279" i="2"/>
  <c r="L279" i="2" s="1"/>
  <c r="M279" i="2" s="1"/>
  <c r="N279" i="2" s="1"/>
  <c r="O279" i="2" s="1"/>
  <c r="U278" i="2"/>
  <c r="K278" i="2"/>
  <c r="L278" i="2" s="1"/>
  <c r="M278" i="2" s="1"/>
  <c r="N278" i="2" s="1"/>
  <c r="O278" i="2" s="1"/>
  <c r="U277" i="2"/>
  <c r="K277" i="2"/>
  <c r="L277" i="2" s="1"/>
  <c r="M277" i="2" s="1"/>
  <c r="N277" i="2" s="1"/>
  <c r="O277" i="2" s="1"/>
  <c r="U276" i="2"/>
  <c r="K276" i="2"/>
  <c r="L276" i="2" s="1"/>
  <c r="M276" i="2" s="1"/>
  <c r="N276" i="2" s="1"/>
  <c r="O276" i="2" s="1"/>
  <c r="U275" i="2"/>
  <c r="K275" i="2"/>
  <c r="L275" i="2" s="1"/>
  <c r="M275" i="2" s="1"/>
  <c r="N275" i="2" s="1"/>
  <c r="O275" i="2" s="1"/>
  <c r="U274" i="2"/>
  <c r="K274" i="2"/>
  <c r="L274" i="2" s="1"/>
  <c r="M274" i="2" s="1"/>
  <c r="N274" i="2" s="1"/>
  <c r="O274" i="2" s="1"/>
  <c r="U273" i="2"/>
  <c r="K273" i="2"/>
  <c r="L273" i="2" s="1"/>
  <c r="M273" i="2" s="1"/>
  <c r="N273" i="2" s="1"/>
  <c r="O273" i="2" s="1"/>
  <c r="U272" i="2"/>
  <c r="K272" i="2"/>
  <c r="U271" i="2"/>
  <c r="K271" i="2"/>
  <c r="L271" i="2" s="1"/>
  <c r="M271" i="2" s="1"/>
  <c r="N271" i="2" s="1"/>
  <c r="O271" i="2" s="1"/>
  <c r="U270" i="2"/>
  <c r="K270" i="2"/>
  <c r="L270" i="2" s="1"/>
  <c r="M270" i="2" s="1"/>
  <c r="N270" i="2" s="1"/>
  <c r="O270" i="2" s="1"/>
  <c r="U269" i="2"/>
  <c r="K269" i="2"/>
  <c r="L269" i="2" s="1"/>
  <c r="M269" i="2" s="1"/>
  <c r="N269" i="2" s="1"/>
  <c r="O269" i="2" s="1"/>
  <c r="U268" i="2"/>
  <c r="K268" i="2"/>
  <c r="L268" i="2" s="1"/>
  <c r="M268" i="2" s="1"/>
  <c r="N268" i="2" s="1"/>
  <c r="O268" i="2" s="1"/>
  <c r="U267" i="2"/>
  <c r="K267" i="2"/>
  <c r="L267" i="2" s="1"/>
  <c r="M267" i="2" s="1"/>
  <c r="N267" i="2" s="1"/>
  <c r="O267" i="2" s="1"/>
  <c r="U266" i="2"/>
  <c r="K266" i="2"/>
  <c r="L266" i="2" s="1"/>
  <c r="M266" i="2" s="1"/>
  <c r="N266" i="2" s="1"/>
  <c r="O266" i="2" s="1"/>
  <c r="U265" i="2"/>
  <c r="K265" i="2"/>
  <c r="L265" i="2" s="1"/>
  <c r="M265" i="2" s="1"/>
  <c r="N265" i="2" s="1"/>
  <c r="O265" i="2" s="1"/>
  <c r="U264" i="2"/>
  <c r="K264" i="2"/>
  <c r="L264" i="2" s="1"/>
  <c r="M264" i="2" s="1"/>
  <c r="N264" i="2" s="1"/>
  <c r="O264" i="2" s="1"/>
  <c r="U263" i="2"/>
  <c r="K263" i="2"/>
  <c r="U262" i="2"/>
  <c r="K262" i="2"/>
  <c r="L262" i="2" s="1"/>
  <c r="M262" i="2" s="1"/>
  <c r="N262" i="2" s="1"/>
  <c r="O262" i="2" s="1"/>
  <c r="U261" i="2"/>
  <c r="K261" i="2"/>
  <c r="L261" i="2" s="1"/>
  <c r="M261" i="2" s="1"/>
  <c r="N261" i="2" s="1"/>
  <c r="O261" i="2" s="1"/>
  <c r="U260" i="2"/>
  <c r="K260" i="2"/>
  <c r="L260" i="2" s="1"/>
  <c r="M260" i="2" s="1"/>
  <c r="N260" i="2" s="1"/>
  <c r="O260" i="2" s="1"/>
  <c r="U259" i="2"/>
  <c r="K259" i="2"/>
  <c r="L259" i="2" s="1"/>
  <c r="M259" i="2" s="1"/>
  <c r="N259" i="2" s="1"/>
  <c r="O259" i="2" s="1"/>
  <c r="U258" i="2"/>
  <c r="K258" i="2"/>
  <c r="L258" i="2" s="1"/>
  <c r="M258" i="2" s="1"/>
  <c r="N258" i="2" s="1"/>
  <c r="O258" i="2" s="1"/>
  <c r="U257" i="2"/>
  <c r="K257" i="2"/>
  <c r="L257" i="2" s="1"/>
  <c r="M257" i="2" s="1"/>
  <c r="N257" i="2" s="1"/>
  <c r="O257" i="2" s="1"/>
  <c r="U256" i="2"/>
  <c r="K256" i="2"/>
  <c r="L256" i="2" s="1"/>
  <c r="M256" i="2" s="1"/>
  <c r="N256" i="2" s="1"/>
  <c r="O256" i="2" s="1"/>
  <c r="U255" i="2"/>
  <c r="K255" i="2"/>
  <c r="L255" i="2" s="1"/>
  <c r="M255" i="2" s="1"/>
  <c r="N255" i="2" s="1"/>
  <c r="O255" i="2" s="1"/>
  <c r="U254" i="2"/>
  <c r="K254" i="2"/>
  <c r="L254" i="2" s="1"/>
  <c r="M254" i="2" s="1"/>
  <c r="N254" i="2" s="1"/>
  <c r="O254" i="2" s="1"/>
  <c r="U253" i="2"/>
  <c r="K253" i="2"/>
  <c r="L253" i="2" s="1"/>
  <c r="M253" i="2" s="1"/>
  <c r="N253" i="2" s="1"/>
  <c r="O253" i="2" s="1"/>
  <c r="U252" i="2"/>
  <c r="K252" i="2"/>
  <c r="L252" i="2" s="1"/>
  <c r="M252" i="2" s="1"/>
  <c r="N252" i="2" s="1"/>
  <c r="O252" i="2" s="1"/>
  <c r="U251" i="2"/>
  <c r="K251" i="2"/>
  <c r="L251" i="2" s="1"/>
  <c r="M251" i="2" s="1"/>
  <c r="N251" i="2" s="1"/>
  <c r="O251" i="2" s="1"/>
  <c r="U250" i="2"/>
  <c r="K250" i="2"/>
  <c r="L250" i="2" s="1"/>
  <c r="M250" i="2" s="1"/>
  <c r="N250" i="2" s="1"/>
  <c r="O250" i="2" s="1"/>
  <c r="U249" i="2"/>
  <c r="K249" i="2"/>
  <c r="L249" i="2" s="1"/>
  <c r="M249" i="2" s="1"/>
  <c r="N249" i="2" s="1"/>
  <c r="O249" i="2" s="1"/>
  <c r="U248" i="2"/>
  <c r="K248" i="2"/>
  <c r="L248" i="2" s="1"/>
  <c r="M248" i="2" s="1"/>
  <c r="N248" i="2" s="1"/>
  <c r="O248" i="2" s="1"/>
  <c r="U247" i="2"/>
  <c r="K247" i="2"/>
  <c r="L247" i="2" s="1"/>
  <c r="M247" i="2" s="1"/>
  <c r="N247" i="2" s="1"/>
  <c r="O247" i="2" s="1"/>
  <c r="U246" i="2"/>
  <c r="K246" i="2"/>
  <c r="L246" i="2" s="1"/>
  <c r="M246" i="2" s="1"/>
  <c r="N246" i="2" s="1"/>
  <c r="O246" i="2" s="1"/>
  <c r="U245" i="2"/>
  <c r="K245" i="2"/>
  <c r="L245" i="2" s="1"/>
  <c r="M245" i="2" s="1"/>
  <c r="N245" i="2" s="1"/>
  <c r="O245" i="2" s="1"/>
  <c r="U244" i="2"/>
  <c r="K244" i="2"/>
  <c r="L244" i="2" s="1"/>
  <c r="M244" i="2" s="1"/>
  <c r="N244" i="2" s="1"/>
  <c r="O244" i="2" s="1"/>
  <c r="U243" i="2"/>
  <c r="K243" i="2"/>
  <c r="L243" i="2" s="1"/>
  <c r="M243" i="2" s="1"/>
  <c r="N243" i="2" s="1"/>
  <c r="O243" i="2" s="1"/>
  <c r="U242" i="2"/>
  <c r="K242" i="2"/>
  <c r="L242" i="2" s="1"/>
  <c r="M242" i="2" s="1"/>
  <c r="N242" i="2" s="1"/>
  <c r="O242" i="2" s="1"/>
  <c r="U241" i="2"/>
  <c r="K241" i="2"/>
  <c r="L241" i="2" s="1"/>
  <c r="M241" i="2" s="1"/>
  <c r="N241" i="2" s="1"/>
  <c r="O241" i="2" s="1"/>
  <c r="U240" i="2"/>
  <c r="K240" i="2"/>
  <c r="L240" i="2" s="1"/>
  <c r="M240" i="2" s="1"/>
  <c r="N240" i="2" s="1"/>
  <c r="O240" i="2" s="1"/>
  <c r="U239" i="2"/>
  <c r="K239" i="2"/>
  <c r="L239" i="2" s="1"/>
  <c r="M239" i="2" s="1"/>
  <c r="N239" i="2" s="1"/>
  <c r="O239" i="2" s="1"/>
  <c r="U238" i="2"/>
  <c r="K238" i="2"/>
  <c r="L238" i="2" s="1"/>
  <c r="M238" i="2" s="1"/>
  <c r="N238" i="2" s="1"/>
  <c r="O238" i="2" s="1"/>
  <c r="U237" i="2"/>
  <c r="K237" i="2"/>
  <c r="L237" i="2" s="1"/>
  <c r="M237" i="2" s="1"/>
  <c r="N237" i="2" s="1"/>
  <c r="O237" i="2" s="1"/>
  <c r="U236" i="2"/>
  <c r="K236" i="2"/>
  <c r="L236" i="2" s="1"/>
  <c r="M236" i="2" s="1"/>
  <c r="N236" i="2" s="1"/>
  <c r="O236" i="2" s="1"/>
  <c r="U235" i="2"/>
  <c r="K235" i="2"/>
  <c r="L235" i="2" s="1"/>
  <c r="M235" i="2" s="1"/>
  <c r="N235" i="2" s="1"/>
  <c r="O235" i="2" s="1"/>
  <c r="U234" i="2"/>
  <c r="K234" i="2"/>
  <c r="L234" i="2" s="1"/>
  <c r="M234" i="2" s="1"/>
  <c r="N234" i="2" s="1"/>
  <c r="O234" i="2" s="1"/>
  <c r="U233" i="2"/>
  <c r="K233" i="2"/>
  <c r="L233" i="2" s="1"/>
  <c r="M233" i="2" s="1"/>
  <c r="N233" i="2" s="1"/>
  <c r="O233" i="2" s="1"/>
  <c r="U232" i="2"/>
  <c r="K232" i="2"/>
  <c r="L232" i="2" s="1"/>
  <c r="M232" i="2" s="1"/>
  <c r="N232" i="2" s="1"/>
  <c r="O232" i="2" s="1"/>
  <c r="U231" i="2"/>
  <c r="K231" i="2"/>
  <c r="L231" i="2" s="1"/>
  <c r="M231" i="2" s="1"/>
  <c r="N231" i="2" s="1"/>
  <c r="O231" i="2" s="1"/>
  <c r="U230" i="2"/>
  <c r="K230" i="2"/>
  <c r="L230" i="2" s="1"/>
  <c r="M230" i="2" s="1"/>
  <c r="N230" i="2" s="1"/>
  <c r="O230" i="2" s="1"/>
  <c r="U229" i="2"/>
  <c r="K229" i="2"/>
  <c r="L229" i="2" s="1"/>
  <c r="M229" i="2" s="1"/>
  <c r="N229" i="2" s="1"/>
  <c r="O229" i="2" s="1"/>
  <c r="U228" i="2"/>
  <c r="K228" i="2"/>
  <c r="L228" i="2" s="1"/>
  <c r="M228" i="2" s="1"/>
  <c r="N228" i="2" s="1"/>
  <c r="O228" i="2" s="1"/>
  <c r="U227" i="2"/>
  <c r="K227" i="2"/>
  <c r="L227" i="2" s="1"/>
  <c r="M227" i="2" s="1"/>
  <c r="N227" i="2" s="1"/>
  <c r="O227" i="2" s="1"/>
  <c r="U226" i="2"/>
  <c r="K226" i="2"/>
  <c r="L226" i="2" s="1"/>
  <c r="M226" i="2" s="1"/>
  <c r="N226" i="2" s="1"/>
  <c r="O226" i="2" s="1"/>
  <c r="U225" i="2"/>
  <c r="K225" i="2"/>
  <c r="L225" i="2" s="1"/>
  <c r="M225" i="2" s="1"/>
  <c r="N225" i="2" s="1"/>
  <c r="O225" i="2" s="1"/>
  <c r="U224" i="2"/>
  <c r="K224" i="2"/>
  <c r="L224" i="2" s="1"/>
  <c r="M224" i="2" s="1"/>
  <c r="N224" i="2" s="1"/>
  <c r="O224" i="2" s="1"/>
  <c r="U223" i="2"/>
  <c r="K223" i="2"/>
  <c r="L223" i="2" s="1"/>
  <c r="M223" i="2" s="1"/>
  <c r="N223" i="2" s="1"/>
  <c r="O223" i="2" s="1"/>
  <c r="U222" i="2"/>
  <c r="K222" i="2"/>
  <c r="L222" i="2" s="1"/>
  <c r="M222" i="2" s="1"/>
  <c r="N222" i="2" s="1"/>
  <c r="O222" i="2" s="1"/>
  <c r="U221" i="2"/>
  <c r="K221" i="2"/>
  <c r="L221" i="2" s="1"/>
  <c r="M221" i="2" s="1"/>
  <c r="N221" i="2" s="1"/>
  <c r="O221" i="2" s="1"/>
  <c r="U220" i="2"/>
  <c r="K220" i="2"/>
  <c r="L220" i="2" s="1"/>
  <c r="M220" i="2" s="1"/>
  <c r="N220" i="2" s="1"/>
  <c r="O220" i="2" s="1"/>
  <c r="U219" i="2"/>
  <c r="K219" i="2"/>
  <c r="L219" i="2" s="1"/>
  <c r="M219" i="2" s="1"/>
  <c r="N219" i="2" s="1"/>
  <c r="O219" i="2" s="1"/>
  <c r="U218" i="2"/>
  <c r="K218" i="2"/>
  <c r="L218" i="2" s="1"/>
  <c r="M218" i="2" s="1"/>
  <c r="N218" i="2" s="1"/>
  <c r="O218" i="2" s="1"/>
  <c r="U217" i="2"/>
  <c r="K217" i="2"/>
  <c r="L217" i="2" s="1"/>
  <c r="M217" i="2" s="1"/>
  <c r="N217" i="2" s="1"/>
  <c r="O217" i="2" s="1"/>
  <c r="U216" i="2"/>
  <c r="K216" i="2"/>
  <c r="L216" i="2" s="1"/>
  <c r="M216" i="2" s="1"/>
  <c r="N216" i="2" s="1"/>
  <c r="O216" i="2" s="1"/>
  <c r="U215" i="2"/>
  <c r="K215" i="2"/>
  <c r="L215" i="2" s="1"/>
  <c r="M215" i="2" s="1"/>
  <c r="N215" i="2" s="1"/>
  <c r="O215" i="2" s="1"/>
  <c r="U214" i="2"/>
  <c r="K214" i="2"/>
  <c r="L214" i="2" s="1"/>
  <c r="M214" i="2" s="1"/>
  <c r="N214" i="2" s="1"/>
  <c r="O214" i="2" s="1"/>
  <c r="U213" i="2"/>
  <c r="K213" i="2"/>
  <c r="L213" i="2" s="1"/>
  <c r="M213" i="2" s="1"/>
  <c r="N213" i="2" s="1"/>
  <c r="O213" i="2" s="1"/>
  <c r="U212" i="2"/>
  <c r="K212" i="2"/>
  <c r="L212" i="2" s="1"/>
  <c r="M212" i="2" s="1"/>
  <c r="N212" i="2" s="1"/>
  <c r="O212" i="2" s="1"/>
  <c r="U211" i="2"/>
  <c r="K211" i="2"/>
  <c r="L211" i="2" s="1"/>
  <c r="M211" i="2" s="1"/>
  <c r="N211" i="2" s="1"/>
  <c r="O211" i="2" s="1"/>
  <c r="U210" i="2"/>
  <c r="K210" i="2"/>
  <c r="L210" i="2" s="1"/>
  <c r="M210" i="2" s="1"/>
  <c r="N210" i="2" s="1"/>
  <c r="O210" i="2" s="1"/>
  <c r="U209" i="2"/>
  <c r="K209" i="2"/>
  <c r="L209" i="2" s="1"/>
  <c r="M209" i="2" s="1"/>
  <c r="N209" i="2" s="1"/>
  <c r="O209" i="2" s="1"/>
  <c r="U208" i="2"/>
  <c r="K208" i="2"/>
  <c r="L208" i="2" s="1"/>
  <c r="M208" i="2" s="1"/>
  <c r="N208" i="2" s="1"/>
  <c r="O208" i="2" s="1"/>
  <c r="U207" i="2"/>
  <c r="K207" i="2"/>
  <c r="L207" i="2" s="1"/>
  <c r="M207" i="2" s="1"/>
  <c r="N207" i="2" s="1"/>
  <c r="O207" i="2" s="1"/>
  <c r="U206" i="2"/>
  <c r="K206" i="2"/>
  <c r="L206" i="2" s="1"/>
  <c r="M206" i="2" s="1"/>
  <c r="N206" i="2" s="1"/>
  <c r="O206" i="2" s="1"/>
  <c r="U205" i="2"/>
  <c r="K205" i="2"/>
  <c r="L205" i="2" s="1"/>
  <c r="M205" i="2" s="1"/>
  <c r="N205" i="2" s="1"/>
  <c r="O205" i="2" s="1"/>
  <c r="U204" i="2"/>
  <c r="K204" i="2"/>
  <c r="L204" i="2" s="1"/>
  <c r="M204" i="2" s="1"/>
  <c r="N204" i="2" s="1"/>
  <c r="O204" i="2" s="1"/>
  <c r="U203" i="2"/>
  <c r="K203" i="2"/>
  <c r="L203" i="2" s="1"/>
  <c r="M203" i="2" s="1"/>
  <c r="N203" i="2" s="1"/>
  <c r="O203" i="2" s="1"/>
  <c r="U202" i="2"/>
  <c r="K202" i="2"/>
  <c r="L202" i="2" s="1"/>
  <c r="M202" i="2" s="1"/>
  <c r="N202" i="2" s="1"/>
  <c r="O202" i="2" s="1"/>
  <c r="U201" i="2"/>
  <c r="K201" i="2"/>
  <c r="L201" i="2" s="1"/>
  <c r="M201" i="2" s="1"/>
  <c r="N201" i="2" s="1"/>
  <c r="O201" i="2" s="1"/>
  <c r="U200" i="2"/>
  <c r="K200" i="2"/>
  <c r="L200" i="2" s="1"/>
  <c r="M200" i="2" s="1"/>
  <c r="N200" i="2" s="1"/>
  <c r="O200" i="2" s="1"/>
  <c r="U199" i="2"/>
  <c r="K199" i="2"/>
  <c r="L199" i="2" s="1"/>
  <c r="M199" i="2" s="1"/>
  <c r="N199" i="2" s="1"/>
  <c r="O199" i="2" s="1"/>
  <c r="U198" i="2"/>
  <c r="K198" i="2"/>
  <c r="L198" i="2" s="1"/>
  <c r="M198" i="2" s="1"/>
  <c r="N198" i="2" s="1"/>
  <c r="O198" i="2" s="1"/>
  <c r="U197" i="2"/>
  <c r="K197" i="2"/>
  <c r="L197" i="2" s="1"/>
  <c r="M197" i="2" s="1"/>
  <c r="N197" i="2" s="1"/>
  <c r="O197" i="2" s="1"/>
  <c r="U196" i="2"/>
  <c r="K196" i="2"/>
  <c r="L196" i="2" s="1"/>
  <c r="M196" i="2" s="1"/>
  <c r="N196" i="2" s="1"/>
  <c r="O196" i="2" s="1"/>
  <c r="U195" i="2"/>
  <c r="K195" i="2"/>
  <c r="L195" i="2" s="1"/>
  <c r="M195" i="2" s="1"/>
  <c r="N195" i="2" s="1"/>
  <c r="O195" i="2" s="1"/>
  <c r="U194" i="2"/>
  <c r="K194" i="2"/>
  <c r="L194" i="2" s="1"/>
  <c r="M194" i="2" s="1"/>
  <c r="N194" i="2" s="1"/>
  <c r="O194" i="2" s="1"/>
  <c r="U193" i="2"/>
  <c r="K193" i="2"/>
  <c r="L193" i="2" s="1"/>
  <c r="M193" i="2" s="1"/>
  <c r="N193" i="2" s="1"/>
  <c r="O193" i="2" s="1"/>
  <c r="U192" i="2"/>
  <c r="K192" i="2"/>
  <c r="L192" i="2" s="1"/>
  <c r="M192" i="2" s="1"/>
  <c r="N192" i="2" s="1"/>
  <c r="O192" i="2" s="1"/>
  <c r="U191" i="2"/>
  <c r="K191" i="2"/>
  <c r="L191" i="2" s="1"/>
  <c r="M191" i="2" s="1"/>
  <c r="N191" i="2" s="1"/>
  <c r="O191" i="2" s="1"/>
  <c r="U190" i="2"/>
  <c r="K190" i="2"/>
  <c r="L190" i="2" s="1"/>
  <c r="M190" i="2" s="1"/>
  <c r="N190" i="2" s="1"/>
  <c r="O190" i="2" s="1"/>
  <c r="U189" i="2"/>
  <c r="K189" i="2"/>
  <c r="L189" i="2" s="1"/>
  <c r="M189" i="2" s="1"/>
  <c r="N189" i="2" s="1"/>
  <c r="O189" i="2" s="1"/>
  <c r="U188" i="2"/>
  <c r="K188" i="2"/>
  <c r="L188" i="2" s="1"/>
  <c r="M188" i="2" s="1"/>
  <c r="N188" i="2" s="1"/>
  <c r="O188" i="2" s="1"/>
  <c r="U187" i="2"/>
  <c r="K187" i="2"/>
  <c r="L187" i="2" s="1"/>
  <c r="M187" i="2" s="1"/>
  <c r="N187" i="2" s="1"/>
  <c r="O187" i="2" s="1"/>
  <c r="U186" i="2"/>
  <c r="K186" i="2"/>
  <c r="L186" i="2" s="1"/>
  <c r="M186" i="2" s="1"/>
  <c r="N186" i="2" s="1"/>
  <c r="O186" i="2" s="1"/>
  <c r="U185" i="2"/>
  <c r="K185" i="2"/>
  <c r="L185" i="2" s="1"/>
  <c r="M185" i="2" s="1"/>
  <c r="N185" i="2" s="1"/>
  <c r="O185" i="2" s="1"/>
  <c r="U184" i="2"/>
  <c r="K184" i="2"/>
  <c r="L184" i="2" s="1"/>
  <c r="M184" i="2" s="1"/>
  <c r="N184" i="2" s="1"/>
  <c r="O184" i="2" s="1"/>
  <c r="U183" i="2"/>
  <c r="K183" i="2"/>
  <c r="L183" i="2" s="1"/>
  <c r="M183" i="2" s="1"/>
  <c r="N183" i="2" s="1"/>
  <c r="O183" i="2" s="1"/>
  <c r="U182" i="2"/>
  <c r="K182" i="2"/>
  <c r="L182" i="2" s="1"/>
  <c r="M182" i="2" s="1"/>
  <c r="N182" i="2" s="1"/>
  <c r="O182" i="2" s="1"/>
  <c r="U181" i="2"/>
  <c r="K181" i="2"/>
  <c r="L181" i="2" s="1"/>
  <c r="M181" i="2" s="1"/>
  <c r="N181" i="2" s="1"/>
  <c r="O181" i="2" s="1"/>
  <c r="U180" i="2"/>
  <c r="K180" i="2"/>
  <c r="L180" i="2" s="1"/>
  <c r="M180" i="2" s="1"/>
  <c r="N180" i="2" s="1"/>
  <c r="O180" i="2" s="1"/>
  <c r="U179" i="2"/>
  <c r="K179" i="2"/>
  <c r="L179" i="2" s="1"/>
  <c r="M179" i="2" s="1"/>
  <c r="N179" i="2" s="1"/>
  <c r="O179" i="2" s="1"/>
  <c r="U178" i="2"/>
  <c r="K178" i="2"/>
  <c r="L178" i="2" s="1"/>
  <c r="M178" i="2" s="1"/>
  <c r="N178" i="2" s="1"/>
  <c r="O178" i="2" s="1"/>
  <c r="U177" i="2"/>
  <c r="K177" i="2"/>
  <c r="L177" i="2" s="1"/>
  <c r="M177" i="2" s="1"/>
  <c r="N177" i="2" s="1"/>
  <c r="O177" i="2" s="1"/>
  <c r="U176" i="2"/>
  <c r="K176" i="2"/>
  <c r="L176" i="2" s="1"/>
  <c r="M176" i="2" s="1"/>
  <c r="N176" i="2" s="1"/>
  <c r="O176" i="2" s="1"/>
  <c r="U175" i="2"/>
  <c r="K175" i="2"/>
  <c r="L175" i="2" s="1"/>
  <c r="M175" i="2" s="1"/>
  <c r="N175" i="2" s="1"/>
  <c r="O175" i="2" s="1"/>
  <c r="U174" i="2"/>
  <c r="K174" i="2"/>
  <c r="L174" i="2" s="1"/>
  <c r="M174" i="2" s="1"/>
  <c r="N174" i="2" s="1"/>
  <c r="O174" i="2" s="1"/>
  <c r="U173" i="2"/>
  <c r="K173" i="2"/>
  <c r="L173" i="2" s="1"/>
  <c r="M173" i="2" s="1"/>
  <c r="N173" i="2" s="1"/>
  <c r="O173" i="2" s="1"/>
  <c r="U172" i="2"/>
  <c r="K172" i="2"/>
  <c r="L172" i="2" s="1"/>
  <c r="M172" i="2" s="1"/>
  <c r="N172" i="2" s="1"/>
  <c r="O172" i="2" s="1"/>
  <c r="U171" i="2"/>
  <c r="K171" i="2"/>
  <c r="L171" i="2" s="1"/>
  <c r="M171" i="2" s="1"/>
  <c r="N171" i="2" s="1"/>
  <c r="O171" i="2" s="1"/>
  <c r="U170" i="2"/>
  <c r="L170" i="2"/>
  <c r="M170" i="2" s="1"/>
  <c r="N170" i="2" s="1"/>
  <c r="O170" i="2" s="1"/>
  <c r="K170" i="2"/>
  <c r="U169" i="2"/>
  <c r="K169" i="2"/>
  <c r="L169" i="2" s="1"/>
  <c r="M169" i="2" s="1"/>
  <c r="N169" i="2" s="1"/>
  <c r="O169" i="2" s="1"/>
  <c r="U168" i="2"/>
  <c r="K168" i="2"/>
  <c r="L168" i="2" s="1"/>
  <c r="M168" i="2" s="1"/>
  <c r="N168" i="2" s="1"/>
  <c r="O168" i="2" s="1"/>
  <c r="U167" i="2"/>
  <c r="K167" i="2"/>
  <c r="U166" i="2"/>
  <c r="R166" i="2"/>
  <c r="Q166" i="2"/>
  <c r="K166" i="2"/>
  <c r="L166" i="2" s="1"/>
  <c r="M166" i="2" s="1"/>
  <c r="N166" i="2" s="1"/>
  <c r="O166" i="2" s="1"/>
  <c r="U165" i="2"/>
  <c r="K165" i="2"/>
  <c r="L165" i="2" s="1"/>
  <c r="M165" i="2" s="1"/>
  <c r="N165" i="2" s="1"/>
  <c r="O165" i="2" s="1"/>
  <c r="U164" i="2"/>
  <c r="K164" i="2"/>
  <c r="L164" i="2" s="1"/>
  <c r="M164" i="2" s="1"/>
  <c r="N164" i="2" s="1"/>
  <c r="O164" i="2" s="1"/>
  <c r="U163" i="2"/>
  <c r="K163" i="2"/>
  <c r="L163" i="2" s="1"/>
  <c r="M163" i="2" s="1"/>
  <c r="N163" i="2" s="1"/>
  <c r="O163" i="2" s="1"/>
  <c r="U162" i="2"/>
  <c r="K162" i="2"/>
  <c r="L162" i="2" s="1"/>
  <c r="M162" i="2" s="1"/>
  <c r="N162" i="2" s="1"/>
  <c r="O162" i="2" s="1"/>
  <c r="U161" i="2"/>
  <c r="K161" i="2"/>
  <c r="L161" i="2" s="1"/>
  <c r="M161" i="2" s="1"/>
  <c r="N161" i="2" s="1"/>
  <c r="O161" i="2" s="1"/>
  <c r="U160" i="2"/>
  <c r="K160" i="2"/>
  <c r="L160" i="2" s="1"/>
  <c r="M160" i="2" s="1"/>
  <c r="N160" i="2" s="1"/>
  <c r="O160" i="2" s="1"/>
  <c r="U159" i="2"/>
  <c r="K159" i="2"/>
  <c r="L159" i="2" s="1"/>
  <c r="M159" i="2" s="1"/>
  <c r="N159" i="2" s="1"/>
  <c r="O159" i="2" s="1"/>
  <c r="U158" i="2"/>
  <c r="K158" i="2"/>
  <c r="L158" i="2" s="1"/>
  <c r="M158" i="2" s="1"/>
  <c r="N158" i="2" s="1"/>
  <c r="O158" i="2" s="1"/>
  <c r="U157" i="2"/>
  <c r="K157" i="2"/>
  <c r="L157" i="2" s="1"/>
  <c r="M157" i="2" s="1"/>
  <c r="N157" i="2" s="1"/>
  <c r="O157" i="2" s="1"/>
  <c r="U156" i="2"/>
  <c r="K156" i="2"/>
  <c r="L156" i="2" s="1"/>
  <c r="M156" i="2" s="1"/>
  <c r="N156" i="2" s="1"/>
  <c r="O156" i="2" s="1"/>
  <c r="U155" i="2"/>
  <c r="K155" i="2"/>
  <c r="L155" i="2" s="1"/>
  <c r="M155" i="2" s="1"/>
  <c r="N155" i="2" s="1"/>
  <c r="O155" i="2" s="1"/>
  <c r="U154" i="2"/>
  <c r="K154" i="2"/>
  <c r="L154" i="2" s="1"/>
  <c r="M154" i="2" s="1"/>
  <c r="N154" i="2" s="1"/>
  <c r="O154" i="2" s="1"/>
  <c r="U153" i="2"/>
  <c r="K153" i="2"/>
  <c r="L153" i="2" s="1"/>
  <c r="M153" i="2" s="1"/>
  <c r="N153" i="2" s="1"/>
  <c r="O153" i="2" s="1"/>
  <c r="U152" i="2"/>
  <c r="K152" i="2"/>
  <c r="L152" i="2" s="1"/>
  <c r="M152" i="2" s="1"/>
  <c r="N152" i="2" s="1"/>
  <c r="O152" i="2" s="1"/>
  <c r="U151" i="2"/>
  <c r="K151" i="2"/>
  <c r="L151" i="2" s="1"/>
  <c r="M151" i="2" s="1"/>
  <c r="N151" i="2" s="1"/>
  <c r="O151" i="2" s="1"/>
  <c r="U150" i="2"/>
  <c r="K150" i="2"/>
  <c r="L150" i="2" s="1"/>
  <c r="M150" i="2" s="1"/>
  <c r="N150" i="2" s="1"/>
  <c r="O150" i="2" s="1"/>
  <c r="U149" i="2"/>
  <c r="K149" i="2"/>
  <c r="L149" i="2" s="1"/>
  <c r="M149" i="2" s="1"/>
  <c r="N149" i="2" s="1"/>
  <c r="O149" i="2" s="1"/>
  <c r="U148" i="2"/>
  <c r="K148" i="2"/>
  <c r="L148" i="2" s="1"/>
  <c r="M148" i="2" s="1"/>
  <c r="N148" i="2" s="1"/>
  <c r="O148" i="2" s="1"/>
  <c r="U147" i="2"/>
  <c r="K147" i="2"/>
  <c r="L147" i="2" s="1"/>
  <c r="M147" i="2" s="1"/>
  <c r="N147" i="2" s="1"/>
  <c r="O147" i="2" s="1"/>
  <c r="U146" i="2"/>
  <c r="K146" i="2"/>
  <c r="L146" i="2" s="1"/>
  <c r="M146" i="2" s="1"/>
  <c r="N146" i="2" s="1"/>
  <c r="O146" i="2" s="1"/>
  <c r="U145" i="2"/>
  <c r="K145" i="2"/>
  <c r="U144" i="2"/>
  <c r="K144" i="2"/>
  <c r="L144" i="2" s="1"/>
  <c r="M144" i="2" s="1"/>
  <c r="N144" i="2" s="1"/>
  <c r="O144" i="2" s="1"/>
  <c r="U143" i="2"/>
  <c r="K143" i="2"/>
  <c r="L143" i="2" s="1"/>
  <c r="M143" i="2" s="1"/>
  <c r="N143" i="2" s="1"/>
  <c r="O143" i="2" s="1"/>
  <c r="U142" i="2"/>
  <c r="K142" i="2"/>
  <c r="L142" i="2" s="1"/>
  <c r="M142" i="2" s="1"/>
  <c r="N142" i="2" s="1"/>
  <c r="O142" i="2" s="1"/>
  <c r="U141" i="2"/>
  <c r="K141" i="2"/>
  <c r="L141" i="2" s="1"/>
  <c r="M141" i="2" s="1"/>
  <c r="N141" i="2" s="1"/>
  <c r="O141" i="2" s="1"/>
  <c r="U140" i="2"/>
  <c r="R140" i="2"/>
  <c r="Q140" i="2"/>
  <c r="K140" i="2"/>
  <c r="L140" i="2" s="1"/>
  <c r="M140" i="2" s="1"/>
  <c r="N140" i="2" s="1"/>
  <c r="O140" i="2" s="1"/>
  <c r="U139" i="2"/>
  <c r="K139" i="2"/>
  <c r="L139" i="2" s="1"/>
  <c r="M139" i="2" s="1"/>
  <c r="N139" i="2" s="1"/>
  <c r="O139" i="2" s="1"/>
  <c r="U138" i="2"/>
  <c r="K138" i="2"/>
  <c r="L138" i="2" s="1"/>
  <c r="M138" i="2" s="1"/>
  <c r="N138" i="2" s="1"/>
  <c r="O138" i="2" s="1"/>
  <c r="U137" i="2"/>
  <c r="K137" i="2"/>
  <c r="L137" i="2" s="1"/>
  <c r="M137" i="2" s="1"/>
  <c r="N137" i="2" s="1"/>
  <c r="O137" i="2" s="1"/>
  <c r="U136" i="2"/>
  <c r="K136" i="2"/>
  <c r="L136" i="2" s="1"/>
  <c r="M136" i="2" s="1"/>
  <c r="N136" i="2" s="1"/>
  <c r="O136" i="2" s="1"/>
  <c r="U135" i="2"/>
  <c r="K135" i="2"/>
  <c r="L135" i="2" s="1"/>
  <c r="M135" i="2" s="1"/>
  <c r="N135" i="2" s="1"/>
  <c r="O135" i="2" s="1"/>
  <c r="U134" i="2"/>
  <c r="K134" i="2"/>
  <c r="L134" i="2" s="1"/>
  <c r="M134" i="2" s="1"/>
  <c r="N134" i="2" s="1"/>
  <c r="O134" i="2" s="1"/>
  <c r="U133" i="2"/>
  <c r="K133" i="2"/>
  <c r="L133" i="2" s="1"/>
  <c r="M133" i="2" s="1"/>
  <c r="N133" i="2" s="1"/>
  <c r="O133" i="2" s="1"/>
  <c r="U132" i="2"/>
  <c r="K132" i="2"/>
  <c r="L132" i="2" s="1"/>
  <c r="M132" i="2" s="1"/>
  <c r="N132" i="2" s="1"/>
  <c r="O132" i="2" s="1"/>
  <c r="U131" i="2"/>
  <c r="K131" i="2"/>
  <c r="L131" i="2" s="1"/>
  <c r="M131" i="2" s="1"/>
  <c r="N131" i="2" s="1"/>
  <c r="O131" i="2" s="1"/>
  <c r="U130" i="2"/>
  <c r="K130" i="2"/>
  <c r="L130" i="2" s="1"/>
  <c r="M130" i="2" s="1"/>
  <c r="N130" i="2" s="1"/>
  <c r="O130" i="2" s="1"/>
  <c r="U129" i="2"/>
  <c r="K129" i="2"/>
  <c r="L129" i="2" s="1"/>
  <c r="M129" i="2" s="1"/>
  <c r="N129" i="2" s="1"/>
  <c r="O129" i="2" s="1"/>
  <c r="U128" i="2"/>
  <c r="K128" i="2"/>
  <c r="L128" i="2" s="1"/>
  <c r="M128" i="2" s="1"/>
  <c r="N128" i="2" s="1"/>
  <c r="O128" i="2" s="1"/>
  <c r="U127" i="2"/>
  <c r="K127" i="2"/>
  <c r="L127" i="2" s="1"/>
  <c r="M127" i="2" s="1"/>
  <c r="N127" i="2" s="1"/>
  <c r="O127" i="2" s="1"/>
  <c r="U126" i="2"/>
  <c r="K126" i="2"/>
  <c r="L126" i="2" s="1"/>
  <c r="M126" i="2" s="1"/>
  <c r="N126" i="2" s="1"/>
  <c r="O126" i="2" s="1"/>
  <c r="U125" i="2"/>
  <c r="K125" i="2"/>
  <c r="L125" i="2" s="1"/>
  <c r="M125" i="2" s="1"/>
  <c r="N125" i="2" s="1"/>
  <c r="O125" i="2" s="1"/>
  <c r="U124" i="2"/>
  <c r="K124" i="2"/>
  <c r="L124" i="2" s="1"/>
  <c r="M124" i="2" s="1"/>
  <c r="N124" i="2" s="1"/>
  <c r="O124" i="2" s="1"/>
  <c r="U123" i="2"/>
  <c r="K123" i="2"/>
  <c r="L123" i="2" s="1"/>
  <c r="M123" i="2" s="1"/>
  <c r="N123" i="2" s="1"/>
  <c r="O123" i="2" s="1"/>
  <c r="U122" i="2"/>
  <c r="K122" i="2"/>
  <c r="L122" i="2" s="1"/>
  <c r="M122" i="2" s="1"/>
  <c r="N122" i="2" s="1"/>
  <c r="O122" i="2" s="1"/>
  <c r="U121" i="2"/>
  <c r="K121" i="2"/>
  <c r="L121" i="2" s="1"/>
  <c r="M121" i="2" s="1"/>
  <c r="N121" i="2" s="1"/>
  <c r="O121" i="2" s="1"/>
  <c r="U120" i="2"/>
  <c r="K120" i="2"/>
  <c r="L120" i="2" s="1"/>
  <c r="M120" i="2" s="1"/>
  <c r="N120" i="2" s="1"/>
  <c r="O120" i="2" s="1"/>
  <c r="U119" i="2"/>
  <c r="K119" i="2"/>
  <c r="L119" i="2" s="1"/>
  <c r="M119" i="2" s="1"/>
  <c r="N119" i="2" s="1"/>
  <c r="O119" i="2" s="1"/>
  <c r="U118" i="2"/>
  <c r="K118" i="2"/>
  <c r="L118" i="2" s="1"/>
  <c r="M118" i="2" s="1"/>
  <c r="N118" i="2" s="1"/>
  <c r="O118" i="2" s="1"/>
  <c r="U117" i="2"/>
  <c r="K117" i="2"/>
  <c r="L117" i="2" s="1"/>
  <c r="M117" i="2" s="1"/>
  <c r="N117" i="2" s="1"/>
  <c r="O117" i="2" s="1"/>
  <c r="U116" i="2"/>
  <c r="K116" i="2"/>
  <c r="L116" i="2" s="1"/>
  <c r="M116" i="2" s="1"/>
  <c r="N116" i="2" s="1"/>
  <c r="O116" i="2" s="1"/>
  <c r="U115" i="2"/>
  <c r="K115" i="2"/>
  <c r="L115" i="2" s="1"/>
  <c r="M115" i="2" s="1"/>
  <c r="N115" i="2" s="1"/>
  <c r="O115" i="2" s="1"/>
  <c r="U114" i="2"/>
  <c r="K114" i="2"/>
  <c r="L114" i="2" s="1"/>
  <c r="M114" i="2" s="1"/>
  <c r="N114" i="2" s="1"/>
  <c r="O114" i="2" s="1"/>
  <c r="U113" i="2"/>
  <c r="K113" i="2"/>
  <c r="L113" i="2" s="1"/>
  <c r="M113" i="2" s="1"/>
  <c r="N113" i="2" s="1"/>
  <c r="O113" i="2" s="1"/>
  <c r="U112" i="2"/>
  <c r="K112" i="2"/>
  <c r="L112" i="2" s="1"/>
  <c r="M112" i="2" s="1"/>
  <c r="N112" i="2" s="1"/>
  <c r="O112" i="2" s="1"/>
  <c r="U111" i="2"/>
  <c r="K111" i="2"/>
  <c r="L111" i="2" s="1"/>
  <c r="M111" i="2" s="1"/>
  <c r="N111" i="2" s="1"/>
  <c r="O111" i="2" s="1"/>
  <c r="U110" i="2"/>
  <c r="K110" i="2"/>
  <c r="L110" i="2" s="1"/>
  <c r="M110" i="2" s="1"/>
  <c r="N110" i="2" s="1"/>
  <c r="O110" i="2" s="1"/>
  <c r="U109" i="2"/>
  <c r="K109" i="2"/>
  <c r="L109" i="2" s="1"/>
  <c r="M109" i="2" s="1"/>
  <c r="N109" i="2" s="1"/>
  <c r="O109" i="2" s="1"/>
  <c r="U108" i="2"/>
  <c r="K108" i="2"/>
  <c r="L108" i="2" s="1"/>
  <c r="M108" i="2" s="1"/>
  <c r="N108" i="2" s="1"/>
  <c r="O108" i="2" s="1"/>
  <c r="U107" i="2"/>
  <c r="K107" i="2"/>
  <c r="L107" i="2" s="1"/>
  <c r="M107" i="2" s="1"/>
  <c r="N107" i="2" s="1"/>
  <c r="O107" i="2" s="1"/>
  <c r="U106" i="2"/>
  <c r="K106" i="2"/>
  <c r="L106" i="2" s="1"/>
  <c r="M106" i="2" s="1"/>
  <c r="N106" i="2" s="1"/>
  <c r="O106" i="2" s="1"/>
  <c r="U105" i="2"/>
  <c r="K105" i="2"/>
  <c r="L105" i="2" s="1"/>
  <c r="M105" i="2" s="1"/>
  <c r="N105" i="2" s="1"/>
  <c r="O105" i="2" s="1"/>
  <c r="U104" i="2"/>
  <c r="K104" i="2"/>
  <c r="L104" i="2" s="1"/>
  <c r="M104" i="2" s="1"/>
  <c r="N104" i="2" s="1"/>
  <c r="O104" i="2" s="1"/>
  <c r="U103" i="2"/>
  <c r="K103" i="2"/>
  <c r="L103" i="2" s="1"/>
  <c r="M103" i="2" s="1"/>
  <c r="N103" i="2" s="1"/>
  <c r="O103" i="2" s="1"/>
  <c r="U102" i="2"/>
  <c r="K102" i="2"/>
  <c r="L102" i="2" s="1"/>
  <c r="M102" i="2" s="1"/>
  <c r="N102" i="2" s="1"/>
  <c r="O102" i="2" s="1"/>
  <c r="U101" i="2"/>
  <c r="K101" i="2"/>
  <c r="L101" i="2" s="1"/>
  <c r="M101" i="2" s="1"/>
  <c r="N101" i="2" s="1"/>
  <c r="O101" i="2" s="1"/>
  <c r="U100" i="2"/>
  <c r="K100" i="2"/>
  <c r="L100" i="2" s="1"/>
  <c r="M100" i="2" s="1"/>
  <c r="N100" i="2" s="1"/>
  <c r="O100" i="2" s="1"/>
  <c r="U99" i="2"/>
  <c r="K99" i="2"/>
  <c r="L99" i="2" s="1"/>
  <c r="M99" i="2" s="1"/>
  <c r="N99" i="2" s="1"/>
  <c r="O99" i="2" s="1"/>
  <c r="U98" i="2"/>
  <c r="K98" i="2"/>
  <c r="L98" i="2" s="1"/>
  <c r="M98" i="2" s="1"/>
  <c r="N98" i="2" s="1"/>
  <c r="O98" i="2" s="1"/>
  <c r="U97" i="2"/>
  <c r="K97" i="2"/>
  <c r="L97" i="2" s="1"/>
  <c r="M97" i="2" s="1"/>
  <c r="N97" i="2" s="1"/>
  <c r="O97" i="2" s="1"/>
  <c r="U96" i="2"/>
  <c r="K96" i="2"/>
  <c r="L96" i="2" s="1"/>
  <c r="M96" i="2" s="1"/>
  <c r="N96" i="2" s="1"/>
  <c r="O96" i="2" s="1"/>
  <c r="U95" i="2"/>
  <c r="K95" i="2"/>
  <c r="L95" i="2" s="1"/>
  <c r="M95" i="2" s="1"/>
  <c r="N95" i="2" s="1"/>
  <c r="O95" i="2" s="1"/>
  <c r="U94" i="2"/>
  <c r="K94" i="2"/>
  <c r="L94" i="2" s="1"/>
  <c r="M94" i="2" s="1"/>
  <c r="N94" i="2" s="1"/>
  <c r="O94" i="2" s="1"/>
  <c r="U93" i="2"/>
  <c r="K93" i="2"/>
  <c r="L93" i="2" s="1"/>
  <c r="M93" i="2" s="1"/>
  <c r="N93" i="2" s="1"/>
  <c r="O93" i="2" s="1"/>
  <c r="U92" i="2"/>
  <c r="K92" i="2"/>
  <c r="L92" i="2" s="1"/>
  <c r="M92" i="2" s="1"/>
  <c r="N92" i="2" s="1"/>
  <c r="O92" i="2" s="1"/>
  <c r="U91" i="2"/>
  <c r="K91" i="2"/>
  <c r="L91" i="2" s="1"/>
  <c r="M91" i="2" s="1"/>
  <c r="N91" i="2" s="1"/>
  <c r="O91" i="2" s="1"/>
  <c r="U90" i="2"/>
  <c r="K90" i="2"/>
  <c r="L90" i="2" s="1"/>
  <c r="M90" i="2" s="1"/>
  <c r="N90" i="2" s="1"/>
  <c r="O90" i="2" s="1"/>
  <c r="U89" i="2"/>
  <c r="K89" i="2"/>
  <c r="L89" i="2" s="1"/>
  <c r="M89" i="2" s="1"/>
  <c r="N89" i="2" s="1"/>
  <c r="O89" i="2" s="1"/>
  <c r="U88" i="2"/>
  <c r="K88" i="2"/>
  <c r="L88" i="2" s="1"/>
  <c r="M88" i="2" s="1"/>
  <c r="N88" i="2" s="1"/>
  <c r="O88" i="2" s="1"/>
  <c r="U87" i="2"/>
  <c r="K87" i="2"/>
  <c r="L87" i="2" s="1"/>
  <c r="M87" i="2" s="1"/>
  <c r="N87" i="2" s="1"/>
  <c r="O87" i="2" s="1"/>
  <c r="U86" i="2"/>
  <c r="K86" i="2"/>
  <c r="L86" i="2" s="1"/>
  <c r="M86" i="2" s="1"/>
  <c r="N86" i="2" s="1"/>
  <c r="O86" i="2" s="1"/>
  <c r="U85" i="2"/>
  <c r="K85" i="2"/>
  <c r="L85" i="2" s="1"/>
  <c r="M85" i="2" s="1"/>
  <c r="N85" i="2" s="1"/>
  <c r="O85" i="2" s="1"/>
  <c r="U84" i="2"/>
  <c r="K84" i="2"/>
  <c r="L84" i="2" s="1"/>
  <c r="M84" i="2" s="1"/>
  <c r="N84" i="2" s="1"/>
  <c r="O84" i="2" s="1"/>
  <c r="U83" i="2"/>
  <c r="K83" i="2"/>
  <c r="L83" i="2" s="1"/>
  <c r="M83" i="2" s="1"/>
  <c r="N83" i="2" s="1"/>
  <c r="O83" i="2" s="1"/>
  <c r="U82" i="2"/>
  <c r="K82" i="2"/>
  <c r="L82" i="2" s="1"/>
  <c r="M82" i="2" s="1"/>
  <c r="N82" i="2" s="1"/>
  <c r="O82" i="2" s="1"/>
  <c r="U81" i="2"/>
  <c r="K81" i="2"/>
  <c r="L81" i="2" s="1"/>
  <c r="M81" i="2" s="1"/>
  <c r="N81" i="2" s="1"/>
  <c r="O81" i="2" s="1"/>
  <c r="U80" i="2"/>
  <c r="K80" i="2"/>
  <c r="L80" i="2" s="1"/>
  <c r="M80" i="2" s="1"/>
  <c r="N80" i="2" s="1"/>
  <c r="O80" i="2" s="1"/>
  <c r="U79" i="2"/>
  <c r="K79" i="2"/>
  <c r="L79" i="2" s="1"/>
  <c r="M79" i="2" s="1"/>
  <c r="N79" i="2" s="1"/>
  <c r="O79" i="2" s="1"/>
  <c r="U78" i="2"/>
  <c r="K78" i="2"/>
  <c r="L78" i="2" s="1"/>
  <c r="M78" i="2" s="1"/>
  <c r="N78" i="2" s="1"/>
  <c r="O78" i="2" s="1"/>
  <c r="U77" i="2"/>
  <c r="K77" i="2"/>
  <c r="L77" i="2" s="1"/>
  <c r="M77" i="2" s="1"/>
  <c r="N77" i="2" s="1"/>
  <c r="O77" i="2" s="1"/>
  <c r="U76" i="2"/>
  <c r="K76" i="2"/>
  <c r="L76" i="2" s="1"/>
  <c r="M76" i="2" s="1"/>
  <c r="N76" i="2" s="1"/>
  <c r="O76" i="2" s="1"/>
  <c r="U75" i="2"/>
  <c r="K75" i="2"/>
  <c r="L75" i="2" s="1"/>
  <c r="M75" i="2" s="1"/>
  <c r="N75" i="2" s="1"/>
  <c r="O75" i="2" s="1"/>
  <c r="U74" i="2"/>
  <c r="K74" i="2"/>
  <c r="L74" i="2" s="1"/>
  <c r="M74" i="2" s="1"/>
  <c r="N74" i="2" s="1"/>
  <c r="O74" i="2" s="1"/>
  <c r="U73" i="2"/>
  <c r="K73" i="2"/>
  <c r="L73" i="2" s="1"/>
  <c r="M73" i="2" s="1"/>
  <c r="N73" i="2" s="1"/>
  <c r="O73" i="2" s="1"/>
  <c r="U72" i="2"/>
  <c r="K72" i="2"/>
  <c r="L72" i="2" s="1"/>
  <c r="M72" i="2" s="1"/>
  <c r="N72" i="2" s="1"/>
  <c r="O72" i="2" s="1"/>
  <c r="U71" i="2"/>
  <c r="K71" i="2"/>
  <c r="L71" i="2" s="1"/>
  <c r="M71" i="2" s="1"/>
  <c r="N71" i="2" s="1"/>
  <c r="O71" i="2" s="1"/>
  <c r="U70" i="2"/>
  <c r="K70" i="2"/>
  <c r="L70" i="2" s="1"/>
  <c r="M70" i="2" s="1"/>
  <c r="N70" i="2" s="1"/>
  <c r="O70" i="2" s="1"/>
  <c r="U69" i="2"/>
  <c r="K69" i="2"/>
  <c r="L69" i="2" s="1"/>
  <c r="M69" i="2" s="1"/>
  <c r="N69" i="2" s="1"/>
  <c r="O69" i="2" s="1"/>
  <c r="U68" i="2"/>
  <c r="K68" i="2"/>
  <c r="L68" i="2" s="1"/>
  <c r="M68" i="2" s="1"/>
  <c r="N68" i="2" s="1"/>
  <c r="O68" i="2" s="1"/>
  <c r="U67" i="2"/>
  <c r="K67" i="2"/>
  <c r="L67" i="2" s="1"/>
  <c r="M67" i="2" s="1"/>
  <c r="N67" i="2" s="1"/>
  <c r="O67" i="2" s="1"/>
  <c r="U66" i="2"/>
  <c r="K66" i="2"/>
  <c r="L66" i="2" s="1"/>
  <c r="M66" i="2" s="1"/>
  <c r="N66" i="2" s="1"/>
  <c r="O66" i="2" s="1"/>
  <c r="U65" i="2"/>
  <c r="K65" i="2"/>
  <c r="L65" i="2" s="1"/>
  <c r="M65" i="2" s="1"/>
  <c r="N65" i="2" s="1"/>
  <c r="O65" i="2" s="1"/>
  <c r="U64" i="2"/>
  <c r="K64" i="2"/>
  <c r="L64" i="2" s="1"/>
  <c r="M64" i="2" s="1"/>
  <c r="N64" i="2" s="1"/>
  <c r="O64" i="2" s="1"/>
  <c r="U63" i="2"/>
  <c r="K63" i="2"/>
  <c r="L63" i="2" s="1"/>
  <c r="M63" i="2" s="1"/>
  <c r="N63" i="2" s="1"/>
  <c r="O63" i="2" s="1"/>
  <c r="U62" i="2"/>
  <c r="K62" i="2"/>
  <c r="L62" i="2" s="1"/>
  <c r="M62" i="2" s="1"/>
  <c r="N62" i="2" s="1"/>
  <c r="O62" i="2" s="1"/>
  <c r="U61" i="2"/>
  <c r="K61" i="2"/>
  <c r="L61" i="2" s="1"/>
  <c r="M61" i="2" s="1"/>
  <c r="N61" i="2" s="1"/>
  <c r="O61" i="2" s="1"/>
  <c r="U60" i="2"/>
  <c r="K60" i="2"/>
  <c r="L60" i="2" s="1"/>
  <c r="M60" i="2" s="1"/>
  <c r="N60" i="2" s="1"/>
  <c r="O60" i="2" s="1"/>
  <c r="U59" i="2"/>
  <c r="K59" i="2"/>
  <c r="L59" i="2" s="1"/>
  <c r="M59" i="2" s="1"/>
  <c r="N59" i="2" s="1"/>
  <c r="O59" i="2" s="1"/>
  <c r="U58" i="2"/>
  <c r="K58" i="2"/>
  <c r="L58" i="2" s="1"/>
  <c r="M58" i="2" s="1"/>
  <c r="N58" i="2" s="1"/>
  <c r="O58" i="2" s="1"/>
  <c r="U57" i="2"/>
  <c r="K57" i="2"/>
  <c r="L57" i="2" s="1"/>
  <c r="M57" i="2" s="1"/>
  <c r="N57" i="2" s="1"/>
  <c r="O57" i="2" s="1"/>
  <c r="U56" i="2"/>
  <c r="K56" i="2"/>
  <c r="L56" i="2" s="1"/>
  <c r="M56" i="2" s="1"/>
  <c r="N56" i="2" s="1"/>
  <c r="O56" i="2" s="1"/>
  <c r="U55" i="2"/>
  <c r="K55" i="2"/>
  <c r="L55" i="2" s="1"/>
  <c r="M55" i="2" s="1"/>
  <c r="N55" i="2" s="1"/>
  <c r="O55" i="2" s="1"/>
  <c r="U54" i="2"/>
  <c r="K54" i="2"/>
  <c r="L54" i="2" s="1"/>
  <c r="M54" i="2" s="1"/>
  <c r="N54" i="2" s="1"/>
  <c r="O54" i="2" s="1"/>
  <c r="U53" i="2"/>
  <c r="K53" i="2"/>
  <c r="L53" i="2" s="1"/>
  <c r="M53" i="2" s="1"/>
  <c r="N53" i="2" s="1"/>
  <c r="O53" i="2" s="1"/>
  <c r="U52" i="2"/>
  <c r="K52" i="2"/>
  <c r="L52" i="2" s="1"/>
  <c r="M52" i="2" s="1"/>
  <c r="N52" i="2" s="1"/>
  <c r="O52" i="2" s="1"/>
  <c r="U51" i="2"/>
  <c r="K51" i="2"/>
  <c r="L51" i="2" s="1"/>
  <c r="M51" i="2" s="1"/>
  <c r="N51" i="2" s="1"/>
  <c r="O51" i="2" s="1"/>
  <c r="U50" i="2"/>
  <c r="K50" i="2"/>
  <c r="L50" i="2" s="1"/>
  <c r="M50" i="2" s="1"/>
  <c r="N50" i="2" s="1"/>
  <c r="O50" i="2" s="1"/>
  <c r="U49" i="2"/>
  <c r="K49" i="2"/>
  <c r="L49" i="2" s="1"/>
  <c r="M49" i="2" s="1"/>
  <c r="N49" i="2" s="1"/>
  <c r="O49" i="2" s="1"/>
  <c r="U48" i="2"/>
  <c r="K48" i="2"/>
  <c r="L48" i="2" s="1"/>
  <c r="M48" i="2" s="1"/>
  <c r="N48" i="2" s="1"/>
  <c r="O48" i="2" s="1"/>
  <c r="U47" i="2"/>
  <c r="K47" i="2"/>
  <c r="L47" i="2" s="1"/>
  <c r="M47" i="2" s="1"/>
  <c r="N47" i="2" s="1"/>
  <c r="O47" i="2" s="1"/>
  <c r="U46" i="2"/>
  <c r="K46" i="2"/>
  <c r="L46" i="2" s="1"/>
  <c r="M46" i="2" s="1"/>
  <c r="N46" i="2" s="1"/>
  <c r="O46" i="2" s="1"/>
  <c r="U45" i="2"/>
  <c r="K45" i="2"/>
  <c r="L45" i="2" s="1"/>
  <c r="M45" i="2" s="1"/>
  <c r="N45" i="2" s="1"/>
  <c r="O45" i="2" s="1"/>
  <c r="U44" i="2"/>
  <c r="K44" i="2"/>
  <c r="L44" i="2" s="1"/>
  <c r="M44" i="2" s="1"/>
  <c r="N44" i="2" s="1"/>
  <c r="O44" i="2" s="1"/>
  <c r="U43" i="2"/>
  <c r="K43" i="2"/>
  <c r="L43" i="2" s="1"/>
  <c r="M43" i="2" s="1"/>
  <c r="N43" i="2" s="1"/>
  <c r="O43" i="2" s="1"/>
  <c r="U42" i="2"/>
  <c r="K42" i="2"/>
  <c r="L42" i="2" s="1"/>
  <c r="M42" i="2" s="1"/>
  <c r="N42" i="2" s="1"/>
  <c r="O42" i="2" s="1"/>
  <c r="U41" i="2"/>
  <c r="K41" i="2"/>
  <c r="L41" i="2" s="1"/>
  <c r="M41" i="2" s="1"/>
  <c r="N41" i="2" s="1"/>
  <c r="O41" i="2" s="1"/>
  <c r="U40" i="2"/>
  <c r="K40" i="2"/>
  <c r="L40" i="2" s="1"/>
  <c r="M40" i="2" s="1"/>
  <c r="N40" i="2" s="1"/>
  <c r="O40" i="2" s="1"/>
  <c r="U39" i="2"/>
  <c r="K39" i="2"/>
  <c r="L39" i="2" s="1"/>
  <c r="M39" i="2" s="1"/>
  <c r="N39" i="2" s="1"/>
  <c r="O39" i="2" s="1"/>
  <c r="U38" i="2"/>
  <c r="K38" i="2"/>
  <c r="L38" i="2" s="1"/>
  <c r="M38" i="2" s="1"/>
  <c r="N38" i="2" s="1"/>
  <c r="O38" i="2" s="1"/>
  <c r="U37" i="2"/>
  <c r="K37" i="2"/>
  <c r="L37" i="2" s="1"/>
  <c r="M37" i="2" s="1"/>
  <c r="N37" i="2" s="1"/>
  <c r="O37" i="2" s="1"/>
  <c r="U36" i="2"/>
  <c r="K36" i="2"/>
  <c r="L36" i="2" s="1"/>
  <c r="M36" i="2" s="1"/>
  <c r="N36" i="2" s="1"/>
  <c r="O36" i="2" s="1"/>
  <c r="U35" i="2"/>
  <c r="K35" i="2"/>
  <c r="L35" i="2" s="1"/>
  <c r="M35" i="2" s="1"/>
  <c r="N35" i="2" s="1"/>
  <c r="O35" i="2" s="1"/>
  <c r="U34" i="2"/>
  <c r="K34" i="2"/>
  <c r="L34" i="2" s="1"/>
  <c r="M34" i="2" s="1"/>
  <c r="N34" i="2" s="1"/>
  <c r="O34" i="2" s="1"/>
  <c r="U33" i="2"/>
  <c r="K33" i="2"/>
  <c r="L33" i="2" s="1"/>
  <c r="M33" i="2" s="1"/>
  <c r="N33" i="2" s="1"/>
  <c r="O33" i="2" s="1"/>
  <c r="U32" i="2"/>
  <c r="K32" i="2"/>
  <c r="L32" i="2" s="1"/>
  <c r="M32" i="2" s="1"/>
  <c r="N32" i="2" s="1"/>
  <c r="O32" i="2" s="1"/>
  <c r="U31" i="2"/>
  <c r="K31" i="2"/>
  <c r="L31" i="2" s="1"/>
  <c r="M31" i="2" s="1"/>
  <c r="N31" i="2" s="1"/>
  <c r="O31" i="2" s="1"/>
  <c r="U30" i="2"/>
  <c r="K30" i="2"/>
  <c r="L30" i="2" s="1"/>
  <c r="M30" i="2" s="1"/>
  <c r="N30" i="2" s="1"/>
  <c r="O30" i="2" s="1"/>
  <c r="U29" i="2"/>
  <c r="K29" i="2"/>
  <c r="L29" i="2" s="1"/>
  <c r="M29" i="2" s="1"/>
  <c r="N29" i="2" s="1"/>
  <c r="O29" i="2" s="1"/>
  <c r="U28" i="2"/>
  <c r="K28" i="2"/>
  <c r="L28" i="2" s="1"/>
  <c r="M28" i="2" s="1"/>
  <c r="N28" i="2" s="1"/>
  <c r="O28" i="2" s="1"/>
  <c r="U27" i="2"/>
  <c r="K27" i="2"/>
  <c r="L27" i="2" s="1"/>
  <c r="M27" i="2" s="1"/>
  <c r="N27" i="2" s="1"/>
  <c r="O27" i="2" s="1"/>
  <c r="U26" i="2"/>
  <c r="K26" i="2"/>
  <c r="L26" i="2" s="1"/>
  <c r="M26" i="2" s="1"/>
  <c r="N26" i="2" s="1"/>
  <c r="O26" i="2" s="1"/>
  <c r="U25" i="2"/>
  <c r="K25" i="2"/>
  <c r="L25" i="2" s="1"/>
  <c r="M25" i="2" s="1"/>
  <c r="N25" i="2" s="1"/>
  <c r="O25" i="2" s="1"/>
  <c r="U24" i="2"/>
  <c r="K24" i="2"/>
  <c r="L24" i="2" s="1"/>
  <c r="M24" i="2" s="1"/>
  <c r="N24" i="2" s="1"/>
  <c r="O24" i="2" s="1"/>
  <c r="U23" i="2"/>
  <c r="K23" i="2"/>
  <c r="L23" i="2" s="1"/>
  <c r="M23" i="2" s="1"/>
  <c r="N23" i="2" s="1"/>
  <c r="O23" i="2" s="1"/>
  <c r="U22" i="2"/>
  <c r="K22" i="2"/>
  <c r="L22" i="2" s="1"/>
  <c r="M22" i="2" s="1"/>
  <c r="N22" i="2" s="1"/>
  <c r="O22" i="2" s="1"/>
  <c r="U21" i="2"/>
  <c r="K21" i="2"/>
  <c r="L21" i="2" s="1"/>
  <c r="M21" i="2" s="1"/>
  <c r="N21" i="2" s="1"/>
  <c r="O21" i="2" s="1"/>
  <c r="U20" i="2"/>
  <c r="K20" i="2"/>
  <c r="L20" i="2" s="1"/>
  <c r="M20" i="2" s="1"/>
  <c r="N20" i="2" s="1"/>
  <c r="O20" i="2" s="1"/>
  <c r="U19" i="2"/>
  <c r="K19" i="2"/>
  <c r="L19" i="2" s="1"/>
  <c r="M19" i="2" s="1"/>
  <c r="N19" i="2" s="1"/>
  <c r="O19" i="2" s="1"/>
  <c r="U18" i="2"/>
  <c r="K18" i="2"/>
  <c r="L18" i="2" s="1"/>
  <c r="M18" i="2" s="1"/>
  <c r="N18" i="2" s="1"/>
  <c r="O18" i="2" s="1"/>
  <c r="U17" i="2"/>
  <c r="K17" i="2"/>
  <c r="L17" i="2" s="1"/>
  <c r="M17" i="2" s="1"/>
  <c r="N17" i="2" s="1"/>
  <c r="O17" i="2" s="1"/>
  <c r="U16" i="2"/>
  <c r="K16" i="2"/>
  <c r="L16" i="2" s="1"/>
  <c r="M16" i="2" s="1"/>
  <c r="N16" i="2" s="1"/>
  <c r="O16" i="2" s="1"/>
  <c r="U15" i="2"/>
  <c r="K15" i="2"/>
  <c r="L15" i="2" s="1"/>
  <c r="M15" i="2" s="1"/>
  <c r="N15" i="2" s="1"/>
  <c r="O15" i="2" s="1"/>
  <c r="U14" i="2"/>
  <c r="K14" i="2"/>
  <c r="P517" i="2"/>
  <c r="J517" i="2"/>
  <c r="G517" i="2"/>
  <c r="I513" i="2"/>
  <c r="V513" i="2" s="1"/>
  <c r="W513" i="2" s="1"/>
  <c r="I512" i="2"/>
  <c r="V512" i="2" s="1"/>
  <c r="W512" i="2" s="1"/>
  <c r="X512" i="2" s="1"/>
  <c r="Y512" i="2" s="1"/>
  <c r="Z512" i="2" s="1"/>
  <c r="I511" i="2"/>
  <c r="V511" i="2" s="1"/>
  <c r="W511" i="2" s="1"/>
  <c r="X511" i="2" s="1"/>
  <c r="Y511" i="2" s="1"/>
  <c r="Z511" i="2" s="1"/>
  <c r="I510" i="2"/>
  <c r="V510" i="2" s="1"/>
  <c r="W510" i="2" s="1"/>
  <c r="X510" i="2" s="1"/>
  <c r="Y510" i="2" s="1"/>
  <c r="Z510" i="2" s="1"/>
  <c r="I509" i="2"/>
  <c r="V509" i="2" s="1"/>
  <c r="W509" i="2" s="1"/>
  <c r="I508" i="2"/>
  <c r="V508" i="2" s="1"/>
  <c r="W508" i="2" s="1"/>
  <c r="X508" i="2" s="1"/>
  <c r="Y508" i="2" s="1"/>
  <c r="Z508" i="2" s="1"/>
  <c r="I507" i="2"/>
  <c r="V507" i="2" s="1"/>
  <c r="W507" i="2" s="1"/>
  <c r="X507" i="2" s="1"/>
  <c r="Y507" i="2" s="1"/>
  <c r="Z507" i="2" s="1"/>
  <c r="I506" i="2"/>
  <c r="V506" i="2" s="1"/>
  <c r="W506" i="2" s="1"/>
  <c r="X506" i="2" s="1"/>
  <c r="Y506" i="2" s="1"/>
  <c r="Z506" i="2" s="1"/>
  <c r="I505" i="2"/>
  <c r="V505" i="2" s="1"/>
  <c r="W505" i="2" s="1"/>
  <c r="X505" i="2" s="1"/>
  <c r="Y505" i="2" s="1"/>
  <c r="Z505" i="2" s="1"/>
  <c r="I504" i="2"/>
  <c r="V504" i="2" s="1"/>
  <c r="W504" i="2" s="1"/>
  <c r="X504" i="2" s="1"/>
  <c r="Y504" i="2" s="1"/>
  <c r="Z504" i="2" s="1"/>
  <c r="I503" i="2"/>
  <c r="V503" i="2" s="1"/>
  <c r="I502" i="2"/>
  <c r="V502" i="2" s="1"/>
  <c r="W502" i="2" s="1"/>
  <c r="X502" i="2" s="1"/>
  <c r="Y502" i="2" s="1"/>
  <c r="Z502" i="2" s="1"/>
  <c r="I501" i="2"/>
  <c r="V501" i="2" s="1"/>
  <c r="W501" i="2" s="1"/>
  <c r="X501" i="2" s="1"/>
  <c r="Y501" i="2" s="1"/>
  <c r="Z501" i="2" s="1"/>
  <c r="I500" i="2"/>
  <c r="V500" i="2" s="1"/>
  <c r="W500" i="2" s="1"/>
  <c r="X500" i="2" s="1"/>
  <c r="Y500" i="2" s="1"/>
  <c r="Z500" i="2" s="1"/>
  <c r="I499" i="2"/>
  <c r="V499" i="2" s="1"/>
  <c r="W499" i="2" s="1"/>
  <c r="X499" i="2" s="1"/>
  <c r="Y499" i="2" s="1"/>
  <c r="Z499" i="2" s="1"/>
  <c r="I498" i="2"/>
  <c r="V498" i="2" s="1"/>
  <c r="W498" i="2" s="1"/>
  <c r="X498" i="2" s="1"/>
  <c r="Y498" i="2" s="1"/>
  <c r="Z498" i="2" s="1"/>
  <c r="I497" i="2"/>
  <c r="V497" i="2" s="1"/>
  <c r="W497" i="2" s="1"/>
  <c r="X497" i="2" s="1"/>
  <c r="Y497" i="2" s="1"/>
  <c r="Z497" i="2" s="1"/>
  <c r="I496" i="2"/>
  <c r="V496" i="2" s="1"/>
  <c r="W496" i="2" s="1"/>
  <c r="X496" i="2" s="1"/>
  <c r="Y496" i="2" s="1"/>
  <c r="Z496" i="2" s="1"/>
  <c r="I495" i="2"/>
  <c r="V495" i="2" s="1"/>
  <c r="W495" i="2" s="1"/>
  <c r="X495" i="2" s="1"/>
  <c r="Y495" i="2" s="1"/>
  <c r="Z495" i="2" s="1"/>
  <c r="I494" i="2"/>
  <c r="V494" i="2" s="1"/>
  <c r="W494" i="2" s="1"/>
  <c r="X494" i="2" s="1"/>
  <c r="Y494" i="2" s="1"/>
  <c r="Z494" i="2" s="1"/>
  <c r="I493" i="2"/>
  <c r="V493" i="2" s="1"/>
  <c r="W493" i="2" s="1"/>
  <c r="X493" i="2" s="1"/>
  <c r="Y493" i="2" s="1"/>
  <c r="Z493" i="2" s="1"/>
  <c r="I492" i="2"/>
  <c r="V492" i="2" s="1"/>
  <c r="W492" i="2" s="1"/>
  <c r="X492" i="2" s="1"/>
  <c r="Y492" i="2" s="1"/>
  <c r="Z492" i="2" s="1"/>
  <c r="I491" i="2"/>
  <c r="V491" i="2" s="1"/>
  <c r="W491" i="2" s="1"/>
  <c r="X491" i="2" s="1"/>
  <c r="Y491" i="2" s="1"/>
  <c r="Z491" i="2" s="1"/>
  <c r="I490" i="2"/>
  <c r="V490" i="2" s="1"/>
  <c r="W490" i="2" s="1"/>
  <c r="X490" i="2" s="1"/>
  <c r="Y490" i="2" s="1"/>
  <c r="Z490" i="2" s="1"/>
  <c r="I489" i="2"/>
  <c r="V489" i="2" s="1"/>
  <c r="W489" i="2" s="1"/>
  <c r="X489" i="2" s="1"/>
  <c r="Y489" i="2" s="1"/>
  <c r="Z489" i="2" s="1"/>
  <c r="I488" i="2"/>
  <c r="V488" i="2" s="1"/>
  <c r="I487" i="2"/>
  <c r="V487" i="2" s="1"/>
  <c r="W487" i="2" s="1"/>
  <c r="X487" i="2" s="1"/>
  <c r="Y487" i="2" s="1"/>
  <c r="Z487" i="2" s="1"/>
  <c r="I486" i="2"/>
  <c r="V486" i="2" s="1"/>
  <c r="W486" i="2" s="1"/>
  <c r="X486" i="2" s="1"/>
  <c r="Y486" i="2" s="1"/>
  <c r="Z486" i="2" s="1"/>
  <c r="I485" i="2"/>
  <c r="V485" i="2" s="1"/>
  <c r="W485" i="2" s="1"/>
  <c r="X485" i="2" s="1"/>
  <c r="Y485" i="2" s="1"/>
  <c r="Z485" i="2" s="1"/>
  <c r="I484" i="2"/>
  <c r="V484" i="2" s="1"/>
  <c r="W484" i="2" s="1"/>
  <c r="X484" i="2" s="1"/>
  <c r="Y484" i="2" s="1"/>
  <c r="Z484" i="2" s="1"/>
  <c r="I483" i="2"/>
  <c r="V483" i="2" s="1"/>
  <c r="W483" i="2" s="1"/>
  <c r="X483" i="2" s="1"/>
  <c r="Y483" i="2" s="1"/>
  <c r="Z483" i="2" s="1"/>
  <c r="I482" i="2"/>
  <c r="V482" i="2" s="1"/>
  <c r="I481" i="2"/>
  <c r="V481" i="2" s="1"/>
  <c r="W481" i="2" s="1"/>
  <c r="X481" i="2" s="1"/>
  <c r="Y481" i="2" s="1"/>
  <c r="Z481" i="2" s="1"/>
  <c r="I480" i="2"/>
  <c r="V480" i="2" s="1"/>
  <c r="I479" i="2"/>
  <c r="V479" i="2" s="1"/>
  <c r="W479" i="2" s="1"/>
  <c r="X479" i="2" s="1"/>
  <c r="Y479" i="2" s="1"/>
  <c r="Z479" i="2" s="1"/>
  <c r="I478" i="2"/>
  <c r="V478" i="2" s="1"/>
  <c r="W478" i="2" s="1"/>
  <c r="X478" i="2" s="1"/>
  <c r="I477" i="2"/>
  <c r="V477" i="2" s="1"/>
  <c r="W477" i="2" s="1"/>
  <c r="X477" i="2" s="1"/>
  <c r="Y477" i="2" s="1"/>
  <c r="Z477" i="2" s="1"/>
  <c r="I476" i="2"/>
  <c r="V476" i="2" s="1"/>
  <c r="W476" i="2" s="1"/>
  <c r="X476" i="2" s="1"/>
  <c r="Y476" i="2" s="1"/>
  <c r="Z476" i="2" s="1"/>
  <c r="I475" i="2"/>
  <c r="V475" i="2" s="1"/>
  <c r="W475" i="2" s="1"/>
  <c r="X475" i="2" s="1"/>
  <c r="Y475" i="2" s="1"/>
  <c r="Z475" i="2" s="1"/>
  <c r="I474" i="2"/>
  <c r="V474" i="2" s="1"/>
  <c r="I473" i="2"/>
  <c r="V473" i="2" s="1"/>
  <c r="W473" i="2" s="1"/>
  <c r="X473" i="2" s="1"/>
  <c r="Y473" i="2" s="1"/>
  <c r="Z473" i="2" s="1"/>
  <c r="I472" i="2"/>
  <c r="V472" i="2" s="1"/>
  <c r="I471" i="2"/>
  <c r="V471" i="2" s="1"/>
  <c r="W471" i="2" s="1"/>
  <c r="X471" i="2" s="1"/>
  <c r="Y471" i="2" s="1"/>
  <c r="Z471" i="2" s="1"/>
  <c r="I470" i="2"/>
  <c r="V470" i="2" s="1"/>
  <c r="W470" i="2" s="1"/>
  <c r="X470" i="2" s="1"/>
  <c r="I469" i="2"/>
  <c r="V469" i="2" s="1"/>
  <c r="W469" i="2" s="1"/>
  <c r="X469" i="2" s="1"/>
  <c r="Y469" i="2" s="1"/>
  <c r="Z469" i="2" s="1"/>
  <c r="I468" i="2"/>
  <c r="V468" i="2" s="1"/>
  <c r="I467" i="2"/>
  <c r="V467" i="2" s="1"/>
  <c r="W467" i="2" s="1"/>
  <c r="X467" i="2" s="1"/>
  <c r="Y467" i="2" s="1"/>
  <c r="Z467" i="2" s="1"/>
  <c r="I466" i="2"/>
  <c r="V466" i="2" s="1"/>
  <c r="I465" i="2"/>
  <c r="V465" i="2" s="1"/>
  <c r="W465" i="2" s="1"/>
  <c r="X465" i="2" s="1"/>
  <c r="Y465" i="2" s="1"/>
  <c r="Z465" i="2" s="1"/>
  <c r="I464" i="2"/>
  <c r="V464" i="2" s="1"/>
  <c r="W464" i="2" s="1"/>
  <c r="X464" i="2" s="1"/>
  <c r="Y464" i="2" s="1"/>
  <c r="Z464" i="2" s="1"/>
  <c r="I463" i="2"/>
  <c r="V463" i="2" s="1"/>
  <c r="W463" i="2" s="1"/>
  <c r="X463" i="2" s="1"/>
  <c r="Y463" i="2" s="1"/>
  <c r="Z463" i="2" s="1"/>
  <c r="I462" i="2"/>
  <c r="V462" i="2" s="1"/>
  <c r="I461" i="2"/>
  <c r="V461" i="2" s="1"/>
  <c r="W461" i="2" s="1"/>
  <c r="X461" i="2" s="1"/>
  <c r="Y461" i="2" s="1"/>
  <c r="Z461" i="2" s="1"/>
  <c r="I460" i="2"/>
  <c r="V460" i="2" s="1"/>
  <c r="W460" i="2" s="1"/>
  <c r="X460" i="2" s="1"/>
  <c r="I459" i="2"/>
  <c r="V459" i="2" s="1"/>
  <c r="W459" i="2" s="1"/>
  <c r="X459" i="2" s="1"/>
  <c r="Y459" i="2" s="1"/>
  <c r="Z459" i="2" s="1"/>
  <c r="I458" i="2"/>
  <c r="V458" i="2" s="1"/>
  <c r="W458" i="2" s="1"/>
  <c r="X458" i="2" s="1"/>
  <c r="Y458" i="2" s="1"/>
  <c r="Z458" i="2" s="1"/>
  <c r="I457" i="2"/>
  <c r="V457" i="2" s="1"/>
  <c r="W457" i="2" s="1"/>
  <c r="X457" i="2" s="1"/>
  <c r="Y457" i="2" s="1"/>
  <c r="Z457" i="2" s="1"/>
  <c r="I456" i="2"/>
  <c r="V456" i="2" s="1"/>
  <c r="I455" i="2"/>
  <c r="V455" i="2" s="1"/>
  <c r="W455" i="2" s="1"/>
  <c r="X455" i="2" s="1"/>
  <c r="Y455" i="2" s="1"/>
  <c r="Z455" i="2" s="1"/>
  <c r="I454" i="2"/>
  <c r="V454" i="2" s="1"/>
  <c r="W454" i="2" s="1"/>
  <c r="X454" i="2" s="1"/>
  <c r="I453" i="2"/>
  <c r="V453" i="2" s="1"/>
  <c r="W453" i="2" s="1"/>
  <c r="X453" i="2" s="1"/>
  <c r="Y453" i="2" s="1"/>
  <c r="Z453" i="2" s="1"/>
  <c r="I452" i="2"/>
  <c r="V452" i="2" s="1"/>
  <c r="W452" i="2" s="1"/>
  <c r="X452" i="2" s="1"/>
  <c r="Y452" i="2" s="1"/>
  <c r="Z452" i="2" s="1"/>
  <c r="I451" i="2"/>
  <c r="V451" i="2" s="1"/>
  <c r="W451" i="2" s="1"/>
  <c r="X451" i="2" s="1"/>
  <c r="Y451" i="2" s="1"/>
  <c r="Z451" i="2" s="1"/>
  <c r="I450" i="2"/>
  <c r="V450" i="2" s="1"/>
  <c r="W450" i="2" s="1"/>
  <c r="X450" i="2" s="1"/>
  <c r="Y450" i="2" s="1"/>
  <c r="Z450" i="2" s="1"/>
  <c r="I449" i="2"/>
  <c r="V449" i="2" s="1"/>
  <c r="W449" i="2" s="1"/>
  <c r="X449" i="2" s="1"/>
  <c r="Y449" i="2" s="1"/>
  <c r="Z449" i="2" s="1"/>
  <c r="I448" i="2"/>
  <c r="V448" i="2" s="1"/>
  <c r="I447" i="2"/>
  <c r="V447" i="2" s="1"/>
  <c r="W447" i="2" s="1"/>
  <c r="X447" i="2" s="1"/>
  <c r="Y447" i="2" s="1"/>
  <c r="Z447" i="2" s="1"/>
  <c r="I446" i="2"/>
  <c r="V446" i="2" s="1"/>
  <c r="W446" i="2" s="1"/>
  <c r="X446" i="2" s="1"/>
  <c r="Y446" i="2" s="1"/>
  <c r="Z446" i="2" s="1"/>
  <c r="I445" i="2"/>
  <c r="V445" i="2" s="1"/>
  <c r="W445" i="2" s="1"/>
  <c r="X445" i="2" s="1"/>
  <c r="Y445" i="2" s="1"/>
  <c r="Z445" i="2" s="1"/>
  <c r="I444" i="2"/>
  <c r="V444" i="2" s="1"/>
  <c r="W444" i="2" s="1"/>
  <c r="X444" i="2" s="1"/>
  <c r="I443" i="2"/>
  <c r="V443" i="2" s="1"/>
  <c r="W443" i="2" s="1"/>
  <c r="X443" i="2" s="1"/>
  <c r="Y443" i="2" s="1"/>
  <c r="Z443" i="2" s="1"/>
  <c r="I442" i="2"/>
  <c r="V442" i="2" s="1"/>
  <c r="I441" i="2"/>
  <c r="V441" i="2" s="1"/>
  <c r="W441" i="2" s="1"/>
  <c r="X441" i="2" s="1"/>
  <c r="Y441" i="2" s="1"/>
  <c r="Z441" i="2" s="1"/>
  <c r="I440" i="2"/>
  <c r="V440" i="2" s="1"/>
  <c r="I439" i="2"/>
  <c r="V439" i="2" s="1"/>
  <c r="W439" i="2" s="1"/>
  <c r="X439" i="2" s="1"/>
  <c r="Y439" i="2" s="1"/>
  <c r="Z439" i="2" s="1"/>
  <c r="I438" i="2"/>
  <c r="V438" i="2" s="1"/>
  <c r="I437" i="2"/>
  <c r="V437" i="2" s="1"/>
  <c r="W437" i="2" s="1"/>
  <c r="X437" i="2" s="1"/>
  <c r="Y437" i="2" s="1"/>
  <c r="Z437" i="2" s="1"/>
  <c r="I436" i="2"/>
  <c r="V436" i="2" s="1"/>
  <c r="W436" i="2" s="1"/>
  <c r="X436" i="2" s="1"/>
  <c r="I435" i="2"/>
  <c r="V435" i="2" s="1"/>
  <c r="W435" i="2" s="1"/>
  <c r="X435" i="2" s="1"/>
  <c r="Y435" i="2" s="1"/>
  <c r="Z435" i="2" s="1"/>
  <c r="I434" i="2"/>
  <c r="V434" i="2" s="1"/>
  <c r="W434" i="2" s="1"/>
  <c r="X434" i="2" s="1"/>
  <c r="Y434" i="2" s="1"/>
  <c r="Z434" i="2" s="1"/>
  <c r="I433" i="2"/>
  <c r="V433" i="2" s="1"/>
  <c r="W433" i="2" s="1"/>
  <c r="X433" i="2" s="1"/>
  <c r="Y433" i="2" s="1"/>
  <c r="Z433" i="2" s="1"/>
  <c r="I432" i="2"/>
  <c r="V432" i="2" s="1"/>
  <c r="I431" i="2"/>
  <c r="V431" i="2" s="1"/>
  <c r="W431" i="2" s="1"/>
  <c r="X431" i="2" s="1"/>
  <c r="Y431" i="2" s="1"/>
  <c r="Z431" i="2" s="1"/>
  <c r="I430" i="2"/>
  <c r="V430" i="2" s="1"/>
  <c r="I429" i="2"/>
  <c r="V429" i="2" s="1"/>
  <c r="W429" i="2" s="1"/>
  <c r="X429" i="2" s="1"/>
  <c r="Y429" i="2" s="1"/>
  <c r="Z429" i="2" s="1"/>
  <c r="I428" i="2"/>
  <c r="V428" i="2" s="1"/>
  <c r="I427" i="2"/>
  <c r="V427" i="2" s="1"/>
  <c r="W427" i="2" s="1"/>
  <c r="X427" i="2" s="1"/>
  <c r="Y427" i="2" s="1"/>
  <c r="Z427" i="2" s="1"/>
  <c r="I426" i="2"/>
  <c r="V426" i="2" s="1"/>
  <c r="W426" i="2" s="1"/>
  <c r="X426" i="2" s="1"/>
  <c r="I425" i="2"/>
  <c r="V425" i="2" s="1"/>
  <c r="W425" i="2" s="1"/>
  <c r="X425" i="2" s="1"/>
  <c r="Y425" i="2" s="1"/>
  <c r="Z425" i="2" s="1"/>
  <c r="I424" i="2"/>
  <c r="V424" i="2" s="1"/>
  <c r="W424" i="2" s="1"/>
  <c r="X424" i="2" s="1"/>
  <c r="Y424" i="2" s="1"/>
  <c r="Z424" i="2" s="1"/>
  <c r="I423" i="2"/>
  <c r="V423" i="2" s="1"/>
  <c r="W423" i="2" s="1"/>
  <c r="X423" i="2" s="1"/>
  <c r="Y423" i="2" s="1"/>
  <c r="Z423" i="2" s="1"/>
  <c r="I422" i="2"/>
  <c r="V422" i="2" s="1"/>
  <c r="W422" i="2" s="1"/>
  <c r="X422" i="2" s="1"/>
  <c r="I421" i="2"/>
  <c r="V421" i="2" s="1"/>
  <c r="W421" i="2" s="1"/>
  <c r="X421" i="2" s="1"/>
  <c r="Y421" i="2" s="1"/>
  <c r="Z421" i="2" s="1"/>
  <c r="I420" i="2"/>
  <c r="V420" i="2" s="1"/>
  <c r="W420" i="2" s="1"/>
  <c r="X420" i="2" s="1"/>
  <c r="Y420" i="2" s="1"/>
  <c r="Z420" i="2" s="1"/>
  <c r="I419" i="2"/>
  <c r="V419" i="2" s="1"/>
  <c r="W419" i="2" s="1"/>
  <c r="X419" i="2" s="1"/>
  <c r="Y419" i="2" s="1"/>
  <c r="Z419" i="2" s="1"/>
  <c r="I418" i="2"/>
  <c r="V418" i="2" s="1"/>
  <c r="W418" i="2" s="1"/>
  <c r="X418" i="2" s="1"/>
  <c r="I417" i="2"/>
  <c r="V417" i="2" s="1"/>
  <c r="W417" i="2" s="1"/>
  <c r="X417" i="2" s="1"/>
  <c r="Y417" i="2" s="1"/>
  <c r="Z417" i="2" s="1"/>
  <c r="I416" i="2"/>
  <c r="V416" i="2" s="1"/>
  <c r="W416" i="2" s="1"/>
  <c r="X416" i="2" s="1"/>
  <c r="Y416" i="2" s="1"/>
  <c r="Z416" i="2" s="1"/>
  <c r="I415" i="2"/>
  <c r="V415" i="2" s="1"/>
  <c r="W415" i="2" s="1"/>
  <c r="X415" i="2" s="1"/>
  <c r="Y415" i="2" s="1"/>
  <c r="Z415" i="2" s="1"/>
  <c r="I414" i="2"/>
  <c r="V414" i="2" s="1"/>
  <c r="W414" i="2" s="1"/>
  <c r="X414" i="2" s="1"/>
  <c r="Y414" i="2" s="1"/>
  <c r="Z414" i="2" s="1"/>
  <c r="I413" i="2"/>
  <c r="V413" i="2" s="1"/>
  <c r="W413" i="2" s="1"/>
  <c r="X413" i="2" s="1"/>
  <c r="Y413" i="2" s="1"/>
  <c r="Z413" i="2" s="1"/>
  <c r="I412" i="2"/>
  <c r="V412" i="2" s="1"/>
  <c r="W412" i="2" s="1"/>
  <c r="X412" i="2" s="1"/>
  <c r="I411" i="2"/>
  <c r="V411" i="2" s="1"/>
  <c r="W411" i="2" s="1"/>
  <c r="X411" i="2" s="1"/>
  <c r="Y411" i="2" s="1"/>
  <c r="Z411" i="2" s="1"/>
  <c r="I410" i="2"/>
  <c r="V410" i="2" s="1"/>
  <c r="W410" i="2" s="1"/>
  <c r="X410" i="2" s="1"/>
  <c r="Y410" i="2" s="1"/>
  <c r="Z410" i="2" s="1"/>
  <c r="I409" i="2"/>
  <c r="V409" i="2" s="1"/>
  <c r="W409" i="2" s="1"/>
  <c r="X409" i="2" s="1"/>
  <c r="Y409" i="2" s="1"/>
  <c r="Z409" i="2" s="1"/>
  <c r="I408" i="2"/>
  <c r="V408" i="2" s="1"/>
  <c r="W408" i="2" s="1"/>
  <c r="X408" i="2" s="1"/>
  <c r="Y408" i="2" s="1"/>
  <c r="Z408" i="2" s="1"/>
  <c r="I407" i="2"/>
  <c r="V407" i="2" s="1"/>
  <c r="W407" i="2" s="1"/>
  <c r="X407" i="2" s="1"/>
  <c r="Y407" i="2" s="1"/>
  <c r="Z407" i="2" s="1"/>
  <c r="I406" i="2"/>
  <c r="V406" i="2" s="1"/>
  <c r="W406" i="2" s="1"/>
  <c r="X406" i="2" s="1"/>
  <c r="Y406" i="2" s="1"/>
  <c r="Z406" i="2" s="1"/>
  <c r="I405" i="2"/>
  <c r="V405" i="2" s="1"/>
  <c r="W405" i="2" s="1"/>
  <c r="X405" i="2" s="1"/>
  <c r="Y405" i="2" s="1"/>
  <c r="Z405" i="2" s="1"/>
  <c r="I404" i="2"/>
  <c r="V404" i="2" s="1"/>
  <c r="W404" i="2" s="1"/>
  <c r="X404" i="2" s="1"/>
  <c r="Y404" i="2" s="1"/>
  <c r="Z404" i="2" s="1"/>
  <c r="I403" i="2"/>
  <c r="V403" i="2" s="1"/>
  <c r="W403" i="2" s="1"/>
  <c r="X403" i="2" s="1"/>
  <c r="Y403" i="2" s="1"/>
  <c r="Z403" i="2" s="1"/>
  <c r="I402" i="2"/>
  <c r="V402" i="2" s="1"/>
  <c r="W402" i="2" s="1"/>
  <c r="X402" i="2" s="1"/>
  <c r="Y402" i="2" s="1"/>
  <c r="Z402" i="2" s="1"/>
  <c r="I401" i="2"/>
  <c r="V401" i="2" s="1"/>
  <c r="W401" i="2" s="1"/>
  <c r="X401" i="2" s="1"/>
  <c r="Y401" i="2" s="1"/>
  <c r="Z401" i="2" s="1"/>
  <c r="I400" i="2"/>
  <c r="V400" i="2" s="1"/>
  <c r="W400" i="2" s="1"/>
  <c r="X400" i="2" s="1"/>
  <c r="I399" i="2"/>
  <c r="V399" i="2" s="1"/>
  <c r="W399" i="2" s="1"/>
  <c r="X399" i="2" s="1"/>
  <c r="Y399" i="2" s="1"/>
  <c r="Z399" i="2" s="1"/>
  <c r="I398" i="2"/>
  <c r="V398" i="2" s="1"/>
  <c r="W398" i="2" s="1"/>
  <c r="X398" i="2" s="1"/>
  <c r="Y398" i="2" s="1"/>
  <c r="Z398" i="2" s="1"/>
  <c r="I397" i="2"/>
  <c r="V397" i="2" s="1"/>
  <c r="W397" i="2" s="1"/>
  <c r="X397" i="2" s="1"/>
  <c r="Y397" i="2" s="1"/>
  <c r="Z397" i="2" s="1"/>
  <c r="I396" i="2"/>
  <c r="V396" i="2" s="1"/>
  <c r="W396" i="2" s="1"/>
  <c r="X396" i="2" s="1"/>
  <c r="Y396" i="2" s="1"/>
  <c r="Z396" i="2" s="1"/>
  <c r="I395" i="2"/>
  <c r="V395" i="2" s="1"/>
  <c r="W395" i="2" s="1"/>
  <c r="X395" i="2" s="1"/>
  <c r="Y395" i="2" s="1"/>
  <c r="Z395" i="2" s="1"/>
  <c r="I394" i="2"/>
  <c r="V394" i="2" s="1"/>
  <c r="W394" i="2" s="1"/>
  <c r="X394" i="2" s="1"/>
  <c r="Y394" i="2" s="1"/>
  <c r="Z394" i="2" s="1"/>
  <c r="I393" i="2"/>
  <c r="V393" i="2" s="1"/>
  <c r="W393" i="2" s="1"/>
  <c r="X393" i="2" s="1"/>
  <c r="I392" i="2"/>
  <c r="V392" i="2" s="1"/>
  <c r="W392" i="2" s="1"/>
  <c r="X392" i="2" s="1"/>
  <c r="Y392" i="2" s="1"/>
  <c r="Z392" i="2" s="1"/>
  <c r="I391" i="2"/>
  <c r="V391" i="2" s="1"/>
  <c r="W391" i="2" s="1"/>
  <c r="X391" i="2" s="1"/>
  <c r="Y391" i="2" s="1"/>
  <c r="Z391" i="2" s="1"/>
  <c r="I390" i="2"/>
  <c r="V390" i="2" s="1"/>
  <c r="W390" i="2" s="1"/>
  <c r="X390" i="2" s="1"/>
  <c r="Y390" i="2" s="1"/>
  <c r="Z390" i="2" s="1"/>
  <c r="I389" i="2"/>
  <c r="V389" i="2" s="1"/>
  <c r="W389" i="2" s="1"/>
  <c r="X389" i="2" s="1"/>
  <c r="Y389" i="2" s="1"/>
  <c r="Z389" i="2" s="1"/>
  <c r="I388" i="2"/>
  <c r="V388" i="2" s="1"/>
  <c r="W388" i="2" s="1"/>
  <c r="X388" i="2" s="1"/>
  <c r="Y388" i="2" s="1"/>
  <c r="Z388" i="2" s="1"/>
  <c r="I387" i="2"/>
  <c r="V387" i="2" s="1"/>
  <c r="I386" i="2"/>
  <c r="V386" i="2" s="1"/>
  <c r="W386" i="2" s="1"/>
  <c r="X386" i="2" s="1"/>
  <c r="Y386" i="2" s="1"/>
  <c r="Z386" i="2" s="1"/>
  <c r="I385" i="2"/>
  <c r="V385" i="2" s="1"/>
  <c r="I384" i="2"/>
  <c r="V384" i="2" s="1"/>
  <c r="W384" i="2" s="1"/>
  <c r="X384" i="2" s="1"/>
  <c r="Y384" i="2" s="1"/>
  <c r="Z384" i="2" s="1"/>
  <c r="I383" i="2"/>
  <c r="V383" i="2" s="1"/>
  <c r="W383" i="2" s="1"/>
  <c r="X383" i="2" s="1"/>
  <c r="Y383" i="2" s="1"/>
  <c r="Z383" i="2" s="1"/>
  <c r="I382" i="2"/>
  <c r="V382" i="2" s="1"/>
  <c r="W382" i="2" s="1"/>
  <c r="X382" i="2" s="1"/>
  <c r="Y382" i="2" s="1"/>
  <c r="Z382" i="2" s="1"/>
  <c r="I381" i="2"/>
  <c r="V381" i="2" s="1"/>
  <c r="W381" i="2" s="1"/>
  <c r="X381" i="2" s="1"/>
  <c r="Y381" i="2" s="1"/>
  <c r="Z381" i="2" s="1"/>
  <c r="I380" i="2"/>
  <c r="V380" i="2" s="1"/>
  <c r="W380" i="2" s="1"/>
  <c r="X380" i="2" s="1"/>
  <c r="Y380" i="2" s="1"/>
  <c r="Z380" i="2" s="1"/>
  <c r="I379" i="2"/>
  <c r="V379" i="2" s="1"/>
  <c r="I378" i="2"/>
  <c r="V378" i="2" s="1"/>
  <c r="W378" i="2" s="1"/>
  <c r="X378" i="2" s="1"/>
  <c r="Y378" i="2" s="1"/>
  <c r="Z378" i="2" s="1"/>
  <c r="I377" i="2"/>
  <c r="V377" i="2" s="1"/>
  <c r="W377" i="2" s="1"/>
  <c r="X377" i="2" s="1"/>
  <c r="Y377" i="2" s="1"/>
  <c r="Z377" i="2" s="1"/>
  <c r="I376" i="2"/>
  <c r="V376" i="2" s="1"/>
  <c r="W376" i="2" s="1"/>
  <c r="X376" i="2" s="1"/>
  <c r="Y376" i="2" s="1"/>
  <c r="Z376" i="2" s="1"/>
  <c r="I375" i="2"/>
  <c r="V375" i="2" s="1"/>
  <c r="W375" i="2" s="1"/>
  <c r="X375" i="2" s="1"/>
  <c r="Y375" i="2" s="1"/>
  <c r="Z375" i="2" s="1"/>
  <c r="I374" i="2"/>
  <c r="V374" i="2" s="1"/>
  <c r="W374" i="2" s="1"/>
  <c r="X374" i="2" s="1"/>
  <c r="Y374" i="2" s="1"/>
  <c r="Z374" i="2" s="1"/>
  <c r="I373" i="2"/>
  <c r="V373" i="2" s="1"/>
  <c r="W373" i="2" s="1"/>
  <c r="X373" i="2" s="1"/>
  <c r="Y373" i="2" s="1"/>
  <c r="Z373" i="2" s="1"/>
  <c r="I372" i="2"/>
  <c r="V372" i="2" s="1"/>
  <c r="W372" i="2" s="1"/>
  <c r="X372" i="2" s="1"/>
  <c r="Y372" i="2" s="1"/>
  <c r="Z372" i="2" s="1"/>
  <c r="I371" i="2"/>
  <c r="V371" i="2" s="1"/>
  <c r="I370" i="2"/>
  <c r="V370" i="2" s="1"/>
  <c r="W370" i="2" s="1"/>
  <c r="X370" i="2" s="1"/>
  <c r="Y370" i="2" s="1"/>
  <c r="Z370" i="2" s="1"/>
  <c r="I369" i="2"/>
  <c r="V369" i="2" s="1"/>
  <c r="W369" i="2" s="1"/>
  <c r="X369" i="2" s="1"/>
  <c r="Y369" i="2" s="1"/>
  <c r="Z369" i="2" s="1"/>
  <c r="I368" i="2"/>
  <c r="V368" i="2" s="1"/>
  <c r="W368" i="2" s="1"/>
  <c r="X368" i="2" s="1"/>
  <c r="Y368" i="2" s="1"/>
  <c r="Z368" i="2" s="1"/>
  <c r="I367" i="2"/>
  <c r="V367" i="2" s="1"/>
  <c r="W367" i="2" s="1"/>
  <c r="X367" i="2" s="1"/>
  <c r="Y367" i="2" s="1"/>
  <c r="Z367" i="2" s="1"/>
  <c r="I366" i="2"/>
  <c r="V366" i="2" s="1"/>
  <c r="W366" i="2" s="1"/>
  <c r="X366" i="2" s="1"/>
  <c r="Y366" i="2" s="1"/>
  <c r="Z366" i="2" s="1"/>
  <c r="I365" i="2"/>
  <c r="V365" i="2" s="1"/>
  <c r="W365" i="2" s="1"/>
  <c r="X365" i="2" s="1"/>
  <c r="Y365" i="2" s="1"/>
  <c r="Z365" i="2" s="1"/>
  <c r="I364" i="2"/>
  <c r="V364" i="2" s="1"/>
  <c r="W364" i="2" s="1"/>
  <c r="X364" i="2" s="1"/>
  <c r="Y364" i="2" s="1"/>
  <c r="Z364" i="2" s="1"/>
  <c r="I363" i="2"/>
  <c r="V363" i="2" s="1"/>
  <c r="W363" i="2" s="1"/>
  <c r="X363" i="2" s="1"/>
  <c r="Y363" i="2" s="1"/>
  <c r="Z363" i="2" s="1"/>
  <c r="I362" i="2"/>
  <c r="V362" i="2" s="1"/>
  <c r="W362" i="2" s="1"/>
  <c r="X362" i="2" s="1"/>
  <c r="Y362" i="2" s="1"/>
  <c r="Z362" i="2" s="1"/>
  <c r="I361" i="2"/>
  <c r="V361" i="2" s="1"/>
  <c r="W361" i="2" s="1"/>
  <c r="X361" i="2" s="1"/>
  <c r="Y361" i="2" s="1"/>
  <c r="Z361" i="2" s="1"/>
  <c r="I360" i="2"/>
  <c r="V360" i="2" s="1"/>
  <c r="W360" i="2" s="1"/>
  <c r="X360" i="2" s="1"/>
  <c r="Y360" i="2" s="1"/>
  <c r="Z360" i="2" s="1"/>
  <c r="I359" i="2"/>
  <c r="V359" i="2" s="1"/>
  <c r="W359" i="2" s="1"/>
  <c r="X359" i="2" s="1"/>
  <c r="Y359" i="2" s="1"/>
  <c r="Z359" i="2" s="1"/>
  <c r="I358" i="2"/>
  <c r="V358" i="2" s="1"/>
  <c r="W358" i="2" s="1"/>
  <c r="X358" i="2" s="1"/>
  <c r="Y358" i="2" s="1"/>
  <c r="Z358" i="2" s="1"/>
  <c r="I357" i="2"/>
  <c r="V357" i="2" s="1"/>
  <c r="W357" i="2" s="1"/>
  <c r="X357" i="2" s="1"/>
  <c r="Y357" i="2" s="1"/>
  <c r="Z357" i="2" s="1"/>
  <c r="I356" i="2"/>
  <c r="V356" i="2" s="1"/>
  <c r="W356" i="2" s="1"/>
  <c r="X356" i="2" s="1"/>
  <c r="Y356" i="2" s="1"/>
  <c r="Z356" i="2" s="1"/>
  <c r="I355" i="2"/>
  <c r="V355" i="2" s="1"/>
  <c r="W355" i="2" s="1"/>
  <c r="X355" i="2" s="1"/>
  <c r="Y355" i="2" s="1"/>
  <c r="Z355" i="2" s="1"/>
  <c r="I354" i="2"/>
  <c r="V354" i="2" s="1"/>
  <c r="W354" i="2" s="1"/>
  <c r="X354" i="2" s="1"/>
  <c r="Y354" i="2" s="1"/>
  <c r="Z354" i="2" s="1"/>
  <c r="I353" i="2"/>
  <c r="V353" i="2" s="1"/>
  <c r="W353" i="2" s="1"/>
  <c r="X353" i="2" s="1"/>
  <c r="Y353" i="2" s="1"/>
  <c r="Z353" i="2" s="1"/>
  <c r="I352" i="2"/>
  <c r="V352" i="2" s="1"/>
  <c r="W352" i="2" s="1"/>
  <c r="X352" i="2" s="1"/>
  <c r="Y352" i="2" s="1"/>
  <c r="Z352" i="2" s="1"/>
  <c r="I351" i="2"/>
  <c r="V351" i="2" s="1"/>
  <c r="W351" i="2" s="1"/>
  <c r="X351" i="2" s="1"/>
  <c r="Y351" i="2" s="1"/>
  <c r="Z351" i="2" s="1"/>
  <c r="I350" i="2"/>
  <c r="V350" i="2" s="1"/>
  <c r="W350" i="2" s="1"/>
  <c r="X350" i="2" s="1"/>
  <c r="Y350" i="2" s="1"/>
  <c r="Z350" i="2" s="1"/>
  <c r="I349" i="2"/>
  <c r="V349" i="2" s="1"/>
  <c r="W349" i="2" s="1"/>
  <c r="X349" i="2" s="1"/>
  <c r="Y349" i="2" s="1"/>
  <c r="Z349" i="2" s="1"/>
  <c r="I348" i="2"/>
  <c r="V348" i="2" s="1"/>
  <c r="W348" i="2" s="1"/>
  <c r="X348" i="2" s="1"/>
  <c r="Y348" i="2" s="1"/>
  <c r="Z348" i="2" s="1"/>
  <c r="I347" i="2"/>
  <c r="V347" i="2" s="1"/>
  <c r="W347" i="2" s="1"/>
  <c r="X347" i="2" s="1"/>
  <c r="Y347" i="2" s="1"/>
  <c r="Z347" i="2" s="1"/>
  <c r="I346" i="2"/>
  <c r="V346" i="2" s="1"/>
  <c r="I345" i="2"/>
  <c r="V345" i="2" s="1"/>
  <c r="W345" i="2" s="1"/>
  <c r="I344" i="2"/>
  <c r="V344" i="2" s="1"/>
  <c r="W344" i="2" s="1"/>
  <c r="X344" i="2" s="1"/>
  <c r="Y344" i="2" s="1"/>
  <c r="Z344" i="2" s="1"/>
  <c r="I343" i="2"/>
  <c r="V343" i="2" s="1"/>
  <c r="W343" i="2" s="1"/>
  <c r="X343" i="2" s="1"/>
  <c r="Y343" i="2" s="1"/>
  <c r="Z343" i="2" s="1"/>
  <c r="I342" i="2"/>
  <c r="V342" i="2" s="1"/>
  <c r="W342" i="2" s="1"/>
  <c r="X342" i="2" s="1"/>
  <c r="Y342" i="2" s="1"/>
  <c r="Z342" i="2" s="1"/>
  <c r="I341" i="2"/>
  <c r="V341" i="2" s="1"/>
  <c r="W341" i="2" s="1"/>
  <c r="I340" i="2"/>
  <c r="V340" i="2" s="1"/>
  <c r="W340" i="2" s="1"/>
  <c r="X340" i="2" s="1"/>
  <c r="Y340" i="2" s="1"/>
  <c r="Z340" i="2" s="1"/>
  <c r="I339" i="2"/>
  <c r="V339" i="2" s="1"/>
  <c r="W339" i="2" s="1"/>
  <c r="X339" i="2" s="1"/>
  <c r="Y339" i="2" s="1"/>
  <c r="Z339" i="2" s="1"/>
  <c r="I338" i="2"/>
  <c r="V338" i="2" s="1"/>
  <c r="W338" i="2" s="1"/>
  <c r="X338" i="2" s="1"/>
  <c r="Y338" i="2" s="1"/>
  <c r="Z338" i="2" s="1"/>
  <c r="I337" i="2"/>
  <c r="V337" i="2" s="1"/>
  <c r="W337" i="2" s="1"/>
  <c r="I336" i="2"/>
  <c r="V336" i="2" s="1"/>
  <c r="W336" i="2" s="1"/>
  <c r="X336" i="2" s="1"/>
  <c r="Y336" i="2" s="1"/>
  <c r="Z336" i="2" s="1"/>
  <c r="I335" i="2"/>
  <c r="V335" i="2" s="1"/>
  <c r="W335" i="2" s="1"/>
  <c r="X335" i="2" s="1"/>
  <c r="Y335" i="2" s="1"/>
  <c r="Z335" i="2" s="1"/>
  <c r="I334" i="2"/>
  <c r="V334" i="2" s="1"/>
  <c r="W334" i="2" s="1"/>
  <c r="X334" i="2" s="1"/>
  <c r="Y334" i="2" s="1"/>
  <c r="Z334" i="2" s="1"/>
  <c r="I333" i="2"/>
  <c r="V333" i="2" s="1"/>
  <c r="W333" i="2" s="1"/>
  <c r="X333" i="2" s="1"/>
  <c r="Y333" i="2" s="1"/>
  <c r="Z333" i="2" s="1"/>
  <c r="I332" i="2"/>
  <c r="V332" i="2" s="1"/>
  <c r="W332" i="2" s="1"/>
  <c r="X332" i="2" s="1"/>
  <c r="Y332" i="2" s="1"/>
  <c r="Z332" i="2" s="1"/>
  <c r="I331" i="2"/>
  <c r="V331" i="2" s="1"/>
  <c r="W331" i="2" s="1"/>
  <c r="X331" i="2" s="1"/>
  <c r="Y331" i="2" s="1"/>
  <c r="Z331" i="2" s="1"/>
  <c r="I330" i="2"/>
  <c r="V330" i="2" s="1"/>
  <c r="W330" i="2" s="1"/>
  <c r="X330" i="2" s="1"/>
  <c r="Y330" i="2" s="1"/>
  <c r="Z330" i="2" s="1"/>
  <c r="I329" i="2"/>
  <c r="V329" i="2" s="1"/>
  <c r="W329" i="2" s="1"/>
  <c r="I328" i="2"/>
  <c r="V328" i="2" s="1"/>
  <c r="W328" i="2" s="1"/>
  <c r="X328" i="2" s="1"/>
  <c r="Y328" i="2" s="1"/>
  <c r="Z328" i="2" s="1"/>
  <c r="I327" i="2"/>
  <c r="V327" i="2" s="1"/>
  <c r="W327" i="2" s="1"/>
  <c r="X327" i="2" s="1"/>
  <c r="Y327" i="2" s="1"/>
  <c r="Z327" i="2" s="1"/>
  <c r="I326" i="2"/>
  <c r="V326" i="2" s="1"/>
  <c r="I325" i="2"/>
  <c r="V325" i="2" s="1"/>
  <c r="W325" i="2" s="1"/>
  <c r="I324" i="2"/>
  <c r="V324" i="2" s="1"/>
  <c r="W324" i="2" s="1"/>
  <c r="X324" i="2" s="1"/>
  <c r="Y324" i="2" s="1"/>
  <c r="Z324" i="2" s="1"/>
  <c r="I323" i="2"/>
  <c r="V323" i="2" s="1"/>
  <c r="W323" i="2" s="1"/>
  <c r="X323" i="2" s="1"/>
  <c r="Y323" i="2" s="1"/>
  <c r="Z323" i="2" s="1"/>
  <c r="I322" i="2"/>
  <c r="V322" i="2" s="1"/>
  <c r="W322" i="2" s="1"/>
  <c r="X322" i="2" s="1"/>
  <c r="Y322" i="2" s="1"/>
  <c r="Z322" i="2" s="1"/>
  <c r="I321" i="2"/>
  <c r="V321" i="2" s="1"/>
  <c r="W321" i="2" s="1"/>
  <c r="I320" i="2"/>
  <c r="V320" i="2" s="1"/>
  <c r="W320" i="2" s="1"/>
  <c r="X320" i="2" s="1"/>
  <c r="Y320" i="2" s="1"/>
  <c r="Z320" i="2" s="1"/>
  <c r="I319" i="2"/>
  <c r="V319" i="2" s="1"/>
  <c r="W319" i="2" s="1"/>
  <c r="X319" i="2" s="1"/>
  <c r="Y319" i="2" s="1"/>
  <c r="Z319" i="2" s="1"/>
  <c r="I318" i="2"/>
  <c r="V318" i="2" s="1"/>
  <c r="W318" i="2" s="1"/>
  <c r="X318" i="2" s="1"/>
  <c r="Y318" i="2" s="1"/>
  <c r="Z318" i="2" s="1"/>
  <c r="I317" i="2"/>
  <c r="V317" i="2" s="1"/>
  <c r="I316" i="2"/>
  <c r="V316" i="2" s="1"/>
  <c r="W316" i="2" s="1"/>
  <c r="X316" i="2" s="1"/>
  <c r="Y316" i="2" s="1"/>
  <c r="Z316" i="2" s="1"/>
  <c r="I315" i="2"/>
  <c r="V315" i="2" s="1"/>
  <c r="I314" i="2"/>
  <c r="V314" i="2" s="1"/>
  <c r="W314" i="2" s="1"/>
  <c r="X314" i="2" s="1"/>
  <c r="Y314" i="2" s="1"/>
  <c r="Z314" i="2" s="1"/>
  <c r="I313" i="2"/>
  <c r="V313" i="2" s="1"/>
  <c r="I312" i="2"/>
  <c r="V312" i="2" s="1"/>
  <c r="W312" i="2" s="1"/>
  <c r="X312" i="2" s="1"/>
  <c r="Y312" i="2" s="1"/>
  <c r="Z312" i="2" s="1"/>
  <c r="I311" i="2"/>
  <c r="V311" i="2" s="1"/>
  <c r="W311" i="2" s="1"/>
  <c r="X311" i="2" s="1"/>
  <c r="Y311" i="2" s="1"/>
  <c r="Z311" i="2" s="1"/>
  <c r="I310" i="2"/>
  <c r="V310" i="2" s="1"/>
  <c r="W310" i="2" s="1"/>
  <c r="X310" i="2" s="1"/>
  <c r="Y310" i="2" s="1"/>
  <c r="Z310" i="2" s="1"/>
  <c r="I309" i="2"/>
  <c r="V309" i="2" s="1"/>
  <c r="W309" i="2" s="1"/>
  <c r="X309" i="2" s="1"/>
  <c r="I308" i="2"/>
  <c r="V308" i="2" s="1"/>
  <c r="W308" i="2" s="1"/>
  <c r="X308" i="2" s="1"/>
  <c r="Y308" i="2" s="1"/>
  <c r="Z308" i="2" s="1"/>
  <c r="I307" i="2"/>
  <c r="V307" i="2" s="1"/>
  <c r="W307" i="2" s="1"/>
  <c r="X307" i="2" s="1"/>
  <c r="Y307" i="2" s="1"/>
  <c r="Z307" i="2" s="1"/>
  <c r="I306" i="2"/>
  <c r="V306" i="2" s="1"/>
  <c r="W306" i="2" s="1"/>
  <c r="X306" i="2" s="1"/>
  <c r="Y306" i="2" s="1"/>
  <c r="Z306" i="2" s="1"/>
  <c r="I305" i="2"/>
  <c r="V305" i="2" s="1"/>
  <c r="I304" i="2"/>
  <c r="V304" i="2" s="1"/>
  <c r="W304" i="2" s="1"/>
  <c r="X304" i="2" s="1"/>
  <c r="Y304" i="2" s="1"/>
  <c r="Z304" i="2" s="1"/>
  <c r="I303" i="2"/>
  <c r="V303" i="2" s="1"/>
  <c r="I302" i="2"/>
  <c r="V302" i="2" s="1"/>
  <c r="W302" i="2" s="1"/>
  <c r="X302" i="2" s="1"/>
  <c r="Y302" i="2" s="1"/>
  <c r="Z302" i="2" s="1"/>
  <c r="I301" i="2"/>
  <c r="V301" i="2" s="1"/>
  <c r="W301" i="2" s="1"/>
  <c r="X301" i="2" s="1"/>
  <c r="I300" i="2"/>
  <c r="V300" i="2" s="1"/>
  <c r="W300" i="2" s="1"/>
  <c r="X300" i="2" s="1"/>
  <c r="Y300" i="2" s="1"/>
  <c r="Z300" i="2" s="1"/>
  <c r="I299" i="2"/>
  <c r="V299" i="2" s="1"/>
  <c r="W299" i="2" s="1"/>
  <c r="X299" i="2" s="1"/>
  <c r="I298" i="2"/>
  <c r="V298" i="2" s="1"/>
  <c r="W298" i="2" s="1"/>
  <c r="X298" i="2" s="1"/>
  <c r="Y298" i="2" s="1"/>
  <c r="Z298" i="2" s="1"/>
  <c r="I297" i="2"/>
  <c r="V297" i="2" s="1"/>
  <c r="W297" i="2" s="1"/>
  <c r="X297" i="2" s="1"/>
  <c r="Y297" i="2" s="1"/>
  <c r="Z297" i="2" s="1"/>
  <c r="I296" i="2"/>
  <c r="V296" i="2" s="1"/>
  <c r="W296" i="2" s="1"/>
  <c r="X296" i="2" s="1"/>
  <c r="Y296" i="2" s="1"/>
  <c r="Z296" i="2" s="1"/>
  <c r="I295" i="2"/>
  <c r="V295" i="2" s="1"/>
  <c r="I294" i="2"/>
  <c r="V294" i="2" s="1"/>
  <c r="W294" i="2" s="1"/>
  <c r="X294" i="2" s="1"/>
  <c r="Y294" i="2" s="1"/>
  <c r="Z294" i="2" s="1"/>
  <c r="I293" i="2"/>
  <c r="V293" i="2" s="1"/>
  <c r="I292" i="2"/>
  <c r="V292" i="2" s="1"/>
  <c r="W292" i="2" s="1"/>
  <c r="X292" i="2" s="1"/>
  <c r="Y292" i="2" s="1"/>
  <c r="Z292" i="2" s="1"/>
  <c r="I291" i="2"/>
  <c r="V291" i="2" s="1"/>
  <c r="W291" i="2" s="1"/>
  <c r="X291" i="2" s="1"/>
  <c r="Y291" i="2" s="1"/>
  <c r="Z291" i="2" s="1"/>
  <c r="I290" i="2"/>
  <c r="V290" i="2" s="1"/>
  <c r="W290" i="2" s="1"/>
  <c r="X290" i="2" s="1"/>
  <c r="Y290" i="2" s="1"/>
  <c r="Z290" i="2" s="1"/>
  <c r="I289" i="2"/>
  <c r="V289" i="2" s="1"/>
  <c r="I288" i="2"/>
  <c r="V288" i="2" s="1"/>
  <c r="W288" i="2" s="1"/>
  <c r="X288" i="2" s="1"/>
  <c r="Y288" i="2" s="1"/>
  <c r="Z288" i="2" s="1"/>
  <c r="I287" i="2"/>
  <c r="V287" i="2" s="1"/>
  <c r="W287" i="2" s="1"/>
  <c r="X287" i="2" s="1"/>
  <c r="Y287" i="2" s="1"/>
  <c r="Z287" i="2" s="1"/>
  <c r="I286" i="2"/>
  <c r="V286" i="2" s="1"/>
  <c r="W286" i="2" s="1"/>
  <c r="X286" i="2" s="1"/>
  <c r="Y286" i="2" s="1"/>
  <c r="Z286" i="2" s="1"/>
  <c r="I285" i="2"/>
  <c r="V285" i="2" s="1"/>
  <c r="W285" i="2" s="1"/>
  <c r="X285" i="2" s="1"/>
  <c r="Y285" i="2" s="1"/>
  <c r="Z285" i="2" s="1"/>
  <c r="I284" i="2"/>
  <c r="V284" i="2" s="1"/>
  <c r="W284" i="2" s="1"/>
  <c r="X284" i="2" s="1"/>
  <c r="Y284" i="2" s="1"/>
  <c r="Z284" i="2" s="1"/>
  <c r="I283" i="2"/>
  <c r="V283" i="2" s="1"/>
  <c r="W283" i="2" s="1"/>
  <c r="X283" i="2" s="1"/>
  <c r="I282" i="2"/>
  <c r="V282" i="2" s="1"/>
  <c r="W282" i="2" s="1"/>
  <c r="X282" i="2" s="1"/>
  <c r="Y282" i="2" s="1"/>
  <c r="Z282" i="2" s="1"/>
  <c r="I281" i="2"/>
  <c r="V281" i="2" s="1"/>
  <c r="I280" i="2"/>
  <c r="V280" i="2" s="1"/>
  <c r="W280" i="2" s="1"/>
  <c r="X280" i="2" s="1"/>
  <c r="Y280" i="2" s="1"/>
  <c r="Z280" i="2" s="1"/>
  <c r="I279" i="2"/>
  <c r="V279" i="2" s="1"/>
  <c r="W279" i="2" s="1"/>
  <c r="X279" i="2" s="1"/>
  <c r="Y279" i="2" s="1"/>
  <c r="Z279" i="2" s="1"/>
  <c r="I278" i="2"/>
  <c r="V278" i="2" s="1"/>
  <c r="W278" i="2" s="1"/>
  <c r="X278" i="2" s="1"/>
  <c r="Y278" i="2" s="1"/>
  <c r="I277" i="2"/>
  <c r="V277" i="2" s="1"/>
  <c r="W277" i="2" s="1"/>
  <c r="I276" i="2"/>
  <c r="V276" i="2" s="1"/>
  <c r="W276" i="2" s="1"/>
  <c r="X276" i="2" s="1"/>
  <c r="Y276" i="2" s="1"/>
  <c r="Z276" i="2" s="1"/>
  <c r="I275" i="2"/>
  <c r="V275" i="2" s="1"/>
  <c r="W275" i="2" s="1"/>
  <c r="X275" i="2" s="1"/>
  <c r="Y275" i="2" s="1"/>
  <c r="Z275" i="2" s="1"/>
  <c r="I274" i="2"/>
  <c r="V274" i="2" s="1"/>
  <c r="W274" i="2" s="1"/>
  <c r="X274" i="2" s="1"/>
  <c r="Y274" i="2" s="1"/>
  <c r="Z274" i="2" s="1"/>
  <c r="I273" i="2"/>
  <c r="V273" i="2" s="1"/>
  <c r="W273" i="2" s="1"/>
  <c r="X273" i="2" s="1"/>
  <c r="Y273" i="2" s="1"/>
  <c r="Z273" i="2" s="1"/>
  <c r="I272" i="2"/>
  <c r="V272" i="2" s="1"/>
  <c r="W272" i="2" s="1"/>
  <c r="X272" i="2" s="1"/>
  <c r="Y272" i="2" s="1"/>
  <c r="Z272" i="2" s="1"/>
  <c r="I271" i="2"/>
  <c r="V271" i="2" s="1"/>
  <c r="W271" i="2" s="1"/>
  <c r="X271" i="2" s="1"/>
  <c r="Y271" i="2" s="1"/>
  <c r="Z271" i="2" s="1"/>
  <c r="I270" i="2"/>
  <c r="V270" i="2" s="1"/>
  <c r="W270" i="2" s="1"/>
  <c r="X270" i="2" s="1"/>
  <c r="Y270" i="2" s="1"/>
  <c r="Z270" i="2" s="1"/>
  <c r="I269" i="2"/>
  <c r="V269" i="2" s="1"/>
  <c r="W269" i="2" s="1"/>
  <c r="X269" i="2" s="1"/>
  <c r="Y269" i="2" s="1"/>
  <c r="Z269" i="2" s="1"/>
  <c r="I268" i="2"/>
  <c r="V268" i="2" s="1"/>
  <c r="W268" i="2" s="1"/>
  <c r="X268" i="2" s="1"/>
  <c r="Y268" i="2" s="1"/>
  <c r="Z268" i="2" s="1"/>
  <c r="I267" i="2"/>
  <c r="V267" i="2" s="1"/>
  <c r="I266" i="2"/>
  <c r="V266" i="2" s="1"/>
  <c r="W266" i="2" s="1"/>
  <c r="X266" i="2" s="1"/>
  <c r="Y266" i="2" s="1"/>
  <c r="Z266" i="2" s="1"/>
  <c r="I265" i="2"/>
  <c r="V265" i="2" s="1"/>
  <c r="W265" i="2" s="1"/>
  <c r="X265" i="2" s="1"/>
  <c r="Y265" i="2" s="1"/>
  <c r="Z265" i="2" s="1"/>
  <c r="I264" i="2"/>
  <c r="V264" i="2" s="1"/>
  <c r="W264" i="2" s="1"/>
  <c r="X264" i="2" s="1"/>
  <c r="Y264" i="2" s="1"/>
  <c r="Z264" i="2" s="1"/>
  <c r="I263" i="2"/>
  <c r="V263" i="2" s="1"/>
  <c r="W263" i="2" s="1"/>
  <c r="X263" i="2" s="1"/>
  <c r="Y263" i="2" s="1"/>
  <c r="Z263" i="2" s="1"/>
  <c r="I262" i="2"/>
  <c r="V262" i="2" s="1"/>
  <c r="W262" i="2" s="1"/>
  <c r="X262" i="2" s="1"/>
  <c r="Y262" i="2" s="1"/>
  <c r="Z262" i="2" s="1"/>
  <c r="I261" i="2"/>
  <c r="V261" i="2" s="1"/>
  <c r="W261" i="2" s="1"/>
  <c r="X261" i="2" s="1"/>
  <c r="Y261" i="2" s="1"/>
  <c r="Z261" i="2" s="1"/>
  <c r="I260" i="2"/>
  <c r="V260" i="2" s="1"/>
  <c r="W260" i="2" s="1"/>
  <c r="X260" i="2" s="1"/>
  <c r="Y260" i="2" s="1"/>
  <c r="Z260" i="2" s="1"/>
  <c r="I259" i="2"/>
  <c r="V259" i="2" s="1"/>
  <c r="W259" i="2" s="1"/>
  <c r="X259" i="2" s="1"/>
  <c r="Y259" i="2" s="1"/>
  <c r="Z259" i="2" s="1"/>
  <c r="I258" i="2"/>
  <c r="V258" i="2" s="1"/>
  <c r="W258" i="2" s="1"/>
  <c r="X258" i="2" s="1"/>
  <c r="Y258" i="2" s="1"/>
  <c r="Z258" i="2" s="1"/>
  <c r="I257" i="2"/>
  <c r="V257" i="2" s="1"/>
  <c r="W257" i="2" s="1"/>
  <c r="X257" i="2" s="1"/>
  <c r="Y257" i="2" s="1"/>
  <c r="Z257" i="2" s="1"/>
  <c r="I256" i="2"/>
  <c r="V256" i="2" s="1"/>
  <c r="W256" i="2" s="1"/>
  <c r="X256" i="2" s="1"/>
  <c r="Y256" i="2" s="1"/>
  <c r="Z256" i="2" s="1"/>
  <c r="I255" i="2"/>
  <c r="V255" i="2" s="1"/>
  <c r="W255" i="2" s="1"/>
  <c r="X255" i="2" s="1"/>
  <c r="Y255" i="2" s="1"/>
  <c r="Z255" i="2" s="1"/>
  <c r="I254" i="2"/>
  <c r="V254" i="2" s="1"/>
  <c r="W254" i="2" s="1"/>
  <c r="X254" i="2" s="1"/>
  <c r="Y254" i="2" s="1"/>
  <c r="Z254" i="2" s="1"/>
  <c r="I253" i="2"/>
  <c r="V253" i="2" s="1"/>
  <c r="W253" i="2" s="1"/>
  <c r="X253" i="2" s="1"/>
  <c r="Y253" i="2" s="1"/>
  <c r="Z253" i="2" s="1"/>
  <c r="I252" i="2"/>
  <c r="V252" i="2" s="1"/>
  <c r="W252" i="2" s="1"/>
  <c r="X252" i="2" s="1"/>
  <c r="Y252" i="2" s="1"/>
  <c r="Z252" i="2" s="1"/>
  <c r="I251" i="2"/>
  <c r="V251" i="2" s="1"/>
  <c r="W251" i="2" s="1"/>
  <c r="X251" i="2" s="1"/>
  <c r="Y251" i="2" s="1"/>
  <c r="Z251" i="2" s="1"/>
  <c r="I250" i="2"/>
  <c r="V250" i="2" s="1"/>
  <c r="W250" i="2" s="1"/>
  <c r="X250" i="2" s="1"/>
  <c r="Y250" i="2" s="1"/>
  <c r="Z250" i="2" s="1"/>
  <c r="I249" i="2"/>
  <c r="V249" i="2" s="1"/>
  <c r="W249" i="2" s="1"/>
  <c r="X249" i="2" s="1"/>
  <c r="Y249" i="2" s="1"/>
  <c r="Z249" i="2" s="1"/>
  <c r="I248" i="2"/>
  <c r="V248" i="2" s="1"/>
  <c r="I247" i="2"/>
  <c r="V247" i="2" s="1"/>
  <c r="W247" i="2" s="1"/>
  <c r="X247" i="2" s="1"/>
  <c r="Y247" i="2" s="1"/>
  <c r="Z247" i="2" s="1"/>
  <c r="I246" i="2"/>
  <c r="V246" i="2" s="1"/>
  <c r="W246" i="2" s="1"/>
  <c r="X246" i="2" s="1"/>
  <c r="Y246" i="2" s="1"/>
  <c r="Z246" i="2" s="1"/>
  <c r="I245" i="2"/>
  <c r="V245" i="2" s="1"/>
  <c r="W245" i="2" s="1"/>
  <c r="X245" i="2" s="1"/>
  <c r="Y245" i="2" s="1"/>
  <c r="Z245" i="2" s="1"/>
  <c r="I244" i="2"/>
  <c r="V244" i="2" s="1"/>
  <c r="I243" i="2"/>
  <c r="V243" i="2" s="1"/>
  <c r="W243" i="2" s="1"/>
  <c r="X243" i="2" s="1"/>
  <c r="Y243" i="2" s="1"/>
  <c r="Z243" i="2" s="1"/>
  <c r="I242" i="2"/>
  <c r="V242" i="2" s="1"/>
  <c r="W242" i="2" s="1"/>
  <c r="X242" i="2" s="1"/>
  <c r="Y242" i="2" s="1"/>
  <c r="Z242" i="2" s="1"/>
  <c r="I241" i="2"/>
  <c r="V241" i="2" s="1"/>
  <c r="W241" i="2" s="1"/>
  <c r="X241" i="2" s="1"/>
  <c r="Y241" i="2" s="1"/>
  <c r="Z241" i="2" s="1"/>
  <c r="I240" i="2"/>
  <c r="V240" i="2" s="1"/>
  <c r="I239" i="2"/>
  <c r="V239" i="2" s="1"/>
  <c r="W239" i="2" s="1"/>
  <c r="X239" i="2" s="1"/>
  <c r="Y239" i="2" s="1"/>
  <c r="Z239" i="2" s="1"/>
  <c r="I238" i="2"/>
  <c r="V238" i="2" s="1"/>
  <c r="W238" i="2" s="1"/>
  <c r="X238" i="2" s="1"/>
  <c r="Y238" i="2" s="1"/>
  <c r="Z238" i="2" s="1"/>
  <c r="I237" i="2"/>
  <c r="V237" i="2" s="1"/>
  <c r="W237" i="2" s="1"/>
  <c r="X237" i="2" s="1"/>
  <c r="Y237" i="2" s="1"/>
  <c r="Z237" i="2" s="1"/>
  <c r="I236" i="2"/>
  <c r="V236" i="2" s="1"/>
  <c r="W236" i="2" s="1"/>
  <c r="X236" i="2" s="1"/>
  <c r="Y236" i="2" s="1"/>
  <c r="Z236" i="2" s="1"/>
  <c r="I235" i="2"/>
  <c r="V235" i="2" s="1"/>
  <c r="W235" i="2" s="1"/>
  <c r="X235" i="2" s="1"/>
  <c r="Y235" i="2" s="1"/>
  <c r="Z235" i="2" s="1"/>
  <c r="I234" i="2"/>
  <c r="V234" i="2" s="1"/>
  <c r="W234" i="2" s="1"/>
  <c r="X234" i="2" s="1"/>
  <c r="Y234" i="2" s="1"/>
  <c r="Z234" i="2" s="1"/>
  <c r="I233" i="2"/>
  <c r="V233" i="2" s="1"/>
  <c r="W233" i="2" s="1"/>
  <c r="X233" i="2" s="1"/>
  <c r="Y233" i="2" s="1"/>
  <c r="Z233" i="2" s="1"/>
  <c r="I232" i="2"/>
  <c r="V232" i="2" s="1"/>
  <c r="W232" i="2" s="1"/>
  <c r="X232" i="2" s="1"/>
  <c r="Y232" i="2" s="1"/>
  <c r="Z232" i="2" s="1"/>
  <c r="I231" i="2"/>
  <c r="V231" i="2" s="1"/>
  <c r="W231" i="2" s="1"/>
  <c r="X231" i="2" s="1"/>
  <c r="Y231" i="2" s="1"/>
  <c r="Z231" i="2" s="1"/>
  <c r="I230" i="2"/>
  <c r="V230" i="2" s="1"/>
  <c r="W230" i="2" s="1"/>
  <c r="X230" i="2" s="1"/>
  <c r="Y230" i="2" s="1"/>
  <c r="Z230" i="2" s="1"/>
  <c r="I229" i="2"/>
  <c r="V229" i="2" s="1"/>
  <c r="W229" i="2" s="1"/>
  <c r="X229" i="2" s="1"/>
  <c r="Y229" i="2" s="1"/>
  <c r="Z229" i="2" s="1"/>
  <c r="I228" i="2"/>
  <c r="V228" i="2" s="1"/>
  <c r="W228" i="2" s="1"/>
  <c r="X228" i="2" s="1"/>
  <c r="Y228" i="2" s="1"/>
  <c r="Z228" i="2" s="1"/>
  <c r="I227" i="2"/>
  <c r="V227" i="2" s="1"/>
  <c r="W227" i="2" s="1"/>
  <c r="X227" i="2" s="1"/>
  <c r="Y227" i="2" s="1"/>
  <c r="Z227" i="2" s="1"/>
  <c r="I226" i="2"/>
  <c r="V226" i="2" s="1"/>
  <c r="W226" i="2" s="1"/>
  <c r="X226" i="2" s="1"/>
  <c r="Y226" i="2" s="1"/>
  <c r="Z226" i="2" s="1"/>
  <c r="I225" i="2"/>
  <c r="V225" i="2" s="1"/>
  <c r="W225" i="2" s="1"/>
  <c r="X225" i="2" s="1"/>
  <c r="Y225" i="2" s="1"/>
  <c r="Z225" i="2" s="1"/>
  <c r="I224" i="2"/>
  <c r="V224" i="2" s="1"/>
  <c r="W224" i="2" s="1"/>
  <c r="X224" i="2" s="1"/>
  <c r="Y224" i="2" s="1"/>
  <c r="Z224" i="2" s="1"/>
  <c r="I223" i="2"/>
  <c r="V223" i="2" s="1"/>
  <c r="W223" i="2" s="1"/>
  <c r="X223" i="2" s="1"/>
  <c r="Y223" i="2" s="1"/>
  <c r="Z223" i="2" s="1"/>
  <c r="I222" i="2"/>
  <c r="V222" i="2" s="1"/>
  <c r="W222" i="2" s="1"/>
  <c r="X222" i="2" s="1"/>
  <c r="Y222" i="2" s="1"/>
  <c r="I221" i="2"/>
  <c r="V221" i="2" s="1"/>
  <c r="W221" i="2" s="1"/>
  <c r="X221" i="2" s="1"/>
  <c r="Y221" i="2" s="1"/>
  <c r="Z221" i="2" s="1"/>
  <c r="I220" i="2"/>
  <c r="V220" i="2" s="1"/>
  <c r="W220" i="2" s="1"/>
  <c r="X220" i="2" s="1"/>
  <c r="Y220" i="2" s="1"/>
  <c r="Z220" i="2" s="1"/>
  <c r="I219" i="2"/>
  <c r="V219" i="2" s="1"/>
  <c r="W219" i="2" s="1"/>
  <c r="X219" i="2" s="1"/>
  <c r="Y219" i="2" s="1"/>
  <c r="Z219" i="2" s="1"/>
  <c r="I218" i="2"/>
  <c r="V218" i="2" s="1"/>
  <c r="W218" i="2" s="1"/>
  <c r="X218" i="2" s="1"/>
  <c r="Y218" i="2" s="1"/>
  <c r="Z218" i="2" s="1"/>
  <c r="I217" i="2"/>
  <c r="V217" i="2" s="1"/>
  <c r="W217" i="2" s="1"/>
  <c r="I216" i="2"/>
  <c r="V216" i="2" s="1"/>
  <c r="W216" i="2" s="1"/>
  <c r="I215" i="2"/>
  <c r="V215" i="2" s="1"/>
  <c r="W215" i="2" s="1"/>
  <c r="X215" i="2" s="1"/>
  <c r="Y215" i="2" s="1"/>
  <c r="Z215" i="2" s="1"/>
  <c r="I214" i="2"/>
  <c r="V214" i="2" s="1"/>
  <c r="W214" i="2" s="1"/>
  <c r="X214" i="2" s="1"/>
  <c r="Y214" i="2" s="1"/>
  <c r="Z214" i="2" s="1"/>
  <c r="I213" i="2"/>
  <c r="V213" i="2" s="1"/>
  <c r="W213" i="2" s="1"/>
  <c r="X213" i="2" s="1"/>
  <c r="Y213" i="2" s="1"/>
  <c r="Z213" i="2" s="1"/>
  <c r="I212" i="2"/>
  <c r="V212" i="2" s="1"/>
  <c r="I211" i="2"/>
  <c r="V211" i="2" s="1"/>
  <c r="W211" i="2" s="1"/>
  <c r="X211" i="2" s="1"/>
  <c r="Y211" i="2" s="1"/>
  <c r="Z211" i="2" s="1"/>
  <c r="I210" i="2"/>
  <c r="V210" i="2" s="1"/>
  <c r="W210" i="2" s="1"/>
  <c r="X210" i="2" s="1"/>
  <c r="Y210" i="2" s="1"/>
  <c r="Z210" i="2" s="1"/>
  <c r="I209" i="2"/>
  <c r="V209" i="2" s="1"/>
  <c r="I208" i="2"/>
  <c r="V208" i="2" s="1"/>
  <c r="W208" i="2" s="1"/>
  <c r="I207" i="2"/>
  <c r="V207" i="2" s="1"/>
  <c r="W207" i="2" s="1"/>
  <c r="X207" i="2" s="1"/>
  <c r="Y207" i="2" s="1"/>
  <c r="Z207" i="2" s="1"/>
  <c r="I206" i="2"/>
  <c r="V206" i="2" s="1"/>
  <c r="W206" i="2" s="1"/>
  <c r="X206" i="2" s="1"/>
  <c r="Y206" i="2" s="1"/>
  <c r="I205" i="2"/>
  <c r="V205" i="2" s="1"/>
  <c r="W205" i="2" s="1"/>
  <c r="X205" i="2" s="1"/>
  <c r="Y205" i="2" s="1"/>
  <c r="Z205" i="2" s="1"/>
  <c r="I204" i="2"/>
  <c r="V204" i="2" s="1"/>
  <c r="W204" i="2" s="1"/>
  <c r="X204" i="2" s="1"/>
  <c r="Y204" i="2" s="1"/>
  <c r="Z204" i="2" s="1"/>
  <c r="I203" i="2"/>
  <c r="V203" i="2" s="1"/>
  <c r="W203" i="2" s="1"/>
  <c r="X203" i="2" s="1"/>
  <c r="Y203" i="2" s="1"/>
  <c r="Z203" i="2" s="1"/>
  <c r="I202" i="2"/>
  <c r="V202" i="2" s="1"/>
  <c r="W202" i="2" s="1"/>
  <c r="X202" i="2" s="1"/>
  <c r="Y202" i="2" s="1"/>
  <c r="Z202" i="2" s="1"/>
  <c r="I201" i="2"/>
  <c r="V201" i="2" s="1"/>
  <c r="I200" i="2"/>
  <c r="V200" i="2" s="1"/>
  <c r="W200" i="2" s="1"/>
  <c r="X200" i="2" s="1"/>
  <c r="Y200" i="2" s="1"/>
  <c r="Z200" i="2" s="1"/>
  <c r="I199" i="2"/>
  <c r="V199" i="2" s="1"/>
  <c r="W199" i="2" s="1"/>
  <c r="X199" i="2" s="1"/>
  <c r="Y199" i="2" s="1"/>
  <c r="Z199" i="2" s="1"/>
  <c r="I198" i="2"/>
  <c r="V198" i="2" s="1"/>
  <c r="W198" i="2" s="1"/>
  <c r="X198" i="2" s="1"/>
  <c r="Y198" i="2" s="1"/>
  <c r="I197" i="2"/>
  <c r="V197" i="2" s="1"/>
  <c r="W197" i="2" s="1"/>
  <c r="X197" i="2" s="1"/>
  <c r="Y197" i="2" s="1"/>
  <c r="Z197" i="2" s="1"/>
  <c r="I196" i="2"/>
  <c r="V196" i="2" s="1"/>
  <c r="I195" i="2"/>
  <c r="V195" i="2" s="1"/>
  <c r="W195" i="2" s="1"/>
  <c r="X195" i="2" s="1"/>
  <c r="Y195" i="2" s="1"/>
  <c r="Z195" i="2" s="1"/>
  <c r="I194" i="2"/>
  <c r="V194" i="2" s="1"/>
  <c r="W194" i="2" s="1"/>
  <c r="X194" i="2" s="1"/>
  <c r="Y194" i="2" s="1"/>
  <c r="Z194" i="2" s="1"/>
  <c r="I193" i="2"/>
  <c r="V193" i="2" s="1"/>
  <c r="I192" i="2"/>
  <c r="V192" i="2" s="1"/>
  <c r="W192" i="2" s="1"/>
  <c r="X192" i="2" s="1"/>
  <c r="Y192" i="2" s="1"/>
  <c r="Z192" i="2" s="1"/>
  <c r="I191" i="2"/>
  <c r="V191" i="2" s="1"/>
  <c r="W191" i="2" s="1"/>
  <c r="X191" i="2" s="1"/>
  <c r="Y191" i="2" s="1"/>
  <c r="Z191" i="2" s="1"/>
  <c r="I190" i="2"/>
  <c r="V190" i="2" s="1"/>
  <c r="W190" i="2" s="1"/>
  <c r="X190" i="2" s="1"/>
  <c r="Y190" i="2" s="1"/>
  <c r="I189" i="2"/>
  <c r="V189" i="2" s="1"/>
  <c r="W189" i="2" s="1"/>
  <c r="X189" i="2" s="1"/>
  <c r="Y189" i="2" s="1"/>
  <c r="Z189" i="2" s="1"/>
  <c r="I188" i="2"/>
  <c r="V188" i="2" s="1"/>
  <c r="W188" i="2" s="1"/>
  <c r="X188" i="2" s="1"/>
  <c r="Y188" i="2" s="1"/>
  <c r="Z188" i="2" s="1"/>
  <c r="I187" i="2"/>
  <c r="V187" i="2" s="1"/>
  <c r="W187" i="2" s="1"/>
  <c r="X187" i="2" s="1"/>
  <c r="Y187" i="2" s="1"/>
  <c r="Z187" i="2" s="1"/>
  <c r="I186" i="2"/>
  <c r="V186" i="2" s="1"/>
  <c r="W186" i="2" s="1"/>
  <c r="X186" i="2" s="1"/>
  <c r="Y186" i="2" s="1"/>
  <c r="Z186" i="2" s="1"/>
  <c r="I185" i="2"/>
  <c r="V185" i="2" s="1"/>
  <c r="W185" i="2" s="1"/>
  <c r="X185" i="2" s="1"/>
  <c r="Y185" i="2" s="1"/>
  <c r="Z185" i="2" s="1"/>
  <c r="I184" i="2"/>
  <c r="V184" i="2" s="1"/>
  <c r="W184" i="2" s="1"/>
  <c r="X184" i="2" s="1"/>
  <c r="Y184" i="2" s="1"/>
  <c r="Z184" i="2" s="1"/>
  <c r="I183" i="2"/>
  <c r="V183" i="2" s="1"/>
  <c r="W183" i="2" s="1"/>
  <c r="X183" i="2" s="1"/>
  <c r="Y183" i="2" s="1"/>
  <c r="Z183" i="2" s="1"/>
  <c r="I182" i="2"/>
  <c r="V182" i="2" s="1"/>
  <c r="W182" i="2" s="1"/>
  <c r="X182" i="2" s="1"/>
  <c r="Y182" i="2" s="1"/>
  <c r="Z182" i="2" s="1"/>
  <c r="I181" i="2"/>
  <c r="V181" i="2" s="1"/>
  <c r="W181" i="2" s="1"/>
  <c r="X181" i="2" s="1"/>
  <c r="Y181" i="2" s="1"/>
  <c r="Z181" i="2" s="1"/>
  <c r="I180" i="2"/>
  <c r="V180" i="2" s="1"/>
  <c r="W180" i="2" s="1"/>
  <c r="X180" i="2" s="1"/>
  <c r="Y180" i="2" s="1"/>
  <c r="Z180" i="2" s="1"/>
  <c r="I179" i="2"/>
  <c r="V179" i="2" s="1"/>
  <c r="W179" i="2" s="1"/>
  <c r="X179" i="2" s="1"/>
  <c r="Y179" i="2" s="1"/>
  <c r="Z179" i="2" s="1"/>
  <c r="I178" i="2"/>
  <c r="V178" i="2" s="1"/>
  <c r="W178" i="2" s="1"/>
  <c r="X178" i="2" s="1"/>
  <c r="Y178" i="2" s="1"/>
  <c r="Z178" i="2" s="1"/>
  <c r="I177" i="2"/>
  <c r="V177" i="2" s="1"/>
  <c r="W177" i="2" s="1"/>
  <c r="X177" i="2" s="1"/>
  <c r="Y177" i="2" s="1"/>
  <c r="Z177" i="2" s="1"/>
  <c r="I176" i="2"/>
  <c r="V176" i="2" s="1"/>
  <c r="W176" i="2" s="1"/>
  <c r="X176" i="2" s="1"/>
  <c r="Y176" i="2" s="1"/>
  <c r="Z176" i="2" s="1"/>
  <c r="I175" i="2"/>
  <c r="V175" i="2" s="1"/>
  <c r="W175" i="2" s="1"/>
  <c r="X175" i="2" s="1"/>
  <c r="Y175" i="2" s="1"/>
  <c r="Z175" i="2" s="1"/>
  <c r="I174" i="2"/>
  <c r="V174" i="2" s="1"/>
  <c r="W174" i="2" s="1"/>
  <c r="X174" i="2" s="1"/>
  <c r="Y174" i="2" s="1"/>
  <c r="Z174" i="2" s="1"/>
  <c r="I173" i="2"/>
  <c r="V173" i="2" s="1"/>
  <c r="W173" i="2" s="1"/>
  <c r="X173" i="2" s="1"/>
  <c r="Y173" i="2" s="1"/>
  <c r="I172" i="2"/>
  <c r="V172" i="2" s="1"/>
  <c r="W172" i="2" s="1"/>
  <c r="X172" i="2" s="1"/>
  <c r="Y172" i="2" s="1"/>
  <c r="Z172" i="2" s="1"/>
  <c r="I171" i="2"/>
  <c r="V171" i="2" s="1"/>
  <c r="W171" i="2" s="1"/>
  <c r="X171" i="2" s="1"/>
  <c r="Y171" i="2" s="1"/>
  <c r="Z171" i="2" s="1"/>
  <c r="I170" i="2"/>
  <c r="V170" i="2" s="1"/>
  <c r="W170" i="2" s="1"/>
  <c r="X170" i="2" s="1"/>
  <c r="Y170" i="2" s="1"/>
  <c r="Z170" i="2" s="1"/>
  <c r="I169" i="2"/>
  <c r="V169" i="2" s="1"/>
  <c r="I168" i="2"/>
  <c r="V168" i="2" s="1"/>
  <c r="W168" i="2" s="1"/>
  <c r="X168" i="2" s="1"/>
  <c r="Y168" i="2" s="1"/>
  <c r="Z168" i="2" s="1"/>
  <c r="I167" i="2"/>
  <c r="V167" i="2" s="1"/>
  <c r="W167" i="2" s="1"/>
  <c r="X167" i="2" s="1"/>
  <c r="Y167" i="2" s="1"/>
  <c r="Z167" i="2" s="1"/>
  <c r="I166" i="2"/>
  <c r="V166" i="2" s="1"/>
  <c r="W166" i="2" s="1"/>
  <c r="X166" i="2" s="1"/>
  <c r="Y166" i="2" s="1"/>
  <c r="Z166" i="2" s="1"/>
  <c r="I165" i="2"/>
  <c r="V165" i="2" s="1"/>
  <c r="W165" i="2" s="1"/>
  <c r="X165" i="2" s="1"/>
  <c r="Y165" i="2" s="1"/>
  <c r="Z165" i="2" s="1"/>
  <c r="I164" i="2"/>
  <c r="V164" i="2" s="1"/>
  <c r="W164" i="2" s="1"/>
  <c r="X164" i="2" s="1"/>
  <c r="Y164" i="2" s="1"/>
  <c r="Z164" i="2" s="1"/>
  <c r="I163" i="2"/>
  <c r="V163" i="2" s="1"/>
  <c r="W163" i="2" s="1"/>
  <c r="X163" i="2" s="1"/>
  <c r="Y163" i="2" s="1"/>
  <c r="Z163" i="2" s="1"/>
  <c r="I162" i="2"/>
  <c r="V162" i="2" s="1"/>
  <c r="W162" i="2" s="1"/>
  <c r="X162" i="2" s="1"/>
  <c r="Y162" i="2" s="1"/>
  <c r="Z162" i="2" s="1"/>
  <c r="I161" i="2"/>
  <c r="V161" i="2" s="1"/>
  <c r="W161" i="2" s="1"/>
  <c r="X161" i="2" s="1"/>
  <c r="Y161" i="2" s="1"/>
  <c r="Z161" i="2" s="1"/>
  <c r="I160" i="2"/>
  <c r="V160" i="2" s="1"/>
  <c r="W160" i="2" s="1"/>
  <c r="X160" i="2" s="1"/>
  <c r="Y160" i="2" s="1"/>
  <c r="Z160" i="2" s="1"/>
  <c r="I159" i="2"/>
  <c r="V159" i="2" s="1"/>
  <c r="W159" i="2" s="1"/>
  <c r="X159" i="2" s="1"/>
  <c r="Y159" i="2" s="1"/>
  <c r="Z159" i="2" s="1"/>
  <c r="I158" i="2"/>
  <c r="V158" i="2" s="1"/>
  <c r="I157" i="2"/>
  <c r="V157" i="2" s="1"/>
  <c r="W157" i="2" s="1"/>
  <c r="X157" i="2" s="1"/>
  <c r="Y157" i="2" s="1"/>
  <c r="Z157" i="2" s="1"/>
  <c r="I156" i="2"/>
  <c r="V156" i="2" s="1"/>
  <c r="W156" i="2" s="1"/>
  <c r="X156" i="2" s="1"/>
  <c r="Y156" i="2" s="1"/>
  <c r="Z156" i="2" s="1"/>
  <c r="I155" i="2"/>
  <c r="V155" i="2" s="1"/>
  <c r="W155" i="2" s="1"/>
  <c r="X155" i="2" s="1"/>
  <c r="Y155" i="2" s="1"/>
  <c r="Z155" i="2" s="1"/>
  <c r="I154" i="2"/>
  <c r="V154" i="2" s="1"/>
  <c r="W154" i="2" s="1"/>
  <c r="X154" i="2" s="1"/>
  <c r="Y154" i="2" s="1"/>
  <c r="Z154" i="2" s="1"/>
  <c r="I153" i="2"/>
  <c r="V153" i="2" s="1"/>
  <c r="W153" i="2" s="1"/>
  <c r="X153" i="2" s="1"/>
  <c r="Y153" i="2" s="1"/>
  <c r="Z153" i="2" s="1"/>
  <c r="I152" i="2"/>
  <c r="V152" i="2" s="1"/>
  <c r="W152" i="2" s="1"/>
  <c r="X152" i="2" s="1"/>
  <c r="Y152" i="2" s="1"/>
  <c r="Z152" i="2" s="1"/>
  <c r="I151" i="2"/>
  <c r="V151" i="2" s="1"/>
  <c r="W151" i="2" s="1"/>
  <c r="X151" i="2" s="1"/>
  <c r="Y151" i="2" s="1"/>
  <c r="Z151" i="2" s="1"/>
  <c r="I150" i="2"/>
  <c r="V150" i="2" s="1"/>
  <c r="W150" i="2" s="1"/>
  <c r="X150" i="2" s="1"/>
  <c r="Y150" i="2" s="1"/>
  <c r="Z150" i="2" s="1"/>
  <c r="I149" i="2"/>
  <c r="V149" i="2" s="1"/>
  <c r="W149" i="2" s="1"/>
  <c r="X149" i="2" s="1"/>
  <c r="Y149" i="2" s="1"/>
  <c r="Z149" i="2" s="1"/>
  <c r="I148" i="2"/>
  <c r="V148" i="2" s="1"/>
  <c r="W148" i="2" s="1"/>
  <c r="X148" i="2" s="1"/>
  <c r="Y148" i="2" s="1"/>
  <c r="Z148" i="2" s="1"/>
  <c r="I147" i="2"/>
  <c r="V147" i="2" s="1"/>
  <c r="W147" i="2" s="1"/>
  <c r="X147" i="2" s="1"/>
  <c r="Y147" i="2" s="1"/>
  <c r="Z147" i="2" s="1"/>
  <c r="I146" i="2"/>
  <c r="V146" i="2" s="1"/>
  <c r="W146" i="2" s="1"/>
  <c r="X146" i="2" s="1"/>
  <c r="Y146" i="2" s="1"/>
  <c r="Z146" i="2" s="1"/>
  <c r="I145" i="2"/>
  <c r="V145" i="2" s="1"/>
  <c r="W145" i="2" s="1"/>
  <c r="X145" i="2" s="1"/>
  <c r="Y145" i="2" s="1"/>
  <c r="Z145" i="2" s="1"/>
  <c r="I144" i="2"/>
  <c r="V144" i="2" s="1"/>
  <c r="W144" i="2" s="1"/>
  <c r="X144" i="2" s="1"/>
  <c r="Y144" i="2" s="1"/>
  <c r="Z144" i="2" s="1"/>
  <c r="I143" i="2"/>
  <c r="V143" i="2" s="1"/>
  <c r="W143" i="2" s="1"/>
  <c r="X143" i="2" s="1"/>
  <c r="Y143" i="2" s="1"/>
  <c r="I142" i="2"/>
  <c r="V142" i="2" s="1"/>
  <c r="W142" i="2" s="1"/>
  <c r="X142" i="2" s="1"/>
  <c r="Y142" i="2" s="1"/>
  <c r="Z142" i="2" s="1"/>
  <c r="I141" i="2"/>
  <c r="V141" i="2" s="1"/>
  <c r="W141" i="2" s="1"/>
  <c r="X141" i="2" s="1"/>
  <c r="Y141" i="2" s="1"/>
  <c r="Z141" i="2" s="1"/>
  <c r="I140" i="2"/>
  <c r="V140" i="2" s="1"/>
  <c r="W140" i="2" s="1"/>
  <c r="X140" i="2" s="1"/>
  <c r="Y140" i="2" s="1"/>
  <c r="Z140" i="2" s="1"/>
  <c r="I139" i="2"/>
  <c r="V139" i="2" s="1"/>
  <c r="W139" i="2" s="1"/>
  <c r="X139" i="2" s="1"/>
  <c r="Y139" i="2" s="1"/>
  <c r="I138" i="2"/>
  <c r="V138" i="2" s="1"/>
  <c r="W138" i="2" s="1"/>
  <c r="X138" i="2" s="1"/>
  <c r="Y138" i="2" s="1"/>
  <c r="Z138" i="2" s="1"/>
  <c r="I137" i="2"/>
  <c r="V137" i="2" s="1"/>
  <c r="W137" i="2" s="1"/>
  <c r="X137" i="2" s="1"/>
  <c r="Y137" i="2" s="1"/>
  <c r="Z137" i="2" s="1"/>
  <c r="I136" i="2"/>
  <c r="V136" i="2" s="1"/>
  <c r="W136" i="2" s="1"/>
  <c r="X136" i="2" s="1"/>
  <c r="Y136" i="2" s="1"/>
  <c r="Z136" i="2" s="1"/>
  <c r="I135" i="2"/>
  <c r="V135" i="2" s="1"/>
  <c r="W135" i="2" s="1"/>
  <c r="X135" i="2" s="1"/>
  <c r="Y135" i="2" s="1"/>
  <c r="Z135" i="2" s="1"/>
  <c r="I134" i="2"/>
  <c r="V134" i="2" s="1"/>
  <c r="W134" i="2" s="1"/>
  <c r="X134" i="2" s="1"/>
  <c r="Y134" i="2" s="1"/>
  <c r="Z134" i="2" s="1"/>
  <c r="I133" i="2"/>
  <c r="V133" i="2" s="1"/>
  <c r="W133" i="2" s="1"/>
  <c r="I132" i="2"/>
  <c r="V132" i="2" s="1"/>
  <c r="W132" i="2" s="1"/>
  <c r="X132" i="2" s="1"/>
  <c r="Y132" i="2" s="1"/>
  <c r="Z132" i="2" s="1"/>
  <c r="I131" i="2"/>
  <c r="V131" i="2" s="1"/>
  <c r="W131" i="2" s="1"/>
  <c r="X131" i="2" s="1"/>
  <c r="Y131" i="2" s="1"/>
  <c r="Z131" i="2" s="1"/>
  <c r="I130" i="2"/>
  <c r="V130" i="2" s="1"/>
  <c r="W130" i="2" s="1"/>
  <c r="X130" i="2" s="1"/>
  <c r="Y130" i="2" s="1"/>
  <c r="Z130" i="2" s="1"/>
  <c r="I129" i="2"/>
  <c r="V129" i="2" s="1"/>
  <c r="W129" i="2" s="1"/>
  <c r="X129" i="2" s="1"/>
  <c r="Y129" i="2" s="1"/>
  <c r="Z129" i="2" s="1"/>
  <c r="I128" i="2"/>
  <c r="V128" i="2" s="1"/>
  <c r="W128" i="2" s="1"/>
  <c r="X128" i="2" s="1"/>
  <c r="Y128" i="2" s="1"/>
  <c r="Z128" i="2" s="1"/>
  <c r="I127" i="2"/>
  <c r="V127" i="2" s="1"/>
  <c r="W127" i="2" s="1"/>
  <c r="X127" i="2" s="1"/>
  <c r="Y127" i="2" s="1"/>
  <c r="Z127" i="2" s="1"/>
  <c r="I126" i="2"/>
  <c r="V126" i="2" s="1"/>
  <c r="W126" i="2" s="1"/>
  <c r="X126" i="2" s="1"/>
  <c r="Y126" i="2" s="1"/>
  <c r="Z126" i="2" s="1"/>
  <c r="I125" i="2"/>
  <c r="V125" i="2" s="1"/>
  <c r="W125" i="2" s="1"/>
  <c r="I124" i="2"/>
  <c r="V124" i="2" s="1"/>
  <c r="W124" i="2" s="1"/>
  <c r="X124" i="2" s="1"/>
  <c r="Y124" i="2" s="1"/>
  <c r="Z124" i="2" s="1"/>
  <c r="I123" i="2"/>
  <c r="V123" i="2" s="1"/>
  <c r="W123" i="2" s="1"/>
  <c r="X123" i="2" s="1"/>
  <c r="Y123" i="2" s="1"/>
  <c r="Z123" i="2" s="1"/>
  <c r="I122" i="2"/>
  <c r="V122" i="2" s="1"/>
  <c r="W122" i="2" s="1"/>
  <c r="X122" i="2" s="1"/>
  <c r="Y122" i="2" s="1"/>
  <c r="Z122" i="2" s="1"/>
  <c r="I121" i="2"/>
  <c r="V121" i="2" s="1"/>
  <c r="W121" i="2" s="1"/>
  <c r="I120" i="2"/>
  <c r="V120" i="2" s="1"/>
  <c r="W120" i="2" s="1"/>
  <c r="X120" i="2" s="1"/>
  <c r="Y120" i="2" s="1"/>
  <c r="Z120" i="2" s="1"/>
  <c r="I119" i="2"/>
  <c r="V119" i="2" s="1"/>
  <c r="W119" i="2" s="1"/>
  <c r="X119" i="2" s="1"/>
  <c r="Y119" i="2" s="1"/>
  <c r="Z119" i="2" s="1"/>
  <c r="I118" i="2"/>
  <c r="V118" i="2" s="1"/>
  <c r="W118" i="2" s="1"/>
  <c r="X118" i="2" s="1"/>
  <c r="Y118" i="2" s="1"/>
  <c r="Z118" i="2" s="1"/>
  <c r="I117" i="2"/>
  <c r="V117" i="2" s="1"/>
  <c r="W117" i="2" s="1"/>
  <c r="I116" i="2"/>
  <c r="V116" i="2" s="1"/>
  <c r="W116" i="2" s="1"/>
  <c r="X116" i="2" s="1"/>
  <c r="Y116" i="2" s="1"/>
  <c r="Z116" i="2" s="1"/>
  <c r="I115" i="2"/>
  <c r="V115" i="2" s="1"/>
  <c r="W115" i="2" s="1"/>
  <c r="X115" i="2" s="1"/>
  <c r="Y115" i="2" s="1"/>
  <c r="Z115" i="2" s="1"/>
  <c r="I114" i="2"/>
  <c r="V114" i="2" s="1"/>
  <c r="W114" i="2" s="1"/>
  <c r="X114" i="2" s="1"/>
  <c r="Y114" i="2" s="1"/>
  <c r="Z114" i="2" s="1"/>
  <c r="I113" i="2"/>
  <c r="V113" i="2" s="1"/>
  <c r="W113" i="2" s="1"/>
  <c r="I112" i="2"/>
  <c r="V112" i="2" s="1"/>
  <c r="W112" i="2" s="1"/>
  <c r="X112" i="2" s="1"/>
  <c r="Y112" i="2" s="1"/>
  <c r="Z112" i="2" s="1"/>
  <c r="I111" i="2"/>
  <c r="V111" i="2" s="1"/>
  <c r="W111" i="2" s="1"/>
  <c r="X111" i="2" s="1"/>
  <c r="Y111" i="2" s="1"/>
  <c r="Z111" i="2" s="1"/>
  <c r="I110" i="2"/>
  <c r="V110" i="2" s="1"/>
  <c r="W110" i="2" s="1"/>
  <c r="X110" i="2" s="1"/>
  <c r="Y110" i="2" s="1"/>
  <c r="I109" i="2"/>
  <c r="V109" i="2" s="1"/>
  <c r="W109" i="2" s="1"/>
  <c r="I108" i="2"/>
  <c r="V108" i="2" s="1"/>
  <c r="W108" i="2" s="1"/>
  <c r="X108" i="2" s="1"/>
  <c r="Y108" i="2" s="1"/>
  <c r="Z108" i="2" s="1"/>
  <c r="I107" i="2"/>
  <c r="V107" i="2" s="1"/>
  <c r="W107" i="2" s="1"/>
  <c r="X107" i="2" s="1"/>
  <c r="Y107" i="2" s="1"/>
  <c r="Z107" i="2" s="1"/>
  <c r="I106" i="2"/>
  <c r="V106" i="2" s="1"/>
  <c r="W106" i="2" s="1"/>
  <c r="X106" i="2" s="1"/>
  <c r="Y106" i="2" s="1"/>
  <c r="Z106" i="2" s="1"/>
  <c r="I105" i="2"/>
  <c r="V105" i="2" s="1"/>
  <c r="W105" i="2" s="1"/>
  <c r="I104" i="2"/>
  <c r="V104" i="2" s="1"/>
  <c r="W104" i="2" s="1"/>
  <c r="X104" i="2" s="1"/>
  <c r="Y104" i="2" s="1"/>
  <c r="Z104" i="2" s="1"/>
  <c r="I103" i="2"/>
  <c r="V103" i="2" s="1"/>
  <c r="W103" i="2" s="1"/>
  <c r="X103" i="2" s="1"/>
  <c r="Y103" i="2" s="1"/>
  <c r="Z103" i="2" s="1"/>
  <c r="I102" i="2"/>
  <c r="V102" i="2" s="1"/>
  <c r="W102" i="2" s="1"/>
  <c r="X102" i="2" s="1"/>
  <c r="Y102" i="2" s="1"/>
  <c r="I101" i="2"/>
  <c r="V101" i="2" s="1"/>
  <c r="W101" i="2" s="1"/>
  <c r="I100" i="2"/>
  <c r="V100" i="2" s="1"/>
  <c r="W100" i="2" s="1"/>
  <c r="X100" i="2" s="1"/>
  <c r="Y100" i="2" s="1"/>
  <c r="Z100" i="2" s="1"/>
  <c r="I99" i="2"/>
  <c r="V99" i="2" s="1"/>
  <c r="W99" i="2" s="1"/>
  <c r="X99" i="2" s="1"/>
  <c r="Y99" i="2" s="1"/>
  <c r="Z99" i="2" s="1"/>
  <c r="I98" i="2"/>
  <c r="V98" i="2" s="1"/>
  <c r="W98" i="2" s="1"/>
  <c r="X98" i="2" s="1"/>
  <c r="Y98" i="2" s="1"/>
  <c r="Z98" i="2" s="1"/>
  <c r="I97" i="2"/>
  <c r="V97" i="2" s="1"/>
  <c r="W97" i="2" s="1"/>
  <c r="I96" i="2"/>
  <c r="V96" i="2" s="1"/>
  <c r="W96" i="2" s="1"/>
  <c r="X96" i="2" s="1"/>
  <c r="Y96" i="2" s="1"/>
  <c r="Z96" i="2" s="1"/>
  <c r="I95" i="2"/>
  <c r="V95" i="2" s="1"/>
  <c r="W95" i="2" s="1"/>
  <c r="X95" i="2" s="1"/>
  <c r="Y95" i="2" s="1"/>
  <c r="Z95" i="2" s="1"/>
  <c r="I94" i="2"/>
  <c r="V94" i="2" s="1"/>
  <c r="W94" i="2" s="1"/>
  <c r="X94" i="2" s="1"/>
  <c r="Y94" i="2" s="1"/>
  <c r="I93" i="2"/>
  <c r="V93" i="2" s="1"/>
  <c r="W93" i="2" s="1"/>
  <c r="I92" i="2"/>
  <c r="V92" i="2" s="1"/>
  <c r="W92" i="2" s="1"/>
  <c r="X92" i="2" s="1"/>
  <c r="Y92" i="2" s="1"/>
  <c r="Z92" i="2" s="1"/>
  <c r="I91" i="2"/>
  <c r="V91" i="2" s="1"/>
  <c r="W91" i="2" s="1"/>
  <c r="X91" i="2" s="1"/>
  <c r="Y91" i="2" s="1"/>
  <c r="Z91" i="2" s="1"/>
  <c r="I90" i="2"/>
  <c r="V90" i="2" s="1"/>
  <c r="W90" i="2" s="1"/>
  <c r="X90" i="2" s="1"/>
  <c r="Y90" i="2" s="1"/>
  <c r="Z90" i="2" s="1"/>
  <c r="I89" i="2"/>
  <c r="V89" i="2" s="1"/>
  <c r="W89" i="2" s="1"/>
  <c r="I88" i="2"/>
  <c r="V88" i="2" s="1"/>
  <c r="W88" i="2" s="1"/>
  <c r="X88" i="2" s="1"/>
  <c r="Y88" i="2" s="1"/>
  <c r="Z88" i="2" s="1"/>
  <c r="I87" i="2"/>
  <c r="V87" i="2" s="1"/>
  <c r="W87" i="2" s="1"/>
  <c r="X87" i="2" s="1"/>
  <c r="Y87" i="2" s="1"/>
  <c r="I86" i="2"/>
  <c r="V86" i="2" s="1"/>
  <c r="W86" i="2" s="1"/>
  <c r="X86" i="2" s="1"/>
  <c r="Y86" i="2" s="1"/>
  <c r="Z86" i="2" s="1"/>
  <c r="I85" i="2"/>
  <c r="V85" i="2" s="1"/>
  <c r="W85" i="2" s="1"/>
  <c r="X85" i="2" s="1"/>
  <c r="Y85" i="2" s="1"/>
  <c r="Z85" i="2" s="1"/>
  <c r="I84" i="2"/>
  <c r="V84" i="2" s="1"/>
  <c r="W84" i="2" s="1"/>
  <c r="X84" i="2" s="1"/>
  <c r="Y84" i="2" s="1"/>
  <c r="Z84" i="2" s="1"/>
  <c r="I83" i="2"/>
  <c r="V83" i="2" s="1"/>
  <c r="W83" i="2" s="1"/>
  <c r="X83" i="2" s="1"/>
  <c r="Y83" i="2" s="1"/>
  <c r="Z83" i="2" s="1"/>
  <c r="I82" i="2"/>
  <c r="V82" i="2" s="1"/>
  <c r="W82" i="2" s="1"/>
  <c r="X82" i="2" s="1"/>
  <c r="Y82" i="2" s="1"/>
  <c r="Z82" i="2" s="1"/>
  <c r="I81" i="2"/>
  <c r="V81" i="2" s="1"/>
  <c r="W81" i="2" s="1"/>
  <c r="X81" i="2" s="1"/>
  <c r="Y81" i="2" s="1"/>
  <c r="Z81" i="2" s="1"/>
  <c r="I80" i="2"/>
  <c r="V80" i="2" s="1"/>
  <c r="W80" i="2" s="1"/>
  <c r="X80" i="2" s="1"/>
  <c r="Y80" i="2" s="1"/>
  <c r="Z80" i="2" s="1"/>
  <c r="I79" i="2"/>
  <c r="V79" i="2" s="1"/>
  <c r="W79" i="2" s="1"/>
  <c r="X79" i="2" s="1"/>
  <c r="Y79" i="2" s="1"/>
  <c r="I78" i="2"/>
  <c r="V78" i="2" s="1"/>
  <c r="W78" i="2" s="1"/>
  <c r="X78" i="2" s="1"/>
  <c r="Y78" i="2" s="1"/>
  <c r="Z78" i="2" s="1"/>
  <c r="I77" i="2"/>
  <c r="V77" i="2" s="1"/>
  <c r="W77" i="2" s="1"/>
  <c r="X77" i="2" s="1"/>
  <c r="Y77" i="2" s="1"/>
  <c r="Z77" i="2" s="1"/>
  <c r="I76" i="2"/>
  <c r="V76" i="2" s="1"/>
  <c r="W76" i="2" s="1"/>
  <c r="X76" i="2" s="1"/>
  <c r="Y76" i="2" s="1"/>
  <c r="Z76" i="2" s="1"/>
  <c r="I75" i="2"/>
  <c r="V75" i="2" s="1"/>
  <c r="W75" i="2" s="1"/>
  <c r="X75" i="2" s="1"/>
  <c r="Y75" i="2" s="1"/>
  <c r="Z75" i="2" s="1"/>
  <c r="I74" i="2"/>
  <c r="V74" i="2" s="1"/>
  <c r="W74" i="2" s="1"/>
  <c r="X74" i="2" s="1"/>
  <c r="Y74" i="2" s="1"/>
  <c r="Z74" i="2" s="1"/>
  <c r="I73" i="2"/>
  <c r="V73" i="2" s="1"/>
  <c r="W73" i="2" s="1"/>
  <c r="I72" i="2"/>
  <c r="V72" i="2" s="1"/>
  <c r="W72" i="2" s="1"/>
  <c r="X72" i="2" s="1"/>
  <c r="Y72" i="2" s="1"/>
  <c r="Z72" i="2" s="1"/>
  <c r="I71" i="2"/>
  <c r="V71" i="2" s="1"/>
  <c r="W71" i="2" s="1"/>
  <c r="X71" i="2" s="1"/>
  <c r="Y71" i="2" s="1"/>
  <c r="I70" i="2"/>
  <c r="V70" i="2" s="1"/>
  <c r="W70" i="2" s="1"/>
  <c r="X70" i="2" s="1"/>
  <c r="Y70" i="2" s="1"/>
  <c r="Z70" i="2" s="1"/>
  <c r="I69" i="2"/>
  <c r="V69" i="2" s="1"/>
  <c r="W69" i="2" s="1"/>
  <c r="X69" i="2" s="1"/>
  <c r="Y69" i="2" s="1"/>
  <c r="Z69" i="2" s="1"/>
  <c r="I68" i="2"/>
  <c r="V68" i="2" s="1"/>
  <c r="W68" i="2" s="1"/>
  <c r="X68" i="2" s="1"/>
  <c r="Y68" i="2" s="1"/>
  <c r="Z68" i="2" s="1"/>
  <c r="I67" i="2"/>
  <c r="V67" i="2" s="1"/>
  <c r="W67" i="2" s="1"/>
  <c r="X67" i="2" s="1"/>
  <c r="Y67" i="2" s="1"/>
  <c r="Z67" i="2" s="1"/>
  <c r="I66" i="2"/>
  <c r="V66" i="2" s="1"/>
  <c r="W66" i="2" s="1"/>
  <c r="X66" i="2" s="1"/>
  <c r="Y66" i="2" s="1"/>
  <c r="Z66" i="2" s="1"/>
  <c r="I65" i="2"/>
  <c r="V65" i="2" s="1"/>
  <c r="W65" i="2" s="1"/>
  <c r="I64" i="2"/>
  <c r="V64" i="2" s="1"/>
  <c r="W64" i="2" s="1"/>
  <c r="X64" i="2" s="1"/>
  <c r="Y64" i="2" s="1"/>
  <c r="Z64" i="2" s="1"/>
  <c r="I63" i="2"/>
  <c r="V63" i="2" s="1"/>
  <c r="W63" i="2" s="1"/>
  <c r="X63" i="2" s="1"/>
  <c r="Y63" i="2" s="1"/>
  <c r="I62" i="2"/>
  <c r="V62" i="2" s="1"/>
  <c r="W62" i="2" s="1"/>
  <c r="X62" i="2" s="1"/>
  <c r="Y62" i="2" s="1"/>
  <c r="Z62" i="2" s="1"/>
  <c r="I61" i="2"/>
  <c r="V61" i="2" s="1"/>
  <c r="W61" i="2" s="1"/>
  <c r="X61" i="2" s="1"/>
  <c r="Y61" i="2" s="1"/>
  <c r="Z61" i="2" s="1"/>
  <c r="I60" i="2"/>
  <c r="V60" i="2" s="1"/>
  <c r="W60" i="2" s="1"/>
  <c r="X60" i="2" s="1"/>
  <c r="Y60" i="2" s="1"/>
  <c r="Z60" i="2" s="1"/>
  <c r="I59" i="2"/>
  <c r="V59" i="2" s="1"/>
  <c r="W59" i="2" s="1"/>
  <c r="X59" i="2" s="1"/>
  <c r="Y59" i="2" s="1"/>
  <c r="Z59" i="2" s="1"/>
  <c r="I58" i="2"/>
  <c r="V58" i="2" s="1"/>
  <c r="W58" i="2" s="1"/>
  <c r="X58" i="2" s="1"/>
  <c r="Y58" i="2" s="1"/>
  <c r="Z58" i="2" s="1"/>
  <c r="I57" i="2"/>
  <c r="V57" i="2" s="1"/>
  <c r="W57" i="2" s="1"/>
  <c r="I56" i="2"/>
  <c r="V56" i="2" s="1"/>
  <c r="W56" i="2" s="1"/>
  <c r="X56" i="2" s="1"/>
  <c r="Y56" i="2" s="1"/>
  <c r="Z56" i="2" s="1"/>
  <c r="I55" i="2"/>
  <c r="V55" i="2" s="1"/>
  <c r="W55" i="2" s="1"/>
  <c r="X55" i="2" s="1"/>
  <c r="Y55" i="2" s="1"/>
  <c r="Z55" i="2" s="1"/>
  <c r="I54" i="2"/>
  <c r="V54" i="2" s="1"/>
  <c r="W54" i="2" s="1"/>
  <c r="X54" i="2" s="1"/>
  <c r="Y54" i="2" s="1"/>
  <c r="Z54" i="2" s="1"/>
  <c r="I53" i="2"/>
  <c r="V53" i="2" s="1"/>
  <c r="W53" i="2" s="1"/>
  <c r="I52" i="2"/>
  <c r="V52" i="2" s="1"/>
  <c r="W52" i="2" s="1"/>
  <c r="X52" i="2" s="1"/>
  <c r="Y52" i="2" s="1"/>
  <c r="Z52" i="2" s="1"/>
  <c r="I51" i="2"/>
  <c r="V51" i="2" s="1"/>
  <c r="W51" i="2" s="1"/>
  <c r="X51" i="2" s="1"/>
  <c r="Y51" i="2" s="1"/>
  <c r="Z51" i="2" s="1"/>
  <c r="I50" i="2"/>
  <c r="V50" i="2" s="1"/>
  <c r="W50" i="2" s="1"/>
  <c r="X50" i="2" s="1"/>
  <c r="Y50" i="2" s="1"/>
  <c r="I49" i="2"/>
  <c r="V49" i="2" s="1"/>
  <c r="W49" i="2" s="1"/>
  <c r="I48" i="2"/>
  <c r="V48" i="2" s="1"/>
  <c r="W48" i="2" s="1"/>
  <c r="X48" i="2" s="1"/>
  <c r="Y48" i="2" s="1"/>
  <c r="Z48" i="2" s="1"/>
  <c r="I47" i="2"/>
  <c r="V47" i="2" s="1"/>
  <c r="W47" i="2" s="1"/>
  <c r="X47" i="2" s="1"/>
  <c r="Y47" i="2" s="1"/>
  <c r="Z47" i="2" s="1"/>
  <c r="I46" i="2"/>
  <c r="V46" i="2" s="1"/>
  <c r="W46" i="2" s="1"/>
  <c r="X46" i="2" s="1"/>
  <c r="Y46" i="2" s="1"/>
  <c r="Z46" i="2" s="1"/>
  <c r="I45" i="2"/>
  <c r="V45" i="2" s="1"/>
  <c r="W45" i="2" s="1"/>
  <c r="I44" i="2"/>
  <c r="V44" i="2" s="1"/>
  <c r="W44" i="2" s="1"/>
  <c r="X44" i="2" s="1"/>
  <c r="Y44" i="2" s="1"/>
  <c r="Z44" i="2" s="1"/>
  <c r="I43" i="2"/>
  <c r="V43" i="2" s="1"/>
  <c r="W43" i="2" s="1"/>
  <c r="X43" i="2" s="1"/>
  <c r="Y43" i="2" s="1"/>
  <c r="Z43" i="2" s="1"/>
  <c r="I42" i="2"/>
  <c r="V42" i="2" s="1"/>
  <c r="W42" i="2" s="1"/>
  <c r="X42" i="2" s="1"/>
  <c r="Y42" i="2" s="1"/>
  <c r="I41" i="2"/>
  <c r="V41" i="2" s="1"/>
  <c r="W41" i="2" s="1"/>
  <c r="I40" i="2"/>
  <c r="V40" i="2" s="1"/>
  <c r="W40" i="2" s="1"/>
  <c r="X40" i="2" s="1"/>
  <c r="Y40" i="2" s="1"/>
  <c r="Z40" i="2" s="1"/>
  <c r="I39" i="2"/>
  <c r="V39" i="2" s="1"/>
  <c r="W39" i="2" s="1"/>
  <c r="X39" i="2" s="1"/>
  <c r="Y39" i="2" s="1"/>
  <c r="Z39" i="2" s="1"/>
  <c r="I38" i="2"/>
  <c r="V38" i="2" s="1"/>
  <c r="W38" i="2" s="1"/>
  <c r="X38" i="2" s="1"/>
  <c r="Y38" i="2" s="1"/>
  <c r="Z38" i="2" s="1"/>
  <c r="I37" i="2"/>
  <c r="V37" i="2" s="1"/>
  <c r="W37" i="2" s="1"/>
  <c r="I36" i="2"/>
  <c r="V36" i="2" s="1"/>
  <c r="W36" i="2" s="1"/>
  <c r="X36" i="2" s="1"/>
  <c r="Y36" i="2" s="1"/>
  <c r="Z36" i="2" s="1"/>
  <c r="I35" i="2"/>
  <c r="V35" i="2" s="1"/>
  <c r="W35" i="2" s="1"/>
  <c r="X35" i="2" s="1"/>
  <c r="Y35" i="2" s="1"/>
  <c r="Z35" i="2" s="1"/>
  <c r="I34" i="2"/>
  <c r="V34" i="2" s="1"/>
  <c r="W34" i="2" s="1"/>
  <c r="X34" i="2" s="1"/>
  <c r="Y34" i="2" s="1"/>
  <c r="Z34" i="2" s="1"/>
  <c r="I33" i="2"/>
  <c r="V33" i="2" s="1"/>
  <c r="W33" i="2" s="1"/>
  <c r="I32" i="2"/>
  <c r="V32" i="2" s="1"/>
  <c r="W32" i="2" s="1"/>
  <c r="X32" i="2" s="1"/>
  <c r="Y32" i="2" s="1"/>
  <c r="Z32" i="2" s="1"/>
  <c r="I31" i="2"/>
  <c r="V31" i="2" s="1"/>
  <c r="W31" i="2" s="1"/>
  <c r="X31" i="2" s="1"/>
  <c r="Y31" i="2" s="1"/>
  <c r="Z31" i="2" s="1"/>
  <c r="I30" i="2"/>
  <c r="V30" i="2" s="1"/>
  <c r="W30" i="2" s="1"/>
  <c r="X30" i="2" s="1"/>
  <c r="Y30" i="2" s="1"/>
  <c r="Z30" i="2" s="1"/>
  <c r="I29" i="2"/>
  <c r="V29" i="2" s="1"/>
  <c r="W29" i="2" s="1"/>
  <c r="I28" i="2"/>
  <c r="V28" i="2" s="1"/>
  <c r="W28" i="2" s="1"/>
  <c r="X28" i="2" s="1"/>
  <c r="Y28" i="2" s="1"/>
  <c r="Z28" i="2" s="1"/>
  <c r="I27" i="2"/>
  <c r="V27" i="2" s="1"/>
  <c r="W27" i="2" s="1"/>
  <c r="X27" i="2" s="1"/>
  <c r="Y27" i="2" s="1"/>
  <c r="Z27" i="2" s="1"/>
  <c r="I26" i="2"/>
  <c r="V26" i="2" s="1"/>
  <c r="W26" i="2" s="1"/>
  <c r="X26" i="2" s="1"/>
  <c r="Y26" i="2" s="1"/>
  <c r="Z26" i="2" s="1"/>
  <c r="I25" i="2"/>
  <c r="V25" i="2" s="1"/>
  <c r="W25" i="2" s="1"/>
  <c r="I24" i="2"/>
  <c r="V24" i="2" s="1"/>
  <c r="W24" i="2" s="1"/>
  <c r="X24" i="2" s="1"/>
  <c r="Y24" i="2" s="1"/>
  <c r="Z24" i="2" s="1"/>
  <c r="I23" i="2"/>
  <c r="V23" i="2" s="1"/>
  <c r="W23" i="2" s="1"/>
  <c r="X23" i="2" s="1"/>
  <c r="Y23" i="2" s="1"/>
  <c r="Z23" i="2" s="1"/>
  <c r="I22" i="2"/>
  <c r="V22" i="2" s="1"/>
  <c r="W22" i="2" s="1"/>
  <c r="X22" i="2" s="1"/>
  <c r="Y22" i="2" s="1"/>
  <c r="Z22" i="2" s="1"/>
  <c r="I21" i="2"/>
  <c r="V21" i="2" s="1"/>
  <c r="W21" i="2" s="1"/>
  <c r="I20" i="2"/>
  <c r="V20" i="2" s="1"/>
  <c r="W20" i="2" s="1"/>
  <c r="X20" i="2" s="1"/>
  <c r="Y20" i="2" s="1"/>
  <c r="Z20" i="2" s="1"/>
  <c r="I19" i="2"/>
  <c r="V19" i="2" s="1"/>
  <c r="W19" i="2" s="1"/>
  <c r="X19" i="2" s="1"/>
  <c r="Y19" i="2" s="1"/>
  <c r="Z19" i="2" s="1"/>
  <c r="I18" i="2"/>
  <c r="V18" i="2" s="1"/>
  <c r="W18" i="2" s="1"/>
  <c r="X18" i="2" s="1"/>
  <c r="Y18" i="2" s="1"/>
  <c r="I17" i="2"/>
  <c r="V17" i="2" s="1"/>
  <c r="W17" i="2" s="1"/>
  <c r="I16" i="2"/>
  <c r="V16" i="2" s="1"/>
  <c r="W16" i="2" s="1"/>
  <c r="X16" i="2" s="1"/>
  <c r="Y16" i="2" s="1"/>
  <c r="Z16" i="2" s="1"/>
  <c r="I15" i="2"/>
  <c r="V15" i="2" s="1"/>
  <c r="W15" i="2" s="1"/>
  <c r="X15" i="2" s="1"/>
  <c r="Y15" i="2" s="1"/>
  <c r="Z15" i="2" s="1"/>
  <c r="I14" i="2"/>
  <c r="V14" i="2" s="1"/>
  <c r="W14" i="2" s="1"/>
  <c r="X14" i="2" s="1"/>
  <c r="Y14" i="2" s="1"/>
  <c r="Z14" i="2" s="1"/>
  <c r="U239" i="3"/>
  <c r="U238" i="3"/>
  <c r="U237" i="3"/>
  <c r="U236" i="3"/>
  <c r="U235" i="3"/>
  <c r="U234" i="3"/>
  <c r="U233" i="3"/>
  <c r="U232" i="3"/>
  <c r="U231" i="3"/>
  <c r="U230" i="3"/>
  <c r="U229" i="3"/>
  <c r="U228" i="3"/>
  <c r="U227" i="3"/>
  <c r="U226" i="3"/>
  <c r="U225" i="3"/>
  <c r="U224" i="3"/>
  <c r="U223" i="3"/>
  <c r="U222" i="3"/>
  <c r="U221" i="3"/>
  <c r="U220" i="3"/>
  <c r="U219" i="3"/>
  <c r="U218" i="3"/>
  <c r="U217" i="3"/>
  <c r="U216" i="3"/>
  <c r="U215" i="3"/>
  <c r="U214" i="3"/>
  <c r="U213" i="3"/>
  <c r="U212" i="3"/>
  <c r="U211" i="3"/>
  <c r="U210" i="3"/>
  <c r="U209" i="3"/>
  <c r="U208" i="3"/>
  <c r="U207" i="3"/>
  <c r="U206" i="3"/>
  <c r="U205" i="3"/>
  <c r="U204" i="3"/>
  <c r="U203" i="3"/>
  <c r="U202" i="3"/>
  <c r="U201" i="3"/>
  <c r="U200" i="3"/>
  <c r="U199" i="3"/>
  <c r="U198" i="3"/>
  <c r="U197" i="3"/>
  <c r="U196" i="3"/>
  <c r="U195" i="3"/>
  <c r="U194" i="3"/>
  <c r="U193" i="3"/>
  <c r="U192" i="3"/>
  <c r="U191" i="3"/>
  <c r="U190" i="3"/>
  <c r="U189" i="3"/>
  <c r="U188" i="3"/>
  <c r="U187" i="3"/>
  <c r="U186" i="3"/>
  <c r="U185" i="3"/>
  <c r="U184" i="3"/>
  <c r="U183" i="3"/>
  <c r="U182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U24" i="3"/>
  <c r="U13" i="3"/>
  <c r="H13" i="3"/>
  <c r="P242" i="3"/>
  <c r="J242" i="3"/>
  <c r="G242" i="3"/>
  <c r="AA118" i="2" l="1"/>
  <c r="AB118" i="2" s="1"/>
  <c r="AC118" i="2" s="1"/>
  <c r="AD118" i="2" s="1"/>
  <c r="AE118" i="2" s="1"/>
  <c r="AF118" i="2" s="1"/>
  <c r="AG118" i="2" s="1"/>
  <c r="AH118" i="2" s="1"/>
  <c r="AI118" i="2" s="1"/>
  <c r="AJ118" i="2" s="1"/>
  <c r="AK118" i="2" s="1"/>
  <c r="AL118" i="2" s="1"/>
  <c r="AM118" i="2" s="1"/>
  <c r="AN118" i="2" s="1"/>
  <c r="AO118" i="2" s="1"/>
  <c r="AP118" i="2" s="1"/>
  <c r="AQ118" i="2" s="1"/>
  <c r="AR118" i="2" s="1"/>
  <c r="AS118" i="2" s="1"/>
  <c r="AT118" i="2" s="1"/>
  <c r="AU118" i="2" s="1"/>
  <c r="AV118" i="2" s="1"/>
  <c r="AW118" i="2" s="1"/>
  <c r="AX118" i="2" s="1"/>
  <c r="AY118" i="2" s="1"/>
  <c r="AZ118" i="2" s="1"/>
  <c r="BA118" i="2" s="1"/>
  <c r="BB118" i="2" s="1"/>
  <c r="BC118" i="2" s="1"/>
  <c r="BD118" i="2" s="1"/>
  <c r="BE118" i="2" s="1"/>
  <c r="BF118" i="2" s="1"/>
  <c r="BG118" i="2" s="1"/>
  <c r="BH118" i="2" s="1"/>
  <c r="BI118" i="2" s="1"/>
  <c r="BJ118" i="2" s="1"/>
  <c r="BK118" i="2" s="1"/>
  <c r="BL118" i="2" s="1"/>
  <c r="BM118" i="2" s="1"/>
  <c r="BN118" i="2" s="1"/>
  <c r="BO118" i="2" s="1"/>
  <c r="BP118" i="2" s="1"/>
  <c r="BQ118" i="2" s="1"/>
  <c r="BR118" i="2" s="1"/>
  <c r="BS118" i="2" s="1"/>
  <c r="BT118" i="2" s="1"/>
  <c r="BU118" i="2" s="1"/>
  <c r="BV118" i="2" s="1"/>
  <c r="BW118" i="2" s="1"/>
  <c r="BX118" i="2" s="1"/>
  <c r="BY118" i="2" s="1"/>
  <c r="BZ118" i="2" s="1"/>
  <c r="CA118" i="2" s="1"/>
  <c r="CB118" i="2" s="1"/>
  <c r="CC118" i="2" s="1"/>
  <c r="CD118" i="2" s="1"/>
  <c r="CE118" i="2" s="1"/>
  <c r="CF118" i="2" s="1"/>
  <c r="CG118" i="2" s="1"/>
  <c r="CH118" i="2" s="1"/>
  <c r="CI118" i="2" s="1"/>
  <c r="CJ118" i="2" s="1"/>
  <c r="CK118" i="2" s="1"/>
  <c r="CL118" i="2" s="1"/>
  <c r="CM118" i="2" s="1"/>
  <c r="CN118" i="2" s="1"/>
  <c r="CO118" i="2" s="1"/>
  <c r="CP118" i="2" s="1"/>
  <c r="CQ118" i="2" s="1"/>
  <c r="CR118" i="2" s="1"/>
  <c r="CS118" i="2" s="1"/>
  <c r="CT118" i="2" s="1"/>
  <c r="CU118" i="2" s="1"/>
  <c r="CV118" i="2" s="1"/>
  <c r="CW118" i="2" s="1"/>
  <c r="CX118" i="2" s="1"/>
  <c r="CY118" i="2" s="1"/>
  <c r="CZ118" i="2" s="1"/>
  <c r="DA118" i="2" s="1"/>
  <c r="DB118" i="2" s="1"/>
  <c r="DC118" i="2" s="1"/>
  <c r="DD118" i="2" s="1"/>
  <c r="DE118" i="2" s="1"/>
  <c r="DF118" i="2" s="1"/>
  <c r="DG118" i="2" s="1"/>
  <c r="DH118" i="2" s="1"/>
  <c r="DI118" i="2" s="1"/>
  <c r="DJ118" i="2" s="1"/>
  <c r="DK118" i="2" s="1"/>
  <c r="DL118" i="2" s="1"/>
  <c r="DM118" i="2" s="1"/>
  <c r="DN118" i="2" s="1"/>
  <c r="DO118" i="2" s="1"/>
  <c r="DP118" i="2" s="1"/>
  <c r="DQ118" i="2" s="1"/>
  <c r="DR118" i="2" s="1"/>
  <c r="DS118" i="2" s="1"/>
  <c r="DT118" i="2" s="1"/>
  <c r="DU118" i="2" s="1"/>
  <c r="DV118" i="2" s="1"/>
  <c r="DW118" i="2" s="1"/>
  <c r="DX118" i="2" s="1"/>
  <c r="DY118" i="2" s="1"/>
  <c r="DZ118" i="2" s="1"/>
  <c r="EA118" i="2" s="1"/>
  <c r="EB118" i="2" s="1"/>
  <c r="EC118" i="2" s="1"/>
  <c r="ED118" i="2" s="1"/>
  <c r="EE118" i="2" s="1"/>
  <c r="EF118" i="2" s="1"/>
  <c r="EG118" i="2" s="1"/>
  <c r="EH118" i="2" s="1"/>
  <c r="EI118" i="2" s="1"/>
  <c r="EJ118" i="2" s="1"/>
  <c r="EK118" i="2" s="1"/>
  <c r="EL118" i="2" s="1"/>
  <c r="EM118" i="2" s="1"/>
  <c r="EN118" i="2" s="1"/>
  <c r="EO118" i="2" s="1"/>
  <c r="EP118" i="2" s="1"/>
  <c r="EQ118" i="2" s="1"/>
  <c r="ER118" i="2" s="1"/>
  <c r="ES118" i="2" s="1"/>
  <c r="ET118" i="2" s="1"/>
  <c r="EU118" i="2" s="1"/>
  <c r="EV118" i="2" s="1"/>
  <c r="EW118" i="2" s="1"/>
  <c r="EX118" i="2" s="1"/>
  <c r="EY118" i="2" s="1"/>
  <c r="EZ118" i="2" s="1"/>
  <c r="FA118" i="2" s="1"/>
  <c r="FB118" i="2" s="1"/>
  <c r="FC118" i="2" s="1"/>
  <c r="FD118" i="2" s="1"/>
  <c r="FE118" i="2" s="1"/>
  <c r="FF118" i="2" s="1"/>
  <c r="FG118" i="2" s="1"/>
  <c r="FH118" i="2" s="1"/>
  <c r="FI118" i="2" s="1"/>
  <c r="FJ118" i="2" s="1"/>
  <c r="FK118" i="2" s="1"/>
  <c r="FL118" i="2" s="1"/>
  <c r="FM118" i="2" s="1"/>
  <c r="FN118" i="2" s="1"/>
  <c r="FO118" i="2" s="1"/>
  <c r="FP118" i="2" s="1"/>
  <c r="FQ118" i="2" s="1"/>
  <c r="FR118" i="2" s="1"/>
  <c r="FS118" i="2" s="1"/>
  <c r="FT118" i="2" s="1"/>
  <c r="FU118" i="2" s="1"/>
  <c r="FV118" i="2" s="1"/>
  <c r="FW118" i="2" s="1"/>
  <c r="FX118" i="2" s="1"/>
  <c r="FY118" i="2" s="1"/>
  <c r="FZ118" i="2" s="1"/>
  <c r="GA118" i="2" s="1"/>
  <c r="GB118" i="2" s="1"/>
  <c r="GC118" i="2" s="1"/>
  <c r="GD118" i="2" s="1"/>
  <c r="GE118" i="2" s="1"/>
  <c r="GF118" i="2" s="1"/>
  <c r="GG118" i="2" s="1"/>
  <c r="GH118" i="2" s="1"/>
  <c r="GI118" i="2" s="1"/>
  <c r="GJ118" i="2" s="1"/>
  <c r="GK118" i="2" s="1"/>
  <c r="GL118" i="2" s="1"/>
  <c r="GM118" i="2" s="1"/>
  <c r="GN118" i="2" s="1"/>
  <c r="GO118" i="2" s="1"/>
  <c r="GP118" i="2" s="1"/>
  <c r="GQ118" i="2" s="1"/>
  <c r="GR118" i="2" s="1"/>
  <c r="GS118" i="2" s="1"/>
  <c r="GT118" i="2" s="1"/>
  <c r="GU118" i="2" s="1"/>
  <c r="GV118" i="2" s="1"/>
  <c r="GW118" i="2" s="1"/>
  <c r="GX118" i="2" s="1"/>
  <c r="GY118" i="2" s="1"/>
  <c r="GZ118" i="2" s="1"/>
  <c r="HA118" i="2" s="1"/>
  <c r="HB118" i="2" s="1"/>
  <c r="HC118" i="2" s="1"/>
  <c r="HD118" i="2" s="1"/>
  <c r="HE118" i="2" s="1"/>
  <c r="HF118" i="2" s="1"/>
  <c r="HG118" i="2" s="1"/>
  <c r="HH118" i="2" s="1"/>
  <c r="HI118" i="2" s="1"/>
  <c r="HJ118" i="2" s="1"/>
  <c r="HK118" i="2" s="1"/>
  <c r="HL118" i="2" s="1"/>
  <c r="HM118" i="2" s="1"/>
  <c r="AA122" i="2"/>
  <c r="AB122" i="2" s="1"/>
  <c r="AC122" i="2" s="1"/>
  <c r="AD122" i="2" s="1"/>
  <c r="AE122" i="2" s="1"/>
  <c r="AF122" i="2" s="1"/>
  <c r="AG122" i="2" s="1"/>
  <c r="AH122" i="2" s="1"/>
  <c r="AI122" i="2" s="1"/>
  <c r="AJ122" i="2" s="1"/>
  <c r="AK122" i="2" s="1"/>
  <c r="AL122" i="2" s="1"/>
  <c r="AM122" i="2" s="1"/>
  <c r="AN122" i="2" s="1"/>
  <c r="AO122" i="2" s="1"/>
  <c r="AP122" i="2" s="1"/>
  <c r="AQ122" i="2" s="1"/>
  <c r="AR122" i="2" s="1"/>
  <c r="AS122" i="2" s="1"/>
  <c r="AT122" i="2" s="1"/>
  <c r="AU122" i="2" s="1"/>
  <c r="AV122" i="2" s="1"/>
  <c r="AW122" i="2" s="1"/>
  <c r="AX122" i="2" s="1"/>
  <c r="AY122" i="2" s="1"/>
  <c r="AZ122" i="2" s="1"/>
  <c r="BA122" i="2" s="1"/>
  <c r="BB122" i="2" s="1"/>
  <c r="BC122" i="2" s="1"/>
  <c r="BD122" i="2" s="1"/>
  <c r="BE122" i="2" s="1"/>
  <c r="BF122" i="2" s="1"/>
  <c r="BG122" i="2" s="1"/>
  <c r="BH122" i="2" s="1"/>
  <c r="BI122" i="2" s="1"/>
  <c r="BJ122" i="2" s="1"/>
  <c r="BK122" i="2" s="1"/>
  <c r="BL122" i="2" s="1"/>
  <c r="BM122" i="2" s="1"/>
  <c r="BN122" i="2" s="1"/>
  <c r="BO122" i="2" s="1"/>
  <c r="BP122" i="2" s="1"/>
  <c r="BQ122" i="2" s="1"/>
  <c r="BR122" i="2" s="1"/>
  <c r="BS122" i="2" s="1"/>
  <c r="BT122" i="2" s="1"/>
  <c r="BU122" i="2" s="1"/>
  <c r="BV122" i="2" s="1"/>
  <c r="BW122" i="2" s="1"/>
  <c r="BX122" i="2" s="1"/>
  <c r="BY122" i="2" s="1"/>
  <c r="BZ122" i="2" s="1"/>
  <c r="CA122" i="2" s="1"/>
  <c r="CB122" i="2" s="1"/>
  <c r="CC122" i="2" s="1"/>
  <c r="CD122" i="2" s="1"/>
  <c r="CE122" i="2" s="1"/>
  <c r="CF122" i="2" s="1"/>
  <c r="CG122" i="2" s="1"/>
  <c r="CH122" i="2" s="1"/>
  <c r="CI122" i="2" s="1"/>
  <c r="CJ122" i="2" s="1"/>
  <c r="CK122" i="2" s="1"/>
  <c r="CL122" i="2" s="1"/>
  <c r="CM122" i="2" s="1"/>
  <c r="CN122" i="2" s="1"/>
  <c r="CO122" i="2" s="1"/>
  <c r="CP122" i="2" s="1"/>
  <c r="CQ122" i="2" s="1"/>
  <c r="CR122" i="2" s="1"/>
  <c r="CS122" i="2" s="1"/>
  <c r="CT122" i="2" s="1"/>
  <c r="CU122" i="2" s="1"/>
  <c r="CV122" i="2" s="1"/>
  <c r="CW122" i="2" s="1"/>
  <c r="CX122" i="2" s="1"/>
  <c r="CY122" i="2" s="1"/>
  <c r="CZ122" i="2" s="1"/>
  <c r="DA122" i="2" s="1"/>
  <c r="DB122" i="2" s="1"/>
  <c r="DC122" i="2" s="1"/>
  <c r="DD122" i="2" s="1"/>
  <c r="DE122" i="2" s="1"/>
  <c r="DF122" i="2" s="1"/>
  <c r="DG122" i="2" s="1"/>
  <c r="DH122" i="2" s="1"/>
  <c r="DI122" i="2" s="1"/>
  <c r="DJ122" i="2" s="1"/>
  <c r="DK122" i="2" s="1"/>
  <c r="DL122" i="2" s="1"/>
  <c r="DM122" i="2" s="1"/>
  <c r="DN122" i="2" s="1"/>
  <c r="DO122" i="2" s="1"/>
  <c r="DP122" i="2" s="1"/>
  <c r="DQ122" i="2" s="1"/>
  <c r="DR122" i="2" s="1"/>
  <c r="DS122" i="2" s="1"/>
  <c r="DT122" i="2" s="1"/>
  <c r="DU122" i="2" s="1"/>
  <c r="DV122" i="2" s="1"/>
  <c r="DW122" i="2" s="1"/>
  <c r="DX122" i="2" s="1"/>
  <c r="DY122" i="2" s="1"/>
  <c r="DZ122" i="2" s="1"/>
  <c r="EA122" i="2" s="1"/>
  <c r="EB122" i="2" s="1"/>
  <c r="EC122" i="2" s="1"/>
  <c r="ED122" i="2" s="1"/>
  <c r="EE122" i="2" s="1"/>
  <c r="EF122" i="2" s="1"/>
  <c r="EG122" i="2" s="1"/>
  <c r="EH122" i="2" s="1"/>
  <c r="EI122" i="2" s="1"/>
  <c r="EJ122" i="2" s="1"/>
  <c r="EK122" i="2" s="1"/>
  <c r="EL122" i="2" s="1"/>
  <c r="EM122" i="2" s="1"/>
  <c r="EN122" i="2" s="1"/>
  <c r="EO122" i="2" s="1"/>
  <c r="EP122" i="2" s="1"/>
  <c r="EQ122" i="2" s="1"/>
  <c r="ER122" i="2" s="1"/>
  <c r="ES122" i="2" s="1"/>
  <c r="ET122" i="2" s="1"/>
  <c r="EU122" i="2" s="1"/>
  <c r="EV122" i="2" s="1"/>
  <c r="EW122" i="2" s="1"/>
  <c r="EX122" i="2" s="1"/>
  <c r="EY122" i="2" s="1"/>
  <c r="EZ122" i="2" s="1"/>
  <c r="FA122" i="2" s="1"/>
  <c r="FB122" i="2" s="1"/>
  <c r="FC122" i="2" s="1"/>
  <c r="FD122" i="2" s="1"/>
  <c r="FE122" i="2" s="1"/>
  <c r="FF122" i="2" s="1"/>
  <c r="FG122" i="2" s="1"/>
  <c r="FH122" i="2" s="1"/>
  <c r="FI122" i="2" s="1"/>
  <c r="FJ122" i="2" s="1"/>
  <c r="FK122" i="2" s="1"/>
  <c r="FL122" i="2" s="1"/>
  <c r="FM122" i="2" s="1"/>
  <c r="FN122" i="2" s="1"/>
  <c r="FO122" i="2" s="1"/>
  <c r="FP122" i="2" s="1"/>
  <c r="FQ122" i="2" s="1"/>
  <c r="FR122" i="2" s="1"/>
  <c r="FS122" i="2" s="1"/>
  <c r="FT122" i="2" s="1"/>
  <c r="FU122" i="2" s="1"/>
  <c r="FV122" i="2" s="1"/>
  <c r="FW122" i="2" s="1"/>
  <c r="FX122" i="2" s="1"/>
  <c r="FY122" i="2" s="1"/>
  <c r="FZ122" i="2" s="1"/>
  <c r="GA122" i="2" s="1"/>
  <c r="GB122" i="2" s="1"/>
  <c r="GC122" i="2" s="1"/>
  <c r="GD122" i="2" s="1"/>
  <c r="GE122" i="2" s="1"/>
  <c r="GF122" i="2" s="1"/>
  <c r="GG122" i="2" s="1"/>
  <c r="GH122" i="2" s="1"/>
  <c r="GI122" i="2" s="1"/>
  <c r="GJ122" i="2" s="1"/>
  <c r="GK122" i="2" s="1"/>
  <c r="GL122" i="2" s="1"/>
  <c r="GM122" i="2" s="1"/>
  <c r="GN122" i="2" s="1"/>
  <c r="GO122" i="2" s="1"/>
  <c r="GP122" i="2" s="1"/>
  <c r="GQ122" i="2" s="1"/>
  <c r="GR122" i="2" s="1"/>
  <c r="GS122" i="2" s="1"/>
  <c r="GT122" i="2" s="1"/>
  <c r="GU122" i="2" s="1"/>
  <c r="GV122" i="2" s="1"/>
  <c r="GW122" i="2" s="1"/>
  <c r="GX122" i="2" s="1"/>
  <c r="GY122" i="2" s="1"/>
  <c r="GZ122" i="2" s="1"/>
  <c r="HA122" i="2" s="1"/>
  <c r="HB122" i="2" s="1"/>
  <c r="HC122" i="2" s="1"/>
  <c r="HD122" i="2" s="1"/>
  <c r="HE122" i="2" s="1"/>
  <c r="HF122" i="2" s="1"/>
  <c r="HG122" i="2" s="1"/>
  <c r="HH122" i="2" s="1"/>
  <c r="HI122" i="2" s="1"/>
  <c r="HJ122" i="2" s="1"/>
  <c r="HK122" i="2" s="1"/>
  <c r="HL122" i="2" s="1"/>
  <c r="HM122" i="2" s="1"/>
  <c r="AA126" i="2"/>
  <c r="AB126" i="2" s="1"/>
  <c r="AC126" i="2" s="1"/>
  <c r="AD126" i="2" s="1"/>
  <c r="AE126" i="2" s="1"/>
  <c r="AF126" i="2" s="1"/>
  <c r="AG126" i="2" s="1"/>
  <c r="AH126" i="2" s="1"/>
  <c r="AI126" i="2" s="1"/>
  <c r="AJ126" i="2" s="1"/>
  <c r="AK126" i="2" s="1"/>
  <c r="AL126" i="2" s="1"/>
  <c r="AM126" i="2" s="1"/>
  <c r="AN126" i="2" s="1"/>
  <c r="AO126" i="2" s="1"/>
  <c r="AP126" i="2" s="1"/>
  <c r="AQ126" i="2" s="1"/>
  <c r="AR126" i="2" s="1"/>
  <c r="AS126" i="2" s="1"/>
  <c r="AT126" i="2" s="1"/>
  <c r="AU126" i="2" s="1"/>
  <c r="AV126" i="2" s="1"/>
  <c r="AW126" i="2" s="1"/>
  <c r="AX126" i="2" s="1"/>
  <c r="AY126" i="2" s="1"/>
  <c r="AZ126" i="2" s="1"/>
  <c r="BA126" i="2" s="1"/>
  <c r="BB126" i="2" s="1"/>
  <c r="BC126" i="2" s="1"/>
  <c r="BD126" i="2" s="1"/>
  <c r="BE126" i="2" s="1"/>
  <c r="BF126" i="2" s="1"/>
  <c r="BG126" i="2" s="1"/>
  <c r="BH126" i="2" s="1"/>
  <c r="BI126" i="2" s="1"/>
  <c r="BJ126" i="2" s="1"/>
  <c r="BK126" i="2" s="1"/>
  <c r="BL126" i="2" s="1"/>
  <c r="BM126" i="2" s="1"/>
  <c r="BN126" i="2" s="1"/>
  <c r="BO126" i="2" s="1"/>
  <c r="BP126" i="2" s="1"/>
  <c r="BQ126" i="2" s="1"/>
  <c r="BR126" i="2" s="1"/>
  <c r="BS126" i="2" s="1"/>
  <c r="BT126" i="2" s="1"/>
  <c r="BU126" i="2" s="1"/>
  <c r="BV126" i="2" s="1"/>
  <c r="BW126" i="2" s="1"/>
  <c r="BX126" i="2" s="1"/>
  <c r="BY126" i="2" s="1"/>
  <c r="BZ126" i="2" s="1"/>
  <c r="CA126" i="2" s="1"/>
  <c r="CB126" i="2" s="1"/>
  <c r="CC126" i="2" s="1"/>
  <c r="CD126" i="2" s="1"/>
  <c r="CE126" i="2" s="1"/>
  <c r="CF126" i="2" s="1"/>
  <c r="CG126" i="2" s="1"/>
  <c r="CH126" i="2" s="1"/>
  <c r="CI126" i="2" s="1"/>
  <c r="CJ126" i="2" s="1"/>
  <c r="CK126" i="2" s="1"/>
  <c r="CL126" i="2" s="1"/>
  <c r="CM126" i="2" s="1"/>
  <c r="CN126" i="2" s="1"/>
  <c r="CO126" i="2" s="1"/>
  <c r="CP126" i="2" s="1"/>
  <c r="CQ126" i="2" s="1"/>
  <c r="CR126" i="2" s="1"/>
  <c r="CS126" i="2" s="1"/>
  <c r="CT126" i="2" s="1"/>
  <c r="CU126" i="2" s="1"/>
  <c r="CV126" i="2" s="1"/>
  <c r="CW126" i="2" s="1"/>
  <c r="CX126" i="2" s="1"/>
  <c r="CY126" i="2" s="1"/>
  <c r="CZ126" i="2" s="1"/>
  <c r="DA126" i="2" s="1"/>
  <c r="DB126" i="2" s="1"/>
  <c r="DC126" i="2" s="1"/>
  <c r="DD126" i="2" s="1"/>
  <c r="DE126" i="2" s="1"/>
  <c r="DF126" i="2" s="1"/>
  <c r="DG126" i="2" s="1"/>
  <c r="DH126" i="2" s="1"/>
  <c r="DI126" i="2" s="1"/>
  <c r="DJ126" i="2" s="1"/>
  <c r="DK126" i="2" s="1"/>
  <c r="DL126" i="2" s="1"/>
  <c r="DM126" i="2" s="1"/>
  <c r="DN126" i="2" s="1"/>
  <c r="DO126" i="2" s="1"/>
  <c r="DP126" i="2" s="1"/>
  <c r="DQ126" i="2" s="1"/>
  <c r="DR126" i="2" s="1"/>
  <c r="DS126" i="2" s="1"/>
  <c r="DT126" i="2" s="1"/>
  <c r="DU126" i="2" s="1"/>
  <c r="DV126" i="2" s="1"/>
  <c r="DW126" i="2" s="1"/>
  <c r="DX126" i="2" s="1"/>
  <c r="DY126" i="2" s="1"/>
  <c r="DZ126" i="2" s="1"/>
  <c r="EA126" i="2" s="1"/>
  <c r="EB126" i="2" s="1"/>
  <c r="EC126" i="2" s="1"/>
  <c r="ED126" i="2" s="1"/>
  <c r="EE126" i="2" s="1"/>
  <c r="EF126" i="2" s="1"/>
  <c r="EG126" i="2" s="1"/>
  <c r="EH126" i="2" s="1"/>
  <c r="EI126" i="2" s="1"/>
  <c r="EJ126" i="2" s="1"/>
  <c r="EK126" i="2" s="1"/>
  <c r="EL126" i="2" s="1"/>
  <c r="EM126" i="2" s="1"/>
  <c r="EN126" i="2" s="1"/>
  <c r="EO126" i="2" s="1"/>
  <c r="EP126" i="2" s="1"/>
  <c r="EQ126" i="2" s="1"/>
  <c r="ER126" i="2" s="1"/>
  <c r="ES126" i="2" s="1"/>
  <c r="ET126" i="2" s="1"/>
  <c r="EU126" i="2" s="1"/>
  <c r="EV126" i="2" s="1"/>
  <c r="EW126" i="2" s="1"/>
  <c r="EX126" i="2" s="1"/>
  <c r="EY126" i="2" s="1"/>
  <c r="EZ126" i="2" s="1"/>
  <c r="FA126" i="2" s="1"/>
  <c r="FB126" i="2" s="1"/>
  <c r="FC126" i="2" s="1"/>
  <c r="FD126" i="2" s="1"/>
  <c r="FE126" i="2" s="1"/>
  <c r="FF126" i="2" s="1"/>
  <c r="FG126" i="2" s="1"/>
  <c r="FH126" i="2" s="1"/>
  <c r="FI126" i="2" s="1"/>
  <c r="FJ126" i="2" s="1"/>
  <c r="FK126" i="2" s="1"/>
  <c r="FL126" i="2" s="1"/>
  <c r="FM126" i="2" s="1"/>
  <c r="FN126" i="2" s="1"/>
  <c r="FO126" i="2" s="1"/>
  <c r="FP126" i="2" s="1"/>
  <c r="FQ126" i="2" s="1"/>
  <c r="FR126" i="2" s="1"/>
  <c r="FS126" i="2" s="1"/>
  <c r="FT126" i="2" s="1"/>
  <c r="FU126" i="2" s="1"/>
  <c r="FV126" i="2" s="1"/>
  <c r="FW126" i="2" s="1"/>
  <c r="FX126" i="2" s="1"/>
  <c r="FY126" i="2" s="1"/>
  <c r="FZ126" i="2" s="1"/>
  <c r="GA126" i="2" s="1"/>
  <c r="GB126" i="2" s="1"/>
  <c r="GC126" i="2" s="1"/>
  <c r="GD126" i="2" s="1"/>
  <c r="GE126" i="2" s="1"/>
  <c r="GF126" i="2" s="1"/>
  <c r="GG126" i="2" s="1"/>
  <c r="GH126" i="2" s="1"/>
  <c r="GI126" i="2" s="1"/>
  <c r="GJ126" i="2" s="1"/>
  <c r="GK126" i="2" s="1"/>
  <c r="GL126" i="2" s="1"/>
  <c r="GM126" i="2" s="1"/>
  <c r="GN126" i="2" s="1"/>
  <c r="GO126" i="2" s="1"/>
  <c r="GP126" i="2" s="1"/>
  <c r="GQ126" i="2" s="1"/>
  <c r="GR126" i="2" s="1"/>
  <c r="GS126" i="2" s="1"/>
  <c r="GT126" i="2" s="1"/>
  <c r="GU126" i="2" s="1"/>
  <c r="GV126" i="2" s="1"/>
  <c r="GW126" i="2" s="1"/>
  <c r="GX126" i="2" s="1"/>
  <c r="GY126" i="2" s="1"/>
  <c r="GZ126" i="2" s="1"/>
  <c r="HA126" i="2" s="1"/>
  <c r="HB126" i="2" s="1"/>
  <c r="HC126" i="2" s="1"/>
  <c r="HD126" i="2" s="1"/>
  <c r="HE126" i="2" s="1"/>
  <c r="HF126" i="2" s="1"/>
  <c r="HG126" i="2" s="1"/>
  <c r="HH126" i="2" s="1"/>
  <c r="HI126" i="2" s="1"/>
  <c r="HJ126" i="2" s="1"/>
  <c r="HK126" i="2" s="1"/>
  <c r="HL126" i="2" s="1"/>
  <c r="HM126" i="2" s="1"/>
  <c r="AA154" i="2"/>
  <c r="AB154" i="2" s="1"/>
  <c r="AC154" i="2" s="1"/>
  <c r="AD154" i="2" s="1"/>
  <c r="AE154" i="2" s="1"/>
  <c r="AF154" i="2" s="1"/>
  <c r="AG154" i="2" s="1"/>
  <c r="AH154" i="2" s="1"/>
  <c r="AI154" i="2" s="1"/>
  <c r="AJ154" i="2" s="1"/>
  <c r="AK154" i="2" s="1"/>
  <c r="AL154" i="2" s="1"/>
  <c r="AM154" i="2" s="1"/>
  <c r="AN154" i="2" s="1"/>
  <c r="AO154" i="2" s="1"/>
  <c r="AP154" i="2" s="1"/>
  <c r="AQ154" i="2" s="1"/>
  <c r="AR154" i="2" s="1"/>
  <c r="AS154" i="2" s="1"/>
  <c r="AT154" i="2" s="1"/>
  <c r="AU154" i="2" s="1"/>
  <c r="AV154" i="2" s="1"/>
  <c r="AW154" i="2" s="1"/>
  <c r="AX154" i="2" s="1"/>
  <c r="AY154" i="2" s="1"/>
  <c r="AZ154" i="2" s="1"/>
  <c r="BA154" i="2" s="1"/>
  <c r="BB154" i="2" s="1"/>
  <c r="BC154" i="2" s="1"/>
  <c r="BD154" i="2" s="1"/>
  <c r="BE154" i="2" s="1"/>
  <c r="BF154" i="2" s="1"/>
  <c r="BG154" i="2" s="1"/>
  <c r="BH154" i="2" s="1"/>
  <c r="BI154" i="2" s="1"/>
  <c r="BJ154" i="2" s="1"/>
  <c r="BK154" i="2" s="1"/>
  <c r="BL154" i="2" s="1"/>
  <c r="BM154" i="2" s="1"/>
  <c r="BN154" i="2" s="1"/>
  <c r="BO154" i="2" s="1"/>
  <c r="BP154" i="2" s="1"/>
  <c r="BQ154" i="2" s="1"/>
  <c r="BR154" i="2" s="1"/>
  <c r="BS154" i="2" s="1"/>
  <c r="BT154" i="2" s="1"/>
  <c r="BU154" i="2" s="1"/>
  <c r="BV154" i="2" s="1"/>
  <c r="BW154" i="2" s="1"/>
  <c r="BX154" i="2" s="1"/>
  <c r="BY154" i="2" s="1"/>
  <c r="BZ154" i="2" s="1"/>
  <c r="CA154" i="2" s="1"/>
  <c r="CB154" i="2" s="1"/>
  <c r="CC154" i="2" s="1"/>
  <c r="CD154" i="2" s="1"/>
  <c r="CE154" i="2" s="1"/>
  <c r="CF154" i="2" s="1"/>
  <c r="CG154" i="2" s="1"/>
  <c r="CH154" i="2" s="1"/>
  <c r="CI154" i="2" s="1"/>
  <c r="CJ154" i="2" s="1"/>
  <c r="CK154" i="2" s="1"/>
  <c r="CL154" i="2" s="1"/>
  <c r="CM154" i="2" s="1"/>
  <c r="CN154" i="2" s="1"/>
  <c r="CO154" i="2" s="1"/>
  <c r="CP154" i="2" s="1"/>
  <c r="CQ154" i="2" s="1"/>
  <c r="CR154" i="2" s="1"/>
  <c r="CS154" i="2" s="1"/>
  <c r="CT154" i="2" s="1"/>
  <c r="CU154" i="2" s="1"/>
  <c r="CV154" i="2" s="1"/>
  <c r="CW154" i="2" s="1"/>
  <c r="CX154" i="2" s="1"/>
  <c r="CY154" i="2" s="1"/>
  <c r="CZ154" i="2" s="1"/>
  <c r="DA154" i="2" s="1"/>
  <c r="DB154" i="2" s="1"/>
  <c r="DC154" i="2" s="1"/>
  <c r="DD154" i="2" s="1"/>
  <c r="DE154" i="2" s="1"/>
  <c r="DF154" i="2" s="1"/>
  <c r="DG154" i="2" s="1"/>
  <c r="DH154" i="2" s="1"/>
  <c r="DI154" i="2" s="1"/>
  <c r="DJ154" i="2" s="1"/>
  <c r="DK154" i="2" s="1"/>
  <c r="DL154" i="2" s="1"/>
  <c r="DM154" i="2" s="1"/>
  <c r="DN154" i="2" s="1"/>
  <c r="DO154" i="2" s="1"/>
  <c r="DP154" i="2" s="1"/>
  <c r="DQ154" i="2" s="1"/>
  <c r="DR154" i="2" s="1"/>
  <c r="DS154" i="2" s="1"/>
  <c r="DT154" i="2" s="1"/>
  <c r="DU154" i="2" s="1"/>
  <c r="DV154" i="2" s="1"/>
  <c r="DW154" i="2" s="1"/>
  <c r="DX154" i="2" s="1"/>
  <c r="DY154" i="2" s="1"/>
  <c r="DZ154" i="2" s="1"/>
  <c r="EA154" i="2" s="1"/>
  <c r="EB154" i="2" s="1"/>
  <c r="EC154" i="2" s="1"/>
  <c r="ED154" i="2" s="1"/>
  <c r="EE154" i="2" s="1"/>
  <c r="EF154" i="2" s="1"/>
  <c r="EG154" i="2" s="1"/>
  <c r="EH154" i="2" s="1"/>
  <c r="EI154" i="2" s="1"/>
  <c r="EJ154" i="2" s="1"/>
  <c r="EK154" i="2" s="1"/>
  <c r="EL154" i="2" s="1"/>
  <c r="EM154" i="2" s="1"/>
  <c r="EN154" i="2" s="1"/>
  <c r="EO154" i="2" s="1"/>
  <c r="EP154" i="2" s="1"/>
  <c r="EQ154" i="2" s="1"/>
  <c r="ER154" i="2" s="1"/>
  <c r="ES154" i="2" s="1"/>
  <c r="ET154" i="2" s="1"/>
  <c r="EU154" i="2" s="1"/>
  <c r="EV154" i="2" s="1"/>
  <c r="EW154" i="2" s="1"/>
  <c r="EX154" i="2" s="1"/>
  <c r="EY154" i="2" s="1"/>
  <c r="EZ154" i="2" s="1"/>
  <c r="FA154" i="2" s="1"/>
  <c r="FB154" i="2" s="1"/>
  <c r="FC154" i="2" s="1"/>
  <c r="FD154" i="2" s="1"/>
  <c r="FE154" i="2" s="1"/>
  <c r="FF154" i="2" s="1"/>
  <c r="FG154" i="2" s="1"/>
  <c r="FH154" i="2" s="1"/>
  <c r="FI154" i="2" s="1"/>
  <c r="FJ154" i="2" s="1"/>
  <c r="FK154" i="2" s="1"/>
  <c r="FL154" i="2" s="1"/>
  <c r="FM154" i="2" s="1"/>
  <c r="FN154" i="2" s="1"/>
  <c r="FO154" i="2" s="1"/>
  <c r="FP154" i="2" s="1"/>
  <c r="FQ154" i="2" s="1"/>
  <c r="FR154" i="2" s="1"/>
  <c r="FS154" i="2" s="1"/>
  <c r="FT154" i="2" s="1"/>
  <c r="FU154" i="2" s="1"/>
  <c r="FV154" i="2" s="1"/>
  <c r="FW154" i="2" s="1"/>
  <c r="FX154" i="2" s="1"/>
  <c r="FY154" i="2" s="1"/>
  <c r="FZ154" i="2" s="1"/>
  <c r="GA154" i="2" s="1"/>
  <c r="GB154" i="2" s="1"/>
  <c r="GC154" i="2" s="1"/>
  <c r="GD154" i="2" s="1"/>
  <c r="GE154" i="2" s="1"/>
  <c r="GF154" i="2" s="1"/>
  <c r="GG154" i="2" s="1"/>
  <c r="GH154" i="2" s="1"/>
  <c r="GI154" i="2" s="1"/>
  <c r="GJ154" i="2" s="1"/>
  <c r="GK154" i="2" s="1"/>
  <c r="GL154" i="2" s="1"/>
  <c r="GM154" i="2" s="1"/>
  <c r="GN154" i="2" s="1"/>
  <c r="GO154" i="2" s="1"/>
  <c r="GP154" i="2" s="1"/>
  <c r="GQ154" i="2" s="1"/>
  <c r="GR154" i="2" s="1"/>
  <c r="GS154" i="2" s="1"/>
  <c r="GT154" i="2" s="1"/>
  <c r="GU154" i="2" s="1"/>
  <c r="GV154" i="2" s="1"/>
  <c r="GW154" i="2" s="1"/>
  <c r="GX154" i="2" s="1"/>
  <c r="GY154" i="2" s="1"/>
  <c r="GZ154" i="2" s="1"/>
  <c r="HA154" i="2" s="1"/>
  <c r="HB154" i="2" s="1"/>
  <c r="HC154" i="2" s="1"/>
  <c r="HD154" i="2" s="1"/>
  <c r="HE154" i="2" s="1"/>
  <c r="HF154" i="2" s="1"/>
  <c r="HG154" i="2" s="1"/>
  <c r="HH154" i="2" s="1"/>
  <c r="HI154" i="2" s="1"/>
  <c r="HJ154" i="2" s="1"/>
  <c r="HK154" i="2" s="1"/>
  <c r="HL154" i="2" s="1"/>
  <c r="HM154" i="2" s="1"/>
  <c r="AA162" i="2"/>
  <c r="AB162" i="2" s="1"/>
  <c r="AC162" i="2" s="1"/>
  <c r="AD162" i="2" s="1"/>
  <c r="AE162" i="2" s="1"/>
  <c r="AF162" i="2" s="1"/>
  <c r="AG162" i="2" s="1"/>
  <c r="AH162" i="2" s="1"/>
  <c r="AI162" i="2" s="1"/>
  <c r="AJ162" i="2" s="1"/>
  <c r="AK162" i="2" s="1"/>
  <c r="AL162" i="2" s="1"/>
  <c r="AM162" i="2" s="1"/>
  <c r="AN162" i="2" s="1"/>
  <c r="AO162" i="2" s="1"/>
  <c r="AP162" i="2" s="1"/>
  <c r="AQ162" i="2" s="1"/>
  <c r="AR162" i="2" s="1"/>
  <c r="AS162" i="2" s="1"/>
  <c r="AT162" i="2" s="1"/>
  <c r="AU162" i="2" s="1"/>
  <c r="AV162" i="2" s="1"/>
  <c r="AW162" i="2" s="1"/>
  <c r="AX162" i="2" s="1"/>
  <c r="AY162" i="2" s="1"/>
  <c r="AZ162" i="2" s="1"/>
  <c r="BA162" i="2" s="1"/>
  <c r="BB162" i="2" s="1"/>
  <c r="BC162" i="2" s="1"/>
  <c r="BD162" i="2" s="1"/>
  <c r="BE162" i="2" s="1"/>
  <c r="BF162" i="2" s="1"/>
  <c r="BG162" i="2" s="1"/>
  <c r="BH162" i="2" s="1"/>
  <c r="BI162" i="2" s="1"/>
  <c r="BJ162" i="2" s="1"/>
  <c r="BK162" i="2" s="1"/>
  <c r="BL162" i="2" s="1"/>
  <c r="BM162" i="2" s="1"/>
  <c r="BN162" i="2" s="1"/>
  <c r="BO162" i="2" s="1"/>
  <c r="BP162" i="2" s="1"/>
  <c r="BQ162" i="2" s="1"/>
  <c r="BR162" i="2" s="1"/>
  <c r="BS162" i="2" s="1"/>
  <c r="BT162" i="2" s="1"/>
  <c r="BU162" i="2" s="1"/>
  <c r="BV162" i="2" s="1"/>
  <c r="BW162" i="2" s="1"/>
  <c r="BX162" i="2" s="1"/>
  <c r="BY162" i="2" s="1"/>
  <c r="BZ162" i="2" s="1"/>
  <c r="CA162" i="2" s="1"/>
  <c r="CB162" i="2" s="1"/>
  <c r="CC162" i="2" s="1"/>
  <c r="CD162" i="2" s="1"/>
  <c r="CE162" i="2" s="1"/>
  <c r="CF162" i="2" s="1"/>
  <c r="CG162" i="2" s="1"/>
  <c r="CH162" i="2" s="1"/>
  <c r="CI162" i="2" s="1"/>
  <c r="CJ162" i="2" s="1"/>
  <c r="CK162" i="2" s="1"/>
  <c r="CL162" i="2" s="1"/>
  <c r="CM162" i="2" s="1"/>
  <c r="CN162" i="2" s="1"/>
  <c r="CO162" i="2" s="1"/>
  <c r="CP162" i="2" s="1"/>
  <c r="CQ162" i="2" s="1"/>
  <c r="CR162" i="2" s="1"/>
  <c r="CS162" i="2" s="1"/>
  <c r="CT162" i="2" s="1"/>
  <c r="CU162" i="2" s="1"/>
  <c r="CV162" i="2" s="1"/>
  <c r="CW162" i="2" s="1"/>
  <c r="CX162" i="2" s="1"/>
  <c r="CY162" i="2" s="1"/>
  <c r="CZ162" i="2" s="1"/>
  <c r="DA162" i="2" s="1"/>
  <c r="DB162" i="2" s="1"/>
  <c r="DC162" i="2" s="1"/>
  <c r="DD162" i="2" s="1"/>
  <c r="DE162" i="2" s="1"/>
  <c r="DF162" i="2" s="1"/>
  <c r="DG162" i="2" s="1"/>
  <c r="DH162" i="2" s="1"/>
  <c r="DI162" i="2" s="1"/>
  <c r="DJ162" i="2" s="1"/>
  <c r="DK162" i="2" s="1"/>
  <c r="DL162" i="2" s="1"/>
  <c r="DM162" i="2" s="1"/>
  <c r="DN162" i="2" s="1"/>
  <c r="DO162" i="2" s="1"/>
  <c r="DP162" i="2" s="1"/>
  <c r="DQ162" i="2" s="1"/>
  <c r="DR162" i="2" s="1"/>
  <c r="DS162" i="2" s="1"/>
  <c r="DT162" i="2" s="1"/>
  <c r="DU162" i="2" s="1"/>
  <c r="DV162" i="2" s="1"/>
  <c r="DW162" i="2" s="1"/>
  <c r="DX162" i="2" s="1"/>
  <c r="DY162" i="2" s="1"/>
  <c r="DZ162" i="2" s="1"/>
  <c r="EA162" i="2" s="1"/>
  <c r="EB162" i="2" s="1"/>
  <c r="EC162" i="2" s="1"/>
  <c r="ED162" i="2" s="1"/>
  <c r="EE162" i="2" s="1"/>
  <c r="EF162" i="2" s="1"/>
  <c r="EG162" i="2" s="1"/>
  <c r="EH162" i="2" s="1"/>
  <c r="EI162" i="2" s="1"/>
  <c r="EJ162" i="2" s="1"/>
  <c r="EK162" i="2" s="1"/>
  <c r="EL162" i="2" s="1"/>
  <c r="EM162" i="2" s="1"/>
  <c r="EN162" i="2" s="1"/>
  <c r="EO162" i="2" s="1"/>
  <c r="EP162" i="2" s="1"/>
  <c r="EQ162" i="2" s="1"/>
  <c r="ER162" i="2" s="1"/>
  <c r="ES162" i="2" s="1"/>
  <c r="ET162" i="2" s="1"/>
  <c r="EU162" i="2" s="1"/>
  <c r="EV162" i="2" s="1"/>
  <c r="EW162" i="2" s="1"/>
  <c r="EX162" i="2" s="1"/>
  <c r="EY162" i="2" s="1"/>
  <c r="EZ162" i="2" s="1"/>
  <c r="FA162" i="2" s="1"/>
  <c r="FB162" i="2" s="1"/>
  <c r="FC162" i="2" s="1"/>
  <c r="FD162" i="2" s="1"/>
  <c r="FE162" i="2" s="1"/>
  <c r="FF162" i="2" s="1"/>
  <c r="FG162" i="2" s="1"/>
  <c r="FH162" i="2" s="1"/>
  <c r="FI162" i="2" s="1"/>
  <c r="FJ162" i="2" s="1"/>
  <c r="FK162" i="2" s="1"/>
  <c r="FL162" i="2" s="1"/>
  <c r="FM162" i="2" s="1"/>
  <c r="FN162" i="2" s="1"/>
  <c r="FO162" i="2" s="1"/>
  <c r="FP162" i="2" s="1"/>
  <c r="FQ162" i="2" s="1"/>
  <c r="FR162" i="2" s="1"/>
  <c r="FS162" i="2" s="1"/>
  <c r="FT162" i="2" s="1"/>
  <c r="FU162" i="2" s="1"/>
  <c r="FV162" i="2" s="1"/>
  <c r="FW162" i="2" s="1"/>
  <c r="FX162" i="2" s="1"/>
  <c r="FY162" i="2" s="1"/>
  <c r="FZ162" i="2" s="1"/>
  <c r="GA162" i="2" s="1"/>
  <c r="GB162" i="2" s="1"/>
  <c r="GC162" i="2" s="1"/>
  <c r="GD162" i="2" s="1"/>
  <c r="GE162" i="2" s="1"/>
  <c r="GF162" i="2" s="1"/>
  <c r="GG162" i="2" s="1"/>
  <c r="GH162" i="2" s="1"/>
  <c r="GI162" i="2" s="1"/>
  <c r="GJ162" i="2" s="1"/>
  <c r="GK162" i="2" s="1"/>
  <c r="GL162" i="2" s="1"/>
  <c r="GM162" i="2" s="1"/>
  <c r="GN162" i="2" s="1"/>
  <c r="GO162" i="2" s="1"/>
  <c r="GP162" i="2" s="1"/>
  <c r="GQ162" i="2" s="1"/>
  <c r="GR162" i="2" s="1"/>
  <c r="GS162" i="2" s="1"/>
  <c r="GT162" i="2" s="1"/>
  <c r="GU162" i="2" s="1"/>
  <c r="GV162" i="2" s="1"/>
  <c r="GW162" i="2" s="1"/>
  <c r="GX162" i="2" s="1"/>
  <c r="GY162" i="2" s="1"/>
  <c r="GZ162" i="2" s="1"/>
  <c r="HA162" i="2" s="1"/>
  <c r="HB162" i="2" s="1"/>
  <c r="HC162" i="2" s="1"/>
  <c r="HD162" i="2" s="1"/>
  <c r="HE162" i="2" s="1"/>
  <c r="HF162" i="2" s="1"/>
  <c r="HG162" i="2" s="1"/>
  <c r="HH162" i="2" s="1"/>
  <c r="HI162" i="2" s="1"/>
  <c r="HJ162" i="2" s="1"/>
  <c r="HK162" i="2" s="1"/>
  <c r="HL162" i="2" s="1"/>
  <c r="HM162" i="2" s="1"/>
  <c r="AA182" i="2"/>
  <c r="AB182" i="2" s="1"/>
  <c r="AC182" i="2" s="1"/>
  <c r="AD182" i="2" s="1"/>
  <c r="AE182" i="2" s="1"/>
  <c r="AF182" i="2" s="1"/>
  <c r="AG182" i="2" s="1"/>
  <c r="AH182" i="2" s="1"/>
  <c r="AI182" i="2" s="1"/>
  <c r="AJ182" i="2" s="1"/>
  <c r="AK182" i="2" s="1"/>
  <c r="AL182" i="2" s="1"/>
  <c r="AM182" i="2" s="1"/>
  <c r="AN182" i="2" s="1"/>
  <c r="AO182" i="2" s="1"/>
  <c r="AP182" i="2" s="1"/>
  <c r="AQ182" i="2" s="1"/>
  <c r="AR182" i="2" s="1"/>
  <c r="AS182" i="2" s="1"/>
  <c r="AT182" i="2" s="1"/>
  <c r="AU182" i="2" s="1"/>
  <c r="AV182" i="2" s="1"/>
  <c r="AW182" i="2" s="1"/>
  <c r="AX182" i="2" s="1"/>
  <c r="AY182" i="2" s="1"/>
  <c r="AZ182" i="2" s="1"/>
  <c r="BA182" i="2" s="1"/>
  <c r="BB182" i="2" s="1"/>
  <c r="BC182" i="2" s="1"/>
  <c r="BD182" i="2" s="1"/>
  <c r="BE182" i="2" s="1"/>
  <c r="BF182" i="2" s="1"/>
  <c r="BG182" i="2" s="1"/>
  <c r="BH182" i="2" s="1"/>
  <c r="BI182" i="2" s="1"/>
  <c r="BJ182" i="2" s="1"/>
  <c r="BK182" i="2" s="1"/>
  <c r="BL182" i="2" s="1"/>
  <c r="BM182" i="2" s="1"/>
  <c r="BN182" i="2" s="1"/>
  <c r="BO182" i="2" s="1"/>
  <c r="BP182" i="2" s="1"/>
  <c r="BQ182" i="2" s="1"/>
  <c r="BR182" i="2" s="1"/>
  <c r="BS182" i="2" s="1"/>
  <c r="BT182" i="2" s="1"/>
  <c r="BU182" i="2" s="1"/>
  <c r="BV182" i="2" s="1"/>
  <c r="BW182" i="2" s="1"/>
  <c r="BX182" i="2" s="1"/>
  <c r="BY182" i="2" s="1"/>
  <c r="BZ182" i="2" s="1"/>
  <c r="CA182" i="2" s="1"/>
  <c r="CB182" i="2" s="1"/>
  <c r="CC182" i="2" s="1"/>
  <c r="CD182" i="2" s="1"/>
  <c r="CE182" i="2" s="1"/>
  <c r="CF182" i="2" s="1"/>
  <c r="CG182" i="2" s="1"/>
  <c r="CH182" i="2" s="1"/>
  <c r="CI182" i="2" s="1"/>
  <c r="CJ182" i="2" s="1"/>
  <c r="CK182" i="2" s="1"/>
  <c r="CL182" i="2" s="1"/>
  <c r="CM182" i="2" s="1"/>
  <c r="CN182" i="2" s="1"/>
  <c r="CO182" i="2" s="1"/>
  <c r="CP182" i="2" s="1"/>
  <c r="CQ182" i="2" s="1"/>
  <c r="CR182" i="2" s="1"/>
  <c r="CS182" i="2" s="1"/>
  <c r="CT182" i="2" s="1"/>
  <c r="CU182" i="2" s="1"/>
  <c r="CV182" i="2" s="1"/>
  <c r="CW182" i="2" s="1"/>
  <c r="CX182" i="2" s="1"/>
  <c r="CY182" i="2" s="1"/>
  <c r="CZ182" i="2" s="1"/>
  <c r="DA182" i="2" s="1"/>
  <c r="DB182" i="2" s="1"/>
  <c r="DC182" i="2" s="1"/>
  <c r="DD182" i="2" s="1"/>
  <c r="DE182" i="2" s="1"/>
  <c r="DF182" i="2" s="1"/>
  <c r="DG182" i="2" s="1"/>
  <c r="DH182" i="2" s="1"/>
  <c r="DI182" i="2" s="1"/>
  <c r="DJ182" i="2" s="1"/>
  <c r="DK182" i="2" s="1"/>
  <c r="DL182" i="2" s="1"/>
  <c r="DM182" i="2" s="1"/>
  <c r="DN182" i="2" s="1"/>
  <c r="DO182" i="2" s="1"/>
  <c r="DP182" i="2" s="1"/>
  <c r="DQ182" i="2" s="1"/>
  <c r="DR182" i="2" s="1"/>
  <c r="DS182" i="2" s="1"/>
  <c r="DT182" i="2" s="1"/>
  <c r="DU182" i="2" s="1"/>
  <c r="DV182" i="2" s="1"/>
  <c r="DW182" i="2" s="1"/>
  <c r="DX182" i="2" s="1"/>
  <c r="DY182" i="2" s="1"/>
  <c r="DZ182" i="2" s="1"/>
  <c r="EA182" i="2" s="1"/>
  <c r="EB182" i="2" s="1"/>
  <c r="EC182" i="2" s="1"/>
  <c r="ED182" i="2" s="1"/>
  <c r="EE182" i="2" s="1"/>
  <c r="EF182" i="2" s="1"/>
  <c r="EG182" i="2" s="1"/>
  <c r="EH182" i="2" s="1"/>
  <c r="EI182" i="2" s="1"/>
  <c r="EJ182" i="2" s="1"/>
  <c r="EK182" i="2" s="1"/>
  <c r="EL182" i="2" s="1"/>
  <c r="EM182" i="2" s="1"/>
  <c r="EN182" i="2" s="1"/>
  <c r="EO182" i="2" s="1"/>
  <c r="EP182" i="2" s="1"/>
  <c r="EQ182" i="2" s="1"/>
  <c r="ER182" i="2" s="1"/>
  <c r="ES182" i="2" s="1"/>
  <c r="ET182" i="2" s="1"/>
  <c r="EU182" i="2" s="1"/>
  <c r="EV182" i="2" s="1"/>
  <c r="EW182" i="2" s="1"/>
  <c r="EX182" i="2" s="1"/>
  <c r="EY182" i="2" s="1"/>
  <c r="EZ182" i="2" s="1"/>
  <c r="FA182" i="2" s="1"/>
  <c r="FB182" i="2" s="1"/>
  <c r="FC182" i="2" s="1"/>
  <c r="FD182" i="2" s="1"/>
  <c r="FE182" i="2" s="1"/>
  <c r="FF182" i="2" s="1"/>
  <c r="FG182" i="2" s="1"/>
  <c r="FH182" i="2" s="1"/>
  <c r="FI182" i="2" s="1"/>
  <c r="FJ182" i="2" s="1"/>
  <c r="FK182" i="2" s="1"/>
  <c r="FL182" i="2" s="1"/>
  <c r="FM182" i="2" s="1"/>
  <c r="FN182" i="2" s="1"/>
  <c r="FO182" i="2" s="1"/>
  <c r="FP182" i="2" s="1"/>
  <c r="FQ182" i="2" s="1"/>
  <c r="FR182" i="2" s="1"/>
  <c r="FS182" i="2" s="1"/>
  <c r="FT182" i="2" s="1"/>
  <c r="FU182" i="2" s="1"/>
  <c r="FV182" i="2" s="1"/>
  <c r="FW182" i="2" s="1"/>
  <c r="FX182" i="2" s="1"/>
  <c r="FY182" i="2" s="1"/>
  <c r="FZ182" i="2" s="1"/>
  <c r="GA182" i="2" s="1"/>
  <c r="GB182" i="2" s="1"/>
  <c r="GC182" i="2" s="1"/>
  <c r="GD182" i="2" s="1"/>
  <c r="GE182" i="2" s="1"/>
  <c r="GF182" i="2" s="1"/>
  <c r="GG182" i="2" s="1"/>
  <c r="GH182" i="2" s="1"/>
  <c r="GI182" i="2" s="1"/>
  <c r="GJ182" i="2" s="1"/>
  <c r="GK182" i="2" s="1"/>
  <c r="GL182" i="2" s="1"/>
  <c r="GM182" i="2" s="1"/>
  <c r="GN182" i="2" s="1"/>
  <c r="GO182" i="2" s="1"/>
  <c r="GP182" i="2" s="1"/>
  <c r="GQ182" i="2" s="1"/>
  <c r="GR182" i="2" s="1"/>
  <c r="GS182" i="2" s="1"/>
  <c r="GT182" i="2" s="1"/>
  <c r="GU182" i="2" s="1"/>
  <c r="GV182" i="2" s="1"/>
  <c r="GW182" i="2" s="1"/>
  <c r="GX182" i="2" s="1"/>
  <c r="GY182" i="2" s="1"/>
  <c r="GZ182" i="2" s="1"/>
  <c r="HA182" i="2" s="1"/>
  <c r="HB182" i="2" s="1"/>
  <c r="HC182" i="2" s="1"/>
  <c r="HD182" i="2" s="1"/>
  <c r="HE182" i="2" s="1"/>
  <c r="HF182" i="2" s="1"/>
  <c r="HG182" i="2" s="1"/>
  <c r="HH182" i="2" s="1"/>
  <c r="HI182" i="2" s="1"/>
  <c r="HJ182" i="2" s="1"/>
  <c r="HK182" i="2" s="1"/>
  <c r="HL182" i="2" s="1"/>
  <c r="HM182" i="2" s="1"/>
  <c r="AA342" i="2"/>
  <c r="AB342" i="2" s="1"/>
  <c r="AC342" i="2" s="1"/>
  <c r="AD342" i="2" s="1"/>
  <c r="AE342" i="2" s="1"/>
  <c r="AF342" i="2" s="1"/>
  <c r="AG342" i="2" s="1"/>
  <c r="AH342" i="2" s="1"/>
  <c r="AI342" i="2" s="1"/>
  <c r="AJ342" i="2" s="1"/>
  <c r="AK342" i="2" s="1"/>
  <c r="AL342" i="2" s="1"/>
  <c r="AM342" i="2" s="1"/>
  <c r="AN342" i="2" s="1"/>
  <c r="AO342" i="2" s="1"/>
  <c r="AP342" i="2" s="1"/>
  <c r="AQ342" i="2" s="1"/>
  <c r="AR342" i="2" s="1"/>
  <c r="AS342" i="2" s="1"/>
  <c r="AT342" i="2" s="1"/>
  <c r="AU342" i="2" s="1"/>
  <c r="AV342" i="2" s="1"/>
  <c r="AW342" i="2" s="1"/>
  <c r="AX342" i="2" s="1"/>
  <c r="AY342" i="2" s="1"/>
  <c r="AZ342" i="2" s="1"/>
  <c r="BA342" i="2" s="1"/>
  <c r="BB342" i="2" s="1"/>
  <c r="BC342" i="2" s="1"/>
  <c r="BD342" i="2" s="1"/>
  <c r="BE342" i="2" s="1"/>
  <c r="BF342" i="2" s="1"/>
  <c r="BG342" i="2" s="1"/>
  <c r="BH342" i="2" s="1"/>
  <c r="BI342" i="2" s="1"/>
  <c r="BJ342" i="2" s="1"/>
  <c r="BK342" i="2" s="1"/>
  <c r="BL342" i="2" s="1"/>
  <c r="BM342" i="2" s="1"/>
  <c r="BN342" i="2" s="1"/>
  <c r="BO342" i="2" s="1"/>
  <c r="BP342" i="2" s="1"/>
  <c r="BQ342" i="2" s="1"/>
  <c r="BR342" i="2" s="1"/>
  <c r="BS342" i="2" s="1"/>
  <c r="BT342" i="2" s="1"/>
  <c r="BU342" i="2" s="1"/>
  <c r="BV342" i="2" s="1"/>
  <c r="BW342" i="2" s="1"/>
  <c r="BX342" i="2" s="1"/>
  <c r="BY342" i="2" s="1"/>
  <c r="BZ342" i="2" s="1"/>
  <c r="CA342" i="2" s="1"/>
  <c r="CB342" i="2" s="1"/>
  <c r="CC342" i="2" s="1"/>
  <c r="CD342" i="2" s="1"/>
  <c r="CE342" i="2" s="1"/>
  <c r="CF342" i="2" s="1"/>
  <c r="CG342" i="2" s="1"/>
  <c r="CH342" i="2" s="1"/>
  <c r="CI342" i="2" s="1"/>
  <c r="CJ342" i="2" s="1"/>
  <c r="CK342" i="2" s="1"/>
  <c r="CL342" i="2" s="1"/>
  <c r="CM342" i="2" s="1"/>
  <c r="CN342" i="2" s="1"/>
  <c r="CO342" i="2" s="1"/>
  <c r="CP342" i="2" s="1"/>
  <c r="CQ342" i="2" s="1"/>
  <c r="CR342" i="2" s="1"/>
  <c r="CS342" i="2" s="1"/>
  <c r="CT342" i="2" s="1"/>
  <c r="CU342" i="2" s="1"/>
  <c r="CV342" i="2" s="1"/>
  <c r="CW342" i="2" s="1"/>
  <c r="CX342" i="2" s="1"/>
  <c r="CY342" i="2" s="1"/>
  <c r="CZ342" i="2" s="1"/>
  <c r="DA342" i="2" s="1"/>
  <c r="DB342" i="2" s="1"/>
  <c r="DC342" i="2" s="1"/>
  <c r="DD342" i="2" s="1"/>
  <c r="DE342" i="2" s="1"/>
  <c r="DF342" i="2" s="1"/>
  <c r="DG342" i="2" s="1"/>
  <c r="DH342" i="2" s="1"/>
  <c r="DI342" i="2" s="1"/>
  <c r="DJ342" i="2" s="1"/>
  <c r="DK342" i="2" s="1"/>
  <c r="DL342" i="2" s="1"/>
  <c r="DM342" i="2" s="1"/>
  <c r="DN342" i="2" s="1"/>
  <c r="DO342" i="2" s="1"/>
  <c r="DP342" i="2" s="1"/>
  <c r="DQ342" i="2" s="1"/>
  <c r="DR342" i="2" s="1"/>
  <c r="DS342" i="2" s="1"/>
  <c r="DT342" i="2" s="1"/>
  <c r="DU342" i="2" s="1"/>
  <c r="DV342" i="2" s="1"/>
  <c r="DW342" i="2" s="1"/>
  <c r="DX342" i="2" s="1"/>
  <c r="DY342" i="2" s="1"/>
  <c r="DZ342" i="2" s="1"/>
  <c r="EA342" i="2" s="1"/>
  <c r="EB342" i="2" s="1"/>
  <c r="EC342" i="2" s="1"/>
  <c r="ED342" i="2" s="1"/>
  <c r="EE342" i="2" s="1"/>
  <c r="EF342" i="2" s="1"/>
  <c r="EG342" i="2" s="1"/>
  <c r="EH342" i="2" s="1"/>
  <c r="EI342" i="2" s="1"/>
  <c r="EJ342" i="2" s="1"/>
  <c r="EK342" i="2" s="1"/>
  <c r="EL342" i="2" s="1"/>
  <c r="EM342" i="2" s="1"/>
  <c r="EN342" i="2" s="1"/>
  <c r="EO342" i="2" s="1"/>
  <c r="EP342" i="2" s="1"/>
  <c r="EQ342" i="2" s="1"/>
  <c r="ER342" i="2" s="1"/>
  <c r="ES342" i="2" s="1"/>
  <c r="ET342" i="2" s="1"/>
  <c r="EU342" i="2" s="1"/>
  <c r="EV342" i="2" s="1"/>
  <c r="EW342" i="2" s="1"/>
  <c r="EX342" i="2" s="1"/>
  <c r="EY342" i="2" s="1"/>
  <c r="EZ342" i="2" s="1"/>
  <c r="FA342" i="2" s="1"/>
  <c r="FB342" i="2" s="1"/>
  <c r="FC342" i="2" s="1"/>
  <c r="FD342" i="2" s="1"/>
  <c r="FE342" i="2" s="1"/>
  <c r="FF342" i="2" s="1"/>
  <c r="FG342" i="2" s="1"/>
  <c r="FH342" i="2" s="1"/>
  <c r="FI342" i="2" s="1"/>
  <c r="FJ342" i="2" s="1"/>
  <c r="FK342" i="2" s="1"/>
  <c r="FL342" i="2" s="1"/>
  <c r="FM342" i="2" s="1"/>
  <c r="FN342" i="2" s="1"/>
  <c r="FO342" i="2" s="1"/>
  <c r="FP342" i="2" s="1"/>
  <c r="FQ342" i="2" s="1"/>
  <c r="FR342" i="2" s="1"/>
  <c r="FS342" i="2" s="1"/>
  <c r="FT342" i="2" s="1"/>
  <c r="FU342" i="2" s="1"/>
  <c r="FV342" i="2" s="1"/>
  <c r="FW342" i="2" s="1"/>
  <c r="FX342" i="2" s="1"/>
  <c r="FY342" i="2" s="1"/>
  <c r="FZ342" i="2" s="1"/>
  <c r="GA342" i="2" s="1"/>
  <c r="GB342" i="2" s="1"/>
  <c r="GC342" i="2" s="1"/>
  <c r="GD342" i="2" s="1"/>
  <c r="GE342" i="2" s="1"/>
  <c r="GF342" i="2" s="1"/>
  <c r="GG342" i="2" s="1"/>
  <c r="GH342" i="2" s="1"/>
  <c r="GI342" i="2" s="1"/>
  <c r="GJ342" i="2" s="1"/>
  <c r="GK342" i="2" s="1"/>
  <c r="GL342" i="2" s="1"/>
  <c r="GM342" i="2" s="1"/>
  <c r="GN342" i="2" s="1"/>
  <c r="GO342" i="2" s="1"/>
  <c r="GP342" i="2" s="1"/>
  <c r="GQ342" i="2" s="1"/>
  <c r="GR342" i="2" s="1"/>
  <c r="GS342" i="2" s="1"/>
  <c r="GT342" i="2" s="1"/>
  <c r="GU342" i="2" s="1"/>
  <c r="GV342" i="2" s="1"/>
  <c r="GW342" i="2" s="1"/>
  <c r="GX342" i="2" s="1"/>
  <c r="GY342" i="2" s="1"/>
  <c r="GZ342" i="2" s="1"/>
  <c r="HA342" i="2" s="1"/>
  <c r="HB342" i="2" s="1"/>
  <c r="HC342" i="2" s="1"/>
  <c r="HD342" i="2" s="1"/>
  <c r="HE342" i="2" s="1"/>
  <c r="HF342" i="2" s="1"/>
  <c r="HG342" i="2" s="1"/>
  <c r="HH342" i="2" s="1"/>
  <c r="HI342" i="2" s="1"/>
  <c r="HJ342" i="2" s="1"/>
  <c r="HK342" i="2" s="1"/>
  <c r="HL342" i="2" s="1"/>
  <c r="HM342" i="2" s="1"/>
  <c r="AA362" i="2"/>
  <c r="AB362" i="2" s="1"/>
  <c r="AC362" i="2" s="1"/>
  <c r="AD362" i="2" s="1"/>
  <c r="AE362" i="2" s="1"/>
  <c r="AF362" i="2" s="1"/>
  <c r="AG362" i="2" s="1"/>
  <c r="AH362" i="2" s="1"/>
  <c r="AI362" i="2" s="1"/>
  <c r="AJ362" i="2" s="1"/>
  <c r="AK362" i="2" s="1"/>
  <c r="AL362" i="2" s="1"/>
  <c r="AM362" i="2" s="1"/>
  <c r="AN362" i="2" s="1"/>
  <c r="AO362" i="2" s="1"/>
  <c r="AP362" i="2" s="1"/>
  <c r="AQ362" i="2" s="1"/>
  <c r="AR362" i="2" s="1"/>
  <c r="AS362" i="2" s="1"/>
  <c r="AT362" i="2" s="1"/>
  <c r="AU362" i="2" s="1"/>
  <c r="AV362" i="2" s="1"/>
  <c r="AW362" i="2" s="1"/>
  <c r="AX362" i="2" s="1"/>
  <c r="AY362" i="2" s="1"/>
  <c r="AZ362" i="2" s="1"/>
  <c r="BA362" i="2" s="1"/>
  <c r="BB362" i="2" s="1"/>
  <c r="BC362" i="2" s="1"/>
  <c r="BD362" i="2" s="1"/>
  <c r="BE362" i="2" s="1"/>
  <c r="BF362" i="2" s="1"/>
  <c r="BG362" i="2" s="1"/>
  <c r="BH362" i="2" s="1"/>
  <c r="BI362" i="2" s="1"/>
  <c r="BJ362" i="2" s="1"/>
  <c r="BK362" i="2" s="1"/>
  <c r="BL362" i="2" s="1"/>
  <c r="BM362" i="2" s="1"/>
  <c r="BN362" i="2" s="1"/>
  <c r="BO362" i="2" s="1"/>
  <c r="BP362" i="2" s="1"/>
  <c r="BQ362" i="2" s="1"/>
  <c r="BR362" i="2" s="1"/>
  <c r="BS362" i="2" s="1"/>
  <c r="BT362" i="2" s="1"/>
  <c r="BU362" i="2" s="1"/>
  <c r="BV362" i="2" s="1"/>
  <c r="BW362" i="2" s="1"/>
  <c r="BX362" i="2" s="1"/>
  <c r="BY362" i="2" s="1"/>
  <c r="BZ362" i="2" s="1"/>
  <c r="CA362" i="2" s="1"/>
  <c r="CB362" i="2" s="1"/>
  <c r="CC362" i="2" s="1"/>
  <c r="CD362" i="2" s="1"/>
  <c r="CE362" i="2" s="1"/>
  <c r="CF362" i="2" s="1"/>
  <c r="CG362" i="2" s="1"/>
  <c r="CH362" i="2" s="1"/>
  <c r="CI362" i="2" s="1"/>
  <c r="CJ362" i="2" s="1"/>
  <c r="CK362" i="2" s="1"/>
  <c r="CL362" i="2" s="1"/>
  <c r="CM362" i="2" s="1"/>
  <c r="CN362" i="2" s="1"/>
  <c r="CO362" i="2" s="1"/>
  <c r="CP362" i="2" s="1"/>
  <c r="CQ362" i="2" s="1"/>
  <c r="CR362" i="2" s="1"/>
  <c r="CS362" i="2" s="1"/>
  <c r="CT362" i="2" s="1"/>
  <c r="CU362" i="2" s="1"/>
  <c r="CV362" i="2" s="1"/>
  <c r="CW362" i="2" s="1"/>
  <c r="CX362" i="2" s="1"/>
  <c r="CY362" i="2" s="1"/>
  <c r="CZ362" i="2" s="1"/>
  <c r="DA362" i="2" s="1"/>
  <c r="DB362" i="2" s="1"/>
  <c r="DC362" i="2" s="1"/>
  <c r="DD362" i="2" s="1"/>
  <c r="DE362" i="2" s="1"/>
  <c r="DF362" i="2" s="1"/>
  <c r="DG362" i="2" s="1"/>
  <c r="DH362" i="2" s="1"/>
  <c r="DI362" i="2" s="1"/>
  <c r="DJ362" i="2" s="1"/>
  <c r="DK362" i="2" s="1"/>
  <c r="DL362" i="2" s="1"/>
  <c r="DM362" i="2" s="1"/>
  <c r="DN362" i="2" s="1"/>
  <c r="DO362" i="2" s="1"/>
  <c r="DP362" i="2" s="1"/>
  <c r="DQ362" i="2" s="1"/>
  <c r="DR362" i="2" s="1"/>
  <c r="DS362" i="2" s="1"/>
  <c r="DT362" i="2" s="1"/>
  <c r="DU362" i="2" s="1"/>
  <c r="DV362" i="2" s="1"/>
  <c r="DW362" i="2" s="1"/>
  <c r="DX362" i="2" s="1"/>
  <c r="DY362" i="2" s="1"/>
  <c r="DZ362" i="2" s="1"/>
  <c r="EA362" i="2" s="1"/>
  <c r="EB362" i="2" s="1"/>
  <c r="EC362" i="2" s="1"/>
  <c r="ED362" i="2" s="1"/>
  <c r="EE362" i="2" s="1"/>
  <c r="EF362" i="2" s="1"/>
  <c r="EG362" i="2" s="1"/>
  <c r="EH362" i="2" s="1"/>
  <c r="EI362" i="2" s="1"/>
  <c r="EJ362" i="2" s="1"/>
  <c r="EK362" i="2" s="1"/>
  <c r="EL362" i="2" s="1"/>
  <c r="EM362" i="2" s="1"/>
  <c r="EN362" i="2" s="1"/>
  <c r="EO362" i="2" s="1"/>
  <c r="EP362" i="2" s="1"/>
  <c r="EQ362" i="2" s="1"/>
  <c r="ER362" i="2" s="1"/>
  <c r="ES362" i="2" s="1"/>
  <c r="ET362" i="2" s="1"/>
  <c r="EU362" i="2" s="1"/>
  <c r="EV362" i="2" s="1"/>
  <c r="EW362" i="2" s="1"/>
  <c r="EX362" i="2" s="1"/>
  <c r="EY362" i="2" s="1"/>
  <c r="EZ362" i="2" s="1"/>
  <c r="FA362" i="2" s="1"/>
  <c r="FB362" i="2" s="1"/>
  <c r="FC362" i="2" s="1"/>
  <c r="FD362" i="2" s="1"/>
  <c r="FE362" i="2" s="1"/>
  <c r="FF362" i="2" s="1"/>
  <c r="FG362" i="2" s="1"/>
  <c r="FH362" i="2" s="1"/>
  <c r="FI362" i="2" s="1"/>
  <c r="FJ362" i="2" s="1"/>
  <c r="FK362" i="2" s="1"/>
  <c r="FL362" i="2" s="1"/>
  <c r="FM362" i="2" s="1"/>
  <c r="FN362" i="2" s="1"/>
  <c r="FO362" i="2" s="1"/>
  <c r="FP362" i="2" s="1"/>
  <c r="FQ362" i="2" s="1"/>
  <c r="FR362" i="2" s="1"/>
  <c r="FS362" i="2" s="1"/>
  <c r="FT362" i="2" s="1"/>
  <c r="FU362" i="2" s="1"/>
  <c r="FV362" i="2" s="1"/>
  <c r="FW362" i="2" s="1"/>
  <c r="FX362" i="2" s="1"/>
  <c r="FY362" i="2" s="1"/>
  <c r="FZ362" i="2" s="1"/>
  <c r="GA362" i="2" s="1"/>
  <c r="GB362" i="2" s="1"/>
  <c r="GC362" i="2" s="1"/>
  <c r="GD362" i="2" s="1"/>
  <c r="GE362" i="2" s="1"/>
  <c r="GF362" i="2" s="1"/>
  <c r="GG362" i="2" s="1"/>
  <c r="GH362" i="2" s="1"/>
  <c r="GI362" i="2" s="1"/>
  <c r="GJ362" i="2" s="1"/>
  <c r="GK362" i="2" s="1"/>
  <c r="GL362" i="2" s="1"/>
  <c r="GM362" i="2" s="1"/>
  <c r="GN362" i="2" s="1"/>
  <c r="GO362" i="2" s="1"/>
  <c r="GP362" i="2" s="1"/>
  <c r="GQ362" i="2" s="1"/>
  <c r="GR362" i="2" s="1"/>
  <c r="GS362" i="2" s="1"/>
  <c r="GT362" i="2" s="1"/>
  <c r="GU362" i="2" s="1"/>
  <c r="GV362" i="2" s="1"/>
  <c r="GW362" i="2" s="1"/>
  <c r="GX362" i="2" s="1"/>
  <c r="GY362" i="2" s="1"/>
  <c r="GZ362" i="2" s="1"/>
  <c r="HA362" i="2" s="1"/>
  <c r="HB362" i="2" s="1"/>
  <c r="HC362" i="2" s="1"/>
  <c r="HD362" i="2" s="1"/>
  <c r="HE362" i="2" s="1"/>
  <c r="HF362" i="2" s="1"/>
  <c r="HG362" i="2" s="1"/>
  <c r="HH362" i="2" s="1"/>
  <c r="HI362" i="2" s="1"/>
  <c r="HJ362" i="2" s="1"/>
  <c r="HK362" i="2" s="1"/>
  <c r="HL362" i="2" s="1"/>
  <c r="HM362" i="2" s="1"/>
  <c r="AA378" i="2"/>
  <c r="AB378" i="2" s="1"/>
  <c r="AC378" i="2" s="1"/>
  <c r="AD378" i="2" s="1"/>
  <c r="AE378" i="2" s="1"/>
  <c r="AF378" i="2" s="1"/>
  <c r="AG378" i="2" s="1"/>
  <c r="AH378" i="2" s="1"/>
  <c r="AI378" i="2" s="1"/>
  <c r="AJ378" i="2" s="1"/>
  <c r="AK378" i="2" s="1"/>
  <c r="AL378" i="2" s="1"/>
  <c r="AM378" i="2" s="1"/>
  <c r="AN378" i="2" s="1"/>
  <c r="AO378" i="2" s="1"/>
  <c r="AP378" i="2" s="1"/>
  <c r="AQ378" i="2" s="1"/>
  <c r="AR378" i="2" s="1"/>
  <c r="AS378" i="2" s="1"/>
  <c r="AT378" i="2" s="1"/>
  <c r="AU378" i="2" s="1"/>
  <c r="AV378" i="2" s="1"/>
  <c r="AW378" i="2" s="1"/>
  <c r="AX378" i="2" s="1"/>
  <c r="AY378" i="2" s="1"/>
  <c r="AZ378" i="2" s="1"/>
  <c r="BA378" i="2" s="1"/>
  <c r="BB378" i="2" s="1"/>
  <c r="BC378" i="2" s="1"/>
  <c r="BD378" i="2" s="1"/>
  <c r="BE378" i="2" s="1"/>
  <c r="BF378" i="2" s="1"/>
  <c r="BG378" i="2" s="1"/>
  <c r="BH378" i="2" s="1"/>
  <c r="BI378" i="2" s="1"/>
  <c r="BJ378" i="2" s="1"/>
  <c r="BK378" i="2" s="1"/>
  <c r="BL378" i="2" s="1"/>
  <c r="BM378" i="2" s="1"/>
  <c r="BN378" i="2" s="1"/>
  <c r="BO378" i="2" s="1"/>
  <c r="BP378" i="2" s="1"/>
  <c r="BQ378" i="2" s="1"/>
  <c r="BR378" i="2" s="1"/>
  <c r="BS378" i="2" s="1"/>
  <c r="BT378" i="2" s="1"/>
  <c r="BU378" i="2" s="1"/>
  <c r="BV378" i="2" s="1"/>
  <c r="BW378" i="2" s="1"/>
  <c r="BX378" i="2" s="1"/>
  <c r="BY378" i="2" s="1"/>
  <c r="BZ378" i="2" s="1"/>
  <c r="CA378" i="2" s="1"/>
  <c r="CB378" i="2" s="1"/>
  <c r="CC378" i="2" s="1"/>
  <c r="CD378" i="2" s="1"/>
  <c r="CE378" i="2" s="1"/>
  <c r="CF378" i="2" s="1"/>
  <c r="CG378" i="2" s="1"/>
  <c r="CH378" i="2" s="1"/>
  <c r="CI378" i="2" s="1"/>
  <c r="CJ378" i="2" s="1"/>
  <c r="CK378" i="2" s="1"/>
  <c r="CL378" i="2" s="1"/>
  <c r="CM378" i="2" s="1"/>
  <c r="CN378" i="2" s="1"/>
  <c r="CO378" i="2" s="1"/>
  <c r="CP378" i="2" s="1"/>
  <c r="CQ378" i="2" s="1"/>
  <c r="CR378" i="2" s="1"/>
  <c r="CS378" i="2" s="1"/>
  <c r="CT378" i="2" s="1"/>
  <c r="CU378" i="2" s="1"/>
  <c r="CV378" i="2" s="1"/>
  <c r="CW378" i="2" s="1"/>
  <c r="CX378" i="2" s="1"/>
  <c r="CY378" i="2" s="1"/>
  <c r="CZ378" i="2" s="1"/>
  <c r="DA378" i="2" s="1"/>
  <c r="DB378" i="2" s="1"/>
  <c r="DC378" i="2" s="1"/>
  <c r="DD378" i="2" s="1"/>
  <c r="DE378" i="2" s="1"/>
  <c r="DF378" i="2" s="1"/>
  <c r="DG378" i="2" s="1"/>
  <c r="DH378" i="2" s="1"/>
  <c r="DI378" i="2" s="1"/>
  <c r="DJ378" i="2" s="1"/>
  <c r="DK378" i="2" s="1"/>
  <c r="DL378" i="2" s="1"/>
  <c r="DM378" i="2" s="1"/>
  <c r="DN378" i="2" s="1"/>
  <c r="DO378" i="2" s="1"/>
  <c r="DP378" i="2" s="1"/>
  <c r="DQ378" i="2" s="1"/>
  <c r="DR378" i="2" s="1"/>
  <c r="DS378" i="2" s="1"/>
  <c r="DT378" i="2" s="1"/>
  <c r="DU378" i="2" s="1"/>
  <c r="DV378" i="2" s="1"/>
  <c r="DW378" i="2" s="1"/>
  <c r="DX378" i="2" s="1"/>
  <c r="DY378" i="2" s="1"/>
  <c r="DZ378" i="2" s="1"/>
  <c r="EA378" i="2" s="1"/>
  <c r="EB378" i="2" s="1"/>
  <c r="EC378" i="2" s="1"/>
  <c r="ED378" i="2" s="1"/>
  <c r="EE378" i="2" s="1"/>
  <c r="EF378" i="2" s="1"/>
  <c r="EG378" i="2" s="1"/>
  <c r="EH378" i="2" s="1"/>
  <c r="EI378" i="2" s="1"/>
  <c r="EJ378" i="2" s="1"/>
  <c r="EK378" i="2" s="1"/>
  <c r="EL378" i="2" s="1"/>
  <c r="EM378" i="2" s="1"/>
  <c r="EN378" i="2" s="1"/>
  <c r="EO378" i="2" s="1"/>
  <c r="EP378" i="2" s="1"/>
  <c r="EQ378" i="2" s="1"/>
  <c r="ER378" i="2" s="1"/>
  <c r="ES378" i="2" s="1"/>
  <c r="ET378" i="2" s="1"/>
  <c r="EU378" i="2" s="1"/>
  <c r="EV378" i="2" s="1"/>
  <c r="EW378" i="2" s="1"/>
  <c r="EX378" i="2" s="1"/>
  <c r="EY378" i="2" s="1"/>
  <c r="EZ378" i="2" s="1"/>
  <c r="FA378" i="2" s="1"/>
  <c r="FB378" i="2" s="1"/>
  <c r="FC378" i="2" s="1"/>
  <c r="FD378" i="2" s="1"/>
  <c r="FE378" i="2" s="1"/>
  <c r="FF378" i="2" s="1"/>
  <c r="FG378" i="2" s="1"/>
  <c r="FH378" i="2" s="1"/>
  <c r="FI378" i="2" s="1"/>
  <c r="FJ378" i="2" s="1"/>
  <c r="FK378" i="2" s="1"/>
  <c r="FL378" i="2" s="1"/>
  <c r="FM378" i="2" s="1"/>
  <c r="FN378" i="2" s="1"/>
  <c r="FO378" i="2" s="1"/>
  <c r="FP378" i="2" s="1"/>
  <c r="FQ378" i="2" s="1"/>
  <c r="FR378" i="2" s="1"/>
  <c r="FS378" i="2" s="1"/>
  <c r="FT378" i="2" s="1"/>
  <c r="FU378" i="2" s="1"/>
  <c r="FV378" i="2" s="1"/>
  <c r="FW378" i="2" s="1"/>
  <c r="FX378" i="2" s="1"/>
  <c r="FY378" i="2" s="1"/>
  <c r="FZ378" i="2" s="1"/>
  <c r="GA378" i="2" s="1"/>
  <c r="GB378" i="2" s="1"/>
  <c r="GC378" i="2" s="1"/>
  <c r="GD378" i="2" s="1"/>
  <c r="GE378" i="2" s="1"/>
  <c r="GF378" i="2" s="1"/>
  <c r="GG378" i="2" s="1"/>
  <c r="GH378" i="2" s="1"/>
  <c r="GI378" i="2" s="1"/>
  <c r="GJ378" i="2" s="1"/>
  <c r="GK378" i="2" s="1"/>
  <c r="GL378" i="2" s="1"/>
  <c r="GM378" i="2" s="1"/>
  <c r="GN378" i="2" s="1"/>
  <c r="GO378" i="2" s="1"/>
  <c r="GP378" i="2" s="1"/>
  <c r="GQ378" i="2" s="1"/>
  <c r="GR378" i="2" s="1"/>
  <c r="GS378" i="2" s="1"/>
  <c r="GT378" i="2" s="1"/>
  <c r="GU378" i="2" s="1"/>
  <c r="GV378" i="2" s="1"/>
  <c r="GW378" i="2" s="1"/>
  <c r="GX378" i="2" s="1"/>
  <c r="GY378" i="2" s="1"/>
  <c r="GZ378" i="2" s="1"/>
  <c r="HA378" i="2" s="1"/>
  <c r="HB378" i="2" s="1"/>
  <c r="HC378" i="2" s="1"/>
  <c r="HD378" i="2" s="1"/>
  <c r="HE378" i="2" s="1"/>
  <c r="HF378" i="2" s="1"/>
  <c r="HG378" i="2" s="1"/>
  <c r="HH378" i="2" s="1"/>
  <c r="HI378" i="2" s="1"/>
  <c r="HJ378" i="2" s="1"/>
  <c r="HK378" i="2" s="1"/>
  <c r="HL378" i="2" s="1"/>
  <c r="HM378" i="2" s="1"/>
  <c r="AA406" i="2"/>
  <c r="AB406" i="2" s="1"/>
  <c r="AC406" i="2" s="1"/>
  <c r="AD406" i="2" s="1"/>
  <c r="AE406" i="2" s="1"/>
  <c r="AF406" i="2" s="1"/>
  <c r="AG406" i="2" s="1"/>
  <c r="AH406" i="2" s="1"/>
  <c r="AI406" i="2" s="1"/>
  <c r="AJ406" i="2" s="1"/>
  <c r="AK406" i="2" s="1"/>
  <c r="AL406" i="2" s="1"/>
  <c r="AM406" i="2" s="1"/>
  <c r="AN406" i="2" s="1"/>
  <c r="AO406" i="2" s="1"/>
  <c r="AP406" i="2" s="1"/>
  <c r="AQ406" i="2" s="1"/>
  <c r="AR406" i="2" s="1"/>
  <c r="AS406" i="2" s="1"/>
  <c r="AT406" i="2" s="1"/>
  <c r="AU406" i="2" s="1"/>
  <c r="AV406" i="2" s="1"/>
  <c r="AW406" i="2" s="1"/>
  <c r="AX406" i="2" s="1"/>
  <c r="AY406" i="2" s="1"/>
  <c r="AZ406" i="2" s="1"/>
  <c r="BA406" i="2" s="1"/>
  <c r="BB406" i="2" s="1"/>
  <c r="BC406" i="2" s="1"/>
  <c r="BD406" i="2" s="1"/>
  <c r="BE406" i="2" s="1"/>
  <c r="BF406" i="2" s="1"/>
  <c r="BG406" i="2" s="1"/>
  <c r="BH406" i="2" s="1"/>
  <c r="BI406" i="2" s="1"/>
  <c r="BJ406" i="2" s="1"/>
  <c r="BK406" i="2" s="1"/>
  <c r="BL406" i="2" s="1"/>
  <c r="BM406" i="2" s="1"/>
  <c r="BN406" i="2" s="1"/>
  <c r="BO406" i="2" s="1"/>
  <c r="BP406" i="2" s="1"/>
  <c r="BQ406" i="2" s="1"/>
  <c r="BR406" i="2" s="1"/>
  <c r="BS406" i="2" s="1"/>
  <c r="BT406" i="2" s="1"/>
  <c r="BU406" i="2" s="1"/>
  <c r="BV406" i="2" s="1"/>
  <c r="BW406" i="2" s="1"/>
  <c r="BX406" i="2" s="1"/>
  <c r="BY406" i="2" s="1"/>
  <c r="BZ406" i="2" s="1"/>
  <c r="CA406" i="2" s="1"/>
  <c r="CB406" i="2" s="1"/>
  <c r="CC406" i="2" s="1"/>
  <c r="CD406" i="2" s="1"/>
  <c r="CE406" i="2" s="1"/>
  <c r="CF406" i="2" s="1"/>
  <c r="CG406" i="2" s="1"/>
  <c r="CH406" i="2" s="1"/>
  <c r="CI406" i="2" s="1"/>
  <c r="CJ406" i="2" s="1"/>
  <c r="CK406" i="2" s="1"/>
  <c r="CL406" i="2" s="1"/>
  <c r="CM406" i="2" s="1"/>
  <c r="CN406" i="2" s="1"/>
  <c r="CO406" i="2" s="1"/>
  <c r="CP406" i="2" s="1"/>
  <c r="CQ406" i="2" s="1"/>
  <c r="CR406" i="2" s="1"/>
  <c r="CS406" i="2" s="1"/>
  <c r="CT406" i="2" s="1"/>
  <c r="CU406" i="2" s="1"/>
  <c r="CV406" i="2" s="1"/>
  <c r="CW406" i="2" s="1"/>
  <c r="CX406" i="2" s="1"/>
  <c r="CY406" i="2" s="1"/>
  <c r="CZ406" i="2" s="1"/>
  <c r="DA406" i="2" s="1"/>
  <c r="DB406" i="2" s="1"/>
  <c r="DC406" i="2" s="1"/>
  <c r="DD406" i="2" s="1"/>
  <c r="DE406" i="2" s="1"/>
  <c r="DF406" i="2" s="1"/>
  <c r="DG406" i="2" s="1"/>
  <c r="DH406" i="2" s="1"/>
  <c r="DI406" i="2" s="1"/>
  <c r="DJ406" i="2" s="1"/>
  <c r="DK406" i="2" s="1"/>
  <c r="DL406" i="2" s="1"/>
  <c r="DM406" i="2" s="1"/>
  <c r="DN406" i="2" s="1"/>
  <c r="DO406" i="2" s="1"/>
  <c r="DP406" i="2" s="1"/>
  <c r="DQ406" i="2" s="1"/>
  <c r="DR406" i="2" s="1"/>
  <c r="DS406" i="2" s="1"/>
  <c r="DT406" i="2" s="1"/>
  <c r="DU406" i="2" s="1"/>
  <c r="DV406" i="2" s="1"/>
  <c r="DW406" i="2" s="1"/>
  <c r="DX406" i="2" s="1"/>
  <c r="DY406" i="2" s="1"/>
  <c r="DZ406" i="2" s="1"/>
  <c r="EA406" i="2" s="1"/>
  <c r="EB406" i="2" s="1"/>
  <c r="EC406" i="2" s="1"/>
  <c r="ED406" i="2" s="1"/>
  <c r="EE406" i="2" s="1"/>
  <c r="EF406" i="2" s="1"/>
  <c r="EG406" i="2" s="1"/>
  <c r="EH406" i="2" s="1"/>
  <c r="EI406" i="2" s="1"/>
  <c r="EJ406" i="2" s="1"/>
  <c r="EK406" i="2" s="1"/>
  <c r="EL406" i="2" s="1"/>
  <c r="EM406" i="2" s="1"/>
  <c r="EN406" i="2" s="1"/>
  <c r="EO406" i="2" s="1"/>
  <c r="EP406" i="2" s="1"/>
  <c r="EQ406" i="2" s="1"/>
  <c r="ER406" i="2" s="1"/>
  <c r="ES406" i="2" s="1"/>
  <c r="ET406" i="2" s="1"/>
  <c r="EU406" i="2" s="1"/>
  <c r="EV406" i="2" s="1"/>
  <c r="EW406" i="2" s="1"/>
  <c r="EX406" i="2" s="1"/>
  <c r="EY406" i="2" s="1"/>
  <c r="EZ406" i="2" s="1"/>
  <c r="FA406" i="2" s="1"/>
  <c r="FB406" i="2" s="1"/>
  <c r="FC406" i="2" s="1"/>
  <c r="FD406" i="2" s="1"/>
  <c r="FE406" i="2" s="1"/>
  <c r="FF406" i="2" s="1"/>
  <c r="FG406" i="2" s="1"/>
  <c r="FH406" i="2" s="1"/>
  <c r="FI406" i="2" s="1"/>
  <c r="FJ406" i="2" s="1"/>
  <c r="FK406" i="2" s="1"/>
  <c r="FL406" i="2" s="1"/>
  <c r="FM406" i="2" s="1"/>
  <c r="FN406" i="2" s="1"/>
  <c r="FO406" i="2" s="1"/>
  <c r="FP406" i="2" s="1"/>
  <c r="FQ406" i="2" s="1"/>
  <c r="FR406" i="2" s="1"/>
  <c r="FS406" i="2" s="1"/>
  <c r="FT406" i="2" s="1"/>
  <c r="FU406" i="2" s="1"/>
  <c r="FV406" i="2" s="1"/>
  <c r="FW406" i="2" s="1"/>
  <c r="FX406" i="2" s="1"/>
  <c r="FY406" i="2" s="1"/>
  <c r="FZ406" i="2" s="1"/>
  <c r="GA406" i="2" s="1"/>
  <c r="GB406" i="2" s="1"/>
  <c r="GC406" i="2" s="1"/>
  <c r="GD406" i="2" s="1"/>
  <c r="GE406" i="2" s="1"/>
  <c r="GF406" i="2" s="1"/>
  <c r="GG406" i="2" s="1"/>
  <c r="GH406" i="2" s="1"/>
  <c r="GI406" i="2" s="1"/>
  <c r="GJ406" i="2" s="1"/>
  <c r="GK406" i="2" s="1"/>
  <c r="GL406" i="2" s="1"/>
  <c r="GM406" i="2" s="1"/>
  <c r="GN406" i="2" s="1"/>
  <c r="GO406" i="2" s="1"/>
  <c r="GP406" i="2" s="1"/>
  <c r="GQ406" i="2" s="1"/>
  <c r="GR406" i="2" s="1"/>
  <c r="GS406" i="2" s="1"/>
  <c r="GT406" i="2" s="1"/>
  <c r="GU406" i="2" s="1"/>
  <c r="GV406" i="2" s="1"/>
  <c r="GW406" i="2" s="1"/>
  <c r="GX406" i="2" s="1"/>
  <c r="GY406" i="2" s="1"/>
  <c r="GZ406" i="2" s="1"/>
  <c r="HA406" i="2" s="1"/>
  <c r="HB406" i="2" s="1"/>
  <c r="HC406" i="2" s="1"/>
  <c r="HD406" i="2" s="1"/>
  <c r="HE406" i="2" s="1"/>
  <c r="HF406" i="2" s="1"/>
  <c r="HG406" i="2" s="1"/>
  <c r="HH406" i="2" s="1"/>
  <c r="HI406" i="2" s="1"/>
  <c r="HJ406" i="2" s="1"/>
  <c r="HK406" i="2" s="1"/>
  <c r="HL406" i="2" s="1"/>
  <c r="HM406" i="2" s="1"/>
  <c r="AA180" i="2"/>
  <c r="AB180" i="2" s="1"/>
  <c r="AC180" i="2" s="1"/>
  <c r="AD180" i="2" s="1"/>
  <c r="AE180" i="2" s="1"/>
  <c r="AF180" i="2" s="1"/>
  <c r="AG180" i="2" s="1"/>
  <c r="AH180" i="2" s="1"/>
  <c r="AI180" i="2" s="1"/>
  <c r="AJ180" i="2" s="1"/>
  <c r="AK180" i="2" s="1"/>
  <c r="AL180" i="2" s="1"/>
  <c r="AM180" i="2" s="1"/>
  <c r="AN180" i="2" s="1"/>
  <c r="AO180" i="2" s="1"/>
  <c r="AP180" i="2" s="1"/>
  <c r="AQ180" i="2" s="1"/>
  <c r="AR180" i="2" s="1"/>
  <c r="AS180" i="2" s="1"/>
  <c r="AT180" i="2" s="1"/>
  <c r="AU180" i="2" s="1"/>
  <c r="AV180" i="2" s="1"/>
  <c r="AW180" i="2" s="1"/>
  <c r="AX180" i="2" s="1"/>
  <c r="AY180" i="2" s="1"/>
  <c r="AZ180" i="2" s="1"/>
  <c r="BA180" i="2" s="1"/>
  <c r="BB180" i="2" s="1"/>
  <c r="BC180" i="2" s="1"/>
  <c r="BD180" i="2" s="1"/>
  <c r="BE180" i="2" s="1"/>
  <c r="BF180" i="2" s="1"/>
  <c r="BG180" i="2" s="1"/>
  <c r="BH180" i="2" s="1"/>
  <c r="BI180" i="2" s="1"/>
  <c r="BJ180" i="2" s="1"/>
  <c r="BK180" i="2" s="1"/>
  <c r="BL180" i="2" s="1"/>
  <c r="BM180" i="2" s="1"/>
  <c r="BN180" i="2" s="1"/>
  <c r="BO180" i="2" s="1"/>
  <c r="BP180" i="2" s="1"/>
  <c r="BQ180" i="2" s="1"/>
  <c r="BR180" i="2" s="1"/>
  <c r="BS180" i="2" s="1"/>
  <c r="BT180" i="2" s="1"/>
  <c r="BU180" i="2" s="1"/>
  <c r="BV180" i="2" s="1"/>
  <c r="BW180" i="2" s="1"/>
  <c r="BX180" i="2" s="1"/>
  <c r="BY180" i="2" s="1"/>
  <c r="BZ180" i="2" s="1"/>
  <c r="CA180" i="2" s="1"/>
  <c r="CB180" i="2" s="1"/>
  <c r="CC180" i="2" s="1"/>
  <c r="CD180" i="2" s="1"/>
  <c r="CE180" i="2" s="1"/>
  <c r="CF180" i="2" s="1"/>
  <c r="CG180" i="2" s="1"/>
  <c r="CH180" i="2" s="1"/>
  <c r="CI180" i="2" s="1"/>
  <c r="CJ180" i="2" s="1"/>
  <c r="CK180" i="2" s="1"/>
  <c r="CL180" i="2" s="1"/>
  <c r="CM180" i="2" s="1"/>
  <c r="CN180" i="2" s="1"/>
  <c r="CO180" i="2" s="1"/>
  <c r="CP180" i="2" s="1"/>
  <c r="CQ180" i="2" s="1"/>
  <c r="CR180" i="2" s="1"/>
  <c r="CS180" i="2" s="1"/>
  <c r="CT180" i="2" s="1"/>
  <c r="CU180" i="2" s="1"/>
  <c r="CV180" i="2" s="1"/>
  <c r="CW180" i="2" s="1"/>
  <c r="CX180" i="2" s="1"/>
  <c r="CY180" i="2" s="1"/>
  <c r="CZ180" i="2" s="1"/>
  <c r="DA180" i="2" s="1"/>
  <c r="DB180" i="2" s="1"/>
  <c r="DC180" i="2" s="1"/>
  <c r="DD180" i="2" s="1"/>
  <c r="DE180" i="2" s="1"/>
  <c r="DF180" i="2" s="1"/>
  <c r="DG180" i="2" s="1"/>
  <c r="DH180" i="2" s="1"/>
  <c r="DI180" i="2" s="1"/>
  <c r="DJ180" i="2" s="1"/>
  <c r="DK180" i="2" s="1"/>
  <c r="DL180" i="2" s="1"/>
  <c r="DM180" i="2" s="1"/>
  <c r="DN180" i="2" s="1"/>
  <c r="DO180" i="2" s="1"/>
  <c r="DP180" i="2" s="1"/>
  <c r="DQ180" i="2" s="1"/>
  <c r="DR180" i="2" s="1"/>
  <c r="DS180" i="2" s="1"/>
  <c r="DT180" i="2" s="1"/>
  <c r="DU180" i="2" s="1"/>
  <c r="DV180" i="2" s="1"/>
  <c r="DW180" i="2" s="1"/>
  <c r="DX180" i="2" s="1"/>
  <c r="DY180" i="2" s="1"/>
  <c r="DZ180" i="2" s="1"/>
  <c r="EA180" i="2" s="1"/>
  <c r="EB180" i="2" s="1"/>
  <c r="EC180" i="2" s="1"/>
  <c r="ED180" i="2" s="1"/>
  <c r="EE180" i="2" s="1"/>
  <c r="EF180" i="2" s="1"/>
  <c r="EG180" i="2" s="1"/>
  <c r="EH180" i="2" s="1"/>
  <c r="EI180" i="2" s="1"/>
  <c r="EJ180" i="2" s="1"/>
  <c r="EK180" i="2" s="1"/>
  <c r="EL180" i="2" s="1"/>
  <c r="EM180" i="2" s="1"/>
  <c r="EN180" i="2" s="1"/>
  <c r="EO180" i="2" s="1"/>
  <c r="EP180" i="2" s="1"/>
  <c r="EQ180" i="2" s="1"/>
  <c r="ER180" i="2" s="1"/>
  <c r="ES180" i="2" s="1"/>
  <c r="ET180" i="2" s="1"/>
  <c r="EU180" i="2" s="1"/>
  <c r="EV180" i="2" s="1"/>
  <c r="EW180" i="2" s="1"/>
  <c r="EX180" i="2" s="1"/>
  <c r="EY180" i="2" s="1"/>
  <c r="EZ180" i="2" s="1"/>
  <c r="FA180" i="2" s="1"/>
  <c r="FB180" i="2" s="1"/>
  <c r="FC180" i="2" s="1"/>
  <c r="FD180" i="2" s="1"/>
  <c r="FE180" i="2" s="1"/>
  <c r="FF180" i="2" s="1"/>
  <c r="FG180" i="2" s="1"/>
  <c r="FH180" i="2" s="1"/>
  <c r="FI180" i="2" s="1"/>
  <c r="FJ180" i="2" s="1"/>
  <c r="FK180" i="2" s="1"/>
  <c r="FL180" i="2" s="1"/>
  <c r="FM180" i="2" s="1"/>
  <c r="FN180" i="2" s="1"/>
  <c r="FO180" i="2" s="1"/>
  <c r="FP180" i="2" s="1"/>
  <c r="FQ180" i="2" s="1"/>
  <c r="FR180" i="2" s="1"/>
  <c r="FS180" i="2" s="1"/>
  <c r="FT180" i="2" s="1"/>
  <c r="FU180" i="2" s="1"/>
  <c r="FV180" i="2" s="1"/>
  <c r="FW180" i="2" s="1"/>
  <c r="FX180" i="2" s="1"/>
  <c r="FY180" i="2" s="1"/>
  <c r="FZ180" i="2" s="1"/>
  <c r="GA180" i="2" s="1"/>
  <c r="GB180" i="2" s="1"/>
  <c r="GC180" i="2" s="1"/>
  <c r="GD180" i="2" s="1"/>
  <c r="GE180" i="2" s="1"/>
  <c r="GF180" i="2" s="1"/>
  <c r="GG180" i="2" s="1"/>
  <c r="GH180" i="2" s="1"/>
  <c r="GI180" i="2" s="1"/>
  <c r="GJ180" i="2" s="1"/>
  <c r="GK180" i="2" s="1"/>
  <c r="GL180" i="2" s="1"/>
  <c r="GM180" i="2" s="1"/>
  <c r="GN180" i="2" s="1"/>
  <c r="GO180" i="2" s="1"/>
  <c r="GP180" i="2" s="1"/>
  <c r="GQ180" i="2" s="1"/>
  <c r="GR180" i="2" s="1"/>
  <c r="GS180" i="2" s="1"/>
  <c r="GT180" i="2" s="1"/>
  <c r="GU180" i="2" s="1"/>
  <c r="GV180" i="2" s="1"/>
  <c r="GW180" i="2" s="1"/>
  <c r="GX180" i="2" s="1"/>
  <c r="GY180" i="2" s="1"/>
  <c r="GZ180" i="2" s="1"/>
  <c r="HA180" i="2" s="1"/>
  <c r="HB180" i="2" s="1"/>
  <c r="HC180" i="2" s="1"/>
  <c r="HD180" i="2" s="1"/>
  <c r="HE180" i="2" s="1"/>
  <c r="HF180" i="2" s="1"/>
  <c r="HG180" i="2" s="1"/>
  <c r="HH180" i="2" s="1"/>
  <c r="HI180" i="2" s="1"/>
  <c r="HJ180" i="2" s="1"/>
  <c r="HK180" i="2" s="1"/>
  <c r="HL180" i="2" s="1"/>
  <c r="HM180" i="2" s="1"/>
  <c r="AA334" i="2"/>
  <c r="AB334" i="2" s="1"/>
  <c r="AC334" i="2" s="1"/>
  <c r="AD334" i="2" s="1"/>
  <c r="AE334" i="2" s="1"/>
  <c r="AF334" i="2" s="1"/>
  <c r="AG334" i="2" s="1"/>
  <c r="AH334" i="2" s="1"/>
  <c r="AI334" i="2" s="1"/>
  <c r="AJ334" i="2" s="1"/>
  <c r="AK334" i="2" s="1"/>
  <c r="AL334" i="2" s="1"/>
  <c r="AM334" i="2" s="1"/>
  <c r="AN334" i="2" s="1"/>
  <c r="AO334" i="2" s="1"/>
  <c r="AP334" i="2" s="1"/>
  <c r="AQ334" i="2" s="1"/>
  <c r="AR334" i="2" s="1"/>
  <c r="AS334" i="2" s="1"/>
  <c r="AT334" i="2" s="1"/>
  <c r="AU334" i="2" s="1"/>
  <c r="AV334" i="2" s="1"/>
  <c r="AW334" i="2" s="1"/>
  <c r="AX334" i="2" s="1"/>
  <c r="AY334" i="2" s="1"/>
  <c r="AZ334" i="2" s="1"/>
  <c r="BA334" i="2" s="1"/>
  <c r="BB334" i="2" s="1"/>
  <c r="BC334" i="2" s="1"/>
  <c r="BD334" i="2" s="1"/>
  <c r="BE334" i="2" s="1"/>
  <c r="BF334" i="2" s="1"/>
  <c r="BG334" i="2" s="1"/>
  <c r="BH334" i="2" s="1"/>
  <c r="BI334" i="2" s="1"/>
  <c r="BJ334" i="2" s="1"/>
  <c r="BK334" i="2" s="1"/>
  <c r="BL334" i="2" s="1"/>
  <c r="BM334" i="2" s="1"/>
  <c r="BN334" i="2" s="1"/>
  <c r="BO334" i="2" s="1"/>
  <c r="BP334" i="2" s="1"/>
  <c r="BQ334" i="2" s="1"/>
  <c r="BR334" i="2" s="1"/>
  <c r="BS334" i="2" s="1"/>
  <c r="BT334" i="2" s="1"/>
  <c r="BU334" i="2" s="1"/>
  <c r="BV334" i="2" s="1"/>
  <c r="BW334" i="2" s="1"/>
  <c r="BX334" i="2" s="1"/>
  <c r="BY334" i="2" s="1"/>
  <c r="BZ334" i="2" s="1"/>
  <c r="CA334" i="2" s="1"/>
  <c r="CB334" i="2" s="1"/>
  <c r="CC334" i="2" s="1"/>
  <c r="CD334" i="2" s="1"/>
  <c r="CE334" i="2" s="1"/>
  <c r="CF334" i="2" s="1"/>
  <c r="CG334" i="2" s="1"/>
  <c r="CH334" i="2" s="1"/>
  <c r="CI334" i="2" s="1"/>
  <c r="CJ334" i="2" s="1"/>
  <c r="CK334" i="2" s="1"/>
  <c r="CL334" i="2" s="1"/>
  <c r="CM334" i="2" s="1"/>
  <c r="CN334" i="2" s="1"/>
  <c r="CO334" i="2" s="1"/>
  <c r="CP334" i="2" s="1"/>
  <c r="CQ334" i="2" s="1"/>
  <c r="CR334" i="2" s="1"/>
  <c r="CS334" i="2" s="1"/>
  <c r="CT334" i="2" s="1"/>
  <c r="CU334" i="2" s="1"/>
  <c r="CV334" i="2" s="1"/>
  <c r="CW334" i="2" s="1"/>
  <c r="CX334" i="2" s="1"/>
  <c r="CY334" i="2" s="1"/>
  <c r="CZ334" i="2" s="1"/>
  <c r="DA334" i="2" s="1"/>
  <c r="DB334" i="2" s="1"/>
  <c r="DC334" i="2" s="1"/>
  <c r="DD334" i="2" s="1"/>
  <c r="DE334" i="2" s="1"/>
  <c r="DF334" i="2" s="1"/>
  <c r="DG334" i="2" s="1"/>
  <c r="DH334" i="2" s="1"/>
  <c r="DI334" i="2" s="1"/>
  <c r="DJ334" i="2" s="1"/>
  <c r="DK334" i="2" s="1"/>
  <c r="DL334" i="2" s="1"/>
  <c r="DM334" i="2" s="1"/>
  <c r="DN334" i="2" s="1"/>
  <c r="DO334" i="2" s="1"/>
  <c r="DP334" i="2" s="1"/>
  <c r="DQ334" i="2" s="1"/>
  <c r="DR334" i="2" s="1"/>
  <c r="DS334" i="2" s="1"/>
  <c r="DT334" i="2" s="1"/>
  <c r="DU334" i="2" s="1"/>
  <c r="DV334" i="2" s="1"/>
  <c r="DW334" i="2" s="1"/>
  <c r="DX334" i="2" s="1"/>
  <c r="DY334" i="2" s="1"/>
  <c r="DZ334" i="2" s="1"/>
  <c r="EA334" i="2" s="1"/>
  <c r="EB334" i="2" s="1"/>
  <c r="EC334" i="2" s="1"/>
  <c r="ED334" i="2" s="1"/>
  <c r="EE334" i="2" s="1"/>
  <c r="EF334" i="2" s="1"/>
  <c r="EG334" i="2" s="1"/>
  <c r="EH334" i="2" s="1"/>
  <c r="EI334" i="2" s="1"/>
  <c r="EJ334" i="2" s="1"/>
  <c r="EK334" i="2" s="1"/>
  <c r="EL334" i="2" s="1"/>
  <c r="EM334" i="2" s="1"/>
  <c r="EN334" i="2" s="1"/>
  <c r="EO334" i="2" s="1"/>
  <c r="EP334" i="2" s="1"/>
  <c r="EQ334" i="2" s="1"/>
  <c r="ER334" i="2" s="1"/>
  <c r="ES334" i="2" s="1"/>
  <c r="ET334" i="2" s="1"/>
  <c r="EU334" i="2" s="1"/>
  <c r="EV334" i="2" s="1"/>
  <c r="EW334" i="2" s="1"/>
  <c r="EX334" i="2" s="1"/>
  <c r="EY334" i="2" s="1"/>
  <c r="EZ334" i="2" s="1"/>
  <c r="FA334" i="2" s="1"/>
  <c r="FB334" i="2" s="1"/>
  <c r="FC334" i="2" s="1"/>
  <c r="FD334" i="2" s="1"/>
  <c r="FE334" i="2" s="1"/>
  <c r="FF334" i="2" s="1"/>
  <c r="FG334" i="2" s="1"/>
  <c r="FH334" i="2" s="1"/>
  <c r="FI334" i="2" s="1"/>
  <c r="FJ334" i="2" s="1"/>
  <c r="FK334" i="2" s="1"/>
  <c r="FL334" i="2" s="1"/>
  <c r="FM334" i="2" s="1"/>
  <c r="FN334" i="2" s="1"/>
  <c r="FO334" i="2" s="1"/>
  <c r="FP334" i="2" s="1"/>
  <c r="FQ334" i="2" s="1"/>
  <c r="FR334" i="2" s="1"/>
  <c r="FS334" i="2" s="1"/>
  <c r="FT334" i="2" s="1"/>
  <c r="FU334" i="2" s="1"/>
  <c r="FV334" i="2" s="1"/>
  <c r="FW334" i="2" s="1"/>
  <c r="FX334" i="2" s="1"/>
  <c r="FY334" i="2" s="1"/>
  <c r="FZ334" i="2" s="1"/>
  <c r="GA334" i="2" s="1"/>
  <c r="GB334" i="2" s="1"/>
  <c r="GC334" i="2" s="1"/>
  <c r="GD334" i="2" s="1"/>
  <c r="GE334" i="2" s="1"/>
  <c r="GF334" i="2" s="1"/>
  <c r="GG334" i="2" s="1"/>
  <c r="GH334" i="2" s="1"/>
  <c r="GI334" i="2" s="1"/>
  <c r="GJ334" i="2" s="1"/>
  <c r="GK334" i="2" s="1"/>
  <c r="GL334" i="2" s="1"/>
  <c r="GM334" i="2" s="1"/>
  <c r="GN334" i="2" s="1"/>
  <c r="GO334" i="2" s="1"/>
  <c r="GP334" i="2" s="1"/>
  <c r="GQ334" i="2" s="1"/>
  <c r="GR334" i="2" s="1"/>
  <c r="GS334" i="2" s="1"/>
  <c r="GT334" i="2" s="1"/>
  <c r="GU334" i="2" s="1"/>
  <c r="GV334" i="2" s="1"/>
  <c r="GW334" i="2" s="1"/>
  <c r="GX334" i="2" s="1"/>
  <c r="GY334" i="2" s="1"/>
  <c r="GZ334" i="2" s="1"/>
  <c r="HA334" i="2" s="1"/>
  <c r="HB334" i="2" s="1"/>
  <c r="HC334" i="2" s="1"/>
  <c r="HD334" i="2" s="1"/>
  <c r="HE334" i="2" s="1"/>
  <c r="HF334" i="2" s="1"/>
  <c r="HG334" i="2" s="1"/>
  <c r="HH334" i="2" s="1"/>
  <c r="HI334" i="2" s="1"/>
  <c r="HJ334" i="2" s="1"/>
  <c r="HK334" i="2" s="1"/>
  <c r="HL334" i="2" s="1"/>
  <c r="HM334" i="2" s="1"/>
  <c r="AA111" i="2"/>
  <c r="AB111" i="2" s="1"/>
  <c r="AC111" i="2" s="1"/>
  <c r="AD111" i="2" s="1"/>
  <c r="AE111" i="2" s="1"/>
  <c r="AF111" i="2" s="1"/>
  <c r="AG111" i="2" s="1"/>
  <c r="AH111" i="2" s="1"/>
  <c r="AI111" i="2" s="1"/>
  <c r="AJ111" i="2" s="1"/>
  <c r="AK111" i="2" s="1"/>
  <c r="AL111" i="2" s="1"/>
  <c r="AM111" i="2" s="1"/>
  <c r="AN111" i="2" s="1"/>
  <c r="AO111" i="2" s="1"/>
  <c r="AP111" i="2" s="1"/>
  <c r="AQ111" i="2" s="1"/>
  <c r="AR111" i="2" s="1"/>
  <c r="AS111" i="2" s="1"/>
  <c r="AT111" i="2" s="1"/>
  <c r="AU111" i="2" s="1"/>
  <c r="AV111" i="2" s="1"/>
  <c r="AW111" i="2" s="1"/>
  <c r="AX111" i="2" s="1"/>
  <c r="AY111" i="2" s="1"/>
  <c r="AZ111" i="2" s="1"/>
  <c r="BA111" i="2" s="1"/>
  <c r="BB111" i="2" s="1"/>
  <c r="BC111" i="2" s="1"/>
  <c r="BD111" i="2" s="1"/>
  <c r="BE111" i="2" s="1"/>
  <c r="BF111" i="2" s="1"/>
  <c r="BG111" i="2" s="1"/>
  <c r="BH111" i="2" s="1"/>
  <c r="BI111" i="2" s="1"/>
  <c r="BJ111" i="2" s="1"/>
  <c r="BK111" i="2" s="1"/>
  <c r="BL111" i="2" s="1"/>
  <c r="BM111" i="2" s="1"/>
  <c r="BN111" i="2" s="1"/>
  <c r="BO111" i="2" s="1"/>
  <c r="BP111" i="2" s="1"/>
  <c r="BQ111" i="2" s="1"/>
  <c r="BR111" i="2" s="1"/>
  <c r="BS111" i="2" s="1"/>
  <c r="BT111" i="2" s="1"/>
  <c r="BU111" i="2" s="1"/>
  <c r="BV111" i="2" s="1"/>
  <c r="BW111" i="2" s="1"/>
  <c r="BX111" i="2" s="1"/>
  <c r="BY111" i="2" s="1"/>
  <c r="BZ111" i="2" s="1"/>
  <c r="CA111" i="2" s="1"/>
  <c r="CB111" i="2" s="1"/>
  <c r="CC111" i="2" s="1"/>
  <c r="CD111" i="2" s="1"/>
  <c r="CE111" i="2" s="1"/>
  <c r="CF111" i="2" s="1"/>
  <c r="CG111" i="2" s="1"/>
  <c r="CH111" i="2" s="1"/>
  <c r="CI111" i="2" s="1"/>
  <c r="CJ111" i="2" s="1"/>
  <c r="CK111" i="2" s="1"/>
  <c r="CL111" i="2" s="1"/>
  <c r="CM111" i="2" s="1"/>
  <c r="CN111" i="2" s="1"/>
  <c r="CO111" i="2" s="1"/>
  <c r="CP111" i="2" s="1"/>
  <c r="CQ111" i="2" s="1"/>
  <c r="CR111" i="2" s="1"/>
  <c r="CS111" i="2" s="1"/>
  <c r="CT111" i="2" s="1"/>
  <c r="CU111" i="2" s="1"/>
  <c r="CV111" i="2" s="1"/>
  <c r="CW111" i="2" s="1"/>
  <c r="CX111" i="2" s="1"/>
  <c r="CY111" i="2" s="1"/>
  <c r="CZ111" i="2" s="1"/>
  <c r="DA111" i="2" s="1"/>
  <c r="DB111" i="2" s="1"/>
  <c r="DC111" i="2" s="1"/>
  <c r="DD111" i="2" s="1"/>
  <c r="DE111" i="2" s="1"/>
  <c r="DF111" i="2" s="1"/>
  <c r="DG111" i="2" s="1"/>
  <c r="DH111" i="2" s="1"/>
  <c r="DI111" i="2" s="1"/>
  <c r="DJ111" i="2" s="1"/>
  <c r="DK111" i="2" s="1"/>
  <c r="DL111" i="2" s="1"/>
  <c r="DM111" i="2" s="1"/>
  <c r="DN111" i="2" s="1"/>
  <c r="DO111" i="2" s="1"/>
  <c r="DP111" i="2" s="1"/>
  <c r="DQ111" i="2" s="1"/>
  <c r="DR111" i="2" s="1"/>
  <c r="DS111" i="2" s="1"/>
  <c r="DT111" i="2" s="1"/>
  <c r="DU111" i="2" s="1"/>
  <c r="DV111" i="2" s="1"/>
  <c r="DW111" i="2" s="1"/>
  <c r="DX111" i="2" s="1"/>
  <c r="DY111" i="2" s="1"/>
  <c r="DZ111" i="2" s="1"/>
  <c r="EA111" i="2" s="1"/>
  <c r="EB111" i="2" s="1"/>
  <c r="EC111" i="2" s="1"/>
  <c r="ED111" i="2" s="1"/>
  <c r="EE111" i="2" s="1"/>
  <c r="EF111" i="2" s="1"/>
  <c r="EG111" i="2" s="1"/>
  <c r="EH111" i="2" s="1"/>
  <c r="EI111" i="2" s="1"/>
  <c r="EJ111" i="2" s="1"/>
  <c r="EK111" i="2" s="1"/>
  <c r="EL111" i="2" s="1"/>
  <c r="EM111" i="2" s="1"/>
  <c r="EN111" i="2" s="1"/>
  <c r="EO111" i="2" s="1"/>
  <c r="EP111" i="2" s="1"/>
  <c r="EQ111" i="2" s="1"/>
  <c r="ER111" i="2" s="1"/>
  <c r="ES111" i="2" s="1"/>
  <c r="ET111" i="2" s="1"/>
  <c r="EU111" i="2" s="1"/>
  <c r="EV111" i="2" s="1"/>
  <c r="EW111" i="2" s="1"/>
  <c r="EX111" i="2" s="1"/>
  <c r="EY111" i="2" s="1"/>
  <c r="EZ111" i="2" s="1"/>
  <c r="FA111" i="2" s="1"/>
  <c r="FB111" i="2" s="1"/>
  <c r="FC111" i="2" s="1"/>
  <c r="FD111" i="2" s="1"/>
  <c r="FE111" i="2" s="1"/>
  <c r="FF111" i="2" s="1"/>
  <c r="FG111" i="2" s="1"/>
  <c r="FH111" i="2" s="1"/>
  <c r="FI111" i="2" s="1"/>
  <c r="FJ111" i="2" s="1"/>
  <c r="FK111" i="2" s="1"/>
  <c r="FL111" i="2" s="1"/>
  <c r="FM111" i="2" s="1"/>
  <c r="FN111" i="2" s="1"/>
  <c r="FO111" i="2" s="1"/>
  <c r="FP111" i="2" s="1"/>
  <c r="FQ111" i="2" s="1"/>
  <c r="FR111" i="2" s="1"/>
  <c r="FS111" i="2" s="1"/>
  <c r="FT111" i="2" s="1"/>
  <c r="FU111" i="2" s="1"/>
  <c r="FV111" i="2" s="1"/>
  <c r="FW111" i="2" s="1"/>
  <c r="FX111" i="2" s="1"/>
  <c r="FY111" i="2" s="1"/>
  <c r="FZ111" i="2" s="1"/>
  <c r="GA111" i="2" s="1"/>
  <c r="GB111" i="2" s="1"/>
  <c r="GC111" i="2" s="1"/>
  <c r="GD111" i="2" s="1"/>
  <c r="GE111" i="2" s="1"/>
  <c r="GF111" i="2" s="1"/>
  <c r="GG111" i="2" s="1"/>
  <c r="GH111" i="2" s="1"/>
  <c r="GI111" i="2" s="1"/>
  <c r="GJ111" i="2" s="1"/>
  <c r="GK111" i="2" s="1"/>
  <c r="GL111" i="2" s="1"/>
  <c r="GM111" i="2" s="1"/>
  <c r="GN111" i="2" s="1"/>
  <c r="GO111" i="2" s="1"/>
  <c r="GP111" i="2" s="1"/>
  <c r="GQ111" i="2" s="1"/>
  <c r="GR111" i="2" s="1"/>
  <c r="GS111" i="2" s="1"/>
  <c r="GT111" i="2" s="1"/>
  <c r="GU111" i="2" s="1"/>
  <c r="GV111" i="2" s="1"/>
  <c r="GW111" i="2" s="1"/>
  <c r="GX111" i="2" s="1"/>
  <c r="GY111" i="2" s="1"/>
  <c r="GZ111" i="2" s="1"/>
  <c r="HA111" i="2" s="1"/>
  <c r="HB111" i="2" s="1"/>
  <c r="HC111" i="2" s="1"/>
  <c r="HD111" i="2" s="1"/>
  <c r="HE111" i="2" s="1"/>
  <c r="HF111" i="2" s="1"/>
  <c r="HG111" i="2" s="1"/>
  <c r="HH111" i="2" s="1"/>
  <c r="HI111" i="2" s="1"/>
  <c r="HJ111" i="2" s="1"/>
  <c r="HK111" i="2" s="1"/>
  <c r="HL111" i="2" s="1"/>
  <c r="HM111" i="2" s="1"/>
  <c r="AA203" i="2"/>
  <c r="AB203" i="2" s="1"/>
  <c r="AC203" i="2" s="1"/>
  <c r="AD203" i="2" s="1"/>
  <c r="AE203" i="2" s="1"/>
  <c r="AF203" i="2" s="1"/>
  <c r="AG203" i="2" s="1"/>
  <c r="AH203" i="2" s="1"/>
  <c r="AI203" i="2" s="1"/>
  <c r="AJ203" i="2" s="1"/>
  <c r="AK203" i="2" s="1"/>
  <c r="AL203" i="2" s="1"/>
  <c r="AM203" i="2" s="1"/>
  <c r="AN203" i="2" s="1"/>
  <c r="AO203" i="2" s="1"/>
  <c r="AP203" i="2" s="1"/>
  <c r="AQ203" i="2" s="1"/>
  <c r="AR203" i="2" s="1"/>
  <c r="AS203" i="2" s="1"/>
  <c r="AT203" i="2" s="1"/>
  <c r="AU203" i="2" s="1"/>
  <c r="AV203" i="2" s="1"/>
  <c r="AW203" i="2" s="1"/>
  <c r="AX203" i="2" s="1"/>
  <c r="AY203" i="2" s="1"/>
  <c r="AZ203" i="2" s="1"/>
  <c r="BA203" i="2" s="1"/>
  <c r="BB203" i="2" s="1"/>
  <c r="BC203" i="2" s="1"/>
  <c r="BD203" i="2" s="1"/>
  <c r="BE203" i="2" s="1"/>
  <c r="BF203" i="2" s="1"/>
  <c r="BG203" i="2" s="1"/>
  <c r="BH203" i="2" s="1"/>
  <c r="BI203" i="2" s="1"/>
  <c r="BJ203" i="2" s="1"/>
  <c r="BK203" i="2" s="1"/>
  <c r="BL203" i="2" s="1"/>
  <c r="BM203" i="2" s="1"/>
  <c r="BN203" i="2" s="1"/>
  <c r="BO203" i="2" s="1"/>
  <c r="BP203" i="2" s="1"/>
  <c r="BQ203" i="2" s="1"/>
  <c r="BR203" i="2" s="1"/>
  <c r="BS203" i="2" s="1"/>
  <c r="BT203" i="2" s="1"/>
  <c r="BU203" i="2" s="1"/>
  <c r="BV203" i="2" s="1"/>
  <c r="BW203" i="2" s="1"/>
  <c r="BX203" i="2" s="1"/>
  <c r="BY203" i="2" s="1"/>
  <c r="BZ203" i="2" s="1"/>
  <c r="CA203" i="2" s="1"/>
  <c r="CB203" i="2" s="1"/>
  <c r="CC203" i="2" s="1"/>
  <c r="CD203" i="2" s="1"/>
  <c r="CE203" i="2" s="1"/>
  <c r="CF203" i="2" s="1"/>
  <c r="CG203" i="2" s="1"/>
  <c r="CH203" i="2" s="1"/>
  <c r="CI203" i="2" s="1"/>
  <c r="CJ203" i="2" s="1"/>
  <c r="CK203" i="2" s="1"/>
  <c r="CL203" i="2" s="1"/>
  <c r="CM203" i="2" s="1"/>
  <c r="CN203" i="2" s="1"/>
  <c r="CO203" i="2" s="1"/>
  <c r="CP203" i="2" s="1"/>
  <c r="CQ203" i="2" s="1"/>
  <c r="CR203" i="2" s="1"/>
  <c r="CS203" i="2" s="1"/>
  <c r="CT203" i="2" s="1"/>
  <c r="CU203" i="2" s="1"/>
  <c r="CV203" i="2" s="1"/>
  <c r="CW203" i="2" s="1"/>
  <c r="CX203" i="2" s="1"/>
  <c r="CY203" i="2" s="1"/>
  <c r="CZ203" i="2" s="1"/>
  <c r="DA203" i="2" s="1"/>
  <c r="DB203" i="2" s="1"/>
  <c r="DC203" i="2" s="1"/>
  <c r="DD203" i="2" s="1"/>
  <c r="DE203" i="2" s="1"/>
  <c r="DF203" i="2" s="1"/>
  <c r="DG203" i="2" s="1"/>
  <c r="DH203" i="2" s="1"/>
  <c r="DI203" i="2" s="1"/>
  <c r="DJ203" i="2" s="1"/>
  <c r="DK203" i="2" s="1"/>
  <c r="DL203" i="2" s="1"/>
  <c r="DM203" i="2" s="1"/>
  <c r="DN203" i="2" s="1"/>
  <c r="DO203" i="2" s="1"/>
  <c r="DP203" i="2" s="1"/>
  <c r="DQ203" i="2" s="1"/>
  <c r="DR203" i="2" s="1"/>
  <c r="DS203" i="2" s="1"/>
  <c r="DT203" i="2" s="1"/>
  <c r="DU203" i="2" s="1"/>
  <c r="DV203" i="2" s="1"/>
  <c r="DW203" i="2" s="1"/>
  <c r="DX203" i="2" s="1"/>
  <c r="DY203" i="2" s="1"/>
  <c r="DZ203" i="2" s="1"/>
  <c r="EA203" i="2" s="1"/>
  <c r="EB203" i="2" s="1"/>
  <c r="EC203" i="2" s="1"/>
  <c r="ED203" i="2" s="1"/>
  <c r="EE203" i="2" s="1"/>
  <c r="EF203" i="2" s="1"/>
  <c r="EG203" i="2" s="1"/>
  <c r="EH203" i="2" s="1"/>
  <c r="EI203" i="2" s="1"/>
  <c r="EJ203" i="2" s="1"/>
  <c r="EK203" i="2" s="1"/>
  <c r="EL203" i="2" s="1"/>
  <c r="EM203" i="2" s="1"/>
  <c r="EN203" i="2" s="1"/>
  <c r="EO203" i="2" s="1"/>
  <c r="EP203" i="2" s="1"/>
  <c r="EQ203" i="2" s="1"/>
  <c r="ER203" i="2" s="1"/>
  <c r="ES203" i="2" s="1"/>
  <c r="ET203" i="2" s="1"/>
  <c r="EU203" i="2" s="1"/>
  <c r="EV203" i="2" s="1"/>
  <c r="EW203" i="2" s="1"/>
  <c r="EX203" i="2" s="1"/>
  <c r="EY203" i="2" s="1"/>
  <c r="EZ203" i="2" s="1"/>
  <c r="FA203" i="2" s="1"/>
  <c r="FB203" i="2" s="1"/>
  <c r="FC203" i="2" s="1"/>
  <c r="FD203" i="2" s="1"/>
  <c r="FE203" i="2" s="1"/>
  <c r="FF203" i="2" s="1"/>
  <c r="FG203" i="2" s="1"/>
  <c r="FH203" i="2" s="1"/>
  <c r="FI203" i="2" s="1"/>
  <c r="FJ203" i="2" s="1"/>
  <c r="FK203" i="2" s="1"/>
  <c r="FL203" i="2" s="1"/>
  <c r="FM203" i="2" s="1"/>
  <c r="FN203" i="2" s="1"/>
  <c r="FO203" i="2" s="1"/>
  <c r="FP203" i="2" s="1"/>
  <c r="FQ203" i="2" s="1"/>
  <c r="FR203" i="2" s="1"/>
  <c r="FS203" i="2" s="1"/>
  <c r="FT203" i="2" s="1"/>
  <c r="FU203" i="2" s="1"/>
  <c r="FV203" i="2" s="1"/>
  <c r="FW203" i="2" s="1"/>
  <c r="FX203" i="2" s="1"/>
  <c r="FY203" i="2" s="1"/>
  <c r="FZ203" i="2" s="1"/>
  <c r="GA203" i="2" s="1"/>
  <c r="GB203" i="2" s="1"/>
  <c r="GC203" i="2" s="1"/>
  <c r="GD203" i="2" s="1"/>
  <c r="GE203" i="2" s="1"/>
  <c r="GF203" i="2" s="1"/>
  <c r="GG203" i="2" s="1"/>
  <c r="GH203" i="2" s="1"/>
  <c r="GI203" i="2" s="1"/>
  <c r="GJ203" i="2" s="1"/>
  <c r="GK203" i="2" s="1"/>
  <c r="GL203" i="2" s="1"/>
  <c r="GM203" i="2" s="1"/>
  <c r="GN203" i="2" s="1"/>
  <c r="GO203" i="2" s="1"/>
  <c r="GP203" i="2" s="1"/>
  <c r="GQ203" i="2" s="1"/>
  <c r="GR203" i="2" s="1"/>
  <c r="GS203" i="2" s="1"/>
  <c r="GT203" i="2" s="1"/>
  <c r="GU203" i="2" s="1"/>
  <c r="GV203" i="2" s="1"/>
  <c r="GW203" i="2" s="1"/>
  <c r="GX203" i="2" s="1"/>
  <c r="GY203" i="2" s="1"/>
  <c r="GZ203" i="2" s="1"/>
  <c r="HA203" i="2" s="1"/>
  <c r="HB203" i="2" s="1"/>
  <c r="HC203" i="2" s="1"/>
  <c r="HD203" i="2" s="1"/>
  <c r="HE203" i="2" s="1"/>
  <c r="HF203" i="2" s="1"/>
  <c r="HG203" i="2" s="1"/>
  <c r="HH203" i="2" s="1"/>
  <c r="HI203" i="2" s="1"/>
  <c r="HJ203" i="2" s="1"/>
  <c r="HK203" i="2" s="1"/>
  <c r="HL203" i="2" s="1"/>
  <c r="HM203" i="2" s="1"/>
  <c r="AA207" i="2"/>
  <c r="AB207" i="2" s="1"/>
  <c r="AC207" i="2" s="1"/>
  <c r="AD207" i="2" s="1"/>
  <c r="AE207" i="2" s="1"/>
  <c r="AF207" i="2" s="1"/>
  <c r="AG207" i="2" s="1"/>
  <c r="AH207" i="2" s="1"/>
  <c r="AI207" i="2" s="1"/>
  <c r="AJ207" i="2" s="1"/>
  <c r="AK207" i="2" s="1"/>
  <c r="AL207" i="2" s="1"/>
  <c r="AM207" i="2" s="1"/>
  <c r="AN207" i="2" s="1"/>
  <c r="AO207" i="2" s="1"/>
  <c r="AP207" i="2" s="1"/>
  <c r="AQ207" i="2" s="1"/>
  <c r="AR207" i="2" s="1"/>
  <c r="AS207" i="2" s="1"/>
  <c r="AT207" i="2" s="1"/>
  <c r="AU207" i="2" s="1"/>
  <c r="AV207" i="2" s="1"/>
  <c r="AW207" i="2" s="1"/>
  <c r="AX207" i="2" s="1"/>
  <c r="AY207" i="2" s="1"/>
  <c r="AZ207" i="2" s="1"/>
  <c r="BA207" i="2" s="1"/>
  <c r="BB207" i="2" s="1"/>
  <c r="BC207" i="2" s="1"/>
  <c r="BD207" i="2" s="1"/>
  <c r="BE207" i="2" s="1"/>
  <c r="BF207" i="2" s="1"/>
  <c r="BG207" i="2" s="1"/>
  <c r="BH207" i="2" s="1"/>
  <c r="BI207" i="2" s="1"/>
  <c r="BJ207" i="2" s="1"/>
  <c r="BK207" i="2" s="1"/>
  <c r="BL207" i="2" s="1"/>
  <c r="BM207" i="2" s="1"/>
  <c r="BN207" i="2" s="1"/>
  <c r="BO207" i="2" s="1"/>
  <c r="BP207" i="2" s="1"/>
  <c r="BQ207" i="2" s="1"/>
  <c r="BR207" i="2" s="1"/>
  <c r="BS207" i="2" s="1"/>
  <c r="BT207" i="2" s="1"/>
  <c r="BU207" i="2" s="1"/>
  <c r="BV207" i="2" s="1"/>
  <c r="BW207" i="2" s="1"/>
  <c r="BX207" i="2" s="1"/>
  <c r="BY207" i="2" s="1"/>
  <c r="BZ207" i="2" s="1"/>
  <c r="CA207" i="2" s="1"/>
  <c r="CB207" i="2" s="1"/>
  <c r="CC207" i="2" s="1"/>
  <c r="CD207" i="2" s="1"/>
  <c r="CE207" i="2" s="1"/>
  <c r="CF207" i="2" s="1"/>
  <c r="CG207" i="2" s="1"/>
  <c r="CH207" i="2" s="1"/>
  <c r="CI207" i="2" s="1"/>
  <c r="CJ207" i="2" s="1"/>
  <c r="CK207" i="2" s="1"/>
  <c r="CL207" i="2" s="1"/>
  <c r="CM207" i="2" s="1"/>
  <c r="CN207" i="2" s="1"/>
  <c r="CO207" i="2" s="1"/>
  <c r="CP207" i="2" s="1"/>
  <c r="CQ207" i="2" s="1"/>
  <c r="CR207" i="2" s="1"/>
  <c r="CS207" i="2" s="1"/>
  <c r="CT207" i="2" s="1"/>
  <c r="CU207" i="2" s="1"/>
  <c r="CV207" i="2" s="1"/>
  <c r="CW207" i="2" s="1"/>
  <c r="CX207" i="2" s="1"/>
  <c r="CY207" i="2" s="1"/>
  <c r="CZ207" i="2" s="1"/>
  <c r="DA207" i="2" s="1"/>
  <c r="DB207" i="2" s="1"/>
  <c r="DC207" i="2" s="1"/>
  <c r="DD207" i="2" s="1"/>
  <c r="DE207" i="2" s="1"/>
  <c r="DF207" i="2" s="1"/>
  <c r="DG207" i="2" s="1"/>
  <c r="DH207" i="2" s="1"/>
  <c r="DI207" i="2" s="1"/>
  <c r="DJ207" i="2" s="1"/>
  <c r="DK207" i="2" s="1"/>
  <c r="DL207" i="2" s="1"/>
  <c r="DM207" i="2" s="1"/>
  <c r="DN207" i="2" s="1"/>
  <c r="DO207" i="2" s="1"/>
  <c r="DP207" i="2" s="1"/>
  <c r="DQ207" i="2" s="1"/>
  <c r="DR207" i="2" s="1"/>
  <c r="DS207" i="2" s="1"/>
  <c r="DT207" i="2" s="1"/>
  <c r="DU207" i="2" s="1"/>
  <c r="DV207" i="2" s="1"/>
  <c r="DW207" i="2" s="1"/>
  <c r="DX207" i="2" s="1"/>
  <c r="DY207" i="2" s="1"/>
  <c r="DZ207" i="2" s="1"/>
  <c r="EA207" i="2" s="1"/>
  <c r="EB207" i="2" s="1"/>
  <c r="EC207" i="2" s="1"/>
  <c r="ED207" i="2" s="1"/>
  <c r="EE207" i="2" s="1"/>
  <c r="EF207" i="2" s="1"/>
  <c r="EG207" i="2" s="1"/>
  <c r="EH207" i="2" s="1"/>
  <c r="EI207" i="2" s="1"/>
  <c r="EJ207" i="2" s="1"/>
  <c r="EK207" i="2" s="1"/>
  <c r="EL207" i="2" s="1"/>
  <c r="EM207" i="2" s="1"/>
  <c r="EN207" i="2" s="1"/>
  <c r="EO207" i="2" s="1"/>
  <c r="EP207" i="2" s="1"/>
  <c r="EQ207" i="2" s="1"/>
  <c r="ER207" i="2" s="1"/>
  <c r="ES207" i="2" s="1"/>
  <c r="ET207" i="2" s="1"/>
  <c r="EU207" i="2" s="1"/>
  <c r="EV207" i="2" s="1"/>
  <c r="EW207" i="2" s="1"/>
  <c r="EX207" i="2" s="1"/>
  <c r="EY207" i="2" s="1"/>
  <c r="EZ207" i="2" s="1"/>
  <c r="FA207" i="2" s="1"/>
  <c r="FB207" i="2" s="1"/>
  <c r="FC207" i="2" s="1"/>
  <c r="FD207" i="2" s="1"/>
  <c r="FE207" i="2" s="1"/>
  <c r="FF207" i="2" s="1"/>
  <c r="FG207" i="2" s="1"/>
  <c r="FH207" i="2" s="1"/>
  <c r="FI207" i="2" s="1"/>
  <c r="FJ207" i="2" s="1"/>
  <c r="FK207" i="2" s="1"/>
  <c r="FL207" i="2" s="1"/>
  <c r="FM207" i="2" s="1"/>
  <c r="FN207" i="2" s="1"/>
  <c r="FO207" i="2" s="1"/>
  <c r="FP207" i="2" s="1"/>
  <c r="FQ207" i="2" s="1"/>
  <c r="FR207" i="2" s="1"/>
  <c r="FS207" i="2" s="1"/>
  <c r="FT207" i="2" s="1"/>
  <c r="FU207" i="2" s="1"/>
  <c r="FV207" i="2" s="1"/>
  <c r="FW207" i="2" s="1"/>
  <c r="FX207" i="2" s="1"/>
  <c r="FY207" i="2" s="1"/>
  <c r="FZ207" i="2" s="1"/>
  <c r="GA207" i="2" s="1"/>
  <c r="GB207" i="2" s="1"/>
  <c r="GC207" i="2" s="1"/>
  <c r="GD207" i="2" s="1"/>
  <c r="GE207" i="2" s="1"/>
  <c r="GF207" i="2" s="1"/>
  <c r="GG207" i="2" s="1"/>
  <c r="GH207" i="2" s="1"/>
  <c r="GI207" i="2" s="1"/>
  <c r="GJ207" i="2" s="1"/>
  <c r="GK207" i="2" s="1"/>
  <c r="GL207" i="2" s="1"/>
  <c r="GM207" i="2" s="1"/>
  <c r="GN207" i="2" s="1"/>
  <c r="GO207" i="2" s="1"/>
  <c r="GP207" i="2" s="1"/>
  <c r="GQ207" i="2" s="1"/>
  <c r="GR207" i="2" s="1"/>
  <c r="GS207" i="2" s="1"/>
  <c r="GT207" i="2" s="1"/>
  <c r="GU207" i="2" s="1"/>
  <c r="GV207" i="2" s="1"/>
  <c r="GW207" i="2" s="1"/>
  <c r="GX207" i="2" s="1"/>
  <c r="GY207" i="2" s="1"/>
  <c r="GZ207" i="2" s="1"/>
  <c r="HA207" i="2" s="1"/>
  <c r="HB207" i="2" s="1"/>
  <c r="HC207" i="2" s="1"/>
  <c r="HD207" i="2" s="1"/>
  <c r="HE207" i="2" s="1"/>
  <c r="HF207" i="2" s="1"/>
  <c r="HG207" i="2" s="1"/>
  <c r="HH207" i="2" s="1"/>
  <c r="HI207" i="2" s="1"/>
  <c r="HJ207" i="2" s="1"/>
  <c r="HK207" i="2" s="1"/>
  <c r="HL207" i="2" s="1"/>
  <c r="HM207" i="2" s="1"/>
  <c r="AA107" i="2"/>
  <c r="AB107" i="2" s="1"/>
  <c r="AC107" i="2" s="1"/>
  <c r="AD107" i="2" s="1"/>
  <c r="AE107" i="2" s="1"/>
  <c r="AF107" i="2" s="1"/>
  <c r="AG107" i="2" s="1"/>
  <c r="AH107" i="2" s="1"/>
  <c r="AI107" i="2" s="1"/>
  <c r="AJ107" i="2" s="1"/>
  <c r="AK107" i="2" s="1"/>
  <c r="AL107" i="2" s="1"/>
  <c r="AM107" i="2" s="1"/>
  <c r="AN107" i="2" s="1"/>
  <c r="AO107" i="2" s="1"/>
  <c r="AP107" i="2" s="1"/>
  <c r="AQ107" i="2" s="1"/>
  <c r="AR107" i="2" s="1"/>
  <c r="AS107" i="2" s="1"/>
  <c r="AT107" i="2" s="1"/>
  <c r="AU107" i="2" s="1"/>
  <c r="AV107" i="2" s="1"/>
  <c r="AW107" i="2" s="1"/>
  <c r="AX107" i="2" s="1"/>
  <c r="AY107" i="2" s="1"/>
  <c r="AZ107" i="2" s="1"/>
  <c r="BA107" i="2" s="1"/>
  <c r="BB107" i="2" s="1"/>
  <c r="BC107" i="2" s="1"/>
  <c r="BD107" i="2" s="1"/>
  <c r="BE107" i="2" s="1"/>
  <c r="BF107" i="2" s="1"/>
  <c r="BG107" i="2" s="1"/>
  <c r="BH107" i="2" s="1"/>
  <c r="BI107" i="2" s="1"/>
  <c r="BJ107" i="2" s="1"/>
  <c r="BK107" i="2" s="1"/>
  <c r="BL107" i="2" s="1"/>
  <c r="BM107" i="2" s="1"/>
  <c r="BN107" i="2" s="1"/>
  <c r="BO107" i="2" s="1"/>
  <c r="BP107" i="2" s="1"/>
  <c r="BQ107" i="2" s="1"/>
  <c r="BR107" i="2" s="1"/>
  <c r="BS107" i="2" s="1"/>
  <c r="BT107" i="2" s="1"/>
  <c r="BU107" i="2" s="1"/>
  <c r="BV107" i="2" s="1"/>
  <c r="BW107" i="2" s="1"/>
  <c r="BX107" i="2" s="1"/>
  <c r="BY107" i="2" s="1"/>
  <c r="BZ107" i="2" s="1"/>
  <c r="CA107" i="2" s="1"/>
  <c r="CB107" i="2" s="1"/>
  <c r="CC107" i="2" s="1"/>
  <c r="CD107" i="2" s="1"/>
  <c r="CE107" i="2" s="1"/>
  <c r="CF107" i="2" s="1"/>
  <c r="CG107" i="2" s="1"/>
  <c r="CH107" i="2" s="1"/>
  <c r="CI107" i="2" s="1"/>
  <c r="CJ107" i="2" s="1"/>
  <c r="CK107" i="2" s="1"/>
  <c r="CL107" i="2" s="1"/>
  <c r="CM107" i="2" s="1"/>
  <c r="CN107" i="2" s="1"/>
  <c r="CO107" i="2" s="1"/>
  <c r="CP107" i="2" s="1"/>
  <c r="CQ107" i="2" s="1"/>
  <c r="CR107" i="2" s="1"/>
  <c r="CS107" i="2" s="1"/>
  <c r="CT107" i="2" s="1"/>
  <c r="CU107" i="2" s="1"/>
  <c r="CV107" i="2" s="1"/>
  <c r="CW107" i="2" s="1"/>
  <c r="CX107" i="2" s="1"/>
  <c r="CY107" i="2" s="1"/>
  <c r="CZ107" i="2" s="1"/>
  <c r="DA107" i="2" s="1"/>
  <c r="DB107" i="2" s="1"/>
  <c r="DC107" i="2" s="1"/>
  <c r="DD107" i="2" s="1"/>
  <c r="DE107" i="2" s="1"/>
  <c r="DF107" i="2" s="1"/>
  <c r="DG107" i="2" s="1"/>
  <c r="DH107" i="2" s="1"/>
  <c r="DI107" i="2" s="1"/>
  <c r="DJ107" i="2" s="1"/>
  <c r="DK107" i="2" s="1"/>
  <c r="DL107" i="2" s="1"/>
  <c r="DM107" i="2" s="1"/>
  <c r="DN107" i="2" s="1"/>
  <c r="DO107" i="2" s="1"/>
  <c r="DP107" i="2" s="1"/>
  <c r="DQ107" i="2" s="1"/>
  <c r="DR107" i="2" s="1"/>
  <c r="DS107" i="2" s="1"/>
  <c r="DT107" i="2" s="1"/>
  <c r="DU107" i="2" s="1"/>
  <c r="DV107" i="2" s="1"/>
  <c r="DW107" i="2" s="1"/>
  <c r="DX107" i="2" s="1"/>
  <c r="DY107" i="2" s="1"/>
  <c r="DZ107" i="2" s="1"/>
  <c r="EA107" i="2" s="1"/>
  <c r="EB107" i="2" s="1"/>
  <c r="EC107" i="2" s="1"/>
  <c r="ED107" i="2" s="1"/>
  <c r="EE107" i="2" s="1"/>
  <c r="EF107" i="2" s="1"/>
  <c r="EG107" i="2" s="1"/>
  <c r="EH107" i="2" s="1"/>
  <c r="EI107" i="2" s="1"/>
  <c r="EJ107" i="2" s="1"/>
  <c r="EK107" i="2" s="1"/>
  <c r="EL107" i="2" s="1"/>
  <c r="EM107" i="2" s="1"/>
  <c r="EN107" i="2" s="1"/>
  <c r="EO107" i="2" s="1"/>
  <c r="EP107" i="2" s="1"/>
  <c r="EQ107" i="2" s="1"/>
  <c r="ER107" i="2" s="1"/>
  <c r="ES107" i="2" s="1"/>
  <c r="ET107" i="2" s="1"/>
  <c r="EU107" i="2" s="1"/>
  <c r="EV107" i="2" s="1"/>
  <c r="EW107" i="2" s="1"/>
  <c r="EX107" i="2" s="1"/>
  <c r="EY107" i="2" s="1"/>
  <c r="EZ107" i="2" s="1"/>
  <c r="FA107" i="2" s="1"/>
  <c r="FB107" i="2" s="1"/>
  <c r="FC107" i="2" s="1"/>
  <c r="FD107" i="2" s="1"/>
  <c r="FE107" i="2" s="1"/>
  <c r="FF107" i="2" s="1"/>
  <c r="FG107" i="2" s="1"/>
  <c r="FH107" i="2" s="1"/>
  <c r="FI107" i="2" s="1"/>
  <c r="FJ107" i="2" s="1"/>
  <c r="FK107" i="2" s="1"/>
  <c r="FL107" i="2" s="1"/>
  <c r="FM107" i="2" s="1"/>
  <c r="FN107" i="2" s="1"/>
  <c r="FO107" i="2" s="1"/>
  <c r="FP107" i="2" s="1"/>
  <c r="FQ107" i="2" s="1"/>
  <c r="FR107" i="2" s="1"/>
  <c r="FS107" i="2" s="1"/>
  <c r="FT107" i="2" s="1"/>
  <c r="FU107" i="2" s="1"/>
  <c r="FV107" i="2" s="1"/>
  <c r="FW107" i="2" s="1"/>
  <c r="FX107" i="2" s="1"/>
  <c r="FY107" i="2" s="1"/>
  <c r="FZ107" i="2" s="1"/>
  <c r="GA107" i="2" s="1"/>
  <c r="GB107" i="2" s="1"/>
  <c r="GC107" i="2" s="1"/>
  <c r="GD107" i="2" s="1"/>
  <c r="GE107" i="2" s="1"/>
  <c r="GF107" i="2" s="1"/>
  <c r="GG107" i="2" s="1"/>
  <c r="GH107" i="2" s="1"/>
  <c r="GI107" i="2" s="1"/>
  <c r="GJ107" i="2" s="1"/>
  <c r="GK107" i="2" s="1"/>
  <c r="GL107" i="2" s="1"/>
  <c r="GM107" i="2" s="1"/>
  <c r="GN107" i="2" s="1"/>
  <c r="GO107" i="2" s="1"/>
  <c r="GP107" i="2" s="1"/>
  <c r="GQ107" i="2" s="1"/>
  <c r="GR107" i="2" s="1"/>
  <c r="GS107" i="2" s="1"/>
  <c r="GT107" i="2" s="1"/>
  <c r="GU107" i="2" s="1"/>
  <c r="GV107" i="2" s="1"/>
  <c r="GW107" i="2" s="1"/>
  <c r="GX107" i="2" s="1"/>
  <c r="GY107" i="2" s="1"/>
  <c r="GZ107" i="2" s="1"/>
  <c r="HA107" i="2" s="1"/>
  <c r="HB107" i="2" s="1"/>
  <c r="HC107" i="2" s="1"/>
  <c r="HD107" i="2" s="1"/>
  <c r="HE107" i="2" s="1"/>
  <c r="HF107" i="2" s="1"/>
  <c r="HG107" i="2" s="1"/>
  <c r="HH107" i="2" s="1"/>
  <c r="HI107" i="2" s="1"/>
  <c r="HJ107" i="2" s="1"/>
  <c r="HK107" i="2" s="1"/>
  <c r="HL107" i="2" s="1"/>
  <c r="HM107" i="2" s="1"/>
  <c r="AA123" i="2"/>
  <c r="AB123" i="2" s="1"/>
  <c r="AC123" i="2" s="1"/>
  <c r="AD123" i="2" s="1"/>
  <c r="AE123" i="2" s="1"/>
  <c r="AF123" i="2" s="1"/>
  <c r="AG123" i="2" s="1"/>
  <c r="AH123" i="2" s="1"/>
  <c r="AI123" i="2" s="1"/>
  <c r="AJ123" i="2" s="1"/>
  <c r="AK123" i="2" s="1"/>
  <c r="AL123" i="2" s="1"/>
  <c r="AM123" i="2" s="1"/>
  <c r="AN123" i="2" s="1"/>
  <c r="AO123" i="2" s="1"/>
  <c r="AP123" i="2" s="1"/>
  <c r="AQ123" i="2" s="1"/>
  <c r="AR123" i="2" s="1"/>
  <c r="AS123" i="2" s="1"/>
  <c r="AT123" i="2" s="1"/>
  <c r="AU123" i="2" s="1"/>
  <c r="AV123" i="2" s="1"/>
  <c r="AW123" i="2" s="1"/>
  <c r="AX123" i="2" s="1"/>
  <c r="AY123" i="2" s="1"/>
  <c r="AZ123" i="2" s="1"/>
  <c r="BA123" i="2" s="1"/>
  <c r="BB123" i="2" s="1"/>
  <c r="BC123" i="2" s="1"/>
  <c r="BD123" i="2" s="1"/>
  <c r="BE123" i="2" s="1"/>
  <c r="BF123" i="2" s="1"/>
  <c r="BG123" i="2" s="1"/>
  <c r="BH123" i="2" s="1"/>
  <c r="BI123" i="2" s="1"/>
  <c r="BJ123" i="2" s="1"/>
  <c r="BK123" i="2" s="1"/>
  <c r="BL123" i="2" s="1"/>
  <c r="BM123" i="2" s="1"/>
  <c r="BN123" i="2" s="1"/>
  <c r="BO123" i="2" s="1"/>
  <c r="BP123" i="2" s="1"/>
  <c r="BQ123" i="2" s="1"/>
  <c r="BR123" i="2" s="1"/>
  <c r="BS123" i="2" s="1"/>
  <c r="BT123" i="2" s="1"/>
  <c r="BU123" i="2" s="1"/>
  <c r="BV123" i="2" s="1"/>
  <c r="BW123" i="2" s="1"/>
  <c r="BX123" i="2" s="1"/>
  <c r="BY123" i="2" s="1"/>
  <c r="BZ123" i="2" s="1"/>
  <c r="CA123" i="2" s="1"/>
  <c r="CB123" i="2" s="1"/>
  <c r="CC123" i="2" s="1"/>
  <c r="CD123" i="2" s="1"/>
  <c r="CE123" i="2" s="1"/>
  <c r="CF123" i="2" s="1"/>
  <c r="CG123" i="2" s="1"/>
  <c r="CH123" i="2" s="1"/>
  <c r="CI123" i="2" s="1"/>
  <c r="CJ123" i="2" s="1"/>
  <c r="CK123" i="2" s="1"/>
  <c r="CL123" i="2" s="1"/>
  <c r="CM123" i="2" s="1"/>
  <c r="CN123" i="2" s="1"/>
  <c r="CO123" i="2" s="1"/>
  <c r="CP123" i="2" s="1"/>
  <c r="CQ123" i="2" s="1"/>
  <c r="CR123" i="2" s="1"/>
  <c r="CS123" i="2" s="1"/>
  <c r="CT123" i="2" s="1"/>
  <c r="CU123" i="2" s="1"/>
  <c r="CV123" i="2" s="1"/>
  <c r="CW123" i="2" s="1"/>
  <c r="CX123" i="2" s="1"/>
  <c r="CY123" i="2" s="1"/>
  <c r="CZ123" i="2" s="1"/>
  <c r="DA123" i="2" s="1"/>
  <c r="DB123" i="2" s="1"/>
  <c r="DC123" i="2" s="1"/>
  <c r="DD123" i="2" s="1"/>
  <c r="DE123" i="2" s="1"/>
  <c r="DF123" i="2" s="1"/>
  <c r="DG123" i="2" s="1"/>
  <c r="DH123" i="2" s="1"/>
  <c r="DI123" i="2" s="1"/>
  <c r="DJ123" i="2" s="1"/>
  <c r="DK123" i="2" s="1"/>
  <c r="DL123" i="2" s="1"/>
  <c r="DM123" i="2" s="1"/>
  <c r="DN123" i="2" s="1"/>
  <c r="DO123" i="2" s="1"/>
  <c r="DP123" i="2" s="1"/>
  <c r="DQ123" i="2" s="1"/>
  <c r="DR123" i="2" s="1"/>
  <c r="DS123" i="2" s="1"/>
  <c r="DT123" i="2" s="1"/>
  <c r="DU123" i="2" s="1"/>
  <c r="DV123" i="2" s="1"/>
  <c r="DW123" i="2" s="1"/>
  <c r="DX123" i="2" s="1"/>
  <c r="DY123" i="2" s="1"/>
  <c r="DZ123" i="2" s="1"/>
  <c r="EA123" i="2" s="1"/>
  <c r="EB123" i="2" s="1"/>
  <c r="EC123" i="2" s="1"/>
  <c r="ED123" i="2" s="1"/>
  <c r="EE123" i="2" s="1"/>
  <c r="EF123" i="2" s="1"/>
  <c r="EG123" i="2" s="1"/>
  <c r="EH123" i="2" s="1"/>
  <c r="EI123" i="2" s="1"/>
  <c r="EJ123" i="2" s="1"/>
  <c r="EK123" i="2" s="1"/>
  <c r="EL123" i="2" s="1"/>
  <c r="EM123" i="2" s="1"/>
  <c r="EN123" i="2" s="1"/>
  <c r="EO123" i="2" s="1"/>
  <c r="EP123" i="2" s="1"/>
  <c r="EQ123" i="2" s="1"/>
  <c r="ER123" i="2" s="1"/>
  <c r="ES123" i="2" s="1"/>
  <c r="ET123" i="2" s="1"/>
  <c r="EU123" i="2" s="1"/>
  <c r="EV123" i="2" s="1"/>
  <c r="EW123" i="2" s="1"/>
  <c r="EX123" i="2" s="1"/>
  <c r="EY123" i="2" s="1"/>
  <c r="EZ123" i="2" s="1"/>
  <c r="FA123" i="2" s="1"/>
  <c r="FB123" i="2" s="1"/>
  <c r="FC123" i="2" s="1"/>
  <c r="FD123" i="2" s="1"/>
  <c r="FE123" i="2" s="1"/>
  <c r="FF123" i="2" s="1"/>
  <c r="FG123" i="2" s="1"/>
  <c r="FH123" i="2" s="1"/>
  <c r="FI123" i="2" s="1"/>
  <c r="FJ123" i="2" s="1"/>
  <c r="FK123" i="2" s="1"/>
  <c r="FL123" i="2" s="1"/>
  <c r="FM123" i="2" s="1"/>
  <c r="FN123" i="2" s="1"/>
  <c r="FO123" i="2" s="1"/>
  <c r="FP123" i="2" s="1"/>
  <c r="FQ123" i="2" s="1"/>
  <c r="FR123" i="2" s="1"/>
  <c r="FS123" i="2" s="1"/>
  <c r="FT123" i="2" s="1"/>
  <c r="FU123" i="2" s="1"/>
  <c r="FV123" i="2" s="1"/>
  <c r="FW123" i="2" s="1"/>
  <c r="FX123" i="2" s="1"/>
  <c r="FY123" i="2" s="1"/>
  <c r="FZ123" i="2" s="1"/>
  <c r="GA123" i="2" s="1"/>
  <c r="GB123" i="2" s="1"/>
  <c r="GC123" i="2" s="1"/>
  <c r="GD123" i="2" s="1"/>
  <c r="GE123" i="2" s="1"/>
  <c r="GF123" i="2" s="1"/>
  <c r="GG123" i="2" s="1"/>
  <c r="GH123" i="2" s="1"/>
  <c r="GI123" i="2" s="1"/>
  <c r="GJ123" i="2" s="1"/>
  <c r="GK123" i="2" s="1"/>
  <c r="GL123" i="2" s="1"/>
  <c r="GM123" i="2" s="1"/>
  <c r="GN123" i="2" s="1"/>
  <c r="GO123" i="2" s="1"/>
  <c r="GP123" i="2" s="1"/>
  <c r="GQ123" i="2" s="1"/>
  <c r="GR123" i="2" s="1"/>
  <c r="GS123" i="2" s="1"/>
  <c r="GT123" i="2" s="1"/>
  <c r="GU123" i="2" s="1"/>
  <c r="GV123" i="2" s="1"/>
  <c r="GW123" i="2" s="1"/>
  <c r="GX123" i="2" s="1"/>
  <c r="GY123" i="2" s="1"/>
  <c r="GZ123" i="2" s="1"/>
  <c r="HA123" i="2" s="1"/>
  <c r="HB123" i="2" s="1"/>
  <c r="HC123" i="2" s="1"/>
  <c r="HD123" i="2" s="1"/>
  <c r="HE123" i="2" s="1"/>
  <c r="HF123" i="2" s="1"/>
  <c r="HG123" i="2" s="1"/>
  <c r="HH123" i="2" s="1"/>
  <c r="HI123" i="2" s="1"/>
  <c r="HJ123" i="2" s="1"/>
  <c r="HK123" i="2" s="1"/>
  <c r="HL123" i="2" s="1"/>
  <c r="HM123" i="2" s="1"/>
  <c r="AA404" i="2"/>
  <c r="AB404" i="2" s="1"/>
  <c r="AC404" i="2" s="1"/>
  <c r="AD404" i="2" s="1"/>
  <c r="AE404" i="2" s="1"/>
  <c r="AF404" i="2" s="1"/>
  <c r="AG404" i="2" s="1"/>
  <c r="AH404" i="2" s="1"/>
  <c r="AI404" i="2" s="1"/>
  <c r="AJ404" i="2" s="1"/>
  <c r="AK404" i="2" s="1"/>
  <c r="AL404" i="2" s="1"/>
  <c r="AM404" i="2" s="1"/>
  <c r="AN404" i="2" s="1"/>
  <c r="AO404" i="2" s="1"/>
  <c r="AP404" i="2" s="1"/>
  <c r="AQ404" i="2" s="1"/>
  <c r="AR404" i="2" s="1"/>
  <c r="AS404" i="2" s="1"/>
  <c r="AT404" i="2" s="1"/>
  <c r="AU404" i="2" s="1"/>
  <c r="AV404" i="2" s="1"/>
  <c r="AW404" i="2" s="1"/>
  <c r="AX404" i="2" s="1"/>
  <c r="AY404" i="2" s="1"/>
  <c r="AZ404" i="2" s="1"/>
  <c r="BA404" i="2" s="1"/>
  <c r="BB404" i="2" s="1"/>
  <c r="BC404" i="2" s="1"/>
  <c r="BD404" i="2" s="1"/>
  <c r="BE404" i="2" s="1"/>
  <c r="BF404" i="2" s="1"/>
  <c r="BG404" i="2" s="1"/>
  <c r="BH404" i="2" s="1"/>
  <c r="BI404" i="2" s="1"/>
  <c r="BJ404" i="2" s="1"/>
  <c r="BK404" i="2" s="1"/>
  <c r="BL404" i="2" s="1"/>
  <c r="BM404" i="2" s="1"/>
  <c r="BN404" i="2" s="1"/>
  <c r="BO404" i="2" s="1"/>
  <c r="BP404" i="2" s="1"/>
  <c r="BQ404" i="2" s="1"/>
  <c r="BR404" i="2" s="1"/>
  <c r="BS404" i="2" s="1"/>
  <c r="BT404" i="2" s="1"/>
  <c r="BU404" i="2" s="1"/>
  <c r="BV404" i="2" s="1"/>
  <c r="BW404" i="2" s="1"/>
  <c r="BX404" i="2" s="1"/>
  <c r="BY404" i="2" s="1"/>
  <c r="BZ404" i="2" s="1"/>
  <c r="CA404" i="2" s="1"/>
  <c r="CB404" i="2" s="1"/>
  <c r="CC404" i="2" s="1"/>
  <c r="CD404" i="2" s="1"/>
  <c r="CE404" i="2" s="1"/>
  <c r="CF404" i="2" s="1"/>
  <c r="CG404" i="2" s="1"/>
  <c r="CH404" i="2" s="1"/>
  <c r="CI404" i="2" s="1"/>
  <c r="CJ404" i="2" s="1"/>
  <c r="CK404" i="2" s="1"/>
  <c r="CL404" i="2" s="1"/>
  <c r="CM404" i="2" s="1"/>
  <c r="CN404" i="2" s="1"/>
  <c r="CO404" i="2" s="1"/>
  <c r="CP404" i="2" s="1"/>
  <c r="CQ404" i="2" s="1"/>
  <c r="CR404" i="2" s="1"/>
  <c r="CS404" i="2" s="1"/>
  <c r="CT404" i="2" s="1"/>
  <c r="CU404" i="2" s="1"/>
  <c r="CV404" i="2" s="1"/>
  <c r="CW404" i="2" s="1"/>
  <c r="CX404" i="2" s="1"/>
  <c r="CY404" i="2" s="1"/>
  <c r="CZ404" i="2" s="1"/>
  <c r="DA404" i="2" s="1"/>
  <c r="DB404" i="2" s="1"/>
  <c r="DC404" i="2" s="1"/>
  <c r="DD404" i="2" s="1"/>
  <c r="DE404" i="2" s="1"/>
  <c r="DF404" i="2" s="1"/>
  <c r="DG404" i="2" s="1"/>
  <c r="DH404" i="2" s="1"/>
  <c r="DI404" i="2" s="1"/>
  <c r="DJ404" i="2" s="1"/>
  <c r="DK404" i="2" s="1"/>
  <c r="DL404" i="2" s="1"/>
  <c r="DM404" i="2" s="1"/>
  <c r="DN404" i="2" s="1"/>
  <c r="DO404" i="2" s="1"/>
  <c r="DP404" i="2" s="1"/>
  <c r="DQ404" i="2" s="1"/>
  <c r="DR404" i="2" s="1"/>
  <c r="DS404" i="2" s="1"/>
  <c r="DT404" i="2" s="1"/>
  <c r="DU404" i="2" s="1"/>
  <c r="DV404" i="2" s="1"/>
  <c r="DW404" i="2" s="1"/>
  <c r="DX404" i="2" s="1"/>
  <c r="DY404" i="2" s="1"/>
  <c r="DZ404" i="2" s="1"/>
  <c r="EA404" i="2" s="1"/>
  <c r="EB404" i="2" s="1"/>
  <c r="EC404" i="2" s="1"/>
  <c r="ED404" i="2" s="1"/>
  <c r="EE404" i="2" s="1"/>
  <c r="EF404" i="2" s="1"/>
  <c r="EG404" i="2" s="1"/>
  <c r="EH404" i="2" s="1"/>
  <c r="EI404" i="2" s="1"/>
  <c r="EJ404" i="2" s="1"/>
  <c r="EK404" i="2" s="1"/>
  <c r="EL404" i="2" s="1"/>
  <c r="EM404" i="2" s="1"/>
  <c r="EN404" i="2" s="1"/>
  <c r="EO404" i="2" s="1"/>
  <c r="EP404" i="2" s="1"/>
  <c r="EQ404" i="2" s="1"/>
  <c r="ER404" i="2" s="1"/>
  <c r="ES404" i="2" s="1"/>
  <c r="ET404" i="2" s="1"/>
  <c r="EU404" i="2" s="1"/>
  <c r="EV404" i="2" s="1"/>
  <c r="EW404" i="2" s="1"/>
  <c r="EX404" i="2" s="1"/>
  <c r="EY404" i="2" s="1"/>
  <c r="EZ404" i="2" s="1"/>
  <c r="FA404" i="2" s="1"/>
  <c r="FB404" i="2" s="1"/>
  <c r="FC404" i="2" s="1"/>
  <c r="FD404" i="2" s="1"/>
  <c r="FE404" i="2" s="1"/>
  <c r="FF404" i="2" s="1"/>
  <c r="FG404" i="2" s="1"/>
  <c r="FH404" i="2" s="1"/>
  <c r="FI404" i="2" s="1"/>
  <c r="FJ404" i="2" s="1"/>
  <c r="FK404" i="2" s="1"/>
  <c r="FL404" i="2" s="1"/>
  <c r="FM404" i="2" s="1"/>
  <c r="FN404" i="2" s="1"/>
  <c r="FO404" i="2" s="1"/>
  <c r="FP404" i="2" s="1"/>
  <c r="FQ404" i="2" s="1"/>
  <c r="FR404" i="2" s="1"/>
  <c r="FS404" i="2" s="1"/>
  <c r="FT404" i="2" s="1"/>
  <c r="FU404" i="2" s="1"/>
  <c r="FV404" i="2" s="1"/>
  <c r="FW404" i="2" s="1"/>
  <c r="FX404" i="2" s="1"/>
  <c r="FY404" i="2" s="1"/>
  <c r="FZ404" i="2" s="1"/>
  <c r="GA404" i="2" s="1"/>
  <c r="GB404" i="2" s="1"/>
  <c r="GC404" i="2" s="1"/>
  <c r="GD404" i="2" s="1"/>
  <c r="GE404" i="2" s="1"/>
  <c r="GF404" i="2" s="1"/>
  <c r="GG404" i="2" s="1"/>
  <c r="GH404" i="2" s="1"/>
  <c r="GI404" i="2" s="1"/>
  <c r="GJ404" i="2" s="1"/>
  <c r="GK404" i="2" s="1"/>
  <c r="GL404" i="2" s="1"/>
  <c r="GM404" i="2" s="1"/>
  <c r="GN404" i="2" s="1"/>
  <c r="GO404" i="2" s="1"/>
  <c r="GP404" i="2" s="1"/>
  <c r="GQ404" i="2" s="1"/>
  <c r="GR404" i="2" s="1"/>
  <c r="GS404" i="2" s="1"/>
  <c r="GT404" i="2" s="1"/>
  <c r="GU404" i="2" s="1"/>
  <c r="GV404" i="2" s="1"/>
  <c r="GW404" i="2" s="1"/>
  <c r="GX404" i="2" s="1"/>
  <c r="GY404" i="2" s="1"/>
  <c r="GZ404" i="2" s="1"/>
  <c r="HA404" i="2" s="1"/>
  <c r="HB404" i="2" s="1"/>
  <c r="HC404" i="2" s="1"/>
  <c r="HD404" i="2" s="1"/>
  <c r="HE404" i="2" s="1"/>
  <c r="HF404" i="2" s="1"/>
  <c r="HG404" i="2" s="1"/>
  <c r="HH404" i="2" s="1"/>
  <c r="HI404" i="2" s="1"/>
  <c r="HJ404" i="2" s="1"/>
  <c r="HK404" i="2" s="1"/>
  <c r="HL404" i="2" s="1"/>
  <c r="HM404" i="2" s="1"/>
  <c r="AA82" i="2"/>
  <c r="AB82" i="2" s="1"/>
  <c r="AC82" i="2" s="1"/>
  <c r="AD82" i="2" s="1"/>
  <c r="AE82" i="2" s="1"/>
  <c r="AF82" i="2" s="1"/>
  <c r="AG82" i="2" s="1"/>
  <c r="AH82" i="2" s="1"/>
  <c r="AI82" i="2" s="1"/>
  <c r="AJ82" i="2" s="1"/>
  <c r="AK82" i="2" s="1"/>
  <c r="AL82" i="2" s="1"/>
  <c r="AM82" i="2" s="1"/>
  <c r="AN82" i="2" s="1"/>
  <c r="AO82" i="2" s="1"/>
  <c r="AP82" i="2" s="1"/>
  <c r="AQ82" i="2" s="1"/>
  <c r="AR82" i="2" s="1"/>
  <c r="AS82" i="2" s="1"/>
  <c r="AT82" i="2" s="1"/>
  <c r="AU82" i="2" s="1"/>
  <c r="AV82" i="2" s="1"/>
  <c r="AW82" i="2" s="1"/>
  <c r="AX82" i="2" s="1"/>
  <c r="AY82" i="2" s="1"/>
  <c r="AZ82" i="2" s="1"/>
  <c r="BA82" i="2" s="1"/>
  <c r="BB82" i="2" s="1"/>
  <c r="BC82" i="2" s="1"/>
  <c r="BD82" i="2" s="1"/>
  <c r="BE82" i="2" s="1"/>
  <c r="BF82" i="2" s="1"/>
  <c r="BG82" i="2" s="1"/>
  <c r="BH82" i="2" s="1"/>
  <c r="BI82" i="2" s="1"/>
  <c r="BJ82" i="2" s="1"/>
  <c r="BK82" i="2" s="1"/>
  <c r="BL82" i="2" s="1"/>
  <c r="BM82" i="2" s="1"/>
  <c r="BN82" i="2" s="1"/>
  <c r="BO82" i="2" s="1"/>
  <c r="BP82" i="2" s="1"/>
  <c r="BQ82" i="2" s="1"/>
  <c r="BR82" i="2" s="1"/>
  <c r="BS82" i="2" s="1"/>
  <c r="BT82" i="2" s="1"/>
  <c r="BU82" i="2" s="1"/>
  <c r="BV82" i="2" s="1"/>
  <c r="BW82" i="2" s="1"/>
  <c r="BX82" i="2" s="1"/>
  <c r="BY82" i="2" s="1"/>
  <c r="BZ82" i="2" s="1"/>
  <c r="CA82" i="2" s="1"/>
  <c r="CB82" i="2" s="1"/>
  <c r="CC82" i="2" s="1"/>
  <c r="CD82" i="2" s="1"/>
  <c r="CE82" i="2" s="1"/>
  <c r="CF82" i="2" s="1"/>
  <c r="CG82" i="2" s="1"/>
  <c r="CH82" i="2" s="1"/>
  <c r="CI82" i="2" s="1"/>
  <c r="CJ82" i="2" s="1"/>
  <c r="CK82" i="2" s="1"/>
  <c r="CL82" i="2" s="1"/>
  <c r="CM82" i="2" s="1"/>
  <c r="CN82" i="2" s="1"/>
  <c r="CO82" i="2" s="1"/>
  <c r="CP82" i="2" s="1"/>
  <c r="CQ82" i="2" s="1"/>
  <c r="CR82" i="2" s="1"/>
  <c r="CS82" i="2" s="1"/>
  <c r="CT82" i="2" s="1"/>
  <c r="CU82" i="2" s="1"/>
  <c r="CV82" i="2" s="1"/>
  <c r="CW82" i="2" s="1"/>
  <c r="CX82" i="2" s="1"/>
  <c r="CY82" i="2" s="1"/>
  <c r="CZ82" i="2" s="1"/>
  <c r="DA82" i="2" s="1"/>
  <c r="DB82" i="2" s="1"/>
  <c r="DC82" i="2" s="1"/>
  <c r="DD82" i="2" s="1"/>
  <c r="DE82" i="2" s="1"/>
  <c r="DF82" i="2" s="1"/>
  <c r="DG82" i="2" s="1"/>
  <c r="DH82" i="2" s="1"/>
  <c r="DI82" i="2" s="1"/>
  <c r="DJ82" i="2" s="1"/>
  <c r="DK82" i="2" s="1"/>
  <c r="DL82" i="2" s="1"/>
  <c r="DM82" i="2" s="1"/>
  <c r="DN82" i="2" s="1"/>
  <c r="DO82" i="2" s="1"/>
  <c r="DP82" i="2" s="1"/>
  <c r="DQ82" i="2" s="1"/>
  <c r="DR82" i="2" s="1"/>
  <c r="DS82" i="2" s="1"/>
  <c r="DT82" i="2" s="1"/>
  <c r="DU82" i="2" s="1"/>
  <c r="DV82" i="2" s="1"/>
  <c r="DW82" i="2" s="1"/>
  <c r="DX82" i="2" s="1"/>
  <c r="DY82" i="2" s="1"/>
  <c r="DZ82" i="2" s="1"/>
  <c r="EA82" i="2" s="1"/>
  <c r="EB82" i="2" s="1"/>
  <c r="EC82" i="2" s="1"/>
  <c r="ED82" i="2" s="1"/>
  <c r="EE82" i="2" s="1"/>
  <c r="EF82" i="2" s="1"/>
  <c r="EG82" i="2" s="1"/>
  <c r="EH82" i="2" s="1"/>
  <c r="EI82" i="2" s="1"/>
  <c r="EJ82" i="2" s="1"/>
  <c r="EK82" i="2" s="1"/>
  <c r="EL82" i="2" s="1"/>
  <c r="EM82" i="2" s="1"/>
  <c r="EN82" i="2" s="1"/>
  <c r="EO82" i="2" s="1"/>
  <c r="EP82" i="2" s="1"/>
  <c r="EQ82" i="2" s="1"/>
  <c r="ER82" i="2" s="1"/>
  <c r="ES82" i="2" s="1"/>
  <c r="ET82" i="2" s="1"/>
  <c r="EU82" i="2" s="1"/>
  <c r="EV82" i="2" s="1"/>
  <c r="EW82" i="2" s="1"/>
  <c r="EX82" i="2" s="1"/>
  <c r="EY82" i="2" s="1"/>
  <c r="EZ82" i="2" s="1"/>
  <c r="FA82" i="2" s="1"/>
  <c r="FB82" i="2" s="1"/>
  <c r="FC82" i="2" s="1"/>
  <c r="FD82" i="2" s="1"/>
  <c r="FE82" i="2" s="1"/>
  <c r="FF82" i="2" s="1"/>
  <c r="FG82" i="2" s="1"/>
  <c r="FH82" i="2" s="1"/>
  <c r="FI82" i="2" s="1"/>
  <c r="FJ82" i="2" s="1"/>
  <c r="FK82" i="2" s="1"/>
  <c r="FL82" i="2" s="1"/>
  <c r="FM82" i="2" s="1"/>
  <c r="FN82" i="2" s="1"/>
  <c r="FO82" i="2" s="1"/>
  <c r="FP82" i="2" s="1"/>
  <c r="FQ82" i="2" s="1"/>
  <c r="FR82" i="2" s="1"/>
  <c r="FS82" i="2" s="1"/>
  <c r="FT82" i="2" s="1"/>
  <c r="FU82" i="2" s="1"/>
  <c r="FV82" i="2" s="1"/>
  <c r="FW82" i="2" s="1"/>
  <c r="FX82" i="2" s="1"/>
  <c r="FY82" i="2" s="1"/>
  <c r="FZ82" i="2" s="1"/>
  <c r="GA82" i="2" s="1"/>
  <c r="GB82" i="2" s="1"/>
  <c r="GC82" i="2" s="1"/>
  <c r="GD82" i="2" s="1"/>
  <c r="GE82" i="2" s="1"/>
  <c r="GF82" i="2" s="1"/>
  <c r="GG82" i="2" s="1"/>
  <c r="GH82" i="2" s="1"/>
  <c r="GI82" i="2" s="1"/>
  <c r="GJ82" i="2" s="1"/>
  <c r="GK82" i="2" s="1"/>
  <c r="GL82" i="2" s="1"/>
  <c r="GM82" i="2" s="1"/>
  <c r="GN82" i="2" s="1"/>
  <c r="GO82" i="2" s="1"/>
  <c r="GP82" i="2" s="1"/>
  <c r="GQ82" i="2" s="1"/>
  <c r="GR82" i="2" s="1"/>
  <c r="GS82" i="2" s="1"/>
  <c r="GT82" i="2" s="1"/>
  <c r="GU82" i="2" s="1"/>
  <c r="GV82" i="2" s="1"/>
  <c r="GW82" i="2" s="1"/>
  <c r="GX82" i="2" s="1"/>
  <c r="GY82" i="2" s="1"/>
  <c r="GZ82" i="2" s="1"/>
  <c r="HA82" i="2" s="1"/>
  <c r="HB82" i="2" s="1"/>
  <c r="HC82" i="2" s="1"/>
  <c r="HD82" i="2" s="1"/>
  <c r="HE82" i="2" s="1"/>
  <c r="HF82" i="2" s="1"/>
  <c r="HG82" i="2" s="1"/>
  <c r="HH82" i="2" s="1"/>
  <c r="HI82" i="2" s="1"/>
  <c r="HJ82" i="2" s="1"/>
  <c r="HK82" i="2" s="1"/>
  <c r="HL82" i="2" s="1"/>
  <c r="HM82" i="2" s="1"/>
  <c r="AA230" i="2"/>
  <c r="AB230" i="2" s="1"/>
  <c r="AC230" i="2" s="1"/>
  <c r="AD230" i="2" s="1"/>
  <c r="AE230" i="2" s="1"/>
  <c r="AF230" i="2" s="1"/>
  <c r="AG230" i="2" s="1"/>
  <c r="AH230" i="2" s="1"/>
  <c r="AI230" i="2" s="1"/>
  <c r="AJ230" i="2" s="1"/>
  <c r="AK230" i="2" s="1"/>
  <c r="AL230" i="2" s="1"/>
  <c r="AM230" i="2" s="1"/>
  <c r="AN230" i="2" s="1"/>
  <c r="AO230" i="2" s="1"/>
  <c r="AP230" i="2" s="1"/>
  <c r="AQ230" i="2" s="1"/>
  <c r="AR230" i="2" s="1"/>
  <c r="AS230" i="2" s="1"/>
  <c r="AT230" i="2" s="1"/>
  <c r="AU230" i="2" s="1"/>
  <c r="AV230" i="2" s="1"/>
  <c r="AW230" i="2" s="1"/>
  <c r="AX230" i="2" s="1"/>
  <c r="AY230" i="2" s="1"/>
  <c r="AZ230" i="2" s="1"/>
  <c r="BA230" i="2" s="1"/>
  <c r="BB230" i="2" s="1"/>
  <c r="BC230" i="2" s="1"/>
  <c r="BD230" i="2" s="1"/>
  <c r="BE230" i="2" s="1"/>
  <c r="BF230" i="2" s="1"/>
  <c r="BG230" i="2" s="1"/>
  <c r="BH230" i="2" s="1"/>
  <c r="BI230" i="2" s="1"/>
  <c r="BJ230" i="2" s="1"/>
  <c r="BK230" i="2" s="1"/>
  <c r="BL230" i="2" s="1"/>
  <c r="BM230" i="2" s="1"/>
  <c r="BN230" i="2" s="1"/>
  <c r="BO230" i="2" s="1"/>
  <c r="BP230" i="2" s="1"/>
  <c r="BQ230" i="2" s="1"/>
  <c r="BR230" i="2" s="1"/>
  <c r="BS230" i="2" s="1"/>
  <c r="BT230" i="2" s="1"/>
  <c r="BU230" i="2" s="1"/>
  <c r="BV230" i="2" s="1"/>
  <c r="BW230" i="2" s="1"/>
  <c r="BX230" i="2" s="1"/>
  <c r="BY230" i="2" s="1"/>
  <c r="BZ230" i="2" s="1"/>
  <c r="CA230" i="2" s="1"/>
  <c r="CB230" i="2" s="1"/>
  <c r="CC230" i="2" s="1"/>
  <c r="CD230" i="2" s="1"/>
  <c r="CE230" i="2" s="1"/>
  <c r="CF230" i="2" s="1"/>
  <c r="CG230" i="2" s="1"/>
  <c r="CH230" i="2" s="1"/>
  <c r="CI230" i="2" s="1"/>
  <c r="CJ230" i="2" s="1"/>
  <c r="CK230" i="2" s="1"/>
  <c r="CL230" i="2" s="1"/>
  <c r="CM230" i="2" s="1"/>
  <c r="CN230" i="2" s="1"/>
  <c r="CO230" i="2" s="1"/>
  <c r="CP230" i="2" s="1"/>
  <c r="CQ230" i="2" s="1"/>
  <c r="CR230" i="2" s="1"/>
  <c r="CS230" i="2" s="1"/>
  <c r="CT230" i="2" s="1"/>
  <c r="CU230" i="2" s="1"/>
  <c r="CV230" i="2" s="1"/>
  <c r="CW230" i="2" s="1"/>
  <c r="CX230" i="2" s="1"/>
  <c r="CY230" i="2" s="1"/>
  <c r="CZ230" i="2" s="1"/>
  <c r="DA230" i="2" s="1"/>
  <c r="DB230" i="2" s="1"/>
  <c r="DC230" i="2" s="1"/>
  <c r="DD230" i="2" s="1"/>
  <c r="DE230" i="2" s="1"/>
  <c r="DF230" i="2" s="1"/>
  <c r="DG230" i="2" s="1"/>
  <c r="DH230" i="2" s="1"/>
  <c r="DI230" i="2" s="1"/>
  <c r="DJ230" i="2" s="1"/>
  <c r="DK230" i="2" s="1"/>
  <c r="DL230" i="2" s="1"/>
  <c r="DM230" i="2" s="1"/>
  <c r="DN230" i="2" s="1"/>
  <c r="DO230" i="2" s="1"/>
  <c r="DP230" i="2" s="1"/>
  <c r="DQ230" i="2" s="1"/>
  <c r="DR230" i="2" s="1"/>
  <c r="DS230" i="2" s="1"/>
  <c r="DT230" i="2" s="1"/>
  <c r="DU230" i="2" s="1"/>
  <c r="DV230" i="2" s="1"/>
  <c r="DW230" i="2" s="1"/>
  <c r="DX230" i="2" s="1"/>
  <c r="DY230" i="2" s="1"/>
  <c r="DZ230" i="2" s="1"/>
  <c r="EA230" i="2" s="1"/>
  <c r="EB230" i="2" s="1"/>
  <c r="EC230" i="2" s="1"/>
  <c r="ED230" i="2" s="1"/>
  <c r="EE230" i="2" s="1"/>
  <c r="EF230" i="2" s="1"/>
  <c r="EG230" i="2" s="1"/>
  <c r="EH230" i="2" s="1"/>
  <c r="EI230" i="2" s="1"/>
  <c r="EJ230" i="2" s="1"/>
  <c r="EK230" i="2" s="1"/>
  <c r="EL230" i="2" s="1"/>
  <c r="EM230" i="2" s="1"/>
  <c r="EN230" i="2" s="1"/>
  <c r="EO230" i="2" s="1"/>
  <c r="EP230" i="2" s="1"/>
  <c r="EQ230" i="2" s="1"/>
  <c r="ER230" i="2" s="1"/>
  <c r="ES230" i="2" s="1"/>
  <c r="ET230" i="2" s="1"/>
  <c r="EU230" i="2" s="1"/>
  <c r="EV230" i="2" s="1"/>
  <c r="EW230" i="2" s="1"/>
  <c r="EX230" i="2" s="1"/>
  <c r="EY230" i="2" s="1"/>
  <c r="EZ230" i="2" s="1"/>
  <c r="FA230" i="2" s="1"/>
  <c r="FB230" i="2" s="1"/>
  <c r="FC230" i="2" s="1"/>
  <c r="FD230" i="2" s="1"/>
  <c r="FE230" i="2" s="1"/>
  <c r="FF230" i="2" s="1"/>
  <c r="FG230" i="2" s="1"/>
  <c r="FH230" i="2" s="1"/>
  <c r="FI230" i="2" s="1"/>
  <c r="FJ230" i="2" s="1"/>
  <c r="FK230" i="2" s="1"/>
  <c r="FL230" i="2" s="1"/>
  <c r="FM230" i="2" s="1"/>
  <c r="FN230" i="2" s="1"/>
  <c r="FO230" i="2" s="1"/>
  <c r="FP230" i="2" s="1"/>
  <c r="FQ230" i="2" s="1"/>
  <c r="FR230" i="2" s="1"/>
  <c r="FS230" i="2" s="1"/>
  <c r="FT230" i="2" s="1"/>
  <c r="FU230" i="2" s="1"/>
  <c r="FV230" i="2" s="1"/>
  <c r="FW230" i="2" s="1"/>
  <c r="FX230" i="2" s="1"/>
  <c r="FY230" i="2" s="1"/>
  <c r="FZ230" i="2" s="1"/>
  <c r="GA230" i="2" s="1"/>
  <c r="GB230" i="2" s="1"/>
  <c r="GC230" i="2" s="1"/>
  <c r="GD230" i="2" s="1"/>
  <c r="GE230" i="2" s="1"/>
  <c r="GF230" i="2" s="1"/>
  <c r="GG230" i="2" s="1"/>
  <c r="GH230" i="2" s="1"/>
  <c r="GI230" i="2" s="1"/>
  <c r="GJ230" i="2" s="1"/>
  <c r="GK230" i="2" s="1"/>
  <c r="GL230" i="2" s="1"/>
  <c r="GM230" i="2" s="1"/>
  <c r="GN230" i="2" s="1"/>
  <c r="GO230" i="2" s="1"/>
  <c r="GP230" i="2" s="1"/>
  <c r="GQ230" i="2" s="1"/>
  <c r="GR230" i="2" s="1"/>
  <c r="GS230" i="2" s="1"/>
  <c r="GT230" i="2" s="1"/>
  <c r="GU230" i="2" s="1"/>
  <c r="GV230" i="2" s="1"/>
  <c r="GW230" i="2" s="1"/>
  <c r="GX230" i="2" s="1"/>
  <c r="GY230" i="2" s="1"/>
  <c r="GZ230" i="2" s="1"/>
  <c r="HA230" i="2" s="1"/>
  <c r="HB230" i="2" s="1"/>
  <c r="HC230" i="2" s="1"/>
  <c r="HD230" i="2" s="1"/>
  <c r="HE230" i="2" s="1"/>
  <c r="HF230" i="2" s="1"/>
  <c r="HG230" i="2" s="1"/>
  <c r="HH230" i="2" s="1"/>
  <c r="HI230" i="2" s="1"/>
  <c r="HJ230" i="2" s="1"/>
  <c r="HK230" i="2" s="1"/>
  <c r="HL230" i="2" s="1"/>
  <c r="HM230" i="2" s="1"/>
  <c r="AA310" i="2"/>
  <c r="AB310" i="2" s="1"/>
  <c r="AC310" i="2" s="1"/>
  <c r="AD310" i="2" s="1"/>
  <c r="AE310" i="2" s="1"/>
  <c r="AF310" i="2" s="1"/>
  <c r="AG310" i="2" s="1"/>
  <c r="AH310" i="2" s="1"/>
  <c r="AI310" i="2" s="1"/>
  <c r="AJ310" i="2" s="1"/>
  <c r="AK310" i="2" s="1"/>
  <c r="AL310" i="2" s="1"/>
  <c r="AM310" i="2" s="1"/>
  <c r="AN310" i="2" s="1"/>
  <c r="AO310" i="2" s="1"/>
  <c r="AP310" i="2" s="1"/>
  <c r="AQ310" i="2" s="1"/>
  <c r="AR310" i="2" s="1"/>
  <c r="AS310" i="2" s="1"/>
  <c r="AT310" i="2" s="1"/>
  <c r="AU310" i="2" s="1"/>
  <c r="AV310" i="2" s="1"/>
  <c r="AW310" i="2" s="1"/>
  <c r="AX310" i="2" s="1"/>
  <c r="AY310" i="2" s="1"/>
  <c r="AZ310" i="2" s="1"/>
  <c r="BA310" i="2" s="1"/>
  <c r="BB310" i="2" s="1"/>
  <c r="BC310" i="2" s="1"/>
  <c r="BD310" i="2" s="1"/>
  <c r="BE310" i="2" s="1"/>
  <c r="BF310" i="2" s="1"/>
  <c r="BG310" i="2" s="1"/>
  <c r="BH310" i="2" s="1"/>
  <c r="BI310" i="2" s="1"/>
  <c r="BJ310" i="2" s="1"/>
  <c r="BK310" i="2" s="1"/>
  <c r="BL310" i="2" s="1"/>
  <c r="BM310" i="2" s="1"/>
  <c r="BN310" i="2" s="1"/>
  <c r="BO310" i="2" s="1"/>
  <c r="BP310" i="2" s="1"/>
  <c r="BQ310" i="2" s="1"/>
  <c r="BR310" i="2" s="1"/>
  <c r="BS310" i="2" s="1"/>
  <c r="BT310" i="2" s="1"/>
  <c r="BU310" i="2" s="1"/>
  <c r="BV310" i="2" s="1"/>
  <c r="BW310" i="2" s="1"/>
  <c r="BX310" i="2" s="1"/>
  <c r="BY310" i="2" s="1"/>
  <c r="BZ310" i="2" s="1"/>
  <c r="CA310" i="2" s="1"/>
  <c r="CB310" i="2" s="1"/>
  <c r="CC310" i="2" s="1"/>
  <c r="CD310" i="2" s="1"/>
  <c r="CE310" i="2" s="1"/>
  <c r="CF310" i="2" s="1"/>
  <c r="CG310" i="2" s="1"/>
  <c r="CH310" i="2" s="1"/>
  <c r="CI310" i="2" s="1"/>
  <c r="CJ310" i="2" s="1"/>
  <c r="CK310" i="2" s="1"/>
  <c r="CL310" i="2" s="1"/>
  <c r="CM310" i="2" s="1"/>
  <c r="CN310" i="2" s="1"/>
  <c r="CO310" i="2" s="1"/>
  <c r="CP310" i="2" s="1"/>
  <c r="CQ310" i="2" s="1"/>
  <c r="CR310" i="2" s="1"/>
  <c r="CS310" i="2" s="1"/>
  <c r="CT310" i="2" s="1"/>
  <c r="CU310" i="2" s="1"/>
  <c r="CV310" i="2" s="1"/>
  <c r="CW310" i="2" s="1"/>
  <c r="CX310" i="2" s="1"/>
  <c r="CY310" i="2" s="1"/>
  <c r="CZ310" i="2" s="1"/>
  <c r="DA310" i="2" s="1"/>
  <c r="DB310" i="2" s="1"/>
  <c r="DC310" i="2" s="1"/>
  <c r="DD310" i="2" s="1"/>
  <c r="DE310" i="2" s="1"/>
  <c r="DF310" i="2" s="1"/>
  <c r="DG310" i="2" s="1"/>
  <c r="DH310" i="2" s="1"/>
  <c r="DI310" i="2" s="1"/>
  <c r="DJ310" i="2" s="1"/>
  <c r="DK310" i="2" s="1"/>
  <c r="DL310" i="2" s="1"/>
  <c r="DM310" i="2" s="1"/>
  <c r="DN310" i="2" s="1"/>
  <c r="DO310" i="2" s="1"/>
  <c r="DP310" i="2" s="1"/>
  <c r="DQ310" i="2" s="1"/>
  <c r="DR310" i="2" s="1"/>
  <c r="DS310" i="2" s="1"/>
  <c r="DT310" i="2" s="1"/>
  <c r="DU310" i="2" s="1"/>
  <c r="DV310" i="2" s="1"/>
  <c r="DW310" i="2" s="1"/>
  <c r="DX310" i="2" s="1"/>
  <c r="DY310" i="2" s="1"/>
  <c r="DZ310" i="2" s="1"/>
  <c r="EA310" i="2" s="1"/>
  <c r="EB310" i="2" s="1"/>
  <c r="EC310" i="2" s="1"/>
  <c r="ED310" i="2" s="1"/>
  <c r="EE310" i="2" s="1"/>
  <c r="EF310" i="2" s="1"/>
  <c r="EG310" i="2" s="1"/>
  <c r="EH310" i="2" s="1"/>
  <c r="EI310" i="2" s="1"/>
  <c r="EJ310" i="2" s="1"/>
  <c r="EK310" i="2" s="1"/>
  <c r="EL310" i="2" s="1"/>
  <c r="EM310" i="2" s="1"/>
  <c r="EN310" i="2" s="1"/>
  <c r="EO310" i="2" s="1"/>
  <c r="EP310" i="2" s="1"/>
  <c r="EQ310" i="2" s="1"/>
  <c r="ER310" i="2" s="1"/>
  <c r="ES310" i="2" s="1"/>
  <c r="ET310" i="2" s="1"/>
  <c r="EU310" i="2" s="1"/>
  <c r="EV310" i="2" s="1"/>
  <c r="EW310" i="2" s="1"/>
  <c r="EX310" i="2" s="1"/>
  <c r="EY310" i="2" s="1"/>
  <c r="EZ310" i="2" s="1"/>
  <c r="FA310" i="2" s="1"/>
  <c r="FB310" i="2" s="1"/>
  <c r="FC310" i="2" s="1"/>
  <c r="FD310" i="2" s="1"/>
  <c r="FE310" i="2" s="1"/>
  <c r="FF310" i="2" s="1"/>
  <c r="FG310" i="2" s="1"/>
  <c r="FH310" i="2" s="1"/>
  <c r="FI310" i="2" s="1"/>
  <c r="FJ310" i="2" s="1"/>
  <c r="FK310" i="2" s="1"/>
  <c r="FL310" i="2" s="1"/>
  <c r="FM310" i="2" s="1"/>
  <c r="FN310" i="2" s="1"/>
  <c r="FO310" i="2" s="1"/>
  <c r="FP310" i="2" s="1"/>
  <c r="FQ310" i="2" s="1"/>
  <c r="FR310" i="2" s="1"/>
  <c r="FS310" i="2" s="1"/>
  <c r="FT310" i="2" s="1"/>
  <c r="FU310" i="2" s="1"/>
  <c r="FV310" i="2" s="1"/>
  <c r="FW310" i="2" s="1"/>
  <c r="FX310" i="2" s="1"/>
  <c r="FY310" i="2" s="1"/>
  <c r="FZ310" i="2" s="1"/>
  <c r="GA310" i="2" s="1"/>
  <c r="GB310" i="2" s="1"/>
  <c r="GC310" i="2" s="1"/>
  <c r="GD310" i="2" s="1"/>
  <c r="GE310" i="2" s="1"/>
  <c r="GF310" i="2" s="1"/>
  <c r="GG310" i="2" s="1"/>
  <c r="GH310" i="2" s="1"/>
  <c r="GI310" i="2" s="1"/>
  <c r="GJ310" i="2" s="1"/>
  <c r="GK310" i="2" s="1"/>
  <c r="GL310" i="2" s="1"/>
  <c r="GM310" i="2" s="1"/>
  <c r="GN310" i="2" s="1"/>
  <c r="GO310" i="2" s="1"/>
  <c r="GP310" i="2" s="1"/>
  <c r="GQ310" i="2" s="1"/>
  <c r="GR310" i="2" s="1"/>
  <c r="GS310" i="2" s="1"/>
  <c r="GT310" i="2" s="1"/>
  <c r="GU310" i="2" s="1"/>
  <c r="GV310" i="2" s="1"/>
  <c r="GW310" i="2" s="1"/>
  <c r="GX310" i="2" s="1"/>
  <c r="GY310" i="2" s="1"/>
  <c r="GZ310" i="2" s="1"/>
  <c r="HA310" i="2" s="1"/>
  <c r="HB310" i="2" s="1"/>
  <c r="HC310" i="2" s="1"/>
  <c r="HD310" i="2" s="1"/>
  <c r="HE310" i="2" s="1"/>
  <c r="HF310" i="2" s="1"/>
  <c r="HG310" i="2" s="1"/>
  <c r="HH310" i="2" s="1"/>
  <c r="HI310" i="2" s="1"/>
  <c r="HJ310" i="2" s="1"/>
  <c r="HK310" i="2" s="1"/>
  <c r="HL310" i="2" s="1"/>
  <c r="HM310" i="2" s="1"/>
  <c r="AA15" i="2"/>
  <c r="AB15" i="2" s="1"/>
  <c r="AC15" i="2" s="1"/>
  <c r="AD15" i="2" s="1"/>
  <c r="AE15" i="2" s="1"/>
  <c r="AF15" i="2" s="1"/>
  <c r="AG15" i="2" s="1"/>
  <c r="AH15" i="2" s="1"/>
  <c r="AI15" i="2" s="1"/>
  <c r="AJ15" i="2" s="1"/>
  <c r="AK15" i="2" s="1"/>
  <c r="AL15" i="2" s="1"/>
  <c r="AM15" i="2" s="1"/>
  <c r="AN15" i="2" s="1"/>
  <c r="AO15" i="2" s="1"/>
  <c r="AP15" i="2" s="1"/>
  <c r="AQ15" i="2" s="1"/>
  <c r="AR15" i="2" s="1"/>
  <c r="AS15" i="2" s="1"/>
  <c r="AT15" i="2" s="1"/>
  <c r="AU15" i="2" s="1"/>
  <c r="AV15" i="2" s="1"/>
  <c r="AW15" i="2" s="1"/>
  <c r="AX15" i="2" s="1"/>
  <c r="AY15" i="2" s="1"/>
  <c r="AZ15" i="2" s="1"/>
  <c r="BA15" i="2" s="1"/>
  <c r="BB15" i="2" s="1"/>
  <c r="BC15" i="2" s="1"/>
  <c r="BD15" i="2" s="1"/>
  <c r="BE15" i="2" s="1"/>
  <c r="BF15" i="2" s="1"/>
  <c r="BG15" i="2" s="1"/>
  <c r="BH15" i="2" s="1"/>
  <c r="BI15" i="2" s="1"/>
  <c r="BJ15" i="2" s="1"/>
  <c r="BK15" i="2" s="1"/>
  <c r="BL15" i="2" s="1"/>
  <c r="BM15" i="2" s="1"/>
  <c r="BN15" i="2" s="1"/>
  <c r="BO15" i="2" s="1"/>
  <c r="BP15" i="2" s="1"/>
  <c r="BQ15" i="2" s="1"/>
  <c r="BR15" i="2" s="1"/>
  <c r="BS15" i="2" s="1"/>
  <c r="BT15" i="2" s="1"/>
  <c r="BU15" i="2" s="1"/>
  <c r="BV15" i="2" s="1"/>
  <c r="BW15" i="2" s="1"/>
  <c r="BX15" i="2" s="1"/>
  <c r="BY15" i="2" s="1"/>
  <c r="BZ15" i="2" s="1"/>
  <c r="CA15" i="2" s="1"/>
  <c r="CB15" i="2" s="1"/>
  <c r="CC15" i="2" s="1"/>
  <c r="CD15" i="2" s="1"/>
  <c r="CE15" i="2" s="1"/>
  <c r="CF15" i="2" s="1"/>
  <c r="CG15" i="2" s="1"/>
  <c r="CH15" i="2" s="1"/>
  <c r="CI15" i="2" s="1"/>
  <c r="CJ15" i="2" s="1"/>
  <c r="CK15" i="2" s="1"/>
  <c r="CL15" i="2" s="1"/>
  <c r="CM15" i="2" s="1"/>
  <c r="CN15" i="2" s="1"/>
  <c r="CO15" i="2" s="1"/>
  <c r="CP15" i="2" s="1"/>
  <c r="CQ15" i="2" s="1"/>
  <c r="CR15" i="2" s="1"/>
  <c r="CS15" i="2" s="1"/>
  <c r="CT15" i="2" s="1"/>
  <c r="CU15" i="2" s="1"/>
  <c r="CV15" i="2" s="1"/>
  <c r="CW15" i="2" s="1"/>
  <c r="CX15" i="2" s="1"/>
  <c r="CY15" i="2" s="1"/>
  <c r="CZ15" i="2" s="1"/>
  <c r="DA15" i="2" s="1"/>
  <c r="DB15" i="2" s="1"/>
  <c r="DC15" i="2" s="1"/>
  <c r="DD15" i="2" s="1"/>
  <c r="DE15" i="2" s="1"/>
  <c r="DF15" i="2" s="1"/>
  <c r="DG15" i="2" s="1"/>
  <c r="DH15" i="2" s="1"/>
  <c r="DI15" i="2" s="1"/>
  <c r="DJ15" i="2" s="1"/>
  <c r="DK15" i="2" s="1"/>
  <c r="DL15" i="2" s="1"/>
  <c r="DM15" i="2" s="1"/>
  <c r="DN15" i="2" s="1"/>
  <c r="DO15" i="2" s="1"/>
  <c r="DP15" i="2" s="1"/>
  <c r="DQ15" i="2" s="1"/>
  <c r="DR15" i="2" s="1"/>
  <c r="DS15" i="2" s="1"/>
  <c r="DT15" i="2" s="1"/>
  <c r="DU15" i="2" s="1"/>
  <c r="DV15" i="2" s="1"/>
  <c r="DW15" i="2" s="1"/>
  <c r="DX15" i="2" s="1"/>
  <c r="DY15" i="2" s="1"/>
  <c r="DZ15" i="2" s="1"/>
  <c r="EA15" i="2" s="1"/>
  <c r="EB15" i="2" s="1"/>
  <c r="EC15" i="2" s="1"/>
  <c r="ED15" i="2" s="1"/>
  <c r="EE15" i="2" s="1"/>
  <c r="EF15" i="2" s="1"/>
  <c r="EG15" i="2" s="1"/>
  <c r="EH15" i="2" s="1"/>
  <c r="EI15" i="2" s="1"/>
  <c r="EJ15" i="2" s="1"/>
  <c r="EK15" i="2" s="1"/>
  <c r="EL15" i="2" s="1"/>
  <c r="EM15" i="2" s="1"/>
  <c r="EN15" i="2" s="1"/>
  <c r="EO15" i="2" s="1"/>
  <c r="EP15" i="2" s="1"/>
  <c r="EQ15" i="2" s="1"/>
  <c r="ER15" i="2" s="1"/>
  <c r="ES15" i="2" s="1"/>
  <c r="ET15" i="2" s="1"/>
  <c r="EU15" i="2" s="1"/>
  <c r="EV15" i="2" s="1"/>
  <c r="EW15" i="2" s="1"/>
  <c r="EX15" i="2" s="1"/>
  <c r="EY15" i="2" s="1"/>
  <c r="EZ15" i="2" s="1"/>
  <c r="FA15" i="2" s="1"/>
  <c r="FB15" i="2" s="1"/>
  <c r="FC15" i="2" s="1"/>
  <c r="FD15" i="2" s="1"/>
  <c r="FE15" i="2" s="1"/>
  <c r="FF15" i="2" s="1"/>
  <c r="FG15" i="2" s="1"/>
  <c r="FH15" i="2" s="1"/>
  <c r="FI15" i="2" s="1"/>
  <c r="FJ15" i="2" s="1"/>
  <c r="FK15" i="2" s="1"/>
  <c r="FL15" i="2" s="1"/>
  <c r="FM15" i="2" s="1"/>
  <c r="FN15" i="2" s="1"/>
  <c r="FO15" i="2" s="1"/>
  <c r="FP15" i="2" s="1"/>
  <c r="FQ15" i="2" s="1"/>
  <c r="FR15" i="2" s="1"/>
  <c r="FS15" i="2" s="1"/>
  <c r="FT15" i="2" s="1"/>
  <c r="FU15" i="2" s="1"/>
  <c r="FV15" i="2" s="1"/>
  <c r="FW15" i="2" s="1"/>
  <c r="FX15" i="2" s="1"/>
  <c r="FY15" i="2" s="1"/>
  <c r="FZ15" i="2" s="1"/>
  <c r="GA15" i="2" s="1"/>
  <c r="GB15" i="2" s="1"/>
  <c r="GC15" i="2" s="1"/>
  <c r="GD15" i="2" s="1"/>
  <c r="GE15" i="2" s="1"/>
  <c r="GF15" i="2" s="1"/>
  <c r="GG15" i="2" s="1"/>
  <c r="GH15" i="2" s="1"/>
  <c r="GI15" i="2" s="1"/>
  <c r="GJ15" i="2" s="1"/>
  <c r="GK15" i="2" s="1"/>
  <c r="GL15" i="2" s="1"/>
  <c r="GM15" i="2" s="1"/>
  <c r="GN15" i="2" s="1"/>
  <c r="GO15" i="2" s="1"/>
  <c r="GP15" i="2" s="1"/>
  <c r="GQ15" i="2" s="1"/>
  <c r="GR15" i="2" s="1"/>
  <c r="GS15" i="2" s="1"/>
  <c r="GT15" i="2" s="1"/>
  <c r="GU15" i="2" s="1"/>
  <c r="GV15" i="2" s="1"/>
  <c r="GW15" i="2" s="1"/>
  <c r="GX15" i="2" s="1"/>
  <c r="GY15" i="2" s="1"/>
  <c r="GZ15" i="2" s="1"/>
  <c r="HA15" i="2" s="1"/>
  <c r="HB15" i="2" s="1"/>
  <c r="HC15" i="2" s="1"/>
  <c r="HD15" i="2" s="1"/>
  <c r="HE15" i="2" s="1"/>
  <c r="HF15" i="2" s="1"/>
  <c r="HG15" i="2" s="1"/>
  <c r="HH15" i="2" s="1"/>
  <c r="HI15" i="2" s="1"/>
  <c r="HJ15" i="2" s="1"/>
  <c r="HK15" i="2" s="1"/>
  <c r="HL15" i="2" s="1"/>
  <c r="HM15" i="2" s="1"/>
  <c r="AA23" i="2"/>
  <c r="AB23" i="2" s="1"/>
  <c r="AC23" i="2" s="1"/>
  <c r="AD23" i="2" s="1"/>
  <c r="AE23" i="2" s="1"/>
  <c r="AF23" i="2" s="1"/>
  <c r="AG23" i="2" s="1"/>
  <c r="AH23" i="2" s="1"/>
  <c r="AI23" i="2" s="1"/>
  <c r="AJ23" i="2" s="1"/>
  <c r="AK23" i="2" s="1"/>
  <c r="AL23" i="2" s="1"/>
  <c r="AM23" i="2" s="1"/>
  <c r="AN23" i="2" s="1"/>
  <c r="AO23" i="2" s="1"/>
  <c r="AP23" i="2" s="1"/>
  <c r="AQ23" i="2" s="1"/>
  <c r="AR23" i="2" s="1"/>
  <c r="AS23" i="2" s="1"/>
  <c r="AT23" i="2" s="1"/>
  <c r="AU23" i="2" s="1"/>
  <c r="AV23" i="2" s="1"/>
  <c r="AW23" i="2" s="1"/>
  <c r="AX23" i="2" s="1"/>
  <c r="AY23" i="2" s="1"/>
  <c r="AZ23" i="2" s="1"/>
  <c r="BA23" i="2" s="1"/>
  <c r="BB23" i="2" s="1"/>
  <c r="BC23" i="2" s="1"/>
  <c r="BD23" i="2" s="1"/>
  <c r="BE23" i="2" s="1"/>
  <c r="BF23" i="2" s="1"/>
  <c r="BG23" i="2" s="1"/>
  <c r="BH23" i="2" s="1"/>
  <c r="BI23" i="2" s="1"/>
  <c r="BJ23" i="2" s="1"/>
  <c r="BK23" i="2" s="1"/>
  <c r="BL23" i="2" s="1"/>
  <c r="BM23" i="2" s="1"/>
  <c r="BN23" i="2" s="1"/>
  <c r="BO23" i="2" s="1"/>
  <c r="BP23" i="2" s="1"/>
  <c r="BQ23" i="2" s="1"/>
  <c r="BR23" i="2" s="1"/>
  <c r="BS23" i="2" s="1"/>
  <c r="BT23" i="2" s="1"/>
  <c r="BU23" i="2" s="1"/>
  <c r="BV23" i="2" s="1"/>
  <c r="BW23" i="2" s="1"/>
  <c r="BX23" i="2" s="1"/>
  <c r="BY23" i="2" s="1"/>
  <c r="BZ23" i="2" s="1"/>
  <c r="CA23" i="2" s="1"/>
  <c r="CB23" i="2" s="1"/>
  <c r="CC23" i="2" s="1"/>
  <c r="CD23" i="2" s="1"/>
  <c r="CE23" i="2" s="1"/>
  <c r="CF23" i="2" s="1"/>
  <c r="CG23" i="2" s="1"/>
  <c r="CH23" i="2" s="1"/>
  <c r="CI23" i="2" s="1"/>
  <c r="CJ23" i="2" s="1"/>
  <c r="CK23" i="2" s="1"/>
  <c r="CL23" i="2" s="1"/>
  <c r="CM23" i="2" s="1"/>
  <c r="CN23" i="2" s="1"/>
  <c r="CO23" i="2" s="1"/>
  <c r="CP23" i="2" s="1"/>
  <c r="CQ23" i="2" s="1"/>
  <c r="CR23" i="2" s="1"/>
  <c r="CS23" i="2" s="1"/>
  <c r="CT23" i="2" s="1"/>
  <c r="CU23" i="2" s="1"/>
  <c r="CV23" i="2" s="1"/>
  <c r="CW23" i="2" s="1"/>
  <c r="CX23" i="2" s="1"/>
  <c r="CY23" i="2" s="1"/>
  <c r="CZ23" i="2" s="1"/>
  <c r="DA23" i="2" s="1"/>
  <c r="DB23" i="2" s="1"/>
  <c r="DC23" i="2" s="1"/>
  <c r="DD23" i="2" s="1"/>
  <c r="DE23" i="2" s="1"/>
  <c r="DF23" i="2" s="1"/>
  <c r="DG23" i="2" s="1"/>
  <c r="DH23" i="2" s="1"/>
  <c r="DI23" i="2" s="1"/>
  <c r="DJ23" i="2" s="1"/>
  <c r="DK23" i="2" s="1"/>
  <c r="DL23" i="2" s="1"/>
  <c r="DM23" i="2" s="1"/>
  <c r="DN23" i="2" s="1"/>
  <c r="DO23" i="2" s="1"/>
  <c r="DP23" i="2" s="1"/>
  <c r="DQ23" i="2" s="1"/>
  <c r="DR23" i="2" s="1"/>
  <c r="DS23" i="2" s="1"/>
  <c r="DT23" i="2" s="1"/>
  <c r="DU23" i="2" s="1"/>
  <c r="DV23" i="2" s="1"/>
  <c r="DW23" i="2" s="1"/>
  <c r="DX23" i="2" s="1"/>
  <c r="DY23" i="2" s="1"/>
  <c r="DZ23" i="2" s="1"/>
  <c r="EA23" i="2" s="1"/>
  <c r="EB23" i="2" s="1"/>
  <c r="EC23" i="2" s="1"/>
  <c r="ED23" i="2" s="1"/>
  <c r="EE23" i="2" s="1"/>
  <c r="EF23" i="2" s="1"/>
  <c r="EG23" i="2" s="1"/>
  <c r="EH23" i="2" s="1"/>
  <c r="EI23" i="2" s="1"/>
  <c r="EJ23" i="2" s="1"/>
  <c r="EK23" i="2" s="1"/>
  <c r="EL23" i="2" s="1"/>
  <c r="EM23" i="2" s="1"/>
  <c r="EN23" i="2" s="1"/>
  <c r="EO23" i="2" s="1"/>
  <c r="EP23" i="2" s="1"/>
  <c r="EQ23" i="2" s="1"/>
  <c r="ER23" i="2" s="1"/>
  <c r="ES23" i="2" s="1"/>
  <c r="ET23" i="2" s="1"/>
  <c r="EU23" i="2" s="1"/>
  <c r="EV23" i="2" s="1"/>
  <c r="EW23" i="2" s="1"/>
  <c r="EX23" i="2" s="1"/>
  <c r="EY23" i="2" s="1"/>
  <c r="EZ23" i="2" s="1"/>
  <c r="FA23" i="2" s="1"/>
  <c r="FB23" i="2" s="1"/>
  <c r="FC23" i="2" s="1"/>
  <c r="FD23" i="2" s="1"/>
  <c r="FE23" i="2" s="1"/>
  <c r="FF23" i="2" s="1"/>
  <c r="FG23" i="2" s="1"/>
  <c r="FH23" i="2" s="1"/>
  <c r="FI23" i="2" s="1"/>
  <c r="FJ23" i="2" s="1"/>
  <c r="FK23" i="2" s="1"/>
  <c r="FL23" i="2" s="1"/>
  <c r="FM23" i="2" s="1"/>
  <c r="FN23" i="2" s="1"/>
  <c r="FO23" i="2" s="1"/>
  <c r="FP23" i="2" s="1"/>
  <c r="FQ23" i="2" s="1"/>
  <c r="FR23" i="2" s="1"/>
  <c r="FS23" i="2" s="1"/>
  <c r="FT23" i="2" s="1"/>
  <c r="FU23" i="2" s="1"/>
  <c r="FV23" i="2" s="1"/>
  <c r="FW23" i="2" s="1"/>
  <c r="FX23" i="2" s="1"/>
  <c r="FY23" i="2" s="1"/>
  <c r="FZ23" i="2" s="1"/>
  <c r="GA23" i="2" s="1"/>
  <c r="GB23" i="2" s="1"/>
  <c r="GC23" i="2" s="1"/>
  <c r="GD23" i="2" s="1"/>
  <c r="GE23" i="2" s="1"/>
  <c r="GF23" i="2" s="1"/>
  <c r="GG23" i="2" s="1"/>
  <c r="GH23" i="2" s="1"/>
  <c r="GI23" i="2" s="1"/>
  <c r="GJ23" i="2" s="1"/>
  <c r="GK23" i="2" s="1"/>
  <c r="GL23" i="2" s="1"/>
  <c r="GM23" i="2" s="1"/>
  <c r="GN23" i="2" s="1"/>
  <c r="GO23" i="2" s="1"/>
  <c r="GP23" i="2" s="1"/>
  <c r="GQ23" i="2" s="1"/>
  <c r="GR23" i="2" s="1"/>
  <c r="GS23" i="2" s="1"/>
  <c r="GT23" i="2" s="1"/>
  <c r="GU23" i="2" s="1"/>
  <c r="GV23" i="2" s="1"/>
  <c r="GW23" i="2" s="1"/>
  <c r="GX23" i="2" s="1"/>
  <c r="GY23" i="2" s="1"/>
  <c r="GZ23" i="2" s="1"/>
  <c r="HA23" i="2" s="1"/>
  <c r="HB23" i="2" s="1"/>
  <c r="HC23" i="2" s="1"/>
  <c r="HD23" i="2" s="1"/>
  <c r="HE23" i="2" s="1"/>
  <c r="HF23" i="2" s="1"/>
  <c r="HG23" i="2" s="1"/>
  <c r="HH23" i="2" s="1"/>
  <c r="HI23" i="2" s="1"/>
  <c r="HJ23" i="2" s="1"/>
  <c r="HK23" i="2" s="1"/>
  <c r="HL23" i="2" s="1"/>
  <c r="HM23" i="2" s="1"/>
  <c r="AA31" i="2"/>
  <c r="AB31" i="2" s="1"/>
  <c r="AC31" i="2" s="1"/>
  <c r="AD31" i="2" s="1"/>
  <c r="AE31" i="2" s="1"/>
  <c r="AF31" i="2" s="1"/>
  <c r="AG31" i="2" s="1"/>
  <c r="AH31" i="2" s="1"/>
  <c r="AI31" i="2" s="1"/>
  <c r="AJ31" i="2" s="1"/>
  <c r="AK31" i="2" s="1"/>
  <c r="AL31" i="2" s="1"/>
  <c r="AM31" i="2" s="1"/>
  <c r="AN31" i="2" s="1"/>
  <c r="AO31" i="2" s="1"/>
  <c r="AP31" i="2" s="1"/>
  <c r="AQ31" i="2" s="1"/>
  <c r="AR31" i="2" s="1"/>
  <c r="AS31" i="2" s="1"/>
  <c r="AT31" i="2" s="1"/>
  <c r="AU31" i="2" s="1"/>
  <c r="AV31" i="2" s="1"/>
  <c r="AW31" i="2" s="1"/>
  <c r="AX31" i="2" s="1"/>
  <c r="AY31" i="2" s="1"/>
  <c r="AZ31" i="2" s="1"/>
  <c r="BA31" i="2" s="1"/>
  <c r="BB31" i="2" s="1"/>
  <c r="BC31" i="2" s="1"/>
  <c r="BD31" i="2" s="1"/>
  <c r="BE31" i="2" s="1"/>
  <c r="BF31" i="2" s="1"/>
  <c r="BG31" i="2" s="1"/>
  <c r="BH31" i="2" s="1"/>
  <c r="BI31" i="2" s="1"/>
  <c r="BJ31" i="2" s="1"/>
  <c r="BK31" i="2" s="1"/>
  <c r="BL31" i="2" s="1"/>
  <c r="BM31" i="2" s="1"/>
  <c r="BN31" i="2" s="1"/>
  <c r="BO31" i="2" s="1"/>
  <c r="BP31" i="2" s="1"/>
  <c r="BQ31" i="2" s="1"/>
  <c r="BR31" i="2" s="1"/>
  <c r="BS31" i="2" s="1"/>
  <c r="BT31" i="2" s="1"/>
  <c r="BU31" i="2" s="1"/>
  <c r="BV31" i="2" s="1"/>
  <c r="BW31" i="2" s="1"/>
  <c r="BX31" i="2" s="1"/>
  <c r="BY31" i="2" s="1"/>
  <c r="BZ31" i="2" s="1"/>
  <c r="CA31" i="2" s="1"/>
  <c r="CB31" i="2" s="1"/>
  <c r="CC31" i="2" s="1"/>
  <c r="CD31" i="2" s="1"/>
  <c r="CE31" i="2" s="1"/>
  <c r="CF31" i="2" s="1"/>
  <c r="CG31" i="2" s="1"/>
  <c r="CH31" i="2" s="1"/>
  <c r="CI31" i="2" s="1"/>
  <c r="CJ31" i="2" s="1"/>
  <c r="CK31" i="2" s="1"/>
  <c r="CL31" i="2" s="1"/>
  <c r="CM31" i="2" s="1"/>
  <c r="CN31" i="2" s="1"/>
  <c r="CO31" i="2" s="1"/>
  <c r="CP31" i="2" s="1"/>
  <c r="CQ31" i="2" s="1"/>
  <c r="CR31" i="2" s="1"/>
  <c r="CS31" i="2" s="1"/>
  <c r="CT31" i="2" s="1"/>
  <c r="CU31" i="2" s="1"/>
  <c r="CV31" i="2" s="1"/>
  <c r="CW31" i="2" s="1"/>
  <c r="CX31" i="2" s="1"/>
  <c r="CY31" i="2" s="1"/>
  <c r="CZ31" i="2" s="1"/>
  <c r="DA31" i="2" s="1"/>
  <c r="DB31" i="2" s="1"/>
  <c r="DC31" i="2" s="1"/>
  <c r="DD31" i="2" s="1"/>
  <c r="DE31" i="2" s="1"/>
  <c r="DF31" i="2" s="1"/>
  <c r="DG31" i="2" s="1"/>
  <c r="DH31" i="2" s="1"/>
  <c r="DI31" i="2" s="1"/>
  <c r="DJ31" i="2" s="1"/>
  <c r="DK31" i="2" s="1"/>
  <c r="DL31" i="2" s="1"/>
  <c r="DM31" i="2" s="1"/>
  <c r="DN31" i="2" s="1"/>
  <c r="DO31" i="2" s="1"/>
  <c r="DP31" i="2" s="1"/>
  <c r="DQ31" i="2" s="1"/>
  <c r="DR31" i="2" s="1"/>
  <c r="DS31" i="2" s="1"/>
  <c r="DT31" i="2" s="1"/>
  <c r="DU31" i="2" s="1"/>
  <c r="DV31" i="2" s="1"/>
  <c r="DW31" i="2" s="1"/>
  <c r="DX31" i="2" s="1"/>
  <c r="DY31" i="2" s="1"/>
  <c r="DZ31" i="2" s="1"/>
  <c r="EA31" i="2" s="1"/>
  <c r="EB31" i="2" s="1"/>
  <c r="EC31" i="2" s="1"/>
  <c r="ED31" i="2" s="1"/>
  <c r="EE31" i="2" s="1"/>
  <c r="EF31" i="2" s="1"/>
  <c r="EG31" i="2" s="1"/>
  <c r="EH31" i="2" s="1"/>
  <c r="EI31" i="2" s="1"/>
  <c r="EJ31" i="2" s="1"/>
  <c r="EK31" i="2" s="1"/>
  <c r="EL31" i="2" s="1"/>
  <c r="EM31" i="2" s="1"/>
  <c r="EN31" i="2" s="1"/>
  <c r="EO31" i="2" s="1"/>
  <c r="EP31" i="2" s="1"/>
  <c r="EQ31" i="2" s="1"/>
  <c r="ER31" i="2" s="1"/>
  <c r="ES31" i="2" s="1"/>
  <c r="ET31" i="2" s="1"/>
  <c r="EU31" i="2" s="1"/>
  <c r="EV31" i="2" s="1"/>
  <c r="EW31" i="2" s="1"/>
  <c r="EX31" i="2" s="1"/>
  <c r="EY31" i="2" s="1"/>
  <c r="EZ31" i="2" s="1"/>
  <c r="FA31" i="2" s="1"/>
  <c r="FB31" i="2" s="1"/>
  <c r="FC31" i="2" s="1"/>
  <c r="FD31" i="2" s="1"/>
  <c r="FE31" i="2" s="1"/>
  <c r="FF31" i="2" s="1"/>
  <c r="FG31" i="2" s="1"/>
  <c r="FH31" i="2" s="1"/>
  <c r="FI31" i="2" s="1"/>
  <c r="FJ31" i="2" s="1"/>
  <c r="FK31" i="2" s="1"/>
  <c r="FL31" i="2" s="1"/>
  <c r="FM31" i="2" s="1"/>
  <c r="FN31" i="2" s="1"/>
  <c r="FO31" i="2" s="1"/>
  <c r="FP31" i="2" s="1"/>
  <c r="FQ31" i="2" s="1"/>
  <c r="FR31" i="2" s="1"/>
  <c r="FS31" i="2" s="1"/>
  <c r="FT31" i="2" s="1"/>
  <c r="FU31" i="2" s="1"/>
  <c r="FV31" i="2" s="1"/>
  <c r="FW31" i="2" s="1"/>
  <c r="FX31" i="2" s="1"/>
  <c r="FY31" i="2" s="1"/>
  <c r="FZ31" i="2" s="1"/>
  <c r="GA31" i="2" s="1"/>
  <c r="GB31" i="2" s="1"/>
  <c r="GC31" i="2" s="1"/>
  <c r="GD31" i="2" s="1"/>
  <c r="GE31" i="2" s="1"/>
  <c r="GF31" i="2" s="1"/>
  <c r="GG31" i="2" s="1"/>
  <c r="GH31" i="2" s="1"/>
  <c r="GI31" i="2" s="1"/>
  <c r="GJ31" i="2" s="1"/>
  <c r="GK31" i="2" s="1"/>
  <c r="GL31" i="2" s="1"/>
  <c r="GM31" i="2" s="1"/>
  <c r="GN31" i="2" s="1"/>
  <c r="GO31" i="2" s="1"/>
  <c r="GP31" i="2" s="1"/>
  <c r="GQ31" i="2" s="1"/>
  <c r="GR31" i="2" s="1"/>
  <c r="GS31" i="2" s="1"/>
  <c r="GT31" i="2" s="1"/>
  <c r="GU31" i="2" s="1"/>
  <c r="GV31" i="2" s="1"/>
  <c r="GW31" i="2" s="1"/>
  <c r="GX31" i="2" s="1"/>
  <c r="GY31" i="2" s="1"/>
  <c r="GZ31" i="2" s="1"/>
  <c r="HA31" i="2" s="1"/>
  <c r="HB31" i="2" s="1"/>
  <c r="HC31" i="2" s="1"/>
  <c r="HD31" i="2" s="1"/>
  <c r="HE31" i="2" s="1"/>
  <c r="HF31" i="2" s="1"/>
  <c r="HG31" i="2" s="1"/>
  <c r="HH31" i="2" s="1"/>
  <c r="HI31" i="2" s="1"/>
  <c r="HJ31" i="2" s="1"/>
  <c r="HK31" i="2" s="1"/>
  <c r="HL31" i="2" s="1"/>
  <c r="HM31" i="2" s="1"/>
  <c r="AA239" i="2"/>
  <c r="AB239" i="2" s="1"/>
  <c r="AC239" i="2" s="1"/>
  <c r="AD239" i="2" s="1"/>
  <c r="AE239" i="2" s="1"/>
  <c r="AF239" i="2" s="1"/>
  <c r="AG239" i="2" s="1"/>
  <c r="AH239" i="2" s="1"/>
  <c r="AI239" i="2" s="1"/>
  <c r="AJ239" i="2" s="1"/>
  <c r="AK239" i="2" s="1"/>
  <c r="AL239" i="2" s="1"/>
  <c r="AM239" i="2" s="1"/>
  <c r="AN239" i="2" s="1"/>
  <c r="AO239" i="2" s="1"/>
  <c r="AP239" i="2" s="1"/>
  <c r="AQ239" i="2" s="1"/>
  <c r="AR239" i="2" s="1"/>
  <c r="AS239" i="2" s="1"/>
  <c r="AT239" i="2" s="1"/>
  <c r="AU239" i="2" s="1"/>
  <c r="AV239" i="2" s="1"/>
  <c r="AW239" i="2" s="1"/>
  <c r="AX239" i="2" s="1"/>
  <c r="AY239" i="2" s="1"/>
  <c r="AZ239" i="2" s="1"/>
  <c r="BA239" i="2" s="1"/>
  <c r="BB239" i="2" s="1"/>
  <c r="BC239" i="2" s="1"/>
  <c r="BD239" i="2" s="1"/>
  <c r="BE239" i="2" s="1"/>
  <c r="BF239" i="2" s="1"/>
  <c r="BG239" i="2" s="1"/>
  <c r="BH239" i="2" s="1"/>
  <c r="BI239" i="2" s="1"/>
  <c r="BJ239" i="2" s="1"/>
  <c r="BK239" i="2" s="1"/>
  <c r="BL239" i="2" s="1"/>
  <c r="BM239" i="2" s="1"/>
  <c r="BN239" i="2" s="1"/>
  <c r="BO239" i="2" s="1"/>
  <c r="BP239" i="2" s="1"/>
  <c r="BQ239" i="2" s="1"/>
  <c r="BR239" i="2" s="1"/>
  <c r="BS239" i="2" s="1"/>
  <c r="BT239" i="2" s="1"/>
  <c r="BU239" i="2" s="1"/>
  <c r="BV239" i="2" s="1"/>
  <c r="BW239" i="2" s="1"/>
  <c r="BX239" i="2" s="1"/>
  <c r="BY239" i="2" s="1"/>
  <c r="BZ239" i="2" s="1"/>
  <c r="CA239" i="2" s="1"/>
  <c r="CB239" i="2" s="1"/>
  <c r="CC239" i="2" s="1"/>
  <c r="CD239" i="2" s="1"/>
  <c r="CE239" i="2" s="1"/>
  <c r="CF239" i="2" s="1"/>
  <c r="CG239" i="2" s="1"/>
  <c r="CH239" i="2" s="1"/>
  <c r="CI239" i="2" s="1"/>
  <c r="CJ239" i="2" s="1"/>
  <c r="CK239" i="2" s="1"/>
  <c r="CL239" i="2" s="1"/>
  <c r="CM239" i="2" s="1"/>
  <c r="CN239" i="2" s="1"/>
  <c r="CO239" i="2" s="1"/>
  <c r="CP239" i="2" s="1"/>
  <c r="CQ239" i="2" s="1"/>
  <c r="CR239" i="2" s="1"/>
  <c r="CS239" i="2" s="1"/>
  <c r="CT239" i="2" s="1"/>
  <c r="CU239" i="2" s="1"/>
  <c r="CV239" i="2" s="1"/>
  <c r="CW239" i="2" s="1"/>
  <c r="CX239" i="2" s="1"/>
  <c r="CY239" i="2" s="1"/>
  <c r="CZ239" i="2" s="1"/>
  <c r="DA239" i="2" s="1"/>
  <c r="DB239" i="2" s="1"/>
  <c r="DC239" i="2" s="1"/>
  <c r="DD239" i="2" s="1"/>
  <c r="DE239" i="2" s="1"/>
  <c r="DF239" i="2" s="1"/>
  <c r="DG239" i="2" s="1"/>
  <c r="DH239" i="2" s="1"/>
  <c r="DI239" i="2" s="1"/>
  <c r="DJ239" i="2" s="1"/>
  <c r="DK239" i="2" s="1"/>
  <c r="DL239" i="2" s="1"/>
  <c r="DM239" i="2" s="1"/>
  <c r="DN239" i="2" s="1"/>
  <c r="DO239" i="2" s="1"/>
  <c r="DP239" i="2" s="1"/>
  <c r="DQ239" i="2" s="1"/>
  <c r="DR239" i="2" s="1"/>
  <c r="DS239" i="2" s="1"/>
  <c r="DT239" i="2" s="1"/>
  <c r="DU239" i="2" s="1"/>
  <c r="DV239" i="2" s="1"/>
  <c r="DW239" i="2" s="1"/>
  <c r="DX239" i="2" s="1"/>
  <c r="DY239" i="2" s="1"/>
  <c r="DZ239" i="2" s="1"/>
  <c r="EA239" i="2" s="1"/>
  <c r="EB239" i="2" s="1"/>
  <c r="EC239" i="2" s="1"/>
  <c r="ED239" i="2" s="1"/>
  <c r="EE239" i="2" s="1"/>
  <c r="EF239" i="2" s="1"/>
  <c r="EG239" i="2" s="1"/>
  <c r="EH239" i="2" s="1"/>
  <c r="EI239" i="2" s="1"/>
  <c r="EJ239" i="2" s="1"/>
  <c r="EK239" i="2" s="1"/>
  <c r="EL239" i="2" s="1"/>
  <c r="EM239" i="2" s="1"/>
  <c r="EN239" i="2" s="1"/>
  <c r="EO239" i="2" s="1"/>
  <c r="EP239" i="2" s="1"/>
  <c r="EQ239" i="2" s="1"/>
  <c r="ER239" i="2" s="1"/>
  <c r="ES239" i="2" s="1"/>
  <c r="ET239" i="2" s="1"/>
  <c r="EU239" i="2" s="1"/>
  <c r="EV239" i="2" s="1"/>
  <c r="EW239" i="2" s="1"/>
  <c r="EX239" i="2" s="1"/>
  <c r="EY239" i="2" s="1"/>
  <c r="EZ239" i="2" s="1"/>
  <c r="FA239" i="2" s="1"/>
  <c r="FB239" i="2" s="1"/>
  <c r="FC239" i="2" s="1"/>
  <c r="FD239" i="2" s="1"/>
  <c r="FE239" i="2" s="1"/>
  <c r="FF239" i="2" s="1"/>
  <c r="FG239" i="2" s="1"/>
  <c r="FH239" i="2" s="1"/>
  <c r="FI239" i="2" s="1"/>
  <c r="FJ239" i="2" s="1"/>
  <c r="FK239" i="2" s="1"/>
  <c r="FL239" i="2" s="1"/>
  <c r="FM239" i="2" s="1"/>
  <c r="FN239" i="2" s="1"/>
  <c r="FO239" i="2" s="1"/>
  <c r="FP239" i="2" s="1"/>
  <c r="FQ239" i="2" s="1"/>
  <c r="FR239" i="2" s="1"/>
  <c r="FS239" i="2" s="1"/>
  <c r="FT239" i="2" s="1"/>
  <c r="FU239" i="2" s="1"/>
  <c r="FV239" i="2" s="1"/>
  <c r="FW239" i="2" s="1"/>
  <c r="FX239" i="2" s="1"/>
  <c r="FY239" i="2" s="1"/>
  <c r="FZ239" i="2" s="1"/>
  <c r="GA239" i="2" s="1"/>
  <c r="GB239" i="2" s="1"/>
  <c r="GC239" i="2" s="1"/>
  <c r="GD239" i="2" s="1"/>
  <c r="GE239" i="2" s="1"/>
  <c r="GF239" i="2" s="1"/>
  <c r="GG239" i="2" s="1"/>
  <c r="GH239" i="2" s="1"/>
  <c r="GI239" i="2" s="1"/>
  <c r="GJ239" i="2" s="1"/>
  <c r="GK239" i="2" s="1"/>
  <c r="GL239" i="2" s="1"/>
  <c r="GM239" i="2" s="1"/>
  <c r="GN239" i="2" s="1"/>
  <c r="GO239" i="2" s="1"/>
  <c r="GP239" i="2" s="1"/>
  <c r="GQ239" i="2" s="1"/>
  <c r="GR239" i="2" s="1"/>
  <c r="GS239" i="2" s="1"/>
  <c r="GT239" i="2" s="1"/>
  <c r="GU239" i="2" s="1"/>
  <c r="GV239" i="2" s="1"/>
  <c r="GW239" i="2" s="1"/>
  <c r="GX239" i="2" s="1"/>
  <c r="GY239" i="2" s="1"/>
  <c r="GZ239" i="2" s="1"/>
  <c r="HA239" i="2" s="1"/>
  <c r="HB239" i="2" s="1"/>
  <c r="HC239" i="2" s="1"/>
  <c r="HD239" i="2" s="1"/>
  <c r="HE239" i="2" s="1"/>
  <c r="HF239" i="2" s="1"/>
  <c r="HG239" i="2" s="1"/>
  <c r="HH239" i="2" s="1"/>
  <c r="HI239" i="2" s="1"/>
  <c r="HJ239" i="2" s="1"/>
  <c r="HK239" i="2" s="1"/>
  <c r="HL239" i="2" s="1"/>
  <c r="HM239" i="2" s="1"/>
  <c r="AA275" i="2"/>
  <c r="AB275" i="2" s="1"/>
  <c r="AC275" i="2" s="1"/>
  <c r="AD275" i="2" s="1"/>
  <c r="AE275" i="2" s="1"/>
  <c r="AF275" i="2" s="1"/>
  <c r="AG275" i="2" s="1"/>
  <c r="AH275" i="2" s="1"/>
  <c r="AI275" i="2" s="1"/>
  <c r="AJ275" i="2" s="1"/>
  <c r="AK275" i="2" s="1"/>
  <c r="AL275" i="2" s="1"/>
  <c r="AM275" i="2" s="1"/>
  <c r="AN275" i="2" s="1"/>
  <c r="AO275" i="2" s="1"/>
  <c r="AP275" i="2" s="1"/>
  <c r="AQ275" i="2" s="1"/>
  <c r="AR275" i="2" s="1"/>
  <c r="AS275" i="2" s="1"/>
  <c r="AT275" i="2" s="1"/>
  <c r="AU275" i="2" s="1"/>
  <c r="AV275" i="2" s="1"/>
  <c r="AW275" i="2" s="1"/>
  <c r="AX275" i="2" s="1"/>
  <c r="AY275" i="2" s="1"/>
  <c r="AZ275" i="2" s="1"/>
  <c r="BA275" i="2" s="1"/>
  <c r="BB275" i="2" s="1"/>
  <c r="BC275" i="2" s="1"/>
  <c r="BD275" i="2" s="1"/>
  <c r="BE275" i="2" s="1"/>
  <c r="BF275" i="2" s="1"/>
  <c r="BG275" i="2" s="1"/>
  <c r="BH275" i="2" s="1"/>
  <c r="BI275" i="2" s="1"/>
  <c r="BJ275" i="2" s="1"/>
  <c r="BK275" i="2" s="1"/>
  <c r="BL275" i="2" s="1"/>
  <c r="BM275" i="2" s="1"/>
  <c r="BN275" i="2" s="1"/>
  <c r="BO275" i="2" s="1"/>
  <c r="BP275" i="2" s="1"/>
  <c r="BQ275" i="2" s="1"/>
  <c r="BR275" i="2" s="1"/>
  <c r="BS275" i="2" s="1"/>
  <c r="BT275" i="2" s="1"/>
  <c r="BU275" i="2" s="1"/>
  <c r="BV275" i="2" s="1"/>
  <c r="BW275" i="2" s="1"/>
  <c r="BX275" i="2" s="1"/>
  <c r="BY275" i="2" s="1"/>
  <c r="BZ275" i="2" s="1"/>
  <c r="CA275" i="2" s="1"/>
  <c r="CB275" i="2" s="1"/>
  <c r="CC275" i="2" s="1"/>
  <c r="CD275" i="2" s="1"/>
  <c r="CE275" i="2" s="1"/>
  <c r="CF275" i="2" s="1"/>
  <c r="CG275" i="2" s="1"/>
  <c r="CH275" i="2" s="1"/>
  <c r="CI275" i="2" s="1"/>
  <c r="CJ275" i="2" s="1"/>
  <c r="CK275" i="2" s="1"/>
  <c r="CL275" i="2" s="1"/>
  <c r="CM275" i="2" s="1"/>
  <c r="CN275" i="2" s="1"/>
  <c r="CO275" i="2" s="1"/>
  <c r="CP275" i="2" s="1"/>
  <c r="CQ275" i="2" s="1"/>
  <c r="CR275" i="2" s="1"/>
  <c r="CS275" i="2" s="1"/>
  <c r="CT275" i="2" s="1"/>
  <c r="CU275" i="2" s="1"/>
  <c r="CV275" i="2" s="1"/>
  <c r="CW275" i="2" s="1"/>
  <c r="CX275" i="2" s="1"/>
  <c r="CY275" i="2" s="1"/>
  <c r="CZ275" i="2" s="1"/>
  <c r="DA275" i="2" s="1"/>
  <c r="DB275" i="2" s="1"/>
  <c r="DC275" i="2" s="1"/>
  <c r="DD275" i="2" s="1"/>
  <c r="DE275" i="2" s="1"/>
  <c r="DF275" i="2" s="1"/>
  <c r="DG275" i="2" s="1"/>
  <c r="DH275" i="2" s="1"/>
  <c r="DI275" i="2" s="1"/>
  <c r="DJ275" i="2" s="1"/>
  <c r="DK275" i="2" s="1"/>
  <c r="DL275" i="2" s="1"/>
  <c r="DM275" i="2" s="1"/>
  <c r="DN275" i="2" s="1"/>
  <c r="DO275" i="2" s="1"/>
  <c r="DP275" i="2" s="1"/>
  <c r="DQ275" i="2" s="1"/>
  <c r="DR275" i="2" s="1"/>
  <c r="DS275" i="2" s="1"/>
  <c r="DT275" i="2" s="1"/>
  <c r="DU275" i="2" s="1"/>
  <c r="DV275" i="2" s="1"/>
  <c r="DW275" i="2" s="1"/>
  <c r="DX275" i="2" s="1"/>
  <c r="DY275" i="2" s="1"/>
  <c r="DZ275" i="2" s="1"/>
  <c r="EA275" i="2" s="1"/>
  <c r="EB275" i="2" s="1"/>
  <c r="EC275" i="2" s="1"/>
  <c r="ED275" i="2" s="1"/>
  <c r="EE275" i="2" s="1"/>
  <c r="EF275" i="2" s="1"/>
  <c r="EG275" i="2" s="1"/>
  <c r="EH275" i="2" s="1"/>
  <c r="EI275" i="2" s="1"/>
  <c r="EJ275" i="2" s="1"/>
  <c r="EK275" i="2" s="1"/>
  <c r="EL275" i="2" s="1"/>
  <c r="EM275" i="2" s="1"/>
  <c r="EN275" i="2" s="1"/>
  <c r="EO275" i="2" s="1"/>
  <c r="EP275" i="2" s="1"/>
  <c r="EQ275" i="2" s="1"/>
  <c r="ER275" i="2" s="1"/>
  <c r="ES275" i="2" s="1"/>
  <c r="ET275" i="2" s="1"/>
  <c r="EU275" i="2" s="1"/>
  <c r="EV275" i="2" s="1"/>
  <c r="EW275" i="2" s="1"/>
  <c r="EX275" i="2" s="1"/>
  <c r="EY275" i="2" s="1"/>
  <c r="EZ275" i="2" s="1"/>
  <c r="FA275" i="2" s="1"/>
  <c r="FB275" i="2" s="1"/>
  <c r="FC275" i="2" s="1"/>
  <c r="FD275" i="2" s="1"/>
  <c r="FE275" i="2" s="1"/>
  <c r="FF275" i="2" s="1"/>
  <c r="FG275" i="2" s="1"/>
  <c r="FH275" i="2" s="1"/>
  <c r="FI275" i="2" s="1"/>
  <c r="FJ275" i="2" s="1"/>
  <c r="FK275" i="2" s="1"/>
  <c r="FL275" i="2" s="1"/>
  <c r="FM275" i="2" s="1"/>
  <c r="FN275" i="2" s="1"/>
  <c r="FO275" i="2" s="1"/>
  <c r="FP275" i="2" s="1"/>
  <c r="FQ275" i="2" s="1"/>
  <c r="FR275" i="2" s="1"/>
  <c r="FS275" i="2" s="1"/>
  <c r="FT275" i="2" s="1"/>
  <c r="FU275" i="2" s="1"/>
  <c r="FV275" i="2" s="1"/>
  <c r="FW275" i="2" s="1"/>
  <c r="FX275" i="2" s="1"/>
  <c r="FY275" i="2" s="1"/>
  <c r="FZ275" i="2" s="1"/>
  <c r="GA275" i="2" s="1"/>
  <c r="GB275" i="2" s="1"/>
  <c r="GC275" i="2" s="1"/>
  <c r="GD275" i="2" s="1"/>
  <c r="GE275" i="2" s="1"/>
  <c r="GF275" i="2" s="1"/>
  <c r="GG275" i="2" s="1"/>
  <c r="GH275" i="2" s="1"/>
  <c r="GI275" i="2" s="1"/>
  <c r="GJ275" i="2" s="1"/>
  <c r="GK275" i="2" s="1"/>
  <c r="GL275" i="2" s="1"/>
  <c r="GM275" i="2" s="1"/>
  <c r="GN275" i="2" s="1"/>
  <c r="GO275" i="2" s="1"/>
  <c r="GP275" i="2" s="1"/>
  <c r="GQ275" i="2" s="1"/>
  <c r="GR275" i="2" s="1"/>
  <c r="GS275" i="2" s="1"/>
  <c r="GT275" i="2" s="1"/>
  <c r="GU275" i="2" s="1"/>
  <c r="GV275" i="2" s="1"/>
  <c r="GW275" i="2" s="1"/>
  <c r="GX275" i="2" s="1"/>
  <c r="GY275" i="2" s="1"/>
  <c r="GZ275" i="2" s="1"/>
  <c r="HA275" i="2" s="1"/>
  <c r="HB275" i="2" s="1"/>
  <c r="HC275" i="2" s="1"/>
  <c r="HD275" i="2" s="1"/>
  <c r="HE275" i="2" s="1"/>
  <c r="HF275" i="2" s="1"/>
  <c r="HG275" i="2" s="1"/>
  <c r="HH275" i="2" s="1"/>
  <c r="HI275" i="2" s="1"/>
  <c r="HJ275" i="2" s="1"/>
  <c r="HK275" i="2" s="1"/>
  <c r="HL275" i="2" s="1"/>
  <c r="HM275" i="2" s="1"/>
  <c r="AA431" i="2"/>
  <c r="AB431" i="2" s="1"/>
  <c r="AC431" i="2" s="1"/>
  <c r="AD431" i="2" s="1"/>
  <c r="AE431" i="2" s="1"/>
  <c r="AF431" i="2" s="1"/>
  <c r="AG431" i="2" s="1"/>
  <c r="AH431" i="2" s="1"/>
  <c r="AI431" i="2" s="1"/>
  <c r="AJ431" i="2" s="1"/>
  <c r="AK431" i="2" s="1"/>
  <c r="AL431" i="2" s="1"/>
  <c r="AM431" i="2" s="1"/>
  <c r="AN431" i="2" s="1"/>
  <c r="AO431" i="2" s="1"/>
  <c r="AP431" i="2" s="1"/>
  <c r="AQ431" i="2" s="1"/>
  <c r="AR431" i="2" s="1"/>
  <c r="AS431" i="2" s="1"/>
  <c r="AT431" i="2" s="1"/>
  <c r="AU431" i="2" s="1"/>
  <c r="AV431" i="2" s="1"/>
  <c r="AW431" i="2" s="1"/>
  <c r="AX431" i="2" s="1"/>
  <c r="AY431" i="2" s="1"/>
  <c r="AZ431" i="2" s="1"/>
  <c r="BA431" i="2" s="1"/>
  <c r="BB431" i="2" s="1"/>
  <c r="BC431" i="2" s="1"/>
  <c r="BD431" i="2" s="1"/>
  <c r="BE431" i="2" s="1"/>
  <c r="BF431" i="2" s="1"/>
  <c r="BG431" i="2" s="1"/>
  <c r="BH431" i="2" s="1"/>
  <c r="BI431" i="2" s="1"/>
  <c r="BJ431" i="2" s="1"/>
  <c r="BK431" i="2" s="1"/>
  <c r="BL431" i="2" s="1"/>
  <c r="BM431" i="2" s="1"/>
  <c r="BN431" i="2" s="1"/>
  <c r="BO431" i="2" s="1"/>
  <c r="BP431" i="2" s="1"/>
  <c r="BQ431" i="2" s="1"/>
  <c r="BR431" i="2" s="1"/>
  <c r="BS431" i="2" s="1"/>
  <c r="BT431" i="2" s="1"/>
  <c r="BU431" i="2" s="1"/>
  <c r="BV431" i="2" s="1"/>
  <c r="BW431" i="2" s="1"/>
  <c r="BX431" i="2" s="1"/>
  <c r="BY431" i="2" s="1"/>
  <c r="BZ431" i="2" s="1"/>
  <c r="CA431" i="2" s="1"/>
  <c r="CB431" i="2" s="1"/>
  <c r="CC431" i="2" s="1"/>
  <c r="CD431" i="2" s="1"/>
  <c r="CE431" i="2" s="1"/>
  <c r="CF431" i="2" s="1"/>
  <c r="CG431" i="2" s="1"/>
  <c r="CH431" i="2" s="1"/>
  <c r="CI431" i="2" s="1"/>
  <c r="CJ431" i="2" s="1"/>
  <c r="CK431" i="2" s="1"/>
  <c r="CL431" i="2" s="1"/>
  <c r="CM431" i="2" s="1"/>
  <c r="CN431" i="2" s="1"/>
  <c r="CO431" i="2" s="1"/>
  <c r="CP431" i="2" s="1"/>
  <c r="CQ431" i="2" s="1"/>
  <c r="CR431" i="2" s="1"/>
  <c r="CS431" i="2" s="1"/>
  <c r="CT431" i="2" s="1"/>
  <c r="CU431" i="2" s="1"/>
  <c r="CV431" i="2" s="1"/>
  <c r="CW431" i="2" s="1"/>
  <c r="CX431" i="2" s="1"/>
  <c r="CY431" i="2" s="1"/>
  <c r="CZ431" i="2" s="1"/>
  <c r="DA431" i="2" s="1"/>
  <c r="DB431" i="2" s="1"/>
  <c r="DC431" i="2" s="1"/>
  <c r="DD431" i="2" s="1"/>
  <c r="DE431" i="2" s="1"/>
  <c r="DF431" i="2" s="1"/>
  <c r="DG431" i="2" s="1"/>
  <c r="DH431" i="2" s="1"/>
  <c r="DI431" i="2" s="1"/>
  <c r="DJ431" i="2" s="1"/>
  <c r="DK431" i="2" s="1"/>
  <c r="DL431" i="2" s="1"/>
  <c r="DM431" i="2" s="1"/>
  <c r="DN431" i="2" s="1"/>
  <c r="DO431" i="2" s="1"/>
  <c r="DP431" i="2" s="1"/>
  <c r="DQ431" i="2" s="1"/>
  <c r="DR431" i="2" s="1"/>
  <c r="DS431" i="2" s="1"/>
  <c r="DT431" i="2" s="1"/>
  <c r="DU431" i="2" s="1"/>
  <c r="DV431" i="2" s="1"/>
  <c r="DW431" i="2" s="1"/>
  <c r="DX431" i="2" s="1"/>
  <c r="DY431" i="2" s="1"/>
  <c r="DZ431" i="2" s="1"/>
  <c r="EA431" i="2" s="1"/>
  <c r="EB431" i="2" s="1"/>
  <c r="EC431" i="2" s="1"/>
  <c r="ED431" i="2" s="1"/>
  <c r="EE431" i="2" s="1"/>
  <c r="EF431" i="2" s="1"/>
  <c r="EG431" i="2" s="1"/>
  <c r="EH431" i="2" s="1"/>
  <c r="EI431" i="2" s="1"/>
  <c r="EJ431" i="2" s="1"/>
  <c r="EK431" i="2" s="1"/>
  <c r="EL431" i="2" s="1"/>
  <c r="EM431" i="2" s="1"/>
  <c r="EN431" i="2" s="1"/>
  <c r="EO431" i="2" s="1"/>
  <c r="EP431" i="2" s="1"/>
  <c r="EQ431" i="2" s="1"/>
  <c r="ER431" i="2" s="1"/>
  <c r="ES431" i="2" s="1"/>
  <c r="ET431" i="2" s="1"/>
  <c r="EU431" i="2" s="1"/>
  <c r="EV431" i="2" s="1"/>
  <c r="EW431" i="2" s="1"/>
  <c r="EX431" i="2" s="1"/>
  <c r="EY431" i="2" s="1"/>
  <c r="EZ431" i="2" s="1"/>
  <c r="FA431" i="2" s="1"/>
  <c r="FB431" i="2" s="1"/>
  <c r="FC431" i="2" s="1"/>
  <c r="FD431" i="2" s="1"/>
  <c r="FE431" i="2" s="1"/>
  <c r="FF431" i="2" s="1"/>
  <c r="FG431" i="2" s="1"/>
  <c r="FH431" i="2" s="1"/>
  <c r="FI431" i="2" s="1"/>
  <c r="FJ431" i="2" s="1"/>
  <c r="FK431" i="2" s="1"/>
  <c r="FL431" i="2" s="1"/>
  <c r="FM431" i="2" s="1"/>
  <c r="FN431" i="2" s="1"/>
  <c r="FO431" i="2" s="1"/>
  <c r="FP431" i="2" s="1"/>
  <c r="FQ431" i="2" s="1"/>
  <c r="FR431" i="2" s="1"/>
  <c r="FS431" i="2" s="1"/>
  <c r="FT431" i="2" s="1"/>
  <c r="FU431" i="2" s="1"/>
  <c r="FV431" i="2" s="1"/>
  <c r="FW431" i="2" s="1"/>
  <c r="FX431" i="2" s="1"/>
  <c r="FY431" i="2" s="1"/>
  <c r="FZ431" i="2" s="1"/>
  <c r="GA431" i="2" s="1"/>
  <c r="GB431" i="2" s="1"/>
  <c r="GC431" i="2" s="1"/>
  <c r="GD431" i="2" s="1"/>
  <c r="GE431" i="2" s="1"/>
  <c r="GF431" i="2" s="1"/>
  <c r="GG431" i="2" s="1"/>
  <c r="GH431" i="2" s="1"/>
  <c r="GI431" i="2" s="1"/>
  <c r="GJ431" i="2" s="1"/>
  <c r="GK431" i="2" s="1"/>
  <c r="GL431" i="2" s="1"/>
  <c r="GM431" i="2" s="1"/>
  <c r="GN431" i="2" s="1"/>
  <c r="GO431" i="2" s="1"/>
  <c r="GP431" i="2" s="1"/>
  <c r="GQ431" i="2" s="1"/>
  <c r="GR431" i="2" s="1"/>
  <c r="GS431" i="2" s="1"/>
  <c r="GT431" i="2" s="1"/>
  <c r="GU431" i="2" s="1"/>
  <c r="GV431" i="2" s="1"/>
  <c r="GW431" i="2" s="1"/>
  <c r="GX431" i="2" s="1"/>
  <c r="GY431" i="2" s="1"/>
  <c r="GZ431" i="2" s="1"/>
  <c r="HA431" i="2" s="1"/>
  <c r="HB431" i="2" s="1"/>
  <c r="HC431" i="2" s="1"/>
  <c r="HD431" i="2" s="1"/>
  <c r="HE431" i="2" s="1"/>
  <c r="HF431" i="2" s="1"/>
  <c r="HG431" i="2" s="1"/>
  <c r="HH431" i="2" s="1"/>
  <c r="HI431" i="2" s="1"/>
  <c r="HJ431" i="2" s="1"/>
  <c r="HK431" i="2" s="1"/>
  <c r="HL431" i="2" s="1"/>
  <c r="HM431" i="2" s="1"/>
  <c r="AA496" i="2"/>
  <c r="AB496" i="2" s="1"/>
  <c r="AC496" i="2" s="1"/>
  <c r="AD496" i="2" s="1"/>
  <c r="AE496" i="2" s="1"/>
  <c r="AF496" i="2" s="1"/>
  <c r="AG496" i="2" s="1"/>
  <c r="AH496" i="2" s="1"/>
  <c r="AI496" i="2" s="1"/>
  <c r="AJ496" i="2" s="1"/>
  <c r="AK496" i="2" s="1"/>
  <c r="AL496" i="2" s="1"/>
  <c r="AM496" i="2" s="1"/>
  <c r="AN496" i="2" s="1"/>
  <c r="AO496" i="2" s="1"/>
  <c r="AP496" i="2" s="1"/>
  <c r="AQ496" i="2" s="1"/>
  <c r="AR496" i="2" s="1"/>
  <c r="AS496" i="2" s="1"/>
  <c r="AT496" i="2" s="1"/>
  <c r="AU496" i="2" s="1"/>
  <c r="AV496" i="2" s="1"/>
  <c r="AW496" i="2" s="1"/>
  <c r="AX496" i="2" s="1"/>
  <c r="AY496" i="2" s="1"/>
  <c r="AZ496" i="2" s="1"/>
  <c r="BA496" i="2" s="1"/>
  <c r="BB496" i="2" s="1"/>
  <c r="BC496" i="2" s="1"/>
  <c r="BD496" i="2" s="1"/>
  <c r="BE496" i="2" s="1"/>
  <c r="BF496" i="2" s="1"/>
  <c r="BG496" i="2" s="1"/>
  <c r="BH496" i="2" s="1"/>
  <c r="BI496" i="2" s="1"/>
  <c r="BJ496" i="2" s="1"/>
  <c r="BK496" i="2" s="1"/>
  <c r="BL496" i="2" s="1"/>
  <c r="BM496" i="2" s="1"/>
  <c r="BN496" i="2" s="1"/>
  <c r="BO496" i="2" s="1"/>
  <c r="BP496" i="2" s="1"/>
  <c r="BQ496" i="2" s="1"/>
  <c r="BR496" i="2" s="1"/>
  <c r="BS496" i="2" s="1"/>
  <c r="BT496" i="2" s="1"/>
  <c r="BU496" i="2" s="1"/>
  <c r="BV496" i="2" s="1"/>
  <c r="BW496" i="2" s="1"/>
  <c r="BX496" i="2" s="1"/>
  <c r="BY496" i="2" s="1"/>
  <c r="BZ496" i="2" s="1"/>
  <c r="CA496" i="2" s="1"/>
  <c r="CB496" i="2" s="1"/>
  <c r="CC496" i="2" s="1"/>
  <c r="CD496" i="2" s="1"/>
  <c r="CE496" i="2" s="1"/>
  <c r="CF496" i="2" s="1"/>
  <c r="CG496" i="2" s="1"/>
  <c r="CH496" i="2" s="1"/>
  <c r="CI496" i="2" s="1"/>
  <c r="CJ496" i="2" s="1"/>
  <c r="CK496" i="2" s="1"/>
  <c r="CL496" i="2" s="1"/>
  <c r="CM496" i="2" s="1"/>
  <c r="CN496" i="2" s="1"/>
  <c r="CO496" i="2" s="1"/>
  <c r="CP496" i="2" s="1"/>
  <c r="CQ496" i="2" s="1"/>
  <c r="CR496" i="2" s="1"/>
  <c r="CS496" i="2" s="1"/>
  <c r="CT496" i="2" s="1"/>
  <c r="CU496" i="2" s="1"/>
  <c r="CV496" i="2" s="1"/>
  <c r="CW496" i="2" s="1"/>
  <c r="CX496" i="2" s="1"/>
  <c r="CY496" i="2" s="1"/>
  <c r="CZ496" i="2" s="1"/>
  <c r="DA496" i="2" s="1"/>
  <c r="DB496" i="2" s="1"/>
  <c r="DC496" i="2" s="1"/>
  <c r="DD496" i="2" s="1"/>
  <c r="DE496" i="2" s="1"/>
  <c r="DF496" i="2" s="1"/>
  <c r="DG496" i="2" s="1"/>
  <c r="DH496" i="2" s="1"/>
  <c r="DI496" i="2" s="1"/>
  <c r="DJ496" i="2" s="1"/>
  <c r="DK496" i="2" s="1"/>
  <c r="DL496" i="2" s="1"/>
  <c r="DM496" i="2" s="1"/>
  <c r="DN496" i="2" s="1"/>
  <c r="DO496" i="2" s="1"/>
  <c r="DP496" i="2" s="1"/>
  <c r="DQ496" i="2" s="1"/>
  <c r="DR496" i="2" s="1"/>
  <c r="DS496" i="2" s="1"/>
  <c r="DT496" i="2" s="1"/>
  <c r="DU496" i="2" s="1"/>
  <c r="DV496" i="2" s="1"/>
  <c r="DW496" i="2" s="1"/>
  <c r="DX496" i="2" s="1"/>
  <c r="DY496" i="2" s="1"/>
  <c r="DZ496" i="2" s="1"/>
  <c r="EA496" i="2" s="1"/>
  <c r="EB496" i="2" s="1"/>
  <c r="EC496" i="2" s="1"/>
  <c r="ED496" i="2" s="1"/>
  <c r="EE496" i="2" s="1"/>
  <c r="EF496" i="2" s="1"/>
  <c r="EG496" i="2" s="1"/>
  <c r="EH496" i="2" s="1"/>
  <c r="EI496" i="2" s="1"/>
  <c r="EJ496" i="2" s="1"/>
  <c r="EK496" i="2" s="1"/>
  <c r="EL496" i="2" s="1"/>
  <c r="EM496" i="2" s="1"/>
  <c r="EN496" i="2" s="1"/>
  <c r="EO496" i="2" s="1"/>
  <c r="EP496" i="2" s="1"/>
  <c r="EQ496" i="2" s="1"/>
  <c r="ER496" i="2" s="1"/>
  <c r="ES496" i="2" s="1"/>
  <c r="ET496" i="2" s="1"/>
  <c r="EU496" i="2" s="1"/>
  <c r="EV496" i="2" s="1"/>
  <c r="EW496" i="2" s="1"/>
  <c r="EX496" i="2" s="1"/>
  <c r="EY496" i="2" s="1"/>
  <c r="EZ496" i="2" s="1"/>
  <c r="FA496" i="2" s="1"/>
  <c r="FB496" i="2" s="1"/>
  <c r="FC496" i="2" s="1"/>
  <c r="FD496" i="2" s="1"/>
  <c r="FE496" i="2" s="1"/>
  <c r="FF496" i="2" s="1"/>
  <c r="FG496" i="2" s="1"/>
  <c r="FH496" i="2" s="1"/>
  <c r="FI496" i="2" s="1"/>
  <c r="FJ496" i="2" s="1"/>
  <c r="FK496" i="2" s="1"/>
  <c r="FL496" i="2" s="1"/>
  <c r="FM496" i="2" s="1"/>
  <c r="FN496" i="2" s="1"/>
  <c r="FO496" i="2" s="1"/>
  <c r="FP496" i="2" s="1"/>
  <c r="FQ496" i="2" s="1"/>
  <c r="FR496" i="2" s="1"/>
  <c r="FS496" i="2" s="1"/>
  <c r="FT496" i="2" s="1"/>
  <c r="FU496" i="2" s="1"/>
  <c r="FV496" i="2" s="1"/>
  <c r="FW496" i="2" s="1"/>
  <c r="FX496" i="2" s="1"/>
  <c r="FY496" i="2" s="1"/>
  <c r="FZ496" i="2" s="1"/>
  <c r="GA496" i="2" s="1"/>
  <c r="GB496" i="2" s="1"/>
  <c r="GC496" i="2" s="1"/>
  <c r="GD496" i="2" s="1"/>
  <c r="GE496" i="2" s="1"/>
  <c r="GF496" i="2" s="1"/>
  <c r="GG496" i="2" s="1"/>
  <c r="GH496" i="2" s="1"/>
  <c r="GI496" i="2" s="1"/>
  <c r="GJ496" i="2" s="1"/>
  <c r="GK496" i="2" s="1"/>
  <c r="GL496" i="2" s="1"/>
  <c r="GM496" i="2" s="1"/>
  <c r="GN496" i="2" s="1"/>
  <c r="GO496" i="2" s="1"/>
  <c r="GP496" i="2" s="1"/>
  <c r="GQ496" i="2" s="1"/>
  <c r="GR496" i="2" s="1"/>
  <c r="GS496" i="2" s="1"/>
  <c r="GT496" i="2" s="1"/>
  <c r="GU496" i="2" s="1"/>
  <c r="GV496" i="2" s="1"/>
  <c r="GW496" i="2" s="1"/>
  <c r="GX496" i="2" s="1"/>
  <c r="GY496" i="2" s="1"/>
  <c r="GZ496" i="2" s="1"/>
  <c r="HA496" i="2" s="1"/>
  <c r="HB496" i="2" s="1"/>
  <c r="HC496" i="2" s="1"/>
  <c r="HD496" i="2" s="1"/>
  <c r="HE496" i="2" s="1"/>
  <c r="HF496" i="2" s="1"/>
  <c r="HG496" i="2" s="1"/>
  <c r="HH496" i="2" s="1"/>
  <c r="HI496" i="2" s="1"/>
  <c r="HJ496" i="2" s="1"/>
  <c r="HK496" i="2" s="1"/>
  <c r="HL496" i="2" s="1"/>
  <c r="HM496" i="2" s="1"/>
  <c r="AA119" i="2"/>
  <c r="AB119" i="2" s="1"/>
  <c r="AC119" i="2" s="1"/>
  <c r="AD119" i="2" s="1"/>
  <c r="AE119" i="2" s="1"/>
  <c r="AF119" i="2" s="1"/>
  <c r="AG119" i="2" s="1"/>
  <c r="AH119" i="2" s="1"/>
  <c r="AI119" i="2" s="1"/>
  <c r="AJ119" i="2" s="1"/>
  <c r="AK119" i="2" s="1"/>
  <c r="AL119" i="2" s="1"/>
  <c r="AM119" i="2" s="1"/>
  <c r="AN119" i="2" s="1"/>
  <c r="AO119" i="2" s="1"/>
  <c r="AP119" i="2" s="1"/>
  <c r="AQ119" i="2" s="1"/>
  <c r="AR119" i="2" s="1"/>
  <c r="AS119" i="2" s="1"/>
  <c r="AT119" i="2" s="1"/>
  <c r="AU119" i="2" s="1"/>
  <c r="AV119" i="2" s="1"/>
  <c r="AW119" i="2" s="1"/>
  <c r="AX119" i="2" s="1"/>
  <c r="AY119" i="2" s="1"/>
  <c r="AZ119" i="2" s="1"/>
  <c r="BA119" i="2" s="1"/>
  <c r="BB119" i="2" s="1"/>
  <c r="BC119" i="2" s="1"/>
  <c r="BD119" i="2" s="1"/>
  <c r="BE119" i="2" s="1"/>
  <c r="BF119" i="2" s="1"/>
  <c r="BG119" i="2" s="1"/>
  <c r="BH119" i="2" s="1"/>
  <c r="BI119" i="2" s="1"/>
  <c r="BJ119" i="2" s="1"/>
  <c r="BK119" i="2" s="1"/>
  <c r="BL119" i="2" s="1"/>
  <c r="BM119" i="2" s="1"/>
  <c r="BN119" i="2" s="1"/>
  <c r="BO119" i="2" s="1"/>
  <c r="BP119" i="2" s="1"/>
  <c r="BQ119" i="2" s="1"/>
  <c r="BR119" i="2" s="1"/>
  <c r="BS119" i="2" s="1"/>
  <c r="BT119" i="2" s="1"/>
  <c r="BU119" i="2" s="1"/>
  <c r="BV119" i="2" s="1"/>
  <c r="BW119" i="2" s="1"/>
  <c r="BX119" i="2" s="1"/>
  <c r="BY119" i="2" s="1"/>
  <c r="BZ119" i="2" s="1"/>
  <c r="CA119" i="2" s="1"/>
  <c r="CB119" i="2" s="1"/>
  <c r="CC119" i="2" s="1"/>
  <c r="CD119" i="2" s="1"/>
  <c r="CE119" i="2" s="1"/>
  <c r="CF119" i="2" s="1"/>
  <c r="CG119" i="2" s="1"/>
  <c r="CH119" i="2" s="1"/>
  <c r="CI119" i="2" s="1"/>
  <c r="CJ119" i="2" s="1"/>
  <c r="CK119" i="2" s="1"/>
  <c r="CL119" i="2" s="1"/>
  <c r="CM119" i="2" s="1"/>
  <c r="CN119" i="2" s="1"/>
  <c r="CO119" i="2" s="1"/>
  <c r="CP119" i="2" s="1"/>
  <c r="CQ119" i="2" s="1"/>
  <c r="CR119" i="2" s="1"/>
  <c r="CS119" i="2" s="1"/>
  <c r="CT119" i="2" s="1"/>
  <c r="CU119" i="2" s="1"/>
  <c r="CV119" i="2" s="1"/>
  <c r="CW119" i="2" s="1"/>
  <c r="CX119" i="2" s="1"/>
  <c r="CY119" i="2" s="1"/>
  <c r="CZ119" i="2" s="1"/>
  <c r="DA119" i="2" s="1"/>
  <c r="DB119" i="2" s="1"/>
  <c r="DC119" i="2" s="1"/>
  <c r="DD119" i="2" s="1"/>
  <c r="DE119" i="2" s="1"/>
  <c r="DF119" i="2" s="1"/>
  <c r="DG119" i="2" s="1"/>
  <c r="DH119" i="2" s="1"/>
  <c r="DI119" i="2" s="1"/>
  <c r="DJ119" i="2" s="1"/>
  <c r="DK119" i="2" s="1"/>
  <c r="DL119" i="2" s="1"/>
  <c r="DM119" i="2" s="1"/>
  <c r="DN119" i="2" s="1"/>
  <c r="DO119" i="2" s="1"/>
  <c r="DP119" i="2" s="1"/>
  <c r="DQ119" i="2" s="1"/>
  <c r="DR119" i="2" s="1"/>
  <c r="DS119" i="2" s="1"/>
  <c r="DT119" i="2" s="1"/>
  <c r="DU119" i="2" s="1"/>
  <c r="DV119" i="2" s="1"/>
  <c r="DW119" i="2" s="1"/>
  <c r="DX119" i="2" s="1"/>
  <c r="DY119" i="2" s="1"/>
  <c r="DZ119" i="2" s="1"/>
  <c r="EA119" i="2" s="1"/>
  <c r="EB119" i="2" s="1"/>
  <c r="EC119" i="2" s="1"/>
  <c r="ED119" i="2" s="1"/>
  <c r="EE119" i="2" s="1"/>
  <c r="EF119" i="2" s="1"/>
  <c r="EG119" i="2" s="1"/>
  <c r="EH119" i="2" s="1"/>
  <c r="EI119" i="2" s="1"/>
  <c r="EJ119" i="2" s="1"/>
  <c r="EK119" i="2" s="1"/>
  <c r="EL119" i="2" s="1"/>
  <c r="EM119" i="2" s="1"/>
  <c r="EN119" i="2" s="1"/>
  <c r="EO119" i="2" s="1"/>
  <c r="EP119" i="2" s="1"/>
  <c r="EQ119" i="2" s="1"/>
  <c r="ER119" i="2" s="1"/>
  <c r="ES119" i="2" s="1"/>
  <c r="ET119" i="2" s="1"/>
  <c r="EU119" i="2" s="1"/>
  <c r="EV119" i="2" s="1"/>
  <c r="EW119" i="2" s="1"/>
  <c r="EX119" i="2" s="1"/>
  <c r="EY119" i="2" s="1"/>
  <c r="EZ119" i="2" s="1"/>
  <c r="FA119" i="2" s="1"/>
  <c r="FB119" i="2" s="1"/>
  <c r="FC119" i="2" s="1"/>
  <c r="FD119" i="2" s="1"/>
  <c r="FE119" i="2" s="1"/>
  <c r="FF119" i="2" s="1"/>
  <c r="FG119" i="2" s="1"/>
  <c r="FH119" i="2" s="1"/>
  <c r="FI119" i="2" s="1"/>
  <c r="FJ119" i="2" s="1"/>
  <c r="FK119" i="2" s="1"/>
  <c r="FL119" i="2" s="1"/>
  <c r="FM119" i="2" s="1"/>
  <c r="FN119" i="2" s="1"/>
  <c r="FO119" i="2" s="1"/>
  <c r="FP119" i="2" s="1"/>
  <c r="FQ119" i="2" s="1"/>
  <c r="FR119" i="2" s="1"/>
  <c r="FS119" i="2" s="1"/>
  <c r="FT119" i="2" s="1"/>
  <c r="FU119" i="2" s="1"/>
  <c r="FV119" i="2" s="1"/>
  <c r="FW119" i="2" s="1"/>
  <c r="FX119" i="2" s="1"/>
  <c r="FY119" i="2" s="1"/>
  <c r="FZ119" i="2" s="1"/>
  <c r="GA119" i="2" s="1"/>
  <c r="GB119" i="2" s="1"/>
  <c r="GC119" i="2" s="1"/>
  <c r="GD119" i="2" s="1"/>
  <c r="GE119" i="2" s="1"/>
  <c r="GF119" i="2" s="1"/>
  <c r="GG119" i="2" s="1"/>
  <c r="GH119" i="2" s="1"/>
  <c r="GI119" i="2" s="1"/>
  <c r="GJ119" i="2" s="1"/>
  <c r="GK119" i="2" s="1"/>
  <c r="GL119" i="2" s="1"/>
  <c r="GM119" i="2" s="1"/>
  <c r="GN119" i="2" s="1"/>
  <c r="GO119" i="2" s="1"/>
  <c r="GP119" i="2" s="1"/>
  <c r="GQ119" i="2" s="1"/>
  <c r="GR119" i="2" s="1"/>
  <c r="GS119" i="2" s="1"/>
  <c r="GT119" i="2" s="1"/>
  <c r="GU119" i="2" s="1"/>
  <c r="GV119" i="2" s="1"/>
  <c r="GW119" i="2" s="1"/>
  <c r="GX119" i="2" s="1"/>
  <c r="GY119" i="2" s="1"/>
  <c r="GZ119" i="2" s="1"/>
  <c r="HA119" i="2" s="1"/>
  <c r="HB119" i="2" s="1"/>
  <c r="HC119" i="2" s="1"/>
  <c r="HD119" i="2" s="1"/>
  <c r="HE119" i="2" s="1"/>
  <c r="HF119" i="2" s="1"/>
  <c r="HG119" i="2" s="1"/>
  <c r="HH119" i="2" s="1"/>
  <c r="HI119" i="2" s="1"/>
  <c r="HJ119" i="2" s="1"/>
  <c r="HK119" i="2" s="1"/>
  <c r="HL119" i="2" s="1"/>
  <c r="HM119" i="2" s="1"/>
  <c r="AA127" i="2"/>
  <c r="AB127" i="2" s="1"/>
  <c r="AC127" i="2" s="1"/>
  <c r="AD127" i="2" s="1"/>
  <c r="AE127" i="2" s="1"/>
  <c r="AF127" i="2" s="1"/>
  <c r="AG127" i="2" s="1"/>
  <c r="AH127" i="2" s="1"/>
  <c r="AI127" i="2" s="1"/>
  <c r="AJ127" i="2" s="1"/>
  <c r="AK127" i="2" s="1"/>
  <c r="AL127" i="2" s="1"/>
  <c r="AM127" i="2" s="1"/>
  <c r="AN127" i="2" s="1"/>
  <c r="AO127" i="2" s="1"/>
  <c r="AP127" i="2" s="1"/>
  <c r="AQ127" i="2" s="1"/>
  <c r="AR127" i="2" s="1"/>
  <c r="AS127" i="2" s="1"/>
  <c r="AT127" i="2" s="1"/>
  <c r="AU127" i="2" s="1"/>
  <c r="AV127" i="2" s="1"/>
  <c r="AW127" i="2" s="1"/>
  <c r="AX127" i="2" s="1"/>
  <c r="AY127" i="2" s="1"/>
  <c r="AZ127" i="2" s="1"/>
  <c r="BA127" i="2" s="1"/>
  <c r="BB127" i="2" s="1"/>
  <c r="BC127" i="2" s="1"/>
  <c r="BD127" i="2" s="1"/>
  <c r="BE127" i="2" s="1"/>
  <c r="BF127" i="2" s="1"/>
  <c r="BG127" i="2" s="1"/>
  <c r="BH127" i="2" s="1"/>
  <c r="BI127" i="2" s="1"/>
  <c r="BJ127" i="2" s="1"/>
  <c r="BK127" i="2" s="1"/>
  <c r="BL127" i="2" s="1"/>
  <c r="BM127" i="2" s="1"/>
  <c r="BN127" i="2" s="1"/>
  <c r="BO127" i="2" s="1"/>
  <c r="BP127" i="2" s="1"/>
  <c r="BQ127" i="2" s="1"/>
  <c r="BR127" i="2" s="1"/>
  <c r="BS127" i="2" s="1"/>
  <c r="BT127" i="2" s="1"/>
  <c r="BU127" i="2" s="1"/>
  <c r="BV127" i="2" s="1"/>
  <c r="BW127" i="2" s="1"/>
  <c r="BX127" i="2" s="1"/>
  <c r="BY127" i="2" s="1"/>
  <c r="BZ127" i="2" s="1"/>
  <c r="CA127" i="2" s="1"/>
  <c r="CB127" i="2" s="1"/>
  <c r="CC127" i="2" s="1"/>
  <c r="CD127" i="2" s="1"/>
  <c r="CE127" i="2" s="1"/>
  <c r="CF127" i="2" s="1"/>
  <c r="CG127" i="2" s="1"/>
  <c r="CH127" i="2" s="1"/>
  <c r="CI127" i="2" s="1"/>
  <c r="CJ127" i="2" s="1"/>
  <c r="CK127" i="2" s="1"/>
  <c r="CL127" i="2" s="1"/>
  <c r="CM127" i="2" s="1"/>
  <c r="CN127" i="2" s="1"/>
  <c r="CO127" i="2" s="1"/>
  <c r="CP127" i="2" s="1"/>
  <c r="CQ127" i="2" s="1"/>
  <c r="CR127" i="2" s="1"/>
  <c r="CS127" i="2" s="1"/>
  <c r="CT127" i="2" s="1"/>
  <c r="CU127" i="2" s="1"/>
  <c r="CV127" i="2" s="1"/>
  <c r="CW127" i="2" s="1"/>
  <c r="CX127" i="2" s="1"/>
  <c r="CY127" i="2" s="1"/>
  <c r="CZ127" i="2" s="1"/>
  <c r="DA127" i="2" s="1"/>
  <c r="DB127" i="2" s="1"/>
  <c r="DC127" i="2" s="1"/>
  <c r="DD127" i="2" s="1"/>
  <c r="DE127" i="2" s="1"/>
  <c r="DF127" i="2" s="1"/>
  <c r="DG127" i="2" s="1"/>
  <c r="DH127" i="2" s="1"/>
  <c r="DI127" i="2" s="1"/>
  <c r="DJ127" i="2" s="1"/>
  <c r="DK127" i="2" s="1"/>
  <c r="DL127" i="2" s="1"/>
  <c r="DM127" i="2" s="1"/>
  <c r="DN127" i="2" s="1"/>
  <c r="DO127" i="2" s="1"/>
  <c r="DP127" i="2" s="1"/>
  <c r="DQ127" i="2" s="1"/>
  <c r="DR127" i="2" s="1"/>
  <c r="DS127" i="2" s="1"/>
  <c r="DT127" i="2" s="1"/>
  <c r="DU127" i="2" s="1"/>
  <c r="DV127" i="2" s="1"/>
  <c r="DW127" i="2" s="1"/>
  <c r="DX127" i="2" s="1"/>
  <c r="DY127" i="2" s="1"/>
  <c r="DZ127" i="2" s="1"/>
  <c r="EA127" i="2" s="1"/>
  <c r="EB127" i="2" s="1"/>
  <c r="EC127" i="2" s="1"/>
  <c r="ED127" i="2" s="1"/>
  <c r="EE127" i="2" s="1"/>
  <c r="EF127" i="2" s="1"/>
  <c r="EG127" i="2" s="1"/>
  <c r="EH127" i="2" s="1"/>
  <c r="EI127" i="2" s="1"/>
  <c r="EJ127" i="2" s="1"/>
  <c r="EK127" i="2" s="1"/>
  <c r="EL127" i="2" s="1"/>
  <c r="EM127" i="2" s="1"/>
  <c r="EN127" i="2" s="1"/>
  <c r="EO127" i="2" s="1"/>
  <c r="EP127" i="2" s="1"/>
  <c r="EQ127" i="2" s="1"/>
  <c r="ER127" i="2" s="1"/>
  <c r="ES127" i="2" s="1"/>
  <c r="ET127" i="2" s="1"/>
  <c r="EU127" i="2" s="1"/>
  <c r="EV127" i="2" s="1"/>
  <c r="EW127" i="2" s="1"/>
  <c r="EX127" i="2" s="1"/>
  <c r="EY127" i="2" s="1"/>
  <c r="EZ127" i="2" s="1"/>
  <c r="FA127" i="2" s="1"/>
  <c r="FB127" i="2" s="1"/>
  <c r="FC127" i="2" s="1"/>
  <c r="FD127" i="2" s="1"/>
  <c r="FE127" i="2" s="1"/>
  <c r="FF127" i="2" s="1"/>
  <c r="FG127" i="2" s="1"/>
  <c r="FH127" i="2" s="1"/>
  <c r="FI127" i="2" s="1"/>
  <c r="FJ127" i="2" s="1"/>
  <c r="FK127" i="2" s="1"/>
  <c r="FL127" i="2" s="1"/>
  <c r="FM127" i="2" s="1"/>
  <c r="FN127" i="2" s="1"/>
  <c r="FO127" i="2" s="1"/>
  <c r="FP127" i="2" s="1"/>
  <c r="FQ127" i="2" s="1"/>
  <c r="FR127" i="2" s="1"/>
  <c r="FS127" i="2" s="1"/>
  <c r="FT127" i="2" s="1"/>
  <c r="FU127" i="2" s="1"/>
  <c r="FV127" i="2" s="1"/>
  <c r="FW127" i="2" s="1"/>
  <c r="FX127" i="2" s="1"/>
  <c r="FY127" i="2" s="1"/>
  <c r="FZ127" i="2" s="1"/>
  <c r="GA127" i="2" s="1"/>
  <c r="GB127" i="2" s="1"/>
  <c r="GC127" i="2" s="1"/>
  <c r="GD127" i="2" s="1"/>
  <c r="GE127" i="2" s="1"/>
  <c r="GF127" i="2" s="1"/>
  <c r="GG127" i="2" s="1"/>
  <c r="GH127" i="2" s="1"/>
  <c r="GI127" i="2" s="1"/>
  <c r="GJ127" i="2" s="1"/>
  <c r="GK127" i="2" s="1"/>
  <c r="GL127" i="2" s="1"/>
  <c r="GM127" i="2" s="1"/>
  <c r="GN127" i="2" s="1"/>
  <c r="GO127" i="2" s="1"/>
  <c r="GP127" i="2" s="1"/>
  <c r="GQ127" i="2" s="1"/>
  <c r="GR127" i="2" s="1"/>
  <c r="GS127" i="2" s="1"/>
  <c r="GT127" i="2" s="1"/>
  <c r="GU127" i="2" s="1"/>
  <c r="GV127" i="2" s="1"/>
  <c r="GW127" i="2" s="1"/>
  <c r="GX127" i="2" s="1"/>
  <c r="GY127" i="2" s="1"/>
  <c r="GZ127" i="2" s="1"/>
  <c r="HA127" i="2" s="1"/>
  <c r="HB127" i="2" s="1"/>
  <c r="HC127" i="2" s="1"/>
  <c r="HD127" i="2" s="1"/>
  <c r="HE127" i="2" s="1"/>
  <c r="HF127" i="2" s="1"/>
  <c r="HG127" i="2" s="1"/>
  <c r="HH127" i="2" s="1"/>
  <c r="HI127" i="2" s="1"/>
  <c r="HJ127" i="2" s="1"/>
  <c r="HK127" i="2" s="1"/>
  <c r="HL127" i="2" s="1"/>
  <c r="HM127" i="2" s="1"/>
  <c r="AA195" i="2"/>
  <c r="AB195" i="2" s="1"/>
  <c r="AC195" i="2" s="1"/>
  <c r="AD195" i="2" s="1"/>
  <c r="AE195" i="2" s="1"/>
  <c r="AF195" i="2" s="1"/>
  <c r="AG195" i="2" s="1"/>
  <c r="AH195" i="2" s="1"/>
  <c r="AI195" i="2" s="1"/>
  <c r="AJ195" i="2" s="1"/>
  <c r="AK195" i="2" s="1"/>
  <c r="AL195" i="2" s="1"/>
  <c r="AM195" i="2" s="1"/>
  <c r="AN195" i="2" s="1"/>
  <c r="AO195" i="2" s="1"/>
  <c r="AP195" i="2" s="1"/>
  <c r="AQ195" i="2" s="1"/>
  <c r="AR195" i="2" s="1"/>
  <c r="AS195" i="2" s="1"/>
  <c r="AT195" i="2" s="1"/>
  <c r="AU195" i="2" s="1"/>
  <c r="AV195" i="2" s="1"/>
  <c r="AW195" i="2" s="1"/>
  <c r="AX195" i="2" s="1"/>
  <c r="AY195" i="2" s="1"/>
  <c r="AZ195" i="2" s="1"/>
  <c r="BA195" i="2" s="1"/>
  <c r="BB195" i="2" s="1"/>
  <c r="BC195" i="2" s="1"/>
  <c r="BD195" i="2" s="1"/>
  <c r="BE195" i="2" s="1"/>
  <c r="BF195" i="2" s="1"/>
  <c r="BG195" i="2" s="1"/>
  <c r="BH195" i="2" s="1"/>
  <c r="BI195" i="2" s="1"/>
  <c r="BJ195" i="2" s="1"/>
  <c r="BK195" i="2" s="1"/>
  <c r="BL195" i="2" s="1"/>
  <c r="BM195" i="2" s="1"/>
  <c r="BN195" i="2" s="1"/>
  <c r="BO195" i="2" s="1"/>
  <c r="BP195" i="2" s="1"/>
  <c r="BQ195" i="2" s="1"/>
  <c r="BR195" i="2" s="1"/>
  <c r="BS195" i="2" s="1"/>
  <c r="BT195" i="2" s="1"/>
  <c r="BU195" i="2" s="1"/>
  <c r="BV195" i="2" s="1"/>
  <c r="BW195" i="2" s="1"/>
  <c r="BX195" i="2" s="1"/>
  <c r="BY195" i="2" s="1"/>
  <c r="BZ195" i="2" s="1"/>
  <c r="CA195" i="2" s="1"/>
  <c r="CB195" i="2" s="1"/>
  <c r="CC195" i="2" s="1"/>
  <c r="CD195" i="2" s="1"/>
  <c r="CE195" i="2" s="1"/>
  <c r="CF195" i="2" s="1"/>
  <c r="CG195" i="2" s="1"/>
  <c r="CH195" i="2" s="1"/>
  <c r="CI195" i="2" s="1"/>
  <c r="CJ195" i="2" s="1"/>
  <c r="CK195" i="2" s="1"/>
  <c r="CL195" i="2" s="1"/>
  <c r="CM195" i="2" s="1"/>
  <c r="CN195" i="2" s="1"/>
  <c r="CO195" i="2" s="1"/>
  <c r="CP195" i="2" s="1"/>
  <c r="CQ195" i="2" s="1"/>
  <c r="CR195" i="2" s="1"/>
  <c r="CS195" i="2" s="1"/>
  <c r="CT195" i="2" s="1"/>
  <c r="CU195" i="2" s="1"/>
  <c r="CV195" i="2" s="1"/>
  <c r="CW195" i="2" s="1"/>
  <c r="CX195" i="2" s="1"/>
  <c r="CY195" i="2" s="1"/>
  <c r="CZ195" i="2" s="1"/>
  <c r="DA195" i="2" s="1"/>
  <c r="DB195" i="2" s="1"/>
  <c r="DC195" i="2" s="1"/>
  <c r="DD195" i="2" s="1"/>
  <c r="DE195" i="2" s="1"/>
  <c r="DF195" i="2" s="1"/>
  <c r="DG195" i="2" s="1"/>
  <c r="DH195" i="2" s="1"/>
  <c r="DI195" i="2" s="1"/>
  <c r="DJ195" i="2" s="1"/>
  <c r="DK195" i="2" s="1"/>
  <c r="DL195" i="2" s="1"/>
  <c r="DM195" i="2" s="1"/>
  <c r="DN195" i="2" s="1"/>
  <c r="DO195" i="2" s="1"/>
  <c r="DP195" i="2" s="1"/>
  <c r="DQ195" i="2" s="1"/>
  <c r="DR195" i="2" s="1"/>
  <c r="DS195" i="2" s="1"/>
  <c r="DT195" i="2" s="1"/>
  <c r="DU195" i="2" s="1"/>
  <c r="DV195" i="2" s="1"/>
  <c r="DW195" i="2" s="1"/>
  <c r="DX195" i="2" s="1"/>
  <c r="DY195" i="2" s="1"/>
  <c r="DZ195" i="2" s="1"/>
  <c r="EA195" i="2" s="1"/>
  <c r="EB195" i="2" s="1"/>
  <c r="EC195" i="2" s="1"/>
  <c r="ED195" i="2" s="1"/>
  <c r="EE195" i="2" s="1"/>
  <c r="EF195" i="2" s="1"/>
  <c r="EG195" i="2" s="1"/>
  <c r="EH195" i="2" s="1"/>
  <c r="EI195" i="2" s="1"/>
  <c r="EJ195" i="2" s="1"/>
  <c r="EK195" i="2" s="1"/>
  <c r="EL195" i="2" s="1"/>
  <c r="EM195" i="2" s="1"/>
  <c r="EN195" i="2" s="1"/>
  <c r="EO195" i="2" s="1"/>
  <c r="EP195" i="2" s="1"/>
  <c r="EQ195" i="2" s="1"/>
  <c r="ER195" i="2" s="1"/>
  <c r="ES195" i="2" s="1"/>
  <c r="ET195" i="2" s="1"/>
  <c r="EU195" i="2" s="1"/>
  <c r="EV195" i="2" s="1"/>
  <c r="EW195" i="2" s="1"/>
  <c r="EX195" i="2" s="1"/>
  <c r="EY195" i="2" s="1"/>
  <c r="EZ195" i="2" s="1"/>
  <c r="FA195" i="2" s="1"/>
  <c r="FB195" i="2" s="1"/>
  <c r="FC195" i="2" s="1"/>
  <c r="FD195" i="2" s="1"/>
  <c r="FE195" i="2" s="1"/>
  <c r="FF195" i="2" s="1"/>
  <c r="FG195" i="2" s="1"/>
  <c r="FH195" i="2" s="1"/>
  <c r="FI195" i="2" s="1"/>
  <c r="FJ195" i="2" s="1"/>
  <c r="FK195" i="2" s="1"/>
  <c r="FL195" i="2" s="1"/>
  <c r="FM195" i="2" s="1"/>
  <c r="FN195" i="2" s="1"/>
  <c r="FO195" i="2" s="1"/>
  <c r="FP195" i="2" s="1"/>
  <c r="FQ195" i="2" s="1"/>
  <c r="FR195" i="2" s="1"/>
  <c r="FS195" i="2" s="1"/>
  <c r="FT195" i="2" s="1"/>
  <c r="FU195" i="2" s="1"/>
  <c r="FV195" i="2" s="1"/>
  <c r="FW195" i="2" s="1"/>
  <c r="FX195" i="2" s="1"/>
  <c r="FY195" i="2" s="1"/>
  <c r="FZ195" i="2" s="1"/>
  <c r="GA195" i="2" s="1"/>
  <c r="GB195" i="2" s="1"/>
  <c r="GC195" i="2" s="1"/>
  <c r="GD195" i="2" s="1"/>
  <c r="GE195" i="2" s="1"/>
  <c r="GF195" i="2" s="1"/>
  <c r="GG195" i="2" s="1"/>
  <c r="GH195" i="2" s="1"/>
  <c r="GI195" i="2" s="1"/>
  <c r="GJ195" i="2" s="1"/>
  <c r="GK195" i="2" s="1"/>
  <c r="GL195" i="2" s="1"/>
  <c r="GM195" i="2" s="1"/>
  <c r="GN195" i="2" s="1"/>
  <c r="GO195" i="2" s="1"/>
  <c r="GP195" i="2" s="1"/>
  <c r="GQ195" i="2" s="1"/>
  <c r="GR195" i="2" s="1"/>
  <c r="GS195" i="2" s="1"/>
  <c r="GT195" i="2" s="1"/>
  <c r="GU195" i="2" s="1"/>
  <c r="GV195" i="2" s="1"/>
  <c r="GW195" i="2" s="1"/>
  <c r="GX195" i="2" s="1"/>
  <c r="GY195" i="2" s="1"/>
  <c r="GZ195" i="2" s="1"/>
  <c r="HA195" i="2" s="1"/>
  <c r="HB195" i="2" s="1"/>
  <c r="HC195" i="2" s="1"/>
  <c r="HD195" i="2" s="1"/>
  <c r="HE195" i="2" s="1"/>
  <c r="HF195" i="2" s="1"/>
  <c r="HG195" i="2" s="1"/>
  <c r="HH195" i="2" s="1"/>
  <c r="HI195" i="2" s="1"/>
  <c r="HJ195" i="2" s="1"/>
  <c r="HK195" i="2" s="1"/>
  <c r="HL195" i="2" s="1"/>
  <c r="HM195" i="2" s="1"/>
  <c r="AA16" i="2"/>
  <c r="AB16" i="2" s="1"/>
  <c r="AC16" i="2" s="1"/>
  <c r="AD16" i="2" s="1"/>
  <c r="AE16" i="2" s="1"/>
  <c r="AF16" i="2" s="1"/>
  <c r="AG16" i="2" s="1"/>
  <c r="AH16" i="2" s="1"/>
  <c r="AI16" i="2" s="1"/>
  <c r="AJ16" i="2" s="1"/>
  <c r="AK16" i="2" s="1"/>
  <c r="AL16" i="2" s="1"/>
  <c r="AM16" i="2" s="1"/>
  <c r="AN16" i="2" s="1"/>
  <c r="AO16" i="2" s="1"/>
  <c r="AP16" i="2" s="1"/>
  <c r="AQ16" i="2" s="1"/>
  <c r="AR16" i="2" s="1"/>
  <c r="AS16" i="2" s="1"/>
  <c r="AT16" i="2" s="1"/>
  <c r="AU16" i="2" s="1"/>
  <c r="AV16" i="2" s="1"/>
  <c r="AW16" i="2" s="1"/>
  <c r="AX16" i="2" s="1"/>
  <c r="AY16" i="2" s="1"/>
  <c r="AZ16" i="2" s="1"/>
  <c r="BA16" i="2" s="1"/>
  <c r="BB16" i="2" s="1"/>
  <c r="BC16" i="2" s="1"/>
  <c r="BD16" i="2" s="1"/>
  <c r="BE16" i="2" s="1"/>
  <c r="BF16" i="2" s="1"/>
  <c r="BG16" i="2" s="1"/>
  <c r="BH16" i="2" s="1"/>
  <c r="BI16" i="2" s="1"/>
  <c r="BJ16" i="2" s="1"/>
  <c r="BK16" i="2" s="1"/>
  <c r="BL16" i="2" s="1"/>
  <c r="BM16" i="2" s="1"/>
  <c r="BN16" i="2" s="1"/>
  <c r="BO16" i="2" s="1"/>
  <c r="BP16" i="2" s="1"/>
  <c r="BQ16" i="2" s="1"/>
  <c r="BR16" i="2" s="1"/>
  <c r="BS16" i="2" s="1"/>
  <c r="BT16" i="2" s="1"/>
  <c r="BU16" i="2" s="1"/>
  <c r="BV16" i="2" s="1"/>
  <c r="BW16" i="2" s="1"/>
  <c r="BX16" i="2" s="1"/>
  <c r="BY16" i="2" s="1"/>
  <c r="BZ16" i="2" s="1"/>
  <c r="CA16" i="2" s="1"/>
  <c r="CB16" i="2" s="1"/>
  <c r="CC16" i="2" s="1"/>
  <c r="CD16" i="2" s="1"/>
  <c r="CE16" i="2" s="1"/>
  <c r="CF16" i="2" s="1"/>
  <c r="CG16" i="2" s="1"/>
  <c r="CH16" i="2" s="1"/>
  <c r="CI16" i="2" s="1"/>
  <c r="CJ16" i="2" s="1"/>
  <c r="CK16" i="2" s="1"/>
  <c r="CL16" i="2" s="1"/>
  <c r="CM16" i="2" s="1"/>
  <c r="CN16" i="2" s="1"/>
  <c r="CO16" i="2" s="1"/>
  <c r="CP16" i="2" s="1"/>
  <c r="CQ16" i="2" s="1"/>
  <c r="CR16" i="2" s="1"/>
  <c r="CS16" i="2" s="1"/>
  <c r="CT16" i="2" s="1"/>
  <c r="CU16" i="2" s="1"/>
  <c r="CV16" i="2" s="1"/>
  <c r="CW16" i="2" s="1"/>
  <c r="CX16" i="2" s="1"/>
  <c r="CY16" i="2" s="1"/>
  <c r="CZ16" i="2" s="1"/>
  <c r="DA16" i="2" s="1"/>
  <c r="DB16" i="2" s="1"/>
  <c r="DC16" i="2" s="1"/>
  <c r="DD16" i="2" s="1"/>
  <c r="DE16" i="2" s="1"/>
  <c r="DF16" i="2" s="1"/>
  <c r="DG16" i="2" s="1"/>
  <c r="DH16" i="2" s="1"/>
  <c r="DI16" i="2" s="1"/>
  <c r="DJ16" i="2" s="1"/>
  <c r="DK16" i="2" s="1"/>
  <c r="DL16" i="2" s="1"/>
  <c r="DM16" i="2" s="1"/>
  <c r="DN16" i="2" s="1"/>
  <c r="DO16" i="2" s="1"/>
  <c r="DP16" i="2" s="1"/>
  <c r="DQ16" i="2" s="1"/>
  <c r="DR16" i="2" s="1"/>
  <c r="DS16" i="2" s="1"/>
  <c r="DT16" i="2" s="1"/>
  <c r="DU16" i="2" s="1"/>
  <c r="DV16" i="2" s="1"/>
  <c r="DW16" i="2" s="1"/>
  <c r="DX16" i="2" s="1"/>
  <c r="DY16" i="2" s="1"/>
  <c r="DZ16" i="2" s="1"/>
  <c r="EA16" i="2" s="1"/>
  <c r="EB16" i="2" s="1"/>
  <c r="EC16" i="2" s="1"/>
  <c r="ED16" i="2" s="1"/>
  <c r="EE16" i="2" s="1"/>
  <c r="EF16" i="2" s="1"/>
  <c r="EG16" i="2" s="1"/>
  <c r="EH16" i="2" s="1"/>
  <c r="EI16" i="2" s="1"/>
  <c r="EJ16" i="2" s="1"/>
  <c r="EK16" i="2" s="1"/>
  <c r="EL16" i="2" s="1"/>
  <c r="EM16" i="2" s="1"/>
  <c r="EN16" i="2" s="1"/>
  <c r="EO16" i="2" s="1"/>
  <c r="EP16" i="2" s="1"/>
  <c r="EQ16" i="2" s="1"/>
  <c r="ER16" i="2" s="1"/>
  <c r="ES16" i="2" s="1"/>
  <c r="ET16" i="2" s="1"/>
  <c r="EU16" i="2" s="1"/>
  <c r="EV16" i="2" s="1"/>
  <c r="EW16" i="2" s="1"/>
  <c r="EX16" i="2" s="1"/>
  <c r="EY16" i="2" s="1"/>
  <c r="EZ16" i="2" s="1"/>
  <c r="FA16" i="2" s="1"/>
  <c r="FB16" i="2" s="1"/>
  <c r="FC16" i="2" s="1"/>
  <c r="FD16" i="2" s="1"/>
  <c r="FE16" i="2" s="1"/>
  <c r="FF16" i="2" s="1"/>
  <c r="FG16" i="2" s="1"/>
  <c r="FH16" i="2" s="1"/>
  <c r="FI16" i="2" s="1"/>
  <c r="FJ16" i="2" s="1"/>
  <c r="FK16" i="2" s="1"/>
  <c r="FL16" i="2" s="1"/>
  <c r="FM16" i="2" s="1"/>
  <c r="FN16" i="2" s="1"/>
  <c r="FO16" i="2" s="1"/>
  <c r="FP16" i="2" s="1"/>
  <c r="FQ16" i="2" s="1"/>
  <c r="FR16" i="2" s="1"/>
  <c r="FS16" i="2" s="1"/>
  <c r="FT16" i="2" s="1"/>
  <c r="FU16" i="2" s="1"/>
  <c r="FV16" i="2" s="1"/>
  <c r="FW16" i="2" s="1"/>
  <c r="FX16" i="2" s="1"/>
  <c r="FY16" i="2" s="1"/>
  <c r="FZ16" i="2" s="1"/>
  <c r="GA16" i="2" s="1"/>
  <c r="GB16" i="2" s="1"/>
  <c r="GC16" i="2" s="1"/>
  <c r="GD16" i="2" s="1"/>
  <c r="GE16" i="2" s="1"/>
  <c r="GF16" i="2" s="1"/>
  <c r="GG16" i="2" s="1"/>
  <c r="GH16" i="2" s="1"/>
  <c r="GI16" i="2" s="1"/>
  <c r="GJ16" i="2" s="1"/>
  <c r="GK16" i="2" s="1"/>
  <c r="GL16" i="2" s="1"/>
  <c r="GM16" i="2" s="1"/>
  <c r="GN16" i="2" s="1"/>
  <c r="GO16" i="2" s="1"/>
  <c r="GP16" i="2" s="1"/>
  <c r="GQ16" i="2" s="1"/>
  <c r="GR16" i="2" s="1"/>
  <c r="GS16" i="2" s="1"/>
  <c r="GT16" i="2" s="1"/>
  <c r="GU16" i="2" s="1"/>
  <c r="GV16" i="2" s="1"/>
  <c r="GW16" i="2" s="1"/>
  <c r="GX16" i="2" s="1"/>
  <c r="GY16" i="2" s="1"/>
  <c r="GZ16" i="2" s="1"/>
  <c r="HA16" i="2" s="1"/>
  <c r="HB16" i="2" s="1"/>
  <c r="HC16" i="2" s="1"/>
  <c r="HD16" i="2" s="1"/>
  <c r="HE16" i="2" s="1"/>
  <c r="HF16" i="2" s="1"/>
  <c r="HG16" i="2" s="1"/>
  <c r="HH16" i="2" s="1"/>
  <c r="HI16" i="2" s="1"/>
  <c r="HJ16" i="2" s="1"/>
  <c r="HK16" i="2" s="1"/>
  <c r="HL16" i="2" s="1"/>
  <c r="HM16" i="2" s="1"/>
  <c r="AA24" i="2"/>
  <c r="AB24" i="2" s="1"/>
  <c r="AC24" i="2" s="1"/>
  <c r="AD24" i="2" s="1"/>
  <c r="AE24" i="2" s="1"/>
  <c r="AF24" i="2" s="1"/>
  <c r="AG24" i="2" s="1"/>
  <c r="AH24" i="2" s="1"/>
  <c r="AI24" i="2" s="1"/>
  <c r="AJ24" i="2" s="1"/>
  <c r="AK24" i="2" s="1"/>
  <c r="AL24" i="2" s="1"/>
  <c r="AM24" i="2" s="1"/>
  <c r="AN24" i="2" s="1"/>
  <c r="AO24" i="2" s="1"/>
  <c r="AP24" i="2" s="1"/>
  <c r="AQ24" i="2" s="1"/>
  <c r="AR24" i="2" s="1"/>
  <c r="AS24" i="2" s="1"/>
  <c r="AT24" i="2" s="1"/>
  <c r="AU24" i="2" s="1"/>
  <c r="AV24" i="2" s="1"/>
  <c r="AW24" i="2" s="1"/>
  <c r="AX24" i="2" s="1"/>
  <c r="AY24" i="2" s="1"/>
  <c r="AZ24" i="2" s="1"/>
  <c r="BA24" i="2" s="1"/>
  <c r="BB24" i="2" s="1"/>
  <c r="BC24" i="2" s="1"/>
  <c r="BD24" i="2" s="1"/>
  <c r="BE24" i="2" s="1"/>
  <c r="BF24" i="2" s="1"/>
  <c r="BG24" i="2" s="1"/>
  <c r="BH24" i="2" s="1"/>
  <c r="BI24" i="2" s="1"/>
  <c r="BJ24" i="2" s="1"/>
  <c r="BK24" i="2" s="1"/>
  <c r="BL24" i="2" s="1"/>
  <c r="BM24" i="2" s="1"/>
  <c r="BN24" i="2" s="1"/>
  <c r="BO24" i="2" s="1"/>
  <c r="BP24" i="2" s="1"/>
  <c r="BQ24" i="2" s="1"/>
  <c r="BR24" i="2" s="1"/>
  <c r="BS24" i="2" s="1"/>
  <c r="BT24" i="2" s="1"/>
  <c r="BU24" i="2" s="1"/>
  <c r="BV24" i="2" s="1"/>
  <c r="BW24" i="2" s="1"/>
  <c r="BX24" i="2" s="1"/>
  <c r="BY24" i="2" s="1"/>
  <c r="BZ24" i="2" s="1"/>
  <c r="CA24" i="2" s="1"/>
  <c r="CB24" i="2" s="1"/>
  <c r="CC24" i="2" s="1"/>
  <c r="CD24" i="2" s="1"/>
  <c r="CE24" i="2" s="1"/>
  <c r="CF24" i="2" s="1"/>
  <c r="CG24" i="2" s="1"/>
  <c r="CH24" i="2" s="1"/>
  <c r="CI24" i="2" s="1"/>
  <c r="CJ24" i="2" s="1"/>
  <c r="CK24" i="2" s="1"/>
  <c r="CL24" i="2" s="1"/>
  <c r="CM24" i="2" s="1"/>
  <c r="CN24" i="2" s="1"/>
  <c r="CO24" i="2" s="1"/>
  <c r="CP24" i="2" s="1"/>
  <c r="CQ24" i="2" s="1"/>
  <c r="CR24" i="2" s="1"/>
  <c r="CS24" i="2" s="1"/>
  <c r="CT24" i="2" s="1"/>
  <c r="CU24" i="2" s="1"/>
  <c r="CV24" i="2" s="1"/>
  <c r="CW24" i="2" s="1"/>
  <c r="CX24" i="2" s="1"/>
  <c r="CY24" i="2" s="1"/>
  <c r="CZ24" i="2" s="1"/>
  <c r="DA24" i="2" s="1"/>
  <c r="DB24" i="2" s="1"/>
  <c r="DC24" i="2" s="1"/>
  <c r="DD24" i="2" s="1"/>
  <c r="DE24" i="2" s="1"/>
  <c r="DF24" i="2" s="1"/>
  <c r="DG24" i="2" s="1"/>
  <c r="DH24" i="2" s="1"/>
  <c r="DI24" i="2" s="1"/>
  <c r="DJ24" i="2" s="1"/>
  <c r="DK24" i="2" s="1"/>
  <c r="DL24" i="2" s="1"/>
  <c r="DM24" i="2" s="1"/>
  <c r="DN24" i="2" s="1"/>
  <c r="DO24" i="2" s="1"/>
  <c r="DP24" i="2" s="1"/>
  <c r="DQ24" i="2" s="1"/>
  <c r="DR24" i="2" s="1"/>
  <c r="DS24" i="2" s="1"/>
  <c r="DT24" i="2" s="1"/>
  <c r="DU24" i="2" s="1"/>
  <c r="DV24" i="2" s="1"/>
  <c r="DW24" i="2" s="1"/>
  <c r="DX24" i="2" s="1"/>
  <c r="DY24" i="2" s="1"/>
  <c r="DZ24" i="2" s="1"/>
  <c r="EA24" i="2" s="1"/>
  <c r="EB24" i="2" s="1"/>
  <c r="EC24" i="2" s="1"/>
  <c r="ED24" i="2" s="1"/>
  <c r="EE24" i="2" s="1"/>
  <c r="EF24" i="2" s="1"/>
  <c r="EG24" i="2" s="1"/>
  <c r="EH24" i="2" s="1"/>
  <c r="EI24" i="2" s="1"/>
  <c r="EJ24" i="2" s="1"/>
  <c r="EK24" i="2" s="1"/>
  <c r="EL24" i="2" s="1"/>
  <c r="EM24" i="2" s="1"/>
  <c r="EN24" i="2" s="1"/>
  <c r="EO24" i="2" s="1"/>
  <c r="EP24" i="2" s="1"/>
  <c r="EQ24" i="2" s="1"/>
  <c r="ER24" i="2" s="1"/>
  <c r="ES24" i="2" s="1"/>
  <c r="ET24" i="2" s="1"/>
  <c r="EU24" i="2" s="1"/>
  <c r="EV24" i="2" s="1"/>
  <c r="EW24" i="2" s="1"/>
  <c r="EX24" i="2" s="1"/>
  <c r="EY24" i="2" s="1"/>
  <c r="EZ24" i="2" s="1"/>
  <c r="FA24" i="2" s="1"/>
  <c r="FB24" i="2" s="1"/>
  <c r="FC24" i="2" s="1"/>
  <c r="FD24" i="2" s="1"/>
  <c r="FE24" i="2" s="1"/>
  <c r="FF24" i="2" s="1"/>
  <c r="FG24" i="2" s="1"/>
  <c r="FH24" i="2" s="1"/>
  <c r="FI24" i="2" s="1"/>
  <c r="FJ24" i="2" s="1"/>
  <c r="FK24" i="2" s="1"/>
  <c r="FL24" i="2" s="1"/>
  <c r="FM24" i="2" s="1"/>
  <c r="FN24" i="2" s="1"/>
  <c r="FO24" i="2" s="1"/>
  <c r="FP24" i="2" s="1"/>
  <c r="FQ24" i="2" s="1"/>
  <c r="FR24" i="2" s="1"/>
  <c r="FS24" i="2" s="1"/>
  <c r="FT24" i="2" s="1"/>
  <c r="FU24" i="2" s="1"/>
  <c r="FV24" i="2" s="1"/>
  <c r="FW24" i="2" s="1"/>
  <c r="FX24" i="2" s="1"/>
  <c r="FY24" i="2" s="1"/>
  <c r="FZ24" i="2" s="1"/>
  <c r="GA24" i="2" s="1"/>
  <c r="GB24" i="2" s="1"/>
  <c r="GC24" i="2" s="1"/>
  <c r="GD24" i="2" s="1"/>
  <c r="GE24" i="2" s="1"/>
  <c r="GF24" i="2" s="1"/>
  <c r="GG24" i="2" s="1"/>
  <c r="GH24" i="2" s="1"/>
  <c r="GI24" i="2" s="1"/>
  <c r="GJ24" i="2" s="1"/>
  <c r="GK24" i="2" s="1"/>
  <c r="GL24" i="2" s="1"/>
  <c r="GM24" i="2" s="1"/>
  <c r="GN24" i="2" s="1"/>
  <c r="GO24" i="2" s="1"/>
  <c r="GP24" i="2" s="1"/>
  <c r="GQ24" i="2" s="1"/>
  <c r="GR24" i="2" s="1"/>
  <c r="GS24" i="2" s="1"/>
  <c r="GT24" i="2" s="1"/>
  <c r="GU24" i="2" s="1"/>
  <c r="GV24" i="2" s="1"/>
  <c r="GW24" i="2" s="1"/>
  <c r="GX24" i="2" s="1"/>
  <c r="GY24" i="2" s="1"/>
  <c r="GZ24" i="2" s="1"/>
  <c r="HA24" i="2" s="1"/>
  <c r="HB24" i="2" s="1"/>
  <c r="HC24" i="2" s="1"/>
  <c r="HD24" i="2" s="1"/>
  <c r="HE24" i="2" s="1"/>
  <c r="HF24" i="2" s="1"/>
  <c r="HG24" i="2" s="1"/>
  <c r="HH24" i="2" s="1"/>
  <c r="HI24" i="2" s="1"/>
  <c r="HJ24" i="2" s="1"/>
  <c r="HK24" i="2" s="1"/>
  <c r="HL24" i="2" s="1"/>
  <c r="HM24" i="2" s="1"/>
  <c r="AA28" i="2"/>
  <c r="AB28" i="2" s="1"/>
  <c r="AC28" i="2" s="1"/>
  <c r="AD28" i="2" s="1"/>
  <c r="AE28" i="2" s="1"/>
  <c r="AF28" i="2" s="1"/>
  <c r="AG28" i="2" s="1"/>
  <c r="AH28" i="2" s="1"/>
  <c r="AI28" i="2" s="1"/>
  <c r="AJ28" i="2" s="1"/>
  <c r="AK28" i="2" s="1"/>
  <c r="AL28" i="2" s="1"/>
  <c r="AM28" i="2" s="1"/>
  <c r="AN28" i="2" s="1"/>
  <c r="AO28" i="2" s="1"/>
  <c r="AP28" i="2" s="1"/>
  <c r="AQ28" i="2" s="1"/>
  <c r="AR28" i="2" s="1"/>
  <c r="AS28" i="2" s="1"/>
  <c r="AT28" i="2" s="1"/>
  <c r="AU28" i="2" s="1"/>
  <c r="AV28" i="2" s="1"/>
  <c r="AW28" i="2" s="1"/>
  <c r="AX28" i="2" s="1"/>
  <c r="AY28" i="2" s="1"/>
  <c r="AZ28" i="2" s="1"/>
  <c r="BA28" i="2" s="1"/>
  <c r="BB28" i="2" s="1"/>
  <c r="BC28" i="2" s="1"/>
  <c r="BD28" i="2" s="1"/>
  <c r="BE28" i="2" s="1"/>
  <c r="BF28" i="2" s="1"/>
  <c r="BG28" i="2" s="1"/>
  <c r="BH28" i="2" s="1"/>
  <c r="BI28" i="2" s="1"/>
  <c r="BJ28" i="2" s="1"/>
  <c r="BK28" i="2" s="1"/>
  <c r="BL28" i="2" s="1"/>
  <c r="BM28" i="2" s="1"/>
  <c r="BN28" i="2" s="1"/>
  <c r="BO28" i="2" s="1"/>
  <c r="BP28" i="2" s="1"/>
  <c r="BQ28" i="2" s="1"/>
  <c r="BR28" i="2" s="1"/>
  <c r="BS28" i="2" s="1"/>
  <c r="BT28" i="2" s="1"/>
  <c r="BU28" i="2" s="1"/>
  <c r="BV28" i="2" s="1"/>
  <c r="BW28" i="2" s="1"/>
  <c r="BX28" i="2" s="1"/>
  <c r="BY28" i="2" s="1"/>
  <c r="BZ28" i="2" s="1"/>
  <c r="CA28" i="2" s="1"/>
  <c r="CB28" i="2" s="1"/>
  <c r="CC28" i="2" s="1"/>
  <c r="CD28" i="2" s="1"/>
  <c r="CE28" i="2" s="1"/>
  <c r="CF28" i="2" s="1"/>
  <c r="CG28" i="2" s="1"/>
  <c r="CH28" i="2" s="1"/>
  <c r="CI28" i="2" s="1"/>
  <c r="CJ28" i="2" s="1"/>
  <c r="CK28" i="2" s="1"/>
  <c r="CL28" i="2" s="1"/>
  <c r="CM28" i="2" s="1"/>
  <c r="CN28" i="2" s="1"/>
  <c r="CO28" i="2" s="1"/>
  <c r="CP28" i="2" s="1"/>
  <c r="CQ28" i="2" s="1"/>
  <c r="CR28" i="2" s="1"/>
  <c r="CS28" i="2" s="1"/>
  <c r="CT28" i="2" s="1"/>
  <c r="CU28" i="2" s="1"/>
  <c r="CV28" i="2" s="1"/>
  <c r="CW28" i="2" s="1"/>
  <c r="CX28" i="2" s="1"/>
  <c r="CY28" i="2" s="1"/>
  <c r="CZ28" i="2" s="1"/>
  <c r="DA28" i="2" s="1"/>
  <c r="DB28" i="2" s="1"/>
  <c r="DC28" i="2" s="1"/>
  <c r="DD28" i="2" s="1"/>
  <c r="DE28" i="2" s="1"/>
  <c r="DF28" i="2" s="1"/>
  <c r="DG28" i="2" s="1"/>
  <c r="DH28" i="2" s="1"/>
  <c r="DI28" i="2" s="1"/>
  <c r="DJ28" i="2" s="1"/>
  <c r="DK28" i="2" s="1"/>
  <c r="DL28" i="2" s="1"/>
  <c r="DM28" i="2" s="1"/>
  <c r="DN28" i="2" s="1"/>
  <c r="DO28" i="2" s="1"/>
  <c r="DP28" i="2" s="1"/>
  <c r="DQ28" i="2" s="1"/>
  <c r="DR28" i="2" s="1"/>
  <c r="DS28" i="2" s="1"/>
  <c r="DT28" i="2" s="1"/>
  <c r="DU28" i="2" s="1"/>
  <c r="DV28" i="2" s="1"/>
  <c r="DW28" i="2" s="1"/>
  <c r="DX28" i="2" s="1"/>
  <c r="DY28" i="2" s="1"/>
  <c r="DZ28" i="2" s="1"/>
  <c r="EA28" i="2" s="1"/>
  <c r="EB28" i="2" s="1"/>
  <c r="EC28" i="2" s="1"/>
  <c r="ED28" i="2" s="1"/>
  <c r="EE28" i="2" s="1"/>
  <c r="EF28" i="2" s="1"/>
  <c r="EG28" i="2" s="1"/>
  <c r="EH28" i="2" s="1"/>
  <c r="EI28" i="2" s="1"/>
  <c r="EJ28" i="2" s="1"/>
  <c r="EK28" i="2" s="1"/>
  <c r="EL28" i="2" s="1"/>
  <c r="EM28" i="2" s="1"/>
  <c r="EN28" i="2" s="1"/>
  <c r="EO28" i="2" s="1"/>
  <c r="EP28" i="2" s="1"/>
  <c r="EQ28" i="2" s="1"/>
  <c r="ER28" i="2" s="1"/>
  <c r="ES28" i="2" s="1"/>
  <c r="ET28" i="2" s="1"/>
  <c r="EU28" i="2" s="1"/>
  <c r="EV28" i="2" s="1"/>
  <c r="EW28" i="2" s="1"/>
  <c r="EX28" i="2" s="1"/>
  <c r="EY28" i="2" s="1"/>
  <c r="EZ28" i="2" s="1"/>
  <c r="FA28" i="2" s="1"/>
  <c r="FB28" i="2" s="1"/>
  <c r="FC28" i="2" s="1"/>
  <c r="FD28" i="2" s="1"/>
  <c r="FE28" i="2" s="1"/>
  <c r="FF28" i="2" s="1"/>
  <c r="FG28" i="2" s="1"/>
  <c r="FH28" i="2" s="1"/>
  <c r="FI28" i="2" s="1"/>
  <c r="FJ28" i="2" s="1"/>
  <c r="FK28" i="2" s="1"/>
  <c r="FL28" i="2" s="1"/>
  <c r="FM28" i="2" s="1"/>
  <c r="FN28" i="2" s="1"/>
  <c r="FO28" i="2" s="1"/>
  <c r="FP28" i="2" s="1"/>
  <c r="FQ28" i="2" s="1"/>
  <c r="FR28" i="2" s="1"/>
  <c r="FS28" i="2" s="1"/>
  <c r="FT28" i="2" s="1"/>
  <c r="FU28" i="2" s="1"/>
  <c r="FV28" i="2" s="1"/>
  <c r="FW28" i="2" s="1"/>
  <c r="FX28" i="2" s="1"/>
  <c r="FY28" i="2" s="1"/>
  <c r="FZ28" i="2" s="1"/>
  <c r="GA28" i="2" s="1"/>
  <c r="GB28" i="2" s="1"/>
  <c r="GC28" i="2" s="1"/>
  <c r="GD28" i="2" s="1"/>
  <c r="GE28" i="2" s="1"/>
  <c r="GF28" i="2" s="1"/>
  <c r="GG28" i="2" s="1"/>
  <c r="GH28" i="2" s="1"/>
  <c r="GI28" i="2" s="1"/>
  <c r="GJ28" i="2" s="1"/>
  <c r="GK28" i="2" s="1"/>
  <c r="GL28" i="2" s="1"/>
  <c r="GM28" i="2" s="1"/>
  <c r="GN28" i="2" s="1"/>
  <c r="GO28" i="2" s="1"/>
  <c r="GP28" i="2" s="1"/>
  <c r="GQ28" i="2" s="1"/>
  <c r="GR28" i="2" s="1"/>
  <c r="GS28" i="2" s="1"/>
  <c r="GT28" i="2" s="1"/>
  <c r="GU28" i="2" s="1"/>
  <c r="GV28" i="2" s="1"/>
  <c r="GW28" i="2" s="1"/>
  <c r="GX28" i="2" s="1"/>
  <c r="GY28" i="2" s="1"/>
  <c r="GZ28" i="2" s="1"/>
  <c r="HA28" i="2" s="1"/>
  <c r="HB28" i="2" s="1"/>
  <c r="HC28" i="2" s="1"/>
  <c r="HD28" i="2" s="1"/>
  <c r="HE28" i="2" s="1"/>
  <c r="HF28" i="2" s="1"/>
  <c r="HG28" i="2" s="1"/>
  <c r="HH28" i="2" s="1"/>
  <c r="HI28" i="2" s="1"/>
  <c r="HJ28" i="2" s="1"/>
  <c r="HK28" i="2" s="1"/>
  <c r="HL28" i="2" s="1"/>
  <c r="HM28" i="2" s="1"/>
  <c r="AA300" i="2"/>
  <c r="AB300" i="2" s="1"/>
  <c r="AC300" i="2" s="1"/>
  <c r="AD300" i="2" s="1"/>
  <c r="AE300" i="2" s="1"/>
  <c r="AF300" i="2" s="1"/>
  <c r="AG300" i="2" s="1"/>
  <c r="AH300" i="2" s="1"/>
  <c r="AI300" i="2" s="1"/>
  <c r="AJ300" i="2" s="1"/>
  <c r="AK300" i="2" s="1"/>
  <c r="AL300" i="2" s="1"/>
  <c r="AM300" i="2" s="1"/>
  <c r="AN300" i="2" s="1"/>
  <c r="AO300" i="2" s="1"/>
  <c r="AP300" i="2" s="1"/>
  <c r="AQ300" i="2" s="1"/>
  <c r="AR300" i="2" s="1"/>
  <c r="AS300" i="2" s="1"/>
  <c r="AT300" i="2" s="1"/>
  <c r="AU300" i="2" s="1"/>
  <c r="AV300" i="2" s="1"/>
  <c r="AW300" i="2" s="1"/>
  <c r="AX300" i="2" s="1"/>
  <c r="AY300" i="2" s="1"/>
  <c r="AZ300" i="2" s="1"/>
  <c r="BA300" i="2" s="1"/>
  <c r="BB300" i="2" s="1"/>
  <c r="BC300" i="2" s="1"/>
  <c r="BD300" i="2" s="1"/>
  <c r="BE300" i="2" s="1"/>
  <c r="BF300" i="2" s="1"/>
  <c r="BG300" i="2" s="1"/>
  <c r="BH300" i="2" s="1"/>
  <c r="BI300" i="2" s="1"/>
  <c r="BJ300" i="2" s="1"/>
  <c r="BK300" i="2" s="1"/>
  <c r="BL300" i="2" s="1"/>
  <c r="BM300" i="2" s="1"/>
  <c r="BN300" i="2" s="1"/>
  <c r="BO300" i="2" s="1"/>
  <c r="BP300" i="2" s="1"/>
  <c r="BQ300" i="2" s="1"/>
  <c r="BR300" i="2" s="1"/>
  <c r="BS300" i="2" s="1"/>
  <c r="BT300" i="2" s="1"/>
  <c r="BU300" i="2" s="1"/>
  <c r="BV300" i="2" s="1"/>
  <c r="BW300" i="2" s="1"/>
  <c r="BX300" i="2" s="1"/>
  <c r="BY300" i="2" s="1"/>
  <c r="BZ300" i="2" s="1"/>
  <c r="CA300" i="2" s="1"/>
  <c r="CB300" i="2" s="1"/>
  <c r="CC300" i="2" s="1"/>
  <c r="CD300" i="2" s="1"/>
  <c r="CE300" i="2" s="1"/>
  <c r="CF300" i="2" s="1"/>
  <c r="CG300" i="2" s="1"/>
  <c r="CH300" i="2" s="1"/>
  <c r="CI300" i="2" s="1"/>
  <c r="CJ300" i="2" s="1"/>
  <c r="CK300" i="2" s="1"/>
  <c r="CL300" i="2" s="1"/>
  <c r="CM300" i="2" s="1"/>
  <c r="CN300" i="2" s="1"/>
  <c r="CO300" i="2" s="1"/>
  <c r="CP300" i="2" s="1"/>
  <c r="CQ300" i="2" s="1"/>
  <c r="CR300" i="2" s="1"/>
  <c r="CS300" i="2" s="1"/>
  <c r="CT300" i="2" s="1"/>
  <c r="CU300" i="2" s="1"/>
  <c r="CV300" i="2" s="1"/>
  <c r="CW300" i="2" s="1"/>
  <c r="CX300" i="2" s="1"/>
  <c r="CY300" i="2" s="1"/>
  <c r="CZ300" i="2" s="1"/>
  <c r="DA300" i="2" s="1"/>
  <c r="DB300" i="2" s="1"/>
  <c r="DC300" i="2" s="1"/>
  <c r="DD300" i="2" s="1"/>
  <c r="DE300" i="2" s="1"/>
  <c r="DF300" i="2" s="1"/>
  <c r="DG300" i="2" s="1"/>
  <c r="DH300" i="2" s="1"/>
  <c r="DI300" i="2" s="1"/>
  <c r="DJ300" i="2" s="1"/>
  <c r="DK300" i="2" s="1"/>
  <c r="DL300" i="2" s="1"/>
  <c r="DM300" i="2" s="1"/>
  <c r="DN300" i="2" s="1"/>
  <c r="DO300" i="2" s="1"/>
  <c r="DP300" i="2" s="1"/>
  <c r="DQ300" i="2" s="1"/>
  <c r="DR300" i="2" s="1"/>
  <c r="DS300" i="2" s="1"/>
  <c r="DT300" i="2" s="1"/>
  <c r="DU300" i="2" s="1"/>
  <c r="DV300" i="2" s="1"/>
  <c r="DW300" i="2" s="1"/>
  <c r="DX300" i="2" s="1"/>
  <c r="DY300" i="2" s="1"/>
  <c r="DZ300" i="2" s="1"/>
  <c r="EA300" i="2" s="1"/>
  <c r="EB300" i="2" s="1"/>
  <c r="EC300" i="2" s="1"/>
  <c r="ED300" i="2" s="1"/>
  <c r="EE300" i="2" s="1"/>
  <c r="EF300" i="2" s="1"/>
  <c r="EG300" i="2" s="1"/>
  <c r="EH300" i="2" s="1"/>
  <c r="EI300" i="2" s="1"/>
  <c r="EJ300" i="2" s="1"/>
  <c r="EK300" i="2" s="1"/>
  <c r="EL300" i="2" s="1"/>
  <c r="EM300" i="2" s="1"/>
  <c r="EN300" i="2" s="1"/>
  <c r="EO300" i="2" s="1"/>
  <c r="EP300" i="2" s="1"/>
  <c r="EQ300" i="2" s="1"/>
  <c r="ER300" i="2" s="1"/>
  <c r="ES300" i="2" s="1"/>
  <c r="ET300" i="2" s="1"/>
  <c r="EU300" i="2" s="1"/>
  <c r="EV300" i="2" s="1"/>
  <c r="EW300" i="2" s="1"/>
  <c r="EX300" i="2" s="1"/>
  <c r="EY300" i="2" s="1"/>
  <c r="EZ300" i="2" s="1"/>
  <c r="FA300" i="2" s="1"/>
  <c r="FB300" i="2" s="1"/>
  <c r="FC300" i="2" s="1"/>
  <c r="FD300" i="2" s="1"/>
  <c r="FE300" i="2" s="1"/>
  <c r="FF300" i="2" s="1"/>
  <c r="FG300" i="2" s="1"/>
  <c r="FH300" i="2" s="1"/>
  <c r="FI300" i="2" s="1"/>
  <c r="FJ300" i="2" s="1"/>
  <c r="FK300" i="2" s="1"/>
  <c r="FL300" i="2" s="1"/>
  <c r="FM300" i="2" s="1"/>
  <c r="FN300" i="2" s="1"/>
  <c r="FO300" i="2" s="1"/>
  <c r="FP300" i="2" s="1"/>
  <c r="FQ300" i="2" s="1"/>
  <c r="FR300" i="2" s="1"/>
  <c r="FS300" i="2" s="1"/>
  <c r="FT300" i="2" s="1"/>
  <c r="FU300" i="2" s="1"/>
  <c r="FV300" i="2" s="1"/>
  <c r="FW300" i="2" s="1"/>
  <c r="FX300" i="2" s="1"/>
  <c r="FY300" i="2" s="1"/>
  <c r="FZ300" i="2" s="1"/>
  <c r="GA300" i="2" s="1"/>
  <c r="GB300" i="2" s="1"/>
  <c r="GC300" i="2" s="1"/>
  <c r="GD300" i="2" s="1"/>
  <c r="GE300" i="2" s="1"/>
  <c r="GF300" i="2" s="1"/>
  <c r="GG300" i="2" s="1"/>
  <c r="GH300" i="2" s="1"/>
  <c r="GI300" i="2" s="1"/>
  <c r="GJ300" i="2" s="1"/>
  <c r="GK300" i="2" s="1"/>
  <c r="GL300" i="2" s="1"/>
  <c r="GM300" i="2" s="1"/>
  <c r="GN300" i="2" s="1"/>
  <c r="GO300" i="2" s="1"/>
  <c r="GP300" i="2" s="1"/>
  <c r="GQ300" i="2" s="1"/>
  <c r="GR300" i="2" s="1"/>
  <c r="GS300" i="2" s="1"/>
  <c r="GT300" i="2" s="1"/>
  <c r="GU300" i="2" s="1"/>
  <c r="GV300" i="2" s="1"/>
  <c r="GW300" i="2" s="1"/>
  <c r="GX300" i="2" s="1"/>
  <c r="GY300" i="2" s="1"/>
  <c r="GZ300" i="2" s="1"/>
  <c r="HA300" i="2" s="1"/>
  <c r="HB300" i="2" s="1"/>
  <c r="HC300" i="2" s="1"/>
  <c r="HD300" i="2" s="1"/>
  <c r="HE300" i="2" s="1"/>
  <c r="HF300" i="2" s="1"/>
  <c r="HG300" i="2" s="1"/>
  <c r="HH300" i="2" s="1"/>
  <c r="HI300" i="2" s="1"/>
  <c r="HJ300" i="2" s="1"/>
  <c r="HK300" i="2" s="1"/>
  <c r="HL300" i="2" s="1"/>
  <c r="HM300" i="2" s="1"/>
  <c r="AA273" i="2"/>
  <c r="AB273" i="2" s="1"/>
  <c r="AC273" i="2" s="1"/>
  <c r="AD273" i="2" s="1"/>
  <c r="AE273" i="2" s="1"/>
  <c r="AF273" i="2" s="1"/>
  <c r="AG273" i="2" s="1"/>
  <c r="AH273" i="2" s="1"/>
  <c r="AI273" i="2" s="1"/>
  <c r="AJ273" i="2" s="1"/>
  <c r="AK273" i="2" s="1"/>
  <c r="AL273" i="2" s="1"/>
  <c r="AM273" i="2" s="1"/>
  <c r="AN273" i="2" s="1"/>
  <c r="AO273" i="2" s="1"/>
  <c r="AP273" i="2" s="1"/>
  <c r="AQ273" i="2" s="1"/>
  <c r="AR273" i="2" s="1"/>
  <c r="AS273" i="2" s="1"/>
  <c r="AT273" i="2" s="1"/>
  <c r="AU273" i="2" s="1"/>
  <c r="AV273" i="2" s="1"/>
  <c r="AW273" i="2" s="1"/>
  <c r="AX273" i="2" s="1"/>
  <c r="AY273" i="2" s="1"/>
  <c r="AZ273" i="2" s="1"/>
  <c r="BA273" i="2" s="1"/>
  <c r="BB273" i="2" s="1"/>
  <c r="BC273" i="2" s="1"/>
  <c r="BD273" i="2" s="1"/>
  <c r="BE273" i="2" s="1"/>
  <c r="BF273" i="2" s="1"/>
  <c r="BG273" i="2" s="1"/>
  <c r="BH273" i="2" s="1"/>
  <c r="BI273" i="2" s="1"/>
  <c r="BJ273" i="2" s="1"/>
  <c r="BK273" i="2" s="1"/>
  <c r="BL273" i="2" s="1"/>
  <c r="BM273" i="2" s="1"/>
  <c r="BN273" i="2" s="1"/>
  <c r="BO273" i="2" s="1"/>
  <c r="BP273" i="2" s="1"/>
  <c r="BQ273" i="2" s="1"/>
  <c r="BR273" i="2" s="1"/>
  <c r="BS273" i="2" s="1"/>
  <c r="BT273" i="2" s="1"/>
  <c r="BU273" i="2" s="1"/>
  <c r="BV273" i="2" s="1"/>
  <c r="BW273" i="2" s="1"/>
  <c r="BX273" i="2" s="1"/>
  <c r="BY273" i="2" s="1"/>
  <c r="BZ273" i="2" s="1"/>
  <c r="CA273" i="2" s="1"/>
  <c r="CB273" i="2" s="1"/>
  <c r="CC273" i="2" s="1"/>
  <c r="CD273" i="2" s="1"/>
  <c r="CE273" i="2" s="1"/>
  <c r="CF273" i="2" s="1"/>
  <c r="CG273" i="2" s="1"/>
  <c r="CH273" i="2" s="1"/>
  <c r="CI273" i="2" s="1"/>
  <c r="CJ273" i="2" s="1"/>
  <c r="CK273" i="2" s="1"/>
  <c r="CL273" i="2" s="1"/>
  <c r="CM273" i="2" s="1"/>
  <c r="CN273" i="2" s="1"/>
  <c r="CO273" i="2" s="1"/>
  <c r="CP273" i="2" s="1"/>
  <c r="CQ273" i="2" s="1"/>
  <c r="CR273" i="2" s="1"/>
  <c r="CS273" i="2" s="1"/>
  <c r="CT273" i="2" s="1"/>
  <c r="CU273" i="2" s="1"/>
  <c r="CV273" i="2" s="1"/>
  <c r="CW273" i="2" s="1"/>
  <c r="CX273" i="2" s="1"/>
  <c r="CY273" i="2" s="1"/>
  <c r="CZ273" i="2" s="1"/>
  <c r="DA273" i="2" s="1"/>
  <c r="DB273" i="2" s="1"/>
  <c r="DC273" i="2" s="1"/>
  <c r="DD273" i="2" s="1"/>
  <c r="DE273" i="2" s="1"/>
  <c r="DF273" i="2" s="1"/>
  <c r="DG273" i="2" s="1"/>
  <c r="DH273" i="2" s="1"/>
  <c r="DI273" i="2" s="1"/>
  <c r="DJ273" i="2" s="1"/>
  <c r="DK273" i="2" s="1"/>
  <c r="DL273" i="2" s="1"/>
  <c r="DM273" i="2" s="1"/>
  <c r="DN273" i="2" s="1"/>
  <c r="DO273" i="2" s="1"/>
  <c r="DP273" i="2" s="1"/>
  <c r="DQ273" i="2" s="1"/>
  <c r="DR273" i="2" s="1"/>
  <c r="DS273" i="2" s="1"/>
  <c r="DT273" i="2" s="1"/>
  <c r="DU273" i="2" s="1"/>
  <c r="DV273" i="2" s="1"/>
  <c r="DW273" i="2" s="1"/>
  <c r="DX273" i="2" s="1"/>
  <c r="DY273" i="2" s="1"/>
  <c r="DZ273" i="2" s="1"/>
  <c r="EA273" i="2" s="1"/>
  <c r="EB273" i="2" s="1"/>
  <c r="EC273" i="2" s="1"/>
  <c r="ED273" i="2" s="1"/>
  <c r="EE273" i="2" s="1"/>
  <c r="EF273" i="2" s="1"/>
  <c r="EG273" i="2" s="1"/>
  <c r="EH273" i="2" s="1"/>
  <c r="EI273" i="2" s="1"/>
  <c r="EJ273" i="2" s="1"/>
  <c r="EK273" i="2" s="1"/>
  <c r="EL273" i="2" s="1"/>
  <c r="EM273" i="2" s="1"/>
  <c r="EN273" i="2" s="1"/>
  <c r="EO273" i="2" s="1"/>
  <c r="EP273" i="2" s="1"/>
  <c r="EQ273" i="2" s="1"/>
  <c r="ER273" i="2" s="1"/>
  <c r="ES273" i="2" s="1"/>
  <c r="ET273" i="2" s="1"/>
  <c r="EU273" i="2" s="1"/>
  <c r="EV273" i="2" s="1"/>
  <c r="EW273" i="2" s="1"/>
  <c r="EX273" i="2" s="1"/>
  <c r="EY273" i="2" s="1"/>
  <c r="EZ273" i="2" s="1"/>
  <c r="FA273" i="2" s="1"/>
  <c r="FB273" i="2" s="1"/>
  <c r="FC273" i="2" s="1"/>
  <c r="FD273" i="2" s="1"/>
  <c r="FE273" i="2" s="1"/>
  <c r="FF273" i="2" s="1"/>
  <c r="FG273" i="2" s="1"/>
  <c r="FH273" i="2" s="1"/>
  <c r="FI273" i="2" s="1"/>
  <c r="FJ273" i="2" s="1"/>
  <c r="FK273" i="2" s="1"/>
  <c r="FL273" i="2" s="1"/>
  <c r="FM273" i="2" s="1"/>
  <c r="FN273" i="2" s="1"/>
  <c r="FO273" i="2" s="1"/>
  <c r="FP273" i="2" s="1"/>
  <c r="FQ273" i="2" s="1"/>
  <c r="FR273" i="2" s="1"/>
  <c r="FS273" i="2" s="1"/>
  <c r="FT273" i="2" s="1"/>
  <c r="FU273" i="2" s="1"/>
  <c r="FV273" i="2" s="1"/>
  <c r="FW273" i="2" s="1"/>
  <c r="FX273" i="2" s="1"/>
  <c r="FY273" i="2" s="1"/>
  <c r="FZ273" i="2" s="1"/>
  <c r="GA273" i="2" s="1"/>
  <c r="GB273" i="2" s="1"/>
  <c r="GC273" i="2" s="1"/>
  <c r="GD273" i="2" s="1"/>
  <c r="GE273" i="2" s="1"/>
  <c r="GF273" i="2" s="1"/>
  <c r="GG273" i="2" s="1"/>
  <c r="GH273" i="2" s="1"/>
  <c r="GI273" i="2" s="1"/>
  <c r="GJ273" i="2" s="1"/>
  <c r="GK273" i="2" s="1"/>
  <c r="GL273" i="2" s="1"/>
  <c r="GM273" i="2" s="1"/>
  <c r="GN273" i="2" s="1"/>
  <c r="GO273" i="2" s="1"/>
  <c r="GP273" i="2" s="1"/>
  <c r="GQ273" i="2" s="1"/>
  <c r="GR273" i="2" s="1"/>
  <c r="GS273" i="2" s="1"/>
  <c r="GT273" i="2" s="1"/>
  <c r="GU273" i="2" s="1"/>
  <c r="GV273" i="2" s="1"/>
  <c r="GW273" i="2" s="1"/>
  <c r="GX273" i="2" s="1"/>
  <c r="GY273" i="2" s="1"/>
  <c r="GZ273" i="2" s="1"/>
  <c r="HA273" i="2" s="1"/>
  <c r="HB273" i="2" s="1"/>
  <c r="HC273" i="2" s="1"/>
  <c r="HD273" i="2" s="1"/>
  <c r="HE273" i="2" s="1"/>
  <c r="HF273" i="2" s="1"/>
  <c r="HG273" i="2" s="1"/>
  <c r="HH273" i="2" s="1"/>
  <c r="HI273" i="2" s="1"/>
  <c r="HJ273" i="2" s="1"/>
  <c r="HK273" i="2" s="1"/>
  <c r="HL273" i="2" s="1"/>
  <c r="HM273" i="2" s="1"/>
  <c r="AA357" i="2"/>
  <c r="AA401" i="2"/>
  <c r="AB401" i="2" s="1"/>
  <c r="AC401" i="2" s="1"/>
  <c r="AD401" i="2" s="1"/>
  <c r="AE401" i="2" s="1"/>
  <c r="AF401" i="2" s="1"/>
  <c r="AG401" i="2" s="1"/>
  <c r="AH401" i="2" s="1"/>
  <c r="AI401" i="2" s="1"/>
  <c r="AJ401" i="2" s="1"/>
  <c r="AK401" i="2" s="1"/>
  <c r="AL401" i="2" s="1"/>
  <c r="AM401" i="2" s="1"/>
  <c r="AN401" i="2" s="1"/>
  <c r="AO401" i="2" s="1"/>
  <c r="AP401" i="2" s="1"/>
  <c r="AQ401" i="2" s="1"/>
  <c r="AR401" i="2" s="1"/>
  <c r="AS401" i="2" s="1"/>
  <c r="AT401" i="2" s="1"/>
  <c r="AU401" i="2" s="1"/>
  <c r="AV401" i="2" s="1"/>
  <c r="AW401" i="2" s="1"/>
  <c r="AX401" i="2" s="1"/>
  <c r="AY401" i="2" s="1"/>
  <c r="AZ401" i="2" s="1"/>
  <c r="BA401" i="2" s="1"/>
  <c r="BB401" i="2" s="1"/>
  <c r="BC401" i="2" s="1"/>
  <c r="BD401" i="2" s="1"/>
  <c r="BE401" i="2" s="1"/>
  <c r="BF401" i="2" s="1"/>
  <c r="BG401" i="2" s="1"/>
  <c r="BH401" i="2" s="1"/>
  <c r="BI401" i="2" s="1"/>
  <c r="BJ401" i="2" s="1"/>
  <c r="BK401" i="2" s="1"/>
  <c r="BL401" i="2" s="1"/>
  <c r="BM401" i="2" s="1"/>
  <c r="BN401" i="2" s="1"/>
  <c r="BO401" i="2" s="1"/>
  <c r="BP401" i="2" s="1"/>
  <c r="BQ401" i="2" s="1"/>
  <c r="BR401" i="2" s="1"/>
  <c r="BS401" i="2" s="1"/>
  <c r="BT401" i="2" s="1"/>
  <c r="BU401" i="2" s="1"/>
  <c r="BV401" i="2" s="1"/>
  <c r="BW401" i="2" s="1"/>
  <c r="BX401" i="2" s="1"/>
  <c r="BY401" i="2" s="1"/>
  <c r="BZ401" i="2" s="1"/>
  <c r="CA401" i="2" s="1"/>
  <c r="CB401" i="2" s="1"/>
  <c r="CC401" i="2" s="1"/>
  <c r="CD401" i="2" s="1"/>
  <c r="CE401" i="2" s="1"/>
  <c r="CF401" i="2" s="1"/>
  <c r="CG401" i="2" s="1"/>
  <c r="CH401" i="2" s="1"/>
  <c r="CI401" i="2" s="1"/>
  <c r="CJ401" i="2" s="1"/>
  <c r="CK401" i="2" s="1"/>
  <c r="CL401" i="2" s="1"/>
  <c r="CM401" i="2" s="1"/>
  <c r="CN401" i="2" s="1"/>
  <c r="CO401" i="2" s="1"/>
  <c r="CP401" i="2" s="1"/>
  <c r="CQ401" i="2" s="1"/>
  <c r="CR401" i="2" s="1"/>
  <c r="CS401" i="2" s="1"/>
  <c r="CT401" i="2" s="1"/>
  <c r="CU401" i="2" s="1"/>
  <c r="CV401" i="2" s="1"/>
  <c r="CW401" i="2" s="1"/>
  <c r="CX401" i="2" s="1"/>
  <c r="CY401" i="2" s="1"/>
  <c r="CZ401" i="2" s="1"/>
  <c r="DA401" i="2" s="1"/>
  <c r="DB401" i="2" s="1"/>
  <c r="DC401" i="2" s="1"/>
  <c r="DD401" i="2" s="1"/>
  <c r="DE401" i="2" s="1"/>
  <c r="DF401" i="2" s="1"/>
  <c r="DG401" i="2" s="1"/>
  <c r="DH401" i="2" s="1"/>
  <c r="DI401" i="2" s="1"/>
  <c r="DJ401" i="2" s="1"/>
  <c r="DK401" i="2" s="1"/>
  <c r="DL401" i="2" s="1"/>
  <c r="DM401" i="2" s="1"/>
  <c r="DN401" i="2" s="1"/>
  <c r="DO401" i="2" s="1"/>
  <c r="DP401" i="2" s="1"/>
  <c r="DQ401" i="2" s="1"/>
  <c r="DR401" i="2" s="1"/>
  <c r="DS401" i="2" s="1"/>
  <c r="DT401" i="2" s="1"/>
  <c r="DU401" i="2" s="1"/>
  <c r="DV401" i="2" s="1"/>
  <c r="DW401" i="2" s="1"/>
  <c r="DX401" i="2" s="1"/>
  <c r="DY401" i="2" s="1"/>
  <c r="DZ401" i="2" s="1"/>
  <c r="EA401" i="2" s="1"/>
  <c r="EB401" i="2" s="1"/>
  <c r="EC401" i="2" s="1"/>
  <c r="ED401" i="2" s="1"/>
  <c r="EE401" i="2" s="1"/>
  <c r="EF401" i="2" s="1"/>
  <c r="EG401" i="2" s="1"/>
  <c r="EH401" i="2" s="1"/>
  <c r="EI401" i="2" s="1"/>
  <c r="EJ401" i="2" s="1"/>
  <c r="EK401" i="2" s="1"/>
  <c r="EL401" i="2" s="1"/>
  <c r="EM401" i="2" s="1"/>
  <c r="EN401" i="2" s="1"/>
  <c r="EO401" i="2" s="1"/>
  <c r="EP401" i="2" s="1"/>
  <c r="EQ401" i="2" s="1"/>
  <c r="ER401" i="2" s="1"/>
  <c r="ES401" i="2" s="1"/>
  <c r="ET401" i="2" s="1"/>
  <c r="EU401" i="2" s="1"/>
  <c r="EV401" i="2" s="1"/>
  <c r="EW401" i="2" s="1"/>
  <c r="EX401" i="2" s="1"/>
  <c r="EY401" i="2" s="1"/>
  <c r="EZ401" i="2" s="1"/>
  <c r="FA401" i="2" s="1"/>
  <c r="FB401" i="2" s="1"/>
  <c r="FC401" i="2" s="1"/>
  <c r="FD401" i="2" s="1"/>
  <c r="FE401" i="2" s="1"/>
  <c r="FF401" i="2" s="1"/>
  <c r="FG401" i="2" s="1"/>
  <c r="FH401" i="2" s="1"/>
  <c r="FI401" i="2" s="1"/>
  <c r="FJ401" i="2" s="1"/>
  <c r="FK401" i="2" s="1"/>
  <c r="FL401" i="2" s="1"/>
  <c r="FM401" i="2" s="1"/>
  <c r="FN401" i="2" s="1"/>
  <c r="FO401" i="2" s="1"/>
  <c r="FP401" i="2" s="1"/>
  <c r="FQ401" i="2" s="1"/>
  <c r="FR401" i="2" s="1"/>
  <c r="FS401" i="2" s="1"/>
  <c r="FT401" i="2" s="1"/>
  <c r="FU401" i="2" s="1"/>
  <c r="FV401" i="2" s="1"/>
  <c r="FW401" i="2" s="1"/>
  <c r="FX401" i="2" s="1"/>
  <c r="FY401" i="2" s="1"/>
  <c r="FZ401" i="2" s="1"/>
  <c r="GA401" i="2" s="1"/>
  <c r="GB401" i="2" s="1"/>
  <c r="GC401" i="2" s="1"/>
  <c r="GD401" i="2" s="1"/>
  <c r="GE401" i="2" s="1"/>
  <c r="GF401" i="2" s="1"/>
  <c r="GG401" i="2" s="1"/>
  <c r="GH401" i="2" s="1"/>
  <c r="GI401" i="2" s="1"/>
  <c r="GJ401" i="2" s="1"/>
  <c r="GK401" i="2" s="1"/>
  <c r="GL401" i="2" s="1"/>
  <c r="GM401" i="2" s="1"/>
  <c r="GN401" i="2" s="1"/>
  <c r="GO401" i="2" s="1"/>
  <c r="GP401" i="2" s="1"/>
  <c r="GQ401" i="2" s="1"/>
  <c r="GR401" i="2" s="1"/>
  <c r="GS401" i="2" s="1"/>
  <c r="GT401" i="2" s="1"/>
  <c r="GU401" i="2" s="1"/>
  <c r="GV401" i="2" s="1"/>
  <c r="GW401" i="2" s="1"/>
  <c r="GX401" i="2" s="1"/>
  <c r="GY401" i="2" s="1"/>
  <c r="GZ401" i="2" s="1"/>
  <c r="HA401" i="2" s="1"/>
  <c r="HB401" i="2" s="1"/>
  <c r="HC401" i="2" s="1"/>
  <c r="HD401" i="2" s="1"/>
  <c r="HE401" i="2" s="1"/>
  <c r="HF401" i="2" s="1"/>
  <c r="HG401" i="2" s="1"/>
  <c r="HH401" i="2" s="1"/>
  <c r="HI401" i="2" s="1"/>
  <c r="HJ401" i="2" s="1"/>
  <c r="HK401" i="2" s="1"/>
  <c r="HL401" i="2" s="1"/>
  <c r="HM401" i="2" s="1"/>
  <c r="AA441" i="2"/>
  <c r="AB441" i="2" s="1"/>
  <c r="AC441" i="2" s="1"/>
  <c r="AD441" i="2" s="1"/>
  <c r="AE441" i="2" s="1"/>
  <c r="AF441" i="2" s="1"/>
  <c r="AG441" i="2" s="1"/>
  <c r="AH441" i="2" s="1"/>
  <c r="AI441" i="2" s="1"/>
  <c r="AJ441" i="2" s="1"/>
  <c r="AK441" i="2" s="1"/>
  <c r="AL441" i="2" s="1"/>
  <c r="AM441" i="2" s="1"/>
  <c r="AN441" i="2" s="1"/>
  <c r="AO441" i="2" s="1"/>
  <c r="AP441" i="2" s="1"/>
  <c r="AQ441" i="2" s="1"/>
  <c r="AR441" i="2" s="1"/>
  <c r="AS441" i="2" s="1"/>
  <c r="AT441" i="2" s="1"/>
  <c r="AU441" i="2" s="1"/>
  <c r="AV441" i="2" s="1"/>
  <c r="AW441" i="2" s="1"/>
  <c r="AX441" i="2" s="1"/>
  <c r="AY441" i="2" s="1"/>
  <c r="AZ441" i="2" s="1"/>
  <c r="BA441" i="2" s="1"/>
  <c r="BB441" i="2" s="1"/>
  <c r="BC441" i="2" s="1"/>
  <c r="BD441" i="2" s="1"/>
  <c r="BE441" i="2" s="1"/>
  <c r="BF441" i="2" s="1"/>
  <c r="BG441" i="2" s="1"/>
  <c r="BH441" i="2" s="1"/>
  <c r="BI441" i="2" s="1"/>
  <c r="BJ441" i="2" s="1"/>
  <c r="BK441" i="2" s="1"/>
  <c r="BL441" i="2" s="1"/>
  <c r="BM441" i="2" s="1"/>
  <c r="BN441" i="2" s="1"/>
  <c r="BO441" i="2" s="1"/>
  <c r="BP441" i="2" s="1"/>
  <c r="BQ441" i="2" s="1"/>
  <c r="BR441" i="2" s="1"/>
  <c r="BS441" i="2" s="1"/>
  <c r="BT441" i="2" s="1"/>
  <c r="BU441" i="2" s="1"/>
  <c r="BV441" i="2" s="1"/>
  <c r="BW441" i="2" s="1"/>
  <c r="BX441" i="2" s="1"/>
  <c r="BY441" i="2" s="1"/>
  <c r="BZ441" i="2" s="1"/>
  <c r="CA441" i="2" s="1"/>
  <c r="CB441" i="2" s="1"/>
  <c r="CC441" i="2" s="1"/>
  <c r="CD441" i="2" s="1"/>
  <c r="CE441" i="2" s="1"/>
  <c r="CF441" i="2" s="1"/>
  <c r="CG441" i="2" s="1"/>
  <c r="CH441" i="2" s="1"/>
  <c r="CI441" i="2" s="1"/>
  <c r="CJ441" i="2" s="1"/>
  <c r="CK441" i="2" s="1"/>
  <c r="CL441" i="2" s="1"/>
  <c r="CM441" i="2" s="1"/>
  <c r="CN441" i="2" s="1"/>
  <c r="CO441" i="2" s="1"/>
  <c r="CP441" i="2" s="1"/>
  <c r="CQ441" i="2" s="1"/>
  <c r="CR441" i="2" s="1"/>
  <c r="CS441" i="2" s="1"/>
  <c r="CT441" i="2" s="1"/>
  <c r="CU441" i="2" s="1"/>
  <c r="CV441" i="2" s="1"/>
  <c r="CW441" i="2" s="1"/>
  <c r="CX441" i="2" s="1"/>
  <c r="CY441" i="2" s="1"/>
  <c r="CZ441" i="2" s="1"/>
  <c r="DA441" i="2" s="1"/>
  <c r="DB441" i="2" s="1"/>
  <c r="DC441" i="2" s="1"/>
  <c r="DD441" i="2" s="1"/>
  <c r="DE441" i="2" s="1"/>
  <c r="DF441" i="2" s="1"/>
  <c r="DG441" i="2" s="1"/>
  <c r="DH441" i="2" s="1"/>
  <c r="DI441" i="2" s="1"/>
  <c r="DJ441" i="2" s="1"/>
  <c r="DK441" i="2" s="1"/>
  <c r="DL441" i="2" s="1"/>
  <c r="DM441" i="2" s="1"/>
  <c r="DN441" i="2" s="1"/>
  <c r="DO441" i="2" s="1"/>
  <c r="DP441" i="2" s="1"/>
  <c r="DQ441" i="2" s="1"/>
  <c r="DR441" i="2" s="1"/>
  <c r="DS441" i="2" s="1"/>
  <c r="DT441" i="2" s="1"/>
  <c r="DU441" i="2" s="1"/>
  <c r="DV441" i="2" s="1"/>
  <c r="DW441" i="2" s="1"/>
  <c r="DX441" i="2" s="1"/>
  <c r="DY441" i="2" s="1"/>
  <c r="DZ441" i="2" s="1"/>
  <c r="EA441" i="2" s="1"/>
  <c r="EB441" i="2" s="1"/>
  <c r="EC441" i="2" s="1"/>
  <c r="ED441" i="2" s="1"/>
  <c r="EE441" i="2" s="1"/>
  <c r="EF441" i="2" s="1"/>
  <c r="EG441" i="2" s="1"/>
  <c r="EH441" i="2" s="1"/>
  <c r="EI441" i="2" s="1"/>
  <c r="EJ441" i="2" s="1"/>
  <c r="EK441" i="2" s="1"/>
  <c r="EL441" i="2" s="1"/>
  <c r="EM441" i="2" s="1"/>
  <c r="EN441" i="2" s="1"/>
  <c r="EO441" i="2" s="1"/>
  <c r="EP441" i="2" s="1"/>
  <c r="EQ441" i="2" s="1"/>
  <c r="ER441" i="2" s="1"/>
  <c r="ES441" i="2" s="1"/>
  <c r="ET441" i="2" s="1"/>
  <c r="EU441" i="2" s="1"/>
  <c r="EV441" i="2" s="1"/>
  <c r="EW441" i="2" s="1"/>
  <c r="EX441" i="2" s="1"/>
  <c r="EY441" i="2" s="1"/>
  <c r="EZ441" i="2" s="1"/>
  <c r="FA441" i="2" s="1"/>
  <c r="FB441" i="2" s="1"/>
  <c r="FC441" i="2" s="1"/>
  <c r="FD441" i="2" s="1"/>
  <c r="FE441" i="2" s="1"/>
  <c r="FF441" i="2" s="1"/>
  <c r="FG441" i="2" s="1"/>
  <c r="FH441" i="2" s="1"/>
  <c r="FI441" i="2" s="1"/>
  <c r="FJ441" i="2" s="1"/>
  <c r="FK441" i="2" s="1"/>
  <c r="FL441" i="2" s="1"/>
  <c r="FM441" i="2" s="1"/>
  <c r="FN441" i="2" s="1"/>
  <c r="FO441" i="2" s="1"/>
  <c r="FP441" i="2" s="1"/>
  <c r="FQ441" i="2" s="1"/>
  <c r="FR441" i="2" s="1"/>
  <c r="FS441" i="2" s="1"/>
  <c r="FT441" i="2" s="1"/>
  <c r="FU441" i="2" s="1"/>
  <c r="FV441" i="2" s="1"/>
  <c r="FW441" i="2" s="1"/>
  <c r="FX441" i="2" s="1"/>
  <c r="FY441" i="2" s="1"/>
  <c r="FZ441" i="2" s="1"/>
  <c r="GA441" i="2" s="1"/>
  <c r="GB441" i="2" s="1"/>
  <c r="GC441" i="2" s="1"/>
  <c r="GD441" i="2" s="1"/>
  <c r="GE441" i="2" s="1"/>
  <c r="GF441" i="2" s="1"/>
  <c r="GG441" i="2" s="1"/>
  <c r="GH441" i="2" s="1"/>
  <c r="GI441" i="2" s="1"/>
  <c r="GJ441" i="2" s="1"/>
  <c r="GK441" i="2" s="1"/>
  <c r="GL441" i="2" s="1"/>
  <c r="GM441" i="2" s="1"/>
  <c r="GN441" i="2" s="1"/>
  <c r="GO441" i="2" s="1"/>
  <c r="GP441" i="2" s="1"/>
  <c r="GQ441" i="2" s="1"/>
  <c r="GR441" i="2" s="1"/>
  <c r="GS441" i="2" s="1"/>
  <c r="GT441" i="2" s="1"/>
  <c r="GU441" i="2" s="1"/>
  <c r="GV441" i="2" s="1"/>
  <c r="GW441" i="2" s="1"/>
  <c r="GX441" i="2" s="1"/>
  <c r="GY441" i="2" s="1"/>
  <c r="GZ441" i="2" s="1"/>
  <c r="HA441" i="2" s="1"/>
  <c r="HB441" i="2" s="1"/>
  <c r="HC441" i="2" s="1"/>
  <c r="HD441" i="2" s="1"/>
  <c r="HE441" i="2" s="1"/>
  <c r="HF441" i="2" s="1"/>
  <c r="HG441" i="2" s="1"/>
  <c r="HH441" i="2" s="1"/>
  <c r="HI441" i="2" s="1"/>
  <c r="HJ441" i="2" s="1"/>
  <c r="HK441" i="2" s="1"/>
  <c r="HL441" i="2" s="1"/>
  <c r="HM441" i="2" s="1"/>
  <c r="AA231" i="2"/>
  <c r="AB231" i="2" s="1"/>
  <c r="AC231" i="2" s="1"/>
  <c r="AD231" i="2" s="1"/>
  <c r="AE231" i="2" s="1"/>
  <c r="AF231" i="2" s="1"/>
  <c r="AG231" i="2" s="1"/>
  <c r="AH231" i="2" s="1"/>
  <c r="AI231" i="2" s="1"/>
  <c r="AJ231" i="2" s="1"/>
  <c r="AK231" i="2" s="1"/>
  <c r="AL231" i="2" s="1"/>
  <c r="AM231" i="2" s="1"/>
  <c r="AN231" i="2" s="1"/>
  <c r="AO231" i="2" s="1"/>
  <c r="AP231" i="2" s="1"/>
  <c r="AQ231" i="2" s="1"/>
  <c r="AR231" i="2" s="1"/>
  <c r="AS231" i="2" s="1"/>
  <c r="AT231" i="2" s="1"/>
  <c r="AU231" i="2" s="1"/>
  <c r="AV231" i="2" s="1"/>
  <c r="AW231" i="2" s="1"/>
  <c r="AX231" i="2" s="1"/>
  <c r="AY231" i="2" s="1"/>
  <c r="AZ231" i="2" s="1"/>
  <c r="BA231" i="2" s="1"/>
  <c r="BB231" i="2" s="1"/>
  <c r="BC231" i="2" s="1"/>
  <c r="BD231" i="2" s="1"/>
  <c r="BE231" i="2" s="1"/>
  <c r="BF231" i="2" s="1"/>
  <c r="BG231" i="2" s="1"/>
  <c r="BH231" i="2" s="1"/>
  <c r="BI231" i="2" s="1"/>
  <c r="BJ231" i="2" s="1"/>
  <c r="BK231" i="2" s="1"/>
  <c r="BL231" i="2" s="1"/>
  <c r="BM231" i="2" s="1"/>
  <c r="BN231" i="2" s="1"/>
  <c r="BO231" i="2" s="1"/>
  <c r="BP231" i="2" s="1"/>
  <c r="BQ231" i="2" s="1"/>
  <c r="BR231" i="2" s="1"/>
  <c r="BS231" i="2" s="1"/>
  <c r="BT231" i="2" s="1"/>
  <c r="BU231" i="2" s="1"/>
  <c r="BV231" i="2" s="1"/>
  <c r="BW231" i="2" s="1"/>
  <c r="BX231" i="2" s="1"/>
  <c r="BY231" i="2" s="1"/>
  <c r="BZ231" i="2" s="1"/>
  <c r="CA231" i="2" s="1"/>
  <c r="CB231" i="2" s="1"/>
  <c r="CC231" i="2" s="1"/>
  <c r="CD231" i="2" s="1"/>
  <c r="CE231" i="2" s="1"/>
  <c r="CF231" i="2" s="1"/>
  <c r="CG231" i="2" s="1"/>
  <c r="CH231" i="2" s="1"/>
  <c r="CI231" i="2" s="1"/>
  <c r="CJ231" i="2" s="1"/>
  <c r="CK231" i="2" s="1"/>
  <c r="CL231" i="2" s="1"/>
  <c r="CM231" i="2" s="1"/>
  <c r="CN231" i="2" s="1"/>
  <c r="CO231" i="2" s="1"/>
  <c r="CP231" i="2" s="1"/>
  <c r="CQ231" i="2" s="1"/>
  <c r="CR231" i="2" s="1"/>
  <c r="CS231" i="2" s="1"/>
  <c r="CT231" i="2" s="1"/>
  <c r="CU231" i="2" s="1"/>
  <c r="CV231" i="2" s="1"/>
  <c r="CW231" i="2" s="1"/>
  <c r="CX231" i="2" s="1"/>
  <c r="CY231" i="2" s="1"/>
  <c r="CZ231" i="2" s="1"/>
  <c r="DA231" i="2" s="1"/>
  <c r="DB231" i="2" s="1"/>
  <c r="DC231" i="2" s="1"/>
  <c r="DD231" i="2" s="1"/>
  <c r="DE231" i="2" s="1"/>
  <c r="DF231" i="2" s="1"/>
  <c r="DG231" i="2" s="1"/>
  <c r="DH231" i="2" s="1"/>
  <c r="DI231" i="2" s="1"/>
  <c r="DJ231" i="2" s="1"/>
  <c r="DK231" i="2" s="1"/>
  <c r="DL231" i="2" s="1"/>
  <c r="DM231" i="2" s="1"/>
  <c r="DN231" i="2" s="1"/>
  <c r="DO231" i="2" s="1"/>
  <c r="DP231" i="2" s="1"/>
  <c r="DQ231" i="2" s="1"/>
  <c r="DR231" i="2" s="1"/>
  <c r="DS231" i="2" s="1"/>
  <c r="DT231" i="2" s="1"/>
  <c r="DU231" i="2" s="1"/>
  <c r="DV231" i="2" s="1"/>
  <c r="DW231" i="2" s="1"/>
  <c r="DX231" i="2" s="1"/>
  <c r="DY231" i="2" s="1"/>
  <c r="DZ231" i="2" s="1"/>
  <c r="EA231" i="2" s="1"/>
  <c r="EB231" i="2" s="1"/>
  <c r="EC231" i="2" s="1"/>
  <c r="ED231" i="2" s="1"/>
  <c r="EE231" i="2" s="1"/>
  <c r="EF231" i="2" s="1"/>
  <c r="EG231" i="2" s="1"/>
  <c r="EH231" i="2" s="1"/>
  <c r="EI231" i="2" s="1"/>
  <c r="EJ231" i="2" s="1"/>
  <c r="EK231" i="2" s="1"/>
  <c r="EL231" i="2" s="1"/>
  <c r="EM231" i="2" s="1"/>
  <c r="EN231" i="2" s="1"/>
  <c r="EO231" i="2" s="1"/>
  <c r="EP231" i="2" s="1"/>
  <c r="EQ231" i="2" s="1"/>
  <c r="ER231" i="2" s="1"/>
  <c r="ES231" i="2" s="1"/>
  <c r="ET231" i="2" s="1"/>
  <c r="EU231" i="2" s="1"/>
  <c r="EV231" i="2" s="1"/>
  <c r="EW231" i="2" s="1"/>
  <c r="EX231" i="2" s="1"/>
  <c r="EY231" i="2" s="1"/>
  <c r="EZ231" i="2" s="1"/>
  <c r="FA231" i="2" s="1"/>
  <c r="FB231" i="2" s="1"/>
  <c r="FC231" i="2" s="1"/>
  <c r="FD231" i="2" s="1"/>
  <c r="FE231" i="2" s="1"/>
  <c r="FF231" i="2" s="1"/>
  <c r="FG231" i="2" s="1"/>
  <c r="FH231" i="2" s="1"/>
  <c r="FI231" i="2" s="1"/>
  <c r="FJ231" i="2" s="1"/>
  <c r="FK231" i="2" s="1"/>
  <c r="FL231" i="2" s="1"/>
  <c r="FM231" i="2" s="1"/>
  <c r="FN231" i="2" s="1"/>
  <c r="FO231" i="2" s="1"/>
  <c r="FP231" i="2" s="1"/>
  <c r="FQ231" i="2" s="1"/>
  <c r="FR231" i="2" s="1"/>
  <c r="FS231" i="2" s="1"/>
  <c r="FT231" i="2" s="1"/>
  <c r="FU231" i="2" s="1"/>
  <c r="FV231" i="2" s="1"/>
  <c r="FW231" i="2" s="1"/>
  <c r="FX231" i="2" s="1"/>
  <c r="FY231" i="2" s="1"/>
  <c r="FZ231" i="2" s="1"/>
  <c r="GA231" i="2" s="1"/>
  <c r="GB231" i="2" s="1"/>
  <c r="GC231" i="2" s="1"/>
  <c r="GD231" i="2" s="1"/>
  <c r="GE231" i="2" s="1"/>
  <c r="GF231" i="2" s="1"/>
  <c r="GG231" i="2" s="1"/>
  <c r="GH231" i="2" s="1"/>
  <c r="GI231" i="2" s="1"/>
  <c r="GJ231" i="2" s="1"/>
  <c r="GK231" i="2" s="1"/>
  <c r="GL231" i="2" s="1"/>
  <c r="GM231" i="2" s="1"/>
  <c r="GN231" i="2" s="1"/>
  <c r="GO231" i="2" s="1"/>
  <c r="GP231" i="2" s="1"/>
  <c r="GQ231" i="2" s="1"/>
  <c r="GR231" i="2" s="1"/>
  <c r="GS231" i="2" s="1"/>
  <c r="GT231" i="2" s="1"/>
  <c r="GU231" i="2" s="1"/>
  <c r="GV231" i="2" s="1"/>
  <c r="GW231" i="2" s="1"/>
  <c r="GX231" i="2" s="1"/>
  <c r="GY231" i="2" s="1"/>
  <c r="GZ231" i="2" s="1"/>
  <c r="HA231" i="2" s="1"/>
  <c r="HB231" i="2" s="1"/>
  <c r="HC231" i="2" s="1"/>
  <c r="HD231" i="2" s="1"/>
  <c r="HE231" i="2" s="1"/>
  <c r="HF231" i="2" s="1"/>
  <c r="HG231" i="2" s="1"/>
  <c r="HH231" i="2" s="1"/>
  <c r="HI231" i="2" s="1"/>
  <c r="HJ231" i="2" s="1"/>
  <c r="HK231" i="2" s="1"/>
  <c r="HL231" i="2" s="1"/>
  <c r="HM231" i="2" s="1"/>
  <c r="AA271" i="2"/>
  <c r="AB271" i="2" s="1"/>
  <c r="AC271" i="2" s="1"/>
  <c r="AD271" i="2" s="1"/>
  <c r="AE271" i="2" s="1"/>
  <c r="AF271" i="2" s="1"/>
  <c r="AG271" i="2" s="1"/>
  <c r="AH271" i="2" s="1"/>
  <c r="AI271" i="2" s="1"/>
  <c r="AJ271" i="2" s="1"/>
  <c r="AK271" i="2" s="1"/>
  <c r="AL271" i="2" s="1"/>
  <c r="AM271" i="2" s="1"/>
  <c r="AN271" i="2" s="1"/>
  <c r="AO271" i="2" s="1"/>
  <c r="AP271" i="2" s="1"/>
  <c r="AQ271" i="2" s="1"/>
  <c r="AR271" i="2" s="1"/>
  <c r="AS271" i="2" s="1"/>
  <c r="AT271" i="2" s="1"/>
  <c r="AU271" i="2" s="1"/>
  <c r="AV271" i="2" s="1"/>
  <c r="AW271" i="2" s="1"/>
  <c r="AX271" i="2" s="1"/>
  <c r="AY271" i="2" s="1"/>
  <c r="AZ271" i="2" s="1"/>
  <c r="BA271" i="2" s="1"/>
  <c r="BB271" i="2" s="1"/>
  <c r="BC271" i="2" s="1"/>
  <c r="BD271" i="2" s="1"/>
  <c r="BE271" i="2" s="1"/>
  <c r="BF271" i="2" s="1"/>
  <c r="BG271" i="2" s="1"/>
  <c r="BH271" i="2" s="1"/>
  <c r="BI271" i="2" s="1"/>
  <c r="BJ271" i="2" s="1"/>
  <c r="BK271" i="2" s="1"/>
  <c r="BL271" i="2" s="1"/>
  <c r="BM271" i="2" s="1"/>
  <c r="BN271" i="2" s="1"/>
  <c r="BO271" i="2" s="1"/>
  <c r="BP271" i="2" s="1"/>
  <c r="BQ271" i="2" s="1"/>
  <c r="BR271" i="2" s="1"/>
  <c r="BS271" i="2" s="1"/>
  <c r="BT271" i="2" s="1"/>
  <c r="BU271" i="2" s="1"/>
  <c r="BV271" i="2" s="1"/>
  <c r="BW271" i="2" s="1"/>
  <c r="BX271" i="2" s="1"/>
  <c r="BY271" i="2" s="1"/>
  <c r="BZ271" i="2" s="1"/>
  <c r="CA271" i="2" s="1"/>
  <c r="CB271" i="2" s="1"/>
  <c r="CC271" i="2" s="1"/>
  <c r="CD271" i="2" s="1"/>
  <c r="CE271" i="2" s="1"/>
  <c r="CF271" i="2" s="1"/>
  <c r="CG271" i="2" s="1"/>
  <c r="CH271" i="2" s="1"/>
  <c r="CI271" i="2" s="1"/>
  <c r="CJ271" i="2" s="1"/>
  <c r="CK271" i="2" s="1"/>
  <c r="CL271" i="2" s="1"/>
  <c r="CM271" i="2" s="1"/>
  <c r="CN271" i="2" s="1"/>
  <c r="CO271" i="2" s="1"/>
  <c r="CP271" i="2" s="1"/>
  <c r="CQ271" i="2" s="1"/>
  <c r="CR271" i="2" s="1"/>
  <c r="CS271" i="2" s="1"/>
  <c r="CT271" i="2" s="1"/>
  <c r="CU271" i="2" s="1"/>
  <c r="CV271" i="2" s="1"/>
  <c r="CW271" i="2" s="1"/>
  <c r="CX271" i="2" s="1"/>
  <c r="CY271" i="2" s="1"/>
  <c r="CZ271" i="2" s="1"/>
  <c r="DA271" i="2" s="1"/>
  <c r="DB271" i="2" s="1"/>
  <c r="DC271" i="2" s="1"/>
  <c r="DD271" i="2" s="1"/>
  <c r="DE271" i="2" s="1"/>
  <c r="DF271" i="2" s="1"/>
  <c r="DG271" i="2" s="1"/>
  <c r="DH271" i="2" s="1"/>
  <c r="DI271" i="2" s="1"/>
  <c r="DJ271" i="2" s="1"/>
  <c r="DK271" i="2" s="1"/>
  <c r="DL271" i="2" s="1"/>
  <c r="DM271" i="2" s="1"/>
  <c r="DN271" i="2" s="1"/>
  <c r="DO271" i="2" s="1"/>
  <c r="DP271" i="2" s="1"/>
  <c r="DQ271" i="2" s="1"/>
  <c r="DR271" i="2" s="1"/>
  <c r="DS271" i="2" s="1"/>
  <c r="DT271" i="2" s="1"/>
  <c r="DU271" i="2" s="1"/>
  <c r="DV271" i="2" s="1"/>
  <c r="DW271" i="2" s="1"/>
  <c r="DX271" i="2" s="1"/>
  <c r="DY271" i="2" s="1"/>
  <c r="DZ271" i="2" s="1"/>
  <c r="EA271" i="2" s="1"/>
  <c r="EB271" i="2" s="1"/>
  <c r="EC271" i="2" s="1"/>
  <c r="ED271" i="2" s="1"/>
  <c r="EE271" i="2" s="1"/>
  <c r="EF271" i="2" s="1"/>
  <c r="EG271" i="2" s="1"/>
  <c r="EH271" i="2" s="1"/>
  <c r="EI271" i="2" s="1"/>
  <c r="EJ271" i="2" s="1"/>
  <c r="EK271" i="2" s="1"/>
  <c r="EL271" i="2" s="1"/>
  <c r="EM271" i="2" s="1"/>
  <c r="EN271" i="2" s="1"/>
  <c r="EO271" i="2" s="1"/>
  <c r="EP271" i="2" s="1"/>
  <c r="EQ271" i="2" s="1"/>
  <c r="ER271" i="2" s="1"/>
  <c r="ES271" i="2" s="1"/>
  <c r="ET271" i="2" s="1"/>
  <c r="EU271" i="2" s="1"/>
  <c r="EV271" i="2" s="1"/>
  <c r="EW271" i="2" s="1"/>
  <c r="EX271" i="2" s="1"/>
  <c r="EY271" i="2" s="1"/>
  <c r="EZ271" i="2" s="1"/>
  <c r="FA271" i="2" s="1"/>
  <c r="FB271" i="2" s="1"/>
  <c r="FC271" i="2" s="1"/>
  <c r="FD271" i="2" s="1"/>
  <c r="FE271" i="2" s="1"/>
  <c r="FF271" i="2" s="1"/>
  <c r="FG271" i="2" s="1"/>
  <c r="FH271" i="2" s="1"/>
  <c r="FI271" i="2" s="1"/>
  <c r="FJ271" i="2" s="1"/>
  <c r="FK271" i="2" s="1"/>
  <c r="FL271" i="2" s="1"/>
  <c r="FM271" i="2" s="1"/>
  <c r="FN271" i="2" s="1"/>
  <c r="FO271" i="2" s="1"/>
  <c r="FP271" i="2" s="1"/>
  <c r="FQ271" i="2" s="1"/>
  <c r="FR271" i="2" s="1"/>
  <c r="FS271" i="2" s="1"/>
  <c r="FT271" i="2" s="1"/>
  <c r="FU271" i="2" s="1"/>
  <c r="FV271" i="2" s="1"/>
  <c r="FW271" i="2" s="1"/>
  <c r="FX271" i="2" s="1"/>
  <c r="FY271" i="2" s="1"/>
  <c r="FZ271" i="2" s="1"/>
  <c r="GA271" i="2" s="1"/>
  <c r="GB271" i="2" s="1"/>
  <c r="GC271" i="2" s="1"/>
  <c r="GD271" i="2" s="1"/>
  <c r="GE271" i="2" s="1"/>
  <c r="GF271" i="2" s="1"/>
  <c r="GG271" i="2" s="1"/>
  <c r="GH271" i="2" s="1"/>
  <c r="GI271" i="2" s="1"/>
  <c r="GJ271" i="2" s="1"/>
  <c r="GK271" i="2" s="1"/>
  <c r="GL271" i="2" s="1"/>
  <c r="GM271" i="2" s="1"/>
  <c r="GN271" i="2" s="1"/>
  <c r="GO271" i="2" s="1"/>
  <c r="GP271" i="2" s="1"/>
  <c r="GQ271" i="2" s="1"/>
  <c r="GR271" i="2" s="1"/>
  <c r="GS271" i="2" s="1"/>
  <c r="GT271" i="2" s="1"/>
  <c r="GU271" i="2" s="1"/>
  <c r="GV271" i="2" s="1"/>
  <c r="GW271" i="2" s="1"/>
  <c r="GX271" i="2" s="1"/>
  <c r="GY271" i="2" s="1"/>
  <c r="GZ271" i="2" s="1"/>
  <c r="HA271" i="2" s="1"/>
  <c r="HB271" i="2" s="1"/>
  <c r="HC271" i="2" s="1"/>
  <c r="HD271" i="2" s="1"/>
  <c r="HE271" i="2" s="1"/>
  <c r="HF271" i="2" s="1"/>
  <c r="HG271" i="2" s="1"/>
  <c r="HH271" i="2" s="1"/>
  <c r="HI271" i="2" s="1"/>
  <c r="HJ271" i="2" s="1"/>
  <c r="HK271" i="2" s="1"/>
  <c r="HL271" i="2" s="1"/>
  <c r="HM271" i="2" s="1"/>
  <c r="AA491" i="2"/>
  <c r="AB491" i="2" s="1"/>
  <c r="AC491" i="2" s="1"/>
  <c r="AD491" i="2" s="1"/>
  <c r="AE491" i="2" s="1"/>
  <c r="AF491" i="2" s="1"/>
  <c r="AG491" i="2" s="1"/>
  <c r="AH491" i="2" s="1"/>
  <c r="AI491" i="2" s="1"/>
  <c r="AJ491" i="2" s="1"/>
  <c r="AK491" i="2" s="1"/>
  <c r="AL491" i="2" s="1"/>
  <c r="AM491" i="2" s="1"/>
  <c r="AN491" i="2" s="1"/>
  <c r="AO491" i="2" s="1"/>
  <c r="AP491" i="2" s="1"/>
  <c r="AQ491" i="2" s="1"/>
  <c r="AR491" i="2" s="1"/>
  <c r="AS491" i="2" s="1"/>
  <c r="AT491" i="2" s="1"/>
  <c r="AU491" i="2" s="1"/>
  <c r="AV491" i="2" s="1"/>
  <c r="AW491" i="2" s="1"/>
  <c r="AX491" i="2" s="1"/>
  <c r="AY491" i="2" s="1"/>
  <c r="AZ491" i="2" s="1"/>
  <c r="BA491" i="2" s="1"/>
  <c r="BB491" i="2" s="1"/>
  <c r="BC491" i="2" s="1"/>
  <c r="BD491" i="2" s="1"/>
  <c r="BE491" i="2" s="1"/>
  <c r="BF491" i="2" s="1"/>
  <c r="BG491" i="2" s="1"/>
  <c r="BH491" i="2" s="1"/>
  <c r="BI491" i="2" s="1"/>
  <c r="BJ491" i="2" s="1"/>
  <c r="BK491" i="2" s="1"/>
  <c r="BL491" i="2" s="1"/>
  <c r="BM491" i="2" s="1"/>
  <c r="BN491" i="2" s="1"/>
  <c r="BO491" i="2" s="1"/>
  <c r="BP491" i="2" s="1"/>
  <c r="BQ491" i="2" s="1"/>
  <c r="BR491" i="2" s="1"/>
  <c r="BS491" i="2" s="1"/>
  <c r="BT491" i="2" s="1"/>
  <c r="BU491" i="2" s="1"/>
  <c r="BV491" i="2" s="1"/>
  <c r="BW491" i="2" s="1"/>
  <c r="BX491" i="2" s="1"/>
  <c r="BY491" i="2" s="1"/>
  <c r="BZ491" i="2" s="1"/>
  <c r="CA491" i="2" s="1"/>
  <c r="CB491" i="2" s="1"/>
  <c r="CC491" i="2" s="1"/>
  <c r="CD491" i="2" s="1"/>
  <c r="CE491" i="2" s="1"/>
  <c r="CF491" i="2" s="1"/>
  <c r="CG491" i="2" s="1"/>
  <c r="CH491" i="2" s="1"/>
  <c r="CI491" i="2" s="1"/>
  <c r="CJ491" i="2" s="1"/>
  <c r="CK491" i="2" s="1"/>
  <c r="CL491" i="2" s="1"/>
  <c r="CM491" i="2" s="1"/>
  <c r="CN491" i="2" s="1"/>
  <c r="CO491" i="2" s="1"/>
  <c r="CP491" i="2" s="1"/>
  <c r="CQ491" i="2" s="1"/>
  <c r="CR491" i="2" s="1"/>
  <c r="CS491" i="2" s="1"/>
  <c r="CT491" i="2" s="1"/>
  <c r="CU491" i="2" s="1"/>
  <c r="CV491" i="2" s="1"/>
  <c r="CW491" i="2" s="1"/>
  <c r="CX491" i="2" s="1"/>
  <c r="CY491" i="2" s="1"/>
  <c r="CZ491" i="2" s="1"/>
  <c r="DA491" i="2" s="1"/>
  <c r="DB491" i="2" s="1"/>
  <c r="DC491" i="2" s="1"/>
  <c r="DD491" i="2" s="1"/>
  <c r="DE491" i="2" s="1"/>
  <c r="DF491" i="2" s="1"/>
  <c r="DG491" i="2" s="1"/>
  <c r="DH491" i="2" s="1"/>
  <c r="DI491" i="2" s="1"/>
  <c r="DJ491" i="2" s="1"/>
  <c r="DK491" i="2" s="1"/>
  <c r="DL491" i="2" s="1"/>
  <c r="DM491" i="2" s="1"/>
  <c r="DN491" i="2" s="1"/>
  <c r="DO491" i="2" s="1"/>
  <c r="DP491" i="2" s="1"/>
  <c r="DQ491" i="2" s="1"/>
  <c r="DR491" i="2" s="1"/>
  <c r="DS491" i="2" s="1"/>
  <c r="DT491" i="2" s="1"/>
  <c r="DU491" i="2" s="1"/>
  <c r="DV491" i="2" s="1"/>
  <c r="DW491" i="2" s="1"/>
  <c r="DX491" i="2" s="1"/>
  <c r="DY491" i="2" s="1"/>
  <c r="DZ491" i="2" s="1"/>
  <c r="EA491" i="2" s="1"/>
  <c r="EB491" i="2" s="1"/>
  <c r="EC491" i="2" s="1"/>
  <c r="ED491" i="2" s="1"/>
  <c r="EE491" i="2" s="1"/>
  <c r="EF491" i="2" s="1"/>
  <c r="EG491" i="2" s="1"/>
  <c r="EH491" i="2" s="1"/>
  <c r="EI491" i="2" s="1"/>
  <c r="EJ491" i="2" s="1"/>
  <c r="EK491" i="2" s="1"/>
  <c r="EL491" i="2" s="1"/>
  <c r="EM491" i="2" s="1"/>
  <c r="EN491" i="2" s="1"/>
  <c r="EO491" i="2" s="1"/>
  <c r="EP491" i="2" s="1"/>
  <c r="EQ491" i="2" s="1"/>
  <c r="ER491" i="2" s="1"/>
  <c r="ES491" i="2" s="1"/>
  <c r="ET491" i="2" s="1"/>
  <c r="EU491" i="2" s="1"/>
  <c r="EV491" i="2" s="1"/>
  <c r="EW491" i="2" s="1"/>
  <c r="EX491" i="2" s="1"/>
  <c r="EY491" i="2" s="1"/>
  <c r="EZ491" i="2" s="1"/>
  <c r="FA491" i="2" s="1"/>
  <c r="FB491" i="2" s="1"/>
  <c r="FC491" i="2" s="1"/>
  <c r="FD491" i="2" s="1"/>
  <c r="FE491" i="2" s="1"/>
  <c r="FF491" i="2" s="1"/>
  <c r="FG491" i="2" s="1"/>
  <c r="FH491" i="2" s="1"/>
  <c r="FI491" i="2" s="1"/>
  <c r="FJ491" i="2" s="1"/>
  <c r="FK491" i="2" s="1"/>
  <c r="FL491" i="2" s="1"/>
  <c r="FM491" i="2" s="1"/>
  <c r="FN491" i="2" s="1"/>
  <c r="FO491" i="2" s="1"/>
  <c r="FP491" i="2" s="1"/>
  <c r="FQ491" i="2" s="1"/>
  <c r="FR491" i="2" s="1"/>
  <c r="FS491" i="2" s="1"/>
  <c r="FT491" i="2" s="1"/>
  <c r="FU491" i="2" s="1"/>
  <c r="FV491" i="2" s="1"/>
  <c r="FW491" i="2" s="1"/>
  <c r="FX491" i="2" s="1"/>
  <c r="FY491" i="2" s="1"/>
  <c r="FZ491" i="2" s="1"/>
  <c r="GA491" i="2" s="1"/>
  <c r="GB491" i="2" s="1"/>
  <c r="GC491" i="2" s="1"/>
  <c r="GD491" i="2" s="1"/>
  <c r="GE491" i="2" s="1"/>
  <c r="GF491" i="2" s="1"/>
  <c r="GG491" i="2" s="1"/>
  <c r="GH491" i="2" s="1"/>
  <c r="GI491" i="2" s="1"/>
  <c r="GJ491" i="2" s="1"/>
  <c r="GK491" i="2" s="1"/>
  <c r="GL491" i="2" s="1"/>
  <c r="GM491" i="2" s="1"/>
  <c r="GN491" i="2" s="1"/>
  <c r="GO491" i="2" s="1"/>
  <c r="GP491" i="2" s="1"/>
  <c r="GQ491" i="2" s="1"/>
  <c r="GR491" i="2" s="1"/>
  <c r="GS491" i="2" s="1"/>
  <c r="GT491" i="2" s="1"/>
  <c r="GU491" i="2" s="1"/>
  <c r="GV491" i="2" s="1"/>
  <c r="GW491" i="2" s="1"/>
  <c r="GX491" i="2" s="1"/>
  <c r="GY491" i="2" s="1"/>
  <c r="GZ491" i="2" s="1"/>
  <c r="HA491" i="2" s="1"/>
  <c r="HB491" i="2" s="1"/>
  <c r="HC491" i="2" s="1"/>
  <c r="HD491" i="2" s="1"/>
  <c r="HE491" i="2" s="1"/>
  <c r="HF491" i="2" s="1"/>
  <c r="HG491" i="2" s="1"/>
  <c r="HH491" i="2" s="1"/>
  <c r="HI491" i="2" s="1"/>
  <c r="HJ491" i="2" s="1"/>
  <c r="HK491" i="2" s="1"/>
  <c r="HL491" i="2" s="1"/>
  <c r="HM491" i="2" s="1"/>
  <c r="AA495" i="2"/>
  <c r="AB495" i="2" s="1"/>
  <c r="AC495" i="2" s="1"/>
  <c r="AD495" i="2" s="1"/>
  <c r="AE495" i="2" s="1"/>
  <c r="AF495" i="2" s="1"/>
  <c r="AG495" i="2" s="1"/>
  <c r="AH495" i="2" s="1"/>
  <c r="AI495" i="2" s="1"/>
  <c r="AJ495" i="2" s="1"/>
  <c r="AK495" i="2" s="1"/>
  <c r="AL495" i="2" s="1"/>
  <c r="AM495" i="2" s="1"/>
  <c r="AN495" i="2" s="1"/>
  <c r="AO495" i="2" s="1"/>
  <c r="AP495" i="2" s="1"/>
  <c r="AQ495" i="2" s="1"/>
  <c r="AR495" i="2" s="1"/>
  <c r="AS495" i="2" s="1"/>
  <c r="AT495" i="2" s="1"/>
  <c r="AU495" i="2" s="1"/>
  <c r="AV495" i="2" s="1"/>
  <c r="AW495" i="2" s="1"/>
  <c r="AX495" i="2" s="1"/>
  <c r="AY495" i="2" s="1"/>
  <c r="AZ495" i="2" s="1"/>
  <c r="BA495" i="2" s="1"/>
  <c r="BB495" i="2" s="1"/>
  <c r="BC495" i="2" s="1"/>
  <c r="BD495" i="2" s="1"/>
  <c r="BE495" i="2" s="1"/>
  <c r="BF495" i="2" s="1"/>
  <c r="BG495" i="2" s="1"/>
  <c r="BH495" i="2" s="1"/>
  <c r="BI495" i="2" s="1"/>
  <c r="BJ495" i="2" s="1"/>
  <c r="BK495" i="2" s="1"/>
  <c r="BL495" i="2" s="1"/>
  <c r="BM495" i="2" s="1"/>
  <c r="BN495" i="2" s="1"/>
  <c r="BO495" i="2" s="1"/>
  <c r="BP495" i="2" s="1"/>
  <c r="BQ495" i="2" s="1"/>
  <c r="BR495" i="2" s="1"/>
  <c r="BS495" i="2" s="1"/>
  <c r="BT495" i="2" s="1"/>
  <c r="BU495" i="2" s="1"/>
  <c r="BV495" i="2" s="1"/>
  <c r="BW495" i="2" s="1"/>
  <c r="BX495" i="2" s="1"/>
  <c r="BY495" i="2" s="1"/>
  <c r="BZ495" i="2" s="1"/>
  <c r="CA495" i="2" s="1"/>
  <c r="CB495" i="2" s="1"/>
  <c r="CC495" i="2" s="1"/>
  <c r="CD495" i="2" s="1"/>
  <c r="CE495" i="2" s="1"/>
  <c r="CF495" i="2" s="1"/>
  <c r="CG495" i="2" s="1"/>
  <c r="CH495" i="2" s="1"/>
  <c r="CI495" i="2" s="1"/>
  <c r="CJ495" i="2" s="1"/>
  <c r="CK495" i="2" s="1"/>
  <c r="CL495" i="2" s="1"/>
  <c r="CM495" i="2" s="1"/>
  <c r="CN495" i="2" s="1"/>
  <c r="CO495" i="2" s="1"/>
  <c r="CP495" i="2" s="1"/>
  <c r="CQ495" i="2" s="1"/>
  <c r="CR495" i="2" s="1"/>
  <c r="CS495" i="2" s="1"/>
  <c r="CT495" i="2" s="1"/>
  <c r="CU495" i="2" s="1"/>
  <c r="CV495" i="2" s="1"/>
  <c r="CW495" i="2" s="1"/>
  <c r="CX495" i="2" s="1"/>
  <c r="CY495" i="2" s="1"/>
  <c r="CZ495" i="2" s="1"/>
  <c r="DA495" i="2" s="1"/>
  <c r="DB495" i="2" s="1"/>
  <c r="DC495" i="2" s="1"/>
  <c r="DD495" i="2" s="1"/>
  <c r="DE495" i="2" s="1"/>
  <c r="DF495" i="2" s="1"/>
  <c r="DG495" i="2" s="1"/>
  <c r="DH495" i="2" s="1"/>
  <c r="DI495" i="2" s="1"/>
  <c r="DJ495" i="2" s="1"/>
  <c r="DK495" i="2" s="1"/>
  <c r="DL495" i="2" s="1"/>
  <c r="DM495" i="2" s="1"/>
  <c r="DN495" i="2" s="1"/>
  <c r="DO495" i="2" s="1"/>
  <c r="DP495" i="2" s="1"/>
  <c r="DQ495" i="2" s="1"/>
  <c r="DR495" i="2" s="1"/>
  <c r="DS495" i="2" s="1"/>
  <c r="DT495" i="2" s="1"/>
  <c r="DU495" i="2" s="1"/>
  <c r="DV495" i="2" s="1"/>
  <c r="DW495" i="2" s="1"/>
  <c r="DX495" i="2" s="1"/>
  <c r="DY495" i="2" s="1"/>
  <c r="DZ495" i="2" s="1"/>
  <c r="EA495" i="2" s="1"/>
  <c r="EB495" i="2" s="1"/>
  <c r="EC495" i="2" s="1"/>
  <c r="ED495" i="2" s="1"/>
  <c r="EE495" i="2" s="1"/>
  <c r="EF495" i="2" s="1"/>
  <c r="EG495" i="2" s="1"/>
  <c r="EH495" i="2" s="1"/>
  <c r="EI495" i="2" s="1"/>
  <c r="EJ495" i="2" s="1"/>
  <c r="EK495" i="2" s="1"/>
  <c r="EL495" i="2" s="1"/>
  <c r="EM495" i="2" s="1"/>
  <c r="EN495" i="2" s="1"/>
  <c r="EO495" i="2" s="1"/>
  <c r="EP495" i="2" s="1"/>
  <c r="EQ495" i="2" s="1"/>
  <c r="ER495" i="2" s="1"/>
  <c r="ES495" i="2" s="1"/>
  <c r="ET495" i="2" s="1"/>
  <c r="EU495" i="2" s="1"/>
  <c r="EV495" i="2" s="1"/>
  <c r="EW495" i="2" s="1"/>
  <c r="EX495" i="2" s="1"/>
  <c r="EY495" i="2" s="1"/>
  <c r="EZ495" i="2" s="1"/>
  <c r="FA495" i="2" s="1"/>
  <c r="FB495" i="2" s="1"/>
  <c r="FC495" i="2" s="1"/>
  <c r="FD495" i="2" s="1"/>
  <c r="FE495" i="2" s="1"/>
  <c r="FF495" i="2" s="1"/>
  <c r="FG495" i="2" s="1"/>
  <c r="FH495" i="2" s="1"/>
  <c r="FI495" i="2" s="1"/>
  <c r="FJ495" i="2" s="1"/>
  <c r="FK495" i="2" s="1"/>
  <c r="FL495" i="2" s="1"/>
  <c r="FM495" i="2" s="1"/>
  <c r="FN495" i="2" s="1"/>
  <c r="FO495" i="2" s="1"/>
  <c r="FP495" i="2" s="1"/>
  <c r="FQ495" i="2" s="1"/>
  <c r="FR495" i="2" s="1"/>
  <c r="FS495" i="2" s="1"/>
  <c r="FT495" i="2" s="1"/>
  <c r="FU495" i="2" s="1"/>
  <c r="FV495" i="2" s="1"/>
  <c r="FW495" i="2" s="1"/>
  <c r="FX495" i="2" s="1"/>
  <c r="FY495" i="2" s="1"/>
  <c r="FZ495" i="2" s="1"/>
  <c r="GA495" i="2" s="1"/>
  <c r="GB495" i="2" s="1"/>
  <c r="GC495" i="2" s="1"/>
  <c r="GD495" i="2" s="1"/>
  <c r="GE495" i="2" s="1"/>
  <c r="GF495" i="2" s="1"/>
  <c r="GG495" i="2" s="1"/>
  <c r="GH495" i="2" s="1"/>
  <c r="GI495" i="2" s="1"/>
  <c r="GJ495" i="2" s="1"/>
  <c r="GK495" i="2" s="1"/>
  <c r="GL495" i="2" s="1"/>
  <c r="GM495" i="2" s="1"/>
  <c r="GN495" i="2" s="1"/>
  <c r="GO495" i="2" s="1"/>
  <c r="GP495" i="2" s="1"/>
  <c r="GQ495" i="2" s="1"/>
  <c r="GR495" i="2" s="1"/>
  <c r="GS495" i="2" s="1"/>
  <c r="GT495" i="2" s="1"/>
  <c r="GU495" i="2" s="1"/>
  <c r="GV495" i="2" s="1"/>
  <c r="GW495" i="2" s="1"/>
  <c r="GX495" i="2" s="1"/>
  <c r="GY495" i="2" s="1"/>
  <c r="GZ495" i="2" s="1"/>
  <c r="HA495" i="2" s="1"/>
  <c r="HB495" i="2" s="1"/>
  <c r="HC495" i="2" s="1"/>
  <c r="HD495" i="2" s="1"/>
  <c r="HE495" i="2" s="1"/>
  <c r="HF495" i="2" s="1"/>
  <c r="HG495" i="2" s="1"/>
  <c r="HH495" i="2" s="1"/>
  <c r="HI495" i="2" s="1"/>
  <c r="HJ495" i="2" s="1"/>
  <c r="HK495" i="2" s="1"/>
  <c r="HL495" i="2" s="1"/>
  <c r="HM495" i="2" s="1"/>
  <c r="AA14" i="2"/>
  <c r="AA22" i="2"/>
  <c r="AB22" i="2" s="1"/>
  <c r="AC22" i="2" s="1"/>
  <c r="AD22" i="2" s="1"/>
  <c r="AE22" i="2" s="1"/>
  <c r="AF22" i="2" s="1"/>
  <c r="AG22" i="2" s="1"/>
  <c r="AH22" i="2" s="1"/>
  <c r="AI22" i="2" s="1"/>
  <c r="AJ22" i="2" s="1"/>
  <c r="AK22" i="2" s="1"/>
  <c r="AL22" i="2" s="1"/>
  <c r="AM22" i="2" s="1"/>
  <c r="AN22" i="2" s="1"/>
  <c r="AO22" i="2" s="1"/>
  <c r="AP22" i="2" s="1"/>
  <c r="AQ22" i="2" s="1"/>
  <c r="AR22" i="2" s="1"/>
  <c r="AS22" i="2" s="1"/>
  <c r="AT22" i="2" s="1"/>
  <c r="AU22" i="2" s="1"/>
  <c r="AV22" i="2" s="1"/>
  <c r="AW22" i="2" s="1"/>
  <c r="AX22" i="2" s="1"/>
  <c r="AY22" i="2" s="1"/>
  <c r="AZ22" i="2" s="1"/>
  <c r="BA22" i="2" s="1"/>
  <c r="BB22" i="2" s="1"/>
  <c r="BC22" i="2" s="1"/>
  <c r="BD22" i="2" s="1"/>
  <c r="BE22" i="2" s="1"/>
  <c r="BF22" i="2" s="1"/>
  <c r="BG22" i="2" s="1"/>
  <c r="BH22" i="2" s="1"/>
  <c r="BI22" i="2" s="1"/>
  <c r="BJ22" i="2" s="1"/>
  <c r="BK22" i="2" s="1"/>
  <c r="BL22" i="2" s="1"/>
  <c r="BM22" i="2" s="1"/>
  <c r="BN22" i="2" s="1"/>
  <c r="BO22" i="2" s="1"/>
  <c r="BP22" i="2" s="1"/>
  <c r="BQ22" i="2" s="1"/>
  <c r="BR22" i="2" s="1"/>
  <c r="BS22" i="2" s="1"/>
  <c r="BT22" i="2" s="1"/>
  <c r="BU22" i="2" s="1"/>
  <c r="BV22" i="2" s="1"/>
  <c r="BW22" i="2" s="1"/>
  <c r="BX22" i="2" s="1"/>
  <c r="BY22" i="2" s="1"/>
  <c r="BZ22" i="2" s="1"/>
  <c r="CA22" i="2" s="1"/>
  <c r="CB22" i="2" s="1"/>
  <c r="CC22" i="2" s="1"/>
  <c r="CD22" i="2" s="1"/>
  <c r="CE22" i="2" s="1"/>
  <c r="CF22" i="2" s="1"/>
  <c r="CG22" i="2" s="1"/>
  <c r="CH22" i="2" s="1"/>
  <c r="CI22" i="2" s="1"/>
  <c r="CJ22" i="2" s="1"/>
  <c r="CK22" i="2" s="1"/>
  <c r="CL22" i="2" s="1"/>
  <c r="CM22" i="2" s="1"/>
  <c r="CN22" i="2" s="1"/>
  <c r="CO22" i="2" s="1"/>
  <c r="CP22" i="2" s="1"/>
  <c r="CQ22" i="2" s="1"/>
  <c r="CR22" i="2" s="1"/>
  <c r="CS22" i="2" s="1"/>
  <c r="CT22" i="2" s="1"/>
  <c r="CU22" i="2" s="1"/>
  <c r="CV22" i="2" s="1"/>
  <c r="CW22" i="2" s="1"/>
  <c r="CX22" i="2" s="1"/>
  <c r="CY22" i="2" s="1"/>
  <c r="CZ22" i="2" s="1"/>
  <c r="DA22" i="2" s="1"/>
  <c r="DB22" i="2" s="1"/>
  <c r="DC22" i="2" s="1"/>
  <c r="DD22" i="2" s="1"/>
  <c r="DE22" i="2" s="1"/>
  <c r="DF22" i="2" s="1"/>
  <c r="DG22" i="2" s="1"/>
  <c r="DH22" i="2" s="1"/>
  <c r="DI22" i="2" s="1"/>
  <c r="DJ22" i="2" s="1"/>
  <c r="DK22" i="2" s="1"/>
  <c r="DL22" i="2" s="1"/>
  <c r="DM22" i="2" s="1"/>
  <c r="DN22" i="2" s="1"/>
  <c r="DO22" i="2" s="1"/>
  <c r="DP22" i="2" s="1"/>
  <c r="DQ22" i="2" s="1"/>
  <c r="DR22" i="2" s="1"/>
  <c r="DS22" i="2" s="1"/>
  <c r="DT22" i="2" s="1"/>
  <c r="DU22" i="2" s="1"/>
  <c r="DV22" i="2" s="1"/>
  <c r="DW22" i="2" s="1"/>
  <c r="DX22" i="2" s="1"/>
  <c r="DY22" i="2" s="1"/>
  <c r="DZ22" i="2" s="1"/>
  <c r="EA22" i="2" s="1"/>
  <c r="EB22" i="2" s="1"/>
  <c r="EC22" i="2" s="1"/>
  <c r="ED22" i="2" s="1"/>
  <c r="EE22" i="2" s="1"/>
  <c r="EF22" i="2" s="1"/>
  <c r="EG22" i="2" s="1"/>
  <c r="EH22" i="2" s="1"/>
  <c r="EI22" i="2" s="1"/>
  <c r="EJ22" i="2" s="1"/>
  <c r="EK22" i="2" s="1"/>
  <c r="EL22" i="2" s="1"/>
  <c r="EM22" i="2" s="1"/>
  <c r="EN22" i="2" s="1"/>
  <c r="EO22" i="2" s="1"/>
  <c r="EP22" i="2" s="1"/>
  <c r="EQ22" i="2" s="1"/>
  <c r="ER22" i="2" s="1"/>
  <c r="ES22" i="2" s="1"/>
  <c r="ET22" i="2" s="1"/>
  <c r="EU22" i="2" s="1"/>
  <c r="EV22" i="2" s="1"/>
  <c r="EW22" i="2" s="1"/>
  <c r="EX22" i="2" s="1"/>
  <c r="EY22" i="2" s="1"/>
  <c r="EZ22" i="2" s="1"/>
  <c r="FA22" i="2" s="1"/>
  <c r="FB22" i="2" s="1"/>
  <c r="FC22" i="2" s="1"/>
  <c r="FD22" i="2" s="1"/>
  <c r="FE22" i="2" s="1"/>
  <c r="FF22" i="2" s="1"/>
  <c r="FG22" i="2" s="1"/>
  <c r="FH22" i="2" s="1"/>
  <c r="FI22" i="2" s="1"/>
  <c r="FJ22" i="2" s="1"/>
  <c r="FK22" i="2" s="1"/>
  <c r="FL22" i="2" s="1"/>
  <c r="FM22" i="2" s="1"/>
  <c r="FN22" i="2" s="1"/>
  <c r="FO22" i="2" s="1"/>
  <c r="FP22" i="2" s="1"/>
  <c r="FQ22" i="2" s="1"/>
  <c r="FR22" i="2" s="1"/>
  <c r="FS22" i="2" s="1"/>
  <c r="FT22" i="2" s="1"/>
  <c r="FU22" i="2" s="1"/>
  <c r="FV22" i="2" s="1"/>
  <c r="FW22" i="2" s="1"/>
  <c r="FX22" i="2" s="1"/>
  <c r="FY22" i="2" s="1"/>
  <c r="FZ22" i="2" s="1"/>
  <c r="GA22" i="2" s="1"/>
  <c r="GB22" i="2" s="1"/>
  <c r="GC22" i="2" s="1"/>
  <c r="GD22" i="2" s="1"/>
  <c r="GE22" i="2" s="1"/>
  <c r="GF22" i="2" s="1"/>
  <c r="GG22" i="2" s="1"/>
  <c r="GH22" i="2" s="1"/>
  <c r="GI22" i="2" s="1"/>
  <c r="GJ22" i="2" s="1"/>
  <c r="GK22" i="2" s="1"/>
  <c r="GL22" i="2" s="1"/>
  <c r="GM22" i="2" s="1"/>
  <c r="GN22" i="2" s="1"/>
  <c r="GO22" i="2" s="1"/>
  <c r="GP22" i="2" s="1"/>
  <c r="GQ22" i="2" s="1"/>
  <c r="GR22" i="2" s="1"/>
  <c r="GS22" i="2" s="1"/>
  <c r="GT22" i="2" s="1"/>
  <c r="GU22" i="2" s="1"/>
  <c r="GV22" i="2" s="1"/>
  <c r="GW22" i="2" s="1"/>
  <c r="GX22" i="2" s="1"/>
  <c r="GY22" i="2" s="1"/>
  <c r="GZ22" i="2" s="1"/>
  <c r="HA22" i="2" s="1"/>
  <c r="HB22" i="2" s="1"/>
  <c r="HC22" i="2" s="1"/>
  <c r="HD22" i="2" s="1"/>
  <c r="HE22" i="2" s="1"/>
  <c r="HF22" i="2" s="1"/>
  <c r="HG22" i="2" s="1"/>
  <c r="HH22" i="2" s="1"/>
  <c r="HI22" i="2" s="1"/>
  <c r="HJ22" i="2" s="1"/>
  <c r="HK22" i="2" s="1"/>
  <c r="HL22" i="2" s="1"/>
  <c r="HM22" i="2" s="1"/>
  <c r="AA30" i="2"/>
  <c r="AB30" i="2" s="1"/>
  <c r="AC30" i="2" s="1"/>
  <c r="AD30" i="2" s="1"/>
  <c r="AE30" i="2" s="1"/>
  <c r="AF30" i="2" s="1"/>
  <c r="AG30" i="2" s="1"/>
  <c r="AH30" i="2" s="1"/>
  <c r="AI30" i="2" s="1"/>
  <c r="AJ30" i="2" s="1"/>
  <c r="AK30" i="2" s="1"/>
  <c r="AL30" i="2" s="1"/>
  <c r="AM30" i="2" s="1"/>
  <c r="AN30" i="2" s="1"/>
  <c r="AO30" i="2" s="1"/>
  <c r="AP30" i="2" s="1"/>
  <c r="AQ30" i="2" s="1"/>
  <c r="AR30" i="2" s="1"/>
  <c r="AS30" i="2" s="1"/>
  <c r="AT30" i="2" s="1"/>
  <c r="AU30" i="2" s="1"/>
  <c r="AV30" i="2" s="1"/>
  <c r="AW30" i="2" s="1"/>
  <c r="AX30" i="2" s="1"/>
  <c r="AY30" i="2" s="1"/>
  <c r="AZ30" i="2" s="1"/>
  <c r="BA30" i="2" s="1"/>
  <c r="BB30" i="2" s="1"/>
  <c r="BC30" i="2" s="1"/>
  <c r="BD30" i="2" s="1"/>
  <c r="BE30" i="2" s="1"/>
  <c r="BF30" i="2" s="1"/>
  <c r="BG30" i="2" s="1"/>
  <c r="BH30" i="2" s="1"/>
  <c r="BI30" i="2" s="1"/>
  <c r="BJ30" i="2" s="1"/>
  <c r="BK30" i="2" s="1"/>
  <c r="BL30" i="2" s="1"/>
  <c r="BM30" i="2" s="1"/>
  <c r="BN30" i="2" s="1"/>
  <c r="BO30" i="2" s="1"/>
  <c r="BP30" i="2" s="1"/>
  <c r="BQ30" i="2" s="1"/>
  <c r="BR30" i="2" s="1"/>
  <c r="BS30" i="2" s="1"/>
  <c r="BT30" i="2" s="1"/>
  <c r="BU30" i="2" s="1"/>
  <c r="BV30" i="2" s="1"/>
  <c r="BW30" i="2" s="1"/>
  <c r="BX30" i="2" s="1"/>
  <c r="BY30" i="2" s="1"/>
  <c r="BZ30" i="2" s="1"/>
  <c r="CA30" i="2" s="1"/>
  <c r="CB30" i="2" s="1"/>
  <c r="CC30" i="2" s="1"/>
  <c r="CD30" i="2" s="1"/>
  <c r="CE30" i="2" s="1"/>
  <c r="CF30" i="2" s="1"/>
  <c r="CG30" i="2" s="1"/>
  <c r="CH30" i="2" s="1"/>
  <c r="CI30" i="2" s="1"/>
  <c r="CJ30" i="2" s="1"/>
  <c r="CK30" i="2" s="1"/>
  <c r="CL30" i="2" s="1"/>
  <c r="CM30" i="2" s="1"/>
  <c r="CN30" i="2" s="1"/>
  <c r="CO30" i="2" s="1"/>
  <c r="CP30" i="2" s="1"/>
  <c r="CQ30" i="2" s="1"/>
  <c r="CR30" i="2" s="1"/>
  <c r="CS30" i="2" s="1"/>
  <c r="CT30" i="2" s="1"/>
  <c r="CU30" i="2" s="1"/>
  <c r="CV30" i="2" s="1"/>
  <c r="CW30" i="2" s="1"/>
  <c r="CX30" i="2" s="1"/>
  <c r="CY30" i="2" s="1"/>
  <c r="CZ30" i="2" s="1"/>
  <c r="DA30" i="2" s="1"/>
  <c r="DB30" i="2" s="1"/>
  <c r="DC30" i="2" s="1"/>
  <c r="DD30" i="2" s="1"/>
  <c r="DE30" i="2" s="1"/>
  <c r="DF30" i="2" s="1"/>
  <c r="DG30" i="2" s="1"/>
  <c r="DH30" i="2" s="1"/>
  <c r="DI30" i="2" s="1"/>
  <c r="DJ30" i="2" s="1"/>
  <c r="DK30" i="2" s="1"/>
  <c r="DL30" i="2" s="1"/>
  <c r="DM30" i="2" s="1"/>
  <c r="DN30" i="2" s="1"/>
  <c r="DO30" i="2" s="1"/>
  <c r="DP30" i="2" s="1"/>
  <c r="DQ30" i="2" s="1"/>
  <c r="DR30" i="2" s="1"/>
  <c r="DS30" i="2" s="1"/>
  <c r="DT30" i="2" s="1"/>
  <c r="DU30" i="2" s="1"/>
  <c r="DV30" i="2" s="1"/>
  <c r="DW30" i="2" s="1"/>
  <c r="DX30" i="2" s="1"/>
  <c r="DY30" i="2" s="1"/>
  <c r="DZ30" i="2" s="1"/>
  <c r="EA30" i="2" s="1"/>
  <c r="EB30" i="2" s="1"/>
  <c r="EC30" i="2" s="1"/>
  <c r="ED30" i="2" s="1"/>
  <c r="EE30" i="2" s="1"/>
  <c r="EF30" i="2" s="1"/>
  <c r="EG30" i="2" s="1"/>
  <c r="EH30" i="2" s="1"/>
  <c r="EI30" i="2" s="1"/>
  <c r="EJ30" i="2" s="1"/>
  <c r="EK30" i="2" s="1"/>
  <c r="EL30" i="2" s="1"/>
  <c r="EM30" i="2" s="1"/>
  <c r="EN30" i="2" s="1"/>
  <c r="EO30" i="2" s="1"/>
  <c r="EP30" i="2" s="1"/>
  <c r="EQ30" i="2" s="1"/>
  <c r="ER30" i="2" s="1"/>
  <c r="ES30" i="2" s="1"/>
  <c r="ET30" i="2" s="1"/>
  <c r="EU30" i="2" s="1"/>
  <c r="EV30" i="2" s="1"/>
  <c r="EW30" i="2" s="1"/>
  <c r="EX30" i="2" s="1"/>
  <c r="EY30" i="2" s="1"/>
  <c r="EZ30" i="2" s="1"/>
  <c r="FA30" i="2" s="1"/>
  <c r="FB30" i="2" s="1"/>
  <c r="FC30" i="2" s="1"/>
  <c r="FD30" i="2" s="1"/>
  <c r="FE30" i="2" s="1"/>
  <c r="FF30" i="2" s="1"/>
  <c r="FG30" i="2" s="1"/>
  <c r="FH30" i="2" s="1"/>
  <c r="FI30" i="2" s="1"/>
  <c r="FJ30" i="2" s="1"/>
  <c r="FK30" i="2" s="1"/>
  <c r="FL30" i="2" s="1"/>
  <c r="FM30" i="2" s="1"/>
  <c r="FN30" i="2" s="1"/>
  <c r="FO30" i="2" s="1"/>
  <c r="FP30" i="2" s="1"/>
  <c r="FQ30" i="2" s="1"/>
  <c r="FR30" i="2" s="1"/>
  <c r="FS30" i="2" s="1"/>
  <c r="FT30" i="2" s="1"/>
  <c r="FU30" i="2" s="1"/>
  <c r="FV30" i="2" s="1"/>
  <c r="FW30" i="2" s="1"/>
  <c r="FX30" i="2" s="1"/>
  <c r="FY30" i="2" s="1"/>
  <c r="FZ30" i="2" s="1"/>
  <c r="GA30" i="2" s="1"/>
  <c r="GB30" i="2" s="1"/>
  <c r="GC30" i="2" s="1"/>
  <c r="GD30" i="2" s="1"/>
  <c r="GE30" i="2" s="1"/>
  <c r="GF30" i="2" s="1"/>
  <c r="GG30" i="2" s="1"/>
  <c r="GH30" i="2" s="1"/>
  <c r="GI30" i="2" s="1"/>
  <c r="GJ30" i="2" s="1"/>
  <c r="GK30" i="2" s="1"/>
  <c r="GL30" i="2" s="1"/>
  <c r="GM30" i="2" s="1"/>
  <c r="GN30" i="2" s="1"/>
  <c r="GO30" i="2" s="1"/>
  <c r="GP30" i="2" s="1"/>
  <c r="GQ30" i="2" s="1"/>
  <c r="GR30" i="2" s="1"/>
  <c r="GS30" i="2" s="1"/>
  <c r="GT30" i="2" s="1"/>
  <c r="GU30" i="2" s="1"/>
  <c r="GV30" i="2" s="1"/>
  <c r="GW30" i="2" s="1"/>
  <c r="GX30" i="2" s="1"/>
  <c r="GY30" i="2" s="1"/>
  <c r="GZ30" i="2" s="1"/>
  <c r="HA30" i="2" s="1"/>
  <c r="HB30" i="2" s="1"/>
  <c r="HC30" i="2" s="1"/>
  <c r="HD30" i="2" s="1"/>
  <c r="HE30" i="2" s="1"/>
  <c r="HF30" i="2" s="1"/>
  <c r="HG30" i="2" s="1"/>
  <c r="HH30" i="2" s="1"/>
  <c r="HI30" i="2" s="1"/>
  <c r="HJ30" i="2" s="1"/>
  <c r="HK30" i="2" s="1"/>
  <c r="HL30" i="2" s="1"/>
  <c r="HM30" i="2" s="1"/>
  <c r="AA38" i="2"/>
  <c r="AB38" i="2" s="1"/>
  <c r="AC38" i="2" s="1"/>
  <c r="AD38" i="2" s="1"/>
  <c r="AE38" i="2" s="1"/>
  <c r="AF38" i="2" s="1"/>
  <c r="AG38" i="2" s="1"/>
  <c r="AH38" i="2" s="1"/>
  <c r="AI38" i="2" s="1"/>
  <c r="AJ38" i="2" s="1"/>
  <c r="AK38" i="2" s="1"/>
  <c r="AL38" i="2" s="1"/>
  <c r="AM38" i="2" s="1"/>
  <c r="AN38" i="2" s="1"/>
  <c r="AO38" i="2" s="1"/>
  <c r="AP38" i="2" s="1"/>
  <c r="AQ38" i="2" s="1"/>
  <c r="AR38" i="2" s="1"/>
  <c r="AS38" i="2" s="1"/>
  <c r="AT38" i="2" s="1"/>
  <c r="AU38" i="2" s="1"/>
  <c r="AV38" i="2" s="1"/>
  <c r="AW38" i="2" s="1"/>
  <c r="AX38" i="2" s="1"/>
  <c r="AY38" i="2" s="1"/>
  <c r="AZ38" i="2" s="1"/>
  <c r="BA38" i="2" s="1"/>
  <c r="BB38" i="2" s="1"/>
  <c r="BC38" i="2" s="1"/>
  <c r="BD38" i="2" s="1"/>
  <c r="BE38" i="2" s="1"/>
  <c r="BF38" i="2" s="1"/>
  <c r="BG38" i="2" s="1"/>
  <c r="BH38" i="2" s="1"/>
  <c r="BI38" i="2" s="1"/>
  <c r="BJ38" i="2" s="1"/>
  <c r="BK38" i="2" s="1"/>
  <c r="BL38" i="2" s="1"/>
  <c r="BM38" i="2" s="1"/>
  <c r="BN38" i="2" s="1"/>
  <c r="BO38" i="2" s="1"/>
  <c r="BP38" i="2" s="1"/>
  <c r="BQ38" i="2" s="1"/>
  <c r="BR38" i="2" s="1"/>
  <c r="BS38" i="2" s="1"/>
  <c r="BT38" i="2" s="1"/>
  <c r="BU38" i="2" s="1"/>
  <c r="BV38" i="2" s="1"/>
  <c r="BW38" i="2" s="1"/>
  <c r="BX38" i="2" s="1"/>
  <c r="BY38" i="2" s="1"/>
  <c r="BZ38" i="2" s="1"/>
  <c r="CA38" i="2" s="1"/>
  <c r="CB38" i="2" s="1"/>
  <c r="CC38" i="2" s="1"/>
  <c r="CD38" i="2" s="1"/>
  <c r="CE38" i="2" s="1"/>
  <c r="CF38" i="2" s="1"/>
  <c r="CG38" i="2" s="1"/>
  <c r="CH38" i="2" s="1"/>
  <c r="CI38" i="2" s="1"/>
  <c r="CJ38" i="2" s="1"/>
  <c r="CK38" i="2" s="1"/>
  <c r="CL38" i="2" s="1"/>
  <c r="CM38" i="2" s="1"/>
  <c r="CN38" i="2" s="1"/>
  <c r="CO38" i="2" s="1"/>
  <c r="CP38" i="2" s="1"/>
  <c r="CQ38" i="2" s="1"/>
  <c r="CR38" i="2" s="1"/>
  <c r="CS38" i="2" s="1"/>
  <c r="CT38" i="2" s="1"/>
  <c r="CU38" i="2" s="1"/>
  <c r="CV38" i="2" s="1"/>
  <c r="CW38" i="2" s="1"/>
  <c r="CX38" i="2" s="1"/>
  <c r="CY38" i="2" s="1"/>
  <c r="CZ38" i="2" s="1"/>
  <c r="DA38" i="2" s="1"/>
  <c r="DB38" i="2" s="1"/>
  <c r="DC38" i="2" s="1"/>
  <c r="DD38" i="2" s="1"/>
  <c r="DE38" i="2" s="1"/>
  <c r="DF38" i="2" s="1"/>
  <c r="DG38" i="2" s="1"/>
  <c r="DH38" i="2" s="1"/>
  <c r="DI38" i="2" s="1"/>
  <c r="DJ38" i="2" s="1"/>
  <c r="DK38" i="2" s="1"/>
  <c r="DL38" i="2" s="1"/>
  <c r="DM38" i="2" s="1"/>
  <c r="DN38" i="2" s="1"/>
  <c r="DO38" i="2" s="1"/>
  <c r="DP38" i="2" s="1"/>
  <c r="DQ38" i="2" s="1"/>
  <c r="DR38" i="2" s="1"/>
  <c r="DS38" i="2" s="1"/>
  <c r="DT38" i="2" s="1"/>
  <c r="DU38" i="2" s="1"/>
  <c r="DV38" i="2" s="1"/>
  <c r="DW38" i="2" s="1"/>
  <c r="DX38" i="2" s="1"/>
  <c r="DY38" i="2" s="1"/>
  <c r="DZ38" i="2" s="1"/>
  <c r="EA38" i="2" s="1"/>
  <c r="EB38" i="2" s="1"/>
  <c r="EC38" i="2" s="1"/>
  <c r="ED38" i="2" s="1"/>
  <c r="EE38" i="2" s="1"/>
  <c r="EF38" i="2" s="1"/>
  <c r="EG38" i="2" s="1"/>
  <c r="EH38" i="2" s="1"/>
  <c r="EI38" i="2" s="1"/>
  <c r="EJ38" i="2" s="1"/>
  <c r="EK38" i="2" s="1"/>
  <c r="EL38" i="2" s="1"/>
  <c r="EM38" i="2" s="1"/>
  <c r="EN38" i="2" s="1"/>
  <c r="EO38" i="2" s="1"/>
  <c r="EP38" i="2" s="1"/>
  <c r="EQ38" i="2" s="1"/>
  <c r="ER38" i="2" s="1"/>
  <c r="ES38" i="2" s="1"/>
  <c r="ET38" i="2" s="1"/>
  <c r="EU38" i="2" s="1"/>
  <c r="EV38" i="2" s="1"/>
  <c r="EW38" i="2" s="1"/>
  <c r="EX38" i="2" s="1"/>
  <c r="EY38" i="2" s="1"/>
  <c r="EZ38" i="2" s="1"/>
  <c r="FA38" i="2" s="1"/>
  <c r="FB38" i="2" s="1"/>
  <c r="FC38" i="2" s="1"/>
  <c r="FD38" i="2" s="1"/>
  <c r="FE38" i="2" s="1"/>
  <c r="FF38" i="2" s="1"/>
  <c r="FG38" i="2" s="1"/>
  <c r="FH38" i="2" s="1"/>
  <c r="FI38" i="2" s="1"/>
  <c r="FJ38" i="2" s="1"/>
  <c r="FK38" i="2" s="1"/>
  <c r="FL38" i="2" s="1"/>
  <c r="FM38" i="2" s="1"/>
  <c r="FN38" i="2" s="1"/>
  <c r="FO38" i="2" s="1"/>
  <c r="FP38" i="2" s="1"/>
  <c r="FQ38" i="2" s="1"/>
  <c r="FR38" i="2" s="1"/>
  <c r="FS38" i="2" s="1"/>
  <c r="FT38" i="2" s="1"/>
  <c r="FU38" i="2" s="1"/>
  <c r="FV38" i="2" s="1"/>
  <c r="FW38" i="2" s="1"/>
  <c r="FX38" i="2" s="1"/>
  <c r="FY38" i="2" s="1"/>
  <c r="FZ38" i="2" s="1"/>
  <c r="GA38" i="2" s="1"/>
  <c r="GB38" i="2" s="1"/>
  <c r="GC38" i="2" s="1"/>
  <c r="GD38" i="2" s="1"/>
  <c r="GE38" i="2" s="1"/>
  <c r="GF38" i="2" s="1"/>
  <c r="GG38" i="2" s="1"/>
  <c r="GH38" i="2" s="1"/>
  <c r="GI38" i="2" s="1"/>
  <c r="GJ38" i="2" s="1"/>
  <c r="GK38" i="2" s="1"/>
  <c r="GL38" i="2" s="1"/>
  <c r="GM38" i="2" s="1"/>
  <c r="GN38" i="2" s="1"/>
  <c r="GO38" i="2" s="1"/>
  <c r="GP38" i="2" s="1"/>
  <c r="GQ38" i="2" s="1"/>
  <c r="GR38" i="2" s="1"/>
  <c r="GS38" i="2" s="1"/>
  <c r="GT38" i="2" s="1"/>
  <c r="GU38" i="2" s="1"/>
  <c r="GV38" i="2" s="1"/>
  <c r="GW38" i="2" s="1"/>
  <c r="GX38" i="2" s="1"/>
  <c r="GY38" i="2" s="1"/>
  <c r="GZ38" i="2" s="1"/>
  <c r="HA38" i="2" s="1"/>
  <c r="HB38" i="2" s="1"/>
  <c r="HC38" i="2" s="1"/>
  <c r="HD38" i="2" s="1"/>
  <c r="HE38" i="2" s="1"/>
  <c r="HF38" i="2" s="1"/>
  <c r="HG38" i="2" s="1"/>
  <c r="HH38" i="2" s="1"/>
  <c r="HI38" i="2" s="1"/>
  <c r="HJ38" i="2" s="1"/>
  <c r="HK38" i="2" s="1"/>
  <c r="HL38" i="2" s="1"/>
  <c r="HM38" i="2" s="1"/>
  <c r="AA178" i="2"/>
  <c r="AB178" i="2" s="1"/>
  <c r="AC178" i="2" s="1"/>
  <c r="AD178" i="2" s="1"/>
  <c r="AE178" i="2" s="1"/>
  <c r="AF178" i="2" s="1"/>
  <c r="AG178" i="2" s="1"/>
  <c r="AH178" i="2" s="1"/>
  <c r="AI178" i="2" s="1"/>
  <c r="AJ178" i="2" s="1"/>
  <c r="AK178" i="2" s="1"/>
  <c r="AL178" i="2" s="1"/>
  <c r="AM178" i="2" s="1"/>
  <c r="AN178" i="2" s="1"/>
  <c r="AO178" i="2" s="1"/>
  <c r="AP178" i="2" s="1"/>
  <c r="AQ178" i="2" s="1"/>
  <c r="AR178" i="2" s="1"/>
  <c r="AS178" i="2" s="1"/>
  <c r="AT178" i="2" s="1"/>
  <c r="AU178" i="2" s="1"/>
  <c r="AV178" i="2" s="1"/>
  <c r="AW178" i="2" s="1"/>
  <c r="AX178" i="2" s="1"/>
  <c r="AY178" i="2" s="1"/>
  <c r="AZ178" i="2" s="1"/>
  <c r="BA178" i="2" s="1"/>
  <c r="BB178" i="2" s="1"/>
  <c r="BC178" i="2" s="1"/>
  <c r="BD178" i="2" s="1"/>
  <c r="BE178" i="2" s="1"/>
  <c r="BF178" i="2" s="1"/>
  <c r="BG178" i="2" s="1"/>
  <c r="BH178" i="2" s="1"/>
  <c r="BI178" i="2" s="1"/>
  <c r="BJ178" i="2" s="1"/>
  <c r="BK178" i="2" s="1"/>
  <c r="BL178" i="2" s="1"/>
  <c r="BM178" i="2" s="1"/>
  <c r="BN178" i="2" s="1"/>
  <c r="BO178" i="2" s="1"/>
  <c r="BP178" i="2" s="1"/>
  <c r="BQ178" i="2" s="1"/>
  <c r="BR178" i="2" s="1"/>
  <c r="BS178" i="2" s="1"/>
  <c r="BT178" i="2" s="1"/>
  <c r="BU178" i="2" s="1"/>
  <c r="BV178" i="2" s="1"/>
  <c r="BW178" i="2" s="1"/>
  <c r="BX178" i="2" s="1"/>
  <c r="BY178" i="2" s="1"/>
  <c r="BZ178" i="2" s="1"/>
  <c r="CA178" i="2" s="1"/>
  <c r="CB178" i="2" s="1"/>
  <c r="CC178" i="2" s="1"/>
  <c r="CD178" i="2" s="1"/>
  <c r="CE178" i="2" s="1"/>
  <c r="CF178" i="2" s="1"/>
  <c r="CG178" i="2" s="1"/>
  <c r="CH178" i="2" s="1"/>
  <c r="CI178" i="2" s="1"/>
  <c r="CJ178" i="2" s="1"/>
  <c r="CK178" i="2" s="1"/>
  <c r="CL178" i="2" s="1"/>
  <c r="CM178" i="2" s="1"/>
  <c r="CN178" i="2" s="1"/>
  <c r="CO178" i="2" s="1"/>
  <c r="CP178" i="2" s="1"/>
  <c r="CQ178" i="2" s="1"/>
  <c r="CR178" i="2" s="1"/>
  <c r="CS178" i="2" s="1"/>
  <c r="CT178" i="2" s="1"/>
  <c r="CU178" i="2" s="1"/>
  <c r="CV178" i="2" s="1"/>
  <c r="CW178" i="2" s="1"/>
  <c r="CX178" i="2" s="1"/>
  <c r="CY178" i="2" s="1"/>
  <c r="CZ178" i="2" s="1"/>
  <c r="DA178" i="2" s="1"/>
  <c r="DB178" i="2" s="1"/>
  <c r="DC178" i="2" s="1"/>
  <c r="DD178" i="2" s="1"/>
  <c r="DE178" i="2" s="1"/>
  <c r="DF178" i="2" s="1"/>
  <c r="DG178" i="2" s="1"/>
  <c r="DH178" i="2" s="1"/>
  <c r="DI178" i="2" s="1"/>
  <c r="DJ178" i="2" s="1"/>
  <c r="DK178" i="2" s="1"/>
  <c r="DL178" i="2" s="1"/>
  <c r="DM178" i="2" s="1"/>
  <c r="DN178" i="2" s="1"/>
  <c r="DO178" i="2" s="1"/>
  <c r="DP178" i="2" s="1"/>
  <c r="DQ178" i="2" s="1"/>
  <c r="DR178" i="2" s="1"/>
  <c r="DS178" i="2" s="1"/>
  <c r="DT178" i="2" s="1"/>
  <c r="DU178" i="2" s="1"/>
  <c r="DV178" i="2" s="1"/>
  <c r="DW178" i="2" s="1"/>
  <c r="DX178" i="2" s="1"/>
  <c r="DY178" i="2" s="1"/>
  <c r="DZ178" i="2" s="1"/>
  <c r="EA178" i="2" s="1"/>
  <c r="EB178" i="2" s="1"/>
  <c r="EC178" i="2" s="1"/>
  <c r="ED178" i="2" s="1"/>
  <c r="EE178" i="2" s="1"/>
  <c r="EF178" i="2" s="1"/>
  <c r="EG178" i="2" s="1"/>
  <c r="EH178" i="2" s="1"/>
  <c r="EI178" i="2" s="1"/>
  <c r="EJ178" i="2" s="1"/>
  <c r="EK178" i="2" s="1"/>
  <c r="EL178" i="2" s="1"/>
  <c r="EM178" i="2" s="1"/>
  <c r="EN178" i="2" s="1"/>
  <c r="EO178" i="2" s="1"/>
  <c r="EP178" i="2" s="1"/>
  <c r="EQ178" i="2" s="1"/>
  <c r="ER178" i="2" s="1"/>
  <c r="ES178" i="2" s="1"/>
  <c r="ET178" i="2" s="1"/>
  <c r="EU178" i="2" s="1"/>
  <c r="EV178" i="2" s="1"/>
  <c r="EW178" i="2" s="1"/>
  <c r="EX178" i="2" s="1"/>
  <c r="EY178" i="2" s="1"/>
  <c r="EZ178" i="2" s="1"/>
  <c r="FA178" i="2" s="1"/>
  <c r="FB178" i="2" s="1"/>
  <c r="FC178" i="2" s="1"/>
  <c r="FD178" i="2" s="1"/>
  <c r="FE178" i="2" s="1"/>
  <c r="FF178" i="2" s="1"/>
  <c r="FG178" i="2" s="1"/>
  <c r="FH178" i="2" s="1"/>
  <c r="FI178" i="2" s="1"/>
  <c r="FJ178" i="2" s="1"/>
  <c r="FK178" i="2" s="1"/>
  <c r="FL178" i="2" s="1"/>
  <c r="FM178" i="2" s="1"/>
  <c r="FN178" i="2" s="1"/>
  <c r="FO178" i="2" s="1"/>
  <c r="FP178" i="2" s="1"/>
  <c r="FQ178" i="2" s="1"/>
  <c r="FR178" i="2" s="1"/>
  <c r="FS178" i="2" s="1"/>
  <c r="FT178" i="2" s="1"/>
  <c r="FU178" i="2" s="1"/>
  <c r="FV178" i="2" s="1"/>
  <c r="FW178" i="2" s="1"/>
  <c r="FX178" i="2" s="1"/>
  <c r="FY178" i="2" s="1"/>
  <c r="FZ178" i="2" s="1"/>
  <c r="GA178" i="2" s="1"/>
  <c r="GB178" i="2" s="1"/>
  <c r="GC178" i="2" s="1"/>
  <c r="GD178" i="2" s="1"/>
  <c r="GE178" i="2" s="1"/>
  <c r="GF178" i="2" s="1"/>
  <c r="GG178" i="2" s="1"/>
  <c r="GH178" i="2" s="1"/>
  <c r="GI178" i="2" s="1"/>
  <c r="GJ178" i="2" s="1"/>
  <c r="GK178" i="2" s="1"/>
  <c r="GL178" i="2" s="1"/>
  <c r="GM178" i="2" s="1"/>
  <c r="GN178" i="2" s="1"/>
  <c r="GO178" i="2" s="1"/>
  <c r="GP178" i="2" s="1"/>
  <c r="GQ178" i="2" s="1"/>
  <c r="GR178" i="2" s="1"/>
  <c r="GS178" i="2" s="1"/>
  <c r="GT178" i="2" s="1"/>
  <c r="GU178" i="2" s="1"/>
  <c r="GV178" i="2" s="1"/>
  <c r="GW178" i="2" s="1"/>
  <c r="GX178" i="2" s="1"/>
  <c r="GY178" i="2" s="1"/>
  <c r="GZ178" i="2" s="1"/>
  <c r="HA178" i="2" s="1"/>
  <c r="HB178" i="2" s="1"/>
  <c r="HC178" i="2" s="1"/>
  <c r="HD178" i="2" s="1"/>
  <c r="HE178" i="2" s="1"/>
  <c r="HF178" i="2" s="1"/>
  <c r="HG178" i="2" s="1"/>
  <c r="HH178" i="2" s="1"/>
  <c r="HI178" i="2" s="1"/>
  <c r="HJ178" i="2" s="1"/>
  <c r="HK178" i="2" s="1"/>
  <c r="HL178" i="2" s="1"/>
  <c r="HM178" i="2" s="1"/>
  <c r="AA186" i="2"/>
  <c r="AA202" i="2"/>
  <c r="AB202" i="2" s="1"/>
  <c r="AC202" i="2" s="1"/>
  <c r="AD202" i="2" s="1"/>
  <c r="AE202" i="2" s="1"/>
  <c r="AF202" i="2" s="1"/>
  <c r="AG202" i="2" s="1"/>
  <c r="AH202" i="2" s="1"/>
  <c r="AI202" i="2" s="1"/>
  <c r="AJ202" i="2" s="1"/>
  <c r="AK202" i="2" s="1"/>
  <c r="AL202" i="2" s="1"/>
  <c r="AM202" i="2" s="1"/>
  <c r="AN202" i="2" s="1"/>
  <c r="AO202" i="2" s="1"/>
  <c r="AP202" i="2" s="1"/>
  <c r="AQ202" i="2" s="1"/>
  <c r="AR202" i="2" s="1"/>
  <c r="AS202" i="2" s="1"/>
  <c r="AT202" i="2" s="1"/>
  <c r="AU202" i="2" s="1"/>
  <c r="AV202" i="2" s="1"/>
  <c r="AW202" i="2" s="1"/>
  <c r="AX202" i="2" s="1"/>
  <c r="AY202" i="2" s="1"/>
  <c r="AZ202" i="2" s="1"/>
  <c r="BA202" i="2" s="1"/>
  <c r="BB202" i="2" s="1"/>
  <c r="BC202" i="2" s="1"/>
  <c r="BD202" i="2" s="1"/>
  <c r="BE202" i="2" s="1"/>
  <c r="BF202" i="2" s="1"/>
  <c r="BG202" i="2" s="1"/>
  <c r="BH202" i="2" s="1"/>
  <c r="BI202" i="2" s="1"/>
  <c r="BJ202" i="2" s="1"/>
  <c r="BK202" i="2" s="1"/>
  <c r="BL202" i="2" s="1"/>
  <c r="BM202" i="2" s="1"/>
  <c r="BN202" i="2" s="1"/>
  <c r="BO202" i="2" s="1"/>
  <c r="BP202" i="2" s="1"/>
  <c r="BQ202" i="2" s="1"/>
  <c r="BR202" i="2" s="1"/>
  <c r="BS202" i="2" s="1"/>
  <c r="BT202" i="2" s="1"/>
  <c r="BU202" i="2" s="1"/>
  <c r="BV202" i="2" s="1"/>
  <c r="BW202" i="2" s="1"/>
  <c r="BX202" i="2" s="1"/>
  <c r="BY202" i="2" s="1"/>
  <c r="BZ202" i="2" s="1"/>
  <c r="CA202" i="2" s="1"/>
  <c r="CB202" i="2" s="1"/>
  <c r="CC202" i="2" s="1"/>
  <c r="CD202" i="2" s="1"/>
  <c r="CE202" i="2" s="1"/>
  <c r="CF202" i="2" s="1"/>
  <c r="CG202" i="2" s="1"/>
  <c r="CH202" i="2" s="1"/>
  <c r="CI202" i="2" s="1"/>
  <c r="CJ202" i="2" s="1"/>
  <c r="CK202" i="2" s="1"/>
  <c r="CL202" i="2" s="1"/>
  <c r="CM202" i="2" s="1"/>
  <c r="CN202" i="2" s="1"/>
  <c r="CO202" i="2" s="1"/>
  <c r="CP202" i="2" s="1"/>
  <c r="CQ202" i="2" s="1"/>
  <c r="CR202" i="2" s="1"/>
  <c r="CS202" i="2" s="1"/>
  <c r="CT202" i="2" s="1"/>
  <c r="CU202" i="2" s="1"/>
  <c r="CV202" i="2" s="1"/>
  <c r="CW202" i="2" s="1"/>
  <c r="CX202" i="2" s="1"/>
  <c r="CY202" i="2" s="1"/>
  <c r="CZ202" i="2" s="1"/>
  <c r="DA202" i="2" s="1"/>
  <c r="DB202" i="2" s="1"/>
  <c r="DC202" i="2" s="1"/>
  <c r="DD202" i="2" s="1"/>
  <c r="DE202" i="2" s="1"/>
  <c r="DF202" i="2" s="1"/>
  <c r="DG202" i="2" s="1"/>
  <c r="DH202" i="2" s="1"/>
  <c r="DI202" i="2" s="1"/>
  <c r="DJ202" i="2" s="1"/>
  <c r="DK202" i="2" s="1"/>
  <c r="DL202" i="2" s="1"/>
  <c r="DM202" i="2" s="1"/>
  <c r="DN202" i="2" s="1"/>
  <c r="DO202" i="2" s="1"/>
  <c r="DP202" i="2" s="1"/>
  <c r="DQ202" i="2" s="1"/>
  <c r="DR202" i="2" s="1"/>
  <c r="DS202" i="2" s="1"/>
  <c r="DT202" i="2" s="1"/>
  <c r="DU202" i="2" s="1"/>
  <c r="DV202" i="2" s="1"/>
  <c r="DW202" i="2" s="1"/>
  <c r="DX202" i="2" s="1"/>
  <c r="DY202" i="2" s="1"/>
  <c r="DZ202" i="2" s="1"/>
  <c r="EA202" i="2" s="1"/>
  <c r="EB202" i="2" s="1"/>
  <c r="EC202" i="2" s="1"/>
  <c r="ED202" i="2" s="1"/>
  <c r="EE202" i="2" s="1"/>
  <c r="EF202" i="2" s="1"/>
  <c r="EG202" i="2" s="1"/>
  <c r="EH202" i="2" s="1"/>
  <c r="EI202" i="2" s="1"/>
  <c r="EJ202" i="2" s="1"/>
  <c r="EK202" i="2" s="1"/>
  <c r="EL202" i="2" s="1"/>
  <c r="EM202" i="2" s="1"/>
  <c r="EN202" i="2" s="1"/>
  <c r="EO202" i="2" s="1"/>
  <c r="EP202" i="2" s="1"/>
  <c r="EQ202" i="2" s="1"/>
  <c r="ER202" i="2" s="1"/>
  <c r="ES202" i="2" s="1"/>
  <c r="ET202" i="2" s="1"/>
  <c r="EU202" i="2" s="1"/>
  <c r="EV202" i="2" s="1"/>
  <c r="EW202" i="2" s="1"/>
  <c r="EX202" i="2" s="1"/>
  <c r="EY202" i="2" s="1"/>
  <c r="EZ202" i="2" s="1"/>
  <c r="FA202" i="2" s="1"/>
  <c r="FB202" i="2" s="1"/>
  <c r="FC202" i="2" s="1"/>
  <c r="FD202" i="2" s="1"/>
  <c r="FE202" i="2" s="1"/>
  <c r="FF202" i="2" s="1"/>
  <c r="FG202" i="2" s="1"/>
  <c r="FH202" i="2" s="1"/>
  <c r="FI202" i="2" s="1"/>
  <c r="FJ202" i="2" s="1"/>
  <c r="FK202" i="2" s="1"/>
  <c r="FL202" i="2" s="1"/>
  <c r="FM202" i="2" s="1"/>
  <c r="FN202" i="2" s="1"/>
  <c r="FO202" i="2" s="1"/>
  <c r="FP202" i="2" s="1"/>
  <c r="FQ202" i="2" s="1"/>
  <c r="FR202" i="2" s="1"/>
  <c r="FS202" i="2" s="1"/>
  <c r="FT202" i="2" s="1"/>
  <c r="FU202" i="2" s="1"/>
  <c r="FV202" i="2" s="1"/>
  <c r="FW202" i="2" s="1"/>
  <c r="FX202" i="2" s="1"/>
  <c r="FY202" i="2" s="1"/>
  <c r="FZ202" i="2" s="1"/>
  <c r="GA202" i="2" s="1"/>
  <c r="GB202" i="2" s="1"/>
  <c r="GC202" i="2" s="1"/>
  <c r="GD202" i="2" s="1"/>
  <c r="GE202" i="2" s="1"/>
  <c r="GF202" i="2" s="1"/>
  <c r="GG202" i="2" s="1"/>
  <c r="GH202" i="2" s="1"/>
  <c r="GI202" i="2" s="1"/>
  <c r="GJ202" i="2" s="1"/>
  <c r="GK202" i="2" s="1"/>
  <c r="GL202" i="2" s="1"/>
  <c r="GM202" i="2" s="1"/>
  <c r="GN202" i="2" s="1"/>
  <c r="GO202" i="2" s="1"/>
  <c r="GP202" i="2" s="1"/>
  <c r="GQ202" i="2" s="1"/>
  <c r="GR202" i="2" s="1"/>
  <c r="GS202" i="2" s="1"/>
  <c r="GT202" i="2" s="1"/>
  <c r="GU202" i="2" s="1"/>
  <c r="GV202" i="2" s="1"/>
  <c r="GW202" i="2" s="1"/>
  <c r="GX202" i="2" s="1"/>
  <c r="GY202" i="2" s="1"/>
  <c r="GZ202" i="2" s="1"/>
  <c r="HA202" i="2" s="1"/>
  <c r="HB202" i="2" s="1"/>
  <c r="HC202" i="2" s="1"/>
  <c r="HD202" i="2" s="1"/>
  <c r="HE202" i="2" s="1"/>
  <c r="HF202" i="2" s="1"/>
  <c r="HG202" i="2" s="1"/>
  <c r="HH202" i="2" s="1"/>
  <c r="HI202" i="2" s="1"/>
  <c r="HJ202" i="2" s="1"/>
  <c r="HK202" i="2" s="1"/>
  <c r="HL202" i="2" s="1"/>
  <c r="HM202" i="2" s="1"/>
  <c r="AA294" i="2"/>
  <c r="AB294" i="2" s="1"/>
  <c r="AC294" i="2" s="1"/>
  <c r="AD294" i="2" s="1"/>
  <c r="AE294" i="2" s="1"/>
  <c r="AF294" i="2" s="1"/>
  <c r="AG294" i="2" s="1"/>
  <c r="AH294" i="2" s="1"/>
  <c r="AI294" i="2" s="1"/>
  <c r="AJ294" i="2" s="1"/>
  <c r="AK294" i="2" s="1"/>
  <c r="AL294" i="2" s="1"/>
  <c r="AM294" i="2" s="1"/>
  <c r="AN294" i="2" s="1"/>
  <c r="AO294" i="2" s="1"/>
  <c r="AP294" i="2" s="1"/>
  <c r="AQ294" i="2" s="1"/>
  <c r="AR294" i="2" s="1"/>
  <c r="AS294" i="2" s="1"/>
  <c r="AT294" i="2" s="1"/>
  <c r="AU294" i="2" s="1"/>
  <c r="AV294" i="2" s="1"/>
  <c r="AW294" i="2" s="1"/>
  <c r="AX294" i="2" s="1"/>
  <c r="AY294" i="2" s="1"/>
  <c r="AZ294" i="2" s="1"/>
  <c r="BA294" i="2" s="1"/>
  <c r="BB294" i="2" s="1"/>
  <c r="BC294" i="2" s="1"/>
  <c r="BD294" i="2" s="1"/>
  <c r="BE294" i="2" s="1"/>
  <c r="BF294" i="2" s="1"/>
  <c r="BG294" i="2" s="1"/>
  <c r="BH294" i="2" s="1"/>
  <c r="BI294" i="2" s="1"/>
  <c r="BJ294" i="2" s="1"/>
  <c r="BK294" i="2" s="1"/>
  <c r="BL294" i="2" s="1"/>
  <c r="BM294" i="2" s="1"/>
  <c r="BN294" i="2" s="1"/>
  <c r="BO294" i="2" s="1"/>
  <c r="BP294" i="2" s="1"/>
  <c r="BQ294" i="2" s="1"/>
  <c r="BR294" i="2" s="1"/>
  <c r="BS294" i="2" s="1"/>
  <c r="BT294" i="2" s="1"/>
  <c r="BU294" i="2" s="1"/>
  <c r="BV294" i="2" s="1"/>
  <c r="BW294" i="2" s="1"/>
  <c r="BX294" i="2" s="1"/>
  <c r="BY294" i="2" s="1"/>
  <c r="BZ294" i="2" s="1"/>
  <c r="CA294" i="2" s="1"/>
  <c r="CB294" i="2" s="1"/>
  <c r="CC294" i="2" s="1"/>
  <c r="CD294" i="2" s="1"/>
  <c r="CE294" i="2" s="1"/>
  <c r="CF294" i="2" s="1"/>
  <c r="CG294" i="2" s="1"/>
  <c r="CH294" i="2" s="1"/>
  <c r="CI294" i="2" s="1"/>
  <c r="CJ294" i="2" s="1"/>
  <c r="CK294" i="2" s="1"/>
  <c r="CL294" i="2" s="1"/>
  <c r="CM294" i="2" s="1"/>
  <c r="CN294" i="2" s="1"/>
  <c r="CO294" i="2" s="1"/>
  <c r="CP294" i="2" s="1"/>
  <c r="CQ294" i="2" s="1"/>
  <c r="CR294" i="2" s="1"/>
  <c r="CS294" i="2" s="1"/>
  <c r="CT294" i="2" s="1"/>
  <c r="CU294" i="2" s="1"/>
  <c r="CV294" i="2" s="1"/>
  <c r="CW294" i="2" s="1"/>
  <c r="CX294" i="2" s="1"/>
  <c r="CY294" i="2" s="1"/>
  <c r="CZ294" i="2" s="1"/>
  <c r="DA294" i="2" s="1"/>
  <c r="DB294" i="2" s="1"/>
  <c r="DC294" i="2" s="1"/>
  <c r="DD294" i="2" s="1"/>
  <c r="DE294" i="2" s="1"/>
  <c r="DF294" i="2" s="1"/>
  <c r="DG294" i="2" s="1"/>
  <c r="DH294" i="2" s="1"/>
  <c r="DI294" i="2" s="1"/>
  <c r="DJ294" i="2" s="1"/>
  <c r="DK294" i="2" s="1"/>
  <c r="DL294" i="2" s="1"/>
  <c r="DM294" i="2" s="1"/>
  <c r="DN294" i="2" s="1"/>
  <c r="DO294" i="2" s="1"/>
  <c r="DP294" i="2" s="1"/>
  <c r="DQ294" i="2" s="1"/>
  <c r="DR294" i="2" s="1"/>
  <c r="DS294" i="2" s="1"/>
  <c r="DT294" i="2" s="1"/>
  <c r="DU294" i="2" s="1"/>
  <c r="DV294" i="2" s="1"/>
  <c r="DW294" i="2" s="1"/>
  <c r="DX294" i="2" s="1"/>
  <c r="DY294" i="2" s="1"/>
  <c r="DZ294" i="2" s="1"/>
  <c r="EA294" i="2" s="1"/>
  <c r="EB294" i="2" s="1"/>
  <c r="EC294" i="2" s="1"/>
  <c r="ED294" i="2" s="1"/>
  <c r="EE294" i="2" s="1"/>
  <c r="EF294" i="2" s="1"/>
  <c r="EG294" i="2" s="1"/>
  <c r="EH294" i="2" s="1"/>
  <c r="EI294" i="2" s="1"/>
  <c r="EJ294" i="2" s="1"/>
  <c r="EK294" i="2" s="1"/>
  <c r="EL294" i="2" s="1"/>
  <c r="EM294" i="2" s="1"/>
  <c r="EN294" i="2" s="1"/>
  <c r="EO294" i="2" s="1"/>
  <c r="EP294" i="2" s="1"/>
  <c r="EQ294" i="2" s="1"/>
  <c r="ER294" i="2" s="1"/>
  <c r="ES294" i="2" s="1"/>
  <c r="ET294" i="2" s="1"/>
  <c r="EU294" i="2" s="1"/>
  <c r="EV294" i="2" s="1"/>
  <c r="EW294" i="2" s="1"/>
  <c r="EX294" i="2" s="1"/>
  <c r="EY294" i="2" s="1"/>
  <c r="EZ294" i="2" s="1"/>
  <c r="FA294" i="2" s="1"/>
  <c r="FB294" i="2" s="1"/>
  <c r="FC294" i="2" s="1"/>
  <c r="FD294" i="2" s="1"/>
  <c r="FE294" i="2" s="1"/>
  <c r="FF294" i="2" s="1"/>
  <c r="FG294" i="2" s="1"/>
  <c r="FH294" i="2" s="1"/>
  <c r="FI294" i="2" s="1"/>
  <c r="FJ294" i="2" s="1"/>
  <c r="FK294" i="2" s="1"/>
  <c r="FL294" i="2" s="1"/>
  <c r="FM294" i="2" s="1"/>
  <c r="FN294" i="2" s="1"/>
  <c r="FO294" i="2" s="1"/>
  <c r="FP294" i="2" s="1"/>
  <c r="FQ294" i="2" s="1"/>
  <c r="FR294" i="2" s="1"/>
  <c r="FS294" i="2" s="1"/>
  <c r="FT294" i="2" s="1"/>
  <c r="FU294" i="2" s="1"/>
  <c r="FV294" i="2" s="1"/>
  <c r="FW294" i="2" s="1"/>
  <c r="FX294" i="2" s="1"/>
  <c r="FY294" i="2" s="1"/>
  <c r="FZ294" i="2" s="1"/>
  <c r="GA294" i="2" s="1"/>
  <c r="GB294" i="2" s="1"/>
  <c r="GC294" i="2" s="1"/>
  <c r="GD294" i="2" s="1"/>
  <c r="GE294" i="2" s="1"/>
  <c r="GF294" i="2" s="1"/>
  <c r="GG294" i="2" s="1"/>
  <c r="GH294" i="2" s="1"/>
  <c r="GI294" i="2" s="1"/>
  <c r="GJ294" i="2" s="1"/>
  <c r="GK294" i="2" s="1"/>
  <c r="GL294" i="2" s="1"/>
  <c r="GM294" i="2" s="1"/>
  <c r="GN294" i="2" s="1"/>
  <c r="GO294" i="2" s="1"/>
  <c r="GP294" i="2" s="1"/>
  <c r="GQ294" i="2" s="1"/>
  <c r="GR294" i="2" s="1"/>
  <c r="GS294" i="2" s="1"/>
  <c r="GT294" i="2" s="1"/>
  <c r="GU294" i="2" s="1"/>
  <c r="GV294" i="2" s="1"/>
  <c r="GW294" i="2" s="1"/>
  <c r="GX294" i="2" s="1"/>
  <c r="GY294" i="2" s="1"/>
  <c r="GZ294" i="2" s="1"/>
  <c r="HA294" i="2" s="1"/>
  <c r="HB294" i="2" s="1"/>
  <c r="HC294" i="2" s="1"/>
  <c r="HD294" i="2" s="1"/>
  <c r="HE294" i="2" s="1"/>
  <c r="HF294" i="2" s="1"/>
  <c r="HG294" i="2" s="1"/>
  <c r="HH294" i="2" s="1"/>
  <c r="HI294" i="2" s="1"/>
  <c r="HJ294" i="2" s="1"/>
  <c r="HK294" i="2" s="1"/>
  <c r="HL294" i="2" s="1"/>
  <c r="HM294" i="2" s="1"/>
  <c r="AA446" i="2"/>
  <c r="AB446" i="2" s="1"/>
  <c r="AC446" i="2" s="1"/>
  <c r="AD446" i="2" s="1"/>
  <c r="AE446" i="2" s="1"/>
  <c r="AF446" i="2" s="1"/>
  <c r="AG446" i="2" s="1"/>
  <c r="AH446" i="2" s="1"/>
  <c r="AI446" i="2" s="1"/>
  <c r="AJ446" i="2" s="1"/>
  <c r="AK446" i="2" s="1"/>
  <c r="AL446" i="2" s="1"/>
  <c r="AM446" i="2" s="1"/>
  <c r="AN446" i="2" s="1"/>
  <c r="AO446" i="2" s="1"/>
  <c r="AP446" i="2" s="1"/>
  <c r="AQ446" i="2" s="1"/>
  <c r="AR446" i="2" s="1"/>
  <c r="AS446" i="2" s="1"/>
  <c r="AT446" i="2" s="1"/>
  <c r="AU446" i="2" s="1"/>
  <c r="AV446" i="2" s="1"/>
  <c r="AW446" i="2" s="1"/>
  <c r="AX446" i="2" s="1"/>
  <c r="AY446" i="2" s="1"/>
  <c r="AZ446" i="2" s="1"/>
  <c r="BA446" i="2" s="1"/>
  <c r="BB446" i="2" s="1"/>
  <c r="BC446" i="2" s="1"/>
  <c r="BD446" i="2" s="1"/>
  <c r="BE446" i="2" s="1"/>
  <c r="BF446" i="2" s="1"/>
  <c r="BG446" i="2" s="1"/>
  <c r="BH446" i="2" s="1"/>
  <c r="BI446" i="2" s="1"/>
  <c r="BJ446" i="2" s="1"/>
  <c r="BK446" i="2" s="1"/>
  <c r="BL446" i="2" s="1"/>
  <c r="BM446" i="2" s="1"/>
  <c r="BN446" i="2" s="1"/>
  <c r="BO446" i="2" s="1"/>
  <c r="BP446" i="2" s="1"/>
  <c r="BQ446" i="2" s="1"/>
  <c r="BR446" i="2" s="1"/>
  <c r="BS446" i="2" s="1"/>
  <c r="BT446" i="2" s="1"/>
  <c r="BU446" i="2" s="1"/>
  <c r="BV446" i="2" s="1"/>
  <c r="BW446" i="2" s="1"/>
  <c r="BX446" i="2" s="1"/>
  <c r="BY446" i="2" s="1"/>
  <c r="BZ446" i="2" s="1"/>
  <c r="CA446" i="2" s="1"/>
  <c r="CB446" i="2" s="1"/>
  <c r="CC446" i="2" s="1"/>
  <c r="CD446" i="2" s="1"/>
  <c r="CE446" i="2" s="1"/>
  <c r="CF446" i="2" s="1"/>
  <c r="CG446" i="2" s="1"/>
  <c r="CH446" i="2" s="1"/>
  <c r="CI446" i="2" s="1"/>
  <c r="CJ446" i="2" s="1"/>
  <c r="CK446" i="2" s="1"/>
  <c r="CL446" i="2" s="1"/>
  <c r="CM446" i="2" s="1"/>
  <c r="CN446" i="2" s="1"/>
  <c r="CO446" i="2" s="1"/>
  <c r="CP446" i="2" s="1"/>
  <c r="CQ446" i="2" s="1"/>
  <c r="CR446" i="2" s="1"/>
  <c r="CS446" i="2" s="1"/>
  <c r="CT446" i="2" s="1"/>
  <c r="CU446" i="2" s="1"/>
  <c r="CV446" i="2" s="1"/>
  <c r="CW446" i="2" s="1"/>
  <c r="CX446" i="2" s="1"/>
  <c r="CY446" i="2" s="1"/>
  <c r="CZ446" i="2" s="1"/>
  <c r="DA446" i="2" s="1"/>
  <c r="DB446" i="2" s="1"/>
  <c r="DC446" i="2" s="1"/>
  <c r="DD446" i="2" s="1"/>
  <c r="DE446" i="2" s="1"/>
  <c r="DF446" i="2" s="1"/>
  <c r="DG446" i="2" s="1"/>
  <c r="DH446" i="2" s="1"/>
  <c r="DI446" i="2" s="1"/>
  <c r="DJ446" i="2" s="1"/>
  <c r="DK446" i="2" s="1"/>
  <c r="DL446" i="2" s="1"/>
  <c r="DM446" i="2" s="1"/>
  <c r="DN446" i="2" s="1"/>
  <c r="DO446" i="2" s="1"/>
  <c r="DP446" i="2" s="1"/>
  <c r="DQ446" i="2" s="1"/>
  <c r="DR446" i="2" s="1"/>
  <c r="DS446" i="2" s="1"/>
  <c r="DT446" i="2" s="1"/>
  <c r="DU446" i="2" s="1"/>
  <c r="DV446" i="2" s="1"/>
  <c r="DW446" i="2" s="1"/>
  <c r="DX446" i="2" s="1"/>
  <c r="DY446" i="2" s="1"/>
  <c r="DZ446" i="2" s="1"/>
  <c r="EA446" i="2" s="1"/>
  <c r="EB446" i="2" s="1"/>
  <c r="EC446" i="2" s="1"/>
  <c r="ED446" i="2" s="1"/>
  <c r="EE446" i="2" s="1"/>
  <c r="EF446" i="2" s="1"/>
  <c r="EG446" i="2" s="1"/>
  <c r="EH446" i="2" s="1"/>
  <c r="EI446" i="2" s="1"/>
  <c r="EJ446" i="2" s="1"/>
  <c r="EK446" i="2" s="1"/>
  <c r="EL446" i="2" s="1"/>
  <c r="EM446" i="2" s="1"/>
  <c r="EN446" i="2" s="1"/>
  <c r="EO446" i="2" s="1"/>
  <c r="EP446" i="2" s="1"/>
  <c r="EQ446" i="2" s="1"/>
  <c r="ER446" i="2" s="1"/>
  <c r="ES446" i="2" s="1"/>
  <c r="ET446" i="2" s="1"/>
  <c r="EU446" i="2" s="1"/>
  <c r="EV446" i="2" s="1"/>
  <c r="EW446" i="2" s="1"/>
  <c r="EX446" i="2" s="1"/>
  <c r="EY446" i="2" s="1"/>
  <c r="EZ446" i="2" s="1"/>
  <c r="FA446" i="2" s="1"/>
  <c r="FB446" i="2" s="1"/>
  <c r="FC446" i="2" s="1"/>
  <c r="FD446" i="2" s="1"/>
  <c r="FE446" i="2" s="1"/>
  <c r="FF446" i="2" s="1"/>
  <c r="FG446" i="2" s="1"/>
  <c r="FH446" i="2" s="1"/>
  <c r="FI446" i="2" s="1"/>
  <c r="FJ446" i="2" s="1"/>
  <c r="FK446" i="2" s="1"/>
  <c r="FL446" i="2" s="1"/>
  <c r="FM446" i="2" s="1"/>
  <c r="FN446" i="2" s="1"/>
  <c r="FO446" i="2" s="1"/>
  <c r="FP446" i="2" s="1"/>
  <c r="FQ446" i="2" s="1"/>
  <c r="FR446" i="2" s="1"/>
  <c r="FS446" i="2" s="1"/>
  <c r="FT446" i="2" s="1"/>
  <c r="FU446" i="2" s="1"/>
  <c r="FV446" i="2" s="1"/>
  <c r="FW446" i="2" s="1"/>
  <c r="FX446" i="2" s="1"/>
  <c r="FY446" i="2" s="1"/>
  <c r="FZ446" i="2" s="1"/>
  <c r="GA446" i="2" s="1"/>
  <c r="GB446" i="2" s="1"/>
  <c r="GC446" i="2" s="1"/>
  <c r="GD446" i="2" s="1"/>
  <c r="GE446" i="2" s="1"/>
  <c r="GF446" i="2" s="1"/>
  <c r="GG446" i="2" s="1"/>
  <c r="GH446" i="2" s="1"/>
  <c r="GI446" i="2" s="1"/>
  <c r="GJ446" i="2" s="1"/>
  <c r="GK446" i="2" s="1"/>
  <c r="GL446" i="2" s="1"/>
  <c r="GM446" i="2" s="1"/>
  <c r="GN446" i="2" s="1"/>
  <c r="GO446" i="2" s="1"/>
  <c r="GP446" i="2" s="1"/>
  <c r="GQ446" i="2" s="1"/>
  <c r="GR446" i="2" s="1"/>
  <c r="GS446" i="2" s="1"/>
  <c r="GT446" i="2" s="1"/>
  <c r="GU446" i="2" s="1"/>
  <c r="GV446" i="2" s="1"/>
  <c r="GW446" i="2" s="1"/>
  <c r="GX446" i="2" s="1"/>
  <c r="GY446" i="2" s="1"/>
  <c r="GZ446" i="2" s="1"/>
  <c r="HA446" i="2" s="1"/>
  <c r="HB446" i="2" s="1"/>
  <c r="HC446" i="2" s="1"/>
  <c r="HD446" i="2" s="1"/>
  <c r="HE446" i="2" s="1"/>
  <c r="HF446" i="2" s="1"/>
  <c r="HG446" i="2" s="1"/>
  <c r="HH446" i="2" s="1"/>
  <c r="HI446" i="2" s="1"/>
  <c r="HJ446" i="2" s="1"/>
  <c r="HK446" i="2" s="1"/>
  <c r="HL446" i="2" s="1"/>
  <c r="HM446" i="2" s="1"/>
  <c r="AA490" i="2"/>
  <c r="AB490" i="2" s="1"/>
  <c r="AC490" i="2" s="1"/>
  <c r="AD490" i="2" s="1"/>
  <c r="AE490" i="2" s="1"/>
  <c r="AF490" i="2" s="1"/>
  <c r="AG490" i="2" s="1"/>
  <c r="AH490" i="2" s="1"/>
  <c r="AI490" i="2" s="1"/>
  <c r="AJ490" i="2" s="1"/>
  <c r="AK490" i="2" s="1"/>
  <c r="AL490" i="2" s="1"/>
  <c r="AM490" i="2" s="1"/>
  <c r="AN490" i="2" s="1"/>
  <c r="AO490" i="2" s="1"/>
  <c r="AP490" i="2" s="1"/>
  <c r="AQ490" i="2" s="1"/>
  <c r="AR490" i="2" s="1"/>
  <c r="AS490" i="2" s="1"/>
  <c r="AT490" i="2" s="1"/>
  <c r="AU490" i="2" s="1"/>
  <c r="AV490" i="2" s="1"/>
  <c r="AW490" i="2" s="1"/>
  <c r="AX490" i="2" s="1"/>
  <c r="AY490" i="2" s="1"/>
  <c r="AZ490" i="2" s="1"/>
  <c r="BA490" i="2" s="1"/>
  <c r="BB490" i="2" s="1"/>
  <c r="BC490" i="2" s="1"/>
  <c r="BD490" i="2" s="1"/>
  <c r="BE490" i="2" s="1"/>
  <c r="BF490" i="2" s="1"/>
  <c r="BG490" i="2" s="1"/>
  <c r="BH490" i="2" s="1"/>
  <c r="BI490" i="2" s="1"/>
  <c r="BJ490" i="2" s="1"/>
  <c r="BK490" i="2" s="1"/>
  <c r="BL490" i="2" s="1"/>
  <c r="BM490" i="2" s="1"/>
  <c r="BN490" i="2" s="1"/>
  <c r="BO490" i="2" s="1"/>
  <c r="BP490" i="2" s="1"/>
  <c r="BQ490" i="2" s="1"/>
  <c r="BR490" i="2" s="1"/>
  <c r="BS490" i="2" s="1"/>
  <c r="BT490" i="2" s="1"/>
  <c r="BU490" i="2" s="1"/>
  <c r="BV490" i="2" s="1"/>
  <c r="BW490" i="2" s="1"/>
  <c r="BX490" i="2" s="1"/>
  <c r="BY490" i="2" s="1"/>
  <c r="BZ490" i="2" s="1"/>
  <c r="CA490" i="2" s="1"/>
  <c r="CB490" i="2" s="1"/>
  <c r="CC490" i="2" s="1"/>
  <c r="CD490" i="2" s="1"/>
  <c r="CE490" i="2" s="1"/>
  <c r="CF490" i="2" s="1"/>
  <c r="CG490" i="2" s="1"/>
  <c r="CH490" i="2" s="1"/>
  <c r="CI490" i="2" s="1"/>
  <c r="CJ490" i="2" s="1"/>
  <c r="CK490" i="2" s="1"/>
  <c r="CL490" i="2" s="1"/>
  <c r="CM490" i="2" s="1"/>
  <c r="CN490" i="2" s="1"/>
  <c r="CO490" i="2" s="1"/>
  <c r="CP490" i="2" s="1"/>
  <c r="CQ490" i="2" s="1"/>
  <c r="CR490" i="2" s="1"/>
  <c r="CS490" i="2" s="1"/>
  <c r="CT490" i="2" s="1"/>
  <c r="CU490" i="2" s="1"/>
  <c r="CV490" i="2" s="1"/>
  <c r="CW490" i="2" s="1"/>
  <c r="CX490" i="2" s="1"/>
  <c r="CY490" i="2" s="1"/>
  <c r="CZ490" i="2" s="1"/>
  <c r="DA490" i="2" s="1"/>
  <c r="DB490" i="2" s="1"/>
  <c r="DC490" i="2" s="1"/>
  <c r="DD490" i="2" s="1"/>
  <c r="DE490" i="2" s="1"/>
  <c r="DF490" i="2" s="1"/>
  <c r="DG490" i="2" s="1"/>
  <c r="DH490" i="2" s="1"/>
  <c r="DI490" i="2" s="1"/>
  <c r="DJ490" i="2" s="1"/>
  <c r="DK490" i="2" s="1"/>
  <c r="DL490" i="2" s="1"/>
  <c r="DM490" i="2" s="1"/>
  <c r="DN490" i="2" s="1"/>
  <c r="DO490" i="2" s="1"/>
  <c r="DP490" i="2" s="1"/>
  <c r="DQ490" i="2" s="1"/>
  <c r="DR490" i="2" s="1"/>
  <c r="DS490" i="2" s="1"/>
  <c r="DT490" i="2" s="1"/>
  <c r="DU490" i="2" s="1"/>
  <c r="DV490" i="2" s="1"/>
  <c r="DW490" i="2" s="1"/>
  <c r="DX490" i="2" s="1"/>
  <c r="DY490" i="2" s="1"/>
  <c r="DZ490" i="2" s="1"/>
  <c r="EA490" i="2" s="1"/>
  <c r="EB490" i="2" s="1"/>
  <c r="EC490" i="2" s="1"/>
  <c r="ED490" i="2" s="1"/>
  <c r="EE490" i="2" s="1"/>
  <c r="EF490" i="2" s="1"/>
  <c r="EG490" i="2" s="1"/>
  <c r="EH490" i="2" s="1"/>
  <c r="EI490" i="2" s="1"/>
  <c r="EJ490" i="2" s="1"/>
  <c r="EK490" i="2" s="1"/>
  <c r="EL490" i="2" s="1"/>
  <c r="EM490" i="2" s="1"/>
  <c r="EN490" i="2" s="1"/>
  <c r="EO490" i="2" s="1"/>
  <c r="EP490" i="2" s="1"/>
  <c r="EQ490" i="2" s="1"/>
  <c r="ER490" i="2" s="1"/>
  <c r="ES490" i="2" s="1"/>
  <c r="ET490" i="2" s="1"/>
  <c r="EU490" i="2" s="1"/>
  <c r="EV490" i="2" s="1"/>
  <c r="EW490" i="2" s="1"/>
  <c r="EX490" i="2" s="1"/>
  <c r="EY490" i="2" s="1"/>
  <c r="EZ490" i="2" s="1"/>
  <c r="FA490" i="2" s="1"/>
  <c r="FB490" i="2" s="1"/>
  <c r="FC490" i="2" s="1"/>
  <c r="FD490" i="2" s="1"/>
  <c r="FE490" i="2" s="1"/>
  <c r="FF490" i="2" s="1"/>
  <c r="FG490" i="2" s="1"/>
  <c r="FH490" i="2" s="1"/>
  <c r="FI490" i="2" s="1"/>
  <c r="FJ490" i="2" s="1"/>
  <c r="FK490" i="2" s="1"/>
  <c r="FL490" i="2" s="1"/>
  <c r="FM490" i="2" s="1"/>
  <c r="FN490" i="2" s="1"/>
  <c r="FO490" i="2" s="1"/>
  <c r="FP490" i="2" s="1"/>
  <c r="FQ490" i="2" s="1"/>
  <c r="FR490" i="2" s="1"/>
  <c r="FS490" i="2" s="1"/>
  <c r="FT490" i="2" s="1"/>
  <c r="FU490" i="2" s="1"/>
  <c r="FV490" i="2" s="1"/>
  <c r="FW490" i="2" s="1"/>
  <c r="FX490" i="2" s="1"/>
  <c r="FY490" i="2" s="1"/>
  <c r="FZ490" i="2" s="1"/>
  <c r="GA490" i="2" s="1"/>
  <c r="GB490" i="2" s="1"/>
  <c r="GC490" i="2" s="1"/>
  <c r="GD490" i="2" s="1"/>
  <c r="GE490" i="2" s="1"/>
  <c r="GF490" i="2" s="1"/>
  <c r="GG490" i="2" s="1"/>
  <c r="GH490" i="2" s="1"/>
  <c r="GI490" i="2" s="1"/>
  <c r="GJ490" i="2" s="1"/>
  <c r="GK490" i="2" s="1"/>
  <c r="GL490" i="2" s="1"/>
  <c r="GM490" i="2" s="1"/>
  <c r="GN490" i="2" s="1"/>
  <c r="GO490" i="2" s="1"/>
  <c r="GP490" i="2" s="1"/>
  <c r="GQ490" i="2" s="1"/>
  <c r="GR490" i="2" s="1"/>
  <c r="GS490" i="2" s="1"/>
  <c r="GT490" i="2" s="1"/>
  <c r="GU490" i="2" s="1"/>
  <c r="GV490" i="2" s="1"/>
  <c r="GW490" i="2" s="1"/>
  <c r="GX490" i="2" s="1"/>
  <c r="GY490" i="2" s="1"/>
  <c r="GZ490" i="2" s="1"/>
  <c r="HA490" i="2" s="1"/>
  <c r="HB490" i="2" s="1"/>
  <c r="HC490" i="2" s="1"/>
  <c r="HD490" i="2" s="1"/>
  <c r="HE490" i="2" s="1"/>
  <c r="HF490" i="2" s="1"/>
  <c r="HG490" i="2" s="1"/>
  <c r="HH490" i="2" s="1"/>
  <c r="HI490" i="2" s="1"/>
  <c r="HJ490" i="2" s="1"/>
  <c r="HK490" i="2" s="1"/>
  <c r="HL490" i="2" s="1"/>
  <c r="HM490" i="2" s="1"/>
  <c r="AA506" i="2"/>
  <c r="AB506" i="2" s="1"/>
  <c r="AC506" i="2" s="1"/>
  <c r="AD506" i="2" s="1"/>
  <c r="AE506" i="2" s="1"/>
  <c r="AF506" i="2" s="1"/>
  <c r="AG506" i="2" s="1"/>
  <c r="AH506" i="2" s="1"/>
  <c r="AI506" i="2" s="1"/>
  <c r="AJ506" i="2" s="1"/>
  <c r="AK506" i="2" s="1"/>
  <c r="AL506" i="2" s="1"/>
  <c r="AM506" i="2" s="1"/>
  <c r="AN506" i="2" s="1"/>
  <c r="AO506" i="2" s="1"/>
  <c r="AP506" i="2" s="1"/>
  <c r="AQ506" i="2" s="1"/>
  <c r="AR506" i="2" s="1"/>
  <c r="AS506" i="2" s="1"/>
  <c r="AT506" i="2" s="1"/>
  <c r="AU506" i="2" s="1"/>
  <c r="AV506" i="2" s="1"/>
  <c r="AW506" i="2" s="1"/>
  <c r="AX506" i="2" s="1"/>
  <c r="AY506" i="2" s="1"/>
  <c r="AZ506" i="2" s="1"/>
  <c r="BA506" i="2" s="1"/>
  <c r="BB506" i="2" s="1"/>
  <c r="BC506" i="2" s="1"/>
  <c r="BD506" i="2" s="1"/>
  <c r="BE506" i="2" s="1"/>
  <c r="BF506" i="2" s="1"/>
  <c r="BG506" i="2" s="1"/>
  <c r="BH506" i="2" s="1"/>
  <c r="BI506" i="2" s="1"/>
  <c r="BJ506" i="2" s="1"/>
  <c r="BK506" i="2" s="1"/>
  <c r="BL506" i="2" s="1"/>
  <c r="BM506" i="2" s="1"/>
  <c r="BN506" i="2" s="1"/>
  <c r="BO506" i="2" s="1"/>
  <c r="BP506" i="2" s="1"/>
  <c r="BQ506" i="2" s="1"/>
  <c r="BR506" i="2" s="1"/>
  <c r="BS506" i="2" s="1"/>
  <c r="BT506" i="2" s="1"/>
  <c r="BU506" i="2" s="1"/>
  <c r="BV506" i="2" s="1"/>
  <c r="BW506" i="2" s="1"/>
  <c r="BX506" i="2" s="1"/>
  <c r="BY506" i="2" s="1"/>
  <c r="BZ506" i="2" s="1"/>
  <c r="CA506" i="2" s="1"/>
  <c r="CB506" i="2" s="1"/>
  <c r="CC506" i="2" s="1"/>
  <c r="CD506" i="2" s="1"/>
  <c r="CE506" i="2" s="1"/>
  <c r="CF506" i="2" s="1"/>
  <c r="CG506" i="2" s="1"/>
  <c r="CH506" i="2" s="1"/>
  <c r="CI506" i="2" s="1"/>
  <c r="CJ506" i="2" s="1"/>
  <c r="CK506" i="2" s="1"/>
  <c r="CL506" i="2" s="1"/>
  <c r="CM506" i="2" s="1"/>
  <c r="CN506" i="2" s="1"/>
  <c r="CO506" i="2" s="1"/>
  <c r="CP506" i="2" s="1"/>
  <c r="CQ506" i="2" s="1"/>
  <c r="CR506" i="2" s="1"/>
  <c r="CS506" i="2" s="1"/>
  <c r="CT506" i="2" s="1"/>
  <c r="CU506" i="2" s="1"/>
  <c r="CV506" i="2" s="1"/>
  <c r="CW506" i="2" s="1"/>
  <c r="CX506" i="2" s="1"/>
  <c r="CY506" i="2" s="1"/>
  <c r="CZ506" i="2" s="1"/>
  <c r="DA506" i="2" s="1"/>
  <c r="DB506" i="2" s="1"/>
  <c r="DC506" i="2" s="1"/>
  <c r="DD506" i="2" s="1"/>
  <c r="DE506" i="2" s="1"/>
  <c r="DF506" i="2" s="1"/>
  <c r="DG506" i="2" s="1"/>
  <c r="DH506" i="2" s="1"/>
  <c r="DI506" i="2" s="1"/>
  <c r="DJ506" i="2" s="1"/>
  <c r="DK506" i="2" s="1"/>
  <c r="DL506" i="2" s="1"/>
  <c r="DM506" i="2" s="1"/>
  <c r="DN506" i="2" s="1"/>
  <c r="DO506" i="2" s="1"/>
  <c r="DP506" i="2" s="1"/>
  <c r="DQ506" i="2" s="1"/>
  <c r="DR506" i="2" s="1"/>
  <c r="DS506" i="2" s="1"/>
  <c r="DT506" i="2" s="1"/>
  <c r="DU506" i="2" s="1"/>
  <c r="DV506" i="2" s="1"/>
  <c r="DW506" i="2" s="1"/>
  <c r="DX506" i="2" s="1"/>
  <c r="DY506" i="2" s="1"/>
  <c r="DZ506" i="2" s="1"/>
  <c r="EA506" i="2" s="1"/>
  <c r="EB506" i="2" s="1"/>
  <c r="EC506" i="2" s="1"/>
  <c r="ED506" i="2" s="1"/>
  <c r="EE506" i="2" s="1"/>
  <c r="EF506" i="2" s="1"/>
  <c r="EG506" i="2" s="1"/>
  <c r="EH506" i="2" s="1"/>
  <c r="EI506" i="2" s="1"/>
  <c r="EJ506" i="2" s="1"/>
  <c r="EK506" i="2" s="1"/>
  <c r="EL506" i="2" s="1"/>
  <c r="EM506" i="2" s="1"/>
  <c r="EN506" i="2" s="1"/>
  <c r="EO506" i="2" s="1"/>
  <c r="EP506" i="2" s="1"/>
  <c r="EQ506" i="2" s="1"/>
  <c r="ER506" i="2" s="1"/>
  <c r="ES506" i="2" s="1"/>
  <c r="ET506" i="2" s="1"/>
  <c r="EU506" i="2" s="1"/>
  <c r="EV506" i="2" s="1"/>
  <c r="EW506" i="2" s="1"/>
  <c r="EX506" i="2" s="1"/>
  <c r="EY506" i="2" s="1"/>
  <c r="EZ506" i="2" s="1"/>
  <c r="FA506" i="2" s="1"/>
  <c r="FB506" i="2" s="1"/>
  <c r="FC506" i="2" s="1"/>
  <c r="FD506" i="2" s="1"/>
  <c r="FE506" i="2" s="1"/>
  <c r="FF506" i="2" s="1"/>
  <c r="FG506" i="2" s="1"/>
  <c r="FH506" i="2" s="1"/>
  <c r="FI506" i="2" s="1"/>
  <c r="FJ506" i="2" s="1"/>
  <c r="FK506" i="2" s="1"/>
  <c r="FL506" i="2" s="1"/>
  <c r="FM506" i="2" s="1"/>
  <c r="FN506" i="2" s="1"/>
  <c r="FO506" i="2" s="1"/>
  <c r="FP506" i="2" s="1"/>
  <c r="FQ506" i="2" s="1"/>
  <c r="FR506" i="2" s="1"/>
  <c r="FS506" i="2" s="1"/>
  <c r="FT506" i="2" s="1"/>
  <c r="FU506" i="2" s="1"/>
  <c r="FV506" i="2" s="1"/>
  <c r="FW506" i="2" s="1"/>
  <c r="FX506" i="2" s="1"/>
  <c r="FY506" i="2" s="1"/>
  <c r="FZ506" i="2" s="1"/>
  <c r="GA506" i="2" s="1"/>
  <c r="GB506" i="2" s="1"/>
  <c r="GC506" i="2" s="1"/>
  <c r="GD506" i="2" s="1"/>
  <c r="GE506" i="2" s="1"/>
  <c r="GF506" i="2" s="1"/>
  <c r="GG506" i="2" s="1"/>
  <c r="GH506" i="2" s="1"/>
  <c r="GI506" i="2" s="1"/>
  <c r="GJ506" i="2" s="1"/>
  <c r="GK506" i="2" s="1"/>
  <c r="GL506" i="2" s="1"/>
  <c r="GM506" i="2" s="1"/>
  <c r="GN506" i="2" s="1"/>
  <c r="GO506" i="2" s="1"/>
  <c r="GP506" i="2" s="1"/>
  <c r="GQ506" i="2" s="1"/>
  <c r="GR506" i="2" s="1"/>
  <c r="GS506" i="2" s="1"/>
  <c r="GT506" i="2" s="1"/>
  <c r="GU506" i="2" s="1"/>
  <c r="GV506" i="2" s="1"/>
  <c r="GW506" i="2" s="1"/>
  <c r="GX506" i="2" s="1"/>
  <c r="GY506" i="2" s="1"/>
  <c r="GZ506" i="2" s="1"/>
  <c r="HA506" i="2" s="1"/>
  <c r="HB506" i="2" s="1"/>
  <c r="HC506" i="2" s="1"/>
  <c r="HD506" i="2" s="1"/>
  <c r="HE506" i="2" s="1"/>
  <c r="HF506" i="2" s="1"/>
  <c r="HG506" i="2" s="1"/>
  <c r="HH506" i="2" s="1"/>
  <c r="HI506" i="2" s="1"/>
  <c r="HJ506" i="2" s="1"/>
  <c r="HK506" i="2" s="1"/>
  <c r="HL506" i="2" s="1"/>
  <c r="HM506" i="2" s="1"/>
  <c r="AA81" i="2"/>
  <c r="AB81" i="2" s="1"/>
  <c r="AC81" i="2" s="1"/>
  <c r="AD81" i="2" s="1"/>
  <c r="AE81" i="2" s="1"/>
  <c r="AF81" i="2" s="1"/>
  <c r="AG81" i="2" s="1"/>
  <c r="AH81" i="2" s="1"/>
  <c r="AI81" i="2" s="1"/>
  <c r="AJ81" i="2" s="1"/>
  <c r="AK81" i="2" s="1"/>
  <c r="AL81" i="2" s="1"/>
  <c r="AM81" i="2" s="1"/>
  <c r="AN81" i="2" s="1"/>
  <c r="AO81" i="2" s="1"/>
  <c r="AP81" i="2" s="1"/>
  <c r="AQ81" i="2" s="1"/>
  <c r="AR81" i="2" s="1"/>
  <c r="AS81" i="2" s="1"/>
  <c r="AT81" i="2" s="1"/>
  <c r="AU81" i="2" s="1"/>
  <c r="AV81" i="2" s="1"/>
  <c r="AW81" i="2" s="1"/>
  <c r="AX81" i="2" s="1"/>
  <c r="AY81" i="2" s="1"/>
  <c r="AZ81" i="2" s="1"/>
  <c r="BA81" i="2" s="1"/>
  <c r="BB81" i="2" s="1"/>
  <c r="BC81" i="2" s="1"/>
  <c r="BD81" i="2" s="1"/>
  <c r="BE81" i="2" s="1"/>
  <c r="BF81" i="2" s="1"/>
  <c r="BG81" i="2" s="1"/>
  <c r="BH81" i="2" s="1"/>
  <c r="BI81" i="2" s="1"/>
  <c r="BJ81" i="2" s="1"/>
  <c r="BK81" i="2" s="1"/>
  <c r="BL81" i="2" s="1"/>
  <c r="BM81" i="2" s="1"/>
  <c r="BN81" i="2" s="1"/>
  <c r="BO81" i="2" s="1"/>
  <c r="BP81" i="2" s="1"/>
  <c r="BQ81" i="2" s="1"/>
  <c r="BR81" i="2" s="1"/>
  <c r="BS81" i="2" s="1"/>
  <c r="BT81" i="2" s="1"/>
  <c r="BU81" i="2" s="1"/>
  <c r="BV81" i="2" s="1"/>
  <c r="BW81" i="2" s="1"/>
  <c r="BX81" i="2" s="1"/>
  <c r="BY81" i="2" s="1"/>
  <c r="BZ81" i="2" s="1"/>
  <c r="CA81" i="2" s="1"/>
  <c r="CB81" i="2" s="1"/>
  <c r="CC81" i="2" s="1"/>
  <c r="CD81" i="2" s="1"/>
  <c r="CE81" i="2" s="1"/>
  <c r="CF81" i="2" s="1"/>
  <c r="CG81" i="2" s="1"/>
  <c r="CH81" i="2" s="1"/>
  <c r="CI81" i="2" s="1"/>
  <c r="CJ81" i="2" s="1"/>
  <c r="CK81" i="2" s="1"/>
  <c r="CL81" i="2" s="1"/>
  <c r="CM81" i="2" s="1"/>
  <c r="CN81" i="2" s="1"/>
  <c r="CO81" i="2" s="1"/>
  <c r="CP81" i="2" s="1"/>
  <c r="CQ81" i="2" s="1"/>
  <c r="CR81" i="2" s="1"/>
  <c r="CS81" i="2" s="1"/>
  <c r="CT81" i="2" s="1"/>
  <c r="CU81" i="2" s="1"/>
  <c r="CV81" i="2" s="1"/>
  <c r="CW81" i="2" s="1"/>
  <c r="CX81" i="2" s="1"/>
  <c r="CY81" i="2" s="1"/>
  <c r="CZ81" i="2" s="1"/>
  <c r="DA81" i="2" s="1"/>
  <c r="DB81" i="2" s="1"/>
  <c r="DC81" i="2" s="1"/>
  <c r="DD81" i="2" s="1"/>
  <c r="DE81" i="2" s="1"/>
  <c r="DF81" i="2" s="1"/>
  <c r="DG81" i="2" s="1"/>
  <c r="DH81" i="2" s="1"/>
  <c r="DI81" i="2" s="1"/>
  <c r="DJ81" i="2" s="1"/>
  <c r="DK81" i="2" s="1"/>
  <c r="DL81" i="2" s="1"/>
  <c r="DM81" i="2" s="1"/>
  <c r="DN81" i="2" s="1"/>
  <c r="DO81" i="2" s="1"/>
  <c r="DP81" i="2" s="1"/>
  <c r="DQ81" i="2" s="1"/>
  <c r="DR81" i="2" s="1"/>
  <c r="DS81" i="2" s="1"/>
  <c r="DT81" i="2" s="1"/>
  <c r="DU81" i="2" s="1"/>
  <c r="DV81" i="2" s="1"/>
  <c r="DW81" i="2" s="1"/>
  <c r="DX81" i="2" s="1"/>
  <c r="DY81" i="2" s="1"/>
  <c r="DZ81" i="2" s="1"/>
  <c r="EA81" i="2" s="1"/>
  <c r="EB81" i="2" s="1"/>
  <c r="EC81" i="2" s="1"/>
  <c r="ED81" i="2" s="1"/>
  <c r="EE81" i="2" s="1"/>
  <c r="EF81" i="2" s="1"/>
  <c r="EG81" i="2" s="1"/>
  <c r="EH81" i="2" s="1"/>
  <c r="EI81" i="2" s="1"/>
  <c r="EJ81" i="2" s="1"/>
  <c r="EK81" i="2" s="1"/>
  <c r="EL81" i="2" s="1"/>
  <c r="EM81" i="2" s="1"/>
  <c r="EN81" i="2" s="1"/>
  <c r="EO81" i="2" s="1"/>
  <c r="EP81" i="2" s="1"/>
  <c r="EQ81" i="2" s="1"/>
  <c r="ER81" i="2" s="1"/>
  <c r="ES81" i="2" s="1"/>
  <c r="ET81" i="2" s="1"/>
  <c r="EU81" i="2" s="1"/>
  <c r="EV81" i="2" s="1"/>
  <c r="EW81" i="2" s="1"/>
  <c r="EX81" i="2" s="1"/>
  <c r="EY81" i="2" s="1"/>
  <c r="EZ81" i="2" s="1"/>
  <c r="FA81" i="2" s="1"/>
  <c r="FB81" i="2" s="1"/>
  <c r="FC81" i="2" s="1"/>
  <c r="FD81" i="2" s="1"/>
  <c r="FE81" i="2" s="1"/>
  <c r="FF81" i="2" s="1"/>
  <c r="FG81" i="2" s="1"/>
  <c r="FH81" i="2" s="1"/>
  <c r="FI81" i="2" s="1"/>
  <c r="FJ81" i="2" s="1"/>
  <c r="FK81" i="2" s="1"/>
  <c r="FL81" i="2" s="1"/>
  <c r="FM81" i="2" s="1"/>
  <c r="FN81" i="2" s="1"/>
  <c r="FO81" i="2" s="1"/>
  <c r="FP81" i="2" s="1"/>
  <c r="FQ81" i="2" s="1"/>
  <c r="FR81" i="2" s="1"/>
  <c r="FS81" i="2" s="1"/>
  <c r="FT81" i="2" s="1"/>
  <c r="FU81" i="2" s="1"/>
  <c r="FV81" i="2" s="1"/>
  <c r="FW81" i="2" s="1"/>
  <c r="FX81" i="2" s="1"/>
  <c r="FY81" i="2" s="1"/>
  <c r="FZ81" i="2" s="1"/>
  <c r="GA81" i="2" s="1"/>
  <c r="GB81" i="2" s="1"/>
  <c r="GC81" i="2" s="1"/>
  <c r="GD81" i="2" s="1"/>
  <c r="GE81" i="2" s="1"/>
  <c r="GF81" i="2" s="1"/>
  <c r="GG81" i="2" s="1"/>
  <c r="GH81" i="2" s="1"/>
  <c r="GI81" i="2" s="1"/>
  <c r="GJ81" i="2" s="1"/>
  <c r="GK81" i="2" s="1"/>
  <c r="GL81" i="2" s="1"/>
  <c r="GM81" i="2" s="1"/>
  <c r="GN81" i="2" s="1"/>
  <c r="GO81" i="2" s="1"/>
  <c r="GP81" i="2" s="1"/>
  <c r="GQ81" i="2" s="1"/>
  <c r="GR81" i="2" s="1"/>
  <c r="GS81" i="2" s="1"/>
  <c r="GT81" i="2" s="1"/>
  <c r="GU81" i="2" s="1"/>
  <c r="GV81" i="2" s="1"/>
  <c r="GW81" i="2" s="1"/>
  <c r="GX81" i="2" s="1"/>
  <c r="GY81" i="2" s="1"/>
  <c r="GZ81" i="2" s="1"/>
  <c r="HA81" i="2" s="1"/>
  <c r="HB81" i="2" s="1"/>
  <c r="HC81" i="2" s="1"/>
  <c r="HD81" i="2" s="1"/>
  <c r="HE81" i="2" s="1"/>
  <c r="HF81" i="2" s="1"/>
  <c r="HG81" i="2" s="1"/>
  <c r="HH81" i="2" s="1"/>
  <c r="HI81" i="2" s="1"/>
  <c r="HJ81" i="2" s="1"/>
  <c r="HK81" i="2" s="1"/>
  <c r="HL81" i="2" s="1"/>
  <c r="HM81" i="2" s="1"/>
  <c r="AA181" i="2"/>
  <c r="AB181" i="2" s="1"/>
  <c r="AC181" i="2" s="1"/>
  <c r="AD181" i="2" s="1"/>
  <c r="AE181" i="2" s="1"/>
  <c r="AF181" i="2" s="1"/>
  <c r="AG181" i="2" s="1"/>
  <c r="AH181" i="2" s="1"/>
  <c r="AI181" i="2" s="1"/>
  <c r="AJ181" i="2" s="1"/>
  <c r="AK181" i="2" s="1"/>
  <c r="AL181" i="2" s="1"/>
  <c r="AM181" i="2" s="1"/>
  <c r="AN181" i="2" s="1"/>
  <c r="AO181" i="2" s="1"/>
  <c r="AP181" i="2" s="1"/>
  <c r="AQ181" i="2" s="1"/>
  <c r="AR181" i="2" s="1"/>
  <c r="AS181" i="2" s="1"/>
  <c r="AT181" i="2" s="1"/>
  <c r="AU181" i="2" s="1"/>
  <c r="AV181" i="2" s="1"/>
  <c r="AW181" i="2" s="1"/>
  <c r="AX181" i="2" s="1"/>
  <c r="AY181" i="2" s="1"/>
  <c r="AZ181" i="2" s="1"/>
  <c r="BA181" i="2" s="1"/>
  <c r="BB181" i="2" s="1"/>
  <c r="BC181" i="2" s="1"/>
  <c r="BD181" i="2" s="1"/>
  <c r="BE181" i="2" s="1"/>
  <c r="BF181" i="2" s="1"/>
  <c r="BG181" i="2" s="1"/>
  <c r="BH181" i="2" s="1"/>
  <c r="BI181" i="2" s="1"/>
  <c r="BJ181" i="2" s="1"/>
  <c r="BK181" i="2" s="1"/>
  <c r="BL181" i="2" s="1"/>
  <c r="BM181" i="2" s="1"/>
  <c r="BN181" i="2" s="1"/>
  <c r="BO181" i="2" s="1"/>
  <c r="BP181" i="2" s="1"/>
  <c r="BQ181" i="2" s="1"/>
  <c r="BR181" i="2" s="1"/>
  <c r="BS181" i="2" s="1"/>
  <c r="BT181" i="2" s="1"/>
  <c r="BU181" i="2" s="1"/>
  <c r="BV181" i="2" s="1"/>
  <c r="BW181" i="2" s="1"/>
  <c r="BX181" i="2" s="1"/>
  <c r="BY181" i="2" s="1"/>
  <c r="BZ181" i="2" s="1"/>
  <c r="CA181" i="2" s="1"/>
  <c r="CB181" i="2" s="1"/>
  <c r="CC181" i="2" s="1"/>
  <c r="CD181" i="2" s="1"/>
  <c r="CE181" i="2" s="1"/>
  <c r="CF181" i="2" s="1"/>
  <c r="CG181" i="2" s="1"/>
  <c r="CH181" i="2" s="1"/>
  <c r="CI181" i="2" s="1"/>
  <c r="CJ181" i="2" s="1"/>
  <c r="CK181" i="2" s="1"/>
  <c r="CL181" i="2" s="1"/>
  <c r="CM181" i="2" s="1"/>
  <c r="CN181" i="2" s="1"/>
  <c r="CO181" i="2" s="1"/>
  <c r="CP181" i="2" s="1"/>
  <c r="CQ181" i="2" s="1"/>
  <c r="CR181" i="2" s="1"/>
  <c r="CS181" i="2" s="1"/>
  <c r="CT181" i="2" s="1"/>
  <c r="CU181" i="2" s="1"/>
  <c r="CV181" i="2" s="1"/>
  <c r="CW181" i="2" s="1"/>
  <c r="CX181" i="2" s="1"/>
  <c r="CY181" i="2" s="1"/>
  <c r="CZ181" i="2" s="1"/>
  <c r="DA181" i="2" s="1"/>
  <c r="DB181" i="2" s="1"/>
  <c r="DC181" i="2" s="1"/>
  <c r="DD181" i="2" s="1"/>
  <c r="DE181" i="2" s="1"/>
  <c r="DF181" i="2" s="1"/>
  <c r="DG181" i="2" s="1"/>
  <c r="DH181" i="2" s="1"/>
  <c r="DI181" i="2" s="1"/>
  <c r="DJ181" i="2" s="1"/>
  <c r="DK181" i="2" s="1"/>
  <c r="DL181" i="2" s="1"/>
  <c r="DM181" i="2" s="1"/>
  <c r="DN181" i="2" s="1"/>
  <c r="DO181" i="2" s="1"/>
  <c r="DP181" i="2" s="1"/>
  <c r="DQ181" i="2" s="1"/>
  <c r="DR181" i="2" s="1"/>
  <c r="DS181" i="2" s="1"/>
  <c r="DT181" i="2" s="1"/>
  <c r="DU181" i="2" s="1"/>
  <c r="DV181" i="2" s="1"/>
  <c r="DW181" i="2" s="1"/>
  <c r="DX181" i="2" s="1"/>
  <c r="DY181" i="2" s="1"/>
  <c r="DZ181" i="2" s="1"/>
  <c r="EA181" i="2" s="1"/>
  <c r="EB181" i="2" s="1"/>
  <c r="EC181" i="2" s="1"/>
  <c r="ED181" i="2" s="1"/>
  <c r="EE181" i="2" s="1"/>
  <c r="EF181" i="2" s="1"/>
  <c r="EG181" i="2" s="1"/>
  <c r="EH181" i="2" s="1"/>
  <c r="EI181" i="2" s="1"/>
  <c r="EJ181" i="2" s="1"/>
  <c r="EK181" i="2" s="1"/>
  <c r="EL181" i="2" s="1"/>
  <c r="EM181" i="2" s="1"/>
  <c r="EN181" i="2" s="1"/>
  <c r="EO181" i="2" s="1"/>
  <c r="EP181" i="2" s="1"/>
  <c r="EQ181" i="2" s="1"/>
  <c r="ER181" i="2" s="1"/>
  <c r="ES181" i="2" s="1"/>
  <c r="ET181" i="2" s="1"/>
  <c r="EU181" i="2" s="1"/>
  <c r="EV181" i="2" s="1"/>
  <c r="EW181" i="2" s="1"/>
  <c r="EX181" i="2" s="1"/>
  <c r="EY181" i="2" s="1"/>
  <c r="EZ181" i="2" s="1"/>
  <c r="FA181" i="2" s="1"/>
  <c r="FB181" i="2" s="1"/>
  <c r="FC181" i="2" s="1"/>
  <c r="FD181" i="2" s="1"/>
  <c r="FE181" i="2" s="1"/>
  <c r="FF181" i="2" s="1"/>
  <c r="FG181" i="2" s="1"/>
  <c r="FH181" i="2" s="1"/>
  <c r="FI181" i="2" s="1"/>
  <c r="FJ181" i="2" s="1"/>
  <c r="FK181" i="2" s="1"/>
  <c r="FL181" i="2" s="1"/>
  <c r="FM181" i="2" s="1"/>
  <c r="FN181" i="2" s="1"/>
  <c r="FO181" i="2" s="1"/>
  <c r="FP181" i="2" s="1"/>
  <c r="FQ181" i="2" s="1"/>
  <c r="FR181" i="2" s="1"/>
  <c r="FS181" i="2" s="1"/>
  <c r="FT181" i="2" s="1"/>
  <c r="FU181" i="2" s="1"/>
  <c r="FV181" i="2" s="1"/>
  <c r="FW181" i="2" s="1"/>
  <c r="FX181" i="2" s="1"/>
  <c r="FY181" i="2" s="1"/>
  <c r="FZ181" i="2" s="1"/>
  <c r="GA181" i="2" s="1"/>
  <c r="GB181" i="2" s="1"/>
  <c r="GC181" i="2" s="1"/>
  <c r="GD181" i="2" s="1"/>
  <c r="GE181" i="2" s="1"/>
  <c r="GF181" i="2" s="1"/>
  <c r="GG181" i="2" s="1"/>
  <c r="GH181" i="2" s="1"/>
  <c r="GI181" i="2" s="1"/>
  <c r="GJ181" i="2" s="1"/>
  <c r="GK181" i="2" s="1"/>
  <c r="GL181" i="2" s="1"/>
  <c r="GM181" i="2" s="1"/>
  <c r="GN181" i="2" s="1"/>
  <c r="GO181" i="2" s="1"/>
  <c r="GP181" i="2" s="1"/>
  <c r="GQ181" i="2" s="1"/>
  <c r="GR181" i="2" s="1"/>
  <c r="GS181" i="2" s="1"/>
  <c r="GT181" i="2" s="1"/>
  <c r="GU181" i="2" s="1"/>
  <c r="GV181" i="2" s="1"/>
  <c r="GW181" i="2" s="1"/>
  <c r="GX181" i="2" s="1"/>
  <c r="GY181" i="2" s="1"/>
  <c r="GZ181" i="2" s="1"/>
  <c r="HA181" i="2" s="1"/>
  <c r="HB181" i="2" s="1"/>
  <c r="HC181" i="2" s="1"/>
  <c r="HD181" i="2" s="1"/>
  <c r="HE181" i="2" s="1"/>
  <c r="HF181" i="2" s="1"/>
  <c r="HG181" i="2" s="1"/>
  <c r="HH181" i="2" s="1"/>
  <c r="HI181" i="2" s="1"/>
  <c r="HJ181" i="2" s="1"/>
  <c r="HK181" i="2" s="1"/>
  <c r="HL181" i="2" s="1"/>
  <c r="HM181" i="2" s="1"/>
  <c r="AA219" i="2"/>
  <c r="AB219" i="2" s="1"/>
  <c r="AC219" i="2" s="1"/>
  <c r="AD219" i="2" s="1"/>
  <c r="AE219" i="2" s="1"/>
  <c r="AF219" i="2" s="1"/>
  <c r="AG219" i="2" s="1"/>
  <c r="AH219" i="2" s="1"/>
  <c r="AI219" i="2" s="1"/>
  <c r="AJ219" i="2" s="1"/>
  <c r="AK219" i="2" s="1"/>
  <c r="AL219" i="2" s="1"/>
  <c r="AM219" i="2" s="1"/>
  <c r="AN219" i="2" s="1"/>
  <c r="AO219" i="2" s="1"/>
  <c r="AP219" i="2" s="1"/>
  <c r="AQ219" i="2" s="1"/>
  <c r="AR219" i="2" s="1"/>
  <c r="AS219" i="2" s="1"/>
  <c r="AT219" i="2" s="1"/>
  <c r="AU219" i="2" s="1"/>
  <c r="AV219" i="2" s="1"/>
  <c r="AW219" i="2" s="1"/>
  <c r="AX219" i="2" s="1"/>
  <c r="AY219" i="2" s="1"/>
  <c r="AZ219" i="2" s="1"/>
  <c r="BA219" i="2" s="1"/>
  <c r="BB219" i="2" s="1"/>
  <c r="BC219" i="2" s="1"/>
  <c r="BD219" i="2" s="1"/>
  <c r="BE219" i="2" s="1"/>
  <c r="BF219" i="2" s="1"/>
  <c r="BG219" i="2" s="1"/>
  <c r="BH219" i="2" s="1"/>
  <c r="BI219" i="2" s="1"/>
  <c r="BJ219" i="2" s="1"/>
  <c r="BK219" i="2" s="1"/>
  <c r="BL219" i="2" s="1"/>
  <c r="BM219" i="2" s="1"/>
  <c r="BN219" i="2" s="1"/>
  <c r="BO219" i="2" s="1"/>
  <c r="BP219" i="2" s="1"/>
  <c r="BQ219" i="2" s="1"/>
  <c r="BR219" i="2" s="1"/>
  <c r="BS219" i="2" s="1"/>
  <c r="BT219" i="2" s="1"/>
  <c r="BU219" i="2" s="1"/>
  <c r="BV219" i="2" s="1"/>
  <c r="BW219" i="2" s="1"/>
  <c r="BX219" i="2" s="1"/>
  <c r="BY219" i="2" s="1"/>
  <c r="BZ219" i="2" s="1"/>
  <c r="CA219" i="2" s="1"/>
  <c r="CB219" i="2" s="1"/>
  <c r="CC219" i="2" s="1"/>
  <c r="CD219" i="2" s="1"/>
  <c r="CE219" i="2" s="1"/>
  <c r="CF219" i="2" s="1"/>
  <c r="CG219" i="2" s="1"/>
  <c r="CH219" i="2" s="1"/>
  <c r="CI219" i="2" s="1"/>
  <c r="CJ219" i="2" s="1"/>
  <c r="CK219" i="2" s="1"/>
  <c r="CL219" i="2" s="1"/>
  <c r="CM219" i="2" s="1"/>
  <c r="CN219" i="2" s="1"/>
  <c r="CO219" i="2" s="1"/>
  <c r="CP219" i="2" s="1"/>
  <c r="CQ219" i="2" s="1"/>
  <c r="CR219" i="2" s="1"/>
  <c r="CS219" i="2" s="1"/>
  <c r="CT219" i="2" s="1"/>
  <c r="CU219" i="2" s="1"/>
  <c r="CV219" i="2" s="1"/>
  <c r="CW219" i="2" s="1"/>
  <c r="CX219" i="2" s="1"/>
  <c r="CY219" i="2" s="1"/>
  <c r="CZ219" i="2" s="1"/>
  <c r="DA219" i="2" s="1"/>
  <c r="DB219" i="2" s="1"/>
  <c r="DC219" i="2" s="1"/>
  <c r="DD219" i="2" s="1"/>
  <c r="DE219" i="2" s="1"/>
  <c r="DF219" i="2" s="1"/>
  <c r="DG219" i="2" s="1"/>
  <c r="DH219" i="2" s="1"/>
  <c r="DI219" i="2" s="1"/>
  <c r="DJ219" i="2" s="1"/>
  <c r="DK219" i="2" s="1"/>
  <c r="DL219" i="2" s="1"/>
  <c r="DM219" i="2" s="1"/>
  <c r="DN219" i="2" s="1"/>
  <c r="DO219" i="2" s="1"/>
  <c r="DP219" i="2" s="1"/>
  <c r="DQ219" i="2" s="1"/>
  <c r="DR219" i="2" s="1"/>
  <c r="DS219" i="2" s="1"/>
  <c r="DT219" i="2" s="1"/>
  <c r="DU219" i="2" s="1"/>
  <c r="DV219" i="2" s="1"/>
  <c r="DW219" i="2" s="1"/>
  <c r="DX219" i="2" s="1"/>
  <c r="DY219" i="2" s="1"/>
  <c r="DZ219" i="2" s="1"/>
  <c r="EA219" i="2" s="1"/>
  <c r="EB219" i="2" s="1"/>
  <c r="EC219" i="2" s="1"/>
  <c r="ED219" i="2" s="1"/>
  <c r="EE219" i="2" s="1"/>
  <c r="EF219" i="2" s="1"/>
  <c r="EG219" i="2" s="1"/>
  <c r="EH219" i="2" s="1"/>
  <c r="EI219" i="2" s="1"/>
  <c r="EJ219" i="2" s="1"/>
  <c r="EK219" i="2" s="1"/>
  <c r="EL219" i="2" s="1"/>
  <c r="EM219" i="2" s="1"/>
  <c r="EN219" i="2" s="1"/>
  <c r="EO219" i="2" s="1"/>
  <c r="EP219" i="2" s="1"/>
  <c r="EQ219" i="2" s="1"/>
  <c r="ER219" i="2" s="1"/>
  <c r="ES219" i="2" s="1"/>
  <c r="ET219" i="2" s="1"/>
  <c r="EU219" i="2" s="1"/>
  <c r="EV219" i="2" s="1"/>
  <c r="EW219" i="2" s="1"/>
  <c r="EX219" i="2" s="1"/>
  <c r="EY219" i="2" s="1"/>
  <c r="EZ219" i="2" s="1"/>
  <c r="FA219" i="2" s="1"/>
  <c r="FB219" i="2" s="1"/>
  <c r="FC219" i="2" s="1"/>
  <c r="FD219" i="2" s="1"/>
  <c r="FE219" i="2" s="1"/>
  <c r="FF219" i="2" s="1"/>
  <c r="FG219" i="2" s="1"/>
  <c r="FH219" i="2" s="1"/>
  <c r="FI219" i="2" s="1"/>
  <c r="FJ219" i="2" s="1"/>
  <c r="FK219" i="2" s="1"/>
  <c r="FL219" i="2" s="1"/>
  <c r="FM219" i="2" s="1"/>
  <c r="FN219" i="2" s="1"/>
  <c r="FO219" i="2" s="1"/>
  <c r="FP219" i="2" s="1"/>
  <c r="FQ219" i="2" s="1"/>
  <c r="FR219" i="2" s="1"/>
  <c r="FS219" i="2" s="1"/>
  <c r="FT219" i="2" s="1"/>
  <c r="FU219" i="2" s="1"/>
  <c r="FV219" i="2" s="1"/>
  <c r="FW219" i="2" s="1"/>
  <c r="FX219" i="2" s="1"/>
  <c r="FY219" i="2" s="1"/>
  <c r="FZ219" i="2" s="1"/>
  <c r="GA219" i="2" s="1"/>
  <c r="GB219" i="2" s="1"/>
  <c r="GC219" i="2" s="1"/>
  <c r="GD219" i="2" s="1"/>
  <c r="GE219" i="2" s="1"/>
  <c r="GF219" i="2" s="1"/>
  <c r="GG219" i="2" s="1"/>
  <c r="GH219" i="2" s="1"/>
  <c r="GI219" i="2" s="1"/>
  <c r="GJ219" i="2" s="1"/>
  <c r="GK219" i="2" s="1"/>
  <c r="GL219" i="2" s="1"/>
  <c r="GM219" i="2" s="1"/>
  <c r="GN219" i="2" s="1"/>
  <c r="GO219" i="2" s="1"/>
  <c r="GP219" i="2" s="1"/>
  <c r="GQ219" i="2" s="1"/>
  <c r="GR219" i="2" s="1"/>
  <c r="GS219" i="2" s="1"/>
  <c r="GT219" i="2" s="1"/>
  <c r="GU219" i="2" s="1"/>
  <c r="GV219" i="2" s="1"/>
  <c r="GW219" i="2" s="1"/>
  <c r="GX219" i="2" s="1"/>
  <c r="GY219" i="2" s="1"/>
  <c r="GZ219" i="2" s="1"/>
  <c r="HA219" i="2" s="1"/>
  <c r="HB219" i="2" s="1"/>
  <c r="HC219" i="2" s="1"/>
  <c r="HD219" i="2" s="1"/>
  <c r="HE219" i="2" s="1"/>
  <c r="HF219" i="2" s="1"/>
  <c r="HG219" i="2" s="1"/>
  <c r="HH219" i="2" s="1"/>
  <c r="HI219" i="2" s="1"/>
  <c r="HJ219" i="2" s="1"/>
  <c r="HK219" i="2" s="1"/>
  <c r="HL219" i="2" s="1"/>
  <c r="HM219" i="2" s="1"/>
  <c r="AA351" i="2"/>
  <c r="AB351" i="2" s="1"/>
  <c r="AC351" i="2" s="1"/>
  <c r="AD351" i="2" s="1"/>
  <c r="AE351" i="2" s="1"/>
  <c r="AF351" i="2" s="1"/>
  <c r="AG351" i="2" s="1"/>
  <c r="AH351" i="2" s="1"/>
  <c r="AI351" i="2" s="1"/>
  <c r="AJ351" i="2" s="1"/>
  <c r="AK351" i="2" s="1"/>
  <c r="AL351" i="2" s="1"/>
  <c r="AM351" i="2" s="1"/>
  <c r="AN351" i="2" s="1"/>
  <c r="AO351" i="2" s="1"/>
  <c r="AP351" i="2" s="1"/>
  <c r="AQ351" i="2" s="1"/>
  <c r="AR351" i="2" s="1"/>
  <c r="AS351" i="2" s="1"/>
  <c r="AT351" i="2" s="1"/>
  <c r="AU351" i="2" s="1"/>
  <c r="AV351" i="2" s="1"/>
  <c r="AW351" i="2" s="1"/>
  <c r="AX351" i="2" s="1"/>
  <c r="AY351" i="2" s="1"/>
  <c r="AZ351" i="2" s="1"/>
  <c r="BA351" i="2" s="1"/>
  <c r="BB351" i="2" s="1"/>
  <c r="BC351" i="2" s="1"/>
  <c r="BD351" i="2" s="1"/>
  <c r="BE351" i="2" s="1"/>
  <c r="BF351" i="2" s="1"/>
  <c r="BG351" i="2" s="1"/>
  <c r="BH351" i="2" s="1"/>
  <c r="BI351" i="2" s="1"/>
  <c r="BJ351" i="2" s="1"/>
  <c r="BK351" i="2" s="1"/>
  <c r="BL351" i="2" s="1"/>
  <c r="BM351" i="2" s="1"/>
  <c r="BN351" i="2" s="1"/>
  <c r="BO351" i="2" s="1"/>
  <c r="BP351" i="2" s="1"/>
  <c r="BQ351" i="2" s="1"/>
  <c r="BR351" i="2" s="1"/>
  <c r="BS351" i="2" s="1"/>
  <c r="BT351" i="2" s="1"/>
  <c r="BU351" i="2" s="1"/>
  <c r="BV351" i="2" s="1"/>
  <c r="BW351" i="2" s="1"/>
  <c r="BX351" i="2" s="1"/>
  <c r="BY351" i="2" s="1"/>
  <c r="BZ351" i="2" s="1"/>
  <c r="CA351" i="2" s="1"/>
  <c r="CB351" i="2" s="1"/>
  <c r="CC351" i="2" s="1"/>
  <c r="CD351" i="2" s="1"/>
  <c r="CE351" i="2" s="1"/>
  <c r="CF351" i="2" s="1"/>
  <c r="CG351" i="2" s="1"/>
  <c r="CH351" i="2" s="1"/>
  <c r="CI351" i="2" s="1"/>
  <c r="CJ351" i="2" s="1"/>
  <c r="CK351" i="2" s="1"/>
  <c r="CL351" i="2" s="1"/>
  <c r="CM351" i="2" s="1"/>
  <c r="CN351" i="2" s="1"/>
  <c r="CO351" i="2" s="1"/>
  <c r="CP351" i="2" s="1"/>
  <c r="CQ351" i="2" s="1"/>
  <c r="CR351" i="2" s="1"/>
  <c r="CS351" i="2" s="1"/>
  <c r="CT351" i="2" s="1"/>
  <c r="CU351" i="2" s="1"/>
  <c r="CV351" i="2" s="1"/>
  <c r="CW351" i="2" s="1"/>
  <c r="CX351" i="2" s="1"/>
  <c r="CY351" i="2" s="1"/>
  <c r="CZ351" i="2" s="1"/>
  <c r="DA351" i="2" s="1"/>
  <c r="DB351" i="2" s="1"/>
  <c r="DC351" i="2" s="1"/>
  <c r="DD351" i="2" s="1"/>
  <c r="DE351" i="2" s="1"/>
  <c r="DF351" i="2" s="1"/>
  <c r="DG351" i="2" s="1"/>
  <c r="DH351" i="2" s="1"/>
  <c r="DI351" i="2" s="1"/>
  <c r="DJ351" i="2" s="1"/>
  <c r="DK351" i="2" s="1"/>
  <c r="DL351" i="2" s="1"/>
  <c r="DM351" i="2" s="1"/>
  <c r="DN351" i="2" s="1"/>
  <c r="DO351" i="2" s="1"/>
  <c r="DP351" i="2" s="1"/>
  <c r="DQ351" i="2" s="1"/>
  <c r="DR351" i="2" s="1"/>
  <c r="DS351" i="2" s="1"/>
  <c r="DT351" i="2" s="1"/>
  <c r="DU351" i="2" s="1"/>
  <c r="DV351" i="2" s="1"/>
  <c r="DW351" i="2" s="1"/>
  <c r="DX351" i="2" s="1"/>
  <c r="DY351" i="2" s="1"/>
  <c r="DZ351" i="2" s="1"/>
  <c r="EA351" i="2" s="1"/>
  <c r="EB351" i="2" s="1"/>
  <c r="EC351" i="2" s="1"/>
  <c r="ED351" i="2" s="1"/>
  <c r="EE351" i="2" s="1"/>
  <c r="EF351" i="2" s="1"/>
  <c r="EG351" i="2" s="1"/>
  <c r="EH351" i="2" s="1"/>
  <c r="EI351" i="2" s="1"/>
  <c r="EJ351" i="2" s="1"/>
  <c r="EK351" i="2" s="1"/>
  <c r="EL351" i="2" s="1"/>
  <c r="EM351" i="2" s="1"/>
  <c r="EN351" i="2" s="1"/>
  <c r="EO351" i="2" s="1"/>
  <c r="EP351" i="2" s="1"/>
  <c r="EQ351" i="2" s="1"/>
  <c r="ER351" i="2" s="1"/>
  <c r="ES351" i="2" s="1"/>
  <c r="ET351" i="2" s="1"/>
  <c r="EU351" i="2" s="1"/>
  <c r="EV351" i="2" s="1"/>
  <c r="EW351" i="2" s="1"/>
  <c r="EX351" i="2" s="1"/>
  <c r="EY351" i="2" s="1"/>
  <c r="EZ351" i="2" s="1"/>
  <c r="FA351" i="2" s="1"/>
  <c r="FB351" i="2" s="1"/>
  <c r="FC351" i="2" s="1"/>
  <c r="FD351" i="2" s="1"/>
  <c r="FE351" i="2" s="1"/>
  <c r="FF351" i="2" s="1"/>
  <c r="FG351" i="2" s="1"/>
  <c r="FH351" i="2" s="1"/>
  <c r="FI351" i="2" s="1"/>
  <c r="FJ351" i="2" s="1"/>
  <c r="FK351" i="2" s="1"/>
  <c r="FL351" i="2" s="1"/>
  <c r="FM351" i="2" s="1"/>
  <c r="FN351" i="2" s="1"/>
  <c r="FO351" i="2" s="1"/>
  <c r="FP351" i="2" s="1"/>
  <c r="FQ351" i="2" s="1"/>
  <c r="FR351" i="2" s="1"/>
  <c r="FS351" i="2" s="1"/>
  <c r="FT351" i="2" s="1"/>
  <c r="FU351" i="2" s="1"/>
  <c r="FV351" i="2" s="1"/>
  <c r="FW351" i="2" s="1"/>
  <c r="FX351" i="2" s="1"/>
  <c r="FY351" i="2" s="1"/>
  <c r="FZ351" i="2" s="1"/>
  <c r="GA351" i="2" s="1"/>
  <c r="GB351" i="2" s="1"/>
  <c r="GC351" i="2" s="1"/>
  <c r="GD351" i="2" s="1"/>
  <c r="GE351" i="2" s="1"/>
  <c r="GF351" i="2" s="1"/>
  <c r="GG351" i="2" s="1"/>
  <c r="GH351" i="2" s="1"/>
  <c r="GI351" i="2" s="1"/>
  <c r="GJ351" i="2" s="1"/>
  <c r="GK351" i="2" s="1"/>
  <c r="GL351" i="2" s="1"/>
  <c r="GM351" i="2" s="1"/>
  <c r="GN351" i="2" s="1"/>
  <c r="GO351" i="2" s="1"/>
  <c r="GP351" i="2" s="1"/>
  <c r="GQ351" i="2" s="1"/>
  <c r="GR351" i="2" s="1"/>
  <c r="GS351" i="2" s="1"/>
  <c r="GT351" i="2" s="1"/>
  <c r="GU351" i="2" s="1"/>
  <c r="GV351" i="2" s="1"/>
  <c r="GW351" i="2" s="1"/>
  <c r="GX351" i="2" s="1"/>
  <c r="GY351" i="2" s="1"/>
  <c r="GZ351" i="2" s="1"/>
  <c r="HA351" i="2" s="1"/>
  <c r="HB351" i="2" s="1"/>
  <c r="HC351" i="2" s="1"/>
  <c r="HD351" i="2" s="1"/>
  <c r="HE351" i="2" s="1"/>
  <c r="HF351" i="2" s="1"/>
  <c r="HG351" i="2" s="1"/>
  <c r="HH351" i="2" s="1"/>
  <c r="HI351" i="2" s="1"/>
  <c r="HJ351" i="2" s="1"/>
  <c r="HK351" i="2" s="1"/>
  <c r="HL351" i="2" s="1"/>
  <c r="HM351" i="2" s="1"/>
  <c r="AA383" i="2"/>
  <c r="AB383" i="2" s="1"/>
  <c r="AC383" i="2" s="1"/>
  <c r="AD383" i="2" s="1"/>
  <c r="AE383" i="2" s="1"/>
  <c r="AF383" i="2" s="1"/>
  <c r="AG383" i="2" s="1"/>
  <c r="AH383" i="2" s="1"/>
  <c r="AI383" i="2" s="1"/>
  <c r="AJ383" i="2" s="1"/>
  <c r="AK383" i="2" s="1"/>
  <c r="AL383" i="2" s="1"/>
  <c r="AM383" i="2" s="1"/>
  <c r="AN383" i="2" s="1"/>
  <c r="AO383" i="2" s="1"/>
  <c r="AP383" i="2" s="1"/>
  <c r="AQ383" i="2" s="1"/>
  <c r="AR383" i="2" s="1"/>
  <c r="AS383" i="2" s="1"/>
  <c r="AT383" i="2" s="1"/>
  <c r="AU383" i="2" s="1"/>
  <c r="AV383" i="2" s="1"/>
  <c r="AW383" i="2" s="1"/>
  <c r="AX383" i="2" s="1"/>
  <c r="AY383" i="2" s="1"/>
  <c r="AZ383" i="2" s="1"/>
  <c r="BA383" i="2" s="1"/>
  <c r="BB383" i="2" s="1"/>
  <c r="BC383" i="2" s="1"/>
  <c r="BD383" i="2" s="1"/>
  <c r="BE383" i="2" s="1"/>
  <c r="BF383" i="2" s="1"/>
  <c r="BG383" i="2" s="1"/>
  <c r="BH383" i="2" s="1"/>
  <c r="BI383" i="2" s="1"/>
  <c r="BJ383" i="2" s="1"/>
  <c r="BK383" i="2" s="1"/>
  <c r="BL383" i="2" s="1"/>
  <c r="BM383" i="2" s="1"/>
  <c r="BN383" i="2" s="1"/>
  <c r="BO383" i="2" s="1"/>
  <c r="BP383" i="2" s="1"/>
  <c r="BQ383" i="2" s="1"/>
  <c r="BR383" i="2" s="1"/>
  <c r="BS383" i="2" s="1"/>
  <c r="BT383" i="2" s="1"/>
  <c r="BU383" i="2" s="1"/>
  <c r="BV383" i="2" s="1"/>
  <c r="BW383" i="2" s="1"/>
  <c r="BX383" i="2" s="1"/>
  <c r="BY383" i="2" s="1"/>
  <c r="BZ383" i="2" s="1"/>
  <c r="CA383" i="2" s="1"/>
  <c r="CB383" i="2" s="1"/>
  <c r="CC383" i="2" s="1"/>
  <c r="CD383" i="2" s="1"/>
  <c r="CE383" i="2" s="1"/>
  <c r="CF383" i="2" s="1"/>
  <c r="CG383" i="2" s="1"/>
  <c r="CH383" i="2" s="1"/>
  <c r="CI383" i="2" s="1"/>
  <c r="CJ383" i="2" s="1"/>
  <c r="CK383" i="2" s="1"/>
  <c r="CL383" i="2" s="1"/>
  <c r="CM383" i="2" s="1"/>
  <c r="CN383" i="2" s="1"/>
  <c r="CO383" i="2" s="1"/>
  <c r="CP383" i="2" s="1"/>
  <c r="CQ383" i="2" s="1"/>
  <c r="CR383" i="2" s="1"/>
  <c r="CS383" i="2" s="1"/>
  <c r="CT383" i="2" s="1"/>
  <c r="CU383" i="2" s="1"/>
  <c r="CV383" i="2" s="1"/>
  <c r="CW383" i="2" s="1"/>
  <c r="CX383" i="2" s="1"/>
  <c r="CY383" i="2" s="1"/>
  <c r="CZ383" i="2" s="1"/>
  <c r="DA383" i="2" s="1"/>
  <c r="DB383" i="2" s="1"/>
  <c r="DC383" i="2" s="1"/>
  <c r="DD383" i="2" s="1"/>
  <c r="DE383" i="2" s="1"/>
  <c r="DF383" i="2" s="1"/>
  <c r="DG383" i="2" s="1"/>
  <c r="DH383" i="2" s="1"/>
  <c r="DI383" i="2" s="1"/>
  <c r="DJ383" i="2" s="1"/>
  <c r="DK383" i="2" s="1"/>
  <c r="DL383" i="2" s="1"/>
  <c r="DM383" i="2" s="1"/>
  <c r="DN383" i="2" s="1"/>
  <c r="DO383" i="2" s="1"/>
  <c r="DP383" i="2" s="1"/>
  <c r="DQ383" i="2" s="1"/>
  <c r="DR383" i="2" s="1"/>
  <c r="DS383" i="2" s="1"/>
  <c r="DT383" i="2" s="1"/>
  <c r="DU383" i="2" s="1"/>
  <c r="DV383" i="2" s="1"/>
  <c r="DW383" i="2" s="1"/>
  <c r="DX383" i="2" s="1"/>
  <c r="DY383" i="2" s="1"/>
  <c r="DZ383" i="2" s="1"/>
  <c r="EA383" i="2" s="1"/>
  <c r="EB383" i="2" s="1"/>
  <c r="EC383" i="2" s="1"/>
  <c r="ED383" i="2" s="1"/>
  <c r="EE383" i="2" s="1"/>
  <c r="EF383" i="2" s="1"/>
  <c r="EG383" i="2" s="1"/>
  <c r="EH383" i="2" s="1"/>
  <c r="EI383" i="2" s="1"/>
  <c r="EJ383" i="2" s="1"/>
  <c r="EK383" i="2" s="1"/>
  <c r="EL383" i="2" s="1"/>
  <c r="EM383" i="2" s="1"/>
  <c r="EN383" i="2" s="1"/>
  <c r="EO383" i="2" s="1"/>
  <c r="EP383" i="2" s="1"/>
  <c r="EQ383" i="2" s="1"/>
  <c r="ER383" i="2" s="1"/>
  <c r="ES383" i="2" s="1"/>
  <c r="ET383" i="2" s="1"/>
  <c r="EU383" i="2" s="1"/>
  <c r="EV383" i="2" s="1"/>
  <c r="EW383" i="2" s="1"/>
  <c r="EX383" i="2" s="1"/>
  <c r="EY383" i="2" s="1"/>
  <c r="EZ383" i="2" s="1"/>
  <c r="FA383" i="2" s="1"/>
  <c r="FB383" i="2" s="1"/>
  <c r="FC383" i="2" s="1"/>
  <c r="FD383" i="2" s="1"/>
  <c r="FE383" i="2" s="1"/>
  <c r="FF383" i="2" s="1"/>
  <c r="FG383" i="2" s="1"/>
  <c r="FH383" i="2" s="1"/>
  <c r="FI383" i="2" s="1"/>
  <c r="FJ383" i="2" s="1"/>
  <c r="FK383" i="2" s="1"/>
  <c r="FL383" i="2" s="1"/>
  <c r="FM383" i="2" s="1"/>
  <c r="FN383" i="2" s="1"/>
  <c r="FO383" i="2" s="1"/>
  <c r="FP383" i="2" s="1"/>
  <c r="FQ383" i="2" s="1"/>
  <c r="FR383" i="2" s="1"/>
  <c r="FS383" i="2" s="1"/>
  <c r="FT383" i="2" s="1"/>
  <c r="FU383" i="2" s="1"/>
  <c r="FV383" i="2" s="1"/>
  <c r="FW383" i="2" s="1"/>
  <c r="FX383" i="2" s="1"/>
  <c r="FY383" i="2" s="1"/>
  <c r="FZ383" i="2" s="1"/>
  <c r="GA383" i="2" s="1"/>
  <c r="GB383" i="2" s="1"/>
  <c r="GC383" i="2" s="1"/>
  <c r="GD383" i="2" s="1"/>
  <c r="GE383" i="2" s="1"/>
  <c r="GF383" i="2" s="1"/>
  <c r="GG383" i="2" s="1"/>
  <c r="GH383" i="2" s="1"/>
  <c r="GI383" i="2" s="1"/>
  <c r="GJ383" i="2" s="1"/>
  <c r="GK383" i="2" s="1"/>
  <c r="GL383" i="2" s="1"/>
  <c r="GM383" i="2" s="1"/>
  <c r="GN383" i="2" s="1"/>
  <c r="GO383" i="2" s="1"/>
  <c r="GP383" i="2" s="1"/>
  <c r="GQ383" i="2" s="1"/>
  <c r="GR383" i="2" s="1"/>
  <c r="GS383" i="2" s="1"/>
  <c r="GT383" i="2" s="1"/>
  <c r="GU383" i="2" s="1"/>
  <c r="GV383" i="2" s="1"/>
  <c r="GW383" i="2" s="1"/>
  <c r="GX383" i="2" s="1"/>
  <c r="GY383" i="2" s="1"/>
  <c r="GZ383" i="2" s="1"/>
  <c r="HA383" i="2" s="1"/>
  <c r="HB383" i="2" s="1"/>
  <c r="HC383" i="2" s="1"/>
  <c r="HD383" i="2" s="1"/>
  <c r="HE383" i="2" s="1"/>
  <c r="HF383" i="2" s="1"/>
  <c r="HG383" i="2" s="1"/>
  <c r="HH383" i="2" s="1"/>
  <c r="HI383" i="2" s="1"/>
  <c r="HJ383" i="2" s="1"/>
  <c r="HK383" i="2" s="1"/>
  <c r="HL383" i="2" s="1"/>
  <c r="HM383" i="2" s="1"/>
  <c r="AA423" i="2"/>
  <c r="AB423" i="2" s="1"/>
  <c r="AC423" i="2" s="1"/>
  <c r="AD423" i="2" s="1"/>
  <c r="AE423" i="2" s="1"/>
  <c r="AF423" i="2" s="1"/>
  <c r="AG423" i="2" s="1"/>
  <c r="AH423" i="2" s="1"/>
  <c r="AI423" i="2" s="1"/>
  <c r="AJ423" i="2" s="1"/>
  <c r="AK423" i="2" s="1"/>
  <c r="AL423" i="2" s="1"/>
  <c r="AM423" i="2" s="1"/>
  <c r="AN423" i="2" s="1"/>
  <c r="AO423" i="2" s="1"/>
  <c r="AP423" i="2" s="1"/>
  <c r="AQ423" i="2" s="1"/>
  <c r="AR423" i="2" s="1"/>
  <c r="AS423" i="2" s="1"/>
  <c r="AT423" i="2" s="1"/>
  <c r="AU423" i="2" s="1"/>
  <c r="AV423" i="2" s="1"/>
  <c r="AW423" i="2" s="1"/>
  <c r="AX423" i="2" s="1"/>
  <c r="AY423" i="2" s="1"/>
  <c r="AZ423" i="2" s="1"/>
  <c r="BA423" i="2" s="1"/>
  <c r="BB423" i="2" s="1"/>
  <c r="BC423" i="2" s="1"/>
  <c r="BD423" i="2" s="1"/>
  <c r="BE423" i="2" s="1"/>
  <c r="BF423" i="2" s="1"/>
  <c r="BG423" i="2" s="1"/>
  <c r="BH423" i="2" s="1"/>
  <c r="BI423" i="2" s="1"/>
  <c r="BJ423" i="2" s="1"/>
  <c r="BK423" i="2" s="1"/>
  <c r="BL423" i="2" s="1"/>
  <c r="BM423" i="2" s="1"/>
  <c r="BN423" i="2" s="1"/>
  <c r="BO423" i="2" s="1"/>
  <c r="BP423" i="2" s="1"/>
  <c r="BQ423" i="2" s="1"/>
  <c r="BR423" i="2" s="1"/>
  <c r="BS423" i="2" s="1"/>
  <c r="BT423" i="2" s="1"/>
  <c r="BU423" i="2" s="1"/>
  <c r="BV423" i="2" s="1"/>
  <c r="BW423" i="2" s="1"/>
  <c r="BX423" i="2" s="1"/>
  <c r="BY423" i="2" s="1"/>
  <c r="BZ423" i="2" s="1"/>
  <c r="CA423" i="2" s="1"/>
  <c r="CB423" i="2" s="1"/>
  <c r="CC423" i="2" s="1"/>
  <c r="CD423" i="2" s="1"/>
  <c r="CE423" i="2" s="1"/>
  <c r="CF423" i="2" s="1"/>
  <c r="CG423" i="2" s="1"/>
  <c r="CH423" i="2" s="1"/>
  <c r="CI423" i="2" s="1"/>
  <c r="CJ423" i="2" s="1"/>
  <c r="CK423" i="2" s="1"/>
  <c r="CL423" i="2" s="1"/>
  <c r="CM423" i="2" s="1"/>
  <c r="CN423" i="2" s="1"/>
  <c r="CO423" i="2" s="1"/>
  <c r="CP423" i="2" s="1"/>
  <c r="CQ423" i="2" s="1"/>
  <c r="CR423" i="2" s="1"/>
  <c r="CS423" i="2" s="1"/>
  <c r="CT423" i="2" s="1"/>
  <c r="CU423" i="2" s="1"/>
  <c r="CV423" i="2" s="1"/>
  <c r="CW423" i="2" s="1"/>
  <c r="CX423" i="2" s="1"/>
  <c r="CY423" i="2" s="1"/>
  <c r="CZ423" i="2" s="1"/>
  <c r="DA423" i="2" s="1"/>
  <c r="DB423" i="2" s="1"/>
  <c r="DC423" i="2" s="1"/>
  <c r="DD423" i="2" s="1"/>
  <c r="DE423" i="2" s="1"/>
  <c r="DF423" i="2" s="1"/>
  <c r="DG423" i="2" s="1"/>
  <c r="DH423" i="2" s="1"/>
  <c r="DI423" i="2" s="1"/>
  <c r="DJ423" i="2" s="1"/>
  <c r="DK423" i="2" s="1"/>
  <c r="DL423" i="2" s="1"/>
  <c r="DM423" i="2" s="1"/>
  <c r="DN423" i="2" s="1"/>
  <c r="DO423" i="2" s="1"/>
  <c r="DP423" i="2" s="1"/>
  <c r="DQ423" i="2" s="1"/>
  <c r="DR423" i="2" s="1"/>
  <c r="DS423" i="2" s="1"/>
  <c r="DT423" i="2" s="1"/>
  <c r="DU423" i="2" s="1"/>
  <c r="DV423" i="2" s="1"/>
  <c r="DW423" i="2" s="1"/>
  <c r="DX423" i="2" s="1"/>
  <c r="DY423" i="2" s="1"/>
  <c r="DZ423" i="2" s="1"/>
  <c r="EA423" i="2" s="1"/>
  <c r="EB423" i="2" s="1"/>
  <c r="EC423" i="2" s="1"/>
  <c r="ED423" i="2" s="1"/>
  <c r="EE423" i="2" s="1"/>
  <c r="EF423" i="2" s="1"/>
  <c r="EG423" i="2" s="1"/>
  <c r="EH423" i="2" s="1"/>
  <c r="EI423" i="2" s="1"/>
  <c r="EJ423" i="2" s="1"/>
  <c r="EK423" i="2" s="1"/>
  <c r="EL423" i="2" s="1"/>
  <c r="EM423" i="2" s="1"/>
  <c r="EN423" i="2" s="1"/>
  <c r="EO423" i="2" s="1"/>
  <c r="EP423" i="2" s="1"/>
  <c r="EQ423" i="2" s="1"/>
  <c r="ER423" i="2" s="1"/>
  <c r="ES423" i="2" s="1"/>
  <c r="ET423" i="2" s="1"/>
  <c r="EU423" i="2" s="1"/>
  <c r="EV423" i="2" s="1"/>
  <c r="EW423" i="2" s="1"/>
  <c r="EX423" i="2" s="1"/>
  <c r="EY423" i="2" s="1"/>
  <c r="EZ423" i="2" s="1"/>
  <c r="FA423" i="2" s="1"/>
  <c r="FB423" i="2" s="1"/>
  <c r="FC423" i="2" s="1"/>
  <c r="FD423" i="2" s="1"/>
  <c r="FE423" i="2" s="1"/>
  <c r="FF423" i="2" s="1"/>
  <c r="FG423" i="2" s="1"/>
  <c r="FH423" i="2" s="1"/>
  <c r="FI423" i="2" s="1"/>
  <c r="FJ423" i="2" s="1"/>
  <c r="FK423" i="2" s="1"/>
  <c r="FL423" i="2" s="1"/>
  <c r="FM423" i="2" s="1"/>
  <c r="FN423" i="2" s="1"/>
  <c r="FO423" i="2" s="1"/>
  <c r="FP423" i="2" s="1"/>
  <c r="FQ423" i="2" s="1"/>
  <c r="FR423" i="2" s="1"/>
  <c r="FS423" i="2" s="1"/>
  <c r="FT423" i="2" s="1"/>
  <c r="FU423" i="2" s="1"/>
  <c r="FV423" i="2" s="1"/>
  <c r="FW423" i="2" s="1"/>
  <c r="FX423" i="2" s="1"/>
  <c r="FY423" i="2" s="1"/>
  <c r="FZ423" i="2" s="1"/>
  <c r="GA423" i="2" s="1"/>
  <c r="GB423" i="2" s="1"/>
  <c r="GC423" i="2" s="1"/>
  <c r="GD423" i="2" s="1"/>
  <c r="GE423" i="2" s="1"/>
  <c r="GF423" i="2" s="1"/>
  <c r="GG423" i="2" s="1"/>
  <c r="GH423" i="2" s="1"/>
  <c r="GI423" i="2" s="1"/>
  <c r="GJ423" i="2" s="1"/>
  <c r="GK423" i="2" s="1"/>
  <c r="GL423" i="2" s="1"/>
  <c r="GM423" i="2" s="1"/>
  <c r="GN423" i="2" s="1"/>
  <c r="GO423" i="2" s="1"/>
  <c r="GP423" i="2" s="1"/>
  <c r="GQ423" i="2" s="1"/>
  <c r="GR423" i="2" s="1"/>
  <c r="GS423" i="2" s="1"/>
  <c r="GT423" i="2" s="1"/>
  <c r="GU423" i="2" s="1"/>
  <c r="GV423" i="2" s="1"/>
  <c r="GW423" i="2" s="1"/>
  <c r="GX423" i="2" s="1"/>
  <c r="GY423" i="2" s="1"/>
  <c r="GZ423" i="2" s="1"/>
  <c r="HA423" i="2" s="1"/>
  <c r="HB423" i="2" s="1"/>
  <c r="HC423" i="2" s="1"/>
  <c r="HD423" i="2" s="1"/>
  <c r="HE423" i="2" s="1"/>
  <c r="HF423" i="2" s="1"/>
  <c r="HG423" i="2" s="1"/>
  <c r="HH423" i="2" s="1"/>
  <c r="HI423" i="2" s="1"/>
  <c r="HJ423" i="2" s="1"/>
  <c r="HK423" i="2" s="1"/>
  <c r="HL423" i="2" s="1"/>
  <c r="HM423" i="2" s="1"/>
  <c r="AA427" i="2"/>
  <c r="AB427" i="2" s="1"/>
  <c r="AC427" i="2" s="1"/>
  <c r="AD427" i="2" s="1"/>
  <c r="AE427" i="2" s="1"/>
  <c r="AF427" i="2" s="1"/>
  <c r="AG427" i="2" s="1"/>
  <c r="AH427" i="2" s="1"/>
  <c r="AI427" i="2" s="1"/>
  <c r="AJ427" i="2" s="1"/>
  <c r="AK427" i="2" s="1"/>
  <c r="AL427" i="2" s="1"/>
  <c r="AM427" i="2" s="1"/>
  <c r="AN427" i="2" s="1"/>
  <c r="AO427" i="2" s="1"/>
  <c r="AP427" i="2" s="1"/>
  <c r="AQ427" i="2" s="1"/>
  <c r="AR427" i="2" s="1"/>
  <c r="AS427" i="2" s="1"/>
  <c r="AT427" i="2" s="1"/>
  <c r="AU427" i="2" s="1"/>
  <c r="AV427" i="2" s="1"/>
  <c r="AW427" i="2" s="1"/>
  <c r="AX427" i="2" s="1"/>
  <c r="AY427" i="2" s="1"/>
  <c r="AZ427" i="2" s="1"/>
  <c r="BA427" i="2" s="1"/>
  <c r="BB427" i="2" s="1"/>
  <c r="BC427" i="2" s="1"/>
  <c r="BD427" i="2" s="1"/>
  <c r="BE427" i="2" s="1"/>
  <c r="BF427" i="2" s="1"/>
  <c r="BG427" i="2" s="1"/>
  <c r="BH427" i="2" s="1"/>
  <c r="BI427" i="2" s="1"/>
  <c r="BJ427" i="2" s="1"/>
  <c r="BK427" i="2" s="1"/>
  <c r="BL427" i="2" s="1"/>
  <c r="BM427" i="2" s="1"/>
  <c r="BN427" i="2" s="1"/>
  <c r="BO427" i="2" s="1"/>
  <c r="BP427" i="2" s="1"/>
  <c r="BQ427" i="2" s="1"/>
  <c r="BR427" i="2" s="1"/>
  <c r="BS427" i="2" s="1"/>
  <c r="BT427" i="2" s="1"/>
  <c r="BU427" i="2" s="1"/>
  <c r="BV427" i="2" s="1"/>
  <c r="BW427" i="2" s="1"/>
  <c r="BX427" i="2" s="1"/>
  <c r="BY427" i="2" s="1"/>
  <c r="BZ427" i="2" s="1"/>
  <c r="CA427" i="2" s="1"/>
  <c r="CB427" i="2" s="1"/>
  <c r="CC427" i="2" s="1"/>
  <c r="CD427" i="2" s="1"/>
  <c r="CE427" i="2" s="1"/>
  <c r="CF427" i="2" s="1"/>
  <c r="CG427" i="2" s="1"/>
  <c r="CH427" i="2" s="1"/>
  <c r="CI427" i="2" s="1"/>
  <c r="CJ427" i="2" s="1"/>
  <c r="CK427" i="2" s="1"/>
  <c r="CL427" i="2" s="1"/>
  <c r="CM427" i="2" s="1"/>
  <c r="CN427" i="2" s="1"/>
  <c r="CO427" i="2" s="1"/>
  <c r="CP427" i="2" s="1"/>
  <c r="CQ427" i="2" s="1"/>
  <c r="CR427" i="2" s="1"/>
  <c r="CS427" i="2" s="1"/>
  <c r="CT427" i="2" s="1"/>
  <c r="CU427" i="2" s="1"/>
  <c r="CV427" i="2" s="1"/>
  <c r="CW427" i="2" s="1"/>
  <c r="CX427" i="2" s="1"/>
  <c r="CY427" i="2" s="1"/>
  <c r="CZ427" i="2" s="1"/>
  <c r="DA427" i="2" s="1"/>
  <c r="DB427" i="2" s="1"/>
  <c r="DC427" i="2" s="1"/>
  <c r="DD427" i="2" s="1"/>
  <c r="DE427" i="2" s="1"/>
  <c r="DF427" i="2" s="1"/>
  <c r="DG427" i="2" s="1"/>
  <c r="DH427" i="2" s="1"/>
  <c r="DI427" i="2" s="1"/>
  <c r="DJ427" i="2" s="1"/>
  <c r="DK427" i="2" s="1"/>
  <c r="DL427" i="2" s="1"/>
  <c r="DM427" i="2" s="1"/>
  <c r="DN427" i="2" s="1"/>
  <c r="DO427" i="2" s="1"/>
  <c r="DP427" i="2" s="1"/>
  <c r="DQ427" i="2" s="1"/>
  <c r="DR427" i="2" s="1"/>
  <c r="DS427" i="2" s="1"/>
  <c r="DT427" i="2" s="1"/>
  <c r="DU427" i="2" s="1"/>
  <c r="DV427" i="2" s="1"/>
  <c r="DW427" i="2" s="1"/>
  <c r="DX427" i="2" s="1"/>
  <c r="DY427" i="2" s="1"/>
  <c r="DZ427" i="2" s="1"/>
  <c r="EA427" i="2" s="1"/>
  <c r="EB427" i="2" s="1"/>
  <c r="EC427" i="2" s="1"/>
  <c r="ED427" i="2" s="1"/>
  <c r="EE427" i="2" s="1"/>
  <c r="EF427" i="2" s="1"/>
  <c r="EG427" i="2" s="1"/>
  <c r="EH427" i="2" s="1"/>
  <c r="EI427" i="2" s="1"/>
  <c r="EJ427" i="2" s="1"/>
  <c r="EK427" i="2" s="1"/>
  <c r="EL427" i="2" s="1"/>
  <c r="EM427" i="2" s="1"/>
  <c r="EN427" i="2" s="1"/>
  <c r="EO427" i="2" s="1"/>
  <c r="EP427" i="2" s="1"/>
  <c r="EQ427" i="2" s="1"/>
  <c r="ER427" i="2" s="1"/>
  <c r="ES427" i="2" s="1"/>
  <c r="ET427" i="2" s="1"/>
  <c r="EU427" i="2" s="1"/>
  <c r="EV427" i="2" s="1"/>
  <c r="EW427" i="2" s="1"/>
  <c r="EX427" i="2" s="1"/>
  <c r="EY427" i="2" s="1"/>
  <c r="EZ427" i="2" s="1"/>
  <c r="FA427" i="2" s="1"/>
  <c r="FB427" i="2" s="1"/>
  <c r="FC427" i="2" s="1"/>
  <c r="FD427" i="2" s="1"/>
  <c r="FE427" i="2" s="1"/>
  <c r="FF427" i="2" s="1"/>
  <c r="FG427" i="2" s="1"/>
  <c r="FH427" i="2" s="1"/>
  <c r="FI427" i="2" s="1"/>
  <c r="FJ427" i="2" s="1"/>
  <c r="FK427" i="2" s="1"/>
  <c r="FL427" i="2" s="1"/>
  <c r="FM427" i="2" s="1"/>
  <c r="FN427" i="2" s="1"/>
  <c r="FO427" i="2" s="1"/>
  <c r="FP427" i="2" s="1"/>
  <c r="FQ427" i="2" s="1"/>
  <c r="FR427" i="2" s="1"/>
  <c r="FS427" i="2" s="1"/>
  <c r="FT427" i="2" s="1"/>
  <c r="FU427" i="2" s="1"/>
  <c r="FV427" i="2" s="1"/>
  <c r="FW427" i="2" s="1"/>
  <c r="FX427" i="2" s="1"/>
  <c r="FY427" i="2" s="1"/>
  <c r="FZ427" i="2" s="1"/>
  <c r="GA427" i="2" s="1"/>
  <c r="GB427" i="2" s="1"/>
  <c r="GC427" i="2" s="1"/>
  <c r="GD427" i="2" s="1"/>
  <c r="GE427" i="2" s="1"/>
  <c r="GF427" i="2" s="1"/>
  <c r="GG427" i="2" s="1"/>
  <c r="GH427" i="2" s="1"/>
  <c r="GI427" i="2" s="1"/>
  <c r="GJ427" i="2" s="1"/>
  <c r="GK427" i="2" s="1"/>
  <c r="GL427" i="2" s="1"/>
  <c r="GM427" i="2" s="1"/>
  <c r="GN427" i="2" s="1"/>
  <c r="GO427" i="2" s="1"/>
  <c r="GP427" i="2" s="1"/>
  <c r="GQ427" i="2" s="1"/>
  <c r="GR427" i="2" s="1"/>
  <c r="GS427" i="2" s="1"/>
  <c r="GT427" i="2" s="1"/>
  <c r="GU427" i="2" s="1"/>
  <c r="GV427" i="2" s="1"/>
  <c r="GW427" i="2" s="1"/>
  <c r="GX427" i="2" s="1"/>
  <c r="GY427" i="2" s="1"/>
  <c r="GZ427" i="2" s="1"/>
  <c r="HA427" i="2" s="1"/>
  <c r="HB427" i="2" s="1"/>
  <c r="HC427" i="2" s="1"/>
  <c r="HD427" i="2" s="1"/>
  <c r="HE427" i="2" s="1"/>
  <c r="HF427" i="2" s="1"/>
  <c r="HG427" i="2" s="1"/>
  <c r="HH427" i="2" s="1"/>
  <c r="HI427" i="2" s="1"/>
  <c r="HJ427" i="2" s="1"/>
  <c r="HK427" i="2" s="1"/>
  <c r="HL427" i="2" s="1"/>
  <c r="HM427" i="2" s="1"/>
  <c r="AA205" i="2"/>
  <c r="AB205" i="2" s="1"/>
  <c r="AC205" i="2" s="1"/>
  <c r="AD205" i="2" s="1"/>
  <c r="AE205" i="2" s="1"/>
  <c r="AF205" i="2" s="1"/>
  <c r="AG205" i="2" s="1"/>
  <c r="AH205" i="2" s="1"/>
  <c r="AI205" i="2" s="1"/>
  <c r="AJ205" i="2" s="1"/>
  <c r="AK205" i="2" s="1"/>
  <c r="AL205" i="2" s="1"/>
  <c r="AM205" i="2" s="1"/>
  <c r="AN205" i="2" s="1"/>
  <c r="AO205" i="2" s="1"/>
  <c r="AP205" i="2" s="1"/>
  <c r="AQ205" i="2" s="1"/>
  <c r="AR205" i="2" s="1"/>
  <c r="AS205" i="2" s="1"/>
  <c r="AT205" i="2" s="1"/>
  <c r="AU205" i="2" s="1"/>
  <c r="AV205" i="2" s="1"/>
  <c r="AW205" i="2" s="1"/>
  <c r="AX205" i="2" s="1"/>
  <c r="AY205" i="2" s="1"/>
  <c r="AZ205" i="2" s="1"/>
  <c r="BA205" i="2" s="1"/>
  <c r="BB205" i="2" s="1"/>
  <c r="BC205" i="2" s="1"/>
  <c r="BD205" i="2" s="1"/>
  <c r="BE205" i="2" s="1"/>
  <c r="BF205" i="2" s="1"/>
  <c r="BG205" i="2" s="1"/>
  <c r="BH205" i="2" s="1"/>
  <c r="BI205" i="2" s="1"/>
  <c r="BJ205" i="2" s="1"/>
  <c r="BK205" i="2" s="1"/>
  <c r="BL205" i="2" s="1"/>
  <c r="BM205" i="2" s="1"/>
  <c r="BN205" i="2" s="1"/>
  <c r="BO205" i="2" s="1"/>
  <c r="BP205" i="2" s="1"/>
  <c r="BQ205" i="2" s="1"/>
  <c r="BR205" i="2" s="1"/>
  <c r="BS205" i="2" s="1"/>
  <c r="BT205" i="2" s="1"/>
  <c r="BU205" i="2" s="1"/>
  <c r="BV205" i="2" s="1"/>
  <c r="BW205" i="2" s="1"/>
  <c r="BX205" i="2" s="1"/>
  <c r="BY205" i="2" s="1"/>
  <c r="BZ205" i="2" s="1"/>
  <c r="CA205" i="2" s="1"/>
  <c r="CB205" i="2" s="1"/>
  <c r="CC205" i="2" s="1"/>
  <c r="CD205" i="2" s="1"/>
  <c r="CE205" i="2" s="1"/>
  <c r="CF205" i="2" s="1"/>
  <c r="CG205" i="2" s="1"/>
  <c r="CH205" i="2" s="1"/>
  <c r="CI205" i="2" s="1"/>
  <c r="CJ205" i="2" s="1"/>
  <c r="CK205" i="2" s="1"/>
  <c r="CL205" i="2" s="1"/>
  <c r="CM205" i="2" s="1"/>
  <c r="CN205" i="2" s="1"/>
  <c r="CO205" i="2" s="1"/>
  <c r="CP205" i="2" s="1"/>
  <c r="CQ205" i="2" s="1"/>
  <c r="CR205" i="2" s="1"/>
  <c r="CS205" i="2" s="1"/>
  <c r="CT205" i="2" s="1"/>
  <c r="CU205" i="2" s="1"/>
  <c r="CV205" i="2" s="1"/>
  <c r="CW205" i="2" s="1"/>
  <c r="CX205" i="2" s="1"/>
  <c r="CY205" i="2" s="1"/>
  <c r="CZ205" i="2" s="1"/>
  <c r="DA205" i="2" s="1"/>
  <c r="DB205" i="2" s="1"/>
  <c r="DC205" i="2" s="1"/>
  <c r="DD205" i="2" s="1"/>
  <c r="DE205" i="2" s="1"/>
  <c r="DF205" i="2" s="1"/>
  <c r="DG205" i="2" s="1"/>
  <c r="DH205" i="2" s="1"/>
  <c r="DI205" i="2" s="1"/>
  <c r="DJ205" i="2" s="1"/>
  <c r="DK205" i="2" s="1"/>
  <c r="DL205" i="2" s="1"/>
  <c r="DM205" i="2" s="1"/>
  <c r="DN205" i="2" s="1"/>
  <c r="DO205" i="2" s="1"/>
  <c r="DP205" i="2" s="1"/>
  <c r="DQ205" i="2" s="1"/>
  <c r="DR205" i="2" s="1"/>
  <c r="DS205" i="2" s="1"/>
  <c r="DT205" i="2" s="1"/>
  <c r="DU205" i="2" s="1"/>
  <c r="DV205" i="2" s="1"/>
  <c r="DW205" i="2" s="1"/>
  <c r="DX205" i="2" s="1"/>
  <c r="DY205" i="2" s="1"/>
  <c r="DZ205" i="2" s="1"/>
  <c r="EA205" i="2" s="1"/>
  <c r="EB205" i="2" s="1"/>
  <c r="EC205" i="2" s="1"/>
  <c r="ED205" i="2" s="1"/>
  <c r="EE205" i="2" s="1"/>
  <c r="EF205" i="2" s="1"/>
  <c r="EG205" i="2" s="1"/>
  <c r="EH205" i="2" s="1"/>
  <c r="EI205" i="2" s="1"/>
  <c r="EJ205" i="2" s="1"/>
  <c r="EK205" i="2" s="1"/>
  <c r="EL205" i="2" s="1"/>
  <c r="EM205" i="2" s="1"/>
  <c r="EN205" i="2" s="1"/>
  <c r="EO205" i="2" s="1"/>
  <c r="EP205" i="2" s="1"/>
  <c r="EQ205" i="2" s="1"/>
  <c r="ER205" i="2" s="1"/>
  <c r="ES205" i="2" s="1"/>
  <c r="ET205" i="2" s="1"/>
  <c r="EU205" i="2" s="1"/>
  <c r="EV205" i="2" s="1"/>
  <c r="EW205" i="2" s="1"/>
  <c r="EX205" i="2" s="1"/>
  <c r="EY205" i="2" s="1"/>
  <c r="EZ205" i="2" s="1"/>
  <c r="FA205" i="2" s="1"/>
  <c r="FB205" i="2" s="1"/>
  <c r="FC205" i="2" s="1"/>
  <c r="FD205" i="2" s="1"/>
  <c r="FE205" i="2" s="1"/>
  <c r="FF205" i="2" s="1"/>
  <c r="FG205" i="2" s="1"/>
  <c r="FH205" i="2" s="1"/>
  <c r="FI205" i="2" s="1"/>
  <c r="FJ205" i="2" s="1"/>
  <c r="FK205" i="2" s="1"/>
  <c r="FL205" i="2" s="1"/>
  <c r="FM205" i="2" s="1"/>
  <c r="FN205" i="2" s="1"/>
  <c r="FO205" i="2" s="1"/>
  <c r="FP205" i="2" s="1"/>
  <c r="FQ205" i="2" s="1"/>
  <c r="FR205" i="2" s="1"/>
  <c r="FS205" i="2" s="1"/>
  <c r="FT205" i="2" s="1"/>
  <c r="FU205" i="2" s="1"/>
  <c r="FV205" i="2" s="1"/>
  <c r="FW205" i="2" s="1"/>
  <c r="FX205" i="2" s="1"/>
  <c r="FY205" i="2" s="1"/>
  <c r="FZ205" i="2" s="1"/>
  <c r="GA205" i="2" s="1"/>
  <c r="GB205" i="2" s="1"/>
  <c r="GC205" i="2" s="1"/>
  <c r="GD205" i="2" s="1"/>
  <c r="GE205" i="2" s="1"/>
  <c r="GF205" i="2" s="1"/>
  <c r="GG205" i="2" s="1"/>
  <c r="GH205" i="2" s="1"/>
  <c r="GI205" i="2" s="1"/>
  <c r="GJ205" i="2" s="1"/>
  <c r="GK205" i="2" s="1"/>
  <c r="GL205" i="2" s="1"/>
  <c r="GM205" i="2" s="1"/>
  <c r="GN205" i="2" s="1"/>
  <c r="GO205" i="2" s="1"/>
  <c r="GP205" i="2" s="1"/>
  <c r="GQ205" i="2" s="1"/>
  <c r="GR205" i="2" s="1"/>
  <c r="GS205" i="2" s="1"/>
  <c r="GT205" i="2" s="1"/>
  <c r="GU205" i="2" s="1"/>
  <c r="GV205" i="2" s="1"/>
  <c r="GW205" i="2" s="1"/>
  <c r="GX205" i="2" s="1"/>
  <c r="GY205" i="2" s="1"/>
  <c r="GZ205" i="2" s="1"/>
  <c r="HA205" i="2" s="1"/>
  <c r="HB205" i="2" s="1"/>
  <c r="HC205" i="2" s="1"/>
  <c r="HD205" i="2" s="1"/>
  <c r="HE205" i="2" s="1"/>
  <c r="HF205" i="2" s="1"/>
  <c r="HG205" i="2" s="1"/>
  <c r="HH205" i="2" s="1"/>
  <c r="HI205" i="2" s="1"/>
  <c r="HJ205" i="2" s="1"/>
  <c r="HK205" i="2" s="1"/>
  <c r="HL205" i="2" s="1"/>
  <c r="HM205" i="2" s="1"/>
  <c r="AA421" i="2"/>
  <c r="AB421" i="2" s="1"/>
  <c r="AC421" i="2" s="1"/>
  <c r="AD421" i="2" s="1"/>
  <c r="AE421" i="2" s="1"/>
  <c r="AF421" i="2" s="1"/>
  <c r="AG421" i="2" s="1"/>
  <c r="AH421" i="2" s="1"/>
  <c r="AI421" i="2" s="1"/>
  <c r="AJ421" i="2" s="1"/>
  <c r="AK421" i="2" s="1"/>
  <c r="AL421" i="2" s="1"/>
  <c r="AM421" i="2" s="1"/>
  <c r="AN421" i="2" s="1"/>
  <c r="AO421" i="2" s="1"/>
  <c r="AP421" i="2" s="1"/>
  <c r="AQ421" i="2" s="1"/>
  <c r="AR421" i="2" s="1"/>
  <c r="AS421" i="2" s="1"/>
  <c r="AT421" i="2" s="1"/>
  <c r="AU421" i="2" s="1"/>
  <c r="AV421" i="2" s="1"/>
  <c r="AW421" i="2" s="1"/>
  <c r="AX421" i="2" s="1"/>
  <c r="AY421" i="2" s="1"/>
  <c r="AZ421" i="2" s="1"/>
  <c r="BA421" i="2" s="1"/>
  <c r="BB421" i="2" s="1"/>
  <c r="BC421" i="2" s="1"/>
  <c r="BD421" i="2" s="1"/>
  <c r="BE421" i="2" s="1"/>
  <c r="BF421" i="2" s="1"/>
  <c r="BG421" i="2" s="1"/>
  <c r="BH421" i="2" s="1"/>
  <c r="BI421" i="2" s="1"/>
  <c r="BJ421" i="2" s="1"/>
  <c r="BK421" i="2" s="1"/>
  <c r="BL421" i="2" s="1"/>
  <c r="BM421" i="2" s="1"/>
  <c r="BN421" i="2" s="1"/>
  <c r="BO421" i="2" s="1"/>
  <c r="BP421" i="2" s="1"/>
  <c r="BQ421" i="2" s="1"/>
  <c r="BR421" i="2" s="1"/>
  <c r="BS421" i="2" s="1"/>
  <c r="BT421" i="2" s="1"/>
  <c r="BU421" i="2" s="1"/>
  <c r="BV421" i="2" s="1"/>
  <c r="BW421" i="2" s="1"/>
  <c r="BX421" i="2" s="1"/>
  <c r="BY421" i="2" s="1"/>
  <c r="BZ421" i="2" s="1"/>
  <c r="CA421" i="2" s="1"/>
  <c r="CB421" i="2" s="1"/>
  <c r="CC421" i="2" s="1"/>
  <c r="CD421" i="2" s="1"/>
  <c r="CE421" i="2" s="1"/>
  <c r="CF421" i="2" s="1"/>
  <c r="CG421" i="2" s="1"/>
  <c r="CH421" i="2" s="1"/>
  <c r="CI421" i="2" s="1"/>
  <c r="CJ421" i="2" s="1"/>
  <c r="CK421" i="2" s="1"/>
  <c r="CL421" i="2" s="1"/>
  <c r="CM421" i="2" s="1"/>
  <c r="CN421" i="2" s="1"/>
  <c r="CO421" i="2" s="1"/>
  <c r="CP421" i="2" s="1"/>
  <c r="CQ421" i="2" s="1"/>
  <c r="CR421" i="2" s="1"/>
  <c r="CS421" i="2" s="1"/>
  <c r="CT421" i="2" s="1"/>
  <c r="CU421" i="2" s="1"/>
  <c r="CV421" i="2" s="1"/>
  <c r="CW421" i="2" s="1"/>
  <c r="CX421" i="2" s="1"/>
  <c r="CY421" i="2" s="1"/>
  <c r="CZ421" i="2" s="1"/>
  <c r="DA421" i="2" s="1"/>
  <c r="DB421" i="2" s="1"/>
  <c r="DC421" i="2" s="1"/>
  <c r="DD421" i="2" s="1"/>
  <c r="DE421" i="2" s="1"/>
  <c r="DF421" i="2" s="1"/>
  <c r="DG421" i="2" s="1"/>
  <c r="DH421" i="2" s="1"/>
  <c r="DI421" i="2" s="1"/>
  <c r="DJ421" i="2" s="1"/>
  <c r="DK421" i="2" s="1"/>
  <c r="DL421" i="2" s="1"/>
  <c r="DM421" i="2" s="1"/>
  <c r="DN421" i="2" s="1"/>
  <c r="DO421" i="2" s="1"/>
  <c r="DP421" i="2" s="1"/>
  <c r="DQ421" i="2" s="1"/>
  <c r="DR421" i="2" s="1"/>
  <c r="DS421" i="2" s="1"/>
  <c r="DT421" i="2" s="1"/>
  <c r="DU421" i="2" s="1"/>
  <c r="DV421" i="2" s="1"/>
  <c r="DW421" i="2" s="1"/>
  <c r="DX421" i="2" s="1"/>
  <c r="DY421" i="2" s="1"/>
  <c r="DZ421" i="2" s="1"/>
  <c r="EA421" i="2" s="1"/>
  <c r="EB421" i="2" s="1"/>
  <c r="EC421" i="2" s="1"/>
  <c r="ED421" i="2" s="1"/>
  <c r="EE421" i="2" s="1"/>
  <c r="EF421" i="2" s="1"/>
  <c r="EG421" i="2" s="1"/>
  <c r="EH421" i="2" s="1"/>
  <c r="EI421" i="2" s="1"/>
  <c r="EJ421" i="2" s="1"/>
  <c r="EK421" i="2" s="1"/>
  <c r="EL421" i="2" s="1"/>
  <c r="EM421" i="2" s="1"/>
  <c r="EN421" i="2" s="1"/>
  <c r="EO421" i="2" s="1"/>
  <c r="EP421" i="2" s="1"/>
  <c r="EQ421" i="2" s="1"/>
  <c r="ER421" i="2" s="1"/>
  <c r="ES421" i="2" s="1"/>
  <c r="ET421" i="2" s="1"/>
  <c r="EU421" i="2" s="1"/>
  <c r="EV421" i="2" s="1"/>
  <c r="EW421" i="2" s="1"/>
  <c r="EX421" i="2" s="1"/>
  <c r="EY421" i="2" s="1"/>
  <c r="EZ421" i="2" s="1"/>
  <c r="FA421" i="2" s="1"/>
  <c r="FB421" i="2" s="1"/>
  <c r="FC421" i="2" s="1"/>
  <c r="FD421" i="2" s="1"/>
  <c r="FE421" i="2" s="1"/>
  <c r="FF421" i="2" s="1"/>
  <c r="FG421" i="2" s="1"/>
  <c r="FH421" i="2" s="1"/>
  <c r="FI421" i="2" s="1"/>
  <c r="FJ421" i="2" s="1"/>
  <c r="FK421" i="2" s="1"/>
  <c r="FL421" i="2" s="1"/>
  <c r="FM421" i="2" s="1"/>
  <c r="FN421" i="2" s="1"/>
  <c r="FO421" i="2" s="1"/>
  <c r="FP421" i="2" s="1"/>
  <c r="FQ421" i="2" s="1"/>
  <c r="FR421" i="2" s="1"/>
  <c r="FS421" i="2" s="1"/>
  <c r="FT421" i="2" s="1"/>
  <c r="FU421" i="2" s="1"/>
  <c r="FV421" i="2" s="1"/>
  <c r="FW421" i="2" s="1"/>
  <c r="FX421" i="2" s="1"/>
  <c r="FY421" i="2" s="1"/>
  <c r="FZ421" i="2" s="1"/>
  <c r="GA421" i="2" s="1"/>
  <c r="GB421" i="2" s="1"/>
  <c r="GC421" i="2" s="1"/>
  <c r="GD421" i="2" s="1"/>
  <c r="GE421" i="2" s="1"/>
  <c r="GF421" i="2" s="1"/>
  <c r="GG421" i="2" s="1"/>
  <c r="GH421" i="2" s="1"/>
  <c r="GI421" i="2" s="1"/>
  <c r="GJ421" i="2" s="1"/>
  <c r="GK421" i="2" s="1"/>
  <c r="GL421" i="2" s="1"/>
  <c r="GM421" i="2" s="1"/>
  <c r="GN421" i="2" s="1"/>
  <c r="GO421" i="2" s="1"/>
  <c r="GP421" i="2" s="1"/>
  <c r="GQ421" i="2" s="1"/>
  <c r="GR421" i="2" s="1"/>
  <c r="GS421" i="2" s="1"/>
  <c r="GT421" i="2" s="1"/>
  <c r="GU421" i="2" s="1"/>
  <c r="GV421" i="2" s="1"/>
  <c r="GW421" i="2" s="1"/>
  <c r="GX421" i="2" s="1"/>
  <c r="GY421" i="2" s="1"/>
  <c r="GZ421" i="2" s="1"/>
  <c r="HA421" i="2" s="1"/>
  <c r="HB421" i="2" s="1"/>
  <c r="HC421" i="2" s="1"/>
  <c r="HD421" i="2" s="1"/>
  <c r="HE421" i="2" s="1"/>
  <c r="HF421" i="2" s="1"/>
  <c r="HG421" i="2" s="1"/>
  <c r="HH421" i="2" s="1"/>
  <c r="HI421" i="2" s="1"/>
  <c r="HJ421" i="2" s="1"/>
  <c r="HK421" i="2" s="1"/>
  <c r="HL421" i="2" s="1"/>
  <c r="HM421" i="2" s="1"/>
  <c r="AA429" i="2"/>
  <c r="AB429" i="2" s="1"/>
  <c r="AC429" i="2" s="1"/>
  <c r="AD429" i="2" s="1"/>
  <c r="AE429" i="2" s="1"/>
  <c r="AF429" i="2" s="1"/>
  <c r="AG429" i="2" s="1"/>
  <c r="AH429" i="2" s="1"/>
  <c r="AI429" i="2" s="1"/>
  <c r="AJ429" i="2" s="1"/>
  <c r="AK429" i="2" s="1"/>
  <c r="AL429" i="2" s="1"/>
  <c r="AM429" i="2" s="1"/>
  <c r="AN429" i="2" s="1"/>
  <c r="AO429" i="2" s="1"/>
  <c r="AP429" i="2" s="1"/>
  <c r="AQ429" i="2" s="1"/>
  <c r="AR429" i="2" s="1"/>
  <c r="AS429" i="2" s="1"/>
  <c r="AT429" i="2" s="1"/>
  <c r="AU429" i="2" s="1"/>
  <c r="AV429" i="2" s="1"/>
  <c r="AW429" i="2" s="1"/>
  <c r="AX429" i="2" s="1"/>
  <c r="AY429" i="2" s="1"/>
  <c r="AZ429" i="2" s="1"/>
  <c r="BA429" i="2" s="1"/>
  <c r="BB429" i="2" s="1"/>
  <c r="BC429" i="2" s="1"/>
  <c r="BD429" i="2" s="1"/>
  <c r="BE429" i="2" s="1"/>
  <c r="BF429" i="2" s="1"/>
  <c r="BG429" i="2" s="1"/>
  <c r="BH429" i="2" s="1"/>
  <c r="BI429" i="2" s="1"/>
  <c r="BJ429" i="2" s="1"/>
  <c r="BK429" i="2" s="1"/>
  <c r="BL429" i="2" s="1"/>
  <c r="BM429" i="2" s="1"/>
  <c r="BN429" i="2" s="1"/>
  <c r="BO429" i="2" s="1"/>
  <c r="BP429" i="2" s="1"/>
  <c r="BQ429" i="2" s="1"/>
  <c r="BR429" i="2" s="1"/>
  <c r="BS429" i="2" s="1"/>
  <c r="BT429" i="2" s="1"/>
  <c r="BU429" i="2" s="1"/>
  <c r="BV429" i="2" s="1"/>
  <c r="BW429" i="2" s="1"/>
  <c r="BX429" i="2" s="1"/>
  <c r="BY429" i="2" s="1"/>
  <c r="BZ429" i="2" s="1"/>
  <c r="CA429" i="2" s="1"/>
  <c r="CB429" i="2" s="1"/>
  <c r="CC429" i="2" s="1"/>
  <c r="CD429" i="2" s="1"/>
  <c r="CE429" i="2" s="1"/>
  <c r="CF429" i="2" s="1"/>
  <c r="CG429" i="2" s="1"/>
  <c r="CH429" i="2" s="1"/>
  <c r="CI429" i="2" s="1"/>
  <c r="CJ429" i="2" s="1"/>
  <c r="CK429" i="2" s="1"/>
  <c r="CL429" i="2" s="1"/>
  <c r="CM429" i="2" s="1"/>
  <c r="CN429" i="2" s="1"/>
  <c r="CO429" i="2" s="1"/>
  <c r="CP429" i="2" s="1"/>
  <c r="CQ429" i="2" s="1"/>
  <c r="CR429" i="2" s="1"/>
  <c r="CS429" i="2" s="1"/>
  <c r="CT429" i="2" s="1"/>
  <c r="CU429" i="2" s="1"/>
  <c r="CV429" i="2" s="1"/>
  <c r="CW429" i="2" s="1"/>
  <c r="CX429" i="2" s="1"/>
  <c r="CY429" i="2" s="1"/>
  <c r="CZ429" i="2" s="1"/>
  <c r="DA429" i="2" s="1"/>
  <c r="DB429" i="2" s="1"/>
  <c r="DC429" i="2" s="1"/>
  <c r="DD429" i="2" s="1"/>
  <c r="DE429" i="2" s="1"/>
  <c r="DF429" i="2" s="1"/>
  <c r="DG429" i="2" s="1"/>
  <c r="DH429" i="2" s="1"/>
  <c r="DI429" i="2" s="1"/>
  <c r="DJ429" i="2" s="1"/>
  <c r="DK429" i="2" s="1"/>
  <c r="DL429" i="2" s="1"/>
  <c r="DM429" i="2" s="1"/>
  <c r="DN429" i="2" s="1"/>
  <c r="DO429" i="2" s="1"/>
  <c r="DP429" i="2" s="1"/>
  <c r="DQ429" i="2" s="1"/>
  <c r="DR429" i="2" s="1"/>
  <c r="DS429" i="2" s="1"/>
  <c r="DT429" i="2" s="1"/>
  <c r="DU429" i="2" s="1"/>
  <c r="DV429" i="2" s="1"/>
  <c r="DW429" i="2" s="1"/>
  <c r="DX429" i="2" s="1"/>
  <c r="DY429" i="2" s="1"/>
  <c r="DZ429" i="2" s="1"/>
  <c r="EA429" i="2" s="1"/>
  <c r="EB429" i="2" s="1"/>
  <c r="EC429" i="2" s="1"/>
  <c r="ED429" i="2" s="1"/>
  <c r="EE429" i="2" s="1"/>
  <c r="EF429" i="2" s="1"/>
  <c r="EG429" i="2" s="1"/>
  <c r="EH429" i="2" s="1"/>
  <c r="EI429" i="2" s="1"/>
  <c r="EJ429" i="2" s="1"/>
  <c r="EK429" i="2" s="1"/>
  <c r="EL429" i="2" s="1"/>
  <c r="EM429" i="2" s="1"/>
  <c r="EN429" i="2" s="1"/>
  <c r="EO429" i="2" s="1"/>
  <c r="EP429" i="2" s="1"/>
  <c r="EQ429" i="2" s="1"/>
  <c r="ER429" i="2" s="1"/>
  <c r="ES429" i="2" s="1"/>
  <c r="ET429" i="2" s="1"/>
  <c r="EU429" i="2" s="1"/>
  <c r="EV429" i="2" s="1"/>
  <c r="EW429" i="2" s="1"/>
  <c r="EX429" i="2" s="1"/>
  <c r="EY429" i="2" s="1"/>
  <c r="EZ429" i="2" s="1"/>
  <c r="FA429" i="2" s="1"/>
  <c r="FB429" i="2" s="1"/>
  <c r="FC429" i="2" s="1"/>
  <c r="FD429" i="2" s="1"/>
  <c r="FE429" i="2" s="1"/>
  <c r="FF429" i="2" s="1"/>
  <c r="FG429" i="2" s="1"/>
  <c r="FH429" i="2" s="1"/>
  <c r="FI429" i="2" s="1"/>
  <c r="FJ429" i="2" s="1"/>
  <c r="FK429" i="2" s="1"/>
  <c r="FL429" i="2" s="1"/>
  <c r="FM429" i="2" s="1"/>
  <c r="FN429" i="2" s="1"/>
  <c r="FO429" i="2" s="1"/>
  <c r="FP429" i="2" s="1"/>
  <c r="FQ429" i="2" s="1"/>
  <c r="FR429" i="2" s="1"/>
  <c r="FS429" i="2" s="1"/>
  <c r="FT429" i="2" s="1"/>
  <c r="FU429" i="2" s="1"/>
  <c r="FV429" i="2" s="1"/>
  <c r="FW429" i="2" s="1"/>
  <c r="FX429" i="2" s="1"/>
  <c r="FY429" i="2" s="1"/>
  <c r="FZ429" i="2" s="1"/>
  <c r="GA429" i="2" s="1"/>
  <c r="GB429" i="2" s="1"/>
  <c r="GC429" i="2" s="1"/>
  <c r="GD429" i="2" s="1"/>
  <c r="GE429" i="2" s="1"/>
  <c r="GF429" i="2" s="1"/>
  <c r="GG429" i="2" s="1"/>
  <c r="GH429" i="2" s="1"/>
  <c r="GI429" i="2" s="1"/>
  <c r="GJ429" i="2" s="1"/>
  <c r="GK429" i="2" s="1"/>
  <c r="GL429" i="2" s="1"/>
  <c r="GM429" i="2" s="1"/>
  <c r="GN429" i="2" s="1"/>
  <c r="GO429" i="2" s="1"/>
  <c r="GP429" i="2" s="1"/>
  <c r="GQ429" i="2" s="1"/>
  <c r="GR429" i="2" s="1"/>
  <c r="GS429" i="2" s="1"/>
  <c r="GT429" i="2" s="1"/>
  <c r="GU429" i="2" s="1"/>
  <c r="GV429" i="2" s="1"/>
  <c r="GW429" i="2" s="1"/>
  <c r="GX429" i="2" s="1"/>
  <c r="GY429" i="2" s="1"/>
  <c r="GZ429" i="2" s="1"/>
  <c r="HA429" i="2" s="1"/>
  <c r="HB429" i="2" s="1"/>
  <c r="HC429" i="2" s="1"/>
  <c r="HD429" i="2" s="1"/>
  <c r="HE429" i="2" s="1"/>
  <c r="HF429" i="2" s="1"/>
  <c r="HG429" i="2" s="1"/>
  <c r="HH429" i="2" s="1"/>
  <c r="HI429" i="2" s="1"/>
  <c r="HJ429" i="2" s="1"/>
  <c r="HK429" i="2" s="1"/>
  <c r="HL429" i="2" s="1"/>
  <c r="HM429" i="2" s="1"/>
  <c r="AA433" i="2"/>
  <c r="AB433" i="2" s="1"/>
  <c r="AC433" i="2" s="1"/>
  <c r="AD433" i="2" s="1"/>
  <c r="AE433" i="2" s="1"/>
  <c r="AF433" i="2" s="1"/>
  <c r="AG433" i="2" s="1"/>
  <c r="AH433" i="2" s="1"/>
  <c r="AI433" i="2" s="1"/>
  <c r="AJ433" i="2" s="1"/>
  <c r="AK433" i="2" s="1"/>
  <c r="AL433" i="2" s="1"/>
  <c r="AM433" i="2" s="1"/>
  <c r="AN433" i="2" s="1"/>
  <c r="AO433" i="2" s="1"/>
  <c r="AP433" i="2" s="1"/>
  <c r="AQ433" i="2" s="1"/>
  <c r="AR433" i="2" s="1"/>
  <c r="AS433" i="2" s="1"/>
  <c r="AT433" i="2" s="1"/>
  <c r="AU433" i="2" s="1"/>
  <c r="AV433" i="2" s="1"/>
  <c r="AW433" i="2" s="1"/>
  <c r="AX433" i="2" s="1"/>
  <c r="AY433" i="2" s="1"/>
  <c r="AZ433" i="2" s="1"/>
  <c r="BA433" i="2" s="1"/>
  <c r="BB433" i="2" s="1"/>
  <c r="BC433" i="2" s="1"/>
  <c r="BD433" i="2" s="1"/>
  <c r="BE433" i="2" s="1"/>
  <c r="BF433" i="2" s="1"/>
  <c r="BG433" i="2" s="1"/>
  <c r="BH433" i="2" s="1"/>
  <c r="BI433" i="2" s="1"/>
  <c r="BJ433" i="2" s="1"/>
  <c r="BK433" i="2" s="1"/>
  <c r="BL433" i="2" s="1"/>
  <c r="BM433" i="2" s="1"/>
  <c r="BN433" i="2" s="1"/>
  <c r="BO433" i="2" s="1"/>
  <c r="BP433" i="2" s="1"/>
  <c r="BQ433" i="2" s="1"/>
  <c r="BR433" i="2" s="1"/>
  <c r="BS433" i="2" s="1"/>
  <c r="BT433" i="2" s="1"/>
  <c r="BU433" i="2" s="1"/>
  <c r="BV433" i="2" s="1"/>
  <c r="BW433" i="2" s="1"/>
  <c r="BX433" i="2" s="1"/>
  <c r="BY433" i="2" s="1"/>
  <c r="BZ433" i="2" s="1"/>
  <c r="CA433" i="2" s="1"/>
  <c r="CB433" i="2" s="1"/>
  <c r="CC433" i="2" s="1"/>
  <c r="CD433" i="2" s="1"/>
  <c r="CE433" i="2" s="1"/>
  <c r="CF433" i="2" s="1"/>
  <c r="CG433" i="2" s="1"/>
  <c r="CH433" i="2" s="1"/>
  <c r="CI433" i="2" s="1"/>
  <c r="CJ433" i="2" s="1"/>
  <c r="CK433" i="2" s="1"/>
  <c r="CL433" i="2" s="1"/>
  <c r="CM433" i="2" s="1"/>
  <c r="CN433" i="2" s="1"/>
  <c r="CO433" i="2" s="1"/>
  <c r="CP433" i="2" s="1"/>
  <c r="CQ433" i="2" s="1"/>
  <c r="CR433" i="2" s="1"/>
  <c r="CS433" i="2" s="1"/>
  <c r="CT433" i="2" s="1"/>
  <c r="CU433" i="2" s="1"/>
  <c r="CV433" i="2" s="1"/>
  <c r="CW433" i="2" s="1"/>
  <c r="CX433" i="2" s="1"/>
  <c r="CY433" i="2" s="1"/>
  <c r="CZ433" i="2" s="1"/>
  <c r="DA433" i="2" s="1"/>
  <c r="DB433" i="2" s="1"/>
  <c r="DC433" i="2" s="1"/>
  <c r="DD433" i="2" s="1"/>
  <c r="DE433" i="2" s="1"/>
  <c r="DF433" i="2" s="1"/>
  <c r="DG433" i="2" s="1"/>
  <c r="DH433" i="2" s="1"/>
  <c r="DI433" i="2" s="1"/>
  <c r="DJ433" i="2" s="1"/>
  <c r="DK433" i="2" s="1"/>
  <c r="DL433" i="2" s="1"/>
  <c r="DM433" i="2" s="1"/>
  <c r="DN433" i="2" s="1"/>
  <c r="DO433" i="2" s="1"/>
  <c r="DP433" i="2" s="1"/>
  <c r="DQ433" i="2" s="1"/>
  <c r="DR433" i="2" s="1"/>
  <c r="DS433" i="2" s="1"/>
  <c r="DT433" i="2" s="1"/>
  <c r="DU433" i="2" s="1"/>
  <c r="DV433" i="2" s="1"/>
  <c r="DW433" i="2" s="1"/>
  <c r="DX433" i="2" s="1"/>
  <c r="DY433" i="2" s="1"/>
  <c r="DZ433" i="2" s="1"/>
  <c r="EA433" i="2" s="1"/>
  <c r="EB433" i="2" s="1"/>
  <c r="EC433" i="2" s="1"/>
  <c r="ED433" i="2" s="1"/>
  <c r="EE433" i="2" s="1"/>
  <c r="EF433" i="2" s="1"/>
  <c r="EG433" i="2" s="1"/>
  <c r="EH433" i="2" s="1"/>
  <c r="EI433" i="2" s="1"/>
  <c r="EJ433" i="2" s="1"/>
  <c r="EK433" i="2" s="1"/>
  <c r="EL433" i="2" s="1"/>
  <c r="EM433" i="2" s="1"/>
  <c r="EN433" i="2" s="1"/>
  <c r="EO433" i="2" s="1"/>
  <c r="EP433" i="2" s="1"/>
  <c r="EQ433" i="2" s="1"/>
  <c r="ER433" i="2" s="1"/>
  <c r="ES433" i="2" s="1"/>
  <c r="ET433" i="2" s="1"/>
  <c r="EU433" i="2" s="1"/>
  <c r="EV433" i="2" s="1"/>
  <c r="EW433" i="2" s="1"/>
  <c r="EX433" i="2" s="1"/>
  <c r="EY433" i="2" s="1"/>
  <c r="EZ433" i="2" s="1"/>
  <c r="FA433" i="2" s="1"/>
  <c r="FB433" i="2" s="1"/>
  <c r="FC433" i="2" s="1"/>
  <c r="FD433" i="2" s="1"/>
  <c r="FE433" i="2" s="1"/>
  <c r="FF433" i="2" s="1"/>
  <c r="FG433" i="2" s="1"/>
  <c r="FH433" i="2" s="1"/>
  <c r="FI433" i="2" s="1"/>
  <c r="FJ433" i="2" s="1"/>
  <c r="FK433" i="2" s="1"/>
  <c r="FL433" i="2" s="1"/>
  <c r="FM433" i="2" s="1"/>
  <c r="FN433" i="2" s="1"/>
  <c r="FO433" i="2" s="1"/>
  <c r="FP433" i="2" s="1"/>
  <c r="FQ433" i="2" s="1"/>
  <c r="FR433" i="2" s="1"/>
  <c r="FS433" i="2" s="1"/>
  <c r="FT433" i="2" s="1"/>
  <c r="FU433" i="2" s="1"/>
  <c r="FV433" i="2" s="1"/>
  <c r="FW433" i="2" s="1"/>
  <c r="FX433" i="2" s="1"/>
  <c r="FY433" i="2" s="1"/>
  <c r="FZ433" i="2" s="1"/>
  <c r="GA433" i="2" s="1"/>
  <c r="GB433" i="2" s="1"/>
  <c r="GC433" i="2" s="1"/>
  <c r="GD433" i="2" s="1"/>
  <c r="GE433" i="2" s="1"/>
  <c r="GF433" i="2" s="1"/>
  <c r="GG433" i="2" s="1"/>
  <c r="GH433" i="2" s="1"/>
  <c r="GI433" i="2" s="1"/>
  <c r="GJ433" i="2" s="1"/>
  <c r="GK433" i="2" s="1"/>
  <c r="GL433" i="2" s="1"/>
  <c r="GM433" i="2" s="1"/>
  <c r="GN433" i="2" s="1"/>
  <c r="GO433" i="2" s="1"/>
  <c r="GP433" i="2" s="1"/>
  <c r="GQ433" i="2" s="1"/>
  <c r="GR433" i="2" s="1"/>
  <c r="GS433" i="2" s="1"/>
  <c r="GT433" i="2" s="1"/>
  <c r="GU433" i="2" s="1"/>
  <c r="GV433" i="2" s="1"/>
  <c r="GW433" i="2" s="1"/>
  <c r="GX433" i="2" s="1"/>
  <c r="GY433" i="2" s="1"/>
  <c r="GZ433" i="2" s="1"/>
  <c r="HA433" i="2" s="1"/>
  <c r="HB433" i="2" s="1"/>
  <c r="HC433" i="2" s="1"/>
  <c r="HD433" i="2" s="1"/>
  <c r="HE433" i="2" s="1"/>
  <c r="HF433" i="2" s="1"/>
  <c r="HG433" i="2" s="1"/>
  <c r="HH433" i="2" s="1"/>
  <c r="HI433" i="2" s="1"/>
  <c r="HJ433" i="2" s="1"/>
  <c r="HK433" i="2" s="1"/>
  <c r="HL433" i="2" s="1"/>
  <c r="HM433" i="2" s="1"/>
  <c r="AA485" i="2"/>
  <c r="AB485" i="2" s="1"/>
  <c r="AC485" i="2" s="1"/>
  <c r="AD485" i="2" s="1"/>
  <c r="AE485" i="2" s="1"/>
  <c r="AF485" i="2" s="1"/>
  <c r="AG485" i="2" s="1"/>
  <c r="AH485" i="2" s="1"/>
  <c r="AI485" i="2" s="1"/>
  <c r="AJ485" i="2" s="1"/>
  <c r="AK485" i="2" s="1"/>
  <c r="AL485" i="2" s="1"/>
  <c r="AM485" i="2" s="1"/>
  <c r="AN485" i="2" s="1"/>
  <c r="AO485" i="2" s="1"/>
  <c r="AP485" i="2" s="1"/>
  <c r="AQ485" i="2" s="1"/>
  <c r="AR485" i="2" s="1"/>
  <c r="AS485" i="2" s="1"/>
  <c r="AT485" i="2" s="1"/>
  <c r="AU485" i="2" s="1"/>
  <c r="AV485" i="2" s="1"/>
  <c r="AW485" i="2" s="1"/>
  <c r="AX485" i="2" s="1"/>
  <c r="AY485" i="2" s="1"/>
  <c r="AZ485" i="2" s="1"/>
  <c r="BA485" i="2" s="1"/>
  <c r="BB485" i="2" s="1"/>
  <c r="BC485" i="2" s="1"/>
  <c r="BD485" i="2" s="1"/>
  <c r="BE485" i="2" s="1"/>
  <c r="BF485" i="2" s="1"/>
  <c r="BG485" i="2" s="1"/>
  <c r="BH485" i="2" s="1"/>
  <c r="BI485" i="2" s="1"/>
  <c r="BJ485" i="2" s="1"/>
  <c r="BK485" i="2" s="1"/>
  <c r="BL485" i="2" s="1"/>
  <c r="BM485" i="2" s="1"/>
  <c r="BN485" i="2" s="1"/>
  <c r="BO485" i="2" s="1"/>
  <c r="BP485" i="2" s="1"/>
  <c r="BQ485" i="2" s="1"/>
  <c r="BR485" i="2" s="1"/>
  <c r="BS485" i="2" s="1"/>
  <c r="BT485" i="2" s="1"/>
  <c r="BU485" i="2" s="1"/>
  <c r="BV485" i="2" s="1"/>
  <c r="BW485" i="2" s="1"/>
  <c r="BX485" i="2" s="1"/>
  <c r="BY485" i="2" s="1"/>
  <c r="BZ485" i="2" s="1"/>
  <c r="CA485" i="2" s="1"/>
  <c r="CB485" i="2" s="1"/>
  <c r="CC485" i="2" s="1"/>
  <c r="CD485" i="2" s="1"/>
  <c r="CE485" i="2" s="1"/>
  <c r="CF485" i="2" s="1"/>
  <c r="CG485" i="2" s="1"/>
  <c r="CH485" i="2" s="1"/>
  <c r="CI485" i="2" s="1"/>
  <c r="CJ485" i="2" s="1"/>
  <c r="CK485" i="2" s="1"/>
  <c r="CL485" i="2" s="1"/>
  <c r="CM485" i="2" s="1"/>
  <c r="CN485" i="2" s="1"/>
  <c r="CO485" i="2" s="1"/>
  <c r="CP485" i="2" s="1"/>
  <c r="CQ485" i="2" s="1"/>
  <c r="CR485" i="2" s="1"/>
  <c r="CS485" i="2" s="1"/>
  <c r="CT485" i="2" s="1"/>
  <c r="CU485" i="2" s="1"/>
  <c r="CV485" i="2" s="1"/>
  <c r="CW485" i="2" s="1"/>
  <c r="CX485" i="2" s="1"/>
  <c r="CY485" i="2" s="1"/>
  <c r="CZ485" i="2" s="1"/>
  <c r="DA485" i="2" s="1"/>
  <c r="DB485" i="2" s="1"/>
  <c r="DC485" i="2" s="1"/>
  <c r="DD485" i="2" s="1"/>
  <c r="DE485" i="2" s="1"/>
  <c r="DF485" i="2" s="1"/>
  <c r="DG485" i="2" s="1"/>
  <c r="DH485" i="2" s="1"/>
  <c r="DI485" i="2" s="1"/>
  <c r="DJ485" i="2" s="1"/>
  <c r="DK485" i="2" s="1"/>
  <c r="DL485" i="2" s="1"/>
  <c r="DM485" i="2" s="1"/>
  <c r="DN485" i="2" s="1"/>
  <c r="DO485" i="2" s="1"/>
  <c r="DP485" i="2" s="1"/>
  <c r="DQ485" i="2" s="1"/>
  <c r="DR485" i="2" s="1"/>
  <c r="DS485" i="2" s="1"/>
  <c r="DT485" i="2" s="1"/>
  <c r="DU485" i="2" s="1"/>
  <c r="DV485" i="2" s="1"/>
  <c r="DW485" i="2" s="1"/>
  <c r="DX485" i="2" s="1"/>
  <c r="DY485" i="2" s="1"/>
  <c r="DZ485" i="2" s="1"/>
  <c r="EA485" i="2" s="1"/>
  <c r="EB485" i="2" s="1"/>
  <c r="EC485" i="2" s="1"/>
  <c r="ED485" i="2" s="1"/>
  <c r="EE485" i="2" s="1"/>
  <c r="EF485" i="2" s="1"/>
  <c r="EG485" i="2" s="1"/>
  <c r="EH485" i="2" s="1"/>
  <c r="EI485" i="2" s="1"/>
  <c r="EJ485" i="2" s="1"/>
  <c r="EK485" i="2" s="1"/>
  <c r="EL485" i="2" s="1"/>
  <c r="EM485" i="2" s="1"/>
  <c r="EN485" i="2" s="1"/>
  <c r="EO485" i="2" s="1"/>
  <c r="EP485" i="2" s="1"/>
  <c r="EQ485" i="2" s="1"/>
  <c r="ER485" i="2" s="1"/>
  <c r="ES485" i="2" s="1"/>
  <c r="ET485" i="2" s="1"/>
  <c r="EU485" i="2" s="1"/>
  <c r="EV485" i="2" s="1"/>
  <c r="EW485" i="2" s="1"/>
  <c r="EX485" i="2" s="1"/>
  <c r="EY485" i="2" s="1"/>
  <c r="EZ485" i="2" s="1"/>
  <c r="FA485" i="2" s="1"/>
  <c r="FB485" i="2" s="1"/>
  <c r="FC485" i="2" s="1"/>
  <c r="FD485" i="2" s="1"/>
  <c r="FE485" i="2" s="1"/>
  <c r="FF485" i="2" s="1"/>
  <c r="FG485" i="2" s="1"/>
  <c r="FH485" i="2" s="1"/>
  <c r="FI485" i="2" s="1"/>
  <c r="FJ485" i="2" s="1"/>
  <c r="FK485" i="2" s="1"/>
  <c r="FL485" i="2" s="1"/>
  <c r="FM485" i="2" s="1"/>
  <c r="FN485" i="2" s="1"/>
  <c r="FO485" i="2" s="1"/>
  <c r="FP485" i="2" s="1"/>
  <c r="FQ485" i="2" s="1"/>
  <c r="FR485" i="2" s="1"/>
  <c r="FS485" i="2" s="1"/>
  <c r="FT485" i="2" s="1"/>
  <c r="FU485" i="2" s="1"/>
  <c r="FV485" i="2" s="1"/>
  <c r="FW485" i="2" s="1"/>
  <c r="FX485" i="2" s="1"/>
  <c r="FY485" i="2" s="1"/>
  <c r="FZ485" i="2" s="1"/>
  <c r="GA485" i="2" s="1"/>
  <c r="GB485" i="2" s="1"/>
  <c r="GC485" i="2" s="1"/>
  <c r="GD485" i="2" s="1"/>
  <c r="GE485" i="2" s="1"/>
  <c r="GF485" i="2" s="1"/>
  <c r="GG485" i="2" s="1"/>
  <c r="GH485" i="2" s="1"/>
  <c r="GI485" i="2" s="1"/>
  <c r="GJ485" i="2" s="1"/>
  <c r="GK485" i="2" s="1"/>
  <c r="GL485" i="2" s="1"/>
  <c r="GM485" i="2" s="1"/>
  <c r="GN485" i="2" s="1"/>
  <c r="GO485" i="2" s="1"/>
  <c r="GP485" i="2" s="1"/>
  <c r="GQ485" i="2" s="1"/>
  <c r="GR485" i="2" s="1"/>
  <c r="GS485" i="2" s="1"/>
  <c r="GT485" i="2" s="1"/>
  <c r="GU485" i="2" s="1"/>
  <c r="GV485" i="2" s="1"/>
  <c r="GW485" i="2" s="1"/>
  <c r="GX485" i="2" s="1"/>
  <c r="GY485" i="2" s="1"/>
  <c r="GZ485" i="2" s="1"/>
  <c r="HA485" i="2" s="1"/>
  <c r="HB485" i="2" s="1"/>
  <c r="HC485" i="2" s="1"/>
  <c r="HD485" i="2" s="1"/>
  <c r="HE485" i="2" s="1"/>
  <c r="HF485" i="2" s="1"/>
  <c r="HG485" i="2" s="1"/>
  <c r="HH485" i="2" s="1"/>
  <c r="HI485" i="2" s="1"/>
  <c r="HJ485" i="2" s="1"/>
  <c r="HK485" i="2" s="1"/>
  <c r="HL485" i="2" s="1"/>
  <c r="HM485" i="2" s="1"/>
  <c r="AA32" i="2"/>
  <c r="AB32" i="2" s="1"/>
  <c r="AC32" i="2" s="1"/>
  <c r="AD32" i="2" s="1"/>
  <c r="AE32" i="2" s="1"/>
  <c r="AF32" i="2" s="1"/>
  <c r="AG32" i="2" s="1"/>
  <c r="AH32" i="2" s="1"/>
  <c r="AI32" i="2" s="1"/>
  <c r="AJ32" i="2" s="1"/>
  <c r="AK32" i="2" s="1"/>
  <c r="AL32" i="2" s="1"/>
  <c r="AM32" i="2" s="1"/>
  <c r="AN32" i="2" s="1"/>
  <c r="AO32" i="2" s="1"/>
  <c r="AP32" i="2" s="1"/>
  <c r="AQ32" i="2" s="1"/>
  <c r="AR32" i="2" s="1"/>
  <c r="AS32" i="2" s="1"/>
  <c r="AT32" i="2" s="1"/>
  <c r="AU32" i="2" s="1"/>
  <c r="AV32" i="2" s="1"/>
  <c r="AW32" i="2" s="1"/>
  <c r="AX32" i="2" s="1"/>
  <c r="AY32" i="2" s="1"/>
  <c r="AZ32" i="2" s="1"/>
  <c r="BA32" i="2" s="1"/>
  <c r="BB32" i="2" s="1"/>
  <c r="BC32" i="2" s="1"/>
  <c r="BD32" i="2" s="1"/>
  <c r="BE32" i="2" s="1"/>
  <c r="BF32" i="2" s="1"/>
  <c r="BG32" i="2" s="1"/>
  <c r="BH32" i="2" s="1"/>
  <c r="BI32" i="2" s="1"/>
  <c r="BJ32" i="2" s="1"/>
  <c r="BK32" i="2" s="1"/>
  <c r="BL32" i="2" s="1"/>
  <c r="BM32" i="2" s="1"/>
  <c r="BN32" i="2" s="1"/>
  <c r="BO32" i="2" s="1"/>
  <c r="BP32" i="2" s="1"/>
  <c r="BQ32" i="2" s="1"/>
  <c r="BR32" i="2" s="1"/>
  <c r="BS32" i="2" s="1"/>
  <c r="BT32" i="2" s="1"/>
  <c r="BU32" i="2" s="1"/>
  <c r="BV32" i="2" s="1"/>
  <c r="BW32" i="2" s="1"/>
  <c r="BX32" i="2" s="1"/>
  <c r="BY32" i="2" s="1"/>
  <c r="BZ32" i="2" s="1"/>
  <c r="CA32" i="2" s="1"/>
  <c r="CB32" i="2" s="1"/>
  <c r="CC32" i="2" s="1"/>
  <c r="CD32" i="2" s="1"/>
  <c r="CE32" i="2" s="1"/>
  <c r="CF32" i="2" s="1"/>
  <c r="CG32" i="2" s="1"/>
  <c r="CH32" i="2" s="1"/>
  <c r="CI32" i="2" s="1"/>
  <c r="CJ32" i="2" s="1"/>
  <c r="CK32" i="2" s="1"/>
  <c r="CL32" i="2" s="1"/>
  <c r="CM32" i="2" s="1"/>
  <c r="CN32" i="2" s="1"/>
  <c r="CO32" i="2" s="1"/>
  <c r="CP32" i="2" s="1"/>
  <c r="CQ32" i="2" s="1"/>
  <c r="CR32" i="2" s="1"/>
  <c r="CS32" i="2" s="1"/>
  <c r="CT32" i="2" s="1"/>
  <c r="CU32" i="2" s="1"/>
  <c r="CV32" i="2" s="1"/>
  <c r="CW32" i="2" s="1"/>
  <c r="CX32" i="2" s="1"/>
  <c r="CY32" i="2" s="1"/>
  <c r="CZ32" i="2" s="1"/>
  <c r="DA32" i="2" s="1"/>
  <c r="DB32" i="2" s="1"/>
  <c r="DC32" i="2" s="1"/>
  <c r="DD32" i="2" s="1"/>
  <c r="DE32" i="2" s="1"/>
  <c r="DF32" i="2" s="1"/>
  <c r="DG32" i="2" s="1"/>
  <c r="DH32" i="2" s="1"/>
  <c r="DI32" i="2" s="1"/>
  <c r="DJ32" i="2" s="1"/>
  <c r="DK32" i="2" s="1"/>
  <c r="DL32" i="2" s="1"/>
  <c r="DM32" i="2" s="1"/>
  <c r="DN32" i="2" s="1"/>
  <c r="DO32" i="2" s="1"/>
  <c r="DP32" i="2" s="1"/>
  <c r="DQ32" i="2" s="1"/>
  <c r="DR32" i="2" s="1"/>
  <c r="DS32" i="2" s="1"/>
  <c r="DT32" i="2" s="1"/>
  <c r="DU32" i="2" s="1"/>
  <c r="DV32" i="2" s="1"/>
  <c r="DW32" i="2" s="1"/>
  <c r="DX32" i="2" s="1"/>
  <c r="DY32" i="2" s="1"/>
  <c r="DZ32" i="2" s="1"/>
  <c r="EA32" i="2" s="1"/>
  <c r="EB32" i="2" s="1"/>
  <c r="EC32" i="2" s="1"/>
  <c r="ED32" i="2" s="1"/>
  <c r="EE32" i="2" s="1"/>
  <c r="EF32" i="2" s="1"/>
  <c r="EG32" i="2" s="1"/>
  <c r="EH32" i="2" s="1"/>
  <c r="EI32" i="2" s="1"/>
  <c r="EJ32" i="2" s="1"/>
  <c r="EK32" i="2" s="1"/>
  <c r="EL32" i="2" s="1"/>
  <c r="EM32" i="2" s="1"/>
  <c r="EN32" i="2" s="1"/>
  <c r="EO32" i="2" s="1"/>
  <c r="EP32" i="2" s="1"/>
  <c r="EQ32" i="2" s="1"/>
  <c r="ER32" i="2" s="1"/>
  <c r="ES32" i="2" s="1"/>
  <c r="ET32" i="2" s="1"/>
  <c r="EU32" i="2" s="1"/>
  <c r="EV32" i="2" s="1"/>
  <c r="EW32" i="2" s="1"/>
  <c r="EX32" i="2" s="1"/>
  <c r="EY32" i="2" s="1"/>
  <c r="EZ32" i="2" s="1"/>
  <c r="FA32" i="2" s="1"/>
  <c r="FB32" i="2" s="1"/>
  <c r="FC32" i="2" s="1"/>
  <c r="FD32" i="2" s="1"/>
  <c r="FE32" i="2" s="1"/>
  <c r="FF32" i="2" s="1"/>
  <c r="FG32" i="2" s="1"/>
  <c r="FH32" i="2" s="1"/>
  <c r="FI32" i="2" s="1"/>
  <c r="FJ32" i="2" s="1"/>
  <c r="FK32" i="2" s="1"/>
  <c r="FL32" i="2" s="1"/>
  <c r="FM32" i="2" s="1"/>
  <c r="FN32" i="2" s="1"/>
  <c r="FO32" i="2" s="1"/>
  <c r="FP32" i="2" s="1"/>
  <c r="FQ32" i="2" s="1"/>
  <c r="FR32" i="2" s="1"/>
  <c r="FS32" i="2" s="1"/>
  <c r="FT32" i="2" s="1"/>
  <c r="FU32" i="2" s="1"/>
  <c r="FV32" i="2" s="1"/>
  <c r="FW32" i="2" s="1"/>
  <c r="FX32" i="2" s="1"/>
  <c r="FY32" i="2" s="1"/>
  <c r="FZ32" i="2" s="1"/>
  <c r="GA32" i="2" s="1"/>
  <c r="GB32" i="2" s="1"/>
  <c r="GC32" i="2" s="1"/>
  <c r="GD32" i="2" s="1"/>
  <c r="GE32" i="2" s="1"/>
  <c r="GF32" i="2" s="1"/>
  <c r="GG32" i="2" s="1"/>
  <c r="GH32" i="2" s="1"/>
  <c r="GI32" i="2" s="1"/>
  <c r="GJ32" i="2" s="1"/>
  <c r="GK32" i="2" s="1"/>
  <c r="GL32" i="2" s="1"/>
  <c r="GM32" i="2" s="1"/>
  <c r="GN32" i="2" s="1"/>
  <c r="GO32" i="2" s="1"/>
  <c r="GP32" i="2" s="1"/>
  <c r="GQ32" i="2" s="1"/>
  <c r="GR32" i="2" s="1"/>
  <c r="GS32" i="2" s="1"/>
  <c r="GT32" i="2" s="1"/>
  <c r="GU32" i="2" s="1"/>
  <c r="GV32" i="2" s="1"/>
  <c r="GW32" i="2" s="1"/>
  <c r="GX32" i="2" s="1"/>
  <c r="GY32" i="2" s="1"/>
  <c r="GZ32" i="2" s="1"/>
  <c r="HA32" i="2" s="1"/>
  <c r="HB32" i="2" s="1"/>
  <c r="HC32" i="2" s="1"/>
  <c r="HD32" i="2" s="1"/>
  <c r="HE32" i="2" s="1"/>
  <c r="HF32" i="2" s="1"/>
  <c r="HG32" i="2" s="1"/>
  <c r="HH32" i="2" s="1"/>
  <c r="HI32" i="2" s="1"/>
  <c r="HJ32" i="2" s="1"/>
  <c r="HK32" i="2" s="1"/>
  <c r="HL32" i="2" s="1"/>
  <c r="HM32" i="2" s="1"/>
  <c r="AA40" i="2"/>
  <c r="AB40" i="2" s="1"/>
  <c r="AC40" i="2" s="1"/>
  <c r="AD40" i="2" s="1"/>
  <c r="AE40" i="2" s="1"/>
  <c r="AF40" i="2" s="1"/>
  <c r="AG40" i="2" s="1"/>
  <c r="AH40" i="2" s="1"/>
  <c r="AI40" i="2" s="1"/>
  <c r="AJ40" i="2" s="1"/>
  <c r="AK40" i="2" s="1"/>
  <c r="AL40" i="2" s="1"/>
  <c r="AM40" i="2" s="1"/>
  <c r="AN40" i="2" s="1"/>
  <c r="AO40" i="2" s="1"/>
  <c r="AP40" i="2" s="1"/>
  <c r="AQ40" i="2" s="1"/>
  <c r="AR40" i="2" s="1"/>
  <c r="AS40" i="2" s="1"/>
  <c r="AT40" i="2" s="1"/>
  <c r="AU40" i="2" s="1"/>
  <c r="AV40" i="2" s="1"/>
  <c r="AW40" i="2" s="1"/>
  <c r="AX40" i="2" s="1"/>
  <c r="AY40" i="2" s="1"/>
  <c r="AZ40" i="2" s="1"/>
  <c r="BA40" i="2" s="1"/>
  <c r="BB40" i="2" s="1"/>
  <c r="BC40" i="2" s="1"/>
  <c r="BD40" i="2" s="1"/>
  <c r="BE40" i="2" s="1"/>
  <c r="BF40" i="2" s="1"/>
  <c r="BG40" i="2" s="1"/>
  <c r="BH40" i="2" s="1"/>
  <c r="BI40" i="2" s="1"/>
  <c r="BJ40" i="2" s="1"/>
  <c r="BK40" i="2" s="1"/>
  <c r="BL40" i="2" s="1"/>
  <c r="BM40" i="2" s="1"/>
  <c r="BN40" i="2" s="1"/>
  <c r="BO40" i="2" s="1"/>
  <c r="BP40" i="2" s="1"/>
  <c r="BQ40" i="2" s="1"/>
  <c r="BR40" i="2" s="1"/>
  <c r="BS40" i="2" s="1"/>
  <c r="BT40" i="2" s="1"/>
  <c r="BU40" i="2" s="1"/>
  <c r="BV40" i="2" s="1"/>
  <c r="BW40" i="2" s="1"/>
  <c r="BX40" i="2" s="1"/>
  <c r="BY40" i="2" s="1"/>
  <c r="BZ40" i="2" s="1"/>
  <c r="CA40" i="2" s="1"/>
  <c r="CB40" i="2" s="1"/>
  <c r="CC40" i="2" s="1"/>
  <c r="CD40" i="2" s="1"/>
  <c r="CE40" i="2" s="1"/>
  <c r="CF40" i="2" s="1"/>
  <c r="CG40" i="2" s="1"/>
  <c r="CH40" i="2" s="1"/>
  <c r="CI40" i="2" s="1"/>
  <c r="CJ40" i="2" s="1"/>
  <c r="CK40" i="2" s="1"/>
  <c r="CL40" i="2" s="1"/>
  <c r="CM40" i="2" s="1"/>
  <c r="CN40" i="2" s="1"/>
  <c r="CO40" i="2" s="1"/>
  <c r="CP40" i="2" s="1"/>
  <c r="CQ40" i="2" s="1"/>
  <c r="CR40" i="2" s="1"/>
  <c r="CS40" i="2" s="1"/>
  <c r="CT40" i="2" s="1"/>
  <c r="CU40" i="2" s="1"/>
  <c r="CV40" i="2" s="1"/>
  <c r="CW40" i="2" s="1"/>
  <c r="CX40" i="2" s="1"/>
  <c r="CY40" i="2" s="1"/>
  <c r="CZ40" i="2" s="1"/>
  <c r="DA40" i="2" s="1"/>
  <c r="DB40" i="2" s="1"/>
  <c r="DC40" i="2" s="1"/>
  <c r="DD40" i="2" s="1"/>
  <c r="DE40" i="2" s="1"/>
  <c r="DF40" i="2" s="1"/>
  <c r="DG40" i="2" s="1"/>
  <c r="DH40" i="2" s="1"/>
  <c r="DI40" i="2" s="1"/>
  <c r="DJ40" i="2" s="1"/>
  <c r="DK40" i="2" s="1"/>
  <c r="DL40" i="2" s="1"/>
  <c r="DM40" i="2" s="1"/>
  <c r="DN40" i="2" s="1"/>
  <c r="DO40" i="2" s="1"/>
  <c r="DP40" i="2" s="1"/>
  <c r="DQ40" i="2" s="1"/>
  <c r="DR40" i="2" s="1"/>
  <c r="DS40" i="2" s="1"/>
  <c r="DT40" i="2" s="1"/>
  <c r="DU40" i="2" s="1"/>
  <c r="DV40" i="2" s="1"/>
  <c r="DW40" i="2" s="1"/>
  <c r="DX40" i="2" s="1"/>
  <c r="DY40" i="2" s="1"/>
  <c r="DZ40" i="2" s="1"/>
  <c r="EA40" i="2" s="1"/>
  <c r="EB40" i="2" s="1"/>
  <c r="EC40" i="2" s="1"/>
  <c r="ED40" i="2" s="1"/>
  <c r="EE40" i="2" s="1"/>
  <c r="EF40" i="2" s="1"/>
  <c r="EG40" i="2" s="1"/>
  <c r="EH40" i="2" s="1"/>
  <c r="EI40" i="2" s="1"/>
  <c r="EJ40" i="2" s="1"/>
  <c r="EK40" i="2" s="1"/>
  <c r="EL40" i="2" s="1"/>
  <c r="EM40" i="2" s="1"/>
  <c r="EN40" i="2" s="1"/>
  <c r="EO40" i="2" s="1"/>
  <c r="EP40" i="2" s="1"/>
  <c r="EQ40" i="2" s="1"/>
  <c r="ER40" i="2" s="1"/>
  <c r="ES40" i="2" s="1"/>
  <c r="ET40" i="2" s="1"/>
  <c r="EU40" i="2" s="1"/>
  <c r="EV40" i="2" s="1"/>
  <c r="EW40" i="2" s="1"/>
  <c r="EX40" i="2" s="1"/>
  <c r="EY40" i="2" s="1"/>
  <c r="EZ40" i="2" s="1"/>
  <c r="FA40" i="2" s="1"/>
  <c r="FB40" i="2" s="1"/>
  <c r="FC40" i="2" s="1"/>
  <c r="FD40" i="2" s="1"/>
  <c r="FE40" i="2" s="1"/>
  <c r="FF40" i="2" s="1"/>
  <c r="FG40" i="2" s="1"/>
  <c r="FH40" i="2" s="1"/>
  <c r="FI40" i="2" s="1"/>
  <c r="FJ40" i="2" s="1"/>
  <c r="FK40" i="2" s="1"/>
  <c r="FL40" i="2" s="1"/>
  <c r="FM40" i="2" s="1"/>
  <c r="FN40" i="2" s="1"/>
  <c r="FO40" i="2" s="1"/>
  <c r="FP40" i="2" s="1"/>
  <c r="FQ40" i="2" s="1"/>
  <c r="FR40" i="2" s="1"/>
  <c r="FS40" i="2" s="1"/>
  <c r="FT40" i="2" s="1"/>
  <c r="FU40" i="2" s="1"/>
  <c r="FV40" i="2" s="1"/>
  <c r="FW40" i="2" s="1"/>
  <c r="FX40" i="2" s="1"/>
  <c r="FY40" i="2" s="1"/>
  <c r="FZ40" i="2" s="1"/>
  <c r="GA40" i="2" s="1"/>
  <c r="GB40" i="2" s="1"/>
  <c r="GC40" i="2" s="1"/>
  <c r="GD40" i="2" s="1"/>
  <c r="GE40" i="2" s="1"/>
  <c r="GF40" i="2" s="1"/>
  <c r="GG40" i="2" s="1"/>
  <c r="GH40" i="2" s="1"/>
  <c r="GI40" i="2" s="1"/>
  <c r="GJ40" i="2" s="1"/>
  <c r="GK40" i="2" s="1"/>
  <c r="GL40" i="2" s="1"/>
  <c r="GM40" i="2" s="1"/>
  <c r="GN40" i="2" s="1"/>
  <c r="GO40" i="2" s="1"/>
  <c r="GP40" i="2" s="1"/>
  <c r="GQ40" i="2" s="1"/>
  <c r="GR40" i="2" s="1"/>
  <c r="GS40" i="2" s="1"/>
  <c r="GT40" i="2" s="1"/>
  <c r="GU40" i="2" s="1"/>
  <c r="GV40" i="2" s="1"/>
  <c r="GW40" i="2" s="1"/>
  <c r="GX40" i="2" s="1"/>
  <c r="GY40" i="2" s="1"/>
  <c r="GZ40" i="2" s="1"/>
  <c r="HA40" i="2" s="1"/>
  <c r="HB40" i="2" s="1"/>
  <c r="HC40" i="2" s="1"/>
  <c r="HD40" i="2" s="1"/>
  <c r="HE40" i="2" s="1"/>
  <c r="HF40" i="2" s="1"/>
  <c r="HG40" i="2" s="1"/>
  <c r="HH40" i="2" s="1"/>
  <c r="HI40" i="2" s="1"/>
  <c r="HJ40" i="2" s="1"/>
  <c r="HK40" i="2" s="1"/>
  <c r="HL40" i="2" s="1"/>
  <c r="HM40" i="2" s="1"/>
  <c r="AA44" i="2"/>
  <c r="AB44" i="2" s="1"/>
  <c r="AC44" i="2" s="1"/>
  <c r="AD44" i="2" s="1"/>
  <c r="AE44" i="2" s="1"/>
  <c r="AF44" i="2" s="1"/>
  <c r="AG44" i="2" s="1"/>
  <c r="AH44" i="2" s="1"/>
  <c r="AI44" i="2" s="1"/>
  <c r="AJ44" i="2" s="1"/>
  <c r="AK44" i="2" s="1"/>
  <c r="AL44" i="2" s="1"/>
  <c r="AM44" i="2" s="1"/>
  <c r="AN44" i="2" s="1"/>
  <c r="AO44" i="2" s="1"/>
  <c r="AP44" i="2" s="1"/>
  <c r="AQ44" i="2" s="1"/>
  <c r="AR44" i="2" s="1"/>
  <c r="AS44" i="2" s="1"/>
  <c r="AT44" i="2" s="1"/>
  <c r="AU44" i="2" s="1"/>
  <c r="AV44" i="2" s="1"/>
  <c r="AW44" i="2" s="1"/>
  <c r="AX44" i="2" s="1"/>
  <c r="AY44" i="2" s="1"/>
  <c r="AZ44" i="2" s="1"/>
  <c r="BA44" i="2" s="1"/>
  <c r="BB44" i="2" s="1"/>
  <c r="BC44" i="2" s="1"/>
  <c r="BD44" i="2" s="1"/>
  <c r="BE44" i="2" s="1"/>
  <c r="BF44" i="2" s="1"/>
  <c r="BG44" i="2" s="1"/>
  <c r="BH44" i="2" s="1"/>
  <c r="BI44" i="2" s="1"/>
  <c r="BJ44" i="2" s="1"/>
  <c r="BK44" i="2" s="1"/>
  <c r="BL44" i="2" s="1"/>
  <c r="BM44" i="2" s="1"/>
  <c r="BN44" i="2" s="1"/>
  <c r="BO44" i="2" s="1"/>
  <c r="BP44" i="2" s="1"/>
  <c r="BQ44" i="2" s="1"/>
  <c r="BR44" i="2" s="1"/>
  <c r="BS44" i="2" s="1"/>
  <c r="BT44" i="2" s="1"/>
  <c r="BU44" i="2" s="1"/>
  <c r="BV44" i="2" s="1"/>
  <c r="BW44" i="2" s="1"/>
  <c r="BX44" i="2" s="1"/>
  <c r="BY44" i="2" s="1"/>
  <c r="BZ44" i="2" s="1"/>
  <c r="CA44" i="2" s="1"/>
  <c r="CB44" i="2" s="1"/>
  <c r="CC44" i="2" s="1"/>
  <c r="CD44" i="2" s="1"/>
  <c r="CE44" i="2" s="1"/>
  <c r="CF44" i="2" s="1"/>
  <c r="CG44" i="2" s="1"/>
  <c r="CH44" i="2" s="1"/>
  <c r="CI44" i="2" s="1"/>
  <c r="CJ44" i="2" s="1"/>
  <c r="CK44" i="2" s="1"/>
  <c r="CL44" i="2" s="1"/>
  <c r="CM44" i="2" s="1"/>
  <c r="CN44" i="2" s="1"/>
  <c r="CO44" i="2" s="1"/>
  <c r="CP44" i="2" s="1"/>
  <c r="CQ44" i="2" s="1"/>
  <c r="CR44" i="2" s="1"/>
  <c r="CS44" i="2" s="1"/>
  <c r="CT44" i="2" s="1"/>
  <c r="CU44" i="2" s="1"/>
  <c r="CV44" i="2" s="1"/>
  <c r="CW44" i="2" s="1"/>
  <c r="CX44" i="2" s="1"/>
  <c r="CY44" i="2" s="1"/>
  <c r="CZ44" i="2" s="1"/>
  <c r="DA44" i="2" s="1"/>
  <c r="DB44" i="2" s="1"/>
  <c r="DC44" i="2" s="1"/>
  <c r="DD44" i="2" s="1"/>
  <c r="DE44" i="2" s="1"/>
  <c r="DF44" i="2" s="1"/>
  <c r="DG44" i="2" s="1"/>
  <c r="DH44" i="2" s="1"/>
  <c r="DI44" i="2" s="1"/>
  <c r="DJ44" i="2" s="1"/>
  <c r="DK44" i="2" s="1"/>
  <c r="DL44" i="2" s="1"/>
  <c r="DM44" i="2" s="1"/>
  <c r="DN44" i="2" s="1"/>
  <c r="DO44" i="2" s="1"/>
  <c r="DP44" i="2" s="1"/>
  <c r="DQ44" i="2" s="1"/>
  <c r="DR44" i="2" s="1"/>
  <c r="DS44" i="2" s="1"/>
  <c r="DT44" i="2" s="1"/>
  <c r="DU44" i="2" s="1"/>
  <c r="DV44" i="2" s="1"/>
  <c r="DW44" i="2" s="1"/>
  <c r="DX44" i="2" s="1"/>
  <c r="DY44" i="2" s="1"/>
  <c r="DZ44" i="2" s="1"/>
  <c r="EA44" i="2" s="1"/>
  <c r="EB44" i="2" s="1"/>
  <c r="EC44" i="2" s="1"/>
  <c r="ED44" i="2" s="1"/>
  <c r="EE44" i="2" s="1"/>
  <c r="EF44" i="2" s="1"/>
  <c r="EG44" i="2" s="1"/>
  <c r="EH44" i="2" s="1"/>
  <c r="EI44" i="2" s="1"/>
  <c r="EJ44" i="2" s="1"/>
  <c r="EK44" i="2" s="1"/>
  <c r="EL44" i="2" s="1"/>
  <c r="EM44" i="2" s="1"/>
  <c r="EN44" i="2" s="1"/>
  <c r="EO44" i="2" s="1"/>
  <c r="EP44" i="2" s="1"/>
  <c r="EQ44" i="2" s="1"/>
  <c r="ER44" i="2" s="1"/>
  <c r="ES44" i="2" s="1"/>
  <c r="ET44" i="2" s="1"/>
  <c r="EU44" i="2" s="1"/>
  <c r="EV44" i="2" s="1"/>
  <c r="EW44" i="2" s="1"/>
  <c r="EX44" i="2" s="1"/>
  <c r="EY44" i="2" s="1"/>
  <c r="EZ44" i="2" s="1"/>
  <c r="FA44" i="2" s="1"/>
  <c r="FB44" i="2" s="1"/>
  <c r="FC44" i="2" s="1"/>
  <c r="FD44" i="2" s="1"/>
  <c r="FE44" i="2" s="1"/>
  <c r="FF44" i="2" s="1"/>
  <c r="FG44" i="2" s="1"/>
  <c r="FH44" i="2" s="1"/>
  <c r="FI44" i="2" s="1"/>
  <c r="FJ44" i="2" s="1"/>
  <c r="FK44" i="2" s="1"/>
  <c r="FL44" i="2" s="1"/>
  <c r="FM44" i="2" s="1"/>
  <c r="FN44" i="2" s="1"/>
  <c r="FO44" i="2" s="1"/>
  <c r="FP44" i="2" s="1"/>
  <c r="FQ44" i="2" s="1"/>
  <c r="FR44" i="2" s="1"/>
  <c r="FS44" i="2" s="1"/>
  <c r="FT44" i="2" s="1"/>
  <c r="FU44" i="2" s="1"/>
  <c r="FV44" i="2" s="1"/>
  <c r="FW44" i="2" s="1"/>
  <c r="FX44" i="2" s="1"/>
  <c r="FY44" i="2" s="1"/>
  <c r="FZ44" i="2" s="1"/>
  <c r="GA44" i="2" s="1"/>
  <c r="GB44" i="2" s="1"/>
  <c r="GC44" i="2" s="1"/>
  <c r="GD44" i="2" s="1"/>
  <c r="GE44" i="2" s="1"/>
  <c r="GF44" i="2" s="1"/>
  <c r="GG44" i="2" s="1"/>
  <c r="GH44" i="2" s="1"/>
  <c r="GI44" i="2" s="1"/>
  <c r="GJ44" i="2" s="1"/>
  <c r="GK44" i="2" s="1"/>
  <c r="GL44" i="2" s="1"/>
  <c r="GM44" i="2" s="1"/>
  <c r="GN44" i="2" s="1"/>
  <c r="GO44" i="2" s="1"/>
  <c r="GP44" i="2" s="1"/>
  <c r="GQ44" i="2" s="1"/>
  <c r="GR44" i="2" s="1"/>
  <c r="GS44" i="2" s="1"/>
  <c r="GT44" i="2" s="1"/>
  <c r="GU44" i="2" s="1"/>
  <c r="GV44" i="2" s="1"/>
  <c r="GW44" i="2" s="1"/>
  <c r="GX44" i="2" s="1"/>
  <c r="GY44" i="2" s="1"/>
  <c r="GZ44" i="2" s="1"/>
  <c r="HA44" i="2" s="1"/>
  <c r="HB44" i="2" s="1"/>
  <c r="HC44" i="2" s="1"/>
  <c r="HD44" i="2" s="1"/>
  <c r="HE44" i="2" s="1"/>
  <c r="HF44" i="2" s="1"/>
  <c r="HG44" i="2" s="1"/>
  <c r="HH44" i="2" s="1"/>
  <c r="HI44" i="2" s="1"/>
  <c r="HJ44" i="2" s="1"/>
  <c r="HK44" i="2" s="1"/>
  <c r="HL44" i="2" s="1"/>
  <c r="HM44" i="2" s="1"/>
  <c r="AA84" i="2"/>
  <c r="AB84" i="2" s="1"/>
  <c r="AC84" i="2" s="1"/>
  <c r="AA88" i="2"/>
  <c r="AB88" i="2" s="1"/>
  <c r="AC88" i="2" s="1"/>
  <c r="AD88" i="2" s="1"/>
  <c r="AE88" i="2" s="1"/>
  <c r="AF88" i="2" s="1"/>
  <c r="AG88" i="2" s="1"/>
  <c r="AH88" i="2" s="1"/>
  <c r="AI88" i="2" s="1"/>
  <c r="AJ88" i="2" s="1"/>
  <c r="AK88" i="2" s="1"/>
  <c r="AL88" i="2" s="1"/>
  <c r="AM88" i="2" s="1"/>
  <c r="AN88" i="2" s="1"/>
  <c r="AO88" i="2" s="1"/>
  <c r="AP88" i="2" s="1"/>
  <c r="AQ88" i="2" s="1"/>
  <c r="AR88" i="2" s="1"/>
  <c r="AS88" i="2" s="1"/>
  <c r="AT88" i="2" s="1"/>
  <c r="AU88" i="2" s="1"/>
  <c r="AV88" i="2" s="1"/>
  <c r="AW88" i="2" s="1"/>
  <c r="AX88" i="2" s="1"/>
  <c r="AY88" i="2" s="1"/>
  <c r="AZ88" i="2" s="1"/>
  <c r="BA88" i="2" s="1"/>
  <c r="BB88" i="2" s="1"/>
  <c r="BC88" i="2" s="1"/>
  <c r="BD88" i="2" s="1"/>
  <c r="BE88" i="2" s="1"/>
  <c r="BF88" i="2" s="1"/>
  <c r="BG88" i="2" s="1"/>
  <c r="BH88" i="2" s="1"/>
  <c r="BI88" i="2" s="1"/>
  <c r="BJ88" i="2" s="1"/>
  <c r="BK88" i="2" s="1"/>
  <c r="BL88" i="2" s="1"/>
  <c r="BM88" i="2" s="1"/>
  <c r="BN88" i="2" s="1"/>
  <c r="BO88" i="2" s="1"/>
  <c r="BP88" i="2" s="1"/>
  <c r="BQ88" i="2" s="1"/>
  <c r="BR88" i="2" s="1"/>
  <c r="BS88" i="2" s="1"/>
  <c r="BT88" i="2" s="1"/>
  <c r="BU88" i="2" s="1"/>
  <c r="BV88" i="2" s="1"/>
  <c r="BW88" i="2" s="1"/>
  <c r="BX88" i="2" s="1"/>
  <c r="BY88" i="2" s="1"/>
  <c r="BZ88" i="2" s="1"/>
  <c r="CA88" i="2" s="1"/>
  <c r="CB88" i="2" s="1"/>
  <c r="CC88" i="2" s="1"/>
  <c r="CD88" i="2" s="1"/>
  <c r="CE88" i="2" s="1"/>
  <c r="CF88" i="2" s="1"/>
  <c r="CG88" i="2" s="1"/>
  <c r="CH88" i="2" s="1"/>
  <c r="CI88" i="2" s="1"/>
  <c r="CJ88" i="2" s="1"/>
  <c r="CK88" i="2" s="1"/>
  <c r="CL88" i="2" s="1"/>
  <c r="CM88" i="2" s="1"/>
  <c r="CN88" i="2" s="1"/>
  <c r="CO88" i="2" s="1"/>
  <c r="CP88" i="2" s="1"/>
  <c r="CQ88" i="2" s="1"/>
  <c r="CR88" i="2" s="1"/>
  <c r="CS88" i="2" s="1"/>
  <c r="CT88" i="2" s="1"/>
  <c r="CU88" i="2" s="1"/>
  <c r="CV88" i="2" s="1"/>
  <c r="CW88" i="2" s="1"/>
  <c r="CX88" i="2" s="1"/>
  <c r="CY88" i="2" s="1"/>
  <c r="CZ88" i="2" s="1"/>
  <c r="DA88" i="2" s="1"/>
  <c r="DB88" i="2" s="1"/>
  <c r="DC88" i="2" s="1"/>
  <c r="DD88" i="2" s="1"/>
  <c r="DE88" i="2" s="1"/>
  <c r="DF88" i="2" s="1"/>
  <c r="DG88" i="2" s="1"/>
  <c r="DH88" i="2" s="1"/>
  <c r="DI88" i="2" s="1"/>
  <c r="DJ88" i="2" s="1"/>
  <c r="DK88" i="2" s="1"/>
  <c r="DL88" i="2" s="1"/>
  <c r="DM88" i="2" s="1"/>
  <c r="DN88" i="2" s="1"/>
  <c r="DO88" i="2" s="1"/>
  <c r="DP88" i="2" s="1"/>
  <c r="DQ88" i="2" s="1"/>
  <c r="DR88" i="2" s="1"/>
  <c r="DS88" i="2" s="1"/>
  <c r="DT88" i="2" s="1"/>
  <c r="DU88" i="2" s="1"/>
  <c r="DV88" i="2" s="1"/>
  <c r="DW88" i="2" s="1"/>
  <c r="DX88" i="2" s="1"/>
  <c r="DY88" i="2" s="1"/>
  <c r="DZ88" i="2" s="1"/>
  <c r="EA88" i="2" s="1"/>
  <c r="EB88" i="2" s="1"/>
  <c r="EC88" i="2" s="1"/>
  <c r="ED88" i="2" s="1"/>
  <c r="EE88" i="2" s="1"/>
  <c r="EF88" i="2" s="1"/>
  <c r="EG88" i="2" s="1"/>
  <c r="EH88" i="2" s="1"/>
  <c r="EI88" i="2" s="1"/>
  <c r="EJ88" i="2" s="1"/>
  <c r="EK88" i="2" s="1"/>
  <c r="EL88" i="2" s="1"/>
  <c r="EM88" i="2" s="1"/>
  <c r="EN88" i="2" s="1"/>
  <c r="EO88" i="2" s="1"/>
  <c r="EP88" i="2" s="1"/>
  <c r="EQ88" i="2" s="1"/>
  <c r="ER88" i="2" s="1"/>
  <c r="ES88" i="2" s="1"/>
  <c r="ET88" i="2" s="1"/>
  <c r="EU88" i="2" s="1"/>
  <c r="EV88" i="2" s="1"/>
  <c r="EW88" i="2" s="1"/>
  <c r="EX88" i="2" s="1"/>
  <c r="EY88" i="2" s="1"/>
  <c r="EZ88" i="2" s="1"/>
  <c r="FA88" i="2" s="1"/>
  <c r="FB88" i="2" s="1"/>
  <c r="FC88" i="2" s="1"/>
  <c r="FD88" i="2" s="1"/>
  <c r="FE88" i="2" s="1"/>
  <c r="FF88" i="2" s="1"/>
  <c r="FG88" i="2" s="1"/>
  <c r="FH88" i="2" s="1"/>
  <c r="FI88" i="2" s="1"/>
  <c r="FJ88" i="2" s="1"/>
  <c r="FK88" i="2" s="1"/>
  <c r="FL88" i="2" s="1"/>
  <c r="FM88" i="2" s="1"/>
  <c r="FN88" i="2" s="1"/>
  <c r="FO88" i="2" s="1"/>
  <c r="FP88" i="2" s="1"/>
  <c r="FQ88" i="2" s="1"/>
  <c r="FR88" i="2" s="1"/>
  <c r="FS88" i="2" s="1"/>
  <c r="FT88" i="2" s="1"/>
  <c r="FU88" i="2" s="1"/>
  <c r="FV88" i="2" s="1"/>
  <c r="FW88" i="2" s="1"/>
  <c r="FX88" i="2" s="1"/>
  <c r="FY88" i="2" s="1"/>
  <c r="FZ88" i="2" s="1"/>
  <c r="GA88" i="2" s="1"/>
  <c r="GB88" i="2" s="1"/>
  <c r="GC88" i="2" s="1"/>
  <c r="GD88" i="2" s="1"/>
  <c r="GE88" i="2" s="1"/>
  <c r="GF88" i="2" s="1"/>
  <c r="GG88" i="2" s="1"/>
  <c r="GH88" i="2" s="1"/>
  <c r="GI88" i="2" s="1"/>
  <c r="GJ88" i="2" s="1"/>
  <c r="GK88" i="2" s="1"/>
  <c r="GL88" i="2" s="1"/>
  <c r="GM88" i="2" s="1"/>
  <c r="GN88" i="2" s="1"/>
  <c r="GO88" i="2" s="1"/>
  <c r="GP88" i="2" s="1"/>
  <c r="GQ88" i="2" s="1"/>
  <c r="GR88" i="2" s="1"/>
  <c r="GS88" i="2" s="1"/>
  <c r="GT88" i="2" s="1"/>
  <c r="GU88" i="2" s="1"/>
  <c r="GV88" i="2" s="1"/>
  <c r="GW88" i="2" s="1"/>
  <c r="GX88" i="2" s="1"/>
  <c r="GY88" i="2" s="1"/>
  <c r="GZ88" i="2" s="1"/>
  <c r="HA88" i="2" s="1"/>
  <c r="HB88" i="2" s="1"/>
  <c r="HC88" i="2" s="1"/>
  <c r="HD88" i="2" s="1"/>
  <c r="HE88" i="2" s="1"/>
  <c r="HF88" i="2" s="1"/>
  <c r="HG88" i="2" s="1"/>
  <c r="HH88" i="2" s="1"/>
  <c r="HI88" i="2" s="1"/>
  <c r="HJ88" i="2" s="1"/>
  <c r="HK88" i="2" s="1"/>
  <c r="HL88" i="2" s="1"/>
  <c r="HM88" i="2" s="1"/>
  <c r="AA108" i="2"/>
  <c r="AB108" i="2" s="1"/>
  <c r="AC108" i="2" s="1"/>
  <c r="AD108" i="2" s="1"/>
  <c r="AE108" i="2" s="1"/>
  <c r="AF108" i="2" s="1"/>
  <c r="AG108" i="2" s="1"/>
  <c r="AH108" i="2" s="1"/>
  <c r="AI108" i="2" s="1"/>
  <c r="AJ108" i="2" s="1"/>
  <c r="AK108" i="2" s="1"/>
  <c r="AL108" i="2" s="1"/>
  <c r="AM108" i="2" s="1"/>
  <c r="AN108" i="2" s="1"/>
  <c r="AO108" i="2" s="1"/>
  <c r="AP108" i="2" s="1"/>
  <c r="AQ108" i="2" s="1"/>
  <c r="AR108" i="2" s="1"/>
  <c r="AS108" i="2" s="1"/>
  <c r="AT108" i="2" s="1"/>
  <c r="AU108" i="2" s="1"/>
  <c r="AV108" i="2" s="1"/>
  <c r="AW108" i="2" s="1"/>
  <c r="AX108" i="2" s="1"/>
  <c r="AY108" i="2" s="1"/>
  <c r="AZ108" i="2" s="1"/>
  <c r="BA108" i="2" s="1"/>
  <c r="BB108" i="2" s="1"/>
  <c r="BC108" i="2" s="1"/>
  <c r="BD108" i="2" s="1"/>
  <c r="BE108" i="2" s="1"/>
  <c r="BF108" i="2" s="1"/>
  <c r="BG108" i="2" s="1"/>
  <c r="BH108" i="2" s="1"/>
  <c r="BI108" i="2" s="1"/>
  <c r="BJ108" i="2" s="1"/>
  <c r="BK108" i="2" s="1"/>
  <c r="BL108" i="2" s="1"/>
  <c r="BM108" i="2" s="1"/>
  <c r="BN108" i="2" s="1"/>
  <c r="BO108" i="2" s="1"/>
  <c r="BP108" i="2" s="1"/>
  <c r="BQ108" i="2" s="1"/>
  <c r="BR108" i="2" s="1"/>
  <c r="BS108" i="2" s="1"/>
  <c r="BT108" i="2" s="1"/>
  <c r="BU108" i="2" s="1"/>
  <c r="BV108" i="2" s="1"/>
  <c r="BW108" i="2" s="1"/>
  <c r="BX108" i="2" s="1"/>
  <c r="BY108" i="2" s="1"/>
  <c r="BZ108" i="2" s="1"/>
  <c r="CA108" i="2" s="1"/>
  <c r="CB108" i="2" s="1"/>
  <c r="CC108" i="2" s="1"/>
  <c r="CD108" i="2" s="1"/>
  <c r="CE108" i="2" s="1"/>
  <c r="CF108" i="2" s="1"/>
  <c r="CG108" i="2" s="1"/>
  <c r="CH108" i="2" s="1"/>
  <c r="CI108" i="2" s="1"/>
  <c r="CJ108" i="2" s="1"/>
  <c r="CK108" i="2" s="1"/>
  <c r="CL108" i="2" s="1"/>
  <c r="CM108" i="2" s="1"/>
  <c r="CN108" i="2" s="1"/>
  <c r="CO108" i="2" s="1"/>
  <c r="CP108" i="2" s="1"/>
  <c r="CQ108" i="2" s="1"/>
  <c r="CR108" i="2" s="1"/>
  <c r="CS108" i="2" s="1"/>
  <c r="CT108" i="2" s="1"/>
  <c r="CU108" i="2" s="1"/>
  <c r="CV108" i="2" s="1"/>
  <c r="CW108" i="2" s="1"/>
  <c r="CX108" i="2" s="1"/>
  <c r="CY108" i="2" s="1"/>
  <c r="CZ108" i="2" s="1"/>
  <c r="DA108" i="2" s="1"/>
  <c r="DB108" i="2" s="1"/>
  <c r="DC108" i="2" s="1"/>
  <c r="DD108" i="2" s="1"/>
  <c r="DE108" i="2" s="1"/>
  <c r="DF108" i="2" s="1"/>
  <c r="DG108" i="2" s="1"/>
  <c r="DH108" i="2" s="1"/>
  <c r="DI108" i="2" s="1"/>
  <c r="DJ108" i="2" s="1"/>
  <c r="DK108" i="2" s="1"/>
  <c r="DL108" i="2" s="1"/>
  <c r="DM108" i="2" s="1"/>
  <c r="DN108" i="2" s="1"/>
  <c r="DO108" i="2" s="1"/>
  <c r="DP108" i="2" s="1"/>
  <c r="DQ108" i="2" s="1"/>
  <c r="DR108" i="2" s="1"/>
  <c r="DS108" i="2" s="1"/>
  <c r="DT108" i="2" s="1"/>
  <c r="DU108" i="2" s="1"/>
  <c r="DV108" i="2" s="1"/>
  <c r="DW108" i="2" s="1"/>
  <c r="DX108" i="2" s="1"/>
  <c r="DY108" i="2" s="1"/>
  <c r="DZ108" i="2" s="1"/>
  <c r="EA108" i="2" s="1"/>
  <c r="EB108" i="2" s="1"/>
  <c r="EC108" i="2" s="1"/>
  <c r="ED108" i="2" s="1"/>
  <c r="EE108" i="2" s="1"/>
  <c r="EF108" i="2" s="1"/>
  <c r="EG108" i="2" s="1"/>
  <c r="EH108" i="2" s="1"/>
  <c r="EI108" i="2" s="1"/>
  <c r="EJ108" i="2" s="1"/>
  <c r="EK108" i="2" s="1"/>
  <c r="EL108" i="2" s="1"/>
  <c r="EM108" i="2" s="1"/>
  <c r="EN108" i="2" s="1"/>
  <c r="EO108" i="2" s="1"/>
  <c r="EP108" i="2" s="1"/>
  <c r="EQ108" i="2" s="1"/>
  <c r="ER108" i="2" s="1"/>
  <c r="ES108" i="2" s="1"/>
  <c r="ET108" i="2" s="1"/>
  <c r="EU108" i="2" s="1"/>
  <c r="EV108" i="2" s="1"/>
  <c r="EW108" i="2" s="1"/>
  <c r="EX108" i="2" s="1"/>
  <c r="EY108" i="2" s="1"/>
  <c r="EZ108" i="2" s="1"/>
  <c r="FA108" i="2" s="1"/>
  <c r="FB108" i="2" s="1"/>
  <c r="FC108" i="2" s="1"/>
  <c r="FD108" i="2" s="1"/>
  <c r="FE108" i="2" s="1"/>
  <c r="FF108" i="2" s="1"/>
  <c r="FG108" i="2" s="1"/>
  <c r="FH108" i="2" s="1"/>
  <c r="FI108" i="2" s="1"/>
  <c r="FJ108" i="2" s="1"/>
  <c r="FK108" i="2" s="1"/>
  <c r="FL108" i="2" s="1"/>
  <c r="FM108" i="2" s="1"/>
  <c r="FN108" i="2" s="1"/>
  <c r="FO108" i="2" s="1"/>
  <c r="FP108" i="2" s="1"/>
  <c r="FQ108" i="2" s="1"/>
  <c r="FR108" i="2" s="1"/>
  <c r="FS108" i="2" s="1"/>
  <c r="FT108" i="2" s="1"/>
  <c r="FU108" i="2" s="1"/>
  <c r="FV108" i="2" s="1"/>
  <c r="FW108" i="2" s="1"/>
  <c r="FX108" i="2" s="1"/>
  <c r="FY108" i="2" s="1"/>
  <c r="FZ108" i="2" s="1"/>
  <c r="GA108" i="2" s="1"/>
  <c r="GB108" i="2" s="1"/>
  <c r="GC108" i="2" s="1"/>
  <c r="GD108" i="2" s="1"/>
  <c r="GE108" i="2" s="1"/>
  <c r="GF108" i="2" s="1"/>
  <c r="GG108" i="2" s="1"/>
  <c r="GH108" i="2" s="1"/>
  <c r="GI108" i="2" s="1"/>
  <c r="GJ108" i="2" s="1"/>
  <c r="GK108" i="2" s="1"/>
  <c r="GL108" i="2" s="1"/>
  <c r="GM108" i="2" s="1"/>
  <c r="GN108" i="2" s="1"/>
  <c r="GO108" i="2" s="1"/>
  <c r="GP108" i="2" s="1"/>
  <c r="GQ108" i="2" s="1"/>
  <c r="GR108" i="2" s="1"/>
  <c r="GS108" i="2" s="1"/>
  <c r="GT108" i="2" s="1"/>
  <c r="GU108" i="2" s="1"/>
  <c r="GV108" i="2" s="1"/>
  <c r="GW108" i="2" s="1"/>
  <c r="GX108" i="2" s="1"/>
  <c r="GY108" i="2" s="1"/>
  <c r="GZ108" i="2" s="1"/>
  <c r="HA108" i="2" s="1"/>
  <c r="HB108" i="2" s="1"/>
  <c r="HC108" i="2" s="1"/>
  <c r="HD108" i="2" s="1"/>
  <c r="HE108" i="2" s="1"/>
  <c r="HF108" i="2" s="1"/>
  <c r="HG108" i="2" s="1"/>
  <c r="HH108" i="2" s="1"/>
  <c r="HI108" i="2" s="1"/>
  <c r="HJ108" i="2" s="1"/>
  <c r="HK108" i="2" s="1"/>
  <c r="HL108" i="2" s="1"/>
  <c r="HM108" i="2" s="1"/>
  <c r="AA112" i="2"/>
  <c r="AB112" i="2" s="1"/>
  <c r="AC112" i="2" s="1"/>
  <c r="AD112" i="2" s="1"/>
  <c r="AE112" i="2" s="1"/>
  <c r="AF112" i="2" s="1"/>
  <c r="AG112" i="2" s="1"/>
  <c r="AH112" i="2" s="1"/>
  <c r="AI112" i="2" s="1"/>
  <c r="AJ112" i="2" s="1"/>
  <c r="AK112" i="2" s="1"/>
  <c r="AL112" i="2" s="1"/>
  <c r="AM112" i="2" s="1"/>
  <c r="AN112" i="2" s="1"/>
  <c r="AO112" i="2" s="1"/>
  <c r="AP112" i="2" s="1"/>
  <c r="AQ112" i="2" s="1"/>
  <c r="AR112" i="2" s="1"/>
  <c r="AS112" i="2" s="1"/>
  <c r="AT112" i="2" s="1"/>
  <c r="AU112" i="2" s="1"/>
  <c r="AV112" i="2" s="1"/>
  <c r="AW112" i="2" s="1"/>
  <c r="AX112" i="2" s="1"/>
  <c r="AY112" i="2" s="1"/>
  <c r="AZ112" i="2" s="1"/>
  <c r="BA112" i="2" s="1"/>
  <c r="BB112" i="2" s="1"/>
  <c r="BC112" i="2" s="1"/>
  <c r="BD112" i="2" s="1"/>
  <c r="BE112" i="2" s="1"/>
  <c r="BF112" i="2" s="1"/>
  <c r="BG112" i="2" s="1"/>
  <c r="BH112" i="2" s="1"/>
  <c r="BI112" i="2" s="1"/>
  <c r="BJ112" i="2" s="1"/>
  <c r="BK112" i="2" s="1"/>
  <c r="BL112" i="2" s="1"/>
  <c r="BM112" i="2" s="1"/>
  <c r="BN112" i="2" s="1"/>
  <c r="BO112" i="2" s="1"/>
  <c r="BP112" i="2" s="1"/>
  <c r="BQ112" i="2" s="1"/>
  <c r="BR112" i="2" s="1"/>
  <c r="BS112" i="2" s="1"/>
  <c r="BT112" i="2" s="1"/>
  <c r="BU112" i="2" s="1"/>
  <c r="BV112" i="2" s="1"/>
  <c r="BW112" i="2" s="1"/>
  <c r="BX112" i="2" s="1"/>
  <c r="BY112" i="2" s="1"/>
  <c r="BZ112" i="2" s="1"/>
  <c r="CA112" i="2" s="1"/>
  <c r="CB112" i="2" s="1"/>
  <c r="CC112" i="2" s="1"/>
  <c r="CD112" i="2" s="1"/>
  <c r="CE112" i="2" s="1"/>
  <c r="CF112" i="2" s="1"/>
  <c r="CG112" i="2" s="1"/>
  <c r="CH112" i="2" s="1"/>
  <c r="CI112" i="2" s="1"/>
  <c r="CJ112" i="2" s="1"/>
  <c r="CK112" i="2" s="1"/>
  <c r="CL112" i="2" s="1"/>
  <c r="CM112" i="2" s="1"/>
  <c r="CN112" i="2" s="1"/>
  <c r="CO112" i="2" s="1"/>
  <c r="CP112" i="2" s="1"/>
  <c r="CQ112" i="2" s="1"/>
  <c r="CR112" i="2" s="1"/>
  <c r="CS112" i="2" s="1"/>
  <c r="CT112" i="2" s="1"/>
  <c r="CU112" i="2" s="1"/>
  <c r="CV112" i="2" s="1"/>
  <c r="CW112" i="2" s="1"/>
  <c r="CX112" i="2" s="1"/>
  <c r="CY112" i="2" s="1"/>
  <c r="CZ112" i="2" s="1"/>
  <c r="DA112" i="2" s="1"/>
  <c r="DB112" i="2" s="1"/>
  <c r="DC112" i="2" s="1"/>
  <c r="DD112" i="2" s="1"/>
  <c r="DE112" i="2" s="1"/>
  <c r="DF112" i="2" s="1"/>
  <c r="DG112" i="2" s="1"/>
  <c r="DH112" i="2" s="1"/>
  <c r="DI112" i="2" s="1"/>
  <c r="DJ112" i="2" s="1"/>
  <c r="DK112" i="2" s="1"/>
  <c r="DL112" i="2" s="1"/>
  <c r="DM112" i="2" s="1"/>
  <c r="DN112" i="2" s="1"/>
  <c r="DO112" i="2" s="1"/>
  <c r="DP112" i="2" s="1"/>
  <c r="DQ112" i="2" s="1"/>
  <c r="DR112" i="2" s="1"/>
  <c r="DS112" i="2" s="1"/>
  <c r="DT112" i="2" s="1"/>
  <c r="DU112" i="2" s="1"/>
  <c r="DV112" i="2" s="1"/>
  <c r="DW112" i="2" s="1"/>
  <c r="DX112" i="2" s="1"/>
  <c r="DY112" i="2" s="1"/>
  <c r="DZ112" i="2" s="1"/>
  <c r="EA112" i="2" s="1"/>
  <c r="EB112" i="2" s="1"/>
  <c r="EC112" i="2" s="1"/>
  <c r="ED112" i="2" s="1"/>
  <c r="EE112" i="2" s="1"/>
  <c r="EF112" i="2" s="1"/>
  <c r="EG112" i="2" s="1"/>
  <c r="EH112" i="2" s="1"/>
  <c r="EI112" i="2" s="1"/>
  <c r="EJ112" i="2" s="1"/>
  <c r="EK112" i="2" s="1"/>
  <c r="EL112" i="2" s="1"/>
  <c r="EM112" i="2" s="1"/>
  <c r="EN112" i="2" s="1"/>
  <c r="EO112" i="2" s="1"/>
  <c r="EP112" i="2" s="1"/>
  <c r="EQ112" i="2" s="1"/>
  <c r="ER112" i="2" s="1"/>
  <c r="ES112" i="2" s="1"/>
  <c r="ET112" i="2" s="1"/>
  <c r="EU112" i="2" s="1"/>
  <c r="EV112" i="2" s="1"/>
  <c r="EW112" i="2" s="1"/>
  <c r="EX112" i="2" s="1"/>
  <c r="EY112" i="2" s="1"/>
  <c r="EZ112" i="2" s="1"/>
  <c r="FA112" i="2" s="1"/>
  <c r="FB112" i="2" s="1"/>
  <c r="FC112" i="2" s="1"/>
  <c r="FD112" i="2" s="1"/>
  <c r="FE112" i="2" s="1"/>
  <c r="FF112" i="2" s="1"/>
  <c r="FG112" i="2" s="1"/>
  <c r="FH112" i="2" s="1"/>
  <c r="FI112" i="2" s="1"/>
  <c r="FJ112" i="2" s="1"/>
  <c r="FK112" i="2" s="1"/>
  <c r="FL112" i="2" s="1"/>
  <c r="FM112" i="2" s="1"/>
  <c r="FN112" i="2" s="1"/>
  <c r="FO112" i="2" s="1"/>
  <c r="FP112" i="2" s="1"/>
  <c r="FQ112" i="2" s="1"/>
  <c r="FR112" i="2" s="1"/>
  <c r="FS112" i="2" s="1"/>
  <c r="FT112" i="2" s="1"/>
  <c r="FU112" i="2" s="1"/>
  <c r="FV112" i="2" s="1"/>
  <c r="FW112" i="2" s="1"/>
  <c r="FX112" i="2" s="1"/>
  <c r="FY112" i="2" s="1"/>
  <c r="FZ112" i="2" s="1"/>
  <c r="GA112" i="2" s="1"/>
  <c r="GB112" i="2" s="1"/>
  <c r="GC112" i="2" s="1"/>
  <c r="GD112" i="2" s="1"/>
  <c r="GE112" i="2" s="1"/>
  <c r="GF112" i="2" s="1"/>
  <c r="GG112" i="2" s="1"/>
  <c r="GH112" i="2" s="1"/>
  <c r="GI112" i="2" s="1"/>
  <c r="GJ112" i="2" s="1"/>
  <c r="GK112" i="2" s="1"/>
  <c r="GL112" i="2" s="1"/>
  <c r="GM112" i="2" s="1"/>
  <c r="GN112" i="2" s="1"/>
  <c r="GO112" i="2" s="1"/>
  <c r="GP112" i="2" s="1"/>
  <c r="GQ112" i="2" s="1"/>
  <c r="GR112" i="2" s="1"/>
  <c r="GS112" i="2" s="1"/>
  <c r="GT112" i="2" s="1"/>
  <c r="GU112" i="2" s="1"/>
  <c r="GV112" i="2" s="1"/>
  <c r="GW112" i="2" s="1"/>
  <c r="GX112" i="2" s="1"/>
  <c r="GY112" i="2" s="1"/>
  <c r="GZ112" i="2" s="1"/>
  <c r="HA112" i="2" s="1"/>
  <c r="HB112" i="2" s="1"/>
  <c r="HC112" i="2" s="1"/>
  <c r="HD112" i="2" s="1"/>
  <c r="HE112" i="2" s="1"/>
  <c r="HF112" i="2" s="1"/>
  <c r="HG112" i="2" s="1"/>
  <c r="HH112" i="2" s="1"/>
  <c r="HI112" i="2" s="1"/>
  <c r="HJ112" i="2" s="1"/>
  <c r="HK112" i="2" s="1"/>
  <c r="HL112" i="2" s="1"/>
  <c r="HM112" i="2" s="1"/>
  <c r="AA120" i="2"/>
  <c r="AB120" i="2" s="1"/>
  <c r="AC120" i="2" s="1"/>
  <c r="AD120" i="2" s="1"/>
  <c r="AE120" i="2" s="1"/>
  <c r="AF120" i="2" s="1"/>
  <c r="AG120" i="2" s="1"/>
  <c r="AH120" i="2" s="1"/>
  <c r="AI120" i="2" s="1"/>
  <c r="AJ120" i="2" s="1"/>
  <c r="AK120" i="2" s="1"/>
  <c r="AL120" i="2" s="1"/>
  <c r="AM120" i="2" s="1"/>
  <c r="AN120" i="2" s="1"/>
  <c r="AO120" i="2" s="1"/>
  <c r="AP120" i="2" s="1"/>
  <c r="AQ120" i="2" s="1"/>
  <c r="AR120" i="2" s="1"/>
  <c r="AS120" i="2" s="1"/>
  <c r="AT120" i="2" s="1"/>
  <c r="AU120" i="2" s="1"/>
  <c r="AV120" i="2" s="1"/>
  <c r="AW120" i="2" s="1"/>
  <c r="AX120" i="2" s="1"/>
  <c r="AY120" i="2" s="1"/>
  <c r="AZ120" i="2" s="1"/>
  <c r="BA120" i="2" s="1"/>
  <c r="BB120" i="2" s="1"/>
  <c r="BC120" i="2" s="1"/>
  <c r="BD120" i="2" s="1"/>
  <c r="BE120" i="2" s="1"/>
  <c r="BF120" i="2" s="1"/>
  <c r="BG120" i="2" s="1"/>
  <c r="BH120" i="2" s="1"/>
  <c r="BI120" i="2" s="1"/>
  <c r="BJ120" i="2" s="1"/>
  <c r="BK120" i="2" s="1"/>
  <c r="BL120" i="2" s="1"/>
  <c r="BM120" i="2" s="1"/>
  <c r="BN120" i="2" s="1"/>
  <c r="BO120" i="2" s="1"/>
  <c r="BP120" i="2" s="1"/>
  <c r="BQ120" i="2" s="1"/>
  <c r="BR120" i="2" s="1"/>
  <c r="BS120" i="2" s="1"/>
  <c r="BT120" i="2" s="1"/>
  <c r="BU120" i="2" s="1"/>
  <c r="BV120" i="2" s="1"/>
  <c r="BW120" i="2" s="1"/>
  <c r="BX120" i="2" s="1"/>
  <c r="BY120" i="2" s="1"/>
  <c r="BZ120" i="2" s="1"/>
  <c r="CA120" i="2" s="1"/>
  <c r="CB120" i="2" s="1"/>
  <c r="CC120" i="2" s="1"/>
  <c r="CD120" i="2" s="1"/>
  <c r="CE120" i="2" s="1"/>
  <c r="CF120" i="2" s="1"/>
  <c r="CG120" i="2" s="1"/>
  <c r="CH120" i="2" s="1"/>
  <c r="CI120" i="2" s="1"/>
  <c r="CJ120" i="2" s="1"/>
  <c r="CK120" i="2" s="1"/>
  <c r="CL120" i="2" s="1"/>
  <c r="CM120" i="2" s="1"/>
  <c r="CN120" i="2" s="1"/>
  <c r="CO120" i="2" s="1"/>
  <c r="CP120" i="2" s="1"/>
  <c r="CQ120" i="2" s="1"/>
  <c r="CR120" i="2" s="1"/>
  <c r="CS120" i="2" s="1"/>
  <c r="CT120" i="2" s="1"/>
  <c r="CU120" i="2" s="1"/>
  <c r="CV120" i="2" s="1"/>
  <c r="CW120" i="2" s="1"/>
  <c r="CX120" i="2" s="1"/>
  <c r="CY120" i="2" s="1"/>
  <c r="CZ120" i="2" s="1"/>
  <c r="DA120" i="2" s="1"/>
  <c r="DB120" i="2" s="1"/>
  <c r="DC120" i="2" s="1"/>
  <c r="DD120" i="2" s="1"/>
  <c r="DE120" i="2" s="1"/>
  <c r="DF120" i="2" s="1"/>
  <c r="DG120" i="2" s="1"/>
  <c r="DH120" i="2" s="1"/>
  <c r="DI120" i="2" s="1"/>
  <c r="DJ120" i="2" s="1"/>
  <c r="DK120" i="2" s="1"/>
  <c r="DL120" i="2" s="1"/>
  <c r="DM120" i="2" s="1"/>
  <c r="DN120" i="2" s="1"/>
  <c r="DO120" i="2" s="1"/>
  <c r="DP120" i="2" s="1"/>
  <c r="DQ120" i="2" s="1"/>
  <c r="DR120" i="2" s="1"/>
  <c r="DS120" i="2" s="1"/>
  <c r="DT120" i="2" s="1"/>
  <c r="DU120" i="2" s="1"/>
  <c r="DV120" i="2" s="1"/>
  <c r="DW120" i="2" s="1"/>
  <c r="DX120" i="2" s="1"/>
  <c r="DY120" i="2" s="1"/>
  <c r="DZ120" i="2" s="1"/>
  <c r="EA120" i="2" s="1"/>
  <c r="EB120" i="2" s="1"/>
  <c r="EC120" i="2" s="1"/>
  <c r="ED120" i="2" s="1"/>
  <c r="EE120" i="2" s="1"/>
  <c r="EF120" i="2" s="1"/>
  <c r="EG120" i="2" s="1"/>
  <c r="EH120" i="2" s="1"/>
  <c r="EI120" i="2" s="1"/>
  <c r="EJ120" i="2" s="1"/>
  <c r="EK120" i="2" s="1"/>
  <c r="EL120" i="2" s="1"/>
  <c r="EM120" i="2" s="1"/>
  <c r="EN120" i="2" s="1"/>
  <c r="EO120" i="2" s="1"/>
  <c r="EP120" i="2" s="1"/>
  <c r="EQ120" i="2" s="1"/>
  <c r="ER120" i="2" s="1"/>
  <c r="ES120" i="2" s="1"/>
  <c r="ET120" i="2" s="1"/>
  <c r="EU120" i="2" s="1"/>
  <c r="EV120" i="2" s="1"/>
  <c r="EW120" i="2" s="1"/>
  <c r="EX120" i="2" s="1"/>
  <c r="EY120" i="2" s="1"/>
  <c r="EZ120" i="2" s="1"/>
  <c r="FA120" i="2" s="1"/>
  <c r="FB120" i="2" s="1"/>
  <c r="FC120" i="2" s="1"/>
  <c r="FD120" i="2" s="1"/>
  <c r="FE120" i="2" s="1"/>
  <c r="FF120" i="2" s="1"/>
  <c r="FG120" i="2" s="1"/>
  <c r="FH120" i="2" s="1"/>
  <c r="FI120" i="2" s="1"/>
  <c r="FJ120" i="2" s="1"/>
  <c r="FK120" i="2" s="1"/>
  <c r="FL120" i="2" s="1"/>
  <c r="FM120" i="2" s="1"/>
  <c r="FN120" i="2" s="1"/>
  <c r="FO120" i="2" s="1"/>
  <c r="FP120" i="2" s="1"/>
  <c r="FQ120" i="2" s="1"/>
  <c r="FR120" i="2" s="1"/>
  <c r="FS120" i="2" s="1"/>
  <c r="FT120" i="2" s="1"/>
  <c r="FU120" i="2" s="1"/>
  <c r="FV120" i="2" s="1"/>
  <c r="FW120" i="2" s="1"/>
  <c r="FX120" i="2" s="1"/>
  <c r="FY120" i="2" s="1"/>
  <c r="FZ120" i="2" s="1"/>
  <c r="GA120" i="2" s="1"/>
  <c r="GB120" i="2" s="1"/>
  <c r="GC120" i="2" s="1"/>
  <c r="GD120" i="2" s="1"/>
  <c r="GE120" i="2" s="1"/>
  <c r="GF120" i="2" s="1"/>
  <c r="GG120" i="2" s="1"/>
  <c r="GH120" i="2" s="1"/>
  <c r="GI120" i="2" s="1"/>
  <c r="GJ120" i="2" s="1"/>
  <c r="GK120" i="2" s="1"/>
  <c r="GL120" i="2" s="1"/>
  <c r="GM120" i="2" s="1"/>
  <c r="GN120" i="2" s="1"/>
  <c r="GO120" i="2" s="1"/>
  <c r="GP120" i="2" s="1"/>
  <c r="GQ120" i="2" s="1"/>
  <c r="GR120" i="2" s="1"/>
  <c r="GS120" i="2" s="1"/>
  <c r="GT120" i="2" s="1"/>
  <c r="GU120" i="2" s="1"/>
  <c r="GV120" i="2" s="1"/>
  <c r="GW120" i="2" s="1"/>
  <c r="GX120" i="2" s="1"/>
  <c r="GY120" i="2" s="1"/>
  <c r="GZ120" i="2" s="1"/>
  <c r="HA120" i="2" s="1"/>
  <c r="HB120" i="2" s="1"/>
  <c r="HC120" i="2" s="1"/>
  <c r="HD120" i="2" s="1"/>
  <c r="HE120" i="2" s="1"/>
  <c r="HF120" i="2" s="1"/>
  <c r="HG120" i="2" s="1"/>
  <c r="HH120" i="2" s="1"/>
  <c r="HI120" i="2" s="1"/>
  <c r="HJ120" i="2" s="1"/>
  <c r="HK120" i="2" s="1"/>
  <c r="HL120" i="2" s="1"/>
  <c r="HM120" i="2" s="1"/>
  <c r="AA128" i="2"/>
  <c r="AB128" i="2" s="1"/>
  <c r="AC128" i="2" s="1"/>
  <c r="AD128" i="2" s="1"/>
  <c r="AE128" i="2" s="1"/>
  <c r="AF128" i="2" s="1"/>
  <c r="AG128" i="2" s="1"/>
  <c r="AH128" i="2" s="1"/>
  <c r="AI128" i="2" s="1"/>
  <c r="AJ128" i="2" s="1"/>
  <c r="AK128" i="2" s="1"/>
  <c r="AL128" i="2" s="1"/>
  <c r="AM128" i="2" s="1"/>
  <c r="AN128" i="2" s="1"/>
  <c r="AO128" i="2" s="1"/>
  <c r="AP128" i="2" s="1"/>
  <c r="AQ128" i="2" s="1"/>
  <c r="AR128" i="2" s="1"/>
  <c r="AS128" i="2" s="1"/>
  <c r="AT128" i="2" s="1"/>
  <c r="AU128" i="2" s="1"/>
  <c r="AV128" i="2" s="1"/>
  <c r="AW128" i="2" s="1"/>
  <c r="AX128" i="2" s="1"/>
  <c r="AY128" i="2" s="1"/>
  <c r="AZ128" i="2" s="1"/>
  <c r="BA128" i="2" s="1"/>
  <c r="BB128" i="2" s="1"/>
  <c r="BC128" i="2" s="1"/>
  <c r="BD128" i="2" s="1"/>
  <c r="BE128" i="2" s="1"/>
  <c r="BF128" i="2" s="1"/>
  <c r="BG128" i="2" s="1"/>
  <c r="BH128" i="2" s="1"/>
  <c r="BI128" i="2" s="1"/>
  <c r="BJ128" i="2" s="1"/>
  <c r="BK128" i="2" s="1"/>
  <c r="BL128" i="2" s="1"/>
  <c r="BM128" i="2" s="1"/>
  <c r="BN128" i="2" s="1"/>
  <c r="BO128" i="2" s="1"/>
  <c r="BP128" i="2" s="1"/>
  <c r="BQ128" i="2" s="1"/>
  <c r="BR128" i="2" s="1"/>
  <c r="BS128" i="2" s="1"/>
  <c r="BT128" i="2" s="1"/>
  <c r="BU128" i="2" s="1"/>
  <c r="BV128" i="2" s="1"/>
  <c r="BW128" i="2" s="1"/>
  <c r="BX128" i="2" s="1"/>
  <c r="BY128" i="2" s="1"/>
  <c r="BZ128" i="2" s="1"/>
  <c r="CA128" i="2" s="1"/>
  <c r="CB128" i="2" s="1"/>
  <c r="CC128" i="2" s="1"/>
  <c r="CD128" i="2" s="1"/>
  <c r="CE128" i="2" s="1"/>
  <c r="CF128" i="2" s="1"/>
  <c r="CG128" i="2" s="1"/>
  <c r="CH128" i="2" s="1"/>
  <c r="CI128" i="2" s="1"/>
  <c r="CJ128" i="2" s="1"/>
  <c r="CK128" i="2" s="1"/>
  <c r="CL128" i="2" s="1"/>
  <c r="CM128" i="2" s="1"/>
  <c r="CN128" i="2" s="1"/>
  <c r="CO128" i="2" s="1"/>
  <c r="CP128" i="2" s="1"/>
  <c r="CQ128" i="2" s="1"/>
  <c r="CR128" i="2" s="1"/>
  <c r="CS128" i="2" s="1"/>
  <c r="CT128" i="2" s="1"/>
  <c r="CU128" i="2" s="1"/>
  <c r="CV128" i="2" s="1"/>
  <c r="CW128" i="2" s="1"/>
  <c r="CX128" i="2" s="1"/>
  <c r="CY128" i="2" s="1"/>
  <c r="CZ128" i="2" s="1"/>
  <c r="DA128" i="2" s="1"/>
  <c r="DB128" i="2" s="1"/>
  <c r="DC128" i="2" s="1"/>
  <c r="DD128" i="2" s="1"/>
  <c r="DE128" i="2" s="1"/>
  <c r="DF128" i="2" s="1"/>
  <c r="DG128" i="2" s="1"/>
  <c r="DH128" i="2" s="1"/>
  <c r="DI128" i="2" s="1"/>
  <c r="DJ128" i="2" s="1"/>
  <c r="DK128" i="2" s="1"/>
  <c r="DL128" i="2" s="1"/>
  <c r="DM128" i="2" s="1"/>
  <c r="DN128" i="2" s="1"/>
  <c r="DO128" i="2" s="1"/>
  <c r="DP128" i="2" s="1"/>
  <c r="DQ128" i="2" s="1"/>
  <c r="DR128" i="2" s="1"/>
  <c r="DS128" i="2" s="1"/>
  <c r="DT128" i="2" s="1"/>
  <c r="DU128" i="2" s="1"/>
  <c r="DV128" i="2" s="1"/>
  <c r="DW128" i="2" s="1"/>
  <c r="DX128" i="2" s="1"/>
  <c r="DY128" i="2" s="1"/>
  <c r="DZ128" i="2" s="1"/>
  <c r="EA128" i="2" s="1"/>
  <c r="EB128" i="2" s="1"/>
  <c r="EC128" i="2" s="1"/>
  <c r="ED128" i="2" s="1"/>
  <c r="EE128" i="2" s="1"/>
  <c r="EF128" i="2" s="1"/>
  <c r="EG128" i="2" s="1"/>
  <c r="EH128" i="2" s="1"/>
  <c r="EI128" i="2" s="1"/>
  <c r="EJ128" i="2" s="1"/>
  <c r="EK128" i="2" s="1"/>
  <c r="EL128" i="2" s="1"/>
  <c r="EM128" i="2" s="1"/>
  <c r="EN128" i="2" s="1"/>
  <c r="EO128" i="2" s="1"/>
  <c r="EP128" i="2" s="1"/>
  <c r="EQ128" i="2" s="1"/>
  <c r="ER128" i="2" s="1"/>
  <c r="ES128" i="2" s="1"/>
  <c r="ET128" i="2" s="1"/>
  <c r="EU128" i="2" s="1"/>
  <c r="EV128" i="2" s="1"/>
  <c r="EW128" i="2" s="1"/>
  <c r="EX128" i="2" s="1"/>
  <c r="EY128" i="2" s="1"/>
  <c r="EZ128" i="2" s="1"/>
  <c r="FA128" i="2" s="1"/>
  <c r="FB128" i="2" s="1"/>
  <c r="FC128" i="2" s="1"/>
  <c r="FD128" i="2" s="1"/>
  <c r="FE128" i="2" s="1"/>
  <c r="FF128" i="2" s="1"/>
  <c r="FG128" i="2" s="1"/>
  <c r="FH128" i="2" s="1"/>
  <c r="FI128" i="2" s="1"/>
  <c r="FJ128" i="2" s="1"/>
  <c r="FK128" i="2" s="1"/>
  <c r="FL128" i="2" s="1"/>
  <c r="FM128" i="2" s="1"/>
  <c r="FN128" i="2" s="1"/>
  <c r="FO128" i="2" s="1"/>
  <c r="FP128" i="2" s="1"/>
  <c r="FQ128" i="2" s="1"/>
  <c r="FR128" i="2" s="1"/>
  <c r="FS128" i="2" s="1"/>
  <c r="FT128" i="2" s="1"/>
  <c r="FU128" i="2" s="1"/>
  <c r="FV128" i="2" s="1"/>
  <c r="FW128" i="2" s="1"/>
  <c r="FX128" i="2" s="1"/>
  <c r="FY128" i="2" s="1"/>
  <c r="FZ128" i="2" s="1"/>
  <c r="GA128" i="2" s="1"/>
  <c r="GB128" i="2" s="1"/>
  <c r="GC128" i="2" s="1"/>
  <c r="GD128" i="2" s="1"/>
  <c r="GE128" i="2" s="1"/>
  <c r="GF128" i="2" s="1"/>
  <c r="GG128" i="2" s="1"/>
  <c r="GH128" i="2" s="1"/>
  <c r="GI128" i="2" s="1"/>
  <c r="GJ128" i="2" s="1"/>
  <c r="GK128" i="2" s="1"/>
  <c r="GL128" i="2" s="1"/>
  <c r="GM128" i="2" s="1"/>
  <c r="GN128" i="2" s="1"/>
  <c r="GO128" i="2" s="1"/>
  <c r="GP128" i="2" s="1"/>
  <c r="GQ128" i="2" s="1"/>
  <c r="GR128" i="2" s="1"/>
  <c r="GS128" i="2" s="1"/>
  <c r="GT128" i="2" s="1"/>
  <c r="GU128" i="2" s="1"/>
  <c r="GV128" i="2" s="1"/>
  <c r="GW128" i="2" s="1"/>
  <c r="GX128" i="2" s="1"/>
  <c r="GY128" i="2" s="1"/>
  <c r="GZ128" i="2" s="1"/>
  <c r="HA128" i="2" s="1"/>
  <c r="HB128" i="2" s="1"/>
  <c r="HC128" i="2" s="1"/>
  <c r="HD128" i="2" s="1"/>
  <c r="HE128" i="2" s="1"/>
  <c r="HF128" i="2" s="1"/>
  <c r="HG128" i="2" s="1"/>
  <c r="HH128" i="2" s="1"/>
  <c r="HI128" i="2" s="1"/>
  <c r="HJ128" i="2" s="1"/>
  <c r="HK128" i="2" s="1"/>
  <c r="HL128" i="2" s="1"/>
  <c r="HM128" i="2" s="1"/>
  <c r="AA140" i="2"/>
  <c r="AB140" i="2" s="1"/>
  <c r="AC140" i="2" s="1"/>
  <c r="AD140" i="2" s="1"/>
  <c r="AE140" i="2" s="1"/>
  <c r="AF140" i="2" s="1"/>
  <c r="AG140" i="2" s="1"/>
  <c r="AH140" i="2" s="1"/>
  <c r="AI140" i="2" s="1"/>
  <c r="AJ140" i="2" s="1"/>
  <c r="AK140" i="2" s="1"/>
  <c r="AL140" i="2" s="1"/>
  <c r="AM140" i="2" s="1"/>
  <c r="AN140" i="2" s="1"/>
  <c r="AO140" i="2" s="1"/>
  <c r="AP140" i="2" s="1"/>
  <c r="AQ140" i="2" s="1"/>
  <c r="AR140" i="2" s="1"/>
  <c r="AS140" i="2" s="1"/>
  <c r="AT140" i="2" s="1"/>
  <c r="AU140" i="2" s="1"/>
  <c r="AV140" i="2" s="1"/>
  <c r="AW140" i="2" s="1"/>
  <c r="AX140" i="2" s="1"/>
  <c r="AY140" i="2" s="1"/>
  <c r="AZ140" i="2" s="1"/>
  <c r="BA140" i="2" s="1"/>
  <c r="BB140" i="2" s="1"/>
  <c r="BC140" i="2" s="1"/>
  <c r="BD140" i="2" s="1"/>
  <c r="BE140" i="2" s="1"/>
  <c r="BF140" i="2" s="1"/>
  <c r="BG140" i="2" s="1"/>
  <c r="BH140" i="2" s="1"/>
  <c r="BI140" i="2" s="1"/>
  <c r="BJ140" i="2" s="1"/>
  <c r="BK140" i="2" s="1"/>
  <c r="BL140" i="2" s="1"/>
  <c r="BM140" i="2" s="1"/>
  <c r="BN140" i="2" s="1"/>
  <c r="BO140" i="2" s="1"/>
  <c r="BP140" i="2" s="1"/>
  <c r="BQ140" i="2" s="1"/>
  <c r="BR140" i="2" s="1"/>
  <c r="BS140" i="2" s="1"/>
  <c r="BT140" i="2" s="1"/>
  <c r="BU140" i="2" s="1"/>
  <c r="BV140" i="2" s="1"/>
  <c r="BW140" i="2" s="1"/>
  <c r="BX140" i="2" s="1"/>
  <c r="BY140" i="2" s="1"/>
  <c r="BZ140" i="2" s="1"/>
  <c r="CA140" i="2" s="1"/>
  <c r="CB140" i="2" s="1"/>
  <c r="CC140" i="2" s="1"/>
  <c r="CD140" i="2" s="1"/>
  <c r="CE140" i="2" s="1"/>
  <c r="CF140" i="2" s="1"/>
  <c r="CG140" i="2" s="1"/>
  <c r="CH140" i="2" s="1"/>
  <c r="CI140" i="2" s="1"/>
  <c r="CJ140" i="2" s="1"/>
  <c r="CK140" i="2" s="1"/>
  <c r="CL140" i="2" s="1"/>
  <c r="CM140" i="2" s="1"/>
  <c r="CN140" i="2" s="1"/>
  <c r="CO140" i="2" s="1"/>
  <c r="CP140" i="2" s="1"/>
  <c r="CQ140" i="2" s="1"/>
  <c r="CR140" i="2" s="1"/>
  <c r="CS140" i="2" s="1"/>
  <c r="CT140" i="2" s="1"/>
  <c r="CU140" i="2" s="1"/>
  <c r="CV140" i="2" s="1"/>
  <c r="CW140" i="2" s="1"/>
  <c r="CX140" i="2" s="1"/>
  <c r="CY140" i="2" s="1"/>
  <c r="CZ140" i="2" s="1"/>
  <c r="DA140" i="2" s="1"/>
  <c r="DB140" i="2" s="1"/>
  <c r="DC140" i="2" s="1"/>
  <c r="DD140" i="2" s="1"/>
  <c r="DE140" i="2" s="1"/>
  <c r="DF140" i="2" s="1"/>
  <c r="DG140" i="2" s="1"/>
  <c r="DH140" i="2" s="1"/>
  <c r="DI140" i="2" s="1"/>
  <c r="DJ140" i="2" s="1"/>
  <c r="DK140" i="2" s="1"/>
  <c r="DL140" i="2" s="1"/>
  <c r="DM140" i="2" s="1"/>
  <c r="DN140" i="2" s="1"/>
  <c r="DO140" i="2" s="1"/>
  <c r="DP140" i="2" s="1"/>
  <c r="DQ140" i="2" s="1"/>
  <c r="DR140" i="2" s="1"/>
  <c r="DS140" i="2" s="1"/>
  <c r="DT140" i="2" s="1"/>
  <c r="DU140" i="2" s="1"/>
  <c r="DV140" i="2" s="1"/>
  <c r="DW140" i="2" s="1"/>
  <c r="DX140" i="2" s="1"/>
  <c r="DY140" i="2" s="1"/>
  <c r="DZ140" i="2" s="1"/>
  <c r="EA140" i="2" s="1"/>
  <c r="EB140" i="2" s="1"/>
  <c r="EC140" i="2" s="1"/>
  <c r="ED140" i="2" s="1"/>
  <c r="EE140" i="2" s="1"/>
  <c r="EF140" i="2" s="1"/>
  <c r="EG140" i="2" s="1"/>
  <c r="EH140" i="2" s="1"/>
  <c r="EI140" i="2" s="1"/>
  <c r="EJ140" i="2" s="1"/>
  <c r="EK140" i="2" s="1"/>
  <c r="EL140" i="2" s="1"/>
  <c r="EM140" i="2" s="1"/>
  <c r="EN140" i="2" s="1"/>
  <c r="EO140" i="2" s="1"/>
  <c r="EP140" i="2" s="1"/>
  <c r="EQ140" i="2" s="1"/>
  <c r="ER140" i="2" s="1"/>
  <c r="ES140" i="2" s="1"/>
  <c r="ET140" i="2" s="1"/>
  <c r="EU140" i="2" s="1"/>
  <c r="EV140" i="2" s="1"/>
  <c r="EW140" i="2" s="1"/>
  <c r="EX140" i="2" s="1"/>
  <c r="EY140" i="2" s="1"/>
  <c r="EZ140" i="2" s="1"/>
  <c r="FA140" i="2" s="1"/>
  <c r="FB140" i="2" s="1"/>
  <c r="FC140" i="2" s="1"/>
  <c r="FD140" i="2" s="1"/>
  <c r="FE140" i="2" s="1"/>
  <c r="FF140" i="2" s="1"/>
  <c r="FG140" i="2" s="1"/>
  <c r="FH140" i="2" s="1"/>
  <c r="FI140" i="2" s="1"/>
  <c r="FJ140" i="2" s="1"/>
  <c r="FK140" i="2" s="1"/>
  <c r="FL140" i="2" s="1"/>
  <c r="FM140" i="2" s="1"/>
  <c r="FN140" i="2" s="1"/>
  <c r="FO140" i="2" s="1"/>
  <c r="FP140" i="2" s="1"/>
  <c r="FQ140" i="2" s="1"/>
  <c r="FR140" i="2" s="1"/>
  <c r="FS140" i="2" s="1"/>
  <c r="FT140" i="2" s="1"/>
  <c r="FU140" i="2" s="1"/>
  <c r="FV140" i="2" s="1"/>
  <c r="FW140" i="2" s="1"/>
  <c r="FX140" i="2" s="1"/>
  <c r="FY140" i="2" s="1"/>
  <c r="FZ140" i="2" s="1"/>
  <c r="GA140" i="2" s="1"/>
  <c r="GB140" i="2" s="1"/>
  <c r="GC140" i="2" s="1"/>
  <c r="GD140" i="2" s="1"/>
  <c r="GE140" i="2" s="1"/>
  <c r="GF140" i="2" s="1"/>
  <c r="GG140" i="2" s="1"/>
  <c r="GH140" i="2" s="1"/>
  <c r="GI140" i="2" s="1"/>
  <c r="GJ140" i="2" s="1"/>
  <c r="GK140" i="2" s="1"/>
  <c r="GL140" i="2" s="1"/>
  <c r="GM140" i="2" s="1"/>
  <c r="GN140" i="2" s="1"/>
  <c r="GO140" i="2" s="1"/>
  <c r="GP140" i="2" s="1"/>
  <c r="GQ140" i="2" s="1"/>
  <c r="GR140" i="2" s="1"/>
  <c r="GS140" i="2" s="1"/>
  <c r="GT140" i="2" s="1"/>
  <c r="GU140" i="2" s="1"/>
  <c r="GV140" i="2" s="1"/>
  <c r="GW140" i="2" s="1"/>
  <c r="GX140" i="2" s="1"/>
  <c r="GY140" i="2" s="1"/>
  <c r="GZ140" i="2" s="1"/>
  <c r="HA140" i="2" s="1"/>
  <c r="HB140" i="2" s="1"/>
  <c r="HC140" i="2" s="1"/>
  <c r="HD140" i="2" s="1"/>
  <c r="HE140" i="2" s="1"/>
  <c r="HF140" i="2" s="1"/>
  <c r="HG140" i="2" s="1"/>
  <c r="HH140" i="2" s="1"/>
  <c r="HI140" i="2" s="1"/>
  <c r="HJ140" i="2" s="1"/>
  <c r="HK140" i="2" s="1"/>
  <c r="HL140" i="2" s="1"/>
  <c r="HM140" i="2" s="1"/>
  <c r="AA152" i="2"/>
  <c r="AB152" i="2" s="1"/>
  <c r="AC152" i="2" s="1"/>
  <c r="AD152" i="2" s="1"/>
  <c r="AE152" i="2" s="1"/>
  <c r="AF152" i="2" s="1"/>
  <c r="AG152" i="2" s="1"/>
  <c r="AH152" i="2" s="1"/>
  <c r="AI152" i="2" s="1"/>
  <c r="AJ152" i="2" s="1"/>
  <c r="AK152" i="2" s="1"/>
  <c r="AL152" i="2" s="1"/>
  <c r="AM152" i="2" s="1"/>
  <c r="AN152" i="2" s="1"/>
  <c r="AO152" i="2" s="1"/>
  <c r="AP152" i="2" s="1"/>
  <c r="AQ152" i="2" s="1"/>
  <c r="AR152" i="2" s="1"/>
  <c r="AS152" i="2" s="1"/>
  <c r="AT152" i="2" s="1"/>
  <c r="AU152" i="2" s="1"/>
  <c r="AV152" i="2" s="1"/>
  <c r="AW152" i="2" s="1"/>
  <c r="AX152" i="2" s="1"/>
  <c r="AY152" i="2" s="1"/>
  <c r="AZ152" i="2" s="1"/>
  <c r="BA152" i="2" s="1"/>
  <c r="BB152" i="2" s="1"/>
  <c r="BC152" i="2" s="1"/>
  <c r="BD152" i="2" s="1"/>
  <c r="BE152" i="2" s="1"/>
  <c r="BF152" i="2" s="1"/>
  <c r="BG152" i="2" s="1"/>
  <c r="BH152" i="2" s="1"/>
  <c r="BI152" i="2" s="1"/>
  <c r="BJ152" i="2" s="1"/>
  <c r="BK152" i="2" s="1"/>
  <c r="BL152" i="2" s="1"/>
  <c r="BM152" i="2" s="1"/>
  <c r="BN152" i="2" s="1"/>
  <c r="BO152" i="2" s="1"/>
  <c r="BP152" i="2" s="1"/>
  <c r="BQ152" i="2" s="1"/>
  <c r="BR152" i="2" s="1"/>
  <c r="BS152" i="2" s="1"/>
  <c r="BT152" i="2" s="1"/>
  <c r="BU152" i="2" s="1"/>
  <c r="BV152" i="2" s="1"/>
  <c r="BW152" i="2" s="1"/>
  <c r="BX152" i="2" s="1"/>
  <c r="BY152" i="2" s="1"/>
  <c r="BZ152" i="2" s="1"/>
  <c r="CA152" i="2" s="1"/>
  <c r="CB152" i="2" s="1"/>
  <c r="CC152" i="2" s="1"/>
  <c r="CD152" i="2" s="1"/>
  <c r="CE152" i="2" s="1"/>
  <c r="CF152" i="2" s="1"/>
  <c r="CG152" i="2" s="1"/>
  <c r="CH152" i="2" s="1"/>
  <c r="CI152" i="2" s="1"/>
  <c r="CJ152" i="2" s="1"/>
  <c r="CK152" i="2" s="1"/>
  <c r="CL152" i="2" s="1"/>
  <c r="CM152" i="2" s="1"/>
  <c r="CN152" i="2" s="1"/>
  <c r="CO152" i="2" s="1"/>
  <c r="CP152" i="2" s="1"/>
  <c r="CQ152" i="2" s="1"/>
  <c r="CR152" i="2" s="1"/>
  <c r="CS152" i="2" s="1"/>
  <c r="CT152" i="2" s="1"/>
  <c r="CU152" i="2" s="1"/>
  <c r="CV152" i="2" s="1"/>
  <c r="CW152" i="2" s="1"/>
  <c r="CX152" i="2" s="1"/>
  <c r="CY152" i="2" s="1"/>
  <c r="CZ152" i="2" s="1"/>
  <c r="DA152" i="2" s="1"/>
  <c r="DB152" i="2" s="1"/>
  <c r="DC152" i="2" s="1"/>
  <c r="DD152" i="2" s="1"/>
  <c r="DE152" i="2" s="1"/>
  <c r="DF152" i="2" s="1"/>
  <c r="DG152" i="2" s="1"/>
  <c r="DH152" i="2" s="1"/>
  <c r="DI152" i="2" s="1"/>
  <c r="DJ152" i="2" s="1"/>
  <c r="DK152" i="2" s="1"/>
  <c r="DL152" i="2" s="1"/>
  <c r="DM152" i="2" s="1"/>
  <c r="DN152" i="2" s="1"/>
  <c r="DO152" i="2" s="1"/>
  <c r="DP152" i="2" s="1"/>
  <c r="DQ152" i="2" s="1"/>
  <c r="DR152" i="2" s="1"/>
  <c r="DS152" i="2" s="1"/>
  <c r="DT152" i="2" s="1"/>
  <c r="DU152" i="2" s="1"/>
  <c r="DV152" i="2" s="1"/>
  <c r="DW152" i="2" s="1"/>
  <c r="DX152" i="2" s="1"/>
  <c r="DY152" i="2" s="1"/>
  <c r="DZ152" i="2" s="1"/>
  <c r="EA152" i="2" s="1"/>
  <c r="EB152" i="2" s="1"/>
  <c r="EC152" i="2" s="1"/>
  <c r="ED152" i="2" s="1"/>
  <c r="EE152" i="2" s="1"/>
  <c r="EF152" i="2" s="1"/>
  <c r="EG152" i="2" s="1"/>
  <c r="EH152" i="2" s="1"/>
  <c r="EI152" i="2" s="1"/>
  <c r="EJ152" i="2" s="1"/>
  <c r="EK152" i="2" s="1"/>
  <c r="EL152" i="2" s="1"/>
  <c r="EM152" i="2" s="1"/>
  <c r="EN152" i="2" s="1"/>
  <c r="EO152" i="2" s="1"/>
  <c r="EP152" i="2" s="1"/>
  <c r="EQ152" i="2" s="1"/>
  <c r="ER152" i="2" s="1"/>
  <c r="ES152" i="2" s="1"/>
  <c r="ET152" i="2" s="1"/>
  <c r="EU152" i="2" s="1"/>
  <c r="EV152" i="2" s="1"/>
  <c r="EW152" i="2" s="1"/>
  <c r="EX152" i="2" s="1"/>
  <c r="EY152" i="2" s="1"/>
  <c r="EZ152" i="2" s="1"/>
  <c r="FA152" i="2" s="1"/>
  <c r="FB152" i="2" s="1"/>
  <c r="FC152" i="2" s="1"/>
  <c r="FD152" i="2" s="1"/>
  <c r="FE152" i="2" s="1"/>
  <c r="FF152" i="2" s="1"/>
  <c r="FG152" i="2" s="1"/>
  <c r="FH152" i="2" s="1"/>
  <c r="FI152" i="2" s="1"/>
  <c r="FJ152" i="2" s="1"/>
  <c r="FK152" i="2" s="1"/>
  <c r="FL152" i="2" s="1"/>
  <c r="FM152" i="2" s="1"/>
  <c r="FN152" i="2" s="1"/>
  <c r="FO152" i="2" s="1"/>
  <c r="FP152" i="2" s="1"/>
  <c r="FQ152" i="2" s="1"/>
  <c r="FR152" i="2" s="1"/>
  <c r="FS152" i="2" s="1"/>
  <c r="FT152" i="2" s="1"/>
  <c r="FU152" i="2" s="1"/>
  <c r="FV152" i="2" s="1"/>
  <c r="FW152" i="2" s="1"/>
  <c r="FX152" i="2" s="1"/>
  <c r="FY152" i="2" s="1"/>
  <c r="FZ152" i="2" s="1"/>
  <c r="GA152" i="2" s="1"/>
  <c r="GB152" i="2" s="1"/>
  <c r="GC152" i="2" s="1"/>
  <c r="GD152" i="2" s="1"/>
  <c r="GE152" i="2" s="1"/>
  <c r="GF152" i="2" s="1"/>
  <c r="GG152" i="2" s="1"/>
  <c r="GH152" i="2" s="1"/>
  <c r="GI152" i="2" s="1"/>
  <c r="GJ152" i="2" s="1"/>
  <c r="GK152" i="2" s="1"/>
  <c r="GL152" i="2" s="1"/>
  <c r="GM152" i="2" s="1"/>
  <c r="GN152" i="2" s="1"/>
  <c r="GO152" i="2" s="1"/>
  <c r="GP152" i="2" s="1"/>
  <c r="GQ152" i="2" s="1"/>
  <c r="GR152" i="2" s="1"/>
  <c r="GS152" i="2" s="1"/>
  <c r="GT152" i="2" s="1"/>
  <c r="GU152" i="2" s="1"/>
  <c r="GV152" i="2" s="1"/>
  <c r="GW152" i="2" s="1"/>
  <c r="GX152" i="2" s="1"/>
  <c r="GY152" i="2" s="1"/>
  <c r="GZ152" i="2" s="1"/>
  <c r="HA152" i="2" s="1"/>
  <c r="HB152" i="2" s="1"/>
  <c r="HC152" i="2" s="1"/>
  <c r="HD152" i="2" s="1"/>
  <c r="HE152" i="2" s="1"/>
  <c r="HF152" i="2" s="1"/>
  <c r="HG152" i="2" s="1"/>
  <c r="HH152" i="2" s="1"/>
  <c r="HI152" i="2" s="1"/>
  <c r="HJ152" i="2" s="1"/>
  <c r="HK152" i="2" s="1"/>
  <c r="HL152" i="2" s="1"/>
  <c r="HM152" i="2" s="1"/>
  <c r="AA204" i="2"/>
  <c r="AB204" i="2" s="1"/>
  <c r="AC204" i="2" s="1"/>
  <c r="AD204" i="2" s="1"/>
  <c r="AE204" i="2" s="1"/>
  <c r="AF204" i="2" s="1"/>
  <c r="AG204" i="2" s="1"/>
  <c r="AH204" i="2" s="1"/>
  <c r="AI204" i="2" s="1"/>
  <c r="AJ204" i="2" s="1"/>
  <c r="AK204" i="2" s="1"/>
  <c r="AL204" i="2" s="1"/>
  <c r="AM204" i="2" s="1"/>
  <c r="AN204" i="2" s="1"/>
  <c r="AO204" i="2" s="1"/>
  <c r="AP204" i="2" s="1"/>
  <c r="AQ204" i="2" s="1"/>
  <c r="AR204" i="2" s="1"/>
  <c r="AS204" i="2" s="1"/>
  <c r="AT204" i="2" s="1"/>
  <c r="AU204" i="2" s="1"/>
  <c r="AV204" i="2" s="1"/>
  <c r="AW204" i="2" s="1"/>
  <c r="AX204" i="2" s="1"/>
  <c r="AY204" i="2" s="1"/>
  <c r="AZ204" i="2" s="1"/>
  <c r="BA204" i="2" s="1"/>
  <c r="BB204" i="2" s="1"/>
  <c r="BC204" i="2" s="1"/>
  <c r="BD204" i="2" s="1"/>
  <c r="BE204" i="2" s="1"/>
  <c r="BF204" i="2" s="1"/>
  <c r="BG204" i="2" s="1"/>
  <c r="BH204" i="2" s="1"/>
  <c r="BI204" i="2" s="1"/>
  <c r="BJ204" i="2" s="1"/>
  <c r="BK204" i="2" s="1"/>
  <c r="BL204" i="2" s="1"/>
  <c r="BM204" i="2" s="1"/>
  <c r="BN204" i="2" s="1"/>
  <c r="BO204" i="2" s="1"/>
  <c r="BP204" i="2" s="1"/>
  <c r="BQ204" i="2" s="1"/>
  <c r="BR204" i="2" s="1"/>
  <c r="BS204" i="2" s="1"/>
  <c r="BT204" i="2" s="1"/>
  <c r="BU204" i="2" s="1"/>
  <c r="BV204" i="2" s="1"/>
  <c r="BW204" i="2" s="1"/>
  <c r="BX204" i="2" s="1"/>
  <c r="BY204" i="2" s="1"/>
  <c r="BZ204" i="2" s="1"/>
  <c r="CA204" i="2" s="1"/>
  <c r="CB204" i="2" s="1"/>
  <c r="CC204" i="2" s="1"/>
  <c r="CD204" i="2" s="1"/>
  <c r="CE204" i="2" s="1"/>
  <c r="CF204" i="2" s="1"/>
  <c r="CG204" i="2" s="1"/>
  <c r="CH204" i="2" s="1"/>
  <c r="CI204" i="2" s="1"/>
  <c r="CJ204" i="2" s="1"/>
  <c r="CK204" i="2" s="1"/>
  <c r="CL204" i="2" s="1"/>
  <c r="CM204" i="2" s="1"/>
  <c r="CN204" i="2" s="1"/>
  <c r="CO204" i="2" s="1"/>
  <c r="CP204" i="2" s="1"/>
  <c r="CQ204" i="2" s="1"/>
  <c r="CR204" i="2" s="1"/>
  <c r="CS204" i="2" s="1"/>
  <c r="CT204" i="2" s="1"/>
  <c r="CU204" i="2" s="1"/>
  <c r="CV204" i="2" s="1"/>
  <c r="CW204" i="2" s="1"/>
  <c r="CX204" i="2" s="1"/>
  <c r="CY204" i="2" s="1"/>
  <c r="CZ204" i="2" s="1"/>
  <c r="DA204" i="2" s="1"/>
  <c r="DB204" i="2" s="1"/>
  <c r="DC204" i="2" s="1"/>
  <c r="DD204" i="2" s="1"/>
  <c r="DE204" i="2" s="1"/>
  <c r="DF204" i="2" s="1"/>
  <c r="DG204" i="2" s="1"/>
  <c r="DH204" i="2" s="1"/>
  <c r="DI204" i="2" s="1"/>
  <c r="DJ204" i="2" s="1"/>
  <c r="DK204" i="2" s="1"/>
  <c r="DL204" i="2" s="1"/>
  <c r="DM204" i="2" s="1"/>
  <c r="DN204" i="2" s="1"/>
  <c r="DO204" i="2" s="1"/>
  <c r="DP204" i="2" s="1"/>
  <c r="DQ204" i="2" s="1"/>
  <c r="DR204" i="2" s="1"/>
  <c r="DS204" i="2" s="1"/>
  <c r="DT204" i="2" s="1"/>
  <c r="DU204" i="2" s="1"/>
  <c r="DV204" i="2" s="1"/>
  <c r="DW204" i="2" s="1"/>
  <c r="DX204" i="2" s="1"/>
  <c r="DY204" i="2" s="1"/>
  <c r="DZ204" i="2" s="1"/>
  <c r="EA204" i="2" s="1"/>
  <c r="EB204" i="2" s="1"/>
  <c r="EC204" i="2" s="1"/>
  <c r="ED204" i="2" s="1"/>
  <c r="EE204" i="2" s="1"/>
  <c r="EF204" i="2" s="1"/>
  <c r="EG204" i="2" s="1"/>
  <c r="EH204" i="2" s="1"/>
  <c r="EI204" i="2" s="1"/>
  <c r="EJ204" i="2" s="1"/>
  <c r="EK204" i="2" s="1"/>
  <c r="EL204" i="2" s="1"/>
  <c r="EM204" i="2" s="1"/>
  <c r="EN204" i="2" s="1"/>
  <c r="EO204" i="2" s="1"/>
  <c r="EP204" i="2" s="1"/>
  <c r="EQ204" i="2" s="1"/>
  <c r="ER204" i="2" s="1"/>
  <c r="ES204" i="2" s="1"/>
  <c r="ET204" i="2" s="1"/>
  <c r="EU204" i="2" s="1"/>
  <c r="EV204" i="2" s="1"/>
  <c r="EW204" i="2" s="1"/>
  <c r="EX204" i="2" s="1"/>
  <c r="EY204" i="2" s="1"/>
  <c r="EZ204" i="2" s="1"/>
  <c r="FA204" i="2" s="1"/>
  <c r="FB204" i="2" s="1"/>
  <c r="FC204" i="2" s="1"/>
  <c r="FD204" i="2" s="1"/>
  <c r="FE204" i="2" s="1"/>
  <c r="FF204" i="2" s="1"/>
  <c r="FG204" i="2" s="1"/>
  <c r="FH204" i="2" s="1"/>
  <c r="FI204" i="2" s="1"/>
  <c r="FJ204" i="2" s="1"/>
  <c r="FK204" i="2" s="1"/>
  <c r="FL204" i="2" s="1"/>
  <c r="FM204" i="2" s="1"/>
  <c r="FN204" i="2" s="1"/>
  <c r="FO204" i="2" s="1"/>
  <c r="FP204" i="2" s="1"/>
  <c r="FQ204" i="2" s="1"/>
  <c r="FR204" i="2" s="1"/>
  <c r="FS204" i="2" s="1"/>
  <c r="FT204" i="2" s="1"/>
  <c r="FU204" i="2" s="1"/>
  <c r="FV204" i="2" s="1"/>
  <c r="FW204" i="2" s="1"/>
  <c r="FX204" i="2" s="1"/>
  <c r="FY204" i="2" s="1"/>
  <c r="FZ204" i="2" s="1"/>
  <c r="GA204" i="2" s="1"/>
  <c r="GB204" i="2" s="1"/>
  <c r="GC204" i="2" s="1"/>
  <c r="GD204" i="2" s="1"/>
  <c r="GE204" i="2" s="1"/>
  <c r="GF204" i="2" s="1"/>
  <c r="GG204" i="2" s="1"/>
  <c r="GH204" i="2" s="1"/>
  <c r="GI204" i="2" s="1"/>
  <c r="GJ204" i="2" s="1"/>
  <c r="GK204" i="2" s="1"/>
  <c r="GL204" i="2" s="1"/>
  <c r="GM204" i="2" s="1"/>
  <c r="GN204" i="2" s="1"/>
  <c r="GO204" i="2" s="1"/>
  <c r="GP204" i="2" s="1"/>
  <c r="GQ204" i="2" s="1"/>
  <c r="GR204" i="2" s="1"/>
  <c r="GS204" i="2" s="1"/>
  <c r="GT204" i="2" s="1"/>
  <c r="GU204" i="2" s="1"/>
  <c r="GV204" i="2" s="1"/>
  <c r="GW204" i="2" s="1"/>
  <c r="GX204" i="2" s="1"/>
  <c r="GY204" i="2" s="1"/>
  <c r="GZ204" i="2" s="1"/>
  <c r="HA204" i="2" s="1"/>
  <c r="HB204" i="2" s="1"/>
  <c r="HC204" i="2" s="1"/>
  <c r="HD204" i="2" s="1"/>
  <c r="HE204" i="2" s="1"/>
  <c r="HF204" i="2" s="1"/>
  <c r="HG204" i="2" s="1"/>
  <c r="HH204" i="2" s="1"/>
  <c r="HI204" i="2" s="1"/>
  <c r="HJ204" i="2" s="1"/>
  <c r="HK204" i="2" s="1"/>
  <c r="HL204" i="2" s="1"/>
  <c r="HM204" i="2" s="1"/>
  <c r="AA228" i="2"/>
  <c r="AB228" i="2" s="1"/>
  <c r="AC228" i="2" s="1"/>
  <c r="AD228" i="2" s="1"/>
  <c r="AE228" i="2" s="1"/>
  <c r="AF228" i="2" s="1"/>
  <c r="AG228" i="2" s="1"/>
  <c r="AH228" i="2" s="1"/>
  <c r="AI228" i="2" s="1"/>
  <c r="AJ228" i="2" s="1"/>
  <c r="AK228" i="2" s="1"/>
  <c r="AL228" i="2" s="1"/>
  <c r="AM228" i="2" s="1"/>
  <c r="AN228" i="2" s="1"/>
  <c r="AO228" i="2" s="1"/>
  <c r="AP228" i="2" s="1"/>
  <c r="AQ228" i="2" s="1"/>
  <c r="AR228" i="2" s="1"/>
  <c r="AS228" i="2" s="1"/>
  <c r="AT228" i="2" s="1"/>
  <c r="AU228" i="2" s="1"/>
  <c r="AV228" i="2" s="1"/>
  <c r="AW228" i="2" s="1"/>
  <c r="AX228" i="2" s="1"/>
  <c r="AY228" i="2" s="1"/>
  <c r="AZ228" i="2" s="1"/>
  <c r="BA228" i="2" s="1"/>
  <c r="BB228" i="2" s="1"/>
  <c r="BC228" i="2" s="1"/>
  <c r="BD228" i="2" s="1"/>
  <c r="BE228" i="2" s="1"/>
  <c r="BF228" i="2" s="1"/>
  <c r="BG228" i="2" s="1"/>
  <c r="BH228" i="2" s="1"/>
  <c r="BI228" i="2" s="1"/>
  <c r="BJ228" i="2" s="1"/>
  <c r="BK228" i="2" s="1"/>
  <c r="BL228" i="2" s="1"/>
  <c r="BM228" i="2" s="1"/>
  <c r="BN228" i="2" s="1"/>
  <c r="BO228" i="2" s="1"/>
  <c r="BP228" i="2" s="1"/>
  <c r="BQ228" i="2" s="1"/>
  <c r="BR228" i="2" s="1"/>
  <c r="BS228" i="2" s="1"/>
  <c r="BT228" i="2" s="1"/>
  <c r="BU228" i="2" s="1"/>
  <c r="BV228" i="2" s="1"/>
  <c r="BW228" i="2" s="1"/>
  <c r="BX228" i="2" s="1"/>
  <c r="BY228" i="2" s="1"/>
  <c r="BZ228" i="2" s="1"/>
  <c r="CA228" i="2" s="1"/>
  <c r="CB228" i="2" s="1"/>
  <c r="CC228" i="2" s="1"/>
  <c r="CD228" i="2" s="1"/>
  <c r="CE228" i="2" s="1"/>
  <c r="CF228" i="2" s="1"/>
  <c r="CG228" i="2" s="1"/>
  <c r="CH228" i="2" s="1"/>
  <c r="CI228" i="2" s="1"/>
  <c r="CJ228" i="2" s="1"/>
  <c r="CK228" i="2" s="1"/>
  <c r="CL228" i="2" s="1"/>
  <c r="CM228" i="2" s="1"/>
  <c r="CN228" i="2" s="1"/>
  <c r="CO228" i="2" s="1"/>
  <c r="CP228" i="2" s="1"/>
  <c r="CQ228" i="2" s="1"/>
  <c r="CR228" i="2" s="1"/>
  <c r="CS228" i="2" s="1"/>
  <c r="CT228" i="2" s="1"/>
  <c r="CU228" i="2" s="1"/>
  <c r="CV228" i="2" s="1"/>
  <c r="CW228" i="2" s="1"/>
  <c r="CX228" i="2" s="1"/>
  <c r="CY228" i="2" s="1"/>
  <c r="CZ228" i="2" s="1"/>
  <c r="DA228" i="2" s="1"/>
  <c r="DB228" i="2" s="1"/>
  <c r="DC228" i="2" s="1"/>
  <c r="DD228" i="2" s="1"/>
  <c r="DE228" i="2" s="1"/>
  <c r="DF228" i="2" s="1"/>
  <c r="DG228" i="2" s="1"/>
  <c r="DH228" i="2" s="1"/>
  <c r="DI228" i="2" s="1"/>
  <c r="DJ228" i="2" s="1"/>
  <c r="DK228" i="2" s="1"/>
  <c r="DL228" i="2" s="1"/>
  <c r="DM228" i="2" s="1"/>
  <c r="DN228" i="2" s="1"/>
  <c r="DO228" i="2" s="1"/>
  <c r="DP228" i="2" s="1"/>
  <c r="DQ228" i="2" s="1"/>
  <c r="DR228" i="2" s="1"/>
  <c r="DS228" i="2" s="1"/>
  <c r="DT228" i="2" s="1"/>
  <c r="DU228" i="2" s="1"/>
  <c r="DV228" i="2" s="1"/>
  <c r="DW228" i="2" s="1"/>
  <c r="DX228" i="2" s="1"/>
  <c r="DY228" i="2" s="1"/>
  <c r="DZ228" i="2" s="1"/>
  <c r="EA228" i="2" s="1"/>
  <c r="EB228" i="2" s="1"/>
  <c r="EC228" i="2" s="1"/>
  <c r="ED228" i="2" s="1"/>
  <c r="EE228" i="2" s="1"/>
  <c r="EF228" i="2" s="1"/>
  <c r="EG228" i="2" s="1"/>
  <c r="EH228" i="2" s="1"/>
  <c r="EI228" i="2" s="1"/>
  <c r="EJ228" i="2" s="1"/>
  <c r="EK228" i="2" s="1"/>
  <c r="EL228" i="2" s="1"/>
  <c r="EM228" i="2" s="1"/>
  <c r="EN228" i="2" s="1"/>
  <c r="EO228" i="2" s="1"/>
  <c r="EP228" i="2" s="1"/>
  <c r="EQ228" i="2" s="1"/>
  <c r="ER228" i="2" s="1"/>
  <c r="ES228" i="2" s="1"/>
  <c r="ET228" i="2" s="1"/>
  <c r="EU228" i="2" s="1"/>
  <c r="EV228" i="2" s="1"/>
  <c r="EW228" i="2" s="1"/>
  <c r="EX228" i="2" s="1"/>
  <c r="EY228" i="2" s="1"/>
  <c r="EZ228" i="2" s="1"/>
  <c r="FA228" i="2" s="1"/>
  <c r="FB228" i="2" s="1"/>
  <c r="FC228" i="2" s="1"/>
  <c r="FD228" i="2" s="1"/>
  <c r="FE228" i="2" s="1"/>
  <c r="FF228" i="2" s="1"/>
  <c r="FG228" i="2" s="1"/>
  <c r="FH228" i="2" s="1"/>
  <c r="FI228" i="2" s="1"/>
  <c r="FJ228" i="2" s="1"/>
  <c r="FK228" i="2" s="1"/>
  <c r="FL228" i="2" s="1"/>
  <c r="FM228" i="2" s="1"/>
  <c r="FN228" i="2" s="1"/>
  <c r="FO228" i="2" s="1"/>
  <c r="FP228" i="2" s="1"/>
  <c r="FQ228" i="2" s="1"/>
  <c r="FR228" i="2" s="1"/>
  <c r="FS228" i="2" s="1"/>
  <c r="FT228" i="2" s="1"/>
  <c r="FU228" i="2" s="1"/>
  <c r="FV228" i="2" s="1"/>
  <c r="FW228" i="2" s="1"/>
  <c r="FX228" i="2" s="1"/>
  <c r="FY228" i="2" s="1"/>
  <c r="FZ228" i="2" s="1"/>
  <c r="GA228" i="2" s="1"/>
  <c r="GB228" i="2" s="1"/>
  <c r="GC228" i="2" s="1"/>
  <c r="GD228" i="2" s="1"/>
  <c r="GE228" i="2" s="1"/>
  <c r="GF228" i="2" s="1"/>
  <c r="GG228" i="2" s="1"/>
  <c r="GH228" i="2" s="1"/>
  <c r="GI228" i="2" s="1"/>
  <c r="GJ228" i="2" s="1"/>
  <c r="GK228" i="2" s="1"/>
  <c r="GL228" i="2" s="1"/>
  <c r="GM228" i="2" s="1"/>
  <c r="GN228" i="2" s="1"/>
  <c r="GO228" i="2" s="1"/>
  <c r="GP228" i="2" s="1"/>
  <c r="GQ228" i="2" s="1"/>
  <c r="GR228" i="2" s="1"/>
  <c r="GS228" i="2" s="1"/>
  <c r="GT228" i="2" s="1"/>
  <c r="GU228" i="2" s="1"/>
  <c r="GV228" i="2" s="1"/>
  <c r="GW228" i="2" s="1"/>
  <c r="GX228" i="2" s="1"/>
  <c r="GY228" i="2" s="1"/>
  <c r="GZ228" i="2" s="1"/>
  <c r="HA228" i="2" s="1"/>
  <c r="HB228" i="2" s="1"/>
  <c r="HC228" i="2" s="1"/>
  <c r="HD228" i="2" s="1"/>
  <c r="HE228" i="2" s="1"/>
  <c r="HF228" i="2" s="1"/>
  <c r="HG228" i="2" s="1"/>
  <c r="HH228" i="2" s="1"/>
  <c r="HI228" i="2" s="1"/>
  <c r="HJ228" i="2" s="1"/>
  <c r="HK228" i="2" s="1"/>
  <c r="HL228" i="2" s="1"/>
  <c r="HM228" i="2" s="1"/>
  <c r="AA276" i="2"/>
  <c r="AB276" i="2" s="1"/>
  <c r="AC276" i="2" s="1"/>
  <c r="AD276" i="2" s="1"/>
  <c r="AE276" i="2" s="1"/>
  <c r="AF276" i="2" s="1"/>
  <c r="AG276" i="2" s="1"/>
  <c r="AH276" i="2" s="1"/>
  <c r="AI276" i="2" s="1"/>
  <c r="AJ276" i="2" s="1"/>
  <c r="AK276" i="2" s="1"/>
  <c r="AL276" i="2" s="1"/>
  <c r="AM276" i="2" s="1"/>
  <c r="AN276" i="2" s="1"/>
  <c r="AO276" i="2" s="1"/>
  <c r="AP276" i="2" s="1"/>
  <c r="AQ276" i="2" s="1"/>
  <c r="AR276" i="2" s="1"/>
  <c r="AS276" i="2" s="1"/>
  <c r="AT276" i="2" s="1"/>
  <c r="AU276" i="2" s="1"/>
  <c r="AV276" i="2" s="1"/>
  <c r="AW276" i="2" s="1"/>
  <c r="AX276" i="2" s="1"/>
  <c r="AY276" i="2" s="1"/>
  <c r="AZ276" i="2" s="1"/>
  <c r="BA276" i="2" s="1"/>
  <c r="BB276" i="2" s="1"/>
  <c r="BC276" i="2" s="1"/>
  <c r="BD276" i="2" s="1"/>
  <c r="BE276" i="2" s="1"/>
  <c r="BF276" i="2" s="1"/>
  <c r="BG276" i="2" s="1"/>
  <c r="BH276" i="2" s="1"/>
  <c r="BI276" i="2" s="1"/>
  <c r="BJ276" i="2" s="1"/>
  <c r="BK276" i="2" s="1"/>
  <c r="BL276" i="2" s="1"/>
  <c r="BM276" i="2" s="1"/>
  <c r="BN276" i="2" s="1"/>
  <c r="BO276" i="2" s="1"/>
  <c r="BP276" i="2" s="1"/>
  <c r="BQ276" i="2" s="1"/>
  <c r="BR276" i="2" s="1"/>
  <c r="BS276" i="2" s="1"/>
  <c r="BT276" i="2" s="1"/>
  <c r="BU276" i="2" s="1"/>
  <c r="BV276" i="2" s="1"/>
  <c r="BW276" i="2" s="1"/>
  <c r="BX276" i="2" s="1"/>
  <c r="BY276" i="2" s="1"/>
  <c r="BZ276" i="2" s="1"/>
  <c r="CA276" i="2" s="1"/>
  <c r="CB276" i="2" s="1"/>
  <c r="CC276" i="2" s="1"/>
  <c r="CD276" i="2" s="1"/>
  <c r="CE276" i="2" s="1"/>
  <c r="CF276" i="2" s="1"/>
  <c r="CG276" i="2" s="1"/>
  <c r="CH276" i="2" s="1"/>
  <c r="CI276" i="2" s="1"/>
  <c r="CJ276" i="2" s="1"/>
  <c r="CK276" i="2" s="1"/>
  <c r="CL276" i="2" s="1"/>
  <c r="CM276" i="2" s="1"/>
  <c r="CN276" i="2" s="1"/>
  <c r="CO276" i="2" s="1"/>
  <c r="CP276" i="2" s="1"/>
  <c r="CQ276" i="2" s="1"/>
  <c r="CR276" i="2" s="1"/>
  <c r="CS276" i="2" s="1"/>
  <c r="CT276" i="2" s="1"/>
  <c r="CU276" i="2" s="1"/>
  <c r="CV276" i="2" s="1"/>
  <c r="CW276" i="2" s="1"/>
  <c r="CX276" i="2" s="1"/>
  <c r="CY276" i="2" s="1"/>
  <c r="CZ276" i="2" s="1"/>
  <c r="DA276" i="2" s="1"/>
  <c r="DB276" i="2" s="1"/>
  <c r="DC276" i="2" s="1"/>
  <c r="DD276" i="2" s="1"/>
  <c r="DE276" i="2" s="1"/>
  <c r="DF276" i="2" s="1"/>
  <c r="DG276" i="2" s="1"/>
  <c r="DH276" i="2" s="1"/>
  <c r="DI276" i="2" s="1"/>
  <c r="DJ276" i="2" s="1"/>
  <c r="DK276" i="2" s="1"/>
  <c r="DL276" i="2" s="1"/>
  <c r="DM276" i="2" s="1"/>
  <c r="DN276" i="2" s="1"/>
  <c r="DO276" i="2" s="1"/>
  <c r="DP276" i="2" s="1"/>
  <c r="DQ276" i="2" s="1"/>
  <c r="DR276" i="2" s="1"/>
  <c r="DS276" i="2" s="1"/>
  <c r="DT276" i="2" s="1"/>
  <c r="DU276" i="2" s="1"/>
  <c r="DV276" i="2" s="1"/>
  <c r="DW276" i="2" s="1"/>
  <c r="DX276" i="2" s="1"/>
  <c r="DY276" i="2" s="1"/>
  <c r="DZ276" i="2" s="1"/>
  <c r="EA276" i="2" s="1"/>
  <c r="EB276" i="2" s="1"/>
  <c r="EC276" i="2" s="1"/>
  <c r="ED276" i="2" s="1"/>
  <c r="EE276" i="2" s="1"/>
  <c r="EF276" i="2" s="1"/>
  <c r="EG276" i="2" s="1"/>
  <c r="EH276" i="2" s="1"/>
  <c r="EI276" i="2" s="1"/>
  <c r="EJ276" i="2" s="1"/>
  <c r="EK276" i="2" s="1"/>
  <c r="EL276" i="2" s="1"/>
  <c r="EM276" i="2" s="1"/>
  <c r="EN276" i="2" s="1"/>
  <c r="EO276" i="2" s="1"/>
  <c r="EP276" i="2" s="1"/>
  <c r="EQ276" i="2" s="1"/>
  <c r="ER276" i="2" s="1"/>
  <c r="ES276" i="2" s="1"/>
  <c r="ET276" i="2" s="1"/>
  <c r="EU276" i="2" s="1"/>
  <c r="EV276" i="2" s="1"/>
  <c r="EW276" i="2" s="1"/>
  <c r="EX276" i="2" s="1"/>
  <c r="EY276" i="2" s="1"/>
  <c r="EZ276" i="2" s="1"/>
  <c r="FA276" i="2" s="1"/>
  <c r="FB276" i="2" s="1"/>
  <c r="FC276" i="2" s="1"/>
  <c r="FD276" i="2" s="1"/>
  <c r="FE276" i="2" s="1"/>
  <c r="FF276" i="2" s="1"/>
  <c r="FG276" i="2" s="1"/>
  <c r="FH276" i="2" s="1"/>
  <c r="FI276" i="2" s="1"/>
  <c r="FJ276" i="2" s="1"/>
  <c r="FK276" i="2" s="1"/>
  <c r="FL276" i="2" s="1"/>
  <c r="FM276" i="2" s="1"/>
  <c r="FN276" i="2" s="1"/>
  <c r="FO276" i="2" s="1"/>
  <c r="FP276" i="2" s="1"/>
  <c r="FQ276" i="2" s="1"/>
  <c r="FR276" i="2" s="1"/>
  <c r="FS276" i="2" s="1"/>
  <c r="FT276" i="2" s="1"/>
  <c r="FU276" i="2" s="1"/>
  <c r="FV276" i="2" s="1"/>
  <c r="FW276" i="2" s="1"/>
  <c r="FX276" i="2" s="1"/>
  <c r="FY276" i="2" s="1"/>
  <c r="FZ276" i="2" s="1"/>
  <c r="GA276" i="2" s="1"/>
  <c r="GB276" i="2" s="1"/>
  <c r="GC276" i="2" s="1"/>
  <c r="GD276" i="2" s="1"/>
  <c r="GE276" i="2" s="1"/>
  <c r="GF276" i="2" s="1"/>
  <c r="GG276" i="2" s="1"/>
  <c r="GH276" i="2" s="1"/>
  <c r="GI276" i="2" s="1"/>
  <c r="GJ276" i="2" s="1"/>
  <c r="GK276" i="2" s="1"/>
  <c r="GL276" i="2" s="1"/>
  <c r="GM276" i="2" s="1"/>
  <c r="GN276" i="2" s="1"/>
  <c r="GO276" i="2" s="1"/>
  <c r="GP276" i="2" s="1"/>
  <c r="GQ276" i="2" s="1"/>
  <c r="GR276" i="2" s="1"/>
  <c r="GS276" i="2" s="1"/>
  <c r="GT276" i="2" s="1"/>
  <c r="GU276" i="2" s="1"/>
  <c r="GV276" i="2" s="1"/>
  <c r="GW276" i="2" s="1"/>
  <c r="GX276" i="2" s="1"/>
  <c r="GY276" i="2" s="1"/>
  <c r="GZ276" i="2" s="1"/>
  <c r="HA276" i="2" s="1"/>
  <c r="HB276" i="2" s="1"/>
  <c r="HC276" i="2" s="1"/>
  <c r="HD276" i="2" s="1"/>
  <c r="HE276" i="2" s="1"/>
  <c r="HF276" i="2" s="1"/>
  <c r="HG276" i="2" s="1"/>
  <c r="HH276" i="2" s="1"/>
  <c r="HI276" i="2" s="1"/>
  <c r="HJ276" i="2" s="1"/>
  <c r="HK276" i="2" s="1"/>
  <c r="HL276" i="2" s="1"/>
  <c r="HM276" i="2" s="1"/>
  <c r="AA284" i="2"/>
  <c r="AB284" i="2" s="1"/>
  <c r="AC284" i="2" s="1"/>
  <c r="AD284" i="2" s="1"/>
  <c r="AE284" i="2" s="1"/>
  <c r="AF284" i="2" s="1"/>
  <c r="AG284" i="2" s="1"/>
  <c r="AH284" i="2" s="1"/>
  <c r="AI284" i="2" s="1"/>
  <c r="AJ284" i="2" s="1"/>
  <c r="AK284" i="2" s="1"/>
  <c r="AL284" i="2" s="1"/>
  <c r="AM284" i="2" s="1"/>
  <c r="AN284" i="2" s="1"/>
  <c r="AO284" i="2" s="1"/>
  <c r="AP284" i="2" s="1"/>
  <c r="AQ284" i="2" s="1"/>
  <c r="AR284" i="2" s="1"/>
  <c r="AS284" i="2" s="1"/>
  <c r="AT284" i="2" s="1"/>
  <c r="AU284" i="2" s="1"/>
  <c r="AV284" i="2" s="1"/>
  <c r="AW284" i="2" s="1"/>
  <c r="AX284" i="2" s="1"/>
  <c r="AY284" i="2" s="1"/>
  <c r="AZ284" i="2" s="1"/>
  <c r="BA284" i="2" s="1"/>
  <c r="BB284" i="2" s="1"/>
  <c r="BC284" i="2" s="1"/>
  <c r="BD284" i="2" s="1"/>
  <c r="BE284" i="2" s="1"/>
  <c r="BF284" i="2" s="1"/>
  <c r="BG284" i="2" s="1"/>
  <c r="BH284" i="2" s="1"/>
  <c r="BI284" i="2" s="1"/>
  <c r="BJ284" i="2" s="1"/>
  <c r="BK284" i="2" s="1"/>
  <c r="BL284" i="2" s="1"/>
  <c r="BM284" i="2" s="1"/>
  <c r="BN284" i="2" s="1"/>
  <c r="BO284" i="2" s="1"/>
  <c r="BP284" i="2" s="1"/>
  <c r="BQ284" i="2" s="1"/>
  <c r="BR284" i="2" s="1"/>
  <c r="BS284" i="2" s="1"/>
  <c r="BT284" i="2" s="1"/>
  <c r="BU284" i="2" s="1"/>
  <c r="BV284" i="2" s="1"/>
  <c r="BW284" i="2" s="1"/>
  <c r="BX284" i="2" s="1"/>
  <c r="BY284" i="2" s="1"/>
  <c r="BZ284" i="2" s="1"/>
  <c r="CA284" i="2" s="1"/>
  <c r="CB284" i="2" s="1"/>
  <c r="CC284" i="2" s="1"/>
  <c r="CD284" i="2" s="1"/>
  <c r="CE284" i="2" s="1"/>
  <c r="CF284" i="2" s="1"/>
  <c r="CG284" i="2" s="1"/>
  <c r="CH284" i="2" s="1"/>
  <c r="CI284" i="2" s="1"/>
  <c r="CJ284" i="2" s="1"/>
  <c r="CK284" i="2" s="1"/>
  <c r="CL284" i="2" s="1"/>
  <c r="CM284" i="2" s="1"/>
  <c r="CN284" i="2" s="1"/>
  <c r="CO284" i="2" s="1"/>
  <c r="CP284" i="2" s="1"/>
  <c r="CQ284" i="2" s="1"/>
  <c r="CR284" i="2" s="1"/>
  <c r="CS284" i="2" s="1"/>
  <c r="CT284" i="2" s="1"/>
  <c r="CU284" i="2" s="1"/>
  <c r="CV284" i="2" s="1"/>
  <c r="CW284" i="2" s="1"/>
  <c r="CX284" i="2" s="1"/>
  <c r="CY284" i="2" s="1"/>
  <c r="CZ284" i="2" s="1"/>
  <c r="DA284" i="2" s="1"/>
  <c r="DB284" i="2" s="1"/>
  <c r="DC284" i="2" s="1"/>
  <c r="DD284" i="2" s="1"/>
  <c r="DE284" i="2" s="1"/>
  <c r="DF284" i="2" s="1"/>
  <c r="DG284" i="2" s="1"/>
  <c r="DH284" i="2" s="1"/>
  <c r="DI284" i="2" s="1"/>
  <c r="DJ284" i="2" s="1"/>
  <c r="DK284" i="2" s="1"/>
  <c r="DL284" i="2" s="1"/>
  <c r="DM284" i="2" s="1"/>
  <c r="DN284" i="2" s="1"/>
  <c r="DO284" i="2" s="1"/>
  <c r="DP284" i="2" s="1"/>
  <c r="DQ284" i="2" s="1"/>
  <c r="DR284" i="2" s="1"/>
  <c r="DS284" i="2" s="1"/>
  <c r="DT284" i="2" s="1"/>
  <c r="DU284" i="2" s="1"/>
  <c r="DV284" i="2" s="1"/>
  <c r="DW284" i="2" s="1"/>
  <c r="DX284" i="2" s="1"/>
  <c r="DY284" i="2" s="1"/>
  <c r="DZ284" i="2" s="1"/>
  <c r="EA284" i="2" s="1"/>
  <c r="EB284" i="2" s="1"/>
  <c r="EC284" i="2" s="1"/>
  <c r="ED284" i="2" s="1"/>
  <c r="EE284" i="2" s="1"/>
  <c r="EF284" i="2" s="1"/>
  <c r="EG284" i="2" s="1"/>
  <c r="EH284" i="2" s="1"/>
  <c r="EI284" i="2" s="1"/>
  <c r="EJ284" i="2" s="1"/>
  <c r="EK284" i="2" s="1"/>
  <c r="EL284" i="2" s="1"/>
  <c r="EM284" i="2" s="1"/>
  <c r="EN284" i="2" s="1"/>
  <c r="EO284" i="2" s="1"/>
  <c r="EP284" i="2" s="1"/>
  <c r="EQ284" i="2" s="1"/>
  <c r="ER284" i="2" s="1"/>
  <c r="ES284" i="2" s="1"/>
  <c r="ET284" i="2" s="1"/>
  <c r="EU284" i="2" s="1"/>
  <c r="EV284" i="2" s="1"/>
  <c r="EW284" i="2" s="1"/>
  <c r="EX284" i="2" s="1"/>
  <c r="EY284" i="2" s="1"/>
  <c r="EZ284" i="2" s="1"/>
  <c r="FA284" i="2" s="1"/>
  <c r="FB284" i="2" s="1"/>
  <c r="FC284" i="2" s="1"/>
  <c r="FD284" i="2" s="1"/>
  <c r="FE284" i="2" s="1"/>
  <c r="FF284" i="2" s="1"/>
  <c r="FG284" i="2" s="1"/>
  <c r="FH284" i="2" s="1"/>
  <c r="FI284" i="2" s="1"/>
  <c r="FJ284" i="2" s="1"/>
  <c r="FK284" i="2" s="1"/>
  <c r="FL284" i="2" s="1"/>
  <c r="FM284" i="2" s="1"/>
  <c r="FN284" i="2" s="1"/>
  <c r="FO284" i="2" s="1"/>
  <c r="FP284" i="2" s="1"/>
  <c r="FQ284" i="2" s="1"/>
  <c r="FR284" i="2" s="1"/>
  <c r="FS284" i="2" s="1"/>
  <c r="FT284" i="2" s="1"/>
  <c r="FU284" i="2" s="1"/>
  <c r="FV284" i="2" s="1"/>
  <c r="FW284" i="2" s="1"/>
  <c r="FX284" i="2" s="1"/>
  <c r="FY284" i="2" s="1"/>
  <c r="FZ284" i="2" s="1"/>
  <c r="GA284" i="2" s="1"/>
  <c r="GB284" i="2" s="1"/>
  <c r="GC284" i="2" s="1"/>
  <c r="GD284" i="2" s="1"/>
  <c r="GE284" i="2" s="1"/>
  <c r="GF284" i="2" s="1"/>
  <c r="GG284" i="2" s="1"/>
  <c r="GH284" i="2" s="1"/>
  <c r="GI284" i="2" s="1"/>
  <c r="GJ284" i="2" s="1"/>
  <c r="GK284" i="2" s="1"/>
  <c r="GL284" i="2" s="1"/>
  <c r="GM284" i="2" s="1"/>
  <c r="GN284" i="2" s="1"/>
  <c r="GO284" i="2" s="1"/>
  <c r="GP284" i="2" s="1"/>
  <c r="GQ284" i="2" s="1"/>
  <c r="GR284" i="2" s="1"/>
  <c r="GS284" i="2" s="1"/>
  <c r="GT284" i="2" s="1"/>
  <c r="GU284" i="2" s="1"/>
  <c r="GV284" i="2" s="1"/>
  <c r="GW284" i="2" s="1"/>
  <c r="GX284" i="2" s="1"/>
  <c r="GY284" i="2" s="1"/>
  <c r="GZ284" i="2" s="1"/>
  <c r="HA284" i="2" s="1"/>
  <c r="HB284" i="2" s="1"/>
  <c r="HC284" i="2" s="1"/>
  <c r="HD284" i="2" s="1"/>
  <c r="HE284" i="2" s="1"/>
  <c r="HF284" i="2" s="1"/>
  <c r="HG284" i="2" s="1"/>
  <c r="HH284" i="2" s="1"/>
  <c r="HI284" i="2" s="1"/>
  <c r="HJ284" i="2" s="1"/>
  <c r="HK284" i="2" s="1"/>
  <c r="HL284" i="2" s="1"/>
  <c r="HM284" i="2" s="1"/>
  <c r="AA288" i="2"/>
  <c r="AB288" i="2" s="1"/>
  <c r="AC288" i="2" s="1"/>
  <c r="AD288" i="2" s="1"/>
  <c r="AE288" i="2" s="1"/>
  <c r="AF288" i="2" s="1"/>
  <c r="AG288" i="2" s="1"/>
  <c r="AH288" i="2" s="1"/>
  <c r="AI288" i="2" s="1"/>
  <c r="AJ288" i="2" s="1"/>
  <c r="AK288" i="2" s="1"/>
  <c r="AL288" i="2" s="1"/>
  <c r="AM288" i="2" s="1"/>
  <c r="AN288" i="2" s="1"/>
  <c r="AO288" i="2" s="1"/>
  <c r="AP288" i="2" s="1"/>
  <c r="AQ288" i="2" s="1"/>
  <c r="AR288" i="2" s="1"/>
  <c r="AS288" i="2" s="1"/>
  <c r="AT288" i="2" s="1"/>
  <c r="AU288" i="2" s="1"/>
  <c r="AV288" i="2" s="1"/>
  <c r="AW288" i="2" s="1"/>
  <c r="AX288" i="2" s="1"/>
  <c r="AY288" i="2" s="1"/>
  <c r="AZ288" i="2" s="1"/>
  <c r="BA288" i="2" s="1"/>
  <c r="BB288" i="2" s="1"/>
  <c r="BC288" i="2" s="1"/>
  <c r="BD288" i="2" s="1"/>
  <c r="BE288" i="2" s="1"/>
  <c r="BF288" i="2" s="1"/>
  <c r="BG288" i="2" s="1"/>
  <c r="BH288" i="2" s="1"/>
  <c r="BI288" i="2" s="1"/>
  <c r="BJ288" i="2" s="1"/>
  <c r="BK288" i="2" s="1"/>
  <c r="BL288" i="2" s="1"/>
  <c r="BM288" i="2" s="1"/>
  <c r="BN288" i="2" s="1"/>
  <c r="BO288" i="2" s="1"/>
  <c r="BP288" i="2" s="1"/>
  <c r="BQ288" i="2" s="1"/>
  <c r="BR288" i="2" s="1"/>
  <c r="BS288" i="2" s="1"/>
  <c r="BT288" i="2" s="1"/>
  <c r="BU288" i="2" s="1"/>
  <c r="BV288" i="2" s="1"/>
  <c r="BW288" i="2" s="1"/>
  <c r="BX288" i="2" s="1"/>
  <c r="BY288" i="2" s="1"/>
  <c r="BZ288" i="2" s="1"/>
  <c r="CA288" i="2" s="1"/>
  <c r="CB288" i="2" s="1"/>
  <c r="CC288" i="2" s="1"/>
  <c r="CD288" i="2" s="1"/>
  <c r="CE288" i="2" s="1"/>
  <c r="CF288" i="2" s="1"/>
  <c r="CG288" i="2" s="1"/>
  <c r="CH288" i="2" s="1"/>
  <c r="CI288" i="2" s="1"/>
  <c r="CJ288" i="2" s="1"/>
  <c r="CK288" i="2" s="1"/>
  <c r="CL288" i="2" s="1"/>
  <c r="CM288" i="2" s="1"/>
  <c r="CN288" i="2" s="1"/>
  <c r="CO288" i="2" s="1"/>
  <c r="CP288" i="2" s="1"/>
  <c r="CQ288" i="2" s="1"/>
  <c r="CR288" i="2" s="1"/>
  <c r="CS288" i="2" s="1"/>
  <c r="CT288" i="2" s="1"/>
  <c r="CU288" i="2" s="1"/>
  <c r="CV288" i="2" s="1"/>
  <c r="CW288" i="2" s="1"/>
  <c r="CX288" i="2" s="1"/>
  <c r="CY288" i="2" s="1"/>
  <c r="CZ288" i="2" s="1"/>
  <c r="DA288" i="2" s="1"/>
  <c r="DB288" i="2" s="1"/>
  <c r="DC288" i="2" s="1"/>
  <c r="DD288" i="2" s="1"/>
  <c r="DE288" i="2" s="1"/>
  <c r="DF288" i="2" s="1"/>
  <c r="DG288" i="2" s="1"/>
  <c r="DH288" i="2" s="1"/>
  <c r="DI288" i="2" s="1"/>
  <c r="DJ288" i="2" s="1"/>
  <c r="DK288" i="2" s="1"/>
  <c r="DL288" i="2" s="1"/>
  <c r="DM288" i="2" s="1"/>
  <c r="DN288" i="2" s="1"/>
  <c r="DO288" i="2" s="1"/>
  <c r="DP288" i="2" s="1"/>
  <c r="DQ288" i="2" s="1"/>
  <c r="DR288" i="2" s="1"/>
  <c r="DS288" i="2" s="1"/>
  <c r="DT288" i="2" s="1"/>
  <c r="DU288" i="2" s="1"/>
  <c r="DV288" i="2" s="1"/>
  <c r="DW288" i="2" s="1"/>
  <c r="DX288" i="2" s="1"/>
  <c r="DY288" i="2" s="1"/>
  <c r="DZ288" i="2" s="1"/>
  <c r="EA288" i="2" s="1"/>
  <c r="EB288" i="2" s="1"/>
  <c r="EC288" i="2" s="1"/>
  <c r="ED288" i="2" s="1"/>
  <c r="EE288" i="2" s="1"/>
  <c r="EF288" i="2" s="1"/>
  <c r="EG288" i="2" s="1"/>
  <c r="EH288" i="2" s="1"/>
  <c r="EI288" i="2" s="1"/>
  <c r="EJ288" i="2" s="1"/>
  <c r="EK288" i="2" s="1"/>
  <c r="EL288" i="2" s="1"/>
  <c r="EM288" i="2" s="1"/>
  <c r="EN288" i="2" s="1"/>
  <c r="EO288" i="2" s="1"/>
  <c r="EP288" i="2" s="1"/>
  <c r="EQ288" i="2" s="1"/>
  <c r="ER288" i="2" s="1"/>
  <c r="ES288" i="2" s="1"/>
  <c r="ET288" i="2" s="1"/>
  <c r="EU288" i="2" s="1"/>
  <c r="EV288" i="2" s="1"/>
  <c r="EW288" i="2" s="1"/>
  <c r="EX288" i="2" s="1"/>
  <c r="EY288" i="2" s="1"/>
  <c r="EZ288" i="2" s="1"/>
  <c r="FA288" i="2" s="1"/>
  <c r="FB288" i="2" s="1"/>
  <c r="FC288" i="2" s="1"/>
  <c r="FD288" i="2" s="1"/>
  <c r="FE288" i="2" s="1"/>
  <c r="FF288" i="2" s="1"/>
  <c r="FG288" i="2" s="1"/>
  <c r="FH288" i="2" s="1"/>
  <c r="FI288" i="2" s="1"/>
  <c r="FJ288" i="2" s="1"/>
  <c r="FK288" i="2" s="1"/>
  <c r="FL288" i="2" s="1"/>
  <c r="FM288" i="2" s="1"/>
  <c r="FN288" i="2" s="1"/>
  <c r="FO288" i="2" s="1"/>
  <c r="FP288" i="2" s="1"/>
  <c r="FQ288" i="2" s="1"/>
  <c r="FR288" i="2" s="1"/>
  <c r="FS288" i="2" s="1"/>
  <c r="FT288" i="2" s="1"/>
  <c r="FU288" i="2" s="1"/>
  <c r="FV288" i="2" s="1"/>
  <c r="FW288" i="2" s="1"/>
  <c r="FX288" i="2" s="1"/>
  <c r="FY288" i="2" s="1"/>
  <c r="FZ288" i="2" s="1"/>
  <c r="GA288" i="2" s="1"/>
  <c r="GB288" i="2" s="1"/>
  <c r="GC288" i="2" s="1"/>
  <c r="GD288" i="2" s="1"/>
  <c r="GE288" i="2" s="1"/>
  <c r="GF288" i="2" s="1"/>
  <c r="GG288" i="2" s="1"/>
  <c r="GH288" i="2" s="1"/>
  <c r="GI288" i="2" s="1"/>
  <c r="GJ288" i="2" s="1"/>
  <c r="GK288" i="2" s="1"/>
  <c r="GL288" i="2" s="1"/>
  <c r="GM288" i="2" s="1"/>
  <c r="GN288" i="2" s="1"/>
  <c r="GO288" i="2" s="1"/>
  <c r="GP288" i="2" s="1"/>
  <c r="GQ288" i="2" s="1"/>
  <c r="GR288" i="2" s="1"/>
  <c r="GS288" i="2" s="1"/>
  <c r="GT288" i="2" s="1"/>
  <c r="GU288" i="2" s="1"/>
  <c r="GV288" i="2" s="1"/>
  <c r="GW288" i="2" s="1"/>
  <c r="GX288" i="2" s="1"/>
  <c r="GY288" i="2" s="1"/>
  <c r="GZ288" i="2" s="1"/>
  <c r="HA288" i="2" s="1"/>
  <c r="HB288" i="2" s="1"/>
  <c r="HC288" i="2" s="1"/>
  <c r="HD288" i="2" s="1"/>
  <c r="HE288" i="2" s="1"/>
  <c r="HF288" i="2" s="1"/>
  <c r="HG288" i="2" s="1"/>
  <c r="HH288" i="2" s="1"/>
  <c r="HI288" i="2" s="1"/>
  <c r="HJ288" i="2" s="1"/>
  <c r="HK288" i="2" s="1"/>
  <c r="HL288" i="2" s="1"/>
  <c r="HM288" i="2" s="1"/>
  <c r="AA304" i="2"/>
  <c r="AB304" i="2" s="1"/>
  <c r="AC304" i="2" s="1"/>
  <c r="AD304" i="2" s="1"/>
  <c r="AE304" i="2" s="1"/>
  <c r="AF304" i="2" s="1"/>
  <c r="AG304" i="2" s="1"/>
  <c r="AH304" i="2" s="1"/>
  <c r="AI304" i="2" s="1"/>
  <c r="AJ304" i="2" s="1"/>
  <c r="AK304" i="2" s="1"/>
  <c r="AL304" i="2" s="1"/>
  <c r="AM304" i="2" s="1"/>
  <c r="AN304" i="2" s="1"/>
  <c r="AO304" i="2" s="1"/>
  <c r="AP304" i="2" s="1"/>
  <c r="AQ304" i="2" s="1"/>
  <c r="AR304" i="2" s="1"/>
  <c r="AS304" i="2" s="1"/>
  <c r="AT304" i="2" s="1"/>
  <c r="AU304" i="2" s="1"/>
  <c r="AV304" i="2" s="1"/>
  <c r="AW304" i="2" s="1"/>
  <c r="AX304" i="2" s="1"/>
  <c r="AY304" i="2" s="1"/>
  <c r="AZ304" i="2" s="1"/>
  <c r="BA304" i="2" s="1"/>
  <c r="BB304" i="2" s="1"/>
  <c r="BC304" i="2" s="1"/>
  <c r="BD304" i="2" s="1"/>
  <c r="BE304" i="2" s="1"/>
  <c r="BF304" i="2" s="1"/>
  <c r="BG304" i="2" s="1"/>
  <c r="BH304" i="2" s="1"/>
  <c r="BI304" i="2" s="1"/>
  <c r="BJ304" i="2" s="1"/>
  <c r="BK304" i="2" s="1"/>
  <c r="BL304" i="2" s="1"/>
  <c r="BM304" i="2" s="1"/>
  <c r="BN304" i="2" s="1"/>
  <c r="BO304" i="2" s="1"/>
  <c r="BP304" i="2" s="1"/>
  <c r="BQ304" i="2" s="1"/>
  <c r="BR304" i="2" s="1"/>
  <c r="BS304" i="2" s="1"/>
  <c r="BT304" i="2" s="1"/>
  <c r="BU304" i="2" s="1"/>
  <c r="BV304" i="2" s="1"/>
  <c r="BW304" i="2" s="1"/>
  <c r="BX304" i="2" s="1"/>
  <c r="BY304" i="2" s="1"/>
  <c r="BZ304" i="2" s="1"/>
  <c r="CA304" i="2" s="1"/>
  <c r="CB304" i="2" s="1"/>
  <c r="CC304" i="2" s="1"/>
  <c r="CD304" i="2" s="1"/>
  <c r="CE304" i="2" s="1"/>
  <c r="CF304" i="2" s="1"/>
  <c r="CG304" i="2" s="1"/>
  <c r="CH304" i="2" s="1"/>
  <c r="CI304" i="2" s="1"/>
  <c r="CJ304" i="2" s="1"/>
  <c r="CK304" i="2" s="1"/>
  <c r="CL304" i="2" s="1"/>
  <c r="CM304" i="2" s="1"/>
  <c r="CN304" i="2" s="1"/>
  <c r="CO304" i="2" s="1"/>
  <c r="CP304" i="2" s="1"/>
  <c r="CQ304" i="2" s="1"/>
  <c r="CR304" i="2" s="1"/>
  <c r="CS304" i="2" s="1"/>
  <c r="CT304" i="2" s="1"/>
  <c r="CU304" i="2" s="1"/>
  <c r="CV304" i="2" s="1"/>
  <c r="CW304" i="2" s="1"/>
  <c r="CX304" i="2" s="1"/>
  <c r="CY304" i="2" s="1"/>
  <c r="CZ304" i="2" s="1"/>
  <c r="DA304" i="2" s="1"/>
  <c r="DB304" i="2" s="1"/>
  <c r="DC304" i="2" s="1"/>
  <c r="DD304" i="2" s="1"/>
  <c r="DE304" i="2" s="1"/>
  <c r="DF304" i="2" s="1"/>
  <c r="DG304" i="2" s="1"/>
  <c r="DH304" i="2" s="1"/>
  <c r="DI304" i="2" s="1"/>
  <c r="DJ304" i="2" s="1"/>
  <c r="DK304" i="2" s="1"/>
  <c r="DL304" i="2" s="1"/>
  <c r="DM304" i="2" s="1"/>
  <c r="DN304" i="2" s="1"/>
  <c r="DO304" i="2" s="1"/>
  <c r="DP304" i="2" s="1"/>
  <c r="DQ304" i="2" s="1"/>
  <c r="DR304" i="2" s="1"/>
  <c r="DS304" i="2" s="1"/>
  <c r="DT304" i="2" s="1"/>
  <c r="DU304" i="2" s="1"/>
  <c r="DV304" i="2" s="1"/>
  <c r="DW304" i="2" s="1"/>
  <c r="DX304" i="2" s="1"/>
  <c r="DY304" i="2" s="1"/>
  <c r="DZ304" i="2" s="1"/>
  <c r="EA304" i="2" s="1"/>
  <c r="EB304" i="2" s="1"/>
  <c r="EC304" i="2" s="1"/>
  <c r="ED304" i="2" s="1"/>
  <c r="EE304" i="2" s="1"/>
  <c r="EF304" i="2" s="1"/>
  <c r="EG304" i="2" s="1"/>
  <c r="EH304" i="2" s="1"/>
  <c r="EI304" i="2" s="1"/>
  <c r="EJ304" i="2" s="1"/>
  <c r="EK304" i="2" s="1"/>
  <c r="EL304" i="2" s="1"/>
  <c r="EM304" i="2" s="1"/>
  <c r="EN304" i="2" s="1"/>
  <c r="EO304" i="2" s="1"/>
  <c r="EP304" i="2" s="1"/>
  <c r="EQ304" i="2" s="1"/>
  <c r="ER304" i="2" s="1"/>
  <c r="ES304" i="2" s="1"/>
  <c r="ET304" i="2" s="1"/>
  <c r="EU304" i="2" s="1"/>
  <c r="EV304" i="2" s="1"/>
  <c r="EW304" i="2" s="1"/>
  <c r="EX304" i="2" s="1"/>
  <c r="EY304" i="2" s="1"/>
  <c r="EZ304" i="2" s="1"/>
  <c r="FA304" i="2" s="1"/>
  <c r="FB304" i="2" s="1"/>
  <c r="FC304" i="2" s="1"/>
  <c r="FD304" i="2" s="1"/>
  <c r="FE304" i="2" s="1"/>
  <c r="FF304" i="2" s="1"/>
  <c r="FG304" i="2" s="1"/>
  <c r="FH304" i="2" s="1"/>
  <c r="FI304" i="2" s="1"/>
  <c r="FJ304" i="2" s="1"/>
  <c r="FK304" i="2" s="1"/>
  <c r="FL304" i="2" s="1"/>
  <c r="FM304" i="2" s="1"/>
  <c r="FN304" i="2" s="1"/>
  <c r="FO304" i="2" s="1"/>
  <c r="FP304" i="2" s="1"/>
  <c r="FQ304" i="2" s="1"/>
  <c r="FR304" i="2" s="1"/>
  <c r="FS304" i="2" s="1"/>
  <c r="FT304" i="2" s="1"/>
  <c r="FU304" i="2" s="1"/>
  <c r="FV304" i="2" s="1"/>
  <c r="FW304" i="2" s="1"/>
  <c r="FX304" i="2" s="1"/>
  <c r="FY304" i="2" s="1"/>
  <c r="FZ304" i="2" s="1"/>
  <c r="GA304" i="2" s="1"/>
  <c r="GB304" i="2" s="1"/>
  <c r="GC304" i="2" s="1"/>
  <c r="GD304" i="2" s="1"/>
  <c r="GE304" i="2" s="1"/>
  <c r="GF304" i="2" s="1"/>
  <c r="GG304" i="2" s="1"/>
  <c r="GH304" i="2" s="1"/>
  <c r="GI304" i="2" s="1"/>
  <c r="GJ304" i="2" s="1"/>
  <c r="GK304" i="2" s="1"/>
  <c r="GL304" i="2" s="1"/>
  <c r="GM304" i="2" s="1"/>
  <c r="GN304" i="2" s="1"/>
  <c r="GO304" i="2" s="1"/>
  <c r="GP304" i="2" s="1"/>
  <c r="GQ304" i="2" s="1"/>
  <c r="GR304" i="2" s="1"/>
  <c r="GS304" i="2" s="1"/>
  <c r="GT304" i="2" s="1"/>
  <c r="GU304" i="2" s="1"/>
  <c r="GV304" i="2" s="1"/>
  <c r="GW304" i="2" s="1"/>
  <c r="GX304" i="2" s="1"/>
  <c r="GY304" i="2" s="1"/>
  <c r="GZ304" i="2" s="1"/>
  <c r="HA304" i="2" s="1"/>
  <c r="HB304" i="2" s="1"/>
  <c r="HC304" i="2" s="1"/>
  <c r="HD304" i="2" s="1"/>
  <c r="HE304" i="2" s="1"/>
  <c r="HF304" i="2" s="1"/>
  <c r="HG304" i="2" s="1"/>
  <c r="HH304" i="2" s="1"/>
  <c r="HI304" i="2" s="1"/>
  <c r="HJ304" i="2" s="1"/>
  <c r="HK304" i="2" s="1"/>
  <c r="HL304" i="2" s="1"/>
  <c r="HM304" i="2" s="1"/>
  <c r="AA308" i="2"/>
  <c r="AB308" i="2" s="1"/>
  <c r="AC308" i="2" s="1"/>
  <c r="AD308" i="2" s="1"/>
  <c r="AE308" i="2" s="1"/>
  <c r="AF308" i="2" s="1"/>
  <c r="AG308" i="2" s="1"/>
  <c r="AH308" i="2" s="1"/>
  <c r="AI308" i="2" s="1"/>
  <c r="AJ308" i="2" s="1"/>
  <c r="AK308" i="2" s="1"/>
  <c r="AL308" i="2" s="1"/>
  <c r="AM308" i="2" s="1"/>
  <c r="AN308" i="2" s="1"/>
  <c r="AO308" i="2" s="1"/>
  <c r="AP308" i="2" s="1"/>
  <c r="AQ308" i="2" s="1"/>
  <c r="AR308" i="2" s="1"/>
  <c r="AS308" i="2" s="1"/>
  <c r="AT308" i="2" s="1"/>
  <c r="AU308" i="2" s="1"/>
  <c r="AV308" i="2" s="1"/>
  <c r="AW308" i="2" s="1"/>
  <c r="AX308" i="2" s="1"/>
  <c r="AY308" i="2" s="1"/>
  <c r="AZ308" i="2" s="1"/>
  <c r="BA308" i="2" s="1"/>
  <c r="BB308" i="2" s="1"/>
  <c r="BC308" i="2" s="1"/>
  <c r="BD308" i="2" s="1"/>
  <c r="BE308" i="2" s="1"/>
  <c r="BF308" i="2" s="1"/>
  <c r="BG308" i="2" s="1"/>
  <c r="BH308" i="2" s="1"/>
  <c r="BI308" i="2" s="1"/>
  <c r="BJ308" i="2" s="1"/>
  <c r="BK308" i="2" s="1"/>
  <c r="BL308" i="2" s="1"/>
  <c r="BM308" i="2" s="1"/>
  <c r="BN308" i="2" s="1"/>
  <c r="BO308" i="2" s="1"/>
  <c r="BP308" i="2" s="1"/>
  <c r="BQ308" i="2" s="1"/>
  <c r="BR308" i="2" s="1"/>
  <c r="BS308" i="2" s="1"/>
  <c r="BT308" i="2" s="1"/>
  <c r="BU308" i="2" s="1"/>
  <c r="BV308" i="2" s="1"/>
  <c r="BW308" i="2" s="1"/>
  <c r="BX308" i="2" s="1"/>
  <c r="BY308" i="2" s="1"/>
  <c r="BZ308" i="2" s="1"/>
  <c r="CA308" i="2" s="1"/>
  <c r="CB308" i="2" s="1"/>
  <c r="CC308" i="2" s="1"/>
  <c r="CD308" i="2" s="1"/>
  <c r="CE308" i="2" s="1"/>
  <c r="CF308" i="2" s="1"/>
  <c r="CG308" i="2" s="1"/>
  <c r="CH308" i="2" s="1"/>
  <c r="CI308" i="2" s="1"/>
  <c r="CJ308" i="2" s="1"/>
  <c r="CK308" i="2" s="1"/>
  <c r="CL308" i="2" s="1"/>
  <c r="CM308" i="2" s="1"/>
  <c r="CN308" i="2" s="1"/>
  <c r="CO308" i="2" s="1"/>
  <c r="CP308" i="2" s="1"/>
  <c r="CQ308" i="2" s="1"/>
  <c r="CR308" i="2" s="1"/>
  <c r="CS308" i="2" s="1"/>
  <c r="CT308" i="2" s="1"/>
  <c r="CU308" i="2" s="1"/>
  <c r="CV308" i="2" s="1"/>
  <c r="CW308" i="2" s="1"/>
  <c r="CX308" i="2" s="1"/>
  <c r="CY308" i="2" s="1"/>
  <c r="CZ308" i="2" s="1"/>
  <c r="DA308" i="2" s="1"/>
  <c r="DB308" i="2" s="1"/>
  <c r="DC308" i="2" s="1"/>
  <c r="DD308" i="2" s="1"/>
  <c r="DE308" i="2" s="1"/>
  <c r="DF308" i="2" s="1"/>
  <c r="DG308" i="2" s="1"/>
  <c r="DH308" i="2" s="1"/>
  <c r="DI308" i="2" s="1"/>
  <c r="DJ308" i="2" s="1"/>
  <c r="DK308" i="2" s="1"/>
  <c r="DL308" i="2" s="1"/>
  <c r="DM308" i="2" s="1"/>
  <c r="DN308" i="2" s="1"/>
  <c r="DO308" i="2" s="1"/>
  <c r="DP308" i="2" s="1"/>
  <c r="DQ308" i="2" s="1"/>
  <c r="DR308" i="2" s="1"/>
  <c r="DS308" i="2" s="1"/>
  <c r="DT308" i="2" s="1"/>
  <c r="DU308" i="2" s="1"/>
  <c r="DV308" i="2" s="1"/>
  <c r="DW308" i="2" s="1"/>
  <c r="DX308" i="2" s="1"/>
  <c r="DY308" i="2" s="1"/>
  <c r="DZ308" i="2" s="1"/>
  <c r="EA308" i="2" s="1"/>
  <c r="EB308" i="2" s="1"/>
  <c r="EC308" i="2" s="1"/>
  <c r="ED308" i="2" s="1"/>
  <c r="EE308" i="2" s="1"/>
  <c r="EF308" i="2" s="1"/>
  <c r="EG308" i="2" s="1"/>
  <c r="EH308" i="2" s="1"/>
  <c r="EI308" i="2" s="1"/>
  <c r="EJ308" i="2" s="1"/>
  <c r="EK308" i="2" s="1"/>
  <c r="EL308" i="2" s="1"/>
  <c r="EM308" i="2" s="1"/>
  <c r="EN308" i="2" s="1"/>
  <c r="EO308" i="2" s="1"/>
  <c r="EP308" i="2" s="1"/>
  <c r="EQ308" i="2" s="1"/>
  <c r="ER308" i="2" s="1"/>
  <c r="ES308" i="2" s="1"/>
  <c r="ET308" i="2" s="1"/>
  <c r="EU308" i="2" s="1"/>
  <c r="EV308" i="2" s="1"/>
  <c r="EW308" i="2" s="1"/>
  <c r="EX308" i="2" s="1"/>
  <c r="EY308" i="2" s="1"/>
  <c r="EZ308" i="2" s="1"/>
  <c r="FA308" i="2" s="1"/>
  <c r="FB308" i="2" s="1"/>
  <c r="FC308" i="2" s="1"/>
  <c r="FD308" i="2" s="1"/>
  <c r="FE308" i="2" s="1"/>
  <c r="FF308" i="2" s="1"/>
  <c r="FG308" i="2" s="1"/>
  <c r="FH308" i="2" s="1"/>
  <c r="FI308" i="2" s="1"/>
  <c r="FJ308" i="2" s="1"/>
  <c r="FK308" i="2" s="1"/>
  <c r="FL308" i="2" s="1"/>
  <c r="FM308" i="2" s="1"/>
  <c r="FN308" i="2" s="1"/>
  <c r="FO308" i="2" s="1"/>
  <c r="FP308" i="2" s="1"/>
  <c r="FQ308" i="2" s="1"/>
  <c r="FR308" i="2" s="1"/>
  <c r="FS308" i="2" s="1"/>
  <c r="FT308" i="2" s="1"/>
  <c r="FU308" i="2" s="1"/>
  <c r="FV308" i="2" s="1"/>
  <c r="FW308" i="2" s="1"/>
  <c r="FX308" i="2" s="1"/>
  <c r="FY308" i="2" s="1"/>
  <c r="FZ308" i="2" s="1"/>
  <c r="GA308" i="2" s="1"/>
  <c r="GB308" i="2" s="1"/>
  <c r="GC308" i="2" s="1"/>
  <c r="GD308" i="2" s="1"/>
  <c r="GE308" i="2" s="1"/>
  <c r="GF308" i="2" s="1"/>
  <c r="GG308" i="2" s="1"/>
  <c r="GH308" i="2" s="1"/>
  <c r="GI308" i="2" s="1"/>
  <c r="GJ308" i="2" s="1"/>
  <c r="GK308" i="2" s="1"/>
  <c r="GL308" i="2" s="1"/>
  <c r="GM308" i="2" s="1"/>
  <c r="GN308" i="2" s="1"/>
  <c r="GO308" i="2" s="1"/>
  <c r="GP308" i="2" s="1"/>
  <c r="GQ308" i="2" s="1"/>
  <c r="GR308" i="2" s="1"/>
  <c r="GS308" i="2" s="1"/>
  <c r="GT308" i="2" s="1"/>
  <c r="GU308" i="2" s="1"/>
  <c r="GV308" i="2" s="1"/>
  <c r="GW308" i="2" s="1"/>
  <c r="GX308" i="2" s="1"/>
  <c r="GY308" i="2" s="1"/>
  <c r="GZ308" i="2" s="1"/>
  <c r="HA308" i="2" s="1"/>
  <c r="HB308" i="2" s="1"/>
  <c r="HC308" i="2" s="1"/>
  <c r="HD308" i="2" s="1"/>
  <c r="HE308" i="2" s="1"/>
  <c r="HF308" i="2" s="1"/>
  <c r="HG308" i="2" s="1"/>
  <c r="HH308" i="2" s="1"/>
  <c r="HI308" i="2" s="1"/>
  <c r="HJ308" i="2" s="1"/>
  <c r="HK308" i="2" s="1"/>
  <c r="HL308" i="2" s="1"/>
  <c r="HM308" i="2" s="1"/>
  <c r="AA312" i="2"/>
  <c r="AA324" i="2"/>
  <c r="AB324" i="2" s="1"/>
  <c r="AC324" i="2" s="1"/>
  <c r="AD324" i="2" s="1"/>
  <c r="AE324" i="2" s="1"/>
  <c r="AF324" i="2" s="1"/>
  <c r="AG324" i="2" s="1"/>
  <c r="AH324" i="2" s="1"/>
  <c r="AI324" i="2" s="1"/>
  <c r="AJ324" i="2" s="1"/>
  <c r="AK324" i="2" s="1"/>
  <c r="AL324" i="2" s="1"/>
  <c r="AM324" i="2" s="1"/>
  <c r="AN324" i="2" s="1"/>
  <c r="AO324" i="2" s="1"/>
  <c r="AP324" i="2" s="1"/>
  <c r="AQ324" i="2" s="1"/>
  <c r="AR324" i="2" s="1"/>
  <c r="AS324" i="2" s="1"/>
  <c r="AT324" i="2" s="1"/>
  <c r="AU324" i="2" s="1"/>
  <c r="AV324" i="2" s="1"/>
  <c r="AW324" i="2" s="1"/>
  <c r="AX324" i="2" s="1"/>
  <c r="AY324" i="2" s="1"/>
  <c r="AZ324" i="2" s="1"/>
  <c r="BA324" i="2" s="1"/>
  <c r="BB324" i="2" s="1"/>
  <c r="BC324" i="2" s="1"/>
  <c r="BD324" i="2" s="1"/>
  <c r="BE324" i="2" s="1"/>
  <c r="BF324" i="2" s="1"/>
  <c r="BG324" i="2" s="1"/>
  <c r="BH324" i="2" s="1"/>
  <c r="BI324" i="2" s="1"/>
  <c r="BJ324" i="2" s="1"/>
  <c r="BK324" i="2" s="1"/>
  <c r="BL324" i="2" s="1"/>
  <c r="BM324" i="2" s="1"/>
  <c r="BN324" i="2" s="1"/>
  <c r="BO324" i="2" s="1"/>
  <c r="BP324" i="2" s="1"/>
  <c r="BQ324" i="2" s="1"/>
  <c r="BR324" i="2" s="1"/>
  <c r="BS324" i="2" s="1"/>
  <c r="BT324" i="2" s="1"/>
  <c r="BU324" i="2" s="1"/>
  <c r="BV324" i="2" s="1"/>
  <c r="BW324" i="2" s="1"/>
  <c r="BX324" i="2" s="1"/>
  <c r="BY324" i="2" s="1"/>
  <c r="BZ324" i="2" s="1"/>
  <c r="CA324" i="2" s="1"/>
  <c r="CB324" i="2" s="1"/>
  <c r="CC324" i="2" s="1"/>
  <c r="CD324" i="2" s="1"/>
  <c r="CE324" i="2" s="1"/>
  <c r="CF324" i="2" s="1"/>
  <c r="CG324" i="2" s="1"/>
  <c r="CH324" i="2" s="1"/>
  <c r="CI324" i="2" s="1"/>
  <c r="CJ324" i="2" s="1"/>
  <c r="CK324" i="2" s="1"/>
  <c r="CL324" i="2" s="1"/>
  <c r="CM324" i="2" s="1"/>
  <c r="CN324" i="2" s="1"/>
  <c r="CO324" i="2" s="1"/>
  <c r="CP324" i="2" s="1"/>
  <c r="CQ324" i="2" s="1"/>
  <c r="CR324" i="2" s="1"/>
  <c r="CS324" i="2" s="1"/>
  <c r="CT324" i="2" s="1"/>
  <c r="CU324" i="2" s="1"/>
  <c r="CV324" i="2" s="1"/>
  <c r="CW324" i="2" s="1"/>
  <c r="CX324" i="2" s="1"/>
  <c r="CY324" i="2" s="1"/>
  <c r="CZ324" i="2" s="1"/>
  <c r="DA324" i="2" s="1"/>
  <c r="DB324" i="2" s="1"/>
  <c r="DC324" i="2" s="1"/>
  <c r="DD324" i="2" s="1"/>
  <c r="DE324" i="2" s="1"/>
  <c r="DF324" i="2" s="1"/>
  <c r="DG324" i="2" s="1"/>
  <c r="DH324" i="2" s="1"/>
  <c r="DI324" i="2" s="1"/>
  <c r="DJ324" i="2" s="1"/>
  <c r="DK324" i="2" s="1"/>
  <c r="DL324" i="2" s="1"/>
  <c r="DM324" i="2" s="1"/>
  <c r="DN324" i="2" s="1"/>
  <c r="DO324" i="2" s="1"/>
  <c r="DP324" i="2" s="1"/>
  <c r="DQ324" i="2" s="1"/>
  <c r="DR324" i="2" s="1"/>
  <c r="DS324" i="2" s="1"/>
  <c r="DT324" i="2" s="1"/>
  <c r="DU324" i="2" s="1"/>
  <c r="DV324" i="2" s="1"/>
  <c r="DW324" i="2" s="1"/>
  <c r="DX324" i="2" s="1"/>
  <c r="DY324" i="2" s="1"/>
  <c r="DZ324" i="2" s="1"/>
  <c r="EA324" i="2" s="1"/>
  <c r="EB324" i="2" s="1"/>
  <c r="EC324" i="2" s="1"/>
  <c r="ED324" i="2" s="1"/>
  <c r="EE324" i="2" s="1"/>
  <c r="EF324" i="2" s="1"/>
  <c r="EG324" i="2" s="1"/>
  <c r="EH324" i="2" s="1"/>
  <c r="EI324" i="2" s="1"/>
  <c r="EJ324" i="2" s="1"/>
  <c r="EK324" i="2" s="1"/>
  <c r="EL324" i="2" s="1"/>
  <c r="EM324" i="2" s="1"/>
  <c r="EN324" i="2" s="1"/>
  <c r="EO324" i="2" s="1"/>
  <c r="EP324" i="2" s="1"/>
  <c r="EQ324" i="2" s="1"/>
  <c r="ER324" i="2" s="1"/>
  <c r="ES324" i="2" s="1"/>
  <c r="ET324" i="2" s="1"/>
  <c r="EU324" i="2" s="1"/>
  <c r="EV324" i="2" s="1"/>
  <c r="EW324" i="2" s="1"/>
  <c r="EX324" i="2" s="1"/>
  <c r="EY324" i="2" s="1"/>
  <c r="EZ324" i="2" s="1"/>
  <c r="FA324" i="2" s="1"/>
  <c r="FB324" i="2" s="1"/>
  <c r="FC324" i="2" s="1"/>
  <c r="FD324" i="2" s="1"/>
  <c r="FE324" i="2" s="1"/>
  <c r="FF324" i="2" s="1"/>
  <c r="FG324" i="2" s="1"/>
  <c r="FH324" i="2" s="1"/>
  <c r="FI324" i="2" s="1"/>
  <c r="FJ324" i="2" s="1"/>
  <c r="FK324" i="2" s="1"/>
  <c r="FL324" i="2" s="1"/>
  <c r="FM324" i="2" s="1"/>
  <c r="FN324" i="2" s="1"/>
  <c r="FO324" i="2" s="1"/>
  <c r="FP324" i="2" s="1"/>
  <c r="FQ324" i="2" s="1"/>
  <c r="FR324" i="2" s="1"/>
  <c r="FS324" i="2" s="1"/>
  <c r="FT324" i="2" s="1"/>
  <c r="FU324" i="2" s="1"/>
  <c r="FV324" i="2" s="1"/>
  <c r="FW324" i="2" s="1"/>
  <c r="FX324" i="2" s="1"/>
  <c r="FY324" i="2" s="1"/>
  <c r="FZ324" i="2" s="1"/>
  <c r="GA324" i="2" s="1"/>
  <c r="GB324" i="2" s="1"/>
  <c r="GC324" i="2" s="1"/>
  <c r="GD324" i="2" s="1"/>
  <c r="GE324" i="2" s="1"/>
  <c r="GF324" i="2" s="1"/>
  <c r="GG324" i="2" s="1"/>
  <c r="GH324" i="2" s="1"/>
  <c r="GI324" i="2" s="1"/>
  <c r="GJ324" i="2" s="1"/>
  <c r="GK324" i="2" s="1"/>
  <c r="GL324" i="2" s="1"/>
  <c r="GM324" i="2" s="1"/>
  <c r="GN324" i="2" s="1"/>
  <c r="GO324" i="2" s="1"/>
  <c r="GP324" i="2" s="1"/>
  <c r="GQ324" i="2" s="1"/>
  <c r="GR324" i="2" s="1"/>
  <c r="GS324" i="2" s="1"/>
  <c r="GT324" i="2" s="1"/>
  <c r="GU324" i="2" s="1"/>
  <c r="GV324" i="2" s="1"/>
  <c r="GW324" i="2" s="1"/>
  <c r="GX324" i="2" s="1"/>
  <c r="GY324" i="2" s="1"/>
  <c r="GZ324" i="2" s="1"/>
  <c r="HA324" i="2" s="1"/>
  <c r="HB324" i="2" s="1"/>
  <c r="HC324" i="2" s="1"/>
  <c r="HD324" i="2" s="1"/>
  <c r="HE324" i="2" s="1"/>
  <c r="HF324" i="2" s="1"/>
  <c r="HG324" i="2" s="1"/>
  <c r="HH324" i="2" s="1"/>
  <c r="HI324" i="2" s="1"/>
  <c r="HJ324" i="2" s="1"/>
  <c r="HK324" i="2" s="1"/>
  <c r="HL324" i="2" s="1"/>
  <c r="HM324" i="2" s="1"/>
  <c r="AA344" i="2"/>
  <c r="AB344" i="2" s="1"/>
  <c r="AC344" i="2" s="1"/>
  <c r="AD344" i="2" s="1"/>
  <c r="AE344" i="2" s="1"/>
  <c r="AF344" i="2" s="1"/>
  <c r="AG344" i="2" s="1"/>
  <c r="AH344" i="2" s="1"/>
  <c r="AI344" i="2" s="1"/>
  <c r="AJ344" i="2" s="1"/>
  <c r="AK344" i="2" s="1"/>
  <c r="AL344" i="2" s="1"/>
  <c r="AM344" i="2" s="1"/>
  <c r="AN344" i="2" s="1"/>
  <c r="AO344" i="2" s="1"/>
  <c r="AP344" i="2" s="1"/>
  <c r="AQ344" i="2" s="1"/>
  <c r="AR344" i="2" s="1"/>
  <c r="AS344" i="2" s="1"/>
  <c r="AT344" i="2" s="1"/>
  <c r="AU344" i="2" s="1"/>
  <c r="AV344" i="2" s="1"/>
  <c r="AW344" i="2" s="1"/>
  <c r="AX344" i="2" s="1"/>
  <c r="AY344" i="2" s="1"/>
  <c r="AZ344" i="2" s="1"/>
  <c r="BA344" i="2" s="1"/>
  <c r="BB344" i="2" s="1"/>
  <c r="BC344" i="2" s="1"/>
  <c r="BD344" i="2" s="1"/>
  <c r="BE344" i="2" s="1"/>
  <c r="BF344" i="2" s="1"/>
  <c r="BG344" i="2" s="1"/>
  <c r="BH344" i="2" s="1"/>
  <c r="BI344" i="2" s="1"/>
  <c r="BJ344" i="2" s="1"/>
  <c r="BK344" i="2" s="1"/>
  <c r="BL344" i="2" s="1"/>
  <c r="BM344" i="2" s="1"/>
  <c r="BN344" i="2" s="1"/>
  <c r="BO344" i="2" s="1"/>
  <c r="BP344" i="2" s="1"/>
  <c r="BQ344" i="2" s="1"/>
  <c r="BR344" i="2" s="1"/>
  <c r="BS344" i="2" s="1"/>
  <c r="BT344" i="2" s="1"/>
  <c r="BU344" i="2" s="1"/>
  <c r="BV344" i="2" s="1"/>
  <c r="BW344" i="2" s="1"/>
  <c r="BX344" i="2" s="1"/>
  <c r="BY344" i="2" s="1"/>
  <c r="BZ344" i="2" s="1"/>
  <c r="CA344" i="2" s="1"/>
  <c r="CB344" i="2" s="1"/>
  <c r="CC344" i="2" s="1"/>
  <c r="CD344" i="2" s="1"/>
  <c r="CE344" i="2" s="1"/>
  <c r="CF344" i="2" s="1"/>
  <c r="CG344" i="2" s="1"/>
  <c r="CH344" i="2" s="1"/>
  <c r="CI344" i="2" s="1"/>
  <c r="CJ344" i="2" s="1"/>
  <c r="CK344" i="2" s="1"/>
  <c r="CL344" i="2" s="1"/>
  <c r="CM344" i="2" s="1"/>
  <c r="CN344" i="2" s="1"/>
  <c r="CO344" i="2" s="1"/>
  <c r="CP344" i="2" s="1"/>
  <c r="CQ344" i="2" s="1"/>
  <c r="CR344" i="2" s="1"/>
  <c r="CS344" i="2" s="1"/>
  <c r="CT344" i="2" s="1"/>
  <c r="CU344" i="2" s="1"/>
  <c r="CV344" i="2" s="1"/>
  <c r="CW344" i="2" s="1"/>
  <c r="CX344" i="2" s="1"/>
  <c r="CY344" i="2" s="1"/>
  <c r="CZ344" i="2" s="1"/>
  <c r="DA344" i="2" s="1"/>
  <c r="DB344" i="2" s="1"/>
  <c r="DC344" i="2" s="1"/>
  <c r="DD344" i="2" s="1"/>
  <c r="DE344" i="2" s="1"/>
  <c r="DF344" i="2" s="1"/>
  <c r="DG344" i="2" s="1"/>
  <c r="DH344" i="2" s="1"/>
  <c r="DI344" i="2" s="1"/>
  <c r="DJ344" i="2" s="1"/>
  <c r="DK344" i="2" s="1"/>
  <c r="DL344" i="2" s="1"/>
  <c r="DM344" i="2" s="1"/>
  <c r="DN344" i="2" s="1"/>
  <c r="DO344" i="2" s="1"/>
  <c r="DP344" i="2" s="1"/>
  <c r="DQ344" i="2" s="1"/>
  <c r="DR344" i="2" s="1"/>
  <c r="DS344" i="2" s="1"/>
  <c r="DT344" i="2" s="1"/>
  <c r="DU344" i="2" s="1"/>
  <c r="DV344" i="2" s="1"/>
  <c r="DW344" i="2" s="1"/>
  <c r="DX344" i="2" s="1"/>
  <c r="DY344" i="2" s="1"/>
  <c r="DZ344" i="2" s="1"/>
  <c r="EA344" i="2" s="1"/>
  <c r="EB344" i="2" s="1"/>
  <c r="EC344" i="2" s="1"/>
  <c r="ED344" i="2" s="1"/>
  <c r="EE344" i="2" s="1"/>
  <c r="EF344" i="2" s="1"/>
  <c r="EG344" i="2" s="1"/>
  <c r="EH344" i="2" s="1"/>
  <c r="EI344" i="2" s="1"/>
  <c r="EJ344" i="2" s="1"/>
  <c r="EK344" i="2" s="1"/>
  <c r="EL344" i="2" s="1"/>
  <c r="EM344" i="2" s="1"/>
  <c r="EN344" i="2" s="1"/>
  <c r="EO344" i="2" s="1"/>
  <c r="EP344" i="2" s="1"/>
  <c r="EQ344" i="2" s="1"/>
  <c r="ER344" i="2" s="1"/>
  <c r="ES344" i="2" s="1"/>
  <c r="ET344" i="2" s="1"/>
  <c r="EU344" i="2" s="1"/>
  <c r="EV344" i="2" s="1"/>
  <c r="EW344" i="2" s="1"/>
  <c r="EX344" i="2" s="1"/>
  <c r="EY344" i="2" s="1"/>
  <c r="EZ344" i="2" s="1"/>
  <c r="FA344" i="2" s="1"/>
  <c r="FB344" i="2" s="1"/>
  <c r="FC344" i="2" s="1"/>
  <c r="FD344" i="2" s="1"/>
  <c r="FE344" i="2" s="1"/>
  <c r="FF344" i="2" s="1"/>
  <c r="FG344" i="2" s="1"/>
  <c r="FH344" i="2" s="1"/>
  <c r="FI344" i="2" s="1"/>
  <c r="FJ344" i="2" s="1"/>
  <c r="FK344" i="2" s="1"/>
  <c r="FL344" i="2" s="1"/>
  <c r="FM344" i="2" s="1"/>
  <c r="FN344" i="2" s="1"/>
  <c r="FO344" i="2" s="1"/>
  <c r="FP344" i="2" s="1"/>
  <c r="FQ344" i="2" s="1"/>
  <c r="FR344" i="2" s="1"/>
  <c r="FS344" i="2" s="1"/>
  <c r="FT344" i="2" s="1"/>
  <c r="FU344" i="2" s="1"/>
  <c r="FV344" i="2" s="1"/>
  <c r="FW344" i="2" s="1"/>
  <c r="FX344" i="2" s="1"/>
  <c r="FY344" i="2" s="1"/>
  <c r="FZ344" i="2" s="1"/>
  <c r="GA344" i="2" s="1"/>
  <c r="GB344" i="2" s="1"/>
  <c r="GC344" i="2" s="1"/>
  <c r="GD344" i="2" s="1"/>
  <c r="GE344" i="2" s="1"/>
  <c r="GF344" i="2" s="1"/>
  <c r="GG344" i="2" s="1"/>
  <c r="GH344" i="2" s="1"/>
  <c r="GI344" i="2" s="1"/>
  <c r="GJ344" i="2" s="1"/>
  <c r="GK344" i="2" s="1"/>
  <c r="GL344" i="2" s="1"/>
  <c r="GM344" i="2" s="1"/>
  <c r="GN344" i="2" s="1"/>
  <c r="GO344" i="2" s="1"/>
  <c r="GP344" i="2" s="1"/>
  <c r="GQ344" i="2" s="1"/>
  <c r="GR344" i="2" s="1"/>
  <c r="GS344" i="2" s="1"/>
  <c r="GT344" i="2" s="1"/>
  <c r="GU344" i="2" s="1"/>
  <c r="GV344" i="2" s="1"/>
  <c r="GW344" i="2" s="1"/>
  <c r="GX344" i="2" s="1"/>
  <c r="GY344" i="2" s="1"/>
  <c r="GZ344" i="2" s="1"/>
  <c r="HA344" i="2" s="1"/>
  <c r="HB344" i="2" s="1"/>
  <c r="HC344" i="2" s="1"/>
  <c r="HD344" i="2" s="1"/>
  <c r="HE344" i="2" s="1"/>
  <c r="HF344" i="2" s="1"/>
  <c r="HG344" i="2" s="1"/>
  <c r="HH344" i="2" s="1"/>
  <c r="HI344" i="2" s="1"/>
  <c r="HJ344" i="2" s="1"/>
  <c r="HK344" i="2" s="1"/>
  <c r="HL344" i="2" s="1"/>
  <c r="HM344" i="2" s="1"/>
  <c r="AA372" i="2"/>
  <c r="AB372" i="2" s="1"/>
  <c r="AC372" i="2" s="1"/>
  <c r="AD372" i="2" s="1"/>
  <c r="AE372" i="2" s="1"/>
  <c r="AF372" i="2" s="1"/>
  <c r="AG372" i="2" s="1"/>
  <c r="AH372" i="2" s="1"/>
  <c r="AI372" i="2" s="1"/>
  <c r="AJ372" i="2" s="1"/>
  <c r="AK372" i="2" s="1"/>
  <c r="AL372" i="2" s="1"/>
  <c r="AM372" i="2" s="1"/>
  <c r="AN372" i="2" s="1"/>
  <c r="AO372" i="2" s="1"/>
  <c r="AP372" i="2" s="1"/>
  <c r="AQ372" i="2" s="1"/>
  <c r="AR372" i="2" s="1"/>
  <c r="AS372" i="2" s="1"/>
  <c r="AT372" i="2" s="1"/>
  <c r="AU372" i="2" s="1"/>
  <c r="AV372" i="2" s="1"/>
  <c r="AW372" i="2" s="1"/>
  <c r="AX372" i="2" s="1"/>
  <c r="AY372" i="2" s="1"/>
  <c r="AZ372" i="2" s="1"/>
  <c r="BA372" i="2" s="1"/>
  <c r="BB372" i="2" s="1"/>
  <c r="BC372" i="2" s="1"/>
  <c r="BD372" i="2" s="1"/>
  <c r="BE372" i="2" s="1"/>
  <c r="BF372" i="2" s="1"/>
  <c r="BG372" i="2" s="1"/>
  <c r="BH372" i="2" s="1"/>
  <c r="BI372" i="2" s="1"/>
  <c r="BJ372" i="2" s="1"/>
  <c r="BK372" i="2" s="1"/>
  <c r="BL372" i="2" s="1"/>
  <c r="BM372" i="2" s="1"/>
  <c r="BN372" i="2" s="1"/>
  <c r="BO372" i="2" s="1"/>
  <c r="BP372" i="2" s="1"/>
  <c r="BQ372" i="2" s="1"/>
  <c r="BR372" i="2" s="1"/>
  <c r="BS372" i="2" s="1"/>
  <c r="BT372" i="2" s="1"/>
  <c r="BU372" i="2" s="1"/>
  <c r="BV372" i="2" s="1"/>
  <c r="BW372" i="2" s="1"/>
  <c r="BX372" i="2" s="1"/>
  <c r="BY372" i="2" s="1"/>
  <c r="BZ372" i="2" s="1"/>
  <c r="CA372" i="2" s="1"/>
  <c r="CB372" i="2" s="1"/>
  <c r="CC372" i="2" s="1"/>
  <c r="CD372" i="2" s="1"/>
  <c r="CE372" i="2" s="1"/>
  <c r="CF372" i="2" s="1"/>
  <c r="CG372" i="2" s="1"/>
  <c r="CH372" i="2" s="1"/>
  <c r="CI372" i="2" s="1"/>
  <c r="CJ372" i="2" s="1"/>
  <c r="CK372" i="2" s="1"/>
  <c r="CL372" i="2" s="1"/>
  <c r="CM372" i="2" s="1"/>
  <c r="CN372" i="2" s="1"/>
  <c r="CO372" i="2" s="1"/>
  <c r="CP372" i="2" s="1"/>
  <c r="CQ372" i="2" s="1"/>
  <c r="CR372" i="2" s="1"/>
  <c r="CS372" i="2" s="1"/>
  <c r="CT372" i="2" s="1"/>
  <c r="CU372" i="2" s="1"/>
  <c r="CV372" i="2" s="1"/>
  <c r="CW372" i="2" s="1"/>
  <c r="CX372" i="2" s="1"/>
  <c r="CY372" i="2" s="1"/>
  <c r="CZ372" i="2" s="1"/>
  <c r="DA372" i="2" s="1"/>
  <c r="DB372" i="2" s="1"/>
  <c r="DC372" i="2" s="1"/>
  <c r="DD372" i="2" s="1"/>
  <c r="DE372" i="2" s="1"/>
  <c r="DF372" i="2" s="1"/>
  <c r="DG372" i="2" s="1"/>
  <c r="DH372" i="2" s="1"/>
  <c r="DI372" i="2" s="1"/>
  <c r="DJ372" i="2" s="1"/>
  <c r="DK372" i="2" s="1"/>
  <c r="DL372" i="2" s="1"/>
  <c r="DM372" i="2" s="1"/>
  <c r="DN372" i="2" s="1"/>
  <c r="DO372" i="2" s="1"/>
  <c r="DP372" i="2" s="1"/>
  <c r="DQ372" i="2" s="1"/>
  <c r="DR372" i="2" s="1"/>
  <c r="DS372" i="2" s="1"/>
  <c r="DT372" i="2" s="1"/>
  <c r="DU372" i="2" s="1"/>
  <c r="DV372" i="2" s="1"/>
  <c r="DW372" i="2" s="1"/>
  <c r="DX372" i="2" s="1"/>
  <c r="DY372" i="2" s="1"/>
  <c r="DZ372" i="2" s="1"/>
  <c r="EA372" i="2" s="1"/>
  <c r="EB372" i="2" s="1"/>
  <c r="EC372" i="2" s="1"/>
  <c r="ED372" i="2" s="1"/>
  <c r="EE372" i="2" s="1"/>
  <c r="EF372" i="2" s="1"/>
  <c r="EG372" i="2" s="1"/>
  <c r="EH372" i="2" s="1"/>
  <c r="EI372" i="2" s="1"/>
  <c r="EJ372" i="2" s="1"/>
  <c r="EK372" i="2" s="1"/>
  <c r="EL372" i="2" s="1"/>
  <c r="EM372" i="2" s="1"/>
  <c r="EN372" i="2" s="1"/>
  <c r="EO372" i="2" s="1"/>
  <c r="EP372" i="2" s="1"/>
  <c r="EQ372" i="2" s="1"/>
  <c r="ER372" i="2" s="1"/>
  <c r="ES372" i="2" s="1"/>
  <c r="ET372" i="2" s="1"/>
  <c r="EU372" i="2" s="1"/>
  <c r="EV372" i="2" s="1"/>
  <c r="EW372" i="2" s="1"/>
  <c r="EX372" i="2" s="1"/>
  <c r="EY372" i="2" s="1"/>
  <c r="EZ372" i="2" s="1"/>
  <c r="FA372" i="2" s="1"/>
  <c r="FB372" i="2" s="1"/>
  <c r="FC372" i="2" s="1"/>
  <c r="FD372" i="2" s="1"/>
  <c r="FE372" i="2" s="1"/>
  <c r="FF372" i="2" s="1"/>
  <c r="FG372" i="2" s="1"/>
  <c r="FH372" i="2" s="1"/>
  <c r="FI372" i="2" s="1"/>
  <c r="FJ372" i="2" s="1"/>
  <c r="FK372" i="2" s="1"/>
  <c r="FL372" i="2" s="1"/>
  <c r="FM372" i="2" s="1"/>
  <c r="FN372" i="2" s="1"/>
  <c r="FO372" i="2" s="1"/>
  <c r="FP372" i="2" s="1"/>
  <c r="FQ372" i="2" s="1"/>
  <c r="FR372" i="2" s="1"/>
  <c r="FS372" i="2" s="1"/>
  <c r="FT372" i="2" s="1"/>
  <c r="FU372" i="2" s="1"/>
  <c r="FV372" i="2" s="1"/>
  <c r="FW372" i="2" s="1"/>
  <c r="FX372" i="2" s="1"/>
  <c r="FY372" i="2" s="1"/>
  <c r="FZ372" i="2" s="1"/>
  <c r="GA372" i="2" s="1"/>
  <c r="GB372" i="2" s="1"/>
  <c r="GC372" i="2" s="1"/>
  <c r="GD372" i="2" s="1"/>
  <c r="GE372" i="2" s="1"/>
  <c r="GF372" i="2" s="1"/>
  <c r="GG372" i="2" s="1"/>
  <c r="GH372" i="2" s="1"/>
  <c r="GI372" i="2" s="1"/>
  <c r="GJ372" i="2" s="1"/>
  <c r="GK372" i="2" s="1"/>
  <c r="GL372" i="2" s="1"/>
  <c r="GM372" i="2" s="1"/>
  <c r="GN372" i="2" s="1"/>
  <c r="GO372" i="2" s="1"/>
  <c r="GP372" i="2" s="1"/>
  <c r="GQ372" i="2" s="1"/>
  <c r="GR372" i="2" s="1"/>
  <c r="GS372" i="2" s="1"/>
  <c r="GT372" i="2" s="1"/>
  <c r="GU372" i="2" s="1"/>
  <c r="GV372" i="2" s="1"/>
  <c r="GW372" i="2" s="1"/>
  <c r="GX372" i="2" s="1"/>
  <c r="GY372" i="2" s="1"/>
  <c r="GZ372" i="2" s="1"/>
  <c r="HA372" i="2" s="1"/>
  <c r="HB372" i="2" s="1"/>
  <c r="HC372" i="2" s="1"/>
  <c r="HD372" i="2" s="1"/>
  <c r="HE372" i="2" s="1"/>
  <c r="HF372" i="2" s="1"/>
  <c r="HG372" i="2" s="1"/>
  <c r="HH372" i="2" s="1"/>
  <c r="HI372" i="2" s="1"/>
  <c r="HJ372" i="2" s="1"/>
  <c r="HK372" i="2" s="1"/>
  <c r="HL372" i="2" s="1"/>
  <c r="HM372" i="2" s="1"/>
  <c r="AA376" i="2"/>
  <c r="AB376" i="2" s="1"/>
  <c r="AC376" i="2" s="1"/>
  <c r="AD376" i="2" s="1"/>
  <c r="AE376" i="2" s="1"/>
  <c r="AF376" i="2" s="1"/>
  <c r="AG376" i="2" s="1"/>
  <c r="AH376" i="2" s="1"/>
  <c r="AI376" i="2" s="1"/>
  <c r="AJ376" i="2" s="1"/>
  <c r="AK376" i="2" s="1"/>
  <c r="AL376" i="2" s="1"/>
  <c r="AM376" i="2" s="1"/>
  <c r="AN376" i="2" s="1"/>
  <c r="AO376" i="2" s="1"/>
  <c r="AP376" i="2" s="1"/>
  <c r="AQ376" i="2" s="1"/>
  <c r="AR376" i="2" s="1"/>
  <c r="AS376" i="2" s="1"/>
  <c r="AT376" i="2" s="1"/>
  <c r="AU376" i="2" s="1"/>
  <c r="AV376" i="2" s="1"/>
  <c r="AW376" i="2" s="1"/>
  <c r="AX376" i="2" s="1"/>
  <c r="AY376" i="2" s="1"/>
  <c r="AZ376" i="2" s="1"/>
  <c r="BA376" i="2" s="1"/>
  <c r="BB376" i="2" s="1"/>
  <c r="BC376" i="2" s="1"/>
  <c r="BD376" i="2" s="1"/>
  <c r="BE376" i="2" s="1"/>
  <c r="BF376" i="2" s="1"/>
  <c r="BG376" i="2" s="1"/>
  <c r="BH376" i="2" s="1"/>
  <c r="BI376" i="2" s="1"/>
  <c r="BJ376" i="2" s="1"/>
  <c r="BK376" i="2" s="1"/>
  <c r="BL376" i="2" s="1"/>
  <c r="BM376" i="2" s="1"/>
  <c r="BN376" i="2" s="1"/>
  <c r="BO376" i="2" s="1"/>
  <c r="BP376" i="2" s="1"/>
  <c r="BQ376" i="2" s="1"/>
  <c r="BR376" i="2" s="1"/>
  <c r="BS376" i="2" s="1"/>
  <c r="BT376" i="2" s="1"/>
  <c r="BU376" i="2" s="1"/>
  <c r="BV376" i="2" s="1"/>
  <c r="BW376" i="2" s="1"/>
  <c r="BX376" i="2" s="1"/>
  <c r="BY376" i="2" s="1"/>
  <c r="BZ376" i="2" s="1"/>
  <c r="CA376" i="2" s="1"/>
  <c r="CB376" i="2" s="1"/>
  <c r="CC376" i="2" s="1"/>
  <c r="CD376" i="2" s="1"/>
  <c r="CE376" i="2" s="1"/>
  <c r="CF376" i="2" s="1"/>
  <c r="CG376" i="2" s="1"/>
  <c r="CH376" i="2" s="1"/>
  <c r="CI376" i="2" s="1"/>
  <c r="CJ376" i="2" s="1"/>
  <c r="CK376" i="2" s="1"/>
  <c r="CL376" i="2" s="1"/>
  <c r="CM376" i="2" s="1"/>
  <c r="CN376" i="2" s="1"/>
  <c r="CO376" i="2" s="1"/>
  <c r="CP376" i="2" s="1"/>
  <c r="CQ376" i="2" s="1"/>
  <c r="CR376" i="2" s="1"/>
  <c r="CS376" i="2" s="1"/>
  <c r="CT376" i="2" s="1"/>
  <c r="CU376" i="2" s="1"/>
  <c r="CV376" i="2" s="1"/>
  <c r="CW376" i="2" s="1"/>
  <c r="CX376" i="2" s="1"/>
  <c r="CY376" i="2" s="1"/>
  <c r="CZ376" i="2" s="1"/>
  <c r="DA376" i="2" s="1"/>
  <c r="DB376" i="2" s="1"/>
  <c r="DC376" i="2" s="1"/>
  <c r="DD376" i="2" s="1"/>
  <c r="DE376" i="2" s="1"/>
  <c r="DF376" i="2" s="1"/>
  <c r="DG376" i="2" s="1"/>
  <c r="DH376" i="2" s="1"/>
  <c r="DI376" i="2" s="1"/>
  <c r="DJ376" i="2" s="1"/>
  <c r="DK376" i="2" s="1"/>
  <c r="DL376" i="2" s="1"/>
  <c r="DM376" i="2" s="1"/>
  <c r="DN376" i="2" s="1"/>
  <c r="DO376" i="2" s="1"/>
  <c r="DP376" i="2" s="1"/>
  <c r="DQ376" i="2" s="1"/>
  <c r="DR376" i="2" s="1"/>
  <c r="DS376" i="2" s="1"/>
  <c r="DT376" i="2" s="1"/>
  <c r="DU376" i="2" s="1"/>
  <c r="DV376" i="2" s="1"/>
  <c r="DW376" i="2" s="1"/>
  <c r="DX376" i="2" s="1"/>
  <c r="DY376" i="2" s="1"/>
  <c r="DZ376" i="2" s="1"/>
  <c r="EA376" i="2" s="1"/>
  <c r="EB376" i="2" s="1"/>
  <c r="EC376" i="2" s="1"/>
  <c r="ED376" i="2" s="1"/>
  <c r="EE376" i="2" s="1"/>
  <c r="EF376" i="2" s="1"/>
  <c r="EG376" i="2" s="1"/>
  <c r="EH376" i="2" s="1"/>
  <c r="EI376" i="2" s="1"/>
  <c r="EJ376" i="2" s="1"/>
  <c r="EK376" i="2" s="1"/>
  <c r="EL376" i="2" s="1"/>
  <c r="EM376" i="2" s="1"/>
  <c r="EN376" i="2" s="1"/>
  <c r="EO376" i="2" s="1"/>
  <c r="EP376" i="2" s="1"/>
  <c r="EQ376" i="2" s="1"/>
  <c r="ER376" i="2" s="1"/>
  <c r="ES376" i="2" s="1"/>
  <c r="ET376" i="2" s="1"/>
  <c r="EU376" i="2" s="1"/>
  <c r="EV376" i="2" s="1"/>
  <c r="EW376" i="2" s="1"/>
  <c r="EX376" i="2" s="1"/>
  <c r="EY376" i="2" s="1"/>
  <c r="EZ376" i="2" s="1"/>
  <c r="FA376" i="2" s="1"/>
  <c r="FB376" i="2" s="1"/>
  <c r="FC376" i="2" s="1"/>
  <c r="FD376" i="2" s="1"/>
  <c r="FE376" i="2" s="1"/>
  <c r="FF376" i="2" s="1"/>
  <c r="FG376" i="2" s="1"/>
  <c r="FH376" i="2" s="1"/>
  <c r="FI376" i="2" s="1"/>
  <c r="FJ376" i="2" s="1"/>
  <c r="FK376" i="2" s="1"/>
  <c r="FL376" i="2" s="1"/>
  <c r="FM376" i="2" s="1"/>
  <c r="FN376" i="2" s="1"/>
  <c r="FO376" i="2" s="1"/>
  <c r="FP376" i="2" s="1"/>
  <c r="FQ376" i="2" s="1"/>
  <c r="FR376" i="2" s="1"/>
  <c r="FS376" i="2" s="1"/>
  <c r="FT376" i="2" s="1"/>
  <c r="FU376" i="2" s="1"/>
  <c r="FV376" i="2" s="1"/>
  <c r="FW376" i="2" s="1"/>
  <c r="FX376" i="2" s="1"/>
  <c r="FY376" i="2" s="1"/>
  <c r="FZ376" i="2" s="1"/>
  <c r="GA376" i="2" s="1"/>
  <c r="GB376" i="2" s="1"/>
  <c r="GC376" i="2" s="1"/>
  <c r="GD376" i="2" s="1"/>
  <c r="GE376" i="2" s="1"/>
  <c r="GF376" i="2" s="1"/>
  <c r="GG376" i="2" s="1"/>
  <c r="GH376" i="2" s="1"/>
  <c r="GI376" i="2" s="1"/>
  <c r="GJ376" i="2" s="1"/>
  <c r="GK376" i="2" s="1"/>
  <c r="GL376" i="2" s="1"/>
  <c r="GM376" i="2" s="1"/>
  <c r="GN376" i="2" s="1"/>
  <c r="GO376" i="2" s="1"/>
  <c r="GP376" i="2" s="1"/>
  <c r="GQ376" i="2" s="1"/>
  <c r="GR376" i="2" s="1"/>
  <c r="GS376" i="2" s="1"/>
  <c r="GT376" i="2" s="1"/>
  <c r="GU376" i="2" s="1"/>
  <c r="GV376" i="2" s="1"/>
  <c r="GW376" i="2" s="1"/>
  <c r="GX376" i="2" s="1"/>
  <c r="GY376" i="2" s="1"/>
  <c r="GZ376" i="2" s="1"/>
  <c r="HA376" i="2" s="1"/>
  <c r="HB376" i="2" s="1"/>
  <c r="HC376" i="2" s="1"/>
  <c r="HD376" i="2" s="1"/>
  <c r="HE376" i="2" s="1"/>
  <c r="HF376" i="2" s="1"/>
  <c r="HG376" i="2" s="1"/>
  <c r="HH376" i="2" s="1"/>
  <c r="HI376" i="2" s="1"/>
  <c r="HJ376" i="2" s="1"/>
  <c r="HK376" i="2" s="1"/>
  <c r="HL376" i="2" s="1"/>
  <c r="HM376" i="2" s="1"/>
  <c r="AA380" i="2"/>
  <c r="AB380" i="2" s="1"/>
  <c r="AC380" i="2" s="1"/>
  <c r="AD380" i="2" s="1"/>
  <c r="AE380" i="2" s="1"/>
  <c r="AF380" i="2" s="1"/>
  <c r="AG380" i="2" s="1"/>
  <c r="AH380" i="2" s="1"/>
  <c r="AI380" i="2" s="1"/>
  <c r="AJ380" i="2" s="1"/>
  <c r="AK380" i="2" s="1"/>
  <c r="AL380" i="2" s="1"/>
  <c r="AM380" i="2" s="1"/>
  <c r="AN380" i="2" s="1"/>
  <c r="AO380" i="2" s="1"/>
  <c r="AP380" i="2" s="1"/>
  <c r="AQ380" i="2" s="1"/>
  <c r="AR380" i="2" s="1"/>
  <c r="AS380" i="2" s="1"/>
  <c r="AT380" i="2" s="1"/>
  <c r="AU380" i="2" s="1"/>
  <c r="AV380" i="2" s="1"/>
  <c r="AW380" i="2" s="1"/>
  <c r="AX380" i="2" s="1"/>
  <c r="AY380" i="2" s="1"/>
  <c r="AZ380" i="2" s="1"/>
  <c r="BA380" i="2" s="1"/>
  <c r="BB380" i="2" s="1"/>
  <c r="BC380" i="2" s="1"/>
  <c r="BD380" i="2" s="1"/>
  <c r="BE380" i="2" s="1"/>
  <c r="BF380" i="2" s="1"/>
  <c r="BG380" i="2" s="1"/>
  <c r="BH380" i="2" s="1"/>
  <c r="BI380" i="2" s="1"/>
  <c r="BJ380" i="2" s="1"/>
  <c r="BK380" i="2" s="1"/>
  <c r="BL380" i="2" s="1"/>
  <c r="BM380" i="2" s="1"/>
  <c r="BN380" i="2" s="1"/>
  <c r="BO380" i="2" s="1"/>
  <c r="BP380" i="2" s="1"/>
  <c r="BQ380" i="2" s="1"/>
  <c r="BR380" i="2" s="1"/>
  <c r="BS380" i="2" s="1"/>
  <c r="BT380" i="2" s="1"/>
  <c r="BU380" i="2" s="1"/>
  <c r="BV380" i="2" s="1"/>
  <c r="BW380" i="2" s="1"/>
  <c r="BX380" i="2" s="1"/>
  <c r="BY380" i="2" s="1"/>
  <c r="BZ380" i="2" s="1"/>
  <c r="CA380" i="2" s="1"/>
  <c r="CB380" i="2" s="1"/>
  <c r="CC380" i="2" s="1"/>
  <c r="CD380" i="2" s="1"/>
  <c r="CE380" i="2" s="1"/>
  <c r="CF380" i="2" s="1"/>
  <c r="CG380" i="2" s="1"/>
  <c r="CH380" i="2" s="1"/>
  <c r="CI380" i="2" s="1"/>
  <c r="CJ380" i="2" s="1"/>
  <c r="CK380" i="2" s="1"/>
  <c r="CL380" i="2" s="1"/>
  <c r="CM380" i="2" s="1"/>
  <c r="CN380" i="2" s="1"/>
  <c r="CO380" i="2" s="1"/>
  <c r="CP380" i="2" s="1"/>
  <c r="CQ380" i="2" s="1"/>
  <c r="CR380" i="2" s="1"/>
  <c r="CS380" i="2" s="1"/>
  <c r="CT380" i="2" s="1"/>
  <c r="CU380" i="2" s="1"/>
  <c r="CV380" i="2" s="1"/>
  <c r="CW380" i="2" s="1"/>
  <c r="CX380" i="2" s="1"/>
  <c r="CY380" i="2" s="1"/>
  <c r="CZ380" i="2" s="1"/>
  <c r="DA380" i="2" s="1"/>
  <c r="DB380" i="2" s="1"/>
  <c r="DC380" i="2" s="1"/>
  <c r="DD380" i="2" s="1"/>
  <c r="DE380" i="2" s="1"/>
  <c r="DF380" i="2" s="1"/>
  <c r="DG380" i="2" s="1"/>
  <c r="DH380" i="2" s="1"/>
  <c r="DI380" i="2" s="1"/>
  <c r="DJ380" i="2" s="1"/>
  <c r="DK380" i="2" s="1"/>
  <c r="DL380" i="2" s="1"/>
  <c r="DM380" i="2" s="1"/>
  <c r="DN380" i="2" s="1"/>
  <c r="DO380" i="2" s="1"/>
  <c r="DP380" i="2" s="1"/>
  <c r="DQ380" i="2" s="1"/>
  <c r="DR380" i="2" s="1"/>
  <c r="DS380" i="2" s="1"/>
  <c r="DT380" i="2" s="1"/>
  <c r="DU380" i="2" s="1"/>
  <c r="DV380" i="2" s="1"/>
  <c r="DW380" i="2" s="1"/>
  <c r="DX380" i="2" s="1"/>
  <c r="DY380" i="2" s="1"/>
  <c r="DZ380" i="2" s="1"/>
  <c r="EA380" i="2" s="1"/>
  <c r="EB380" i="2" s="1"/>
  <c r="EC380" i="2" s="1"/>
  <c r="ED380" i="2" s="1"/>
  <c r="EE380" i="2" s="1"/>
  <c r="EF380" i="2" s="1"/>
  <c r="EG380" i="2" s="1"/>
  <c r="EH380" i="2" s="1"/>
  <c r="EI380" i="2" s="1"/>
  <c r="EJ380" i="2" s="1"/>
  <c r="EK380" i="2" s="1"/>
  <c r="EL380" i="2" s="1"/>
  <c r="EM380" i="2" s="1"/>
  <c r="EN380" i="2" s="1"/>
  <c r="EO380" i="2" s="1"/>
  <c r="EP380" i="2" s="1"/>
  <c r="EQ380" i="2" s="1"/>
  <c r="ER380" i="2" s="1"/>
  <c r="ES380" i="2" s="1"/>
  <c r="ET380" i="2" s="1"/>
  <c r="EU380" i="2" s="1"/>
  <c r="EV380" i="2" s="1"/>
  <c r="EW380" i="2" s="1"/>
  <c r="EX380" i="2" s="1"/>
  <c r="EY380" i="2" s="1"/>
  <c r="EZ380" i="2" s="1"/>
  <c r="FA380" i="2" s="1"/>
  <c r="FB380" i="2" s="1"/>
  <c r="FC380" i="2" s="1"/>
  <c r="FD380" i="2" s="1"/>
  <c r="FE380" i="2" s="1"/>
  <c r="FF380" i="2" s="1"/>
  <c r="FG380" i="2" s="1"/>
  <c r="FH380" i="2" s="1"/>
  <c r="FI380" i="2" s="1"/>
  <c r="FJ380" i="2" s="1"/>
  <c r="FK380" i="2" s="1"/>
  <c r="FL380" i="2" s="1"/>
  <c r="FM380" i="2" s="1"/>
  <c r="FN380" i="2" s="1"/>
  <c r="FO380" i="2" s="1"/>
  <c r="FP380" i="2" s="1"/>
  <c r="FQ380" i="2" s="1"/>
  <c r="FR380" i="2" s="1"/>
  <c r="FS380" i="2" s="1"/>
  <c r="FT380" i="2" s="1"/>
  <c r="FU380" i="2" s="1"/>
  <c r="FV380" i="2" s="1"/>
  <c r="FW380" i="2" s="1"/>
  <c r="FX380" i="2" s="1"/>
  <c r="FY380" i="2" s="1"/>
  <c r="FZ380" i="2" s="1"/>
  <c r="GA380" i="2" s="1"/>
  <c r="GB380" i="2" s="1"/>
  <c r="GC380" i="2" s="1"/>
  <c r="GD380" i="2" s="1"/>
  <c r="GE380" i="2" s="1"/>
  <c r="GF380" i="2" s="1"/>
  <c r="GG380" i="2" s="1"/>
  <c r="GH380" i="2" s="1"/>
  <c r="GI380" i="2" s="1"/>
  <c r="GJ380" i="2" s="1"/>
  <c r="GK380" i="2" s="1"/>
  <c r="GL380" i="2" s="1"/>
  <c r="GM380" i="2" s="1"/>
  <c r="GN380" i="2" s="1"/>
  <c r="GO380" i="2" s="1"/>
  <c r="GP380" i="2" s="1"/>
  <c r="GQ380" i="2" s="1"/>
  <c r="GR380" i="2" s="1"/>
  <c r="GS380" i="2" s="1"/>
  <c r="GT380" i="2" s="1"/>
  <c r="GU380" i="2" s="1"/>
  <c r="GV380" i="2" s="1"/>
  <c r="GW380" i="2" s="1"/>
  <c r="GX380" i="2" s="1"/>
  <c r="GY380" i="2" s="1"/>
  <c r="GZ380" i="2" s="1"/>
  <c r="HA380" i="2" s="1"/>
  <c r="HB380" i="2" s="1"/>
  <c r="HC380" i="2" s="1"/>
  <c r="HD380" i="2" s="1"/>
  <c r="HE380" i="2" s="1"/>
  <c r="HF380" i="2" s="1"/>
  <c r="HG380" i="2" s="1"/>
  <c r="HH380" i="2" s="1"/>
  <c r="HI380" i="2" s="1"/>
  <c r="HJ380" i="2" s="1"/>
  <c r="HK380" i="2" s="1"/>
  <c r="HL380" i="2" s="1"/>
  <c r="HM380" i="2" s="1"/>
  <c r="AA384" i="2"/>
  <c r="AB384" i="2" s="1"/>
  <c r="AC384" i="2" s="1"/>
  <c r="AD384" i="2" s="1"/>
  <c r="AE384" i="2" s="1"/>
  <c r="AF384" i="2" s="1"/>
  <c r="AG384" i="2" s="1"/>
  <c r="AH384" i="2" s="1"/>
  <c r="AI384" i="2" s="1"/>
  <c r="AJ384" i="2" s="1"/>
  <c r="AK384" i="2" s="1"/>
  <c r="AL384" i="2" s="1"/>
  <c r="AM384" i="2" s="1"/>
  <c r="AN384" i="2" s="1"/>
  <c r="AO384" i="2" s="1"/>
  <c r="AP384" i="2" s="1"/>
  <c r="AQ384" i="2" s="1"/>
  <c r="AR384" i="2" s="1"/>
  <c r="AS384" i="2" s="1"/>
  <c r="AT384" i="2" s="1"/>
  <c r="AU384" i="2" s="1"/>
  <c r="AV384" i="2" s="1"/>
  <c r="AW384" i="2" s="1"/>
  <c r="AX384" i="2" s="1"/>
  <c r="AY384" i="2" s="1"/>
  <c r="AZ384" i="2" s="1"/>
  <c r="BA384" i="2" s="1"/>
  <c r="BB384" i="2" s="1"/>
  <c r="BC384" i="2" s="1"/>
  <c r="BD384" i="2" s="1"/>
  <c r="BE384" i="2" s="1"/>
  <c r="BF384" i="2" s="1"/>
  <c r="BG384" i="2" s="1"/>
  <c r="BH384" i="2" s="1"/>
  <c r="BI384" i="2" s="1"/>
  <c r="BJ384" i="2" s="1"/>
  <c r="BK384" i="2" s="1"/>
  <c r="BL384" i="2" s="1"/>
  <c r="BM384" i="2" s="1"/>
  <c r="BN384" i="2" s="1"/>
  <c r="BO384" i="2" s="1"/>
  <c r="BP384" i="2" s="1"/>
  <c r="BQ384" i="2" s="1"/>
  <c r="BR384" i="2" s="1"/>
  <c r="BS384" i="2" s="1"/>
  <c r="BT384" i="2" s="1"/>
  <c r="BU384" i="2" s="1"/>
  <c r="BV384" i="2" s="1"/>
  <c r="BW384" i="2" s="1"/>
  <c r="BX384" i="2" s="1"/>
  <c r="BY384" i="2" s="1"/>
  <c r="BZ384" i="2" s="1"/>
  <c r="CA384" i="2" s="1"/>
  <c r="CB384" i="2" s="1"/>
  <c r="CC384" i="2" s="1"/>
  <c r="CD384" i="2" s="1"/>
  <c r="CE384" i="2" s="1"/>
  <c r="CF384" i="2" s="1"/>
  <c r="CG384" i="2" s="1"/>
  <c r="CH384" i="2" s="1"/>
  <c r="CI384" i="2" s="1"/>
  <c r="CJ384" i="2" s="1"/>
  <c r="CK384" i="2" s="1"/>
  <c r="CL384" i="2" s="1"/>
  <c r="CM384" i="2" s="1"/>
  <c r="CN384" i="2" s="1"/>
  <c r="CO384" i="2" s="1"/>
  <c r="CP384" i="2" s="1"/>
  <c r="CQ384" i="2" s="1"/>
  <c r="CR384" i="2" s="1"/>
  <c r="CS384" i="2" s="1"/>
  <c r="CT384" i="2" s="1"/>
  <c r="CU384" i="2" s="1"/>
  <c r="CV384" i="2" s="1"/>
  <c r="CW384" i="2" s="1"/>
  <c r="CX384" i="2" s="1"/>
  <c r="CY384" i="2" s="1"/>
  <c r="CZ384" i="2" s="1"/>
  <c r="DA384" i="2" s="1"/>
  <c r="DB384" i="2" s="1"/>
  <c r="DC384" i="2" s="1"/>
  <c r="DD384" i="2" s="1"/>
  <c r="DE384" i="2" s="1"/>
  <c r="DF384" i="2" s="1"/>
  <c r="DG384" i="2" s="1"/>
  <c r="DH384" i="2" s="1"/>
  <c r="DI384" i="2" s="1"/>
  <c r="DJ384" i="2" s="1"/>
  <c r="DK384" i="2" s="1"/>
  <c r="DL384" i="2" s="1"/>
  <c r="DM384" i="2" s="1"/>
  <c r="DN384" i="2" s="1"/>
  <c r="DO384" i="2" s="1"/>
  <c r="DP384" i="2" s="1"/>
  <c r="DQ384" i="2" s="1"/>
  <c r="DR384" i="2" s="1"/>
  <c r="DS384" i="2" s="1"/>
  <c r="DT384" i="2" s="1"/>
  <c r="DU384" i="2" s="1"/>
  <c r="DV384" i="2" s="1"/>
  <c r="DW384" i="2" s="1"/>
  <c r="DX384" i="2" s="1"/>
  <c r="DY384" i="2" s="1"/>
  <c r="DZ384" i="2" s="1"/>
  <c r="EA384" i="2" s="1"/>
  <c r="EB384" i="2" s="1"/>
  <c r="EC384" i="2" s="1"/>
  <c r="ED384" i="2" s="1"/>
  <c r="EE384" i="2" s="1"/>
  <c r="EF384" i="2" s="1"/>
  <c r="EG384" i="2" s="1"/>
  <c r="EH384" i="2" s="1"/>
  <c r="EI384" i="2" s="1"/>
  <c r="EJ384" i="2" s="1"/>
  <c r="EK384" i="2" s="1"/>
  <c r="EL384" i="2" s="1"/>
  <c r="EM384" i="2" s="1"/>
  <c r="EN384" i="2" s="1"/>
  <c r="EO384" i="2" s="1"/>
  <c r="EP384" i="2" s="1"/>
  <c r="EQ384" i="2" s="1"/>
  <c r="ER384" i="2" s="1"/>
  <c r="ES384" i="2" s="1"/>
  <c r="ET384" i="2" s="1"/>
  <c r="EU384" i="2" s="1"/>
  <c r="EV384" i="2" s="1"/>
  <c r="EW384" i="2" s="1"/>
  <c r="EX384" i="2" s="1"/>
  <c r="EY384" i="2" s="1"/>
  <c r="EZ384" i="2" s="1"/>
  <c r="FA384" i="2" s="1"/>
  <c r="FB384" i="2" s="1"/>
  <c r="FC384" i="2" s="1"/>
  <c r="FD384" i="2" s="1"/>
  <c r="FE384" i="2" s="1"/>
  <c r="FF384" i="2" s="1"/>
  <c r="FG384" i="2" s="1"/>
  <c r="FH384" i="2" s="1"/>
  <c r="FI384" i="2" s="1"/>
  <c r="FJ384" i="2" s="1"/>
  <c r="FK384" i="2" s="1"/>
  <c r="FL384" i="2" s="1"/>
  <c r="FM384" i="2" s="1"/>
  <c r="FN384" i="2" s="1"/>
  <c r="FO384" i="2" s="1"/>
  <c r="FP384" i="2" s="1"/>
  <c r="FQ384" i="2" s="1"/>
  <c r="FR384" i="2" s="1"/>
  <c r="FS384" i="2" s="1"/>
  <c r="FT384" i="2" s="1"/>
  <c r="FU384" i="2" s="1"/>
  <c r="FV384" i="2" s="1"/>
  <c r="FW384" i="2" s="1"/>
  <c r="FX384" i="2" s="1"/>
  <c r="FY384" i="2" s="1"/>
  <c r="FZ384" i="2" s="1"/>
  <c r="GA384" i="2" s="1"/>
  <c r="GB384" i="2" s="1"/>
  <c r="GC384" i="2" s="1"/>
  <c r="GD384" i="2" s="1"/>
  <c r="GE384" i="2" s="1"/>
  <c r="GF384" i="2" s="1"/>
  <c r="GG384" i="2" s="1"/>
  <c r="GH384" i="2" s="1"/>
  <c r="GI384" i="2" s="1"/>
  <c r="GJ384" i="2" s="1"/>
  <c r="GK384" i="2" s="1"/>
  <c r="GL384" i="2" s="1"/>
  <c r="GM384" i="2" s="1"/>
  <c r="GN384" i="2" s="1"/>
  <c r="GO384" i="2" s="1"/>
  <c r="GP384" i="2" s="1"/>
  <c r="GQ384" i="2" s="1"/>
  <c r="GR384" i="2" s="1"/>
  <c r="GS384" i="2" s="1"/>
  <c r="GT384" i="2" s="1"/>
  <c r="GU384" i="2" s="1"/>
  <c r="GV384" i="2" s="1"/>
  <c r="GW384" i="2" s="1"/>
  <c r="GX384" i="2" s="1"/>
  <c r="GY384" i="2" s="1"/>
  <c r="GZ384" i="2" s="1"/>
  <c r="HA384" i="2" s="1"/>
  <c r="HB384" i="2" s="1"/>
  <c r="HC384" i="2" s="1"/>
  <c r="HD384" i="2" s="1"/>
  <c r="HE384" i="2" s="1"/>
  <c r="HF384" i="2" s="1"/>
  <c r="HG384" i="2" s="1"/>
  <c r="HH384" i="2" s="1"/>
  <c r="HI384" i="2" s="1"/>
  <c r="HJ384" i="2" s="1"/>
  <c r="HK384" i="2" s="1"/>
  <c r="HL384" i="2" s="1"/>
  <c r="HM384" i="2" s="1"/>
  <c r="AA388" i="2"/>
  <c r="AB388" i="2" s="1"/>
  <c r="AC388" i="2" s="1"/>
  <c r="AD388" i="2" s="1"/>
  <c r="AE388" i="2" s="1"/>
  <c r="AF388" i="2" s="1"/>
  <c r="AG388" i="2" s="1"/>
  <c r="AH388" i="2" s="1"/>
  <c r="AI388" i="2" s="1"/>
  <c r="AJ388" i="2" s="1"/>
  <c r="AK388" i="2" s="1"/>
  <c r="AL388" i="2" s="1"/>
  <c r="AM388" i="2" s="1"/>
  <c r="AN388" i="2" s="1"/>
  <c r="AO388" i="2" s="1"/>
  <c r="AP388" i="2" s="1"/>
  <c r="AQ388" i="2" s="1"/>
  <c r="AR388" i="2" s="1"/>
  <c r="AS388" i="2" s="1"/>
  <c r="AT388" i="2" s="1"/>
  <c r="AU388" i="2" s="1"/>
  <c r="AV388" i="2" s="1"/>
  <c r="AW388" i="2" s="1"/>
  <c r="AX388" i="2" s="1"/>
  <c r="AY388" i="2" s="1"/>
  <c r="AZ388" i="2" s="1"/>
  <c r="BA388" i="2" s="1"/>
  <c r="BB388" i="2" s="1"/>
  <c r="BC388" i="2" s="1"/>
  <c r="BD388" i="2" s="1"/>
  <c r="BE388" i="2" s="1"/>
  <c r="BF388" i="2" s="1"/>
  <c r="BG388" i="2" s="1"/>
  <c r="BH388" i="2" s="1"/>
  <c r="BI388" i="2" s="1"/>
  <c r="BJ388" i="2" s="1"/>
  <c r="BK388" i="2" s="1"/>
  <c r="BL388" i="2" s="1"/>
  <c r="BM388" i="2" s="1"/>
  <c r="BN388" i="2" s="1"/>
  <c r="BO388" i="2" s="1"/>
  <c r="BP388" i="2" s="1"/>
  <c r="BQ388" i="2" s="1"/>
  <c r="BR388" i="2" s="1"/>
  <c r="BS388" i="2" s="1"/>
  <c r="BT388" i="2" s="1"/>
  <c r="BU388" i="2" s="1"/>
  <c r="BV388" i="2" s="1"/>
  <c r="BW388" i="2" s="1"/>
  <c r="BX388" i="2" s="1"/>
  <c r="BY388" i="2" s="1"/>
  <c r="BZ388" i="2" s="1"/>
  <c r="CA388" i="2" s="1"/>
  <c r="CB388" i="2" s="1"/>
  <c r="CC388" i="2" s="1"/>
  <c r="CD388" i="2" s="1"/>
  <c r="CE388" i="2" s="1"/>
  <c r="CF388" i="2" s="1"/>
  <c r="CG388" i="2" s="1"/>
  <c r="CH388" i="2" s="1"/>
  <c r="CI388" i="2" s="1"/>
  <c r="CJ388" i="2" s="1"/>
  <c r="CK388" i="2" s="1"/>
  <c r="CL388" i="2" s="1"/>
  <c r="CM388" i="2" s="1"/>
  <c r="CN388" i="2" s="1"/>
  <c r="CO388" i="2" s="1"/>
  <c r="CP388" i="2" s="1"/>
  <c r="CQ388" i="2" s="1"/>
  <c r="CR388" i="2" s="1"/>
  <c r="CS388" i="2" s="1"/>
  <c r="CT388" i="2" s="1"/>
  <c r="CU388" i="2" s="1"/>
  <c r="CV388" i="2" s="1"/>
  <c r="CW388" i="2" s="1"/>
  <c r="CX388" i="2" s="1"/>
  <c r="CY388" i="2" s="1"/>
  <c r="CZ388" i="2" s="1"/>
  <c r="DA388" i="2" s="1"/>
  <c r="DB388" i="2" s="1"/>
  <c r="DC388" i="2" s="1"/>
  <c r="DD388" i="2" s="1"/>
  <c r="DE388" i="2" s="1"/>
  <c r="DF388" i="2" s="1"/>
  <c r="DG388" i="2" s="1"/>
  <c r="DH388" i="2" s="1"/>
  <c r="DI388" i="2" s="1"/>
  <c r="DJ388" i="2" s="1"/>
  <c r="DK388" i="2" s="1"/>
  <c r="DL388" i="2" s="1"/>
  <c r="DM388" i="2" s="1"/>
  <c r="DN388" i="2" s="1"/>
  <c r="DO388" i="2" s="1"/>
  <c r="DP388" i="2" s="1"/>
  <c r="DQ388" i="2" s="1"/>
  <c r="DR388" i="2" s="1"/>
  <c r="DS388" i="2" s="1"/>
  <c r="DT388" i="2" s="1"/>
  <c r="DU388" i="2" s="1"/>
  <c r="DV388" i="2" s="1"/>
  <c r="DW388" i="2" s="1"/>
  <c r="DX388" i="2" s="1"/>
  <c r="DY388" i="2" s="1"/>
  <c r="DZ388" i="2" s="1"/>
  <c r="EA388" i="2" s="1"/>
  <c r="EB388" i="2" s="1"/>
  <c r="EC388" i="2" s="1"/>
  <c r="ED388" i="2" s="1"/>
  <c r="EE388" i="2" s="1"/>
  <c r="EF388" i="2" s="1"/>
  <c r="EG388" i="2" s="1"/>
  <c r="EH388" i="2" s="1"/>
  <c r="EI388" i="2" s="1"/>
  <c r="EJ388" i="2" s="1"/>
  <c r="EK388" i="2" s="1"/>
  <c r="EL388" i="2" s="1"/>
  <c r="EM388" i="2" s="1"/>
  <c r="EN388" i="2" s="1"/>
  <c r="EO388" i="2" s="1"/>
  <c r="EP388" i="2" s="1"/>
  <c r="EQ388" i="2" s="1"/>
  <c r="ER388" i="2" s="1"/>
  <c r="ES388" i="2" s="1"/>
  <c r="ET388" i="2" s="1"/>
  <c r="EU388" i="2" s="1"/>
  <c r="EV388" i="2" s="1"/>
  <c r="EW388" i="2" s="1"/>
  <c r="EX388" i="2" s="1"/>
  <c r="EY388" i="2" s="1"/>
  <c r="EZ388" i="2" s="1"/>
  <c r="FA388" i="2" s="1"/>
  <c r="FB388" i="2" s="1"/>
  <c r="FC388" i="2" s="1"/>
  <c r="FD388" i="2" s="1"/>
  <c r="FE388" i="2" s="1"/>
  <c r="FF388" i="2" s="1"/>
  <c r="FG388" i="2" s="1"/>
  <c r="FH388" i="2" s="1"/>
  <c r="FI388" i="2" s="1"/>
  <c r="FJ388" i="2" s="1"/>
  <c r="FK388" i="2" s="1"/>
  <c r="FL388" i="2" s="1"/>
  <c r="FM388" i="2" s="1"/>
  <c r="FN388" i="2" s="1"/>
  <c r="FO388" i="2" s="1"/>
  <c r="FP388" i="2" s="1"/>
  <c r="FQ388" i="2" s="1"/>
  <c r="FR388" i="2" s="1"/>
  <c r="FS388" i="2" s="1"/>
  <c r="FT388" i="2" s="1"/>
  <c r="FU388" i="2" s="1"/>
  <c r="FV388" i="2" s="1"/>
  <c r="FW388" i="2" s="1"/>
  <c r="FX388" i="2" s="1"/>
  <c r="FY388" i="2" s="1"/>
  <c r="FZ388" i="2" s="1"/>
  <c r="GA388" i="2" s="1"/>
  <c r="GB388" i="2" s="1"/>
  <c r="GC388" i="2" s="1"/>
  <c r="GD388" i="2" s="1"/>
  <c r="GE388" i="2" s="1"/>
  <c r="GF388" i="2" s="1"/>
  <c r="GG388" i="2" s="1"/>
  <c r="GH388" i="2" s="1"/>
  <c r="GI388" i="2" s="1"/>
  <c r="GJ388" i="2" s="1"/>
  <c r="GK388" i="2" s="1"/>
  <c r="GL388" i="2" s="1"/>
  <c r="GM388" i="2" s="1"/>
  <c r="GN388" i="2" s="1"/>
  <c r="GO388" i="2" s="1"/>
  <c r="GP388" i="2" s="1"/>
  <c r="GQ388" i="2" s="1"/>
  <c r="GR388" i="2" s="1"/>
  <c r="GS388" i="2" s="1"/>
  <c r="GT388" i="2" s="1"/>
  <c r="GU388" i="2" s="1"/>
  <c r="GV388" i="2" s="1"/>
  <c r="GW388" i="2" s="1"/>
  <c r="GX388" i="2" s="1"/>
  <c r="GY388" i="2" s="1"/>
  <c r="GZ388" i="2" s="1"/>
  <c r="HA388" i="2" s="1"/>
  <c r="HB388" i="2" s="1"/>
  <c r="HC388" i="2" s="1"/>
  <c r="HD388" i="2" s="1"/>
  <c r="HE388" i="2" s="1"/>
  <c r="HF388" i="2" s="1"/>
  <c r="HG388" i="2" s="1"/>
  <c r="HH388" i="2" s="1"/>
  <c r="HI388" i="2" s="1"/>
  <c r="HJ388" i="2" s="1"/>
  <c r="HK388" i="2" s="1"/>
  <c r="HL388" i="2" s="1"/>
  <c r="HM388" i="2" s="1"/>
  <c r="AA408" i="2"/>
  <c r="AA416" i="2"/>
  <c r="AB416" i="2" s="1"/>
  <c r="AC416" i="2" s="1"/>
  <c r="AD416" i="2" s="1"/>
  <c r="AE416" i="2" s="1"/>
  <c r="AF416" i="2" s="1"/>
  <c r="AG416" i="2" s="1"/>
  <c r="AH416" i="2" s="1"/>
  <c r="AI416" i="2" s="1"/>
  <c r="AJ416" i="2" s="1"/>
  <c r="AK416" i="2" s="1"/>
  <c r="AL416" i="2" s="1"/>
  <c r="AM416" i="2" s="1"/>
  <c r="AN416" i="2" s="1"/>
  <c r="AO416" i="2" s="1"/>
  <c r="AP416" i="2" s="1"/>
  <c r="AQ416" i="2" s="1"/>
  <c r="AR416" i="2" s="1"/>
  <c r="AS416" i="2" s="1"/>
  <c r="AT416" i="2" s="1"/>
  <c r="AU416" i="2" s="1"/>
  <c r="AV416" i="2" s="1"/>
  <c r="AW416" i="2" s="1"/>
  <c r="AX416" i="2" s="1"/>
  <c r="AY416" i="2" s="1"/>
  <c r="AZ416" i="2" s="1"/>
  <c r="BA416" i="2" s="1"/>
  <c r="BB416" i="2" s="1"/>
  <c r="BC416" i="2" s="1"/>
  <c r="BD416" i="2" s="1"/>
  <c r="BE416" i="2" s="1"/>
  <c r="BF416" i="2" s="1"/>
  <c r="BG416" i="2" s="1"/>
  <c r="BH416" i="2" s="1"/>
  <c r="BI416" i="2" s="1"/>
  <c r="BJ416" i="2" s="1"/>
  <c r="BK416" i="2" s="1"/>
  <c r="BL416" i="2" s="1"/>
  <c r="BM416" i="2" s="1"/>
  <c r="BN416" i="2" s="1"/>
  <c r="BO416" i="2" s="1"/>
  <c r="BP416" i="2" s="1"/>
  <c r="BQ416" i="2" s="1"/>
  <c r="BR416" i="2" s="1"/>
  <c r="BS416" i="2" s="1"/>
  <c r="BT416" i="2" s="1"/>
  <c r="BU416" i="2" s="1"/>
  <c r="BV416" i="2" s="1"/>
  <c r="BW416" i="2" s="1"/>
  <c r="BX416" i="2" s="1"/>
  <c r="BY416" i="2" s="1"/>
  <c r="BZ416" i="2" s="1"/>
  <c r="CA416" i="2" s="1"/>
  <c r="CB416" i="2" s="1"/>
  <c r="CC416" i="2" s="1"/>
  <c r="CD416" i="2" s="1"/>
  <c r="CE416" i="2" s="1"/>
  <c r="CF416" i="2" s="1"/>
  <c r="CG416" i="2" s="1"/>
  <c r="CH416" i="2" s="1"/>
  <c r="CI416" i="2" s="1"/>
  <c r="CJ416" i="2" s="1"/>
  <c r="CK416" i="2" s="1"/>
  <c r="CL416" i="2" s="1"/>
  <c r="CM416" i="2" s="1"/>
  <c r="CN416" i="2" s="1"/>
  <c r="CO416" i="2" s="1"/>
  <c r="CP416" i="2" s="1"/>
  <c r="CQ416" i="2" s="1"/>
  <c r="CR416" i="2" s="1"/>
  <c r="CS416" i="2" s="1"/>
  <c r="CT416" i="2" s="1"/>
  <c r="CU416" i="2" s="1"/>
  <c r="CV416" i="2" s="1"/>
  <c r="CW416" i="2" s="1"/>
  <c r="CX416" i="2" s="1"/>
  <c r="CY416" i="2" s="1"/>
  <c r="CZ416" i="2" s="1"/>
  <c r="DA416" i="2" s="1"/>
  <c r="DB416" i="2" s="1"/>
  <c r="DC416" i="2" s="1"/>
  <c r="DD416" i="2" s="1"/>
  <c r="DE416" i="2" s="1"/>
  <c r="DF416" i="2" s="1"/>
  <c r="DG416" i="2" s="1"/>
  <c r="DH416" i="2" s="1"/>
  <c r="DI416" i="2" s="1"/>
  <c r="DJ416" i="2" s="1"/>
  <c r="DK416" i="2" s="1"/>
  <c r="DL416" i="2" s="1"/>
  <c r="DM416" i="2" s="1"/>
  <c r="DN416" i="2" s="1"/>
  <c r="DO416" i="2" s="1"/>
  <c r="DP416" i="2" s="1"/>
  <c r="DQ416" i="2" s="1"/>
  <c r="DR416" i="2" s="1"/>
  <c r="DS416" i="2" s="1"/>
  <c r="DT416" i="2" s="1"/>
  <c r="DU416" i="2" s="1"/>
  <c r="DV416" i="2" s="1"/>
  <c r="DW416" i="2" s="1"/>
  <c r="DX416" i="2" s="1"/>
  <c r="DY416" i="2" s="1"/>
  <c r="DZ416" i="2" s="1"/>
  <c r="EA416" i="2" s="1"/>
  <c r="EB416" i="2" s="1"/>
  <c r="EC416" i="2" s="1"/>
  <c r="ED416" i="2" s="1"/>
  <c r="EE416" i="2" s="1"/>
  <c r="EF416" i="2" s="1"/>
  <c r="EG416" i="2" s="1"/>
  <c r="EH416" i="2" s="1"/>
  <c r="EI416" i="2" s="1"/>
  <c r="EJ416" i="2" s="1"/>
  <c r="EK416" i="2" s="1"/>
  <c r="EL416" i="2" s="1"/>
  <c r="EM416" i="2" s="1"/>
  <c r="EN416" i="2" s="1"/>
  <c r="EO416" i="2" s="1"/>
  <c r="EP416" i="2" s="1"/>
  <c r="EQ416" i="2" s="1"/>
  <c r="ER416" i="2" s="1"/>
  <c r="ES416" i="2" s="1"/>
  <c r="ET416" i="2" s="1"/>
  <c r="EU416" i="2" s="1"/>
  <c r="EV416" i="2" s="1"/>
  <c r="EW416" i="2" s="1"/>
  <c r="EX416" i="2" s="1"/>
  <c r="EY416" i="2" s="1"/>
  <c r="EZ416" i="2" s="1"/>
  <c r="FA416" i="2" s="1"/>
  <c r="FB416" i="2" s="1"/>
  <c r="FC416" i="2" s="1"/>
  <c r="FD416" i="2" s="1"/>
  <c r="FE416" i="2" s="1"/>
  <c r="FF416" i="2" s="1"/>
  <c r="FG416" i="2" s="1"/>
  <c r="FH416" i="2" s="1"/>
  <c r="FI416" i="2" s="1"/>
  <c r="FJ416" i="2" s="1"/>
  <c r="FK416" i="2" s="1"/>
  <c r="FL416" i="2" s="1"/>
  <c r="FM416" i="2" s="1"/>
  <c r="FN416" i="2" s="1"/>
  <c r="FO416" i="2" s="1"/>
  <c r="FP416" i="2" s="1"/>
  <c r="FQ416" i="2" s="1"/>
  <c r="FR416" i="2" s="1"/>
  <c r="FS416" i="2" s="1"/>
  <c r="FT416" i="2" s="1"/>
  <c r="FU416" i="2" s="1"/>
  <c r="FV416" i="2" s="1"/>
  <c r="FW416" i="2" s="1"/>
  <c r="FX416" i="2" s="1"/>
  <c r="FY416" i="2" s="1"/>
  <c r="FZ416" i="2" s="1"/>
  <c r="GA416" i="2" s="1"/>
  <c r="GB416" i="2" s="1"/>
  <c r="GC416" i="2" s="1"/>
  <c r="GD416" i="2" s="1"/>
  <c r="GE416" i="2" s="1"/>
  <c r="GF416" i="2" s="1"/>
  <c r="GG416" i="2" s="1"/>
  <c r="GH416" i="2" s="1"/>
  <c r="GI416" i="2" s="1"/>
  <c r="GJ416" i="2" s="1"/>
  <c r="GK416" i="2" s="1"/>
  <c r="GL416" i="2" s="1"/>
  <c r="GM416" i="2" s="1"/>
  <c r="GN416" i="2" s="1"/>
  <c r="GO416" i="2" s="1"/>
  <c r="GP416" i="2" s="1"/>
  <c r="GQ416" i="2" s="1"/>
  <c r="GR416" i="2" s="1"/>
  <c r="GS416" i="2" s="1"/>
  <c r="GT416" i="2" s="1"/>
  <c r="GU416" i="2" s="1"/>
  <c r="GV416" i="2" s="1"/>
  <c r="GW416" i="2" s="1"/>
  <c r="GX416" i="2" s="1"/>
  <c r="GY416" i="2" s="1"/>
  <c r="GZ416" i="2" s="1"/>
  <c r="HA416" i="2" s="1"/>
  <c r="HB416" i="2" s="1"/>
  <c r="HC416" i="2" s="1"/>
  <c r="HD416" i="2" s="1"/>
  <c r="HE416" i="2" s="1"/>
  <c r="HF416" i="2" s="1"/>
  <c r="HG416" i="2" s="1"/>
  <c r="HH416" i="2" s="1"/>
  <c r="HI416" i="2" s="1"/>
  <c r="HJ416" i="2" s="1"/>
  <c r="HK416" i="2" s="1"/>
  <c r="HL416" i="2" s="1"/>
  <c r="HM416" i="2" s="1"/>
  <c r="AA464" i="2"/>
  <c r="AA104" i="2"/>
  <c r="AB104" i="2" s="1"/>
  <c r="AC104" i="2" s="1"/>
  <c r="AD104" i="2" s="1"/>
  <c r="AE104" i="2" s="1"/>
  <c r="AF104" i="2" s="1"/>
  <c r="AG104" i="2" s="1"/>
  <c r="AH104" i="2" s="1"/>
  <c r="AI104" i="2" s="1"/>
  <c r="AJ104" i="2" s="1"/>
  <c r="AK104" i="2" s="1"/>
  <c r="AL104" i="2" s="1"/>
  <c r="AM104" i="2" s="1"/>
  <c r="AN104" i="2" s="1"/>
  <c r="AO104" i="2" s="1"/>
  <c r="AP104" i="2" s="1"/>
  <c r="AQ104" i="2" s="1"/>
  <c r="AR104" i="2" s="1"/>
  <c r="AS104" i="2" s="1"/>
  <c r="AT104" i="2" s="1"/>
  <c r="AU104" i="2" s="1"/>
  <c r="AV104" i="2" s="1"/>
  <c r="AW104" i="2" s="1"/>
  <c r="AX104" i="2" s="1"/>
  <c r="AY104" i="2" s="1"/>
  <c r="AZ104" i="2" s="1"/>
  <c r="BA104" i="2" s="1"/>
  <c r="BB104" i="2" s="1"/>
  <c r="BC104" i="2" s="1"/>
  <c r="BD104" i="2" s="1"/>
  <c r="BE104" i="2" s="1"/>
  <c r="BF104" i="2" s="1"/>
  <c r="BG104" i="2" s="1"/>
  <c r="BH104" i="2" s="1"/>
  <c r="BI104" i="2" s="1"/>
  <c r="BJ104" i="2" s="1"/>
  <c r="BK104" i="2" s="1"/>
  <c r="BL104" i="2" s="1"/>
  <c r="BM104" i="2" s="1"/>
  <c r="BN104" i="2" s="1"/>
  <c r="BO104" i="2" s="1"/>
  <c r="BP104" i="2" s="1"/>
  <c r="BQ104" i="2" s="1"/>
  <c r="BR104" i="2" s="1"/>
  <c r="BS104" i="2" s="1"/>
  <c r="BT104" i="2" s="1"/>
  <c r="BU104" i="2" s="1"/>
  <c r="BV104" i="2" s="1"/>
  <c r="BW104" i="2" s="1"/>
  <c r="BX104" i="2" s="1"/>
  <c r="BY104" i="2" s="1"/>
  <c r="BZ104" i="2" s="1"/>
  <c r="CA104" i="2" s="1"/>
  <c r="CB104" i="2" s="1"/>
  <c r="CC104" i="2" s="1"/>
  <c r="CD104" i="2" s="1"/>
  <c r="CE104" i="2" s="1"/>
  <c r="CF104" i="2" s="1"/>
  <c r="CG104" i="2" s="1"/>
  <c r="CH104" i="2" s="1"/>
  <c r="CI104" i="2" s="1"/>
  <c r="CJ104" i="2" s="1"/>
  <c r="CK104" i="2" s="1"/>
  <c r="CL104" i="2" s="1"/>
  <c r="CM104" i="2" s="1"/>
  <c r="CN104" i="2" s="1"/>
  <c r="CO104" i="2" s="1"/>
  <c r="CP104" i="2" s="1"/>
  <c r="CQ104" i="2" s="1"/>
  <c r="CR104" i="2" s="1"/>
  <c r="CS104" i="2" s="1"/>
  <c r="CT104" i="2" s="1"/>
  <c r="CU104" i="2" s="1"/>
  <c r="CV104" i="2" s="1"/>
  <c r="CW104" i="2" s="1"/>
  <c r="CX104" i="2" s="1"/>
  <c r="CY104" i="2" s="1"/>
  <c r="CZ104" i="2" s="1"/>
  <c r="DA104" i="2" s="1"/>
  <c r="DB104" i="2" s="1"/>
  <c r="DC104" i="2" s="1"/>
  <c r="DD104" i="2" s="1"/>
  <c r="DE104" i="2" s="1"/>
  <c r="DF104" i="2" s="1"/>
  <c r="DG104" i="2" s="1"/>
  <c r="DH104" i="2" s="1"/>
  <c r="DI104" i="2" s="1"/>
  <c r="DJ104" i="2" s="1"/>
  <c r="DK104" i="2" s="1"/>
  <c r="DL104" i="2" s="1"/>
  <c r="DM104" i="2" s="1"/>
  <c r="DN104" i="2" s="1"/>
  <c r="DO104" i="2" s="1"/>
  <c r="DP104" i="2" s="1"/>
  <c r="DQ104" i="2" s="1"/>
  <c r="DR104" i="2" s="1"/>
  <c r="DS104" i="2" s="1"/>
  <c r="DT104" i="2" s="1"/>
  <c r="DU104" i="2" s="1"/>
  <c r="DV104" i="2" s="1"/>
  <c r="DW104" i="2" s="1"/>
  <c r="DX104" i="2" s="1"/>
  <c r="DY104" i="2" s="1"/>
  <c r="DZ104" i="2" s="1"/>
  <c r="EA104" i="2" s="1"/>
  <c r="EB104" i="2" s="1"/>
  <c r="EC104" i="2" s="1"/>
  <c r="ED104" i="2" s="1"/>
  <c r="EE104" i="2" s="1"/>
  <c r="EF104" i="2" s="1"/>
  <c r="EG104" i="2" s="1"/>
  <c r="EH104" i="2" s="1"/>
  <c r="EI104" i="2" s="1"/>
  <c r="EJ104" i="2" s="1"/>
  <c r="EK104" i="2" s="1"/>
  <c r="EL104" i="2" s="1"/>
  <c r="EM104" i="2" s="1"/>
  <c r="EN104" i="2" s="1"/>
  <c r="EO104" i="2" s="1"/>
  <c r="EP104" i="2" s="1"/>
  <c r="EQ104" i="2" s="1"/>
  <c r="ER104" i="2" s="1"/>
  <c r="ES104" i="2" s="1"/>
  <c r="ET104" i="2" s="1"/>
  <c r="EU104" i="2" s="1"/>
  <c r="EV104" i="2" s="1"/>
  <c r="EW104" i="2" s="1"/>
  <c r="EX104" i="2" s="1"/>
  <c r="EY104" i="2" s="1"/>
  <c r="EZ104" i="2" s="1"/>
  <c r="FA104" i="2" s="1"/>
  <c r="FB104" i="2" s="1"/>
  <c r="FC104" i="2" s="1"/>
  <c r="FD104" i="2" s="1"/>
  <c r="FE104" i="2" s="1"/>
  <c r="FF104" i="2" s="1"/>
  <c r="FG104" i="2" s="1"/>
  <c r="FH104" i="2" s="1"/>
  <c r="FI104" i="2" s="1"/>
  <c r="FJ104" i="2" s="1"/>
  <c r="FK104" i="2" s="1"/>
  <c r="FL104" i="2" s="1"/>
  <c r="FM104" i="2" s="1"/>
  <c r="FN104" i="2" s="1"/>
  <c r="FO104" i="2" s="1"/>
  <c r="FP104" i="2" s="1"/>
  <c r="FQ104" i="2" s="1"/>
  <c r="FR104" i="2" s="1"/>
  <c r="FS104" i="2" s="1"/>
  <c r="FT104" i="2" s="1"/>
  <c r="FU104" i="2" s="1"/>
  <c r="FV104" i="2" s="1"/>
  <c r="FW104" i="2" s="1"/>
  <c r="FX104" i="2" s="1"/>
  <c r="FY104" i="2" s="1"/>
  <c r="FZ104" i="2" s="1"/>
  <c r="GA104" i="2" s="1"/>
  <c r="GB104" i="2" s="1"/>
  <c r="GC104" i="2" s="1"/>
  <c r="GD104" i="2" s="1"/>
  <c r="GE104" i="2" s="1"/>
  <c r="GF104" i="2" s="1"/>
  <c r="GG104" i="2" s="1"/>
  <c r="GH104" i="2" s="1"/>
  <c r="GI104" i="2" s="1"/>
  <c r="GJ104" i="2" s="1"/>
  <c r="GK104" i="2" s="1"/>
  <c r="GL104" i="2" s="1"/>
  <c r="GM104" i="2" s="1"/>
  <c r="GN104" i="2" s="1"/>
  <c r="GO104" i="2" s="1"/>
  <c r="GP104" i="2" s="1"/>
  <c r="GQ104" i="2" s="1"/>
  <c r="GR104" i="2" s="1"/>
  <c r="GS104" i="2" s="1"/>
  <c r="GT104" i="2" s="1"/>
  <c r="GU104" i="2" s="1"/>
  <c r="GV104" i="2" s="1"/>
  <c r="GW104" i="2" s="1"/>
  <c r="GX104" i="2" s="1"/>
  <c r="GY104" i="2" s="1"/>
  <c r="GZ104" i="2" s="1"/>
  <c r="HA104" i="2" s="1"/>
  <c r="HB104" i="2" s="1"/>
  <c r="HC104" i="2" s="1"/>
  <c r="HD104" i="2" s="1"/>
  <c r="HE104" i="2" s="1"/>
  <c r="HF104" i="2" s="1"/>
  <c r="HG104" i="2" s="1"/>
  <c r="HH104" i="2" s="1"/>
  <c r="HI104" i="2" s="1"/>
  <c r="HJ104" i="2" s="1"/>
  <c r="HK104" i="2" s="1"/>
  <c r="HL104" i="2" s="1"/>
  <c r="HM104" i="2" s="1"/>
  <c r="AA292" i="2"/>
  <c r="AB292" i="2" s="1"/>
  <c r="AC292" i="2" s="1"/>
  <c r="AD292" i="2" s="1"/>
  <c r="AE292" i="2" s="1"/>
  <c r="AF292" i="2" s="1"/>
  <c r="AG292" i="2" s="1"/>
  <c r="AH292" i="2" s="1"/>
  <c r="AI292" i="2" s="1"/>
  <c r="AJ292" i="2" s="1"/>
  <c r="AK292" i="2" s="1"/>
  <c r="AL292" i="2" s="1"/>
  <c r="AM292" i="2" s="1"/>
  <c r="AN292" i="2" s="1"/>
  <c r="AO292" i="2" s="1"/>
  <c r="AP292" i="2" s="1"/>
  <c r="AQ292" i="2" s="1"/>
  <c r="AR292" i="2" s="1"/>
  <c r="AS292" i="2" s="1"/>
  <c r="AT292" i="2" s="1"/>
  <c r="AU292" i="2" s="1"/>
  <c r="AV292" i="2" s="1"/>
  <c r="AW292" i="2" s="1"/>
  <c r="AX292" i="2" s="1"/>
  <c r="AY292" i="2" s="1"/>
  <c r="AZ292" i="2" s="1"/>
  <c r="BA292" i="2" s="1"/>
  <c r="BB292" i="2" s="1"/>
  <c r="BC292" i="2" s="1"/>
  <c r="BD292" i="2" s="1"/>
  <c r="BE292" i="2" s="1"/>
  <c r="BF292" i="2" s="1"/>
  <c r="BG292" i="2" s="1"/>
  <c r="BH292" i="2" s="1"/>
  <c r="BI292" i="2" s="1"/>
  <c r="BJ292" i="2" s="1"/>
  <c r="BK292" i="2" s="1"/>
  <c r="BL292" i="2" s="1"/>
  <c r="BM292" i="2" s="1"/>
  <c r="BN292" i="2" s="1"/>
  <c r="BO292" i="2" s="1"/>
  <c r="BP292" i="2" s="1"/>
  <c r="BQ292" i="2" s="1"/>
  <c r="BR292" i="2" s="1"/>
  <c r="BS292" i="2" s="1"/>
  <c r="BT292" i="2" s="1"/>
  <c r="BU292" i="2" s="1"/>
  <c r="BV292" i="2" s="1"/>
  <c r="BW292" i="2" s="1"/>
  <c r="BX292" i="2" s="1"/>
  <c r="BY292" i="2" s="1"/>
  <c r="BZ292" i="2" s="1"/>
  <c r="CA292" i="2" s="1"/>
  <c r="CB292" i="2" s="1"/>
  <c r="CC292" i="2" s="1"/>
  <c r="CD292" i="2" s="1"/>
  <c r="CE292" i="2" s="1"/>
  <c r="CF292" i="2" s="1"/>
  <c r="CG292" i="2" s="1"/>
  <c r="CH292" i="2" s="1"/>
  <c r="CI292" i="2" s="1"/>
  <c r="CJ292" i="2" s="1"/>
  <c r="CK292" i="2" s="1"/>
  <c r="CL292" i="2" s="1"/>
  <c r="CM292" i="2" s="1"/>
  <c r="CN292" i="2" s="1"/>
  <c r="CO292" i="2" s="1"/>
  <c r="CP292" i="2" s="1"/>
  <c r="CQ292" i="2" s="1"/>
  <c r="CR292" i="2" s="1"/>
  <c r="CS292" i="2" s="1"/>
  <c r="CT292" i="2" s="1"/>
  <c r="CU292" i="2" s="1"/>
  <c r="CV292" i="2" s="1"/>
  <c r="CW292" i="2" s="1"/>
  <c r="CX292" i="2" s="1"/>
  <c r="CY292" i="2" s="1"/>
  <c r="CZ292" i="2" s="1"/>
  <c r="DA292" i="2" s="1"/>
  <c r="DB292" i="2" s="1"/>
  <c r="DC292" i="2" s="1"/>
  <c r="DD292" i="2" s="1"/>
  <c r="DE292" i="2" s="1"/>
  <c r="DF292" i="2" s="1"/>
  <c r="DG292" i="2" s="1"/>
  <c r="DH292" i="2" s="1"/>
  <c r="DI292" i="2" s="1"/>
  <c r="DJ292" i="2" s="1"/>
  <c r="DK292" i="2" s="1"/>
  <c r="DL292" i="2" s="1"/>
  <c r="DM292" i="2" s="1"/>
  <c r="DN292" i="2" s="1"/>
  <c r="DO292" i="2" s="1"/>
  <c r="DP292" i="2" s="1"/>
  <c r="DQ292" i="2" s="1"/>
  <c r="DR292" i="2" s="1"/>
  <c r="DS292" i="2" s="1"/>
  <c r="DT292" i="2" s="1"/>
  <c r="DU292" i="2" s="1"/>
  <c r="DV292" i="2" s="1"/>
  <c r="DW292" i="2" s="1"/>
  <c r="DX292" i="2" s="1"/>
  <c r="DY292" i="2" s="1"/>
  <c r="DZ292" i="2" s="1"/>
  <c r="EA292" i="2" s="1"/>
  <c r="EB292" i="2" s="1"/>
  <c r="EC292" i="2" s="1"/>
  <c r="ED292" i="2" s="1"/>
  <c r="EE292" i="2" s="1"/>
  <c r="EF292" i="2" s="1"/>
  <c r="EG292" i="2" s="1"/>
  <c r="EH292" i="2" s="1"/>
  <c r="EI292" i="2" s="1"/>
  <c r="EJ292" i="2" s="1"/>
  <c r="EK292" i="2" s="1"/>
  <c r="EL292" i="2" s="1"/>
  <c r="EM292" i="2" s="1"/>
  <c r="EN292" i="2" s="1"/>
  <c r="EO292" i="2" s="1"/>
  <c r="EP292" i="2" s="1"/>
  <c r="EQ292" i="2" s="1"/>
  <c r="ER292" i="2" s="1"/>
  <c r="ES292" i="2" s="1"/>
  <c r="ET292" i="2" s="1"/>
  <c r="EU292" i="2" s="1"/>
  <c r="EV292" i="2" s="1"/>
  <c r="EW292" i="2" s="1"/>
  <c r="EX292" i="2" s="1"/>
  <c r="EY292" i="2" s="1"/>
  <c r="EZ292" i="2" s="1"/>
  <c r="FA292" i="2" s="1"/>
  <c r="FB292" i="2" s="1"/>
  <c r="FC292" i="2" s="1"/>
  <c r="FD292" i="2" s="1"/>
  <c r="FE292" i="2" s="1"/>
  <c r="FF292" i="2" s="1"/>
  <c r="FG292" i="2" s="1"/>
  <c r="FH292" i="2" s="1"/>
  <c r="FI292" i="2" s="1"/>
  <c r="FJ292" i="2" s="1"/>
  <c r="FK292" i="2" s="1"/>
  <c r="FL292" i="2" s="1"/>
  <c r="FM292" i="2" s="1"/>
  <c r="FN292" i="2" s="1"/>
  <c r="FO292" i="2" s="1"/>
  <c r="FP292" i="2" s="1"/>
  <c r="FQ292" i="2" s="1"/>
  <c r="FR292" i="2" s="1"/>
  <c r="FS292" i="2" s="1"/>
  <c r="FT292" i="2" s="1"/>
  <c r="FU292" i="2" s="1"/>
  <c r="FV292" i="2" s="1"/>
  <c r="FW292" i="2" s="1"/>
  <c r="FX292" i="2" s="1"/>
  <c r="FY292" i="2" s="1"/>
  <c r="FZ292" i="2" s="1"/>
  <c r="GA292" i="2" s="1"/>
  <c r="GB292" i="2" s="1"/>
  <c r="GC292" i="2" s="1"/>
  <c r="GD292" i="2" s="1"/>
  <c r="GE292" i="2" s="1"/>
  <c r="GF292" i="2" s="1"/>
  <c r="GG292" i="2" s="1"/>
  <c r="GH292" i="2" s="1"/>
  <c r="GI292" i="2" s="1"/>
  <c r="GJ292" i="2" s="1"/>
  <c r="GK292" i="2" s="1"/>
  <c r="GL292" i="2" s="1"/>
  <c r="GM292" i="2" s="1"/>
  <c r="GN292" i="2" s="1"/>
  <c r="GO292" i="2" s="1"/>
  <c r="GP292" i="2" s="1"/>
  <c r="GQ292" i="2" s="1"/>
  <c r="GR292" i="2" s="1"/>
  <c r="GS292" i="2" s="1"/>
  <c r="GT292" i="2" s="1"/>
  <c r="GU292" i="2" s="1"/>
  <c r="GV292" i="2" s="1"/>
  <c r="GW292" i="2" s="1"/>
  <c r="GX292" i="2" s="1"/>
  <c r="GY292" i="2" s="1"/>
  <c r="GZ292" i="2" s="1"/>
  <c r="HA292" i="2" s="1"/>
  <c r="HB292" i="2" s="1"/>
  <c r="HC292" i="2" s="1"/>
  <c r="HD292" i="2" s="1"/>
  <c r="HE292" i="2" s="1"/>
  <c r="HF292" i="2" s="1"/>
  <c r="HG292" i="2" s="1"/>
  <c r="HH292" i="2" s="1"/>
  <c r="HI292" i="2" s="1"/>
  <c r="HJ292" i="2" s="1"/>
  <c r="HK292" i="2" s="1"/>
  <c r="HL292" i="2" s="1"/>
  <c r="HM292" i="2" s="1"/>
  <c r="AA106" i="2"/>
  <c r="AB106" i="2" s="1"/>
  <c r="AC106" i="2" s="1"/>
  <c r="AD106" i="2" s="1"/>
  <c r="AE106" i="2" s="1"/>
  <c r="AF106" i="2" s="1"/>
  <c r="AG106" i="2" s="1"/>
  <c r="AH106" i="2" s="1"/>
  <c r="AI106" i="2" s="1"/>
  <c r="AJ106" i="2" s="1"/>
  <c r="AK106" i="2" s="1"/>
  <c r="AL106" i="2" s="1"/>
  <c r="AM106" i="2" s="1"/>
  <c r="AN106" i="2" s="1"/>
  <c r="AO106" i="2" s="1"/>
  <c r="AP106" i="2" s="1"/>
  <c r="AQ106" i="2" s="1"/>
  <c r="AR106" i="2" s="1"/>
  <c r="AS106" i="2" s="1"/>
  <c r="AT106" i="2" s="1"/>
  <c r="AU106" i="2" s="1"/>
  <c r="AV106" i="2" s="1"/>
  <c r="AW106" i="2" s="1"/>
  <c r="AX106" i="2" s="1"/>
  <c r="AY106" i="2" s="1"/>
  <c r="AZ106" i="2" s="1"/>
  <c r="BA106" i="2" s="1"/>
  <c r="BB106" i="2" s="1"/>
  <c r="BC106" i="2" s="1"/>
  <c r="BD106" i="2" s="1"/>
  <c r="BE106" i="2" s="1"/>
  <c r="BF106" i="2" s="1"/>
  <c r="BG106" i="2" s="1"/>
  <c r="BH106" i="2" s="1"/>
  <c r="BI106" i="2" s="1"/>
  <c r="BJ106" i="2" s="1"/>
  <c r="BK106" i="2" s="1"/>
  <c r="BL106" i="2" s="1"/>
  <c r="BM106" i="2" s="1"/>
  <c r="BN106" i="2" s="1"/>
  <c r="BO106" i="2" s="1"/>
  <c r="BP106" i="2" s="1"/>
  <c r="BQ106" i="2" s="1"/>
  <c r="BR106" i="2" s="1"/>
  <c r="BS106" i="2" s="1"/>
  <c r="BT106" i="2" s="1"/>
  <c r="BU106" i="2" s="1"/>
  <c r="BV106" i="2" s="1"/>
  <c r="BW106" i="2" s="1"/>
  <c r="BX106" i="2" s="1"/>
  <c r="BY106" i="2" s="1"/>
  <c r="BZ106" i="2" s="1"/>
  <c r="CA106" i="2" s="1"/>
  <c r="CB106" i="2" s="1"/>
  <c r="CC106" i="2" s="1"/>
  <c r="CD106" i="2" s="1"/>
  <c r="CE106" i="2" s="1"/>
  <c r="CF106" i="2" s="1"/>
  <c r="CG106" i="2" s="1"/>
  <c r="CH106" i="2" s="1"/>
  <c r="CI106" i="2" s="1"/>
  <c r="CJ106" i="2" s="1"/>
  <c r="CK106" i="2" s="1"/>
  <c r="CL106" i="2" s="1"/>
  <c r="CM106" i="2" s="1"/>
  <c r="CN106" i="2" s="1"/>
  <c r="CO106" i="2" s="1"/>
  <c r="CP106" i="2" s="1"/>
  <c r="CQ106" i="2" s="1"/>
  <c r="CR106" i="2" s="1"/>
  <c r="CS106" i="2" s="1"/>
  <c r="CT106" i="2" s="1"/>
  <c r="CU106" i="2" s="1"/>
  <c r="CV106" i="2" s="1"/>
  <c r="CW106" i="2" s="1"/>
  <c r="CX106" i="2" s="1"/>
  <c r="CY106" i="2" s="1"/>
  <c r="CZ106" i="2" s="1"/>
  <c r="DA106" i="2" s="1"/>
  <c r="DB106" i="2" s="1"/>
  <c r="DC106" i="2" s="1"/>
  <c r="DD106" i="2" s="1"/>
  <c r="DE106" i="2" s="1"/>
  <c r="DF106" i="2" s="1"/>
  <c r="DG106" i="2" s="1"/>
  <c r="DH106" i="2" s="1"/>
  <c r="DI106" i="2" s="1"/>
  <c r="DJ106" i="2" s="1"/>
  <c r="DK106" i="2" s="1"/>
  <c r="DL106" i="2" s="1"/>
  <c r="DM106" i="2" s="1"/>
  <c r="DN106" i="2" s="1"/>
  <c r="DO106" i="2" s="1"/>
  <c r="DP106" i="2" s="1"/>
  <c r="DQ106" i="2" s="1"/>
  <c r="DR106" i="2" s="1"/>
  <c r="DS106" i="2" s="1"/>
  <c r="DT106" i="2" s="1"/>
  <c r="DU106" i="2" s="1"/>
  <c r="DV106" i="2" s="1"/>
  <c r="DW106" i="2" s="1"/>
  <c r="DX106" i="2" s="1"/>
  <c r="DY106" i="2" s="1"/>
  <c r="DZ106" i="2" s="1"/>
  <c r="EA106" i="2" s="1"/>
  <c r="EB106" i="2" s="1"/>
  <c r="EC106" i="2" s="1"/>
  <c r="ED106" i="2" s="1"/>
  <c r="EE106" i="2" s="1"/>
  <c r="EF106" i="2" s="1"/>
  <c r="EG106" i="2" s="1"/>
  <c r="EH106" i="2" s="1"/>
  <c r="EI106" i="2" s="1"/>
  <c r="EJ106" i="2" s="1"/>
  <c r="EK106" i="2" s="1"/>
  <c r="EL106" i="2" s="1"/>
  <c r="EM106" i="2" s="1"/>
  <c r="EN106" i="2" s="1"/>
  <c r="EO106" i="2" s="1"/>
  <c r="EP106" i="2" s="1"/>
  <c r="EQ106" i="2" s="1"/>
  <c r="ER106" i="2" s="1"/>
  <c r="ES106" i="2" s="1"/>
  <c r="ET106" i="2" s="1"/>
  <c r="EU106" i="2" s="1"/>
  <c r="EV106" i="2" s="1"/>
  <c r="EW106" i="2" s="1"/>
  <c r="EX106" i="2" s="1"/>
  <c r="EY106" i="2" s="1"/>
  <c r="EZ106" i="2" s="1"/>
  <c r="FA106" i="2" s="1"/>
  <c r="FB106" i="2" s="1"/>
  <c r="FC106" i="2" s="1"/>
  <c r="FD106" i="2" s="1"/>
  <c r="FE106" i="2" s="1"/>
  <c r="FF106" i="2" s="1"/>
  <c r="FG106" i="2" s="1"/>
  <c r="FH106" i="2" s="1"/>
  <c r="FI106" i="2" s="1"/>
  <c r="FJ106" i="2" s="1"/>
  <c r="FK106" i="2" s="1"/>
  <c r="FL106" i="2" s="1"/>
  <c r="FM106" i="2" s="1"/>
  <c r="FN106" i="2" s="1"/>
  <c r="FO106" i="2" s="1"/>
  <c r="FP106" i="2" s="1"/>
  <c r="FQ106" i="2" s="1"/>
  <c r="FR106" i="2" s="1"/>
  <c r="FS106" i="2" s="1"/>
  <c r="FT106" i="2" s="1"/>
  <c r="FU106" i="2" s="1"/>
  <c r="FV106" i="2" s="1"/>
  <c r="FW106" i="2" s="1"/>
  <c r="FX106" i="2" s="1"/>
  <c r="FY106" i="2" s="1"/>
  <c r="FZ106" i="2" s="1"/>
  <c r="GA106" i="2" s="1"/>
  <c r="GB106" i="2" s="1"/>
  <c r="GC106" i="2" s="1"/>
  <c r="GD106" i="2" s="1"/>
  <c r="GE106" i="2" s="1"/>
  <c r="GF106" i="2" s="1"/>
  <c r="GG106" i="2" s="1"/>
  <c r="GH106" i="2" s="1"/>
  <c r="GI106" i="2" s="1"/>
  <c r="GJ106" i="2" s="1"/>
  <c r="GK106" i="2" s="1"/>
  <c r="GL106" i="2" s="1"/>
  <c r="GM106" i="2" s="1"/>
  <c r="GN106" i="2" s="1"/>
  <c r="GO106" i="2" s="1"/>
  <c r="GP106" i="2" s="1"/>
  <c r="GQ106" i="2" s="1"/>
  <c r="GR106" i="2" s="1"/>
  <c r="GS106" i="2" s="1"/>
  <c r="GT106" i="2" s="1"/>
  <c r="GU106" i="2" s="1"/>
  <c r="GV106" i="2" s="1"/>
  <c r="GW106" i="2" s="1"/>
  <c r="GX106" i="2" s="1"/>
  <c r="GY106" i="2" s="1"/>
  <c r="GZ106" i="2" s="1"/>
  <c r="HA106" i="2" s="1"/>
  <c r="HB106" i="2" s="1"/>
  <c r="HC106" i="2" s="1"/>
  <c r="HD106" i="2" s="1"/>
  <c r="HE106" i="2" s="1"/>
  <c r="HF106" i="2" s="1"/>
  <c r="HG106" i="2" s="1"/>
  <c r="HH106" i="2" s="1"/>
  <c r="HI106" i="2" s="1"/>
  <c r="HJ106" i="2" s="1"/>
  <c r="HK106" i="2" s="1"/>
  <c r="HL106" i="2" s="1"/>
  <c r="HM106" i="2" s="1"/>
  <c r="AA46" i="2"/>
  <c r="AB46" i="2" s="1"/>
  <c r="AC46" i="2" s="1"/>
  <c r="AD46" i="2" s="1"/>
  <c r="AE46" i="2" s="1"/>
  <c r="AF46" i="2" s="1"/>
  <c r="AG46" i="2" s="1"/>
  <c r="AH46" i="2" s="1"/>
  <c r="AI46" i="2" s="1"/>
  <c r="AJ46" i="2" s="1"/>
  <c r="AK46" i="2" s="1"/>
  <c r="AL46" i="2" s="1"/>
  <c r="AM46" i="2" s="1"/>
  <c r="AN46" i="2" s="1"/>
  <c r="AO46" i="2" s="1"/>
  <c r="AP46" i="2" s="1"/>
  <c r="AQ46" i="2" s="1"/>
  <c r="AR46" i="2" s="1"/>
  <c r="AS46" i="2" s="1"/>
  <c r="AT46" i="2" s="1"/>
  <c r="AU46" i="2" s="1"/>
  <c r="AV46" i="2" s="1"/>
  <c r="AW46" i="2" s="1"/>
  <c r="AX46" i="2" s="1"/>
  <c r="AY46" i="2" s="1"/>
  <c r="AZ46" i="2" s="1"/>
  <c r="BA46" i="2" s="1"/>
  <c r="BB46" i="2" s="1"/>
  <c r="BC46" i="2" s="1"/>
  <c r="BD46" i="2" s="1"/>
  <c r="BE46" i="2" s="1"/>
  <c r="BF46" i="2" s="1"/>
  <c r="BG46" i="2" s="1"/>
  <c r="BH46" i="2" s="1"/>
  <c r="BI46" i="2" s="1"/>
  <c r="BJ46" i="2" s="1"/>
  <c r="BK46" i="2" s="1"/>
  <c r="BL46" i="2" s="1"/>
  <c r="BM46" i="2" s="1"/>
  <c r="BN46" i="2" s="1"/>
  <c r="BO46" i="2" s="1"/>
  <c r="BP46" i="2" s="1"/>
  <c r="BQ46" i="2" s="1"/>
  <c r="BR46" i="2" s="1"/>
  <c r="BS46" i="2" s="1"/>
  <c r="BT46" i="2" s="1"/>
  <c r="BU46" i="2" s="1"/>
  <c r="BV46" i="2" s="1"/>
  <c r="BW46" i="2" s="1"/>
  <c r="BX46" i="2" s="1"/>
  <c r="BY46" i="2" s="1"/>
  <c r="BZ46" i="2" s="1"/>
  <c r="CA46" i="2" s="1"/>
  <c r="CB46" i="2" s="1"/>
  <c r="CC46" i="2" s="1"/>
  <c r="CD46" i="2" s="1"/>
  <c r="CE46" i="2" s="1"/>
  <c r="CF46" i="2" s="1"/>
  <c r="CG46" i="2" s="1"/>
  <c r="CH46" i="2" s="1"/>
  <c r="CI46" i="2" s="1"/>
  <c r="CJ46" i="2" s="1"/>
  <c r="CK46" i="2" s="1"/>
  <c r="CL46" i="2" s="1"/>
  <c r="CM46" i="2" s="1"/>
  <c r="CN46" i="2" s="1"/>
  <c r="CO46" i="2" s="1"/>
  <c r="CP46" i="2" s="1"/>
  <c r="CQ46" i="2" s="1"/>
  <c r="CR46" i="2" s="1"/>
  <c r="CS46" i="2" s="1"/>
  <c r="CT46" i="2" s="1"/>
  <c r="CU46" i="2" s="1"/>
  <c r="CV46" i="2" s="1"/>
  <c r="CW46" i="2" s="1"/>
  <c r="CX46" i="2" s="1"/>
  <c r="CY46" i="2" s="1"/>
  <c r="CZ46" i="2" s="1"/>
  <c r="DA46" i="2" s="1"/>
  <c r="DB46" i="2" s="1"/>
  <c r="DC46" i="2" s="1"/>
  <c r="DD46" i="2" s="1"/>
  <c r="DE46" i="2" s="1"/>
  <c r="DF46" i="2" s="1"/>
  <c r="DG46" i="2" s="1"/>
  <c r="DH46" i="2" s="1"/>
  <c r="DI46" i="2" s="1"/>
  <c r="DJ46" i="2" s="1"/>
  <c r="DK46" i="2" s="1"/>
  <c r="DL46" i="2" s="1"/>
  <c r="DM46" i="2" s="1"/>
  <c r="DN46" i="2" s="1"/>
  <c r="DO46" i="2" s="1"/>
  <c r="DP46" i="2" s="1"/>
  <c r="DQ46" i="2" s="1"/>
  <c r="DR46" i="2" s="1"/>
  <c r="DS46" i="2" s="1"/>
  <c r="DT46" i="2" s="1"/>
  <c r="DU46" i="2" s="1"/>
  <c r="DV46" i="2" s="1"/>
  <c r="DW46" i="2" s="1"/>
  <c r="DX46" i="2" s="1"/>
  <c r="DY46" i="2" s="1"/>
  <c r="DZ46" i="2" s="1"/>
  <c r="EA46" i="2" s="1"/>
  <c r="EB46" i="2" s="1"/>
  <c r="EC46" i="2" s="1"/>
  <c r="ED46" i="2" s="1"/>
  <c r="EE46" i="2" s="1"/>
  <c r="EF46" i="2" s="1"/>
  <c r="EG46" i="2" s="1"/>
  <c r="EH46" i="2" s="1"/>
  <c r="EI46" i="2" s="1"/>
  <c r="EJ46" i="2" s="1"/>
  <c r="EK46" i="2" s="1"/>
  <c r="EL46" i="2" s="1"/>
  <c r="EM46" i="2" s="1"/>
  <c r="EN46" i="2" s="1"/>
  <c r="EO46" i="2" s="1"/>
  <c r="EP46" i="2" s="1"/>
  <c r="EQ46" i="2" s="1"/>
  <c r="ER46" i="2" s="1"/>
  <c r="ES46" i="2" s="1"/>
  <c r="ET46" i="2" s="1"/>
  <c r="EU46" i="2" s="1"/>
  <c r="EV46" i="2" s="1"/>
  <c r="EW46" i="2" s="1"/>
  <c r="EX46" i="2" s="1"/>
  <c r="EY46" i="2" s="1"/>
  <c r="EZ46" i="2" s="1"/>
  <c r="FA46" i="2" s="1"/>
  <c r="FB46" i="2" s="1"/>
  <c r="FC46" i="2" s="1"/>
  <c r="FD46" i="2" s="1"/>
  <c r="FE46" i="2" s="1"/>
  <c r="FF46" i="2" s="1"/>
  <c r="FG46" i="2" s="1"/>
  <c r="FH46" i="2" s="1"/>
  <c r="FI46" i="2" s="1"/>
  <c r="FJ46" i="2" s="1"/>
  <c r="FK46" i="2" s="1"/>
  <c r="FL46" i="2" s="1"/>
  <c r="FM46" i="2" s="1"/>
  <c r="FN46" i="2" s="1"/>
  <c r="FO46" i="2" s="1"/>
  <c r="FP46" i="2" s="1"/>
  <c r="FQ46" i="2" s="1"/>
  <c r="FR46" i="2" s="1"/>
  <c r="FS46" i="2" s="1"/>
  <c r="FT46" i="2" s="1"/>
  <c r="FU46" i="2" s="1"/>
  <c r="FV46" i="2" s="1"/>
  <c r="FW46" i="2" s="1"/>
  <c r="FX46" i="2" s="1"/>
  <c r="FY46" i="2" s="1"/>
  <c r="FZ46" i="2" s="1"/>
  <c r="GA46" i="2" s="1"/>
  <c r="GB46" i="2" s="1"/>
  <c r="GC46" i="2" s="1"/>
  <c r="GD46" i="2" s="1"/>
  <c r="GE46" i="2" s="1"/>
  <c r="GF46" i="2" s="1"/>
  <c r="GG46" i="2" s="1"/>
  <c r="GH46" i="2" s="1"/>
  <c r="GI46" i="2" s="1"/>
  <c r="GJ46" i="2" s="1"/>
  <c r="GK46" i="2" s="1"/>
  <c r="GL46" i="2" s="1"/>
  <c r="GM46" i="2" s="1"/>
  <c r="GN46" i="2" s="1"/>
  <c r="GO46" i="2" s="1"/>
  <c r="GP46" i="2" s="1"/>
  <c r="GQ46" i="2" s="1"/>
  <c r="GR46" i="2" s="1"/>
  <c r="GS46" i="2" s="1"/>
  <c r="GT46" i="2" s="1"/>
  <c r="GU46" i="2" s="1"/>
  <c r="GV46" i="2" s="1"/>
  <c r="GW46" i="2" s="1"/>
  <c r="GX46" i="2" s="1"/>
  <c r="GY46" i="2" s="1"/>
  <c r="GZ46" i="2" s="1"/>
  <c r="HA46" i="2" s="1"/>
  <c r="HB46" i="2" s="1"/>
  <c r="HC46" i="2" s="1"/>
  <c r="HD46" i="2" s="1"/>
  <c r="HE46" i="2" s="1"/>
  <c r="HF46" i="2" s="1"/>
  <c r="HG46" i="2" s="1"/>
  <c r="HH46" i="2" s="1"/>
  <c r="HI46" i="2" s="1"/>
  <c r="HJ46" i="2" s="1"/>
  <c r="HK46" i="2" s="1"/>
  <c r="HL46" i="2" s="1"/>
  <c r="HM46" i="2" s="1"/>
  <c r="AA58" i="2"/>
  <c r="AB58" i="2" s="1"/>
  <c r="AC58" i="2" s="1"/>
  <c r="AD58" i="2" s="1"/>
  <c r="AE58" i="2" s="1"/>
  <c r="AF58" i="2" s="1"/>
  <c r="AG58" i="2" s="1"/>
  <c r="AH58" i="2" s="1"/>
  <c r="AI58" i="2" s="1"/>
  <c r="AJ58" i="2" s="1"/>
  <c r="AK58" i="2" s="1"/>
  <c r="AL58" i="2" s="1"/>
  <c r="AM58" i="2" s="1"/>
  <c r="AN58" i="2" s="1"/>
  <c r="AO58" i="2" s="1"/>
  <c r="AP58" i="2" s="1"/>
  <c r="AQ58" i="2" s="1"/>
  <c r="AR58" i="2" s="1"/>
  <c r="AS58" i="2" s="1"/>
  <c r="AT58" i="2" s="1"/>
  <c r="AU58" i="2" s="1"/>
  <c r="AV58" i="2" s="1"/>
  <c r="AW58" i="2" s="1"/>
  <c r="AX58" i="2" s="1"/>
  <c r="AY58" i="2" s="1"/>
  <c r="AZ58" i="2" s="1"/>
  <c r="BA58" i="2" s="1"/>
  <c r="BB58" i="2" s="1"/>
  <c r="BC58" i="2" s="1"/>
  <c r="BD58" i="2" s="1"/>
  <c r="BE58" i="2" s="1"/>
  <c r="BF58" i="2" s="1"/>
  <c r="BG58" i="2" s="1"/>
  <c r="BH58" i="2" s="1"/>
  <c r="BI58" i="2" s="1"/>
  <c r="BJ58" i="2" s="1"/>
  <c r="BK58" i="2" s="1"/>
  <c r="BL58" i="2" s="1"/>
  <c r="BM58" i="2" s="1"/>
  <c r="BN58" i="2" s="1"/>
  <c r="BO58" i="2" s="1"/>
  <c r="BP58" i="2" s="1"/>
  <c r="BQ58" i="2" s="1"/>
  <c r="BR58" i="2" s="1"/>
  <c r="BS58" i="2" s="1"/>
  <c r="BT58" i="2" s="1"/>
  <c r="BU58" i="2" s="1"/>
  <c r="BV58" i="2" s="1"/>
  <c r="BW58" i="2" s="1"/>
  <c r="BX58" i="2" s="1"/>
  <c r="BY58" i="2" s="1"/>
  <c r="BZ58" i="2" s="1"/>
  <c r="CA58" i="2" s="1"/>
  <c r="CB58" i="2" s="1"/>
  <c r="CC58" i="2" s="1"/>
  <c r="CD58" i="2" s="1"/>
  <c r="CE58" i="2" s="1"/>
  <c r="CF58" i="2" s="1"/>
  <c r="CG58" i="2" s="1"/>
  <c r="CH58" i="2" s="1"/>
  <c r="CI58" i="2" s="1"/>
  <c r="CJ58" i="2" s="1"/>
  <c r="CK58" i="2" s="1"/>
  <c r="CL58" i="2" s="1"/>
  <c r="CM58" i="2" s="1"/>
  <c r="CN58" i="2" s="1"/>
  <c r="CO58" i="2" s="1"/>
  <c r="CP58" i="2" s="1"/>
  <c r="CQ58" i="2" s="1"/>
  <c r="CR58" i="2" s="1"/>
  <c r="CS58" i="2" s="1"/>
  <c r="CT58" i="2" s="1"/>
  <c r="CU58" i="2" s="1"/>
  <c r="CV58" i="2" s="1"/>
  <c r="CW58" i="2" s="1"/>
  <c r="CX58" i="2" s="1"/>
  <c r="CY58" i="2" s="1"/>
  <c r="CZ58" i="2" s="1"/>
  <c r="DA58" i="2" s="1"/>
  <c r="DB58" i="2" s="1"/>
  <c r="DC58" i="2" s="1"/>
  <c r="DD58" i="2" s="1"/>
  <c r="DE58" i="2" s="1"/>
  <c r="DF58" i="2" s="1"/>
  <c r="DG58" i="2" s="1"/>
  <c r="DH58" i="2" s="1"/>
  <c r="DI58" i="2" s="1"/>
  <c r="DJ58" i="2" s="1"/>
  <c r="DK58" i="2" s="1"/>
  <c r="DL58" i="2" s="1"/>
  <c r="DM58" i="2" s="1"/>
  <c r="DN58" i="2" s="1"/>
  <c r="DO58" i="2" s="1"/>
  <c r="DP58" i="2" s="1"/>
  <c r="DQ58" i="2" s="1"/>
  <c r="DR58" i="2" s="1"/>
  <c r="DS58" i="2" s="1"/>
  <c r="DT58" i="2" s="1"/>
  <c r="DU58" i="2" s="1"/>
  <c r="DV58" i="2" s="1"/>
  <c r="DW58" i="2" s="1"/>
  <c r="DX58" i="2" s="1"/>
  <c r="DY58" i="2" s="1"/>
  <c r="DZ58" i="2" s="1"/>
  <c r="EA58" i="2" s="1"/>
  <c r="EB58" i="2" s="1"/>
  <c r="EC58" i="2" s="1"/>
  <c r="ED58" i="2" s="1"/>
  <c r="EE58" i="2" s="1"/>
  <c r="EF58" i="2" s="1"/>
  <c r="EG58" i="2" s="1"/>
  <c r="EH58" i="2" s="1"/>
  <c r="EI58" i="2" s="1"/>
  <c r="EJ58" i="2" s="1"/>
  <c r="EK58" i="2" s="1"/>
  <c r="EL58" i="2" s="1"/>
  <c r="EM58" i="2" s="1"/>
  <c r="EN58" i="2" s="1"/>
  <c r="EO58" i="2" s="1"/>
  <c r="EP58" i="2" s="1"/>
  <c r="EQ58" i="2" s="1"/>
  <c r="ER58" i="2" s="1"/>
  <c r="ES58" i="2" s="1"/>
  <c r="ET58" i="2" s="1"/>
  <c r="EU58" i="2" s="1"/>
  <c r="EV58" i="2" s="1"/>
  <c r="EW58" i="2" s="1"/>
  <c r="EX58" i="2" s="1"/>
  <c r="EY58" i="2" s="1"/>
  <c r="EZ58" i="2" s="1"/>
  <c r="FA58" i="2" s="1"/>
  <c r="FB58" i="2" s="1"/>
  <c r="FC58" i="2" s="1"/>
  <c r="FD58" i="2" s="1"/>
  <c r="FE58" i="2" s="1"/>
  <c r="FF58" i="2" s="1"/>
  <c r="FG58" i="2" s="1"/>
  <c r="FH58" i="2" s="1"/>
  <c r="FI58" i="2" s="1"/>
  <c r="FJ58" i="2" s="1"/>
  <c r="FK58" i="2" s="1"/>
  <c r="FL58" i="2" s="1"/>
  <c r="FM58" i="2" s="1"/>
  <c r="FN58" i="2" s="1"/>
  <c r="FO58" i="2" s="1"/>
  <c r="FP58" i="2" s="1"/>
  <c r="FQ58" i="2" s="1"/>
  <c r="FR58" i="2" s="1"/>
  <c r="FS58" i="2" s="1"/>
  <c r="FT58" i="2" s="1"/>
  <c r="FU58" i="2" s="1"/>
  <c r="FV58" i="2" s="1"/>
  <c r="FW58" i="2" s="1"/>
  <c r="FX58" i="2" s="1"/>
  <c r="FY58" i="2" s="1"/>
  <c r="FZ58" i="2" s="1"/>
  <c r="GA58" i="2" s="1"/>
  <c r="GB58" i="2" s="1"/>
  <c r="GC58" i="2" s="1"/>
  <c r="GD58" i="2" s="1"/>
  <c r="GE58" i="2" s="1"/>
  <c r="GF58" i="2" s="1"/>
  <c r="GG58" i="2" s="1"/>
  <c r="GH58" i="2" s="1"/>
  <c r="GI58" i="2" s="1"/>
  <c r="GJ58" i="2" s="1"/>
  <c r="GK58" i="2" s="1"/>
  <c r="GL58" i="2" s="1"/>
  <c r="GM58" i="2" s="1"/>
  <c r="GN58" i="2" s="1"/>
  <c r="GO58" i="2" s="1"/>
  <c r="GP58" i="2" s="1"/>
  <c r="GQ58" i="2" s="1"/>
  <c r="GR58" i="2" s="1"/>
  <c r="GS58" i="2" s="1"/>
  <c r="GT58" i="2" s="1"/>
  <c r="GU58" i="2" s="1"/>
  <c r="GV58" i="2" s="1"/>
  <c r="GW58" i="2" s="1"/>
  <c r="GX58" i="2" s="1"/>
  <c r="GY58" i="2" s="1"/>
  <c r="GZ58" i="2" s="1"/>
  <c r="HA58" i="2" s="1"/>
  <c r="HB58" i="2" s="1"/>
  <c r="HC58" i="2" s="1"/>
  <c r="HD58" i="2" s="1"/>
  <c r="HE58" i="2" s="1"/>
  <c r="HF58" i="2" s="1"/>
  <c r="HG58" i="2" s="1"/>
  <c r="HH58" i="2" s="1"/>
  <c r="HI58" i="2" s="1"/>
  <c r="HJ58" i="2" s="1"/>
  <c r="HK58" i="2" s="1"/>
  <c r="HL58" i="2" s="1"/>
  <c r="HM58" i="2" s="1"/>
  <c r="AA70" i="2"/>
  <c r="AB70" i="2" s="1"/>
  <c r="AC70" i="2" s="1"/>
  <c r="AD70" i="2" s="1"/>
  <c r="AE70" i="2" s="1"/>
  <c r="AF70" i="2" s="1"/>
  <c r="AG70" i="2" s="1"/>
  <c r="AH70" i="2" s="1"/>
  <c r="AI70" i="2" s="1"/>
  <c r="AJ70" i="2" s="1"/>
  <c r="AK70" i="2" s="1"/>
  <c r="AL70" i="2" s="1"/>
  <c r="AM70" i="2" s="1"/>
  <c r="AN70" i="2" s="1"/>
  <c r="AO70" i="2" s="1"/>
  <c r="AP70" i="2" s="1"/>
  <c r="AQ70" i="2" s="1"/>
  <c r="AR70" i="2" s="1"/>
  <c r="AS70" i="2" s="1"/>
  <c r="AT70" i="2" s="1"/>
  <c r="AU70" i="2" s="1"/>
  <c r="AV70" i="2" s="1"/>
  <c r="AW70" i="2" s="1"/>
  <c r="AX70" i="2" s="1"/>
  <c r="AY70" i="2" s="1"/>
  <c r="AZ70" i="2" s="1"/>
  <c r="BA70" i="2" s="1"/>
  <c r="BB70" i="2" s="1"/>
  <c r="BC70" i="2" s="1"/>
  <c r="BD70" i="2" s="1"/>
  <c r="BE70" i="2" s="1"/>
  <c r="BF70" i="2" s="1"/>
  <c r="BG70" i="2" s="1"/>
  <c r="BH70" i="2" s="1"/>
  <c r="BI70" i="2" s="1"/>
  <c r="BJ70" i="2" s="1"/>
  <c r="BK70" i="2" s="1"/>
  <c r="BL70" i="2" s="1"/>
  <c r="BM70" i="2" s="1"/>
  <c r="BN70" i="2" s="1"/>
  <c r="BO70" i="2" s="1"/>
  <c r="BP70" i="2" s="1"/>
  <c r="BQ70" i="2" s="1"/>
  <c r="BR70" i="2" s="1"/>
  <c r="BS70" i="2" s="1"/>
  <c r="BT70" i="2" s="1"/>
  <c r="BU70" i="2" s="1"/>
  <c r="BV70" i="2" s="1"/>
  <c r="BW70" i="2" s="1"/>
  <c r="BX70" i="2" s="1"/>
  <c r="BY70" i="2" s="1"/>
  <c r="BZ70" i="2" s="1"/>
  <c r="CA70" i="2" s="1"/>
  <c r="CB70" i="2" s="1"/>
  <c r="CC70" i="2" s="1"/>
  <c r="CD70" i="2" s="1"/>
  <c r="CE70" i="2" s="1"/>
  <c r="CF70" i="2" s="1"/>
  <c r="CG70" i="2" s="1"/>
  <c r="CH70" i="2" s="1"/>
  <c r="CI70" i="2" s="1"/>
  <c r="CJ70" i="2" s="1"/>
  <c r="CK70" i="2" s="1"/>
  <c r="CL70" i="2" s="1"/>
  <c r="CM70" i="2" s="1"/>
  <c r="CN70" i="2" s="1"/>
  <c r="CO70" i="2" s="1"/>
  <c r="CP70" i="2" s="1"/>
  <c r="CQ70" i="2" s="1"/>
  <c r="CR70" i="2" s="1"/>
  <c r="CS70" i="2" s="1"/>
  <c r="CT70" i="2" s="1"/>
  <c r="CU70" i="2" s="1"/>
  <c r="CV70" i="2" s="1"/>
  <c r="CW70" i="2" s="1"/>
  <c r="CX70" i="2" s="1"/>
  <c r="CY70" i="2" s="1"/>
  <c r="CZ70" i="2" s="1"/>
  <c r="DA70" i="2" s="1"/>
  <c r="DB70" i="2" s="1"/>
  <c r="DC70" i="2" s="1"/>
  <c r="DD70" i="2" s="1"/>
  <c r="DE70" i="2" s="1"/>
  <c r="DF70" i="2" s="1"/>
  <c r="DG70" i="2" s="1"/>
  <c r="DH70" i="2" s="1"/>
  <c r="DI70" i="2" s="1"/>
  <c r="DJ70" i="2" s="1"/>
  <c r="DK70" i="2" s="1"/>
  <c r="DL70" i="2" s="1"/>
  <c r="DM70" i="2" s="1"/>
  <c r="DN70" i="2" s="1"/>
  <c r="DO70" i="2" s="1"/>
  <c r="DP70" i="2" s="1"/>
  <c r="DQ70" i="2" s="1"/>
  <c r="DR70" i="2" s="1"/>
  <c r="DS70" i="2" s="1"/>
  <c r="DT70" i="2" s="1"/>
  <c r="DU70" i="2" s="1"/>
  <c r="DV70" i="2" s="1"/>
  <c r="DW70" i="2" s="1"/>
  <c r="DX70" i="2" s="1"/>
  <c r="DY70" i="2" s="1"/>
  <c r="DZ70" i="2" s="1"/>
  <c r="EA70" i="2" s="1"/>
  <c r="EB70" i="2" s="1"/>
  <c r="EC70" i="2" s="1"/>
  <c r="ED70" i="2" s="1"/>
  <c r="EE70" i="2" s="1"/>
  <c r="EF70" i="2" s="1"/>
  <c r="EG70" i="2" s="1"/>
  <c r="EH70" i="2" s="1"/>
  <c r="EI70" i="2" s="1"/>
  <c r="EJ70" i="2" s="1"/>
  <c r="EK70" i="2" s="1"/>
  <c r="EL70" i="2" s="1"/>
  <c r="EM70" i="2" s="1"/>
  <c r="EN70" i="2" s="1"/>
  <c r="EO70" i="2" s="1"/>
  <c r="EP70" i="2" s="1"/>
  <c r="EQ70" i="2" s="1"/>
  <c r="ER70" i="2" s="1"/>
  <c r="ES70" i="2" s="1"/>
  <c r="ET70" i="2" s="1"/>
  <c r="EU70" i="2" s="1"/>
  <c r="EV70" i="2" s="1"/>
  <c r="EW70" i="2" s="1"/>
  <c r="EX70" i="2" s="1"/>
  <c r="EY70" i="2" s="1"/>
  <c r="EZ70" i="2" s="1"/>
  <c r="FA70" i="2" s="1"/>
  <c r="FB70" i="2" s="1"/>
  <c r="FC70" i="2" s="1"/>
  <c r="FD70" i="2" s="1"/>
  <c r="FE70" i="2" s="1"/>
  <c r="FF70" i="2" s="1"/>
  <c r="FG70" i="2" s="1"/>
  <c r="FH70" i="2" s="1"/>
  <c r="FI70" i="2" s="1"/>
  <c r="FJ70" i="2" s="1"/>
  <c r="FK70" i="2" s="1"/>
  <c r="FL70" i="2" s="1"/>
  <c r="FM70" i="2" s="1"/>
  <c r="FN70" i="2" s="1"/>
  <c r="FO70" i="2" s="1"/>
  <c r="FP70" i="2" s="1"/>
  <c r="FQ70" i="2" s="1"/>
  <c r="FR70" i="2" s="1"/>
  <c r="FS70" i="2" s="1"/>
  <c r="FT70" i="2" s="1"/>
  <c r="FU70" i="2" s="1"/>
  <c r="FV70" i="2" s="1"/>
  <c r="FW70" i="2" s="1"/>
  <c r="FX70" i="2" s="1"/>
  <c r="FY70" i="2" s="1"/>
  <c r="FZ70" i="2" s="1"/>
  <c r="GA70" i="2" s="1"/>
  <c r="GB70" i="2" s="1"/>
  <c r="GC70" i="2" s="1"/>
  <c r="GD70" i="2" s="1"/>
  <c r="GE70" i="2" s="1"/>
  <c r="GF70" i="2" s="1"/>
  <c r="GG70" i="2" s="1"/>
  <c r="GH70" i="2" s="1"/>
  <c r="GI70" i="2" s="1"/>
  <c r="GJ70" i="2" s="1"/>
  <c r="GK70" i="2" s="1"/>
  <c r="GL70" i="2" s="1"/>
  <c r="GM70" i="2" s="1"/>
  <c r="GN70" i="2" s="1"/>
  <c r="GO70" i="2" s="1"/>
  <c r="GP70" i="2" s="1"/>
  <c r="GQ70" i="2" s="1"/>
  <c r="GR70" i="2" s="1"/>
  <c r="GS70" i="2" s="1"/>
  <c r="GT70" i="2" s="1"/>
  <c r="GU70" i="2" s="1"/>
  <c r="GV70" i="2" s="1"/>
  <c r="GW70" i="2" s="1"/>
  <c r="GX70" i="2" s="1"/>
  <c r="GY70" i="2" s="1"/>
  <c r="GZ70" i="2" s="1"/>
  <c r="HA70" i="2" s="1"/>
  <c r="HB70" i="2" s="1"/>
  <c r="HC70" i="2" s="1"/>
  <c r="HD70" i="2" s="1"/>
  <c r="HE70" i="2" s="1"/>
  <c r="HF70" i="2" s="1"/>
  <c r="HG70" i="2" s="1"/>
  <c r="HH70" i="2" s="1"/>
  <c r="HI70" i="2" s="1"/>
  <c r="HJ70" i="2" s="1"/>
  <c r="HK70" i="2" s="1"/>
  <c r="HL70" i="2" s="1"/>
  <c r="HM70" i="2" s="1"/>
  <c r="AA90" i="2"/>
  <c r="AB90" i="2" s="1"/>
  <c r="AC90" i="2" s="1"/>
  <c r="AD90" i="2" s="1"/>
  <c r="AE90" i="2" s="1"/>
  <c r="AF90" i="2" s="1"/>
  <c r="AG90" i="2" s="1"/>
  <c r="AH90" i="2" s="1"/>
  <c r="AI90" i="2" s="1"/>
  <c r="AJ90" i="2" s="1"/>
  <c r="AK90" i="2" s="1"/>
  <c r="AL90" i="2" s="1"/>
  <c r="AM90" i="2" s="1"/>
  <c r="AN90" i="2" s="1"/>
  <c r="AO90" i="2" s="1"/>
  <c r="AP90" i="2" s="1"/>
  <c r="AQ90" i="2" s="1"/>
  <c r="AR90" i="2" s="1"/>
  <c r="AS90" i="2" s="1"/>
  <c r="AT90" i="2" s="1"/>
  <c r="AU90" i="2" s="1"/>
  <c r="AV90" i="2" s="1"/>
  <c r="AW90" i="2" s="1"/>
  <c r="AX90" i="2" s="1"/>
  <c r="AY90" i="2" s="1"/>
  <c r="AZ90" i="2" s="1"/>
  <c r="BA90" i="2" s="1"/>
  <c r="BB90" i="2" s="1"/>
  <c r="BC90" i="2" s="1"/>
  <c r="BD90" i="2" s="1"/>
  <c r="BE90" i="2" s="1"/>
  <c r="BF90" i="2" s="1"/>
  <c r="BG90" i="2" s="1"/>
  <c r="BH90" i="2" s="1"/>
  <c r="BI90" i="2" s="1"/>
  <c r="BJ90" i="2" s="1"/>
  <c r="BK90" i="2" s="1"/>
  <c r="BL90" i="2" s="1"/>
  <c r="BM90" i="2" s="1"/>
  <c r="BN90" i="2" s="1"/>
  <c r="BO90" i="2" s="1"/>
  <c r="BP90" i="2" s="1"/>
  <c r="BQ90" i="2" s="1"/>
  <c r="BR90" i="2" s="1"/>
  <c r="BS90" i="2" s="1"/>
  <c r="BT90" i="2" s="1"/>
  <c r="BU90" i="2" s="1"/>
  <c r="BV90" i="2" s="1"/>
  <c r="BW90" i="2" s="1"/>
  <c r="BX90" i="2" s="1"/>
  <c r="BY90" i="2" s="1"/>
  <c r="BZ90" i="2" s="1"/>
  <c r="CA90" i="2" s="1"/>
  <c r="CB90" i="2" s="1"/>
  <c r="CC90" i="2" s="1"/>
  <c r="CD90" i="2" s="1"/>
  <c r="CE90" i="2" s="1"/>
  <c r="CF90" i="2" s="1"/>
  <c r="CG90" i="2" s="1"/>
  <c r="CH90" i="2" s="1"/>
  <c r="CI90" i="2" s="1"/>
  <c r="CJ90" i="2" s="1"/>
  <c r="CK90" i="2" s="1"/>
  <c r="CL90" i="2" s="1"/>
  <c r="CM90" i="2" s="1"/>
  <c r="CN90" i="2" s="1"/>
  <c r="CO90" i="2" s="1"/>
  <c r="CP90" i="2" s="1"/>
  <c r="CQ90" i="2" s="1"/>
  <c r="CR90" i="2" s="1"/>
  <c r="CS90" i="2" s="1"/>
  <c r="CT90" i="2" s="1"/>
  <c r="CU90" i="2" s="1"/>
  <c r="CV90" i="2" s="1"/>
  <c r="CW90" i="2" s="1"/>
  <c r="CX90" i="2" s="1"/>
  <c r="CY90" i="2" s="1"/>
  <c r="CZ90" i="2" s="1"/>
  <c r="DA90" i="2" s="1"/>
  <c r="DB90" i="2" s="1"/>
  <c r="DC90" i="2" s="1"/>
  <c r="DD90" i="2" s="1"/>
  <c r="DE90" i="2" s="1"/>
  <c r="DF90" i="2" s="1"/>
  <c r="DG90" i="2" s="1"/>
  <c r="DH90" i="2" s="1"/>
  <c r="DI90" i="2" s="1"/>
  <c r="DJ90" i="2" s="1"/>
  <c r="DK90" i="2" s="1"/>
  <c r="DL90" i="2" s="1"/>
  <c r="DM90" i="2" s="1"/>
  <c r="DN90" i="2" s="1"/>
  <c r="DO90" i="2" s="1"/>
  <c r="DP90" i="2" s="1"/>
  <c r="DQ90" i="2" s="1"/>
  <c r="DR90" i="2" s="1"/>
  <c r="DS90" i="2" s="1"/>
  <c r="DT90" i="2" s="1"/>
  <c r="DU90" i="2" s="1"/>
  <c r="DV90" i="2" s="1"/>
  <c r="DW90" i="2" s="1"/>
  <c r="DX90" i="2" s="1"/>
  <c r="DY90" i="2" s="1"/>
  <c r="DZ90" i="2" s="1"/>
  <c r="EA90" i="2" s="1"/>
  <c r="EB90" i="2" s="1"/>
  <c r="EC90" i="2" s="1"/>
  <c r="ED90" i="2" s="1"/>
  <c r="EE90" i="2" s="1"/>
  <c r="EF90" i="2" s="1"/>
  <c r="EG90" i="2" s="1"/>
  <c r="EH90" i="2" s="1"/>
  <c r="EI90" i="2" s="1"/>
  <c r="EJ90" i="2" s="1"/>
  <c r="EK90" i="2" s="1"/>
  <c r="EL90" i="2" s="1"/>
  <c r="EM90" i="2" s="1"/>
  <c r="EN90" i="2" s="1"/>
  <c r="EO90" i="2" s="1"/>
  <c r="EP90" i="2" s="1"/>
  <c r="EQ90" i="2" s="1"/>
  <c r="ER90" i="2" s="1"/>
  <c r="ES90" i="2" s="1"/>
  <c r="ET90" i="2" s="1"/>
  <c r="EU90" i="2" s="1"/>
  <c r="EV90" i="2" s="1"/>
  <c r="EW90" i="2" s="1"/>
  <c r="EX90" i="2" s="1"/>
  <c r="EY90" i="2" s="1"/>
  <c r="EZ90" i="2" s="1"/>
  <c r="FA90" i="2" s="1"/>
  <c r="FB90" i="2" s="1"/>
  <c r="FC90" i="2" s="1"/>
  <c r="FD90" i="2" s="1"/>
  <c r="FE90" i="2" s="1"/>
  <c r="FF90" i="2" s="1"/>
  <c r="FG90" i="2" s="1"/>
  <c r="FH90" i="2" s="1"/>
  <c r="FI90" i="2" s="1"/>
  <c r="FJ90" i="2" s="1"/>
  <c r="FK90" i="2" s="1"/>
  <c r="FL90" i="2" s="1"/>
  <c r="FM90" i="2" s="1"/>
  <c r="FN90" i="2" s="1"/>
  <c r="FO90" i="2" s="1"/>
  <c r="FP90" i="2" s="1"/>
  <c r="FQ90" i="2" s="1"/>
  <c r="FR90" i="2" s="1"/>
  <c r="FS90" i="2" s="1"/>
  <c r="FT90" i="2" s="1"/>
  <c r="FU90" i="2" s="1"/>
  <c r="FV90" i="2" s="1"/>
  <c r="FW90" i="2" s="1"/>
  <c r="FX90" i="2" s="1"/>
  <c r="FY90" i="2" s="1"/>
  <c r="FZ90" i="2" s="1"/>
  <c r="GA90" i="2" s="1"/>
  <c r="GB90" i="2" s="1"/>
  <c r="GC90" i="2" s="1"/>
  <c r="GD90" i="2" s="1"/>
  <c r="GE90" i="2" s="1"/>
  <c r="GF90" i="2" s="1"/>
  <c r="GG90" i="2" s="1"/>
  <c r="GH90" i="2" s="1"/>
  <c r="GI90" i="2" s="1"/>
  <c r="GJ90" i="2" s="1"/>
  <c r="GK90" i="2" s="1"/>
  <c r="GL90" i="2" s="1"/>
  <c r="GM90" i="2" s="1"/>
  <c r="GN90" i="2" s="1"/>
  <c r="GO90" i="2" s="1"/>
  <c r="GP90" i="2" s="1"/>
  <c r="GQ90" i="2" s="1"/>
  <c r="GR90" i="2" s="1"/>
  <c r="GS90" i="2" s="1"/>
  <c r="GT90" i="2" s="1"/>
  <c r="GU90" i="2" s="1"/>
  <c r="GV90" i="2" s="1"/>
  <c r="GW90" i="2" s="1"/>
  <c r="GX90" i="2" s="1"/>
  <c r="GY90" i="2" s="1"/>
  <c r="GZ90" i="2" s="1"/>
  <c r="HA90" i="2" s="1"/>
  <c r="HB90" i="2" s="1"/>
  <c r="HC90" i="2" s="1"/>
  <c r="HD90" i="2" s="1"/>
  <c r="HE90" i="2" s="1"/>
  <c r="HF90" i="2" s="1"/>
  <c r="HG90" i="2" s="1"/>
  <c r="HH90" i="2" s="1"/>
  <c r="HI90" i="2" s="1"/>
  <c r="HJ90" i="2" s="1"/>
  <c r="HK90" i="2" s="1"/>
  <c r="HL90" i="2" s="1"/>
  <c r="HM90" i="2" s="1"/>
  <c r="AA138" i="2"/>
  <c r="AB138" i="2" s="1"/>
  <c r="AC138" i="2" s="1"/>
  <c r="AD138" i="2" s="1"/>
  <c r="AE138" i="2" s="1"/>
  <c r="AF138" i="2" s="1"/>
  <c r="AG138" i="2" s="1"/>
  <c r="AH138" i="2" s="1"/>
  <c r="AI138" i="2" s="1"/>
  <c r="AJ138" i="2" s="1"/>
  <c r="AK138" i="2" s="1"/>
  <c r="AL138" i="2" s="1"/>
  <c r="AM138" i="2" s="1"/>
  <c r="AN138" i="2" s="1"/>
  <c r="AO138" i="2" s="1"/>
  <c r="AP138" i="2" s="1"/>
  <c r="AQ138" i="2" s="1"/>
  <c r="AR138" i="2" s="1"/>
  <c r="AS138" i="2" s="1"/>
  <c r="AT138" i="2" s="1"/>
  <c r="AU138" i="2" s="1"/>
  <c r="AV138" i="2" s="1"/>
  <c r="AW138" i="2" s="1"/>
  <c r="AX138" i="2" s="1"/>
  <c r="AY138" i="2" s="1"/>
  <c r="AZ138" i="2" s="1"/>
  <c r="BA138" i="2" s="1"/>
  <c r="BB138" i="2" s="1"/>
  <c r="BC138" i="2" s="1"/>
  <c r="BD138" i="2" s="1"/>
  <c r="BE138" i="2" s="1"/>
  <c r="BF138" i="2" s="1"/>
  <c r="BG138" i="2" s="1"/>
  <c r="BH138" i="2" s="1"/>
  <c r="BI138" i="2" s="1"/>
  <c r="BJ138" i="2" s="1"/>
  <c r="BK138" i="2" s="1"/>
  <c r="BL138" i="2" s="1"/>
  <c r="BM138" i="2" s="1"/>
  <c r="BN138" i="2" s="1"/>
  <c r="BO138" i="2" s="1"/>
  <c r="BP138" i="2" s="1"/>
  <c r="BQ138" i="2" s="1"/>
  <c r="BR138" i="2" s="1"/>
  <c r="BS138" i="2" s="1"/>
  <c r="BT138" i="2" s="1"/>
  <c r="BU138" i="2" s="1"/>
  <c r="BV138" i="2" s="1"/>
  <c r="BW138" i="2" s="1"/>
  <c r="BX138" i="2" s="1"/>
  <c r="BY138" i="2" s="1"/>
  <c r="BZ138" i="2" s="1"/>
  <c r="CA138" i="2" s="1"/>
  <c r="CB138" i="2" s="1"/>
  <c r="CC138" i="2" s="1"/>
  <c r="CD138" i="2" s="1"/>
  <c r="CE138" i="2" s="1"/>
  <c r="CF138" i="2" s="1"/>
  <c r="CG138" i="2" s="1"/>
  <c r="CH138" i="2" s="1"/>
  <c r="CI138" i="2" s="1"/>
  <c r="CJ138" i="2" s="1"/>
  <c r="CK138" i="2" s="1"/>
  <c r="CL138" i="2" s="1"/>
  <c r="CM138" i="2" s="1"/>
  <c r="CN138" i="2" s="1"/>
  <c r="CO138" i="2" s="1"/>
  <c r="CP138" i="2" s="1"/>
  <c r="CQ138" i="2" s="1"/>
  <c r="CR138" i="2" s="1"/>
  <c r="CS138" i="2" s="1"/>
  <c r="CT138" i="2" s="1"/>
  <c r="CU138" i="2" s="1"/>
  <c r="CV138" i="2" s="1"/>
  <c r="CW138" i="2" s="1"/>
  <c r="CX138" i="2" s="1"/>
  <c r="CY138" i="2" s="1"/>
  <c r="CZ138" i="2" s="1"/>
  <c r="DA138" i="2" s="1"/>
  <c r="DB138" i="2" s="1"/>
  <c r="DC138" i="2" s="1"/>
  <c r="DD138" i="2" s="1"/>
  <c r="DE138" i="2" s="1"/>
  <c r="DF138" i="2" s="1"/>
  <c r="DG138" i="2" s="1"/>
  <c r="DH138" i="2" s="1"/>
  <c r="DI138" i="2" s="1"/>
  <c r="DJ138" i="2" s="1"/>
  <c r="DK138" i="2" s="1"/>
  <c r="DL138" i="2" s="1"/>
  <c r="DM138" i="2" s="1"/>
  <c r="DN138" i="2" s="1"/>
  <c r="DO138" i="2" s="1"/>
  <c r="DP138" i="2" s="1"/>
  <c r="DQ138" i="2" s="1"/>
  <c r="DR138" i="2" s="1"/>
  <c r="DS138" i="2" s="1"/>
  <c r="DT138" i="2" s="1"/>
  <c r="DU138" i="2" s="1"/>
  <c r="DV138" i="2" s="1"/>
  <c r="DW138" i="2" s="1"/>
  <c r="DX138" i="2" s="1"/>
  <c r="DY138" i="2" s="1"/>
  <c r="DZ138" i="2" s="1"/>
  <c r="EA138" i="2" s="1"/>
  <c r="EB138" i="2" s="1"/>
  <c r="EC138" i="2" s="1"/>
  <c r="ED138" i="2" s="1"/>
  <c r="EE138" i="2" s="1"/>
  <c r="EF138" i="2" s="1"/>
  <c r="EG138" i="2" s="1"/>
  <c r="EH138" i="2" s="1"/>
  <c r="EI138" i="2" s="1"/>
  <c r="EJ138" i="2" s="1"/>
  <c r="EK138" i="2" s="1"/>
  <c r="EL138" i="2" s="1"/>
  <c r="EM138" i="2" s="1"/>
  <c r="EN138" i="2" s="1"/>
  <c r="EO138" i="2" s="1"/>
  <c r="EP138" i="2" s="1"/>
  <c r="EQ138" i="2" s="1"/>
  <c r="ER138" i="2" s="1"/>
  <c r="ES138" i="2" s="1"/>
  <c r="ET138" i="2" s="1"/>
  <c r="EU138" i="2" s="1"/>
  <c r="EV138" i="2" s="1"/>
  <c r="EW138" i="2" s="1"/>
  <c r="EX138" i="2" s="1"/>
  <c r="EY138" i="2" s="1"/>
  <c r="EZ138" i="2" s="1"/>
  <c r="FA138" i="2" s="1"/>
  <c r="FB138" i="2" s="1"/>
  <c r="FC138" i="2" s="1"/>
  <c r="FD138" i="2" s="1"/>
  <c r="FE138" i="2" s="1"/>
  <c r="FF138" i="2" s="1"/>
  <c r="FG138" i="2" s="1"/>
  <c r="FH138" i="2" s="1"/>
  <c r="FI138" i="2" s="1"/>
  <c r="FJ138" i="2" s="1"/>
  <c r="FK138" i="2" s="1"/>
  <c r="FL138" i="2" s="1"/>
  <c r="FM138" i="2" s="1"/>
  <c r="FN138" i="2" s="1"/>
  <c r="FO138" i="2" s="1"/>
  <c r="FP138" i="2" s="1"/>
  <c r="FQ138" i="2" s="1"/>
  <c r="FR138" i="2" s="1"/>
  <c r="FS138" i="2" s="1"/>
  <c r="FT138" i="2" s="1"/>
  <c r="FU138" i="2" s="1"/>
  <c r="FV138" i="2" s="1"/>
  <c r="FW138" i="2" s="1"/>
  <c r="FX138" i="2" s="1"/>
  <c r="FY138" i="2" s="1"/>
  <c r="FZ138" i="2" s="1"/>
  <c r="GA138" i="2" s="1"/>
  <c r="GB138" i="2" s="1"/>
  <c r="GC138" i="2" s="1"/>
  <c r="GD138" i="2" s="1"/>
  <c r="GE138" i="2" s="1"/>
  <c r="GF138" i="2" s="1"/>
  <c r="GG138" i="2" s="1"/>
  <c r="GH138" i="2" s="1"/>
  <c r="GI138" i="2" s="1"/>
  <c r="GJ138" i="2" s="1"/>
  <c r="GK138" i="2" s="1"/>
  <c r="GL138" i="2" s="1"/>
  <c r="GM138" i="2" s="1"/>
  <c r="GN138" i="2" s="1"/>
  <c r="GO138" i="2" s="1"/>
  <c r="GP138" i="2" s="1"/>
  <c r="GQ138" i="2" s="1"/>
  <c r="GR138" i="2" s="1"/>
  <c r="GS138" i="2" s="1"/>
  <c r="GT138" i="2" s="1"/>
  <c r="GU138" i="2" s="1"/>
  <c r="GV138" i="2" s="1"/>
  <c r="GW138" i="2" s="1"/>
  <c r="GX138" i="2" s="1"/>
  <c r="GY138" i="2" s="1"/>
  <c r="GZ138" i="2" s="1"/>
  <c r="HA138" i="2" s="1"/>
  <c r="HB138" i="2" s="1"/>
  <c r="HC138" i="2" s="1"/>
  <c r="HD138" i="2" s="1"/>
  <c r="HE138" i="2" s="1"/>
  <c r="HF138" i="2" s="1"/>
  <c r="HG138" i="2" s="1"/>
  <c r="HH138" i="2" s="1"/>
  <c r="HI138" i="2" s="1"/>
  <c r="HJ138" i="2" s="1"/>
  <c r="HK138" i="2" s="1"/>
  <c r="HL138" i="2" s="1"/>
  <c r="HM138" i="2" s="1"/>
  <c r="AA170" i="2"/>
  <c r="AB170" i="2" s="1"/>
  <c r="AC170" i="2" s="1"/>
  <c r="AD170" i="2" s="1"/>
  <c r="AE170" i="2" s="1"/>
  <c r="AF170" i="2" s="1"/>
  <c r="AG170" i="2" s="1"/>
  <c r="AH170" i="2" s="1"/>
  <c r="AI170" i="2" s="1"/>
  <c r="AJ170" i="2" s="1"/>
  <c r="AK170" i="2" s="1"/>
  <c r="AL170" i="2" s="1"/>
  <c r="AM170" i="2" s="1"/>
  <c r="AN170" i="2" s="1"/>
  <c r="AO170" i="2" s="1"/>
  <c r="AP170" i="2" s="1"/>
  <c r="AQ170" i="2" s="1"/>
  <c r="AR170" i="2" s="1"/>
  <c r="AS170" i="2" s="1"/>
  <c r="AT170" i="2" s="1"/>
  <c r="AU170" i="2" s="1"/>
  <c r="AV170" i="2" s="1"/>
  <c r="AW170" i="2" s="1"/>
  <c r="AX170" i="2" s="1"/>
  <c r="AY170" i="2" s="1"/>
  <c r="AZ170" i="2" s="1"/>
  <c r="BA170" i="2" s="1"/>
  <c r="BB170" i="2" s="1"/>
  <c r="BC170" i="2" s="1"/>
  <c r="BD170" i="2" s="1"/>
  <c r="BE170" i="2" s="1"/>
  <c r="BF170" i="2" s="1"/>
  <c r="BG170" i="2" s="1"/>
  <c r="BH170" i="2" s="1"/>
  <c r="BI170" i="2" s="1"/>
  <c r="BJ170" i="2" s="1"/>
  <c r="BK170" i="2" s="1"/>
  <c r="BL170" i="2" s="1"/>
  <c r="BM170" i="2" s="1"/>
  <c r="BN170" i="2" s="1"/>
  <c r="BO170" i="2" s="1"/>
  <c r="BP170" i="2" s="1"/>
  <c r="BQ170" i="2" s="1"/>
  <c r="BR170" i="2" s="1"/>
  <c r="BS170" i="2" s="1"/>
  <c r="BT170" i="2" s="1"/>
  <c r="BU170" i="2" s="1"/>
  <c r="BV170" i="2" s="1"/>
  <c r="BW170" i="2" s="1"/>
  <c r="BX170" i="2" s="1"/>
  <c r="BY170" i="2" s="1"/>
  <c r="BZ170" i="2" s="1"/>
  <c r="CA170" i="2" s="1"/>
  <c r="CB170" i="2" s="1"/>
  <c r="CC170" i="2" s="1"/>
  <c r="CD170" i="2" s="1"/>
  <c r="CE170" i="2" s="1"/>
  <c r="CF170" i="2" s="1"/>
  <c r="CG170" i="2" s="1"/>
  <c r="CH170" i="2" s="1"/>
  <c r="CI170" i="2" s="1"/>
  <c r="CJ170" i="2" s="1"/>
  <c r="CK170" i="2" s="1"/>
  <c r="CL170" i="2" s="1"/>
  <c r="CM170" i="2" s="1"/>
  <c r="CN170" i="2" s="1"/>
  <c r="CO170" i="2" s="1"/>
  <c r="CP170" i="2" s="1"/>
  <c r="CQ170" i="2" s="1"/>
  <c r="CR170" i="2" s="1"/>
  <c r="CS170" i="2" s="1"/>
  <c r="CT170" i="2" s="1"/>
  <c r="CU170" i="2" s="1"/>
  <c r="CV170" i="2" s="1"/>
  <c r="CW170" i="2" s="1"/>
  <c r="CX170" i="2" s="1"/>
  <c r="CY170" i="2" s="1"/>
  <c r="CZ170" i="2" s="1"/>
  <c r="DA170" i="2" s="1"/>
  <c r="DB170" i="2" s="1"/>
  <c r="DC170" i="2" s="1"/>
  <c r="DD170" i="2" s="1"/>
  <c r="DE170" i="2" s="1"/>
  <c r="DF170" i="2" s="1"/>
  <c r="DG170" i="2" s="1"/>
  <c r="DH170" i="2" s="1"/>
  <c r="DI170" i="2" s="1"/>
  <c r="DJ170" i="2" s="1"/>
  <c r="DK170" i="2" s="1"/>
  <c r="DL170" i="2" s="1"/>
  <c r="DM170" i="2" s="1"/>
  <c r="DN170" i="2" s="1"/>
  <c r="DO170" i="2" s="1"/>
  <c r="DP170" i="2" s="1"/>
  <c r="DQ170" i="2" s="1"/>
  <c r="DR170" i="2" s="1"/>
  <c r="DS170" i="2" s="1"/>
  <c r="DT170" i="2" s="1"/>
  <c r="DU170" i="2" s="1"/>
  <c r="DV170" i="2" s="1"/>
  <c r="DW170" i="2" s="1"/>
  <c r="DX170" i="2" s="1"/>
  <c r="DY170" i="2" s="1"/>
  <c r="DZ170" i="2" s="1"/>
  <c r="EA170" i="2" s="1"/>
  <c r="EB170" i="2" s="1"/>
  <c r="EC170" i="2" s="1"/>
  <c r="ED170" i="2" s="1"/>
  <c r="EE170" i="2" s="1"/>
  <c r="EF170" i="2" s="1"/>
  <c r="EG170" i="2" s="1"/>
  <c r="EH170" i="2" s="1"/>
  <c r="EI170" i="2" s="1"/>
  <c r="EJ170" i="2" s="1"/>
  <c r="EK170" i="2" s="1"/>
  <c r="EL170" i="2" s="1"/>
  <c r="EM170" i="2" s="1"/>
  <c r="EN170" i="2" s="1"/>
  <c r="EO170" i="2" s="1"/>
  <c r="EP170" i="2" s="1"/>
  <c r="EQ170" i="2" s="1"/>
  <c r="ER170" i="2" s="1"/>
  <c r="ES170" i="2" s="1"/>
  <c r="ET170" i="2" s="1"/>
  <c r="EU170" i="2" s="1"/>
  <c r="EV170" i="2" s="1"/>
  <c r="EW170" i="2" s="1"/>
  <c r="EX170" i="2" s="1"/>
  <c r="EY170" i="2" s="1"/>
  <c r="EZ170" i="2" s="1"/>
  <c r="FA170" i="2" s="1"/>
  <c r="FB170" i="2" s="1"/>
  <c r="FC170" i="2" s="1"/>
  <c r="FD170" i="2" s="1"/>
  <c r="FE170" i="2" s="1"/>
  <c r="FF170" i="2" s="1"/>
  <c r="FG170" i="2" s="1"/>
  <c r="FH170" i="2" s="1"/>
  <c r="FI170" i="2" s="1"/>
  <c r="FJ170" i="2" s="1"/>
  <c r="FK170" i="2" s="1"/>
  <c r="FL170" i="2" s="1"/>
  <c r="FM170" i="2" s="1"/>
  <c r="FN170" i="2" s="1"/>
  <c r="FO170" i="2" s="1"/>
  <c r="FP170" i="2" s="1"/>
  <c r="FQ170" i="2" s="1"/>
  <c r="FR170" i="2" s="1"/>
  <c r="FS170" i="2" s="1"/>
  <c r="FT170" i="2" s="1"/>
  <c r="FU170" i="2" s="1"/>
  <c r="FV170" i="2" s="1"/>
  <c r="FW170" i="2" s="1"/>
  <c r="FX170" i="2" s="1"/>
  <c r="FY170" i="2" s="1"/>
  <c r="FZ170" i="2" s="1"/>
  <c r="GA170" i="2" s="1"/>
  <c r="GB170" i="2" s="1"/>
  <c r="GC170" i="2" s="1"/>
  <c r="GD170" i="2" s="1"/>
  <c r="GE170" i="2" s="1"/>
  <c r="GF170" i="2" s="1"/>
  <c r="GG170" i="2" s="1"/>
  <c r="GH170" i="2" s="1"/>
  <c r="GI170" i="2" s="1"/>
  <c r="GJ170" i="2" s="1"/>
  <c r="GK170" i="2" s="1"/>
  <c r="GL170" i="2" s="1"/>
  <c r="GM170" i="2" s="1"/>
  <c r="GN170" i="2" s="1"/>
  <c r="GO170" i="2" s="1"/>
  <c r="GP170" i="2" s="1"/>
  <c r="GQ170" i="2" s="1"/>
  <c r="GR170" i="2" s="1"/>
  <c r="GS170" i="2" s="1"/>
  <c r="GT170" i="2" s="1"/>
  <c r="GU170" i="2" s="1"/>
  <c r="GV170" i="2" s="1"/>
  <c r="GW170" i="2" s="1"/>
  <c r="GX170" i="2" s="1"/>
  <c r="GY170" i="2" s="1"/>
  <c r="GZ170" i="2" s="1"/>
  <c r="HA170" i="2" s="1"/>
  <c r="HB170" i="2" s="1"/>
  <c r="HC170" i="2" s="1"/>
  <c r="HD170" i="2" s="1"/>
  <c r="HE170" i="2" s="1"/>
  <c r="HF170" i="2" s="1"/>
  <c r="HG170" i="2" s="1"/>
  <c r="HH170" i="2" s="1"/>
  <c r="HI170" i="2" s="1"/>
  <c r="HJ170" i="2" s="1"/>
  <c r="HK170" i="2" s="1"/>
  <c r="HL170" i="2" s="1"/>
  <c r="HM170" i="2" s="1"/>
  <c r="AA218" i="2"/>
  <c r="AB218" i="2" s="1"/>
  <c r="AC218" i="2" s="1"/>
  <c r="AD218" i="2" s="1"/>
  <c r="AE218" i="2" s="1"/>
  <c r="AF218" i="2" s="1"/>
  <c r="AG218" i="2" s="1"/>
  <c r="AH218" i="2" s="1"/>
  <c r="AI218" i="2" s="1"/>
  <c r="AJ218" i="2" s="1"/>
  <c r="AK218" i="2" s="1"/>
  <c r="AL218" i="2" s="1"/>
  <c r="AM218" i="2" s="1"/>
  <c r="AN218" i="2" s="1"/>
  <c r="AO218" i="2" s="1"/>
  <c r="AP218" i="2" s="1"/>
  <c r="AQ218" i="2" s="1"/>
  <c r="AR218" i="2" s="1"/>
  <c r="AS218" i="2" s="1"/>
  <c r="AT218" i="2" s="1"/>
  <c r="AU218" i="2" s="1"/>
  <c r="AV218" i="2" s="1"/>
  <c r="AW218" i="2" s="1"/>
  <c r="AX218" i="2" s="1"/>
  <c r="AY218" i="2" s="1"/>
  <c r="AZ218" i="2" s="1"/>
  <c r="BA218" i="2" s="1"/>
  <c r="BB218" i="2" s="1"/>
  <c r="BC218" i="2" s="1"/>
  <c r="BD218" i="2" s="1"/>
  <c r="BE218" i="2" s="1"/>
  <c r="BF218" i="2" s="1"/>
  <c r="BG218" i="2" s="1"/>
  <c r="BH218" i="2" s="1"/>
  <c r="BI218" i="2" s="1"/>
  <c r="BJ218" i="2" s="1"/>
  <c r="BK218" i="2" s="1"/>
  <c r="BL218" i="2" s="1"/>
  <c r="BM218" i="2" s="1"/>
  <c r="BN218" i="2" s="1"/>
  <c r="BO218" i="2" s="1"/>
  <c r="BP218" i="2" s="1"/>
  <c r="BQ218" i="2" s="1"/>
  <c r="BR218" i="2" s="1"/>
  <c r="BS218" i="2" s="1"/>
  <c r="BT218" i="2" s="1"/>
  <c r="BU218" i="2" s="1"/>
  <c r="BV218" i="2" s="1"/>
  <c r="BW218" i="2" s="1"/>
  <c r="BX218" i="2" s="1"/>
  <c r="BY218" i="2" s="1"/>
  <c r="BZ218" i="2" s="1"/>
  <c r="CA218" i="2" s="1"/>
  <c r="CB218" i="2" s="1"/>
  <c r="CC218" i="2" s="1"/>
  <c r="CD218" i="2" s="1"/>
  <c r="CE218" i="2" s="1"/>
  <c r="CF218" i="2" s="1"/>
  <c r="CG218" i="2" s="1"/>
  <c r="CH218" i="2" s="1"/>
  <c r="CI218" i="2" s="1"/>
  <c r="CJ218" i="2" s="1"/>
  <c r="CK218" i="2" s="1"/>
  <c r="CL218" i="2" s="1"/>
  <c r="CM218" i="2" s="1"/>
  <c r="CN218" i="2" s="1"/>
  <c r="CO218" i="2" s="1"/>
  <c r="CP218" i="2" s="1"/>
  <c r="CQ218" i="2" s="1"/>
  <c r="CR218" i="2" s="1"/>
  <c r="CS218" i="2" s="1"/>
  <c r="CT218" i="2" s="1"/>
  <c r="CU218" i="2" s="1"/>
  <c r="CV218" i="2" s="1"/>
  <c r="CW218" i="2" s="1"/>
  <c r="CX218" i="2" s="1"/>
  <c r="CY218" i="2" s="1"/>
  <c r="CZ218" i="2" s="1"/>
  <c r="DA218" i="2" s="1"/>
  <c r="DB218" i="2" s="1"/>
  <c r="DC218" i="2" s="1"/>
  <c r="DD218" i="2" s="1"/>
  <c r="DE218" i="2" s="1"/>
  <c r="DF218" i="2" s="1"/>
  <c r="DG218" i="2" s="1"/>
  <c r="DH218" i="2" s="1"/>
  <c r="DI218" i="2" s="1"/>
  <c r="DJ218" i="2" s="1"/>
  <c r="DK218" i="2" s="1"/>
  <c r="DL218" i="2" s="1"/>
  <c r="DM218" i="2" s="1"/>
  <c r="DN218" i="2" s="1"/>
  <c r="DO218" i="2" s="1"/>
  <c r="DP218" i="2" s="1"/>
  <c r="DQ218" i="2" s="1"/>
  <c r="DR218" i="2" s="1"/>
  <c r="DS218" i="2" s="1"/>
  <c r="DT218" i="2" s="1"/>
  <c r="DU218" i="2" s="1"/>
  <c r="DV218" i="2" s="1"/>
  <c r="DW218" i="2" s="1"/>
  <c r="DX218" i="2" s="1"/>
  <c r="DY218" i="2" s="1"/>
  <c r="DZ218" i="2" s="1"/>
  <c r="EA218" i="2" s="1"/>
  <c r="EB218" i="2" s="1"/>
  <c r="EC218" i="2" s="1"/>
  <c r="ED218" i="2" s="1"/>
  <c r="EE218" i="2" s="1"/>
  <c r="EF218" i="2" s="1"/>
  <c r="EG218" i="2" s="1"/>
  <c r="EH218" i="2" s="1"/>
  <c r="EI218" i="2" s="1"/>
  <c r="EJ218" i="2" s="1"/>
  <c r="EK218" i="2" s="1"/>
  <c r="EL218" i="2" s="1"/>
  <c r="EM218" i="2" s="1"/>
  <c r="EN218" i="2" s="1"/>
  <c r="EO218" i="2" s="1"/>
  <c r="EP218" i="2" s="1"/>
  <c r="EQ218" i="2" s="1"/>
  <c r="ER218" i="2" s="1"/>
  <c r="ES218" i="2" s="1"/>
  <c r="ET218" i="2" s="1"/>
  <c r="EU218" i="2" s="1"/>
  <c r="EV218" i="2" s="1"/>
  <c r="EW218" i="2" s="1"/>
  <c r="EX218" i="2" s="1"/>
  <c r="EY218" i="2" s="1"/>
  <c r="EZ218" i="2" s="1"/>
  <c r="FA218" i="2" s="1"/>
  <c r="FB218" i="2" s="1"/>
  <c r="FC218" i="2" s="1"/>
  <c r="FD218" i="2" s="1"/>
  <c r="FE218" i="2" s="1"/>
  <c r="FF218" i="2" s="1"/>
  <c r="FG218" i="2" s="1"/>
  <c r="FH218" i="2" s="1"/>
  <c r="FI218" i="2" s="1"/>
  <c r="FJ218" i="2" s="1"/>
  <c r="FK218" i="2" s="1"/>
  <c r="FL218" i="2" s="1"/>
  <c r="FM218" i="2" s="1"/>
  <c r="FN218" i="2" s="1"/>
  <c r="FO218" i="2" s="1"/>
  <c r="FP218" i="2" s="1"/>
  <c r="FQ218" i="2" s="1"/>
  <c r="FR218" i="2" s="1"/>
  <c r="FS218" i="2" s="1"/>
  <c r="FT218" i="2" s="1"/>
  <c r="FU218" i="2" s="1"/>
  <c r="FV218" i="2" s="1"/>
  <c r="FW218" i="2" s="1"/>
  <c r="FX218" i="2" s="1"/>
  <c r="FY218" i="2" s="1"/>
  <c r="FZ218" i="2" s="1"/>
  <c r="GA218" i="2" s="1"/>
  <c r="GB218" i="2" s="1"/>
  <c r="GC218" i="2" s="1"/>
  <c r="GD218" i="2" s="1"/>
  <c r="GE218" i="2" s="1"/>
  <c r="GF218" i="2" s="1"/>
  <c r="GG218" i="2" s="1"/>
  <c r="GH218" i="2" s="1"/>
  <c r="GI218" i="2" s="1"/>
  <c r="GJ218" i="2" s="1"/>
  <c r="GK218" i="2" s="1"/>
  <c r="GL218" i="2" s="1"/>
  <c r="GM218" i="2" s="1"/>
  <c r="GN218" i="2" s="1"/>
  <c r="GO218" i="2" s="1"/>
  <c r="GP218" i="2" s="1"/>
  <c r="GQ218" i="2" s="1"/>
  <c r="GR218" i="2" s="1"/>
  <c r="GS218" i="2" s="1"/>
  <c r="GT218" i="2" s="1"/>
  <c r="GU218" i="2" s="1"/>
  <c r="GV218" i="2" s="1"/>
  <c r="GW218" i="2" s="1"/>
  <c r="GX218" i="2" s="1"/>
  <c r="GY218" i="2" s="1"/>
  <c r="GZ218" i="2" s="1"/>
  <c r="HA218" i="2" s="1"/>
  <c r="HB218" i="2" s="1"/>
  <c r="HC218" i="2" s="1"/>
  <c r="HD218" i="2" s="1"/>
  <c r="HE218" i="2" s="1"/>
  <c r="HF218" i="2" s="1"/>
  <c r="HG218" i="2" s="1"/>
  <c r="HH218" i="2" s="1"/>
  <c r="HI218" i="2" s="1"/>
  <c r="HJ218" i="2" s="1"/>
  <c r="HK218" i="2" s="1"/>
  <c r="HL218" i="2" s="1"/>
  <c r="HM218" i="2" s="1"/>
  <c r="AA242" i="2"/>
  <c r="AB242" i="2" s="1"/>
  <c r="AC242" i="2" s="1"/>
  <c r="AD242" i="2" s="1"/>
  <c r="AE242" i="2" s="1"/>
  <c r="AF242" i="2" s="1"/>
  <c r="AG242" i="2" s="1"/>
  <c r="AH242" i="2" s="1"/>
  <c r="AI242" i="2" s="1"/>
  <c r="AJ242" i="2" s="1"/>
  <c r="AK242" i="2" s="1"/>
  <c r="AL242" i="2" s="1"/>
  <c r="AM242" i="2" s="1"/>
  <c r="AN242" i="2" s="1"/>
  <c r="AO242" i="2" s="1"/>
  <c r="AP242" i="2" s="1"/>
  <c r="AQ242" i="2" s="1"/>
  <c r="AR242" i="2" s="1"/>
  <c r="AS242" i="2" s="1"/>
  <c r="AT242" i="2" s="1"/>
  <c r="AU242" i="2" s="1"/>
  <c r="AV242" i="2" s="1"/>
  <c r="AW242" i="2" s="1"/>
  <c r="AX242" i="2" s="1"/>
  <c r="AY242" i="2" s="1"/>
  <c r="AZ242" i="2" s="1"/>
  <c r="BA242" i="2" s="1"/>
  <c r="BB242" i="2" s="1"/>
  <c r="BC242" i="2" s="1"/>
  <c r="BD242" i="2" s="1"/>
  <c r="BE242" i="2" s="1"/>
  <c r="BF242" i="2" s="1"/>
  <c r="BG242" i="2" s="1"/>
  <c r="BH242" i="2" s="1"/>
  <c r="BI242" i="2" s="1"/>
  <c r="BJ242" i="2" s="1"/>
  <c r="BK242" i="2" s="1"/>
  <c r="BL242" i="2" s="1"/>
  <c r="BM242" i="2" s="1"/>
  <c r="BN242" i="2" s="1"/>
  <c r="BO242" i="2" s="1"/>
  <c r="BP242" i="2" s="1"/>
  <c r="BQ242" i="2" s="1"/>
  <c r="BR242" i="2" s="1"/>
  <c r="BS242" i="2" s="1"/>
  <c r="BT242" i="2" s="1"/>
  <c r="BU242" i="2" s="1"/>
  <c r="BV242" i="2" s="1"/>
  <c r="BW242" i="2" s="1"/>
  <c r="BX242" i="2" s="1"/>
  <c r="BY242" i="2" s="1"/>
  <c r="BZ242" i="2" s="1"/>
  <c r="CA242" i="2" s="1"/>
  <c r="CB242" i="2" s="1"/>
  <c r="CC242" i="2" s="1"/>
  <c r="CD242" i="2" s="1"/>
  <c r="CE242" i="2" s="1"/>
  <c r="CF242" i="2" s="1"/>
  <c r="CG242" i="2" s="1"/>
  <c r="CH242" i="2" s="1"/>
  <c r="CI242" i="2" s="1"/>
  <c r="CJ242" i="2" s="1"/>
  <c r="CK242" i="2" s="1"/>
  <c r="CL242" i="2" s="1"/>
  <c r="CM242" i="2" s="1"/>
  <c r="CN242" i="2" s="1"/>
  <c r="CO242" i="2" s="1"/>
  <c r="CP242" i="2" s="1"/>
  <c r="CQ242" i="2" s="1"/>
  <c r="CR242" i="2" s="1"/>
  <c r="CS242" i="2" s="1"/>
  <c r="CT242" i="2" s="1"/>
  <c r="CU242" i="2" s="1"/>
  <c r="CV242" i="2" s="1"/>
  <c r="CW242" i="2" s="1"/>
  <c r="CX242" i="2" s="1"/>
  <c r="CY242" i="2" s="1"/>
  <c r="CZ242" i="2" s="1"/>
  <c r="DA242" i="2" s="1"/>
  <c r="DB242" i="2" s="1"/>
  <c r="DC242" i="2" s="1"/>
  <c r="DD242" i="2" s="1"/>
  <c r="DE242" i="2" s="1"/>
  <c r="DF242" i="2" s="1"/>
  <c r="DG242" i="2" s="1"/>
  <c r="DH242" i="2" s="1"/>
  <c r="DI242" i="2" s="1"/>
  <c r="DJ242" i="2" s="1"/>
  <c r="DK242" i="2" s="1"/>
  <c r="DL242" i="2" s="1"/>
  <c r="DM242" i="2" s="1"/>
  <c r="DN242" i="2" s="1"/>
  <c r="DO242" i="2" s="1"/>
  <c r="DP242" i="2" s="1"/>
  <c r="DQ242" i="2" s="1"/>
  <c r="DR242" i="2" s="1"/>
  <c r="DS242" i="2" s="1"/>
  <c r="DT242" i="2" s="1"/>
  <c r="DU242" i="2" s="1"/>
  <c r="DV242" i="2" s="1"/>
  <c r="DW242" i="2" s="1"/>
  <c r="DX242" i="2" s="1"/>
  <c r="DY242" i="2" s="1"/>
  <c r="DZ242" i="2" s="1"/>
  <c r="EA242" i="2" s="1"/>
  <c r="EB242" i="2" s="1"/>
  <c r="EC242" i="2" s="1"/>
  <c r="ED242" i="2" s="1"/>
  <c r="EE242" i="2" s="1"/>
  <c r="EF242" i="2" s="1"/>
  <c r="EG242" i="2" s="1"/>
  <c r="EH242" i="2" s="1"/>
  <c r="EI242" i="2" s="1"/>
  <c r="EJ242" i="2" s="1"/>
  <c r="EK242" i="2" s="1"/>
  <c r="EL242" i="2" s="1"/>
  <c r="EM242" i="2" s="1"/>
  <c r="EN242" i="2" s="1"/>
  <c r="EO242" i="2" s="1"/>
  <c r="EP242" i="2" s="1"/>
  <c r="EQ242" i="2" s="1"/>
  <c r="ER242" i="2" s="1"/>
  <c r="ES242" i="2" s="1"/>
  <c r="ET242" i="2" s="1"/>
  <c r="EU242" i="2" s="1"/>
  <c r="EV242" i="2" s="1"/>
  <c r="EW242" i="2" s="1"/>
  <c r="EX242" i="2" s="1"/>
  <c r="EY242" i="2" s="1"/>
  <c r="EZ242" i="2" s="1"/>
  <c r="FA242" i="2" s="1"/>
  <c r="FB242" i="2" s="1"/>
  <c r="FC242" i="2" s="1"/>
  <c r="FD242" i="2" s="1"/>
  <c r="FE242" i="2" s="1"/>
  <c r="FF242" i="2" s="1"/>
  <c r="FG242" i="2" s="1"/>
  <c r="FH242" i="2" s="1"/>
  <c r="FI242" i="2" s="1"/>
  <c r="FJ242" i="2" s="1"/>
  <c r="FK242" i="2" s="1"/>
  <c r="FL242" i="2" s="1"/>
  <c r="FM242" i="2" s="1"/>
  <c r="FN242" i="2" s="1"/>
  <c r="FO242" i="2" s="1"/>
  <c r="FP242" i="2" s="1"/>
  <c r="FQ242" i="2" s="1"/>
  <c r="FR242" i="2" s="1"/>
  <c r="FS242" i="2" s="1"/>
  <c r="FT242" i="2" s="1"/>
  <c r="FU242" i="2" s="1"/>
  <c r="FV242" i="2" s="1"/>
  <c r="FW242" i="2" s="1"/>
  <c r="FX242" i="2" s="1"/>
  <c r="FY242" i="2" s="1"/>
  <c r="FZ242" i="2" s="1"/>
  <c r="GA242" i="2" s="1"/>
  <c r="GB242" i="2" s="1"/>
  <c r="GC242" i="2" s="1"/>
  <c r="GD242" i="2" s="1"/>
  <c r="GE242" i="2" s="1"/>
  <c r="GF242" i="2" s="1"/>
  <c r="GG242" i="2" s="1"/>
  <c r="GH242" i="2" s="1"/>
  <c r="GI242" i="2" s="1"/>
  <c r="GJ242" i="2" s="1"/>
  <c r="GK242" i="2" s="1"/>
  <c r="GL242" i="2" s="1"/>
  <c r="GM242" i="2" s="1"/>
  <c r="GN242" i="2" s="1"/>
  <c r="GO242" i="2" s="1"/>
  <c r="GP242" i="2" s="1"/>
  <c r="GQ242" i="2" s="1"/>
  <c r="GR242" i="2" s="1"/>
  <c r="GS242" i="2" s="1"/>
  <c r="GT242" i="2" s="1"/>
  <c r="GU242" i="2" s="1"/>
  <c r="GV242" i="2" s="1"/>
  <c r="GW242" i="2" s="1"/>
  <c r="GX242" i="2" s="1"/>
  <c r="GY242" i="2" s="1"/>
  <c r="GZ242" i="2" s="1"/>
  <c r="HA242" i="2" s="1"/>
  <c r="HB242" i="2" s="1"/>
  <c r="HC242" i="2" s="1"/>
  <c r="HD242" i="2" s="1"/>
  <c r="HE242" i="2" s="1"/>
  <c r="HF242" i="2" s="1"/>
  <c r="HG242" i="2" s="1"/>
  <c r="HH242" i="2" s="1"/>
  <c r="HI242" i="2" s="1"/>
  <c r="HJ242" i="2" s="1"/>
  <c r="HK242" i="2" s="1"/>
  <c r="HL242" i="2" s="1"/>
  <c r="HM242" i="2" s="1"/>
  <c r="AA246" i="2"/>
  <c r="AB246" i="2" s="1"/>
  <c r="AC246" i="2" s="1"/>
  <c r="AD246" i="2" s="1"/>
  <c r="AE246" i="2" s="1"/>
  <c r="AF246" i="2" s="1"/>
  <c r="AG246" i="2" s="1"/>
  <c r="AH246" i="2" s="1"/>
  <c r="AI246" i="2" s="1"/>
  <c r="AJ246" i="2" s="1"/>
  <c r="AK246" i="2" s="1"/>
  <c r="AL246" i="2" s="1"/>
  <c r="AM246" i="2" s="1"/>
  <c r="AN246" i="2" s="1"/>
  <c r="AO246" i="2" s="1"/>
  <c r="AP246" i="2" s="1"/>
  <c r="AQ246" i="2" s="1"/>
  <c r="AR246" i="2" s="1"/>
  <c r="AS246" i="2" s="1"/>
  <c r="AT246" i="2" s="1"/>
  <c r="AU246" i="2" s="1"/>
  <c r="AV246" i="2" s="1"/>
  <c r="AW246" i="2" s="1"/>
  <c r="AX246" i="2" s="1"/>
  <c r="AY246" i="2" s="1"/>
  <c r="AZ246" i="2" s="1"/>
  <c r="BA246" i="2" s="1"/>
  <c r="BB246" i="2" s="1"/>
  <c r="BC246" i="2" s="1"/>
  <c r="BD246" i="2" s="1"/>
  <c r="BE246" i="2" s="1"/>
  <c r="BF246" i="2" s="1"/>
  <c r="BG246" i="2" s="1"/>
  <c r="BH246" i="2" s="1"/>
  <c r="BI246" i="2" s="1"/>
  <c r="BJ246" i="2" s="1"/>
  <c r="BK246" i="2" s="1"/>
  <c r="BL246" i="2" s="1"/>
  <c r="BM246" i="2" s="1"/>
  <c r="BN246" i="2" s="1"/>
  <c r="BO246" i="2" s="1"/>
  <c r="BP246" i="2" s="1"/>
  <c r="BQ246" i="2" s="1"/>
  <c r="BR246" i="2" s="1"/>
  <c r="BS246" i="2" s="1"/>
  <c r="BT246" i="2" s="1"/>
  <c r="BU246" i="2" s="1"/>
  <c r="BV246" i="2" s="1"/>
  <c r="BW246" i="2" s="1"/>
  <c r="BX246" i="2" s="1"/>
  <c r="BY246" i="2" s="1"/>
  <c r="BZ246" i="2" s="1"/>
  <c r="CA246" i="2" s="1"/>
  <c r="CB246" i="2" s="1"/>
  <c r="CC246" i="2" s="1"/>
  <c r="CD246" i="2" s="1"/>
  <c r="CE246" i="2" s="1"/>
  <c r="CF246" i="2" s="1"/>
  <c r="CG246" i="2" s="1"/>
  <c r="CH246" i="2" s="1"/>
  <c r="CI246" i="2" s="1"/>
  <c r="CJ246" i="2" s="1"/>
  <c r="CK246" i="2" s="1"/>
  <c r="CL246" i="2" s="1"/>
  <c r="CM246" i="2" s="1"/>
  <c r="CN246" i="2" s="1"/>
  <c r="CO246" i="2" s="1"/>
  <c r="CP246" i="2" s="1"/>
  <c r="CQ246" i="2" s="1"/>
  <c r="CR246" i="2" s="1"/>
  <c r="CS246" i="2" s="1"/>
  <c r="CT246" i="2" s="1"/>
  <c r="CU246" i="2" s="1"/>
  <c r="CV246" i="2" s="1"/>
  <c r="CW246" i="2" s="1"/>
  <c r="CX246" i="2" s="1"/>
  <c r="CY246" i="2" s="1"/>
  <c r="CZ246" i="2" s="1"/>
  <c r="DA246" i="2" s="1"/>
  <c r="DB246" i="2" s="1"/>
  <c r="DC246" i="2" s="1"/>
  <c r="DD246" i="2" s="1"/>
  <c r="DE246" i="2" s="1"/>
  <c r="DF246" i="2" s="1"/>
  <c r="DG246" i="2" s="1"/>
  <c r="DH246" i="2" s="1"/>
  <c r="DI246" i="2" s="1"/>
  <c r="DJ246" i="2" s="1"/>
  <c r="DK246" i="2" s="1"/>
  <c r="DL246" i="2" s="1"/>
  <c r="DM246" i="2" s="1"/>
  <c r="DN246" i="2" s="1"/>
  <c r="DO246" i="2" s="1"/>
  <c r="DP246" i="2" s="1"/>
  <c r="DQ246" i="2" s="1"/>
  <c r="DR246" i="2" s="1"/>
  <c r="DS246" i="2" s="1"/>
  <c r="DT246" i="2" s="1"/>
  <c r="DU246" i="2" s="1"/>
  <c r="DV246" i="2" s="1"/>
  <c r="DW246" i="2" s="1"/>
  <c r="DX246" i="2" s="1"/>
  <c r="DY246" i="2" s="1"/>
  <c r="DZ246" i="2" s="1"/>
  <c r="EA246" i="2" s="1"/>
  <c r="EB246" i="2" s="1"/>
  <c r="EC246" i="2" s="1"/>
  <c r="ED246" i="2" s="1"/>
  <c r="EE246" i="2" s="1"/>
  <c r="EF246" i="2" s="1"/>
  <c r="EG246" i="2" s="1"/>
  <c r="EH246" i="2" s="1"/>
  <c r="EI246" i="2" s="1"/>
  <c r="EJ246" i="2" s="1"/>
  <c r="EK246" i="2" s="1"/>
  <c r="EL246" i="2" s="1"/>
  <c r="EM246" i="2" s="1"/>
  <c r="EN246" i="2" s="1"/>
  <c r="EO246" i="2" s="1"/>
  <c r="EP246" i="2" s="1"/>
  <c r="EQ246" i="2" s="1"/>
  <c r="ER246" i="2" s="1"/>
  <c r="ES246" i="2" s="1"/>
  <c r="ET246" i="2" s="1"/>
  <c r="EU246" i="2" s="1"/>
  <c r="EV246" i="2" s="1"/>
  <c r="EW246" i="2" s="1"/>
  <c r="EX246" i="2" s="1"/>
  <c r="EY246" i="2" s="1"/>
  <c r="EZ246" i="2" s="1"/>
  <c r="FA246" i="2" s="1"/>
  <c r="FB246" i="2" s="1"/>
  <c r="FC246" i="2" s="1"/>
  <c r="FD246" i="2" s="1"/>
  <c r="FE246" i="2" s="1"/>
  <c r="FF246" i="2" s="1"/>
  <c r="FG246" i="2" s="1"/>
  <c r="FH246" i="2" s="1"/>
  <c r="FI246" i="2" s="1"/>
  <c r="FJ246" i="2" s="1"/>
  <c r="FK246" i="2" s="1"/>
  <c r="FL246" i="2" s="1"/>
  <c r="FM246" i="2" s="1"/>
  <c r="FN246" i="2" s="1"/>
  <c r="FO246" i="2" s="1"/>
  <c r="FP246" i="2" s="1"/>
  <c r="FQ246" i="2" s="1"/>
  <c r="FR246" i="2" s="1"/>
  <c r="FS246" i="2" s="1"/>
  <c r="FT246" i="2" s="1"/>
  <c r="FU246" i="2" s="1"/>
  <c r="FV246" i="2" s="1"/>
  <c r="FW246" i="2" s="1"/>
  <c r="FX246" i="2" s="1"/>
  <c r="FY246" i="2" s="1"/>
  <c r="FZ246" i="2" s="1"/>
  <c r="GA246" i="2" s="1"/>
  <c r="GB246" i="2" s="1"/>
  <c r="GC246" i="2" s="1"/>
  <c r="GD246" i="2" s="1"/>
  <c r="GE246" i="2" s="1"/>
  <c r="GF246" i="2" s="1"/>
  <c r="GG246" i="2" s="1"/>
  <c r="GH246" i="2" s="1"/>
  <c r="GI246" i="2" s="1"/>
  <c r="GJ246" i="2" s="1"/>
  <c r="GK246" i="2" s="1"/>
  <c r="GL246" i="2" s="1"/>
  <c r="GM246" i="2" s="1"/>
  <c r="GN246" i="2" s="1"/>
  <c r="GO246" i="2" s="1"/>
  <c r="GP246" i="2" s="1"/>
  <c r="GQ246" i="2" s="1"/>
  <c r="GR246" i="2" s="1"/>
  <c r="GS246" i="2" s="1"/>
  <c r="GT246" i="2" s="1"/>
  <c r="GU246" i="2" s="1"/>
  <c r="GV246" i="2" s="1"/>
  <c r="GW246" i="2" s="1"/>
  <c r="GX246" i="2" s="1"/>
  <c r="GY246" i="2" s="1"/>
  <c r="GZ246" i="2" s="1"/>
  <c r="HA246" i="2" s="1"/>
  <c r="HB246" i="2" s="1"/>
  <c r="HC246" i="2" s="1"/>
  <c r="HD246" i="2" s="1"/>
  <c r="HE246" i="2" s="1"/>
  <c r="HF246" i="2" s="1"/>
  <c r="HG246" i="2" s="1"/>
  <c r="HH246" i="2" s="1"/>
  <c r="HI246" i="2" s="1"/>
  <c r="HJ246" i="2" s="1"/>
  <c r="HK246" i="2" s="1"/>
  <c r="HL246" i="2" s="1"/>
  <c r="HM246" i="2" s="1"/>
  <c r="AA254" i="2"/>
  <c r="AB254" i="2" s="1"/>
  <c r="AC254" i="2" s="1"/>
  <c r="AD254" i="2" s="1"/>
  <c r="AE254" i="2" s="1"/>
  <c r="AF254" i="2" s="1"/>
  <c r="AG254" i="2" s="1"/>
  <c r="AH254" i="2" s="1"/>
  <c r="AI254" i="2" s="1"/>
  <c r="AJ254" i="2" s="1"/>
  <c r="AK254" i="2" s="1"/>
  <c r="AL254" i="2" s="1"/>
  <c r="AM254" i="2" s="1"/>
  <c r="AN254" i="2" s="1"/>
  <c r="AO254" i="2" s="1"/>
  <c r="AP254" i="2" s="1"/>
  <c r="AQ254" i="2" s="1"/>
  <c r="AR254" i="2" s="1"/>
  <c r="AS254" i="2" s="1"/>
  <c r="AT254" i="2" s="1"/>
  <c r="AU254" i="2" s="1"/>
  <c r="AV254" i="2" s="1"/>
  <c r="AW254" i="2" s="1"/>
  <c r="AX254" i="2" s="1"/>
  <c r="AY254" i="2" s="1"/>
  <c r="AZ254" i="2" s="1"/>
  <c r="BA254" i="2" s="1"/>
  <c r="BB254" i="2" s="1"/>
  <c r="BC254" i="2" s="1"/>
  <c r="BD254" i="2" s="1"/>
  <c r="BE254" i="2" s="1"/>
  <c r="BF254" i="2" s="1"/>
  <c r="BG254" i="2" s="1"/>
  <c r="BH254" i="2" s="1"/>
  <c r="BI254" i="2" s="1"/>
  <c r="BJ254" i="2" s="1"/>
  <c r="BK254" i="2" s="1"/>
  <c r="BL254" i="2" s="1"/>
  <c r="BM254" i="2" s="1"/>
  <c r="BN254" i="2" s="1"/>
  <c r="BO254" i="2" s="1"/>
  <c r="BP254" i="2" s="1"/>
  <c r="BQ254" i="2" s="1"/>
  <c r="BR254" i="2" s="1"/>
  <c r="BS254" i="2" s="1"/>
  <c r="BT254" i="2" s="1"/>
  <c r="BU254" i="2" s="1"/>
  <c r="BV254" i="2" s="1"/>
  <c r="BW254" i="2" s="1"/>
  <c r="BX254" i="2" s="1"/>
  <c r="BY254" i="2" s="1"/>
  <c r="BZ254" i="2" s="1"/>
  <c r="CA254" i="2" s="1"/>
  <c r="CB254" i="2" s="1"/>
  <c r="CC254" i="2" s="1"/>
  <c r="CD254" i="2" s="1"/>
  <c r="CE254" i="2" s="1"/>
  <c r="CF254" i="2" s="1"/>
  <c r="CG254" i="2" s="1"/>
  <c r="CH254" i="2" s="1"/>
  <c r="CI254" i="2" s="1"/>
  <c r="CJ254" i="2" s="1"/>
  <c r="CK254" i="2" s="1"/>
  <c r="CL254" i="2" s="1"/>
  <c r="CM254" i="2" s="1"/>
  <c r="CN254" i="2" s="1"/>
  <c r="CO254" i="2" s="1"/>
  <c r="CP254" i="2" s="1"/>
  <c r="CQ254" i="2" s="1"/>
  <c r="CR254" i="2" s="1"/>
  <c r="CS254" i="2" s="1"/>
  <c r="CT254" i="2" s="1"/>
  <c r="CU254" i="2" s="1"/>
  <c r="CV254" i="2" s="1"/>
  <c r="CW254" i="2" s="1"/>
  <c r="CX254" i="2" s="1"/>
  <c r="CY254" i="2" s="1"/>
  <c r="CZ254" i="2" s="1"/>
  <c r="DA254" i="2" s="1"/>
  <c r="DB254" i="2" s="1"/>
  <c r="DC254" i="2" s="1"/>
  <c r="DD254" i="2" s="1"/>
  <c r="DE254" i="2" s="1"/>
  <c r="DF254" i="2" s="1"/>
  <c r="DG254" i="2" s="1"/>
  <c r="DH254" i="2" s="1"/>
  <c r="DI254" i="2" s="1"/>
  <c r="DJ254" i="2" s="1"/>
  <c r="DK254" i="2" s="1"/>
  <c r="DL254" i="2" s="1"/>
  <c r="DM254" i="2" s="1"/>
  <c r="DN254" i="2" s="1"/>
  <c r="DO254" i="2" s="1"/>
  <c r="DP254" i="2" s="1"/>
  <c r="DQ254" i="2" s="1"/>
  <c r="DR254" i="2" s="1"/>
  <c r="DS254" i="2" s="1"/>
  <c r="DT254" i="2" s="1"/>
  <c r="DU254" i="2" s="1"/>
  <c r="DV254" i="2" s="1"/>
  <c r="DW254" i="2" s="1"/>
  <c r="DX254" i="2" s="1"/>
  <c r="DY254" i="2" s="1"/>
  <c r="DZ254" i="2" s="1"/>
  <c r="EA254" i="2" s="1"/>
  <c r="EB254" i="2" s="1"/>
  <c r="EC254" i="2" s="1"/>
  <c r="ED254" i="2" s="1"/>
  <c r="EE254" i="2" s="1"/>
  <c r="EF254" i="2" s="1"/>
  <c r="EG254" i="2" s="1"/>
  <c r="EH254" i="2" s="1"/>
  <c r="EI254" i="2" s="1"/>
  <c r="EJ254" i="2" s="1"/>
  <c r="EK254" i="2" s="1"/>
  <c r="EL254" i="2" s="1"/>
  <c r="EM254" i="2" s="1"/>
  <c r="EN254" i="2" s="1"/>
  <c r="EO254" i="2" s="1"/>
  <c r="EP254" i="2" s="1"/>
  <c r="EQ254" i="2" s="1"/>
  <c r="ER254" i="2" s="1"/>
  <c r="ES254" i="2" s="1"/>
  <c r="ET254" i="2" s="1"/>
  <c r="EU254" i="2" s="1"/>
  <c r="EV254" i="2" s="1"/>
  <c r="EW254" i="2" s="1"/>
  <c r="EX254" i="2" s="1"/>
  <c r="EY254" i="2" s="1"/>
  <c r="EZ254" i="2" s="1"/>
  <c r="FA254" i="2" s="1"/>
  <c r="FB254" i="2" s="1"/>
  <c r="FC254" i="2" s="1"/>
  <c r="FD254" i="2" s="1"/>
  <c r="FE254" i="2" s="1"/>
  <c r="FF254" i="2" s="1"/>
  <c r="FG254" i="2" s="1"/>
  <c r="FH254" i="2" s="1"/>
  <c r="FI254" i="2" s="1"/>
  <c r="FJ254" i="2" s="1"/>
  <c r="FK254" i="2" s="1"/>
  <c r="FL254" i="2" s="1"/>
  <c r="FM254" i="2" s="1"/>
  <c r="FN254" i="2" s="1"/>
  <c r="FO254" i="2" s="1"/>
  <c r="FP254" i="2" s="1"/>
  <c r="FQ254" i="2" s="1"/>
  <c r="FR254" i="2" s="1"/>
  <c r="FS254" i="2" s="1"/>
  <c r="FT254" i="2" s="1"/>
  <c r="FU254" i="2" s="1"/>
  <c r="FV254" i="2" s="1"/>
  <c r="FW254" i="2" s="1"/>
  <c r="FX254" i="2" s="1"/>
  <c r="FY254" i="2" s="1"/>
  <c r="FZ254" i="2" s="1"/>
  <c r="GA254" i="2" s="1"/>
  <c r="GB254" i="2" s="1"/>
  <c r="GC254" i="2" s="1"/>
  <c r="GD254" i="2" s="1"/>
  <c r="GE254" i="2" s="1"/>
  <c r="GF254" i="2" s="1"/>
  <c r="GG254" i="2" s="1"/>
  <c r="GH254" i="2" s="1"/>
  <c r="GI254" i="2" s="1"/>
  <c r="GJ254" i="2" s="1"/>
  <c r="GK254" i="2" s="1"/>
  <c r="GL254" i="2" s="1"/>
  <c r="GM254" i="2" s="1"/>
  <c r="GN254" i="2" s="1"/>
  <c r="GO254" i="2" s="1"/>
  <c r="GP254" i="2" s="1"/>
  <c r="GQ254" i="2" s="1"/>
  <c r="GR254" i="2" s="1"/>
  <c r="GS254" i="2" s="1"/>
  <c r="GT254" i="2" s="1"/>
  <c r="GU254" i="2" s="1"/>
  <c r="GV254" i="2" s="1"/>
  <c r="GW254" i="2" s="1"/>
  <c r="GX254" i="2" s="1"/>
  <c r="GY254" i="2" s="1"/>
  <c r="GZ254" i="2" s="1"/>
  <c r="HA254" i="2" s="1"/>
  <c r="HB254" i="2" s="1"/>
  <c r="HC254" i="2" s="1"/>
  <c r="HD254" i="2" s="1"/>
  <c r="HE254" i="2" s="1"/>
  <c r="HF254" i="2" s="1"/>
  <c r="HG254" i="2" s="1"/>
  <c r="HH254" i="2" s="1"/>
  <c r="HI254" i="2" s="1"/>
  <c r="HJ254" i="2" s="1"/>
  <c r="HK254" i="2" s="1"/>
  <c r="HL254" i="2" s="1"/>
  <c r="HM254" i="2" s="1"/>
  <c r="AA286" i="2"/>
  <c r="AB286" i="2" s="1"/>
  <c r="AC286" i="2" s="1"/>
  <c r="AD286" i="2" s="1"/>
  <c r="AE286" i="2" s="1"/>
  <c r="AF286" i="2" s="1"/>
  <c r="AG286" i="2" s="1"/>
  <c r="AH286" i="2" s="1"/>
  <c r="AI286" i="2" s="1"/>
  <c r="AJ286" i="2" s="1"/>
  <c r="AK286" i="2" s="1"/>
  <c r="AL286" i="2" s="1"/>
  <c r="AM286" i="2" s="1"/>
  <c r="AN286" i="2" s="1"/>
  <c r="AO286" i="2" s="1"/>
  <c r="AP286" i="2" s="1"/>
  <c r="AQ286" i="2" s="1"/>
  <c r="AR286" i="2" s="1"/>
  <c r="AS286" i="2" s="1"/>
  <c r="AT286" i="2" s="1"/>
  <c r="AU286" i="2" s="1"/>
  <c r="AV286" i="2" s="1"/>
  <c r="AW286" i="2" s="1"/>
  <c r="AX286" i="2" s="1"/>
  <c r="AY286" i="2" s="1"/>
  <c r="AZ286" i="2" s="1"/>
  <c r="BA286" i="2" s="1"/>
  <c r="BB286" i="2" s="1"/>
  <c r="BC286" i="2" s="1"/>
  <c r="BD286" i="2" s="1"/>
  <c r="BE286" i="2" s="1"/>
  <c r="BF286" i="2" s="1"/>
  <c r="BG286" i="2" s="1"/>
  <c r="BH286" i="2" s="1"/>
  <c r="BI286" i="2" s="1"/>
  <c r="BJ286" i="2" s="1"/>
  <c r="BK286" i="2" s="1"/>
  <c r="BL286" i="2" s="1"/>
  <c r="BM286" i="2" s="1"/>
  <c r="BN286" i="2" s="1"/>
  <c r="BO286" i="2" s="1"/>
  <c r="BP286" i="2" s="1"/>
  <c r="BQ286" i="2" s="1"/>
  <c r="BR286" i="2" s="1"/>
  <c r="BS286" i="2" s="1"/>
  <c r="BT286" i="2" s="1"/>
  <c r="BU286" i="2" s="1"/>
  <c r="BV286" i="2" s="1"/>
  <c r="BW286" i="2" s="1"/>
  <c r="BX286" i="2" s="1"/>
  <c r="BY286" i="2" s="1"/>
  <c r="BZ286" i="2" s="1"/>
  <c r="CA286" i="2" s="1"/>
  <c r="CB286" i="2" s="1"/>
  <c r="CC286" i="2" s="1"/>
  <c r="CD286" i="2" s="1"/>
  <c r="CE286" i="2" s="1"/>
  <c r="CF286" i="2" s="1"/>
  <c r="CG286" i="2" s="1"/>
  <c r="CH286" i="2" s="1"/>
  <c r="CI286" i="2" s="1"/>
  <c r="CJ286" i="2" s="1"/>
  <c r="CK286" i="2" s="1"/>
  <c r="CL286" i="2" s="1"/>
  <c r="CM286" i="2" s="1"/>
  <c r="CN286" i="2" s="1"/>
  <c r="CO286" i="2" s="1"/>
  <c r="CP286" i="2" s="1"/>
  <c r="CQ286" i="2" s="1"/>
  <c r="CR286" i="2" s="1"/>
  <c r="CS286" i="2" s="1"/>
  <c r="CT286" i="2" s="1"/>
  <c r="CU286" i="2" s="1"/>
  <c r="CV286" i="2" s="1"/>
  <c r="CW286" i="2" s="1"/>
  <c r="CX286" i="2" s="1"/>
  <c r="CY286" i="2" s="1"/>
  <c r="CZ286" i="2" s="1"/>
  <c r="DA286" i="2" s="1"/>
  <c r="DB286" i="2" s="1"/>
  <c r="DC286" i="2" s="1"/>
  <c r="DD286" i="2" s="1"/>
  <c r="DE286" i="2" s="1"/>
  <c r="DF286" i="2" s="1"/>
  <c r="DG286" i="2" s="1"/>
  <c r="DH286" i="2" s="1"/>
  <c r="DI286" i="2" s="1"/>
  <c r="DJ286" i="2" s="1"/>
  <c r="DK286" i="2" s="1"/>
  <c r="DL286" i="2" s="1"/>
  <c r="DM286" i="2" s="1"/>
  <c r="DN286" i="2" s="1"/>
  <c r="DO286" i="2" s="1"/>
  <c r="DP286" i="2" s="1"/>
  <c r="DQ286" i="2" s="1"/>
  <c r="DR286" i="2" s="1"/>
  <c r="DS286" i="2" s="1"/>
  <c r="DT286" i="2" s="1"/>
  <c r="DU286" i="2" s="1"/>
  <c r="DV286" i="2" s="1"/>
  <c r="DW286" i="2" s="1"/>
  <c r="DX286" i="2" s="1"/>
  <c r="DY286" i="2" s="1"/>
  <c r="DZ286" i="2" s="1"/>
  <c r="EA286" i="2" s="1"/>
  <c r="EB286" i="2" s="1"/>
  <c r="EC286" i="2" s="1"/>
  <c r="ED286" i="2" s="1"/>
  <c r="EE286" i="2" s="1"/>
  <c r="EF286" i="2" s="1"/>
  <c r="EG286" i="2" s="1"/>
  <c r="EH286" i="2" s="1"/>
  <c r="EI286" i="2" s="1"/>
  <c r="EJ286" i="2" s="1"/>
  <c r="EK286" i="2" s="1"/>
  <c r="EL286" i="2" s="1"/>
  <c r="EM286" i="2" s="1"/>
  <c r="EN286" i="2" s="1"/>
  <c r="EO286" i="2" s="1"/>
  <c r="EP286" i="2" s="1"/>
  <c r="EQ286" i="2" s="1"/>
  <c r="ER286" i="2" s="1"/>
  <c r="ES286" i="2" s="1"/>
  <c r="ET286" i="2" s="1"/>
  <c r="EU286" i="2" s="1"/>
  <c r="EV286" i="2" s="1"/>
  <c r="EW286" i="2" s="1"/>
  <c r="EX286" i="2" s="1"/>
  <c r="EY286" i="2" s="1"/>
  <c r="EZ286" i="2" s="1"/>
  <c r="FA286" i="2" s="1"/>
  <c r="FB286" i="2" s="1"/>
  <c r="FC286" i="2" s="1"/>
  <c r="FD286" i="2" s="1"/>
  <c r="FE286" i="2" s="1"/>
  <c r="FF286" i="2" s="1"/>
  <c r="FG286" i="2" s="1"/>
  <c r="FH286" i="2" s="1"/>
  <c r="FI286" i="2" s="1"/>
  <c r="FJ286" i="2" s="1"/>
  <c r="FK286" i="2" s="1"/>
  <c r="FL286" i="2" s="1"/>
  <c r="FM286" i="2" s="1"/>
  <c r="FN286" i="2" s="1"/>
  <c r="FO286" i="2" s="1"/>
  <c r="FP286" i="2" s="1"/>
  <c r="FQ286" i="2" s="1"/>
  <c r="FR286" i="2" s="1"/>
  <c r="FS286" i="2" s="1"/>
  <c r="FT286" i="2" s="1"/>
  <c r="FU286" i="2" s="1"/>
  <c r="FV286" i="2" s="1"/>
  <c r="FW286" i="2" s="1"/>
  <c r="FX286" i="2" s="1"/>
  <c r="FY286" i="2" s="1"/>
  <c r="FZ286" i="2" s="1"/>
  <c r="GA286" i="2" s="1"/>
  <c r="GB286" i="2" s="1"/>
  <c r="GC286" i="2" s="1"/>
  <c r="GD286" i="2" s="1"/>
  <c r="GE286" i="2" s="1"/>
  <c r="GF286" i="2" s="1"/>
  <c r="GG286" i="2" s="1"/>
  <c r="GH286" i="2" s="1"/>
  <c r="GI286" i="2" s="1"/>
  <c r="GJ286" i="2" s="1"/>
  <c r="GK286" i="2" s="1"/>
  <c r="GL286" i="2" s="1"/>
  <c r="GM286" i="2" s="1"/>
  <c r="GN286" i="2" s="1"/>
  <c r="GO286" i="2" s="1"/>
  <c r="GP286" i="2" s="1"/>
  <c r="GQ286" i="2" s="1"/>
  <c r="GR286" i="2" s="1"/>
  <c r="GS286" i="2" s="1"/>
  <c r="GT286" i="2" s="1"/>
  <c r="GU286" i="2" s="1"/>
  <c r="GV286" i="2" s="1"/>
  <c r="GW286" i="2" s="1"/>
  <c r="GX286" i="2" s="1"/>
  <c r="GY286" i="2" s="1"/>
  <c r="GZ286" i="2" s="1"/>
  <c r="HA286" i="2" s="1"/>
  <c r="HB286" i="2" s="1"/>
  <c r="HC286" i="2" s="1"/>
  <c r="HD286" i="2" s="1"/>
  <c r="HE286" i="2" s="1"/>
  <c r="HF286" i="2" s="1"/>
  <c r="HG286" i="2" s="1"/>
  <c r="HH286" i="2" s="1"/>
  <c r="HI286" i="2" s="1"/>
  <c r="HJ286" i="2" s="1"/>
  <c r="HK286" i="2" s="1"/>
  <c r="HL286" i="2" s="1"/>
  <c r="HM286" i="2" s="1"/>
  <c r="AA354" i="2"/>
  <c r="AB354" i="2" s="1"/>
  <c r="AC354" i="2" s="1"/>
  <c r="AD354" i="2" s="1"/>
  <c r="AE354" i="2" s="1"/>
  <c r="AF354" i="2" s="1"/>
  <c r="AG354" i="2" s="1"/>
  <c r="AH354" i="2" s="1"/>
  <c r="AI354" i="2" s="1"/>
  <c r="AJ354" i="2" s="1"/>
  <c r="AK354" i="2" s="1"/>
  <c r="AL354" i="2" s="1"/>
  <c r="AM354" i="2" s="1"/>
  <c r="AN354" i="2" s="1"/>
  <c r="AO354" i="2" s="1"/>
  <c r="AP354" i="2" s="1"/>
  <c r="AQ354" i="2" s="1"/>
  <c r="AR354" i="2" s="1"/>
  <c r="AS354" i="2" s="1"/>
  <c r="AT354" i="2" s="1"/>
  <c r="AU354" i="2" s="1"/>
  <c r="AV354" i="2" s="1"/>
  <c r="AW354" i="2" s="1"/>
  <c r="AX354" i="2" s="1"/>
  <c r="AY354" i="2" s="1"/>
  <c r="AZ354" i="2" s="1"/>
  <c r="BA354" i="2" s="1"/>
  <c r="BB354" i="2" s="1"/>
  <c r="BC354" i="2" s="1"/>
  <c r="BD354" i="2" s="1"/>
  <c r="BE354" i="2" s="1"/>
  <c r="BF354" i="2" s="1"/>
  <c r="BG354" i="2" s="1"/>
  <c r="BH354" i="2" s="1"/>
  <c r="BI354" i="2" s="1"/>
  <c r="BJ354" i="2" s="1"/>
  <c r="BK354" i="2" s="1"/>
  <c r="BL354" i="2" s="1"/>
  <c r="BM354" i="2" s="1"/>
  <c r="BN354" i="2" s="1"/>
  <c r="BO354" i="2" s="1"/>
  <c r="BP354" i="2" s="1"/>
  <c r="BQ354" i="2" s="1"/>
  <c r="BR354" i="2" s="1"/>
  <c r="BS354" i="2" s="1"/>
  <c r="BT354" i="2" s="1"/>
  <c r="BU354" i="2" s="1"/>
  <c r="BV354" i="2" s="1"/>
  <c r="BW354" i="2" s="1"/>
  <c r="BX354" i="2" s="1"/>
  <c r="BY354" i="2" s="1"/>
  <c r="BZ354" i="2" s="1"/>
  <c r="CA354" i="2" s="1"/>
  <c r="CB354" i="2" s="1"/>
  <c r="CC354" i="2" s="1"/>
  <c r="CD354" i="2" s="1"/>
  <c r="CE354" i="2" s="1"/>
  <c r="CF354" i="2" s="1"/>
  <c r="CG354" i="2" s="1"/>
  <c r="CH354" i="2" s="1"/>
  <c r="CI354" i="2" s="1"/>
  <c r="CJ354" i="2" s="1"/>
  <c r="CK354" i="2" s="1"/>
  <c r="CL354" i="2" s="1"/>
  <c r="CM354" i="2" s="1"/>
  <c r="CN354" i="2" s="1"/>
  <c r="CO354" i="2" s="1"/>
  <c r="CP354" i="2" s="1"/>
  <c r="CQ354" i="2" s="1"/>
  <c r="CR354" i="2" s="1"/>
  <c r="CS354" i="2" s="1"/>
  <c r="CT354" i="2" s="1"/>
  <c r="CU354" i="2" s="1"/>
  <c r="CV354" i="2" s="1"/>
  <c r="CW354" i="2" s="1"/>
  <c r="CX354" i="2" s="1"/>
  <c r="CY354" i="2" s="1"/>
  <c r="CZ354" i="2" s="1"/>
  <c r="DA354" i="2" s="1"/>
  <c r="DB354" i="2" s="1"/>
  <c r="DC354" i="2" s="1"/>
  <c r="DD354" i="2" s="1"/>
  <c r="DE354" i="2" s="1"/>
  <c r="DF354" i="2" s="1"/>
  <c r="DG354" i="2" s="1"/>
  <c r="DH354" i="2" s="1"/>
  <c r="DI354" i="2" s="1"/>
  <c r="DJ354" i="2" s="1"/>
  <c r="DK354" i="2" s="1"/>
  <c r="DL354" i="2" s="1"/>
  <c r="DM354" i="2" s="1"/>
  <c r="DN354" i="2" s="1"/>
  <c r="DO354" i="2" s="1"/>
  <c r="DP354" i="2" s="1"/>
  <c r="DQ354" i="2" s="1"/>
  <c r="DR354" i="2" s="1"/>
  <c r="DS354" i="2" s="1"/>
  <c r="DT354" i="2" s="1"/>
  <c r="DU354" i="2" s="1"/>
  <c r="DV354" i="2" s="1"/>
  <c r="DW354" i="2" s="1"/>
  <c r="DX354" i="2" s="1"/>
  <c r="DY354" i="2" s="1"/>
  <c r="DZ354" i="2" s="1"/>
  <c r="EA354" i="2" s="1"/>
  <c r="EB354" i="2" s="1"/>
  <c r="EC354" i="2" s="1"/>
  <c r="ED354" i="2" s="1"/>
  <c r="EE354" i="2" s="1"/>
  <c r="EF354" i="2" s="1"/>
  <c r="EG354" i="2" s="1"/>
  <c r="EH354" i="2" s="1"/>
  <c r="EI354" i="2" s="1"/>
  <c r="EJ354" i="2" s="1"/>
  <c r="EK354" i="2" s="1"/>
  <c r="EL354" i="2" s="1"/>
  <c r="EM354" i="2" s="1"/>
  <c r="EN354" i="2" s="1"/>
  <c r="EO354" i="2" s="1"/>
  <c r="EP354" i="2" s="1"/>
  <c r="EQ354" i="2" s="1"/>
  <c r="ER354" i="2" s="1"/>
  <c r="ES354" i="2" s="1"/>
  <c r="ET354" i="2" s="1"/>
  <c r="EU354" i="2" s="1"/>
  <c r="EV354" i="2" s="1"/>
  <c r="EW354" i="2" s="1"/>
  <c r="EX354" i="2" s="1"/>
  <c r="EY354" i="2" s="1"/>
  <c r="EZ354" i="2" s="1"/>
  <c r="FA354" i="2" s="1"/>
  <c r="FB354" i="2" s="1"/>
  <c r="FC354" i="2" s="1"/>
  <c r="FD354" i="2" s="1"/>
  <c r="FE354" i="2" s="1"/>
  <c r="FF354" i="2" s="1"/>
  <c r="FG354" i="2" s="1"/>
  <c r="FH354" i="2" s="1"/>
  <c r="FI354" i="2" s="1"/>
  <c r="FJ354" i="2" s="1"/>
  <c r="FK354" i="2" s="1"/>
  <c r="FL354" i="2" s="1"/>
  <c r="FM354" i="2" s="1"/>
  <c r="FN354" i="2" s="1"/>
  <c r="FO354" i="2" s="1"/>
  <c r="FP354" i="2" s="1"/>
  <c r="FQ354" i="2" s="1"/>
  <c r="FR354" i="2" s="1"/>
  <c r="FS354" i="2" s="1"/>
  <c r="FT354" i="2" s="1"/>
  <c r="FU354" i="2" s="1"/>
  <c r="FV354" i="2" s="1"/>
  <c r="FW354" i="2" s="1"/>
  <c r="FX354" i="2" s="1"/>
  <c r="FY354" i="2" s="1"/>
  <c r="FZ354" i="2" s="1"/>
  <c r="GA354" i="2" s="1"/>
  <c r="GB354" i="2" s="1"/>
  <c r="GC354" i="2" s="1"/>
  <c r="GD354" i="2" s="1"/>
  <c r="GE354" i="2" s="1"/>
  <c r="GF354" i="2" s="1"/>
  <c r="GG354" i="2" s="1"/>
  <c r="GH354" i="2" s="1"/>
  <c r="GI354" i="2" s="1"/>
  <c r="GJ354" i="2" s="1"/>
  <c r="GK354" i="2" s="1"/>
  <c r="GL354" i="2" s="1"/>
  <c r="GM354" i="2" s="1"/>
  <c r="GN354" i="2" s="1"/>
  <c r="GO354" i="2" s="1"/>
  <c r="GP354" i="2" s="1"/>
  <c r="GQ354" i="2" s="1"/>
  <c r="GR354" i="2" s="1"/>
  <c r="GS354" i="2" s="1"/>
  <c r="GT354" i="2" s="1"/>
  <c r="GU354" i="2" s="1"/>
  <c r="GV354" i="2" s="1"/>
  <c r="GW354" i="2" s="1"/>
  <c r="GX354" i="2" s="1"/>
  <c r="GY354" i="2" s="1"/>
  <c r="GZ354" i="2" s="1"/>
  <c r="HA354" i="2" s="1"/>
  <c r="HB354" i="2" s="1"/>
  <c r="HC354" i="2" s="1"/>
  <c r="HD354" i="2" s="1"/>
  <c r="HE354" i="2" s="1"/>
  <c r="HF354" i="2" s="1"/>
  <c r="HG354" i="2" s="1"/>
  <c r="HH354" i="2" s="1"/>
  <c r="HI354" i="2" s="1"/>
  <c r="HJ354" i="2" s="1"/>
  <c r="HK354" i="2" s="1"/>
  <c r="HL354" i="2" s="1"/>
  <c r="HM354" i="2" s="1"/>
  <c r="AA498" i="2"/>
  <c r="AB498" i="2" s="1"/>
  <c r="AC498" i="2" s="1"/>
  <c r="AD498" i="2" s="1"/>
  <c r="AE498" i="2" s="1"/>
  <c r="AF498" i="2" s="1"/>
  <c r="AG498" i="2" s="1"/>
  <c r="AH498" i="2" s="1"/>
  <c r="AI498" i="2" s="1"/>
  <c r="AJ498" i="2" s="1"/>
  <c r="AK498" i="2" s="1"/>
  <c r="AL498" i="2" s="1"/>
  <c r="AM498" i="2" s="1"/>
  <c r="AN498" i="2" s="1"/>
  <c r="AO498" i="2" s="1"/>
  <c r="AP498" i="2" s="1"/>
  <c r="AQ498" i="2" s="1"/>
  <c r="AR498" i="2" s="1"/>
  <c r="AS498" i="2" s="1"/>
  <c r="AT498" i="2" s="1"/>
  <c r="AU498" i="2" s="1"/>
  <c r="AV498" i="2" s="1"/>
  <c r="AW498" i="2" s="1"/>
  <c r="AX498" i="2" s="1"/>
  <c r="AY498" i="2" s="1"/>
  <c r="AZ498" i="2" s="1"/>
  <c r="BA498" i="2" s="1"/>
  <c r="BB498" i="2" s="1"/>
  <c r="BC498" i="2" s="1"/>
  <c r="BD498" i="2" s="1"/>
  <c r="BE498" i="2" s="1"/>
  <c r="BF498" i="2" s="1"/>
  <c r="BG498" i="2" s="1"/>
  <c r="BH498" i="2" s="1"/>
  <c r="BI498" i="2" s="1"/>
  <c r="BJ498" i="2" s="1"/>
  <c r="BK498" i="2" s="1"/>
  <c r="BL498" i="2" s="1"/>
  <c r="BM498" i="2" s="1"/>
  <c r="BN498" i="2" s="1"/>
  <c r="BO498" i="2" s="1"/>
  <c r="BP498" i="2" s="1"/>
  <c r="BQ498" i="2" s="1"/>
  <c r="BR498" i="2" s="1"/>
  <c r="BS498" i="2" s="1"/>
  <c r="BT498" i="2" s="1"/>
  <c r="BU498" i="2" s="1"/>
  <c r="BV498" i="2" s="1"/>
  <c r="BW498" i="2" s="1"/>
  <c r="BX498" i="2" s="1"/>
  <c r="BY498" i="2" s="1"/>
  <c r="BZ498" i="2" s="1"/>
  <c r="CA498" i="2" s="1"/>
  <c r="CB498" i="2" s="1"/>
  <c r="CC498" i="2" s="1"/>
  <c r="CD498" i="2" s="1"/>
  <c r="CE498" i="2" s="1"/>
  <c r="CF498" i="2" s="1"/>
  <c r="CG498" i="2" s="1"/>
  <c r="CH498" i="2" s="1"/>
  <c r="CI498" i="2" s="1"/>
  <c r="CJ498" i="2" s="1"/>
  <c r="CK498" i="2" s="1"/>
  <c r="CL498" i="2" s="1"/>
  <c r="CM498" i="2" s="1"/>
  <c r="CN498" i="2" s="1"/>
  <c r="CO498" i="2" s="1"/>
  <c r="CP498" i="2" s="1"/>
  <c r="CQ498" i="2" s="1"/>
  <c r="CR498" i="2" s="1"/>
  <c r="CS498" i="2" s="1"/>
  <c r="CT498" i="2" s="1"/>
  <c r="CU498" i="2" s="1"/>
  <c r="CV498" i="2" s="1"/>
  <c r="CW498" i="2" s="1"/>
  <c r="CX498" i="2" s="1"/>
  <c r="CY498" i="2" s="1"/>
  <c r="CZ498" i="2" s="1"/>
  <c r="DA498" i="2" s="1"/>
  <c r="DB498" i="2" s="1"/>
  <c r="DC498" i="2" s="1"/>
  <c r="DD498" i="2" s="1"/>
  <c r="DE498" i="2" s="1"/>
  <c r="DF498" i="2" s="1"/>
  <c r="DG498" i="2" s="1"/>
  <c r="DH498" i="2" s="1"/>
  <c r="DI498" i="2" s="1"/>
  <c r="DJ498" i="2" s="1"/>
  <c r="DK498" i="2" s="1"/>
  <c r="DL498" i="2" s="1"/>
  <c r="DM498" i="2" s="1"/>
  <c r="DN498" i="2" s="1"/>
  <c r="DO498" i="2" s="1"/>
  <c r="DP498" i="2" s="1"/>
  <c r="DQ498" i="2" s="1"/>
  <c r="DR498" i="2" s="1"/>
  <c r="DS498" i="2" s="1"/>
  <c r="DT498" i="2" s="1"/>
  <c r="DU498" i="2" s="1"/>
  <c r="DV498" i="2" s="1"/>
  <c r="DW498" i="2" s="1"/>
  <c r="DX498" i="2" s="1"/>
  <c r="DY498" i="2" s="1"/>
  <c r="DZ498" i="2" s="1"/>
  <c r="EA498" i="2" s="1"/>
  <c r="EB498" i="2" s="1"/>
  <c r="EC498" i="2" s="1"/>
  <c r="ED498" i="2" s="1"/>
  <c r="EE498" i="2" s="1"/>
  <c r="EF498" i="2" s="1"/>
  <c r="EG498" i="2" s="1"/>
  <c r="EH498" i="2" s="1"/>
  <c r="EI498" i="2" s="1"/>
  <c r="EJ498" i="2" s="1"/>
  <c r="EK498" i="2" s="1"/>
  <c r="EL498" i="2" s="1"/>
  <c r="EM498" i="2" s="1"/>
  <c r="EN498" i="2" s="1"/>
  <c r="EO498" i="2" s="1"/>
  <c r="EP498" i="2" s="1"/>
  <c r="EQ498" i="2" s="1"/>
  <c r="ER498" i="2" s="1"/>
  <c r="ES498" i="2" s="1"/>
  <c r="ET498" i="2" s="1"/>
  <c r="EU498" i="2" s="1"/>
  <c r="EV498" i="2" s="1"/>
  <c r="EW498" i="2" s="1"/>
  <c r="EX498" i="2" s="1"/>
  <c r="EY498" i="2" s="1"/>
  <c r="EZ498" i="2" s="1"/>
  <c r="FA498" i="2" s="1"/>
  <c r="FB498" i="2" s="1"/>
  <c r="FC498" i="2" s="1"/>
  <c r="FD498" i="2" s="1"/>
  <c r="FE498" i="2" s="1"/>
  <c r="FF498" i="2" s="1"/>
  <c r="FG498" i="2" s="1"/>
  <c r="FH498" i="2" s="1"/>
  <c r="FI498" i="2" s="1"/>
  <c r="FJ498" i="2" s="1"/>
  <c r="FK498" i="2" s="1"/>
  <c r="FL498" i="2" s="1"/>
  <c r="FM498" i="2" s="1"/>
  <c r="FN498" i="2" s="1"/>
  <c r="FO498" i="2" s="1"/>
  <c r="FP498" i="2" s="1"/>
  <c r="FQ498" i="2" s="1"/>
  <c r="FR498" i="2" s="1"/>
  <c r="FS498" i="2" s="1"/>
  <c r="FT498" i="2" s="1"/>
  <c r="FU498" i="2" s="1"/>
  <c r="FV498" i="2" s="1"/>
  <c r="FW498" i="2" s="1"/>
  <c r="FX498" i="2" s="1"/>
  <c r="FY498" i="2" s="1"/>
  <c r="FZ498" i="2" s="1"/>
  <c r="GA498" i="2" s="1"/>
  <c r="GB498" i="2" s="1"/>
  <c r="GC498" i="2" s="1"/>
  <c r="GD498" i="2" s="1"/>
  <c r="GE498" i="2" s="1"/>
  <c r="GF498" i="2" s="1"/>
  <c r="GG498" i="2" s="1"/>
  <c r="GH498" i="2" s="1"/>
  <c r="GI498" i="2" s="1"/>
  <c r="GJ498" i="2" s="1"/>
  <c r="GK498" i="2" s="1"/>
  <c r="GL498" i="2" s="1"/>
  <c r="GM498" i="2" s="1"/>
  <c r="GN498" i="2" s="1"/>
  <c r="GO498" i="2" s="1"/>
  <c r="GP498" i="2" s="1"/>
  <c r="GQ498" i="2" s="1"/>
  <c r="GR498" i="2" s="1"/>
  <c r="GS498" i="2" s="1"/>
  <c r="GT498" i="2" s="1"/>
  <c r="GU498" i="2" s="1"/>
  <c r="GV498" i="2" s="1"/>
  <c r="GW498" i="2" s="1"/>
  <c r="GX498" i="2" s="1"/>
  <c r="GY498" i="2" s="1"/>
  <c r="GZ498" i="2" s="1"/>
  <c r="HA498" i="2" s="1"/>
  <c r="HB498" i="2" s="1"/>
  <c r="HC498" i="2" s="1"/>
  <c r="HD498" i="2" s="1"/>
  <c r="HE498" i="2" s="1"/>
  <c r="HF498" i="2" s="1"/>
  <c r="HG498" i="2" s="1"/>
  <c r="HH498" i="2" s="1"/>
  <c r="HI498" i="2" s="1"/>
  <c r="HJ498" i="2" s="1"/>
  <c r="HK498" i="2" s="1"/>
  <c r="HL498" i="2" s="1"/>
  <c r="HM498" i="2" s="1"/>
  <c r="AA137" i="2"/>
  <c r="AB137" i="2" s="1"/>
  <c r="AC137" i="2" s="1"/>
  <c r="AD137" i="2" s="1"/>
  <c r="AE137" i="2" s="1"/>
  <c r="AF137" i="2" s="1"/>
  <c r="AG137" i="2" s="1"/>
  <c r="AH137" i="2" s="1"/>
  <c r="AI137" i="2" s="1"/>
  <c r="AJ137" i="2" s="1"/>
  <c r="AK137" i="2" s="1"/>
  <c r="AL137" i="2" s="1"/>
  <c r="AM137" i="2" s="1"/>
  <c r="AN137" i="2" s="1"/>
  <c r="AO137" i="2" s="1"/>
  <c r="AP137" i="2" s="1"/>
  <c r="AQ137" i="2" s="1"/>
  <c r="AR137" i="2" s="1"/>
  <c r="AS137" i="2" s="1"/>
  <c r="AT137" i="2" s="1"/>
  <c r="AU137" i="2" s="1"/>
  <c r="AV137" i="2" s="1"/>
  <c r="AW137" i="2" s="1"/>
  <c r="AX137" i="2" s="1"/>
  <c r="AY137" i="2" s="1"/>
  <c r="AZ137" i="2" s="1"/>
  <c r="BA137" i="2" s="1"/>
  <c r="BB137" i="2" s="1"/>
  <c r="BC137" i="2" s="1"/>
  <c r="BD137" i="2" s="1"/>
  <c r="BE137" i="2" s="1"/>
  <c r="BF137" i="2" s="1"/>
  <c r="BG137" i="2" s="1"/>
  <c r="BH137" i="2" s="1"/>
  <c r="BI137" i="2" s="1"/>
  <c r="BJ137" i="2" s="1"/>
  <c r="BK137" i="2" s="1"/>
  <c r="BL137" i="2" s="1"/>
  <c r="BM137" i="2" s="1"/>
  <c r="BN137" i="2" s="1"/>
  <c r="BO137" i="2" s="1"/>
  <c r="BP137" i="2" s="1"/>
  <c r="BQ137" i="2" s="1"/>
  <c r="BR137" i="2" s="1"/>
  <c r="BS137" i="2" s="1"/>
  <c r="BT137" i="2" s="1"/>
  <c r="BU137" i="2" s="1"/>
  <c r="BV137" i="2" s="1"/>
  <c r="BW137" i="2" s="1"/>
  <c r="BX137" i="2" s="1"/>
  <c r="BY137" i="2" s="1"/>
  <c r="BZ137" i="2" s="1"/>
  <c r="CA137" i="2" s="1"/>
  <c r="CB137" i="2" s="1"/>
  <c r="CC137" i="2" s="1"/>
  <c r="CD137" i="2" s="1"/>
  <c r="CE137" i="2" s="1"/>
  <c r="CF137" i="2" s="1"/>
  <c r="CG137" i="2" s="1"/>
  <c r="CH137" i="2" s="1"/>
  <c r="CI137" i="2" s="1"/>
  <c r="CJ137" i="2" s="1"/>
  <c r="CK137" i="2" s="1"/>
  <c r="CL137" i="2" s="1"/>
  <c r="CM137" i="2" s="1"/>
  <c r="CN137" i="2" s="1"/>
  <c r="CO137" i="2" s="1"/>
  <c r="CP137" i="2" s="1"/>
  <c r="CQ137" i="2" s="1"/>
  <c r="CR137" i="2" s="1"/>
  <c r="CS137" i="2" s="1"/>
  <c r="CT137" i="2" s="1"/>
  <c r="CU137" i="2" s="1"/>
  <c r="CV137" i="2" s="1"/>
  <c r="CW137" i="2" s="1"/>
  <c r="CX137" i="2" s="1"/>
  <c r="CY137" i="2" s="1"/>
  <c r="CZ137" i="2" s="1"/>
  <c r="DA137" i="2" s="1"/>
  <c r="DB137" i="2" s="1"/>
  <c r="DC137" i="2" s="1"/>
  <c r="DD137" i="2" s="1"/>
  <c r="DE137" i="2" s="1"/>
  <c r="DF137" i="2" s="1"/>
  <c r="DG137" i="2" s="1"/>
  <c r="DH137" i="2" s="1"/>
  <c r="DI137" i="2" s="1"/>
  <c r="DJ137" i="2" s="1"/>
  <c r="DK137" i="2" s="1"/>
  <c r="DL137" i="2" s="1"/>
  <c r="DM137" i="2" s="1"/>
  <c r="DN137" i="2" s="1"/>
  <c r="DO137" i="2" s="1"/>
  <c r="DP137" i="2" s="1"/>
  <c r="DQ137" i="2" s="1"/>
  <c r="DR137" i="2" s="1"/>
  <c r="DS137" i="2" s="1"/>
  <c r="DT137" i="2" s="1"/>
  <c r="DU137" i="2" s="1"/>
  <c r="DV137" i="2" s="1"/>
  <c r="DW137" i="2" s="1"/>
  <c r="DX137" i="2" s="1"/>
  <c r="DY137" i="2" s="1"/>
  <c r="DZ137" i="2" s="1"/>
  <c r="EA137" i="2" s="1"/>
  <c r="EB137" i="2" s="1"/>
  <c r="EC137" i="2" s="1"/>
  <c r="ED137" i="2" s="1"/>
  <c r="EE137" i="2" s="1"/>
  <c r="EF137" i="2" s="1"/>
  <c r="EG137" i="2" s="1"/>
  <c r="EH137" i="2" s="1"/>
  <c r="EI137" i="2" s="1"/>
  <c r="EJ137" i="2" s="1"/>
  <c r="EK137" i="2" s="1"/>
  <c r="EL137" i="2" s="1"/>
  <c r="EM137" i="2" s="1"/>
  <c r="EN137" i="2" s="1"/>
  <c r="EO137" i="2" s="1"/>
  <c r="EP137" i="2" s="1"/>
  <c r="EQ137" i="2" s="1"/>
  <c r="ER137" i="2" s="1"/>
  <c r="ES137" i="2" s="1"/>
  <c r="ET137" i="2" s="1"/>
  <c r="EU137" i="2" s="1"/>
  <c r="EV137" i="2" s="1"/>
  <c r="EW137" i="2" s="1"/>
  <c r="EX137" i="2" s="1"/>
  <c r="EY137" i="2" s="1"/>
  <c r="EZ137" i="2" s="1"/>
  <c r="FA137" i="2" s="1"/>
  <c r="FB137" i="2" s="1"/>
  <c r="FC137" i="2" s="1"/>
  <c r="FD137" i="2" s="1"/>
  <c r="FE137" i="2" s="1"/>
  <c r="FF137" i="2" s="1"/>
  <c r="FG137" i="2" s="1"/>
  <c r="FH137" i="2" s="1"/>
  <c r="FI137" i="2" s="1"/>
  <c r="FJ137" i="2" s="1"/>
  <c r="FK137" i="2" s="1"/>
  <c r="FL137" i="2" s="1"/>
  <c r="FM137" i="2" s="1"/>
  <c r="FN137" i="2" s="1"/>
  <c r="FO137" i="2" s="1"/>
  <c r="FP137" i="2" s="1"/>
  <c r="FQ137" i="2" s="1"/>
  <c r="FR137" i="2" s="1"/>
  <c r="FS137" i="2" s="1"/>
  <c r="FT137" i="2" s="1"/>
  <c r="FU137" i="2" s="1"/>
  <c r="FV137" i="2" s="1"/>
  <c r="FW137" i="2" s="1"/>
  <c r="FX137" i="2" s="1"/>
  <c r="FY137" i="2" s="1"/>
  <c r="FZ137" i="2" s="1"/>
  <c r="GA137" i="2" s="1"/>
  <c r="GB137" i="2" s="1"/>
  <c r="GC137" i="2" s="1"/>
  <c r="GD137" i="2" s="1"/>
  <c r="GE137" i="2" s="1"/>
  <c r="GF137" i="2" s="1"/>
  <c r="GG137" i="2" s="1"/>
  <c r="GH137" i="2" s="1"/>
  <c r="GI137" i="2" s="1"/>
  <c r="GJ137" i="2" s="1"/>
  <c r="GK137" i="2" s="1"/>
  <c r="GL137" i="2" s="1"/>
  <c r="GM137" i="2" s="1"/>
  <c r="GN137" i="2" s="1"/>
  <c r="GO137" i="2" s="1"/>
  <c r="GP137" i="2" s="1"/>
  <c r="GQ137" i="2" s="1"/>
  <c r="GR137" i="2" s="1"/>
  <c r="GS137" i="2" s="1"/>
  <c r="GT137" i="2" s="1"/>
  <c r="GU137" i="2" s="1"/>
  <c r="GV137" i="2" s="1"/>
  <c r="GW137" i="2" s="1"/>
  <c r="GX137" i="2" s="1"/>
  <c r="GY137" i="2" s="1"/>
  <c r="GZ137" i="2" s="1"/>
  <c r="HA137" i="2" s="1"/>
  <c r="HB137" i="2" s="1"/>
  <c r="HC137" i="2" s="1"/>
  <c r="HD137" i="2" s="1"/>
  <c r="HE137" i="2" s="1"/>
  <c r="HF137" i="2" s="1"/>
  <c r="HG137" i="2" s="1"/>
  <c r="HH137" i="2" s="1"/>
  <c r="HI137" i="2" s="1"/>
  <c r="HJ137" i="2" s="1"/>
  <c r="HK137" i="2" s="1"/>
  <c r="HL137" i="2" s="1"/>
  <c r="HM137" i="2" s="1"/>
  <c r="AA141" i="2"/>
  <c r="AB141" i="2" s="1"/>
  <c r="AC141" i="2" s="1"/>
  <c r="AD141" i="2" s="1"/>
  <c r="AE141" i="2" s="1"/>
  <c r="AF141" i="2" s="1"/>
  <c r="AG141" i="2" s="1"/>
  <c r="AH141" i="2" s="1"/>
  <c r="AI141" i="2" s="1"/>
  <c r="AJ141" i="2" s="1"/>
  <c r="AK141" i="2" s="1"/>
  <c r="AL141" i="2" s="1"/>
  <c r="AM141" i="2" s="1"/>
  <c r="AN141" i="2" s="1"/>
  <c r="AO141" i="2" s="1"/>
  <c r="AP141" i="2" s="1"/>
  <c r="AQ141" i="2" s="1"/>
  <c r="AR141" i="2" s="1"/>
  <c r="AS141" i="2" s="1"/>
  <c r="AT141" i="2" s="1"/>
  <c r="AU141" i="2" s="1"/>
  <c r="AV141" i="2" s="1"/>
  <c r="AW141" i="2" s="1"/>
  <c r="AX141" i="2" s="1"/>
  <c r="AY141" i="2" s="1"/>
  <c r="AZ141" i="2" s="1"/>
  <c r="BA141" i="2" s="1"/>
  <c r="BB141" i="2" s="1"/>
  <c r="BC141" i="2" s="1"/>
  <c r="BD141" i="2" s="1"/>
  <c r="BE141" i="2" s="1"/>
  <c r="BF141" i="2" s="1"/>
  <c r="BG141" i="2" s="1"/>
  <c r="BH141" i="2" s="1"/>
  <c r="BI141" i="2" s="1"/>
  <c r="BJ141" i="2" s="1"/>
  <c r="BK141" i="2" s="1"/>
  <c r="BL141" i="2" s="1"/>
  <c r="BM141" i="2" s="1"/>
  <c r="BN141" i="2" s="1"/>
  <c r="BO141" i="2" s="1"/>
  <c r="BP141" i="2" s="1"/>
  <c r="BQ141" i="2" s="1"/>
  <c r="BR141" i="2" s="1"/>
  <c r="BS141" i="2" s="1"/>
  <c r="BT141" i="2" s="1"/>
  <c r="BU141" i="2" s="1"/>
  <c r="BV141" i="2" s="1"/>
  <c r="BW141" i="2" s="1"/>
  <c r="BX141" i="2" s="1"/>
  <c r="BY141" i="2" s="1"/>
  <c r="BZ141" i="2" s="1"/>
  <c r="CA141" i="2" s="1"/>
  <c r="CB141" i="2" s="1"/>
  <c r="CC141" i="2" s="1"/>
  <c r="CD141" i="2" s="1"/>
  <c r="CE141" i="2" s="1"/>
  <c r="CF141" i="2" s="1"/>
  <c r="CG141" i="2" s="1"/>
  <c r="CH141" i="2" s="1"/>
  <c r="CI141" i="2" s="1"/>
  <c r="CJ141" i="2" s="1"/>
  <c r="CK141" i="2" s="1"/>
  <c r="CL141" i="2" s="1"/>
  <c r="CM141" i="2" s="1"/>
  <c r="CN141" i="2" s="1"/>
  <c r="CO141" i="2" s="1"/>
  <c r="CP141" i="2" s="1"/>
  <c r="CQ141" i="2" s="1"/>
  <c r="CR141" i="2" s="1"/>
  <c r="CS141" i="2" s="1"/>
  <c r="CT141" i="2" s="1"/>
  <c r="CU141" i="2" s="1"/>
  <c r="CV141" i="2" s="1"/>
  <c r="CW141" i="2" s="1"/>
  <c r="CX141" i="2" s="1"/>
  <c r="CY141" i="2" s="1"/>
  <c r="CZ141" i="2" s="1"/>
  <c r="DA141" i="2" s="1"/>
  <c r="DB141" i="2" s="1"/>
  <c r="DC141" i="2" s="1"/>
  <c r="DD141" i="2" s="1"/>
  <c r="DE141" i="2" s="1"/>
  <c r="DF141" i="2" s="1"/>
  <c r="DG141" i="2" s="1"/>
  <c r="DH141" i="2" s="1"/>
  <c r="DI141" i="2" s="1"/>
  <c r="DJ141" i="2" s="1"/>
  <c r="DK141" i="2" s="1"/>
  <c r="DL141" i="2" s="1"/>
  <c r="DM141" i="2" s="1"/>
  <c r="DN141" i="2" s="1"/>
  <c r="DO141" i="2" s="1"/>
  <c r="DP141" i="2" s="1"/>
  <c r="DQ141" i="2" s="1"/>
  <c r="DR141" i="2" s="1"/>
  <c r="DS141" i="2" s="1"/>
  <c r="DT141" i="2" s="1"/>
  <c r="DU141" i="2" s="1"/>
  <c r="DV141" i="2" s="1"/>
  <c r="DW141" i="2" s="1"/>
  <c r="DX141" i="2" s="1"/>
  <c r="DY141" i="2" s="1"/>
  <c r="DZ141" i="2" s="1"/>
  <c r="EA141" i="2" s="1"/>
  <c r="EB141" i="2" s="1"/>
  <c r="EC141" i="2" s="1"/>
  <c r="ED141" i="2" s="1"/>
  <c r="EE141" i="2" s="1"/>
  <c r="EF141" i="2" s="1"/>
  <c r="EG141" i="2" s="1"/>
  <c r="EH141" i="2" s="1"/>
  <c r="EI141" i="2" s="1"/>
  <c r="EJ141" i="2" s="1"/>
  <c r="EK141" i="2" s="1"/>
  <c r="EL141" i="2" s="1"/>
  <c r="EM141" i="2" s="1"/>
  <c r="EN141" i="2" s="1"/>
  <c r="EO141" i="2" s="1"/>
  <c r="EP141" i="2" s="1"/>
  <c r="EQ141" i="2" s="1"/>
  <c r="ER141" i="2" s="1"/>
  <c r="ES141" i="2" s="1"/>
  <c r="ET141" i="2" s="1"/>
  <c r="EU141" i="2" s="1"/>
  <c r="EV141" i="2" s="1"/>
  <c r="EW141" i="2" s="1"/>
  <c r="EX141" i="2" s="1"/>
  <c r="EY141" i="2" s="1"/>
  <c r="EZ141" i="2" s="1"/>
  <c r="FA141" i="2" s="1"/>
  <c r="FB141" i="2" s="1"/>
  <c r="FC141" i="2" s="1"/>
  <c r="FD141" i="2" s="1"/>
  <c r="FE141" i="2" s="1"/>
  <c r="FF141" i="2" s="1"/>
  <c r="FG141" i="2" s="1"/>
  <c r="FH141" i="2" s="1"/>
  <c r="FI141" i="2" s="1"/>
  <c r="FJ141" i="2" s="1"/>
  <c r="FK141" i="2" s="1"/>
  <c r="FL141" i="2" s="1"/>
  <c r="FM141" i="2" s="1"/>
  <c r="FN141" i="2" s="1"/>
  <c r="FO141" i="2" s="1"/>
  <c r="FP141" i="2" s="1"/>
  <c r="FQ141" i="2" s="1"/>
  <c r="FR141" i="2" s="1"/>
  <c r="FS141" i="2" s="1"/>
  <c r="FT141" i="2" s="1"/>
  <c r="FU141" i="2" s="1"/>
  <c r="FV141" i="2" s="1"/>
  <c r="FW141" i="2" s="1"/>
  <c r="FX141" i="2" s="1"/>
  <c r="FY141" i="2" s="1"/>
  <c r="FZ141" i="2" s="1"/>
  <c r="GA141" i="2" s="1"/>
  <c r="GB141" i="2" s="1"/>
  <c r="GC141" i="2" s="1"/>
  <c r="GD141" i="2" s="1"/>
  <c r="GE141" i="2" s="1"/>
  <c r="GF141" i="2" s="1"/>
  <c r="GG141" i="2" s="1"/>
  <c r="GH141" i="2" s="1"/>
  <c r="GI141" i="2" s="1"/>
  <c r="GJ141" i="2" s="1"/>
  <c r="GK141" i="2" s="1"/>
  <c r="GL141" i="2" s="1"/>
  <c r="GM141" i="2" s="1"/>
  <c r="GN141" i="2" s="1"/>
  <c r="GO141" i="2" s="1"/>
  <c r="GP141" i="2" s="1"/>
  <c r="GQ141" i="2" s="1"/>
  <c r="GR141" i="2" s="1"/>
  <c r="GS141" i="2" s="1"/>
  <c r="GT141" i="2" s="1"/>
  <c r="GU141" i="2" s="1"/>
  <c r="GV141" i="2" s="1"/>
  <c r="GW141" i="2" s="1"/>
  <c r="GX141" i="2" s="1"/>
  <c r="GY141" i="2" s="1"/>
  <c r="GZ141" i="2" s="1"/>
  <c r="HA141" i="2" s="1"/>
  <c r="HB141" i="2" s="1"/>
  <c r="HC141" i="2" s="1"/>
  <c r="HD141" i="2" s="1"/>
  <c r="HE141" i="2" s="1"/>
  <c r="HF141" i="2" s="1"/>
  <c r="HG141" i="2" s="1"/>
  <c r="HH141" i="2" s="1"/>
  <c r="HI141" i="2" s="1"/>
  <c r="HJ141" i="2" s="1"/>
  <c r="HK141" i="2" s="1"/>
  <c r="HL141" i="2" s="1"/>
  <c r="HM141" i="2" s="1"/>
  <c r="AA229" i="2"/>
  <c r="AB229" i="2" s="1"/>
  <c r="AC229" i="2" s="1"/>
  <c r="AD229" i="2" s="1"/>
  <c r="AE229" i="2" s="1"/>
  <c r="AF229" i="2" s="1"/>
  <c r="AG229" i="2" s="1"/>
  <c r="AH229" i="2" s="1"/>
  <c r="AI229" i="2" s="1"/>
  <c r="AJ229" i="2" s="1"/>
  <c r="AK229" i="2" s="1"/>
  <c r="AL229" i="2" s="1"/>
  <c r="AM229" i="2" s="1"/>
  <c r="AN229" i="2" s="1"/>
  <c r="AO229" i="2" s="1"/>
  <c r="AP229" i="2" s="1"/>
  <c r="AQ229" i="2" s="1"/>
  <c r="AR229" i="2" s="1"/>
  <c r="AS229" i="2" s="1"/>
  <c r="AT229" i="2" s="1"/>
  <c r="AU229" i="2" s="1"/>
  <c r="AV229" i="2" s="1"/>
  <c r="AW229" i="2" s="1"/>
  <c r="AX229" i="2" s="1"/>
  <c r="AY229" i="2" s="1"/>
  <c r="AZ229" i="2" s="1"/>
  <c r="BA229" i="2" s="1"/>
  <c r="BB229" i="2" s="1"/>
  <c r="BC229" i="2" s="1"/>
  <c r="BD229" i="2" s="1"/>
  <c r="BE229" i="2" s="1"/>
  <c r="BF229" i="2" s="1"/>
  <c r="BG229" i="2" s="1"/>
  <c r="BH229" i="2" s="1"/>
  <c r="BI229" i="2" s="1"/>
  <c r="BJ229" i="2" s="1"/>
  <c r="BK229" i="2" s="1"/>
  <c r="BL229" i="2" s="1"/>
  <c r="BM229" i="2" s="1"/>
  <c r="BN229" i="2" s="1"/>
  <c r="BO229" i="2" s="1"/>
  <c r="BP229" i="2" s="1"/>
  <c r="BQ229" i="2" s="1"/>
  <c r="BR229" i="2" s="1"/>
  <c r="BS229" i="2" s="1"/>
  <c r="BT229" i="2" s="1"/>
  <c r="BU229" i="2" s="1"/>
  <c r="BV229" i="2" s="1"/>
  <c r="BW229" i="2" s="1"/>
  <c r="BX229" i="2" s="1"/>
  <c r="BY229" i="2" s="1"/>
  <c r="BZ229" i="2" s="1"/>
  <c r="CA229" i="2" s="1"/>
  <c r="CB229" i="2" s="1"/>
  <c r="CC229" i="2" s="1"/>
  <c r="CD229" i="2" s="1"/>
  <c r="CE229" i="2" s="1"/>
  <c r="CF229" i="2" s="1"/>
  <c r="CG229" i="2" s="1"/>
  <c r="CH229" i="2" s="1"/>
  <c r="CI229" i="2" s="1"/>
  <c r="CJ229" i="2" s="1"/>
  <c r="CK229" i="2" s="1"/>
  <c r="CL229" i="2" s="1"/>
  <c r="CM229" i="2" s="1"/>
  <c r="CN229" i="2" s="1"/>
  <c r="CO229" i="2" s="1"/>
  <c r="CP229" i="2" s="1"/>
  <c r="CQ229" i="2" s="1"/>
  <c r="CR229" i="2" s="1"/>
  <c r="CS229" i="2" s="1"/>
  <c r="CT229" i="2" s="1"/>
  <c r="CU229" i="2" s="1"/>
  <c r="CV229" i="2" s="1"/>
  <c r="CW229" i="2" s="1"/>
  <c r="CX229" i="2" s="1"/>
  <c r="CY229" i="2" s="1"/>
  <c r="CZ229" i="2" s="1"/>
  <c r="DA229" i="2" s="1"/>
  <c r="DB229" i="2" s="1"/>
  <c r="DC229" i="2" s="1"/>
  <c r="DD229" i="2" s="1"/>
  <c r="DE229" i="2" s="1"/>
  <c r="DF229" i="2" s="1"/>
  <c r="DG229" i="2" s="1"/>
  <c r="DH229" i="2" s="1"/>
  <c r="DI229" i="2" s="1"/>
  <c r="DJ229" i="2" s="1"/>
  <c r="DK229" i="2" s="1"/>
  <c r="DL229" i="2" s="1"/>
  <c r="DM229" i="2" s="1"/>
  <c r="DN229" i="2" s="1"/>
  <c r="DO229" i="2" s="1"/>
  <c r="DP229" i="2" s="1"/>
  <c r="DQ229" i="2" s="1"/>
  <c r="DR229" i="2" s="1"/>
  <c r="DS229" i="2" s="1"/>
  <c r="DT229" i="2" s="1"/>
  <c r="DU229" i="2" s="1"/>
  <c r="DV229" i="2" s="1"/>
  <c r="DW229" i="2" s="1"/>
  <c r="DX229" i="2" s="1"/>
  <c r="DY229" i="2" s="1"/>
  <c r="DZ229" i="2" s="1"/>
  <c r="EA229" i="2" s="1"/>
  <c r="EB229" i="2" s="1"/>
  <c r="EC229" i="2" s="1"/>
  <c r="ED229" i="2" s="1"/>
  <c r="EE229" i="2" s="1"/>
  <c r="EF229" i="2" s="1"/>
  <c r="EG229" i="2" s="1"/>
  <c r="EH229" i="2" s="1"/>
  <c r="EI229" i="2" s="1"/>
  <c r="EJ229" i="2" s="1"/>
  <c r="EK229" i="2" s="1"/>
  <c r="EL229" i="2" s="1"/>
  <c r="EM229" i="2" s="1"/>
  <c r="EN229" i="2" s="1"/>
  <c r="EO229" i="2" s="1"/>
  <c r="EP229" i="2" s="1"/>
  <c r="EQ229" i="2" s="1"/>
  <c r="ER229" i="2" s="1"/>
  <c r="ES229" i="2" s="1"/>
  <c r="ET229" i="2" s="1"/>
  <c r="EU229" i="2" s="1"/>
  <c r="EV229" i="2" s="1"/>
  <c r="EW229" i="2" s="1"/>
  <c r="EX229" i="2" s="1"/>
  <c r="EY229" i="2" s="1"/>
  <c r="EZ229" i="2" s="1"/>
  <c r="FA229" i="2" s="1"/>
  <c r="FB229" i="2" s="1"/>
  <c r="FC229" i="2" s="1"/>
  <c r="FD229" i="2" s="1"/>
  <c r="FE229" i="2" s="1"/>
  <c r="FF229" i="2" s="1"/>
  <c r="FG229" i="2" s="1"/>
  <c r="FH229" i="2" s="1"/>
  <c r="FI229" i="2" s="1"/>
  <c r="FJ229" i="2" s="1"/>
  <c r="FK229" i="2" s="1"/>
  <c r="FL229" i="2" s="1"/>
  <c r="FM229" i="2" s="1"/>
  <c r="FN229" i="2" s="1"/>
  <c r="FO229" i="2" s="1"/>
  <c r="FP229" i="2" s="1"/>
  <c r="FQ229" i="2" s="1"/>
  <c r="FR229" i="2" s="1"/>
  <c r="FS229" i="2" s="1"/>
  <c r="FT229" i="2" s="1"/>
  <c r="FU229" i="2" s="1"/>
  <c r="FV229" i="2" s="1"/>
  <c r="FW229" i="2" s="1"/>
  <c r="FX229" i="2" s="1"/>
  <c r="FY229" i="2" s="1"/>
  <c r="FZ229" i="2" s="1"/>
  <c r="GA229" i="2" s="1"/>
  <c r="GB229" i="2" s="1"/>
  <c r="GC229" i="2" s="1"/>
  <c r="GD229" i="2" s="1"/>
  <c r="GE229" i="2" s="1"/>
  <c r="GF229" i="2" s="1"/>
  <c r="GG229" i="2" s="1"/>
  <c r="GH229" i="2" s="1"/>
  <c r="GI229" i="2" s="1"/>
  <c r="GJ229" i="2" s="1"/>
  <c r="GK229" i="2" s="1"/>
  <c r="GL229" i="2" s="1"/>
  <c r="GM229" i="2" s="1"/>
  <c r="GN229" i="2" s="1"/>
  <c r="GO229" i="2" s="1"/>
  <c r="GP229" i="2" s="1"/>
  <c r="GQ229" i="2" s="1"/>
  <c r="GR229" i="2" s="1"/>
  <c r="GS229" i="2" s="1"/>
  <c r="GT229" i="2" s="1"/>
  <c r="GU229" i="2" s="1"/>
  <c r="GV229" i="2" s="1"/>
  <c r="GW229" i="2" s="1"/>
  <c r="GX229" i="2" s="1"/>
  <c r="GY229" i="2" s="1"/>
  <c r="GZ229" i="2" s="1"/>
  <c r="HA229" i="2" s="1"/>
  <c r="HB229" i="2" s="1"/>
  <c r="HC229" i="2" s="1"/>
  <c r="HD229" i="2" s="1"/>
  <c r="HE229" i="2" s="1"/>
  <c r="HF229" i="2" s="1"/>
  <c r="HG229" i="2" s="1"/>
  <c r="HH229" i="2" s="1"/>
  <c r="HI229" i="2" s="1"/>
  <c r="HJ229" i="2" s="1"/>
  <c r="HK229" i="2" s="1"/>
  <c r="HL229" i="2" s="1"/>
  <c r="HM229" i="2" s="1"/>
  <c r="AA285" i="2"/>
  <c r="AB285" i="2" s="1"/>
  <c r="AC285" i="2" s="1"/>
  <c r="AD285" i="2" s="1"/>
  <c r="AE285" i="2" s="1"/>
  <c r="AF285" i="2" s="1"/>
  <c r="AG285" i="2" s="1"/>
  <c r="AH285" i="2" s="1"/>
  <c r="AI285" i="2" s="1"/>
  <c r="AJ285" i="2" s="1"/>
  <c r="AK285" i="2" s="1"/>
  <c r="AL285" i="2" s="1"/>
  <c r="AM285" i="2" s="1"/>
  <c r="AN285" i="2" s="1"/>
  <c r="AO285" i="2" s="1"/>
  <c r="AP285" i="2" s="1"/>
  <c r="AQ285" i="2" s="1"/>
  <c r="AR285" i="2" s="1"/>
  <c r="AS285" i="2" s="1"/>
  <c r="AT285" i="2" s="1"/>
  <c r="AU285" i="2" s="1"/>
  <c r="AV285" i="2" s="1"/>
  <c r="AW285" i="2" s="1"/>
  <c r="AX285" i="2" s="1"/>
  <c r="AY285" i="2" s="1"/>
  <c r="AZ285" i="2" s="1"/>
  <c r="BA285" i="2" s="1"/>
  <c r="BB285" i="2" s="1"/>
  <c r="BC285" i="2" s="1"/>
  <c r="BD285" i="2" s="1"/>
  <c r="BE285" i="2" s="1"/>
  <c r="BF285" i="2" s="1"/>
  <c r="BG285" i="2" s="1"/>
  <c r="BH285" i="2" s="1"/>
  <c r="BI285" i="2" s="1"/>
  <c r="BJ285" i="2" s="1"/>
  <c r="BK285" i="2" s="1"/>
  <c r="BL285" i="2" s="1"/>
  <c r="BM285" i="2" s="1"/>
  <c r="BN285" i="2" s="1"/>
  <c r="BO285" i="2" s="1"/>
  <c r="BP285" i="2" s="1"/>
  <c r="BQ285" i="2" s="1"/>
  <c r="BR285" i="2" s="1"/>
  <c r="BS285" i="2" s="1"/>
  <c r="BT285" i="2" s="1"/>
  <c r="BU285" i="2" s="1"/>
  <c r="BV285" i="2" s="1"/>
  <c r="BW285" i="2" s="1"/>
  <c r="BX285" i="2" s="1"/>
  <c r="BY285" i="2" s="1"/>
  <c r="BZ285" i="2" s="1"/>
  <c r="CA285" i="2" s="1"/>
  <c r="CB285" i="2" s="1"/>
  <c r="CC285" i="2" s="1"/>
  <c r="CD285" i="2" s="1"/>
  <c r="CE285" i="2" s="1"/>
  <c r="CF285" i="2" s="1"/>
  <c r="CG285" i="2" s="1"/>
  <c r="CH285" i="2" s="1"/>
  <c r="CI285" i="2" s="1"/>
  <c r="CJ285" i="2" s="1"/>
  <c r="CK285" i="2" s="1"/>
  <c r="CL285" i="2" s="1"/>
  <c r="CM285" i="2" s="1"/>
  <c r="CN285" i="2" s="1"/>
  <c r="CO285" i="2" s="1"/>
  <c r="CP285" i="2" s="1"/>
  <c r="CQ285" i="2" s="1"/>
  <c r="CR285" i="2" s="1"/>
  <c r="CS285" i="2" s="1"/>
  <c r="CT285" i="2" s="1"/>
  <c r="CU285" i="2" s="1"/>
  <c r="CV285" i="2" s="1"/>
  <c r="CW285" i="2" s="1"/>
  <c r="CX285" i="2" s="1"/>
  <c r="CY285" i="2" s="1"/>
  <c r="CZ285" i="2" s="1"/>
  <c r="DA285" i="2" s="1"/>
  <c r="DB285" i="2" s="1"/>
  <c r="DC285" i="2" s="1"/>
  <c r="DD285" i="2" s="1"/>
  <c r="DE285" i="2" s="1"/>
  <c r="DF285" i="2" s="1"/>
  <c r="DG285" i="2" s="1"/>
  <c r="DH285" i="2" s="1"/>
  <c r="DI285" i="2" s="1"/>
  <c r="DJ285" i="2" s="1"/>
  <c r="DK285" i="2" s="1"/>
  <c r="DL285" i="2" s="1"/>
  <c r="DM285" i="2" s="1"/>
  <c r="DN285" i="2" s="1"/>
  <c r="DO285" i="2" s="1"/>
  <c r="DP285" i="2" s="1"/>
  <c r="DQ285" i="2" s="1"/>
  <c r="DR285" i="2" s="1"/>
  <c r="DS285" i="2" s="1"/>
  <c r="DT285" i="2" s="1"/>
  <c r="DU285" i="2" s="1"/>
  <c r="DV285" i="2" s="1"/>
  <c r="DW285" i="2" s="1"/>
  <c r="DX285" i="2" s="1"/>
  <c r="DY285" i="2" s="1"/>
  <c r="DZ285" i="2" s="1"/>
  <c r="EA285" i="2" s="1"/>
  <c r="EB285" i="2" s="1"/>
  <c r="EC285" i="2" s="1"/>
  <c r="ED285" i="2" s="1"/>
  <c r="EE285" i="2" s="1"/>
  <c r="EF285" i="2" s="1"/>
  <c r="EG285" i="2" s="1"/>
  <c r="EH285" i="2" s="1"/>
  <c r="EI285" i="2" s="1"/>
  <c r="EJ285" i="2" s="1"/>
  <c r="EK285" i="2" s="1"/>
  <c r="EL285" i="2" s="1"/>
  <c r="EM285" i="2" s="1"/>
  <c r="EN285" i="2" s="1"/>
  <c r="EO285" i="2" s="1"/>
  <c r="EP285" i="2" s="1"/>
  <c r="EQ285" i="2" s="1"/>
  <c r="ER285" i="2" s="1"/>
  <c r="ES285" i="2" s="1"/>
  <c r="ET285" i="2" s="1"/>
  <c r="EU285" i="2" s="1"/>
  <c r="EV285" i="2" s="1"/>
  <c r="EW285" i="2" s="1"/>
  <c r="EX285" i="2" s="1"/>
  <c r="EY285" i="2" s="1"/>
  <c r="EZ285" i="2" s="1"/>
  <c r="FA285" i="2" s="1"/>
  <c r="FB285" i="2" s="1"/>
  <c r="FC285" i="2" s="1"/>
  <c r="FD285" i="2" s="1"/>
  <c r="FE285" i="2" s="1"/>
  <c r="FF285" i="2" s="1"/>
  <c r="FG285" i="2" s="1"/>
  <c r="FH285" i="2" s="1"/>
  <c r="FI285" i="2" s="1"/>
  <c r="FJ285" i="2" s="1"/>
  <c r="FK285" i="2" s="1"/>
  <c r="FL285" i="2" s="1"/>
  <c r="FM285" i="2" s="1"/>
  <c r="FN285" i="2" s="1"/>
  <c r="FO285" i="2" s="1"/>
  <c r="FP285" i="2" s="1"/>
  <c r="FQ285" i="2" s="1"/>
  <c r="FR285" i="2" s="1"/>
  <c r="FS285" i="2" s="1"/>
  <c r="FT285" i="2" s="1"/>
  <c r="FU285" i="2" s="1"/>
  <c r="FV285" i="2" s="1"/>
  <c r="FW285" i="2" s="1"/>
  <c r="FX285" i="2" s="1"/>
  <c r="FY285" i="2" s="1"/>
  <c r="FZ285" i="2" s="1"/>
  <c r="GA285" i="2" s="1"/>
  <c r="GB285" i="2" s="1"/>
  <c r="GC285" i="2" s="1"/>
  <c r="GD285" i="2" s="1"/>
  <c r="GE285" i="2" s="1"/>
  <c r="GF285" i="2" s="1"/>
  <c r="GG285" i="2" s="1"/>
  <c r="GH285" i="2" s="1"/>
  <c r="GI285" i="2" s="1"/>
  <c r="GJ285" i="2" s="1"/>
  <c r="GK285" i="2" s="1"/>
  <c r="GL285" i="2" s="1"/>
  <c r="GM285" i="2" s="1"/>
  <c r="GN285" i="2" s="1"/>
  <c r="GO285" i="2" s="1"/>
  <c r="GP285" i="2" s="1"/>
  <c r="GQ285" i="2" s="1"/>
  <c r="GR285" i="2" s="1"/>
  <c r="GS285" i="2" s="1"/>
  <c r="GT285" i="2" s="1"/>
  <c r="GU285" i="2" s="1"/>
  <c r="GV285" i="2" s="1"/>
  <c r="GW285" i="2" s="1"/>
  <c r="GX285" i="2" s="1"/>
  <c r="GY285" i="2" s="1"/>
  <c r="GZ285" i="2" s="1"/>
  <c r="HA285" i="2" s="1"/>
  <c r="HB285" i="2" s="1"/>
  <c r="HC285" i="2" s="1"/>
  <c r="HD285" i="2" s="1"/>
  <c r="HE285" i="2" s="1"/>
  <c r="HF285" i="2" s="1"/>
  <c r="HG285" i="2" s="1"/>
  <c r="HH285" i="2" s="1"/>
  <c r="HI285" i="2" s="1"/>
  <c r="HJ285" i="2" s="1"/>
  <c r="HK285" i="2" s="1"/>
  <c r="HL285" i="2" s="1"/>
  <c r="HM285" i="2" s="1"/>
  <c r="AA377" i="2"/>
  <c r="AA417" i="2"/>
  <c r="AB417" i="2" s="1"/>
  <c r="AC417" i="2" s="1"/>
  <c r="AD417" i="2" s="1"/>
  <c r="AE417" i="2" s="1"/>
  <c r="AF417" i="2" s="1"/>
  <c r="AG417" i="2" s="1"/>
  <c r="AH417" i="2" s="1"/>
  <c r="AI417" i="2" s="1"/>
  <c r="AJ417" i="2" s="1"/>
  <c r="AK417" i="2" s="1"/>
  <c r="AL417" i="2" s="1"/>
  <c r="AM417" i="2" s="1"/>
  <c r="AN417" i="2" s="1"/>
  <c r="AO417" i="2" s="1"/>
  <c r="AP417" i="2" s="1"/>
  <c r="AQ417" i="2" s="1"/>
  <c r="AR417" i="2" s="1"/>
  <c r="AS417" i="2" s="1"/>
  <c r="AT417" i="2" s="1"/>
  <c r="AU417" i="2" s="1"/>
  <c r="AV417" i="2" s="1"/>
  <c r="AW417" i="2" s="1"/>
  <c r="AX417" i="2" s="1"/>
  <c r="AY417" i="2" s="1"/>
  <c r="AZ417" i="2" s="1"/>
  <c r="BA417" i="2" s="1"/>
  <c r="BB417" i="2" s="1"/>
  <c r="BC417" i="2" s="1"/>
  <c r="BD417" i="2" s="1"/>
  <c r="BE417" i="2" s="1"/>
  <c r="BF417" i="2" s="1"/>
  <c r="BG417" i="2" s="1"/>
  <c r="BH417" i="2" s="1"/>
  <c r="BI417" i="2" s="1"/>
  <c r="BJ417" i="2" s="1"/>
  <c r="BK417" i="2" s="1"/>
  <c r="BL417" i="2" s="1"/>
  <c r="BM417" i="2" s="1"/>
  <c r="BN417" i="2" s="1"/>
  <c r="BO417" i="2" s="1"/>
  <c r="BP417" i="2" s="1"/>
  <c r="BQ417" i="2" s="1"/>
  <c r="BR417" i="2" s="1"/>
  <c r="BS417" i="2" s="1"/>
  <c r="BT417" i="2" s="1"/>
  <c r="BU417" i="2" s="1"/>
  <c r="BV417" i="2" s="1"/>
  <c r="BW417" i="2" s="1"/>
  <c r="BX417" i="2" s="1"/>
  <c r="BY417" i="2" s="1"/>
  <c r="BZ417" i="2" s="1"/>
  <c r="CA417" i="2" s="1"/>
  <c r="CB417" i="2" s="1"/>
  <c r="CC417" i="2" s="1"/>
  <c r="CD417" i="2" s="1"/>
  <c r="CE417" i="2" s="1"/>
  <c r="CF417" i="2" s="1"/>
  <c r="CG417" i="2" s="1"/>
  <c r="CH417" i="2" s="1"/>
  <c r="CI417" i="2" s="1"/>
  <c r="CJ417" i="2" s="1"/>
  <c r="CK417" i="2" s="1"/>
  <c r="CL417" i="2" s="1"/>
  <c r="CM417" i="2" s="1"/>
  <c r="CN417" i="2" s="1"/>
  <c r="CO417" i="2" s="1"/>
  <c r="CP417" i="2" s="1"/>
  <c r="CQ417" i="2" s="1"/>
  <c r="CR417" i="2" s="1"/>
  <c r="CS417" i="2" s="1"/>
  <c r="CT417" i="2" s="1"/>
  <c r="CU417" i="2" s="1"/>
  <c r="CV417" i="2" s="1"/>
  <c r="CW417" i="2" s="1"/>
  <c r="CX417" i="2" s="1"/>
  <c r="CY417" i="2" s="1"/>
  <c r="CZ417" i="2" s="1"/>
  <c r="DA417" i="2" s="1"/>
  <c r="DB417" i="2" s="1"/>
  <c r="DC417" i="2" s="1"/>
  <c r="DD417" i="2" s="1"/>
  <c r="DE417" i="2" s="1"/>
  <c r="DF417" i="2" s="1"/>
  <c r="DG417" i="2" s="1"/>
  <c r="DH417" i="2" s="1"/>
  <c r="DI417" i="2" s="1"/>
  <c r="DJ417" i="2" s="1"/>
  <c r="DK417" i="2" s="1"/>
  <c r="DL417" i="2" s="1"/>
  <c r="DM417" i="2" s="1"/>
  <c r="DN417" i="2" s="1"/>
  <c r="DO417" i="2" s="1"/>
  <c r="DP417" i="2" s="1"/>
  <c r="DQ417" i="2" s="1"/>
  <c r="DR417" i="2" s="1"/>
  <c r="DS417" i="2" s="1"/>
  <c r="DT417" i="2" s="1"/>
  <c r="DU417" i="2" s="1"/>
  <c r="DV417" i="2" s="1"/>
  <c r="DW417" i="2" s="1"/>
  <c r="DX417" i="2" s="1"/>
  <c r="DY417" i="2" s="1"/>
  <c r="DZ417" i="2" s="1"/>
  <c r="EA417" i="2" s="1"/>
  <c r="EB417" i="2" s="1"/>
  <c r="EC417" i="2" s="1"/>
  <c r="ED417" i="2" s="1"/>
  <c r="EE417" i="2" s="1"/>
  <c r="EF417" i="2" s="1"/>
  <c r="EG417" i="2" s="1"/>
  <c r="EH417" i="2" s="1"/>
  <c r="EI417" i="2" s="1"/>
  <c r="EJ417" i="2" s="1"/>
  <c r="EK417" i="2" s="1"/>
  <c r="EL417" i="2" s="1"/>
  <c r="EM417" i="2" s="1"/>
  <c r="EN417" i="2" s="1"/>
  <c r="EO417" i="2" s="1"/>
  <c r="EP417" i="2" s="1"/>
  <c r="EQ417" i="2" s="1"/>
  <c r="ER417" i="2" s="1"/>
  <c r="ES417" i="2" s="1"/>
  <c r="ET417" i="2" s="1"/>
  <c r="EU417" i="2" s="1"/>
  <c r="EV417" i="2" s="1"/>
  <c r="EW417" i="2" s="1"/>
  <c r="EX417" i="2" s="1"/>
  <c r="EY417" i="2" s="1"/>
  <c r="EZ417" i="2" s="1"/>
  <c r="FA417" i="2" s="1"/>
  <c r="FB417" i="2" s="1"/>
  <c r="FC417" i="2" s="1"/>
  <c r="FD417" i="2" s="1"/>
  <c r="FE417" i="2" s="1"/>
  <c r="FF417" i="2" s="1"/>
  <c r="FG417" i="2" s="1"/>
  <c r="FH417" i="2" s="1"/>
  <c r="FI417" i="2" s="1"/>
  <c r="FJ417" i="2" s="1"/>
  <c r="FK417" i="2" s="1"/>
  <c r="FL417" i="2" s="1"/>
  <c r="FM417" i="2" s="1"/>
  <c r="FN417" i="2" s="1"/>
  <c r="FO417" i="2" s="1"/>
  <c r="FP417" i="2" s="1"/>
  <c r="FQ417" i="2" s="1"/>
  <c r="FR417" i="2" s="1"/>
  <c r="FS417" i="2" s="1"/>
  <c r="FT417" i="2" s="1"/>
  <c r="FU417" i="2" s="1"/>
  <c r="FV417" i="2" s="1"/>
  <c r="FW417" i="2" s="1"/>
  <c r="FX417" i="2" s="1"/>
  <c r="FY417" i="2" s="1"/>
  <c r="FZ417" i="2" s="1"/>
  <c r="GA417" i="2" s="1"/>
  <c r="GB417" i="2" s="1"/>
  <c r="GC417" i="2" s="1"/>
  <c r="GD417" i="2" s="1"/>
  <c r="GE417" i="2" s="1"/>
  <c r="GF417" i="2" s="1"/>
  <c r="GG417" i="2" s="1"/>
  <c r="GH417" i="2" s="1"/>
  <c r="GI417" i="2" s="1"/>
  <c r="GJ417" i="2" s="1"/>
  <c r="GK417" i="2" s="1"/>
  <c r="GL417" i="2" s="1"/>
  <c r="GM417" i="2" s="1"/>
  <c r="GN417" i="2" s="1"/>
  <c r="GO417" i="2" s="1"/>
  <c r="GP417" i="2" s="1"/>
  <c r="GQ417" i="2" s="1"/>
  <c r="GR417" i="2" s="1"/>
  <c r="GS417" i="2" s="1"/>
  <c r="GT417" i="2" s="1"/>
  <c r="GU417" i="2" s="1"/>
  <c r="GV417" i="2" s="1"/>
  <c r="GW417" i="2" s="1"/>
  <c r="GX417" i="2" s="1"/>
  <c r="GY417" i="2" s="1"/>
  <c r="GZ417" i="2" s="1"/>
  <c r="HA417" i="2" s="1"/>
  <c r="HB417" i="2" s="1"/>
  <c r="HC417" i="2" s="1"/>
  <c r="HD417" i="2" s="1"/>
  <c r="HE417" i="2" s="1"/>
  <c r="HF417" i="2" s="1"/>
  <c r="HG417" i="2" s="1"/>
  <c r="HH417" i="2" s="1"/>
  <c r="HI417" i="2" s="1"/>
  <c r="HJ417" i="2" s="1"/>
  <c r="HK417" i="2" s="1"/>
  <c r="HL417" i="2" s="1"/>
  <c r="HM417" i="2" s="1"/>
  <c r="AA39" i="2"/>
  <c r="AB39" i="2" s="1"/>
  <c r="AC39" i="2" s="1"/>
  <c r="AD39" i="2" s="1"/>
  <c r="AE39" i="2" s="1"/>
  <c r="AF39" i="2" s="1"/>
  <c r="AG39" i="2" s="1"/>
  <c r="AH39" i="2" s="1"/>
  <c r="AI39" i="2" s="1"/>
  <c r="AJ39" i="2" s="1"/>
  <c r="AK39" i="2" s="1"/>
  <c r="AL39" i="2" s="1"/>
  <c r="AM39" i="2" s="1"/>
  <c r="AN39" i="2" s="1"/>
  <c r="AO39" i="2" s="1"/>
  <c r="AP39" i="2" s="1"/>
  <c r="AQ39" i="2" s="1"/>
  <c r="AR39" i="2" s="1"/>
  <c r="AS39" i="2" s="1"/>
  <c r="AT39" i="2" s="1"/>
  <c r="AU39" i="2" s="1"/>
  <c r="AV39" i="2" s="1"/>
  <c r="AW39" i="2" s="1"/>
  <c r="AX39" i="2" s="1"/>
  <c r="AY39" i="2" s="1"/>
  <c r="AZ39" i="2" s="1"/>
  <c r="BA39" i="2" s="1"/>
  <c r="BB39" i="2" s="1"/>
  <c r="BC39" i="2" s="1"/>
  <c r="BD39" i="2" s="1"/>
  <c r="BE39" i="2" s="1"/>
  <c r="BF39" i="2" s="1"/>
  <c r="BG39" i="2" s="1"/>
  <c r="BH39" i="2" s="1"/>
  <c r="BI39" i="2" s="1"/>
  <c r="BJ39" i="2" s="1"/>
  <c r="BK39" i="2" s="1"/>
  <c r="BL39" i="2" s="1"/>
  <c r="BM39" i="2" s="1"/>
  <c r="BN39" i="2" s="1"/>
  <c r="BO39" i="2" s="1"/>
  <c r="BP39" i="2" s="1"/>
  <c r="BQ39" i="2" s="1"/>
  <c r="BR39" i="2" s="1"/>
  <c r="BS39" i="2" s="1"/>
  <c r="BT39" i="2" s="1"/>
  <c r="BU39" i="2" s="1"/>
  <c r="BV39" i="2" s="1"/>
  <c r="BW39" i="2" s="1"/>
  <c r="BX39" i="2" s="1"/>
  <c r="BY39" i="2" s="1"/>
  <c r="BZ39" i="2" s="1"/>
  <c r="CA39" i="2" s="1"/>
  <c r="CB39" i="2" s="1"/>
  <c r="CC39" i="2" s="1"/>
  <c r="CD39" i="2" s="1"/>
  <c r="CE39" i="2" s="1"/>
  <c r="CF39" i="2" s="1"/>
  <c r="CG39" i="2" s="1"/>
  <c r="CH39" i="2" s="1"/>
  <c r="CI39" i="2" s="1"/>
  <c r="CJ39" i="2" s="1"/>
  <c r="CK39" i="2" s="1"/>
  <c r="CL39" i="2" s="1"/>
  <c r="CM39" i="2" s="1"/>
  <c r="CN39" i="2" s="1"/>
  <c r="CO39" i="2" s="1"/>
  <c r="CP39" i="2" s="1"/>
  <c r="CQ39" i="2" s="1"/>
  <c r="CR39" i="2" s="1"/>
  <c r="CS39" i="2" s="1"/>
  <c r="CT39" i="2" s="1"/>
  <c r="CU39" i="2" s="1"/>
  <c r="CV39" i="2" s="1"/>
  <c r="CW39" i="2" s="1"/>
  <c r="CX39" i="2" s="1"/>
  <c r="CY39" i="2" s="1"/>
  <c r="CZ39" i="2" s="1"/>
  <c r="DA39" i="2" s="1"/>
  <c r="DB39" i="2" s="1"/>
  <c r="DC39" i="2" s="1"/>
  <c r="DD39" i="2" s="1"/>
  <c r="DE39" i="2" s="1"/>
  <c r="DF39" i="2" s="1"/>
  <c r="DG39" i="2" s="1"/>
  <c r="DH39" i="2" s="1"/>
  <c r="DI39" i="2" s="1"/>
  <c r="DJ39" i="2" s="1"/>
  <c r="DK39" i="2" s="1"/>
  <c r="DL39" i="2" s="1"/>
  <c r="DM39" i="2" s="1"/>
  <c r="DN39" i="2" s="1"/>
  <c r="DO39" i="2" s="1"/>
  <c r="DP39" i="2" s="1"/>
  <c r="DQ39" i="2" s="1"/>
  <c r="DR39" i="2" s="1"/>
  <c r="DS39" i="2" s="1"/>
  <c r="DT39" i="2" s="1"/>
  <c r="DU39" i="2" s="1"/>
  <c r="DV39" i="2" s="1"/>
  <c r="DW39" i="2" s="1"/>
  <c r="DX39" i="2" s="1"/>
  <c r="DY39" i="2" s="1"/>
  <c r="DZ39" i="2" s="1"/>
  <c r="EA39" i="2" s="1"/>
  <c r="EB39" i="2" s="1"/>
  <c r="EC39" i="2" s="1"/>
  <c r="ED39" i="2" s="1"/>
  <c r="EE39" i="2" s="1"/>
  <c r="EF39" i="2" s="1"/>
  <c r="EG39" i="2" s="1"/>
  <c r="EH39" i="2" s="1"/>
  <c r="EI39" i="2" s="1"/>
  <c r="EJ39" i="2" s="1"/>
  <c r="EK39" i="2" s="1"/>
  <c r="EL39" i="2" s="1"/>
  <c r="EM39" i="2" s="1"/>
  <c r="EN39" i="2" s="1"/>
  <c r="EO39" i="2" s="1"/>
  <c r="EP39" i="2" s="1"/>
  <c r="EQ39" i="2" s="1"/>
  <c r="ER39" i="2" s="1"/>
  <c r="ES39" i="2" s="1"/>
  <c r="ET39" i="2" s="1"/>
  <c r="EU39" i="2" s="1"/>
  <c r="EV39" i="2" s="1"/>
  <c r="EW39" i="2" s="1"/>
  <c r="EX39" i="2" s="1"/>
  <c r="EY39" i="2" s="1"/>
  <c r="EZ39" i="2" s="1"/>
  <c r="FA39" i="2" s="1"/>
  <c r="FB39" i="2" s="1"/>
  <c r="FC39" i="2" s="1"/>
  <c r="FD39" i="2" s="1"/>
  <c r="FE39" i="2" s="1"/>
  <c r="FF39" i="2" s="1"/>
  <c r="FG39" i="2" s="1"/>
  <c r="FH39" i="2" s="1"/>
  <c r="FI39" i="2" s="1"/>
  <c r="FJ39" i="2" s="1"/>
  <c r="FK39" i="2" s="1"/>
  <c r="FL39" i="2" s="1"/>
  <c r="FM39" i="2" s="1"/>
  <c r="FN39" i="2" s="1"/>
  <c r="FO39" i="2" s="1"/>
  <c r="FP39" i="2" s="1"/>
  <c r="FQ39" i="2" s="1"/>
  <c r="FR39" i="2" s="1"/>
  <c r="FS39" i="2" s="1"/>
  <c r="FT39" i="2" s="1"/>
  <c r="FU39" i="2" s="1"/>
  <c r="FV39" i="2" s="1"/>
  <c r="FW39" i="2" s="1"/>
  <c r="FX39" i="2" s="1"/>
  <c r="FY39" i="2" s="1"/>
  <c r="FZ39" i="2" s="1"/>
  <c r="GA39" i="2" s="1"/>
  <c r="GB39" i="2" s="1"/>
  <c r="GC39" i="2" s="1"/>
  <c r="GD39" i="2" s="1"/>
  <c r="GE39" i="2" s="1"/>
  <c r="GF39" i="2" s="1"/>
  <c r="GG39" i="2" s="1"/>
  <c r="GH39" i="2" s="1"/>
  <c r="GI39" i="2" s="1"/>
  <c r="GJ39" i="2" s="1"/>
  <c r="GK39" i="2" s="1"/>
  <c r="GL39" i="2" s="1"/>
  <c r="GM39" i="2" s="1"/>
  <c r="GN39" i="2" s="1"/>
  <c r="GO39" i="2" s="1"/>
  <c r="GP39" i="2" s="1"/>
  <c r="GQ39" i="2" s="1"/>
  <c r="GR39" i="2" s="1"/>
  <c r="GS39" i="2" s="1"/>
  <c r="GT39" i="2" s="1"/>
  <c r="GU39" i="2" s="1"/>
  <c r="GV39" i="2" s="1"/>
  <c r="GW39" i="2" s="1"/>
  <c r="GX39" i="2" s="1"/>
  <c r="GY39" i="2" s="1"/>
  <c r="GZ39" i="2" s="1"/>
  <c r="HA39" i="2" s="1"/>
  <c r="HB39" i="2" s="1"/>
  <c r="HC39" i="2" s="1"/>
  <c r="HD39" i="2" s="1"/>
  <c r="HE39" i="2" s="1"/>
  <c r="HF39" i="2" s="1"/>
  <c r="HG39" i="2" s="1"/>
  <c r="HH39" i="2" s="1"/>
  <c r="HI39" i="2" s="1"/>
  <c r="HJ39" i="2" s="1"/>
  <c r="HK39" i="2" s="1"/>
  <c r="HL39" i="2" s="1"/>
  <c r="HM39" i="2" s="1"/>
  <c r="AA47" i="2"/>
  <c r="AB47" i="2" s="1"/>
  <c r="AC47" i="2" s="1"/>
  <c r="AD47" i="2" s="1"/>
  <c r="AE47" i="2" s="1"/>
  <c r="AF47" i="2" s="1"/>
  <c r="AG47" i="2" s="1"/>
  <c r="AH47" i="2" s="1"/>
  <c r="AI47" i="2" s="1"/>
  <c r="AJ47" i="2" s="1"/>
  <c r="AK47" i="2" s="1"/>
  <c r="AL47" i="2" s="1"/>
  <c r="AM47" i="2" s="1"/>
  <c r="AN47" i="2" s="1"/>
  <c r="AO47" i="2" s="1"/>
  <c r="AP47" i="2" s="1"/>
  <c r="AQ47" i="2" s="1"/>
  <c r="AR47" i="2" s="1"/>
  <c r="AS47" i="2" s="1"/>
  <c r="AT47" i="2" s="1"/>
  <c r="AU47" i="2" s="1"/>
  <c r="AV47" i="2" s="1"/>
  <c r="AW47" i="2" s="1"/>
  <c r="AX47" i="2" s="1"/>
  <c r="AY47" i="2" s="1"/>
  <c r="AZ47" i="2" s="1"/>
  <c r="BA47" i="2" s="1"/>
  <c r="BB47" i="2" s="1"/>
  <c r="BC47" i="2" s="1"/>
  <c r="BD47" i="2" s="1"/>
  <c r="BE47" i="2" s="1"/>
  <c r="BF47" i="2" s="1"/>
  <c r="BG47" i="2" s="1"/>
  <c r="BH47" i="2" s="1"/>
  <c r="BI47" i="2" s="1"/>
  <c r="BJ47" i="2" s="1"/>
  <c r="BK47" i="2" s="1"/>
  <c r="BL47" i="2" s="1"/>
  <c r="BM47" i="2" s="1"/>
  <c r="BN47" i="2" s="1"/>
  <c r="BO47" i="2" s="1"/>
  <c r="BP47" i="2" s="1"/>
  <c r="BQ47" i="2" s="1"/>
  <c r="BR47" i="2" s="1"/>
  <c r="BS47" i="2" s="1"/>
  <c r="BT47" i="2" s="1"/>
  <c r="BU47" i="2" s="1"/>
  <c r="BV47" i="2" s="1"/>
  <c r="BW47" i="2" s="1"/>
  <c r="BX47" i="2" s="1"/>
  <c r="BY47" i="2" s="1"/>
  <c r="BZ47" i="2" s="1"/>
  <c r="CA47" i="2" s="1"/>
  <c r="CB47" i="2" s="1"/>
  <c r="CC47" i="2" s="1"/>
  <c r="CD47" i="2" s="1"/>
  <c r="CE47" i="2" s="1"/>
  <c r="CF47" i="2" s="1"/>
  <c r="CG47" i="2" s="1"/>
  <c r="CH47" i="2" s="1"/>
  <c r="CI47" i="2" s="1"/>
  <c r="CJ47" i="2" s="1"/>
  <c r="CK47" i="2" s="1"/>
  <c r="CL47" i="2" s="1"/>
  <c r="CM47" i="2" s="1"/>
  <c r="CN47" i="2" s="1"/>
  <c r="CO47" i="2" s="1"/>
  <c r="CP47" i="2" s="1"/>
  <c r="CQ47" i="2" s="1"/>
  <c r="CR47" i="2" s="1"/>
  <c r="CS47" i="2" s="1"/>
  <c r="CT47" i="2" s="1"/>
  <c r="CU47" i="2" s="1"/>
  <c r="CV47" i="2" s="1"/>
  <c r="CW47" i="2" s="1"/>
  <c r="CX47" i="2" s="1"/>
  <c r="CY47" i="2" s="1"/>
  <c r="CZ47" i="2" s="1"/>
  <c r="DA47" i="2" s="1"/>
  <c r="DB47" i="2" s="1"/>
  <c r="DC47" i="2" s="1"/>
  <c r="DD47" i="2" s="1"/>
  <c r="DE47" i="2" s="1"/>
  <c r="DF47" i="2" s="1"/>
  <c r="DG47" i="2" s="1"/>
  <c r="DH47" i="2" s="1"/>
  <c r="DI47" i="2" s="1"/>
  <c r="DJ47" i="2" s="1"/>
  <c r="DK47" i="2" s="1"/>
  <c r="DL47" i="2" s="1"/>
  <c r="DM47" i="2" s="1"/>
  <c r="DN47" i="2" s="1"/>
  <c r="DO47" i="2" s="1"/>
  <c r="DP47" i="2" s="1"/>
  <c r="DQ47" i="2" s="1"/>
  <c r="DR47" i="2" s="1"/>
  <c r="DS47" i="2" s="1"/>
  <c r="DT47" i="2" s="1"/>
  <c r="DU47" i="2" s="1"/>
  <c r="DV47" i="2" s="1"/>
  <c r="DW47" i="2" s="1"/>
  <c r="DX47" i="2" s="1"/>
  <c r="DY47" i="2" s="1"/>
  <c r="DZ47" i="2" s="1"/>
  <c r="EA47" i="2" s="1"/>
  <c r="EB47" i="2" s="1"/>
  <c r="EC47" i="2" s="1"/>
  <c r="ED47" i="2" s="1"/>
  <c r="EE47" i="2" s="1"/>
  <c r="EF47" i="2" s="1"/>
  <c r="EG47" i="2" s="1"/>
  <c r="EH47" i="2" s="1"/>
  <c r="EI47" i="2" s="1"/>
  <c r="EJ47" i="2" s="1"/>
  <c r="EK47" i="2" s="1"/>
  <c r="EL47" i="2" s="1"/>
  <c r="EM47" i="2" s="1"/>
  <c r="EN47" i="2" s="1"/>
  <c r="EO47" i="2" s="1"/>
  <c r="EP47" i="2" s="1"/>
  <c r="EQ47" i="2" s="1"/>
  <c r="ER47" i="2" s="1"/>
  <c r="ES47" i="2" s="1"/>
  <c r="ET47" i="2" s="1"/>
  <c r="EU47" i="2" s="1"/>
  <c r="EV47" i="2" s="1"/>
  <c r="EW47" i="2" s="1"/>
  <c r="EX47" i="2" s="1"/>
  <c r="EY47" i="2" s="1"/>
  <c r="EZ47" i="2" s="1"/>
  <c r="FA47" i="2" s="1"/>
  <c r="FB47" i="2" s="1"/>
  <c r="FC47" i="2" s="1"/>
  <c r="FD47" i="2" s="1"/>
  <c r="FE47" i="2" s="1"/>
  <c r="FF47" i="2" s="1"/>
  <c r="FG47" i="2" s="1"/>
  <c r="FH47" i="2" s="1"/>
  <c r="FI47" i="2" s="1"/>
  <c r="FJ47" i="2" s="1"/>
  <c r="FK47" i="2" s="1"/>
  <c r="FL47" i="2" s="1"/>
  <c r="FM47" i="2" s="1"/>
  <c r="FN47" i="2" s="1"/>
  <c r="FO47" i="2" s="1"/>
  <c r="FP47" i="2" s="1"/>
  <c r="FQ47" i="2" s="1"/>
  <c r="FR47" i="2" s="1"/>
  <c r="FS47" i="2" s="1"/>
  <c r="FT47" i="2" s="1"/>
  <c r="FU47" i="2" s="1"/>
  <c r="FV47" i="2" s="1"/>
  <c r="FW47" i="2" s="1"/>
  <c r="FX47" i="2" s="1"/>
  <c r="FY47" i="2" s="1"/>
  <c r="FZ47" i="2" s="1"/>
  <c r="GA47" i="2" s="1"/>
  <c r="GB47" i="2" s="1"/>
  <c r="GC47" i="2" s="1"/>
  <c r="GD47" i="2" s="1"/>
  <c r="GE47" i="2" s="1"/>
  <c r="GF47" i="2" s="1"/>
  <c r="GG47" i="2" s="1"/>
  <c r="GH47" i="2" s="1"/>
  <c r="GI47" i="2" s="1"/>
  <c r="GJ47" i="2" s="1"/>
  <c r="GK47" i="2" s="1"/>
  <c r="GL47" i="2" s="1"/>
  <c r="GM47" i="2" s="1"/>
  <c r="GN47" i="2" s="1"/>
  <c r="GO47" i="2" s="1"/>
  <c r="GP47" i="2" s="1"/>
  <c r="GQ47" i="2" s="1"/>
  <c r="GR47" i="2" s="1"/>
  <c r="GS47" i="2" s="1"/>
  <c r="GT47" i="2" s="1"/>
  <c r="GU47" i="2" s="1"/>
  <c r="GV47" i="2" s="1"/>
  <c r="GW47" i="2" s="1"/>
  <c r="GX47" i="2" s="1"/>
  <c r="GY47" i="2" s="1"/>
  <c r="GZ47" i="2" s="1"/>
  <c r="HA47" i="2" s="1"/>
  <c r="HB47" i="2" s="1"/>
  <c r="HC47" i="2" s="1"/>
  <c r="HD47" i="2" s="1"/>
  <c r="HE47" i="2" s="1"/>
  <c r="HF47" i="2" s="1"/>
  <c r="HG47" i="2" s="1"/>
  <c r="HH47" i="2" s="1"/>
  <c r="HI47" i="2" s="1"/>
  <c r="HJ47" i="2" s="1"/>
  <c r="HK47" i="2" s="1"/>
  <c r="HL47" i="2" s="1"/>
  <c r="HM47" i="2" s="1"/>
  <c r="AA55" i="2"/>
  <c r="AA83" i="2"/>
  <c r="AB83" i="2" s="1"/>
  <c r="AC83" i="2" s="1"/>
  <c r="AD83" i="2" s="1"/>
  <c r="AE83" i="2" s="1"/>
  <c r="AF83" i="2" s="1"/>
  <c r="AG83" i="2" s="1"/>
  <c r="AH83" i="2" s="1"/>
  <c r="AI83" i="2" s="1"/>
  <c r="AJ83" i="2" s="1"/>
  <c r="AK83" i="2" s="1"/>
  <c r="AL83" i="2" s="1"/>
  <c r="AM83" i="2" s="1"/>
  <c r="AN83" i="2" s="1"/>
  <c r="AO83" i="2" s="1"/>
  <c r="AP83" i="2" s="1"/>
  <c r="AQ83" i="2" s="1"/>
  <c r="AR83" i="2" s="1"/>
  <c r="AS83" i="2" s="1"/>
  <c r="AT83" i="2" s="1"/>
  <c r="AU83" i="2" s="1"/>
  <c r="AV83" i="2" s="1"/>
  <c r="AW83" i="2" s="1"/>
  <c r="AX83" i="2" s="1"/>
  <c r="AY83" i="2" s="1"/>
  <c r="AZ83" i="2" s="1"/>
  <c r="BA83" i="2" s="1"/>
  <c r="BB83" i="2" s="1"/>
  <c r="BC83" i="2" s="1"/>
  <c r="BD83" i="2" s="1"/>
  <c r="BE83" i="2" s="1"/>
  <c r="BF83" i="2" s="1"/>
  <c r="BG83" i="2" s="1"/>
  <c r="BH83" i="2" s="1"/>
  <c r="BI83" i="2" s="1"/>
  <c r="BJ83" i="2" s="1"/>
  <c r="BK83" i="2" s="1"/>
  <c r="BL83" i="2" s="1"/>
  <c r="BM83" i="2" s="1"/>
  <c r="BN83" i="2" s="1"/>
  <c r="BO83" i="2" s="1"/>
  <c r="BP83" i="2" s="1"/>
  <c r="BQ83" i="2" s="1"/>
  <c r="BR83" i="2" s="1"/>
  <c r="BS83" i="2" s="1"/>
  <c r="BT83" i="2" s="1"/>
  <c r="BU83" i="2" s="1"/>
  <c r="BV83" i="2" s="1"/>
  <c r="BW83" i="2" s="1"/>
  <c r="BX83" i="2" s="1"/>
  <c r="BY83" i="2" s="1"/>
  <c r="BZ83" i="2" s="1"/>
  <c r="CA83" i="2" s="1"/>
  <c r="CB83" i="2" s="1"/>
  <c r="CC83" i="2" s="1"/>
  <c r="CD83" i="2" s="1"/>
  <c r="CE83" i="2" s="1"/>
  <c r="CF83" i="2" s="1"/>
  <c r="CG83" i="2" s="1"/>
  <c r="CH83" i="2" s="1"/>
  <c r="CI83" i="2" s="1"/>
  <c r="CJ83" i="2" s="1"/>
  <c r="CK83" i="2" s="1"/>
  <c r="CL83" i="2" s="1"/>
  <c r="CM83" i="2" s="1"/>
  <c r="CN83" i="2" s="1"/>
  <c r="CO83" i="2" s="1"/>
  <c r="CP83" i="2" s="1"/>
  <c r="CQ83" i="2" s="1"/>
  <c r="CR83" i="2" s="1"/>
  <c r="CS83" i="2" s="1"/>
  <c r="CT83" i="2" s="1"/>
  <c r="CU83" i="2" s="1"/>
  <c r="CV83" i="2" s="1"/>
  <c r="CW83" i="2" s="1"/>
  <c r="CX83" i="2" s="1"/>
  <c r="CY83" i="2" s="1"/>
  <c r="CZ83" i="2" s="1"/>
  <c r="DA83" i="2" s="1"/>
  <c r="DB83" i="2" s="1"/>
  <c r="DC83" i="2" s="1"/>
  <c r="DD83" i="2" s="1"/>
  <c r="DE83" i="2" s="1"/>
  <c r="DF83" i="2" s="1"/>
  <c r="DG83" i="2" s="1"/>
  <c r="DH83" i="2" s="1"/>
  <c r="DI83" i="2" s="1"/>
  <c r="DJ83" i="2" s="1"/>
  <c r="DK83" i="2" s="1"/>
  <c r="DL83" i="2" s="1"/>
  <c r="DM83" i="2" s="1"/>
  <c r="DN83" i="2" s="1"/>
  <c r="DO83" i="2" s="1"/>
  <c r="DP83" i="2" s="1"/>
  <c r="DQ83" i="2" s="1"/>
  <c r="DR83" i="2" s="1"/>
  <c r="DS83" i="2" s="1"/>
  <c r="DT83" i="2" s="1"/>
  <c r="DU83" i="2" s="1"/>
  <c r="DV83" i="2" s="1"/>
  <c r="DW83" i="2" s="1"/>
  <c r="DX83" i="2" s="1"/>
  <c r="DY83" i="2" s="1"/>
  <c r="DZ83" i="2" s="1"/>
  <c r="EA83" i="2" s="1"/>
  <c r="EB83" i="2" s="1"/>
  <c r="EC83" i="2" s="1"/>
  <c r="ED83" i="2" s="1"/>
  <c r="EE83" i="2" s="1"/>
  <c r="EF83" i="2" s="1"/>
  <c r="EG83" i="2" s="1"/>
  <c r="EH83" i="2" s="1"/>
  <c r="EI83" i="2" s="1"/>
  <c r="EJ83" i="2" s="1"/>
  <c r="EK83" i="2" s="1"/>
  <c r="EL83" i="2" s="1"/>
  <c r="EM83" i="2" s="1"/>
  <c r="EN83" i="2" s="1"/>
  <c r="EO83" i="2" s="1"/>
  <c r="EP83" i="2" s="1"/>
  <c r="EQ83" i="2" s="1"/>
  <c r="ER83" i="2" s="1"/>
  <c r="ES83" i="2" s="1"/>
  <c r="ET83" i="2" s="1"/>
  <c r="EU83" i="2" s="1"/>
  <c r="EV83" i="2" s="1"/>
  <c r="EW83" i="2" s="1"/>
  <c r="EX83" i="2" s="1"/>
  <c r="EY83" i="2" s="1"/>
  <c r="EZ83" i="2" s="1"/>
  <c r="FA83" i="2" s="1"/>
  <c r="FB83" i="2" s="1"/>
  <c r="FC83" i="2" s="1"/>
  <c r="FD83" i="2" s="1"/>
  <c r="FE83" i="2" s="1"/>
  <c r="FF83" i="2" s="1"/>
  <c r="FG83" i="2" s="1"/>
  <c r="FH83" i="2" s="1"/>
  <c r="FI83" i="2" s="1"/>
  <c r="FJ83" i="2" s="1"/>
  <c r="FK83" i="2" s="1"/>
  <c r="FL83" i="2" s="1"/>
  <c r="FM83" i="2" s="1"/>
  <c r="FN83" i="2" s="1"/>
  <c r="FO83" i="2" s="1"/>
  <c r="FP83" i="2" s="1"/>
  <c r="FQ83" i="2" s="1"/>
  <c r="FR83" i="2" s="1"/>
  <c r="FS83" i="2" s="1"/>
  <c r="FT83" i="2" s="1"/>
  <c r="FU83" i="2" s="1"/>
  <c r="FV83" i="2" s="1"/>
  <c r="FW83" i="2" s="1"/>
  <c r="FX83" i="2" s="1"/>
  <c r="FY83" i="2" s="1"/>
  <c r="FZ83" i="2" s="1"/>
  <c r="GA83" i="2" s="1"/>
  <c r="GB83" i="2" s="1"/>
  <c r="GC83" i="2" s="1"/>
  <c r="GD83" i="2" s="1"/>
  <c r="GE83" i="2" s="1"/>
  <c r="GF83" i="2" s="1"/>
  <c r="GG83" i="2" s="1"/>
  <c r="GH83" i="2" s="1"/>
  <c r="GI83" i="2" s="1"/>
  <c r="GJ83" i="2" s="1"/>
  <c r="GK83" i="2" s="1"/>
  <c r="GL83" i="2" s="1"/>
  <c r="GM83" i="2" s="1"/>
  <c r="GN83" i="2" s="1"/>
  <c r="GO83" i="2" s="1"/>
  <c r="GP83" i="2" s="1"/>
  <c r="GQ83" i="2" s="1"/>
  <c r="GR83" i="2" s="1"/>
  <c r="GS83" i="2" s="1"/>
  <c r="GT83" i="2" s="1"/>
  <c r="GU83" i="2" s="1"/>
  <c r="GV83" i="2" s="1"/>
  <c r="GW83" i="2" s="1"/>
  <c r="GX83" i="2" s="1"/>
  <c r="GY83" i="2" s="1"/>
  <c r="GZ83" i="2" s="1"/>
  <c r="HA83" i="2" s="1"/>
  <c r="HB83" i="2" s="1"/>
  <c r="HC83" i="2" s="1"/>
  <c r="HD83" i="2" s="1"/>
  <c r="HE83" i="2" s="1"/>
  <c r="HF83" i="2" s="1"/>
  <c r="HG83" i="2" s="1"/>
  <c r="HH83" i="2" s="1"/>
  <c r="HI83" i="2" s="1"/>
  <c r="HJ83" i="2" s="1"/>
  <c r="HK83" i="2" s="1"/>
  <c r="HL83" i="2" s="1"/>
  <c r="HM83" i="2" s="1"/>
  <c r="AA95" i="2"/>
  <c r="AB95" i="2" s="1"/>
  <c r="AC95" i="2" s="1"/>
  <c r="AD95" i="2" s="1"/>
  <c r="AE95" i="2" s="1"/>
  <c r="AF95" i="2" s="1"/>
  <c r="AG95" i="2" s="1"/>
  <c r="AH95" i="2" s="1"/>
  <c r="AI95" i="2" s="1"/>
  <c r="AJ95" i="2" s="1"/>
  <c r="AK95" i="2" s="1"/>
  <c r="AL95" i="2" s="1"/>
  <c r="AM95" i="2" s="1"/>
  <c r="AN95" i="2" s="1"/>
  <c r="AO95" i="2" s="1"/>
  <c r="AP95" i="2" s="1"/>
  <c r="AQ95" i="2" s="1"/>
  <c r="AR95" i="2" s="1"/>
  <c r="AS95" i="2" s="1"/>
  <c r="AT95" i="2" s="1"/>
  <c r="AU95" i="2" s="1"/>
  <c r="AV95" i="2" s="1"/>
  <c r="AW95" i="2" s="1"/>
  <c r="AX95" i="2" s="1"/>
  <c r="AY95" i="2" s="1"/>
  <c r="AZ95" i="2" s="1"/>
  <c r="BA95" i="2" s="1"/>
  <c r="BB95" i="2" s="1"/>
  <c r="BC95" i="2" s="1"/>
  <c r="BD95" i="2" s="1"/>
  <c r="BE95" i="2" s="1"/>
  <c r="BF95" i="2" s="1"/>
  <c r="BG95" i="2" s="1"/>
  <c r="BH95" i="2" s="1"/>
  <c r="BI95" i="2" s="1"/>
  <c r="BJ95" i="2" s="1"/>
  <c r="BK95" i="2" s="1"/>
  <c r="BL95" i="2" s="1"/>
  <c r="BM95" i="2" s="1"/>
  <c r="BN95" i="2" s="1"/>
  <c r="BO95" i="2" s="1"/>
  <c r="BP95" i="2" s="1"/>
  <c r="BQ95" i="2" s="1"/>
  <c r="BR95" i="2" s="1"/>
  <c r="BS95" i="2" s="1"/>
  <c r="BT95" i="2" s="1"/>
  <c r="BU95" i="2" s="1"/>
  <c r="BV95" i="2" s="1"/>
  <c r="BW95" i="2" s="1"/>
  <c r="BX95" i="2" s="1"/>
  <c r="BY95" i="2" s="1"/>
  <c r="BZ95" i="2" s="1"/>
  <c r="CA95" i="2" s="1"/>
  <c r="CB95" i="2" s="1"/>
  <c r="CC95" i="2" s="1"/>
  <c r="CD95" i="2" s="1"/>
  <c r="CE95" i="2" s="1"/>
  <c r="CF95" i="2" s="1"/>
  <c r="CG95" i="2" s="1"/>
  <c r="CH95" i="2" s="1"/>
  <c r="CI95" i="2" s="1"/>
  <c r="CJ95" i="2" s="1"/>
  <c r="CK95" i="2" s="1"/>
  <c r="CL95" i="2" s="1"/>
  <c r="CM95" i="2" s="1"/>
  <c r="CN95" i="2" s="1"/>
  <c r="CO95" i="2" s="1"/>
  <c r="CP95" i="2" s="1"/>
  <c r="CQ95" i="2" s="1"/>
  <c r="CR95" i="2" s="1"/>
  <c r="CS95" i="2" s="1"/>
  <c r="CT95" i="2" s="1"/>
  <c r="CU95" i="2" s="1"/>
  <c r="CV95" i="2" s="1"/>
  <c r="CW95" i="2" s="1"/>
  <c r="CX95" i="2" s="1"/>
  <c r="CY95" i="2" s="1"/>
  <c r="CZ95" i="2" s="1"/>
  <c r="DA95" i="2" s="1"/>
  <c r="DB95" i="2" s="1"/>
  <c r="DC95" i="2" s="1"/>
  <c r="DD95" i="2" s="1"/>
  <c r="DE95" i="2" s="1"/>
  <c r="DF95" i="2" s="1"/>
  <c r="DG95" i="2" s="1"/>
  <c r="DH95" i="2" s="1"/>
  <c r="DI95" i="2" s="1"/>
  <c r="DJ95" i="2" s="1"/>
  <c r="DK95" i="2" s="1"/>
  <c r="DL95" i="2" s="1"/>
  <c r="DM95" i="2" s="1"/>
  <c r="DN95" i="2" s="1"/>
  <c r="DO95" i="2" s="1"/>
  <c r="DP95" i="2" s="1"/>
  <c r="DQ95" i="2" s="1"/>
  <c r="DR95" i="2" s="1"/>
  <c r="DS95" i="2" s="1"/>
  <c r="DT95" i="2" s="1"/>
  <c r="DU95" i="2" s="1"/>
  <c r="DV95" i="2" s="1"/>
  <c r="DW95" i="2" s="1"/>
  <c r="DX95" i="2" s="1"/>
  <c r="DY95" i="2" s="1"/>
  <c r="DZ95" i="2" s="1"/>
  <c r="EA95" i="2" s="1"/>
  <c r="EB95" i="2" s="1"/>
  <c r="EC95" i="2" s="1"/>
  <c r="ED95" i="2" s="1"/>
  <c r="EE95" i="2" s="1"/>
  <c r="EF95" i="2" s="1"/>
  <c r="EG95" i="2" s="1"/>
  <c r="EH95" i="2" s="1"/>
  <c r="EI95" i="2" s="1"/>
  <c r="EJ95" i="2" s="1"/>
  <c r="EK95" i="2" s="1"/>
  <c r="EL95" i="2" s="1"/>
  <c r="EM95" i="2" s="1"/>
  <c r="EN95" i="2" s="1"/>
  <c r="EO95" i="2" s="1"/>
  <c r="EP95" i="2" s="1"/>
  <c r="EQ95" i="2" s="1"/>
  <c r="ER95" i="2" s="1"/>
  <c r="ES95" i="2" s="1"/>
  <c r="ET95" i="2" s="1"/>
  <c r="EU95" i="2" s="1"/>
  <c r="EV95" i="2" s="1"/>
  <c r="EW95" i="2" s="1"/>
  <c r="EX95" i="2" s="1"/>
  <c r="EY95" i="2" s="1"/>
  <c r="EZ95" i="2" s="1"/>
  <c r="FA95" i="2" s="1"/>
  <c r="FB95" i="2" s="1"/>
  <c r="FC95" i="2" s="1"/>
  <c r="FD95" i="2" s="1"/>
  <c r="FE95" i="2" s="1"/>
  <c r="FF95" i="2" s="1"/>
  <c r="FG95" i="2" s="1"/>
  <c r="FH95" i="2" s="1"/>
  <c r="FI95" i="2" s="1"/>
  <c r="FJ95" i="2" s="1"/>
  <c r="FK95" i="2" s="1"/>
  <c r="FL95" i="2" s="1"/>
  <c r="FM95" i="2" s="1"/>
  <c r="FN95" i="2" s="1"/>
  <c r="FO95" i="2" s="1"/>
  <c r="FP95" i="2" s="1"/>
  <c r="FQ95" i="2" s="1"/>
  <c r="FR95" i="2" s="1"/>
  <c r="FS95" i="2" s="1"/>
  <c r="FT95" i="2" s="1"/>
  <c r="FU95" i="2" s="1"/>
  <c r="FV95" i="2" s="1"/>
  <c r="FW95" i="2" s="1"/>
  <c r="FX95" i="2" s="1"/>
  <c r="FY95" i="2" s="1"/>
  <c r="FZ95" i="2" s="1"/>
  <c r="GA95" i="2" s="1"/>
  <c r="GB95" i="2" s="1"/>
  <c r="GC95" i="2" s="1"/>
  <c r="GD95" i="2" s="1"/>
  <c r="GE95" i="2" s="1"/>
  <c r="GF95" i="2" s="1"/>
  <c r="GG95" i="2" s="1"/>
  <c r="GH95" i="2" s="1"/>
  <c r="GI95" i="2" s="1"/>
  <c r="GJ95" i="2" s="1"/>
  <c r="GK95" i="2" s="1"/>
  <c r="GL95" i="2" s="1"/>
  <c r="GM95" i="2" s="1"/>
  <c r="GN95" i="2" s="1"/>
  <c r="GO95" i="2" s="1"/>
  <c r="GP95" i="2" s="1"/>
  <c r="GQ95" i="2" s="1"/>
  <c r="GR95" i="2" s="1"/>
  <c r="GS95" i="2" s="1"/>
  <c r="GT95" i="2" s="1"/>
  <c r="GU95" i="2" s="1"/>
  <c r="GV95" i="2" s="1"/>
  <c r="GW95" i="2" s="1"/>
  <c r="GX95" i="2" s="1"/>
  <c r="GY95" i="2" s="1"/>
  <c r="GZ95" i="2" s="1"/>
  <c r="HA95" i="2" s="1"/>
  <c r="HB95" i="2" s="1"/>
  <c r="HC95" i="2" s="1"/>
  <c r="HD95" i="2" s="1"/>
  <c r="HE95" i="2" s="1"/>
  <c r="HF95" i="2" s="1"/>
  <c r="HG95" i="2" s="1"/>
  <c r="HH95" i="2" s="1"/>
  <c r="HI95" i="2" s="1"/>
  <c r="HJ95" i="2" s="1"/>
  <c r="HK95" i="2" s="1"/>
  <c r="HL95" i="2" s="1"/>
  <c r="HM95" i="2" s="1"/>
  <c r="AA135" i="2"/>
  <c r="AB135" i="2" s="1"/>
  <c r="AC135" i="2" s="1"/>
  <c r="AD135" i="2" s="1"/>
  <c r="AE135" i="2" s="1"/>
  <c r="AF135" i="2" s="1"/>
  <c r="AG135" i="2" s="1"/>
  <c r="AH135" i="2" s="1"/>
  <c r="AI135" i="2" s="1"/>
  <c r="AJ135" i="2" s="1"/>
  <c r="AK135" i="2" s="1"/>
  <c r="AL135" i="2" s="1"/>
  <c r="AM135" i="2" s="1"/>
  <c r="AN135" i="2" s="1"/>
  <c r="AO135" i="2" s="1"/>
  <c r="AP135" i="2" s="1"/>
  <c r="AQ135" i="2" s="1"/>
  <c r="AR135" i="2" s="1"/>
  <c r="AS135" i="2" s="1"/>
  <c r="AT135" i="2" s="1"/>
  <c r="AU135" i="2" s="1"/>
  <c r="AV135" i="2" s="1"/>
  <c r="AW135" i="2" s="1"/>
  <c r="AX135" i="2" s="1"/>
  <c r="AY135" i="2" s="1"/>
  <c r="AZ135" i="2" s="1"/>
  <c r="BA135" i="2" s="1"/>
  <c r="BB135" i="2" s="1"/>
  <c r="BC135" i="2" s="1"/>
  <c r="BD135" i="2" s="1"/>
  <c r="BE135" i="2" s="1"/>
  <c r="BF135" i="2" s="1"/>
  <c r="BG135" i="2" s="1"/>
  <c r="BH135" i="2" s="1"/>
  <c r="BI135" i="2" s="1"/>
  <c r="BJ135" i="2" s="1"/>
  <c r="BK135" i="2" s="1"/>
  <c r="BL135" i="2" s="1"/>
  <c r="BM135" i="2" s="1"/>
  <c r="BN135" i="2" s="1"/>
  <c r="BO135" i="2" s="1"/>
  <c r="BP135" i="2" s="1"/>
  <c r="BQ135" i="2" s="1"/>
  <c r="BR135" i="2" s="1"/>
  <c r="BS135" i="2" s="1"/>
  <c r="BT135" i="2" s="1"/>
  <c r="BU135" i="2" s="1"/>
  <c r="BV135" i="2" s="1"/>
  <c r="BW135" i="2" s="1"/>
  <c r="BX135" i="2" s="1"/>
  <c r="BY135" i="2" s="1"/>
  <c r="BZ135" i="2" s="1"/>
  <c r="CA135" i="2" s="1"/>
  <c r="CB135" i="2" s="1"/>
  <c r="CC135" i="2" s="1"/>
  <c r="CD135" i="2" s="1"/>
  <c r="CE135" i="2" s="1"/>
  <c r="CF135" i="2" s="1"/>
  <c r="CG135" i="2" s="1"/>
  <c r="CH135" i="2" s="1"/>
  <c r="CI135" i="2" s="1"/>
  <c r="CJ135" i="2" s="1"/>
  <c r="CK135" i="2" s="1"/>
  <c r="CL135" i="2" s="1"/>
  <c r="CM135" i="2" s="1"/>
  <c r="CN135" i="2" s="1"/>
  <c r="CO135" i="2" s="1"/>
  <c r="CP135" i="2" s="1"/>
  <c r="CQ135" i="2" s="1"/>
  <c r="CR135" i="2" s="1"/>
  <c r="CS135" i="2" s="1"/>
  <c r="CT135" i="2" s="1"/>
  <c r="CU135" i="2" s="1"/>
  <c r="CV135" i="2" s="1"/>
  <c r="CW135" i="2" s="1"/>
  <c r="CX135" i="2" s="1"/>
  <c r="CY135" i="2" s="1"/>
  <c r="CZ135" i="2" s="1"/>
  <c r="DA135" i="2" s="1"/>
  <c r="DB135" i="2" s="1"/>
  <c r="DC135" i="2" s="1"/>
  <c r="DD135" i="2" s="1"/>
  <c r="DE135" i="2" s="1"/>
  <c r="DF135" i="2" s="1"/>
  <c r="DG135" i="2" s="1"/>
  <c r="DH135" i="2" s="1"/>
  <c r="DI135" i="2" s="1"/>
  <c r="DJ135" i="2" s="1"/>
  <c r="DK135" i="2" s="1"/>
  <c r="DL135" i="2" s="1"/>
  <c r="DM135" i="2" s="1"/>
  <c r="DN135" i="2" s="1"/>
  <c r="DO135" i="2" s="1"/>
  <c r="DP135" i="2" s="1"/>
  <c r="DQ135" i="2" s="1"/>
  <c r="DR135" i="2" s="1"/>
  <c r="DS135" i="2" s="1"/>
  <c r="DT135" i="2" s="1"/>
  <c r="DU135" i="2" s="1"/>
  <c r="DV135" i="2" s="1"/>
  <c r="DW135" i="2" s="1"/>
  <c r="DX135" i="2" s="1"/>
  <c r="DY135" i="2" s="1"/>
  <c r="DZ135" i="2" s="1"/>
  <c r="EA135" i="2" s="1"/>
  <c r="EB135" i="2" s="1"/>
  <c r="EC135" i="2" s="1"/>
  <c r="ED135" i="2" s="1"/>
  <c r="EE135" i="2" s="1"/>
  <c r="EF135" i="2" s="1"/>
  <c r="EG135" i="2" s="1"/>
  <c r="EH135" i="2" s="1"/>
  <c r="EI135" i="2" s="1"/>
  <c r="EJ135" i="2" s="1"/>
  <c r="EK135" i="2" s="1"/>
  <c r="EL135" i="2" s="1"/>
  <c r="EM135" i="2" s="1"/>
  <c r="EN135" i="2" s="1"/>
  <c r="EO135" i="2" s="1"/>
  <c r="EP135" i="2" s="1"/>
  <c r="EQ135" i="2" s="1"/>
  <c r="ER135" i="2" s="1"/>
  <c r="ES135" i="2" s="1"/>
  <c r="ET135" i="2" s="1"/>
  <c r="EU135" i="2" s="1"/>
  <c r="EV135" i="2" s="1"/>
  <c r="EW135" i="2" s="1"/>
  <c r="EX135" i="2" s="1"/>
  <c r="EY135" i="2" s="1"/>
  <c r="EZ135" i="2" s="1"/>
  <c r="FA135" i="2" s="1"/>
  <c r="FB135" i="2" s="1"/>
  <c r="FC135" i="2" s="1"/>
  <c r="FD135" i="2" s="1"/>
  <c r="FE135" i="2" s="1"/>
  <c r="FF135" i="2" s="1"/>
  <c r="FG135" i="2" s="1"/>
  <c r="FH135" i="2" s="1"/>
  <c r="FI135" i="2" s="1"/>
  <c r="FJ135" i="2" s="1"/>
  <c r="FK135" i="2" s="1"/>
  <c r="FL135" i="2" s="1"/>
  <c r="FM135" i="2" s="1"/>
  <c r="FN135" i="2" s="1"/>
  <c r="FO135" i="2" s="1"/>
  <c r="FP135" i="2" s="1"/>
  <c r="FQ135" i="2" s="1"/>
  <c r="FR135" i="2" s="1"/>
  <c r="FS135" i="2" s="1"/>
  <c r="FT135" i="2" s="1"/>
  <c r="FU135" i="2" s="1"/>
  <c r="FV135" i="2" s="1"/>
  <c r="FW135" i="2" s="1"/>
  <c r="FX135" i="2" s="1"/>
  <c r="FY135" i="2" s="1"/>
  <c r="FZ135" i="2" s="1"/>
  <c r="GA135" i="2" s="1"/>
  <c r="GB135" i="2" s="1"/>
  <c r="GC135" i="2" s="1"/>
  <c r="GD135" i="2" s="1"/>
  <c r="GE135" i="2" s="1"/>
  <c r="GF135" i="2" s="1"/>
  <c r="GG135" i="2" s="1"/>
  <c r="GH135" i="2" s="1"/>
  <c r="GI135" i="2" s="1"/>
  <c r="GJ135" i="2" s="1"/>
  <c r="GK135" i="2" s="1"/>
  <c r="GL135" i="2" s="1"/>
  <c r="GM135" i="2" s="1"/>
  <c r="GN135" i="2" s="1"/>
  <c r="GO135" i="2" s="1"/>
  <c r="GP135" i="2" s="1"/>
  <c r="GQ135" i="2" s="1"/>
  <c r="GR135" i="2" s="1"/>
  <c r="GS135" i="2" s="1"/>
  <c r="GT135" i="2" s="1"/>
  <c r="GU135" i="2" s="1"/>
  <c r="GV135" i="2" s="1"/>
  <c r="GW135" i="2" s="1"/>
  <c r="GX135" i="2" s="1"/>
  <c r="GY135" i="2" s="1"/>
  <c r="GZ135" i="2" s="1"/>
  <c r="HA135" i="2" s="1"/>
  <c r="HB135" i="2" s="1"/>
  <c r="HC135" i="2" s="1"/>
  <c r="HD135" i="2" s="1"/>
  <c r="HE135" i="2" s="1"/>
  <c r="HF135" i="2" s="1"/>
  <c r="HG135" i="2" s="1"/>
  <c r="HH135" i="2" s="1"/>
  <c r="HI135" i="2" s="1"/>
  <c r="HJ135" i="2" s="1"/>
  <c r="HK135" i="2" s="1"/>
  <c r="HL135" i="2" s="1"/>
  <c r="HM135" i="2" s="1"/>
  <c r="AA147" i="2"/>
  <c r="AB147" i="2" s="1"/>
  <c r="AC147" i="2" s="1"/>
  <c r="AD147" i="2" s="1"/>
  <c r="AE147" i="2" s="1"/>
  <c r="AF147" i="2" s="1"/>
  <c r="AG147" i="2" s="1"/>
  <c r="AH147" i="2" s="1"/>
  <c r="AI147" i="2" s="1"/>
  <c r="AJ147" i="2" s="1"/>
  <c r="AK147" i="2" s="1"/>
  <c r="AL147" i="2" s="1"/>
  <c r="AM147" i="2" s="1"/>
  <c r="AN147" i="2" s="1"/>
  <c r="AO147" i="2" s="1"/>
  <c r="AP147" i="2" s="1"/>
  <c r="AQ147" i="2" s="1"/>
  <c r="AR147" i="2" s="1"/>
  <c r="AS147" i="2" s="1"/>
  <c r="AT147" i="2" s="1"/>
  <c r="AU147" i="2" s="1"/>
  <c r="AV147" i="2" s="1"/>
  <c r="AW147" i="2" s="1"/>
  <c r="AX147" i="2" s="1"/>
  <c r="AY147" i="2" s="1"/>
  <c r="AZ147" i="2" s="1"/>
  <c r="BA147" i="2" s="1"/>
  <c r="BB147" i="2" s="1"/>
  <c r="BC147" i="2" s="1"/>
  <c r="BD147" i="2" s="1"/>
  <c r="BE147" i="2" s="1"/>
  <c r="BF147" i="2" s="1"/>
  <c r="BG147" i="2" s="1"/>
  <c r="BH147" i="2" s="1"/>
  <c r="BI147" i="2" s="1"/>
  <c r="BJ147" i="2" s="1"/>
  <c r="BK147" i="2" s="1"/>
  <c r="BL147" i="2" s="1"/>
  <c r="BM147" i="2" s="1"/>
  <c r="BN147" i="2" s="1"/>
  <c r="BO147" i="2" s="1"/>
  <c r="BP147" i="2" s="1"/>
  <c r="BQ147" i="2" s="1"/>
  <c r="BR147" i="2" s="1"/>
  <c r="BS147" i="2" s="1"/>
  <c r="BT147" i="2" s="1"/>
  <c r="BU147" i="2" s="1"/>
  <c r="BV147" i="2" s="1"/>
  <c r="BW147" i="2" s="1"/>
  <c r="BX147" i="2" s="1"/>
  <c r="BY147" i="2" s="1"/>
  <c r="BZ147" i="2" s="1"/>
  <c r="CA147" i="2" s="1"/>
  <c r="CB147" i="2" s="1"/>
  <c r="CC147" i="2" s="1"/>
  <c r="CD147" i="2" s="1"/>
  <c r="CE147" i="2" s="1"/>
  <c r="CF147" i="2" s="1"/>
  <c r="CG147" i="2" s="1"/>
  <c r="CH147" i="2" s="1"/>
  <c r="CI147" i="2" s="1"/>
  <c r="CJ147" i="2" s="1"/>
  <c r="CK147" i="2" s="1"/>
  <c r="CL147" i="2" s="1"/>
  <c r="CM147" i="2" s="1"/>
  <c r="CN147" i="2" s="1"/>
  <c r="CO147" i="2" s="1"/>
  <c r="CP147" i="2" s="1"/>
  <c r="CQ147" i="2" s="1"/>
  <c r="CR147" i="2" s="1"/>
  <c r="CS147" i="2" s="1"/>
  <c r="CT147" i="2" s="1"/>
  <c r="CU147" i="2" s="1"/>
  <c r="CV147" i="2" s="1"/>
  <c r="CW147" i="2" s="1"/>
  <c r="CX147" i="2" s="1"/>
  <c r="CY147" i="2" s="1"/>
  <c r="CZ147" i="2" s="1"/>
  <c r="DA147" i="2" s="1"/>
  <c r="DB147" i="2" s="1"/>
  <c r="DC147" i="2" s="1"/>
  <c r="DD147" i="2" s="1"/>
  <c r="DE147" i="2" s="1"/>
  <c r="DF147" i="2" s="1"/>
  <c r="DG147" i="2" s="1"/>
  <c r="DH147" i="2" s="1"/>
  <c r="DI147" i="2" s="1"/>
  <c r="DJ147" i="2" s="1"/>
  <c r="DK147" i="2" s="1"/>
  <c r="DL147" i="2" s="1"/>
  <c r="DM147" i="2" s="1"/>
  <c r="DN147" i="2" s="1"/>
  <c r="DO147" i="2" s="1"/>
  <c r="DP147" i="2" s="1"/>
  <c r="DQ147" i="2" s="1"/>
  <c r="DR147" i="2" s="1"/>
  <c r="DS147" i="2" s="1"/>
  <c r="DT147" i="2" s="1"/>
  <c r="DU147" i="2" s="1"/>
  <c r="DV147" i="2" s="1"/>
  <c r="DW147" i="2" s="1"/>
  <c r="DX147" i="2" s="1"/>
  <c r="DY147" i="2" s="1"/>
  <c r="DZ147" i="2" s="1"/>
  <c r="EA147" i="2" s="1"/>
  <c r="EB147" i="2" s="1"/>
  <c r="EC147" i="2" s="1"/>
  <c r="ED147" i="2" s="1"/>
  <c r="EE147" i="2" s="1"/>
  <c r="EF147" i="2" s="1"/>
  <c r="EG147" i="2" s="1"/>
  <c r="EH147" i="2" s="1"/>
  <c r="EI147" i="2" s="1"/>
  <c r="EJ147" i="2" s="1"/>
  <c r="EK147" i="2" s="1"/>
  <c r="EL147" i="2" s="1"/>
  <c r="EM147" i="2" s="1"/>
  <c r="EN147" i="2" s="1"/>
  <c r="EO147" i="2" s="1"/>
  <c r="EP147" i="2" s="1"/>
  <c r="EQ147" i="2" s="1"/>
  <c r="ER147" i="2" s="1"/>
  <c r="ES147" i="2" s="1"/>
  <c r="ET147" i="2" s="1"/>
  <c r="EU147" i="2" s="1"/>
  <c r="EV147" i="2" s="1"/>
  <c r="EW147" i="2" s="1"/>
  <c r="EX147" i="2" s="1"/>
  <c r="EY147" i="2" s="1"/>
  <c r="EZ147" i="2" s="1"/>
  <c r="FA147" i="2" s="1"/>
  <c r="FB147" i="2" s="1"/>
  <c r="FC147" i="2" s="1"/>
  <c r="FD147" i="2" s="1"/>
  <c r="FE147" i="2" s="1"/>
  <c r="FF147" i="2" s="1"/>
  <c r="FG147" i="2" s="1"/>
  <c r="FH147" i="2" s="1"/>
  <c r="FI147" i="2" s="1"/>
  <c r="FJ147" i="2" s="1"/>
  <c r="FK147" i="2" s="1"/>
  <c r="FL147" i="2" s="1"/>
  <c r="FM147" i="2" s="1"/>
  <c r="FN147" i="2" s="1"/>
  <c r="FO147" i="2" s="1"/>
  <c r="FP147" i="2" s="1"/>
  <c r="FQ147" i="2" s="1"/>
  <c r="FR147" i="2" s="1"/>
  <c r="FS147" i="2" s="1"/>
  <c r="FT147" i="2" s="1"/>
  <c r="FU147" i="2" s="1"/>
  <c r="FV147" i="2" s="1"/>
  <c r="FW147" i="2" s="1"/>
  <c r="FX147" i="2" s="1"/>
  <c r="FY147" i="2" s="1"/>
  <c r="FZ147" i="2" s="1"/>
  <c r="GA147" i="2" s="1"/>
  <c r="GB147" i="2" s="1"/>
  <c r="GC147" i="2" s="1"/>
  <c r="GD147" i="2" s="1"/>
  <c r="GE147" i="2" s="1"/>
  <c r="GF147" i="2" s="1"/>
  <c r="GG147" i="2" s="1"/>
  <c r="GH147" i="2" s="1"/>
  <c r="GI147" i="2" s="1"/>
  <c r="GJ147" i="2" s="1"/>
  <c r="GK147" i="2" s="1"/>
  <c r="GL147" i="2" s="1"/>
  <c r="GM147" i="2" s="1"/>
  <c r="GN147" i="2" s="1"/>
  <c r="GO147" i="2" s="1"/>
  <c r="GP147" i="2" s="1"/>
  <c r="GQ147" i="2" s="1"/>
  <c r="GR147" i="2" s="1"/>
  <c r="GS147" i="2" s="1"/>
  <c r="GT147" i="2" s="1"/>
  <c r="GU147" i="2" s="1"/>
  <c r="GV147" i="2" s="1"/>
  <c r="GW147" i="2" s="1"/>
  <c r="GX147" i="2" s="1"/>
  <c r="GY147" i="2" s="1"/>
  <c r="GZ147" i="2" s="1"/>
  <c r="HA147" i="2" s="1"/>
  <c r="HB147" i="2" s="1"/>
  <c r="HC147" i="2" s="1"/>
  <c r="HD147" i="2" s="1"/>
  <c r="HE147" i="2" s="1"/>
  <c r="HF147" i="2" s="1"/>
  <c r="HG147" i="2" s="1"/>
  <c r="HH147" i="2" s="1"/>
  <c r="HI147" i="2" s="1"/>
  <c r="HJ147" i="2" s="1"/>
  <c r="HK147" i="2" s="1"/>
  <c r="HL147" i="2" s="1"/>
  <c r="HM147" i="2" s="1"/>
  <c r="AA159" i="2"/>
  <c r="AB159" i="2" s="1"/>
  <c r="AC159" i="2" s="1"/>
  <c r="AD159" i="2" s="1"/>
  <c r="AE159" i="2" s="1"/>
  <c r="AF159" i="2" s="1"/>
  <c r="AG159" i="2" s="1"/>
  <c r="AH159" i="2" s="1"/>
  <c r="AI159" i="2" s="1"/>
  <c r="AJ159" i="2" s="1"/>
  <c r="AK159" i="2" s="1"/>
  <c r="AL159" i="2" s="1"/>
  <c r="AM159" i="2" s="1"/>
  <c r="AN159" i="2" s="1"/>
  <c r="AO159" i="2" s="1"/>
  <c r="AP159" i="2" s="1"/>
  <c r="AQ159" i="2" s="1"/>
  <c r="AR159" i="2" s="1"/>
  <c r="AS159" i="2" s="1"/>
  <c r="AT159" i="2" s="1"/>
  <c r="AU159" i="2" s="1"/>
  <c r="AV159" i="2" s="1"/>
  <c r="AW159" i="2" s="1"/>
  <c r="AX159" i="2" s="1"/>
  <c r="AY159" i="2" s="1"/>
  <c r="AZ159" i="2" s="1"/>
  <c r="BA159" i="2" s="1"/>
  <c r="BB159" i="2" s="1"/>
  <c r="BC159" i="2" s="1"/>
  <c r="BD159" i="2" s="1"/>
  <c r="BE159" i="2" s="1"/>
  <c r="BF159" i="2" s="1"/>
  <c r="BG159" i="2" s="1"/>
  <c r="BH159" i="2" s="1"/>
  <c r="BI159" i="2" s="1"/>
  <c r="BJ159" i="2" s="1"/>
  <c r="BK159" i="2" s="1"/>
  <c r="BL159" i="2" s="1"/>
  <c r="BM159" i="2" s="1"/>
  <c r="BN159" i="2" s="1"/>
  <c r="BO159" i="2" s="1"/>
  <c r="BP159" i="2" s="1"/>
  <c r="BQ159" i="2" s="1"/>
  <c r="BR159" i="2" s="1"/>
  <c r="BS159" i="2" s="1"/>
  <c r="BT159" i="2" s="1"/>
  <c r="BU159" i="2" s="1"/>
  <c r="BV159" i="2" s="1"/>
  <c r="BW159" i="2" s="1"/>
  <c r="BX159" i="2" s="1"/>
  <c r="BY159" i="2" s="1"/>
  <c r="BZ159" i="2" s="1"/>
  <c r="CA159" i="2" s="1"/>
  <c r="CB159" i="2" s="1"/>
  <c r="CC159" i="2" s="1"/>
  <c r="CD159" i="2" s="1"/>
  <c r="CE159" i="2" s="1"/>
  <c r="CF159" i="2" s="1"/>
  <c r="CG159" i="2" s="1"/>
  <c r="CH159" i="2" s="1"/>
  <c r="CI159" i="2" s="1"/>
  <c r="CJ159" i="2" s="1"/>
  <c r="CK159" i="2" s="1"/>
  <c r="CL159" i="2" s="1"/>
  <c r="CM159" i="2" s="1"/>
  <c r="CN159" i="2" s="1"/>
  <c r="CO159" i="2" s="1"/>
  <c r="CP159" i="2" s="1"/>
  <c r="CQ159" i="2" s="1"/>
  <c r="CR159" i="2" s="1"/>
  <c r="CS159" i="2" s="1"/>
  <c r="CT159" i="2" s="1"/>
  <c r="CU159" i="2" s="1"/>
  <c r="CV159" i="2" s="1"/>
  <c r="CW159" i="2" s="1"/>
  <c r="CX159" i="2" s="1"/>
  <c r="CY159" i="2" s="1"/>
  <c r="CZ159" i="2" s="1"/>
  <c r="DA159" i="2" s="1"/>
  <c r="DB159" i="2" s="1"/>
  <c r="DC159" i="2" s="1"/>
  <c r="DD159" i="2" s="1"/>
  <c r="DE159" i="2" s="1"/>
  <c r="DF159" i="2" s="1"/>
  <c r="DG159" i="2" s="1"/>
  <c r="DH159" i="2" s="1"/>
  <c r="DI159" i="2" s="1"/>
  <c r="DJ159" i="2" s="1"/>
  <c r="DK159" i="2" s="1"/>
  <c r="DL159" i="2" s="1"/>
  <c r="DM159" i="2" s="1"/>
  <c r="DN159" i="2" s="1"/>
  <c r="DO159" i="2" s="1"/>
  <c r="DP159" i="2" s="1"/>
  <c r="DQ159" i="2" s="1"/>
  <c r="DR159" i="2" s="1"/>
  <c r="DS159" i="2" s="1"/>
  <c r="DT159" i="2" s="1"/>
  <c r="DU159" i="2" s="1"/>
  <c r="DV159" i="2" s="1"/>
  <c r="DW159" i="2" s="1"/>
  <c r="DX159" i="2" s="1"/>
  <c r="DY159" i="2" s="1"/>
  <c r="DZ159" i="2" s="1"/>
  <c r="EA159" i="2" s="1"/>
  <c r="EB159" i="2" s="1"/>
  <c r="EC159" i="2" s="1"/>
  <c r="ED159" i="2" s="1"/>
  <c r="EE159" i="2" s="1"/>
  <c r="EF159" i="2" s="1"/>
  <c r="EG159" i="2" s="1"/>
  <c r="EH159" i="2" s="1"/>
  <c r="EI159" i="2" s="1"/>
  <c r="EJ159" i="2" s="1"/>
  <c r="EK159" i="2" s="1"/>
  <c r="EL159" i="2" s="1"/>
  <c r="EM159" i="2" s="1"/>
  <c r="EN159" i="2" s="1"/>
  <c r="EO159" i="2" s="1"/>
  <c r="EP159" i="2" s="1"/>
  <c r="EQ159" i="2" s="1"/>
  <c r="ER159" i="2" s="1"/>
  <c r="ES159" i="2" s="1"/>
  <c r="ET159" i="2" s="1"/>
  <c r="EU159" i="2" s="1"/>
  <c r="EV159" i="2" s="1"/>
  <c r="EW159" i="2" s="1"/>
  <c r="EX159" i="2" s="1"/>
  <c r="EY159" i="2" s="1"/>
  <c r="EZ159" i="2" s="1"/>
  <c r="FA159" i="2" s="1"/>
  <c r="FB159" i="2" s="1"/>
  <c r="FC159" i="2" s="1"/>
  <c r="FD159" i="2" s="1"/>
  <c r="FE159" i="2" s="1"/>
  <c r="FF159" i="2" s="1"/>
  <c r="FG159" i="2" s="1"/>
  <c r="FH159" i="2" s="1"/>
  <c r="FI159" i="2" s="1"/>
  <c r="FJ159" i="2" s="1"/>
  <c r="FK159" i="2" s="1"/>
  <c r="FL159" i="2" s="1"/>
  <c r="FM159" i="2" s="1"/>
  <c r="FN159" i="2" s="1"/>
  <c r="FO159" i="2" s="1"/>
  <c r="FP159" i="2" s="1"/>
  <c r="FQ159" i="2" s="1"/>
  <c r="FR159" i="2" s="1"/>
  <c r="FS159" i="2" s="1"/>
  <c r="FT159" i="2" s="1"/>
  <c r="FU159" i="2" s="1"/>
  <c r="FV159" i="2" s="1"/>
  <c r="FW159" i="2" s="1"/>
  <c r="FX159" i="2" s="1"/>
  <c r="FY159" i="2" s="1"/>
  <c r="FZ159" i="2" s="1"/>
  <c r="GA159" i="2" s="1"/>
  <c r="GB159" i="2" s="1"/>
  <c r="GC159" i="2" s="1"/>
  <c r="GD159" i="2" s="1"/>
  <c r="GE159" i="2" s="1"/>
  <c r="GF159" i="2" s="1"/>
  <c r="GG159" i="2" s="1"/>
  <c r="GH159" i="2" s="1"/>
  <c r="GI159" i="2" s="1"/>
  <c r="GJ159" i="2" s="1"/>
  <c r="GK159" i="2" s="1"/>
  <c r="GL159" i="2" s="1"/>
  <c r="GM159" i="2" s="1"/>
  <c r="GN159" i="2" s="1"/>
  <c r="GO159" i="2" s="1"/>
  <c r="GP159" i="2" s="1"/>
  <c r="GQ159" i="2" s="1"/>
  <c r="GR159" i="2" s="1"/>
  <c r="GS159" i="2" s="1"/>
  <c r="GT159" i="2" s="1"/>
  <c r="GU159" i="2" s="1"/>
  <c r="GV159" i="2" s="1"/>
  <c r="GW159" i="2" s="1"/>
  <c r="GX159" i="2" s="1"/>
  <c r="GY159" i="2" s="1"/>
  <c r="GZ159" i="2" s="1"/>
  <c r="HA159" i="2" s="1"/>
  <c r="HB159" i="2" s="1"/>
  <c r="HC159" i="2" s="1"/>
  <c r="HD159" i="2" s="1"/>
  <c r="HE159" i="2" s="1"/>
  <c r="HF159" i="2" s="1"/>
  <c r="HG159" i="2" s="1"/>
  <c r="HH159" i="2" s="1"/>
  <c r="HI159" i="2" s="1"/>
  <c r="HJ159" i="2" s="1"/>
  <c r="HK159" i="2" s="1"/>
  <c r="HL159" i="2" s="1"/>
  <c r="HM159" i="2" s="1"/>
  <c r="AA175" i="2"/>
  <c r="AB175" i="2" s="1"/>
  <c r="AC175" i="2" s="1"/>
  <c r="AD175" i="2" s="1"/>
  <c r="AE175" i="2" s="1"/>
  <c r="AF175" i="2" s="1"/>
  <c r="AG175" i="2" s="1"/>
  <c r="AH175" i="2" s="1"/>
  <c r="AI175" i="2" s="1"/>
  <c r="AJ175" i="2" s="1"/>
  <c r="AK175" i="2" s="1"/>
  <c r="AL175" i="2" s="1"/>
  <c r="AM175" i="2" s="1"/>
  <c r="AN175" i="2" s="1"/>
  <c r="AO175" i="2" s="1"/>
  <c r="AP175" i="2" s="1"/>
  <c r="AQ175" i="2" s="1"/>
  <c r="AR175" i="2" s="1"/>
  <c r="AS175" i="2" s="1"/>
  <c r="AT175" i="2" s="1"/>
  <c r="AU175" i="2" s="1"/>
  <c r="AV175" i="2" s="1"/>
  <c r="AW175" i="2" s="1"/>
  <c r="AX175" i="2" s="1"/>
  <c r="AY175" i="2" s="1"/>
  <c r="AZ175" i="2" s="1"/>
  <c r="BA175" i="2" s="1"/>
  <c r="BB175" i="2" s="1"/>
  <c r="BC175" i="2" s="1"/>
  <c r="BD175" i="2" s="1"/>
  <c r="BE175" i="2" s="1"/>
  <c r="BF175" i="2" s="1"/>
  <c r="BG175" i="2" s="1"/>
  <c r="BH175" i="2" s="1"/>
  <c r="BI175" i="2" s="1"/>
  <c r="BJ175" i="2" s="1"/>
  <c r="BK175" i="2" s="1"/>
  <c r="BL175" i="2" s="1"/>
  <c r="BM175" i="2" s="1"/>
  <c r="BN175" i="2" s="1"/>
  <c r="BO175" i="2" s="1"/>
  <c r="BP175" i="2" s="1"/>
  <c r="BQ175" i="2" s="1"/>
  <c r="BR175" i="2" s="1"/>
  <c r="BS175" i="2" s="1"/>
  <c r="BT175" i="2" s="1"/>
  <c r="BU175" i="2" s="1"/>
  <c r="BV175" i="2" s="1"/>
  <c r="BW175" i="2" s="1"/>
  <c r="BX175" i="2" s="1"/>
  <c r="BY175" i="2" s="1"/>
  <c r="BZ175" i="2" s="1"/>
  <c r="CA175" i="2" s="1"/>
  <c r="CB175" i="2" s="1"/>
  <c r="CC175" i="2" s="1"/>
  <c r="CD175" i="2" s="1"/>
  <c r="CE175" i="2" s="1"/>
  <c r="CF175" i="2" s="1"/>
  <c r="CG175" i="2" s="1"/>
  <c r="CH175" i="2" s="1"/>
  <c r="CI175" i="2" s="1"/>
  <c r="CJ175" i="2" s="1"/>
  <c r="CK175" i="2" s="1"/>
  <c r="CL175" i="2" s="1"/>
  <c r="CM175" i="2" s="1"/>
  <c r="CN175" i="2" s="1"/>
  <c r="CO175" i="2" s="1"/>
  <c r="CP175" i="2" s="1"/>
  <c r="CQ175" i="2" s="1"/>
  <c r="CR175" i="2" s="1"/>
  <c r="CS175" i="2" s="1"/>
  <c r="CT175" i="2" s="1"/>
  <c r="CU175" i="2" s="1"/>
  <c r="CV175" i="2" s="1"/>
  <c r="CW175" i="2" s="1"/>
  <c r="CX175" i="2" s="1"/>
  <c r="CY175" i="2" s="1"/>
  <c r="CZ175" i="2" s="1"/>
  <c r="DA175" i="2" s="1"/>
  <c r="DB175" i="2" s="1"/>
  <c r="DC175" i="2" s="1"/>
  <c r="DD175" i="2" s="1"/>
  <c r="DE175" i="2" s="1"/>
  <c r="DF175" i="2" s="1"/>
  <c r="DG175" i="2" s="1"/>
  <c r="DH175" i="2" s="1"/>
  <c r="DI175" i="2" s="1"/>
  <c r="DJ175" i="2" s="1"/>
  <c r="DK175" i="2" s="1"/>
  <c r="DL175" i="2" s="1"/>
  <c r="DM175" i="2" s="1"/>
  <c r="DN175" i="2" s="1"/>
  <c r="DO175" i="2" s="1"/>
  <c r="DP175" i="2" s="1"/>
  <c r="DQ175" i="2" s="1"/>
  <c r="DR175" i="2" s="1"/>
  <c r="DS175" i="2" s="1"/>
  <c r="DT175" i="2" s="1"/>
  <c r="DU175" i="2" s="1"/>
  <c r="DV175" i="2" s="1"/>
  <c r="DW175" i="2" s="1"/>
  <c r="DX175" i="2" s="1"/>
  <c r="DY175" i="2" s="1"/>
  <c r="DZ175" i="2" s="1"/>
  <c r="EA175" i="2" s="1"/>
  <c r="EB175" i="2" s="1"/>
  <c r="EC175" i="2" s="1"/>
  <c r="ED175" i="2" s="1"/>
  <c r="EE175" i="2" s="1"/>
  <c r="EF175" i="2" s="1"/>
  <c r="EG175" i="2" s="1"/>
  <c r="EH175" i="2" s="1"/>
  <c r="EI175" i="2" s="1"/>
  <c r="EJ175" i="2" s="1"/>
  <c r="EK175" i="2" s="1"/>
  <c r="EL175" i="2" s="1"/>
  <c r="EM175" i="2" s="1"/>
  <c r="EN175" i="2" s="1"/>
  <c r="EO175" i="2" s="1"/>
  <c r="EP175" i="2" s="1"/>
  <c r="EQ175" i="2" s="1"/>
  <c r="ER175" i="2" s="1"/>
  <c r="ES175" i="2" s="1"/>
  <c r="ET175" i="2" s="1"/>
  <c r="EU175" i="2" s="1"/>
  <c r="EV175" i="2" s="1"/>
  <c r="EW175" i="2" s="1"/>
  <c r="EX175" i="2" s="1"/>
  <c r="EY175" i="2" s="1"/>
  <c r="EZ175" i="2" s="1"/>
  <c r="FA175" i="2" s="1"/>
  <c r="FB175" i="2" s="1"/>
  <c r="FC175" i="2" s="1"/>
  <c r="FD175" i="2" s="1"/>
  <c r="FE175" i="2" s="1"/>
  <c r="FF175" i="2" s="1"/>
  <c r="FG175" i="2" s="1"/>
  <c r="FH175" i="2" s="1"/>
  <c r="FI175" i="2" s="1"/>
  <c r="FJ175" i="2" s="1"/>
  <c r="FK175" i="2" s="1"/>
  <c r="FL175" i="2" s="1"/>
  <c r="FM175" i="2" s="1"/>
  <c r="FN175" i="2" s="1"/>
  <c r="FO175" i="2" s="1"/>
  <c r="FP175" i="2" s="1"/>
  <c r="FQ175" i="2" s="1"/>
  <c r="FR175" i="2" s="1"/>
  <c r="FS175" i="2" s="1"/>
  <c r="FT175" i="2" s="1"/>
  <c r="FU175" i="2" s="1"/>
  <c r="FV175" i="2" s="1"/>
  <c r="FW175" i="2" s="1"/>
  <c r="FX175" i="2" s="1"/>
  <c r="FY175" i="2" s="1"/>
  <c r="FZ175" i="2" s="1"/>
  <c r="GA175" i="2" s="1"/>
  <c r="GB175" i="2" s="1"/>
  <c r="GC175" i="2" s="1"/>
  <c r="GD175" i="2" s="1"/>
  <c r="GE175" i="2" s="1"/>
  <c r="GF175" i="2" s="1"/>
  <c r="GG175" i="2" s="1"/>
  <c r="GH175" i="2" s="1"/>
  <c r="GI175" i="2" s="1"/>
  <c r="GJ175" i="2" s="1"/>
  <c r="GK175" i="2" s="1"/>
  <c r="GL175" i="2" s="1"/>
  <c r="GM175" i="2" s="1"/>
  <c r="GN175" i="2" s="1"/>
  <c r="GO175" i="2" s="1"/>
  <c r="GP175" i="2" s="1"/>
  <c r="GQ175" i="2" s="1"/>
  <c r="GR175" i="2" s="1"/>
  <c r="GS175" i="2" s="1"/>
  <c r="GT175" i="2" s="1"/>
  <c r="GU175" i="2" s="1"/>
  <c r="GV175" i="2" s="1"/>
  <c r="GW175" i="2" s="1"/>
  <c r="GX175" i="2" s="1"/>
  <c r="GY175" i="2" s="1"/>
  <c r="GZ175" i="2" s="1"/>
  <c r="HA175" i="2" s="1"/>
  <c r="HB175" i="2" s="1"/>
  <c r="HC175" i="2" s="1"/>
  <c r="HD175" i="2" s="1"/>
  <c r="HE175" i="2" s="1"/>
  <c r="HF175" i="2" s="1"/>
  <c r="HG175" i="2" s="1"/>
  <c r="HH175" i="2" s="1"/>
  <c r="HI175" i="2" s="1"/>
  <c r="HJ175" i="2" s="1"/>
  <c r="HK175" i="2" s="1"/>
  <c r="HL175" i="2" s="1"/>
  <c r="HM175" i="2" s="1"/>
  <c r="AA199" i="2"/>
  <c r="AB199" i="2" s="1"/>
  <c r="AC199" i="2" s="1"/>
  <c r="AD199" i="2" s="1"/>
  <c r="AE199" i="2" s="1"/>
  <c r="AF199" i="2" s="1"/>
  <c r="AG199" i="2" s="1"/>
  <c r="AH199" i="2" s="1"/>
  <c r="AI199" i="2" s="1"/>
  <c r="AJ199" i="2" s="1"/>
  <c r="AK199" i="2" s="1"/>
  <c r="AL199" i="2" s="1"/>
  <c r="AM199" i="2" s="1"/>
  <c r="AN199" i="2" s="1"/>
  <c r="AO199" i="2" s="1"/>
  <c r="AP199" i="2" s="1"/>
  <c r="AQ199" i="2" s="1"/>
  <c r="AR199" i="2" s="1"/>
  <c r="AS199" i="2" s="1"/>
  <c r="AT199" i="2" s="1"/>
  <c r="AU199" i="2" s="1"/>
  <c r="AV199" i="2" s="1"/>
  <c r="AW199" i="2" s="1"/>
  <c r="AX199" i="2" s="1"/>
  <c r="AY199" i="2" s="1"/>
  <c r="AZ199" i="2" s="1"/>
  <c r="BA199" i="2" s="1"/>
  <c r="BB199" i="2" s="1"/>
  <c r="BC199" i="2" s="1"/>
  <c r="BD199" i="2" s="1"/>
  <c r="BE199" i="2" s="1"/>
  <c r="BF199" i="2" s="1"/>
  <c r="BG199" i="2" s="1"/>
  <c r="BH199" i="2" s="1"/>
  <c r="BI199" i="2" s="1"/>
  <c r="BJ199" i="2" s="1"/>
  <c r="BK199" i="2" s="1"/>
  <c r="BL199" i="2" s="1"/>
  <c r="BM199" i="2" s="1"/>
  <c r="BN199" i="2" s="1"/>
  <c r="BO199" i="2" s="1"/>
  <c r="BP199" i="2" s="1"/>
  <c r="BQ199" i="2" s="1"/>
  <c r="BR199" i="2" s="1"/>
  <c r="BS199" i="2" s="1"/>
  <c r="BT199" i="2" s="1"/>
  <c r="BU199" i="2" s="1"/>
  <c r="BV199" i="2" s="1"/>
  <c r="BW199" i="2" s="1"/>
  <c r="BX199" i="2" s="1"/>
  <c r="BY199" i="2" s="1"/>
  <c r="BZ199" i="2" s="1"/>
  <c r="CA199" i="2" s="1"/>
  <c r="CB199" i="2" s="1"/>
  <c r="CC199" i="2" s="1"/>
  <c r="CD199" i="2" s="1"/>
  <c r="CE199" i="2" s="1"/>
  <c r="CF199" i="2" s="1"/>
  <c r="CG199" i="2" s="1"/>
  <c r="CH199" i="2" s="1"/>
  <c r="CI199" i="2" s="1"/>
  <c r="CJ199" i="2" s="1"/>
  <c r="CK199" i="2" s="1"/>
  <c r="CL199" i="2" s="1"/>
  <c r="CM199" i="2" s="1"/>
  <c r="CN199" i="2" s="1"/>
  <c r="CO199" i="2" s="1"/>
  <c r="CP199" i="2" s="1"/>
  <c r="CQ199" i="2" s="1"/>
  <c r="CR199" i="2" s="1"/>
  <c r="CS199" i="2" s="1"/>
  <c r="CT199" i="2" s="1"/>
  <c r="CU199" i="2" s="1"/>
  <c r="CV199" i="2" s="1"/>
  <c r="CW199" i="2" s="1"/>
  <c r="CX199" i="2" s="1"/>
  <c r="CY199" i="2" s="1"/>
  <c r="CZ199" i="2" s="1"/>
  <c r="DA199" i="2" s="1"/>
  <c r="DB199" i="2" s="1"/>
  <c r="DC199" i="2" s="1"/>
  <c r="DD199" i="2" s="1"/>
  <c r="DE199" i="2" s="1"/>
  <c r="DF199" i="2" s="1"/>
  <c r="DG199" i="2" s="1"/>
  <c r="DH199" i="2" s="1"/>
  <c r="DI199" i="2" s="1"/>
  <c r="DJ199" i="2" s="1"/>
  <c r="DK199" i="2" s="1"/>
  <c r="DL199" i="2" s="1"/>
  <c r="DM199" i="2" s="1"/>
  <c r="DN199" i="2" s="1"/>
  <c r="DO199" i="2" s="1"/>
  <c r="DP199" i="2" s="1"/>
  <c r="DQ199" i="2" s="1"/>
  <c r="DR199" i="2" s="1"/>
  <c r="DS199" i="2" s="1"/>
  <c r="DT199" i="2" s="1"/>
  <c r="DU199" i="2" s="1"/>
  <c r="DV199" i="2" s="1"/>
  <c r="DW199" i="2" s="1"/>
  <c r="DX199" i="2" s="1"/>
  <c r="DY199" i="2" s="1"/>
  <c r="DZ199" i="2" s="1"/>
  <c r="EA199" i="2" s="1"/>
  <c r="EB199" i="2" s="1"/>
  <c r="EC199" i="2" s="1"/>
  <c r="ED199" i="2" s="1"/>
  <c r="EE199" i="2" s="1"/>
  <c r="EF199" i="2" s="1"/>
  <c r="EG199" i="2" s="1"/>
  <c r="EH199" i="2" s="1"/>
  <c r="EI199" i="2" s="1"/>
  <c r="EJ199" i="2" s="1"/>
  <c r="EK199" i="2" s="1"/>
  <c r="EL199" i="2" s="1"/>
  <c r="EM199" i="2" s="1"/>
  <c r="EN199" i="2" s="1"/>
  <c r="EO199" i="2" s="1"/>
  <c r="EP199" i="2" s="1"/>
  <c r="EQ199" i="2" s="1"/>
  <c r="ER199" i="2" s="1"/>
  <c r="ES199" i="2" s="1"/>
  <c r="ET199" i="2" s="1"/>
  <c r="EU199" i="2" s="1"/>
  <c r="EV199" i="2" s="1"/>
  <c r="EW199" i="2" s="1"/>
  <c r="EX199" i="2" s="1"/>
  <c r="EY199" i="2" s="1"/>
  <c r="EZ199" i="2" s="1"/>
  <c r="FA199" i="2" s="1"/>
  <c r="FB199" i="2" s="1"/>
  <c r="FC199" i="2" s="1"/>
  <c r="FD199" i="2" s="1"/>
  <c r="FE199" i="2" s="1"/>
  <c r="FF199" i="2" s="1"/>
  <c r="FG199" i="2" s="1"/>
  <c r="FH199" i="2" s="1"/>
  <c r="FI199" i="2" s="1"/>
  <c r="FJ199" i="2" s="1"/>
  <c r="FK199" i="2" s="1"/>
  <c r="FL199" i="2" s="1"/>
  <c r="FM199" i="2" s="1"/>
  <c r="FN199" i="2" s="1"/>
  <c r="FO199" i="2" s="1"/>
  <c r="FP199" i="2" s="1"/>
  <c r="FQ199" i="2" s="1"/>
  <c r="FR199" i="2" s="1"/>
  <c r="FS199" i="2" s="1"/>
  <c r="FT199" i="2" s="1"/>
  <c r="FU199" i="2" s="1"/>
  <c r="FV199" i="2" s="1"/>
  <c r="FW199" i="2" s="1"/>
  <c r="FX199" i="2" s="1"/>
  <c r="FY199" i="2" s="1"/>
  <c r="FZ199" i="2" s="1"/>
  <c r="GA199" i="2" s="1"/>
  <c r="GB199" i="2" s="1"/>
  <c r="GC199" i="2" s="1"/>
  <c r="GD199" i="2" s="1"/>
  <c r="GE199" i="2" s="1"/>
  <c r="GF199" i="2" s="1"/>
  <c r="GG199" i="2" s="1"/>
  <c r="GH199" i="2" s="1"/>
  <c r="GI199" i="2" s="1"/>
  <c r="GJ199" i="2" s="1"/>
  <c r="GK199" i="2" s="1"/>
  <c r="GL199" i="2" s="1"/>
  <c r="GM199" i="2" s="1"/>
  <c r="GN199" i="2" s="1"/>
  <c r="GO199" i="2" s="1"/>
  <c r="GP199" i="2" s="1"/>
  <c r="GQ199" i="2" s="1"/>
  <c r="GR199" i="2" s="1"/>
  <c r="GS199" i="2" s="1"/>
  <c r="GT199" i="2" s="1"/>
  <c r="GU199" i="2" s="1"/>
  <c r="GV199" i="2" s="1"/>
  <c r="GW199" i="2" s="1"/>
  <c r="GX199" i="2" s="1"/>
  <c r="GY199" i="2" s="1"/>
  <c r="GZ199" i="2" s="1"/>
  <c r="HA199" i="2" s="1"/>
  <c r="HB199" i="2" s="1"/>
  <c r="HC199" i="2" s="1"/>
  <c r="HD199" i="2" s="1"/>
  <c r="HE199" i="2" s="1"/>
  <c r="HF199" i="2" s="1"/>
  <c r="HG199" i="2" s="1"/>
  <c r="HH199" i="2" s="1"/>
  <c r="HI199" i="2" s="1"/>
  <c r="HJ199" i="2" s="1"/>
  <c r="HK199" i="2" s="1"/>
  <c r="HL199" i="2" s="1"/>
  <c r="HM199" i="2" s="1"/>
  <c r="AA375" i="2"/>
  <c r="AB375" i="2" s="1"/>
  <c r="AC375" i="2" s="1"/>
  <c r="AD375" i="2" s="1"/>
  <c r="AE375" i="2" s="1"/>
  <c r="AF375" i="2" s="1"/>
  <c r="AG375" i="2" s="1"/>
  <c r="AH375" i="2" s="1"/>
  <c r="AI375" i="2" s="1"/>
  <c r="AJ375" i="2" s="1"/>
  <c r="AK375" i="2" s="1"/>
  <c r="AL375" i="2" s="1"/>
  <c r="AM375" i="2" s="1"/>
  <c r="AN375" i="2" s="1"/>
  <c r="AO375" i="2" s="1"/>
  <c r="AP375" i="2" s="1"/>
  <c r="AQ375" i="2" s="1"/>
  <c r="AR375" i="2" s="1"/>
  <c r="AS375" i="2" s="1"/>
  <c r="AT375" i="2" s="1"/>
  <c r="AU375" i="2" s="1"/>
  <c r="AV375" i="2" s="1"/>
  <c r="AW375" i="2" s="1"/>
  <c r="AX375" i="2" s="1"/>
  <c r="AY375" i="2" s="1"/>
  <c r="AZ375" i="2" s="1"/>
  <c r="BA375" i="2" s="1"/>
  <c r="BB375" i="2" s="1"/>
  <c r="BC375" i="2" s="1"/>
  <c r="BD375" i="2" s="1"/>
  <c r="BE375" i="2" s="1"/>
  <c r="BF375" i="2" s="1"/>
  <c r="BG375" i="2" s="1"/>
  <c r="BH375" i="2" s="1"/>
  <c r="BI375" i="2" s="1"/>
  <c r="BJ375" i="2" s="1"/>
  <c r="BK375" i="2" s="1"/>
  <c r="BL375" i="2" s="1"/>
  <c r="BM375" i="2" s="1"/>
  <c r="BN375" i="2" s="1"/>
  <c r="BO375" i="2" s="1"/>
  <c r="BP375" i="2" s="1"/>
  <c r="BQ375" i="2" s="1"/>
  <c r="BR375" i="2" s="1"/>
  <c r="BS375" i="2" s="1"/>
  <c r="BT375" i="2" s="1"/>
  <c r="BU375" i="2" s="1"/>
  <c r="BV375" i="2" s="1"/>
  <c r="BW375" i="2" s="1"/>
  <c r="BX375" i="2" s="1"/>
  <c r="BY375" i="2" s="1"/>
  <c r="BZ375" i="2" s="1"/>
  <c r="CA375" i="2" s="1"/>
  <c r="CB375" i="2" s="1"/>
  <c r="CC375" i="2" s="1"/>
  <c r="CD375" i="2" s="1"/>
  <c r="CE375" i="2" s="1"/>
  <c r="CF375" i="2" s="1"/>
  <c r="CG375" i="2" s="1"/>
  <c r="CH375" i="2" s="1"/>
  <c r="CI375" i="2" s="1"/>
  <c r="CJ375" i="2" s="1"/>
  <c r="CK375" i="2" s="1"/>
  <c r="CL375" i="2" s="1"/>
  <c r="CM375" i="2" s="1"/>
  <c r="CN375" i="2" s="1"/>
  <c r="CO375" i="2" s="1"/>
  <c r="CP375" i="2" s="1"/>
  <c r="CQ375" i="2" s="1"/>
  <c r="CR375" i="2" s="1"/>
  <c r="CS375" i="2" s="1"/>
  <c r="CT375" i="2" s="1"/>
  <c r="CU375" i="2" s="1"/>
  <c r="CV375" i="2" s="1"/>
  <c r="CW375" i="2" s="1"/>
  <c r="CX375" i="2" s="1"/>
  <c r="CY375" i="2" s="1"/>
  <c r="CZ375" i="2" s="1"/>
  <c r="DA375" i="2" s="1"/>
  <c r="DB375" i="2" s="1"/>
  <c r="DC375" i="2" s="1"/>
  <c r="DD375" i="2" s="1"/>
  <c r="DE375" i="2" s="1"/>
  <c r="DF375" i="2" s="1"/>
  <c r="DG375" i="2" s="1"/>
  <c r="DH375" i="2" s="1"/>
  <c r="DI375" i="2" s="1"/>
  <c r="DJ375" i="2" s="1"/>
  <c r="DK375" i="2" s="1"/>
  <c r="DL375" i="2" s="1"/>
  <c r="DM375" i="2" s="1"/>
  <c r="DN375" i="2" s="1"/>
  <c r="DO375" i="2" s="1"/>
  <c r="DP375" i="2" s="1"/>
  <c r="DQ375" i="2" s="1"/>
  <c r="DR375" i="2" s="1"/>
  <c r="DS375" i="2" s="1"/>
  <c r="DT375" i="2" s="1"/>
  <c r="DU375" i="2" s="1"/>
  <c r="DV375" i="2" s="1"/>
  <c r="DW375" i="2" s="1"/>
  <c r="DX375" i="2" s="1"/>
  <c r="DY375" i="2" s="1"/>
  <c r="DZ375" i="2" s="1"/>
  <c r="EA375" i="2" s="1"/>
  <c r="EB375" i="2" s="1"/>
  <c r="EC375" i="2" s="1"/>
  <c r="ED375" i="2" s="1"/>
  <c r="EE375" i="2" s="1"/>
  <c r="EF375" i="2" s="1"/>
  <c r="EG375" i="2" s="1"/>
  <c r="EH375" i="2" s="1"/>
  <c r="EI375" i="2" s="1"/>
  <c r="EJ375" i="2" s="1"/>
  <c r="EK375" i="2" s="1"/>
  <c r="EL375" i="2" s="1"/>
  <c r="EM375" i="2" s="1"/>
  <c r="EN375" i="2" s="1"/>
  <c r="EO375" i="2" s="1"/>
  <c r="EP375" i="2" s="1"/>
  <c r="EQ375" i="2" s="1"/>
  <c r="ER375" i="2" s="1"/>
  <c r="ES375" i="2" s="1"/>
  <c r="ET375" i="2" s="1"/>
  <c r="EU375" i="2" s="1"/>
  <c r="EV375" i="2" s="1"/>
  <c r="EW375" i="2" s="1"/>
  <c r="EX375" i="2" s="1"/>
  <c r="EY375" i="2" s="1"/>
  <c r="EZ375" i="2" s="1"/>
  <c r="FA375" i="2" s="1"/>
  <c r="FB375" i="2" s="1"/>
  <c r="FC375" i="2" s="1"/>
  <c r="FD375" i="2" s="1"/>
  <c r="FE375" i="2" s="1"/>
  <c r="FF375" i="2" s="1"/>
  <c r="FG375" i="2" s="1"/>
  <c r="FH375" i="2" s="1"/>
  <c r="FI375" i="2" s="1"/>
  <c r="FJ375" i="2" s="1"/>
  <c r="FK375" i="2" s="1"/>
  <c r="FL375" i="2" s="1"/>
  <c r="FM375" i="2" s="1"/>
  <c r="FN375" i="2" s="1"/>
  <c r="FO375" i="2" s="1"/>
  <c r="FP375" i="2" s="1"/>
  <c r="FQ375" i="2" s="1"/>
  <c r="FR375" i="2" s="1"/>
  <c r="FS375" i="2" s="1"/>
  <c r="FT375" i="2" s="1"/>
  <c r="FU375" i="2" s="1"/>
  <c r="FV375" i="2" s="1"/>
  <c r="FW375" i="2" s="1"/>
  <c r="FX375" i="2" s="1"/>
  <c r="FY375" i="2" s="1"/>
  <c r="FZ375" i="2" s="1"/>
  <c r="GA375" i="2" s="1"/>
  <c r="GB375" i="2" s="1"/>
  <c r="GC375" i="2" s="1"/>
  <c r="GD375" i="2" s="1"/>
  <c r="GE375" i="2" s="1"/>
  <c r="GF375" i="2" s="1"/>
  <c r="GG375" i="2" s="1"/>
  <c r="GH375" i="2" s="1"/>
  <c r="GI375" i="2" s="1"/>
  <c r="GJ375" i="2" s="1"/>
  <c r="GK375" i="2" s="1"/>
  <c r="GL375" i="2" s="1"/>
  <c r="GM375" i="2" s="1"/>
  <c r="GN375" i="2" s="1"/>
  <c r="GO375" i="2" s="1"/>
  <c r="GP375" i="2" s="1"/>
  <c r="GQ375" i="2" s="1"/>
  <c r="GR375" i="2" s="1"/>
  <c r="GS375" i="2" s="1"/>
  <c r="GT375" i="2" s="1"/>
  <c r="GU375" i="2" s="1"/>
  <c r="GV375" i="2" s="1"/>
  <c r="GW375" i="2" s="1"/>
  <c r="GX375" i="2" s="1"/>
  <c r="GY375" i="2" s="1"/>
  <c r="GZ375" i="2" s="1"/>
  <c r="HA375" i="2" s="1"/>
  <c r="HB375" i="2" s="1"/>
  <c r="HC375" i="2" s="1"/>
  <c r="HD375" i="2" s="1"/>
  <c r="HE375" i="2" s="1"/>
  <c r="HF375" i="2" s="1"/>
  <c r="HG375" i="2" s="1"/>
  <c r="HH375" i="2" s="1"/>
  <c r="HI375" i="2" s="1"/>
  <c r="HJ375" i="2" s="1"/>
  <c r="HK375" i="2" s="1"/>
  <c r="HL375" i="2" s="1"/>
  <c r="HM375" i="2" s="1"/>
  <c r="AA395" i="2"/>
  <c r="AB395" i="2" s="1"/>
  <c r="AC395" i="2" s="1"/>
  <c r="AD395" i="2" s="1"/>
  <c r="AE395" i="2" s="1"/>
  <c r="AF395" i="2" s="1"/>
  <c r="AG395" i="2" s="1"/>
  <c r="AH395" i="2" s="1"/>
  <c r="AI395" i="2" s="1"/>
  <c r="AJ395" i="2" s="1"/>
  <c r="AK395" i="2" s="1"/>
  <c r="AL395" i="2" s="1"/>
  <c r="AM395" i="2" s="1"/>
  <c r="AN395" i="2" s="1"/>
  <c r="AO395" i="2" s="1"/>
  <c r="AP395" i="2" s="1"/>
  <c r="AQ395" i="2" s="1"/>
  <c r="AR395" i="2" s="1"/>
  <c r="AS395" i="2" s="1"/>
  <c r="AT395" i="2" s="1"/>
  <c r="AU395" i="2" s="1"/>
  <c r="AV395" i="2" s="1"/>
  <c r="AW395" i="2" s="1"/>
  <c r="AX395" i="2" s="1"/>
  <c r="AY395" i="2" s="1"/>
  <c r="AZ395" i="2" s="1"/>
  <c r="BA395" i="2" s="1"/>
  <c r="BB395" i="2" s="1"/>
  <c r="BC395" i="2" s="1"/>
  <c r="BD395" i="2" s="1"/>
  <c r="BE395" i="2" s="1"/>
  <c r="BF395" i="2" s="1"/>
  <c r="BG395" i="2" s="1"/>
  <c r="BH395" i="2" s="1"/>
  <c r="BI395" i="2" s="1"/>
  <c r="BJ395" i="2" s="1"/>
  <c r="BK395" i="2" s="1"/>
  <c r="BL395" i="2" s="1"/>
  <c r="BM395" i="2" s="1"/>
  <c r="BN395" i="2" s="1"/>
  <c r="BO395" i="2" s="1"/>
  <c r="BP395" i="2" s="1"/>
  <c r="BQ395" i="2" s="1"/>
  <c r="BR395" i="2" s="1"/>
  <c r="BS395" i="2" s="1"/>
  <c r="BT395" i="2" s="1"/>
  <c r="BU395" i="2" s="1"/>
  <c r="BV395" i="2" s="1"/>
  <c r="BW395" i="2" s="1"/>
  <c r="BX395" i="2" s="1"/>
  <c r="BY395" i="2" s="1"/>
  <c r="BZ395" i="2" s="1"/>
  <c r="CA395" i="2" s="1"/>
  <c r="CB395" i="2" s="1"/>
  <c r="CC395" i="2" s="1"/>
  <c r="CD395" i="2" s="1"/>
  <c r="CE395" i="2" s="1"/>
  <c r="CF395" i="2" s="1"/>
  <c r="CG395" i="2" s="1"/>
  <c r="CH395" i="2" s="1"/>
  <c r="CI395" i="2" s="1"/>
  <c r="CJ395" i="2" s="1"/>
  <c r="CK395" i="2" s="1"/>
  <c r="CL395" i="2" s="1"/>
  <c r="CM395" i="2" s="1"/>
  <c r="CN395" i="2" s="1"/>
  <c r="CO395" i="2" s="1"/>
  <c r="CP395" i="2" s="1"/>
  <c r="CQ395" i="2" s="1"/>
  <c r="CR395" i="2" s="1"/>
  <c r="CS395" i="2" s="1"/>
  <c r="CT395" i="2" s="1"/>
  <c r="CU395" i="2" s="1"/>
  <c r="CV395" i="2" s="1"/>
  <c r="CW395" i="2" s="1"/>
  <c r="CX395" i="2" s="1"/>
  <c r="CY395" i="2" s="1"/>
  <c r="CZ395" i="2" s="1"/>
  <c r="DA395" i="2" s="1"/>
  <c r="DB395" i="2" s="1"/>
  <c r="DC395" i="2" s="1"/>
  <c r="DD395" i="2" s="1"/>
  <c r="DE395" i="2" s="1"/>
  <c r="DF395" i="2" s="1"/>
  <c r="DG395" i="2" s="1"/>
  <c r="DH395" i="2" s="1"/>
  <c r="DI395" i="2" s="1"/>
  <c r="DJ395" i="2" s="1"/>
  <c r="DK395" i="2" s="1"/>
  <c r="DL395" i="2" s="1"/>
  <c r="DM395" i="2" s="1"/>
  <c r="DN395" i="2" s="1"/>
  <c r="DO395" i="2" s="1"/>
  <c r="DP395" i="2" s="1"/>
  <c r="DQ395" i="2" s="1"/>
  <c r="DR395" i="2" s="1"/>
  <c r="DS395" i="2" s="1"/>
  <c r="DT395" i="2" s="1"/>
  <c r="DU395" i="2" s="1"/>
  <c r="DV395" i="2" s="1"/>
  <c r="DW395" i="2" s="1"/>
  <c r="DX395" i="2" s="1"/>
  <c r="DY395" i="2" s="1"/>
  <c r="DZ395" i="2" s="1"/>
  <c r="EA395" i="2" s="1"/>
  <c r="EB395" i="2" s="1"/>
  <c r="EC395" i="2" s="1"/>
  <c r="ED395" i="2" s="1"/>
  <c r="EE395" i="2" s="1"/>
  <c r="EF395" i="2" s="1"/>
  <c r="EG395" i="2" s="1"/>
  <c r="EH395" i="2" s="1"/>
  <c r="EI395" i="2" s="1"/>
  <c r="EJ395" i="2" s="1"/>
  <c r="EK395" i="2" s="1"/>
  <c r="EL395" i="2" s="1"/>
  <c r="EM395" i="2" s="1"/>
  <c r="EN395" i="2" s="1"/>
  <c r="EO395" i="2" s="1"/>
  <c r="EP395" i="2" s="1"/>
  <c r="EQ395" i="2" s="1"/>
  <c r="ER395" i="2" s="1"/>
  <c r="ES395" i="2" s="1"/>
  <c r="ET395" i="2" s="1"/>
  <c r="EU395" i="2" s="1"/>
  <c r="EV395" i="2" s="1"/>
  <c r="EW395" i="2" s="1"/>
  <c r="EX395" i="2" s="1"/>
  <c r="EY395" i="2" s="1"/>
  <c r="EZ395" i="2" s="1"/>
  <c r="FA395" i="2" s="1"/>
  <c r="FB395" i="2" s="1"/>
  <c r="FC395" i="2" s="1"/>
  <c r="FD395" i="2" s="1"/>
  <c r="FE395" i="2" s="1"/>
  <c r="FF395" i="2" s="1"/>
  <c r="FG395" i="2" s="1"/>
  <c r="FH395" i="2" s="1"/>
  <c r="FI395" i="2" s="1"/>
  <c r="FJ395" i="2" s="1"/>
  <c r="FK395" i="2" s="1"/>
  <c r="FL395" i="2" s="1"/>
  <c r="FM395" i="2" s="1"/>
  <c r="FN395" i="2" s="1"/>
  <c r="FO395" i="2" s="1"/>
  <c r="FP395" i="2" s="1"/>
  <c r="FQ395" i="2" s="1"/>
  <c r="FR395" i="2" s="1"/>
  <c r="FS395" i="2" s="1"/>
  <c r="FT395" i="2" s="1"/>
  <c r="FU395" i="2" s="1"/>
  <c r="FV395" i="2" s="1"/>
  <c r="FW395" i="2" s="1"/>
  <c r="FX395" i="2" s="1"/>
  <c r="FY395" i="2" s="1"/>
  <c r="FZ395" i="2" s="1"/>
  <c r="GA395" i="2" s="1"/>
  <c r="GB395" i="2" s="1"/>
  <c r="GC395" i="2" s="1"/>
  <c r="GD395" i="2" s="1"/>
  <c r="GE395" i="2" s="1"/>
  <c r="GF395" i="2" s="1"/>
  <c r="GG395" i="2" s="1"/>
  <c r="GH395" i="2" s="1"/>
  <c r="GI395" i="2" s="1"/>
  <c r="GJ395" i="2" s="1"/>
  <c r="GK395" i="2" s="1"/>
  <c r="GL395" i="2" s="1"/>
  <c r="GM395" i="2" s="1"/>
  <c r="GN395" i="2" s="1"/>
  <c r="GO395" i="2" s="1"/>
  <c r="GP395" i="2" s="1"/>
  <c r="GQ395" i="2" s="1"/>
  <c r="GR395" i="2" s="1"/>
  <c r="GS395" i="2" s="1"/>
  <c r="GT395" i="2" s="1"/>
  <c r="GU395" i="2" s="1"/>
  <c r="GV395" i="2" s="1"/>
  <c r="GW395" i="2" s="1"/>
  <c r="GX395" i="2" s="1"/>
  <c r="GY395" i="2" s="1"/>
  <c r="GZ395" i="2" s="1"/>
  <c r="HA395" i="2" s="1"/>
  <c r="HB395" i="2" s="1"/>
  <c r="HC395" i="2" s="1"/>
  <c r="HD395" i="2" s="1"/>
  <c r="HE395" i="2" s="1"/>
  <c r="HF395" i="2" s="1"/>
  <c r="HG395" i="2" s="1"/>
  <c r="HH395" i="2" s="1"/>
  <c r="HI395" i="2" s="1"/>
  <c r="HJ395" i="2" s="1"/>
  <c r="HK395" i="2" s="1"/>
  <c r="HL395" i="2" s="1"/>
  <c r="HM395" i="2" s="1"/>
  <c r="AA399" i="2"/>
  <c r="AA447" i="2"/>
  <c r="AB447" i="2" s="1"/>
  <c r="AC447" i="2" s="1"/>
  <c r="AD447" i="2" s="1"/>
  <c r="AE447" i="2" s="1"/>
  <c r="AF447" i="2" s="1"/>
  <c r="AG447" i="2" s="1"/>
  <c r="AH447" i="2" s="1"/>
  <c r="AI447" i="2" s="1"/>
  <c r="AJ447" i="2" s="1"/>
  <c r="AK447" i="2" s="1"/>
  <c r="AL447" i="2" s="1"/>
  <c r="AM447" i="2" s="1"/>
  <c r="AN447" i="2" s="1"/>
  <c r="AO447" i="2" s="1"/>
  <c r="AP447" i="2" s="1"/>
  <c r="AQ447" i="2" s="1"/>
  <c r="AR447" i="2" s="1"/>
  <c r="AS447" i="2" s="1"/>
  <c r="AT447" i="2" s="1"/>
  <c r="AU447" i="2" s="1"/>
  <c r="AV447" i="2" s="1"/>
  <c r="AW447" i="2" s="1"/>
  <c r="AX447" i="2" s="1"/>
  <c r="AY447" i="2" s="1"/>
  <c r="AZ447" i="2" s="1"/>
  <c r="BA447" i="2" s="1"/>
  <c r="BB447" i="2" s="1"/>
  <c r="BC447" i="2" s="1"/>
  <c r="BD447" i="2" s="1"/>
  <c r="BE447" i="2" s="1"/>
  <c r="BF447" i="2" s="1"/>
  <c r="BG447" i="2" s="1"/>
  <c r="BH447" i="2" s="1"/>
  <c r="BI447" i="2" s="1"/>
  <c r="BJ447" i="2" s="1"/>
  <c r="BK447" i="2" s="1"/>
  <c r="BL447" i="2" s="1"/>
  <c r="BM447" i="2" s="1"/>
  <c r="BN447" i="2" s="1"/>
  <c r="BO447" i="2" s="1"/>
  <c r="BP447" i="2" s="1"/>
  <c r="BQ447" i="2" s="1"/>
  <c r="BR447" i="2" s="1"/>
  <c r="BS447" i="2" s="1"/>
  <c r="BT447" i="2" s="1"/>
  <c r="BU447" i="2" s="1"/>
  <c r="BV447" i="2" s="1"/>
  <c r="BW447" i="2" s="1"/>
  <c r="BX447" i="2" s="1"/>
  <c r="BY447" i="2" s="1"/>
  <c r="BZ447" i="2" s="1"/>
  <c r="CA447" i="2" s="1"/>
  <c r="CB447" i="2" s="1"/>
  <c r="CC447" i="2" s="1"/>
  <c r="CD447" i="2" s="1"/>
  <c r="CE447" i="2" s="1"/>
  <c r="CF447" i="2" s="1"/>
  <c r="CG447" i="2" s="1"/>
  <c r="CH447" i="2" s="1"/>
  <c r="CI447" i="2" s="1"/>
  <c r="CJ447" i="2" s="1"/>
  <c r="CK447" i="2" s="1"/>
  <c r="CL447" i="2" s="1"/>
  <c r="CM447" i="2" s="1"/>
  <c r="CN447" i="2" s="1"/>
  <c r="CO447" i="2" s="1"/>
  <c r="CP447" i="2" s="1"/>
  <c r="CQ447" i="2" s="1"/>
  <c r="CR447" i="2" s="1"/>
  <c r="CS447" i="2" s="1"/>
  <c r="CT447" i="2" s="1"/>
  <c r="CU447" i="2" s="1"/>
  <c r="CV447" i="2" s="1"/>
  <c r="CW447" i="2" s="1"/>
  <c r="CX447" i="2" s="1"/>
  <c r="CY447" i="2" s="1"/>
  <c r="CZ447" i="2" s="1"/>
  <c r="DA447" i="2" s="1"/>
  <c r="DB447" i="2" s="1"/>
  <c r="DC447" i="2" s="1"/>
  <c r="DD447" i="2" s="1"/>
  <c r="DE447" i="2" s="1"/>
  <c r="DF447" i="2" s="1"/>
  <c r="DG447" i="2" s="1"/>
  <c r="DH447" i="2" s="1"/>
  <c r="DI447" i="2" s="1"/>
  <c r="DJ447" i="2" s="1"/>
  <c r="DK447" i="2" s="1"/>
  <c r="DL447" i="2" s="1"/>
  <c r="DM447" i="2" s="1"/>
  <c r="DN447" i="2" s="1"/>
  <c r="DO447" i="2" s="1"/>
  <c r="DP447" i="2" s="1"/>
  <c r="DQ447" i="2" s="1"/>
  <c r="DR447" i="2" s="1"/>
  <c r="DS447" i="2" s="1"/>
  <c r="DT447" i="2" s="1"/>
  <c r="DU447" i="2" s="1"/>
  <c r="DV447" i="2" s="1"/>
  <c r="DW447" i="2" s="1"/>
  <c r="DX447" i="2" s="1"/>
  <c r="DY447" i="2" s="1"/>
  <c r="DZ447" i="2" s="1"/>
  <c r="EA447" i="2" s="1"/>
  <c r="EB447" i="2" s="1"/>
  <c r="EC447" i="2" s="1"/>
  <c r="ED447" i="2" s="1"/>
  <c r="EE447" i="2" s="1"/>
  <c r="EF447" i="2" s="1"/>
  <c r="EG447" i="2" s="1"/>
  <c r="EH447" i="2" s="1"/>
  <c r="EI447" i="2" s="1"/>
  <c r="EJ447" i="2" s="1"/>
  <c r="EK447" i="2" s="1"/>
  <c r="EL447" i="2" s="1"/>
  <c r="EM447" i="2" s="1"/>
  <c r="EN447" i="2" s="1"/>
  <c r="EO447" i="2" s="1"/>
  <c r="EP447" i="2" s="1"/>
  <c r="EQ447" i="2" s="1"/>
  <c r="ER447" i="2" s="1"/>
  <c r="ES447" i="2" s="1"/>
  <c r="ET447" i="2" s="1"/>
  <c r="EU447" i="2" s="1"/>
  <c r="EV447" i="2" s="1"/>
  <c r="EW447" i="2" s="1"/>
  <c r="EX447" i="2" s="1"/>
  <c r="EY447" i="2" s="1"/>
  <c r="EZ447" i="2" s="1"/>
  <c r="FA447" i="2" s="1"/>
  <c r="FB447" i="2" s="1"/>
  <c r="FC447" i="2" s="1"/>
  <c r="FD447" i="2" s="1"/>
  <c r="FE447" i="2" s="1"/>
  <c r="FF447" i="2" s="1"/>
  <c r="FG447" i="2" s="1"/>
  <c r="FH447" i="2" s="1"/>
  <c r="FI447" i="2" s="1"/>
  <c r="FJ447" i="2" s="1"/>
  <c r="FK447" i="2" s="1"/>
  <c r="FL447" i="2" s="1"/>
  <c r="FM447" i="2" s="1"/>
  <c r="FN447" i="2" s="1"/>
  <c r="FO447" i="2" s="1"/>
  <c r="FP447" i="2" s="1"/>
  <c r="FQ447" i="2" s="1"/>
  <c r="FR447" i="2" s="1"/>
  <c r="FS447" i="2" s="1"/>
  <c r="FT447" i="2" s="1"/>
  <c r="FU447" i="2" s="1"/>
  <c r="FV447" i="2" s="1"/>
  <c r="FW447" i="2" s="1"/>
  <c r="FX447" i="2" s="1"/>
  <c r="FY447" i="2" s="1"/>
  <c r="FZ447" i="2" s="1"/>
  <c r="GA447" i="2" s="1"/>
  <c r="GB447" i="2" s="1"/>
  <c r="GC447" i="2" s="1"/>
  <c r="GD447" i="2" s="1"/>
  <c r="GE447" i="2" s="1"/>
  <c r="GF447" i="2" s="1"/>
  <c r="GG447" i="2" s="1"/>
  <c r="GH447" i="2" s="1"/>
  <c r="GI447" i="2" s="1"/>
  <c r="GJ447" i="2" s="1"/>
  <c r="GK447" i="2" s="1"/>
  <c r="GL447" i="2" s="1"/>
  <c r="GM447" i="2" s="1"/>
  <c r="GN447" i="2" s="1"/>
  <c r="GO447" i="2" s="1"/>
  <c r="GP447" i="2" s="1"/>
  <c r="GQ447" i="2" s="1"/>
  <c r="GR447" i="2" s="1"/>
  <c r="GS447" i="2" s="1"/>
  <c r="GT447" i="2" s="1"/>
  <c r="GU447" i="2" s="1"/>
  <c r="GV447" i="2" s="1"/>
  <c r="GW447" i="2" s="1"/>
  <c r="GX447" i="2" s="1"/>
  <c r="GY447" i="2" s="1"/>
  <c r="GZ447" i="2" s="1"/>
  <c r="HA447" i="2" s="1"/>
  <c r="HB447" i="2" s="1"/>
  <c r="HC447" i="2" s="1"/>
  <c r="HD447" i="2" s="1"/>
  <c r="HE447" i="2" s="1"/>
  <c r="HF447" i="2" s="1"/>
  <c r="HG447" i="2" s="1"/>
  <c r="HH447" i="2" s="1"/>
  <c r="HI447" i="2" s="1"/>
  <c r="HJ447" i="2" s="1"/>
  <c r="HK447" i="2" s="1"/>
  <c r="HL447" i="2" s="1"/>
  <c r="HM447" i="2" s="1"/>
  <c r="AA463" i="2"/>
  <c r="AB463" i="2" s="1"/>
  <c r="AC463" i="2" s="1"/>
  <c r="AD463" i="2" s="1"/>
  <c r="AE463" i="2" s="1"/>
  <c r="AF463" i="2" s="1"/>
  <c r="AG463" i="2" s="1"/>
  <c r="AH463" i="2" s="1"/>
  <c r="AI463" i="2" s="1"/>
  <c r="AJ463" i="2" s="1"/>
  <c r="AK463" i="2" s="1"/>
  <c r="AL463" i="2" s="1"/>
  <c r="AM463" i="2" s="1"/>
  <c r="AN463" i="2" s="1"/>
  <c r="AO463" i="2" s="1"/>
  <c r="AP463" i="2" s="1"/>
  <c r="AQ463" i="2" s="1"/>
  <c r="AR463" i="2" s="1"/>
  <c r="AS463" i="2" s="1"/>
  <c r="AT463" i="2" s="1"/>
  <c r="AU463" i="2" s="1"/>
  <c r="AV463" i="2" s="1"/>
  <c r="AW463" i="2" s="1"/>
  <c r="AX463" i="2" s="1"/>
  <c r="AY463" i="2" s="1"/>
  <c r="AZ463" i="2" s="1"/>
  <c r="BA463" i="2" s="1"/>
  <c r="BB463" i="2" s="1"/>
  <c r="BC463" i="2" s="1"/>
  <c r="BD463" i="2" s="1"/>
  <c r="BE463" i="2" s="1"/>
  <c r="BF463" i="2" s="1"/>
  <c r="BG463" i="2" s="1"/>
  <c r="BH463" i="2" s="1"/>
  <c r="BI463" i="2" s="1"/>
  <c r="BJ463" i="2" s="1"/>
  <c r="BK463" i="2" s="1"/>
  <c r="BL463" i="2" s="1"/>
  <c r="BM463" i="2" s="1"/>
  <c r="BN463" i="2" s="1"/>
  <c r="BO463" i="2" s="1"/>
  <c r="BP463" i="2" s="1"/>
  <c r="BQ463" i="2" s="1"/>
  <c r="BR463" i="2" s="1"/>
  <c r="BS463" i="2" s="1"/>
  <c r="BT463" i="2" s="1"/>
  <c r="BU463" i="2" s="1"/>
  <c r="BV463" i="2" s="1"/>
  <c r="BW463" i="2" s="1"/>
  <c r="BX463" i="2" s="1"/>
  <c r="BY463" i="2" s="1"/>
  <c r="BZ463" i="2" s="1"/>
  <c r="CA463" i="2" s="1"/>
  <c r="CB463" i="2" s="1"/>
  <c r="CC463" i="2" s="1"/>
  <c r="CD463" i="2" s="1"/>
  <c r="CE463" i="2" s="1"/>
  <c r="CF463" i="2" s="1"/>
  <c r="CG463" i="2" s="1"/>
  <c r="CH463" i="2" s="1"/>
  <c r="CI463" i="2" s="1"/>
  <c r="CJ463" i="2" s="1"/>
  <c r="CK463" i="2" s="1"/>
  <c r="CL463" i="2" s="1"/>
  <c r="CM463" i="2" s="1"/>
  <c r="CN463" i="2" s="1"/>
  <c r="CO463" i="2" s="1"/>
  <c r="CP463" i="2" s="1"/>
  <c r="CQ463" i="2" s="1"/>
  <c r="CR463" i="2" s="1"/>
  <c r="CS463" i="2" s="1"/>
  <c r="CT463" i="2" s="1"/>
  <c r="CU463" i="2" s="1"/>
  <c r="CV463" i="2" s="1"/>
  <c r="CW463" i="2" s="1"/>
  <c r="CX463" i="2" s="1"/>
  <c r="CY463" i="2" s="1"/>
  <c r="CZ463" i="2" s="1"/>
  <c r="DA463" i="2" s="1"/>
  <c r="DB463" i="2" s="1"/>
  <c r="DC463" i="2" s="1"/>
  <c r="DD463" i="2" s="1"/>
  <c r="DE463" i="2" s="1"/>
  <c r="DF463" i="2" s="1"/>
  <c r="DG463" i="2" s="1"/>
  <c r="DH463" i="2" s="1"/>
  <c r="DI463" i="2" s="1"/>
  <c r="DJ463" i="2" s="1"/>
  <c r="DK463" i="2" s="1"/>
  <c r="DL463" i="2" s="1"/>
  <c r="DM463" i="2" s="1"/>
  <c r="DN463" i="2" s="1"/>
  <c r="DO463" i="2" s="1"/>
  <c r="DP463" i="2" s="1"/>
  <c r="DQ463" i="2" s="1"/>
  <c r="DR463" i="2" s="1"/>
  <c r="DS463" i="2" s="1"/>
  <c r="DT463" i="2" s="1"/>
  <c r="DU463" i="2" s="1"/>
  <c r="DV463" i="2" s="1"/>
  <c r="DW463" i="2" s="1"/>
  <c r="DX463" i="2" s="1"/>
  <c r="DY463" i="2" s="1"/>
  <c r="DZ463" i="2" s="1"/>
  <c r="EA463" i="2" s="1"/>
  <c r="EB463" i="2" s="1"/>
  <c r="EC463" i="2" s="1"/>
  <c r="ED463" i="2" s="1"/>
  <c r="EE463" i="2" s="1"/>
  <c r="EF463" i="2" s="1"/>
  <c r="EG463" i="2" s="1"/>
  <c r="EH463" i="2" s="1"/>
  <c r="EI463" i="2" s="1"/>
  <c r="EJ463" i="2" s="1"/>
  <c r="EK463" i="2" s="1"/>
  <c r="EL463" i="2" s="1"/>
  <c r="EM463" i="2" s="1"/>
  <c r="EN463" i="2" s="1"/>
  <c r="EO463" i="2" s="1"/>
  <c r="EP463" i="2" s="1"/>
  <c r="EQ463" i="2" s="1"/>
  <c r="ER463" i="2" s="1"/>
  <c r="ES463" i="2" s="1"/>
  <c r="ET463" i="2" s="1"/>
  <c r="EU463" i="2" s="1"/>
  <c r="EV463" i="2" s="1"/>
  <c r="EW463" i="2" s="1"/>
  <c r="EX463" i="2" s="1"/>
  <c r="EY463" i="2" s="1"/>
  <c r="EZ463" i="2" s="1"/>
  <c r="FA463" i="2" s="1"/>
  <c r="FB463" i="2" s="1"/>
  <c r="FC463" i="2" s="1"/>
  <c r="FD463" i="2" s="1"/>
  <c r="FE463" i="2" s="1"/>
  <c r="FF463" i="2" s="1"/>
  <c r="FG463" i="2" s="1"/>
  <c r="FH463" i="2" s="1"/>
  <c r="FI463" i="2" s="1"/>
  <c r="FJ463" i="2" s="1"/>
  <c r="FK463" i="2" s="1"/>
  <c r="FL463" i="2" s="1"/>
  <c r="FM463" i="2" s="1"/>
  <c r="FN463" i="2" s="1"/>
  <c r="FO463" i="2" s="1"/>
  <c r="FP463" i="2" s="1"/>
  <c r="FQ463" i="2" s="1"/>
  <c r="FR463" i="2" s="1"/>
  <c r="FS463" i="2" s="1"/>
  <c r="FT463" i="2" s="1"/>
  <c r="FU463" i="2" s="1"/>
  <c r="FV463" i="2" s="1"/>
  <c r="FW463" i="2" s="1"/>
  <c r="FX463" i="2" s="1"/>
  <c r="FY463" i="2" s="1"/>
  <c r="FZ463" i="2" s="1"/>
  <c r="GA463" i="2" s="1"/>
  <c r="GB463" i="2" s="1"/>
  <c r="GC463" i="2" s="1"/>
  <c r="GD463" i="2" s="1"/>
  <c r="GE463" i="2" s="1"/>
  <c r="GF463" i="2" s="1"/>
  <c r="GG463" i="2" s="1"/>
  <c r="GH463" i="2" s="1"/>
  <c r="GI463" i="2" s="1"/>
  <c r="GJ463" i="2" s="1"/>
  <c r="GK463" i="2" s="1"/>
  <c r="GL463" i="2" s="1"/>
  <c r="GM463" i="2" s="1"/>
  <c r="GN463" i="2" s="1"/>
  <c r="GO463" i="2" s="1"/>
  <c r="GP463" i="2" s="1"/>
  <c r="GQ463" i="2" s="1"/>
  <c r="GR463" i="2" s="1"/>
  <c r="GS463" i="2" s="1"/>
  <c r="GT463" i="2" s="1"/>
  <c r="GU463" i="2" s="1"/>
  <c r="GV463" i="2" s="1"/>
  <c r="GW463" i="2" s="1"/>
  <c r="GX463" i="2" s="1"/>
  <c r="GY463" i="2" s="1"/>
  <c r="GZ463" i="2" s="1"/>
  <c r="HA463" i="2" s="1"/>
  <c r="HB463" i="2" s="1"/>
  <c r="HC463" i="2" s="1"/>
  <c r="HD463" i="2" s="1"/>
  <c r="HE463" i="2" s="1"/>
  <c r="HF463" i="2" s="1"/>
  <c r="HG463" i="2" s="1"/>
  <c r="HH463" i="2" s="1"/>
  <c r="HI463" i="2" s="1"/>
  <c r="HJ463" i="2" s="1"/>
  <c r="HK463" i="2" s="1"/>
  <c r="HL463" i="2" s="1"/>
  <c r="HM463" i="2" s="1"/>
  <c r="AA467" i="2"/>
  <c r="AB467" i="2" s="1"/>
  <c r="AC467" i="2" s="1"/>
  <c r="AD467" i="2" s="1"/>
  <c r="AE467" i="2" s="1"/>
  <c r="AF467" i="2" s="1"/>
  <c r="AG467" i="2" s="1"/>
  <c r="AH467" i="2" s="1"/>
  <c r="AI467" i="2" s="1"/>
  <c r="AJ467" i="2" s="1"/>
  <c r="AK467" i="2" s="1"/>
  <c r="AL467" i="2" s="1"/>
  <c r="AM467" i="2" s="1"/>
  <c r="AN467" i="2" s="1"/>
  <c r="AO467" i="2" s="1"/>
  <c r="AP467" i="2" s="1"/>
  <c r="AQ467" i="2" s="1"/>
  <c r="AR467" i="2" s="1"/>
  <c r="AS467" i="2" s="1"/>
  <c r="AT467" i="2" s="1"/>
  <c r="AU467" i="2" s="1"/>
  <c r="AV467" i="2" s="1"/>
  <c r="AW467" i="2" s="1"/>
  <c r="AX467" i="2" s="1"/>
  <c r="AY467" i="2" s="1"/>
  <c r="AZ467" i="2" s="1"/>
  <c r="BA467" i="2" s="1"/>
  <c r="BB467" i="2" s="1"/>
  <c r="BC467" i="2" s="1"/>
  <c r="BD467" i="2" s="1"/>
  <c r="BE467" i="2" s="1"/>
  <c r="BF467" i="2" s="1"/>
  <c r="BG467" i="2" s="1"/>
  <c r="BH467" i="2" s="1"/>
  <c r="BI467" i="2" s="1"/>
  <c r="BJ467" i="2" s="1"/>
  <c r="BK467" i="2" s="1"/>
  <c r="BL467" i="2" s="1"/>
  <c r="BM467" i="2" s="1"/>
  <c r="BN467" i="2" s="1"/>
  <c r="BO467" i="2" s="1"/>
  <c r="BP467" i="2" s="1"/>
  <c r="BQ467" i="2" s="1"/>
  <c r="BR467" i="2" s="1"/>
  <c r="BS467" i="2" s="1"/>
  <c r="BT467" i="2" s="1"/>
  <c r="BU467" i="2" s="1"/>
  <c r="BV467" i="2" s="1"/>
  <c r="BW467" i="2" s="1"/>
  <c r="BX467" i="2" s="1"/>
  <c r="BY467" i="2" s="1"/>
  <c r="BZ467" i="2" s="1"/>
  <c r="CA467" i="2" s="1"/>
  <c r="CB467" i="2" s="1"/>
  <c r="CC467" i="2" s="1"/>
  <c r="CD467" i="2" s="1"/>
  <c r="CE467" i="2" s="1"/>
  <c r="CF467" i="2" s="1"/>
  <c r="CG467" i="2" s="1"/>
  <c r="CH467" i="2" s="1"/>
  <c r="CI467" i="2" s="1"/>
  <c r="CJ467" i="2" s="1"/>
  <c r="CK467" i="2" s="1"/>
  <c r="CL467" i="2" s="1"/>
  <c r="CM467" i="2" s="1"/>
  <c r="CN467" i="2" s="1"/>
  <c r="CO467" i="2" s="1"/>
  <c r="CP467" i="2" s="1"/>
  <c r="CQ467" i="2" s="1"/>
  <c r="CR467" i="2" s="1"/>
  <c r="CS467" i="2" s="1"/>
  <c r="CT467" i="2" s="1"/>
  <c r="CU467" i="2" s="1"/>
  <c r="CV467" i="2" s="1"/>
  <c r="CW467" i="2" s="1"/>
  <c r="CX467" i="2" s="1"/>
  <c r="CY467" i="2" s="1"/>
  <c r="CZ467" i="2" s="1"/>
  <c r="DA467" i="2" s="1"/>
  <c r="DB467" i="2" s="1"/>
  <c r="DC467" i="2" s="1"/>
  <c r="DD467" i="2" s="1"/>
  <c r="DE467" i="2" s="1"/>
  <c r="DF467" i="2" s="1"/>
  <c r="DG467" i="2" s="1"/>
  <c r="DH467" i="2" s="1"/>
  <c r="DI467" i="2" s="1"/>
  <c r="DJ467" i="2" s="1"/>
  <c r="DK467" i="2" s="1"/>
  <c r="DL467" i="2" s="1"/>
  <c r="DM467" i="2" s="1"/>
  <c r="DN467" i="2" s="1"/>
  <c r="DO467" i="2" s="1"/>
  <c r="DP467" i="2" s="1"/>
  <c r="DQ467" i="2" s="1"/>
  <c r="DR467" i="2" s="1"/>
  <c r="DS467" i="2" s="1"/>
  <c r="DT467" i="2" s="1"/>
  <c r="DU467" i="2" s="1"/>
  <c r="DV467" i="2" s="1"/>
  <c r="DW467" i="2" s="1"/>
  <c r="DX467" i="2" s="1"/>
  <c r="DY467" i="2" s="1"/>
  <c r="DZ467" i="2" s="1"/>
  <c r="EA467" i="2" s="1"/>
  <c r="EB467" i="2" s="1"/>
  <c r="EC467" i="2" s="1"/>
  <c r="ED467" i="2" s="1"/>
  <c r="EE467" i="2" s="1"/>
  <c r="EF467" i="2" s="1"/>
  <c r="EG467" i="2" s="1"/>
  <c r="EH467" i="2" s="1"/>
  <c r="EI467" i="2" s="1"/>
  <c r="EJ467" i="2" s="1"/>
  <c r="EK467" i="2" s="1"/>
  <c r="EL467" i="2" s="1"/>
  <c r="EM467" i="2" s="1"/>
  <c r="EN467" i="2" s="1"/>
  <c r="EO467" i="2" s="1"/>
  <c r="EP467" i="2" s="1"/>
  <c r="EQ467" i="2" s="1"/>
  <c r="ER467" i="2" s="1"/>
  <c r="ES467" i="2" s="1"/>
  <c r="ET467" i="2" s="1"/>
  <c r="EU467" i="2" s="1"/>
  <c r="EV467" i="2" s="1"/>
  <c r="EW467" i="2" s="1"/>
  <c r="EX467" i="2" s="1"/>
  <c r="EY467" i="2" s="1"/>
  <c r="EZ467" i="2" s="1"/>
  <c r="FA467" i="2" s="1"/>
  <c r="FB467" i="2" s="1"/>
  <c r="FC467" i="2" s="1"/>
  <c r="FD467" i="2" s="1"/>
  <c r="FE467" i="2" s="1"/>
  <c r="FF467" i="2" s="1"/>
  <c r="FG467" i="2" s="1"/>
  <c r="FH467" i="2" s="1"/>
  <c r="FI467" i="2" s="1"/>
  <c r="FJ467" i="2" s="1"/>
  <c r="FK467" i="2" s="1"/>
  <c r="FL467" i="2" s="1"/>
  <c r="FM467" i="2" s="1"/>
  <c r="FN467" i="2" s="1"/>
  <c r="FO467" i="2" s="1"/>
  <c r="FP467" i="2" s="1"/>
  <c r="FQ467" i="2" s="1"/>
  <c r="FR467" i="2" s="1"/>
  <c r="FS467" i="2" s="1"/>
  <c r="FT467" i="2" s="1"/>
  <c r="FU467" i="2" s="1"/>
  <c r="FV467" i="2" s="1"/>
  <c r="FW467" i="2" s="1"/>
  <c r="FX467" i="2" s="1"/>
  <c r="FY467" i="2" s="1"/>
  <c r="FZ467" i="2" s="1"/>
  <c r="GA467" i="2" s="1"/>
  <c r="GB467" i="2" s="1"/>
  <c r="GC467" i="2" s="1"/>
  <c r="GD467" i="2" s="1"/>
  <c r="GE467" i="2" s="1"/>
  <c r="GF467" i="2" s="1"/>
  <c r="GG467" i="2" s="1"/>
  <c r="GH467" i="2" s="1"/>
  <c r="GI467" i="2" s="1"/>
  <c r="GJ467" i="2" s="1"/>
  <c r="GK467" i="2" s="1"/>
  <c r="GL467" i="2" s="1"/>
  <c r="GM467" i="2" s="1"/>
  <c r="GN467" i="2" s="1"/>
  <c r="GO467" i="2" s="1"/>
  <c r="GP467" i="2" s="1"/>
  <c r="GQ467" i="2" s="1"/>
  <c r="GR467" i="2" s="1"/>
  <c r="GS467" i="2" s="1"/>
  <c r="GT467" i="2" s="1"/>
  <c r="GU467" i="2" s="1"/>
  <c r="GV467" i="2" s="1"/>
  <c r="GW467" i="2" s="1"/>
  <c r="GX467" i="2" s="1"/>
  <c r="GY467" i="2" s="1"/>
  <c r="GZ467" i="2" s="1"/>
  <c r="HA467" i="2" s="1"/>
  <c r="HB467" i="2" s="1"/>
  <c r="HC467" i="2" s="1"/>
  <c r="HD467" i="2" s="1"/>
  <c r="HE467" i="2" s="1"/>
  <c r="HF467" i="2" s="1"/>
  <c r="HG467" i="2" s="1"/>
  <c r="HH467" i="2" s="1"/>
  <c r="HI467" i="2" s="1"/>
  <c r="HJ467" i="2" s="1"/>
  <c r="HK467" i="2" s="1"/>
  <c r="HL467" i="2" s="1"/>
  <c r="HM467" i="2" s="1"/>
  <c r="AA62" i="2"/>
  <c r="AB62" i="2" s="1"/>
  <c r="AC62" i="2" s="1"/>
  <c r="AD62" i="2" s="1"/>
  <c r="AE62" i="2" s="1"/>
  <c r="AF62" i="2" s="1"/>
  <c r="AG62" i="2" s="1"/>
  <c r="AH62" i="2" s="1"/>
  <c r="AI62" i="2" s="1"/>
  <c r="AJ62" i="2" s="1"/>
  <c r="AK62" i="2" s="1"/>
  <c r="AL62" i="2" s="1"/>
  <c r="AM62" i="2" s="1"/>
  <c r="AN62" i="2" s="1"/>
  <c r="AO62" i="2" s="1"/>
  <c r="AP62" i="2" s="1"/>
  <c r="AQ62" i="2" s="1"/>
  <c r="AR62" i="2" s="1"/>
  <c r="AS62" i="2" s="1"/>
  <c r="AT62" i="2" s="1"/>
  <c r="AU62" i="2" s="1"/>
  <c r="AV62" i="2" s="1"/>
  <c r="AW62" i="2" s="1"/>
  <c r="AX62" i="2" s="1"/>
  <c r="AY62" i="2" s="1"/>
  <c r="AZ62" i="2" s="1"/>
  <c r="BA62" i="2" s="1"/>
  <c r="BB62" i="2" s="1"/>
  <c r="BC62" i="2" s="1"/>
  <c r="BD62" i="2" s="1"/>
  <c r="BE62" i="2" s="1"/>
  <c r="BF62" i="2" s="1"/>
  <c r="BG62" i="2" s="1"/>
  <c r="BH62" i="2" s="1"/>
  <c r="BI62" i="2" s="1"/>
  <c r="BJ62" i="2" s="1"/>
  <c r="BK62" i="2" s="1"/>
  <c r="BL62" i="2" s="1"/>
  <c r="BM62" i="2" s="1"/>
  <c r="BN62" i="2" s="1"/>
  <c r="BO62" i="2" s="1"/>
  <c r="BP62" i="2" s="1"/>
  <c r="BQ62" i="2" s="1"/>
  <c r="BR62" i="2" s="1"/>
  <c r="BS62" i="2" s="1"/>
  <c r="BT62" i="2" s="1"/>
  <c r="BU62" i="2" s="1"/>
  <c r="BV62" i="2" s="1"/>
  <c r="BW62" i="2" s="1"/>
  <c r="BX62" i="2" s="1"/>
  <c r="BY62" i="2" s="1"/>
  <c r="BZ62" i="2" s="1"/>
  <c r="CA62" i="2" s="1"/>
  <c r="CB62" i="2" s="1"/>
  <c r="CC62" i="2" s="1"/>
  <c r="CD62" i="2" s="1"/>
  <c r="CE62" i="2" s="1"/>
  <c r="CF62" i="2" s="1"/>
  <c r="CG62" i="2" s="1"/>
  <c r="CH62" i="2" s="1"/>
  <c r="CI62" i="2" s="1"/>
  <c r="CJ62" i="2" s="1"/>
  <c r="CK62" i="2" s="1"/>
  <c r="CL62" i="2" s="1"/>
  <c r="CM62" i="2" s="1"/>
  <c r="CN62" i="2" s="1"/>
  <c r="CO62" i="2" s="1"/>
  <c r="CP62" i="2" s="1"/>
  <c r="CQ62" i="2" s="1"/>
  <c r="CR62" i="2" s="1"/>
  <c r="CS62" i="2" s="1"/>
  <c r="CT62" i="2" s="1"/>
  <c r="CU62" i="2" s="1"/>
  <c r="CV62" i="2" s="1"/>
  <c r="CW62" i="2" s="1"/>
  <c r="CX62" i="2" s="1"/>
  <c r="CY62" i="2" s="1"/>
  <c r="CZ62" i="2" s="1"/>
  <c r="DA62" i="2" s="1"/>
  <c r="DB62" i="2" s="1"/>
  <c r="DC62" i="2" s="1"/>
  <c r="DD62" i="2" s="1"/>
  <c r="DE62" i="2" s="1"/>
  <c r="DF62" i="2" s="1"/>
  <c r="DG62" i="2" s="1"/>
  <c r="DH62" i="2" s="1"/>
  <c r="DI62" i="2" s="1"/>
  <c r="DJ62" i="2" s="1"/>
  <c r="DK62" i="2" s="1"/>
  <c r="DL62" i="2" s="1"/>
  <c r="DM62" i="2" s="1"/>
  <c r="DN62" i="2" s="1"/>
  <c r="DO62" i="2" s="1"/>
  <c r="DP62" i="2" s="1"/>
  <c r="DQ62" i="2" s="1"/>
  <c r="DR62" i="2" s="1"/>
  <c r="DS62" i="2" s="1"/>
  <c r="DT62" i="2" s="1"/>
  <c r="DU62" i="2" s="1"/>
  <c r="DV62" i="2" s="1"/>
  <c r="DW62" i="2" s="1"/>
  <c r="DX62" i="2" s="1"/>
  <c r="DY62" i="2" s="1"/>
  <c r="DZ62" i="2" s="1"/>
  <c r="EA62" i="2" s="1"/>
  <c r="EB62" i="2" s="1"/>
  <c r="EC62" i="2" s="1"/>
  <c r="ED62" i="2" s="1"/>
  <c r="EE62" i="2" s="1"/>
  <c r="EF62" i="2" s="1"/>
  <c r="EG62" i="2" s="1"/>
  <c r="EH62" i="2" s="1"/>
  <c r="EI62" i="2" s="1"/>
  <c r="EJ62" i="2" s="1"/>
  <c r="EK62" i="2" s="1"/>
  <c r="EL62" i="2" s="1"/>
  <c r="EM62" i="2" s="1"/>
  <c r="EN62" i="2" s="1"/>
  <c r="EO62" i="2" s="1"/>
  <c r="EP62" i="2" s="1"/>
  <c r="EQ62" i="2" s="1"/>
  <c r="ER62" i="2" s="1"/>
  <c r="ES62" i="2" s="1"/>
  <c r="ET62" i="2" s="1"/>
  <c r="EU62" i="2" s="1"/>
  <c r="EV62" i="2" s="1"/>
  <c r="EW62" i="2" s="1"/>
  <c r="EX62" i="2" s="1"/>
  <c r="EY62" i="2" s="1"/>
  <c r="EZ62" i="2" s="1"/>
  <c r="FA62" i="2" s="1"/>
  <c r="FB62" i="2" s="1"/>
  <c r="FC62" i="2" s="1"/>
  <c r="FD62" i="2" s="1"/>
  <c r="FE62" i="2" s="1"/>
  <c r="FF62" i="2" s="1"/>
  <c r="FG62" i="2" s="1"/>
  <c r="FH62" i="2" s="1"/>
  <c r="FI62" i="2" s="1"/>
  <c r="FJ62" i="2" s="1"/>
  <c r="FK62" i="2" s="1"/>
  <c r="FL62" i="2" s="1"/>
  <c r="FM62" i="2" s="1"/>
  <c r="FN62" i="2" s="1"/>
  <c r="FO62" i="2" s="1"/>
  <c r="FP62" i="2" s="1"/>
  <c r="FQ62" i="2" s="1"/>
  <c r="FR62" i="2" s="1"/>
  <c r="FS62" i="2" s="1"/>
  <c r="FT62" i="2" s="1"/>
  <c r="FU62" i="2" s="1"/>
  <c r="FV62" i="2" s="1"/>
  <c r="FW62" i="2" s="1"/>
  <c r="FX62" i="2" s="1"/>
  <c r="FY62" i="2" s="1"/>
  <c r="FZ62" i="2" s="1"/>
  <c r="GA62" i="2" s="1"/>
  <c r="GB62" i="2" s="1"/>
  <c r="GC62" i="2" s="1"/>
  <c r="GD62" i="2" s="1"/>
  <c r="GE62" i="2" s="1"/>
  <c r="GF62" i="2" s="1"/>
  <c r="GG62" i="2" s="1"/>
  <c r="GH62" i="2" s="1"/>
  <c r="GI62" i="2" s="1"/>
  <c r="GJ62" i="2" s="1"/>
  <c r="GK62" i="2" s="1"/>
  <c r="GL62" i="2" s="1"/>
  <c r="GM62" i="2" s="1"/>
  <c r="GN62" i="2" s="1"/>
  <c r="GO62" i="2" s="1"/>
  <c r="GP62" i="2" s="1"/>
  <c r="GQ62" i="2" s="1"/>
  <c r="GR62" i="2" s="1"/>
  <c r="GS62" i="2" s="1"/>
  <c r="GT62" i="2" s="1"/>
  <c r="GU62" i="2" s="1"/>
  <c r="GV62" i="2" s="1"/>
  <c r="GW62" i="2" s="1"/>
  <c r="GX62" i="2" s="1"/>
  <c r="GY62" i="2" s="1"/>
  <c r="GZ62" i="2" s="1"/>
  <c r="HA62" i="2" s="1"/>
  <c r="HB62" i="2" s="1"/>
  <c r="HC62" i="2" s="1"/>
  <c r="HD62" i="2" s="1"/>
  <c r="HE62" i="2" s="1"/>
  <c r="HF62" i="2" s="1"/>
  <c r="HG62" i="2" s="1"/>
  <c r="HH62" i="2" s="1"/>
  <c r="HI62" i="2" s="1"/>
  <c r="HJ62" i="2" s="1"/>
  <c r="HK62" i="2" s="1"/>
  <c r="HL62" i="2" s="1"/>
  <c r="HM62" i="2" s="1"/>
  <c r="AA398" i="2"/>
  <c r="AB398" i="2" s="1"/>
  <c r="AC398" i="2" s="1"/>
  <c r="AD398" i="2" s="1"/>
  <c r="AE398" i="2" s="1"/>
  <c r="AF398" i="2" s="1"/>
  <c r="AG398" i="2" s="1"/>
  <c r="AH398" i="2" s="1"/>
  <c r="AI398" i="2" s="1"/>
  <c r="AJ398" i="2" s="1"/>
  <c r="AK398" i="2" s="1"/>
  <c r="AL398" i="2" s="1"/>
  <c r="AM398" i="2" s="1"/>
  <c r="AN398" i="2" s="1"/>
  <c r="AO398" i="2" s="1"/>
  <c r="AP398" i="2" s="1"/>
  <c r="AQ398" i="2" s="1"/>
  <c r="AR398" i="2" s="1"/>
  <c r="AS398" i="2" s="1"/>
  <c r="AT398" i="2" s="1"/>
  <c r="AU398" i="2" s="1"/>
  <c r="AV398" i="2" s="1"/>
  <c r="AW398" i="2" s="1"/>
  <c r="AX398" i="2" s="1"/>
  <c r="AY398" i="2" s="1"/>
  <c r="AZ398" i="2" s="1"/>
  <c r="BA398" i="2" s="1"/>
  <c r="BB398" i="2" s="1"/>
  <c r="BC398" i="2" s="1"/>
  <c r="BD398" i="2" s="1"/>
  <c r="BE398" i="2" s="1"/>
  <c r="BF398" i="2" s="1"/>
  <c r="BG398" i="2" s="1"/>
  <c r="BH398" i="2" s="1"/>
  <c r="BI398" i="2" s="1"/>
  <c r="BJ398" i="2" s="1"/>
  <c r="BK398" i="2" s="1"/>
  <c r="BL398" i="2" s="1"/>
  <c r="BM398" i="2" s="1"/>
  <c r="BN398" i="2" s="1"/>
  <c r="BO398" i="2" s="1"/>
  <c r="BP398" i="2" s="1"/>
  <c r="BQ398" i="2" s="1"/>
  <c r="BR398" i="2" s="1"/>
  <c r="BS398" i="2" s="1"/>
  <c r="BT398" i="2" s="1"/>
  <c r="BU398" i="2" s="1"/>
  <c r="BV398" i="2" s="1"/>
  <c r="BW398" i="2" s="1"/>
  <c r="BX398" i="2" s="1"/>
  <c r="BY398" i="2" s="1"/>
  <c r="BZ398" i="2" s="1"/>
  <c r="CA398" i="2" s="1"/>
  <c r="CB398" i="2" s="1"/>
  <c r="CC398" i="2" s="1"/>
  <c r="CD398" i="2" s="1"/>
  <c r="CE398" i="2" s="1"/>
  <c r="CF398" i="2" s="1"/>
  <c r="CG398" i="2" s="1"/>
  <c r="CH398" i="2" s="1"/>
  <c r="CI398" i="2" s="1"/>
  <c r="CJ398" i="2" s="1"/>
  <c r="CK398" i="2" s="1"/>
  <c r="CL398" i="2" s="1"/>
  <c r="CM398" i="2" s="1"/>
  <c r="CN398" i="2" s="1"/>
  <c r="CO398" i="2" s="1"/>
  <c r="CP398" i="2" s="1"/>
  <c r="CQ398" i="2" s="1"/>
  <c r="CR398" i="2" s="1"/>
  <c r="CS398" i="2" s="1"/>
  <c r="CT398" i="2" s="1"/>
  <c r="CU398" i="2" s="1"/>
  <c r="CV398" i="2" s="1"/>
  <c r="CW398" i="2" s="1"/>
  <c r="CX398" i="2" s="1"/>
  <c r="CY398" i="2" s="1"/>
  <c r="CZ398" i="2" s="1"/>
  <c r="DA398" i="2" s="1"/>
  <c r="DB398" i="2" s="1"/>
  <c r="DC398" i="2" s="1"/>
  <c r="DD398" i="2" s="1"/>
  <c r="DE398" i="2" s="1"/>
  <c r="DF398" i="2" s="1"/>
  <c r="DG398" i="2" s="1"/>
  <c r="DH398" i="2" s="1"/>
  <c r="DI398" i="2" s="1"/>
  <c r="DJ398" i="2" s="1"/>
  <c r="DK398" i="2" s="1"/>
  <c r="DL398" i="2" s="1"/>
  <c r="DM398" i="2" s="1"/>
  <c r="DN398" i="2" s="1"/>
  <c r="DO398" i="2" s="1"/>
  <c r="DP398" i="2" s="1"/>
  <c r="DQ398" i="2" s="1"/>
  <c r="DR398" i="2" s="1"/>
  <c r="DS398" i="2" s="1"/>
  <c r="DT398" i="2" s="1"/>
  <c r="DU398" i="2" s="1"/>
  <c r="DV398" i="2" s="1"/>
  <c r="DW398" i="2" s="1"/>
  <c r="DX398" i="2" s="1"/>
  <c r="DY398" i="2" s="1"/>
  <c r="DZ398" i="2" s="1"/>
  <c r="EA398" i="2" s="1"/>
  <c r="EB398" i="2" s="1"/>
  <c r="EC398" i="2" s="1"/>
  <c r="ED398" i="2" s="1"/>
  <c r="EE398" i="2" s="1"/>
  <c r="EF398" i="2" s="1"/>
  <c r="EG398" i="2" s="1"/>
  <c r="EH398" i="2" s="1"/>
  <c r="EI398" i="2" s="1"/>
  <c r="EJ398" i="2" s="1"/>
  <c r="EK398" i="2" s="1"/>
  <c r="EL398" i="2" s="1"/>
  <c r="EM398" i="2" s="1"/>
  <c r="EN398" i="2" s="1"/>
  <c r="EO398" i="2" s="1"/>
  <c r="EP398" i="2" s="1"/>
  <c r="EQ398" i="2" s="1"/>
  <c r="ER398" i="2" s="1"/>
  <c r="ES398" i="2" s="1"/>
  <c r="ET398" i="2" s="1"/>
  <c r="EU398" i="2" s="1"/>
  <c r="EV398" i="2" s="1"/>
  <c r="EW398" i="2" s="1"/>
  <c r="EX398" i="2" s="1"/>
  <c r="EY398" i="2" s="1"/>
  <c r="EZ398" i="2" s="1"/>
  <c r="FA398" i="2" s="1"/>
  <c r="FB398" i="2" s="1"/>
  <c r="FC398" i="2" s="1"/>
  <c r="FD398" i="2" s="1"/>
  <c r="FE398" i="2" s="1"/>
  <c r="FF398" i="2" s="1"/>
  <c r="FG398" i="2" s="1"/>
  <c r="FH398" i="2" s="1"/>
  <c r="FI398" i="2" s="1"/>
  <c r="FJ398" i="2" s="1"/>
  <c r="FK398" i="2" s="1"/>
  <c r="FL398" i="2" s="1"/>
  <c r="FM398" i="2" s="1"/>
  <c r="FN398" i="2" s="1"/>
  <c r="FO398" i="2" s="1"/>
  <c r="FP398" i="2" s="1"/>
  <c r="FQ398" i="2" s="1"/>
  <c r="FR398" i="2" s="1"/>
  <c r="FS398" i="2" s="1"/>
  <c r="FT398" i="2" s="1"/>
  <c r="FU398" i="2" s="1"/>
  <c r="FV398" i="2" s="1"/>
  <c r="FW398" i="2" s="1"/>
  <c r="FX398" i="2" s="1"/>
  <c r="FY398" i="2" s="1"/>
  <c r="FZ398" i="2" s="1"/>
  <c r="GA398" i="2" s="1"/>
  <c r="GB398" i="2" s="1"/>
  <c r="GC398" i="2" s="1"/>
  <c r="GD398" i="2" s="1"/>
  <c r="GE398" i="2" s="1"/>
  <c r="GF398" i="2" s="1"/>
  <c r="GG398" i="2" s="1"/>
  <c r="GH398" i="2" s="1"/>
  <c r="GI398" i="2" s="1"/>
  <c r="GJ398" i="2" s="1"/>
  <c r="GK398" i="2" s="1"/>
  <c r="GL398" i="2" s="1"/>
  <c r="GM398" i="2" s="1"/>
  <c r="GN398" i="2" s="1"/>
  <c r="GO398" i="2" s="1"/>
  <c r="GP398" i="2" s="1"/>
  <c r="GQ398" i="2" s="1"/>
  <c r="GR398" i="2" s="1"/>
  <c r="GS398" i="2" s="1"/>
  <c r="GT398" i="2" s="1"/>
  <c r="GU398" i="2" s="1"/>
  <c r="GV398" i="2" s="1"/>
  <c r="GW398" i="2" s="1"/>
  <c r="GX398" i="2" s="1"/>
  <c r="GY398" i="2" s="1"/>
  <c r="GZ398" i="2" s="1"/>
  <c r="HA398" i="2" s="1"/>
  <c r="HB398" i="2" s="1"/>
  <c r="HC398" i="2" s="1"/>
  <c r="HD398" i="2" s="1"/>
  <c r="HE398" i="2" s="1"/>
  <c r="HF398" i="2" s="1"/>
  <c r="HG398" i="2" s="1"/>
  <c r="HH398" i="2" s="1"/>
  <c r="HI398" i="2" s="1"/>
  <c r="HJ398" i="2" s="1"/>
  <c r="HK398" i="2" s="1"/>
  <c r="HL398" i="2" s="1"/>
  <c r="HM398" i="2" s="1"/>
  <c r="H242" i="3"/>
  <c r="AA396" i="2"/>
  <c r="AB396" i="2" s="1"/>
  <c r="AC396" i="2" s="1"/>
  <c r="AD396" i="2" s="1"/>
  <c r="AE396" i="2" s="1"/>
  <c r="AF396" i="2" s="1"/>
  <c r="AG396" i="2" s="1"/>
  <c r="AH396" i="2" s="1"/>
  <c r="AI396" i="2" s="1"/>
  <c r="AJ396" i="2" s="1"/>
  <c r="AK396" i="2" s="1"/>
  <c r="AL396" i="2" s="1"/>
  <c r="AM396" i="2" s="1"/>
  <c r="AN396" i="2" s="1"/>
  <c r="AO396" i="2" s="1"/>
  <c r="AP396" i="2" s="1"/>
  <c r="AQ396" i="2" s="1"/>
  <c r="AR396" i="2" s="1"/>
  <c r="AS396" i="2" s="1"/>
  <c r="AT396" i="2" s="1"/>
  <c r="AU396" i="2" s="1"/>
  <c r="AV396" i="2" s="1"/>
  <c r="AW396" i="2" s="1"/>
  <c r="AX396" i="2" s="1"/>
  <c r="AY396" i="2" s="1"/>
  <c r="AZ396" i="2" s="1"/>
  <c r="BA396" i="2" s="1"/>
  <c r="BB396" i="2" s="1"/>
  <c r="BC396" i="2" s="1"/>
  <c r="BD396" i="2" s="1"/>
  <c r="BE396" i="2" s="1"/>
  <c r="BF396" i="2" s="1"/>
  <c r="BG396" i="2" s="1"/>
  <c r="BH396" i="2" s="1"/>
  <c r="BI396" i="2" s="1"/>
  <c r="BJ396" i="2" s="1"/>
  <c r="BK396" i="2" s="1"/>
  <c r="BL396" i="2" s="1"/>
  <c r="BM396" i="2" s="1"/>
  <c r="BN396" i="2" s="1"/>
  <c r="BO396" i="2" s="1"/>
  <c r="BP396" i="2" s="1"/>
  <c r="BQ396" i="2" s="1"/>
  <c r="BR396" i="2" s="1"/>
  <c r="BS396" i="2" s="1"/>
  <c r="BT396" i="2" s="1"/>
  <c r="BU396" i="2" s="1"/>
  <c r="BV396" i="2" s="1"/>
  <c r="BW396" i="2" s="1"/>
  <c r="BX396" i="2" s="1"/>
  <c r="BY396" i="2" s="1"/>
  <c r="BZ396" i="2" s="1"/>
  <c r="CA396" i="2" s="1"/>
  <c r="CB396" i="2" s="1"/>
  <c r="CC396" i="2" s="1"/>
  <c r="CD396" i="2" s="1"/>
  <c r="CE396" i="2" s="1"/>
  <c r="CF396" i="2" s="1"/>
  <c r="CG396" i="2" s="1"/>
  <c r="CH396" i="2" s="1"/>
  <c r="CI396" i="2" s="1"/>
  <c r="CJ396" i="2" s="1"/>
  <c r="CK396" i="2" s="1"/>
  <c r="CL396" i="2" s="1"/>
  <c r="CM396" i="2" s="1"/>
  <c r="CN396" i="2" s="1"/>
  <c r="CO396" i="2" s="1"/>
  <c r="CP396" i="2" s="1"/>
  <c r="CQ396" i="2" s="1"/>
  <c r="CR396" i="2" s="1"/>
  <c r="CS396" i="2" s="1"/>
  <c r="CT396" i="2" s="1"/>
  <c r="CU396" i="2" s="1"/>
  <c r="CV396" i="2" s="1"/>
  <c r="CW396" i="2" s="1"/>
  <c r="CX396" i="2" s="1"/>
  <c r="CY396" i="2" s="1"/>
  <c r="CZ396" i="2" s="1"/>
  <c r="DA396" i="2" s="1"/>
  <c r="DB396" i="2" s="1"/>
  <c r="DC396" i="2" s="1"/>
  <c r="DD396" i="2" s="1"/>
  <c r="DE396" i="2" s="1"/>
  <c r="DF396" i="2" s="1"/>
  <c r="DG396" i="2" s="1"/>
  <c r="DH396" i="2" s="1"/>
  <c r="DI396" i="2" s="1"/>
  <c r="DJ396" i="2" s="1"/>
  <c r="DK396" i="2" s="1"/>
  <c r="DL396" i="2" s="1"/>
  <c r="DM396" i="2" s="1"/>
  <c r="DN396" i="2" s="1"/>
  <c r="DO396" i="2" s="1"/>
  <c r="DP396" i="2" s="1"/>
  <c r="DQ396" i="2" s="1"/>
  <c r="DR396" i="2" s="1"/>
  <c r="DS396" i="2" s="1"/>
  <c r="DT396" i="2" s="1"/>
  <c r="DU396" i="2" s="1"/>
  <c r="DV396" i="2" s="1"/>
  <c r="DW396" i="2" s="1"/>
  <c r="DX396" i="2" s="1"/>
  <c r="DY396" i="2" s="1"/>
  <c r="DZ396" i="2" s="1"/>
  <c r="EA396" i="2" s="1"/>
  <c r="EB396" i="2" s="1"/>
  <c r="EC396" i="2" s="1"/>
  <c r="ED396" i="2" s="1"/>
  <c r="EE396" i="2" s="1"/>
  <c r="EF396" i="2" s="1"/>
  <c r="EG396" i="2" s="1"/>
  <c r="EH396" i="2" s="1"/>
  <c r="EI396" i="2" s="1"/>
  <c r="EJ396" i="2" s="1"/>
  <c r="EK396" i="2" s="1"/>
  <c r="EL396" i="2" s="1"/>
  <c r="EM396" i="2" s="1"/>
  <c r="EN396" i="2" s="1"/>
  <c r="EO396" i="2" s="1"/>
  <c r="EP396" i="2" s="1"/>
  <c r="EQ396" i="2" s="1"/>
  <c r="ER396" i="2" s="1"/>
  <c r="ES396" i="2" s="1"/>
  <c r="ET396" i="2" s="1"/>
  <c r="EU396" i="2" s="1"/>
  <c r="EV396" i="2" s="1"/>
  <c r="EW396" i="2" s="1"/>
  <c r="EX396" i="2" s="1"/>
  <c r="EY396" i="2" s="1"/>
  <c r="EZ396" i="2" s="1"/>
  <c r="FA396" i="2" s="1"/>
  <c r="FB396" i="2" s="1"/>
  <c r="FC396" i="2" s="1"/>
  <c r="FD396" i="2" s="1"/>
  <c r="FE396" i="2" s="1"/>
  <c r="FF396" i="2" s="1"/>
  <c r="FG396" i="2" s="1"/>
  <c r="FH396" i="2" s="1"/>
  <c r="FI396" i="2" s="1"/>
  <c r="FJ396" i="2" s="1"/>
  <c r="FK396" i="2" s="1"/>
  <c r="FL396" i="2" s="1"/>
  <c r="FM396" i="2" s="1"/>
  <c r="FN396" i="2" s="1"/>
  <c r="FO396" i="2" s="1"/>
  <c r="FP396" i="2" s="1"/>
  <c r="FQ396" i="2" s="1"/>
  <c r="FR396" i="2" s="1"/>
  <c r="FS396" i="2" s="1"/>
  <c r="FT396" i="2" s="1"/>
  <c r="FU396" i="2" s="1"/>
  <c r="FV396" i="2" s="1"/>
  <c r="FW396" i="2" s="1"/>
  <c r="FX396" i="2" s="1"/>
  <c r="FY396" i="2" s="1"/>
  <c r="FZ396" i="2" s="1"/>
  <c r="GA396" i="2" s="1"/>
  <c r="GB396" i="2" s="1"/>
  <c r="GC396" i="2" s="1"/>
  <c r="GD396" i="2" s="1"/>
  <c r="GE396" i="2" s="1"/>
  <c r="GF396" i="2" s="1"/>
  <c r="GG396" i="2" s="1"/>
  <c r="GH396" i="2" s="1"/>
  <c r="GI396" i="2" s="1"/>
  <c r="GJ396" i="2" s="1"/>
  <c r="GK396" i="2" s="1"/>
  <c r="GL396" i="2" s="1"/>
  <c r="GM396" i="2" s="1"/>
  <c r="GN396" i="2" s="1"/>
  <c r="GO396" i="2" s="1"/>
  <c r="GP396" i="2" s="1"/>
  <c r="GQ396" i="2" s="1"/>
  <c r="GR396" i="2" s="1"/>
  <c r="GS396" i="2" s="1"/>
  <c r="GT396" i="2" s="1"/>
  <c r="GU396" i="2" s="1"/>
  <c r="GV396" i="2" s="1"/>
  <c r="GW396" i="2" s="1"/>
  <c r="GX396" i="2" s="1"/>
  <c r="GY396" i="2" s="1"/>
  <c r="GZ396" i="2" s="1"/>
  <c r="HA396" i="2" s="1"/>
  <c r="HB396" i="2" s="1"/>
  <c r="HC396" i="2" s="1"/>
  <c r="HD396" i="2" s="1"/>
  <c r="HE396" i="2" s="1"/>
  <c r="HF396" i="2" s="1"/>
  <c r="HG396" i="2" s="1"/>
  <c r="HH396" i="2" s="1"/>
  <c r="HI396" i="2" s="1"/>
  <c r="HJ396" i="2" s="1"/>
  <c r="HK396" i="2" s="1"/>
  <c r="HL396" i="2" s="1"/>
  <c r="HM396" i="2" s="1"/>
  <c r="AA48" i="2"/>
  <c r="AB48" i="2" s="1"/>
  <c r="AC48" i="2" s="1"/>
  <c r="AD48" i="2" s="1"/>
  <c r="AE48" i="2" s="1"/>
  <c r="AF48" i="2" s="1"/>
  <c r="AG48" i="2" s="1"/>
  <c r="AH48" i="2" s="1"/>
  <c r="AI48" i="2" s="1"/>
  <c r="AJ48" i="2" s="1"/>
  <c r="AK48" i="2" s="1"/>
  <c r="AL48" i="2" s="1"/>
  <c r="AM48" i="2" s="1"/>
  <c r="AN48" i="2" s="1"/>
  <c r="AO48" i="2" s="1"/>
  <c r="AP48" i="2" s="1"/>
  <c r="AQ48" i="2" s="1"/>
  <c r="AR48" i="2" s="1"/>
  <c r="AS48" i="2" s="1"/>
  <c r="AT48" i="2" s="1"/>
  <c r="AU48" i="2" s="1"/>
  <c r="AV48" i="2" s="1"/>
  <c r="AW48" i="2" s="1"/>
  <c r="AX48" i="2" s="1"/>
  <c r="AY48" i="2" s="1"/>
  <c r="AZ48" i="2" s="1"/>
  <c r="BA48" i="2" s="1"/>
  <c r="BB48" i="2" s="1"/>
  <c r="BC48" i="2" s="1"/>
  <c r="BD48" i="2" s="1"/>
  <c r="BE48" i="2" s="1"/>
  <c r="BF48" i="2" s="1"/>
  <c r="BG48" i="2" s="1"/>
  <c r="BH48" i="2" s="1"/>
  <c r="BI48" i="2" s="1"/>
  <c r="BJ48" i="2" s="1"/>
  <c r="BK48" i="2" s="1"/>
  <c r="BL48" i="2" s="1"/>
  <c r="BM48" i="2" s="1"/>
  <c r="BN48" i="2" s="1"/>
  <c r="BO48" i="2" s="1"/>
  <c r="BP48" i="2" s="1"/>
  <c r="BQ48" i="2" s="1"/>
  <c r="BR48" i="2" s="1"/>
  <c r="BS48" i="2" s="1"/>
  <c r="BT48" i="2" s="1"/>
  <c r="BU48" i="2" s="1"/>
  <c r="BV48" i="2" s="1"/>
  <c r="BW48" i="2" s="1"/>
  <c r="BX48" i="2" s="1"/>
  <c r="BY48" i="2" s="1"/>
  <c r="BZ48" i="2" s="1"/>
  <c r="CA48" i="2" s="1"/>
  <c r="CB48" i="2" s="1"/>
  <c r="CC48" i="2" s="1"/>
  <c r="CD48" i="2" s="1"/>
  <c r="CE48" i="2" s="1"/>
  <c r="CF48" i="2" s="1"/>
  <c r="CG48" i="2" s="1"/>
  <c r="CH48" i="2" s="1"/>
  <c r="CI48" i="2" s="1"/>
  <c r="CJ48" i="2" s="1"/>
  <c r="CK48" i="2" s="1"/>
  <c r="CL48" i="2" s="1"/>
  <c r="CM48" i="2" s="1"/>
  <c r="CN48" i="2" s="1"/>
  <c r="CO48" i="2" s="1"/>
  <c r="CP48" i="2" s="1"/>
  <c r="CQ48" i="2" s="1"/>
  <c r="CR48" i="2" s="1"/>
  <c r="CS48" i="2" s="1"/>
  <c r="CT48" i="2" s="1"/>
  <c r="CU48" i="2" s="1"/>
  <c r="CV48" i="2" s="1"/>
  <c r="CW48" i="2" s="1"/>
  <c r="CX48" i="2" s="1"/>
  <c r="CY48" i="2" s="1"/>
  <c r="CZ48" i="2" s="1"/>
  <c r="DA48" i="2" s="1"/>
  <c r="DB48" i="2" s="1"/>
  <c r="DC48" i="2" s="1"/>
  <c r="DD48" i="2" s="1"/>
  <c r="DE48" i="2" s="1"/>
  <c r="DF48" i="2" s="1"/>
  <c r="DG48" i="2" s="1"/>
  <c r="DH48" i="2" s="1"/>
  <c r="DI48" i="2" s="1"/>
  <c r="DJ48" i="2" s="1"/>
  <c r="DK48" i="2" s="1"/>
  <c r="DL48" i="2" s="1"/>
  <c r="DM48" i="2" s="1"/>
  <c r="DN48" i="2" s="1"/>
  <c r="DO48" i="2" s="1"/>
  <c r="DP48" i="2" s="1"/>
  <c r="DQ48" i="2" s="1"/>
  <c r="DR48" i="2" s="1"/>
  <c r="DS48" i="2" s="1"/>
  <c r="DT48" i="2" s="1"/>
  <c r="DU48" i="2" s="1"/>
  <c r="DV48" i="2" s="1"/>
  <c r="DW48" i="2" s="1"/>
  <c r="DX48" i="2" s="1"/>
  <c r="DY48" i="2" s="1"/>
  <c r="DZ48" i="2" s="1"/>
  <c r="EA48" i="2" s="1"/>
  <c r="EB48" i="2" s="1"/>
  <c r="EC48" i="2" s="1"/>
  <c r="ED48" i="2" s="1"/>
  <c r="EE48" i="2" s="1"/>
  <c r="EF48" i="2" s="1"/>
  <c r="EG48" i="2" s="1"/>
  <c r="EH48" i="2" s="1"/>
  <c r="EI48" i="2" s="1"/>
  <c r="EJ48" i="2" s="1"/>
  <c r="EK48" i="2" s="1"/>
  <c r="EL48" i="2" s="1"/>
  <c r="EM48" i="2" s="1"/>
  <c r="EN48" i="2" s="1"/>
  <c r="EO48" i="2" s="1"/>
  <c r="EP48" i="2" s="1"/>
  <c r="EQ48" i="2" s="1"/>
  <c r="ER48" i="2" s="1"/>
  <c r="ES48" i="2" s="1"/>
  <c r="ET48" i="2" s="1"/>
  <c r="EU48" i="2" s="1"/>
  <c r="EV48" i="2" s="1"/>
  <c r="EW48" i="2" s="1"/>
  <c r="EX48" i="2" s="1"/>
  <c r="EY48" i="2" s="1"/>
  <c r="EZ48" i="2" s="1"/>
  <c r="FA48" i="2" s="1"/>
  <c r="FB48" i="2" s="1"/>
  <c r="FC48" i="2" s="1"/>
  <c r="FD48" i="2" s="1"/>
  <c r="FE48" i="2" s="1"/>
  <c r="FF48" i="2" s="1"/>
  <c r="FG48" i="2" s="1"/>
  <c r="FH48" i="2" s="1"/>
  <c r="FI48" i="2" s="1"/>
  <c r="FJ48" i="2" s="1"/>
  <c r="FK48" i="2" s="1"/>
  <c r="FL48" i="2" s="1"/>
  <c r="FM48" i="2" s="1"/>
  <c r="FN48" i="2" s="1"/>
  <c r="FO48" i="2" s="1"/>
  <c r="FP48" i="2" s="1"/>
  <c r="FQ48" i="2" s="1"/>
  <c r="FR48" i="2" s="1"/>
  <c r="FS48" i="2" s="1"/>
  <c r="FT48" i="2" s="1"/>
  <c r="FU48" i="2" s="1"/>
  <c r="FV48" i="2" s="1"/>
  <c r="FW48" i="2" s="1"/>
  <c r="FX48" i="2" s="1"/>
  <c r="FY48" i="2" s="1"/>
  <c r="FZ48" i="2" s="1"/>
  <c r="GA48" i="2" s="1"/>
  <c r="GB48" i="2" s="1"/>
  <c r="GC48" i="2" s="1"/>
  <c r="GD48" i="2" s="1"/>
  <c r="GE48" i="2" s="1"/>
  <c r="GF48" i="2" s="1"/>
  <c r="GG48" i="2" s="1"/>
  <c r="GH48" i="2" s="1"/>
  <c r="GI48" i="2" s="1"/>
  <c r="GJ48" i="2" s="1"/>
  <c r="GK48" i="2" s="1"/>
  <c r="GL48" i="2" s="1"/>
  <c r="GM48" i="2" s="1"/>
  <c r="GN48" i="2" s="1"/>
  <c r="GO48" i="2" s="1"/>
  <c r="GP48" i="2" s="1"/>
  <c r="GQ48" i="2" s="1"/>
  <c r="GR48" i="2" s="1"/>
  <c r="GS48" i="2" s="1"/>
  <c r="GT48" i="2" s="1"/>
  <c r="GU48" i="2" s="1"/>
  <c r="GV48" i="2" s="1"/>
  <c r="GW48" i="2" s="1"/>
  <c r="GX48" i="2" s="1"/>
  <c r="GY48" i="2" s="1"/>
  <c r="GZ48" i="2" s="1"/>
  <c r="HA48" i="2" s="1"/>
  <c r="HB48" i="2" s="1"/>
  <c r="HC48" i="2" s="1"/>
  <c r="HD48" i="2" s="1"/>
  <c r="HE48" i="2" s="1"/>
  <c r="HF48" i="2" s="1"/>
  <c r="HG48" i="2" s="1"/>
  <c r="HH48" i="2" s="1"/>
  <c r="HI48" i="2" s="1"/>
  <c r="HJ48" i="2" s="1"/>
  <c r="HK48" i="2" s="1"/>
  <c r="HL48" i="2" s="1"/>
  <c r="HM48" i="2" s="1"/>
  <c r="AA56" i="2"/>
  <c r="AB56" i="2" s="1"/>
  <c r="AC56" i="2" s="1"/>
  <c r="AD56" i="2" s="1"/>
  <c r="AE56" i="2" s="1"/>
  <c r="AF56" i="2" s="1"/>
  <c r="AG56" i="2" s="1"/>
  <c r="AH56" i="2" s="1"/>
  <c r="AI56" i="2" s="1"/>
  <c r="AJ56" i="2" s="1"/>
  <c r="AK56" i="2" s="1"/>
  <c r="AL56" i="2" s="1"/>
  <c r="AM56" i="2" s="1"/>
  <c r="AN56" i="2" s="1"/>
  <c r="AO56" i="2" s="1"/>
  <c r="AP56" i="2" s="1"/>
  <c r="AQ56" i="2" s="1"/>
  <c r="AR56" i="2" s="1"/>
  <c r="AS56" i="2" s="1"/>
  <c r="AT56" i="2" s="1"/>
  <c r="AU56" i="2" s="1"/>
  <c r="AV56" i="2" s="1"/>
  <c r="AW56" i="2" s="1"/>
  <c r="AX56" i="2" s="1"/>
  <c r="AY56" i="2" s="1"/>
  <c r="AZ56" i="2" s="1"/>
  <c r="BA56" i="2" s="1"/>
  <c r="BB56" i="2" s="1"/>
  <c r="BC56" i="2" s="1"/>
  <c r="BD56" i="2" s="1"/>
  <c r="BE56" i="2" s="1"/>
  <c r="BF56" i="2" s="1"/>
  <c r="BG56" i="2" s="1"/>
  <c r="BH56" i="2" s="1"/>
  <c r="BI56" i="2" s="1"/>
  <c r="BJ56" i="2" s="1"/>
  <c r="BK56" i="2" s="1"/>
  <c r="BL56" i="2" s="1"/>
  <c r="BM56" i="2" s="1"/>
  <c r="BN56" i="2" s="1"/>
  <c r="BO56" i="2" s="1"/>
  <c r="BP56" i="2" s="1"/>
  <c r="BQ56" i="2" s="1"/>
  <c r="BR56" i="2" s="1"/>
  <c r="BS56" i="2" s="1"/>
  <c r="BT56" i="2" s="1"/>
  <c r="BU56" i="2" s="1"/>
  <c r="BV56" i="2" s="1"/>
  <c r="BW56" i="2" s="1"/>
  <c r="BX56" i="2" s="1"/>
  <c r="BY56" i="2" s="1"/>
  <c r="BZ56" i="2" s="1"/>
  <c r="CA56" i="2" s="1"/>
  <c r="CB56" i="2" s="1"/>
  <c r="CC56" i="2" s="1"/>
  <c r="CD56" i="2" s="1"/>
  <c r="CE56" i="2" s="1"/>
  <c r="CF56" i="2" s="1"/>
  <c r="CG56" i="2" s="1"/>
  <c r="CH56" i="2" s="1"/>
  <c r="CI56" i="2" s="1"/>
  <c r="CJ56" i="2" s="1"/>
  <c r="CK56" i="2" s="1"/>
  <c r="CL56" i="2" s="1"/>
  <c r="CM56" i="2" s="1"/>
  <c r="CN56" i="2" s="1"/>
  <c r="CO56" i="2" s="1"/>
  <c r="CP56" i="2" s="1"/>
  <c r="CQ56" i="2" s="1"/>
  <c r="CR56" i="2" s="1"/>
  <c r="CS56" i="2" s="1"/>
  <c r="CT56" i="2" s="1"/>
  <c r="CU56" i="2" s="1"/>
  <c r="CV56" i="2" s="1"/>
  <c r="CW56" i="2" s="1"/>
  <c r="CX56" i="2" s="1"/>
  <c r="CY56" i="2" s="1"/>
  <c r="CZ56" i="2" s="1"/>
  <c r="DA56" i="2" s="1"/>
  <c r="DB56" i="2" s="1"/>
  <c r="DC56" i="2" s="1"/>
  <c r="DD56" i="2" s="1"/>
  <c r="DE56" i="2" s="1"/>
  <c r="DF56" i="2" s="1"/>
  <c r="DG56" i="2" s="1"/>
  <c r="DH56" i="2" s="1"/>
  <c r="DI56" i="2" s="1"/>
  <c r="DJ56" i="2" s="1"/>
  <c r="DK56" i="2" s="1"/>
  <c r="DL56" i="2" s="1"/>
  <c r="DM56" i="2" s="1"/>
  <c r="DN56" i="2" s="1"/>
  <c r="DO56" i="2" s="1"/>
  <c r="DP56" i="2" s="1"/>
  <c r="DQ56" i="2" s="1"/>
  <c r="DR56" i="2" s="1"/>
  <c r="DS56" i="2" s="1"/>
  <c r="DT56" i="2" s="1"/>
  <c r="DU56" i="2" s="1"/>
  <c r="DV56" i="2" s="1"/>
  <c r="DW56" i="2" s="1"/>
  <c r="DX56" i="2" s="1"/>
  <c r="DY56" i="2" s="1"/>
  <c r="DZ56" i="2" s="1"/>
  <c r="EA56" i="2" s="1"/>
  <c r="EB56" i="2" s="1"/>
  <c r="EC56" i="2" s="1"/>
  <c r="ED56" i="2" s="1"/>
  <c r="EE56" i="2" s="1"/>
  <c r="EF56" i="2" s="1"/>
  <c r="EG56" i="2" s="1"/>
  <c r="EH56" i="2" s="1"/>
  <c r="EI56" i="2" s="1"/>
  <c r="EJ56" i="2" s="1"/>
  <c r="EK56" i="2" s="1"/>
  <c r="EL56" i="2" s="1"/>
  <c r="EM56" i="2" s="1"/>
  <c r="EN56" i="2" s="1"/>
  <c r="EO56" i="2" s="1"/>
  <c r="EP56" i="2" s="1"/>
  <c r="EQ56" i="2" s="1"/>
  <c r="ER56" i="2" s="1"/>
  <c r="ES56" i="2" s="1"/>
  <c r="ET56" i="2" s="1"/>
  <c r="EU56" i="2" s="1"/>
  <c r="EV56" i="2" s="1"/>
  <c r="EW56" i="2" s="1"/>
  <c r="EX56" i="2" s="1"/>
  <c r="EY56" i="2" s="1"/>
  <c r="EZ56" i="2" s="1"/>
  <c r="FA56" i="2" s="1"/>
  <c r="FB56" i="2" s="1"/>
  <c r="FC56" i="2" s="1"/>
  <c r="FD56" i="2" s="1"/>
  <c r="FE56" i="2" s="1"/>
  <c r="FF56" i="2" s="1"/>
  <c r="FG56" i="2" s="1"/>
  <c r="FH56" i="2" s="1"/>
  <c r="FI56" i="2" s="1"/>
  <c r="FJ56" i="2" s="1"/>
  <c r="FK56" i="2" s="1"/>
  <c r="FL56" i="2" s="1"/>
  <c r="FM56" i="2" s="1"/>
  <c r="FN56" i="2" s="1"/>
  <c r="FO56" i="2" s="1"/>
  <c r="FP56" i="2" s="1"/>
  <c r="FQ56" i="2" s="1"/>
  <c r="FR56" i="2" s="1"/>
  <c r="FS56" i="2" s="1"/>
  <c r="FT56" i="2" s="1"/>
  <c r="FU56" i="2" s="1"/>
  <c r="FV56" i="2" s="1"/>
  <c r="FW56" i="2" s="1"/>
  <c r="FX56" i="2" s="1"/>
  <c r="FY56" i="2" s="1"/>
  <c r="FZ56" i="2" s="1"/>
  <c r="GA56" i="2" s="1"/>
  <c r="GB56" i="2" s="1"/>
  <c r="GC56" i="2" s="1"/>
  <c r="GD56" i="2" s="1"/>
  <c r="GE56" i="2" s="1"/>
  <c r="GF56" i="2" s="1"/>
  <c r="GG56" i="2" s="1"/>
  <c r="GH56" i="2" s="1"/>
  <c r="GI56" i="2" s="1"/>
  <c r="GJ56" i="2" s="1"/>
  <c r="GK56" i="2" s="1"/>
  <c r="GL56" i="2" s="1"/>
  <c r="GM56" i="2" s="1"/>
  <c r="GN56" i="2" s="1"/>
  <c r="GO56" i="2" s="1"/>
  <c r="GP56" i="2" s="1"/>
  <c r="GQ56" i="2" s="1"/>
  <c r="GR56" i="2" s="1"/>
  <c r="GS56" i="2" s="1"/>
  <c r="GT56" i="2" s="1"/>
  <c r="GU56" i="2" s="1"/>
  <c r="GV56" i="2" s="1"/>
  <c r="GW56" i="2" s="1"/>
  <c r="GX56" i="2" s="1"/>
  <c r="GY56" i="2" s="1"/>
  <c r="GZ56" i="2" s="1"/>
  <c r="HA56" i="2" s="1"/>
  <c r="HB56" i="2" s="1"/>
  <c r="HC56" i="2" s="1"/>
  <c r="HD56" i="2" s="1"/>
  <c r="HE56" i="2" s="1"/>
  <c r="HF56" i="2" s="1"/>
  <c r="HG56" i="2" s="1"/>
  <c r="HH56" i="2" s="1"/>
  <c r="HI56" i="2" s="1"/>
  <c r="HJ56" i="2" s="1"/>
  <c r="HK56" i="2" s="1"/>
  <c r="HL56" i="2" s="1"/>
  <c r="HM56" i="2" s="1"/>
  <c r="AA96" i="2"/>
  <c r="AB96" i="2" s="1"/>
  <c r="AC96" i="2" s="1"/>
  <c r="AD96" i="2" s="1"/>
  <c r="AE96" i="2" s="1"/>
  <c r="AF96" i="2" s="1"/>
  <c r="AG96" i="2" s="1"/>
  <c r="AH96" i="2" s="1"/>
  <c r="AI96" i="2" s="1"/>
  <c r="AJ96" i="2" s="1"/>
  <c r="AK96" i="2" s="1"/>
  <c r="AL96" i="2" s="1"/>
  <c r="AM96" i="2" s="1"/>
  <c r="AN96" i="2" s="1"/>
  <c r="AO96" i="2" s="1"/>
  <c r="AP96" i="2" s="1"/>
  <c r="AQ96" i="2" s="1"/>
  <c r="AR96" i="2" s="1"/>
  <c r="AS96" i="2" s="1"/>
  <c r="AT96" i="2" s="1"/>
  <c r="AU96" i="2" s="1"/>
  <c r="AV96" i="2" s="1"/>
  <c r="AW96" i="2" s="1"/>
  <c r="AX96" i="2" s="1"/>
  <c r="AY96" i="2" s="1"/>
  <c r="AZ96" i="2" s="1"/>
  <c r="BA96" i="2" s="1"/>
  <c r="BB96" i="2" s="1"/>
  <c r="BC96" i="2" s="1"/>
  <c r="BD96" i="2" s="1"/>
  <c r="BE96" i="2" s="1"/>
  <c r="BF96" i="2" s="1"/>
  <c r="BG96" i="2" s="1"/>
  <c r="BH96" i="2" s="1"/>
  <c r="BI96" i="2" s="1"/>
  <c r="BJ96" i="2" s="1"/>
  <c r="BK96" i="2" s="1"/>
  <c r="BL96" i="2" s="1"/>
  <c r="BM96" i="2" s="1"/>
  <c r="BN96" i="2" s="1"/>
  <c r="BO96" i="2" s="1"/>
  <c r="BP96" i="2" s="1"/>
  <c r="BQ96" i="2" s="1"/>
  <c r="BR96" i="2" s="1"/>
  <c r="BS96" i="2" s="1"/>
  <c r="BT96" i="2" s="1"/>
  <c r="BU96" i="2" s="1"/>
  <c r="BV96" i="2" s="1"/>
  <c r="BW96" i="2" s="1"/>
  <c r="BX96" i="2" s="1"/>
  <c r="BY96" i="2" s="1"/>
  <c r="BZ96" i="2" s="1"/>
  <c r="CA96" i="2" s="1"/>
  <c r="CB96" i="2" s="1"/>
  <c r="CC96" i="2" s="1"/>
  <c r="CD96" i="2" s="1"/>
  <c r="CE96" i="2" s="1"/>
  <c r="CF96" i="2" s="1"/>
  <c r="CG96" i="2" s="1"/>
  <c r="CH96" i="2" s="1"/>
  <c r="CI96" i="2" s="1"/>
  <c r="CJ96" i="2" s="1"/>
  <c r="CK96" i="2" s="1"/>
  <c r="CL96" i="2" s="1"/>
  <c r="CM96" i="2" s="1"/>
  <c r="CN96" i="2" s="1"/>
  <c r="CO96" i="2" s="1"/>
  <c r="CP96" i="2" s="1"/>
  <c r="CQ96" i="2" s="1"/>
  <c r="CR96" i="2" s="1"/>
  <c r="CS96" i="2" s="1"/>
  <c r="CT96" i="2" s="1"/>
  <c r="CU96" i="2" s="1"/>
  <c r="CV96" i="2" s="1"/>
  <c r="CW96" i="2" s="1"/>
  <c r="CX96" i="2" s="1"/>
  <c r="CY96" i="2" s="1"/>
  <c r="CZ96" i="2" s="1"/>
  <c r="DA96" i="2" s="1"/>
  <c r="DB96" i="2" s="1"/>
  <c r="DC96" i="2" s="1"/>
  <c r="DD96" i="2" s="1"/>
  <c r="DE96" i="2" s="1"/>
  <c r="DF96" i="2" s="1"/>
  <c r="DG96" i="2" s="1"/>
  <c r="DH96" i="2" s="1"/>
  <c r="DI96" i="2" s="1"/>
  <c r="DJ96" i="2" s="1"/>
  <c r="DK96" i="2" s="1"/>
  <c r="DL96" i="2" s="1"/>
  <c r="DM96" i="2" s="1"/>
  <c r="DN96" i="2" s="1"/>
  <c r="DO96" i="2" s="1"/>
  <c r="DP96" i="2" s="1"/>
  <c r="DQ96" i="2" s="1"/>
  <c r="DR96" i="2" s="1"/>
  <c r="DS96" i="2" s="1"/>
  <c r="DT96" i="2" s="1"/>
  <c r="DU96" i="2" s="1"/>
  <c r="DV96" i="2" s="1"/>
  <c r="DW96" i="2" s="1"/>
  <c r="DX96" i="2" s="1"/>
  <c r="DY96" i="2" s="1"/>
  <c r="DZ96" i="2" s="1"/>
  <c r="EA96" i="2" s="1"/>
  <c r="EB96" i="2" s="1"/>
  <c r="EC96" i="2" s="1"/>
  <c r="ED96" i="2" s="1"/>
  <c r="EE96" i="2" s="1"/>
  <c r="EF96" i="2" s="1"/>
  <c r="EG96" i="2" s="1"/>
  <c r="EH96" i="2" s="1"/>
  <c r="EI96" i="2" s="1"/>
  <c r="EJ96" i="2" s="1"/>
  <c r="EK96" i="2" s="1"/>
  <c r="EL96" i="2" s="1"/>
  <c r="EM96" i="2" s="1"/>
  <c r="EN96" i="2" s="1"/>
  <c r="EO96" i="2" s="1"/>
  <c r="EP96" i="2" s="1"/>
  <c r="EQ96" i="2" s="1"/>
  <c r="ER96" i="2" s="1"/>
  <c r="ES96" i="2" s="1"/>
  <c r="ET96" i="2" s="1"/>
  <c r="EU96" i="2" s="1"/>
  <c r="EV96" i="2" s="1"/>
  <c r="EW96" i="2" s="1"/>
  <c r="EX96" i="2" s="1"/>
  <c r="EY96" i="2" s="1"/>
  <c r="EZ96" i="2" s="1"/>
  <c r="FA96" i="2" s="1"/>
  <c r="FB96" i="2" s="1"/>
  <c r="FC96" i="2" s="1"/>
  <c r="FD96" i="2" s="1"/>
  <c r="FE96" i="2" s="1"/>
  <c r="FF96" i="2" s="1"/>
  <c r="FG96" i="2" s="1"/>
  <c r="FH96" i="2" s="1"/>
  <c r="FI96" i="2" s="1"/>
  <c r="FJ96" i="2" s="1"/>
  <c r="FK96" i="2" s="1"/>
  <c r="FL96" i="2" s="1"/>
  <c r="FM96" i="2" s="1"/>
  <c r="FN96" i="2" s="1"/>
  <c r="FO96" i="2" s="1"/>
  <c r="FP96" i="2" s="1"/>
  <c r="FQ96" i="2" s="1"/>
  <c r="FR96" i="2" s="1"/>
  <c r="FS96" i="2" s="1"/>
  <c r="FT96" i="2" s="1"/>
  <c r="FU96" i="2" s="1"/>
  <c r="FV96" i="2" s="1"/>
  <c r="FW96" i="2" s="1"/>
  <c r="FX96" i="2" s="1"/>
  <c r="FY96" i="2" s="1"/>
  <c r="FZ96" i="2" s="1"/>
  <c r="GA96" i="2" s="1"/>
  <c r="GB96" i="2" s="1"/>
  <c r="GC96" i="2" s="1"/>
  <c r="GD96" i="2" s="1"/>
  <c r="GE96" i="2" s="1"/>
  <c r="GF96" i="2" s="1"/>
  <c r="GG96" i="2" s="1"/>
  <c r="GH96" i="2" s="1"/>
  <c r="GI96" i="2" s="1"/>
  <c r="GJ96" i="2" s="1"/>
  <c r="GK96" i="2" s="1"/>
  <c r="GL96" i="2" s="1"/>
  <c r="GM96" i="2" s="1"/>
  <c r="GN96" i="2" s="1"/>
  <c r="GO96" i="2" s="1"/>
  <c r="GP96" i="2" s="1"/>
  <c r="GQ96" i="2" s="1"/>
  <c r="GR96" i="2" s="1"/>
  <c r="GS96" i="2" s="1"/>
  <c r="GT96" i="2" s="1"/>
  <c r="GU96" i="2" s="1"/>
  <c r="GV96" i="2" s="1"/>
  <c r="GW96" i="2" s="1"/>
  <c r="GX96" i="2" s="1"/>
  <c r="GY96" i="2" s="1"/>
  <c r="GZ96" i="2" s="1"/>
  <c r="HA96" i="2" s="1"/>
  <c r="HB96" i="2" s="1"/>
  <c r="HC96" i="2" s="1"/>
  <c r="HD96" i="2" s="1"/>
  <c r="HE96" i="2" s="1"/>
  <c r="HF96" i="2" s="1"/>
  <c r="HG96" i="2" s="1"/>
  <c r="HH96" i="2" s="1"/>
  <c r="HI96" i="2" s="1"/>
  <c r="HJ96" i="2" s="1"/>
  <c r="HK96" i="2" s="1"/>
  <c r="HL96" i="2" s="1"/>
  <c r="HM96" i="2" s="1"/>
  <c r="AA148" i="2"/>
  <c r="AB148" i="2" s="1"/>
  <c r="AC148" i="2" s="1"/>
  <c r="AD148" i="2" s="1"/>
  <c r="AE148" i="2" s="1"/>
  <c r="AF148" i="2" s="1"/>
  <c r="AG148" i="2" s="1"/>
  <c r="AH148" i="2" s="1"/>
  <c r="AI148" i="2" s="1"/>
  <c r="AJ148" i="2" s="1"/>
  <c r="AK148" i="2" s="1"/>
  <c r="AL148" i="2" s="1"/>
  <c r="AM148" i="2" s="1"/>
  <c r="AN148" i="2" s="1"/>
  <c r="AO148" i="2" s="1"/>
  <c r="AP148" i="2" s="1"/>
  <c r="AQ148" i="2" s="1"/>
  <c r="AR148" i="2" s="1"/>
  <c r="AS148" i="2" s="1"/>
  <c r="AT148" i="2" s="1"/>
  <c r="AU148" i="2" s="1"/>
  <c r="AV148" i="2" s="1"/>
  <c r="AW148" i="2" s="1"/>
  <c r="AX148" i="2" s="1"/>
  <c r="AY148" i="2" s="1"/>
  <c r="AZ148" i="2" s="1"/>
  <c r="BA148" i="2" s="1"/>
  <c r="BB148" i="2" s="1"/>
  <c r="BC148" i="2" s="1"/>
  <c r="BD148" i="2" s="1"/>
  <c r="BE148" i="2" s="1"/>
  <c r="BF148" i="2" s="1"/>
  <c r="BG148" i="2" s="1"/>
  <c r="BH148" i="2" s="1"/>
  <c r="BI148" i="2" s="1"/>
  <c r="BJ148" i="2" s="1"/>
  <c r="BK148" i="2" s="1"/>
  <c r="BL148" i="2" s="1"/>
  <c r="BM148" i="2" s="1"/>
  <c r="BN148" i="2" s="1"/>
  <c r="BO148" i="2" s="1"/>
  <c r="BP148" i="2" s="1"/>
  <c r="BQ148" i="2" s="1"/>
  <c r="BR148" i="2" s="1"/>
  <c r="BS148" i="2" s="1"/>
  <c r="BT148" i="2" s="1"/>
  <c r="BU148" i="2" s="1"/>
  <c r="BV148" i="2" s="1"/>
  <c r="BW148" i="2" s="1"/>
  <c r="BX148" i="2" s="1"/>
  <c r="BY148" i="2" s="1"/>
  <c r="BZ148" i="2" s="1"/>
  <c r="CA148" i="2" s="1"/>
  <c r="CB148" i="2" s="1"/>
  <c r="CC148" i="2" s="1"/>
  <c r="CD148" i="2" s="1"/>
  <c r="CE148" i="2" s="1"/>
  <c r="CF148" i="2" s="1"/>
  <c r="CG148" i="2" s="1"/>
  <c r="CH148" i="2" s="1"/>
  <c r="CI148" i="2" s="1"/>
  <c r="CJ148" i="2" s="1"/>
  <c r="CK148" i="2" s="1"/>
  <c r="CL148" i="2" s="1"/>
  <c r="CM148" i="2" s="1"/>
  <c r="CN148" i="2" s="1"/>
  <c r="CO148" i="2" s="1"/>
  <c r="CP148" i="2" s="1"/>
  <c r="CQ148" i="2" s="1"/>
  <c r="CR148" i="2" s="1"/>
  <c r="CS148" i="2" s="1"/>
  <c r="CT148" i="2" s="1"/>
  <c r="CU148" i="2" s="1"/>
  <c r="CV148" i="2" s="1"/>
  <c r="CW148" i="2" s="1"/>
  <c r="CX148" i="2" s="1"/>
  <c r="CY148" i="2" s="1"/>
  <c r="CZ148" i="2" s="1"/>
  <c r="DA148" i="2" s="1"/>
  <c r="DB148" i="2" s="1"/>
  <c r="DC148" i="2" s="1"/>
  <c r="DD148" i="2" s="1"/>
  <c r="DE148" i="2" s="1"/>
  <c r="DF148" i="2" s="1"/>
  <c r="DG148" i="2" s="1"/>
  <c r="DH148" i="2" s="1"/>
  <c r="DI148" i="2" s="1"/>
  <c r="DJ148" i="2" s="1"/>
  <c r="DK148" i="2" s="1"/>
  <c r="DL148" i="2" s="1"/>
  <c r="DM148" i="2" s="1"/>
  <c r="DN148" i="2" s="1"/>
  <c r="DO148" i="2" s="1"/>
  <c r="DP148" i="2" s="1"/>
  <c r="DQ148" i="2" s="1"/>
  <c r="DR148" i="2" s="1"/>
  <c r="DS148" i="2" s="1"/>
  <c r="DT148" i="2" s="1"/>
  <c r="DU148" i="2" s="1"/>
  <c r="DV148" i="2" s="1"/>
  <c r="DW148" i="2" s="1"/>
  <c r="DX148" i="2" s="1"/>
  <c r="DY148" i="2" s="1"/>
  <c r="DZ148" i="2" s="1"/>
  <c r="EA148" i="2" s="1"/>
  <c r="EB148" i="2" s="1"/>
  <c r="EC148" i="2" s="1"/>
  <c r="ED148" i="2" s="1"/>
  <c r="EE148" i="2" s="1"/>
  <c r="EF148" i="2" s="1"/>
  <c r="EG148" i="2" s="1"/>
  <c r="EH148" i="2" s="1"/>
  <c r="EI148" i="2" s="1"/>
  <c r="EJ148" i="2" s="1"/>
  <c r="EK148" i="2" s="1"/>
  <c r="EL148" i="2" s="1"/>
  <c r="EM148" i="2" s="1"/>
  <c r="EN148" i="2" s="1"/>
  <c r="EO148" i="2" s="1"/>
  <c r="EP148" i="2" s="1"/>
  <c r="EQ148" i="2" s="1"/>
  <c r="ER148" i="2" s="1"/>
  <c r="ES148" i="2" s="1"/>
  <c r="ET148" i="2" s="1"/>
  <c r="EU148" i="2" s="1"/>
  <c r="EV148" i="2" s="1"/>
  <c r="EW148" i="2" s="1"/>
  <c r="EX148" i="2" s="1"/>
  <c r="EY148" i="2" s="1"/>
  <c r="EZ148" i="2" s="1"/>
  <c r="FA148" i="2" s="1"/>
  <c r="FB148" i="2" s="1"/>
  <c r="FC148" i="2" s="1"/>
  <c r="FD148" i="2" s="1"/>
  <c r="FE148" i="2" s="1"/>
  <c r="FF148" i="2" s="1"/>
  <c r="FG148" i="2" s="1"/>
  <c r="FH148" i="2" s="1"/>
  <c r="FI148" i="2" s="1"/>
  <c r="FJ148" i="2" s="1"/>
  <c r="FK148" i="2" s="1"/>
  <c r="FL148" i="2" s="1"/>
  <c r="FM148" i="2" s="1"/>
  <c r="FN148" i="2" s="1"/>
  <c r="FO148" i="2" s="1"/>
  <c r="FP148" i="2" s="1"/>
  <c r="FQ148" i="2" s="1"/>
  <c r="FR148" i="2" s="1"/>
  <c r="FS148" i="2" s="1"/>
  <c r="FT148" i="2" s="1"/>
  <c r="FU148" i="2" s="1"/>
  <c r="FV148" i="2" s="1"/>
  <c r="FW148" i="2" s="1"/>
  <c r="FX148" i="2" s="1"/>
  <c r="FY148" i="2" s="1"/>
  <c r="FZ148" i="2" s="1"/>
  <c r="GA148" i="2" s="1"/>
  <c r="GB148" i="2" s="1"/>
  <c r="GC148" i="2" s="1"/>
  <c r="GD148" i="2" s="1"/>
  <c r="GE148" i="2" s="1"/>
  <c r="GF148" i="2" s="1"/>
  <c r="GG148" i="2" s="1"/>
  <c r="GH148" i="2" s="1"/>
  <c r="GI148" i="2" s="1"/>
  <c r="GJ148" i="2" s="1"/>
  <c r="GK148" i="2" s="1"/>
  <c r="GL148" i="2" s="1"/>
  <c r="GM148" i="2" s="1"/>
  <c r="GN148" i="2" s="1"/>
  <c r="GO148" i="2" s="1"/>
  <c r="GP148" i="2" s="1"/>
  <c r="GQ148" i="2" s="1"/>
  <c r="GR148" i="2" s="1"/>
  <c r="GS148" i="2" s="1"/>
  <c r="GT148" i="2" s="1"/>
  <c r="GU148" i="2" s="1"/>
  <c r="GV148" i="2" s="1"/>
  <c r="GW148" i="2" s="1"/>
  <c r="GX148" i="2" s="1"/>
  <c r="GY148" i="2" s="1"/>
  <c r="GZ148" i="2" s="1"/>
  <c r="HA148" i="2" s="1"/>
  <c r="HB148" i="2" s="1"/>
  <c r="HC148" i="2" s="1"/>
  <c r="HD148" i="2" s="1"/>
  <c r="HE148" i="2" s="1"/>
  <c r="HF148" i="2" s="1"/>
  <c r="HG148" i="2" s="1"/>
  <c r="HH148" i="2" s="1"/>
  <c r="HI148" i="2" s="1"/>
  <c r="HJ148" i="2" s="1"/>
  <c r="HK148" i="2" s="1"/>
  <c r="HL148" i="2" s="1"/>
  <c r="HM148" i="2" s="1"/>
  <c r="AA156" i="2"/>
  <c r="AB156" i="2" s="1"/>
  <c r="AC156" i="2" s="1"/>
  <c r="AD156" i="2" s="1"/>
  <c r="AE156" i="2" s="1"/>
  <c r="AF156" i="2" s="1"/>
  <c r="AG156" i="2" s="1"/>
  <c r="AH156" i="2" s="1"/>
  <c r="AI156" i="2" s="1"/>
  <c r="AJ156" i="2" s="1"/>
  <c r="AK156" i="2" s="1"/>
  <c r="AL156" i="2" s="1"/>
  <c r="AM156" i="2" s="1"/>
  <c r="AN156" i="2" s="1"/>
  <c r="AO156" i="2" s="1"/>
  <c r="AP156" i="2" s="1"/>
  <c r="AQ156" i="2" s="1"/>
  <c r="AR156" i="2" s="1"/>
  <c r="AS156" i="2" s="1"/>
  <c r="AT156" i="2" s="1"/>
  <c r="AU156" i="2" s="1"/>
  <c r="AV156" i="2" s="1"/>
  <c r="AW156" i="2" s="1"/>
  <c r="AX156" i="2" s="1"/>
  <c r="AY156" i="2" s="1"/>
  <c r="AZ156" i="2" s="1"/>
  <c r="BA156" i="2" s="1"/>
  <c r="BB156" i="2" s="1"/>
  <c r="BC156" i="2" s="1"/>
  <c r="BD156" i="2" s="1"/>
  <c r="BE156" i="2" s="1"/>
  <c r="BF156" i="2" s="1"/>
  <c r="BG156" i="2" s="1"/>
  <c r="BH156" i="2" s="1"/>
  <c r="BI156" i="2" s="1"/>
  <c r="BJ156" i="2" s="1"/>
  <c r="BK156" i="2" s="1"/>
  <c r="BL156" i="2" s="1"/>
  <c r="BM156" i="2" s="1"/>
  <c r="BN156" i="2" s="1"/>
  <c r="BO156" i="2" s="1"/>
  <c r="BP156" i="2" s="1"/>
  <c r="BQ156" i="2" s="1"/>
  <c r="BR156" i="2" s="1"/>
  <c r="BS156" i="2" s="1"/>
  <c r="BT156" i="2" s="1"/>
  <c r="BU156" i="2" s="1"/>
  <c r="BV156" i="2" s="1"/>
  <c r="BW156" i="2" s="1"/>
  <c r="BX156" i="2" s="1"/>
  <c r="BY156" i="2" s="1"/>
  <c r="BZ156" i="2" s="1"/>
  <c r="CA156" i="2" s="1"/>
  <c r="CB156" i="2" s="1"/>
  <c r="CC156" i="2" s="1"/>
  <c r="CD156" i="2" s="1"/>
  <c r="CE156" i="2" s="1"/>
  <c r="CF156" i="2" s="1"/>
  <c r="CG156" i="2" s="1"/>
  <c r="CH156" i="2" s="1"/>
  <c r="CI156" i="2" s="1"/>
  <c r="CJ156" i="2" s="1"/>
  <c r="CK156" i="2" s="1"/>
  <c r="CL156" i="2" s="1"/>
  <c r="CM156" i="2" s="1"/>
  <c r="CN156" i="2" s="1"/>
  <c r="CO156" i="2" s="1"/>
  <c r="CP156" i="2" s="1"/>
  <c r="CQ156" i="2" s="1"/>
  <c r="CR156" i="2" s="1"/>
  <c r="CS156" i="2" s="1"/>
  <c r="CT156" i="2" s="1"/>
  <c r="CU156" i="2" s="1"/>
  <c r="CV156" i="2" s="1"/>
  <c r="CW156" i="2" s="1"/>
  <c r="CX156" i="2" s="1"/>
  <c r="CY156" i="2" s="1"/>
  <c r="CZ156" i="2" s="1"/>
  <c r="DA156" i="2" s="1"/>
  <c r="DB156" i="2" s="1"/>
  <c r="DC156" i="2" s="1"/>
  <c r="DD156" i="2" s="1"/>
  <c r="DE156" i="2" s="1"/>
  <c r="DF156" i="2" s="1"/>
  <c r="DG156" i="2" s="1"/>
  <c r="DH156" i="2" s="1"/>
  <c r="DI156" i="2" s="1"/>
  <c r="DJ156" i="2" s="1"/>
  <c r="DK156" i="2" s="1"/>
  <c r="DL156" i="2" s="1"/>
  <c r="DM156" i="2" s="1"/>
  <c r="DN156" i="2" s="1"/>
  <c r="DO156" i="2" s="1"/>
  <c r="DP156" i="2" s="1"/>
  <c r="DQ156" i="2" s="1"/>
  <c r="DR156" i="2" s="1"/>
  <c r="DS156" i="2" s="1"/>
  <c r="DT156" i="2" s="1"/>
  <c r="DU156" i="2" s="1"/>
  <c r="DV156" i="2" s="1"/>
  <c r="DW156" i="2" s="1"/>
  <c r="DX156" i="2" s="1"/>
  <c r="DY156" i="2" s="1"/>
  <c r="DZ156" i="2" s="1"/>
  <c r="EA156" i="2" s="1"/>
  <c r="EB156" i="2" s="1"/>
  <c r="EC156" i="2" s="1"/>
  <c r="ED156" i="2" s="1"/>
  <c r="EE156" i="2" s="1"/>
  <c r="EF156" i="2" s="1"/>
  <c r="EG156" i="2" s="1"/>
  <c r="EH156" i="2" s="1"/>
  <c r="EI156" i="2" s="1"/>
  <c r="EJ156" i="2" s="1"/>
  <c r="EK156" i="2" s="1"/>
  <c r="EL156" i="2" s="1"/>
  <c r="EM156" i="2" s="1"/>
  <c r="EN156" i="2" s="1"/>
  <c r="EO156" i="2" s="1"/>
  <c r="EP156" i="2" s="1"/>
  <c r="EQ156" i="2" s="1"/>
  <c r="ER156" i="2" s="1"/>
  <c r="ES156" i="2" s="1"/>
  <c r="ET156" i="2" s="1"/>
  <c r="EU156" i="2" s="1"/>
  <c r="EV156" i="2" s="1"/>
  <c r="EW156" i="2" s="1"/>
  <c r="EX156" i="2" s="1"/>
  <c r="EY156" i="2" s="1"/>
  <c r="EZ156" i="2" s="1"/>
  <c r="FA156" i="2" s="1"/>
  <c r="FB156" i="2" s="1"/>
  <c r="FC156" i="2" s="1"/>
  <c r="FD156" i="2" s="1"/>
  <c r="FE156" i="2" s="1"/>
  <c r="FF156" i="2" s="1"/>
  <c r="FG156" i="2" s="1"/>
  <c r="FH156" i="2" s="1"/>
  <c r="FI156" i="2" s="1"/>
  <c r="FJ156" i="2" s="1"/>
  <c r="FK156" i="2" s="1"/>
  <c r="FL156" i="2" s="1"/>
  <c r="FM156" i="2" s="1"/>
  <c r="FN156" i="2" s="1"/>
  <c r="FO156" i="2" s="1"/>
  <c r="FP156" i="2" s="1"/>
  <c r="FQ156" i="2" s="1"/>
  <c r="FR156" i="2" s="1"/>
  <c r="FS156" i="2" s="1"/>
  <c r="FT156" i="2" s="1"/>
  <c r="FU156" i="2" s="1"/>
  <c r="FV156" i="2" s="1"/>
  <c r="FW156" i="2" s="1"/>
  <c r="FX156" i="2" s="1"/>
  <c r="FY156" i="2" s="1"/>
  <c r="FZ156" i="2" s="1"/>
  <c r="GA156" i="2" s="1"/>
  <c r="GB156" i="2" s="1"/>
  <c r="GC156" i="2" s="1"/>
  <c r="GD156" i="2" s="1"/>
  <c r="GE156" i="2" s="1"/>
  <c r="GF156" i="2" s="1"/>
  <c r="GG156" i="2" s="1"/>
  <c r="GH156" i="2" s="1"/>
  <c r="GI156" i="2" s="1"/>
  <c r="GJ156" i="2" s="1"/>
  <c r="GK156" i="2" s="1"/>
  <c r="GL156" i="2" s="1"/>
  <c r="GM156" i="2" s="1"/>
  <c r="GN156" i="2" s="1"/>
  <c r="GO156" i="2" s="1"/>
  <c r="GP156" i="2" s="1"/>
  <c r="GQ156" i="2" s="1"/>
  <c r="GR156" i="2" s="1"/>
  <c r="GS156" i="2" s="1"/>
  <c r="GT156" i="2" s="1"/>
  <c r="GU156" i="2" s="1"/>
  <c r="GV156" i="2" s="1"/>
  <c r="GW156" i="2" s="1"/>
  <c r="GX156" i="2" s="1"/>
  <c r="GY156" i="2" s="1"/>
  <c r="GZ156" i="2" s="1"/>
  <c r="HA156" i="2" s="1"/>
  <c r="HB156" i="2" s="1"/>
  <c r="HC156" i="2" s="1"/>
  <c r="HD156" i="2" s="1"/>
  <c r="HE156" i="2" s="1"/>
  <c r="HF156" i="2" s="1"/>
  <c r="HG156" i="2" s="1"/>
  <c r="HH156" i="2" s="1"/>
  <c r="HI156" i="2" s="1"/>
  <c r="HJ156" i="2" s="1"/>
  <c r="HK156" i="2" s="1"/>
  <c r="HL156" i="2" s="1"/>
  <c r="HM156" i="2" s="1"/>
  <c r="AA261" i="2"/>
  <c r="AB261" i="2" s="1"/>
  <c r="AC261" i="2" s="1"/>
  <c r="AD261" i="2" s="1"/>
  <c r="AE261" i="2" s="1"/>
  <c r="AF261" i="2" s="1"/>
  <c r="AG261" i="2" s="1"/>
  <c r="AH261" i="2" s="1"/>
  <c r="AI261" i="2" s="1"/>
  <c r="AJ261" i="2" s="1"/>
  <c r="AK261" i="2" s="1"/>
  <c r="AL261" i="2" s="1"/>
  <c r="AM261" i="2" s="1"/>
  <c r="AN261" i="2" s="1"/>
  <c r="AO261" i="2" s="1"/>
  <c r="AP261" i="2" s="1"/>
  <c r="AQ261" i="2" s="1"/>
  <c r="AR261" i="2" s="1"/>
  <c r="AS261" i="2" s="1"/>
  <c r="AT261" i="2" s="1"/>
  <c r="AU261" i="2" s="1"/>
  <c r="AV261" i="2" s="1"/>
  <c r="AW261" i="2" s="1"/>
  <c r="AX261" i="2" s="1"/>
  <c r="AY261" i="2" s="1"/>
  <c r="AZ261" i="2" s="1"/>
  <c r="BA261" i="2" s="1"/>
  <c r="BB261" i="2" s="1"/>
  <c r="BC261" i="2" s="1"/>
  <c r="BD261" i="2" s="1"/>
  <c r="BE261" i="2" s="1"/>
  <c r="BF261" i="2" s="1"/>
  <c r="BG261" i="2" s="1"/>
  <c r="BH261" i="2" s="1"/>
  <c r="BI261" i="2" s="1"/>
  <c r="BJ261" i="2" s="1"/>
  <c r="BK261" i="2" s="1"/>
  <c r="BL261" i="2" s="1"/>
  <c r="BM261" i="2" s="1"/>
  <c r="BN261" i="2" s="1"/>
  <c r="BO261" i="2" s="1"/>
  <c r="BP261" i="2" s="1"/>
  <c r="BQ261" i="2" s="1"/>
  <c r="BR261" i="2" s="1"/>
  <c r="BS261" i="2" s="1"/>
  <c r="BT261" i="2" s="1"/>
  <c r="BU261" i="2" s="1"/>
  <c r="BV261" i="2" s="1"/>
  <c r="BW261" i="2" s="1"/>
  <c r="BX261" i="2" s="1"/>
  <c r="BY261" i="2" s="1"/>
  <c r="BZ261" i="2" s="1"/>
  <c r="CA261" i="2" s="1"/>
  <c r="CB261" i="2" s="1"/>
  <c r="CC261" i="2" s="1"/>
  <c r="CD261" i="2" s="1"/>
  <c r="CE261" i="2" s="1"/>
  <c r="CF261" i="2" s="1"/>
  <c r="CG261" i="2" s="1"/>
  <c r="CH261" i="2" s="1"/>
  <c r="CI261" i="2" s="1"/>
  <c r="CJ261" i="2" s="1"/>
  <c r="CK261" i="2" s="1"/>
  <c r="CL261" i="2" s="1"/>
  <c r="CM261" i="2" s="1"/>
  <c r="CN261" i="2" s="1"/>
  <c r="CO261" i="2" s="1"/>
  <c r="CP261" i="2" s="1"/>
  <c r="CQ261" i="2" s="1"/>
  <c r="CR261" i="2" s="1"/>
  <c r="CS261" i="2" s="1"/>
  <c r="CT261" i="2" s="1"/>
  <c r="CU261" i="2" s="1"/>
  <c r="CV261" i="2" s="1"/>
  <c r="CW261" i="2" s="1"/>
  <c r="CX261" i="2" s="1"/>
  <c r="CY261" i="2" s="1"/>
  <c r="CZ261" i="2" s="1"/>
  <c r="DA261" i="2" s="1"/>
  <c r="DB261" i="2" s="1"/>
  <c r="DC261" i="2" s="1"/>
  <c r="DD261" i="2" s="1"/>
  <c r="DE261" i="2" s="1"/>
  <c r="DF261" i="2" s="1"/>
  <c r="DG261" i="2" s="1"/>
  <c r="DH261" i="2" s="1"/>
  <c r="DI261" i="2" s="1"/>
  <c r="DJ261" i="2" s="1"/>
  <c r="DK261" i="2" s="1"/>
  <c r="DL261" i="2" s="1"/>
  <c r="DM261" i="2" s="1"/>
  <c r="DN261" i="2" s="1"/>
  <c r="DO261" i="2" s="1"/>
  <c r="DP261" i="2" s="1"/>
  <c r="DQ261" i="2" s="1"/>
  <c r="DR261" i="2" s="1"/>
  <c r="DS261" i="2" s="1"/>
  <c r="DT261" i="2" s="1"/>
  <c r="DU261" i="2" s="1"/>
  <c r="DV261" i="2" s="1"/>
  <c r="DW261" i="2" s="1"/>
  <c r="DX261" i="2" s="1"/>
  <c r="DY261" i="2" s="1"/>
  <c r="DZ261" i="2" s="1"/>
  <c r="EA261" i="2" s="1"/>
  <c r="EB261" i="2" s="1"/>
  <c r="EC261" i="2" s="1"/>
  <c r="ED261" i="2" s="1"/>
  <c r="EE261" i="2" s="1"/>
  <c r="EF261" i="2" s="1"/>
  <c r="EG261" i="2" s="1"/>
  <c r="EH261" i="2" s="1"/>
  <c r="EI261" i="2" s="1"/>
  <c r="EJ261" i="2" s="1"/>
  <c r="EK261" i="2" s="1"/>
  <c r="EL261" i="2" s="1"/>
  <c r="EM261" i="2" s="1"/>
  <c r="EN261" i="2" s="1"/>
  <c r="EO261" i="2" s="1"/>
  <c r="EP261" i="2" s="1"/>
  <c r="EQ261" i="2" s="1"/>
  <c r="ER261" i="2" s="1"/>
  <c r="ES261" i="2" s="1"/>
  <c r="ET261" i="2" s="1"/>
  <c r="EU261" i="2" s="1"/>
  <c r="EV261" i="2" s="1"/>
  <c r="EW261" i="2" s="1"/>
  <c r="EX261" i="2" s="1"/>
  <c r="EY261" i="2" s="1"/>
  <c r="EZ261" i="2" s="1"/>
  <c r="FA261" i="2" s="1"/>
  <c r="FB261" i="2" s="1"/>
  <c r="FC261" i="2" s="1"/>
  <c r="FD261" i="2" s="1"/>
  <c r="FE261" i="2" s="1"/>
  <c r="FF261" i="2" s="1"/>
  <c r="FG261" i="2" s="1"/>
  <c r="FH261" i="2" s="1"/>
  <c r="FI261" i="2" s="1"/>
  <c r="FJ261" i="2" s="1"/>
  <c r="FK261" i="2" s="1"/>
  <c r="FL261" i="2" s="1"/>
  <c r="FM261" i="2" s="1"/>
  <c r="FN261" i="2" s="1"/>
  <c r="FO261" i="2" s="1"/>
  <c r="FP261" i="2" s="1"/>
  <c r="FQ261" i="2" s="1"/>
  <c r="FR261" i="2" s="1"/>
  <c r="FS261" i="2" s="1"/>
  <c r="FT261" i="2" s="1"/>
  <c r="FU261" i="2" s="1"/>
  <c r="FV261" i="2" s="1"/>
  <c r="FW261" i="2" s="1"/>
  <c r="FX261" i="2" s="1"/>
  <c r="FY261" i="2" s="1"/>
  <c r="FZ261" i="2" s="1"/>
  <c r="GA261" i="2" s="1"/>
  <c r="GB261" i="2" s="1"/>
  <c r="GC261" i="2" s="1"/>
  <c r="GD261" i="2" s="1"/>
  <c r="GE261" i="2" s="1"/>
  <c r="GF261" i="2" s="1"/>
  <c r="GG261" i="2" s="1"/>
  <c r="GH261" i="2" s="1"/>
  <c r="GI261" i="2" s="1"/>
  <c r="GJ261" i="2" s="1"/>
  <c r="GK261" i="2" s="1"/>
  <c r="GL261" i="2" s="1"/>
  <c r="GM261" i="2" s="1"/>
  <c r="GN261" i="2" s="1"/>
  <c r="GO261" i="2" s="1"/>
  <c r="GP261" i="2" s="1"/>
  <c r="GQ261" i="2" s="1"/>
  <c r="GR261" i="2" s="1"/>
  <c r="GS261" i="2" s="1"/>
  <c r="GT261" i="2" s="1"/>
  <c r="GU261" i="2" s="1"/>
  <c r="GV261" i="2" s="1"/>
  <c r="GW261" i="2" s="1"/>
  <c r="GX261" i="2" s="1"/>
  <c r="GY261" i="2" s="1"/>
  <c r="GZ261" i="2" s="1"/>
  <c r="HA261" i="2" s="1"/>
  <c r="HB261" i="2" s="1"/>
  <c r="HC261" i="2" s="1"/>
  <c r="HD261" i="2" s="1"/>
  <c r="HE261" i="2" s="1"/>
  <c r="HF261" i="2" s="1"/>
  <c r="HG261" i="2" s="1"/>
  <c r="HH261" i="2" s="1"/>
  <c r="HI261" i="2" s="1"/>
  <c r="HJ261" i="2" s="1"/>
  <c r="HK261" i="2" s="1"/>
  <c r="HL261" i="2" s="1"/>
  <c r="HM261" i="2" s="1"/>
  <c r="AA389" i="2"/>
  <c r="AB389" i="2" s="1"/>
  <c r="AC389" i="2" s="1"/>
  <c r="AD389" i="2" s="1"/>
  <c r="AE389" i="2" s="1"/>
  <c r="AF389" i="2" s="1"/>
  <c r="AG389" i="2" s="1"/>
  <c r="AH389" i="2" s="1"/>
  <c r="AI389" i="2" s="1"/>
  <c r="AJ389" i="2" s="1"/>
  <c r="AK389" i="2" s="1"/>
  <c r="AL389" i="2" s="1"/>
  <c r="AM389" i="2" s="1"/>
  <c r="AN389" i="2" s="1"/>
  <c r="AO389" i="2" s="1"/>
  <c r="AP389" i="2" s="1"/>
  <c r="AQ389" i="2" s="1"/>
  <c r="AR389" i="2" s="1"/>
  <c r="AS389" i="2" s="1"/>
  <c r="AT389" i="2" s="1"/>
  <c r="AU389" i="2" s="1"/>
  <c r="AV389" i="2" s="1"/>
  <c r="AW389" i="2" s="1"/>
  <c r="AX389" i="2" s="1"/>
  <c r="AY389" i="2" s="1"/>
  <c r="AZ389" i="2" s="1"/>
  <c r="BA389" i="2" s="1"/>
  <c r="BB389" i="2" s="1"/>
  <c r="BC389" i="2" s="1"/>
  <c r="BD389" i="2" s="1"/>
  <c r="BE389" i="2" s="1"/>
  <c r="BF389" i="2" s="1"/>
  <c r="BG389" i="2" s="1"/>
  <c r="BH389" i="2" s="1"/>
  <c r="BI389" i="2" s="1"/>
  <c r="BJ389" i="2" s="1"/>
  <c r="BK389" i="2" s="1"/>
  <c r="BL389" i="2" s="1"/>
  <c r="BM389" i="2" s="1"/>
  <c r="BN389" i="2" s="1"/>
  <c r="BO389" i="2" s="1"/>
  <c r="BP389" i="2" s="1"/>
  <c r="BQ389" i="2" s="1"/>
  <c r="BR389" i="2" s="1"/>
  <c r="BS389" i="2" s="1"/>
  <c r="BT389" i="2" s="1"/>
  <c r="BU389" i="2" s="1"/>
  <c r="BV389" i="2" s="1"/>
  <c r="BW389" i="2" s="1"/>
  <c r="BX389" i="2" s="1"/>
  <c r="BY389" i="2" s="1"/>
  <c r="BZ389" i="2" s="1"/>
  <c r="CA389" i="2" s="1"/>
  <c r="CB389" i="2" s="1"/>
  <c r="CC389" i="2" s="1"/>
  <c r="CD389" i="2" s="1"/>
  <c r="CE389" i="2" s="1"/>
  <c r="CF389" i="2" s="1"/>
  <c r="CG389" i="2" s="1"/>
  <c r="CH389" i="2" s="1"/>
  <c r="CI389" i="2" s="1"/>
  <c r="CJ389" i="2" s="1"/>
  <c r="CK389" i="2" s="1"/>
  <c r="CL389" i="2" s="1"/>
  <c r="CM389" i="2" s="1"/>
  <c r="CN389" i="2" s="1"/>
  <c r="CO389" i="2" s="1"/>
  <c r="CP389" i="2" s="1"/>
  <c r="CQ389" i="2" s="1"/>
  <c r="CR389" i="2" s="1"/>
  <c r="CS389" i="2" s="1"/>
  <c r="CT389" i="2" s="1"/>
  <c r="CU389" i="2" s="1"/>
  <c r="CV389" i="2" s="1"/>
  <c r="CW389" i="2" s="1"/>
  <c r="CX389" i="2" s="1"/>
  <c r="CY389" i="2" s="1"/>
  <c r="CZ389" i="2" s="1"/>
  <c r="DA389" i="2" s="1"/>
  <c r="DB389" i="2" s="1"/>
  <c r="DC389" i="2" s="1"/>
  <c r="DD389" i="2" s="1"/>
  <c r="DE389" i="2" s="1"/>
  <c r="DF389" i="2" s="1"/>
  <c r="DG389" i="2" s="1"/>
  <c r="DH389" i="2" s="1"/>
  <c r="DI389" i="2" s="1"/>
  <c r="DJ389" i="2" s="1"/>
  <c r="DK389" i="2" s="1"/>
  <c r="DL389" i="2" s="1"/>
  <c r="DM389" i="2" s="1"/>
  <c r="DN389" i="2" s="1"/>
  <c r="DO389" i="2" s="1"/>
  <c r="DP389" i="2" s="1"/>
  <c r="DQ389" i="2" s="1"/>
  <c r="DR389" i="2" s="1"/>
  <c r="DS389" i="2" s="1"/>
  <c r="DT389" i="2" s="1"/>
  <c r="DU389" i="2" s="1"/>
  <c r="DV389" i="2" s="1"/>
  <c r="DW389" i="2" s="1"/>
  <c r="DX389" i="2" s="1"/>
  <c r="DY389" i="2" s="1"/>
  <c r="DZ389" i="2" s="1"/>
  <c r="EA389" i="2" s="1"/>
  <c r="EB389" i="2" s="1"/>
  <c r="EC389" i="2" s="1"/>
  <c r="ED389" i="2" s="1"/>
  <c r="EE389" i="2" s="1"/>
  <c r="EF389" i="2" s="1"/>
  <c r="EG389" i="2" s="1"/>
  <c r="EH389" i="2" s="1"/>
  <c r="EI389" i="2" s="1"/>
  <c r="EJ389" i="2" s="1"/>
  <c r="EK389" i="2" s="1"/>
  <c r="EL389" i="2" s="1"/>
  <c r="EM389" i="2" s="1"/>
  <c r="EN389" i="2" s="1"/>
  <c r="EO389" i="2" s="1"/>
  <c r="EP389" i="2" s="1"/>
  <c r="EQ389" i="2" s="1"/>
  <c r="ER389" i="2" s="1"/>
  <c r="ES389" i="2" s="1"/>
  <c r="ET389" i="2" s="1"/>
  <c r="EU389" i="2" s="1"/>
  <c r="EV389" i="2" s="1"/>
  <c r="EW389" i="2" s="1"/>
  <c r="EX389" i="2" s="1"/>
  <c r="EY389" i="2" s="1"/>
  <c r="EZ389" i="2" s="1"/>
  <c r="FA389" i="2" s="1"/>
  <c r="FB389" i="2" s="1"/>
  <c r="FC389" i="2" s="1"/>
  <c r="FD389" i="2" s="1"/>
  <c r="FE389" i="2" s="1"/>
  <c r="FF389" i="2" s="1"/>
  <c r="FG389" i="2" s="1"/>
  <c r="FH389" i="2" s="1"/>
  <c r="FI389" i="2" s="1"/>
  <c r="FJ389" i="2" s="1"/>
  <c r="FK389" i="2" s="1"/>
  <c r="FL389" i="2" s="1"/>
  <c r="FM389" i="2" s="1"/>
  <c r="FN389" i="2" s="1"/>
  <c r="FO389" i="2" s="1"/>
  <c r="FP389" i="2" s="1"/>
  <c r="FQ389" i="2" s="1"/>
  <c r="FR389" i="2" s="1"/>
  <c r="FS389" i="2" s="1"/>
  <c r="FT389" i="2" s="1"/>
  <c r="FU389" i="2" s="1"/>
  <c r="FV389" i="2" s="1"/>
  <c r="FW389" i="2" s="1"/>
  <c r="FX389" i="2" s="1"/>
  <c r="FY389" i="2" s="1"/>
  <c r="FZ389" i="2" s="1"/>
  <c r="GA389" i="2" s="1"/>
  <c r="GB389" i="2" s="1"/>
  <c r="GC389" i="2" s="1"/>
  <c r="GD389" i="2" s="1"/>
  <c r="GE389" i="2" s="1"/>
  <c r="GF389" i="2" s="1"/>
  <c r="GG389" i="2" s="1"/>
  <c r="GH389" i="2" s="1"/>
  <c r="GI389" i="2" s="1"/>
  <c r="GJ389" i="2" s="1"/>
  <c r="GK389" i="2" s="1"/>
  <c r="GL389" i="2" s="1"/>
  <c r="GM389" i="2" s="1"/>
  <c r="GN389" i="2" s="1"/>
  <c r="GO389" i="2" s="1"/>
  <c r="GP389" i="2" s="1"/>
  <c r="GQ389" i="2" s="1"/>
  <c r="GR389" i="2" s="1"/>
  <c r="GS389" i="2" s="1"/>
  <c r="GT389" i="2" s="1"/>
  <c r="GU389" i="2" s="1"/>
  <c r="GV389" i="2" s="1"/>
  <c r="GW389" i="2" s="1"/>
  <c r="GX389" i="2" s="1"/>
  <c r="GY389" i="2" s="1"/>
  <c r="GZ389" i="2" s="1"/>
  <c r="HA389" i="2" s="1"/>
  <c r="HB389" i="2" s="1"/>
  <c r="HC389" i="2" s="1"/>
  <c r="HD389" i="2" s="1"/>
  <c r="HE389" i="2" s="1"/>
  <c r="HF389" i="2" s="1"/>
  <c r="HG389" i="2" s="1"/>
  <c r="HH389" i="2" s="1"/>
  <c r="HI389" i="2" s="1"/>
  <c r="HJ389" i="2" s="1"/>
  <c r="HK389" i="2" s="1"/>
  <c r="HL389" i="2" s="1"/>
  <c r="HM389" i="2" s="1"/>
  <c r="AA405" i="2"/>
  <c r="AB405" i="2" s="1"/>
  <c r="AC405" i="2" s="1"/>
  <c r="AD405" i="2" s="1"/>
  <c r="AE405" i="2" s="1"/>
  <c r="AF405" i="2" s="1"/>
  <c r="AG405" i="2" s="1"/>
  <c r="AH405" i="2" s="1"/>
  <c r="AI405" i="2" s="1"/>
  <c r="AJ405" i="2" s="1"/>
  <c r="AK405" i="2" s="1"/>
  <c r="AL405" i="2" s="1"/>
  <c r="AM405" i="2" s="1"/>
  <c r="AN405" i="2" s="1"/>
  <c r="AO405" i="2" s="1"/>
  <c r="AP405" i="2" s="1"/>
  <c r="AQ405" i="2" s="1"/>
  <c r="AR405" i="2" s="1"/>
  <c r="AS405" i="2" s="1"/>
  <c r="AT405" i="2" s="1"/>
  <c r="AU405" i="2" s="1"/>
  <c r="AV405" i="2" s="1"/>
  <c r="AW405" i="2" s="1"/>
  <c r="AX405" i="2" s="1"/>
  <c r="AY405" i="2" s="1"/>
  <c r="AZ405" i="2" s="1"/>
  <c r="BA405" i="2" s="1"/>
  <c r="BB405" i="2" s="1"/>
  <c r="BC405" i="2" s="1"/>
  <c r="BD405" i="2" s="1"/>
  <c r="BE405" i="2" s="1"/>
  <c r="BF405" i="2" s="1"/>
  <c r="BG405" i="2" s="1"/>
  <c r="BH405" i="2" s="1"/>
  <c r="BI405" i="2" s="1"/>
  <c r="BJ405" i="2" s="1"/>
  <c r="BK405" i="2" s="1"/>
  <c r="BL405" i="2" s="1"/>
  <c r="BM405" i="2" s="1"/>
  <c r="BN405" i="2" s="1"/>
  <c r="BO405" i="2" s="1"/>
  <c r="BP405" i="2" s="1"/>
  <c r="BQ405" i="2" s="1"/>
  <c r="BR405" i="2" s="1"/>
  <c r="BS405" i="2" s="1"/>
  <c r="BT405" i="2" s="1"/>
  <c r="BU405" i="2" s="1"/>
  <c r="BV405" i="2" s="1"/>
  <c r="BW405" i="2" s="1"/>
  <c r="BX405" i="2" s="1"/>
  <c r="BY405" i="2" s="1"/>
  <c r="BZ405" i="2" s="1"/>
  <c r="CA405" i="2" s="1"/>
  <c r="CB405" i="2" s="1"/>
  <c r="CC405" i="2" s="1"/>
  <c r="CD405" i="2" s="1"/>
  <c r="CE405" i="2" s="1"/>
  <c r="CF405" i="2" s="1"/>
  <c r="CG405" i="2" s="1"/>
  <c r="CH405" i="2" s="1"/>
  <c r="CI405" i="2" s="1"/>
  <c r="CJ405" i="2" s="1"/>
  <c r="CK405" i="2" s="1"/>
  <c r="CL405" i="2" s="1"/>
  <c r="CM405" i="2" s="1"/>
  <c r="CN405" i="2" s="1"/>
  <c r="CO405" i="2" s="1"/>
  <c r="CP405" i="2" s="1"/>
  <c r="CQ405" i="2" s="1"/>
  <c r="CR405" i="2" s="1"/>
  <c r="CS405" i="2" s="1"/>
  <c r="CT405" i="2" s="1"/>
  <c r="CU405" i="2" s="1"/>
  <c r="CV405" i="2" s="1"/>
  <c r="CW405" i="2" s="1"/>
  <c r="CX405" i="2" s="1"/>
  <c r="CY405" i="2" s="1"/>
  <c r="CZ405" i="2" s="1"/>
  <c r="DA405" i="2" s="1"/>
  <c r="DB405" i="2" s="1"/>
  <c r="DC405" i="2" s="1"/>
  <c r="DD405" i="2" s="1"/>
  <c r="DE405" i="2" s="1"/>
  <c r="DF405" i="2" s="1"/>
  <c r="DG405" i="2" s="1"/>
  <c r="DH405" i="2" s="1"/>
  <c r="DI405" i="2" s="1"/>
  <c r="DJ405" i="2" s="1"/>
  <c r="DK405" i="2" s="1"/>
  <c r="DL405" i="2" s="1"/>
  <c r="DM405" i="2" s="1"/>
  <c r="DN405" i="2" s="1"/>
  <c r="DO405" i="2" s="1"/>
  <c r="DP405" i="2" s="1"/>
  <c r="DQ405" i="2" s="1"/>
  <c r="DR405" i="2" s="1"/>
  <c r="DS405" i="2" s="1"/>
  <c r="DT405" i="2" s="1"/>
  <c r="DU405" i="2" s="1"/>
  <c r="DV405" i="2" s="1"/>
  <c r="DW405" i="2" s="1"/>
  <c r="DX405" i="2" s="1"/>
  <c r="DY405" i="2" s="1"/>
  <c r="DZ405" i="2" s="1"/>
  <c r="EA405" i="2" s="1"/>
  <c r="EB405" i="2" s="1"/>
  <c r="EC405" i="2" s="1"/>
  <c r="ED405" i="2" s="1"/>
  <c r="EE405" i="2" s="1"/>
  <c r="EF405" i="2" s="1"/>
  <c r="EG405" i="2" s="1"/>
  <c r="EH405" i="2" s="1"/>
  <c r="EI405" i="2" s="1"/>
  <c r="EJ405" i="2" s="1"/>
  <c r="EK405" i="2" s="1"/>
  <c r="EL405" i="2" s="1"/>
  <c r="EM405" i="2" s="1"/>
  <c r="EN405" i="2" s="1"/>
  <c r="EO405" i="2" s="1"/>
  <c r="EP405" i="2" s="1"/>
  <c r="EQ405" i="2" s="1"/>
  <c r="ER405" i="2" s="1"/>
  <c r="ES405" i="2" s="1"/>
  <c r="ET405" i="2" s="1"/>
  <c r="EU405" i="2" s="1"/>
  <c r="EV405" i="2" s="1"/>
  <c r="EW405" i="2" s="1"/>
  <c r="EX405" i="2" s="1"/>
  <c r="EY405" i="2" s="1"/>
  <c r="EZ405" i="2" s="1"/>
  <c r="FA405" i="2" s="1"/>
  <c r="FB405" i="2" s="1"/>
  <c r="FC405" i="2" s="1"/>
  <c r="FD405" i="2" s="1"/>
  <c r="FE405" i="2" s="1"/>
  <c r="FF405" i="2" s="1"/>
  <c r="FG405" i="2" s="1"/>
  <c r="FH405" i="2" s="1"/>
  <c r="FI405" i="2" s="1"/>
  <c r="FJ405" i="2" s="1"/>
  <c r="FK405" i="2" s="1"/>
  <c r="FL405" i="2" s="1"/>
  <c r="FM405" i="2" s="1"/>
  <c r="FN405" i="2" s="1"/>
  <c r="FO405" i="2" s="1"/>
  <c r="FP405" i="2" s="1"/>
  <c r="FQ405" i="2" s="1"/>
  <c r="FR405" i="2" s="1"/>
  <c r="FS405" i="2" s="1"/>
  <c r="FT405" i="2" s="1"/>
  <c r="FU405" i="2" s="1"/>
  <c r="FV405" i="2" s="1"/>
  <c r="FW405" i="2" s="1"/>
  <c r="FX405" i="2" s="1"/>
  <c r="FY405" i="2" s="1"/>
  <c r="FZ405" i="2" s="1"/>
  <c r="GA405" i="2" s="1"/>
  <c r="GB405" i="2" s="1"/>
  <c r="GC405" i="2" s="1"/>
  <c r="GD405" i="2" s="1"/>
  <c r="GE405" i="2" s="1"/>
  <c r="GF405" i="2" s="1"/>
  <c r="GG405" i="2" s="1"/>
  <c r="GH405" i="2" s="1"/>
  <c r="GI405" i="2" s="1"/>
  <c r="GJ405" i="2" s="1"/>
  <c r="GK405" i="2" s="1"/>
  <c r="GL405" i="2" s="1"/>
  <c r="GM405" i="2" s="1"/>
  <c r="GN405" i="2" s="1"/>
  <c r="GO405" i="2" s="1"/>
  <c r="GP405" i="2" s="1"/>
  <c r="GQ405" i="2" s="1"/>
  <c r="GR405" i="2" s="1"/>
  <c r="GS405" i="2" s="1"/>
  <c r="GT405" i="2" s="1"/>
  <c r="GU405" i="2" s="1"/>
  <c r="GV405" i="2" s="1"/>
  <c r="GW405" i="2" s="1"/>
  <c r="GX405" i="2" s="1"/>
  <c r="GY405" i="2" s="1"/>
  <c r="GZ405" i="2" s="1"/>
  <c r="HA405" i="2" s="1"/>
  <c r="HB405" i="2" s="1"/>
  <c r="HC405" i="2" s="1"/>
  <c r="HD405" i="2" s="1"/>
  <c r="HE405" i="2" s="1"/>
  <c r="HF405" i="2" s="1"/>
  <c r="HG405" i="2" s="1"/>
  <c r="HH405" i="2" s="1"/>
  <c r="HI405" i="2" s="1"/>
  <c r="HJ405" i="2" s="1"/>
  <c r="HK405" i="2" s="1"/>
  <c r="HL405" i="2" s="1"/>
  <c r="HM405" i="2" s="1"/>
  <c r="AA413" i="2"/>
  <c r="AA437" i="2"/>
  <c r="AB437" i="2" s="1"/>
  <c r="AC437" i="2" s="1"/>
  <c r="AD437" i="2" s="1"/>
  <c r="AE437" i="2" s="1"/>
  <c r="AF437" i="2" s="1"/>
  <c r="AG437" i="2" s="1"/>
  <c r="AH437" i="2" s="1"/>
  <c r="AI437" i="2" s="1"/>
  <c r="AJ437" i="2" s="1"/>
  <c r="AK437" i="2" s="1"/>
  <c r="AL437" i="2" s="1"/>
  <c r="AM437" i="2" s="1"/>
  <c r="AN437" i="2" s="1"/>
  <c r="AO437" i="2" s="1"/>
  <c r="AP437" i="2" s="1"/>
  <c r="AQ437" i="2" s="1"/>
  <c r="AR437" i="2" s="1"/>
  <c r="AS437" i="2" s="1"/>
  <c r="AT437" i="2" s="1"/>
  <c r="AU437" i="2" s="1"/>
  <c r="AV437" i="2" s="1"/>
  <c r="AW437" i="2" s="1"/>
  <c r="AX437" i="2" s="1"/>
  <c r="AY437" i="2" s="1"/>
  <c r="AZ437" i="2" s="1"/>
  <c r="BA437" i="2" s="1"/>
  <c r="BB437" i="2" s="1"/>
  <c r="BC437" i="2" s="1"/>
  <c r="BD437" i="2" s="1"/>
  <c r="BE437" i="2" s="1"/>
  <c r="BF437" i="2" s="1"/>
  <c r="BG437" i="2" s="1"/>
  <c r="BH437" i="2" s="1"/>
  <c r="BI437" i="2" s="1"/>
  <c r="BJ437" i="2" s="1"/>
  <c r="BK437" i="2" s="1"/>
  <c r="BL437" i="2" s="1"/>
  <c r="BM437" i="2" s="1"/>
  <c r="BN437" i="2" s="1"/>
  <c r="BO437" i="2" s="1"/>
  <c r="BP437" i="2" s="1"/>
  <c r="BQ437" i="2" s="1"/>
  <c r="BR437" i="2" s="1"/>
  <c r="BS437" i="2" s="1"/>
  <c r="BT437" i="2" s="1"/>
  <c r="BU437" i="2" s="1"/>
  <c r="BV437" i="2" s="1"/>
  <c r="BW437" i="2" s="1"/>
  <c r="BX437" i="2" s="1"/>
  <c r="BY437" i="2" s="1"/>
  <c r="BZ437" i="2" s="1"/>
  <c r="CA437" i="2" s="1"/>
  <c r="CB437" i="2" s="1"/>
  <c r="CC437" i="2" s="1"/>
  <c r="CD437" i="2" s="1"/>
  <c r="CE437" i="2" s="1"/>
  <c r="CF437" i="2" s="1"/>
  <c r="CG437" i="2" s="1"/>
  <c r="CH437" i="2" s="1"/>
  <c r="CI437" i="2" s="1"/>
  <c r="CJ437" i="2" s="1"/>
  <c r="CK437" i="2" s="1"/>
  <c r="CL437" i="2" s="1"/>
  <c r="CM437" i="2" s="1"/>
  <c r="CN437" i="2" s="1"/>
  <c r="CO437" i="2" s="1"/>
  <c r="CP437" i="2" s="1"/>
  <c r="CQ437" i="2" s="1"/>
  <c r="CR437" i="2" s="1"/>
  <c r="CS437" i="2" s="1"/>
  <c r="CT437" i="2" s="1"/>
  <c r="CU437" i="2" s="1"/>
  <c r="CV437" i="2" s="1"/>
  <c r="CW437" i="2" s="1"/>
  <c r="CX437" i="2" s="1"/>
  <c r="CY437" i="2" s="1"/>
  <c r="CZ437" i="2" s="1"/>
  <c r="DA437" i="2" s="1"/>
  <c r="DB437" i="2" s="1"/>
  <c r="DC437" i="2" s="1"/>
  <c r="DD437" i="2" s="1"/>
  <c r="DE437" i="2" s="1"/>
  <c r="DF437" i="2" s="1"/>
  <c r="DG437" i="2" s="1"/>
  <c r="DH437" i="2" s="1"/>
  <c r="DI437" i="2" s="1"/>
  <c r="DJ437" i="2" s="1"/>
  <c r="DK437" i="2" s="1"/>
  <c r="DL437" i="2" s="1"/>
  <c r="DM437" i="2" s="1"/>
  <c r="DN437" i="2" s="1"/>
  <c r="DO437" i="2" s="1"/>
  <c r="DP437" i="2" s="1"/>
  <c r="DQ437" i="2" s="1"/>
  <c r="DR437" i="2" s="1"/>
  <c r="DS437" i="2" s="1"/>
  <c r="DT437" i="2" s="1"/>
  <c r="DU437" i="2" s="1"/>
  <c r="DV437" i="2" s="1"/>
  <c r="DW437" i="2" s="1"/>
  <c r="DX437" i="2" s="1"/>
  <c r="DY437" i="2" s="1"/>
  <c r="DZ437" i="2" s="1"/>
  <c r="EA437" i="2" s="1"/>
  <c r="EB437" i="2" s="1"/>
  <c r="EC437" i="2" s="1"/>
  <c r="ED437" i="2" s="1"/>
  <c r="EE437" i="2" s="1"/>
  <c r="EF437" i="2" s="1"/>
  <c r="EG437" i="2" s="1"/>
  <c r="EH437" i="2" s="1"/>
  <c r="EI437" i="2" s="1"/>
  <c r="EJ437" i="2" s="1"/>
  <c r="EK437" i="2" s="1"/>
  <c r="EL437" i="2" s="1"/>
  <c r="EM437" i="2" s="1"/>
  <c r="EN437" i="2" s="1"/>
  <c r="EO437" i="2" s="1"/>
  <c r="EP437" i="2" s="1"/>
  <c r="EQ437" i="2" s="1"/>
  <c r="ER437" i="2" s="1"/>
  <c r="ES437" i="2" s="1"/>
  <c r="ET437" i="2" s="1"/>
  <c r="EU437" i="2" s="1"/>
  <c r="EV437" i="2" s="1"/>
  <c r="EW437" i="2" s="1"/>
  <c r="EX437" i="2" s="1"/>
  <c r="EY437" i="2" s="1"/>
  <c r="EZ437" i="2" s="1"/>
  <c r="FA437" i="2" s="1"/>
  <c r="FB437" i="2" s="1"/>
  <c r="FC437" i="2" s="1"/>
  <c r="FD437" i="2" s="1"/>
  <c r="FE437" i="2" s="1"/>
  <c r="FF437" i="2" s="1"/>
  <c r="FG437" i="2" s="1"/>
  <c r="FH437" i="2" s="1"/>
  <c r="FI437" i="2" s="1"/>
  <c r="FJ437" i="2" s="1"/>
  <c r="FK437" i="2" s="1"/>
  <c r="FL437" i="2" s="1"/>
  <c r="FM437" i="2" s="1"/>
  <c r="FN437" i="2" s="1"/>
  <c r="FO437" i="2" s="1"/>
  <c r="FP437" i="2" s="1"/>
  <c r="FQ437" i="2" s="1"/>
  <c r="FR437" i="2" s="1"/>
  <c r="FS437" i="2" s="1"/>
  <c r="FT437" i="2" s="1"/>
  <c r="FU437" i="2" s="1"/>
  <c r="FV437" i="2" s="1"/>
  <c r="FW437" i="2" s="1"/>
  <c r="FX437" i="2" s="1"/>
  <c r="FY437" i="2" s="1"/>
  <c r="FZ437" i="2" s="1"/>
  <c r="GA437" i="2" s="1"/>
  <c r="GB437" i="2" s="1"/>
  <c r="GC437" i="2" s="1"/>
  <c r="GD437" i="2" s="1"/>
  <c r="GE437" i="2" s="1"/>
  <c r="GF437" i="2" s="1"/>
  <c r="GG437" i="2" s="1"/>
  <c r="GH437" i="2" s="1"/>
  <c r="GI437" i="2" s="1"/>
  <c r="GJ437" i="2" s="1"/>
  <c r="GK437" i="2" s="1"/>
  <c r="GL437" i="2" s="1"/>
  <c r="GM437" i="2" s="1"/>
  <c r="GN437" i="2" s="1"/>
  <c r="GO437" i="2" s="1"/>
  <c r="GP437" i="2" s="1"/>
  <c r="GQ437" i="2" s="1"/>
  <c r="GR437" i="2" s="1"/>
  <c r="GS437" i="2" s="1"/>
  <c r="GT437" i="2" s="1"/>
  <c r="GU437" i="2" s="1"/>
  <c r="GV437" i="2" s="1"/>
  <c r="GW437" i="2" s="1"/>
  <c r="GX437" i="2" s="1"/>
  <c r="GY437" i="2" s="1"/>
  <c r="GZ437" i="2" s="1"/>
  <c r="HA437" i="2" s="1"/>
  <c r="HB437" i="2" s="1"/>
  <c r="HC437" i="2" s="1"/>
  <c r="HD437" i="2" s="1"/>
  <c r="HE437" i="2" s="1"/>
  <c r="HF437" i="2" s="1"/>
  <c r="HG437" i="2" s="1"/>
  <c r="HH437" i="2" s="1"/>
  <c r="HI437" i="2" s="1"/>
  <c r="HJ437" i="2" s="1"/>
  <c r="HK437" i="2" s="1"/>
  <c r="HL437" i="2" s="1"/>
  <c r="HM437" i="2" s="1"/>
  <c r="AA457" i="2"/>
  <c r="AB457" i="2" s="1"/>
  <c r="AC457" i="2" s="1"/>
  <c r="AD457" i="2" s="1"/>
  <c r="AE457" i="2" s="1"/>
  <c r="AF457" i="2" s="1"/>
  <c r="AG457" i="2" s="1"/>
  <c r="AH457" i="2" s="1"/>
  <c r="AI457" i="2" s="1"/>
  <c r="AJ457" i="2" s="1"/>
  <c r="AK457" i="2" s="1"/>
  <c r="AL457" i="2" s="1"/>
  <c r="AM457" i="2" s="1"/>
  <c r="AN457" i="2" s="1"/>
  <c r="AO457" i="2" s="1"/>
  <c r="AP457" i="2" s="1"/>
  <c r="AQ457" i="2" s="1"/>
  <c r="AR457" i="2" s="1"/>
  <c r="AS457" i="2" s="1"/>
  <c r="AT457" i="2" s="1"/>
  <c r="AU457" i="2" s="1"/>
  <c r="AV457" i="2" s="1"/>
  <c r="AW457" i="2" s="1"/>
  <c r="AX457" i="2" s="1"/>
  <c r="AY457" i="2" s="1"/>
  <c r="AZ457" i="2" s="1"/>
  <c r="BA457" i="2" s="1"/>
  <c r="BB457" i="2" s="1"/>
  <c r="BC457" i="2" s="1"/>
  <c r="BD457" i="2" s="1"/>
  <c r="BE457" i="2" s="1"/>
  <c r="BF457" i="2" s="1"/>
  <c r="BG457" i="2" s="1"/>
  <c r="BH457" i="2" s="1"/>
  <c r="BI457" i="2" s="1"/>
  <c r="BJ457" i="2" s="1"/>
  <c r="BK457" i="2" s="1"/>
  <c r="BL457" i="2" s="1"/>
  <c r="BM457" i="2" s="1"/>
  <c r="BN457" i="2" s="1"/>
  <c r="BO457" i="2" s="1"/>
  <c r="BP457" i="2" s="1"/>
  <c r="BQ457" i="2" s="1"/>
  <c r="BR457" i="2" s="1"/>
  <c r="BS457" i="2" s="1"/>
  <c r="BT457" i="2" s="1"/>
  <c r="BU457" i="2" s="1"/>
  <c r="BV457" i="2" s="1"/>
  <c r="BW457" i="2" s="1"/>
  <c r="BX457" i="2" s="1"/>
  <c r="BY457" i="2" s="1"/>
  <c r="BZ457" i="2" s="1"/>
  <c r="CA457" i="2" s="1"/>
  <c r="CB457" i="2" s="1"/>
  <c r="CC457" i="2" s="1"/>
  <c r="CD457" i="2" s="1"/>
  <c r="CE457" i="2" s="1"/>
  <c r="CF457" i="2" s="1"/>
  <c r="CG457" i="2" s="1"/>
  <c r="CH457" i="2" s="1"/>
  <c r="CI457" i="2" s="1"/>
  <c r="CJ457" i="2" s="1"/>
  <c r="CK457" i="2" s="1"/>
  <c r="CL457" i="2" s="1"/>
  <c r="CM457" i="2" s="1"/>
  <c r="CN457" i="2" s="1"/>
  <c r="CO457" i="2" s="1"/>
  <c r="CP457" i="2" s="1"/>
  <c r="CQ457" i="2" s="1"/>
  <c r="CR457" i="2" s="1"/>
  <c r="CS457" i="2" s="1"/>
  <c r="CT457" i="2" s="1"/>
  <c r="CU457" i="2" s="1"/>
  <c r="CV457" i="2" s="1"/>
  <c r="CW457" i="2" s="1"/>
  <c r="CX457" i="2" s="1"/>
  <c r="CY457" i="2" s="1"/>
  <c r="CZ457" i="2" s="1"/>
  <c r="DA457" i="2" s="1"/>
  <c r="DB457" i="2" s="1"/>
  <c r="DC457" i="2" s="1"/>
  <c r="DD457" i="2" s="1"/>
  <c r="DE457" i="2" s="1"/>
  <c r="DF457" i="2" s="1"/>
  <c r="DG457" i="2" s="1"/>
  <c r="DH457" i="2" s="1"/>
  <c r="DI457" i="2" s="1"/>
  <c r="DJ457" i="2" s="1"/>
  <c r="DK457" i="2" s="1"/>
  <c r="DL457" i="2" s="1"/>
  <c r="DM457" i="2" s="1"/>
  <c r="DN457" i="2" s="1"/>
  <c r="DO457" i="2" s="1"/>
  <c r="DP457" i="2" s="1"/>
  <c r="DQ457" i="2" s="1"/>
  <c r="DR457" i="2" s="1"/>
  <c r="DS457" i="2" s="1"/>
  <c r="DT457" i="2" s="1"/>
  <c r="DU457" i="2" s="1"/>
  <c r="DV457" i="2" s="1"/>
  <c r="DW457" i="2" s="1"/>
  <c r="DX457" i="2" s="1"/>
  <c r="DY457" i="2" s="1"/>
  <c r="DZ457" i="2" s="1"/>
  <c r="EA457" i="2" s="1"/>
  <c r="EB457" i="2" s="1"/>
  <c r="EC457" i="2" s="1"/>
  <c r="ED457" i="2" s="1"/>
  <c r="EE457" i="2" s="1"/>
  <c r="EF457" i="2" s="1"/>
  <c r="EG457" i="2" s="1"/>
  <c r="EH457" i="2" s="1"/>
  <c r="EI457" i="2" s="1"/>
  <c r="EJ457" i="2" s="1"/>
  <c r="EK457" i="2" s="1"/>
  <c r="EL457" i="2" s="1"/>
  <c r="EM457" i="2" s="1"/>
  <c r="EN457" i="2" s="1"/>
  <c r="EO457" i="2" s="1"/>
  <c r="EP457" i="2" s="1"/>
  <c r="EQ457" i="2" s="1"/>
  <c r="ER457" i="2" s="1"/>
  <c r="ES457" i="2" s="1"/>
  <c r="ET457" i="2" s="1"/>
  <c r="EU457" i="2" s="1"/>
  <c r="EV457" i="2" s="1"/>
  <c r="EW457" i="2" s="1"/>
  <c r="EX457" i="2" s="1"/>
  <c r="EY457" i="2" s="1"/>
  <c r="EZ457" i="2" s="1"/>
  <c r="FA457" i="2" s="1"/>
  <c r="FB457" i="2" s="1"/>
  <c r="FC457" i="2" s="1"/>
  <c r="FD457" i="2" s="1"/>
  <c r="FE457" i="2" s="1"/>
  <c r="FF457" i="2" s="1"/>
  <c r="FG457" i="2" s="1"/>
  <c r="FH457" i="2" s="1"/>
  <c r="FI457" i="2" s="1"/>
  <c r="FJ457" i="2" s="1"/>
  <c r="FK457" i="2" s="1"/>
  <c r="FL457" i="2" s="1"/>
  <c r="FM457" i="2" s="1"/>
  <c r="FN457" i="2" s="1"/>
  <c r="FO457" i="2" s="1"/>
  <c r="FP457" i="2" s="1"/>
  <c r="FQ457" i="2" s="1"/>
  <c r="FR457" i="2" s="1"/>
  <c r="FS457" i="2" s="1"/>
  <c r="FT457" i="2" s="1"/>
  <c r="FU457" i="2" s="1"/>
  <c r="FV457" i="2" s="1"/>
  <c r="FW457" i="2" s="1"/>
  <c r="FX457" i="2" s="1"/>
  <c r="FY457" i="2" s="1"/>
  <c r="FZ457" i="2" s="1"/>
  <c r="GA457" i="2" s="1"/>
  <c r="GB457" i="2" s="1"/>
  <c r="GC457" i="2" s="1"/>
  <c r="GD457" i="2" s="1"/>
  <c r="GE457" i="2" s="1"/>
  <c r="GF457" i="2" s="1"/>
  <c r="GG457" i="2" s="1"/>
  <c r="GH457" i="2" s="1"/>
  <c r="GI457" i="2" s="1"/>
  <c r="GJ457" i="2" s="1"/>
  <c r="GK457" i="2" s="1"/>
  <c r="GL457" i="2" s="1"/>
  <c r="GM457" i="2" s="1"/>
  <c r="GN457" i="2" s="1"/>
  <c r="GO457" i="2" s="1"/>
  <c r="GP457" i="2" s="1"/>
  <c r="GQ457" i="2" s="1"/>
  <c r="GR457" i="2" s="1"/>
  <c r="GS457" i="2" s="1"/>
  <c r="GT457" i="2" s="1"/>
  <c r="GU457" i="2" s="1"/>
  <c r="GV457" i="2" s="1"/>
  <c r="GW457" i="2" s="1"/>
  <c r="GX457" i="2" s="1"/>
  <c r="GY457" i="2" s="1"/>
  <c r="GZ457" i="2" s="1"/>
  <c r="HA457" i="2" s="1"/>
  <c r="HB457" i="2" s="1"/>
  <c r="HC457" i="2" s="1"/>
  <c r="HD457" i="2" s="1"/>
  <c r="HE457" i="2" s="1"/>
  <c r="HF457" i="2" s="1"/>
  <c r="HG457" i="2" s="1"/>
  <c r="HH457" i="2" s="1"/>
  <c r="HI457" i="2" s="1"/>
  <c r="HJ457" i="2" s="1"/>
  <c r="HK457" i="2" s="1"/>
  <c r="HL457" i="2" s="1"/>
  <c r="HM457" i="2" s="1"/>
  <c r="AA78" i="2"/>
  <c r="AB78" i="2" s="1"/>
  <c r="AC78" i="2" s="1"/>
  <c r="AD78" i="2" s="1"/>
  <c r="AE78" i="2" s="1"/>
  <c r="AF78" i="2" s="1"/>
  <c r="AG78" i="2" s="1"/>
  <c r="AH78" i="2" s="1"/>
  <c r="AI78" i="2" s="1"/>
  <c r="AJ78" i="2" s="1"/>
  <c r="AK78" i="2" s="1"/>
  <c r="AL78" i="2" s="1"/>
  <c r="AM78" i="2" s="1"/>
  <c r="AN78" i="2" s="1"/>
  <c r="AO78" i="2" s="1"/>
  <c r="AP78" i="2" s="1"/>
  <c r="AQ78" i="2" s="1"/>
  <c r="AR78" i="2" s="1"/>
  <c r="AS78" i="2" s="1"/>
  <c r="AT78" i="2" s="1"/>
  <c r="AU78" i="2" s="1"/>
  <c r="AV78" i="2" s="1"/>
  <c r="AW78" i="2" s="1"/>
  <c r="AX78" i="2" s="1"/>
  <c r="AY78" i="2" s="1"/>
  <c r="AZ78" i="2" s="1"/>
  <c r="BA78" i="2" s="1"/>
  <c r="BB78" i="2" s="1"/>
  <c r="BC78" i="2" s="1"/>
  <c r="BD78" i="2" s="1"/>
  <c r="BE78" i="2" s="1"/>
  <c r="BF78" i="2" s="1"/>
  <c r="BG78" i="2" s="1"/>
  <c r="BH78" i="2" s="1"/>
  <c r="BI78" i="2" s="1"/>
  <c r="BJ78" i="2" s="1"/>
  <c r="BK78" i="2" s="1"/>
  <c r="BL78" i="2" s="1"/>
  <c r="BM78" i="2" s="1"/>
  <c r="BN78" i="2" s="1"/>
  <c r="BO78" i="2" s="1"/>
  <c r="BP78" i="2" s="1"/>
  <c r="BQ78" i="2" s="1"/>
  <c r="BR78" i="2" s="1"/>
  <c r="BS78" i="2" s="1"/>
  <c r="BT78" i="2" s="1"/>
  <c r="BU78" i="2" s="1"/>
  <c r="BV78" i="2" s="1"/>
  <c r="BW78" i="2" s="1"/>
  <c r="BX78" i="2" s="1"/>
  <c r="BY78" i="2" s="1"/>
  <c r="BZ78" i="2" s="1"/>
  <c r="CA78" i="2" s="1"/>
  <c r="CB78" i="2" s="1"/>
  <c r="CC78" i="2" s="1"/>
  <c r="CD78" i="2" s="1"/>
  <c r="CE78" i="2" s="1"/>
  <c r="CF78" i="2" s="1"/>
  <c r="CG78" i="2" s="1"/>
  <c r="CH78" i="2" s="1"/>
  <c r="CI78" i="2" s="1"/>
  <c r="CJ78" i="2" s="1"/>
  <c r="CK78" i="2" s="1"/>
  <c r="CL78" i="2" s="1"/>
  <c r="CM78" i="2" s="1"/>
  <c r="CN78" i="2" s="1"/>
  <c r="CO78" i="2" s="1"/>
  <c r="CP78" i="2" s="1"/>
  <c r="CQ78" i="2" s="1"/>
  <c r="CR78" i="2" s="1"/>
  <c r="CS78" i="2" s="1"/>
  <c r="CT78" i="2" s="1"/>
  <c r="CU78" i="2" s="1"/>
  <c r="CV78" i="2" s="1"/>
  <c r="CW78" i="2" s="1"/>
  <c r="CX78" i="2" s="1"/>
  <c r="CY78" i="2" s="1"/>
  <c r="CZ78" i="2" s="1"/>
  <c r="DA78" i="2" s="1"/>
  <c r="DB78" i="2" s="1"/>
  <c r="DC78" i="2" s="1"/>
  <c r="DD78" i="2" s="1"/>
  <c r="DE78" i="2" s="1"/>
  <c r="DF78" i="2" s="1"/>
  <c r="DG78" i="2" s="1"/>
  <c r="DH78" i="2" s="1"/>
  <c r="DI78" i="2" s="1"/>
  <c r="DJ78" i="2" s="1"/>
  <c r="DK78" i="2" s="1"/>
  <c r="DL78" i="2" s="1"/>
  <c r="DM78" i="2" s="1"/>
  <c r="DN78" i="2" s="1"/>
  <c r="DO78" i="2" s="1"/>
  <c r="DP78" i="2" s="1"/>
  <c r="DQ78" i="2" s="1"/>
  <c r="DR78" i="2" s="1"/>
  <c r="DS78" i="2" s="1"/>
  <c r="DT78" i="2" s="1"/>
  <c r="DU78" i="2" s="1"/>
  <c r="DV78" i="2" s="1"/>
  <c r="DW78" i="2" s="1"/>
  <c r="DX78" i="2" s="1"/>
  <c r="DY78" i="2" s="1"/>
  <c r="DZ78" i="2" s="1"/>
  <c r="EA78" i="2" s="1"/>
  <c r="EB78" i="2" s="1"/>
  <c r="EC78" i="2" s="1"/>
  <c r="ED78" i="2" s="1"/>
  <c r="EE78" i="2" s="1"/>
  <c r="EF78" i="2" s="1"/>
  <c r="EG78" i="2" s="1"/>
  <c r="EH78" i="2" s="1"/>
  <c r="EI78" i="2" s="1"/>
  <c r="EJ78" i="2" s="1"/>
  <c r="EK78" i="2" s="1"/>
  <c r="EL78" i="2" s="1"/>
  <c r="EM78" i="2" s="1"/>
  <c r="EN78" i="2" s="1"/>
  <c r="EO78" i="2" s="1"/>
  <c r="EP78" i="2" s="1"/>
  <c r="EQ78" i="2" s="1"/>
  <c r="ER78" i="2" s="1"/>
  <c r="ES78" i="2" s="1"/>
  <c r="ET78" i="2" s="1"/>
  <c r="EU78" i="2" s="1"/>
  <c r="EV78" i="2" s="1"/>
  <c r="EW78" i="2" s="1"/>
  <c r="EX78" i="2" s="1"/>
  <c r="EY78" i="2" s="1"/>
  <c r="EZ78" i="2" s="1"/>
  <c r="FA78" i="2" s="1"/>
  <c r="FB78" i="2" s="1"/>
  <c r="FC78" i="2" s="1"/>
  <c r="FD78" i="2" s="1"/>
  <c r="FE78" i="2" s="1"/>
  <c r="FF78" i="2" s="1"/>
  <c r="FG78" i="2" s="1"/>
  <c r="FH78" i="2" s="1"/>
  <c r="FI78" i="2" s="1"/>
  <c r="FJ78" i="2" s="1"/>
  <c r="FK78" i="2" s="1"/>
  <c r="FL78" i="2" s="1"/>
  <c r="FM78" i="2" s="1"/>
  <c r="FN78" i="2" s="1"/>
  <c r="FO78" i="2" s="1"/>
  <c r="FP78" i="2" s="1"/>
  <c r="FQ78" i="2" s="1"/>
  <c r="FR78" i="2" s="1"/>
  <c r="FS78" i="2" s="1"/>
  <c r="FT78" i="2" s="1"/>
  <c r="FU78" i="2" s="1"/>
  <c r="FV78" i="2" s="1"/>
  <c r="FW78" i="2" s="1"/>
  <c r="FX78" i="2" s="1"/>
  <c r="FY78" i="2" s="1"/>
  <c r="FZ78" i="2" s="1"/>
  <c r="GA78" i="2" s="1"/>
  <c r="GB78" i="2" s="1"/>
  <c r="GC78" i="2" s="1"/>
  <c r="GD78" i="2" s="1"/>
  <c r="GE78" i="2" s="1"/>
  <c r="GF78" i="2" s="1"/>
  <c r="GG78" i="2" s="1"/>
  <c r="GH78" i="2" s="1"/>
  <c r="GI78" i="2" s="1"/>
  <c r="GJ78" i="2" s="1"/>
  <c r="GK78" i="2" s="1"/>
  <c r="GL78" i="2" s="1"/>
  <c r="GM78" i="2" s="1"/>
  <c r="GN78" i="2" s="1"/>
  <c r="GO78" i="2" s="1"/>
  <c r="GP78" i="2" s="1"/>
  <c r="GQ78" i="2" s="1"/>
  <c r="GR78" i="2" s="1"/>
  <c r="GS78" i="2" s="1"/>
  <c r="GT78" i="2" s="1"/>
  <c r="GU78" i="2" s="1"/>
  <c r="GV78" i="2" s="1"/>
  <c r="GW78" i="2" s="1"/>
  <c r="GX78" i="2" s="1"/>
  <c r="GY78" i="2" s="1"/>
  <c r="GZ78" i="2" s="1"/>
  <c r="HA78" i="2" s="1"/>
  <c r="HB78" i="2" s="1"/>
  <c r="HC78" i="2" s="1"/>
  <c r="HD78" i="2" s="1"/>
  <c r="HE78" i="2" s="1"/>
  <c r="HF78" i="2" s="1"/>
  <c r="HG78" i="2" s="1"/>
  <c r="HH78" i="2" s="1"/>
  <c r="HI78" i="2" s="1"/>
  <c r="HJ78" i="2" s="1"/>
  <c r="HK78" i="2" s="1"/>
  <c r="HL78" i="2" s="1"/>
  <c r="HM78" i="2" s="1"/>
  <c r="I13" i="3"/>
  <c r="I242" i="3" s="1"/>
  <c r="I244" i="3" s="1"/>
  <c r="AA270" i="2"/>
  <c r="AB270" i="2" s="1"/>
  <c r="AC270" i="2" s="1"/>
  <c r="AD270" i="2" s="1"/>
  <c r="AE270" i="2" s="1"/>
  <c r="AF270" i="2" s="1"/>
  <c r="AG270" i="2" s="1"/>
  <c r="AH270" i="2" s="1"/>
  <c r="AI270" i="2" s="1"/>
  <c r="AJ270" i="2" s="1"/>
  <c r="AK270" i="2" s="1"/>
  <c r="AL270" i="2" s="1"/>
  <c r="AM270" i="2" s="1"/>
  <c r="AN270" i="2" s="1"/>
  <c r="AO270" i="2" s="1"/>
  <c r="AP270" i="2" s="1"/>
  <c r="AQ270" i="2" s="1"/>
  <c r="AR270" i="2" s="1"/>
  <c r="AS270" i="2" s="1"/>
  <c r="AT270" i="2" s="1"/>
  <c r="AU270" i="2" s="1"/>
  <c r="AV270" i="2" s="1"/>
  <c r="AW270" i="2" s="1"/>
  <c r="AX270" i="2" s="1"/>
  <c r="AY270" i="2" s="1"/>
  <c r="AZ270" i="2" s="1"/>
  <c r="BA270" i="2" s="1"/>
  <c r="BB270" i="2" s="1"/>
  <c r="BC270" i="2" s="1"/>
  <c r="BD270" i="2" s="1"/>
  <c r="BE270" i="2" s="1"/>
  <c r="BF270" i="2" s="1"/>
  <c r="BG270" i="2" s="1"/>
  <c r="BH270" i="2" s="1"/>
  <c r="BI270" i="2" s="1"/>
  <c r="BJ270" i="2" s="1"/>
  <c r="BK270" i="2" s="1"/>
  <c r="BL270" i="2" s="1"/>
  <c r="BM270" i="2" s="1"/>
  <c r="BN270" i="2" s="1"/>
  <c r="BO270" i="2" s="1"/>
  <c r="BP270" i="2" s="1"/>
  <c r="BQ270" i="2" s="1"/>
  <c r="BR270" i="2" s="1"/>
  <c r="BS270" i="2" s="1"/>
  <c r="BT270" i="2" s="1"/>
  <c r="BU270" i="2" s="1"/>
  <c r="BV270" i="2" s="1"/>
  <c r="BW270" i="2" s="1"/>
  <c r="BX270" i="2" s="1"/>
  <c r="BY270" i="2" s="1"/>
  <c r="BZ270" i="2" s="1"/>
  <c r="CA270" i="2" s="1"/>
  <c r="CB270" i="2" s="1"/>
  <c r="CC270" i="2" s="1"/>
  <c r="CD270" i="2" s="1"/>
  <c r="CE270" i="2" s="1"/>
  <c r="CF270" i="2" s="1"/>
  <c r="CG270" i="2" s="1"/>
  <c r="CH270" i="2" s="1"/>
  <c r="CI270" i="2" s="1"/>
  <c r="CJ270" i="2" s="1"/>
  <c r="CK270" i="2" s="1"/>
  <c r="CL270" i="2" s="1"/>
  <c r="CM270" i="2" s="1"/>
  <c r="CN270" i="2" s="1"/>
  <c r="CO270" i="2" s="1"/>
  <c r="CP270" i="2" s="1"/>
  <c r="CQ270" i="2" s="1"/>
  <c r="CR270" i="2" s="1"/>
  <c r="CS270" i="2" s="1"/>
  <c r="CT270" i="2" s="1"/>
  <c r="CU270" i="2" s="1"/>
  <c r="CV270" i="2" s="1"/>
  <c r="CW270" i="2" s="1"/>
  <c r="CX270" i="2" s="1"/>
  <c r="CY270" i="2" s="1"/>
  <c r="CZ270" i="2" s="1"/>
  <c r="DA270" i="2" s="1"/>
  <c r="DB270" i="2" s="1"/>
  <c r="DC270" i="2" s="1"/>
  <c r="DD270" i="2" s="1"/>
  <c r="DE270" i="2" s="1"/>
  <c r="DF270" i="2" s="1"/>
  <c r="DG270" i="2" s="1"/>
  <c r="DH270" i="2" s="1"/>
  <c r="DI270" i="2" s="1"/>
  <c r="DJ270" i="2" s="1"/>
  <c r="DK270" i="2" s="1"/>
  <c r="DL270" i="2" s="1"/>
  <c r="DM270" i="2" s="1"/>
  <c r="DN270" i="2" s="1"/>
  <c r="DO270" i="2" s="1"/>
  <c r="DP270" i="2" s="1"/>
  <c r="DQ270" i="2" s="1"/>
  <c r="DR270" i="2" s="1"/>
  <c r="DS270" i="2" s="1"/>
  <c r="DT270" i="2" s="1"/>
  <c r="DU270" i="2" s="1"/>
  <c r="DV270" i="2" s="1"/>
  <c r="DW270" i="2" s="1"/>
  <c r="DX270" i="2" s="1"/>
  <c r="DY270" i="2" s="1"/>
  <c r="DZ270" i="2" s="1"/>
  <c r="EA270" i="2" s="1"/>
  <c r="EB270" i="2" s="1"/>
  <c r="EC270" i="2" s="1"/>
  <c r="ED270" i="2" s="1"/>
  <c r="EE270" i="2" s="1"/>
  <c r="EF270" i="2" s="1"/>
  <c r="EG270" i="2" s="1"/>
  <c r="EH270" i="2" s="1"/>
  <c r="EI270" i="2" s="1"/>
  <c r="EJ270" i="2" s="1"/>
  <c r="EK270" i="2" s="1"/>
  <c r="EL270" i="2" s="1"/>
  <c r="EM270" i="2" s="1"/>
  <c r="EN270" i="2" s="1"/>
  <c r="EO270" i="2" s="1"/>
  <c r="EP270" i="2" s="1"/>
  <c r="EQ270" i="2" s="1"/>
  <c r="ER270" i="2" s="1"/>
  <c r="ES270" i="2" s="1"/>
  <c r="ET270" i="2" s="1"/>
  <c r="EU270" i="2" s="1"/>
  <c r="EV270" i="2" s="1"/>
  <c r="EW270" i="2" s="1"/>
  <c r="EX270" i="2" s="1"/>
  <c r="EY270" i="2" s="1"/>
  <c r="EZ270" i="2" s="1"/>
  <c r="FA270" i="2" s="1"/>
  <c r="FB270" i="2" s="1"/>
  <c r="FC270" i="2" s="1"/>
  <c r="FD270" i="2" s="1"/>
  <c r="FE270" i="2" s="1"/>
  <c r="FF270" i="2" s="1"/>
  <c r="FG270" i="2" s="1"/>
  <c r="FH270" i="2" s="1"/>
  <c r="FI270" i="2" s="1"/>
  <c r="FJ270" i="2" s="1"/>
  <c r="FK270" i="2" s="1"/>
  <c r="FL270" i="2" s="1"/>
  <c r="FM270" i="2" s="1"/>
  <c r="FN270" i="2" s="1"/>
  <c r="FO270" i="2" s="1"/>
  <c r="FP270" i="2" s="1"/>
  <c r="FQ270" i="2" s="1"/>
  <c r="FR270" i="2" s="1"/>
  <c r="FS270" i="2" s="1"/>
  <c r="FT270" i="2" s="1"/>
  <c r="FU270" i="2" s="1"/>
  <c r="FV270" i="2" s="1"/>
  <c r="FW270" i="2" s="1"/>
  <c r="FX270" i="2" s="1"/>
  <c r="FY270" i="2" s="1"/>
  <c r="FZ270" i="2" s="1"/>
  <c r="GA270" i="2" s="1"/>
  <c r="GB270" i="2" s="1"/>
  <c r="GC270" i="2" s="1"/>
  <c r="GD270" i="2" s="1"/>
  <c r="GE270" i="2" s="1"/>
  <c r="GF270" i="2" s="1"/>
  <c r="GG270" i="2" s="1"/>
  <c r="GH270" i="2" s="1"/>
  <c r="GI270" i="2" s="1"/>
  <c r="GJ270" i="2" s="1"/>
  <c r="GK270" i="2" s="1"/>
  <c r="GL270" i="2" s="1"/>
  <c r="GM270" i="2" s="1"/>
  <c r="GN270" i="2" s="1"/>
  <c r="GO270" i="2" s="1"/>
  <c r="GP270" i="2" s="1"/>
  <c r="GQ270" i="2" s="1"/>
  <c r="GR270" i="2" s="1"/>
  <c r="GS270" i="2" s="1"/>
  <c r="GT270" i="2" s="1"/>
  <c r="GU270" i="2" s="1"/>
  <c r="GV270" i="2" s="1"/>
  <c r="GW270" i="2" s="1"/>
  <c r="GX270" i="2" s="1"/>
  <c r="GY270" i="2" s="1"/>
  <c r="GZ270" i="2" s="1"/>
  <c r="HA270" i="2" s="1"/>
  <c r="HB270" i="2" s="1"/>
  <c r="HC270" i="2" s="1"/>
  <c r="HD270" i="2" s="1"/>
  <c r="HE270" i="2" s="1"/>
  <c r="HF270" i="2" s="1"/>
  <c r="HG270" i="2" s="1"/>
  <c r="HH270" i="2" s="1"/>
  <c r="HI270" i="2" s="1"/>
  <c r="HJ270" i="2" s="1"/>
  <c r="HK270" i="2" s="1"/>
  <c r="HL270" i="2" s="1"/>
  <c r="HM270" i="2" s="1"/>
  <c r="AA314" i="2"/>
  <c r="AB314" i="2" s="1"/>
  <c r="AC314" i="2" s="1"/>
  <c r="AD314" i="2" s="1"/>
  <c r="AE314" i="2" s="1"/>
  <c r="AF314" i="2" s="1"/>
  <c r="AG314" i="2" s="1"/>
  <c r="AH314" i="2" s="1"/>
  <c r="AI314" i="2" s="1"/>
  <c r="AJ314" i="2" s="1"/>
  <c r="AK314" i="2" s="1"/>
  <c r="AL314" i="2" s="1"/>
  <c r="AM314" i="2" s="1"/>
  <c r="AN314" i="2" s="1"/>
  <c r="AO314" i="2" s="1"/>
  <c r="AP314" i="2" s="1"/>
  <c r="AQ314" i="2" s="1"/>
  <c r="AR314" i="2" s="1"/>
  <c r="AS314" i="2" s="1"/>
  <c r="AT314" i="2" s="1"/>
  <c r="AU314" i="2" s="1"/>
  <c r="AV314" i="2" s="1"/>
  <c r="AW314" i="2" s="1"/>
  <c r="AX314" i="2" s="1"/>
  <c r="AY314" i="2" s="1"/>
  <c r="AZ314" i="2" s="1"/>
  <c r="BA314" i="2" s="1"/>
  <c r="BB314" i="2" s="1"/>
  <c r="BC314" i="2" s="1"/>
  <c r="BD314" i="2" s="1"/>
  <c r="BE314" i="2" s="1"/>
  <c r="BF314" i="2" s="1"/>
  <c r="BG314" i="2" s="1"/>
  <c r="BH314" i="2" s="1"/>
  <c r="BI314" i="2" s="1"/>
  <c r="BJ314" i="2" s="1"/>
  <c r="BK314" i="2" s="1"/>
  <c r="BL314" i="2" s="1"/>
  <c r="BM314" i="2" s="1"/>
  <c r="BN314" i="2" s="1"/>
  <c r="BO314" i="2" s="1"/>
  <c r="BP314" i="2" s="1"/>
  <c r="BQ314" i="2" s="1"/>
  <c r="BR314" i="2" s="1"/>
  <c r="BS314" i="2" s="1"/>
  <c r="BT314" i="2" s="1"/>
  <c r="BU314" i="2" s="1"/>
  <c r="BV314" i="2" s="1"/>
  <c r="BW314" i="2" s="1"/>
  <c r="BX314" i="2" s="1"/>
  <c r="BY314" i="2" s="1"/>
  <c r="BZ314" i="2" s="1"/>
  <c r="CA314" i="2" s="1"/>
  <c r="CB314" i="2" s="1"/>
  <c r="CC314" i="2" s="1"/>
  <c r="CD314" i="2" s="1"/>
  <c r="CE314" i="2" s="1"/>
  <c r="CF314" i="2" s="1"/>
  <c r="CG314" i="2" s="1"/>
  <c r="CH314" i="2" s="1"/>
  <c r="CI314" i="2" s="1"/>
  <c r="CJ314" i="2" s="1"/>
  <c r="CK314" i="2" s="1"/>
  <c r="CL314" i="2" s="1"/>
  <c r="CM314" i="2" s="1"/>
  <c r="CN314" i="2" s="1"/>
  <c r="CO314" i="2" s="1"/>
  <c r="CP314" i="2" s="1"/>
  <c r="CQ314" i="2" s="1"/>
  <c r="CR314" i="2" s="1"/>
  <c r="CS314" i="2" s="1"/>
  <c r="CT314" i="2" s="1"/>
  <c r="CU314" i="2" s="1"/>
  <c r="CV314" i="2" s="1"/>
  <c r="CW314" i="2" s="1"/>
  <c r="CX314" i="2" s="1"/>
  <c r="CY314" i="2" s="1"/>
  <c r="CZ314" i="2" s="1"/>
  <c r="DA314" i="2" s="1"/>
  <c r="DB314" i="2" s="1"/>
  <c r="DC314" i="2" s="1"/>
  <c r="DD314" i="2" s="1"/>
  <c r="DE314" i="2" s="1"/>
  <c r="DF314" i="2" s="1"/>
  <c r="DG314" i="2" s="1"/>
  <c r="DH314" i="2" s="1"/>
  <c r="DI314" i="2" s="1"/>
  <c r="DJ314" i="2" s="1"/>
  <c r="DK314" i="2" s="1"/>
  <c r="DL314" i="2" s="1"/>
  <c r="DM314" i="2" s="1"/>
  <c r="DN314" i="2" s="1"/>
  <c r="DO314" i="2" s="1"/>
  <c r="DP314" i="2" s="1"/>
  <c r="DQ314" i="2" s="1"/>
  <c r="DR314" i="2" s="1"/>
  <c r="DS314" i="2" s="1"/>
  <c r="DT314" i="2" s="1"/>
  <c r="DU314" i="2" s="1"/>
  <c r="DV314" i="2" s="1"/>
  <c r="DW314" i="2" s="1"/>
  <c r="DX314" i="2" s="1"/>
  <c r="DY314" i="2" s="1"/>
  <c r="DZ314" i="2" s="1"/>
  <c r="EA314" i="2" s="1"/>
  <c r="EB314" i="2" s="1"/>
  <c r="EC314" i="2" s="1"/>
  <c r="ED314" i="2" s="1"/>
  <c r="EE314" i="2" s="1"/>
  <c r="EF314" i="2" s="1"/>
  <c r="EG314" i="2" s="1"/>
  <c r="EH314" i="2" s="1"/>
  <c r="EI314" i="2" s="1"/>
  <c r="EJ314" i="2" s="1"/>
  <c r="EK314" i="2" s="1"/>
  <c r="EL314" i="2" s="1"/>
  <c r="EM314" i="2" s="1"/>
  <c r="EN314" i="2" s="1"/>
  <c r="EO314" i="2" s="1"/>
  <c r="EP314" i="2" s="1"/>
  <c r="EQ314" i="2" s="1"/>
  <c r="ER314" i="2" s="1"/>
  <c r="ES314" i="2" s="1"/>
  <c r="ET314" i="2" s="1"/>
  <c r="EU314" i="2" s="1"/>
  <c r="EV314" i="2" s="1"/>
  <c r="EW314" i="2" s="1"/>
  <c r="EX314" i="2" s="1"/>
  <c r="EY314" i="2" s="1"/>
  <c r="EZ314" i="2" s="1"/>
  <c r="FA314" i="2" s="1"/>
  <c r="FB314" i="2" s="1"/>
  <c r="FC314" i="2" s="1"/>
  <c r="FD314" i="2" s="1"/>
  <c r="FE314" i="2" s="1"/>
  <c r="FF314" i="2" s="1"/>
  <c r="FG314" i="2" s="1"/>
  <c r="FH314" i="2" s="1"/>
  <c r="FI314" i="2" s="1"/>
  <c r="FJ314" i="2" s="1"/>
  <c r="FK314" i="2" s="1"/>
  <c r="FL314" i="2" s="1"/>
  <c r="FM314" i="2" s="1"/>
  <c r="FN314" i="2" s="1"/>
  <c r="FO314" i="2" s="1"/>
  <c r="FP314" i="2" s="1"/>
  <c r="FQ314" i="2" s="1"/>
  <c r="FR314" i="2" s="1"/>
  <c r="FS314" i="2" s="1"/>
  <c r="FT314" i="2" s="1"/>
  <c r="FU314" i="2" s="1"/>
  <c r="FV314" i="2" s="1"/>
  <c r="FW314" i="2" s="1"/>
  <c r="FX314" i="2" s="1"/>
  <c r="FY314" i="2" s="1"/>
  <c r="FZ314" i="2" s="1"/>
  <c r="GA314" i="2" s="1"/>
  <c r="GB314" i="2" s="1"/>
  <c r="GC314" i="2" s="1"/>
  <c r="GD314" i="2" s="1"/>
  <c r="GE314" i="2" s="1"/>
  <c r="GF314" i="2" s="1"/>
  <c r="GG314" i="2" s="1"/>
  <c r="GH314" i="2" s="1"/>
  <c r="GI314" i="2" s="1"/>
  <c r="GJ314" i="2" s="1"/>
  <c r="GK314" i="2" s="1"/>
  <c r="GL314" i="2" s="1"/>
  <c r="GM314" i="2" s="1"/>
  <c r="GN314" i="2" s="1"/>
  <c r="GO314" i="2" s="1"/>
  <c r="GP314" i="2" s="1"/>
  <c r="GQ314" i="2" s="1"/>
  <c r="GR314" i="2" s="1"/>
  <c r="GS314" i="2" s="1"/>
  <c r="GT314" i="2" s="1"/>
  <c r="GU314" i="2" s="1"/>
  <c r="GV314" i="2" s="1"/>
  <c r="GW314" i="2" s="1"/>
  <c r="GX314" i="2" s="1"/>
  <c r="GY314" i="2" s="1"/>
  <c r="GZ314" i="2" s="1"/>
  <c r="HA314" i="2" s="1"/>
  <c r="HB314" i="2" s="1"/>
  <c r="HC314" i="2" s="1"/>
  <c r="HD314" i="2" s="1"/>
  <c r="HE314" i="2" s="1"/>
  <c r="HF314" i="2" s="1"/>
  <c r="HG314" i="2" s="1"/>
  <c r="HH314" i="2" s="1"/>
  <c r="HI314" i="2" s="1"/>
  <c r="HJ314" i="2" s="1"/>
  <c r="HK314" i="2" s="1"/>
  <c r="HL314" i="2" s="1"/>
  <c r="HM314" i="2" s="1"/>
  <c r="AA366" i="2"/>
  <c r="AB366" i="2" s="1"/>
  <c r="AC366" i="2" s="1"/>
  <c r="AD366" i="2" s="1"/>
  <c r="AE366" i="2" s="1"/>
  <c r="AF366" i="2" s="1"/>
  <c r="AG366" i="2" s="1"/>
  <c r="AH366" i="2" s="1"/>
  <c r="AI366" i="2" s="1"/>
  <c r="AJ366" i="2" s="1"/>
  <c r="AK366" i="2" s="1"/>
  <c r="AL366" i="2" s="1"/>
  <c r="AM366" i="2" s="1"/>
  <c r="AN366" i="2" s="1"/>
  <c r="AO366" i="2" s="1"/>
  <c r="AP366" i="2" s="1"/>
  <c r="AQ366" i="2" s="1"/>
  <c r="AR366" i="2" s="1"/>
  <c r="AS366" i="2" s="1"/>
  <c r="AT366" i="2" s="1"/>
  <c r="AU366" i="2" s="1"/>
  <c r="AV366" i="2" s="1"/>
  <c r="AW366" i="2" s="1"/>
  <c r="AX366" i="2" s="1"/>
  <c r="AY366" i="2" s="1"/>
  <c r="AZ366" i="2" s="1"/>
  <c r="BA366" i="2" s="1"/>
  <c r="BB366" i="2" s="1"/>
  <c r="BC366" i="2" s="1"/>
  <c r="BD366" i="2" s="1"/>
  <c r="BE366" i="2" s="1"/>
  <c r="BF366" i="2" s="1"/>
  <c r="BG366" i="2" s="1"/>
  <c r="BH366" i="2" s="1"/>
  <c r="BI366" i="2" s="1"/>
  <c r="BJ366" i="2" s="1"/>
  <c r="BK366" i="2" s="1"/>
  <c r="BL366" i="2" s="1"/>
  <c r="BM366" i="2" s="1"/>
  <c r="BN366" i="2" s="1"/>
  <c r="BO366" i="2" s="1"/>
  <c r="BP366" i="2" s="1"/>
  <c r="BQ366" i="2" s="1"/>
  <c r="BR366" i="2" s="1"/>
  <c r="BS366" i="2" s="1"/>
  <c r="BT366" i="2" s="1"/>
  <c r="BU366" i="2" s="1"/>
  <c r="BV366" i="2" s="1"/>
  <c r="BW366" i="2" s="1"/>
  <c r="BX366" i="2" s="1"/>
  <c r="BY366" i="2" s="1"/>
  <c r="BZ366" i="2" s="1"/>
  <c r="CA366" i="2" s="1"/>
  <c r="CB366" i="2" s="1"/>
  <c r="CC366" i="2" s="1"/>
  <c r="CD366" i="2" s="1"/>
  <c r="CE366" i="2" s="1"/>
  <c r="CF366" i="2" s="1"/>
  <c r="CG366" i="2" s="1"/>
  <c r="CH366" i="2" s="1"/>
  <c r="CI366" i="2" s="1"/>
  <c r="CJ366" i="2" s="1"/>
  <c r="CK366" i="2" s="1"/>
  <c r="CL366" i="2" s="1"/>
  <c r="CM366" i="2" s="1"/>
  <c r="CN366" i="2" s="1"/>
  <c r="CO366" i="2" s="1"/>
  <c r="CP366" i="2" s="1"/>
  <c r="CQ366" i="2" s="1"/>
  <c r="CR366" i="2" s="1"/>
  <c r="CS366" i="2" s="1"/>
  <c r="CT366" i="2" s="1"/>
  <c r="CU366" i="2" s="1"/>
  <c r="CV366" i="2" s="1"/>
  <c r="CW366" i="2" s="1"/>
  <c r="CX366" i="2" s="1"/>
  <c r="CY366" i="2" s="1"/>
  <c r="CZ366" i="2" s="1"/>
  <c r="DA366" i="2" s="1"/>
  <c r="DB366" i="2" s="1"/>
  <c r="DC366" i="2" s="1"/>
  <c r="DD366" i="2" s="1"/>
  <c r="DE366" i="2" s="1"/>
  <c r="DF366" i="2" s="1"/>
  <c r="DG366" i="2" s="1"/>
  <c r="DH366" i="2" s="1"/>
  <c r="DI366" i="2" s="1"/>
  <c r="DJ366" i="2" s="1"/>
  <c r="DK366" i="2" s="1"/>
  <c r="DL366" i="2" s="1"/>
  <c r="DM366" i="2" s="1"/>
  <c r="DN366" i="2" s="1"/>
  <c r="DO366" i="2" s="1"/>
  <c r="DP366" i="2" s="1"/>
  <c r="DQ366" i="2" s="1"/>
  <c r="DR366" i="2" s="1"/>
  <c r="DS366" i="2" s="1"/>
  <c r="DT366" i="2" s="1"/>
  <c r="DU366" i="2" s="1"/>
  <c r="DV366" i="2" s="1"/>
  <c r="DW366" i="2" s="1"/>
  <c r="DX366" i="2" s="1"/>
  <c r="DY366" i="2" s="1"/>
  <c r="DZ366" i="2" s="1"/>
  <c r="EA366" i="2" s="1"/>
  <c r="EB366" i="2" s="1"/>
  <c r="EC366" i="2" s="1"/>
  <c r="ED366" i="2" s="1"/>
  <c r="EE366" i="2" s="1"/>
  <c r="EF366" i="2" s="1"/>
  <c r="EG366" i="2" s="1"/>
  <c r="EH366" i="2" s="1"/>
  <c r="EI366" i="2" s="1"/>
  <c r="EJ366" i="2" s="1"/>
  <c r="EK366" i="2" s="1"/>
  <c r="EL366" i="2" s="1"/>
  <c r="EM366" i="2" s="1"/>
  <c r="EN366" i="2" s="1"/>
  <c r="EO366" i="2" s="1"/>
  <c r="EP366" i="2" s="1"/>
  <c r="EQ366" i="2" s="1"/>
  <c r="ER366" i="2" s="1"/>
  <c r="ES366" i="2" s="1"/>
  <c r="ET366" i="2" s="1"/>
  <c r="EU366" i="2" s="1"/>
  <c r="EV366" i="2" s="1"/>
  <c r="EW366" i="2" s="1"/>
  <c r="EX366" i="2" s="1"/>
  <c r="EY366" i="2" s="1"/>
  <c r="EZ366" i="2" s="1"/>
  <c r="FA366" i="2" s="1"/>
  <c r="FB366" i="2" s="1"/>
  <c r="FC366" i="2" s="1"/>
  <c r="FD366" i="2" s="1"/>
  <c r="FE366" i="2" s="1"/>
  <c r="FF366" i="2" s="1"/>
  <c r="FG366" i="2" s="1"/>
  <c r="FH366" i="2" s="1"/>
  <c r="FI366" i="2" s="1"/>
  <c r="FJ366" i="2" s="1"/>
  <c r="FK366" i="2" s="1"/>
  <c r="FL366" i="2" s="1"/>
  <c r="FM366" i="2" s="1"/>
  <c r="FN366" i="2" s="1"/>
  <c r="FO366" i="2" s="1"/>
  <c r="FP366" i="2" s="1"/>
  <c r="FQ366" i="2" s="1"/>
  <c r="FR366" i="2" s="1"/>
  <c r="FS366" i="2" s="1"/>
  <c r="FT366" i="2" s="1"/>
  <c r="FU366" i="2" s="1"/>
  <c r="FV366" i="2" s="1"/>
  <c r="FW366" i="2" s="1"/>
  <c r="FX366" i="2" s="1"/>
  <c r="FY366" i="2" s="1"/>
  <c r="FZ366" i="2" s="1"/>
  <c r="GA366" i="2" s="1"/>
  <c r="GB366" i="2" s="1"/>
  <c r="GC366" i="2" s="1"/>
  <c r="GD366" i="2" s="1"/>
  <c r="GE366" i="2" s="1"/>
  <c r="GF366" i="2" s="1"/>
  <c r="GG366" i="2" s="1"/>
  <c r="GH366" i="2" s="1"/>
  <c r="GI366" i="2" s="1"/>
  <c r="GJ366" i="2" s="1"/>
  <c r="GK366" i="2" s="1"/>
  <c r="GL366" i="2" s="1"/>
  <c r="GM366" i="2" s="1"/>
  <c r="GN366" i="2" s="1"/>
  <c r="GO366" i="2" s="1"/>
  <c r="GP366" i="2" s="1"/>
  <c r="GQ366" i="2" s="1"/>
  <c r="GR366" i="2" s="1"/>
  <c r="GS366" i="2" s="1"/>
  <c r="GT366" i="2" s="1"/>
  <c r="GU366" i="2" s="1"/>
  <c r="GV366" i="2" s="1"/>
  <c r="GW366" i="2" s="1"/>
  <c r="GX366" i="2" s="1"/>
  <c r="GY366" i="2" s="1"/>
  <c r="GZ366" i="2" s="1"/>
  <c r="HA366" i="2" s="1"/>
  <c r="HB366" i="2" s="1"/>
  <c r="HC366" i="2" s="1"/>
  <c r="HD366" i="2" s="1"/>
  <c r="HE366" i="2" s="1"/>
  <c r="HF366" i="2" s="1"/>
  <c r="HG366" i="2" s="1"/>
  <c r="HH366" i="2" s="1"/>
  <c r="HI366" i="2" s="1"/>
  <c r="HJ366" i="2" s="1"/>
  <c r="HK366" i="2" s="1"/>
  <c r="HL366" i="2" s="1"/>
  <c r="HM366" i="2" s="1"/>
  <c r="AA27" i="2"/>
  <c r="AB27" i="2" s="1"/>
  <c r="AC27" i="2" s="1"/>
  <c r="AD27" i="2" s="1"/>
  <c r="AE27" i="2" s="1"/>
  <c r="AF27" i="2" s="1"/>
  <c r="AG27" i="2" s="1"/>
  <c r="AH27" i="2" s="1"/>
  <c r="AI27" i="2" s="1"/>
  <c r="AJ27" i="2" s="1"/>
  <c r="AK27" i="2" s="1"/>
  <c r="AL27" i="2" s="1"/>
  <c r="AM27" i="2" s="1"/>
  <c r="AN27" i="2" s="1"/>
  <c r="AO27" i="2" s="1"/>
  <c r="AP27" i="2" s="1"/>
  <c r="AQ27" i="2" s="1"/>
  <c r="AR27" i="2" s="1"/>
  <c r="AS27" i="2" s="1"/>
  <c r="AT27" i="2" s="1"/>
  <c r="AU27" i="2" s="1"/>
  <c r="AV27" i="2" s="1"/>
  <c r="AW27" i="2" s="1"/>
  <c r="AX27" i="2" s="1"/>
  <c r="AY27" i="2" s="1"/>
  <c r="AZ27" i="2" s="1"/>
  <c r="BA27" i="2" s="1"/>
  <c r="BB27" i="2" s="1"/>
  <c r="BC27" i="2" s="1"/>
  <c r="BD27" i="2" s="1"/>
  <c r="BE27" i="2" s="1"/>
  <c r="BF27" i="2" s="1"/>
  <c r="BG27" i="2" s="1"/>
  <c r="BH27" i="2" s="1"/>
  <c r="BI27" i="2" s="1"/>
  <c r="BJ27" i="2" s="1"/>
  <c r="BK27" i="2" s="1"/>
  <c r="BL27" i="2" s="1"/>
  <c r="BM27" i="2" s="1"/>
  <c r="BN27" i="2" s="1"/>
  <c r="BO27" i="2" s="1"/>
  <c r="BP27" i="2" s="1"/>
  <c r="BQ27" i="2" s="1"/>
  <c r="BR27" i="2" s="1"/>
  <c r="BS27" i="2" s="1"/>
  <c r="BT27" i="2" s="1"/>
  <c r="BU27" i="2" s="1"/>
  <c r="BV27" i="2" s="1"/>
  <c r="BW27" i="2" s="1"/>
  <c r="BX27" i="2" s="1"/>
  <c r="BY27" i="2" s="1"/>
  <c r="BZ27" i="2" s="1"/>
  <c r="CA27" i="2" s="1"/>
  <c r="CB27" i="2" s="1"/>
  <c r="CC27" i="2" s="1"/>
  <c r="CD27" i="2" s="1"/>
  <c r="CE27" i="2" s="1"/>
  <c r="CF27" i="2" s="1"/>
  <c r="CG27" i="2" s="1"/>
  <c r="CH27" i="2" s="1"/>
  <c r="CI27" i="2" s="1"/>
  <c r="CJ27" i="2" s="1"/>
  <c r="CK27" i="2" s="1"/>
  <c r="CL27" i="2" s="1"/>
  <c r="CM27" i="2" s="1"/>
  <c r="CN27" i="2" s="1"/>
  <c r="CO27" i="2" s="1"/>
  <c r="CP27" i="2" s="1"/>
  <c r="CQ27" i="2" s="1"/>
  <c r="CR27" i="2" s="1"/>
  <c r="CS27" i="2" s="1"/>
  <c r="CT27" i="2" s="1"/>
  <c r="CU27" i="2" s="1"/>
  <c r="CV27" i="2" s="1"/>
  <c r="CW27" i="2" s="1"/>
  <c r="CX27" i="2" s="1"/>
  <c r="CY27" i="2" s="1"/>
  <c r="CZ27" i="2" s="1"/>
  <c r="DA27" i="2" s="1"/>
  <c r="DB27" i="2" s="1"/>
  <c r="DC27" i="2" s="1"/>
  <c r="DD27" i="2" s="1"/>
  <c r="DE27" i="2" s="1"/>
  <c r="DF27" i="2" s="1"/>
  <c r="DG27" i="2" s="1"/>
  <c r="DH27" i="2" s="1"/>
  <c r="DI27" i="2" s="1"/>
  <c r="DJ27" i="2" s="1"/>
  <c r="DK27" i="2" s="1"/>
  <c r="DL27" i="2" s="1"/>
  <c r="DM27" i="2" s="1"/>
  <c r="DN27" i="2" s="1"/>
  <c r="DO27" i="2" s="1"/>
  <c r="DP27" i="2" s="1"/>
  <c r="DQ27" i="2" s="1"/>
  <c r="DR27" i="2" s="1"/>
  <c r="DS27" i="2" s="1"/>
  <c r="DT27" i="2" s="1"/>
  <c r="DU27" i="2" s="1"/>
  <c r="DV27" i="2" s="1"/>
  <c r="DW27" i="2" s="1"/>
  <c r="DX27" i="2" s="1"/>
  <c r="DY27" i="2" s="1"/>
  <c r="DZ27" i="2" s="1"/>
  <c r="EA27" i="2" s="1"/>
  <c r="EB27" i="2" s="1"/>
  <c r="EC27" i="2" s="1"/>
  <c r="ED27" i="2" s="1"/>
  <c r="EE27" i="2" s="1"/>
  <c r="EF27" i="2" s="1"/>
  <c r="EG27" i="2" s="1"/>
  <c r="EH27" i="2" s="1"/>
  <c r="EI27" i="2" s="1"/>
  <c r="EJ27" i="2" s="1"/>
  <c r="EK27" i="2" s="1"/>
  <c r="EL27" i="2" s="1"/>
  <c r="EM27" i="2" s="1"/>
  <c r="EN27" i="2" s="1"/>
  <c r="EO27" i="2" s="1"/>
  <c r="EP27" i="2" s="1"/>
  <c r="EQ27" i="2" s="1"/>
  <c r="ER27" i="2" s="1"/>
  <c r="ES27" i="2" s="1"/>
  <c r="ET27" i="2" s="1"/>
  <c r="EU27" i="2" s="1"/>
  <c r="EV27" i="2" s="1"/>
  <c r="EW27" i="2" s="1"/>
  <c r="EX27" i="2" s="1"/>
  <c r="EY27" i="2" s="1"/>
  <c r="EZ27" i="2" s="1"/>
  <c r="FA27" i="2" s="1"/>
  <c r="FB27" i="2" s="1"/>
  <c r="FC27" i="2" s="1"/>
  <c r="FD27" i="2" s="1"/>
  <c r="FE27" i="2" s="1"/>
  <c r="FF27" i="2" s="1"/>
  <c r="FG27" i="2" s="1"/>
  <c r="FH27" i="2" s="1"/>
  <c r="FI27" i="2" s="1"/>
  <c r="FJ27" i="2" s="1"/>
  <c r="FK27" i="2" s="1"/>
  <c r="FL27" i="2" s="1"/>
  <c r="FM27" i="2" s="1"/>
  <c r="FN27" i="2" s="1"/>
  <c r="FO27" i="2" s="1"/>
  <c r="FP27" i="2" s="1"/>
  <c r="FQ27" i="2" s="1"/>
  <c r="FR27" i="2" s="1"/>
  <c r="FS27" i="2" s="1"/>
  <c r="FT27" i="2" s="1"/>
  <c r="FU27" i="2" s="1"/>
  <c r="FV27" i="2" s="1"/>
  <c r="FW27" i="2" s="1"/>
  <c r="FX27" i="2" s="1"/>
  <c r="FY27" i="2" s="1"/>
  <c r="FZ27" i="2" s="1"/>
  <c r="GA27" i="2" s="1"/>
  <c r="GB27" i="2" s="1"/>
  <c r="GC27" i="2" s="1"/>
  <c r="GD27" i="2" s="1"/>
  <c r="GE27" i="2" s="1"/>
  <c r="GF27" i="2" s="1"/>
  <c r="GG27" i="2" s="1"/>
  <c r="GH27" i="2" s="1"/>
  <c r="GI27" i="2" s="1"/>
  <c r="GJ27" i="2" s="1"/>
  <c r="GK27" i="2" s="1"/>
  <c r="GL27" i="2" s="1"/>
  <c r="GM27" i="2" s="1"/>
  <c r="GN27" i="2" s="1"/>
  <c r="GO27" i="2" s="1"/>
  <c r="GP27" i="2" s="1"/>
  <c r="GQ27" i="2" s="1"/>
  <c r="GR27" i="2" s="1"/>
  <c r="GS27" i="2" s="1"/>
  <c r="GT27" i="2" s="1"/>
  <c r="GU27" i="2" s="1"/>
  <c r="GV27" i="2" s="1"/>
  <c r="GW27" i="2" s="1"/>
  <c r="GX27" i="2" s="1"/>
  <c r="GY27" i="2" s="1"/>
  <c r="GZ27" i="2" s="1"/>
  <c r="HA27" i="2" s="1"/>
  <c r="HB27" i="2" s="1"/>
  <c r="HC27" i="2" s="1"/>
  <c r="HD27" i="2" s="1"/>
  <c r="HE27" i="2" s="1"/>
  <c r="HF27" i="2" s="1"/>
  <c r="HG27" i="2" s="1"/>
  <c r="HH27" i="2" s="1"/>
  <c r="HI27" i="2" s="1"/>
  <c r="HJ27" i="2" s="1"/>
  <c r="HK27" i="2" s="1"/>
  <c r="HL27" i="2" s="1"/>
  <c r="HM27" i="2" s="1"/>
  <c r="AA43" i="2"/>
  <c r="AB43" i="2" s="1"/>
  <c r="AC43" i="2" s="1"/>
  <c r="AD43" i="2" s="1"/>
  <c r="AE43" i="2" s="1"/>
  <c r="AF43" i="2" s="1"/>
  <c r="AG43" i="2" s="1"/>
  <c r="AH43" i="2" s="1"/>
  <c r="AI43" i="2" s="1"/>
  <c r="AJ43" i="2" s="1"/>
  <c r="AK43" i="2" s="1"/>
  <c r="AL43" i="2" s="1"/>
  <c r="AM43" i="2" s="1"/>
  <c r="AN43" i="2" s="1"/>
  <c r="AO43" i="2" s="1"/>
  <c r="AP43" i="2" s="1"/>
  <c r="AQ43" i="2" s="1"/>
  <c r="AR43" i="2" s="1"/>
  <c r="AS43" i="2" s="1"/>
  <c r="AT43" i="2" s="1"/>
  <c r="AU43" i="2" s="1"/>
  <c r="AV43" i="2" s="1"/>
  <c r="AW43" i="2" s="1"/>
  <c r="AX43" i="2" s="1"/>
  <c r="AY43" i="2" s="1"/>
  <c r="AZ43" i="2" s="1"/>
  <c r="BA43" i="2" s="1"/>
  <c r="BB43" i="2" s="1"/>
  <c r="BC43" i="2" s="1"/>
  <c r="BD43" i="2" s="1"/>
  <c r="BE43" i="2" s="1"/>
  <c r="BF43" i="2" s="1"/>
  <c r="BG43" i="2" s="1"/>
  <c r="BH43" i="2" s="1"/>
  <c r="BI43" i="2" s="1"/>
  <c r="BJ43" i="2" s="1"/>
  <c r="BK43" i="2" s="1"/>
  <c r="BL43" i="2" s="1"/>
  <c r="BM43" i="2" s="1"/>
  <c r="BN43" i="2" s="1"/>
  <c r="BO43" i="2" s="1"/>
  <c r="BP43" i="2" s="1"/>
  <c r="BQ43" i="2" s="1"/>
  <c r="BR43" i="2" s="1"/>
  <c r="BS43" i="2" s="1"/>
  <c r="BT43" i="2" s="1"/>
  <c r="BU43" i="2" s="1"/>
  <c r="BV43" i="2" s="1"/>
  <c r="BW43" i="2" s="1"/>
  <c r="BX43" i="2" s="1"/>
  <c r="BY43" i="2" s="1"/>
  <c r="BZ43" i="2" s="1"/>
  <c r="CA43" i="2" s="1"/>
  <c r="CB43" i="2" s="1"/>
  <c r="CC43" i="2" s="1"/>
  <c r="CD43" i="2" s="1"/>
  <c r="CE43" i="2" s="1"/>
  <c r="CF43" i="2" s="1"/>
  <c r="CG43" i="2" s="1"/>
  <c r="CH43" i="2" s="1"/>
  <c r="CI43" i="2" s="1"/>
  <c r="CJ43" i="2" s="1"/>
  <c r="CK43" i="2" s="1"/>
  <c r="CL43" i="2" s="1"/>
  <c r="CM43" i="2" s="1"/>
  <c r="CN43" i="2" s="1"/>
  <c r="CO43" i="2" s="1"/>
  <c r="CP43" i="2" s="1"/>
  <c r="CQ43" i="2" s="1"/>
  <c r="CR43" i="2" s="1"/>
  <c r="CS43" i="2" s="1"/>
  <c r="CT43" i="2" s="1"/>
  <c r="CU43" i="2" s="1"/>
  <c r="CV43" i="2" s="1"/>
  <c r="CW43" i="2" s="1"/>
  <c r="CX43" i="2" s="1"/>
  <c r="CY43" i="2" s="1"/>
  <c r="CZ43" i="2" s="1"/>
  <c r="DA43" i="2" s="1"/>
  <c r="DB43" i="2" s="1"/>
  <c r="DC43" i="2" s="1"/>
  <c r="DD43" i="2" s="1"/>
  <c r="DE43" i="2" s="1"/>
  <c r="DF43" i="2" s="1"/>
  <c r="DG43" i="2" s="1"/>
  <c r="DH43" i="2" s="1"/>
  <c r="DI43" i="2" s="1"/>
  <c r="DJ43" i="2" s="1"/>
  <c r="DK43" i="2" s="1"/>
  <c r="DL43" i="2" s="1"/>
  <c r="DM43" i="2" s="1"/>
  <c r="DN43" i="2" s="1"/>
  <c r="DO43" i="2" s="1"/>
  <c r="DP43" i="2" s="1"/>
  <c r="DQ43" i="2" s="1"/>
  <c r="DR43" i="2" s="1"/>
  <c r="DS43" i="2" s="1"/>
  <c r="DT43" i="2" s="1"/>
  <c r="DU43" i="2" s="1"/>
  <c r="DV43" i="2" s="1"/>
  <c r="DW43" i="2" s="1"/>
  <c r="DX43" i="2" s="1"/>
  <c r="DY43" i="2" s="1"/>
  <c r="DZ43" i="2" s="1"/>
  <c r="EA43" i="2" s="1"/>
  <c r="EB43" i="2" s="1"/>
  <c r="EC43" i="2" s="1"/>
  <c r="ED43" i="2" s="1"/>
  <c r="EE43" i="2" s="1"/>
  <c r="EF43" i="2" s="1"/>
  <c r="EG43" i="2" s="1"/>
  <c r="EH43" i="2" s="1"/>
  <c r="EI43" i="2" s="1"/>
  <c r="EJ43" i="2" s="1"/>
  <c r="EK43" i="2" s="1"/>
  <c r="EL43" i="2" s="1"/>
  <c r="EM43" i="2" s="1"/>
  <c r="EN43" i="2" s="1"/>
  <c r="EO43" i="2" s="1"/>
  <c r="EP43" i="2" s="1"/>
  <c r="EQ43" i="2" s="1"/>
  <c r="ER43" i="2" s="1"/>
  <c r="ES43" i="2" s="1"/>
  <c r="ET43" i="2" s="1"/>
  <c r="EU43" i="2" s="1"/>
  <c r="EV43" i="2" s="1"/>
  <c r="EW43" i="2" s="1"/>
  <c r="EX43" i="2" s="1"/>
  <c r="EY43" i="2" s="1"/>
  <c r="EZ43" i="2" s="1"/>
  <c r="FA43" i="2" s="1"/>
  <c r="FB43" i="2" s="1"/>
  <c r="FC43" i="2" s="1"/>
  <c r="FD43" i="2" s="1"/>
  <c r="FE43" i="2" s="1"/>
  <c r="FF43" i="2" s="1"/>
  <c r="FG43" i="2" s="1"/>
  <c r="FH43" i="2" s="1"/>
  <c r="FI43" i="2" s="1"/>
  <c r="FJ43" i="2" s="1"/>
  <c r="FK43" i="2" s="1"/>
  <c r="FL43" i="2" s="1"/>
  <c r="FM43" i="2" s="1"/>
  <c r="FN43" i="2" s="1"/>
  <c r="FO43" i="2" s="1"/>
  <c r="FP43" i="2" s="1"/>
  <c r="FQ43" i="2" s="1"/>
  <c r="FR43" i="2" s="1"/>
  <c r="FS43" i="2" s="1"/>
  <c r="FT43" i="2" s="1"/>
  <c r="FU43" i="2" s="1"/>
  <c r="FV43" i="2" s="1"/>
  <c r="FW43" i="2" s="1"/>
  <c r="FX43" i="2" s="1"/>
  <c r="FY43" i="2" s="1"/>
  <c r="FZ43" i="2" s="1"/>
  <c r="GA43" i="2" s="1"/>
  <c r="GB43" i="2" s="1"/>
  <c r="GC43" i="2" s="1"/>
  <c r="GD43" i="2" s="1"/>
  <c r="GE43" i="2" s="1"/>
  <c r="GF43" i="2" s="1"/>
  <c r="GG43" i="2" s="1"/>
  <c r="GH43" i="2" s="1"/>
  <c r="GI43" i="2" s="1"/>
  <c r="GJ43" i="2" s="1"/>
  <c r="GK43" i="2" s="1"/>
  <c r="GL43" i="2" s="1"/>
  <c r="GM43" i="2" s="1"/>
  <c r="GN43" i="2" s="1"/>
  <c r="GO43" i="2" s="1"/>
  <c r="GP43" i="2" s="1"/>
  <c r="GQ43" i="2" s="1"/>
  <c r="GR43" i="2" s="1"/>
  <c r="GS43" i="2" s="1"/>
  <c r="GT43" i="2" s="1"/>
  <c r="GU43" i="2" s="1"/>
  <c r="GV43" i="2" s="1"/>
  <c r="GW43" i="2" s="1"/>
  <c r="GX43" i="2" s="1"/>
  <c r="GY43" i="2" s="1"/>
  <c r="GZ43" i="2" s="1"/>
  <c r="HA43" i="2" s="1"/>
  <c r="HB43" i="2" s="1"/>
  <c r="HC43" i="2" s="1"/>
  <c r="HD43" i="2" s="1"/>
  <c r="HE43" i="2" s="1"/>
  <c r="HF43" i="2" s="1"/>
  <c r="HG43" i="2" s="1"/>
  <c r="HH43" i="2" s="1"/>
  <c r="HI43" i="2" s="1"/>
  <c r="HJ43" i="2" s="1"/>
  <c r="HK43" i="2" s="1"/>
  <c r="HL43" i="2" s="1"/>
  <c r="HM43" i="2" s="1"/>
  <c r="AA279" i="2"/>
  <c r="AB279" i="2" s="1"/>
  <c r="AC279" i="2" s="1"/>
  <c r="AD279" i="2" s="1"/>
  <c r="AE279" i="2" s="1"/>
  <c r="AF279" i="2" s="1"/>
  <c r="AG279" i="2" s="1"/>
  <c r="AH279" i="2" s="1"/>
  <c r="AI279" i="2" s="1"/>
  <c r="AJ279" i="2" s="1"/>
  <c r="AK279" i="2" s="1"/>
  <c r="AL279" i="2" s="1"/>
  <c r="AM279" i="2" s="1"/>
  <c r="AN279" i="2" s="1"/>
  <c r="AO279" i="2" s="1"/>
  <c r="AP279" i="2" s="1"/>
  <c r="AQ279" i="2" s="1"/>
  <c r="AR279" i="2" s="1"/>
  <c r="AS279" i="2" s="1"/>
  <c r="AT279" i="2" s="1"/>
  <c r="AU279" i="2" s="1"/>
  <c r="AV279" i="2" s="1"/>
  <c r="AW279" i="2" s="1"/>
  <c r="AX279" i="2" s="1"/>
  <c r="AY279" i="2" s="1"/>
  <c r="AZ279" i="2" s="1"/>
  <c r="BA279" i="2" s="1"/>
  <c r="BB279" i="2" s="1"/>
  <c r="BC279" i="2" s="1"/>
  <c r="BD279" i="2" s="1"/>
  <c r="BE279" i="2" s="1"/>
  <c r="BF279" i="2" s="1"/>
  <c r="BG279" i="2" s="1"/>
  <c r="BH279" i="2" s="1"/>
  <c r="BI279" i="2" s="1"/>
  <c r="BJ279" i="2" s="1"/>
  <c r="BK279" i="2" s="1"/>
  <c r="BL279" i="2" s="1"/>
  <c r="BM279" i="2" s="1"/>
  <c r="BN279" i="2" s="1"/>
  <c r="BO279" i="2" s="1"/>
  <c r="BP279" i="2" s="1"/>
  <c r="BQ279" i="2" s="1"/>
  <c r="BR279" i="2" s="1"/>
  <c r="BS279" i="2" s="1"/>
  <c r="BT279" i="2" s="1"/>
  <c r="BU279" i="2" s="1"/>
  <c r="BV279" i="2" s="1"/>
  <c r="BW279" i="2" s="1"/>
  <c r="BX279" i="2" s="1"/>
  <c r="BY279" i="2" s="1"/>
  <c r="BZ279" i="2" s="1"/>
  <c r="CA279" i="2" s="1"/>
  <c r="CB279" i="2" s="1"/>
  <c r="CC279" i="2" s="1"/>
  <c r="CD279" i="2" s="1"/>
  <c r="CE279" i="2" s="1"/>
  <c r="CF279" i="2" s="1"/>
  <c r="CG279" i="2" s="1"/>
  <c r="CH279" i="2" s="1"/>
  <c r="CI279" i="2" s="1"/>
  <c r="CJ279" i="2" s="1"/>
  <c r="CK279" i="2" s="1"/>
  <c r="CL279" i="2" s="1"/>
  <c r="CM279" i="2" s="1"/>
  <c r="CN279" i="2" s="1"/>
  <c r="CO279" i="2" s="1"/>
  <c r="CP279" i="2" s="1"/>
  <c r="CQ279" i="2" s="1"/>
  <c r="CR279" i="2" s="1"/>
  <c r="CS279" i="2" s="1"/>
  <c r="CT279" i="2" s="1"/>
  <c r="CU279" i="2" s="1"/>
  <c r="CV279" i="2" s="1"/>
  <c r="CW279" i="2" s="1"/>
  <c r="CX279" i="2" s="1"/>
  <c r="CY279" i="2" s="1"/>
  <c r="CZ279" i="2" s="1"/>
  <c r="DA279" i="2" s="1"/>
  <c r="DB279" i="2" s="1"/>
  <c r="DC279" i="2" s="1"/>
  <c r="DD279" i="2" s="1"/>
  <c r="DE279" i="2" s="1"/>
  <c r="DF279" i="2" s="1"/>
  <c r="DG279" i="2" s="1"/>
  <c r="DH279" i="2" s="1"/>
  <c r="DI279" i="2" s="1"/>
  <c r="DJ279" i="2" s="1"/>
  <c r="DK279" i="2" s="1"/>
  <c r="DL279" i="2" s="1"/>
  <c r="DM279" i="2" s="1"/>
  <c r="DN279" i="2" s="1"/>
  <c r="DO279" i="2" s="1"/>
  <c r="DP279" i="2" s="1"/>
  <c r="DQ279" i="2" s="1"/>
  <c r="DR279" i="2" s="1"/>
  <c r="DS279" i="2" s="1"/>
  <c r="DT279" i="2" s="1"/>
  <c r="DU279" i="2" s="1"/>
  <c r="DV279" i="2" s="1"/>
  <c r="DW279" i="2" s="1"/>
  <c r="DX279" i="2" s="1"/>
  <c r="DY279" i="2" s="1"/>
  <c r="DZ279" i="2" s="1"/>
  <c r="EA279" i="2" s="1"/>
  <c r="EB279" i="2" s="1"/>
  <c r="EC279" i="2" s="1"/>
  <c r="ED279" i="2" s="1"/>
  <c r="EE279" i="2" s="1"/>
  <c r="EF279" i="2" s="1"/>
  <c r="EG279" i="2" s="1"/>
  <c r="EH279" i="2" s="1"/>
  <c r="EI279" i="2" s="1"/>
  <c r="EJ279" i="2" s="1"/>
  <c r="EK279" i="2" s="1"/>
  <c r="EL279" i="2" s="1"/>
  <c r="EM279" i="2" s="1"/>
  <c r="EN279" i="2" s="1"/>
  <c r="EO279" i="2" s="1"/>
  <c r="EP279" i="2" s="1"/>
  <c r="EQ279" i="2" s="1"/>
  <c r="ER279" i="2" s="1"/>
  <c r="ES279" i="2" s="1"/>
  <c r="ET279" i="2" s="1"/>
  <c r="EU279" i="2" s="1"/>
  <c r="EV279" i="2" s="1"/>
  <c r="EW279" i="2" s="1"/>
  <c r="EX279" i="2" s="1"/>
  <c r="EY279" i="2" s="1"/>
  <c r="EZ279" i="2" s="1"/>
  <c r="FA279" i="2" s="1"/>
  <c r="FB279" i="2" s="1"/>
  <c r="FC279" i="2" s="1"/>
  <c r="FD279" i="2" s="1"/>
  <c r="FE279" i="2" s="1"/>
  <c r="FF279" i="2" s="1"/>
  <c r="FG279" i="2" s="1"/>
  <c r="FH279" i="2" s="1"/>
  <c r="FI279" i="2" s="1"/>
  <c r="FJ279" i="2" s="1"/>
  <c r="FK279" i="2" s="1"/>
  <c r="FL279" i="2" s="1"/>
  <c r="FM279" i="2" s="1"/>
  <c r="FN279" i="2" s="1"/>
  <c r="FO279" i="2" s="1"/>
  <c r="FP279" i="2" s="1"/>
  <c r="FQ279" i="2" s="1"/>
  <c r="FR279" i="2" s="1"/>
  <c r="FS279" i="2" s="1"/>
  <c r="FT279" i="2" s="1"/>
  <c r="FU279" i="2" s="1"/>
  <c r="FV279" i="2" s="1"/>
  <c r="FW279" i="2" s="1"/>
  <c r="FX279" i="2" s="1"/>
  <c r="FY279" i="2" s="1"/>
  <c r="FZ279" i="2" s="1"/>
  <c r="GA279" i="2" s="1"/>
  <c r="GB279" i="2" s="1"/>
  <c r="GC279" i="2" s="1"/>
  <c r="GD279" i="2" s="1"/>
  <c r="GE279" i="2" s="1"/>
  <c r="GF279" i="2" s="1"/>
  <c r="GG279" i="2" s="1"/>
  <c r="GH279" i="2" s="1"/>
  <c r="GI279" i="2" s="1"/>
  <c r="GJ279" i="2" s="1"/>
  <c r="GK279" i="2" s="1"/>
  <c r="GL279" i="2" s="1"/>
  <c r="GM279" i="2" s="1"/>
  <c r="GN279" i="2" s="1"/>
  <c r="GO279" i="2" s="1"/>
  <c r="GP279" i="2" s="1"/>
  <c r="GQ279" i="2" s="1"/>
  <c r="GR279" i="2" s="1"/>
  <c r="GS279" i="2" s="1"/>
  <c r="GT279" i="2" s="1"/>
  <c r="GU279" i="2" s="1"/>
  <c r="GV279" i="2" s="1"/>
  <c r="GW279" i="2" s="1"/>
  <c r="GX279" i="2" s="1"/>
  <c r="GY279" i="2" s="1"/>
  <c r="GZ279" i="2" s="1"/>
  <c r="HA279" i="2" s="1"/>
  <c r="HB279" i="2" s="1"/>
  <c r="HC279" i="2" s="1"/>
  <c r="HD279" i="2" s="1"/>
  <c r="HE279" i="2" s="1"/>
  <c r="HF279" i="2" s="1"/>
  <c r="HG279" i="2" s="1"/>
  <c r="HH279" i="2" s="1"/>
  <c r="HI279" i="2" s="1"/>
  <c r="HJ279" i="2" s="1"/>
  <c r="HK279" i="2" s="1"/>
  <c r="HL279" i="2" s="1"/>
  <c r="HM279" i="2" s="1"/>
  <c r="AA359" i="2"/>
  <c r="AB359" i="2" s="1"/>
  <c r="AC359" i="2" s="1"/>
  <c r="AD359" i="2" s="1"/>
  <c r="AE359" i="2" s="1"/>
  <c r="AF359" i="2" s="1"/>
  <c r="AG359" i="2" s="1"/>
  <c r="AH359" i="2" s="1"/>
  <c r="AI359" i="2" s="1"/>
  <c r="AJ359" i="2" s="1"/>
  <c r="AK359" i="2" s="1"/>
  <c r="AL359" i="2" s="1"/>
  <c r="AM359" i="2" s="1"/>
  <c r="AN359" i="2" s="1"/>
  <c r="AO359" i="2" s="1"/>
  <c r="AP359" i="2" s="1"/>
  <c r="AQ359" i="2" s="1"/>
  <c r="AR359" i="2" s="1"/>
  <c r="AS359" i="2" s="1"/>
  <c r="AT359" i="2" s="1"/>
  <c r="AU359" i="2" s="1"/>
  <c r="AV359" i="2" s="1"/>
  <c r="AW359" i="2" s="1"/>
  <c r="AX359" i="2" s="1"/>
  <c r="AY359" i="2" s="1"/>
  <c r="AZ359" i="2" s="1"/>
  <c r="BA359" i="2" s="1"/>
  <c r="BB359" i="2" s="1"/>
  <c r="BC359" i="2" s="1"/>
  <c r="BD359" i="2" s="1"/>
  <c r="BE359" i="2" s="1"/>
  <c r="BF359" i="2" s="1"/>
  <c r="BG359" i="2" s="1"/>
  <c r="BH359" i="2" s="1"/>
  <c r="BI359" i="2" s="1"/>
  <c r="BJ359" i="2" s="1"/>
  <c r="BK359" i="2" s="1"/>
  <c r="BL359" i="2" s="1"/>
  <c r="BM359" i="2" s="1"/>
  <c r="BN359" i="2" s="1"/>
  <c r="BO359" i="2" s="1"/>
  <c r="BP359" i="2" s="1"/>
  <c r="BQ359" i="2" s="1"/>
  <c r="BR359" i="2" s="1"/>
  <c r="BS359" i="2" s="1"/>
  <c r="BT359" i="2" s="1"/>
  <c r="BU359" i="2" s="1"/>
  <c r="BV359" i="2" s="1"/>
  <c r="BW359" i="2" s="1"/>
  <c r="BX359" i="2" s="1"/>
  <c r="BY359" i="2" s="1"/>
  <c r="BZ359" i="2" s="1"/>
  <c r="CA359" i="2" s="1"/>
  <c r="CB359" i="2" s="1"/>
  <c r="CC359" i="2" s="1"/>
  <c r="CD359" i="2" s="1"/>
  <c r="CE359" i="2" s="1"/>
  <c r="CF359" i="2" s="1"/>
  <c r="CG359" i="2" s="1"/>
  <c r="CH359" i="2" s="1"/>
  <c r="CI359" i="2" s="1"/>
  <c r="CJ359" i="2" s="1"/>
  <c r="CK359" i="2" s="1"/>
  <c r="CL359" i="2" s="1"/>
  <c r="CM359" i="2" s="1"/>
  <c r="CN359" i="2" s="1"/>
  <c r="CO359" i="2" s="1"/>
  <c r="CP359" i="2" s="1"/>
  <c r="CQ359" i="2" s="1"/>
  <c r="CR359" i="2" s="1"/>
  <c r="CS359" i="2" s="1"/>
  <c r="CT359" i="2" s="1"/>
  <c r="CU359" i="2" s="1"/>
  <c r="CV359" i="2" s="1"/>
  <c r="CW359" i="2" s="1"/>
  <c r="CX359" i="2" s="1"/>
  <c r="CY359" i="2" s="1"/>
  <c r="CZ359" i="2" s="1"/>
  <c r="DA359" i="2" s="1"/>
  <c r="DB359" i="2" s="1"/>
  <c r="DC359" i="2" s="1"/>
  <c r="DD359" i="2" s="1"/>
  <c r="DE359" i="2" s="1"/>
  <c r="DF359" i="2" s="1"/>
  <c r="DG359" i="2" s="1"/>
  <c r="DH359" i="2" s="1"/>
  <c r="DI359" i="2" s="1"/>
  <c r="DJ359" i="2" s="1"/>
  <c r="DK359" i="2" s="1"/>
  <c r="DL359" i="2" s="1"/>
  <c r="DM359" i="2" s="1"/>
  <c r="DN359" i="2" s="1"/>
  <c r="DO359" i="2" s="1"/>
  <c r="DP359" i="2" s="1"/>
  <c r="DQ359" i="2" s="1"/>
  <c r="DR359" i="2" s="1"/>
  <c r="DS359" i="2" s="1"/>
  <c r="DT359" i="2" s="1"/>
  <c r="DU359" i="2" s="1"/>
  <c r="DV359" i="2" s="1"/>
  <c r="DW359" i="2" s="1"/>
  <c r="DX359" i="2" s="1"/>
  <c r="DY359" i="2" s="1"/>
  <c r="DZ359" i="2" s="1"/>
  <c r="EA359" i="2" s="1"/>
  <c r="EB359" i="2" s="1"/>
  <c r="EC359" i="2" s="1"/>
  <c r="ED359" i="2" s="1"/>
  <c r="EE359" i="2" s="1"/>
  <c r="EF359" i="2" s="1"/>
  <c r="EG359" i="2" s="1"/>
  <c r="EH359" i="2" s="1"/>
  <c r="EI359" i="2" s="1"/>
  <c r="EJ359" i="2" s="1"/>
  <c r="EK359" i="2" s="1"/>
  <c r="EL359" i="2" s="1"/>
  <c r="EM359" i="2" s="1"/>
  <c r="EN359" i="2" s="1"/>
  <c r="EO359" i="2" s="1"/>
  <c r="EP359" i="2" s="1"/>
  <c r="EQ359" i="2" s="1"/>
  <c r="ER359" i="2" s="1"/>
  <c r="ES359" i="2" s="1"/>
  <c r="ET359" i="2" s="1"/>
  <c r="EU359" i="2" s="1"/>
  <c r="EV359" i="2" s="1"/>
  <c r="EW359" i="2" s="1"/>
  <c r="EX359" i="2" s="1"/>
  <c r="EY359" i="2" s="1"/>
  <c r="EZ359" i="2" s="1"/>
  <c r="FA359" i="2" s="1"/>
  <c r="FB359" i="2" s="1"/>
  <c r="FC359" i="2" s="1"/>
  <c r="FD359" i="2" s="1"/>
  <c r="FE359" i="2" s="1"/>
  <c r="FF359" i="2" s="1"/>
  <c r="FG359" i="2" s="1"/>
  <c r="FH359" i="2" s="1"/>
  <c r="FI359" i="2" s="1"/>
  <c r="FJ359" i="2" s="1"/>
  <c r="FK359" i="2" s="1"/>
  <c r="FL359" i="2" s="1"/>
  <c r="FM359" i="2" s="1"/>
  <c r="FN359" i="2" s="1"/>
  <c r="FO359" i="2" s="1"/>
  <c r="FP359" i="2" s="1"/>
  <c r="FQ359" i="2" s="1"/>
  <c r="FR359" i="2" s="1"/>
  <c r="FS359" i="2" s="1"/>
  <c r="FT359" i="2" s="1"/>
  <c r="FU359" i="2" s="1"/>
  <c r="FV359" i="2" s="1"/>
  <c r="FW359" i="2" s="1"/>
  <c r="FX359" i="2" s="1"/>
  <c r="FY359" i="2" s="1"/>
  <c r="FZ359" i="2" s="1"/>
  <c r="GA359" i="2" s="1"/>
  <c r="GB359" i="2" s="1"/>
  <c r="GC359" i="2" s="1"/>
  <c r="GD359" i="2" s="1"/>
  <c r="GE359" i="2" s="1"/>
  <c r="GF359" i="2" s="1"/>
  <c r="GG359" i="2" s="1"/>
  <c r="GH359" i="2" s="1"/>
  <c r="GI359" i="2" s="1"/>
  <c r="GJ359" i="2" s="1"/>
  <c r="GK359" i="2" s="1"/>
  <c r="GL359" i="2" s="1"/>
  <c r="GM359" i="2" s="1"/>
  <c r="GN359" i="2" s="1"/>
  <c r="GO359" i="2" s="1"/>
  <c r="GP359" i="2" s="1"/>
  <c r="GQ359" i="2" s="1"/>
  <c r="GR359" i="2" s="1"/>
  <c r="GS359" i="2" s="1"/>
  <c r="GT359" i="2" s="1"/>
  <c r="GU359" i="2" s="1"/>
  <c r="GV359" i="2" s="1"/>
  <c r="GW359" i="2" s="1"/>
  <c r="GX359" i="2" s="1"/>
  <c r="GY359" i="2" s="1"/>
  <c r="GZ359" i="2" s="1"/>
  <c r="HA359" i="2" s="1"/>
  <c r="HB359" i="2" s="1"/>
  <c r="HC359" i="2" s="1"/>
  <c r="HD359" i="2" s="1"/>
  <c r="HE359" i="2" s="1"/>
  <c r="HF359" i="2" s="1"/>
  <c r="HG359" i="2" s="1"/>
  <c r="HH359" i="2" s="1"/>
  <c r="HI359" i="2" s="1"/>
  <c r="HJ359" i="2" s="1"/>
  <c r="HK359" i="2" s="1"/>
  <c r="HL359" i="2" s="1"/>
  <c r="HM359" i="2" s="1"/>
  <c r="H517" i="2"/>
  <c r="I13" i="2"/>
  <c r="AA365" i="2"/>
  <c r="AB365" i="2" s="1"/>
  <c r="AC365" i="2" s="1"/>
  <c r="AD365" i="2" s="1"/>
  <c r="AE365" i="2" s="1"/>
  <c r="AF365" i="2" s="1"/>
  <c r="AG365" i="2" s="1"/>
  <c r="AH365" i="2" s="1"/>
  <c r="AI365" i="2" s="1"/>
  <c r="AJ365" i="2" s="1"/>
  <c r="AK365" i="2" s="1"/>
  <c r="AL365" i="2" s="1"/>
  <c r="AM365" i="2" s="1"/>
  <c r="AN365" i="2" s="1"/>
  <c r="AO365" i="2" s="1"/>
  <c r="AP365" i="2" s="1"/>
  <c r="AQ365" i="2" s="1"/>
  <c r="AR365" i="2" s="1"/>
  <c r="AS365" i="2" s="1"/>
  <c r="AT365" i="2" s="1"/>
  <c r="AU365" i="2" s="1"/>
  <c r="AV365" i="2" s="1"/>
  <c r="AW365" i="2" s="1"/>
  <c r="AX365" i="2" s="1"/>
  <c r="AY365" i="2" s="1"/>
  <c r="AZ365" i="2" s="1"/>
  <c r="BA365" i="2" s="1"/>
  <c r="BB365" i="2" s="1"/>
  <c r="BC365" i="2" s="1"/>
  <c r="BD365" i="2" s="1"/>
  <c r="BE365" i="2" s="1"/>
  <c r="BF365" i="2" s="1"/>
  <c r="BG365" i="2" s="1"/>
  <c r="BH365" i="2" s="1"/>
  <c r="BI365" i="2" s="1"/>
  <c r="BJ365" i="2" s="1"/>
  <c r="BK365" i="2" s="1"/>
  <c r="BL365" i="2" s="1"/>
  <c r="BM365" i="2" s="1"/>
  <c r="BN365" i="2" s="1"/>
  <c r="BO365" i="2" s="1"/>
  <c r="BP365" i="2" s="1"/>
  <c r="BQ365" i="2" s="1"/>
  <c r="BR365" i="2" s="1"/>
  <c r="BS365" i="2" s="1"/>
  <c r="BT365" i="2" s="1"/>
  <c r="BU365" i="2" s="1"/>
  <c r="BV365" i="2" s="1"/>
  <c r="BW365" i="2" s="1"/>
  <c r="BX365" i="2" s="1"/>
  <c r="BY365" i="2" s="1"/>
  <c r="BZ365" i="2" s="1"/>
  <c r="CA365" i="2" s="1"/>
  <c r="CB365" i="2" s="1"/>
  <c r="CC365" i="2" s="1"/>
  <c r="CD365" i="2" s="1"/>
  <c r="CE365" i="2" s="1"/>
  <c r="CF365" i="2" s="1"/>
  <c r="CG365" i="2" s="1"/>
  <c r="CH365" i="2" s="1"/>
  <c r="CI365" i="2" s="1"/>
  <c r="CJ365" i="2" s="1"/>
  <c r="CK365" i="2" s="1"/>
  <c r="CL365" i="2" s="1"/>
  <c r="CM365" i="2" s="1"/>
  <c r="CN365" i="2" s="1"/>
  <c r="CO365" i="2" s="1"/>
  <c r="CP365" i="2" s="1"/>
  <c r="CQ365" i="2" s="1"/>
  <c r="CR365" i="2" s="1"/>
  <c r="CS365" i="2" s="1"/>
  <c r="CT365" i="2" s="1"/>
  <c r="CU365" i="2" s="1"/>
  <c r="CV365" i="2" s="1"/>
  <c r="CW365" i="2" s="1"/>
  <c r="CX365" i="2" s="1"/>
  <c r="CY365" i="2" s="1"/>
  <c r="CZ365" i="2" s="1"/>
  <c r="DA365" i="2" s="1"/>
  <c r="DB365" i="2" s="1"/>
  <c r="DC365" i="2" s="1"/>
  <c r="DD365" i="2" s="1"/>
  <c r="DE365" i="2" s="1"/>
  <c r="DF365" i="2" s="1"/>
  <c r="DG365" i="2" s="1"/>
  <c r="DH365" i="2" s="1"/>
  <c r="DI365" i="2" s="1"/>
  <c r="DJ365" i="2" s="1"/>
  <c r="DK365" i="2" s="1"/>
  <c r="DL365" i="2" s="1"/>
  <c r="DM365" i="2" s="1"/>
  <c r="DN365" i="2" s="1"/>
  <c r="DO365" i="2" s="1"/>
  <c r="DP365" i="2" s="1"/>
  <c r="DQ365" i="2" s="1"/>
  <c r="DR365" i="2" s="1"/>
  <c r="DS365" i="2" s="1"/>
  <c r="DT365" i="2" s="1"/>
  <c r="DU365" i="2" s="1"/>
  <c r="DV365" i="2" s="1"/>
  <c r="DW365" i="2" s="1"/>
  <c r="DX365" i="2" s="1"/>
  <c r="DY365" i="2" s="1"/>
  <c r="DZ365" i="2" s="1"/>
  <c r="EA365" i="2" s="1"/>
  <c r="EB365" i="2" s="1"/>
  <c r="EC365" i="2" s="1"/>
  <c r="ED365" i="2" s="1"/>
  <c r="EE365" i="2" s="1"/>
  <c r="EF365" i="2" s="1"/>
  <c r="EG365" i="2" s="1"/>
  <c r="EH365" i="2" s="1"/>
  <c r="EI365" i="2" s="1"/>
  <c r="EJ365" i="2" s="1"/>
  <c r="EK365" i="2" s="1"/>
  <c r="EL365" i="2" s="1"/>
  <c r="EM365" i="2" s="1"/>
  <c r="EN365" i="2" s="1"/>
  <c r="EO365" i="2" s="1"/>
  <c r="EP365" i="2" s="1"/>
  <c r="EQ365" i="2" s="1"/>
  <c r="ER365" i="2" s="1"/>
  <c r="ES365" i="2" s="1"/>
  <c r="ET365" i="2" s="1"/>
  <c r="EU365" i="2" s="1"/>
  <c r="EV365" i="2" s="1"/>
  <c r="EW365" i="2" s="1"/>
  <c r="EX365" i="2" s="1"/>
  <c r="EY365" i="2" s="1"/>
  <c r="EZ365" i="2" s="1"/>
  <c r="FA365" i="2" s="1"/>
  <c r="FB365" i="2" s="1"/>
  <c r="FC365" i="2" s="1"/>
  <c r="FD365" i="2" s="1"/>
  <c r="FE365" i="2" s="1"/>
  <c r="FF365" i="2" s="1"/>
  <c r="FG365" i="2" s="1"/>
  <c r="FH365" i="2" s="1"/>
  <c r="FI365" i="2" s="1"/>
  <c r="FJ365" i="2" s="1"/>
  <c r="FK365" i="2" s="1"/>
  <c r="FL365" i="2" s="1"/>
  <c r="FM365" i="2" s="1"/>
  <c r="FN365" i="2" s="1"/>
  <c r="FO365" i="2" s="1"/>
  <c r="FP365" i="2" s="1"/>
  <c r="FQ365" i="2" s="1"/>
  <c r="FR365" i="2" s="1"/>
  <c r="FS365" i="2" s="1"/>
  <c r="FT365" i="2" s="1"/>
  <c r="FU365" i="2" s="1"/>
  <c r="FV365" i="2" s="1"/>
  <c r="FW365" i="2" s="1"/>
  <c r="FX365" i="2" s="1"/>
  <c r="FY365" i="2" s="1"/>
  <c r="FZ365" i="2" s="1"/>
  <c r="GA365" i="2" s="1"/>
  <c r="GB365" i="2" s="1"/>
  <c r="GC365" i="2" s="1"/>
  <c r="GD365" i="2" s="1"/>
  <c r="GE365" i="2" s="1"/>
  <c r="GF365" i="2" s="1"/>
  <c r="GG365" i="2" s="1"/>
  <c r="GH365" i="2" s="1"/>
  <c r="GI365" i="2" s="1"/>
  <c r="GJ365" i="2" s="1"/>
  <c r="GK365" i="2" s="1"/>
  <c r="GL365" i="2" s="1"/>
  <c r="GM365" i="2" s="1"/>
  <c r="GN365" i="2" s="1"/>
  <c r="GO365" i="2" s="1"/>
  <c r="GP365" i="2" s="1"/>
  <c r="GQ365" i="2" s="1"/>
  <c r="GR365" i="2" s="1"/>
  <c r="GS365" i="2" s="1"/>
  <c r="GT365" i="2" s="1"/>
  <c r="GU365" i="2" s="1"/>
  <c r="GV365" i="2" s="1"/>
  <c r="GW365" i="2" s="1"/>
  <c r="GX365" i="2" s="1"/>
  <c r="GY365" i="2" s="1"/>
  <c r="GZ365" i="2" s="1"/>
  <c r="HA365" i="2" s="1"/>
  <c r="HB365" i="2" s="1"/>
  <c r="HC365" i="2" s="1"/>
  <c r="HD365" i="2" s="1"/>
  <c r="HE365" i="2" s="1"/>
  <c r="HF365" i="2" s="1"/>
  <c r="HG365" i="2" s="1"/>
  <c r="HH365" i="2" s="1"/>
  <c r="HI365" i="2" s="1"/>
  <c r="HJ365" i="2" s="1"/>
  <c r="HK365" i="2" s="1"/>
  <c r="HL365" i="2" s="1"/>
  <c r="HM365" i="2" s="1"/>
  <c r="AA26" i="2"/>
  <c r="AB26" i="2" s="1"/>
  <c r="AC26" i="2" s="1"/>
  <c r="AD26" i="2" s="1"/>
  <c r="AE26" i="2" s="1"/>
  <c r="AF26" i="2" s="1"/>
  <c r="AG26" i="2" s="1"/>
  <c r="AH26" i="2" s="1"/>
  <c r="AI26" i="2" s="1"/>
  <c r="AJ26" i="2" s="1"/>
  <c r="AK26" i="2" s="1"/>
  <c r="AL26" i="2" s="1"/>
  <c r="AM26" i="2" s="1"/>
  <c r="AN26" i="2" s="1"/>
  <c r="AO26" i="2" s="1"/>
  <c r="AP26" i="2" s="1"/>
  <c r="AQ26" i="2" s="1"/>
  <c r="AR26" i="2" s="1"/>
  <c r="AS26" i="2" s="1"/>
  <c r="AT26" i="2" s="1"/>
  <c r="AU26" i="2" s="1"/>
  <c r="AV26" i="2" s="1"/>
  <c r="AW26" i="2" s="1"/>
  <c r="AX26" i="2" s="1"/>
  <c r="AY26" i="2" s="1"/>
  <c r="AZ26" i="2" s="1"/>
  <c r="BA26" i="2" s="1"/>
  <c r="BB26" i="2" s="1"/>
  <c r="BC26" i="2" s="1"/>
  <c r="BD26" i="2" s="1"/>
  <c r="BE26" i="2" s="1"/>
  <c r="BF26" i="2" s="1"/>
  <c r="BG26" i="2" s="1"/>
  <c r="BH26" i="2" s="1"/>
  <c r="BI26" i="2" s="1"/>
  <c r="BJ26" i="2" s="1"/>
  <c r="BK26" i="2" s="1"/>
  <c r="BL26" i="2" s="1"/>
  <c r="BM26" i="2" s="1"/>
  <c r="BN26" i="2" s="1"/>
  <c r="BO26" i="2" s="1"/>
  <c r="BP26" i="2" s="1"/>
  <c r="BQ26" i="2" s="1"/>
  <c r="BR26" i="2" s="1"/>
  <c r="BS26" i="2" s="1"/>
  <c r="BT26" i="2" s="1"/>
  <c r="BU26" i="2" s="1"/>
  <c r="BV26" i="2" s="1"/>
  <c r="BW26" i="2" s="1"/>
  <c r="BX26" i="2" s="1"/>
  <c r="BY26" i="2" s="1"/>
  <c r="BZ26" i="2" s="1"/>
  <c r="CA26" i="2" s="1"/>
  <c r="CB26" i="2" s="1"/>
  <c r="CC26" i="2" s="1"/>
  <c r="CD26" i="2" s="1"/>
  <c r="CE26" i="2" s="1"/>
  <c r="CF26" i="2" s="1"/>
  <c r="CG26" i="2" s="1"/>
  <c r="CH26" i="2" s="1"/>
  <c r="CI26" i="2" s="1"/>
  <c r="CJ26" i="2" s="1"/>
  <c r="CK26" i="2" s="1"/>
  <c r="CL26" i="2" s="1"/>
  <c r="CM26" i="2" s="1"/>
  <c r="CN26" i="2" s="1"/>
  <c r="CO26" i="2" s="1"/>
  <c r="CP26" i="2" s="1"/>
  <c r="CQ26" i="2" s="1"/>
  <c r="CR26" i="2" s="1"/>
  <c r="CS26" i="2" s="1"/>
  <c r="CT26" i="2" s="1"/>
  <c r="CU26" i="2" s="1"/>
  <c r="CV26" i="2" s="1"/>
  <c r="CW26" i="2" s="1"/>
  <c r="CX26" i="2" s="1"/>
  <c r="CY26" i="2" s="1"/>
  <c r="CZ26" i="2" s="1"/>
  <c r="DA26" i="2" s="1"/>
  <c r="DB26" i="2" s="1"/>
  <c r="DC26" i="2" s="1"/>
  <c r="DD26" i="2" s="1"/>
  <c r="DE26" i="2" s="1"/>
  <c r="DF26" i="2" s="1"/>
  <c r="DG26" i="2" s="1"/>
  <c r="DH26" i="2" s="1"/>
  <c r="DI26" i="2" s="1"/>
  <c r="DJ26" i="2" s="1"/>
  <c r="DK26" i="2" s="1"/>
  <c r="DL26" i="2" s="1"/>
  <c r="DM26" i="2" s="1"/>
  <c r="DN26" i="2" s="1"/>
  <c r="DO26" i="2" s="1"/>
  <c r="DP26" i="2" s="1"/>
  <c r="DQ26" i="2" s="1"/>
  <c r="DR26" i="2" s="1"/>
  <c r="DS26" i="2" s="1"/>
  <c r="DT26" i="2" s="1"/>
  <c r="DU26" i="2" s="1"/>
  <c r="DV26" i="2" s="1"/>
  <c r="DW26" i="2" s="1"/>
  <c r="DX26" i="2" s="1"/>
  <c r="DY26" i="2" s="1"/>
  <c r="DZ26" i="2" s="1"/>
  <c r="EA26" i="2" s="1"/>
  <c r="EB26" i="2" s="1"/>
  <c r="EC26" i="2" s="1"/>
  <c r="ED26" i="2" s="1"/>
  <c r="EE26" i="2" s="1"/>
  <c r="EF26" i="2" s="1"/>
  <c r="EG26" i="2" s="1"/>
  <c r="EH26" i="2" s="1"/>
  <c r="EI26" i="2" s="1"/>
  <c r="EJ26" i="2" s="1"/>
  <c r="EK26" i="2" s="1"/>
  <c r="EL26" i="2" s="1"/>
  <c r="EM26" i="2" s="1"/>
  <c r="EN26" i="2" s="1"/>
  <c r="EO26" i="2" s="1"/>
  <c r="EP26" i="2" s="1"/>
  <c r="EQ26" i="2" s="1"/>
  <c r="ER26" i="2" s="1"/>
  <c r="ES26" i="2" s="1"/>
  <c r="ET26" i="2" s="1"/>
  <c r="EU26" i="2" s="1"/>
  <c r="EV26" i="2" s="1"/>
  <c r="EW26" i="2" s="1"/>
  <c r="EX26" i="2" s="1"/>
  <c r="EY26" i="2" s="1"/>
  <c r="EZ26" i="2" s="1"/>
  <c r="FA26" i="2" s="1"/>
  <c r="FB26" i="2" s="1"/>
  <c r="FC26" i="2" s="1"/>
  <c r="FD26" i="2" s="1"/>
  <c r="FE26" i="2" s="1"/>
  <c r="FF26" i="2" s="1"/>
  <c r="FG26" i="2" s="1"/>
  <c r="FH26" i="2" s="1"/>
  <c r="FI26" i="2" s="1"/>
  <c r="FJ26" i="2" s="1"/>
  <c r="FK26" i="2" s="1"/>
  <c r="FL26" i="2" s="1"/>
  <c r="FM26" i="2" s="1"/>
  <c r="FN26" i="2" s="1"/>
  <c r="FO26" i="2" s="1"/>
  <c r="FP26" i="2" s="1"/>
  <c r="FQ26" i="2" s="1"/>
  <c r="FR26" i="2" s="1"/>
  <c r="FS26" i="2" s="1"/>
  <c r="FT26" i="2" s="1"/>
  <c r="FU26" i="2" s="1"/>
  <c r="FV26" i="2" s="1"/>
  <c r="FW26" i="2" s="1"/>
  <c r="FX26" i="2" s="1"/>
  <c r="FY26" i="2" s="1"/>
  <c r="FZ26" i="2" s="1"/>
  <c r="GA26" i="2" s="1"/>
  <c r="GB26" i="2" s="1"/>
  <c r="GC26" i="2" s="1"/>
  <c r="GD26" i="2" s="1"/>
  <c r="GE26" i="2" s="1"/>
  <c r="GF26" i="2" s="1"/>
  <c r="GG26" i="2" s="1"/>
  <c r="GH26" i="2" s="1"/>
  <c r="GI26" i="2" s="1"/>
  <c r="GJ26" i="2" s="1"/>
  <c r="GK26" i="2" s="1"/>
  <c r="GL26" i="2" s="1"/>
  <c r="GM26" i="2" s="1"/>
  <c r="GN26" i="2" s="1"/>
  <c r="GO26" i="2" s="1"/>
  <c r="GP26" i="2" s="1"/>
  <c r="GQ26" i="2" s="1"/>
  <c r="GR26" i="2" s="1"/>
  <c r="GS26" i="2" s="1"/>
  <c r="GT26" i="2" s="1"/>
  <c r="GU26" i="2" s="1"/>
  <c r="GV26" i="2" s="1"/>
  <c r="GW26" i="2" s="1"/>
  <c r="GX26" i="2" s="1"/>
  <c r="GY26" i="2" s="1"/>
  <c r="GZ26" i="2" s="1"/>
  <c r="HA26" i="2" s="1"/>
  <c r="HB26" i="2" s="1"/>
  <c r="HC26" i="2" s="1"/>
  <c r="HD26" i="2" s="1"/>
  <c r="HE26" i="2" s="1"/>
  <c r="HF26" i="2" s="1"/>
  <c r="HG26" i="2" s="1"/>
  <c r="HH26" i="2" s="1"/>
  <c r="HI26" i="2" s="1"/>
  <c r="HJ26" i="2" s="1"/>
  <c r="HK26" i="2" s="1"/>
  <c r="HL26" i="2" s="1"/>
  <c r="HM26" i="2" s="1"/>
  <c r="AA59" i="2"/>
  <c r="AB59" i="2" s="1"/>
  <c r="AC59" i="2" s="1"/>
  <c r="AD59" i="2" s="1"/>
  <c r="AE59" i="2" s="1"/>
  <c r="AF59" i="2" s="1"/>
  <c r="AG59" i="2" s="1"/>
  <c r="AH59" i="2" s="1"/>
  <c r="AI59" i="2" s="1"/>
  <c r="AJ59" i="2" s="1"/>
  <c r="AK59" i="2" s="1"/>
  <c r="AL59" i="2" s="1"/>
  <c r="AM59" i="2" s="1"/>
  <c r="AN59" i="2" s="1"/>
  <c r="AO59" i="2" s="1"/>
  <c r="AP59" i="2" s="1"/>
  <c r="AQ59" i="2" s="1"/>
  <c r="AR59" i="2" s="1"/>
  <c r="AS59" i="2" s="1"/>
  <c r="AT59" i="2" s="1"/>
  <c r="AU59" i="2" s="1"/>
  <c r="AV59" i="2" s="1"/>
  <c r="AW59" i="2" s="1"/>
  <c r="AX59" i="2" s="1"/>
  <c r="AY59" i="2" s="1"/>
  <c r="AZ59" i="2" s="1"/>
  <c r="BA59" i="2" s="1"/>
  <c r="BB59" i="2" s="1"/>
  <c r="BC59" i="2" s="1"/>
  <c r="BD59" i="2" s="1"/>
  <c r="BE59" i="2" s="1"/>
  <c r="BF59" i="2" s="1"/>
  <c r="BG59" i="2" s="1"/>
  <c r="BH59" i="2" s="1"/>
  <c r="BI59" i="2" s="1"/>
  <c r="BJ59" i="2" s="1"/>
  <c r="BK59" i="2" s="1"/>
  <c r="BL59" i="2" s="1"/>
  <c r="BM59" i="2" s="1"/>
  <c r="BN59" i="2" s="1"/>
  <c r="BO59" i="2" s="1"/>
  <c r="BP59" i="2" s="1"/>
  <c r="BQ59" i="2" s="1"/>
  <c r="BR59" i="2" s="1"/>
  <c r="BS59" i="2" s="1"/>
  <c r="BT59" i="2" s="1"/>
  <c r="BU59" i="2" s="1"/>
  <c r="BV59" i="2" s="1"/>
  <c r="BW59" i="2" s="1"/>
  <c r="BX59" i="2" s="1"/>
  <c r="BY59" i="2" s="1"/>
  <c r="BZ59" i="2" s="1"/>
  <c r="CA59" i="2" s="1"/>
  <c r="CB59" i="2" s="1"/>
  <c r="CC59" i="2" s="1"/>
  <c r="CD59" i="2" s="1"/>
  <c r="CE59" i="2" s="1"/>
  <c r="CF59" i="2" s="1"/>
  <c r="CG59" i="2" s="1"/>
  <c r="CH59" i="2" s="1"/>
  <c r="CI59" i="2" s="1"/>
  <c r="CJ59" i="2" s="1"/>
  <c r="CK59" i="2" s="1"/>
  <c r="CL59" i="2" s="1"/>
  <c r="CM59" i="2" s="1"/>
  <c r="CN59" i="2" s="1"/>
  <c r="CO59" i="2" s="1"/>
  <c r="CP59" i="2" s="1"/>
  <c r="CQ59" i="2" s="1"/>
  <c r="CR59" i="2" s="1"/>
  <c r="CS59" i="2" s="1"/>
  <c r="CT59" i="2" s="1"/>
  <c r="CU59" i="2" s="1"/>
  <c r="CV59" i="2" s="1"/>
  <c r="CW59" i="2" s="1"/>
  <c r="CX59" i="2" s="1"/>
  <c r="CY59" i="2" s="1"/>
  <c r="CZ59" i="2" s="1"/>
  <c r="DA59" i="2" s="1"/>
  <c r="DB59" i="2" s="1"/>
  <c r="DC59" i="2" s="1"/>
  <c r="DD59" i="2" s="1"/>
  <c r="DE59" i="2" s="1"/>
  <c r="DF59" i="2" s="1"/>
  <c r="DG59" i="2" s="1"/>
  <c r="DH59" i="2" s="1"/>
  <c r="DI59" i="2" s="1"/>
  <c r="DJ59" i="2" s="1"/>
  <c r="DK59" i="2" s="1"/>
  <c r="DL59" i="2" s="1"/>
  <c r="DM59" i="2" s="1"/>
  <c r="DN59" i="2" s="1"/>
  <c r="DO59" i="2" s="1"/>
  <c r="DP59" i="2" s="1"/>
  <c r="DQ59" i="2" s="1"/>
  <c r="DR59" i="2" s="1"/>
  <c r="DS59" i="2" s="1"/>
  <c r="DT59" i="2" s="1"/>
  <c r="DU59" i="2" s="1"/>
  <c r="DV59" i="2" s="1"/>
  <c r="DW59" i="2" s="1"/>
  <c r="DX59" i="2" s="1"/>
  <c r="DY59" i="2" s="1"/>
  <c r="DZ59" i="2" s="1"/>
  <c r="EA59" i="2" s="1"/>
  <c r="EB59" i="2" s="1"/>
  <c r="EC59" i="2" s="1"/>
  <c r="ED59" i="2" s="1"/>
  <c r="EE59" i="2" s="1"/>
  <c r="EF59" i="2" s="1"/>
  <c r="EG59" i="2" s="1"/>
  <c r="EH59" i="2" s="1"/>
  <c r="EI59" i="2" s="1"/>
  <c r="EJ59" i="2" s="1"/>
  <c r="EK59" i="2" s="1"/>
  <c r="EL59" i="2" s="1"/>
  <c r="EM59" i="2" s="1"/>
  <c r="EN59" i="2" s="1"/>
  <c r="EO59" i="2" s="1"/>
  <c r="EP59" i="2" s="1"/>
  <c r="EQ59" i="2" s="1"/>
  <c r="ER59" i="2" s="1"/>
  <c r="ES59" i="2" s="1"/>
  <c r="ET59" i="2" s="1"/>
  <c r="EU59" i="2" s="1"/>
  <c r="EV59" i="2" s="1"/>
  <c r="EW59" i="2" s="1"/>
  <c r="EX59" i="2" s="1"/>
  <c r="EY59" i="2" s="1"/>
  <c r="EZ59" i="2" s="1"/>
  <c r="FA59" i="2" s="1"/>
  <c r="FB59" i="2" s="1"/>
  <c r="FC59" i="2" s="1"/>
  <c r="FD59" i="2" s="1"/>
  <c r="FE59" i="2" s="1"/>
  <c r="FF59" i="2" s="1"/>
  <c r="FG59" i="2" s="1"/>
  <c r="FH59" i="2" s="1"/>
  <c r="FI59" i="2" s="1"/>
  <c r="FJ59" i="2" s="1"/>
  <c r="FK59" i="2" s="1"/>
  <c r="FL59" i="2" s="1"/>
  <c r="FM59" i="2" s="1"/>
  <c r="FN59" i="2" s="1"/>
  <c r="FO59" i="2" s="1"/>
  <c r="FP59" i="2" s="1"/>
  <c r="FQ59" i="2" s="1"/>
  <c r="FR59" i="2" s="1"/>
  <c r="FS59" i="2" s="1"/>
  <c r="FT59" i="2" s="1"/>
  <c r="FU59" i="2" s="1"/>
  <c r="FV59" i="2" s="1"/>
  <c r="FW59" i="2" s="1"/>
  <c r="FX59" i="2" s="1"/>
  <c r="FY59" i="2" s="1"/>
  <c r="FZ59" i="2" s="1"/>
  <c r="GA59" i="2" s="1"/>
  <c r="GB59" i="2" s="1"/>
  <c r="GC59" i="2" s="1"/>
  <c r="GD59" i="2" s="1"/>
  <c r="GE59" i="2" s="1"/>
  <c r="GF59" i="2" s="1"/>
  <c r="GG59" i="2" s="1"/>
  <c r="GH59" i="2" s="1"/>
  <c r="GI59" i="2" s="1"/>
  <c r="GJ59" i="2" s="1"/>
  <c r="GK59" i="2" s="1"/>
  <c r="GL59" i="2" s="1"/>
  <c r="GM59" i="2" s="1"/>
  <c r="GN59" i="2" s="1"/>
  <c r="GO59" i="2" s="1"/>
  <c r="GP59" i="2" s="1"/>
  <c r="GQ59" i="2" s="1"/>
  <c r="GR59" i="2" s="1"/>
  <c r="GS59" i="2" s="1"/>
  <c r="GT59" i="2" s="1"/>
  <c r="GU59" i="2" s="1"/>
  <c r="GV59" i="2" s="1"/>
  <c r="GW59" i="2" s="1"/>
  <c r="GX59" i="2" s="1"/>
  <c r="GY59" i="2" s="1"/>
  <c r="GZ59" i="2" s="1"/>
  <c r="HA59" i="2" s="1"/>
  <c r="HB59" i="2" s="1"/>
  <c r="HC59" i="2" s="1"/>
  <c r="HD59" i="2" s="1"/>
  <c r="HE59" i="2" s="1"/>
  <c r="HF59" i="2" s="1"/>
  <c r="HG59" i="2" s="1"/>
  <c r="HH59" i="2" s="1"/>
  <c r="HI59" i="2" s="1"/>
  <c r="HJ59" i="2" s="1"/>
  <c r="HK59" i="2" s="1"/>
  <c r="HL59" i="2" s="1"/>
  <c r="HM59" i="2" s="1"/>
  <c r="AA103" i="2"/>
  <c r="AB103" i="2" s="1"/>
  <c r="AC103" i="2" s="1"/>
  <c r="AD103" i="2" s="1"/>
  <c r="AE103" i="2" s="1"/>
  <c r="AF103" i="2" s="1"/>
  <c r="AG103" i="2" s="1"/>
  <c r="AH103" i="2" s="1"/>
  <c r="AI103" i="2" s="1"/>
  <c r="AJ103" i="2" s="1"/>
  <c r="AK103" i="2" s="1"/>
  <c r="AL103" i="2" s="1"/>
  <c r="AM103" i="2" s="1"/>
  <c r="AN103" i="2" s="1"/>
  <c r="AO103" i="2" s="1"/>
  <c r="AP103" i="2" s="1"/>
  <c r="AQ103" i="2" s="1"/>
  <c r="AR103" i="2" s="1"/>
  <c r="AS103" i="2" s="1"/>
  <c r="AT103" i="2" s="1"/>
  <c r="AU103" i="2" s="1"/>
  <c r="AV103" i="2" s="1"/>
  <c r="AW103" i="2" s="1"/>
  <c r="AX103" i="2" s="1"/>
  <c r="AY103" i="2" s="1"/>
  <c r="AZ103" i="2" s="1"/>
  <c r="BA103" i="2" s="1"/>
  <c r="BB103" i="2" s="1"/>
  <c r="BC103" i="2" s="1"/>
  <c r="BD103" i="2" s="1"/>
  <c r="BE103" i="2" s="1"/>
  <c r="BF103" i="2" s="1"/>
  <c r="BG103" i="2" s="1"/>
  <c r="BH103" i="2" s="1"/>
  <c r="BI103" i="2" s="1"/>
  <c r="BJ103" i="2" s="1"/>
  <c r="BK103" i="2" s="1"/>
  <c r="BL103" i="2" s="1"/>
  <c r="BM103" i="2" s="1"/>
  <c r="BN103" i="2" s="1"/>
  <c r="BO103" i="2" s="1"/>
  <c r="BP103" i="2" s="1"/>
  <c r="BQ103" i="2" s="1"/>
  <c r="BR103" i="2" s="1"/>
  <c r="BS103" i="2" s="1"/>
  <c r="BT103" i="2" s="1"/>
  <c r="BU103" i="2" s="1"/>
  <c r="BV103" i="2" s="1"/>
  <c r="BW103" i="2" s="1"/>
  <c r="BX103" i="2" s="1"/>
  <c r="BY103" i="2" s="1"/>
  <c r="BZ103" i="2" s="1"/>
  <c r="CA103" i="2" s="1"/>
  <c r="CB103" i="2" s="1"/>
  <c r="CC103" i="2" s="1"/>
  <c r="CD103" i="2" s="1"/>
  <c r="CE103" i="2" s="1"/>
  <c r="CF103" i="2" s="1"/>
  <c r="CG103" i="2" s="1"/>
  <c r="CH103" i="2" s="1"/>
  <c r="CI103" i="2" s="1"/>
  <c r="CJ103" i="2" s="1"/>
  <c r="CK103" i="2" s="1"/>
  <c r="CL103" i="2" s="1"/>
  <c r="CM103" i="2" s="1"/>
  <c r="CN103" i="2" s="1"/>
  <c r="CO103" i="2" s="1"/>
  <c r="CP103" i="2" s="1"/>
  <c r="CQ103" i="2" s="1"/>
  <c r="CR103" i="2" s="1"/>
  <c r="CS103" i="2" s="1"/>
  <c r="CT103" i="2" s="1"/>
  <c r="CU103" i="2" s="1"/>
  <c r="CV103" i="2" s="1"/>
  <c r="CW103" i="2" s="1"/>
  <c r="CX103" i="2" s="1"/>
  <c r="CY103" i="2" s="1"/>
  <c r="CZ103" i="2" s="1"/>
  <c r="DA103" i="2" s="1"/>
  <c r="DB103" i="2" s="1"/>
  <c r="DC103" i="2" s="1"/>
  <c r="DD103" i="2" s="1"/>
  <c r="DE103" i="2" s="1"/>
  <c r="DF103" i="2" s="1"/>
  <c r="DG103" i="2" s="1"/>
  <c r="DH103" i="2" s="1"/>
  <c r="DI103" i="2" s="1"/>
  <c r="DJ103" i="2" s="1"/>
  <c r="DK103" i="2" s="1"/>
  <c r="DL103" i="2" s="1"/>
  <c r="DM103" i="2" s="1"/>
  <c r="DN103" i="2" s="1"/>
  <c r="DO103" i="2" s="1"/>
  <c r="DP103" i="2" s="1"/>
  <c r="DQ103" i="2" s="1"/>
  <c r="DR103" i="2" s="1"/>
  <c r="DS103" i="2" s="1"/>
  <c r="DT103" i="2" s="1"/>
  <c r="DU103" i="2" s="1"/>
  <c r="DV103" i="2" s="1"/>
  <c r="DW103" i="2" s="1"/>
  <c r="DX103" i="2" s="1"/>
  <c r="DY103" i="2" s="1"/>
  <c r="DZ103" i="2" s="1"/>
  <c r="EA103" i="2" s="1"/>
  <c r="EB103" i="2" s="1"/>
  <c r="EC103" i="2" s="1"/>
  <c r="ED103" i="2" s="1"/>
  <c r="EE103" i="2" s="1"/>
  <c r="EF103" i="2" s="1"/>
  <c r="EG103" i="2" s="1"/>
  <c r="EH103" i="2" s="1"/>
  <c r="EI103" i="2" s="1"/>
  <c r="EJ103" i="2" s="1"/>
  <c r="EK103" i="2" s="1"/>
  <c r="EL103" i="2" s="1"/>
  <c r="EM103" i="2" s="1"/>
  <c r="EN103" i="2" s="1"/>
  <c r="EO103" i="2" s="1"/>
  <c r="EP103" i="2" s="1"/>
  <c r="EQ103" i="2" s="1"/>
  <c r="ER103" i="2" s="1"/>
  <c r="ES103" i="2" s="1"/>
  <c r="ET103" i="2" s="1"/>
  <c r="EU103" i="2" s="1"/>
  <c r="EV103" i="2" s="1"/>
  <c r="EW103" i="2" s="1"/>
  <c r="EX103" i="2" s="1"/>
  <c r="EY103" i="2" s="1"/>
  <c r="EZ103" i="2" s="1"/>
  <c r="FA103" i="2" s="1"/>
  <c r="FB103" i="2" s="1"/>
  <c r="FC103" i="2" s="1"/>
  <c r="FD103" i="2" s="1"/>
  <c r="FE103" i="2" s="1"/>
  <c r="FF103" i="2" s="1"/>
  <c r="FG103" i="2" s="1"/>
  <c r="FH103" i="2" s="1"/>
  <c r="FI103" i="2" s="1"/>
  <c r="FJ103" i="2" s="1"/>
  <c r="FK103" i="2" s="1"/>
  <c r="FL103" i="2" s="1"/>
  <c r="FM103" i="2" s="1"/>
  <c r="FN103" i="2" s="1"/>
  <c r="FO103" i="2" s="1"/>
  <c r="FP103" i="2" s="1"/>
  <c r="FQ103" i="2" s="1"/>
  <c r="FR103" i="2" s="1"/>
  <c r="FS103" i="2" s="1"/>
  <c r="FT103" i="2" s="1"/>
  <c r="FU103" i="2" s="1"/>
  <c r="FV103" i="2" s="1"/>
  <c r="FW103" i="2" s="1"/>
  <c r="FX103" i="2" s="1"/>
  <c r="FY103" i="2" s="1"/>
  <c r="FZ103" i="2" s="1"/>
  <c r="GA103" i="2" s="1"/>
  <c r="GB103" i="2" s="1"/>
  <c r="GC103" i="2" s="1"/>
  <c r="GD103" i="2" s="1"/>
  <c r="GE103" i="2" s="1"/>
  <c r="GF103" i="2" s="1"/>
  <c r="GG103" i="2" s="1"/>
  <c r="GH103" i="2" s="1"/>
  <c r="GI103" i="2" s="1"/>
  <c r="GJ103" i="2" s="1"/>
  <c r="GK103" i="2" s="1"/>
  <c r="GL103" i="2" s="1"/>
  <c r="GM103" i="2" s="1"/>
  <c r="GN103" i="2" s="1"/>
  <c r="GO103" i="2" s="1"/>
  <c r="GP103" i="2" s="1"/>
  <c r="GQ103" i="2" s="1"/>
  <c r="GR103" i="2" s="1"/>
  <c r="GS103" i="2" s="1"/>
  <c r="GT103" i="2" s="1"/>
  <c r="GU103" i="2" s="1"/>
  <c r="GV103" i="2" s="1"/>
  <c r="GW103" i="2" s="1"/>
  <c r="GX103" i="2" s="1"/>
  <c r="GY103" i="2" s="1"/>
  <c r="GZ103" i="2" s="1"/>
  <c r="HA103" i="2" s="1"/>
  <c r="HB103" i="2" s="1"/>
  <c r="HC103" i="2" s="1"/>
  <c r="HD103" i="2" s="1"/>
  <c r="HE103" i="2" s="1"/>
  <c r="HF103" i="2" s="1"/>
  <c r="HG103" i="2" s="1"/>
  <c r="HH103" i="2" s="1"/>
  <c r="HI103" i="2" s="1"/>
  <c r="HJ103" i="2" s="1"/>
  <c r="HK103" i="2" s="1"/>
  <c r="HL103" i="2" s="1"/>
  <c r="HM103" i="2" s="1"/>
  <c r="AA487" i="2"/>
  <c r="L487" i="2"/>
  <c r="M487" i="2" s="1"/>
  <c r="N487" i="2" s="1"/>
  <c r="O487" i="2" s="1"/>
  <c r="AA188" i="2"/>
  <c r="L145" i="2"/>
  <c r="M145" i="2" s="1"/>
  <c r="N145" i="2" s="1"/>
  <c r="O145" i="2" s="1"/>
  <c r="AA145" i="2"/>
  <c r="L167" i="2"/>
  <c r="M167" i="2" s="1"/>
  <c r="N167" i="2" s="1"/>
  <c r="O167" i="2" s="1"/>
  <c r="AA167" i="2"/>
  <c r="AA54" i="2"/>
  <c r="AB54" i="2" s="1"/>
  <c r="AC54" i="2" s="1"/>
  <c r="AD54" i="2" s="1"/>
  <c r="AE54" i="2" s="1"/>
  <c r="AF54" i="2" s="1"/>
  <c r="AG54" i="2" s="1"/>
  <c r="AH54" i="2" s="1"/>
  <c r="AI54" i="2" s="1"/>
  <c r="AJ54" i="2" s="1"/>
  <c r="AK54" i="2" s="1"/>
  <c r="AL54" i="2" s="1"/>
  <c r="AM54" i="2" s="1"/>
  <c r="AN54" i="2" s="1"/>
  <c r="AO54" i="2" s="1"/>
  <c r="AP54" i="2" s="1"/>
  <c r="AQ54" i="2" s="1"/>
  <c r="AR54" i="2" s="1"/>
  <c r="AS54" i="2" s="1"/>
  <c r="AT54" i="2" s="1"/>
  <c r="AU54" i="2" s="1"/>
  <c r="AV54" i="2" s="1"/>
  <c r="AW54" i="2" s="1"/>
  <c r="AX54" i="2" s="1"/>
  <c r="AY54" i="2" s="1"/>
  <c r="AZ54" i="2" s="1"/>
  <c r="BA54" i="2" s="1"/>
  <c r="BB54" i="2" s="1"/>
  <c r="BC54" i="2" s="1"/>
  <c r="BD54" i="2" s="1"/>
  <c r="BE54" i="2" s="1"/>
  <c r="BF54" i="2" s="1"/>
  <c r="BG54" i="2" s="1"/>
  <c r="BH54" i="2" s="1"/>
  <c r="BI54" i="2" s="1"/>
  <c r="BJ54" i="2" s="1"/>
  <c r="BK54" i="2" s="1"/>
  <c r="BL54" i="2" s="1"/>
  <c r="BM54" i="2" s="1"/>
  <c r="BN54" i="2" s="1"/>
  <c r="BO54" i="2" s="1"/>
  <c r="BP54" i="2" s="1"/>
  <c r="BQ54" i="2" s="1"/>
  <c r="BR54" i="2" s="1"/>
  <c r="BS54" i="2" s="1"/>
  <c r="BT54" i="2" s="1"/>
  <c r="BU54" i="2" s="1"/>
  <c r="BV54" i="2" s="1"/>
  <c r="BW54" i="2" s="1"/>
  <c r="BX54" i="2" s="1"/>
  <c r="BY54" i="2" s="1"/>
  <c r="BZ54" i="2" s="1"/>
  <c r="CA54" i="2" s="1"/>
  <c r="CB54" i="2" s="1"/>
  <c r="CC54" i="2" s="1"/>
  <c r="CD54" i="2" s="1"/>
  <c r="CE54" i="2" s="1"/>
  <c r="CF54" i="2" s="1"/>
  <c r="CG54" i="2" s="1"/>
  <c r="CH54" i="2" s="1"/>
  <c r="CI54" i="2" s="1"/>
  <c r="CJ54" i="2" s="1"/>
  <c r="CK54" i="2" s="1"/>
  <c r="CL54" i="2" s="1"/>
  <c r="CM54" i="2" s="1"/>
  <c r="CN54" i="2" s="1"/>
  <c r="CO54" i="2" s="1"/>
  <c r="CP54" i="2" s="1"/>
  <c r="CQ54" i="2" s="1"/>
  <c r="CR54" i="2" s="1"/>
  <c r="CS54" i="2" s="1"/>
  <c r="CT54" i="2" s="1"/>
  <c r="CU54" i="2" s="1"/>
  <c r="CV54" i="2" s="1"/>
  <c r="CW54" i="2" s="1"/>
  <c r="CX54" i="2" s="1"/>
  <c r="CY54" i="2" s="1"/>
  <c r="CZ54" i="2" s="1"/>
  <c r="DA54" i="2" s="1"/>
  <c r="DB54" i="2" s="1"/>
  <c r="DC54" i="2" s="1"/>
  <c r="DD54" i="2" s="1"/>
  <c r="DE54" i="2" s="1"/>
  <c r="DF54" i="2" s="1"/>
  <c r="DG54" i="2" s="1"/>
  <c r="DH54" i="2" s="1"/>
  <c r="DI54" i="2" s="1"/>
  <c r="DJ54" i="2" s="1"/>
  <c r="DK54" i="2" s="1"/>
  <c r="DL54" i="2" s="1"/>
  <c r="DM54" i="2" s="1"/>
  <c r="DN54" i="2" s="1"/>
  <c r="DO54" i="2" s="1"/>
  <c r="DP54" i="2" s="1"/>
  <c r="DQ54" i="2" s="1"/>
  <c r="DR54" i="2" s="1"/>
  <c r="DS54" i="2" s="1"/>
  <c r="DT54" i="2" s="1"/>
  <c r="DU54" i="2" s="1"/>
  <c r="DV54" i="2" s="1"/>
  <c r="DW54" i="2" s="1"/>
  <c r="DX54" i="2" s="1"/>
  <c r="DY54" i="2" s="1"/>
  <c r="DZ54" i="2" s="1"/>
  <c r="EA54" i="2" s="1"/>
  <c r="EB54" i="2" s="1"/>
  <c r="EC54" i="2" s="1"/>
  <c r="ED54" i="2" s="1"/>
  <c r="EE54" i="2" s="1"/>
  <c r="EF54" i="2" s="1"/>
  <c r="EG54" i="2" s="1"/>
  <c r="EH54" i="2" s="1"/>
  <c r="EI54" i="2" s="1"/>
  <c r="EJ54" i="2" s="1"/>
  <c r="EK54" i="2" s="1"/>
  <c r="EL54" i="2" s="1"/>
  <c r="EM54" i="2" s="1"/>
  <c r="EN54" i="2" s="1"/>
  <c r="EO54" i="2" s="1"/>
  <c r="EP54" i="2" s="1"/>
  <c r="EQ54" i="2" s="1"/>
  <c r="ER54" i="2" s="1"/>
  <c r="ES54" i="2" s="1"/>
  <c r="ET54" i="2" s="1"/>
  <c r="EU54" i="2" s="1"/>
  <c r="EV54" i="2" s="1"/>
  <c r="EW54" i="2" s="1"/>
  <c r="EX54" i="2" s="1"/>
  <c r="EY54" i="2" s="1"/>
  <c r="EZ54" i="2" s="1"/>
  <c r="FA54" i="2" s="1"/>
  <c r="FB54" i="2" s="1"/>
  <c r="FC54" i="2" s="1"/>
  <c r="FD54" i="2" s="1"/>
  <c r="FE54" i="2" s="1"/>
  <c r="FF54" i="2" s="1"/>
  <c r="FG54" i="2" s="1"/>
  <c r="FH54" i="2" s="1"/>
  <c r="FI54" i="2" s="1"/>
  <c r="FJ54" i="2" s="1"/>
  <c r="FK54" i="2" s="1"/>
  <c r="FL54" i="2" s="1"/>
  <c r="FM54" i="2" s="1"/>
  <c r="FN54" i="2" s="1"/>
  <c r="FO54" i="2" s="1"/>
  <c r="FP54" i="2" s="1"/>
  <c r="FQ54" i="2" s="1"/>
  <c r="FR54" i="2" s="1"/>
  <c r="FS54" i="2" s="1"/>
  <c r="FT54" i="2" s="1"/>
  <c r="FU54" i="2" s="1"/>
  <c r="FV54" i="2" s="1"/>
  <c r="FW54" i="2" s="1"/>
  <c r="FX54" i="2" s="1"/>
  <c r="FY54" i="2" s="1"/>
  <c r="FZ54" i="2" s="1"/>
  <c r="GA54" i="2" s="1"/>
  <c r="GB54" i="2" s="1"/>
  <c r="GC54" i="2" s="1"/>
  <c r="GD54" i="2" s="1"/>
  <c r="GE54" i="2" s="1"/>
  <c r="GF54" i="2" s="1"/>
  <c r="GG54" i="2" s="1"/>
  <c r="GH54" i="2" s="1"/>
  <c r="GI54" i="2" s="1"/>
  <c r="GJ54" i="2" s="1"/>
  <c r="GK54" i="2" s="1"/>
  <c r="GL54" i="2" s="1"/>
  <c r="GM54" i="2" s="1"/>
  <c r="GN54" i="2" s="1"/>
  <c r="GO54" i="2" s="1"/>
  <c r="GP54" i="2" s="1"/>
  <c r="GQ54" i="2" s="1"/>
  <c r="GR54" i="2" s="1"/>
  <c r="GS54" i="2" s="1"/>
  <c r="GT54" i="2" s="1"/>
  <c r="GU54" i="2" s="1"/>
  <c r="GV54" i="2" s="1"/>
  <c r="GW54" i="2" s="1"/>
  <c r="GX54" i="2" s="1"/>
  <c r="GY54" i="2" s="1"/>
  <c r="GZ54" i="2" s="1"/>
  <c r="HA54" i="2" s="1"/>
  <c r="HB54" i="2" s="1"/>
  <c r="HC54" i="2" s="1"/>
  <c r="HD54" i="2" s="1"/>
  <c r="HE54" i="2" s="1"/>
  <c r="HF54" i="2" s="1"/>
  <c r="HG54" i="2" s="1"/>
  <c r="HH54" i="2" s="1"/>
  <c r="HI54" i="2" s="1"/>
  <c r="HJ54" i="2" s="1"/>
  <c r="HK54" i="2" s="1"/>
  <c r="HL54" i="2" s="1"/>
  <c r="HM54" i="2" s="1"/>
  <c r="AA64" i="2"/>
  <c r="AB64" i="2" s="1"/>
  <c r="AC64" i="2" s="1"/>
  <c r="AD64" i="2" s="1"/>
  <c r="AE64" i="2" s="1"/>
  <c r="AF64" i="2" s="1"/>
  <c r="AG64" i="2" s="1"/>
  <c r="AH64" i="2" s="1"/>
  <c r="AI64" i="2" s="1"/>
  <c r="AJ64" i="2" s="1"/>
  <c r="AK64" i="2" s="1"/>
  <c r="AL64" i="2" s="1"/>
  <c r="AM64" i="2" s="1"/>
  <c r="AN64" i="2" s="1"/>
  <c r="AO64" i="2" s="1"/>
  <c r="AP64" i="2" s="1"/>
  <c r="AQ64" i="2" s="1"/>
  <c r="AR64" i="2" s="1"/>
  <c r="AS64" i="2" s="1"/>
  <c r="AT64" i="2" s="1"/>
  <c r="AU64" i="2" s="1"/>
  <c r="AV64" i="2" s="1"/>
  <c r="AW64" i="2" s="1"/>
  <c r="AX64" i="2" s="1"/>
  <c r="AY64" i="2" s="1"/>
  <c r="AZ64" i="2" s="1"/>
  <c r="BA64" i="2" s="1"/>
  <c r="BB64" i="2" s="1"/>
  <c r="BC64" i="2" s="1"/>
  <c r="BD64" i="2" s="1"/>
  <c r="BE64" i="2" s="1"/>
  <c r="BF64" i="2" s="1"/>
  <c r="BG64" i="2" s="1"/>
  <c r="BH64" i="2" s="1"/>
  <c r="BI64" i="2" s="1"/>
  <c r="BJ64" i="2" s="1"/>
  <c r="BK64" i="2" s="1"/>
  <c r="BL64" i="2" s="1"/>
  <c r="BM64" i="2" s="1"/>
  <c r="BN64" i="2" s="1"/>
  <c r="BO64" i="2" s="1"/>
  <c r="BP64" i="2" s="1"/>
  <c r="BQ64" i="2" s="1"/>
  <c r="BR64" i="2" s="1"/>
  <c r="BS64" i="2" s="1"/>
  <c r="BT64" i="2" s="1"/>
  <c r="BU64" i="2" s="1"/>
  <c r="BV64" i="2" s="1"/>
  <c r="BW64" i="2" s="1"/>
  <c r="BX64" i="2" s="1"/>
  <c r="BY64" i="2" s="1"/>
  <c r="BZ64" i="2" s="1"/>
  <c r="CA64" i="2" s="1"/>
  <c r="CB64" i="2" s="1"/>
  <c r="CC64" i="2" s="1"/>
  <c r="CD64" i="2" s="1"/>
  <c r="CE64" i="2" s="1"/>
  <c r="CF64" i="2" s="1"/>
  <c r="CG64" i="2" s="1"/>
  <c r="CH64" i="2" s="1"/>
  <c r="CI64" i="2" s="1"/>
  <c r="CJ64" i="2" s="1"/>
  <c r="CK64" i="2" s="1"/>
  <c r="CL64" i="2" s="1"/>
  <c r="CM64" i="2" s="1"/>
  <c r="CN64" i="2" s="1"/>
  <c r="CO64" i="2" s="1"/>
  <c r="CP64" i="2" s="1"/>
  <c r="CQ64" i="2" s="1"/>
  <c r="CR64" i="2" s="1"/>
  <c r="CS64" i="2" s="1"/>
  <c r="CT64" i="2" s="1"/>
  <c r="CU64" i="2" s="1"/>
  <c r="CV64" i="2" s="1"/>
  <c r="CW64" i="2" s="1"/>
  <c r="CX64" i="2" s="1"/>
  <c r="CY64" i="2" s="1"/>
  <c r="CZ64" i="2" s="1"/>
  <c r="DA64" i="2" s="1"/>
  <c r="DB64" i="2" s="1"/>
  <c r="DC64" i="2" s="1"/>
  <c r="DD64" i="2" s="1"/>
  <c r="DE64" i="2" s="1"/>
  <c r="DF64" i="2" s="1"/>
  <c r="DG64" i="2" s="1"/>
  <c r="DH64" i="2" s="1"/>
  <c r="DI64" i="2" s="1"/>
  <c r="DJ64" i="2" s="1"/>
  <c r="DK64" i="2" s="1"/>
  <c r="DL64" i="2" s="1"/>
  <c r="DM64" i="2" s="1"/>
  <c r="DN64" i="2" s="1"/>
  <c r="DO64" i="2" s="1"/>
  <c r="DP64" i="2" s="1"/>
  <c r="DQ64" i="2" s="1"/>
  <c r="DR64" i="2" s="1"/>
  <c r="DS64" i="2" s="1"/>
  <c r="DT64" i="2" s="1"/>
  <c r="DU64" i="2" s="1"/>
  <c r="DV64" i="2" s="1"/>
  <c r="DW64" i="2" s="1"/>
  <c r="DX64" i="2" s="1"/>
  <c r="DY64" i="2" s="1"/>
  <c r="DZ64" i="2" s="1"/>
  <c r="EA64" i="2" s="1"/>
  <c r="EB64" i="2" s="1"/>
  <c r="EC64" i="2" s="1"/>
  <c r="ED64" i="2" s="1"/>
  <c r="EE64" i="2" s="1"/>
  <c r="EF64" i="2" s="1"/>
  <c r="EG64" i="2" s="1"/>
  <c r="EH64" i="2" s="1"/>
  <c r="EI64" i="2" s="1"/>
  <c r="EJ64" i="2" s="1"/>
  <c r="EK64" i="2" s="1"/>
  <c r="EL64" i="2" s="1"/>
  <c r="EM64" i="2" s="1"/>
  <c r="EN64" i="2" s="1"/>
  <c r="EO64" i="2" s="1"/>
  <c r="EP64" i="2" s="1"/>
  <c r="EQ64" i="2" s="1"/>
  <c r="ER64" i="2" s="1"/>
  <c r="ES64" i="2" s="1"/>
  <c r="ET64" i="2" s="1"/>
  <c r="EU64" i="2" s="1"/>
  <c r="EV64" i="2" s="1"/>
  <c r="EW64" i="2" s="1"/>
  <c r="EX64" i="2" s="1"/>
  <c r="EY64" i="2" s="1"/>
  <c r="EZ64" i="2" s="1"/>
  <c r="FA64" i="2" s="1"/>
  <c r="FB64" i="2" s="1"/>
  <c r="FC64" i="2" s="1"/>
  <c r="FD64" i="2" s="1"/>
  <c r="FE64" i="2" s="1"/>
  <c r="FF64" i="2" s="1"/>
  <c r="FG64" i="2" s="1"/>
  <c r="FH64" i="2" s="1"/>
  <c r="FI64" i="2" s="1"/>
  <c r="FJ64" i="2" s="1"/>
  <c r="FK64" i="2" s="1"/>
  <c r="FL64" i="2" s="1"/>
  <c r="FM64" i="2" s="1"/>
  <c r="FN64" i="2" s="1"/>
  <c r="FO64" i="2" s="1"/>
  <c r="FP64" i="2" s="1"/>
  <c r="FQ64" i="2" s="1"/>
  <c r="FR64" i="2" s="1"/>
  <c r="FS64" i="2" s="1"/>
  <c r="FT64" i="2" s="1"/>
  <c r="FU64" i="2" s="1"/>
  <c r="FV64" i="2" s="1"/>
  <c r="FW64" i="2" s="1"/>
  <c r="FX64" i="2" s="1"/>
  <c r="FY64" i="2" s="1"/>
  <c r="FZ64" i="2" s="1"/>
  <c r="GA64" i="2" s="1"/>
  <c r="GB64" i="2" s="1"/>
  <c r="GC64" i="2" s="1"/>
  <c r="GD64" i="2" s="1"/>
  <c r="GE64" i="2" s="1"/>
  <c r="GF64" i="2" s="1"/>
  <c r="GG64" i="2" s="1"/>
  <c r="GH64" i="2" s="1"/>
  <c r="GI64" i="2" s="1"/>
  <c r="GJ64" i="2" s="1"/>
  <c r="GK64" i="2" s="1"/>
  <c r="GL64" i="2" s="1"/>
  <c r="GM64" i="2" s="1"/>
  <c r="GN64" i="2" s="1"/>
  <c r="GO64" i="2" s="1"/>
  <c r="GP64" i="2" s="1"/>
  <c r="GQ64" i="2" s="1"/>
  <c r="GR64" i="2" s="1"/>
  <c r="GS64" i="2" s="1"/>
  <c r="GT64" i="2" s="1"/>
  <c r="GU64" i="2" s="1"/>
  <c r="GV64" i="2" s="1"/>
  <c r="GW64" i="2" s="1"/>
  <c r="GX64" i="2" s="1"/>
  <c r="GY64" i="2" s="1"/>
  <c r="GZ64" i="2" s="1"/>
  <c r="HA64" i="2" s="1"/>
  <c r="HB64" i="2" s="1"/>
  <c r="HC64" i="2" s="1"/>
  <c r="HD64" i="2" s="1"/>
  <c r="HE64" i="2" s="1"/>
  <c r="HF64" i="2" s="1"/>
  <c r="HG64" i="2" s="1"/>
  <c r="HH64" i="2" s="1"/>
  <c r="HI64" i="2" s="1"/>
  <c r="HJ64" i="2" s="1"/>
  <c r="HK64" i="2" s="1"/>
  <c r="HL64" i="2" s="1"/>
  <c r="HM64" i="2" s="1"/>
  <c r="AA69" i="2"/>
  <c r="AB69" i="2" s="1"/>
  <c r="AC69" i="2" s="1"/>
  <c r="AD69" i="2" s="1"/>
  <c r="AE69" i="2" s="1"/>
  <c r="AF69" i="2" s="1"/>
  <c r="AG69" i="2" s="1"/>
  <c r="AH69" i="2" s="1"/>
  <c r="AI69" i="2" s="1"/>
  <c r="AJ69" i="2" s="1"/>
  <c r="AK69" i="2" s="1"/>
  <c r="AL69" i="2" s="1"/>
  <c r="AM69" i="2" s="1"/>
  <c r="AN69" i="2" s="1"/>
  <c r="AO69" i="2" s="1"/>
  <c r="AP69" i="2" s="1"/>
  <c r="AQ69" i="2" s="1"/>
  <c r="AR69" i="2" s="1"/>
  <c r="AS69" i="2" s="1"/>
  <c r="AT69" i="2" s="1"/>
  <c r="AU69" i="2" s="1"/>
  <c r="AV69" i="2" s="1"/>
  <c r="AW69" i="2" s="1"/>
  <c r="AX69" i="2" s="1"/>
  <c r="AY69" i="2" s="1"/>
  <c r="AZ69" i="2" s="1"/>
  <c r="BA69" i="2" s="1"/>
  <c r="BB69" i="2" s="1"/>
  <c r="BC69" i="2" s="1"/>
  <c r="BD69" i="2" s="1"/>
  <c r="BE69" i="2" s="1"/>
  <c r="BF69" i="2" s="1"/>
  <c r="BG69" i="2" s="1"/>
  <c r="BH69" i="2" s="1"/>
  <c r="BI69" i="2" s="1"/>
  <c r="BJ69" i="2" s="1"/>
  <c r="BK69" i="2" s="1"/>
  <c r="BL69" i="2" s="1"/>
  <c r="BM69" i="2" s="1"/>
  <c r="BN69" i="2" s="1"/>
  <c r="BO69" i="2" s="1"/>
  <c r="BP69" i="2" s="1"/>
  <c r="BQ69" i="2" s="1"/>
  <c r="BR69" i="2" s="1"/>
  <c r="BS69" i="2" s="1"/>
  <c r="BT69" i="2" s="1"/>
  <c r="BU69" i="2" s="1"/>
  <c r="BV69" i="2" s="1"/>
  <c r="BW69" i="2" s="1"/>
  <c r="BX69" i="2" s="1"/>
  <c r="BY69" i="2" s="1"/>
  <c r="BZ69" i="2" s="1"/>
  <c r="CA69" i="2" s="1"/>
  <c r="CB69" i="2" s="1"/>
  <c r="CC69" i="2" s="1"/>
  <c r="CD69" i="2" s="1"/>
  <c r="CE69" i="2" s="1"/>
  <c r="CF69" i="2" s="1"/>
  <c r="CG69" i="2" s="1"/>
  <c r="CH69" i="2" s="1"/>
  <c r="CI69" i="2" s="1"/>
  <c r="CJ69" i="2" s="1"/>
  <c r="CK69" i="2" s="1"/>
  <c r="CL69" i="2" s="1"/>
  <c r="CM69" i="2" s="1"/>
  <c r="CN69" i="2" s="1"/>
  <c r="CO69" i="2" s="1"/>
  <c r="CP69" i="2" s="1"/>
  <c r="CQ69" i="2" s="1"/>
  <c r="CR69" i="2" s="1"/>
  <c r="CS69" i="2" s="1"/>
  <c r="CT69" i="2" s="1"/>
  <c r="CU69" i="2" s="1"/>
  <c r="CV69" i="2" s="1"/>
  <c r="CW69" i="2" s="1"/>
  <c r="CX69" i="2" s="1"/>
  <c r="CY69" i="2" s="1"/>
  <c r="CZ69" i="2" s="1"/>
  <c r="DA69" i="2" s="1"/>
  <c r="DB69" i="2" s="1"/>
  <c r="DC69" i="2" s="1"/>
  <c r="DD69" i="2" s="1"/>
  <c r="DE69" i="2" s="1"/>
  <c r="DF69" i="2" s="1"/>
  <c r="DG69" i="2" s="1"/>
  <c r="DH69" i="2" s="1"/>
  <c r="DI69" i="2" s="1"/>
  <c r="DJ69" i="2" s="1"/>
  <c r="DK69" i="2" s="1"/>
  <c r="DL69" i="2" s="1"/>
  <c r="DM69" i="2" s="1"/>
  <c r="DN69" i="2" s="1"/>
  <c r="DO69" i="2" s="1"/>
  <c r="DP69" i="2" s="1"/>
  <c r="DQ69" i="2" s="1"/>
  <c r="DR69" i="2" s="1"/>
  <c r="DS69" i="2" s="1"/>
  <c r="DT69" i="2" s="1"/>
  <c r="DU69" i="2" s="1"/>
  <c r="DV69" i="2" s="1"/>
  <c r="DW69" i="2" s="1"/>
  <c r="DX69" i="2" s="1"/>
  <c r="DY69" i="2" s="1"/>
  <c r="DZ69" i="2" s="1"/>
  <c r="EA69" i="2" s="1"/>
  <c r="EB69" i="2" s="1"/>
  <c r="EC69" i="2" s="1"/>
  <c r="ED69" i="2" s="1"/>
  <c r="EE69" i="2" s="1"/>
  <c r="EF69" i="2" s="1"/>
  <c r="EG69" i="2" s="1"/>
  <c r="EH69" i="2" s="1"/>
  <c r="EI69" i="2" s="1"/>
  <c r="EJ69" i="2" s="1"/>
  <c r="EK69" i="2" s="1"/>
  <c r="EL69" i="2" s="1"/>
  <c r="EM69" i="2" s="1"/>
  <c r="EN69" i="2" s="1"/>
  <c r="EO69" i="2" s="1"/>
  <c r="EP69" i="2" s="1"/>
  <c r="EQ69" i="2" s="1"/>
  <c r="ER69" i="2" s="1"/>
  <c r="ES69" i="2" s="1"/>
  <c r="ET69" i="2" s="1"/>
  <c r="EU69" i="2" s="1"/>
  <c r="EV69" i="2" s="1"/>
  <c r="EW69" i="2" s="1"/>
  <c r="EX69" i="2" s="1"/>
  <c r="EY69" i="2" s="1"/>
  <c r="EZ69" i="2" s="1"/>
  <c r="FA69" i="2" s="1"/>
  <c r="FB69" i="2" s="1"/>
  <c r="FC69" i="2" s="1"/>
  <c r="FD69" i="2" s="1"/>
  <c r="FE69" i="2" s="1"/>
  <c r="FF69" i="2" s="1"/>
  <c r="FG69" i="2" s="1"/>
  <c r="FH69" i="2" s="1"/>
  <c r="FI69" i="2" s="1"/>
  <c r="FJ69" i="2" s="1"/>
  <c r="FK69" i="2" s="1"/>
  <c r="FL69" i="2" s="1"/>
  <c r="FM69" i="2" s="1"/>
  <c r="FN69" i="2" s="1"/>
  <c r="FO69" i="2" s="1"/>
  <c r="FP69" i="2" s="1"/>
  <c r="FQ69" i="2" s="1"/>
  <c r="FR69" i="2" s="1"/>
  <c r="FS69" i="2" s="1"/>
  <c r="FT69" i="2" s="1"/>
  <c r="FU69" i="2" s="1"/>
  <c r="FV69" i="2" s="1"/>
  <c r="FW69" i="2" s="1"/>
  <c r="FX69" i="2" s="1"/>
  <c r="FY69" i="2" s="1"/>
  <c r="FZ69" i="2" s="1"/>
  <c r="GA69" i="2" s="1"/>
  <c r="GB69" i="2" s="1"/>
  <c r="GC69" i="2" s="1"/>
  <c r="GD69" i="2" s="1"/>
  <c r="GE69" i="2" s="1"/>
  <c r="GF69" i="2" s="1"/>
  <c r="GG69" i="2" s="1"/>
  <c r="GH69" i="2" s="1"/>
  <c r="GI69" i="2" s="1"/>
  <c r="GJ69" i="2" s="1"/>
  <c r="GK69" i="2" s="1"/>
  <c r="GL69" i="2" s="1"/>
  <c r="GM69" i="2" s="1"/>
  <c r="GN69" i="2" s="1"/>
  <c r="GO69" i="2" s="1"/>
  <c r="GP69" i="2" s="1"/>
  <c r="GQ69" i="2" s="1"/>
  <c r="GR69" i="2" s="1"/>
  <c r="GS69" i="2" s="1"/>
  <c r="GT69" i="2" s="1"/>
  <c r="GU69" i="2" s="1"/>
  <c r="GV69" i="2" s="1"/>
  <c r="GW69" i="2" s="1"/>
  <c r="GX69" i="2" s="1"/>
  <c r="GY69" i="2" s="1"/>
  <c r="GZ69" i="2" s="1"/>
  <c r="HA69" i="2" s="1"/>
  <c r="HB69" i="2" s="1"/>
  <c r="HC69" i="2" s="1"/>
  <c r="HD69" i="2" s="1"/>
  <c r="HE69" i="2" s="1"/>
  <c r="HF69" i="2" s="1"/>
  <c r="HG69" i="2" s="1"/>
  <c r="HH69" i="2" s="1"/>
  <c r="HI69" i="2" s="1"/>
  <c r="HJ69" i="2" s="1"/>
  <c r="HK69" i="2" s="1"/>
  <c r="HL69" i="2" s="1"/>
  <c r="HM69" i="2" s="1"/>
  <c r="AA72" i="2"/>
  <c r="AB72" i="2" s="1"/>
  <c r="AC72" i="2" s="1"/>
  <c r="AD72" i="2" s="1"/>
  <c r="AE72" i="2" s="1"/>
  <c r="AF72" i="2" s="1"/>
  <c r="AG72" i="2" s="1"/>
  <c r="AH72" i="2" s="1"/>
  <c r="AI72" i="2" s="1"/>
  <c r="AJ72" i="2" s="1"/>
  <c r="AK72" i="2" s="1"/>
  <c r="AL72" i="2" s="1"/>
  <c r="AM72" i="2" s="1"/>
  <c r="AN72" i="2" s="1"/>
  <c r="AO72" i="2" s="1"/>
  <c r="AP72" i="2" s="1"/>
  <c r="AQ72" i="2" s="1"/>
  <c r="AR72" i="2" s="1"/>
  <c r="AS72" i="2" s="1"/>
  <c r="AT72" i="2" s="1"/>
  <c r="AU72" i="2" s="1"/>
  <c r="AV72" i="2" s="1"/>
  <c r="AW72" i="2" s="1"/>
  <c r="AX72" i="2" s="1"/>
  <c r="AY72" i="2" s="1"/>
  <c r="AZ72" i="2" s="1"/>
  <c r="BA72" i="2" s="1"/>
  <c r="BB72" i="2" s="1"/>
  <c r="BC72" i="2" s="1"/>
  <c r="BD72" i="2" s="1"/>
  <c r="BE72" i="2" s="1"/>
  <c r="BF72" i="2" s="1"/>
  <c r="BG72" i="2" s="1"/>
  <c r="BH72" i="2" s="1"/>
  <c r="BI72" i="2" s="1"/>
  <c r="BJ72" i="2" s="1"/>
  <c r="BK72" i="2" s="1"/>
  <c r="BL72" i="2" s="1"/>
  <c r="BM72" i="2" s="1"/>
  <c r="BN72" i="2" s="1"/>
  <c r="BO72" i="2" s="1"/>
  <c r="BP72" i="2" s="1"/>
  <c r="BQ72" i="2" s="1"/>
  <c r="BR72" i="2" s="1"/>
  <c r="BS72" i="2" s="1"/>
  <c r="BT72" i="2" s="1"/>
  <c r="BU72" i="2" s="1"/>
  <c r="BV72" i="2" s="1"/>
  <c r="BW72" i="2" s="1"/>
  <c r="BX72" i="2" s="1"/>
  <c r="BY72" i="2" s="1"/>
  <c r="BZ72" i="2" s="1"/>
  <c r="CA72" i="2" s="1"/>
  <c r="CB72" i="2" s="1"/>
  <c r="CC72" i="2" s="1"/>
  <c r="CD72" i="2" s="1"/>
  <c r="CE72" i="2" s="1"/>
  <c r="CF72" i="2" s="1"/>
  <c r="CG72" i="2" s="1"/>
  <c r="CH72" i="2" s="1"/>
  <c r="CI72" i="2" s="1"/>
  <c r="CJ72" i="2" s="1"/>
  <c r="CK72" i="2" s="1"/>
  <c r="CL72" i="2" s="1"/>
  <c r="CM72" i="2" s="1"/>
  <c r="CN72" i="2" s="1"/>
  <c r="CO72" i="2" s="1"/>
  <c r="CP72" i="2" s="1"/>
  <c r="CQ72" i="2" s="1"/>
  <c r="CR72" i="2" s="1"/>
  <c r="CS72" i="2" s="1"/>
  <c r="CT72" i="2" s="1"/>
  <c r="CU72" i="2" s="1"/>
  <c r="CV72" i="2" s="1"/>
  <c r="CW72" i="2" s="1"/>
  <c r="CX72" i="2" s="1"/>
  <c r="CY72" i="2" s="1"/>
  <c r="CZ72" i="2" s="1"/>
  <c r="DA72" i="2" s="1"/>
  <c r="DB72" i="2" s="1"/>
  <c r="DC72" i="2" s="1"/>
  <c r="DD72" i="2" s="1"/>
  <c r="DE72" i="2" s="1"/>
  <c r="DF72" i="2" s="1"/>
  <c r="DG72" i="2" s="1"/>
  <c r="DH72" i="2" s="1"/>
  <c r="DI72" i="2" s="1"/>
  <c r="DJ72" i="2" s="1"/>
  <c r="DK72" i="2" s="1"/>
  <c r="DL72" i="2" s="1"/>
  <c r="DM72" i="2" s="1"/>
  <c r="DN72" i="2" s="1"/>
  <c r="DO72" i="2" s="1"/>
  <c r="DP72" i="2" s="1"/>
  <c r="DQ72" i="2" s="1"/>
  <c r="DR72" i="2" s="1"/>
  <c r="DS72" i="2" s="1"/>
  <c r="DT72" i="2" s="1"/>
  <c r="DU72" i="2" s="1"/>
  <c r="DV72" i="2" s="1"/>
  <c r="DW72" i="2" s="1"/>
  <c r="DX72" i="2" s="1"/>
  <c r="DY72" i="2" s="1"/>
  <c r="DZ72" i="2" s="1"/>
  <c r="EA72" i="2" s="1"/>
  <c r="EB72" i="2" s="1"/>
  <c r="EC72" i="2" s="1"/>
  <c r="ED72" i="2" s="1"/>
  <c r="EE72" i="2" s="1"/>
  <c r="EF72" i="2" s="1"/>
  <c r="EG72" i="2" s="1"/>
  <c r="EH72" i="2" s="1"/>
  <c r="EI72" i="2" s="1"/>
  <c r="EJ72" i="2" s="1"/>
  <c r="EK72" i="2" s="1"/>
  <c r="EL72" i="2" s="1"/>
  <c r="EM72" i="2" s="1"/>
  <c r="EN72" i="2" s="1"/>
  <c r="EO72" i="2" s="1"/>
  <c r="EP72" i="2" s="1"/>
  <c r="EQ72" i="2" s="1"/>
  <c r="ER72" i="2" s="1"/>
  <c r="ES72" i="2" s="1"/>
  <c r="ET72" i="2" s="1"/>
  <c r="EU72" i="2" s="1"/>
  <c r="EV72" i="2" s="1"/>
  <c r="EW72" i="2" s="1"/>
  <c r="EX72" i="2" s="1"/>
  <c r="EY72" i="2" s="1"/>
  <c r="EZ72" i="2" s="1"/>
  <c r="FA72" i="2" s="1"/>
  <c r="FB72" i="2" s="1"/>
  <c r="FC72" i="2" s="1"/>
  <c r="FD72" i="2" s="1"/>
  <c r="FE72" i="2" s="1"/>
  <c r="FF72" i="2" s="1"/>
  <c r="FG72" i="2" s="1"/>
  <c r="FH72" i="2" s="1"/>
  <c r="FI72" i="2" s="1"/>
  <c r="FJ72" i="2" s="1"/>
  <c r="FK72" i="2" s="1"/>
  <c r="FL72" i="2" s="1"/>
  <c r="FM72" i="2" s="1"/>
  <c r="FN72" i="2" s="1"/>
  <c r="FO72" i="2" s="1"/>
  <c r="FP72" i="2" s="1"/>
  <c r="FQ72" i="2" s="1"/>
  <c r="FR72" i="2" s="1"/>
  <c r="FS72" i="2" s="1"/>
  <c r="FT72" i="2" s="1"/>
  <c r="FU72" i="2" s="1"/>
  <c r="FV72" i="2" s="1"/>
  <c r="FW72" i="2" s="1"/>
  <c r="FX72" i="2" s="1"/>
  <c r="FY72" i="2" s="1"/>
  <c r="FZ72" i="2" s="1"/>
  <c r="GA72" i="2" s="1"/>
  <c r="GB72" i="2" s="1"/>
  <c r="GC72" i="2" s="1"/>
  <c r="GD72" i="2" s="1"/>
  <c r="GE72" i="2" s="1"/>
  <c r="GF72" i="2" s="1"/>
  <c r="GG72" i="2" s="1"/>
  <c r="GH72" i="2" s="1"/>
  <c r="GI72" i="2" s="1"/>
  <c r="GJ72" i="2" s="1"/>
  <c r="GK72" i="2" s="1"/>
  <c r="GL72" i="2" s="1"/>
  <c r="GM72" i="2" s="1"/>
  <c r="GN72" i="2" s="1"/>
  <c r="GO72" i="2" s="1"/>
  <c r="GP72" i="2" s="1"/>
  <c r="GQ72" i="2" s="1"/>
  <c r="GR72" i="2" s="1"/>
  <c r="GS72" i="2" s="1"/>
  <c r="GT72" i="2" s="1"/>
  <c r="GU72" i="2" s="1"/>
  <c r="GV72" i="2" s="1"/>
  <c r="GW72" i="2" s="1"/>
  <c r="GX72" i="2" s="1"/>
  <c r="GY72" i="2" s="1"/>
  <c r="GZ72" i="2" s="1"/>
  <c r="HA72" i="2" s="1"/>
  <c r="HB72" i="2" s="1"/>
  <c r="HC72" i="2" s="1"/>
  <c r="HD72" i="2" s="1"/>
  <c r="HE72" i="2" s="1"/>
  <c r="HF72" i="2" s="1"/>
  <c r="HG72" i="2" s="1"/>
  <c r="HH72" i="2" s="1"/>
  <c r="HI72" i="2" s="1"/>
  <c r="HJ72" i="2" s="1"/>
  <c r="HK72" i="2" s="1"/>
  <c r="HL72" i="2" s="1"/>
  <c r="HM72" i="2" s="1"/>
  <c r="AA77" i="2"/>
  <c r="AB77" i="2" s="1"/>
  <c r="AC77" i="2" s="1"/>
  <c r="AD77" i="2" s="1"/>
  <c r="AE77" i="2" s="1"/>
  <c r="AF77" i="2" s="1"/>
  <c r="AG77" i="2" s="1"/>
  <c r="AH77" i="2" s="1"/>
  <c r="AI77" i="2" s="1"/>
  <c r="AJ77" i="2" s="1"/>
  <c r="AK77" i="2" s="1"/>
  <c r="AL77" i="2" s="1"/>
  <c r="AM77" i="2" s="1"/>
  <c r="AN77" i="2" s="1"/>
  <c r="AO77" i="2" s="1"/>
  <c r="AP77" i="2" s="1"/>
  <c r="AQ77" i="2" s="1"/>
  <c r="AR77" i="2" s="1"/>
  <c r="AS77" i="2" s="1"/>
  <c r="AT77" i="2" s="1"/>
  <c r="AU77" i="2" s="1"/>
  <c r="AV77" i="2" s="1"/>
  <c r="AW77" i="2" s="1"/>
  <c r="AX77" i="2" s="1"/>
  <c r="AY77" i="2" s="1"/>
  <c r="AZ77" i="2" s="1"/>
  <c r="BA77" i="2" s="1"/>
  <c r="BB77" i="2" s="1"/>
  <c r="BC77" i="2" s="1"/>
  <c r="BD77" i="2" s="1"/>
  <c r="BE77" i="2" s="1"/>
  <c r="BF77" i="2" s="1"/>
  <c r="BG77" i="2" s="1"/>
  <c r="BH77" i="2" s="1"/>
  <c r="BI77" i="2" s="1"/>
  <c r="BJ77" i="2" s="1"/>
  <c r="BK77" i="2" s="1"/>
  <c r="BL77" i="2" s="1"/>
  <c r="BM77" i="2" s="1"/>
  <c r="BN77" i="2" s="1"/>
  <c r="BO77" i="2" s="1"/>
  <c r="BP77" i="2" s="1"/>
  <c r="BQ77" i="2" s="1"/>
  <c r="BR77" i="2" s="1"/>
  <c r="BS77" i="2" s="1"/>
  <c r="BT77" i="2" s="1"/>
  <c r="BU77" i="2" s="1"/>
  <c r="BV77" i="2" s="1"/>
  <c r="BW77" i="2" s="1"/>
  <c r="BX77" i="2" s="1"/>
  <c r="BY77" i="2" s="1"/>
  <c r="BZ77" i="2" s="1"/>
  <c r="CA77" i="2" s="1"/>
  <c r="CB77" i="2" s="1"/>
  <c r="CC77" i="2" s="1"/>
  <c r="CD77" i="2" s="1"/>
  <c r="CE77" i="2" s="1"/>
  <c r="CF77" i="2" s="1"/>
  <c r="CG77" i="2" s="1"/>
  <c r="CH77" i="2" s="1"/>
  <c r="CI77" i="2" s="1"/>
  <c r="CJ77" i="2" s="1"/>
  <c r="CK77" i="2" s="1"/>
  <c r="CL77" i="2" s="1"/>
  <c r="CM77" i="2" s="1"/>
  <c r="CN77" i="2" s="1"/>
  <c r="CO77" i="2" s="1"/>
  <c r="CP77" i="2" s="1"/>
  <c r="CQ77" i="2" s="1"/>
  <c r="CR77" i="2" s="1"/>
  <c r="CS77" i="2" s="1"/>
  <c r="CT77" i="2" s="1"/>
  <c r="CU77" i="2" s="1"/>
  <c r="CV77" i="2" s="1"/>
  <c r="CW77" i="2" s="1"/>
  <c r="CX77" i="2" s="1"/>
  <c r="CY77" i="2" s="1"/>
  <c r="CZ77" i="2" s="1"/>
  <c r="DA77" i="2" s="1"/>
  <c r="DB77" i="2" s="1"/>
  <c r="DC77" i="2" s="1"/>
  <c r="DD77" i="2" s="1"/>
  <c r="DE77" i="2" s="1"/>
  <c r="DF77" i="2" s="1"/>
  <c r="DG77" i="2" s="1"/>
  <c r="DH77" i="2" s="1"/>
  <c r="DI77" i="2" s="1"/>
  <c r="DJ77" i="2" s="1"/>
  <c r="DK77" i="2" s="1"/>
  <c r="DL77" i="2" s="1"/>
  <c r="DM77" i="2" s="1"/>
  <c r="DN77" i="2" s="1"/>
  <c r="DO77" i="2" s="1"/>
  <c r="DP77" i="2" s="1"/>
  <c r="DQ77" i="2" s="1"/>
  <c r="DR77" i="2" s="1"/>
  <c r="DS77" i="2" s="1"/>
  <c r="DT77" i="2" s="1"/>
  <c r="DU77" i="2" s="1"/>
  <c r="DV77" i="2" s="1"/>
  <c r="DW77" i="2" s="1"/>
  <c r="DX77" i="2" s="1"/>
  <c r="DY77" i="2" s="1"/>
  <c r="DZ77" i="2" s="1"/>
  <c r="EA77" i="2" s="1"/>
  <c r="EB77" i="2" s="1"/>
  <c r="EC77" i="2" s="1"/>
  <c r="ED77" i="2" s="1"/>
  <c r="EE77" i="2" s="1"/>
  <c r="EF77" i="2" s="1"/>
  <c r="EG77" i="2" s="1"/>
  <c r="EH77" i="2" s="1"/>
  <c r="EI77" i="2" s="1"/>
  <c r="EJ77" i="2" s="1"/>
  <c r="EK77" i="2" s="1"/>
  <c r="EL77" i="2" s="1"/>
  <c r="EM77" i="2" s="1"/>
  <c r="EN77" i="2" s="1"/>
  <c r="EO77" i="2" s="1"/>
  <c r="EP77" i="2" s="1"/>
  <c r="EQ77" i="2" s="1"/>
  <c r="ER77" i="2" s="1"/>
  <c r="ES77" i="2" s="1"/>
  <c r="ET77" i="2" s="1"/>
  <c r="EU77" i="2" s="1"/>
  <c r="EV77" i="2" s="1"/>
  <c r="EW77" i="2" s="1"/>
  <c r="EX77" i="2" s="1"/>
  <c r="EY77" i="2" s="1"/>
  <c r="EZ77" i="2" s="1"/>
  <c r="FA77" i="2" s="1"/>
  <c r="FB77" i="2" s="1"/>
  <c r="FC77" i="2" s="1"/>
  <c r="FD77" i="2" s="1"/>
  <c r="FE77" i="2" s="1"/>
  <c r="FF77" i="2" s="1"/>
  <c r="FG77" i="2" s="1"/>
  <c r="FH77" i="2" s="1"/>
  <c r="FI77" i="2" s="1"/>
  <c r="FJ77" i="2" s="1"/>
  <c r="FK77" i="2" s="1"/>
  <c r="FL77" i="2" s="1"/>
  <c r="FM77" i="2" s="1"/>
  <c r="FN77" i="2" s="1"/>
  <c r="FO77" i="2" s="1"/>
  <c r="FP77" i="2" s="1"/>
  <c r="FQ77" i="2" s="1"/>
  <c r="FR77" i="2" s="1"/>
  <c r="FS77" i="2" s="1"/>
  <c r="FT77" i="2" s="1"/>
  <c r="FU77" i="2" s="1"/>
  <c r="FV77" i="2" s="1"/>
  <c r="FW77" i="2" s="1"/>
  <c r="FX77" i="2" s="1"/>
  <c r="FY77" i="2" s="1"/>
  <c r="FZ77" i="2" s="1"/>
  <c r="GA77" i="2" s="1"/>
  <c r="GB77" i="2" s="1"/>
  <c r="GC77" i="2" s="1"/>
  <c r="GD77" i="2" s="1"/>
  <c r="GE77" i="2" s="1"/>
  <c r="GF77" i="2" s="1"/>
  <c r="GG77" i="2" s="1"/>
  <c r="GH77" i="2" s="1"/>
  <c r="GI77" i="2" s="1"/>
  <c r="GJ77" i="2" s="1"/>
  <c r="GK77" i="2" s="1"/>
  <c r="GL77" i="2" s="1"/>
  <c r="GM77" i="2" s="1"/>
  <c r="GN77" i="2" s="1"/>
  <c r="GO77" i="2" s="1"/>
  <c r="GP77" i="2" s="1"/>
  <c r="GQ77" i="2" s="1"/>
  <c r="GR77" i="2" s="1"/>
  <c r="GS77" i="2" s="1"/>
  <c r="GT77" i="2" s="1"/>
  <c r="GU77" i="2" s="1"/>
  <c r="GV77" i="2" s="1"/>
  <c r="GW77" i="2" s="1"/>
  <c r="GX77" i="2" s="1"/>
  <c r="GY77" i="2" s="1"/>
  <c r="GZ77" i="2" s="1"/>
  <c r="HA77" i="2" s="1"/>
  <c r="HB77" i="2" s="1"/>
  <c r="HC77" i="2" s="1"/>
  <c r="HD77" i="2" s="1"/>
  <c r="HE77" i="2" s="1"/>
  <c r="HF77" i="2" s="1"/>
  <c r="HG77" i="2" s="1"/>
  <c r="HH77" i="2" s="1"/>
  <c r="HI77" i="2" s="1"/>
  <c r="HJ77" i="2" s="1"/>
  <c r="HK77" i="2" s="1"/>
  <c r="HL77" i="2" s="1"/>
  <c r="HM77" i="2" s="1"/>
  <c r="AA86" i="2"/>
  <c r="AB86" i="2" s="1"/>
  <c r="AC86" i="2" s="1"/>
  <c r="AD86" i="2" s="1"/>
  <c r="AE86" i="2" s="1"/>
  <c r="AF86" i="2" s="1"/>
  <c r="AG86" i="2" s="1"/>
  <c r="AH86" i="2" s="1"/>
  <c r="AI86" i="2" s="1"/>
  <c r="AJ86" i="2" s="1"/>
  <c r="AK86" i="2" s="1"/>
  <c r="AL86" i="2" s="1"/>
  <c r="AM86" i="2" s="1"/>
  <c r="AN86" i="2" s="1"/>
  <c r="AO86" i="2" s="1"/>
  <c r="AP86" i="2" s="1"/>
  <c r="AQ86" i="2" s="1"/>
  <c r="AR86" i="2" s="1"/>
  <c r="AS86" i="2" s="1"/>
  <c r="AT86" i="2" s="1"/>
  <c r="AU86" i="2" s="1"/>
  <c r="AV86" i="2" s="1"/>
  <c r="AW86" i="2" s="1"/>
  <c r="AX86" i="2" s="1"/>
  <c r="AY86" i="2" s="1"/>
  <c r="AZ86" i="2" s="1"/>
  <c r="BA86" i="2" s="1"/>
  <c r="BB86" i="2" s="1"/>
  <c r="BC86" i="2" s="1"/>
  <c r="BD86" i="2" s="1"/>
  <c r="BE86" i="2" s="1"/>
  <c r="BF86" i="2" s="1"/>
  <c r="BG86" i="2" s="1"/>
  <c r="BH86" i="2" s="1"/>
  <c r="BI86" i="2" s="1"/>
  <c r="BJ86" i="2" s="1"/>
  <c r="BK86" i="2" s="1"/>
  <c r="BL86" i="2" s="1"/>
  <c r="BM86" i="2" s="1"/>
  <c r="BN86" i="2" s="1"/>
  <c r="BO86" i="2" s="1"/>
  <c r="BP86" i="2" s="1"/>
  <c r="BQ86" i="2" s="1"/>
  <c r="BR86" i="2" s="1"/>
  <c r="BS86" i="2" s="1"/>
  <c r="BT86" i="2" s="1"/>
  <c r="BU86" i="2" s="1"/>
  <c r="BV86" i="2" s="1"/>
  <c r="BW86" i="2" s="1"/>
  <c r="BX86" i="2" s="1"/>
  <c r="BY86" i="2" s="1"/>
  <c r="BZ86" i="2" s="1"/>
  <c r="CA86" i="2" s="1"/>
  <c r="CB86" i="2" s="1"/>
  <c r="CC86" i="2" s="1"/>
  <c r="CD86" i="2" s="1"/>
  <c r="CE86" i="2" s="1"/>
  <c r="CF86" i="2" s="1"/>
  <c r="CG86" i="2" s="1"/>
  <c r="CH86" i="2" s="1"/>
  <c r="CI86" i="2" s="1"/>
  <c r="CJ86" i="2" s="1"/>
  <c r="CK86" i="2" s="1"/>
  <c r="CL86" i="2" s="1"/>
  <c r="CM86" i="2" s="1"/>
  <c r="CN86" i="2" s="1"/>
  <c r="CO86" i="2" s="1"/>
  <c r="CP86" i="2" s="1"/>
  <c r="CQ86" i="2" s="1"/>
  <c r="CR86" i="2" s="1"/>
  <c r="CS86" i="2" s="1"/>
  <c r="CT86" i="2" s="1"/>
  <c r="CU86" i="2" s="1"/>
  <c r="CV86" i="2" s="1"/>
  <c r="CW86" i="2" s="1"/>
  <c r="CX86" i="2" s="1"/>
  <c r="CY86" i="2" s="1"/>
  <c r="CZ86" i="2" s="1"/>
  <c r="DA86" i="2" s="1"/>
  <c r="DB86" i="2" s="1"/>
  <c r="DC86" i="2" s="1"/>
  <c r="DD86" i="2" s="1"/>
  <c r="DE86" i="2" s="1"/>
  <c r="DF86" i="2" s="1"/>
  <c r="DG86" i="2" s="1"/>
  <c r="DH86" i="2" s="1"/>
  <c r="DI86" i="2" s="1"/>
  <c r="DJ86" i="2" s="1"/>
  <c r="DK86" i="2" s="1"/>
  <c r="DL86" i="2" s="1"/>
  <c r="DM86" i="2" s="1"/>
  <c r="DN86" i="2" s="1"/>
  <c r="DO86" i="2" s="1"/>
  <c r="DP86" i="2" s="1"/>
  <c r="DQ86" i="2" s="1"/>
  <c r="DR86" i="2" s="1"/>
  <c r="DS86" i="2" s="1"/>
  <c r="DT86" i="2" s="1"/>
  <c r="DU86" i="2" s="1"/>
  <c r="DV86" i="2" s="1"/>
  <c r="DW86" i="2" s="1"/>
  <c r="DX86" i="2" s="1"/>
  <c r="DY86" i="2" s="1"/>
  <c r="DZ86" i="2" s="1"/>
  <c r="EA86" i="2" s="1"/>
  <c r="EB86" i="2" s="1"/>
  <c r="EC86" i="2" s="1"/>
  <c r="ED86" i="2" s="1"/>
  <c r="EE86" i="2" s="1"/>
  <c r="EF86" i="2" s="1"/>
  <c r="EG86" i="2" s="1"/>
  <c r="EH86" i="2" s="1"/>
  <c r="EI86" i="2" s="1"/>
  <c r="EJ86" i="2" s="1"/>
  <c r="EK86" i="2" s="1"/>
  <c r="EL86" i="2" s="1"/>
  <c r="EM86" i="2" s="1"/>
  <c r="EN86" i="2" s="1"/>
  <c r="EO86" i="2" s="1"/>
  <c r="EP86" i="2" s="1"/>
  <c r="EQ86" i="2" s="1"/>
  <c r="ER86" i="2" s="1"/>
  <c r="ES86" i="2" s="1"/>
  <c r="ET86" i="2" s="1"/>
  <c r="EU86" i="2" s="1"/>
  <c r="EV86" i="2" s="1"/>
  <c r="EW86" i="2" s="1"/>
  <c r="EX86" i="2" s="1"/>
  <c r="EY86" i="2" s="1"/>
  <c r="EZ86" i="2" s="1"/>
  <c r="FA86" i="2" s="1"/>
  <c r="FB86" i="2" s="1"/>
  <c r="FC86" i="2" s="1"/>
  <c r="FD86" i="2" s="1"/>
  <c r="FE86" i="2" s="1"/>
  <c r="FF86" i="2" s="1"/>
  <c r="FG86" i="2" s="1"/>
  <c r="FH86" i="2" s="1"/>
  <c r="FI86" i="2" s="1"/>
  <c r="FJ86" i="2" s="1"/>
  <c r="FK86" i="2" s="1"/>
  <c r="FL86" i="2" s="1"/>
  <c r="FM86" i="2" s="1"/>
  <c r="FN86" i="2" s="1"/>
  <c r="FO86" i="2" s="1"/>
  <c r="FP86" i="2" s="1"/>
  <c r="FQ86" i="2" s="1"/>
  <c r="FR86" i="2" s="1"/>
  <c r="FS86" i="2" s="1"/>
  <c r="FT86" i="2" s="1"/>
  <c r="FU86" i="2" s="1"/>
  <c r="FV86" i="2" s="1"/>
  <c r="FW86" i="2" s="1"/>
  <c r="FX86" i="2" s="1"/>
  <c r="FY86" i="2" s="1"/>
  <c r="FZ86" i="2" s="1"/>
  <c r="GA86" i="2" s="1"/>
  <c r="GB86" i="2" s="1"/>
  <c r="GC86" i="2" s="1"/>
  <c r="GD86" i="2" s="1"/>
  <c r="GE86" i="2" s="1"/>
  <c r="GF86" i="2" s="1"/>
  <c r="GG86" i="2" s="1"/>
  <c r="GH86" i="2" s="1"/>
  <c r="GI86" i="2" s="1"/>
  <c r="GJ86" i="2" s="1"/>
  <c r="GK86" i="2" s="1"/>
  <c r="GL86" i="2" s="1"/>
  <c r="GM86" i="2" s="1"/>
  <c r="GN86" i="2" s="1"/>
  <c r="GO86" i="2" s="1"/>
  <c r="GP86" i="2" s="1"/>
  <c r="GQ86" i="2" s="1"/>
  <c r="GR86" i="2" s="1"/>
  <c r="GS86" i="2" s="1"/>
  <c r="GT86" i="2" s="1"/>
  <c r="GU86" i="2" s="1"/>
  <c r="GV86" i="2" s="1"/>
  <c r="GW86" i="2" s="1"/>
  <c r="GX86" i="2" s="1"/>
  <c r="GY86" i="2" s="1"/>
  <c r="GZ86" i="2" s="1"/>
  <c r="HA86" i="2" s="1"/>
  <c r="HB86" i="2" s="1"/>
  <c r="HC86" i="2" s="1"/>
  <c r="HD86" i="2" s="1"/>
  <c r="HE86" i="2" s="1"/>
  <c r="HF86" i="2" s="1"/>
  <c r="HG86" i="2" s="1"/>
  <c r="HH86" i="2" s="1"/>
  <c r="HI86" i="2" s="1"/>
  <c r="HJ86" i="2" s="1"/>
  <c r="HK86" i="2" s="1"/>
  <c r="HL86" i="2" s="1"/>
  <c r="HM86" i="2" s="1"/>
  <c r="AA132" i="2"/>
  <c r="AB132" i="2" s="1"/>
  <c r="AC132" i="2" s="1"/>
  <c r="AD132" i="2" s="1"/>
  <c r="AE132" i="2" s="1"/>
  <c r="AF132" i="2" s="1"/>
  <c r="AG132" i="2" s="1"/>
  <c r="AH132" i="2" s="1"/>
  <c r="AI132" i="2" s="1"/>
  <c r="AJ132" i="2" s="1"/>
  <c r="AK132" i="2" s="1"/>
  <c r="AL132" i="2" s="1"/>
  <c r="AM132" i="2" s="1"/>
  <c r="AN132" i="2" s="1"/>
  <c r="AO132" i="2" s="1"/>
  <c r="AP132" i="2" s="1"/>
  <c r="AQ132" i="2" s="1"/>
  <c r="AR132" i="2" s="1"/>
  <c r="AS132" i="2" s="1"/>
  <c r="AT132" i="2" s="1"/>
  <c r="AU132" i="2" s="1"/>
  <c r="AV132" i="2" s="1"/>
  <c r="AW132" i="2" s="1"/>
  <c r="AX132" i="2" s="1"/>
  <c r="AY132" i="2" s="1"/>
  <c r="AZ132" i="2" s="1"/>
  <c r="BA132" i="2" s="1"/>
  <c r="BB132" i="2" s="1"/>
  <c r="BC132" i="2" s="1"/>
  <c r="BD132" i="2" s="1"/>
  <c r="BE132" i="2" s="1"/>
  <c r="BF132" i="2" s="1"/>
  <c r="BG132" i="2" s="1"/>
  <c r="BH132" i="2" s="1"/>
  <c r="BI132" i="2" s="1"/>
  <c r="BJ132" i="2" s="1"/>
  <c r="BK132" i="2" s="1"/>
  <c r="BL132" i="2" s="1"/>
  <c r="BM132" i="2" s="1"/>
  <c r="BN132" i="2" s="1"/>
  <c r="BO132" i="2" s="1"/>
  <c r="BP132" i="2" s="1"/>
  <c r="BQ132" i="2" s="1"/>
  <c r="BR132" i="2" s="1"/>
  <c r="BS132" i="2" s="1"/>
  <c r="BT132" i="2" s="1"/>
  <c r="BU132" i="2" s="1"/>
  <c r="BV132" i="2" s="1"/>
  <c r="BW132" i="2" s="1"/>
  <c r="BX132" i="2" s="1"/>
  <c r="BY132" i="2" s="1"/>
  <c r="BZ132" i="2" s="1"/>
  <c r="CA132" i="2" s="1"/>
  <c r="CB132" i="2" s="1"/>
  <c r="CC132" i="2" s="1"/>
  <c r="CD132" i="2" s="1"/>
  <c r="CE132" i="2" s="1"/>
  <c r="CF132" i="2" s="1"/>
  <c r="CG132" i="2" s="1"/>
  <c r="CH132" i="2" s="1"/>
  <c r="CI132" i="2" s="1"/>
  <c r="CJ132" i="2" s="1"/>
  <c r="CK132" i="2" s="1"/>
  <c r="CL132" i="2" s="1"/>
  <c r="CM132" i="2" s="1"/>
  <c r="CN132" i="2" s="1"/>
  <c r="CO132" i="2" s="1"/>
  <c r="CP132" i="2" s="1"/>
  <c r="CQ132" i="2" s="1"/>
  <c r="CR132" i="2" s="1"/>
  <c r="CS132" i="2" s="1"/>
  <c r="CT132" i="2" s="1"/>
  <c r="CU132" i="2" s="1"/>
  <c r="CV132" i="2" s="1"/>
  <c r="CW132" i="2" s="1"/>
  <c r="CX132" i="2" s="1"/>
  <c r="CY132" i="2" s="1"/>
  <c r="CZ132" i="2" s="1"/>
  <c r="DA132" i="2" s="1"/>
  <c r="DB132" i="2" s="1"/>
  <c r="DC132" i="2" s="1"/>
  <c r="DD132" i="2" s="1"/>
  <c r="DE132" i="2" s="1"/>
  <c r="DF132" i="2" s="1"/>
  <c r="DG132" i="2" s="1"/>
  <c r="DH132" i="2" s="1"/>
  <c r="DI132" i="2" s="1"/>
  <c r="DJ132" i="2" s="1"/>
  <c r="DK132" i="2" s="1"/>
  <c r="DL132" i="2" s="1"/>
  <c r="DM132" i="2" s="1"/>
  <c r="DN132" i="2" s="1"/>
  <c r="DO132" i="2" s="1"/>
  <c r="DP132" i="2" s="1"/>
  <c r="DQ132" i="2" s="1"/>
  <c r="DR132" i="2" s="1"/>
  <c r="DS132" i="2" s="1"/>
  <c r="DT132" i="2" s="1"/>
  <c r="DU132" i="2" s="1"/>
  <c r="DV132" i="2" s="1"/>
  <c r="DW132" i="2" s="1"/>
  <c r="DX132" i="2" s="1"/>
  <c r="DY132" i="2" s="1"/>
  <c r="DZ132" i="2" s="1"/>
  <c r="EA132" i="2" s="1"/>
  <c r="EB132" i="2" s="1"/>
  <c r="EC132" i="2" s="1"/>
  <c r="ED132" i="2" s="1"/>
  <c r="EE132" i="2" s="1"/>
  <c r="EF132" i="2" s="1"/>
  <c r="EG132" i="2" s="1"/>
  <c r="EH132" i="2" s="1"/>
  <c r="EI132" i="2" s="1"/>
  <c r="EJ132" i="2" s="1"/>
  <c r="EK132" i="2" s="1"/>
  <c r="EL132" i="2" s="1"/>
  <c r="EM132" i="2" s="1"/>
  <c r="EN132" i="2" s="1"/>
  <c r="EO132" i="2" s="1"/>
  <c r="EP132" i="2" s="1"/>
  <c r="EQ132" i="2" s="1"/>
  <c r="ER132" i="2" s="1"/>
  <c r="ES132" i="2" s="1"/>
  <c r="ET132" i="2" s="1"/>
  <c r="EU132" i="2" s="1"/>
  <c r="EV132" i="2" s="1"/>
  <c r="EW132" i="2" s="1"/>
  <c r="EX132" i="2" s="1"/>
  <c r="EY132" i="2" s="1"/>
  <c r="EZ132" i="2" s="1"/>
  <c r="FA132" i="2" s="1"/>
  <c r="FB132" i="2" s="1"/>
  <c r="FC132" i="2" s="1"/>
  <c r="FD132" i="2" s="1"/>
  <c r="FE132" i="2" s="1"/>
  <c r="FF132" i="2" s="1"/>
  <c r="FG132" i="2" s="1"/>
  <c r="FH132" i="2" s="1"/>
  <c r="FI132" i="2" s="1"/>
  <c r="FJ132" i="2" s="1"/>
  <c r="FK132" i="2" s="1"/>
  <c r="FL132" i="2" s="1"/>
  <c r="FM132" i="2" s="1"/>
  <c r="FN132" i="2" s="1"/>
  <c r="FO132" i="2" s="1"/>
  <c r="FP132" i="2" s="1"/>
  <c r="FQ132" i="2" s="1"/>
  <c r="FR132" i="2" s="1"/>
  <c r="FS132" i="2" s="1"/>
  <c r="FT132" i="2" s="1"/>
  <c r="FU132" i="2" s="1"/>
  <c r="FV132" i="2" s="1"/>
  <c r="FW132" i="2" s="1"/>
  <c r="FX132" i="2" s="1"/>
  <c r="FY132" i="2" s="1"/>
  <c r="FZ132" i="2" s="1"/>
  <c r="GA132" i="2" s="1"/>
  <c r="GB132" i="2" s="1"/>
  <c r="GC132" i="2" s="1"/>
  <c r="GD132" i="2" s="1"/>
  <c r="GE132" i="2" s="1"/>
  <c r="GF132" i="2" s="1"/>
  <c r="GG132" i="2" s="1"/>
  <c r="GH132" i="2" s="1"/>
  <c r="GI132" i="2" s="1"/>
  <c r="GJ132" i="2" s="1"/>
  <c r="GK132" i="2" s="1"/>
  <c r="GL132" i="2" s="1"/>
  <c r="GM132" i="2" s="1"/>
  <c r="GN132" i="2" s="1"/>
  <c r="GO132" i="2" s="1"/>
  <c r="GP132" i="2" s="1"/>
  <c r="GQ132" i="2" s="1"/>
  <c r="GR132" i="2" s="1"/>
  <c r="GS132" i="2" s="1"/>
  <c r="GT132" i="2" s="1"/>
  <c r="GU132" i="2" s="1"/>
  <c r="GV132" i="2" s="1"/>
  <c r="GW132" i="2" s="1"/>
  <c r="GX132" i="2" s="1"/>
  <c r="GY132" i="2" s="1"/>
  <c r="GZ132" i="2" s="1"/>
  <c r="HA132" i="2" s="1"/>
  <c r="HB132" i="2" s="1"/>
  <c r="HC132" i="2" s="1"/>
  <c r="HD132" i="2" s="1"/>
  <c r="HE132" i="2" s="1"/>
  <c r="HF132" i="2" s="1"/>
  <c r="HG132" i="2" s="1"/>
  <c r="HH132" i="2" s="1"/>
  <c r="HI132" i="2" s="1"/>
  <c r="HJ132" i="2" s="1"/>
  <c r="HK132" i="2" s="1"/>
  <c r="HL132" i="2" s="1"/>
  <c r="HM132" i="2" s="1"/>
  <c r="AA136" i="2"/>
  <c r="AB136" i="2" s="1"/>
  <c r="AC136" i="2" s="1"/>
  <c r="AD136" i="2" s="1"/>
  <c r="AE136" i="2" s="1"/>
  <c r="AF136" i="2" s="1"/>
  <c r="AG136" i="2" s="1"/>
  <c r="AH136" i="2" s="1"/>
  <c r="AI136" i="2" s="1"/>
  <c r="AJ136" i="2" s="1"/>
  <c r="AK136" i="2" s="1"/>
  <c r="AL136" i="2" s="1"/>
  <c r="AM136" i="2" s="1"/>
  <c r="AN136" i="2" s="1"/>
  <c r="AO136" i="2" s="1"/>
  <c r="AP136" i="2" s="1"/>
  <c r="AQ136" i="2" s="1"/>
  <c r="AR136" i="2" s="1"/>
  <c r="AS136" i="2" s="1"/>
  <c r="AT136" i="2" s="1"/>
  <c r="AU136" i="2" s="1"/>
  <c r="AV136" i="2" s="1"/>
  <c r="AW136" i="2" s="1"/>
  <c r="AX136" i="2" s="1"/>
  <c r="AY136" i="2" s="1"/>
  <c r="AZ136" i="2" s="1"/>
  <c r="BA136" i="2" s="1"/>
  <c r="BB136" i="2" s="1"/>
  <c r="BC136" i="2" s="1"/>
  <c r="BD136" i="2" s="1"/>
  <c r="BE136" i="2" s="1"/>
  <c r="BF136" i="2" s="1"/>
  <c r="BG136" i="2" s="1"/>
  <c r="BH136" i="2" s="1"/>
  <c r="BI136" i="2" s="1"/>
  <c r="BJ136" i="2" s="1"/>
  <c r="BK136" i="2" s="1"/>
  <c r="BL136" i="2" s="1"/>
  <c r="BM136" i="2" s="1"/>
  <c r="BN136" i="2" s="1"/>
  <c r="BO136" i="2" s="1"/>
  <c r="BP136" i="2" s="1"/>
  <c r="BQ136" i="2" s="1"/>
  <c r="BR136" i="2" s="1"/>
  <c r="BS136" i="2" s="1"/>
  <c r="BT136" i="2" s="1"/>
  <c r="BU136" i="2" s="1"/>
  <c r="BV136" i="2" s="1"/>
  <c r="BW136" i="2" s="1"/>
  <c r="BX136" i="2" s="1"/>
  <c r="BY136" i="2" s="1"/>
  <c r="BZ136" i="2" s="1"/>
  <c r="CA136" i="2" s="1"/>
  <c r="CB136" i="2" s="1"/>
  <c r="CC136" i="2" s="1"/>
  <c r="CD136" i="2" s="1"/>
  <c r="CE136" i="2" s="1"/>
  <c r="CF136" i="2" s="1"/>
  <c r="CG136" i="2" s="1"/>
  <c r="CH136" i="2" s="1"/>
  <c r="CI136" i="2" s="1"/>
  <c r="CJ136" i="2" s="1"/>
  <c r="CK136" i="2" s="1"/>
  <c r="CL136" i="2" s="1"/>
  <c r="CM136" i="2" s="1"/>
  <c r="CN136" i="2" s="1"/>
  <c r="CO136" i="2" s="1"/>
  <c r="CP136" i="2" s="1"/>
  <c r="CQ136" i="2" s="1"/>
  <c r="CR136" i="2" s="1"/>
  <c r="CS136" i="2" s="1"/>
  <c r="CT136" i="2" s="1"/>
  <c r="CU136" i="2" s="1"/>
  <c r="CV136" i="2" s="1"/>
  <c r="CW136" i="2" s="1"/>
  <c r="CX136" i="2" s="1"/>
  <c r="CY136" i="2" s="1"/>
  <c r="CZ136" i="2" s="1"/>
  <c r="DA136" i="2" s="1"/>
  <c r="DB136" i="2" s="1"/>
  <c r="DC136" i="2" s="1"/>
  <c r="DD136" i="2" s="1"/>
  <c r="DE136" i="2" s="1"/>
  <c r="DF136" i="2" s="1"/>
  <c r="DG136" i="2" s="1"/>
  <c r="DH136" i="2" s="1"/>
  <c r="DI136" i="2" s="1"/>
  <c r="DJ136" i="2" s="1"/>
  <c r="DK136" i="2" s="1"/>
  <c r="DL136" i="2" s="1"/>
  <c r="DM136" i="2" s="1"/>
  <c r="DN136" i="2" s="1"/>
  <c r="DO136" i="2" s="1"/>
  <c r="DP136" i="2" s="1"/>
  <c r="DQ136" i="2" s="1"/>
  <c r="DR136" i="2" s="1"/>
  <c r="DS136" i="2" s="1"/>
  <c r="DT136" i="2" s="1"/>
  <c r="DU136" i="2" s="1"/>
  <c r="DV136" i="2" s="1"/>
  <c r="DW136" i="2" s="1"/>
  <c r="DX136" i="2" s="1"/>
  <c r="DY136" i="2" s="1"/>
  <c r="DZ136" i="2" s="1"/>
  <c r="EA136" i="2" s="1"/>
  <c r="EB136" i="2" s="1"/>
  <c r="EC136" i="2" s="1"/>
  <c r="ED136" i="2" s="1"/>
  <c r="EE136" i="2" s="1"/>
  <c r="EF136" i="2" s="1"/>
  <c r="EG136" i="2" s="1"/>
  <c r="EH136" i="2" s="1"/>
  <c r="EI136" i="2" s="1"/>
  <c r="EJ136" i="2" s="1"/>
  <c r="EK136" i="2" s="1"/>
  <c r="EL136" i="2" s="1"/>
  <c r="EM136" i="2" s="1"/>
  <c r="EN136" i="2" s="1"/>
  <c r="EO136" i="2" s="1"/>
  <c r="EP136" i="2" s="1"/>
  <c r="EQ136" i="2" s="1"/>
  <c r="ER136" i="2" s="1"/>
  <c r="ES136" i="2" s="1"/>
  <c r="ET136" i="2" s="1"/>
  <c r="EU136" i="2" s="1"/>
  <c r="EV136" i="2" s="1"/>
  <c r="EW136" i="2" s="1"/>
  <c r="EX136" i="2" s="1"/>
  <c r="EY136" i="2" s="1"/>
  <c r="EZ136" i="2" s="1"/>
  <c r="FA136" i="2" s="1"/>
  <c r="FB136" i="2" s="1"/>
  <c r="FC136" i="2" s="1"/>
  <c r="FD136" i="2" s="1"/>
  <c r="FE136" i="2" s="1"/>
  <c r="FF136" i="2" s="1"/>
  <c r="FG136" i="2" s="1"/>
  <c r="FH136" i="2" s="1"/>
  <c r="FI136" i="2" s="1"/>
  <c r="FJ136" i="2" s="1"/>
  <c r="FK136" i="2" s="1"/>
  <c r="FL136" i="2" s="1"/>
  <c r="FM136" i="2" s="1"/>
  <c r="FN136" i="2" s="1"/>
  <c r="FO136" i="2" s="1"/>
  <c r="FP136" i="2" s="1"/>
  <c r="FQ136" i="2" s="1"/>
  <c r="FR136" i="2" s="1"/>
  <c r="FS136" i="2" s="1"/>
  <c r="FT136" i="2" s="1"/>
  <c r="FU136" i="2" s="1"/>
  <c r="FV136" i="2" s="1"/>
  <c r="FW136" i="2" s="1"/>
  <c r="FX136" i="2" s="1"/>
  <c r="FY136" i="2" s="1"/>
  <c r="FZ136" i="2" s="1"/>
  <c r="GA136" i="2" s="1"/>
  <c r="GB136" i="2" s="1"/>
  <c r="GC136" i="2" s="1"/>
  <c r="GD136" i="2" s="1"/>
  <c r="GE136" i="2" s="1"/>
  <c r="GF136" i="2" s="1"/>
  <c r="GG136" i="2" s="1"/>
  <c r="GH136" i="2" s="1"/>
  <c r="GI136" i="2" s="1"/>
  <c r="GJ136" i="2" s="1"/>
  <c r="GK136" i="2" s="1"/>
  <c r="GL136" i="2" s="1"/>
  <c r="GM136" i="2" s="1"/>
  <c r="GN136" i="2" s="1"/>
  <c r="GO136" i="2" s="1"/>
  <c r="GP136" i="2" s="1"/>
  <c r="GQ136" i="2" s="1"/>
  <c r="GR136" i="2" s="1"/>
  <c r="GS136" i="2" s="1"/>
  <c r="GT136" i="2" s="1"/>
  <c r="GU136" i="2" s="1"/>
  <c r="GV136" i="2" s="1"/>
  <c r="GW136" i="2" s="1"/>
  <c r="GX136" i="2" s="1"/>
  <c r="GY136" i="2" s="1"/>
  <c r="GZ136" i="2" s="1"/>
  <c r="HA136" i="2" s="1"/>
  <c r="HB136" i="2" s="1"/>
  <c r="HC136" i="2" s="1"/>
  <c r="HD136" i="2" s="1"/>
  <c r="HE136" i="2" s="1"/>
  <c r="HF136" i="2" s="1"/>
  <c r="HG136" i="2" s="1"/>
  <c r="HH136" i="2" s="1"/>
  <c r="HI136" i="2" s="1"/>
  <c r="HJ136" i="2" s="1"/>
  <c r="HK136" i="2" s="1"/>
  <c r="HL136" i="2" s="1"/>
  <c r="HM136" i="2" s="1"/>
  <c r="AA61" i="2"/>
  <c r="AB61" i="2" s="1"/>
  <c r="AC61" i="2" s="1"/>
  <c r="AD61" i="2" s="1"/>
  <c r="AE61" i="2" s="1"/>
  <c r="AF61" i="2" s="1"/>
  <c r="AG61" i="2" s="1"/>
  <c r="AH61" i="2" s="1"/>
  <c r="AI61" i="2" s="1"/>
  <c r="AJ61" i="2" s="1"/>
  <c r="AK61" i="2" s="1"/>
  <c r="AL61" i="2" s="1"/>
  <c r="AM61" i="2" s="1"/>
  <c r="AN61" i="2" s="1"/>
  <c r="AO61" i="2" s="1"/>
  <c r="AP61" i="2" s="1"/>
  <c r="AQ61" i="2" s="1"/>
  <c r="AR61" i="2" s="1"/>
  <c r="AS61" i="2" s="1"/>
  <c r="AT61" i="2" s="1"/>
  <c r="AU61" i="2" s="1"/>
  <c r="AV61" i="2" s="1"/>
  <c r="AW61" i="2" s="1"/>
  <c r="AX61" i="2" s="1"/>
  <c r="AY61" i="2" s="1"/>
  <c r="AZ61" i="2" s="1"/>
  <c r="BA61" i="2" s="1"/>
  <c r="BB61" i="2" s="1"/>
  <c r="BC61" i="2" s="1"/>
  <c r="BD61" i="2" s="1"/>
  <c r="BE61" i="2" s="1"/>
  <c r="BF61" i="2" s="1"/>
  <c r="BG61" i="2" s="1"/>
  <c r="BH61" i="2" s="1"/>
  <c r="BI61" i="2" s="1"/>
  <c r="BJ61" i="2" s="1"/>
  <c r="BK61" i="2" s="1"/>
  <c r="BL61" i="2" s="1"/>
  <c r="BM61" i="2" s="1"/>
  <c r="BN61" i="2" s="1"/>
  <c r="BO61" i="2" s="1"/>
  <c r="BP61" i="2" s="1"/>
  <c r="BQ61" i="2" s="1"/>
  <c r="BR61" i="2" s="1"/>
  <c r="BS61" i="2" s="1"/>
  <c r="BT61" i="2" s="1"/>
  <c r="BU61" i="2" s="1"/>
  <c r="BV61" i="2" s="1"/>
  <c r="BW61" i="2" s="1"/>
  <c r="BX61" i="2" s="1"/>
  <c r="BY61" i="2" s="1"/>
  <c r="BZ61" i="2" s="1"/>
  <c r="CA61" i="2" s="1"/>
  <c r="CB61" i="2" s="1"/>
  <c r="CC61" i="2" s="1"/>
  <c r="CD61" i="2" s="1"/>
  <c r="CE61" i="2" s="1"/>
  <c r="CF61" i="2" s="1"/>
  <c r="CG61" i="2" s="1"/>
  <c r="CH61" i="2" s="1"/>
  <c r="CI61" i="2" s="1"/>
  <c r="CJ61" i="2" s="1"/>
  <c r="CK61" i="2" s="1"/>
  <c r="CL61" i="2" s="1"/>
  <c r="CM61" i="2" s="1"/>
  <c r="CN61" i="2" s="1"/>
  <c r="CO61" i="2" s="1"/>
  <c r="CP61" i="2" s="1"/>
  <c r="CQ61" i="2" s="1"/>
  <c r="CR61" i="2" s="1"/>
  <c r="CS61" i="2" s="1"/>
  <c r="CT61" i="2" s="1"/>
  <c r="CU61" i="2" s="1"/>
  <c r="CV61" i="2" s="1"/>
  <c r="CW61" i="2" s="1"/>
  <c r="CX61" i="2" s="1"/>
  <c r="CY61" i="2" s="1"/>
  <c r="CZ61" i="2" s="1"/>
  <c r="DA61" i="2" s="1"/>
  <c r="DB61" i="2" s="1"/>
  <c r="DC61" i="2" s="1"/>
  <c r="DD61" i="2" s="1"/>
  <c r="DE61" i="2" s="1"/>
  <c r="DF61" i="2" s="1"/>
  <c r="DG61" i="2" s="1"/>
  <c r="DH61" i="2" s="1"/>
  <c r="DI61" i="2" s="1"/>
  <c r="DJ61" i="2" s="1"/>
  <c r="DK61" i="2" s="1"/>
  <c r="DL61" i="2" s="1"/>
  <c r="DM61" i="2" s="1"/>
  <c r="DN61" i="2" s="1"/>
  <c r="DO61" i="2" s="1"/>
  <c r="DP61" i="2" s="1"/>
  <c r="DQ61" i="2" s="1"/>
  <c r="DR61" i="2" s="1"/>
  <c r="DS61" i="2" s="1"/>
  <c r="DT61" i="2" s="1"/>
  <c r="DU61" i="2" s="1"/>
  <c r="DV61" i="2" s="1"/>
  <c r="DW61" i="2" s="1"/>
  <c r="DX61" i="2" s="1"/>
  <c r="DY61" i="2" s="1"/>
  <c r="DZ61" i="2" s="1"/>
  <c r="EA61" i="2" s="1"/>
  <c r="EB61" i="2" s="1"/>
  <c r="EC61" i="2" s="1"/>
  <c r="ED61" i="2" s="1"/>
  <c r="EE61" i="2" s="1"/>
  <c r="EF61" i="2" s="1"/>
  <c r="EG61" i="2" s="1"/>
  <c r="EH61" i="2" s="1"/>
  <c r="EI61" i="2" s="1"/>
  <c r="EJ61" i="2" s="1"/>
  <c r="EK61" i="2" s="1"/>
  <c r="EL61" i="2" s="1"/>
  <c r="EM61" i="2" s="1"/>
  <c r="EN61" i="2" s="1"/>
  <c r="EO61" i="2" s="1"/>
  <c r="EP61" i="2" s="1"/>
  <c r="EQ61" i="2" s="1"/>
  <c r="ER61" i="2" s="1"/>
  <c r="ES61" i="2" s="1"/>
  <c r="ET61" i="2" s="1"/>
  <c r="EU61" i="2" s="1"/>
  <c r="EV61" i="2" s="1"/>
  <c r="EW61" i="2" s="1"/>
  <c r="EX61" i="2" s="1"/>
  <c r="EY61" i="2" s="1"/>
  <c r="EZ61" i="2" s="1"/>
  <c r="FA61" i="2" s="1"/>
  <c r="FB61" i="2" s="1"/>
  <c r="FC61" i="2" s="1"/>
  <c r="FD61" i="2" s="1"/>
  <c r="FE61" i="2" s="1"/>
  <c r="FF61" i="2" s="1"/>
  <c r="FG61" i="2" s="1"/>
  <c r="FH61" i="2" s="1"/>
  <c r="FI61" i="2" s="1"/>
  <c r="FJ61" i="2" s="1"/>
  <c r="FK61" i="2" s="1"/>
  <c r="FL61" i="2" s="1"/>
  <c r="FM61" i="2" s="1"/>
  <c r="FN61" i="2" s="1"/>
  <c r="FO61" i="2" s="1"/>
  <c r="FP61" i="2" s="1"/>
  <c r="FQ61" i="2" s="1"/>
  <c r="FR61" i="2" s="1"/>
  <c r="FS61" i="2" s="1"/>
  <c r="FT61" i="2" s="1"/>
  <c r="FU61" i="2" s="1"/>
  <c r="FV61" i="2" s="1"/>
  <c r="FW61" i="2" s="1"/>
  <c r="FX61" i="2" s="1"/>
  <c r="FY61" i="2" s="1"/>
  <c r="FZ61" i="2" s="1"/>
  <c r="GA61" i="2" s="1"/>
  <c r="GB61" i="2" s="1"/>
  <c r="GC61" i="2" s="1"/>
  <c r="GD61" i="2" s="1"/>
  <c r="GE61" i="2" s="1"/>
  <c r="GF61" i="2" s="1"/>
  <c r="GG61" i="2" s="1"/>
  <c r="GH61" i="2" s="1"/>
  <c r="GI61" i="2" s="1"/>
  <c r="GJ61" i="2" s="1"/>
  <c r="GK61" i="2" s="1"/>
  <c r="GL61" i="2" s="1"/>
  <c r="GM61" i="2" s="1"/>
  <c r="GN61" i="2" s="1"/>
  <c r="GO61" i="2" s="1"/>
  <c r="GP61" i="2" s="1"/>
  <c r="GQ61" i="2" s="1"/>
  <c r="GR61" i="2" s="1"/>
  <c r="GS61" i="2" s="1"/>
  <c r="GT61" i="2" s="1"/>
  <c r="GU61" i="2" s="1"/>
  <c r="GV61" i="2" s="1"/>
  <c r="GW61" i="2" s="1"/>
  <c r="GX61" i="2" s="1"/>
  <c r="GY61" i="2" s="1"/>
  <c r="GZ61" i="2" s="1"/>
  <c r="HA61" i="2" s="1"/>
  <c r="HB61" i="2" s="1"/>
  <c r="HC61" i="2" s="1"/>
  <c r="HD61" i="2" s="1"/>
  <c r="HE61" i="2" s="1"/>
  <c r="HF61" i="2" s="1"/>
  <c r="HG61" i="2" s="1"/>
  <c r="HH61" i="2" s="1"/>
  <c r="HI61" i="2" s="1"/>
  <c r="HJ61" i="2" s="1"/>
  <c r="HK61" i="2" s="1"/>
  <c r="HL61" i="2" s="1"/>
  <c r="HM61" i="2" s="1"/>
  <c r="AA134" i="2"/>
  <c r="AB134" i="2" s="1"/>
  <c r="AC134" i="2" s="1"/>
  <c r="AD134" i="2" s="1"/>
  <c r="AE134" i="2" s="1"/>
  <c r="AF134" i="2" s="1"/>
  <c r="AG134" i="2" s="1"/>
  <c r="AH134" i="2" s="1"/>
  <c r="AI134" i="2" s="1"/>
  <c r="AJ134" i="2" s="1"/>
  <c r="AK134" i="2" s="1"/>
  <c r="AL134" i="2" s="1"/>
  <c r="AM134" i="2" s="1"/>
  <c r="AN134" i="2" s="1"/>
  <c r="AO134" i="2" s="1"/>
  <c r="AP134" i="2" s="1"/>
  <c r="AQ134" i="2" s="1"/>
  <c r="AR134" i="2" s="1"/>
  <c r="AS134" i="2" s="1"/>
  <c r="AT134" i="2" s="1"/>
  <c r="AU134" i="2" s="1"/>
  <c r="AV134" i="2" s="1"/>
  <c r="AW134" i="2" s="1"/>
  <c r="AX134" i="2" s="1"/>
  <c r="AY134" i="2" s="1"/>
  <c r="AZ134" i="2" s="1"/>
  <c r="BA134" i="2" s="1"/>
  <c r="BB134" i="2" s="1"/>
  <c r="BC134" i="2" s="1"/>
  <c r="BD134" i="2" s="1"/>
  <c r="BE134" i="2" s="1"/>
  <c r="BF134" i="2" s="1"/>
  <c r="BG134" i="2" s="1"/>
  <c r="BH134" i="2" s="1"/>
  <c r="BI134" i="2" s="1"/>
  <c r="BJ134" i="2" s="1"/>
  <c r="BK134" i="2" s="1"/>
  <c r="BL134" i="2" s="1"/>
  <c r="BM134" i="2" s="1"/>
  <c r="BN134" i="2" s="1"/>
  <c r="BO134" i="2" s="1"/>
  <c r="BP134" i="2" s="1"/>
  <c r="BQ134" i="2" s="1"/>
  <c r="BR134" i="2" s="1"/>
  <c r="BS134" i="2" s="1"/>
  <c r="BT134" i="2" s="1"/>
  <c r="BU134" i="2" s="1"/>
  <c r="BV134" i="2" s="1"/>
  <c r="BW134" i="2" s="1"/>
  <c r="BX134" i="2" s="1"/>
  <c r="BY134" i="2" s="1"/>
  <c r="BZ134" i="2" s="1"/>
  <c r="CA134" i="2" s="1"/>
  <c r="CB134" i="2" s="1"/>
  <c r="CC134" i="2" s="1"/>
  <c r="CD134" i="2" s="1"/>
  <c r="CE134" i="2" s="1"/>
  <c r="CF134" i="2" s="1"/>
  <c r="CG134" i="2" s="1"/>
  <c r="CH134" i="2" s="1"/>
  <c r="CI134" i="2" s="1"/>
  <c r="CJ134" i="2" s="1"/>
  <c r="CK134" i="2" s="1"/>
  <c r="CL134" i="2" s="1"/>
  <c r="CM134" i="2" s="1"/>
  <c r="CN134" i="2" s="1"/>
  <c r="CO134" i="2" s="1"/>
  <c r="CP134" i="2" s="1"/>
  <c r="CQ134" i="2" s="1"/>
  <c r="CR134" i="2" s="1"/>
  <c r="CS134" i="2" s="1"/>
  <c r="CT134" i="2" s="1"/>
  <c r="CU134" i="2" s="1"/>
  <c r="CV134" i="2" s="1"/>
  <c r="CW134" i="2" s="1"/>
  <c r="CX134" i="2" s="1"/>
  <c r="CY134" i="2" s="1"/>
  <c r="CZ134" i="2" s="1"/>
  <c r="DA134" i="2" s="1"/>
  <c r="DB134" i="2" s="1"/>
  <c r="DC134" i="2" s="1"/>
  <c r="DD134" i="2" s="1"/>
  <c r="DE134" i="2" s="1"/>
  <c r="DF134" i="2" s="1"/>
  <c r="DG134" i="2" s="1"/>
  <c r="DH134" i="2" s="1"/>
  <c r="DI134" i="2" s="1"/>
  <c r="DJ134" i="2" s="1"/>
  <c r="DK134" i="2" s="1"/>
  <c r="DL134" i="2" s="1"/>
  <c r="DM134" i="2" s="1"/>
  <c r="DN134" i="2" s="1"/>
  <c r="DO134" i="2" s="1"/>
  <c r="DP134" i="2" s="1"/>
  <c r="DQ134" i="2" s="1"/>
  <c r="DR134" i="2" s="1"/>
  <c r="DS134" i="2" s="1"/>
  <c r="DT134" i="2" s="1"/>
  <c r="DU134" i="2" s="1"/>
  <c r="DV134" i="2" s="1"/>
  <c r="DW134" i="2" s="1"/>
  <c r="DX134" i="2" s="1"/>
  <c r="DY134" i="2" s="1"/>
  <c r="DZ134" i="2" s="1"/>
  <c r="EA134" i="2" s="1"/>
  <c r="EB134" i="2" s="1"/>
  <c r="EC134" i="2" s="1"/>
  <c r="ED134" i="2" s="1"/>
  <c r="EE134" i="2" s="1"/>
  <c r="EF134" i="2" s="1"/>
  <c r="EG134" i="2" s="1"/>
  <c r="EH134" i="2" s="1"/>
  <c r="EI134" i="2" s="1"/>
  <c r="EJ134" i="2" s="1"/>
  <c r="EK134" i="2" s="1"/>
  <c r="EL134" i="2" s="1"/>
  <c r="EM134" i="2" s="1"/>
  <c r="EN134" i="2" s="1"/>
  <c r="EO134" i="2" s="1"/>
  <c r="EP134" i="2" s="1"/>
  <c r="EQ134" i="2" s="1"/>
  <c r="ER134" i="2" s="1"/>
  <c r="ES134" i="2" s="1"/>
  <c r="ET134" i="2" s="1"/>
  <c r="EU134" i="2" s="1"/>
  <c r="EV134" i="2" s="1"/>
  <c r="EW134" i="2" s="1"/>
  <c r="EX134" i="2" s="1"/>
  <c r="EY134" i="2" s="1"/>
  <c r="EZ134" i="2" s="1"/>
  <c r="FA134" i="2" s="1"/>
  <c r="FB134" i="2" s="1"/>
  <c r="FC134" i="2" s="1"/>
  <c r="FD134" i="2" s="1"/>
  <c r="FE134" i="2" s="1"/>
  <c r="FF134" i="2" s="1"/>
  <c r="FG134" i="2" s="1"/>
  <c r="FH134" i="2" s="1"/>
  <c r="FI134" i="2" s="1"/>
  <c r="FJ134" i="2" s="1"/>
  <c r="FK134" i="2" s="1"/>
  <c r="FL134" i="2" s="1"/>
  <c r="FM134" i="2" s="1"/>
  <c r="FN134" i="2" s="1"/>
  <c r="FO134" i="2" s="1"/>
  <c r="FP134" i="2" s="1"/>
  <c r="FQ134" i="2" s="1"/>
  <c r="FR134" i="2" s="1"/>
  <c r="FS134" i="2" s="1"/>
  <c r="FT134" i="2" s="1"/>
  <c r="FU134" i="2" s="1"/>
  <c r="FV134" i="2" s="1"/>
  <c r="FW134" i="2" s="1"/>
  <c r="FX134" i="2" s="1"/>
  <c r="FY134" i="2" s="1"/>
  <c r="FZ134" i="2" s="1"/>
  <c r="GA134" i="2" s="1"/>
  <c r="GB134" i="2" s="1"/>
  <c r="GC134" i="2" s="1"/>
  <c r="GD134" i="2" s="1"/>
  <c r="GE134" i="2" s="1"/>
  <c r="GF134" i="2" s="1"/>
  <c r="GG134" i="2" s="1"/>
  <c r="GH134" i="2" s="1"/>
  <c r="GI134" i="2" s="1"/>
  <c r="GJ134" i="2" s="1"/>
  <c r="GK134" i="2" s="1"/>
  <c r="GL134" i="2" s="1"/>
  <c r="GM134" i="2" s="1"/>
  <c r="GN134" i="2" s="1"/>
  <c r="GO134" i="2" s="1"/>
  <c r="GP134" i="2" s="1"/>
  <c r="GQ134" i="2" s="1"/>
  <c r="GR134" i="2" s="1"/>
  <c r="GS134" i="2" s="1"/>
  <c r="GT134" i="2" s="1"/>
  <c r="GU134" i="2" s="1"/>
  <c r="GV134" i="2" s="1"/>
  <c r="GW134" i="2" s="1"/>
  <c r="GX134" i="2" s="1"/>
  <c r="GY134" i="2" s="1"/>
  <c r="GZ134" i="2" s="1"/>
  <c r="HA134" i="2" s="1"/>
  <c r="HB134" i="2" s="1"/>
  <c r="HC134" i="2" s="1"/>
  <c r="HD134" i="2" s="1"/>
  <c r="HE134" i="2" s="1"/>
  <c r="HF134" i="2" s="1"/>
  <c r="HG134" i="2" s="1"/>
  <c r="HH134" i="2" s="1"/>
  <c r="HI134" i="2" s="1"/>
  <c r="HJ134" i="2" s="1"/>
  <c r="HK134" i="2" s="1"/>
  <c r="HL134" i="2" s="1"/>
  <c r="HM134" i="2" s="1"/>
  <c r="AA144" i="2"/>
  <c r="AB144" i="2" s="1"/>
  <c r="AC144" i="2" s="1"/>
  <c r="AD144" i="2" s="1"/>
  <c r="AE144" i="2" s="1"/>
  <c r="AF144" i="2" s="1"/>
  <c r="AG144" i="2" s="1"/>
  <c r="AH144" i="2" s="1"/>
  <c r="AI144" i="2" s="1"/>
  <c r="AJ144" i="2" s="1"/>
  <c r="AK144" i="2" s="1"/>
  <c r="AL144" i="2" s="1"/>
  <c r="AM144" i="2" s="1"/>
  <c r="AN144" i="2" s="1"/>
  <c r="AO144" i="2" s="1"/>
  <c r="AP144" i="2" s="1"/>
  <c r="AQ144" i="2" s="1"/>
  <c r="AR144" i="2" s="1"/>
  <c r="AS144" i="2" s="1"/>
  <c r="AT144" i="2" s="1"/>
  <c r="AU144" i="2" s="1"/>
  <c r="AV144" i="2" s="1"/>
  <c r="AW144" i="2" s="1"/>
  <c r="AX144" i="2" s="1"/>
  <c r="AY144" i="2" s="1"/>
  <c r="AZ144" i="2" s="1"/>
  <c r="BA144" i="2" s="1"/>
  <c r="BB144" i="2" s="1"/>
  <c r="BC144" i="2" s="1"/>
  <c r="BD144" i="2" s="1"/>
  <c r="BE144" i="2" s="1"/>
  <c r="BF144" i="2" s="1"/>
  <c r="BG144" i="2" s="1"/>
  <c r="BH144" i="2" s="1"/>
  <c r="BI144" i="2" s="1"/>
  <c r="BJ144" i="2" s="1"/>
  <c r="BK144" i="2" s="1"/>
  <c r="BL144" i="2" s="1"/>
  <c r="BM144" i="2" s="1"/>
  <c r="BN144" i="2" s="1"/>
  <c r="BO144" i="2" s="1"/>
  <c r="BP144" i="2" s="1"/>
  <c r="BQ144" i="2" s="1"/>
  <c r="BR144" i="2" s="1"/>
  <c r="BS144" i="2" s="1"/>
  <c r="BT144" i="2" s="1"/>
  <c r="BU144" i="2" s="1"/>
  <c r="BV144" i="2" s="1"/>
  <c r="BW144" i="2" s="1"/>
  <c r="BX144" i="2" s="1"/>
  <c r="BY144" i="2" s="1"/>
  <c r="BZ144" i="2" s="1"/>
  <c r="CA144" i="2" s="1"/>
  <c r="CB144" i="2" s="1"/>
  <c r="CC144" i="2" s="1"/>
  <c r="CD144" i="2" s="1"/>
  <c r="CE144" i="2" s="1"/>
  <c r="CF144" i="2" s="1"/>
  <c r="CG144" i="2" s="1"/>
  <c r="CH144" i="2" s="1"/>
  <c r="CI144" i="2" s="1"/>
  <c r="CJ144" i="2" s="1"/>
  <c r="CK144" i="2" s="1"/>
  <c r="CL144" i="2" s="1"/>
  <c r="CM144" i="2" s="1"/>
  <c r="CN144" i="2" s="1"/>
  <c r="CO144" i="2" s="1"/>
  <c r="CP144" i="2" s="1"/>
  <c r="CQ144" i="2" s="1"/>
  <c r="CR144" i="2" s="1"/>
  <c r="CS144" i="2" s="1"/>
  <c r="CT144" i="2" s="1"/>
  <c r="CU144" i="2" s="1"/>
  <c r="CV144" i="2" s="1"/>
  <c r="CW144" i="2" s="1"/>
  <c r="CX144" i="2" s="1"/>
  <c r="CY144" i="2" s="1"/>
  <c r="CZ144" i="2" s="1"/>
  <c r="DA144" i="2" s="1"/>
  <c r="DB144" i="2" s="1"/>
  <c r="DC144" i="2" s="1"/>
  <c r="DD144" i="2" s="1"/>
  <c r="DE144" i="2" s="1"/>
  <c r="DF144" i="2" s="1"/>
  <c r="DG144" i="2" s="1"/>
  <c r="DH144" i="2" s="1"/>
  <c r="DI144" i="2" s="1"/>
  <c r="DJ144" i="2" s="1"/>
  <c r="DK144" i="2" s="1"/>
  <c r="DL144" i="2" s="1"/>
  <c r="DM144" i="2" s="1"/>
  <c r="DN144" i="2" s="1"/>
  <c r="DO144" i="2" s="1"/>
  <c r="DP144" i="2" s="1"/>
  <c r="DQ144" i="2" s="1"/>
  <c r="DR144" i="2" s="1"/>
  <c r="DS144" i="2" s="1"/>
  <c r="DT144" i="2" s="1"/>
  <c r="DU144" i="2" s="1"/>
  <c r="DV144" i="2" s="1"/>
  <c r="DW144" i="2" s="1"/>
  <c r="DX144" i="2" s="1"/>
  <c r="DY144" i="2" s="1"/>
  <c r="DZ144" i="2" s="1"/>
  <c r="EA144" i="2" s="1"/>
  <c r="EB144" i="2" s="1"/>
  <c r="EC144" i="2" s="1"/>
  <c r="ED144" i="2" s="1"/>
  <c r="EE144" i="2" s="1"/>
  <c r="EF144" i="2" s="1"/>
  <c r="EG144" i="2" s="1"/>
  <c r="EH144" i="2" s="1"/>
  <c r="EI144" i="2" s="1"/>
  <c r="EJ144" i="2" s="1"/>
  <c r="EK144" i="2" s="1"/>
  <c r="EL144" i="2" s="1"/>
  <c r="EM144" i="2" s="1"/>
  <c r="EN144" i="2" s="1"/>
  <c r="EO144" i="2" s="1"/>
  <c r="EP144" i="2" s="1"/>
  <c r="EQ144" i="2" s="1"/>
  <c r="ER144" i="2" s="1"/>
  <c r="ES144" i="2" s="1"/>
  <c r="ET144" i="2" s="1"/>
  <c r="EU144" i="2" s="1"/>
  <c r="EV144" i="2" s="1"/>
  <c r="EW144" i="2" s="1"/>
  <c r="EX144" i="2" s="1"/>
  <c r="EY144" i="2" s="1"/>
  <c r="EZ144" i="2" s="1"/>
  <c r="FA144" i="2" s="1"/>
  <c r="FB144" i="2" s="1"/>
  <c r="FC144" i="2" s="1"/>
  <c r="FD144" i="2" s="1"/>
  <c r="FE144" i="2" s="1"/>
  <c r="FF144" i="2" s="1"/>
  <c r="FG144" i="2" s="1"/>
  <c r="FH144" i="2" s="1"/>
  <c r="FI144" i="2" s="1"/>
  <c r="FJ144" i="2" s="1"/>
  <c r="FK144" i="2" s="1"/>
  <c r="FL144" i="2" s="1"/>
  <c r="FM144" i="2" s="1"/>
  <c r="FN144" i="2" s="1"/>
  <c r="FO144" i="2" s="1"/>
  <c r="FP144" i="2" s="1"/>
  <c r="FQ144" i="2" s="1"/>
  <c r="FR144" i="2" s="1"/>
  <c r="FS144" i="2" s="1"/>
  <c r="FT144" i="2" s="1"/>
  <c r="FU144" i="2" s="1"/>
  <c r="FV144" i="2" s="1"/>
  <c r="FW144" i="2" s="1"/>
  <c r="FX144" i="2" s="1"/>
  <c r="FY144" i="2" s="1"/>
  <c r="FZ144" i="2" s="1"/>
  <c r="GA144" i="2" s="1"/>
  <c r="GB144" i="2" s="1"/>
  <c r="GC144" i="2" s="1"/>
  <c r="GD144" i="2" s="1"/>
  <c r="GE144" i="2" s="1"/>
  <c r="GF144" i="2" s="1"/>
  <c r="GG144" i="2" s="1"/>
  <c r="GH144" i="2" s="1"/>
  <c r="GI144" i="2" s="1"/>
  <c r="GJ144" i="2" s="1"/>
  <c r="GK144" i="2" s="1"/>
  <c r="GL144" i="2" s="1"/>
  <c r="GM144" i="2" s="1"/>
  <c r="GN144" i="2" s="1"/>
  <c r="GO144" i="2" s="1"/>
  <c r="GP144" i="2" s="1"/>
  <c r="GQ144" i="2" s="1"/>
  <c r="GR144" i="2" s="1"/>
  <c r="GS144" i="2" s="1"/>
  <c r="GT144" i="2" s="1"/>
  <c r="GU144" i="2" s="1"/>
  <c r="GV144" i="2" s="1"/>
  <c r="GW144" i="2" s="1"/>
  <c r="GX144" i="2" s="1"/>
  <c r="GY144" i="2" s="1"/>
  <c r="GZ144" i="2" s="1"/>
  <c r="HA144" i="2" s="1"/>
  <c r="HB144" i="2" s="1"/>
  <c r="HC144" i="2" s="1"/>
  <c r="HD144" i="2" s="1"/>
  <c r="HE144" i="2" s="1"/>
  <c r="HF144" i="2" s="1"/>
  <c r="HG144" i="2" s="1"/>
  <c r="HH144" i="2" s="1"/>
  <c r="HI144" i="2" s="1"/>
  <c r="HJ144" i="2" s="1"/>
  <c r="HK144" i="2" s="1"/>
  <c r="HL144" i="2" s="1"/>
  <c r="HM144" i="2" s="1"/>
  <c r="AA68" i="2"/>
  <c r="AB68" i="2" s="1"/>
  <c r="AC68" i="2" s="1"/>
  <c r="AD68" i="2" s="1"/>
  <c r="AE68" i="2" s="1"/>
  <c r="AF68" i="2" s="1"/>
  <c r="AG68" i="2" s="1"/>
  <c r="AH68" i="2" s="1"/>
  <c r="AI68" i="2" s="1"/>
  <c r="AJ68" i="2" s="1"/>
  <c r="AK68" i="2" s="1"/>
  <c r="AL68" i="2" s="1"/>
  <c r="AM68" i="2" s="1"/>
  <c r="AN68" i="2" s="1"/>
  <c r="AO68" i="2" s="1"/>
  <c r="AP68" i="2" s="1"/>
  <c r="AQ68" i="2" s="1"/>
  <c r="AR68" i="2" s="1"/>
  <c r="AS68" i="2" s="1"/>
  <c r="AT68" i="2" s="1"/>
  <c r="AU68" i="2" s="1"/>
  <c r="AV68" i="2" s="1"/>
  <c r="AW68" i="2" s="1"/>
  <c r="AX68" i="2" s="1"/>
  <c r="AY68" i="2" s="1"/>
  <c r="AZ68" i="2" s="1"/>
  <c r="BA68" i="2" s="1"/>
  <c r="BB68" i="2" s="1"/>
  <c r="BC68" i="2" s="1"/>
  <c r="BD68" i="2" s="1"/>
  <c r="BE68" i="2" s="1"/>
  <c r="BF68" i="2" s="1"/>
  <c r="BG68" i="2" s="1"/>
  <c r="BH68" i="2" s="1"/>
  <c r="BI68" i="2" s="1"/>
  <c r="BJ68" i="2" s="1"/>
  <c r="BK68" i="2" s="1"/>
  <c r="BL68" i="2" s="1"/>
  <c r="BM68" i="2" s="1"/>
  <c r="BN68" i="2" s="1"/>
  <c r="BO68" i="2" s="1"/>
  <c r="BP68" i="2" s="1"/>
  <c r="BQ68" i="2" s="1"/>
  <c r="BR68" i="2" s="1"/>
  <c r="BS68" i="2" s="1"/>
  <c r="BT68" i="2" s="1"/>
  <c r="BU68" i="2" s="1"/>
  <c r="BV68" i="2" s="1"/>
  <c r="BW68" i="2" s="1"/>
  <c r="BX68" i="2" s="1"/>
  <c r="BY68" i="2" s="1"/>
  <c r="BZ68" i="2" s="1"/>
  <c r="CA68" i="2" s="1"/>
  <c r="CB68" i="2" s="1"/>
  <c r="CC68" i="2" s="1"/>
  <c r="CD68" i="2" s="1"/>
  <c r="CE68" i="2" s="1"/>
  <c r="CF68" i="2" s="1"/>
  <c r="CG68" i="2" s="1"/>
  <c r="CH68" i="2" s="1"/>
  <c r="CI68" i="2" s="1"/>
  <c r="CJ68" i="2" s="1"/>
  <c r="CK68" i="2" s="1"/>
  <c r="CL68" i="2" s="1"/>
  <c r="CM68" i="2" s="1"/>
  <c r="CN68" i="2" s="1"/>
  <c r="CO68" i="2" s="1"/>
  <c r="CP68" i="2" s="1"/>
  <c r="CQ68" i="2" s="1"/>
  <c r="CR68" i="2" s="1"/>
  <c r="CS68" i="2" s="1"/>
  <c r="CT68" i="2" s="1"/>
  <c r="CU68" i="2" s="1"/>
  <c r="CV68" i="2" s="1"/>
  <c r="CW68" i="2" s="1"/>
  <c r="CX68" i="2" s="1"/>
  <c r="CY68" i="2" s="1"/>
  <c r="CZ68" i="2" s="1"/>
  <c r="DA68" i="2" s="1"/>
  <c r="DB68" i="2" s="1"/>
  <c r="DC68" i="2" s="1"/>
  <c r="DD68" i="2" s="1"/>
  <c r="DE68" i="2" s="1"/>
  <c r="DF68" i="2" s="1"/>
  <c r="DG68" i="2" s="1"/>
  <c r="DH68" i="2" s="1"/>
  <c r="DI68" i="2" s="1"/>
  <c r="DJ68" i="2" s="1"/>
  <c r="DK68" i="2" s="1"/>
  <c r="DL68" i="2" s="1"/>
  <c r="DM68" i="2" s="1"/>
  <c r="DN68" i="2" s="1"/>
  <c r="DO68" i="2" s="1"/>
  <c r="DP68" i="2" s="1"/>
  <c r="DQ68" i="2" s="1"/>
  <c r="DR68" i="2" s="1"/>
  <c r="DS68" i="2" s="1"/>
  <c r="DT68" i="2" s="1"/>
  <c r="DU68" i="2" s="1"/>
  <c r="DV68" i="2" s="1"/>
  <c r="DW68" i="2" s="1"/>
  <c r="DX68" i="2" s="1"/>
  <c r="DY68" i="2" s="1"/>
  <c r="DZ68" i="2" s="1"/>
  <c r="EA68" i="2" s="1"/>
  <c r="EB68" i="2" s="1"/>
  <c r="EC68" i="2" s="1"/>
  <c r="ED68" i="2" s="1"/>
  <c r="EE68" i="2" s="1"/>
  <c r="EF68" i="2" s="1"/>
  <c r="EG68" i="2" s="1"/>
  <c r="EH68" i="2" s="1"/>
  <c r="EI68" i="2" s="1"/>
  <c r="EJ68" i="2" s="1"/>
  <c r="EK68" i="2" s="1"/>
  <c r="EL68" i="2" s="1"/>
  <c r="EM68" i="2" s="1"/>
  <c r="EN68" i="2" s="1"/>
  <c r="EO68" i="2" s="1"/>
  <c r="EP68" i="2" s="1"/>
  <c r="EQ68" i="2" s="1"/>
  <c r="ER68" i="2" s="1"/>
  <c r="ES68" i="2" s="1"/>
  <c r="ET68" i="2" s="1"/>
  <c r="EU68" i="2" s="1"/>
  <c r="EV68" i="2" s="1"/>
  <c r="EW68" i="2" s="1"/>
  <c r="EX68" i="2" s="1"/>
  <c r="EY68" i="2" s="1"/>
  <c r="EZ68" i="2" s="1"/>
  <c r="FA68" i="2" s="1"/>
  <c r="FB68" i="2" s="1"/>
  <c r="FC68" i="2" s="1"/>
  <c r="FD68" i="2" s="1"/>
  <c r="FE68" i="2" s="1"/>
  <c r="FF68" i="2" s="1"/>
  <c r="FG68" i="2" s="1"/>
  <c r="FH68" i="2" s="1"/>
  <c r="FI68" i="2" s="1"/>
  <c r="FJ68" i="2" s="1"/>
  <c r="FK68" i="2" s="1"/>
  <c r="FL68" i="2" s="1"/>
  <c r="FM68" i="2" s="1"/>
  <c r="FN68" i="2" s="1"/>
  <c r="FO68" i="2" s="1"/>
  <c r="FP68" i="2" s="1"/>
  <c r="FQ68" i="2" s="1"/>
  <c r="FR68" i="2" s="1"/>
  <c r="FS68" i="2" s="1"/>
  <c r="FT68" i="2" s="1"/>
  <c r="FU68" i="2" s="1"/>
  <c r="FV68" i="2" s="1"/>
  <c r="FW68" i="2" s="1"/>
  <c r="FX68" i="2" s="1"/>
  <c r="FY68" i="2" s="1"/>
  <c r="FZ68" i="2" s="1"/>
  <c r="GA68" i="2" s="1"/>
  <c r="GB68" i="2" s="1"/>
  <c r="GC68" i="2" s="1"/>
  <c r="GD68" i="2" s="1"/>
  <c r="GE68" i="2" s="1"/>
  <c r="GF68" i="2" s="1"/>
  <c r="GG68" i="2" s="1"/>
  <c r="GH68" i="2" s="1"/>
  <c r="GI68" i="2" s="1"/>
  <c r="GJ68" i="2" s="1"/>
  <c r="GK68" i="2" s="1"/>
  <c r="GL68" i="2" s="1"/>
  <c r="GM68" i="2" s="1"/>
  <c r="GN68" i="2" s="1"/>
  <c r="GO68" i="2" s="1"/>
  <c r="GP68" i="2" s="1"/>
  <c r="GQ68" i="2" s="1"/>
  <c r="GR68" i="2" s="1"/>
  <c r="GS68" i="2" s="1"/>
  <c r="GT68" i="2" s="1"/>
  <c r="GU68" i="2" s="1"/>
  <c r="GV68" i="2" s="1"/>
  <c r="GW68" i="2" s="1"/>
  <c r="GX68" i="2" s="1"/>
  <c r="GY68" i="2" s="1"/>
  <c r="GZ68" i="2" s="1"/>
  <c r="HA68" i="2" s="1"/>
  <c r="HB68" i="2" s="1"/>
  <c r="HC68" i="2" s="1"/>
  <c r="HD68" i="2" s="1"/>
  <c r="HE68" i="2" s="1"/>
  <c r="HF68" i="2" s="1"/>
  <c r="HG68" i="2" s="1"/>
  <c r="HH68" i="2" s="1"/>
  <c r="HI68" i="2" s="1"/>
  <c r="HJ68" i="2" s="1"/>
  <c r="HK68" i="2" s="1"/>
  <c r="HL68" i="2" s="1"/>
  <c r="HM68" i="2" s="1"/>
  <c r="AA76" i="2"/>
  <c r="AB76" i="2" s="1"/>
  <c r="AC76" i="2" s="1"/>
  <c r="AD76" i="2" s="1"/>
  <c r="AE76" i="2" s="1"/>
  <c r="AF76" i="2" s="1"/>
  <c r="AG76" i="2" s="1"/>
  <c r="AH76" i="2" s="1"/>
  <c r="AI76" i="2" s="1"/>
  <c r="AJ76" i="2" s="1"/>
  <c r="AK76" i="2" s="1"/>
  <c r="AL76" i="2" s="1"/>
  <c r="AM76" i="2" s="1"/>
  <c r="AN76" i="2" s="1"/>
  <c r="AO76" i="2" s="1"/>
  <c r="AP76" i="2" s="1"/>
  <c r="AQ76" i="2" s="1"/>
  <c r="AR76" i="2" s="1"/>
  <c r="AS76" i="2" s="1"/>
  <c r="AT76" i="2" s="1"/>
  <c r="AU76" i="2" s="1"/>
  <c r="AV76" i="2" s="1"/>
  <c r="AW76" i="2" s="1"/>
  <c r="AX76" i="2" s="1"/>
  <c r="AY76" i="2" s="1"/>
  <c r="AZ76" i="2" s="1"/>
  <c r="BA76" i="2" s="1"/>
  <c r="BB76" i="2" s="1"/>
  <c r="BC76" i="2" s="1"/>
  <c r="BD76" i="2" s="1"/>
  <c r="BE76" i="2" s="1"/>
  <c r="BF76" i="2" s="1"/>
  <c r="BG76" i="2" s="1"/>
  <c r="BH76" i="2" s="1"/>
  <c r="BI76" i="2" s="1"/>
  <c r="BJ76" i="2" s="1"/>
  <c r="BK76" i="2" s="1"/>
  <c r="BL76" i="2" s="1"/>
  <c r="BM76" i="2" s="1"/>
  <c r="BN76" i="2" s="1"/>
  <c r="BO76" i="2" s="1"/>
  <c r="BP76" i="2" s="1"/>
  <c r="BQ76" i="2" s="1"/>
  <c r="BR76" i="2" s="1"/>
  <c r="BS76" i="2" s="1"/>
  <c r="BT76" i="2" s="1"/>
  <c r="BU76" i="2" s="1"/>
  <c r="BV76" i="2" s="1"/>
  <c r="BW76" i="2" s="1"/>
  <c r="BX76" i="2" s="1"/>
  <c r="BY76" i="2" s="1"/>
  <c r="BZ76" i="2" s="1"/>
  <c r="CA76" i="2" s="1"/>
  <c r="CB76" i="2" s="1"/>
  <c r="CC76" i="2" s="1"/>
  <c r="CD76" i="2" s="1"/>
  <c r="CE76" i="2" s="1"/>
  <c r="CF76" i="2" s="1"/>
  <c r="CG76" i="2" s="1"/>
  <c r="CH76" i="2" s="1"/>
  <c r="CI76" i="2" s="1"/>
  <c r="CJ76" i="2" s="1"/>
  <c r="CK76" i="2" s="1"/>
  <c r="CL76" i="2" s="1"/>
  <c r="CM76" i="2" s="1"/>
  <c r="CN76" i="2" s="1"/>
  <c r="CO76" i="2" s="1"/>
  <c r="CP76" i="2" s="1"/>
  <c r="CQ76" i="2" s="1"/>
  <c r="CR76" i="2" s="1"/>
  <c r="CS76" i="2" s="1"/>
  <c r="CT76" i="2" s="1"/>
  <c r="CU76" i="2" s="1"/>
  <c r="CV76" i="2" s="1"/>
  <c r="CW76" i="2" s="1"/>
  <c r="CX76" i="2" s="1"/>
  <c r="CY76" i="2" s="1"/>
  <c r="CZ76" i="2" s="1"/>
  <c r="DA76" i="2" s="1"/>
  <c r="DB76" i="2" s="1"/>
  <c r="DC76" i="2" s="1"/>
  <c r="DD76" i="2" s="1"/>
  <c r="DE76" i="2" s="1"/>
  <c r="DF76" i="2" s="1"/>
  <c r="DG76" i="2" s="1"/>
  <c r="DH76" i="2" s="1"/>
  <c r="DI76" i="2" s="1"/>
  <c r="DJ76" i="2" s="1"/>
  <c r="DK76" i="2" s="1"/>
  <c r="DL76" i="2" s="1"/>
  <c r="DM76" i="2" s="1"/>
  <c r="DN76" i="2" s="1"/>
  <c r="DO76" i="2" s="1"/>
  <c r="DP76" i="2" s="1"/>
  <c r="DQ76" i="2" s="1"/>
  <c r="DR76" i="2" s="1"/>
  <c r="DS76" i="2" s="1"/>
  <c r="DT76" i="2" s="1"/>
  <c r="DU76" i="2" s="1"/>
  <c r="DV76" i="2" s="1"/>
  <c r="DW76" i="2" s="1"/>
  <c r="DX76" i="2" s="1"/>
  <c r="DY76" i="2" s="1"/>
  <c r="DZ76" i="2" s="1"/>
  <c r="EA76" i="2" s="1"/>
  <c r="EB76" i="2" s="1"/>
  <c r="EC76" i="2" s="1"/>
  <c r="ED76" i="2" s="1"/>
  <c r="EE76" i="2" s="1"/>
  <c r="EF76" i="2" s="1"/>
  <c r="EG76" i="2" s="1"/>
  <c r="EH76" i="2" s="1"/>
  <c r="EI76" i="2" s="1"/>
  <c r="EJ76" i="2" s="1"/>
  <c r="EK76" i="2" s="1"/>
  <c r="EL76" i="2" s="1"/>
  <c r="EM76" i="2" s="1"/>
  <c r="EN76" i="2" s="1"/>
  <c r="EO76" i="2" s="1"/>
  <c r="EP76" i="2" s="1"/>
  <c r="EQ76" i="2" s="1"/>
  <c r="ER76" i="2" s="1"/>
  <c r="ES76" i="2" s="1"/>
  <c r="ET76" i="2" s="1"/>
  <c r="EU76" i="2" s="1"/>
  <c r="EV76" i="2" s="1"/>
  <c r="EW76" i="2" s="1"/>
  <c r="EX76" i="2" s="1"/>
  <c r="EY76" i="2" s="1"/>
  <c r="EZ76" i="2" s="1"/>
  <c r="FA76" i="2" s="1"/>
  <c r="FB76" i="2" s="1"/>
  <c r="FC76" i="2" s="1"/>
  <c r="FD76" i="2" s="1"/>
  <c r="FE76" i="2" s="1"/>
  <c r="FF76" i="2" s="1"/>
  <c r="FG76" i="2" s="1"/>
  <c r="FH76" i="2" s="1"/>
  <c r="FI76" i="2" s="1"/>
  <c r="FJ76" i="2" s="1"/>
  <c r="FK76" i="2" s="1"/>
  <c r="FL76" i="2" s="1"/>
  <c r="FM76" i="2" s="1"/>
  <c r="FN76" i="2" s="1"/>
  <c r="FO76" i="2" s="1"/>
  <c r="FP76" i="2" s="1"/>
  <c r="FQ76" i="2" s="1"/>
  <c r="FR76" i="2" s="1"/>
  <c r="FS76" i="2" s="1"/>
  <c r="FT76" i="2" s="1"/>
  <c r="FU76" i="2" s="1"/>
  <c r="FV76" i="2" s="1"/>
  <c r="FW76" i="2" s="1"/>
  <c r="FX76" i="2" s="1"/>
  <c r="FY76" i="2" s="1"/>
  <c r="FZ76" i="2" s="1"/>
  <c r="GA76" i="2" s="1"/>
  <c r="GB76" i="2" s="1"/>
  <c r="GC76" i="2" s="1"/>
  <c r="GD76" i="2" s="1"/>
  <c r="GE76" i="2" s="1"/>
  <c r="GF76" i="2" s="1"/>
  <c r="GG76" i="2" s="1"/>
  <c r="GH76" i="2" s="1"/>
  <c r="GI76" i="2" s="1"/>
  <c r="GJ76" i="2" s="1"/>
  <c r="GK76" i="2" s="1"/>
  <c r="GL76" i="2" s="1"/>
  <c r="GM76" i="2" s="1"/>
  <c r="GN76" i="2" s="1"/>
  <c r="GO76" i="2" s="1"/>
  <c r="GP76" i="2" s="1"/>
  <c r="GQ76" i="2" s="1"/>
  <c r="GR76" i="2" s="1"/>
  <c r="GS76" i="2" s="1"/>
  <c r="GT76" i="2" s="1"/>
  <c r="GU76" i="2" s="1"/>
  <c r="GV76" i="2" s="1"/>
  <c r="GW76" i="2" s="1"/>
  <c r="GX76" i="2" s="1"/>
  <c r="GY76" i="2" s="1"/>
  <c r="GZ76" i="2" s="1"/>
  <c r="HA76" i="2" s="1"/>
  <c r="HB76" i="2" s="1"/>
  <c r="HC76" i="2" s="1"/>
  <c r="HD76" i="2" s="1"/>
  <c r="HE76" i="2" s="1"/>
  <c r="HF76" i="2" s="1"/>
  <c r="HG76" i="2" s="1"/>
  <c r="HH76" i="2" s="1"/>
  <c r="HI76" i="2" s="1"/>
  <c r="HJ76" i="2" s="1"/>
  <c r="HK76" i="2" s="1"/>
  <c r="HL76" i="2" s="1"/>
  <c r="HM76" i="2" s="1"/>
  <c r="L475" i="2"/>
  <c r="M475" i="2" s="1"/>
  <c r="N475" i="2" s="1"/>
  <c r="O475" i="2" s="1"/>
  <c r="AA475" i="2"/>
  <c r="L479" i="2"/>
  <c r="M479" i="2" s="1"/>
  <c r="N479" i="2" s="1"/>
  <c r="O479" i="2" s="1"/>
  <c r="AA479" i="2"/>
  <c r="AA19" i="2"/>
  <c r="AB19" i="2" s="1"/>
  <c r="AC19" i="2" s="1"/>
  <c r="AD19" i="2" s="1"/>
  <c r="AE19" i="2" s="1"/>
  <c r="AF19" i="2" s="1"/>
  <c r="AG19" i="2" s="1"/>
  <c r="AH19" i="2" s="1"/>
  <c r="AI19" i="2" s="1"/>
  <c r="AJ19" i="2" s="1"/>
  <c r="AK19" i="2" s="1"/>
  <c r="AL19" i="2" s="1"/>
  <c r="AM19" i="2" s="1"/>
  <c r="AN19" i="2" s="1"/>
  <c r="AO19" i="2" s="1"/>
  <c r="AP19" i="2" s="1"/>
  <c r="AQ19" i="2" s="1"/>
  <c r="AR19" i="2" s="1"/>
  <c r="AS19" i="2" s="1"/>
  <c r="AT19" i="2" s="1"/>
  <c r="AU19" i="2" s="1"/>
  <c r="AV19" i="2" s="1"/>
  <c r="AW19" i="2" s="1"/>
  <c r="AX19" i="2" s="1"/>
  <c r="AY19" i="2" s="1"/>
  <c r="AZ19" i="2" s="1"/>
  <c r="BA19" i="2" s="1"/>
  <c r="BB19" i="2" s="1"/>
  <c r="BC19" i="2" s="1"/>
  <c r="BD19" i="2" s="1"/>
  <c r="BE19" i="2" s="1"/>
  <c r="BF19" i="2" s="1"/>
  <c r="BG19" i="2" s="1"/>
  <c r="BH19" i="2" s="1"/>
  <c r="BI19" i="2" s="1"/>
  <c r="BJ19" i="2" s="1"/>
  <c r="BK19" i="2" s="1"/>
  <c r="BL19" i="2" s="1"/>
  <c r="BM19" i="2" s="1"/>
  <c r="BN19" i="2" s="1"/>
  <c r="BO19" i="2" s="1"/>
  <c r="BP19" i="2" s="1"/>
  <c r="BQ19" i="2" s="1"/>
  <c r="BR19" i="2" s="1"/>
  <c r="BS19" i="2" s="1"/>
  <c r="BT19" i="2" s="1"/>
  <c r="BU19" i="2" s="1"/>
  <c r="BV19" i="2" s="1"/>
  <c r="BW19" i="2" s="1"/>
  <c r="BX19" i="2" s="1"/>
  <c r="BY19" i="2" s="1"/>
  <c r="BZ19" i="2" s="1"/>
  <c r="CA19" i="2" s="1"/>
  <c r="CB19" i="2" s="1"/>
  <c r="CC19" i="2" s="1"/>
  <c r="CD19" i="2" s="1"/>
  <c r="CE19" i="2" s="1"/>
  <c r="CF19" i="2" s="1"/>
  <c r="CG19" i="2" s="1"/>
  <c r="CH19" i="2" s="1"/>
  <c r="CI19" i="2" s="1"/>
  <c r="CJ19" i="2" s="1"/>
  <c r="CK19" i="2" s="1"/>
  <c r="CL19" i="2" s="1"/>
  <c r="CM19" i="2" s="1"/>
  <c r="CN19" i="2" s="1"/>
  <c r="CO19" i="2" s="1"/>
  <c r="CP19" i="2" s="1"/>
  <c r="CQ19" i="2" s="1"/>
  <c r="CR19" i="2" s="1"/>
  <c r="CS19" i="2" s="1"/>
  <c r="CT19" i="2" s="1"/>
  <c r="CU19" i="2" s="1"/>
  <c r="CV19" i="2" s="1"/>
  <c r="CW19" i="2" s="1"/>
  <c r="CX19" i="2" s="1"/>
  <c r="CY19" i="2" s="1"/>
  <c r="CZ19" i="2" s="1"/>
  <c r="DA19" i="2" s="1"/>
  <c r="DB19" i="2" s="1"/>
  <c r="DC19" i="2" s="1"/>
  <c r="DD19" i="2" s="1"/>
  <c r="DE19" i="2" s="1"/>
  <c r="DF19" i="2" s="1"/>
  <c r="DG19" i="2" s="1"/>
  <c r="DH19" i="2" s="1"/>
  <c r="DI19" i="2" s="1"/>
  <c r="DJ19" i="2" s="1"/>
  <c r="DK19" i="2" s="1"/>
  <c r="DL19" i="2" s="1"/>
  <c r="DM19" i="2" s="1"/>
  <c r="DN19" i="2" s="1"/>
  <c r="DO19" i="2" s="1"/>
  <c r="DP19" i="2" s="1"/>
  <c r="DQ19" i="2" s="1"/>
  <c r="DR19" i="2" s="1"/>
  <c r="DS19" i="2" s="1"/>
  <c r="DT19" i="2" s="1"/>
  <c r="DU19" i="2" s="1"/>
  <c r="DV19" i="2" s="1"/>
  <c r="DW19" i="2" s="1"/>
  <c r="DX19" i="2" s="1"/>
  <c r="DY19" i="2" s="1"/>
  <c r="DZ19" i="2" s="1"/>
  <c r="EA19" i="2" s="1"/>
  <c r="EB19" i="2" s="1"/>
  <c r="EC19" i="2" s="1"/>
  <c r="ED19" i="2" s="1"/>
  <c r="EE19" i="2" s="1"/>
  <c r="EF19" i="2" s="1"/>
  <c r="EG19" i="2" s="1"/>
  <c r="EH19" i="2" s="1"/>
  <c r="EI19" i="2" s="1"/>
  <c r="EJ19" i="2" s="1"/>
  <c r="EK19" i="2" s="1"/>
  <c r="EL19" i="2" s="1"/>
  <c r="EM19" i="2" s="1"/>
  <c r="EN19" i="2" s="1"/>
  <c r="EO19" i="2" s="1"/>
  <c r="EP19" i="2" s="1"/>
  <c r="EQ19" i="2" s="1"/>
  <c r="ER19" i="2" s="1"/>
  <c r="ES19" i="2" s="1"/>
  <c r="ET19" i="2" s="1"/>
  <c r="EU19" i="2" s="1"/>
  <c r="EV19" i="2" s="1"/>
  <c r="EW19" i="2" s="1"/>
  <c r="EX19" i="2" s="1"/>
  <c r="EY19" i="2" s="1"/>
  <c r="EZ19" i="2" s="1"/>
  <c r="FA19" i="2" s="1"/>
  <c r="FB19" i="2" s="1"/>
  <c r="FC19" i="2" s="1"/>
  <c r="FD19" i="2" s="1"/>
  <c r="FE19" i="2" s="1"/>
  <c r="FF19" i="2" s="1"/>
  <c r="FG19" i="2" s="1"/>
  <c r="FH19" i="2" s="1"/>
  <c r="FI19" i="2" s="1"/>
  <c r="FJ19" i="2" s="1"/>
  <c r="FK19" i="2" s="1"/>
  <c r="FL19" i="2" s="1"/>
  <c r="FM19" i="2" s="1"/>
  <c r="FN19" i="2" s="1"/>
  <c r="FO19" i="2" s="1"/>
  <c r="FP19" i="2" s="1"/>
  <c r="FQ19" i="2" s="1"/>
  <c r="FR19" i="2" s="1"/>
  <c r="FS19" i="2" s="1"/>
  <c r="FT19" i="2" s="1"/>
  <c r="FU19" i="2" s="1"/>
  <c r="FV19" i="2" s="1"/>
  <c r="FW19" i="2" s="1"/>
  <c r="FX19" i="2" s="1"/>
  <c r="FY19" i="2" s="1"/>
  <c r="FZ19" i="2" s="1"/>
  <c r="GA19" i="2" s="1"/>
  <c r="GB19" i="2" s="1"/>
  <c r="GC19" i="2" s="1"/>
  <c r="GD19" i="2" s="1"/>
  <c r="GE19" i="2" s="1"/>
  <c r="GF19" i="2" s="1"/>
  <c r="GG19" i="2" s="1"/>
  <c r="GH19" i="2" s="1"/>
  <c r="GI19" i="2" s="1"/>
  <c r="GJ19" i="2" s="1"/>
  <c r="GK19" i="2" s="1"/>
  <c r="GL19" i="2" s="1"/>
  <c r="GM19" i="2" s="1"/>
  <c r="GN19" i="2" s="1"/>
  <c r="GO19" i="2" s="1"/>
  <c r="GP19" i="2" s="1"/>
  <c r="GQ19" i="2" s="1"/>
  <c r="GR19" i="2" s="1"/>
  <c r="GS19" i="2" s="1"/>
  <c r="GT19" i="2" s="1"/>
  <c r="GU19" i="2" s="1"/>
  <c r="GV19" i="2" s="1"/>
  <c r="GW19" i="2" s="1"/>
  <c r="GX19" i="2" s="1"/>
  <c r="GY19" i="2" s="1"/>
  <c r="GZ19" i="2" s="1"/>
  <c r="HA19" i="2" s="1"/>
  <c r="HB19" i="2" s="1"/>
  <c r="HC19" i="2" s="1"/>
  <c r="HD19" i="2" s="1"/>
  <c r="HE19" i="2" s="1"/>
  <c r="HF19" i="2" s="1"/>
  <c r="HG19" i="2" s="1"/>
  <c r="HH19" i="2" s="1"/>
  <c r="HI19" i="2" s="1"/>
  <c r="HJ19" i="2" s="1"/>
  <c r="HK19" i="2" s="1"/>
  <c r="HL19" i="2" s="1"/>
  <c r="HM19" i="2" s="1"/>
  <c r="AA20" i="2"/>
  <c r="AB20" i="2" s="1"/>
  <c r="AC20" i="2" s="1"/>
  <c r="AA34" i="2"/>
  <c r="AB34" i="2" s="1"/>
  <c r="AC34" i="2" s="1"/>
  <c r="AD34" i="2" s="1"/>
  <c r="AE34" i="2" s="1"/>
  <c r="AF34" i="2" s="1"/>
  <c r="AG34" i="2" s="1"/>
  <c r="AH34" i="2" s="1"/>
  <c r="AI34" i="2" s="1"/>
  <c r="AJ34" i="2" s="1"/>
  <c r="AK34" i="2" s="1"/>
  <c r="AL34" i="2" s="1"/>
  <c r="AM34" i="2" s="1"/>
  <c r="AN34" i="2" s="1"/>
  <c r="AO34" i="2" s="1"/>
  <c r="AP34" i="2" s="1"/>
  <c r="AQ34" i="2" s="1"/>
  <c r="AR34" i="2" s="1"/>
  <c r="AS34" i="2" s="1"/>
  <c r="AT34" i="2" s="1"/>
  <c r="AU34" i="2" s="1"/>
  <c r="AV34" i="2" s="1"/>
  <c r="AW34" i="2" s="1"/>
  <c r="AX34" i="2" s="1"/>
  <c r="AY34" i="2" s="1"/>
  <c r="AZ34" i="2" s="1"/>
  <c r="BA34" i="2" s="1"/>
  <c r="BB34" i="2" s="1"/>
  <c r="BC34" i="2" s="1"/>
  <c r="BD34" i="2" s="1"/>
  <c r="BE34" i="2" s="1"/>
  <c r="BF34" i="2" s="1"/>
  <c r="BG34" i="2" s="1"/>
  <c r="BH34" i="2" s="1"/>
  <c r="BI34" i="2" s="1"/>
  <c r="BJ34" i="2" s="1"/>
  <c r="BK34" i="2" s="1"/>
  <c r="BL34" i="2" s="1"/>
  <c r="BM34" i="2" s="1"/>
  <c r="BN34" i="2" s="1"/>
  <c r="BO34" i="2" s="1"/>
  <c r="BP34" i="2" s="1"/>
  <c r="BQ34" i="2" s="1"/>
  <c r="BR34" i="2" s="1"/>
  <c r="BS34" i="2" s="1"/>
  <c r="BT34" i="2" s="1"/>
  <c r="BU34" i="2" s="1"/>
  <c r="BV34" i="2" s="1"/>
  <c r="BW34" i="2" s="1"/>
  <c r="BX34" i="2" s="1"/>
  <c r="BY34" i="2" s="1"/>
  <c r="BZ34" i="2" s="1"/>
  <c r="CA34" i="2" s="1"/>
  <c r="CB34" i="2" s="1"/>
  <c r="CC34" i="2" s="1"/>
  <c r="CD34" i="2" s="1"/>
  <c r="CE34" i="2" s="1"/>
  <c r="CF34" i="2" s="1"/>
  <c r="CG34" i="2" s="1"/>
  <c r="CH34" i="2" s="1"/>
  <c r="CI34" i="2" s="1"/>
  <c r="CJ34" i="2" s="1"/>
  <c r="CK34" i="2" s="1"/>
  <c r="CL34" i="2" s="1"/>
  <c r="CM34" i="2" s="1"/>
  <c r="CN34" i="2" s="1"/>
  <c r="CO34" i="2" s="1"/>
  <c r="CP34" i="2" s="1"/>
  <c r="CQ34" i="2" s="1"/>
  <c r="CR34" i="2" s="1"/>
  <c r="CS34" i="2" s="1"/>
  <c r="CT34" i="2" s="1"/>
  <c r="CU34" i="2" s="1"/>
  <c r="CV34" i="2" s="1"/>
  <c r="CW34" i="2" s="1"/>
  <c r="CX34" i="2" s="1"/>
  <c r="CY34" i="2" s="1"/>
  <c r="CZ34" i="2" s="1"/>
  <c r="DA34" i="2" s="1"/>
  <c r="DB34" i="2" s="1"/>
  <c r="DC34" i="2" s="1"/>
  <c r="DD34" i="2" s="1"/>
  <c r="DE34" i="2" s="1"/>
  <c r="DF34" i="2" s="1"/>
  <c r="DG34" i="2" s="1"/>
  <c r="DH34" i="2" s="1"/>
  <c r="DI34" i="2" s="1"/>
  <c r="DJ34" i="2" s="1"/>
  <c r="DK34" i="2" s="1"/>
  <c r="DL34" i="2" s="1"/>
  <c r="DM34" i="2" s="1"/>
  <c r="DN34" i="2" s="1"/>
  <c r="DO34" i="2" s="1"/>
  <c r="DP34" i="2" s="1"/>
  <c r="DQ34" i="2" s="1"/>
  <c r="DR34" i="2" s="1"/>
  <c r="DS34" i="2" s="1"/>
  <c r="DT34" i="2" s="1"/>
  <c r="DU34" i="2" s="1"/>
  <c r="DV34" i="2" s="1"/>
  <c r="DW34" i="2" s="1"/>
  <c r="DX34" i="2" s="1"/>
  <c r="DY34" i="2" s="1"/>
  <c r="DZ34" i="2" s="1"/>
  <c r="EA34" i="2" s="1"/>
  <c r="EB34" i="2" s="1"/>
  <c r="EC34" i="2" s="1"/>
  <c r="ED34" i="2" s="1"/>
  <c r="EE34" i="2" s="1"/>
  <c r="EF34" i="2" s="1"/>
  <c r="EG34" i="2" s="1"/>
  <c r="EH34" i="2" s="1"/>
  <c r="EI34" i="2" s="1"/>
  <c r="EJ34" i="2" s="1"/>
  <c r="EK34" i="2" s="1"/>
  <c r="EL34" i="2" s="1"/>
  <c r="EM34" i="2" s="1"/>
  <c r="EN34" i="2" s="1"/>
  <c r="EO34" i="2" s="1"/>
  <c r="EP34" i="2" s="1"/>
  <c r="EQ34" i="2" s="1"/>
  <c r="ER34" i="2" s="1"/>
  <c r="ES34" i="2" s="1"/>
  <c r="ET34" i="2" s="1"/>
  <c r="EU34" i="2" s="1"/>
  <c r="EV34" i="2" s="1"/>
  <c r="EW34" i="2" s="1"/>
  <c r="EX34" i="2" s="1"/>
  <c r="EY34" i="2" s="1"/>
  <c r="EZ34" i="2" s="1"/>
  <c r="FA34" i="2" s="1"/>
  <c r="FB34" i="2" s="1"/>
  <c r="FC34" i="2" s="1"/>
  <c r="FD34" i="2" s="1"/>
  <c r="FE34" i="2" s="1"/>
  <c r="FF34" i="2" s="1"/>
  <c r="FG34" i="2" s="1"/>
  <c r="FH34" i="2" s="1"/>
  <c r="FI34" i="2" s="1"/>
  <c r="FJ34" i="2" s="1"/>
  <c r="FK34" i="2" s="1"/>
  <c r="FL34" i="2" s="1"/>
  <c r="FM34" i="2" s="1"/>
  <c r="FN34" i="2" s="1"/>
  <c r="FO34" i="2" s="1"/>
  <c r="FP34" i="2" s="1"/>
  <c r="FQ34" i="2" s="1"/>
  <c r="FR34" i="2" s="1"/>
  <c r="FS34" i="2" s="1"/>
  <c r="FT34" i="2" s="1"/>
  <c r="FU34" i="2" s="1"/>
  <c r="FV34" i="2" s="1"/>
  <c r="FW34" i="2" s="1"/>
  <c r="FX34" i="2" s="1"/>
  <c r="FY34" i="2" s="1"/>
  <c r="FZ34" i="2" s="1"/>
  <c r="GA34" i="2" s="1"/>
  <c r="GB34" i="2" s="1"/>
  <c r="GC34" i="2" s="1"/>
  <c r="GD34" i="2" s="1"/>
  <c r="GE34" i="2" s="1"/>
  <c r="GF34" i="2" s="1"/>
  <c r="GG34" i="2" s="1"/>
  <c r="GH34" i="2" s="1"/>
  <c r="GI34" i="2" s="1"/>
  <c r="GJ34" i="2" s="1"/>
  <c r="GK34" i="2" s="1"/>
  <c r="GL34" i="2" s="1"/>
  <c r="GM34" i="2" s="1"/>
  <c r="GN34" i="2" s="1"/>
  <c r="GO34" i="2" s="1"/>
  <c r="GP34" i="2" s="1"/>
  <c r="GQ34" i="2" s="1"/>
  <c r="GR34" i="2" s="1"/>
  <c r="GS34" i="2" s="1"/>
  <c r="GT34" i="2" s="1"/>
  <c r="GU34" i="2" s="1"/>
  <c r="GV34" i="2" s="1"/>
  <c r="GW34" i="2" s="1"/>
  <c r="GX34" i="2" s="1"/>
  <c r="GY34" i="2" s="1"/>
  <c r="GZ34" i="2" s="1"/>
  <c r="HA34" i="2" s="1"/>
  <c r="HB34" i="2" s="1"/>
  <c r="HC34" i="2" s="1"/>
  <c r="HD34" i="2" s="1"/>
  <c r="HE34" i="2" s="1"/>
  <c r="HF34" i="2" s="1"/>
  <c r="HG34" i="2" s="1"/>
  <c r="HH34" i="2" s="1"/>
  <c r="HI34" i="2" s="1"/>
  <c r="HJ34" i="2" s="1"/>
  <c r="HK34" i="2" s="1"/>
  <c r="HL34" i="2" s="1"/>
  <c r="HM34" i="2" s="1"/>
  <c r="AA35" i="2"/>
  <c r="AB35" i="2" s="1"/>
  <c r="AC35" i="2" s="1"/>
  <c r="AD35" i="2" s="1"/>
  <c r="AE35" i="2" s="1"/>
  <c r="AF35" i="2" s="1"/>
  <c r="AG35" i="2" s="1"/>
  <c r="AH35" i="2" s="1"/>
  <c r="AI35" i="2" s="1"/>
  <c r="AJ35" i="2" s="1"/>
  <c r="AK35" i="2" s="1"/>
  <c r="AL35" i="2" s="1"/>
  <c r="AM35" i="2" s="1"/>
  <c r="AN35" i="2" s="1"/>
  <c r="AO35" i="2" s="1"/>
  <c r="AP35" i="2" s="1"/>
  <c r="AQ35" i="2" s="1"/>
  <c r="AR35" i="2" s="1"/>
  <c r="AS35" i="2" s="1"/>
  <c r="AT35" i="2" s="1"/>
  <c r="AU35" i="2" s="1"/>
  <c r="AV35" i="2" s="1"/>
  <c r="AW35" i="2" s="1"/>
  <c r="AX35" i="2" s="1"/>
  <c r="AY35" i="2" s="1"/>
  <c r="AZ35" i="2" s="1"/>
  <c r="BA35" i="2" s="1"/>
  <c r="BB35" i="2" s="1"/>
  <c r="BC35" i="2" s="1"/>
  <c r="BD35" i="2" s="1"/>
  <c r="BE35" i="2" s="1"/>
  <c r="BF35" i="2" s="1"/>
  <c r="BG35" i="2" s="1"/>
  <c r="BH35" i="2" s="1"/>
  <c r="BI35" i="2" s="1"/>
  <c r="BJ35" i="2" s="1"/>
  <c r="BK35" i="2" s="1"/>
  <c r="BL35" i="2" s="1"/>
  <c r="BM35" i="2" s="1"/>
  <c r="BN35" i="2" s="1"/>
  <c r="BO35" i="2" s="1"/>
  <c r="BP35" i="2" s="1"/>
  <c r="BQ35" i="2" s="1"/>
  <c r="BR35" i="2" s="1"/>
  <c r="BS35" i="2" s="1"/>
  <c r="BT35" i="2" s="1"/>
  <c r="BU35" i="2" s="1"/>
  <c r="BV35" i="2" s="1"/>
  <c r="BW35" i="2" s="1"/>
  <c r="BX35" i="2" s="1"/>
  <c r="BY35" i="2" s="1"/>
  <c r="BZ35" i="2" s="1"/>
  <c r="CA35" i="2" s="1"/>
  <c r="CB35" i="2" s="1"/>
  <c r="CC35" i="2" s="1"/>
  <c r="CD35" i="2" s="1"/>
  <c r="CE35" i="2" s="1"/>
  <c r="CF35" i="2" s="1"/>
  <c r="CG35" i="2" s="1"/>
  <c r="CH35" i="2" s="1"/>
  <c r="CI35" i="2" s="1"/>
  <c r="CJ35" i="2" s="1"/>
  <c r="CK35" i="2" s="1"/>
  <c r="CL35" i="2" s="1"/>
  <c r="CM35" i="2" s="1"/>
  <c r="CN35" i="2" s="1"/>
  <c r="CO35" i="2" s="1"/>
  <c r="CP35" i="2" s="1"/>
  <c r="CQ35" i="2" s="1"/>
  <c r="CR35" i="2" s="1"/>
  <c r="CS35" i="2" s="1"/>
  <c r="CT35" i="2" s="1"/>
  <c r="CU35" i="2" s="1"/>
  <c r="CV35" i="2" s="1"/>
  <c r="CW35" i="2" s="1"/>
  <c r="CX35" i="2" s="1"/>
  <c r="CY35" i="2" s="1"/>
  <c r="CZ35" i="2" s="1"/>
  <c r="DA35" i="2" s="1"/>
  <c r="DB35" i="2" s="1"/>
  <c r="DC35" i="2" s="1"/>
  <c r="DD35" i="2" s="1"/>
  <c r="DE35" i="2" s="1"/>
  <c r="DF35" i="2" s="1"/>
  <c r="DG35" i="2" s="1"/>
  <c r="DH35" i="2" s="1"/>
  <c r="DI35" i="2" s="1"/>
  <c r="DJ35" i="2" s="1"/>
  <c r="DK35" i="2" s="1"/>
  <c r="DL35" i="2" s="1"/>
  <c r="DM35" i="2" s="1"/>
  <c r="DN35" i="2" s="1"/>
  <c r="DO35" i="2" s="1"/>
  <c r="DP35" i="2" s="1"/>
  <c r="DQ35" i="2" s="1"/>
  <c r="DR35" i="2" s="1"/>
  <c r="DS35" i="2" s="1"/>
  <c r="DT35" i="2" s="1"/>
  <c r="DU35" i="2" s="1"/>
  <c r="DV35" i="2" s="1"/>
  <c r="DW35" i="2" s="1"/>
  <c r="DX35" i="2" s="1"/>
  <c r="DY35" i="2" s="1"/>
  <c r="DZ35" i="2" s="1"/>
  <c r="EA35" i="2" s="1"/>
  <c r="EB35" i="2" s="1"/>
  <c r="EC35" i="2" s="1"/>
  <c r="ED35" i="2" s="1"/>
  <c r="EE35" i="2" s="1"/>
  <c r="EF35" i="2" s="1"/>
  <c r="EG35" i="2" s="1"/>
  <c r="EH35" i="2" s="1"/>
  <c r="EI35" i="2" s="1"/>
  <c r="EJ35" i="2" s="1"/>
  <c r="EK35" i="2" s="1"/>
  <c r="EL35" i="2" s="1"/>
  <c r="EM35" i="2" s="1"/>
  <c r="EN35" i="2" s="1"/>
  <c r="EO35" i="2" s="1"/>
  <c r="EP35" i="2" s="1"/>
  <c r="EQ35" i="2" s="1"/>
  <c r="ER35" i="2" s="1"/>
  <c r="ES35" i="2" s="1"/>
  <c r="ET35" i="2" s="1"/>
  <c r="EU35" i="2" s="1"/>
  <c r="EV35" i="2" s="1"/>
  <c r="EW35" i="2" s="1"/>
  <c r="EX35" i="2" s="1"/>
  <c r="EY35" i="2" s="1"/>
  <c r="EZ35" i="2" s="1"/>
  <c r="FA35" i="2" s="1"/>
  <c r="FB35" i="2" s="1"/>
  <c r="FC35" i="2" s="1"/>
  <c r="FD35" i="2" s="1"/>
  <c r="FE35" i="2" s="1"/>
  <c r="FF35" i="2" s="1"/>
  <c r="FG35" i="2" s="1"/>
  <c r="FH35" i="2" s="1"/>
  <c r="FI35" i="2" s="1"/>
  <c r="FJ35" i="2" s="1"/>
  <c r="FK35" i="2" s="1"/>
  <c r="FL35" i="2" s="1"/>
  <c r="FM35" i="2" s="1"/>
  <c r="FN35" i="2" s="1"/>
  <c r="FO35" i="2" s="1"/>
  <c r="FP35" i="2" s="1"/>
  <c r="FQ35" i="2" s="1"/>
  <c r="FR35" i="2" s="1"/>
  <c r="FS35" i="2" s="1"/>
  <c r="FT35" i="2" s="1"/>
  <c r="FU35" i="2" s="1"/>
  <c r="FV35" i="2" s="1"/>
  <c r="FW35" i="2" s="1"/>
  <c r="FX35" i="2" s="1"/>
  <c r="FY35" i="2" s="1"/>
  <c r="FZ35" i="2" s="1"/>
  <c r="GA35" i="2" s="1"/>
  <c r="GB35" i="2" s="1"/>
  <c r="GC35" i="2" s="1"/>
  <c r="GD35" i="2" s="1"/>
  <c r="GE35" i="2" s="1"/>
  <c r="GF35" i="2" s="1"/>
  <c r="GG35" i="2" s="1"/>
  <c r="GH35" i="2" s="1"/>
  <c r="GI35" i="2" s="1"/>
  <c r="GJ35" i="2" s="1"/>
  <c r="GK35" i="2" s="1"/>
  <c r="GL35" i="2" s="1"/>
  <c r="GM35" i="2" s="1"/>
  <c r="GN35" i="2" s="1"/>
  <c r="GO35" i="2" s="1"/>
  <c r="GP35" i="2" s="1"/>
  <c r="GQ35" i="2" s="1"/>
  <c r="GR35" i="2" s="1"/>
  <c r="GS35" i="2" s="1"/>
  <c r="GT35" i="2" s="1"/>
  <c r="GU35" i="2" s="1"/>
  <c r="GV35" i="2" s="1"/>
  <c r="GW35" i="2" s="1"/>
  <c r="GX35" i="2" s="1"/>
  <c r="GY35" i="2" s="1"/>
  <c r="GZ35" i="2" s="1"/>
  <c r="HA35" i="2" s="1"/>
  <c r="HB35" i="2" s="1"/>
  <c r="HC35" i="2" s="1"/>
  <c r="HD35" i="2" s="1"/>
  <c r="HE35" i="2" s="1"/>
  <c r="HF35" i="2" s="1"/>
  <c r="HG35" i="2" s="1"/>
  <c r="HH35" i="2" s="1"/>
  <c r="HI35" i="2" s="1"/>
  <c r="HJ35" i="2" s="1"/>
  <c r="HK35" i="2" s="1"/>
  <c r="HL35" i="2" s="1"/>
  <c r="HM35" i="2" s="1"/>
  <c r="AA36" i="2"/>
  <c r="AB36" i="2" s="1"/>
  <c r="AC36" i="2" s="1"/>
  <c r="AD36" i="2" s="1"/>
  <c r="AE36" i="2" s="1"/>
  <c r="AF36" i="2" s="1"/>
  <c r="AG36" i="2" s="1"/>
  <c r="AH36" i="2" s="1"/>
  <c r="AI36" i="2" s="1"/>
  <c r="AJ36" i="2" s="1"/>
  <c r="AK36" i="2" s="1"/>
  <c r="AL36" i="2" s="1"/>
  <c r="AM36" i="2" s="1"/>
  <c r="AN36" i="2" s="1"/>
  <c r="AO36" i="2" s="1"/>
  <c r="AP36" i="2" s="1"/>
  <c r="AQ36" i="2" s="1"/>
  <c r="AR36" i="2" s="1"/>
  <c r="AS36" i="2" s="1"/>
  <c r="AT36" i="2" s="1"/>
  <c r="AU36" i="2" s="1"/>
  <c r="AV36" i="2" s="1"/>
  <c r="AW36" i="2" s="1"/>
  <c r="AX36" i="2" s="1"/>
  <c r="AY36" i="2" s="1"/>
  <c r="AZ36" i="2" s="1"/>
  <c r="BA36" i="2" s="1"/>
  <c r="BB36" i="2" s="1"/>
  <c r="BC36" i="2" s="1"/>
  <c r="BD36" i="2" s="1"/>
  <c r="BE36" i="2" s="1"/>
  <c r="BF36" i="2" s="1"/>
  <c r="BG36" i="2" s="1"/>
  <c r="BH36" i="2" s="1"/>
  <c r="BI36" i="2" s="1"/>
  <c r="BJ36" i="2" s="1"/>
  <c r="BK36" i="2" s="1"/>
  <c r="BL36" i="2" s="1"/>
  <c r="BM36" i="2" s="1"/>
  <c r="BN36" i="2" s="1"/>
  <c r="BO36" i="2" s="1"/>
  <c r="BP36" i="2" s="1"/>
  <c r="BQ36" i="2" s="1"/>
  <c r="BR36" i="2" s="1"/>
  <c r="BS36" i="2" s="1"/>
  <c r="BT36" i="2" s="1"/>
  <c r="BU36" i="2" s="1"/>
  <c r="BV36" i="2" s="1"/>
  <c r="BW36" i="2" s="1"/>
  <c r="BX36" i="2" s="1"/>
  <c r="BY36" i="2" s="1"/>
  <c r="BZ36" i="2" s="1"/>
  <c r="CA36" i="2" s="1"/>
  <c r="CB36" i="2" s="1"/>
  <c r="CC36" i="2" s="1"/>
  <c r="CD36" i="2" s="1"/>
  <c r="CE36" i="2" s="1"/>
  <c r="CF36" i="2" s="1"/>
  <c r="CG36" i="2" s="1"/>
  <c r="CH36" i="2" s="1"/>
  <c r="CI36" i="2" s="1"/>
  <c r="CJ36" i="2" s="1"/>
  <c r="CK36" i="2" s="1"/>
  <c r="CL36" i="2" s="1"/>
  <c r="CM36" i="2" s="1"/>
  <c r="CN36" i="2" s="1"/>
  <c r="CO36" i="2" s="1"/>
  <c r="CP36" i="2" s="1"/>
  <c r="CQ36" i="2" s="1"/>
  <c r="CR36" i="2" s="1"/>
  <c r="CS36" i="2" s="1"/>
  <c r="CT36" i="2" s="1"/>
  <c r="CU36" i="2" s="1"/>
  <c r="CV36" i="2" s="1"/>
  <c r="CW36" i="2" s="1"/>
  <c r="CX36" i="2" s="1"/>
  <c r="CY36" i="2" s="1"/>
  <c r="CZ36" i="2" s="1"/>
  <c r="DA36" i="2" s="1"/>
  <c r="DB36" i="2" s="1"/>
  <c r="DC36" i="2" s="1"/>
  <c r="DD36" i="2" s="1"/>
  <c r="DE36" i="2" s="1"/>
  <c r="DF36" i="2" s="1"/>
  <c r="DG36" i="2" s="1"/>
  <c r="DH36" i="2" s="1"/>
  <c r="DI36" i="2" s="1"/>
  <c r="DJ36" i="2" s="1"/>
  <c r="DK36" i="2" s="1"/>
  <c r="DL36" i="2" s="1"/>
  <c r="DM36" i="2" s="1"/>
  <c r="DN36" i="2" s="1"/>
  <c r="DO36" i="2" s="1"/>
  <c r="DP36" i="2" s="1"/>
  <c r="DQ36" i="2" s="1"/>
  <c r="DR36" i="2" s="1"/>
  <c r="DS36" i="2" s="1"/>
  <c r="DT36" i="2" s="1"/>
  <c r="DU36" i="2" s="1"/>
  <c r="DV36" i="2" s="1"/>
  <c r="DW36" i="2" s="1"/>
  <c r="DX36" i="2" s="1"/>
  <c r="DY36" i="2" s="1"/>
  <c r="DZ36" i="2" s="1"/>
  <c r="EA36" i="2" s="1"/>
  <c r="EB36" i="2" s="1"/>
  <c r="EC36" i="2" s="1"/>
  <c r="ED36" i="2" s="1"/>
  <c r="EE36" i="2" s="1"/>
  <c r="EF36" i="2" s="1"/>
  <c r="EG36" i="2" s="1"/>
  <c r="EH36" i="2" s="1"/>
  <c r="EI36" i="2" s="1"/>
  <c r="EJ36" i="2" s="1"/>
  <c r="EK36" i="2" s="1"/>
  <c r="EL36" i="2" s="1"/>
  <c r="EM36" i="2" s="1"/>
  <c r="EN36" i="2" s="1"/>
  <c r="EO36" i="2" s="1"/>
  <c r="EP36" i="2" s="1"/>
  <c r="EQ36" i="2" s="1"/>
  <c r="ER36" i="2" s="1"/>
  <c r="ES36" i="2" s="1"/>
  <c r="ET36" i="2" s="1"/>
  <c r="EU36" i="2" s="1"/>
  <c r="EV36" i="2" s="1"/>
  <c r="EW36" i="2" s="1"/>
  <c r="EX36" i="2" s="1"/>
  <c r="EY36" i="2" s="1"/>
  <c r="EZ36" i="2" s="1"/>
  <c r="FA36" i="2" s="1"/>
  <c r="FB36" i="2" s="1"/>
  <c r="FC36" i="2" s="1"/>
  <c r="FD36" i="2" s="1"/>
  <c r="FE36" i="2" s="1"/>
  <c r="FF36" i="2" s="1"/>
  <c r="FG36" i="2" s="1"/>
  <c r="FH36" i="2" s="1"/>
  <c r="FI36" i="2" s="1"/>
  <c r="FJ36" i="2" s="1"/>
  <c r="FK36" i="2" s="1"/>
  <c r="FL36" i="2" s="1"/>
  <c r="FM36" i="2" s="1"/>
  <c r="FN36" i="2" s="1"/>
  <c r="FO36" i="2" s="1"/>
  <c r="FP36" i="2" s="1"/>
  <c r="FQ36" i="2" s="1"/>
  <c r="FR36" i="2" s="1"/>
  <c r="FS36" i="2" s="1"/>
  <c r="FT36" i="2" s="1"/>
  <c r="FU36" i="2" s="1"/>
  <c r="FV36" i="2" s="1"/>
  <c r="FW36" i="2" s="1"/>
  <c r="FX36" i="2" s="1"/>
  <c r="FY36" i="2" s="1"/>
  <c r="FZ36" i="2" s="1"/>
  <c r="GA36" i="2" s="1"/>
  <c r="GB36" i="2" s="1"/>
  <c r="GC36" i="2" s="1"/>
  <c r="GD36" i="2" s="1"/>
  <c r="GE36" i="2" s="1"/>
  <c r="GF36" i="2" s="1"/>
  <c r="GG36" i="2" s="1"/>
  <c r="GH36" i="2" s="1"/>
  <c r="GI36" i="2" s="1"/>
  <c r="GJ36" i="2" s="1"/>
  <c r="GK36" i="2" s="1"/>
  <c r="GL36" i="2" s="1"/>
  <c r="GM36" i="2" s="1"/>
  <c r="GN36" i="2" s="1"/>
  <c r="GO36" i="2" s="1"/>
  <c r="GP36" i="2" s="1"/>
  <c r="GQ36" i="2" s="1"/>
  <c r="GR36" i="2" s="1"/>
  <c r="GS36" i="2" s="1"/>
  <c r="GT36" i="2" s="1"/>
  <c r="GU36" i="2" s="1"/>
  <c r="GV36" i="2" s="1"/>
  <c r="GW36" i="2" s="1"/>
  <c r="GX36" i="2" s="1"/>
  <c r="GY36" i="2" s="1"/>
  <c r="GZ36" i="2" s="1"/>
  <c r="HA36" i="2" s="1"/>
  <c r="HB36" i="2" s="1"/>
  <c r="HC36" i="2" s="1"/>
  <c r="HD36" i="2" s="1"/>
  <c r="HE36" i="2" s="1"/>
  <c r="HF36" i="2" s="1"/>
  <c r="HG36" i="2" s="1"/>
  <c r="HH36" i="2" s="1"/>
  <c r="HI36" i="2" s="1"/>
  <c r="HJ36" i="2" s="1"/>
  <c r="HK36" i="2" s="1"/>
  <c r="HL36" i="2" s="1"/>
  <c r="HM36" i="2" s="1"/>
  <c r="AA51" i="2"/>
  <c r="AB51" i="2" s="1"/>
  <c r="AC51" i="2" s="1"/>
  <c r="AD51" i="2" s="1"/>
  <c r="AE51" i="2" s="1"/>
  <c r="AF51" i="2" s="1"/>
  <c r="AG51" i="2" s="1"/>
  <c r="AH51" i="2" s="1"/>
  <c r="AI51" i="2" s="1"/>
  <c r="AJ51" i="2" s="1"/>
  <c r="AK51" i="2" s="1"/>
  <c r="AL51" i="2" s="1"/>
  <c r="AM51" i="2" s="1"/>
  <c r="AN51" i="2" s="1"/>
  <c r="AO51" i="2" s="1"/>
  <c r="AP51" i="2" s="1"/>
  <c r="AQ51" i="2" s="1"/>
  <c r="AR51" i="2" s="1"/>
  <c r="AS51" i="2" s="1"/>
  <c r="AT51" i="2" s="1"/>
  <c r="AU51" i="2" s="1"/>
  <c r="AV51" i="2" s="1"/>
  <c r="AW51" i="2" s="1"/>
  <c r="AX51" i="2" s="1"/>
  <c r="AY51" i="2" s="1"/>
  <c r="AZ51" i="2" s="1"/>
  <c r="BA51" i="2" s="1"/>
  <c r="BB51" i="2" s="1"/>
  <c r="BC51" i="2" s="1"/>
  <c r="BD51" i="2" s="1"/>
  <c r="BE51" i="2" s="1"/>
  <c r="BF51" i="2" s="1"/>
  <c r="BG51" i="2" s="1"/>
  <c r="BH51" i="2" s="1"/>
  <c r="BI51" i="2" s="1"/>
  <c r="BJ51" i="2" s="1"/>
  <c r="BK51" i="2" s="1"/>
  <c r="BL51" i="2" s="1"/>
  <c r="BM51" i="2" s="1"/>
  <c r="BN51" i="2" s="1"/>
  <c r="BO51" i="2" s="1"/>
  <c r="BP51" i="2" s="1"/>
  <c r="BQ51" i="2" s="1"/>
  <c r="BR51" i="2" s="1"/>
  <c r="BS51" i="2" s="1"/>
  <c r="BT51" i="2" s="1"/>
  <c r="BU51" i="2" s="1"/>
  <c r="BV51" i="2" s="1"/>
  <c r="BW51" i="2" s="1"/>
  <c r="BX51" i="2" s="1"/>
  <c r="BY51" i="2" s="1"/>
  <c r="BZ51" i="2" s="1"/>
  <c r="CA51" i="2" s="1"/>
  <c r="CB51" i="2" s="1"/>
  <c r="CC51" i="2" s="1"/>
  <c r="CD51" i="2" s="1"/>
  <c r="CE51" i="2" s="1"/>
  <c r="CF51" i="2" s="1"/>
  <c r="CG51" i="2" s="1"/>
  <c r="CH51" i="2" s="1"/>
  <c r="CI51" i="2" s="1"/>
  <c r="CJ51" i="2" s="1"/>
  <c r="CK51" i="2" s="1"/>
  <c r="CL51" i="2" s="1"/>
  <c r="CM51" i="2" s="1"/>
  <c r="CN51" i="2" s="1"/>
  <c r="CO51" i="2" s="1"/>
  <c r="CP51" i="2" s="1"/>
  <c r="CQ51" i="2" s="1"/>
  <c r="CR51" i="2" s="1"/>
  <c r="CS51" i="2" s="1"/>
  <c r="CT51" i="2" s="1"/>
  <c r="CU51" i="2" s="1"/>
  <c r="CV51" i="2" s="1"/>
  <c r="CW51" i="2" s="1"/>
  <c r="CX51" i="2" s="1"/>
  <c r="CY51" i="2" s="1"/>
  <c r="CZ51" i="2" s="1"/>
  <c r="DA51" i="2" s="1"/>
  <c r="DB51" i="2" s="1"/>
  <c r="DC51" i="2" s="1"/>
  <c r="DD51" i="2" s="1"/>
  <c r="DE51" i="2" s="1"/>
  <c r="DF51" i="2" s="1"/>
  <c r="DG51" i="2" s="1"/>
  <c r="DH51" i="2" s="1"/>
  <c r="DI51" i="2" s="1"/>
  <c r="DJ51" i="2" s="1"/>
  <c r="DK51" i="2" s="1"/>
  <c r="DL51" i="2" s="1"/>
  <c r="DM51" i="2" s="1"/>
  <c r="DN51" i="2" s="1"/>
  <c r="DO51" i="2" s="1"/>
  <c r="DP51" i="2" s="1"/>
  <c r="DQ51" i="2" s="1"/>
  <c r="DR51" i="2" s="1"/>
  <c r="DS51" i="2" s="1"/>
  <c r="DT51" i="2" s="1"/>
  <c r="DU51" i="2" s="1"/>
  <c r="DV51" i="2" s="1"/>
  <c r="DW51" i="2" s="1"/>
  <c r="DX51" i="2" s="1"/>
  <c r="DY51" i="2" s="1"/>
  <c r="DZ51" i="2" s="1"/>
  <c r="EA51" i="2" s="1"/>
  <c r="EB51" i="2" s="1"/>
  <c r="EC51" i="2" s="1"/>
  <c r="ED51" i="2" s="1"/>
  <c r="EE51" i="2" s="1"/>
  <c r="EF51" i="2" s="1"/>
  <c r="EG51" i="2" s="1"/>
  <c r="EH51" i="2" s="1"/>
  <c r="EI51" i="2" s="1"/>
  <c r="EJ51" i="2" s="1"/>
  <c r="EK51" i="2" s="1"/>
  <c r="EL51" i="2" s="1"/>
  <c r="EM51" i="2" s="1"/>
  <c r="EN51" i="2" s="1"/>
  <c r="EO51" i="2" s="1"/>
  <c r="EP51" i="2" s="1"/>
  <c r="EQ51" i="2" s="1"/>
  <c r="ER51" i="2" s="1"/>
  <c r="ES51" i="2" s="1"/>
  <c r="ET51" i="2" s="1"/>
  <c r="EU51" i="2" s="1"/>
  <c r="EV51" i="2" s="1"/>
  <c r="EW51" i="2" s="1"/>
  <c r="EX51" i="2" s="1"/>
  <c r="EY51" i="2" s="1"/>
  <c r="EZ51" i="2" s="1"/>
  <c r="FA51" i="2" s="1"/>
  <c r="FB51" i="2" s="1"/>
  <c r="FC51" i="2" s="1"/>
  <c r="FD51" i="2" s="1"/>
  <c r="FE51" i="2" s="1"/>
  <c r="FF51" i="2" s="1"/>
  <c r="FG51" i="2" s="1"/>
  <c r="FH51" i="2" s="1"/>
  <c r="FI51" i="2" s="1"/>
  <c r="FJ51" i="2" s="1"/>
  <c r="FK51" i="2" s="1"/>
  <c r="FL51" i="2" s="1"/>
  <c r="FM51" i="2" s="1"/>
  <c r="FN51" i="2" s="1"/>
  <c r="FO51" i="2" s="1"/>
  <c r="FP51" i="2" s="1"/>
  <c r="FQ51" i="2" s="1"/>
  <c r="FR51" i="2" s="1"/>
  <c r="FS51" i="2" s="1"/>
  <c r="FT51" i="2" s="1"/>
  <c r="FU51" i="2" s="1"/>
  <c r="FV51" i="2" s="1"/>
  <c r="FW51" i="2" s="1"/>
  <c r="FX51" i="2" s="1"/>
  <c r="FY51" i="2" s="1"/>
  <c r="FZ51" i="2" s="1"/>
  <c r="GA51" i="2" s="1"/>
  <c r="GB51" i="2" s="1"/>
  <c r="GC51" i="2" s="1"/>
  <c r="GD51" i="2" s="1"/>
  <c r="GE51" i="2" s="1"/>
  <c r="GF51" i="2" s="1"/>
  <c r="GG51" i="2" s="1"/>
  <c r="GH51" i="2" s="1"/>
  <c r="GI51" i="2" s="1"/>
  <c r="GJ51" i="2" s="1"/>
  <c r="GK51" i="2" s="1"/>
  <c r="GL51" i="2" s="1"/>
  <c r="GM51" i="2" s="1"/>
  <c r="GN51" i="2" s="1"/>
  <c r="GO51" i="2" s="1"/>
  <c r="GP51" i="2" s="1"/>
  <c r="GQ51" i="2" s="1"/>
  <c r="GR51" i="2" s="1"/>
  <c r="GS51" i="2" s="1"/>
  <c r="GT51" i="2" s="1"/>
  <c r="GU51" i="2" s="1"/>
  <c r="GV51" i="2" s="1"/>
  <c r="GW51" i="2" s="1"/>
  <c r="GX51" i="2" s="1"/>
  <c r="GY51" i="2" s="1"/>
  <c r="GZ51" i="2" s="1"/>
  <c r="HA51" i="2" s="1"/>
  <c r="HB51" i="2" s="1"/>
  <c r="HC51" i="2" s="1"/>
  <c r="HD51" i="2" s="1"/>
  <c r="HE51" i="2" s="1"/>
  <c r="HF51" i="2" s="1"/>
  <c r="HG51" i="2" s="1"/>
  <c r="HH51" i="2" s="1"/>
  <c r="HI51" i="2" s="1"/>
  <c r="HJ51" i="2" s="1"/>
  <c r="HK51" i="2" s="1"/>
  <c r="HL51" i="2" s="1"/>
  <c r="HM51" i="2" s="1"/>
  <c r="AA52" i="2"/>
  <c r="AB52" i="2" s="1"/>
  <c r="AC52" i="2" s="1"/>
  <c r="AA60" i="2"/>
  <c r="AB60" i="2" s="1"/>
  <c r="AC60" i="2" s="1"/>
  <c r="AD60" i="2" s="1"/>
  <c r="AE60" i="2" s="1"/>
  <c r="AF60" i="2" s="1"/>
  <c r="AG60" i="2" s="1"/>
  <c r="AH60" i="2" s="1"/>
  <c r="AI60" i="2" s="1"/>
  <c r="AJ60" i="2" s="1"/>
  <c r="AK60" i="2" s="1"/>
  <c r="AL60" i="2" s="1"/>
  <c r="AM60" i="2" s="1"/>
  <c r="AN60" i="2" s="1"/>
  <c r="AO60" i="2" s="1"/>
  <c r="AP60" i="2" s="1"/>
  <c r="AQ60" i="2" s="1"/>
  <c r="AR60" i="2" s="1"/>
  <c r="AS60" i="2" s="1"/>
  <c r="AT60" i="2" s="1"/>
  <c r="AU60" i="2" s="1"/>
  <c r="AV60" i="2" s="1"/>
  <c r="AW60" i="2" s="1"/>
  <c r="AX60" i="2" s="1"/>
  <c r="AY60" i="2" s="1"/>
  <c r="AZ60" i="2" s="1"/>
  <c r="BA60" i="2" s="1"/>
  <c r="BB60" i="2" s="1"/>
  <c r="BC60" i="2" s="1"/>
  <c r="BD60" i="2" s="1"/>
  <c r="BE60" i="2" s="1"/>
  <c r="BF60" i="2" s="1"/>
  <c r="BG60" i="2" s="1"/>
  <c r="BH60" i="2" s="1"/>
  <c r="BI60" i="2" s="1"/>
  <c r="BJ60" i="2" s="1"/>
  <c r="BK60" i="2" s="1"/>
  <c r="BL60" i="2" s="1"/>
  <c r="BM60" i="2" s="1"/>
  <c r="BN60" i="2" s="1"/>
  <c r="BO60" i="2" s="1"/>
  <c r="BP60" i="2" s="1"/>
  <c r="BQ60" i="2" s="1"/>
  <c r="BR60" i="2" s="1"/>
  <c r="BS60" i="2" s="1"/>
  <c r="BT60" i="2" s="1"/>
  <c r="BU60" i="2" s="1"/>
  <c r="BV60" i="2" s="1"/>
  <c r="BW60" i="2" s="1"/>
  <c r="BX60" i="2" s="1"/>
  <c r="BY60" i="2" s="1"/>
  <c r="BZ60" i="2" s="1"/>
  <c r="CA60" i="2" s="1"/>
  <c r="CB60" i="2" s="1"/>
  <c r="CC60" i="2" s="1"/>
  <c r="CD60" i="2" s="1"/>
  <c r="CE60" i="2" s="1"/>
  <c r="CF60" i="2" s="1"/>
  <c r="CG60" i="2" s="1"/>
  <c r="CH60" i="2" s="1"/>
  <c r="CI60" i="2" s="1"/>
  <c r="CJ60" i="2" s="1"/>
  <c r="CK60" i="2" s="1"/>
  <c r="CL60" i="2" s="1"/>
  <c r="CM60" i="2" s="1"/>
  <c r="CN60" i="2" s="1"/>
  <c r="CO60" i="2" s="1"/>
  <c r="CP60" i="2" s="1"/>
  <c r="CQ60" i="2" s="1"/>
  <c r="CR60" i="2" s="1"/>
  <c r="CS60" i="2" s="1"/>
  <c r="CT60" i="2" s="1"/>
  <c r="CU60" i="2" s="1"/>
  <c r="CV60" i="2" s="1"/>
  <c r="CW60" i="2" s="1"/>
  <c r="CX60" i="2" s="1"/>
  <c r="CY60" i="2" s="1"/>
  <c r="CZ60" i="2" s="1"/>
  <c r="DA60" i="2" s="1"/>
  <c r="DB60" i="2" s="1"/>
  <c r="DC60" i="2" s="1"/>
  <c r="DD60" i="2" s="1"/>
  <c r="DE60" i="2" s="1"/>
  <c r="DF60" i="2" s="1"/>
  <c r="DG60" i="2" s="1"/>
  <c r="DH60" i="2" s="1"/>
  <c r="DI60" i="2" s="1"/>
  <c r="DJ60" i="2" s="1"/>
  <c r="DK60" i="2" s="1"/>
  <c r="DL60" i="2" s="1"/>
  <c r="DM60" i="2" s="1"/>
  <c r="DN60" i="2" s="1"/>
  <c r="DO60" i="2" s="1"/>
  <c r="DP60" i="2" s="1"/>
  <c r="DQ60" i="2" s="1"/>
  <c r="DR60" i="2" s="1"/>
  <c r="DS60" i="2" s="1"/>
  <c r="DT60" i="2" s="1"/>
  <c r="DU60" i="2" s="1"/>
  <c r="DV60" i="2" s="1"/>
  <c r="DW60" i="2" s="1"/>
  <c r="DX60" i="2" s="1"/>
  <c r="DY60" i="2" s="1"/>
  <c r="DZ60" i="2" s="1"/>
  <c r="EA60" i="2" s="1"/>
  <c r="EB60" i="2" s="1"/>
  <c r="EC60" i="2" s="1"/>
  <c r="ED60" i="2" s="1"/>
  <c r="EE60" i="2" s="1"/>
  <c r="EF60" i="2" s="1"/>
  <c r="EG60" i="2" s="1"/>
  <c r="EH60" i="2" s="1"/>
  <c r="EI60" i="2" s="1"/>
  <c r="EJ60" i="2" s="1"/>
  <c r="EK60" i="2" s="1"/>
  <c r="EL60" i="2" s="1"/>
  <c r="EM60" i="2" s="1"/>
  <c r="EN60" i="2" s="1"/>
  <c r="EO60" i="2" s="1"/>
  <c r="EP60" i="2" s="1"/>
  <c r="EQ60" i="2" s="1"/>
  <c r="ER60" i="2" s="1"/>
  <c r="ES60" i="2" s="1"/>
  <c r="ET60" i="2" s="1"/>
  <c r="EU60" i="2" s="1"/>
  <c r="EV60" i="2" s="1"/>
  <c r="EW60" i="2" s="1"/>
  <c r="EX60" i="2" s="1"/>
  <c r="EY60" i="2" s="1"/>
  <c r="EZ60" i="2" s="1"/>
  <c r="FA60" i="2" s="1"/>
  <c r="FB60" i="2" s="1"/>
  <c r="FC60" i="2" s="1"/>
  <c r="FD60" i="2" s="1"/>
  <c r="FE60" i="2" s="1"/>
  <c r="FF60" i="2" s="1"/>
  <c r="FG60" i="2" s="1"/>
  <c r="FH60" i="2" s="1"/>
  <c r="FI60" i="2" s="1"/>
  <c r="FJ60" i="2" s="1"/>
  <c r="FK60" i="2" s="1"/>
  <c r="FL60" i="2" s="1"/>
  <c r="FM60" i="2" s="1"/>
  <c r="FN60" i="2" s="1"/>
  <c r="FO60" i="2" s="1"/>
  <c r="FP60" i="2" s="1"/>
  <c r="FQ60" i="2" s="1"/>
  <c r="FR60" i="2" s="1"/>
  <c r="FS60" i="2" s="1"/>
  <c r="FT60" i="2" s="1"/>
  <c r="FU60" i="2" s="1"/>
  <c r="FV60" i="2" s="1"/>
  <c r="FW60" i="2" s="1"/>
  <c r="FX60" i="2" s="1"/>
  <c r="FY60" i="2" s="1"/>
  <c r="FZ60" i="2" s="1"/>
  <c r="GA60" i="2" s="1"/>
  <c r="GB60" i="2" s="1"/>
  <c r="GC60" i="2" s="1"/>
  <c r="GD60" i="2" s="1"/>
  <c r="GE60" i="2" s="1"/>
  <c r="GF60" i="2" s="1"/>
  <c r="GG60" i="2" s="1"/>
  <c r="GH60" i="2" s="1"/>
  <c r="GI60" i="2" s="1"/>
  <c r="GJ60" i="2" s="1"/>
  <c r="GK60" i="2" s="1"/>
  <c r="GL60" i="2" s="1"/>
  <c r="GM60" i="2" s="1"/>
  <c r="GN60" i="2" s="1"/>
  <c r="GO60" i="2" s="1"/>
  <c r="GP60" i="2" s="1"/>
  <c r="GQ60" i="2" s="1"/>
  <c r="GR60" i="2" s="1"/>
  <c r="GS60" i="2" s="1"/>
  <c r="GT60" i="2" s="1"/>
  <c r="GU60" i="2" s="1"/>
  <c r="GV60" i="2" s="1"/>
  <c r="GW60" i="2" s="1"/>
  <c r="GX60" i="2" s="1"/>
  <c r="GY60" i="2" s="1"/>
  <c r="GZ60" i="2" s="1"/>
  <c r="HA60" i="2" s="1"/>
  <c r="HB60" i="2" s="1"/>
  <c r="HC60" i="2" s="1"/>
  <c r="HD60" i="2" s="1"/>
  <c r="HE60" i="2" s="1"/>
  <c r="HF60" i="2" s="1"/>
  <c r="HG60" i="2" s="1"/>
  <c r="HH60" i="2" s="1"/>
  <c r="HI60" i="2" s="1"/>
  <c r="HJ60" i="2" s="1"/>
  <c r="HK60" i="2" s="1"/>
  <c r="HL60" i="2" s="1"/>
  <c r="HM60" i="2" s="1"/>
  <c r="AA66" i="2"/>
  <c r="AB66" i="2" s="1"/>
  <c r="AC66" i="2" s="1"/>
  <c r="AD66" i="2" s="1"/>
  <c r="AE66" i="2" s="1"/>
  <c r="AF66" i="2" s="1"/>
  <c r="AG66" i="2" s="1"/>
  <c r="AH66" i="2" s="1"/>
  <c r="AI66" i="2" s="1"/>
  <c r="AJ66" i="2" s="1"/>
  <c r="AK66" i="2" s="1"/>
  <c r="AL66" i="2" s="1"/>
  <c r="AM66" i="2" s="1"/>
  <c r="AN66" i="2" s="1"/>
  <c r="AO66" i="2" s="1"/>
  <c r="AP66" i="2" s="1"/>
  <c r="AQ66" i="2" s="1"/>
  <c r="AR66" i="2" s="1"/>
  <c r="AS66" i="2" s="1"/>
  <c r="AT66" i="2" s="1"/>
  <c r="AU66" i="2" s="1"/>
  <c r="AV66" i="2" s="1"/>
  <c r="AW66" i="2" s="1"/>
  <c r="AX66" i="2" s="1"/>
  <c r="AY66" i="2" s="1"/>
  <c r="AZ66" i="2" s="1"/>
  <c r="BA66" i="2" s="1"/>
  <c r="BB66" i="2" s="1"/>
  <c r="BC66" i="2" s="1"/>
  <c r="BD66" i="2" s="1"/>
  <c r="BE66" i="2" s="1"/>
  <c r="BF66" i="2" s="1"/>
  <c r="BG66" i="2" s="1"/>
  <c r="BH66" i="2" s="1"/>
  <c r="BI66" i="2" s="1"/>
  <c r="BJ66" i="2" s="1"/>
  <c r="BK66" i="2" s="1"/>
  <c r="BL66" i="2" s="1"/>
  <c r="BM66" i="2" s="1"/>
  <c r="BN66" i="2" s="1"/>
  <c r="BO66" i="2" s="1"/>
  <c r="BP66" i="2" s="1"/>
  <c r="BQ66" i="2" s="1"/>
  <c r="BR66" i="2" s="1"/>
  <c r="BS66" i="2" s="1"/>
  <c r="BT66" i="2" s="1"/>
  <c r="BU66" i="2" s="1"/>
  <c r="BV66" i="2" s="1"/>
  <c r="BW66" i="2" s="1"/>
  <c r="BX66" i="2" s="1"/>
  <c r="BY66" i="2" s="1"/>
  <c r="BZ66" i="2" s="1"/>
  <c r="CA66" i="2" s="1"/>
  <c r="CB66" i="2" s="1"/>
  <c r="CC66" i="2" s="1"/>
  <c r="CD66" i="2" s="1"/>
  <c r="CE66" i="2" s="1"/>
  <c r="CF66" i="2" s="1"/>
  <c r="CG66" i="2" s="1"/>
  <c r="CH66" i="2" s="1"/>
  <c r="CI66" i="2" s="1"/>
  <c r="CJ66" i="2" s="1"/>
  <c r="CK66" i="2" s="1"/>
  <c r="CL66" i="2" s="1"/>
  <c r="CM66" i="2" s="1"/>
  <c r="CN66" i="2" s="1"/>
  <c r="CO66" i="2" s="1"/>
  <c r="CP66" i="2" s="1"/>
  <c r="CQ66" i="2" s="1"/>
  <c r="CR66" i="2" s="1"/>
  <c r="CS66" i="2" s="1"/>
  <c r="CT66" i="2" s="1"/>
  <c r="CU66" i="2" s="1"/>
  <c r="CV66" i="2" s="1"/>
  <c r="CW66" i="2" s="1"/>
  <c r="CX66" i="2" s="1"/>
  <c r="CY66" i="2" s="1"/>
  <c r="CZ66" i="2" s="1"/>
  <c r="DA66" i="2" s="1"/>
  <c r="DB66" i="2" s="1"/>
  <c r="DC66" i="2" s="1"/>
  <c r="DD66" i="2" s="1"/>
  <c r="DE66" i="2" s="1"/>
  <c r="DF66" i="2" s="1"/>
  <c r="DG66" i="2" s="1"/>
  <c r="DH66" i="2" s="1"/>
  <c r="DI66" i="2" s="1"/>
  <c r="DJ66" i="2" s="1"/>
  <c r="DK66" i="2" s="1"/>
  <c r="DL66" i="2" s="1"/>
  <c r="DM66" i="2" s="1"/>
  <c r="DN66" i="2" s="1"/>
  <c r="DO66" i="2" s="1"/>
  <c r="DP66" i="2" s="1"/>
  <c r="DQ66" i="2" s="1"/>
  <c r="DR66" i="2" s="1"/>
  <c r="DS66" i="2" s="1"/>
  <c r="DT66" i="2" s="1"/>
  <c r="DU66" i="2" s="1"/>
  <c r="DV66" i="2" s="1"/>
  <c r="DW66" i="2" s="1"/>
  <c r="DX66" i="2" s="1"/>
  <c r="DY66" i="2" s="1"/>
  <c r="DZ66" i="2" s="1"/>
  <c r="EA66" i="2" s="1"/>
  <c r="EB66" i="2" s="1"/>
  <c r="EC66" i="2" s="1"/>
  <c r="ED66" i="2" s="1"/>
  <c r="EE66" i="2" s="1"/>
  <c r="EF66" i="2" s="1"/>
  <c r="EG66" i="2" s="1"/>
  <c r="EH66" i="2" s="1"/>
  <c r="EI66" i="2" s="1"/>
  <c r="EJ66" i="2" s="1"/>
  <c r="EK66" i="2" s="1"/>
  <c r="EL66" i="2" s="1"/>
  <c r="EM66" i="2" s="1"/>
  <c r="EN66" i="2" s="1"/>
  <c r="EO66" i="2" s="1"/>
  <c r="EP66" i="2" s="1"/>
  <c r="EQ66" i="2" s="1"/>
  <c r="ER66" i="2" s="1"/>
  <c r="ES66" i="2" s="1"/>
  <c r="ET66" i="2" s="1"/>
  <c r="EU66" i="2" s="1"/>
  <c r="EV66" i="2" s="1"/>
  <c r="EW66" i="2" s="1"/>
  <c r="EX66" i="2" s="1"/>
  <c r="EY66" i="2" s="1"/>
  <c r="EZ66" i="2" s="1"/>
  <c r="FA66" i="2" s="1"/>
  <c r="FB66" i="2" s="1"/>
  <c r="FC66" i="2" s="1"/>
  <c r="FD66" i="2" s="1"/>
  <c r="FE66" i="2" s="1"/>
  <c r="FF66" i="2" s="1"/>
  <c r="FG66" i="2" s="1"/>
  <c r="FH66" i="2" s="1"/>
  <c r="FI66" i="2" s="1"/>
  <c r="FJ66" i="2" s="1"/>
  <c r="FK66" i="2" s="1"/>
  <c r="FL66" i="2" s="1"/>
  <c r="FM66" i="2" s="1"/>
  <c r="FN66" i="2" s="1"/>
  <c r="FO66" i="2" s="1"/>
  <c r="FP66" i="2" s="1"/>
  <c r="FQ66" i="2" s="1"/>
  <c r="FR66" i="2" s="1"/>
  <c r="FS66" i="2" s="1"/>
  <c r="FT66" i="2" s="1"/>
  <c r="FU66" i="2" s="1"/>
  <c r="FV66" i="2" s="1"/>
  <c r="FW66" i="2" s="1"/>
  <c r="FX66" i="2" s="1"/>
  <c r="FY66" i="2" s="1"/>
  <c r="FZ66" i="2" s="1"/>
  <c r="GA66" i="2" s="1"/>
  <c r="GB66" i="2" s="1"/>
  <c r="GC66" i="2" s="1"/>
  <c r="GD66" i="2" s="1"/>
  <c r="GE66" i="2" s="1"/>
  <c r="GF66" i="2" s="1"/>
  <c r="GG66" i="2" s="1"/>
  <c r="GH66" i="2" s="1"/>
  <c r="GI66" i="2" s="1"/>
  <c r="GJ66" i="2" s="1"/>
  <c r="GK66" i="2" s="1"/>
  <c r="GL66" i="2" s="1"/>
  <c r="GM66" i="2" s="1"/>
  <c r="GN66" i="2" s="1"/>
  <c r="GO66" i="2" s="1"/>
  <c r="GP66" i="2" s="1"/>
  <c r="GQ66" i="2" s="1"/>
  <c r="GR66" i="2" s="1"/>
  <c r="GS66" i="2" s="1"/>
  <c r="GT66" i="2" s="1"/>
  <c r="GU66" i="2" s="1"/>
  <c r="GV66" i="2" s="1"/>
  <c r="GW66" i="2" s="1"/>
  <c r="GX66" i="2" s="1"/>
  <c r="GY66" i="2" s="1"/>
  <c r="GZ66" i="2" s="1"/>
  <c r="HA66" i="2" s="1"/>
  <c r="HB66" i="2" s="1"/>
  <c r="HC66" i="2" s="1"/>
  <c r="HD66" i="2" s="1"/>
  <c r="HE66" i="2" s="1"/>
  <c r="HF66" i="2" s="1"/>
  <c r="HG66" i="2" s="1"/>
  <c r="HH66" i="2" s="1"/>
  <c r="HI66" i="2" s="1"/>
  <c r="HJ66" i="2" s="1"/>
  <c r="HK66" i="2" s="1"/>
  <c r="HL66" i="2" s="1"/>
  <c r="HM66" i="2" s="1"/>
  <c r="AA67" i="2"/>
  <c r="AB67" i="2" s="1"/>
  <c r="AC67" i="2" s="1"/>
  <c r="AD67" i="2" s="1"/>
  <c r="AE67" i="2" s="1"/>
  <c r="AF67" i="2" s="1"/>
  <c r="AG67" i="2" s="1"/>
  <c r="AH67" i="2" s="1"/>
  <c r="AI67" i="2" s="1"/>
  <c r="AJ67" i="2" s="1"/>
  <c r="AK67" i="2" s="1"/>
  <c r="AL67" i="2" s="1"/>
  <c r="AM67" i="2" s="1"/>
  <c r="AN67" i="2" s="1"/>
  <c r="AO67" i="2" s="1"/>
  <c r="AP67" i="2" s="1"/>
  <c r="AQ67" i="2" s="1"/>
  <c r="AR67" i="2" s="1"/>
  <c r="AS67" i="2" s="1"/>
  <c r="AT67" i="2" s="1"/>
  <c r="AU67" i="2" s="1"/>
  <c r="AV67" i="2" s="1"/>
  <c r="AW67" i="2" s="1"/>
  <c r="AX67" i="2" s="1"/>
  <c r="AY67" i="2" s="1"/>
  <c r="AZ67" i="2" s="1"/>
  <c r="BA67" i="2" s="1"/>
  <c r="BB67" i="2" s="1"/>
  <c r="BC67" i="2" s="1"/>
  <c r="BD67" i="2" s="1"/>
  <c r="BE67" i="2" s="1"/>
  <c r="BF67" i="2" s="1"/>
  <c r="BG67" i="2" s="1"/>
  <c r="BH67" i="2" s="1"/>
  <c r="BI67" i="2" s="1"/>
  <c r="BJ67" i="2" s="1"/>
  <c r="BK67" i="2" s="1"/>
  <c r="BL67" i="2" s="1"/>
  <c r="BM67" i="2" s="1"/>
  <c r="BN67" i="2" s="1"/>
  <c r="BO67" i="2" s="1"/>
  <c r="BP67" i="2" s="1"/>
  <c r="BQ67" i="2" s="1"/>
  <c r="BR67" i="2" s="1"/>
  <c r="BS67" i="2" s="1"/>
  <c r="BT67" i="2" s="1"/>
  <c r="BU67" i="2" s="1"/>
  <c r="BV67" i="2" s="1"/>
  <c r="BW67" i="2" s="1"/>
  <c r="BX67" i="2" s="1"/>
  <c r="BY67" i="2" s="1"/>
  <c r="BZ67" i="2" s="1"/>
  <c r="CA67" i="2" s="1"/>
  <c r="CB67" i="2" s="1"/>
  <c r="CC67" i="2" s="1"/>
  <c r="CD67" i="2" s="1"/>
  <c r="CE67" i="2" s="1"/>
  <c r="CF67" i="2" s="1"/>
  <c r="CG67" i="2" s="1"/>
  <c r="CH67" i="2" s="1"/>
  <c r="CI67" i="2" s="1"/>
  <c r="CJ67" i="2" s="1"/>
  <c r="CK67" i="2" s="1"/>
  <c r="CL67" i="2" s="1"/>
  <c r="CM67" i="2" s="1"/>
  <c r="CN67" i="2" s="1"/>
  <c r="CO67" i="2" s="1"/>
  <c r="CP67" i="2" s="1"/>
  <c r="CQ67" i="2" s="1"/>
  <c r="CR67" i="2" s="1"/>
  <c r="CS67" i="2" s="1"/>
  <c r="CT67" i="2" s="1"/>
  <c r="CU67" i="2" s="1"/>
  <c r="CV67" i="2" s="1"/>
  <c r="CW67" i="2" s="1"/>
  <c r="CX67" i="2" s="1"/>
  <c r="CY67" i="2" s="1"/>
  <c r="CZ67" i="2" s="1"/>
  <c r="DA67" i="2" s="1"/>
  <c r="DB67" i="2" s="1"/>
  <c r="DC67" i="2" s="1"/>
  <c r="DD67" i="2" s="1"/>
  <c r="DE67" i="2" s="1"/>
  <c r="DF67" i="2" s="1"/>
  <c r="DG67" i="2" s="1"/>
  <c r="DH67" i="2" s="1"/>
  <c r="DI67" i="2" s="1"/>
  <c r="DJ67" i="2" s="1"/>
  <c r="DK67" i="2" s="1"/>
  <c r="DL67" i="2" s="1"/>
  <c r="DM67" i="2" s="1"/>
  <c r="DN67" i="2" s="1"/>
  <c r="DO67" i="2" s="1"/>
  <c r="DP67" i="2" s="1"/>
  <c r="DQ67" i="2" s="1"/>
  <c r="DR67" i="2" s="1"/>
  <c r="DS67" i="2" s="1"/>
  <c r="DT67" i="2" s="1"/>
  <c r="DU67" i="2" s="1"/>
  <c r="DV67" i="2" s="1"/>
  <c r="DW67" i="2" s="1"/>
  <c r="DX67" i="2" s="1"/>
  <c r="DY67" i="2" s="1"/>
  <c r="DZ67" i="2" s="1"/>
  <c r="EA67" i="2" s="1"/>
  <c r="EB67" i="2" s="1"/>
  <c r="EC67" i="2" s="1"/>
  <c r="ED67" i="2" s="1"/>
  <c r="EE67" i="2" s="1"/>
  <c r="EF67" i="2" s="1"/>
  <c r="EG67" i="2" s="1"/>
  <c r="EH67" i="2" s="1"/>
  <c r="EI67" i="2" s="1"/>
  <c r="EJ67" i="2" s="1"/>
  <c r="EK67" i="2" s="1"/>
  <c r="EL67" i="2" s="1"/>
  <c r="EM67" i="2" s="1"/>
  <c r="EN67" i="2" s="1"/>
  <c r="EO67" i="2" s="1"/>
  <c r="EP67" i="2" s="1"/>
  <c r="EQ67" i="2" s="1"/>
  <c r="ER67" i="2" s="1"/>
  <c r="ES67" i="2" s="1"/>
  <c r="ET67" i="2" s="1"/>
  <c r="EU67" i="2" s="1"/>
  <c r="EV67" i="2" s="1"/>
  <c r="EW67" i="2" s="1"/>
  <c r="EX67" i="2" s="1"/>
  <c r="EY67" i="2" s="1"/>
  <c r="EZ67" i="2" s="1"/>
  <c r="FA67" i="2" s="1"/>
  <c r="FB67" i="2" s="1"/>
  <c r="FC67" i="2" s="1"/>
  <c r="FD67" i="2" s="1"/>
  <c r="FE67" i="2" s="1"/>
  <c r="FF67" i="2" s="1"/>
  <c r="FG67" i="2" s="1"/>
  <c r="FH67" i="2" s="1"/>
  <c r="FI67" i="2" s="1"/>
  <c r="FJ67" i="2" s="1"/>
  <c r="FK67" i="2" s="1"/>
  <c r="FL67" i="2" s="1"/>
  <c r="FM67" i="2" s="1"/>
  <c r="FN67" i="2" s="1"/>
  <c r="FO67" i="2" s="1"/>
  <c r="FP67" i="2" s="1"/>
  <c r="FQ67" i="2" s="1"/>
  <c r="FR67" i="2" s="1"/>
  <c r="FS67" i="2" s="1"/>
  <c r="FT67" i="2" s="1"/>
  <c r="FU67" i="2" s="1"/>
  <c r="FV67" i="2" s="1"/>
  <c r="FW67" i="2" s="1"/>
  <c r="FX67" i="2" s="1"/>
  <c r="FY67" i="2" s="1"/>
  <c r="FZ67" i="2" s="1"/>
  <c r="GA67" i="2" s="1"/>
  <c r="GB67" i="2" s="1"/>
  <c r="GC67" i="2" s="1"/>
  <c r="GD67" i="2" s="1"/>
  <c r="GE67" i="2" s="1"/>
  <c r="GF67" i="2" s="1"/>
  <c r="GG67" i="2" s="1"/>
  <c r="GH67" i="2" s="1"/>
  <c r="GI67" i="2" s="1"/>
  <c r="GJ67" i="2" s="1"/>
  <c r="GK67" i="2" s="1"/>
  <c r="GL67" i="2" s="1"/>
  <c r="GM67" i="2" s="1"/>
  <c r="GN67" i="2" s="1"/>
  <c r="GO67" i="2" s="1"/>
  <c r="GP67" i="2" s="1"/>
  <c r="GQ67" i="2" s="1"/>
  <c r="GR67" i="2" s="1"/>
  <c r="GS67" i="2" s="1"/>
  <c r="GT67" i="2" s="1"/>
  <c r="GU67" i="2" s="1"/>
  <c r="GV67" i="2" s="1"/>
  <c r="GW67" i="2" s="1"/>
  <c r="GX67" i="2" s="1"/>
  <c r="GY67" i="2" s="1"/>
  <c r="GZ67" i="2" s="1"/>
  <c r="HA67" i="2" s="1"/>
  <c r="HB67" i="2" s="1"/>
  <c r="HC67" i="2" s="1"/>
  <c r="HD67" i="2" s="1"/>
  <c r="HE67" i="2" s="1"/>
  <c r="HF67" i="2" s="1"/>
  <c r="HG67" i="2" s="1"/>
  <c r="HH67" i="2" s="1"/>
  <c r="HI67" i="2" s="1"/>
  <c r="HJ67" i="2" s="1"/>
  <c r="HK67" i="2" s="1"/>
  <c r="HL67" i="2" s="1"/>
  <c r="HM67" i="2" s="1"/>
  <c r="AA74" i="2"/>
  <c r="AB74" i="2" s="1"/>
  <c r="AC74" i="2" s="1"/>
  <c r="AD74" i="2" s="1"/>
  <c r="AE74" i="2" s="1"/>
  <c r="AF74" i="2" s="1"/>
  <c r="AG74" i="2" s="1"/>
  <c r="AH74" i="2" s="1"/>
  <c r="AI74" i="2" s="1"/>
  <c r="AJ74" i="2" s="1"/>
  <c r="AK74" i="2" s="1"/>
  <c r="AL74" i="2" s="1"/>
  <c r="AM74" i="2" s="1"/>
  <c r="AN74" i="2" s="1"/>
  <c r="AO74" i="2" s="1"/>
  <c r="AP74" i="2" s="1"/>
  <c r="AQ74" i="2" s="1"/>
  <c r="AR74" i="2" s="1"/>
  <c r="AS74" i="2" s="1"/>
  <c r="AT74" i="2" s="1"/>
  <c r="AU74" i="2" s="1"/>
  <c r="AV74" i="2" s="1"/>
  <c r="AW74" i="2" s="1"/>
  <c r="AX74" i="2" s="1"/>
  <c r="AY74" i="2" s="1"/>
  <c r="AZ74" i="2" s="1"/>
  <c r="BA74" i="2" s="1"/>
  <c r="BB74" i="2" s="1"/>
  <c r="BC74" i="2" s="1"/>
  <c r="BD74" i="2" s="1"/>
  <c r="BE74" i="2" s="1"/>
  <c r="BF74" i="2" s="1"/>
  <c r="BG74" i="2" s="1"/>
  <c r="BH74" i="2" s="1"/>
  <c r="BI74" i="2" s="1"/>
  <c r="BJ74" i="2" s="1"/>
  <c r="BK74" i="2" s="1"/>
  <c r="BL74" i="2" s="1"/>
  <c r="BM74" i="2" s="1"/>
  <c r="BN74" i="2" s="1"/>
  <c r="BO74" i="2" s="1"/>
  <c r="BP74" i="2" s="1"/>
  <c r="BQ74" i="2" s="1"/>
  <c r="BR74" i="2" s="1"/>
  <c r="BS74" i="2" s="1"/>
  <c r="BT74" i="2" s="1"/>
  <c r="BU74" i="2" s="1"/>
  <c r="BV74" i="2" s="1"/>
  <c r="BW74" i="2" s="1"/>
  <c r="BX74" i="2" s="1"/>
  <c r="BY74" i="2" s="1"/>
  <c r="BZ74" i="2" s="1"/>
  <c r="CA74" i="2" s="1"/>
  <c r="CB74" i="2" s="1"/>
  <c r="CC74" i="2" s="1"/>
  <c r="CD74" i="2" s="1"/>
  <c r="CE74" i="2" s="1"/>
  <c r="CF74" i="2" s="1"/>
  <c r="CG74" i="2" s="1"/>
  <c r="CH74" i="2" s="1"/>
  <c r="CI74" i="2" s="1"/>
  <c r="CJ74" i="2" s="1"/>
  <c r="CK74" i="2" s="1"/>
  <c r="CL74" i="2" s="1"/>
  <c r="CM74" i="2" s="1"/>
  <c r="CN74" i="2" s="1"/>
  <c r="CO74" i="2" s="1"/>
  <c r="CP74" i="2" s="1"/>
  <c r="CQ74" i="2" s="1"/>
  <c r="CR74" i="2" s="1"/>
  <c r="CS74" i="2" s="1"/>
  <c r="CT74" i="2" s="1"/>
  <c r="CU74" i="2" s="1"/>
  <c r="CV74" i="2" s="1"/>
  <c r="CW74" i="2" s="1"/>
  <c r="CX74" i="2" s="1"/>
  <c r="CY74" i="2" s="1"/>
  <c r="CZ74" i="2" s="1"/>
  <c r="DA74" i="2" s="1"/>
  <c r="DB74" i="2" s="1"/>
  <c r="DC74" i="2" s="1"/>
  <c r="DD74" i="2" s="1"/>
  <c r="DE74" i="2" s="1"/>
  <c r="DF74" i="2" s="1"/>
  <c r="DG74" i="2" s="1"/>
  <c r="DH74" i="2" s="1"/>
  <c r="DI74" i="2" s="1"/>
  <c r="DJ74" i="2" s="1"/>
  <c r="DK74" i="2" s="1"/>
  <c r="DL74" i="2" s="1"/>
  <c r="DM74" i="2" s="1"/>
  <c r="DN74" i="2" s="1"/>
  <c r="DO74" i="2" s="1"/>
  <c r="DP74" i="2" s="1"/>
  <c r="DQ74" i="2" s="1"/>
  <c r="DR74" i="2" s="1"/>
  <c r="DS74" i="2" s="1"/>
  <c r="DT74" i="2" s="1"/>
  <c r="DU74" i="2" s="1"/>
  <c r="DV74" i="2" s="1"/>
  <c r="DW74" i="2" s="1"/>
  <c r="DX74" i="2" s="1"/>
  <c r="DY74" i="2" s="1"/>
  <c r="DZ74" i="2" s="1"/>
  <c r="EA74" i="2" s="1"/>
  <c r="EB74" i="2" s="1"/>
  <c r="EC74" i="2" s="1"/>
  <c r="ED74" i="2" s="1"/>
  <c r="EE74" i="2" s="1"/>
  <c r="EF74" i="2" s="1"/>
  <c r="EG74" i="2" s="1"/>
  <c r="EH74" i="2" s="1"/>
  <c r="EI74" i="2" s="1"/>
  <c r="EJ74" i="2" s="1"/>
  <c r="EK74" i="2" s="1"/>
  <c r="EL74" i="2" s="1"/>
  <c r="EM74" i="2" s="1"/>
  <c r="EN74" i="2" s="1"/>
  <c r="EO74" i="2" s="1"/>
  <c r="EP74" i="2" s="1"/>
  <c r="EQ74" i="2" s="1"/>
  <c r="ER74" i="2" s="1"/>
  <c r="ES74" i="2" s="1"/>
  <c r="ET74" i="2" s="1"/>
  <c r="EU74" i="2" s="1"/>
  <c r="EV74" i="2" s="1"/>
  <c r="EW74" i="2" s="1"/>
  <c r="EX74" i="2" s="1"/>
  <c r="EY74" i="2" s="1"/>
  <c r="EZ74" i="2" s="1"/>
  <c r="FA74" i="2" s="1"/>
  <c r="FB74" i="2" s="1"/>
  <c r="FC74" i="2" s="1"/>
  <c r="FD74" i="2" s="1"/>
  <c r="FE74" i="2" s="1"/>
  <c r="FF74" i="2" s="1"/>
  <c r="FG74" i="2" s="1"/>
  <c r="FH74" i="2" s="1"/>
  <c r="FI74" i="2" s="1"/>
  <c r="FJ74" i="2" s="1"/>
  <c r="FK74" i="2" s="1"/>
  <c r="FL74" i="2" s="1"/>
  <c r="FM74" i="2" s="1"/>
  <c r="FN74" i="2" s="1"/>
  <c r="FO74" i="2" s="1"/>
  <c r="FP74" i="2" s="1"/>
  <c r="FQ74" i="2" s="1"/>
  <c r="FR74" i="2" s="1"/>
  <c r="FS74" i="2" s="1"/>
  <c r="FT74" i="2" s="1"/>
  <c r="FU74" i="2" s="1"/>
  <c r="FV74" i="2" s="1"/>
  <c r="FW74" i="2" s="1"/>
  <c r="FX74" i="2" s="1"/>
  <c r="FY74" i="2" s="1"/>
  <c r="FZ74" i="2" s="1"/>
  <c r="GA74" i="2" s="1"/>
  <c r="GB74" i="2" s="1"/>
  <c r="GC74" i="2" s="1"/>
  <c r="GD74" i="2" s="1"/>
  <c r="GE74" i="2" s="1"/>
  <c r="GF74" i="2" s="1"/>
  <c r="GG74" i="2" s="1"/>
  <c r="GH74" i="2" s="1"/>
  <c r="GI74" i="2" s="1"/>
  <c r="GJ74" i="2" s="1"/>
  <c r="GK74" i="2" s="1"/>
  <c r="GL74" i="2" s="1"/>
  <c r="GM74" i="2" s="1"/>
  <c r="GN74" i="2" s="1"/>
  <c r="GO74" i="2" s="1"/>
  <c r="GP74" i="2" s="1"/>
  <c r="GQ74" i="2" s="1"/>
  <c r="GR74" i="2" s="1"/>
  <c r="GS74" i="2" s="1"/>
  <c r="GT74" i="2" s="1"/>
  <c r="GU74" i="2" s="1"/>
  <c r="GV74" i="2" s="1"/>
  <c r="GW74" i="2" s="1"/>
  <c r="GX74" i="2" s="1"/>
  <c r="GY74" i="2" s="1"/>
  <c r="GZ74" i="2" s="1"/>
  <c r="HA74" i="2" s="1"/>
  <c r="HB74" i="2" s="1"/>
  <c r="HC74" i="2" s="1"/>
  <c r="HD74" i="2" s="1"/>
  <c r="HE74" i="2" s="1"/>
  <c r="HF74" i="2" s="1"/>
  <c r="HG74" i="2" s="1"/>
  <c r="HH74" i="2" s="1"/>
  <c r="HI74" i="2" s="1"/>
  <c r="HJ74" i="2" s="1"/>
  <c r="HK74" i="2" s="1"/>
  <c r="HL74" i="2" s="1"/>
  <c r="HM74" i="2" s="1"/>
  <c r="AA75" i="2"/>
  <c r="AB75" i="2" s="1"/>
  <c r="AC75" i="2" s="1"/>
  <c r="AD75" i="2" s="1"/>
  <c r="AE75" i="2" s="1"/>
  <c r="AF75" i="2" s="1"/>
  <c r="AG75" i="2" s="1"/>
  <c r="AH75" i="2" s="1"/>
  <c r="AI75" i="2" s="1"/>
  <c r="AJ75" i="2" s="1"/>
  <c r="AK75" i="2" s="1"/>
  <c r="AL75" i="2" s="1"/>
  <c r="AM75" i="2" s="1"/>
  <c r="AN75" i="2" s="1"/>
  <c r="AO75" i="2" s="1"/>
  <c r="AP75" i="2" s="1"/>
  <c r="AQ75" i="2" s="1"/>
  <c r="AR75" i="2" s="1"/>
  <c r="AS75" i="2" s="1"/>
  <c r="AT75" i="2" s="1"/>
  <c r="AU75" i="2" s="1"/>
  <c r="AV75" i="2" s="1"/>
  <c r="AW75" i="2" s="1"/>
  <c r="AX75" i="2" s="1"/>
  <c r="AY75" i="2" s="1"/>
  <c r="AZ75" i="2" s="1"/>
  <c r="BA75" i="2" s="1"/>
  <c r="BB75" i="2" s="1"/>
  <c r="BC75" i="2" s="1"/>
  <c r="BD75" i="2" s="1"/>
  <c r="BE75" i="2" s="1"/>
  <c r="BF75" i="2" s="1"/>
  <c r="BG75" i="2" s="1"/>
  <c r="BH75" i="2" s="1"/>
  <c r="BI75" i="2" s="1"/>
  <c r="BJ75" i="2" s="1"/>
  <c r="BK75" i="2" s="1"/>
  <c r="BL75" i="2" s="1"/>
  <c r="BM75" i="2" s="1"/>
  <c r="BN75" i="2" s="1"/>
  <c r="BO75" i="2" s="1"/>
  <c r="BP75" i="2" s="1"/>
  <c r="BQ75" i="2" s="1"/>
  <c r="BR75" i="2" s="1"/>
  <c r="BS75" i="2" s="1"/>
  <c r="BT75" i="2" s="1"/>
  <c r="BU75" i="2" s="1"/>
  <c r="BV75" i="2" s="1"/>
  <c r="BW75" i="2" s="1"/>
  <c r="BX75" i="2" s="1"/>
  <c r="BY75" i="2" s="1"/>
  <c r="BZ75" i="2" s="1"/>
  <c r="CA75" i="2" s="1"/>
  <c r="CB75" i="2" s="1"/>
  <c r="CC75" i="2" s="1"/>
  <c r="CD75" i="2" s="1"/>
  <c r="CE75" i="2" s="1"/>
  <c r="CF75" i="2" s="1"/>
  <c r="CG75" i="2" s="1"/>
  <c r="CH75" i="2" s="1"/>
  <c r="CI75" i="2" s="1"/>
  <c r="CJ75" i="2" s="1"/>
  <c r="CK75" i="2" s="1"/>
  <c r="CL75" i="2" s="1"/>
  <c r="CM75" i="2" s="1"/>
  <c r="CN75" i="2" s="1"/>
  <c r="CO75" i="2" s="1"/>
  <c r="CP75" i="2" s="1"/>
  <c r="CQ75" i="2" s="1"/>
  <c r="CR75" i="2" s="1"/>
  <c r="CS75" i="2" s="1"/>
  <c r="CT75" i="2" s="1"/>
  <c r="CU75" i="2" s="1"/>
  <c r="CV75" i="2" s="1"/>
  <c r="CW75" i="2" s="1"/>
  <c r="CX75" i="2" s="1"/>
  <c r="CY75" i="2" s="1"/>
  <c r="CZ75" i="2" s="1"/>
  <c r="DA75" i="2" s="1"/>
  <c r="DB75" i="2" s="1"/>
  <c r="DC75" i="2" s="1"/>
  <c r="DD75" i="2" s="1"/>
  <c r="DE75" i="2" s="1"/>
  <c r="DF75" i="2" s="1"/>
  <c r="DG75" i="2" s="1"/>
  <c r="DH75" i="2" s="1"/>
  <c r="DI75" i="2" s="1"/>
  <c r="DJ75" i="2" s="1"/>
  <c r="DK75" i="2" s="1"/>
  <c r="DL75" i="2" s="1"/>
  <c r="DM75" i="2" s="1"/>
  <c r="DN75" i="2" s="1"/>
  <c r="DO75" i="2" s="1"/>
  <c r="DP75" i="2" s="1"/>
  <c r="DQ75" i="2" s="1"/>
  <c r="DR75" i="2" s="1"/>
  <c r="DS75" i="2" s="1"/>
  <c r="DT75" i="2" s="1"/>
  <c r="DU75" i="2" s="1"/>
  <c r="DV75" i="2" s="1"/>
  <c r="DW75" i="2" s="1"/>
  <c r="DX75" i="2" s="1"/>
  <c r="DY75" i="2" s="1"/>
  <c r="DZ75" i="2" s="1"/>
  <c r="EA75" i="2" s="1"/>
  <c r="EB75" i="2" s="1"/>
  <c r="EC75" i="2" s="1"/>
  <c r="ED75" i="2" s="1"/>
  <c r="EE75" i="2" s="1"/>
  <c r="EF75" i="2" s="1"/>
  <c r="EG75" i="2" s="1"/>
  <c r="EH75" i="2" s="1"/>
  <c r="EI75" i="2" s="1"/>
  <c r="EJ75" i="2" s="1"/>
  <c r="EK75" i="2" s="1"/>
  <c r="EL75" i="2" s="1"/>
  <c r="EM75" i="2" s="1"/>
  <c r="EN75" i="2" s="1"/>
  <c r="EO75" i="2" s="1"/>
  <c r="EP75" i="2" s="1"/>
  <c r="EQ75" i="2" s="1"/>
  <c r="ER75" i="2" s="1"/>
  <c r="ES75" i="2" s="1"/>
  <c r="ET75" i="2" s="1"/>
  <c r="EU75" i="2" s="1"/>
  <c r="EV75" i="2" s="1"/>
  <c r="EW75" i="2" s="1"/>
  <c r="EX75" i="2" s="1"/>
  <c r="EY75" i="2" s="1"/>
  <c r="EZ75" i="2" s="1"/>
  <c r="FA75" i="2" s="1"/>
  <c r="FB75" i="2" s="1"/>
  <c r="FC75" i="2" s="1"/>
  <c r="FD75" i="2" s="1"/>
  <c r="FE75" i="2" s="1"/>
  <c r="FF75" i="2" s="1"/>
  <c r="FG75" i="2" s="1"/>
  <c r="FH75" i="2" s="1"/>
  <c r="FI75" i="2" s="1"/>
  <c r="FJ75" i="2" s="1"/>
  <c r="FK75" i="2" s="1"/>
  <c r="FL75" i="2" s="1"/>
  <c r="FM75" i="2" s="1"/>
  <c r="FN75" i="2" s="1"/>
  <c r="FO75" i="2" s="1"/>
  <c r="FP75" i="2" s="1"/>
  <c r="FQ75" i="2" s="1"/>
  <c r="FR75" i="2" s="1"/>
  <c r="FS75" i="2" s="1"/>
  <c r="FT75" i="2" s="1"/>
  <c r="FU75" i="2" s="1"/>
  <c r="FV75" i="2" s="1"/>
  <c r="FW75" i="2" s="1"/>
  <c r="FX75" i="2" s="1"/>
  <c r="FY75" i="2" s="1"/>
  <c r="FZ75" i="2" s="1"/>
  <c r="GA75" i="2" s="1"/>
  <c r="GB75" i="2" s="1"/>
  <c r="GC75" i="2" s="1"/>
  <c r="GD75" i="2" s="1"/>
  <c r="GE75" i="2" s="1"/>
  <c r="GF75" i="2" s="1"/>
  <c r="GG75" i="2" s="1"/>
  <c r="GH75" i="2" s="1"/>
  <c r="GI75" i="2" s="1"/>
  <c r="GJ75" i="2" s="1"/>
  <c r="GK75" i="2" s="1"/>
  <c r="GL75" i="2" s="1"/>
  <c r="GM75" i="2" s="1"/>
  <c r="GN75" i="2" s="1"/>
  <c r="GO75" i="2" s="1"/>
  <c r="GP75" i="2" s="1"/>
  <c r="GQ75" i="2" s="1"/>
  <c r="GR75" i="2" s="1"/>
  <c r="GS75" i="2" s="1"/>
  <c r="GT75" i="2" s="1"/>
  <c r="GU75" i="2" s="1"/>
  <c r="GV75" i="2" s="1"/>
  <c r="GW75" i="2" s="1"/>
  <c r="GX75" i="2" s="1"/>
  <c r="GY75" i="2" s="1"/>
  <c r="GZ75" i="2" s="1"/>
  <c r="HA75" i="2" s="1"/>
  <c r="HB75" i="2" s="1"/>
  <c r="HC75" i="2" s="1"/>
  <c r="HD75" i="2" s="1"/>
  <c r="HE75" i="2" s="1"/>
  <c r="HF75" i="2" s="1"/>
  <c r="HG75" i="2" s="1"/>
  <c r="HH75" i="2" s="1"/>
  <c r="HI75" i="2" s="1"/>
  <c r="HJ75" i="2" s="1"/>
  <c r="HK75" i="2" s="1"/>
  <c r="HL75" i="2" s="1"/>
  <c r="HM75" i="2" s="1"/>
  <c r="AA85" i="2"/>
  <c r="AB85" i="2" s="1"/>
  <c r="AC85" i="2" s="1"/>
  <c r="AD85" i="2" s="1"/>
  <c r="AE85" i="2" s="1"/>
  <c r="AF85" i="2" s="1"/>
  <c r="AG85" i="2" s="1"/>
  <c r="AH85" i="2" s="1"/>
  <c r="AI85" i="2" s="1"/>
  <c r="AJ85" i="2" s="1"/>
  <c r="AK85" i="2" s="1"/>
  <c r="AL85" i="2" s="1"/>
  <c r="AM85" i="2" s="1"/>
  <c r="AN85" i="2" s="1"/>
  <c r="AO85" i="2" s="1"/>
  <c r="AP85" i="2" s="1"/>
  <c r="AQ85" i="2" s="1"/>
  <c r="AR85" i="2" s="1"/>
  <c r="AS85" i="2" s="1"/>
  <c r="AT85" i="2" s="1"/>
  <c r="AU85" i="2" s="1"/>
  <c r="AV85" i="2" s="1"/>
  <c r="AW85" i="2" s="1"/>
  <c r="AX85" i="2" s="1"/>
  <c r="AY85" i="2" s="1"/>
  <c r="AZ85" i="2" s="1"/>
  <c r="BA85" i="2" s="1"/>
  <c r="BB85" i="2" s="1"/>
  <c r="BC85" i="2" s="1"/>
  <c r="BD85" i="2" s="1"/>
  <c r="BE85" i="2" s="1"/>
  <c r="BF85" i="2" s="1"/>
  <c r="BG85" i="2" s="1"/>
  <c r="BH85" i="2" s="1"/>
  <c r="BI85" i="2" s="1"/>
  <c r="BJ85" i="2" s="1"/>
  <c r="BK85" i="2" s="1"/>
  <c r="BL85" i="2" s="1"/>
  <c r="BM85" i="2" s="1"/>
  <c r="BN85" i="2" s="1"/>
  <c r="BO85" i="2" s="1"/>
  <c r="BP85" i="2" s="1"/>
  <c r="BQ85" i="2" s="1"/>
  <c r="BR85" i="2" s="1"/>
  <c r="BS85" i="2" s="1"/>
  <c r="BT85" i="2" s="1"/>
  <c r="BU85" i="2" s="1"/>
  <c r="BV85" i="2" s="1"/>
  <c r="BW85" i="2" s="1"/>
  <c r="BX85" i="2" s="1"/>
  <c r="BY85" i="2" s="1"/>
  <c r="BZ85" i="2" s="1"/>
  <c r="CA85" i="2" s="1"/>
  <c r="CB85" i="2" s="1"/>
  <c r="CC85" i="2" s="1"/>
  <c r="CD85" i="2" s="1"/>
  <c r="CE85" i="2" s="1"/>
  <c r="CF85" i="2" s="1"/>
  <c r="CG85" i="2" s="1"/>
  <c r="CH85" i="2" s="1"/>
  <c r="CI85" i="2" s="1"/>
  <c r="CJ85" i="2" s="1"/>
  <c r="CK85" i="2" s="1"/>
  <c r="CL85" i="2" s="1"/>
  <c r="CM85" i="2" s="1"/>
  <c r="CN85" i="2" s="1"/>
  <c r="CO85" i="2" s="1"/>
  <c r="CP85" i="2" s="1"/>
  <c r="CQ85" i="2" s="1"/>
  <c r="CR85" i="2" s="1"/>
  <c r="CS85" i="2" s="1"/>
  <c r="CT85" i="2" s="1"/>
  <c r="CU85" i="2" s="1"/>
  <c r="CV85" i="2" s="1"/>
  <c r="CW85" i="2" s="1"/>
  <c r="CX85" i="2" s="1"/>
  <c r="CY85" i="2" s="1"/>
  <c r="CZ85" i="2" s="1"/>
  <c r="DA85" i="2" s="1"/>
  <c r="DB85" i="2" s="1"/>
  <c r="DC85" i="2" s="1"/>
  <c r="DD85" i="2" s="1"/>
  <c r="DE85" i="2" s="1"/>
  <c r="DF85" i="2" s="1"/>
  <c r="DG85" i="2" s="1"/>
  <c r="DH85" i="2" s="1"/>
  <c r="DI85" i="2" s="1"/>
  <c r="DJ85" i="2" s="1"/>
  <c r="DK85" i="2" s="1"/>
  <c r="DL85" i="2" s="1"/>
  <c r="DM85" i="2" s="1"/>
  <c r="DN85" i="2" s="1"/>
  <c r="DO85" i="2" s="1"/>
  <c r="DP85" i="2" s="1"/>
  <c r="DQ85" i="2" s="1"/>
  <c r="DR85" i="2" s="1"/>
  <c r="DS85" i="2" s="1"/>
  <c r="DT85" i="2" s="1"/>
  <c r="DU85" i="2" s="1"/>
  <c r="DV85" i="2" s="1"/>
  <c r="DW85" i="2" s="1"/>
  <c r="DX85" i="2" s="1"/>
  <c r="DY85" i="2" s="1"/>
  <c r="DZ85" i="2" s="1"/>
  <c r="EA85" i="2" s="1"/>
  <c r="EB85" i="2" s="1"/>
  <c r="EC85" i="2" s="1"/>
  <c r="ED85" i="2" s="1"/>
  <c r="EE85" i="2" s="1"/>
  <c r="EF85" i="2" s="1"/>
  <c r="EG85" i="2" s="1"/>
  <c r="EH85" i="2" s="1"/>
  <c r="EI85" i="2" s="1"/>
  <c r="EJ85" i="2" s="1"/>
  <c r="EK85" i="2" s="1"/>
  <c r="EL85" i="2" s="1"/>
  <c r="EM85" i="2" s="1"/>
  <c r="EN85" i="2" s="1"/>
  <c r="EO85" i="2" s="1"/>
  <c r="EP85" i="2" s="1"/>
  <c r="EQ85" i="2" s="1"/>
  <c r="ER85" i="2" s="1"/>
  <c r="ES85" i="2" s="1"/>
  <c r="ET85" i="2" s="1"/>
  <c r="EU85" i="2" s="1"/>
  <c r="EV85" i="2" s="1"/>
  <c r="EW85" i="2" s="1"/>
  <c r="EX85" i="2" s="1"/>
  <c r="EY85" i="2" s="1"/>
  <c r="EZ85" i="2" s="1"/>
  <c r="FA85" i="2" s="1"/>
  <c r="FB85" i="2" s="1"/>
  <c r="FC85" i="2" s="1"/>
  <c r="FD85" i="2" s="1"/>
  <c r="FE85" i="2" s="1"/>
  <c r="FF85" i="2" s="1"/>
  <c r="FG85" i="2" s="1"/>
  <c r="FH85" i="2" s="1"/>
  <c r="FI85" i="2" s="1"/>
  <c r="FJ85" i="2" s="1"/>
  <c r="FK85" i="2" s="1"/>
  <c r="FL85" i="2" s="1"/>
  <c r="FM85" i="2" s="1"/>
  <c r="FN85" i="2" s="1"/>
  <c r="FO85" i="2" s="1"/>
  <c r="FP85" i="2" s="1"/>
  <c r="FQ85" i="2" s="1"/>
  <c r="FR85" i="2" s="1"/>
  <c r="FS85" i="2" s="1"/>
  <c r="FT85" i="2" s="1"/>
  <c r="FU85" i="2" s="1"/>
  <c r="FV85" i="2" s="1"/>
  <c r="FW85" i="2" s="1"/>
  <c r="FX85" i="2" s="1"/>
  <c r="FY85" i="2" s="1"/>
  <c r="FZ85" i="2" s="1"/>
  <c r="GA85" i="2" s="1"/>
  <c r="GB85" i="2" s="1"/>
  <c r="GC85" i="2" s="1"/>
  <c r="GD85" i="2" s="1"/>
  <c r="GE85" i="2" s="1"/>
  <c r="GF85" i="2" s="1"/>
  <c r="GG85" i="2" s="1"/>
  <c r="GH85" i="2" s="1"/>
  <c r="GI85" i="2" s="1"/>
  <c r="GJ85" i="2" s="1"/>
  <c r="GK85" i="2" s="1"/>
  <c r="GL85" i="2" s="1"/>
  <c r="GM85" i="2" s="1"/>
  <c r="GN85" i="2" s="1"/>
  <c r="GO85" i="2" s="1"/>
  <c r="GP85" i="2" s="1"/>
  <c r="GQ85" i="2" s="1"/>
  <c r="GR85" i="2" s="1"/>
  <c r="GS85" i="2" s="1"/>
  <c r="GT85" i="2" s="1"/>
  <c r="GU85" i="2" s="1"/>
  <c r="GV85" i="2" s="1"/>
  <c r="GW85" i="2" s="1"/>
  <c r="GX85" i="2" s="1"/>
  <c r="GY85" i="2" s="1"/>
  <c r="GZ85" i="2" s="1"/>
  <c r="HA85" i="2" s="1"/>
  <c r="HB85" i="2" s="1"/>
  <c r="HC85" i="2" s="1"/>
  <c r="HD85" i="2" s="1"/>
  <c r="HE85" i="2" s="1"/>
  <c r="HF85" i="2" s="1"/>
  <c r="HG85" i="2" s="1"/>
  <c r="HH85" i="2" s="1"/>
  <c r="HI85" i="2" s="1"/>
  <c r="HJ85" i="2" s="1"/>
  <c r="HK85" i="2" s="1"/>
  <c r="HL85" i="2" s="1"/>
  <c r="HM85" i="2" s="1"/>
  <c r="AA91" i="2"/>
  <c r="AB91" i="2" s="1"/>
  <c r="AC91" i="2" s="1"/>
  <c r="AD91" i="2" s="1"/>
  <c r="AE91" i="2" s="1"/>
  <c r="AF91" i="2" s="1"/>
  <c r="AG91" i="2" s="1"/>
  <c r="AH91" i="2" s="1"/>
  <c r="AI91" i="2" s="1"/>
  <c r="AJ91" i="2" s="1"/>
  <c r="AK91" i="2" s="1"/>
  <c r="AL91" i="2" s="1"/>
  <c r="AM91" i="2" s="1"/>
  <c r="AN91" i="2" s="1"/>
  <c r="AO91" i="2" s="1"/>
  <c r="AP91" i="2" s="1"/>
  <c r="AQ91" i="2" s="1"/>
  <c r="AR91" i="2" s="1"/>
  <c r="AS91" i="2" s="1"/>
  <c r="AT91" i="2" s="1"/>
  <c r="AU91" i="2" s="1"/>
  <c r="AV91" i="2" s="1"/>
  <c r="AW91" i="2" s="1"/>
  <c r="AX91" i="2" s="1"/>
  <c r="AY91" i="2" s="1"/>
  <c r="AZ91" i="2" s="1"/>
  <c r="BA91" i="2" s="1"/>
  <c r="BB91" i="2" s="1"/>
  <c r="BC91" i="2" s="1"/>
  <c r="BD91" i="2" s="1"/>
  <c r="BE91" i="2" s="1"/>
  <c r="BF91" i="2" s="1"/>
  <c r="BG91" i="2" s="1"/>
  <c r="BH91" i="2" s="1"/>
  <c r="BI91" i="2" s="1"/>
  <c r="BJ91" i="2" s="1"/>
  <c r="BK91" i="2" s="1"/>
  <c r="BL91" i="2" s="1"/>
  <c r="BM91" i="2" s="1"/>
  <c r="BN91" i="2" s="1"/>
  <c r="BO91" i="2" s="1"/>
  <c r="BP91" i="2" s="1"/>
  <c r="BQ91" i="2" s="1"/>
  <c r="BR91" i="2" s="1"/>
  <c r="BS91" i="2" s="1"/>
  <c r="BT91" i="2" s="1"/>
  <c r="BU91" i="2" s="1"/>
  <c r="BV91" i="2" s="1"/>
  <c r="BW91" i="2" s="1"/>
  <c r="BX91" i="2" s="1"/>
  <c r="BY91" i="2" s="1"/>
  <c r="BZ91" i="2" s="1"/>
  <c r="CA91" i="2" s="1"/>
  <c r="CB91" i="2" s="1"/>
  <c r="CC91" i="2" s="1"/>
  <c r="CD91" i="2" s="1"/>
  <c r="CE91" i="2" s="1"/>
  <c r="CF91" i="2" s="1"/>
  <c r="CG91" i="2" s="1"/>
  <c r="CH91" i="2" s="1"/>
  <c r="CI91" i="2" s="1"/>
  <c r="CJ91" i="2" s="1"/>
  <c r="CK91" i="2" s="1"/>
  <c r="CL91" i="2" s="1"/>
  <c r="CM91" i="2" s="1"/>
  <c r="CN91" i="2" s="1"/>
  <c r="CO91" i="2" s="1"/>
  <c r="CP91" i="2" s="1"/>
  <c r="CQ91" i="2" s="1"/>
  <c r="CR91" i="2" s="1"/>
  <c r="CS91" i="2" s="1"/>
  <c r="CT91" i="2" s="1"/>
  <c r="CU91" i="2" s="1"/>
  <c r="CV91" i="2" s="1"/>
  <c r="CW91" i="2" s="1"/>
  <c r="CX91" i="2" s="1"/>
  <c r="CY91" i="2" s="1"/>
  <c r="CZ91" i="2" s="1"/>
  <c r="DA91" i="2" s="1"/>
  <c r="DB91" i="2" s="1"/>
  <c r="DC91" i="2" s="1"/>
  <c r="DD91" i="2" s="1"/>
  <c r="DE91" i="2" s="1"/>
  <c r="DF91" i="2" s="1"/>
  <c r="DG91" i="2" s="1"/>
  <c r="DH91" i="2" s="1"/>
  <c r="DI91" i="2" s="1"/>
  <c r="DJ91" i="2" s="1"/>
  <c r="DK91" i="2" s="1"/>
  <c r="DL91" i="2" s="1"/>
  <c r="DM91" i="2" s="1"/>
  <c r="DN91" i="2" s="1"/>
  <c r="DO91" i="2" s="1"/>
  <c r="DP91" i="2" s="1"/>
  <c r="DQ91" i="2" s="1"/>
  <c r="DR91" i="2" s="1"/>
  <c r="DS91" i="2" s="1"/>
  <c r="DT91" i="2" s="1"/>
  <c r="DU91" i="2" s="1"/>
  <c r="DV91" i="2" s="1"/>
  <c r="DW91" i="2" s="1"/>
  <c r="DX91" i="2" s="1"/>
  <c r="DY91" i="2" s="1"/>
  <c r="DZ91" i="2" s="1"/>
  <c r="EA91" i="2" s="1"/>
  <c r="EB91" i="2" s="1"/>
  <c r="EC91" i="2" s="1"/>
  <c r="ED91" i="2" s="1"/>
  <c r="EE91" i="2" s="1"/>
  <c r="EF91" i="2" s="1"/>
  <c r="EG91" i="2" s="1"/>
  <c r="EH91" i="2" s="1"/>
  <c r="EI91" i="2" s="1"/>
  <c r="EJ91" i="2" s="1"/>
  <c r="EK91" i="2" s="1"/>
  <c r="EL91" i="2" s="1"/>
  <c r="EM91" i="2" s="1"/>
  <c r="EN91" i="2" s="1"/>
  <c r="EO91" i="2" s="1"/>
  <c r="EP91" i="2" s="1"/>
  <c r="EQ91" i="2" s="1"/>
  <c r="ER91" i="2" s="1"/>
  <c r="ES91" i="2" s="1"/>
  <c r="ET91" i="2" s="1"/>
  <c r="EU91" i="2" s="1"/>
  <c r="EV91" i="2" s="1"/>
  <c r="EW91" i="2" s="1"/>
  <c r="EX91" i="2" s="1"/>
  <c r="EY91" i="2" s="1"/>
  <c r="EZ91" i="2" s="1"/>
  <c r="FA91" i="2" s="1"/>
  <c r="FB91" i="2" s="1"/>
  <c r="FC91" i="2" s="1"/>
  <c r="FD91" i="2" s="1"/>
  <c r="FE91" i="2" s="1"/>
  <c r="FF91" i="2" s="1"/>
  <c r="FG91" i="2" s="1"/>
  <c r="FH91" i="2" s="1"/>
  <c r="FI91" i="2" s="1"/>
  <c r="FJ91" i="2" s="1"/>
  <c r="FK91" i="2" s="1"/>
  <c r="FL91" i="2" s="1"/>
  <c r="FM91" i="2" s="1"/>
  <c r="FN91" i="2" s="1"/>
  <c r="FO91" i="2" s="1"/>
  <c r="FP91" i="2" s="1"/>
  <c r="FQ91" i="2" s="1"/>
  <c r="FR91" i="2" s="1"/>
  <c r="FS91" i="2" s="1"/>
  <c r="FT91" i="2" s="1"/>
  <c r="FU91" i="2" s="1"/>
  <c r="FV91" i="2" s="1"/>
  <c r="FW91" i="2" s="1"/>
  <c r="FX91" i="2" s="1"/>
  <c r="FY91" i="2" s="1"/>
  <c r="FZ91" i="2" s="1"/>
  <c r="GA91" i="2" s="1"/>
  <c r="GB91" i="2" s="1"/>
  <c r="GC91" i="2" s="1"/>
  <c r="GD91" i="2" s="1"/>
  <c r="GE91" i="2" s="1"/>
  <c r="GF91" i="2" s="1"/>
  <c r="GG91" i="2" s="1"/>
  <c r="GH91" i="2" s="1"/>
  <c r="GI91" i="2" s="1"/>
  <c r="GJ91" i="2" s="1"/>
  <c r="GK91" i="2" s="1"/>
  <c r="GL91" i="2" s="1"/>
  <c r="GM91" i="2" s="1"/>
  <c r="GN91" i="2" s="1"/>
  <c r="GO91" i="2" s="1"/>
  <c r="GP91" i="2" s="1"/>
  <c r="GQ91" i="2" s="1"/>
  <c r="GR91" i="2" s="1"/>
  <c r="GS91" i="2" s="1"/>
  <c r="GT91" i="2" s="1"/>
  <c r="GU91" i="2" s="1"/>
  <c r="GV91" i="2" s="1"/>
  <c r="GW91" i="2" s="1"/>
  <c r="GX91" i="2" s="1"/>
  <c r="GY91" i="2" s="1"/>
  <c r="GZ91" i="2" s="1"/>
  <c r="HA91" i="2" s="1"/>
  <c r="HB91" i="2" s="1"/>
  <c r="HC91" i="2" s="1"/>
  <c r="HD91" i="2" s="1"/>
  <c r="HE91" i="2" s="1"/>
  <c r="HF91" i="2" s="1"/>
  <c r="HG91" i="2" s="1"/>
  <c r="HH91" i="2" s="1"/>
  <c r="HI91" i="2" s="1"/>
  <c r="HJ91" i="2" s="1"/>
  <c r="HK91" i="2" s="1"/>
  <c r="HL91" i="2" s="1"/>
  <c r="HM91" i="2" s="1"/>
  <c r="AA92" i="2"/>
  <c r="AB92" i="2" s="1"/>
  <c r="AC92" i="2" s="1"/>
  <c r="AD92" i="2" s="1"/>
  <c r="AE92" i="2" s="1"/>
  <c r="AF92" i="2" s="1"/>
  <c r="AG92" i="2" s="1"/>
  <c r="AH92" i="2" s="1"/>
  <c r="AI92" i="2" s="1"/>
  <c r="AJ92" i="2" s="1"/>
  <c r="AK92" i="2" s="1"/>
  <c r="AL92" i="2" s="1"/>
  <c r="AM92" i="2" s="1"/>
  <c r="AN92" i="2" s="1"/>
  <c r="AO92" i="2" s="1"/>
  <c r="AP92" i="2" s="1"/>
  <c r="AQ92" i="2" s="1"/>
  <c r="AR92" i="2" s="1"/>
  <c r="AS92" i="2" s="1"/>
  <c r="AT92" i="2" s="1"/>
  <c r="AU92" i="2" s="1"/>
  <c r="AV92" i="2" s="1"/>
  <c r="AW92" i="2" s="1"/>
  <c r="AX92" i="2" s="1"/>
  <c r="AY92" i="2" s="1"/>
  <c r="AZ92" i="2" s="1"/>
  <c r="BA92" i="2" s="1"/>
  <c r="BB92" i="2" s="1"/>
  <c r="BC92" i="2" s="1"/>
  <c r="BD92" i="2" s="1"/>
  <c r="BE92" i="2" s="1"/>
  <c r="BF92" i="2" s="1"/>
  <c r="BG92" i="2" s="1"/>
  <c r="BH92" i="2" s="1"/>
  <c r="BI92" i="2" s="1"/>
  <c r="BJ92" i="2" s="1"/>
  <c r="BK92" i="2" s="1"/>
  <c r="BL92" i="2" s="1"/>
  <c r="BM92" i="2" s="1"/>
  <c r="BN92" i="2" s="1"/>
  <c r="BO92" i="2" s="1"/>
  <c r="BP92" i="2" s="1"/>
  <c r="BQ92" i="2" s="1"/>
  <c r="BR92" i="2" s="1"/>
  <c r="BS92" i="2" s="1"/>
  <c r="BT92" i="2" s="1"/>
  <c r="BU92" i="2" s="1"/>
  <c r="BV92" i="2" s="1"/>
  <c r="BW92" i="2" s="1"/>
  <c r="BX92" i="2" s="1"/>
  <c r="BY92" i="2" s="1"/>
  <c r="BZ92" i="2" s="1"/>
  <c r="CA92" i="2" s="1"/>
  <c r="CB92" i="2" s="1"/>
  <c r="CC92" i="2" s="1"/>
  <c r="CD92" i="2" s="1"/>
  <c r="CE92" i="2" s="1"/>
  <c r="CF92" i="2" s="1"/>
  <c r="CG92" i="2" s="1"/>
  <c r="CH92" i="2" s="1"/>
  <c r="CI92" i="2" s="1"/>
  <c r="CJ92" i="2" s="1"/>
  <c r="CK92" i="2" s="1"/>
  <c r="CL92" i="2" s="1"/>
  <c r="CM92" i="2" s="1"/>
  <c r="CN92" i="2" s="1"/>
  <c r="CO92" i="2" s="1"/>
  <c r="CP92" i="2" s="1"/>
  <c r="CQ92" i="2" s="1"/>
  <c r="CR92" i="2" s="1"/>
  <c r="CS92" i="2" s="1"/>
  <c r="CT92" i="2" s="1"/>
  <c r="CU92" i="2" s="1"/>
  <c r="CV92" i="2" s="1"/>
  <c r="CW92" i="2" s="1"/>
  <c r="CX92" i="2" s="1"/>
  <c r="CY92" i="2" s="1"/>
  <c r="CZ92" i="2" s="1"/>
  <c r="DA92" i="2" s="1"/>
  <c r="DB92" i="2" s="1"/>
  <c r="DC92" i="2" s="1"/>
  <c r="DD92" i="2" s="1"/>
  <c r="DE92" i="2" s="1"/>
  <c r="DF92" i="2" s="1"/>
  <c r="DG92" i="2" s="1"/>
  <c r="DH92" i="2" s="1"/>
  <c r="DI92" i="2" s="1"/>
  <c r="DJ92" i="2" s="1"/>
  <c r="DK92" i="2" s="1"/>
  <c r="DL92" i="2" s="1"/>
  <c r="DM92" i="2" s="1"/>
  <c r="DN92" i="2" s="1"/>
  <c r="DO92" i="2" s="1"/>
  <c r="DP92" i="2" s="1"/>
  <c r="DQ92" i="2" s="1"/>
  <c r="DR92" i="2" s="1"/>
  <c r="DS92" i="2" s="1"/>
  <c r="DT92" i="2" s="1"/>
  <c r="DU92" i="2" s="1"/>
  <c r="DV92" i="2" s="1"/>
  <c r="DW92" i="2" s="1"/>
  <c r="DX92" i="2" s="1"/>
  <c r="DY92" i="2" s="1"/>
  <c r="DZ92" i="2" s="1"/>
  <c r="EA92" i="2" s="1"/>
  <c r="EB92" i="2" s="1"/>
  <c r="EC92" i="2" s="1"/>
  <c r="ED92" i="2" s="1"/>
  <c r="EE92" i="2" s="1"/>
  <c r="EF92" i="2" s="1"/>
  <c r="EG92" i="2" s="1"/>
  <c r="EH92" i="2" s="1"/>
  <c r="EI92" i="2" s="1"/>
  <c r="EJ92" i="2" s="1"/>
  <c r="EK92" i="2" s="1"/>
  <c r="EL92" i="2" s="1"/>
  <c r="EM92" i="2" s="1"/>
  <c r="EN92" i="2" s="1"/>
  <c r="EO92" i="2" s="1"/>
  <c r="EP92" i="2" s="1"/>
  <c r="EQ92" i="2" s="1"/>
  <c r="ER92" i="2" s="1"/>
  <c r="ES92" i="2" s="1"/>
  <c r="ET92" i="2" s="1"/>
  <c r="EU92" i="2" s="1"/>
  <c r="EV92" i="2" s="1"/>
  <c r="EW92" i="2" s="1"/>
  <c r="EX92" i="2" s="1"/>
  <c r="EY92" i="2" s="1"/>
  <c r="EZ92" i="2" s="1"/>
  <c r="FA92" i="2" s="1"/>
  <c r="FB92" i="2" s="1"/>
  <c r="FC92" i="2" s="1"/>
  <c r="FD92" i="2" s="1"/>
  <c r="FE92" i="2" s="1"/>
  <c r="FF92" i="2" s="1"/>
  <c r="FG92" i="2" s="1"/>
  <c r="FH92" i="2" s="1"/>
  <c r="FI92" i="2" s="1"/>
  <c r="FJ92" i="2" s="1"/>
  <c r="FK92" i="2" s="1"/>
  <c r="FL92" i="2" s="1"/>
  <c r="FM92" i="2" s="1"/>
  <c r="FN92" i="2" s="1"/>
  <c r="FO92" i="2" s="1"/>
  <c r="FP92" i="2" s="1"/>
  <c r="FQ92" i="2" s="1"/>
  <c r="FR92" i="2" s="1"/>
  <c r="FS92" i="2" s="1"/>
  <c r="FT92" i="2" s="1"/>
  <c r="FU92" i="2" s="1"/>
  <c r="FV92" i="2" s="1"/>
  <c r="FW92" i="2" s="1"/>
  <c r="FX92" i="2" s="1"/>
  <c r="FY92" i="2" s="1"/>
  <c r="FZ92" i="2" s="1"/>
  <c r="GA92" i="2" s="1"/>
  <c r="GB92" i="2" s="1"/>
  <c r="GC92" i="2" s="1"/>
  <c r="GD92" i="2" s="1"/>
  <c r="GE92" i="2" s="1"/>
  <c r="GF92" i="2" s="1"/>
  <c r="GG92" i="2" s="1"/>
  <c r="GH92" i="2" s="1"/>
  <c r="GI92" i="2" s="1"/>
  <c r="GJ92" i="2" s="1"/>
  <c r="GK92" i="2" s="1"/>
  <c r="GL92" i="2" s="1"/>
  <c r="GM92" i="2" s="1"/>
  <c r="GN92" i="2" s="1"/>
  <c r="GO92" i="2" s="1"/>
  <c r="GP92" i="2" s="1"/>
  <c r="GQ92" i="2" s="1"/>
  <c r="GR92" i="2" s="1"/>
  <c r="GS92" i="2" s="1"/>
  <c r="GT92" i="2" s="1"/>
  <c r="GU92" i="2" s="1"/>
  <c r="GV92" i="2" s="1"/>
  <c r="GW92" i="2" s="1"/>
  <c r="GX92" i="2" s="1"/>
  <c r="GY92" i="2" s="1"/>
  <c r="GZ92" i="2" s="1"/>
  <c r="HA92" i="2" s="1"/>
  <c r="HB92" i="2" s="1"/>
  <c r="HC92" i="2" s="1"/>
  <c r="HD92" i="2" s="1"/>
  <c r="HE92" i="2" s="1"/>
  <c r="HF92" i="2" s="1"/>
  <c r="HG92" i="2" s="1"/>
  <c r="HH92" i="2" s="1"/>
  <c r="HI92" i="2" s="1"/>
  <c r="HJ92" i="2" s="1"/>
  <c r="HK92" i="2" s="1"/>
  <c r="HL92" i="2" s="1"/>
  <c r="HM92" i="2" s="1"/>
  <c r="AA129" i="2"/>
  <c r="AB129" i="2" s="1"/>
  <c r="AC129" i="2" s="1"/>
  <c r="AD129" i="2" s="1"/>
  <c r="AA142" i="2"/>
  <c r="AB142" i="2" s="1"/>
  <c r="AC142" i="2" s="1"/>
  <c r="AD142" i="2" s="1"/>
  <c r="AE142" i="2" s="1"/>
  <c r="AF142" i="2" s="1"/>
  <c r="AG142" i="2" s="1"/>
  <c r="AH142" i="2" s="1"/>
  <c r="AI142" i="2" s="1"/>
  <c r="AJ142" i="2" s="1"/>
  <c r="AK142" i="2" s="1"/>
  <c r="AL142" i="2" s="1"/>
  <c r="AM142" i="2" s="1"/>
  <c r="AN142" i="2" s="1"/>
  <c r="AO142" i="2" s="1"/>
  <c r="AP142" i="2" s="1"/>
  <c r="AQ142" i="2" s="1"/>
  <c r="AR142" i="2" s="1"/>
  <c r="AS142" i="2" s="1"/>
  <c r="AT142" i="2" s="1"/>
  <c r="AU142" i="2" s="1"/>
  <c r="AV142" i="2" s="1"/>
  <c r="AW142" i="2" s="1"/>
  <c r="AX142" i="2" s="1"/>
  <c r="AY142" i="2" s="1"/>
  <c r="AZ142" i="2" s="1"/>
  <c r="BA142" i="2" s="1"/>
  <c r="BB142" i="2" s="1"/>
  <c r="BC142" i="2" s="1"/>
  <c r="BD142" i="2" s="1"/>
  <c r="BE142" i="2" s="1"/>
  <c r="BF142" i="2" s="1"/>
  <c r="BG142" i="2" s="1"/>
  <c r="BH142" i="2" s="1"/>
  <c r="BI142" i="2" s="1"/>
  <c r="BJ142" i="2" s="1"/>
  <c r="BK142" i="2" s="1"/>
  <c r="BL142" i="2" s="1"/>
  <c r="BM142" i="2" s="1"/>
  <c r="BN142" i="2" s="1"/>
  <c r="BO142" i="2" s="1"/>
  <c r="BP142" i="2" s="1"/>
  <c r="BQ142" i="2" s="1"/>
  <c r="BR142" i="2" s="1"/>
  <c r="BS142" i="2" s="1"/>
  <c r="BT142" i="2" s="1"/>
  <c r="BU142" i="2" s="1"/>
  <c r="BV142" i="2" s="1"/>
  <c r="BW142" i="2" s="1"/>
  <c r="BX142" i="2" s="1"/>
  <c r="BY142" i="2" s="1"/>
  <c r="BZ142" i="2" s="1"/>
  <c r="CA142" i="2" s="1"/>
  <c r="CB142" i="2" s="1"/>
  <c r="CC142" i="2" s="1"/>
  <c r="CD142" i="2" s="1"/>
  <c r="CE142" i="2" s="1"/>
  <c r="CF142" i="2" s="1"/>
  <c r="CG142" i="2" s="1"/>
  <c r="CH142" i="2" s="1"/>
  <c r="CI142" i="2" s="1"/>
  <c r="CJ142" i="2" s="1"/>
  <c r="CK142" i="2" s="1"/>
  <c r="CL142" i="2" s="1"/>
  <c r="CM142" i="2" s="1"/>
  <c r="CN142" i="2" s="1"/>
  <c r="CO142" i="2" s="1"/>
  <c r="CP142" i="2" s="1"/>
  <c r="CQ142" i="2" s="1"/>
  <c r="CR142" i="2" s="1"/>
  <c r="CS142" i="2" s="1"/>
  <c r="CT142" i="2" s="1"/>
  <c r="CU142" i="2" s="1"/>
  <c r="CV142" i="2" s="1"/>
  <c r="CW142" i="2" s="1"/>
  <c r="CX142" i="2" s="1"/>
  <c r="CY142" i="2" s="1"/>
  <c r="CZ142" i="2" s="1"/>
  <c r="DA142" i="2" s="1"/>
  <c r="DB142" i="2" s="1"/>
  <c r="DC142" i="2" s="1"/>
  <c r="DD142" i="2" s="1"/>
  <c r="DE142" i="2" s="1"/>
  <c r="DF142" i="2" s="1"/>
  <c r="DG142" i="2" s="1"/>
  <c r="DH142" i="2" s="1"/>
  <c r="DI142" i="2" s="1"/>
  <c r="DJ142" i="2" s="1"/>
  <c r="DK142" i="2" s="1"/>
  <c r="DL142" i="2" s="1"/>
  <c r="DM142" i="2" s="1"/>
  <c r="DN142" i="2" s="1"/>
  <c r="DO142" i="2" s="1"/>
  <c r="DP142" i="2" s="1"/>
  <c r="DQ142" i="2" s="1"/>
  <c r="DR142" i="2" s="1"/>
  <c r="DS142" i="2" s="1"/>
  <c r="DT142" i="2" s="1"/>
  <c r="DU142" i="2" s="1"/>
  <c r="DV142" i="2" s="1"/>
  <c r="DW142" i="2" s="1"/>
  <c r="DX142" i="2" s="1"/>
  <c r="DY142" i="2" s="1"/>
  <c r="DZ142" i="2" s="1"/>
  <c r="EA142" i="2" s="1"/>
  <c r="EB142" i="2" s="1"/>
  <c r="EC142" i="2" s="1"/>
  <c r="ED142" i="2" s="1"/>
  <c r="EE142" i="2" s="1"/>
  <c r="EF142" i="2" s="1"/>
  <c r="EG142" i="2" s="1"/>
  <c r="EH142" i="2" s="1"/>
  <c r="EI142" i="2" s="1"/>
  <c r="EJ142" i="2" s="1"/>
  <c r="EK142" i="2" s="1"/>
  <c r="EL142" i="2" s="1"/>
  <c r="EM142" i="2" s="1"/>
  <c r="EN142" i="2" s="1"/>
  <c r="EO142" i="2" s="1"/>
  <c r="EP142" i="2" s="1"/>
  <c r="EQ142" i="2" s="1"/>
  <c r="ER142" i="2" s="1"/>
  <c r="ES142" i="2" s="1"/>
  <c r="ET142" i="2" s="1"/>
  <c r="EU142" i="2" s="1"/>
  <c r="EV142" i="2" s="1"/>
  <c r="EW142" i="2" s="1"/>
  <c r="EX142" i="2" s="1"/>
  <c r="EY142" i="2" s="1"/>
  <c r="EZ142" i="2" s="1"/>
  <c r="FA142" i="2" s="1"/>
  <c r="FB142" i="2" s="1"/>
  <c r="FC142" i="2" s="1"/>
  <c r="FD142" i="2" s="1"/>
  <c r="FE142" i="2" s="1"/>
  <c r="FF142" i="2" s="1"/>
  <c r="FG142" i="2" s="1"/>
  <c r="FH142" i="2" s="1"/>
  <c r="FI142" i="2" s="1"/>
  <c r="FJ142" i="2" s="1"/>
  <c r="FK142" i="2" s="1"/>
  <c r="FL142" i="2" s="1"/>
  <c r="FM142" i="2" s="1"/>
  <c r="FN142" i="2" s="1"/>
  <c r="FO142" i="2" s="1"/>
  <c r="FP142" i="2" s="1"/>
  <c r="FQ142" i="2" s="1"/>
  <c r="FR142" i="2" s="1"/>
  <c r="FS142" i="2" s="1"/>
  <c r="FT142" i="2" s="1"/>
  <c r="FU142" i="2" s="1"/>
  <c r="FV142" i="2" s="1"/>
  <c r="FW142" i="2" s="1"/>
  <c r="FX142" i="2" s="1"/>
  <c r="FY142" i="2" s="1"/>
  <c r="FZ142" i="2" s="1"/>
  <c r="GA142" i="2" s="1"/>
  <c r="GB142" i="2" s="1"/>
  <c r="GC142" i="2" s="1"/>
  <c r="GD142" i="2" s="1"/>
  <c r="GE142" i="2" s="1"/>
  <c r="GF142" i="2" s="1"/>
  <c r="GG142" i="2" s="1"/>
  <c r="GH142" i="2" s="1"/>
  <c r="GI142" i="2" s="1"/>
  <c r="GJ142" i="2" s="1"/>
  <c r="GK142" i="2" s="1"/>
  <c r="GL142" i="2" s="1"/>
  <c r="GM142" i="2" s="1"/>
  <c r="GN142" i="2" s="1"/>
  <c r="GO142" i="2" s="1"/>
  <c r="GP142" i="2" s="1"/>
  <c r="GQ142" i="2" s="1"/>
  <c r="GR142" i="2" s="1"/>
  <c r="GS142" i="2" s="1"/>
  <c r="GT142" i="2" s="1"/>
  <c r="GU142" i="2" s="1"/>
  <c r="GV142" i="2" s="1"/>
  <c r="GW142" i="2" s="1"/>
  <c r="GX142" i="2" s="1"/>
  <c r="GY142" i="2" s="1"/>
  <c r="GZ142" i="2" s="1"/>
  <c r="HA142" i="2" s="1"/>
  <c r="HB142" i="2" s="1"/>
  <c r="HC142" i="2" s="1"/>
  <c r="HD142" i="2" s="1"/>
  <c r="HE142" i="2" s="1"/>
  <c r="HF142" i="2" s="1"/>
  <c r="HG142" i="2" s="1"/>
  <c r="HH142" i="2" s="1"/>
  <c r="HI142" i="2" s="1"/>
  <c r="HJ142" i="2" s="1"/>
  <c r="HK142" i="2" s="1"/>
  <c r="HL142" i="2" s="1"/>
  <c r="HM142" i="2" s="1"/>
  <c r="AA157" i="2"/>
  <c r="AB157" i="2" s="1"/>
  <c r="AC157" i="2" s="1"/>
  <c r="AD157" i="2" s="1"/>
  <c r="AE157" i="2" s="1"/>
  <c r="AF157" i="2" s="1"/>
  <c r="AG157" i="2" s="1"/>
  <c r="AH157" i="2" s="1"/>
  <c r="AI157" i="2" s="1"/>
  <c r="AJ157" i="2" s="1"/>
  <c r="AK157" i="2" s="1"/>
  <c r="AL157" i="2" s="1"/>
  <c r="AM157" i="2" s="1"/>
  <c r="AN157" i="2" s="1"/>
  <c r="AO157" i="2" s="1"/>
  <c r="AP157" i="2" s="1"/>
  <c r="AQ157" i="2" s="1"/>
  <c r="AR157" i="2" s="1"/>
  <c r="AS157" i="2" s="1"/>
  <c r="AT157" i="2" s="1"/>
  <c r="AU157" i="2" s="1"/>
  <c r="AV157" i="2" s="1"/>
  <c r="AW157" i="2" s="1"/>
  <c r="AX157" i="2" s="1"/>
  <c r="AY157" i="2" s="1"/>
  <c r="AZ157" i="2" s="1"/>
  <c r="BA157" i="2" s="1"/>
  <c r="BB157" i="2" s="1"/>
  <c r="BC157" i="2" s="1"/>
  <c r="BD157" i="2" s="1"/>
  <c r="BE157" i="2" s="1"/>
  <c r="BF157" i="2" s="1"/>
  <c r="BG157" i="2" s="1"/>
  <c r="BH157" i="2" s="1"/>
  <c r="BI157" i="2" s="1"/>
  <c r="BJ157" i="2" s="1"/>
  <c r="BK157" i="2" s="1"/>
  <c r="BL157" i="2" s="1"/>
  <c r="BM157" i="2" s="1"/>
  <c r="BN157" i="2" s="1"/>
  <c r="BO157" i="2" s="1"/>
  <c r="BP157" i="2" s="1"/>
  <c r="BQ157" i="2" s="1"/>
  <c r="BR157" i="2" s="1"/>
  <c r="BS157" i="2" s="1"/>
  <c r="BT157" i="2" s="1"/>
  <c r="BU157" i="2" s="1"/>
  <c r="BV157" i="2" s="1"/>
  <c r="BW157" i="2" s="1"/>
  <c r="BX157" i="2" s="1"/>
  <c r="BY157" i="2" s="1"/>
  <c r="BZ157" i="2" s="1"/>
  <c r="CA157" i="2" s="1"/>
  <c r="CB157" i="2" s="1"/>
  <c r="CC157" i="2" s="1"/>
  <c r="CD157" i="2" s="1"/>
  <c r="CE157" i="2" s="1"/>
  <c r="CF157" i="2" s="1"/>
  <c r="CG157" i="2" s="1"/>
  <c r="CH157" i="2" s="1"/>
  <c r="CI157" i="2" s="1"/>
  <c r="CJ157" i="2" s="1"/>
  <c r="CK157" i="2" s="1"/>
  <c r="CL157" i="2" s="1"/>
  <c r="CM157" i="2" s="1"/>
  <c r="CN157" i="2" s="1"/>
  <c r="CO157" i="2" s="1"/>
  <c r="CP157" i="2" s="1"/>
  <c r="CQ157" i="2" s="1"/>
  <c r="CR157" i="2" s="1"/>
  <c r="CS157" i="2" s="1"/>
  <c r="CT157" i="2" s="1"/>
  <c r="CU157" i="2" s="1"/>
  <c r="CV157" i="2" s="1"/>
  <c r="CW157" i="2" s="1"/>
  <c r="CX157" i="2" s="1"/>
  <c r="CY157" i="2" s="1"/>
  <c r="CZ157" i="2" s="1"/>
  <c r="DA157" i="2" s="1"/>
  <c r="DB157" i="2" s="1"/>
  <c r="DC157" i="2" s="1"/>
  <c r="DD157" i="2" s="1"/>
  <c r="DE157" i="2" s="1"/>
  <c r="DF157" i="2" s="1"/>
  <c r="DG157" i="2" s="1"/>
  <c r="DH157" i="2" s="1"/>
  <c r="DI157" i="2" s="1"/>
  <c r="DJ157" i="2" s="1"/>
  <c r="DK157" i="2" s="1"/>
  <c r="DL157" i="2" s="1"/>
  <c r="DM157" i="2" s="1"/>
  <c r="DN157" i="2" s="1"/>
  <c r="DO157" i="2" s="1"/>
  <c r="DP157" i="2" s="1"/>
  <c r="DQ157" i="2" s="1"/>
  <c r="DR157" i="2" s="1"/>
  <c r="DS157" i="2" s="1"/>
  <c r="DT157" i="2" s="1"/>
  <c r="DU157" i="2" s="1"/>
  <c r="DV157" i="2" s="1"/>
  <c r="DW157" i="2" s="1"/>
  <c r="DX157" i="2" s="1"/>
  <c r="DY157" i="2" s="1"/>
  <c r="DZ157" i="2" s="1"/>
  <c r="EA157" i="2" s="1"/>
  <c r="EB157" i="2" s="1"/>
  <c r="EC157" i="2" s="1"/>
  <c r="ED157" i="2" s="1"/>
  <c r="EE157" i="2" s="1"/>
  <c r="EF157" i="2" s="1"/>
  <c r="EG157" i="2" s="1"/>
  <c r="EH157" i="2" s="1"/>
  <c r="EI157" i="2" s="1"/>
  <c r="EJ157" i="2" s="1"/>
  <c r="EK157" i="2" s="1"/>
  <c r="EL157" i="2" s="1"/>
  <c r="EM157" i="2" s="1"/>
  <c r="EN157" i="2" s="1"/>
  <c r="EO157" i="2" s="1"/>
  <c r="EP157" i="2" s="1"/>
  <c r="EQ157" i="2" s="1"/>
  <c r="ER157" i="2" s="1"/>
  <c r="ES157" i="2" s="1"/>
  <c r="ET157" i="2" s="1"/>
  <c r="EU157" i="2" s="1"/>
  <c r="EV157" i="2" s="1"/>
  <c r="EW157" i="2" s="1"/>
  <c r="EX157" i="2" s="1"/>
  <c r="EY157" i="2" s="1"/>
  <c r="EZ157" i="2" s="1"/>
  <c r="FA157" i="2" s="1"/>
  <c r="FB157" i="2" s="1"/>
  <c r="FC157" i="2" s="1"/>
  <c r="FD157" i="2" s="1"/>
  <c r="FE157" i="2" s="1"/>
  <c r="FF157" i="2" s="1"/>
  <c r="FG157" i="2" s="1"/>
  <c r="FH157" i="2" s="1"/>
  <c r="FI157" i="2" s="1"/>
  <c r="FJ157" i="2" s="1"/>
  <c r="FK157" i="2" s="1"/>
  <c r="FL157" i="2" s="1"/>
  <c r="FM157" i="2" s="1"/>
  <c r="FN157" i="2" s="1"/>
  <c r="FO157" i="2" s="1"/>
  <c r="FP157" i="2" s="1"/>
  <c r="FQ157" i="2" s="1"/>
  <c r="FR157" i="2" s="1"/>
  <c r="FS157" i="2" s="1"/>
  <c r="FT157" i="2" s="1"/>
  <c r="FU157" i="2" s="1"/>
  <c r="FV157" i="2" s="1"/>
  <c r="FW157" i="2" s="1"/>
  <c r="FX157" i="2" s="1"/>
  <c r="FY157" i="2" s="1"/>
  <c r="FZ157" i="2" s="1"/>
  <c r="GA157" i="2" s="1"/>
  <c r="GB157" i="2" s="1"/>
  <c r="GC157" i="2" s="1"/>
  <c r="GD157" i="2" s="1"/>
  <c r="GE157" i="2" s="1"/>
  <c r="GF157" i="2" s="1"/>
  <c r="GG157" i="2" s="1"/>
  <c r="GH157" i="2" s="1"/>
  <c r="GI157" i="2" s="1"/>
  <c r="GJ157" i="2" s="1"/>
  <c r="GK157" i="2" s="1"/>
  <c r="GL157" i="2" s="1"/>
  <c r="GM157" i="2" s="1"/>
  <c r="GN157" i="2" s="1"/>
  <c r="GO157" i="2" s="1"/>
  <c r="GP157" i="2" s="1"/>
  <c r="GQ157" i="2" s="1"/>
  <c r="GR157" i="2" s="1"/>
  <c r="GS157" i="2" s="1"/>
  <c r="GT157" i="2" s="1"/>
  <c r="GU157" i="2" s="1"/>
  <c r="GV157" i="2" s="1"/>
  <c r="GW157" i="2" s="1"/>
  <c r="GX157" i="2" s="1"/>
  <c r="GY157" i="2" s="1"/>
  <c r="GZ157" i="2" s="1"/>
  <c r="HA157" i="2" s="1"/>
  <c r="HB157" i="2" s="1"/>
  <c r="HC157" i="2" s="1"/>
  <c r="HD157" i="2" s="1"/>
  <c r="HE157" i="2" s="1"/>
  <c r="HF157" i="2" s="1"/>
  <c r="HG157" i="2" s="1"/>
  <c r="HH157" i="2" s="1"/>
  <c r="HI157" i="2" s="1"/>
  <c r="HJ157" i="2" s="1"/>
  <c r="HK157" i="2" s="1"/>
  <c r="HL157" i="2" s="1"/>
  <c r="HM157" i="2" s="1"/>
  <c r="AA264" i="2"/>
  <c r="AB264" i="2" s="1"/>
  <c r="AC264" i="2" s="1"/>
  <c r="AA322" i="2"/>
  <c r="L322" i="2"/>
  <c r="M322" i="2" s="1"/>
  <c r="N322" i="2" s="1"/>
  <c r="O322" i="2" s="1"/>
  <c r="L505" i="2"/>
  <c r="M505" i="2" s="1"/>
  <c r="N505" i="2" s="1"/>
  <c r="O505" i="2" s="1"/>
  <c r="AA505" i="2"/>
  <c r="AA150" i="2"/>
  <c r="AB150" i="2" s="1"/>
  <c r="AC150" i="2" s="1"/>
  <c r="AD150" i="2" s="1"/>
  <c r="AE150" i="2" s="1"/>
  <c r="AF150" i="2" s="1"/>
  <c r="AG150" i="2" s="1"/>
  <c r="AH150" i="2" s="1"/>
  <c r="AI150" i="2" s="1"/>
  <c r="AJ150" i="2" s="1"/>
  <c r="AK150" i="2" s="1"/>
  <c r="AL150" i="2" s="1"/>
  <c r="AM150" i="2" s="1"/>
  <c r="AN150" i="2" s="1"/>
  <c r="AO150" i="2" s="1"/>
  <c r="AP150" i="2" s="1"/>
  <c r="AQ150" i="2" s="1"/>
  <c r="AR150" i="2" s="1"/>
  <c r="AS150" i="2" s="1"/>
  <c r="AT150" i="2" s="1"/>
  <c r="AU150" i="2" s="1"/>
  <c r="AV150" i="2" s="1"/>
  <c r="AW150" i="2" s="1"/>
  <c r="AX150" i="2" s="1"/>
  <c r="AY150" i="2" s="1"/>
  <c r="AZ150" i="2" s="1"/>
  <c r="BA150" i="2" s="1"/>
  <c r="BB150" i="2" s="1"/>
  <c r="BC150" i="2" s="1"/>
  <c r="BD150" i="2" s="1"/>
  <c r="BE150" i="2" s="1"/>
  <c r="BF150" i="2" s="1"/>
  <c r="BG150" i="2" s="1"/>
  <c r="BH150" i="2" s="1"/>
  <c r="BI150" i="2" s="1"/>
  <c r="BJ150" i="2" s="1"/>
  <c r="BK150" i="2" s="1"/>
  <c r="BL150" i="2" s="1"/>
  <c r="BM150" i="2" s="1"/>
  <c r="BN150" i="2" s="1"/>
  <c r="BO150" i="2" s="1"/>
  <c r="BP150" i="2" s="1"/>
  <c r="BQ150" i="2" s="1"/>
  <c r="BR150" i="2" s="1"/>
  <c r="BS150" i="2" s="1"/>
  <c r="BT150" i="2" s="1"/>
  <c r="BU150" i="2" s="1"/>
  <c r="BV150" i="2" s="1"/>
  <c r="BW150" i="2" s="1"/>
  <c r="BX150" i="2" s="1"/>
  <c r="BY150" i="2" s="1"/>
  <c r="BZ150" i="2" s="1"/>
  <c r="CA150" i="2" s="1"/>
  <c r="CB150" i="2" s="1"/>
  <c r="CC150" i="2" s="1"/>
  <c r="CD150" i="2" s="1"/>
  <c r="CE150" i="2" s="1"/>
  <c r="CF150" i="2" s="1"/>
  <c r="CG150" i="2" s="1"/>
  <c r="CH150" i="2" s="1"/>
  <c r="CI150" i="2" s="1"/>
  <c r="CJ150" i="2" s="1"/>
  <c r="CK150" i="2" s="1"/>
  <c r="CL150" i="2" s="1"/>
  <c r="CM150" i="2" s="1"/>
  <c r="CN150" i="2" s="1"/>
  <c r="CO150" i="2" s="1"/>
  <c r="CP150" i="2" s="1"/>
  <c r="CQ150" i="2" s="1"/>
  <c r="CR150" i="2" s="1"/>
  <c r="CS150" i="2" s="1"/>
  <c r="CT150" i="2" s="1"/>
  <c r="CU150" i="2" s="1"/>
  <c r="CV150" i="2" s="1"/>
  <c r="CW150" i="2" s="1"/>
  <c r="CX150" i="2" s="1"/>
  <c r="CY150" i="2" s="1"/>
  <c r="CZ150" i="2" s="1"/>
  <c r="DA150" i="2" s="1"/>
  <c r="DB150" i="2" s="1"/>
  <c r="DC150" i="2" s="1"/>
  <c r="DD150" i="2" s="1"/>
  <c r="DE150" i="2" s="1"/>
  <c r="DF150" i="2" s="1"/>
  <c r="DG150" i="2" s="1"/>
  <c r="DH150" i="2" s="1"/>
  <c r="DI150" i="2" s="1"/>
  <c r="DJ150" i="2" s="1"/>
  <c r="DK150" i="2" s="1"/>
  <c r="DL150" i="2" s="1"/>
  <c r="DM150" i="2" s="1"/>
  <c r="DN150" i="2" s="1"/>
  <c r="DO150" i="2" s="1"/>
  <c r="DP150" i="2" s="1"/>
  <c r="DQ150" i="2" s="1"/>
  <c r="DR150" i="2" s="1"/>
  <c r="DS150" i="2" s="1"/>
  <c r="DT150" i="2" s="1"/>
  <c r="DU150" i="2" s="1"/>
  <c r="DV150" i="2" s="1"/>
  <c r="DW150" i="2" s="1"/>
  <c r="DX150" i="2" s="1"/>
  <c r="DY150" i="2" s="1"/>
  <c r="DZ150" i="2" s="1"/>
  <c r="EA150" i="2" s="1"/>
  <c r="EB150" i="2" s="1"/>
  <c r="EC150" i="2" s="1"/>
  <c r="ED150" i="2" s="1"/>
  <c r="EE150" i="2" s="1"/>
  <c r="EF150" i="2" s="1"/>
  <c r="EG150" i="2" s="1"/>
  <c r="EH150" i="2" s="1"/>
  <c r="EI150" i="2" s="1"/>
  <c r="EJ150" i="2" s="1"/>
  <c r="EK150" i="2" s="1"/>
  <c r="EL150" i="2" s="1"/>
  <c r="EM150" i="2" s="1"/>
  <c r="EN150" i="2" s="1"/>
  <c r="EO150" i="2" s="1"/>
  <c r="EP150" i="2" s="1"/>
  <c r="EQ150" i="2" s="1"/>
  <c r="ER150" i="2" s="1"/>
  <c r="ES150" i="2" s="1"/>
  <c r="ET150" i="2" s="1"/>
  <c r="EU150" i="2" s="1"/>
  <c r="EV150" i="2" s="1"/>
  <c r="EW150" i="2" s="1"/>
  <c r="EX150" i="2" s="1"/>
  <c r="EY150" i="2" s="1"/>
  <c r="EZ150" i="2" s="1"/>
  <c r="FA150" i="2" s="1"/>
  <c r="FB150" i="2" s="1"/>
  <c r="FC150" i="2" s="1"/>
  <c r="FD150" i="2" s="1"/>
  <c r="FE150" i="2" s="1"/>
  <c r="FF150" i="2" s="1"/>
  <c r="FG150" i="2" s="1"/>
  <c r="FH150" i="2" s="1"/>
  <c r="FI150" i="2" s="1"/>
  <c r="FJ150" i="2" s="1"/>
  <c r="FK150" i="2" s="1"/>
  <c r="FL150" i="2" s="1"/>
  <c r="FM150" i="2" s="1"/>
  <c r="FN150" i="2" s="1"/>
  <c r="FO150" i="2" s="1"/>
  <c r="FP150" i="2" s="1"/>
  <c r="FQ150" i="2" s="1"/>
  <c r="FR150" i="2" s="1"/>
  <c r="FS150" i="2" s="1"/>
  <c r="FT150" i="2" s="1"/>
  <c r="FU150" i="2" s="1"/>
  <c r="FV150" i="2" s="1"/>
  <c r="FW150" i="2" s="1"/>
  <c r="FX150" i="2" s="1"/>
  <c r="FY150" i="2" s="1"/>
  <c r="FZ150" i="2" s="1"/>
  <c r="GA150" i="2" s="1"/>
  <c r="GB150" i="2" s="1"/>
  <c r="GC150" i="2" s="1"/>
  <c r="GD150" i="2" s="1"/>
  <c r="GE150" i="2" s="1"/>
  <c r="GF150" i="2" s="1"/>
  <c r="GG150" i="2" s="1"/>
  <c r="GH150" i="2" s="1"/>
  <c r="GI150" i="2" s="1"/>
  <c r="GJ150" i="2" s="1"/>
  <c r="GK150" i="2" s="1"/>
  <c r="GL150" i="2" s="1"/>
  <c r="GM150" i="2" s="1"/>
  <c r="GN150" i="2" s="1"/>
  <c r="GO150" i="2" s="1"/>
  <c r="GP150" i="2" s="1"/>
  <c r="GQ150" i="2" s="1"/>
  <c r="GR150" i="2" s="1"/>
  <c r="GS150" i="2" s="1"/>
  <c r="GT150" i="2" s="1"/>
  <c r="GU150" i="2" s="1"/>
  <c r="GV150" i="2" s="1"/>
  <c r="GW150" i="2" s="1"/>
  <c r="GX150" i="2" s="1"/>
  <c r="GY150" i="2" s="1"/>
  <c r="GZ150" i="2" s="1"/>
  <c r="HA150" i="2" s="1"/>
  <c r="HB150" i="2" s="1"/>
  <c r="HC150" i="2" s="1"/>
  <c r="HD150" i="2" s="1"/>
  <c r="HE150" i="2" s="1"/>
  <c r="HF150" i="2" s="1"/>
  <c r="HG150" i="2" s="1"/>
  <c r="HH150" i="2" s="1"/>
  <c r="HI150" i="2" s="1"/>
  <c r="HJ150" i="2" s="1"/>
  <c r="HK150" i="2" s="1"/>
  <c r="HL150" i="2" s="1"/>
  <c r="HM150" i="2" s="1"/>
  <c r="AA153" i="2"/>
  <c r="AA189" i="2"/>
  <c r="AB189" i="2" s="1"/>
  <c r="AC189" i="2" s="1"/>
  <c r="AD189" i="2" s="1"/>
  <c r="AE189" i="2" s="1"/>
  <c r="AF189" i="2" s="1"/>
  <c r="AG189" i="2" s="1"/>
  <c r="AH189" i="2" s="1"/>
  <c r="AI189" i="2" s="1"/>
  <c r="AJ189" i="2" s="1"/>
  <c r="AK189" i="2" s="1"/>
  <c r="AL189" i="2" s="1"/>
  <c r="AM189" i="2" s="1"/>
  <c r="AN189" i="2" s="1"/>
  <c r="AO189" i="2" s="1"/>
  <c r="AP189" i="2" s="1"/>
  <c r="AQ189" i="2" s="1"/>
  <c r="AR189" i="2" s="1"/>
  <c r="AS189" i="2" s="1"/>
  <c r="AT189" i="2" s="1"/>
  <c r="AU189" i="2" s="1"/>
  <c r="AV189" i="2" s="1"/>
  <c r="AW189" i="2" s="1"/>
  <c r="AX189" i="2" s="1"/>
  <c r="AY189" i="2" s="1"/>
  <c r="AZ189" i="2" s="1"/>
  <c r="BA189" i="2" s="1"/>
  <c r="BB189" i="2" s="1"/>
  <c r="BC189" i="2" s="1"/>
  <c r="BD189" i="2" s="1"/>
  <c r="BE189" i="2" s="1"/>
  <c r="BF189" i="2" s="1"/>
  <c r="BG189" i="2" s="1"/>
  <c r="BH189" i="2" s="1"/>
  <c r="BI189" i="2" s="1"/>
  <c r="BJ189" i="2" s="1"/>
  <c r="BK189" i="2" s="1"/>
  <c r="BL189" i="2" s="1"/>
  <c r="BM189" i="2" s="1"/>
  <c r="BN189" i="2" s="1"/>
  <c r="BO189" i="2" s="1"/>
  <c r="BP189" i="2" s="1"/>
  <c r="BQ189" i="2" s="1"/>
  <c r="BR189" i="2" s="1"/>
  <c r="BS189" i="2" s="1"/>
  <c r="BT189" i="2" s="1"/>
  <c r="BU189" i="2" s="1"/>
  <c r="BV189" i="2" s="1"/>
  <c r="BW189" i="2" s="1"/>
  <c r="BX189" i="2" s="1"/>
  <c r="BY189" i="2" s="1"/>
  <c r="BZ189" i="2" s="1"/>
  <c r="CA189" i="2" s="1"/>
  <c r="CB189" i="2" s="1"/>
  <c r="CC189" i="2" s="1"/>
  <c r="CD189" i="2" s="1"/>
  <c r="CE189" i="2" s="1"/>
  <c r="CF189" i="2" s="1"/>
  <c r="CG189" i="2" s="1"/>
  <c r="CH189" i="2" s="1"/>
  <c r="CI189" i="2" s="1"/>
  <c r="CJ189" i="2" s="1"/>
  <c r="CK189" i="2" s="1"/>
  <c r="CL189" i="2" s="1"/>
  <c r="CM189" i="2" s="1"/>
  <c r="CN189" i="2" s="1"/>
  <c r="CO189" i="2" s="1"/>
  <c r="CP189" i="2" s="1"/>
  <c r="CQ189" i="2" s="1"/>
  <c r="CR189" i="2" s="1"/>
  <c r="CS189" i="2" s="1"/>
  <c r="CT189" i="2" s="1"/>
  <c r="CU189" i="2" s="1"/>
  <c r="CV189" i="2" s="1"/>
  <c r="CW189" i="2" s="1"/>
  <c r="CX189" i="2" s="1"/>
  <c r="CY189" i="2" s="1"/>
  <c r="CZ189" i="2" s="1"/>
  <c r="DA189" i="2" s="1"/>
  <c r="DB189" i="2" s="1"/>
  <c r="DC189" i="2" s="1"/>
  <c r="DD189" i="2" s="1"/>
  <c r="DE189" i="2" s="1"/>
  <c r="DF189" i="2" s="1"/>
  <c r="DG189" i="2" s="1"/>
  <c r="DH189" i="2" s="1"/>
  <c r="DI189" i="2" s="1"/>
  <c r="DJ189" i="2" s="1"/>
  <c r="DK189" i="2" s="1"/>
  <c r="DL189" i="2" s="1"/>
  <c r="DM189" i="2" s="1"/>
  <c r="DN189" i="2" s="1"/>
  <c r="DO189" i="2" s="1"/>
  <c r="DP189" i="2" s="1"/>
  <c r="DQ189" i="2" s="1"/>
  <c r="DR189" i="2" s="1"/>
  <c r="DS189" i="2" s="1"/>
  <c r="DT189" i="2" s="1"/>
  <c r="DU189" i="2" s="1"/>
  <c r="DV189" i="2" s="1"/>
  <c r="DW189" i="2" s="1"/>
  <c r="DX189" i="2" s="1"/>
  <c r="DY189" i="2" s="1"/>
  <c r="DZ189" i="2" s="1"/>
  <c r="EA189" i="2" s="1"/>
  <c r="EB189" i="2" s="1"/>
  <c r="EC189" i="2" s="1"/>
  <c r="ED189" i="2" s="1"/>
  <c r="EE189" i="2" s="1"/>
  <c r="EF189" i="2" s="1"/>
  <c r="EG189" i="2" s="1"/>
  <c r="EH189" i="2" s="1"/>
  <c r="EI189" i="2" s="1"/>
  <c r="EJ189" i="2" s="1"/>
  <c r="EK189" i="2" s="1"/>
  <c r="EL189" i="2" s="1"/>
  <c r="EM189" i="2" s="1"/>
  <c r="EN189" i="2" s="1"/>
  <c r="EO189" i="2" s="1"/>
  <c r="EP189" i="2" s="1"/>
  <c r="EQ189" i="2" s="1"/>
  <c r="ER189" i="2" s="1"/>
  <c r="ES189" i="2" s="1"/>
  <c r="ET189" i="2" s="1"/>
  <c r="EU189" i="2" s="1"/>
  <c r="EV189" i="2" s="1"/>
  <c r="EW189" i="2" s="1"/>
  <c r="EX189" i="2" s="1"/>
  <c r="EY189" i="2" s="1"/>
  <c r="EZ189" i="2" s="1"/>
  <c r="FA189" i="2" s="1"/>
  <c r="FB189" i="2" s="1"/>
  <c r="FC189" i="2" s="1"/>
  <c r="FD189" i="2" s="1"/>
  <c r="FE189" i="2" s="1"/>
  <c r="FF189" i="2" s="1"/>
  <c r="FG189" i="2" s="1"/>
  <c r="FH189" i="2" s="1"/>
  <c r="FI189" i="2" s="1"/>
  <c r="FJ189" i="2" s="1"/>
  <c r="FK189" i="2" s="1"/>
  <c r="FL189" i="2" s="1"/>
  <c r="FM189" i="2" s="1"/>
  <c r="FN189" i="2" s="1"/>
  <c r="FO189" i="2" s="1"/>
  <c r="FP189" i="2" s="1"/>
  <c r="FQ189" i="2" s="1"/>
  <c r="FR189" i="2" s="1"/>
  <c r="FS189" i="2" s="1"/>
  <c r="FT189" i="2" s="1"/>
  <c r="FU189" i="2" s="1"/>
  <c r="FV189" i="2" s="1"/>
  <c r="FW189" i="2" s="1"/>
  <c r="FX189" i="2" s="1"/>
  <c r="FY189" i="2" s="1"/>
  <c r="FZ189" i="2" s="1"/>
  <c r="GA189" i="2" s="1"/>
  <c r="GB189" i="2" s="1"/>
  <c r="GC189" i="2" s="1"/>
  <c r="GD189" i="2" s="1"/>
  <c r="GE189" i="2" s="1"/>
  <c r="GF189" i="2" s="1"/>
  <c r="GG189" i="2" s="1"/>
  <c r="GH189" i="2" s="1"/>
  <c r="GI189" i="2" s="1"/>
  <c r="GJ189" i="2" s="1"/>
  <c r="GK189" i="2" s="1"/>
  <c r="GL189" i="2" s="1"/>
  <c r="GM189" i="2" s="1"/>
  <c r="GN189" i="2" s="1"/>
  <c r="GO189" i="2" s="1"/>
  <c r="GP189" i="2" s="1"/>
  <c r="GQ189" i="2" s="1"/>
  <c r="GR189" i="2" s="1"/>
  <c r="GS189" i="2" s="1"/>
  <c r="GT189" i="2" s="1"/>
  <c r="GU189" i="2" s="1"/>
  <c r="GV189" i="2" s="1"/>
  <c r="GW189" i="2" s="1"/>
  <c r="GX189" i="2" s="1"/>
  <c r="GY189" i="2" s="1"/>
  <c r="GZ189" i="2" s="1"/>
  <c r="HA189" i="2" s="1"/>
  <c r="HB189" i="2" s="1"/>
  <c r="HC189" i="2" s="1"/>
  <c r="HD189" i="2" s="1"/>
  <c r="HE189" i="2" s="1"/>
  <c r="HF189" i="2" s="1"/>
  <c r="HG189" i="2" s="1"/>
  <c r="HH189" i="2" s="1"/>
  <c r="HI189" i="2" s="1"/>
  <c r="HJ189" i="2" s="1"/>
  <c r="HK189" i="2" s="1"/>
  <c r="HL189" i="2" s="1"/>
  <c r="HM189" i="2" s="1"/>
  <c r="AA223" i="2"/>
  <c r="AB223" i="2" s="1"/>
  <c r="AC223" i="2" s="1"/>
  <c r="AD223" i="2" s="1"/>
  <c r="AE223" i="2" s="1"/>
  <c r="AF223" i="2" s="1"/>
  <c r="AG223" i="2" s="1"/>
  <c r="AH223" i="2" s="1"/>
  <c r="AI223" i="2" s="1"/>
  <c r="AJ223" i="2" s="1"/>
  <c r="AK223" i="2" s="1"/>
  <c r="AL223" i="2" s="1"/>
  <c r="AM223" i="2" s="1"/>
  <c r="AN223" i="2" s="1"/>
  <c r="AO223" i="2" s="1"/>
  <c r="AP223" i="2" s="1"/>
  <c r="AQ223" i="2" s="1"/>
  <c r="AR223" i="2" s="1"/>
  <c r="AS223" i="2" s="1"/>
  <c r="AT223" i="2" s="1"/>
  <c r="AU223" i="2" s="1"/>
  <c r="AV223" i="2" s="1"/>
  <c r="AW223" i="2" s="1"/>
  <c r="AX223" i="2" s="1"/>
  <c r="AY223" i="2" s="1"/>
  <c r="AZ223" i="2" s="1"/>
  <c r="BA223" i="2" s="1"/>
  <c r="BB223" i="2" s="1"/>
  <c r="BC223" i="2" s="1"/>
  <c r="BD223" i="2" s="1"/>
  <c r="BE223" i="2" s="1"/>
  <c r="BF223" i="2" s="1"/>
  <c r="BG223" i="2" s="1"/>
  <c r="BH223" i="2" s="1"/>
  <c r="BI223" i="2" s="1"/>
  <c r="BJ223" i="2" s="1"/>
  <c r="BK223" i="2" s="1"/>
  <c r="BL223" i="2" s="1"/>
  <c r="BM223" i="2" s="1"/>
  <c r="BN223" i="2" s="1"/>
  <c r="BO223" i="2" s="1"/>
  <c r="BP223" i="2" s="1"/>
  <c r="BQ223" i="2" s="1"/>
  <c r="BR223" i="2" s="1"/>
  <c r="BS223" i="2" s="1"/>
  <c r="BT223" i="2" s="1"/>
  <c r="BU223" i="2" s="1"/>
  <c r="BV223" i="2" s="1"/>
  <c r="BW223" i="2" s="1"/>
  <c r="BX223" i="2" s="1"/>
  <c r="BY223" i="2" s="1"/>
  <c r="BZ223" i="2" s="1"/>
  <c r="CA223" i="2" s="1"/>
  <c r="CB223" i="2" s="1"/>
  <c r="CC223" i="2" s="1"/>
  <c r="CD223" i="2" s="1"/>
  <c r="CE223" i="2" s="1"/>
  <c r="CF223" i="2" s="1"/>
  <c r="CG223" i="2" s="1"/>
  <c r="CH223" i="2" s="1"/>
  <c r="CI223" i="2" s="1"/>
  <c r="CJ223" i="2" s="1"/>
  <c r="CK223" i="2" s="1"/>
  <c r="CL223" i="2" s="1"/>
  <c r="CM223" i="2" s="1"/>
  <c r="CN223" i="2" s="1"/>
  <c r="CO223" i="2" s="1"/>
  <c r="CP223" i="2" s="1"/>
  <c r="CQ223" i="2" s="1"/>
  <c r="CR223" i="2" s="1"/>
  <c r="CS223" i="2" s="1"/>
  <c r="CT223" i="2" s="1"/>
  <c r="CU223" i="2" s="1"/>
  <c r="CV223" i="2" s="1"/>
  <c r="CW223" i="2" s="1"/>
  <c r="CX223" i="2" s="1"/>
  <c r="CY223" i="2" s="1"/>
  <c r="CZ223" i="2" s="1"/>
  <c r="DA223" i="2" s="1"/>
  <c r="DB223" i="2" s="1"/>
  <c r="DC223" i="2" s="1"/>
  <c r="DD223" i="2" s="1"/>
  <c r="DE223" i="2" s="1"/>
  <c r="DF223" i="2" s="1"/>
  <c r="DG223" i="2" s="1"/>
  <c r="DH223" i="2" s="1"/>
  <c r="DI223" i="2" s="1"/>
  <c r="DJ223" i="2" s="1"/>
  <c r="DK223" i="2" s="1"/>
  <c r="DL223" i="2" s="1"/>
  <c r="DM223" i="2" s="1"/>
  <c r="DN223" i="2" s="1"/>
  <c r="DO223" i="2" s="1"/>
  <c r="DP223" i="2" s="1"/>
  <c r="DQ223" i="2" s="1"/>
  <c r="DR223" i="2" s="1"/>
  <c r="DS223" i="2" s="1"/>
  <c r="DT223" i="2" s="1"/>
  <c r="DU223" i="2" s="1"/>
  <c r="DV223" i="2" s="1"/>
  <c r="DW223" i="2" s="1"/>
  <c r="DX223" i="2" s="1"/>
  <c r="DY223" i="2" s="1"/>
  <c r="DZ223" i="2" s="1"/>
  <c r="EA223" i="2" s="1"/>
  <c r="EB223" i="2" s="1"/>
  <c r="EC223" i="2" s="1"/>
  <c r="ED223" i="2" s="1"/>
  <c r="EE223" i="2" s="1"/>
  <c r="EF223" i="2" s="1"/>
  <c r="EG223" i="2" s="1"/>
  <c r="EH223" i="2" s="1"/>
  <c r="EI223" i="2" s="1"/>
  <c r="EJ223" i="2" s="1"/>
  <c r="EK223" i="2" s="1"/>
  <c r="EL223" i="2" s="1"/>
  <c r="EM223" i="2" s="1"/>
  <c r="EN223" i="2" s="1"/>
  <c r="EO223" i="2" s="1"/>
  <c r="EP223" i="2" s="1"/>
  <c r="EQ223" i="2" s="1"/>
  <c r="ER223" i="2" s="1"/>
  <c r="ES223" i="2" s="1"/>
  <c r="ET223" i="2" s="1"/>
  <c r="EU223" i="2" s="1"/>
  <c r="EV223" i="2" s="1"/>
  <c r="EW223" i="2" s="1"/>
  <c r="EX223" i="2" s="1"/>
  <c r="EY223" i="2" s="1"/>
  <c r="EZ223" i="2" s="1"/>
  <c r="FA223" i="2" s="1"/>
  <c r="FB223" i="2" s="1"/>
  <c r="FC223" i="2" s="1"/>
  <c r="FD223" i="2" s="1"/>
  <c r="FE223" i="2" s="1"/>
  <c r="FF223" i="2" s="1"/>
  <c r="FG223" i="2" s="1"/>
  <c r="FH223" i="2" s="1"/>
  <c r="FI223" i="2" s="1"/>
  <c r="FJ223" i="2" s="1"/>
  <c r="FK223" i="2" s="1"/>
  <c r="FL223" i="2" s="1"/>
  <c r="FM223" i="2" s="1"/>
  <c r="FN223" i="2" s="1"/>
  <c r="FO223" i="2" s="1"/>
  <c r="FP223" i="2" s="1"/>
  <c r="FQ223" i="2" s="1"/>
  <c r="FR223" i="2" s="1"/>
  <c r="FS223" i="2" s="1"/>
  <c r="FT223" i="2" s="1"/>
  <c r="FU223" i="2" s="1"/>
  <c r="FV223" i="2" s="1"/>
  <c r="FW223" i="2" s="1"/>
  <c r="FX223" i="2" s="1"/>
  <c r="FY223" i="2" s="1"/>
  <c r="FZ223" i="2" s="1"/>
  <c r="GA223" i="2" s="1"/>
  <c r="GB223" i="2" s="1"/>
  <c r="GC223" i="2" s="1"/>
  <c r="GD223" i="2" s="1"/>
  <c r="GE223" i="2" s="1"/>
  <c r="GF223" i="2" s="1"/>
  <c r="GG223" i="2" s="1"/>
  <c r="GH223" i="2" s="1"/>
  <c r="GI223" i="2" s="1"/>
  <c r="GJ223" i="2" s="1"/>
  <c r="GK223" i="2" s="1"/>
  <c r="GL223" i="2" s="1"/>
  <c r="GM223" i="2" s="1"/>
  <c r="GN223" i="2" s="1"/>
  <c r="GO223" i="2" s="1"/>
  <c r="GP223" i="2" s="1"/>
  <c r="GQ223" i="2" s="1"/>
  <c r="GR223" i="2" s="1"/>
  <c r="GS223" i="2" s="1"/>
  <c r="GT223" i="2" s="1"/>
  <c r="GU223" i="2" s="1"/>
  <c r="GV223" i="2" s="1"/>
  <c r="GW223" i="2" s="1"/>
  <c r="GX223" i="2" s="1"/>
  <c r="GY223" i="2" s="1"/>
  <c r="GZ223" i="2" s="1"/>
  <c r="HA223" i="2" s="1"/>
  <c r="HB223" i="2" s="1"/>
  <c r="HC223" i="2" s="1"/>
  <c r="HD223" i="2" s="1"/>
  <c r="HE223" i="2" s="1"/>
  <c r="HF223" i="2" s="1"/>
  <c r="HG223" i="2" s="1"/>
  <c r="HH223" i="2" s="1"/>
  <c r="HI223" i="2" s="1"/>
  <c r="HJ223" i="2" s="1"/>
  <c r="HK223" i="2" s="1"/>
  <c r="HL223" i="2" s="1"/>
  <c r="HM223" i="2" s="1"/>
  <c r="AA232" i="2"/>
  <c r="AB232" i="2" s="1"/>
  <c r="AC232" i="2" s="1"/>
  <c r="AD232" i="2" s="1"/>
  <c r="AE232" i="2" s="1"/>
  <c r="AF232" i="2" s="1"/>
  <c r="AG232" i="2" s="1"/>
  <c r="AH232" i="2" s="1"/>
  <c r="AI232" i="2" s="1"/>
  <c r="AJ232" i="2" s="1"/>
  <c r="AK232" i="2" s="1"/>
  <c r="AL232" i="2" s="1"/>
  <c r="AM232" i="2" s="1"/>
  <c r="AN232" i="2" s="1"/>
  <c r="AO232" i="2" s="1"/>
  <c r="AP232" i="2" s="1"/>
  <c r="AQ232" i="2" s="1"/>
  <c r="AR232" i="2" s="1"/>
  <c r="AS232" i="2" s="1"/>
  <c r="AT232" i="2" s="1"/>
  <c r="AU232" i="2" s="1"/>
  <c r="AV232" i="2" s="1"/>
  <c r="AW232" i="2" s="1"/>
  <c r="AX232" i="2" s="1"/>
  <c r="AY232" i="2" s="1"/>
  <c r="AZ232" i="2" s="1"/>
  <c r="BA232" i="2" s="1"/>
  <c r="BB232" i="2" s="1"/>
  <c r="BC232" i="2" s="1"/>
  <c r="BD232" i="2" s="1"/>
  <c r="BE232" i="2" s="1"/>
  <c r="BF232" i="2" s="1"/>
  <c r="BG232" i="2" s="1"/>
  <c r="BH232" i="2" s="1"/>
  <c r="BI232" i="2" s="1"/>
  <c r="BJ232" i="2" s="1"/>
  <c r="BK232" i="2" s="1"/>
  <c r="BL232" i="2" s="1"/>
  <c r="BM232" i="2" s="1"/>
  <c r="BN232" i="2" s="1"/>
  <c r="BO232" i="2" s="1"/>
  <c r="BP232" i="2" s="1"/>
  <c r="BQ232" i="2" s="1"/>
  <c r="BR232" i="2" s="1"/>
  <c r="BS232" i="2" s="1"/>
  <c r="BT232" i="2" s="1"/>
  <c r="BU232" i="2" s="1"/>
  <c r="BV232" i="2" s="1"/>
  <c r="BW232" i="2" s="1"/>
  <c r="BX232" i="2" s="1"/>
  <c r="BY232" i="2" s="1"/>
  <c r="BZ232" i="2" s="1"/>
  <c r="CA232" i="2" s="1"/>
  <c r="CB232" i="2" s="1"/>
  <c r="CC232" i="2" s="1"/>
  <c r="CD232" i="2" s="1"/>
  <c r="CE232" i="2" s="1"/>
  <c r="CF232" i="2" s="1"/>
  <c r="CG232" i="2" s="1"/>
  <c r="CH232" i="2" s="1"/>
  <c r="CI232" i="2" s="1"/>
  <c r="CJ232" i="2" s="1"/>
  <c r="CK232" i="2" s="1"/>
  <c r="CL232" i="2" s="1"/>
  <c r="CM232" i="2" s="1"/>
  <c r="CN232" i="2" s="1"/>
  <c r="CO232" i="2" s="1"/>
  <c r="CP232" i="2" s="1"/>
  <c r="CQ232" i="2" s="1"/>
  <c r="CR232" i="2" s="1"/>
  <c r="CS232" i="2" s="1"/>
  <c r="CT232" i="2" s="1"/>
  <c r="CU232" i="2" s="1"/>
  <c r="CV232" i="2" s="1"/>
  <c r="CW232" i="2" s="1"/>
  <c r="CX232" i="2" s="1"/>
  <c r="CY232" i="2" s="1"/>
  <c r="CZ232" i="2" s="1"/>
  <c r="DA232" i="2" s="1"/>
  <c r="DB232" i="2" s="1"/>
  <c r="DC232" i="2" s="1"/>
  <c r="DD232" i="2" s="1"/>
  <c r="DE232" i="2" s="1"/>
  <c r="DF232" i="2" s="1"/>
  <c r="DG232" i="2" s="1"/>
  <c r="DH232" i="2" s="1"/>
  <c r="DI232" i="2" s="1"/>
  <c r="DJ232" i="2" s="1"/>
  <c r="DK232" i="2" s="1"/>
  <c r="DL232" i="2" s="1"/>
  <c r="DM232" i="2" s="1"/>
  <c r="DN232" i="2" s="1"/>
  <c r="DO232" i="2" s="1"/>
  <c r="DP232" i="2" s="1"/>
  <c r="DQ232" i="2" s="1"/>
  <c r="DR232" i="2" s="1"/>
  <c r="DS232" i="2" s="1"/>
  <c r="DT232" i="2" s="1"/>
  <c r="DU232" i="2" s="1"/>
  <c r="DV232" i="2" s="1"/>
  <c r="DW232" i="2" s="1"/>
  <c r="DX232" i="2" s="1"/>
  <c r="DY232" i="2" s="1"/>
  <c r="DZ232" i="2" s="1"/>
  <c r="EA232" i="2" s="1"/>
  <c r="EB232" i="2" s="1"/>
  <c r="EC232" i="2" s="1"/>
  <c r="ED232" i="2" s="1"/>
  <c r="EE232" i="2" s="1"/>
  <c r="EF232" i="2" s="1"/>
  <c r="EG232" i="2" s="1"/>
  <c r="EH232" i="2" s="1"/>
  <c r="EI232" i="2" s="1"/>
  <c r="EJ232" i="2" s="1"/>
  <c r="EK232" i="2" s="1"/>
  <c r="EL232" i="2" s="1"/>
  <c r="EM232" i="2" s="1"/>
  <c r="EN232" i="2" s="1"/>
  <c r="EO232" i="2" s="1"/>
  <c r="EP232" i="2" s="1"/>
  <c r="EQ232" i="2" s="1"/>
  <c r="ER232" i="2" s="1"/>
  <c r="ES232" i="2" s="1"/>
  <c r="ET232" i="2" s="1"/>
  <c r="EU232" i="2" s="1"/>
  <c r="EV232" i="2" s="1"/>
  <c r="EW232" i="2" s="1"/>
  <c r="EX232" i="2" s="1"/>
  <c r="EY232" i="2" s="1"/>
  <c r="EZ232" i="2" s="1"/>
  <c r="FA232" i="2" s="1"/>
  <c r="FB232" i="2" s="1"/>
  <c r="FC232" i="2" s="1"/>
  <c r="FD232" i="2" s="1"/>
  <c r="FE232" i="2" s="1"/>
  <c r="FF232" i="2" s="1"/>
  <c r="FG232" i="2" s="1"/>
  <c r="FH232" i="2" s="1"/>
  <c r="FI232" i="2" s="1"/>
  <c r="FJ232" i="2" s="1"/>
  <c r="FK232" i="2" s="1"/>
  <c r="FL232" i="2" s="1"/>
  <c r="FM232" i="2" s="1"/>
  <c r="FN232" i="2" s="1"/>
  <c r="FO232" i="2" s="1"/>
  <c r="FP232" i="2" s="1"/>
  <c r="FQ232" i="2" s="1"/>
  <c r="FR232" i="2" s="1"/>
  <c r="FS232" i="2" s="1"/>
  <c r="FT232" i="2" s="1"/>
  <c r="FU232" i="2" s="1"/>
  <c r="FV232" i="2" s="1"/>
  <c r="FW232" i="2" s="1"/>
  <c r="FX232" i="2" s="1"/>
  <c r="FY232" i="2" s="1"/>
  <c r="FZ232" i="2" s="1"/>
  <c r="GA232" i="2" s="1"/>
  <c r="GB232" i="2" s="1"/>
  <c r="GC232" i="2" s="1"/>
  <c r="GD232" i="2" s="1"/>
  <c r="GE232" i="2" s="1"/>
  <c r="GF232" i="2" s="1"/>
  <c r="GG232" i="2" s="1"/>
  <c r="GH232" i="2" s="1"/>
  <c r="GI232" i="2" s="1"/>
  <c r="GJ232" i="2" s="1"/>
  <c r="GK232" i="2" s="1"/>
  <c r="GL232" i="2" s="1"/>
  <c r="GM232" i="2" s="1"/>
  <c r="GN232" i="2" s="1"/>
  <c r="GO232" i="2" s="1"/>
  <c r="GP232" i="2" s="1"/>
  <c r="GQ232" i="2" s="1"/>
  <c r="GR232" i="2" s="1"/>
  <c r="GS232" i="2" s="1"/>
  <c r="GT232" i="2" s="1"/>
  <c r="GU232" i="2" s="1"/>
  <c r="GV232" i="2" s="1"/>
  <c r="GW232" i="2" s="1"/>
  <c r="GX232" i="2" s="1"/>
  <c r="GY232" i="2" s="1"/>
  <c r="GZ232" i="2" s="1"/>
  <c r="HA232" i="2" s="1"/>
  <c r="HB232" i="2" s="1"/>
  <c r="HC232" i="2" s="1"/>
  <c r="HD232" i="2" s="1"/>
  <c r="HE232" i="2" s="1"/>
  <c r="HF232" i="2" s="1"/>
  <c r="HG232" i="2" s="1"/>
  <c r="HH232" i="2" s="1"/>
  <c r="HI232" i="2" s="1"/>
  <c r="HJ232" i="2" s="1"/>
  <c r="HK232" i="2" s="1"/>
  <c r="HL232" i="2" s="1"/>
  <c r="HM232" i="2" s="1"/>
  <c r="AA233" i="2"/>
  <c r="AB233" i="2" s="1"/>
  <c r="AC233" i="2" s="1"/>
  <c r="AD233" i="2" s="1"/>
  <c r="AE233" i="2" s="1"/>
  <c r="AF233" i="2" s="1"/>
  <c r="AG233" i="2" s="1"/>
  <c r="AH233" i="2" s="1"/>
  <c r="AI233" i="2" s="1"/>
  <c r="AJ233" i="2" s="1"/>
  <c r="AK233" i="2" s="1"/>
  <c r="AL233" i="2" s="1"/>
  <c r="AM233" i="2" s="1"/>
  <c r="AN233" i="2" s="1"/>
  <c r="AO233" i="2" s="1"/>
  <c r="AP233" i="2" s="1"/>
  <c r="AQ233" i="2" s="1"/>
  <c r="AR233" i="2" s="1"/>
  <c r="AS233" i="2" s="1"/>
  <c r="AT233" i="2" s="1"/>
  <c r="AU233" i="2" s="1"/>
  <c r="AV233" i="2" s="1"/>
  <c r="AW233" i="2" s="1"/>
  <c r="AX233" i="2" s="1"/>
  <c r="AY233" i="2" s="1"/>
  <c r="AZ233" i="2" s="1"/>
  <c r="BA233" i="2" s="1"/>
  <c r="BB233" i="2" s="1"/>
  <c r="BC233" i="2" s="1"/>
  <c r="BD233" i="2" s="1"/>
  <c r="BE233" i="2" s="1"/>
  <c r="BF233" i="2" s="1"/>
  <c r="BG233" i="2" s="1"/>
  <c r="BH233" i="2" s="1"/>
  <c r="BI233" i="2" s="1"/>
  <c r="BJ233" i="2" s="1"/>
  <c r="BK233" i="2" s="1"/>
  <c r="BL233" i="2" s="1"/>
  <c r="BM233" i="2" s="1"/>
  <c r="BN233" i="2" s="1"/>
  <c r="BO233" i="2" s="1"/>
  <c r="BP233" i="2" s="1"/>
  <c r="BQ233" i="2" s="1"/>
  <c r="BR233" i="2" s="1"/>
  <c r="BS233" i="2" s="1"/>
  <c r="BT233" i="2" s="1"/>
  <c r="BU233" i="2" s="1"/>
  <c r="BV233" i="2" s="1"/>
  <c r="BW233" i="2" s="1"/>
  <c r="BX233" i="2" s="1"/>
  <c r="BY233" i="2" s="1"/>
  <c r="BZ233" i="2" s="1"/>
  <c r="CA233" i="2" s="1"/>
  <c r="CB233" i="2" s="1"/>
  <c r="CC233" i="2" s="1"/>
  <c r="CD233" i="2" s="1"/>
  <c r="CE233" i="2" s="1"/>
  <c r="CF233" i="2" s="1"/>
  <c r="CG233" i="2" s="1"/>
  <c r="CH233" i="2" s="1"/>
  <c r="CI233" i="2" s="1"/>
  <c r="CJ233" i="2" s="1"/>
  <c r="CK233" i="2" s="1"/>
  <c r="CL233" i="2" s="1"/>
  <c r="CM233" i="2" s="1"/>
  <c r="CN233" i="2" s="1"/>
  <c r="CO233" i="2" s="1"/>
  <c r="CP233" i="2" s="1"/>
  <c r="CQ233" i="2" s="1"/>
  <c r="CR233" i="2" s="1"/>
  <c r="CS233" i="2" s="1"/>
  <c r="CT233" i="2" s="1"/>
  <c r="CU233" i="2" s="1"/>
  <c r="CV233" i="2" s="1"/>
  <c r="CW233" i="2" s="1"/>
  <c r="CX233" i="2" s="1"/>
  <c r="CY233" i="2" s="1"/>
  <c r="CZ233" i="2" s="1"/>
  <c r="DA233" i="2" s="1"/>
  <c r="DB233" i="2" s="1"/>
  <c r="DC233" i="2" s="1"/>
  <c r="DD233" i="2" s="1"/>
  <c r="DE233" i="2" s="1"/>
  <c r="DF233" i="2" s="1"/>
  <c r="DG233" i="2" s="1"/>
  <c r="DH233" i="2" s="1"/>
  <c r="DI233" i="2" s="1"/>
  <c r="DJ233" i="2" s="1"/>
  <c r="DK233" i="2" s="1"/>
  <c r="DL233" i="2" s="1"/>
  <c r="DM233" i="2" s="1"/>
  <c r="DN233" i="2" s="1"/>
  <c r="DO233" i="2" s="1"/>
  <c r="DP233" i="2" s="1"/>
  <c r="DQ233" i="2" s="1"/>
  <c r="DR233" i="2" s="1"/>
  <c r="DS233" i="2" s="1"/>
  <c r="DT233" i="2" s="1"/>
  <c r="DU233" i="2" s="1"/>
  <c r="DV233" i="2" s="1"/>
  <c r="DW233" i="2" s="1"/>
  <c r="DX233" i="2" s="1"/>
  <c r="DY233" i="2" s="1"/>
  <c r="DZ233" i="2" s="1"/>
  <c r="EA233" i="2" s="1"/>
  <c r="EB233" i="2" s="1"/>
  <c r="EC233" i="2" s="1"/>
  <c r="ED233" i="2" s="1"/>
  <c r="EE233" i="2" s="1"/>
  <c r="EF233" i="2" s="1"/>
  <c r="EG233" i="2" s="1"/>
  <c r="EH233" i="2" s="1"/>
  <c r="EI233" i="2" s="1"/>
  <c r="EJ233" i="2" s="1"/>
  <c r="EK233" i="2" s="1"/>
  <c r="EL233" i="2" s="1"/>
  <c r="EM233" i="2" s="1"/>
  <c r="EN233" i="2" s="1"/>
  <c r="EO233" i="2" s="1"/>
  <c r="EP233" i="2" s="1"/>
  <c r="EQ233" i="2" s="1"/>
  <c r="ER233" i="2" s="1"/>
  <c r="ES233" i="2" s="1"/>
  <c r="ET233" i="2" s="1"/>
  <c r="EU233" i="2" s="1"/>
  <c r="EV233" i="2" s="1"/>
  <c r="EW233" i="2" s="1"/>
  <c r="EX233" i="2" s="1"/>
  <c r="EY233" i="2" s="1"/>
  <c r="EZ233" i="2" s="1"/>
  <c r="FA233" i="2" s="1"/>
  <c r="FB233" i="2" s="1"/>
  <c r="FC233" i="2" s="1"/>
  <c r="FD233" i="2" s="1"/>
  <c r="FE233" i="2" s="1"/>
  <c r="FF233" i="2" s="1"/>
  <c r="FG233" i="2" s="1"/>
  <c r="FH233" i="2" s="1"/>
  <c r="FI233" i="2" s="1"/>
  <c r="FJ233" i="2" s="1"/>
  <c r="FK233" i="2" s="1"/>
  <c r="FL233" i="2" s="1"/>
  <c r="FM233" i="2" s="1"/>
  <c r="FN233" i="2" s="1"/>
  <c r="FO233" i="2" s="1"/>
  <c r="FP233" i="2" s="1"/>
  <c r="FQ233" i="2" s="1"/>
  <c r="FR233" i="2" s="1"/>
  <c r="FS233" i="2" s="1"/>
  <c r="FT233" i="2" s="1"/>
  <c r="FU233" i="2" s="1"/>
  <c r="FV233" i="2" s="1"/>
  <c r="FW233" i="2" s="1"/>
  <c r="FX233" i="2" s="1"/>
  <c r="FY233" i="2" s="1"/>
  <c r="FZ233" i="2" s="1"/>
  <c r="GA233" i="2" s="1"/>
  <c r="GB233" i="2" s="1"/>
  <c r="GC233" i="2" s="1"/>
  <c r="GD233" i="2" s="1"/>
  <c r="GE233" i="2" s="1"/>
  <c r="GF233" i="2" s="1"/>
  <c r="GG233" i="2" s="1"/>
  <c r="GH233" i="2" s="1"/>
  <c r="GI233" i="2" s="1"/>
  <c r="GJ233" i="2" s="1"/>
  <c r="GK233" i="2" s="1"/>
  <c r="GL233" i="2" s="1"/>
  <c r="GM233" i="2" s="1"/>
  <c r="GN233" i="2" s="1"/>
  <c r="GO233" i="2" s="1"/>
  <c r="GP233" i="2" s="1"/>
  <c r="GQ233" i="2" s="1"/>
  <c r="GR233" i="2" s="1"/>
  <c r="GS233" i="2" s="1"/>
  <c r="GT233" i="2" s="1"/>
  <c r="GU233" i="2" s="1"/>
  <c r="GV233" i="2" s="1"/>
  <c r="GW233" i="2" s="1"/>
  <c r="GX233" i="2" s="1"/>
  <c r="GY233" i="2" s="1"/>
  <c r="GZ233" i="2" s="1"/>
  <c r="HA233" i="2" s="1"/>
  <c r="HB233" i="2" s="1"/>
  <c r="HC233" i="2" s="1"/>
  <c r="HD233" i="2" s="1"/>
  <c r="HE233" i="2" s="1"/>
  <c r="HF233" i="2" s="1"/>
  <c r="HG233" i="2" s="1"/>
  <c r="HH233" i="2" s="1"/>
  <c r="HI233" i="2" s="1"/>
  <c r="HJ233" i="2" s="1"/>
  <c r="HK233" i="2" s="1"/>
  <c r="HL233" i="2" s="1"/>
  <c r="HM233" i="2" s="1"/>
  <c r="AA259" i="2"/>
  <c r="AB259" i="2" s="1"/>
  <c r="AC259" i="2" s="1"/>
  <c r="AD259" i="2" s="1"/>
  <c r="AE259" i="2" s="1"/>
  <c r="AF259" i="2" s="1"/>
  <c r="AG259" i="2" s="1"/>
  <c r="AH259" i="2" s="1"/>
  <c r="AI259" i="2" s="1"/>
  <c r="AJ259" i="2" s="1"/>
  <c r="AK259" i="2" s="1"/>
  <c r="AL259" i="2" s="1"/>
  <c r="AM259" i="2" s="1"/>
  <c r="AN259" i="2" s="1"/>
  <c r="AO259" i="2" s="1"/>
  <c r="AP259" i="2" s="1"/>
  <c r="AQ259" i="2" s="1"/>
  <c r="AR259" i="2" s="1"/>
  <c r="AS259" i="2" s="1"/>
  <c r="AT259" i="2" s="1"/>
  <c r="AU259" i="2" s="1"/>
  <c r="AV259" i="2" s="1"/>
  <c r="AW259" i="2" s="1"/>
  <c r="AX259" i="2" s="1"/>
  <c r="AY259" i="2" s="1"/>
  <c r="AZ259" i="2" s="1"/>
  <c r="BA259" i="2" s="1"/>
  <c r="BB259" i="2" s="1"/>
  <c r="BC259" i="2" s="1"/>
  <c r="BD259" i="2" s="1"/>
  <c r="BE259" i="2" s="1"/>
  <c r="BF259" i="2" s="1"/>
  <c r="BG259" i="2" s="1"/>
  <c r="BH259" i="2" s="1"/>
  <c r="BI259" i="2" s="1"/>
  <c r="BJ259" i="2" s="1"/>
  <c r="BK259" i="2" s="1"/>
  <c r="BL259" i="2" s="1"/>
  <c r="BM259" i="2" s="1"/>
  <c r="BN259" i="2" s="1"/>
  <c r="BO259" i="2" s="1"/>
  <c r="BP259" i="2" s="1"/>
  <c r="BQ259" i="2" s="1"/>
  <c r="BR259" i="2" s="1"/>
  <c r="BS259" i="2" s="1"/>
  <c r="BT259" i="2" s="1"/>
  <c r="BU259" i="2" s="1"/>
  <c r="BV259" i="2" s="1"/>
  <c r="BW259" i="2" s="1"/>
  <c r="BX259" i="2" s="1"/>
  <c r="BY259" i="2" s="1"/>
  <c r="BZ259" i="2" s="1"/>
  <c r="CA259" i="2" s="1"/>
  <c r="CB259" i="2" s="1"/>
  <c r="CC259" i="2" s="1"/>
  <c r="CD259" i="2" s="1"/>
  <c r="CE259" i="2" s="1"/>
  <c r="CF259" i="2" s="1"/>
  <c r="CG259" i="2" s="1"/>
  <c r="CH259" i="2" s="1"/>
  <c r="CI259" i="2" s="1"/>
  <c r="CJ259" i="2" s="1"/>
  <c r="CK259" i="2" s="1"/>
  <c r="CL259" i="2" s="1"/>
  <c r="CM259" i="2" s="1"/>
  <c r="CN259" i="2" s="1"/>
  <c r="CO259" i="2" s="1"/>
  <c r="CP259" i="2" s="1"/>
  <c r="CQ259" i="2" s="1"/>
  <c r="CR259" i="2" s="1"/>
  <c r="CS259" i="2" s="1"/>
  <c r="CT259" i="2" s="1"/>
  <c r="CU259" i="2" s="1"/>
  <c r="CV259" i="2" s="1"/>
  <c r="CW259" i="2" s="1"/>
  <c r="CX259" i="2" s="1"/>
  <c r="CY259" i="2" s="1"/>
  <c r="CZ259" i="2" s="1"/>
  <c r="DA259" i="2" s="1"/>
  <c r="DB259" i="2" s="1"/>
  <c r="DC259" i="2" s="1"/>
  <c r="DD259" i="2" s="1"/>
  <c r="DE259" i="2" s="1"/>
  <c r="DF259" i="2" s="1"/>
  <c r="DG259" i="2" s="1"/>
  <c r="DH259" i="2" s="1"/>
  <c r="DI259" i="2" s="1"/>
  <c r="DJ259" i="2" s="1"/>
  <c r="DK259" i="2" s="1"/>
  <c r="DL259" i="2" s="1"/>
  <c r="DM259" i="2" s="1"/>
  <c r="DN259" i="2" s="1"/>
  <c r="DO259" i="2" s="1"/>
  <c r="DP259" i="2" s="1"/>
  <c r="DQ259" i="2" s="1"/>
  <c r="DR259" i="2" s="1"/>
  <c r="DS259" i="2" s="1"/>
  <c r="DT259" i="2" s="1"/>
  <c r="DU259" i="2" s="1"/>
  <c r="DV259" i="2" s="1"/>
  <c r="DW259" i="2" s="1"/>
  <c r="DX259" i="2" s="1"/>
  <c r="DY259" i="2" s="1"/>
  <c r="DZ259" i="2" s="1"/>
  <c r="EA259" i="2" s="1"/>
  <c r="EB259" i="2" s="1"/>
  <c r="EC259" i="2" s="1"/>
  <c r="ED259" i="2" s="1"/>
  <c r="EE259" i="2" s="1"/>
  <c r="EF259" i="2" s="1"/>
  <c r="EG259" i="2" s="1"/>
  <c r="EH259" i="2" s="1"/>
  <c r="EI259" i="2" s="1"/>
  <c r="EJ259" i="2" s="1"/>
  <c r="EK259" i="2" s="1"/>
  <c r="EL259" i="2" s="1"/>
  <c r="EM259" i="2" s="1"/>
  <c r="EN259" i="2" s="1"/>
  <c r="EO259" i="2" s="1"/>
  <c r="EP259" i="2" s="1"/>
  <c r="EQ259" i="2" s="1"/>
  <c r="ER259" i="2" s="1"/>
  <c r="ES259" i="2" s="1"/>
  <c r="ET259" i="2" s="1"/>
  <c r="EU259" i="2" s="1"/>
  <c r="EV259" i="2" s="1"/>
  <c r="EW259" i="2" s="1"/>
  <c r="EX259" i="2" s="1"/>
  <c r="EY259" i="2" s="1"/>
  <c r="EZ259" i="2" s="1"/>
  <c r="FA259" i="2" s="1"/>
  <c r="FB259" i="2" s="1"/>
  <c r="FC259" i="2" s="1"/>
  <c r="FD259" i="2" s="1"/>
  <c r="FE259" i="2" s="1"/>
  <c r="FF259" i="2" s="1"/>
  <c r="FG259" i="2" s="1"/>
  <c r="FH259" i="2" s="1"/>
  <c r="FI259" i="2" s="1"/>
  <c r="FJ259" i="2" s="1"/>
  <c r="FK259" i="2" s="1"/>
  <c r="FL259" i="2" s="1"/>
  <c r="FM259" i="2" s="1"/>
  <c r="FN259" i="2" s="1"/>
  <c r="FO259" i="2" s="1"/>
  <c r="FP259" i="2" s="1"/>
  <c r="FQ259" i="2" s="1"/>
  <c r="FR259" i="2" s="1"/>
  <c r="FS259" i="2" s="1"/>
  <c r="FT259" i="2" s="1"/>
  <c r="FU259" i="2" s="1"/>
  <c r="FV259" i="2" s="1"/>
  <c r="FW259" i="2" s="1"/>
  <c r="FX259" i="2" s="1"/>
  <c r="FY259" i="2" s="1"/>
  <c r="FZ259" i="2" s="1"/>
  <c r="GA259" i="2" s="1"/>
  <c r="GB259" i="2" s="1"/>
  <c r="GC259" i="2" s="1"/>
  <c r="GD259" i="2" s="1"/>
  <c r="GE259" i="2" s="1"/>
  <c r="GF259" i="2" s="1"/>
  <c r="GG259" i="2" s="1"/>
  <c r="GH259" i="2" s="1"/>
  <c r="GI259" i="2" s="1"/>
  <c r="GJ259" i="2" s="1"/>
  <c r="GK259" i="2" s="1"/>
  <c r="GL259" i="2" s="1"/>
  <c r="GM259" i="2" s="1"/>
  <c r="GN259" i="2" s="1"/>
  <c r="GO259" i="2" s="1"/>
  <c r="GP259" i="2" s="1"/>
  <c r="GQ259" i="2" s="1"/>
  <c r="GR259" i="2" s="1"/>
  <c r="GS259" i="2" s="1"/>
  <c r="GT259" i="2" s="1"/>
  <c r="GU259" i="2" s="1"/>
  <c r="GV259" i="2" s="1"/>
  <c r="GW259" i="2" s="1"/>
  <c r="GX259" i="2" s="1"/>
  <c r="GY259" i="2" s="1"/>
  <c r="GZ259" i="2" s="1"/>
  <c r="HA259" i="2" s="1"/>
  <c r="HB259" i="2" s="1"/>
  <c r="HC259" i="2" s="1"/>
  <c r="HD259" i="2" s="1"/>
  <c r="HE259" i="2" s="1"/>
  <c r="HF259" i="2" s="1"/>
  <c r="HG259" i="2" s="1"/>
  <c r="HH259" i="2" s="1"/>
  <c r="HI259" i="2" s="1"/>
  <c r="HJ259" i="2" s="1"/>
  <c r="HK259" i="2" s="1"/>
  <c r="HL259" i="2" s="1"/>
  <c r="HM259" i="2" s="1"/>
  <c r="AA331" i="2"/>
  <c r="AB331" i="2" s="1"/>
  <c r="AC331" i="2" s="1"/>
  <c r="AD331" i="2" s="1"/>
  <c r="AE331" i="2" s="1"/>
  <c r="AF331" i="2" s="1"/>
  <c r="AG331" i="2" s="1"/>
  <c r="AH331" i="2" s="1"/>
  <c r="AI331" i="2" s="1"/>
  <c r="AJ331" i="2" s="1"/>
  <c r="AK331" i="2" s="1"/>
  <c r="AL331" i="2" s="1"/>
  <c r="AM331" i="2" s="1"/>
  <c r="AN331" i="2" s="1"/>
  <c r="AO331" i="2" s="1"/>
  <c r="AP331" i="2" s="1"/>
  <c r="AQ331" i="2" s="1"/>
  <c r="AR331" i="2" s="1"/>
  <c r="AS331" i="2" s="1"/>
  <c r="AT331" i="2" s="1"/>
  <c r="AU331" i="2" s="1"/>
  <c r="AV331" i="2" s="1"/>
  <c r="AW331" i="2" s="1"/>
  <c r="AX331" i="2" s="1"/>
  <c r="AY331" i="2" s="1"/>
  <c r="AZ331" i="2" s="1"/>
  <c r="BA331" i="2" s="1"/>
  <c r="BB331" i="2" s="1"/>
  <c r="BC331" i="2" s="1"/>
  <c r="BD331" i="2" s="1"/>
  <c r="BE331" i="2" s="1"/>
  <c r="BF331" i="2" s="1"/>
  <c r="BG331" i="2" s="1"/>
  <c r="BH331" i="2" s="1"/>
  <c r="BI331" i="2" s="1"/>
  <c r="BJ331" i="2" s="1"/>
  <c r="BK331" i="2" s="1"/>
  <c r="BL331" i="2" s="1"/>
  <c r="BM331" i="2" s="1"/>
  <c r="BN331" i="2" s="1"/>
  <c r="BO331" i="2" s="1"/>
  <c r="BP331" i="2" s="1"/>
  <c r="BQ331" i="2" s="1"/>
  <c r="BR331" i="2" s="1"/>
  <c r="BS331" i="2" s="1"/>
  <c r="BT331" i="2" s="1"/>
  <c r="BU331" i="2" s="1"/>
  <c r="BV331" i="2" s="1"/>
  <c r="BW331" i="2" s="1"/>
  <c r="BX331" i="2" s="1"/>
  <c r="BY331" i="2" s="1"/>
  <c r="BZ331" i="2" s="1"/>
  <c r="CA331" i="2" s="1"/>
  <c r="CB331" i="2" s="1"/>
  <c r="CC331" i="2" s="1"/>
  <c r="CD331" i="2" s="1"/>
  <c r="CE331" i="2" s="1"/>
  <c r="CF331" i="2" s="1"/>
  <c r="CG331" i="2" s="1"/>
  <c r="CH331" i="2" s="1"/>
  <c r="CI331" i="2" s="1"/>
  <c r="CJ331" i="2" s="1"/>
  <c r="CK331" i="2" s="1"/>
  <c r="CL331" i="2" s="1"/>
  <c r="CM331" i="2" s="1"/>
  <c r="CN331" i="2" s="1"/>
  <c r="CO331" i="2" s="1"/>
  <c r="CP331" i="2" s="1"/>
  <c r="CQ331" i="2" s="1"/>
  <c r="CR331" i="2" s="1"/>
  <c r="CS331" i="2" s="1"/>
  <c r="CT331" i="2" s="1"/>
  <c r="CU331" i="2" s="1"/>
  <c r="CV331" i="2" s="1"/>
  <c r="CW331" i="2" s="1"/>
  <c r="CX331" i="2" s="1"/>
  <c r="CY331" i="2" s="1"/>
  <c r="CZ331" i="2" s="1"/>
  <c r="DA331" i="2" s="1"/>
  <c r="DB331" i="2" s="1"/>
  <c r="DC331" i="2" s="1"/>
  <c r="DD331" i="2" s="1"/>
  <c r="DE331" i="2" s="1"/>
  <c r="DF331" i="2" s="1"/>
  <c r="DG331" i="2" s="1"/>
  <c r="DH331" i="2" s="1"/>
  <c r="DI331" i="2" s="1"/>
  <c r="DJ331" i="2" s="1"/>
  <c r="DK331" i="2" s="1"/>
  <c r="DL331" i="2" s="1"/>
  <c r="DM331" i="2" s="1"/>
  <c r="DN331" i="2" s="1"/>
  <c r="DO331" i="2" s="1"/>
  <c r="DP331" i="2" s="1"/>
  <c r="DQ331" i="2" s="1"/>
  <c r="DR331" i="2" s="1"/>
  <c r="DS331" i="2" s="1"/>
  <c r="DT331" i="2" s="1"/>
  <c r="DU331" i="2" s="1"/>
  <c r="DV331" i="2" s="1"/>
  <c r="DW331" i="2" s="1"/>
  <c r="DX331" i="2" s="1"/>
  <c r="DY331" i="2" s="1"/>
  <c r="DZ331" i="2" s="1"/>
  <c r="EA331" i="2" s="1"/>
  <c r="EB331" i="2" s="1"/>
  <c r="EC331" i="2" s="1"/>
  <c r="ED331" i="2" s="1"/>
  <c r="EE331" i="2" s="1"/>
  <c r="EF331" i="2" s="1"/>
  <c r="EG331" i="2" s="1"/>
  <c r="EH331" i="2" s="1"/>
  <c r="EI331" i="2" s="1"/>
  <c r="EJ331" i="2" s="1"/>
  <c r="EK331" i="2" s="1"/>
  <c r="EL331" i="2" s="1"/>
  <c r="EM331" i="2" s="1"/>
  <c r="EN331" i="2" s="1"/>
  <c r="EO331" i="2" s="1"/>
  <c r="EP331" i="2" s="1"/>
  <c r="EQ331" i="2" s="1"/>
  <c r="ER331" i="2" s="1"/>
  <c r="ES331" i="2" s="1"/>
  <c r="ET331" i="2" s="1"/>
  <c r="EU331" i="2" s="1"/>
  <c r="EV331" i="2" s="1"/>
  <c r="EW331" i="2" s="1"/>
  <c r="EX331" i="2" s="1"/>
  <c r="EY331" i="2" s="1"/>
  <c r="EZ331" i="2" s="1"/>
  <c r="FA331" i="2" s="1"/>
  <c r="FB331" i="2" s="1"/>
  <c r="FC331" i="2" s="1"/>
  <c r="FD331" i="2" s="1"/>
  <c r="FE331" i="2" s="1"/>
  <c r="FF331" i="2" s="1"/>
  <c r="FG331" i="2" s="1"/>
  <c r="FH331" i="2" s="1"/>
  <c r="FI331" i="2" s="1"/>
  <c r="FJ331" i="2" s="1"/>
  <c r="FK331" i="2" s="1"/>
  <c r="FL331" i="2" s="1"/>
  <c r="FM331" i="2" s="1"/>
  <c r="FN331" i="2" s="1"/>
  <c r="FO331" i="2" s="1"/>
  <c r="FP331" i="2" s="1"/>
  <c r="FQ331" i="2" s="1"/>
  <c r="FR331" i="2" s="1"/>
  <c r="FS331" i="2" s="1"/>
  <c r="FT331" i="2" s="1"/>
  <c r="FU331" i="2" s="1"/>
  <c r="FV331" i="2" s="1"/>
  <c r="FW331" i="2" s="1"/>
  <c r="FX331" i="2" s="1"/>
  <c r="FY331" i="2" s="1"/>
  <c r="FZ331" i="2" s="1"/>
  <c r="GA331" i="2" s="1"/>
  <c r="GB331" i="2" s="1"/>
  <c r="GC331" i="2" s="1"/>
  <c r="GD331" i="2" s="1"/>
  <c r="GE331" i="2" s="1"/>
  <c r="GF331" i="2" s="1"/>
  <c r="GG331" i="2" s="1"/>
  <c r="GH331" i="2" s="1"/>
  <c r="GI331" i="2" s="1"/>
  <c r="GJ331" i="2" s="1"/>
  <c r="GK331" i="2" s="1"/>
  <c r="GL331" i="2" s="1"/>
  <c r="GM331" i="2" s="1"/>
  <c r="GN331" i="2" s="1"/>
  <c r="GO331" i="2" s="1"/>
  <c r="GP331" i="2" s="1"/>
  <c r="GQ331" i="2" s="1"/>
  <c r="GR331" i="2" s="1"/>
  <c r="GS331" i="2" s="1"/>
  <c r="GT331" i="2" s="1"/>
  <c r="GU331" i="2" s="1"/>
  <c r="GV331" i="2" s="1"/>
  <c r="GW331" i="2" s="1"/>
  <c r="GX331" i="2" s="1"/>
  <c r="GY331" i="2" s="1"/>
  <c r="GZ331" i="2" s="1"/>
  <c r="HA331" i="2" s="1"/>
  <c r="HB331" i="2" s="1"/>
  <c r="HC331" i="2" s="1"/>
  <c r="HD331" i="2" s="1"/>
  <c r="HE331" i="2" s="1"/>
  <c r="HF331" i="2" s="1"/>
  <c r="HG331" i="2" s="1"/>
  <c r="HH331" i="2" s="1"/>
  <c r="HI331" i="2" s="1"/>
  <c r="HJ331" i="2" s="1"/>
  <c r="HK331" i="2" s="1"/>
  <c r="HL331" i="2" s="1"/>
  <c r="HM331" i="2" s="1"/>
  <c r="L483" i="2"/>
  <c r="M483" i="2" s="1"/>
  <c r="N483" i="2" s="1"/>
  <c r="O483" i="2" s="1"/>
  <c r="AA483" i="2"/>
  <c r="AA510" i="2"/>
  <c r="AB510" i="2" s="1"/>
  <c r="AC510" i="2" s="1"/>
  <c r="AD510" i="2" s="1"/>
  <c r="AE510" i="2" s="1"/>
  <c r="AF510" i="2" s="1"/>
  <c r="AG510" i="2" s="1"/>
  <c r="AH510" i="2" s="1"/>
  <c r="AI510" i="2" s="1"/>
  <c r="AJ510" i="2" s="1"/>
  <c r="AK510" i="2" s="1"/>
  <c r="AL510" i="2" s="1"/>
  <c r="AM510" i="2" s="1"/>
  <c r="AN510" i="2" s="1"/>
  <c r="AO510" i="2" s="1"/>
  <c r="AP510" i="2" s="1"/>
  <c r="AQ510" i="2" s="1"/>
  <c r="AR510" i="2" s="1"/>
  <c r="AS510" i="2" s="1"/>
  <c r="AT510" i="2" s="1"/>
  <c r="AU510" i="2" s="1"/>
  <c r="AV510" i="2" s="1"/>
  <c r="AW510" i="2" s="1"/>
  <c r="AX510" i="2" s="1"/>
  <c r="AY510" i="2" s="1"/>
  <c r="AZ510" i="2" s="1"/>
  <c r="BA510" i="2" s="1"/>
  <c r="BB510" i="2" s="1"/>
  <c r="BC510" i="2" s="1"/>
  <c r="BD510" i="2" s="1"/>
  <c r="BE510" i="2" s="1"/>
  <c r="BF510" i="2" s="1"/>
  <c r="BG510" i="2" s="1"/>
  <c r="BH510" i="2" s="1"/>
  <c r="BI510" i="2" s="1"/>
  <c r="BJ510" i="2" s="1"/>
  <c r="BK510" i="2" s="1"/>
  <c r="BL510" i="2" s="1"/>
  <c r="BM510" i="2" s="1"/>
  <c r="BN510" i="2" s="1"/>
  <c r="BO510" i="2" s="1"/>
  <c r="BP510" i="2" s="1"/>
  <c r="BQ510" i="2" s="1"/>
  <c r="BR510" i="2" s="1"/>
  <c r="BS510" i="2" s="1"/>
  <c r="BT510" i="2" s="1"/>
  <c r="BU510" i="2" s="1"/>
  <c r="BV510" i="2" s="1"/>
  <c r="BW510" i="2" s="1"/>
  <c r="BX510" i="2" s="1"/>
  <c r="BY510" i="2" s="1"/>
  <c r="BZ510" i="2" s="1"/>
  <c r="CA510" i="2" s="1"/>
  <c r="CB510" i="2" s="1"/>
  <c r="CC510" i="2" s="1"/>
  <c r="CD510" i="2" s="1"/>
  <c r="CE510" i="2" s="1"/>
  <c r="CF510" i="2" s="1"/>
  <c r="CG510" i="2" s="1"/>
  <c r="CH510" i="2" s="1"/>
  <c r="CI510" i="2" s="1"/>
  <c r="CJ510" i="2" s="1"/>
  <c r="CK510" i="2" s="1"/>
  <c r="CL510" i="2" s="1"/>
  <c r="CM510" i="2" s="1"/>
  <c r="CN510" i="2" s="1"/>
  <c r="CO510" i="2" s="1"/>
  <c r="CP510" i="2" s="1"/>
  <c r="CQ510" i="2" s="1"/>
  <c r="CR510" i="2" s="1"/>
  <c r="CS510" i="2" s="1"/>
  <c r="CT510" i="2" s="1"/>
  <c r="CU510" i="2" s="1"/>
  <c r="CV510" i="2" s="1"/>
  <c r="CW510" i="2" s="1"/>
  <c r="CX510" i="2" s="1"/>
  <c r="CY510" i="2" s="1"/>
  <c r="CZ510" i="2" s="1"/>
  <c r="DA510" i="2" s="1"/>
  <c r="DB510" i="2" s="1"/>
  <c r="DC510" i="2" s="1"/>
  <c r="DD510" i="2" s="1"/>
  <c r="DE510" i="2" s="1"/>
  <c r="DF510" i="2" s="1"/>
  <c r="DG510" i="2" s="1"/>
  <c r="DH510" i="2" s="1"/>
  <c r="DI510" i="2" s="1"/>
  <c r="DJ510" i="2" s="1"/>
  <c r="DK510" i="2" s="1"/>
  <c r="DL510" i="2" s="1"/>
  <c r="DM510" i="2" s="1"/>
  <c r="DN510" i="2" s="1"/>
  <c r="DO510" i="2" s="1"/>
  <c r="DP510" i="2" s="1"/>
  <c r="DQ510" i="2" s="1"/>
  <c r="DR510" i="2" s="1"/>
  <c r="DS510" i="2" s="1"/>
  <c r="DT510" i="2" s="1"/>
  <c r="DU510" i="2" s="1"/>
  <c r="DV510" i="2" s="1"/>
  <c r="DW510" i="2" s="1"/>
  <c r="DX510" i="2" s="1"/>
  <c r="DY510" i="2" s="1"/>
  <c r="DZ510" i="2" s="1"/>
  <c r="EA510" i="2" s="1"/>
  <c r="EB510" i="2" s="1"/>
  <c r="EC510" i="2" s="1"/>
  <c r="ED510" i="2" s="1"/>
  <c r="EE510" i="2" s="1"/>
  <c r="EF510" i="2" s="1"/>
  <c r="EG510" i="2" s="1"/>
  <c r="EH510" i="2" s="1"/>
  <c r="EI510" i="2" s="1"/>
  <c r="EJ510" i="2" s="1"/>
  <c r="EK510" i="2" s="1"/>
  <c r="EL510" i="2" s="1"/>
  <c r="EM510" i="2" s="1"/>
  <c r="EN510" i="2" s="1"/>
  <c r="EO510" i="2" s="1"/>
  <c r="EP510" i="2" s="1"/>
  <c r="EQ510" i="2" s="1"/>
  <c r="ER510" i="2" s="1"/>
  <c r="ES510" i="2" s="1"/>
  <c r="ET510" i="2" s="1"/>
  <c r="EU510" i="2" s="1"/>
  <c r="EV510" i="2" s="1"/>
  <c r="EW510" i="2" s="1"/>
  <c r="EX510" i="2" s="1"/>
  <c r="EY510" i="2" s="1"/>
  <c r="EZ510" i="2" s="1"/>
  <c r="FA510" i="2" s="1"/>
  <c r="FB510" i="2" s="1"/>
  <c r="FC510" i="2" s="1"/>
  <c r="FD510" i="2" s="1"/>
  <c r="FE510" i="2" s="1"/>
  <c r="FF510" i="2" s="1"/>
  <c r="FG510" i="2" s="1"/>
  <c r="FH510" i="2" s="1"/>
  <c r="FI510" i="2" s="1"/>
  <c r="FJ510" i="2" s="1"/>
  <c r="FK510" i="2" s="1"/>
  <c r="FL510" i="2" s="1"/>
  <c r="FM510" i="2" s="1"/>
  <c r="FN510" i="2" s="1"/>
  <c r="FO510" i="2" s="1"/>
  <c r="FP510" i="2" s="1"/>
  <c r="FQ510" i="2" s="1"/>
  <c r="FR510" i="2" s="1"/>
  <c r="FS510" i="2" s="1"/>
  <c r="FT510" i="2" s="1"/>
  <c r="FU510" i="2" s="1"/>
  <c r="FV510" i="2" s="1"/>
  <c r="FW510" i="2" s="1"/>
  <c r="FX510" i="2" s="1"/>
  <c r="FY510" i="2" s="1"/>
  <c r="FZ510" i="2" s="1"/>
  <c r="GA510" i="2" s="1"/>
  <c r="GB510" i="2" s="1"/>
  <c r="GC510" i="2" s="1"/>
  <c r="GD510" i="2" s="1"/>
  <c r="GE510" i="2" s="1"/>
  <c r="GF510" i="2" s="1"/>
  <c r="GG510" i="2" s="1"/>
  <c r="GH510" i="2" s="1"/>
  <c r="GI510" i="2" s="1"/>
  <c r="GJ510" i="2" s="1"/>
  <c r="GK510" i="2" s="1"/>
  <c r="GL510" i="2" s="1"/>
  <c r="GM510" i="2" s="1"/>
  <c r="GN510" i="2" s="1"/>
  <c r="GO510" i="2" s="1"/>
  <c r="GP510" i="2" s="1"/>
  <c r="GQ510" i="2" s="1"/>
  <c r="GR510" i="2" s="1"/>
  <c r="GS510" i="2" s="1"/>
  <c r="GT510" i="2" s="1"/>
  <c r="GU510" i="2" s="1"/>
  <c r="GV510" i="2" s="1"/>
  <c r="GW510" i="2" s="1"/>
  <c r="GX510" i="2" s="1"/>
  <c r="GY510" i="2" s="1"/>
  <c r="GZ510" i="2" s="1"/>
  <c r="HA510" i="2" s="1"/>
  <c r="HB510" i="2" s="1"/>
  <c r="HC510" i="2" s="1"/>
  <c r="HD510" i="2" s="1"/>
  <c r="HE510" i="2" s="1"/>
  <c r="HF510" i="2" s="1"/>
  <c r="HG510" i="2" s="1"/>
  <c r="HH510" i="2" s="1"/>
  <c r="HI510" i="2" s="1"/>
  <c r="HJ510" i="2" s="1"/>
  <c r="HK510" i="2" s="1"/>
  <c r="HL510" i="2" s="1"/>
  <c r="HM510" i="2" s="1"/>
  <c r="AA151" i="2"/>
  <c r="AB151" i="2" s="1"/>
  <c r="AC151" i="2" s="1"/>
  <c r="AD151" i="2" s="1"/>
  <c r="AE151" i="2" s="1"/>
  <c r="AF151" i="2" s="1"/>
  <c r="AG151" i="2" s="1"/>
  <c r="AH151" i="2" s="1"/>
  <c r="AI151" i="2" s="1"/>
  <c r="AJ151" i="2" s="1"/>
  <c r="AK151" i="2" s="1"/>
  <c r="AL151" i="2" s="1"/>
  <c r="AM151" i="2" s="1"/>
  <c r="AN151" i="2" s="1"/>
  <c r="AO151" i="2" s="1"/>
  <c r="AP151" i="2" s="1"/>
  <c r="AQ151" i="2" s="1"/>
  <c r="AR151" i="2" s="1"/>
  <c r="AS151" i="2" s="1"/>
  <c r="AT151" i="2" s="1"/>
  <c r="AU151" i="2" s="1"/>
  <c r="AV151" i="2" s="1"/>
  <c r="AW151" i="2" s="1"/>
  <c r="AX151" i="2" s="1"/>
  <c r="AY151" i="2" s="1"/>
  <c r="AZ151" i="2" s="1"/>
  <c r="BA151" i="2" s="1"/>
  <c r="BB151" i="2" s="1"/>
  <c r="BC151" i="2" s="1"/>
  <c r="BD151" i="2" s="1"/>
  <c r="BE151" i="2" s="1"/>
  <c r="BF151" i="2" s="1"/>
  <c r="BG151" i="2" s="1"/>
  <c r="BH151" i="2" s="1"/>
  <c r="BI151" i="2" s="1"/>
  <c r="BJ151" i="2" s="1"/>
  <c r="BK151" i="2" s="1"/>
  <c r="BL151" i="2" s="1"/>
  <c r="BM151" i="2" s="1"/>
  <c r="BN151" i="2" s="1"/>
  <c r="BO151" i="2" s="1"/>
  <c r="BP151" i="2" s="1"/>
  <c r="BQ151" i="2" s="1"/>
  <c r="BR151" i="2" s="1"/>
  <c r="BS151" i="2" s="1"/>
  <c r="BT151" i="2" s="1"/>
  <c r="BU151" i="2" s="1"/>
  <c r="BV151" i="2" s="1"/>
  <c r="BW151" i="2" s="1"/>
  <c r="BX151" i="2" s="1"/>
  <c r="BY151" i="2" s="1"/>
  <c r="BZ151" i="2" s="1"/>
  <c r="CA151" i="2" s="1"/>
  <c r="CB151" i="2" s="1"/>
  <c r="CC151" i="2" s="1"/>
  <c r="CD151" i="2" s="1"/>
  <c r="CE151" i="2" s="1"/>
  <c r="CF151" i="2" s="1"/>
  <c r="CG151" i="2" s="1"/>
  <c r="CH151" i="2" s="1"/>
  <c r="CI151" i="2" s="1"/>
  <c r="CJ151" i="2" s="1"/>
  <c r="CK151" i="2" s="1"/>
  <c r="CL151" i="2" s="1"/>
  <c r="CM151" i="2" s="1"/>
  <c r="CN151" i="2" s="1"/>
  <c r="CO151" i="2" s="1"/>
  <c r="CP151" i="2" s="1"/>
  <c r="CQ151" i="2" s="1"/>
  <c r="CR151" i="2" s="1"/>
  <c r="CS151" i="2" s="1"/>
  <c r="CT151" i="2" s="1"/>
  <c r="CU151" i="2" s="1"/>
  <c r="CV151" i="2" s="1"/>
  <c r="CW151" i="2" s="1"/>
  <c r="CX151" i="2" s="1"/>
  <c r="CY151" i="2" s="1"/>
  <c r="CZ151" i="2" s="1"/>
  <c r="DA151" i="2" s="1"/>
  <c r="DB151" i="2" s="1"/>
  <c r="DC151" i="2" s="1"/>
  <c r="DD151" i="2" s="1"/>
  <c r="DE151" i="2" s="1"/>
  <c r="DF151" i="2" s="1"/>
  <c r="DG151" i="2" s="1"/>
  <c r="DH151" i="2" s="1"/>
  <c r="DI151" i="2" s="1"/>
  <c r="DJ151" i="2" s="1"/>
  <c r="DK151" i="2" s="1"/>
  <c r="DL151" i="2" s="1"/>
  <c r="DM151" i="2" s="1"/>
  <c r="DN151" i="2" s="1"/>
  <c r="DO151" i="2" s="1"/>
  <c r="DP151" i="2" s="1"/>
  <c r="DQ151" i="2" s="1"/>
  <c r="DR151" i="2" s="1"/>
  <c r="DS151" i="2" s="1"/>
  <c r="DT151" i="2" s="1"/>
  <c r="DU151" i="2" s="1"/>
  <c r="DV151" i="2" s="1"/>
  <c r="DW151" i="2" s="1"/>
  <c r="DX151" i="2" s="1"/>
  <c r="DY151" i="2" s="1"/>
  <c r="DZ151" i="2" s="1"/>
  <c r="EA151" i="2" s="1"/>
  <c r="EB151" i="2" s="1"/>
  <c r="EC151" i="2" s="1"/>
  <c r="ED151" i="2" s="1"/>
  <c r="EE151" i="2" s="1"/>
  <c r="EF151" i="2" s="1"/>
  <c r="EG151" i="2" s="1"/>
  <c r="EH151" i="2" s="1"/>
  <c r="EI151" i="2" s="1"/>
  <c r="EJ151" i="2" s="1"/>
  <c r="EK151" i="2" s="1"/>
  <c r="EL151" i="2" s="1"/>
  <c r="EM151" i="2" s="1"/>
  <c r="EN151" i="2" s="1"/>
  <c r="EO151" i="2" s="1"/>
  <c r="EP151" i="2" s="1"/>
  <c r="EQ151" i="2" s="1"/>
  <c r="ER151" i="2" s="1"/>
  <c r="ES151" i="2" s="1"/>
  <c r="ET151" i="2" s="1"/>
  <c r="EU151" i="2" s="1"/>
  <c r="EV151" i="2" s="1"/>
  <c r="EW151" i="2" s="1"/>
  <c r="EX151" i="2" s="1"/>
  <c r="EY151" i="2" s="1"/>
  <c r="EZ151" i="2" s="1"/>
  <c r="FA151" i="2" s="1"/>
  <c r="FB151" i="2" s="1"/>
  <c r="FC151" i="2" s="1"/>
  <c r="FD151" i="2" s="1"/>
  <c r="FE151" i="2" s="1"/>
  <c r="FF151" i="2" s="1"/>
  <c r="FG151" i="2" s="1"/>
  <c r="FH151" i="2" s="1"/>
  <c r="FI151" i="2" s="1"/>
  <c r="FJ151" i="2" s="1"/>
  <c r="FK151" i="2" s="1"/>
  <c r="FL151" i="2" s="1"/>
  <c r="FM151" i="2" s="1"/>
  <c r="FN151" i="2" s="1"/>
  <c r="FO151" i="2" s="1"/>
  <c r="FP151" i="2" s="1"/>
  <c r="FQ151" i="2" s="1"/>
  <c r="FR151" i="2" s="1"/>
  <c r="FS151" i="2" s="1"/>
  <c r="FT151" i="2" s="1"/>
  <c r="FU151" i="2" s="1"/>
  <c r="FV151" i="2" s="1"/>
  <c r="FW151" i="2" s="1"/>
  <c r="FX151" i="2" s="1"/>
  <c r="FY151" i="2" s="1"/>
  <c r="FZ151" i="2" s="1"/>
  <c r="GA151" i="2" s="1"/>
  <c r="GB151" i="2" s="1"/>
  <c r="GC151" i="2" s="1"/>
  <c r="GD151" i="2" s="1"/>
  <c r="GE151" i="2" s="1"/>
  <c r="GF151" i="2" s="1"/>
  <c r="GG151" i="2" s="1"/>
  <c r="GH151" i="2" s="1"/>
  <c r="GI151" i="2" s="1"/>
  <c r="GJ151" i="2" s="1"/>
  <c r="GK151" i="2" s="1"/>
  <c r="GL151" i="2" s="1"/>
  <c r="GM151" i="2" s="1"/>
  <c r="GN151" i="2" s="1"/>
  <c r="GO151" i="2" s="1"/>
  <c r="GP151" i="2" s="1"/>
  <c r="GQ151" i="2" s="1"/>
  <c r="GR151" i="2" s="1"/>
  <c r="GS151" i="2" s="1"/>
  <c r="GT151" i="2" s="1"/>
  <c r="GU151" i="2" s="1"/>
  <c r="GV151" i="2" s="1"/>
  <c r="GW151" i="2" s="1"/>
  <c r="GX151" i="2" s="1"/>
  <c r="GY151" i="2" s="1"/>
  <c r="GZ151" i="2" s="1"/>
  <c r="HA151" i="2" s="1"/>
  <c r="HB151" i="2" s="1"/>
  <c r="HC151" i="2" s="1"/>
  <c r="HD151" i="2" s="1"/>
  <c r="HE151" i="2" s="1"/>
  <c r="HF151" i="2" s="1"/>
  <c r="HG151" i="2" s="1"/>
  <c r="HH151" i="2" s="1"/>
  <c r="HI151" i="2" s="1"/>
  <c r="HJ151" i="2" s="1"/>
  <c r="HK151" i="2" s="1"/>
  <c r="HL151" i="2" s="1"/>
  <c r="HM151" i="2" s="1"/>
  <c r="AA163" i="2"/>
  <c r="AB163" i="2" s="1"/>
  <c r="AC163" i="2" s="1"/>
  <c r="AD163" i="2" s="1"/>
  <c r="AE163" i="2" s="1"/>
  <c r="AF163" i="2" s="1"/>
  <c r="AG163" i="2" s="1"/>
  <c r="AH163" i="2" s="1"/>
  <c r="AI163" i="2" s="1"/>
  <c r="AJ163" i="2" s="1"/>
  <c r="AK163" i="2" s="1"/>
  <c r="AL163" i="2" s="1"/>
  <c r="AM163" i="2" s="1"/>
  <c r="AN163" i="2" s="1"/>
  <c r="AO163" i="2" s="1"/>
  <c r="AP163" i="2" s="1"/>
  <c r="AQ163" i="2" s="1"/>
  <c r="AR163" i="2" s="1"/>
  <c r="AS163" i="2" s="1"/>
  <c r="AT163" i="2" s="1"/>
  <c r="AU163" i="2" s="1"/>
  <c r="AV163" i="2" s="1"/>
  <c r="AW163" i="2" s="1"/>
  <c r="AX163" i="2" s="1"/>
  <c r="AY163" i="2" s="1"/>
  <c r="AZ163" i="2" s="1"/>
  <c r="BA163" i="2" s="1"/>
  <c r="BB163" i="2" s="1"/>
  <c r="BC163" i="2" s="1"/>
  <c r="BD163" i="2" s="1"/>
  <c r="BE163" i="2" s="1"/>
  <c r="BF163" i="2" s="1"/>
  <c r="BG163" i="2" s="1"/>
  <c r="BH163" i="2" s="1"/>
  <c r="BI163" i="2" s="1"/>
  <c r="BJ163" i="2" s="1"/>
  <c r="BK163" i="2" s="1"/>
  <c r="BL163" i="2" s="1"/>
  <c r="BM163" i="2" s="1"/>
  <c r="BN163" i="2" s="1"/>
  <c r="BO163" i="2" s="1"/>
  <c r="BP163" i="2" s="1"/>
  <c r="BQ163" i="2" s="1"/>
  <c r="BR163" i="2" s="1"/>
  <c r="BS163" i="2" s="1"/>
  <c r="BT163" i="2" s="1"/>
  <c r="BU163" i="2" s="1"/>
  <c r="BV163" i="2" s="1"/>
  <c r="BW163" i="2" s="1"/>
  <c r="BX163" i="2" s="1"/>
  <c r="BY163" i="2" s="1"/>
  <c r="BZ163" i="2" s="1"/>
  <c r="CA163" i="2" s="1"/>
  <c r="CB163" i="2" s="1"/>
  <c r="CC163" i="2" s="1"/>
  <c r="CD163" i="2" s="1"/>
  <c r="CE163" i="2" s="1"/>
  <c r="CF163" i="2" s="1"/>
  <c r="CG163" i="2" s="1"/>
  <c r="CH163" i="2" s="1"/>
  <c r="CI163" i="2" s="1"/>
  <c r="CJ163" i="2" s="1"/>
  <c r="CK163" i="2" s="1"/>
  <c r="CL163" i="2" s="1"/>
  <c r="CM163" i="2" s="1"/>
  <c r="CN163" i="2" s="1"/>
  <c r="CO163" i="2" s="1"/>
  <c r="CP163" i="2" s="1"/>
  <c r="CQ163" i="2" s="1"/>
  <c r="CR163" i="2" s="1"/>
  <c r="CS163" i="2" s="1"/>
  <c r="CT163" i="2" s="1"/>
  <c r="CU163" i="2" s="1"/>
  <c r="CV163" i="2" s="1"/>
  <c r="CW163" i="2" s="1"/>
  <c r="CX163" i="2" s="1"/>
  <c r="CY163" i="2" s="1"/>
  <c r="CZ163" i="2" s="1"/>
  <c r="DA163" i="2" s="1"/>
  <c r="DB163" i="2" s="1"/>
  <c r="DC163" i="2" s="1"/>
  <c r="DD163" i="2" s="1"/>
  <c r="DE163" i="2" s="1"/>
  <c r="DF163" i="2" s="1"/>
  <c r="DG163" i="2" s="1"/>
  <c r="DH163" i="2" s="1"/>
  <c r="DI163" i="2" s="1"/>
  <c r="DJ163" i="2" s="1"/>
  <c r="DK163" i="2" s="1"/>
  <c r="DL163" i="2" s="1"/>
  <c r="DM163" i="2" s="1"/>
  <c r="DN163" i="2" s="1"/>
  <c r="DO163" i="2" s="1"/>
  <c r="DP163" i="2" s="1"/>
  <c r="DQ163" i="2" s="1"/>
  <c r="DR163" i="2" s="1"/>
  <c r="DS163" i="2" s="1"/>
  <c r="DT163" i="2" s="1"/>
  <c r="DU163" i="2" s="1"/>
  <c r="DV163" i="2" s="1"/>
  <c r="DW163" i="2" s="1"/>
  <c r="DX163" i="2" s="1"/>
  <c r="DY163" i="2" s="1"/>
  <c r="DZ163" i="2" s="1"/>
  <c r="EA163" i="2" s="1"/>
  <c r="EB163" i="2" s="1"/>
  <c r="EC163" i="2" s="1"/>
  <c r="ED163" i="2" s="1"/>
  <c r="EE163" i="2" s="1"/>
  <c r="EF163" i="2" s="1"/>
  <c r="EG163" i="2" s="1"/>
  <c r="EH163" i="2" s="1"/>
  <c r="EI163" i="2" s="1"/>
  <c r="EJ163" i="2" s="1"/>
  <c r="EK163" i="2" s="1"/>
  <c r="EL163" i="2" s="1"/>
  <c r="EM163" i="2" s="1"/>
  <c r="EN163" i="2" s="1"/>
  <c r="EO163" i="2" s="1"/>
  <c r="EP163" i="2" s="1"/>
  <c r="EQ163" i="2" s="1"/>
  <c r="ER163" i="2" s="1"/>
  <c r="ES163" i="2" s="1"/>
  <c r="ET163" i="2" s="1"/>
  <c r="EU163" i="2" s="1"/>
  <c r="EV163" i="2" s="1"/>
  <c r="EW163" i="2" s="1"/>
  <c r="EX163" i="2" s="1"/>
  <c r="EY163" i="2" s="1"/>
  <c r="EZ163" i="2" s="1"/>
  <c r="FA163" i="2" s="1"/>
  <c r="FB163" i="2" s="1"/>
  <c r="FC163" i="2" s="1"/>
  <c r="FD163" i="2" s="1"/>
  <c r="FE163" i="2" s="1"/>
  <c r="FF163" i="2" s="1"/>
  <c r="FG163" i="2" s="1"/>
  <c r="FH163" i="2" s="1"/>
  <c r="FI163" i="2" s="1"/>
  <c r="FJ163" i="2" s="1"/>
  <c r="FK163" i="2" s="1"/>
  <c r="FL163" i="2" s="1"/>
  <c r="FM163" i="2" s="1"/>
  <c r="FN163" i="2" s="1"/>
  <c r="FO163" i="2" s="1"/>
  <c r="FP163" i="2" s="1"/>
  <c r="FQ163" i="2" s="1"/>
  <c r="FR163" i="2" s="1"/>
  <c r="FS163" i="2" s="1"/>
  <c r="FT163" i="2" s="1"/>
  <c r="FU163" i="2" s="1"/>
  <c r="FV163" i="2" s="1"/>
  <c r="FW163" i="2" s="1"/>
  <c r="FX163" i="2" s="1"/>
  <c r="FY163" i="2" s="1"/>
  <c r="FZ163" i="2" s="1"/>
  <c r="GA163" i="2" s="1"/>
  <c r="GB163" i="2" s="1"/>
  <c r="GC163" i="2" s="1"/>
  <c r="GD163" i="2" s="1"/>
  <c r="GE163" i="2" s="1"/>
  <c r="GF163" i="2" s="1"/>
  <c r="GG163" i="2" s="1"/>
  <c r="GH163" i="2" s="1"/>
  <c r="GI163" i="2" s="1"/>
  <c r="GJ163" i="2" s="1"/>
  <c r="GK163" i="2" s="1"/>
  <c r="GL163" i="2" s="1"/>
  <c r="GM163" i="2" s="1"/>
  <c r="GN163" i="2" s="1"/>
  <c r="GO163" i="2" s="1"/>
  <c r="GP163" i="2" s="1"/>
  <c r="GQ163" i="2" s="1"/>
  <c r="GR163" i="2" s="1"/>
  <c r="GS163" i="2" s="1"/>
  <c r="GT163" i="2" s="1"/>
  <c r="GU163" i="2" s="1"/>
  <c r="GV163" i="2" s="1"/>
  <c r="GW163" i="2" s="1"/>
  <c r="GX163" i="2" s="1"/>
  <c r="GY163" i="2" s="1"/>
  <c r="GZ163" i="2" s="1"/>
  <c r="HA163" i="2" s="1"/>
  <c r="HB163" i="2" s="1"/>
  <c r="HC163" i="2" s="1"/>
  <c r="HD163" i="2" s="1"/>
  <c r="HE163" i="2" s="1"/>
  <c r="HF163" i="2" s="1"/>
  <c r="HG163" i="2" s="1"/>
  <c r="HH163" i="2" s="1"/>
  <c r="HI163" i="2" s="1"/>
  <c r="HJ163" i="2" s="1"/>
  <c r="HK163" i="2" s="1"/>
  <c r="HL163" i="2" s="1"/>
  <c r="HM163" i="2" s="1"/>
  <c r="AA172" i="2"/>
  <c r="AB172" i="2" s="1"/>
  <c r="AC172" i="2" s="1"/>
  <c r="AD172" i="2" s="1"/>
  <c r="AE172" i="2" s="1"/>
  <c r="AF172" i="2" s="1"/>
  <c r="AG172" i="2" s="1"/>
  <c r="AH172" i="2" s="1"/>
  <c r="AI172" i="2" s="1"/>
  <c r="AJ172" i="2" s="1"/>
  <c r="AK172" i="2" s="1"/>
  <c r="AL172" i="2" s="1"/>
  <c r="AM172" i="2" s="1"/>
  <c r="AN172" i="2" s="1"/>
  <c r="AO172" i="2" s="1"/>
  <c r="AP172" i="2" s="1"/>
  <c r="AQ172" i="2" s="1"/>
  <c r="AR172" i="2" s="1"/>
  <c r="AS172" i="2" s="1"/>
  <c r="AT172" i="2" s="1"/>
  <c r="AU172" i="2" s="1"/>
  <c r="AV172" i="2" s="1"/>
  <c r="AW172" i="2" s="1"/>
  <c r="AX172" i="2" s="1"/>
  <c r="AY172" i="2" s="1"/>
  <c r="AZ172" i="2" s="1"/>
  <c r="BA172" i="2" s="1"/>
  <c r="BB172" i="2" s="1"/>
  <c r="BC172" i="2" s="1"/>
  <c r="BD172" i="2" s="1"/>
  <c r="BE172" i="2" s="1"/>
  <c r="BF172" i="2" s="1"/>
  <c r="BG172" i="2" s="1"/>
  <c r="BH172" i="2" s="1"/>
  <c r="BI172" i="2" s="1"/>
  <c r="BJ172" i="2" s="1"/>
  <c r="BK172" i="2" s="1"/>
  <c r="BL172" i="2" s="1"/>
  <c r="BM172" i="2" s="1"/>
  <c r="BN172" i="2" s="1"/>
  <c r="BO172" i="2" s="1"/>
  <c r="BP172" i="2" s="1"/>
  <c r="BQ172" i="2" s="1"/>
  <c r="BR172" i="2" s="1"/>
  <c r="BS172" i="2" s="1"/>
  <c r="BT172" i="2" s="1"/>
  <c r="BU172" i="2" s="1"/>
  <c r="BV172" i="2" s="1"/>
  <c r="BW172" i="2" s="1"/>
  <c r="BX172" i="2" s="1"/>
  <c r="BY172" i="2" s="1"/>
  <c r="BZ172" i="2" s="1"/>
  <c r="CA172" i="2" s="1"/>
  <c r="CB172" i="2" s="1"/>
  <c r="CC172" i="2" s="1"/>
  <c r="CD172" i="2" s="1"/>
  <c r="CE172" i="2" s="1"/>
  <c r="CF172" i="2" s="1"/>
  <c r="CG172" i="2" s="1"/>
  <c r="CH172" i="2" s="1"/>
  <c r="CI172" i="2" s="1"/>
  <c r="CJ172" i="2" s="1"/>
  <c r="CK172" i="2" s="1"/>
  <c r="CL172" i="2" s="1"/>
  <c r="CM172" i="2" s="1"/>
  <c r="CN172" i="2" s="1"/>
  <c r="CO172" i="2" s="1"/>
  <c r="CP172" i="2" s="1"/>
  <c r="CQ172" i="2" s="1"/>
  <c r="CR172" i="2" s="1"/>
  <c r="CS172" i="2" s="1"/>
  <c r="CT172" i="2" s="1"/>
  <c r="CU172" i="2" s="1"/>
  <c r="CV172" i="2" s="1"/>
  <c r="CW172" i="2" s="1"/>
  <c r="CX172" i="2" s="1"/>
  <c r="CY172" i="2" s="1"/>
  <c r="CZ172" i="2" s="1"/>
  <c r="DA172" i="2" s="1"/>
  <c r="DB172" i="2" s="1"/>
  <c r="DC172" i="2" s="1"/>
  <c r="DD172" i="2" s="1"/>
  <c r="DE172" i="2" s="1"/>
  <c r="DF172" i="2" s="1"/>
  <c r="DG172" i="2" s="1"/>
  <c r="DH172" i="2" s="1"/>
  <c r="DI172" i="2" s="1"/>
  <c r="DJ172" i="2" s="1"/>
  <c r="DK172" i="2" s="1"/>
  <c r="DL172" i="2" s="1"/>
  <c r="DM172" i="2" s="1"/>
  <c r="DN172" i="2" s="1"/>
  <c r="DO172" i="2" s="1"/>
  <c r="DP172" i="2" s="1"/>
  <c r="DQ172" i="2" s="1"/>
  <c r="DR172" i="2" s="1"/>
  <c r="DS172" i="2" s="1"/>
  <c r="DT172" i="2" s="1"/>
  <c r="DU172" i="2" s="1"/>
  <c r="DV172" i="2" s="1"/>
  <c r="DW172" i="2" s="1"/>
  <c r="DX172" i="2" s="1"/>
  <c r="DY172" i="2" s="1"/>
  <c r="DZ172" i="2" s="1"/>
  <c r="EA172" i="2" s="1"/>
  <c r="EB172" i="2" s="1"/>
  <c r="EC172" i="2" s="1"/>
  <c r="ED172" i="2" s="1"/>
  <c r="EE172" i="2" s="1"/>
  <c r="EF172" i="2" s="1"/>
  <c r="EG172" i="2" s="1"/>
  <c r="EH172" i="2" s="1"/>
  <c r="EI172" i="2" s="1"/>
  <c r="EJ172" i="2" s="1"/>
  <c r="EK172" i="2" s="1"/>
  <c r="EL172" i="2" s="1"/>
  <c r="EM172" i="2" s="1"/>
  <c r="EN172" i="2" s="1"/>
  <c r="EO172" i="2" s="1"/>
  <c r="EP172" i="2" s="1"/>
  <c r="EQ172" i="2" s="1"/>
  <c r="ER172" i="2" s="1"/>
  <c r="ES172" i="2" s="1"/>
  <c r="ET172" i="2" s="1"/>
  <c r="EU172" i="2" s="1"/>
  <c r="EV172" i="2" s="1"/>
  <c r="EW172" i="2" s="1"/>
  <c r="EX172" i="2" s="1"/>
  <c r="EY172" i="2" s="1"/>
  <c r="EZ172" i="2" s="1"/>
  <c r="FA172" i="2" s="1"/>
  <c r="FB172" i="2" s="1"/>
  <c r="FC172" i="2" s="1"/>
  <c r="FD172" i="2" s="1"/>
  <c r="FE172" i="2" s="1"/>
  <c r="FF172" i="2" s="1"/>
  <c r="FG172" i="2" s="1"/>
  <c r="FH172" i="2" s="1"/>
  <c r="FI172" i="2" s="1"/>
  <c r="FJ172" i="2" s="1"/>
  <c r="FK172" i="2" s="1"/>
  <c r="FL172" i="2" s="1"/>
  <c r="FM172" i="2" s="1"/>
  <c r="FN172" i="2" s="1"/>
  <c r="FO172" i="2" s="1"/>
  <c r="FP172" i="2" s="1"/>
  <c r="FQ172" i="2" s="1"/>
  <c r="FR172" i="2" s="1"/>
  <c r="FS172" i="2" s="1"/>
  <c r="FT172" i="2" s="1"/>
  <c r="FU172" i="2" s="1"/>
  <c r="FV172" i="2" s="1"/>
  <c r="FW172" i="2" s="1"/>
  <c r="FX172" i="2" s="1"/>
  <c r="FY172" i="2" s="1"/>
  <c r="FZ172" i="2" s="1"/>
  <c r="GA172" i="2" s="1"/>
  <c r="GB172" i="2" s="1"/>
  <c r="GC172" i="2" s="1"/>
  <c r="GD172" i="2" s="1"/>
  <c r="GE172" i="2" s="1"/>
  <c r="GF172" i="2" s="1"/>
  <c r="GG172" i="2" s="1"/>
  <c r="GH172" i="2" s="1"/>
  <c r="GI172" i="2" s="1"/>
  <c r="GJ172" i="2" s="1"/>
  <c r="GK172" i="2" s="1"/>
  <c r="GL172" i="2" s="1"/>
  <c r="GM172" i="2" s="1"/>
  <c r="GN172" i="2" s="1"/>
  <c r="GO172" i="2" s="1"/>
  <c r="GP172" i="2" s="1"/>
  <c r="GQ172" i="2" s="1"/>
  <c r="GR172" i="2" s="1"/>
  <c r="GS172" i="2" s="1"/>
  <c r="GT172" i="2" s="1"/>
  <c r="GU172" i="2" s="1"/>
  <c r="GV172" i="2" s="1"/>
  <c r="GW172" i="2" s="1"/>
  <c r="GX172" i="2" s="1"/>
  <c r="GY172" i="2" s="1"/>
  <c r="GZ172" i="2" s="1"/>
  <c r="HA172" i="2" s="1"/>
  <c r="HB172" i="2" s="1"/>
  <c r="HC172" i="2" s="1"/>
  <c r="HD172" i="2" s="1"/>
  <c r="HE172" i="2" s="1"/>
  <c r="HF172" i="2" s="1"/>
  <c r="HG172" i="2" s="1"/>
  <c r="HH172" i="2" s="1"/>
  <c r="HI172" i="2" s="1"/>
  <c r="HJ172" i="2" s="1"/>
  <c r="HK172" i="2" s="1"/>
  <c r="HL172" i="2" s="1"/>
  <c r="HM172" i="2" s="1"/>
  <c r="AA184" i="2"/>
  <c r="AB184" i="2" s="1"/>
  <c r="AC184" i="2" s="1"/>
  <c r="AD184" i="2" s="1"/>
  <c r="AE184" i="2" s="1"/>
  <c r="AF184" i="2" s="1"/>
  <c r="AG184" i="2" s="1"/>
  <c r="AH184" i="2" s="1"/>
  <c r="AI184" i="2" s="1"/>
  <c r="AJ184" i="2" s="1"/>
  <c r="AK184" i="2" s="1"/>
  <c r="AL184" i="2" s="1"/>
  <c r="AM184" i="2" s="1"/>
  <c r="AN184" i="2" s="1"/>
  <c r="AO184" i="2" s="1"/>
  <c r="AP184" i="2" s="1"/>
  <c r="AQ184" i="2" s="1"/>
  <c r="AR184" i="2" s="1"/>
  <c r="AS184" i="2" s="1"/>
  <c r="AT184" i="2" s="1"/>
  <c r="AU184" i="2" s="1"/>
  <c r="AV184" i="2" s="1"/>
  <c r="AW184" i="2" s="1"/>
  <c r="AX184" i="2" s="1"/>
  <c r="AY184" i="2" s="1"/>
  <c r="AZ184" i="2" s="1"/>
  <c r="BA184" i="2" s="1"/>
  <c r="BB184" i="2" s="1"/>
  <c r="BC184" i="2" s="1"/>
  <c r="BD184" i="2" s="1"/>
  <c r="BE184" i="2" s="1"/>
  <c r="BF184" i="2" s="1"/>
  <c r="BG184" i="2" s="1"/>
  <c r="BH184" i="2" s="1"/>
  <c r="BI184" i="2" s="1"/>
  <c r="BJ184" i="2" s="1"/>
  <c r="BK184" i="2" s="1"/>
  <c r="BL184" i="2" s="1"/>
  <c r="BM184" i="2" s="1"/>
  <c r="BN184" i="2" s="1"/>
  <c r="BO184" i="2" s="1"/>
  <c r="BP184" i="2" s="1"/>
  <c r="BQ184" i="2" s="1"/>
  <c r="BR184" i="2" s="1"/>
  <c r="BS184" i="2" s="1"/>
  <c r="BT184" i="2" s="1"/>
  <c r="BU184" i="2" s="1"/>
  <c r="BV184" i="2" s="1"/>
  <c r="BW184" i="2" s="1"/>
  <c r="BX184" i="2" s="1"/>
  <c r="BY184" i="2" s="1"/>
  <c r="BZ184" i="2" s="1"/>
  <c r="CA184" i="2" s="1"/>
  <c r="CB184" i="2" s="1"/>
  <c r="CC184" i="2" s="1"/>
  <c r="CD184" i="2" s="1"/>
  <c r="CE184" i="2" s="1"/>
  <c r="CF184" i="2" s="1"/>
  <c r="CG184" i="2" s="1"/>
  <c r="CH184" i="2" s="1"/>
  <c r="CI184" i="2" s="1"/>
  <c r="CJ184" i="2" s="1"/>
  <c r="CK184" i="2" s="1"/>
  <c r="CL184" i="2" s="1"/>
  <c r="CM184" i="2" s="1"/>
  <c r="CN184" i="2" s="1"/>
  <c r="CO184" i="2" s="1"/>
  <c r="CP184" i="2" s="1"/>
  <c r="CQ184" i="2" s="1"/>
  <c r="CR184" i="2" s="1"/>
  <c r="CS184" i="2" s="1"/>
  <c r="CT184" i="2" s="1"/>
  <c r="CU184" i="2" s="1"/>
  <c r="CV184" i="2" s="1"/>
  <c r="CW184" i="2" s="1"/>
  <c r="CX184" i="2" s="1"/>
  <c r="CY184" i="2" s="1"/>
  <c r="CZ184" i="2" s="1"/>
  <c r="DA184" i="2" s="1"/>
  <c r="DB184" i="2" s="1"/>
  <c r="DC184" i="2" s="1"/>
  <c r="DD184" i="2" s="1"/>
  <c r="DE184" i="2" s="1"/>
  <c r="DF184" i="2" s="1"/>
  <c r="DG184" i="2" s="1"/>
  <c r="DH184" i="2" s="1"/>
  <c r="DI184" i="2" s="1"/>
  <c r="DJ184" i="2" s="1"/>
  <c r="DK184" i="2" s="1"/>
  <c r="DL184" i="2" s="1"/>
  <c r="DM184" i="2" s="1"/>
  <c r="DN184" i="2" s="1"/>
  <c r="DO184" i="2" s="1"/>
  <c r="DP184" i="2" s="1"/>
  <c r="DQ184" i="2" s="1"/>
  <c r="DR184" i="2" s="1"/>
  <c r="DS184" i="2" s="1"/>
  <c r="DT184" i="2" s="1"/>
  <c r="DU184" i="2" s="1"/>
  <c r="DV184" i="2" s="1"/>
  <c r="DW184" i="2" s="1"/>
  <c r="DX184" i="2" s="1"/>
  <c r="DY184" i="2" s="1"/>
  <c r="DZ184" i="2" s="1"/>
  <c r="EA184" i="2" s="1"/>
  <c r="EB184" i="2" s="1"/>
  <c r="EC184" i="2" s="1"/>
  <c r="ED184" i="2" s="1"/>
  <c r="EE184" i="2" s="1"/>
  <c r="EF184" i="2" s="1"/>
  <c r="EG184" i="2" s="1"/>
  <c r="EH184" i="2" s="1"/>
  <c r="EI184" i="2" s="1"/>
  <c r="EJ184" i="2" s="1"/>
  <c r="EK184" i="2" s="1"/>
  <c r="EL184" i="2" s="1"/>
  <c r="EM184" i="2" s="1"/>
  <c r="EN184" i="2" s="1"/>
  <c r="EO184" i="2" s="1"/>
  <c r="EP184" i="2" s="1"/>
  <c r="EQ184" i="2" s="1"/>
  <c r="ER184" i="2" s="1"/>
  <c r="ES184" i="2" s="1"/>
  <c r="ET184" i="2" s="1"/>
  <c r="EU184" i="2" s="1"/>
  <c r="EV184" i="2" s="1"/>
  <c r="EW184" i="2" s="1"/>
  <c r="EX184" i="2" s="1"/>
  <c r="EY184" i="2" s="1"/>
  <c r="EZ184" i="2" s="1"/>
  <c r="FA184" i="2" s="1"/>
  <c r="FB184" i="2" s="1"/>
  <c r="FC184" i="2" s="1"/>
  <c r="FD184" i="2" s="1"/>
  <c r="FE184" i="2" s="1"/>
  <c r="FF184" i="2" s="1"/>
  <c r="FG184" i="2" s="1"/>
  <c r="FH184" i="2" s="1"/>
  <c r="FI184" i="2" s="1"/>
  <c r="FJ184" i="2" s="1"/>
  <c r="FK184" i="2" s="1"/>
  <c r="FL184" i="2" s="1"/>
  <c r="FM184" i="2" s="1"/>
  <c r="FN184" i="2" s="1"/>
  <c r="FO184" i="2" s="1"/>
  <c r="FP184" i="2" s="1"/>
  <c r="FQ184" i="2" s="1"/>
  <c r="FR184" i="2" s="1"/>
  <c r="FS184" i="2" s="1"/>
  <c r="FT184" i="2" s="1"/>
  <c r="FU184" i="2" s="1"/>
  <c r="FV184" i="2" s="1"/>
  <c r="FW184" i="2" s="1"/>
  <c r="FX184" i="2" s="1"/>
  <c r="FY184" i="2" s="1"/>
  <c r="FZ184" i="2" s="1"/>
  <c r="GA184" i="2" s="1"/>
  <c r="GB184" i="2" s="1"/>
  <c r="GC184" i="2" s="1"/>
  <c r="GD184" i="2" s="1"/>
  <c r="GE184" i="2" s="1"/>
  <c r="GF184" i="2" s="1"/>
  <c r="GG184" i="2" s="1"/>
  <c r="GH184" i="2" s="1"/>
  <c r="GI184" i="2" s="1"/>
  <c r="GJ184" i="2" s="1"/>
  <c r="GK184" i="2" s="1"/>
  <c r="GL184" i="2" s="1"/>
  <c r="GM184" i="2" s="1"/>
  <c r="GN184" i="2" s="1"/>
  <c r="GO184" i="2" s="1"/>
  <c r="GP184" i="2" s="1"/>
  <c r="GQ184" i="2" s="1"/>
  <c r="GR184" i="2" s="1"/>
  <c r="GS184" i="2" s="1"/>
  <c r="GT184" i="2" s="1"/>
  <c r="GU184" i="2" s="1"/>
  <c r="GV184" i="2" s="1"/>
  <c r="GW184" i="2" s="1"/>
  <c r="GX184" i="2" s="1"/>
  <c r="GY184" i="2" s="1"/>
  <c r="GZ184" i="2" s="1"/>
  <c r="HA184" i="2" s="1"/>
  <c r="HB184" i="2" s="1"/>
  <c r="HC184" i="2" s="1"/>
  <c r="HD184" i="2" s="1"/>
  <c r="HE184" i="2" s="1"/>
  <c r="HF184" i="2" s="1"/>
  <c r="HG184" i="2" s="1"/>
  <c r="HH184" i="2" s="1"/>
  <c r="HI184" i="2" s="1"/>
  <c r="HJ184" i="2" s="1"/>
  <c r="HK184" i="2" s="1"/>
  <c r="HL184" i="2" s="1"/>
  <c r="HM184" i="2" s="1"/>
  <c r="AA194" i="2"/>
  <c r="AB194" i="2" s="1"/>
  <c r="AC194" i="2" s="1"/>
  <c r="AD194" i="2" s="1"/>
  <c r="AE194" i="2" s="1"/>
  <c r="AF194" i="2" s="1"/>
  <c r="AG194" i="2" s="1"/>
  <c r="AH194" i="2" s="1"/>
  <c r="AI194" i="2" s="1"/>
  <c r="AJ194" i="2" s="1"/>
  <c r="AK194" i="2" s="1"/>
  <c r="AL194" i="2" s="1"/>
  <c r="AM194" i="2" s="1"/>
  <c r="AN194" i="2" s="1"/>
  <c r="AO194" i="2" s="1"/>
  <c r="AP194" i="2" s="1"/>
  <c r="AQ194" i="2" s="1"/>
  <c r="AR194" i="2" s="1"/>
  <c r="AS194" i="2" s="1"/>
  <c r="AT194" i="2" s="1"/>
  <c r="AU194" i="2" s="1"/>
  <c r="AV194" i="2" s="1"/>
  <c r="AW194" i="2" s="1"/>
  <c r="AX194" i="2" s="1"/>
  <c r="AY194" i="2" s="1"/>
  <c r="AZ194" i="2" s="1"/>
  <c r="BA194" i="2" s="1"/>
  <c r="BB194" i="2" s="1"/>
  <c r="BC194" i="2" s="1"/>
  <c r="BD194" i="2" s="1"/>
  <c r="BE194" i="2" s="1"/>
  <c r="BF194" i="2" s="1"/>
  <c r="BG194" i="2" s="1"/>
  <c r="BH194" i="2" s="1"/>
  <c r="BI194" i="2" s="1"/>
  <c r="BJ194" i="2" s="1"/>
  <c r="BK194" i="2" s="1"/>
  <c r="BL194" i="2" s="1"/>
  <c r="BM194" i="2" s="1"/>
  <c r="BN194" i="2" s="1"/>
  <c r="BO194" i="2" s="1"/>
  <c r="BP194" i="2" s="1"/>
  <c r="BQ194" i="2" s="1"/>
  <c r="BR194" i="2" s="1"/>
  <c r="BS194" i="2" s="1"/>
  <c r="BT194" i="2" s="1"/>
  <c r="BU194" i="2" s="1"/>
  <c r="BV194" i="2" s="1"/>
  <c r="BW194" i="2" s="1"/>
  <c r="BX194" i="2" s="1"/>
  <c r="BY194" i="2" s="1"/>
  <c r="BZ194" i="2" s="1"/>
  <c r="CA194" i="2" s="1"/>
  <c r="CB194" i="2" s="1"/>
  <c r="CC194" i="2" s="1"/>
  <c r="CD194" i="2" s="1"/>
  <c r="CE194" i="2" s="1"/>
  <c r="CF194" i="2" s="1"/>
  <c r="CG194" i="2" s="1"/>
  <c r="CH194" i="2" s="1"/>
  <c r="CI194" i="2" s="1"/>
  <c r="CJ194" i="2" s="1"/>
  <c r="CK194" i="2" s="1"/>
  <c r="CL194" i="2" s="1"/>
  <c r="CM194" i="2" s="1"/>
  <c r="CN194" i="2" s="1"/>
  <c r="CO194" i="2" s="1"/>
  <c r="CP194" i="2" s="1"/>
  <c r="CQ194" i="2" s="1"/>
  <c r="CR194" i="2" s="1"/>
  <c r="CS194" i="2" s="1"/>
  <c r="CT194" i="2" s="1"/>
  <c r="CU194" i="2" s="1"/>
  <c r="CV194" i="2" s="1"/>
  <c r="CW194" i="2" s="1"/>
  <c r="CX194" i="2" s="1"/>
  <c r="CY194" i="2" s="1"/>
  <c r="CZ194" i="2" s="1"/>
  <c r="DA194" i="2" s="1"/>
  <c r="DB194" i="2" s="1"/>
  <c r="DC194" i="2" s="1"/>
  <c r="DD194" i="2" s="1"/>
  <c r="DE194" i="2" s="1"/>
  <c r="DF194" i="2" s="1"/>
  <c r="DG194" i="2" s="1"/>
  <c r="DH194" i="2" s="1"/>
  <c r="DI194" i="2" s="1"/>
  <c r="DJ194" i="2" s="1"/>
  <c r="DK194" i="2" s="1"/>
  <c r="DL194" i="2" s="1"/>
  <c r="DM194" i="2" s="1"/>
  <c r="DN194" i="2" s="1"/>
  <c r="DO194" i="2" s="1"/>
  <c r="DP194" i="2" s="1"/>
  <c r="DQ194" i="2" s="1"/>
  <c r="DR194" i="2" s="1"/>
  <c r="DS194" i="2" s="1"/>
  <c r="DT194" i="2" s="1"/>
  <c r="DU194" i="2" s="1"/>
  <c r="DV194" i="2" s="1"/>
  <c r="DW194" i="2" s="1"/>
  <c r="DX194" i="2" s="1"/>
  <c r="DY194" i="2" s="1"/>
  <c r="DZ194" i="2" s="1"/>
  <c r="EA194" i="2" s="1"/>
  <c r="EB194" i="2" s="1"/>
  <c r="EC194" i="2" s="1"/>
  <c r="ED194" i="2" s="1"/>
  <c r="EE194" i="2" s="1"/>
  <c r="EF194" i="2" s="1"/>
  <c r="EG194" i="2" s="1"/>
  <c r="EH194" i="2" s="1"/>
  <c r="EI194" i="2" s="1"/>
  <c r="EJ194" i="2" s="1"/>
  <c r="EK194" i="2" s="1"/>
  <c r="EL194" i="2" s="1"/>
  <c r="EM194" i="2" s="1"/>
  <c r="EN194" i="2" s="1"/>
  <c r="EO194" i="2" s="1"/>
  <c r="EP194" i="2" s="1"/>
  <c r="EQ194" i="2" s="1"/>
  <c r="ER194" i="2" s="1"/>
  <c r="ES194" i="2" s="1"/>
  <c r="ET194" i="2" s="1"/>
  <c r="EU194" i="2" s="1"/>
  <c r="EV194" i="2" s="1"/>
  <c r="EW194" i="2" s="1"/>
  <c r="EX194" i="2" s="1"/>
  <c r="EY194" i="2" s="1"/>
  <c r="EZ194" i="2" s="1"/>
  <c r="FA194" i="2" s="1"/>
  <c r="FB194" i="2" s="1"/>
  <c r="FC194" i="2" s="1"/>
  <c r="FD194" i="2" s="1"/>
  <c r="FE194" i="2" s="1"/>
  <c r="FF194" i="2" s="1"/>
  <c r="FG194" i="2" s="1"/>
  <c r="FH194" i="2" s="1"/>
  <c r="FI194" i="2" s="1"/>
  <c r="FJ194" i="2" s="1"/>
  <c r="FK194" i="2" s="1"/>
  <c r="FL194" i="2" s="1"/>
  <c r="FM194" i="2" s="1"/>
  <c r="FN194" i="2" s="1"/>
  <c r="FO194" i="2" s="1"/>
  <c r="FP194" i="2" s="1"/>
  <c r="FQ194" i="2" s="1"/>
  <c r="FR194" i="2" s="1"/>
  <c r="FS194" i="2" s="1"/>
  <c r="FT194" i="2" s="1"/>
  <c r="FU194" i="2" s="1"/>
  <c r="FV194" i="2" s="1"/>
  <c r="FW194" i="2" s="1"/>
  <c r="FX194" i="2" s="1"/>
  <c r="FY194" i="2" s="1"/>
  <c r="FZ194" i="2" s="1"/>
  <c r="GA194" i="2" s="1"/>
  <c r="GB194" i="2" s="1"/>
  <c r="GC194" i="2" s="1"/>
  <c r="GD194" i="2" s="1"/>
  <c r="GE194" i="2" s="1"/>
  <c r="GF194" i="2" s="1"/>
  <c r="GG194" i="2" s="1"/>
  <c r="GH194" i="2" s="1"/>
  <c r="GI194" i="2" s="1"/>
  <c r="GJ194" i="2" s="1"/>
  <c r="GK194" i="2" s="1"/>
  <c r="GL194" i="2" s="1"/>
  <c r="GM194" i="2" s="1"/>
  <c r="GN194" i="2" s="1"/>
  <c r="GO194" i="2" s="1"/>
  <c r="GP194" i="2" s="1"/>
  <c r="GQ194" i="2" s="1"/>
  <c r="GR194" i="2" s="1"/>
  <c r="GS194" i="2" s="1"/>
  <c r="GT194" i="2" s="1"/>
  <c r="GU194" i="2" s="1"/>
  <c r="GV194" i="2" s="1"/>
  <c r="GW194" i="2" s="1"/>
  <c r="GX194" i="2" s="1"/>
  <c r="GY194" i="2" s="1"/>
  <c r="GZ194" i="2" s="1"/>
  <c r="HA194" i="2" s="1"/>
  <c r="HB194" i="2" s="1"/>
  <c r="HC194" i="2" s="1"/>
  <c r="HD194" i="2" s="1"/>
  <c r="HE194" i="2" s="1"/>
  <c r="HF194" i="2" s="1"/>
  <c r="HG194" i="2" s="1"/>
  <c r="HH194" i="2" s="1"/>
  <c r="HI194" i="2" s="1"/>
  <c r="HJ194" i="2" s="1"/>
  <c r="HK194" i="2" s="1"/>
  <c r="HL194" i="2" s="1"/>
  <c r="HM194" i="2" s="1"/>
  <c r="AA256" i="2"/>
  <c r="AB256" i="2" s="1"/>
  <c r="AC256" i="2" s="1"/>
  <c r="AD256" i="2" s="1"/>
  <c r="AE256" i="2" s="1"/>
  <c r="AF256" i="2" s="1"/>
  <c r="AG256" i="2" s="1"/>
  <c r="AH256" i="2" s="1"/>
  <c r="AI256" i="2" s="1"/>
  <c r="AJ256" i="2" s="1"/>
  <c r="AK256" i="2" s="1"/>
  <c r="AL256" i="2" s="1"/>
  <c r="AM256" i="2" s="1"/>
  <c r="AN256" i="2" s="1"/>
  <c r="AO256" i="2" s="1"/>
  <c r="AP256" i="2" s="1"/>
  <c r="AQ256" i="2" s="1"/>
  <c r="AR256" i="2" s="1"/>
  <c r="AS256" i="2" s="1"/>
  <c r="AT256" i="2" s="1"/>
  <c r="AU256" i="2" s="1"/>
  <c r="AV256" i="2" s="1"/>
  <c r="AW256" i="2" s="1"/>
  <c r="AX256" i="2" s="1"/>
  <c r="AY256" i="2" s="1"/>
  <c r="AZ256" i="2" s="1"/>
  <c r="BA256" i="2" s="1"/>
  <c r="BB256" i="2" s="1"/>
  <c r="BC256" i="2" s="1"/>
  <c r="BD256" i="2" s="1"/>
  <c r="BE256" i="2" s="1"/>
  <c r="BF256" i="2" s="1"/>
  <c r="BG256" i="2" s="1"/>
  <c r="BH256" i="2" s="1"/>
  <c r="BI256" i="2" s="1"/>
  <c r="BJ256" i="2" s="1"/>
  <c r="BK256" i="2" s="1"/>
  <c r="BL256" i="2" s="1"/>
  <c r="BM256" i="2" s="1"/>
  <c r="BN256" i="2" s="1"/>
  <c r="BO256" i="2" s="1"/>
  <c r="BP256" i="2" s="1"/>
  <c r="BQ256" i="2" s="1"/>
  <c r="BR256" i="2" s="1"/>
  <c r="BS256" i="2" s="1"/>
  <c r="BT256" i="2" s="1"/>
  <c r="BU256" i="2" s="1"/>
  <c r="BV256" i="2" s="1"/>
  <c r="BW256" i="2" s="1"/>
  <c r="BX256" i="2" s="1"/>
  <c r="BY256" i="2" s="1"/>
  <c r="BZ256" i="2" s="1"/>
  <c r="CA256" i="2" s="1"/>
  <c r="CB256" i="2" s="1"/>
  <c r="CC256" i="2" s="1"/>
  <c r="CD256" i="2" s="1"/>
  <c r="CE256" i="2" s="1"/>
  <c r="CF256" i="2" s="1"/>
  <c r="CG256" i="2" s="1"/>
  <c r="CH256" i="2" s="1"/>
  <c r="CI256" i="2" s="1"/>
  <c r="CJ256" i="2" s="1"/>
  <c r="CK256" i="2" s="1"/>
  <c r="CL256" i="2" s="1"/>
  <c r="CM256" i="2" s="1"/>
  <c r="CN256" i="2" s="1"/>
  <c r="CO256" i="2" s="1"/>
  <c r="CP256" i="2" s="1"/>
  <c r="CQ256" i="2" s="1"/>
  <c r="CR256" i="2" s="1"/>
  <c r="CS256" i="2" s="1"/>
  <c r="CT256" i="2" s="1"/>
  <c r="CU256" i="2" s="1"/>
  <c r="CV256" i="2" s="1"/>
  <c r="CW256" i="2" s="1"/>
  <c r="CX256" i="2" s="1"/>
  <c r="CY256" i="2" s="1"/>
  <c r="CZ256" i="2" s="1"/>
  <c r="DA256" i="2" s="1"/>
  <c r="DB256" i="2" s="1"/>
  <c r="DC256" i="2" s="1"/>
  <c r="DD256" i="2" s="1"/>
  <c r="DE256" i="2" s="1"/>
  <c r="DF256" i="2" s="1"/>
  <c r="DG256" i="2" s="1"/>
  <c r="DH256" i="2" s="1"/>
  <c r="DI256" i="2" s="1"/>
  <c r="DJ256" i="2" s="1"/>
  <c r="DK256" i="2" s="1"/>
  <c r="DL256" i="2" s="1"/>
  <c r="DM256" i="2" s="1"/>
  <c r="DN256" i="2" s="1"/>
  <c r="DO256" i="2" s="1"/>
  <c r="DP256" i="2" s="1"/>
  <c r="DQ256" i="2" s="1"/>
  <c r="DR256" i="2" s="1"/>
  <c r="DS256" i="2" s="1"/>
  <c r="DT256" i="2" s="1"/>
  <c r="DU256" i="2" s="1"/>
  <c r="DV256" i="2" s="1"/>
  <c r="DW256" i="2" s="1"/>
  <c r="DX256" i="2" s="1"/>
  <c r="DY256" i="2" s="1"/>
  <c r="DZ256" i="2" s="1"/>
  <c r="EA256" i="2" s="1"/>
  <c r="EB256" i="2" s="1"/>
  <c r="EC256" i="2" s="1"/>
  <c r="ED256" i="2" s="1"/>
  <c r="EE256" i="2" s="1"/>
  <c r="EF256" i="2" s="1"/>
  <c r="EG256" i="2" s="1"/>
  <c r="EH256" i="2" s="1"/>
  <c r="EI256" i="2" s="1"/>
  <c r="EJ256" i="2" s="1"/>
  <c r="EK256" i="2" s="1"/>
  <c r="EL256" i="2" s="1"/>
  <c r="EM256" i="2" s="1"/>
  <c r="EN256" i="2" s="1"/>
  <c r="EO256" i="2" s="1"/>
  <c r="EP256" i="2" s="1"/>
  <c r="EQ256" i="2" s="1"/>
  <c r="ER256" i="2" s="1"/>
  <c r="ES256" i="2" s="1"/>
  <c r="ET256" i="2" s="1"/>
  <c r="EU256" i="2" s="1"/>
  <c r="EV256" i="2" s="1"/>
  <c r="EW256" i="2" s="1"/>
  <c r="EX256" i="2" s="1"/>
  <c r="EY256" i="2" s="1"/>
  <c r="EZ256" i="2" s="1"/>
  <c r="FA256" i="2" s="1"/>
  <c r="FB256" i="2" s="1"/>
  <c r="FC256" i="2" s="1"/>
  <c r="FD256" i="2" s="1"/>
  <c r="FE256" i="2" s="1"/>
  <c r="FF256" i="2" s="1"/>
  <c r="FG256" i="2" s="1"/>
  <c r="FH256" i="2" s="1"/>
  <c r="FI256" i="2" s="1"/>
  <c r="FJ256" i="2" s="1"/>
  <c r="FK256" i="2" s="1"/>
  <c r="FL256" i="2" s="1"/>
  <c r="FM256" i="2" s="1"/>
  <c r="FN256" i="2" s="1"/>
  <c r="FO256" i="2" s="1"/>
  <c r="FP256" i="2" s="1"/>
  <c r="FQ256" i="2" s="1"/>
  <c r="FR256" i="2" s="1"/>
  <c r="FS256" i="2" s="1"/>
  <c r="FT256" i="2" s="1"/>
  <c r="FU256" i="2" s="1"/>
  <c r="FV256" i="2" s="1"/>
  <c r="FW256" i="2" s="1"/>
  <c r="FX256" i="2" s="1"/>
  <c r="FY256" i="2" s="1"/>
  <c r="FZ256" i="2" s="1"/>
  <c r="GA256" i="2" s="1"/>
  <c r="GB256" i="2" s="1"/>
  <c r="GC256" i="2" s="1"/>
  <c r="GD256" i="2" s="1"/>
  <c r="GE256" i="2" s="1"/>
  <c r="GF256" i="2" s="1"/>
  <c r="GG256" i="2" s="1"/>
  <c r="GH256" i="2" s="1"/>
  <c r="GI256" i="2" s="1"/>
  <c r="GJ256" i="2" s="1"/>
  <c r="GK256" i="2" s="1"/>
  <c r="GL256" i="2" s="1"/>
  <c r="GM256" i="2" s="1"/>
  <c r="GN256" i="2" s="1"/>
  <c r="GO256" i="2" s="1"/>
  <c r="GP256" i="2" s="1"/>
  <c r="GQ256" i="2" s="1"/>
  <c r="GR256" i="2" s="1"/>
  <c r="GS256" i="2" s="1"/>
  <c r="GT256" i="2" s="1"/>
  <c r="GU256" i="2" s="1"/>
  <c r="GV256" i="2" s="1"/>
  <c r="GW256" i="2" s="1"/>
  <c r="GX256" i="2" s="1"/>
  <c r="GY256" i="2" s="1"/>
  <c r="GZ256" i="2" s="1"/>
  <c r="HA256" i="2" s="1"/>
  <c r="HB256" i="2" s="1"/>
  <c r="HC256" i="2" s="1"/>
  <c r="HD256" i="2" s="1"/>
  <c r="HE256" i="2" s="1"/>
  <c r="HF256" i="2" s="1"/>
  <c r="HG256" i="2" s="1"/>
  <c r="HH256" i="2" s="1"/>
  <c r="HI256" i="2" s="1"/>
  <c r="HJ256" i="2" s="1"/>
  <c r="HK256" i="2" s="1"/>
  <c r="HL256" i="2" s="1"/>
  <c r="HM256" i="2" s="1"/>
  <c r="AA291" i="2"/>
  <c r="AA298" i="2"/>
  <c r="AB298" i="2" s="1"/>
  <c r="AC298" i="2" s="1"/>
  <c r="AD298" i="2" s="1"/>
  <c r="AE298" i="2" s="1"/>
  <c r="AF298" i="2" s="1"/>
  <c r="AG298" i="2" s="1"/>
  <c r="AH298" i="2" s="1"/>
  <c r="AI298" i="2" s="1"/>
  <c r="AJ298" i="2" s="1"/>
  <c r="AK298" i="2" s="1"/>
  <c r="AL298" i="2" s="1"/>
  <c r="AM298" i="2" s="1"/>
  <c r="AN298" i="2" s="1"/>
  <c r="AO298" i="2" s="1"/>
  <c r="AP298" i="2" s="1"/>
  <c r="AQ298" i="2" s="1"/>
  <c r="AR298" i="2" s="1"/>
  <c r="AS298" i="2" s="1"/>
  <c r="AT298" i="2" s="1"/>
  <c r="AU298" i="2" s="1"/>
  <c r="AV298" i="2" s="1"/>
  <c r="AW298" i="2" s="1"/>
  <c r="AX298" i="2" s="1"/>
  <c r="AY298" i="2" s="1"/>
  <c r="AZ298" i="2" s="1"/>
  <c r="BA298" i="2" s="1"/>
  <c r="BB298" i="2" s="1"/>
  <c r="BC298" i="2" s="1"/>
  <c r="BD298" i="2" s="1"/>
  <c r="BE298" i="2" s="1"/>
  <c r="BF298" i="2" s="1"/>
  <c r="BG298" i="2" s="1"/>
  <c r="BH298" i="2" s="1"/>
  <c r="BI298" i="2" s="1"/>
  <c r="BJ298" i="2" s="1"/>
  <c r="BK298" i="2" s="1"/>
  <c r="BL298" i="2" s="1"/>
  <c r="BM298" i="2" s="1"/>
  <c r="BN298" i="2" s="1"/>
  <c r="BO298" i="2" s="1"/>
  <c r="BP298" i="2" s="1"/>
  <c r="BQ298" i="2" s="1"/>
  <c r="BR298" i="2" s="1"/>
  <c r="BS298" i="2" s="1"/>
  <c r="BT298" i="2" s="1"/>
  <c r="BU298" i="2" s="1"/>
  <c r="BV298" i="2" s="1"/>
  <c r="BW298" i="2" s="1"/>
  <c r="BX298" i="2" s="1"/>
  <c r="BY298" i="2" s="1"/>
  <c r="BZ298" i="2" s="1"/>
  <c r="CA298" i="2" s="1"/>
  <c r="CB298" i="2" s="1"/>
  <c r="CC298" i="2" s="1"/>
  <c r="CD298" i="2" s="1"/>
  <c r="CE298" i="2" s="1"/>
  <c r="CF298" i="2" s="1"/>
  <c r="CG298" i="2" s="1"/>
  <c r="CH298" i="2" s="1"/>
  <c r="CI298" i="2" s="1"/>
  <c r="CJ298" i="2" s="1"/>
  <c r="CK298" i="2" s="1"/>
  <c r="CL298" i="2" s="1"/>
  <c r="CM298" i="2" s="1"/>
  <c r="CN298" i="2" s="1"/>
  <c r="CO298" i="2" s="1"/>
  <c r="CP298" i="2" s="1"/>
  <c r="CQ298" i="2" s="1"/>
  <c r="CR298" i="2" s="1"/>
  <c r="CS298" i="2" s="1"/>
  <c r="CT298" i="2" s="1"/>
  <c r="CU298" i="2" s="1"/>
  <c r="CV298" i="2" s="1"/>
  <c r="CW298" i="2" s="1"/>
  <c r="CX298" i="2" s="1"/>
  <c r="CY298" i="2" s="1"/>
  <c r="CZ298" i="2" s="1"/>
  <c r="DA298" i="2" s="1"/>
  <c r="DB298" i="2" s="1"/>
  <c r="DC298" i="2" s="1"/>
  <c r="DD298" i="2" s="1"/>
  <c r="DE298" i="2" s="1"/>
  <c r="DF298" i="2" s="1"/>
  <c r="DG298" i="2" s="1"/>
  <c r="DH298" i="2" s="1"/>
  <c r="DI298" i="2" s="1"/>
  <c r="DJ298" i="2" s="1"/>
  <c r="DK298" i="2" s="1"/>
  <c r="DL298" i="2" s="1"/>
  <c r="DM298" i="2" s="1"/>
  <c r="DN298" i="2" s="1"/>
  <c r="DO298" i="2" s="1"/>
  <c r="DP298" i="2" s="1"/>
  <c r="DQ298" i="2" s="1"/>
  <c r="DR298" i="2" s="1"/>
  <c r="DS298" i="2" s="1"/>
  <c r="DT298" i="2" s="1"/>
  <c r="DU298" i="2" s="1"/>
  <c r="DV298" i="2" s="1"/>
  <c r="DW298" i="2" s="1"/>
  <c r="DX298" i="2" s="1"/>
  <c r="DY298" i="2" s="1"/>
  <c r="DZ298" i="2" s="1"/>
  <c r="EA298" i="2" s="1"/>
  <c r="EB298" i="2" s="1"/>
  <c r="EC298" i="2" s="1"/>
  <c r="ED298" i="2" s="1"/>
  <c r="EE298" i="2" s="1"/>
  <c r="EF298" i="2" s="1"/>
  <c r="EG298" i="2" s="1"/>
  <c r="EH298" i="2" s="1"/>
  <c r="EI298" i="2" s="1"/>
  <c r="EJ298" i="2" s="1"/>
  <c r="EK298" i="2" s="1"/>
  <c r="EL298" i="2" s="1"/>
  <c r="EM298" i="2" s="1"/>
  <c r="EN298" i="2" s="1"/>
  <c r="EO298" i="2" s="1"/>
  <c r="EP298" i="2" s="1"/>
  <c r="EQ298" i="2" s="1"/>
  <c r="ER298" i="2" s="1"/>
  <c r="ES298" i="2" s="1"/>
  <c r="ET298" i="2" s="1"/>
  <c r="EU298" i="2" s="1"/>
  <c r="EV298" i="2" s="1"/>
  <c r="EW298" i="2" s="1"/>
  <c r="EX298" i="2" s="1"/>
  <c r="EY298" i="2" s="1"/>
  <c r="EZ298" i="2" s="1"/>
  <c r="FA298" i="2" s="1"/>
  <c r="FB298" i="2" s="1"/>
  <c r="FC298" i="2" s="1"/>
  <c r="FD298" i="2" s="1"/>
  <c r="FE298" i="2" s="1"/>
  <c r="FF298" i="2" s="1"/>
  <c r="FG298" i="2" s="1"/>
  <c r="FH298" i="2" s="1"/>
  <c r="FI298" i="2" s="1"/>
  <c r="FJ298" i="2" s="1"/>
  <c r="FK298" i="2" s="1"/>
  <c r="FL298" i="2" s="1"/>
  <c r="FM298" i="2" s="1"/>
  <c r="FN298" i="2" s="1"/>
  <c r="FO298" i="2" s="1"/>
  <c r="FP298" i="2" s="1"/>
  <c r="FQ298" i="2" s="1"/>
  <c r="FR298" i="2" s="1"/>
  <c r="FS298" i="2" s="1"/>
  <c r="FT298" i="2" s="1"/>
  <c r="FU298" i="2" s="1"/>
  <c r="FV298" i="2" s="1"/>
  <c r="FW298" i="2" s="1"/>
  <c r="FX298" i="2" s="1"/>
  <c r="FY298" i="2" s="1"/>
  <c r="FZ298" i="2" s="1"/>
  <c r="GA298" i="2" s="1"/>
  <c r="GB298" i="2" s="1"/>
  <c r="GC298" i="2" s="1"/>
  <c r="GD298" i="2" s="1"/>
  <c r="GE298" i="2" s="1"/>
  <c r="GF298" i="2" s="1"/>
  <c r="GG298" i="2" s="1"/>
  <c r="GH298" i="2" s="1"/>
  <c r="GI298" i="2" s="1"/>
  <c r="GJ298" i="2" s="1"/>
  <c r="GK298" i="2" s="1"/>
  <c r="GL298" i="2" s="1"/>
  <c r="GM298" i="2" s="1"/>
  <c r="GN298" i="2" s="1"/>
  <c r="GO298" i="2" s="1"/>
  <c r="GP298" i="2" s="1"/>
  <c r="GQ298" i="2" s="1"/>
  <c r="GR298" i="2" s="1"/>
  <c r="GS298" i="2" s="1"/>
  <c r="GT298" i="2" s="1"/>
  <c r="GU298" i="2" s="1"/>
  <c r="GV298" i="2" s="1"/>
  <c r="GW298" i="2" s="1"/>
  <c r="GX298" i="2" s="1"/>
  <c r="GY298" i="2" s="1"/>
  <c r="GZ298" i="2" s="1"/>
  <c r="HA298" i="2" s="1"/>
  <c r="HB298" i="2" s="1"/>
  <c r="HC298" i="2" s="1"/>
  <c r="HD298" i="2" s="1"/>
  <c r="HE298" i="2" s="1"/>
  <c r="HF298" i="2" s="1"/>
  <c r="HG298" i="2" s="1"/>
  <c r="HH298" i="2" s="1"/>
  <c r="HI298" i="2" s="1"/>
  <c r="HJ298" i="2" s="1"/>
  <c r="HK298" i="2" s="1"/>
  <c r="HL298" i="2" s="1"/>
  <c r="HM298" i="2" s="1"/>
  <c r="L328" i="2"/>
  <c r="M328" i="2" s="1"/>
  <c r="N328" i="2" s="1"/>
  <c r="O328" i="2" s="1"/>
  <c r="AA328" i="2"/>
  <c r="AA386" i="2"/>
  <c r="AB386" i="2" s="1"/>
  <c r="AC386" i="2" s="1"/>
  <c r="AD386" i="2" s="1"/>
  <c r="AE386" i="2" s="1"/>
  <c r="AF386" i="2" s="1"/>
  <c r="AG386" i="2" s="1"/>
  <c r="AH386" i="2" s="1"/>
  <c r="AI386" i="2" s="1"/>
  <c r="AJ386" i="2" s="1"/>
  <c r="AK386" i="2" s="1"/>
  <c r="AL386" i="2" s="1"/>
  <c r="AM386" i="2" s="1"/>
  <c r="AN386" i="2" s="1"/>
  <c r="AO386" i="2" s="1"/>
  <c r="AP386" i="2" s="1"/>
  <c r="AQ386" i="2" s="1"/>
  <c r="AR386" i="2" s="1"/>
  <c r="AS386" i="2" s="1"/>
  <c r="AT386" i="2" s="1"/>
  <c r="AU386" i="2" s="1"/>
  <c r="AV386" i="2" s="1"/>
  <c r="AW386" i="2" s="1"/>
  <c r="AX386" i="2" s="1"/>
  <c r="AY386" i="2" s="1"/>
  <c r="AZ386" i="2" s="1"/>
  <c r="BA386" i="2" s="1"/>
  <c r="BB386" i="2" s="1"/>
  <c r="BC386" i="2" s="1"/>
  <c r="BD386" i="2" s="1"/>
  <c r="BE386" i="2" s="1"/>
  <c r="BF386" i="2" s="1"/>
  <c r="BG386" i="2" s="1"/>
  <c r="BH386" i="2" s="1"/>
  <c r="BI386" i="2" s="1"/>
  <c r="BJ386" i="2" s="1"/>
  <c r="BK386" i="2" s="1"/>
  <c r="BL386" i="2" s="1"/>
  <c r="BM386" i="2" s="1"/>
  <c r="BN386" i="2" s="1"/>
  <c r="BO386" i="2" s="1"/>
  <c r="BP386" i="2" s="1"/>
  <c r="BQ386" i="2" s="1"/>
  <c r="BR386" i="2" s="1"/>
  <c r="BS386" i="2" s="1"/>
  <c r="BT386" i="2" s="1"/>
  <c r="BU386" i="2" s="1"/>
  <c r="BV386" i="2" s="1"/>
  <c r="BW386" i="2" s="1"/>
  <c r="BX386" i="2" s="1"/>
  <c r="BY386" i="2" s="1"/>
  <c r="BZ386" i="2" s="1"/>
  <c r="CA386" i="2" s="1"/>
  <c r="CB386" i="2" s="1"/>
  <c r="CC386" i="2" s="1"/>
  <c r="CD386" i="2" s="1"/>
  <c r="CE386" i="2" s="1"/>
  <c r="CF386" i="2" s="1"/>
  <c r="CG386" i="2" s="1"/>
  <c r="CH386" i="2" s="1"/>
  <c r="CI386" i="2" s="1"/>
  <c r="CJ386" i="2" s="1"/>
  <c r="CK386" i="2" s="1"/>
  <c r="CL386" i="2" s="1"/>
  <c r="CM386" i="2" s="1"/>
  <c r="CN386" i="2" s="1"/>
  <c r="CO386" i="2" s="1"/>
  <c r="CP386" i="2" s="1"/>
  <c r="CQ386" i="2" s="1"/>
  <c r="CR386" i="2" s="1"/>
  <c r="CS386" i="2" s="1"/>
  <c r="CT386" i="2" s="1"/>
  <c r="CU386" i="2" s="1"/>
  <c r="CV386" i="2" s="1"/>
  <c r="CW386" i="2" s="1"/>
  <c r="CX386" i="2" s="1"/>
  <c r="CY386" i="2" s="1"/>
  <c r="CZ386" i="2" s="1"/>
  <c r="DA386" i="2" s="1"/>
  <c r="DB386" i="2" s="1"/>
  <c r="DC386" i="2" s="1"/>
  <c r="DD386" i="2" s="1"/>
  <c r="DE386" i="2" s="1"/>
  <c r="DF386" i="2" s="1"/>
  <c r="DG386" i="2" s="1"/>
  <c r="DH386" i="2" s="1"/>
  <c r="DI386" i="2" s="1"/>
  <c r="DJ386" i="2" s="1"/>
  <c r="DK386" i="2" s="1"/>
  <c r="DL386" i="2" s="1"/>
  <c r="DM386" i="2" s="1"/>
  <c r="DN386" i="2" s="1"/>
  <c r="DO386" i="2" s="1"/>
  <c r="DP386" i="2" s="1"/>
  <c r="DQ386" i="2" s="1"/>
  <c r="DR386" i="2" s="1"/>
  <c r="DS386" i="2" s="1"/>
  <c r="DT386" i="2" s="1"/>
  <c r="DU386" i="2" s="1"/>
  <c r="DV386" i="2" s="1"/>
  <c r="DW386" i="2" s="1"/>
  <c r="DX386" i="2" s="1"/>
  <c r="DY386" i="2" s="1"/>
  <c r="DZ386" i="2" s="1"/>
  <c r="EA386" i="2" s="1"/>
  <c r="EB386" i="2" s="1"/>
  <c r="EC386" i="2" s="1"/>
  <c r="ED386" i="2" s="1"/>
  <c r="EE386" i="2" s="1"/>
  <c r="EF386" i="2" s="1"/>
  <c r="EG386" i="2" s="1"/>
  <c r="EH386" i="2" s="1"/>
  <c r="EI386" i="2" s="1"/>
  <c r="EJ386" i="2" s="1"/>
  <c r="EK386" i="2" s="1"/>
  <c r="EL386" i="2" s="1"/>
  <c r="EM386" i="2" s="1"/>
  <c r="EN386" i="2" s="1"/>
  <c r="EO386" i="2" s="1"/>
  <c r="EP386" i="2" s="1"/>
  <c r="EQ386" i="2" s="1"/>
  <c r="ER386" i="2" s="1"/>
  <c r="ES386" i="2" s="1"/>
  <c r="ET386" i="2" s="1"/>
  <c r="EU386" i="2" s="1"/>
  <c r="EV386" i="2" s="1"/>
  <c r="EW386" i="2" s="1"/>
  <c r="EX386" i="2" s="1"/>
  <c r="EY386" i="2" s="1"/>
  <c r="EZ386" i="2" s="1"/>
  <c r="FA386" i="2" s="1"/>
  <c r="FB386" i="2" s="1"/>
  <c r="FC386" i="2" s="1"/>
  <c r="FD386" i="2" s="1"/>
  <c r="FE386" i="2" s="1"/>
  <c r="FF386" i="2" s="1"/>
  <c r="FG386" i="2" s="1"/>
  <c r="FH386" i="2" s="1"/>
  <c r="FI386" i="2" s="1"/>
  <c r="FJ386" i="2" s="1"/>
  <c r="FK386" i="2" s="1"/>
  <c r="FL386" i="2" s="1"/>
  <c r="FM386" i="2" s="1"/>
  <c r="FN386" i="2" s="1"/>
  <c r="FO386" i="2" s="1"/>
  <c r="FP386" i="2" s="1"/>
  <c r="FQ386" i="2" s="1"/>
  <c r="FR386" i="2" s="1"/>
  <c r="FS386" i="2" s="1"/>
  <c r="FT386" i="2" s="1"/>
  <c r="FU386" i="2" s="1"/>
  <c r="FV386" i="2" s="1"/>
  <c r="FW386" i="2" s="1"/>
  <c r="FX386" i="2" s="1"/>
  <c r="FY386" i="2" s="1"/>
  <c r="FZ386" i="2" s="1"/>
  <c r="GA386" i="2" s="1"/>
  <c r="GB386" i="2" s="1"/>
  <c r="GC386" i="2" s="1"/>
  <c r="GD386" i="2" s="1"/>
  <c r="GE386" i="2" s="1"/>
  <c r="GF386" i="2" s="1"/>
  <c r="GG386" i="2" s="1"/>
  <c r="GH386" i="2" s="1"/>
  <c r="GI386" i="2" s="1"/>
  <c r="GJ386" i="2" s="1"/>
  <c r="GK386" i="2" s="1"/>
  <c r="GL386" i="2" s="1"/>
  <c r="GM386" i="2" s="1"/>
  <c r="GN386" i="2" s="1"/>
  <c r="GO386" i="2" s="1"/>
  <c r="GP386" i="2" s="1"/>
  <c r="GQ386" i="2" s="1"/>
  <c r="GR386" i="2" s="1"/>
  <c r="GS386" i="2" s="1"/>
  <c r="GT386" i="2" s="1"/>
  <c r="GU386" i="2" s="1"/>
  <c r="GV386" i="2" s="1"/>
  <c r="GW386" i="2" s="1"/>
  <c r="GX386" i="2" s="1"/>
  <c r="GY386" i="2" s="1"/>
  <c r="GZ386" i="2" s="1"/>
  <c r="HA386" i="2" s="1"/>
  <c r="HB386" i="2" s="1"/>
  <c r="HC386" i="2" s="1"/>
  <c r="HD386" i="2" s="1"/>
  <c r="HE386" i="2" s="1"/>
  <c r="HF386" i="2" s="1"/>
  <c r="HG386" i="2" s="1"/>
  <c r="HH386" i="2" s="1"/>
  <c r="HI386" i="2" s="1"/>
  <c r="HJ386" i="2" s="1"/>
  <c r="HK386" i="2" s="1"/>
  <c r="HL386" i="2" s="1"/>
  <c r="HM386" i="2" s="1"/>
  <c r="AA394" i="2"/>
  <c r="AB394" i="2" s="1"/>
  <c r="AC394" i="2" s="1"/>
  <c r="AD394" i="2" s="1"/>
  <c r="AE394" i="2" s="1"/>
  <c r="AF394" i="2" s="1"/>
  <c r="AG394" i="2" s="1"/>
  <c r="AH394" i="2" s="1"/>
  <c r="AI394" i="2" s="1"/>
  <c r="AJ394" i="2" s="1"/>
  <c r="AK394" i="2" s="1"/>
  <c r="AL394" i="2" s="1"/>
  <c r="AM394" i="2" s="1"/>
  <c r="AN394" i="2" s="1"/>
  <c r="AO394" i="2" s="1"/>
  <c r="AP394" i="2" s="1"/>
  <c r="AQ394" i="2" s="1"/>
  <c r="AR394" i="2" s="1"/>
  <c r="AS394" i="2" s="1"/>
  <c r="AT394" i="2" s="1"/>
  <c r="AU394" i="2" s="1"/>
  <c r="AV394" i="2" s="1"/>
  <c r="AW394" i="2" s="1"/>
  <c r="AX394" i="2" s="1"/>
  <c r="AY394" i="2" s="1"/>
  <c r="AZ394" i="2" s="1"/>
  <c r="BA394" i="2" s="1"/>
  <c r="BB394" i="2" s="1"/>
  <c r="BC394" i="2" s="1"/>
  <c r="BD394" i="2" s="1"/>
  <c r="BE394" i="2" s="1"/>
  <c r="BF394" i="2" s="1"/>
  <c r="BG394" i="2" s="1"/>
  <c r="BH394" i="2" s="1"/>
  <c r="BI394" i="2" s="1"/>
  <c r="BJ394" i="2" s="1"/>
  <c r="BK394" i="2" s="1"/>
  <c r="BL394" i="2" s="1"/>
  <c r="BM394" i="2" s="1"/>
  <c r="BN394" i="2" s="1"/>
  <c r="BO394" i="2" s="1"/>
  <c r="BP394" i="2" s="1"/>
  <c r="BQ394" i="2" s="1"/>
  <c r="BR394" i="2" s="1"/>
  <c r="BS394" i="2" s="1"/>
  <c r="BT394" i="2" s="1"/>
  <c r="BU394" i="2" s="1"/>
  <c r="BV394" i="2" s="1"/>
  <c r="BW394" i="2" s="1"/>
  <c r="BX394" i="2" s="1"/>
  <c r="BY394" i="2" s="1"/>
  <c r="BZ394" i="2" s="1"/>
  <c r="CA394" i="2" s="1"/>
  <c r="CB394" i="2" s="1"/>
  <c r="CC394" i="2" s="1"/>
  <c r="CD394" i="2" s="1"/>
  <c r="CE394" i="2" s="1"/>
  <c r="CF394" i="2" s="1"/>
  <c r="CG394" i="2" s="1"/>
  <c r="CH394" i="2" s="1"/>
  <c r="CI394" i="2" s="1"/>
  <c r="CJ394" i="2" s="1"/>
  <c r="CK394" i="2" s="1"/>
  <c r="CL394" i="2" s="1"/>
  <c r="CM394" i="2" s="1"/>
  <c r="CN394" i="2" s="1"/>
  <c r="CO394" i="2" s="1"/>
  <c r="CP394" i="2" s="1"/>
  <c r="CQ394" i="2" s="1"/>
  <c r="CR394" i="2" s="1"/>
  <c r="CS394" i="2" s="1"/>
  <c r="CT394" i="2" s="1"/>
  <c r="CU394" i="2" s="1"/>
  <c r="CV394" i="2" s="1"/>
  <c r="CW394" i="2" s="1"/>
  <c r="CX394" i="2" s="1"/>
  <c r="CY394" i="2" s="1"/>
  <c r="CZ394" i="2" s="1"/>
  <c r="DA394" i="2" s="1"/>
  <c r="DB394" i="2" s="1"/>
  <c r="DC394" i="2" s="1"/>
  <c r="DD394" i="2" s="1"/>
  <c r="DE394" i="2" s="1"/>
  <c r="DF394" i="2" s="1"/>
  <c r="DG394" i="2" s="1"/>
  <c r="DH394" i="2" s="1"/>
  <c r="DI394" i="2" s="1"/>
  <c r="DJ394" i="2" s="1"/>
  <c r="DK394" i="2" s="1"/>
  <c r="DL394" i="2" s="1"/>
  <c r="DM394" i="2" s="1"/>
  <c r="DN394" i="2" s="1"/>
  <c r="DO394" i="2" s="1"/>
  <c r="DP394" i="2" s="1"/>
  <c r="DQ394" i="2" s="1"/>
  <c r="DR394" i="2" s="1"/>
  <c r="DS394" i="2" s="1"/>
  <c r="DT394" i="2" s="1"/>
  <c r="DU394" i="2" s="1"/>
  <c r="DV394" i="2" s="1"/>
  <c r="DW394" i="2" s="1"/>
  <c r="DX394" i="2" s="1"/>
  <c r="DY394" i="2" s="1"/>
  <c r="DZ394" i="2" s="1"/>
  <c r="EA394" i="2" s="1"/>
  <c r="EB394" i="2" s="1"/>
  <c r="EC394" i="2" s="1"/>
  <c r="ED394" i="2" s="1"/>
  <c r="EE394" i="2" s="1"/>
  <c r="EF394" i="2" s="1"/>
  <c r="EG394" i="2" s="1"/>
  <c r="EH394" i="2" s="1"/>
  <c r="EI394" i="2" s="1"/>
  <c r="EJ394" i="2" s="1"/>
  <c r="EK394" i="2" s="1"/>
  <c r="EL394" i="2" s="1"/>
  <c r="EM394" i="2" s="1"/>
  <c r="EN394" i="2" s="1"/>
  <c r="EO394" i="2" s="1"/>
  <c r="EP394" i="2" s="1"/>
  <c r="EQ394" i="2" s="1"/>
  <c r="ER394" i="2" s="1"/>
  <c r="ES394" i="2" s="1"/>
  <c r="ET394" i="2" s="1"/>
  <c r="EU394" i="2" s="1"/>
  <c r="EV394" i="2" s="1"/>
  <c r="EW394" i="2" s="1"/>
  <c r="EX394" i="2" s="1"/>
  <c r="EY394" i="2" s="1"/>
  <c r="EZ394" i="2" s="1"/>
  <c r="FA394" i="2" s="1"/>
  <c r="FB394" i="2" s="1"/>
  <c r="FC394" i="2" s="1"/>
  <c r="FD394" i="2" s="1"/>
  <c r="FE394" i="2" s="1"/>
  <c r="FF394" i="2" s="1"/>
  <c r="FG394" i="2" s="1"/>
  <c r="FH394" i="2" s="1"/>
  <c r="FI394" i="2" s="1"/>
  <c r="FJ394" i="2" s="1"/>
  <c r="FK394" i="2" s="1"/>
  <c r="FL394" i="2" s="1"/>
  <c r="FM394" i="2" s="1"/>
  <c r="FN394" i="2" s="1"/>
  <c r="FO394" i="2" s="1"/>
  <c r="FP394" i="2" s="1"/>
  <c r="FQ394" i="2" s="1"/>
  <c r="FR394" i="2" s="1"/>
  <c r="FS394" i="2" s="1"/>
  <c r="FT394" i="2" s="1"/>
  <c r="FU394" i="2" s="1"/>
  <c r="FV394" i="2" s="1"/>
  <c r="FW394" i="2" s="1"/>
  <c r="FX394" i="2" s="1"/>
  <c r="FY394" i="2" s="1"/>
  <c r="FZ394" i="2" s="1"/>
  <c r="GA394" i="2" s="1"/>
  <c r="GB394" i="2" s="1"/>
  <c r="GC394" i="2" s="1"/>
  <c r="GD394" i="2" s="1"/>
  <c r="GE394" i="2" s="1"/>
  <c r="GF394" i="2" s="1"/>
  <c r="GG394" i="2" s="1"/>
  <c r="GH394" i="2" s="1"/>
  <c r="GI394" i="2" s="1"/>
  <c r="GJ394" i="2" s="1"/>
  <c r="GK394" i="2" s="1"/>
  <c r="GL394" i="2" s="1"/>
  <c r="GM394" i="2" s="1"/>
  <c r="GN394" i="2" s="1"/>
  <c r="GO394" i="2" s="1"/>
  <c r="GP394" i="2" s="1"/>
  <c r="GQ394" i="2" s="1"/>
  <c r="GR394" i="2" s="1"/>
  <c r="GS394" i="2" s="1"/>
  <c r="GT394" i="2" s="1"/>
  <c r="GU394" i="2" s="1"/>
  <c r="GV394" i="2" s="1"/>
  <c r="GW394" i="2" s="1"/>
  <c r="GX394" i="2" s="1"/>
  <c r="GY394" i="2" s="1"/>
  <c r="GZ394" i="2" s="1"/>
  <c r="HA394" i="2" s="1"/>
  <c r="HB394" i="2" s="1"/>
  <c r="HC394" i="2" s="1"/>
  <c r="HD394" i="2" s="1"/>
  <c r="HE394" i="2" s="1"/>
  <c r="HF394" i="2" s="1"/>
  <c r="HG394" i="2" s="1"/>
  <c r="HH394" i="2" s="1"/>
  <c r="HI394" i="2" s="1"/>
  <c r="HJ394" i="2" s="1"/>
  <c r="HK394" i="2" s="1"/>
  <c r="HL394" i="2" s="1"/>
  <c r="HM394" i="2" s="1"/>
  <c r="AA397" i="2"/>
  <c r="AB397" i="2" s="1"/>
  <c r="AC397" i="2" s="1"/>
  <c r="AD397" i="2" s="1"/>
  <c r="AE397" i="2" s="1"/>
  <c r="AF397" i="2" s="1"/>
  <c r="AG397" i="2" s="1"/>
  <c r="AH397" i="2" s="1"/>
  <c r="AI397" i="2" s="1"/>
  <c r="AJ397" i="2" s="1"/>
  <c r="AK397" i="2" s="1"/>
  <c r="AL397" i="2" s="1"/>
  <c r="AM397" i="2" s="1"/>
  <c r="AN397" i="2" s="1"/>
  <c r="AO397" i="2" s="1"/>
  <c r="AP397" i="2" s="1"/>
  <c r="AQ397" i="2" s="1"/>
  <c r="AR397" i="2" s="1"/>
  <c r="AS397" i="2" s="1"/>
  <c r="AT397" i="2" s="1"/>
  <c r="AU397" i="2" s="1"/>
  <c r="AV397" i="2" s="1"/>
  <c r="AW397" i="2" s="1"/>
  <c r="AX397" i="2" s="1"/>
  <c r="AY397" i="2" s="1"/>
  <c r="AZ397" i="2" s="1"/>
  <c r="BA397" i="2" s="1"/>
  <c r="BB397" i="2" s="1"/>
  <c r="BC397" i="2" s="1"/>
  <c r="BD397" i="2" s="1"/>
  <c r="BE397" i="2" s="1"/>
  <c r="BF397" i="2" s="1"/>
  <c r="BG397" i="2" s="1"/>
  <c r="BH397" i="2" s="1"/>
  <c r="BI397" i="2" s="1"/>
  <c r="BJ397" i="2" s="1"/>
  <c r="BK397" i="2" s="1"/>
  <c r="BL397" i="2" s="1"/>
  <c r="BM397" i="2" s="1"/>
  <c r="BN397" i="2" s="1"/>
  <c r="BO397" i="2" s="1"/>
  <c r="BP397" i="2" s="1"/>
  <c r="BQ397" i="2" s="1"/>
  <c r="BR397" i="2" s="1"/>
  <c r="BS397" i="2" s="1"/>
  <c r="BT397" i="2" s="1"/>
  <c r="BU397" i="2" s="1"/>
  <c r="BV397" i="2" s="1"/>
  <c r="BW397" i="2" s="1"/>
  <c r="BX397" i="2" s="1"/>
  <c r="BY397" i="2" s="1"/>
  <c r="BZ397" i="2" s="1"/>
  <c r="CA397" i="2" s="1"/>
  <c r="CB397" i="2" s="1"/>
  <c r="CC397" i="2" s="1"/>
  <c r="CD397" i="2" s="1"/>
  <c r="CE397" i="2" s="1"/>
  <c r="CF397" i="2" s="1"/>
  <c r="CG397" i="2" s="1"/>
  <c r="CH397" i="2" s="1"/>
  <c r="CI397" i="2" s="1"/>
  <c r="CJ397" i="2" s="1"/>
  <c r="CK397" i="2" s="1"/>
  <c r="CL397" i="2" s="1"/>
  <c r="CM397" i="2" s="1"/>
  <c r="CN397" i="2" s="1"/>
  <c r="CO397" i="2" s="1"/>
  <c r="CP397" i="2" s="1"/>
  <c r="CQ397" i="2" s="1"/>
  <c r="CR397" i="2" s="1"/>
  <c r="CS397" i="2" s="1"/>
  <c r="CT397" i="2" s="1"/>
  <c r="CU397" i="2" s="1"/>
  <c r="CV397" i="2" s="1"/>
  <c r="CW397" i="2" s="1"/>
  <c r="CX397" i="2" s="1"/>
  <c r="CY397" i="2" s="1"/>
  <c r="CZ397" i="2" s="1"/>
  <c r="DA397" i="2" s="1"/>
  <c r="DB397" i="2" s="1"/>
  <c r="DC397" i="2" s="1"/>
  <c r="DD397" i="2" s="1"/>
  <c r="DE397" i="2" s="1"/>
  <c r="DF397" i="2" s="1"/>
  <c r="DG397" i="2" s="1"/>
  <c r="DH397" i="2" s="1"/>
  <c r="DI397" i="2" s="1"/>
  <c r="DJ397" i="2" s="1"/>
  <c r="DK397" i="2" s="1"/>
  <c r="DL397" i="2" s="1"/>
  <c r="DM397" i="2" s="1"/>
  <c r="DN397" i="2" s="1"/>
  <c r="DO397" i="2" s="1"/>
  <c r="DP397" i="2" s="1"/>
  <c r="DQ397" i="2" s="1"/>
  <c r="DR397" i="2" s="1"/>
  <c r="DS397" i="2" s="1"/>
  <c r="DT397" i="2" s="1"/>
  <c r="DU397" i="2" s="1"/>
  <c r="DV397" i="2" s="1"/>
  <c r="DW397" i="2" s="1"/>
  <c r="DX397" i="2" s="1"/>
  <c r="DY397" i="2" s="1"/>
  <c r="DZ397" i="2" s="1"/>
  <c r="EA397" i="2" s="1"/>
  <c r="EB397" i="2" s="1"/>
  <c r="EC397" i="2" s="1"/>
  <c r="ED397" i="2" s="1"/>
  <c r="EE397" i="2" s="1"/>
  <c r="EF397" i="2" s="1"/>
  <c r="EG397" i="2" s="1"/>
  <c r="EH397" i="2" s="1"/>
  <c r="EI397" i="2" s="1"/>
  <c r="EJ397" i="2" s="1"/>
  <c r="EK397" i="2" s="1"/>
  <c r="EL397" i="2" s="1"/>
  <c r="EM397" i="2" s="1"/>
  <c r="EN397" i="2" s="1"/>
  <c r="EO397" i="2" s="1"/>
  <c r="EP397" i="2" s="1"/>
  <c r="EQ397" i="2" s="1"/>
  <c r="ER397" i="2" s="1"/>
  <c r="ES397" i="2" s="1"/>
  <c r="ET397" i="2" s="1"/>
  <c r="EU397" i="2" s="1"/>
  <c r="EV397" i="2" s="1"/>
  <c r="EW397" i="2" s="1"/>
  <c r="EX397" i="2" s="1"/>
  <c r="EY397" i="2" s="1"/>
  <c r="EZ397" i="2" s="1"/>
  <c r="FA397" i="2" s="1"/>
  <c r="FB397" i="2" s="1"/>
  <c r="FC397" i="2" s="1"/>
  <c r="FD397" i="2" s="1"/>
  <c r="FE397" i="2" s="1"/>
  <c r="FF397" i="2" s="1"/>
  <c r="FG397" i="2" s="1"/>
  <c r="FH397" i="2" s="1"/>
  <c r="FI397" i="2" s="1"/>
  <c r="FJ397" i="2" s="1"/>
  <c r="FK397" i="2" s="1"/>
  <c r="FL397" i="2" s="1"/>
  <c r="FM397" i="2" s="1"/>
  <c r="FN397" i="2" s="1"/>
  <c r="FO397" i="2" s="1"/>
  <c r="FP397" i="2" s="1"/>
  <c r="FQ397" i="2" s="1"/>
  <c r="FR397" i="2" s="1"/>
  <c r="FS397" i="2" s="1"/>
  <c r="FT397" i="2" s="1"/>
  <c r="FU397" i="2" s="1"/>
  <c r="FV397" i="2" s="1"/>
  <c r="FW397" i="2" s="1"/>
  <c r="FX397" i="2" s="1"/>
  <c r="FY397" i="2" s="1"/>
  <c r="FZ397" i="2" s="1"/>
  <c r="GA397" i="2" s="1"/>
  <c r="GB397" i="2" s="1"/>
  <c r="GC397" i="2" s="1"/>
  <c r="GD397" i="2" s="1"/>
  <c r="GE397" i="2" s="1"/>
  <c r="GF397" i="2" s="1"/>
  <c r="GG397" i="2" s="1"/>
  <c r="GH397" i="2" s="1"/>
  <c r="GI397" i="2" s="1"/>
  <c r="GJ397" i="2" s="1"/>
  <c r="GK397" i="2" s="1"/>
  <c r="GL397" i="2" s="1"/>
  <c r="GM397" i="2" s="1"/>
  <c r="GN397" i="2" s="1"/>
  <c r="GO397" i="2" s="1"/>
  <c r="GP397" i="2" s="1"/>
  <c r="GQ397" i="2" s="1"/>
  <c r="GR397" i="2" s="1"/>
  <c r="GS397" i="2" s="1"/>
  <c r="GT397" i="2" s="1"/>
  <c r="GU397" i="2" s="1"/>
  <c r="GV397" i="2" s="1"/>
  <c r="GW397" i="2" s="1"/>
  <c r="GX397" i="2" s="1"/>
  <c r="GY397" i="2" s="1"/>
  <c r="GZ397" i="2" s="1"/>
  <c r="HA397" i="2" s="1"/>
  <c r="HB397" i="2" s="1"/>
  <c r="HC397" i="2" s="1"/>
  <c r="HD397" i="2" s="1"/>
  <c r="HE397" i="2" s="1"/>
  <c r="HF397" i="2" s="1"/>
  <c r="HG397" i="2" s="1"/>
  <c r="HH397" i="2" s="1"/>
  <c r="HI397" i="2" s="1"/>
  <c r="HJ397" i="2" s="1"/>
  <c r="HK397" i="2" s="1"/>
  <c r="HL397" i="2" s="1"/>
  <c r="HM397" i="2" s="1"/>
  <c r="AA476" i="2"/>
  <c r="AB476" i="2" s="1"/>
  <c r="AC476" i="2" s="1"/>
  <c r="AD476" i="2" s="1"/>
  <c r="AE476" i="2" s="1"/>
  <c r="AF476" i="2" s="1"/>
  <c r="AG476" i="2" s="1"/>
  <c r="AH476" i="2" s="1"/>
  <c r="AI476" i="2" s="1"/>
  <c r="AJ476" i="2" s="1"/>
  <c r="AK476" i="2" s="1"/>
  <c r="AL476" i="2" s="1"/>
  <c r="AM476" i="2" s="1"/>
  <c r="AN476" i="2" s="1"/>
  <c r="AO476" i="2" s="1"/>
  <c r="AP476" i="2" s="1"/>
  <c r="AQ476" i="2" s="1"/>
  <c r="AR476" i="2" s="1"/>
  <c r="AS476" i="2" s="1"/>
  <c r="AT476" i="2" s="1"/>
  <c r="AU476" i="2" s="1"/>
  <c r="AV476" i="2" s="1"/>
  <c r="AW476" i="2" s="1"/>
  <c r="AX476" i="2" s="1"/>
  <c r="AY476" i="2" s="1"/>
  <c r="AZ476" i="2" s="1"/>
  <c r="BA476" i="2" s="1"/>
  <c r="BB476" i="2" s="1"/>
  <c r="BC476" i="2" s="1"/>
  <c r="BD476" i="2" s="1"/>
  <c r="BE476" i="2" s="1"/>
  <c r="BF476" i="2" s="1"/>
  <c r="BG476" i="2" s="1"/>
  <c r="BH476" i="2" s="1"/>
  <c r="BI476" i="2" s="1"/>
  <c r="BJ476" i="2" s="1"/>
  <c r="BK476" i="2" s="1"/>
  <c r="BL476" i="2" s="1"/>
  <c r="BM476" i="2" s="1"/>
  <c r="BN476" i="2" s="1"/>
  <c r="BO476" i="2" s="1"/>
  <c r="BP476" i="2" s="1"/>
  <c r="BQ476" i="2" s="1"/>
  <c r="BR476" i="2" s="1"/>
  <c r="BS476" i="2" s="1"/>
  <c r="BT476" i="2" s="1"/>
  <c r="BU476" i="2" s="1"/>
  <c r="BV476" i="2" s="1"/>
  <c r="BW476" i="2" s="1"/>
  <c r="BX476" i="2" s="1"/>
  <c r="BY476" i="2" s="1"/>
  <c r="BZ476" i="2" s="1"/>
  <c r="CA476" i="2" s="1"/>
  <c r="CB476" i="2" s="1"/>
  <c r="CC476" i="2" s="1"/>
  <c r="CD476" i="2" s="1"/>
  <c r="CE476" i="2" s="1"/>
  <c r="CF476" i="2" s="1"/>
  <c r="CG476" i="2" s="1"/>
  <c r="CH476" i="2" s="1"/>
  <c r="CI476" i="2" s="1"/>
  <c r="CJ476" i="2" s="1"/>
  <c r="CK476" i="2" s="1"/>
  <c r="CL476" i="2" s="1"/>
  <c r="CM476" i="2" s="1"/>
  <c r="CN476" i="2" s="1"/>
  <c r="CO476" i="2" s="1"/>
  <c r="CP476" i="2" s="1"/>
  <c r="CQ476" i="2" s="1"/>
  <c r="CR476" i="2" s="1"/>
  <c r="CS476" i="2" s="1"/>
  <c r="CT476" i="2" s="1"/>
  <c r="CU476" i="2" s="1"/>
  <c r="CV476" i="2" s="1"/>
  <c r="CW476" i="2" s="1"/>
  <c r="CX476" i="2" s="1"/>
  <c r="CY476" i="2" s="1"/>
  <c r="CZ476" i="2" s="1"/>
  <c r="DA476" i="2" s="1"/>
  <c r="DB476" i="2" s="1"/>
  <c r="DC476" i="2" s="1"/>
  <c r="DD476" i="2" s="1"/>
  <c r="DE476" i="2" s="1"/>
  <c r="DF476" i="2" s="1"/>
  <c r="DG476" i="2" s="1"/>
  <c r="DH476" i="2" s="1"/>
  <c r="DI476" i="2" s="1"/>
  <c r="DJ476" i="2" s="1"/>
  <c r="DK476" i="2" s="1"/>
  <c r="DL476" i="2" s="1"/>
  <c r="DM476" i="2" s="1"/>
  <c r="DN476" i="2" s="1"/>
  <c r="DO476" i="2" s="1"/>
  <c r="DP476" i="2" s="1"/>
  <c r="DQ476" i="2" s="1"/>
  <c r="DR476" i="2" s="1"/>
  <c r="DS476" i="2" s="1"/>
  <c r="DT476" i="2" s="1"/>
  <c r="DU476" i="2" s="1"/>
  <c r="DV476" i="2" s="1"/>
  <c r="DW476" i="2" s="1"/>
  <c r="DX476" i="2" s="1"/>
  <c r="DY476" i="2" s="1"/>
  <c r="DZ476" i="2" s="1"/>
  <c r="EA476" i="2" s="1"/>
  <c r="EB476" i="2" s="1"/>
  <c r="EC476" i="2" s="1"/>
  <c r="ED476" i="2" s="1"/>
  <c r="EE476" i="2" s="1"/>
  <c r="EF476" i="2" s="1"/>
  <c r="EG476" i="2" s="1"/>
  <c r="EH476" i="2" s="1"/>
  <c r="EI476" i="2" s="1"/>
  <c r="EJ476" i="2" s="1"/>
  <c r="EK476" i="2" s="1"/>
  <c r="EL476" i="2" s="1"/>
  <c r="EM476" i="2" s="1"/>
  <c r="EN476" i="2" s="1"/>
  <c r="EO476" i="2" s="1"/>
  <c r="EP476" i="2" s="1"/>
  <c r="EQ476" i="2" s="1"/>
  <c r="ER476" i="2" s="1"/>
  <c r="ES476" i="2" s="1"/>
  <c r="ET476" i="2" s="1"/>
  <c r="EU476" i="2" s="1"/>
  <c r="EV476" i="2" s="1"/>
  <c r="EW476" i="2" s="1"/>
  <c r="EX476" i="2" s="1"/>
  <c r="EY476" i="2" s="1"/>
  <c r="EZ476" i="2" s="1"/>
  <c r="FA476" i="2" s="1"/>
  <c r="FB476" i="2" s="1"/>
  <c r="FC476" i="2" s="1"/>
  <c r="FD476" i="2" s="1"/>
  <c r="FE476" i="2" s="1"/>
  <c r="FF476" i="2" s="1"/>
  <c r="FG476" i="2" s="1"/>
  <c r="FH476" i="2" s="1"/>
  <c r="FI476" i="2" s="1"/>
  <c r="FJ476" i="2" s="1"/>
  <c r="FK476" i="2" s="1"/>
  <c r="FL476" i="2" s="1"/>
  <c r="FM476" i="2" s="1"/>
  <c r="FN476" i="2" s="1"/>
  <c r="FO476" i="2" s="1"/>
  <c r="FP476" i="2" s="1"/>
  <c r="FQ476" i="2" s="1"/>
  <c r="FR476" i="2" s="1"/>
  <c r="FS476" i="2" s="1"/>
  <c r="FT476" i="2" s="1"/>
  <c r="FU476" i="2" s="1"/>
  <c r="FV476" i="2" s="1"/>
  <c r="FW476" i="2" s="1"/>
  <c r="FX476" i="2" s="1"/>
  <c r="FY476" i="2" s="1"/>
  <c r="FZ476" i="2" s="1"/>
  <c r="GA476" i="2" s="1"/>
  <c r="GB476" i="2" s="1"/>
  <c r="GC476" i="2" s="1"/>
  <c r="GD476" i="2" s="1"/>
  <c r="GE476" i="2" s="1"/>
  <c r="GF476" i="2" s="1"/>
  <c r="GG476" i="2" s="1"/>
  <c r="GH476" i="2" s="1"/>
  <c r="GI476" i="2" s="1"/>
  <c r="GJ476" i="2" s="1"/>
  <c r="GK476" i="2" s="1"/>
  <c r="GL476" i="2" s="1"/>
  <c r="GM476" i="2" s="1"/>
  <c r="GN476" i="2" s="1"/>
  <c r="GO476" i="2" s="1"/>
  <c r="GP476" i="2" s="1"/>
  <c r="GQ476" i="2" s="1"/>
  <c r="GR476" i="2" s="1"/>
  <c r="GS476" i="2" s="1"/>
  <c r="GT476" i="2" s="1"/>
  <c r="GU476" i="2" s="1"/>
  <c r="GV476" i="2" s="1"/>
  <c r="GW476" i="2" s="1"/>
  <c r="GX476" i="2" s="1"/>
  <c r="GY476" i="2" s="1"/>
  <c r="GZ476" i="2" s="1"/>
  <c r="HA476" i="2" s="1"/>
  <c r="HB476" i="2" s="1"/>
  <c r="HC476" i="2" s="1"/>
  <c r="HD476" i="2" s="1"/>
  <c r="HE476" i="2" s="1"/>
  <c r="HF476" i="2" s="1"/>
  <c r="HG476" i="2" s="1"/>
  <c r="HH476" i="2" s="1"/>
  <c r="HI476" i="2" s="1"/>
  <c r="HJ476" i="2" s="1"/>
  <c r="HK476" i="2" s="1"/>
  <c r="HL476" i="2" s="1"/>
  <c r="HM476" i="2" s="1"/>
  <c r="L508" i="2"/>
  <c r="M508" i="2" s="1"/>
  <c r="N508" i="2" s="1"/>
  <c r="O508" i="2" s="1"/>
  <c r="AA508" i="2"/>
  <c r="AA80" i="2"/>
  <c r="AB80" i="2" s="1"/>
  <c r="AC80" i="2" s="1"/>
  <c r="AD80" i="2" s="1"/>
  <c r="AE80" i="2" s="1"/>
  <c r="AF80" i="2" s="1"/>
  <c r="AG80" i="2" s="1"/>
  <c r="AH80" i="2" s="1"/>
  <c r="AI80" i="2" s="1"/>
  <c r="AJ80" i="2" s="1"/>
  <c r="AK80" i="2" s="1"/>
  <c r="AL80" i="2" s="1"/>
  <c r="AM80" i="2" s="1"/>
  <c r="AN80" i="2" s="1"/>
  <c r="AO80" i="2" s="1"/>
  <c r="AP80" i="2" s="1"/>
  <c r="AQ80" i="2" s="1"/>
  <c r="AR80" i="2" s="1"/>
  <c r="AS80" i="2" s="1"/>
  <c r="AT80" i="2" s="1"/>
  <c r="AU80" i="2" s="1"/>
  <c r="AV80" i="2" s="1"/>
  <c r="AW80" i="2" s="1"/>
  <c r="AX80" i="2" s="1"/>
  <c r="AY80" i="2" s="1"/>
  <c r="AZ80" i="2" s="1"/>
  <c r="BA80" i="2" s="1"/>
  <c r="BB80" i="2" s="1"/>
  <c r="BC80" i="2" s="1"/>
  <c r="BD80" i="2" s="1"/>
  <c r="BE80" i="2" s="1"/>
  <c r="BF80" i="2" s="1"/>
  <c r="BG80" i="2" s="1"/>
  <c r="BH80" i="2" s="1"/>
  <c r="BI80" i="2" s="1"/>
  <c r="BJ80" i="2" s="1"/>
  <c r="BK80" i="2" s="1"/>
  <c r="BL80" i="2" s="1"/>
  <c r="BM80" i="2" s="1"/>
  <c r="BN80" i="2" s="1"/>
  <c r="BO80" i="2" s="1"/>
  <c r="BP80" i="2" s="1"/>
  <c r="BQ80" i="2" s="1"/>
  <c r="BR80" i="2" s="1"/>
  <c r="BS80" i="2" s="1"/>
  <c r="BT80" i="2" s="1"/>
  <c r="BU80" i="2" s="1"/>
  <c r="BV80" i="2" s="1"/>
  <c r="BW80" i="2" s="1"/>
  <c r="BX80" i="2" s="1"/>
  <c r="BY80" i="2" s="1"/>
  <c r="BZ80" i="2" s="1"/>
  <c r="CA80" i="2" s="1"/>
  <c r="CB80" i="2" s="1"/>
  <c r="CC80" i="2" s="1"/>
  <c r="CD80" i="2" s="1"/>
  <c r="CE80" i="2" s="1"/>
  <c r="CF80" i="2" s="1"/>
  <c r="CG80" i="2" s="1"/>
  <c r="CH80" i="2" s="1"/>
  <c r="CI80" i="2" s="1"/>
  <c r="CJ80" i="2" s="1"/>
  <c r="CK80" i="2" s="1"/>
  <c r="CL80" i="2" s="1"/>
  <c r="CM80" i="2" s="1"/>
  <c r="CN80" i="2" s="1"/>
  <c r="CO80" i="2" s="1"/>
  <c r="CP80" i="2" s="1"/>
  <c r="CQ80" i="2" s="1"/>
  <c r="CR80" i="2" s="1"/>
  <c r="CS80" i="2" s="1"/>
  <c r="CT80" i="2" s="1"/>
  <c r="CU80" i="2" s="1"/>
  <c r="CV80" i="2" s="1"/>
  <c r="CW80" i="2" s="1"/>
  <c r="CX80" i="2" s="1"/>
  <c r="CY80" i="2" s="1"/>
  <c r="CZ80" i="2" s="1"/>
  <c r="DA80" i="2" s="1"/>
  <c r="DB80" i="2" s="1"/>
  <c r="DC80" i="2" s="1"/>
  <c r="DD80" i="2" s="1"/>
  <c r="DE80" i="2" s="1"/>
  <c r="DF80" i="2" s="1"/>
  <c r="DG80" i="2" s="1"/>
  <c r="DH80" i="2" s="1"/>
  <c r="DI80" i="2" s="1"/>
  <c r="DJ80" i="2" s="1"/>
  <c r="DK80" i="2" s="1"/>
  <c r="DL80" i="2" s="1"/>
  <c r="DM80" i="2" s="1"/>
  <c r="DN80" i="2" s="1"/>
  <c r="DO80" i="2" s="1"/>
  <c r="DP80" i="2" s="1"/>
  <c r="DQ80" i="2" s="1"/>
  <c r="DR80" i="2" s="1"/>
  <c r="DS80" i="2" s="1"/>
  <c r="DT80" i="2" s="1"/>
  <c r="DU80" i="2" s="1"/>
  <c r="DV80" i="2" s="1"/>
  <c r="DW80" i="2" s="1"/>
  <c r="DX80" i="2" s="1"/>
  <c r="DY80" i="2" s="1"/>
  <c r="DZ80" i="2" s="1"/>
  <c r="EA80" i="2" s="1"/>
  <c r="EB80" i="2" s="1"/>
  <c r="EC80" i="2" s="1"/>
  <c r="ED80" i="2" s="1"/>
  <c r="EE80" i="2" s="1"/>
  <c r="EF80" i="2" s="1"/>
  <c r="EG80" i="2" s="1"/>
  <c r="EH80" i="2" s="1"/>
  <c r="EI80" i="2" s="1"/>
  <c r="EJ80" i="2" s="1"/>
  <c r="EK80" i="2" s="1"/>
  <c r="EL80" i="2" s="1"/>
  <c r="EM80" i="2" s="1"/>
  <c r="EN80" i="2" s="1"/>
  <c r="EO80" i="2" s="1"/>
  <c r="EP80" i="2" s="1"/>
  <c r="EQ80" i="2" s="1"/>
  <c r="ER80" i="2" s="1"/>
  <c r="ES80" i="2" s="1"/>
  <c r="ET80" i="2" s="1"/>
  <c r="EU80" i="2" s="1"/>
  <c r="EV80" i="2" s="1"/>
  <c r="EW80" i="2" s="1"/>
  <c r="EX80" i="2" s="1"/>
  <c r="EY80" i="2" s="1"/>
  <c r="EZ80" i="2" s="1"/>
  <c r="FA80" i="2" s="1"/>
  <c r="FB80" i="2" s="1"/>
  <c r="FC80" i="2" s="1"/>
  <c r="FD80" i="2" s="1"/>
  <c r="FE80" i="2" s="1"/>
  <c r="FF80" i="2" s="1"/>
  <c r="FG80" i="2" s="1"/>
  <c r="FH80" i="2" s="1"/>
  <c r="FI80" i="2" s="1"/>
  <c r="FJ80" i="2" s="1"/>
  <c r="FK80" i="2" s="1"/>
  <c r="FL80" i="2" s="1"/>
  <c r="FM80" i="2" s="1"/>
  <c r="FN80" i="2" s="1"/>
  <c r="FO80" i="2" s="1"/>
  <c r="FP80" i="2" s="1"/>
  <c r="FQ80" i="2" s="1"/>
  <c r="FR80" i="2" s="1"/>
  <c r="FS80" i="2" s="1"/>
  <c r="FT80" i="2" s="1"/>
  <c r="FU80" i="2" s="1"/>
  <c r="FV80" i="2" s="1"/>
  <c r="FW80" i="2" s="1"/>
  <c r="FX80" i="2" s="1"/>
  <c r="FY80" i="2" s="1"/>
  <c r="FZ80" i="2" s="1"/>
  <c r="GA80" i="2" s="1"/>
  <c r="GB80" i="2" s="1"/>
  <c r="GC80" i="2" s="1"/>
  <c r="GD80" i="2" s="1"/>
  <c r="GE80" i="2" s="1"/>
  <c r="GF80" i="2" s="1"/>
  <c r="GG80" i="2" s="1"/>
  <c r="GH80" i="2" s="1"/>
  <c r="GI80" i="2" s="1"/>
  <c r="GJ80" i="2" s="1"/>
  <c r="GK80" i="2" s="1"/>
  <c r="GL80" i="2" s="1"/>
  <c r="GM80" i="2" s="1"/>
  <c r="GN80" i="2" s="1"/>
  <c r="GO80" i="2" s="1"/>
  <c r="GP80" i="2" s="1"/>
  <c r="GQ80" i="2" s="1"/>
  <c r="GR80" i="2" s="1"/>
  <c r="GS80" i="2" s="1"/>
  <c r="GT80" i="2" s="1"/>
  <c r="GU80" i="2" s="1"/>
  <c r="GV80" i="2" s="1"/>
  <c r="GW80" i="2" s="1"/>
  <c r="GX80" i="2" s="1"/>
  <c r="GY80" i="2" s="1"/>
  <c r="GZ80" i="2" s="1"/>
  <c r="HA80" i="2" s="1"/>
  <c r="HB80" i="2" s="1"/>
  <c r="HC80" i="2" s="1"/>
  <c r="HD80" i="2" s="1"/>
  <c r="HE80" i="2" s="1"/>
  <c r="HF80" i="2" s="1"/>
  <c r="HG80" i="2" s="1"/>
  <c r="HH80" i="2" s="1"/>
  <c r="HI80" i="2" s="1"/>
  <c r="HJ80" i="2" s="1"/>
  <c r="HK80" i="2" s="1"/>
  <c r="HL80" i="2" s="1"/>
  <c r="HM80" i="2" s="1"/>
  <c r="AA98" i="2"/>
  <c r="AB98" i="2" s="1"/>
  <c r="AC98" i="2" s="1"/>
  <c r="AD98" i="2" s="1"/>
  <c r="AE98" i="2" s="1"/>
  <c r="AF98" i="2" s="1"/>
  <c r="AG98" i="2" s="1"/>
  <c r="AH98" i="2" s="1"/>
  <c r="AI98" i="2" s="1"/>
  <c r="AJ98" i="2" s="1"/>
  <c r="AK98" i="2" s="1"/>
  <c r="AL98" i="2" s="1"/>
  <c r="AM98" i="2" s="1"/>
  <c r="AN98" i="2" s="1"/>
  <c r="AO98" i="2" s="1"/>
  <c r="AP98" i="2" s="1"/>
  <c r="AQ98" i="2" s="1"/>
  <c r="AR98" i="2" s="1"/>
  <c r="AS98" i="2" s="1"/>
  <c r="AT98" i="2" s="1"/>
  <c r="AU98" i="2" s="1"/>
  <c r="AV98" i="2" s="1"/>
  <c r="AW98" i="2" s="1"/>
  <c r="AX98" i="2" s="1"/>
  <c r="AY98" i="2" s="1"/>
  <c r="AZ98" i="2" s="1"/>
  <c r="BA98" i="2" s="1"/>
  <c r="BB98" i="2" s="1"/>
  <c r="BC98" i="2" s="1"/>
  <c r="BD98" i="2" s="1"/>
  <c r="BE98" i="2" s="1"/>
  <c r="BF98" i="2" s="1"/>
  <c r="BG98" i="2" s="1"/>
  <c r="BH98" i="2" s="1"/>
  <c r="BI98" i="2" s="1"/>
  <c r="BJ98" i="2" s="1"/>
  <c r="BK98" i="2" s="1"/>
  <c r="BL98" i="2" s="1"/>
  <c r="BM98" i="2" s="1"/>
  <c r="BN98" i="2" s="1"/>
  <c r="BO98" i="2" s="1"/>
  <c r="BP98" i="2" s="1"/>
  <c r="BQ98" i="2" s="1"/>
  <c r="BR98" i="2" s="1"/>
  <c r="BS98" i="2" s="1"/>
  <c r="BT98" i="2" s="1"/>
  <c r="BU98" i="2" s="1"/>
  <c r="BV98" i="2" s="1"/>
  <c r="BW98" i="2" s="1"/>
  <c r="BX98" i="2" s="1"/>
  <c r="BY98" i="2" s="1"/>
  <c r="BZ98" i="2" s="1"/>
  <c r="CA98" i="2" s="1"/>
  <c r="CB98" i="2" s="1"/>
  <c r="CC98" i="2" s="1"/>
  <c r="CD98" i="2" s="1"/>
  <c r="CE98" i="2" s="1"/>
  <c r="CF98" i="2" s="1"/>
  <c r="CG98" i="2" s="1"/>
  <c r="CH98" i="2" s="1"/>
  <c r="CI98" i="2" s="1"/>
  <c r="CJ98" i="2" s="1"/>
  <c r="CK98" i="2" s="1"/>
  <c r="CL98" i="2" s="1"/>
  <c r="CM98" i="2" s="1"/>
  <c r="CN98" i="2" s="1"/>
  <c r="CO98" i="2" s="1"/>
  <c r="CP98" i="2" s="1"/>
  <c r="CQ98" i="2" s="1"/>
  <c r="CR98" i="2" s="1"/>
  <c r="CS98" i="2" s="1"/>
  <c r="CT98" i="2" s="1"/>
  <c r="CU98" i="2" s="1"/>
  <c r="CV98" i="2" s="1"/>
  <c r="CW98" i="2" s="1"/>
  <c r="CX98" i="2" s="1"/>
  <c r="CY98" i="2" s="1"/>
  <c r="CZ98" i="2" s="1"/>
  <c r="DA98" i="2" s="1"/>
  <c r="DB98" i="2" s="1"/>
  <c r="DC98" i="2" s="1"/>
  <c r="DD98" i="2" s="1"/>
  <c r="DE98" i="2" s="1"/>
  <c r="DF98" i="2" s="1"/>
  <c r="DG98" i="2" s="1"/>
  <c r="DH98" i="2" s="1"/>
  <c r="DI98" i="2" s="1"/>
  <c r="DJ98" i="2" s="1"/>
  <c r="DK98" i="2" s="1"/>
  <c r="DL98" i="2" s="1"/>
  <c r="DM98" i="2" s="1"/>
  <c r="DN98" i="2" s="1"/>
  <c r="DO98" i="2" s="1"/>
  <c r="DP98" i="2" s="1"/>
  <c r="DQ98" i="2" s="1"/>
  <c r="DR98" i="2" s="1"/>
  <c r="DS98" i="2" s="1"/>
  <c r="DT98" i="2" s="1"/>
  <c r="DU98" i="2" s="1"/>
  <c r="DV98" i="2" s="1"/>
  <c r="DW98" i="2" s="1"/>
  <c r="DX98" i="2" s="1"/>
  <c r="DY98" i="2" s="1"/>
  <c r="DZ98" i="2" s="1"/>
  <c r="EA98" i="2" s="1"/>
  <c r="EB98" i="2" s="1"/>
  <c r="EC98" i="2" s="1"/>
  <c r="ED98" i="2" s="1"/>
  <c r="EE98" i="2" s="1"/>
  <c r="EF98" i="2" s="1"/>
  <c r="EG98" i="2" s="1"/>
  <c r="EH98" i="2" s="1"/>
  <c r="EI98" i="2" s="1"/>
  <c r="EJ98" i="2" s="1"/>
  <c r="EK98" i="2" s="1"/>
  <c r="EL98" i="2" s="1"/>
  <c r="EM98" i="2" s="1"/>
  <c r="EN98" i="2" s="1"/>
  <c r="EO98" i="2" s="1"/>
  <c r="EP98" i="2" s="1"/>
  <c r="EQ98" i="2" s="1"/>
  <c r="ER98" i="2" s="1"/>
  <c r="ES98" i="2" s="1"/>
  <c r="ET98" i="2" s="1"/>
  <c r="EU98" i="2" s="1"/>
  <c r="EV98" i="2" s="1"/>
  <c r="EW98" i="2" s="1"/>
  <c r="EX98" i="2" s="1"/>
  <c r="EY98" i="2" s="1"/>
  <c r="EZ98" i="2" s="1"/>
  <c r="FA98" i="2" s="1"/>
  <c r="FB98" i="2" s="1"/>
  <c r="FC98" i="2" s="1"/>
  <c r="FD98" i="2" s="1"/>
  <c r="FE98" i="2" s="1"/>
  <c r="FF98" i="2" s="1"/>
  <c r="FG98" i="2" s="1"/>
  <c r="FH98" i="2" s="1"/>
  <c r="FI98" i="2" s="1"/>
  <c r="FJ98" i="2" s="1"/>
  <c r="FK98" i="2" s="1"/>
  <c r="FL98" i="2" s="1"/>
  <c r="FM98" i="2" s="1"/>
  <c r="FN98" i="2" s="1"/>
  <c r="FO98" i="2" s="1"/>
  <c r="FP98" i="2" s="1"/>
  <c r="FQ98" i="2" s="1"/>
  <c r="FR98" i="2" s="1"/>
  <c r="FS98" i="2" s="1"/>
  <c r="FT98" i="2" s="1"/>
  <c r="FU98" i="2" s="1"/>
  <c r="FV98" i="2" s="1"/>
  <c r="FW98" i="2" s="1"/>
  <c r="FX98" i="2" s="1"/>
  <c r="FY98" i="2" s="1"/>
  <c r="FZ98" i="2" s="1"/>
  <c r="GA98" i="2" s="1"/>
  <c r="GB98" i="2" s="1"/>
  <c r="GC98" i="2" s="1"/>
  <c r="GD98" i="2" s="1"/>
  <c r="GE98" i="2" s="1"/>
  <c r="GF98" i="2" s="1"/>
  <c r="GG98" i="2" s="1"/>
  <c r="GH98" i="2" s="1"/>
  <c r="GI98" i="2" s="1"/>
  <c r="GJ98" i="2" s="1"/>
  <c r="GK98" i="2" s="1"/>
  <c r="GL98" i="2" s="1"/>
  <c r="GM98" i="2" s="1"/>
  <c r="GN98" i="2" s="1"/>
  <c r="GO98" i="2" s="1"/>
  <c r="GP98" i="2" s="1"/>
  <c r="GQ98" i="2" s="1"/>
  <c r="GR98" i="2" s="1"/>
  <c r="GS98" i="2" s="1"/>
  <c r="GT98" i="2" s="1"/>
  <c r="GU98" i="2" s="1"/>
  <c r="GV98" i="2" s="1"/>
  <c r="GW98" i="2" s="1"/>
  <c r="GX98" i="2" s="1"/>
  <c r="GY98" i="2" s="1"/>
  <c r="GZ98" i="2" s="1"/>
  <c r="HA98" i="2" s="1"/>
  <c r="HB98" i="2" s="1"/>
  <c r="HC98" i="2" s="1"/>
  <c r="HD98" i="2" s="1"/>
  <c r="HE98" i="2" s="1"/>
  <c r="HF98" i="2" s="1"/>
  <c r="HG98" i="2" s="1"/>
  <c r="HH98" i="2" s="1"/>
  <c r="HI98" i="2" s="1"/>
  <c r="HJ98" i="2" s="1"/>
  <c r="HK98" i="2" s="1"/>
  <c r="HL98" i="2" s="1"/>
  <c r="HM98" i="2" s="1"/>
  <c r="AA99" i="2"/>
  <c r="AB99" i="2" s="1"/>
  <c r="AC99" i="2" s="1"/>
  <c r="AD99" i="2" s="1"/>
  <c r="AE99" i="2" s="1"/>
  <c r="AF99" i="2" s="1"/>
  <c r="AG99" i="2" s="1"/>
  <c r="AH99" i="2" s="1"/>
  <c r="AI99" i="2" s="1"/>
  <c r="AJ99" i="2" s="1"/>
  <c r="AK99" i="2" s="1"/>
  <c r="AL99" i="2" s="1"/>
  <c r="AM99" i="2" s="1"/>
  <c r="AN99" i="2" s="1"/>
  <c r="AO99" i="2" s="1"/>
  <c r="AP99" i="2" s="1"/>
  <c r="AQ99" i="2" s="1"/>
  <c r="AR99" i="2" s="1"/>
  <c r="AS99" i="2" s="1"/>
  <c r="AT99" i="2" s="1"/>
  <c r="AU99" i="2" s="1"/>
  <c r="AV99" i="2" s="1"/>
  <c r="AW99" i="2" s="1"/>
  <c r="AX99" i="2" s="1"/>
  <c r="AY99" i="2" s="1"/>
  <c r="AZ99" i="2" s="1"/>
  <c r="BA99" i="2" s="1"/>
  <c r="BB99" i="2" s="1"/>
  <c r="BC99" i="2" s="1"/>
  <c r="BD99" i="2" s="1"/>
  <c r="BE99" i="2" s="1"/>
  <c r="BF99" i="2" s="1"/>
  <c r="BG99" i="2" s="1"/>
  <c r="BH99" i="2" s="1"/>
  <c r="BI99" i="2" s="1"/>
  <c r="BJ99" i="2" s="1"/>
  <c r="BK99" i="2" s="1"/>
  <c r="BL99" i="2" s="1"/>
  <c r="BM99" i="2" s="1"/>
  <c r="BN99" i="2" s="1"/>
  <c r="BO99" i="2" s="1"/>
  <c r="BP99" i="2" s="1"/>
  <c r="BQ99" i="2" s="1"/>
  <c r="BR99" i="2" s="1"/>
  <c r="BS99" i="2" s="1"/>
  <c r="BT99" i="2" s="1"/>
  <c r="BU99" i="2" s="1"/>
  <c r="BV99" i="2" s="1"/>
  <c r="BW99" i="2" s="1"/>
  <c r="BX99" i="2" s="1"/>
  <c r="BY99" i="2" s="1"/>
  <c r="BZ99" i="2" s="1"/>
  <c r="CA99" i="2" s="1"/>
  <c r="CB99" i="2" s="1"/>
  <c r="CC99" i="2" s="1"/>
  <c r="CD99" i="2" s="1"/>
  <c r="CE99" i="2" s="1"/>
  <c r="CF99" i="2" s="1"/>
  <c r="CG99" i="2" s="1"/>
  <c r="CH99" i="2" s="1"/>
  <c r="CI99" i="2" s="1"/>
  <c r="CJ99" i="2" s="1"/>
  <c r="CK99" i="2" s="1"/>
  <c r="CL99" i="2" s="1"/>
  <c r="CM99" i="2" s="1"/>
  <c r="CN99" i="2" s="1"/>
  <c r="CO99" i="2" s="1"/>
  <c r="CP99" i="2" s="1"/>
  <c r="CQ99" i="2" s="1"/>
  <c r="CR99" i="2" s="1"/>
  <c r="CS99" i="2" s="1"/>
  <c r="CT99" i="2" s="1"/>
  <c r="CU99" i="2" s="1"/>
  <c r="CV99" i="2" s="1"/>
  <c r="CW99" i="2" s="1"/>
  <c r="CX99" i="2" s="1"/>
  <c r="CY99" i="2" s="1"/>
  <c r="CZ99" i="2" s="1"/>
  <c r="DA99" i="2" s="1"/>
  <c r="DB99" i="2" s="1"/>
  <c r="DC99" i="2" s="1"/>
  <c r="DD99" i="2" s="1"/>
  <c r="DE99" i="2" s="1"/>
  <c r="DF99" i="2" s="1"/>
  <c r="DG99" i="2" s="1"/>
  <c r="DH99" i="2" s="1"/>
  <c r="DI99" i="2" s="1"/>
  <c r="DJ99" i="2" s="1"/>
  <c r="DK99" i="2" s="1"/>
  <c r="DL99" i="2" s="1"/>
  <c r="DM99" i="2" s="1"/>
  <c r="DN99" i="2" s="1"/>
  <c r="DO99" i="2" s="1"/>
  <c r="DP99" i="2" s="1"/>
  <c r="DQ99" i="2" s="1"/>
  <c r="DR99" i="2" s="1"/>
  <c r="DS99" i="2" s="1"/>
  <c r="DT99" i="2" s="1"/>
  <c r="DU99" i="2" s="1"/>
  <c r="DV99" i="2" s="1"/>
  <c r="DW99" i="2" s="1"/>
  <c r="DX99" i="2" s="1"/>
  <c r="DY99" i="2" s="1"/>
  <c r="DZ99" i="2" s="1"/>
  <c r="EA99" i="2" s="1"/>
  <c r="EB99" i="2" s="1"/>
  <c r="EC99" i="2" s="1"/>
  <c r="ED99" i="2" s="1"/>
  <c r="EE99" i="2" s="1"/>
  <c r="EF99" i="2" s="1"/>
  <c r="EG99" i="2" s="1"/>
  <c r="EH99" i="2" s="1"/>
  <c r="EI99" i="2" s="1"/>
  <c r="EJ99" i="2" s="1"/>
  <c r="EK99" i="2" s="1"/>
  <c r="EL99" i="2" s="1"/>
  <c r="EM99" i="2" s="1"/>
  <c r="EN99" i="2" s="1"/>
  <c r="EO99" i="2" s="1"/>
  <c r="EP99" i="2" s="1"/>
  <c r="EQ99" i="2" s="1"/>
  <c r="ER99" i="2" s="1"/>
  <c r="ES99" i="2" s="1"/>
  <c r="ET99" i="2" s="1"/>
  <c r="EU99" i="2" s="1"/>
  <c r="EV99" i="2" s="1"/>
  <c r="EW99" i="2" s="1"/>
  <c r="EX99" i="2" s="1"/>
  <c r="EY99" i="2" s="1"/>
  <c r="EZ99" i="2" s="1"/>
  <c r="FA99" i="2" s="1"/>
  <c r="FB99" i="2" s="1"/>
  <c r="FC99" i="2" s="1"/>
  <c r="FD99" i="2" s="1"/>
  <c r="FE99" i="2" s="1"/>
  <c r="FF99" i="2" s="1"/>
  <c r="FG99" i="2" s="1"/>
  <c r="FH99" i="2" s="1"/>
  <c r="FI99" i="2" s="1"/>
  <c r="FJ99" i="2" s="1"/>
  <c r="FK99" i="2" s="1"/>
  <c r="FL99" i="2" s="1"/>
  <c r="FM99" i="2" s="1"/>
  <c r="FN99" i="2" s="1"/>
  <c r="FO99" i="2" s="1"/>
  <c r="FP99" i="2" s="1"/>
  <c r="FQ99" i="2" s="1"/>
  <c r="FR99" i="2" s="1"/>
  <c r="FS99" i="2" s="1"/>
  <c r="FT99" i="2" s="1"/>
  <c r="FU99" i="2" s="1"/>
  <c r="FV99" i="2" s="1"/>
  <c r="FW99" i="2" s="1"/>
  <c r="FX99" i="2" s="1"/>
  <c r="FY99" i="2" s="1"/>
  <c r="FZ99" i="2" s="1"/>
  <c r="GA99" i="2" s="1"/>
  <c r="GB99" i="2" s="1"/>
  <c r="GC99" i="2" s="1"/>
  <c r="GD99" i="2" s="1"/>
  <c r="GE99" i="2" s="1"/>
  <c r="GF99" i="2" s="1"/>
  <c r="GG99" i="2" s="1"/>
  <c r="GH99" i="2" s="1"/>
  <c r="GI99" i="2" s="1"/>
  <c r="GJ99" i="2" s="1"/>
  <c r="GK99" i="2" s="1"/>
  <c r="GL99" i="2" s="1"/>
  <c r="GM99" i="2" s="1"/>
  <c r="GN99" i="2" s="1"/>
  <c r="GO99" i="2" s="1"/>
  <c r="GP99" i="2" s="1"/>
  <c r="GQ99" i="2" s="1"/>
  <c r="GR99" i="2" s="1"/>
  <c r="GS99" i="2" s="1"/>
  <c r="GT99" i="2" s="1"/>
  <c r="GU99" i="2" s="1"/>
  <c r="GV99" i="2" s="1"/>
  <c r="GW99" i="2" s="1"/>
  <c r="GX99" i="2" s="1"/>
  <c r="GY99" i="2" s="1"/>
  <c r="GZ99" i="2" s="1"/>
  <c r="HA99" i="2" s="1"/>
  <c r="HB99" i="2" s="1"/>
  <c r="HC99" i="2" s="1"/>
  <c r="HD99" i="2" s="1"/>
  <c r="HE99" i="2" s="1"/>
  <c r="HF99" i="2" s="1"/>
  <c r="HG99" i="2" s="1"/>
  <c r="HH99" i="2" s="1"/>
  <c r="HI99" i="2" s="1"/>
  <c r="HJ99" i="2" s="1"/>
  <c r="HK99" i="2" s="1"/>
  <c r="HL99" i="2" s="1"/>
  <c r="HM99" i="2" s="1"/>
  <c r="AA100" i="2"/>
  <c r="AB100" i="2" s="1"/>
  <c r="AC100" i="2" s="1"/>
  <c r="AD100" i="2" s="1"/>
  <c r="AE100" i="2" s="1"/>
  <c r="AF100" i="2" s="1"/>
  <c r="AG100" i="2" s="1"/>
  <c r="AH100" i="2" s="1"/>
  <c r="AI100" i="2" s="1"/>
  <c r="AJ100" i="2" s="1"/>
  <c r="AK100" i="2" s="1"/>
  <c r="AL100" i="2" s="1"/>
  <c r="AM100" i="2" s="1"/>
  <c r="AN100" i="2" s="1"/>
  <c r="AO100" i="2" s="1"/>
  <c r="AP100" i="2" s="1"/>
  <c r="AQ100" i="2" s="1"/>
  <c r="AR100" i="2" s="1"/>
  <c r="AS100" i="2" s="1"/>
  <c r="AT100" i="2" s="1"/>
  <c r="AU100" i="2" s="1"/>
  <c r="AV100" i="2" s="1"/>
  <c r="AW100" i="2" s="1"/>
  <c r="AX100" i="2" s="1"/>
  <c r="AY100" i="2" s="1"/>
  <c r="AZ100" i="2" s="1"/>
  <c r="BA100" i="2" s="1"/>
  <c r="BB100" i="2" s="1"/>
  <c r="BC100" i="2" s="1"/>
  <c r="BD100" i="2" s="1"/>
  <c r="BE100" i="2" s="1"/>
  <c r="BF100" i="2" s="1"/>
  <c r="BG100" i="2" s="1"/>
  <c r="BH100" i="2" s="1"/>
  <c r="BI100" i="2" s="1"/>
  <c r="BJ100" i="2" s="1"/>
  <c r="BK100" i="2" s="1"/>
  <c r="BL100" i="2" s="1"/>
  <c r="BM100" i="2" s="1"/>
  <c r="BN100" i="2" s="1"/>
  <c r="BO100" i="2" s="1"/>
  <c r="BP100" i="2" s="1"/>
  <c r="BQ100" i="2" s="1"/>
  <c r="BR100" i="2" s="1"/>
  <c r="BS100" i="2" s="1"/>
  <c r="BT100" i="2" s="1"/>
  <c r="BU100" i="2" s="1"/>
  <c r="BV100" i="2" s="1"/>
  <c r="BW100" i="2" s="1"/>
  <c r="BX100" i="2" s="1"/>
  <c r="BY100" i="2" s="1"/>
  <c r="BZ100" i="2" s="1"/>
  <c r="CA100" i="2" s="1"/>
  <c r="CB100" i="2" s="1"/>
  <c r="CC100" i="2" s="1"/>
  <c r="CD100" i="2" s="1"/>
  <c r="CE100" i="2" s="1"/>
  <c r="CF100" i="2" s="1"/>
  <c r="CG100" i="2" s="1"/>
  <c r="CH100" i="2" s="1"/>
  <c r="CI100" i="2" s="1"/>
  <c r="CJ100" i="2" s="1"/>
  <c r="CK100" i="2" s="1"/>
  <c r="CL100" i="2" s="1"/>
  <c r="CM100" i="2" s="1"/>
  <c r="CN100" i="2" s="1"/>
  <c r="CO100" i="2" s="1"/>
  <c r="CP100" i="2" s="1"/>
  <c r="CQ100" i="2" s="1"/>
  <c r="CR100" i="2" s="1"/>
  <c r="CS100" i="2" s="1"/>
  <c r="CT100" i="2" s="1"/>
  <c r="CU100" i="2" s="1"/>
  <c r="CV100" i="2" s="1"/>
  <c r="CW100" i="2" s="1"/>
  <c r="CX100" i="2" s="1"/>
  <c r="CY100" i="2" s="1"/>
  <c r="CZ100" i="2" s="1"/>
  <c r="DA100" i="2" s="1"/>
  <c r="DB100" i="2" s="1"/>
  <c r="DC100" i="2" s="1"/>
  <c r="DD100" i="2" s="1"/>
  <c r="DE100" i="2" s="1"/>
  <c r="DF100" i="2" s="1"/>
  <c r="DG100" i="2" s="1"/>
  <c r="DH100" i="2" s="1"/>
  <c r="DI100" i="2" s="1"/>
  <c r="DJ100" i="2" s="1"/>
  <c r="DK100" i="2" s="1"/>
  <c r="DL100" i="2" s="1"/>
  <c r="DM100" i="2" s="1"/>
  <c r="DN100" i="2" s="1"/>
  <c r="DO100" i="2" s="1"/>
  <c r="DP100" i="2" s="1"/>
  <c r="DQ100" i="2" s="1"/>
  <c r="DR100" i="2" s="1"/>
  <c r="DS100" i="2" s="1"/>
  <c r="DT100" i="2" s="1"/>
  <c r="DU100" i="2" s="1"/>
  <c r="DV100" i="2" s="1"/>
  <c r="DW100" i="2" s="1"/>
  <c r="DX100" i="2" s="1"/>
  <c r="DY100" i="2" s="1"/>
  <c r="DZ100" i="2" s="1"/>
  <c r="EA100" i="2" s="1"/>
  <c r="EB100" i="2" s="1"/>
  <c r="EC100" i="2" s="1"/>
  <c r="ED100" i="2" s="1"/>
  <c r="EE100" i="2" s="1"/>
  <c r="EF100" i="2" s="1"/>
  <c r="EG100" i="2" s="1"/>
  <c r="EH100" i="2" s="1"/>
  <c r="EI100" i="2" s="1"/>
  <c r="EJ100" i="2" s="1"/>
  <c r="EK100" i="2" s="1"/>
  <c r="EL100" i="2" s="1"/>
  <c r="EM100" i="2" s="1"/>
  <c r="EN100" i="2" s="1"/>
  <c r="EO100" i="2" s="1"/>
  <c r="EP100" i="2" s="1"/>
  <c r="EQ100" i="2" s="1"/>
  <c r="ER100" i="2" s="1"/>
  <c r="ES100" i="2" s="1"/>
  <c r="ET100" i="2" s="1"/>
  <c r="EU100" i="2" s="1"/>
  <c r="EV100" i="2" s="1"/>
  <c r="EW100" i="2" s="1"/>
  <c r="EX100" i="2" s="1"/>
  <c r="EY100" i="2" s="1"/>
  <c r="EZ100" i="2" s="1"/>
  <c r="FA100" i="2" s="1"/>
  <c r="FB100" i="2" s="1"/>
  <c r="FC100" i="2" s="1"/>
  <c r="FD100" i="2" s="1"/>
  <c r="FE100" i="2" s="1"/>
  <c r="FF100" i="2" s="1"/>
  <c r="FG100" i="2" s="1"/>
  <c r="FH100" i="2" s="1"/>
  <c r="FI100" i="2" s="1"/>
  <c r="FJ100" i="2" s="1"/>
  <c r="FK100" i="2" s="1"/>
  <c r="FL100" i="2" s="1"/>
  <c r="FM100" i="2" s="1"/>
  <c r="FN100" i="2" s="1"/>
  <c r="FO100" i="2" s="1"/>
  <c r="FP100" i="2" s="1"/>
  <c r="FQ100" i="2" s="1"/>
  <c r="FR100" i="2" s="1"/>
  <c r="FS100" i="2" s="1"/>
  <c r="FT100" i="2" s="1"/>
  <c r="FU100" i="2" s="1"/>
  <c r="FV100" i="2" s="1"/>
  <c r="FW100" i="2" s="1"/>
  <c r="FX100" i="2" s="1"/>
  <c r="FY100" i="2" s="1"/>
  <c r="FZ100" i="2" s="1"/>
  <c r="GA100" i="2" s="1"/>
  <c r="GB100" i="2" s="1"/>
  <c r="GC100" i="2" s="1"/>
  <c r="GD100" i="2" s="1"/>
  <c r="GE100" i="2" s="1"/>
  <c r="GF100" i="2" s="1"/>
  <c r="GG100" i="2" s="1"/>
  <c r="GH100" i="2" s="1"/>
  <c r="GI100" i="2" s="1"/>
  <c r="GJ100" i="2" s="1"/>
  <c r="GK100" i="2" s="1"/>
  <c r="GL100" i="2" s="1"/>
  <c r="GM100" i="2" s="1"/>
  <c r="GN100" i="2" s="1"/>
  <c r="GO100" i="2" s="1"/>
  <c r="GP100" i="2" s="1"/>
  <c r="GQ100" i="2" s="1"/>
  <c r="GR100" i="2" s="1"/>
  <c r="GS100" i="2" s="1"/>
  <c r="GT100" i="2" s="1"/>
  <c r="GU100" i="2" s="1"/>
  <c r="GV100" i="2" s="1"/>
  <c r="GW100" i="2" s="1"/>
  <c r="GX100" i="2" s="1"/>
  <c r="GY100" i="2" s="1"/>
  <c r="GZ100" i="2" s="1"/>
  <c r="HA100" i="2" s="1"/>
  <c r="HB100" i="2" s="1"/>
  <c r="HC100" i="2" s="1"/>
  <c r="HD100" i="2" s="1"/>
  <c r="HE100" i="2" s="1"/>
  <c r="HF100" i="2" s="1"/>
  <c r="HG100" i="2" s="1"/>
  <c r="HH100" i="2" s="1"/>
  <c r="HI100" i="2" s="1"/>
  <c r="HJ100" i="2" s="1"/>
  <c r="HK100" i="2" s="1"/>
  <c r="HL100" i="2" s="1"/>
  <c r="HM100" i="2" s="1"/>
  <c r="AA114" i="2"/>
  <c r="AB114" i="2" s="1"/>
  <c r="AC114" i="2" s="1"/>
  <c r="AD114" i="2" s="1"/>
  <c r="AE114" i="2" s="1"/>
  <c r="AF114" i="2" s="1"/>
  <c r="AG114" i="2" s="1"/>
  <c r="AH114" i="2" s="1"/>
  <c r="AI114" i="2" s="1"/>
  <c r="AJ114" i="2" s="1"/>
  <c r="AK114" i="2" s="1"/>
  <c r="AL114" i="2" s="1"/>
  <c r="AM114" i="2" s="1"/>
  <c r="AN114" i="2" s="1"/>
  <c r="AO114" i="2" s="1"/>
  <c r="AP114" i="2" s="1"/>
  <c r="AQ114" i="2" s="1"/>
  <c r="AR114" i="2" s="1"/>
  <c r="AS114" i="2" s="1"/>
  <c r="AT114" i="2" s="1"/>
  <c r="AU114" i="2" s="1"/>
  <c r="AV114" i="2" s="1"/>
  <c r="AW114" i="2" s="1"/>
  <c r="AX114" i="2" s="1"/>
  <c r="AY114" i="2" s="1"/>
  <c r="AZ114" i="2" s="1"/>
  <c r="BA114" i="2" s="1"/>
  <c r="BB114" i="2" s="1"/>
  <c r="BC114" i="2" s="1"/>
  <c r="BD114" i="2" s="1"/>
  <c r="BE114" i="2" s="1"/>
  <c r="BF114" i="2" s="1"/>
  <c r="BG114" i="2" s="1"/>
  <c r="BH114" i="2" s="1"/>
  <c r="BI114" i="2" s="1"/>
  <c r="BJ114" i="2" s="1"/>
  <c r="BK114" i="2" s="1"/>
  <c r="BL114" i="2" s="1"/>
  <c r="BM114" i="2" s="1"/>
  <c r="BN114" i="2" s="1"/>
  <c r="BO114" i="2" s="1"/>
  <c r="BP114" i="2" s="1"/>
  <c r="BQ114" i="2" s="1"/>
  <c r="BR114" i="2" s="1"/>
  <c r="BS114" i="2" s="1"/>
  <c r="BT114" i="2" s="1"/>
  <c r="BU114" i="2" s="1"/>
  <c r="BV114" i="2" s="1"/>
  <c r="BW114" i="2" s="1"/>
  <c r="BX114" i="2" s="1"/>
  <c r="BY114" i="2" s="1"/>
  <c r="BZ114" i="2" s="1"/>
  <c r="CA114" i="2" s="1"/>
  <c r="CB114" i="2" s="1"/>
  <c r="CC114" i="2" s="1"/>
  <c r="CD114" i="2" s="1"/>
  <c r="CE114" i="2" s="1"/>
  <c r="CF114" i="2" s="1"/>
  <c r="CG114" i="2" s="1"/>
  <c r="CH114" i="2" s="1"/>
  <c r="CI114" i="2" s="1"/>
  <c r="CJ114" i="2" s="1"/>
  <c r="CK114" i="2" s="1"/>
  <c r="CL114" i="2" s="1"/>
  <c r="CM114" i="2" s="1"/>
  <c r="CN114" i="2" s="1"/>
  <c r="CO114" i="2" s="1"/>
  <c r="CP114" i="2" s="1"/>
  <c r="CQ114" i="2" s="1"/>
  <c r="CR114" i="2" s="1"/>
  <c r="CS114" i="2" s="1"/>
  <c r="CT114" i="2" s="1"/>
  <c r="CU114" i="2" s="1"/>
  <c r="CV114" i="2" s="1"/>
  <c r="CW114" i="2" s="1"/>
  <c r="CX114" i="2" s="1"/>
  <c r="CY114" i="2" s="1"/>
  <c r="CZ114" i="2" s="1"/>
  <c r="DA114" i="2" s="1"/>
  <c r="DB114" i="2" s="1"/>
  <c r="DC114" i="2" s="1"/>
  <c r="DD114" i="2" s="1"/>
  <c r="DE114" i="2" s="1"/>
  <c r="DF114" i="2" s="1"/>
  <c r="DG114" i="2" s="1"/>
  <c r="DH114" i="2" s="1"/>
  <c r="DI114" i="2" s="1"/>
  <c r="DJ114" i="2" s="1"/>
  <c r="DK114" i="2" s="1"/>
  <c r="DL114" i="2" s="1"/>
  <c r="DM114" i="2" s="1"/>
  <c r="DN114" i="2" s="1"/>
  <c r="DO114" i="2" s="1"/>
  <c r="DP114" i="2" s="1"/>
  <c r="DQ114" i="2" s="1"/>
  <c r="DR114" i="2" s="1"/>
  <c r="DS114" i="2" s="1"/>
  <c r="DT114" i="2" s="1"/>
  <c r="DU114" i="2" s="1"/>
  <c r="DV114" i="2" s="1"/>
  <c r="DW114" i="2" s="1"/>
  <c r="DX114" i="2" s="1"/>
  <c r="DY114" i="2" s="1"/>
  <c r="DZ114" i="2" s="1"/>
  <c r="EA114" i="2" s="1"/>
  <c r="EB114" i="2" s="1"/>
  <c r="EC114" i="2" s="1"/>
  <c r="ED114" i="2" s="1"/>
  <c r="EE114" i="2" s="1"/>
  <c r="EF114" i="2" s="1"/>
  <c r="EG114" i="2" s="1"/>
  <c r="EH114" i="2" s="1"/>
  <c r="EI114" i="2" s="1"/>
  <c r="EJ114" i="2" s="1"/>
  <c r="EK114" i="2" s="1"/>
  <c r="EL114" i="2" s="1"/>
  <c r="EM114" i="2" s="1"/>
  <c r="EN114" i="2" s="1"/>
  <c r="EO114" i="2" s="1"/>
  <c r="EP114" i="2" s="1"/>
  <c r="EQ114" i="2" s="1"/>
  <c r="ER114" i="2" s="1"/>
  <c r="ES114" i="2" s="1"/>
  <c r="ET114" i="2" s="1"/>
  <c r="EU114" i="2" s="1"/>
  <c r="EV114" i="2" s="1"/>
  <c r="EW114" i="2" s="1"/>
  <c r="EX114" i="2" s="1"/>
  <c r="EY114" i="2" s="1"/>
  <c r="EZ114" i="2" s="1"/>
  <c r="FA114" i="2" s="1"/>
  <c r="FB114" i="2" s="1"/>
  <c r="FC114" i="2" s="1"/>
  <c r="FD114" i="2" s="1"/>
  <c r="FE114" i="2" s="1"/>
  <c r="FF114" i="2" s="1"/>
  <c r="FG114" i="2" s="1"/>
  <c r="FH114" i="2" s="1"/>
  <c r="FI114" i="2" s="1"/>
  <c r="FJ114" i="2" s="1"/>
  <c r="FK114" i="2" s="1"/>
  <c r="FL114" i="2" s="1"/>
  <c r="FM114" i="2" s="1"/>
  <c r="FN114" i="2" s="1"/>
  <c r="FO114" i="2" s="1"/>
  <c r="FP114" i="2" s="1"/>
  <c r="FQ114" i="2" s="1"/>
  <c r="FR114" i="2" s="1"/>
  <c r="FS114" i="2" s="1"/>
  <c r="FT114" i="2" s="1"/>
  <c r="FU114" i="2" s="1"/>
  <c r="FV114" i="2" s="1"/>
  <c r="FW114" i="2" s="1"/>
  <c r="FX114" i="2" s="1"/>
  <c r="FY114" i="2" s="1"/>
  <c r="FZ114" i="2" s="1"/>
  <c r="GA114" i="2" s="1"/>
  <c r="GB114" i="2" s="1"/>
  <c r="GC114" i="2" s="1"/>
  <c r="GD114" i="2" s="1"/>
  <c r="GE114" i="2" s="1"/>
  <c r="GF114" i="2" s="1"/>
  <c r="GG114" i="2" s="1"/>
  <c r="GH114" i="2" s="1"/>
  <c r="GI114" i="2" s="1"/>
  <c r="GJ114" i="2" s="1"/>
  <c r="GK114" i="2" s="1"/>
  <c r="GL114" i="2" s="1"/>
  <c r="GM114" i="2" s="1"/>
  <c r="GN114" i="2" s="1"/>
  <c r="GO114" i="2" s="1"/>
  <c r="GP114" i="2" s="1"/>
  <c r="GQ114" i="2" s="1"/>
  <c r="GR114" i="2" s="1"/>
  <c r="GS114" i="2" s="1"/>
  <c r="GT114" i="2" s="1"/>
  <c r="GU114" i="2" s="1"/>
  <c r="GV114" i="2" s="1"/>
  <c r="GW114" i="2" s="1"/>
  <c r="GX114" i="2" s="1"/>
  <c r="GY114" i="2" s="1"/>
  <c r="GZ114" i="2" s="1"/>
  <c r="HA114" i="2" s="1"/>
  <c r="HB114" i="2" s="1"/>
  <c r="HC114" i="2" s="1"/>
  <c r="HD114" i="2" s="1"/>
  <c r="HE114" i="2" s="1"/>
  <c r="HF114" i="2" s="1"/>
  <c r="HG114" i="2" s="1"/>
  <c r="HH114" i="2" s="1"/>
  <c r="HI114" i="2" s="1"/>
  <c r="HJ114" i="2" s="1"/>
  <c r="HK114" i="2" s="1"/>
  <c r="HL114" i="2" s="1"/>
  <c r="HM114" i="2" s="1"/>
  <c r="AA115" i="2"/>
  <c r="AB115" i="2" s="1"/>
  <c r="AC115" i="2" s="1"/>
  <c r="AD115" i="2" s="1"/>
  <c r="AE115" i="2" s="1"/>
  <c r="AF115" i="2" s="1"/>
  <c r="AG115" i="2" s="1"/>
  <c r="AH115" i="2" s="1"/>
  <c r="AI115" i="2" s="1"/>
  <c r="AJ115" i="2" s="1"/>
  <c r="AK115" i="2" s="1"/>
  <c r="AL115" i="2" s="1"/>
  <c r="AM115" i="2" s="1"/>
  <c r="AN115" i="2" s="1"/>
  <c r="AO115" i="2" s="1"/>
  <c r="AP115" i="2" s="1"/>
  <c r="AQ115" i="2" s="1"/>
  <c r="AR115" i="2" s="1"/>
  <c r="AS115" i="2" s="1"/>
  <c r="AT115" i="2" s="1"/>
  <c r="AU115" i="2" s="1"/>
  <c r="AV115" i="2" s="1"/>
  <c r="AW115" i="2" s="1"/>
  <c r="AX115" i="2" s="1"/>
  <c r="AY115" i="2" s="1"/>
  <c r="AZ115" i="2" s="1"/>
  <c r="BA115" i="2" s="1"/>
  <c r="BB115" i="2" s="1"/>
  <c r="BC115" i="2" s="1"/>
  <c r="BD115" i="2" s="1"/>
  <c r="BE115" i="2" s="1"/>
  <c r="BF115" i="2" s="1"/>
  <c r="BG115" i="2" s="1"/>
  <c r="BH115" i="2" s="1"/>
  <c r="BI115" i="2" s="1"/>
  <c r="BJ115" i="2" s="1"/>
  <c r="BK115" i="2" s="1"/>
  <c r="BL115" i="2" s="1"/>
  <c r="BM115" i="2" s="1"/>
  <c r="BN115" i="2" s="1"/>
  <c r="BO115" i="2" s="1"/>
  <c r="BP115" i="2" s="1"/>
  <c r="BQ115" i="2" s="1"/>
  <c r="BR115" i="2" s="1"/>
  <c r="BS115" i="2" s="1"/>
  <c r="BT115" i="2" s="1"/>
  <c r="BU115" i="2" s="1"/>
  <c r="BV115" i="2" s="1"/>
  <c r="BW115" i="2" s="1"/>
  <c r="BX115" i="2" s="1"/>
  <c r="BY115" i="2" s="1"/>
  <c r="BZ115" i="2" s="1"/>
  <c r="CA115" i="2" s="1"/>
  <c r="CB115" i="2" s="1"/>
  <c r="CC115" i="2" s="1"/>
  <c r="CD115" i="2" s="1"/>
  <c r="CE115" i="2" s="1"/>
  <c r="CF115" i="2" s="1"/>
  <c r="CG115" i="2" s="1"/>
  <c r="CH115" i="2" s="1"/>
  <c r="CI115" i="2" s="1"/>
  <c r="CJ115" i="2" s="1"/>
  <c r="CK115" i="2" s="1"/>
  <c r="CL115" i="2" s="1"/>
  <c r="CM115" i="2" s="1"/>
  <c r="CN115" i="2" s="1"/>
  <c r="CO115" i="2" s="1"/>
  <c r="CP115" i="2" s="1"/>
  <c r="CQ115" i="2" s="1"/>
  <c r="CR115" i="2" s="1"/>
  <c r="CS115" i="2" s="1"/>
  <c r="CT115" i="2" s="1"/>
  <c r="CU115" i="2" s="1"/>
  <c r="CV115" i="2" s="1"/>
  <c r="CW115" i="2" s="1"/>
  <c r="CX115" i="2" s="1"/>
  <c r="CY115" i="2" s="1"/>
  <c r="CZ115" i="2" s="1"/>
  <c r="DA115" i="2" s="1"/>
  <c r="DB115" i="2" s="1"/>
  <c r="DC115" i="2" s="1"/>
  <c r="DD115" i="2" s="1"/>
  <c r="DE115" i="2" s="1"/>
  <c r="DF115" i="2" s="1"/>
  <c r="DG115" i="2" s="1"/>
  <c r="DH115" i="2" s="1"/>
  <c r="DI115" i="2" s="1"/>
  <c r="DJ115" i="2" s="1"/>
  <c r="DK115" i="2" s="1"/>
  <c r="DL115" i="2" s="1"/>
  <c r="DM115" i="2" s="1"/>
  <c r="DN115" i="2" s="1"/>
  <c r="DO115" i="2" s="1"/>
  <c r="DP115" i="2" s="1"/>
  <c r="DQ115" i="2" s="1"/>
  <c r="DR115" i="2" s="1"/>
  <c r="DS115" i="2" s="1"/>
  <c r="DT115" i="2" s="1"/>
  <c r="DU115" i="2" s="1"/>
  <c r="DV115" i="2" s="1"/>
  <c r="DW115" i="2" s="1"/>
  <c r="DX115" i="2" s="1"/>
  <c r="DY115" i="2" s="1"/>
  <c r="DZ115" i="2" s="1"/>
  <c r="EA115" i="2" s="1"/>
  <c r="EB115" i="2" s="1"/>
  <c r="EC115" i="2" s="1"/>
  <c r="ED115" i="2" s="1"/>
  <c r="EE115" i="2" s="1"/>
  <c r="EF115" i="2" s="1"/>
  <c r="EG115" i="2" s="1"/>
  <c r="EH115" i="2" s="1"/>
  <c r="EI115" i="2" s="1"/>
  <c r="EJ115" i="2" s="1"/>
  <c r="EK115" i="2" s="1"/>
  <c r="EL115" i="2" s="1"/>
  <c r="EM115" i="2" s="1"/>
  <c r="EN115" i="2" s="1"/>
  <c r="EO115" i="2" s="1"/>
  <c r="EP115" i="2" s="1"/>
  <c r="EQ115" i="2" s="1"/>
  <c r="ER115" i="2" s="1"/>
  <c r="ES115" i="2" s="1"/>
  <c r="ET115" i="2" s="1"/>
  <c r="EU115" i="2" s="1"/>
  <c r="EV115" i="2" s="1"/>
  <c r="EW115" i="2" s="1"/>
  <c r="EX115" i="2" s="1"/>
  <c r="EY115" i="2" s="1"/>
  <c r="EZ115" i="2" s="1"/>
  <c r="FA115" i="2" s="1"/>
  <c r="FB115" i="2" s="1"/>
  <c r="FC115" i="2" s="1"/>
  <c r="FD115" i="2" s="1"/>
  <c r="FE115" i="2" s="1"/>
  <c r="FF115" i="2" s="1"/>
  <c r="FG115" i="2" s="1"/>
  <c r="FH115" i="2" s="1"/>
  <c r="FI115" i="2" s="1"/>
  <c r="FJ115" i="2" s="1"/>
  <c r="FK115" i="2" s="1"/>
  <c r="FL115" i="2" s="1"/>
  <c r="FM115" i="2" s="1"/>
  <c r="FN115" i="2" s="1"/>
  <c r="FO115" i="2" s="1"/>
  <c r="FP115" i="2" s="1"/>
  <c r="FQ115" i="2" s="1"/>
  <c r="FR115" i="2" s="1"/>
  <c r="FS115" i="2" s="1"/>
  <c r="FT115" i="2" s="1"/>
  <c r="FU115" i="2" s="1"/>
  <c r="FV115" i="2" s="1"/>
  <c r="FW115" i="2" s="1"/>
  <c r="FX115" i="2" s="1"/>
  <c r="FY115" i="2" s="1"/>
  <c r="FZ115" i="2" s="1"/>
  <c r="GA115" i="2" s="1"/>
  <c r="GB115" i="2" s="1"/>
  <c r="GC115" i="2" s="1"/>
  <c r="GD115" i="2" s="1"/>
  <c r="GE115" i="2" s="1"/>
  <c r="GF115" i="2" s="1"/>
  <c r="GG115" i="2" s="1"/>
  <c r="GH115" i="2" s="1"/>
  <c r="GI115" i="2" s="1"/>
  <c r="GJ115" i="2" s="1"/>
  <c r="GK115" i="2" s="1"/>
  <c r="GL115" i="2" s="1"/>
  <c r="GM115" i="2" s="1"/>
  <c r="GN115" i="2" s="1"/>
  <c r="GO115" i="2" s="1"/>
  <c r="GP115" i="2" s="1"/>
  <c r="GQ115" i="2" s="1"/>
  <c r="GR115" i="2" s="1"/>
  <c r="GS115" i="2" s="1"/>
  <c r="GT115" i="2" s="1"/>
  <c r="GU115" i="2" s="1"/>
  <c r="GV115" i="2" s="1"/>
  <c r="GW115" i="2" s="1"/>
  <c r="GX115" i="2" s="1"/>
  <c r="GY115" i="2" s="1"/>
  <c r="GZ115" i="2" s="1"/>
  <c r="HA115" i="2" s="1"/>
  <c r="HB115" i="2" s="1"/>
  <c r="HC115" i="2" s="1"/>
  <c r="HD115" i="2" s="1"/>
  <c r="HE115" i="2" s="1"/>
  <c r="HF115" i="2" s="1"/>
  <c r="HG115" i="2" s="1"/>
  <c r="HH115" i="2" s="1"/>
  <c r="HI115" i="2" s="1"/>
  <c r="HJ115" i="2" s="1"/>
  <c r="HK115" i="2" s="1"/>
  <c r="HL115" i="2" s="1"/>
  <c r="HM115" i="2" s="1"/>
  <c r="AA116" i="2"/>
  <c r="AB116" i="2" s="1"/>
  <c r="AC116" i="2" s="1"/>
  <c r="AD116" i="2" s="1"/>
  <c r="AE116" i="2" s="1"/>
  <c r="AF116" i="2" s="1"/>
  <c r="AG116" i="2" s="1"/>
  <c r="AH116" i="2" s="1"/>
  <c r="AI116" i="2" s="1"/>
  <c r="AJ116" i="2" s="1"/>
  <c r="AK116" i="2" s="1"/>
  <c r="AL116" i="2" s="1"/>
  <c r="AM116" i="2" s="1"/>
  <c r="AN116" i="2" s="1"/>
  <c r="AO116" i="2" s="1"/>
  <c r="AP116" i="2" s="1"/>
  <c r="AQ116" i="2" s="1"/>
  <c r="AR116" i="2" s="1"/>
  <c r="AS116" i="2" s="1"/>
  <c r="AT116" i="2" s="1"/>
  <c r="AU116" i="2" s="1"/>
  <c r="AV116" i="2" s="1"/>
  <c r="AW116" i="2" s="1"/>
  <c r="AX116" i="2" s="1"/>
  <c r="AY116" i="2" s="1"/>
  <c r="AZ116" i="2" s="1"/>
  <c r="BA116" i="2" s="1"/>
  <c r="BB116" i="2" s="1"/>
  <c r="BC116" i="2" s="1"/>
  <c r="BD116" i="2" s="1"/>
  <c r="BE116" i="2" s="1"/>
  <c r="BF116" i="2" s="1"/>
  <c r="BG116" i="2" s="1"/>
  <c r="BH116" i="2" s="1"/>
  <c r="BI116" i="2" s="1"/>
  <c r="BJ116" i="2" s="1"/>
  <c r="BK116" i="2" s="1"/>
  <c r="BL116" i="2" s="1"/>
  <c r="BM116" i="2" s="1"/>
  <c r="BN116" i="2" s="1"/>
  <c r="BO116" i="2" s="1"/>
  <c r="BP116" i="2" s="1"/>
  <c r="BQ116" i="2" s="1"/>
  <c r="BR116" i="2" s="1"/>
  <c r="BS116" i="2" s="1"/>
  <c r="BT116" i="2" s="1"/>
  <c r="BU116" i="2" s="1"/>
  <c r="BV116" i="2" s="1"/>
  <c r="BW116" i="2" s="1"/>
  <c r="BX116" i="2" s="1"/>
  <c r="BY116" i="2" s="1"/>
  <c r="BZ116" i="2" s="1"/>
  <c r="CA116" i="2" s="1"/>
  <c r="CB116" i="2" s="1"/>
  <c r="CC116" i="2" s="1"/>
  <c r="CD116" i="2" s="1"/>
  <c r="CE116" i="2" s="1"/>
  <c r="CF116" i="2" s="1"/>
  <c r="CG116" i="2" s="1"/>
  <c r="CH116" i="2" s="1"/>
  <c r="CI116" i="2" s="1"/>
  <c r="CJ116" i="2" s="1"/>
  <c r="CK116" i="2" s="1"/>
  <c r="CL116" i="2" s="1"/>
  <c r="CM116" i="2" s="1"/>
  <c r="CN116" i="2" s="1"/>
  <c r="CO116" i="2" s="1"/>
  <c r="CP116" i="2" s="1"/>
  <c r="CQ116" i="2" s="1"/>
  <c r="CR116" i="2" s="1"/>
  <c r="CS116" i="2" s="1"/>
  <c r="CT116" i="2" s="1"/>
  <c r="CU116" i="2" s="1"/>
  <c r="CV116" i="2" s="1"/>
  <c r="CW116" i="2" s="1"/>
  <c r="CX116" i="2" s="1"/>
  <c r="CY116" i="2" s="1"/>
  <c r="CZ116" i="2" s="1"/>
  <c r="DA116" i="2" s="1"/>
  <c r="DB116" i="2" s="1"/>
  <c r="DC116" i="2" s="1"/>
  <c r="DD116" i="2" s="1"/>
  <c r="DE116" i="2" s="1"/>
  <c r="DF116" i="2" s="1"/>
  <c r="DG116" i="2" s="1"/>
  <c r="DH116" i="2" s="1"/>
  <c r="DI116" i="2" s="1"/>
  <c r="DJ116" i="2" s="1"/>
  <c r="DK116" i="2" s="1"/>
  <c r="DL116" i="2" s="1"/>
  <c r="DM116" i="2" s="1"/>
  <c r="DN116" i="2" s="1"/>
  <c r="DO116" i="2" s="1"/>
  <c r="DP116" i="2" s="1"/>
  <c r="DQ116" i="2" s="1"/>
  <c r="DR116" i="2" s="1"/>
  <c r="DS116" i="2" s="1"/>
  <c r="DT116" i="2" s="1"/>
  <c r="DU116" i="2" s="1"/>
  <c r="DV116" i="2" s="1"/>
  <c r="DW116" i="2" s="1"/>
  <c r="DX116" i="2" s="1"/>
  <c r="DY116" i="2" s="1"/>
  <c r="DZ116" i="2" s="1"/>
  <c r="EA116" i="2" s="1"/>
  <c r="EB116" i="2" s="1"/>
  <c r="EC116" i="2" s="1"/>
  <c r="ED116" i="2" s="1"/>
  <c r="EE116" i="2" s="1"/>
  <c r="EF116" i="2" s="1"/>
  <c r="EG116" i="2" s="1"/>
  <c r="EH116" i="2" s="1"/>
  <c r="EI116" i="2" s="1"/>
  <c r="EJ116" i="2" s="1"/>
  <c r="EK116" i="2" s="1"/>
  <c r="EL116" i="2" s="1"/>
  <c r="EM116" i="2" s="1"/>
  <c r="EN116" i="2" s="1"/>
  <c r="EO116" i="2" s="1"/>
  <c r="EP116" i="2" s="1"/>
  <c r="EQ116" i="2" s="1"/>
  <c r="ER116" i="2" s="1"/>
  <c r="ES116" i="2" s="1"/>
  <c r="ET116" i="2" s="1"/>
  <c r="EU116" i="2" s="1"/>
  <c r="EV116" i="2" s="1"/>
  <c r="EW116" i="2" s="1"/>
  <c r="EX116" i="2" s="1"/>
  <c r="EY116" i="2" s="1"/>
  <c r="EZ116" i="2" s="1"/>
  <c r="FA116" i="2" s="1"/>
  <c r="FB116" i="2" s="1"/>
  <c r="FC116" i="2" s="1"/>
  <c r="FD116" i="2" s="1"/>
  <c r="FE116" i="2" s="1"/>
  <c r="FF116" i="2" s="1"/>
  <c r="FG116" i="2" s="1"/>
  <c r="FH116" i="2" s="1"/>
  <c r="FI116" i="2" s="1"/>
  <c r="FJ116" i="2" s="1"/>
  <c r="FK116" i="2" s="1"/>
  <c r="FL116" i="2" s="1"/>
  <c r="FM116" i="2" s="1"/>
  <c r="FN116" i="2" s="1"/>
  <c r="FO116" i="2" s="1"/>
  <c r="FP116" i="2" s="1"/>
  <c r="FQ116" i="2" s="1"/>
  <c r="FR116" i="2" s="1"/>
  <c r="FS116" i="2" s="1"/>
  <c r="FT116" i="2" s="1"/>
  <c r="FU116" i="2" s="1"/>
  <c r="FV116" i="2" s="1"/>
  <c r="FW116" i="2" s="1"/>
  <c r="FX116" i="2" s="1"/>
  <c r="FY116" i="2" s="1"/>
  <c r="FZ116" i="2" s="1"/>
  <c r="GA116" i="2" s="1"/>
  <c r="GB116" i="2" s="1"/>
  <c r="GC116" i="2" s="1"/>
  <c r="GD116" i="2" s="1"/>
  <c r="GE116" i="2" s="1"/>
  <c r="GF116" i="2" s="1"/>
  <c r="GG116" i="2" s="1"/>
  <c r="GH116" i="2" s="1"/>
  <c r="GI116" i="2" s="1"/>
  <c r="GJ116" i="2" s="1"/>
  <c r="GK116" i="2" s="1"/>
  <c r="GL116" i="2" s="1"/>
  <c r="GM116" i="2" s="1"/>
  <c r="GN116" i="2" s="1"/>
  <c r="GO116" i="2" s="1"/>
  <c r="GP116" i="2" s="1"/>
  <c r="GQ116" i="2" s="1"/>
  <c r="GR116" i="2" s="1"/>
  <c r="GS116" i="2" s="1"/>
  <c r="GT116" i="2" s="1"/>
  <c r="GU116" i="2" s="1"/>
  <c r="GV116" i="2" s="1"/>
  <c r="GW116" i="2" s="1"/>
  <c r="GX116" i="2" s="1"/>
  <c r="GY116" i="2" s="1"/>
  <c r="GZ116" i="2" s="1"/>
  <c r="HA116" i="2" s="1"/>
  <c r="HB116" i="2" s="1"/>
  <c r="HC116" i="2" s="1"/>
  <c r="HD116" i="2" s="1"/>
  <c r="HE116" i="2" s="1"/>
  <c r="HF116" i="2" s="1"/>
  <c r="HG116" i="2" s="1"/>
  <c r="HH116" i="2" s="1"/>
  <c r="HI116" i="2" s="1"/>
  <c r="HJ116" i="2" s="1"/>
  <c r="HK116" i="2" s="1"/>
  <c r="HL116" i="2" s="1"/>
  <c r="HM116" i="2" s="1"/>
  <c r="AA124" i="2"/>
  <c r="AB124" i="2" s="1"/>
  <c r="AC124" i="2" s="1"/>
  <c r="AD124" i="2" s="1"/>
  <c r="AE124" i="2" s="1"/>
  <c r="AF124" i="2" s="1"/>
  <c r="AG124" i="2" s="1"/>
  <c r="AH124" i="2" s="1"/>
  <c r="AI124" i="2" s="1"/>
  <c r="AJ124" i="2" s="1"/>
  <c r="AK124" i="2" s="1"/>
  <c r="AL124" i="2" s="1"/>
  <c r="AM124" i="2" s="1"/>
  <c r="AN124" i="2" s="1"/>
  <c r="AO124" i="2" s="1"/>
  <c r="AP124" i="2" s="1"/>
  <c r="AQ124" i="2" s="1"/>
  <c r="AR124" i="2" s="1"/>
  <c r="AS124" i="2" s="1"/>
  <c r="AT124" i="2" s="1"/>
  <c r="AU124" i="2" s="1"/>
  <c r="AV124" i="2" s="1"/>
  <c r="AW124" i="2" s="1"/>
  <c r="AX124" i="2" s="1"/>
  <c r="AY124" i="2" s="1"/>
  <c r="AZ124" i="2" s="1"/>
  <c r="BA124" i="2" s="1"/>
  <c r="BB124" i="2" s="1"/>
  <c r="BC124" i="2" s="1"/>
  <c r="BD124" i="2" s="1"/>
  <c r="BE124" i="2" s="1"/>
  <c r="BF124" i="2" s="1"/>
  <c r="BG124" i="2" s="1"/>
  <c r="BH124" i="2" s="1"/>
  <c r="BI124" i="2" s="1"/>
  <c r="BJ124" i="2" s="1"/>
  <c r="BK124" i="2" s="1"/>
  <c r="BL124" i="2" s="1"/>
  <c r="BM124" i="2" s="1"/>
  <c r="BN124" i="2" s="1"/>
  <c r="BO124" i="2" s="1"/>
  <c r="BP124" i="2" s="1"/>
  <c r="BQ124" i="2" s="1"/>
  <c r="BR124" i="2" s="1"/>
  <c r="BS124" i="2" s="1"/>
  <c r="BT124" i="2" s="1"/>
  <c r="BU124" i="2" s="1"/>
  <c r="BV124" i="2" s="1"/>
  <c r="BW124" i="2" s="1"/>
  <c r="BX124" i="2" s="1"/>
  <c r="BY124" i="2" s="1"/>
  <c r="BZ124" i="2" s="1"/>
  <c r="CA124" i="2" s="1"/>
  <c r="CB124" i="2" s="1"/>
  <c r="CC124" i="2" s="1"/>
  <c r="CD124" i="2" s="1"/>
  <c r="CE124" i="2" s="1"/>
  <c r="CF124" i="2" s="1"/>
  <c r="CG124" i="2" s="1"/>
  <c r="CH124" i="2" s="1"/>
  <c r="CI124" i="2" s="1"/>
  <c r="CJ124" i="2" s="1"/>
  <c r="CK124" i="2" s="1"/>
  <c r="CL124" i="2" s="1"/>
  <c r="CM124" i="2" s="1"/>
  <c r="CN124" i="2" s="1"/>
  <c r="CO124" i="2" s="1"/>
  <c r="CP124" i="2" s="1"/>
  <c r="CQ124" i="2" s="1"/>
  <c r="CR124" i="2" s="1"/>
  <c r="CS124" i="2" s="1"/>
  <c r="CT124" i="2" s="1"/>
  <c r="CU124" i="2" s="1"/>
  <c r="CV124" i="2" s="1"/>
  <c r="CW124" i="2" s="1"/>
  <c r="CX124" i="2" s="1"/>
  <c r="CY124" i="2" s="1"/>
  <c r="CZ124" i="2" s="1"/>
  <c r="DA124" i="2" s="1"/>
  <c r="DB124" i="2" s="1"/>
  <c r="DC124" i="2" s="1"/>
  <c r="DD124" i="2" s="1"/>
  <c r="DE124" i="2" s="1"/>
  <c r="DF124" i="2" s="1"/>
  <c r="DG124" i="2" s="1"/>
  <c r="DH124" i="2" s="1"/>
  <c r="DI124" i="2" s="1"/>
  <c r="DJ124" i="2" s="1"/>
  <c r="DK124" i="2" s="1"/>
  <c r="DL124" i="2" s="1"/>
  <c r="DM124" i="2" s="1"/>
  <c r="DN124" i="2" s="1"/>
  <c r="DO124" i="2" s="1"/>
  <c r="DP124" i="2" s="1"/>
  <c r="DQ124" i="2" s="1"/>
  <c r="DR124" i="2" s="1"/>
  <c r="DS124" i="2" s="1"/>
  <c r="DT124" i="2" s="1"/>
  <c r="DU124" i="2" s="1"/>
  <c r="DV124" i="2" s="1"/>
  <c r="DW124" i="2" s="1"/>
  <c r="DX124" i="2" s="1"/>
  <c r="DY124" i="2" s="1"/>
  <c r="DZ124" i="2" s="1"/>
  <c r="EA124" i="2" s="1"/>
  <c r="EB124" i="2" s="1"/>
  <c r="EC124" i="2" s="1"/>
  <c r="ED124" i="2" s="1"/>
  <c r="EE124" i="2" s="1"/>
  <c r="EF124" i="2" s="1"/>
  <c r="EG124" i="2" s="1"/>
  <c r="EH124" i="2" s="1"/>
  <c r="EI124" i="2" s="1"/>
  <c r="EJ124" i="2" s="1"/>
  <c r="EK124" i="2" s="1"/>
  <c r="EL124" i="2" s="1"/>
  <c r="EM124" i="2" s="1"/>
  <c r="EN124" i="2" s="1"/>
  <c r="EO124" i="2" s="1"/>
  <c r="EP124" i="2" s="1"/>
  <c r="EQ124" i="2" s="1"/>
  <c r="ER124" i="2" s="1"/>
  <c r="ES124" i="2" s="1"/>
  <c r="ET124" i="2" s="1"/>
  <c r="EU124" i="2" s="1"/>
  <c r="EV124" i="2" s="1"/>
  <c r="EW124" i="2" s="1"/>
  <c r="EX124" i="2" s="1"/>
  <c r="EY124" i="2" s="1"/>
  <c r="EZ124" i="2" s="1"/>
  <c r="FA124" i="2" s="1"/>
  <c r="FB124" i="2" s="1"/>
  <c r="FC124" i="2" s="1"/>
  <c r="FD124" i="2" s="1"/>
  <c r="FE124" i="2" s="1"/>
  <c r="FF124" i="2" s="1"/>
  <c r="FG124" i="2" s="1"/>
  <c r="FH124" i="2" s="1"/>
  <c r="FI124" i="2" s="1"/>
  <c r="FJ124" i="2" s="1"/>
  <c r="FK124" i="2" s="1"/>
  <c r="FL124" i="2" s="1"/>
  <c r="FM124" i="2" s="1"/>
  <c r="FN124" i="2" s="1"/>
  <c r="FO124" i="2" s="1"/>
  <c r="FP124" i="2" s="1"/>
  <c r="FQ124" i="2" s="1"/>
  <c r="FR124" i="2" s="1"/>
  <c r="FS124" i="2" s="1"/>
  <c r="FT124" i="2" s="1"/>
  <c r="FU124" i="2" s="1"/>
  <c r="FV124" i="2" s="1"/>
  <c r="FW124" i="2" s="1"/>
  <c r="FX124" i="2" s="1"/>
  <c r="FY124" i="2" s="1"/>
  <c r="FZ124" i="2" s="1"/>
  <c r="GA124" i="2" s="1"/>
  <c r="GB124" i="2" s="1"/>
  <c r="GC124" i="2" s="1"/>
  <c r="GD124" i="2" s="1"/>
  <c r="GE124" i="2" s="1"/>
  <c r="GF124" i="2" s="1"/>
  <c r="GG124" i="2" s="1"/>
  <c r="GH124" i="2" s="1"/>
  <c r="GI124" i="2" s="1"/>
  <c r="GJ124" i="2" s="1"/>
  <c r="GK124" i="2" s="1"/>
  <c r="GL124" i="2" s="1"/>
  <c r="GM124" i="2" s="1"/>
  <c r="GN124" i="2" s="1"/>
  <c r="GO124" i="2" s="1"/>
  <c r="GP124" i="2" s="1"/>
  <c r="GQ124" i="2" s="1"/>
  <c r="GR124" i="2" s="1"/>
  <c r="GS124" i="2" s="1"/>
  <c r="GT124" i="2" s="1"/>
  <c r="GU124" i="2" s="1"/>
  <c r="GV124" i="2" s="1"/>
  <c r="GW124" i="2" s="1"/>
  <c r="GX124" i="2" s="1"/>
  <c r="GY124" i="2" s="1"/>
  <c r="GZ124" i="2" s="1"/>
  <c r="HA124" i="2" s="1"/>
  <c r="HB124" i="2" s="1"/>
  <c r="HC124" i="2" s="1"/>
  <c r="HD124" i="2" s="1"/>
  <c r="HE124" i="2" s="1"/>
  <c r="HF124" i="2" s="1"/>
  <c r="HG124" i="2" s="1"/>
  <c r="HH124" i="2" s="1"/>
  <c r="HI124" i="2" s="1"/>
  <c r="HJ124" i="2" s="1"/>
  <c r="HK124" i="2" s="1"/>
  <c r="HL124" i="2" s="1"/>
  <c r="HM124" i="2" s="1"/>
  <c r="AA130" i="2"/>
  <c r="AB130" i="2" s="1"/>
  <c r="AC130" i="2" s="1"/>
  <c r="AD130" i="2" s="1"/>
  <c r="AE130" i="2" s="1"/>
  <c r="AF130" i="2" s="1"/>
  <c r="AG130" i="2" s="1"/>
  <c r="AH130" i="2" s="1"/>
  <c r="AI130" i="2" s="1"/>
  <c r="AJ130" i="2" s="1"/>
  <c r="AK130" i="2" s="1"/>
  <c r="AL130" i="2" s="1"/>
  <c r="AM130" i="2" s="1"/>
  <c r="AN130" i="2" s="1"/>
  <c r="AO130" i="2" s="1"/>
  <c r="AP130" i="2" s="1"/>
  <c r="AQ130" i="2" s="1"/>
  <c r="AR130" i="2" s="1"/>
  <c r="AS130" i="2" s="1"/>
  <c r="AT130" i="2" s="1"/>
  <c r="AU130" i="2" s="1"/>
  <c r="AV130" i="2" s="1"/>
  <c r="AW130" i="2" s="1"/>
  <c r="AX130" i="2" s="1"/>
  <c r="AY130" i="2" s="1"/>
  <c r="AZ130" i="2" s="1"/>
  <c r="BA130" i="2" s="1"/>
  <c r="BB130" i="2" s="1"/>
  <c r="BC130" i="2" s="1"/>
  <c r="BD130" i="2" s="1"/>
  <c r="BE130" i="2" s="1"/>
  <c r="BF130" i="2" s="1"/>
  <c r="BG130" i="2" s="1"/>
  <c r="BH130" i="2" s="1"/>
  <c r="BI130" i="2" s="1"/>
  <c r="BJ130" i="2" s="1"/>
  <c r="BK130" i="2" s="1"/>
  <c r="BL130" i="2" s="1"/>
  <c r="BM130" i="2" s="1"/>
  <c r="BN130" i="2" s="1"/>
  <c r="BO130" i="2" s="1"/>
  <c r="BP130" i="2" s="1"/>
  <c r="BQ130" i="2" s="1"/>
  <c r="BR130" i="2" s="1"/>
  <c r="BS130" i="2" s="1"/>
  <c r="BT130" i="2" s="1"/>
  <c r="BU130" i="2" s="1"/>
  <c r="BV130" i="2" s="1"/>
  <c r="BW130" i="2" s="1"/>
  <c r="BX130" i="2" s="1"/>
  <c r="BY130" i="2" s="1"/>
  <c r="BZ130" i="2" s="1"/>
  <c r="CA130" i="2" s="1"/>
  <c r="CB130" i="2" s="1"/>
  <c r="CC130" i="2" s="1"/>
  <c r="CD130" i="2" s="1"/>
  <c r="CE130" i="2" s="1"/>
  <c r="CF130" i="2" s="1"/>
  <c r="CG130" i="2" s="1"/>
  <c r="CH130" i="2" s="1"/>
  <c r="CI130" i="2" s="1"/>
  <c r="CJ130" i="2" s="1"/>
  <c r="CK130" i="2" s="1"/>
  <c r="CL130" i="2" s="1"/>
  <c r="CM130" i="2" s="1"/>
  <c r="CN130" i="2" s="1"/>
  <c r="CO130" i="2" s="1"/>
  <c r="CP130" i="2" s="1"/>
  <c r="CQ130" i="2" s="1"/>
  <c r="CR130" i="2" s="1"/>
  <c r="CS130" i="2" s="1"/>
  <c r="CT130" i="2" s="1"/>
  <c r="CU130" i="2" s="1"/>
  <c r="CV130" i="2" s="1"/>
  <c r="CW130" i="2" s="1"/>
  <c r="CX130" i="2" s="1"/>
  <c r="CY130" i="2" s="1"/>
  <c r="CZ130" i="2" s="1"/>
  <c r="DA130" i="2" s="1"/>
  <c r="DB130" i="2" s="1"/>
  <c r="DC130" i="2" s="1"/>
  <c r="DD130" i="2" s="1"/>
  <c r="DE130" i="2" s="1"/>
  <c r="DF130" i="2" s="1"/>
  <c r="DG130" i="2" s="1"/>
  <c r="DH130" i="2" s="1"/>
  <c r="DI130" i="2" s="1"/>
  <c r="DJ130" i="2" s="1"/>
  <c r="DK130" i="2" s="1"/>
  <c r="DL130" i="2" s="1"/>
  <c r="DM130" i="2" s="1"/>
  <c r="DN130" i="2" s="1"/>
  <c r="DO130" i="2" s="1"/>
  <c r="DP130" i="2" s="1"/>
  <c r="DQ130" i="2" s="1"/>
  <c r="DR130" i="2" s="1"/>
  <c r="DS130" i="2" s="1"/>
  <c r="DT130" i="2" s="1"/>
  <c r="DU130" i="2" s="1"/>
  <c r="DV130" i="2" s="1"/>
  <c r="DW130" i="2" s="1"/>
  <c r="DX130" i="2" s="1"/>
  <c r="DY130" i="2" s="1"/>
  <c r="DZ130" i="2" s="1"/>
  <c r="EA130" i="2" s="1"/>
  <c r="EB130" i="2" s="1"/>
  <c r="EC130" i="2" s="1"/>
  <c r="ED130" i="2" s="1"/>
  <c r="EE130" i="2" s="1"/>
  <c r="EF130" i="2" s="1"/>
  <c r="EG130" i="2" s="1"/>
  <c r="EH130" i="2" s="1"/>
  <c r="EI130" i="2" s="1"/>
  <c r="EJ130" i="2" s="1"/>
  <c r="EK130" i="2" s="1"/>
  <c r="EL130" i="2" s="1"/>
  <c r="EM130" i="2" s="1"/>
  <c r="EN130" i="2" s="1"/>
  <c r="EO130" i="2" s="1"/>
  <c r="EP130" i="2" s="1"/>
  <c r="EQ130" i="2" s="1"/>
  <c r="ER130" i="2" s="1"/>
  <c r="ES130" i="2" s="1"/>
  <c r="ET130" i="2" s="1"/>
  <c r="EU130" i="2" s="1"/>
  <c r="EV130" i="2" s="1"/>
  <c r="EW130" i="2" s="1"/>
  <c r="EX130" i="2" s="1"/>
  <c r="EY130" i="2" s="1"/>
  <c r="EZ130" i="2" s="1"/>
  <c r="FA130" i="2" s="1"/>
  <c r="FB130" i="2" s="1"/>
  <c r="FC130" i="2" s="1"/>
  <c r="FD130" i="2" s="1"/>
  <c r="FE130" i="2" s="1"/>
  <c r="FF130" i="2" s="1"/>
  <c r="FG130" i="2" s="1"/>
  <c r="FH130" i="2" s="1"/>
  <c r="FI130" i="2" s="1"/>
  <c r="FJ130" i="2" s="1"/>
  <c r="FK130" i="2" s="1"/>
  <c r="FL130" i="2" s="1"/>
  <c r="FM130" i="2" s="1"/>
  <c r="FN130" i="2" s="1"/>
  <c r="FO130" i="2" s="1"/>
  <c r="FP130" i="2" s="1"/>
  <c r="FQ130" i="2" s="1"/>
  <c r="FR130" i="2" s="1"/>
  <c r="FS130" i="2" s="1"/>
  <c r="FT130" i="2" s="1"/>
  <c r="FU130" i="2" s="1"/>
  <c r="FV130" i="2" s="1"/>
  <c r="FW130" i="2" s="1"/>
  <c r="FX130" i="2" s="1"/>
  <c r="FY130" i="2" s="1"/>
  <c r="FZ130" i="2" s="1"/>
  <c r="GA130" i="2" s="1"/>
  <c r="GB130" i="2" s="1"/>
  <c r="GC130" i="2" s="1"/>
  <c r="GD130" i="2" s="1"/>
  <c r="GE130" i="2" s="1"/>
  <c r="GF130" i="2" s="1"/>
  <c r="GG130" i="2" s="1"/>
  <c r="GH130" i="2" s="1"/>
  <c r="GI130" i="2" s="1"/>
  <c r="GJ130" i="2" s="1"/>
  <c r="GK130" i="2" s="1"/>
  <c r="GL130" i="2" s="1"/>
  <c r="GM130" i="2" s="1"/>
  <c r="GN130" i="2" s="1"/>
  <c r="GO130" i="2" s="1"/>
  <c r="GP130" i="2" s="1"/>
  <c r="GQ130" i="2" s="1"/>
  <c r="GR130" i="2" s="1"/>
  <c r="GS130" i="2" s="1"/>
  <c r="GT130" i="2" s="1"/>
  <c r="GU130" i="2" s="1"/>
  <c r="GV130" i="2" s="1"/>
  <c r="GW130" i="2" s="1"/>
  <c r="GX130" i="2" s="1"/>
  <c r="GY130" i="2" s="1"/>
  <c r="GZ130" i="2" s="1"/>
  <c r="HA130" i="2" s="1"/>
  <c r="HB130" i="2" s="1"/>
  <c r="HC130" i="2" s="1"/>
  <c r="HD130" i="2" s="1"/>
  <c r="HE130" i="2" s="1"/>
  <c r="HF130" i="2" s="1"/>
  <c r="HG130" i="2" s="1"/>
  <c r="HH130" i="2" s="1"/>
  <c r="HI130" i="2" s="1"/>
  <c r="HJ130" i="2" s="1"/>
  <c r="HK130" i="2" s="1"/>
  <c r="HL130" i="2" s="1"/>
  <c r="HM130" i="2" s="1"/>
  <c r="AA131" i="2"/>
  <c r="AB131" i="2" s="1"/>
  <c r="AC131" i="2" s="1"/>
  <c r="AD131" i="2" s="1"/>
  <c r="AE131" i="2" s="1"/>
  <c r="AF131" i="2" s="1"/>
  <c r="AG131" i="2" s="1"/>
  <c r="AH131" i="2" s="1"/>
  <c r="AI131" i="2" s="1"/>
  <c r="AJ131" i="2" s="1"/>
  <c r="AK131" i="2" s="1"/>
  <c r="AL131" i="2" s="1"/>
  <c r="AM131" i="2" s="1"/>
  <c r="AN131" i="2" s="1"/>
  <c r="AO131" i="2" s="1"/>
  <c r="AP131" i="2" s="1"/>
  <c r="AQ131" i="2" s="1"/>
  <c r="AR131" i="2" s="1"/>
  <c r="AS131" i="2" s="1"/>
  <c r="AT131" i="2" s="1"/>
  <c r="AU131" i="2" s="1"/>
  <c r="AV131" i="2" s="1"/>
  <c r="AW131" i="2" s="1"/>
  <c r="AX131" i="2" s="1"/>
  <c r="AY131" i="2" s="1"/>
  <c r="AZ131" i="2" s="1"/>
  <c r="BA131" i="2" s="1"/>
  <c r="BB131" i="2" s="1"/>
  <c r="BC131" i="2" s="1"/>
  <c r="BD131" i="2" s="1"/>
  <c r="BE131" i="2" s="1"/>
  <c r="BF131" i="2" s="1"/>
  <c r="BG131" i="2" s="1"/>
  <c r="BH131" i="2" s="1"/>
  <c r="BI131" i="2" s="1"/>
  <c r="BJ131" i="2" s="1"/>
  <c r="BK131" i="2" s="1"/>
  <c r="BL131" i="2" s="1"/>
  <c r="BM131" i="2" s="1"/>
  <c r="BN131" i="2" s="1"/>
  <c r="BO131" i="2" s="1"/>
  <c r="BP131" i="2" s="1"/>
  <c r="BQ131" i="2" s="1"/>
  <c r="BR131" i="2" s="1"/>
  <c r="BS131" i="2" s="1"/>
  <c r="BT131" i="2" s="1"/>
  <c r="BU131" i="2" s="1"/>
  <c r="BV131" i="2" s="1"/>
  <c r="BW131" i="2" s="1"/>
  <c r="BX131" i="2" s="1"/>
  <c r="BY131" i="2" s="1"/>
  <c r="BZ131" i="2" s="1"/>
  <c r="CA131" i="2" s="1"/>
  <c r="CB131" i="2" s="1"/>
  <c r="CC131" i="2" s="1"/>
  <c r="CD131" i="2" s="1"/>
  <c r="CE131" i="2" s="1"/>
  <c r="CF131" i="2" s="1"/>
  <c r="CG131" i="2" s="1"/>
  <c r="CH131" i="2" s="1"/>
  <c r="CI131" i="2" s="1"/>
  <c r="CJ131" i="2" s="1"/>
  <c r="CK131" i="2" s="1"/>
  <c r="CL131" i="2" s="1"/>
  <c r="CM131" i="2" s="1"/>
  <c r="CN131" i="2" s="1"/>
  <c r="CO131" i="2" s="1"/>
  <c r="CP131" i="2" s="1"/>
  <c r="CQ131" i="2" s="1"/>
  <c r="CR131" i="2" s="1"/>
  <c r="CS131" i="2" s="1"/>
  <c r="CT131" i="2" s="1"/>
  <c r="CU131" i="2" s="1"/>
  <c r="CV131" i="2" s="1"/>
  <c r="CW131" i="2" s="1"/>
  <c r="CX131" i="2" s="1"/>
  <c r="CY131" i="2" s="1"/>
  <c r="CZ131" i="2" s="1"/>
  <c r="DA131" i="2" s="1"/>
  <c r="DB131" i="2" s="1"/>
  <c r="DC131" i="2" s="1"/>
  <c r="DD131" i="2" s="1"/>
  <c r="DE131" i="2" s="1"/>
  <c r="DF131" i="2" s="1"/>
  <c r="DG131" i="2" s="1"/>
  <c r="DH131" i="2" s="1"/>
  <c r="DI131" i="2" s="1"/>
  <c r="DJ131" i="2" s="1"/>
  <c r="DK131" i="2" s="1"/>
  <c r="DL131" i="2" s="1"/>
  <c r="DM131" i="2" s="1"/>
  <c r="DN131" i="2" s="1"/>
  <c r="DO131" i="2" s="1"/>
  <c r="DP131" i="2" s="1"/>
  <c r="DQ131" i="2" s="1"/>
  <c r="DR131" i="2" s="1"/>
  <c r="DS131" i="2" s="1"/>
  <c r="DT131" i="2" s="1"/>
  <c r="DU131" i="2" s="1"/>
  <c r="DV131" i="2" s="1"/>
  <c r="DW131" i="2" s="1"/>
  <c r="DX131" i="2" s="1"/>
  <c r="DY131" i="2" s="1"/>
  <c r="DZ131" i="2" s="1"/>
  <c r="EA131" i="2" s="1"/>
  <c r="EB131" i="2" s="1"/>
  <c r="EC131" i="2" s="1"/>
  <c r="ED131" i="2" s="1"/>
  <c r="EE131" i="2" s="1"/>
  <c r="EF131" i="2" s="1"/>
  <c r="EG131" i="2" s="1"/>
  <c r="EH131" i="2" s="1"/>
  <c r="EI131" i="2" s="1"/>
  <c r="EJ131" i="2" s="1"/>
  <c r="EK131" i="2" s="1"/>
  <c r="EL131" i="2" s="1"/>
  <c r="EM131" i="2" s="1"/>
  <c r="EN131" i="2" s="1"/>
  <c r="EO131" i="2" s="1"/>
  <c r="EP131" i="2" s="1"/>
  <c r="EQ131" i="2" s="1"/>
  <c r="ER131" i="2" s="1"/>
  <c r="ES131" i="2" s="1"/>
  <c r="ET131" i="2" s="1"/>
  <c r="EU131" i="2" s="1"/>
  <c r="EV131" i="2" s="1"/>
  <c r="EW131" i="2" s="1"/>
  <c r="EX131" i="2" s="1"/>
  <c r="EY131" i="2" s="1"/>
  <c r="EZ131" i="2" s="1"/>
  <c r="FA131" i="2" s="1"/>
  <c r="FB131" i="2" s="1"/>
  <c r="FC131" i="2" s="1"/>
  <c r="FD131" i="2" s="1"/>
  <c r="FE131" i="2" s="1"/>
  <c r="FF131" i="2" s="1"/>
  <c r="FG131" i="2" s="1"/>
  <c r="FH131" i="2" s="1"/>
  <c r="FI131" i="2" s="1"/>
  <c r="FJ131" i="2" s="1"/>
  <c r="FK131" i="2" s="1"/>
  <c r="FL131" i="2" s="1"/>
  <c r="FM131" i="2" s="1"/>
  <c r="FN131" i="2" s="1"/>
  <c r="FO131" i="2" s="1"/>
  <c r="FP131" i="2" s="1"/>
  <c r="FQ131" i="2" s="1"/>
  <c r="FR131" i="2" s="1"/>
  <c r="FS131" i="2" s="1"/>
  <c r="FT131" i="2" s="1"/>
  <c r="FU131" i="2" s="1"/>
  <c r="FV131" i="2" s="1"/>
  <c r="FW131" i="2" s="1"/>
  <c r="FX131" i="2" s="1"/>
  <c r="FY131" i="2" s="1"/>
  <c r="FZ131" i="2" s="1"/>
  <c r="GA131" i="2" s="1"/>
  <c r="GB131" i="2" s="1"/>
  <c r="GC131" i="2" s="1"/>
  <c r="GD131" i="2" s="1"/>
  <c r="GE131" i="2" s="1"/>
  <c r="GF131" i="2" s="1"/>
  <c r="GG131" i="2" s="1"/>
  <c r="GH131" i="2" s="1"/>
  <c r="GI131" i="2" s="1"/>
  <c r="GJ131" i="2" s="1"/>
  <c r="GK131" i="2" s="1"/>
  <c r="GL131" i="2" s="1"/>
  <c r="GM131" i="2" s="1"/>
  <c r="GN131" i="2" s="1"/>
  <c r="GO131" i="2" s="1"/>
  <c r="GP131" i="2" s="1"/>
  <c r="GQ131" i="2" s="1"/>
  <c r="GR131" i="2" s="1"/>
  <c r="GS131" i="2" s="1"/>
  <c r="GT131" i="2" s="1"/>
  <c r="GU131" i="2" s="1"/>
  <c r="GV131" i="2" s="1"/>
  <c r="GW131" i="2" s="1"/>
  <c r="GX131" i="2" s="1"/>
  <c r="GY131" i="2" s="1"/>
  <c r="GZ131" i="2" s="1"/>
  <c r="HA131" i="2" s="1"/>
  <c r="HB131" i="2" s="1"/>
  <c r="HC131" i="2" s="1"/>
  <c r="HD131" i="2" s="1"/>
  <c r="HE131" i="2" s="1"/>
  <c r="HF131" i="2" s="1"/>
  <c r="HG131" i="2" s="1"/>
  <c r="HH131" i="2" s="1"/>
  <c r="HI131" i="2" s="1"/>
  <c r="HJ131" i="2" s="1"/>
  <c r="HK131" i="2" s="1"/>
  <c r="HL131" i="2" s="1"/>
  <c r="HM131" i="2" s="1"/>
  <c r="AA146" i="2"/>
  <c r="AB146" i="2" s="1"/>
  <c r="AC146" i="2" s="1"/>
  <c r="AD146" i="2" s="1"/>
  <c r="AE146" i="2" s="1"/>
  <c r="AF146" i="2" s="1"/>
  <c r="AG146" i="2" s="1"/>
  <c r="AH146" i="2" s="1"/>
  <c r="AI146" i="2" s="1"/>
  <c r="AJ146" i="2" s="1"/>
  <c r="AK146" i="2" s="1"/>
  <c r="AL146" i="2" s="1"/>
  <c r="AM146" i="2" s="1"/>
  <c r="AN146" i="2" s="1"/>
  <c r="AO146" i="2" s="1"/>
  <c r="AP146" i="2" s="1"/>
  <c r="AQ146" i="2" s="1"/>
  <c r="AR146" i="2" s="1"/>
  <c r="AS146" i="2" s="1"/>
  <c r="AT146" i="2" s="1"/>
  <c r="AU146" i="2" s="1"/>
  <c r="AV146" i="2" s="1"/>
  <c r="AW146" i="2" s="1"/>
  <c r="AX146" i="2" s="1"/>
  <c r="AY146" i="2" s="1"/>
  <c r="AZ146" i="2" s="1"/>
  <c r="BA146" i="2" s="1"/>
  <c r="BB146" i="2" s="1"/>
  <c r="BC146" i="2" s="1"/>
  <c r="BD146" i="2" s="1"/>
  <c r="BE146" i="2" s="1"/>
  <c r="BF146" i="2" s="1"/>
  <c r="BG146" i="2" s="1"/>
  <c r="BH146" i="2" s="1"/>
  <c r="BI146" i="2" s="1"/>
  <c r="BJ146" i="2" s="1"/>
  <c r="BK146" i="2" s="1"/>
  <c r="BL146" i="2" s="1"/>
  <c r="BM146" i="2" s="1"/>
  <c r="BN146" i="2" s="1"/>
  <c r="BO146" i="2" s="1"/>
  <c r="BP146" i="2" s="1"/>
  <c r="BQ146" i="2" s="1"/>
  <c r="BR146" i="2" s="1"/>
  <c r="BS146" i="2" s="1"/>
  <c r="BT146" i="2" s="1"/>
  <c r="BU146" i="2" s="1"/>
  <c r="BV146" i="2" s="1"/>
  <c r="BW146" i="2" s="1"/>
  <c r="BX146" i="2" s="1"/>
  <c r="BY146" i="2" s="1"/>
  <c r="BZ146" i="2" s="1"/>
  <c r="CA146" i="2" s="1"/>
  <c r="CB146" i="2" s="1"/>
  <c r="CC146" i="2" s="1"/>
  <c r="CD146" i="2" s="1"/>
  <c r="CE146" i="2" s="1"/>
  <c r="CF146" i="2" s="1"/>
  <c r="CG146" i="2" s="1"/>
  <c r="CH146" i="2" s="1"/>
  <c r="CI146" i="2" s="1"/>
  <c r="CJ146" i="2" s="1"/>
  <c r="CK146" i="2" s="1"/>
  <c r="CL146" i="2" s="1"/>
  <c r="CM146" i="2" s="1"/>
  <c r="CN146" i="2" s="1"/>
  <c r="CO146" i="2" s="1"/>
  <c r="CP146" i="2" s="1"/>
  <c r="CQ146" i="2" s="1"/>
  <c r="CR146" i="2" s="1"/>
  <c r="CS146" i="2" s="1"/>
  <c r="CT146" i="2" s="1"/>
  <c r="CU146" i="2" s="1"/>
  <c r="CV146" i="2" s="1"/>
  <c r="CW146" i="2" s="1"/>
  <c r="CX146" i="2" s="1"/>
  <c r="CY146" i="2" s="1"/>
  <c r="CZ146" i="2" s="1"/>
  <c r="DA146" i="2" s="1"/>
  <c r="DB146" i="2" s="1"/>
  <c r="DC146" i="2" s="1"/>
  <c r="DD146" i="2" s="1"/>
  <c r="DE146" i="2" s="1"/>
  <c r="DF146" i="2" s="1"/>
  <c r="DG146" i="2" s="1"/>
  <c r="DH146" i="2" s="1"/>
  <c r="DI146" i="2" s="1"/>
  <c r="DJ146" i="2" s="1"/>
  <c r="DK146" i="2" s="1"/>
  <c r="DL146" i="2" s="1"/>
  <c r="DM146" i="2" s="1"/>
  <c r="DN146" i="2" s="1"/>
  <c r="DO146" i="2" s="1"/>
  <c r="DP146" i="2" s="1"/>
  <c r="DQ146" i="2" s="1"/>
  <c r="DR146" i="2" s="1"/>
  <c r="DS146" i="2" s="1"/>
  <c r="DT146" i="2" s="1"/>
  <c r="DU146" i="2" s="1"/>
  <c r="DV146" i="2" s="1"/>
  <c r="DW146" i="2" s="1"/>
  <c r="DX146" i="2" s="1"/>
  <c r="DY146" i="2" s="1"/>
  <c r="DZ146" i="2" s="1"/>
  <c r="EA146" i="2" s="1"/>
  <c r="EB146" i="2" s="1"/>
  <c r="EC146" i="2" s="1"/>
  <c r="ED146" i="2" s="1"/>
  <c r="EE146" i="2" s="1"/>
  <c r="EF146" i="2" s="1"/>
  <c r="EG146" i="2" s="1"/>
  <c r="EH146" i="2" s="1"/>
  <c r="EI146" i="2" s="1"/>
  <c r="EJ146" i="2" s="1"/>
  <c r="EK146" i="2" s="1"/>
  <c r="EL146" i="2" s="1"/>
  <c r="EM146" i="2" s="1"/>
  <c r="EN146" i="2" s="1"/>
  <c r="EO146" i="2" s="1"/>
  <c r="EP146" i="2" s="1"/>
  <c r="EQ146" i="2" s="1"/>
  <c r="ER146" i="2" s="1"/>
  <c r="ES146" i="2" s="1"/>
  <c r="ET146" i="2" s="1"/>
  <c r="EU146" i="2" s="1"/>
  <c r="EV146" i="2" s="1"/>
  <c r="EW146" i="2" s="1"/>
  <c r="EX146" i="2" s="1"/>
  <c r="EY146" i="2" s="1"/>
  <c r="EZ146" i="2" s="1"/>
  <c r="FA146" i="2" s="1"/>
  <c r="FB146" i="2" s="1"/>
  <c r="FC146" i="2" s="1"/>
  <c r="FD146" i="2" s="1"/>
  <c r="FE146" i="2" s="1"/>
  <c r="FF146" i="2" s="1"/>
  <c r="FG146" i="2" s="1"/>
  <c r="FH146" i="2" s="1"/>
  <c r="FI146" i="2" s="1"/>
  <c r="FJ146" i="2" s="1"/>
  <c r="FK146" i="2" s="1"/>
  <c r="FL146" i="2" s="1"/>
  <c r="FM146" i="2" s="1"/>
  <c r="FN146" i="2" s="1"/>
  <c r="FO146" i="2" s="1"/>
  <c r="FP146" i="2" s="1"/>
  <c r="FQ146" i="2" s="1"/>
  <c r="FR146" i="2" s="1"/>
  <c r="FS146" i="2" s="1"/>
  <c r="FT146" i="2" s="1"/>
  <c r="FU146" i="2" s="1"/>
  <c r="FV146" i="2" s="1"/>
  <c r="FW146" i="2" s="1"/>
  <c r="FX146" i="2" s="1"/>
  <c r="FY146" i="2" s="1"/>
  <c r="FZ146" i="2" s="1"/>
  <c r="GA146" i="2" s="1"/>
  <c r="GB146" i="2" s="1"/>
  <c r="GC146" i="2" s="1"/>
  <c r="GD146" i="2" s="1"/>
  <c r="GE146" i="2" s="1"/>
  <c r="GF146" i="2" s="1"/>
  <c r="GG146" i="2" s="1"/>
  <c r="GH146" i="2" s="1"/>
  <c r="GI146" i="2" s="1"/>
  <c r="GJ146" i="2" s="1"/>
  <c r="GK146" i="2" s="1"/>
  <c r="GL146" i="2" s="1"/>
  <c r="GM146" i="2" s="1"/>
  <c r="GN146" i="2" s="1"/>
  <c r="GO146" i="2" s="1"/>
  <c r="GP146" i="2" s="1"/>
  <c r="GQ146" i="2" s="1"/>
  <c r="GR146" i="2" s="1"/>
  <c r="GS146" i="2" s="1"/>
  <c r="GT146" i="2" s="1"/>
  <c r="GU146" i="2" s="1"/>
  <c r="GV146" i="2" s="1"/>
  <c r="GW146" i="2" s="1"/>
  <c r="GX146" i="2" s="1"/>
  <c r="GY146" i="2" s="1"/>
  <c r="GZ146" i="2" s="1"/>
  <c r="HA146" i="2" s="1"/>
  <c r="HB146" i="2" s="1"/>
  <c r="HC146" i="2" s="1"/>
  <c r="HD146" i="2" s="1"/>
  <c r="HE146" i="2" s="1"/>
  <c r="HF146" i="2" s="1"/>
  <c r="HG146" i="2" s="1"/>
  <c r="HH146" i="2" s="1"/>
  <c r="HI146" i="2" s="1"/>
  <c r="HJ146" i="2" s="1"/>
  <c r="HK146" i="2" s="1"/>
  <c r="HL146" i="2" s="1"/>
  <c r="HM146" i="2" s="1"/>
  <c r="AA149" i="2"/>
  <c r="AB149" i="2" s="1"/>
  <c r="AC149" i="2" s="1"/>
  <c r="AD149" i="2" s="1"/>
  <c r="AE149" i="2" s="1"/>
  <c r="AF149" i="2" s="1"/>
  <c r="AG149" i="2" s="1"/>
  <c r="AH149" i="2" s="1"/>
  <c r="AI149" i="2" s="1"/>
  <c r="AJ149" i="2" s="1"/>
  <c r="AK149" i="2" s="1"/>
  <c r="AL149" i="2" s="1"/>
  <c r="AM149" i="2" s="1"/>
  <c r="AN149" i="2" s="1"/>
  <c r="AO149" i="2" s="1"/>
  <c r="AP149" i="2" s="1"/>
  <c r="AQ149" i="2" s="1"/>
  <c r="AR149" i="2" s="1"/>
  <c r="AS149" i="2" s="1"/>
  <c r="AT149" i="2" s="1"/>
  <c r="AU149" i="2" s="1"/>
  <c r="AV149" i="2" s="1"/>
  <c r="AW149" i="2" s="1"/>
  <c r="AX149" i="2" s="1"/>
  <c r="AY149" i="2" s="1"/>
  <c r="AZ149" i="2" s="1"/>
  <c r="BA149" i="2" s="1"/>
  <c r="BB149" i="2" s="1"/>
  <c r="BC149" i="2" s="1"/>
  <c r="BD149" i="2" s="1"/>
  <c r="BE149" i="2" s="1"/>
  <c r="BF149" i="2" s="1"/>
  <c r="BG149" i="2" s="1"/>
  <c r="BH149" i="2" s="1"/>
  <c r="BI149" i="2" s="1"/>
  <c r="BJ149" i="2" s="1"/>
  <c r="BK149" i="2" s="1"/>
  <c r="BL149" i="2" s="1"/>
  <c r="BM149" i="2" s="1"/>
  <c r="BN149" i="2" s="1"/>
  <c r="BO149" i="2" s="1"/>
  <c r="BP149" i="2" s="1"/>
  <c r="BQ149" i="2" s="1"/>
  <c r="BR149" i="2" s="1"/>
  <c r="BS149" i="2" s="1"/>
  <c r="BT149" i="2" s="1"/>
  <c r="BU149" i="2" s="1"/>
  <c r="BV149" i="2" s="1"/>
  <c r="BW149" i="2" s="1"/>
  <c r="BX149" i="2" s="1"/>
  <c r="BY149" i="2" s="1"/>
  <c r="BZ149" i="2" s="1"/>
  <c r="CA149" i="2" s="1"/>
  <c r="CB149" i="2" s="1"/>
  <c r="CC149" i="2" s="1"/>
  <c r="CD149" i="2" s="1"/>
  <c r="CE149" i="2" s="1"/>
  <c r="CF149" i="2" s="1"/>
  <c r="CG149" i="2" s="1"/>
  <c r="CH149" i="2" s="1"/>
  <c r="CI149" i="2" s="1"/>
  <c r="CJ149" i="2" s="1"/>
  <c r="CK149" i="2" s="1"/>
  <c r="CL149" i="2" s="1"/>
  <c r="CM149" i="2" s="1"/>
  <c r="CN149" i="2" s="1"/>
  <c r="CO149" i="2" s="1"/>
  <c r="CP149" i="2" s="1"/>
  <c r="CQ149" i="2" s="1"/>
  <c r="CR149" i="2" s="1"/>
  <c r="CS149" i="2" s="1"/>
  <c r="CT149" i="2" s="1"/>
  <c r="CU149" i="2" s="1"/>
  <c r="CV149" i="2" s="1"/>
  <c r="CW149" i="2" s="1"/>
  <c r="CX149" i="2" s="1"/>
  <c r="CY149" i="2" s="1"/>
  <c r="CZ149" i="2" s="1"/>
  <c r="DA149" i="2" s="1"/>
  <c r="DB149" i="2" s="1"/>
  <c r="DC149" i="2" s="1"/>
  <c r="DD149" i="2" s="1"/>
  <c r="DE149" i="2" s="1"/>
  <c r="DF149" i="2" s="1"/>
  <c r="DG149" i="2" s="1"/>
  <c r="DH149" i="2" s="1"/>
  <c r="DI149" i="2" s="1"/>
  <c r="DJ149" i="2" s="1"/>
  <c r="DK149" i="2" s="1"/>
  <c r="DL149" i="2" s="1"/>
  <c r="DM149" i="2" s="1"/>
  <c r="DN149" i="2" s="1"/>
  <c r="DO149" i="2" s="1"/>
  <c r="DP149" i="2" s="1"/>
  <c r="DQ149" i="2" s="1"/>
  <c r="DR149" i="2" s="1"/>
  <c r="DS149" i="2" s="1"/>
  <c r="DT149" i="2" s="1"/>
  <c r="DU149" i="2" s="1"/>
  <c r="DV149" i="2" s="1"/>
  <c r="DW149" i="2" s="1"/>
  <c r="DX149" i="2" s="1"/>
  <c r="DY149" i="2" s="1"/>
  <c r="DZ149" i="2" s="1"/>
  <c r="EA149" i="2" s="1"/>
  <c r="EB149" i="2" s="1"/>
  <c r="EC149" i="2" s="1"/>
  <c r="ED149" i="2" s="1"/>
  <c r="EE149" i="2" s="1"/>
  <c r="EF149" i="2" s="1"/>
  <c r="EG149" i="2" s="1"/>
  <c r="EH149" i="2" s="1"/>
  <c r="EI149" i="2" s="1"/>
  <c r="EJ149" i="2" s="1"/>
  <c r="EK149" i="2" s="1"/>
  <c r="EL149" i="2" s="1"/>
  <c r="EM149" i="2" s="1"/>
  <c r="EN149" i="2" s="1"/>
  <c r="EO149" i="2" s="1"/>
  <c r="EP149" i="2" s="1"/>
  <c r="EQ149" i="2" s="1"/>
  <c r="ER149" i="2" s="1"/>
  <c r="ES149" i="2" s="1"/>
  <c r="ET149" i="2" s="1"/>
  <c r="EU149" i="2" s="1"/>
  <c r="EV149" i="2" s="1"/>
  <c r="EW149" i="2" s="1"/>
  <c r="EX149" i="2" s="1"/>
  <c r="EY149" i="2" s="1"/>
  <c r="EZ149" i="2" s="1"/>
  <c r="FA149" i="2" s="1"/>
  <c r="FB149" i="2" s="1"/>
  <c r="FC149" i="2" s="1"/>
  <c r="FD149" i="2" s="1"/>
  <c r="FE149" i="2" s="1"/>
  <c r="FF149" i="2" s="1"/>
  <c r="FG149" i="2" s="1"/>
  <c r="FH149" i="2" s="1"/>
  <c r="FI149" i="2" s="1"/>
  <c r="FJ149" i="2" s="1"/>
  <c r="FK149" i="2" s="1"/>
  <c r="FL149" i="2" s="1"/>
  <c r="FM149" i="2" s="1"/>
  <c r="FN149" i="2" s="1"/>
  <c r="FO149" i="2" s="1"/>
  <c r="FP149" i="2" s="1"/>
  <c r="FQ149" i="2" s="1"/>
  <c r="FR149" i="2" s="1"/>
  <c r="FS149" i="2" s="1"/>
  <c r="FT149" i="2" s="1"/>
  <c r="FU149" i="2" s="1"/>
  <c r="FV149" i="2" s="1"/>
  <c r="FW149" i="2" s="1"/>
  <c r="FX149" i="2" s="1"/>
  <c r="FY149" i="2" s="1"/>
  <c r="FZ149" i="2" s="1"/>
  <c r="GA149" i="2" s="1"/>
  <c r="GB149" i="2" s="1"/>
  <c r="GC149" i="2" s="1"/>
  <c r="GD149" i="2" s="1"/>
  <c r="GE149" i="2" s="1"/>
  <c r="GF149" i="2" s="1"/>
  <c r="GG149" i="2" s="1"/>
  <c r="GH149" i="2" s="1"/>
  <c r="GI149" i="2" s="1"/>
  <c r="GJ149" i="2" s="1"/>
  <c r="GK149" i="2" s="1"/>
  <c r="GL149" i="2" s="1"/>
  <c r="GM149" i="2" s="1"/>
  <c r="GN149" i="2" s="1"/>
  <c r="GO149" i="2" s="1"/>
  <c r="GP149" i="2" s="1"/>
  <c r="GQ149" i="2" s="1"/>
  <c r="GR149" i="2" s="1"/>
  <c r="GS149" i="2" s="1"/>
  <c r="GT149" i="2" s="1"/>
  <c r="GU149" i="2" s="1"/>
  <c r="GV149" i="2" s="1"/>
  <c r="GW149" i="2" s="1"/>
  <c r="GX149" i="2" s="1"/>
  <c r="GY149" i="2" s="1"/>
  <c r="GZ149" i="2" s="1"/>
  <c r="HA149" i="2" s="1"/>
  <c r="HB149" i="2" s="1"/>
  <c r="HC149" i="2" s="1"/>
  <c r="HD149" i="2" s="1"/>
  <c r="HE149" i="2" s="1"/>
  <c r="HF149" i="2" s="1"/>
  <c r="HG149" i="2" s="1"/>
  <c r="HH149" i="2" s="1"/>
  <c r="HI149" i="2" s="1"/>
  <c r="HJ149" i="2" s="1"/>
  <c r="HK149" i="2" s="1"/>
  <c r="HL149" i="2" s="1"/>
  <c r="HM149" i="2" s="1"/>
  <c r="AA160" i="2"/>
  <c r="AB160" i="2" s="1"/>
  <c r="AC160" i="2" s="1"/>
  <c r="AD160" i="2" s="1"/>
  <c r="AE160" i="2" s="1"/>
  <c r="AF160" i="2" s="1"/>
  <c r="AG160" i="2" s="1"/>
  <c r="AH160" i="2" s="1"/>
  <c r="AI160" i="2" s="1"/>
  <c r="AJ160" i="2" s="1"/>
  <c r="AK160" i="2" s="1"/>
  <c r="AL160" i="2" s="1"/>
  <c r="AM160" i="2" s="1"/>
  <c r="AN160" i="2" s="1"/>
  <c r="AO160" i="2" s="1"/>
  <c r="AP160" i="2" s="1"/>
  <c r="AQ160" i="2" s="1"/>
  <c r="AR160" i="2" s="1"/>
  <c r="AS160" i="2" s="1"/>
  <c r="AT160" i="2" s="1"/>
  <c r="AU160" i="2" s="1"/>
  <c r="AV160" i="2" s="1"/>
  <c r="AW160" i="2" s="1"/>
  <c r="AX160" i="2" s="1"/>
  <c r="AY160" i="2" s="1"/>
  <c r="AZ160" i="2" s="1"/>
  <c r="BA160" i="2" s="1"/>
  <c r="BB160" i="2" s="1"/>
  <c r="BC160" i="2" s="1"/>
  <c r="BD160" i="2" s="1"/>
  <c r="BE160" i="2" s="1"/>
  <c r="BF160" i="2" s="1"/>
  <c r="BG160" i="2" s="1"/>
  <c r="BH160" i="2" s="1"/>
  <c r="BI160" i="2" s="1"/>
  <c r="BJ160" i="2" s="1"/>
  <c r="BK160" i="2" s="1"/>
  <c r="BL160" i="2" s="1"/>
  <c r="BM160" i="2" s="1"/>
  <c r="BN160" i="2" s="1"/>
  <c r="BO160" i="2" s="1"/>
  <c r="BP160" i="2" s="1"/>
  <c r="BQ160" i="2" s="1"/>
  <c r="BR160" i="2" s="1"/>
  <c r="BS160" i="2" s="1"/>
  <c r="BT160" i="2" s="1"/>
  <c r="BU160" i="2" s="1"/>
  <c r="BV160" i="2" s="1"/>
  <c r="BW160" i="2" s="1"/>
  <c r="BX160" i="2" s="1"/>
  <c r="BY160" i="2" s="1"/>
  <c r="BZ160" i="2" s="1"/>
  <c r="CA160" i="2" s="1"/>
  <c r="CB160" i="2" s="1"/>
  <c r="CC160" i="2" s="1"/>
  <c r="CD160" i="2" s="1"/>
  <c r="CE160" i="2" s="1"/>
  <c r="CF160" i="2" s="1"/>
  <c r="CG160" i="2" s="1"/>
  <c r="CH160" i="2" s="1"/>
  <c r="CI160" i="2" s="1"/>
  <c r="CJ160" i="2" s="1"/>
  <c r="CK160" i="2" s="1"/>
  <c r="CL160" i="2" s="1"/>
  <c r="CM160" i="2" s="1"/>
  <c r="CN160" i="2" s="1"/>
  <c r="CO160" i="2" s="1"/>
  <c r="CP160" i="2" s="1"/>
  <c r="CQ160" i="2" s="1"/>
  <c r="CR160" i="2" s="1"/>
  <c r="CS160" i="2" s="1"/>
  <c r="CT160" i="2" s="1"/>
  <c r="CU160" i="2" s="1"/>
  <c r="CV160" i="2" s="1"/>
  <c r="CW160" i="2" s="1"/>
  <c r="CX160" i="2" s="1"/>
  <c r="CY160" i="2" s="1"/>
  <c r="CZ160" i="2" s="1"/>
  <c r="DA160" i="2" s="1"/>
  <c r="DB160" i="2" s="1"/>
  <c r="DC160" i="2" s="1"/>
  <c r="DD160" i="2" s="1"/>
  <c r="DE160" i="2" s="1"/>
  <c r="DF160" i="2" s="1"/>
  <c r="DG160" i="2" s="1"/>
  <c r="DH160" i="2" s="1"/>
  <c r="DI160" i="2" s="1"/>
  <c r="DJ160" i="2" s="1"/>
  <c r="DK160" i="2" s="1"/>
  <c r="DL160" i="2" s="1"/>
  <c r="DM160" i="2" s="1"/>
  <c r="DN160" i="2" s="1"/>
  <c r="DO160" i="2" s="1"/>
  <c r="DP160" i="2" s="1"/>
  <c r="DQ160" i="2" s="1"/>
  <c r="DR160" i="2" s="1"/>
  <c r="DS160" i="2" s="1"/>
  <c r="DT160" i="2" s="1"/>
  <c r="DU160" i="2" s="1"/>
  <c r="DV160" i="2" s="1"/>
  <c r="DW160" i="2" s="1"/>
  <c r="DX160" i="2" s="1"/>
  <c r="DY160" i="2" s="1"/>
  <c r="DZ160" i="2" s="1"/>
  <c r="EA160" i="2" s="1"/>
  <c r="EB160" i="2" s="1"/>
  <c r="EC160" i="2" s="1"/>
  <c r="ED160" i="2" s="1"/>
  <c r="EE160" i="2" s="1"/>
  <c r="EF160" i="2" s="1"/>
  <c r="EG160" i="2" s="1"/>
  <c r="EH160" i="2" s="1"/>
  <c r="EI160" i="2" s="1"/>
  <c r="EJ160" i="2" s="1"/>
  <c r="EK160" i="2" s="1"/>
  <c r="EL160" i="2" s="1"/>
  <c r="EM160" i="2" s="1"/>
  <c r="EN160" i="2" s="1"/>
  <c r="EO160" i="2" s="1"/>
  <c r="EP160" i="2" s="1"/>
  <c r="EQ160" i="2" s="1"/>
  <c r="ER160" i="2" s="1"/>
  <c r="ES160" i="2" s="1"/>
  <c r="ET160" i="2" s="1"/>
  <c r="EU160" i="2" s="1"/>
  <c r="EV160" i="2" s="1"/>
  <c r="EW160" i="2" s="1"/>
  <c r="EX160" i="2" s="1"/>
  <c r="EY160" i="2" s="1"/>
  <c r="EZ160" i="2" s="1"/>
  <c r="FA160" i="2" s="1"/>
  <c r="FB160" i="2" s="1"/>
  <c r="FC160" i="2" s="1"/>
  <c r="FD160" i="2" s="1"/>
  <c r="FE160" i="2" s="1"/>
  <c r="FF160" i="2" s="1"/>
  <c r="FG160" i="2" s="1"/>
  <c r="FH160" i="2" s="1"/>
  <c r="FI160" i="2" s="1"/>
  <c r="FJ160" i="2" s="1"/>
  <c r="FK160" i="2" s="1"/>
  <c r="FL160" i="2" s="1"/>
  <c r="FM160" i="2" s="1"/>
  <c r="FN160" i="2" s="1"/>
  <c r="FO160" i="2" s="1"/>
  <c r="FP160" i="2" s="1"/>
  <c r="FQ160" i="2" s="1"/>
  <c r="FR160" i="2" s="1"/>
  <c r="FS160" i="2" s="1"/>
  <c r="FT160" i="2" s="1"/>
  <c r="FU160" i="2" s="1"/>
  <c r="FV160" i="2" s="1"/>
  <c r="FW160" i="2" s="1"/>
  <c r="FX160" i="2" s="1"/>
  <c r="FY160" i="2" s="1"/>
  <c r="FZ160" i="2" s="1"/>
  <c r="GA160" i="2" s="1"/>
  <c r="GB160" i="2" s="1"/>
  <c r="GC160" i="2" s="1"/>
  <c r="GD160" i="2" s="1"/>
  <c r="GE160" i="2" s="1"/>
  <c r="GF160" i="2" s="1"/>
  <c r="GG160" i="2" s="1"/>
  <c r="GH160" i="2" s="1"/>
  <c r="GI160" i="2" s="1"/>
  <c r="GJ160" i="2" s="1"/>
  <c r="GK160" i="2" s="1"/>
  <c r="GL160" i="2" s="1"/>
  <c r="GM160" i="2" s="1"/>
  <c r="GN160" i="2" s="1"/>
  <c r="GO160" i="2" s="1"/>
  <c r="GP160" i="2" s="1"/>
  <c r="GQ160" i="2" s="1"/>
  <c r="GR160" i="2" s="1"/>
  <c r="GS160" i="2" s="1"/>
  <c r="GT160" i="2" s="1"/>
  <c r="GU160" i="2" s="1"/>
  <c r="GV160" i="2" s="1"/>
  <c r="GW160" i="2" s="1"/>
  <c r="GX160" i="2" s="1"/>
  <c r="GY160" i="2" s="1"/>
  <c r="GZ160" i="2" s="1"/>
  <c r="HA160" i="2" s="1"/>
  <c r="HB160" i="2" s="1"/>
  <c r="HC160" i="2" s="1"/>
  <c r="HD160" i="2" s="1"/>
  <c r="HE160" i="2" s="1"/>
  <c r="HF160" i="2" s="1"/>
  <c r="HG160" i="2" s="1"/>
  <c r="HH160" i="2" s="1"/>
  <c r="HI160" i="2" s="1"/>
  <c r="HJ160" i="2" s="1"/>
  <c r="HK160" i="2" s="1"/>
  <c r="HL160" i="2" s="1"/>
  <c r="HM160" i="2" s="1"/>
  <c r="AA161" i="2"/>
  <c r="AB161" i="2" s="1"/>
  <c r="AC161" i="2" s="1"/>
  <c r="AD161" i="2" s="1"/>
  <c r="AE161" i="2" s="1"/>
  <c r="AF161" i="2" s="1"/>
  <c r="AG161" i="2" s="1"/>
  <c r="AH161" i="2" s="1"/>
  <c r="AI161" i="2" s="1"/>
  <c r="AJ161" i="2" s="1"/>
  <c r="AK161" i="2" s="1"/>
  <c r="AL161" i="2" s="1"/>
  <c r="AM161" i="2" s="1"/>
  <c r="AN161" i="2" s="1"/>
  <c r="AO161" i="2" s="1"/>
  <c r="AP161" i="2" s="1"/>
  <c r="AQ161" i="2" s="1"/>
  <c r="AR161" i="2" s="1"/>
  <c r="AS161" i="2" s="1"/>
  <c r="AT161" i="2" s="1"/>
  <c r="AU161" i="2" s="1"/>
  <c r="AV161" i="2" s="1"/>
  <c r="AW161" i="2" s="1"/>
  <c r="AX161" i="2" s="1"/>
  <c r="AY161" i="2" s="1"/>
  <c r="AZ161" i="2" s="1"/>
  <c r="BA161" i="2" s="1"/>
  <c r="BB161" i="2" s="1"/>
  <c r="BC161" i="2" s="1"/>
  <c r="BD161" i="2" s="1"/>
  <c r="BE161" i="2" s="1"/>
  <c r="BF161" i="2" s="1"/>
  <c r="BG161" i="2" s="1"/>
  <c r="BH161" i="2" s="1"/>
  <c r="BI161" i="2" s="1"/>
  <c r="BJ161" i="2" s="1"/>
  <c r="BK161" i="2" s="1"/>
  <c r="BL161" i="2" s="1"/>
  <c r="BM161" i="2" s="1"/>
  <c r="BN161" i="2" s="1"/>
  <c r="BO161" i="2" s="1"/>
  <c r="BP161" i="2" s="1"/>
  <c r="BQ161" i="2" s="1"/>
  <c r="BR161" i="2" s="1"/>
  <c r="BS161" i="2" s="1"/>
  <c r="BT161" i="2" s="1"/>
  <c r="BU161" i="2" s="1"/>
  <c r="BV161" i="2" s="1"/>
  <c r="BW161" i="2" s="1"/>
  <c r="BX161" i="2" s="1"/>
  <c r="BY161" i="2" s="1"/>
  <c r="BZ161" i="2" s="1"/>
  <c r="CA161" i="2" s="1"/>
  <c r="CB161" i="2" s="1"/>
  <c r="CC161" i="2" s="1"/>
  <c r="CD161" i="2" s="1"/>
  <c r="CE161" i="2" s="1"/>
  <c r="CF161" i="2" s="1"/>
  <c r="CG161" i="2" s="1"/>
  <c r="CH161" i="2" s="1"/>
  <c r="CI161" i="2" s="1"/>
  <c r="CJ161" i="2" s="1"/>
  <c r="CK161" i="2" s="1"/>
  <c r="CL161" i="2" s="1"/>
  <c r="CM161" i="2" s="1"/>
  <c r="CN161" i="2" s="1"/>
  <c r="CO161" i="2" s="1"/>
  <c r="CP161" i="2" s="1"/>
  <c r="CQ161" i="2" s="1"/>
  <c r="CR161" i="2" s="1"/>
  <c r="CS161" i="2" s="1"/>
  <c r="CT161" i="2" s="1"/>
  <c r="CU161" i="2" s="1"/>
  <c r="CV161" i="2" s="1"/>
  <c r="CW161" i="2" s="1"/>
  <c r="CX161" i="2" s="1"/>
  <c r="CY161" i="2" s="1"/>
  <c r="CZ161" i="2" s="1"/>
  <c r="DA161" i="2" s="1"/>
  <c r="DB161" i="2" s="1"/>
  <c r="DC161" i="2" s="1"/>
  <c r="DD161" i="2" s="1"/>
  <c r="DE161" i="2" s="1"/>
  <c r="DF161" i="2" s="1"/>
  <c r="DG161" i="2" s="1"/>
  <c r="DH161" i="2" s="1"/>
  <c r="DI161" i="2" s="1"/>
  <c r="DJ161" i="2" s="1"/>
  <c r="DK161" i="2" s="1"/>
  <c r="DL161" i="2" s="1"/>
  <c r="DM161" i="2" s="1"/>
  <c r="DN161" i="2" s="1"/>
  <c r="DO161" i="2" s="1"/>
  <c r="DP161" i="2" s="1"/>
  <c r="DQ161" i="2" s="1"/>
  <c r="DR161" i="2" s="1"/>
  <c r="DS161" i="2" s="1"/>
  <c r="DT161" i="2" s="1"/>
  <c r="DU161" i="2" s="1"/>
  <c r="DV161" i="2" s="1"/>
  <c r="DW161" i="2" s="1"/>
  <c r="DX161" i="2" s="1"/>
  <c r="DY161" i="2" s="1"/>
  <c r="DZ161" i="2" s="1"/>
  <c r="EA161" i="2" s="1"/>
  <c r="EB161" i="2" s="1"/>
  <c r="EC161" i="2" s="1"/>
  <c r="ED161" i="2" s="1"/>
  <c r="EE161" i="2" s="1"/>
  <c r="EF161" i="2" s="1"/>
  <c r="EG161" i="2" s="1"/>
  <c r="EH161" i="2" s="1"/>
  <c r="EI161" i="2" s="1"/>
  <c r="EJ161" i="2" s="1"/>
  <c r="EK161" i="2" s="1"/>
  <c r="EL161" i="2" s="1"/>
  <c r="EM161" i="2" s="1"/>
  <c r="EN161" i="2" s="1"/>
  <c r="EO161" i="2" s="1"/>
  <c r="EP161" i="2" s="1"/>
  <c r="EQ161" i="2" s="1"/>
  <c r="ER161" i="2" s="1"/>
  <c r="ES161" i="2" s="1"/>
  <c r="ET161" i="2" s="1"/>
  <c r="EU161" i="2" s="1"/>
  <c r="EV161" i="2" s="1"/>
  <c r="EW161" i="2" s="1"/>
  <c r="EX161" i="2" s="1"/>
  <c r="EY161" i="2" s="1"/>
  <c r="EZ161" i="2" s="1"/>
  <c r="FA161" i="2" s="1"/>
  <c r="FB161" i="2" s="1"/>
  <c r="FC161" i="2" s="1"/>
  <c r="FD161" i="2" s="1"/>
  <c r="FE161" i="2" s="1"/>
  <c r="FF161" i="2" s="1"/>
  <c r="FG161" i="2" s="1"/>
  <c r="FH161" i="2" s="1"/>
  <c r="FI161" i="2" s="1"/>
  <c r="FJ161" i="2" s="1"/>
  <c r="FK161" i="2" s="1"/>
  <c r="FL161" i="2" s="1"/>
  <c r="FM161" i="2" s="1"/>
  <c r="FN161" i="2" s="1"/>
  <c r="FO161" i="2" s="1"/>
  <c r="FP161" i="2" s="1"/>
  <c r="FQ161" i="2" s="1"/>
  <c r="FR161" i="2" s="1"/>
  <c r="FS161" i="2" s="1"/>
  <c r="FT161" i="2" s="1"/>
  <c r="FU161" i="2" s="1"/>
  <c r="FV161" i="2" s="1"/>
  <c r="FW161" i="2" s="1"/>
  <c r="FX161" i="2" s="1"/>
  <c r="FY161" i="2" s="1"/>
  <c r="FZ161" i="2" s="1"/>
  <c r="GA161" i="2" s="1"/>
  <c r="GB161" i="2" s="1"/>
  <c r="GC161" i="2" s="1"/>
  <c r="GD161" i="2" s="1"/>
  <c r="GE161" i="2" s="1"/>
  <c r="GF161" i="2" s="1"/>
  <c r="GG161" i="2" s="1"/>
  <c r="GH161" i="2" s="1"/>
  <c r="GI161" i="2" s="1"/>
  <c r="GJ161" i="2" s="1"/>
  <c r="GK161" i="2" s="1"/>
  <c r="GL161" i="2" s="1"/>
  <c r="GM161" i="2" s="1"/>
  <c r="GN161" i="2" s="1"/>
  <c r="GO161" i="2" s="1"/>
  <c r="GP161" i="2" s="1"/>
  <c r="GQ161" i="2" s="1"/>
  <c r="GR161" i="2" s="1"/>
  <c r="GS161" i="2" s="1"/>
  <c r="GT161" i="2" s="1"/>
  <c r="GU161" i="2" s="1"/>
  <c r="GV161" i="2" s="1"/>
  <c r="GW161" i="2" s="1"/>
  <c r="GX161" i="2" s="1"/>
  <c r="GY161" i="2" s="1"/>
  <c r="GZ161" i="2" s="1"/>
  <c r="HA161" i="2" s="1"/>
  <c r="HB161" i="2" s="1"/>
  <c r="HC161" i="2" s="1"/>
  <c r="HD161" i="2" s="1"/>
  <c r="HE161" i="2" s="1"/>
  <c r="HF161" i="2" s="1"/>
  <c r="HG161" i="2" s="1"/>
  <c r="HH161" i="2" s="1"/>
  <c r="HI161" i="2" s="1"/>
  <c r="HJ161" i="2" s="1"/>
  <c r="HK161" i="2" s="1"/>
  <c r="HL161" i="2" s="1"/>
  <c r="HM161" i="2" s="1"/>
  <c r="AA164" i="2"/>
  <c r="AB164" i="2" s="1"/>
  <c r="AC164" i="2" s="1"/>
  <c r="AD164" i="2" s="1"/>
  <c r="AE164" i="2" s="1"/>
  <c r="AF164" i="2" s="1"/>
  <c r="AG164" i="2" s="1"/>
  <c r="AH164" i="2" s="1"/>
  <c r="AI164" i="2" s="1"/>
  <c r="AJ164" i="2" s="1"/>
  <c r="AK164" i="2" s="1"/>
  <c r="AL164" i="2" s="1"/>
  <c r="AM164" i="2" s="1"/>
  <c r="AN164" i="2" s="1"/>
  <c r="AO164" i="2" s="1"/>
  <c r="AP164" i="2" s="1"/>
  <c r="AQ164" i="2" s="1"/>
  <c r="AR164" i="2" s="1"/>
  <c r="AS164" i="2" s="1"/>
  <c r="AT164" i="2" s="1"/>
  <c r="AU164" i="2" s="1"/>
  <c r="AV164" i="2" s="1"/>
  <c r="AW164" i="2" s="1"/>
  <c r="AX164" i="2" s="1"/>
  <c r="AY164" i="2" s="1"/>
  <c r="AZ164" i="2" s="1"/>
  <c r="BA164" i="2" s="1"/>
  <c r="BB164" i="2" s="1"/>
  <c r="BC164" i="2" s="1"/>
  <c r="BD164" i="2" s="1"/>
  <c r="BE164" i="2" s="1"/>
  <c r="BF164" i="2" s="1"/>
  <c r="BG164" i="2" s="1"/>
  <c r="BH164" i="2" s="1"/>
  <c r="BI164" i="2" s="1"/>
  <c r="BJ164" i="2" s="1"/>
  <c r="BK164" i="2" s="1"/>
  <c r="BL164" i="2" s="1"/>
  <c r="BM164" i="2" s="1"/>
  <c r="BN164" i="2" s="1"/>
  <c r="BO164" i="2" s="1"/>
  <c r="BP164" i="2" s="1"/>
  <c r="BQ164" i="2" s="1"/>
  <c r="BR164" i="2" s="1"/>
  <c r="BS164" i="2" s="1"/>
  <c r="BT164" i="2" s="1"/>
  <c r="BU164" i="2" s="1"/>
  <c r="BV164" i="2" s="1"/>
  <c r="BW164" i="2" s="1"/>
  <c r="BX164" i="2" s="1"/>
  <c r="BY164" i="2" s="1"/>
  <c r="BZ164" i="2" s="1"/>
  <c r="CA164" i="2" s="1"/>
  <c r="CB164" i="2" s="1"/>
  <c r="CC164" i="2" s="1"/>
  <c r="CD164" i="2" s="1"/>
  <c r="CE164" i="2" s="1"/>
  <c r="CF164" i="2" s="1"/>
  <c r="CG164" i="2" s="1"/>
  <c r="CH164" i="2" s="1"/>
  <c r="CI164" i="2" s="1"/>
  <c r="CJ164" i="2" s="1"/>
  <c r="CK164" i="2" s="1"/>
  <c r="CL164" i="2" s="1"/>
  <c r="CM164" i="2" s="1"/>
  <c r="CN164" i="2" s="1"/>
  <c r="CO164" i="2" s="1"/>
  <c r="CP164" i="2" s="1"/>
  <c r="CQ164" i="2" s="1"/>
  <c r="CR164" i="2" s="1"/>
  <c r="CS164" i="2" s="1"/>
  <c r="CT164" i="2" s="1"/>
  <c r="CU164" i="2" s="1"/>
  <c r="CV164" i="2" s="1"/>
  <c r="CW164" i="2" s="1"/>
  <c r="CX164" i="2" s="1"/>
  <c r="CY164" i="2" s="1"/>
  <c r="CZ164" i="2" s="1"/>
  <c r="DA164" i="2" s="1"/>
  <c r="DB164" i="2" s="1"/>
  <c r="DC164" i="2" s="1"/>
  <c r="DD164" i="2" s="1"/>
  <c r="DE164" i="2" s="1"/>
  <c r="DF164" i="2" s="1"/>
  <c r="DG164" i="2" s="1"/>
  <c r="DH164" i="2" s="1"/>
  <c r="DI164" i="2" s="1"/>
  <c r="DJ164" i="2" s="1"/>
  <c r="DK164" i="2" s="1"/>
  <c r="DL164" i="2" s="1"/>
  <c r="DM164" i="2" s="1"/>
  <c r="DN164" i="2" s="1"/>
  <c r="DO164" i="2" s="1"/>
  <c r="DP164" i="2" s="1"/>
  <c r="DQ164" i="2" s="1"/>
  <c r="DR164" i="2" s="1"/>
  <c r="DS164" i="2" s="1"/>
  <c r="DT164" i="2" s="1"/>
  <c r="DU164" i="2" s="1"/>
  <c r="DV164" i="2" s="1"/>
  <c r="DW164" i="2" s="1"/>
  <c r="DX164" i="2" s="1"/>
  <c r="DY164" i="2" s="1"/>
  <c r="DZ164" i="2" s="1"/>
  <c r="EA164" i="2" s="1"/>
  <c r="EB164" i="2" s="1"/>
  <c r="EC164" i="2" s="1"/>
  <c r="ED164" i="2" s="1"/>
  <c r="EE164" i="2" s="1"/>
  <c r="EF164" i="2" s="1"/>
  <c r="EG164" i="2" s="1"/>
  <c r="EH164" i="2" s="1"/>
  <c r="EI164" i="2" s="1"/>
  <c r="EJ164" i="2" s="1"/>
  <c r="EK164" i="2" s="1"/>
  <c r="EL164" i="2" s="1"/>
  <c r="EM164" i="2" s="1"/>
  <c r="EN164" i="2" s="1"/>
  <c r="EO164" i="2" s="1"/>
  <c r="EP164" i="2" s="1"/>
  <c r="EQ164" i="2" s="1"/>
  <c r="ER164" i="2" s="1"/>
  <c r="ES164" i="2" s="1"/>
  <c r="ET164" i="2" s="1"/>
  <c r="EU164" i="2" s="1"/>
  <c r="EV164" i="2" s="1"/>
  <c r="EW164" i="2" s="1"/>
  <c r="EX164" i="2" s="1"/>
  <c r="EY164" i="2" s="1"/>
  <c r="EZ164" i="2" s="1"/>
  <c r="FA164" i="2" s="1"/>
  <c r="FB164" i="2" s="1"/>
  <c r="FC164" i="2" s="1"/>
  <c r="FD164" i="2" s="1"/>
  <c r="FE164" i="2" s="1"/>
  <c r="FF164" i="2" s="1"/>
  <c r="FG164" i="2" s="1"/>
  <c r="FH164" i="2" s="1"/>
  <c r="FI164" i="2" s="1"/>
  <c r="FJ164" i="2" s="1"/>
  <c r="FK164" i="2" s="1"/>
  <c r="FL164" i="2" s="1"/>
  <c r="FM164" i="2" s="1"/>
  <c r="FN164" i="2" s="1"/>
  <c r="FO164" i="2" s="1"/>
  <c r="FP164" i="2" s="1"/>
  <c r="FQ164" i="2" s="1"/>
  <c r="FR164" i="2" s="1"/>
  <c r="FS164" i="2" s="1"/>
  <c r="FT164" i="2" s="1"/>
  <c r="FU164" i="2" s="1"/>
  <c r="FV164" i="2" s="1"/>
  <c r="FW164" i="2" s="1"/>
  <c r="FX164" i="2" s="1"/>
  <c r="FY164" i="2" s="1"/>
  <c r="FZ164" i="2" s="1"/>
  <c r="GA164" i="2" s="1"/>
  <c r="GB164" i="2" s="1"/>
  <c r="GC164" i="2" s="1"/>
  <c r="GD164" i="2" s="1"/>
  <c r="GE164" i="2" s="1"/>
  <c r="GF164" i="2" s="1"/>
  <c r="GG164" i="2" s="1"/>
  <c r="GH164" i="2" s="1"/>
  <c r="GI164" i="2" s="1"/>
  <c r="GJ164" i="2" s="1"/>
  <c r="GK164" i="2" s="1"/>
  <c r="GL164" i="2" s="1"/>
  <c r="GM164" i="2" s="1"/>
  <c r="GN164" i="2" s="1"/>
  <c r="GO164" i="2" s="1"/>
  <c r="GP164" i="2" s="1"/>
  <c r="GQ164" i="2" s="1"/>
  <c r="GR164" i="2" s="1"/>
  <c r="GS164" i="2" s="1"/>
  <c r="GT164" i="2" s="1"/>
  <c r="GU164" i="2" s="1"/>
  <c r="GV164" i="2" s="1"/>
  <c r="GW164" i="2" s="1"/>
  <c r="GX164" i="2" s="1"/>
  <c r="GY164" i="2" s="1"/>
  <c r="GZ164" i="2" s="1"/>
  <c r="HA164" i="2" s="1"/>
  <c r="HB164" i="2" s="1"/>
  <c r="HC164" i="2" s="1"/>
  <c r="HD164" i="2" s="1"/>
  <c r="HE164" i="2" s="1"/>
  <c r="HF164" i="2" s="1"/>
  <c r="HG164" i="2" s="1"/>
  <c r="HH164" i="2" s="1"/>
  <c r="HI164" i="2" s="1"/>
  <c r="HJ164" i="2" s="1"/>
  <c r="HK164" i="2" s="1"/>
  <c r="HL164" i="2" s="1"/>
  <c r="HM164" i="2" s="1"/>
  <c r="AA174" i="2"/>
  <c r="AB174" i="2" s="1"/>
  <c r="AC174" i="2" s="1"/>
  <c r="AD174" i="2" s="1"/>
  <c r="AE174" i="2" s="1"/>
  <c r="AF174" i="2" s="1"/>
  <c r="AG174" i="2" s="1"/>
  <c r="AH174" i="2" s="1"/>
  <c r="AI174" i="2" s="1"/>
  <c r="AJ174" i="2" s="1"/>
  <c r="AK174" i="2" s="1"/>
  <c r="AL174" i="2" s="1"/>
  <c r="AM174" i="2" s="1"/>
  <c r="AN174" i="2" s="1"/>
  <c r="AO174" i="2" s="1"/>
  <c r="AP174" i="2" s="1"/>
  <c r="AQ174" i="2" s="1"/>
  <c r="AR174" i="2" s="1"/>
  <c r="AS174" i="2" s="1"/>
  <c r="AT174" i="2" s="1"/>
  <c r="AU174" i="2" s="1"/>
  <c r="AV174" i="2" s="1"/>
  <c r="AW174" i="2" s="1"/>
  <c r="AX174" i="2" s="1"/>
  <c r="AY174" i="2" s="1"/>
  <c r="AZ174" i="2" s="1"/>
  <c r="BA174" i="2" s="1"/>
  <c r="BB174" i="2" s="1"/>
  <c r="BC174" i="2" s="1"/>
  <c r="BD174" i="2" s="1"/>
  <c r="BE174" i="2" s="1"/>
  <c r="BF174" i="2" s="1"/>
  <c r="BG174" i="2" s="1"/>
  <c r="BH174" i="2" s="1"/>
  <c r="BI174" i="2" s="1"/>
  <c r="BJ174" i="2" s="1"/>
  <c r="BK174" i="2" s="1"/>
  <c r="BL174" i="2" s="1"/>
  <c r="BM174" i="2" s="1"/>
  <c r="BN174" i="2" s="1"/>
  <c r="BO174" i="2" s="1"/>
  <c r="BP174" i="2" s="1"/>
  <c r="BQ174" i="2" s="1"/>
  <c r="BR174" i="2" s="1"/>
  <c r="BS174" i="2" s="1"/>
  <c r="BT174" i="2" s="1"/>
  <c r="BU174" i="2" s="1"/>
  <c r="BV174" i="2" s="1"/>
  <c r="BW174" i="2" s="1"/>
  <c r="BX174" i="2" s="1"/>
  <c r="BY174" i="2" s="1"/>
  <c r="BZ174" i="2" s="1"/>
  <c r="CA174" i="2" s="1"/>
  <c r="CB174" i="2" s="1"/>
  <c r="CC174" i="2" s="1"/>
  <c r="CD174" i="2" s="1"/>
  <c r="CE174" i="2" s="1"/>
  <c r="CF174" i="2" s="1"/>
  <c r="CG174" i="2" s="1"/>
  <c r="CH174" i="2" s="1"/>
  <c r="CI174" i="2" s="1"/>
  <c r="CJ174" i="2" s="1"/>
  <c r="CK174" i="2" s="1"/>
  <c r="CL174" i="2" s="1"/>
  <c r="CM174" i="2" s="1"/>
  <c r="CN174" i="2" s="1"/>
  <c r="CO174" i="2" s="1"/>
  <c r="CP174" i="2" s="1"/>
  <c r="CQ174" i="2" s="1"/>
  <c r="CR174" i="2" s="1"/>
  <c r="CS174" i="2" s="1"/>
  <c r="CT174" i="2" s="1"/>
  <c r="CU174" i="2" s="1"/>
  <c r="CV174" i="2" s="1"/>
  <c r="CW174" i="2" s="1"/>
  <c r="CX174" i="2" s="1"/>
  <c r="CY174" i="2" s="1"/>
  <c r="CZ174" i="2" s="1"/>
  <c r="DA174" i="2" s="1"/>
  <c r="DB174" i="2" s="1"/>
  <c r="DC174" i="2" s="1"/>
  <c r="DD174" i="2" s="1"/>
  <c r="DE174" i="2" s="1"/>
  <c r="DF174" i="2" s="1"/>
  <c r="DG174" i="2" s="1"/>
  <c r="DH174" i="2" s="1"/>
  <c r="DI174" i="2" s="1"/>
  <c r="DJ174" i="2" s="1"/>
  <c r="DK174" i="2" s="1"/>
  <c r="DL174" i="2" s="1"/>
  <c r="DM174" i="2" s="1"/>
  <c r="DN174" i="2" s="1"/>
  <c r="DO174" i="2" s="1"/>
  <c r="DP174" i="2" s="1"/>
  <c r="DQ174" i="2" s="1"/>
  <c r="DR174" i="2" s="1"/>
  <c r="DS174" i="2" s="1"/>
  <c r="DT174" i="2" s="1"/>
  <c r="DU174" i="2" s="1"/>
  <c r="DV174" i="2" s="1"/>
  <c r="DW174" i="2" s="1"/>
  <c r="DX174" i="2" s="1"/>
  <c r="DY174" i="2" s="1"/>
  <c r="DZ174" i="2" s="1"/>
  <c r="EA174" i="2" s="1"/>
  <c r="EB174" i="2" s="1"/>
  <c r="EC174" i="2" s="1"/>
  <c r="ED174" i="2" s="1"/>
  <c r="EE174" i="2" s="1"/>
  <c r="EF174" i="2" s="1"/>
  <c r="EG174" i="2" s="1"/>
  <c r="EH174" i="2" s="1"/>
  <c r="EI174" i="2" s="1"/>
  <c r="EJ174" i="2" s="1"/>
  <c r="EK174" i="2" s="1"/>
  <c r="EL174" i="2" s="1"/>
  <c r="EM174" i="2" s="1"/>
  <c r="EN174" i="2" s="1"/>
  <c r="EO174" i="2" s="1"/>
  <c r="EP174" i="2" s="1"/>
  <c r="EQ174" i="2" s="1"/>
  <c r="ER174" i="2" s="1"/>
  <c r="ES174" i="2" s="1"/>
  <c r="ET174" i="2" s="1"/>
  <c r="EU174" i="2" s="1"/>
  <c r="EV174" i="2" s="1"/>
  <c r="EW174" i="2" s="1"/>
  <c r="EX174" i="2" s="1"/>
  <c r="EY174" i="2" s="1"/>
  <c r="EZ174" i="2" s="1"/>
  <c r="FA174" i="2" s="1"/>
  <c r="FB174" i="2" s="1"/>
  <c r="FC174" i="2" s="1"/>
  <c r="FD174" i="2" s="1"/>
  <c r="FE174" i="2" s="1"/>
  <c r="FF174" i="2" s="1"/>
  <c r="FG174" i="2" s="1"/>
  <c r="FH174" i="2" s="1"/>
  <c r="FI174" i="2" s="1"/>
  <c r="FJ174" i="2" s="1"/>
  <c r="FK174" i="2" s="1"/>
  <c r="FL174" i="2" s="1"/>
  <c r="FM174" i="2" s="1"/>
  <c r="FN174" i="2" s="1"/>
  <c r="FO174" i="2" s="1"/>
  <c r="FP174" i="2" s="1"/>
  <c r="FQ174" i="2" s="1"/>
  <c r="FR174" i="2" s="1"/>
  <c r="FS174" i="2" s="1"/>
  <c r="FT174" i="2" s="1"/>
  <c r="FU174" i="2" s="1"/>
  <c r="FV174" i="2" s="1"/>
  <c r="FW174" i="2" s="1"/>
  <c r="FX174" i="2" s="1"/>
  <c r="FY174" i="2" s="1"/>
  <c r="FZ174" i="2" s="1"/>
  <c r="GA174" i="2" s="1"/>
  <c r="GB174" i="2" s="1"/>
  <c r="GC174" i="2" s="1"/>
  <c r="GD174" i="2" s="1"/>
  <c r="GE174" i="2" s="1"/>
  <c r="GF174" i="2" s="1"/>
  <c r="GG174" i="2" s="1"/>
  <c r="GH174" i="2" s="1"/>
  <c r="GI174" i="2" s="1"/>
  <c r="GJ174" i="2" s="1"/>
  <c r="GK174" i="2" s="1"/>
  <c r="GL174" i="2" s="1"/>
  <c r="GM174" i="2" s="1"/>
  <c r="GN174" i="2" s="1"/>
  <c r="GO174" i="2" s="1"/>
  <c r="GP174" i="2" s="1"/>
  <c r="GQ174" i="2" s="1"/>
  <c r="GR174" i="2" s="1"/>
  <c r="GS174" i="2" s="1"/>
  <c r="GT174" i="2" s="1"/>
  <c r="GU174" i="2" s="1"/>
  <c r="GV174" i="2" s="1"/>
  <c r="GW174" i="2" s="1"/>
  <c r="GX174" i="2" s="1"/>
  <c r="GY174" i="2" s="1"/>
  <c r="GZ174" i="2" s="1"/>
  <c r="HA174" i="2" s="1"/>
  <c r="HB174" i="2" s="1"/>
  <c r="HC174" i="2" s="1"/>
  <c r="HD174" i="2" s="1"/>
  <c r="HE174" i="2" s="1"/>
  <c r="HF174" i="2" s="1"/>
  <c r="HG174" i="2" s="1"/>
  <c r="HH174" i="2" s="1"/>
  <c r="HI174" i="2" s="1"/>
  <c r="HJ174" i="2" s="1"/>
  <c r="HK174" i="2" s="1"/>
  <c r="HL174" i="2" s="1"/>
  <c r="HM174" i="2" s="1"/>
  <c r="AA179" i="2"/>
  <c r="AA185" i="2"/>
  <c r="AB185" i="2" s="1"/>
  <c r="AC185" i="2" s="1"/>
  <c r="AD185" i="2" s="1"/>
  <c r="AE185" i="2" s="1"/>
  <c r="AF185" i="2" s="1"/>
  <c r="AG185" i="2" s="1"/>
  <c r="AH185" i="2" s="1"/>
  <c r="AI185" i="2" s="1"/>
  <c r="AJ185" i="2" s="1"/>
  <c r="AK185" i="2" s="1"/>
  <c r="AL185" i="2" s="1"/>
  <c r="AM185" i="2" s="1"/>
  <c r="AN185" i="2" s="1"/>
  <c r="AO185" i="2" s="1"/>
  <c r="AP185" i="2" s="1"/>
  <c r="AQ185" i="2" s="1"/>
  <c r="AR185" i="2" s="1"/>
  <c r="AS185" i="2" s="1"/>
  <c r="AT185" i="2" s="1"/>
  <c r="AU185" i="2" s="1"/>
  <c r="AV185" i="2" s="1"/>
  <c r="AW185" i="2" s="1"/>
  <c r="AX185" i="2" s="1"/>
  <c r="AY185" i="2" s="1"/>
  <c r="AZ185" i="2" s="1"/>
  <c r="BA185" i="2" s="1"/>
  <c r="BB185" i="2" s="1"/>
  <c r="BC185" i="2" s="1"/>
  <c r="BD185" i="2" s="1"/>
  <c r="BE185" i="2" s="1"/>
  <c r="BF185" i="2" s="1"/>
  <c r="BG185" i="2" s="1"/>
  <c r="BH185" i="2" s="1"/>
  <c r="BI185" i="2" s="1"/>
  <c r="BJ185" i="2" s="1"/>
  <c r="BK185" i="2" s="1"/>
  <c r="BL185" i="2" s="1"/>
  <c r="BM185" i="2" s="1"/>
  <c r="BN185" i="2" s="1"/>
  <c r="BO185" i="2" s="1"/>
  <c r="BP185" i="2" s="1"/>
  <c r="BQ185" i="2" s="1"/>
  <c r="BR185" i="2" s="1"/>
  <c r="BS185" i="2" s="1"/>
  <c r="BT185" i="2" s="1"/>
  <c r="BU185" i="2" s="1"/>
  <c r="BV185" i="2" s="1"/>
  <c r="BW185" i="2" s="1"/>
  <c r="BX185" i="2" s="1"/>
  <c r="BY185" i="2" s="1"/>
  <c r="BZ185" i="2" s="1"/>
  <c r="CA185" i="2" s="1"/>
  <c r="CB185" i="2" s="1"/>
  <c r="CC185" i="2" s="1"/>
  <c r="CD185" i="2" s="1"/>
  <c r="CE185" i="2" s="1"/>
  <c r="CF185" i="2" s="1"/>
  <c r="CG185" i="2" s="1"/>
  <c r="CH185" i="2" s="1"/>
  <c r="CI185" i="2" s="1"/>
  <c r="CJ185" i="2" s="1"/>
  <c r="CK185" i="2" s="1"/>
  <c r="CL185" i="2" s="1"/>
  <c r="CM185" i="2" s="1"/>
  <c r="CN185" i="2" s="1"/>
  <c r="CO185" i="2" s="1"/>
  <c r="CP185" i="2" s="1"/>
  <c r="CQ185" i="2" s="1"/>
  <c r="CR185" i="2" s="1"/>
  <c r="CS185" i="2" s="1"/>
  <c r="CT185" i="2" s="1"/>
  <c r="CU185" i="2" s="1"/>
  <c r="CV185" i="2" s="1"/>
  <c r="CW185" i="2" s="1"/>
  <c r="CX185" i="2" s="1"/>
  <c r="CY185" i="2" s="1"/>
  <c r="CZ185" i="2" s="1"/>
  <c r="DA185" i="2" s="1"/>
  <c r="DB185" i="2" s="1"/>
  <c r="DC185" i="2" s="1"/>
  <c r="DD185" i="2" s="1"/>
  <c r="DE185" i="2" s="1"/>
  <c r="DF185" i="2" s="1"/>
  <c r="DG185" i="2" s="1"/>
  <c r="DH185" i="2" s="1"/>
  <c r="DI185" i="2" s="1"/>
  <c r="DJ185" i="2" s="1"/>
  <c r="DK185" i="2" s="1"/>
  <c r="DL185" i="2" s="1"/>
  <c r="DM185" i="2" s="1"/>
  <c r="DN185" i="2" s="1"/>
  <c r="DO185" i="2" s="1"/>
  <c r="DP185" i="2" s="1"/>
  <c r="DQ185" i="2" s="1"/>
  <c r="DR185" i="2" s="1"/>
  <c r="DS185" i="2" s="1"/>
  <c r="DT185" i="2" s="1"/>
  <c r="DU185" i="2" s="1"/>
  <c r="DV185" i="2" s="1"/>
  <c r="DW185" i="2" s="1"/>
  <c r="DX185" i="2" s="1"/>
  <c r="DY185" i="2" s="1"/>
  <c r="DZ185" i="2" s="1"/>
  <c r="EA185" i="2" s="1"/>
  <c r="EB185" i="2" s="1"/>
  <c r="EC185" i="2" s="1"/>
  <c r="ED185" i="2" s="1"/>
  <c r="EE185" i="2" s="1"/>
  <c r="EF185" i="2" s="1"/>
  <c r="EG185" i="2" s="1"/>
  <c r="EH185" i="2" s="1"/>
  <c r="EI185" i="2" s="1"/>
  <c r="EJ185" i="2" s="1"/>
  <c r="EK185" i="2" s="1"/>
  <c r="EL185" i="2" s="1"/>
  <c r="EM185" i="2" s="1"/>
  <c r="EN185" i="2" s="1"/>
  <c r="EO185" i="2" s="1"/>
  <c r="EP185" i="2" s="1"/>
  <c r="EQ185" i="2" s="1"/>
  <c r="ER185" i="2" s="1"/>
  <c r="ES185" i="2" s="1"/>
  <c r="ET185" i="2" s="1"/>
  <c r="EU185" i="2" s="1"/>
  <c r="EV185" i="2" s="1"/>
  <c r="EW185" i="2" s="1"/>
  <c r="EX185" i="2" s="1"/>
  <c r="EY185" i="2" s="1"/>
  <c r="EZ185" i="2" s="1"/>
  <c r="FA185" i="2" s="1"/>
  <c r="FB185" i="2" s="1"/>
  <c r="FC185" i="2" s="1"/>
  <c r="FD185" i="2" s="1"/>
  <c r="FE185" i="2" s="1"/>
  <c r="FF185" i="2" s="1"/>
  <c r="FG185" i="2" s="1"/>
  <c r="FH185" i="2" s="1"/>
  <c r="FI185" i="2" s="1"/>
  <c r="FJ185" i="2" s="1"/>
  <c r="FK185" i="2" s="1"/>
  <c r="FL185" i="2" s="1"/>
  <c r="FM185" i="2" s="1"/>
  <c r="FN185" i="2" s="1"/>
  <c r="FO185" i="2" s="1"/>
  <c r="FP185" i="2" s="1"/>
  <c r="FQ185" i="2" s="1"/>
  <c r="FR185" i="2" s="1"/>
  <c r="FS185" i="2" s="1"/>
  <c r="FT185" i="2" s="1"/>
  <c r="FU185" i="2" s="1"/>
  <c r="FV185" i="2" s="1"/>
  <c r="FW185" i="2" s="1"/>
  <c r="FX185" i="2" s="1"/>
  <c r="FY185" i="2" s="1"/>
  <c r="FZ185" i="2" s="1"/>
  <c r="GA185" i="2" s="1"/>
  <c r="GB185" i="2" s="1"/>
  <c r="GC185" i="2" s="1"/>
  <c r="GD185" i="2" s="1"/>
  <c r="GE185" i="2" s="1"/>
  <c r="GF185" i="2" s="1"/>
  <c r="GG185" i="2" s="1"/>
  <c r="GH185" i="2" s="1"/>
  <c r="GI185" i="2" s="1"/>
  <c r="GJ185" i="2" s="1"/>
  <c r="GK185" i="2" s="1"/>
  <c r="GL185" i="2" s="1"/>
  <c r="GM185" i="2" s="1"/>
  <c r="GN185" i="2" s="1"/>
  <c r="GO185" i="2" s="1"/>
  <c r="GP185" i="2" s="1"/>
  <c r="GQ185" i="2" s="1"/>
  <c r="GR185" i="2" s="1"/>
  <c r="GS185" i="2" s="1"/>
  <c r="GT185" i="2" s="1"/>
  <c r="GU185" i="2" s="1"/>
  <c r="GV185" i="2" s="1"/>
  <c r="GW185" i="2" s="1"/>
  <c r="GX185" i="2" s="1"/>
  <c r="GY185" i="2" s="1"/>
  <c r="GZ185" i="2" s="1"/>
  <c r="HA185" i="2" s="1"/>
  <c r="HB185" i="2" s="1"/>
  <c r="HC185" i="2" s="1"/>
  <c r="HD185" i="2" s="1"/>
  <c r="HE185" i="2" s="1"/>
  <c r="HF185" i="2" s="1"/>
  <c r="HG185" i="2" s="1"/>
  <c r="HH185" i="2" s="1"/>
  <c r="HI185" i="2" s="1"/>
  <c r="HJ185" i="2" s="1"/>
  <c r="HK185" i="2" s="1"/>
  <c r="HL185" i="2" s="1"/>
  <c r="HM185" i="2" s="1"/>
  <c r="AA191" i="2"/>
  <c r="AB191" i="2" s="1"/>
  <c r="AC191" i="2" s="1"/>
  <c r="AD191" i="2" s="1"/>
  <c r="AE191" i="2" s="1"/>
  <c r="AF191" i="2" s="1"/>
  <c r="AG191" i="2" s="1"/>
  <c r="AH191" i="2" s="1"/>
  <c r="AI191" i="2" s="1"/>
  <c r="AJ191" i="2" s="1"/>
  <c r="AK191" i="2" s="1"/>
  <c r="AL191" i="2" s="1"/>
  <c r="AM191" i="2" s="1"/>
  <c r="AN191" i="2" s="1"/>
  <c r="AO191" i="2" s="1"/>
  <c r="AP191" i="2" s="1"/>
  <c r="AQ191" i="2" s="1"/>
  <c r="AR191" i="2" s="1"/>
  <c r="AS191" i="2" s="1"/>
  <c r="AT191" i="2" s="1"/>
  <c r="AU191" i="2" s="1"/>
  <c r="AV191" i="2" s="1"/>
  <c r="AW191" i="2" s="1"/>
  <c r="AX191" i="2" s="1"/>
  <c r="AY191" i="2" s="1"/>
  <c r="AZ191" i="2" s="1"/>
  <c r="BA191" i="2" s="1"/>
  <c r="BB191" i="2" s="1"/>
  <c r="BC191" i="2" s="1"/>
  <c r="BD191" i="2" s="1"/>
  <c r="BE191" i="2" s="1"/>
  <c r="BF191" i="2" s="1"/>
  <c r="BG191" i="2" s="1"/>
  <c r="BH191" i="2" s="1"/>
  <c r="BI191" i="2" s="1"/>
  <c r="BJ191" i="2" s="1"/>
  <c r="BK191" i="2" s="1"/>
  <c r="BL191" i="2" s="1"/>
  <c r="BM191" i="2" s="1"/>
  <c r="BN191" i="2" s="1"/>
  <c r="BO191" i="2" s="1"/>
  <c r="BP191" i="2" s="1"/>
  <c r="BQ191" i="2" s="1"/>
  <c r="BR191" i="2" s="1"/>
  <c r="BS191" i="2" s="1"/>
  <c r="BT191" i="2" s="1"/>
  <c r="BU191" i="2" s="1"/>
  <c r="BV191" i="2" s="1"/>
  <c r="BW191" i="2" s="1"/>
  <c r="BX191" i="2" s="1"/>
  <c r="BY191" i="2" s="1"/>
  <c r="BZ191" i="2" s="1"/>
  <c r="CA191" i="2" s="1"/>
  <c r="CB191" i="2" s="1"/>
  <c r="CC191" i="2" s="1"/>
  <c r="CD191" i="2" s="1"/>
  <c r="CE191" i="2" s="1"/>
  <c r="CF191" i="2" s="1"/>
  <c r="CG191" i="2" s="1"/>
  <c r="CH191" i="2" s="1"/>
  <c r="CI191" i="2" s="1"/>
  <c r="CJ191" i="2" s="1"/>
  <c r="CK191" i="2" s="1"/>
  <c r="CL191" i="2" s="1"/>
  <c r="CM191" i="2" s="1"/>
  <c r="CN191" i="2" s="1"/>
  <c r="CO191" i="2" s="1"/>
  <c r="CP191" i="2" s="1"/>
  <c r="CQ191" i="2" s="1"/>
  <c r="CR191" i="2" s="1"/>
  <c r="CS191" i="2" s="1"/>
  <c r="CT191" i="2" s="1"/>
  <c r="CU191" i="2" s="1"/>
  <c r="CV191" i="2" s="1"/>
  <c r="CW191" i="2" s="1"/>
  <c r="CX191" i="2" s="1"/>
  <c r="CY191" i="2" s="1"/>
  <c r="CZ191" i="2" s="1"/>
  <c r="DA191" i="2" s="1"/>
  <c r="DB191" i="2" s="1"/>
  <c r="DC191" i="2" s="1"/>
  <c r="DD191" i="2" s="1"/>
  <c r="DE191" i="2" s="1"/>
  <c r="DF191" i="2" s="1"/>
  <c r="DG191" i="2" s="1"/>
  <c r="DH191" i="2" s="1"/>
  <c r="DI191" i="2" s="1"/>
  <c r="DJ191" i="2" s="1"/>
  <c r="DK191" i="2" s="1"/>
  <c r="DL191" i="2" s="1"/>
  <c r="DM191" i="2" s="1"/>
  <c r="DN191" i="2" s="1"/>
  <c r="DO191" i="2" s="1"/>
  <c r="DP191" i="2" s="1"/>
  <c r="DQ191" i="2" s="1"/>
  <c r="DR191" i="2" s="1"/>
  <c r="DS191" i="2" s="1"/>
  <c r="DT191" i="2" s="1"/>
  <c r="DU191" i="2" s="1"/>
  <c r="DV191" i="2" s="1"/>
  <c r="DW191" i="2" s="1"/>
  <c r="DX191" i="2" s="1"/>
  <c r="DY191" i="2" s="1"/>
  <c r="DZ191" i="2" s="1"/>
  <c r="EA191" i="2" s="1"/>
  <c r="EB191" i="2" s="1"/>
  <c r="EC191" i="2" s="1"/>
  <c r="ED191" i="2" s="1"/>
  <c r="EE191" i="2" s="1"/>
  <c r="EF191" i="2" s="1"/>
  <c r="EG191" i="2" s="1"/>
  <c r="EH191" i="2" s="1"/>
  <c r="EI191" i="2" s="1"/>
  <c r="EJ191" i="2" s="1"/>
  <c r="EK191" i="2" s="1"/>
  <c r="EL191" i="2" s="1"/>
  <c r="EM191" i="2" s="1"/>
  <c r="EN191" i="2" s="1"/>
  <c r="EO191" i="2" s="1"/>
  <c r="EP191" i="2" s="1"/>
  <c r="EQ191" i="2" s="1"/>
  <c r="ER191" i="2" s="1"/>
  <c r="ES191" i="2" s="1"/>
  <c r="ET191" i="2" s="1"/>
  <c r="EU191" i="2" s="1"/>
  <c r="EV191" i="2" s="1"/>
  <c r="EW191" i="2" s="1"/>
  <c r="EX191" i="2" s="1"/>
  <c r="EY191" i="2" s="1"/>
  <c r="EZ191" i="2" s="1"/>
  <c r="FA191" i="2" s="1"/>
  <c r="FB191" i="2" s="1"/>
  <c r="FC191" i="2" s="1"/>
  <c r="FD191" i="2" s="1"/>
  <c r="FE191" i="2" s="1"/>
  <c r="FF191" i="2" s="1"/>
  <c r="FG191" i="2" s="1"/>
  <c r="FH191" i="2" s="1"/>
  <c r="FI191" i="2" s="1"/>
  <c r="FJ191" i="2" s="1"/>
  <c r="FK191" i="2" s="1"/>
  <c r="FL191" i="2" s="1"/>
  <c r="FM191" i="2" s="1"/>
  <c r="FN191" i="2" s="1"/>
  <c r="FO191" i="2" s="1"/>
  <c r="FP191" i="2" s="1"/>
  <c r="FQ191" i="2" s="1"/>
  <c r="FR191" i="2" s="1"/>
  <c r="FS191" i="2" s="1"/>
  <c r="FT191" i="2" s="1"/>
  <c r="FU191" i="2" s="1"/>
  <c r="FV191" i="2" s="1"/>
  <c r="FW191" i="2" s="1"/>
  <c r="FX191" i="2" s="1"/>
  <c r="FY191" i="2" s="1"/>
  <c r="FZ191" i="2" s="1"/>
  <c r="GA191" i="2" s="1"/>
  <c r="GB191" i="2" s="1"/>
  <c r="GC191" i="2" s="1"/>
  <c r="GD191" i="2" s="1"/>
  <c r="GE191" i="2" s="1"/>
  <c r="GF191" i="2" s="1"/>
  <c r="GG191" i="2" s="1"/>
  <c r="GH191" i="2" s="1"/>
  <c r="GI191" i="2" s="1"/>
  <c r="GJ191" i="2" s="1"/>
  <c r="GK191" i="2" s="1"/>
  <c r="GL191" i="2" s="1"/>
  <c r="GM191" i="2" s="1"/>
  <c r="GN191" i="2" s="1"/>
  <c r="GO191" i="2" s="1"/>
  <c r="GP191" i="2" s="1"/>
  <c r="GQ191" i="2" s="1"/>
  <c r="GR191" i="2" s="1"/>
  <c r="GS191" i="2" s="1"/>
  <c r="GT191" i="2" s="1"/>
  <c r="GU191" i="2" s="1"/>
  <c r="GV191" i="2" s="1"/>
  <c r="GW191" i="2" s="1"/>
  <c r="GX191" i="2" s="1"/>
  <c r="GY191" i="2" s="1"/>
  <c r="GZ191" i="2" s="1"/>
  <c r="HA191" i="2" s="1"/>
  <c r="HB191" i="2" s="1"/>
  <c r="HC191" i="2" s="1"/>
  <c r="HD191" i="2" s="1"/>
  <c r="HE191" i="2" s="1"/>
  <c r="HF191" i="2" s="1"/>
  <c r="HG191" i="2" s="1"/>
  <c r="HH191" i="2" s="1"/>
  <c r="HI191" i="2" s="1"/>
  <c r="HJ191" i="2" s="1"/>
  <c r="HK191" i="2" s="1"/>
  <c r="HL191" i="2" s="1"/>
  <c r="HM191" i="2" s="1"/>
  <c r="AA200" i="2"/>
  <c r="AB200" i="2" s="1"/>
  <c r="AC200" i="2" s="1"/>
  <c r="AD200" i="2" s="1"/>
  <c r="AE200" i="2" s="1"/>
  <c r="AF200" i="2" s="1"/>
  <c r="AG200" i="2" s="1"/>
  <c r="AH200" i="2" s="1"/>
  <c r="AI200" i="2" s="1"/>
  <c r="AJ200" i="2" s="1"/>
  <c r="AK200" i="2" s="1"/>
  <c r="AL200" i="2" s="1"/>
  <c r="AM200" i="2" s="1"/>
  <c r="AN200" i="2" s="1"/>
  <c r="AO200" i="2" s="1"/>
  <c r="AP200" i="2" s="1"/>
  <c r="AQ200" i="2" s="1"/>
  <c r="AR200" i="2" s="1"/>
  <c r="AS200" i="2" s="1"/>
  <c r="AT200" i="2" s="1"/>
  <c r="AU200" i="2" s="1"/>
  <c r="AV200" i="2" s="1"/>
  <c r="AW200" i="2" s="1"/>
  <c r="AX200" i="2" s="1"/>
  <c r="AY200" i="2" s="1"/>
  <c r="AZ200" i="2" s="1"/>
  <c r="BA200" i="2" s="1"/>
  <c r="BB200" i="2" s="1"/>
  <c r="BC200" i="2" s="1"/>
  <c r="BD200" i="2" s="1"/>
  <c r="BE200" i="2" s="1"/>
  <c r="BF200" i="2" s="1"/>
  <c r="BG200" i="2" s="1"/>
  <c r="BH200" i="2" s="1"/>
  <c r="BI200" i="2" s="1"/>
  <c r="BJ200" i="2" s="1"/>
  <c r="BK200" i="2" s="1"/>
  <c r="BL200" i="2" s="1"/>
  <c r="BM200" i="2" s="1"/>
  <c r="BN200" i="2" s="1"/>
  <c r="BO200" i="2" s="1"/>
  <c r="BP200" i="2" s="1"/>
  <c r="BQ200" i="2" s="1"/>
  <c r="BR200" i="2" s="1"/>
  <c r="BS200" i="2" s="1"/>
  <c r="BT200" i="2" s="1"/>
  <c r="BU200" i="2" s="1"/>
  <c r="BV200" i="2" s="1"/>
  <c r="BW200" i="2" s="1"/>
  <c r="BX200" i="2" s="1"/>
  <c r="BY200" i="2" s="1"/>
  <c r="BZ200" i="2" s="1"/>
  <c r="CA200" i="2" s="1"/>
  <c r="CB200" i="2" s="1"/>
  <c r="CC200" i="2" s="1"/>
  <c r="CD200" i="2" s="1"/>
  <c r="CE200" i="2" s="1"/>
  <c r="CF200" i="2" s="1"/>
  <c r="CG200" i="2" s="1"/>
  <c r="CH200" i="2" s="1"/>
  <c r="CI200" i="2" s="1"/>
  <c r="CJ200" i="2" s="1"/>
  <c r="CK200" i="2" s="1"/>
  <c r="CL200" i="2" s="1"/>
  <c r="CM200" i="2" s="1"/>
  <c r="CN200" i="2" s="1"/>
  <c r="CO200" i="2" s="1"/>
  <c r="CP200" i="2" s="1"/>
  <c r="CQ200" i="2" s="1"/>
  <c r="CR200" i="2" s="1"/>
  <c r="CS200" i="2" s="1"/>
  <c r="CT200" i="2" s="1"/>
  <c r="CU200" i="2" s="1"/>
  <c r="CV200" i="2" s="1"/>
  <c r="CW200" i="2" s="1"/>
  <c r="CX200" i="2" s="1"/>
  <c r="CY200" i="2" s="1"/>
  <c r="CZ200" i="2" s="1"/>
  <c r="DA200" i="2" s="1"/>
  <c r="DB200" i="2" s="1"/>
  <c r="DC200" i="2" s="1"/>
  <c r="DD200" i="2" s="1"/>
  <c r="DE200" i="2" s="1"/>
  <c r="DF200" i="2" s="1"/>
  <c r="DG200" i="2" s="1"/>
  <c r="DH200" i="2" s="1"/>
  <c r="DI200" i="2" s="1"/>
  <c r="DJ200" i="2" s="1"/>
  <c r="DK200" i="2" s="1"/>
  <c r="DL200" i="2" s="1"/>
  <c r="DM200" i="2" s="1"/>
  <c r="DN200" i="2" s="1"/>
  <c r="DO200" i="2" s="1"/>
  <c r="DP200" i="2" s="1"/>
  <c r="DQ200" i="2" s="1"/>
  <c r="DR200" i="2" s="1"/>
  <c r="DS200" i="2" s="1"/>
  <c r="DT200" i="2" s="1"/>
  <c r="DU200" i="2" s="1"/>
  <c r="DV200" i="2" s="1"/>
  <c r="DW200" i="2" s="1"/>
  <c r="DX200" i="2" s="1"/>
  <c r="DY200" i="2" s="1"/>
  <c r="DZ200" i="2" s="1"/>
  <c r="EA200" i="2" s="1"/>
  <c r="EB200" i="2" s="1"/>
  <c r="EC200" i="2" s="1"/>
  <c r="ED200" i="2" s="1"/>
  <c r="EE200" i="2" s="1"/>
  <c r="EF200" i="2" s="1"/>
  <c r="EG200" i="2" s="1"/>
  <c r="EH200" i="2" s="1"/>
  <c r="EI200" i="2" s="1"/>
  <c r="EJ200" i="2" s="1"/>
  <c r="EK200" i="2" s="1"/>
  <c r="EL200" i="2" s="1"/>
  <c r="EM200" i="2" s="1"/>
  <c r="EN200" i="2" s="1"/>
  <c r="EO200" i="2" s="1"/>
  <c r="EP200" i="2" s="1"/>
  <c r="EQ200" i="2" s="1"/>
  <c r="ER200" i="2" s="1"/>
  <c r="ES200" i="2" s="1"/>
  <c r="ET200" i="2" s="1"/>
  <c r="EU200" i="2" s="1"/>
  <c r="EV200" i="2" s="1"/>
  <c r="EW200" i="2" s="1"/>
  <c r="EX200" i="2" s="1"/>
  <c r="EY200" i="2" s="1"/>
  <c r="EZ200" i="2" s="1"/>
  <c r="FA200" i="2" s="1"/>
  <c r="FB200" i="2" s="1"/>
  <c r="FC200" i="2" s="1"/>
  <c r="FD200" i="2" s="1"/>
  <c r="FE200" i="2" s="1"/>
  <c r="FF200" i="2" s="1"/>
  <c r="FG200" i="2" s="1"/>
  <c r="FH200" i="2" s="1"/>
  <c r="FI200" i="2" s="1"/>
  <c r="FJ200" i="2" s="1"/>
  <c r="FK200" i="2" s="1"/>
  <c r="FL200" i="2" s="1"/>
  <c r="FM200" i="2" s="1"/>
  <c r="FN200" i="2" s="1"/>
  <c r="FO200" i="2" s="1"/>
  <c r="FP200" i="2" s="1"/>
  <c r="FQ200" i="2" s="1"/>
  <c r="FR200" i="2" s="1"/>
  <c r="FS200" i="2" s="1"/>
  <c r="FT200" i="2" s="1"/>
  <c r="FU200" i="2" s="1"/>
  <c r="FV200" i="2" s="1"/>
  <c r="FW200" i="2" s="1"/>
  <c r="FX200" i="2" s="1"/>
  <c r="FY200" i="2" s="1"/>
  <c r="FZ200" i="2" s="1"/>
  <c r="GA200" i="2" s="1"/>
  <c r="GB200" i="2" s="1"/>
  <c r="GC200" i="2" s="1"/>
  <c r="GD200" i="2" s="1"/>
  <c r="GE200" i="2" s="1"/>
  <c r="GF200" i="2" s="1"/>
  <c r="GG200" i="2" s="1"/>
  <c r="GH200" i="2" s="1"/>
  <c r="GI200" i="2" s="1"/>
  <c r="GJ200" i="2" s="1"/>
  <c r="GK200" i="2" s="1"/>
  <c r="GL200" i="2" s="1"/>
  <c r="GM200" i="2" s="1"/>
  <c r="GN200" i="2" s="1"/>
  <c r="GO200" i="2" s="1"/>
  <c r="GP200" i="2" s="1"/>
  <c r="GQ200" i="2" s="1"/>
  <c r="GR200" i="2" s="1"/>
  <c r="GS200" i="2" s="1"/>
  <c r="GT200" i="2" s="1"/>
  <c r="GU200" i="2" s="1"/>
  <c r="GV200" i="2" s="1"/>
  <c r="GW200" i="2" s="1"/>
  <c r="GX200" i="2" s="1"/>
  <c r="GY200" i="2" s="1"/>
  <c r="GZ200" i="2" s="1"/>
  <c r="HA200" i="2" s="1"/>
  <c r="HB200" i="2" s="1"/>
  <c r="HC200" i="2" s="1"/>
  <c r="HD200" i="2" s="1"/>
  <c r="HE200" i="2" s="1"/>
  <c r="HF200" i="2" s="1"/>
  <c r="HG200" i="2" s="1"/>
  <c r="HH200" i="2" s="1"/>
  <c r="HI200" i="2" s="1"/>
  <c r="HJ200" i="2" s="1"/>
  <c r="HK200" i="2" s="1"/>
  <c r="HL200" i="2" s="1"/>
  <c r="HM200" i="2" s="1"/>
  <c r="AA213" i="2"/>
  <c r="AB213" i="2" s="1"/>
  <c r="AC213" i="2" s="1"/>
  <c r="AD213" i="2" s="1"/>
  <c r="AE213" i="2" s="1"/>
  <c r="AF213" i="2" s="1"/>
  <c r="AG213" i="2" s="1"/>
  <c r="AH213" i="2" s="1"/>
  <c r="AI213" i="2" s="1"/>
  <c r="AJ213" i="2" s="1"/>
  <c r="AK213" i="2" s="1"/>
  <c r="AL213" i="2" s="1"/>
  <c r="AM213" i="2" s="1"/>
  <c r="AN213" i="2" s="1"/>
  <c r="AO213" i="2" s="1"/>
  <c r="AP213" i="2" s="1"/>
  <c r="AQ213" i="2" s="1"/>
  <c r="AR213" i="2" s="1"/>
  <c r="AS213" i="2" s="1"/>
  <c r="AT213" i="2" s="1"/>
  <c r="AU213" i="2" s="1"/>
  <c r="AV213" i="2" s="1"/>
  <c r="AW213" i="2" s="1"/>
  <c r="AX213" i="2" s="1"/>
  <c r="AY213" i="2" s="1"/>
  <c r="AZ213" i="2" s="1"/>
  <c r="BA213" i="2" s="1"/>
  <c r="BB213" i="2" s="1"/>
  <c r="BC213" i="2" s="1"/>
  <c r="BD213" i="2" s="1"/>
  <c r="BE213" i="2" s="1"/>
  <c r="BF213" i="2" s="1"/>
  <c r="BG213" i="2" s="1"/>
  <c r="BH213" i="2" s="1"/>
  <c r="BI213" i="2" s="1"/>
  <c r="BJ213" i="2" s="1"/>
  <c r="BK213" i="2" s="1"/>
  <c r="BL213" i="2" s="1"/>
  <c r="BM213" i="2" s="1"/>
  <c r="BN213" i="2" s="1"/>
  <c r="BO213" i="2" s="1"/>
  <c r="BP213" i="2" s="1"/>
  <c r="BQ213" i="2" s="1"/>
  <c r="BR213" i="2" s="1"/>
  <c r="BS213" i="2" s="1"/>
  <c r="BT213" i="2" s="1"/>
  <c r="BU213" i="2" s="1"/>
  <c r="BV213" i="2" s="1"/>
  <c r="BW213" i="2" s="1"/>
  <c r="BX213" i="2" s="1"/>
  <c r="BY213" i="2" s="1"/>
  <c r="BZ213" i="2" s="1"/>
  <c r="CA213" i="2" s="1"/>
  <c r="CB213" i="2" s="1"/>
  <c r="CC213" i="2" s="1"/>
  <c r="CD213" i="2" s="1"/>
  <c r="CE213" i="2" s="1"/>
  <c r="CF213" i="2" s="1"/>
  <c r="CG213" i="2" s="1"/>
  <c r="CH213" i="2" s="1"/>
  <c r="CI213" i="2" s="1"/>
  <c r="CJ213" i="2" s="1"/>
  <c r="CK213" i="2" s="1"/>
  <c r="CL213" i="2" s="1"/>
  <c r="CM213" i="2" s="1"/>
  <c r="CN213" i="2" s="1"/>
  <c r="CO213" i="2" s="1"/>
  <c r="CP213" i="2" s="1"/>
  <c r="CQ213" i="2" s="1"/>
  <c r="CR213" i="2" s="1"/>
  <c r="CS213" i="2" s="1"/>
  <c r="CT213" i="2" s="1"/>
  <c r="CU213" i="2" s="1"/>
  <c r="CV213" i="2" s="1"/>
  <c r="CW213" i="2" s="1"/>
  <c r="CX213" i="2" s="1"/>
  <c r="CY213" i="2" s="1"/>
  <c r="CZ213" i="2" s="1"/>
  <c r="DA213" i="2" s="1"/>
  <c r="DB213" i="2" s="1"/>
  <c r="DC213" i="2" s="1"/>
  <c r="DD213" i="2" s="1"/>
  <c r="DE213" i="2" s="1"/>
  <c r="DF213" i="2" s="1"/>
  <c r="DG213" i="2" s="1"/>
  <c r="DH213" i="2" s="1"/>
  <c r="DI213" i="2" s="1"/>
  <c r="DJ213" i="2" s="1"/>
  <c r="DK213" i="2" s="1"/>
  <c r="DL213" i="2" s="1"/>
  <c r="DM213" i="2" s="1"/>
  <c r="DN213" i="2" s="1"/>
  <c r="DO213" i="2" s="1"/>
  <c r="DP213" i="2" s="1"/>
  <c r="DQ213" i="2" s="1"/>
  <c r="DR213" i="2" s="1"/>
  <c r="DS213" i="2" s="1"/>
  <c r="DT213" i="2" s="1"/>
  <c r="DU213" i="2" s="1"/>
  <c r="DV213" i="2" s="1"/>
  <c r="DW213" i="2" s="1"/>
  <c r="DX213" i="2" s="1"/>
  <c r="DY213" i="2" s="1"/>
  <c r="DZ213" i="2" s="1"/>
  <c r="EA213" i="2" s="1"/>
  <c r="EB213" i="2" s="1"/>
  <c r="EC213" i="2" s="1"/>
  <c r="ED213" i="2" s="1"/>
  <c r="EE213" i="2" s="1"/>
  <c r="EF213" i="2" s="1"/>
  <c r="EG213" i="2" s="1"/>
  <c r="EH213" i="2" s="1"/>
  <c r="EI213" i="2" s="1"/>
  <c r="EJ213" i="2" s="1"/>
  <c r="EK213" i="2" s="1"/>
  <c r="EL213" i="2" s="1"/>
  <c r="EM213" i="2" s="1"/>
  <c r="EN213" i="2" s="1"/>
  <c r="EO213" i="2" s="1"/>
  <c r="EP213" i="2" s="1"/>
  <c r="EQ213" i="2" s="1"/>
  <c r="ER213" i="2" s="1"/>
  <c r="ES213" i="2" s="1"/>
  <c r="ET213" i="2" s="1"/>
  <c r="EU213" i="2" s="1"/>
  <c r="EV213" i="2" s="1"/>
  <c r="EW213" i="2" s="1"/>
  <c r="EX213" i="2" s="1"/>
  <c r="EY213" i="2" s="1"/>
  <c r="EZ213" i="2" s="1"/>
  <c r="FA213" i="2" s="1"/>
  <c r="FB213" i="2" s="1"/>
  <c r="FC213" i="2" s="1"/>
  <c r="FD213" i="2" s="1"/>
  <c r="FE213" i="2" s="1"/>
  <c r="FF213" i="2" s="1"/>
  <c r="FG213" i="2" s="1"/>
  <c r="FH213" i="2" s="1"/>
  <c r="FI213" i="2" s="1"/>
  <c r="FJ213" i="2" s="1"/>
  <c r="FK213" i="2" s="1"/>
  <c r="FL213" i="2" s="1"/>
  <c r="FM213" i="2" s="1"/>
  <c r="FN213" i="2" s="1"/>
  <c r="FO213" i="2" s="1"/>
  <c r="FP213" i="2" s="1"/>
  <c r="FQ213" i="2" s="1"/>
  <c r="FR213" i="2" s="1"/>
  <c r="FS213" i="2" s="1"/>
  <c r="FT213" i="2" s="1"/>
  <c r="FU213" i="2" s="1"/>
  <c r="FV213" i="2" s="1"/>
  <c r="FW213" i="2" s="1"/>
  <c r="FX213" i="2" s="1"/>
  <c r="FY213" i="2" s="1"/>
  <c r="FZ213" i="2" s="1"/>
  <c r="GA213" i="2" s="1"/>
  <c r="GB213" i="2" s="1"/>
  <c r="GC213" i="2" s="1"/>
  <c r="GD213" i="2" s="1"/>
  <c r="GE213" i="2" s="1"/>
  <c r="GF213" i="2" s="1"/>
  <c r="GG213" i="2" s="1"/>
  <c r="GH213" i="2" s="1"/>
  <c r="GI213" i="2" s="1"/>
  <c r="GJ213" i="2" s="1"/>
  <c r="GK213" i="2" s="1"/>
  <c r="GL213" i="2" s="1"/>
  <c r="GM213" i="2" s="1"/>
  <c r="GN213" i="2" s="1"/>
  <c r="GO213" i="2" s="1"/>
  <c r="GP213" i="2" s="1"/>
  <c r="GQ213" i="2" s="1"/>
  <c r="GR213" i="2" s="1"/>
  <c r="GS213" i="2" s="1"/>
  <c r="GT213" i="2" s="1"/>
  <c r="GU213" i="2" s="1"/>
  <c r="GV213" i="2" s="1"/>
  <c r="GW213" i="2" s="1"/>
  <c r="GX213" i="2" s="1"/>
  <c r="GY213" i="2" s="1"/>
  <c r="GZ213" i="2" s="1"/>
  <c r="HA213" i="2" s="1"/>
  <c r="HB213" i="2" s="1"/>
  <c r="HC213" i="2" s="1"/>
  <c r="HD213" i="2" s="1"/>
  <c r="HE213" i="2" s="1"/>
  <c r="HF213" i="2" s="1"/>
  <c r="HG213" i="2" s="1"/>
  <c r="HH213" i="2" s="1"/>
  <c r="HI213" i="2" s="1"/>
  <c r="HJ213" i="2" s="1"/>
  <c r="HK213" i="2" s="1"/>
  <c r="HL213" i="2" s="1"/>
  <c r="HM213" i="2" s="1"/>
  <c r="AA221" i="2"/>
  <c r="AB221" i="2" s="1"/>
  <c r="AC221" i="2" s="1"/>
  <c r="AD221" i="2" s="1"/>
  <c r="AE221" i="2" s="1"/>
  <c r="AF221" i="2" s="1"/>
  <c r="AG221" i="2" s="1"/>
  <c r="AH221" i="2" s="1"/>
  <c r="AI221" i="2" s="1"/>
  <c r="AJ221" i="2" s="1"/>
  <c r="AK221" i="2" s="1"/>
  <c r="AL221" i="2" s="1"/>
  <c r="AM221" i="2" s="1"/>
  <c r="AN221" i="2" s="1"/>
  <c r="AO221" i="2" s="1"/>
  <c r="AP221" i="2" s="1"/>
  <c r="AQ221" i="2" s="1"/>
  <c r="AR221" i="2" s="1"/>
  <c r="AS221" i="2" s="1"/>
  <c r="AT221" i="2" s="1"/>
  <c r="AU221" i="2" s="1"/>
  <c r="AV221" i="2" s="1"/>
  <c r="AW221" i="2" s="1"/>
  <c r="AX221" i="2" s="1"/>
  <c r="AY221" i="2" s="1"/>
  <c r="AZ221" i="2" s="1"/>
  <c r="BA221" i="2" s="1"/>
  <c r="BB221" i="2" s="1"/>
  <c r="BC221" i="2" s="1"/>
  <c r="BD221" i="2" s="1"/>
  <c r="BE221" i="2" s="1"/>
  <c r="BF221" i="2" s="1"/>
  <c r="BG221" i="2" s="1"/>
  <c r="BH221" i="2" s="1"/>
  <c r="BI221" i="2" s="1"/>
  <c r="BJ221" i="2" s="1"/>
  <c r="BK221" i="2" s="1"/>
  <c r="BL221" i="2" s="1"/>
  <c r="BM221" i="2" s="1"/>
  <c r="BN221" i="2" s="1"/>
  <c r="BO221" i="2" s="1"/>
  <c r="BP221" i="2" s="1"/>
  <c r="BQ221" i="2" s="1"/>
  <c r="BR221" i="2" s="1"/>
  <c r="BS221" i="2" s="1"/>
  <c r="BT221" i="2" s="1"/>
  <c r="BU221" i="2" s="1"/>
  <c r="BV221" i="2" s="1"/>
  <c r="BW221" i="2" s="1"/>
  <c r="BX221" i="2" s="1"/>
  <c r="BY221" i="2" s="1"/>
  <c r="BZ221" i="2" s="1"/>
  <c r="CA221" i="2" s="1"/>
  <c r="CB221" i="2" s="1"/>
  <c r="CC221" i="2" s="1"/>
  <c r="CD221" i="2" s="1"/>
  <c r="CE221" i="2" s="1"/>
  <c r="CF221" i="2" s="1"/>
  <c r="CG221" i="2" s="1"/>
  <c r="CH221" i="2" s="1"/>
  <c r="CI221" i="2" s="1"/>
  <c r="CJ221" i="2" s="1"/>
  <c r="CK221" i="2" s="1"/>
  <c r="CL221" i="2" s="1"/>
  <c r="CM221" i="2" s="1"/>
  <c r="CN221" i="2" s="1"/>
  <c r="CO221" i="2" s="1"/>
  <c r="CP221" i="2" s="1"/>
  <c r="CQ221" i="2" s="1"/>
  <c r="CR221" i="2" s="1"/>
  <c r="CS221" i="2" s="1"/>
  <c r="CT221" i="2" s="1"/>
  <c r="CU221" i="2" s="1"/>
  <c r="CV221" i="2" s="1"/>
  <c r="CW221" i="2" s="1"/>
  <c r="CX221" i="2" s="1"/>
  <c r="CY221" i="2" s="1"/>
  <c r="CZ221" i="2" s="1"/>
  <c r="DA221" i="2" s="1"/>
  <c r="DB221" i="2" s="1"/>
  <c r="DC221" i="2" s="1"/>
  <c r="DD221" i="2" s="1"/>
  <c r="DE221" i="2" s="1"/>
  <c r="DF221" i="2" s="1"/>
  <c r="DG221" i="2" s="1"/>
  <c r="DH221" i="2" s="1"/>
  <c r="DI221" i="2" s="1"/>
  <c r="DJ221" i="2" s="1"/>
  <c r="DK221" i="2" s="1"/>
  <c r="DL221" i="2" s="1"/>
  <c r="DM221" i="2" s="1"/>
  <c r="DN221" i="2" s="1"/>
  <c r="DO221" i="2" s="1"/>
  <c r="DP221" i="2" s="1"/>
  <c r="DQ221" i="2" s="1"/>
  <c r="DR221" i="2" s="1"/>
  <c r="DS221" i="2" s="1"/>
  <c r="DT221" i="2" s="1"/>
  <c r="DU221" i="2" s="1"/>
  <c r="DV221" i="2" s="1"/>
  <c r="DW221" i="2" s="1"/>
  <c r="DX221" i="2" s="1"/>
  <c r="DY221" i="2" s="1"/>
  <c r="DZ221" i="2" s="1"/>
  <c r="EA221" i="2" s="1"/>
  <c r="EB221" i="2" s="1"/>
  <c r="EC221" i="2" s="1"/>
  <c r="ED221" i="2" s="1"/>
  <c r="EE221" i="2" s="1"/>
  <c r="EF221" i="2" s="1"/>
  <c r="EG221" i="2" s="1"/>
  <c r="EH221" i="2" s="1"/>
  <c r="EI221" i="2" s="1"/>
  <c r="EJ221" i="2" s="1"/>
  <c r="EK221" i="2" s="1"/>
  <c r="EL221" i="2" s="1"/>
  <c r="EM221" i="2" s="1"/>
  <c r="EN221" i="2" s="1"/>
  <c r="EO221" i="2" s="1"/>
  <c r="EP221" i="2" s="1"/>
  <c r="EQ221" i="2" s="1"/>
  <c r="ER221" i="2" s="1"/>
  <c r="ES221" i="2" s="1"/>
  <c r="ET221" i="2" s="1"/>
  <c r="EU221" i="2" s="1"/>
  <c r="EV221" i="2" s="1"/>
  <c r="EW221" i="2" s="1"/>
  <c r="EX221" i="2" s="1"/>
  <c r="EY221" i="2" s="1"/>
  <c r="EZ221" i="2" s="1"/>
  <c r="FA221" i="2" s="1"/>
  <c r="FB221" i="2" s="1"/>
  <c r="FC221" i="2" s="1"/>
  <c r="FD221" i="2" s="1"/>
  <c r="FE221" i="2" s="1"/>
  <c r="FF221" i="2" s="1"/>
  <c r="FG221" i="2" s="1"/>
  <c r="FH221" i="2" s="1"/>
  <c r="FI221" i="2" s="1"/>
  <c r="FJ221" i="2" s="1"/>
  <c r="FK221" i="2" s="1"/>
  <c r="FL221" i="2" s="1"/>
  <c r="FM221" i="2" s="1"/>
  <c r="FN221" i="2" s="1"/>
  <c r="FO221" i="2" s="1"/>
  <c r="FP221" i="2" s="1"/>
  <c r="FQ221" i="2" s="1"/>
  <c r="FR221" i="2" s="1"/>
  <c r="FS221" i="2" s="1"/>
  <c r="FT221" i="2" s="1"/>
  <c r="FU221" i="2" s="1"/>
  <c r="FV221" i="2" s="1"/>
  <c r="FW221" i="2" s="1"/>
  <c r="FX221" i="2" s="1"/>
  <c r="FY221" i="2" s="1"/>
  <c r="FZ221" i="2" s="1"/>
  <c r="GA221" i="2" s="1"/>
  <c r="GB221" i="2" s="1"/>
  <c r="GC221" i="2" s="1"/>
  <c r="GD221" i="2" s="1"/>
  <c r="GE221" i="2" s="1"/>
  <c r="GF221" i="2" s="1"/>
  <c r="GG221" i="2" s="1"/>
  <c r="GH221" i="2" s="1"/>
  <c r="GI221" i="2" s="1"/>
  <c r="GJ221" i="2" s="1"/>
  <c r="GK221" i="2" s="1"/>
  <c r="GL221" i="2" s="1"/>
  <c r="GM221" i="2" s="1"/>
  <c r="GN221" i="2" s="1"/>
  <c r="GO221" i="2" s="1"/>
  <c r="GP221" i="2" s="1"/>
  <c r="GQ221" i="2" s="1"/>
  <c r="GR221" i="2" s="1"/>
  <c r="GS221" i="2" s="1"/>
  <c r="GT221" i="2" s="1"/>
  <c r="GU221" i="2" s="1"/>
  <c r="GV221" i="2" s="1"/>
  <c r="GW221" i="2" s="1"/>
  <c r="GX221" i="2" s="1"/>
  <c r="GY221" i="2" s="1"/>
  <c r="GZ221" i="2" s="1"/>
  <c r="HA221" i="2" s="1"/>
  <c r="HB221" i="2" s="1"/>
  <c r="HC221" i="2" s="1"/>
  <c r="HD221" i="2" s="1"/>
  <c r="HE221" i="2" s="1"/>
  <c r="HF221" i="2" s="1"/>
  <c r="HG221" i="2" s="1"/>
  <c r="HH221" i="2" s="1"/>
  <c r="HI221" i="2" s="1"/>
  <c r="HJ221" i="2" s="1"/>
  <c r="HK221" i="2" s="1"/>
  <c r="HL221" i="2" s="1"/>
  <c r="HM221" i="2" s="1"/>
  <c r="AA225" i="2"/>
  <c r="AB225" i="2" s="1"/>
  <c r="AC225" i="2" s="1"/>
  <c r="AD225" i="2" s="1"/>
  <c r="AE225" i="2" s="1"/>
  <c r="AF225" i="2" s="1"/>
  <c r="AG225" i="2" s="1"/>
  <c r="AH225" i="2" s="1"/>
  <c r="AI225" i="2" s="1"/>
  <c r="AJ225" i="2" s="1"/>
  <c r="AK225" i="2" s="1"/>
  <c r="AL225" i="2" s="1"/>
  <c r="AM225" i="2" s="1"/>
  <c r="AN225" i="2" s="1"/>
  <c r="AO225" i="2" s="1"/>
  <c r="AP225" i="2" s="1"/>
  <c r="AQ225" i="2" s="1"/>
  <c r="AR225" i="2" s="1"/>
  <c r="AS225" i="2" s="1"/>
  <c r="AT225" i="2" s="1"/>
  <c r="AU225" i="2" s="1"/>
  <c r="AV225" i="2" s="1"/>
  <c r="AW225" i="2" s="1"/>
  <c r="AX225" i="2" s="1"/>
  <c r="AY225" i="2" s="1"/>
  <c r="AZ225" i="2" s="1"/>
  <c r="BA225" i="2" s="1"/>
  <c r="BB225" i="2" s="1"/>
  <c r="BC225" i="2" s="1"/>
  <c r="BD225" i="2" s="1"/>
  <c r="BE225" i="2" s="1"/>
  <c r="BF225" i="2" s="1"/>
  <c r="BG225" i="2" s="1"/>
  <c r="BH225" i="2" s="1"/>
  <c r="BI225" i="2" s="1"/>
  <c r="BJ225" i="2" s="1"/>
  <c r="BK225" i="2" s="1"/>
  <c r="BL225" i="2" s="1"/>
  <c r="BM225" i="2" s="1"/>
  <c r="BN225" i="2" s="1"/>
  <c r="BO225" i="2" s="1"/>
  <c r="BP225" i="2" s="1"/>
  <c r="BQ225" i="2" s="1"/>
  <c r="BR225" i="2" s="1"/>
  <c r="BS225" i="2" s="1"/>
  <c r="BT225" i="2" s="1"/>
  <c r="BU225" i="2" s="1"/>
  <c r="BV225" i="2" s="1"/>
  <c r="BW225" i="2" s="1"/>
  <c r="BX225" i="2" s="1"/>
  <c r="BY225" i="2" s="1"/>
  <c r="BZ225" i="2" s="1"/>
  <c r="CA225" i="2" s="1"/>
  <c r="CB225" i="2" s="1"/>
  <c r="CC225" i="2" s="1"/>
  <c r="CD225" i="2" s="1"/>
  <c r="CE225" i="2" s="1"/>
  <c r="CF225" i="2" s="1"/>
  <c r="CG225" i="2" s="1"/>
  <c r="CH225" i="2" s="1"/>
  <c r="CI225" i="2" s="1"/>
  <c r="CJ225" i="2" s="1"/>
  <c r="CK225" i="2" s="1"/>
  <c r="CL225" i="2" s="1"/>
  <c r="CM225" i="2" s="1"/>
  <c r="CN225" i="2" s="1"/>
  <c r="CO225" i="2" s="1"/>
  <c r="CP225" i="2" s="1"/>
  <c r="CQ225" i="2" s="1"/>
  <c r="CR225" i="2" s="1"/>
  <c r="CS225" i="2" s="1"/>
  <c r="CT225" i="2" s="1"/>
  <c r="CU225" i="2" s="1"/>
  <c r="CV225" i="2" s="1"/>
  <c r="CW225" i="2" s="1"/>
  <c r="CX225" i="2" s="1"/>
  <c r="CY225" i="2" s="1"/>
  <c r="CZ225" i="2" s="1"/>
  <c r="DA225" i="2" s="1"/>
  <c r="DB225" i="2" s="1"/>
  <c r="DC225" i="2" s="1"/>
  <c r="DD225" i="2" s="1"/>
  <c r="DE225" i="2" s="1"/>
  <c r="DF225" i="2" s="1"/>
  <c r="DG225" i="2" s="1"/>
  <c r="DH225" i="2" s="1"/>
  <c r="DI225" i="2" s="1"/>
  <c r="DJ225" i="2" s="1"/>
  <c r="DK225" i="2" s="1"/>
  <c r="DL225" i="2" s="1"/>
  <c r="DM225" i="2" s="1"/>
  <c r="DN225" i="2" s="1"/>
  <c r="DO225" i="2" s="1"/>
  <c r="DP225" i="2" s="1"/>
  <c r="DQ225" i="2" s="1"/>
  <c r="DR225" i="2" s="1"/>
  <c r="DS225" i="2" s="1"/>
  <c r="DT225" i="2" s="1"/>
  <c r="DU225" i="2" s="1"/>
  <c r="DV225" i="2" s="1"/>
  <c r="DW225" i="2" s="1"/>
  <c r="DX225" i="2" s="1"/>
  <c r="DY225" i="2" s="1"/>
  <c r="DZ225" i="2" s="1"/>
  <c r="EA225" i="2" s="1"/>
  <c r="EB225" i="2" s="1"/>
  <c r="EC225" i="2" s="1"/>
  <c r="ED225" i="2" s="1"/>
  <c r="EE225" i="2" s="1"/>
  <c r="EF225" i="2" s="1"/>
  <c r="EG225" i="2" s="1"/>
  <c r="EH225" i="2" s="1"/>
  <c r="EI225" i="2" s="1"/>
  <c r="EJ225" i="2" s="1"/>
  <c r="EK225" i="2" s="1"/>
  <c r="EL225" i="2" s="1"/>
  <c r="EM225" i="2" s="1"/>
  <c r="EN225" i="2" s="1"/>
  <c r="EO225" i="2" s="1"/>
  <c r="EP225" i="2" s="1"/>
  <c r="EQ225" i="2" s="1"/>
  <c r="ER225" i="2" s="1"/>
  <c r="ES225" i="2" s="1"/>
  <c r="ET225" i="2" s="1"/>
  <c r="EU225" i="2" s="1"/>
  <c r="EV225" i="2" s="1"/>
  <c r="EW225" i="2" s="1"/>
  <c r="EX225" i="2" s="1"/>
  <c r="EY225" i="2" s="1"/>
  <c r="EZ225" i="2" s="1"/>
  <c r="FA225" i="2" s="1"/>
  <c r="FB225" i="2" s="1"/>
  <c r="FC225" i="2" s="1"/>
  <c r="FD225" i="2" s="1"/>
  <c r="FE225" i="2" s="1"/>
  <c r="FF225" i="2" s="1"/>
  <c r="FG225" i="2" s="1"/>
  <c r="FH225" i="2" s="1"/>
  <c r="FI225" i="2" s="1"/>
  <c r="FJ225" i="2" s="1"/>
  <c r="FK225" i="2" s="1"/>
  <c r="FL225" i="2" s="1"/>
  <c r="FM225" i="2" s="1"/>
  <c r="FN225" i="2" s="1"/>
  <c r="FO225" i="2" s="1"/>
  <c r="FP225" i="2" s="1"/>
  <c r="FQ225" i="2" s="1"/>
  <c r="FR225" i="2" s="1"/>
  <c r="FS225" i="2" s="1"/>
  <c r="FT225" i="2" s="1"/>
  <c r="FU225" i="2" s="1"/>
  <c r="FV225" i="2" s="1"/>
  <c r="FW225" i="2" s="1"/>
  <c r="FX225" i="2" s="1"/>
  <c r="FY225" i="2" s="1"/>
  <c r="FZ225" i="2" s="1"/>
  <c r="GA225" i="2" s="1"/>
  <c r="GB225" i="2" s="1"/>
  <c r="GC225" i="2" s="1"/>
  <c r="GD225" i="2" s="1"/>
  <c r="GE225" i="2" s="1"/>
  <c r="GF225" i="2" s="1"/>
  <c r="GG225" i="2" s="1"/>
  <c r="GH225" i="2" s="1"/>
  <c r="GI225" i="2" s="1"/>
  <c r="GJ225" i="2" s="1"/>
  <c r="GK225" i="2" s="1"/>
  <c r="GL225" i="2" s="1"/>
  <c r="GM225" i="2" s="1"/>
  <c r="GN225" i="2" s="1"/>
  <c r="GO225" i="2" s="1"/>
  <c r="GP225" i="2" s="1"/>
  <c r="GQ225" i="2" s="1"/>
  <c r="GR225" i="2" s="1"/>
  <c r="GS225" i="2" s="1"/>
  <c r="GT225" i="2" s="1"/>
  <c r="GU225" i="2" s="1"/>
  <c r="GV225" i="2" s="1"/>
  <c r="GW225" i="2" s="1"/>
  <c r="GX225" i="2" s="1"/>
  <c r="GY225" i="2" s="1"/>
  <c r="GZ225" i="2" s="1"/>
  <c r="HA225" i="2" s="1"/>
  <c r="HB225" i="2" s="1"/>
  <c r="HC225" i="2" s="1"/>
  <c r="HD225" i="2" s="1"/>
  <c r="HE225" i="2" s="1"/>
  <c r="HF225" i="2" s="1"/>
  <c r="HG225" i="2" s="1"/>
  <c r="HH225" i="2" s="1"/>
  <c r="HI225" i="2" s="1"/>
  <c r="HJ225" i="2" s="1"/>
  <c r="HK225" i="2" s="1"/>
  <c r="HL225" i="2" s="1"/>
  <c r="HM225" i="2" s="1"/>
  <c r="AA227" i="2"/>
  <c r="AB227" i="2" s="1"/>
  <c r="AC227" i="2" s="1"/>
  <c r="AD227" i="2" s="1"/>
  <c r="AE227" i="2" s="1"/>
  <c r="AF227" i="2" s="1"/>
  <c r="AG227" i="2" s="1"/>
  <c r="AH227" i="2" s="1"/>
  <c r="AI227" i="2" s="1"/>
  <c r="AJ227" i="2" s="1"/>
  <c r="AK227" i="2" s="1"/>
  <c r="AL227" i="2" s="1"/>
  <c r="AM227" i="2" s="1"/>
  <c r="AN227" i="2" s="1"/>
  <c r="AO227" i="2" s="1"/>
  <c r="AP227" i="2" s="1"/>
  <c r="AQ227" i="2" s="1"/>
  <c r="AR227" i="2" s="1"/>
  <c r="AS227" i="2" s="1"/>
  <c r="AT227" i="2" s="1"/>
  <c r="AU227" i="2" s="1"/>
  <c r="AV227" i="2" s="1"/>
  <c r="AW227" i="2" s="1"/>
  <c r="AX227" i="2" s="1"/>
  <c r="AY227" i="2" s="1"/>
  <c r="AZ227" i="2" s="1"/>
  <c r="BA227" i="2" s="1"/>
  <c r="BB227" i="2" s="1"/>
  <c r="BC227" i="2" s="1"/>
  <c r="BD227" i="2" s="1"/>
  <c r="BE227" i="2" s="1"/>
  <c r="BF227" i="2" s="1"/>
  <c r="BG227" i="2" s="1"/>
  <c r="BH227" i="2" s="1"/>
  <c r="BI227" i="2" s="1"/>
  <c r="BJ227" i="2" s="1"/>
  <c r="BK227" i="2" s="1"/>
  <c r="BL227" i="2" s="1"/>
  <c r="BM227" i="2" s="1"/>
  <c r="BN227" i="2" s="1"/>
  <c r="BO227" i="2" s="1"/>
  <c r="BP227" i="2" s="1"/>
  <c r="BQ227" i="2" s="1"/>
  <c r="BR227" i="2" s="1"/>
  <c r="BS227" i="2" s="1"/>
  <c r="BT227" i="2" s="1"/>
  <c r="BU227" i="2" s="1"/>
  <c r="BV227" i="2" s="1"/>
  <c r="BW227" i="2" s="1"/>
  <c r="BX227" i="2" s="1"/>
  <c r="BY227" i="2" s="1"/>
  <c r="BZ227" i="2" s="1"/>
  <c r="CA227" i="2" s="1"/>
  <c r="CB227" i="2" s="1"/>
  <c r="CC227" i="2" s="1"/>
  <c r="CD227" i="2" s="1"/>
  <c r="CE227" i="2" s="1"/>
  <c r="CF227" i="2" s="1"/>
  <c r="CG227" i="2" s="1"/>
  <c r="CH227" i="2" s="1"/>
  <c r="CI227" i="2" s="1"/>
  <c r="CJ227" i="2" s="1"/>
  <c r="CK227" i="2" s="1"/>
  <c r="CL227" i="2" s="1"/>
  <c r="CM227" i="2" s="1"/>
  <c r="CN227" i="2" s="1"/>
  <c r="CO227" i="2" s="1"/>
  <c r="CP227" i="2" s="1"/>
  <c r="CQ227" i="2" s="1"/>
  <c r="CR227" i="2" s="1"/>
  <c r="CS227" i="2" s="1"/>
  <c r="CT227" i="2" s="1"/>
  <c r="CU227" i="2" s="1"/>
  <c r="CV227" i="2" s="1"/>
  <c r="CW227" i="2" s="1"/>
  <c r="CX227" i="2" s="1"/>
  <c r="CY227" i="2" s="1"/>
  <c r="CZ227" i="2" s="1"/>
  <c r="DA227" i="2" s="1"/>
  <c r="DB227" i="2" s="1"/>
  <c r="DC227" i="2" s="1"/>
  <c r="DD227" i="2" s="1"/>
  <c r="DE227" i="2" s="1"/>
  <c r="DF227" i="2" s="1"/>
  <c r="DG227" i="2" s="1"/>
  <c r="DH227" i="2" s="1"/>
  <c r="DI227" i="2" s="1"/>
  <c r="DJ227" i="2" s="1"/>
  <c r="DK227" i="2" s="1"/>
  <c r="DL227" i="2" s="1"/>
  <c r="DM227" i="2" s="1"/>
  <c r="DN227" i="2" s="1"/>
  <c r="DO227" i="2" s="1"/>
  <c r="DP227" i="2" s="1"/>
  <c r="DQ227" i="2" s="1"/>
  <c r="DR227" i="2" s="1"/>
  <c r="DS227" i="2" s="1"/>
  <c r="DT227" i="2" s="1"/>
  <c r="DU227" i="2" s="1"/>
  <c r="DV227" i="2" s="1"/>
  <c r="DW227" i="2" s="1"/>
  <c r="DX227" i="2" s="1"/>
  <c r="DY227" i="2" s="1"/>
  <c r="DZ227" i="2" s="1"/>
  <c r="EA227" i="2" s="1"/>
  <c r="EB227" i="2" s="1"/>
  <c r="EC227" i="2" s="1"/>
  <c r="ED227" i="2" s="1"/>
  <c r="EE227" i="2" s="1"/>
  <c r="EF227" i="2" s="1"/>
  <c r="EG227" i="2" s="1"/>
  <c r="EH227" i="2" s="1"/>
  <c r="EI227" i="2" s="1"/>
  <c r="EJ227" i="2" s="1"/>
  <c r="EK227" i="2" s="1"/>
  <c r="EL227" i="2" s="1"/>
  <c r="EM227" i="2" s="1"/>
  <c r="EN227" i="2" s="1"/>
  <c r="EO227" i="2" s="1"/>
  <c r="EP227" i="2" s="1"/>
  <c r="EQ227" i="2" s="1"/>
  <c r="ER227" i="2" s="1"/>
  <c r="ES227" i="2" s="1"/>
  <c r="ET227" i="2" s="1"/>
  <c r="EU227" i="2" s="1"/>
  <c r="EV227" i="2" s="1"/>
  <c r="EW227" i="2" s="1"/>
  <c r="EX227" i="2" s="1"/>
  <c r="EY227" i="2" s="1"/>
  <c r="EZ227" i="2" s="1"/>
  <c r="FA227" i="2" s="1"/>
  <c r="FB227" i="2" s="1"/>
  <c r="FC227" i="2" s="1"/>
  <c r="FD227" i="2" s="1"/>
  <c r="FE227" i="2" s="1"/>
  <c r="FF227" i="2" s="1"/>
  <c r="FG227" i="2" s="1"/>
  <c r="FH227" i="2" s="1"/>
  <c r="FI227" i="2" s="1"/>
  <c r="FJ227" i="2" s="1"/>
  <c r="FK227" i="2" s="1"/>
  <c r="FL227" i="2" s="1"/>
  <c r="FM227" i="2" s="1"/>
  <c r="FN227" i="2" s="1"/>
  <c r="FO227" i="2" s="1"/>
  <c r="FP227" i="2" s="1"/>
  <c r="FQ227" i="2" s="1"/>
  <c r="FR227" i="2" s="1"/>
  <c r="FS227" i="2" s="1"/>
  <c r="FT227" i="2" s="1"/>
  <c r="FU227" i="2" s="1"/>
  <c r="FV227" i="2" s="1"/>
  <c r="FW227" i="2" s="1"/>
  <c r="FX227" i="2" s="1"/>
  <c r="FY227" i="2" s="1"/>
  <c r="FZ227" i="2" s="1"/>
  <c r="GA227" i="2" s="1"/>
  <c r="GB227" i="2" s="1"/>
  <c r="GC227" i="2" s="1"/>
  <c r="GD227" i="2" s="1"/>
  <c r="GE227" i="2" s="1"/>
  <c r="GF227" i="2" s="1"/>
  <c r="GG227" i="2" s="1"/>
  <c r="GH227" i="2" s="1"/>
  <c r="GI227" i="2" s="1"/>
  <c r="GJ227" i="2" s="1"/>
  <c r="GK227" i="2" s="1"/>
  <c r="GL227" i="2" s="1"/>
  <c r="GM227" i="2" s="1"/>
  <c r="GN227" i="2" s="1"/>
  <c r="GO227" i="2" s="1"/>
  <c r="GP227" i="2" s="1"/>
  <c r="GQ227" i="2" s="1"/>
  <c r="GR227" i="2" s="1"/>
  <c r="GS227" i="2" s="1"/>
  <c r="GT227" i="2" s="1"/>
  <c r="GU227" i="2" s="1"/>
  <c r="GV227" i="2" s="1"/>
  <c r="GW227" i="2" s="1"/>
  <c r="GX227" i="2" s="1"/>
  <c r="GY227" i="2" s="1"/>
  <c r="GZ227" i="2" s="1"/>
  <c r="HA227" i="2" s="1"/>
  <c r="HB227" i="2" s="1"/>
  <c r="HC227" i="2" s="1"/>
  <c r="HD227" i="2" s="1"/>
  <c r="HE227" i="2" s="1"/>
  <c r="HF227" i="2" s="1"/>
  <c r="HG227" i="2" s="1"/>
  <c r="HH227" i="2" s="1"/>
  <c r="HI227" i="2" s="1"/>
  <c r="HJ227" i="2" s="1"/>
  <c r="HK227" i="2" s="1"/>
  <c r="HL227" i="2" s="1"/>
  <c r="HM227" i="2" s="1"/>
  <c r="AA234" i="2"/>
  <c r="AB234" i="2" s="1"/>
  <c r="AC234" i="2" s="1"/>
  <c r="AD234" i="2" s="1"/>
  <c r="AE234" i="2" s="1"/>
  <c r="AF234" i="2" s="1"/>
  <c r="AG234" i="2" s="1"/>
  <c r="AH234" i="2" s="1"/>
  <c r="AI234" i="2" s="1"/>
  <c r="AJ234" i="2" s="1"/>
  <c r="AK234" i="2" s="1"/>
  <c r="AL234" i="2" s="1"/>
  <c r="AM234" i="2" s="1"/>
  <c r="AN234" i="2" s="1"/>
  <c r="AO234" i="2" s="1"/>
  <c r="AP234" i="2" s="1"/>
  <c r="AQ234" i="2" s="1"/>
  <c r="AR234" i="2" s="1"/>
  <c r="AS234" i="2" s="1"/>
  <c r="AT234" i="2" s="1"/>
  <c r="AU234" i="2" s="1"/>
  <c r="AV234" i="2" s="1"/>
  <c r="AW234" i="2" s="1"/>
  <c r="AX234" i="2" s="1"/>
  <c r="AY234" i="2" s="1"/>
  <c r="AZ234" i="2" s="1"/>
  <c r="BA234" i="2" s="1"/>
  <c r="BB234" i="2" s="1"/>
  <c r="BC234" i="2" s="1"/>
  <c r="BD234" i="2" s="1"/>
  <c r="BE234" i="2" s="1"/>
  <c r="BF234" i="2" s="1"/>
  <c r="BG234" i="2" s="1"/>
  <c r="BH234" i="2" s="1"/>
  <c r="BI234" i="2" s="1"/>
  <c r="BJ234" i="2" s="1"/>
  <c r="BK234" i="2" s="1"/>
  <c r="BL234" i="2" s="1"/>
  <c r="BM234" i="2" s="1"/>
  <c r="BN234" i="2" s="1"/>
  <c r="BO234" i="2" s="1"/>
  <c r="BP234" i="2" s="1"/>
  <c r="BQ234" i="2" s="1"/>
  <c r="BR234" i="2" s="1"/>
  <c r="BS234" i="2" s="1"/>
  <c r="BT234" i="2" s="1"/>
  <c r="BU234" i="2" s="1"/>
  <c r="BV234" i="2" s="1"/>
  <c r="BW234" i="2" s="1"/>
  <c r="BX234" i="2" s="1"/>
  <c r="BY234" i="2" s="1"/>
  <c r="BZ234" i="2" s="1"/>
  <c r="CA234" i="2" s="1"/>
  <c r="CB234" i="2" s="1"/>
  <c r="CC234" i="2" s="1"/>
  <c r="CD234" i="2" s="1"/>
  <c r="CE234" i="2" s="1"/>
  <c r="CF234" i="2" s="1"/>
  <c r="CG234" i="2" s="1"/>
  <c r="CH234" i="2" s="1"/>
  <c r="CI234" i="2" s="1"/>
  <c r="CJ234" i="2" s="1"/>
  <c r="CK234" i="2" s="1"/>
  <c r="CL234" i="2" s="1"/>
  <c r="CM234" i="2" s="1"/>
  <c r="CN234" i="2" s="1"/>
  <c r="CO234" i="2" s="1"/>
  <c r="CP234" i="2" s="1"/>
  <c r="CQ234" i="2" s="1"/>
  <c r="CR234" i="2" s="1"/>
  <c r="CS234" i="2" s="1"/>
  <c r="CT234" i="2" s="1"/>
  <c r="CU234" i="2" s="1"/>
  <c r="CV234" i="2" s="1"/>
  <c r="CW234" i="2" s="1"/>
  <c r="CX234" i="2" s="1"/>
  <c r="CY234" i="2" s="1"/>
  <c r="CZ234" i="2" s="1"/>
  <c r="DA234" i="2" s="1"/>
  <c r="DB234" i="2" s="1"/>
  <c r="DC234" i="2" s="1"/>
  <c r="DD234" i="2" s="1"/>
  <c r="DE234" i="2" s="1"/>
  <c r="DF234" i="2" s="1"/>
  <c r="DG234" i="2" s="1"/>
  <c r="DH234" i="2" s="1"/>
  <c r="DI234" i="2" s="1"/>
  <c r="DJ234" i="2" s="1"/>
  <c r="DK234" i="2" s="1"/>
  <c r="DL234" i="2" s="1"/>
  <c r="DM234" i="2" s="1"/>
  <c r="DN234" i="2" s="1"/>
  <c r="DO234" i="2" s="1"/>
  <c r="DP234" i="2" s="1"/>
  <c r="DQ234" i="2" s="1"/>
  <c r="DR234" i="2" s="1"/>
  <c r="DS234" i="2" s="1"/>
  <c r="DT234" i="2" s="1"/>
  <c r="DU234" i="2" s="1"/>
  <c r="DV234" i="2" s="1"/>
  <c r="DW234" i="2" s="1"/>
  <c r="DX234" i="2" s="1"/>
  <c r="DY234" i="2" s="1"/>
  <c r="DZ234" i="2" s="1"/>
  <c r="EA234" i="2" s="1"/>
  <c r="EB234" i="2" s="1"/>
  <c r="EC234" i="2" s="1"/>
  <c r="ED234" i="2" s="1"/>
  <c r="EE234" i="2" s="1"/>
  <c r="EF234" i="2" s="1"/>
  <c r="EG234" i="2" s="1"/>
  <c r="EH234" i="2" s="1"/>
  <c r="EI234" i="2" s="1"/>
  <c r="EJ234" i="2" s="1"/>
  <c r="EK234" i="2" s="1"/>
  <c r="EL234" i="2" s="1"/>
  <c r="EM234" i="2" s="1"/>
  <c r="EN234" i="2" s="1"/>
  <c r="EO234" i="2" s="1"/>
  <c r="EP234" i="2" s="1"/>
  <c r="EQ234" i="2" s="1"/>
  <c r="ER234" i="2" s="1"/>
  <c r="ES234" i="2" s="1"/>
  <c r="ET234" i="2" s="1"/>
  <c r="EU234" i="2" s="1"/>
  <c r="EV234" i="2" s="1"/>
  <c r="EW234" i="2" s="1"/>
  <c r="EX234" i="2" s="1"/>
  <c r="EY234" i="2" s="1"/>
  <c r="EZ234" i="2" s="1"/>
  <c r="FA234" i="2" s="1"/>
  <c r="FB234" i="2" s="1"/>
  <c r="FC234" i="2" s="1"/>
  <c r="FD234" i="2" s="1"/>
  <c r="FE234" i="2" s="1"/>
  <c r="FF234" i="2" s="1"/>
  <c r="FG234" i="2" s="1"/>
  <c r="FH234" i="2" s="1"/>
  <c r="FI234" i="2" s="1"/>
  <c r="FJ234" i="2" s="1"/>
  <c r="FK234" i="2" s="1"/>
  <c r="FL234" i="2" s="1"/>
  <c r="FM234" i="2" s="1"/>
  <c r="FN234" i="2" s="1"/>
  <c r="FO234" i="2" s="1"/>
  <c r="FP234" i="2" s="1"/>
  <c r="FQ234" i="2" s="1"/>
  <c r="FR234" i="2" s="1"/>
  <c r="FS234" i="2" s="1"/>
  <c r="FT234" i="2" s="1"/>
  <c r="FU234" i="2" s="1"/>
  <c r="FV234" i="2" s="1"/>
  <c r="FW234" i="2" s="1"/>
  <c r="FX234" i="2" s="1"/>
  <c r="FY234" i="2" s="1"/>
  <c r="FZ234" i="2" s="1"/>
  <c r="GA234" i="2" s="1"/>
  <c r="GB234" i="2" s="1"/>
  <c r="GC234" i="2" s="1"/>
  <c r="GD234" i="2" s="1"/>
  <c r="GE234" i="2" s="1"/>
  <c r="GF234" i="2" s="1"/>
  <c r="GG234" i="2" s="1"/>
  <c r="GH234" i="2" s="1"/>
  <c r="GI234" i="2" s="1"/>
  <c r="GJ234" i="2" s="1"/>
  <c r="GK234" i="2" s="1"/>
  <c r="GL234" i="2" s="1"/>
  <c r="GM234" i="2" s="1"/>
  <c r="GN234" i="2" s="1"/>
  <c r="GO234" i="2" s="1"/>
  <c r="GP234" i="2" s="1"/>
  <c r="GQ234" i="2" s="1"/>
  <c r="GR234" i="2" s="1"/>
  <c r="GS234" i="2" s="1"/>
  <c r="GT234" i="2" s="1"/>
  <c r="GU234" i="2" s="1"/>
  <c r="GV234" i="2" s="1"/>
  <c r="GW234" i="2" s="1"/>
  <c r="GX234" i="2" s="1"/>
  <c r="GY234" i="2" s="1"/>
  <c r="GZ234" i="2" s="1"/>
  <c r="HA234" i="2" s="1"/>
  <c r="HB234" i="2" s="1"/>
  <c r="HC234" i="2" s="1"/>
  <c r="HD234" i="2" s="1"/>
  <c r="HE234" i="2" s="1"/>
  <c r="HF234" i="2" s="1"/>
  <c r="HG234" i="2" s="1"/>
  <c r="HH234" i="2" s="1"/>
  <c r="HI234" i="2" s="1"/>
  <c r="HJ234" i="2" s="1"/>
  <c r="HK234" i="2" s="1"/>
  <c r="HL234" i="2" s="1"/>
  <c r="HM234" i="2" s="1"/>
  <c r="AA250" i="2"/>
  <c r="AB250" i="2" s="1"/>
  <c r="AC250" i="2" s="1"/>
  <c r="AD250" i="2" s="1"/>
  <c r="AE250" i="2" s="1"/>
  <c r="AF250" i="2" s="1"/>
  <c r="AG250" i="2" s="1"/>
  <c r="AH250" i="2" s="1"/>
  <c r="AI250" i="2" s="1"/>
  <c r="AJ250" i="2" s="1"/>
  <c r="AK250" i="2" s="1"/>
  <c r="AL250" i="2" s="1"/>
  <c r="AM250" i="2" s="1"/>
  <c r="AN250" i="2" s="1"/>
  <c r="AO250" i="2" s="1"/>
  <c r="AP250" i="2" s="1"/>
  <c r="AQ250" i="2" s="1"/>
  <c r="AR250" i="2" s="1"/>
  <c r="AS250" i="2" s="1"/>
  <c r="AT250" i="2" s="1"/>
  <c r="AU250" i="2" s="1"/>
  <c r="AV250" i="2" s="1"/>
  <c r="AW250" i="2" s="1"/>
  <c r="AX250" i="2" s="1"/>
  <c r="AY250" i="2" s="1"/>
  <c r="AZ250" i="2" s="1"/>
  <c r="BA250" i="2" s="1"/>
  <c r="BB250" i="2" s="1"/>
  <c r="BC250" i="2" s="1"/>
  <c r="BD250" i="2" s="1"/>
  <c r="BE250" i="2" s="1"/>
  <c r="BF250" i="2" s="1"/>
  <c r="BG250" i="2" s="1"/>
  <c r="BH250" i="2" s="1"/>
  <c r="BI250" i="2" s="1"/>
  <c r="BJ250" i="2" s="1"/>
  <c r="BK250" i="2" s="1"/>
  <c r="BL250" i="2" s="1"/>
  <c r="BM250" i="2" s="1"/>
  <c r="BN250" i="2" s="1"/>
  <c r="BO250" i="2" s="1"/>
  <c r="BP250" i="2" s="1"/>
  <c r="BQ250" i="2" s="1"/>
  <c r="BR250" i="2" s="1"/>
  <c r="BS250" i="2" s="1"/>
  <c r="BT250" i="2" s="1"/>
  <c r="BU250" i="2" s="1"/>
  <c r="BV250" i="2" s="1"/>
  <c r="BW250" i="2" s="1"/>
  <c r="BX250" i="2" s="1"/>
  <c r="BY250" i="2" s="1"/>
  <c r="BZ250" i="2" s="1"/>
  <c r="CA250" i="2" s="1"/>
  <c r="CB250" i="2" s="1"/>
  <c r="CC250" i="2" s="1"/>
  <c r="CD250" i="2" s="1"/>
  <c r="CE250" i="2" s="1"/>
  <c r="CF250" i="2" s="1"/>
  <c r="CG250" i="2" s="1"/>
  <c r="CH250" i="2" s="1"/>
  <c r="CI250" i="2" s="1"/>
  <c r="CJ250" i="2" s="1"/>
  <c r="CK250" i="2" s="1"/>
  <c r="CL250" i="2" s="1"/>
  <c r="CM250" i="2" s="1"/>
  <c r="CN250" i="2" s="1"/>
  <c r="CO250" i="2" s="1"/>
  <c r="CP250" i="2" s="1"/>
  <c r="CQ250" i="2" s="1"/>
  <c r="CR250" i="2" s="1"/>
  <c r="CS250" i="2" s="1"/>
  <c r="CT250" i="2" s="1"/>
  <c r="CU250" i="2" s="1"/>
  <c r="CV250" i="2" s="1"/>
  <c r="CW250" i="2" s="1"/>
  <c r="CX250" i="2" s="1"/>
  <c r="CY250" i="2" s="1"/>
  <c r="CZ250" i="2" s="1"/>
  <c r="DA250" i="2" s="1"/>
  <c r="DB250" i="2" s="1"/>
  <c r="DC250" i="2" s="1"/>
  <c r="DD250" i="2" s="1"/>
  <c r="DE250" i="2" s="1"/>
  <c r="DF250" i="2" s="1"/>
  <c r="DG250" i="2" s="1"/>
  <c r="DH250" i="2" s="1"/>
  <c r="DI250" i="2" s="1"/>
  <c r="DJ250" i="2" s="1"/>
  <c r="DK250" i="2" s="1"/>
  <c r="DL250" i="2" s="1"/>
  <c r="DM250" i="2" s="1"/>
  <c r="DN250" i="2" s="1"/>
  <c r="DO250" i="2" s="1"/>
  <c r="DP250" i="2" s="1"/>
  <c r="DQ250" i="2" s="1"/>
  <c r="DR250" i="2" s="1"/>
  <c r="DS250" i="2" s="1"/>
  <c r="DT250" i="2" s="1"/>
  <c r="DU250" i="2" s="1"/>
  <c r="DV250" i="2" s="1"/>
  <c r="DW250" i="2" s="1"/>
  <c r="DX250" i="2" s="1"/>
  <c r="DY250" i="2" s="1"/>
  <c r="DZ250" i="2" s="1"/>
  <c r="EA250" i="2" s="1"/>
  <c r="EB250" i="2" s="1"/>
  <c r="EC250" i="2" s="1"/>
  <c r="ED250" i="2" s="1"/>
  <c r="EE250" i="2" s="1"/>
  <c r="EF250" i="2" s="1"/>
  <c r="EG250" i="2" s="1"/>
  <c r="EH250" i="2" s="1"/>
  <c r="EI250" i="2" s="1"/>
  <c r="EJ250" i="2" s="1"/>
  <c r="EK250" i="2" s="1"/>
  <c r="EL250" i="2" s="1"/>
  <c r="EM250" i="2" s="1"/>
  <c r="EN250" i="2" s="1"/>
  <c r="EO250" i="2" s="1"/>
  <c r="EP250" i="2" s="1"/>
  <c r="EQ250" i="2" s="1"/>
  <c r="ER250" i="2" s="1"/>
  <c r="ES250" i="2" s="1"/>
  <c r="ET250" i="2" s="1"/>
  <c r="EU250" i="2" s="1"/>
  <c r="EV250" i="2" s="1"/>
  <c r="EW250" i="2" s="1"/>
  <c r="EX250" i="2" s="1"/>
  <c r="EY250" i="2" s="1"/>
  <c r="EZ250" i="2" s="1"/>
  <c r="FA250" i="2" s="1"/>
  <c r="FB250" i="2" s="1"/>
  <c r="FC250" i="2" s="1"/>
  <c r="FD250" i="2" s="1"/>
  <c r="FE250" i="2" s="1"/>
  <c r="FF250" i="2" s="1"/>
  <c r="FG250" i="2" s="1"/>
  <c r="FH250" i="2" s="1"/>
  <c r="FI250" i="2" s="1"/>
  <c r="FJ250" i="2" s="1"/>
  <c r="FK250" i="2" s="1"/>
  <c r="FL250" i="2" s="1"/>
  <c r="FM250" i="2" s="1"/>
  <c r="FN250" i="2" s="1"/>
  <c r="FO250" i="2" s="1"/>
  <c r="FP250" i="2" s="1"/>
  <c r="FQ250" i="2" s="1"/>
  <c r="FR250" i="2" s="1"/>
  <c r="FS250" i="2" s="1"/>
  <c r="FT250" i="2" s="1"/>
  <c r="FU250" i="2" s="1"/>
  <c r="FV250" i="2" s="1"/>
  <c r="FW250" i="2" s="1"/>
  <c r="FX250" i="2" s="1"/>
  <c r="FY250" i="2" s="1"/>
  <c r="FZ250" i="2" s="1"/>
  <c r="GA250" i="2" s="1"/>
  <c r="GB250" i="2" s="1"/>
  <c r="GC250" i="2" s="1"/>
  <c r="GD250" i="2" s="1"/>
  <c r="GE250" i="2" s="1"/>
  <c r="GF250" i="2" s="1"/>
  <c r="GG250" i="2" s="1"/>
  <c r="GH250" i="2" s="1"/>
  <c r="GI250" i="2" s="1"/>
  <c r="GJ250" i="2" s="1"/>
  <c r="GK250" i="2" s="1"/>
  <c r="GL250" i="2" s="1"/>
  <c r="GM250" i="2" s="1"/>
  <c r="GN250" i="2" s="1"/>
  <c r="GO250" i="2" s="1"/>
  <c r="GP250" i="2" s="1"/>
  <c r="GQ250" i="2" s="1"/>
  <c r="GR250" i="2" s="1"/>
  <c r="GS250" i="2" s="1"/>
  <c r="GT250" i="2" s="1"/>
  <c r="GU250" i="2" s="1"/>
  <c r="GV250" i="2" s="1"/>
  <c r="GW250" i="2" s="1"/>
  <c r="GX250" i="2" s="1"/>
  <c r="GY250" i="2" s="1"/>
  <c r="GZ250" i="2" s="1"/>
  <c r="HA250" i="2" s="1"/>
  <c r="HB250" i="2" s="1"/>
  <c r="HC250" i="2" s="1"/>
  <c r="HD250" i="2" s="1"/>
  <c r="HE250" i="2" s="1"/>
  <c r="HF250" i="2" s="1"/>
  <c r="HG250" i="2" s="1"/>
  <c r="HH250" i="2" s="1"/>
  <c r="HI250" i="2" s="1"/>
  <c r="HJ250" i="2" s="1"/>
  <c r="HK250" i="2" s="1"/>
  <c r="HL250" i="2" s="1"/>
  <c r="HM250" i="2" s="1"/>
  <c r="AA253" i="2"/>
  <c r="AB253" i="2" s="1"/>
  <c r="AC253" i="2" s="1"/>
  <c r="AD253" i="2" s="1"/>
  <c r="AE253" i="2" s="1"/>
  <c r="AF253" i="2" s="1"/>
  <c r="AG253" i="2" s="1"/>
  <c r="AH253" i="2" s="1"/>
  <c r="AI253" i="2" s="1"/>
  <c r="AJ253" i="2" s="1"/>
  <c r="AK253" i="2" s="1"/>
  <c r="AL253" i="2" s="1"/>
  <c r="AM253" i="2" s="1"/>
  <c r="AN253" i="2" s="1"/>
  <c r="AO253" i="2" s="1"/>
  <c r="AP253" i="2" s="1"/>
  <c r="AQ253" i="2" s="1"/>
  <c r="AR253" i="2" s="1"/>
  <c r="AS253" i="2" s="1"/>
  <c r="AT253" i="2" s="1"/>
  <c r="AU253" i="2" s="1"/>
  <c r="AV253" i="2" s="1"/>
  <c r="AW253" i="2" s="1"/>
  <c r="AX253" i="2" s="1"/>
  <c r="AY253" i="2" s="1"/>
  <c r="AZ253" i="2" s="1"/>
  <c r="BA253" i="2" s="1"/>
  <c r="BB253" i="2" s="1"/>
  <c r="BC253" i="2" s="1"/>
  <c r="BD253" i="2" s="1"/>
  <c r="BE253" i="2" s="1"/>
  <c r="BF253" i="2" s="1"/>
  <c r="BG253" i="2" s="1"/>
  <c r="BH253" i="2" s="1"/>
  <c r="BI253" i="2" s="1"/>
  <c r="BJ253" i="2" s="1"/>
  <c r="BK253" i="2" s="1"/>
  <c r="BL253" i="2" s="1"/>
  <c r="BM253" i="2" s="1"/>
  <c r="BN253" i="2" s="1"/>
  <c r="BO253" i="2" s="1"/>
  <c r="BP253" i="2" s="1"/>
  <c r="BQ253" i="2" s="1"/>
  <c r="BR253" i="2" s="1"/>
  <c r="BS253" i="2" s="1"/>
  <c r="BT253" i="2" s="1"/>
  <c r="BU253" i="2" s="1"/>
  <c r="BV253" i="2" s="1"/>
  <c r="BW253" i="2" s="1"/>
  <c r="BX253" i="2" s="1"/>
  <c r="BY253" i="2" s="1"/>
  <c r="BZ253" i="2" s="1"/>
  <c r="CA253" i="2" s="1"/>
  <c r="CB253" i="2" s="1"/>
  <c r="CC253" i="2" s="1"/>
  <c r="CD253" i="2" s="1"/>
  <c r="CE253" i="2" s="1"/>
  <c r="CF253" i="2" s="1"/>
  <c r="CG253" i="2" s="1"/>
  <c r="CH253" i="2" s="1"/>
  <c r="CI253" i="2" s="1"/>
  <c r="CJ253" i="2" s="1"/>
  <c r="CK253" i="2" s="1"/>
  <c r="CL253" i="2" s="1"/>
  <c r="CM253" i="2" s="1"/>
  <c r="CN253" i="2" s="1"/>
  <c r="CO253" i="2" s="1"/>
  <c r="CP253" i="2" s="1"/>
  <c r="CQ253" i="2" s="1"/>
  <c r="CR253" i="2" s="1"/>
  <c r="CS253" i="2" s="1"/>
  <c r="CT253" i="2" s="1"/>
  <c r="CU253" i="2" s="1"/>
  <c r="CV253" i="2" s="1"/>
  <c r="CW253" i="2" s="1"/>
  <c r="CX253" i="2" s="1"/>
  <c r="CY253" i="2" s="1"/>
  <c r="CZ253" i="2" s="1"/>
  <c r="DA253" i="2" s="1"/>
  <c r="DB253" i="2" s="1"/>
  <c r="DC253" i="2" s="1"/>
  <c r="DD253" i="2" s="1"/>
  <c r="DE253" i="2" s="1"/>
  <c r="DF253" i="2" s="1"/>
  <c r="DG253" i="2" s="1"/>
  <c r="DH253" i="2" s="1"/>
  <c r="DI253" i="2" s="1"/>
  <c r="DJ253" i="2" s="1"/>
  <c r="DK253" i="2" s="1"/>
  <c r="DL253" i="2" s="1"/>
  <c r="DM253" i="2" s="1"/>
  <c r="DN253" i="2" s="1"/>
  <c r="DO253" i="2" s="1"/>
  <c r="DP253" i="2" s="1"/>
  <c r="DQ253" i="2" s="1"/>
  <c r="DR253" i="2" s="1"/>
  <c r="DS253" i="2" s="1"/>
  <c r="DT253" i="2" s="1"/>
  <c r="DU253" i="2" s="1"/>
  <c r="DV253" i="2" s="1"/>
  <c r="DW253" i="2" s="1"/>
  <c r="DX253" i="2" s="1"/>
  <c r="DY253" i="2" s="1"/>
  <c r="DZ253" i="2" s="1"/>
  <c r="EA253" i="2" s="1"/>
  <c r="EB253" i="2" s="1"/>
  <c r="EC253" i="2" s="1"/>
  <c r="ED253" i="2" s="1"/>
  <c r="EE253" i="2" s="1"/>
  <c r="EF253" i="2" s="1"/>
  <c r="EG253" i="2" s="1"/>
  <c r="EH253" i="2" s="1"/>
  <c r="EI253" i="2" s="1"/>
  <c r="EJ253" i="2" s="1"/>
  <c r="EK253" i="2" s="1"/>
  <c r="EL253" i="2" s="1"/>
  <c r="EM253" i="2" s="1"/>
  <c r="EN253" i="2" s="1"/>
  <c r="EO253" i="2" s="1"/>
  <c r="EP253" i="2" s="1"/>
  <c r="EQ253" i="2" s="1"/>
  <c r="ER253" i="2" s="1"/>
  <c r="ES253" i="2" s="1"/>
  <c r="ET253" i="2" s="1"/>
  <c r="EU253" i="2" s="1"/>
  <c r="EV253" i="2" s="1"/>
  <c r="EW253" i="2" s="1"/>
  <c r="EX253" i="2" s="1"/>
  <c r="EY253" i="2" s="1"/>
  <c r="EZ253" i="2" s="1"/>
  <c r="FA253" i="2" s="1"/>
  <c r="FB253" i="2" s="1"/>
  <c r="FC253" i="2" s="1"/>
  <c r="FD253" i="2" s="1"/>
  <c r="FE253" i="2" s="1"/>
  <c r="FF253" i="2" s="1"/>
  <c r="FG253" i="2" s="1"/>
  <c r="FH253" i="2" s="1"/>
  <c r="FI253" i="2" s="1"/>
  <c r="FJ253" i="2" s="1"/>
  <c r="FK253" i="2" s="1"/>
  <c r="FL253" i="2" s="1"/>
  <c r="FM253" i="2" s="1"/>
  <c r="FN253" i="2" s="1"/>
  <c r="FO253" i="2" s="1"/>
  <c r="FP253" i="2" s="1"/>
  <c r="FQ253" i="2" s="1"/>
  <c r="FR253" i="2" s="1"/>
  <c r="FS253" i="2" s="1"/>
  <c r="FT253" i="2" s="1"/>
  <c r="FU253" i="2" s="1"/>
  <c r="FV253" i="2" s="1"/>
  <c r="FW253" i="2" s="1"/>
  <c r="FX253" i="2" s="1"/>
  <c r="FY253" i="2" s="1"/>
  <c r="FZ253" i="2" s="1"/>
  <c r="GA253" i="2" s="1"/>
  <c r="GB253" i="2" s="1"/>
  <c r="GC253" i="2" s="1"/>
  <c r="GD253" i="2" s="1"/>
  <c r="GE253" i="2" s="1"/>
  <c r="GF253" i="2" s="1"/>
  <c r="GG253" i="2" s="1"/>
  <c r="GH253" i="2" s="1"/>
  <c r="GI253" i="2" s="1"/>
  <c r="GJ253" i="2" s="1"/>
  <c r="GK253" i="2" s="1"/>
  <c r="GL253" i="2" s="1"/>
  <c r="GM253" i="2" s="1"/>
  <c r="GN253" i="2" s="1"/>
  <c r="GO253" i="2" s="1"/>
  <c r="GP253" i="2" s="1"/>
  <c r="GQ253" i="2" s="1"/>
  <c r="GR253" i="2" s="1"/>
  <c r="GS253" i="2" s="1"/>
  <c r="GT253" i="2" s="1"/>
  <c r="GU253" i="2" s="1"/>
  <c r="GV253" i="2" s="1"/>
  <c r="GW253" i="2" s="1"/>
  <c r="GX253" i="2" s="1"/>
  <c r="GY253" i="2" s="1"/>
  <c r="GZ253" i="2" s="1"/>
  <c r="HA253" i="2" s="1"/>
  <c r="HB253" i="2" s="1"/>
  <c r="HC253" i="2" s="1"/>
  <c r="HD253" i="2" s="1"/>
  <c r="HE253" i="2" s="1"/>
  <c r="HF253" i="2" s="1"/>
  <c r="HG253" i="2" s="1"/>
  <c r="HH253" i="2" s="1"/>
  <c r="HI253" i="2" s="1"/>
  <c r="HJ253" i="2" s="1"/>
  <c r="HK253" i="2" s="1"/>
  <c r="HL253" i="2" s="1"/>
  <c r="HM253" i="2" s="1"/>
  <c r="AA258" i="2"/>
  <c r="AB258" i="2" s="1"/>
  <c r="AC258" i="2" s="1"/>
  <c r="AD258" i="2" s="1"/>
  <c r="AE258" i="2" s="1"/>
  <c r="AF258" i="2" s="1"/>
  <c r="AG258" i="2" s="1"/>
  <c r="AH258" i="2" s="1"/>
  <c r="AI258" i="2" s="1"/>
  <c r="AJ258" i="2" s="1"/>
  <c r="AK258" i="2" s="1"/>
  <c r="AL258" i="2" s="1"/>
  <c r="AM258" i="2" s="1"/>
  <c r="AN258" i="2" s="1"/>
  <c r="AO258" i="2" s="1"/>
  <c r="AP258" i="2" s="1"/>
  <c r="AQ258" i="2" s="1"/>
  <c r="AR258" i="2" s="1"/>
  <c r="AS258" i="2" s="1"/>
  <c r="AT258" i="2" s="1"/>
  <c r="AU258" i="2" s="1"/>
  <c r="AV258" i="2" s="1"/>
  <c r="AW258" i="2" s="1"/>
  <c r="AX258" i="2" s="1"/>
  <c r="AY258" i="2" s="1"/>
  <c r="AZ258" i="2" s="1"/>
  <c r="BA258" i="2" s="1"/>
  <c r="BB258" i="2" s="1"/>
  <c r="BC258" i="2" s="1"/>
  <c r="BD258" i="2" s="1"/>
  <c r="BE258" i="2" s="1"/>
  <c r="BF258" i="2" s="1"/>
  <c r="BG258" i="2" s="1"/>
  <c r="BH258" i="2" s="1"/>
  <c r="BI258" i="2" s="1"/>
  <c r="BJ258" i="2" s="1"/>
  <c r="BK258" i="2" s="1"/>
  <c r="BL258" i="2" s="1"/>
  <c r="BM258" i="2" s="1"/>
  <c r="BN258" i="2" s="1"/>
  <c r="BO258" i="2" s="1"/>
  <c r="BP258" i="2" s="1"/>
  <c r="BQ258" i="2" s="1"/>
  <c r="BR258" i="2" s="1"/>
  <c r="BS258" i="2" s="1"/>
  <c r="BT258" i="2" s="1"/>
  <c r="BU258" i="2" s="1"/>
  <c r="BV258" i="2" s="1"/>
  <c r="BW258" i="2" s="1"/>
  <c r="BX258" i="2" s="1"/>
  <c r="BY258" i="2" s="1"/>
  <c r="BZ258" i="2" s="1"/>
  <c r="CA258" i="2" s="1"/>
  <c r="CB258" i="2" s="1"/>
  <c r="CC258" i="2" s="1"/>
  <c r="CD258" i="2" s="1"/>
  <c r="CE258" i="2" s="1"/>
  <c r="CF258" i="2" s="1"/>
  <c r="CG258" i="2" s="1"/>
  <c r="CH258" i="2" s="1"/>
  <c r="CI258" i="2" s="1"/>
  <c r="CJ258" i="2" s="1"/>
  <c r="CK258" i="2" s="1"/>
  <c r="CL258" i="2" s="1"/>
  <c r="CM258" i="2" s="1"/>
  <c r="CN258" i="2" s="1"/>
  <c r="CO258" i="2" s="1"/>
  <c r="CP258" i="2" s="1"/>
  <c r="CQ258" i="2" s="1"/>
  <c r="CR258" i="2" s="1"/>
  <c r="CS258" i="2" s="1"/>
  <c r="CT258" i="2" s="1"/>
  <c r="CU258" i="2" s="1"/>
  <c r="CV258" i="2" s="1"/>
  <c r="CW258" i="2" s="1"/>
  <c r="CX258" i="2" s="1"/>
  <c r="CY258" i="2" s="1"/>
  <c r="CZ258" i="2" s="1"/>
  <c r="DA258" i="2" s="1"/>
  <c r="DB258" i="2" s="1"/>
  <c r="DC258" i="2" s="1"/>
  <c r="DD258" i="2" s="1"/>
  <c r="DE258" i="2" s="1"/>
  <c r="DF258" i="2" s="1"/>
  <c r="DG258" i="2" s="1"/>
  <c r="DH258" i="2" s="1"/>
  <c r="DI258" i="2" s="1"/>
  <c r="DJ258" i="2" s="1"/>
  <c r="DK258" i="2" s="1"/>
  <c r="DL258" i="2" s="1"/>
  <c r="DM258" i="2" s="1"/>
  <c r="DN258" i="2" s="1"/>
  <c r="DO258" i="2" s="1"/>
  <c r="DP258" i="2" s="1"/>
  <c r="DQ258" i="2" s="1"/>
  <c r="DR258" i="2" s="1"/>
  <c r="DS258" i="2" s="1"/>
  <c r="DT258" i="2" s="1"/>
  <c r="DU258" i="2" s="1"/>
  <c r="DV258" i="2" s="1"/>
  <c r="DW258" i="2" s="1"/>
  <c r="DX258" i="2" s="1"/>
  <c r="DY258" i="2" s="1"/>
  <c r="DZ258" i="2" s="1"/>
  <c r="EA258" i="2" s="1"/>
  <c r="EB258" i="2" s="1"/>
  <c r="EC258" i="2" s="1"/>
  <c r="ED258" i="2" s="1"/>
  <c r="EE258" i="2" s="1"/>
  <c r="EF258" i="2" s="1"/>
  <c r="EG258" i="2" s="1"/>
  <c r="EH258" i="2" s="1"/>
  <c r="EI258" i="2" s="1"/>
  <c r="EJ258" i="2" s="1"/>
  <c r="EK258" i="2" s="1"/>
  <c r="EL258" i="2" s="1"/>
  <c r="EM258" i="2" s="1"/>
  <c r="EN258" i="2" s="1"/>
  <c r="EO258" i="2" s="1"/>
  <c r="EP258" i="2" s="1"/>
  <c r="EQ258" i="2" s="1"/>
  <c r="ER258" i="2" s="1"/>
  <c r="ES258" i="2" s="1"/>
  <c r="ET258" i="2" s="1"/>
  <c r="EU258" i="2" s="1"/>
  <c r="EV258" i="2" s="1"/>
  <c r="EW258" i="2" s="1"/>
  <c r="EX258" i="2" s="1"/>
  <c r="EY258" i="2" s="1"/>
  <c r="EZ258" i="2" s="1"/>
  <c r="FA258" i="2" s="1"/>
  <c r="FB258" i="2" s="1"/>
  <c r="FC258" i="2" s="1"/>
  <c r="FD258" i="2" s="1"/>
  <c r="FE258" i="2" s="1"/>
  <c r="FF258" i="2" s="1"/>
  <c r="FG258" i="2" s="1"/>
  <c r="FH258" i="2" s="1"/>
  <c r="FI258" i="2" s="1"/>
  <c r="FJ258" i="2" s="1"/>
  <c r="FK258" i="2" s="1"/>
  <c r="FL258" i="2" s="1"/>
  <c r="FM258" i="2" s="1"/>
  <c r="FN258" i="2" s="1"/>
  <c r="FO258" i="2" s="1"/>
  <c r="FP258" i="2" s="1"/>
  <c r="FQ258" i="2" s="1"/>
  <c r="FR258" i="2" s="1"/>
  <c r="FS258" i="2" s="1"/>
  <c r="FT258" i="2" s="1"/>
  <c r="FU258" i="2" s="1"/>
  <c r="FV258" i="2" s="1"/>
  <c r="FW258" i="2" s="1"/>
  <c r="FX258" i="2" s="1"/>
  <c r="FY258" i="2" s="1"/>
  <c r="FZ258" i="2" s="1"/>
  <c r="GA258" i="2" s="1"/>
  <c r="GB258" i="2" s="1"/>
  <c r="GC258" i="2" s="1"/>
  <c r="GD258" i="2" s="1"/>
  <c r="GE258" i="2" s="1"/>
  <c r="GF258" i="2" s="1"/>
  <c r="GG258" i="2" s="1"/>
  <c r="GH258" i="2" s="1"/>
  <c r="GI258" i="2" s="1"/>
  <c r="GJ258" i="2" s="1"/>
  <c r="GK258" i="2" s="1"/>
  <c r="GL258" i="2" s="1"/>
  <c r="GM258" i="2" s="1"/>
  <c r="GN258" i="2" s="1"/>
  <c r="GO258" i="2" s="1"/>
  <c r="GP258" i="2" s="1"/>
  <c r="GQ258" i="2" s="1"/>
  <c r="GR258" i="2" s="1"/>
  <c r="GS258" i="2" s="1"/>
  <c r="GT258" i="2" s="1"/>
  <c r="GU258" i="2" s="1"/>
  <c r="GV258" i="2" s="1"/>
  <c r="GW258" i="2" s="1"/>
  <c r="GX258" i="2" s="1"/>
  <c r="GY258" i="2" s="1"/>
  <c r="GZ258" i="2" s="1"/>
  <c r="HA258" i="2" s="1"/>
  <c r="HB258" i="2" s="1"/>
  <c r="HC258" i="2" s="1"/>
  <c r="HD258" i="2" s="1"/>
  <c r="HE258" i="2" s="1"/>
  <c r="HF258" i="2" s="1"/>
  <c r="HG258" i="2" s="1"/>
  <c r="HH258" i="2" s="1"/>
  <c r="HI258" i="2" s="1"/>
  <c r="HJ258" i="2" s="1"/>
  <c r="HK258" i="2" s="1"/>
  <c r="HL258" i="2" s="1"/>
  <c r="HM258" i="2" s="1"/>
  <c r="L263" i="2"/>
  <c r="M263" i="2" s="1"/>
  <c r="N263" i="2" s="1"/>
  <c r="O263" i="2" s="1"/>
  <c r="AA263" i="2"/>
  <c r="L272" i="2"/>
  <c r="M272" i="2" s="1"/>
  <c r="N272" i="2" s="1"/>
  <c r="O272" i="2" s="1"/>
  <c r="AA272" i="2"/>
  <c r="AA297" i="2"/>
  <c r="AB297" i="2" s="1"/>
  <c r="AC297" i="2" s="1"/>
  <c r="AD297" i="2" s="1"/>
  <c r="AE297" i="2" s="1"/>
  <c r="AF297" i="2" s="1"/>
  <c r="AG297" i="2" s="1"/>
  <c r="AH297" i="2" s="1"/>
  <c r="AI297" i="2" s="1"/>
  <c r="AJ297" i="2" s="1"/>
  <c r="AK297" i="2" s="1"/>
  <c r="AL297" i="2" s="1"/>
  <c r="AM297" i="2" s="1"/>
  <c r="AN297" i="2" s="1"/>
  <c r="AO297" i="2" s="1"/>
  <c r="AP297" i="2" s="1"/>
  <c r="AQ297" i="2" s="1"/>
  <c r="AR297" i="2" s="1"/>
  <c r="AS297" i="2" s="1"/>
  <c r="AT297" i="2" s="1"/>
  <c r="AU297" i="2" s="1"/>
  <c r="AV297" i="2" s="1"/>
  <c r="AW297" i="2" s="1"/>
  <c r="AX297" i="2" s="1"/>
  <c r="AY297" i="2" s="1"/>
  <c r="AZ297" i="2" s="1"/>
  <c r="BA297" i="2" s="1"/>
  <c r="BB297" i="2" s="1"/>
  <c r="BC297" i="2" s="1"/>
  <c r="BD297" i="2" s="1"/>
  <c r="BE297" i="2" s="1"/>
  <c r="BF297" i="2" s="1"/>
  <c r="BG297" i="2" s="1"/>
  <c r="BH297" i="2" s="1"/>
  <c r="BI297" i="2" s="1"/>
  <c r="BJ297" i="2" s="1"/>
  <c r="BK297" i="2" s="1"/>
  <c r="BL297" i="2" s="1"/>
  <c r="BM297" i="2" s="1"/>
  <c r="BN297" i="2" s="1"/>
  <c r="BO297" i="2" s="1"/>
  <c r="BP297" i="2" s="1"/>
  <c r="BQ297" i="2" s="1"/>
  <c r="BR297" i="2" s="1"/>
  <c r="BS297" i="2" s="1"/>
  <c r="BT297" i="2" s="1"/>
  <c r="BU297" i="2" s="1"/>
  <c r="BV297" i="2" s="1"/>
  <c r="BW297" i="2" s="1"/>
  <c r="BX297" i="2" s="1"/>
  <c r="BY297" i="2" s="1"/>
  <c r="BZ297" i="2" s="1"/>
  <c r="CA297" i="2" s="1"/>
  <c r="CB297" i="2" s="1"/>
  <c r="CC297" i="2" s="1"/>
  <c r="CD297" i="2" s="1"/>
  <c r="CE297" i="2" s="1"/>
  <c r="CF297" i="2" s="1"/>
  <c r="CG297" i="2" s="1"/>
  <c r="CH297" i="2" s="1"/>
  <c r="CI297" i="2" s="1"/>
  <c r="CJ297" i="2" s="1"/>
  <c r="CK297" i="2" s="1"/>
  <c r="CL297" i="2" s="1"/>
  <c r="CM297" i="2" s="1"/>
  <c r="CN297" i="2" s="1"/>
  <c r="CO297" i="2" s="1"/>
  <c r="CP297" i="2" s="1"/>
  <c r="CQ297" i="2" s="1"/>
  <c r="CR297" i="2" s="1"/>
  <c r="CS297" i="2" s="1"/>
  <c r="CT297" i="2" s="1"/>
  <c r="CU297" i="2" s="1"/>
  <c r="CV297" i="2" s="1"/>
  <c r="CW297" i="2" s="1"/>
  <c r="CX297" i="2" s="1"/>
  <c r="CY297" i="2" s="1"/>
  <c r="CZ297" i="2" s="1"/>
  <c r="DA297" i="2" s="1"/>
  <c r="DB297" i="2" s="1"/>
  <c r="DC297" i="2" s="1"/>
  <c r="DD297" i="2" s="1"/>
  <c r="DE297" i="2" s="1"/>
  <c r="DF297" i="2" s="1"/>
  <c r="DG297" i="2" s="1"/>
  <c r="DH297" i="2" s="1"/>
  <c r="DI297" i="2" s="1"/>
  <c r="DJ297" i="2" s="1"/>
  <c r="DK297" i="2" s="1"/>
  <c r="DL297" i="2" s="1"/>
  <c r="DM297" i="2" s="1"/>
  <c r="DN297" i="2" s="1"/>
  <c r="DO297" i="2" s="1"/>
  <c r="DP297" i="2" s="1"/>
  <c r="DQ297" i="2" s="1"/>
  <c r="DR297" i="2" s="1"/>
  <c r="DS297" i="2" s="1"/>
  <c r="DT297" i="2" s="1"/>
  <c r="DU297" i="2" s="1"/>
  <c r="DV297" i="2" s="1"/>
  <c r="DW297" i="2" s="1"/>
  <c r="DX297" i="2" s="1"/>
  <c r="DY297" i="2" s="1"/>
  <c r="DZ297" i="2" s="1"/>
  <c r="EA297" i="2" s="1"/>
  <c r="EB297" i="2" s="1"/>
  <c r="EC297" i="2" s="1"/>
  <c r="ED297" i="2" s="1"/>
  <c r="EE297" i="2" s="1"/>
  <c r="EF297" i="2" s="1"/>
  <c r="EG297" i="2" s="1"/>
  <c r="EH297" i="2" s="1"/>
  <c r="EI297" i="2" s="1"/>
  <c r="EJ297" i="2" s="1"/>
  <c r="EK297" i="2" s="1"/>
  <c r="EL297" i="2" s="1"/>
  <c r="EM297" i="2" s="1"/>
  <c r="EN297" i="2" s="1"/>
  <c r="EO297" i="2" s="1"/>
  <c r="EP297" i="2" s="1"/>
  <c r="EQ297" i="2" s="1"/>
  <c r="ER297" i="2" s="1"/>
  <c r="ES297" i="2" s="1"/>
  <c r="ET297" i="2" s="1"/>
  <c r="EU297" i="2" s="1"/>
  <c r="EV297" i="2" s="1"/>
  <c r="EW297" i="2" s="1"/>
  <c r="EX297" i="2" s="1"/>
  <c r="EY297" i="2" s="1"/>
  <c r="EZ297" i="2" s="1"/>
  <c r="FA297" i="2" s="1"/>
  <c r="FB297" i="2" s="1"/>
  <c r="FC297" i="2" s="1"/>
  <c r="FD297" i="2" s="1"/>
  <c r="FE297" i="2" s="1"/>
  <c r="FF297" i="2" s="1"/>
  <c r="FG297" i="2" s="1"/>
  <c r="FH297" i="2" s="1"/>
  <c r="FI297" i="2" s="1"/>
  <c r="FJ297" i="2" s="1"/>
  <c r="FK297" i="2" s="1"/>
  <c r="FL297" i="2" s="1"/>
  <c r="FM297" i="2" s="1"/>
  <c r="FN297" i="2" s="1"/>
  <c r="FO297" i="2" s="1"/>
  <c r="FP297" i="2" s="1"/>
  <c r="FQ297" i="2" s="1"/>
  <c r="FR297" i="2" s="1"/>
  <c r="FS297" i="2" s="1"/>
  <c r="FT297" i="2" s="1"/>
  <c r="FU297" i="2" s="1"/>
  <c r="FV297" i="2" s="1"/>
  <c r="FW297" i="2" s="1"/>
  <c r="FX297" i="2" s="1"/>
  <c r="FY297" i="2" s="1"/>
  <c r="FZ297" i="2" s="1"/>
  <c r="GA297" i="2" s="1"/>
  <c r="GB297" i="2" s="1"/>
  <c r="GC297" i="2" s="1"/>
  <c r="GD297" i="2" s="1"/>
  <c r="GE297" i="2" s="1"/>
  <c r="GF297" i="2" s="1"/>
  <c r="GG297" i="2" s="1"/>
  <c r="GH297" i="2" s="1"/>
  <c r="GI297" i="2" s="1"/>
  <c r="GJ297" i="2" s="1"/>
  <c r="GK297" i="2" s="1"/>
  <c r="GL297" i="2" s="1"/>
  <c r="GM297" i="2" s="1"/>
  <c r="GN297" i="2" s="1"/>
  <c r="GO297" i="2" s="1"/>
  <c r="GP297" i="2" s="1"/>
  <c r="GQ297" i="2" s="1"/>
  <c r="GR297" i="2" s="1"/>
  <c r="GS297" i="2" s="1"/>
  <c r="GT297" i="2" s="1"/>
  <c r="GU297" i="2" s="1"/>
  <c r="GV297" i="2" s="1"/>
  <c r="GW297" i="2" s="1"/>
  <c r="GX297" i="2" s="1"/>
  <c r="GY297" i="2" s="1"/>
  <c r="GZ297" i="2" s="1"/>
  <c r="HA297" i="2" s="1"/>
  <c r="HB297" i="2" s="1"/>
  <c r="HC297" i="2" s="1"/>
  <c r="HD297" i="2" s="1"/>
  <c r="HE297" i="2" s="1"/>
  <c r="HF297" i="2" s="1"/>
  <c r="HG297" i="2" s="1"/>
  <c r="HH297" i="2" s="1"/>
  <c r="HI297" i="2" s="1"/>
  <c r="HJ297" i="2" s="1"/>
  <c r="HK297" i="2" s="1"/>
  <c r="HL297" i="2" s="1"/>
  <c r="HM297" i="2" s="1"/>
  <c r="AA302" i="2"/>
  <c r="AB302" i="2" s="1"/>
  <c r="AC302" i="2" s="1"/>
  <c r="AD302" i="2" s="1"/>
  <c r="AE302" i="2" s="1"/>
  <c r="AF302" i="2" s="1"/>
  <c r="AG302" i="2" s="1"/>
  <c r="AH302" i="2" s="1"/>
  <c r="AI302" i="2" s="1"/>
  <c r="AJ302" i="2" s="1"/>
  <c r="AK302" i="2" s="1"/>
  <c r="AL302" i="2" s="1"/>
  <c r="AM302" i="2" s="1"/>
  <c r="AN302" i="2" s="1"/>
  <c r="AO302" i="2" s="1"/>
  <c r="AP302" i="2" s="1"/>
  <c r="AQ302" i="2" s="1"/>
  <c r="AR302" i="2" s="1"/>
  <c r="AS302" i="2" s="1"/>
  <c r="AT302" i="2" s="1"/>
  <c r="AU302" i="2" s="1"/>
  <c r="AV302" i="2" s="1"/>
  <c r="AW302" i="2" s="1"/>
  <c r="AX302" i="2" s="1"/>
  <c r="AY302" i="2" s="1"/>
  <c r="AZ302" i="2" s="1"/>
  <c r="BA302" i="2" s="1"/>
  <c r="BB302" i="2" s="1"/>
  <c r="BC302" i="2" s="1"/>
  <c r="BD302" i="2" s="1"/>
  <c r="BE302" i="2" s="1"/>
  <c r="BF302" i="2" s="1"/>
  <c r="BG302" i="2" s="1"/>
  <c r="BH302" i="2" s="1"/>
  <c r="BI302" i="2" s="1"/>
  <c r="BJ302" i="2" s="1"/>
  <c r="BK302" i="2" s="1"/>
  <c r="BL302" i="2" s="1"/>
  <c r="BM302" i="2" s="1"/>
  <c r="BN302" i="2" s="1"/>
  <c r="BO302" i="2" s="1"/>
  <c r="BP302" i="2" s="1"/>
  <c r="BQ302" i="2" s="1"/>
  <c r="BR302" i="2" s="1"/>
  <c r="BS302" i="2" s="1"/>
  <c r="BT302" i="2" s="1"/>
  <c r="BU302" i="2" s="1"/>
  <c r="BV302" i="2" s="1"/>
  <c r="BW302" i="2" s="1"/>
  <c r="BX302" i="2" s="1"/>
  <c r="BY302" i="2" s="1"/>
  <c r="BZ302" i="2" s="1"/>
  <c r="CA302" i="2" s="1"/>
  <c r="CB302" i="2" s="1"/>
  <c r="CC302" i="2" s="1"/>
  <c r="CD302" i="2" s="1"/>
  <c r="CE302" i="2" s="1"/>
  <c r="CF302" i="2" s="1"/>
  <c r="CG302" i="2" s="1"/>
  <c r="CH302" i="2" s="1"/>
  <c r="CI302" i="2" s="1"/>
  <c r="CJ302" i="2" s="1"/>
  <c r="CK302" i="2" s="1"/>
  <c r="CL302" i="2" s="1"/>
  <c r="CM302" i="2" s="1"/>
  <c r="CN302" i="2" s="1"/>
  <c r="CO302" i="2" s="1"/>
  <c r="CP302" i="2" s="1"/>
  <c r="CQ302" i="2" s="1"/>
  <c r="CR302" i="2" s="1"/>
  <c r="CS302" i="2" s="1"/>
  <c r="CT302" i="2" s="1"/>
  <c r="CU302" i="2" s="1"/>
  <c r="CV302" i="2" s="1"/>
  <c r="CW302" i="2" s="1"/>
  <c r="CX302" i="2" s="1"/>
  <c r="CY302" i="2" s="1"/>
  <c r="CZ302" i="2" s="1"/>
  <c r="DA302" i="2" s="1"/>
  <c r="DB302" i="2" s="1"/>
  <c r="DC302" i="2" s="1"/>
  <c r="DD302" i="2" s="1"/>
  <c r="DE302" i="2" s="1"/>
  <c r="DF302" i="2" s="1"/>
  <c r="DG302" i="2" s="1"/>
  <c r="DH302" i="2" s="1"/>
  <c r="DI302" i="2" s="1"/>
  <c r="DJ302" i="2" s="1"/>
  <c r="DK302" i="2" s="1"/>
  <c r="DL302" i="2" s="1"/>
  <c r="DM302" i="2" s="1"/>
  <c r="DN302" i="2" s="1"/>
  <c r="DO302" i="2" s="1"/>
  <c r="DP302" i="2" s="1"/>
  <c r="DQ302" i="2" s="1"/>
  <c r="DR302" i="2" s="1"/>
  <c r="DS302" i="2" s="1"/>
  <c r="DT302" i="2" s="1"/>
  <c r="DU302" i="2" s="1"/>
  <c r="DV302" i="2" s="1"/>
  <c r="DW302" i="2" s="1"/>
  <c r="DX302" i="2" s="1"/>
  <c r="DY302" i="2" s="1"/>
  <c r="DZ302" i="2" s="1"/>
  <c r="EA302" i="2" s="1"/>
  <c r="EB302" i="2" s="1"/>
  <c r="EC302" i="2" s="1"/>
  <c r="ED302" i="2" s="1"/>
  <c r="EE302" i="2" s="1"/>
  <c r="EF302" i="2" s="1"/>
  <c r="EG302" i="2" s="1"/>
  <c r="EH302" i="2" s="1"/>
  <c r="EI302" i="2" s="1"/>
  <c r="EJ302" i="2" s="1"/>
  <c r="EK302" i="2" s="1"/>
  <c r="EL302" i="2" s="1"/>
  <c r="EM302" i="2" s="1"/>
  <c r="EN302" i="2" s="1"/>
  <c r="EO302" i="2" s="1"/>
  <c r="EP302" i="2" s="1"/>
  <c r="EQ302" i="2" s="1"/>
  <c r="ER302" i="2" s="1"/>
  <c r="ES302" i="2" s="1"/>
  <c r="ET302" i="2" s="1"/>
  <c r="EU302" i="2" s="1"/>
  <c r="EV302" i="2" s="1"/>
  <c r="EW302" i="2" s="1"/>
  <c r="EX302" i="2" s="1"/>
  <c r="EY302" i="2" s="1"/>
  <c r="EZ302" i="2" s="1"/>
  <c r="FA302" i="2" s="1"/>
  <c r="FB302" i="2" s="1"/>
  <c r="FC302" i="2" s="1"/>
  <c r="FD302" i="2" s="1"/>
  <c r="FE302" i="2" s="1"/>
  <c r="FF302" i="2" s="1"/>
  <c r="FG302" i="2" s="1"/>
  <c r="FH302" i="2" s="1"/>
  <c r="FI302" i="2" s="1"/>
  <c r="FJ302" i="2" s="1"/>
  <c r="FK302" i="2" s="1"/>
  <c r="FL302" i="2" s="1"/>
  <c r="FM302" i="2" s="1"/>
  <c r="FN302" i="2" s="1"/>
  <c r="FO302" i="2" s="1"/>
  <c r="FP302" i="2" s="1"/>
  <c r="FQ302" i="2" s="1"/>
  <c r="FR302" i="2" s="1"/>
  <c r="FS302" i="2" s="1"/>
  <c r="FT302" i="2" s="1"/>
  <c r="FU302" i="2" s="1"/>
  <c r="FV302" i="2" s="1"/>
  <c r="FW302" i="2" s="1"/>
  <c r="FX302" i="2" s="1"/>
  <c r="FY302" i="2" s="1"/>
  <c r="FZ302" i="2" s="1"/>
  <c r="GA302" i="2" s="1"/>
  <c r="GB302" i="2" s="1"/>
  <c r="GC302" i="2" s="1"/>
  <c r="GD302" i="2" s="1"/>
  <c r="GE302" i="2" s="1"/>
  <c r="GF302" i="2" s="1"/>
  <c r="GG302" i="2" s="1"/>
  <c r="GH302" i="2" s="1"/>
  <c r="GI302" i="2" s="1"/>
  <c r="GJ302" i="2" s="1"/>
  <c r="GK302" i="2" s="1"/>
  <c r="GL302" i="2" s="1"/>
  <c r="GM302" i="2" s="1"/>
  <c r="GN302" i="2" s="1"/>
  <c r="GO302" i="2" s="1"/>
  <c r="GP302" i="2" s="1"/>
  <c r="GQ302" i="2" s="1"/>
  <c r="GR302" i="2" s="1"/>
  <c r="GS302" i="2" s="1"/>
  <c r="GT302" i="2" s="1"/>
  <c r="GU302" i="2" s="1"/>
  <c r="GV302" i="2" s="1"/>
  <c r="GW302" i="2" s="1"/>
  <c r="GX302" i="2" s="1"/>
  <c r="GY302" i="2" s="1"/>
  <c r="GZ302" i="2" s="1"/>
  <c r="HA302" i="2" s="1"/>
  <c r="HB302" i="2" s="1"/>
  <c r="HC302" i="2" s="1"/>
  <c r="HD302" i="2" s="1"/>
  <c r="HE302" i="2" s="1"/>
  <c r="HF302" i="2" s="1"/>
  <c r="HG302" i="2" s="1"/>
  <c r="HH302" i="2" s="1"/>
  <c r="HI302" i="2" s="1"/>
  <c r="HJ302" i="2" s="1"/>
  <c r="HK302" i="2" s="1"/>
  <c r="HL302" i="2" s="1"/>
  <c r="HM302" i="2" s="1"/>
  <c r="AA307" i="2"/>
  <c r="AB307" i="2" s="1"/>
  <c r="AC307" i="2" s="1"/>
  <c r="AD307" i="2" s="1"/>
  <c r="AE307" i="2" s="1"/>
  <c r="AF307" i="2" s="1"/>
  <c r="AG307" i="2" s="1"/>
  <c r="AH307" i="2" s="1"/>
  <c r="AI307" i="2" s="1"/>
  <c r="AJ307" i="2" s="1"/>
  <c r="AK307" i="2" s="1"/>
  <c r="AL307" i="2" s="1"/>
  <c r="AM307" i="2" s="1"/>
  <c r="AN307" i="2" s="1"/>
  <c r="AO307" i="2" s="1"/>
  <c r="AP307" i="2" s="1"/>
  <c r="AQ307" i="2" s="1"/>
  <c r="AR307" i="2" s="1"/>
  <c r="AS307" i="2" s="1"/>
  <c r="AT307" i="2" s="1"/>
  <c r="AU307" i="2" s="1"/>
  <c r="AV307" i="2" s="1"/>
  <c r="AW307" i="2" s="1"/>
  <c r="AX307" i="2" s="1"/>
  <c r="AY307" i="2" s="1"/>
  <c r="AZ307" i="2" s="1"/>
  <c r="BA307" i="2" s="1"/>
  <c r="BB307" i="2" s="1"/>
  <c r="BC307" i="2" s="1"/>
  <c r="BD307" i="2" s="1"/>
  <c r="BE307" i="2" s="1"/>
  <c r="BF307" i="2" s="1"/>
  <c r="BG307" i="2" s="1"/>
  <c r="BH307" i="2" s="1"/>
  <c r="BI307" i="2" s="1"/>
  <c r="BJ307" i="2" s="1"/>
  <c r="BK307" i="2" s="1"/>
  <c r="BL307" i="2" s="1"/>
  <c r="BM307" i="2" s="1"/>
  <c r="BN307" i="2" s="1"/>
  <c r="BO307" i="2" s="1"/>
  <c r="BP307" i="2" s="1"/>
  <c r="BQ307" i="2" s="1"/>
  <c r="BR307" i="2" s="1"/>
  <c r="BS307" i="2" s="1"/>
  <c r="BT307" i="2" s="1"/>
  <c r="BU307" i="2" s="1"/>
  <c r="BV307" i="2" s="1"/>
  <c r="BW307" i="2" s="1"/>
  <c r="BX307" i="2" s="1"/>
  <c r="BY307" i="2" s="1"/>
  <c r="BZ307" i="2" s="1"/>
  <c r="CA307" i="2" s="1"/>
  <c r="CB307" i="2" s="1"/>
  <c r="CC307" i="2" s="1"/>
  <c r="CD307" i="2" s="1"/>
  <c r="CE307" i="2" s="1"/>
  <c r="CF307" i="2" s="1"/>
  <c r="CG307" i="2" s="1"/>
  <c r="CH307" i="2" s="1"/>
  <c r="CI307" i="2" s="1"/>
  <c r="CJ307" i="2" s="1"/>
  <c r="CK307" i="2" s="1"/>
  <c r="CL307" i="2" s="1"/>
  <c r="CM307" i="2" s="1"/>
  <c r="CN307" i="2" s="1"/>
  <c r="CO307" i="2" s="1"/>
  <c r="CP307" i="2" s="1"/>
  <c r="CQ307" i="2" s="1"/>
  <c r="CR307" i="2" s="1"/>
  <c r="CS307" i="2" s="1"/>
  <c r="CT307" i="2" s="1"/>
  <c r="CU307" i="2" s="1"/>
  <c r="CV307" i="2" s="1"/>
  <c r="CW307" i="2" s="1"/>
  <c r="CX307" i="2" s="1"/>
  <c r="CY307" i="2" s="1"/>
  <c r="CZ307" i="2" s="1"/>
  <c r="DA307" i="2" s="1"/>
  <c r="DB307" i="2" s="1"/>
  <c r="DC307" i="2" s="1"/>
  <c r="DD307" i="2" s="1"/>
  <c r="DE307" i="2" s="1"/>
  <c r="DF307" i="2" s="1"/>
  <c r="DG307" i="2" s="1"/>
  <c r="DH307" i="2" s="1"/>
  <c r="DI307" i="2" s="1"/>
  <c r="DJ307" i="2" s="1"/>
  <c r="DK307" i="2" s="1"/>
  <c r="DL307" i="2" s="1"/>
  <c r="DM307" i="2" s="1"/>
  <c r="DN307" i="2" s="1"/>
  <c r="DO307" i="2" s="1"/>
  <c r="DP307" i="2" s="1"/>
  <c r="DQ307" i="2" s="1"/>
  <c r="DR307" i="2" s="1"/>
  <c r="DS307" i="2" s="1"/>
  <c r="DT307" i="2" s="1"/>
  <c r="DU307" i="2" s="1"/>
  <c r="DV307" i="2" s="1"/>
  <c r="DW307" i="2" s="1"/>
  <c r="DX307" i="2" s="1"/>
  <c r="DY307" i="2" s="1"/>
  <c r="DZ307" i="2" s="1"/>
  <c r="EA307" i="2" s="1"/>
  <c r="EB307" i="2" s="1"/>
  <c r="EC307" i="2" s="1"/>
  <c r="ED307" i="2" s="1"/>
  <c r="EE307" i="2" s="1"/>
  <c r="EF307" i="2" s="1"/>
  <c r="EG307" i="2" s="1"/>
  <c r="EH307" i="2" s="1"/>
  <c r="EI307" i="2" s="1"/>
  <c r="EJ307" i="2" s="1"/>
  <c r="EK307" i="2" s="1"/>
  <c r="EL307" i="2" s="1"/>
  <c r="EM307" i="2" s="1"/>
  <c r="EN307" i="2" s="1"/>
  <c r="EO307" i="2" s="1"/>
  <c r="EP307" i="2" s="1"/>
  <c r="EQ307" i="2" s="1"/>
  <c r="ER307" i="2" s="1"/>
  <c r="ES307" i="2" s="1"/>
  <c r="ET307" i="2" s="1"/>
  <c r="EU307" i="2" s="1"/>
  <c r="EV307" i="2" s="1"/>
  <c r="EW307" i="2" s="1"/>
  <c r="EX307" i="2" s="1"/>
  <c r="EY307" i="2" s="1"/>
  <c r="EZ307" i="2" s="1"/>
  <c r="FA307" i="2" s="1"/>
  <c r="FB307" i="2" s="1"/>
  <c r="FC307" i="2" s="1"/>
  <c r="FD307" i="2" s="1"/>
  <c r="FE307" i="2" s="1"/>
  <c r="FF307" i="2" s="1"/>
  <c r="FG307" i="2" s="1"/>
  <c r="FH307" i="2" s="1"/>
  <c r="FI307" i="2" s="1"/>
  <c r="FJ307" i="2" s="1"/>
  <c r="FK307" i="2" s="1"/>
  <c r="FL307" i="2" s="1"/>
  <c r="FM307" i="2" s="1"/>
  <c r="FN307" i="2" s="1"/>
  <c r="FO307" i="2" s="1"/>
  <c r="FP307" i="2" s="1"/>
  <c r="FQ307" i="2" s="1"/>
  <c r="FR307" i="2" s="1"/>
  <c r="FS307" i="2" s="1"/>
  <c r="FT307" i="2" s="1"/>
  <c r="FU307" i="2" s="1"/>
  <c r="FV307" i="2" s="1"/>
  <c r="FW307" i="2" s="1"/>
  <c r="FX307" i="2" s="1"/>
  <c r="FY307" i="2" s="1"/>
  <c r="FZ307" i="2" s="1"/>
  <c r="GA307" i="2" s="1"/>
  <c r="GB307" i="2" s="1"/>
  <c r="GC307" i="2" s="1"/>
  <c r="GD307" i="2" s="1"/>
  <c r="GE307" i="2" s="1"/>
  <c r="GF307" i="2" s="1"/>
  <c r="GG307" i="2" s="1"/>
  <c r="GH307" i="2" s="1"/>
  <c r="GI307" i="2" s="1"/>
  <c r="GJ307" i="2" s="1"/>
  <c r="GK307" i="2" s="1"/>
  <c r="GL307" i="2" s="1"/>
  <c r="GM307" i="2" s="1"/>
  <c r="GN307" i="2" s="1"/>
  <c r="GO307" i="2" s="1"/>
  <c r="GP307" i="2" s="1"/>
  <c r="GQ307" i="2" s="1"/>
  <c r="GR307" i="2" s="1"/>
  <c r="GS307" i="2" s="1"/>
  <c r="GT307" i="2" s="1"/>
  <c r="GU307" i="2" s="1"/>
  <c r="GV307" i="2" s="1"/>
  <c r="GW307" i="2" s="1"/>
  <c r="GX307" i="2" s="1"/>
  <c r="GY307" i="2" s="1"/>
  <c r="GZ307" i="2" s="1"/>
  <c r="HA307" i="2" s="1"/>
  <c r="HB307" i="2" s="1"/>
  <c r="HC307" i="2" s="1"/>
  <c r="HD307" i="2" s="1"/>
  <c r="HE307" i="2" s="1"/>
  <c r="HF307" i="2" s="1"/>
  <c r="HG307" i="2" s="1"/>
  <c r="HH307" i="2" s="1"/>
  <c r="HI307" i="2" s="1"/>
  <c r="HJ307" i="2" s="1"/>
  <c r="HK307" i="2" s="1"/>
  <c r="HL307" i="2" s="1"/>
  <c r="HM307" i="2" s="1"/>
  <c r="AA318" i="2"/>
  <c r="AB318" i="2" s="1"/>
  <c r="AC318" i="2" s="1"/>
  <c r="AD318" i="2" s="1"/>
  <c r="AE318" i="2" s="1"/>
  <c r="AF318" i="2" s="1"/>
  <c r="AG318" i="2" s="1"/>
  <c r="AH318" i="2" s="1"/>
  <c r="AI318" i="2" s="1"/>
  <c r="AJ318" i="2" s="1"/>
  <c r="AK318" i="2" s="1"/>
  <c r="AL318" i="2" s="1"/>
  <c r="AM318" i="2" s="1"/>
  <c r="AN318" i="2" s="1"/>
  <c r="AO318" i="2" s="1"/>
  <c r="AP318" i="2" s="1"/>
  <c r="AQ318" i="2" s="1"/>
  <c r="AR318" i="2" s="1"/>
  <c r="AS318" i="2" s="1"/>
  <c r="AT318" i="2" s="1"/>
  <c r="AU318" i="2" s="1"/>
  <c r="AV318" i="2" s="1"/>
  <c r="AW318" i="2" s="1"/>
  <c r="AX318" i="2" s="1"/>
  <c r="AY318" i="2" s="1"/>
  <c r="AZ318" i="2" s="1"/>
  <c r="BA318" i="2" s="1"/>
  <c r="BB318" i="2" s="1"/>
  <c r="BC318" i="2" s="1"/>
  <c r="BD318" i="2" s="1"/>
  <c r="BE318" i="2" s="1"/>
  <c r="BF318" i="2" s="1"/>
  <c r="BG318" i="2" s="1"/>
  <c r="BH318" i="2" s="1"/>
  <c r="BI318" i="2" s="1"/>
  <c r="BJ318" i="2" s="1"/>
  <c r="BK318" i="2" s="1"/>
  <c r="BL318" i="2" s="1"/>
  <c r="BM318" i="2" s="1"/>
  <c r="BN318" i="2" s="1"/>
  <c r="BO318" i="2" s="1"/>
  <c r="BP318" i="2" s="1"/>
  <c r="BQ318" i="2" s="1"/>
  <c r="BR318" i="2" s="1"/>
  <c r="BS318" i="2" s="1"/>
  <c r="BT318" i="2" s="1"/>
  <c r="BU318" i="2" s="1"/>
  <c r="BV318" i="2" s="1"/>
  <c r="BW318" i="2" s="1"/>
  <c r="BX318" i="2" s="1"/>
  <c r="BY318" i="2" s="1"/>
  <c r="BZ318" i="2" s="1"/>
  <c r="CA318" i="2" s="1"/>
  <c r="CB318" i="2" s="1"/>
  <c r="CC318" i="2" s="1"/>
  <c r="CD318" i="2" s="1"/>
  <c r="CE318" i="2" s="1"/>
  <c r="CF318" i="2" s="1"/>
  <c r="CG318" i="2" s="1"/>
  <c r="CH318" i="2" s="1"/>
  <c r="CI318" i="2" s="1"/>
  <c r="CJ318" i="2" s="1"/>
  <c r="CK318" i="2" s="1"/>
  <c r="CL318" i="2" s="1"/>
  <c r="CM318" i="2" s="1"/>
  <c r="CN318" i="2" s="1"/>
  <c r="CO318" i="2" s="1"/>
  <c r="CP318" i="2" s="1"/>
  <c r="CQ318" i="2" s="1"/>
  <c r="CR318" i="2" s="1"/>
  <c r="CS318" i="2" s="1"/>
  <c r="CT318" i="2" s="1"/>
  <c r="CU318" i="2" s="1"/>
  <c r="CV318" i="2" s="1"/>
  <c r="CW318" i="2" s="1"/>
  <c r="CX318" i="2" s="1"/>
  <c r="CY318" i="2" s="1"/>
  <c r="CZ318" i="2" s="1"/>
  <c r="DA318" i="2" s="1"/>
  <c r="DB318" i="2" s="1"/>
  <c r="DC318" i="2" s="1"/>
  <c r="DD318" i="2" s="1"/>
  <c r="DE318" i="2" s="1"/>
  <c r="DF318" i="2" s="1"/>
  <c r="DG318" i="2" s="1"/>
  <c r="DH318" i="2" s="1"/>
  <c r="DI318" i="2" s="1"/>
  <c r="DJ318" i="2" s="1"/>
  <c r="DK318" i="2" s="1"/>
  <c r="DL318" i="2" s="1"/>
  <c r="DM318" i="2" s="1"/>
  <c r="DN318" i="2" s="1"/>
  <c r="DO318" i="2" s="1"/>
  <c r="DP318" i="2" s="1"/>
  <c r="DQ318" i="2" s="1"/>
  <c r="DR318" i="2" s="1"/>
  <c r="DS318" i="2" s="1"/>
  <c r="DT318" i="2" s="1"/>
  <c r="DU318" i="2" s="1"/>
  <c r="DV318" i="2" s="1"/>
  <c r="DW318" i="2" s="1"/>
  <c r="DX318" i="2" s="1"/>
  <c r="DY318" i="2" s="1"/>
  <c r="DZ318" i="2" s="1"/>
  <c r="EA318" i="2" s="1"/>
  <c r="EB318" i="2" s="1"/>
  <c r="EC318" i="2" s="1"/>
  <c r="ED318" i="2" s="1"/>
  <c r="EE318" i="2" s="1"/>
  <c r="EF318" i="2" s="1"/>
  <c r="EG318" i="2" s="1"/>
  <c r="EH318" i="2" s="1"/>
  <c r="EI318" i="2" s="1"/>
  <c r="EJ318" i="2" s="1"/>
  <c r="EK318" i="2" s="1"/>
  <c r="EL318" i="2" s="1"/>
  <c r="EM318" i="2" s="1"/>
  <c r="EN318" i="2" s="1"/>
  <c r="EO318" i="2" s="1"/>
  <c r="EP318" i="2" s="1"/>
  <c r="EQ318" i="2" s="1"/>
  <c r="ER318" i="2" s="1"/>
  <c r="ES318" i="2" s="1"/>
  <c r="ET318" i="2" s="1"/>
  <c r="EU318" i="2" s="1"/>
  <c r="EV318" i="2" s="1"/>
  <c r="EW318" i="2" s="1"/>
  <c r="EX318" i="2" s="1"/>
  <c r="EY318" i="2" s="1"/>
  <c r="EZ318" i="2" s="1"/>
  <c r="FA318" i="2" s="1"/>
  <c r="FB318" i="2" s="1"/>
  <c r="FC318" i="2" s="1"/>
  <c r="FD318" i="2" s="1"/>
  <c r="FE318" i="2" s="1"/>
  <c r="FF318" i="2" s="1"/>
  <c r="FG318" i="2" s="1"/>
  <c r="FH318" i="2" s="1"/>
  <c r="FI318" i="2" s="1"/>
  <c r="FJ318" i="2" s="1"/>
  <c r="FK318" i="2" s="1"/>
  <c r="FL318" i="2" s="1"/>
  <c r="FM318" i="2" s="1"/>
  <c r="FN318" i="2" s="1"/>
  <c r="FO318" i="2" s="1"/>
  <c r="FP318" i="2" s="1"/>
  <c r="FQ318" i="2" s="1"/>
  <c r="FR318" i="2" s="1"/>
  <c r="FS318" i="2" s="1"/>
  <c r="FT318" i="2" s="1"/>
  <c r="FU318" i="2" s="1"/>
  <c r="FV318" i="2" s="1"/>
  <c r="FW318" i="2" s="1"/>
  <c r="FX318" i="2" s="1"/>
  <c r="FY318" i="2" s="1"/>
  <c r="FZ318" i="2" s="1"/>
  <c r="GA318" i="2" s="1"/>
  <c r="GB318" i="2" s="1"/>
  <c r="GC318" i="2" s="1"/>
  <c r="GD318" i="2" s="1"/>
  <c r="GE318" i="2" s="1"/>
  <c r="GF318" i="2" s="1"/>
  <c r="GG318" i="2" s="1"/>
  <c r="GH318" i="2" s="1"/>
  <c r="GI318" i="2" s="1"/>
  <c r="GJ318" i="2" s="1"/>
  <c r="GK318" i="2" s="1"/>
  <c r="GL318" i="2" s="1"/>
  <c r="GM318" i="2" s="1"/>
  <c r="GN318" i="2" s="1"/>
  <c r="GO318" i="2" s="1"/>
  <c r="GP318" i="2" s="1"/>
  <c r="GQ318" i="2" s="1"/>
  <c r="GR318" i="2" s="1"/>
  <c r="GS318" i="2" s="1"/>
  <c r="GT318" i="2" s="1"/>
  <c r="GU318" i="2" s="1"/>
  <c r="GV318" i="2" s="1"/>
  <c r="GW318" i="2" s="1"/>
  <c r="GX318" i="2" s="1"/>
  <c r="GY318" i="2" s="1"/>
  <c r="GZ318" i="2" s="1"/>
  <c r="HA318" i="2" s="1"/>
  <c r="HB318" i="2" s="1"/>
  <c r="HC318" i="2" s="1"/>
  <c r="HD318" i="2" s="1"/>
  <c r="HE318" i="2" s="1"/>
  <c r="HF318" i="2" s="1"/>
  <c r="HG318" i="2" s="1"/>
  <c r="HH318" i="2" s="1"/>
  <c r="HI318" i="2" s="1"/>
  <c r="HJ318" i="2" s="1"/>
  <c r="HK318" i="2" s="1"/>
  <c r="HL318" i="2" s="1"/>
  <c r="HM318" i="2" s="1"/>
  <c r="L336" i="2"/>
  <c r="M336" i="2" s="1"/>
  <c r="N336" i="2" s="1"/>
  <c r="O336" i="2" s="1"/>
  <c r="AA336" i="2"/>
  <c r="AA348" i="2"/>
  <c r="AB348" i="2" s="1"/>
  <c r="AC348" i="2" s="1"/>
  <c r="AD348" i="2" s="1"/>
  <c r="AE348" i="2" s="1"/>
  <c r="AF348" i="2" s="1"/>
  <c r="AG348" i="2" s="1"/>
  <c r="AH348" i="2" s="1"/>
  <c r="AI348" i="2" s="1"/>
  <c r="AJ348" i="2" s="1"/>
  <c r="AK348" i="2" s="1"/>
  <c r="AL348" i="2" s="1"/>
  <c r="AM348" i="2" s="1"/>
  <c r="AN348" i="2" s="1"/>
  <c r="AO348" i="2" s="1"/>
  <c r="AP348" i="2" s="1"/>
  <c r="AQ348" i="2" s="1"/>
  <c r="AR348" i="2" s="1"/>
  <c r="AS348" i="2" s="1"/>
  <c r="AT348" i="2" s="1"/>
  <c r="AU348" i="2" s="1"/>
  <c r="AV348" i="2" s="1"/>
  <c r="AW348" i="2" s="1"/>
  <c r="AX348" i="2" s="1"/>
  <c r="AY348" i="2" s="1"/>
  <c r="AZ348" i="2" s="1"/>
  <c r="BA348" i="2" s="1"/>
  <c r="BB348" i="2" s="1"/>
  <c r="BC348" i="2" s="1"/>
  <c r="BD348" i="2" s="1"/>
  <c r="BE348" i="2" s="1"/>
  <c r="BF348" i="2" s="1"/>
  <c r="BG348" i="2" s="1"/>
  <c r="BH348" i="2" s="1"/>
  <c r="BI348" i="2" s="1"/>
  <c r="BJ348" i="2" s="1"/>
  <c r="BK348" i="2" s="1"/>
  <c r="BL348" i="2" s="1"/>
  <c r="BM348" i="2" s="1"/>
  <c r="BN348" i="2" s="1"/>
  <c r="BO348" i="2" s="1"/>
  <c r="BP348" i="2" s="1"/>
  <c r="BQ348" i="2" s="1"/>
  <c r="BR348" i="2" s="1"/>
  <c r="BS348" i="2" s="1"/>
  <c r="BT348" i="2" s="1"/>
  <c r="BU348" i="2" s="1"/>
  <c r="BV348" i="2" s="1"/>
  <c r="BW348" i="2" s="1"/>
  <c r="BX348" i="2" s="1"/>
  <c r="BY348" i="2" s="1"/>
  <c r="BZ348" i="2" s="1"/>
  <c r="CA348" i="2" s="1"/>
  <c r="CB348" i="2" s="1"/>
  <c r="CC348" i="2" s="1"/>
  <c r="CD348" i="2" s="1"/>
  <c r="CE348" i="2" s="1"/>
  <c r="CF348" i="2" s="1"/>
  <c r="CG348" i="2" s="1"/>
  <c r="CH348" i="2" s="1"/>
  <c r="CI348" i="2" s="1"/>
  <c r="CJ348" i="2" s="1"/>
  <c r="CK348" i="2" s="1"/>
  <c r="CL348" i="2" s="1"/>
  <c r="CM348" i="2" s="1"/>
  <c r="CN348" i="2" s="1"/>
  <c r="CO348" i="2" s="1"/>
  <c r="CP348" i="2" s="1"/>
  <c r="CQ348" i="2" s="1"/>
  <c r="CR348" i="2" s="1"/>
  <c r="CS348" i="2" s="1"/>
  <c r="CT348" i="2" s="1"/>
  <c r="CU348" i="2" s="1"/>
  <c r="CV348" i="2" s="1"/>
  <c r="CW348" i="2" s="1"/>
  <c r="CX348" i="2" s="1"/>
  <c r="CY348" i="2" s="1"/>
  <c r="CZ348" i="2" s="1"/>
  <c r="DA348" i="2" s="1"/>
  <c r="DB348" i="2" s="1"/>
  <c r="DC348" i="2" s="1"/>
  <c r="DD348" i="2" s="1"/>
  <c r="DE348" i="2" s="1"/>
  <c r="DF348" i="2" s="1"/>
  <c r="DG348" i="2" s="1"/>
  <c r="DH348" i="2" s="1"/>
  <c r="DI348" i="2" s="1"/>
  <c r="DJ348" i="2" s="1"/>
  <c r="DK348" i="2" s="1"/>
  <c r="DL348" i="2" s="1"/>
  <c r="DM348" i="2" s="1"/>
  <c r="DN348" i="2" s="1"/>
  <c r="DO348" i="2" s="1"/>
  <c r="DP348" i="2" s="1"/>
  <c r="DQ348" i="2" s="1"/>
  <c r="DR348" i="2" s="1"/>
  <c r="DS348" i="2" s="1"/>
  <c r="DT348" i="2" s="1"/>
  <c r="DU348" i="2" s="1"/>
  <c r="DV348" i="2" s="1"/>
  <c r="DW348" i="2" s="1"/>
  <c r="DX348" i="2" s="1"/>
  <c r="DY348" i="2" s="1"/>
  <c r="DZ348" i="2" s="1"/>
  <c r="EA348" i="2" s="1"/>
  <c r="EB348" i="2" s="1"/>
  <c r="EC348" i="2" s="1"/>
  <c r="ED348" i="2" s="1"/>
  <c r="EE348" i="2" s="1"/>
  <c r="EF348" i="2" s="1"/>
  <c r="EG348" i="2" s="1"/>
  <c r="EH348" i="2" s="1"/>
  <c r="EI348" i="2" s="1"/>
  <c r="EJ348" i="2" s="1"/>
  <c r="EK348" i="2" s="1"/>
  <c r="EL348" i="2" s="1"/>
  <c r="EM348" i="2" s="1"/>
  <c r="EN348" i="2" s="1"/>
  <c r="EO348" i="2" s="1"/>
  <c r="EP348" i="2" s="1"/>
  <c r="EQ348" i="2" s="1"/>
  <c r="ER348" i="2" s="1"/>
  <c r="ES348" i="2" s="1"/>
  <c r="ET348" i="2" s="1"/>
  <c r="EU348" i="2" s="1"/>
  <c r="EV348" i="2" s="1"/>
  <c r="EW348" i="2" s="1"/>
  <c r="EX348" i="2" s="1"/>
  <c r="EY348" i="2" s="1"/>
  <c r="EZ348" i="2" s="1"/>
  <c r="FA348" i="2" s="1"/>
  <c r="FB348" i="2" s="1"/>
  <c r="FC348" i="2" s="1"/>
  <c r="FD348" i="2" s="1"/>
  <c r="FE348" i="2" s="1"/>
  <c r="FF348" i="2" s="1"/>
  <c r="FG348" i="2" s="1"/>
  <c r="FH348" i="2" s="1"/>
  <c r="FI348" i="2" s="1"/>
  <c r="FJ348" i="2" s="1"/>
  <c r="FK348" i="2" s="1"/>
  <c r="FL348" i="2" s="1"/>
  <c r="FM348" i="2" s="1"/>
  <c r="FN348" i="2" s="1"/>
  <c r="FO348" i="2" s="1"/>
  <c r="FP348" i="2" s="1"/>
  <c r="FQ348" i="2" s="1"/>
  <c r="FR348" i="2" s="1"/>
  <c r="FS348" i="2" s="1"/>
  <c r="FT348" i="2" s="1"/>
  <c r="FU348" i="2" s="1"/>
  <c r="FV348" i="2" s="1"/>
  <c r="FW348" i="2" s="1"/>
  <c r="FX348" i="2" s="1"/>
  <c r="FY348" i="2" s="1"/>
  <c r="FZ348" i="2" s="1"/>
  <c r="GA348" i="2" s="1"/>
  <c r="GB348" i="2" s="1"/>
  <c r="GC348" i="2" s="1"/>
  <c r="GD348" i="2" s="1"/>
  <c r="GE348" i="2" s="1"/>
  <c r="GF348" i="2" s="1"/>
  <c r="GG348" i="2" s="1"/>
  <c r="GH348" i="2" s="1"/>
  <c r="GI348" i="2" s="1"/>
  <c r="GJ348" i="2" s="1"/>
  <c r="GK348" i="2" s="1"/>
  <c r="GL348" i="2" s="1"/>
  <c r="GM348" i="2" s="1"/>
  <c r="GN348" i="2" s="1"/>
  <c r="GO348" i="2" s="1"/>
  <c r="GP348" i="2" s="1"/>
  <c r="GQ348" i="2" s="1"/>
  <c r="GR348" i="2" s="1"/>
  <c r="GS348" i="2" s="1"/>
  <c r="GT348" i="2" s="1"/>
  <c r="GU348" i="2" s="1"/>
  <c r="GV348" i="2" s="1"/>
  <c r="GW348" i="2" s="1"/>
  <c r="GX348" i="2" s="1"/>
  <c r="GY348" i="2" s="1"/>
  <c r="GZ348" i="2" s="1"/>
  <c r="HA348" i="2" s="1"/>
  <c r="HB348" i="2" s="1"/>
  <c r="HC348" i="2" s="1"/>
  <c r="HD348" i="2" s="1"/>
  <c r="HE348" i="2" s="1"/>
  <c r="HF348" i="2" s="1"/>
  <c r="HG348" i="2" s="1"/>
  <c r="HH348" i="2" s="1"/>
  <c r="HI348" i="2" s="1"/>
  <c r="HJ348" i="2" s="1"/>
  <c r="HK348" i="2" s="1"/>
  <c r="HL348" i="2" s="1"/>
  <c r="HM348" i="2" s="1"/>
  <c r="AA353" i="2"/>
  <c r="L360" i="2"/>
  <c r="M360" i="2" s="1"/>
  <c r="N360" i="2" s="1"/>
  <c r="O360" i="2" s="1"/>
  <c r="AA360" i="2"/>
  <c r="AA361" i="2"/>
  <c r="AB361" i="2" s="1"/>
  <c r="AC361" i="2" s="1"/>
  <c r="AD361" i="2" s="1"/>
  <c r="AE361" i="2" s="1"/>
  <c r="AF361" i="2" s="1"/>
  <c r="AG361" i="2" s="1"/>
  <c r="AH361" i="2" s="1"/>
  <c r="AI361" i="2" s="1"/>
  <c r="AJ361" i="2" s="1"/>
  <c r="AK361" i="2" s="1"/>
  <c r="AL361" i="2" s="1"/>
  <c r="AM361" i="2" s="1"/>
  <c r="AN361" i="2" s="1"/>
  <c r="AO361" i="2" s="1"/>
  <c r="AP361" i="2" s="1"/>
  <c r="AQ361" i="2" s="1"/>
  <c r="AR361" i="2" s="1"/>
  <c r="AS361" i="2" s="1"/>
  <c r="AT361" i="2" s="1"/>
  <c r="AU361" i="2" s="1"/>
  <c r="AV361" i="2" s="1"/>
  <c r="AW361" i="2" s="1"/>
  <c r="AX361" i="2" s="1"/>
  <c r="AY361" i="2" s="1"/>
  <c r="AZ361" i="2" s="1"/>
  <c r="BA361" i="2" s="1"/>
  <c r="BB361" i="2" s="1"/>
  <c r="BC361" i="2" s="1"/>
  <c r="BD361" i="2" s="1"/>
  <c r="BE361" i="2" s="1"/>
  <c r="BF361" i="2" s="1"/>
  <c r="BG361" i="2" s="1"/>
  <c r="BH361" i="2" s="1"/>
  <c r="BI361" i="2" s="1"/>
  <c r="BJ361" i="2" s="1"/>
  <c r="BK361" i="2" s="1"/>
  <c r="BL361" i="2" s="1"/>
  <c r="BM361" i="2" s="1"/>
  <c r="BN361" i="2" s="1"/>
  <c r="BO361" i="2" s="1"/>
  <c r="BP361" i="2" s="1"/>
  <c r="BQ361" i="2" s="1"/>
  <c r="BR361" i="2" s="1"/>
  <c r="BS361" i="2" s="1"/>
  <c r="BT361" i="2" s="1"/>
  <c r="BU361" i="2" s="1"/>
  <c r="BV361" i="2" s="1"/>
  <c r="BW361" i="2" s="1"/>
  <c r="BX361" i="2" s="1"/>
  <c r="BY361" i="2" s="1"/>
  <c r="BZ361" i="2" s="1"/>
  <c r="CA361" i="2" s="1"/>
  <c r="CB361" i="2" s="1"/>
  <c r="CC361" i="2" s="1"/>
  <c r="CD361" i="2" s="1"/>
  <c r="CE361" i="2" s="1"/>
  <c r="CF361" i="2" s="1"/>
  <c r="CG361" i="2" s="1"/>
  <c r="CH361" i="2" s="1"/>
  <c r="CI361" i="2" s="1"/>
  <c r="CJ361" i="2" s="1"/>
  <c r="CK361" i="2" s="1"/>
  <c r="CL361" i="2" s="1"/>
  <c r="CM361" i="2" s="1"/>
  <c r="CN361" i="2" s="1"/>
  <c r="CO361" i="2" s="1"/>
  <c r="CP361" i="2" s="1"/>
  <c r="CQ361" i="2" s="1"/>
  <c r="CR361" i="2" s="1"/>
  <c r="CS361" i="2" s="1"/>
  <c r="CT361" i="2" s="1"/>
  <c r="CU361" i="2" s="1"/>
  <c r="CV361" i="2" s="1"/>
  <c r="CW361" i="2" s="1"/>
  <c r="CX361" i="2" s="1"/>
  <c r="CY361" i="2" s="1"/>
  <c r="CZ361" i="2" s="1"/>
  <c r="DA361" i="2" s="1"/>
  <c r="DB361" i="2" s="1"/>
  <c r="DC361" i="2" s="1"/>
  <c r="DD361" i="2" s="1"/>
  <c r="DE361" i="2" s="1"/>
  <c r="DF361" i="2" s="1"/>
  <c r="DG361" i="2" s="1"/>
  <c r="DH361" i="2" s="1"/>
  <c r="DI361" i="2" s="1"/>
  <c r="DJ361" i="2" s="1"/>
  <c r="DK361" i="2" s="1"/>
  <c r="DL361" i="2" s="1"/>
  <c r="DM361" i="2" s="1"/>
  <c r="DN361" i="2" s="1"/>
  <c r="DO361" i="2" s="1"/>
  <c r="DP361" i="2" s="1"/>
  <c r="DQ361" i="2" s="1"/>
  <c r="DR361" i="2" s="1"/>
  <c r="DS361" i="2" s="1"/>
  <c r="DT361" i="2" s="1"/>
  <c r="DU361" i="2" s="1"/>
  <c r="DV361" i="2" s="1"/>
  <c r="DW361" i="2" s="1"/>
  <c r="DX361" i="2" s="1"/>
  <c r="DY361" i="2" s="1"/>
  <c r="DZ361" i="2" s="1"/>
  <c r="EA361" i="2" s="1"/>
  <c r="EB361" i="2" s="1"/>
  <c r="EC361" i="2" s="1"/>
  <c r="ED361" i="2" s="1"/>
  <c r="EE361" i="2" s="1"/>
  <c r="EF361" i="2" s="1"/>
  <c r="EG361" i="2" s="1"/>
  <c r="EH361" i="2" s="1"/>
  <c r="EI361" i="2" s="1"/>
  <c r="EJ361" i="2" s="1"/>
  <c r="EK361" i="2" s="1"/>
  <c r="EL361" i="2" s="1"/>
  <c r="EM361" i="2" s="1"/>
  <c r="EN361" i="2" s="1"/>
  <c r="EO361" i="2" s="1"/>
  <c r="EP361" i="2" s="1"/>
  <c r="EQ361" i="2" s="1"/>
  <c r="ER361" i="2" s="1"/>
  <c r="ES361" i="2" s="1"/>
  <c r="ET361" i="2" s="1"/>
  <c r="EU361" i="2" s="1"/>
  <c r="EV361" i="2" s="1"/>
  <c r="EW361" i="2" s="1"/>
  <c r="EX361" i="2" s="1"/>
  <c r="EY361" i="2" s="1"/>
  <c r="EZ361" i="2" s="1"/>
  <c r="FA361" i="2" s="1"/>
  <c r="FB361" i="2" s="1"/>
  <c r="FC361" i="2" s="1"/>
  <c r="FD361" i="2" s="1"/>
  <c r="FE361" i="2" s="1"/>
  <c r="FF361" i="2" s="1"/>
  <c r="FG361" i="2" s="1"/>
  <c r="FH361" i="2" s="1"/>
  <c r="FI361" i="2" s="1"/>
  <c r="FJ361" i="2" s="1"/>
  <c r="FK361" i="2" s="1"/>
  <c r="FL361" i="2" s="1"/>
  <c r="FM361" i="2" s="1"/>
  <c r="FN361" i="2" s="1"/>
  <c r="FO361" i="2" s="1"/>
  <c r="FP361" i="2" s="1"/>
  <c r="FQ361" i="2" s="1"/>
  <c r="FR361" i="2" s="1"/>
  <c r="FS361" i="2" s="1"/>
  <c r="FT361" i="2" s="1"/>
  <c r="FU361" i="2" s="1"/>
  <c r="FV361" i="2" s="1"/>
  <c r="FW361" i="2" s="1"/>
  <c r="FX361" i="2" s="1"/>
  <c r="FY361" i="2" s="1"/>
  <c r="FZ361" i="2" s="1"/>
  <c r="GA361" i="2" s="1"/>
  <c r="GB361" i="2" s="1"/>
  <c r="GC361" i="2" s="1"/>
  <c r="GD361" i="2" s="1"/>
  <c r="GE361" i="2" s="1"/>
  <c r="GF361" i="2" s="1"/>
  <c r="GG361" i="2" s="1"/>
  <c r="GH361" i="2" s="1"/>
  <c r="GI361" i="2" s="1"/>
  <c r="GJ361" i="2" s="1"/>
  <c r="GK361" i="2" s="1"/>
  <c r="GL361" i="2" s="1"/>
  <c r="GM361" i="2" s="1"/>
  <c r="GN361" i="2" s="1"/>
  <c r="GO361" i="2" s="1"/>
  <c r="GP361" i="2" s="1"/>
  <c r="GQ361" i="2" s="1"/>
  <c r="GR361" i="2" s="1"/>
  <c r="GS361" i="2" s="1"/>
  <c r="GT361" i="2" s="1"/>
  <c r="GU361" i="2" s="1"/>
  <c r="GV361" i="2" s="1"/>
  <c r="GW361" i="2" s="1"/>
  <c r="GX361" i="2" s="1"/>
  <c r="GY361" i="2" s="1"/>
  <c r="GZ361" i="2" s="1"/>
  <c r="HA361" i="2" s="1"/>
  <c r="HB361" i="2" s="1"/>
  <c r="HC361" i="2" s="1"/>
  <c r="HD361" i="2" s="1"/>
  <c r="HE361" i="2" s="1"/>
  <c r="HF361" i="2" s="1"/>
  <c r="HG361" i="2" s="1"/>
  <c r="HH361" i="2" s="1"/>
  <c r="HI361" i="2" s="1"/>
  <c r="HJ361" i="2" s="1"/>
  <c r="HK361" i="2" s="1"/>
  <c r="HL361" i="2" s="1"/>
  <c r="HM361" i="2" s="1"/>
  <c r="AA165" i="2"/>
  <c r="AB165" i="2" s="1"/>
  <c r="AC165" i="2" s="1"/>
  <c r="AD165" i="2" s="1"/>
  <c r="AE165" i="2" s="1"/>
  <c r="AF165" i="2" s="1"/>
  <c r="AG165" i="2" s="1"/>
  <c r="AH165" i="2" s="1"/>
  <c r="AI165" i="2" s="1"/>
  <c r="AJ165" i="2" s="1"/>
  <c r="AK165" i="2" s="1"/>
  <c r="AL165" i="2" s="1"/>
  <c r="AM165" i="2" s="1"/>
  <c r="AN165" i="2" s="1"/>
  <c r="AO165" i="2" s="1"/>
  <c r="AP165" i="2" s="1"/>
  <c r="AQ165" i="2" s="1"/>
  <c r="AR165" i="2" s="1"/>
  <c r="AS165" i="2" s="1"/>
  <c r="AT165" i="2" s="1"/>
  <c r="AU165" i="2" s="1"/>
  <c r="AV165" i="2" s="1"/>
  <c r="AW165" i="2" s="1"/>
  <c r="AX165" i="2" s="1"/>
  <c r="AY165" i="2" s="1"/>
  <c r="AZ165" i="2" s="1"/>
  <c r="BA165" i="2" s="1"/>
  <c r="BB165" i="2" s="1"/>
  <c r="BC165" i="2" s="1"/>
  <c r="BD165" i="2" s="1"/>
  <c r="BE165" i="2" s="1"/>
  <c r="BF165" i="2" s="1"/>
  <c r="BG165" i="2" s="1"/>
  <c r="BH165" i="2" s="1"/>
  <c r="BI165" i="2" s="1"/>
  <c r="BJ165" i="2" s="1"/>
  <c r="BK165" i="2" s="1"/>
  <c r="BL165" i="2" s="1"/>
  <c r="BM165" i="2" s="1"/>
  <c r="BN165" i="2" s="1"/>
  <c r="BO165" i="2" s="1"/>
  <c r="BP165" i="2" s="1"/>
  <c r="BQ165" i="2" s="1"/>
  <c r="BR165" i="2" s="1"/>
  <c r="BS165" i="2" s="1"/>
  <c r="BT165" i="2" s="1"/>
  <c r="BU165" i="2" s="1"/>
  <c r="BV165" i="2" s="1"/>
  <c r="BW165" i="2" s="1"/>
  <c r="BX165" i="2" s="1"/>
  <c r="BY165" i="2" s="1"/>
  <c r="BZ165" i="2" s="1"/>
  <c r="CA165" i="2" s="1"/>
  <c r="CB165" i="2" s="1"/>
  <c r="CC165" i="2" s="1"/>
  <c r="CD165" i="2" s="1"/>
  <c r="CE165" i="2" s="1"/>
  <c r="CF165" i="2" s="1"/>
  <c r="CG165" i="2" s="1"/>
  <c r="CH165" i="2" s="1"/>
  <c r="CI165" i="2" s="1"/>
  <c r="CJ165" i="2" s="1"/>
  <c r="CK165" i="2" s="1"/>
  <c r="CL165" i="2" s="1"/>
  <c r="CM165" i="2" s="1"/>
  <c r="CN165" i="2" s="1"/>
  <c r="CO165" i="2" s="1"/>
  <c r="CP165" i="2" s="1"/>
  <c r="CQ165" i="2" s="1"/>
  <c r="CR165" i="2" s="1"/>
  <c r="CS165" i="2" s="1"/>
  <c r="CT165" i="2" s="1"/>
  <c r="CU165" i="2" s="1"/>
  <c r="CV165" i="2" s="1"/>
  <c r="CW165" i="2" s="1"/>
  <c r="CX165" i="2" s="1"/>
  <c r="CY165" i="2" s="1"/>
  <c r="CZ165" i="2" s="1"/>
  <c r="DA165" i="2" s="1"/>
  <c r="DB165" i="2" s="1"/>
  <c r="DC165" i="2" s="1"/>
  <c r="DD165" i="2" s="1"/>
  <c r="DE165" i="2" s="1"/>
  <c r="DF165" i="2" s="1"/>
  <c r="DG165" i="2" s="1"/>
  <c r="DH165" i="2" s="1"/>
  <c r="DI165" i="2" s="1"/>
  <c r="DJ165" i="2" s="1"/>
  <c r="DK165" i="2" s="1"/>
  <c r="DL165" i="2" s="1"/>
  <c r="DM165" i="2" s="1"/>
  <c r="DN165" i="2" s="1"/>
  <c r="DO165" i="2" s="1"/>
  <c r="DP165" i="2" s="1"/>
  <c r="DQ165" i="2" s="1"/>
  <c r="DR165" i="2" s="1"/>
  <c r="DS165" i="2" s="1"/>
  <c r="DT165" i="2" s="1"/>
  <c r="DU165" i="2" s="1"/>
  <c r="DV165" i="2" s="1"/>
  <c r="DW165" i="2" s="1"/>
  <c r="DX165" i="2" s="1"/>
  <c r="DY165" i="2" s="1"/>
  <c r="DZ165" i="2" s="1"/>
  <c r="EA165" i="2" s="1"/>
  <c r="EB165" i="2" s="1"/>
  <c r="EC165" i="2" s="1"/>
  <c r="ED165" i="2" s="1"/>
  <c r="EE165" i="2" s="1"/>
  <c r="EF165" i="2" s="1"/>
  <c r="EG165" i="2" s="1"/>
  <c r="EH165" i="2" s="1"/>
  <c r="EI165" i="2" s="1"/>
  <c r="EJ165" i="2" s="1"/>
  <c r="EK165" i="2" s="1"/>
  <c r="EL165" i="2" s="1"/>
  <c r="EM165" i="2" s="1"/>
  <c r="EN165" i="2" s="1"/>
  <c r="EO165" i="2" s="1"/>
  <c r="EP165" i="2" s="1"/>
  <c r="EQ165" i="2" s="1"/>
  <c r="ER165" i="2" s="1"/>
  <c r="ES165" i="2" s="1"/>
  <c r="ET165" i="2" s="1"/>
  <c r="EU165" i="2" s="1"/>
  <c r="EV165" i="2" s="1"/>
  <c r="EW165" i="2" s="1"/>
  <c r="EX165" i="2" s="1"/>
  <c r="EY165" i="2" s="1"/>
  <c r="EZ165" i="2" s="1"/>
  <c r="FA165" i="2" s="1"/>
  <c r="FB165" i="2" s="1"/>
  <c r="FC165" i="2" s="1"/>
  <c r="FD165" i="2" s="1"/>
  <c r="FE165" i="2" s="1"/>
  <c r="FF165" i="2" s="1"/>
  <c r="FG165" i="2" s="1"/>
  <c r="FH165" i="2" s="1"/>
  <c r="FI165" i="2" s="1"/>
  <c r="FJ165" i="2" s="1"/>
  <c r="FK165" i="2" s="1"/>
  <c r="FL165" i="2" s="1"/>
  <c r="FM165" i="2" s="1"/>
  <c r="FN165" i="2" s="1"/>
  <c r="FO165" i="2" s="1"/>
  <c r="FP165" i="2" s="1"/>
  <c r="FQ165" i="2" s="1"/>
  <c r="FR165" i="2" s="1"/>
  <c r="FS165" i="2" s="1"/>
  <c r="FT165" i="2" s="1"/>
  <c r="FU165" i="2" s="1"/>
  <c r="FV165" i="2" s="1"/>
  <c r="FW165" i="2" s="1"/>
  <c r="FX165" i="2" s="1"/>
  <c r="FY165" i="2" s="1"/>
  <c r="FZ165" i="2" s="1"/>
  <c r="GA165" i="2" s="1"/>
  <c r="GB165" i="2" s="1"/>
  <c r="GC165" i="2" s="1"/>
  <c r="GD165" i="2" s="1"/>
  <c r="GE165" i="2" s="1"/>
  <c r="GF165" i="2" s="1"/>
  <c r="GG165" i="2" s="1"/>
  <c r="GH165" i="2" s="1"/>
  <c r="GI165" i="2" s="1"/>
  <c r="GJ165" i="2" s="1"/>
  <c r="GK165" i="2" s="1"/>
  <c r="GL165" i="2" s="1"/>
  <c r="GM165" i="2" s="1"/>
  <c r="GN165" i="2" s="1"/>
  <c r="GO165" i="2" s="1"/>
  <c r="GP165" i="2" s="1"/>
  <c r="GQ165" i="2" s="1"/>
  <c r="GR165" i="2" s="1"/>
  <c r="GS165" i="2" s="1"/>
  <c r="GT165" i="2" s="1"/>
  <c r="GU165" i="2" s="1"/>
  <c r="GV165" i="2" s="1"/>
  <c r="GW165" i="2" s="1"/>
  <c r="GX165" i="2" s="1"/>
  <c r="GY165" i="2" s="1"/>
  <c r="GZ165" i="2" s="1"/>
  <c r="HA165" i="2" s="1"/>
  <c r="HB165" i="2" s="1"/>
  <c r="HC165" i="2" s="1"/>
  <c r="HD165" i="2" s="1"/>
  <c r="HE165" i="2" s="1"/>
  <c r="HF165" i="2" s="1"/>
  <c r="HG165" i="2" s="1"/>
  <c r="HH165" i="2" s="1"/>
  <c r="HI165" i="2" s="1"/>
  <c r="HJ165" i="2" s="1"/>
  <c r="HK165" i="2" s="1"/>
  <c r="HL165" i="2" s="1"/>
  <c r="HM165" i="2" s="1"/>
  <c r="AA168" i="2"/>
  <c r="AB168" i="2" s="1"/>
  <c r="AC168" i="2" s="1"/>
  <c r="AD168" i="2" s="1"/>
  <c r="AE168" i="2" s="1"/>
  <c r="AF168" i="2" s="1"/>
  <c r="AG168" i="2" s="1"/>
  <c r="AH168" i="2" s="1"/>
  <c r="AI168" i="2" s="1"/>
  <c r="AJ168" i="2" s="1"/>
  <c r="AK168" i="2" s="1"/>
  <c r="AL168" i="2" s="1"/>
  <c r="AM168" i="2" s="1"/>
  <c r="AN168" i="2" s="1"/>
  <c r="AO168" i="2" s="1"/>
  <c r="AP168" i="2" s="1"/>
  <c r="AQ168" i="2" s="1"/>
  <c r="AR168" i="2" s="1"/>
  <c r="AS168" i="2" s="1"/>
  <c r="AT168" i="2" s="1"/>
  <c r="AU168" i="2" s="1"/>
  <c r="AV168" i="2" s="1"/>
  <c r="AW168" i="2" s="1"/>
  <c r="AX168" i="2" s="1"/>
  <c r="AY168" i="2" s="1"/>
  <c r="AZ168" i="2" s="1"/>
  <c r="BA168" i="2" s="1"/>
  <c r="BB168" i="2" s="1"/>
  <c r="BC168" i="2" s="1"/>
  <c r="BD168" i="2" s="1"/>
  <c r="BE168" i="2" s="1"/>
  <c r="BF168" i="2" s="1"/>
  <c r="BG168" i="2" s="1"/>
  <c r="BH168" i="2" s="1"/>
  <c r="BI168" i="2" s="1"/>
  <c r="BJ168" i="2" s="1"/>
  <c r="BK168" i="2" s="1"/>
  <c r="BL168" i="2" s="1"/>
  <c r="BM168" i="2" s="1"/>
  <c r="BN168" i="2" s="1"/>
  <c r="BO168" i="2" s="1"/>
  <c r="BP168" i="2" s="1"/>
  <c r="BQ168" i="2" s="1"/>
  <c r="BR168" i="2" s="1"/>
  <c r="BS168" i="2" s="1"/>
  <c r="BT168" i="2" s="1"/>
  <c r="BU168" i="2" s="1"/>
  <c r="BV168" i="2" s="1"/>
  <c r="BW168" i="2" s="1"/>
  <c r="BX168" i="2" s="1"/>
  <c r="BY168" i="2" s="1"/>
  <c r="BZ168" i="2" s="1"/>
  <c r="CA168" i="2" s="1"/>
  <c r="CB168" i="2" s="1"/>
  <c r="CC168" i="2" s="1"/>
  <c r="CD168" i="2" s="1"/>
  <c r="CE168" i="2" s="1"/>
  <c r="CF168" i="2" s="1"/>
  <c r="CG168" i="2" s="1"/>
  <c r="CH168" i="2" s="1"/>
  <c r="CI168" i="2" s="1"/>
  <c r="CJ168" i="2" s="1"/>
  <c r="CK168" i="2" s="1"/>
  <c r="CL168" i="2" s="1"/>
  <c r="CM168" i="2" s="1"/>
  <c r="CN168" i="2" s="1"/>
  <c r="CO168" i="2" s="1"/>
  <c r="CP168" i="2" s="1"/>
  <c r="CQ168" i="2" s="1"/>
  <c r="CR168" i="2" s="1"/>
  <c r="CS168" i="2" s="1"/>
  <c r="CT168" i="2" s="1"/>
  <c r="CU168" i="2" s="1"/>
  <c r="CV168" i="2" s="1"/>
  <c r="CW168" i="2" s="1"/>
  <c r="CX168" i="2" s="1"/>
  <c r="CY168" i="2" s="1"/>
  <c r="CZ168" i="2" s="1"/>
  <c r="DA168" i="2" s="1"/>
  <c r="DB168" i="2" s="1"/>
  <c r="DC168" i="2" s="1"/>
  <c r="DD168" i="2" s="1"/>
  <c r="DE168" i="2" s="1"/>
  <c r="DF168" i="2" s="1"/>
  <c r="DG168" i="2" s="1"/>
  <c r="DH168" i="2" s="1"/>
  <c r="DI168" i="2" s="1"/>
  <c r="DJ168" i="2" s="1"/>
  <c r="DK168" i="2" s="1"/>
  <c r="DL168" i="2" s="1"/>
  <c r="DM168" i="2" s="1"/>
  <c r="DN168" i="2" s="1"/>
  <c r="DO168" i="2" s="1"/>
  <c r="DP168" i="2" s="1"/>
  <c r="DQ168" i="2" s="1"/>
  <c r="DR168" i="2" s="1"/>
  <c r="DS168" i="2" s="1"/>
  <c r="DT168" i="2" s="1"/>
  <c r="DU168" i="2" s="1"/>
  <c r="DV168" i="2" s="1"/>
  <c r="DW168" i="2" s="1"/>
  <c r="DX168" i="2" s="1"/>
  <c r="DY168" i="2" s="1"/>
  <c r="DZ168" i="2" s="1"/>
  <c r="EA168" i="2" s="1"/>
  <c r="EB168" i="2" s="1"/>
  <c r="EC168" i="2" s="1"/>
  <c r="ED168" i="2" s="1"/>
  <c r="EE168" i="2" s="1"/>
  <c r="EF168" i="2" s="1"/>
  <c r="EG168" i="2" s="1"/>
  <c r="EH168" i="2" s="1"/>
  <c r="EI168" i="2" s="1"/>
  <c r="EJ168" i="2" s="1"/>
  <c r="EK168" i="2" s="1"/>
  <c r="EL168" i="2" s="1"/>
  <c r="EM168" i="2" s="1"/>
  <c r="EN168" i="2" s="1"/>
  <c r="EO168" i="2" s="1"/>
  <c r="EP168" i="2" s="1"/>
  <c r="EQ168" i="2" s="1"/>
  <c r="ER168" i="2" s="1"/>
  <c r="ES168" i="2" s="1"/>
  <c r="ET168" i="2" s="1"/>
  <c r="EU168" i="2" s="1"/>
  <c r="EV168" i="2" s="1"/>
  <c r="EW168" i="2" s="1"/>
  <c r="EX168" i="2" s="1"/>
  <c r="EY168" i="2" s="1"/>
  <c r="EZ168" i="2" s="1"/>
  <c r="FA168" i="2" s="1"/>
  <c r="FB168" i="2" s="1"/>
  <c r="FC168" i="2" s="1"/>
  <c r="FD168" i="2" s="1"/>
  <c r="FE168" i="2" s="1"/>
  <c r="FF168" i="2" s="1"/>
  <c r="FG168" i="2" s="1"/>
  <c r="FH168" i="2" s="1"/>
  <c r="FI168" i="2" s="1"/>
  <c r="FJ168" i="2" s="1"/>
  <c r="FK168" i="2" s="1"/>
  <c r="FL168" i="2" s="1"/>
  <c r="FM168" i="2" s="1"/>
  <c r="FN168" i="2" s="1"/>
  <c r="FO168" i="2" s="1"/>
  <c r="FP168" i="2" s="1"/>
  <c r="FQ168" i="2" s="1"/>
  <c r="FR168" i="2" s="1"/>
  <c r="FS168" i="2" s="1"/>
  <c r="FT168" i="2" s="1"/>
  <c r="FU168" i="2" s="1"/>
  <c r="FV168" i="2" s="1"/>
  <c r="FW168" i="2" s="1"/>
  <c r="FX168" i="2" s="1"/>
  <c r="FY168" i="2" s="1"/>
  <c r="FZ168" i="2" s="1"/>
  <c r="GA168" i="2" s="1"/>
  <c r="GB168" i="2" s="1"/>
  <c r="GC168" i="2" s="1"/>
  <c r="GD168" i="2" s="1"/>
  <c r="GE168" i="2" s="1"/>
  <c r="GF168" i="2" s="1"/>
  <c r="GG168" i="2" s="1"/>
  <c r="GH168" i="2" s="1"/>
  <c r="GI168" i="2" s="1"/>
  <c r="GJ168" i="2" s="1"/>
  <c r="GK168" i="2" s="1"/>
  <c r="GL168" i="2" s="1"/>
  <c r="GM168" i="2" s="1"/>
  <c r="GN168" i="2" s="1"/>
  <c r="GO168" i="2" s="1"/>
  <c r="GP168" i="2" s="1"/>
  <c r="GQ168" i="2" s="1"/>
  <c r="GR168" i="2" s="1"/>
  <c r="GS168" i="2" s="1"/>
  <c r="GT168" i="2" s="1"/>
  <c r="GU168" i="2" s="1"/>
  <c r="GV168" i="2" s="1"/>
  <c r="GW168" i="2" s="1"/>
  <c r="GX168" i="2" s="1"/>
  <c r="GY168" i="2" s="1"/>
  <c r="GZ168" i="2" s="1"/>
  <c r="HA168" i="2" s="1"/>
  <c r="HB168" i="2" s="1"/>
  <c r="HC168" i="2" s="1"/>
  <c r="HD168" i="2" s="1"/>
  <c r="HE168" i="2" s="1"/>
  <c r="HF168" i="2" s="1"/>
  <c r="HG168" i="2" s="1"/>
  <c r="HH168" i="2" s="1"/>
  <c r="HI168" i="2" s="1"/>
  <c r="HJ168" i="2" s="1"/>
  <c r="HK168" i="2" s="1"/>
  <c r="HL168" i="2" s="1"/>
  <c r="HM168" i="2" s="1"/>
  <c r="AA171" i="2"/>
  <c r="AB171" i="2" s="1"/>
  <c r="AC171" i="2" s="1"/>
  <c r="AD171" i="2" s="1"/>
  <c r="AE171" i="2" s="1"/>
  <c r="AF171" i="2" s="1"/>
  <c r="AG171" i="2" s="1"/>
  <c r="AH171" i="2" s="1"/>
  <c r="AI171" i="2" s="1"/>
  <c r="AJ171" i="2" s="1"/>
  <c r="AK171" i="2" s="1"/>
  <c r="AL171" i="2" s="1"/>
  <c r="AM171" i="2" s="1"/>
  <c r="AN171" i="2" s="1"/>
  <c r="AO171" i="2" s="1"/>
  <c r="AP171" i="2" s="1"/>
  <c r="AQ171" i="2" s="1"/>
  <c r="AR171" i="2" s="1"/>
  <c r="AS171" i="2" s="1"/>
  <c r="AT171" i="2" s="1"/>
  <c r="AU171" i="2" s="1"/>
  <c r="AV171" i="2" s="1"/>
  <c r="AW171" i="2" s="1"/>
  <c r="AX171" i="2" s="1"/>
  <c r="AY171" i="2" s="1"/>
  <c r="AZ171" i="2" s="1"/>
  <c r="BA171" i="2" s="1"/>
  <c r="BB171" i="2" s="1"/>
  <c r="BC171" i="2" s="1"/>
  <c r="BD171" i="2" s="1"/>
  <c r="BE171" i="2" s="1"/>
  <c r="BF171" i="2" s="1"/>
  <c r="BG171" i="2" s="1"/>
  <c r="BH171" i="2" s="1"/>
  <c r="BI171" i="2" s="1"/>
  <c r="BJ171" i="2" s="1"/>
  <c r="BK171" i="2" s="1"/>
  <c r="BL171" i="2" s="1"/>
  <c r="BM171" i="2" s="1"/>
  <c r="BN171" i="2" s="1"/>
  <c r="BO171" i="2" s="1"/>
  <c r="BP171" i="2" s="1"/>
  <c r="BQ171" i="2" s="1"/>
  <c r="BR171" i="2" s="1"/>
  <c r="BS171" i="2" s="1"/>
  <c r="BT171" i="2" s="1"/>
  <c r="BU171" i="2" s="1"/>
  <c r="BV171" i="2" s="1"/>
  <c r="BW171" i="2" s="1"/>
  <c r="BX171" i="2" s="1"/>
  <c r="BY171" i="2" s="1"/>
  <c r="BZ171" i="2" s="1"/>
  <c r="CA171" i="2" s="1"/>
  <c r="CB171" i="2" s="1"/>
  <c r="CC171" i="2" s="1"/>
  <c r="CD171" i="2" s="1"/>
  <c r="CE171" i="2" s="1"/>
  <c r="CF171" i="2" s="1"/>
  <c r="CG171" i="2" s="1"/>
  <c r="CH171" i="2" s="1"/>
  <c r="CI171" i="2" s="1"/>
  <c r="CJ171" i="2" s="1"/>
  <c r="CK171" i="2" s="1"/>
  <c r="CL171" i="2" s="1"/>
  <c r="CM171" i="2" s="1"/>
  <c r="CN171" i="2" s="1"/>
  <c r="CO171" i="2" s="1"/>
  <c r="CP171" i="2" s="1"/>
  <c r="CQ171" i="2" s="1"/>
  <c r="CR171" i="2" s="1"/>
  <c r="CS171" i="2" s="1"/>
  <c r="CT171" i="2" s="1"/>
  <c r="CU171" i="2" s="1"/>
  <c r="CV171" i="2" s="1"/>
  <c r="CW171" i="2" s="1"/>
  <c r="CX171" i="2" s="1"/>
  <c r="CY171" i="2" s="1"/>
  <c r="CZ171" i="2" s="1"/>
  <c r="DA171" i="2" s="1"/>
  <c r="DB171" i="2" s="1"/>
  <c r="DC171" i="2" s="1"/>
  <c r="DD171" i="2" s="1"/>
  <c r="DE171" i="2" s="1"/>
  <c r="DF171" i="2" s="1"/>
  <c r="DG171" i="2" s="1"/>
  <c r="DH171" i="2" s="1"/>
  <c r="DI171" i="2" s="1"/>
  <c r="DJ171" i="2" s="1"/>
  <c r="DK171" i="2" s="1"/>
  <c r="DL171" i="2" s="1"/>
  <c r="DM171" i="2" s="1"/>
  <c r="DN171" i="2" s="1"/>
  <c r="DO171" i="2" s="1"/>
  <c r="DP171" i="2" s="1"/>
  <c r="DQ171" i="2" s="1"/>
  <c r="DR171" i="2" s="1"/>
  <c r="DS171" i="2" s="1"/>
  <c r="DT171" i="2" s="1"/>
  <c r="DU171" i="2" s="1"/>
  <c r="DV171" i="2" s="1"/>
  <c r="DW171" i="2" s="1"/>
  <c r="DX171" i="2" s="1"/>
  <c r="DY171" i="2" s="1"/>
  <c r="DZ171" i="2" s="1"/>
  <c r="EA171" i="2" s="1"/>
  <c r="EB171" i="2" s="1"/>
  <c r="EC171" i="2" s="1"/>
  <c r="ED171" i="2" s="1"/>
  <c r="EE171" i="2" s="1"/>
  <c r="EF171" i="2" s="1"/>
  <c r="EG171" i="2" s="1"/>
  <c r="EH171" i="2" s="1"/>
  <c r="EI171" i="2" s="1"/>
  <c r="EJ171" i="2" s="1"/>
  <c r="EK171" i="2" s="1"/>
  <c r="EL171" i="2" s="1"/>
  <c r="EM171" i="2" s="1"/>
  <c r="EN171" i="2" s="1"/>
  <c r="EO171" i="2" s="1"/>
  <c r="EP171" i="2" s="1"/>
  <c r="EQ171" i="2" s="1"/>
  <c r="ER171" i="2" s="1"/>
  <c r="ES171" i="2" s="1"/>
  <c r="ET171" i="2" s="1"/>
  <c r="EU171" i="2" s="1"/>
  <c r="EV171" i="2" s="1"/>
  <c r="EW171" i="2" s="1"/>
  <c r="EX171" i="2" s="1"/>
  <c r="EY171" i="2" s="1"/>
  <c r="EZ171" i="2" s="1"/>
  <c r="FA171" i="2" s="1"/>
  <c r="FB171" i="2" s="1"/>
  <c r="FC171" i="2" s="1"/>
  <c r="FD171" i="2" s="1"/>
  <c r="FE171" i="2" s="1"/>
  <c r="FF171" i="2" s="1"/>
  <c r="FG171" i="2" s="1"/>
  <c r="FH171" i="2" s="1"/>
  <c r="FI171" i="2" s="1"/>
  <c r="FJ171" i="2" s="1"/>
  <c r="FK171" i="2" s="1"/>
  <c r="FL171" i="2" s="1"/>
  <c r="FM171" i="2" s="1"/>
  <c r="FN171" i="2" s="1"/>
  <c r="FO171" i="2" s="1"/>
  <c r="FP171" i="2" s="1"/>
  <c r="FQ171" i="2" s="1"/>
  <c r="FR171" i="2" s="1"/>
  <c r="FS171" i="2" s="1"/>
  <c r="FT171" i="2" s="1"/>
  <c r="FU171" i="2" s="1"/>
  <c r="FV171" i="2" s="1"/>
  <c r="FW171" i="2" s="1"/>
  <c r="FX171" i="2" s="1"/>
  <c r="FY171" i="2" s="1"/>
  <c r="FZ171" i="2" s="1"/>
  <c r="GA171" i="2" s="1"/>
  <c r="GB171" i="2" s="1"/>
  <c r="GC171" i="2" s="1"/>
  <c r="GD171" i="2" s="1"/>
  <c r="GE171" i="2" s="1"/>
  <c r="GF171" i="2" s="1"/>
  <c r="GG171" i="2" s="1"/>
  <c r="GH171" i="2" s="1"/>
  <c r="GI171" i="2" s="1"/>
  <c r="GJ171" i="2" s="1"/>
  <c r="GK171" i="2" s="1"/>
  <c r="GL171" i="2" s="1"/>
  <c r="GM171" i="2" s="1"/>
  <c r="GN171" i="2" s="1"/>
  <c r="GO171" i="2" s="1"/>
  <c r="GP171" i="2" s="1"/>
  <c r="GQ171" i="2" s="1"/>
  <c r="GR171" i="2" s="1"/>
  <c r="GS171" i="2" s="1"/>
  <c r="GT171" i="2" s="1"/>
  <c r="GU171" i="2" s="1"/>
  <c r="GV171" i="2" s="1"/>
  <c r="GW171" i="2" s="1"/>
  <c r="GX171" i="2" s="1"/>
  <c r="GY171" i="2" s="1"/>
  <c r="GZ171" i="2" s="1"/>
  <c r="HA171" i="2" s="1"/>
  <c r="HB171" i="2" s="1"/>
  <c r="HC171" i="2" s="1"/>
  <c r="HD171" i="2" s="1"/>
  <c r="HE171" i="2" s="1"/>
  <c r="HF171" i="2" s="1"/>
  <c r="HG171" i="2" s="1"/>
  <c r="HH171" i="2" s="1"/>
  <c r="HI171" i="2" s="1"/>
  <c r="HJ171" i="2" s="1"/>
  <c r="HK171" i="2" s="1"/>
  <c r="HL171" i="2" s="1"/>
  <c r="HM171" i="2" s="1"/>
  <c r="AA177" i="2"/>
  <c r="AB177" i="2" s="1"/>
  <c r="AC177" i="2" s="1"/>
  <c r="AD177" i="2" s="1"/>
  <c r="AE177" i="2" s="1"/>
  <c r="AF177" i="2" s="1"/>
  <c r="AG177" i="2" s="1"/>
  <c r="AH177" i="2" s="1"/>
  <c r="AI177" i="2" s="1"/>
  <c r="AJ177" i="2" s="1"/>
  <c r="AK177" i="2" s="1"/>
  <c r="AL177" i="2" s="1"/>
  <c r="AM177" i="2" s="1"/>
  <c r="AN177" i="2" s="1"/>
  <c r="AO177" i="2" s="1"/>
  <c r="AP177" i="2" s="1"/>
  <c r="AQ177" i="2" s="1"/>
  <c r="AR177" i="2" s="1"/>
  <c r="AS177" i="2" s="1"/>
  <c r="AT177" i="2" s="1"/>
  <c r="AU177" i="2" s="1"/>
  <c r="AV177" i="2" s="1"/>
  <c r="AW177" i="2" s="1"/>
  <c r="AX177" i="2" s="1"/>
  <c r="AY177" i="2" s="1"/>
  <c r="AZ177" i="2" s="1"/>
  <c r="BA177" i="2" s="1"/>
  <c r="BB177" i="2" s="1"/>
  <c r="BC177" i="2" s="1"/>
  <c r="BD177" i="2" s="1"/>
  <c r="BE177" i="2" s="1"/>
  <c r="BF177" i="2" s="1"/>
  <c r="BG177" i="2" s="1"/>
  <c r="BH177" i="2" s="1"/>
  <c r="BI177" i="2" s="1"/>
  <c r="BJ177" i="2" s="1"/>
  <c r="BK177" i="2" s="1"/>
  <c r="BL177" i="2" s="1"/>
  <c r="BM177" i="2" s="1"/>
  <c r="BN177" i="2" s="1"/>
  <c r="BO177" i="2" s="1"/>
  <c r="BP177" i="2" s="1"/>
  <c r="BQ177" i="2" s="1"/>
  <c r="BR177" i="2" s="1"/>
  <c r="BS177" i="2" s="1"/>
  <c r="BT177" i="2" s="1"/>
  <c r="BU177" i="2" s="1"/>
  <c r="BV177" i="2" s="1"/>
  <c r="BW177" i="2" s="1"/>
  <c r="BX177" i="2" s="1"/>
  <c r="BY177" i="2" s="1"/>
  <c r="BZ177" i="2" s="1"/>
  <c r="CA177" i="2" s="1"/>
  <c r="CB177" i="2" s="1"/>
  <c r="CC177" i="2" s="1"/>
  <c r="CD177" i="2" s="1"/>
  <c r="CE177" i="2" s="1"/>
  <c r="CF177" i="2" s="1"/>
  <c r="CG177" i="2" s="1"/>
  <c r="CH177" i="2" s="1"/>
  <c r="CI177" i="2" s="1"/>
  <c r="CJ177" i="2" s="1"/>
  <c r="CK177" i="2" s="1"/>
  <c r="CL177" i="2" s="1"/>
  <c r="CM177" i="2" s="1"/>
  <c r="CN177" i="2" s="1"/>
  <c r="CO177" i="2" s="1"/>
  <c r="CP177" i="2" s="1"/>
  <c r="CQ177" i="2" s="1"/>
  <c r="CR177" i="2" s="1"/>
  <c r="CS177" i="2" s="1"/>
  <c r="CT177" i="2" s="1"/>
  <c r="CU177" i="2" s="1"/>
  <c r="CV177" i="2" s="1"/>
  <c r="CW177" i="2" s="1"/>
  <c r="CX177" i="2" s="1"/>
  <c r="CY177" i="2" s="1"/>
  <c r="CZ177" i="2" s="1"/>
  <c r="DA177" i="2" s="1"/>
  <c r="DB177" i="2" s="1"/>
  <c r="DC177" i="2" s="1"/>
  <c r="DD177" i="2" s="1"/>
  <c r="DE177" i="2" s="1"/>
  <c r="DF177" i="2" s="1"/>
  <c r="DG177" i="2" s="1"/>
  <c r="DH177" i="2" s="1"/>
  <c r="DI177" i="2" s="1"/>
  <c r="DJ177" i="2" s="1"/>
  <c r="DK177" i="2" s="1"/>
  <c r="DL177" i="2" s="1"/>
  <c r="DM177" i="2" s="1"/>
  <c r="DN177" i="2" s="1"/>
  <c r="DO177" i="2" s="1"/>
  <c r="DP177" i="2" s="1"/>
  <c r="DQ177" i="2" s="1"/>
  <c r="DR177" i="2" s="1"/>
  <c r="DS177" i="2" s="1"/>
  <c r="DT177" i="2" s="1"/>
  <c r="DU177" i="2" s="1"/>
  <c r="DV177" i="2" s="1"/>
  <c r="DW177" i="2" s="1"/>
  <c r="DX177" i="2" s="1"/>
  <c r="DY177" i="2" s="1"/>
  <c r="DZ177" i="2" s="1"/>
  <c r="EA177" i="2" s="1"/>
  <c r="EB177" i="2" s="1"/>
  <c r="EC177" i="2" s="1"/>
  <c r="ED177" i="2" s="1"/>
  <c r="EE177" i="2" s="1"/>
  <c r="EF177" i="2" s="1"/>
  <c r="EG177" i="2" s="1"/>
  <c r="EH177" i="2" s="1"/>
  <c r="EI177" i="2" s="1"/>
  <c r="EJ177" i="2" s="1"/>
  <c r="EK177" i="2" s="1"/>
  <c r="EL177" i="2" s="1"/>
  <c r="EM177" i="2" s="1"/>
  <c r="EN177" i="2" s="1"/>
  <c r="EO177" i="2" s="1"/>
  <c r="EP177" i="2" s="1"/>
  <c r="EQ177" i="2" s="1"/>
  <c r="ER177" i="2" s="1"/>
  <c r="ES177" i="2" s="1"/>
  <c r="ET177" i="2" s="1"/>
  <c r="EU177" i="2" s="1"/>
  <c r="EV177" i="2" s="1"/>
  <c r="EW177" i="2" s="1"/>
  <c r="EX177" i="2" s="1"/>
  <c r="EY177" i="2" s="1"/>
  <c r="EZ177" i="2" s="1"/>
  <c r="FA177" i="2" s="1"/>
  <c r="FB177" i="2" s="1"/>
  <c r="FC177" i="2" s="1"/>
  <c r="FD177" i="2" s="1"/>
  <c r="FE177" i="2" s="1"/>
  <c r="FF177" i="2" s="1"/>
  <c r="FG177" i="2" s="1"/>
  <c r="FH177" i="2" s="1"/>
  <c r="FI177" i="2" s="1"/>
  <c r="FJ177" i="2" s="1"/>
  <c r="FK177" i="2" s="1"/>
  <c r="FL177" i="2" s="1"/>
  <c r="FM177" i="2" s="1"/>
  <c r="FN177" i="2" s="1"/>
  <c r="FO177" i="2" s="1"/>
  <c r="FP177" i="2" s="1"/>
  <c r="FQ177" i="2" s="1"/>
  <c r="FR177" i="2" s="1"/>
  <c r="FS177" i="2" s="1"/>
  <c r="FT177" i="2" s="1"/>
  <c r="FU177" i="2" s="1"/>
  <c r="FV177" i="2" s="1"/>
  <c r="FW177" i="2" s="1"/>
  <c r="FX177" i="2" s="1"/>
  <c r="FY177" i="2" s="1"/>
  <c r="FZ177" i="2" s="1"/>
  <c r="GA177" i="2" s="1"/>
  <c r="GB177" i="2" s="1"/>
  <c r="GC177" i="2" s="1"/>
  <c r="GD177" i="2" s="1"/>
  <c r="GE177" i="2" s="1"/>
  <c r="GF177" i="2" s="1"/>
  <c r="GG177" i="2" s="1"/>
  <c r="GH177" i="2" s="1"/>
  <c r="GI177" i="2" s="1"/>
  <c r="GJ177" i="2" s="1"/>
  <c r="GK177" i="2" s="1"/>
  <c r="GL177" i="2" s="1"/>
  <c r="GM177" i="2" s="1"/>
  <c r="GN177" i="2" s="1"/>
  <c r="GO177" i="2" s="1"/>
  <c r="GP177" i="2" s="1"/>
  <c r="GQ177" i="2" s="1"/>
  <c r="GR177" i="2" s="1"/>
  <c r="GS177" i="2" s="1"/>
  <c r="GT177" i="2" s="1"/>
  <c r="GU177" i="2" s="1"/>
  <c r="GV177" i="2" s="1"/>
  <c r="GW177" i="2" s="1"/>
  <c r="GX177" i="2" s="1"/>
  <c r="GY177" i="2" s="1"/>
  <c r="GZ177" i="2" s="1"/>
  <c r="HA177" i="2" s="1"/>
  <c r="HB177" i="2" s="1"/>
  <c r="HC177" i="2" s="1"/>
  <c r="HD177" i="2" s="1"/>
  <c r="HE177" i="2" s="1"/>
  <c r="HF177" i="2" s="1"/>
  <c r="HG177" i="2" s="1"/>
  <c r="HH177" i="2" s="1"/>
  <c r="HI177" i="2" s="1"/>
  <c r="HJ177" i="2" s="1"/>
  <c r="HK177" i="2" s="1"/>
  <c r="HL177" i="2" s="1"/>
  <c r="HM177" i="2" s="1"/>
  <c r="AA183" i="2"/>
  <c r="AA187" i="2"/>
  <c r="AB187" i="2" s="1"/>
  <c r="AC187" i="2" s="1"/>
  <c r="AD187" i="2" s="1"/>
  <c r="AE187" i="2" s="1"/>
  <c r="AF187" i="2" s="1"/>
  <c r="AG187" i="2" s="1"/>
  <c r="AH187" i="2" s="1"/>
  <c r="AI187" i="2" s="1"/>
  <c r="AJ187" i="2" s="1"/>
  <c r="AK187" i="2" s="1"/>
  <c r="AL187" i="2" s="1"/>
  <c r="AM187" i="2" s="1"/>
  <c r="AN187" i="2" s="1"/>
  <c r="AO187" i="2" s="1"/>
  <c r="AP187" i="2" s="1"/>
  <c r="AQ187" i="2" s="1"/>
  <c r="AR187" i="2" s="1"/>
  <c r="AS187" i="2" s="1"/>
  <c r="AT187" i="2" s="1"/>
  <c r="AU187" i="2" s="1"/>
  <c r="AV187" i="2" s="1"/>
  <c r="AW187" i="2" s="1"/>
  <c r="AX187" i="2" s="1"/>
  <c r="AY187" i="2" s="1"/>
  <c r="AZ187" i="2" s="1"/>
  <c r="BA187" i="2" s="1"/>
  <c r="BB187" i="2" s="1"/>
  <c r="BC187" i="2" s="1"/>
  <c r="BD187" i="2" s="1"/>
  <c r="BE187" i="2" s="1"/>
  <c r="BF187" i="2" s="1"/>
  <c r="BG187" i="2" s="1"/>
  <c r="BH187" i="2" s="1"/>
  <c r="BI187" i="2" s="1"/>
  <c r="BJ187" i="2" s="1"/>
  <c r="BK187" i="2" s="1"/>
  <c r="BL187" i="2" s="1"/>
  <c r="BM187" i="2" s="1"/>
  <c r="BN187" i="2" s="1"/>
  <c r="BO187" i="2" s="1"/>
  <c r="BP187" i="2" s="1"/>
  <c r="BQ187" i="2" s="1"/>
  <c r="BR187" i="2" s="1"/>
  <c r="BS187" i="2" s="1"/>
  <c r="BT187" i="2" s="1"/>
  <c r="BU187" i="2" s="1"/>
  <c r="BV187" i="2" s="1"/>
  <c r="BW187" i="2" s="1"/>
  <c r="BX187" i="2" s="1"/>
  <c r="BY187" i="2" s="1"/>
  <c r="BZ187" i="2" s="1"/>
  <c r="CA187" i="2" s="1"/>
  <c r="CB187" i="2" s="1"/>
  <c r="CC187" i="2" s="1"/>
  <c r="CD187" i="2" s="1"/>
  <c r="CE187" i="2" s="1"/>
  <c r="CF187" i="2" s="1"/>
  <c r="CG187" i="2" s="1"/>
  <c r="CH187" i="2" s="1"/>
  <c r="CI187" i="2" s="1"/>
  <c r="CJ187" i="2" s="1"/>
  <c r="CK187" i="2" s="1"/>
  <c r="CL187" i="2" s="1"/>
  <c r="CM187" i="2" s="1"/>
  <c r="CN187" i="2" s="1"/>
  <c r="CO187" i="2" s="1"/>
  <c r="CP187" i="2" s="1"/>
  <c r="CQ187" i="2" s="1"/>
  <c r="CR187" i="2" s="1"/>
  <c r="CS187" i="2" s="1"/>
  <c r="CT187" i="2" s="1"/>
  <c r="CU187" i="2" s="1"/>
  <c r="CV187" i="2" s="1"/>
  <c r="CW187" i="2" s="1"/>
  <c r="CX187" i="2" s="1"/>
  <c r="CY187" i="2" s="1"/>
  <c r="CZ187" i="2" s="1"/>
  <c r="DA187" i="2" s="1"/>
  <c r="DB187" i="2" s="1"/>
  <c r="DC187" i="2" s="1"/>
  <c r="DD187" i="2" s="1"/>
  <c r="DE187" i="2" s="1"/>
  <c r="DF187" i="2" s="1"/>
  <c r="DG187" i="2" s="1"/>
  <c r="DH187" i="2" s="1"/>
  <c r="DI187" i="2" s="1"/>
  <c r="DJ187" i="2" s="1"/>
  <c r="DK187" i="2" s="1"/>
  <c r="DL187" i="2" s="1"/>
  <c r="DM187" i="2" s="1"/>
  <c r="DN187" i="2" s="1"/>
  <c r="DO187" i="2" s="1"/>
  <c r="DP187" i="2" s="1"/>
  <c r="DQ187" i="2" s="1"/>
  <c r="DR187" i="2" s="1"/>
  <c r="DS187" i="2" s="1"/>
  <c r="DT187" i="2" s="1"/>
  <c r="DU187" i="2" s="1"/>
  <c r="DV187" i="2" s="1"/>
  <c r="DW187" i="2" s="1"/>
  <c r="DX187" i="2" s="1"/>
  <c r="DY187" i="2" s="1"/>
  <c r="DZ187" i="2" s="1"/>
  <c r="EA187" i="2" s="1"/>
  <c r="EB187" i="2" s="1"/>
  <c r="EC187" i="2" s="1"/>
  <c r="ED187" i="2" s="1"/>
  <c r="EE187" i="2" s="1"/>
  <c r="EF187" i="2" s="1"/>
  <c r="EG187" i="2" s="1"/>
  <c r="EH187" i="2" s="1"/>
  <c r="EI187" i="2" s="1"/>
  <c r="EJ187" i="2" s="1"/>
  <c r="EK187" i="2" s="1"/>
  <c r="EL187" i="2" s="1"/>
  <c r="EM187" i="2" s="1"/>
  <c r="EN187" i="2" s="1"/>
  <c r="EO187" i="2" s="1"/>
  <c r="EP187" i="2" s="1"/>
  <c r="EQ187" i="2" s="1"/>
  <c r="ER187" i="2" s="1"/>
  <c r="ES187" i="2" s="1"/>
  <c r="ET187" i="2" s="1"/>
  <c r="EU187" i="2" s="1"/>
  <c r="EV187" i="2" s="1"/>
  <c r="EW187" i="2" s="1"/>
  <c r="EX187" i="2" s="1"/>
  <c r="EY187" i="2" s="1"/>
  <c r="EZ187" i="2" s="1"/>
  <c r="FA187" i="2" s="1"/>
  <c r="FB187" i="2" s="1"/>
  <c r="FC187" i="2" s="1"/>
  <c r="FD187" i="2" s="1"/>
  <c r="FE187" i="2" s="1"/>
  <c r="FF187" i="2" s="1"/>
  <c r="FG187" i="2" s="1"/>
  <c r="FH187" i="2" s="1"/>
  <c r="FI187" i="2" s="1"/>
  <c r="FJ187" i="2" s="1"/>
  <c r="FK187" i="2" s="1"/>
  <c r="FL187" i="2" s="1"/>
  <c r="FM187" i="2" s="1"/>
  <c r="FN187" i="2" s="1"/>
  <c r="FO187" i="2" s="1"/>
  <c r="FP187" i="2" s="1"/>
  <c r="FQ187" i="2" s="1"/>
  <c r="FR187" i="2" s="1"/>
  <c r="FS187" i="2" s="1"/>
  <c r="FT187" i="2" s="1"/>
  <c r="FU187" i="2" s="1"/>
  <c r="FV187" i="2" s="1"/>
  <c r="FW187" i="2" s="1"/>
  <c r="FX187" i="2" s="1"/>
  <c r="FY187" i="2" s="1"/>
  <c r="FZ187" i="2" s="1"/>
  <c r="GA187" i="2" s="1"/>
  <c r="GB187" i="2" s="1"/>
  <c r="GC187" i="2" s="1"/>
  <c r="GD187" i="2" s="1"/>
  <c r="GE187" i="2" s="1"/>
  <c r="GF187" i="2" s="1"/>
  <c r="GG187" i="2" s="1"/>
  <c r="GH187" i="2" s="1"/>
  <c r="GI187" i="2" s="1"/>
  <c r="GJ187" i="2" s="1"/>
  <c r="GK187" i="2" s="1"/>
  <c r="GL187" i="2" s="1"/>
  <c r="GM187" i="2" s="1"/>
  <c r="GN187" i="2" s="1"/>
  <c r="GO187" i="2" s="1"/>
  <c r="GP187" i="2" s="1"/>
  <c r="GQ187" i="2" s="1"/>
  <c r="GR187" i="2" s="1"/>
  <c r="GS187" i="2" s="1"/>
  <c r="GT187" i="2" s="1"/>
  <c r="GU187" i="2" s="1"/>
  <c r="GV187" i="2" s="1"/>
  <c r="GW187" i="2" s="1"/>
  <c r="GX187" i="2" s="1"/>
  <c r="GY187" i="2" s="1"/>
  <c r="GZ187" i="2" s="1"/>
  <c r="HA187" i="2" s="1"/>
  <c r="HB187" i="2" s="1"/>
  <c r="HC187" i="2" s="1"/>
  <c r="HD187" i="2" s="1"/>
  <c r="HE187" i="2" s="1"/>
  <c r="HF187" i="2" s="1"/>
  <c r="HG187" i="2" s="1"/>
  <c r="HH187" i="2" s="1"/>
  <c r="HI187" i="2" s="1"/>
  <c r="HJ187" i="2" s="1"/>
  <c r="HK187" i="2" s="1"/>
  <c r="HL187" i="2" s="1"/>
  <c r="HM187" i="2" s="1"/>
  <c r="AA192" i="2"/>
  <c r="AB192" i="2" s="1"/>
  <c r="AC192" i="2" s="1"/>
  <c r="AA197" i="2"/>
  <c r="AB197" i="2" s="1"/>
  <c r="AC197" i="2" s="1"/>
  <c r="AD197" i="2" s="1"/>
  <c r="AE197" i="2" s="1"/>
  <c r="AF197" i="2" s="1"/>
  <c r="AG197" i="2" s="1"/>
  <c r="AH197" i="2" s="1"/>
  <c r="AI197" i="2" s="1"/>
  <c r="AJ197" i="2" s="1"/>
  <c r="AK197" i="2" s="1"/>
  <c r="AL197" i="2" s="1"/>
  <c r="AM197" i="2" s="1"/>
  <c r="AN197" i="2" s="1"/>
  <c r="AO197" i="2" s="1"/>
  <c r="AP197" i="2" s="1"/>
  <c r="AQ197" i="2" s="1"/>
  <c r="AR197" i="2" s="1"/>
  <c r="AS197" i="2" s="1"/>
  <c r="AT197" i="2" s="1"/>
  <c r="AU197" i="2" s="1"/>
  <c r="AV197" i="2" s="1"/>
  <c r="AW197" i="2" s="1"/>
  <c r="AX197" i="2" s="1"/>
  <c r="AY197" i="2" s="1"/>
  <c r="AZ197" i="2" s="1"/>
  <c r="BA197" i="2" s="1"/>
  <c r="BB197" i="2" s="1"/>
  <c r="BC197" i="2" s="1"/>
  <c r="BD197" i="2" s="1"/>
  <c r="BE197" i="2" s="1"/>
  <c r="BF197" i="2" s="1"/>
  <c r="BG197" i="2" s="1"/>
  <c r="BH197" i="2" s="1"/>
  <c r="BI197" i="2" s="1"/>
  <c r="BJ197" i="2" s="1"/>
  <c r="BK197" i="2" s="1"/>
  <c r="BL197" i="2" s="1"/>
  <c r="BM197" i="2" s="1"/>
  <c r="BN197" i="2" s="1"/>
  <c r="BO197" i="2" s="1"/>
  <c r="BP197" i="2" s="1"/>
  <c r="BQ197" i="2" s="1"/>
  <c r="BR197" i="2" s="1"/>
  <c r="BS197" i="2" s="1"/>
  <c r="BT197" i="2" s="1"/>
  <c r="BU197" i="2" s="1"/>
  <c r="BV197" i="2" s="1"/>
  <c r="BW197" i="2" s="1"/>
  <c r="BX197" i="2" s="1"/>
  <c r="BY197" i="2" s="1"/>
  <c r="BZ197" i="2" s="1"/>
  <c r="CA197" i="2" s="1"/>
  <c r="CB197" i="2" s="1"/>
  <c r="CC197" i="2" s="1"/>
  <c r="CD197" i="2" s="1"/>
  <c r="CE197" i="2" s="1"/>
  <c r="CF197" i="2" s="1"/>
  <c r="CG197" i="2" s="1"/>
  <c r="CH197" i="2" s="1"/>
  <c r="CI197" i="2" s="1"/>
  <c r="CJ197" i="2" s="1"/>
  <c r="CK197" i="2" s="1"/>
  <c r="CL197" i="2" s="1"/>
  <c r="CM197" i="2" s="1"/>
  <c r="CN197" i="2" s="1"/>
  <c r="CO197" i="2" s="1"/>
  <c r="CP197" i="2" s="1"/>
  <c r="CQ197" i="2" s="1"/>
  <c r="CR197" i="2" s="1"/>
  <c r="CS197" i="2" s="1"/>
  <c r="CT197" i="2" s="1"/>
  <c r="CU197" i="2" s="1"/>
  <c r="CV197" i="2" s="1"/>
  <c r="CW197" i="2" s="1"/>
  <c r="CX197" i="2" s="1"/>
  <c r="CY197" i="2" s="1"/>
  <c r="CZ197" i="2" s="1"/>
  <c r="DA197" i="2" s="1"/>
  <c r="DB197" i="2" s="1"/>
  <c r="DC197" i="2" s="1"/>
  <c r="DD197" i="2" s="1"/>
  <c r="DE197" i="2" s="1"/>
  <c r="DF197" i="2" s="1"/>
  <c r="DG197" i="2" s="1"/>
  <c r="DH197" i="2" s="1"/>
  <c r="DI197" i="2" s="1"/>
  <c r="DJ197" i="2" s="1"/>
  <c r="DK197" i="2" s="1"/>
  <c r="DL197" i="2" s="1"/>
  <c r="DM197" i="2" s="1"/>
  <c r="DN197" i="2" s="1"/>
  <c r="DO197" i="2" s="1"/>
  <c r="DP197" i="2" s="1"/>
  <c r="DQ197" i="2" s="1"/>
  <c r="DR197" i="2" s="1"/>
  <c r="DS197" i="2" s="1"/>
  <c r="DT197" i="2" s="1"/>
  <c r="DU197" i="2" s="1"/>
  <c r="DV197" i="2" s="1"/>
  <c r="DW197" i="2" s="1"/>
  <c r="DX197" i="2" s="1"/>
  <c r="DY197" i="2" s="1"/>
  <c r="DZ197" i="2" s="1"/>
  <c r="EA197" i="2" s="1"/>
  <c r="EB197" i="2" s="1"/>
  <c r="EC197" i="2" s="1"/>
  <c r="ED197" i="2" s="1"/>
  <c r="EE197" i="2" s="1"/>
  <c r="EF197" i="2" s="1"/>
  <c r="EG197" i="2" s="1"/>
  <c r="EH197" i="2" s="1"/>
  <c r="EI197" i="2" s="1"/>
  <c r="EJ197" i="2" s="1"/>
  <c r="EK197" i="2" s="1"/>
  <c r="EL197" i="2" s="1"/>
  <c r="EM197" i="2" s="1"/>
  <c r="EN197" i="2" s="1"/>
  <c r="EO197" i="2" s="1"/>
  <c r="EP197" i="2" s="1"/>
  <c r="EQ197" i="2" s="1"/>
  <c r="ER197" i="2" s="1"/>
  <c r="ES197" i="2" s="1"/>
  <c r="ET197" i="2" s="1"/>
  <c r="EU197" i="2" s="1"/>
  <c r="EV197" i="2" s="1"/>
  <c r="EW197" i="2" s="1"/>
  <c r="EX197" i="2" s="1"/>
  <c r="EY197" i="2" s="1"/>
  <c r="EZ197" i="2" s="1"/>
  <c r="FA197" i="2" s="1"/>
  <c r="FB197" i="2" s="1"/>
  <c r="FC197" i="2" s="1"/>
  <c r="FD197" i="2" s="1"/>
  <c r="FE197" i="2" s="1"/>
  <c r="FF197" i="2" s="1"/>
  <c r="FG197" i="2" s="1"/>
  <c r="FH197" i="2" s="1"/>
  <c r="FI197" i="2" s="1"/>
  <c r="FJ197" i="2" s="1"/>
  <c r="FK197" i="2" s="1"/>
  <c r="FL197" i="2" s="1"/>
  <c r="FM197" i="2" s="1"/>
  <c r="FN197" i="2" s="1"/>
  <c r="FO197" i="2" s="1"/>
  <c r="FP197" i="2" s="1"/>
  <c r="FQ197" i="2" s="1"/>
  <c r="FR197" i="2" s="1"/>
  <c r="FS197" i="2" s="1"/>
  <c r="FT197" i="2" s="1"/>
  <c r="FU197" i="2" s="1"/>
  <c r="FV197" i="2" s="1"/>
  <c r="FW197" i="2" s="1"/>
  <c r="FX197" i="2" s="1"/>
  <c r="FY197" i="2" s="1"/>
  <c r="FZ197" i="2" s="1"/>
  <c r="GA197" i="2" s="1"/>
  <c r="GB197" i="2" s="1"/>
  <c r="GC197" i="2" s="1"/>
  <c r="GD197" i="2" s="1"/>
  <c r="GE197" i="2" s="1"/>
  <c r="GF197" i="2" s="1"/>
  <c r="GG197" i="2" s="1"/>
  <c r="GH197" i="2" s="1"/>
  <c r="GI197" i="2" s="1"/>
  <c r="GJ197" i="2" s="1"/>
  <c r="GK197" i="2" s="1"/>
  <c r="GL197" i="2" s="1"/>
  <c r="GM197" i="2" s="1"/>
  <c r="GN197" i="2" s="1"/>
  <c r="GO197" i="2" s="1"/>
  <c r="GP197" i="2" s="1"/>
  <c r="GQ197" i="2" s="1"/>
  <c r="GR197" i="2" s="1"/>
  <c r="GS197" i="2" s="1"/>
  <c r="GT197" i="2" s="1"/>
  <c r="GU197" i="2" s="1"/>
  <c r="GV197" i="2" s="1"/>
  <c r="GW197" i="2" s="1"/>
  <c r="GX197" i="2" s="1"/>
  <c r="GY197" i="2" s="1"/>
  <c r="GZ197" i="2" s="1"/>
  <c r="HA197" i="2" s="1"/>
  <c r="HB197" i="2" s="1"/>
  <c r="HC197" i="2" s="1"/>
  <c r="HD197" i="2" s="1"/>
  <c r="HE197" i="2" s="1"/>
  <c r="HF197" i="2" s="1"/>
  <c r="HG197" i="2" s="1"/>
  <c r="HH197" i="2" s="1"/>
  <c r="HI197" i="2" s="1"/>
  <c r="HJ197" i="2" s="1"/>
  <c r="HK197" i="2" s="1"/>
  <c r="HL197" i="2" s="1"/>
  <c r="HM197" i="2" s="1"/>
  <c r="AA210" i="2"/>
  <c r="AB210" i="2" s="1"/>
  <c r="AC210" i="2" s="1"/>
  <c r="AD210" i="2" s="1"/>
  <c r="AE210" i="2" s="1"/>
  <c r="AF210" i="2" s="1"/>
  <c r="AG210" i="2" s="1"/>
  <c r="AH210" i="2" s="1"/>
  <c r="AI210" i="2" s="1"/>
  <c r="AJ210" i="2" s="1"/>
  <c r="AK210" i="2" s="1"/>
  <c r="AL210" i="2" s="1"/>
  <c r="AM210" i="2" s="1"/>
  <c r="AN210" i="2" s="1"/>
  <c r="AO210" i="2" s="1"/>
  <c r="AP210" i="2" s="1"/>
  <c r="AQ210" i="2" s="1"/>
  <c r="AR210" i="2" s="1"/>
  <c r="AS210" i="2" s="1"/>
  <c r="AT210" i="2" s="1"/>
  <c r="AU210" i="2" s="1"/>
  <c r="AV210" i="2" s="1"/>
  <c r="AW210" i="2" s="1"/>
  <c r="AX210" i="2" s="1"/>
  <c r="AY210" i="2" s="1"/>
  <c r="AZ210" i="2" s="1"/>
  <c r="BA210" i="2" s="1"/>
  <c r="BB210" i="2" s="1"/>
  <c r="BC210" i="2" s="1"/>
  <c r="BD210" i="2" s="1"/>
  <c r="BE210" i="2" s="1"/>
  <c r="BF210" i="2" s="1"/>
  <c r="BG210" i="2" s="1"/>
  <c r="BH210" i="2" s="1"/>
  <c r="BI210" i="2" s="1"/>
  <c r="BJ210" i="2" s="1"/>
  <c r="BK210" i="2" s="1"/>
  <c r="BL210" i="2" s="1"/>
  <c r="BM210" i="2" s="1"/>
  <c r="BN210" i="2" s="1"/>
  <c r="BO210" i="2" s="1"/>
  <c r="BP210" i="2" s="1"/>
  <c r="BQ210" i="2" s="1"/>
  <c r="BR210" i="2" s="1"/>
  <c r="BS210" i="2" s="1"/>
  <c r="BT210" i="2" s="1"/>
  <c r="BU210" i="2" s="1"/>
  <c r="BV210" i="2" s="1"/>
  <c r="BW210" i="2" s="1"/>
  <c r="BX210" i="2" s="1"/>
  <c r="BY210" i="2" s="1"/>
  <c r="BZ210" i="2" s="1"/>
  <c r="CA210" i="2" s="1"/>
  <c r="CB210" i="2" s="1"/>
  <c r="CC210" i="2" s="1"/>
  <c r="CD210" i="2" s="1"/>
  <c r="CE210" i="2" s="1"/>
  <c r="CF210" i="2" s="1"/>
  <c r="CG210" i="2" s="1"/>
  <c r="CH210" i="2" s="1"/>
  <c r="CI210" i="2" s="1"/>
  <c r="CJ210" i="2" s="1"/>
  <c r="CK210" i="2" s="1"/>
  <c r="CL210" i="2" s="1"/>
  <c r="CM210" i="2" s="1"/>
  <c r="CN210" i="2" s="1"/>
  <c r="CO210" i="2" s="1"/>
  <c r="CP210" i="2" s="1"/>
  <c r="CQ210" i="2" s="1"/>
  <c r="CR210" i="2" s="1"/>
  <c r="CS210" i="2" s="1"/>
  <c r="CT210" i="2" s="1"/>
  <c r="CU210" i="2" s="1"/>
  <c r="CV210" i="2" s="1"/>
  <c r="CW210" i="2" s="1"/>
  <c r="CX210" i="2" s="1"/>
  <c r="CY210" i="2" s="1"/>
  <c r="CZ210" i="2" s="1"/>
  <c r="DA210" i="2" s="1"/>
  <c r="DB210" i="2" s="1"/>
  <c r="DC210" i="2" s="1"/>
  <c r="DD210" i="2" s="1"/>
  <c r="DE210" i="2" s="1"/>
  <c r="DF210" i="2" s="1"/>
  <c r="DG210" i="2" s="1"/>
  <c r="DH210" i="2" s="1"/>
  <c r="DI210" i="2" s="1"/>
  <c r="DJ210" i="2" s="1"/>
  <c r="DK210" i="2" s="1"/>
  <c r="DL210" i="2" s="1"/>
  <c r="DM210" i="2" s="1"/>
  <c r="DN210" i="2" s="1"/>
  <c r="DO210" i="2" s="1"/>
  <c r="DP210" i="2" s="1"/>
  <c r="DQ210" i="2" s="1"/>
  <c r="DR210" i="2" s="1"/>
  <c r="DS210" i="2" s="1"/>
  <c r="DT210" i="2" s="1"/>
  <c r="DU210" i="2" s="1"/>
  <c r="DV210" i="2" s="1"/>
  <c r="DW210" i="2" s="1"/>
  <c r="DX210" i="2" s="1"/>
  <c r="DY210" i="2" s="1"/>
  <c r="DZ210" i="2" s="1"/>
  <c r="EA210" i="2" s="1"/>
  <c r="EB210" i="2" s="1"/>
  <c r="EC210" i="2" s="1"/>
  <c r="ED210" i="2" s="1"/>
  <c r="EE210" i="2" s="1"/>
  <c r="EF210" i="2" s="1"/>
  <c r="EG210" i="2" s="1"/>
  <c r="EH210" i="2" s="1"/>
  <c r="EI210" i="2" s="1"/>
  <c r="EJ210" i="2" s="1"/>
  <c r="EK210" i="2" s="1"/>
  <c r="EL210" i="2" s="1"/>
  <c r="EM210" i="2" s="1"/>
  <c r="EN210" i="2" s="1"/>
  <c r="EO210" i="2" s="1"/>
  <c r="EP210" i="2" s="1"/>
  <c r="EQ210" i="2" s="1"/>
  <c r="ER210" i="2" s="1"/>
  <c r="ES210" i="2" s="1"/>
  <c r="ET210" i="2" s="1"/>
  <c r="EU210" i="2" s="1"/>
  <c r="EV210" i="2" s="1"/>
  <c r="EW210" i="2" s="1"/>
  <c r="EX210" i="2" s="1"/>
  <c r="EY210" i="2" s="1"/>
  <c r="EZ210" i="2" s="1"/>
  <c r="FA210" i="2" s="1"/>
  <c r="FB210" i="2" s="1"/>
  <c r="FC210" i="2" s="1"/>
  <c r="FD210" i="2" s="1"/>
  <c r="FE210" i="2" s="1"/>
  <c r="FF210" i="2" s="1"/>
  <c r="FG210" i="2" s="1"/>
  <c r="FH210" i="2" s="1"/>
  <c r="FI210" i="2" s="1"/>
  <c r="FJ210" i="2" s="1"/>
  <c r="FK210" i="2" s="1"/>
  <c r="FL210" i="2" s="1"/>
  <c r="FM210" i="2" s="1"/>
  <c r="FN210" i="2" s="1"/>
  <c r="FO210" i="2" s="1"/>
  <c r="FP210" i="2" s="1"/>
  <c r="FQ210" i="2" s="1"/>
  <c r="FR210" i="2" s="1"/>
  <c r="FS210" i="2" s="1"/>
  <c r="FT210" i="2" s="1"/>
  <c r="FU210" i="2" s="1"/>
  <c r="FV210" i="2" s="1"/>
  <c r="FW210" i="2" s="1"/>
  <c r="FX210" i="2" s="1"/>
  <c r="FY210" i="2" s="1"/>
  <c r="FZ210" i="2" s="1"/>
  <c r="GA210" i="2" s="1"/>
  <c r="GB210" i="2" s="1"/>
  <c r="GC210" i="2" s="1"/>
  <c r="GD210" i="2" s="1"/>
  <c r="GE210" i="2" s="1"/>
  <c r="GF210" i="2" s="1"/>
  <c r="GG210" i="2" s="1"/>
  <c r="GH210" i="2" s="1"/>
  <c r="GI210" i="2" s="1"/>
  <c r="GJ210" i="2" s="1"/>
  <c r="GK210" i="2" s="1"/>
  <c r="GL210" i="2" s="1"/>
  <c r="GM210" i="2" s="1"/>
  <c r="GN210" i="2" s="1"/>
  <c r="GO210" i="2" s="1"/>
  <c r="GP210" i="2" s="1"/>
  <c r="GQ210" i="2" s="1"/>
  <c r="GR210" i="2" s="1"/>
  <c r="GS210" i="2" s="1"/>
  <c r="GT210" i="2" s="1"/>
  <c r="GU210" i="2" s="1"/>
  <c r="GV210" i="2" s="1"/>
  <c r="GW210" i="2" s="1"/>
  <c r="GX210" i="2" s="1"/>
  <c r="GY210" i="2" s="1"/>
  <c r="GZ210" i="2" s="1"/>
  <c r="HA210" i="2" s="1"/>
  <c r="HB210" i="2" s="1"/>
  <c r="HC210" i="2" s="1"/>
  <c r="HD210" i="2" s="1"/>
  <c r="HE210" i="2" s="1"/>
  <c r="HF210" i="2" s="1"/>
  <c r="HG210" i="2" s="1"/>
  <c r="HH210" i="2" s="1"/>
  <c r="HI210" i="2" s="1"/>
  <c r="HJ210" i="2" s="1"/>
  <c r="HK210" i="2" s="1"/>
  <c r="HL210" i="2" s="1"/>
  <c r="HM210" i="2" s="1"/>
  <c r="AA211" i="2"/>
  <c r="AB211" i="2" s="1"/>
  <c r="AC211" i="2" s="1"/>
  <c r="AD211" i="2" s="1"/>
  <c r="AE211" i="2" s="1"/>
  <c r="AF211" i="2" s="1"/>
  <c r="AG211" i="2" s="1"/>
  <c r="AH211" i="2" s="1"/>
  <c r="AI211" i="2" s="1"/>
  <c r="AJ211" i="2" s="1"/>
  <c r="AK211" i="2" s="1"/>
  <c r="AL211" i="2" s="1"/>
  <c r="AM211" i="2" s="1"/>
  <c r="AN211" i="2" s="1"/>
  <c r="AO211" i="2" s="1"/>
  <c r="AP211" i="2" s="1"/>
  <c r="AQ211" i="2" s="1"/>
  <c r="AR211" i="2" s="1"/>
  <c r="AS211" i="2" s="1"/>
  <c r="AT211" i="2" s="1"/>
  <c r="AU211" i="2" s="1"/>
  <c r="AV211" i="2" s="1"/>
  <c r="AW211" i="2" s="1"/>
  <c r="AX211" i="2" s="1"/>
  <c r="AY211" i="2" s="1"/>
  <c r="AZ211" i="2" s="1"/>
  <c r="BA211" i="2" s="1"/>
  <c r="BB211" i="2" s="1"/>
  <c r="BC211" i="2" s="1"/>
  <c r="BD211" i="2" s="1"/>
  <c r="BE211" i="2" s="1"/>
  <c r="BF211" i="2" s="1"/>
  <c r="BG211" i="2" s="1"/>
  <c r="BH211" i="2" s="1"/>
  <c r="BI211" i="2" s="1"/>
  <c r="BJ211" i="2" s="1"/>
  <c r="BK211" i="2" s="1"/>
  <c r="BL211" i="2" s="1"/>
  <c r="BM211" i="2" s="1"/>
  <c r="BN211" i="2" s="1"/>
  <c r="BO211" i="2" s="1"/>
  <c r="BP211" i="2" s="1"/>
  <c r="BQ211" i="2" s="1"/>
  <c r="BR211" i="2" s="1"/>
  <c r="BS211" i="2" s="1"/>
  <c r="BT211" i="2" s="1"/>
  <c r="BU211" i="2" s="1"/>
  <c r="BV211" i="2" s="1"/>
  <c r="BW211" i="2" s="1"/>
  <c r="BX211" i="2" s="1"/>
  <c r="BY211" i="2" s="1"/>
  <c r="BZ211" i="2" s="1"/>
  <c r="CA211" i="2" s="1"/>
  <c r="CB211" i="2" s="1"/>
  <c r="CC211" i="2" s="1"/>
  <c r="CD211" i="2" s="1"/>
  <c r="CE211" i="2" s="1"/>
  <c r="CF211" i="2" s="1"/>
  <c r="CG211" i="2" s="1"/>
  <c r="CH211" i="2" s="1"/>
  <c r="CI211" i="2" s="1"/>
  <c r="CJ211" i="2" s="1"/>
  <c r="CK211" i="2" s="1"/>
  <c r="CL211" i="2" s="1"/>
  <c r="CM211" i="2" s="1"/>
  <c r="CN211" i="2" s="1"/>
  <c r="CO211" i="2" s="1"/>
  <c r="CP211" i="2" s="1"/>
  <c r="CQ211" i="2" s="1"/>
  <c r="CR211" i="2" s="1"/>
  <c r="CS211" i="2" s="1"/>
  <c r="CT211" i="2" s="1"/>
  <c r="CU211" i="2" s="1"/>
  <c r="CV211" i="2" s="1"/>
  <c r="CW211" i="2" s="1"/>
  <c r="CX211" i="2" s="1"/>
  <c r="CY211" i="2" s="1"/>
  <c r="CZ211" i="2" s="1"/>
  <c r="DA211" i="2" s="1"/>
  <c r="DB211" i="2" s="1"/>
  <c r="DC211" i="2" s="1"/>
  <c r="DD211" i="2" s="1"/>
  <c r="DE211" i="2" s="1"/>
  <c r="DF211" i="2" s="1"/>
  <c r="DG211" i="2" s="1"/>
  <c r="DH211" i="2" s="1"/>
  <c r="DI211" i="2" s="1"/>
  <c r="DJ211" i="2" s="1"/>
  <c r="DK211" i="2" s="1"/>
  <c r="DL211" i="2" s="1"/>
  <c r="DM211" i="2" s="1"/>
  <c r="DN211" i="2" s="1"/>
  <c r="DO211" i="2" s="1"/>
  <c r="DP211" i="2" s="1"/>
  <c r="DQ211" i="2" s="1"/>
  <c r="DR211" i="2" s="1"/>
  <c r="DS211" i="2" s="1"/>
  <c r="DT211" i="2" s="1"/>
  <c r="DU211" i="2" s="1"/>
  <c r="DV211" i="2" s="1"/>
  <c r="DW211" i="2" s="1"/>
  <c r="DX211" i="2" s="1"/>
  <c r="DY211" i="2" s="1"/>
  <c r="DZ211" i="2" s="1"/>
  <c r="EA211" i="2" s="1"/>
  <c r="EB211" i="2" s="1"/>
  <c r="EC211" i="2" s="1"/>
  <c r="ED211" i="2" s="1"/>
  <c r="EE211" i="2" s="1"/>
  <c r="EF211" i="2" s="1"/>
  <c r="EG211" i="2" s="1"/>
  <c r="EH211" i="2" s="1"/>
  <c r="EI211" i="2" s="1"/>
  <c r="EJ211" i="2" s="1"/>
  <c r="EK211" i="2" s="1"/>
  <c r="EL211" i="2" s="1"/>
  <c r="EM211" i="2" s="1"/>
  <c r="EN211" i="2" s="1"/>
  <c r="EO211" i="2" s="1"/>
  <c r="EP211" i="2" s="1"/>
  <c r="EQ211" i="2" s="1"/>
  <c r="ER211" i="2" s="1"/>
  <c r="ES211" i="2" s="1"/>
  <c r="ET211" i="2" s="1"/>
  <c r="EU211" i="2" s="1"/>
  <c r="EV211" i="2" s="1"/>
  <c r="EW211" i="2" s="1"/>
  <c r="EX211" i="2" s="1"/>
  <c r="EY211" i="2" s="1"/>
  <c r="EZ211" i="2" s="1"/>
  <c r="FA211" i="2" s="1"/>
  <c r="FB211" i="2" s="1"/>
  <c r="FC211" i="2" s="1"/>
  <c r="FD211" i="2" s="1"/>
  <c r="FE211" i="2" s="1"/>
  <c r="FF211" i="2" s="1"/>
  <c r="FG211" i="2" s="1"/>
  <c r="FH211" i="2" s="1"/>
  <c r="FI211" i="2" s="1"/>
  <c r="FJ211" i="2" s="1"/>
  <c r="FK211" i="2" s="1"/>
  <c r="FL211" i="2" s="1"/>
  <c r="FM211" i="2" s="1"/>
  <c r="FN211" i="2" s="1"/>
  <c r="FO211" i="2" s="1"/>
  <c r="FP211" i="2" s="1"/>
  <c r="FQ211" i="2" s="1"/>
  <c r="FR211" i="2" s="1"/>
  <c r="FS211" i="2" s="1"/>
  <c r="FT211" i="2" s="1"/>
  <c r="FU211" i="2" s="1"/>
  <c r="FV211" i="2" s="1"/>
  <c r="FW211" i="2" s="1"/>
  <c r="FX211" i="2" s="1"/>
  <c r="FY211" i="2" s="1"/>
  <c r="FZ211" i="2" s="1"/>
  <c r="GA211" i="2" s="1"/>
  <c r="GB211" i="2" s="1"/>
  <c r="GC211" i="2" s="1"/>
  <c r="GD211" i="2" s="1"/>
  <c r="GE211" i="2" s="1"/>
  <c r="GF211" i="2" s="1"/>
  <c r="GG211" i="2" s="1"/>
  <c r="GH211" i="2" s="1"/>
  <c r="GI211" i="2" s="1"/>
  <c r="GJ211" i="2" s="1"/>
  <c r="GK211" i="2" s="1"/>
  <c r="GL211" i="2" s="1"/>
  <c r="GM211" i="2" s="1"/>
  <c r="GN211" i="2" s="1"/>
  <c r="GO211" i="2" s="1"/>
  <c r="GP211" i="2" s="1"/>
  <c r="GQ211" i="2" s="1"/>
  <c r="GR211" i="2" s="1"/>
  <c r="GS211" i="2" s="1"/>
  <c r="GT211" i="2" s="1"/>
  <c r="GU211" i="2" s="1"/>
  <c r="GV211" i="2" s="1"/>
  <c r="GW211" i="2" s="1"/>
  <c r="GX211" i="2" s="1"/>
  <c r="GY211" i="2" s="1"/>
  <c r="GZ211" i="2" s="1"/>
  <c r="HA211" i="2" s="1"/>
  <c r="HB211" i="2" s="1"/>
  <c r="HC211" i="2" s="1"/>
  <c r="HD211" i="2" s="1"/>
  <c r="HE211" i="2" s="1"/>
  <c r="HF211" i="2" s="1"/>
  <c r="HG211" i="2" s="1"/>
  <c r="HH211" i="2" s="1"/>
  <c r="HI211" i="2" s="1"/>
  <c r="HJ211" i="2" s="1"/>
  <c r="HK211" i="2" s="1"/>
  <c r="HL211" i="2" s="1"/>
  <c r="HM211" i="2" s="1"/>
  <c r="AA224" i="2"/>
  <c r="AB224" i="2" s="1"/>
  <c r="AC224" i="2" s="1"/>
  <c r="AD224" i="2" s="1"/>
  <c r="AE224" i="2" s="1"/>
  <c r="AF224" i="2" s="1"/>
  <c r="AG224" i="2" s="1"/>
  <c r="AH224" i="2" s="1"/>
  <c r="AI224" i="2" s="1"/>
  <c r="AJ224" i="2" s="1"/>
  <c r="AK224" i="2" s="1"/>
  <c r="AL224" i="2" s="1"/>
  <c r="AM224" i="2" s="1"/>
  <c r="AN224" i="2" s="1"/>
  <c r="AO224" i="2" s="1"/>
  <c r="AP224" i="2" s="1"/>
  <c r="AQ224" i="2" s="1"/>
  <c r="AR224" i="2" s="1"/>
  <c r="AS224" i="2" s="1"/>
  <c r="AT224" i="2" s="1"/>
  <c r="AU224" i="2" s="1"/>
  <c r="AV224" i="2" s="1"/>
  <c r="AW224" i="2" s="1"/>
  <c r="AX224" i="2" s="1"/>
  <c r="AY224" i="2" s="1"/>
  <c r="AZ224" i="2" s="1"/>
  <c r="BA224" i="2" s="1"/>
  <c r="BB224" i="2" s="1"/>
  <c r="BC224" i="2" s="1"/>
  <c r="BD224" i="2" s="1"/>
  <c r="BE224" i="2" s="1"/>
  <c r="BF224" i="2" s="1"/>
  <c r="BG224" i="2" s="1"/>
  <c r="BH224" i="2" s="1"/>
  <c r="BI224" i="2" s="1"/>
  <c r="BJ224" i="2" s="1"/>
  <c r="BK224" i="2" s="1"/>
  <c r="BL224" i="2" s="1"/>
  <c r="BM224" i="2" s="1"/>
  <c r="BN224" i="2" s="1"/>
  <c r="BO224" i="2" s="1"/>
  <c r="BP224" i="2" s="1"/>
  <c r="BQ224" i="2" s="1"/>
  <c r="BR224" i="2" s="1"/>
  <c r="BS224" i="2" s="1"/>
  <c r="BT224" i="2" s="1"/>
  <c r="BU224" i="2" s="1"/>
  <c r="BV224" i="2" s="1"/>
  <c r="BW224" i="2" s="1"/>
  <c r="BX224" i="2" s="1"/>
  <c r="BY224" i="2" s="1"/>
  <c r="BZ224" i="2" s="1"/>
  <c r="CA224" i="2" s="1"/>
  <c r="CB224" i="2" s="1"/>
  <c r="CC224" i="2" s="1"/>
  <c r="CD224" i="2" s="1"/>
  <c r="CE224" i="2" s="1"/>
  <c r="CF224" i="2" s="1"/>
  <c r="CG224" i="2" s="1"/>
  <c r="CH224" i="2" s="1"/>
  <c r="CI224" i="2" s="1"/>
  <c r="CJ224" i="2" s="1"/>
  <c r="CK224" i="2" s="1"/>
  <c r="CL224" i="2" s="1"/>
  <c r="CM224" i="2" s="1"/>
  <c r="CN224" i="2" s="1"/>
  <c r="CO224" i="2" s="1"/>
  <c r="CP224" i="2" s="1"/>
  <c r="CQ224" i="2" s="1"/>
  <c r="CR224" i="2" s="1"/>
  <c r="CS224" i="2" s="1"/>
  <c r="CT224" i="2" s="1"/>
  <c r="CU224" i="2" s="1"/>
  <c r="CV224" i="2" s="1"/>
  <c r="CW224" i="2" s="1"/>
  <c r="CX224" i="2" s="1"/>
  <c r="CY224" i="2" s="1"/>
  <c r="CZ224" i="2" s="1"/>
  <c r="DA224" i="2" s="1"/>
  <c r="DB224" i="2" s="1"/>
  <c r="DC224" i="2" s="1"/>
  <c r="DD224" i="2" s="1"/>
  <c r="DE224" i="2" s="1"/>
  <c r="DF224" i="2" s="1"/>
  <c r="DG224" i="2" s="1"/>
  <c r="DH224" i="2" s="1"/>
  <c r="DI224" i="2" s="1"/>
  <c r="DJ224" i="2" s="1"/>
  <c r="DK224" i="2" s="1"/>
  <c r="DL224" i="2" s="1"/>
  <c r="DM224" i="2" s="1"/>
  <c r="DN224" i="2" s="1"/>
  <c r="DO224" i="2" s="1"/>
  <c r="DP224" i="2" s="1"/>
  <c r="DQ224" i="2" s="1"/>
  <c r="DR224" i="2" s="1"/>
  <c r="DS224" i="2" s="1"/>
  <c r="DT224" i="2" s="1"/>
  <c r="DU224" i="2" s="1"/>
  <c r="DV224" i="2" s="1"/>
  <c r="DW224" i="2" s="1"/>
  <c r="DX224" i="2" s="1"/>
  <c r="DY224" i="2" s="1"/>
  <c r="DZ224" i="2" s="1"/>
  <c r="EA224" i="2" s="1"/>
  <c r="EB224" i="2" s="1"/>
  <c r="EC224" i="2" s="1"/>
  <c r="ED224" i="2" s="1"/>
  <c r="EE224" i="2" s="1"/>
  <c r="EF224" i="2" s="1"/>
  <c r="EG224" i="2" s="1"/>
  <c r="EH224" i="2" s="1"/>
  <c r="EI224" i="2" s="1"/>
  <c r="EJ224" i="2" s="1"/>
  <c r="EK224" i="2" s="1"/>
  <c r="EL224" i="2" s="1"/>
  <c r="EM224" i="2" s="1"/>
  <c r="EN224" i="2" s="1"/>
  <c r="EO224" i="2" s="1"/>
  <c r="EP224" i="2" s="1"/>
  <c r="EQ224" i="2" s="1"/>
  <c r="ER224" i="2" s="1"/>
  <c r="ES224" i="2" s="1"/>
  <c r="ET224" i="2" s="1"/>
  <c r="EU224" i="2" s="1"/>
  <c r="EV224" i="2" s="1"/>
  <c r="EW224" i="2" s="1"/>
  <c r="EX224" i="2" s="1"/>
  <c r="EY224" i="2" s="1"/>
  <c r="EZ224" i="2" s="1"/>
  <c r="FA224" i="2" s="1"/>
  <c r="FB224" i="2" s="1"/>
  <c r="FC224" i="2" s="1"/>
  <c r="FD224" i="2" s="1"/>
  <c r="FE224" i="2" s="1"/>
  <c r="FF224" i="2" s="1"/>
  <c r="FG224" i="2" s="1"/>
  <c r="FH224" i="2" s="1"/>
  <c r="FI224" i="2" s="1"/>
  <c r="FJ224" i="2" s="1"/>
  <c r="FK224" i="2" s="1"/>
  <c r="FL224" i="2" s="1"/>
  <c r="FM224" i="2" s="1"/>
  <c r="FN224" i="2" s="1"/>
  <c r="FO224" i="2" s="1"/>
  <c r="FP224" i="2" s="1"/>
  <c r="FQ224" i="2" s="1"/>
  <c r="FR224" i="2" s="1"/>
  <c r="FS224" i="2" s="1"/>
  <c r="FT224" i="2" s="1"/>
  <c r="FU224" i="2" s="1"/>
  <c r="FV224" i="2" s="1"/>
  <c r="FW224" i="2" s="1"/>
  <c r="FX224" i="2" s="1"/>
  <c r="FY224" i="2" s="1"/>
  <c r="FZ224" i="2" s="1"/>
  <c r="GA224" i="2" s="1"/>
  <c r="GB224" i="2" s="1"/>
  <c r="GC224" i="2" s="1"/>
  <c r="GD224" i="2" s="1"/>
  <c r="GE224" i="2" s="1"/>
  <c r="GF224" i="2" s="1"/>
  <c r="GG224" i="2" s="1"/>
  <c r="GH224" i="2" s="1"/>
  <c r="GI224" i="2" s="1"/>
  <c r="GJ224" i="2" s="1"/>
  <c r="GK224" i="2" s="1"/>
  <c r="GL224" i="2" s="1"/>
  <c r="GM224" i="2" s="1"/>
  <c r="GN224" i="2" s="1"/>
  <c r="GO224" i="2" s="1"/>
  <c r="GP224" i="2" s="1"/>
  <c r="GQ224" i="2" s="1"/>
  <c r="GR224" i="2" s="1"/>
  <c r="GS224" i="2" s="1"/>
  <c r="GT224" i="2" s="1"/>
  <c r="GU224" i="2" s="1"/>
  <c r="GV224" i="2" s="1"/>
  <c r="GW224" i="2" s="1"/>
  <c r="GX224" i="2" s="1"/>
  <c r="GY224" i="2" s="1"/>
  <c r="GZ224" i="2" s="1"/>
  <c r="HA224" i="2" s="1"/>
  <c r="HB224" i="2" s="1"/>
  <c r="HC224" i="2" s="1"/>
  <c r="HD224" i="2" s="1"/>
  <c r="HE224" i="2" s="1"/>
  <c r="HF224" i="2" s="1"/>
  <c r="HG224" i="2" s="1"/>
  <c r="HH224" i="2" s="1"/>
  <c r="HI224" i="2" s="1"/>
  <c r="HJ224" i="2" s="1"/>
  <c r="HK224" i="2" s="1"/>
  <c r="HL224" i="2" s="1"/>
  <c r="HM224" i="2" s="1"/>
  <c r="AA226" i="2"/>
  <c r="AB226" i="2" s="1"/>
  <c r="AC226" i="2" s="1"/>
  <c r="AD226" i="2" s="1"/>
  <c r="AE226" i="2" s="1"/>
  <c r="AF226" i="2" s="1"/>
  <c r="AG226" i="2" s="1"/>
  <c r="AH226" i="2" s="1"/>
  <c r="AI226" i="2" s="1"/>
  <c r="AJ226" i="2" s="1"/>
  <c r="AK226" i="2" s="1"/>
  <c r="AL226" i="2" s="1"/>
  <c r="AM226" i="2" s="1"/>
  <c r="AN226" i="2" s="1"/>
  <c r="AO226" i="2" s="1"/>
  <c r="AP226" i="2" s="1"/>
  <c r="AQ226" i="2" s="1"/>
  <c r="AR226" i="2" s="1"/>
  <c r="AS226" i="2" s="1"/>
  <c r="AT226" i="2" s="1"/>
  <c r="AU226" i="2" s="1"/>
  <c r="AV226" i="2" s="1"/>
  <c r="AW226" i="2" s="1"/>
  <c r="AX226" i="2" s="1"/>
  <c r="AY226" i="2" s="1"/>
  <c r="AZ226" i="2" s="1"/>
  <c r="BA226" i="2" s="1"/>
  <c r="BB226" i="2" s="1"/>
  <c r="BC226" i="2" s="1"/>
  <c r="BD226" i="2" s="1"/>
  <c r="BE226" i="2" s="1"/>
  <c r="BF226" i="2" s="1"/>
  <c r="BG226" i="2" s="1"/>
  <c r="BH226" i="2" s="1"/>
  <c r="BI226" i="2" s="1"/>
  <c r="BJ226" i="2" s="1"/>
  <c r="BK226" i="2" s="1"/>
  <c r="BL226" i="2" s="1"/>
  <c r="BM226" i="2" s="1"/>
  <c r="BN226" i="2" s="1"/>
  <c r="BO226" i="2" s="1"/>
  <c r="BP226" i="2" s="1"/>
  <c r="BQ226" i="2" s="1"/>
  <c r="BR226" i="2" s="1"/>
  <c r="BS226" i="2" s="1"/>
  <c r="BT226" i="2" s="1"/>
  <c r="BU226" i="2" s="1"/>
  <c r="BV226" i="2" s="1"/>
  <c r="BW226" i="2" s="1"/>
  <c r="BX226" i="2" s="1"/>
  <c r="BY226" i="2" s="1"/>
  <c r="BZ226" i="2" s="1"/>
  <c r="CA226" i="2" s="1"/>
  <c r="CB226" i="2" s="1"/>
  <c r="CC226" i="2" s="1"/>
  <c r="CD226" i="2" s="1"/>
  <c r="CE226" i="2" s="1"/>
  <c r="CF226" i="2" s="1"/>
  <c r="CG226" i="2" s="1"/>
  <c r="CH226" i="2" s="1"/>
  <c r="CI226" i="2" s="1"/>
  <c r="CJ226" i="2" s="1"/>
  <c r="CK226" i="2" s="1"/>
  <c r="CL226" i="2" s="1"/>
  <c r="CM226" i="2" s="1"/>
  <c r="CN226" i="2" s="1"/>
  <c r="CO226" i="2" s="1"/>
  <c r="CP226" i="2" s="1"/>
  <c r="CQ226" i="2" s="1"/>
  <c r="CR226" i="2" s="1"/>
  <c r="CS226" i="2" s="1"/>
  <c r="CT226" i="2" s="1"/>
  <c r="CU226" i="2" s="1"/>
  <c r="CV226" i="2" s="1"/>
  <c r="CW226" i="2" s="1"/>
  <c r="CX226" i="2" s="1"/>
  <c r="CY226" i="2" s="1"/>
  <c r="CZ226" i="2" s="1"/>
  <c r="DA226" i="2" s="1"/>
  <c r="DB226" i="2" s="1"/>
  <c r="DC226" i="2" s="1"/>
  <c r="DD226" i="2" s="1"/>
  <c r="DE226" i="2" s="1"/>
  <c r="DF226" i="2" s="1"/>
  <c r="DG226" i="2" s="1"/>
  <c r="DH226" i="2" s="1"/>
  <c r="DI226" i="2" s="1"/>
  <c r="DJ226" i="2" s="1"/>
  <c r="DK226" i="2" s="1"/>
  <c r="DL226" i="2" s="1"/>
  <c r="DM226" i="2" s="1"/>
  <c r="DN226" i="2" s="1"/>
  <c r="DO226" i="2" s="1"/>
  <c r="DP226" i="2" s="1"/>
  <c r="DQ226" i="2" s="1"/>
  <c r="DR226" i="2" s="1"/>
  <c r="DS226" i="2" s="1"/>
  <c r="DT226" i="2" s="1"/>
  <c r="DU226" i="2" s="1"/>
  <c r="DV226" i="2" s="1"/>
  <c r="DW226" i="2" s="1"/>
  <c r="DX226" i="2" s="1"/>
  <c r="DY226" i="2" s="1"/>
  <c r="DZ226" i="2" s="1"/>
  <c r="EA226" i="2" s="1"/>
  <c r="EB226" i="2" s="1"/>
  <c r="EC226" i="2" s="1"/>
  <c r="ED226" i="2" s="1"/>
  <c r="EE226" i="2" s="1"/>
  <c r="EF226" i="2" s="1"/>
  <c r="EG226" i="2" s="1"/>
  <c r="EH226" i="2" s="1"/>
  <c r="EI226" i="2" s="1"/>
  <c r="EJ226" i="2" s="1"/>
  <c r="EK226" i="2" s="1"/>
  <c r="EL226" i="2" s="1"/>
  <c r="EM226" i="2" s="1"/>
  <c r="EN226" i="2" s="1"/>
  <c r="EO226" i="2" s="1"/>
  <c r="EP226" i="2" s="1"/>
  <c r="EQ226" i="2" s="1"/>
  <c r="ER226" i="2" s="1"/>
  <c r="ES226" i="2" s="1"/>
  <c r="ET226" i="2" s="1"/>
  <c r="EU226" i="2" s="1"/>
  <c r="EV226" i="2" s="1"/>
  <c r="EW226" i="2" s="1"/>
  <c r="EX226" i="2" s="1"/>
  <c r="EY226" i="2" s="1"/>
  <c r="EZ226" i="2" s="1"/>
  <c r="FA226" i="2" s="1"/>
  <c r="FB226" i="2" s="1"/>
  <c r="FC226" i="2" s="1"/>
  <c r="FD226" i="2" s="1"/>
  <c r="FE226" i="2" s="1"/>
  <c r="FF226" i="2" s="1"/>
  <c r="FG226" i="2" s="1"/>
  <c r="FH226" i="2" s="1"/>
  <c r="FI226" i="2" s="1"/>
  <c r="FJ226" i="2" s="1"/>
  <c r="FK226" i="2" s="1"/>
  <c r="FL226" i="2" s="1"/>
  <c r="FM226" i="2" s="1"/>
  <c r="FN226" i="2" s="1"/>
  <c r="FO226" i="2" s="1"/>
  <c r="FP226" i="2" s="1"/>
  <c r="FQ226" i="2" s="1"/>
  <c r="FR226" i="2" s="1"/>
  <c r="FS226" i="2" s="1"/>
  <c r="FT226" i="2" s="1"/>
  <c r="FU226" i="2" s="1"/>
  <c r="FV226" i="2" s="1"/>
  <c r="FW226" i="2" s="1"/>
  <c r="FX226" i="2" s="1"/>
  <c r="FY226" i="2" s="1"/>
  <c r="FZ226" i="2" s="1"/>
  <c r="GA226" i="2" s="1"/>
  <c r="GB226" i="2" s="1"/>
  <c r="GC226" i="2" s="1"/>
  <c r="GD226" i="2" s="1"/>
  <c r="GE226" i="2" s="1"/>
  <c r="GF226" i="2" s="1"/>
  <c r="GG226" i="2" s="1"/>
  <c r="GH226" i="2" s="1"/>
  <c r="GI226" i="2" s="1"/>
  <c r="GJ226" i="2" s="1"/>
  <c r="GK226" i="2" s="1"/>
  <c r="GL226" i="2" s="1"/>
  <c r="GM226" i="2" s="1"/>
  <c r="GN226" i="2" s="1"/>
  <c r="GO226" i="2" s="1"/>
  <c r="GP226" i="2" s="1"/>
  <c r="GQ226" i="2" s="1"/>
  <c r="GR226" i="2" s="1"/>
  <c r="GS226" i="2" s="1"/>
  <c r="GT226" i="2" s="1"/>
  <c r="GU226" i="2" s="1"/>
  <c r="GV226" i="2" s="1"/>
  <c r="GW226" i="2" s="1"/>
  <c r="GX226" i="2" s="1"/>
  <c r="GY226" i="2" s="1"/>
  <c r="GZ226" i="2" s="1"/>
  <c r="HA226" i="2" s="1"/>
  <c r="HB226" i="2" s="1"/>
  <c r="HC226" i="2" s="1"/>
  <c r="HD226" i="2" s="1"/>
  <c r="HE226" i="2" s="1"/>
  <c r="HF226" i="2" s="1"/>
  <c r="HG226" i="2" s="1"/>
  <c r="HH226" i="2" s="1"/>
  <c r="HI226" i="2" s="1"/>
  <c r="HJ226" i="2" s="1"/>
  <c r="HK226" i="2" s="1"/>
  <c r="HL226" i="2" s="1"/>
  <c r="HM226" i="2" s="1"/>
  <c r="AA236" i="2"/>
  <c r="AB236" i="2" s="1"/>
  <c r="AC236" i="2" s="1"/>
  <c r="AD236" i="2" s="1"/>
  <c r="AE236" i="2" s="1"/>
  <c r="AF236" i="2" s="1"/>
  <c r="AG236" i="2" s="1"/>
  <c r="AH236" i="2" s="1"/>
  <c r="AI236" i="2" s="1"/>
  <c r="AJ236" i="2" s="1"/>
  <c r="AK236" i="2" s="1"/>
  <c r="AL236" i="2" s="1"/>
  <c r="AM236" i="2" s="1"/>
  <c r="AN236" i="2" s="1"/>
  <c r="AO236" i="2" s="1"/>
  <c r="AP236" i="2" s="1"/>
  <c r="AQ236" i="2" s="1"/>
  <c r="AR236" i="2" s="1"/>
  <c r="AS236" i="2" s="1"/>
  <c r="AT236" i="2" s="1"/>
  <c r="AU236" i="2" s="1"/>
  <c r="AV236" i="2" s="1"/>
  <c r="AW236" i="2" s="1"/>
  <c r="AX236" i="2" s="1"/>
  <c r="AY236" i="2" s="1"/>
  <c r="AZ236" i="2" s="1"/>
  <c r="BA236" i="2" s="1"/>
  <c r="BB236" i="2" s="1"/>
  <c r="BC236" i="2" s="1"/>
  <c r="BD236" i="2" s="1"/>
  <c r="BE236" i="2" s="1"/>
  <c r="BF236" i="2" s="1"/>
  <c r="BG236" i="2" s="1"/>
  <c r="BH236" i="2" s="1"/>
  <c r="BI236" i="2" s="1"/>
  <c r="BJ236" i="2" s="1"/>
  <c r="BK236" i="2" s="1"/>
  <c r="BL236" i="2" s="1"/>
  <c r="BM236" i="2" s="1"/>
  <c r="BN236" i="2" s="1"/>
  <c r="BO236" i="2" s="1"/>
  <c r="BP236" i="2" s="1"/>
  <c r="BQ236" i="2" s="1"/>
  <c r="BR236" i="2" s="1"/>
  <c r="BS236" i="2" s="1"/>
  <c r="BT236" i="2" s="1"/>
  <c r="BU236" i="2" s="1"/>
  <c r="BV236" i="2" s="1"/>
  <c r="BW236" i="2" s="1"/>
  <c r="BX236" i="2" s="1"/>
  <c r="BY236" i="2" s="1"/>
  <c r="BZ236" i="2" s="1"/>
  <c r="CA236" i="2" s="1"/>
  <c r="CB236" i="2" s="1"/>
  <c r="CC236" i="2" s="1"/>
  <c r="CD236" i="2" s="1"/>
  <c r="CE236" i="2" s="1"/>
  <c r="CF236" i="2" s="1"/>
  <c r="CG236" i="2" s="1"/>
  <c r="CH236" i="2" s="1"/>
  <c r="CI236" i="2" s="1"/>
  <c r="CJ236" i="2" s="1"/>
  <c r="CK236" i="2" s="1"/>
  <c r="CL236" i="2" s="1"/>
  <c r="CM236" i="2" s="1"/>
  <c r="CN236" i="2" s="1"/>
  <c r="CO236" i="2" s="1"/>
  <c r="CP236" i="2" s="1"/>
  <c r="CQ236" i="2" s="1"/>
  <c r="CR236" i="2" s="1"/>
  <c r="CS236" i="2" s="1"/>
  <c r="CT236" i="2" s="1"/>
  <c r="CU236" i="2" s="1"/>
  <c r="CV236" i="2" s="1"/>
  <c r="CW236" i="2" s="1"/>
  <c r="CX236" i="2" s="1"/>
  <c r="CY236" i="2" s="1"/>
  <c r="CZ236" i="2" s="1"/>
  <c r="DA236" i="2" s="1"/>
  <c r="DB236" i="2" s="1"/>
  <c r="DC236" i="2" s="1"/>
  <c r="DD236" i="2" s="1"/>
  <c r="DE236" i="2" s="1"/>
  <c r="DF236" i="2" s="1"/>
  <c r="DG236" i="2" s="1"/>
  <c r="DH236" i="2" s="1"/>
  <c r="DI236" i="2" s="1"/>
  <c r="DJ236" i="2" s="1"/>
  <c r="DK236" i="2" s="1"/>
  <c r="DL236" i="2" s="1"/>
  <c r="DM236" i="2" s="1"/>
  <c r="DN236" i="2" s="1"/>
  <c r="DO236" i="2" s="1"/>
  <c r="DP236" i="2" s="1"/>
  <c r="DQ236" i="2" s="1"/>
  <c r="DR236" i="2" s="1"/>
  <c r="DS236" i="2" s="1"/>
  <c r="DT236" i="2" s="1"/>
  <c r="DU236" i="2" s="1"/>
  <c r="DV236" i="2" s="1"/>
  <c r="DW236" i="2" s="1"/>
  <c r="DX236" i="2" s="1"/>
  <c r="DY236" i="2" s="1"/>
  <c r="DZ236" i="2" s="1"/>
  <c r="EA236" i="2" s="1"/>
  <c r="EB236" i="2" s="1"/>
  <c r="EC236" i="2" s="1"/>
  <c r="ED236" i="2" s="1"/>
  <c r="EE236" i="2" s="1"/>
  <c r="EF236" i="2" s="1"/>
  <c r="EG236" i="2" s="1"/>
  <c r="EH236" i="2" s="1"/>
  <c r="EI236" i="2" s="1"/>
  <c r="EJ236" i="2" s="1"/>
  <c r="EK236" i="2" s="1"/>
  <c r="EL236" i="2" s="1"/>
  <c r="EM236" i="2" s="1"/>
  <c r="EN236" i="2" s="1"/>
  <c r="EO236" i="2" s="1"/>
  <c r="EP236" i="2" s="1"/>
  <c r="EQ236" i="2" s="1"/>
  <c r="ER236" i="2" s="1"/>
  <c r="ES236" i="2" s="1"/>
  <c r="ET236" i="2" s="1"/>
  <c r="EU236" i="2" s="1"/>
  <c r="EV236" i="2" s="1"/>
  <c r="EW236" i="2" s="1"/>
  <c r="EX236" i="2" s="1"/>
  <c r="EY236" i="2" s="1"/>
  <c r="EZ236" i="2" s="1"/>
  <c r="FA236" i="2" s="1"/>
  <c r="FB236" i="2" s="1"/>
  <c r="FC236" i="2" s="1"/>
  <c r="FD236" i="2" s="1"/>
  <c r="FE236" i="2" s="1"/>
  <c r="FF236" i="2" s="1"/>
  <c r="FG236" i="2" s="1"/>
  <c r="FH236" i="2" s="1"/>
  <c r="FI236" i="2" s="1"/>
  <c r="FJ236" i="2" s="1"/>
  <c r="FK236" i="2" s="1"/>
  <c r="FL236" i="2" s="1"/>
  <c r="FM236" i="2" s="1"/>
  <c r="FN236" i="2" s="1"/>
  <c r="FO236" i="2" s="1"/>
  <c r="FP236" i="2" s="1"/>
  <c r="FQ236" i="2" s="1"/>
  <c r="FR236" i="2" s="1"/>
  <c r="FS236" i="2" s="1"/>
  <c r="FT236" i="2" s="1"/>
  <c r="FU236" i="2" s="1"/>
  <c r="FV236" i="2" s="1"/>
  <c r="FW236" i="2" s="1"/>
  <c r="FX236" i="2" s="1"/>
  <c r="FY236" i="2" s="1"/>
  <c r="FZ236" i="2" s="1"/>
  <c r="GA236" i="2" s="1"/>
  <c r="GB236" i="2" s="1"/>
  <c r="GC236" i="2" s="1"/>
  <c r="GD236" i="2" s="1"/>
  <c r="GE236" i="2" s="1"/>
  <c r="GF236" i="2" s="1"/>
  <c r="GG236" i="2" s="1"/>
  <c r="GH236" i="2" s="1"/>
  <c r="GI236" i="2" s="1"/>
  <c r="GJ236" i="2" s="1"/>
  <c r="GK236" i="2" s="1"/>
  <c r="GL236" i="2" s="1"/>
  <c r="GM236" i="2" s="1"/>
  <c r="GN236" i="2" s="1"/>
  <c r="GO236" i="2" s="1"/>
  <c r="GP236" i="2" s="1"/>
  <c r="GQ236" i="2" s="1"/>
  <c r="GR236" i="2" s="1"/>
  <c r="GS236" i="2" s="1"/>
  <c r="GT236" i="2" s="1"/>
  <c r="GU236" i="2" s="1"/>
  <c r="GV236" i="2" s="1"/>
  <c r="GW236" i="2" s="1"/>
  <c r="GX236" i="2" s="1"/>
  <c r="GY236" i="2" s="1"/>
  <c r="GZ236" i="2" s="1"/>
  <c r="HA236" i="2" s="1"/>
  <c r="HB236" i="2" s="1"/>
  <c r="HC236" i="2" s="1"/>
  <c r="HD236" i="2" s="1"/>
  <c r="HE236" i="2" s="1"/>
  <c r="HF236" i="2" s="1"/>
  <c r="HG236" i="2" s="1"/>
  <c r="HH236" i="2" s="1"/>
  <c r="HI236" i="2" s="1"/>
  <c r="HJ236" i="2" s="1"/>
  <c r="HK236" i="2" s="1"/>
  <c r="HL236" i="2" s="1"/>
  <c r="HM236" i="2" s="1"/>
  <c r="AA238" i="2"/>
  <c r="AB238" i="2" s="1"/>
  <c r="AC238" i="2" s="1"/>
  <c r="AD238" i="2" s="1"/>
  <c r="AE238" i="2" s="1"/>
  <c r="AF238" i="2" s="1"/>
  <c r="AG238" i="2" s="1"/>
  <c r="AH238" i="2" s="1"/>
  <c r="AI238" i="2" s="1"/>
  <c r="AJ238" i="2" s="1"/>
  <c r="AK238" i="2" s="1"/>
  <c r="AL238" i="2" s="1"/>
  <c r="AM238" i="2" s="1"/>
  <c r="AN238" i="2" s="1"/>
  <c r="AO238" i="2" s="1"/>
  <c r="AP238" i="2" s="1"/>
  <c r="AQ238" i="2" s="1"/>
  <c r="AR238" i="2" s="1"/>
  <c r="AS238" i="2" s="1"/>
  <c r="AT238" i="2" s="1"/>
  <c r="AU238" i="2" s="1"/>
  <c r="AV238" i="2" s="1"/>
  <c r="AW238" i="2" s="1"/>
  <c r="AX238" i="2" s="1"/>
  <c r="AY238" i="2" s="1"/>
  <c r="AZ238" i="2" s="1"/>
  <c r="BA238" i="2" s="1"/>
  <c r="BB238" i="2" s="1"/>
  <c r="BC238" i="2" s="1"/>
  <c r="BD238" i="2" s="1"/>
  <c r="BE238" i="2" s="1"/>
  <c r="BF238" i="2" s="1"/>
  <c r="BG238" i="2" s="1"/>
  <c r="BH238" i="2" s="1"/>
  <c r="BI238" i="2" s="1"/>
  <c r="BJ238" i="2" s="1"/>
  <c r="BK238" i="2" s="1"/>
  <c r="BL238" i="2" s="1"/>
  <c r="BM238" i="2" s="1"/>
  <c r="BN238" i="2" s="1"/>
  <c r="BO238" i="2" s="1"/>
  <c r="BP238" i="2" s="1"/>
  <c r="BQ238" i="2" s="1"/>
  <c r="BR238" i="2" s="1"/>
  <c r="BS238" i="2" s="1"/>
  <c r="BT238" i="2" s="1"/>
  <c r="BU238" i="2" s="1"/>
  <c r="BV238" i="2" s="1"/>
  <c r="BW238" i="2" s="1"/>
  <c r="BX238" i="2" s="1"/>
  <c r="BY238" i="2" s="1"/>
  <c r="BZ238" i="2" s="1"/>
  <c r="CA238" i="2" s="1"/>
  <c r="CB238" i="2" s="1"/>
  <c r="CC238" i="2" s="1"/>
  <c r="CD238" i="2" s="1"/>
  <c r="CE238" i="2" s="1"/>
  <c r="CF238" i="2" s="1"/>
  <c r="CG238" i="2" s="1"/>
  <c r="CH238" i="2" s="1"/>
  <c r="CI238" i="2" s="1"/>
  <c r="CJ238" i="2" s="1"/>
  <c r="CK238" i="2" s="1"/>
  <c r="CL238" i="2" s="1"/>
  <c r="CM238" i="2" s="1"/>
  <c r="CN238" i="2" s="1"/>
  <c r="CO238" i="2" s="1"/>
  <c r="CP238" i="2" s="1"/>
  <c r="CQ238" i="2" s="1"/>
  <c r="CR238" i="2" s="1"/>
  <c r="CS238" i="2" s="1"/>
  <c r="CT238" i="2" s="1"/>
  <c r="CU238" i="2" s="1"/>
  <c r="CV238" i="2" s="1"/>
  <c r="CW238" i="2" s="1"/>
  <c r="CX238" i="2" s="1"/>
  <c r="CY238" i="2" s="1"/>
  <c r="CZ238" i="2" s="1"/>
  <c r="DA238" i="2" s="1"/>
  <c r="DB238" i="2" s="1"/>
  <c r="DC238" i="2" s="1"/>
  <c r="DD238" i="2" s="1"/>
  <c r="DE238" i="2" s="1"/>
  <c r="DF238" i="2" s="1"/>
  <c r="DG238" i="2" s="1"/>
  <c r="DH238" i="2" s="1"/>
  <c r="DI238" i="2" s="1"/>
  <c r="DJ238" i="2" s="1"/>
  <c r="DK238" i="2" s="1"/>
  <c r="DL238" i="2" s="1"/>
  <c r="DM238" i="2" s="1"/>
  <c r="DN238" i="2" s="1"/>
  <c r="DO238" i="2" s="1"/>
  <c r="DP238" i="2" s="1"/>
  <c r="DQ238" i="2" s="1"/>
  <c r="DR238" i="2" s="1"/>
  <c r="DS238" i="2" s="1"/>
  <c r="DT238" i="2" s="1"/>
  <c r="DU238" i="2" s="1"/>
  <c r="DV238" i="2" s="1"/>
  <c r="DW238" i="2" s="1"/>
  <c r="DX238" i="2" s="1"/>
  <c r="DY238" i="2" s="1"/>
  <c r="DZ238" i="2" s="1"/>
  <c r="EA238" i="2" s="1"/>
  <c r="EB238" i="2" s="1"/>
  <c r="EC238" i="2" s="1"/>
  <c r="ED238" i="2" s="1"/>
  <c r="EE238" i="2" s="1"/>
  <c r="EF238" i="2" s="1"/>
  <c r="EG238" i="2" s="1"/>
  <c r="EH238" i="2" s="1"/>
  <c r="EI238" i="2" s="1"/>
  <c r="EJ238" i="2" s="1"/>
  <c r="EK238" i="2" s="1"/>
  <c r="EL238" i="2" s="1"/>
  <c r="EM238" i="2" s="1"/>
  <c r="EN238" i="2" s="1"/>
  <c r="EO238" i="2" s="1"/>
  <c r="EP238" i="2" s="1"/>
  <c r="EQ238" i="2" s="1"/>
  <c r="ER238" i="2" s="1"/>
  <c r="ES238" i="2" s="1"/>
  <c r="ET238" i="2" s="1"/>
  <c r="EU238" i="2" s="1"/>
  <c r="EV238" i="2" s="1"/>
  <c r="EW238" i="2" s="1"/>
  <c r="EX238" i="2" s="1"/>
  <c r="EY238" i="2" s="1"/>
  <c r="EZ238" i="2" s="1"/>
  <c r="FA238" i="2" s="1"/>
  <c r="FB238" i="2" s="1"/>
  <c r="FC238" i="2" s="1"/>
  <c r="FD238" i="2" s="1"/>
  <c r="FE238" i="2" s="1"/>
  <c r="FF238" i="2" s="1"/>
  <c r="FG238" i="2" s="1"/>
  <c r="FH238" i="2" s="1"/>
  <c r="FI238" i="2" s="1"/>
  <c r="FJ238" i="2" s="1"/>
  <c r="FK238" i="2" s="1"/>
  <c r="FL238" i="2" s="1"/>
  <c r="FM238" i="2" s="1"/>
  <c r="FN238" i="2" s="1"/>
  <c r="FO238" i="2" s="1"/>
  <c r="FP238" i="2" s="1"/>
  <c r="FQ238" i="2" s="1"/>
  <c r="FR238" i="2" s="1"/>
  <c r="FS238" i="2" s="1"/>
  <c r="FT238" i="2" s="1"/>
  <c r="FU238" i="2" s="1"/>
  <c r="FV238" i="2" s="1"/>
  <c r="FW238" i="2" s="1"/>
  <c r="FX238" i="2" s="1"/>
  <c r="FY238" i="2" s="1"/>
  <c r="FZ238" i="2" s="1"/>
  <c r="GA238" i="2" s="1"/>
  <c r="GB238" i="2" s="1"/>
  <c r="GC238" i="2" s="1"/>
  <c r="GD238" i="2" s="1"/>
  <c r="GE238" i="2" s="1"/>
  <c r="GF238" i="2" s="1"/>
  <c r="GG238" i="2" s="1"/>
  <c r="GH238" i="2" s="1"/>
  <c r="GI238" i="2" s="1"/>
  <c r="GJ238" i="2" s="1"/>
  <c r="GK238" i="2" s="1"/>
  <c r="GL238" i="2" s="1"/>
  <c r="GM238" i="2" s="1"/>
  <c r="GN238" i="2" s="1"/>
  <c r="GO238" i="2" s="1"/>
  <c r="GP238" i="2" s="1"/>
  <c r="GQ238" i="2" s="1"/>
  <c r="GR238" i="2" s="1"/>
  <c r="GS238" i="2" s="1"/>
  <c r="GT238" i="2" s="1"/>
  <c r="GU238" i="2" s="1"/>
  <c r="GV238" i="2" s="1"/>
  <c r="GW238" i="2" s="1"/>
  <c r="GX238" i="2" s="1"/>
  <c r="GY238" i="2" s="1"/>
  <c r="GZ238" i="2" s="1"/>
  <c r="HA238" i="2" s="1"/>
  <c r="HB238" i="2" s="1"/>
  <c r="HC238" i="2" s="1"/>
  <c r="HD238" i="2" s="1"/>
  <c r="HE238" i="2" s="1"/>
  <c r="HF238" i="2" s="1"/>
  <c r="HG238" i="2" s="1"/>
  <c r="HH238" i="2" s="1"/>
  <c r="HI238" i="2" s="1"/>
  <c r="HJ238" i="2" s="1"/>
  <c r="HK238" i="2" s="1"/>
  <c r="HL238" i="2" s="1"/>
  <c r="HM238" i="2" s="1"/>
  <c r="AA241" i="2"/>
  <c r="AB241" i="2" s="1"/>
  <c r="AC241" i="2" s="1"/>
  <c r="AD241" i="2" s="1"/>
  <c r="AE241" i="2" s="1"/>
  <c r="AF241" i="2" s="1"/>
  <c r="AG241" i="2" s="1"/>
  <c r="AH241" i="2" s="1"/>
  <c r="AI241" i="2" s="1"/>
  <c r="AJ241" i="2" s="1"/>
  <c r="AK241" i="2" s="1"/>
  <c r="AL241" i="2" s="1"/>
  <c r="AM241" i="2" s="1"/>
  <c r="AN241" i="2" s="1"/>
  <c r="AO241" i="2" s="1"/>
  <c r="AP241" i="2" s="1"/>
  <c r="AQ241" i="2" s="1"/>
  <c r="AR241" i="2" s="1"/>
  <c r="AS241" i="2" s="1"/>
  <c r="AT241" i="2" s="1"/>
  <c r="AU241" i="2" s="1"/>
  <c r="AV241" i="2" s="1"/>
  <c r="AW241" i="2" s="1"/>
  <c r="AX241" i="2" s="1"/>
  <c r="AY241" i="2" s="1"/>
  <c r="AZ241" i="2" s="1"/>
  <c r="BA241" i="2" s="1"/>
  <c r="BB241" i="2" s="1"/>
  <c r="BC241" i="2" s="1"/>
  <c r="BD241" i="2" s="1"/>
  <c r="BE241" i="2" s="1"/>
  <c r="BF241" i="2" s="1"/>
  <c r="BG241" i="2" s="1"/>
  <c r="BH241" i="2" s="1"/>
  <c r="BI241" i="2" s="1"/>
  <c r="BJ241" i="2" s="1"/>
  <c r="BK241" i="2" s="1"/>
  <c r="BL241" i="2" s="1"/>
  <c r="BM241" i="2" s="1"/>
  <c r="BN241" i="2" s="1"/>
  <c r="BO241" i="2" s="1"/>
  <c r="BP241" i="2" s="1"/>
  <c r="BQ241" i="2" s="1"/>
  <c r="BR241" i="2" s="1"/>
  <c r="BS241" i="2" s="1"/>
  <c r="BT241" i="2" s="1"/>
  <c r="BU241" i="2" s="1"/>
  <c r="BV241" i="2" s="1"/>
  <c r="BW241" i="2" s="1"/>
  <c r="BX241" i="2" s="1"/>
  <c r="BY241" i="2" s="1"/>
  <c r="BZ241" i="2" s="1"/>
  <c r="CA241" i="2" s="1"/>
  <c r="CB241" i="2" s="1"/>
  <c r="CC241" i="2" s="1"/>
  <c r="CD241" i="2" s="1"/>
  <c r="CE241" i="2" s="1"/>
  <c r="CF241" i="2" s="1"/>
  <c r="CG241" i="2" s="1"/>
  <c r="CH241" i="2" s="1"/>
  <c r="CI241" i="2" s="1"/>
  <c r="CJ241" i="2" s="1"/>
  <c r="CK241" i="2" s="1"/>
  <c r="CL241" i="2" s="1"/>
  <c r="CM241" i="2" s="1"/>
  <c r="CN241" i="2" s="1"/>
  <c r="CO241" i="2" s="1"/>
  <c r="CP241" i="2" s="1"/>
  <c r="CQ241" i="2" s="1"/>
  <c r="CR241" i="2" s="1"/>
  <c r="CS241" i="2" s="1"/>
  <c r="CT241" i="2" s="1"/>
  <c r="CU241" i="2" s="1"/>
  <c r="CV241" i="2" s="1"/>
  <c r="CW241" i="2" s="1"/>
  <c r="CX241" i="2" s="1"/>
  <c r="CY241" i="2" s="1"/>
  <c r="CZ241" i="2" s="1"/>
  <c r="DA241" i="2" s="1"/>
  <c r="DB241" i="2" s="1"/>
  <c r="DC241" i="2" s="1"/>
  <c r="DD241" i="2" s="1"/>
  <c r="DE241" i="2" s="1"/>
  <c r="DF241" i="2" s="1"/>
  <c r="DG241" i="2" s="1"/>
  <c r="DH241" i="2" s="1"/>
  <c r="DI241" i="2" s="1"/>
  <c r="DJ241" i="2" s="1"/>
  <c r="DK241" i="2" s="1"/>
  <c r="DL241" i="2" s="1"/>
  <c r="DM241" i="2" s="1"/>
  <c r="DN241" i="2" s="1"/>
  <c r="DO241" i="2" s="1"/>
  <c r="DP241" i="2" s="1"/>
  <c r="DQ241" i="2" s="1"/>
  <c r="DR241" i="2" s="1"/>
  <c r="DS241" i="2" s="1"/>
  <c r="DT241" i="2" s="1"/>
  <c r="DU241" i="2" s="1"/>
  <c r="DV241" i="2" s="1"/>
  <c r="DW241" i="2" s="1"/>
  <c r="DX241" i="2" s="1"/>
  <c r="DY241" i="2" s="1"/>
  <c r="DZ241" i="2" s="1"/>
  <c r="EA241" i="2" s="1"/>
  <c r="EB241" i="2" s="1"/>
  <c r="EC241" i="2" s="1"/>
  <c r="ED241" i="2" s="1"/>
  <c r="EE241" i="2" s="1"/>
  <c r="EF241" i="2" s="1"/>
  <c r="EG241" i="2" s="1"/>
  <c r="EH241" i="2" s="1"/>
  <c r="EI241" i="2" s="1"/>
  <c r="EJ241" i="2" s="1"/>
  <c r="EK241" i="2" s="1"/>
  <c r="EL241" i="2" s="1"/>
  <c r="EM241" i="2" s="1"/>
  <c r="EN241" i="2" s="1"/>
  <c r="EO241" i="2" s="1"/>
  <c r="EP241" i="2" s="1"/>
  <c r="EQ241" i="2" s="1"/>
  <c r="ER241" i="2" s="1"/>
  <c r="ES241" i="2" s="1"/>
  <c r="ET241" i="2" s="1"/>
  <c r="EU241" i="2" s="1"/>
  <c r="EV241" i="2" s="1"/>
  <c r="EW241" i="2" s="1"/>
  <c r="EX241" i="2" s="1"/>
  <c r="EY241" i="2" s="1"/>
  <c r="EZ241" i="2" s="1"/>
  <c r="FA241" i="2" s="1"/>
  <c r="FB241" i="2" s="1"/>
  <c r="FC241" i="2" s="1"/>
  <c r="FD241" i="2" s="1"/>
  <c r="FE241" i="2" s="1"/>
  <c r="FF241" i="2" s="1"/>
  <c r="FG241" i="2" s="1"/>
  <c r="FH241" i="2" s="1"/>
  <c r="FI241" i="2" s="1"/>
  <c r="FJ241" i="2" s="1"/>
  <c r="FK241" i="2" s="1"/>
  <c r="FL241" i="2" s="1"/>
  <c r="FM241" i="2" s="1"/>
  <c r="FN241" i="2" s="1"/>
  <c r="FO241" i="2" s="1"/>
  <c r="FP241" i="2" s="1"/>
  <c r="FQ241" i="2" s="1"/>
  <c r="FR241" i="2" s="1"/>
  <c r="FS241" i="2" s="1"/>
  <c r="FT241" i="2" s="1"/>
  <c r="FU241" i="2" s="1"/>
  <c r="FV241" i="2" s="1"/>
  <c r="FW241" i="2" s="1"/>
  <c r="FX241" i="2" s="1"/>
  <c r="FY241" i="2" s="1"/>
  <c r="FZ241" i="2" s="1"/>
  <c r="GA241" i="2" s="1"/>
  <c r="GB241" i="2" s="1"/>
  <c r="GC241" i="2" s="1"/>
  <c r="GD241" i="2" s="1"/>
  <c r="GE241" i="2" s="1"/>
  <c r="GF241" i="2" s="1"/>
  <c r="GG241" i="2" s="1"/>
  <c r="GH241" i="2" s="1"/>
  <c r="GI241" i="2" s="1"/>
  <c r="GJ241" i="2" s="1"/>
  <c r="GK241" i="2" s="1"/>
  <c r="GL241" i="2" s="1"/>
  <c r="GM241" i="2" s="1"/>
  <c r="GN241" i="2" s="1"/>
  <c r="GO241" i="2" s="1"/>
  <c r="GP241" i="2" s="1"/>
  <c r="GQ241" i="2" s="1"/>
  <c r="GR241" i="2" s="1"/>
  <c r="GS241" i="2" s="1"/>
  <c r="GT241" i="2" s="1"/>
  <c r="GU241" i="2" s="1"/>
  <c r="GV241" i="2" s="1"/>
  <c r="GW241" i="2" s="1"/>
  <c r="GX241" i="2" s="1"/>
  <c r="GY241" i="2" s="1"/>
  <c r="GZ241" i="2" s="1"/>
  <c r="HA241" i="2" s="1"/>
  <c r="HB241" i="2" s="1"/>
  <c r="HC241" i="2" s="1"/>
  <c r="HD241" i="2" s="1"/>
  <c r="HE241" i="2" s="1"/>
  <c r="HF241" i="2" s="1"/>
  <c r="HG241" i="2" s="1"/>
  <c r="HH241" i="2" s="1"/>
  <c r="HI241" i="2" s="1"/>
  <c r="HJ241" i="2" s="1"/>
  <c r="HK241" i="2" s="1"/>
  <c r="HL241" i="2" s="1"/>
  <c r="HM241" i="2" s="1"/>
  <c r="AA243" i="2"/>
  <c r="AB243" i="2" s="1"/>
  <c r="AC243" i="2" s="1"/>
  <c r="AD243" i="2" s="1"/>
  <c r="AE243" i="2" s="1"/>
  <c r="AF243" i="2" s="1"/>
  <c r="AG243" i="2" s="1"/>
  <c r="AH243" i="2" s="1"/>
  <c r="AI243" i="2" s="1"/>
  <c r="AJ243" i="2" s="1"/>
  <c r="AK243" i="2" s="1"/>
  <c r="AL243" i="2" s="1"/>
  <c r="AM243" i="2" s="1"/>
  <c r="AN243" i="2" s="1"/>
  <c r="AO243" i="2" s="1"/>
  <c r="AP243" i="2" s="1"/>
  <c r="AQ243" i="2" s="1"/>
  <c r="AR243" i="2" s="1"/>
  <c r="AS243" i="2" s="1"/>
  <c r="AT243" i="2" s="1"/>
  <c r="AU243" i="2" s="1"/>
  <c r="AV243" i="2" s="1"/>
  <c r="AW243" i="2" s="1"/>
  <c r="AX243" i="2" s="1"/>
  <c r="AY243" i="2" s="1"/>
  <c r="AZ243" i="2" s="1"/>
  <c r="BA243" i="2" s="1"/>
  <c r="BB243" i="2" s="1"/>
  <c r="BC243" i="2" s="1"/>
  <c r="BD243" i="2" s="1"/>
  <c r="BE243" i="2" s="1"/>
  <c r="BF243" i="2" s="1"/>
  <c r="BG243" i="2" s="1"/>
  <c r="BH243" i="2" s="1"/>
  <c r="BI243" i="2" s="1"/>
  <c r="BJ243" i="2" s="1"/>
  <c r="BK243" i="2" s="1"/>
  <c r="BL243" i="2" s="1"/>
  <c r="BM243" i="2" s="1"/>
  <c r="BN243" i="2" s="1"/>
  <c r="BO243" i="2" s="1"/>
  <c r="BP243" i="2" s="1"/>
  <c r="BQ243" i="2" s="1"/>
  <c r="BR243" i="2" s="1"/>
  <c r="BS243" i="2" s="1"/>
  <c r="BT243" i="2" s="1"/>
  <c r="BU243" i="2" s="1"/>
  <c r="BV243" i="2" s="1"/>
  <c r="BW243" i="2" s="1"/>
  <c r="BX243" i="2" s="1"/>
  <c r="BY243" i="2" s="1"/>
  <c r="BZ243" i="2" s="1"/>
  <c r="CA243" i="2" s="1"/>
  <c r="CB243" i="2" s="1"/>
  <c r="CC243" i="2" s="1"/>
  <c r="CD243" i="2" s="1"/>
  <c r="CE243" i="2" s="1"/>
  <c r="CF243" i="2" s="1"/>
  <c r="CG243" i="2" s="1"/>
  <c r="CH243" i="2" s="1"/>
  <c r="CI243" i="2" s="1"/>
  <c r="CJ243" i="2" s="1"/>
  <c r="CK243" i="2" s="1"/>
  <c r="CL243" i="2" s="1"/>
  <c r="CM243" i="2" s="1"/>
  <c r="CN243" i="2" s="1"/>
  <c r="CO243" i="2" s="1"/>
  <c r="CP243" i="2" s="1"/>
  <c r="CQ243" i="2" s="1"/>
  <c r="CR243" i="2" s="1"/>
  <c r="CS243" i="2" s="1"/>
  <c r="CT243" i="2" s="1"/>
  <c r="CU243" i="2" s="1"/>
  <c r="CV243" i="2" s="1"/>
  <c r="CW243" i="2" s="1"/>
  <c r="CX243" i="2" s="1"/>
  <c r="CY243" i="2" s="1"/>
  <c r="CZ243" i="2" s="1"/>
  <c r="DA243" i="2" s="1"/>
  <c r="DB243" i="2" s="1"/>
  <c r="DC243" i="2" s="1"/>
  <c r="DD243" i="2" s="1"/>
  <c r="DE243" i="2" s="1"/>
  <c r="DF243" i="2" s="1"/>
  <c r="DG243" i="2" s="1"/>
  <c r="DH243" i="2" s="1"/>
  <c r="DI243" i="2" s="1"/>
  <c r="DJ243" i="2" s="1"/>
  <c r="DK243" i="2" s="1"/>
  <c r="DL243" i="2" s="1"/>
  <c r="DM243" i="2" s="1"/>
  <c r="DN243" i="2" s="1"/>
  <c r="DO243" i="2" s="1"/>
  <c r="DP243" i="2" s="1"/>
  <c r="DQ243" i="2" s="1"/>
  <c r="DR243" i="2" s="1"/>
  <c r="DS243" i="2" s="1"/>
  <c r="DT243" i="2" s="1"/>
  <c r="DU243" i="2" s="1"/>
  <c r="DV243" i="2" s="1"/>
  <c r="DW243" i="2" s="1"/>
  <c r="DX243" i="2" s="1"/>
  <c r="DY243" i="2" s="1"/>
  <c r="DZ243" i="2" s="1"/>
  <c r="EA243" i="2" s="1"/>
  <c r="EB243" i="2" s="1"/>
  <c r="EC243" i="2" s="1"/>
  <c r="ED243" i="2" s="1"/>
  <c r="EE243" i="2" s="1"/>
  <c r="EF243" i="2" s="1"/>
  <c r="EG243" i="2" s="1"/>
  <c r="EH243" i="2" s="1"/>
  <c r="EI243" i="2" s="1"/>
  <c r="EJ243" i="2" s="1"/>
  <c r="EK243" i="2" s="1"/>
  <c r="EL243" i="2" s="1"/>
  <c r="EM243" i="2" s="1"/>
  <c r="EN243" i="2" s="1"/>
  <c r="EO243" i="2" s="1"/>
  <c r="EP243" i="2" s="1"/>
  <c r="EQ243" i="2" s="1"/>
  <c r="ER243" i="2" s="1"/>
  <c r="ES243" i="2" s="1"/>
  <c r="ET243" i="2" s="1"/>
  <c r="EU243" i="2" s="1"/>
  <c r="EV243" i="2" s="1"/>
  <c r="EW243" i="2" s="1"/>
  <c r="EX243" i="2" s="1"/>
  <c r="EY243" i="2" s="1"/>
  <c r="EZ243" i="2" s="1"/>
  <c r="FA243" i="2" s="1"/>
  <c r="FB243" i="2" s="1"/>
  <c r="FC243" i="2" s="1"/>
  <c r="FD243" i="2" s="1"/>
  <c r="FE243" i="2" s="1"/>
  <c r="FF243" i="2" s="1"/>
  <c r="FG243" i="2" s="1"/>
  <c r="FH243" i="2" s="1"/>
  <c r="FI243" i="2" s="1"/>
  <c r="FJ243" i="2" s="1"/>
  <c r="FK243" i="2" s="1"/>
  <c r="FL243" i="2" s="1"/>
  <c r="FM243" i="2" s="1"/>
  <c r="FN243" i="2" s="1"/>
  <c r="FO243" i="2" s="1"/>
  <c r="FP243" i="2" s="1"/>
  <c r="FQ243" i="2" s="1"/>
  <c r="FR243" i="2" s="1"/>
  <c r="FS243" i="2" s="1"/>
  <c r="FT243" i="2" s="1"/>
  <c r="FU243" i="2" s="1"/>
  <c r="FV243" i="2" s="1"/>
  <c r="FW243" i="2" s="1"/>
  <c r="FX243" i="2" s="1"/>
  <c r="FY243" i="2" s="1"/>
  <c r="FZ243" i="2" s="1"/>
  <c r="GA243" i="2" s="1"/>
  <c r="GB243" i="2" s="1"/>
  <c r="GC243" i="2" s="1"/>
  <c r="GD243" i="2" s="1"/>
  <c r="GE243" i="2" s="1"/>
  <c r="GF243" i="2" s="1"/>
  <c r="GG243" i="2" s="1"/>
  <c r="GH243" i="2" s="1"/>
  <c r="GI243" i="2" s="1"/>
  <c r="GJ243" i="2" s="1"/>
  <c r="GK243" i="2" s="1"/>
  <c r="GL243" i="2" s="1"/>
  <c r="GM243" i="2" s="1"/>
  <c r="GN243" i="2" s="1"/>
  <c r="GO243" i="2" s="1"/>
  <c r="GP243" i="2" s="1"/>
  <c r="GQ243" i="2" s="1"/>
  <c r="GR243" i="2" s="1"/>
  <c r="GS243" i="2" s="1"/>
  <c r="GT243" i="2" s="1"/>
  <c r="GU243" i="2" s="1"/>
  <c r="GV243" i="2" s="1"/>
  <c r="GW243" i="2" s="1"/>
  <c r="GX243" i="2" s="1"/>
  <c r="GY243" i="2" s="1"/>
  <c r="GZ243" i="2" s="1"/>
  <c r="HA243" i="2" s="1"/>
  <c r="HB243" i="2" s="1"/>
  <c r="HC243" i="2" s="1"/>
  <c r="HD243" i="2" s="1"/>
  <c r="HE243" i="2" s="1"/>
  <c r="HF243" i="2" s="1"/>
  <c r="HG243" i="2" s="1"/>
  <c r="HH243" i="2" s="1"/>
  <c r="HI243" i="2" s="1"/>
  <c r="HJ243" i="2" s="1"/>
  <c r="HK243" i="2" s="1"/>
  <c r="HL243" i="2" s="1"/>
  <c r="HM243" i="2" s="1"/>
  <c r="AA247" i="2"/>
  <c r="AB247" i="2" s="1"/>
  <c r="AC247" i="2" s="1"/>
  <c r="AD247" i="2" s="1"/>
  <c r="AE247" i="2" s="1"/>
  <c r="AF247" i="2" s="1"/>
  <c r="AG247" i="2" s="1"/>
  <c r="AH247" i="2" s="1"/>
  <c r="AI247" i="2" s="1"/>
  <c r="AJ247" i="2" s="1"/>
  <c r="AK247" i="2" s="1"/>
  <c r="AL247" i="2" s="1"/>
  <c r="AM247" i="2" s="1"/>
  <c r="AN247" i="2" s="1"/>
  <c r="AO247" i="2" s="1"/>
  <c r="AP247" i="2" s="1"/>
  <c r="AQ247" i="2" s="1"/>
  <c r="AR247" i="2" s="1"/>
  <c r="AS247" i="2" s="1"/>
  <c r="AT247" i="2" s="1"/>
  <c r="AU247" i="2" s="1"/>
  <c r="AV247" i="2" s="1"/>
  <c r="AW247" i="2" s="1"/>
  <c r="AX247" i="2" s="1"/>
  <c r="AY247" i="2" s="1"/>
  <c r="AZ247" i="2" s="1"/>
  <c r="BA247" i="2" s="1"/>
  <c r="BB247" i="2" s="1"/>
  <c r="BC247" i="2" s="1"/>
  <c r="BD247" i="2" s="1"/>
  <c r="BE247" i="2" s="1"/>
  <c r="BF247" i="2" s="1"/>
  <c r="BG247" i="2" s="1"/>
  <c r="BH247" i="2" s="1"/>
  <c r="BI247" i="2" s="1"/>
  <c r="BJ247" i="2" s="1"/>
  <c r="BK247" i="2" s="1"/>
  <c r="BL247" i="2" s="1"/>
  <c r="BM247" i="2" s="1"/>
  <c r="BN247" i="2" s="1"/>
  <c r="BO247" i="2" s="1"/>
  <c r="BP247" i="2" s="1"/>
  <c r="BQ247" i="2" s="1"/>
  <c r="BR247" i="2" s="1"/>
  <c r="BS247" i="2" s="1"/>
  <c r="BT247" i="2" s="1"/>
  <c r="BU247" i="2" s="1"/>
  <c r="BV247" i="2" s="1"/>
  <c r="BW247" i="2" s="1"/>
  <c r="BX247" i="2" s="1"/>
  <c r="BY247" i="2" s="1"/>
  <c r="BZ247" i="2" s="1"/>
  <c r="CA247" i="2" s="1"/>
  <c r="CB247" i="2" s="1"/>
  <c r="CC247" i="2" s="1"/>
  <c r="CD247" i="2" s="1"/>
  <c r="CE247" i="2" s="1"/>
  <c r="CF247" i="2" s="1"/>
  <c r="CG247" i="2" s="1"/>
  <c r="CH247" i="2" s="1"/>
  <c r="CI247" i="2" s="1"/>
  <c r="CJ247" i="2" s="1"/>
  <c r="CK247" i="2" s="1"/>
  <c r="CL247" i="2" s="1"/>
  <c r="CM247" i="2" s="1"/>
  <c r="CN247" i="2" s="1"/>
  <c r="CO247" i="2" s="1"/>
  <c r="CP247" i="2" s="1"/>
  <c r="CQ247" i="2" s="1"/>
  <c r="CR247" i="2" s="1"/>
  <c r="CS247" i="2" s="1"/>
  <c r="CT247" i="2" s="1"/>
  <c r="CU247" i="2" s="1"/>
  <c r="CV247" i="2" s="1"/>
  <c r="CW247" i="2" s="1"/>
  <c r="CX247" i="2" s="1"/>
  <c r="CY247" i="2" s="1"/>
  <c r="CZ247" i="2" s="1"/>
  <c r="DA247" i="2" s="1"/>
  <c r="DB247" i="2" s="1"/>
  <c r="DC247" i="2" s="1"/>
  <c r="DD247" i="2" s="1"/>
  <c r="DE247" i="2" s="1"/>
  <c r="DF247" i="2" s="1"/>
  <c r="DG247" i="2" s="1"/>
  <c r="DH247" i="2" s="1"/>
  <c r="DI247" i="2" s="1"/>
  <c r="DJ247" i="2" s="1"/>
  <c r="DK247" i="2" s="1"/>
  <c r="DL247" i="2" s="1"/>
  <c r="DM247" i="2" s="1"/>
  <c r="DN247" i="2" s="1"/>
  <c r="DO247" i="2" s="1"/>
  <c r="DP247" i="2" s="1"/>
  <c r="DQ247" i="2" s="1"/>
  <c r="DR247" i="2" s="1"/>
  <c r="DS247" i="2" s="1"/>
  <c r="DT247" i="2" s="1"/>
  <c r="DU247" i="2" s="1"/>
  <c r="DV247" i="2" s="1"/>
  <c r="DW247" i="2" s="1"/>
  <c r="DX247" i="2" s="1"/>
  <c r="DY247" i="2" s="1"/>
  <c r="DZ247" i="2" s="1"/>
  <c r="EA247" i="2" s="1"/>
  <c r="EB247" i="2" s="1"/>
  <c r="EC247" i="2" s="1"/>
  <c r="ED247" i="2" s="1"/>
  <c r="EE247" i="2" s="1"/>
  <c r="EF247" i="2" s="1"/>
  <c r="EG247" i="2" s="1"/>
  <c r="EH247" i="2" s="1"/>
  <c r="EI247" i="2" s="1"/>
  <c r="EJ247" i="2" s="1"/>
  <c r="EK247" i="2" s="1"/>
  <c r="EL247" i="2" s="1"/>
  <c r="EM247" i="2" s="1"/>
  <c r="EN247" i="2" s="1"/>
  <c r="EO247" i="2" s="1"/>
  <c r="EP247" i="2" s="1"/>
  <c r="EQ247" i="2" s="1"/>
  <c r="ER247" i="2" s="1"/>
  <c r="ES247" i="2" s="1"/>
  <c r="ET247" i="2" s="1"/>
  <c r="EU247" i="2" s="1"/>
  <c r="EV247" i="2" s="1"/>
  <c r="EW247" i="2" s="1"/>
  <c r="EX247" i="2" s="1"/>
  <c r="EY247" i="2" s="1"/>
  <c r="EZ247" i="2" s="1"/>
  <c r="FA247" i="2" s="1"/>
  <c r="FB247" i="2" s="1"/>
  <c r="FC247" i="2" s="1"/>
  <c r="FD247" i="2" s="1"/>
  <c r="FE247" i="2" s="1"/>
  <c r="FF247" i="2" s="1"/>
  <c r="FG247" i="2" s="1"/>
  <c r="FH247" i="2" s="1"/>
  <c r="FI247" i="2" s="1"/>
  <c r="FJ247" i="2" s="1"/>
  <c r="FK247" i="2" s="1"/>
  <c r="FL247" i="2" s="1"/>
  <c r="FM247" i="2" s="1"/>
  <c r="FN247" i="2" s="1"/>
  <c r="FO247" i="2" s="1"/>
  <c r="FP247" i="2" s="1"/>
  <c r="FQ247" i="2" s="1"/>
  <c r="FR247" i="2" s="1"/>
  <c r="FS247" i="2" s="1"/>
  <c r="FT247" i="2" s="1"/>
  <c r="FU247" i="2" s="1"/>
  <c r="FV247" i="2" s="1"/>
  <c r="FW247" i="2" s="1"/>
  <c r="FX247" i="2" s="1"/>
  <c r="FY247" i="2" s="1"/>
  <c r="FZ247" i="2" s="1"/>
  <c r="GA247" i="2" s="1"/>
  <c r="GB247" i="2" s="1"/>
  <c r="GC247" i="2" s="1"/>
  <c r="GD247" i="2" s="1"/>
  <c r="GE247" i="2" s="1"/>
  <c r="GF247" i="2" s="1"/>
  <c r="GG247" i="2" s="1"/>
  <c r="GH247" i="2" s="1"/>
  <c r="GI247" i="2" s="1"/>
  <c r="GJ247" i="2" s="1"/>
  <c r="GK247" i="2" s="1"/>
  <c r="GL247" i="2" s="1"/>
  <c r="GM247" i="2" s="1"/>
  <c r="GN247" i="2" s="1"/>
  <c r="GO247" i="2" s="1"/>
  <c r="GP247" i="2" s="1"/>
  <c r="GQ247" i="2" s="1"/>
  <c r="GR247" i="2" s="1"/>
  <c r="GS247" i="2" s="1"/>
  <c r="GT247" i="2" s="1"/>
  <c r="GU247" i="2" s="1"/>
  <c r="GV247" i="2" s="1"/>
  <c r="GW247" i="2" s="1"/>
  <c r="GX247" i="2" s="1"/>
  <c r="GY247" i="2" s="1"/>
  <c r="GZ247" i="2" s="1"/>
  <c r="HA247" i="2" s="1"/>
  <c r="HB247" i="2" s="1"/>
  <c r="HC247" i="2" s="1"/>
  <c r="HD247" i="2" s="1"/>
  <c r="HE247" i="2" s="1"/>
  <c r="HF247" i="2" s="1"/>
  <c r="HG247" i="2" s="1"/>
  <c r="HH247" i="2" s="1"/>
  <c r="HI247" i="2" s="1"/>
  <c r="HJ247" i="2" s="1"/>
  <c r="HK247" i="2" s="1"/>
  <c r="HL247" i="2" s="1"/>
  <c r="HM247" i="2" s="1"/>
  <c r="AA251" i="2"/>
  <c r="AB251" i="2" s="1"/>
  <c r="AC251" i="2" s="1"/>
  <c r="AD251" i="2" s="1"/>
  <c r="AE251" i="2" s="1"/>
  <c r="AF251" i="2" s="1"/>
  <c r="AG251" i="2" s="1"/>
  <c r="AH251" i="2" s="1"/>
  <c r="AI251" i="2" s="1"/>
  <c r="AJ251" i="2" s="1"/>
  <c r="AK251" i="2" s="1"/>
  <c r="AL251" i="2" s="1"/>
  <c r="AM251" i="2" s="1"/>
  <c r="AN251" i="2" s="1"/>
  <c r="AO251" i="2" s="1"/>
  <c r="AP251" i="2" s="1"/>
  <c r="AQ251" i="2" s="1"/>
  <c r="AR251" i="2" s="1"/>
  <c r="AS251" i="2" s="1"/>
  <c r="AT251" i="2" s="1"/>
  <c r="AU251" i="2" s="1"/>
  <c r="AV251" i="2" s="1"/>
  <c r="AW251" i="2" s="1"/>
  <c r="AX251" i="2" s="1"/>
  <c r="AY251" i="2" s="1"/>
  <c r="AZ251" i="2" s="1"/>
  <c r="BA251" i="2" s="1"/>
  <c r="BB251" i="2" s="1"/>
  <c r="BC251" i="2" s="1"/>
  <c r="BD251" i="2" s="1"/>
  <c r="BE251" i="2" s="1"/>
  <c r="BF251" i="2" s="1"/>
  <c r="BG251" i="2" s="1"/>
  <c r="BH251" i="2" s="1"/>
  <c r="BI251" i="2" s="1"/>
  <c r="BJ251" i="2" s="1"/>
  <c r="BK251" i="2" s="1"/>
  <c r="BL251" i="2" s="1"/>
  <c r="BM251" i="2" s="1"/>
  <c r="BN251" i="2" s="1"/>
  <c r="BO251" i="2" s="1"/>
  <c r="BP251" i="2" s="1"/>
  <c r="BQ251" i="2" s="1"/>
  <c r="BR251" i="2" s="1"/>
  <c r="BS251" i="2" s="1"/>
  <c r="BT251" i="2" s="1"/>
  <c r="BU251" i="2" s="1"/>
  <c r="BV251" i="2" s="1"/>
  <c r="BW251" i="2" s="1"/>
  <c r="BX251" i="2" s="1"/>
  <c r="BY251" i="2" s="1"/>
  <c r="BZ251" i="2" s="1"/>
  <c r="CA251" i="2" s="1"/>
  <c r="CB251" i="2" s="1"/>
  <c r="CC251" i="2" s="1"/>
  <c r="CD251" i="2" s="1"/>
  <c r="CE251" i="2" s="1"/>
  <c r="CF251" i="2" s="1"/>
  <c r="CG251" i="2" s="1"/>
  <c r="CH251" i="2" s="1"/>
  <c r="CI251" i="2" s="1"/>
  <c r="CJ251" i="2" s="1"/>
  <c r="CK251" i="2" s="1"/>
  <c r="CL251" i="2" s="1"/>
  <c r="CM251" i="2" s="1"/>
  <c r="CN251" i="2" s="1"/>
  <c r="CO251" i="2" s="1"/>
  <c r="CP251" i="2" s="1"/>
  <c r="CQ251" i="2" s="1"/>
  <c r="CR251" i="2" s="1"/>
  <c r="CS251" i="2" s="1"/>
  <c r="CT251" i="2" s="1"/>
  <c r="CU251" i="2" s="1"/>
  <c r="CV251" i="2" s="1"/>
  <c r="CW251" i="2" s="1"/>
  <c r="CX251" i="2" s="1"/>
  <c r="CY251" i="2" s="1"/>
  <c r="CZ251" i="2" s="1"/>
  <c r="DA251" i="2" s="1"/>
  <c r="DB251" i="2" s="1"/>
  <c r="DC251" i="2" s="1"/>
  <c r="DD251" i="2" s="1"/>
  <c r="DE251" i="2" s="1"/>
  <c r="DF251" i="2" s="1"/>
  <c r="DG251" i="2" s="1"/>
  <c r="DH251" i="2" s="1"/>
  <c r="DI251" i="2" s="1"/>
  <c r="DJ251" i="2" s="1"/>
  <c r="DK251" i="2" s="1"/>
  <c r="DL251" i="2" s="1"/>
  <c r="DM251" i="2" s="1"/>
  <c r="DN251" i="2" s="1"/>
  <c r="DO251" i="2" s="1"/>
  <c r="DP251" i="2" s="1"/>
  <c r="DQ251" i="2" s="1"/>
  <c r="DR251" i="2" s="1"/>
  <c r="DS251" i="2" s="1"/>
  <c r="DT251" i="2" s="1"/>
  <c r="DU251" i="2" s="1"/>
  <c r="DV251" i="2" s="1"/>
  <c r="DW251" i="2" s="1"/>
  <c r="DX251" i="2" s="1"/>
  <c r="DY251" i="2" s="1"/>
  <c r="DZ251" i="2" s="1"/>
  <c r="EA251" i="2" s="1"/>
  <c r="EB251" i="2" s="1"/>
  <c r="EC251" i="2" s="1"/>
  <c r="ED251" i="2" s="1"/>
  <c r="EE251" i="2" s="1"/>
  <c r="EF251" i="2" s="1"/>
  <c r="EG251" i="2" s="1"/>
  <c r="EH251" i="2" s="1"/>
  <c r="EI251" i="2" s="1"/>
  <c r="EJ251" i="2" s="1"/>
  <c r="EK251" i="2" s="1"/>
  <c r="EL251" i="2" s="1"/>
  <c r="EM251" i="2" s="1"/>
  <c r="EN251" i="2" s="1"/>
  <c r="EO251" i="2" s="1"/>
  <c r="EP251" i="2" s="1"/>
  <c r="EQ251" i="2" s="1"/>
  <c r="ER251" i="2" s="1"/>
  <c r="ES251" i="2" s="1"/>
  <c r="ET251" i="2" s="1"/>
  <c r="EU251" i="2" s="1"/>
  <c r="EV251" i="2" s="1"/>
  <c r="EW251" i="2" s="1"/>
  <c r="EX251" i="2" s="1"/>
  <c r="EY251" i="2" s="1"/>
  <c r="EZ251" i="2" s="1"/>
  <c r="FA251" i="2" s="1"/>
  <c r="FB251" i="2" s="1"/>
  <c r="FC251" i="2" s="1"/>
  <c r="FD251" i="2" s="1"/>
  <c r="FE251" i="2" s="1"/>
  <c r="FF251" i="2" s="1"/>
  <c r="FG251" i="2" s="1"/>
  <c r="FH251" i="2" s="1"/>
  <c r="FI251" i="2" s="1"/>
  <c r="FJ251" i="2" s="1"/>
  <c r="FK251" i="2" s="1"/>
  <c r="FL251" i="2" s="1"/>
  <c r="FM251" i="2" s="1"/>
  <c r="FN251" i="2" s="1"/>
  <c r="FO251" i="2" s="1"/>
  <c r="FP251" i="2" s="1"/>
  <c r="FQ251" i="2" s="1"/>
  <c r="FR251" i="2" s="1"/>
  <c r="FS251" i="2" s="1"/>
  <c r="FT251" i="2" s="1"/>
  <c r="FU251" i="2" s="1"/>
  <c r="FV251" i="2" s="1"/>
  <c r="FW251" i="2" s="1"/>
  <c r="FX251" i="2" s="1"/>
  <c r="FY251" i="2" s="1"/>
  <c r="FZ251" i="2" s="1"/>
  <c r="GA251" i="2" s="1"/>
  <c r="GB251" i="2" s="1"/>
  <c r="GC251" i="2" s="1"/>
  <c r="GD251" i="2" s="1"/>
  <c r="GE251" i="2" s="1"/>
  <c r="GF251" i="2" s="1"/>
  <c r="GG251" i="2" s="1"/>
  <c r="GH251" i="2" s="1"/>
  <c r="GI251" i="2" s="1"/>
  <c r="GJ251" i="2" s="1"/>
  <c r="GK251" i="2" s="1"/>
  <c r="GL251" i="2" s="1"/>
  <c r="GM251" i="2" s="1"/>
  <c r="GN251" i="2" s="1"/>
  <c r="GO251" i="2" s="1"/>
  <c r="GP251" i="2" s="1"/>
  <c r="GQ251" i="2" s="1"/>
  <c r="GR251" i="2" s="1"/>
  <c r="GS251" i="2" s="1"/>
  <c r="GT251" i="2" s="1"/>
  <c r="GU251" i="2" s="1"/>
  <c r="GV251" i="2" s="1"/>
  <c r="GW251" i="2" s="1"/>
  <c r="GX251" i="2" s="1"/>
  <c r="GY251" i="2" s="1"/>
  <c r="GZ251" i="2" s="1"/>
  <c r="HA251" i="2" s="1"/>
  <c r="HB251" i="2" s="1"/>
  <c r="HC251" i="2" s="1"/>
  <c r="HD251" i="2" s="1"/>
  <c r="HE251" i="2" s="1"/>
  <c r="HF251" i="2" s="1"/>
  <c r="HG251" i="2" s="1"/>
  <c r="HH251" i="2" s="1"/>
  <c r="HI251" i="2" s="1"/>
  <c r="HJ251" i="2" s="1"/>
  <c r="HK251" i="2" s="1"/>
  <c r="HL251" i="2" s="1"/>
  <c r="HM251" i="2" s="1"/>
  <c r="AA255" i="2"/>
  <c r="AB255" i="2" s="1"/>
  <c r="AC255" i="2" s="1"/>
  <c r="AD255" i="2" s="1"/>
  <c r="AE255" i="2" s="1"/>
  <c r="AF255" i="2" s="1"/>
  <c r="AG255" i="2" s="1"/>
  <c r="AH255" i="2" s="1"/>
  <c r="AI255" i="2" s="1"/>
  <c r="AJ255" i="2" s="1"/>
  <c r="AK255" i="2" s="1"/>
  <c r="AL255" i="2" s="1"/>
  <c r="AM255" i="2" s="1"/>
  <c r="AN255" i="2" s="1"/>
  <c r="AO255" i="2" s="1"/>
  <c r="AP255" i="2" s="1"/>
  <c r="AQ255" i="2" s="1"/>
  <c r="AR255" i="2" s="1"/>
  <c r="AS255" i="2" s="1"/>
  <c r="AT255" i="2" s="1"/>
  <c r="AU255" i="2" s="1"/>
  <c r="AV255" i="2" s="1"/>
  <c r="AW255" i="2" s="1"/>
  <c r="AX255" i="2" s="1"/>
  <c r="AY255" i="2" s="1"/>
  <c r="AZ255" i="2" s="1"/>
  <c r="BA255" i="2" s="1"/>
  <c r="BB255" i="2" s="1"/>
  <c r="BC255" i="2" s="1"/>
  <c r="BD255" i="2" s="1"/>
  <c r="BE255" i="2" s="1"/>
  <c r="BF255" i="2" s="1"/>
  <c r="BG255" i="2" s="1"/>
  <c r="BH255" i="2" s="1"/>
  <c r="BI255" i="2" s="1"/>
  <c r="BJ255" i="2" s="1"/>
  <c r="BK255" i="2" s="1"/>
  <c r="BL255" i="2" s="1"/>
  <c r="BM255" i="2" s="1"/>
  <c r="BN255" i="2" s="1"/>
  <c r="BO255" i="2" s="1"/>
  <c r="BP255" i="2" s="1"/>
  <c r="BQ255" i="2" s="1"/>
  <c r="BR255" i="2" s="1"/>
  <c r="BS255" i="2" s="1"/>
  <c r="BT255" i="2" s="1"/>
  <c r="BU255" i="2" s="1"/>
  <c r="BV255" i="2" s="1"/>
  <c r="BW255" i="2" s="1"/>
  <c r="BX255" i="2" s="1"/>
  <c r="BY255" i="2" s="1"/>
  <c r="BZ255" i="2" s="1"/>
  <c r="CA255" i="2" s="1"/>
  <c r="CB255" i="2" s="1"/>
  <c r="CC255" i="2" s="1"/>
  <c r="CD255" i="2" s="1"/>
  <c r="CE255" i="2" s="1"/>
  <c r="CF255" i="2" s="1"/>
  <c r="CG255" i="2" s="1"/>
  <c r="CH255" i="2" s="1"/>
  <c r="CI255" i="2" s="1"/>
  <c r="CJ255" i="2" s="1"/>
  <c r="CK255" i="2" s="1"/>
  <c r="CL255" i="2" s="1"/>
  <c r="CM255" i="2" s="1"/>
  <c r="CN255" i="2" s="1"/>
  <c r="CO255" i="2" s="1"/>
  <c r="CP255" i="2" s="1"/>
  <c r="CQ255" i="2" s="1"/>
  <c r="CR255" i="2" s="1"/>
  <c r="CS255" i="2" s="1"/>
  <c r="CT255" i="2" s="1"/>
  <c r="CU255" i="2" s="1"/>
  <c r="CV255" i="2" s="1"/>
  <c r="CW255" i="2" s="1"/>
  <c r="CX255" i="2" s="1"/>
  <c r="CY255" i="2" s="1"/>
  <c r="CZ255" i="2" s="1"/>
  <c r="DA255" i="2" s="1"/>
  <c r="DB255" i="2" s="1"/>
  <c r="DC255" i="2" s="1"/>
  <c r="DD255" i="2" s="1"/>
  <c r="DE255" i="2" s="1"/>
  <c r="DF255" i="2" s="1"/>
  <c r="DG255" i="2" s="1"/>
  <c r="DH255" i="2" s="1"/>
  <c r="DI255" i="2" s="1"/>
  <c r="DJ255" i="2" s="1"/>
  <c r="DK255" i="2" s="1"/>
  <c r="DL255" i="2" s="1"/>
  <c r="DM255" i="2" s="1"/>
  <c r="DN255" i="2" s="1"/>
  <c r="DO255" i="2" s="1"/>
  <c r="DP255" i="2" s="1"/>
  <c r="DQ255" i="2" s="1"/>
  <c r="DR255" i="2" s="1"/>
  <c r="DS255" i="2" s="1"/>
  <c r="DT255" i="2" s="1"/>
  <c r="DU255" i="2" s="1"/>
  <c r="DV255" i="2" s="1"/>
  <c r="DW255" i="2" s="1"/>
  <c r="DX255" i="2" s="1"/>
  <c r="DY255" i="2" s="1"/>
  <c r="DZ255" i="2" s="1"/>
  <c r="EA255" i="2" s="1"/>
  <c r="EB255" i="2" s="1"/>
  <c r="EC255" i="2" s="1"/>
  <c r="ED255" i="2" s="1"/>
  <c r="EE255" i="2" s="1"/>
  <c r="EF255" i="2" s="1"/>
  <c r="EG255" i="2" s="1"/>
  <c r="EH255" i="2" s="1"/>
  <c r="EI255" i="2" s="1"/>
  <c r="EJ255" i="2" s="1"/>
  <c r="EK255" i="2" s="1"/>
  <c r="EL255" i="2" s="1"/>
  <c r="EM255" i="2" s="1"/>
  <c r="EN255" i="2" s="1"/>
  <c r="EO255" i="2" s="1"/>
  <c r="EP255" i="2" s="1"/>
  <c r="EQ255" i="2" s="1"/>
  <c r="ER255" i="2" s="1"/>
  <c r="ES255" i="2" s="1"/>
  <c r="ET255" i="2" s="1"/>
  <c r="EU255" i="2" s="1"/>
  <c r="EV255" i="2" s="1"/>
  <c r="EW255" i="2" s="1"/>
  <c r="EX255" i="2" s="1"/>
  <c r="EY255" i="2" s="1"/>
  <c r="EZ255" i="2" s="1"/>
  <c r="FA255" i="2" s="1"/>
  <c r="FB255" i="2" s="1"/>
  <c r="FC255" i="2" s="1"/>
  <c r="FD255" i="2" s="1"/>
  <c r="FE255" i="2" s="1"/>
  <c r="FF255" i="2" s="1"/>
  <c r="FG255" i="2" s="1"/>
  <c r="FH255" i="2" s="1"/>
  <c r="FI255" i="2" s="1"/>
  <c r="FJ255" i="2" s="1"/>
  <c r="FK255" i="2" s="1"/>
  <c r="FL255" i="2" s="1"/>
  <c r="FM255" i="2" s="1"/>
  <c r="FN255" i="2" s="1"/>
  <c r="FO255" i="2" s="1"/>
  <c r="FP255" i="2" s="1"/>
  <c r="FQ255" i="2" s="1"/>
  <c r="FR255" i="2" s="1"/>
  <c r="FS255" i="2" s="1"/>
  <c r="FT255" i="2" s="1"/>
  <c r="FU255" i="2" s="1"/>
  <c r="FV255" i="2" s="1"/>
  <c r="FW255" i="2" s="1"/>
  <c r="FX255" i="2" s="1"/>
  <c r="FY255" i="2" s="1"/>
  <c r="FZ255" i="2" s="1"/>
  <c r="GA255" i="2" s="1"/>
  <c r="GB255" i="2" s="1"/>
  <c r="GC255" i="2" s="1"/>
  <c r="GD255" i="2" s="1"/>
  <c r="GE255" i="2" s="1"/>
  <c r="GF255" i="2" s="1"/>
  <c r="GG255" i="2" s="1"/>
  <c r="GH255" i="2" s="1"/>
  <c r="GI255" i="2" s="1"/>
  <c r="GJ255" i="2" s="1"/>
  <c r="GK255" i="2" s="1"/>
  <c r="GL255" i="2" s="1"/>
  <c r="GM255" i="2" s="1"/>
  <c r="GN255" i="2" s="1"/>
  <c r="GO255" i="2" s="1"/>
  <c r="GP255" i="2" s="1"/>
  <c r="GQ255" i="2" s="1"/>
  <c r="GR255" i="2" s="1"/>
  <c r="GS255" i="2" s="1"/>
  <c r="GT255" i="2" s="1"/>
  <c r="GU255" i="2" s="1"/>
  <c r="GV255" i="2" s="1"/>
  <c r="GW255" i="2" s="1"/>
  <c r="GX255" i="2" s="1"/>
  <c r="GY255" i="2" s="1"/>
  <c r="GZ255" i="2" s="1"/>
  <c r="HA255" i="2" s="1"/>
  <c r="HB255" i="2" s="1"/>
  <c r="HC255" i="2" s="1"/>
  <c r="HD255" i="2" s="1"/>
  <c r="HE255" i="2" s="1"/>
  <c r="HF255" i="2" s="1"/>
  <c r="HG255" i="2" s="1"/>
  <c r="HH255" i="2" s="1"/>
  <c r="HI255" i="2" s="1"/>
  <c r="HJ255" i="2" s="1"/>
  <c r="HK255" i="2" s="1"/>
  <c r="HL255" i="2" s="1"/>
  <c r="HM255" i="2" s="1"/>
  <c r="AA257" i="2"/>
  <c r="AB257" i="2" s="1"/>
  <c r="AC257" i="2" s="1"/>
  <c r="AD257" i="2" s="1"/>
  <c r="AE257" i="2" s="1"/>
  <c r="AF257" i="2" s="1"/>
  <c r="AG257" i="2" s="1"/>
  <c r="AH257" i="2" s="1"/>
  <c r="AI257" i="2" s="1"/>
  <c r="AJ257" i="2" s="1"/>
  <c r="AK257" i="2" s="1"/>
  <c r="AL257" i="2" s="1"/>
  <c r="AM257" i="2" s="1"/>
  <c r="AN257" i="2" s="1"/>
  <c r="AO257" i="2" s="1"/>
  <c r="AP257" i="2" s="1"/>
  <c r="AQ257" i="2" s="1"/>
  <c r="AR257" i="2" s="1"/>
  <c r="AS257" i="2" s="1"/>
  <c r="AT257" i="2" s="1"/>
  <c r="AU257" i="2" s="1"/>
  <c r="AV257" i="2" s="1"/>
  <c r="AW257" i="2" s="1"/>
  <c r="AX257" i="2" s="1"/>
  <c r="AY257" i="2" s="1"/>
  <c r="AZ257" i="2" s="1"/>
  <c r="BA257" i="2" s="1"/>
  <c r="BB257" i="2" s="1"/>
  <c r="BC257" i="2" s="1"/>
  <c r="BD257" i="2" s="1"/>
  <c r="BE257" i="2" s="1"/>
  <c r="BF257" i="2" s="1"/>
  <c r="BG257" i="2" s="1"/>
  <c r="BH257" i="2" s="1"/>
  <c r="BI257" i="2" s="1"/>
  <c r="BJ257" i="2" s="1"/>
  <c r="BK257" i="2" s="1"/>
  <c r="BL257" i="2" s="1"/>
  <c r="BM257" i="2" s="1"/>
  <c r="BN257" i="2" s="1"/>
  <c r="BO257" i="2" s="1"/>
  <c r="BP257" i="2" s="1"/>
  <c r="BQ257" i="2" s="1"/>
  <c r="BR257" i="2" s="1"/>
  <c r="BS257" i="2" s="1"/>
  <c r="BT257" i="2" s="1"/>
  <c r="BU257" i="2" s="1"/>
  <c r="BV257" i="2" s="1"/>
  <c r="BW257" i="2" s="1"/>
  <c r="BX257" i="2" s="1"/>
  <c r="BY257" i="2" s="1"/>
  <c r="BZ257" i="2" s="1"/>
  <c r="CA257" i="2" s="1"/>
  <c r="CB257" i="2" s="1"/>
  <c r="CC257" i="2" s="1"/>
  <c r="CD257" i="2" s="1"/>
  <c r="CE257" i="2" s="1"/>
  <c r="CF257" i="2" s="1"/>
  <c r="CG257" i="2" s="1"/>
  <c r="CH257" i="2" s="1"/>
  <c r="CI257" i="2" s="1"/>
  <c r="CJ257" i="2" s="1"/>
  <c r="CK257" i="2" s="1"/>
  <c r="CL257" i="2" s="1"/>
  <c r="CM257" i="2" s="1"/>
  <c r="CN257" i="2" s="1"/>
  <c r="CO257" i="2" s="1"/>
  <c r="CP257" i="2" s="1"/>
  <c r="CQ257" i="2" s="1"/>
  <c r="CR257" i="2" s="1"/>
  <c r="CS257" i="2" s="1"/>
  <c r="CT257" i="2" s="1"/>
  <c r="CU257" i="2" s="1"/>
  <c r="CV257" i="2" s="1"/>
  <c r="CW257" i="2" s="1"/>
  <c r="CX257" i="2" s="1"/>
  <c r="CY257" i="2" s="1"/>
  <c r="CZ257" i="2" s="1"/>
  <c r="DA257" i="2" s="1"/>
  <c r="DB257" i="2" s="1"/>
  <c r="DC257" i="2" s="1"/>
  <c r="DD257" i="2" s="1"/>
  <c r="DE257" i="2" s="1"/>
  <c r="DF257" i="2" s="1"/>
  <c r="DG257" i="2" s="1"/>
  <c r="DH257" i="2" s="1"/>
  <c r="DI257" i="2" s="1"/>
  <c r="DJ257" i="2" s="1"/>
  <c r="DK257" i="2" s="1"/>
  <c r="DL257" i="2" s="1"/>
  <c r="DM257" i="2" s="1"/>
  <c r="DN257" i="2" s="1"/>
  <c r="DO257" i="2" s="1"/>
  <c r="DP257" i="2" s="1"/>
  <c r="DQ257" i="2" s="1"/>
  <c r="DR257" i="2" s="1"/>
  <c r="DS257" i="2" s="1"/>
  <c r="DT257" i="2" s="1"/>
  <c r="DU257" i="2" s="1"/>
  <c r="DV257" i="2" s="1"/>
  <c r="DW257" i="2" s="1"/>
  <c r="DX257" i="2" s="1"/>
  <c r="DY257" i="2" s="1"/>
  <c r="DZ257" i="2" s="1"/>
  <c r="EA257" i="2" s="1"/>
  <c r="EB257" i="2" s="1"/>
  <c r="EC257" i="2" s="1"/>
  <c r="ED257" i="2" s="1"/>
  <c r="EE257" i="2" s="1"/>
  <c r="EF257" i="2" s="1"/>
  <c r="EG257" i="2" s="1"/>
  <c r="EH257" i="2" s="1"/>
  <c r="EI257" i="2" s="1"/>
  <c r="EJ257" i="2" s="1"/>
  <c r="EK257" i="2" s="1"/>
  <c r="EL257" i="2" s="1"/>
  <c r="EM257" i="2" s="1"/>
  <c r="EN257" i="2" s="1"/>
  <c r="EO257" i="2" s="1"/>
  <c r="EP257" i="2" s="1"/>
  <c r="EQ257" i="2" s="1"/>
  <c r="ER257" i="2" s="1"/>
  <c r="ES257" i="2" s="1"/>
  <c r="ET257" i="2" s="1"/>
  <c r="EU257" i="2" s="1"/>
  <c r="EV257" i="2" s="1"/>
  <c r="EW257" i="2" s="1"/>
  <c r="EX257" i="2" s="1"/>
  <c r="EY257" i="2" s="1"/>
  <c r="EZ257" i="2" s="1"/>
  <c r="FA257" i="2" s="1"/>
  <c r="FB257" i="2" s="1"/>
  <c r="FC257" i="2" s="1"/>
  <c r="FD257" i="2" s="1"/>
  <c r="FE257" i="2" s="1"/>
  <c r="FF257" i="2" s="1"/>
  <c r="FG257" i="2" s="1"/>
  <c r="FH257" i="2" s="1"/>
  <c r="FI257" i="2" s="1"/>
  <c r="FJ257" i="2" s="1"/>
  <c r="FK257" i="2" s="1"/>
  <c r="FL257" i="2" s="1"/>
  <c r="FM257" i="2" s="1"/>
  <c r="FN257" i="2" s="1"/>
  <c r="FO257" i="2" s="1"/>
  <c r="FP257" i="2" s="1"/>
  <c r="FQ257" i="2" s="1"/>
  <c r="FR257" i="2" s="1"/>
  <c r="FS257" i="2" s="1"/>
  <c r="FT257" i="2" s="1"/>
  <c r="FU257" i="2" s="1"/>
  <c r="FV257" i="2" s="1"/>
  <c r="FW257" i="2" s="1"/>
  <c r="FX257" i="2" s="1"/>
  <c r="FY257" i="2" s="1"/>
  <c r="FZ257" i="2" s="1"/>
  <c r="GA257" i="2" s="1"/>
  <c r="GB257" i="2" s="1"/>
  <c r="GC257" i="2" s="1"/>
  <c r="GD257" i="2" s="1"/>
  <c r="GE257" i="2" s="1"/>
  <c r="GF257" i="2" s="1"/>
  <c r="GG257" i="2" s="1"/>
  <c r="GH257" i="2" s="1"/>
  <c r="GI257" i="2" s="1"/>
  <c r="GJ257" i="2" s="1"/>
  <c r="GK257" i="2" s="1"/>
  <c r="GL257" i="2" s="1"/>
  <c r="GM257" i="2" s="1"/>
  <c r="GN257" i="2" s="1"/>
  <c r="GO257" i="2" s="1"/>
  <c r="GP257" i="2" s="1"/>
  <c r="GQ257" i="2" s="1"/>
  <c r="GR257" i="2" s="1"/>
  <c r="GS257" i="2" s="1"/>
  <c r="GT257" i="2" s="1"/>
  <c r="GU257" i="2" s="1"/>
  <c r="GV257" i="2" s="1"/>
  <c r="GW257" i="2" s="1"/>
  <c r="GX257" i="2" s="1"/>
  <c r="GY257" i="2" s="1"/>
  <c r="GZ257" i="2" s="1"/>
  <c r="HA257" i="2" s="1"/>
  <c r="HB257" i="2" s="1"/>
  <c r="HC257" i="2" s="1"/>
  <c r="HD257" i="2" s="1"/>
  <c r="HE257" i="2" s="1"/>
  <c r="HF257" i="2" s="1"/>
  <c r="HG257" i="2" s="1"/>
  <c r="HH257" i="2" s="1"/>
  <c r="HI257" i="2" s="1"/>
  <c r="HJ257" i="2" s="1"/>
  <c r="HK257" i="2" s="1"/>
  <c r="HL257" i="2" s="1"/>
  <c r="HM257" i="2" s="1"/>
  <c r="AA266" i="2"/>
  <c r="AB266" i="2" s="1"/>
  <c r="AC266" i="2" s="1"/>
  <c r="AD266" i="2" s="1"/>
  <c r="AE266" i="2" s="1"/>
  <c r="AF266" i="2" s="1"/>
  <c r="AG266" i="2" s="1"/>
  <c r="AH266" i="2" s="1"/>
  <c r="AI266" i="2" s="1"/>
  <c r="AJ266" i="2" s="1"/>
  <c r="AK266" i="2" s="1"/>
  <c r="AL266" i="2" s="1"/>
  <c r="AM266" i="2" s="1"/>
  <c r="AN266" i="2" s="1"/>
  <c r="AO266" i="2" s="1"/>
  <c r="AP266" i="2" s="1"/>
  <c r="AQ266" i="2" s="1"/>
  <c r="AR266" i="2" s="1"/>
  <c r="AS266" i="2" s="1"/>
  <c r="AT266" i="2" s="1"/>
  <c r="AU266" i="2" s="1"/>
  <c r="AV266" i="2" s="1"/>
  <c r="AW266" i="2" s="1"/>
  <c r="AX266" i="2" s="1"/>
  <c r="AY266" i="2" s="1"/>
  <c r="AZ266" i="2" s="1"/>
  <c r="BA266" i="2" s="1"/>
  <c r="BB266" i="2" s="1"/>
  <c r="BC266" i="2" s="1"/>
  <c r="BD266" i="2" s="1"/>
  <c r="BE266" i="2" s="1"/>
  <c r="BF266" i="2" s="1"/>
  <c r="BG266" i="2" s="1"/>
  <c r="BH266" i="2" s="1"/>
  <c r="BI266" i="2" s="1"/>
  <c r="BJ266" i="2" s="1"/>
  <c r="BK266" i="2" s="1"/>
  <c r="BL266" i="2" s="1"/>
  <c r="BM266" i="2" s="1"/>
  <c r="BN266" i="2" s="1"/>
  <c r="BO266" i="2" s="1"/>
  <c r="BP266" i="2" s="1"/>
  <c r="BQ266" i="2" s="1"/>
  <c r="BR266" i="2" s="1"/>
  <c r="BS266" i="2" s="1"/>
  <c r="BT266" i="2" s="1"/>
  <c r="BU266" i="2" s="1"/>
  <c r="BV266" i="2" s="1"/>
  <c r="BW266" i="2" s="1"/>
  <c r="BX266" i="2" s="1"/>
  <c r="BY266" i="2" s="1"/>
  <c r="BZ266" i="2" s="1"/>
  <c r="CA266" i="2" s="1"/>
  <c r="CB266" i="2" s="1"/>
  <c r="CC266" i="2" s="1"/>
  <c r="CD266" i="2" s="1"/>
  <c r="CE266" i="2" s="1"/>
  <c r="CF266" i="2" s="1"/>
  <c r="CG266" i="2" s="1"/>
  <c r="CH266" i="2" s="1"/>
  <c r="CI266" i="2" s="1"/>
  <c r="CJ266" i="2" s="1"/>
  <c r="CK266" i="2" s="1"/>
  <c r="CL266" i="2" s="1"/>
  <c r="CM266" i="2" s="1"/>
  <c r="CN266" i="2" s="1"/>
  <c r="CO266" i="2" s="1"/>
  <c r="CP266" i="2" s="1"/>
  <c r="CQ266" i="2" s="1"/>
  <c r="CR266" i="2" s="1"/>
  <c r="CS266" i="2" s="1"/>
  <c r="CT266" i="2" s="1"/>
  <c r="CU266" i="2" s="1"/>
  <c r="CV266" i="2" s="1"/>
  <c r="CW266" i="2" s="1"/>
  <c r="CX266" i="2" s="1"/>
  <c r="CY266" i="2" s="1"/>
  <c r="CZ266" i="2" s="1"/>
  <c r="DA266" i="2" s="1"/>
  <c r="DB266" i="2" s="1"/>
  <c r="DC266" i="2" s="1"/>
  <c r="DD266" i="2" s="1"/>
  <c r="DE266" i="2" s="1"/>
  <c r="DF266" i="2" s="1"/>
  <c r="DG266" i="2" s="1"/>
  <c r="DH266" i="2" s="1"/>
  <c r="DI266" i="2" s="1"/>
  <c r="DJ266" i="2" s="1"/>
  <c r="DK266" i="2" s="1"/>
  <c r="DL266" i="2" s="1"/>
  <c r="DM266" i="2" s="1"/>
  <c r="DN266" i="2" s="1"/>
  <c r="DO266" i="2" s="1"/>
  <c r="DP266" i="2" s="1"/>
  <c r="DQ266" i="2" s="1"/>
  <c r="DR266" i="2" s="1"/>
  <c r="DS266" i="2" s="1"/>
  <c r="DT266" i="2" s="1"/>
  <c r="DU266" i="2" s="1"/>
  <c r="DV266" i="2" s="1"/>
  <c r="DW266" i="2" s="1"/>
  <c r="DX266" i="2" s="1"/>
  <c r="DY266" i="2" s="1"/>
  <c r="DZ266" i="2" s="1"/>
  <c r="EA266" i="2" s="1"/>
  <c r="EB266" i="2" s="1"/>
  <c r="EC266" i="2" s="1"/>
  <c r="ED266" i="2" s="1"/>
  <c r="EE266" i="2" s="1"/>
  <c r="EF266" i="2" s="1"/>
  <c r="EG266" i="2" s="1"/>
  <c r="EH266" i="2" s="1"/>
  <c r="EI266" i="2" s="1"/>
  <c r="EJ266" i="2" s="1"/>
  <c r="EK266" i="2" s="1"/>
  <c r="EL266" i="2" s="1"/>
  <c r="EM266" i="2" s="1"/>
  <c r="EN266" i="2" s="1"/>
  <c r="EO266" i="2" s="1"/>
  <c r="EP266" i="2" s="1"/>
  <c r="EQ266" i="2" s="1"/>
  <c r="ER266" i="2" s="1"/>
  <c r="ES266" i="2" s="1"/>
  <c r="ET266" i="2" s="1"/>
  <c r="EU266" i="2" s="1"/>
  <c r="EV266" i="2" s="1"/>
  <c r="EW266" i="2" s="1"/>
  <c r="EX266" i="2" s="1"/>
  <c r="EY266" i="2" s="1"/>
  <c r="EZ266" i="2" s="1"/>
  <c r="FA266" i="2" s="1"/>
  <c r="FB266" i="2" s="1"/>
  <c r="FC266" i="2" s="1"/>
  <c r="FD266" i="2" s="1"/>
  <c r="FE266" i="2" s="1"/>
  <c r="FF266" i="2" s="1"/>
  <c r="FG266" i="2" s="1"/>
  <c r="FH266" i="2" s="1"/>
  <c r="FI266" i="2" s="1"/>
  <c r="FJ266" i="2" s="1"/>
  <c r="FK266" i="2" s="1"/>
  <c r="FL266" i="2" s="1"/>
  <c r="FM266" i="2" s="1"/>
  <c r="FN266" i="2" s="1"/>
  <c r="FO266" i="2" s="1"/>
  <c r="FP266" i="2" s="1"/>
  <c r="FQ266" i="2" s="1"/>
  <c r="FR266" i="2" s="1"/>
  <c r="FS266" i="2" s="1"/>
  <c r="FT266" i="2" s="1"/>
  <c r="FU266" i="2" s="1"/>
  <c r="FV266" i="2" s="1"/>
  <c r="FW266" i="2" s="1"/>
  <c r="FX266" i="2" s="1"/>
  <c r="FY266" i="2" s="1"/>
  <c r="FZ266" i="2" s="1"/>
  <c r="GA266" i="2" s="1"/>
  <c r="GB266" i="2" s="1"/>
  <c r="GC266" i="2" s="1"/>
  <c r="GD266" i="2" s="1"/>
  <c r="GE266" i="2" s="1"/>
  <c r="GF266" i="2" s="1"/>
  <c r="GG266" i="2" s="1"/>
  <c r="GH266" i="2" s="1"/>
  <c r="GI266" i="2" s="1"/>
  <c r="GJ266" i="2" s="1"/>
  <c r="GK266" i="2" s="1"/>
  <c r="GL266" i="2" s="1"/>
  <c r="GM266" i="2" s="1"/>
  <c r="GN266" i="2" s="1"/>
  <c r="GO266" i="2" s="1"/>
  <c r="GP266" i="2" s="1"/>
  <c r="GQ266" i="2" s="1"/>
  <c r="GR266" i="2" s="1"/>
  <c r="GS266" i="2" s="1"/>
  <c r="GT266" i="2" s="1"/>
  <c r="GU266" i="2" s="1"/>
  <c r="GV266" i="2" s="1"/>
  <c r="GW266" i="2" s="1"/>
  <c r="GX266" i="2" s="1"/>
  <c r="GY266" i="2" s="1"/>
  <c r="GZ266" i="2" s="1"/>
  <c r="HA266" i="2" s="1"/>
  <c r="HB266" i="2" s="1"/>
  <c r="HC266" i="2" s="1"/>
  <c r="HD266" i="2" s="1"/>
  <c r="HE266" i="2" s="1"/>
  <c r="HF266" i="2" s="1"/>
  <c r="HG266" i="2" s="1"/>
  <c r="HH266" i="2" s="1"/>
  <c r="HI266" i="2" s="1"/>
  <c r="HJ266" i="2" s="1"/>
  <c r="HK266" i="2" s="1"/>
  <c r="HL266" i="2" s="1"/>
  <c r="HM266" i="2" s="1"/>
  <c r="AA268" i="2"/>
  <c r="AB268" i="2" s="1"/>
  <c r="AC268" i="2" s="1"/>
  <c r="AD268" i="2" s="1"/>
  <c r="AE268" i="2" s="1"/>
  <c r="AF268" i="2" s="1"/>
  <c r="AG268" i="2" s="1"/>
  <c r="AH268" i="2" s="1"/>
  <c r="AI268" i="2" s="1"/>
  <c r="AJ268" i="2" s="1"/>
  <c r="AK268" i="2" s="1"/>
  <c r="AL268" i="2" s="1"/>
  <c r="AM268" i="2" s="1"/>
  <c r="AN268" i="2" s="1"/>
  <c r="AO268" i="2" s="1"/>
  <c r="AP268" i="2" s="1"/>
  <c r="AQ268" i="2" s="1"/>
  <c r="AR268" i="2" s="1"/>
  <c r="AS268" i="2" s="1"/>
  <c r="AT268" i="2" s="1"/>
  <c r="AU268" i="2" s="1"/>
  <c r="AV268" i="2" s="1"/>
  <c r="AW268" i="2" s="1"/>
  <c r="AX268" i="2" s="1"/>
  <c r="AY268" i="2" s="1"/>
  <c r="AZ268" i="2" s="1"/>
  <c r="BA268" i="2" s="1"/>
  <c r="BB268" i="2" s="1"/>
  <c r="BC268" i="2" s="1"/>
  <c r="BD268" i="2" s="1"/>
  <c r="BE268" i="2" s="1"/>
  <c r="BF268" i="2" s="1"/>
  <c r="BG268" i="2" s="1"/>
  <c r="BH268" i="2" s="1"/>
  <c r="BI268" i="2" s="1"/>
  <c r="BJ268" i="2" s="1"/>
  <c r="BK268" i="2" s="1"/>
  <c r="BL268" i="2" s="1"/>
  <c r="BM268" i="2" s="1"/>
  <c r="BN268" i="2" s="1"/>
  <c r="BO268" i="2" s="1"/>
  <c r="BP268" i="2" s="1"/>
  <c r="BQ268" i="2" s="1"/>
  <c r="BR268" i="2" s="1"/>
  <c r="BS268" i="2" s="1"/>
  <c r="BT268" i="2" s="1"/>
  <c r="BU268" i="2" s="1"/>
  <c r="BV268" i="2" s="1"/>
  <c r="BW268" i="2" s="1"/>
  <c r="BX268" i="2" s="1"/>
  <c r="BY268" i="2" s="1"/>
  <c r="BZ268" i="2" s="1"/>
  <c r="CA268" i="2" s="1"/>
  <c r="CB268" i="2" s="1"/>
  <c r="CC268" i="2" s="1"/>
  <c r="CD268" i="2" s="1"/>
  <c r="CE268" i="2" s="1"/>
  <c r="CF268" i="2" s="1"/>
  <c r="CG268" i="2" s="1"/>
  <c r="CH268" i="2" s="1"/>
  <c r="CI268" i="2" s="1"/>
  <c r="CJ268" i="2" s="1"/>
  <c r="CK268" i="2" s="1"/>
  <c r="CL268" i="2" s="1"/>
  <c r="CM268" i="2" s="1"/>
  <c r="CN268" i="2" s="1"/>
  <c r="CO268" i="2" s="1"/>
  <c r="CP268" i="2" s="1"/>
  <c r="CQ268" i="2" s="1"/>
  <c r="CR268" i="2" s="1"/>
  <c r="CS268" i="2" s="1"/>
  <c r="CT268" i="2" s="1"/>
  <c r="CU268" i="2" s="1"/>
  <c r="CV268" i="2" s="1"/>
  <c r="CW268" i="2" s="1"/>
  <c r="CX268" i="2" s="1"/>
  <c r="CY268" i="2" s="1"/>
  <c r="CZ268" i="2" s="1"/>
  <c r="DA268" i="2" s="1"/>
  <c r="DB268" i="2" s="1"/>
  <c r="DC268" i="2" s="1"/>
  <c r="DD268" i="2" s="1"/>
  <c r="DE268" i="2" s="1"/>
  <c r="DF268" i="2" s="1"/>
  <c r="DG268" i="2" s="1"/>
  <c r="DH268" i="2" s="1"/>
  <c r="DI268" i="2" s="1"/>
  <c r="DJ268" i="2" s="1"/>
  <c r="DK268" i="2" s="1"/>
  <c r="DL268" i="2" s="1"/>
  <c r="DM268" i="2" s="1"/>
  <c r="DN268" i="2" s="1"/>
  <c r="DO268" i="2" s="1"/>
  <c r="DP268" i="2" s="1"/>
  <c r="DQ268" i="2" s="1"/>
  <c r="DR268" i="2" s="1"/>
  <c r="DS268" i="2" s="1"/>
  <c r="DT268" i="2" s="1"/>
  <c r="DU268" i="2" s="1"/>
  <c r="DV268" i="2" s="1"/>
  <c r="DW268" i="2" s="1"/>
  <c r="DX268" i="2" s="1"/>
  <c r="DY268" i="2" s="1"/>
  <c r="DZ268" i="2" s="1"/>
  <c r="EA268" i="2" s="1"/>
  <c r="EB268" i="2" s="1"/>
  <c r="EC268" i="2" s="1"/>
  <c r="ED268" i="2" s="1"/>
  <c r="EE268" i="2" s="1"/>
  <c r="EF268" i="2" s="1"/>
  <c r="EG268" i="2" s="1"/>
  <c r="EH268" i="2" s="1"/>
  <c r="EI268" i="2" s="1"/>
  <c r="EJ268" i="2" s="1"/>
  <c r="EK268" i="2" s="1"/>
  <c r="EL268" i="2" s="1"/>
  <c r="EM268" i="2" s="1"/>
  <c r="EN268" i="2" s="1"/>
  <c r="EO268" i="2" s="1"/>
  <c r="EP268" i="2" s="1"/>
  <c r="EQ268" i="2" s="1"/>
  <c r="ER268" i="2" s="1"/>
  <c r="ES268" i="2" s="1"/>
  <c r="ET268" i="2" s="1"/>
  <c r="EU268" i="2" s="1"/>
  <c r="EV268" i="2" s="1"/>
  <c r="EW268" i="2" s="1"/>
  <c r="EX268" i="2" s="1"/>
  <c r="EY268" i="2" s="1"/>
  <c r="EZ268" i="2" s="1"/>
  <c r="FA268" i="2" s="1"/>
  <c r="FB268" i="2" s="1"/>
  <c r="FC268" i="2" s="1"/>
  <c r="FD268" i="2" s="1"/>
  <c r="FE268" i="2" s="1"/>
  <c r="FF268" i="2" s="1"/>
  <c r="FG268" i="2" s="1"/>
  <c r="FH268" i="2" s="1"/>
  <c r="FI268" i="2" s="1"/>
  <c r="FJ268" i="2" s="1"/>
  <c r="FK268" i="2" s="1"/>
  <c r="FL268" i="2" s="1"/>
  <c r="FM268" i="2" s="1"/>
  <c r="FN268" i="2" s="1"/>
  <c r="FO268" i="2" s="1"/>
  <c r="FP268" i="2" s="1"/>
  <c r="FQ268" i="2" s="1"/>
  <c r="FR268" i="2" s="1"/>
  <c r="FS268" i="2" s="1"/>
  <c r="FT268" i="2" s="1"/>
  <c r="FU268" i="2" s="1"/>
  <c r="FV268" i="2" s="1"/>
  <c r="FW268" i="2" s="1"/>
  <c r="FX268" i="2" s="1"/>
  <c r="FY268" i="2" s="1"/>
  <c r="FZ268" i="2" s="1"/>
  <c r="GA268" i="2" s="1"/>
  <c r="GB268" i="2" s="1"/>
  <c r="GC268" i="2" s="1"/>
  <c r="GD268" i="2" s="1"/>
  <c r="GE268" i="2" s="1"/>
  <c r="GF268" i="2" s="1"/>
  <c r="GG268" i="2" s="1"/>
  <c r="GH268" i="2" s="1"/>
  <c r="GI268" i="2" s="1"/>
  <c r="GJ268" i="2" s="1"/>
  <c r="GK268" i="2" s="1"/>
  <c r="GL268" i="2" s="1"/>
  <c r="GM268" i="2" s="1"/>
  <c r="GN268" i="2" s="1"/>
  <c r="GO268" i="2" s="1"/>
  <c r="GP268" i="2" s="1"/>
  <c r="GQ268" i="2" s="1"/>
  <c r="GR268" i="2" s="1"/>
  <c r="GS268" i="2" s="1"/>
  <c r="GT268" i="2" s="1"/>
  <c r="GU268" i="2" s="1"/>
  <c r="GV268" i="2" s="1"/>
  <c r="GW268" i="2" s="1"/>
  <c r="GX268" i="2" s="1"/>
  <c r="GY268" i="2" s="1"/>
  <c r="GZ268" i="2" s="1"/>
  <c r="HA268" i="2" s="1"/>
  <c r="HB268" i="2" s="1"/>
  <c r="HC268" i="2" s="1"/>
  <c r="HD268" i="2" s="1"/>
  <c r="HE268" i="2" s="1"/>
  <c r="HF268" i="2" s="1"/>
  <c r="HG268" i="2" s="1"/>
  <c r="HH268" i="2" s="1"/>
  <c r="HI268" i="2" s="1"/>
  <c r="HJ268" i="2" s="1"/>
  <c r="HK268" i="2" s="1"/>
  <c r="HL268" i="2" s="1"/>
  <c r="HM268" i="2" s="1"/>
  <c r="AA269" i="2"/>
  <c r="AB269" i="2" s="1"/>
  <c r="AC269" i="2" s="1"/>
  <c r="AD269" i="2" s="1"/>
  <c r="AE269" i="2" s="1"/>
  <c r="AF269" i="2" s="1"/>
  <c r="AG269" i="2" s="1"/>
  <c r="AH269" i="2" s="1"/>
  <c r="AI269" i="2" s="1"/>
  <c r="AJ269" i="2" s="1"/>
  <c r="AK269" i="2" s="1"/>
  <c r="AL269" i="2" s="1"/>
  <c r="AM269" i="2" s="1"/>
  <c r="AN269" i="2" s="1"/>
  <c r="AO269" i="2" s="1"/>
  <c r="AP269" i="2" s="1"/>
  <c r="AQ269" i="2" s="1"/>
  <c r="AR269" i="2" s="1"/>
  <c r="AS269" i="2" s="1"/>
  <c r="AT269" i="2" s="1"/>
  <c r="AU269" i="2" s="1"/>
  <c r="AV269" i="2" s="1"/>
  <c r="AW269" i="2" s="1"/>
  <c r="AX269" i="2" s="1"/>
  <c r="AY269" i="2" s="1"/>
  <c r="AZ269" i="2" s="1"/>
  <c r="BA269" i="2" s="1"/>
  <c r="BB269" i="2" s="1"/>
  <c r="BC269" i="2" s="1"/>
  <c r="BD269" i="2" s="1"/>
  <c r="BE269" i="2" s="1"/>
  <c r="BF269" i="2" s="1"/>
  <c r="BG269" i="2" s="1"/>
  <c r="BH269" i="2" s="1"/>
  <c r="BI269" i="2" s="1"/>
  <c r="BJ269" i="2" s="1"/>
  <c r="BK269" i="2" s="1"/>
  <c r="BL269" i="2" s="1"/>
  <c r="BM269" i="2" s="1"/>
  <c r="BN269" i="2" s="1"/>
  <c r="BO269" i="2" s="1"/>
  <c r="BP269" i="2" s="1"/>
  <c r="BQ269" i="2" s="1"/>
  <c r="BR269" i="2" s="1"/>
  <c r="BS269" i="2" s="1"/>
  <c r="BT269" i="2" s="1"/>
  <c r="BU269" i="2" s="1"/>
  <c r="BV269" i="2" s="1"/>
  <c r="BW269" i="2" s="1"/>
  <c r="BX269" i="2" s="1"/>
  <c r="BY269" i="2" s="1"/>
  <c r="BZ269" i="2" s="1"/>
  <c r="CA269" i="2" s="1"/>
  <c r="CB269" i="2" s="1"/>
  <c r="CC269" i="2" s="1"/>
  <c r="CD269" i="2" s="1"/>
  <c r="CE269" i="2" s="1"/>
  <c r="CF269" i="2" s="1"/>
  <c r="CG269" i="2" s="1"/>
  <c r="CH269" i="2" s="1"/>
  <c r="CI269" i="2" s="1"/>
  <c r="CJ269" i="2" s="1"/>
  <c r="CK269" i="2" s="1"/>
  <c r="CL269" i="2" s="1"/>
  <c r="CM269" i="2" s="1"/>
  <c r="CN269" i="2" s="1"/>
  <c r="CO269" i="2" s="1"/>
  <c r="CP269" i="2" s="1"/>
  <c r="CQ269" i="2" s="1"/>
  <c r="CR269" i="2" s="1"/>
  <c r="CS269" i="2" s="1"/>
  <c r="CT269" i="2" s="1"/>
  <c r="CU269" i="2" s="1"/>
  <c r="CV269" i="2" s="1"/>
  <c r="CW269" i="2" s="1"/>
  <c r="CX269" i="2" s="1"/>
  <c r="CY269" i="2" s="1"/>
  <c r="CZ269" i="2" s="1"/>
  <c r="DA269" i="2" s="1"/>
  <c r="DB269" i="2" s="1"/>
  <c r="DC269" i="2" s="1"/>
  <c r="DD269" i="2" s="1"/>
  <c r="DE269" i="2" s="1"/>
  <c r="DF269" i="2" s="1"/>
  <c r="DG269" i="2" s="1"/>
  <c r="DH269" i="2" s="1"/>
  <c r="DI269" i="2" s="1"/>
  <c r="DJ269" i="2" s="1"/>
  <c r="DK269" i="2" s="1"/>
  <c r="DL269" i="2" s="1"/>
  <c r="DM269" i="2" s="1"/>
  <c r="DN269" i="2" s="1"/>
  <c r="DO269" i="2" s="1"/>
  <c r="DP269" i="2" s="1"/>
  <c r="DQ269" i="2" s="1"/>
  <c r="DR269" i="2" s="1"/>
  <c r="DS269" i="2" s="1"/>
  <c r="DT269" i="2" s="1"/>
  <c r="DU269" i="2" s="1"/>
  <c r="DV269" i="2" s="1"/>
  <c r="DW269" i="2" s="1"/>
  <c r="DX269" i="2" s="1"/>
  <c r="DY269" i="2" s="1"/>
  <c r="DZ269" i="2" s="1"/>
  <c r="EA269" i="2" s="1"/>
  <c r="EB269" i="2" s="1"/>
  <c r="EC269" i="2" s="1"/>
  <c r="ED269" i="2" s="1"/>
  <c r="EE269" i="2" s="1"/>
  <c r="EF269" i="2" s="1"/>
  <c r="EG269" i="2" s="1"/>
  <c r="EH269" i="2" s="1"/>
  <c r="EI269" i="2" s="1"/>
  <c r="EJ269" i="2" s="1"/>
  <c r="EK269" i="2" s="1"/>
  <c r="EL269" i="2" s="1"/>
  <c r="EM269" i="2" s="1"/>
  <c r="EN269" i="2" s="1"/>
  <c r="EO269" i="2" s="1"/>
  <c r="EP269" i="2" s="1"/>
  <c r="EQ269" i="2" s="1"/>
  <c r="ER269" i="2" s="1"/>
  <c r="ES269" i="2" s="1"/>
  <c r="ET269" i="2" s="1"/>
  <c r="EU269" i="2" s="1"/>
  <c r="EV269" i="2" s="1"/>
  <c r="EW269" i="2" s="1"/>
  <c r="EX269" i="2" s="1"/>
  <c r="EY269" i="2" s="1"/>
  <c r="EZ269" i="2" s="1"/>
  <c r="FA269" i="2" s="1"/>
  <c r="FB269" i="2" s="1"/>
  <c r="FC269" i="2" s="1"/>
  <c r="FD269" i="2" s="1"/>
  <c r="FE269" i="2" s="1"/>
  <c r="FF269" i="2" s="1"/>
  <c r="FG269" i="2" s="1"/>
  <c r="FH269" i="2" s="1"/>
  <c r="FI269" i="2" s="1"/>
  <c r="FJ269" i="2" s="1"/>
  <c r="FK269" i="2" s="1"/>
  <c r="FL269" i="2" s="1"/>
  <c r="FM269" i="2" s="1"/>
  <c r="FN269" i="2" s="1"/>
  <c r="FO269" i="2" s="1"/>
  <c r="FP269" i="2" s="1"/>
  <c r="FQ269" i="2" s="1"/>
  <c r="FR269" i="2" s="1"/>
  <c r="FS269" i="2" s="1"/>
  <c r="FT269" i="2" s="1"/>
  <c r="FU269" i="2" s="1"/>
  <c r="FV269" i="2" s="1"/>
  <c r="FW269" i="2" s="1"/>
  <c r="FX269" i="2" s="1"/>
  <c r="FY269" i="2" s="1"/>
  <c r="FZ269" i="2" s="1"/>
  <c r="GA269" i="2" s="1"/>
  <c r="GB269" i="2" s="1"/>
  <c r="GC269" i="2" s="1"/>
  <c r="GD269" i="2" s="1"/>
  <c r="GE269" i="2" s="1"/>
  <c r="GF269" i="2" s="1"/>
  <c r="GG269" i="2" s="1"/>
  <c r="GH269" i="2" s="1"/>
  <c r="GI269" i="2" s="1"/>
  <c r="GJ269" i="2" s="1"/>
  <c r="GK269" i="2" s="1"/>
  <c r="GL269" i="2" s="1"/>
  <c r="GM269" i="2" s="1"/>
  <c r="GN269" i="2" s="1"/>
  <c r="GO269" i="2" s="1"/>
  <c r="GP269" i="2" s="1"/>
  <c r="GQ269" i="2" s="1"/>
  <c r="GR269" i="2" s="1"/>
  <c r="GS269" i="2" s="1"/>
  <c r="GT269" i="2" s="1"/>
  <c r="GU269" i="2" s="1"/>
  <c r="GV269" i="2" s="1"/>
  <c r="GW269" i="2" s="1"/>
  <c r="GX269" i="2" s="1"/>
  <c r="GY269" i="2" s="1"/>
  <c r="GZ269" i="2" s="1"/>
  <c r="HA269" i="2" s="1"/>
  <c r="HB269" i="2" s="1"/>
  <c r="HC269" i="2" s="1"/>
  <c r="HD269" i="2" s="1"/>
  <c r="HE269" i="2" s="1"/>
  <c r="HF269" i="2" s="1"/>
  <c r="HG269" i="2" s="1"/>
  <c r="HH269" i="2" s="1"/>
  <c r="HI269" i="2" s="1"/>
  <c r="HJ269" i="2" s="1"/>
  <c r="HK269" i="2" s="1"/>
  <c r="HL269" i="2" s="1"/>
  <c r="HM269" i="2" s="1"/>
  <c r="AA274" i="2"/>
  <c r="AB274" i="2" s="1"/>
  <c r="AC274" i="2" s="1"/>
  <c r="AD274" i="2" s="1"/>
  <c r="AE274" i="2" s="1"/>
  <c r="AA280" i="2"/>
  <c r="AB280" i="2" s="1"/>
  <c r="AC280" i="2" s="1"/>
  <c r="AD280" i="2" s="1"/>
  <c r="AE280" i="2" s="1"/>
  <c r="AF280" i="2" s="1"/>
  <c r="AG280" i="2" s="1"/>
  <c r="AH280" i="2" s="1"/>
  <c r="AI280" i="2" s="1"/>
  <c r="AJ280" i="2" s="1"/>
  <c r="AK280" i="2" s="1"/>
  <c r="AL280" i="2" s="1"/>
  <c r="AM280" i="2" s="1"/>
  <c r="AN280" i="2" s="1"/>
  <c r="AO280" i="2" s="1"/>
  <c r="AP280" i="2" s="1"/>
  <c r="AQ280" i="2" s="1"/>
  <c r="AR280" i="2" s="1"/>
  <c r="AS280" i="2" s="1"/>
  <c r="AT280" i="2" s="1"/>
  <c r="AU280" i="2" s="1"/>
  <c r="AV280" i="2" s="1"/>
  <c r="AW280" i="2" s="1"/>
  <c r="AX280" i="2" s="1"/>
  <c r="AY280" i="2" s="1"/>
  <c r="AZ280" i="2" s="1"/>
  <c r="BA280" i="2" s="1"/>
  <c r="BB280" i="2" s="1"/>
  <c r="BC280" i="2" s="1"/>
  <c r="BD280" i="2" s="1"/>
  <c r="BE280" i="2" s="1"/>
  <c r="BF280" i="2" s="1"/>
  <c r="BG280" i="2" s="1"/>
  <c r="BH280" i="2" s="1"/>
  <c r="BI280" i="2" s="1"/>
  <c r="BJ280" i="2" s="1"/>
  <c r="BK280" i="2" s="1"/>
  <c r="BL280" i="2" s="1"/>
  <c r="BM280" i="2" s="1"/>
  <c r="BN280" i="2" s="1"/>
  <c r="BO280" i="2" s="1"/>
  <c r="BP280" i="2" s="1"/>
  <c r="BQ280" i="2" s="1"/>
  <c r="BR280" i="2" s="1"/>
  <c r="BS280" i="2" s="1"/>
  <c r="BT280" i="2" s="1"/>
  <c r="BU280" i="2" s="1"/>
  <c r="BV280" i="2" s="1"/>
  <c r="BW280" i="2" s="1"/>
  <c r="BX280" i="2" s="1"/>
  <c r="BY280" i="2" s="1"/>
  <c r="BZ280" i="2" s="1"/>
  <c r="CA280" i="2" s="1"/>
  <c r="CB280" i="2" s="1"/>
  <c r="CC280" i="2" s="1"/>
  <c r="CD280" i="2" s="1"/>
  <c r="CE280" i="2" s="1"/>
  <c r="CF280" i="2" s="1"/>
  <c r="CG280" i="2" s="1"/>
  <c r="CH280" i="2" s="1"/>
  <c r="CI280" i="2" s="1"/>
  <c r="CJ280" i="2" s="1"/>
  <c r="CK280" i="2" s="1"/>
  <c r="CL280" i="2" s="1"/>
  <c r="CM280" i="2" s="1"/>
  <c r="CN280" i="2" s="1"/>
  <c r="CO280" i="2" s="1"/>
  <c r="CP280" i="2" s="1"/>
  <c r="CQ280" i="2" s="1"/>
  <c r="CR280" i="2" s="1"/>
  <c r="CS280" i="2" s="1"/>
  <c r="CT280" i="2" s="1"/>
  <c r="CU280" i="2" s="1"/>
  <c r="CV280" i="2" s="1"/>
  <c r="CW280" i="2" s="1"/>
  <c r="CX280" i="2" s="1"/>
  <c r="CY280" i="2" s="1"/>
  <c r="CZ280" i="2" s="1"/>
  <c r="DA280" i="2" s="1"/>
  <c r="DB280" i="2" s="1"/>
  <c r="DC280" i="2" s="1"/>
  <c r="DD280" i="2" s="1"/>
  <c r="DE280" i="2" s="1"/>
  <c r="DF280" i="2" s="1"/>
  <c r="DG280" i="2" s="1"/>
  <c r="DH280" i="2" s="1"/>
  <c r="DI280" i="2" s="1"/>
  <c r="DJ280" i="2" s="1"/>
  <c r="DK280" i="2" s="1"/>
  <c r="DL280" i="2" s="1"/>
  <c r="DM280" i="2" s="1"/>
  <c r="DN280" i="2" s="1"/>
  <c r="DO280" i="2" s="1"/>
  <c r="DP280" i="2" s="1"/>
  <c r="DQ280" i="2" s="1"/>
  <c r="DR280" i="2" s="1"/>
  <c r="DS280" i="2" s="1"/>
  <c r="DT280" i="2" s="1"/>
  <c r="DU280" i="2" s="1"/>
  <c r="DV280" i="2" s="1"/>
  <c r="DW280" i="2" s="1"/>
  <c r="DX280" i="2" s="1"/>
  <c r="DY280" i="2" s="1"/>
  <c r="DZ280" i="2" s="1"/>
  <c r="EA280" i="2" s="1"/>
  <c r="EB280" i="2" s="1"/>
  <c r="EC280" i="2" s="1"/>
  <c r="ED280" i="2" s="1"/>
  <c r="EE280" i="2" s="1"/>
  <c r="EF280" i="2" s="1"/>
  <c r="EG280" i="2" s="1"/>
  <c r="EH280" i="2" s="1"/>
  <c r="EI280" i="2" s="1"/>
  <c r="EJ280" i="2" s="1"/>
  <c r="EK280" i="2" s="1"/>
  <c r="EL280" i="2" s="1"/>
  <c r="EM280" i="2" s="1"/>
  <c r="EN280" i="2" s="1"/>
  <c r="EO280" i="2" s="1"/>
  <c r="EP280" i="2" s="1"/>
  <c r="EQ280" i="2" s="1"/>
  <c r="ER280" i="2" s="1"/>
  <c r="ES280" i="2" s="1"/>
  <c r="ET280" i="2" s="1"/>
  <c r="EU280" i="2" s="1"/>
  <c r="EV280" i="2" s="1"/>
  <c r="EW280" i="2" s="1"/>
  <c r="EX280" i="2" s="1"/>
  <c r="EY280" i="2" s="1"/>
  <c r="EZ280" i="2" s="1"/>
  <c r="FA280" i="2" s="1"/>
  <c r="FB280" i="2" s="1"/>
  <c r="FC280" i="2" s="1"/>
  <c r="FD280" i="2" s="1"/>
  <c r="FE280" i="2" s="1"/>
  <c r="FF280" i="2" s="1"/>
  <c r="FG280" i="2" s="1"/>
  <c r="FH280" i="2" s="1"/>
  <c r="FI280" i="2" s="1"/>
  <c r="FJ280" i="2" s="1"/>
  <c r="FK280" i="2" s="1"/>
  <c r="FL280" i="2" s="1"/>
  <c r="FM280" i="2" s="1"/>
  <c r="FN280" i="2" s="1"/>
  <c r="FO280" i="2" s="1"/>
  <c r="FP280" i="2" s="1"/>
  <c r="FQ280" i="2" s="1"/>
  <c r="FR280" i="2" s="1"/>
  <c r="FS280" i="2" s="1"/>
  <c r="FT280" i="2" s="1"/>
  <c r="FU280" i="2" s="1"/>
  <c r="FV280" i="2" s="1"/>
  <c r="FW280" i="2" s="1"/>
  <c r="FX280" i="2" s="1"/>
  <c r="FY280" i="2" s="1"/>
  <c r="FZ280" i="2" s="1"/>
  <c r="GA280" i="2" s="1"/>
  <c r="GB280" i="2" s="1"/>
  <c r="GC280" i="2" s="1"/>
  <c r="GD280" i="2" s="1"/>
  <c r="GE280" i="2" s="1"/>
  <c r="GF280" i="2" s="1"/>
  <c r="GG280" i="2" s="1"/>
  <c r="GH280" i="2" s="1"/>
  <c r="GI280" i="2" s="1"/>
  <c r="GJ280" i="2" s="1"/>
  <c r="GK280" i="2" s="1"/>
  <c r="GL280" i="2" s="1"/>
  <c r="GM280" i="2" s="1"/>
  <c r="GN280" i="2" s="1"/>
  <c r="GO280" i="2" s="1"/>
  <c r="GP280" i="2" s="1"/>
  <c r="GQ280" i="2" s="1"/>
  <c r="GR280" i="2" s="1"/>
  <c r="GS280" i="2" s="1"/>
  <c r="GT280" i="2" s="1"/>
  <c r="GU280" i="2" s="1"/>
  <c r="GV280" i="2" s="1"/>
  <c r="GW280" i="2" s="1"/>
  <c r="GX280" i="2" s="1"/>
  <c r="GY280" i="2" s="1"/>
  <c r="GZ280" i="2" s="1"/>
  <c r="HA280" i="2" s="1"/>
  <c r="HB280" i="2" s="1"/>
  <c r="HC280" i="2" s="1"/>
  <c r="HD280" i="2" s="1"/>
  <c r="HE280" i="2" s="1"/>
  <c r="HF280" i="2" s="1"/>
  <c r="HG280" i="2" s="1"/>
  <c r="HH280" i="2" s="1"/>
  <c r="HI280" i="2" s="1"/>
  <c r="HJ280" i="2" s="1"/>
  <c r="HK280" i="2" s="1"/>
  <c r="HL280" i="2" s="1"/>
  <c r="HM280" i="2" s="1"/>
  <c r="AA282" i="2"/>
  <c r="AB282" i="2" s="1"/>
  <c r="AC282" i="2" s="1"/>
  <c r="AD282" i="2" s="1"/>
  <c r="AE282" i="2" s="1"/>
  <c r="AF282" i="2" s="1"/>
  <c r="AG282" i="2" s="1"/>
  <c r="AH282" i="2" s="1"/>
  <c r="AI282" i="2" s="1"/>
  <c r="AJ282" i="2" s="1"/>
  <c r="AK282" i="2" s="1"/>
  <c r="AL282" i="2" s="1"/>
  <c r="AM282" i="2" s="1"/>
  <c r="AN282" i="2" s="1"/>
  <c r="AO282" i="2" s="1"/>
  <c r="AP282" i="2" s="1"/>
  <c r="AQ282" i="2" s="1"/>
  <c r="AR282" i="2" s="1"/>
  <c r="AS282" i="2" s="1"/>
  <c r="AT282" i="2" s="1"/>
  <c r="AU282" i="2" s="1"/>
  <c r="AV282" i="2" s="1"/>
  <c r="AW282" i="2" s="1"/>
  <c r="AX282" i="2" s="1"/>
  <c r="AY282" i="2" s="1"/>
  <c r="AZ282" i="2" s="1"/>
  <c r="BA282" i="2" s="1"/>
  <c r="BB282" i="2" s="1"/>
  <c r="BC282" i="2" s="1"/>
  <c r="BD282" i="2" s="1"/>
  <c r="BE282" i="2" s="1"/>
  <c r="BF282" i="2" s="1"/>
  <c r="BG282" i="2" s="1"/>
  <c r="BH282" i="2" s="1"/>
  <c r="BI282" i="2" s="1"/>
  <c r="BJ282" i="2" s="1"/>
  <c r="BK282" i="2" s="1"/>
  <c r="BL282" i="2" s="1"/>
  <c r="BM282" i="2" s="1"/>
  <c r="BN282" i="2" s="1"/>
  <c r="BO282" i="2" s="1"/>
  <c r="BP282" i="2" s="1"/>
  <c r="BQ282" i="2" s="1"/>
  <c r="BR282" i="2" s="1"/>
  <c r="BS282" i="2" s="1"/>
  <c r="BT282" i="2" s="1"/>
  <c r="BU282" i="2" s="1"/>
  <c r="BV282" i="2" s="1"/>
  <c r="BW282" i="2" s="1"/>
  <c r="BX282" i="2" s="1"/>
  <c r="BY282" i="2" s="1"/>
  <c r="BZ282" i="2" s="1"/>
  <c r="CA282" i="2" s="1"/>
  <c r="CB282" i="2" s="1"/>
  <c r="CC282" i="2" s="1"/>
  <c r="CD282" i="2" s="1"/>
  <c r="CE282" i="2" s="1"/>
  <c r="CF282" i="2" s="1"/>
  <c r="CG282" i="2" s="1"/>
  <c r="CH282" i="2" s="1"/>
  <c r="CI282" i="2" s="1"/>
  <c r="CJ282" i="2" s="1"/>
  <c r="CK282" i="2" s="1"/>
  <c r="CL282" i="2" s="1"/>
  <c r="CM282" i="2" s="1"/>
  <c r="CN282" i="2" s="1"/>
  <c r="CO282" i="2" s="1"/>
  <c r="CP282" i="2" s="1"/>
  <c r="CQ282" i="2" s="1"/>
  <c r="CR282" i="2" s="1"/>
  <c r="CS282" i="2" s="1"/>
  <c r="CT282" i="2" s="1"/>
  <c r="CU282" i="2" s="1"/>
  <c r="CV282" i="2" s="1"/>
  <c r="CW282" i="2" s="1"/>
  <c r="CX282" i="2" s="1"/>
  <c r="CY282" i="2" s="1"/>
  <c r="CZ282" i="2" s="1"/>
  <c r="DA282" i="2" s="1"/>
  <c r="DB282" i="2" s="1"/>
  <c r="DC282" i="2" s="1"/>
  <c r="DD282" i="2" s="1"/>
  <c r="DE282" i="2" s="1"/>
  <c r="DF282" i="2" s="1"/>
  <c r="DG282" i="2" s="1"/>
  <c r="DH282" i="2" s="1"/>
  <c r="DI282" i="2" s="1"/>
  <c r="DJ282" i="2" s="1"/>
  <c r="DK282" i="2" s="1"/>
  <c r="DL282" i="2" s="1"/>
  <c r="DM282" i="2" s="1"/>
  <c r="DN282" i="2" s="1"/>
  <c r="DO282" i="2" s="1"/>
  <c r="DP282" i="2" s="1"/>
  <c r="DQ282" i="2" s="1"/>
  <c r="DR282" i="2" s="1"/>
  <c r="DS282" i="2" s="1"/>
  <c r="DT282" i="2" s="1"/>
  <c r="DU282" i="2" s="1"/>
  <c r="DV282" i="2" s="1"/>
  <c r="DW282" i="2" s="1"/>
  <c r="DX282" i="2" s="1"/>
  <c r="DY282" i="2" s="1"/>
  <c r="DZ282" i="2" s="1"/>
  <c r="EA282" i="2" s="1"/>
  <c r="EB282" i="2" s="1"/>
  <c r="EC282" i="2" s="1"/>
  <c r="ED282" i="2" s="1"/>
  <c r="EE282" i="2" s="1"/>
  <c r="EF282" i="2" s="1"/>
  <c r="EG282" i="2" s="1"/>
  <c r="EH282" i="2" s="1"/>
  <c r="EI282" i="2" s="1"/>
  <c r="EJ282" i="2" s="1"/>
  <c r="EK282" i="2" s="1"/>
  <c r="EL282" i="2" s="1"/>
  <c r="EM282" i="2" s="1"/>
  <c r="EN282" i="2" s="1"/>
  <c r="EO282" i="2" s="1"/>
  <c r="EP282" i="2" s="1"/>
  <c r="EQ282" i="2" s="1"/>
  <c r="ER282" i="2" s="1"/>
  <c r="ES282" i="2" s="1"/>
  <c r="ET282" i="2" s="1"/>
  <c r="EU282" i="2" s="1"/>
  <c r="EV282" i="2" s="1"/>
  <c r="EW282" i="2" s="1"/>
  <c r="EX282" i="2" s="1"/>
  <c r="EY282" i="2" s="1"/>
  <c r="EZ282" i="2" s="1"/>
  <c r="FA282" i="2" s="1"/>
  <c r="FB282" i="2" s="1"/>
  <c r="FC282" i="2" s="1"/>
  <c r="FD282" i="2" s="1"/>
  <c r="FE282" i="2" s="1"/>
  <c r="FF282" i="2" s="1"/>
  <c r="FG282" i="2" s="1"/>
  <c r="FH282" i="2" s="1"/>
  <c r="FI282" i="2" s="1"/>
  <c r="FJ282" i="2" s="1"/>
  <c r="FK282" i="2" s="1"/>
  <c r="FL282" i="2" s="1"/>
  <c r="FM282" i="2" s="1"/>
  <c r="FN282" i="2" s="1"/>
  <c r="FO282" i="2" s="1"/>
  <c r="FP282" i="2" s="1"/>
  <c r="FQ282" i="2" s="1"/>
  <c r="FR282" i="2" s="1"/>
  <c r="FS282" i="2" s="1"/>
  <c r="FT282" i="2" s="1"/>
  <c r="FU282" i="2" s="1"/>
  <c r="FV282" i="2" s="1"/>
  <c r="FW282" i="2" s="1"/>
  <c r="FX282" i="2" s="1"/>
  <c r="FY282" i="2" s="1"/>
  <c r="FZ282" i="2" s="1"/>
  <c r="GA282" i="2" s="1"/>
  <c r="GB282" i="2" s="1"/>
  <c r="GC282" i="2" s="1"/>
  <c r="GD282" i="2" s="1"/>
  <c r="GE282" i="2" s="1"/>
  <c r="GF282" i="2" s="1"/>
  <c r="GG282" i="2" s="1"/>
  <c r="GH282" i="2" s="1"/>
  <c r="GI282" i="2" s="1"/>
  <c r="GJ282" i="2" s="1"/>
  <c r="GK282" i="2" s="1"/>
  <c r="GL282" i="2" s="1"/>
  <c r="GM282" i="2" s="1"/>
  <c r="GN282" i="2" s="1"/>
  <c r="GO282" i="2" s="1"/>
  <c r="GP282" i="2" s="1"/>
  <c r="GQ282" i="2" s="1"/>
  <c r="GR282" i="2" s="1"/>
  <c r="GS282" i="2" s="1"/>
  <c r="GT282" i="2" s="1"/>
  <c r="GU282" i="2" s="1"/>
  <c r="GV282" i="2" s="1"/>
  <c r="GW282" i="2" s="1"/>
  <c r="GX282" i="2" s="1"/>
  <c r="GY282" i="2" s="1"/>
  <c r="GZ282" i="2" s="1"/>
  <c r="HA282" i="2" s="1"/>
  <c r="HB282" i="2" s="1"/>
  <c r="HC282" i="2" s="1"/>
  <c r="HD282" i="2" s="1"/>
  <c r="HE282" i="2" s="1"/>
  <c r="HF282" i="2" s="1"/>
  <c r="HG282" i="2" s="1"/>
  <c r="HH282" i="2" s="1"/>
  <c r="HI282" i="2" s="1"/>
  <c r="HJ282" i="2" s="1"/>
  <c r="HK282" i="2" s="1"/>
  <c r="HL282" i="2" s="1"/>
  <c r="HM282" i="2" s="1"/>
  <c r="AA287" i="2"/>
  <c r="AB287" i="2" s="1"/>
  <c r="AC287" i="2" s="1"/>
  <c r="AD287" i="2" s="1"/>
  <c r="AE287" i="2" s="1"/>
  <c r="AF287" i="2" s="1"/>
  <c r="AG287" i="2" s="1"/>
  <c r="AH287" i="2" s="1"/>
  <c r="AI287" i="2" s="1"/>
  <c r="AJ287" i="2" s="1"/>
  <c r="AK287" i="2" s="1"/>
  <c r="AL287" i="2" s="1"/>
  <c r="AM287" i="2" s="1"/>
  <c r="AN287" i="2" s="1"/>
  <c r="AO287" i="2" s="1"/>
  <c r="AP287" i="2" s="1"/>
  <c r="AQ287" i="2" s="1"/>
  <c r="AR287" i="2" s="1"/>
  <c r="AS287" i="2" s="1"/>
  <c r="AT287" i="2" s="1"/>
  <c r="AU287" i="2" s="1"/>
  <c r="AV287" i="2" s="1"/>
  <c r="AW287" i="2" s="1"/>
  <c r="AX287" i="2" s="1"/>
  <c r="AY287" i="2" s="1"/>
  <c r="AZ287" i="2" s="1"/>
  <c r="BA287" i="2" s="1"/>
  <c r="BB287" i="2" s="1"/>
  <c r="BC287" i="2" s="1"/>
  <c r="BD287" i="2" s="1"/>
  <c r="BE287" i="2" s="1"/>
  <c r="BF287" i="2" s="1"/>
  <c r="BG287" i="2" s="1"/>
  <c r="BH287" i="2" s="1"/>
  <c r="BI287" i="2" s="1"/>
  <c r="BJ287" i="2" s="1"/>
  <c r="BK287" i="2" s="1"/>
  <c r="BL287" i="2" s="1"/>
  <c r="BM287" i="2" s="1"/>
  <c r="BN287" i="2" s="1"/>
  <c r="BO287" i="2" s="1"/>
  <c r="BP287" i="2" s="1"/>
  <c r="BQ287" i="2" s="1"/>
  <c r="BR287" i="2" s="1"/>
  <c r="BS287" i="2" s="1"/>
  <c r="BT287" i="2" s="1"/>
  <c r="BU287" i="2" s="1"/>
  <c r="BV287" i="2" s="1"/>
  <c r="BW287" i="2" s="1"/>
  <c r="BX287" i="2" s="1"/>
  <c r="BY287" i="2" s="1"/>
  <c r="BZ287" i="2" s="1"/>
  <c r="CA287" i="2" s="1"/>
  <c r="CB287" i="2" s="1"/>
  <c r="CC287" i="2" s="1"/>
  <c r="CD287" i="2" s="1"/>
  <c r="CE287" i="2" s="1"/>
  <c r="CF287" i="2" s="1"/>
  <c r="CG287" i="2" s="1"/>
  <c r="CH287" i="2" s="1"/>
  <c r="CI287" i="2" s="1"/>
  <c r="CJ287" i="2" s="1"/>
  <c r="CK287" i="2" s="1"/>
  <c r="CL287" i="2" s="1"/>
  <c r="CM287" i="2" s="1"/>
  <c r="CN287" i="2" s="1"/>
  <c r="CO287" i="2" s="1"/>
  <c r="CP287" i="2" s="1"/>
  <c r="CQ287" i="2" s="1"/>
  <c r="CR287" i="2" s="1"/>
  <c r="CS287" i="2" s="1"/>
  <c r="CT287" i="2" s="1"/>
  <c r="CU287" i="2" s="1"/>
  <c r="CV287" i="2" s="1"/>
  <c r="CW287" i="2" s="1"/>
  <c r="CX287" i="2" s="1"/>
  <c r="CY287" i="2" s="1"/>
  <c r="CZ287" i="2" s="1"/>
  <c r="DA287" i="2" s="1"/>
  <c r="DB287" i="2" s="1"/>
  <c r="DC287" i="2" s="1"/>
  <c r="DD287" i="2" s="1"/>
  <c r="DE287" i="2" s="1"/>
  <c r="DF287" i="2" s="1"/>
  <c r="DG287" i="2" s="1"/>
  <c r="DH287" i="2" s="1"/>
  <c r="DI287" i="2" s="1"/>
  <c r="DJ287" i="2" s="1"/>
  <c r="DK287" i="2" s="1"/>
  <c r="DL287" i="2" s="1"/>
  <c r="DM287" i="2" s="1"/>
  <c r="DN287" i="2" s="1"/>
  <c r="DO287" i="2" s="1"/>
  <c r="DP287" i="2" s="1"/>
  <c r="DQ287" i="2" s="1"/>
  <c r="DR287" i="2" s="1"/>
  <c r="DS287" i="2" s="1"/>
  <c r="DT287" i="2" s="1"/>
  <c r="DU287" i="2" s="1"/>
  <c r="DV287" i="2" s="1"/>
  <c r="DW287" i="2" s="1"/>
  <c r="DX287" i="2" s="1"/>
  <c r="DY287" i="2" s="1"/>
  <c r="DZ287" i="2" s="1"/>
  <c r="EA287" i="2" s="1"/>
  <c r="EB287" i="2" s="1"/>
  <c r="EC287" i="2" s="1"/>
  <c r="ED287" i="2" s="1"/>
  <c r="EE287" i="2" s="1"/>
  <c r="EF287" i="2" s="1"/>
  <c r="EG287" i="2" s="1"/>
  <c r="EH287" i="2" s="1"/>
  <c r="EI287" i="2" s="1"/>
  <c r="EJ287" i="2" s="1"/>
  <c r="EK287" i="2" s="1"/>
  <c r="EL287" i="2" s="1"/>
  <c r="EM287" i="2" s="1"/>
  <c r="EN287" i="2" s="1"/>
  <c r="EO287" i="2" s="1"/>
  <c r="EP287" i="2" s="1"/>
  <c r="EQ287" i="2" s="1"/>
  <c r="ER287" i="2" s="1"/>
  <c r="ES287" i="2" s="1"/>
  <c r="ET287" i="2" s="1"/>
  <c r="EU287" i="2" s="1"/>
  <c r="EV287" i="2" s="1"/>
  <c r="EW287" i="2" s="1"/>
  <c r="EX287" i="2" s="1"/>
  <c r="EY287" i="2" s="1"/>
  <c r="EZ287" i="2" s="1"/>
  <c r="FA287" i="2" s="1"/>
  <c r="FB287" i="2" s="1"/>
  <c r="FC287" i="2" s="1"/>
  <c r="FD287" i="2" s="1"/>
  <c r="FE287" i="2" s="1"/>
  <c r="FF287" i="2" s="1"/>
  <c r="FG287" i="2" s="1"/>
  <c r="FH287" i="2" s="1"/>
  <c r="FI287" i="2" s="1"/>
  <c r="FJ287" i="2" s="1"/>
  <c r="FK287" i="2" s="1"/>
  <c r="FL287" i="2" s="1"/>
  <c r="FM287" i="2" s="1"/>
  <c r="FN287" i="2" s="1"/>
  <c r="FO287" i="2" s="1"/>
  <c r="FP287" i="2" s="1"/>
  <c r="FQ287" i="2" s="1"/>
  <c r="FR287" i="2" s="1"/>
  <c r="FS287" i="2" s="1"/>
  <c r="FT287" i="2" s="1"/>
  <c r="FU287" i="2" s="1"/>
  <c r="FV287" i="2" s="1"/>
  <c r="FW287" i="2" s="1"/>
  <c r="FX287" i="2" s="1"/>
  <c r="FY287" i="2" s="1"/>
  <c r="FZ287" i="2" s="1"/>
  <c r="GA287" i="2" s="1"/>
  <c r="GB287" i="2" s="1"/>
  <c r="GC287" i="2" s="1"/>
  <c r="GD287" i="2" s="1"/>
  <c r="GE287" i="2" s="1"/>
  <c r="GF287" i="2" s="1"/>
  <c r="GG287" i="2" s="1"/>
  <c r="GH287" i="2" s="1"/>
  <c r="GI287" i="2" s="1"/>
  <c r="GJ287" i="2" s="1"/>
  <c r="GK287" i="2" s="1"/>
  <c r="GL287" i="2" s="1"/>
  <c r="GM287" i="2" s="1"/>
  <c r="GN287" i="2" s="1"/>
  <c r="GO287" i="2" s="1"/>
  <c r="GP287" i="2" s="1"/>
  <c r="GQ287" i="2" s="1"/>
  <c r="GR287" i="2" s="1"/>
  <c r="GS287" i="2" s="1"/>
  <c r="GT287" i="2" s="1"/>
  <c r="GU287" i="2" s="1"/>
  <c r="GV287" i="2" s="1"/>
  <c r="GW287" i="2" s="1"/>
  <c r="GX287" i="2" s="1"/>
  <c r="GY287" i="2" s="1"/>
  <c r="GZ287" i="2" s="1"/>
  <c r="HA287" i="2" s="1"/>
  <c r="HB287" i="2" s="1"/>
  <c r="HC287" i="2" s="1"/>
  <c r="HD287" i="2" s="1"/>
  <c r="HE287" i="2" s="1"/>
  <c r="HF287" i="2" s="1"/>
  <c r="HG287" i="2" s="1"/>
  <c r="HH287" i="2" s="1"/>
  <c r="HI287" i="2" s="1"/>
  <c r="HJ287" i="2" s="1"/>
  <c r="HK287" i="2" s="1"/>
  <c r="HL287" i="2" s="1"/>
  <c r="HM287" i="2" s="1"/>
  <c r="AA306" i="2"/>
  <c r="AB306" i="2" s="1"/>
  <c r="AC306" i="2" s="1"/>
  <c r="AD306" i="2" s="1"/>
  <c r="AE306" i="2" s="1"/>
  <c r="AA311" i="2"/>
  <c r="AB311" i="2" s="1"/>
  <c r="AC311" i="2" s="1"/>
  <c r="AD311" i="2" s="1"/>
  <c r="AE311" i="2" s="1"/>
  <c r="AF311" i="2" s="1"/>
  <c r="AG311" i="2" s="1"/>
  <c r="AH311" i="2" s="1"/>
  <c r="AI311" i="2" s="1"/>
  <c r="AJ311" i="2" s="1"/>
  <c r="AK311" i="2" s="1"/>
  <c r="AL311" i="2" s="1"/>
  <c r="AM311" i="2" s="1"/>
  <c r="AN311" i="2" s="1"/>
  <c r="AO311" i="2" s="1"/>
  <c r="AP311" i="2" s="1"/>
  <c r="AQ311" i="2" s="1"/>
  <c r="AR311" i="2" s="1"/>
  <c r="AS311" i="2" s="1"/>
  <c r="AT311" i="2" s="1"/>
  <c r="AU311" i="2" s="1"/>
  <c r="AV311" i="2" s="1"/>
  <c r="AW311" i="2" s="1"/>
  <c r="AX311" i="2" s="1"/>
  <c r="AY311" i="2" s="1"/>
  <c r="AZ311" i="2" s="1"/>
  <c r="BA311" i="2" s="1"/>
  <c r="BB311" i="2" s="1"/>
  <c r="BC311" i="2" s="1"/>
  <c r="BD311" i="2" s="1"/>
  <c r="BE311" i="2" s="1"/>
  <c r="BF311" i="2" s="1"/>
  <c r="BG311" i="2" s="1"/>
  <c r="BH311" i="2" s="1"/>
  <c r="BI311" i="2" s="1"/>
  <c r="BJ311" i="2" s="1"/>
  <c r="BK311" i="2" s="1"/>
  <c r="BL311" i="2" s="1"/>
  <c r="BM311" i="2" s="1"/>
  <c r="BN311" i="2" s="1"/>
  <c r="BO311" i="2" s="1"/>
  <c r="BP311" i="2" s="1"/>
  <c r="BQ311" i="2" s="1"/>
  <c r="BR311" i="2" s="1"/>
  <c r="BS311" i="2" s="1"/>
  <c r="BT311" i="2" s="1"/>
  <c r="BU311" i="2" s="1"/>
  <c r="BV311" i="2" s="1"/>
  <c r="BW311" i="2" s="1"/>
  <c r="BX311" i="2" s="1"/>
  <c r="BY311" i="2" s="1"/>
  <c r="BZ311" i="2" s="1"/>
  <c r="CA311" i="2" s="1"/>
  <c r="CB311" i="2" s="1"/>
  <c r="CC311" i="2" s="1"/>
  <c r="CD311" i="2" s="1"/>
  <c r="CE311" i="2" s="1"/>
  <c r="CF311" i="2" s="1"/>
  <c r="CG311" i="2" s="1"/>
  <c r="CH311" i="2" s="1"/>
  <c r="CI311" i="2" s="1"/>
  <c r="CJ311" i="2" s="1"/>
  <c r="CK311" i="2" s="1"/>
  <c r="CL311" i="2" s="1"/>
  <c r="CM311" i="2" s="1"/>
  <c r="CN311" i="2" s="1"/>
  <c r="CO311" i="2" s="1"/>
  <c r="CP311" i="2" s="1"/>
  <c r="CQ311" i="2" s="1"/>
  <c r="CR311" i="2" s="1"/>
  <c r="CS311" i="2" s="1"/>
  <c r="CT311" i="2" s="1"/>
  <c r="CU311" i="2" s="1"/>
  <c r="CV311" i="2" s="1"/>
  <c r="CW311" i="2" s="1"/>
  <c r="CX311" i="2" s="1"/>
  <c r="CY311" i="2" s="1"/>
  <c r="CZ311" i="2" s="1"/>
  <c r="DA311" i="2" s="1"/>
  <c r="DB311" i="2" s="1"/>
  <c r="DC311" i="2" s="1"/>
  <c r="DD311" i="2" s="1"/>
  <c r="DE311" i="2" s="1"/>
  <c r="DF311" i="2" s="1"/>
  <c r="DG311" i="2" s="1"/>
  <c r="DH311" i="2" s="1"/>
  <c r="DI311" i="2" s="1"/>
  <c r="DJ311" i="2" s="1"/>
  <c r="DK311" i="2" s="1"/>
  <c r="DL311" i="2" s="1"/>
  <c r="DM311" i="2" s="1"/>
  <c r="DN311" i="2" s="1"/>
  <c r="DO311" i="2" s="1"/>
  <c r="DP311" i="2" s="1"/>
  <c r="DQ311" i="2" s="1"/>
  <c r="DR311" i="2" s="1"/>
  <c r="DS311" i="2" s="1"/>
  <c r="DT311" i="2" s="1"/>
  <c r="DU311" i="2" s="1"/>
  <c r="DV311" i="2" s="1"/>
  <c r="DW311" i="2" s="1"/>
  <c r="DX311" i="2" s="1"/>
  <c r="DY311" i="2" s="1"/>
  <c r="DZ311" i="2" s="1"/>
  <c r="EA311" i="2" s="1"/>
  <c r="EB311" i="2" s="1"/>
  <c r="EC311" i="2" s="1"/>
  <c r="ED311" i="2" s="1"/>
  <c r="EE311" i="2" s="1"/>
  <c r="EF311" i="2" s="1"/>
  <c r="EG311" i="2" s="1"/>
  <c r="EH311" i="2" s="1"/>
  <c r="EI311" i="2" s="1"/>
  <c r="EJ311" i="2" s="1"/>
  <c r="EK311" i="2" s="1"/>
  <c r="EL311" i="2" s="1"/>
  <c r="EM311" i="2" s="1"/>
  <c r="EN311" i="2" s="1"/>
  <c r="EO311" i="2" s="1"/>
  <c r="EP311" i="2" s="1"/>
  <c r="EQ311" i="2" s="1"/>
  <c r="ER311" i="2" s="1"/>
  <c r="ES311" i="2" s="1"/>
  <c r="ET311" i="2" s="1"/>
  <c r="EU311" i="2" s="1"/>
  <c r="EV311" i="2" s="1"/>
  <c r="EW311" i="2" s="1"/>
  <c r="EX311" i="2" s="1"/>
  <c r="EY311" i="2" s="1"/>
  <c r="EZ311" i="2" s="1"/>
  <c r="FA311" i="2" s="1"/>
  <c r="FB311" i="2" s="1"/>
  <c r="FC311" i="2" s="1"/>
  <c r="FD311" i="2" s="1"/>
  <c r="FE311" i="2" s="1"/>
  <c r="FF311" i="2" s="1"/>
  <c r="FG311" i="2" s="1"/>
  <c r="FH311" i="2" s="1"/>
  <c r="FI311" i="2" s="1"/>
  <c r="FJ311" i="2" s="1"/>
  <c r="FK311" i="2" s="1"/>
  <c r="FL311" i="2" s="1"/>
  <c r="FM311" i="2" s="1"/>
  <c r="FN311" i="2" s="1"/>
  <c r="FO311" i="2" s="1"/>
  <c r="FP311" i="2" s="1"/>
  <c r="FQ311" i="2" s="1"/>
  <c r="FR311" i="2" s="1"/>
  <c r="FS311" i="2" s="1"/>
  <c r="FT311" i="2" s="1"/>
  <c r="FU311" i="2" s="1"/>
  <c r="FV311" i="2" s="1"/>
  <c r="FW311" i="2" s="1"/>
  <c r="FX311" i="2" s="1"/>
  <c r="FY311" i="2" s="1"/>
  <c r="FZ311" i="2" s="1"/>
  <c r="GA311" i="2" s="1"/>
  <c r="GB311" i="2" s="1"/>
  <c r="GC311" i="2" s="1"/>
  <c r="GD311" i="2" s="1"/>
  <c r="GE311" i="2" s="1"/>
  <c r="GF311" i="2" s="1"/>
  <c r="GG311" i="2" s="1"/>
  <c r="GH311" i="2" s="1"/>
  <c r="GI311" i="2" s="1"/>
  <c r="GJ311" i="2" s="1"/>
  <c r="GK311" i="2" s="1"/>
  <c r="GL311" i="2" s="1"/>
  <c r="GM311" i="2" s="1"/>
  <c r="GN311" i="2" s="1"/>
  <c r="GO311" i="2" s="1"/>
  <c r="GP311" i="2" s="1"/>
  <c r="GQ311" i="2" s="1"/>
  <c r="GR311" i="2" s="1"/>
  <c r="GS311" i="2" s="1"/>
  <c r="GT311" i="2" s="1"/>
  <c r="GU311" i="2" s="1"/>
  <c r="GV311" i="2" s="1"/>
  <c r="GW311" i="2" s="1"/>
  <c r="GX311" i="2" s="1"/>
  <c r="GY311" i="2" s="1"/>
  <c r="GZ311" i="2" s="1"/>
  <c r="HA311" i="2" s="1"/>
  <c r="HB311" i="2" s="1"/>
  <c r="HC311" i="2" s="1"/>
  <c r="HD311" i="2" s="1"/>
  <c r="HE311" i="2" s="1"/>
  <c r="HF311" i="2" s="1"/>
  <c r="HG311" i="2" s="1"/>
  <c r="HH311" i="2" s="1"/>
  <c r="HI311" i="2" s="1"/>
  <c r="HJ311" i="2" s="1"/>
  <c r="HK311" i="2" s="1"/>
  <c r="HL311" i="2" s="1"/>
  <c r="HM311" i="2" s="1"/>
  <c r="AA316" i="2"/>
  <c r="AB316" i="2" s="1"/>
  <c r="AC316" i="2" s="1"/>
  <c r="AD316" i="2" s="1"/>
  <c r="AE316" i="2" s="1"/>
  <c r="AA319" i="2"/>
  <c r="AB319" i="2" s="1"/>
  <c r="AC319" i="2" s="1"/>
  <c r="AD319" i="2" s="1"/>
  <c r="AE319" i="2" s="1"/>
  <c r="AF319" i="2" s="1"/>
  <c r="AG319" i="2" s="1"/>
  <c r="AH319" i="2" s="1"/>
  <c r="AI319" i="2" s="1"/>
  <c r="AJ319" i="2" s="1"/>
  <c r="AK319" i="2" s="1"/>
  <c r="AL319" i="2" s="1"/>
  <c r="AM319" i="2" s="1"/>
  <c r="AN319" i="2" s="1"/>
  <c r="AO319" i="2" s="1"/>
  <c r="AP319" i="2" s="1"/>
  <c r="AQ319" i="2" s="1"/>
  <c r="AR319" i="2" s="1"/>
  <c r="AS319" i="2" s="1"/>
  <c r="AT319" i="2" s="1"/>
  <c r="AU319" i="2" s="1"/>
  <c r="AV319" i="2" s="1"/>
  <c r="AW319" i="2" s="1"/>
  <c r="AX319" i="2" s="1"/>
  <c r="AY319" i="2" s="1"/>
  <c r="AZ319" i="2" s="1"/>
  <c r="BA319" i="2" s="1"/>
  <c r="BB319" i="2" s="1"/>
  <c r="BC319" i="2" s="1"/>
  <c r="BD319" i="2" s="1"/>
  <c r="BE319" i="2" s="1"/>
  <c r="BF319" i="2" s="1"/>
  <c r="BG319" i="2" s="1"/>
  <c r="BH319" i="2" s="1"/>
  <c r="BI319" i="2" s="1"/>
  <c r="BJ319" i="2" s="1"/>
  <c r="BK319" i="2" s="1"/>
  <c r="BL319" i="2" s="1"/>
  <c r="BM319" i="2" s="1"/>
  <c r="BN319" i="2" s="1"/>
  <c r="BO319" i="2" s="1"/>
  <c r="BP319" i="2" s="1"/>
  <c r="BQ319" i="2" s="1"/>
  <c r="BR319" i="2" s="1"/>
  <c r="BS319" i="2" s="1"/>
  <c r="BT319" i="2" s="1"/>
  <c r="BU319" i="2" s="1"/>
  <c r="BV319" i="2" s="1"/>
  <c r="BW319" i="2" s="1"/>
  <c r="BX319" i="2" s="1"/>
  <c r="BY319" i="2" s="1"/>
  <c r="BZ319" i="2" s="1"/>
  <c r="CA319" i="2" s="1"/>
  <c r="CB319" i="2" s="1"/>
  <c r="CC319" i="2" s="1"/>
  <c r="CD319" i="2" s="1"/>
  <c r="CE319" i="2" s="1"/>
  <c r="CF319" i="2" s="1"/>
  <c r="CG319" i="2" s="1"/>
  <c r="CH319" i="2" s="1"/>
  <c r="CI319" i="2" s="1"/>
  <c r="CJ319" i="2" s="1"/>
  <c r="CK319" i="2" s="1"/>
  <c r="CL319" i="2" s="1"/>
  <c r="CM319" i="2" s="1"/>
  <c r="CN319" i="2" s="1"/>
  <c r="CO319" i="2" s="1"/>
  <c r="CP319" i="2" s="1"/>
  <c r="CQ319" i="2" s="1"/>
  <c r="CR319" i="2" s="1"/>
  <c r="CS319" i="2" s="1"/>
  <c r="CT319" i="2" s="1"/>
  <c r="CU319" i="2" s="1"/>
  <c r="CV319" i="2" s="1"/>
  <c r="CW319" i="2" s="1"/>
  <c r="CX319" i="2" s="1"/>
  <c r="CY319" i="2" s="1"/>
  <c r="CZ319" i="2" s="1"/>
  <c r="DA319" i="2" s="1"/>
  <c r="DB319" i="2" s="1"/>
  <c r="DC319" i="2" s="1"/>
  <c r="DD319" i="2" s="1"/>
  <c r="DE319" i="2" s="1"/>
  <c r="DF319" i="2" s="1"/>
  <c r="DG319" i="2" s="1"/>
  <c r="DH319" i="2" s="1"/>
  <c r="DI319" i="2" s="1"/>
  <c r="DJ319" i="2" s="1"/>
  <c r="DK319" i="2" s="1"/>
  <c r="DL319" i="2" s="1"/>
  <c r="DM319" i="2" s="1"/>
  <c r="DN319" i="2" s="1"/>
  <c r="DO319" i="2" s="1"/>
  <c r="DP319" i="2" s="1"/>
  <c r="DQ319" i="2" s="1"/>
  <c r="DR319" i="2" s="1"/>
  <c r="DS319" i="2" s="1"/>
  <c r="DT319" i="2" s="1"/>
  <c r="DU319" i="2" s="1"/>
  <c r="DV319" i="2" s="1"/>
  <c r="DW319" i="2" s="1"/>
  <c r="DX319" i="2" s="1"/>
  <c r="DY319" i="2" s="1"/>
  <c r="DZ319" i="2" s="1"/>
  <c r="EA319" i="2" s="1"/>
  <c r="EB319" i="2" s="1"/>
  <c r="EC319" i="2" s="1"/>
  <c r="ED319" i="2" s="1"/>
  <c r="EE319" i="2" s="1"/>
  <c r="EF319" i="2" s="1"/>
  <c r="EG319" i="2" s="1"/>
  <c r="EH319" i="2" s="1"/>
  <c r="EI319" i="2" s="1"/>
  <c r="EJ319" i="2" s="1"/>
  <c r="EK319" i="2" s="1"/>
  <c r="EL319" i="2" s="1"/>
  <c r="EM319" i="2" s="1"/>
  <c r="EN319" i="2" s="1"/>
  <c r="EO319" i="2" s="1"/>
  <c r="EP319" i="2" s="1"/>
  <c r="EQ319" i="2" s="1"/>
  <c r="ER319" i="2" s="1"/>
  <c r="ES319" i="2" s="1"/>
  <c r="ET319" i="2" s="1"/>
  <c r="EU319" i="2" s="1"/>
  <c r="EV319" i="2" s="1"/>
  <c r="EW319" i="2" s="1"/>
  <c r="EX319" i="2" s="1"/>
  <c r="EY319" i="2" s="1"/>
  <c r="EZ319" i="2" s="1"/>
  <c r="FA319" i="2" s="1"/>
  <c r="FB319" i="2" s="1"/>
  <c r="FC319" i="2" s="1"/>
  <c r="FD319" i="2" s="1"/>
  <c r="FE319" i="2" s="1"/>
  <c r="FF319" i="2" s="1"/>
  <c r="FG319" i="2" s="1"/>
  <c r="FH319" i="2" s="1"/>
  <c r="FI319" i="2" s="1"/>
  <c r="FJ319" i="2" s="1"/>
  <c r="FK319" i="2" s="1"/>
  <c r="FL319" i="2" s="1"/>
  <c r="FM319" i="2" s="1"/>
  <c r="FN319" i="2" s="1"/>
  <c r="FO319" i="2" s="1"/>
  <c r="FP319" i="2" s="1"/>
  <c r="FQ319" i="2" s="1"/>
  <c r="FR319" i="2" s="1"/>
  <c r="FS319" i="2" s="1"/>
  <c r="FT319" i="2" s="1"/>
  <c r="FU319" i="2" s="1"/>
  <c r="FV319" i="2" s="1"/>
  <c r="FW319" i="2" s="1"/>
  <c r="FX319" i="2" s="1"/>
  <c r="FY319" i="2" s="1"/>
  <c r="FZ319" i="2" s="1"/>
  <c r="GA319" i="2" s="1"/>
  <c r="GB319" i="2" s="1"/>
  <c r="GC319" i="2" s="1"/>
  <c r="GD319" i="2" s="1"/>
  <c r="GE319" i="2" s="1"/>
  <c r="GF319" i="2" s="1"/>
  <c r="GG319" i="2" s="1"/>
  <c r="GH319" i="2" s="1"/>
  <c r="GI319" i="2" s="1"/>
  <c r="GJ319" i="2" s="1"/>
  <c r="GK319" i="2" s="1"/>
  <c r="GL319" i="2" s="1"/>
  <c r="GM319" i="2" s="1"/>
  <c r="GN319" i="2" s="1"/>
  <c r="GO319" i="2" s="1"/>
  <c r="GP319" i="2" s="1"/>
  <c r="GQ319" i="2" s="1"/>
  <c r="GR319" i="2" s="1"/>
  <c r="GS319" i="2" s="1"/>
  <c r="GT319" i="2" s="1"/>
  <c r="GU319" i="2" s="1"/>
  <c r="GV319" i="2" s="1"/>
  <c r="GW319" i="2" s="1"/>
  <c r="GX319" i="2" s="1"/>
  <c r="GY319" i="2" s="1"/>
  <c r="GZ319" i="2" s="1"/>
  <c r="HA319" i="2" s="1"/>
  <c r="HB319" i="2" s="1"/>
  <c r="HC319" i="2" s="1"/>
  <c r="HD319" i="2" s="1"/>
  <c r="HE319" i="2" s="1"/>
  <c r="HF319" i="2" s="1"/>
  <c r="HG319" i="2" s="1"/>
  <c r="HH319" i="2" s="1"/>
  <c r="HI319" i="2" s="1"/>
  <c r="HJ319" i="2" s="1"/>
  <c r="HK319" i="2" s="1"/>
  <c r="HL319" i="2" s="1"/>
  <c r="HM319" i="2" s="1"/>
  <c r="AA320" i="2"/>
  <c r="AB320" i="2" s="1"/>
  <c r="AC320" i="2" s="1"/>
  <c r="AD320" i="2" s="1"/>
  <c r="AE320" i="2" s="1"/>
  <c r="AF320" i="2" s="1"/>
  <c r="AG320" i="2" s="1"/>
  <c r="AH320" i="2" s="1"/>
  <c r="AI320" i="2" s="1"/>
  <c r="AJ320" i="2" s="1"/>
  <c r="AK320" i="2" s="1"/>
  <c r="AL320" i="2" s="1"/>
  <c r="AM320" i="2" s="1"/>
  <c r="AN320" i="2" s="1"/>
  <c r="AO320" i="2" s="1"/>
  <c r="AP320" i="2" s="1"/>
  <c r="AQ320" i="2" s="1"/>
  <c r="AR320" i="2" s="1"/>
  <c r="AS320" i="2" s="1"/>
  <c r="AT320" i="2" s="1"/>
  <c r="AU320" i="2" s="1"/>
  <c r="AV320" i="2" s="1"/>
  <c r="AW320" i="2" s="1"/>
  <c r="AX320" i="2" s="1"/>
  <c r="AY320" i="2" s="1"/>
  <c r="AZ320" i="2" s="1"/>
  <c r="BA320" i="2" s="1"/>
  <c r="BB320" i="2" s="1"/>
  <c r="BC320" i="2" s="1"/>
  <c r="BD320" i="2" s="1"/>
  <c r="BE320" i="2" s="1"/>
  <c r="BF320" i="2" s="1"/>
  <c r="BG320" i="2" s="1"/>
  <c r="BH320" i="2" s="1"/>
  <c r="BI320" i="2" s="1"/>
  <c r="BJ320" i="2" s="1"/>
  <c r="BK320" i="2" s="1"/>
  <c r="BL320" i="2" s="1"/>
  <c r="BM320" i="2" s="1"/>
  <c r="BN320" i="2" s="1"/>
  <c r="BO320" i="2" s="1"/>
  <c r="BP320" i="2" s="1"/>
  <c r="BQ320" i="2" s="1"/>
  <c r="BR320" i="2" s="1"/>
  <c r="BS320" i="2" s="1"/>
  <c r="BT320" i="2" s="1"/>
  <c r="BU320" i="2" s="1"/>
  <c r="BV320" i="2" s="1"/>
  <c r="BW320" i="2" s="1"/>
  <c r="BX320" i="2" s="1"/>
  <c r="BY320" i="2" s="1"/>
  <c r="BZ320" i="2" s="1"/>
  <c r="CA320" i="2" s="1"/>
  <c r="CB320" i="2" s="1"/>
  <c r="CC320" i="2" s="1"/>
  <c r="CD320" i="2" s="1"/>
  <c r="CE320" i="2" s="1"/>
  <c r="CF320" i="2" s="1"/>
  <c r="CG320" i="2" s="1"/>
  <c r="CH320" i="2" s="1"/>
  <c r="CI320" i="2" s="1"/>
  <c r="CJ320" i="2" s="1"/>
  <c r="CK320" i="2" s="1"/>
  <c r="CL320" i="2" s="1"/>
  <c r="CM320" i="2" s="1"/>
  <c r="CN320" i="2" s="1"/>
  <c r="CO320" i="2" s="1"/>
  <c r="CP320" i="2" s="1"/>
  <c r="CQ320" i="2" s="1"/>
  <c r="CR320" i="2" s="1"/>
  <c r="CS320" i="2" s="1"/>
  <c r="CT320" i="2" s="1"/>
  <c r="CU320" i="2" s="1"/>
  <c r="CV320" i="2" s="1"/>
  <c r="CW320" i="2" s="1"/>
  <c r="CX320" i="2" s="1"/>
  <c r="CY320" i="2" s="1"/>
  <c r="CZ320" i="2" s="1"/>
  <c r="DA320" i="2" s="1"/>
  <c r="DB320" i="2" s="1"/>
  <c r="DC320" i="2" s="1"/>
  <c r="DD320" i="2" s="1"/>
  <c r="DE320" i="2" s="1"/>
  <c r="DF320" i="2" s="1"/>
  <c r="DG320" i="2" s="1"/>
  <c r="DH320" i="2" s="1"/>
  <c r="DI320" i="2" s="1"/>
  <c r="DJ320" i="2" s="1"/>
  <c r="DK320" i="2" s="1"/>
  <c r="DL320" i="2" s="1"/>
  <c r="DM320" i="2" s="1"/>
  <c r="DN320" i="2" s="1"/>
  <c r="DO320" i="2" s="1"/>
  <c r="DP320" i="2" s="1"/>
  <c r="DQ320" i="2" s="1"/>
  <c r="DR320" i="2" s="1"/>
  <c r="DS320" i="2" s="1"/>
  <c r="DT320" i="2" s="1"/>
  <c r="DU320" i="2" s="1"/>
  <c r="DV320" i="2" s="1"/>
  <c r="DW320" i="2" s="1"/>
  <c r="DX320" i="2" s="1"/>
  <c r="DY320" i="2" s="1"/>
  <c r="DZ320" i="2" s="1"/>
  <c r="EA320" i="2" s="1"/>
  <c r="EB320" i="2" s="1"/>
  <c r="EC320" i="2" s="1"/>
  <c r="ED320" i="2" s="1"/>
  <c r="EE320" i="2" s="1"/>
  <c r="EF320" i="2" s="1"/>
  <c r="EG320" i="2" s="1"/>
  <c r="EH320" i="2" s="1"/>
  <c r="EI320" i="2" s="1"/>
  <c r="EJ320" i="2" s="1"/>
  <c r="EK320" i="2" s="1"/>
  <c r="EL320" i="2" s="1"/>
  <c r="EM320" i="2" s="1"/>
  <c r="EN320" i="2" s="1"/>
  <c r="EO320" i="2" s="1"/>
  <c r="EP320" i="2" s="1"/>
  <c r="EQ320" i="2" s="1"/>
  <c r="ER320" i="2" s="1"/>
  <c r="ES320" i="2" s="1"/>
  <c r="ET320" i="2" s="1"/>
  <c r="EU320" i="2" s="1"/>
  <c r="EV320" i="2" s="1"/>
  <c r="EW320" i="2" s="1"/>
  <c r="EX320" i="2" s="1"/>
  <c r="EY320" i="2" s="1"/>
  <c r="EZ320" i="2" s="1"/>
  <c r="FA320" i="2" s="1"/>
  <c r="FB320" i="2" s="1"/>
  <c r="FC320" i="2" s="1"/>
  <c r="FD320" i="2" s="1"/>
  <c r="FE320" i="2" s="1"/>
  <c r="FF320" i="2" s="1"/>
  <c r="FG320" i="2" s="1"/>
  <c r="FH320" i="2" s="1"/>
  <c r="FI320" i="2" s="1"/>
  <c r="FJ320" i="2" s="1"/>
  <c r="FK320" i="2" s="1"/>
  <c r="FL320" i="2" s="1"/>
  <c r="FM320" i="2" s="1"/>
  <c r="FN320" i="2" s="1"/>
  <c r="FO320" i="2" s="1"/>
  <c r="FP320" i="2" s="1"/>
  <c r="FQ320" i="2" s="1"/>
  <c r="FR320" i="2" s="1"/>
  <c r="FS320" i="2" s="1"/>
  <c r="FT320" i="2" s="1"/>
  <c r="FU320" i="2" s="1"/>
  <c r="FV320" i="2" s="1"/>
  <c r="FW320" i="2" s="1"/>
  <c r="FX320" i="2" s="1"/>
  <c r="FY320" i="2" s="1"/>
  <c r="FZ320" i="2" s="1"/>
  <c r="GA320" i="2" s="1"/>
  <c r="GB320" i="2" s="1"/>
  <c r="GC320" i="2" s="1"/>
  <c r="GD320" i="2" s="1"/>
  <c r="GE320" i="2" s="1"/>
  <c r="GF320" i="2" s="1"/>
  <c r="GG320" i="2" s="1"/>
  <c r="GH320" i="2" s="1"/>
  <c r="GI320" i="2" s="1"/>
  <c r="GJ320" i="2" s="1"/>
  <c r="GK320" i="2" s="1"/>
  <c r="GL320" i="2" s="1"/>
  <c r="GM320" i="2" s="1"/>
  <c r="GN320" i="2" s="1"/>
  <c r="GO320" i="2" s="1"/>
  <c r="GP320" i="2" s="1"/>
  <c r="GQ320" i="2" s="1"/>
  <c r="GR320" i="2" s="1"/>
  <c r="GS320" i="2" s="1"/>
  <c r="GT320" i="2" s="1"/>
  <c r="GU320" i="2" s="1"/>
  <c r="GV320" i="2" s="1"/>
  <c r="GW320" i="2" s="1"/>
  <c r="GX320" i="2" s="1"/>
  <c r="GY320" i="2" s="1"/>
  <c r="GZ320" i="2" s="1"/>
  <c r="HA320" i="2" s="1"/>
  <c r="HB320" i="2" s="1"/>
  <c r="HC320" i="2" s="1"/>
  <c r="HD320" i="2" s="1"/>
  <c r="HE320" i="2" s="1"/>
  <c r="HF320" i="2" s="1"/>
  <c r="HG320" i="2" s="1"/>
  <c r="HH320" i="2" s="1"/>
  <c r="HI320" i="2" s="1"/>
  <c r="HJ320" i="2" s="1"/>
  <c r="HK320" i="2" s="1"/>
  <c r="HL320" i="2" s="1"/>
  <c r="HM320" i="2" s="1"/>
  <c r="AA323" i="2"/>
  <c r="AB323" i="2" s="1"/>
  <c r="AC323" i="2" s="1"/>
  <c r="AD323" i="2" s="1"/>
  <c r="AE323" i="2" s="1"/>
  <c r="AF323" i="2" s="1"/>
  <c r="AG323" i="2" s="1"/>
  <c r="AH323" i="2" s="1"/>
  <c r="AI323" i="2" s="1"/>
  <c r="AJ323" i="2" s="1"/>
  <c r="AK323" i="2" s="1"/>
  <c r="AL323" i="2" s="1"/>
  <c r="AM323" i="2" s="1"/>
  <c r="AN323" i="2" s="1"/>
  <c r="AO323" i="2" s="1"/>
  <c r="AP323" i="2" s="1"/>
  <c r="AQ323" i="2" s="1"/>
  <c r="AR323" i="2" s="1"/>
  <c r="AS323" i="2" s="1"/>
  <c r="AT323" i="2" s="1"/>
  <c r="AU323" i="2" s="1"/>
  <c r="AV323" i="2" s="1"/>
  <c r="AW323" i="2" s="1"/>
  <c r="AX323" i="2" s="1"/>
  <c r="AY323" i="2" s="1"/>
  <c r="AZ323" i="2" s="1"/>
  <c r="BA323" i="2" s="1"/>
  <c r="BB323" i="2" s="1"/>
  <c r="BC323" i="2" s="1"/>
  <c r="BD323" i="2" s="1"/>
  <c r="BE323" i="2" s="1"/>
  <c r="BF323" i="2" s="1"/>
  <c r="BG323" i="2" s="1"/>
  <c r="BH323" i="2" s="1"/>
  <c r="BI323" i="2" s="1"/>
  <c r="BJ323" i="2" s="1"/>
  <c r="BK323" i="2" s="1"/>
  <c r="BL323" i="2" s="1"/>
  <c r="BM323" i="2" s="1"/>
  <c r="BN323" i="2" s="1"/>
  <c r="BO323" i="2" s="1"/>
  <c r="BP323" i="2" s="1"/>
  <c r="BQ323" i="2" s="1"/>
  <c r="BR323" i="2" s="1"/>
  <c r="BS323" i="2" s="1"/>
  <c r="BT323" i="2" s="1"/>
  <c r="BU323" i="2" s="1"/>
  <c r="BV323" i="2" s="1"/>
  <c r="BW323" i="2" s="1"/>
  <c r="BX323" i="2" s="1"/>
  <c r="BY323" i="2" s="1"/>
  <c r="BZ323" i="2" s="1"/>
  <c r="CA323" i="2" s="1"/>
  <c r="CB323" i="2" s="1"/>
  <c r="CC323" i="2" s="1"/>
  <c r="CD323" i="2" s="1"/>
  <c r="CE323" i="2" s="1"/>
  <c r="CF323" i="2" s="1"/>
  <c r="CG323" i="2" s="1"/>
  <c r="CH323" i="2" s="1"/>
  <c r="CI323" i="2" s="1"/>
  <c r="CJ323" i="2" s="1"/>
  <c r="CK323" i="2" s="1"/>
  <c r="CL323" i="2" s="1"/>
  <c r="CM323" i="2" s="1"/>
  <c r="CN323" i="2" s="1"/>
  <c r="CO323" i="2" s="1"/>
  <c r="CP323" i="2" s="1"/>
  <c r="CQ323" i="2" s="1"/>
  <c r="CR323" i="2" s="1"/>
  <c r="CS323" i="2" s="1"/>
  <c r="CT323" i="2" s="1"/>
  <c r="CU323" i="2" s="1"/>
  <c r="CV323" i="2" s="1"/>
  <c r="CW323" i="2" s="1"/>
  <c r="CX323" i="2" s="1"/>
  <c r="CY323" i="2" s="1"/>
  <c r="CZ323" i="2" s="1"/>
  <c r="DA323" i="2" s="1"/>
  <c r="DB323" i="2" s="1"/>
  <c r="DC323" i="2" s="1"/>
  <c r="DD323" i="2" s="1"/>
  <c r="DE323" i="2" s="1"/>
  <c r="DF323" i="2" s="1"/>
  <c r="DG323" i="2" s="1"/>
  <c r="DH323" i="2" s="1"/>
  <c r="DI323" i="2" s="1"/>
  <c r="DJ323" i="2" s="1"/>
  <c r="DK323" i="2" s="1"/>
  <c r="DL323" i="2" s="1"/>
  <c r="DM323" i="2" s="1"/>
  <c r="DN323" i="2" s="1"/>
  <c r="DO323" i="2" s="1"/>
  <c r="DP323" i="2" s="1"/>
  <c r="DQ323" i="2" s="1"/>
  <c r="DR323" i="2" s="1"/>
  <c r="DS323" i="2" s="1"/>
  <c r="DT323" i="2" s="1"/>
  <c r="DU323" i="2" s="1"/>
  <c r="DV323" i="2" s="1"/>
  <c r="DW323" i="2" s="1"/>
  <c r="DX323" i="2" s="1"/>
  <c r="DY323" i="2" s="1"/>
  <c r="DZ323" i="2" s="1"/>
  <c r="EA323" i="2" s="1"/>
  <c r="EB323" i="2" s="1"/>
  <c r="EC323" i="2" s="1"/>
  <c r="ED323" i="2" s="1"/>
  <c r="EE323" i="2" s="1"/>
  <c r="EF323" i="2" s="1"/>
  <c r="EG323" i="2" s="1"/>
  <c r="EH323" i="2" s="1"/>
  <c r="EI323" i="2" s="1"/>
  <c r="EJ323" i="2" s="1"/>
  <c r="EK323" i="2" s="1"/>
  <c r="EL323" i="2" s="1"/>
  <c r="EM323" i="2" s="1"/>
  <c r="EN323" i="2" s="1"/>
  <c r="EO323" i="2" s="1"/>
  <c r="EP323" i="2" s="1"/>
  <c r="EQ323" i="2" s="1"/>
  <c r="ER323" i="2" s="1"/>
  <c r="ES323" i="2" s="1"/>
  <c r="ET323" i="2" s="1"/>
  <c r="EU323" i="2" s="1"/>
  <c r="EV323" i="2" s="1"/>
  <c r="EW323" i="2" s="1"/>
  <c r="EX323" i="2" s="1"/>
  <c r="EY323" i="2" s="1"/>
  <c r="EZ323" i="2" s="1"/>
  <c r="FA323" i="2" s="1"/>
  <c r="FB323" i="2" s="1"/>
  <c r="FC323" i="2" s="1"/>
  <c r="FD323" i="2" s="1"/>
  <c r="FE323" i="2" s="1"/>
  <c r="FF323" i="2" s="1"/>
  <c r="FG323" i="2" s="1"/>
  <c r="FH323" i="2" s="1"/>
  <c r="FI323" i="2" s="1"/>
  <c r="FJ323" i="2" s="1"/>
  <c r="FK323" i="2" s="1"/>
  <c r="FL323" i="2" s="1"/>
  <c r="FM323" i="2" s="1"/>
  <c r="FN323" i="2" s="1"/>
  <c r="FO323" i="2" s="1"/>
  <c r="FP323" i="2" s="1"/>
  <c r="FQ323" i="2" s="1"/>
  <c r="FR323" i="2" s="1"/>
  <c r="FS323" i="2" s="1"/>
  <c r="FT323" i="2" s="1"/>
  <c r="FU323" i="2" s="1"/>
  <c r="FV323" i="2" s="1"/>
  <c r="FW323" i="2" s="1"/>
  <c r="FX323" i="2" s="1"/>
  <c r="FY323" i="2" s="1"/>
  <c r="FZ323" i="2" s="1"/>
  <c r="GA323" i="2" s="1"/>
  <c r="GB323" i="2" s="1"/>
  <c r="GC323" i="2" s="1"/>
  <c r="GD323" i="2" s="1"/>
  <c r="GE323" i="2" s="1"/>
  <c r="GF323" i="2" s="1"/>
  <c r="GG323" i="2" s="1"/>
  <c r="GH323" i="2" s="1"/>
  <c r="GI323" i="2" s="1"/>
  <c r="GJ323" i="2" s="1"/>
  <c r="GK323" i="2" s="1"/>
  <c r="GL323" i="2" s="1"/>
  <c r="GM323" i="2" s="1"/>
  <c r="GN323" i="2" s="1"/>
  <c r="GO323" i="2" s="1"/>
  <c r="GP323" i="2" s="1"/>
  <c r="GQ323" i="2" s="1"/>
  <c r="GR323" i="2" s="1"/>
  <c r="GS323" i="2" s="1"/>
  <c r="GT323" i="2" s="1"/>
  <c r="GU323" i="2" s="1"/>
  <c r="GV323" i="2" s="1"/>
  <c r="GW323" i="2" s="1"/>
  <c r="GX323" i="2" s="1"/>
  <c r="GY323" i="2" s="1"/>
  <c r="GZ323" i="2" s="1"/>
  <c r="HA323" i="2" s="1"/>
  <c r="HB323" i="2" s="1"/>
  <c r="HC323" i="2" s="1"/>
  <c r="HD323" i="2" s="1"/>
  <c r="HE323" i="2" s="1"/>
  <c r="HF323" i="2" s="1"/>
  <c r="HG323" i="2" s="1"/>
  <c r="HH323" i="2" s="1"/>
  <c r="HI323" i="2" s="1"/>
  <c r="HJ323" i="2" s="1"/>
  <c r="HK323" i="2" s="1"/>
  <c r="HL323" i="2" s="1"/>
  <c r="HM323" i="2" s="1"/>
  <c r="AA330" i="2"/>
  <c r="AB330" i="2" s="1"/>
  <c r="AC330" i="2" s="1"/>
  <c r="AD330" i="2" s="1"/>
  <c r="AE330" i="2" s="1"/>
  <c r="AF330" i="2" s="1"/>
  <c r="AG330" i="2" s="1"/>
  <c r="AH330" i="2" s="1"/>
  <c r="AI330" i="2" s="1"/>
  <c r="AJ330" i="2" s="1"/>
  <c r="AK330" i="2" s="1"/>
  <c r="AL330" i="2" s="1"/>
  <c r="AM330" i="2" s="1"/>
  <c r="AN330" i="2" s="1"/>
  <c r="AO330" i="2" s="1"/>
  <c r="AP330" i="2" s="1"/>
  <c r="AQ330" i="2" s="1"/>
  <c r="AR330" i="2" s="1"/>
  <c r="AS330" i="2" s="1"/>
  <c r="AT330" i="2" s="1"/>
  <c r="AU330" i="2" s="1"/>
  <c r="AV330" i="2" s="1"/>
  <c r="AW330" i="2" s="1"/>
  <c r="AX330" i="2" s="1"/>
  <c r="AY330" i="2" s="1"/>
  <c r="AZ330" i="2" s="1"/>
  <c r="BA330" i="2" s="1"/>
  <c r="BB330" i="2" s="1"/>
  <c r="BC330" i="2" s="1"/>
  <c r="BD330" i="2" s="1"/>
  <c r="BE330" i="2" s="1"/>
  <c r="BF330" i="2" s="1"/>
  <c r="BG330" i="2" s="1"/>
  <c r="BH330" i="2" s="1"/>
  <c r="BI330" i="2" s="1"/>
  <c r="BJ330" i="2" s="1"/>
  <c r="BK330" i="2" s="1"/>
  <c r="BL330" i="2" s="1"/>
  <c r="BM330" i="2" s="1"/>
  <c r="BN330" i="2" s="1"/>
  <c r="BO330" i="2" s="1"/>
  <c r="BP330" i="2" s="1"/>
  <c r="BQ330" i="2" s="1"/>
  <c r="BR330" i="2" s="1"/>
  <c r="BS330" i="2" s="1"/>
  <c r="BT330" i="2" s="1"/>
  <c r="BU330" i="2" s="1"/>
  <c r="BV330" i="2" s="1"/>
  <c r="BW330" i="2" s="1"/>
  <c r="BX330" i="2" s="1"/>
  <c r="BY330" i="2" s="1"/>
  <c r="BZ330" i="2" s="1"/>
  <c r="CA330" i="2" s="1"/>
  <c r="CB330" i="2" s="1"/>
  <c r="CC330" i="2" s="1"/>
  <c r="CD330" i="2" s="1"/>
  <c r="CE330" i="2" s="1"/>
  <c r="CF330" i="2" s="1"/>
  <c r="CG330" i="2" s="1"/>
  <c r="CH330" i="2" s="1"/>
  <c r="CI330" i="2" s="1"/>
  <c r="CJ330" i="2" s="1"/>
  <c r="CK330" i="2" s="1"/>
  <c r="CL330" i="2" s="1"/>
  <c r="CM330" i="2" s="1"/>
  <c r="CN330" i="2" s="1"/>
  <c r="CO330" i="2" s="1"/>
  <c r="CP330" i="2" s="1"/>
  <c r="CQ330" i="2" s="1"/>
  <c r="CR330" i="2" s="1"/>
  <c r="CS330" i="2" s="1"/>
  <c r="CT330" i="2" s="1"/>
  <c r="CU330" i="2" s="1"/>
  <c r="CV330" i="2" s="1"/>
  <c r="CW330" i="2" s="1"/>
  <c r="CX330" i="2" s="1"/>
  <c r="CY330" i="2" s="1"/>
  <c r="CZ330" i="2" s="1"/>
  <c r="DA330" i="2" s="1"/>
  <c r="DB330" i="2" s="1"/>
  <c r="DC330" i="2" s="1"/>
  <c r="DD330" i="2" s="1"/>
  <c r="DE330" i="2" s="1"/>
  <c r="DF330" i="2" s="1"/>
  <c r="DG330" i="2" s="1"/>
  <c r="DH330" i="2" s="1"/>
  <c r="DI330" i="2" s="1"/>
  <c r="DJ330" i="2" s="1"/>
  <c r="DK330" i="2" s="1"/>
  <c r="DL330" i="2" s="1"/>
  <c r="DM330" i="2" s="1"/>
  <c r="DN330" i="2" s="1"/>
  <c r="DO330" i="2" s="1"/>
  <c r="DP330" i="2" s="1"/>
  <c r="DQ330" i="2" s="1"/>
  <c r="DR330" i="2" s="1"/>
  <c r="DS330" i="2" s="1"/>
  <c r="DT330" i="2" s="1"/>
  <c r="DU330" i="2" s="1"/>
  <c r="DV330" i="2" s="1"/>
  <c r="DW330" i="2" s="1"/>
  <c r="DX330" i="2" s="1"/>
  <c r="DY330" i="2" s="1"/>
  <c r="DZ330" i="2" s="1"/>
  <c r="EA330" i="2" s="1"/>
  <c r="EB330" i="2" s="1"/>
  <c r="EC330" i="2" s="1"/>
  <c r="ED330" i="2" s="1"/>
  <c r="EE330" i="2" s="1"/>
  <c r="EF330" i="2" s="1"/>
  <c r="EG330" i="2" s="1"/>
  <c r="EH330" i="2" s="1"/>
  <c r="EI330" i="2" s="1"/>
  <c r="EJ330" i="2" s="1"/>
  <c r="EK330" i="2" s="1"/>
  <c r="EL330" i="2" s="1"/>
  <c r="EM330" i="2" s="1"/>
  <c r="EN330" i="2" s="1"/>
  <c r="EO330" i="2" s="1"/>
  <c r="EP330" i="2" s="1"/>
  <c r="EQ330" i="2" s="1"/>
  <c r="ER330" i="2" s="1"/>
  <c r="ES330" i="2" s="1"/>
  <c r="ET330" i="2" s="1"/>
  <c r="EU330" i="2" s="1"/>
  <c r="EV330" i="2" s="1"/>
  <c r="EW330" i="2" s="1"/>
  <c r="EX330" i="2" s="1"/>
  <c r="EY330" i="2" s="1"/>
  <c r="EZ330" i="2" s="1"/>
  <c r="FA330" i="2" s="1"/>
  <c r="FB330" i="2" s="1"/>
  <c r="FC330" i="2" s="1"/>
  <c r="FD330" i="2" s="1"/>
  <c r="FE330" i="2" s="1"/>
  <c r="FF330" i="2" s="1"/>
  <c r="FG330" i="2" s="1"/>
  <c r="FH330" i="2" s="1"/>
  <c r="FI330" i="2" s="1"/>
  <c r="FJ330" i="2" s="1"/>
  <c r="FK330" i="2" s="1"/>
  <c r="FL330" i="2" s="1"/>
  <c r="FM330" i="2" s="1"/>
  <c r="FN330" i="2" s="1"/>
  <c r="FO330" i="2" s="1"/>
  <c r="FP330" i="2" s="1"/>
  <c r="FQ330" i="2" s="1"/>
  <c r="FR330" i="2" s="1"/>
  <c r="FS330" i="2" s="1"/>
  <c r="FT330" i="2" s="1"/>
  <c r="FU330" i="2" s="1"/>
  <c r="FV330" i="2" s="1"/>
  <c r="FW330" i="2" s="1"/>
  <c r="FX330" i="2" s="1"/>
  <c r="FY330" i="2" s="1"/>
  <c r="FZ330" i="2" s="1"/>
  <c r="GA330" i="2" s="1"/>
  <c r="GB330" i="2" s="1"/>
  <c r="GC330" i="2" s="1"/>
  <c r="GD330" i="2" s="1"/>
  <c r="GE330" i="2" s="1"/>
  <c r="GF330" i="2" s="1"/>
  <c r="GG330" i="2" s="1"/>
  <c r="GH330" i="2" s="1"/>
  <c r="GI330" i="2" s="1"/>
  <c r="GJ330" i="2" s="1"/>
  <c r="GK330" i="2" s="1"/>
  <c r="GL330" i="2" s="1"/>
  <c r="GM330" i="2" s="1"/>
  <c r="GN330" i="2" s="1"/>
  <c r="GO330" i="2" s="1"/>
  <c r="GP330" i="2" s="1"/>
  <c r="GQ330" i="2" s="1"/>
  <c r="GR330" i="2" s="1"/>
  <c r="GS330" i="2" s="1"/>
  <c r="GT330" i="2" s="1"/>
  <c r="GU330" i="2" s="1"/>
  <c r="GV330" i="2" s="1"/>
  <c r="GW330" i="2" s="1"/>
  <c r="GX330" i="2" s="1"/>
  <c r="GY330" i="2" s="1"/>
  <c r="GZ330" i="2" s="1"/>
  <c r="HA330" i="2" s="1"/>
  <c r="HB330" i="2" s="1"/>
  <c r="HC330" i="2" s="1"/>
  <c r="HD330" i="2" s="1"/>
  <c r="HE330" i="2" s="1"/>
  <c r="HF330" i="2" s="1"/>
  <c r="HG330" i="2" s="1"/>
  <c r="HH330" i="2" s="1"/>
  <c r="HI330" i="2" s="1"/>
  <c r="HJ330" i="2" s="1"/>
  <c r="HK330" i="2" s="1"/>
  <c r="HL330" i="2" s="1"/>
  <c r="HM330" i="2" s="1"/>
  <c r="AA332" i="2"/>
  <c r="AB332" i="2" s="1"/>
  <c r="AC332" i="2" s="1"/>
  <c r="AD332" i="2" s="1"/>
  <c r="AE332" i="2" s="1"/>
  <c r="AF332" i="2" s="1"/>
  <c r="AG332" i="2" s="1"/>
  <c r="AH332" i="2" s="1"/>
  <c r="AI332" i="2" s="1"/>
  <c r="AJ332" i="2" s="1"/>
  <c r="AK332" i="2" s="1"/>
  <c r="AL332" i="2" s="1"/>
  <c r="AM332" i="2" s="1"/>
  <c r="AN332" i="2" s="1"/>
  <c r="AO332" i="2" s="1"/>
  <c r="AP332" i="2" s="1"/>
  <c r="AQ332" i="2" s="1"/>
  <c r="AR332" i="2" s="1"/>
  <c r="AS332" i="2" s="1"/>
  <c r="AT332" i="2" s="1"/>
  <c r="AU332" i="2" s="1"/>
  <c r="AV332" i="2" s="1"/>
  <c r="AW332" i="2" s="1"/>
  <c r="AX332" i="2" s="1"/>
  <c r="AY332" i="2" s="1"/>
  <c r="AZ332" i="2" s="1"/>
  <c r="BA332" i="2" s="1"/>
  <c r="BB332" i="2" s="1"/>
  <c r="BC332" i="2" s="1"/>
  <c r="BD332" i="2" s="1"/>
  <c r="BE332" i="2" s="1"/>
  <c r="BF332" i="2" s="1"/>
  <c r="BG332" i="2" s="1"/>
  <c r="BH332" i="2" s="1"/>
  <c r="BI332" i="2" s="1"/>
  <c r="BJ332" i="2" s="1"/>
  <c r="BK332" i="2" s="1"/>
  <c r="BL332" i="2" s="1"/>
  <c r="BM332" i="2" s="1"/>
  <c r="BN332" i="2" s="1"/>
  <c r="BO332" i="2" s="1"/>
  <c r="BP332" i="2" s="1"/>
  <c r="BQ332" i="2" s="1"/>
  <c r="BR332" i="2" s="1"/>
  <c r="BS332" i="2" s="1"/>
  <c r="BT332" i="2" s="1"/>
  <c r="BU332" i="2" s="1"/>
  <c r="BV332" i="2" s="1"/>
  <c r="BW332" i="2" s="1"/>
  <c r="BX332" i="2" s="1"/>
  <c r="BY332" i="2" s="1"/>
  <c r="BZ332" i="2" s="1"/>
  <c r="CA332" i="2" s="1"/>
  <c r="CB332" i="2" s="1"/>
  <c r="CC332" i="2" s="1"/>
  <c r="CD332" i="2" s="1"/>
  <c r="CE332" i="2" s="1"/>
  <c r="CF332" i="2" s="1"/>
  <c r="CG332" i="2" s="1"/>
  <c r="CH332" i="2" s="1"/>
  <c r="CI332" i="2" s="1"/>
  <c r="CJ332" i="2" s="1"/>
  <c r="CK332" i="2" s="1"/>
  <c r="CL332" i="2" s="1"/>
  <c r="CM332" i="2" s="1"/>
  <c r="CN332" i="2" s="1"/>
  <c r="CO332" i="2" s="1"/>
  <c r="CP332" i="2" s="1"/>
  <c r="CQ332" i="2" s="1"/>
  <c r="CR332" i="2" s="1"/>
  <c r="CS332" i="2" s="1"/>
  <c r="CT332" i="2" s="1"/>
  <c r="CU332" i="2" s="1"/>
  <c r="CV332" i="2" s="1"/>
  <c r="CW332" i="2" s="1"/>
  <c r="CX332" i="2" s="1"/>
  <c r="CY332" i="2" s="1"/>
  <c r="CZ332" i="2" s="1"/>
  <c r="DA332" i="2" s="1"/>
  <c r="DB332" i="2" s="1"/>
  <c r="DC332" i="2" s="1"/>
  <c r="DD332" i="2" s="1"/>
  <c r="DE332" i="2" s="1"/>
  <c r="DF332" i="2" s="1"/>
  <c r="DG332" i="2" s="1"/>
  <c r="DH332" i="2" s="1"/>
  <c r="DI332" i="2" s="1"/>
  <c r="DJ332" i="2" s="1"/>
  <c r="DK332" i="2" s="1"/>
  <c r="DL332" i="2" s="1"/>
  <c r="DM332" i="2" s="1"/>
  <c r="DN332" i="2" s="1"/>
  <c r="DO332" i="2" s="1"/>
  <c r="DP332" i="2" s="1"/>
  <c r="DQ332" i="2" s="1"/>
  <c r="DR332" i="2" s="1"/>
  <c r="DS332" i="2" s="1"/>
  <c r="DT332" i="2" s="1"/>
  <c r="DU332" i="2" s="1"/>
  <c r="DV332" i="2" s="1"/>
  <c r="DW332" i="2" s="1"/>
  <c r="DX332" i="2" s="1"/>
  <c r="DY332" i="2" s="1"/>
  <c r="DZ332" i="2" s="1"/>
  <c r="EA332" i="2" s="1"/>
  <c r="EB332" i="2" s="1"/>
  <c r="EC332" i="2" s="1"/>
  <c r="ED332" i="2" s="1"/>
  <c r="EE332" i="2" s="1"/>
  <c r="EF332" i="2" s="1"/>
  <c r="EG332" i="2" s="1"/>
  <c r="EH332" i="2" s="1"/>
  <c r="EI332" i="2" s="1"/>
  <c r="EJ332" i="2" s="1"/>
  <c r="EK332" i="2" s="1"/>
  <c r="EL332" i="2" s="1"/>
  <c r="EM332" i="2" s="1"/>
  <c r="EN332" i="2" s="1"/>
  <c r="EO332" i="2" s="1"/>
  <c r="EP332" i="2" s="1"/>
  <c r="EQ332" i="2" s="1"/>
  <c r="ER332" i="2" s="1"/>
  <c r="ES332" i="2" s="1"/>
  <c r="ET332" i="2" s="1"/>
  <c r="EU332" i="2" s="1"/>
  <c r="EV332" i="2" s="1"/>
  <c r="EW332" i="2" s="1"/>
  <c r="EX332" i="2" s="1"/>
  <c r="EY332" i="2" s="1"/>
  <c r="EZ332" i="2" s="1"/>
  <c r="FA332" i="2" s="1"/>
  <c r="FB332" i="2" s="1"/>
  <c r="FC332" i="2" s="1"/>
  <c r="FD332" i="2" s="1"/>
  <c r="FE332" i="2" s="1"/>
  <c r="FF332" i="2" s="1"/>
  <c r="FG332" i="2" s="1"/>
  <c r="FH332" i="2" s="1"/>
  <c r="FI332" i="2" s="1"/>
  <c r="FJ332" i="2" s="1"/>
  <c r="FK332" i="2" s="1"/>
  <c r="FL332" i="2" s="1"/>
  <c r="FM332" i="2" s="1"/>
  <c r="FN332" i="2" s="1"/>
  <c r="FO332" i="2" s="1"/>
  <c r="FP332" i="2" s="1"/>
  <c r="FQ332" i="2" s="1"/>
  <c r="FR332" i="2" s="1"/>
  <c r="FS332" i="2" s="1"/>
  <c r="FT332" i="2" s="1"/>
  <c r="FU332" i="2" s="1"/>
  <c r="FV332" i="2" s="1"/>
  <c r="FW332" i="2" s="1"/>
  <c r="FX332" i="2" s="1"/>
  <c r="FY332" i="2" s="1"/>
  <c r="FZ332" i="2" s="1"/>
  <c r="GA332" i="2" s="1"/>
  <c r="GB332" i="2" s="1"/>
  <c r="GC332" i="2" s="1"/>
  <c r="GD332" i="2" s="1"/>
  <c r="GE332" i="2" s="1"/>
  <c r="GF332" i="2" s="1"/>
  <c r="GG332" i="2" s="1"/>
  <c r="GH332" i="2" s="1"/>
  <c r="GI332" i="2" s="1"/>
  <c r="GJ332" i="2" s="1"/>
  <c r="GK332" i="2" s="1"/>
  <c r="GL332" i="2" s="1"/>
  <c r="GM332" i="2" s="1"/>
  <c r="GN332" i="2" s="1"/>
  <c r="GO332" i="2" s="1"/>
  <c r="GP332" i="2" s="1"/>
  <c r="GQ332" i="2" s="1"/>
  <c r="GR332" i="2" s="1"/>
  <c r="GS332" i="2" s="1"/>
  <c r="GT332" i="2" s="1"/>
  <c r="GU332" i="2" s="1"/>
  <c r="GV332" i="2" s="1"/>
  <c r="GW332" i="2" s="1"/>
  <c r="GX332" i="2" s="1"/>
  <c r="GY332" i="2" s="1"/>
  <c r="GZ332" i="2" s="1"/>
  <c r="HA332" i="2" s="1"/>
  <c r="HB332" i="2" s="1"/>
  <c r="HC332" i="2" s="1"/>
  <c r="HD332" i="2" s="1"/>
  <c r="HE332" i="2" s="1"/>
  <c r="HF332" i="2" s="1"/>
  <c r="HG332" i="2" s="1"/>
  <c r="HH332" i="2" s="1"/>
  <c r="HI332" i="2" s="1"/>
  <c r="HJ332" i="2" s="1"/>
  <c r="HK332" i="2" s="1"/>
  <c r="HL332" i="2" s="1"/>
  <c r="HM332" i="2" s="1"/>
  <c r="AA333" i="2"/>
  <c r="AB333" i="2" s="1"/>
  <c r="AC333" i="2" s="1"/>
  <c r="AD333" i="2" s="1"/>
  <c r="AE333" i="2" s="1"/>
  <c r="AF333" i="2" s="1"/>
  <c r="AG333" i="2" s="1"/>
  <c r="AH333" i="2" s="1"/>
  <c r="AI333" i="2" s="1"/>
  <c r="AJ333" i="2" s="1"/>
  <c r="AK333" i="2" s="1"/>
  <c r="AL333" i="2" s="1"/>
  <c r="AM333" i="2" s="1"/>
  <c r="AN333" i="2" s="1"/>
  <c r="AO333" i="2" s="1"/>
  <c r="AP333" i="2" s="1"/>
  <c r="AQ333" i="2" s="1"/>
  <c r="AR333" i="2" s="1"/>
  <c r="AS333" i="2" s="1"/>
  <c r="AT333" i="2" s="1"/>
  <c r="AU333" i="2" s="1"/>
  <c r="AV333" i="2" s="1"/>
  <c r="AW333" i="2" s="1"/>
  <c r="AX333" i="2" s="1"/>
  <c r="AY333" i="2" s="1"/>
  <c r="AZ333" i="2" s="1"/>
  <c r="BA333" i="2" s="1"/>
  <c r="BB333" i="2" s="1"/>
  <c r="BC333" i="2" s="1"/>
  <c r="BD333" i="2" s="1"/>
  <c r="BE333" i="2" s="1"/>
  <c r="BF333" i="2" s="1"/>
  <c r="BG333" i="2" s="1"/>
  <c r="BH333" i="2" s="1"/>
  <c r="BI333" i="2" s="1"/>
  <c r="BJ333" i="2" s="1"/>
  <c r="BK333" i="2" s="1"/>
  <c r="BL333" i="2" s="1"/>
  <c r="BM333" i="2" s="1"/>
  <c r="BN333" i="2" s="1"/>
  <c r="BO333" i="2" s="1"/>
  <c r="BP333" i="2" s="1"/>
  <c r="BQ333" i="2" s="1"/>
  <c r="BR333" i="2" s="1"/>
  <c r="BS333" i="2" s="1"/>
  <c r="BT333" i="2" s="1"/>
  <c r="BU333" i="2" s="1"/>
  <c r="BV333" i="2" s="1"/>
  <c r="BW333" i="2" s="1"/>
  <c r="BX333" i="2" s="1"/>
  <c r="BY333" i="2" s="1"/>
  <c r="BZ333" i="2" s="1"/>
  <c r="CA333" i="2" s="1"/>
  <c r="CB333" i="2" s="1"/>
  <c r="CC333" i="2" s="1"/>
  <c r="CD333" i="2" s="1"/>
  <c r="CE333" i="2" s="1"/>
  <c r="CF333" i="2" s="1"/>
  <c r="CG333" i="2" s="1"/>
  <c r="CH333" i="2" s="1"/>
  <c r="CI333" i="2" s="1"/>
  <c r="CJ333" i="2" s="1"/>
  <c r="CK333" i="2" s="1"/>
  <c r="CL333" i="2" s="1"/>
  <c r="CM333" i="2" s="1"/>
  <c r="CN333" i="2" s="1"/>
  <c r="CO333" i="2" s="1"/>
  <c r="CP333" i="2" s="1"/>
  <c r="CQ333" i="2" s="1"/>
  <c r="CR333" i="2" s="1"/>
  <c r="CS333" i="2" s="1"/>
  <c r="CT333" i="2" s="1"/>
  <c r="CU333" i="2" s="1"/>
  <c r="CV333" i="2" s="1"/>
  <c r="CW333" i="2" s="1"/>
  <c r="CX333" i="2" s="1"/>
  <c r="CY333" i="2" s="1"/>
  <c r="CZ333" i="2" s="1"/>
  <c r="DA333" i="2" s="1"/>
  <c r="DB333" i="2" s="1"/>
  <c r="DC333" i="2" s="1"/>
  <c r="DD333" i="2" s="1"/>
  <c r="DE333" i="2" s="1"/>
  <c r="DF333" i="2" s="1"/>
  <c r="DG333" i="2" s="1"/>
  <c r="DH333" i="2" s="1"/>
  <c r="DI333" i="2" s="1"/>
  <c r="DJ333" i="2" s="1"/>
  <c r="DK333" i="2" s="1"/>
  <c r="DL333" i="2" s="1"/>
  <c r="DM333" i="2" s="1"/>
  <c r="DN333" i="2" s="1"/>
  <c r="DO333" i="2" s="1"/>
  <c r="DP333" i="2" s="1"/>
  <c r="DQ333" i="2" s="1"/>
  <c r="DR333" i="2" s="1"/>
  <c r="DS333" i="2" s="1"/>
  <c r="DT333" i="2" s="1"/>
  <c r="DU333" i="2" s="1"/>
  <c r="DV333" i="2" s="1"/>
  <c r="DW333" i="2" s="1"/>
  <c r="DX333" i="2" s="1"/>
  <c r="DY333" i="2" s="1"/>
  <c r="DZ333" i="2" s="1"/>
  <c r="EA333" i="2" s="1"/>
  <c r="EB333" i="2" s="1"/>
  <c r="EC333" i="2" s="1"/>
  <c r="ED333" i="2" s="1"/>
  <c r="EE333" i="2" s="1"/>
  <c r="EF333" i="2" s="1"/>
  <c r="EG333" i="2" s="1"/>
  <c r="EH333" i="2" s="1"/>
  <c r="EI333" i="2" s="1"/>
  <c r="EJ333" i="2" s="1"/>
  <c r="EK333" i="2" s="1"/>
  <c r="EL333" i="2" s="1"/>
  <c r="EM333" i="2" s="1"/>
  <c r="EN333" i="2" s="1"/>
  <c r="EO333" i="2" s="1"/>
  <c r="EP333" i="2" s="1"/>
  <c r="EQ333" i="2" s="1"/>
  <c r="ER333" i="2" s="1"/>
  <c r="ES333" i="2" s="1"/>
  <c r="ET333" i="2" s="1"/>
  <c r="EU333" i="2" s="1"/>
  <c r="EV333" i="2" s="1"/>
  <c r="EW333" i="2" s="1"/>
  <c r="EX333" i="2" s="1"/>
  <c r="EY333" i="2" s="1"/>
  <c r="EZ333" i="2" s="1"/>
  <c r="FA333" i="2" s="1"/>
  <c r="FB333" i="2" s="1"/>
  <c r="FC333" i="2" s="1"/>
  <c r="FD333" i="2" s="1"/>
  <c r="FE333" i="2" s="1"/>
  <c r="FF333" i="2" s="1"/>
  <c r="FG333" i="2" s="1"/>
  <c r="FH333" i="2" s="1"/>
  <c r="FI333" i="2" s="1"/>
  <c r="FJ333" i="2" s="1"/>
  <c r="FK333" i="2" s="1"/>
  <c r="FL333" i="2" s="1"/>
  <c r="FM333" i="2" s="1"/>
  <c r="FN333" i="2" s="1"/>
  <c r="FO333" i="2" s="1"/>
  <c r="FP333" i="2" s="1"/>
  <c r="FQ333" i="2" s="1"/>
  <c r="FR333" i="2" s="1"/>
  <c r="FS333" i="2" s="1"/>
  <c r="FT333" i="2" s="1"/>
  <c r="FU333" i="2" s="1"/>
  <c r="FV333" i="2" s="1"/>
  <c r="FW333" i="2" s="1"/>
  <c r="FX333" i="2" s="1"/>
  <c r="FY333" i="2" s="1"/>
  <c r="FZ333" i="2" s="1"/>
  <c r="GA333" i="2" s="1"/>
  <c r="GB333" i="2" s="1"/>
  <c r="GC333" i="2" s="1"/>
  <c r="GD333" i="2" s="1"/>
  <c r="GE333" i="2" s="1"/>
  <c r="GF333" i="2" s="1"/>
  <c r="GG333" i="2" s="1"/>
  <c r="GH333" i="2" s="1"/>
  <c r="GI333" i="2" s="1"/>
  <c r="GJ333" i="2" s="1"/>
  <c r="GK333" i="2" s="1"/>
  <c r="GL333" i="2" s="1"/>
  <c r="GM333" i="2" s="1"/>
  <c r="GN333" i="2" s="1"/>
  <c r="GO333" i="2" s="1"/>
  <c r="GP333" i="2" s="1"/>
  <c r="GQ333" i="2" s="1"/>
  <c r="GR333" i="2" s="1"/>
  <c r="GS333" i="2" s="1"/>
  <c r="GT333" i="2" s="1"/>
  <c r="GU333" i="2" s="1"/>
  <c r="GV333" i="2" s="1"/>
  <c r="GW333" i="2" s="1"/>
  <c r="GX333" i="2" s="1"/>
  <c r="GY333" i="2" s="1"/>
  <c r="GZ333" i="2" s="1"/>
  <c r="HA333" i="2" s="1"/>
  <c r="HB333" i="2" s="1"/>
  <c r="HC333" i="2" s="1"/>
  <c r="HD333" i="2" s="1"/>
  <c r="HE333" i="2" s="1"/>
  <c r="HF333" i="2" s="1"/>
  <c r="HG333" i="2" s="1"/>
  <c r="HH333" i="2" s="1"/>
  <c r="HI333" i="2" s="1"/>
  <c r="HJ333" i="2" s="1"/>
  <c r="HK333" i="2" s="1"/>
  <c r="HL333" i="2" s="1"/>
  <c r="HM333" i="2" s="1"/>
  <c r="AA338" i="2"/>
  <c r="AB338" i="2" s="1"/>
  <c r="AA339" i="2"/>
  <c r="AB339" i="2" s="1"/>
  <c r="AC339" i="2" s="1"/>
  <c r="AD339" i="2" s="1"/>
  <c r="AE339" i="2" s="1"/>
  <c r="AF339" i="2" s="1"/>
  <c r="AG339" i="2" s="1"/>
  <c r="AH339" i="2" s="1"/>
  <c r="AI339" i="2" s="1"/>
  <c r="AJ339" i="2" s="1"/>
  <c r="AK339" i="2" s="1"/>
  <c r="AL339" i="2" s="1"/>
  <c r="AM339" i="2" s="1"/>
  <c r="AN339" i="2" s="1"/>
  <c r="AO339" i="2" s="1"/>
  <c r="AP339" i="2" s="1"/>
  <c r="AQ339" i="2" s="1"/>
  <c r="AR339" i="2" s="1"/>
  <c r="AS339" i="2" s="1"/>
  <c r="AT339" i="2" s="1"/>
  <c r="AU339" i="2" s="1"/>
  <c r="AV339" i="2" s="1"/>
  <c r="AW339" i="2" s="1"/>
  <c r="AX339" i="2" s="1"/>
  <c r="AY339" i="2" s="1"/>
  <c r="AZ339" i="2" s="1"/>
  <c r="BA339" i="2" s="1"/>
  <c r="BB339" i="2" s="1"/>
  <c r="BC339" i="2" s="1"/>
  <c r="BD339" i="2" s="1"/>
  <c r="BE339" i="2" s="1"/>
  <c r="BF339" i="2" s="1"/>
  <c r="BG339" i="2" s="1"/>
  <c r="BH339" i="2" s="1"/>
  <c r="BI339" i="2" s="1"/>
  <c r="BJ339" i="2" s="1"/>
  <c r="BK339" i="2" s="1"/>
  <c r="BL339" i="2" s="1"/>
  <c r="BM339" i="2" s="1"/>
  <c r="BN339" i="2" s="1"/>
  <c r="BO339" i="2" s="1"/>
  <c r="BP339" i="2" s="1"/>
  <c r="BQ339" i="2" s="1"/>
  <c r="BR339" i="2" s="1"/>
  <c r="BS339" i="2" s="1"/>
  <c r="BT339" i="2" s="1"/>
  <c r="BU339" i="2" s="1"/>
  <c r="BV339" i="2" s="1"/>
  <c r="BW339" i="2" s="1"/>
  <c r="BX339" i="2" s="1"/>
  <c r="BY339" i="2" s="1"/>
  <c r="BZ339" i="2" s="1"/>
  <c r="CA339" i="2" s="1"/>
  <c r="CB339" i="2" s="1"/>
  <c r="CC339" i="2" s="1"/>
  <c r="CD339" i="2" s="1"/>
  <c r="CE339" i="2" s="1"/>
  <c r="CF339" i="2" s="1"/>
  <c r="CG339" i="2" s="1"/>
  <c r="CH339" i="2" s="1"/>
  <c r="CI339" i="2" s="1"/>
  <c r="CJ339" i="2" s="1"/>
  <c r="CK339" i="2" s="1"/>
  <c r="CL339" i="2" s="1"/>
  <c r="CM339" i="2" s="1"/>
  <c r="CN339" i="2" s="1"/>
  <c r="CO339" i="2" s="1"/>
  <c r="CP339" i="2" s="1"/>
  <c r="CQ339" i="2" s="1"/>
  <c r="CR339" i="2" s="1"/>
  <c r="CS339" i="2" s="1"/>
  <c r="CT339" i="2" s="1"/>
  <c r="CU339" i="2" s="1"/>
  <c r="CV339" i="2" s="1"/>
  <c r="CW339" i="2" s="1"/>
  <c r="CX339" i="2" s="1"/>
  <c r="CY339" i="2" s="1"/>
  <c r="CZ339" i="2" s="1"/>
  <c r="DA339" i="2" s="1"/>
  <c r="DB339" i="2" s="1"/>
  <c r="DC339" i="2" s="1"/>
  <c r="DD339" i="2" s="1"/>
  <c r="DE339" i="2" s="1"/>
  <c r="DF339" i="2" s="1"/>
  <c r="DG339" i="2" s="1"/>
  <c r="DH339" i="2" s="1"/>
  <c r="DI339" i="2" s="1"/>
  <c r="DJ339" i="2" s="1"/>
  <c r="DK339" i="2" s="1"/>
  <c r="DL339" i="2" s="1"/>
  <c r="DM339" i="2" s="1"/>
  <c r="DN339" i="2" s="1"/>
  <c r="DO339" i="2" s="1"/>
  <c r="DP339" i="2" s="1"/>
  <c r="DQ339" i="2" s="1"/>
  <c r="DR339" i="2" s="1"/>
  <c r="DS339" i="2" s="1"/>
  <c r="DT339" i="2" s="1"/>
  <c r="DU339" i="2" s="1"/>
  <c r="DV339" i="2" s="1"/>
  <c r="DW339" i="2" s="1"/>
  <c r="DX339" i="2" s="1"/>
  <c r="DY339" i="2" s="1"/>
  <c r="DZ339" i="2" s="1"/>
  <c r="EA339" i="2" s="1"/>
  <c r="EB339" i="2" s="1"/>
  <c r="EC339" i="2" s="1"/>
  <c r="ED339" i="2" s="1"/>
  <c r="EE339" i="2" s="1"/>
  <c r="EF339" i="2" s="1"/>
  <c r="EG339" i="2" s="1"/>
  <c r="EH339" i="2" s="1"/>
  <c r="EI339" i="2" s="1"/>
  <c r="EJ339" i="2" s="1"/>
  <c r="EK339" i="2" s="1"/>
  <c r="EL339" i="2" s="1"/>
  <c r="EM339" i="2" s="1"/>
  <c r="EN339" i="2" s="1"/>
  <c r="EO339" i="2" s="1"/>
  <c r="EP339" i="2" s="1"/>
  <c r="EQ339" i="2" s="1"/>
  <c r="ER339" i="2" s="1"/>
  <c r="ES339" i="2" s="1"/>
  <c r="ET339" i="2" s="1"/>
  <c r="EU339" i="2" s="1"/>
  <c r="EV339" i="2" s="1"/>
  <c r="EW339" i="2" s="1"/>
  <c r="EX339" i="2" s="1"/>
  <c r="EY339" i="2" s="1"/>
  <c r="EZ339" i="2" s="1"/>
  <c r="FA339" i="2" s="1"/>
  <c r="FB339" i="2" s="1"/>
  <c r="FC339" i="2" s="1"/>
  <c r="FD339" i="2" s="1"/>
  <c r="FE339" i="2" s="1"/>
  <c r="FF339" i="2" s="1"/>
  <c r="FG339" i="2" s="1"/>
  <c r="FH339" i="2" s="1"/>
  <c r="FI339" i="2" s="1"/>
  <c r="FJ339" i="2" s="1"/>
  <c r="FK339" i="2" s="1"/>
  <c r="FL339" i="2" s="1"/>
  <c r="FM339" i="2" s="1"/>
  <c r="FN339" i="2" s="1"/>
  <c r="FO339" i="2" s="1"/>
  <c r="FP339" i="2" s="1"/>
  <c r="FQ339" i="2" s="1"/>
  <c r="FR339" i="2" s="1"/>
  <c r="FS339" i="2" s="1"/>
  <c r="FT339" i="2" s="1"/>
  <c r="FU339" i="2" s="1"/>
  <c r="FV339" i="2" s="1"/>
  <c r="FW339" i="2" s="1"/>
  <c r="FX339" i="2" s="1"/>
  <c r="FY339" i="2" s="1"/>
  <c r="FZ339" i="2" s="1"/>
  <c r="GA339" i="2" s="1"/>
  <c r="GB339" i="2" s="1"/>
  <c r="GC339" i="2" s="1"/>
  <c r="GD339" i="2" s="1"/>
  <c r="GE339" i="2" s="1"/>
  <c r="GF339" i="2" s="1"/>
  <c r="GG339" i="2" s="1"/>
  <c r="GH339" i="2" s="1"/>
  <c r="GI339" i="2" s="1"/>
  <c r="GJ339" i="2" s="1"/>
  <c r="GK339" i="2" s="1"/>
  <c r="GL339" i="2" s="1"/>
  <c r="GM339" i="2" s="1"/>
  <c r="GN339" i="2" s="1"/>
  <c r="GO339" i="2" s="1"/>
  <c r="GP339" i="2" s="1"/>
  <c r="GQ339" i="2" s="1"/>
  <c r="GR339" i="2" s="1"/>
  <c r="GS339" i="2" s="1"/>
  <c r="GT339" i="2" s="1"/>
  <c r="GU339" i="2" s="1"/>
  <c r="GV339" i="2" s="1"/>
  <c r="GW339" i="2" s="1"/>
  <c r="GX339" i="2" s="1"/>
  <c r="GY339" i="2" s="1"/>
  <c r="GZ339" i="2" s="1"/>
  <c r="HA339" i="2" s="1"/>
  <c r="HB339" i="2" s="1"/>
  <c r="HC339" i="2" s="1"/>
  <c r="HD339" i="2" s="1"/>
  <c r="HE339" i="2" s="1"/>
  <c r="HF339" i="2" s="1"/>
  <c r="HG339" i="2" s="1"/>
  <c r="HH339" i="2" s="1"/>
  <c r="HI339" i="2" s="1"/>
  <c r="HJ339" i="2" s="1"/>
  <c r="HK339" i="2" s="1"/>
  <c r="HL339" i="2" s="1"/>
  <c r="HM339" i="2" s="1"/>
  <c r="AA347" i="2"/>
  <c r="AB347" i="2" s="1"/>
  <c r="AC347" i="2" s="1"/>
  <c r="AD347" i="2" s="1"/>
  <c r="AE347" i="2" s="1"/>
  <c r="AF347" i="2" s="1"/>
  <c r="AG347" i="2" s="1"/>
  <c r="AH347" i="2" s="1"/>
  <c r="AI347" i="2" s="1"/>
  <c r="AJ347" i="2" s="1"/>
  <c r="AK347" i="2" s="1"/>
  <c r="AL347" i="2" s="1"/>
  <c r="AM347" i="2" s="1"/>
  <c r="AN347" i="2" s="1"/>
  <c r="AO347" i="2" s="1"/>
  <c r="AP347" i="2" s="1"/>
  <c r="AQ347" i="2" s="1"/>
  <c r="AR347" i="2" s="1"/>
  <c r="AS347" i="2" s="1"/>
  <c r="AT347" i="2" s="1"/>
  <c r="AU347" i="2" s="1"/>
  <c r="AV347" i="2" s="1"/>
  <c r="AW347" i="2" s="1"/>
  <c r="AX347" i="2" s="1"/>
  <c r="AY347" i="2" s="1"/>
  <c r="AZ347" i="2" s="1"/>
  <c r="BA347" i="2" s="1"/>
  <c r="BB347" i="2" s="1"/>
  <c r="BC347" i="2" s="1"/>
  <c r="BD347" i="2" s="1"/>
  <c r="BE347" i="2" s="1"/>
  <c r="BF347" i="2" s="1"/>
  <c r="BG347" i="2" s="1"/>
  <c r="BH347" i="2" s="1"/>
  <c r="BI347" i="2" s="1"/>
  <c r="BJ347" i="2" s="1"/>
  <c r="BK347" i="2" s="1"/>
  <c r="BL347" i="2" s="1"/>
  <c r="BM347" i="2" s="1"/>
  <c r="BN347" i="2" s="1"/>
  <c r="BO347" i="2" s="1"/>
  <c r="BP347" i="2" s="1"/>
  <c r="BQ347" i="2" s="1"/>
  <c r="BR347" i="2" s="1"/>
  <c r="BS347" i="2" s="1"/>
  <c r="BT347" i="2" s="1"/>
  <c r="BU347" i="2" s="1"/>
  <c r="BV347" i="2" s="1"/>
  <c r="BW347" i="2" s="1"/>
  <c r="BX347" i="2" s="1"/>
  <c r="BY347" i="2" s="1"/>
  <c r="BZ347" i="2" s="1"/>
  <c r="CA347" i="2" s="1"/>
  <c r="CB347" i="2" s="1"/>
  <c r="CC347" i="2" s="1"/>
  <c r="CD347" i="2" s="1"/>
  <c r="CE347" i="2" s="1"/>
  <c r="CF347" i="2" s="1"/>
  <c r="CG347" i="2" s="1"/>
  <c r="CH347" i="2" s="1"/>
  <c r="CI347" i="2" s="1"/>
  <c r="CJ347" i="2" s="1"/>
  <c r="CK347" i="2" s="1"/>
  <c r="CL347" i="2" s="1"/>
  <c r="CM347" i="2" s="1"/>
  <c r="CN347" i="2" s="1"/>
  <c r="CO347" i="2" s="1"/>
  <c r="CP347" i="2" s="1"/>
  <c r="CQ347" i="2" s="1"/>
  <c r="CR347" i="2" s="1"/>
  <c r="CS347" i="2" s="1"/>
  <c r="CT347" i="2" s="1"/>
  <c r="CU347" i="2" s="1"/>
  <c r="CV347" i="2" s="1"/>
  <c r="CW347" i="2" s="1"/>
  <c r="CX347" i="2" s="1"/>
  <c r="CY347" i="2" s="1"/>
  <c r="CZ347" i="2" s="1"/>
  <c r="DA347" i="2" s="1"/>
  <c r="DB347" i="2" s="1"/>
  <c r="DC347" i="2" s="1"/>
  <c r="DD347" i="2" s="1"/>
  <c r="DE347" i="2" s="1"/>
  <c r="DF347" i="2" s="1"/>
  <c r="DG347" i="2" s="1"/>
  <c r="DH347" i="2" s="1"/>
  <c r="DI347" i="2" s="1"/>
  <c r="DJ347" i="2" s="1"/>
  <c r="DK347" i="2" s="1"/>
  <c r="DL347" i="2" s="1"/>
  <c r="DM347" i="2" s="1"/>
  <c r="DN347" i="2" s="1"/>
  <c r="DO347" i="2" s="1"/>
  <c r="DP347" i="2" s="1"/>
  <c r="DQ347" i="2" s="1"/>
  <c r="DR347" i="2" s="1"/>
  <c r="DS347" i="2" s="1"/>
  <c r="DT347" i="2" s="1"/>
  <c r="DU347" i="2" s="1"/>
  <c r="DV347" i="2" s="1"/>
  <c r="DW347" i="2" s="1"/>
  <c r="DX347" i="2" s="1"/>
  <c r="DY347" i="2" s="1"/>
  <c r="DZ347" i="2" s="1"/>
  <c r="EA347" i="2" s="1"/>
  <c r="EB347" i="2" s="1"/>
  <c r="EC347" i="2" s="1"/>
  <c r="ED347" i="2" s="1"/>
  <c r="EE347" i="2" s="1"/>
  <c r="EF347" i="2" s="1"/>
  <c r="EG347" i="2" s="1"/>
  <c r="EH347" i="2" s="1"/>
  <c r="EI347" i="2" s="1"/>
  <c r="EJ347" i="2" s="1"/>
  <c r="EK347" i="2" s="1"/>
  <c r="EL347" i="2" s="1"/>
  <c r="EM347" i="2" s="1"/>
  <c r="EN347" i="2" s="1"/>
  <c r="EO347" i="2" s="1"/>
  <c r="EP347" i="2" s="1"/>
  <c r="EQ347" i="2" s="1"/>
  <c r="ER347" i="2" s="1"/>
  <c r="ES347" i="2" s="1"/>
  <c r="ET347" i="2" s="1"/>
  <c r="EU347" i="2" s="1"/>
  <c r="EV347" i="2" s="1"/>
  <c r="EW347" i="2" s="1"/>
  <c r="EX347" i="2" s="1"/>
  <c r="EY347" i="2" s="1"/>
  <c r="EZ347" i="2" s="1"/>
  <c r="FA347" i="2" s="1"/>
  <c r="FB347" i="2" s="1"/>
  <c r="FC347" i="2" s="1"/>
  <c r="FD347" i="2" s="1"/>
  <c r="FE347" i="2" s="1"/>
  <c r="FF347" i="2" s="1"/>
  <c r="FG347" i="2" s="1"/>
  <c r="FH347" i="2" s="1"/>
  <c r="FI347" i="2" s="1"/>
  <c r="FJ347" i="2" s="1"/>
  <c r="FK347" i="2" s="1"/>
  <c r="FL347" i="2" s="1"/>
  <c r="FM347" i="2" s="1"/>
  <c r="FN347" i="2" s="1"/>
  <c r="FO347" i="2" s="1"/>
  <c r="FP347" i="2" s="1"/>
  <c r="FQ347" i="2" s="1"/>
  <c r="FR347" i="2" s="1"/>
  <c r="FS347" i="2" s="1"/>
  <c r="FT347" i="2" s="1"/>
  <c r="FU347" i="2" s="1"/>
  <c r="FV347" i="2" s="1"/>
  <c r="FW347" i="2" s="1"/>
  <c r="FX347" i="2" s="1"/>
  <c r="FY347" i="2" s="1"/>
  <c r="FZ347" i="2" s="1"/>
  <c r="GA347" i="2" s="1"/>
  <c r="GB347" i="2" s="1"/>
  <c r="GC347" i="2" s="1"/>
  <c r="GD347" i="2" s="1"/>
  <c r="GE347" i="2" s="1"/>
  <c r="GF347" i="2" s="1"/>
  <c r="GG347" i="2" s="1"/>
  <c r="GH347" i="2" s="1"/>
  <c r="GI347" i="2" s="1"/>
  <c r="GJ347" i="2" s="1"/>
  <c r="GK347" i="2" s="1"/>
  <c r="GL347" i="2" s="1"/>
  <c r="GM347" i="2" s="1"/>
  <c r="GN347" i="2" s="1"/>
  <c r="GO347" i="2" s="1"/>
  <c r="GP347" i="2" s="1"/>
  <c r="GQ347" i="2" s="1"/>
  <c r="GR347" i="2" s="1"/>
  <c r="GS347" i="2" s="1"/>
  <c r="GT347" i="2" s="1"/>
  <c r="GU347" i="2" s="1"/>
  <c r="GV347" i="2" s="1"/>
  <c r="GW347" i="2" s="1"/>
  <c r="GX347" i="2" s="1"/>
  <c r="GY347" i="2" s="1"/>
  <c r="GZ347" i="2" s="1"/>
  <c r="HA347" i="2" s="1"/>
  <c r="HB347" i="2" s="1"/>
  <c r="HC347" i="2" s="1"/>
  <c r="HD347" i="2" s="1"/>
  <c r="HE347" i="2" s="1"/>
  <c r="HF347" i="2" s="1"/>
  <c r="HG347" i="2" s="1"/>
  <c r="HH347" i="2" s="1"/>
  <c r="HI347" i="2" s="1"/>
  <c r="HJ347" i="2" s="1"/>
  <c r="HK347" i="2" s="1"/>
  <c r="HL347" i="2" s="1"/>
  <c r="HM347" i="2" s="1"/>
  <c r="AA356" i="2"/>
  <c r="AB356" i="2" s="1"/>
  <c r="AC356" i="2" s="1"/>
  <c r="AD356" i="2" s="1"/>
  <c r="AE356" i="2" s="1"/>
  <c r="AF356" i="2" s="1"/>
  <c r="AG356" i="2" s="1"/>
  <c r="AH356" i="2" s="1"/>
  <c r="AI356" i="2" s="1"/>
  <c r="AJ356" i="2" s="1"/>
  <c r="AK356" i="2" s="1"/>
  <c r="AL356" i="2" s="1"/>
  <c r="AM356" i="2" s="1"/>
  <c r="AN356" i="2" s="1"/>
  <c r="AO356" i="2" s="1"/>
  <c r="AP356" i="2" s="1"/>
  <c r="AQ356" i="2" s="1"/>
  <c r="AR356" i="2" s="1"/>
  <c r="AS356" i="2" s="1"/>
  <c r="AT356" i="2" s="1"/>
  <c r="AU356" i="2" s="1"/>
  <c r="AV356" i="2" s="1"/>
  <c r="AW356" i="2" s="1"/>
  <c r="AX356" i="2" s="1"/>
  <c r="AY356" i="2" s="1"/>
  <c r="AZ356" i="2" s="1"/>
  <c r="BA356" i="2" s="1"/>
  <c r="BB356" i="2" s="1"/>
  <c r="BC356" i="2" s="1"/>
  <c r="BD356" i="2" s="1"/>
  <c r="BE356" i="2" s="1"/>
  <c r="BF356" i="2" s="1"/>
  <c r="BG356" i="2" s="1"/>
  <c r="BH356" i="2" s="1"/>
  <c r="BI356" i="2" s="1"/>
  <c r="BJ356" i="2" s="1"/>
  <c r="BK356" i="2" s="1"/>
  <c r="BL356" i="2" s="1"/>
  <c r="BM356" i="2" s="1"/>
  <c r="BN356" i="2" s="1"/>
  <c r="BO356" i="2" s="1"/>
  <c r="BP356" i="2" s="1"/>
  <c r="BQ356" i="2" s="1"/>
  <c r="BR356" i="2" s="1"/>
  <c r="BS356" i="2" s="1"/>
  <c r="BT356" i="2" s="1"/>
  <c r="BU356" i="2" s="1"/>
  <c r="BV356" i="2" s="1"/>
  <c r="BW356" i="2" s="1"/>
  <c r="BX356" i="2" s="1"/>
  <c r="BY356" i="2" s="1"/>
  <c r="BZ356" i="2" s="1"/>
  <c r="CA356" i="2" s="1"/>
  <c r="CB356" i="2" s="1"/>
  <c r="CC356" i="2" s="1"/>
  <c r="CD356" i="2" s="1"/>
  <c r="CE356" i="2" s="1"/>
  <c r="CF356" i="2" s="1"/>
  <c r="CG356" i="2" s="1"/>
  <c r="CH356" i="2" s="1"/>
  <c r="CI356" i="2" s="1"/>
  <c r="CJ356" i="2" s="1"/>
  <c r="CK356" i="2" s="1"/>
  <c r="CL356" i="2" s="1"/>
  <c r="CM356" i="2" s="1"/>
  <c r="CN356" i="2" s="1"/>
  <c r="CO356" i="2" s="1"/>
  <c r="CP356" i="2" s="1"/>
  <c r="CQ356" i="2" s="1"/>
  <c r="CR356" i="2" s="1"/>
  <c r="CS356" i="2" s="1"/>
  <c r="CT356" i="2" s="1"/>
  <c r="CU356" i="2" s="1"/>
  <c r="CV356" i="2" s="1"/>
  <c r="CW356" i="2" s="1"/>
  <c r="CX356" i="2" s="1"/>
  <c r="CY356" i="2" s="1"/>
  <c r="CZ356" i="2" s="1"/>
  <c r="DA356" i="2" s="1"/>
  <c r="DB356" i="2" s="1"/>
  <c r="DC356" i="2" s="1"/>
  <c r="DD356" i="2" s="1"/>
  <c r="DE356" i="2" s="1"/>
  <c r="DF356" i="2" s="1"/>
  <c r="DG356" i="2" s="1"/>
  <c r="DH356" i="2" s="1"/>
  <c r="DI356" i="2" s="1"/>
  <c r="DJ356" i="2" s="1"/>
  <c r="DK356" i="2" s="1"/>
  <c r="DL356" i="2" s="1"/>
  <c r="DM356" i="2" s="1"/>
  <c r="DN356" i="2" s="1"/>
  <c r="DO356" i="2" s="1"/>
  <c r="DP356" i="2" s="1"/>
  <c r="DQ356" i="2" s="1"/>
  <c r="DR356" i="2" s="1"/>
  <c r="DS356" i="2" s="1"/>
  <c r="DT356" i="2" s="1"/>
  <c r="DU356" i="2" s="1"/>
  <c r="DV356" i="2" s="1"/>
  <c r="DW356" i="2" s="1"/>
  <c r="DX356" i="2" s="1"/>
  <c r="DY356" i="2" s="1"/>
  <c r="DZ356" i="2" s="1"/>
  <c r="EA356" i="2" s="1"/>
  <c r="EB356" i="2" s="1"/>
  <c r="EC356" i="2" s="1"/>
  <c r="ED356" i="2" s="1"/>
  <c r="EE356" i="2" s="1"/>
  <c r="EF356" i="2" s="1"/>
  <c r="EG356" i="2" s="1"/>
  <c r="EH356" i="2" s="1"/>
  <c r="EI356" i="2" s="1"/>
  <c r="EJ356" i="2" s="1"/>
  <c r="EK356" i="2" s="1"/>
  <c r="EL356" i="2" s="1"/>
  <c r="EM356" i="2" s="1"/>
  <c r="EN356" i="2" s="1"/>
  <c r="EO356" i="2" s="1"/>
  <c r="EP356" i="2" s="1"/>
  <c r="EQ356" i="2" s="1"/>
  <c r="ER356" i="2" s="1"/>
  <c r="ES356" i="2" s="1"/>
  <c r="ET356" i="2" s="1"/>
  <c r="EU356" i="2" s="1"/>
  <c r="EV356" i="2" s="1"/>
  <c r="EW356" i="2" s="1"/>
  <c r="EX356" i="2" s="1"/>
  <c r="EY356" i="2" s="1"/>
  <c r="EZ356" i="2" s="1"/>
  <c r="FA356" i="2" s="1"/>
  <c r="FB356" i="2" s="1"/>
  <c r="FC356" i="2" s="1"/>
  <c r="FD356" i="2" s="1"/>
  <c r="FE356" i="2" s="1"/>
  <c r="FF356" i="2" s="1"/>
  <c r="FG356" i="2" s="1"/>
  <c r="FH356" i="2" s="1"/>
  <c r="FI356" i="2" s="1"/>
  <c r="FJ356" i="2" s="1"/>
  <c r="FK356" i="2" s="1"/>
  <c r="FL356" i="2" s="1"/>
  <c r="FM356" i="2" s="1"/>
  <c r="FN356" i="2" s="1"/>
  <c r="FO356" i="2" s="1"/>
  <c r="FP356" i="2" s="1"/>
  <c r="FQ356" i="2" s="1"/>
  <c r="FR356" i="2" s="1"/>
  <c r="FS356" i="2" s="1"/>
  <c r="FT356" i="2" s="1"/>
  <c r="FU356" i="2" s="1"/>
  <c r="FV356" i="2" s="1"/>
  <c r="FW356" i="2" s="1"/>
  <c r="FX356" i="2" s="1"/>
  <c r="FY356" i="2" s="1"/>
  <c r="FZ356" i="2" s="1"/>
  <c r="GA356" i="2" s="1"/>
  <c r="GB356" i="2" s="1"/>
  <c r="GC356" i="2" s="1"/>
  <c r="GD356" i="2" s="1"/>
  <c r="GE356" i="2" s="1"/>
  <c r="GF356" i="2" s="1"/>
  <c r="GG356" i="2" s="1"/>
  <c r="GH356" i="2" s="1"/>
  <c r="GI356" i="2" s="1"/>
  <c r="GJ356" i="2" s="1"/>
  <c r="GK356" i="2" s="1"/>
  <c r="GL356" i="2" s="1"/>
  <c r="GM356" i="2" s="1"/>
  <c r="GN356" i="2" s="1"/>
  <c r="GO356" i="2" s="1"/>
  <c r="GP356" i="2" s="1"/>
  <c r="GQ356" i="2" s="1"/>
  <c r="GR356" i="2" s="1"/>
  <c r="GS356" i="2" s="1"/>
  <c r="GT356" i="2" s="1"/>
  <c r="GU356" i="2" s="1"/>
  <c r="GV356" i="2" s="1"/>
  <c r="GW356" i="2" s="1"/>
  <c r="GX356" i="2" s="1"/>
  <c r="GY356" i="2" s="1"/>
  <c r="GZ356" i="2" s="1"/>
  <c r="HA356" i="2" s="1"/>
  <c r="HB356" i="2" s="1"/>
  <c r="HC356" i="2" s="1"/>
  <c r="HD356" i="2" s="1"/>
  <c r="HE356" i="2" s="1"/>
  <c r="HF356" i="2" s="1"/>
  <c r="HG356" i="2" s="1"/>
  <c r="HH356" i="2" s="1"/>
  <c r="HI356" i="2" s="1"/>
  <c r="HJ356" i="2" s="1"/>
  <c r="HK356" i="2" s="1"/>
  <c r="HL356" i="2" s="1"/>
  <c r="HM356" i="2" s="1"/>
  <c r="AA364" i="2"/>
  <c r="AB364" i="2" s="1"/>
  <c r="AC364" i="2" s="1"/>
  <c r="AD364" i="2" s="1"/>
  <c r="AE364" i="2" s="1"/>
  <c r="AF364" i="2" s="1"/>
  <c r="AG364" i="2" s="1"/>
  <c r="AH364" i="2" s="1"/>
  <c r="AI364" i="2" s="1"/>
  <c r="AJ364" i="2" s="1"/>
  <c r="AK364" i="2" s="1"/>
  <c r="AL364" i="2" s="1"/>
  <c r="AM364" i="2" s="1"/>
  <c r="AN364" i="2" s="1"/>
  <c r="AO364" i="2" s="1"/>
  <c r="AP364" i="2" s="1"/>
  <c r="AQ364" i="2" s="1"/>
  <c r="AR364" i="2" s="1"/>
  <c r="AS364" i="2" s="1"/>
  <c r="AT364" i="2" s="1"/>
  <c r="AU364" i="2" s="1"/>
  <c r="AV364" i="2" s="1"/>
  <c r="AW364" i="2" s="1"/>
  <c r="AX364" i="2" s="1"/>
  <c r="AY364" i="2" s="1"/>
  <c r="AZ364" i="2" s="1"/>
  <c r="BA364" i="2" s="1"/>
  <c r="BB364" i="2" s="1"/>
  <c r="BC364" i="2" s="1"/>
  <c r="BD364" i="2" s="1"/>
  <c r="BE364" i="2" s="1"/>
  <c r="BF364" i="2" s="1"/>
  <c r="BG364" i="2" s="1"/>
  <c r="BH364" i="2" s="1"/>
  <c r="BI364" i="2" s="1"/>
  <c r="BJ364" i="2" s="1"/>
  <c r="BK364" i="2" s="1"/>
  <c r="BL364" i="2" s="1"/>
  <c r="BM364" i="2" s="1"/>
  <c r="BN364" i="2" s="1"/>
  <c r="BO364" i="2" s="1"/>
  <c r="BP364" i="2" s="1"/>
  <c r="BQ364" i="2" s="1"/>
  <c r="BR364" i="2" s="1"/>
  <c r="BS364" i="2" s="1"/>
  <c r="BT364" i="2" s="1"/>
  <c r="BU364" i="2" s="1"/>
  <c r="BV364" i="2" s="1"/>
  <c r="BW364" i="2" s="1"/>
  <c r="BX364" i="2" s="1"/>
  <c r="BY364" i="2" s="1"/>
  <c r="BZ364" i="2" s="1"/>
  <c r="CA364" i="2" s="1"/>
  <c r="CB364" i="2" s="1"/>
  <c r="CC364" i="2" s="1"/>
  <c r="CD364" i="2" s="1"/>
  <c r="CE364" i="2" s="1"/>
  <c r="CF364" i="2" s="1"/>
  <c r="CG364" i="2" s="1"/>
  <c r="CH364" i="2" s="1"/>
  <c r="CI364" i="2" s="1"/>
  <c r="CJ364" i="2" s="1"/>
  <c r="CK364" i="2" s="1"/>
  <c r="CL364" i="2" s="1"/>
  <c r="CM364" i="2" s="1"/>
  <c r="CN364" i="2" s="1"/>
  <c r="CO364" i="2" s="1"/>
  <c r="CP364" i="2" s="1"/>
  <c r="CQ364" i="2" s="1"/>
  <c r="CR364" i="2" s="1"/>
  <c r="CS364" i="2" s="1"/>
  <c r="CT364" i="2" s="1"/>
  <c r="CU364" i="2" s="1"/>
  <c r="CV364" i="2" s="1"/>
  <c r="CW364" i="2" s="1"/>
  <c r="CX364" i="2" s="1"/>
  <c r="CY364" i="2" s="1"/>
  <c r="CZ364" i="2" s="1"/>
  <c r="DA364" i="2" s="1"/>
  <c r="DB364" i="2" s="1"/>
  <c r="DC364" i="2" s="1"/>
  <c r="DD364" i="2" s="1"/>
  <c r="DE364" i="2" s="1"/>
  <c r="DF364" i="2" s="1"/>
  <c r="DG364" i="2" s="1"/>
  <c r="DH364" i="2" s="1"/>
  <c r="DI364" i="2" s="1"/>
  <c r="DJ364" i="2" s="1"/>
  <c r="DK364" i="2" s="1"/>
  <c r="DL364" i="2" s="1"/>
  <c r="DM364" i="2" s="1"/>
  <c r="DN364" i="2" s="1"/>
  <c r="DO364" i="2" s="1"/>
  <c r="DP364" i="2" s="1"/>
  <c r="DQ364" i="2" s="1"/>
  <c r="DR364" i="2" s="1"/>
  <c r="DS364" i="2" s="1"/>
  <c r="DT364" i="2" s="1"/>
  <c r="DU364" i="2" s="1"/>
  <c r="DV364" i="2" s="1"/>
  <c r="DW364" i="2" s="1"/>
  <c r="DX364" i="2" s="1"/>
  <c r="DY364" i="2" s="1"/>
  <c r="DZ364" i="2" s="1"/>
  <c r="EA364" i="2" s="1"/>
  <c r="EB364" i="2" s="1"/>
  <c r="EC364" i="2" s="1"/>
  <c r="ED364" i="2" s="1"/>
  <c r="EE364" i="2" s="1"/>
  <c r="EF364" i="2" s="1"/>
  <c r="EG364" i="2" s="1"/>
  <c r="EH364" i="2" s="1"/>
  <c r="EI364" i="2" s="1"/>
  <c r="EJ364" i="2" s="1"/>
  <c r="EK364" i="2" s="1"/>
  <c r="EL364" i="2" s="1"/>
  <c r="EM364" i="2" s="1"/>
  <c r="EN364" i="2" s="1"/>
  <c r="EO364" i="2" s="1"/>
  <c r="EP364" i="2" s="1"/>
  <c r="EQ364" i="2" s="1"/>
  <c r="ER364" i="2" s="1"/>
  <c r="ES364" i="2" s="1"/>
  <c r="ET364" i="2" s="1"/>
  <c r="EU364" i="2" s="1"/>
  <c r="EV364" i="2" s="1"/>
  <c r="EW364" i="2" s="1"/>
  <c r="EX364" i="2" s="1"/>
  <c r="EY364" i="2" s="1"/>
  <c r="EZ364" i="2" s="1"/>
  <c r="FA364" i="2" s="1"/>
  <c r="FB364" i="2" s="1"/>
  <c r="FC364" i="2" s="1"/>
  <c r="FD364" i="2" s="1"/>
  <c r="FE364" i="2" s="1"/>
  <c r="FF364" i="2" s="1"/>
  <c r="FG364" i="2" s="1"/>
  <c r="FH364" i="2" s="1"/>
  <c r="FI364" i="2" s="1"/>
  <c r="FJ364" i="2" s="1"/>
  <c r="FK364" i="2" s="1"/>
  <c r="FL364" i="2" s="1"/>
  <c r="FM364" i="2" s="1"/>
  <c r="FN364" i="2" s="1"/>
  <c r="FO364" i="2" s="1"/>
  <c r="FP364" i="2" s="1"/>
  <c r="FQ364" i="2" s="1"/>
  <c r="FR364" i="2" s="1"/>
  <c r="FS364" i="2" s="1"/>
  <c r="FT364" i="2" s="1"/>
  <c r="FU364" i="2" s="1"/>
  <c r="FV364" i="2" s="1"/>
  <c r="FW364" i="2" s="1"/>
  <c r="FX364" i="2" s="1"/>
  <c r="FY364" i="2" s="1"/>
  <c r="FZ364" i="2" s="1"/>
  <c r="GA364" i="2" s="1"/>
  <c r="GB364" i="2" s="1"/>
  <c r="GC364" i="2" s="1"/>
  <c r="GD364" i="2" s="1"/>
  <c r="GE364" i="2" s="1"/>
  <c r="GF364" i="2" s="1"/>
  <c r="GG364" i="2" s="1"/>
  <c r="GH364" i="2" s="1"/>
  <c r="GI364" i="2" s="1"/>
  <c r="GJ364" i="2" s="1"/>
  <c r="GK364" i="2" s="1"/>
  <c r="GL364" i="2" s="1"/>
  <c r="GM364" i="2" s="1"/>
  <c r="GN364" i="2" s="1"/>
  <c r="GO364" i="2" s="1"/>
  <c r="GP364" i="2" s="1"/>
  <c r="GQ364" i="2" s="1"/>
  <c r="GR364" i="2" s="1"/>
  <c r="GS364" i="2" s="1"/>
  <c r="GT364" i="2" s="1"/>
  <c r="GU364" i="2" s="1"/>
  <c r="GV364" i="2" s="1"/>
  <c r="GW364" i="2" s="1"/>
  <c r="GX364" i="2" s="1"/>
  <c r="GY364" i="2" s="1"/>
  <c r="GZ364" i="2" s="1"/>
  <c r="HA364" i="2" s="1"/>
  <c r="HB364" i="2" s="1"/>
  <c r="HC364" i="2" s="1"/>
  <c r="HD364" i="2" s="1"/>
  <c r="HE364" i="2" s="1"/>
  <c r="HF364" i="2" s="1"/>
  <c r="HG364" i="2" s="1"/>
  <c r="HH364" i="2" s="1"/>
  <c r="HI364" i="2" s="1"/>
  <c r="HJ364" i="2" s="1"/>
  <c r="HK364" i="2" s="1"/>
  <c r="HL364" i="2" s="1"/>
  <c r="HM364" i="2" s="1"/>
  <c r="AA370" i="2"/>
  <c r="AB370" i="2" s="1"/>
  <c r="AC370" i="2" s="1"/>
  <c r="AD370" i="2" s="1"/>
  <c r="AE370" i="2" s="1"/>
  <c r="AF370" i="2" s="1"/>
  <c r="AG370" i="2" s="1"/>
  <c r="AH370" i="2" s="1"/>
  <c r="AI370" i="2" s="1"/>
  <c r="AJ370" i="2" s="1"/>
  <c r="AK370" i="2" s="1"/>
  <c r="AL370" i="2" s="1"/>
  <c r="AM370" i="2" s="1"/>
  <c r="AN370" i="2" s="1"/>
  <c r="AO370" i="2" s="1"/>
  <c r="AP370" i="2" s="1"/>
  <c r="AQ370" i="2" s="1"/>
  <c r="AR370" i="2" s="1"/>
  <c r="AS370" i="2" s="1"/>
  <c r="AT370" i="2" s="1"/>
  <c r="AU370" i="2" s="1"/>
  <c r="AV370" i="2" s="1"/>
  <c r="AW370" i="2" s="1"/>
  <c r="AX370" i="2" s="1"/>
  <c r="AY370" i="2" s="1"/>
  <c r="AZ370" i="2" s="1"/>
  <c r="BA370" i="2" s="1"/>
  <c r="BB370" i="2" s="1"/>
  <c r="BC370" i="2" s="1"/>
  <c r="BD370" i="2" s="1"/>
  <c r="BE370" i="2" s="1"/>
  <c r="BF370" i="2" s="1"/>
  <c r="BG370" i="2" s="1"/>
  <c r="BH370" i="2" s="1"/>
  <c r="BI370" i="2" s="1"/>
  <c r="BJ370" i="2" s="1"/>
  <c r="BK370" i="2" s="1"/>
  <c r="BL370" i="2" s="1"/>
  <c r="BM370" i="2" s="1"/>
  <c r="BN370" i="2" s="1"/>
  <c r="BO370" i="2" s="1"/>
  <c r="BP370" i="2" s="1"/>
  <c r="BQ370" i="2" s="1"/>
  <c r="BR370" i="2" s="1"/>
  <c r="BS370" i="2" s="1"/>
  <c r="BT370" i="2" s="1"/>
  <c r="BU370" i="2" s="1"/>
  <c r="BV370" i="2" s="1"/>
  <c r="BW370" i="2" s="1"/>
  <c r="BX370" i="2" s="1"/>
  <c r="BY370" i="2" s="1"/>
  <c r="BZ370" i="2" s="1"/>
  <c r="CA370" i="2" s="1"/>
  <c r="CB370" i="2" s="1"/>
  <c r="CC370" i="2" s="1"/>
  <c r="CD370" i="2" s="1"/>
  <c r="CE370" i="2" s="1"/>
  <c r="CF370" i="2" s="1"/>
  <c r="CG370" i="2" s="1"/>
  <c r="CH370" i="2" s="1"/>
  <c r="CI370" i="2" s="1"/>
  <c r="CJ370" i="2" s="1"/>
  <c r="CK370" i="2" s="1"/>
  <c r="CL370" i="2" s="1"/>
  <c r="CM370" i="2" s="1"/>
  <c r="CN370" i="2" s="1"/>
  <c r="CO370" i="2" s="1"/>
  <c r="CP370" i="2" s="1"/>
  <c r="CQ370" i="2" s="1"/>
  <c r="CR370" i="2" s="1"/>
  <c r="CS370" i="2" s="1"/>
  <c r="CT370" i="2" s="1"/>
  <c r="CU370" i="2" s="1"/>
  <c r="CV370" i="2" s="1"/>
  <c r="CW370" i="2" s="1"/>
  <c r="CX370" i="2" s="1"/>
  <c r="CY370" i="2" s="1"/>
  <c r="CZ370" i="2" s="1"/>
  <c r="DA370" i="2" s="1"/>
  <c r="DB370" i="2" s="1"/>
  <c r="DC370" i="2" s="1"/>
  <c r="DD370" i="2" s="1"/>
  <c r="DE370" i="2" s="1"/>
  <c r="DF370" i="2" s="1"/>
  <c r="DG370" i="2" s="1"/>
  <c r="DH370" i="2" s="1"/>
  <c r="DI370" i="2" s="1"/>
  <c r="DJ370" i="2" s="1"/>
  <c r="DK370" i="2" s="1"/>
  <c r="DL370" i="2" s="1"/>
  <c r="DM370" i="2" s="1"/>
  <c r="DN370" i="2" s="1"/>
  <c r="DO370" i="2" s="1"/>
  <c r="DP370" i="2" s="1"/>
  <c r="DQ370" i="2" s="1"/>
  <c r="DR370" i="2" s="1"/>
  <c r="DS370" i="2" s="1"/>
  <c r="DT370" i="2" s="1"/>
  <c r="DU370" i="2" s="1"/>
  <c r="DV370" i="2" s="1"/>
  <c r="DW370" i="2" s="1"/>
  <c r="DX370" i="2" s="1"/>
  <c r="DY370" i="2" s="1"/>
  <c r="DZ370" i="2" s="1"/>
  <c r="EA370" i="2" s="1"/>
  <c r="EB370" i="2" s="1"/>
  <c r="EC370" i="2" s="1"/>
  <c r="ED370" i="2" s="1"/>
  <c r="EE370" i="2" s="1"/>
  <c r="EF370" i="2" s="1"/>
  <c r="EG370" i="2" s="1"/>
  <c r="EH370" i="2" s="1"/>
  <c r="EI370" i="2" s="1"/>
  <c r="EJ370" i="2" s="1"/>
  <c r="EK370" i="2" s="1"/>
  <c r="EL370" i="2" s="1"/>
  <c r="EM370" i="2" s="1"/>
  <c r="EN370" i="2" s="1"/>
  <c r="EO370" i="2" s="1"/>
  <c r="EP370" i="2" s="1"/>
  <c r="EQ370" i="2" s="1"/>
  <c r="ER370" i="2" s="1"/>
  <c r="ES370" i="2" s="1"/>
  <c r="ET370" i="2" s="1"/>
  <c r="EU370" i="2" s="1"/>
  <c r="EV370" i="2" s="1"/>
  <c r="EW370" i="2" s="1"/>
  <c r="EX370" i="2" s="1"/>
  <c r="EY370" i="2" s="1"/>
  <c r="EZ370" i="2" s="1"/>
  <c r="FA370" i="2" s="1"/>
  <c r="FB370" i="2" s="1"/>
  <c r="FC370" i="2" s="1"/>
  <c r="FD370" i="2" s="1"/>
  <c r="FE370" i="2" s="1"/>
  <c r="FF370" i="2" s="1"/>
  <c r="FG370" i="2" s="1"/>
  <c r="FH370" i="2" s="1"/>
  <c r="FI370" i="2" s="1"/>
  <c r="FJ370" i="2" s="1"/>
  <c r="FK370" i="2" s="1"/>
  <c r="FL370" i="2" s="1"/>
  <c r="FM370" i="2" s="1"/>
  <c r="FN370" i="2" s="1"/>
  <c r="FO370" i="2" s="1"/>
  <c r="FP370" i="2" s="1"/>
  <c r="FQ370" i="2" s="1"/>
  <c r="FR370" i="2" s="1"/>
  <c r="FS370" i="2" s="1"/>
  <c r="FT370" i="2" s="1"/>
  <c r="FU370" i="2" s="1"/>
  <c r="FV370" i="2" s="1"/>
  <c r="FW370" i="2" s="1"/>
  <c r="FX370" i="2" s="1"/>
  <c r="FY370" i="2" s="1"/>
  <c r="FZ370" i="2" s="1"/>
  <c r="GA370" i="2" s="1"/>
  <c r="GB370" i="2" s="1"/>
  <c r="GC370" i="2" s="1"/>
  <c r="GD370" i="2" s="1"/>
  <c r="GE370" i="2" s="1"/>
  <c r="GF370" i="2" s="1"/>
  <c r="GG370" i="2" s="1"/>
  <c r="GH370" i="2" s="1"/>
  <c r="GI370" i="2" s="1"/>
  <c r="GJ370" i="2" s="1"/>
  <c r="GK370" i="2" s="1"/>
  <c r="GL370" i="2" s="1"/>
  <c r="GM370" i="2" s="1"/>
  <c r="GN370" i="2" s="1"/>
  <c r="GO370" i="2" s="1"/>
  <c r="GP370" i="2" s="1"/>
  <c r="GQ370" i="2" s="1"/>
  <c r="GR370" i="2" s="1"/>
  <c r="GS370" i="2" s="1"/>
  <c r="GT370" i="2" s="1"/>
  <c r="GU370" i="2" s="1"/>
  <c r="GV370" i="2" s="1"/>
  <c r="GW370" i="2" s="1"/>
  <c r="GX370" i="2" s="1"/>
  <c r="GY370" i="2" s="1"/>
  <c r="GZ370" i="2" s="1"/>
  <c r="HA370" i="2" s="1"/>
  <c r="HB370" i="2" s="1"/>
  <c r="HC370" i="2" s="1"/>
  <c r="HD370" i="2" s="1"/>
  <c r="HE370" i="2" s="1"/>
  <c r="HF370" i="2" s="1"/>
  <c r="HG370" i="2" s="1"/>
  <c r="HH370" i="2" s="1"/>
  <c r="HI370" i="2" s="1"/>
  <c r="HJ370" i="2" s="1"/>
  <c r="HK370" i="2" s="1"/>
  <c r="HL370" i="2" s="1"/>
  <c r="HM370" i="2" s="1"/>
  <c r="AA381" i="2"/>
  <c r="AB381" i="2" s="1"/>
  <c r="AC381" i="2" s="1"/>
  <c r="AD381" i="2" s="1"/>
  <c r="AE381" i="2" s="1"/>
  <c r="AF381" i="2" s="1"/>
  <c r="AG381" i="2" s="1"/>
  <c r="AH381" i="2" s="1"/>
  <c r="AI381" i="2" s="1"/>
  <c r="AJ381" i="2" s="1"/>
  <c r="AK381" i="2" s="1"/>
  <c r="AL381" i="2" s="1"/>
  <c r="AM381" i="2" s="1"/>
  <c r="AN381" i="2" s="1"/>
  <c r="AO381" i="2" s="1"/>
  <c r="AP381" i="2" s="1"/>
  <c r="AQ381" i="2" s="1"/>
  <c r="AR381" i="2" s="1"/>
  <c r="AS381" i="2" s="1"/>
  <c r="AT381" i="2" s="1"/>
  <c r="AU381" i="2" s="1"/>
  <c r="AV381" i="2" s="1"/>
  <c r="AW381" i="2" s="1"/>
  <c r="AX381" i="2" s="1"/>
  <c r="AY381" i="2" s="1"/>
  <c r="AZ381" i="2" s="1"/>
  <c r="BA381" i="2" s="1"/>
  <c r="BB381" i="2" s="1"/>
  <c r="BC381" i="2" s="1"/>
  <c r="BD381" i="2" s="1"/>
  <c r="BE381" i="2" s="1"/>
  <c r="BF381" i="2" s="1"/>
  <c r="BG381" i="2" s="1"/>
  <c r="BH381" i="2" s="1"/>
  <c r="BI381" i="2" s="1"/>
  <c r="BJ381" i="2" s="1"/>
  <c r="BK381" i="2" s="1"/>
  <c r="BL381" i="2" s="1"/>
  <c r="BM381" i="2" s="1"/>
  <c r="BN381" i="2" s="1"/>
  <c r="BO381" i="2" s="1"/>
  <c r="BP381" i="2" s="1"/>
  <c r="BQ381" i="2" s="1"/>
  <c r="BR381" i="2" s="1"/>
  <c r="BS381" i="2" s="1"/>
  <c r="BT381" i="2" s="1"/>
  <c r="BU381" i="2" s="1"/>
  <c r="BV381" i="2" s="1"/>
  <c r="BW381" i="2" s="1"/>
  <c r="BX381" i="2" s="1"/>
  <c r="BY381" i="2" s="1"/>
  <c r="BZ381" i="2" s="1"/>
  <c r="CA381" i="2" s="1"/>
  <c r="CB381" i="2" s="1"/>
  <c r="CC381" i="2" s="1"/>
  <c r="CD381" i="2" s="1"/>
  <c r="CE381" i="2" s="1"/>
  <c r="CF381" i="2" s="1"/>
  <c r="CG381" i="2" s="1"/>
  <c r="CH381" i="2" s="1"/>
  <c r="CI381" i="2" s="1"/>
  <c r="CJ381" i="2" s="1"/>
  <c r="CK381" i="2" s="1"/>
  <c r="CL381" i="2" s="1"/>
  <c r="CM381" i="2" s="1"/>
  <c r="CN381" i="2" s="1"/>
  <c r="CO381" i="2" s="1"/>
  <c r="CP381" i="2" s="1"/>
  <c r="CQ381" i="2" s="1"/>
  <c r="CR381" i="2" s="1"/>
  <c r="CS381" i="2" s="1"/>
  <c r="CT381" i="2" s="1"/>
  <c r="CU381" i="2" s="1"/>
  <c r="CV381" i="2" s="1"/>
  <c r="CW381" i="2" s="1"/>
  <c r="CX381" i="2" s="1"/>
  <c r="CY381" i="2" s="1"/>
  <c r="CZ381" i="2" s="1"/>
  <c r="DA381" i="2" s="1"/>
  <c r="DB381" i="2" s="1"/>
  <c r="DC381" i="2" s="1"/>
  <c r="DD381" i="2" s="1"/>
  <c r="DE381" i="2" s="1"/>
  <c r="DF381" i="2" s="1"/>
  <c r="DG381" i="2" s="1"/>
  <c r="DH381" i="2" s="1"/>
  <c r="DI381" i="2" s="1"/>
  <c r="DJ381" i="2" s="1"/>
  <c r="DK381" i="2" s="1"/>
  <c r="DL381" i="2" s="1"/>
  <c r="DM381" i="2" s="1"/>
  <c r="DN381" i="2" s="1"/>
  <c r="DO381" i="2" s="1"/>
  <c r="DP381" i="2" s="1"/>
  <c r="DQ381" i="2" s="1"/>
  <c r="DR381" i="2" s="1"/>
  <c r="DS381" i="2" s="1"/>
  <c r="DT381" i="2" s="1"/>
  <c r="DU381" i="2" s="1"/>
  <c r="DV381" i="2" s="1"/>
  <c r="DW381" i="2" s="1"/>
  <c r="DX381" i="2" s="1"/>
  <c r="DY381" i="2" s="1"/>
  <c r="DZ381" i="2" s="1"/>
  <c r="EA381" i="2" s="1"/>
  <c r="EB381" i="2" s="1"/>
  <c r="EC381" i="2" s="1"/>
  <c r="ED381" i="2" s="1"/>
  <c r="EE381" i="2" s="1"/>
  <c r="EF381" i="2" s="1"/>
  <c r="EG381" i="2" s="1"/>
  <c r="EH381" i="2" s="1"/>
  <c r="EI381" i="2" s="1"/>
  <c r="EJ381" i="2" s="1"/>
  <c r="EK381" i="2" s="1"/>
  <c r="EL381" i="2" s="1"/>
  <c r="EM381" i="2" s="1"/>
  <c r="EN381" i="2" s="1"/>
  <c r="EO381" i="2" s="1"/>
  <c r="EP381" i="2" s="1"/>
  <c r="EQ381" i="2" s="1"/>
  <c r="ER381" i="2" s="1"/>
  <c r="ES381" i="2" s="1"/>
  <c r="ET381" i="2" s="1"/>
  <c r="EU381" i="2" s="1"/>
  <c r="EV381" i="2" s="1"/>
  <c r="EW381" i="2" s="1"/>
  <c r="EX381" i="2" s="1"/>
  <c r="EY381" i="2" s="1"/>
  <c r="EZ381" i="2" s="1"/>
  <c r="FA381" i="2" s="1"/>
  <c r="FB381" i="2" s="1"/>
  <c r="FC381" i="2" s="1"/>
  <c r="FD381" i="2" s="1"/>
  <c r="FE381" i="2" s="1"/>
  <c r="FF381" i="2" s="1"/>
  <c r="FG381" i="2" s="1"/>
  <c r="FH381" i="2" s="1"/>
  <c r="FI381" i="2" s="1"/>
  <c r="FJ381" i="2" s="1"/>
  <c r="FK381" i="2" s="1"/>
  <c r="FL381" i="2" s="1"/>
  <c r="FM381" i="2" s="1"/>
  <c r="FN381" i="2" s="1"/>
  <c r="FO381" i="2" s="1"/>
  <c r="FP381" i="2" s="1"/>
  <c r="FQ381" i="2" s="1"/>
  <c r="FR381" i="2" s="1"/>
  <c r="FS381" i="2" s="1"/>
  <c r="FT381" i="2" s="1"/>
  <c r="FU381" i="2" s="1"/>
  <c r="FV381" i="2" s="1"/>
  <c r="FW381" i="2" s="1"/>
  <c r="FX381" i="2" s="1"/>
  <c r="FY381" i="2" s="1"/>
  <c r="FZ381" i="2" s="1"/>
  <c r="GA381" i="2" s="1"/>
  <c r="GB381" i="2" s="1"/>
  <c r="GC381" i="2" s="1"/>
  <c r="GD381" i="2" s="1"/>
  <c r="GE381" i="2" s="1"/>
  <c r="GF381" i="2" s="1"/>
  <c r="GG381" i="2" s="1"/>
  <c r="GH381" i="2" s="1"/>
  <c r="GI381" i="2" s="1"/>
  <c r="GJ381" i="2" s="1"/>
  <c r="GK381" i="2" s="1"/>
  <c r="GL381" i="2" s="1"/>
  <c r="GM381" i="2" s="1"/>
  <c r="GN381" i="2" s="1"/>
  <c r="GO381" i="2" s="1"/>
  <c r="GP381" i="2" s="1"/>
  <c r="GQ381" i="2" s="1"/>
  <c r="GR381" i="2" s="1"/>
  <c r="GS381" i="2" s="1"/>
  <c r="GT381" i="2" s="1"/>
  <c r="GU381" i="2" s="1"/>
  <c r="GV381" i="2" s="1"/>
  <c r="GW381" i="2" s="1"/>
  <c r="GX381" i="2" s="1"/>
  <c r="GY381" i="2" s="1"/>
  <c r="GZ381" i="2" s="1"/>
  <c r="HA381" i="2" s="1"/>
  <c r="HB381" i="2" s="1"/>
  <c r="HC381" i="2" s="1"/>
  <c r="HD381" i="2" s="1"/>
  <c r="HE381" i="2" s="1"/>
  <c r="HF381" i="2" s="1"/>
  <c r="HG381" i="2" s="1"/>
  <c r="HH381" i="2" s="1"/>
  <c r="HI381" i="2" s="1"/>
  <c r="HJ381" i="2" s="1"/>
  <c r="HK381" i="2" s="1"/>
  <c r="HL381" i="2" s="1"/>
  <c r="HM381" i="2" s="1"/>
  <c r="AA382" i="2"/>
  <c r="AB382" i="2" s="1"/>
  <c r="AC382" i="2" s="1"/>
  <c r="AD382" i="2" s="1"/>
  <c r="AE382" i="2" s="1"/>
  <c r="AF382" i="2" s="1"/>
  <c r="AG382" i="2" s="1"/>
  <c r="AH382" i="2" s="1"/>
  <c r="AI382" i="2" s="1"/>
  <c r="AJ382" i="2" s="1"/>
  <c r="AK382" i="2" s="1"/>
  <c r="AL382" i="2" s="1"/>
  <c r="AM382" i="2" s="1"/>
  <c r="AN382" i="2" s="1"/>
  <c r="AO382" i="2" s="1"/>
  <c r="AP382" i="2" s="1"/>
  <c r="AQ382" i="2" s="1"/>
  <c r="AR382" i="2" s="1"/>
  <c r="AS382" i="2" s="1"/>
  <c r="AT382" i="2" s="1"/>
  <c r="AU382" i="2" s="1"/>
  <c r="AV382" i="2" s="1"/>
  <c r="AW382" i="2" s="1"/>
  <c r="AX382" i="2" s="1"/>
  <c r="AY382" i="2" s="1"/>
  <c r="AZ382" i="2" s="1"/>
  <c r="BA382" i="2" s="1"/>
  <c r="BB382" i="2" s="1"/>
  <c r="BC382" i="2" s="1"/>
  <c r="BD382" i="2" s="1"/>
  <c r="BE382" i="2" s="1"/>
  <c r="BF382" i="2" s="1"/>
  <c r="BG382" i="2" s="1"/>
  <c r="BH382" i="2" s="1"/>
  <c r="BI382" i="2" s="1"/>
  <c r="BJ382" i="2" s="1"/>
  <c r="BK382" i="2" s="1"/>
  <c r="BL382" i="2" s="1"/>
  <c r="BM382" i="2" s="1"/>
  <c r="BN382" i="2" s="1"/>
  <c r="BO382" i="2" s="1"/>
  <c r="BP382" i="2" s="1"/>
  <c r="BQ382" i="2" s="1"/>
  <c r="BR382" i="2" s="1"/>
  <c r="BS382" i="2" s="1"/>
  <c r="BT382" i="2" s="1"/>
  <c r="BU382" i="2" s="1"/>
  <c r="BV382" i="2" s="1"/>
  <c r="BW382" i="2" s="1"/>
  <c r="BX382" i="2" s="1"/>
  <c r="BY382" i="2" s="1"/>
  <c r="BZ382" i="2" s="1"/>
  <c r="CA382" i="2" s="1"/>
  <c r="CB382" i="2" s="1"/>
  <c r="CC382" i="2" s="1"/>
  <c r="CD382" i="2" s="1"/>
  <c r="CE382" i="2" s="1"/>
  <c r="CF382" i="2" s="1"/>
  <c r="CG382" i="2" s="1"/>
  <c r="CH382" i="2" s="1"/>
  <c r="CI382" i="2" s="1"/>
  <c r="CJ382" i="2" s="1"/>
  <c r="CK382" i="2" s="1"/>
  <c r="CL382" i="2" s="1"/>
  <c r="CM382" i="2" s="1"/>
  <c r="CN382" i="2" s="1"/>
  <c r="CO382" i="2" s="1"/>
  <c r="CP382" i="2" s="1"/>
  <c r="CQ382" i="2" s="1"/>
  <c r="CR382" i="2" s="1"/>
  <c r="CS382" i="2" s="1"/>
  <c r="CT382" i="2" s="1"/>
  <c r="CU382" i="2" s="1"/>
  <c r="CV382" i="2" s="1"/>
  <c r="CW382" i="2" s="1"/>
  <c r="CX382" i="2" s="1"/>
  <c r="CY382" i="2" s="1"/>
  <c r="CZ382" i="2" s="1"/>
  <c r="DA382" i="2" s="1"/>
  <c r="DB382" i="2" s="1"/>
  <c r="DC382" i="2" s="1"/>
  <c r="DD382" i="2" s="1"/>
  <c r="DE382" i="2" s="1"/>
  <c r="DF382" i="2" s="1"/>
  <c r="DG382" i="2" s="1"/>
  <c r="DH382" i="2" s="1"/>
  <c r="DI382" i="2" s="1"/>
  <c r="DJ382" i="2" s="1"/>
  <c r="DK382" i="2" s="1"/>
  <c r="DL382" i="2" s="1"/>
  <c r="DM382" i="2" s="1"/>
  <c r="DN382" i="2" s="1"/>
  <c r="DO382" i="2" s="1"/>
  <c r="DP382" i="2" s="1"/>
  <c r="DQ382" i="2" s="1"/>
  <c r="DR382" i="2" s="1"/>
  <c r="DS382" i="2" s="1"/>
  <c r="DT382" i="2" s="1"/>
  <c r="DU382" i="2" s="1"/>
  <c r="DV382" i="2" s="1"/>
  <c r="DW382" i="2" s="1"/>
  <c r="DX382" i="2" s="1"/>
  <c r="DY382" i="2" s="1"/>
  <c r="DZ382" i="2" s="1"/>
  <c r="EA382" i="2" s="1"/>
  <c r="EB382" i="2" s="1"/>
  <c r="EC382" i="2" s="1"/>
  <c r="ED382" i="2" s="1"/>
  <c r="EE382" i="2" s="1"/>
  <c r="EF382" i="2" s="1"/>
  <c r="EG382" i="2" s="1"/>
  <c r="EH382" i="2" s="1"/>
  <c r="EI382" i="2" s="1"/>
  <c r="EJ382" i="2" s="1"/>
  <c r="EK382" i="2" s="1"/>
  <c r="EL382" i="2" s="1"/>
  <c r="EM382" i="2" s="1"/>
  <c r="EN382" i="2" s="1"/>
  <c r="EO382" i="2" s="1"/>
  <c r="EP382" i="2" s="1"/>
  <c r="EQ382" i="2" s="1"/>
  <c r="ER382" i="2" s="1"/>
  <c r="ES382" i="2" s="1"/>
  <c r="ET382" i="2" s="1"/>
  <c r="EU382" i="2" s="1"/>
  <c r="EV382" i="2" s="1"/>
  <c r="EW382" i="2" s="1"/>
  <c r="EX382" i="2" s="1"/>
  <c r="EY382" i="2" s="1"/>
  <c r="EZ382" i="2" s="1"/>
  <c r="FA382" i="2" s="1"/>
  <c r="FB382" i="2" s="1"/>
  <c r="FC382" i="2" s="1"/>
  <c r="FD382" i="2" s="1"/>
  <c r="FE382" i="2" s="1"/>
  <c r="FF382" i="2" s="1"/>
  <c r="FG382" i="2" s="1"/>
  <c r="FH382" i="2" s="1"/>
  <c r="FI382" i="2" s="1"/>
  <c r="FJ382" i="2" s="1"/>
  <c r="FK382" i="2" s="1"/>
  <c r="FL382" i="2" s="1"/>
  <c r="FM382" i="2" s="1"/>
  <c r="FN382" i="2" s="1"/>
  <c r="FO382" i="2" s="1"/>
  <c r="FP382" i="2" s="1"/>
  <c r="FQ382" i="2" s="1"/>
  <c r="FR382" i="2" s="1"/>
  <c r="FS382" i="2" s="1"/>
  <c r="FT382" i="2" s="1"/>
  <c r="FU382" i="2" s="1"/>
  <c r="FV382" i="2" s="1"/>
  <c r="FW382" i="2" s="1"/>
  <c r="FX382" i="2" s="1"/>
  <c r="FY382" i="2" s="1"/>
  <c r="FZ382" i="2" s="1"/>
  <c r="GA382" i="2" s="1"/>
  <c r="GB382" i="2" s="1"/>
  <c r="GC382" i="2" s="1"/>
  <c r="GD382" i="2" s="1"/>
  <c r="GE382" i="2" s="1"/>
  <c r="GF382" i="2" s="1"/>
  <c r="GG382" i="2" s="1"/>
  <c r="GH382" i="2" s="1"/>
  <c r="GI382" i="2" s="1"/>
  <c r="GJ382" i="2" s="1"/>
  <c r="GK382" i="2" s="1"/>
  <c r="GL382" i="2" s="1"/>
  <c r="GM382" i="2" s="1"/>
  <c r="GN382" i="2" s="1"/>
  <c r="GO382" i="2" s="1"/>
  <c r="GP382" i="2" s="1"/>
  <c r="GQ382" i="2" s="1"/>
  <c r="GR382" i="2" s="1"/>
  <c r="GS382" i="2" s="1"/>
  <c r="GT382" i="2" s="1"/>
  <c r="GU382" i="2" s="1"/>
  <c r="GV382" i="2" s="1"/>
  <c r="GW382" i="2" s="1"/>
  <c r="GX382" i="2" s="1"/>
  <c r="GY382" i="2" s="1"/>
  <c r="GZ382" i="2" s="1"/>
  <c r="HA382" i="2" s="1"/>
  <c r="HB382" i="2" s="1"/>
  <c r="HC382" i="2" s="1"/>
  <c r="HD382" i="2" s="1"/>
  <c r="HE382" i="2" s="1"/>
  <c r="HF382" i="2" s="1"/>
  <c r="HG382" i="2" s="1"/>
  <c r="HH382" i="2" s="1"/>
  <c r="HI382" i="2" s="1"/>
  <c r="HJ382" i="2" s="1"/>
  <c r="HK382" i="2" s="1"/>
  <c r="HL382" i="2" s="1"/>
  <c r="HM382" i="2" s="1"/>
  <c r="AA402" i="2"/>
  <c r="AB402" i="2" s="1"/>
  <c r="AC402" i="2" s="1"/>
  <c r="AD402" i="2" s="1"/>
  <c r="AE402" i="2" s="1"/>
  <c r="AF402" i="2" s="1"/>
  <c r="AG402" i="2" s="1"/>
  <c r="AH402" i="2" s="1"/>
  <c r="AI402" i="2" s="1"/>
  <c r="AJ402" i="2" s="1"/>
  <c r="AK402" i="2" s="1"/>
  <c r="AL402" i="2" s="1"/>
  <c r="AM402" i="2" s="1"/>
  <c r="AN402" i="2" s="1"/>
  <c r="AO402" i="2" s="1"/>
  <c r="AP402" i="2" s="1"/>
  <c r="AQ402" i="2" s="1"/>
  <c r="AR402" i="2" s="1"/>
  <c r="AS402" i="2" s="1"/>
  <c r="AT402" i="2" s="1"/>
  <c r="AU402" i="2" s="1"/>
  <c r="AV402" i="2" s="1"/>
  <c r="AW402" i="2" s="1"/>
  <c r="AX402" i="2" s="1"/>
  <c r="AY402" i="2" s="1"/>
  <c r="AZ402" i="2" s="1"/>
  <c r="BA402" i="2" s="1"/>
  <c r="BB402" i="2" s="1"/>
  <c r="BC402" i="2" s="1"/>
  <c r="BD402" i="2" s="1"/>
  <c r="BE402" i="2" s="1"/>
  <c r="BF402" i="2" s="1"/>
  <c r="BG402" i="2" s="1"/>
  <c r="BH402" i="2" s="1"/>
  <c r="BI402" i="2" s="1"/>
  <c r="BJ402" i="2" s="1"/>
  <c r="BK402" i="2" s="1"/>
  <c r="BL402" i="2" s="1"/>
  <c r="BM402" i="2" s="1"/>
  <c r="BN402" i="2" s="1"/>
  <c r="BO402" i="2" s="1"/>
  <c r="BP402" i="2" s="1"/>
  <c r="BQ402" i="2" s="1"/>
  <c r="BR402" i="2" s="1"/>
  <c r="BS402" i="2" s="1"/>
  <c r="BT402" i="2" s="1"/>
  <c r="BU402" i="2" s="1"/>
  <c r="BV402" i="2" s="1"/>
  <c r="BW402" i="2" s="1"/>
  <c r="BX402" i="2" s="1"/>
  <c r="BY402" i="2" s="1"/>
  <c r="BZ402" i="2" s="1"/>
  <c r="CA402" i="2" s="1"/>
  <c r="CB402" i="2" s="1"/>
  <c r="CC402" i="2" s="1"/>
  <c r="CD402" i="2" s="1"/>
  <c r="CE402" i="2" s="1"/>
  <c r="CF402" i="2" s="1"/>
  <c r="CG402" i="2" s="1"/>
  <c r="CH402" i="2" s="1"/>
  <c r="CI402" i="2" s="1"/>
  <c r="CJ402" i="2" s="1"/>
  <c r="CK402" i="2" s="1"/>
  <c r="CL402" i="2" s="1"/>
  <c r="CM402" i="2" s="1"/>
  <c r="CN402" i="2" s="1"/>
  <c r="CO402" i="2" s="1"/>
  <c r="CP402" i="2" s="1"/>
  <c r="CQ402" i="2" s="1"/>
  <c r="CR402" i="2" s="1"/>
  <c r="CS402" i="2" s="1"/>
  <c r="CT402" i="2" s="1"/>
  <c r="CU402" i="2" s="1"/>
  <c r="CV402" i="2" s="1"/>
  <c r="CW402" i="2" s="1"/>
  <c r="CX402" i="2" s="1"/>
  <c r="CY402" i="2" s="1"/>
  <c r="CZ402" i="2" s="1"/>
  <c r="DA402" i="2" s="1"/>
  <c r="DB402" i="2" s="1"/>
  <c r="DC402" i="2" s="1"/>
  <c r="DD402" i="2" s="1"/>
  <c r="DE402" i="2" s="1"/>
  <c r="DF402" i="2" s="1"/>
  <c r="DG402" i="2" s="1"/>
  <c r="DH402" i="2" s="1"/>
  <c r="DI402" i="2" s="1"/>
  <c r="DJ402" i="2" s="1"/>
  <c r="DK402" i="2" s="1"/>
  <c r="DL402" i="2" s="1"/>
  <c r="DM402" i="2" s="1"/>
  <c r="DN402" i="2" s="1"/>
  <c r="DO402" i="2" s="1"/>
  <c r="DP402" i="2" s="1"/>
  <c r="DQ402" i="2" s="1"/>
  <c r="DR402" i="2" s="1"/>
  <c r="DS402" i="2" s="1"/>
  <c r="DT402" i="2" s="1"/>
  <c r="DU402" i="2" s="1"/>
  <c r="DV402" i="2" s="1"/>
  <c r="DW402" i="2" s="1"/>
  <c r="DX402" i="2" s="1"/>
  <c r="DY402" i="2" s="1"/>
  <c r="DZ402" i="2" s="1"/>
  <c r="EA402" i="2" s="1"/>
  <c r="EB402" i="2" s="1"/>
  <c r="EC402" i="2" s="1"/>
  <c r="ED402" i="2" s="1"/>
  <c r="EE402" i="2" s="1"/>
  <c r="EF402" i="2" s="1"/>
  <c r="EG402" i="2" s="1"/>
  <c r="EH402" i="2" s="1"/>
  <c r="EI402" i="2" s="1"/>
  <c r="EJ402" i="2" s="1"/>
  <c r="EK402" i="2" s="1"/>
  <c r="EL402" i="2" s="1"/>
  <c r="EM402" i="2" s="1"/>
  <c r="EN402" i="2" s="1"/>
  <c r="EO402" i="2" s="1"/>
  <c r="EP402" i="2" s="1"/>
  <c r="EQ402" i="2" s="1"/>
  <c r="ER402" i="2" s="1"/>
  <c r="ES402" i="2" s="1"/>
  <c r="ET402" i="2" s="1"/>
  <c r="EU402" i="2" s="1"/>
  <c r="EV402" i="2" s="1"/>
  <c r="EW402" i="2" s="1"/>
  <c r="EX402" i="2" s="1"/>
  <c r="EY402" i="2" s="1"/>
  <c r="EZ402" i="2" s="1"/>
  <c r="FA402" i="2" s="1"/>
  <c r="FB402" i="2" s="1"/>
  <c r="FC402" i="2" s="1"/>
  <c r="FD402" i="2" s="1"/>
  <c r="FE402" i="2" s="1"/>
  <c r="FF402" i="2" s="1"/>
  <c r="FG402" i="2" s="1"/>
  <c r="FH402" i="2" s="1"/>
  <c r="FI402" i="2" s="1"/>
  <c r="FJ402" i="2" s="1"/>
  <c r="FK402" i="2" s="1"/>
  <c r="FL402" i="2" s="1"/>
  <c r="FM402" i="2" s="1"/>
  <c r="FN402" i="2" s="1"/>
  <c r="FO402" i="2" s="1"/>
  <c r="FP402" i="2" s="1"/>
  <c r="FQ402" i="2" s="1"/>
  <c r="FR402" i="2" s="1"/>
  <c r="FS402" i="2" s="1"/>
  <c r="FT402" i="2" s="1"/>
  <c r="FU402" i="2" s="1"/>
  <c r="FV402" i="2" s="1"/>
  <c r="FW402" i="2" s="1"/>
  <c r="FX402" i="2" s="1"/>
  <c r="FY402" i="2" s="1"/>
  <c r="FZ402" i="2" s="1"/>
  <c r="GA402" i="2" s="1"/>
  <c r="GB402" i="2" s="1"/>
  <c r="GC402" i="2" s="1"/>
  <c r="GD402" i="2" s="1"/>
  <c r="GE402" i="2" s="1"/>
  <c r="GF402" i="2" s="1"/>
  <c r="GG402" i="2" s="1"/>
  <c r="GH402" i="2" s="1"/>
  <c r="GI402" i="2" s="1"/>
  <c r="GJ402" i="2" s="1"/>
  <c r="GK402" i="2" s="1"/>
  <c r="GL402" i="2" s="1"/>
  <c r="GM402" i="2" s="1"/>
  <c r="GN402" i="2" s="1"/>
  <c r="GO402" i="2" s="1"/>
  <c r="GP402" i="2" s="1"/>
  <c r="GQ402" i="2" s="1"/>
  <c r="GR402" i="2" s="1"/>
  <c r="GS402" i="2" s="1"/>
  <c r="GT402" i="2" s="1"/>
  <c r="GU402" i="2" s="1"/>
  <c r="GV402" i="2" s="1"/>
  <c r="GW402" i="2" s="1"/>
  <c r="GX402" i="2" s="1"/>
  <c r="GY402" i="2" s="1"/>
  <c r="GZ402" i="2" s="1"/>
  <c r="HA402" i="2" s="1"/>
  <c r="HB402" i="2" s="1"/>
  <c r="HC402" i="2" s="1"/>
  <c r="HD402" i="2" s="1"/>
  <c r="HE402" i="2" s="1"/>
  <c r="HF402" i="2" s="1"/>
  <c r="HG402" i="2" s="1"/>
  <c r="HH402" i="2" s="1"/>
  <c r="HI402" i="2" s="1"/>
  <c r="HJ402" i="2" s="1"/>
  <c r="HK402" i="2" s="1"/>
  <c r="HL402" i="2" s="1"/>
  <c r="HM402" i="2" s="1"/>
  <c r="AA403" i="2"/>
  <c r="AB403" i="2" s="1"/>
  <c r="AC403" i="2" s="1"/>
  <c r="AD403" i="2" s="1"/>
  <c r="AE403" i="2" s="1"/>
  <c r="AF403" i="2" s="1"/>
  <c r="AG403" i="2" s="1"/>
  <c r="AH403" i="2" s="1"/>
  <c r="AI403" i="2" s="1"/>
  <c r="AJ403" i="2" s="1"/>
  <c r="AK403" i="2" s="1"/>
  <c r="AL403" i="2" s="1"/>
  <c r="AM403" i="2" s="1"/>
  <c r="AN403" i="2" s="1"/>
  <c r="AO403" i="2" s="1"/>
  <c r="AP403" i="2" s="1"/>
  <c r="AQ403" i="2" s="1"/>
  <c r="AR403" i="2" s="1"/>
  <c r="AS403" i="2" s="1"/>
  <c r="AT403" i="2" s="1"/>
  <c r="AU403" i="2" s="1"/>
  <c r="AV403" i="2" s="1"/>
  <c r="AW403" i="2" s="1"/>
  <c r="AX403" i="2" s="1"/>
  <c r="AY403" i="2" s="1"/>
  <c r="AZ403" i="2" s="1"/>
  <c r="BA403" i="2" s="1"/>
  <c r="BB403" i="2" s="1"/>
  <c r="BC403" i="2" s="1"/>
  <c r="BD403" i="2" s="1"/>
  <c r="BE403" i="2" s="1"/>
  <c r="BF403" i="2" s="1"/>
  <c r="BG403" i="2" s="1"/>
  <c r="BH403" i="2" s="1"/>
  <c r="BI403" i="2" s="1"/>
  <c r="BJ403" i="2" s="1"/>
  <c r="BK403" i="2" s="1"/>
  <c r="BL403" i="2" s="1"/>
  <c r="BM403" i="2" s="1"/>
  <c r="BN403" i="2" s="1"/>
  <c r="BO403" i="2" s="1"/>
  <c r="BP403" i="2" s="1"/>
  <c r="BQ403" i="2" s="1"/>
  <c r="BR403" i="2" s="1"/>
  <c r="BS403" i="2" s="1"/>
  <c r="BT403" i="2" s="1"/>
  <c r="BU403" i="2" s="1"/>
  <c r="BV403" i="2" s="1"/>
  <c r="BW403" i="2" s="1"/>
  <c r="BX403" i="2" s="1"/>
  <c r="BY403" i="2" s="1"/>
  <c r="BZ403" i="2" s="1"/>
  <c r="CA403" i="2" s="1"/>
  <c r="CB403" i="2" s="1"/>
  <c r="CC403" i="2" s="1"/>
  <c r="CD403" i="2" s="1"/>
  <c r="CE403" i="2" s="1"/>
  <c r="CF403" i="2" s="1"/>
  <c r="CG403" i="2" s="1"/>
  <c r="CH403" i="2" s="1"/>
  <c r="CI403" i="2" s="1"/>
  <c r="CJ403" i="2" s="1"/>
  <c r="CK403" i="2" s="1"/>
  <c r="CL403" i="2" s="1"/>
  <c r="CM403" i="2" s="1"/>
  <c r="CN403" i="2" s="1"/>
  <c r="CO403" i="2" s="1"/>
  <c r="CP403" i="2" s="1"/>
  <c r="CQ403" i="2" s="1"/>
  <c r="CR403" i="2" s="1"/>
  <c r="CS403" i="2" s="1"/>
  <c r="CT403" i="2" s="1"/>
  <c r="CU403" i="2" s="1"/>
  <c r="CV403" i="2" s="1"/>
  <c r="CW403" i="2" s="1"/>
  <c r="CX403" i="2" s="1"/>
  <c r="CY403" i="2" s="1"/>
  <c r="CZ403" i="2" s="1"/>
  <c r="DA403" i="2" s="1"/>
  <c r="DB403" i="2" s="1"/>
  <c r="DC403" i="2" s="1"/>
  <c r="DD403" i="2" s="1"/>
  <c r="DE403" i="2" s="1"/>
  <c r="DF403" i="2" s="1"/>
  <c r="DG403" i="2" s="1"/>
  <c r="DH403" i="2" s="1"/>
  <c r="DI403" i="2" s="1"/>
  <c r="DJ403" i="2" s="1"/>
  <c r="DK403" i="2" s="1"/>
  <c r="DL403" i="2" s="1"/>
  <c r="DM403" i="2" s="1"/>
  <c r="DN403" i="2" s="1"/>
  <c r="DO403" i="2" s="1"/>
  <c r="DP403" i="2" s="1"/>
  <c r="DQ403" i="2" s="1"/>
  <c r="DR403" i="2" s="1"/>
  <c r="DS403" i="2" s="1"/>
  <c r="DT403" i="2" s="1"/>
  <c r="DU403" i="2" s="1"/>
  <c r="DV403" i="2" s="1"/>
  <c r="DW403" i="2" s="1"/>
  <c r="DX403" i="2" s="1"/>
  <c r="DY403" i="2" s="1"/>
  <c r="DZ403" i="2" s="1"/>
  <c r="EA403" i="2" s="1"/>
  <c r="EB403" i="2" s="1"/>
  <c r="EC403" i="2" s="1"/>
  <c r="ED403" i="2" s="1"/>
  <c r="EE403" i="2" s="1"/>
  <c r="EF403" i="2" s="1"/>
  <c r="EG403" i="2" s="1"/>
  <c r="EH403" i="2" s="1"/>
  <c r="EI403" i="2" s="1"/>
  <c r="EJ403" i="2" s="1"/>
  <c r="EK403" i="2" s="1"/>
  <c r="EL403" i="2" s="1"/>
  <c r="EM403" i="2" s="1"/>
  <c r="EN403" i="2" s="1"/>
  <c r="EO403" i="2" s="1"/>
  <c r="EP403" i="2" s="1"/>
  <c r="EQ403" i="2" s="1"/>
  <c r="ER403" i="2" s="1"/>
  <c r="ES403" i="2" s="1"/>
  <c r="ET403" i="2" s="1"/>
  <c r="EU403" i="2" s="1"/>
  <c r="EV403" i="2" s="1"/>
  <c r="EW403" i="2" s="1"/>
  <c r="EX403" i="2" s="1"/>
  <c r="EY403" i="2" s="1"/>
  <c r="EZ403" i="2" s="1"/>
  <c r="FA403" i="2" s="1"/>
  <c r="FB403" i="2" s="1"/>
  <c r="FC403" i="2" s="1"/>
  <c r="FD403" i="2" s="1"/>
  <c r="FE403" i="2" s="1"/>
  <c r="FF403" i="2" s="1"/>
  <c r="FG403" i="2" s="1"/>
  <c r="FH403" i="2" s="1"/>
  <c r="FI403" i="2" s="1"/>
  <c r="FJ403" i="2" s="1"/>
  <c r="FK403" i="2" s="1"/>
  <c r="FL403" i="2" s="1"/>
  <c r="FM403" i="2" s="1"/>
  <c r="FN403" i="2" s="1"/>
  <c r="FO403" i="2" s="1"/>
  <c r="FP403" i="2" s="1"/>
  <c r="FQ403" i="2" s="1"/>
  <c r="FR403" i="2" s="1"/>
  <c r="FS403" i="2" s="1"/>
  <c r="FT403" i="2" s="1"/>
  <c r="FU403" i="2" s="1"/>
  <c r="FV403" i="2" s="1"/>
  <c r="FW403" i="2" s="1"/>
  <c r="FX403" i="2" s="1"/>
  <c r="FY403" i="2" s="1"/>
  <c r="FZ403" i="2" s="1"/>
  <c r="GA403" i="2" s="1"/>
  <c r="GB403" i="2" s="1"/>
  <c r="GC403" i="2" s="1"/>
  <c r="GD403" i="2" s="1"/>
  <c r="GE403" i="2" s="1"/>
  <c r="GF403" i="2" s="1"/>
  <c r="GG403" i="2" s="1"/>
  <c r="GH403" i="2" s="1"/>
  <c r="GI403" i="2" s="1"/>
  <c r="GJ403" i="2" s="1"/>
  <c r="GK403" i="2" s="1"/>
  <c r="GL403" i="2" s="1"/>
  <c r="GM403" i="2" s="1"/>
  <c r="GN403" i="2" s="1"/>
  <c r="GO403" i="2" s="1"/>
  <c r="GP403" i="2" s="1"/>
  <c r="GQ403" i="2" s="1"/>
  <c r="GR403" i="2" s="1"/>
  <c r="GS403" i="2" s="1"/>
  <c r="GT403" i="2" s="1"/>
  <c r="GU403" i="2" s="1"/>
  <c r="GV403" i="2" s="1"/>
  <c r="GW403" i="2" s="1"/>
  <c r="GX403" i="2" s="1"/>
  <c r="GY403" i="2" s="1"/>
  <c r="GZ403" i="2" s="1"/>
  <c r="HA403" i="2" s="1"/>
  <c r="HB403" i="2" s="1"/>
  <c r="HC403" i="2" s="1"/>
  <c r="HD403" i="2" s="1"/>
  <c r="HE403" i="2" s="1"/>
  <c r="HF403" i="2" s="1"/>
  <c r="HG403" i="2" s="1"/>
  <c r="HH403" i="2" s="1"/>
  <c r="HI403" i="2" s="1"/>
  <c r="HJ403" i="2" s="1"/>
  <c r="HK403" i="2" s="1"/>
  <c r="HL403" i="2" s="1"/>
  <c r="HM403" i="2" s="1"/>
  <c r="AA415" i="2"/>
  <c r="AB415" i="2" s="1"/>
  <c r="AC415" i="2" s="1"/>
  <c r="AD415" i="2" s="1"/>
  <c r="AE415" i="2" s="1"/>
  <c r="AF415" i="2" s="1"/>
  <c r="AG415" i="2" s="1"/>
  <c r="AH415" i="2" s="1"/>
  <c r="AI415" i="2" s="1"/>
  <c r="AJ415" i="2" s="1"/>
  <c r="AK415" i="2" s="1"/>
  <c r="AL415" i="2" s="1"/>
  <c r="AM415" i="2" s="1"/>
  <c r="AN415" i="2" s="1"/>
  <c r="AO415" i="2" s="1"/>
  <c r="AP415" i="2" s="1"/>
  <c r="AQ415" i="2" s="1"/>
  <c r="AR415" i="2" s="1"/>
  <c r="AS415" i="2" s="1"/>
  <c r="AT415" i="2" s="1"/>
  <c r="AU415" i="2" s="1"/>
  <c r="AV415" i="2" s="1"/>
  <c r="AW415" i="2" s="1"/>
  <c r="AX415" i="2" s="1"/>
  <c r="AY415" i="2" s="1"/>
  <c r="AZ415" i="2" s="1"/>
  <c r="BA415" i="2" s="1"/>
  <c r="BB415" i="2" s="1"/>
  <c r="BC415" i="2" s="1"/>
  <c r="BD415" i="2" s="1"/>
  <c r="BE415" i="2" s="1"/>
  <c r="BF415" i="2" s="1"/>
  <c r="BG415" i="2" s="1"/>
  <c r="BH415" i="2" s="1"/>
  <c r="BI415" i="2" s="1"/>
  <c r="BJ415" i="2" s="1"/>
  <c r="BK415" i="2" s="1"/>
  <c r="BL415" i="2" s="1"/>
  <c r="BM415" i="2" s="1"/>
  <c r="BN415" i="2" s="1"/>
  <c r="BO415" i="2" s="1"/>
  <c r="BP415" i="2" s="1"/>
  <c r="BQ415" i="2" s="1"/>
  <c r="BR415" i="2" s="1"/>
  <c r="BS415" i="2" s="1"/>
  <c r="BT415" i="2" s="1"/>
  <c r="BU415" i="2" s="1"/>
  <c r="BV415" i="2" s="1"/>
  <c r="BW415" i="2" s="1"/>
  <c r="BX415" i="2" s="1"/>
  <c r="BY415" i="2" s="1"/>
  <c r="BZ415" i="2" s="1"/>
  <c r="CA415" i="2" s="1"/>
  <c r="CB415" i="2" s="1"/>
  <c r="CC415" i="2" s="1"/>
  <c r="CD415" i="2" s="1"/>
  <c r="CE415" i="2" s="1"/>
  <c r="CF415" i="2" s="1"/>
  <c r="CG415" i="2" s="1"/>
  <c r="CH415" i="2" s="1"/>
  <c r="CI415" i="2" s="1"/>
  <c r="CJ415" i="2" s="1"/>
  <c r="CK415" i="2" s="1"/>
  <c r="CL415" i="2" s="1"/>
  <c r="CM415" i="2" s="1"/>
  <c r="CN415" i="2" s="1"/>
  <c r="CO415" i="2" s="1"/>
  <c r="CP415" i="2" s="1"/>
  <c r="CQ415" i="2" s="1"/>
  <c r="CR415" i="2" s="1"/>
  <c r="CS415" i="2" s="1"/>
  <c r="CT415" i="2" s="1"/>
  <c r="CU415" i="2" s="1"/>
  <c r="CV415" i="2" s="1"/>
  <c r="CW415" i="2" s="1"/>
  <c r="CX415" i="2" s="1"/>
  <c r="CY415" i="2" s="1"/>
  <c r="CZ415" i="2" s="1"/>
  <c r="DA415" i="2" s="1"/>
  <c r="DB415" i="2" s="1"/>
  <c r="DC415" i="2" s="1"/>
  <c r="DD415" i="2" s="1"/>
  <c r="DE415" i="2" s="1"/>
  <c r="DF415" i="2" s="1"/>
  <c r="DG415" i="2" s="1"/>
  <c r="DH415" i="2" s="1"/>
  <c r="DI415" i="2" s="1"/>
  <c r="DJ415" i="2" s="1"/>
  <c r="DK415" i="2" s="1"/>
  <c r="DL415" i="2" s="1"/>
  <c r="DM415" i="2" s="1"/>
  <c r="DN415" i="2" s="1"/>
  <c r="DO415" i="2" s="1"/>
  <c r="DP415" i="2" s="1"/>
  <c r="DQ415" i="2" s="1"/>
  <c r="DR415" i="2" s="1"/>
  <c r="DS415" i="2" s="1"/>
  <c r="DT415" i="2" s="1"/>
  <c r="DU415" i="2" s="1"/>
  <c r="DV415" i="2" s="1"/>
  <c r="DW415" i="2" s="1"/>
  <c r="DX415" i="2" s="1"/>
  <c r="DY415" i="2" s="1"/>
  <c r="DZ415" i="2" s="1"/>
  <c r="EA415" i="2" s="1"/>
  <c r="EB415" i="2" s="1"/>
  <c r="EC415" i="2" s="1"/>
  <c r="ED415" i="2" s="1"/>
  <c r="EE415" i="2" s="1"/>
  <c r="EF415" i="2" s="1"/>
  <c r="EG415" i="2" s="1"/>
  <c r="EH415" i="2" s="1"/>
  <c r="EI415" i="2" s="1"/>
  <c r="EJ415" i="2" s="1"/>
  <c r="EK415" i="2" s="1"/>
  <c r="EL415" i="2" s="1"/>
  <c r="EM415" i="2" s="1"/>
  <c r="EN415" i="2" s="1"/>
  <c r="EO415" i="2" s="1"/>
  <c r="EP415" i="2" s="1"/>
  <c r="EQ415" i="2" s="1"/>
  <c r="ER415" i="2" s="1"/>
  <c r="ES415" i="2" s="1"/>
  <c r="ET415" i="2" s="1"/>
  <c r="EU415" i="2" s="1"/>
  <c r="EV415" i="2" s="1"/>
  <c r="EW415" i="2" s="1"/>
  <c r="EX415" i="2" s="1"/>
  <c r="EY415" i="2" s="1"/>
  <c r="EZ415" i="2" s="1"/>
  <c r="FA415" i="2" s="1"/>
  <c r="FB415" i="2" s="1"/>
  <c r="FC415" i="2" s="1"/>
  <c r="FD415" i="2" s="1"/>
  <c r="FE415" i="2" s="1"/>
  <c r="FF415" i="2" s="1"/>
  <c r="FG415" i="2" s="1"/>
  <c r="FH415" i="2" s="1"/>
  <c r="FI415" i="2" s="1"/>
  <c r="FJ415" i="2" s="1"/>
  <c r="FK415" i="2" s="1"/>
  <c r="FL415" i="2" s="1"/>
  <c r="FM415" i="2" s="1"/>
  <c r="FN415" i="2" s="1"/>
  <c r="FO415" i="2" s="1"/>
  <c r="FP415" i="2" s="1"/>
  <c r="FQ415" i="2" s="1"/>
  <c r="FR415" i="2" s="1"/>
  <c r="FS415" i="2" s="1"/>
  <c r="FT415" i="2" s="1"/>
  <c r="FU415" i="2" s="1"/>
  <c r="FV415" i="2" s="1"/>
  <c r="FW415" i="2" s="1"/>
  <c r="FX415" i="2" s="1"/>
  <c r="FY415" i="2" s="1"/>
  <c r="FZ415" i="2" s="1"/>
  <c r="GA415" i="2" s="1"/>
  <c r="GB415" i="2" s="1"/>
  <c r="GC415" i="2" s="1"/>
  <c r="GD415" i="2" s="1"/>
  <c r="GE415" i="2" s="1"/>
  <c r="GF415" i="2" s="1"/>
  <c r="GG415" i="2" s="1"/>
  <c r="GH415" i="2" s="1"/>
  <c r="GI415" i="2" s="1"/>
  <c r="GJ415" i="2" s="1"/>
  <c r="GK415" i="2" s="1"/>
  <c r="GL415" i="2" s="1"/>
  <c r="GM415" i="2" s="1"/>
  <c r="GN415" i="2" s="1"/>
  <c r="GO415" i="2" s="1"/>
  <c r="GP415" i="2" s="1"/>
  <c r="GQ415" i="2" s="1"/>
  <c r="GR415" i="2" s="1"/>
  <c r="GS415" i="2" s="1"/>
  <c r="GT415" i="2" s="1"/>
  <c r="GU415" i="2" s="1"/>
  <c r="GV415" i="2" s="1"/>
  <c r="GW415" i="2" s="1"/>
  <c r="GX415" i="2" s="1"/>
  <c r="GY415" i="2" s="1"/>
  <c r="GZ415" i="2" s="1"/>
  <c r="HA415" i="2" s="1"/>
  <c r="HB415" i="2" s="1"/>
  <c r="HC415" i="2" s="1"/>
  <c r="HD415" i="2" s="1"/>
  <c r="HE415" i="2" s="1"/>
  <c r="HF415" i="2" s="1"/>
  <c r="HG415" i="2" s="1"/>
  <c r="HH415" i="2" s="1"/>
  <c r="HI415" i="2" s="1"/>
  <c r="HJ415" i="2" s="1"/>
  <c r="HK415" i="2" s="1"/>
  <c r="HL415" i="2" s="1"/>
  <c r="HM415" i="2" s="1"/>
  <c r="L501" i="2"/>
  <c r="M501" i="2" s="1"/>
  <c r="N501" i="2" s="1"/>
  <c r="O501" i="2" s="1"/>
  <c r="AA501" i="2"/>
  <c r="AA409" i="2"/>
  <c r="AA414" i="2"/>
  <c r="AB414" i="2" s="1"/>
  <c r="AC414" i="2" s="1"/>
  <c r="AD414" i="2" s="1"/>
  <c r="AE414" i="2" s="1"/>
  <c r="AF414" i="2" s="1"/>
  <c r="AG414" i="2" s="1"/>
  <c r="AH414" i="2" s="1"/>
  <c r="AI414" i="2" s="1"/>
  <c r="AJ414" i="2" s="1"/>
  <c r="AK414" i="2" s="1"/>
  <c r="AL414" i="2" s="1"/>
  <c r="AM414" i="2" s="1"/>
  <c r="AN414" i="2" s="1"/>
  <c r="AO414" i="2" s="1"/>
  <c r="AP414" i="2" s="1"/>
  <c r="AQ414" i="2" s="1"/>
  <c r="AR414" i="2" s="1"/>
  <c r="AS414" i="2" s="1"/>
  <c r="AT414" i="2" s="1"/>
  <c r="AU414" i="2" s="1"/>
  <c r="AV414" i="2" s="1"/>
  <c r="AW414" i="2" s="1"/>
  <c r="AX414" i="2" s="1"/>
  <c r="AY414" i="2" s="1"/>
  <c r="AZ414" i="2" s="1"/>
  <c r="BA414" i="2" s="1"/>
  <c r="BB414" i="2" s="1"/>
  <c r="BC414" i="2" s="1"/>
  <c r="BD414" i="2" s="1"/>
  <c r="BE414" i="2" s="1"/>
  <c r="BF414" i="2" s="1"/>
  <c r="BG414" i="2" s="1"/>
  <c r="BH414" i="2" s="1"/>
  <c r="BI414" i="2" s="1"/>
  <c r="BJ414" i="2" s="1"/>
  <c r="BK414" i="2" s="1"/>
  <c r="BL414" i="2" s="1"/>
  <c r="BM414" i="2" s="1"/>
  <c r="BN414" i="2" s="1"/>
  <c r="BO414" i="2" s="1"/>
  <c r="BP414" i="2" s="1"/>
  <c r="BQ414" i="2" s="1"/>
  <c r="BR414" i="2" s="1"/>
  <c r="BS414" i="2" s="1"/>
  <c r="BT414" i="2" s="1"/>
  <c r="BU414" i="2" s="1"/>
  <c r="BV414" i="2" s="1"/>
  <c r="BW414" i="2" s="1"/>
  <c r="BX414" i="2" s="1"/>
  <c r="BY414" i="2" s="1"/>
  <c r="BZ414" i="2" s="1"/>
  <c r="CA414" i="2" s="1"/>
  <c r="CB414" i="2" s="1"/>
  <c r="CC414" i="2" s="1"/>
  <c r="CD414" i="2" s="1"/>
  <c r="CE414" i="2" s="1"/>
  <c r="CF414" i="2" s="1"/>
  <c r="CG414" i="2" s="1"/>
  <c r="CH414" i="2" s="1"/>
  <c r="CI414" i="2" s="1"/>
  <c r="CJ414" i="2" s="1"/>
  <c r="CK414" i="2" s="1"/>
  <c r="CL414" i="2" s="1"/>
  <c r="CM414" i="2" s="1"/>
  <c r="CN414" i="2" s="1"/>
  <c r="CO414" i="2" s="1"/>
  <c r="CP414" i="2" s="1"/>
  <c r="CQ414" i="2" s="1"/>
  <c r="CR414" i="2" s="1"/>
  <c r="CS414" i="2" s="1"/>
  <c r="CT414" i="2" s="1"/>
  <c r="CU414" i="2" s="1"/>
  <c r="CV414" i="2" s="1"/>
  <c r="CW414" i="2" s="1"/>
  <c r="CX414" i="2" s="1"/>
  <c r="CY414" i="2" s="1"/>
  <c r="CZ414" i="2" s="1"/>
  <c r="DA414" i="2" s="1"/>
  <c r="DB414" i="2" s="1"/>
  <c r="DC414" i="2" s="1"/>
  <c r="DD414" i="2" s="1"/>
  <c r="DE414" i="2" s="1"/>
  <c r="DF414" i="2" s="1"/>
  <c r="DG414" i="2" s="1"/>
  <c r="DH414" i="2" s="1"/>
  <c r="DI414" i="2" s="1"/>
  <c r="DJ414" i="2" s="1"/>
  <c r="DK414" i="2" s="1"/>
  <c r="DL414" i="2" s="1"/>
  <c r="DM414" i="2" s="1"/>
  <c r="DN414" i="2" s="1"/>
  <c r="DO414" i="2" s="1"/>
  <c r="DP414" i="2" s="1"/>
  <c r="DQ414" i="2" s="1"/>
  <c r="DR414" i="2" s="1"/>
  <c r="DS414" i="2" s="1"/>
  <c r="DT414" i="2" s="1"/>
  <c r="DU414" i="2" s="1"/>
  <c r="DV414" i="2" s="1"/>
  <c r="DW414" i="2" s="1"/>
  <c r="DX414" i="2" s="1"/>
  <c r="DY414" i="2" s="1"/>
  <c r="DZ414" i="2" s="1"/>
  <c r="EA414" i="2" s="1"/>
  <c r="EB414" i="2" s="1"/>
  <c r="EC414" i="2" s="1"/>
  <c r="ED414" i="2" s="1"/>
  <c r="EE414" i="2" s="1"/>
  <c r="EF414" i="2" s="1"/>
  <c r="EG414" i="2" s="1"/>
  <c r="EH414" i="2" s="1"/>
  <c r="EI414" i="2" s="1"/>
  <c r="EJ414" i="2" s="1"/>
  <c r="EK414" i="2" s="1"/>
  <c r="EL414" i="2" s="1"/>
  <c r="EM414" i="2" s="1"/>
  <c r="EN414" i="2" s="1"/>
  <c r="EO414" i="2" s="1"/>
  <c r="EP414" i="2" s="1"/>
  <c r="EQ414" i="2" s="1"/>
  <c r="ER414" i="2" s="1"/>
  <c r="ES414" i="2" s="1"/>
  <c r="ET414" i="2" s="1"/>
  <c r="EU414" i="2" s="1"/>
  <c r="EV414" i="2" s="1"/>
  <c r="EW414" i="2" s="1"/>
  <c r="EX414" i="2" s="1"/>
  <c r="EY414" i="2" s="1"/>
  <c r="EZ414" i="2" s="1"/>
  <c r="FA414" i="2" s="1"/>
  <c r="FB414" i="2" s="1"/>
  <c r="FC414" i="2" s="1"/>
  <c r="FD414" i="2" s="1"/>
  <c r="FE414" i="2" s="1"/>
  <c r="FF414" i="2" s="1"/>
  <c r="FG414" i="2" s="1"/>
  <c r="FH414" i="2" s="1"/>
  <c r="FI414" i="2" s="1"/>
  <c r="FJ414" i="2" s="1"/>
  <c r="FK414" i="2" s="1"/>
  <c r="FL414" i="2" s="1"/>
  <c r="FM414" i="2" s="1"/>
  <c r="FN414" i="2" s="1"/>
  <c r="FO414" i="2" s="1"/>
  <c r="FP414" i="2" s="1"/>
  <c r="FQ414" i="2" s="1"/>
  <c r="FR414" i="2" s="1"/>
  <c r="FS414" i="2" s="1"/>
  <c r="FT414" i="2" s="1"/>
  <c r="FU414" i="2" s="1"/>
  <c r="FV414" i="2" s="1"/>
  <c r="FW414" i="2" s="1"/>
  <c r="FX414" i="2" s="1"/>
  <c r="FY414" i="2" s="1"/>
  <c r="FZ414" i="2" s="1"/>
  <c r="GA414" i="2" s="1"/>
  <c r="GB414" i="2" s="1"/>
  <c r="GC414" i="2" s="1"/>
  <c r="GD414" i="2" s="1"/>
  <c r="GE414" i="2" s="1"/>
  <c r="GF414" i="2" s="1"/>
  <c r="GG414" i="2" s="1"/>
  <c r="GH414" i="2" s="1"/>
  <c r="GI414" i="2" s="1"/>
  <c r="GJ414" i="2" s="1"/>
  <c r="GK414" i="2" s="1"/>
  <c r="GL414" i="2" s="1"/>
  <c r="GM414" i="2" s="1"/>
  <c r="GN414" i="2" s="1"/>
  <c r="GO414" i="2" s="1"/>
  <c r="GP414" i="2" s="1"/>
  <c r="GQ414" i="2" s="1"/>
  <c r="GR414" i="2" s="1"/>
  <c r="GS414" i="2" s="1"/>
  <c r="GT414" i="2" s="1"/>
  <c r="GU414" i="2" s="1"/>
  <c r="GV414" i="2" s="1"/>
  <c r="GW414" i="2" s="1"/>
  <c r="GX414" i="2" s="1"/>
  <c r="GY414" i="2" s="1"/>
  <c r="GZ414" i="2" s="1"/>
  <c r="HA414" i="2" s="1"/>
  <c r="HB414" i="2" s="1"/>
  <c r="HC414" i="2" s="1"/>
  <c r="HD414" i="2" s="1"/>
  <c r="HE414" i="2" s="1"/>
  <c r="HF414" i="2" s="1"/>
  <c r="HG414" i="2" s="1"/>
  <c r="HH414" i="2" s="1"/>
  <c r="HI414" i="2" s="1"/>
  <c r="HJ414" i="2" s="1"/>
  <c r="HK414" i="2" s="1"/>
  <c r="HL414" i="2" s="1"/>
  <c r="HM414" i="2" s="1"/>
  <c r="AA420" i="2"/>
  <c r="AB420" i="2" s="1"/>
  <c r="AC420" i="2" s="1"/>
  <c r="AD420" i="2" s="1"/>
  <c r="AE420" i="2" s="1"/>
  <c r="AF420" i="2" s="1"/>
  <c r="AG420" i="2" s="1"/>
  <c r="AH420" i="2" s="1"/>
  <c r="AI420" i="2" s="1"/>
  <c r="AJ420" i="2" s="1"/>
  <c r="AK420" i="2" s="1"/>
  <c r="AA450" i="2"/>
  <c r="AB450" i="2" s="1"/>
  <c r="AC450" i="2" s="1"/>
  <c r="AD450" i="2" s="1"/>
  <c r="AE450" i="2" s="1"/>
  <c r="AF450" i="2" s="1"/>
  <c r="AG450" i="2" s="1"/>
  <c r="AH450" i="2" s="1"/>
  <c r="AI450" i="2" s="1"/>
  <c r="AJ450" i="2" s="1"/>
  <c r="AK450" i="2" s="1"/>
  <c r="AL450" i="2" s="1"/>
  <c r="AM450" i="2" s="1"/>
  <c r="AN450" i="2" s="1"/>
  <c r="AO450" i="2" s="1"/>
  <c r="AP450" i="2" s="1"/>
  <c r="AQ450" i="2" s="1"/>
  <c r="AR450" i="2" s="1"/>
  <c r="AS450" i="2" s="1"/>
  <c r="AT450" i="2" s="1"/>
  <c r="AU450" i="2" s="1"/>
  <c r="AV450" i="2" s="1"/>
  <c r="AW450" i="2" s="1"/>
  <c r="AX450" i="2" s="1"/>
  <c r="AY450" i="2" s="1"/>
  <c r="AZ450" i="2" s="1"/>
  <c r="BA450" i="2" s="1"/>
  <c r="BB450" i="2" s="1"/>
  <c r="BC450" i="2" s="1"/>
  <c r="BD450" i="2" s="1"/>
  <c r="BE450" i="2" s="1"/>
  <c r="BF450" i="2" s="1"/>
  <c r="BG450" i="2" s="1"/>
  <c r="BH450" i="2" s="1"/>
  <c r="BI450" i="2" s="1"/>
  <c r="BJ450" i="2" s="1"/>
  <c r="BK450" i="2" s="1"/>
  <c r="BL450" i="2" s="1"/>
  <c r="BM450" i="2" s="1"/>
  <c r="BN450" i="2" s="1"/>
  <c r="BO450" i="2" s="1"/>
  <c r="BP450" i="2" s="1"/>
  <c r="BQ450" i="2" s="1"/>
  <c r="BR450" i="2" s="1"/>
  <c r="BS450" i="2" s="1"/>
  <c r="BT450" i="2" s="1"/>
  <c r="BU450" i="2" s="1"/>
  <c r="BV450" i="2" s="1"/>
  <c r="BW450" i="2" s="1"/>
  <c r="BX450" i="2" s="1"/>
  <c r="BY450" i="2" s="1"/>
  <c r="BZ450" i="2" s="1"/>
  <c r="CA450" i="2" s="1"/>
  <c r="CB450" i="2" s="1"/>
  <c r="CC450" i="2" s="1"/>
  <c r="CD450" i="2" s="1"/>
  <c r="CE450" i="2" s="1"/>
  <c r="CF450" i="2" s="1"/>
  <c r="CG450" i="2" s="1"/>
  <c r="CH450" i="2" s="1"/>
  <c r="CI450" i="2" s="1"/>
  <c r="CJ450" i="2" s="1"/>
  <c r="CK450" i="2" s="1"/>
  <c r="CL450" i="2" s="1"/>
  <c r="CM450" i="2" s="1"/>
  <c r="CN450" i="2" s="1"/>
  <c r="CO450" i="2" s="1"/>
  <c r="CP450" i="2" s="1"/>
  <c r="CQ450" i="2" s="1"/>
  <c r="CR450" i="2" s="1"/>
  <c r="CS450" i="2" s="1"/>
  <c r="CT450" i="2" s="1"/>
  <c r="CU450" i="2" s="1"/>
  <c r="CV450" i="2" s="1"/>
  <c r="CW450" i="2" s="1"/>
  <c r="CX450" i="2" s="1"/>
  <c r="CY450" i="2" s="1"/>
  <c r="CZ450" i="2" s="1"/>
  <c r="DA450" i="2" s="1"/>
  <c r="DB450" i="2" s="1"/>
  <c r="DC450" i="2" s="1"/>
  <c r="DD450" i="2" s="1"/>
  <c r="DE450" i="2" s="1"/>
  <c r="DF450" i="2" s="1"/>
  <c r="DG450" i="2" s="1"/>
  <c r="DH450" i="2" s="1"/>
  <c r="DI450" i="2" s="1"/>
  <c r="DJ450" i="2" s="1"/>
  <c r="DK450" i="2" s="1"/>
  <c r="DL450" i="2" s="1"/>
  <c r="DM450" i="2" s="1"/>
  <c r="DN450" i="2" s="1"/>
  <c r="DO450" i="2" s="1"/>
  <c r="DP450" i="2" s="1"/>
  <c r="DQ450" i="2" s="1"/>
  <c r="DR450" i="2" s="1"/>
  <c r="DS450" i="2" s="1"/>
  <c r="DT450" i="2" s="1"/>
  <c r="DU450" i="2" s="1"/>
  <c r="DV450" i="2" s="1"/>
  <c r="DW450" i="2" s="1"/>
  <c r="DX450" i="2" s="1"/>
  <c r="DY450" i="2" s="1"/>
  <c r="DZ450" i="2" s="1"/>
  <c r="EA450" i="2" s="1"/>
  <c r="EB450" i="2" s="1"/>
  <c r="EC450" i="2" s="1"/>
  <c r="ED450" i="2" s="1"/>
  <c r="EE450" i="2" s="1"/>
  <c r="EF450" i="2" s="1"/>
  <c r="EG450" i="2" s="1"/>
  <c r="EH450" i="2" s="1"/>
  <c r="EI450" i="2" s="1"/>
  <c r="EJ450" i="2" s="1"/>
  <c r="EK450" i="2" s="1"/>
  <c r="EL450" i="2" s="1"/>
  <c r="EM450" i="2" s="1"/>
  <c r="EN450" i="2" s="1"/>
  <c r="EO450" i="2" s="1"/>
  <c r="EP450" i="2" s="1"/>
  <c r="EQ450" i="2" s="1"/>
  <c r="ER450" i="2" s="1"/>
  <c r="ES450" i="2" s="1"/>
  <c r="ET450" i="2" s="1"/>
  <c r="EU450" i="2" s="1"/>
  <c r="EV450" i="2" s="1"/>
  <c r="EW450" i="2" s="1"/>
  <c r="EX450" i="2" s="1"/>
  <c r="EY450" i="2" s="1"/>
  <c r="EZ450" i="2" s="1"/>
  <c r="FA450" i="2" s="1"/>
  <c r="FB450" i="2" s="1"/>
  <c r="FC450" i="2" s="1"/>
  <c r="FD450" i="2" s="1"/>
  <c r="FE450" i="2" s="1"/>
  <c r="FF450" i="2" s="1"/>
  <c r="FG450" i="2" s="1"/>
  <c r="FH450" i="2" s="1"/>
  <c r="FI450" i="2" s="1"/>
  <c r="FJ450" i="2" s="1"/>
  <c r="FK450" i="2" s="1"/>
  <c r="FL450" i="2" s="1"/>
  <c r="FM450" i="2" s="1"/>
  <c r="FN450" i="2" s="1"/>
  <c r="FO450" i="2" s="1"/>
  <c r="FP450" i="2" s="1"/>
  <c r="FQ450" i="2" s="1"/>
  <c r="FR450" i="2" s="1"/>
  <c r="FS450" i="2" s="1"/>
  <c r="FT450" i="2" s="1"/>
  <c r="FU450" i="2" s="1"/>
  <c r="FV450" i="2" s="1"/>
  <c r="FW450" i="2" s="1"/>
  <c r="FX450" i="2" s="1"/>
  <c r="FY450" i="2" s="1"/>
  <c r="FZ450" i="2" s="1"/>
  <c r="GA450" i="2" s="1"/>
  <c r="GB450" i="2" s="1"/>
  <c r="GC450" i="2" s="1"/>
  <c r="GD450" i="2" s="1"/>
  <c r="GE450" i="2" s="1"/>
  <c r="GF450" i="2" s="1"/>
  <c r="GG450" i="2" s="1"/>
  <c r="GH450" i="2" s="1"/>
  <c r="GI450" i="2" s="1"/>
  <c r="GJ450" i="2" s="1"/>
  <c r="GK450" i="2" s="1"/>
  <c r="GL450" i="2" s="1"/>
  <c r="GM450" i="2" s="1"/>
  <c r="GN450" i="2" s="1"/>
  <c r="GO450" i="2" s="1"/>
  <c r="GP450" i="2" s="1"/>
  <c r="GQ450" i="2" s="1"/>
  <c r="GR450" i="2" s="1"/>
  <c r="GS450" i="2" s="1"/>
  <c r="GT450" i="2" s="1"/>
  <c r="GU450" i="2" s="1"/>
  <c r="GV450" i="2" s="1"/>
  <c r="GW450" i="2" s="1"/>
  <c r="GX450" i="2" s="1"/>
  <c r="GY450" i="2" s="1"/>
  <c r="GZ450" i="2" s="1"/>
  <c r="HA450" i="2" s="1"/>
  <c r="HB450" i="2" s="1"/>
  <c r="HC450" i="2" s="1"/>
  <c r="HD450" i="2" s="1"/>
  <c r="HE450" i="2" s="1"/>
  <c r="HF450" i="2" s="1"/>
  <c r="HG450" i="2" s="1"/>
  <c r="HH450" i="2" s="1"/>
  <c r="HI450" i="2" s="1"/>
  <c r="HJ450" i="2" s="1"/>
  <c r="HK450" i="2" s="1"/>
  <c r="HL450" i="2" s="1"/>
  <c r="HM450" i="2" s="1"/>
  <c r="AA494" i="2"/>
  <c r="AB494" i="2" s="1"/>
  <c r="AC494" i="2" s="1"/>
  <c r="AD494" i="2" s="1"/>
  <c r="AE494" i="2" s="1"/>
  <c r="AF494" i="2" s="1"/>
  <c r="AG494" i="2" s="1"/>
  <c r="AH494" i="2" s="1"/>
  <c r="AI494" i="2" s="1"/>
  <c r="AJ494" i="2" s="1"/>
  <c r="AK494" i="2" s="1"/>
  <c r="AL494" i="2" s="1"/>
  <c r="AM494" i="2" s="1"/>
  <c r="AN494" i="2" s="1"/>
  <c r="AO494" i="2" s="1"/>
  <c r="AP494" i="2" s="1"/>
  <c r="AQ494" i="2" s="1"/>
  <c r="AR494" i="2" s="1"/>
  <c r="AS494" i="2" s="1"/>
  <c r="AT494" i="2" s="1"/>
  <c r="AU494" i="2" s="1"/>
  <c r="AV494" i="2" s="1"/>
  <c r="AW494" i="2" s="1"/>
  <c r="AX494" i="2" s="1"/>
  <c r="AY494" i="2" s="1"/>
  <c r="AZ494" i="2" s="1"/>
  <c r="BA494" i="2" s="1"/>
  <c r="BB494" i="2" s="1"/>
  <c r="BC494" i="2" s="1"/>
  <c r="BD494" i="2" s="1"/>
  <c r="BE494" i="2" s="1"/>
  <c r="BF494" i="2" s="1"/>
  <c r="BG494" i="2" s="1"/>
  <c r="BH494" i="2" s="1"/>
  <c r="BI494" i="2" s="1"/>
  <c r="BJ494" i="2" s="1"/>
  <c r="BK494" i="2" s="1"/>
  <c r="BL494" i="2" s="1"/>
  <c r="BM494" i="2" s="1"/>
  <c r="BN494" i="2" s="1"/>
  <c r="BO494" i="2" s="1"/>
  <c r="BP494" i="2" s="1"/>
  <c r="BQ494" i="2" s="1"/>
  <c r="BR494" i="2" s="1"/>
  <c r="BS494" i="2" s="1"/>
  <c r="BT494" i="2" s="1"/>
  <c r="BU494" i="2" s="1"/>
  <c r="BV494" i="2" s="1"/>
  <c r="BW494" i="2" s="1"/>
  <c r="BX494" i="2" s="1"/>
  <c r="BY494" i="2" s="1"/>
  <c r="BZ494" i="2" s="1"/>
  <c r="CA494" i="2" s="1"/>
  <c r="CB494" i="2" s="1"/>
  <c r="CC494" i="2" s="1"/>
  <c r="CD494" i="2" s="1"/>
  <c r="CE494" i="2" s="1"/>
  <c r="CF494" i="2" s="1"/>
  <c r="CG494" i="2" s="1"/>
  <c r="CH494" i="2" s="1"/>
  <c r="CI494" i="2" s="1"/>
  <c r="CJ494" i="2" s="1"/>
  <c r="CK494" i="2" s="1"/>
  <c r="CL494" i="2" s="1"/>
  <c r="CM494" i="2" s="1"/>
  <c r="CN494" i="2" s="1"/>
  <c r="CO494" i="2" s="1"/>
  <c r="CP494" i="2" s="1"/>
  <c r="CQ494" i="2" s="1"/>
  <c r="CR494" i="2" s="1"/>
  <c r="CS494" i="2" s="1"/>
  <c r="CT494" i="2" s="1"/>
  <c r="CU494" i="2" s="1"/>
  <c r="CV494" i="2" s="1"/>
  <c r="CW494" i="2" s="1"/>
  <c r="CX494" i="2" s="1"/>
  <c r="CY494" i="2" s="1"/>
  <c r="CZ494" i="2" s="1"/>
  <c r="DA494" i="2" s="1"/>
  <c r="DB494" i="2" s="1"/>
  <c r="DC494" i="2" s="1"/>
  <c r="DD494" i="2" s="1"/>
  <c r="DE494" i="2" s="1"/>
  <c r="DF494" i="2" s="1"/>
  <c r="DG494" i="2" s="1"/>
  <c r="DH494" i="2" s="1"/>
  <c r="DI494" i="2" s="1"/>
  <c r="DJ494" i="2" s="1"/>
  <c r="DK494" i="2" s="1"/>
  <c r="DL494" i="2" s="1"/>
  <c r="DM494" i="2" s="1"/>
  <c r="DN494" i="2" s="1"/>
  <c r="DO494" i="2" s="1"/>
  <c r="DP494" i="2" s="1"/>
  <c r="DQ494" i="2" s="1"/>
  <c r="DR494" i="2" s="1"/>
  <c r="DS494" i="2" s="1"/>
  <c r="DT494" i="2" s="1"/>
  <c r="DU494" i="2" s="1"/>
  <c r="DV494" i="2" s="1"/>
  <c r="DW494" i="2" s="1"/>
  <c r="DX494" i="2" s="1"/>
  <c r="DY494" i="2" s="1"/>
  <c r="DZ494" i="2" s="1"/>
  <c r="EA494" i="2" s="1"/>
  <c r="EB494" i="2" s="1"/>
  <c r="EC494" i="2" s="1"/>
  <c r="ED494" i="2" s="1"/>
  <c r="EE494" i="2" s="1"/>
  <c r="EF494" i="2" s="1"/>
  <c r="EG494" i="2" s="1"/>
  <c r="EH494" i="2" s="1"/>
  <c r="EI494" i="2" s="1"/>
  <c r="EJ494" i="2" s="1"/>
  <c r="EK494" i="2" s="1"/>
  <c r="EL494" i="2" s="1"/>
  <c r="EM494" i="2" s="1"/>
  <c r="EN494" i="2" s="1"/>
  <c r="EO494" i="2" s="1"/>
  <c r="EP494" i="2" s="1"/>
  <c r="EQ494" i="2" s="1"/>
  <c r="ER494" i="2" s="1"/>
  <c r="ES494" i="2" s="1"/>
  <c r="ET494" i="2" s="1"/>
  <c r="EU494" i="2" s="1"/>
  <c r="EV494" i="2" s="1"/>
  <c r="EW494" i="2" s="1"/>
  <c r="EX494" i="2" s="1"/>
  <c r="EY494" i="2" s="1"/>
  <c r="EZ494" i="2" s="1"/>
  <c r="FA494" i="2" s="1"/>
  <c r="FB494" i="2" s="1"/>
  <c r="FC494" i="2" s="1"/>
  <c r="FD494" i="2" s="1"/>
  <c r="FE494" i="2" s="1"/>
  <c r="FF494" i="2" s="1"/>
  <c r="FG494" i="2" s="1"/>
  <c r="FH494" i="2" s="1"/>
  <c r="FI494" i="2" s="1"/>
  <c r="FJ494" i="2" s="1"/>
  <c r="FK494" i="2" s="1"/>
  <c r="FL494" i="2" s="1"/>
  <c r="FM494" i="2" s="1"/>
  <c r="FN494" i="2" s="1"/>
  <c r="FO494" i="2" s="1"/>
  <c r="FP494" i="2" s="1"/>
  <c r="FQ494" i="2" s="1"/>
  <c r="FR494" i="2" s="1"/>
  <c r="FS494" i="2" s="1"/>
  <c r="FT494" i="2" s="1"/>
  <c r="FU494" i="2" s="1"/>
  <c r="FV494" i="2" s="1"/>
  <c r="FW494" i="2" s="1"/>
  <c r="FX494" i="2" s="1"/>
  <c r="FY494" i="2" s="1"/>
  <c r="FZ494" i="2" s="1"/>
  <c r="GA494" i="2" s="1"/>
  <c r="GB494" i="2" s="1"/>
  <c r="GC494" i="2" s="1"/>
  <c r="GD494" i="2" s="1"/>
  <c r="GE494" i="2" s="1"/>
  <c r="GF494" i="2" s="1"/>
  <c r="GG494" i="2" s="1"/>
  <c r="GH494" i="2" s="1"/>
  <c r="GI494" i="2" s="1"/>
  <c r="GJ494" i="2" s="1"/>
  <c r="GK494" i="2" s="1"/>
  <c r="GL494" i="2" s="1"/>
  <c r="GM494" i="2" s="1"/>
  <c r="GN494" i="2" s="1"/>
  <c r="GO494" i="2" s="1"/>
  <c r="GP494" i="2" s="1"/>
  <c r="GQ494" i="2" s="1"/>
  <c r="GR494" i="2" s="1"/>
  <c r="GS494" i="2" s="1"/>
  <c r="GT494" i="2" s="1"/>
  <c r="GU494" i="2" s="1"/>
  <c r="GV494" i="2" s="1"/>
  <c r="GW494" i="2" s="1"/>
  <c r="GX494" i="2" s="1"/>
  <c r="GY494" i="2" s="1"/>
  <c r="GZ494" i="2" s="1"/>
  <c r="HA494" i="2" s="1"/>
  <c r="HB494" i="2" s="1"/>
  <c r="HC494" i="2" s="1"/>
  <c r="HD494" i="2" s="1"/>
  <c r="HE494" i="2" s="1"/>
  <c r="HF494" i="2" s="1"/>
  <c r="HG494" i="2" s="1"/>
  <c r="HH494" i="2" s="1"/>
  <c r="HI494" i="2" s="1"/>
  <c r="HJ494" i="2" s="1"/>
  <c r="HK494" i="2" s="1"/>
  <c r="HL494" i="2" s="1"/>
  <c r="HM494" i="2" s="1"/>
  <c r="AA511" i="2"/>
  <c r="AB511" i="2" s="1"/>
  <c r="AC511" i="2" s="1"/>
  <c r="AD511" i="2" s="1"/>
  <c r="AE511" i="2" s="1"/>
  <c r="AF511" i="2" s="1"/>
  <c r="AG511" i="2" s="1"/>
  <c r="AH511" i="2" s="1"/>
  <c r="AI511" i="2" s="1"/>
  <c r="AJ511" i="2" s="1"/>
  <c r="AK511" i="2" s="1"/>
  <c r="AL511" i="2" s="1"/>
  <c r="AM511" i="2" s="1"/>
  <c r="AN511" i="2" s="1"/>
  <c r="AO511" i="2" s="1"/>
  <c r="AP511" i="2" s="1"/>
  <c r="AQ511" i="2" s="1"/>
  <c r="AR511" i="2" s="1"/>
  <c r="AS511" i="2" s="1"/>
  <c r="AT511" i="2" s="1"/>
  <c r="AU511" i="2" s="1"/>
  <c r="AV511" i="2" s="1"/>
  <c r="AW511" i="2" s="1"/>
  <c r="AX511" i="2" s="1"/>
  <c r="AY511" i="2" s="1"/>
  <c r="AZ511" i="2" s="1"/>
  <c r="BA511" i="2" s="1"/>
  <c r="BB511" i="2" s="1"/>
  <c r="BC511" i="2" s="1"/>
  <c r="BD511" i="2" s="1"/>
  <c r="BE511" i="2" s="1"/>
  <c r="BF511" i="2" s="1"/>
  <c r="BG511" i="2" s="1"/>
  <c r="BH511" i="2" s="1"/>
  <c r="BI511" i="2" s="1"/>
  <c r="BJ511" i="2" s="1"/>
  <c r="BK511" i="2" s="1"/>
  <c r="BL511" i="2" s="1"/>
  <c r="BM511" i="2" s="1"/>
  <c r="BN511" i="2" s="1"/>
  <c r="BO511" i="2" s="1"/>
  <c r="BP511" i="2" s="1"/>
  <c r="BQ511" i="2" s="1"/>
  <c r="BR511" i="2" s="1"/>
  <c r="BS511" i="2" s="1"/>
  <c r="BT511" i="2" s="1"/>
  <c r="BU511" i="2" s="1"/>
  <c r="BV511" i="2" s="1"/>
  <c r="BW511" i="2" s="1"/>
  <c r="BX511" i="2" s="1"/>
  <c r="BY511" i="2" s="1"/>
  <c r="BZ511" i="2" s="1"/>
  <c r="CA511" i="2" s="1"/>
  <c r="CB511" i="2" s="1"/>
  <c r="CC511" i="2" s="1"/>
  <c r="CD511" i="2" s="1"/>
  <c r="CE511" i="2" s="1"/>
  <c r="CF511" i="2" s="1"/>
  <c r="CG511" i="2" s="1"/>
  <c r="CH511" i="2" s="1"/>
  <c r="CI511" i="2" s="1"/>
  <c r="CJ511" i="2" s="1"/>
  <c r="CK511" i="2" s="1"/>
  <c r="CL511" i="2" s="1"/>
  <c r="CM511" i="2" s="1"/>
  <c r="CN511" i="2" s="1"/>
  <c r="CO511" i="2" s="1"/>
  <c r="CP511" i="2" s="1"/>
  <c r="CQ511" i="2" s="1"/>
  <c r="CR511" i="2" s="1"/>
  <c r="CS511" i="2" s="1"/>
  <c r="CT511" i="2" s="1"/>
  <c r="CU511" i="2" s="1"/>
  <c r="CV511" i="2" s="1"/>
  <c r="CW511" i="2" s="1"/>
  <c r="CX511" i="2" s="1"/>
  <c r="CY511" i="2" s="1"/>
  <c r="CZ511" i="2" s="1"/>
  <c r="DA511" i="2" s="1"/>
  <c r="DB511" i="2" s="1"/>
  <c r="DC511" i="2" s="1"/>
  <c r="DD511" i="2" s="1"/>
  <c r="DE511" i="2" s="1"/>
  <c r="DF511" i="2" s="1"/>
  <c r="DG511" i="2" s="1"/>
  <c r="DH511" i="2" s="1"/>
  <c r="DI511" i="2" s="1"/>
  <c r="DJ511" i="2" s="1"/>
  <c r="DK511" i="2" s="1"/>
  <c r="DL511" i="2" s="1"/>
  <c r="DM511" i="2" s="1"/>
  <c r="DN511" i="2" s="1"/>
  <c r="DO511" i="2" s="1"/>
  <c r="DP511" i="2" s="1"/>
  <c r="DQ511" i="2" s="1"/>
  <c r="DR511" i="2" s="1"/>
  <c r="DS511" i="2" s="1"/>
  <c r="DT511" i="2" s="1"/>
  <c r="DU511" i="2" s="1"/>
  <c r="DV511" i="2" s="1"/>
  <c r="DW511" i="2" s="1"/>
  <c r="DX511" i="2" s="1"/>
  <c r="DY511" i="2" s="1"/>
  <c r="DZ511" i="2" s="1"/>
  <c r="EA511" i="2" s="1"/>
  <c r="EB511" i="2" s="1"/>
  <c r="EC511" i="2" s="1"/>
  <c r="ED511" i="2" s="1"/>
  <c r="EE511" i="2" s="1"/>
  <c r="EF511" i="2" s="1"/>
  <c r="EG511" i="2" s="1"/>
  <c r="EH511" i="2" s="1"/>
  <c r="EI511" i="2" s="1"/>
  <c r="EJ511" i="2" s="1"/>
  <c r="EK511" i="2" s="1"/>
  <c r="EL511" i="2" s="1"/>
  <c r="EM511" i="2" s="1"/>
  <c r="EN511" i="2" s="1"/>
  <c r="EO511" i="2" s="1"/>
  <c r="EP511" i="2" s="1"/>
  <c r="EQ511" i="2" s="1"/>
  <c r="ER511" i="2" s="1"/>
  <c r="ES511" i="2" s="1"/>
  <c r="ET511" i="2" s="1"/>
  <c r="EU511" i="2" s="1"/>
  <c r="EV511" i="2" s="1"/>
  <c r="EW511" i="2" s="1"/>
  <c r="EX511" i="2" s="1"/>
  <c r="EY511" i="2" s="1"/>
  <c r="EZ511" i="2" s="1"/>
  <c r="FA511" i="2" s="1"/>
  <c r="FB511" i="2" s="1"/>
  <c r="FC511" i="2" s="1"/>
  <c r="FD511" i="2" s="1"/>
  <c r="FE511" i="2" s="1"/>
  <c r="FF511" i="2" s="1"/>
  <c r="FG511" i="2" s="1"/>
  <c r="FH511" i="2" s="1"/>
  <c r="FI511" i="2" s="1"/>
  <c r="FJ511" i="2" s="1"/>
  <c r="FK511" i="2" s="1"/>
  <c r="FL511" i="2" s="1"/>
  <c r="FM511" i="2" s="1"/>
  <c r="FN511" i="2" s="1"/>
  <c r="FO511" i="2" s="1"/>
  <c r="FP511" i="2" s="1"/>
  <c r="FQ511" i="2" s="1"/>
  <c r="FR511" i="2" s="1"/>
  <c r="FS511" i="2" s="1"/>
  <c r="FT511" i="2" s="1"/>
  <c r="FU511" i="2" s="1"/>
  <c r="FV511" i="2" s="1"/>
  <c r="FW511" i="2" s="1"/>
  <c r="FX511" i="2" s="1"/>
  <c r="FY511" i="2" s="1"/>
  <c r="FZ511" i="2" s="1"/>
  <c r="GA511" i="2" s="1"/>
  <c r="GB511" i="2" s="1"/>
  <c r="GC511" i="2" s="1"/>
  <c r="GD511" i="2" s="1"/>
  <c r="GE511" i="2" s="1"/>
  <c r="GF511" i="2" s="1"/>
  <c r="GG511" i="2" s="1"/>
  <c r="GH511" i="2" s="1"/>
  <c r="GI511" i="2" s="1"/>
  <c r="GJ511" i="2" s="1"/>
  <c r="GK511" i="2" s="1"/>
  <c r="GL511" i="2" s="1"/>
  <c r="GM511" i="2" s="1"/>
  <c r="GN511" i="2" s="1"/>
  <c r="GO511" i="2" s="1"/>
  <c r="GP511" i="2" s="1"/>
  <c r="GQ511" i="2" s="1"/>
  <c r="GR511" i="2" s="1"/>
  <c r="GS511" i="2" s="1"/>
  <c r="GT511" i="2" s="1"/>
  <c r="GU511" i="2" s="1"/>
  <c r="GV511" i="2" s="1"/>
  <c r="GW511" i="2" s="1"/>
  <c r="GX511" i="2" s="1"/>
  <c r="GY511" i="2" s="1"/>
  <c r="GZ511" i="2" s="1"/>
  <c r="HA511" i="2" s="1"/>
  <c r="HB511" i="2" s="1"/>
  <c r="HC511" i="2" s="1"/>
  <c r="HD511" i="2" s="1"/>
  <c r="HE511" i="2" s="1"/>
  <c r="HF511" i="2" s="1"/>
  <c r="HG511" i="2" s="1"/>
  <c r="HH511" i="2" s="1"/>
  <c r="HI511" i="2" s="1"/>
  <c r="HJ511" i="2" s="1"/>
  <c r="HK511" i="2" s="1"/>
  <c r="HL511" i="2" s="1"/>
  <c r="HM511" i="2" s="1"/>
  <c r="AA349" i="2"/>
  <c r="AB349" i="2" s="1"/>
  <c r="AC349" i="2" s="1"/>
  <c r="AD349" i="2" s="1"/>
  <c r="AE349" i="2" s="1"/>
  <c r="AF349" i="2" s="1"/>
  <c r="AG349" i="2" s="1"/>
  <c r="AH349" i="2" s="1"/>
  <c r="AI349" i="2" s="1"/>
  <c r="AJ349" i="2" s="1"/>
  <c r="AK349" i="2" s="1"/>
  <c r="AL349" i="2" s="1"/>
  <c r="AM349" i="2" s="1"/>
  <c r="AN349" i="2" s="1"/>
  <c r="AO349" i="2" s="1"/>
  <c r="AP349" i="2" s="1"/>
  <c r="AQ349" i="2" s="1"/>
  <c r="AR349" i="2" s="1"/>
  <c r="AS349" i="2" s="1"/>
  <c r="AT349" i="2" s="1"/>
  <c r="AU349" i="2" s="1"/>
  <c r="AV349" i="2" s="1"/>
  <c r="AW349" i="2" s="1"/>
  <c r="AX349" i="2" s="1"/>
  <c r="AY349" i="2" s="1"/>
  <c r="AZ349" i="2" s="1"/>
  <c r="BA349" i="2" s="1"/>
  <c r="BB349" i="2" s="1"/>
  <c r="BC349" i="2" s="1"/>
  <c r="BD349" i="2" s="1"/>
  <c r="BE349" i="2" s="1"/>
  <c r="BF349" i="2" s="1"/>
  <c r="BG349" i="2" s="1"/>
  <c r="BH349" i="2" s="1"/>
  <c r="BI349" i="2" s="1"/>
  <c r="BJ349" i="2" s="1"/>
  <c r="BK349" i="2" s="1"/>
  <c r="BL349" i="2" s="1"/>
  <c r="BM349" i="2" s="1"/>
  <c r="BN349" i="2" s="1"/>
  <c r="BO349" i="2" s="1"/>
  <c r="BP349" i="2" s="1"/>
  <c r="BQ349" i="2" s="1"/>
  <c r="BR349" i="2" s="1"/>
  <c r="BS349" i="2" s="1"/>
  <c r="BT349" i="2" s="1"/>
  <c r="BU349" i="2" s="1"/>
  <c r="BV349" i="2" s="1"/>
  <c r="BW349" i="2" s="1"/>
  <c r="BX349" i="2" s="1"/>
  <c r="BY349" i="2" s="1"/>
  <c r="BZ349" i="2" s="1"/>
  <c r="CA349" i="2" s="1"/>
  <c r="CB349" i="2" s="1"/>
  <c r="CC349" i="2" s="1"/>
  <c r="CD349" i="2" s="1"/>
  <c r="CE349" i="2" s="1"/>
  <c r="CF349" i="2" s="1"/>
  <c r="CG349" i="2" s="1"/>
  <c r="CH349" i="2" s="1"/>
  <c r="CI349" i="2" s="1"/>
  <c r="CJ349" i="2" s="1"/>
  <c r="CK349" i="2" s="1"/>
  <c r="CL349" i="2" s="1"/>
  <c r="CM349" i="2" s="1"/>
  <c r="CN349" i="2" s="1"/>
  <c r="CO349" i="2" s="1"/>
  <c r="CP349" i="2" s="1"/>
  <c r="CQ349" i="2" s="1"/>
  <c r="CR349" i="2" s="1"/>
  <c r="CS349" i="2" s="1"/>
  <c r="CT349" i="2" s="1"/>
  <c r="CU349" i="2" s="1"/>
  <c r="CV349" i="2" s="1"/>
  <c r="CW349" i="2" s="1"/>
  <c r="CX349" i="2" s="1"/>
  <c r="CY349" i="2" s="1"/>
  <c r="CZ349" i="2" s="1"/>
  <c r="DA349" i="2" s="1"/>
  <c r="DB349" i="2" s="1"/>
  <c r="DC349" i="2" s="1"/>
  <c r="DD349" i="2" s="1"/>
  <c r="DE349" i="2" s="1"/>
  <c r="DF349" i="2" s="1"/>
  <c r="DG349" i="2" s="1"/>
  <c r="DH349" i="2" s="1"/>
  <c r="DI349" i="2" s="1"/>
  <c r="DJ349" i="2" s="1"/>
  <c r="DK349" i="2" s="1"/>
  <c r="DL349" i="2" s="1"/>
  <c r="DM349" i="2" s="1"/>
  <c r="DN349" i="2" s="1"/>
  <c r="DO349" i="2" s="1"/>
  <c r="DP349" i="2" s="1"/>
  <c r="DQ349" i="2" s="1"/>
  <c r="DR349" i="2" s="1"/>
  <c r="DS349" i="2" s="1"/>
  <c r="DT349" i="2" s="1"/>
  <c r="DU349" i="2" s="1"/>
  <c r="DV349" i="2" s="1"/>
  <c r="DW349" i="2" s="1"/>
  <c r="DX349" i="2" s="1"/>
  <c r="DY349" i="2" s="1"/>
  <c r="DZ349" i="2" s="1"/>
  <c r="EA349" i="2" s="1"/>
  <c r="EB349" i="2" s="1"/>
  <c r="EC349" i="2" s="1"/>
  <c r="ED349" i="2" s="1"/>
  <c r="EE349" i="2" s="1"/>
  <c r="EF349" i="2" s="1"/>
  <c r="EG349" i="2" s="1"/>
  <c r="EH349" i="2" s="1"/>
  <c r="EI349" i="2" s="1"/>
  <c r="EJ349" i="2" s="1"/>
  <c r="EK349" i="2" s="1"/>
  <c r="EL349" i="2" s="1"/>
  <c r="EM349" i="2" s="1"/>
  <c r="EN349" i="2" s="1"/>
  <c r="EO349" i="2" s="1"/>
  <c r="EP349" i="2" s="1"/>
  <c r="EQ349" i="2" s="1"/>
  <c r="ER349" i="2" s="1"/>
  <c r="ES349" i="2" s="1"/>
  <c r="ET349" i="2" s="1"/>
  <c r="EU349" i="2" s="1"/>
  <c r="EV349" i="2" s="1"/>
  <c r="EW349" i="2" s="1"/>
  <c r="EX349" i="2" s="1"/>
  <c r="EY349" i="2" s="1"/>
  <c r="EZ349" i="2" s="1"/>
  <c r="FA349" i="2" s="1"/>
  <c r="FB349" i="2" s="1"/>
  <c r="FC349" i="2" s="1"/>
  <c r="FD349" i="2" s="1"/>
  <c r="FE349" i="2" s="1"/>
  <c r="FF349" i="2" s="1"/>
  <c r="FG349" i="2" s="1"/>
  <c r="FH349" i="2" s="1"/>
  <c r="FI349" i="2" s="1"/>
  <c r="FJ349" i="2" s="1"/>
  <c r="FK349" i="2" s="1"/>
  <c r="FL349" i="2" s="1"/>
  <c r="FM349" i="2" s="1"/>
  <c r="FN349" i="2" s="1"/>
  <c r="FO349" i="2" s="1"/>
  <c r="FP349" i="2" s="1"/>
  <c r="FQ349" i="2" s="1"/>
  <c r="FR349" i="2" s="1"/>
  <c r="FS349" i="2" s="1"/>
  <c r="FT349" i="2" s="1"/>
  <c r="FU349" i="2" s="1"/>
  <c r="FV349" i="2" s="1"/>
  <c r="FW349" i="2" s="1"/>
  <c r="FX349" i="2" s="1"/>
  <c r="FY349" i="2" s="1"/>
  <c r="FZ349" i="2" s="1"/>
  <c r="GA349" i="2" s="1"/>
  <c r="GB349" i="2" s="1"/>
  <c r="GC349" i="2" s="1"/>
  <c r="GD349" i="2" s="1"/>
  <c r="GE349" i="2" s="1"/>
  <c r="GF349" i="2" s="1"/>
  <c r="GG349" i="2" s="1"/>
  <c r="GH349" i="2" s="1"/>
  <c r="GI349" i="2" s="1"/>
  <c r="GJ349" i="2" s="1"/>
  <c r="GK349" i="2" s="1"/>
  <c r="GL349" i="2" s="1"/>
  <c r="GM349" i="2" s="1"/>
  <c r="GN349" i="2" s="1"/>
  <c r="GO349" i="2" s="1"/>
  <c r="GP349" i="2" s="1"/>
  <c r="GQ349" i="2" s="1"/>
  <c r="GR349" i="2" s="1"/>
  <c r="GS349" i="2" s="1"/>
  <c r="GT349" i="2" s="1"/>
  <c r="GU349" i="2" s="1"/>
  <c r="GV349" i="2" s="1"/>
  <c r="GW349" i="2" s="1"/>
  <c r="GX349" i="2" s="1"/>
  <c r="GY349" i="2" s="1"/>
  <c r="GZ349" i="2" s="1"/>
  <c r="HA349" i="2" s="1"/>
  <c r="HB349" i="2" s="1"/>
  <c r="HC349" i="2" s="1"/>
  <c r="HD349" i="2" s="1"/>
  <c r="HE349" i="2" s="1"/>
  <c r="HF349" i="2" s="1"/>
  <c r="HG349" i="2" s="1"/>
  <c r="HH349" i="2" s="1"/>
  <c r="HI349" i="2" s="1"/>
  <c r="HJ349" i="2" s="1"/>
  <c r="HK349" i="2" s="1"/>
  <c r="HL349" i="2" s="1"/>
  <c r="HM349" i="2" s="1"/>
  <c r="AA358" i="2"/>
  <c r="AB358" i="2" s="1"/>
  <c r="AC358" i="2" s="1"/>
  <c r="AD358" i="2" s="1"/>
  <c r="AE358" i="2" s="1"/>
  <c r="AF358" i="2" s="1"/>
  <c r="AG358" i="2" s="1"/>
  <c r="AH358" i="2" s="1"/>
  <c r="AI358" i="2" s="1"/>
  <c r="AJ358" i="2" s="1"/>
  <c r="AK358" i="2" s="1"/>
  <c r="AL358" i="2" s="1"/>
  <c r="AM358" i="2" s="1"/>
  <c r="AN358" i="2" s="1"/>
  <c r="AO358" i="2" s="1"/>
  <c r="AP358" i="2" s="1"/>
  <c r="AQ358" i="2" s="1"/>
  <c r="AR358" i="2" s="1"/>
  <c r="AS358" i="2" s="1"/>
  <c r="AT358" i="2" s="1"/>
  <c r="AU358" i="2" s="1"/>
  <c r="AV358" i="2" s="1"/>
  <c r="AW358" i="2" s="1"/>
  <c r="AX358" i="2" s="1"/>
  <c r="AY358" i="2" s="1"/>
  <c r="AZ358" i="2" s="1"/>
  <c r="BA358" i="2" s="1"/>
  <c r="BB358" i="2" s="1"/>
  <c r="BC358" i="2" s="1"/>
  <c r="BD358" i="2" s="1"/>
  <c r="BE358" i="2" s="1"/>
  <c r="BF358" i="2" s="1"/>
  <c r="BG358" i="2" s="1"/>
  <c r="BH358" i="2" s="1"/>
  <c r="BI358" i="2" s="1"/>
  <c r="BJ358" i="2" s="1"/>
  <c r="BK358" i="2" s="1"/>
  <c r="BL358" i="2" s="1"/>
  <c r="BM358" i="2" s="1"/>
  <c r="BN358" i="2" s="1"/>
  <c r="BO358" i="2" s="1"/>
  <c r="BP358" i="2" s="1"/>
  <c r="BQ358" i="2" s="1"/>
  <c r="BR358" i="2" s="1"/>
  <c r="BS358" i="2" s="1"/>
  <c r="BT358" i="2" s="1"/>
  <c r="BU358" i="2" s="1"/>
  <c r="BV358" i="2" s="1"/>
  <c r="BW358" i="2" s="1"/>
  <c r="BX358" i="2" s="1"/>
  <c r="BY358" i="2" s="1"/>
  <c r="BZ358" i="2" s="1"/>
  <c r="CA358" i="2" s="1"/>
  <c r="CB358" i="2" s="1"/>
  <c r="CC358" i="2" s="1"/>
  <c r="CD358" i="2" s="1"/>
  <c r="CE358" i="2" s="1"/>
  <c r="CF358" i="2" s="1"/>
  <c r="CG358" i="2" s="1"/>
  <c r="CH358" i="2" s="1"/>
  <c r="CI358" i="2" s="1"/>
  <c r="CJ358" i="2" s="1"/>
  <c r="CK358" i="2" s="1"/>
  <c r="CL358" i="2" s="1"/>
  <c r="CM358" i="2" s="1"/>
  <c r="CN358" i="2" s="1"/>
  <c r="CO358" i="2" s="1"/>
  <c r="CP358" i="2" s="1"/>
  <c r="CQ358" i="2" s="1"/>
  <c r="CR358" i="2" s="1"/>
  <c r="CS358" i="2" s="1"/>
  <c r="CT358" i="2" s="1"/>
  <c r="CU358" i="2" s="1"/>
  <c r="CV358" i="2" s="1"/>
  <c r="CW358" i="2" s="1"/>
  <c r="CX358" i="2" s="1"/>
  <c r="CY358" i="2" s="1"/>
  <c r="CZ358" i="2" s="1"/>
  <c r="DA358" i="2" s="1"/>
  <c r="DB358" i="2" s="1"/>
  <c r="DC358" i="2" s="1"/>
  <c r="DD358" i="2" s="1"/>
  <c r="DE358" i="2" s="1"/>
  <c r="DF358" i="2" s="1"/>
  <c r="DG358" i="2" s="1"/>
  <c r="DH358" i="2" s="1"/>
  <c r="DI358" i="2" s="1"/>
  <c r="DJ358" i="2" s="1"/>
  <c r="DK358" i="2" s="1"/>
  <c r="DL358" i="2" s="1"/>
  <c r="DM358" i="2" s="1"/>
  <c r="DN358" i="2" s="1"/>
  <c r="DO358" i="2" s="1"/>
  <c r="DP358" i="2" s="1"/>
  <c r="DQ358" i="2" s="1"/>
  <c r="DR358" i="2" s="1"/>
  <c r="DS358" i="2" s="1"/>
  <c r="DT358" i="2" s="1"/>
  <c r="DU358" i="2" s="1"/>
  <c r="DV358" i="2" s="1"/>
  <c r="DW358" i="2" s="1"/>
  <c r="DX358" i="2" s="1"/>
  <c r="DY358" i="2" s="1"/>
  <c r="DZ358" i="2" s="1"/>
  <c r="EA358" i="2" s="1"/>
  <c r="EB358" i="2" s="1"/>
  <c r="EC358" i="2" s="1"/>
  <c r="ED358" i="2" s="1"/>
  <c r="EE358" i="2" s="1"/>
  <c r="EF358" i="2" s="1"/>
  <c r="EG358" i="2" s="1"/>
  <c r="EH358" i="2" s="1"/>
  <c r="EI358" i="2" s="1"/>
  <c r="EJ358" i="2" s="1"/>
  <c r="EK358" i="2" s="1"/>
  <c r="EL358" i="2" s="1"/>
  <c r="EM358" i="2" s="1"/>
  <c r="EN358" i="2" s="1"/>
  <c r="EO358" i="2" s="1"/>
  <c r="EP358" i="2" s="1"/>
  <c r="EQ358" i="2" s="1"/>
  <c r="ER358" i="2" s="1"/>
  <c r="ES358" i="2" s="1"/>
  <c r="ET358" i="2" s="1"/>
  <c r="EU358" i="2" s="1"/>
  <c r="EV358" i="2" s="1"/>
  <c r="EW358" i="2" s="1"/>
  <c r="EX358" i="2" s="1"/>
  <c r="EY358" i="2" s="1"/>
  <c r="EZ358" i="2" s="1"/>
  <c r="FA358" i="2" s="1"/>
  <c r="FB358" i="2" s="1"/>
  <c r="FC358" i="2" s="1"/>
  <c r="FD358" i="2" s="1"/>
  <c r="FE358" i="2" s="1"/>
  <c r="FF358" i="2" s="1"/>
  <c r="FG358" i="2" s="1"/>
  <c r="FH358" i="2" s="1"/>
  <c r="FI358" i="2" s="1"/>
  <c r="FJ358" i="2" s="1"/>
  <c r="FK358" i="2" s="1"/>
  <c r="FL358" i="2" s="1"/>
  <c r="FM358" i="2" s="1"/>
  <c r="FN358" i="2" s="1"/>
  <c r="FO358" i="2" s="1"/>
  <c r="FP358" i="2" s="1"/>
  <c r="FQ358" i="2" s="1"/>
  <c r="FR358" i="2" s="1"/>
  <c r="FS358" i="2" s="1"/>
  <c r="FT358" i="2" s="1"/>
  <c r="FU358" i="2" s="1"/>
  <c r="FV358" i="2" s="1"/>
  <c r="FW358" i="2" s="1"/>
  <c r="FX358" i="2" s="1"/>
  <c r="FY358" i="2" s="1"/>
  <c r="FZ358" i="2" s="1"/>
  <c r="GA358" i="2" s="1"/>
  <c r="GB358" i="2" s="1"/>
  <c r="GC358" i="2" s="1"/>
  <c r="GD358" i="2" s="1"/>
  <c r="GE358" i="2" s="1"/>
  <c r="GF358" i="2" s="1"/>
  <c r="GG358" i="2" s="1"/>
  <c r="GH358" i="2" s="1"/>
  <c r="GI358" i="2" s="1"/>
  <c r="GJ358" i="2" s="1"/>
  <c r="GK358" i="2" s="1"/>
  <c r="GL358" i="2" s="1"/>
  <c r="GM358" i="2" s="1"/>
  <c r="GN358" i="2" s="1"/>
  <c r="GO358" i="2" s="1"/>
  <c r="GP358" i="2" s="1"/>
  <c r="GQ358" i="2" s="1"/>
  <c r="GR358" i="2" s="1"/>
  <c r="GS358" i="2" s="1"/>
  <c r="GT358" i="2" s="1"/>
  <c r="GU358" i="2" s="1"/>
  <c r="GV358" i="2" s="1"/>
  <c r="GW358" i="2" s="1"/>
  <c r="GX358" i="2" s="1"/>
  <c r="GY358" i="2" s="1"/>
  <c r="GZ358" i="2" s="1"/>
  <c r="HA358" i="2" s="1"/>
  <c r="HB358" i="2" s="1"/>
  <c r="HC358" i="2" s="1"/>
  <c r="HD358" i="2" s="1"/>
  <c r="HE358" i="2" s="1"/>
  <c r="HF358" i="2" s="1"/>
  <c r="HG358" i="2" s="1"/>
  <c r="HH358" i="2" s="1"/>
  <c r="HI358" i="2" s="1"/>
  <c r="HJ358" i="2" s="1"/>
  <c r="HK358" i="2" s="1"/>
  <c r="HL358" i="2" s="1"/>
  <c r="HM358" i="2" s="1"/>
  <c r="AA363" i="2"/>
  <c r="AB363" i="2" s="1"/>
  <c r="AC363" i="2" s="1"/>
  <c r="AD363" i="2" s="1"/>
  <c r="AE363" i="2" s="1"/>
  <c r="AF363" i="2" s="1"/>
  <c r="AG363" i="2" s="1"/>
  <c r="AH363" i="2" s="1"/>
  <c r="AI363" i="2" s="1"/>
  <c r="AJ363" i="2" s="1"/>
  <c r="AK363" i="2" s="1"/>
  <c r="AL363" i="2" s="1"/>
  <c r="AM363" i="2" s="1"/>
  <c r="AN363" i="2" s="1"/>
  <c r="AO363" i="2" s="1"/>
  <c r="AP363" i="2" s="1"/>
  <c r="AQ363" i="2" s="1"/>
  <c r="AR363" i="2" s="1"/>
  <c r="AS363" i="2" s="1"/>
  <c r="AT363" i="2" s="1"/>
  <c r="AU363" i="2" s="1"/>
  <c r="AV363" i="2" s="1"/>
  <c r="AW363" i="2" s="1"/>
  <c r="AX363" i="2" s="1"/>
  <c r="AY363" i="2" s="1"/>
  <c r="AZ363" i="2" s="1"/>
  <c r="BA363" i="2" s="1"/>
  <c r="BB363" i="2" s="1"/>
  <c r="BC363" i="2" s="1"/>
  <c r="BD363" i="2" s="1"/>
  <c r="BE363" i="2" s="1"/>
  <c r="BF363" i="2" s="1"/>
  <c r="BG363" i="2" s="1"/>
  <c r="BH363" i="2" s="1"/>
  <c r="BI363" i="2" s="1"/>
  <c r="BJ363" i="2" s="1"/>
  <c r="BK363" i="2" s="1"/>
  <c r="BL363" i="2" s="1"/>
  <c r="BM363" i="2" s="1"/>
  <c r="BN363" i="2" s="1"/>
  <c r="BO363" i="2" s="1"/>
  <c r="BP363" i="2" s="1"/>
  <c r="BQ363" i="2" s="1"/>
  <c r="BR363" i="2" s="1"/>
  <c r="BS363" i="2" s="1"/>
  <c r="BT363" i="2" s="1"/>
  <c r="BU363" i="2" s="1"/>
  <c r="BV363" i="2" s="1"/>
  <c r="BW363" i="2" s="1"/>
  <c r="BX363" i="2" s="1"/>
  <c r="BY363" i="2" s="1"/>
  <c r="BZ363" i="2" s="1"/>
  <c r="CA363" i="2" s="1"/>
  <c r="CB363" i="2" s="1"/>
  <c r="CC363" i="2" s="1"/>
  <c r="CD363" i="2" s="1"/>
  <c r="CE363" i="2" s="1"/>
  <c r="CF363" i="2" s="1"/>
  <c r="CG363" i="2" s="1"/>
  <c r="CH363" i="2" s="1"/>
  <c r="CI363" i="2" s="1"/>
  <c r="CJ363" i="2" s="1"/>
  <c r="CK363" i="2" s="1"/>
  <c r="CL363" i="2" s="1"/>
  <c r="CM363" i="2" s="1"/>
  <c r="CN363" i="2" s="1"/>
  <c r="CO363" i="2" s="1"/>
  <c r="CP363" i="2" s="1"/>
  <c r="CQ363" i="2" s="1"/>
  <c r="CR363" i="2" s="1"/>
  <c r="CS363" i="2" s="1"/>
  <c r="CT363" i="2" s="1"/>
  <c r="CU363" i="2" s="1"/>
  <c r="CV363" i="2" s="1"/>
  <c r="CW363" i="2" s="1"/>
  <c r="CX363" i="2" s="1"/>
  <c r="CY363" i="2" s="1"/>
  <c r="CZ363" i="2" s="1"/>
  <c r="DA363" i="2" s="1"/>
  <c r="DB363" i="2" s="1"/>
  <c r="DC363" i="2" s="1"/>
  <c r="DD363" i="2" s="1"/>
  <c r="DE363" i="2" s="1"/>
  <c r="DF363" i="2" s="1"/>
  <c r="DG363" i="2" s="1"/>
  <c r="DH363" i="2" s="1"/>
  <c r="DI363" i="2" s="1"/>
  <c r="DJ363" i="2" s="1"/>
  <c r="DK363" i="2" s="1"/>
  <c r="DL363" i="2" s="1"/>
  <c r="DM363" i="2" s="1"/>
  <c r="DN363" i="2" s="1"/>
  <c r="DO363" i="2" s="1"/>
  <c r="DP363" i="2" s="1"/>
  <c r="DQ363" i="2" s="1"/>
  <c r="DR363" i="2" s="1"/>
  <c r="DS363" i="2" s="1"/>
  <c r="DT363" i="2" s="1"/>
  <c r="DU363" i="2" s="1"/>
  <c r="DV363" i="2" s="1"/>
  <c r="DW363" i="2" s="1"/>
  <c r="DX363" i="2" s="1"/>
  <c r="DY363" i="2" s="1"/>
  <c r="DZ363" i="2" s="1"/>
  <c r="EA363" i="2" s="1"/>
  <c r="EB363" i="2" s="1"/>
  <c r="EC363" i="2" s="1"/>
  <c r="ED363" i="2" s="1"/>
  <c r="EE363" i="2" s="1"/>
  <c r="EF363" i="2" s="1"/>
  <c r="EG363" i="2" s="1"/>
  <c r="EH363" i="2" s="1"/>
  <c r="EI363" i="2" s="1"/>
  <c r="EJ363" i="2" s="1"/>
  <c r="EK363" i="2" s="1"/>
  <c r="EL363" i="2" s="1"/>
  <c r="EM363" i="2" s="1"/>
  <c r="EN363" i="2" s="1"/>
  <c r="EO363" i="2" s="1"/>
  <c r="EP363" i="2" s="1"/>
  <c r="EQ363" i="2" s="1"/>
  <c r="ER363" i="2" s="1"/>
  <c r="ES363" i="2" s="1"/>
  <c r="ET363" i="2" s="1"/>
  <c r="EU363" i="2" s="1"/>
  <c r="EV363" i="2" s="1"/>
  <c r="EW363" i="2" s="1"/>
  <c r="EX363" i="2" s="1"/>
  <c r="EY363" i="2" s="1"/>
  <c r="EZ363" i="2" s="1"/>
  <c r="FA363" i="2" s="1"/>
  <c r="FB363" i="2" s="1"/>
  <c r="FC363" i="2" s="1"/>
  <c r="FD363" i="2" s="1"/>
  <c r="FE363" i="2" s="1"/>
  <c r="FF363" i="2" s="1"/>
  <c r="FG363" i="2" s="1"/>
  <c r="FH363" i="2" s="1"/>
  <c r="FI363" i="2" s="1"/>
  <c r="FJ363" i="2" s="1"/>
  <c r="FK363" i="2" s="1"/>
  <c r="FL363" i="2" s="1"/>
  <c r="FM363" i="2" s="1"/>
  <c r="FN363" i="2" s="1"/>
  <c r="FO363" i="2" s="1"/>
  <c r="FP363" i="2" s="1"/>
  <c r="FQ363" i="2" s="1"/>
  <c r="FR363" i="2" s="1"/>
  <c r="FS363" i="2" s="1"/>
  <c r="FT363" i="2" s="1"/>
  <c r="FU363" i="2" s="1"/>
  <c r="FV363" i="2" s="1"/>
  <c r="FW363" i="2" s="1"/>
  <c r="FX363" i="2" s="1"/>
  <c r="FY363" i="2" s="1"/>
  <c r="FZ363" i="2" s="1"/>
  <c r="GA363" i="2" s="1"/>
  <c r="GB363" i="2" s="1"/>
  <c r="GC363" i="2" s="1"/>
  <c r="GD363" i="2" s="1"/>
  <c r="GE363" i="2" s="1"/>
  <c r="GF363" i="2" s="1"/>
  <c r="GG363" i="2" s="1"/>
  <c r="GH363" i="2" s="1"/>
  <c r="GI363" i="2" s="1"/>
  <c r="GJ363" i="2" s="1"/>
  <c r="GK363" i="2" s="1"/>
  <c r="GL363" i="2" s="1"/>
  <c r="GM363" i="2" s="1"/>
  <c r="GN363" i="2" s="1"/>
  <c r="GO363" i="2" s="1"/>
  <c r="GP363" i="2" s="1"/>
  <c r="GQ363" i="2" s="1"/>
  <c r="GR363" i="2" s="1"/>
  <c r="GS363" i="2" s="1"/>
  <c r="GT363" i="2" s="1"/>
  <c r="GU363" i="2" s="1"/>
  <c r="GV363" i="2" s="1"/>
  <c r="GW363" i="2" s="1"/>
  <c r="GX363" i="2" s="1"/>
  <c r="GY363" i="2" s="1"/>
  <c r="GZ363" i="2" s="1"/>
  <c r="HA363" i="2" s="1"/>
  <c r="HB363" i="2" s="1"/>
  <c r="HC363" i="2" s="1"/>
  <c r="HD363" i="2" s="1"/>
  <c r="HE363" i="2" s="1"/>
  <c r="HF363" i="2" s="1"/>
  <c r="HG363" i="2" s="1"/>
  <c r="HH363" i="2" s="1"/>
  <c r="HI363" i="2" s="1"/>
  <c r="HJ363" i="2" s="1"/>
  <c r="HK363" i="2" s="1"/>
  <c r="HL363" i="2" s="1"/>
  <c r="HM363" i="2" s="1"/>
  <c r="AA368" i="2"/>
  <c r="AB368" i="2" s="1"/>
  <c r="AC368" i="2" s="1"/>
  <c r="AD368" i="2" s="1"/>
  <c r="AE368" i="2" s="1"/>
  <c r="AF368" i="2" s="1"/>
  <c r="AG368" i="2" s="1"/>
  <c r="AH368" i="2" s="1"/>
  <c r="AI368" i="2" s="1"/>
  <c r="AJ368" i="2" s="1"/>
  <c r="AK368" i="2" s="1"/>
  <c r="AL368" i="2" s="1"/>
  <c r="AM368" i="2" s="1"/>
  <c r="AN368" i="2" s="1"/>
  <c r="AO368" i="2" s="1"/>
  <c r="AP368" i="2" s="1"/>
  <c r="AQ368" i="2" s="1"/>
  <c r="AR368" i="2" s="1"/>
  <c r="AS368" i="2" s="1"/>
  <c r="AT368" i="2" s="1"/>
  <c r="AU368" i="2" s="1"/>
  <c r="AV368" i="2" s="1"/>
  <c r="AW368" i="2" s="1"/>
  <c r="AX368" i="2" s="1"/>
  <c r="AY368" i="2" s="1"/>
  <c r="AZ368" i="2" s="1"/>
  <c r="BA368" i="2" s="1"/>
  <c r="BB368" i="2" s="1"/>
  <c r="BC368" i="2" s="1"/>
  <c r="BD368" i="2" s="1"/>
  <c r="BE368" i="2" s="1"/>
  <c r="BF368" i="2" s="1"/>
  <c r="BG368" i="2" s="1"/>
  <c r="BH368" i="2" s="1"/>
  <c r="BI368" i="2" s="1"/>
  <c r="BJ368" i="2" s="1"/>
  <c r="BK368" i="2" s="1"/>
  <c r="BL368" i="2" s="1"/>
  <c r="BM368" i="2" s="1"/>
  <c r="BN368" i="2" s="1"/>
  <c r="BO368" i="2" s="1"/>
  <c r="BP368" i="2" s="1"/>
  <c r="BQ368" i="2" s="1"/>
  <c r="BR368" i="2" s="1"/>
  <c r="BS368" i="2" s="1"/>
  <c r="BT368" i="2" s="1"/>
  <c r="BU368" i="2" s="1"/>
  <c r="BV368" i="2" s="1"/>
  <c r="BW368" i="2" s="1"/>
  <c r="BX368" i="2" s="1"/>
  <c r="BY368" i="2" s="1"/>
  <c r="BZ368" i="2" s="1"/>
  <c r="CA368" i="2" s="1"/>
  <c r="CB368" i="2" s="1"/>
  <c r="CC368" i="2" s="1"/>
  <c r="CD368" i="2" s="1"/>
  <c r="CE368" i="2" s="1"/>
  <c r="CF368" i="2" s="1"/>
  <c r="CG368" i="2" s="1"/>
  <c r="CH368" i="2" s="1"/>
  <c r="CI368" i="2" s="1"/>
  <c r="CJ368" i="2" s="1"/>
  <c r="CK368" i="2" s="1"/>
  <c r="CL368" i="2" s="1"/>
  <c r="CM368" i="2" s="1"/>
  <c r="CN368" i="2" s="1"/>
  <c r="CO368" i="2" s="1"/>
  <c r="CP368" i="2" s="1"/>
  <c r="CQ368" i="2" s="1"/>
  <c r="CR368" i="2" s="1"/>
  <c r="CS368" i="2" s="1"/>
  <c r="CT368" i="2" s="1"/>
  <c r="CU368" i="2" s="1"/>
  <c r="CV368" i="2" s="1"/>
  <c r="CW368" i="2" s="1"/>
  <c r="CX368" i="2" s="1"/>
  <c r="CY368" i="2" s="1"/>
  <c r="CZ368" i="2" s="1"/>
  <c r="DA368" i="2" s="1"/>
  <c r="DB368" i="2" s="1"/>
  <c r="DC368" i="2" s="1"/>
  <c r="DD368" i="2" s="1"/>
  <c r="DE368" i="2" s="1"/>
  <c r="DF368" i="2" s="1"/>
  <c r="DG368" i="2" s="1"/>
  <c r="DH368" i="2" s="1"/>
  <c r="DI368" i="2" s="1"/>
  <c r="DJ368" i="2" s="1"/>
  <c r="DK368" i="2" s="1"/>
  <c r="DL368" i="2" s="1"/>
  <c r="DM368" i="2" s="1"/>
  <c r="DN368" i="2" s="1"/>
  <c r="DO368" i="2" s="1"/>
  <c r="DP368" i="2" s="1"/>
  <c r="DQ368" i="2" s="1"/>
  <c r="DR368" i="2" s="1"/>
  <c r="DS368" i="2" s="1"/>
  <c r="DT368" i="2" s="1"/>
  <c r="DU368" i="2" s="1"/>
  <c r="DV368" i="2" s="1"/>
  <c r="DW368" i="2" s="1"/>
  <c r="DX368" i="2" s="1"/>
  <c r="DY368" i="2" s="1"/>
  <c r="DZ368" i="2" s="1"/>
  <c r="EA368" i="2" s="1"/>
  <c r="EB368" i="2" s="1"/>
  <c r="EC368" i="2" s="1"/>
  <c r="ED368" i="2" s="1"/>
  <c r="EE368" i="2" s="1"/>
  <c r="EF368" i="2" s="1"/>
  <c r="EG368" i="2" s="1"/>
  <c r="EH368" i="2" s="1"/>
  <c r="EI368" i="2" s="1"/>
  <c r="EJ368" i="2" s="1"/>
  <c r="EK368" i="2" s="1"/>
  <c r="EL368" i="2" s="1"/>
  <c r="EM368" i="2" s="1"/>
  <c r="EN368" i="2" s="1"/>
  <c r="EO368" i="2" s="1"/>
  <c r="EP368" i="2" s="1"/>
  <c r="EQ368" i="2" s="1"/>
  <c r="ER368" i="2" s="1"/>
  <c r="ES368" i="2" s="1"/>
  <c r="ET368" i="2" s="1"/>
  <c r="EU368" i="2" s="1"/>
  <c r="EV368" i="2" s="1"/>
  <c r="EW368" i="2" s="1"/>
  <c r="EX368" i="2" s="1"/>
  <c r="EY368" i="2" s="1"/>
  <c r="EZ368" i="2" s="1"/>
  <c r="FA368" i="2" s="1"/>
  <c r="FB368" i="2" s="1"/>
  <c r="FC368" i="2" s="1"/>
  <c r="FD368" i="2" s="1"/>
  <c r="FE368" i="2" s="1"/>
  <c r="FF368" i="2" s="1"/>
  <c r="FG368" i="2" s="1"/>
  <c r="FH368" i="2" s="1"/>
  <c r="FI368" i="2" s="1"/>
  <c r="FJ368" i="2" s="1"/>
  <c r="FK368" i="2" s="1"/>
  <c r="FL368" i="2" s="1"/>
  <c r="FM368" i="2" s="1"/>
  <c r="FN368" i="2" s="1"/>
  <c r="FO368" i="2" s="1"/>
  <c r="FP368" i="2" s="1"/>
  <c r="FQ368" i="2" s="1"/>
  <c r="FR368" i="2" s="1"/>
  <c r="FS368" i="2" s="1"/>
  <c r="FT368" i="2" s="1"/>
  <c r="FU368" i="2" s="1"/>
  <c r="FV368" i="2" s="1"/>
  <c r="FW368" i="2" s="1"/>
  <c r="FX368" i="2" s="1"/>
  <c r="FY368" i="2" s="1"/>
  <c r="FZ368" i="2" s="1"/>
  <c r="GA368" i="2" s="1"/>
  <c r="GB368" i="2" s="1"/>
  <c r="GC368" i="2" s="1"/>
  <c r="GD368" i="2" s="1"/>
  <c r="GE368" i="2" s="1"/>
  <c r="GF368" i="2" s="1"/>
  <c r="GG368" i="2" s="1"/>
  <c r="GH368" i="2" s="1"/>
  <c r="GI368" i="2" s="1"/>
  <c r="GJ368" i="2" s="1"/>
  <c r="GK368" i="2" s="1"/>
  <c r="GL368" i="2" s="1"/>
  <c r="GM368" i="2" s="1"/>
  <c r="GN368" i="2" s="1"/>
  <c r="GO368" i="2" s="1"/>
  <c r="GP368" i="2" s="1"/>
  <c r="GQ368" i="2" s="1"/>
  <c r="GR368" i="2" s="1"/>
  <c r="GS368" i="2" s="1"/>
  <c r="GT368" i="2" s="1"/>
  <c r="GU368" i="2" s="1"/>
  <c r="GV368" i="2" s="1"/>
  <c r="GW368" i="2" s="1"/>
  <c r="GX368" i="2" s="1"/>
  <c r="GY368" i="2" s="1"/>
  <c r="GZ368" i="2" s="1"/>
  <c r="HA368" i="2" s="1"/>
  <c r="HB368" i="2" s="1"/>
  <c r="HC368" i="2" s="1"/>
  <c r="HD368" i="2" s="1"/>
  <c r="HE368" i="2" s="1"/>
  <c r="HF368" i="2" s="1"/>
  <c r="HG368" i="2" s="1"/>
  <c r="HH368" i="2" s="1"/>
  <c r="HI368" i="2" s="1"/>
  <c r="HJ368" i="2" s="1"/>
  <c r="HK368" i="2" s="1"/>
  <c r="HL368" i="2" s="1"/>
  <c r="HM368" i="2" s="1"/>
  <c r="AA369" i="2"/>
  <c r="AB369" i="2" s="1"/>
  <c r="AC369" i="2" s="1"/>
  <c r="AD369" i="2" s="1"/>
  <c r="AE369" i="2" s="1"/>
  <c r="AF369" i="2" s="1"/>
  <c r="AG369" i="2" s="1"/>
  <c r="AH369" i="2" s="1"/>
  <c r="AI369" i="2" s="1"/>
  <c r="AJ369" i="2" s="1"/>
  <c r="AK369" i="2" s="1"/>
  <c r="AL369" i="2" s="1"/>
  <c r="AM369" i="2" s="1"/>
  <c r="AN369" i="2" s="1"/>
  <c r="AO369" i="2" s="1"/>
  <c r="AP369" i="2" s="1"/>
  <c r="AQ369" i="2" s="1"/>
  <c r="AR369" i="2" s="1"/>
  <c r="AS369" i="2" s="1"/>
  <c r="AT369" i="2" s="1"/>
  <c r="AU369" i="2" s="1"/>
  <c r="AV369" i="2" s="1"/>
  <c r="AW369" i="2" s="1"/>
  <c r="AX369" i="2" s="1"/>
  <c r="AY369" i="2" s="1"/>
  <c r="AZ369" i="2" s="1"/>
  <c r="BA369" i="2" s="1"/>
  <c r="BB369" i="2" s="1"/>
  <c r="BC369" i="2" s="1"/>
  <c r="BD369" i="2" s="1"/>
  <c r="BE369" i="2" s="1"/>
  <c r="BF369" i="2" s="1"/>
  <c r="BG369" i="2" s="1"/>
  <c r="BH369" i="2" s="1"/>
  <c r="BI369" i="2" s="1"/>
  <c r="BJ369" i="2" s="1"/>
  <c r="BK369" i="2" s="1"/>
  <c r="BL369" i="2" s="1"/>
  <c r="BM369" i="2" s="1"/>
  <c r="BN369" i="2" s="1"/>
  <c r="BO369" i="2" s="1"/>
  <c r="BP369" i="2" s="1"/>
  <c r="BQ369" i="2" s="1"/>
  <c r="BR369" i="2" s="1"/>
  <c r="BS369" i="2" s="1"/>
  <c r="BT369" i="2" s="1"/>
  <c r="BU369" i="2" s="1"/>
  <c r="BV369" i="2" s="1"/>
  <c r="BW369" i="2" s="1"/>
  <c r="BX369" i="2" s="1"/>
  <c r="BY369" i="2" s="1"/>
  <c r="BZ369" i="2" s="1"/>
  <c r="CA369" i="2" s="1"/>
  <c r="CB369" i="2" s="1"/>
  <c r="CC369" i="2" s="1"/>
  <c r="CD369" i="2" s="1"/>
  <c r="CE369" i="2" s="1"/>
  <c r="CF369" i="2" s="1"/>
  <c r="CG369" i="2" s="1"/>
  <c r="CH369" i="2" s="1"/>
  <c r="CI369" i="2" s="1"/>
  <c r="CJ369" i="2" s="1"/>
  <c r="CK369" i="2" s="1"/>
  <c r="CL369" i="2" s="1"/>
  <c r="CM369" i="2" s="1"/>
  <c r="CN369" i="2" s="1"/>
  <c r="CO369" i="2" s="1"/>
  <c r="CP369" i="2" s="1"/>
  <c r="CQ369" i="2" s="1"/>
  <c r="CR369" i="2" s="1"/>
  <c r="CS369" i="2" s="1"/>
  <c r="CT369" i="2" s="1"/>
  <c r="CU369" i="2" s="1"/>
  <c r="CV369" i="2" s="1"/>
  <c r="CW369" i="2" s="1"/>
  <c r="CX369" i="2" s="1"/>
  <c r="CY369" i="2" s="1"/>
  <c r="CZ369" i="2" s="1"/>
  <c r="DA369" i="2" s="1"/>
  <c r="DB369" i="2" s="1"/>
  <c r="DC369" i="2" s="1"/>
  <c r="DD369" i="2" s="1"/>
  <c r="DE369" i="2" s="1"/>
  <c r="DF369" i="2" s="1"/>
  <c r="DG369" i="2" s="1"/>
  <c r="DH369" i="2" s="1"/>
  <c r="DI369" i="2" s="1"/>
  <c r="DJ369" i="2" s="1"/>
  <c r="DK369" i="2" s="1"/>
  <c r="DL369" i="2" s="1"/>
  <c r="DM369" i="2" s="1"/>
  <c r="DN369" i="2" s="1"/>
  <c r="DO369" i="2" s="1"/>
  <c r="DP369" i="2" s="1"/>
  <c r="DQ369" i="2" s="1"/>
  <c r="DR369" i="2" s="1"/>
  <c r="DS369" i="2" s="1"/>
  <c r="DT369" i="2" s="1"/>
  <c r="DU369" i="2" s="1"/>
  <c r="DV369" i="2" s="1"/>
  <c r="DW369" i="2" s="1"/>
  <c r="DX369" i="2" s="1"/>
  <c r="DY369" i="2" s="1"/>
  <c r="DZ369" i="2" s="1"/>
  <c r="EA369" i="2" s="1"/>
  <c r="EB369" i="2" s="1"/>
  <c r="EC369" i="2" s="1"/>
  <c r="ED369" i="2" s="1"/>
  <c r="EE369" i="2" s="1"/>
  <c r="EF369" i="2" s="1"/>
  <c r="EG369" i="2" s="1"/>
  <c r="EH369" i="2" s="1"/>
  <c r="EI369" i="2" s="1"/>
  <c r="EJ369" i="2" s="1"/>
  <c r="EK369" i="2" s="1"/>
  <c r="EL369" i="2" s="1"/>
  <c r="EM369" i="2" s="1"/>
  <c r="EN369" i="2" s="1"/>
  <c r="EO369" i="2" s="1"/>
  <c r="EP369" i="2" s="1"/>
  <c r="EQ369" i="2" s="1"/>
  <c r="ER369" i="2" s="1"/>
  <c r="ES369" i="2" s="1"/>
  <c r="ET369" i="2" s="1"/>
  <c r="EU369" i="2" s="1"/>
  <c r="EV369" i="2" s="1"/>
  <c r="EW369" i="2" s="1"/>
  <c r="EX369" i="2" s="1"/>
  <c r="EY369" i="2" s="1"/>
  <c r="EZ369" i="2" s="1"/>
  <c r="FA369" i="2" s="1"/>
  <c r="FB369" i="2" s="1"/>
  <c r="FC369" i="2" s="1"/>
  <c r="FD369" i="2" s="1"/>
  <c r="FE369" i="2" s="1"/>
  <c r="FF369" i="2" s="1"/>
  <c r="FG369" i="2" s="1"/>
  <c r="FH369" i="2" s="1"/>
  <c r="FI369" i="2" s="1"/>
  <c r="FJ369" i="2" s="1"/>
  <c r="FK369" i="2" s="1"/>
  <c r="FL369" i="2" s="1"/>
  <c r="FM369" i="2" s="1"/>
  <c r="FN369" i="2" s="1"/>
  <c r="FO369" i="2" s="1"/>
  <c r="FP369" i="2" s="1"/>
  <c r="FQ369" i="2" s="1"/>
  <c r="FR369" i="2" s="1"/>
  <c r="FS369" i="2" s="1"/>
  <c r="FT369" i="2" s="1"/>
  <c r="FU369" i="2" s="1"/>
  <c r="FV369" i="2" s="1"/>
  <c r="FW369" i="2" s="1"/>
  <c r="FX369" i="2" s="1"/>
  <c r="FY369" i="2" s="1"/>
  <c r="FZ369" i="2" s="1"/>
  <c r="GA369" i="2" s="1"/>
  <c r="GB369" i="2" s="1"/>
  <c r="GC369" i="2" s="1"/>
  <c r="GD369" i="2" s="1"/>
  <c r="GE369" i="2" s="1"/>
  <c r="GF369" i="2" s="1"/>
  <c r="GG369" i="2" s="1"/>
  <c r="GH369" i="2" s="1"/>
  <c r="GI369" i="2" s="1"/>
  <c r="GJ369" i="2" s="1"/>
  <c r="GK369" i="2" s="1"/>
  <c r="GL369" i="2" s="1"/>
  <c r="GM369" i="2" s="1"/>
  <c r="GN369" i="2" s="1"/>
  <c r="GO369" i="2" s="1"/>
  <c r="GP369" i="2" s="1"/>
  <c r="GQ369" i="2" s="1"/>
  <c r="GR369" i="2" s="1"/>
  <c r="GS369" i="2" s="1"/>
  <c r="GT369" i="2" s="1"/>
  <c r="GU369" i="2" s="1"/>
  <c r="GV369" i="2" s="1"/>
  <c r="GW369" i="2" s="1"/>
  <c r="GX369" i="2" s="1"/>
  <c r="GY369" i="2" s="1"/>
  <c r="GZ369" i="2" s="1"/>
  <c r="HA369" i="2" s="1"/>
  <c r="HB369" i="2" s="1"/>
  <c r="HC369" i="2" s="1"/>
  <c r="HD369" i="2" s="1"/>
  <c r="HE369" i="2" s="1"/>
  <c r="HF369" i="2" s="1"/>
  <c r="HG369" i="2" s="1"/>
  <c r="HH369" i="2" s="1"/>
  <c r="HI369" i="2" s="1"/>
  <c r="HJ369" i="2" s="1"/>
  <c r="HK369" i="2" s="1"/>
  <c r="HL369" i="2" s="1"/>
  <c r="HM369" i="2" s="1"/>
  <c r="AA373" i="2"/>
  <c r="AB373" i="2" s="1"/>
  <c r="AC373" i="2" s="1"/>
  <c r="AD373" i="2" s="1"/>
  <c r="AE373" i="2" s="1"/>
  <c r="AF373" i="2" s="1"/>
  <c r="AG373" i="2" s="1"/>
  <c r="AH373" i="2" s="1"/>
  <c r="AI373" i="2" s="1"/>
  <c r="AJ373" i="2" s="1"/>
  <c r="AK373" i="2" s="1"/>
  <c r="AL373" i="2" s="1"/>
  <c r="AM373" i="2" s="1"/>
  <c r="AN373" i="2" s="1"/>
  <c r="AO373" i="2" s="1"/>
  <c r="AP373" i="2" s="1"/>
  <c r="AQ373" i="2" s="1"/>
  <c r="AR373" i="2" s="1"/>
  <c r="AS373" i="2" s="1"/>
  <c r="AT373" i="2" s="1"/>
  <c r="AU373" i="2" s="1"/>
  <c r="AV373" i="2" s="1"/>
  <c r="AW373" i="2" s="1"/>
  <c r="AX373" i="2" s="1"/>
  <c r="AY373" i="2" s="1"/>
  <c r="AZ373" i="2" s="1"/>
  <c r="BA373" i="2" s="1"/>
  <c r="BB373" i="2" s="1"/>
  <c r="BC373" i="2" s="1"/>
  <c r="BD373" i="2" s="1"/>
  <c r="BE373" i="2" s="1"/>
  <c r="BF373" i="2" s="1"/>
  <c r="BG373" i="2" s="1"/>
  <c r="BH373" i="2" s="1"/>
  <c r="BI373" i="2" s="1"/>
  <c r="BJ373" i="2" s="1"/>
  <c r="BK373" i="2" s="1"/>
  <c r="BL373" i="2" s="1"/>
  <c r="BM373" i="2" s="1"/>
  <c r="BN373" i="2" s="1"/>
  <c r="BO373" i="2" s="1"/>
  <c r="BP373" i="2" s="1"/>
  <c r="BQ373" i="2" s="1"/>
  <c r="BR373" i="2" s="1"/>
  <c r="BS373" i="2" s="1"/>
  <c r="BT373" i="2" s="1"/>
  <c r="BU373" i="2" s="1"/>
  <c r="BV373" i="2" s="1"/>
  <c r="BW373" i="2" s="1"/>
  <c r="BX373" i="2" s="1"/>
  <c r="BY373" i="2" s="1"/>
  <c r="BZ373" i="2" s="1"/>
  <c r="CA373" i="2" s="1"/>
  <c r="CB373" i="2" s="1"/>
  <c r="CC373" i="2" s="1"/>
  <c r="CD373" i="2" s="1"/>
  <c r="CE373" i="2" s="1"/>
  <c r="CF373" i="2" s="1"/>
  <c r="CG373" i="2" s="1"/>
  <c r="CH373" i="2" s="1"/>
  <c r="CI373" i="2" s="1"/>
  <c r="CJ373" i="2" s="1"/>
  <c r="CK373" i="2" s="1"/>
  <c r="CL373" i="2" s="1"/>
  <c r="CM373" i="2" s="1"/>
  <c r="CN373" i="2" s="1"/>
  <c r="CO373" i="2" s="1"/>
  <c r="CP373" i="2" s="1"/>
  <c r="CQ373" i="2" s="1"/>
  <c r="CR373" i="2" s="1"/>
  <c r="CS373" i="2" s="1"/>
  <c r="CT373" i="2" s="1"/>
  <c r="CU373" i="2" s="1"/>
  <c r="CV373" i="2" s="1"/>
  <c r="CW373" i="2" s="1"/>
  <c r="CX373" i="2" s="1"/>
  <c r="CY373" i="2" s="1"/>
  <c r="CZ373" i="2" s="1"/>
  <c r="DA373" i="2" s="1"/>
  <c r="DB373" i="2" s="1"/>
  <c r="DC373" i="2" s="1"/>
  <c r="DD373" i="2" s="1"/>
  <c r="DE373" i="2" s="1"/>
  <c r="DF373" i="2" s="1"/>
  <c r="DG373" i="2" s="1"/>
  <c r="DH373" i="2" s="1"/>
  <c r="DI373" i="2" s="1"/>
  <c r="DJ373" i="2" s="1"/>
  <c r="DK373" i="2" s="1"/>
  <c r="DL373" i="2" s="1"/>
  <c r="DM373" i="2" s="1"/>
  <c r="DN373" i="2" s="1"/>
  <c r="DO373" i="2" s="1"/>
  <c r="DP373" i="2" s="1"/>
  <c r="DQ373" i="2" s="1"/>
  <c r="DR373" i="2" s="1"/>
  <c r="DS373" i="2" s="1"/>
  <c r="DT373" i="2" s="1"/>
  <c r="DU373" i="2" s="1"/>
  <c r="DV373" i="2" s="1"/>
  <c r="DW373" i="2" s="1"/>
  <c r="DX373" i="2" s="1"/>
  <c r="DY373" i="2" s="1"/>
  <c r="DZ373" i="2" s="1"/>
  <c r="EA373" i="2" s="1"/>
  <c r="EB373" i="2" s="1"/>
  <c r="EC373" i="2" s="1"/>
  <c r="ED373" i="2" s="1"/>
  <c r="EE373" i="2" s="1"/>
  <c r="EF373" i="2" s="1"/>
  <c r="EG373" i="2" s="1"/>
  <c r="EH373" i="2" s="1"/>
  <c r="EI373" i="2" s="1"/>
  <c r="EJ373" i="2" s="1"/>
  <c r="EK373" i="2" s="1"/>
  <c r="EL373" i="2" s="1"/>
  <c r="EM373" i="2" s="1"/>
  <c r="EN373" i="2" s="1"/>
  <c r="EO373" i="2" s="1"/>
  <c r="EP373" i="2" s="1"/>
  <c r="EQ373" i="2" s="1"/>
  <c r="ER373" i="2" s="1"/>
  <c r="ES373" i="2" s="1"/>
  <c r="ET373" i="2" s="1"/>
  <c r="EU373" i="2" s="1"/>
  <c r="EV373" i="2" s="1"/>
  <c r="EW373" i="2" s="1"/>
  <c r="EX373" i="2" s="1"/>
  <c r="EY373" i="2" s="1"/>
  <c r="EZ373" i="2" s="1"/>
  <c r="FA373" i="2" s="1"/>
  <c r="FB373" i="2" s="1"/>
  <c r="FC373" i="2" s="1"/>
  <c r="FD373" i="2" s="1"/>
  <c r="FE373" i="2" s="1"/>
  <c r="FF373" i="2" s="1"/>
  <c r="FG373" i="2" s="1"/>
  <c r="FH373" i="2" s="1"/>
  <c r="FI373" i="2" s="1"/>
  <c r="FJ373" i="2" s="1"/>
  <c r="FK373" i="2" s="1"/>
  <c r="FL373" i="2" s="1"/>
  <c r="FM373" i="2" s="1"/>
  <c r="FN373" i="2" s="1"/>
  <c r="FO373" i="2" s="1"/>
  <c r="FP373" i="2" s="1"/>
  <c r="FQ373" i="2" s="1"/>
  <c r="FR373" i="2" s="1"/>
  <c r="FS373" i="2" s="1"/>
  <c r="FT373" i="2" s="1"/>
  <c r="FU373" i="2" s="1"/>
  <c r="FV373" i="2" s="1"/>
  <c r="FW373" i="2" s="1"/>
  <c r="FX373" i="2" s="1"/>
  <c r="FY373" i="2" s="1"/>
  <c r="FZ373" i="2" s="1"/>
  <c r="GA373" i="2" s="1"/>
  <c r="GB373" i="2" s="1"/>
  <c r="GC373" i="2" s="1"/>
  <c r="GD373" i="2" s="1"/>
  <c r="GE373" i="2" s="1"/>
  <c r="GF373" i="2" s="1"/>
  <c r="GG373" i="2" s="1"/>
  <c r="GH373" i="2" s="1"/>
  <c r="GI373" i="2" s="1"/>
  <c r="GJ373" i="2" s="1"/>
  <c r="GK373" i="2" s="1"/>
  <c r="GL373" i="2" s="1"/>
  <c r="GM373" i="2" s="1"/>
  <c r="GN373" i="2" s="1"/>
  <c r="GO373" i="2" s="1"/>
  <c r="GP373" i="2" s="1"/>
  <c r="GQ373" i="2" s="1"/>
  <c r="GR373" i="2" s="1"/>
  <c r="GS373" i="2" s="1"/>
  <c r="GT373" i="2" s="1"/>
  <c r="GU373" i="2" s="1"/>
  <c r="GV373" i="2" s="1"/>
  <c r="GW373" i="2" s="1"/>
  <c r="GX373" i="2" s="1"/>
  <c r="GY373" i="2" s="1"/>
  <c r="GZ373" i="2" s="1"/>
  <c r="HA373" i="2" s="1"/>
  <c r="HB373" i="2" s="1"/>
  <c r="HC373" i="2" s="1"/>
  <c r="HD373" i="2" s="1"/>
  <c r="HE373" i="2" s="1"/>
  <c r="HF373" i="2" s="1"/>
  <c r="HG373" i="2" s="1"/>
  <c r="HH373" i="2" s="1"/>
  <c r="HI373" i="2" s="1"/>
  <c r="HJ373" i="2" s="1"/>
  <c r="HK373" i="2" s="1"/>
  <c r="HL373" i="2" s="1"/>
  <c r="HM373" i="2" s="1"/>
  <c r="AA374" i="2"/>
  <c r="AB374" i="2" s="1"/>
  <c r="AC374" i="2" s="1"/>
  <c r="AD374" i="2" s="1"/>
  <c r="AE374" i="2" s="1"/>
  <c r="AF374" i="2" s="1"/>
  <c r="AG374" i="2" s="1"/>
  <c r="AH374" i="2" s="1"/>
  <c r="AI374" i="2" s="1"/>
  <c r="AJ374" i="2" s="1"/>
  <c r="AK374" i="2" s="1"/>
  <c r="AL374" i="2" s="1"/>
  <c r="AM374" i="2" s="1"/>
  <c r="AN374" i="2" s="1"/>
  <c r="AO374" i="2" s="1"/>
  <c r="AP374" i="2" s="1"/>
  <c r="AQ374" i="2" s="1"/>
  <c r="AR374" i="2" s="1"/>
  <c r="AS374" i="2" s="1"/>
  <c r="AT374" i="2" s="1"/>
  <c r="AU374" i="2" s="1"/>
  <c r="AV374" i="2" s="1"/>
  <c r="AW374" i="2" s="1"/>
  <c r="AX374" i="2" s="1"/>
  <c r="AY374" i="2" s="1"/>
  <c r="AZ374" i="2" s="1"/>
  <c r="BA374" i="2" s="1"/>
  <c r="BB374" i="2" s="1"/>
  <c r="BC374" i="2" s="1"/>
  <c r="BD374" i="2" s="1"/>
  <c r="BE374" i="2" s="1"/>
  <c r="BF374" i="2" s="1"/>
  <c r="BG374" i="2" s="1"/>
  <c r="BH374" i="2" s="1"/>
  <c r="BI374" i="2" s="1"/>
  <c r="BJ374" i="2" s="1"/>
  <c r="BK374" i="2" s="1"/>
  <c r="BL374" i="2" s="1"/>
  <c r="BM374" i="2" s="1"/>
  <c r="BN374" i="2" s="1"/>
  <c r="BO374" i="2" s="1"/>
  <c r="BP374" i="2" s="1"/>
  <c r="BQ374" i="2" s="1"/>
  <c r="BR374" i="2" s="1"/>
  <c r="BS374" i="2" s="1"/>
  <c r="BT374" i="2" s="1"/>
  <c r="BU374" i="2" s="1"/>
  <c r="BV374" i="2" s="1"/>
  <c r="BW374" i="2" s="1"/>
  <c r="BX374" i="2" s="1"/>
  <c r="BY374" i="2" s="1"/>
  <c r="BZ374" i="2" s="1"/>
  <c r="CA374" i="2" s="1"/>
  <c r="CB374" i="2" s="1"/>
  <c r="CC374" i="2" s="1"/>
  <c r="CD374" i="2" s="1"/>
  <c r="CE374" i="2" s="1"/>
  <c r="CF374" i="2" s="1"/>
  <c r="CG374" i="2" s="1"/>
  <c r="CH374" i="2" s="1"/>
  <c r="CI374" i="2" s="1"/>
  <c r="CJ374" i="2" s="1"/>
  <c r="CK374" i="2" s="1"/>
  <c r="CL374" i="2" s="1"/>
  <c r="CM374" i="2" s="1"/>
  <c r="CN374" i="2" s="1"/>
  <c r="CO374" i="2" s="1"/>
  <c r="CP374" i="2" s="1"/>
  <c r="CQ374" i="2" s="1"/>
  <c r="CR374" i="2" s="1"/>
  <c r="CS374" i="2" s="1"/>
  <c r="CT374" i="2" s="1"/>
  <c r="CU374" i="2" s="1"/>
  <c r="CV374" i="2" s="1"/>
  <c r="CW374" i="2" s="1"/>
  <c r="CX374" i="2" s="1"/>
  <c r="CY374" i="2" s="1"/>
  <c r="CZ374" i="2" s="1"/>
  <c r="DA374" i="2" s="1"/>
  <c r="DB374" i="2" s="1"/>
  <c r="DC374" i="2" s="1"/>
  <c r="DD374" i="2" s="1"/>
  <c r="DE374" i="2" s="1"/>
  <c r="DF374" i="2" s="1"/>
  <c r="DG374" i="2" s="1"/>
  <c r="DH374" i="2" s="1"/>
  <c r="DI374" i="2" s="1"/>
  <c r="DJ374" i="2" s="1"/>
  <c r="DK374" i="2" s="1"/>
  <c r="DL374" i="2" s="1"/>
  <c r="DM374" i="2" s="1"/>
  <c r="DN374" i="2" s="1"/>
  <c r="DO374" i="2" s="1"/>
  <c r="DP374" i="2" s="1"/>
  <c r="DQ374" i="2" s="1"/>
  <c r="DR374" i="2" s="1"/>
  <c r="DS374" i="2" s="1"/>
  <c r="DT374" i="2" s="1"/>
  <c r="DU374" i="2" s="1"/>
  <c r="DV374" i="2" s="1"/>
  <c r="DW374" i="2" s="1"/>
  <c r="DX374" i="2" s="1"/>
  <c r="DY374" i="2" s="1"/>
  <c r="DZ374" i="2" s="1"/>
  <c r="EA374" i="2" s="1"/>
  <c r="EB374" i="2" s="1"/>
  <c r="EC374" i="2" s="1"/>
  <c r="ED374" i="2" s="1"/>
  <c r="EE374" i="2" s="1"/>
  <c r="EF374" i="2" s="1"/>
  <c r="EG374" i="2" s="1"/>
  <c r="EH374" i="2" s="1"/>
  <c r="EI374" i="2" s="1"/>
  <c r="EJ374" i="2" s="1"/>
  <c r="EK374" i="2" s="1"/>
  <c r="EL374" i="2" s="1"/>
  <c r="EM374" i="2" s="1"/>
  <c r="EN374" i="2" s="1"/>
  <c r="EO374" i="2" s="1"/>
  <c r="EP374" i="2" s="1"/>
  <c r="EQ374" i="2" s="1"/>
  <c r="ER374" i="2" s="1"/>
  <c r="ES374" i="2" s="1"/>
  <c r="ET374" i="2" s="1"/>
  <c r="EU374" i="2" s="1"/>
  <c r="EV374" i="2" s="1"/>
  <c r="EW374" i="2" s="1"/>
  <c r="EX374" i="2" s="1"/>
  <c r="EY374" i="2" s="1"/>
  <c r="EZ374" i="2" s="1"/>
  <c r="FA374" i="2" s="1"/>
  <c r="FB374" i="2" s="1"/>
  <c r="FC374" i="2" s="1"/>
  <c r="FD374" i="2" s="1"/>
  <c r="FE374" i="2" s="1"/>
  <c r="FF374" i="2" s="1"/>
  <c r="FG374" i="2" s="1"/>
  <c r="FH374" i="2" s="1"/>
  <c r="FI374" i="2" s="1"/>
  <c r="FJ374" i="2" s="1"/>
  <c r="FK374" i="2" s="1"/>
  <c r="FL374" i="2" s="1"/>
  <c r="FM374" i="2" s="1"/>
  <c r="FN374" i="2" s="1"/>
  <c r="FO374" i="2" s="1"/>
  <c r="FP374" i="2" s="1"/>
  <c r="FQ374" i="2" s="1"/>
  <c r="FR374" i="2" s="1"/>
  <c r="FS374" i="2" s="1"/>
  <c r="FT374" i="2" s="1"/>
  <c r="FU374" i="2" s="1"/>
  <c r="FV374" i="2" s="1"/>
  <c r="FW374" i="2" s="1"/>
  <c r="FX374" i="2" s="1"/>
  <c r="FY374" i="2" s="1"/>
  <c r="FZ374" i="2" s="1"/>
  <c r="GA374" i="2" s="1"/>
  <c r="GB374" i="2" s="1"/>
  <c r="GC374" i="2" s="1"/>
  <c r="GD374" i="2" s="1"/>
  <c r="GE374" i="2" s="1"/>
  <c r="GF374" i="2" s="1"/>
  <c r="GG374" i="2" s="1"/>
  <c r="GH374" i="2" s="1"/>
  <c r="GI374" i="2" s="1"/>
  <c r="GJ374" i="2" s="1"/>
  <c r="GK374" i="2" s="1"/>
  <c r="GL374" i="2" s="1"/>
  <c r="GM374" i="2" s="1"/>
  <c r="GN374" i="2" s="1"/>
  <c r="GO374" i="2" s="1"/>
  <c r="GP374" i="2" s="1"/>
  <c r="GQ374" i="2" s="1"/>
  <c r="GR374" i="2" s="1"/>
  <c r="GS374" i="2" s="1"/>
  <c r="GT374" i="2" s="1"/>
  <c r="GU374" i="2" s="1"/>
  <c r="GV374" i="2" s="1"/>
  <c r="GW374" i="2" s="1"/>
  <c r="GX374" i="2" s="1"/>
  <c r="GY374" i="2" s="1"/>
  <c r="GZ374" i="2" s="1"/>
  <c r="HA374" i="2" s="1"/>
  <c r="HB374" i="2" s="1"/>
  <c r="HC374" i="2" s="1"/>
  <c r="HD374" i="2" s="1"/>
  <c r="HE374" i="2" s="1"/>
  <c r="HF374" i="2" s="1"/>
  <c r="HG374" i="2" s="1"/>
  <c r="HH374" i="2" s="1"/>
  <c r="HI374" i="2" s="1"/>
  <c r="HJ374" i="2" s="1"/>
  <c r="HK374" i="2" s="1"/>
  <c r="HL374" i="2" s="1"/>
  <c r="HM374" i="2" s="1"/>
  <c r="AA391" i="2"/>
  <c r="AA392" i="2"/>
  <c r="AA411" i="2"/>
  <c r="AB411" i="2" s="1"/>
  <c r="AC411" i="2" s="1"/>
  <c r="AD411" i="2" s="1"/>
  <c r="AE411" i="2" s="1"/>
  <c r="AF411" i="2" s="1"/>
  <c r="AG411" i="2" s="1"/>
  <c r="AH411" i="2" s="1"/>
  <c r="AI411" i="2" s="1"/>
  <c r="AJ411" i="2" s="1"/>
  <c r="AK411" i="2" s="1"/>
  <c r="AL411" i="2" s="1"/>
  <c r="AM411" i="2" s="1"/>
  <c r="AN411" i="2" s="1"/>
  <c r="AO411" i="2" s="1"/>
  <c r="AP411" i="2" s="1"/>
  <c r="AQ411" i="2" s="1"/>
  <c r="AR411" i="2" s="1"/>
  <c r="AS411" i="2" s="1"/>
  <c r="AT411" i="2" s="1"/>
  <c r="AU411" i="2" s="1"/>
  <c r="AV411" i="2" s="1"/>
  <c r="AW411" i="2" s="1"/>
  <c r="AX411" i="2" s="1"/>
  <c r="AY411" i="2" s="1"/>
  <c r="AZ411" i="2" s="1"/>
  <c r="BA411" i="2" s="1"/>
  <c r="BB411" i="2" s="1"/>
  <c r="BC411" i="2" s="1"/>
  <c r="BD411" i="2" s="1"/>
  <c r="BE411" i="2" s="1"/>
  <c r="BF411" i="2" s="1"/>
  <c r="BG411" i="2" s="1"/>
  <c r="BH411" i="2" s="1"/>
  <c r="BI411" i="2" s="1"/>
  <c r="BJ411" i="2" s="1"/>
  <c r="BK411" i="2" s="1"/>
  <c r="BL411" i="2" s="1"/>
  <c r="BM411" i="2" s="1"/>
  <c r="BN411" i="2" s="1"/>
  <c r="BO411" i="2" s="1"/>
  <c r="BP411" i="2" s="1"/>
  <c r="BQ411" i="2" s="1"/>
  <c r="BR411" i="2" s="1"/>
  <c r="BS411" i="2" s="1"/>
  <c r="BT411" i="2" s="1"/>
  <c r="BU411" i="2" s="1"/>
  <c r="BV411" i="2" s="1"/>
  <c r="BW411" i="2" s="1"/>
  <c r="BX411" i="2" s="1"/>
  <c r="BY411" i="2" s="1"/>
  <c r="BZ411" i="2" s="1"/>
  <c r="CA411" i="2" s="1"/>
  <c r="CB411" i="2" s="1"/>
  <c r="CC411" i="2" s="1"/>
  <c r="CD411" i="2" s="1"/>
  <c r="CE411" i="2" s="1"/>
  <c r="CF411" i="2" s="1"/>
  <c r="CG411" i="2" s="1"/>
  <c r="CH411" i="2" s="1"/>
  <c r="CI411" i="2" s="1"/>
  <c r="CJ411" i="2" s="1"/>
  <c r="CK411" i="2" s="1"/>
  <c r="CL411" i="2" s="1"/>
  <c r="CM411" i="2" s="1"/>
  <c r="CN411" i="2" s="1"/>
  <c r="CO411" i="2" s="1"/>
  <c r="CP411" i="2" s="1"/>
  <c r="CQ411" i="2" s="1"/>
  <c r="CR411" i="2" s="1"/>
  <c r="CS411" i="2" s="1"/>
  <c r="CT411" i="2" s="1"/>
  <c r="CU411" i="2" s="1"/>
  <c r="CV411" i="2" s="1"/>
  <c r="CW411" i="2" s="1"/>
  <c r="CX411" i="2" s="1"/>
  <c r="CY411" i="2" s="1"/>
  <c r="CZ411" i="2" s="1"/>
  <c r="DA411" i="2" s="1"/>
  <c r="DB411" i="2" s="1"/>
  <c r="DC411" i="2" s="1"/>
  <c r="DD411" i="2" s="1"/>
  <c r="DE411" i="2" s="1"/>
  <c r="DF411" i="2" s="1"/>
  <c r="DG411" i="2" s="1"/>
  <c r="DH411" i="2" s="1"/>
  <c r="DI411" i="2" s="1"/>
  <c r="DJ411" i="2" s="1"/>
  <c r="DK411" i="2" s="1"/>
  <c r="DL411" i="2" s="1"/>
  <c r="DM411" i="2" s="1"/>
  <c r="DN411" i="2" s="1"/>
  <c r="DO411" i="2" s="1"/>
  <c r="DP411" i="2" s="1"/>
  <c r="DQ411" i="2" s="1"/>
  <c r="DR411" i="2" s="1"/>
  <c r="DS411" i="2" s="1"/>
  <c r="DT411" i="2" s="1"/>
  <c r="DU411" i="2" s="1"/>
  <c r="DV411" i="2" s="1"/>
  <c r="DW411" i="2" s="1"/>
  <c r="DX411" i="2" s="1"/>
  <c r="DY411" i="2" s="1"/>
  <c r="DZ411" i="2" s="1"/>
  <c r="EA411" i="2" s="1"/>
  <c r="EB411" i="2" s="1"/>
  <c r="EC411" i="2" s="1"/>
  <c r="ED411" i="2" s="1"/>
  <c r="EE411" i="2" s="1"/>
  <c r="EF411" i="2" s="1"/>
  <c r="EG411" i="2" s="1"/>
  <c r="EH411" i="2" s="1"/>
  <c r="EI411" i="2" s="1"/>
  <c r="EJ411" i="2" s="1"/>
  <c r="EK411" i="2" s="1"/>
  <c r="EL411" i="2" s="1"/>
  <c r="EM411" i="2" s="1"/>
  <c r="EN411" i="2" s="1"/>
  <c r="EO411" i="2" s="1"/>
  <c r="EP411" i="2" s="1"/>
  <c r="EQ411" i="2" s="1"/>
  <c r="ER411" i="2" s="1"/>
  <c r="ES411" i="2" s="1"/>
  <c r="ET411" i="2" s="1"/>
  <c r="EU411" i="2" s="1"/>
  <c r="EV411" i="2" s="1"/>
  <c r="EW411" i="2" s="1"/>
  <c r="EX411" i="2" s="1"/>
  <c r="EY411" i="2" s="1"/>
  <c r="EZ411" i="2" s="1"/>
  <c r="FA411" i="2" s="1"/>
  <c r="FB411" i="2" s="1"/>
  <c r="FC411" i="2" s="1"/>
  <c r="FD411" i="2" s="1"/>
  <c r="FE411" i="2" s="1"/>
  <c r="FF411" i="2" s="1"/>
  <c r="FG411" i="2" s="1"/>
  <c r="FH411" i="2" s="1"/>
  <c r="FI411" i="2" s="1"/>
  <c r="FJ411" i="2" s="1"/>
  <c r="FK411" i="2" s="1"/>
  <c r="FL411" i="2" s="1"/>
  <c r="FM411" i="2" s="1"/>
  <c r="FN411" i="2" s="1"/>
  <c r="FO411" i="2" s="1"/>
  <c r="FP411" i="2" s="1"/>
  <c r="FQ411" i="2" s="1"/>
  <c r="FR411" i="2" s="1"/>
  <c r="FS411" i="2" s="1"/>
  <c r="FT411" i="2" s="1"/>
  <c r="FU411" i="2" s="1"/>
  <c r="FV411" i="2" s="1"/>
  <c r="FW411" i="2" s="1"/>
  <c r="FX411" i="2" s="1"/>
  <c r="FY411" i="2" s="1"/>
  <c r="FZ411" i="2" s="1"/>
  <c r="GA411" i="2" s="1"/>
  <c r="GB411" i="2" s="1"/>
  <c r="GC411" i="2" s="1"/>
  <c r="GD411" i="2" s="1"/>
  <c r="GE411" i="2" s="1"/>
  <c r="GF411" i="2" s="1"/>
  <c r="GG411" i="2" s="1"/>
  <c r="GH411" i="2" s="1"/>
  <c r="GI411" i="2" s="1"/>
  <c r="GJ411" i="2" s="1"/>
  <c r="GK411" i="2" s="1"/>
  <c r="GL411" i="2" s="1"/>
  <c r="GM411" i="2" s="1"/>
  <c r="GN411" i="2" s="1"/>
  <c r="GO411" i="2" s="1"/>
  <c r="GP411" i="2" s="1"/>
  <c r="GQ411" i="2" s="1"/>
  <c r="GR411" i="2" s="1"/>
  <c r="GS411" i="2" s="1"/>
  <c r="GT411" i="2" s="1"/>
  <c r="GU411" i="2" s="1"/>
  <c r="GV411" i="2" s="1"/>
  <c r="GW411" i="2" s="1"/>
  <c r="GX411" i="2" s="1"/>
  <c r="GY411" i="2" s="1"/>
  <c r="GZ411" i="2" s="1"/>
  <c r="HA411" i="2" s="1"/>
  <c r="HB411" i="2" s="1"/>
  <c r="HC411" i="2" s="1"/>
  <c r="HD411" i="2" s="1"/>
  <c r="HE411" i="2" s="1"/>
  <c r="HF411" i="2" s="1"/>
  <c r="HG411" i="2" s="1"/>
  <c r="HH411" i="2" s="1"/>
  <c r="HI411" i="2" s="1"/>
  <c r="HJ411" i="2" s="1"/>
  <c r="HK411" i="2" s="1"/>
  <c r="HL411" i="2" s="1"/>
  <c r="HM411" i="2" s="1"/>
  <c r="AA439" i="2"/>
  <c r="AB439" i="2" s="1"/>
  <c r="AC439" i="2" s="1"/>
  <c r="AD439" i="2" s="1"/>
  <c r="AE439" i="2" s="1"/>
  <c r="AF439" i="2" s="1"/>
  <c r="AG439" i="2" s="1"/>
  <c r="AH439" i="2" s="1"/>
  <c r="AI439" i="2" s="1"/>
  <c r="AJ439" i="2" s="1"/>
  <c r="AK439" i="2" s="1"/>
  <c r="AL439" i="2" s="1"/>
  <c r="AM439" i="2" s="1"/>
  <c r="AN439" i="2" s="1"/>
  <c r="AO439" i="2" s="1"/>
  <c r="AP439" i="2" s="1"/>
  <c r="AQ439" i="2" s="1"/>
  <c r="AR439" i="2" s="1"/>
  <c r="AS439" i="2" s="1"/>
  <c r="AT439" i="2" s="1"/>
  <c r="AU439" i="2" s="1"/>
  <c r="AV439" i="2" s="1"/>
  <c r="AW439" i="2" s="1"/>
  <c r="AX439" i="2" s="1"/>
  <c r="AY439" i="2" s="1"/>
  <c r="AZ439" i="2" s="1"/>
  <c r="BA439" i="2" s="1"/>
  <c r="BB439" i="2" s="1"/>
  <c r="BC439" i="2" s="1"/>
  <c r="BD439" i="2" s="1"/>
  <c r="BE439" i="2" s="1"/>
  <c r="BF439" i="2" s="1"/>
  <c r="BG439" i="2" s="1"/>
  <c r="BH439" i="2" s="1"/>
  <c r="BI439" i="2" s="1"/>
  <c r="BJ439" i="2" s="1"/>
  <c r="BK439" i="2" s="1"/>
  <c r="BL439" i="2" s="1"/>
  <c r="BM439" i="2" s="1"/>
  <c r="BN439" i="2" s="1"/>
  <c r="BO439" i="2" s="1"/>
  <c r="BP439" i="2" s="1"/>
  <c r="BQ439" i="2" s="1"/>
  <c r="BR439" i="2" s="1"/>
  <c r="BS439" i="2" s="1"/>
  <c r="BT439" i="2" s="1"/>
  <c r="BU439" i="2" s="1"/>
  <c r="BV439" i="2" s="1"/>
  <c r="BW439" i="2" s="1"/>
  <c r="BX439" i="2" s="1"/>
  <c r="BY439" i="2" s="1"/>
  <c r="BZ439" i="2" s="1"/>
  <c r="CA439" i="2" s="1"/>
  <c r="CB439" i="2" s="1"/>
  <c r="CC439" i="2" s="1"/>
  <c r="CD439" i="2" s="1"/>
  <c r="CE439" i="2" s="1"/>
  <c r="CF439" i="2" s="1"/>
  <c r="CG439" i="2" s="1"/>
  <c r="CH439" i="2" s="1"/>
  <c r="CI439" i="2" s="1"/>
  <c r="CJ439" i="2" s="1"/>
  <c r="CK439" i="2" s="1"/>
  <c r="CL439" i="2" s="1"/>
  <c r="CM439" i="2" s="1"/>
  <c r="CN439" i="2" s="1"/>
  <c r="CO439" i="2" s="1"/>
  <c r="CP439" i="2" s="1"/>
  <c r="CQ439" i="2" s="1"/>
  <c r="CR439" i="2" s="1"/>
  <c r="CS439" i="2" s="1"/>
  <c r="CT439" i="2" s="1"/>
  <c r="CU439" i="2" s="1"/>
  <c r="CV439" i="2" s="1"/>
  <c r="CW439" i="2" s="1"/>
  <c r="CX439" i="2" s="1"/>
  <c r="CY439" i="2" s="1"/>
  <c r="CZ439" i="2" s="1"/>
  <c r="DA439" i="2" s="1"/>
  <c r="DB439" i="2" s="1"/>
  <c r="DC439" i="2" s="1"/>
  <c r="DD439" i="2" s="1"/>
  <c r="DE439" i="2" s="1"/>
  <c r="DF439" i="2" s="1"/>
  <c r="DG439" i="2" s="1"/>
  <c r="DH439" i="2" s="1"/>
  <c r="DI439" i="2" s="1"/>
  <c r="DJ439" i="2" s="1"/>
  <c r="DK439" i="2" s="1"/>
  <c r="DL439" i="2" s="1"/>
  <c r="DM439" i="2" s="1"/>
  <c r="DN439" i="2" s="1"/>
  <c r="DO439" i="2" s="1"/>
  <c r="DP439" i="2" s="1"/>
  <c r="DQ439" i="2" s="1"/>
  <c r="DR439" i="2" s="1"/>
  <c r="DS439" i="2" s="1"/>
  <c r="DT439" i="2" s="1"/>
  <c r="DU439" i="2" s="1"/>
  <c r="DV439" i="2" s="1"/>
  <c r="DW439" i="2" s="1"/>
  <c r="DX439" i="2" s="1"/>
  <c r="DY439" i="2" s="1"/>
  <c r="DZ439" i="2" s="1"/>
  <c r="EA439" i="2" s="1"/>
  <c r="EB439" i="2" s="1"/>
  <c r="EC439" i="2" s="1"/>
  <c r="ED439" i="2" s="1"/>
  <c r="EE439" i="2" s="1"/>
  <c r="EF439" i="2" s="1"/>
  <c r="EG439" i="2" s="1"/>
  <c r="EH439" i="2" s="1"/>
  <c r="EI439" i="2" s="1"/>
  <c r="EJ439" i="2" s="1"/>
  <c r="EK439" i="2" s="1"/>
  <c r="EL439" i="2" s="1"/>
  <c r="EM439" i="2" s="1"/>
  <c r="EN439" i="2" s="1"/>
  <c r="EO439" i="2" s="1"/>
  <c r="EP439" i="2" s="1"/>
  <c r="EQ439" i="2" s="1"/>
  <c r="ER439" i="2" s="1"/>
  <c r="ES439" i="2" s="1"/>
  <c r="ET439" i="2" s="1"/>
  <c r="EU439" i="2" s="1"/>
  <c r="EV439" i="2" s="1"/>
  <c r="EW439" i="2" s="1"/>
  <c r="EX439" i="2" s="1"/>
  <c r="EY439" i="2" s="1"/>
  <c r="EZ439" i="2" s="1"/>
  <c r="FA439" i="2" s="1"/>
  <c r="FB439" i="2" s="1"/>
  <c r="FC439" i="2" s="1"/>
  <c r="FD439" i="2" s="1"/>
  <c r="FE439" i="2" s="1"/>
  <c r="FF439" i="2" s="1"/>
  <c r="FG439" i="2" s="1"/>
  <c r="FH439" i="2" s="1"/>
  <c r="FI439" i="2" s="1"/>
  <c r="FJ439" i="2" s="1"/>
  <c r="FK439" i="2" s="1"/>
  <c r="FL439" i="2" s="1"/>
  <c r="FM439" i="2" s="1"/>
  <c r="FN439" i="2" s="1"/>
  <c r="FO439" i="2" s="1"/>
  <c r="FP439" i="2" s="1"/>
  <c r="FQ439" i="2" s="1"/>
  <c r="FR439" i="2" s="1"/>
  <c r="FS439" i="2" s="1"/>
  <c r="FT439" i="2" s="1"/>
  <c r="FU439" i="2" s="1"/>
  <c r="FV439" i="2" s="1"/>
  <c r="FW439" i="2" s="1"/>
  <c r="FX439" i="2" s="1"/>
  <c r="FY439" i="2" s="1"/>
  <c r="FZ439" i="2" s="1"/>
  <c r="GA439" i="2" s="1"/>
  <c r="GB439" i="2" s="1"/>
  <c r="GC439" i="2" s="1"/>
  <c r="GD439" i="2" s="1"/>
  <c r="GE439" i="2" s="1"/>
  <c r="GF439" i="2" s="1"/>
  <c r="GG439" i="2" s="1"/>
  <c r="GH439" i="2" s="1"/>
  <c r="GI439" i="2" s="1"/>
  <c r="GJ439" i="2" s="1"/>
  <c r="GK439" i="2" s="1"/>
  <c r="GL439" i="2" s="1"/>
  <c r="GM439" i="2" s="1"/>
  <c r="GN439" i="2" s="1"/>
  <c r="GO439" i="2" s="1"/>
  <c r="GP439" i="2" s="1"/>
  <c r="GQ439" i="2" s="1"/>
  <c r="GR439" i="2" s="1"/>
  <c r="GS439" i="2" s="1"/>
  <c r="GT439" i="2" s="1"/>
  <c r="GU439" i="2" s="1"/>
  <c r="GV439" i="2" s="1"/>
  <c r="GW439" i="2" s="1"/>
  <c r="GX439" i="2" s="1"/>
  <c r="GY439" i="2" s="1"/>
  <c r="GZ439" i="2" s="1"/>
  <c r="HA439" i="2" s="1"/>
  <c r="HB439" i="2" s="1"/>
  <c r="HC439" i="2" s="1"/>
  <c r="HD439" i="2" s="1"/>
  <c r="HE439" i="2" s="1"/>
  <c r="HF439" i="2" s="1"/>
  <c r="HG439" i="2" s="1"/>
  <c r="HH439" i="2" s="1"/>
  <c r="HI439" i="2" s="1"/>
  <c r="HJ439" i="2" s="1"/>
  <c r="HK439" i="2" s="1"/>
  <c r="HL439" i="2" s="1"/>
  <c r="HM439" i="2" s="1"/>
  <c r="AA449" i="2"/>
  <c r="AB449" i="2" s="1"/>
  <c r="AC449" i="2" s="1"/>
  <c r="AD449" i="2" s="1"/>
  <c r="AE449" i="2" s="1"/>
  <c r="AF449" i="2" s="1"/>
  <c r="AG449" i="2" s="1"/>
  <c r="AH449" i="2" s="1"/>
  <c r="AI449" i="2" s="1"/>
  <c r="AJ449" i="2" s="1"/>
  <c r="AK449" i="2" s="1"/>
  <c r="AL449" i="2" s="1"/>
  <c r="AM449" i="2" s="1"/>
  <c r="AN449" i="2" s="1"/>
  <c r="AO449" i="2" s="1"/>
  <c r="AP449" i="2" s="1"/>
  <c r="AQ449" i="2" s="1"/>
  <c r="AR449" i="2" s="1"/>
  <c r="AS449" i="2" s="1"/>
  <c r="AT449" i="2" s="1"/>
  <c r="AU449" i="2" s="1"/>
  <c r="AV449" i="2" s="1"/>
  <c r="AW449" i="2" s="1"/>
  <c r="AX449" i="2" s="1"/>
  <c r="AY449" i="2" s="1"/>
  <c r="AZ449" i="2" s="1"/>
  <c r="BA449" i="2" s="1"/>
  <c r="BB449" i="2" s="1"/>
  <c r="BC449" i="2" s="1"/>
  <c r="BD449" i="2" s="1"/>
  <c r="BE449" i="2" s="1"/>
  <c r="BF449" i="2" s="1"/>
  <c r="BG449" i="2" s="1"/>
  <c r="BH449" i="2" s="1"/>
  <c r="BI449" i="2" s="1"/>
  <c r="BJ449" i="2" s="1"/>
  <c r="BK449" i="2" s="1"/>
  <c r="BL449" i="2" s="1"/>
  <c r="BM449" i="2" s="1"/>
  <c r="BN449" i="2" s="1"/>
  <c r="BO449" i="2" s="1"/>
  <c r="BP449" i="2" s="1"/>
  <c r="BQ449" i="2" s="1"/>
  <c r="BR449" i="2" s="1"/>
  <c r="BS449" i="2" s="1"/>
  <c r="BT449" i="2" s="1"/>
  <c r="BU449" i="2" s="1"/>
  <c r="BV449" i="2" s="1"/>
  <c r="BW449" i="2" s="1"/>
  <c r="BX449" i="2" s="1"/>
  <c r="BY449" i="2" s="1"/>
  <c r="BZ449" i="2" s="1"/>
  <c r="CA449" i="2" s="1"/>
  <c r="CB449" i="2" s="1"/>
  <c r="CC449" i="2" s="1"/>
  <c r="CD449" i="2" s="1"/>
  <c r="CE449" i="2" s="1"/>
  <c r="CF449" i="2" s="1"/>
  <c r="CG449" i="2" s="1"/>
  <c r="CH449" i="2" s="1"/>
  <c r="CI449" i="2" s="1"/>
  <c r="CJ449" i="2" s="1"/>
  <c r="CK449" i="2" s="1"/>
  <c r="CL449" i="2" s="1"/>
  <c r="CM449" i="2" s="1"/>
  <c r="CN449" i="2" s="1"/>
  <c r="CO449" i="2" s="1"/>
  <c r="CP449" i="2" s="1"/>
  <c r="CQ449" i="2" s="1"/>
  <c r="CR449" i="2" s="1"/>
  <c r="CS449" i="2" s="1"/>
  <c r="CT449" i="2" s="1"/>
  <c r="CU449" i="2" s="1"/>
  <c r="CV449" i="2" s="1"/>
  <c r="CW449" i="2" s="1"/>
  <c r="CX449" i="2" s="1"/>
  <c r="CY449" i="2" s="1"/>
  <c r="CZ449" i="2" s="1"/>
  <c r="DA449" i="2" s="1"/>
  <c r="DB449" i="2" s="1"/>
  <c r="DC449" i="2" s="1"/>
  <c r="DD449" i="2" s="1"/>
  <c r="DE449" i="2" s="1"/>
  <c r="DF449" i="2" s="1"/>
  <c r="DG449" i="2" s="1"/>
  <c r="DH449" i="2" s="1"/>
  <c r="DI449" i="2" s="1"/>
  <c r="DJ449" i="2" s="1"/>
  <c r="DK449" i="2" s="1"/>
  <c r="DL449" i="2" s="1"/>
  <c r="DM449" i="2" s="1"/>
  <c r="DN449" i="2" s="1"/>
  <c r="DO449" i="2" s="1"/>
  <c r="DP449" i="2" s="1"/>
  <c r="DQ449" i="2" s="1"/>
  <c r="DR449" i="2" s="1"/>
  <c r="DS449" i="2" s="1"/>
  <c r="DT449" i="2" s="1"/>
  <c r="DU449" i="2" s="1"/>
  <c r="DV449" i="2" s="1"/>
  <c r="DW449" i="2" s="1"/>
  <c r="DX449" i="2" s="1"/>
  <c r="DY449" i="2" s="1"/>
  <c r="DZ449" i="2" s="1"/>
  <c r="EA449" i="2" s="1"/>
  <c r="EB449" i="2" s="1"/>
  <c r="EC449" i="2" s="1"/>
  <c r="ED449" i="2" s="1"/>
  <c r="EE449" i="2" s="1"/>
  <c r="EF449" i="2" s="1"/>
  <c r="EG449" i="2" s="1"/>
  <c r="EH449" i="2" s="1"/>
  <c r="EI449" i="2" s="1"/>
  <c r="EJ449" i="2" s="1"/>
  <c r="EK449" i="2" s="1"/>
  <c r="EL449" i="2" s="1"/>
  <c r="EM449" i="2" s="1"/>
  <c r="EN449" i="2" s="1"/>
  <c r="EO449" i="2" s="1"/>
  <c r="EP449" i="2" s="1"/>
  <c r="EQ449" i="2" s="1"/>
  <c r="ER449" i="2" s="1"/>
  <c r="ES449" i="2" s="1"/>
  <c r="ET449" i="2" s="1"/>
  <c r="EU449" i="2" s="1"/>
  <c r="EV449" i="2" s="1"/>
  <c r="EW449" i="2" s="1"/>
  <c r="EX449" i="2" s="1"/>
  <c r="EY449" i="2" s="1"/>
  <c r="EZ449" i="2" s="1"/>
  <c r="FA449" i="2" s="1"/>
  <c r="FB449" i="2" s="1"/>
  <c r="FC449" i="2" s="1"/>
  <c r="FD449" i="2" s="1"/>
  <c r="FE449" i="2" s="1"/>
  <c r="FF449" i="2" s="1"/>
  <c r="FG449" i="2" s="1"/>
  <c r="FH449" i="2" s="1"/>
  <c r="FI449" i="2" s="1"/>
  <c r="FJ449" i="2" s="1"/>
  <c r="FK449" i="2" s="1"/>
  <c r="FL449" i="2" s="1"/>
  <c r="FM449" i="2" s="1"/>
  <c r="FN449" i="2" s="1"/>
  <c r="FO449" i="2" s="1"/>
  <c r="FP449" i="2" s="1"/>
  <c r="FQ449" i="2" s="1"/>
  <c r="FR449" i="2" s="1"/>
  <c r="FS449" i="2" s="1"/>
  <c r="FT449" i="2" s="1"/>
  <c r="FU449" i="2" s="1"/>
  <c r="FV449" i="2" s="1"/>
  <c r="FW449" i="2" s="1"/>
  <c r="FX449" i="2" s="1"/>
  <c r="FY449" i="2" s="1"/>
  <c r="FZ449" i="2" s="1"/>
  <c r="GA449" i="2" s="1"/>
  <c r="GB449" i="2" s="1"/>
  <c r="GC449" i="2" s="1"/>
  <c r="GD449" i="2" s="1"/>
  <c r="GE449" i="2" s="1"/>
  <c r="GF449" i="2" s="1"/>
  <c r="GG449" i="2" s="1"/>
  <c r="GH449" i="2" s="1"/>
  <c r="GI449" i="2" s="1"/>
  <c r="GJ449" i="2" s="1"/>
  <c r="GK449" i="2" s="1"/>
  <c r="GL449" i="2" s="1"/>
  <c r="GM449" i="2" s="1"/>
  <c r="GN449" i="2" s="1"/>
  <c r="GO449" i="2" s="1"/>
  <c r="GP449" i="2" s="1"/>
  <c r="GQ449" i="2" s="1"/>
  <c r="GR449" i="2" s="1"/>
  <c r="GS449" i="2" s="1"/>
  <c r="GT449" i="2" s="1"/>
  <c r="GU449" i="2" s="1"/>
  <c r="GV449" i="2" s="1"/>
  <c r="GW449" i="2" s="1"/>
  <c r="GX449" i="2" s="1"/>
  <c r="GY449" i="2" s="1"/>
  <c r="GZ449" i="2" s="1"/>
  <c r="HA449" i="2" s="1"/>
  <c r="HB449" i="2" s="1"/>
  <c r="HC449" i="2" s="1"/>
  <c r="HD449" i="2" s="1"/>
  <c r="HE449" i="2" s="1"/>
  <c r="HF449" i="2" s="1"/>
  <c r="HG449" i="2" s="1"/>
  <c r="HH449" i="2" s="1"/>
  <c r="HI449" i="2" s="1"/>
  <c r="HJ449" i="2" s="1"/>
  <c r="HK449" i="2" s="1"/>
  <c r="HL449" i="2" s="1"/>
  <c r="HM449" i="2" s="1"/>
  <c r="AA451" i="2"/>
  <c r="AB451" i="2" s="1"/>
  <c r="AC451" i="2" s="1"/>
  <c r="AD451" i="2" s="1"/>
  <c r="AE451" i="2" s="1"/>
  <c r="AF451" i="2" s="1"/>
  <c r="AG451" i="2" s="1"/>
  <c r="AH451" i="2" s="1"/>
  <c r="AI451" i="2" s="1"/>
  <c r="AJ451" i="2" s="1"/>
  <c r="AK451" i="2" s="1"/>
  <c r="AL451" i="2" s="1"/>
  <c r="AM451" i="2" s="1"/>
  <c r="AN451" i="2" s="1"/>
  <c r="AO451" i="2" s="1"/>
  <c r="AP451" i="2" s="1"/>
  <c r="AQ451" i="2" s="1"/>
  <c r="AR451" i="2" s="1"/>
  <c r="AS451" i="2" s="1"/>
  <c r="AT451" i="2" s="1"/>
  <c r="AU451" i="2" s="1"/>
  <c r="AV451" i="2" s="1"/>
  <c r="AW451" i="2" s="1"/>
  <c r="AX451" i="2" s="1"/>
  <c r="AY451" i="2" s="1"/>
  <c r="AZ451" i="2" s="1"/>
  <c r="BA451" i="2" s="1"/>
  <c r="BB451" i="2" s="1"/>
  <c r="BC451" i="2" s="1"/>
  <c r="BD451" i="2" s="1"/>
  <c r="BE451" i="2" s="1"/>
  <c r="BF451" i="2" s="1"/>
  <c r="BG451" i="2" s="1"/>
  <c r="BH451" i="2" s="1"/>
  <c r="BI451" i="2" s="1"/>
  <c r="BJ451" i="2" s="1"/>
  <c r="BK451" i="2" s="1"/>
  <c r="BL451" i="2" s="1"/>
  <c r="BM451" i="2" s="1"/>
  <c r="BN451" i="2" s="1"/>
  <c r="BO451" i="2" s="1"/>
  <c r="BP451" i="2" s="1"/>
  <c r="BQ451" i="2" s="1"/>
  <c r="BR451" i="2" s="1"/>
  <c r="BS451" i="2" s="1"/>
  <c r="BT451" i="2" s="1"/>
  <c r="BU451" i="2" s="1"/>
  <c r="BV451" i="2" s="1"/>
  <c r="BW451" i="2" s="1"/>
  <c r="BX451" i="2" s="1"/>
  <c r="BY451" i="2" s="1"/>
  <c r="BZ451" i="2" s="1"/>
  <c r="CA451" i="2" s="1"/>
  <c r="CB451" i="2" s="1"/>
  <c r="CC451" i="2" s="1"/>
  <c r="CD451" i="2" s="1"/>
  <c r="CE451" i="2" s="1"/>
  <c r="CF451" i="2" s="1"/>
  <c r="CG451" i="2" s="1"/>
  <c r="CH451" i="2" s="1"/>
  <c r="CI451" i="2" s="1"/>
  <c r="CJ451" i="2" s="1"/>
  <c r="CK451" i="2" s="1"/>
  <c r="CL451" i="2" s="1"/>
  <c r="CM451" i="2" s="1"/>
  <c r="CN451" i="2" s="1"/>
  <c r="CO451" i="2" s="1"/>
  <c r="CP451" i="2" s="1"/>
  <c r="CQ451" i="2" s="1"/>
  <c r="CR451" i="2" s="1"/>
  <c r="CS451" i="2" s="1"/>
  <c r="CT451" i="2" s="1"/>
  <c r="CU451" i="2" s="1"/>
  <c r="CV451" i="2" s="1"/>
  <c r="CW451" i="2" s="1"/>
  <c r="CX451" i="2" s="1"/>
  <c r="CY451" i="2" s="1"/>
  <c r="CZ451" i="2" s="1"/>
  <c r="DA451" i="2" s="1"/>
  <c r="DB451" i="2" s="1"/>
  <c r="DC451" i="2" s="1"/>
  <c r="DD451" i="2" s="1"/>
  <c r="DE451" i="2" s="1"/>
  <c r="DF451" i="2" s="1"/>
  <c r="DG451" i="2" s="1"/>
  <c r="DH451" i="2" s="1"/>
  <c r="DI451" i="2" s="1"/>
  <c r="DJ451" i="2" s="1"/>
  <c r="DK451" i="2" s="1"/>
  <c r="DL451" i="2" s="1"/>
  <c r="DM451" i="2" s="1"/>
  <c r="DN451" i="2" s="1"/>
  <c r="DO451" i="2" s="1"/>
  <c r="DP451" i="2" s="1"/>
  <c r="DQ451" i="2" s="1"/>
  <c r="DR451" i="2" s="1"/>
  <c r="DS451" i="2" s="1"/>
  <c r="DT451" i="2" s="1"/>
  <c r="DU451" i="2" s="1"/>
  <c r="DV451" i="2" s="1"/>
  <c r="DW451" i="2" s="1"/>
  <c r="DX451" i="2" s="1"/>
  <c r="DY451" i="2" s="1"/>
  <c r="DZ451" i="2" s="1"/>
  <c r="EA451" i="2" s="1"/>
  <c r="EB451" i="2" s="1"/>
  <c r="EC451" i="2" s="1"/>
  <c r="ED451" i="2" s="1"/>
  <c r="EE451" i="2" s="1"/>
  <c r="EF451" i="2" s="1"/>
  <c r="EG451" i="2" s="1"/>
  <c r="EH451" i="2" s="1"/>
  <c r="EI451" i="2" s="1"/>
  <c r="EJ451" i="2" s="1"/>
  <c r="EK451" i="2" s="1"/>
  <c r="EL451" i="2" s="1"/>
  <c r="EM451" i="2" s="1"/>
  <c r="EN451" i="2" s="1"/>
  <c r="EO451" i="2" s="1"/>
  <c r="EP451" i="2" s="1"/>
  <c r="EQ451" i="2" s="1"/>
  <c r="ER451" i="2" s="1"/>
  <c r="ES451" i="2" s="1"/>
  <c r="ET451" i="2" s="1"/>
  <c r="EU451" i="2" s="1"/>
  <c r="EV451" i="2" s="1"/>
  <c r="EW451" i="2" s="1"/>
  <c r="EX451" i="2" s="1"/>
  <c r="EY451" i="2" s="1"/>
  <c r="EZ451" i="2" s="1"/>
  <c r="FA451" i="2" s="1"/>
  <c r="FB451" i="2" s="1"/>
  <c r="FC451" i="2" s="1"/>
  <c r="FD451" i="2" s="1"/>
  <c r="FE451" i="2" s="1"/>
  <c r="FF451" i="2" s="1"/>
  <c r="FG451" i="2" s="1"/>
  <c r="FH451" i="2" s="1"/>
  <c r="FI451" i="2" s="1"/>
  <c r="FJ451" i="2" s="1"/>
  <c r="FK451" i="2" s="1"/>
  <c r="FL451" i="2" s="1"/>
  <c r="FM451" i="2" s="1"/>
  <c r="FN451" i="2" s="1"/>
  <c r="FO451" i="2" s="1"/>
  <c r="FP451" i="2" s="1"/>
  <c r="FQ451" i="2" s="1"/>
  <c r="FR451" i="2" s="1"/>
  <c r="FS451" i="2" s="1"/>
  <c r="FT451" i="2" s="1"/>
  <c r="FU451" i="2" s="1"/>
  <c r="FV451" i="2" s="1"/>
  <c r="FW451" i="2" s="1"/>
  <c r="FX451" i="2" s="1"/>
  <c r="FY451" i="2" s="1"/>
  <c r="FZ451" i="2" s="1"/>
  <c r="GA451" i="2" s="1"/>
  <c r="GB451" i="2" s="1"/>
  <c r="GC451" i="2" s="1"/>
  <c r="GD451" i="2" s="1"/>
  <c r="GE451" i="2" s="1"/>
  <c r="GF451" i="2" s="1"/>
  <c r="GG451" i="2" s="1"/>
  <c r="GH451" i="2" s="1"/>
  <c r="GI451" i="2" s="1"/>
  <c r="GJ451" i="2" s="1"/>
  <c r="GK451" i="2" s="1"/>
  <c r="GL451" i="2" s="1"/>
  <c r="GM451" i="2" s="1"/>
  <c r="GN451" i="2" s="1"/>
  <c r="GO451" i="2" s="1"/>
  <c r="GP451" i="2" s="1"/>
  <c r="GQ451" i="2" s="1"/>
  <c r="GR451" i="2" s="1"/>
  <c r="GS451" i="2" s="1"/>
  <c r="GT451" i="2" s="1"/>
  <c r="GU451" i="2" s="1"/>
  <c r="GV451" i="2" s="1"/>
  <c r="GW451" i="2" s="1"/>
  <c r="GX451" i="2" s="1"/>
  <c r="GY451" i="2" s="1"/>
  <c r="GZ451" i="2" s="1"/>
  <c r="HA451" i="2" s="1"/>
  <c r="HB451" i="2" s="1"/>
  <c r="HC451" i="2" s="1"/>
  <c r="HD451" i="2" s="1"/>
  <c r="HE451" i="2" s="1"/>
  <c r="HF451" i="2" s="1"/>
  <c r="HG451" i="2" s="1"/>
  <c r="HH451" i="2" s="1"/>
  <c r="HI451" i="2" s="1"/>
  <c r="HJ451" i="2" s="1"/>
  <c r="HK451" i="2" s="1"/>
  <c r="HL451" i="2" s="1"/>
  <c r="HM451" i="2" s="1"/>
  <c r="AA452" i="2"/>
  <c r="AA455" i="2"/>
  <c r="AB455" i="2" s="1"/>
  <c r="AC455" i="2" s="1"/>
  <c r="AD455" i="2" s="1"/>
  <c r="AE455" i="2" s="1"/>
  <c r="AF455" i="2" s="1"/>
  <c r="AG455" i="2" s="1"/>
  <c r="AH455" i="2" s="1"/>
  <c r="AI455" i="2" s="1"/>
  <c r="AJ455" i="2" s="1"/>
  <c r="AK455" i="2" s="1"/>
  <c r="AL455" i="2" s="1"/>
  <c r="AM455" i="2" s="1"/>
  <c r="AN455" i="2" s="1"/>
  <c r="AO455" i="2" s="1"/>
  <c r="AP455" i="2" s="1"/>
  <c r="AQ455" i="2" s="1"/>
  <c r="AR455" i="2" s="1"/>
  <c r="AS455" i="2" s="1"/>
  <c r="AT455" i="2" s="1"/>
  <c r="AU455" i="2" s="1"/>
  <c r="AV455" i="2" s="1"/>
  <c r="AW455" i="2" s="1"/>
  <c r="AX455" i="2" s="1"/>
  <c r="AY455" i="2" s="1"/>
  <c r="AZ455" i="2" s="1"/>
  <c r="BA455" i="2" s="1"/>
  <c r="BB455" i="2" s="1"/>
  <c r="BC455" i="2" s="1"/>
  <c r="BD455" i="2" s="1"/>
  <c r="BE455" i="2" s="1"/>
  <c r="BF455" i="2" s="1"/>
  <c r="BG455" i="2" s="1"/>
  <c r="BH455" i="2" s="1"/>
  <c r="BI455" i="2" s="1"/>
  <c r="BJ455" i="2" s="1"/>
  <c r="BK455" i="2" s="1"/>
  <c r="BL455" i="2" s="1"/>
  <c r="BM455" i="2" s="1"/>
  <c r="BN455" i="2" s="1"/>
  <c r="BO455" i="2" s="1"/>
  <c r="BP455" i="2" s="1"/>
  <c r="BQ455" i="2" s="1"/>
  <c r="BR455" i="2" s="1"/>
  <c r="BS455" i="2" s="1"/>
  <c r="BT455" i="2" s="1"/>
  <c r="BU455" i="2" s="1"/>
  <c r="BV455" i="2" s="1"/>
  <c r="BW455" i="2" s="1"/>
  <c r="BX455" i="2" s="1"/>
  <c r="BY455" i="2" s="1"/>
  <c r="BZ455" i="2" s="1"/>
  <c r="CA455" i="2" s="1"/>
  <c r="CB455" i="2" s="1"/>
  <c r="CC455" i="2" s="1"/>
  <c r="CD455" i="2" s="1"/>
  <c r="CE455" i="2" s="1"/>
  <c r="CF455" i="2" s="1"/>
  <c r="CG455" i="2" s="1"/>
  <c r="CH455" i="2" s="1"/>
  <c r="CI455" i="2" s="1"/>
  <c r="CJ455" i="2" s="1"/>
  <c r="CK455" i="2" s="1"/>
  <c r="CL455" i="2" s="1"/>
  <c r="CM455" i="2" s="1"/>
  <c r="CN455" i="2" s="1"/>
  <c r="CO455" i="2" s="1"/>
  <c r="CP455" i="2" s="1"/>
  <c r="CQ455" i="2" s="1"/>
  <c r="CR455" i="2" s="1"/>
  <c r="CS455" i="2" s="1"/>
  <c r="CT455" i="2" s="1"/>
  <c r="CU455" i="2" s="1"/>
  <c r="CV455" i="2" s="1"/>
  <c r="CW455" i="2" s="1"/>
  <c r="CX455" i="2" s="1"/>
  <c r="CY455" i="2" s="1"/>
  <c r="CZ455" i="2" s="1"/>
  <c r="DA455" i="2" s="1"/>
  <c r="DB455" i="2" s="1"/>
  <c r="DC455" i="2" s="1"/>
  <c r="DD455" i="2" s="1"/>
  <c r="DE455" i="2" s="1"/>
  <c r="DF455" i="2" s="1"/>
  <c r="DG455" i="2" s="1"/>
  <c r="DH455" i="2" s="1"/>
  <c r="DI455" i="2" s="1"/>
  <c r="DJ455" i="2" s="1"/>
  <c r="DK455" i="2" s="1"/>
  <c r="DL455" i="2" s="1"/>
  <c r="DM455" i="2" s="1"/>
  <c r="DN455" i="2" s="1"/>
  <c r="DO455" i="2" s="1"/>
  <c r="DP455" i="2" s="1"/>
  <c r="DQ455" i="2" s="1"/>
  <c r="DR455" i="2" s="1"/>
  <c r="DS455" i="2" s="1"/>
  <c r="DT455" i="2" s="1"/>
  <c r="DU455" i="2" s="1"/>
  <c r="DV455" i="2" s="1"/>
  <c r="DW455" i="2" s="1"/>
  <c r="DX455" i="2" s="1"/>
  <c r="DY455" i="2" s="1"/>
  <c r="DZ455" i="2" s="1"/>
  <c r="EA455" i="2" s="1"/>
  <c r="EB455" i="2" s="1"/>
  <c r="EC455" i="2" s="1"/>
  <c r="ED455" i="2" s="1"/>
  <c r="EE455" i="2" s="1"/>
  <c r="EF455" i="2" s="1"/>
  <c r="EG455" i="2" s="1"/>
  <c r="EH455" i="2" s="1"/>
  <c r="EI455" i="2" s="1"/>
  <c r="EJ455" i="2" s="1"/>
  <c r="EK455" i="2" s="1"/>
  <c r="EL455" i="2" s="1"/>
  <c r="EM455" i="2" s="1"/>
  <c r="EN455" i="2" s="1"/>
  <c r="EO455" i="2" s="1"/>
  <c r="EP455" i="2" s="1"/>
  <c r="EQ455" i="2" s="1"/>
  <c r="ER455" i="2" s="1"/>
  <c r="ES455" i="2" s="1"/>
  <c r="ET455" i="2" s="1"/>
  <c r="EU455" i="2" s="1"/>
  <c r="EV455" i="2" s="1"/>
  <c r="EW455" i="2" s="1"/>
  <c r="EX455" i="2" s="1"/>
  <c r="EY455" i="2" s="1"/>
  <c r="EZ455" i="2" s="1"/>
  <c r="FA455" i="2" s="1"/>
  <c r="FB455" i="2" s="1"/>
  <c r="FC455" i="2" s="1"/>
  <c r="FD455" i="2" s="1"/>
  <c r="FE455" i="2" s="1"/>
  <c r="FF455" i="2" s="1"/>
  <c r="FG455" i="2" s="1"/>
  <c r="FH455" i="2" s="1"/>
  <c r="FI455" i="2" s="1"/>
  <c r="FJ455" i="2" s="1"/>
  <c r="FK455" i="2" s="1"/>
  <c r="FL455" i="2" s="1"/>
  <c r="FM455" i="2" s="1"/>
  <c r="FN455" i="2" s="1"/>
  <c r="FO455" i="2" s="1"/>
  <c r="FP455" i="2" s="1"/>
  <c r="FQ455" i="2" s="1"/>
  <c r="FR455" i="2" s="1"/>
  <c r="FS455" i="2" s="1"/>
  <c r="FT455" i="2" s="1"/>
  <c r="FU455" i="2" s="1"/>
  <c r="FV455" i="2" s="1"/>
  <c r="FW455" i="2" s="1"/>
  <c r="FX455" i="2" s="1"/>
  <c r="FY455" i="2" s="1"/>
  <c r="FZ455" i="2" s="1"/>
  <c r="GA455" i="2" s="1"/>
  <c r="GB455" i="2" s="1"/>
  <c r="GC455" i="2" s="1"/>
  <c r="GD455" i="2" s="1"/>
  <c r="GE455" i="2" s="1"/>
  <c r="GF455" i="2" s="1"/>
  <c r="GG455" i="2" s="1"/>
  <c r="GH455" i="2" s="1"/>
  <c r="GI455" i="2" s="1"/>
  <c r="GJ455" i="2" s="1"/>
  <c r="GK455" i="2" s="1"/>
  <c r="GL455" i="2" s="1"/>
  <c r="GM455" i="2" s="1"/>
  <c r="GN455" i="2" s="1"/>
  <c r="GO455" i="2" s="1"/>
  <c r="GP455" i="2" s="1"/>
  <c r="GQ455" i="2" s="1"/>
  <c r="GR455" i="2" s="1"/>
  <c r="GS455" i="2" s="1"/>
  <c r="GT455" i="2" s="1"/>
  <c r="GU455" i="2" s="1"/>
  <c r="GV455" i="2" s="1"/>
  <c r="GW455" i="2" s="1"/>
  <c r="GX455" i="2" s="1"/>
  <c r="GY455" i="2" s="1"/>
  <c r="GZ455" i="2" s="1"/>
  <c r="HA455" i="2" s="1"/>
  <c r="HB455" i="2" s="1"/>
  <c r="HC455" i="2" s="1"/>
  <c r="HD455" i="2" s="1"/>
  <c r="HE455" i="2" s="1"/>
  <c r="HF455" i="2" s="1"/>
  <c r="HG455" i="2" s="1"/>
  <c r="HH455" i="2" s="1"/>
  <c r="HI455" i="2" s="1"/>
  <c r="HJ455" i="2" s="1"/>
  <c r="HK455" i="2" s="1"/>
  <c r="HL455" i="2" s="1"/>
  <c r="HM455" i="2" s="1"/>
  <c r="AA458" i="2"/>
  <c r="AB458" i="2" s="1"/>
  <c r="AC458" i="2" s="1"/>
  <c r="AD458" i="2" s="1"/>
  <c r="AE458" i="2" s="1"/>
  <c r="AF458" i="2" s="1"/>
  <c r="AG458" i="2" s="1"/>
  <c r="AH458" i="2" s="1"/>
  <c r="AI458" i="2" s="1"/>
  <c r="AJ458" i="2" s="1"/>
  <c r="AK458" i="2" s="1"/>
  <c r="AL458" i="2" s="1"/>
  <c r="AM458" i="2" s="1"/>
  <c r="AN458" i="2" s="1"/>
  <c r="AO458" i="2" s="1"/>
  <c r="AP458" i="2" s="1"/>
  <c r="AQ458" i="2" s="1"/>
  <c r="AR458" i="2" s="1"/>
  <c r="AS458" i="2" s="1"/>
  <c r="AT458" i="2" s="1"/>
  <c r="AU458" i="2" s="1"/>
  <c r="AV458" i="2" s="1"/>
  <c r="AW458" i="2" s="1"/>
  <c r="AX458" i="2" s="1"/>
  <c r="AY458" i="2" s="1"/>
  <c r="AZ458" i="2" s="1"/>
  <c r="BA458" i="2" s="1"/>
  <c r="BB458" i="2" s="1"/>
  <c r="BC458" i="2" s="1"/>
  <c r="BD458" i="2" s="1"/>
  <c r="BE458" i="2" s="1"/>
  <c r="BF458" i="2" s="1"/>
  <c r="BG458" i="2" s="1"/>
  <c r="BH458" i="2" s="1"/>
  <c r="BI458" i="2" s="1"/>
  <c r="BJ458" i="2" s="1"/>
  <c r="BK458" i="2" s="1"/>
  <c r="BL458" i="2" s="1"/>
  <c r="BM458" i="2" s="1"/>
  <c r="BN458" i="2" s="1"/>
  <c r="BO458" i="2" s="1"/>
  <c r="BP458" i="2" s="1"/>
  <c r="BQ458" i="2" s="1"/>
  <c r="BR458" i="2" s="1"/>
  <c r="BS458" i="2" s="1"/>
  <c r="BT458" i="2" s="1"/>
  <c r="BU458" i="2" s="1"/>
  <c r="BV458" i="2" s="1"/>
  <c r="BW458" i="2" s="1"/>
  <c r="BX458" i="2" s="1"/>
  <c r="BY458" i="2" s="1"/>
  <c r="BZ458" i="2" s="1"/>
  <c r="CA458" i="2" s="1"/>
  <c r="CB458" i="2" s="1"/>
  <c r="CC458" i="2" s="1"/>
  <c r="CD458" i="2" s="1"/>
  <c r="CE458" i="2" s="1"/>
  <c r="CF458" i="2" s="1"/>
  <c r="CG458" i="2" s="1"/>
  <c r="CH458" i="2" s="1"/>
  <c r="CI458" i="2" s="1"/>
  <c r="CJ458" i="2" s="1"/>
  <c r="CK458" i="2" s="1"/>
  <c r="CL458" i="2" s="1"/>
  <c r="CM458" i="2" s="1"/>
  <c r="CN458" i="2" s="1"/>
  <c r="CO458" i="2" s="1"/>
  <c r="CP458" i="2" s="1"/>
  <c r="CQ458" i="2" s="1"/>
  <c r="CR458" i="2" s="1"/>
  <c r="CS458" i="2" s="1"/>
  <c r="CT458" i="2" s="1"/>
  <c r="CU458" i="2" s="1"/>
  <c r="CV458" i="2" s="1"/>
  <c r="CW458" i="2" s="1"/>
  <c r="CX458" i="2" s="1"/>
  <c r="CY458" i="2" s="1"/>
  <c r="CZ458" i="2" s="1"/>
  <c r="DA458" i="2" s="1"/>
  <c r="DB458" i="2" s="1"/>
  <c r="DC458" i="2" s="1"/>
  <c r="DD458" i="2" s="1"/>
  <c r="DE458" i="2" s="1"/>
  <c r="DF458" i="2" s="1"/>
  <c r="DG458" i="2" s="1"/>
  <c r="DH458" i="2" s="1"/>
  <c r="DI458" i="2" s="1"/>
  <c r="DJ458" i="2" s="1"/>
  <c r="DK458" i="2" s="1"/>
  <c r="DL458" i="2" s="1"/>
  <c r="DM458" i="2" s="1"/>
  <c r="DN458" i="2" s="1"/>
  <c r="DO458" i="2" s="1"/>
  <c r="DP458" i="2" s="1"/>
  <c r="DQ458" i="2" s="1"/>
  <c r="DR458" i="2" s="1"/>
  <c r="DS458" i="2" s="1"/>
  <c r="DT458" i="2" s="1"/>
  <c r="DU458" i="2" s="1"/>
  <c r="DV458" i="2" s="1"/>
  <c r="DW458" i="2" s="1"/>
  <c r="DX458" i="2" s="1"/>
  <c r="DY458" i="2" s="1"/>
  <c r="DZ458" i="2" s="1"/>
  <c r="EA458" i="2" s="1"/>
  <c r="EB458" i="2" s="1"/>
  <c r="EC458" i="2" s="1"/>
  <c r="ED458" i="2" s="1"/>
  <c r="EE458" i="2" s="1"/>
  <c r="EF458" i="2" s="1"/>
  <c r="EG458" i="2" s="1"/>
  <c r="EH458" i="2" s="1"/>
  <c r="EI458" i="2" s="1"/>
  <c r="EJ458" i="2" s="1"/>
  <c r="EK458" i="2" s="1"/>
  <c r="EL458" i="2" s="1"/>
  <c r="EM458" i="2" s="1"/>
  <c r="EN458" i="2" s="1"/>
  <c r="EO458" i="2" s="1"/>
  <c r="EP458" i="2" s="1"/>
  <c r="EQ458" i="2" s="1"/>
  <c r="ER458" i="2" s="1"/>
  <c r="ES458" i="2" s="1"/>
  <c r="ET458" i="2" s="1"/>
  <c r="EU458" i="2" s="1"/>
  <c r="EV458" i="2" s="1"/>
  <c r="EW458" i="2" s="1"/>
  <c r="EX458" i="2" s="1"/>
  <c r="EY458" i="2" s="1"/>
  <c r="EZ458" i="2" s="1"/>
  <c r="FA458" i="2" s="1"/>
  <c r="FB458" i="2" s="1"/>
  <c r="FC458" i="2" s="1"/>
  <c r="FD458" i="2" s="1"/>
  <c r="FE458" i="2" s="1"/>
  <c r="FF458" i="2" s="1"/>
  <c r="FG458" i="2" s="1"/>
  <c r="FH458" i="2" s="1"/>
  <c r="FI458" i="2" s="1"/>
  <c r="FJ458" i="2" s="1"/>
  <c r="FK458" i="2" s="1"/>
  <c r="FL458" i="2" s="1"/>
  <c r="FM458" i="2" s="1"/>
  <c r="FN458" i="2" s="1"/>
  <c r="FO458" i="2" s="1"/>
  <c r="FP458" i="2" s="1"/>
  <c r="FQ458" i="2" s="1"/>
  <c r="FR458" i="2" s="1"/>
  <c r="FS458" i="2" s="1"/>
  <c r="FT458" i="2" s="1"/>
  <c r="FU458" i="2" s="1"/>
  <c r="FV458" i="2" s="1"/>
  <c r="FW458" i="2" s="1"/>
  <c r="FX458" i="2" s="1"/>
  <c r="FY458" i="2" s="1"/>
  <c r="FZ458" i="2" s="1"/>
  <c r="GA458" i="2" s="1"/>
  <c r="GB458" i="2" s="1"/>
  <c r="GC458" i="2" s="1"/>
  <c r="GD458" i="2" s="1"/>
  <c r="GE458" i="2" s="1"/>
  <c r="GF458" i="2" s="1"/>
  <c r="GG458" i="2" s="1"/>
  <c r="GH458" i="2" s="1"/>
  <c r="GI458" i="2" s="1"/>
  <c r="GJ458" i="2" s="1"/>
  <c r="GK458" i="2" s="1"/>
  <c r="GL458" i="2" s="1"/>
  <c r="GM458" i="2" s="1"/>
  <c r="GN458" i="2" s="1"/>
  <c r="GO458" i="2" s="1"/>
  <c r="GP458" i="2" s="1"/>
  <c r="GQ458" i="2" s="1"/>
  <c r="GR458" i="2" s="1"/>
  <c r="GS458" i="2" s="1"/>
  <c r="GT458" i="2" s="1"/>
  <c r="GU458" i="2" s="1"/>
  <c r="GV458" i="2" s="1"/>
  <c r="GW458" i="2" s="1"/>
  <c r="GX458" i="2" s="1"/>
  <c r="GY458" i="2" s="1"/>
  <c r="GZ458" i="2" s="1"/>
  <c r="HA458" i="2" s="1"/>
  <c r="HB458" i="2" s="1"/>
  <c r="HC458" i="2" s="1"/>
  <c r="HD458" i="2" s="1"/>
  <c r="HE458" i="2" s="1"/>
  <c r="HF458" i="2" s="1"/>
  <c r="HG458" i="2" s="1"/>
  <c r="HH458" i="2" s="1"/>
  <c r="HI458" i="2" s="1"/>
  <c r="HJ458" i="2" s="1"/>
  <c r="HK458" i="2" s="1"/>
  <c r="HL458" i="2" s="1"/>
  <c r="HM458" i="2" s="1"/>
  <c r="AA512" i="2"/>
  <c r="AB512" i="2" s="1"/>
  <c r="AC512" i="2" s="1"/>
  <c r="AD512" i="2" s="1"/>
  <c r="AE512" i="2" s="1"/>
  <c r="AF512" i="2" s="1"/>
  <c r="AG512" i="2" s="1"/>
  <c r="AH512" i="2" s="1"/>
  <c r="AI512" i="2" s="1"/>
  <c r="AJ512" i="2" s="1"/>
  <c r="AK512" i="2" s="1"/>
  <c r="AL512" i="2" s="1"/>
  <c r="AM512" i="2" s="1"/>
  <c r="AN512" i="2" s="1"/>
  <c r="AO512" i="2" s="1"/>
  <c r="AP512" i="2" s="1"/>
  <c r="AQ512" i="2" s="1"/>
  <c r="AR512" i="2" s="1"/>
  <c r="AS512" i="2" s="1"/>
  <c r="AT512" i="2" s="1"/>
  <c r="AU512" i="2" s="1"/>
  <c r="AV512" i="2" s="1"/>
  <c r="AW512" i="2" s="1"/>
  <c r="AX512" i="2" s="1"/>
  <c r="AY512" i="2" s="1"/>
  <c r="AZ512" i="2" s="1"/>
  <c r="BA512" i="2" s="1"/>
  <c r="BB512" i="2" s="1"/>
  <c r="BC512" i="2" s="1"/>
  <c r="BD512" i="2" s="1"/>
  <c r="BE512" i="2" s="1"/>
  <c r="BF512" i="2" s="1"/>
  <c r="BG512" i="2" s="1"/>
  <c r="BH512" i="2" s="1"/>
  <c r="BI512" i="2" s="1"/>
  <c r="BJ512" i="2" s="1"/>
  <c r="BK512" i="2" s="1"/>
  <c r="BL512" i="2" s="1"/>
  <c r="BM512" i="2" s="1"/>
  <c r="BN512" i="2" s="1"/>
  <c r="BO512" i="2" s="1"/>
  <c r="BP512" i="2" s="1"/>
  <c r="BQ512" i="2" s="1"/>
  <c r="BR512" i="2" s="1"/>
  <c r="BS512" i="2" s="1"/>
  <c r="BT512" i="2" s="1"/>
  <c r="BU512" i="2" s="1"/>
  <c r="BV512" i="2" s="1"/>
  <c r="BW512" i="2" s="1"/>
  <c r="BX512" i="2" s="1"/>
  <c r="BY512" i="2" s="1"/>
  <c r="BZ512" i="2" s="1"/>
  <c r="CA512" i="2" s="1"/>
  <c r="CB512" i="2" s="1"/>
  <c r="CC512" i="2" s="1"/>
  <c r="CD512" i="2" s="1"/>
  <c r="CE512" i="2" s="1"/>
  <c r="CF512" i="2" s="1"/>
  <c r="CG512" i="2" s="1"/>
  <c r="CH512" i="2" s="1"/>
  <c r="CI512" i="2" s="1"/>
  <c r="CJ512" i="2" s="1"/>
  <c r="CK512" i="2" s="1"/>
  <c r="CL512" i="2" s="1"/>
  <c r="CM512" i="2" s="1"/>
  <c r="CN512" i="2" s="1"/>
  <c r="CO512" i="2" s="1"/>
  <c r="CP512" i="2" s="1"/>
  <c r="CQ512" i="2" s="1"/>
  <c r="CR512" i="2" s="1"/>
  <c r="CS512" i="2" s="1"/>
  <c r="CT512" i="2" s="1"/>
  <c r="CU512" i="2" s="1"/>
  <c r="CV512" i="2" s="1"/>
  <c r="CW512" i="2" s="1"/>
  <c r="CX512" i="2" s="1"/>
  <c r="CY512" i="2" s="1"/>
  <c r="CZ512" i="2" s="1"/>
  <c r="DA512" i="2" s="1"/>
  <c r="DB512" i="2" s="1"/>
  <c r="DC512" i="2" s="1"/>
  <c r="DD512" i="2" s="1"/>
  <c r="DE512" i="2" s="1"/>
  <c r="DF512" i="2" s="1"/>
  <c r="DG512" i="2" s="1"/>
  <c r="DH512" i="2" s="1"/>
  <c r="DI512" i="2" s="1"/>
  <c r="DJ512" i="2" s="1"/>
  <c r="DK512" i="2" s="1"/>
  <c r="DL512" i="2" s="1"/>
  <c r="DM512" i="2" s="1"/>
  <c r="DN512" i="2" s="1"/>
  <c r="DO512" i="2" s="1"/>
  <c r="DP512" i="2" s="1"/>
  <c r="DQ512" i="2" s="1"/>
  <c r="DR512" i="2" s="1"/>
  <c r="DS512" i="2" s="1"/>
  <c r="DT512" i="2" s="1"/>
  <c r="DU512" i="2" s="1"/>
  <c r="DV512" i="2" s="1"/>
  <c r="DW512" i="2" s="1"/>
  <c r="DX512" i="2" s="1"/>
  <c r="DY512" i="2" s="1"/>
  <c r="DZ512" i="2" s="1"/>
  <c r="EA512" i="2" s="1"/>
  <c r="EB512" i="2" s="1"/>
  <c r="EC512" i="2" s="1"/>
  <c r="ED512" i="2" s="1"/>
  <c r="EE512" i="2" s="1"/>
  <c r="EF512" i="2" s="1"/>
  <c r="EG512" i="2" s="1"/>
  <c r="EH512" i="2" s="1"/>
  <c r="EI512" i="2" s="1"/>
  <c r="EJ512" i="2" s="1"/>
  <c r="EK512" i="2" s="1"/>
  <c r="EL512" i="2" s="1"/>
  <c r="EM512" i="2" s="1"/>
  <c r="EN512" i="2" s="1"/>
  <c r="EO512" i="2" s="1"/>
  <c r="EP512" i="2" s="1"/>
  <c r="EQ512" i="2" s="1"/>
  <c r="ER512" i="2" s="1"/>
  <c r="ES512" i="2" s="1"/>
  <c r="ET512" i="2" s="1"/>
  <c r="EU512" i="2" s="1"/>
  <c r="EV512" i="2" s="1"/>
  <c r="EW512" i="2" s="1"/>
  <c r="EX512" i="2" s="1"/>
  <c r="EY512" i="2" s="1"/>
  <c r="EZ512" i="2" s="1"/>
  <c r="FA512" i="2" s="1"/>
  <c r="FB512" i="2" s="1"/>
  <c r="FC512" i="2" s="1"/>
  <c r="FD512" i="2" s="1"/>
  <c r="FE512" i="2" s="1"/>
  <c r="FF512" i="2" s="1"/>
  <c r="FG512" i="2" s="1"/>
  <c r="FH512" i="2" s="1"/>
  <c r="FI512" i="2" s="1"/>
  <c r="FJ512" i="2" s="1"/>
  <c r="FK512" i="2" s="1"/>
  <c r="FL512" i="2" s="1"/>
  <c r="FM512" i="2" s="1"/>
  <c r="FN512" i="2" s="1"/>
  <c r="FO512" i="2" s="1"/>
  <c r="FP512" i="2" s="1"/>
  <c r="FQ512" i="2" s="1"/>
  <c r="FR512" i="2" s="1"/>
  <c r="FS512" i="2" s="1"/>
  <c r="FT512" i="2" s="1"/>
  <c r="FU512" i="2" s="1"/>
  <c r="FV512" i="2" s="1"/>
  <c r="FW512" i="2" s="1"/>
  <c r="FX512" i="2" s="1"/>
  <c r="FY512" i="2" s="1"/>
  <c r="FZ512" i="2" s="1"/>
  <c r="GA512" i="2" s="1"/>
  <c r="GB512" i="2" s="1"/>
  <c r="GC512" i="2" s="1"/>
  <c r="GD512" i="2" s="1"/>
  <c r="GE512" i="2" s="1"/>
  <c r="GF512" i="2" s="1"/>
  <c r="GG512" i="2" s="1"/>
  <c r="GH512" i="2" s="1"/>
  <c r="GI512" i="2" s="1"/>
  <c r="GJ512" i="2" s="1"/>
  <c r="GK512" i="2" s="1"/>
  <c r="GL512" i="2" s="1"/>
  <c r="GM512" i="2" s="1"/>
  <c r="GN512" i="2" s="1"/>
  <c r="GO512" i="2" s="1"/>
  <c r="GP512" i="2" s="1"/>
  <c r="GQ512" i="2" s="1"/>
  <c r="GR512" i="2" s="1"/>
  <c r="GS512" i="2" s="1"/>
  <c r="GT512" i="2" s="1"/>
  <c r="GU512" i="2" s="1"/>
  <c r="GV512" i="2" s="1"/>
  <c r="GW512" i="2" s="1"/>
  <c r="GX512" i="2" s="1"/>
  <c r="GY512" i="2" s="1"/>
  <c r="GZ512" i="2" s="1"/>
  <c r="HA512" i="2" s="1"/>
  <c r="HB512" i="2" s="1"/>
  <c r="HC512" i="2" s="1"/>
  <c r="HD512" i="2" s="1"/>
  <c r="HE512" i="2" s="1"/>
  <c r="HF512" i="2" s="1"/>
  <c r="HG512" i="2" s="1"/>
  <c r="HH512" i="2" s="1"/>
  <c r="HI512" i="2" s="1"/>
  <c r="HJ512" i="2" s="1"/>
  <c r="HK512" i="2" s="1"/>
  <c r="HL512" i="2" s="1"/>
  <c r="HM512" i="2" s="1"/>
  <c r="AA407" i="2"/>
  <c r="AB407" i="2" s="1"/>
  <c r="AC407" i="2" s="1"/>
  <c r="AD407" i="2" s="1"/>
  <c r="AE407" i="2" s="1"/>
  <c r="AF407" i="2" s="1"/>
  <c r="AG407" i="2" s="1"/>
  <c r="AH407" i="2" s="1"/>
  <c r="AI407" i="2" s="1"/>
  <c r="AJ407" i="2" s="1"/>
  <c r="AK407" i="2" s="1"/>
  <c r="AL407" i="2" s="1"/>
  <c r="AM407" i="2" s="1"/>
  <c r="AN407" i="2" s="1"/>
  <c r="AO407" i="2" s="1"/>
  <c r="AP407" i="2" s="1"/>
  <c r="AQ407" i="2" s="1"/>
  <c r="AR407" i="2" s="1"/>
  <c r="AS407" i="2" s="1"/>
  <c r="AT407" i="2" s="1"/>
  <c r="AU407" i="2" s="1"/>
  <c r="AV407" i="2" s="1"/>
  <c r="AW407" i="2" s="1"/>
  <c r="AX407" i="2" s="1"/>
  <c r="AY407" i="2" s="1"/>
  <c r="AZ407" i="2" s="1"/>
  <c r="BA407" i="2" s="1"/>
  <c r="BB407" i="2" s="1"/>
  <c r="BC407" i="2" s="1"/>
  <c r="BD407" i="2" s="1"/>
  <c r="BE407" i="2" s="1"/>
  <c r="BF407" i="2" s="1"/>
  <c r="BG407" i="2" s="1"/>
  <c r="BH407" i="2" s="1"/>
  <c r="BI407" i="2" s="1"/>
  <c r="BJ407" i="2" s="1"/>
  <c r="BK407" i="2" s="1"/>
  <c r="BL407" i="2" s="1"/>
  <c r="BM407" i="2" s="1"/>
  <c r="BN407" i="2" s="1"/>
  <c r="BO407" i="2" s="1"/>
  <c r="BP407" i="2" s="1"/>
  <c r="BQ407" i="2" s="1"/>
  <c r="BR407" i="2" s="1"/>
  <c r="BS407" i="2" s="1"/>
  <c r="BT407" i="2" s="1"/>
  <c r="BU407" i="2" s="1"/>
  <c r="BV407" i="2" s="1"/>
  <c r="BW407" i="2" s="1"/>
  <c r="BX407" i="2" s="1"/>
  <c r="BY407" i="2" s="1"/>
  <c r="BZ407" i="2" s="1"/>
  <c r="CA407" i="2" s="1"/>
  <c r="CB407" i="2" s="1"/>
  <c r="CC407" i="2" s="1"/>
  <c r="CD407" i="2" s="1"/>
  <c r="CE407" i="2" s="1"/>
  <c r="CF407" i="2" s="1"/>
  <c r="CG407" i="2" s="1"/>
  <c r="CH407" i="2" s="1"/>
  <c r="CI407" i="2" s="1"/>
  <c r="CJ407" i="2" s="1"/>
  <c r="CK407" i="2" s="1"/>
  <c r="CL407" i="2" s="1"/>
  <c r="CM407" i="2" s="1"/>
  <c r="CN407" i="2" s="1"/>
  <c r="CO407" i="2" s="1"/>
  <c r="CP407" i="2" s="1"/>
  <c r="CQ407" i="2" s="1"/>
  <c r="CR407" i="2" s="1"/>
  <c r="CS407" i="2" s="1"/>
  <c r="CT407" i="2" s="1"/>
  <c r="CU407" i="2" s="1"/>
  <c r="CV407" i="2" s="1"/>
  <c r="CW407" i="2" s="1"/>
  <c r="CX407" i="2" s="1"/>
  <c r="CY407" i="2" s="1"/>
  <c r="CZ407" i="2" s="1"/>
  <c r="DA407" i="2" s="1"/>
  <c r="DB407" i="2" s="1"/>
  <c r="DC407" i="2" s="1"/>
  <c r="DD407" i="2" s="1"/>
  <c r="DE407" i="2" s="1"/>
  <c r="DF407" i="2" s="1"/>
  <c r="DG407" i="2" s="1"/>
  <c r="DH407" i="2" s="1"/>
  <c r="DI407" i="2" s="1"/>
  <c r="DJ407" i="2" s="1"/>
  <c r="DK407" i="2" s="1"/>
  <c r="DL407" i="2" s="1"/>
  <c r="DM407" i="2" s="1"/>
  <c r="DN407" i="2" s="1"/>
  <c r="DO407" i="2" s="1"/>
  <c r="DP407" i="2" s="1"/>
  <c r="DQ407" i="2" s="1"/>
  <c r="DR407" i="2" s="1"/>
  <c r="DS407" i="2" s="1"/>
  <c r="DT407" i="2" s="1"/>
  <c r="DU407" i="2" s="1"/>
  <c r="DV407" i="2" s="1"/>
  <c r="DW407" i="2" s="1"/>
  <c r="DX407" i="2" s="1"/>
  <c r="DY407" i="2" s="1"/>
  <c r="DZ407" i="2" s="1"/>
  <c r="EA407" i="2" s="1"/>
  <c r="EB407" i="2" s="1"/>
  <c r="EC407" i="2" s="1"/>
  <c r="ED407" i="2" s="1"/>
  <c r="EE407" i="2" s="1"/>
  <c r="EF407" i="2" s="1"/>
  <c r="EG407" i="2" s="1"/>
  <c r="EH407" i="2" s="1"/>
  <c r="EI407" i="2" s="1"/>
  <c r="EJ407" i="2" s="1"/>
  <c r="EK407" i="2" s="1"/>
  <c r="EL407" i="2" s="1"/>
  <c r="EM407" i="2" s="1"/>
  <c r="EN407" i="2" s="1"/>
  <c r="EO407" i="2" s="1"/>
  <c r="EP407" i="2" s="1"/>
  <c r="EQ407" i="2" s="1"/>
  <c r="ER407" i="2" s="1"/>
  <c r="ES407" i="2" s="1"/>
  <c r="ET407" i="2" s="1"/>
  <c r="EU407" i="2" s="1"/>
  <c r="EV407" i="2" s="1"/>
  <c r="EW407" i="2" s="1"/>
  <c r="EX407" i="2" s="1"/>
  <c r="EY407" i="2" s="1"/>
  <c r="EZ407" i="2" s="1"/>
  <c r="FA407" i="2" s="1"/>
  <c r="FB407" i="2" s="1"/>
  <c r="FC407" i="2" s="1"/>
  <c r="FD407" i="2" s="1"/>
  <c r="FE407" i="2" s="1"/>
  <c r="FF407" i="2" s="1"/>
  <c r="FG407" i="2" s="1"/>
  <c r="FH407" i="2" s="1"/>
  <c r="FI407" i="2" s="1"/>
  <c r="FJ407" i="2" s="1"/>
  <c r="FK407" i="2" s="1"/>
  <c r="FL407" i="2" s="1"/>
  <c r="FM407" i="2" s="1"/>
  <c r="FN407" i="2" s="1"/>
  <c r="FO407" i="2" s="1"/>
  <c r="FP407" i="2" s="1"/>
  <c r="FQ407" i="2" s="1"/>
  <c r="FR407" i="2" s="1"/>
  <c r="FS407" i="2" s="1"/>
  <c r="FT407" i="2" s="1"/>
  <c r="FU407" i="2" s="1"/>
  <c r="FV407" i="2" s="1"/>
  <c r="FW407" i="2" s="1"/>
  <c r="FX407" i="2" s="1"/>
  <c r="FY407" i="2" s="1"/>
  <c r="FZ407" i="2" s="1"/>
  <c r="GA407" i="2" s="1"/>
  <c r="GB407" i="2" s="1"/>
  <c r="GC407" i="2" s="1"/>
  <c r="GD407" i="2" s="1"/>
  <c r="GE407" i="2" s="1"/>
  <c r="GF407" i="2" s="1"/>
  <c r="GG407" i="2" s="1"/>
  <c r="GH407" i="2" s="1"/>
  <c r="GI407" i="2" s="1"/>
  <c r="GJ407" i="2" s="1"/>
  <c r="GK407" i="2" s="1"/>
  <c r="GL407" i="2" s="1"/>
  <c r="GM407" i="2" s="1"/>
  <c r="GN407" i="2" s="1"/>
  <c r="GO407" i="2" s="1"/>
  <c r="GP407" i="2" s="1"/>
  <c r="GQ407" i="2" s="1"/>
  <c r="GR407" i="2" s="1"/>
  <c r="GS407" i="2" s="1"/>
  <c r="GT407" i="2" s="1"/>
  <c r="GU407" i="2" s="1"/>
  <c r="GV407" i="2" s="1"/>
  <c r="GW407" i="2" s="1"/>
  <c r="GX407" i="2" s="1"/>
  <c r="GY407" i="2" s="1"/>
  <c r="GZ407" i="2" s="1"/>
  <c r="HA407" i="2" s="1"/>
  <c r="HB407" i="2" s="1"/>
  <c r="HC407" i="2" s="1"/>
  <c r="HD407" i="2" s="1"/>
  <c r="HE407" i="2" s="1"/>
  <c r="HF407" i="2" s="1"/>
  <c r="HG407" i="2" s="1"/>
  <c r="HH407" i="2" s="1"/>
  <c r="HI407" i="2" s="1"/>
  <c r="HJ407" i="2" s="1"/>
  <c r="HK407" i="2" s="1"/>
  <c r="HL407" i="2" s="1"/>
  <c r="HM407" i="2" s="1"/>
  <c r="AA410" i="2"/>
  <c r="AB410" i="2" s="1"/>
  <c r="AC410" i="2" s="1"/>
  <c r="AD410" i="2" s="1"/>
  <c r="AE410" i="2" s="1"/>
  <c r="AF410" i="2" s="1"/>
  <c r="AG410" i="2" s="1"/>
  <c r="AH410" i="2" s="1"/>
  <c r="AI410" i="2" s="1"/>
  <c r="AJ410" i="2" s="1"/>
  <c r="AK410" i="2" s="1"/>
  <c r="AL410" i="2" s="1"/>
  <c r="AM410" i="2" s="1"/>
  <c r="AN410" i="2" s="1"/>
  <c r="AO410" i="2" s="1"/>
  <c r="AP410" i="2" s="1"/>
  <c r="AQ410" i="2" s="1"/>
  <c r="AR410" i="2" s="1"/>
  <c r="AS410" i="2" s="1"/>
  <c r="AT410" i="2" s="1"/>
  <c r="AU410" i="2" s="1"/>
  <c r="AV410" i="2" s="1"/>
  <c r="AW410" i="2" s="1"/>
  <c r="AX410" i="2" s="1"/>
  <c r="AY410" i="2" s="1"/>
  <c r="AZ410" i="2" s="1"/>
  <c r="BA410" i="2" s="1"/>
  <c r="BB410" i="2" s="1"/>
  <c r="BC410" i="2" s="1"/>
  <c r="BD410" i="2" s="1"/>
  <c r="BE410" i="2" s="1"/>
  <c r="BF410" i="2" s="1"/>
  <c r="BG410" i="2" s="1"/>
  <c r="BH410" i="2" s="1"/>
  <c r="BI410" i="2" s="1"/>
  <c r="BJ410" i="2" s="1"/>
  <c r="BK410" i="2" s="1"/>
  <c r="BL410" i="2" s="1"/>
  <c r="BM410" i="2" s="1"/>
  <c r="BN410" i="2" s="1"/>
  <c r="BO410" i="2" s="1"/>
  <c r="BP410" i="2" s="1"/>
  <c r="BQ410" i="2" s="1"/>
  <c r="BR410" i="2" s="1"/>
  <c r="BS410" i="2" s="1"/>
  <c r="BT410" i="2" s="1"/>
  <c r="BU410" i="2" s="1"/>
  <c r="BV410" i="2" s="1"/>
  <c r="BW410" i="2" s="1"/>
  <c r="BX410" i="2" s="1"/>
  <c r="BY410" i="2" s="1"/>
  <c r="BZ410" i="2" s="1"/>
  <c r="CA410" i="2" s="1"/>
  <c r="CB410" i="2" s="1"/>
  <c r="CC410" i="2" s="1"/>
  <c r="CD410" i="2" s="1"/>
  <c r="CE410" i="2" s="1"/>
  <c r="CF410" i="2" s="1"/>
  <c r="CG410" i="2" s="1"/>
  <c r="CH410" i="2" s="1"/>
  <c r="CI410" i="2" s="1"/>
  <c r="CJ410" i="2" s="1"/>
  <c r="CK410" i="2" s="1"/>
  <c r="CL410" i="2" s="1"/>
  <c r="CM410" i="2" s="1"/>
  <c r="CN410" i="2" s="1"/>
  <c r="CO410" i="2" s="1"/>
  <c r="CP410" i="2" s="1"/>
  <c r="CQ410" i="2" s="1"/>
  <c r="CR410" i="2" s="1"/>
  <c r="CS410" i="2" s="1"/>
  <c r="CT410" i="2" s="1"/>
  <c r="CU410" i="2" s="1"/>
  <c r="CV410" i="2" s="1"/>
  <c r="CW410" i="2" s="1"/>
  <c r="CX410" i="2" s="1"/>
  <c r="CY410" i="2" s="1"/>
  <c r="CZ410" i="2" s="1"/>
  <c r="DA410" i="2" s="1"/>
  <c r="DB410" i="2" s="1"/>
  <c r="DC410" i="2" s="1"/>
  <c r="DD410" i="2" s="1"/>
  <c r="DE410" i="2" s="1"/>
  <c r="DF410" i="2" s="1"/>
  <c r="DG410" i="2" s="1"/>
  <c r="DH410" i="2" s="1"/>
  <c r="DI410" i="2" s="1"/>
  <c r="DJ410" i="2" s="1"/>
  <c r="DK410" i="2" s="1"/>
  <c r="DL410" i="2" s="1"/>
  <c r="DM410" i="2" s="1"/>
  <c r="DN410" i="2" s="1"/>
  <c r="DO410" i="2" s="1"/>
  <c r="DP410" i="2" s="1"/>
  <c r="DQ410" i="2" s="1"/>
  <c r="DR410" i="2" s="1"/>
  <c r="DS410" i="2" s="1"/>
  <c r="DT410" i="2" s="1"/>
  <c r="DU410" i="2" s="1"/>
  <c r="DV410" i="2" s="1"/>
  <c r="DW410" i="2" s="1"/>
  <c r="DX410" i="2" s="1"/>
  <c r="DY410" i="2" s="1"/>
  <c r="DZ410" i="2" s="1"/>
  <c r="EA410" i="2" s="1"/>
  <c r="EB410" i="2" s="1"/>
  <c r="EC410" i="2" s="1"/>
  <c r="ED410" i="2" s="1"/>
  <c r="EE410" i="2" s="1"/>
  <c r="EF410" i="2" s="1"/>
  <c r="EG410" i="2" s="1"/>
  <c r="EH410" i="2" s="1"/>
  <c r="EI410" i="2" s="1"/>
  <c r="EJ410" i="2" s="1"/>
  <c r="EK410" i="2" s="1"/>
  <c r="EL410" i="2" s="1"/>
  <c r="EM410" i="2" s="1"/>
  <c r="EN410" i="2" s="1"/>
  <c r="EO410" i="2" s="1"/>
  <c r="EP410" i="2" s="1"/>
  <c r="EQ410" i="2" s="1"/>
  <c r="ER410" i="2" s="1"/>
  <c r="ES410" i="2" s="1"/>
  <c r="ET410" i="2" s="1"/>
  <c r="EU410" i="2" s="1"/>
  <c r="EV410" i="2" s="1"/>
  <c r="EW410" i="2" s="1"/>
  <c r="EX410" i="2" s="1"/>
  <c r="EY410" i="2" s="1"/>
  <c r="EZ410" i="2" s="1"/>
  <c r="FA410" i="2" s="1"/>
  <c r="FB410" i="2" s="1"/>
  <c r="FC410" i="2" s="1"/>
  <c r="FD410" i="2" s="1"/>
  <c r="FE410" i="2" s="1"/>
  <c r="FF410" i="2" s="1"/>
  <c r="FG410" i="2" s="1"/>
  <c r="FH410" i="2" s="1"/>
  <c r="FI410" i="2" s="1"/>
  <c r="FJ410" i="2" s="1"/>
  <c r="FK410" i="2" s="1"/>
  <c r="FL410" i="2" s="1"/>
  <c r="FM410" i="2" s="1"/>
  <c r="FN410" i="2" s="1"/>
  <c r="FO410" i="2" s="1"/>
  <c r="FP410" i="2" s="1"/>
  <c r="FQ410" i="2" s="1"/>
  <c r="FR410" i="2" s="1"/>
  <c r="FS410" i="2" s="1"/>
  <c r="FT410" i="2" s="1"/>
  <c r="FU410" i="2" s="1"/>
  <c r="FV410" i="2" s="1"/>
  <c r="FW410" i="2" s="1"/>
  <c r="FX410" i="2" s="1"/>
  <c r="FY410" i="2" s="1"/>
  <c r="FZ410" i="2" s="1"/>
  <c r="GA410" i="2" s="1"/>
  <c r="GB410" i="2" s="1"/>
  <c r="GC410" i="2" s="1"/>
  <c r="GD410" i="2" s="1"/>
  <c r="GE410" i="2" s="1"/>
  <c r="GF410" i="2" s="1"/>
  <c r="GG410" i="2" s="1"/>
  <c r="GH410" i="2" s="1"/>
  <c r="GI410" i="2" s="1"/>
  <c r="GJ410" i="2" s="1"/>
  <c r="GK410" i="2" s="1"/>
  <c r="GL410" i="2" s="1"/>
  <c r="GM410" i="2" s="1"/>
  <c r="GN410" i="2" s="1"/>
  <c r="GO410" i="2" s="1"/>
  <c r="GP410" i="2" s="1"/>
  <c r="GQ410" i="2" s="1"/>
  <c r="GR410" i="2" s="1"/>
  <c r="GS410" i="2" s="1"/>
  <c r="GT410" i="2" s="1"/>
  <c r="GU410" i="2" s="1"/>
  <c r="GV410" i="2" s="1"/>
  <c r="GW410" i="2" s="1"/>
  <c r="GX410" i="2" s="1"/>
  <c r="GY410" i="2" s="1"/>
  <c r="GZ410" i="2" s="1"/>
  <c r="HA410" i="2" s="1"/>
  <c r="HB410" i="2" s="1"/>
  <c r="HC410" i="2" s="1"/>
  <c r="HD410" i="2" s="1"/>
  <c r="HE410" i="2" s="1"/>
  <c r="HF410" i="2" s="1"/>
  <c r="HG410" i="2" s="1"/>
  <c r="HH410" i="2" s="1"/>
  <c r="HI410" i="2" s="1"/>
  <c r="HJ410" i="2" s="1"/>
  <c r="HK410" i="2" s="1"/>
  <c r="HL410" i="2" s="1"/>
  <c r="HM410" i="2" s="1"/>
  <c r="AA419" i="2"/>
  <c r="AB419" i="2" s="1"/>
  <c r="AC419" i="2" s="1"/>
  <c r="AD419" i="2" s="1"/>
  <c r="AE419" i="2" s="1"/>
  <c r="AF419" i="2" s="1"/>
  <c r="AG419" i="2" s="1"/>
  <c r="AH419" i="2" s="1"/>
  <c r="AI419" i="2" s="1"/>
  <c r="AJ419" i="2" s="1"/>
  <c r="AK419" i="2" s="1"/>
  <c r="AL419" i="2" s="1"/>
  <c r="AM419" i="2" s="1"/>
  <c r="AN419" i="2" s="1"/>
  <c r="AO419" i="2" s="1"/>
  <c r="AP419" i="2" s="1"/>
  <c r="AQ419" i="2" s="1"/>
  <c r="AR419" i="2" s="1"/>
  <c r="AS419" i="2" s="1"/>
  <c r="AT419" i="2" s="1"/>
  <c r="AU419" i="2" s="1"/>
  <c r="AV419" i="2" s="1"/>
  <c r="AW419" i="2" s="1"/>
  <c r="AX419" i="2" s="1"/>
  <c r="AY419" i="2" s="1"/>
  <c r="AZ419" i="2" s="1"/>
  <c r="BA419" i="2" s="1"/>
  <c r="BB419" i="2" s="1"/>
  <c r="BC419" i="2" s="1"/>
  <c r="BD419" i="2" s="1"/>
  <c r="BE419" i="2" s="1"/>
  <c r="BF419" i="2" s="1"/>
  <c r="BG419" i="2" s="1"/>
  <c r="BH419" i="2" s="1"/>
  <c r="BI419" i="2" s="1"/>
  <c r="BJ419" i="2" s="1"/>
  <c r="BK419" i="2" s="1"/>
  <c r="BL419" i="2" s="1"/>
  <c r="BM419" i="2" s="1"/>
  <c r="BN419" i="2" s="1"/>
  <c r="BO419" i="2" s="1"/>
  <c r="BP419" i="2" s="1"/>
  <c r="BQ419" i="2" s="1"/>
  <c r="BR419" i="2" s="1"/>
  <c r="BS419" i="2" s="1"/>
  <c r="BT419" i="2" s="1"/>
  <c r="BU419" i="2" s="1"/>
  <c r="BV419" i="2" s="1"/>
  <c r="BW419" i="2" s="1"/>
  <c r="BX419" i="2" s="1"/>
  <c r="BY419" i="2" s="1"/>
  <c r="BZ419" i="2" s="1"/>
  <c r="CA419" i="2" s="1"/>
  <c r="CB419" i="2" s="1"/>
  <c r="CC419" i="2" s="1"/>
  <c r="CD419" i="2" s="1"/>
  <c r="CE419" i="2" s="1"/>
  <c r="CF419" i="2" s="1"/>
  <c r="CG419" i="2" s="1"/>
  <c r="CH419" i="2" s="1"/>
  <c r="CI419" i="2" s="1"/>
  <c r="CJ419" i="2" s="1"/>
  <c r="CK419" i="2" s="1"/>
  <c r="CL419" i="2" s="1"/>
  <c r="CM419" i="2" s="1"/>
  <c r="CN419" i="2" s="1"/>
  <c r="CO419" i="2" s="1"/>
  <c r="CP419" i="2" s="1"/>
  <c r="CQ419" i="2" s="1"/>
  <c r="CR419" i="2" s="1"/>
  <c r="CS419" i="2" s="1"/>
  <c r="CT419" i="2" s="1"/>
  <c r="CU419" i="2" s="1"/>
  <c r="CV419" i="2" s="1"/>
  <c r="CW419" i="2" s="1"/>
  <c r="CX419" i="2" s="1"/>
  <c r="CY419" i="2" s="1"/>
  <c r="CZ419" i="2" s="1"/>
  <c r="DA419" i="2" s="1"/>
  <c r="DB419" i="2" s="1"/>
  <c r="DC419" i="2" s="1"/>
  <c r="DD419" i="2" s="1"/>
  <c r="DE419" i="2" s="1"/>
  <c r="DF419" i="2" s="1"/>
  <c r="DG419" i="2" s="1"/>
  <c r="DH419" i="2" s="1"/>
  <c r="DI419" i="2" s="1"/>
  <c r="DJ419" i="2" s="1"/>
  <c r="DK419" i="2" s="1"/>
  <c r="DL419" i="2" s="1"/>
  <c r="DM419" i="2" s="1"/>
  <c r="DN419" i="2" s="1"/>
  <c r="DO419" i="2" s="1"/>
  <c r="DP419" i="2" s="1"/>
  <c r="DQ419" i="2" s="1"/>
  <c r="DR419" i="2" s="1"/>
  <c r="DS419" i="2" s="1"/>
  <c r="DT419" i="2" s="1"/>
  <c r="DU419" i="2" s="1"/>
  <c r="DV419" i="2" s="1"/>
  <c r="DW419" i="2" s="1"/>
  <c r="DX419" i="2" s="1"/>
  <c r="DY419" i="2" s="1"/>
  <c r="DZ419" i="2" s="1"/>
  <c r="EA419" i="2" s="1"/>
  <c r="EB419" i="2" s="1"/>
  <c r="EC419" i="2" s="1"/>
  <c r="ED419" i="2" s="1"/>
  <c r="EE419" i="2" s="1"/>
  <c r="EF419" i="2" s="1"/>
  <c r="EG419" i="2" s="1"/>
  <c r="EH419" i="2" s="1"/>
  <c r="EI419" i="2" s="1"/>
  <c r="EJ419" i="2" s="1"/>
  <c r="EK419" i="2" s="1"/>
  <c r="EL419" i="2" s="1"/>
  <c r="EM419" i="2" s="1"/>
  <c r="EN419" i="2" s="1"/>
  <c r="EO419" i="2" s="1"/>
  <c r="EP419" i="2" s="1"/>
  <c r="EQ419" i="2" s="1"/>
  <c r="ER419" i="2" s="1"/>
  <c r="ES419" i="2" s="1"/>
  <c r="ET419" i="2" s="1"/>
  <c r="EU419" i="2" s="1"/>
  <c r="EV419" i="2" s="1"/>
  <c r="EW419" i="2" s="1"/>
  <c r="EX419" i="2" s="1"/>
  <c r="EY419" i="2" s="1"/>
  <c r="EZ419" i="2" s="1"/>
  <c r="FA419" i="2" s="1"/>
  <c r="FB419" i="2" s="1"/>
  <c r="FC419" i="2" s="1"/>
  <c r="FD419" i="2" s="1"/>
  <c r="FE419" i="2" s="1"/>
  <c r="FF419" i="2" s="1"/>
  <c r="FG419" i="2" s="1"/>
  <c r="FH419" i="2" s="1"/>
  <c r="FI419" i="2" s="1"/>
  <c r="FJ419" i="2" s="1"/>
  <c r="FK419" i="2" s="1"/>
  <c r="FL419" i="2" s="1"/>
  <c r="FM419" i="2" s="1"/>
  <c r="FN419" i="2" s="1"/>
  <c r="FO419" i="2" s="1"/>
  <c r="FP419" i="2" s="1"/>
  <c r="FQ419" i="2" s="1"/>
  <c r="FR419" i="2" s="1"/>
  <c r="FS419" i="2" s="1"/>
  <c r="FT419" i="2" s="1"/>
  <c r="FU419" i="2" s="1"/>
  <c r="FV419" i="2" s="1"/>
  <c r="FW419" i="2" s="1"/>
  <c r="FX419" i="2" s="1"/>
  <c r="FY419" i="2" s="1"/>
  <c r="FZ419" i="2" s="1"/>
  <c r="GA419" i="2" s="1"/>
  <c r="GB419" i="2" s="1"/>
  <c r="GC419" i="2" s="1"/>
  <c r="GD419" i="2" s="1"/>
  <c r="GE419" i="2" s="1"/>
  <c r="GF419" i="2" s="1"/>
  <c r="GG419" i="2" s="1"/>
  <c r="GH419" i="2" s="1"/>
  <c r="GI419" i="2" s="1"/>
  <c r="GJ419" i="2" s="1"/>
  <c r="GK419" i="2" s="1"/>
  <c r="GL419" i="2" s="1"/>
  <c r="GM419" i="2" s="1"/>
  <c r="GN419" i="2" s="1"/>
  <c r="GO419" i="2" s="1"/>
  <c r="GP419" i="2" s="1"/>
  <c r="GQ419" i="2" s="1"/>
  <c r="GR419" i="2" s="1"/>
  <c r="GS419" i="2" s="1"/>
  <c r="GT419" i="2" s="1"/>
  <c r="GU419" i="2" s="1"/>
  <c r="GV419" i="2" s="1"/>
  <c r="GW419" i="2" s="1"/>
  <c r="GX419" i="2" s="1"/>
  <c r="GY419" i="2" s="1"/>
  <c r="GZ419" i="2" s="1"/>
  <c r="HA419" i="2" s="1"/>
  <c r="HB419" i="2" s="1"/>
  <c r="HC419" i="2" s="1"/>
  <c r="HD419" i="2" s="1"/>
  <c r="HE419" i="2" s="1"/>
  <c r="HF419" i="2" s="1"/>
  <c r="HG419" i="2" s="1"/>
  <c r="HH419" i="2" s="1"/>
  <c r="HI419" i="2" s="1"/>
  <c r="HJ419" i="2" s="1"/>
  <c r="HK419" i="2" s="1"/>
  <c r="HL419" i="2" s="1"/>
  <c r="HM419" i="2" s="1"/>
  <c r="AA424" i="2"/>
  <c r="AB424" i="2" s="1"/>
  <c r="AC424" i="2" s="1"/>
  <c r="AD424" i="2" s="1"/>
  <c r="AE424" i="2" s="1"/>
  <c r="AF424" i="2" s="1"/>
  <c r="AG424" i="2" s="1"/>
  <c r="AH424" i="2" s="1"/>
  <c r="AI424" i="2" s="1"/>
  <c r="AJ424" i="2" s="1"/>
  <c r="AK424" i="2" s="1"/>
  <c r="AL424" i="2" s="1"/>
  <c r="AM424" i="2" s="1"/>
  <c r="AN424" i="2" s="1"/>
  <c r="AO424" i="2" s="1"/>
  <c r="AP424" i="2" s="1"/>
  <c r="AQ424" i="2" s="1"/>
  <c r="AR424" i="2" s="1"/>
  <c r="AS424" i="2" s="1"/>
  <c r="AT424" i="2" s="1"/>
  <c r="AU424" i="2" s="1"/>
  <c r="AV424" i="2" s="1"/>
  <c r="AW424" i="2" s="1"/>
  <c r="AX424" i="2" s="1"/>
  <c r="AY424" i="2" s="1"/>
  <c r="AZ424" i="2" s="1"/>
  <c r="BA424" i="2" s="1"/>
  <c r="BB424" i="2" s="1"/>
  <c r="BC424" i="2" s="1"/>
  <c r="BD424" i="2" s="1"/>
  <c r="BE424" i="2" s="1"/>
  <c r="BF424" i="2" s="1"/>
  <c r="BG424" i="2" s="1"/>
  <c r="BH424" i="2" s="1"/>
  <c r="BI424" i="2" s="1"/>
  <c r="BJ424" i="2" s="1"/>
  <c r="BK424" i="2" s="1"/>
  <c r="BL424" i="2" s="1"/>
  <c r="BM424" i="2" s="1"/>
  <c r="BN424" i="2" s="1"/>
  <c r="BO424" i="2" s="1"/>
  <c r="BP424" i="2" s="1"/>
  <c r="BQ424" i="2" s="1"/>
  <c r="BR424" i="2" s="1"/>
  <c r="BS424" i="2" s="1"/>
  <c r="BT424" i="2" s="1"/>
  <c r="BU424" i="2" s="1"/>
  <c r="BV424" i="2" s="1"/>
  <c r="BW424" i="2" s="1"/>
  <c r="BX424" i="2" s="1"/>
  <c r="BY424" i="2" s="1"/>
  <c r="BZ424" i="2" s="1"/>
  <c r="CA424" i="2" s="1"/>
  <c r="CB424" i="2" s="1"/>
  <c r="CC424" i="2" s="1"/>
  <c r="CD424" i="2" s="1"/>
  <c r="CE424" i="2" s="1"/>
  <c r="CF424" i="2" s="1"/>
  <c r="CG424" i="2" s="1"/>
  <c r="CH424" i="2" s="1"/>
  <c r="CI424" i="2" s="1"/>
  <c r="CJ424" i="2" s="1"/>
  <c r="CK424" i="2" s="1"/>
  <c r="CL424" i="2" s="1"/>
  <c r="CM424" i="2" s="1"/>
  <c r="CN424" i="2" s="1"/>
  <c r="CO424" i="2" s="1"/>
  <c r="CP424" i="2" s="1"/>
  <c r="CQ424" i="2" s="1"/>
  <c r="CR424" i="2" s="1"/>
  <c r="CS424" i="2" s="1"/>
  <c r="CT424" i="2" s="1"/>
  <c r="CU424" i="2" s="1"/>
  <c r="CV424" i="2" s="1"/>
  <c r="CW424" i="2" s="1"/>
  <c r="CX424" i="2" s="1"/>
  <c r="CY424" i="2" s="1"/>
  <c r="CZ424" i="2" s="1"/>
  <c r="DA424" i="2" s="1"/>
  <c r="DB424" i="2" s="1"/>
  <c r="DC424" i="2" s="1"/>
  <c r="DD424" i="2" s="1"/>
  <c r="DE424" i="2" s="1"/>
  <c r="DF424" i="2" s="1"/>
  <c r="DG424" i="2" s="1"/>
  <c r="DH424" i="2" s="1"/>
  <c r="DI424" i="2" s="1"/>
  <c r="DJ424" i="2" s="1"/>
  <c r="DK424" i="2" s="1"/>
  <c r="DL424" i="2" s="1"/>
  <c r="DM424" i="2" s="1"/>
  <c r="DN424" i="2" s="1"/>
  <c r="DO424" i="2" s="1"/>
  <c r="DP424" i="2" s="1"/>
  <c r="DQ424" i="2" s="1"/>
  <c r="DR424" i="2" s="1"/>
  <c r="DS424" i="2" s="1"/>
  <c r="DT424" i="2" s="1"/>
  <c r="DU424" i="2" s="1"/>
  <c r="DV424" i="2" s="1"/>
  <c r="DW424" i="2" s="1"/>
  <c r="DX424" i="2" s="1"/>
  <c r="DY424" i="2" s="1"/>
  <c r="DZ424" i="2" s="1"/>
  <c r="EA424" i="2" s="1"/>
  <c r="EB424" i="2" s="1"/>
  <c r="EC424" i="2" s="1"/>
  <c r="ED424" i="2" s="1"/>
  <c r="EE424" i="2" s="1"/>
  <c r="EF424" i="2" s="1"/>
  <c r="EG424" i="2" s="1"/>
  <c r="EH424" i="2" s="1"/>
  <c r="EI424" i="2" s="1"/>
  <c r="EJ424" i="2" s="1"/>
  <c r="EK424" i="2" s="1"/>
  <c r="EL424" i="2" s="1"/>
  <c r="EM424" i="2" s="1"/>
  <c r="EN424" i="2" s="1"/>
  <c r="EO424" i="2" s="1"/>
  <c r="EP424" i="2" s="1"/>
  <c r="EQ424" i="2" s="1"/>
  <c r="ER424" i="2" s="1"/>
  <c r="ES424" i="2" s="1"/>
  <c r="ET424" i="2" s="1"/>
  <c r="EU424" i="2" s="1"/>
  <c r="EV424" i="2" s="1"/>
  <c r="EW424" i="2" s="1"/>
  <c r="EX424" i="2" s="1"/>
  <c r="EY424" i="2" s="1"/>
  <c r="EZ424" i="2" s="1"/>
  <c r="FA424" i="2" s="1"/>
  <c r="FB424" i="2" s="1"/>
  <c r="FC424" i="2" s="1"/>
  <c r="FD424" i="2" s="1"/>
  <c r="FE424" i="2" s="1"/>
  <c r="FF424" i="2" s="1"/>
  <c r="FG424" i="2" s="1"/>
  <c r="FH424" i="2" s="1"/>
  <c r="FI424" i="2" s="1"/>
  <c r="FJ424" i="2" s="1"/>
  <c r="FK424" i="2" s="1"/>
  <c r="FL424" i="2" s="1"/>
  <c r="FM424" i="2" s="1"/>
  <c r="FN424" i="2" s="1"/>
  <c r="FO424" i="2" s="1"/>
  <c r="FP424" i="2" s="1"/>
  <c r="FQ424" i="2" s="1"/>
  <c r="FR424" i="2" s="1"/>
  <c r="FS424" i="2" s="1"/>
  <c r="FT424" i="2" s="1"/>
  <c r="FU424" i="2" s="1"/>
  <c r="FV424" i="2" s="1"/>
  <c r="FW424" i="2" s="1"/>
  <c r="FX424" i="2" s="1"/>
  <c r="FY424" i="2" s="1"/>
  <c r="FZ424" i="2" s="1"/>
  <c r="GA424" i="2" s="1"/>
  <c r="GB424" i="2" s="1"/>
  <c r="GC424" i="2" s="1"/>
  <c r="GD424" i="2" s="1"/>
  <c r="GE424" i="2" s="1"/>
  <c r="GF424" i="2" s="1"/>
  <c r="GG424" i="2" s="1"/>
  <c r="GH424" i="2" s="1"/>
  <c r="GI424" i="2" s="1"/>
  <c r="GJ424" i="2" s="1"/>
  <c r="GK424" i="2" s="1"/>
  <c r="GL424" i="2" s="1"/>
  <c r="GM424" i="2" s="1"/>
  <c r="GN424" i="2" s="1"/>
  <c r="GO424" i="2" s="1"/>
  <c r="GP424" i="2" s="1"/>
  <c r="GQ424" i="2" s="1"/>
  <c r="GR424" i="2" s="1"/>
  <c r="GS424" i="2" s="1"/>
  <c r="GT424" i="2" s="1"/>
  <c r="GU424" i="2" s="1"/>
  <c r="GV424" i="2" s="1"/>
  <c r="GW424" i="2" s="1"/>
  <c r="GX424" i="2" s="1"/>
  <c r="GY424" i="2" s="1"/>
  <c r="GZ424" i="2" s="1"/>
  <c r="HA424" i="2" s="1"/>
  <c r="HB424" i="2" s="1"/>
  <c r="HC424" i="2" s="1"/>
  <c r="HD424" i="2" s="1"/>
  <c r="HE424" i="2" s="1"/>
  <c r="HF424" i="2" s="1"/>
  <c r="HG424" i="2" s="1"/>
  <c r="HH424" i="2" s="1"/>
  <c r="HI424" i="2" s="1"/>
  <c r="HJ424" i="2" s="1"/>
  <c r="HK424" i="2" s="1"/>
  <c r="HL424" i="2" s="1"/>
  <c r="HM424" i="2" s="1"/>
  <c r="AA425" i="2"/>
  <c r="AB425" i="2" s="1"/>
  <c r="AC425" i="2" s="1"/>
  <c r="AD425" i="2" s="1"/>
  <c r="AE425" i="2" s="1"/>
  <c r="AF425" i="2" s="1"/>
  <c r="AG425" i="2" s="1"/>
  <c r="AH425" i="2" s="1"/>
  <c r="AI425" i="2" s="1"/>
  <c r="AJ425" i="2" s="1"/>
  <c r="AK425" i="2" s="1"/>
  <c r="AL425" i="2" s="1"/>
  <c r="AM425" i="2" s="1"/>
  <c r="AN425" i="2" s="1"/>
  <c r="AO425" i="2" s="1"/>
  <c r="AP425" i="2" s="1"/>
  <c r="AQ425" i="2" s="1"/>
  <c r="AR425" i="2" s="1"/>
  <c r="AS425" i="2" s="1"/>
  <c r="AT425" i="2" s="1"/>
  <c r="AU425" i="2" s="1"/>
  <c r="AV425" i="2" s="1"/>
  <c r="AW425" i="2" s="1"/>
  <c r="AX425" i="2" s="1"/>
  <c r="AY425" i="2" s="1"/>
  <c r="AZ425" i="2" s="1"/>
  <c r="BA425" i="2" s="1"/>
  <c r="BB425" i="2" s="1"/>
  <c r="BC425" i="2" s="1"/>
  <c r="BD425" i="2" s="1"/>
  <c r="BE425" i="2" s="1"/>
  <c r="BF425" i="2" s="1"/>
  <c r="BG425" i="2" s="1"/>
  <c r="BH425" i="2" s="1"/>
  <c r="BI425" i="2" s="1"/>
  <c r="BJ425" i="2" s="1"/>
  <c r="BK425" i="2" s="1"/>
  <c r="BL425" i="2" s="1"/>
  <c r="BM425" i="2" s="1"/>
  <c r="BN425" i="2" s="1"/>
  <c r="BO425" i="2" s="1"/>
  <c r="BP425" i="2" s="1"/>
  <c r="BQ425" i="2" s="1"/>
  <c r="BR425" i="2" s="1"/>
  <c r="BS425" i="2" s="1"/>
  <c r="BT425" i="2" s="1"/>
  <c r="BU425" i="2" s="1"/>
  <c r="BV425" i="2" s="1"/>
  <c r="BW425" i="2" s="1"/>
  <c r="BX425" i="2" s="1"/>
  <c r="BY425" i="2" s="1"/>
  <c r="BZ425" i="2" s="1"/>
  <c r="CA425" i="2" s="1"/>
  <c r="CB425" i="2" s="1"/>
  <c r="CC425" i="2" s="1"/>
  <c r="CD425" i="2" s="1"/>
  <c r="CE425" i="2" s="1"/>
  <c r="CF425" i="2" s="1"/>
  <c r="CG425" i="2" s="1"/>
  <c r="CH425" i="2" s="1"/>
  <c r="CI425" i="2" s="1"/>
  <c r="CJ425" i="2" s="1"/>
  <c r="CK425" i="2" s="1"/>
  <c r="CL425" i="2" s="1"/>
  <c r="CM425" i="2" s="1"/>
  <c r="CN425" i="2" s="1"/>
  <c r="CO425" i="2" s="1"/>
  <c r="CP425" i="2" s="1"/>
  <c r="CQ425" i="2" s="1"/>
  <c r="CR425" i="2" s="1"/>
  <c r="CS425" i="2" s="1"/>
  <c r="CT425" i="2" s="1"/>
  <c r="CU425" i="2" s="1"/>
  <c r="CV425" i="2" s="1"/>
  <c r="CW425" i="2" s="1"/>
  <c r="CX425" i="2" s="1"/>
  <c r="CY425" i="2" s="1"/>
  <c r="CZ425" i="2" s="1"/>
  <c r="DA425" i="2" s="1"/>
  <c r="DB425" i="2" s="1"/>
  <c r="DC425" i="2" s="1"/>
  <c r="DD425" i="2" s="1"/>
  <c r="DE425" i="2" s="1"/>
  <c r="DF425" i="2" s="1"/>
  <c r="DG425" i="2" s="1"/>
  <c r="DH425" i="2" s="1"/>
  <c r="DI425" i="2" s="1"/>
  <c r="DJ425" i="2" s="1"/>
  <c r="DK425" i="2" s="1"/>
  <c r="DL425" i="2" s="1"/>
  <c r="DM425" i="2" s="1"/>
  <c r="DN425" i="2" s="1"/>
  <c r="DO425" i="2" s="1"/>
  <c r="DP425" i="2" s="1"/>
  <c r="DQ425" i="2" s="1"/>
  <c r="DR425" i="2" s="1"/>
  <c r="DS425" i="2" s="1"/>
  <c r="DT425" i="2" s="1"/>
  <c r="DU425" i="2" s="1"/>
  <c r="DV425" i="2" s="1"/>
  <c r="DW425" i="2" s="1"/>
  <c r="DX425" i="2" s="1"/>
  <c r="DY425" i="2" s="1"/>
  <c r="DZ425" i="2" s="1"/>
  <c r="EA425" i="2" s="1"/>
  <c r="EB425" i="2" s="1"/>
  <c r="EC425" i="2" s="1"/>
  <c r="ED425" i="2" s="1"/>
  <c r="EE425" i="2" s="1"/>
  <c r="EF425" i="2" s="1"/>
  <c r="EG425" i="2" s="1"/>
  <c r="EH425" i="2" s="1"/>
  <c r="EI425" i="2" s="1"/>
  <c r="EJ425" i="2" s="1"/>
  <c r="EK425" i="2" s="1"/>
  <c r="EL425" i="2" s="1"/>
  <c r="EM425" i="2" s="1"/>
  <c r="EN425" i="2" s="1"/>
  <c r="EO425" i="2" s="1"/>
  <c r="EP425" i="2" s="1"/>
  <c r="EQ425" i="2" s="1"/>
  <c r="ER425" i="2" s="1"/>
  <c r="ES425" i="2" s="1"/>
  <c r="ET425" i="2" s="1"/>
  <c r="EU425" i="2" s="1"/>
  <c r="EV425" i="2" s="1"/>
  <c r="EW425" i="2" s="1"/>
  <c r="EX425" i="2" s="1"/>
  <c r="EY425" i="2" s="1"/>
  <c r="EZ425" i="2" s="1"/>
  <c r="FA425" i="2" s="1"/>
  <c r="FB425" i="2" s="1"/>
  <c r="FC425" i="2" s="1"/>
  <c r="FD425" i="2" s="1"/>
  <c r="FE425" i="2" s="1"/>
  <c r="FF425" i="2" s="1"/>
  <c r="FG425" i="2" s="1"/>
  <c r="FH425" i="2" s="1"/>
  <c r="FI425" i="2" s="1"/>
  <c r="FJ425" i="2" s="1"/>
  <c r="FK425" i="2" s="1"/>
  <c r="FL425" i="2" s="1"/>
  <c r="FM425" i="2" s="1"/>
  <c r="FN425" i="2" s="1"/>
  <c r="FO425" i="2" s="1"/>
  <c r="FP425" i="2" s="1"/>
  <c r="FQ425" i="2" s="1"/>
  <c r="FR425" i="2" s="1"/>
  <c r="FS425" i="2" s="1"/>
  <c r="FT425" i="2" s="1"/>
  <c r="FU425" i="2" s="1"/>
  <c r="FV425" i="2" s="1"/>
  <c r="FW425" i="2" s="1"/>
  <c r="FX425" i="2" s="1"/>
  <c r="FY425" i="2" s="1"/>
  <c r="FZ425" i="2" s="1"/>
  <c r="GA425" i="2" s="1"/>
  <c r="GB425" i="2" s="1"/>
  <c r="GC425" i="2" s="1"/>
  <c r="GD425" i="2" s="1"/>
  <c r="GE425" i="2" s="1"/>
  <c r="GF425" i="2" s="1"/>
  <c r="GG425" i="2" s="1"/>
  <c r="GH425" i="2" s="1"/>
  <c r="GI425" i="2" s="1"/>
  <c r="GJ425" i="2" s="1"/>
  <c r="GK425" i="2" s="1"/>
  <c r="GL425" i="2" s="1"/>
  <c r="GM425" i="2" s="1"/>
  <c r="GN425" i="2" s="1"/>
  <c r="GO425" i="2" s="1"/>
  <c r="GP425" i="2" s="1"/>
  <c r="GQ425" i="2" s="1"/>
  <c r="GR425" i="2" s="1"/>
  <c r="GS425" i="2" s="1"/>
  <c r="GT425" i="2" s="1"/>
  <c r="GU425" i="2" s="1"/>
  <c r="GV425" i="2" s="1"/>
  <c r="GW425" i="2" s="1"/>
  <c r="GX425" i="2" s="1"/>
  <c r="GY425" i="2" s="1"/>
  <c r="GZ425" i="2" s="1"/>
  <c r="HA425" i="2" s="1"/>
  <c r="HB425" i="2" s="1"/>
  <c r="HC425" i="2" s="1"/>
  <c r="HD425" i="2" s="1"/>
  <c r="HE425" i="2" s="1"/>
  <c r="HF425" i="2" s="1"/>
  <c r="HG425" i="2" s="1"/>
  <c r="HH425" i="2" s="1"/>
  <c r="HI425" i="2" s="1"/>
  <c r="HJ425" i="2" s="1"/>
  <c r="HK425" i="2" s="1"/>
  <c r="HL425" i="2" s="1"/>
  <c r="HM425" i="2" s="1"/>
  <c r="AA434" i="2"/>
  <c r="AB434" i="2" s="1"/>
  <c r="AC434" i="2" s="1"/>
  <c r="AD434" i="2" s="1"/>
  <c r="AE434" i="2" s="1"/>
  <c r="AF434" i="2" s="1"/>
  <c r="AG434" i="2" s="1"/>
  <c r="AH434" i="2" s="1"/>
  <c r="AI434" i="2" s="1"/>
  <c r="AJ434" i="2" s="1"/>
  <c r="AK434" i="2" s="1"/>
  <c r="AL434" i="2" s="1"/>
  <c r="AM434" i="2" s="1"/>
  <c r="AN434" i="2" s="1"/>
  <c r="AO434" i="2" s="1"/>
  <c r="AP434" i="2" s="1"/>
  <c r="AQ434" i="2" s="1"/>
  <c r="AR434" i="2" s="1"/>
  <c r="AS434" i="2" s="1"/>
  <c r="AT434" i="2" s="1"/>
  <c r="AU434" i="2" s="1"/>
  <c r="AV434" i="2" s="1"/>
  <c r="AW434" i="2" s="1"/>
  <c r="AX434" i="2" s="1"/>
  <c r="AY434" i="2" s="1"/>
  <c r="AZ434" i="2" s="1"/>
  <c r="BA434" i="2" s="1"/>
  <c r="BB434" i="2" s="1"/>
  <c r="BC434" i="2" s="1"/>
  <c r="BD434" i="2" s="1"/>
  <c r="BE434" i="2" s="1"/>
  <c r="BF434" i="2" s="1"/>
  <c r="BG434" i="2" s="1"/>
  <c r="BH434" i="2" s="1"/>
  <c r="BI434" i="2" s="1"/>
  <c r="BJ434" i="2" s="1"/>
  <c r="BK434" i="2" s="1"/>
  <c r="BL434" i="2" s="1"/>
  <c r="BM434" i="2" s="1"/>
  <c r="BN434" i="2" s="1"/>
  <c r="BO434" i="2" s="1"/>
  <c r="BP434" i="2" s="1"/>
  <c r="BQ434" i="2" s="1"/>
  <c r="BR434" i="2" s="1"/>
  <c r="BS434" i="2" s="1"/>
  <c r="BT434" i="2" s="1"/>
  <c r="BU434" i="2" s="1"/>
  <c r="BV434" i="2" s="1"/>
  <c r="BW434" i="2" s="1"/>
  <c r="BX434" i="2" s="1"/>
  <c r="BY434" i="2" s="1"/>
  <c r="BZ434" i="2" s="1"/>
  <c r="CA434" i="2" s="1"/>
  <c r="CB434" i="2" s="1"/>
  <c r="CC434" i="2" s="1"/>
  <c r="CD434" i="2" s="1"/>
  <c r="CE434" i="2" s="1"/>
  <c r="CF434" i="2" s="1"/>
  <c r="CG434" i="2" s="1"/>
  <c r="CH434" i="2" s="1"/>
  <c r="CI434" i="2" s="1"/>
  <c r="CJ434" i="2" s="1"/>
  <c r="CK434" i="2" s="1"/>
  <c r="CL434" i="2" s="1"/>
  <c r="CM434" i="2" s="1"/>
  <c r="CN434" i="2" s="1"/>
  <c r="CO434" i="2" s="1"/>
  <c r="CP434" i="2" s="1"/>
  <c r="CQ434" i="2" s="1"/>
  <c r="CR434" i="2" s="1"/>
  <c r="CS434" i="2" s="1"/>
  <c r="CT434" i="2" s="1"/>
  <c r="CU434" i="2" s="1"/>
  <c r="CV434" i="2" s="1"/>
  <c r="CW434" i="2" s="1"/>
  <c r="CX434" i="2" s="1"/>
  <c r="CY434" i="2" s="1"/>
  <c r="CZ434" i="2" s="1"/>
  <c r="DA434" i="2" s="1"/>
  <c r="DB434" i="2" s="1"/>
  <c r="DC434" i="2" s="1"/>
  <c r="DD434" i="2" s="1"/>
  <c r="DE434" i="2" s="1"/>
  <c r="DF434" i="2" s="1"/>
  <c r="DG434" i="2" s="1"/>
  <c r="DH434" i="2" s="1"/>
  <c r="DI434" i="2" s="1"/>
  <c r="DJ434" i="2" s="1"/>
  <c r="DK434" i="2" s="1"/>
  <c r="DL434" i="2" s="1"/>
  <c r="DM434" i="2" s="1"/>
  <c r="DN434" i="2" s="1"/>
  <c r="DO434" i="2" s="1"/>
  <c r="DP434" i="2" s="1"/>
  <c r="DQ434" i="2" s="1"/>
  <c r="DR434" i="2" s="1"/>
  <c r="DS434" i="2" s="1"/>
  <c r="DT434" i="2" s="1"/>
  <c r="DU434" i="2" s="1"/>
  <c r="DV434" i="2" s="1"/>
  <c r="DW434" i="2" s="1"/>
  <c r="DX434" i="2" s="1"/>
  <c r="DY434" i="2" s="1"/>
  <c r="DZ434" i="2" s="1"/>
  <c r="EA434" i="2" s="1"/>
  <c r="EB434" i="2" s="1"/>
  <c r="EC434" i="2" s="1"/>
  <c r="ED434" i="2" s="1"/>
  <c r="EE434" i="2" s="1"/>
  <c r="EF434" i="2" s="1"/>
  <c r="EG434" i="2" s="1"/>
  <c r="EH434" i="2" s="1"/>
  <c r="EI434" i="2" s="1"/>
  <c r="EJ434" i="2" s="1"/>
  <c r="EK434" i="2" s="1"/>
  <c r="EL434" i="2" s="1"/>
  <c r="EM434" i="2" s="1"/>
  <c r="EN434" i="2" s="1"/>
  <c r="EO434" i="2" s="1"/>
  <c r="EP434" i="2" s="1"/>
  <c r="EQ434" i="2" s="1"/>
  <c r="ER434" i="2" s="1"/>
  <c r="ES434" i="2" s="1"/>
  <c r="ET434" i="2" s="1"/>
  <c r="EU434" i="2" s="1"/>
  <c r="EV434" i="2" s="1"/>
  <c r="EW434" i="2" s="1"/>
  <c r="EX434" i="2" s="1"/>
  <c r="EY434" i="2" s="1"/>
  <c r="EZ434" i="2" s="1"/>
  <c r="FA434" i="2" s="1"/>
  <c r="FB434" i="2" s="1"/>
  <c r="FC434" i="2" s="1"/>
  <c r="FD434" i="2" s="1"/>
  <c r="FE434" i="2" s="1"/>
  <c r="FF434" i="2" s="1"/>
  <c r="FG434" i="2" s="1"/>
  <c r="FH434" i="2" s="1"/>
  <c r="FI434" i="2" s="1"/>
  <c r="FJ434" i="2" s="1"/>
  <c r="FK434" i="2" s="1"/>
  <c r="FL434" i="2" s="1"/>
  <c r="FM434" i="2" s="1"/>
  <c r="FN434" i="2" s="1"/>
  <c r="FO434" i="2" s="1"/>
  <c r="FP434" i="2" s="1"/>
  <c r="FQ434" i="2" s="1"/>
  <c r="FR434" i="2" s="1"/>
  <c r="FS434" i="2" s="1"/>
  <c r="FT434" i="2" s="1"/>
  <c r="FU434" i="2" s="1"/>
  <c r="FV434" i="2" s="1"/>
  <c r="FW434" i="2" s="1"/>
  <c r="FX434" i="2" s="1"/>
  <c r="FY434" i="2" s="1"/>
  <c r="FZ434" i="2" s="1"/>
  <c r="GA434" i="2" s="1"/>
  <c r="GB434" i="2" s="1"/>
  <c r="GC434" i="2" s="1"/>
  <c r="GD434" i="2" s="1"/>
  <c r="GE434" i="2" s="1"/>
  <c r="GF434" i="2" s="1"/>
  <c r="GG434" i="2" s="1"/>
  <c r="GH434" i="2" s="1"/>
  <c r="GI434" i="2" s="1"/>
  <c r="GJ434" i="2" s="1"/>
  <c r="GK434" i="2" s="1"/>
  <c r="GL434" i="2" s="1"/>
  <c r="GM434" i="2" s="1"/>
  <c r="GN434" i="2" s="1"/>
  <c r="GO434" i="2" s="1"/>
  <c r="GP434" i="2" s="1"/>
  <c r="GQ434" i="2" s="1"/>
  <c r="GR434" i="2" s="1"/>
  <c r="GS434" i="2" s="1"/>
  <c r="GT434" i="2" s="1"/>
  <c r="GU434" i="2" s="1"/>
  <c r="GV434" i="2" s="1"/>
  <c r="GW434" i="2" s="1"/>
  <c r="GX434" i="2" s="1"/>
  <c r="GY434" i="2" s="1"/>
  <c r="GZ434" i="2" s="1"/>
  <c r="HA434" i="2" s="1"/>
  <c r="HB434" i="2" s="1"/>
  <c r="HC434" i="2" s="1"/>
  <c r="HD434" i="2" s="1"/>
  <c r="HE434" i="2" s="1"/>
  <c r="HF434" i="2" s="1"/>
  <c r="HG434" i="2" s="1"/>
  <c r="HH434" i="2" s="1"/>
  <c r="HI434" i="2" s="1"/>
  <c r="HJ434" i="2" s="1"/>
  <c r="HK434" i="2" s="1"/>
  <c r="HL434" i="2" s="1"/>
  <c r="HM434" i="2" s="1"/>
  <c r="AA435" i="2"/>
  <c r="AB435" i="2" s="1"/>
  <c r="AC435" i="2" s="1"/>
  <c r="AD435" i="2" s="1"/>
  <c r="AE435" i="2" s="1"/>
  <c r="AF435" i="2" s="1"/>
  <c r="AG435" i="2" s="1"/>
  <c r="AH435" i="2" s="1"/>
  <c r="AI435" i="2" s="1"/>
  <c r="AJ435" i="2" s="1"/>
  <c r="AK435" i="2" s="1"/>
  <c r="AL435" i="2" s="1"/>
  <c r="AM435" i="2" s="1"/>
  <c r="AN435" i="2" s="1"/>
  <c r="AO435" i="2" s="1"/>
  <c r="AP435" i="2" s="1"/>
  <c r="AQ435" i="2" s="1"/>
  <c r="AR435" i="2" s="1"/>
  <c r="AS435" i="2" s="1"/>
  <c r="AT435" i="2" s="1"/>
  <c r="AU435" i="2" s="1"/>
  <c r="AV435" i="2" s="1"/>
  <c r="AW435" i="2" s="1"/>
  <c r="AX435" i="2" s="1"/>
  <c r="AY435" i="2" s="1"/>
  <c r="AZ435" i="2" s="1"/>
  <c r="BA435" i="2" s="1"/>
  <c r="BB435" i="2" s="1"/>
  <c r="BC435" i="2" s="1"/>
  <c r="BD435" i="2" s="1"/>
  <c r="BE435" i="2" s="1"/>
  <c r="BF435" i="2" s="1"/>
  <c r="BG435" i="2" s="1"/>
  <c r="BH435" i="2" s="1"/>
  <c r="BI435" i="2" s="1"/>
  <c r="BJ435" i="2" s="1"/>
  <c r="BK435" i="2" s="1"/>
  <c r="BL435" i="2" s="1"/>
  <c r="BM435" i="2" s="1"/>
  <c r="BN435" i="2" s="1"/>
  <c r="BO435" i="2" s="1"/>
  <c r="BP435" i="2" s="1"/>
  <c r="BQ435" i="2" s="1"/>
  <c r="BR435" i="2" s="1"/>
  <c r="BS435" i="2" s="1"/>
  <c r="BT435" i="2" s="1"/>
  <c r="BU435" i="2" s="1"/>
  <c r="BV435" i="2" s="1"/>
  <c r="BW435" i="2" s="1"/>
  <c r="BX435" i="2" s="1"/>
  <c r="BY435" i="2" s="1"/>
  <c r="BZ435" i="2" s="1"/>
  <c r="CA435" i="2" s="1"/>
  <c r="CB435" i="2" s="1"/>
  <c r="CC435" i="2" s="1"/>
  <c r="CD435" i="2" s="1"/>
  <c r="CE435" i="2" s="1"/>
  <c r="CF435" i="2" s="1"/>
  <c r="CG435" i="2" s="1"/>
  <c r="CH435" i="2" s="1"/>
  <c r="CI435" i="2" s="1"/>
  <c r="CJ435" i="2" s="1"/>
  <c r="CK435" i="2" s="1"/>
  <c r="CL435" i="2" s="1"/>
  <c r="CM435" i="2" s="1"/>
  <c r="CN435" i="2" s="1"/>
  <c r="CO435" i="2" s="1"/>
  <c r="CP435" i="2" s="1"/>
  <c r="CQ435" i="2" s="1"/>
  <c r="CR435" i="2" s="1"/>
  <c r="CS435" i="2" s="1"/>
  <c r="CT435" i="2" s="1"/>
  <c r="CU435" i="2" s="1"/>
  <c r="CV435" i="2" s="1"/>
  <c r="CW435" i="2" s="1"/>
  <c r="CX435" i="2" s="1"/>
  <c r="CY435" i="2" s="1"/>
  <c r="CZ435" i="2" s="1"/>
  <c r="DA435" i="2" s="1"/>
  <c r="DB435" i="2" s="1"/>
  <c r="DC435" i="2" s="1"/>
  <c r="DD435" i="2" s="1"/>
  <c r="DE435" i="2" s="1"/>
  <c r="DF435" i="2" s="1"/>
  <c r="DG435" i="2" s="1"/>
  <c r="DH435" i="2" s="1"/>
  <c r="DI435" i="2" s="1"/>
  <c r="DJ435" i="2" s="1"/>
  <c r="DK435" i="2" s="1"/>
  <c r="DL435" i="2" s="1"/>
  <c r="DM435" i="2" s="1"/>
  <c r="DN435" i="2" s="1"/>
  <c r="DO435" i="2" s="1"/>
  <c r="DP435" i="2" s="1"/>
  <c r="DQ435" i="2" s="1"/>
  <c r="DR435" i="2" s="1"/>
  <c r="DS435" i="2" s="1"/>
  <c r="DT435" i="2" s="1"/>
  <c r="DU435" i="2" s="1"/>
  <c r="DV435" i="2" s="1"/>
  <c r="DW435" i="2" s="1"/>
  <c r="DX435" i="2" s="1"/>
  <c r="DY435" i="2" s="1"/>
  <c r="DZ435" i="2" s="1"/>
  <c r="EA435" i="2" s="1"/>
  <c r="EB435" i="2" s="1"/>
  <c r="EC435" i="2" s="1"/>
  <c r="ED435" i="2" s="1"/>
  <c r="EE435" i="2" s="1"/>
  <c r="EF435" i="2" s="1"/>
  <c r="EG435" i="2" s="1"/>
  <c r="EH435" i="2" s="1"/>
  <c r="EI435" i="2" s="1"/>
  <c r="EJ435" i="2" s="1"/>
  <c r="EK435" i="2" s="1"/>
  <c r="EL435" i="2" s="1"/>
  <c r="EM435" i="2" s="1"/>
  <c r="EN435" i="2" s="1"/>
  <c r="EO435" i="2" s="1"/>
  <c r="EP435" i="2" s="1"/>
  <c r="EQ435" i="2" s="1"/>
  <c r="ER435" i="2" s="1"/>
  <c r="ES435" i="2" s="1"/>
  <c r="ET435" i="2" s="1"/>
  <c r="EU435" i="2" s="1"/>
  <c r="EV435" i="2" s="1"/>
  <c r="EW435" i="2" s="1"/>
  <c r="EX435" i="2" s="1"/>
  <c r="EY435" i="2" s="1"/>
  <c r="EZ435" i="2" s="1"/>
  <c r="FA435" i="2" s="1"/>
  <c r="FB435" i="2" s="1"/>
  <c r="FC435" i="2" s="1"/>
  <c r="FD435" i="2" s="1"/>
  <c r="FE435" i="2" s="1"/>
  <c r="FF435" i="2" s="1"/>
  <c r="FG435" i="2" s="1"/>
  <c r="FH435" i="2" s="1"/>
  <c r="FI435" i="2" s="1"/>
  <c r="FJ435" i="2" s="1"/>
  <c r="FK435" i="2" s="1"/>
  <c r="FL435" i="2" s="1"/>
  <c r="FM435" i="2" s="1"/>
  <c r="FN435" i="2" s="1"/>
  <c r="FO435" i="2" s="1"/>
  <c r="FP435" i="2" s="1"/>
  <c r="FQ435" i="2" s="1"/>
  <c r="FR435" i="2" s="1"/>
  <c r="FS435" i="2" s="1"/>
  <c r="FT435" i="2" s="1"/>
  <c r="FU435" i="2" s="1"/>
  <c r="FV435" i="2" s="1"/>
  <c r="FW435" i="2" s="1"/>
  <c r="FX435" i="2" s="1"/>
  <c r="FY435" i="2" s="1"/>
  <c r="FZ435" i="2" s="1"/>
  <c r="GA435" i="2" s="1"/>
  <c r="GB435" i="2" s="1"/>
  <c r="GC435" i="2" s="1"/>
  <c r="GD435" i="2" s="1"/>
  <c r="GE435" i="2" s="1"/>
  <c r="GF435" i="2" s="1"/>
  <c r="GG435" i="2" s="1"/>
  <c r="GH435" i="2" s="1"/>
  <c r="GI435" i="2" s="1"/>
  <c r="GJ435" i="2" s="1"/>
  <c r="GK435" i="2" s="1"/>
  <c r="GL435" i="2" s="1"/>
  <c r="GM435" i="2" s="1"/>
  <c r="GN435" i="2" s="1"/>
  <c r="GO435" i="2" s="1"/>
  <c r="GP435" i="2" s="1"/>
  <c r="GQ435" i="2" s="1"/>
  <c r="GR435" i="2" s="1"/>
  <c r="GS435" i="2" s="1"/>
  <c r="GT435" i="2" s="1"/>
  <c r="GU435" i="2" s="1"/>
  <c r="GV435" i="2" s="1"/>
  <c r="GW435" i="2" s="1"/>
  <c r="GX435" i="2" s="1"/>
  <c r="GY435" i="2" s="1"/>
  <c r="GZ435" i="2" s="1"/>
  <c r="HA435" i="2" s="1"/>
  <c r="HB435" i="2" s="1"/>
  <c r="HC435" i="2" s="1"/>
  <c r="HD435" i="2" s="1"/>
  <c r="HE435" i="2" s="1"/>
  <c r="HF435" i="2" s="1"/>
  <c r="HG435" i="2" s="1"/>
  <c r="HH435" i="2" s="1"/>
  <c r="HI435" i="2" s="1"/>
  <c r="HJ435" i="2" s="1"/>
  <c r="HK435" i="2" s="1"/>
  <c r="HL435" i="2" s="1"/>
  <c r="HM435" i="2" s="1"/>
  <c r="AA445" i="2"/>
  <c r="AB445" i="2" s="1"/>
  <c r="AC445" i="2" s="1"/>
  <c r="AD445" i="2" s="1"/>
  <c r="AE445" i="2" s="1"/>
  <c r="AF445" i="2" s="1"/>
  <c r="AG445" i="2" s="1"/>
  <c r="AH445" i="2" s="1"/>
  <c r="AI445" i="2" s="1"/>
  <c r="AJ445" i="2" s="1"/>
  <c r="AK445" i="2" s="1"/>
  <c r="AL445" i="2" s="1"/>
  <c r="AM445" i="2" s="1"/>
  <c r="AN445" i="2" s="1"/>
  <c r="AO445" i="2" s="1"/>
  <c r="AP445" i="2" s="1"/>
  <c r="AQ445" i="2" s="1"/>
  <c r="AR445" i="2" s="1"/>
  <c r="AS445" i="2" s="1"/>
  <c r="AT445" i="2" s="1"/>
  <c r="AU445" i="2" s="1"/>
  <c r="AV445" i="2" s="1"/>
  <c r="AW445" i="2" s="1"/>
  <c r="AX445" i="2" s="1"/>
  <c r="AY445" i="2" s="1"/>
  <c r="AZ445" i="2" s="1"/>
  <c r="BA445" i="2" s="1"/>
  <c r="BB445" i="2" s="1"/>
  <c r="BC445" i="2" s="1"/>
  <c r="BD445" i="2" s="1"/>
  <c r="BE445" i="2" s="1"/>
  <c r="BF445" i="2" s="1"/>
  <c r="BG445" i="2" s="1"/>
  <c r="BH445" i="2" s="1"/>
  <c r="BI445" i="2" s="1"/>
  <c r="BJ445" i="2" s="1"/>
  <c r="BK445" i="2" s="1"/>
  <c r="BL445" i="2" s="1"/>
  <c r="BM445" i="2" s="1"/>
  <c r="BN445" i="2" s="1"/>
  <c r="BO445" i="2" s="1"/>
  <c r="BP445" i="2" s="1"/>
  <c r="BQ445" i="2" s="1"/>
  <c r="BR445" i="2" s="1"/>
  <c r="BS445" i="2" s="1"/>
  <c r="BT445" i="2" s="1"/>
  <c r="BU445" i="2" s="1"/>
  <c r="BV445" i="2" s="1"/>
  <c r="BW445" i="2" s="1"/>
  <c r="BX445" i="2" s="1"/>
  <c r="BY445" i="2" s="1"/>
  <c r="BZ445" i="2" s="1"/>
  <c r="CA445" i="2" s="1"/>
  <c r="CB445" i="2" s="1"/>
  <c r="CC445" i="2" s="1"/>
  <c r="CD445" i="2" s="1"/>
  <c r="CE445" i="2" s="1"/>
  <c r="CF445" i="2" s="1"/>
  <c r="CG445" i="2" s="1"/>
  <c r="CH445" i="2" s="1"/>
  <c r="CI445" i="2" s="1"/>
  <c r="CJ445" i="2" s="1"/>
  <c r="CK445" i="2" s="1"/>
  <c r="CL445" i="2" s="1"/>
  <c r="CM445" i="2" s="1"/>
  <c r="CN445" i="2" s="1"/>
  <c r="CO445" i="2" s="1"/>
  <c r="CP445" i="2" s="1"/>
  <c r="CQ445" i="2" s="1"/>
  <c r="CR445" i="2" s="1"/>
  <c r="CS445" i="2" s="1"/>
  <c r="CT445" i="2" s="1"/>
  <c r="CU445" i="2" s="1"/>
  <c r="CV445" i="2" s="1"/>
  <c r="CW445" i="2" s="1"/>
  <c r="CX445" i="2" s="1"/>
  <c r="CY445" i="2" s="1"/>
  <c r="CZ445" i="2" s="1"/>
  <c r="DA445" i="2" s="1"/>
  <c r="DB445" i="2" s="1"/>
  <c r="DC445" i="2" s="1"/>
  <c r="DD445" i="2" s="1"/>
  <c r="DE445" i="2" s="1"/>
  <c r="DF445" i="2" s="1"/>
  <c r="DG445" i="2" s="1"/>
  <c r="DH445" i="2" s="1"/>
  <c r="DI445" i="2" s="1"/>
  <c r="DJ445" i="2" s="1"/>
  <c r="DK445" i="2" s="1"/>
  <c r="DL445" i="2" s="1"/>
  <c r="DM445" i="2" s="1"/>
  <c r="DN445" i="2" s="1"/>
  <c r="DO445" i="2" s="1"/>
  <c r="DP445" i="2" s="1"/>
  <c r="DQ445" i="2" s="1"/>
  <c r="DR445" i="2" s="1"/>
  <c r="DS445" i="2" s="1"/>
  <c r="DT445" i="2" s="1"/>
  <c r="DU445" i="2" s="1"/>
  <c r="DV445" i="2" s="1"/>
  <c r="DW445" i="2" s="1"/>
  <c r="DX445" i="2" s="1"/>
  <c r="DY445" i="2" s="1"/>
  <c r="DZ445" i="2" s="1"/>
  <c r="EA445" i="2" s="1"/>
  <c r="EB445" i="2" s="1"/>
  <c r="EC445" i="2" s="1"/>
  <c r="ED445" i="2" s="1"/>
  <c r="EE445" i="2" s="1"/>
  <c r="EF445" i="2" s="1"/>
  <c r="EG445" i="2" s="1"/>
  <c r="EH445" i="2" s="1"/>
  <c r="EI445" i="2" s="1"/>
  <c r="EJ445" i="2" s="1"/>
  <c r="EK445" i="2" s="1"/>
  <c r="EL445" i="2" s="1"/>
  <c r="EM445" i="2" s="1"/>
  <c r="EN445" i="2" s="1"/>
  <c r="EO445" i="2" s="1"/>
  <c r="EP445" i="2" s="1"/>
  <c r="EQ445" i="2" s="1"/>
  <c r="ER445" i="2" s="1"/>
  <c r="ES445" i="2" s="1"/>
  <c r="ET445" i="2" s="1"/>
  <c r="EU445" i="2" s="1"/>
  <c r="EV445" i="2" s="1"/>
  <c r="EW445" i="2" s="1"/>
  <c r="EX445" i="2" s="1"/>
  <c r="EY445" i="2" s="1"/>
  <c r="EZ445" i="2" s="1"/>
  <c r="FA445" i="2" s="1"/>
  <c r="FB445" i="2" s="1"/>
  <c r="FC445" i="2" s="1"/>
  <c r="FD445" i="2" s="1"/>
  <c r="FE445" i="2" s="1"/>
  <c r="FF445" i="2" s="1"/>
  <c r="FG445" i="2" s="1"/>
  <c r="FH445" i="2" s="1"/>
  <c r="FI445" i="2" s="1"/>
  <c r="FJ445" i="2" s="1"/>
  <c r="FK445" i="2" s="1"/>
  <c r="FL445" i="2" s="1"/>
  <c r="FM445" i="2" s="1"/>
  <c r="FN445" i="2" s="1"/>
  <c r="FO445" i="2" s="1"/>
  <c r="FP445" i="2" s="1"/>
  <c r="FQ445" i="2" s="1"/>
  <c r="FR445" i="2" s="1"/>
  <c r="FS445" i="2" s="1"/>
  <c r="FT445" i="2" s="1"/>
  <c r="FU445" i="2" s="1"/>
  <c r="FV445" i="2" s="1"/>
  <c r="FW445" i="2" s="1"/>
  <c r="FX445" i="2" s="1"/>
  <c r="FY445" i="2" s="1"/>
  <c r="FZ445" i="2" s="1"/>
  <c r="GA445" i="2" s="1"/>
  <c r="GB445" i="2" s="1"/>
  <c r="GC445" i="2" s="1"/>
  <c r="GD445" i="2" s="1"/>
  <c r="GE445" i="2" s="1"/>
  <c r="GF445" i="2" s="1"/>
  <c r="GG445" i="2" s="1"/>
  <c r="GH445" i="2" s="1"/>
  <c r="GI445" i="2" s="1"/>
  <c r="GJ445" i="2" s="1"/>
  <c r="GK445" i="2" s="1"/>
  <c r="GL445" i="2" s="1"/>
  <c r="GM445" i="2" s="1"/>
  <c r="GN445" i="2" s="1"/>
  <c r="GO445" i="2" s="1"/>
  <c r="GP445" i="2" s="1"/>
  <c r="GQ445" i="2" s="1"/>
  <c r="GR445" i="2" s="1"/>
  <c r="GS445" i="2" s="1"/>
  <c r="GT445" i="2" s="1"/>
  <c r="GU445" i="2" s="1"/>
  <c r="GV445" i="2" s="1"/>
  <c r="GW445" i="2" s="1"/>
  <c r="GX445" i="2" s="1"/>
  <c r="GY445" i="2" s="1"/>
  <c r="GZ445" i="2" s="1"/>
  <c r="HA445" i="2" s="1"/>
  <c r="HB445" i="2" s="1"/>
  <c r="HC445" i="2" s="1"/>
  <c r="HD445" i="2" s="1"/>
  <c r="HE445" i="2" s="1"/>
  <c r="HF445" i="2" s="1"/>
  <c r="HG445" i="2" s="1"/>
  <c r="HH445" i="2" s="1"/>
  <c r="HI445" i="2" s="1"/>
  <c r="HJ445" i="2" s="1"/>
  <c r="HK445" i="2" s="1"/>
  <c r="HL445" i="2" s="1"/>
  <c r="HM445" i="2" s="1"/>
  <c r="AA459" i="2"/>
  <c r="AB459" i="2" s="1"/>
  <c r="AC459" i="2" s="1"/>
  <c r="AA461" i="2"/>
  <c r="AA465" i="2"/>
  <c r="AA471" i="2"/>
  <c r="AB471" i="2" s="1"/>
  <c r="AC471" i="2" s="1"/>
  <c r="AD471" i="2" s="1"/>
  <c r="AE471" i="2" s="1"/>
  <c r="AF471" i="2" s="1"/>
  <c r="AG471" i="2" s="1"/>
  <c r="AH471" i="2" s="1"/>
  <c r="AI471" i="2" s="1"/>
  <c r="AJ471" i="2" s="1"/>
  <c r="AK471" i="2" s="1"/>
  <c r="AL471" i="2" s="1"/>
  <c r="AM471" i="2" s="1"/>
  <c r="AN471" i="2" s="1"/>
  <c r="AO471" i="2" s="1"/>
  <c r="AP471" i="2" s="1"/>
  <c r="AQ471" i="2" s="1"/>
  <c r="AR471" i="2" s="1"/>
  <c r="AS471" i="2" s="1"/>
  <c r="AT471" i="2" s="1"/>
  <c r="AU471" i="2" s="1"/>
  <c r="AV471" i="2" s="1"/>
  <c r="AW471" i="2" s="1"/>
  <c r="AX471" i="2" s="1"/>
  <c r="AY471" i="2" s="1"/>
  <c r="AZ471" i="2" s="1"/>
  <c r="BA471" i="2" s="1"/>
  <c r="BB471" i="2" s="1"/>
  <c r="BC471" i="2" s="1"/>
  <c r="BD471" i="2" s="1"/>
  <c r="BE471" i="2" s="1"/>
  <c r="BF471" i="2" s="1"/>
  <c r="BG471" i="2" s="1"/>
  <c r="BH471" i="2" s="1"/>
  <c r="BI471" i="2" s="1"/>
  <c r="BJ471" i="2" s="1"/>
  <c r="BK471" i="2" s="1"/>
  <c r="BL471" i="2" s="1"/>
  <c r="BM471" i="2" s="1"/>
  <c r="BN471" i="2" s="1"/>
  <c r="BO471" i="2" s="1"/>
  <c r="BP471" i="2" s="1"/>
  <c r="BQ471" i="2" s="1"/>
  <c r="BR471" i="2" s="1"/>
  <c r="BS471" i="2" s="1"/>
  <c r="BT471" i="2" s="1"/>
  <c r="BU471" i="2" s="1"/>
  <c r="BV471" i="2" s="1"/>
  <c r="BW471" i="2" s="1"/>
  <c r="BX471" i="2" s="1"/>
  <c r="BY471" i="2" s="1"/>
  <c r="BZ471" i="2" s="1"/>
  <c r="CA471" i="2" s="1"/>
  <c r="CB471" i="2" s="1"/>
  <c r="CC471" i="2" s="1"/>
  <c r="CD471" i="2" s="1"/>
  <c r="CE471" i="2" s="1"/>
  <c r="CF471" i="2" s="1"/>
  <c r="CG471" i="2" s="1"/>
  <c r="CH471" i="2" s="1"/>
  <c r="CI471" i="2" s="1"/>
  <c r="CJ471" i="2" s="1"/>
  <c r="CK471" i="2" s="1"/>
  <c r="CL471" i="2" s="1"/>
  <c r="CM471" i="2" s="1"/>
  <c r="CN471" i="2" s="1"/>
  <c r="CO471" i="2" s="1"/>
  <c r="CP471" i="2" s="1"/>
  <c r="CQ471" i="2" s="1"/>
  <c r="CR471" i="2" s="1"/>
  <c r="CS471" i="2" s="1"/>
  <c r="CT471" i="2" s="1"/>
  <c r="CU471" i="2" s="1"/>
  <c r="CV471" i="2" s="1"/>
  <c r="CW471" i="2" s="1"/>
  <c r="CX471" i="2" s="1"/>
  <c r="CY471" i="2" s="1"/>
  <c r="CZ471" i="2" s="1"/>
  <c r="DA471" i="2" s="1"/>
  <c r="DB471" i="2" s="1"/>
  <c r="DC471" i="2" s="1"/>
  <c r="DD471" i="2" s="1"/>
  <c r="DE471" i="2" s="1"/>
  <c r="DF471" i="2" s="1"/>
  <c r="DG471" i="2" s="1"/>
  <c r="DH471" i="2" s="1"/>
  <c r="DI471" i="2" s="1"/>
  <c r="DJ471" i="2" s="1"/>
  <c r="DK471" i="2" s="1"/>
  <c r="DL471" i="2" s="1"/>
  <c r="DM471" i="2" s="1"/>
  <c r="DN471" i="2" s="1"/>
  <c r="DO471" i="2" s="1"/>
  <c r="DP471" i="2" s="1"/>
  <c r="DQ471" i="2" s="1"/>
  <c r="DR471" i="2" s="1"/>
  <c r="DS471" i="2" s="1"/>
  <c r="DT471" i="2" s="1"/>
  <c r="DU471" i="2" s="1"/>
  <c r="DV471" i="2" s="1"/>
  <c r="DW471" i="2" s="1"/>
  <c r="DX471" i="2" s="1"/>
  <c r="DY471" i="2" s="1"/>
  <c r="DZ471" i="2" s="1"/>
  <c r="EA471" i="2" s="1"/>
  <c r="EB471" i="2" s="1"/>
  <c r="EC471" i="2" s="1"/>
  <c r="ED471" i="2" s="1"/>
  <c r="EE471" i="2" s="1"/>
  <c r="EF471" i="2" s="1"/>
  <c r="EG471" i="2" s="1"/>
  <c r="EH471" i="2" s="1"/>
  <c r="EI471" i="2" s="1"/>
  <c r="EJ471" i="2" s="1"/>
  <c r="EK471" i="2" s="1"/>
  <c r="EL471" i="2" s="1"/>
  <c r="EM471" i="2" s="1"/>
  <c r="EN471" i="2" s="1"/>
  <c r="EO471" i="2" s="1"/>
  <c r="EP471" i="2" s="1"/>
  <c r="EQ471" i="2" s="1"/>
  <c r="ER471" i="2" s="1"/>
  <c r="ES471" i="2" s="1"/>
  <c r="ET471" i="2" s="1"/>
  <c r="EU471" i="2" s="1"/>
  <c r="EV471" i="2" s="1"/>
  <c r="EW471" i="2" s="1"/>
  <c r="EX471" i="2" s="1"/>
  <c r="EY471" i="2" s="1"/>
  <c r="EZ471" i="2" s="1"/>
  <c r="FA471" i="2" s="1"/>
  <c r="FB471" i="2" s="1"/>
  <c r="FC471" i="2" s="1"/>
  <c r="FD471" i="2" s="1"/>
  <c r="FE471" i="2" s="1"/>
  <c r="FF471" i="2" s="1"/>
  <c r="FG471" i="2" s="1"/>
  <c r="FH471" i="2" s="1"/>
  <c r="FI471" i="2" s="1"/>
  <c r="FJ471" i="2" s="1"/>
  <c r="FK471" i="2" s="1"/>
  <c r="FL471" i="2" s="1"/>
  <c r="FM471" i="2" s="1"/>
  <c r="FN471" i="2" s="1"/>
  <c r="FO471" i="2" s="1"/>
  <c r="FP471" i="2" s="1"/>
  <c r="FQ471" i="2" s="1"/>
  <c r="FR471" i="2" s="1"/>
  <c r="FS471" i="2" s="1"/>
  <c r="FT471" i="2" s="1"/>
  <c r="FU471" i="2" s="1"/>
  <c r="FV471" i="2" s="1"/>
  <c r="FW471" i="2" s="1"/>
  <c r="FX471" i="2" s="1"/>
  <c r="FY471" i="2" s="1"/>
  <c r="FZ471" i="2" s="1"/>
  <c r="GA471" i="2" s="1"/>
  <c r="GB471" i="2" s="1"/>
  <c r="GC471" i="2" s="1"/>
  <c r="GD471" i="2" s="1"/>
  <c r="GE471" i="2" s="1"/>
  <c r="GF471" i="2" s="1"/>
  <c r="GG471" i="2" s="1"/>
  <c r="GH471" i="2" s="1"/>
  <c r="GI471" i="2" s="1"/>
  <c r="GJ471" i="2" s="1"/>
  <c r="GK471" i="2" s="1"/>
  <c r="GL471" i="2" s="1"/>
  <c r="GM471" i="2" s="1"/>
  <c r="GN471" i="2" s="1"/>
  <c r="GO471" i="2" s="1"/>
  <c r="GP471" i="2" s="1"/>
  <c r="GQ471" i="2" s="1"/>
  <c r="GR471" i="2" s="1"/>
  <c r="GS471" i="2" s="1"/>
  <c r="GT471" i="2" s="1"/>
  <c r="GU471" i="2" s="1"/>
  <c r="GV471" i="2" s="1"/>
  <c r="GW471" i="2" s="1"/>
  <c r="GX471" i="2" s="1"/>
  <c r="GY471" i="2" s="1"/>
  <c r="GZ471" i="2" s="1"/>
  <c r="HA471" i="2" s="1"/>
  <c r="HB471" i="2" s="1"/>
  <c r="HC471" i="2" s="1"/>
  <c r="HD471" i="2" s="1"/>
  <c r="HE471" i="2" s="1"/>
  <c r="HF471" i="2" s="1"/>
  <c r="HG471" i="2" s="1"/>
  <c r="HH471" i="2" s="1"/>
  <c r="HI471" i="2" s="1"/>
  <c r="HJ471" i="2" s="1"/>
  <c r="HK471" i="2" s="1"/>
  <c r="HL471" i="2" s="1"/>
  <c r="HM471" i="2" s="1"/>
  <c r="AA473" i="2"/>
  <c r="AB473" i="2" s="1"/>
  <c r="AC473" i="2" s="1"/>
  <c r="AD473" i="2" s="1"/>
  <c r="AE473" i="2" s="1"/>
  <c r="AF473" i="2" s="1"/>
  <c r="AG473" i="2" s="1"/>
  <c r="AH473" i="2" s="1"/>
  <c r="AI473" i="2" s="1"/>
  <c r="AJ473" i="2" s="1"/>
  <c r="AK473" i="2" s="1"/>
  <c r="AL473" i="2" s="1"/>
  <c r="AM473" i="2" s="1"/>
  <c r="AN473" i="2" s="1"/>
  <c r="AO473" i="2" s="1"/>
  <c r="AP473" i="2" s="1"/>
  <c r="AQ473" i="2" s="1"/>
  <c r="AR473" i="2" s="1"/>
  <c r="AS473" i="2" s="1"/>
  <c r="AT473" i="2" s="1"/>
  <c r="AU473" i="2" s="1"/>
  <c r="AV473" i="2" s="1"/>
  <c r="AW473" i="2" s="1"/>
  <c r="AX473" i="2" s="1"/>
  <c r="AY473" i="2" s="1"/>
  <c r="AZ473" i="2" s="1"/>
  <c r="BA473" i="2" s="1"/>
  <c r="BB473" i="2" s="1"/>
  <c r="BC473" i="2" s="1"/>
  <c r="BD473" i="2" s="1"/>
  <c r="BE473" i="2" s="1"/>
  <c r="BF473" i="2" s="1"/>
  <c r="BG473" i="2" s="1"/>
  <c r="BH473" i="2" s="1"/>
  <c r="BI473" i="2" s="1"/>
  <c r="BJ473" i="2" s="1"/>
  <c r="BK473" i="2" s="1"/>
  <c r="BL473" i="2" s="1"/>
  <c r="BM473" i="2" s="1"/>
  <c r="BN473" i="2" s="1"/>
  <c r="BO473" i="2" s="1"/>
  <c r="BP473" i="2" s="1"/>
  <c r="BQ473" i="2" s="1"/>
  <c r="BR473" i="2" s="1"/>
  <c r="BS473" i="2" s="1"/>
  <c r="BT473" i="2" s="1"/>
  <c r="BU473" i="2" s="1"/>
  <c r="BV473" i="2" s="1"/>
  <c r="BW473" i="2" s="1"/>
  <c r="BX473" i="2" s="1"/>
  <c r="BY473" i="2" s="1"/>
  <c r="BZ473" i="2" s="1"/>
  <c r="CA473" i="2" s="1"/>
  <c r="CB473" i="2" s="1"/>
  <c r="CC473" i="2" s="1"/>
  <c r="CD473" i="2" s="1"/>
  <c r="CE473" i="2" s="1"/>
  <c r="CF473" i="2" s="1"/>
  <c r="CG473" i="2" s="1"/>
  <c r="CH473" i="2" s="1"/>
  <c r="CI473" i="2" s="1"/>
  <c r="CJ473" i="2" s="1"/>
  <c r="CK473" i="2" s="1"/>
  <c r="CL473" i="2" s="1"/>
  <c r="CM473" i="2" s="1"/>
  <c r="CN473" i="2" s="1"/>
  <c r="CO473" i="2" s="1"/>
  <c r="CP473" i="2" s="1"/>
  <c r="CQ473" i="2" s="1"/>
  <c r="CR473" i="2" s="1"/>
  <c r="CS473" i="2" s="1"/>
  <c r="CT473" i="2" s="1"/>
  <c r="CU473" i="2" s="1"/>
  <c r="CV473" i="2" s="1"/>
  <c r="CW473" i="2" s="1"/>
  <c r="CX473" i="2" s="1"/>
  <c r="CY473" i="2" s="1"/>
  <c r="CZ473" i="2" s="1"/>
  <c r="DA473" i="2" s="1"/>
  <c r="DB473" i="2" s="1"/>
  <c r="DC473" i="2" s="1"/>
  <c r="DD473" i="2" s="1"/>
  <c r="DE473" i="2" s="1"/>
  <c r="DF473" i="2" s="1"/>
  <c r="DG473" i="2" s="1"/>
  <c r="DH473" i="2" s="1"/>
  <c r="DI473" i="2" s="1"/>
  <c r="DJ473" i="2" s="1"/>
  <c r="DK473" i="2" s="1"/>
  <c r="DL473" i="2" s="1"/>
  <c r="DM473" i="2" s="1"/>
  <c r="DN473" i="2" s="1"/>
  <c r="DO473" i="2" s="1"/>
  <c r="DP473" i="2" s="1"/>
  <c r="DQ473" i="2" s="1"/>
  <c r="DR473" i="2" s="1"/>
  <c r="DS473" i="2" s="1"/>
  <c r="DT473" i="2" s="1"/>
  <c r="DU473" i="2" s="1"/>
  <c r="DV473" i="2" s="1"/>
  <c r="DW473" i="2" s="1"/>
  <c r="DX473" i="2" s="1"/>
  <c r="DY473" i="2" s="1"/>
  <c r="DZ473" i="2" s="1"/>
  <c r="EA473" i="2" s="1"/>
  <c r="EB473" i="2" s="1"/>
  <c r="EC473" i="2" s="1"/>
  <c r="ED473" i="2" s="1"/>
  <c r="EE473" i="2" s="1"/>
  <c r="EF473" i="2" s="1"/>
  <c r="EG473" i="2" s="1"/>
  <c r="EH473" i="2" s="1"/>
  <c r="EI473" i="2" s="1"/>
  <c r="EJ473" i="2" s="1"/>
  <c r="EK473" i="2" s="1"/>
  <c r="EL473" i="2" s="1"/>
  <c r="EM473" i="2" s="1"/>
  <c r="EN473" i="2" s="1"/>
  <c r="EO473" i="2" s="1"/>
  <c r="EP473" i="2" s="1"/>
  <c r="EQ473" i="2" s="1"/>
  <c r="ER473" i="2" s="1"/>
  <c r="ES473" i="2" s="1"/>
  <c r="ET473" i="2" s="1"/>
  <c r="EU473" i="2" s="1"/>
  <c r="EV473" i="2" s="1"/>
  <c r="EW473" i="2" s="1"/>
  <c r="EX473" i="2" s="1"/>
  <c r="EY473" i="2" s="1"/>
  <c r="EZ473" i="2" s="1"/>
  <c r="FA473" i="2" s="1"/>
  <c r="FB473" i="2" s="1"/>
  <c r="FC473" i="2" s="1"/>
  <c r="FD473" i="2" s="1"/>
  <c r="FE473" i="2" s="1"/>
  <c r="FF473" i="2" s="1"/>
  <c r="FG473" i="2" s="1"/>
  <c r="FH473" i="2" s="1"/>
  <c r="FI473" i="2" s="1"/>
  <c r="FJ473" i="2" s="1"/>
  <c r="FK473" i="2" s="1"/>
  <c r="FL473" i="2" s="1"/>
  <c r="FM473" i="2" s="1"/>
  <c r="FN473" i="2" s="1"/>
  <c r="FO473" i="2" s="1"/>
  <c r="FP473" i="2" s="1"/>
  <c r="FQ473" i="2" s="1"/>
  <c r="FR473" i="2" s="1"/>
  <c r="FS473" i="2" s="1"/>
  <c r="FT473" i="2" s="1"/>
  <c r="FU473" i="2" s="1"/>
  <c r="FV473" i="2" s="1"/>
  <c r="FW473" i="2" s="1"/>
  <c r="FX473" i="2" s="1"/>
  <c r="FY473" i="2" s="1"/>
  <c r="FZ473" i="2" s="1"/>
  <c r="GA473" i="2" s="1"/>
  <c r="GB473" i="2" s="1"/>
  <c r="GC473" i="2" s="1"/>
  <c r="GD473" i="2" s="1"/>
  <c r="GE473" i="2" s="1"/>
  <c r="GF473" i="2" s="1"/>
  <c r="GG473" i="2" s="1"/>
  <c r="GH473" i="2" s="1"/>
  <c r="GI473" i="2" s="1"/>
  <c r="GJ473" i="2" s="1"/>
  <c r="GK473" i="2" s="1"/>
  <c r="GL473" i="2" s="1"/>
  <c r="GM473" i="2" s="1"/>
  <c r="GN473" i="2" s="1"/>
  <c r="GO473" i="2" s="1"/>
  <c r="GP473" i="2" s="1"/>
  <c r="GQ473" i="2" s="1"/>
  <c r="GR473" i="2" s="1"/>
  <c r="GS473" i="2" s="1"/>
  <c r="GT473" i="2" s="1"/>
  <c r="GU473" i="2" s="1"/>
  <c r="GV473" i="2" s="1"/>
  <c r="GW473" i="2" s="1"/>
  <c r="GX473" i="2" s="1"/>
  <c r="GY473" i="2" s="1"/>
  <c r="GZ473" i="2" s="1"/>
  <c r="HA473" i="2" s="1"/>
  <c r="HB473" i="2" s="1"/>
  <c r="HC473" i="2" s="1"/>
  <c r="HD473" i="2" s="1"/>
  <c r="HE473" i="2" s="1"/>
  <c r="HF473" i="2" s="1"/>
  <c r="HG473" i="2" s="1"/>
  <c r="HH473" i="2" s="1"/>
  <c r="HI473" i="2" s="1"/>
  <c r="HJ473" i="2" s="1"/>
  <c r="HK473" i="2" s="1"/>
  <c r="HL473" i="2" s="1"/>
  <c r="HM473" i="2" s="1"/>
  <c r="AA477" i="2"/>
  <c r="AB477" i="2" s="1"/>
  <c r="AC477" i="2" s="1"/>
  <c r="AA484" i="2"/>
  <c r="AB484" i="2" s="1"/>
  <c r="AC484" i="2" s="1"/>
  <c r="AD484" i="2" s="1"/>
  <c r="AE484" i="2" s="1"/>
  <c r="AF484" i="2" s="1"/>
  <c r="AG484" i="2" s="1"/>
  <c r="AH484" i="2" s="1"/>
  <c r="AI484" i="2" s="1"/>
  <c r="AJ484" i="2" s="1"/>
  <c r="AK484" i="2" s="1"/>
  <c r="AL484" i="2" s="1"/>
  <c r="AM484" i="2" s="1"/>
  <c r="AN484" i="2" s="1"/>
  <c r="AO484" i="2" s="1"/>
  <c r="AP484" i="2" s="1"/>
  <c r="AQ484" i="2" s="1"/>
  <c r="AR484" i="2" s="1"/>
  <c r="AS484" i="2" s="1"/>
  <c r="AT484" i="2" s="1"/>
  <c r="AU484" i="2" s="1"/>
  <c r="AV484" i="2" s="1"/>
  <c r="AW484" i="2" s="1"/>
  <c r="AX484" i="2" s="1"/>
  <c r="AY484" i="2" s="1"/>
  <c r="AZ484" i="2" s="1"/>
  <c r="BA484" i="2" s="1"/>
  <c r="BB484" i="2" s="1"/>
  <c r="BC484" i="2" s="1"/>
  <c r="BD484" i="2" s="1"/>
  <c r="BE484" i="2" s="1"/>
  <c r="BF484" i="2" s="1"/>
  <c r="BG484" i="2" s="1"/>
  <c r="BH484" i="2" s="1"/>
  <c r="BI484" i="2" s="1"/>
  <c r="BJ484" i="2" s="1"/>
  <c r="BK484" i="2" s="1"/>
  <c r="BL484" i="2" s="1"/>
  <c r="BM484" i="2" s="1"/>
  <c r="BN484" i="2" s="1"/>
  <c r="BO484" i="2" s="1"/>
  <c r="BP484" i="2" s="1"/>
  <c r="BQ484" i="2" s="1"/>
  <c r="BR484" i="2" s="1"/>
  <c r="BS484" i="2" s="1"/>
  <c r="BT484" i="2" s="1"/>
  <c r="BU484" i="2" s="1"/>
  <c r="BV484" i="2" s="1"/>
  <c r="BW484" i="2" s="1"/>
  <c r="BX484" i="2" s="1"/>
  <c r="BY484" i="2" s="1"/>
  <c r="BZ484" i="2" s="1"/>
  <c r="CA484" i="2" s="1"/>
  <c r="CB484" i="2" s="1"/>
  <c r="CC484" i="2" s="1"/>
  <c r="CD484" i="2" s="1"/>
  <c r="CE484" i="2" s="1"/>
  <c r="CF484" i="2" s="1"/>
  <c r="CG484" i="2" s="1"/>
  <c r="CH484" i="2" s="1"/>
  <c r="CI484" i="2" s="1"/>
  <c r="CJ484" i="2" s="1"/>
  <c r="CK484" i="2" s="1"/>
  <c r="CL484" i="2" s="1"/>
  <c r="CM484" i="2" s="1"/>
  <c r="CN484" i="2" s="1"/>
  <c r="CO484" i="2" s="1"/>
  <c r="CP484" i="2" s="1"/>
  <c r="CQ484" i="2" s="1"/>
  <c r="CR484" i="2" s="1"/>
  <c r="CS484" i="2" s="1"/>
  <c r="CT484" i="2" s="1"/>
  <c r="CU484" i="2" s="1"/>
  <c r="CV484" i="2" s="1"/>
  <c r="CW484" i="2" s="1"/>
  <c r="CX484" i="2" s="1"/>
  <c r="CY484" i="2" s="1"/>
  <c r="CZ484" i="2" s="1"/>
  <c r="DA484" i="2" s="1"/>
  <c r="DB484" i="2" s="1"/>
  <c r="DC484" i="2" s="1"/>
  <c r="DD484" i="2" s="1"/>
  <c r="DE484" i="2" s="1"/>
  <c r="DF484" i="2" s="1"/>
  <c r="DG484" i="2" s="1"/>
  <c r="DH484" i="2" s="1"/>
  <c r="DI484" i="2" s="1"/>
  <c r="DJ484" i="2" s="1"/>
  <c r="DK484" i="2" s="1"/>
  <c r="DL484" i="2" s="1"/>
  <c r="DM484" i="2" s="1"/>
  <c r="DN484" i="2" s="1"/>
  <c r="DO484" i="2" s="1"/>
  <c r="DP484" i="2" s="1"/>
  <c r="DQ484" i="2" s="1"/>
  <c r="DR484" i="2" s="1"/>
  <c r="DS484" i="2" s="1"/>
  <c r="DT484" i="2" s="1"/>
  <c r="DU484" i="2" s="1"/>
  <c r="DV484" i="2" s="1"/>
  <c r="DW484" i="2" s="1"/>
  <c r="DX484" i="2" s="1"/>
  <c r="DY484" i="2" s="1"/>
  <c r="DZ484" i="2" s="1"/>
  <c r="EA484" i="2" s="1"/>
  <c r="EB484" i="2" s="1"/>
  <c r="EC484" i="2" s="1"/>
  <c r="ED484" i="2" s="1"/>
  <c r="EE484" i="2" s="1"/>
  <c r="EF484" i="2" s="1"/>
  <c r="EG484" i="2" s="1"/>
  <c r="EH484" i="2" s="1"/>
  <c r="EI484" i="2" s="1"/>
  <c r="EJ484" i="2" s="1"/>
  <c r="EK484" i="2" s="1"/>
  <c r="EL484" i="2" s="1"/>
  <c r="EM484" i="2" s="1"/>
  <c r="EN484" i="2" s="1"/>
  <c r="EO484" i="2" s="1"/>
  <c r="EP484" i="2" s="1"/>
  <c r="EQ484" i="2" s="1"/>
  <c r="ER484" i="2" s="1"/>
  <c r="ES484" i="2" s="1"/>
  <c r="ET484" i="2" s="1"/>
  <c r="EU484" i="2" s="1"/>
  <c r="EV484" i="2" s="1"/>
  <c r="EW484" i="2" s="1"/>
  <c r="EX484" i="2" s="1"/>
  <c r="EY484" i="2" s="1"/>
  <c r="EZ484" i="2" s="1"/>
  <c r="FA484" i="2" s="1"/>
  <c r="FB484" i="2" s="1"/>
  <c r="FC484" i="2" s="1"/>
  <c r="FD484" i="2" s="1"/>
  <c r="FE484" i="2" s="1"/>
  <c r="FF484" i="2" s="1"/>
  <c r="FG484" i="2" s="1"/>
  <c r="FH484" i="2" s="1"/>
  <c r="FI484" i="2" s="1"/>
  <c r="FJ484" i="2" s="1"/>
  <c r="FK484" i="2" s="1"/>
  <c r="FL484" i="2" s="1"/>
  <c r="FM484" i="2" s="1"/>
  <c r="FN484" i="2" s="1"/>
  <c r="FO484" i="2" s="1"/>
  <c r="FP484" i="2" s="1"/>
  <c r="FQ484" i="2" s="1"/>
  <c r="FR484" i="2" s="1"/>
  <c r="FS484" i="2" s="1"/>
  <c r="FT484" i="2" s="1"/>
  <c r="FU484" i="2" s="1"/>
  <c r="FV484" i="2" s="1"/>
  <c r="FW484" i="2" s="1"/>
  <c r="FX484" i="2" s="1"/>
  <c r="FY484" i="2" s="1"/>
  <c r="FZ484" i="2" s="1"/>
  <c r="GA484" i="2" s="1"/>
  <c r="GB484" i="2" s="1"/>
  <c r="GC484" i="2" s="1"/>
  <c r="GD484" i="2" s="1"/>
  <c r="GE484" i="2" s="1"/>
  <c r="GF484" i="2" s="1"/>
  <c r="GG484" i="2" s="1"/>
  <c r="GH484" i="2" s="1"/>
  <c r="GI484" i="2" s="1"/>
  <c r="GJ484" i="2" s="1"/>
  <c r="GK484" i="2" s="1"/>
  <c r="GL484" i="2" s="1"/>
  <c r="GM484" i="2" s="1"/>
  <c r="GN484" i="2" s="1"/>
  <c r="GO484" i="2" s="1"/>
  <c r="GP484" i="2" s="1"/>
  <c r="GQ484" i="2" s="1"/>
  <c r="GR484" i="2" s="1"/>
  <c r="GS484" i="2" s="1"/>
  <c r="GT484" i="2" s="1"/>
  <c r="GU484" i="2" s="1"/>
  <c r="GV484" i="2" s="1"/>
  <c r="GW484" i="2" s="1"/>
  <c r="GX484" i="2" s="1"/>
  <c r="GY484" i="2" s="1"/>
  <c r="GZ484" i="2" s="1"/>
  <c r="HA484" i="2" s="1"/>
  <c r="HB484" i="2" s="1"/>
  <c r="HC484" i="2" s="1"/>
  <c r="HD484" i="2" s="1"/>
  <c r="HE484" i="2" s="1"/>
  <c r="HF484" i="2" s="1"/>
  <c r="HG484" i="2" s="1"/>
  <c r="HH484" i="2" s="1"/>
  <c r="HI484" i="2" s="1"/>
  <c r="HJ484" i="2" s="1"/>
  <c r="HK484" i="2" s="1"/>
  <c r="HL484" i="2" s="1"/>
  <c r="HM484" i="2" s="1"/>
  <c r="AA489" i="2"/>
  <c r="AA492" i="2"/>
  <c r="AB492" i="2" s="1"/>
  <c r="AC492" i="2" s="1"/>
  <c r="AD492" i="2" s="1"/>
  <c r="AE492" i="2" s="1"/>
  <c r="AF492" i="2" s="1"/>
  <c r="AG492" i="2" s="1"/>
  <c r="AH492" i="2" s="1"/>
  <c r="AI492" i="2" s="1"/>
  <c r="AJ492" i="2" s="1"/>
  <c r="AK492" i="2" s="1"/>
  <c r="AL492" i="2" s="1"/>
  <c r="AM492" i="2" s="1"/>
  <c r="AN492" i="2" s="1"/>
  <c r="AO492" i="2" s="1"/>
  <c r="AP492" i="2" s="1"/>
  <c r="AQ492" i="2" s="1"/>
  <c r="AR492" i="2" s="1"/>
  <c r="AS492" i="2" s="1"/>
  <c r="AT492" i="2" s="1"/>
  <c r="AU492" i="2" s="1"/>
  <c r="AV492" i="2" s="1"/>
  <c r="AW492" i="2" s="1"/>
  <c r="AX492" i="2" s="1"/>
  <c r="AY492" i="2" s="1"/>
  <c r="AZ492" i="2" s="1"/>
  <c r="BA492" i="2" s="1"/>
  <c r="BB492" i="2" s="1"/>
  <c r="BC492" i="2" s="1"/>
  <c r="BD492" i="2" s="1"/>
  <c r="BE492" i="2" s="1"/>
  <c r="BF492" i="2" s="1"/>
  <c r="BG492" i="2" s="1"/>
  <c r="BH492" i="2" s="1"/>
  <c r="BI492" i="2" s="1"/>
  <c r="BJ492" i="2" s="1"/>
  <c r="BK492" i="2" s="1"/>
  <c r="BL492" i="2" s="1"/>
  <c r="BM492" i="2" s="1"/>
  <c r="BN492" i="2" s="1"/>
  <c r="BO492" i="2" s="1"/>
  <c r="BP492" i="2" s="1"/>
  <c r="BQ492" i="2" s="1"/>
  <c r="BR492" i="2" s="1"/>
  <c r="BS492" i="2" s="1"/>
  <c r="BT492" i="2" s="1"/>
  <c r="BU492" i="2" s="1"/>
  <c r="BV492" i="2" s="1"/>
  <c r="BW492" i="2" s="1"/>
  <c r="BX492" i="2" s="1"/>
  <c r="BY492" i="2" s="1"/>
  <c r="BZ492" i="2" s="1"/>
  <c r="CA492" i="2" s="1"/>
  <c r="CB492" i="2" s="1"/>
  <c r="CC492" i="2" s="1"/>
  <c r="CD492" i="2" s="1"/>
  <c r="CE492" i="2" s="1"/>
  <c r="CF492" i="2" s="1"/>
  <c r="CG492" i="2" s="1"/>
  <c r="CH492" i="2" s="1"/>
  <c r="CI492" i="2" s="1"/>
  <c r="CJ492" i="2" s="1"/>
  <c r="CK492" i="2" s="1"/>
  <c r="CL492" i="2" s="1"/>
  <c r="CM492" i="2" s="1"/>
  <c r="CN492" i="2" s="1"/>
  <c r="CO492" i="2" s="1"/>
  <c r="CP492" i="2" s="1"/>
  <c r="CQ492" i="2" s="1"/>
  <c r="CR492" i="2" s="1"/>
  <c r="CS492" i="2" s="1"/>
  <c r="CT492" i="2" s="1"/>
  <c r="CU492" i="2" s="1"/>
  <c r="CV492" i="2" s="1"/>
  <c r="CW492" i="2" s="1"/>
  <c r="CX492" i="2" s="1"/>
  <c r="CY492" i="2" s="1"/>
  <c r="CZ492" i="2" s="1"/>
  <c r="DA492" i="2" s="1"/>
  <c r="DB492" i="2" s="1"/>
  <c r="DC492" i="2" s="1"/>
  <c r="DD492" i="2" s="1"/>
  <c r="DE492" i="2" s="1"/>
  <c r="DF492" i="2" s="1"/>
  <c r="DG492" i="2" s="1"/>
  <c r="DH492" i="2" s="1"/>
  <c r="DI492" i="2" s="1"/>
  <c r="DJ492" i="2" s="1"/>
  <c r="DK492" i="2" s="1"/>
  <c r="DL492" i="2" s="1"/>
  <c r="DM492" i="2" s="1"/>
  <c r="DN492" i="2" s="1"/>
  <c r="DO492" i="2" s="1"/>
  <c r="DP492" i="2" s="1"/>
  <c r="DQ492" i="2" s="1"/>
  <c r="DR492" i="2" s="1"/>
  <c r="DS492" i="2" s="1"/>
  <c r="DT492" i="2" s="1"/>
  <c r="DU492" i="2" s="1"/>
  <c r="DV492" i="2" s="1"/>
  <c r="DW492" i="2" s="1"/>
  <c r="DX492" i="2" s="1"/>
  <c r="DY492" i="2" s="1"/>
  <c r="DZ492" i="2" s="1"/>
  <c r="EA492" i="2" s="1"/>
  <c r="EB492" i="2" s="1"/>
  <c r="EC492" i="2" s="1"/>
  <c r="ED492" i="2" s="1"/>
  <c r="EE492" i="2" s="1"/>
  <c r="EF492" i="2" s="1"/>
  <c r="EG492" i="2" s="1"/>
  <c r="EH492" i="2" s="1"/>
  <c r="EI492" i="2" s="1"/>
  <c r="EJ492" i="2" s="1"/>
  <c r="EK492" i="2" s="1"/>
  <c r="EL492" i="2" s="1"/>
  <c r="EM492" i="2" s="1"/>
  <c r="EN492" i="2" s="1"/>
  <c r="EO492" i="2" s="1"/>
  <c r="EP492" i="2" s="1"/>
  <c r="EQ492" i="2" s="1"/>
  <c r="ER492" i="2" s="1"/>
  <c r="ES492" i="2" s="1"/>
  <c r="ET492" i="2" s="1"/>
  <c r="EU492" i="2" s="1"/>
  <c r="EV492" i="2" s="1"/>
  <c r="EW492" i="2" s="1"/>
  <c r="EX492" i="2" s="1"/>
  <c r="EY492" i="2" s="1"/>
  <c r="EZ492" i="2" s="1"/>
  <c r="FA492" i="2" s="1"/>
  <c r="FB492" i="2" s="1"/>
  <c r="FC492" i="2" s="1"/>
  <c r="FD492" i="2" s="1"/>
  <c r="FE492" i="2" s="1"/>
  <c r="FF492" i="2" s="1"/>
  <c r="FG492" i="2" s="1"/>
  <c r="FH492" i="2" s="1"/>
  <c r="FI492" i="2" s="1"/>
  <c r="FJ492" i="2" s="1"/>
  <c r="FK492" i="2" s="1"/>
  <c r="FL492" i="2" s="1"/>
  <c r="FM492" i="2" s="1"/>
  <c r="FN492" i="2" s="1"/>
  <c r="FO492" i="2" s="1"/>
  <c r="FP492" i="2" s="1"/>
  <c r="FQ492" i="2" s="1"/>
  <c r="FR492" i="2" s="1"/>
  <c r="FS492" i="2" s="1"/>
  <c r="FT492" i="2" s="1"/>
  <c r="FU492" i="2" s="1"/>
  <c r="FV492" i="2" s="1"/>
  <c r="FW492" i="2" s="1"/>
  <c r="FX492" i="2" s="1"/>
  <c r="FY492" i="2" s="1"/>
  <c r="FZ492" i="2" s="1"/>
  <c r="GA492" i="2" s="1"/>
  <c r="GB492" i="2" s="1"/>
  <c r="GC492" i="2" s="1"/>
  <c r="GD492" i="2" s="1"/>
  <c r="GE492" i="2" s="1"/>
  <c r="GF492" i="2" s="1"/>
  <c r="GG492" i="2" s="1"/>
  <c r="GH492" i="2" s="1"/>
  <c r="GI492" i="2" s="1"/>
  <c r="GJ492" i="2" s="1"/>
  <c r="GK492" i="2" s="1"/>
  <c r="GL492" i="2" s="1"/>
  <c r="GM492" i="2" s="1"/>
  <c r="GN492" i="2" s="1"/>
  <c r="GO492" i="2" s="1"/>
  <c r="GP492" i="2" s="1"/>
  <c r="GQ492" i="2" s="1"/>
  <c r="GR492" i="2" s="1"/>
  <c r="GS492" i="2" s="1"/>
  <c r="GT492" i="2" s="1"/>
  <c r="GU492" i="2" s="1"/>
  <c r="GV492" i="2" s="1"/>
  <c r="GW492" i="2" s="1"/>
  <c r="GX492" i="2" s="1"/>
  <c r="GY492" i="2" s="1"/>
  <c r="GZ492" i="2" s="1"/>
  <c r="HA492" i="2" s="1"/>
  <c r="HB492" i="2" s="1"/>
  <c r="HC492" i="2" s="1"/>
  <c r="HD492" i="2" s="1"/>
  <c r="HE492" i="2" s="1"/>
  <c r="HF492" i="2" s="1"/>
  <c r="HG492" i="2" s="1"/>
  <c r="HH492" i="2" s="1"/>
  <c r="HI492" i="2" s="1"/>
  <c r="HJ492" i="2" s="1"/>
  <c r="HK492" i="2" s="1"/>
  <c r="HL492" i="2" s="1"/>
  <c r="HM492" i="2" s="1"/>
  <c r="AA493" i="2"/>
  <c r="AB493" i="2" s="1"/>
  <c r="AC493" i="2" s="1"/>
  <c r="AD493" i="2" s="1"/>
  <c r="AE493" i="2" s="1"/>
  <c r="AF493" i="2" s="1"/>
  <c r="AG493" i="2" s="1"/>
  <c r="AH493" i="2" s="1"/>
  <c r="AI493" i="2" s="1"/>
  <c r="AJ493" i="2" s="1"/>
  <c r="AK493" i="2" s="1"/>
  <c r="AL493" i="2" s="1"/>
  <c r="AM493" i="2" s="1"/>
  <c r="AA497" i="2"/>
  <c r="AB497" i="2" s="1"/>
  <c r="AC497" i="2" s="1"/>
  <c r="AD497" i="2" s="1"/>
  <c r="AE497" i="2" s="1"/>
  <c r="AF497" i="2" s="1"/>
  <c r="AG497" i="2" s="1"/>
  <c r="AH497" i="2" s="1"/>
  <c r="AI497" i="2" s="1"/>
  <c r="AJ497" i="2" s="1"/>
  <c r="AK497" i="2" s="1"/>
  <c r="AL497" i="2" s="1"/>
  <c r="AM497" i="2" s="1"/>
  <c r="AN497" i="2" s="1"/>
  <c r="AO497" i="2" s="1"/>
  <c r="AP497" i="2" s="1"/>
  <c r="AQ497" i="2" s="1"/>
  <c r="AR497" i="2" s="1"/>
  <c r="AS497" i="2" s="1"/>
  <c r="AT497" i="2" s="1"/>
  <c r="AU497" i="2" s="1"/>
  <c r="AV497" i="2" s="1"/>
  <c r="AW497" i="2" s="1"/>
  <c r="AX497" i="2" s="1"/>
  <c r="AY497" i="2" s="1"/>
  <c r="AZ497" i="2" s="1"/>
  <c r="BA497" i="2" s="1"/>
  <c r="BB497" i="2" s="1"/>
  <c r="BC497" i="2" s="1"/>
  <c r="BD497" i="2" s="1"/>
  <c r="BE497" i="2" s="1"/>
  <c r="BF497" i="2" s="1"/>
  <c r="BG497" i="2" s="1"/>
  <c r="BH497" i="2" s="1"/>
  <c r="BI497" i="2" s="1"/>
  <c r="BJ497" i="2" s="1"/>
  <c r="BK497" i="2" s="1"/>
  <c r="BL497" i="2" s="1"/>
  <c r="BM497" i="2" s="1"/>
  <c r="BN497" i="2" s="1"/>
  <c r="BO497" i="2" s="1"/>
  <c r="BP497" i="2" s="1"/>
  <c r="BQ497" i="2" s="1"/>
  <c r="BR497" i="2" s="1"/>
  <c r="BS497" i="2" s="1"/>
  <c r="BT497" i="2" s="1"/>
  <c r="BU497" i="2" s="1"/>
  <c r="BV497" i="2" s="1"/>
  <c r="BW497" i="2" s="1"/>
  <c r="BX497" i="2" s="1"/>
  <c r="BY497" i="2" s="1"/>
  <c r="BZ497" i="2" s="1"/>
  <c r="CA497" i="2" s="1"/>
  <c r="CB497" i="2" s="1"/>
  <c r="CC497" i="2" s="1"/>
  <c r="CD497" i="2" s="1"/>
  <c r="CE497" i="2" s="1"/>
  <c r="CF497" i="2" s="1"/>
  <c r="CG497" i="2" s="1"/>
  <c r="CH497" i="2" s="1"/>
  <c r="CI497" i="2" s="1"/>
  <c r="CJ497" i="2" s="1"/>
  <c r="CK497" i="2" s="1"/>
  <c r="CL497" i="2" s="1"/>
  <c r="CM497" i="2" s="1"/>
  <c r="CN497" i="2" s="1"/>
  <c r="CO497" i="2" s="1"/>
  <c r="CP497" i="2" s="1"/>
  <c r="CQ497" i="2" s="1"/>
  <c r="CR497" i="2" s="1"/>
  <c r="CS497" i="2" s="1"/>
  <c r="CT497" i="2" s="1"/>
  <c r="CU497" i="2" s="1"/>
  <c r="CV497" i="2" s="1"/>
  <c r="CW497" i="2" s="1"/>
  <c r="CX497" i="2" s="1"/>
  <c r="CY497" i="2" s="1"/>
  <c r="CZ497" i="2" s="1"/>
  <c r="DA497" i="2" s="1"/>
  <c r="DB497" i="2" s="1"/>
  <c r="DC497" i="2" s="1"/>
  <c r="DD497" i="2" s="1"/>
  <c r="DE497" i="2" s="1"/>
  <c r="DF497" i="2" s="1"/>
  <c r="DG497" i="2" s="1"/>
  <c r="DH497" i="2" s="1"/>
  <c r="DI497" i="2" s="1"/>
  <c r="DJ497" i="2" s="1"/>
  <c r="DK497" i="2" s="1"/>
  <c r="DL497" i="2" s="1"/>
  <c r="DM497" i="2" s="1"/>
  <c r="DN497" i="2" s="1"/>
  <c r="DO497" i="2" s="1"/>
  <c r="DP497" i="2" s="1"/>
  <c r="DQ497" i="2" s="1"/>
  <c r="DR497" i="2" s="1"/>
  <c r="DS497" i="2" s="1"/>
  <c r="DT497" i="2" s="1"/>
  <c r="DU497" i="2" s="1"/>
  <c r="DV497" i="2" s="1"/>
  <c r="DW497" i="2" s="1"/>
  <c r="DX497" i="2" s="1"/>
  <c r="DY497" i="2" s="1"/>
  <c r="DZ497" i="2" s="1"/>
  <c r="EA497" i="2" s="1"/>
  <c r="EB497" i="2" s="1"/>
  <c r="EC497" i="2" s="1"/>
  <c r="ED497" i="2" s="1"/>
  <c r="EE497" i="2" s="1"/>
  <c r="EF497" i="2" s="1"/>
  <c r="EG497" i="2" s="1"/>
  <c r="EH497" i="2" s="1"/>
  <c r="EI497" i="2" s="1"/>
  <c r="EJ497" i="2" s="1"/>
  <c r="EK497" i="2" s="1"/>
  <c r="EL497" i="2" s="1"/>
  <c r="EM497" i="2" s="1"/>
  <c r="EN497" i="2" s="1"/>
  <c r="EO497" i="2" s="1"/>
  <c r="EP497" i="2" s="1"/>
  <c r="EQ497" i="2" s="1"/>
  <c r="ER497" i="2" s="1"/>
  <c r="ES497" i="2" s="1"/>
  <c r="ET497" i="2" s="1"/>
  <c r="EU497" i="2" s="1"/>
  <c r="EV497" i="2" s="1"/>
  <c r="EW497" i="2" s="1"/>
  <c r="EX497" i="2" s="1"/>
  <c r="EY497" i="2" s="1"/>
  <c r="EZ497" i="2" s="1"/>
  <c r="FA497" i="2" s="1"/>
  <c r="FB497" i="2" s="1"/>
  <c r="FC497" i="2" s="1"/>
  <c r="FD497" i="2" s="1"/>
  <c r="FE497" i="2" s="1"/>
  <c r="FF497" i="2" s="1"/>
  <c r="FG497" i="2" s="1"/>
  <c r="FH497" i="2" s="1"/>
  <c r="FI497" i="2" s="1"/>
  <c r="FJ497" i="2" s="1"/>
  <c r="FK497" i="2" s="1"/>
  <c r="FL497" i="2" s="1"/>
  <c r="FM497" i="2" s="1"/>
  <c r="FN497" i="2" s="1"/>
  <c r="FO497" i="2" s="1"/>
  <c r="FP497" i="2" s="1"/>
  <c r="FQ497" i="2" s="1"/>
  <c r="FR497" i="2" s="1"/>
  <c r="FS497" i="2" s="1"/>
  <c r="FT497" i="2" s="1"/>
  <c r="FU497" i="2" s="1"/>
  <c r="FV497" i="2" s="1"/>
  <c r="FW497" i="2" s="1"/>
  <c r="FX497" i="2" s="1"/>
  <c r="FY497" i="2" s="1"/>
  <c r="FZ497" i="2" s="1"/>
  <c r="GA497" i="2" s="1"/>
  <c r="GB497" i="2" s="1"/>
  <c r="GC497" i="2" s="1"/>
  <c r="GD497" i="2" s="1"/>
  <c r="GE497" i="2" s="1"/>
  <c r="GF497" i="2" s="1"/>
  <c r="GG497" i="2" s="1"/>
  <c r="GH497" i="2" s="1"/>
  <c r="GI497" i="2" s="1"/>
  <c r="GJ497" i="2" s="1"/>
  <c r="GK497" i="2" s="1"/>
  <c r="GL497" i="2" s="1"/>
  <c r="GM497" i="2" s="1"/>
  <c r="GN497" i="2" s="1"/>
  <c r="GO497" i="2" s="1"/>
  <c r="GP497" i="2" s="1"/>
  <c r="GQ497" i="2" s="1"/>
  <c r="GR497" i="2" s="1"/>
  <c r="GS497" i="2" s="1"/>
  <c r="GT497" i="2" s="1"/>
  <c r="GU497" i="2" s="1"/>
  <c r="GV497" i="2" s="1"/>
  <c r="GW497" i="2" s="1"/>
  <c r="GX497" i="2" s="1"/>
  <c r="GY497" i="2" s="1"/>
  <c r="GZ497" i="2" s="1"/>
  <c r="HA497" i="2" s="1"/>
  <c r="HB497" i="2" s="1"/>
  <c r="HC497" i="2" s="1"/>
  <c r="HD497" i="2" s="1"/>
  <c r="HE497" i="2" s="1"/>
  <c r="HF497" i="2" s="1"/>
  <c r="HG497" i="2" s="1"/>
  <c r="HH497" i="2" s="1"/>
  <c r="HI497" i="2" s="1"/>
  <c r="HJ497" i="2" s="1"/>
  <c r="HK497" i="2" s="1"/>
  <c r="HL497" i="2" s="1"/>
  <c r="HM497" i="2" s="1"/>
  <c r="AA500" i="2"/>
  <c r="AA507" i="2"/>
  <c r="AB507" i="2" s="1"/>
  <c r="AC507" i="2" s="1"/>
  <c r="AD507" i="2" s="1"/>
  <c r="AE507" i="2" s="1"/>
  <c r="AF507" i="2" s="1"/>
  <c r="AG507" i="2" s="1"/>
  <c r="AH507" i="2" s="1"/>
  <c r="AI507" i="2" s="1"/>
  <c r="AJ507" i="2" s="1"/>
  <c r="AK507" i="2" s="1"/>
  <c r="AL507" i="2" s="1"/>
  <c r="AM507" i="2" s="1"/>
  <c r="AN507" i="2" s="1"/>
  <c r="AO507" i="2" s="1"/>
  <c r="AP507" i="2" s="1"/>
  <c r="AQ507" i="2" s="1"/>
  <c r="AR507" i="2" s="1"/>
  <c r="AS507" i="2" s="1"/>
  <c r="AT507" i="2" s="1"/>
  <c r="AU507" i="2" s="1"/>
  <c r="AV507" i="2" s="1"/>
  <c r="AW507" i="2" s="1"/>
  <c r="AX507" i="2" s="1"/>
  <c r="AY507" i="2" s="1"/>
  <c r="AZ507" i="2" s="1"/>
  <c r="BA507" i="2" s="1"/>
  <c r="BB507" i="2" s="1"/>
  <c r="BC507" i="2" s="1"/>
  <c r="BD507" i="2" s="1"/>
  <c r="BE507" i="2" s="1"/>
  <c r="BF507" i="2" s="1"/>
  <c r="BG507" i="2" s="1"/>
  <c r="BH507" i="2" s="1"/>
  <c r="BI507" i="2" s="1"/>
  <c r="BJ507" i="2" s="1"/>
  <c r="BK507" i="2" s="1"/>
  <c r="BL507" i="2" s="1"/>
  <c r="BM507" i="2" s="1"/>
  <c r="BN507" i="2" s="1"/>
  <c r="BO507" i="2" s="1"/>
  <c r="BP507" i="2" s="1"/>
  <c r="BQ507" i="2" s="1"/>
  <c r="BR507" i="2" s="1"/>
  <c r="BS507" i="2" s="1"/>
  <c r="BT507" i="2" s="1"/>
  <c r="BU507" i="2" s="1"/>
  <c r="BV507" i="2" s="1"/>
  <c r="BW507" i="2" s="1"/>
  <c r="BX507" i="2" s="1"/>
  <c r="BY507" i="2" s="1"/>
  <c r="BZ507" i="2" s="1"/>
  <c r="CA507" i="2" s="1"/>
  <c r="CB507" i="2" s="1"/>
  <c r="CC507" i="2" s="1"/>
  <c r="CD507" i="2" s="1"/>
  <c r="CE507" i="2" s="1"/>
  <c r="CF507" i="2" s="1"/>
  <c r="CG507" i="2" s="1"/>
  <c r="CH507" i="2" s="1"/>
  <c r="CI507" i="2" s="1"/>
  <c r="CJ507" i="2" s="1"/>
  <c r="CK507" i="2" s="1"/>
  <c r="CL507" i="2" s="1"/>
  <c r="CM507" i="2" s="1"/>
  <c r="CN507" i="2" s="1"/>
  <c r="CO507" i="2" s="1"/>
  <c r="CP507" i="2" s="1"/>
  <c r="CQ507" i="2" s="1"/>
  <c r="CR507" i="2" s="1"/>
  <c r="CS507" i="2" s="1"/>
  <c r="CT507" i="2" s="1"/>
  <c r="CU507" i="2" s="1"/>
  <c r="CV507" i="2" s="1"/>
  <c r="CW507" i="2" s="1"/>
  <c r="CX507" i="2" s="1"/>
  <c r="CY507" i="2" s="1"/>
  <c r="CZ507" i="2" s="1"/>
  <c r="DA507" i="2" s="1"/>
  <c r="DB507" i="2" s="1"/>
  <c r="DC507" i="2" s="1"/>
  <c r="DD507" i="2" s="1"/>
  <c r="DE507" i="2" s="1"/>
  <c r="DF507" i="2" s="1"/>
  <c r="DG507" i="2" s="1"/>
  <c r="DH507" i="2" s="1"/>
  <c r="DI507" i="2" s="1"/>
  <c r="DJ507" i="2" s="1"/>
  <c r="DK507" i="2" s="1"/>
  <c r="DL507" i="2" s="1"/>
  <c r="DM507" i="2" s="1"/>
  <c r="DN507" i="2" s="1"/>
  <c r="DO507" i="2" s="1"/>
  <c r="DP507" i="2" s="1"/>
  <c r="DQ507" i="2" s="1"/>
  <c r="DR507" i="2" s="1"/>
  <c r="DS507" i="2" s="1"/>
  <c r="DT507" i="2" s="1"/>
  <c r="DU507" i="2" s="1"/>
  <c r="DV507" i="2" s="1"/>
  <c r="DW507" i="2" s="1"/>
  <c r="DX507" i="2" s="1"/>
  <c r="DY507" i="2" s="1"/>
  <c r="DZ507" i="2" s="1"/>
  <c r="EA507" i="2" s="1"/>
  <c r="EB507" i="2" s="1"/>
  <c r="EC507" i="2" s="1"/>
  <c r="ED507" i="2" s="1"/>
  <c r="EE507" i="2" s="1"/>
  <c r="EF507" i="2" s="1"/>
  <c r="EG507" i="2" s="1"/>
  <c r="EH507" i="2" s="1"/>
  <c r="EI507" i="2" s="1"/>
  <c r="EJ507" i="2" s="1"/>
  <c r="EK507" i="2" s="1"/>
  <c r="EL507" i="2" s="1"/>
  <c r="EM507" i="2" s="1"/>
  <c r="EN507" i="2" s="1"/>
  <c r="EO507" i="2" s="1"/>
  <c r="EP507" i="2" s="1"/>
  <c r="EQ507" i="2" s="1"/>
  <c r="ER507" i="2" s="1"/>
  <c r="ES507" i="2" s="1"/>
  <c r="ET507" i="2" s="1"/>
  <c r="EU507" i="2" s="1"/>
  <c r="EV507" i="2" s="1"/>
  <c r="EW507" i="2" s="1"/>
  <c r="EX507" i="2" s="1"/>
  <c r="EY507" i="2" s="1"/>
  <c r="EZ507" i="2" s="1"/>
  <c r="FA507" i="2" s="1"/>
  <c r="FB507" i="2" s="1"/>
  <c r="FC507" i="2" s="1"/>
  <c r="FD507" i="2" s="1"/>
  <c r="FE507" i="2" s="1"/>
  <c r="FF507" i="2" s="1"/>
  <c r="FG507" i="2" s="1"/>
  <c r="FH507" i="2" s="1"/>
  <c r="FI507" i="2" s="1"/>
  <c r="FJ507" i="2" s="1"/>
  <c r="FK507" i="2" s="1"/>
  <c r="FL507" i="2" s="1"/>
  <c r="FM507" i="2" s="1"/>
  <c r="FN507" i="2" s="1"/>
  <c r="FO507" i="2" s="1"/>
  <c r="FP507" i="2" s="1"/>
  <c r="FQ507" i="2" s="1"/>
  <c r="FR507" i="2" s="1"/>
  <c r="FS507" i="2" s="1"/>
  <c r="FT507" i="2" s="1"/>
  <c r="FU507" i="2" s="1"/>
  <c r="FV507" i="2" s="1"/>
  <c r="FW507" i="2" s="1"/>
  <c r="FX507" i="2" s="1"/>
  <c r="FY507" i="2" s="1"/>
  <c r="FZ507" i="2" s="1"/>
  <c r="GA507" i="2" s="1"/>
  <c r="GB507" i="2" s="1"/>
  <c r="GC507" i="2" s="1"/>
  <c r="GD507" i="2" s="1"/>
  <c r="GE507" i="2" s="1"/>
  <c r="GF507" i="2" s="1"/>
  <c r="GG507" i="2" s="1"/>
  <c r="GH507" i="2" s="1"/>
  <c r="GI507" i="2" s="1"/>
  <c r="GJ507" i="2" s="1"/>
  <c r="GK507" i="2" s="1"/>
  <c r="GL507" i="2" s="1"/>
  <c r="GM507" i="2" s="1"/>
  <c r="GN507" i="2" s="1"/>
  <c r="GO507" i="2" s="1"/>
  <c r="GP507" i="2" s="1"/>
  <c r="GQ507" i="2" s="1"/>
  <c r="GR507" i="2" s="1"/>
  <c r="GS507" i="2" s="1"/>
  <c r="GT507" i="2" s="1"/>
  <c r="GU507" i="2" s="1"/>
  <c r="GV507" i="2" s="1"/>
  <c r="GW507" i="2" s="1"/>
  <c r="GX507" i="2" s="1"/>
  <c r="GY507" i="2" s="1"/>
  <c r="GZ507" i="2" s="1"/>
  <c r="HA507" i="2" s="1"/>
  <c r="HB507" i="2" s="1"/>
  <c r="HC507" i="2" s="1"/>
  <c r="HD507" i="2" s="1"/>
  <c r="HE507" i="2" s="1"/>
  <c r="HF507" i="2" s="1"/>
  <c r="HG507" i="2" s="1"/>
  <c r="HH507" i="2" s="1"/>
  <c r="HI507" i="2" s="1"/>
  <c r="HJ507" i="2" s="1"/>
  <c r="HK507" i="2" s="1"/>
  <c r="HL507" i="2" s="1"/>
  <c r="HM507" i="2" s="1"/>
  <c r="X45" i="2"/>
  <c r="Y45" i="2" s="1"/>
  <c r="Z45" i="2" s="1"/>
  <c r="AA45" i="2" s="1"/>
  <c r="AB45" i="2" s="1"/>
  <c r="AC45" i="2" s="1"/>
  <c r="AD45" i="2" s="1"/>
  <c r="AE45" i="2" s="1"/>
  <c r="AF45" i="2" s="1"/>
  <c r="AG45" i="2" s="1"/>
  <c r="AH45" i="2" s="1"/>
  <c r="AI45" i="2" s="1"/>
  <c r="AJ45" i="2" s="1"/>
  <c r="AK45" i="2" s="1"/>
  <c r="AL45" i="2" s="1"/>
  <c r="AM45" i="2" s="1"/>
  <c r="AN45" i="2" s="1"/>
  <c r="AO45" i="2" s="1"/>
  <c r="AP45" i="2" s="1"/>
  <c r="AQ45" i="2" s="1"/>
  <c r="AR45" i="2" s="1"/>
  <c r="AS45" i="2" s="1"/>
  <c r="AT45" i="2" s="1"/>
  <c r="AU45" i="2" s="1"/>
  <c r="AV45" i="2" s="1"/>
  <c r="AW45" i="2" s="1"/>
  <c r="AX45" i="2" s="1"/>
  <c r="AY45" i="2" s="1"/>
  <c r="AZ45" i="2" s="1"/>
  <c r="BA45" i="2" s="1"/>
  <c r="BB45" i="2" s="1"/>
  <c r="BC45" i="2" s="1"/>
  <c r="BD45" i="2" s="1"/>
  <c r="BE45" i="2" s="1"/>
  <c r="BF45" i="2" s="1"/>
  <c r="BG45" i="2" s="1"/>
  <c r="BH45" i="2" s="1"/>
  <c r="BI45" i="2" s="1"/>
  <c r="BJ45" i="2" s="1"/>
  <c r="BK45" i="2" s="1"/>
  <c r="BL45" i="2" s="1"/>
  <c r="BM45" i="2" s="1"/>
  <c r="BN45" i="2" s="1"/>
  <c r="BO45" i="2" s="1"/>
  <c r="BP45" i="2" s="1"/>
  <c r="BQ45" i="2" s="1"/>
  <c r="BR45" i="2" s="1"/>
  <c r="BS45" i="2" s="1"/>
  <c r="BT45" i="2" s="1"/>
  <c r="BU45" i="2" s="1"/>
  <c r="BV45" i="2" s="1"/>
  <c r="BW45" i="2" s="1"/>
  <c r="BX45" i="2" s="1"/>
  <c r="BY45" i="2" s="1"/>
  <c r="BZ45" i="2" s="1"/>
  <c r="CA45" i="2" s="1"/>
  <c r="CB45" i="2" s="1"/>
  <c r="CC45" i="2" s="1"/>
  <c r="CD45" i="2" s="1"/>
  <c r="CE45" i="2" s="1"/>
  <c r="CF45" i="2" s="1"/>
  <c r="CG45" i="2" s="1"/>
  <c r="CH45" i="2" s="1"/>
  <c r="CI45" i="2" s="1"/>
  <c r="CJ45" i="2" s="1"/>
  <c r="CK45" i="2" s="1"/>
  <c r="CL45" i="2" s="1"/>
  <c r="CM45" i="2" s="1"/>
  <c r="CN45" i="2" s="1"/>
  <c r="CO45" i="2" s="1"/>
  <c r="CP45" i="2" s="1"/>
  <c r="CQ45" i="2" s="1"/>
  <c r="CR45" i="2" s="1"/>
  <c r="CS45" i="2" s="1"/>
  <c r="CT45" i="2" s="1"/>
  <c r="CU45" i="2" s="1"/>
  <c r="CV45" i="2" s="1"/>
  <c r="CW45" i="2" s="1"/>
  <c r="CX45" i="2" s="1"/>
  <c r="CY45" i="2" s="1"/>
  <c r="CZ45" i="2" s="1"/>
  <c r="DA45" i="2" s="1"/>
  <c r="DB45" i="2" s="1"/>
  <c r="DC45" i="2" s="1"/>
  <c r="DD45" i="2" s="1"/>
  <c r="DE45" i="2" s="1"/>
  <c r="DF45" i="2" s="1"/>
  <c r="DG45" i="2" s="1"/>
  <c r="DH45" i="2" s="1"/>
  <c r="DI45" i="2" s="1"/>
  <c r="DJ45" i="2" s="1"/>
  <c r="DK45" i="2" s="1"/>
  <c r="DL45" i="2" s="1"/>
  <c r="DM45" i="2" s="1"/>
  <c r="DN45" i="2" s="1"/>
  <c r="DO45" i="2" s="1"/>
  <c r="DP45" i="2" s="1"/>
  <c r="DQ45" i="2" s="1"/>
  <c r="DR45" i="2" s="1"/>
  <c r="DS45" i="2" s="1"/>
  <c r="DT45" i="2" s="1"/>
  <c r="DU45" i="2" s="1"/>
  <c r="DV45" i="2" s="1"/>
  <c r="DW45" i="2" s="1"/>
  <c r="DX45" i="2" s="1"/>
  <c r="DY45" i="2" s="1"/>
  <c r="DZ45" i="2" s="1"/>
  <c r="EA45" i="2" s="1"/>
  <c r="EB45" i="2" s="1"/>
  <c r="EC45" i="2" s="1"/>
  <c r="ED45" i="2" s="1"/>
  <c r="EE45" i="2" s="1"/>
  <c r="EF45" i="2" s="1"/>
  <c r="EG45" i="2" s="1"/>
  <c r="EH45" i="2" s="1"/>
  <c r="EI45" i="2" s="1"/>
  <c r="EJ45" i="2" s="1"/>
  <c r="EK45" i="2" s="1"/>
  <c r="EL45" i="2" s="1"/>
  <c r="EM45" i="2" s="1"/>
  <c r="EN45" i="2" s="1"/>
  <c r="EO45" i="2" s="1"/>
  <c r="EP45" i="2" s="1"/>
  <c r="EQ45" i="2" s="1"/>
  <c r="ER45" i="2" s="1"/>
  <c r="ES45" i="2" s="1"/>
  <c r="ET45" i="2" s="1"/>
  <c r="EU45" i="2" s="1"/>
  <c r="EV45" i="2" s="1"/>
  <c r="EW45" i="2" s="1"/>
  <c r="EX45" i="2" s="1"/>
  <c r="EY45" i="2" s="1"/>
  <c r="EZ45" i="2" s="1"/>
  <c r="FA45" i="2" s="1"/>
  <c r="FB45" i="2" s="1"/>
  <c r="FC45" i="2" s="1"/>
  <c r="FD45" i="2" s="1"/>
  <c r="FE45" i="2" s="1"/>
  <c r="FF45" i="2" s="1"/>
  <c r="FG45" i="2" s="1"/>
  <c r="FH45" i="2" s="1"/>
  <c r="FI45" i="2" s="1"/>
  <c r="FJ45" i="2" s="1"/>
  <c r="FK45" i="2" s="1"/>
  <c r="FL45" i="2" s="1"/>
  <c r="FM45" i="2" s="1"/>
  <c r="FN45" i="2" s="1"/>
  <c r="FO45" i="2" s="1"/>
  <c r="FP45" i="2" s="1"/>
  <c r="FQ45" i="2" s="1"/>
  <c r="FR45" i="2" s="1"/>
  <c r="FS45" i="2" s="1"/>
  <c r="FT45" i="2" s="1"/>
  <c r="FU45" i="2" s="1"/>
  <c r="FV45" i="2" s="1"/>
  <c r="FW45" i="2" s="1"/>
  <c r="FX45" i="2" s="1"/>
  <c r="FY45" i="2" s="1"/>
  <c r="FZ45" i="2" s="1"/>
  <c r="GA45" i="2" s="1"/>
  <c r="GB45" i="2" s="1"/>
  <c r="GC45" i="2" s="1"/>
  <c r="GD45" i="2" s="1"/>
  <c r="GE45" i="2" s="1"/>
  <c r="GF45" i="2" s="1"/>
  <c r="GG45" i="2" s="1"/>
  <c r="GH45" i="2" s="1"/>
  <c r="GI45" i="2" s="1"/>
  <c r="GJ45" i="2" s="1"/>
  <c r="GK45" i="2" s="1"/>
  <c r="GL45" i="2" s="1"/>
  <c r="GM45" i="2" s="1"/>
  <c r="GN45" i="2" s="1"/>
  <c r="GO45" i="2" s="1"/>
  <c r="GP45" i="2" s="1"/>
  <c r="GQ45" i="2" s="1"/>
  <c r="GR45" i="2" s="1"/>
  <c r="GS45" i="2" s="1"/>
  <c r="GT45" i="2" s="1"/>
  <c r="GU45" i="2" s="1"/>
  <c r="GV45" i="2" s="1"/>
  <c r="GW45" i="2" s="1"/>
  <c r="GX45" i="2" s="1"/>
  <c r="GY45" i="2" s="1"/>
  <c r="GZ45" i="2" s="1"/>
  <c r="HA45" i="2" s="1"/>
  <c r="HB45" i="2" s="1"/>
  <c r="HC45" i="2" s="1"/>
  <c r="HD45" i="2" s="1"/>
  <c r="HE45" i="2" s="1"/>
  <c r="HF45" i="2" s="1"/>
  <c r="HG45" i="2" s="1"/>
  <c r="HH45" i="2" s="1"/>
  <c r="HI45" i="2" s="1"/>
  <c r="HJ45" i="2" s="1"/>
  <c r="HK45" i="2" s="1"/>
  <c r="HL45" i="2" s="1"/>
  <c r="HM45" i="2" s="1"/>
  <c r="X97" i="2"/>
  <c r="Y97" i="2" s="1"/>
  <c r="Z97" i="2" s="1"/>
  <c r="AA97" i="2" s="1"/>
  <c r="AB97" i="2" s="1"/>
  <c r="AC97" i="2" s="1"/>
  <c r="AD97" i="2" s="1"/>
  <c r="AE97" i="2" s="1"/>
  <c r="AF97" i="2" s="1"/>
  <c r="AG97" i="2" s="1"/>
  <c r="AH97" i="2" s="1"/>
  <c r="AI97" i="2" s="1"/>
  <c r="AJ97" i="2" s="1"/>
  <c r="AK97" i="2" s="1"/>
  <c r="AL97" i="2" s="1"/>
  <c r="AM97" i="2" s="1"/>
  <c r="AN97" i="2" s="1"/>
  <c r="AO97" i="2" s="1"/>
  <c r="AP97" i="2" s="1"/>
  <c r="AQ97" i="2" s="1"/>
  <c r="AR97" i="2" s="1"/>
  <c r="AS97" i="2" s="1"/>
  <c r="AT97" i="2" s="1"/>
  <c r="AU97" i="2" s="1"/>
  <c r="AV97" i="2" s="1"/>
  <c r="AW97" i="2" s="1"/>
  <c r="AX97" i="2" s="1"/>
  <c r="AY97" i="2" s="1"/>
  <c r="AZ97" i="2" s="1"/>
  <c r="BA97" i="2" s="1"/>
  <c r="BB97" i="2" s="1"/>
  <c r="BC97" i="2" s="1"/>
  <c r="BD97" i="2" s="1"/>
  <c r="BE97" i="2" s="1"/>
  <c r="BF97" i="2" s="1"/>
  <c r="BG97" i="2" s="1"/>
  <c r="BH97" i="2" s="1"/>
  <c r="BI97" i="2" s="1"/>
  <c r="BJ97" i="2" s="1"/>
  <c r="BK97" i="2" s="1"/>
  <c r="BL97" i="2" s="1"/>
  <c r="BM97" i="2" s="1"/>
  <c r="BN97" i="2" s="1"/>
  <c r="BO97" i="2" s="1"/>
  <c r="BP97" i="2" s="1"/>
  <c r="BQ97" i="2" s="1"/>
  <c r="BR97" i="2" s="1"/>
  <c r="BS97" i="2" s="1"/>
  <c r="BT97" i="2" s="1"/>
  <c r="BU97" i="2" s="1"/>
  <c r="BV97" i="2" s="1"/>
  <c r="BW97" i="2" s="1"/>
  <c r="BX97" i="2" s="1"/>
  <c r="BY97" i="2" s="1"/>
  <c r="BZ97" i="2" s="1"/>
  <c r="CA97" i="2" s="1"/>
  <c r="CB97" i="2" s="1"/>
  <c r="CC97" i="2" s="1"/>
  <c r="CD97" i="2" s="1"/>
  <c r="CE97" i="2" s="1"/>
  <c r="CF97" i="2" s="1"/>
  <c r="CG97" i="2" s="1"/>
  <c r="CH97" i="2" s="1"/>
  <c r="CI97" i="2" s="1"/>
  <c r="CJ97" i="2" s="1"/>
  <c r="CK97" i="2" s="1"/>
  <c r="CL97" i="2" s="1"/>
  <c r="CM97" i="2" s="1"/>
  <c r="CN97" i="2" s="1"/>
  <c r="CO97" i="2" s="1"/>
  <c r="CP97" i="2" s="1"/>
  <c r="CQ97" i="2" s="1"/>
  <c r="CR97" i="2" s="1"/>
  <c r="CS97" i="2" s="1"/>
  <c r="CT97" i="2" s="1"/>
  <c r="CU97" i="2" s="1"/>
  <c r="CV97" i="2" s="1"/>
  <c r="CW97" i="2" s="1"/>
  <c r="CX97" i="2" s="1"/>
  <c r="CY97" i="2" s="1"/>
  <c r="CZ97" i="2" s="1"/>
  <c r="DA97" i="2" s="1"/>
  <c r="DB97" i="2" s="1"/>
  <c r="DC97" i="2" s="1"/>
  <c r="DD97" i="2" s="1"/>
  <c r="DE97" i="2" s="1"/>
  <c r="DF97" i="2" s="1"/>
  <c r="DG97" i="2" s="1"/>
  <c r="DH97" i="2" s="1"/>
  <c r="DI97" i="2" s="1"/>
  <c r="DJ97" i="2" s="1"/>
  <c r="DK97" i="2" s="1"/>
  <c r="DL97" i="2" s="1"/>
  <c r="DM97" i="2" s="1"/>
  <c r="DN97" i="2" s="1"/>
  <c r="DO97" i="2" s="1"/>
  <c r="DP97" i="2" s="1"/>
  <c r="DQ97" i="2" s="1"/>
  <c r="DR97" i="2" s="1"/>
  <c r="DS97" i="2" s="1"/>
  <c r="DT97" i="2" s="1"/>
  <c r="DU97" i="2" s="1"/>
  <c r="DV97" i="2" s="1"/>
  <c r="DW97" i="2" s="1"/>
  <c r="DX97" i="2" s="1"/>
  <c r="DY97" i="2" s="1"/>
  <c r="DZ97" i="2" s="1"/>
  <c r="EA97" i="2" s="1"/>
  <c r="EB97" i="2" s="1"/>
  <c r="EC97" i="2" s="1"/>
  <c r="ED97" i="2" s="1"/>
  <c r="EE97" i="2" s="1"/>
  <c r="EF97" i="2" s="1"/>
  <c r="EG97" i="2" s="1"/>
  <c r="EH97" i="2" s="1"/>
  <c r="EI97" i="2" s="1"/>
  <c r="EJ97" i="2" s="1"/>
  <c r="EK97" i="2" s="1"/>
  <c r="EL97" i="2" s="1"/>
  <c r="EM97" i="2" s="1"/>
  <c r="EN97" i="2" s="1"/>
  <c r="EO97" i="2" s="1"/>
  <c r="EP97" i="2" s="1"/>
  <c r="EQ97" i="2" s="1"/>
  <c r="ER97" i="2" s="1"/>
  <c r="ES97" i="2" s="1"/>
  <c r="ET97" i="2" s="1"/>
  <c r="EU97" i="2" s="1"/>
  <c r="EV97" i="2" s="1"/>
  <c r="EW97" i="2" s="1"/>
  <c r="EX97" i="2" s="1"/>
  <c r="EY97" i="2" s="1"/>
  <c r="EZ97" i="2" s="1"/>
  <c r="FA97" i="2" s="1"/>
  <c r="FB97" i="2" s="1"/>
  <c r="FC97" i="2" s="1"/>
  <c r="FD97" i="2" s="1"/>
  <c r="FE97" i="2" s="1"/>
  <c r="FF97" i="2" s="1"/>
  <c r="FG97" i="2" s="1"/>
  <c r="FH97" i="2" s="1"/>
  <c r="FI97" i="2" s="1"/>
  <c r="FJ97" i="2" s="1"/>
  <c r="FK97" i="2" s="1"/>
  <c r="FL97" i="2" s="1"/>
  <c r="FM97" i="2" s="1"/>
  <c r="FN97" i="2" s="1"/>
  <c r="FO97" i="2" s="1"/>
  <c r="FP97" i="2" s="1"/>
  <c r="FQ97" i="2" s="1"/>
  <c r="FR97" i="2" s="1"/>
  <c r="FS97" i="2" s="1"/>
  <c r="FT97" i="2" s="1"/>
  <c r="FU97" i="2" s="1"/>
  <c r="FV97" i="2" s="1"/>
  <c r="FW97" i="2" s="1"/>
  <c r="FX97" i="2" s="1"/>
  <c r="FY97" i="2" s="1"/>
  <c r="FZ97" i="2" s="1"/>
  <c r="GA97" i="2" s="1"/>
  <c r="GB97" i="2" s="1"/>
  <c r="GC97" i="2" s="1"/>
  <c r="GD97" i="2" s="1"/>
  <c r="GE97" i="2" s="1"/>
  <c r="GF97" i="2" s="1"/>
  <c r="GG97" i="2" s="1"/>
  <c r="GH97" i="2" s="1"/>
  <c r="GI97" i="2" s="1"/>
  <c r="GJ97" i="2" s="1"/>
  <c r="GK97" i="2" s="1"/>
  <c r="GL97" i="2" s="1"/>
  <c r="GM97" i="2" s="1"/>
  <c r="GN97" i="2" s="1"/>
  <c r="GO97" i="2" s="1"/>
  <c r="GP97" i="2" s="1"/>
  <c r="GQ97" i="2" s="1"/>
  <c r="GR97" i="2" s="1"/>
  <c r="GS97" i="2" s="1"/>
  <c r="GT97" i="2" s="1"/>
  <c r="GU97" i="2" s="1"/>
  <c r="GV97" i="2" s="1"/>
  <c r="GW97" i="2" s="1"/>
  <c r="GX97" i="2" s="1"/>
  <c r="GY97" i="2" s="1"/>
  <c r="GZ97" i="2" s="1"/>
  <c r="HA97" i="2" s="1"/>
  <c r="HB97" i="2" s="1"/>
  <c r="HC97" i="2" s="1"/>
  <c r="HD97" i="2" s="1"/>
  <c r="HE97" i="2" s="1"/>
  <c r="HF97" i="2" s="1"/>
  <c r="HG97" i="2" s="1"/>
  <c r="HH97" i="2" s="1"/>
  <c r="HI97" i="2" s="1"/>
  <c r="HJ97" i="2" s="1"/>
  <c r="HK97" i="2" s="1"/>
  <c r="HL97" i="2" s="1"/>
  <c r="HM97" i="2" s="1"/>
  <c r="X21" i="2"/>
  <c r="Y21" i="2" s="1"/>
  <c r="Z21" i="2" s="1"/>
  <c r="AA21" i="2" s="1"/>
  <c r="AB21" i="2" s="1"/>
  <c r="AC21" i="2" s="1"/>
  <c r="AD21" i="2" s="1"/>
  <c r="AE21" i="2" s="1"/>
  <c r="AF21" i="2" s="1"/>
  <c r="AG21" i="2" s="1"/>
  <c r="AH21" i="2" s="1"/>
  <c r="AI21" i="2" s="1"/>
  <c r="AJ21" i="2" s="1"/>
  <c r="AK21" i="2" s="1"/>
  <c r="AL21" i="2" s="1"/>
  <c r="AM21" i="2" s="1"/>
  <c r="AN21" i="2" s="1"/>
  <c r="AO21" i="2" s="1"/>
  <c r="AP21" i="2" s="1"/>
  <c r="AQ21" i="2" s="1"/>
  <c r="AR21" i="2" s="1"/>
  <c r="AS21" i="2" s="1"/>
  <c r="AT21" i="2" s="1"/>
  <c r="AU21" i="2" s="1"/>
  <c r="AV21" i="2" s="1"/>
  <c r="AW21" i="2" s="1"/>
  <c r="AX21" i="2" s="1"/>
  <c r="AY21" i="2" s="1"/>
  <c r="AZ21" i="2" s="1"/>
  <c r="BA21" i="2" s="1"/>
  <c r="BB21" i="2" s="1"/>
  <c r="BC21" i="2" s="1"/>
  <c r="BD21" i="2" s="1"/>
  <c r="BE21" i="2" s="1"/>
  <c r="BF21" i="2" s="1"/>
  <c r="BG21" i="2" s="1"/>
  <c r="BH21" i="2" s="1"/>
  <c r="BI21" i="2" s="1"/>
  <c r="BJ21" i="2" s="1"/>
  <c r="BK21" i="2" s="1"/>
  <c r="BL21" i="2" s="1"/>
  <c r="BM21" i="2" s="1"/>
  <c r="BN21" i="2" s="1"/>
  <c r="BO21" i="2" s="1"/>
  <c r="BP21" i="2" s="1"/>
  <c r="BQ21" i="2" s="1"/>
  <c r="BR21" i="2" s="1"/>
  <c r="BS21" i="2" s="1"/>
  <c r="BT21" i="2" s="1"/>
  <c r="BU21" i="2" s="1"/>
  <c r="BV21" i="2" s="1"/>
  <c r="BW21" i="2" s="1"/>
  <c r="BX21" i="2" s="1"/>
  <c r="BY21" i="2" s="1"/>
  <c r="BZ21" i="2" s="1"/>
  <c r="CA21" i="2" s="1"/>
  <c r="CB21" i="2" s="1"/>
  <c r="CC21" i="2" s="1"/>
  <c r="CD21" i="2" s="1"/>
  <c r="CE21" i="2" s="1"/>
  <c r="CF21" i="2" s="1"/>
  <c r="CG21" i="2" s="1"/>
  <c r="CH21" i="2" s="1"/>
  <c r="CI21" i="2" s="1"/>
  <c r="CJ21" i="2" s="1"/>
  <c r="CK21" i="2" s="1"/>
  <c r="CL21" i="2" s="1"/>
  <c r="CM21" i="2" s="1"/>
  <c r="CN21" i="2" s="1"/>
  <c r="CO21" i="2" s="1"/>
  <c r="CP21" i="2" s="1"/>
  <c r="CQ21" i="2" s="1"/>
  <c r="CR21" i="2" s="1"/>
  <c r="CS21" i="2" s="1"/>
  <c r="CT21" i="2" s="1"/>
  <c r="CU21" i="2" s="1"/>
  <c r="CV21" i="2" s="1"/>
  <c r="CW21" i="2" s="1"/>
  <c r="CX21" i="2" s="1"/>
  <c r="CY21" i="2" s="1"/>
  <c r="CZ21" i="2" s="1"/>
  <c r="DA21" i="2" s="1"/>
  <c r="DB21" i="2" s="1"/>
  <c r="DC21" i="2" s="1"/>
  <c r="DD21" i="2" s="1"/>
  <c r="DE21" i="2" s="1"/>
  <c r="DF21" i="2" s="1"/>
  <c r="DG21" i="2" s="1"/>
  <c r="DH21" i="2" s="1"/>
  <c r="DI21" i="2" s="1"/>
  <c r="DJ21" i="2" s="1"/>
  <c r="DK21" i="2" s="1"/>
  <c r="DL21" i="2" s="1"/>
  <c r="DM21" i="2" s="1"/>
  <c r="DN21" i="2" s="1"/>
  <c r="DO21" i="2" s="1"/>
  <c r="DP21" i="2" s="1"/>
  <c r="DQ21" i="2" s="1"/>
  <c r="DR21" i="2" s="1"/>
  <c r="DS21" i="2" s="1"/>
  <c r="DT21" i="2" s="1"/>
  <c r="DU21" i="2" s="1"/>
  <c r="DV21" i="2" s="1"/>
  <c r="DW21" i="2" s="1"/>
  <c r="DX21" i="2" s="1"/>
  <c r="DY21" i="2" s="1"/>
  <c r="DZ21" i="2" s="1"/>
  <c r="EA21" i="2" s="1"/>
  <c r="EB21" i="2" s="1"/>
  <c r="EC21" i="2" s="1"/>
  <c r="ED21" i="2" s="1"/>
  <c r="EE21" i="2" s="1"/>
  <c r="EF21" i="2" s="1"/>
  <c r="EG21" i="2" s="1"/>
  <c r="EH21" i="2" s="1"/>
  <c r="EI21" i="2" s="1"/>
  <c r="EJ21" i="2" s="1"/>
  <c r="EK21" i="2" s="1"/>
  <c r="EL21" i="2" s="1"/>
  <c r="EM21" i="2" s="1"/>
  <c r="EN21" i="2" s="1"/>
  <c r="EO21" i="2" s="1"/>
  <c r="EP21" i="2" s="1"/>
  <c r="EQ21" i="2" s="1"/>
  <c r="ER21" i="2" s="1"/>
  <c r="ES21" i="2" s="1"/>
  <c r="ET21" i="2" s="1"/>
  <c r="EU21" i="2" s="1"/>
  <c r="EV21" i="2" s="1"/>
  <c r="EW21" i="2" s="1"/>
  <c r="EX21" i="2" s="1"/>
  <c r="EY21" i="2" s="1"/>
  <c r="EZ21" i="2" s="1"/>
  <c r="FA21" i="2" s="1"/>
  <c r="FB21" i="2" s="1"/>
  <c r="FC21" i="2" s="1"/>
  <c r="FD21" i="2" s="1"/>
  <c r="FE21" i="2" s="1"/>
  <c r="FF21" i="2" s="1"/>
  <c r="FG21" i="2" s="1"/>
  <c r="FH21" i="2" s="1"/>
  <c r="FI21" i="2" s="1"/>
  <c r="FJ21" i="2" s="1"/>
  <c r="FK21" i="2" s="1"/>
  <c r="FL21" i="2" s="1"/>
  <c r="FM21" i="2" s="1"/>
  <c r="FN21" i="2" s="1"/>
  <c r="FO21" i="2" s="1"/>
  <c r="FP21" i="2" s="1"/>
  <c r="FQ21" i="2" s="1"/>
  <c r="FR21" i="2" s="1"/>
  <c r="FS21" i="2" s="1"/>
  <c r="FT21" i="2" s="1"/>
  <c r="FU21" i="2" s="1"/>
  <c r="FV21" i="2" s="1"/>
  <c r="FW21" i="2" s="1"/>
  <c r="FX21" i="2" s="1"/>
  <c r="FY21" i="2" s="1"/>
  <c r="FZ21" i="2" s="1"/>
  <c r="GA21" i="2" s="1"/>
  <c r="GB21" i="2" s="1"/>
  <c r="GC21" i="2" s="1"/>
  <c r="GD21" i="2" s="1"/>
  <c r="GE21" i="2" s="1"/>
  <c r="GF21" i="2" s="1"/>
  <c r="GG21" i="2" s="1"/>
  <c r="GH21" i="2" s="1"/>
  <c r="GI21" i="2" s="1"/>
  <c r="GJ21" i="2" s="1"/>
  <c r="GK21" i="2" s="1"/>
  <c r="GL21" i="2" s="1"/>
  <c r="GM21" i="2" s="1"/>
  <c r="GN21" i="2" s="1"/>
  <c r="GO21" i="2" s="1"/>
  <c r="GP21" i="2" s="1"/>
  <c r="GQ21" i="2" s="1"/>
  <c r="GR21" i="2" s="1"/>
  <c r="GS21" i="2" s="1"/>
  <c r="GT21" i="2" s="1"/>
  <c r="GU21" i="2" s="1"/>
  <c r="GV21" i="2" s="1"/>
  <c r="GW21" i="2" s="1"/>
  <c r="GX21" i="2" s="1"/>
  <c r="GY21" i="2" s="1"/>
  <c r="GZ21" i="2" s="1"/>
  <c r="HA21" i="2" s="1"/>
  <c r="HB21" i="2" s="1"/>
  <c r="HC21" i="2" s="1"/>
  <c r="HD21" i="2" s="1"/>
  <c r="HE21" i="2" s="1"/>
  <c r="HF21" i="2" s="1"/>
  <c r="HG21" i="2" s="1"/>
  <c r="HH21" i="2" s="1"/>
  <c r="HI21" i="2" s="1"/>
  <c r="HJ21" i="2" s="1"/>
  <c r="HK21" i="2" s="1"/>
  <c r="HL21" i="2" s="1"/>
  <c r="HM21" i="2" s="1"/>
  <c r="X37" i="2"/>
  <c r="Y37" i="2" s="1"/>
  <c r="Z37" i="2" s="1"/>
  <c r="AA37" i="2" s="1"/>
  <c r="AB37" i="2" s="1"/>
  <c r="AC37" i="2" s="1"/>
  <c r="AD37" i="2" s="1"/>
  <c r="AE37" i="2" s="1"/>
  <c r="AF37" i="2" s="1"/>
  <c r="AG37" i="2" s="1"/>
  <c r="AH37" i="2" s="1"/>
  <c r="AI37" i="2" s="1"/>
  <c r="AJ37" i="2" s="1"/>
  <c r="AK37" i="2" s="1"/>
  <c r="AL37" i="2" s="1"/>
  <c r="AM37" i="2" s="1"/>
  <c r="AN37" i="2" s="1"/>
  <c r="AO37" i="2" s="1"/>
  <c r="AP37" i="2" s="1"/>
  <c r="AQ37" i="2" s="1"/>
  <c r="AR37" i="2" s="1"/>
  <c r="AS37" i="2" s="1"/>
  <c r="AT37" i="2" s="1"/>
  <c r="AU37" i="2" s="1"/>
  <c r="AV37" i="2" s="1"/>
  <c r="AW37" i="2" s="1"/>
  <c r="AX37" i="2" s="1"/>
  <c r="AY37" i="2" s="1"/>
  <c r="AZ37" i="2" s="1"/>
  <c r="BA37" i="2" s="1"/>
  <c r="BB37" i="2" s="1"/>
  <c r="BC37" i="2" s="1"/>
  <c r="BD37" i="2" s="1"/>
  <c r="BE37" i="2" s="1"/>
  <c r="BF37" i="2" s="1"/>
  <c r="BG37" i="2" s="1"/>
  <c r="BH37" i="2" s="1"/>
  <c r="BI37" i="2" s="1"/>
  <c r="BJ37" i="2" s="1"/>
  <c r="BK37" i="2" s="1"/>
  <c r="BL37" i="2" s="1"/>
  <c r="BM37" i="2" s="1"/>
  <c r="BN37" i="2" s="1"/>
  <c r="BO37" i="2" s="1"/>
  <c r="BP37" i="2" s="1"/>
  <c r="BQ37" i="2" s="1"/>
  <c r="BR37" i="2" s="1"/>
  <c r="BS37" i="2" s="1"/>
  <c r="BT37" i="2" s="1"/>
  <c r="BU37" i="2" s="1"/>
  <c r="BV37" i="2" s="1"/>
  <c r="BW37" i="2" s="1"/>
  <c r="BX37" i="2" s="1"/>
  <c r="BY37" i="2" s="1"/>
  <c r="BZ37" i="2" s="1"/>
  <c r="CA37" i="2" s="1"/>
  <c r="CB37" i="2" s="1"/>
  <c r="CC37" i="2" s="1"/>
  <c r="CD37" i="2" s="1"/>
  <c r="CE37" i="2" s="1"/>
  <c r="CF37" i="2" s="1"/>
  <c r="CG37" i="2" s="1"/>
  <c r="CH37" i="2" s="1"/>
  <c r="CI37" i="2" s="1"/>
  <c r="CJ37" i="2" s="1"/>
  <c r="CK37" i="2" s="1"/>
  <c r="CL37" i="2" s="1"/>
  <c r="CM37" i="2" s="1"/>
  <c r="CN37" i="2" s="1"/>
  <c r="CO37" i="2" s="1"/>
  <c r="CP37" i="2" s="1"/>
  <c r="CQ37" i="2" s="1"/>
  <c r="CR37" i="2" s="1"/>
  <c r="CS37" i="2" s="1"/>
  <c r="CT37" i="2" s="1"/>
  <c r="CU37" i="2" s="1"/>
  <c r="CV37" i="2" s="1"/>
  <c r="CW37" i="2" s="1"/>
  <c r="CX37" i="2" s="1"/>
  <c r="CY37" i="2" s="1"/>
  <c r="CZ37" i="2" s="1"/>
  <c r="DA37" i="2" s="1"/>
  <c r="DB37" i="2" s="1"/>
  <c r="DC37" i="2" s="1"/>
  <c r="DD37" i="2" s="1"/>
  <c r="DE37" i="2" s="1"/>
  <c r="DF37" i="2" s="1"/>
  <c r="DG37" i="2" s="1"/>
  <c r="DH37" i="2" s="1"/>
  <c r="DI37" i="2" s="1"/>
  <c r="DJ37" i="2" s="1"/>
  <c r="DK37" i="2" s="1"/>
  <c r="DL37" i="2" s="1"/>
  <c r="DM37" i="2" s="1"/>
  <c r="DN37" i="2" s="1"/>
  <c r="DO37" i="2" s="1"/>
  <c r="DP37" i="2" s="1"/>
  <c r="DQ37" i="2" s="1"/>
  <c r="DR37" i="2" s="1"/>
  <c r="DS37" i="2" s="1"/>
  <c r="DT37" i="2" s="1"/>
  <c r="DU37" i="2" s="1"/>
  <c r="DV37" i="2" s="1"/>
  <c r="DW37" i="2" s="1"/>
  <c r="DX37" i="2" s="1"/>
  <c r="DY37" i="2" s="1"/>
  <c r="DZ37" i="2" s="1"/>
  <c r="EA37" i="2" s="1"/>
  <c r="EB37" i="2" s="1"/>
  <c r="EC37" i="2" s="1"/>
  <c r="ED37" i="2" s="1"/>
  <c r="EE37" i="2" s="1"/>
  <c r="EF37" i="2" s="1"/>
  <c r="EG37" i="2" s="1"/>
  <c r="EH37" i="2" s="1"/>
  <c r="EI37" i="2" s="1"/>
  <c r="EJ37" i="2" s="1"/>
  <c r="EK37" i="2" s="1"/>
  <c r="EL37" i="2" s="1"/>
  <c r="EM37" i="2" s="1"/>
  <c r="EN37" i="2" s="1"/>
  <c r="EO37" i="2" s="1"/>
  <c r="EP37" i="2" s="1"/>
  <c r="EQ37" i="2" s="1"/>
  <c r="ER37" i="2" s="1"/>
  <c r="ES37" i="2" s="1"/>
  <c r="ET37" i="2" s="1"/>
  <c r="EU37" i="2" s="1"/>
  <c r="EV37" i="2" s="1"/>
  <c r="EW37" i="2" s="1"/>
  <c r="EX37" i="2" s="1"/>
  <c r="EY37" i="2" s="1"/>
  <c r="EZ37" i="2" s="1"/>
  <c r="FA37" i="2" s="1"/>
  <c r="FB37" i="2" s="1"/>
  <c r="FC37" i="2" s="1"/>
  <c r="FD37" i="2" s="1"/>
  <c r="FE37" i="2" s="1"/>
  <c r="FF37" i="2" s="1"/>
  <c r="FG37" i="2" s="1"/>
  <c r="FH37" i="2" s="1"/>
  <c r="FI37" i="2" s="1"/>
  <c r="FJ37" i="2" s="1"/>
  <c r="FK37" i="2" s="1"/>
  <c r="FL37" i="2" s="1"/>
  <c r="FM37" i="2" s="1"/>
  <c r="FN37" i="2" s="1"/>
  <c r="FO37" i="2" s="1"/>
  <c r="FP37" i="2" s="1"/>
  <c r="FQ37" i="2" s="1"/>
  <c r="FR37" i="2" s="1"/>
  <c r="FS37" i="2" s="1"/>
  <c r="FT37" i="2" s="1"/>
  <c r="FU37" i="2" s="1"/>
  <c r="FV37" i="2" s="1"/>
  <c r="FW37" i="2" s="1"/>
  <c r="FX37" i="2" s="1"/>
  <c r="FY37" i="2" s="1"/>
  <c r="FZ37" i="2" s="1"/>
  <c r="GA37" i="2" s="1"/>
  <c r="GB37" i="2" s="1"/>
  <c r="GC37" i="2" s="1"/>
  <c r="GD37" i="2" s="1"/>
  <c r="GE37" i="2" s="1"/>
  <c r="GF37" i="2" s="1"/>
  <c r="GG37" i="2" s="1"/>
  <c r="GH37" i="2" s="1"/>
  <c r="GI37" i="2" s="1"/>
  <c r="GJ37" i="2" s="1"/>
  <c r="GK37" i="2" s="1"/>
  <c r="GL37" i="2" s="1"/>
  <c r="GM37" i="2" s="1"/>
  <c r="GN37" i="2" s="1"/>
  <c r="GO37" i="2" s="1"/>
  <c r="GP37" i="2" s="1"/>
  <c r="GQ37" i="2" s="1"/>
  <c r="GR37" i="2" s="1"/>
  <c r="GS37" i="2" s="1"/>
  <c r="GT37" i="2" s="1"/>
  <c r="GU37" i="2" s="1"/>
  <c r="GV37" i="2" s="1"/>
  <c r="GW37" i="2" s="1"/>
  <c r="GX37" i="2" s="1"/>
  <c r="GY37" i="2" s="1"/>
  <c r="GZ37" i="2" s="1"/>
  <c r="HA37" i="2" s="1"/>
  <c r="HB37" i="2" s="1"/>
  <c r="HC37" i="2" s="1"/>
  <c r="HD37" i="2" s="1"/>
  <c r="HE37" i="2" s="1"/>
  <c r="HF37" i="2" s="1"/>
  <c r="HG37" i="2" s="1"/>
  <c r="HH37" i="2" s="1"/>
  <c r="HI37" i="2" s="1"/>
  <c r="HJ37" i="2" s="1"/>
  <c r="HK37" i="2" s="1"/>
  <c r="HL37" i="2" s="1"/>
  <c r="HM37" i="2" s="1"/>
  <c r="X53" i="2"/>
  <c r="Y53" i="2" s="1"/>
  <c r="Z53" i="2" s="1"/>
  <c r="AA53" i="2" s="1"/>
  <c r="AB53" i="2" s="1"/>
  <c r="AC53" i="2" s="1"/>
  <c r="AD53" i="2" s="1"/>
  <c r="AE53" i="2" s="1"/>
  <c r="AF53" i="2" s="1"/>
  <c r="AG53" i="2" s="1"/>
  <c r="AH53" i="2" s="1"/>
  <c r="AI53" i="2" s="1"/>
  <c r="AJ53" i="2" s="1"/>
  <c r="AK53" i="2" s="1"/>
  <c r="AL53" i="2" s="1"/>
  <c r="AM53" i="2" s="1"/>
  <c r="AN53" i="2" s="1"/>
  <c r="AO53" i="2" s="1"/>
  <c r="AP53" i="2" s="1"/>
  <c r="AQ53" i="2" s="1"/>
  <c r="AR53" i="2" s="1"/>
  <c r="AS53" i="2" s="1"/>
  <c r="AT53" i="2" s="1"/>
  <c r="AU53" i="2" s="1"/>
  <c r="AV53" i="2" s="1"/>
  <c r="AW53" i="2" s="1"/>
  <c r="AX53" i="2" s="1"/>
  <c r="AY53" i="2" s="1"/>
  <c r="AZ53" i="2" s="1"/>
  <c r="BA53" i="2" s="1"/>
  <c r="BB53" i="2" s="1"/>
  <c r="BC53" i="2" s="1"/>
  <c r="BD53" i="2" s="1"/>
  <c r="BE53" i="2" s="1"/>
  <c r="BF53" i="2" s="1"/>
  <c r="BG53" i="2" s="1"/>
  <c r="BH53" i="2" s="1"/>
  <c r="BI53" i="2" s="1"/>
  <c r="BJ53" i="2" s="1"/>
  <c r="BK53" i="2" s="1"/>
  <c r="BL53" i="2" s="1"/>
  <c r="BM53" i="2" s="1"/>
  <c r="BN53" i="2" s="1"/>
  <c r="BO53" i="2" s="1"/>
  <c r="BP53" i="2" s="1"/>
  <c r="BQ53" i="2" s="1"/>
  <c r="BR53" i="2" s="1"/>
  <c r="BS53" i="2" s="1"/>
  <c r="BT53" i="2" s="1"/>
  <c r="BU53" i="2" s="1"/>
  <c r="BV53" i="2" s="1"/>
  <c r="BW53" i="2" s="1"/>
  <c r="BX53" i="2" s="1"/>
  <c r="BY53" i="2" s="1"/>
  <c r="BZ53" i="2" s="1"/>
  <c r="CA53" i="2" s="1"/>
  <c r="CB53" i="2" s="1"/>
  <c r="CC53" i="2" s="1"/>
  <c r="CD53" i="2" s="1"/>
  <c r="CE53" i="2" s="1"/>
  <c r="CF53" i="2" s="1"/>
  <c r="CG53" i="2" s="1"/>
  <c r="CH53" i="2" s="1"/>
  <c r="CI53" i="2" s="1"/>
  <c r="CJ53" i="2" s="1"/>
  <c r="CK53" i="2" s="1"/>
  <c r="CL53" i="2" s="1"/>
  <c r="CM53" i="2" s="1"/>
  <c r="CN53" i="2" s="1"/>
  <c r="CO53" i="2" s="1"/>
  <c r="CP53" i="2" s="1"/>
  <c r="CQ53" i="2" s="1"/>
  <c r="CR53" i="2" s="1"/>
  <c r="CS53" i="2" s="1"/>
  <c r="CT53" i="2" s="1"/>
  <c r="CU53" i="2" s="1"/>
  <c r="CV53" i="2" s="1"/>
  <c r="CW53" i="2" s="1"/>
  <c r="CX53" i="2" s="1"/>
  <c r="CY53" i="2" s="1"/>
  <c r="CZ53" i="2" s="1"/>
  <c r="DA53" i="2" s="1"/>
  <c r="DB53" i="2" s="1"/>
  <c r="DC53" i="2" s="1"/>
  <c r="DD53" i="2" s="1"/>
  <c r="DE53" i="2" s="1"/>
  <c r="DF53" i="2" s="1"/>
  <c r="DG53" i="2" s="1"/>
  <c r="DH53" i="2" s="1"/>
  <c r="DI53" i="2" s="1"/>
  <c r="DJ53" i="2" s="1"/>
  <c r="DK53" i="2" s="1"/>
  <c r="DL53" i="2" s="1"/>
  <c r="DM53" i="2" s="1"/>
  <c r="DN53" i="2" s="1"/>
  <c r="DO53" i="2" s="1"/>
  <c r="DP53" i="2" s="1"/>
  <c r="DQ53" i="2" s="1"/>
  <c r="DR53" i="2" s="1"/>
  <c r="DS53" i="2" s="1"/>
  <c r="DT53" i="2" s="1"/>
  <c r="DU53" i="2" s="1"/>
  <c r="DV53" i="2" s="1"/>
  <c r="DW53" i="2" s="1"/>
  <c r="DX53" i="2" s="1"/>
  <c r="DY53" i="2" s="1"/>
  <c r="DZ53" i="2" s="1"/>
  <c r="EA53" i="2" s="1"/>
  <c r="EB53" i="2" s="1"/>
  <c r="EC53" i="2" s="1"/>
  <c r="ED53" i="2" s="1"/>
  <c r="EE53" i="2" s="1"/>
  <c r="EF53" i="2" s="1"/>
  <c r="EG53" i="2" s="1"/>
  <c r="EH53" i="2" s="1"/>
  <c r="EI53" i="2" s="1"/>
  <c r="EJ53" i="2" s="1"/>
  <c r="EK53" i="2" s="1"/>
  <c r="EL53" i="2" s="1"/>
  <c r="EM53" i="2" s="1"/>
  <c r="EN53" i="2" s="1"/>
  <c r="EO53" i="2" s="1"/>
  <c r="EP53" i="2" s="1"/>
  <c r="EQ53" i="2" s="1"/>
  <c r="ER53" i="2" s="1"/>
  <c r="ES53" i="2" s="1"/>
  <c r="ET53" i="2" s="1"/>
  <c r="EU53" i="2" s="1"/>
  <c r="EV53" i="2" s="1"/>
  <c r="EW53" i="2" s="1"/>
  <c r="EX53" i="2" s="1"/>
  <c r="EY53" i="2" s="1"/>
  <c r="EZ53" i="2" s="1"/>
  <c r="FA53" i="2" s="1"/>
  <c r="FB53" i="2" s="1"/>
  <c r="FC53" i="2" s="1"/>
  <c r="FD53" i="2" s="1"/>
  <c r="FE53" i="2" s="1"/>
  <c r="FF53" i="2" s="1"/>
  <c r="FG53" i="2" s="1"/>
  <c r="FH53" i="2" s="1"/>
  <c r="FI53" i="2" s="1"/>
  <c r="FJ53" i="2" s="1"/>
  <c r="FK53" i="2" s="1"/>
  <c r="FL53" i="2" s="1"/>
  <c r="FM53" i="2" s="1"/>
  <c r="FN53" i="2" s="1"/>
  <c r="FO53" i="2" s="1"/>
  <c r="FP53" i="2" s="1"/>
  <c r="FQ53" i="2" s="1"/>
  <c r="FR53" i="2" s="1"/>
  <c r="FS53" i="2" s="1"/>
  <c r="FT53" i="2" s="1"/>
  <c r="FU53" i="2" s="1"/>
  <c r="FV53" i="2" s="1"/>
  <c r="FW53" i="2" s="1"/>
  <c r="FX53" i="2" s="1"/>
  <c r="FY53" i="2" s="1"/>
  <c r="FZ53" i="2" s="1"/>
  <c r="GA53" i="2" s="1"/>
  <c r="GB53" i="2" s="1"/>
  <c r="GC53" i="2" s="1"/>
  <c r="GD53" i="2" s="1"/>
  <c r="GE53" i="2" s="1"/>
  <c r="GF53" i="2" s="1"/>
  <c r="GG53" i="2" s="1"/>
  <c r="GH53" i="2" s="1"/>
  <c r="GI53" i="2" s="1"/>
  <c r="GJ53" i="2" s="1"/>
  <c r="GK53" i="2" s="1"/>
  <c r="GL53" i="2" s="1"/>
  <c r="GM53" i="2" s="1"/>
  <c r="GN53" i="2" s="1"/>
  <c r="GO53" i="2" s="1"/>
  <c r="GP53" i="2" s="1"/>
  <c r="GQ53" i="2" s="1"/>
  <c r="GR53" i="2" s="1"/>
  <c r="GS53" i="2" s="1"/>
  <c r="GT53" i="2" s="1"/>
  <c r="GU53" i="2" s="1"/>
  <c r="GV53" i="2" s="1"/>
  <c r="GW53" i="2" s="1"/>
  <c r="GX53" i="2" s="1"/>
  <c r="GY53" i="2" s="1"/>
  <c r="GZ53" i="2" s="1"/>
  <c r="HA53" i="2" s="1"/>
  <c r="HB53" i="2" s="1"/>
  <c r="HC53" i="2" s="1"/>
  <c r="HD53" i="2" s="1"/>
  <c r="HE53" i="2" s="1"/>
  <c r="HF53" i="2" s="1"/>
  <c r="HG53" i="2" s="1"/>
  <c r="HH53" i="2" s="1"/>
  <c r="HI53" i="2" s="1"/>
  <c r="HJ53" i="2" s="1"/>
  <c r="HK53" i="2" s="1"/>
  <c r="HL53" i="2" s="1"/>
  <c r="HM53" i="2" s="1"/>
  <c r="Z63" i="2"/>
  <c r="AA63" i="2" s="1"/>
  <c r="AB63" i="2" s="1"/>
  <c r="AC63" i="2" s="1"/>
  <c r="AD63" i="2" s="1"/>
  <c r="AE63" i="2" s="1"/>
  <c r="AF63" i="2" s="1"/>
  <c r="AG63" i="2" s="1"/>
  <c r="AH63" i="2" s="1"/>
  <c r="AI63" i="2" s="1"/>
  <c r="AJ63" i="2" s="1"/>
  <c r="AK63" i="2" s="1"/>
  <c r="AL63" i="2" s="1"/>
  <c r="AM63" i="2" s="1"/>
  <c r="AN63" i="2" s="1"/>
  <c r="AO63" i="2" s="1"/>
  <c r="AP63" i="2" s="1"/>
  <c r="AQ63" i="2" s="1"/>
  <c r="AR63" i="2" s="1"/>
  <c r="AS63" i="2" s="1"/>
  <c r="AT63" i="2" s="1"/>
  <c r="AU63" i="2" s="1"/>
  <c r="AV63" i="2" s="1"/>
  <c r="AW63" i="2" s="1"/>
  <c r="AX63" i="2" s="1"/>
  <c r="AY63" i="2" s="1"/>
  <c r="AZ63" i="2" s="1"/>
  <c r="BA63" i="2" s="1"/>
  <c r="BB63" i="2" s="1"/>
  <c r="BC63" i="2" s="1"/>
  <c r="BD63" i="2" s="1"/>
  <c r="BE63" i="2" s="1"/>
  <c r="BF63" i="2" s="1"/>
  <c r="BG63" i="2" s="1"/>
  <c r="BH63" i="2" s="1"/>
  <c r="BI63" i="2" s="1"/>
  <c r="BJ63" i="2" s="1"/>
  <c r="BK63" i="2" s="1"/>
  <c r="BL63" i="2" s="1"/>
  <c r="BM63" i="2" s="1"/>
  <c r="BN63" i="2" s="1"/>
  <c r="BO63" i="2" s="1"/>
  <c r="BP63" i="2" s="1"/>
  <c r="BQ63" i="2" s="1"/>
  <c r="BR63" i="2" s="1"/>
  <c r="BS63" i="2" s="1"/>
  <c r="BT63" i="2" s="1"/>
  <c r="BU63" i="2" s="1"/>
  <c r="BV63" i="2" s="1"/>
  <c r="BW63" i="2" s="1"/>
  <c r="BX63" i="2" s="1"/>
  <c r="BY63" i="2" s="1"/>
  <c r="BZ63" i="2" s="1"/>
  <c r="CA63" i="2" s="1"/>
  <c r="CB63" i="2" s="1"/>
  <c r="CC63" i="2" s="1"/>
  <c r="CD63" i="2" s="1"/>
  <c r="CE63" i="2" s="1"/>
  <c r="CF63" i="2" s="1"/>
  <c r="CG63" i="2" s="1"/>
  <c r="CH63" i="2" s="1"/>
  <c r="CI63" i="2" s="1"/>
  <c r="CJ63" i="2" s="1"/>
  <c r="CK63" i="2" s="1"/>
  <c r="CL63" i="2" s="1"/>
  <c r="CM63" i="2" s="1"/>
  <c r="CN63" i="2" s="1"/>
  <c r="CO63" i="2" s="1"/>
  <c r="CP63" i="2" s="1"/>
  <c r="CQ63" i="2" s="1"/>
  <c r="CR63" i="2" s="1"/>
  <c r="CS63" i="2" s="1"/>
  <c r="CT63" i="2" s="1"/>
  <c r="CU63" i="2" s="1"/>
  <c r="CV63" i="2" s="1"/>
  <c r="CW63" i="2" s="1"/>
  <c r="CX63" i="2" s="1"/>
  <c r="CY63" i="2" s="1"/>
  <c r="CZ63" i="2" s="1"/>
  <c r="DA63" i="2" s="1"/>
  <c r="DB63" i="2" s="1"/>
  <c r="DC63" i="2" s="1"/>
  <c r="DD63" i="2" s="1"/>
  <c r="DE63" i="2" s="1"/>
  <c r="DF63" i="2" s="1"/>
  <c r="DG63" i="2" s="1"/>
  <c r="DH63" i="2" s="1"/>
  <c r="DI63" i="2" s="1"/>
  <c r="DJ63" i="2" s="1"/>
  <c r="DK63" i="2" s="1"/>
  <c r="DL63" i="2" s="1"/>
  <c r="DM63" i="2" s="1"/>
  <c r="DN63" i="2" s="1"/>
  <c r="DO63" i="2" s="1"/>
  <c r="DP63" i="2" s="1"/>
  <c r="DQ63" i="2" s="1"/>
  <c r="DR63" i="2" s="1"/>
  <c r="DS63" i="2" s="1"/>
  <c r="DT63" i="2" s="1"/>
  <c r="DU63" i="2" s="1"/>
  <c r="DV63" i="2" s="1"/>
  <c r="DW63" i="2" s="1"/>
  <c r="DX63" i="2" s="1"/>
  <c r="DY63" i="2" s="1"/>
  <c r="DZ63" i="2" s="1"/>
  <c r="EA63" i="2" s="1"/>
  <c r="EB63" i="2" s="1"/>
  <c r="EC63" i="2" s="1"/>
  <c r="ED63" i="2" s="1"/>
  <c r="EE63" i="2" s="1"/>
  <c r="EF63" i="2" s="1"/>
  <c r="EG63" i="2" s="1"/>
  <c r="EH63" i="2" s="1"/>
  <c r="EI63" i="2" s="1"/>
  <c r="EJ63" i="2" s="1"/>
  <c r="EK63" i="2" s="1"/>
  <c r="EL63" i="2" s="1"/>
  <c r="EM63" i="2" s="1"/>
  <c r="EN63" i="2" s="1"/>
  <c r="EO63" i="2" s="1"/>
  <c r="EP63" i="2" s="1"/>
  <c r="EQ63" i="2" s="1"/>
  <c r="ER63" i="2" s="1"/>
  <c r="ES63" i="2" s="1"/>
  <c r="ET63" i="2" s="1"/>
  <c r="EU63" i="2" s="1"/>
  <c r="EV63" i="2" s="1"/>
  <c r="EW63" i="2" s="1"/>
  <c r="EX63" i="2" s="1"/>
  <c r="EY63" i="2" s="1"/>
  <c r="EZ63" i="2" s="1"/>
  <c r="FA63" i="2" s="1"/>
  <c r="FB63" i="2" s="1"/>
  <c r="FC63" i="2" s="1"/>
  <c r="FD63" i="2" s="1"/>
  <c r="FE63" i="2" s="1"/>
  <c r="FF63" i="2" s="1"/>
  <c r="FG63" i="2" s="1"/>
  <c r="FH63" i="2" s="1"/>
  <c r="FI63" i="2" s="1"/>
  <c r="FJ63" i="2" s="1"/>
  <c r="FK63" i="2" s="1"/>
  <c r="FL63" i="2" s="1"/>
  <c r="FM63" i="2" s="1"/>
  <c r="FN63" i="2" s="1"/>
  <c r="FO63" i="2" s="1"/>
  <c r="FP63" i="2" s="1"/>
  <c r="FQ63" i="2" s="1"/>
  <c r="FR63" i="2" s="1"/>
  <c r="FS63" i="2" s="1"/>
  <c r="FT63" i="2" s="1"/>
  <c r="FU63" i="2" s="1"/>
  <c r="FV63" i="2" s="1"/>
  <c r="FW63" i="2" s="1"/>
  <c r="FX63" i="2" s="1"/>
  <c r="FY63" i="2" s="1"/>
  <c r="FZ63" i="2" s="1"/>
  <c r="GA63" i="2" s="1"/>
  <c r="GB63" i="2" s="1"/>
  <c r="GC63" i="2" s="1"/>
  <c r="GD63" i="2" s="1"/>
  <c r="GE63" i="2" s="1"/>
  <c r="GF63" i="2" s="1"/>
  <c r="GG63" i="2" s="1"/>
  <c r="GH63" i="2" s="1"/>
  <c r="GI63" i="2" s="1"/>
  <c r="GJ63" i="2" s="1"/>
  <c r="GK63" i="2" s="1"/>
  <c r="GL63" i="2" s="1"/>
  <c r="GM63" i="2" s="1"/>
  <c r="GN63" i="2" s="1"/>
  <c r="GO63" i="2" s="1"/>
  <c r="GP63" i="2" s="1"/>
  <c r="GQ63" i="2" s="1"/>
  <c r="GR63" i="2" s="1"/>
  <c r="GS63" i="2" s="1"/>
  <c r="GT63" i="2" s="1"/>
  <c r="GU63" i="2" s="1"/>
  <c r="GV63" i="2" s="1"/>
  <c r="GW63" i="2" s="1"/>
  <c r="GX63" i="2" s="1"/>
  <c r="GY63" i="2" s="1"/>
  <c r="GZ63" i="2" s="1"/>
  <c r="HA63" i="2" s="1"/>
  <c r="HB63" i="2" s="1"/>
  <c r="HC63" i="2" s="1"/>
  <c r="HD63" i="2" s="1"/>
  <c r="HE63" i="2" s="1"/>
  <c r="HF63" i="2" s="1"/>
  <c r="HG63" i="2" s="1"/>
  <c r="HH63" i="2" s="1"/>
  <c r="HI63" i="2" s="1"/>
  <c r="HJ63" i="2" s="1"/>
  <c r="HK63" i="2" s="1"/>
  <c r="HL63" i="2" s="1"/>
  <c r="HM63" i="2" s="1"/>
  <c r="Z71" i="2"/>
  <c r="AA71" i="2" s="1"/>
  <c r="AB71" i="2" s="1"/>
  <c r="AC71" i="2" s="1"/>
  <c r="AD71" i="2" s="1"/>
  <c r="AE71" i="2" s="1"/>
  <c r="AF71" i="2" s="1"/>
  <c r="AG71" i="2" s="1"/>
  <c r="AH71" i="2" s="1"/>
  <c r="AI71" i="2" s="1"/>
  <c r="AJ71" i="2" s="1"/>
  <c r="AK71" i="2" s="1"/>
  <c r="AL71" i="2" s="1"/>
  <c r="AM71" i="2" s="1"/>
  <c r="AN71" i="2" s="1"/>
  <c r="AO71" i="2" s="1"/>
  <c r="AP71" i="2" s="1"/>
  <c r="AQ71" i="2" s="1"/>
  <c r="AR71" i="2" s="1"/>
  <c r="AS71" i="2" s="1"/>
  <c r="AT71" i="2" s="1"/>
  <c r="AU71" i="2" s="1"/>
  <c r="AV71" i="2" s="1"/>
  <c r="AW71" i="2" s="1"/>
  <c r="AX71" i="2" s="1"/>
  <c r="AY71" i="2" s="1"/>
  <c r="AZ71" i="2" s="1"/>
  <c r="BA71" i="2" s="1"/>
  <c r="BB71" i="2" s="1"/>
  <c r="BC71" i="2" s="1"/>
  <c r="BD71" i="2" s="1"/>
  <c r="BE71" i="2" s="1"/>
  <c r="BF71" i="2" s="1"/>
  <c r="BG71" i="2" s="1"/>
  <c r="BH71" i="2" s="1"/>
  <c r="BI71" i="2" s="1"/>
  <c r="BJ71" i="2" s="1"/>
  <c r="BK71" i="2" s="1"/>
  <c r="BL71" i="2" s="1"/>
  <c r="BM71" i="2" s="1"/>
  <c r="BN71" i="2" s="1"/>
  <c r="BO71" i="2" s="1"/>
  <c r="BP71" i="2" s="1"/>
  <c r="BQ71" i="2" s="1"/>
  <c r="BR71" i="2" s="1"/>
  <c r="BS71" i="2" s="1"/>
  <c r="BT71" i="2" s="1"/>
  <c r="BU71" i="2" s="1"/>
  <c r="BV71" i="2" s="1"/>
  <c r="BW71" i="2" s="1"/>
  <c r="BX71" i="2" s="1"/>
  <c r="BY71" i="2" s="1"/>
  <c r="BZ71" i="2" s="1"/>
  <c r="CA71" i="2" s="1"/>
  <c r="CB71" i="2" s="1"/>
  <c r="CC71" i="2" s="1"/>
  <c r="CD71" i="2" s="1"/>
  <c r="CE71" i="2" s="1"/>
  <c r="CF71" i="2" s="1"/>
  <c r="CG71" i="2" s="1"/>
  <c r="CH71" i="2" s="1"/>
  <c r="CI71" i="2" s="1"/>
  <c r="CJ71" i="2" s="1"/>
  <c r="CK71" i="2" s="1"/>
  <c r="CL71" i="2" s="1"/>
  <c r="CM71" i="2" s="1"/>
  <c r="CN71" i="2" s="1"/>
  <c r="CO71" i="2" s="1"/>
  <c r="CP71" i="2" s="1"/>
  <c r="CQ71" i="2" s="1"/>
  <c r="CR71" i="2" s="1"/>
  <c r="CS71" i="2" s="1"/>
  <c r="CT71" i="2" s="1"/>
  <c r="CU71" i="2" s="1"/>
  <c r="CV71" i="2" s="1"/>
  <c r="CW71" i="2" s="1"/>
  <c r="CX71" i="2" s="1"/>
  <c r="CY71" i="2" s="1"/>
  <c r="CZ71" i="2" s="1"/>
  <c r="DA71" i="2" s="1"/>
  <c r="DB71" i="2" s="1"/>
  <c r="DC71" i="2" s="1"/>
  <c r="DD71" i="2" s="1"/>
  <c r="DE71" i="2" s="1"/>
  <c r="DF71" i="2" s="1"/>
  <c r="DG71" i="2" s="1"/>
  <c r="DH71" i="2" s="1"/>
  <c r="DI71" i="2" s="1"/>
  <c r="DJ71" i="2" s="1"/>
  <c r="DK71" i="2" s="1"/>
  <c r="DL71" i="2" s="1"/>
  <c r="DM71" i="2" s="1"/>
  <c r="DN71" i="2" s="1"/>
  <c r="DO71" i="2" s="1"/>
  <c r="DP71" i="2" s="1"/>
  <c r="DQ71" i="2" s="1"/>
  <c r="DR71" i="2" s="1"/>
  <c r="DS71" i="2" s="1"/>
  <c r="DT71" i="2" s="1"/>
  <c r="DU71" i="2" s="1"/>
  <c r="DV71" i="2" s="1"/>
  <c r="DW71" i="2" s="1"/>
  <c r="DX71" i="2" s="1"/>
  <c r="DY71" i="2" s="1"/>
  <c r="DZ71" i="2" s="1"/>
  <c r="EA71" i="2" s="1"/>
  <c r="EB71" i="2" s="1"/>
  <c r="EC71" i="2" s="1"/>
  <c r="ED71" i="2" s="1"/>
  <c r="EE71" i="2" s="1"/>
  <c r="EF71" i="2" s="1"/>
  <c r="EG71" i="2" s="1"/>
  <c r="EH71" i="2" s="1"/>
  <c r="EI71" i="2" s="1"/>
  <c r="EJ71" i="2" s="1"/>
  <c r="EK71" i="2" s="1"/>
  <c r="EL71" i="2" s="1"/>
  <c r="EM71" i="2" s="1"/>
  <c r="EN71" i="2" s="1"/>
  <c r="EO71" i="2" s="1"/>
  <c r="EP71" i="2" s="1"/>
  <c r="EQ71" i="2" s="1"/>
  <c r="ER71" i="2" s="1"/>
  <c r="ES71" i="2" s="1"/>
  <c r="ET71" i="2" s="1"/>
  <c r="EU71" i="2" s="1"/>
  <c r="EV71" i="2" s="1"/>
  <c r="EW71" i="2" s="1"/>
  <c r="EX71" i="2" s="1"/>
  <c r="EY71" i="2" s="1"/>
  <c r="EZ71" i="2" s="1"/>
  <c r="FA71" i="2" s="1"/>
  <c r="FB71" i="2" s="1"/>
  <c r="FC71" i="2" s="1"/>
  <c r="FD71" i="2" s="1"/>
  <c r="FE71" i="2" s="1"/>
  <c r="FF71" i="2" s="1"/>
  <c r="FG71" i="2" s="1"/>
  <c r="FH71" i="2" s="1"/>
  <c r="FI71" i="2" s="1"/>
  <c r="FJ71" i="2" s="1"/>
  <c r="FK71" i="2" s="1"/>
  <c r="FL71" i="2" s="1"/>
  <c r="FM71" i="2" s="1"/>
  <c r="FN71" i="2" s="1"/>
  <c r="FO71" i="2" s="1"/>
  <c r="FP71" i="2" s="1"/>
  <c r="FQ71" i="2" s="1"/>
  <c r="FR71" i="2" s="1"/>
  <c r="FS71" i="2" s="1"/>
  <c r="FT71" i="2" s="1"/>
  <c r="FU71" i="2" s="1"/>
  <c r="FV71" i="2" s="1"/>
  <c r="FW71" i="2" s="1"/>
  <c r="FX71" i="2" s="1"/>
  <c r="FY71" i="2" s="1"/>
  <c r="FZ71" i="2" s="1"/>
  <c r="GA71" i="2" s="1"/>
  <c r="GB71" i="2" s="1"/>
  <c r="GC71" i="2" s="1"/>
  <c r="GD71" i="2" s="1"/>
  <c r="GE71" i="2" s="1"/>
  <c r="GF71" i="2" s="1"/>
  <c r="GG71" i="2" s="1"/>
  <c r="GH71" i="2" s="1"/>
  <c r="GI71" i="2" s="1"/>
  <c r="GJ71" i="2" s="1"/>
  <c r="GK71" i="2" s="1"/>
  <c r="GL71" i="2" s="1"/>
  <c r="GM71" i="2" s="1"/>
  <c r="GN71" i="2" s="1"/>
  <c r="GO71" i="2" s="1"/>
  <c r="GP71" i="2" s="1"/>
  <c r="GQ71" i="2" s="1"/>
  <c r="GR71" i="2" s="1"/>
  <c r="GS71" i="2" s="1"/>
  <c r="GT71" i="2" s="1"/>
  <c r="GU71" i="2" s="1"/>
  <c r="GV71" i="2" s="1"/>
  <c r="GW71" i="2" s="1"/>
  <c r="GX71" i="2" s="1"/>
  <c r="GY71" i="2" s="1"/>
  <c r="GZ71" i="2" s="1"/>
  <c r="HA71" i="2" s="1"/>
  <c r="HB71" i="2" s="1"/>
  <c r="HC71" i="2" s="1"/>
  <c r="HD71" i="2" s="1"/>
  <c r="HE71" i="2" s="1"/>
  <c r="HF71" i="2" s="1"/>
  <c r="HG71" i="2" s="1"/>
  <c r="HH71" i="2" s="1"/>
  <c r="HI71" i="2" s="1"/>
  <c r="HJ71" i="2" s="1"/>
  <c r="HK71" i="2" s="1"/>
  <c r="HL71" i="2" s="1"/>
  <c r="HM71" i="2" s="1"/>
  <c r="Z79" i="2"/>
  <c r="AA79" i="2" s="1"/>
  <c r="AB79" i="2" s="1"/>
  <c r="AC79" i="2" s="1"/>
  <c r="AD79" i="2" s="1"/>
  <c r="AE79" i="2" s="1"/>
  <c r="AF79" i="2" s="1"/>
  <c r="AG79" i="2" s="1"/>
  <c r="AH79" i="2" s="1"/>
  <c r="AI79" i="2" s="1"/>
  <c r="AJ79" i="2" s="1"/>
  <c r="AK79" i="2" s="1"/>
  <c r="AL79" i="2" s="1"/>
  <c r="AM79" i="2" s="1"/>
  <c r="AN79" i="2" s="1"/>
  <c r="AO79" i="2" s="1"/>
  <c r="AP79" i="2" s="1"/>
  <c r="AQ79" i="2" s="1"/>
  <c r="AR79" i="2" s="1"/>
  <c r="AS79" i="2" s="1"/>
  <c r="AT79" i="2" s="1"/>
  <c r="AU79" i="2" s="1"/>
  <c r="AV79" i="2" s="1"/>
  <c r="AW79" i="2" s="1"/>
  <c r="AX79" i="2" s="1"/>
  <c r="AY79" i="2" s="1"/>
  <c r="AZ79" i="2" s="1"/>
  <c r="BA79" i="2" s="1"/>
  <c r="BB79" i="2" s="1"/>
  <c r="BC79" i="2" s="1"/>
  <c r="BD79" i="2" s="1"/>
  <c r="BE79" i="2" s="1"/>
  <c r="BF79" i="2" s="1"/>
  <c r="BG79" i="2" s="1"/>
  <c r="BH79" i="2" s="1"/>
  <c r="BI79" i="2" s="1"/>
  <c r="BJ79" i="2" s="1"/>
  <c r="BK79" i="2" s="1"/>
  <c r="BL79" i="2" s="1"/>
  <c r="BM79" i="2" s="1"/>
  <c r="BN79" i="2" s="1"/>
  <c r="BO79" i="2" s="1"/>
  <c r="BP79" i="2" s="1"/>
  <c r="BQ79" i="2" s="1"/>
  <c r="BR79" i="2" s="1"/>
  <c r="BS79" i="2" s="1"/>
  <c r="BT79" i="2" s="1"/>
  <c r="BU79" i="2" s="1"/>
  <c r="BV79" i="2" s="1"/>
  <c r="BW79" i="2" s="1"/>
  <c r="BX79" i="2" s="1"/>
  <c r="BY79" i="2" s="1"/>
  <c r="BZ79" i="2" s="1"/>
  <c r="CA79" i="2" s="1"/>
  <c r="CB79" i="2" s="1"/>
  <c r="CC79" i="2" s="1"/>
  <c r="CD79" i="2" s="1"/>
  <c r="CE79" i="2" s="1"/>
  <c r="CF79" i="2" s="1"/>
  <c r="CG79" i="2" s="1"/>
  <c r="CH79" i="2" s="1"/>
  <c r="CI79" i="2" s="1"/>
  <c r="CJ79" i="2" s="1"/>
  <c r="CK79" i="2" s="1"/>
  <c r="CL79" i="2" s="1"/>
  <c r="CM79" i="2" s="1"/>
  <c r="CN79" i="2" s="1"/>
  <c r="CO79" i="2" s="1"/>
  <c r="CP79" i="2" s="1"/>
  <c r="CQ79" i="2" s="1"/>
  <c r="CR79" i="2" s="1"/>
  <c r="CS79" i="2" s="1"/>
  <c r="CT79" i="2" s="1"/>
  <c r="CU79" i="2" s="1"/>
  <c r="CV79" i="2" s="1"/>
  <c r="CW79" i="2" s="1"/>
  <c r="CX79" i="2" s="1"/>
  <c r="CY79" i="2" s="1"/>
  <c r="CZ79" i="2" s="1"/>
  <c r="DA79" i="2" s="1"/>
  <c r="DB79" i="2" s="1"/>
  <c r="DC79" i="2" s="1"/>
  <c r="DD79" i="2" s="1"/>
  <c r="DE79" i="2" s="1"/>
  <c r="DF79" i="2" s="1"/>
  <c r="DG79" i="2" s="1"/>
  <c r="DH79" i="2" s="1"/>
  <c r="DI79" i="2" s="1"/>
  <c r="DJ79" i="2" s="1"/>
  <c r="DK79" i="2" s="1"/>
  <c r="DL79" i="2" s="1"/>
  <c r="DM79" i="2" s="1"/>
  <c r="DN79" i="2" s="1"/>
  <c r="DO79" i="2" s="1"/>
  <c r="DP79" i="2" s="1"/>
  <c r="DQ79" i="2" s="1"/>
  <c r="DR79" i="2" s="1"/>
  <c r="DS79" i="2" s="1"/>
  <c r="DT79" i="2" s="1"/>
  <c r="DU79" i="2" s="1"/>
  <c r="DV79" i="2" s="1"/>
  <c r="DW79" i="2" s="1"/>
  <c r="DX79" i="2" s="1"/>
  <c r="DY79" i="2" s="1"/>
  <c r="DZ79" i="2" s="1"/>
  <c r="EA79" i="2" s="1"/>
  <c r="EB79" i="2" s="1"/>
  <c r="EC79" i="2" s="1"/>
  <c r="ED79" i="2" s="1"/>
  <c r="EE79" i="2" s="1"/>
  <c r="EF79" i="2" s="1"/>
  <c r="EG79" i="2" s="1"/>
  <c r="EH79" i="2" s="1"/>
  <c r="EI79" i="2" s="1"/>
  <c r="EJ79" i="2" s="1"/>
  <c r="EK79" i="2" s="1"/>
  <c r="EL79" i="2" s="1"/>
  <c r="EM79" i="2" s="1"/>
  <c r="EN79" i="2" s="1"/>
  <c r="EO79" i="2" s="1"/>
  <c r="EP79" i="2" s="1"/>
  <c r="EQ79" i="2" s="1"/>
  <c r="ER79" i="2" s="1"/>
  <c r="ES79" i="2" s="1"/>
  <c r="ET79" i="2" s="1"/>
  <c r="EU79" i="2" s="1"/>
  <c r="EV79" i="2" s="1"/>
  <c r="EW79" i="2" s="1"/>
  <c r="EX79" i="2" s="1"/>
  <c r="EY79" i="2" s="1"/>
  <c r="EZ79" i="2" s="1"/>
  <c r="FA79" i="2" s="1"/>
  <c r="FB79" i="2" s="1"/>
  <c r="FC79" i="2" s="1"/>
  <c r="FD79" i="2" s="1"/>
  <c r="FE79" i="2" s="1"/>
  <c r="FF79" i="2" s="1"/>
  <c r="FG79" i="2" s="1"/>
  <c r="FH79" i="2" s="1"/>
  <c r="FI79" i="2" s="1"/>
  <c r="FJ79" i="2" s="1"/>
  <c r="FK79" i="2" s="1"/>
  <c r="FL79" i="2" s="1"/>
  <c r="FM79" i="2" s="1"/>
  <c r="FN79" i="2" s="1"/>
  <c r="FO79" i="2" s="1"/>
  <c r="FP79" i="2" s="1"/>
  <c r="FQ79" i="2" s="1"/>
  <c r="FR79" i="2" s="1"/>
  <c r="FS79" i="2" s="1"/>
  <c r="FT79" i="2" s="1"/>
  <c r="FU79" i="2" s="1"/>
  <c r="FV79" i="2" s="1"/>
  <c r="FW79" i="2" s="1"/>
  <c r="FX79" i="2" s="1"/>
  <c r="FY79" i="2" s="1"/>
  <c r="FZ79" i="2" s="1"/>
  <c r="GA79" i="2" s="1"/>
  <c r="GB79" i="2" s="1"/>
  <c r="GC79" i="2" s="1"/>
  <c r="GD79" i="2" s="1"/>
  <c r="GE79" i="2" s="1"/>
  <c r="GF79" i="2" s="1"/>
  <c r="GG79" i="2" s="1"/>
  <c r="GH79" i="2" s="1"/>
  <c r="GI79" i="2" s="1"/>
  <c r="GJ79" i="2" s="1"/>
  <c r="GK79" i="2" s="1"/>
  <c r="GL79" i="2" s="1"/>
  <c r="GM79" i="2" s="1"/>
  <c r="GN79" i="2" s="1"/>
  <c r="GO79" i="2" s="1"/>
  <c r="GP79" i="2" s="1"/>
  <c r="GQ79" i="2" s="1"/>
  <c r="GR79" i="2" s="1"/>
  <c r="GS79" i="2" s="1"/>
  <c r="GT79" i="2" s="1"/>
  <c r="GU79" i="2" s="1"/>
  <c r="GV79" i="2" s="1"/>
  <c r="GW79" i="2" s="1"/>
  <c r="GX79" i="2" s="1"/>
  <c r="GY79" i="2" s="1"/>
  <c r="GZ79" i="2" s="1"/>
  <c r="HA79" i="2" s="1"/>
  <c r="HB79" i="2" s="1"/>
  <c r="HC79" i="2" s="1"/>
  <c r="HD79" i="2" s="1"/>
  <c r="HE79" i="2" s="1"/>
  <c r="HF79" i="2" s="1"/>
  <c r="HG79" i="2" s="1"/>
  <c r="HH79" i="2" s="1"/>
  <c r="HI79" i="2" s="1"/>
  <c r="HJ79" i="2" s="1"/>
  <c r="HK79" i="2" s="1"/>
  <c r="HL79" i="2" s="1"/>
  <c r="HM79" i="2" s="1"/>
  <c r="Z87" i="2"/>
  <c r="AA87" i="2" s="1"/>
  <c r="AB87" i="2" s="1"/>
  <c r="AC87" i="2" s="1"/>
  <c r="AD87" i="2" s="1"/>
  <c r="AE87" i="2" s="1"/>
  <c r="AF87" i="2" s="1"/>
  <c r="AG87" i="2" s="1"/>
  <c r="AH87" i="2" s="1"/>
  <c r="AI87" i="2" s="1"/>
  <c r="AJ87" i="2" s="1"/>
  <c r="AK87" i="2" s="1"/>
  <c r="AL87" i="2" s="1"/>
  <c r="AM87" i="2" s="1"/>
  <c r="AN87" i="2" s="1"/>
  <c r="AO87" i="2" s="1"/>
  <c r="AP87" i="2" s="1"/>
  <c r="AQ87" i="2" s="1"/>
  <c r="AR87" i="2" s="1"/>
  <c r="AS87" i="2" s="1"/>
  <c r="AT87" i="2" s="1"/>
  <c r="AU87" i="2" s="1"/>
  <c r="AV87" i="2" s="1"/>
  <c r="AW87" i="2" s="1"/>
  <c r="AX87" i="2" s="1"/>
  <c r="AY87" i="2" s="1"/>
  <c r="AZ87" i="2" s="1"/>
  <c r="BA87" i="2" s="1"/>
  <c r="BB87" i="2" s="1"/>
  <c r="BC87" i="2" s="1"/>
  <c r="BD87" i="2" s="1"/>
  <c r="BE87" i="2" s="1"/>
  <c r="BF87" i="2" s="1"/>
  <c r="BG87" i="2" s="1"/>
  <c r="BH87" i="2" s="1"/>
  <c r="BI87" i="2" s="1"/>
  <c r="BJ87" i="2" s="1"/>
  <c r="BK87" i="2" s="1"/>
  <c r="BL87" i="2" s="1"/>
  <c r="BM87" i="2" s="1"/>
  <c r="BN87" i="2" s="1"/>
  <c r="BO87" i="2" s="1"/>
  <c r="BP87" i="2" s="1"/>
  <c r="BQ87" i="2" s="1"/>
  <c r="BR87" i="2" s="1"/>
  <c r="BS87" i="2" s="1"/>
  <c r="BT87" i="2" s="1"/>
  <c r="BU87" i="2" s="1"/>
  <c r="BV87" i="2" s="1"/>
  <c r="BW87" i="2" s="1"/>
  <c r="BX87" i="2" s="1"/>
  <c r="BY87" i="2" s="1"/>
  <c r="BZ87" i="2" s="1"/>
  <c r="CA87" i="2" s="1"/>
  <c r="CB87" i="2" s="1"/>
  <c r="CC87" i="2" s="1"/>
  <c r="CD87" i="2" s="1"/>
  <c r="CE87" i="2" s="1"/>
  <c r="CF87" i="2" s="1"/>
  <c r="CG87" i="2" s="1"/>
  <c r="CH87" i="2" s="1"/>
  <c r="CI87" i="2" s="1"/>
  <c r="CJ87" i="2" s="1"/>
  <c r="CK87" i="2" s="1"/>
  <c r="CL87" i="2" s="1"/>
  <c r="CM87" i="2" s="1"/>
  <c r="CN87" i="2" s="1"/>
  <c r="CO87" i="2" s="1"/>
  <c r="CP87" i="2" s="1"/>
  <c r="CQ87" i="2" s="1"/>
  <c r="CR87" i="2" s="1"/>
  <c r="CS87" i="2" s="1"/>
  <c r="CT87" i="2" s="1"/>
  <c r="CU87" i="2" s="1"/>
  <c r="CV87" i="2" s="1"/>
  <c r="CW87" i="2" s="1"/>
  <c r="CX87" i="2" s="1"/>
  <c r="CY87" i="2" s="1"/>
  <c r="CZ87" i="2" s="1"/>
  <c r="DA87" i="2" s="1"/>
  <c r="DB87" i="2" s="1"/>
  <c r="DC87" i="2" s="1"/>
  <c r="DD87" i="2" s="1"/>
  <c r="DE87" i="2" s="1"/>
  <c r="DF87" i="2" s="1"/>
  <c r="DG87" i="2" s="1"/>
  <c r="DH87" i="2" s="1"/>
  <c r="DI87" i="2" s="1"/>
  <c r="DJ87" i="2" s="1"/>
  <c r="DK87" i="2" s="1"/>
  <c r="DL87" i="2" s="1"/>
  <c r="DM87" i="2" s="1"/>
  <c r="DN87" i="2" s="1"/>
  <c r="DO87" i="2" s="1"/>
  <c r="DP87" i="2" s="1"/>
  <c r="DQ87" i="2" s="1"/>
  <c r="DR87" i="2" s="1"/>
  <c r="DS87" i="2" s="1"/>
  <c r="DT87" i="2" s="1"/>
  <c r="DU87" i="2" s="1"/>
  <c r="DV87" i="2" s="1"/>
  <c r="DW87" i="2" s="1"/>
  <c r="DX87" i="2" s="1"/>
  <c r="DY87" i="2" s="1"/>
  <c r="DZ87" i="2" s="1"/>
  <c r="EA87" i="2" s="1"/>
  <c r="EB87" i="2" s="1"/>
  <c r="EC87" i="2" s="1"/>
  <c r="ED87" i="2" s="1"/>
  <c r="EE87" i="2" s="1"/>
  <c r="EF87" i="2" s="1"/>
  <c r="EG87" i="2" s="1"/>
  <c r="EH87" i="2" s="1"/>
  <c r="EI87" i="2" s="1"/>
  <c r="EJ87" i="2" s="1"/>
  <c r="EK87" i="2" s="1"/>
  <c r="EL87" i="2" s="1"/>
  <c r="EM87" i="2" s="1"/>
  <c r="EN87" i="2" s="1"/>
  <c r="EO87" i="2" s="1"/>
  <c r="EP87" i="2" s="1"/>
  <c r="EQ87" i="2" s="1"/>
  <c r="ER87" i="2" s="1"/>
  <c r="ES87" i="2" s="1"/>
  <c r="ET87" i="2" s="1"/>
  <c r="EU87" i="2" s="1"/>
  <c r="EV87" i="2" s="1"/>
  <c r="EW87" i="2" s="1"/>
  <c r="EX87" i="2" s="1"/>
  <c r="EY87" i="2" s="1"/>
  <c r="EZ87" i="2" s="1"/>
  <c r="FA87" i="2" s="1"/>
  <c r="FB87" i="2" s="1"/>
  <c r="FC87" i="2" s="1"/>
  <c r="FD87" i="2" s="1"/>
  <c r="FE87" i="2" s="1"/>
  <c r="FF87" i="2" s="1"/>
  <c r="FG87" i="2" s="1"/>
  <c r="FH87" i="2" s="1"/>
  <c r="FI87" i="2" s="1"/>
  <c r="FJ87" i="2" s="1"/>
  <c r="FK87" i="2" s="1"/>
  <c r="FL87" i="2" s="1"/>
  <c r="FM87" i="2" s="1"/>
  <c r="FN87" i="2" s="1"/>
  <c r="FO87" i="2" s="1"/>
  <c r="FP87" i="2" s="1"/>
  <c r="FQ87" i="2" s="1"/>
  <c r="FR87" i="2" s="1"/>
  <c r="FS87" i="2" s="1"/>
  <c r="FT87" i="2" s="1"/>
  <c r="FU87" i="2" s="1"/>
  <c r="FV87" i="2" s="1"/>
  <c r="FW87" i="2" s="1"/>
  <c r="FX87" i="2" s="1"/>
  <c r="FY87" i="2" s="1"/>
  <c r="FZ87" i="2" s="1"/>
  <c r="GA87" i="2" s="1"/>
  <c r="GB87" i="2" s="1"/>
  <c r="GC87" i="2" s="1"/>
  <c r="GD87" i="2" s="1"/>
  <c r="GE87" i="2" s="1"/>
  <c r="GF87" i="2" s="1"/>
  <c r="GG87" i="2" s="1"/>
  <c r="GH87" i="2" s="1"/>
  <c r="GI87" i="2" s="1"/>
  <c r="GJ87" i="2" s="1"/>
  <c r="GK87" i="2" s="1"/>
  <c r="GL87" i="2" s="1"/>
  <c r="GM87" i="2" s="1"/>
  <c r="GN87" i="2" s="1"/>
  <c r="GO87" i="2" s="1"/>
  <c r="GP87" i="2" s="1"/>
  <c r="GQ87" i="2" s="1"/>
  <c r="GR87" i="2" s="1"/>
  <c r="GS87" i="2" s="1"/>
  <c r="GT87" i="2" s="1"/>
  <c r="GU87" i="2" s="1"/>
  <c r="GV87" i="2" s="1"/>
  <c r="GW87" i="2" s="1"/>
  <c r="GX87" i="2" s="1"/>
  <c r="GY87" i="2" s="1"/>
  <c r="GZ87" i="2" s="1"/>
  <c r="HA87" i="2" s="1"/>
  <c r="HB87" i="2" s="1"/>
  <c r="HC87" i="2" s="1"/>
  <c r="HD87" i="2" s="1"/>
  <c r="HE87" i="2" s="1"/>
  <c r="HF87" i="2" s="1"/>
  <c r="HG87" i="2" s="1"/>
  <c r="HH87" i="2" s="1"/>
  <c r="HI87" i="2" s="1"/>
  <c r="HJ87" i="2" s="1"/>
  <c r="HK87" i="2" s="1"/>
  <c r="HL87" i="2" s="1"/>
  <c r="HM87" i="2" s="1"/>
  <c r="X89" i="2"/>
  <c r="Y89" i="2" s="1"/>
  <c r="Z89" i="2" s="1"/>
  <c r="AA89" i="2" s="1"/>
  <c r="AB89" i="2" s="1"/>
  <c r="AC89" i="2" s="1"/>
  <c r="AD89" i="2" s="1"/>
  <c r="AE89" i="2" s="1"/>
  <c r="AF89" i="2" s="1"/>
  <c r="AG89" i="2" s="1"/>
  <c r="AH89" i="2" s="1"/>
  <c r="AI89" i="2" s="1"/>
  <c r="AJ89" i="2" s="1"/>
  <c r="AK89" i="2" s="1"/>
  <c r="AL89" i="2" s="1"/>
  <c r="AM89" i="2" s="1"/>
  <c r="AN89" i="2" s="1"/>
  <c r="AO89" i="2" s="1"/>
  <c r="AP89" i="2" s="1"/>
  <c r="AQ89" i="2" s="1"/>
  <c r="AR89" i="2" s="1"/>
  <c r="AS89" i="2" s="1"/>
  <c r="AT89" i="2" s="1"/>
  <c r="AU89" i="2" s="1"/>
  <c r="AV89" i="2" s="1"/>
  <c r="AW89" i="2" s="1"/>
  <c r="AX89" i="2" s="1"/>
  <c r="AY89" i="2" s="1"/>
  <c r="AZ89" i="2" s="1"/>
  <c r="BA89" i="2" s="1"/>
  <c r="BB89" i="2" s="1"/>
  <c r="BC89" i="2" s="1"/>
  <c r="BD89" i="2" s="1"/>
  <c r="BE89" i="2" s="1"/>
  <c r="BF89" i="2" s="1"/>
  <c r="BG89" i="2" s="1"/>
  <c r="BH89" i="2" s="1"/>
  <c r="BI89" i="2" s="1"/>
  <c r="BJ89" i="2" s="1"/>
  <c r="BK89" i="2" s="1"/>
  <c r="BL89" i="2" s="1"/>
  <c r="BM89" i="2" s="1"/>
  <c r="BN89" i="2" s="1"/>
  <c r="BO89" i="2" s="1"/>
  <c r="BP89" i="2" s="1"/>
  <c r="BQ89" i="2" s="1"/>
  <c r="BR89" i="2" s="1"/>
  <c r="BS89" i="2" s="1"/>
  <c r="BT89" i="2" s="1"/>
  <c r="BU89" i="2" s="1"/>
  <c r="BV89" i="2" s="1"/>
  <c r="BW89" i="2" s="1"/>
  <c r="BX89" i="2" s="1"/>
  <c r="BY89" i="2" s="1"/>
  <c r="BZ89" i="2" s="1"/>
  <c r="CA89" i="2" s="1"/>
  <c r="CB89" i="2" s="1"/>
  <c r="CC89" i="2" s="1"/>
  <c r="CD89" i="2" s="1"/>
  <c r="CE89" i="2" s="1"/>
  <c r="CF89" i="2" s="1"/>
  <c r="CG89" i="2" s="1"/>
  <c r="CH89" i="2" s="1"/>
  <c r="CI89" i="2" s="1"/>
  <c r="CJ89" i="2" s="1"/>
  <c r="CK89" i="2" s="1"/>
  <c r="CL89" i="2" s="1"/>
  <c r="CM89" i="2" s="1"/>
  <c r="CN89" i="2" s="1"/>
  <c r="CO89" i="2" s="1"/>
  <c r="CP89" i="2" s="1"/>
  <c r="CQ89" i="2" s="1"/>
  <c r="CR89" i="2" s="1"/>
  <c r="CS89" i="2" s="1"/>
  <c r="CT89" i="2" s="1"/>
  <c r="CU89" i="2" s="1"/>
  <c r="CV89" i="2" s="1"/>
  <c r="CW89" i="2" s="1"/>
  <c r="CX89" i="2" s="1"/>
  <c r="CY89" i="2" s="1"/>
  <c r="CZ89" i="2" s="1"/>
  <c r="DA89" i="2" s="1"/>
  <c r="DB89" i="2" s="1"/>
  <c r="DC89" i="2" s="1"/>
  <c r="DD89" i="2" s="1"/>
  <c r="DE89" i="2" s="1"/>
  <c r="DF89" i="2" s="1"/>
  <c r="DG89" i="2" s="1"/>
  <c r="DH89" i="2" s="1"/>
  <c r="DI89" i="2" s="1"/>
  <c r="DJ89" i="2" s="1"/>
  <c r="DK89" i="2" s="1"/>
  <c r="DL89" i="2" s="1"/>
  <c r="DM89" i="2" s="1"/>
  <c r="DN89" i="2" s="1"/>
  <c r="DO89" i="2" s="1"/>
  <c r="DP89" i="2" s="1"/>
  <c r="DQ89" i="2" s="1"/>
  <c r="DR89" i="2" s="1"/>
  <c r="DS89" i="2" s="1"/>
  <c r="DT89" i="2" s="1"/>
  <c r="DU89" i="2" s="1"/>
  <c r="DV89" i="2" s="1"/>
  <c r="DW89" i="2" s="1"/>
  <c r="DX89" i="2" s="1"/>
  <c r="DY89" i="2" s="1"/>
  <c r="DZ89" i="2" s="1"/>
  <c r="EA89" i="2" s="1"/>
  <c r="EB89" i="2" s="1"/>
  <c r="EC89" i="2" s="1"/>
  <c r="ED89" i="2" s="1"/>
  <c r="EE89" i="2" s="1"/>
  <c r="EF89" i="2" s="1"/>
  <c r="EG89" i="2" s="1"/>
  <c r="EH89" i="2" s="1"/>
  <c r="EI89" i="2" s="1"/>
  <c r="EJ89" i="2" s="1"/>
  <c r="EK89" i="2" s="1"/>
  <c r="EL89" i="2" s="1"/>
  <c r="EM89" i="2" s="1"/>
  <c r="EN89" i="2" s="1"/>
  <c r="EO89" i="2" s="1"/>
  <c r="EP89" i="2" s="1"/>
  <c r="EQ89" i="2" s="1"/>
  <c r="ER89" i="2" s="1"/>
  <c r="ES89" i="2" s="1"/>
  <c r="ET89" i="2" s="1"/>
  <c r="EU89" i="2" s="1"/>
  <c r="EV89" i="2" s="1"/>
  <c r="EW89" i="2" s="1"/>
  <c r="EX89" i="2" s="1"/>
  <c r="EY89" i="2" s="1"/>
  <c r="EZ89" i="2" s="1"/>
  <c r="FA89" i="2" s="1"/>
  <c r="FB89" i="2" s="1"/>
  <c r="FC89" i="2" s="1"/>
  <c r="FD89" i="2" s="1"/>
  <c r="FE89" i="2" s="1"/>
  <c r="FF89" i="2" s="1"/>
  <c r="FG89" i="2" s="1"/>
  <c r="FH89" i="2" s="1"/>
  <c r="FI89" i="2" s="1"/>
  <c r="FJ89" i="2" s="1"/>
  <c r="FK89" i="2" s="1"/>
  <c r="FL89" i="2" s="1"/>
  <c r="FM89" i="2" s="1"/>
  <c r="FN89" i="2" s="1"/>
  <c r="FO89" i="2" s="1"/>
  <c r="FP89" i="2" s="1"/>
  <c r="FQ89" i="2" s="1"/>
  <c r="FR89" i="2" s="1"/>
  <c r="FS89" i="2" s="1"/>
  <c r="FT89" i="2" s="1"/>
  <c r="FU89" i="2" s="1"/>
  <c r="FV89" i="2" s="1"/>
  <c r="FW89" i="2" s="1"/>
  <c r="FX89" i="2" s="1"/>
  <c r="FY89" i="2" s="1"/>
  <c r="FZ89" i="2" s="1"/>
  <c r="GA89" i="2" s="1"/>
  <c r="GB89" i="2" s="1"/>
  <c r="GC89" i="2" s="1"/>
  <c r="GD89" i="2" s="1"/>
  <c r="GE89" i="2" s="1"/>
  <c r="GF89" i="2" s="1"/>
  <c r="GG89" i="2" s="1"/>
  <c r="GH89" i="2" s="1"/>
  <c r="GI89" i="2" s="1"/>
  <c r="GJ89" i="2" s="1"/>
  <c r="GK89" i="2" s="1"/>
  <c r="GL89" i="2" s="1"/>
  <c r="GM89" i="2" s="1"/>
  <c r="GN89" i="2" s="1"/>
  <c r="GO89" i="2" s="1"/>
  <c r="GP89" i="2" s="1"/>
  <c r="GQ89" i="2" s="1"/>
  <c r="GR89" i="2" s="1"/>
  <c r="GS89" i="2" s="1"/>
  <c r="GT89" i="2" s="1"/>
  <c r="GU89" i="2" s="1"/>
  <c r="GV89" i="2" s="1"/>
  <c r="GW89" i="2" s="1"/>
  <c r="GX89" i="2" s="1"/>
  <c r="GY89" i="2" s="1"/>
  <c r="GZ89" i="2" s="1"/>
  <c r="HA89" i="2" s="1"/>
  <c r="HB89" i="2" s="1"/>
  <c r="HC89" i="2" s="1"/>
  <c r="HD89" i="2" s="1"/>
  <c r="HE89" i="2" s="1"/>
  <c r="HF89" i="2" s="1"/>
  <c r="HG89" i="2" s="1"/>
  <c r="HH89" i="2" s="1"/>
  <c r="HI89" i="2" s="1"/>
  <c r="HJ89" i="2" s="1"/>
  <c r="HK89" i="2" s="1"/>
  <c r="HL89" i="2" s="1"/>
  <c r="HM89" i="2" s="1"/>
  <c r="X105" i="2"/>
  <c r="Y105" i="2" s="1"/>
  <c r="Z105" i="2" s="1"/>
  <c r="AA105" i="2" s="1"/>
  <c r="AB105" i="2" s="1"/>
  <c r="AC105" i="2" s="1"/>
  <c r="AD105" i="2" s="1"/>
  <c r="AE105" i="2" s="1"/>
  <c r="AF105" i="2" s="1"/>
  <c r="AG105" i="2" s="1"/>
  <c r="AH105" i="2" s="1"/>
  <c r="AI105" i="2" s="1"/>
  <c r="AJ105" i="2" s="1"/>
  <c r="AK105" i="2" s="1"/>
  <c r="AL105" i="2" s="1"/>
  <c r="AM105" i="2" s="1"/>
  <c r="AN105" i="2" s="1"/>
  <c r="AO105" i="2" s="1"/>
  <c r="AP105" i="2" s="1"/>
  <c r="AQ105" i="2" s="1"/>
  <c r="AR105" i="2" s="1"/>
  <c r="AS105" i="2" s="1"/>
  <c r="AT105" i="2" s="1"/>
  <c r="AU105" i="2" s="1"/>
  <c r="AV105" i="2" s="1"/>
  <c r="AW105" i="2" s="1"/>
  <c r="AX105" i="2" s="1"/>
  <c r="AY105" i="2" s="1"/>
  <c r="AZ105" i="2" s="1"/>
  <c r="BA105" i="2" s="1"/>
  <c r="BB105" i="2" s="1"/>
  <c r="BC105" i="2" s="1"/>
  <c r="BD105" i="2" s="1"/>
  <c r="BE105" i="2" s="1"/>
  <c r="BF105" i="2" s="1"/>
  <c r="BG105" i="2" s="1"/>
  <c r="BH105" i="2" s="1"/>
  <c r="BI105" i="2" s="1"/>
  <c r="BJ105" i="2" s="1"/>
  <c r="BK105" i="2" s="1"/>
  <c r="BL105" i="2" s="1"/>
  <c r="BM105" i="2" s="1"/>
  <c r="BN105" i="2" s="1"/>
  <c r="BO105" i="2" s="1"/>
  <c r="BP105" i="2" s="1"/>
  <c r="BQ105" i="2" s="1"/>
  <c r="BR105" i="2" s="1"/>
  <c r="BS105" i="2" s="1"/>
  <c r="BT105" i="2" s="1"/>
  <c r="BU105" i="2" s="1"/>
  <c r="BV105" i="2" s="1"/>
  <c r="BW105" i="2" s="1"/>
  <c r="BX105" i="2" s="1"/>
  <c r="BY105" i="2" s="1"/>
  <c r="BZ105" i="2" s="1"/>
  <c r="CA105" i="2" s="1"/>
  <c r="CB105" i="2" s="1"/>
  <c r="CC105" i="2" s="1"/>
  <c r="CD105" i="2" s="1"/>
  <c r="CE105" i="2" s="1"/>
  <c r="CF105" i="2" s="1"/>
  <c r="CG105" i="2" s="1"/>
  <c r="CH105" i="2" s="1"/>
  <c r="CI105" i="2" s="1"/>
  <c r="CJ105" i="2" s="1"/>
  <c r="CK105" i="2" s="1"/>
  <c r="CL105" i="2" s="1"/>
  <c r="CM105" i="2" s="1"/>
  <c r="CN105" i="2" s="1"/>
  <c r="CO105" i="2" s="1"/>
  <c r="CP105" i="2" s="1"/>
  <c r="CQ105" i="2" s="1"/>
  <c r="CR105" i="2" s="1"/>
  <c r="CS105" i="2" s="1"/>
  <c r="CT105" i="2" s="1"/>
  <c r="CU105" i="2" s="1"/>
  <c r="CV105" i="2" s="1"/>
  <c r="CW105" i="2" s="1"/>
  <c r="CX105" i="2" s="1"/>
  <c r="CY105" i="2" s="1"/>
  <c r="CZ105" i="2" s="1"/>
  <c r="DA105" i="2" s="1"/>
  <c r="DB105" i="2" s="1"/>
  <c r="DC105" i="2" s="1"/>
  <c r="DD105" i="2" s="1"/>
  <c r="DE105" i="2" s="1"/>
  <c r="DF105" i="2" s="1"/>
  <c r="DG105" i="2" s="1"/>
  <c r="DH105" i="2" s="1"/>
  <c r="DI105" i="2" s="1"/>
  <c r="DJ105" i="2" s="1"/>
  <c r="DK105" i="2" s="1"/>
  <c r="DL105" i="2" s="1"/>
  <c r="DM105" i="2" s="1"/>
  <c r="DN105" i="2" s="1"/>
  <c r="DO105" i="2" s="1"/>
  <c r="DP105" i="2" s="1"/>
  <c r="DQ105" i="2" s="1"/>
  <c r="DR105" i="2" s="1"/>
  <c r="DS105" i="2" s="1"/>
  <c r="DT105" i="2" s="1"/>
  <c r="DU105" i="2" s="1"/>
  <c r="DV105" i="2" s="1"/>
  <c r="DW105" i="2" s="1"/>
  <c r="DX105" i="2" s="1"/>
  <c r="DY105" i="2" s="1"/>
  <c r="DZ105" i="2" s="1"/>
  <c r="EA105" i="2" s="1"/>
  <c r="EB105" i="2" s="1"/>
  <c r="EC105" i="2" s="1"/>
  <c r="ED105" i="2" s="1"/>
  <c r="EE105" i="2" s="1"/>
  <c r="EF105" i="2" s="1"/>
  <c r="EG105" i="2" s="1"/>
  <c r="EH105" i="2" s="1"/>
  <c r="EI105" i="2" s="1"/>
  <c r="EJ105" i="2" s="1"/>
  <c r="EK105" i="2" s="1"/>
  <c r="EL105" i="2" s="1"/>
  <c r="EM105" i="2" s="1"/>
  <c r="EN105" i="2" s="1"/>
  <c r="EO105" i="2" s="1"/>
  <c r="EP105" i="2" s="1"/>
  <c r="EQ105" i="2" s="1"/>
  <c r="ER105" i="2" s="1"/>
  <c r="ES105" i="2" s="1"/>
  <c r="ET105" i="2" s="1"/>
  <c r="EU105" i="2" s="1"/>
  <c r="EV105" i="2" s="1"/>
  <c r="EW105" i="2" s="1"/>
  <c r="EX105" i="2" s="1"/>
  <c r="EY105" i="2" s="1"/>
  <c r="EZ105" i="2" s="1"/>
  <c r="FA105" i="2" s="1"/>
  <c r="FB105" i="2" s="1"/>
  <c r="FC105" i="2" s="1"/>
  <c r="FD105" i="2" s="1"/>
  <c r="FE105" i="2" s="1"/>
  <c r="FF105" i="2" s="1"/>
  <c r="FG105" i="2" s="1"/>
  <c r="FH105" i="2" s="1"/>
  <c r="FI105" i="2" s="1"/>
  <c r="FJ105" i="2" s="1"/>
  <c r="FK105" i="2" s="1"/>
  <c r="FL105" i="2" s="1"/>
  <c r="FM105" i="2" s="1"/>
  <c r="FN105" i="2" s="1"/>
  <c r="FO105" i="2" s="1"/>
  <c r="FP105" i="2" s="1"/>
  <c r="FQ105" i="2" s="1"/>
  <c r="FR105" i="2" s="1"/>
  <c r="FS105" i="2" s="1"/>
  <c r="FT105" i="2" s="1"/>
  <c r="FU105" i="2" s="1"/>
  <c r="FV105" i="2" s="1"/>
  <c r="FW105" i="2" s="1"/>
  <c r="FX105" i="2" s="1"/>
  <c r="FY105" i="2" s="1"/>
  <c r="FZ105" i="2" s="1"/>
  <c r="GA105" i="2" s="1"/>
  <c r="GB105" i="2" s="1"/>
  <c r="GC105" i="2" s="1"/>
  <c r="GD105" i="2" s="1"/>
  <c r="GE105" i="2" s="1"/>
  <c r="GF105" i="2" s="1"/>
  <c r="GG105" i="2" s="1"/>
  <c r="GH105" i="2" s="1"/>
  <c r="GI105" i="2" s="1"/>
  <c r="GJ105" i="2" s="1"/>
  <c r="GK105" i="2" s="1"/>
  <c r="GL105" i="2" s="1"/>
  <c r="GM105" i="2" s="1"/>
  <c r="GN105" i="2" s="1"/>
  <c r="GO105" i="2" s="1"/>
  <c r="GP105" i="2" s="1"/>
  <c r="GQ105" i="2" s="1"/>
  <c r="GR105" i="2" s="1"/>
  <c r="GS105" i="2" s="1"/>
  <c r="GT105" i="2" s="1"/>
  <c r="GU105" i="2" s="1"/>
  <c r="GV105" i="2" s="1"/>
  <c r="GW105" i="2" s="1"/>
  <c r="GX105" i="2" s="1"/>
  <c r="GY105" i="2" s="1"/>
  <c r="GZ105" i="2" s="1"/>
  <c r="HA105" i="2" s="1"/>
  <c r="HB105" i="2" s="1"/>
  <c r="HC105" i="2" s="1"/>
  <c r="HD105" i="2" s="1"/>
  <c r="HE105" i="2" s="1"/>
  <c r="HF105" i="2" s="1"/>
  <c r="HG105" i="2" s="1"/>
  <c r="HH105" i="2" s="1"/>
  <c r="HI105" i="2" s="1"/>
  <c r="HJ105" i="2" s="1"/>
  <c r="HK105" i="2" s="1"/>
  <c r="HL105" i="2" s="1"/>
  <c r="HM105" i="2" s="1"/>
  <c r="X121" i="2"/>
  <c r="Y121" i="2" s="1"/>
  <c r="Z121" i="2" s="1"/>
  <c r="AA121" i="2" s="1"/>
  <c r="AB121" i="2" s="1"/>
  <c r="AC121" i="2" s="1"/>
  <c r="AD121" i="2" s="1"/>
  <c r="AE121" i="2" s="1"/>
  <c r="AF121" i="2" s="1"/>
  <c r="AG121" i="2" s="1"/>
  <c r="AH121" i="2" s="1"/>
  <c r="AI121" i="2" s="1"/>
  <c r="AJ121" i="2" s="1"/>
  <c r="AK121" i="2" s="1"/>
  <c r="AL121" i="2" s="1"/>
  <c r="AM121" i="2" s="1"/>
  <c r="AN121" i="2" s="1"/>
  <c r="AO121" i="2" s="1"/>
  <c r="AP121" i="2" s="1"/>
  <c r="AQ121" i="2" s="1"/>
  <c r="AR121" i="2" s="1"/>
  <c r="AS121" i="2" s="1"/>
  <c r="AT121" i="2" s="1"/>
  <c r="AU121" i="2" s="1"/>
  <c r="AV121" i="2" s="1"/>
  <c r="AW121" i="2" s="1"/>
  <c r="AX121" i="2" s="1"/>
  <c r="AY121" i="2" s="1"/>
  <c r="AZ121" i="2" s="1"/>
  <c r="BA121" i="2" s="1"/>
  <c r="BB121" i="2" s="1"/>
  <c r="BC121" i="2" s="1"/>
  <c r="BD121" i="2" s="1"/>
  <c r="BE121" i="2" s="1"/>
  <c r="BF121" i="2" s="1"/>
  <c r="BG121" i="2" s="1"/>
  <c r="BH121" i="2" s="1"/>
  <c r="BI121" i="2" s="1"/>
  <c r="BJ121" i="2" s="1"/>
  <c r="BK121" i="2" s="1"/>
  <c r="BL121" i="2" s="1"/>
  <c r="BM121" i="2" s="1"/>
  <c r="BN121" i="2" s="1"/>
  <c r="BO121" i="2" s="1"/>
  <c r="BP121" i="2" s="1"/>
  <c r="BQ121" i="2" s="1"/>
  <c r="BR121" i="2" s="1"/>
  <c r="BS121" i="2" s="1"/>
  <c r="BT121" i="2" s="1"/>
  <c r="BU121" i="2" s="1"/>
  <c r="BV121" i="2" s="1"/>
  <c r="BW121" i="2" s="1"/>
  <c r="BX121" i="2" s="1"/>
  <c r="BY121" i="2" s="1"/>
  <c r="BZ121" i="2" s="1"/>
  <c r="CA121" i="2" s="1"/>
  <c r="CB121" i="2" s="1"/>
  <c r="CC121" i="2" s="1"/>
  <c r="CD121" i="2" s="1"/>
  <c r="CE121" i="2" s="1"/>
  <c r="CF121" i="2" s="1"/>
  <c r="CG121" i="2" s="1"/>
  <c r="CH121" i="2" s="1"/>
  <c r="CI121" i="2" s="1"/>
  <c r="CJ121" i="2" s="1"/>
  <c r="CK121" i="2" s="1"/>
  <c r="CL121" i="2" s="1"/>
  <c r="CM121" i="2" s="1"/>
  <c r="CN121" i="2" s="1"/>
  <c r="CO121" i="2" s="1"/>
  <c r="CP121" i="2" s="1"/>
  <c r="CQ121" i="2" s="1"/>
  <c r="CR121" i="2" s="1"/>
  <c r="CS121" i="2" s="1"/>
  <c r="CT121" i="2" s="1"/>
  <c r="CU121" i="2" s="1"/>
  <c r="CV121" i="2" s="1"/>
  <c r="CW121" i="2" s="1"/>
  <c r="CX121" i="2" s="1"/>
  <c r="CY121" i="2" s="1"/>
  <c r="CZ121" i="2" s="1"/>
  <c r="DA121" i="2" s="1"/>
  <c r="DB121" i="2" s="1"/>
  <c r="DC121" i="2" s="1"/>
  <c r="DD121" i="2" s="1"/>
  <c r="DE121" i="2" s="1"/>
  <c r="DF121" i="2" s="1"/>
  <c r="DG121" i="2" s="1"/>
  <c r="DH121" i="2" s="1"/>
  <c r="DI121" i="2" s="1"/>
  <c r="DJ121" i="2" s="1"/>
  <c r="DK121" i="2" s="1"/>
  <c r="DL121" i="2" s="1"/>
  <c r="DM121" i="2" s="1"/>
  <c r="DN121" i="2" s="1"/>
  <c r="DO121" i="2" s="1"/>
  <c r="DP121" i="2" s="1"/>
  <c r="DQ121" i="2" s="1"/>
  <c r="DR121" i="2" s="1"/>
  <c r="DS121" i="2" s="1"/>
  <c r="DT121" i="2" s="1"/>
  <c r="DU121" i="2" s="1"/>
  <c r="DV121" i="2" s="1"/>
  <c r="DW121" i="2" s="1"/>
  <c r="DX121" i="2" s="1"/>
  <c r="DY121" i="2" s="1"/>
  <c r="DZ121" i="2" s="1"/>
  <c r="EA121" i="2" s="1"/>
  <c r="EB121" i="2" s="1"/>
  <c r="EC121" i="2" s="1"/>
  <c r="ED121" i="2" s="1"/>
  <c r="EE121" i="2" s="1"/>
  <c r="EF121" i="2" s="1"/>
  <c r="EG121" i="2" s="1"/>
  <c r="EH121" i="2" s="1"/>
  <c r="EI121" i="2" s="1"/>
  <c r="EJ121" i="2" s="1"/>
  <c r="EK121" i="2" s="1"/>
  <c r="EL121" i="2" s="1"/>
  <c r="EM121" i="2" s="1"/>
  <c r="EN121" i="2" s="1"/>
  <c r="EO121" i="2" s="1"/>
  <c r="EP121" i="2" s="1"/>
  <c r="EQ121" i="2" s="1"/>
  <c r="ER121" i="2" s="1"/>
  <c r="ES121" i="2" s="1"/>
  <c r="ET121" i="2" s="1"/>
  <c r="EU121" i="2" s="1"/>
  <c r="EV121" i="2" s="1"/>
  <c r="EW121" i="2" s="1"/>
  <c r="EX121" i="2" s="1"/>
  <c r="EY121" i="2" s="1"/>
  <c r="EZ121" i="2" s="1"/>
  <c r="FA121" i="2" s="1"/>
  <c r="FB121" i="2" s="1"/>
  <c r="FC121" i="2" s="1"/>
  <c r="FD121" i="2" s="1"/>
  <c r="FE121" i="2" s="1"/>
  <c r="FF121" i="2" s="1"/>
  <c r="FG121" i="2" s="1"/>
  <c r="FH121" i="2" s="1"/>
  <c r="FI121" i="2" s="1"/>
  <c r="FJ121" i="2" s="1"/>
  <c r="FK121" i="2" s="1"/>
  <c r="FL121" i="2" s="1"/>
  <c r="FM121" i="2" s="1"/>
  <c r="FN121" i="2" s="1"/>
  <c r="FO121" i="2" s="1"/>
  <c r="FP121" i="2" s="1"/>
  <c r="FQ121" i="2" s="1"/>
  <c r="FR121" i="2" s="1"/>
  <c r="FS121" i="2" s="1"/>
  <c r="FT121" i="2" s="1"/>
  <c r="FU121" i="2" s="1"/>
  <c r="FV121" i="2" s="1"/>
  <c r="FW121" i="2" s="1"/>
  <c r="FX121" i="2" s="1"/>
  <c r="FY121" i="2" s="1"/>
  <c r="FZ121" i="2" s="1"/>
  <c r="GA121" i="2" s="1"/>
  <c r="GB121" i="2" s="1"/>
  <c r="GC121" i="2" s="1"/>
  <c r="GD121" i="2" s="1"/>
  <c r="GE121" i="2" s="1"/>
  <c r="GF121" i="2" s="1"/>
  <c r="GG121" i="2" s="1"/>
  <c r="GH121" i="2" s="1"/>
  <c r="GI121" i="2" s="1"/>
  <c r="GJ121" i="2" s="1"/>
  <c r="GK121" i="2" s="1"/>
  <c r="GL121" i="2" s="1"/>
  <c r="GM121" i="2" s="1"/>
  <c r="GN121" i="2" s="1"/>
  <c r="GO121" i="2" s="1"/>
  <c r="GP121" i="2" s="1"/>
  <c r="GQ121" i="2" s="1"/>
  <c r="GR121" i="2" s="1"/>
  <c r="GS121" i="2" s="1"/>
  <c r="GT121" i="2" s="1"/>
  <c r="GU121" i="2" s="1"/>
  <c r="GV121" i="2" s="1"/>
  <c r="GW121" i="2" s="1"/>
  <c r="GX121" i="2" s="1"/>
  <c r="GY121" i="2" s="1"/>
  <c r="GZ121" i="2" s="1"/>
  <c r="HA121" i="2" s="1"/>
  <c r="HB121" i="2" s="1"/>
  <c r="HC121" i="2" s="1"/>
  <c r="HD121" i="2" s="1"/>
  <c r="HE121" i="2" s="1"/>
  <c r="HF121" i="2" s="1"/>
  <c r="HG121" i="2" s="1"/>
  <c r="HH121" i="2" s="1"/>
  <c r="HI121" i="2" s="1"/>
  <c r="HJ121" i="2" s="1"/>
  <c r="HK121" i="2" s="1"/>
  <c r="HL121" i="2" s="1"/>
  <c r="HM121" i="2" s="1"/>
  <c r="Z139" i="2"/>
  <c r="AA139" i="2" s="1"/>
  <c r="AB139" i="2" s="1"/>
  <c r="AC139" i="2" s="1"/>
  <c r="AD139" i="2" s="1"/>
  <c r="AE139" i="2" s="1"/>
  <c r="AF139" i="2" s="1"/>
  <c r="AG139" i="2" s="1"/>
  <c r="AH139" i="2" s="1"/>
  <c r="AI139" i="2" s="1"/>
  <c r="AJ139" i="2" s="1"/>
  <c r="AK139" i="2" s="1"/>
  <c r="AL139" i="2" s="1"/>
  <c r="AM139" i="2" s="1"/>
  <c r="AN139" i="2" s="1"/>
  <c r="AO139" i="2" s="1"/>
  <c r="AP139" i="2" s="1"/>
  <c r="AQ139" i="2" s="1"/>
  <c r="AR139" i="2" s="1"/>
  <c r="AS139" i="2" s="1"/>
  <c r="AT139" i="2" s="1"/>
  <c r="AU139" i="2" s="1"/>
  <c r="AV139" i="2" s="1"/>
  <c r="AW139" i="2" s="1"/>
  <c r="AX139" i="2" s="1"/>
  <c r="AY139" i="2" s="1"/>
  <c r="AZ139" i="2" s="1"/>
  <c r="BA139" i="2" s="1"/>
  <c r="BB139" i="2" s="1"/>
  <c r="BC139" i="2" s="1"/>
  <c r="BD139" i="2" s="1"/>
  <c r="BE139" i="2" s="1"/>
  <c r="BF139" i="2" s="1"/>
  <c r="BG139" i="2" s="1"/>
  <c r="BH139" i="2" s="1"/>
  <c r="BI139" i="2" s="1"/>
  <c r="BJ139" i="2" s="1"/>
  <c r="BK139" i="2" s="1"/>
  <c r="BL139" i="2" s="1"/>
  <c r="BM139" i="2" s="1"/>
  <c r="BN139" i="2" s="1"/>
  <c r="BO139" i="2" s="1"/>
  <c r="BP139" i="2" s="1"/>
  <c r="BQ139" i="2" s="1"/>
  <c r="BR139" i="2" s="1"/>
  <c r="BS139" i="2" s="1"/>
  <c r="BT139" i="2" s="1"/>
  <c r="BU139" i="2" s="1"/>
  <c r="BV139" i="2" s="1"/>
  <c r="BW139" i="2" s="1"/>
  <c r="BX139" i="2" s="1"/>
  <c r="BY139" i="2" s="1"/>
  <c r="BZ139" i="2" s="1"/>
  <c r="CA139" i="2" s="1"/>
  <c r="CB139" i="2" s="1"/>
  <c r="CC139" i="2" s="1"/>
  <c r="CD139" i="2" s="1"/>
  <c r="CE139" i="2" s="1"/>
  <c r="CF139" i="2" s="1"/>
  <c r="CG139" i="2" s="1"/>
  <c r="CH139" i="2" s="1"/>
  <c r="CI139" i="2" s="1"/>
  <c r="CJ139" i="2" s="1"/>
  <c r="CK139" i="2" s="1"/>
  <c r="CL139" i="2" s="1"/>
  <c r="CM139" i="2" s="1"/>
  <c r="CN139" i="2" s="1"/>
  <c r="CO139" i="2" s="1"/>
  <c r="CP139" i="2" s="1"/>
  <c r="CQ139" i="2" s="1"/>
  <c r="CR139" i="2" s="1"/>
  <c r="CS139" i="2" s="1"/>
  <c r="CT139" i="2" s="1"/>
  <c r="CU139" i="2" s="1"/>
  <c r="CV139" i="2" s="1"/>
  <c r="CW139" i="2" s="1"/>
  <c r="CX139" i="2" s="1"/>
  <c r="CY139" i="2" s="1"/>
  <c r="CZ139" i="2" s="1"/>
  <c r="DA139" i="2" s="1"/>
  <c r="DB139" i="2" s="1"/>
  <c r="DC139" i="2" s="1"/>
  <c r="DD139" i="2" s="1"/>
  <c r="DE139" i="2" s="1"/>
  <c r="DF139" i="2" s="1"/>
  <c r="DG139" i="2" s="1"/>
  <c r="DH139" i="2" s="1"/>
  <c r="DI139" i="2" s="1"/>
  <c r="DJ139" i="2" s="1"/>
  <c r="DK139" i="2" s="1"/>
  <c r="DL139" i="2" s="1"/>
  <c r="DM139" i="2" s="1"/>
  <c r="DN139" i="2" s="1"/>
  <c r="DO139" i="2" s="1"/>
  <c r="DP139" i="2" s="1"/>
  <c r="DQ139" i="2" s="1"/>
  <c r="DR139" i="2" s="1"/>
  <c r="DS139" i="2" s="1"/>
  <c r="DT139" i="2" s="1"/>
  <c r="DU139" i="2" s="1"/>
  <c r="DV139" i="2" s="1"/>
  <c r="DW139" i="2" s="1"/>
  <c r="DX139" i="2" s="1"/>
  <c r="DY139" i="2" s="1"/>
  <c r="DZ139" i="2" s="1"/>
  <c r="EA139" i="2" s="1"/>
  <c r="EB139" i="2" s="1"/>
  <c r="EC139" i="2" s="1"/>
  <c r="ED139" i="2" s="1"/>
  <c r="EE139" i="2" s="1"/>
  <c r="EF139" i="2" s="1"/>
  <c r="EG139" i="2" s="1"/>
  <c r="EH139" i="2" s="1"/>
  <c r="EI139" i="2" s="1"/>
  <c r="EJ139" i="2" s="1"/>
  <c r="EK139" i="2" s="1"/>
  <c r="EL139" i="2" s="1"/>
  <c r="EM139" i="2" s="1"/>
  <c r="EN139" i="2" s="1"/>
  <c r="EO139" i="2" s="1"/>
  <c r="EP139" i="2" s="1"/>
  <c r="EQ139" i="2" s="1"/>
  <c r="ER139" i="2" s="1"/>
  <c r="ES139" i="2" s="1"/>
  <c r="ET139" i="2" s="1"/>
  <c r="EU139" i="2" s="1"/>
  <c r="EV139" i="2" s="1"/>
  <c r="EW139" i="2" s="1"/>
  <c r="EX139" i="2" s="1"/>
  <c r="EY139" i="2" s="1"/>
  <c r="EZ139" i="2" s="1"/>
  <c r="FA139" i="2" s="1"/>
  <c r="FB139" i="2" s="1"/>
  <c r="FC139" i="2" s="1"/>
  <c r="FD139" i="2" s="1"/>
  <c r="FE139" i="2" s="1"/>
  <c r="FF139" i="2" s="1"/>
  <c r="FG139" i="2" s="1"/>
  <c r="FH139" i="2" s="1"/>
  <c r="FI139" i="2" s="1"/>
  <c r="FJ139" i="2" s="1"/>
  <c r="FK139" i="2" s="1"/>
  <c r="FL139" i="2" s="1"/>
  <c r="FM139" i="2" s="1"/>
  <c r="FN139" i="2" s="1"/>
  <c r="FO139" i="2" s="1"/>
  <c r="FP139" i="2" s="1"/>
  <c r="FQ139" i="2" s="1"/>
  <c r="FR139" i="2" s="1"/>
  <c r="FS139" i="2" s="1"/>
  <c r="FT139" i="2" s="1"/>
  <c r="FU139" i="2" s="1"/>
  <c r="FV139" i="2" s="1"/>
  <c r="FW139" i="2" s="1"/>
  <c r="FX139" i="2" s="1"/>
  <c r="FY139" i="2" s="1"/>
  <c r="FZ139" i="2" s="1"/>
  <c r="GA139" i="2" s="1"/>
  <c r="GB139" i="2" s="1"/>
  <c r="GC139" i="2" s="1"/>
  <c r="GD139" i="2" s="1"/>
  <c r="GE139" i="2" s="1"/>
  <c r="GF139" i="2" s="1"/>
  <c r="GG139" i="2" s="1"/>
  <c r="GH139" i="2" s="1"/>
  <c r="GI139" i="2" s="1"/>
  <c r="GJ139" i="2" s="1"/>
  <c r="GK139" i="2" s="1"/>
  <c r="GL139" i="2" s="1"/>
  <c r="GM139" i="2" s="1"/>
  <c r="GN139" i="2" s="1"/>
  <c r="GO139" i="2" s="1"/>
  <c r="GP139" i="2" s="1"/>
  <c r="GQ139" i="2" s="1"/>
  <c r="GR139" i="2" s="1"/>
  <c r="GS139" i="2" s="1"/>
  <c r="GT139" i="2" s="1"/>
  <c r="GU139" i="2" s="1"/>
  <c r="GV139" i="2" s="1"/>
  <c r="GW139" i="2" s="1"/>
  <c r="GX139" i="2" s="1"/>
  <c r="GY139" i="2" s="1"/>
  <c r="GZ139" i="2" s="1"/>
  <c r="HA139" i="2" s="1"/>
  <c r="HB139" i="2" s="1"/>
  <c r="HC139" i="2" s="1"/>
  <c r="HD139" i="2" s="1"/>
  <c r="HE139" i="2" s="1"/>
  <c r="HF139" i="2" s="1"/>
  <c r="HG139" i="2" s="1"/>
  <c r="HH139" i="2" s="1"/>
  <c r="HI139" i="2" s="1"/>
  <c r="HJ139" i="2" s="1"/>
  <c r="HK139" i="2" s="1"/>
  <c r="HL139" i="2" s="1"/>
  <c r="HM139" i="2" s="1"/>
  <c r="Z190" i="2"/>
  <c r="AA190" i="2" s="1"/>
  <c r="AB190" i="2" s="1"/>
  <c r="AC190" i="2" s="1"/>
  <c r="AD190" i="2" s="1"/>
  <c r="AE190" i="2" s="1"/>
  <c r="AF190" i="2" s="1"/>
  <c r="AG190" i="2" s="1"/>
  <c r="AH190" i="2" s="1"/>
  <c r="AI190" i="2" s="1"/>
  <c r="AJ190" i="2" s="1"/>
  <c r="AK190" i="2" s="1"/>
  <c r="AL190" i="2" s="1"/>
  <c r="AM190" i="2" s="1"/>
  <c r="AN190" i="2" s="1"/>
  <c r="AO190" i="2" s="1"/>
  <c r="AP190" i="2" s="1"/>
  <c r="AQ190" i="2" s="1"/>
  <c r="AR190" i="2" s="1"/>
  <c r="AS190" i="2" s="1"/>
  <c r="AT190" i="2" s="1"/>
  <c r="AU190" i="2" s="1"/>
  <c r="AV190" i="2" s="1"/>
  <c r="AW190" i="2" s="1"/>
  <c r="AX190" i="2" s="1"/>
  <c r="AY190" i="2" s="1"/>
  <c r="AZ190" i="2" s="1"/>
  <c r="BA190" i="2" s="1"/>
  <c r="BB190" i="2" s="1"/>
  <c r="BC190" i="2" s="1"/>
  <c r="BD190" i="2" s="1"/>
  <c r="BE190" i="2" s="1"/>
  <c r="BF190" i="2" s="1"/>
  <c r="BG190" i="2" s="1"/>
  <c r="BH190" i="2" s="1"/>
  <c r="BI190" i="2" s="1"/>
  <c r="BJ190" i="2" s="1"/>
  <c r="BK190" i="2" s="1"/>
  <c r="BL190" i="2" s="1"/>
  <c r="BM190" i="2" s="1"/>
  <c r="BN190" i="2" s="1"/>
  <c r="BO190" i="2" s="1"/>
  <c r="BP190" i="2" s="1"/>
  <c r="BQ190" i="2" s="1"/>
  <c r="BR190" i="2" s="1"/>
  <c r="BS190" i="2" s="1"/>
  <c r="BT190" i="2" s="1"/>
  <c r="BU190" i="2" s="1"/>
  <c r="BV190" i="2" s="1"/>
  <c r="BW190" i="2" s="1"/>
  <c r="BX190" i="2" s="1"/>
  <c r="BY190" i="2" s="1"/>
  <c r="BZ190" i="2" s="1"/>
  <c r="CA190" i="2" s="1"/>
  <c r="CB190" i="2" s="1"/>
  <c r="CC190" i="2" s="1"/>
  <c r="CD190" i="2" s="1"/>
  <c r="CE190" i="2" s="1"/>
  <c r="CF190" i="2" s="1"/>
  <c r="CG190" i="2" s="1"/>
  <c r="CH190" i="2" s="1"/>
  <c r="CI190" i="2" s="1"/>
  <c r="CJ190" i="2" s="1"/>
  <c r="CK190" i="2" s="1"/>
  <c r="CL190" i="2" s="1"/>
  <c r="CM190" i="2" s="1"/>
  <c r="CN190" i="2" s="1"/>
  <c r="CO190" i="2" s="1"/>
  <c r="CP190" i="2" s="1"/>
  <c r="CQ190" i="2" s="1"/>
  <c r="CR190" i="2" s="1"/>
  <c r="CS190" i="2" s="1"/>
  <c r="CT190" i="2" s="1"/>
  <c r="CU190" i="2" s="1"/>
  <c r="CV190" i="2" s="1"/>
  <c r="CW190" i="2" s="1"/>
  <c r="CX190" i="2" s="1"/>
  <c r="CY190" i="2" s="1"/>
  <c r="CZ190" i="2" s="1"/>
  <c r="DA190" i="2" s="1"/>
  <c r="DB190" i="2" s="1"/>
  <c r="DC190" i="2" s="1"/>
  <c r="DD190" i="2" s="1"/>
  <c r="DE190" i="2" s="1"/>
  <c r="DF190" i="2" s="1"/>
  <c r="DG190" i="2" s="1"/>
  <c r="DH190" i="2" s="1"/>
  <c r="DI190" i="2" s="1"/>
  <c r="DJ190" i="2" s="1"/>
  <c r="DK190" i="2" s="1"/>
  <c r="DL190" i="2" s="1"/>
  <c r="DM190" i="2" s="1"/>
  <c r="DN190" i="2" s="1"/>
  <c r="DO190" i="2" s="1"/>
  <c r="DP190" i="2" s="1"/>
  <c r="DQ190" i="2" s="1"/>
  <c r="DR190" i="2" s="1"/>
  <c r="DS190" i="2" s="1"/>
  <c r="DT190" i="2" s="1"/>
  <c r="DU190" i="2" s="1"/>
  <c r="DV190" i="2" s="1"/>
  <c r="DW190" i="2" s="1"/>
  <c r="DX190" i="2" s="1"/>
  <c r="DY190" i="2" s="1"/>
  <c r="DZ190" i="2" s="1"/>
  <c r="EA190" i="2" s="1"/>
  <c r="EB190" i="2" s="1"/>
  <c r="EC190" i="2" s="1"/>
  <c r="ED190" i="2" s="1"/>
  <c r="EE190" i="2" s="1"/>
  <c r="EF190" i="2" s="1"/>
  <c r="EG190" i="2" s="1"/>
  <c r="EH190" i="2" s="1"/>
  <c r="EI190" i="2" s="1"/>
  <c r="EJ190" i="2" s="1"/>
  <c r="EK190" i="2" s="1"/>
  <c r="EL190" i="2" s="1"/>
  <c r="EM190" i="2" s="1"/>
  <c r="EN190" i="2" s="1"/>
  <c r="EO190" i="2" s="1"/>
  <c r="EP190" i="2" s="1"/>
  <c r="EQ190" i="2" s="1"/>
  <c r="ER190" i="2" s="1"/>
  <c r="ES190" i="2" s="1"/>
  <c r="ET190" i="2" s="1"/>
  <c r="EU190" i="2" s="1"/>
  <c r="EV190" i="2" s="1"/>
  <c r="EW190" i="2" s="1"/>
  <c r="EX190" i="2" s="1"/>
  <c r="EY190" i="2" s="1"/>
  <c r="EZ190" i="2" s="1"/>
  <c r="FA190" i="2" s="1"/>
  <c r="FB190" i="2" s="1"/>
  <c r="FC190" i="2" s="1"/>
  <c r="FD190" i="2" s="1"/>
  <c r="FE190" i="2" s="1"/>
  <c r="FF190" i="2" s="1"/>
  <c r="FG190" i="2" s="1"/>
  <c r="FH190" i="2" s="1"/>
  <c r="FI190" i="2" s="1"/>
  <c r="FJ190" i="2" s="1"/>
  <c r="FK190" i="2" s="1"/>
  <c r="FL190" i="2" s="1"/>
  <c r="FM190" i="2" s="1"/>
  <c r="FN190" i="2" s="1"/>
  <c r="FO190" i="2" s="1"/>
  <c r="FP190" i="2" s="1"/>
  <c r="FQ190" i="2" s="1"/>
  <c r="FR190" i="2" s="1"/>
  <c r="FS190" i="2" s="1"/>
  <c r="FT190" i="2" s="1"/>
  <c r="FU190" i="2" s="1"/>
  <c r="FV190" i="2" s="1"/>
  <c r="FW190" i="2" s="1"/>
  <c r="FX190" i="2" s="1"/>
  <c r="FY190" i="2" s="1"/>
  <c r="FZ190" i="2" s="1"/>
  <c r="GA190" i="2" s="1"/>
  <c r="GB190" i="2" s="1"/>
  <c r="GC190" i="2" s="1"/>
  <c r="GD190" i="2" s="1"/>
  <c r="GE190" i="2" s="1"/>
  <c r="GF190" i="2" s="1"/>
  <c r="GG190" i="2" s="1"/>
  <c r="GH190" i="2" s="1"/>
  <c r="GI190" i="2" s="1"/>
  <c r="GJ190" i="2" s="1"/>
  <c r="GK190" i="2" s="1"/>
  <c r="GL190" i="2" s="1"/>
  <c r="GM190" i="2" s="1"/>
  <c r="GN190" i="2" s="1"/>
  <c r="GO190" i="2" s="1"/>
  <c r="GP190" i="2" s="1"/>
  <c r="GQ190" i="2" s="1"/>
  <c r="GR190" i="2" s="1"/>
  <c r="GS190" i="2" s="1"/>
  <c r="GT190" i="2" s="1"/>
  <c r="GU190" i="2" s="1"/>
  <c r="GV190" i="2" s="1"/>
  <c r="GW190" i="2" s="1"/>
  <c r="GX190" i="2" s="1"/>
  <c r="GY190" i="2" s="1"/>
  <c r="GZ190" i="2" s="1"/>
  <c r="HA190" i="2" s="1"/>
  <c r="HB190" i="2" s="1"/>
  <c r="HC190" i="2" s="1"/>
  <c r="HD190" i="2" s="1"/>
  <c r="HE190" i="2" s="1"/>
  <c r="HF190" i="2" s="1"/>
  <c r="HG190" i="2" s="1"/>
  <c r="HH190" i="2" s="1"/>
  <c r="HI190" i="2" s="1"/>
  <c r="HJ190" i="2" s="1"/>
  <c r="HK190" i="2" s="1"/>
  <c r="HL190" i="2" s="1"/>
  <c r="HM190" i="2" s="1"/>
  <c r="X25" i="2"/>
  <c r="Y25" i="2" s="1"/>
  <c r="Z25" i="2" s="1"/>
  <c r="AA25" i="2" s="1"/>
  <c r="AB25" i="2" s="1"/>
  <c r="AC25" i="2" s="1"/>
  <c r="AD25" i="2" s="1"/>
  <c r="AE25" i="2" s="1"/>
  <c r="AF25" i="2" s="1"/>
  <c r="AG25" i="2" s="1"/>
  <c r="AH25" i="2" s="1"/>
  <c r="AI25" i="2" s="1"/>
  <c r="AJ25" i="2" s="1"/>
  <c r="AK25" i="2" s="1"/>
  <c r="AL25" i="2" s="1"/>
  <c r="AM25" i="2" s="1"/>
  <c r="AN25" i="2" s="1"/>
  <c r="AO25" i="2" s="1"/>
  <c r="AP25" i="2" s="1"/>
  <c r="AQ25" i="2" s="1"/>
  <c r="AR25" i="2" s="1"/>
  <c r="AS25" i="2" s="1"/>
  <c r="AT25" i="2" s="1"/>
  <c r="AU25" i="2" s="1"/>
  <c r="AV25" i="2" s="1"/>
  <c r="AW25" i="2" s="1"/>
  <c r="AX25" i="2" s="1"/>
  <c r="AY25" i="2" s="1"/>
  <c r="AZ25" i="2" s="1"/>
  <c r="BA25" i="2" s="1"/>
  <c r="BB25" i="2" s="1"/>
  <c r="BC25" i="2" s="1"/>
  <c r="BD25" i="2" s="1"/>
  <c r="BE25" i="2" s="1"/>
  <c r="BF25" i="2" s="1"/>
  <c r="BG25" i="2" s="1"/>
  <c r="BH25" i="2" s="1"/>
  <c r="BI25" i="2" s="1"/>
  <c r="BJ25" i="2" s="1"/>
  <c r="BK25" i="2" s="1"/>
  <c r="BL25" i="2" s="1"/>
  <c r="BM25" i="2" s="1"/>
  <c r="BN25" i="2" s="1"/>
  <c r="BO25" i="2" s="1"/>
  <c r="BP25" i="2" s="1"/>
  <c r="BQ25" i="2" s="1"/>
  <c r="BR25" i="2" s="1"/>
  <c r="BS25" i="2" s="1"/>
  <c r="BT25" i="2" s="1"/>
  <c r="BU25" i="2" s="1"/>
  <c r="BV25" i="2" s="1"/>
  <c r="BW25" i="2" s="1"/>
  <c r="BX25" i="2" s="1"/>
  <c r="BY25" i="2" s="1"/>
  <c r="BZ25" i="2" s="1"/>
  <c r="CA25" i="2" s="1"/>
  <c r="CB25" i="2" s="1"/>
  <c r="CC25" i="2" s="1"/>
  <c r="CD25" i="2" s="1"/>
  <c r="CE25" i="2" s="1"/>
  <c r="CF25" i="2" s="1"/>
  <c r="CG25" i="2" s="1"/>
  <c r="CH25" i="2" s="1"/>
  <c r="CI25" i="2" s="1"/>
  <c r="CJ25" i="2" s="1"/>
  <c r="CK25" i="2" s="1"/>
  <c r="CL25" i="2" s="1"/>
  <c r="CM25" i="2" s="1"/>
  <c r="CN25" i="2" s="1"/>
  <c r="CO25" i="2" s="1"/>
  <c r="CP25" i="2" s="1"/>
  <c r="CQ25" i="2" s="1"/>
  <c r="CR25" i="2" s="1"/>
  <c r="CS25" i="2" s="1"/>
  <c r="CT25" i="2" s="1"/>
  <c r="CU25" i="2" s="1"/>
  <c r="CV25" i="2" s="1"/>
  <c r="CW25" i="2" s="1"/>
  <c r="CX25" i="2" s="1"/>
  <c r="CY25" i="2" s="1"/>
  <c r="CZ25" i="2" s="1"/>
  <c r="DA25" i="2" s="1"/>
  <c r="DB25" i="2" s="1"/>
  <c r="DC25" i="2" s="1"/>
  <c r="DD25" i="2" s="1"/>
  <c r="DE25" i="2" s="1"/>
  <c r="DF25" i="2" s="1"/>
  <c r="DG25" i="2" s="1"/>
  <c r="DH25" i="2" s="1"/>
  <c r="DI25" i="2" s="1"/>
  <c r="DJ25" i="2" s="1"/>
  <c r="DK25" i="2" s="1"/>
  <c r="DL25" i="2" s="1"/>
  <c r="DM25" i="2" s="1"/>
  <c r="DN25" i="2" s="1"/>
  <c r="DO25" i="2" s="1"/>
  <c r="DP25" i="2" s="1"/>
  <c r="DQ25" i="2" s="1"/>
  <c r="DR25" i="2" s="1"/>
  <c r="DS25" i="2" s="1"/>
  <c r="DT25" i="2" s="1"/>
  <c r="DU25" i="2" s="1"/>
  <c r="DV25" i="2" s="1"/>
  <c r="DW25" i="2" s="1"/>
  <c r="DX25" i="2" s="1"/>
  <c r="DY25" i="2" s="1"/>
  <c r="DZ25" i="2" s="1"/>
  <c r="EA25" i="2" s="1"/>
  <c r="EB25" i="2" s="1"/>
  <c r="EC25" i="2" s="1"/>
  <c r="ED25" i="2" s="1"/>
  <c r="EE25" i="2" s="1"/>
  <c r="EF25" i="2" s="1"/>
  <c r="EG25" i="2" s="1"/>
  <c r="EH25" i="2" s="1"/>
  <c r="EI25" i="2" s="1"/>
  <c r="EJ25" i="2" s="1"/>
  <c r="EK25" i="2" s="1"/>
  <c r="EL25" i="2" s="1"/>
  <c r="EM25" i="2" s="1"/>
  <c r="EN25" i="2" s="1"/>
  <c r="EO25" i="2" s="1"/>
  <c r="EP25" i="2" s="1"/>
  <c r="EQ25" i="2" s="1"/>
  <c r="ER25" i="2" s="1"/>
  <c r="ES25" i="2" s="1"/>
  <c r="ET25" i="2" s="1"/>
  <c r="EU25" i="2" s="1"/>
  <c r="EV25" i="2" s="1"/>
  <c r="EW25" i="2" s="1"/>
  <c r="EX25" i="2" s="1"/>
  <c r="EY25" i="2" s="1"/>
  <c r="EZ25" i="2" s="1"/>
  <c r="FA25" i="2" s="1"/>
  <c r="FB25" i="2" s="1"/>
  <c r="FC25" i="2" s="1"/>
  <c r="FD25" i="2" s="1"/>
  <c r="FE25" i="2" s="1"/>
  <c r="FF25" i="2" s="1"/>
  <c r="FG25" i="2" s="1"/>
  <c r="FH25" i="2" s="1"/>
  <c r="FI25" i="2" s="1"/>
  <c r="FJ25" i="2" s="1"/>
  <c r="FK25" i="2" s="1"/>
  <c r="FL25" i="2" s="1"/>
  <c r="FM25" i="2" s="1"/>
  <c r="FN25" i="2" s="1"/>
  <c r="FO25" i="2" s="1"/>
  <c r="FP25" i="2" s="1"/>
  <c r="FQ25" i="2" s="1"/>
  <c r="FR25" i="2" s="1"/>
  <c r="FS25" i="2" s="1"/>
  <c r="FT25" i="2" s="1"/>
  <c r="FU25" i="2" s="1"/>
  <c r="FV25" i="2" s="1"/>
  <c r="FW25" i="2" s="1"/>
  <c r="FX25" i="2" s="1"/>
  <c r="FY25" i="2" s="1"/>
  <c r="FZ25" i="2" s="1"/>
  <c r="GA25" i="2" s="1"/>
  <c r="GB25" i="2" s="1"/>
  <c r="GC25" i="2" s="1"/>
  <c r="GD25" i="2" s="1"/>
  <c r="GE25" i="2" s="1"/>
  <c r="GF25" i="2" s="1"/>
  <c r="GG25" i="2" s="1"/>
  <c r="GH25" i="2" s="1"/>
  <c r="GI25" i="2" s="1"/>
  <c r="GJ25" i="2" s="1"/>
  <c r="GK25" i="2" s="1"/>
  <c r="GL25" i="2" s="1"/>
  <c r="GM25" i="2" s="1"/>
  <c r="GN25" i="2" s="1"/>
  <c r="GO25" i="2" s="1"/>
  <c r="GP25" i="2" s="1"/>
  <c r="GQ25" i="2" s="1"/>
  <c r="GR25" i="2" s="1"/>
  <c r="GS25" i="2" s="1"/>
  <c r="GT25" i="2" s="1"/>
  <c r="GU25" i="2" s="1"/>
  <c r="GV25" i="2" s="1"/>
  <c r="GW25" i="2" s="1"/>
  <c r="GX25" i="2" s="1"/>
  <c r="GY25" i="2" s="1"/>
  <c r="GZ25" i="2" s="1"/>
  <c r="HA25" i="2" s="1"/>
  <c r="HB25" i="2" s="1"/>
  <c r="HC25" i="2" s="1"/>
  <c r="HD25" i="2" s="1"/>
  <c r="HE25" i="2" s="1"/>
  <c r="HF25" i="2" s="1"/>
  <c r="HG25" i="2" s="1"/>
  <c r="HH25" i="2" s="1"/>
  <c r="HI25" i="2" s="1"/>
  <c r="HJ25" i="2" s="1"/>
  <c r="HK25" i="2" s="1"/>
  <c r="HL25" i="2" s="1"/>
  <c r="HM25" i="2" s="1"/>
  <c r="X41" i="2"/>
  <c r="Y41" i="2" s="1"/>
  <c r="Z41" i="2" s="1"/>
  <c r="AA41" i="2" s="1"/>
  <c r="AB41" i="2" s="1"/>
  <c r="AC41" i="2" s="1"/>
  <c r="AD41" i="2" s="1"/>
  <c r="AE41" i="2" s="1"/>
  <c r="AF41" i="2" s="1"/>
  <c r="AG41" i="2" s="1"/>
  <c r="AH41" i="2" s="1"/>
  <c r="AI41" i="2" s="1"/>
  <c r="AJ41" i="2" s="1"/>
  <c r="AK41" i="2" s="1"/>
  <c r="AL41" i="2" s="1"/>
  <c r="AM41" i="2" s="1"/>
  <c r="AN41" i="2" s="1"/>
  <c r="AO41" i="2" s="1"/>
  <c r="AP41" i="2" s="1"/>
  <c r="AQ41" i="2" s="1"/>
  <c r="AR41" i="2" s="1"/>
  <c r="AS41" i="2" s="1"/>
  <c r="AT41" i="2" s="1"/>
  <c r="AU41" i="2" s="1"/>
  <c r="AV41" i="2" s="1"/>
  <c r="AW41" i="2" s="1"/>
  <c r="AX41" i="2" s="1"/>
  <c r="AY41" i="2" s="1"/>
  <c r="AZ41" i="2" s="1"/>
  <c r="BA41" i="2" s="1"/>
  <c r="BB41" i="2" s="1"/>
  <c r="BC41" i="2" s="1"/>
  <c r="BD41" i="2" s="1"/>
  <c r="BE41" i="2" s="1"/>
  <c r="BF41" i="2" s="1"/>
  <c r="BG41" i="2" s="1"/>
  <c r="BH41" i="2" s="1"/>
  <c r="BI41" i="2" s="1"/>
  <c r="BJ41" i="2" s="1"/>
  <c r="BK41" i="2" s="1"/>
  <c r="BL41" i="2" s="1"/>
  <c r="BM41" i="2" s="1"/>
  <c r="BN41" i="2" s="1"/>
  <c r="BO41" i="2" s="1"/>
  <c r="BP41" i="2" s="1"/>
  <c r="BQ41" i="2" s="1"/>
  <c r="BR41" i="2" s="1"/>
  <c r="BS41" i="2" s="1"/>
  <c r="BT41" i="2" s="1"/>
  <c r="BU41" i="2" s="1"/>
  <c r="BV41" i="2" s="1"/>
  <c r="BW41" i="2" s="1"/>
  <c r="BX41" i="2" s="1"/>
  <c r="BY41" i="2" s="1"/>
  <c r="BZ41" i="2" s="1"/>
  <c r="CA41" i="2" s="1"/>
  <c r="CB41" i="2" s="1"/>
  <c r="CC41" i="2" s="1"/>
  <c r="CD41" i="2" s="1"/>
  <c r="CE41" i="2" s="1"/>
  <c r="CF41" i="2" s="1"/>
  <c r="CG41" i="2" s="1"/>
  <c r="CH41" i="2" s="1"/>
  <c r="CI41" i="2" s="1"/>
  <c r="CJ41" i="2" s="1"/>
  <c r="CK41" i="2" s="1"/>
  <c r="CL41" i="2" s="1"/>
  <c r="CM41" i="2" s="1"/>
  <c r="CN41" i="2" s="1"/>
  <c r="CO41" i="2" s="1"/>
  <c r="CP41" i="2" s="1"/>
  <c r="CQ41" i="2" s="1"/>
  <c r="CR41" i="2" s="1"/>
  <c r="CS41" i="2" s="1"/>
  <c r="CT41" i="2" s="1"/>
  <c r="CU41" i="2" s="1"/>
  <c r="CV41" i="2" s="1"/>
  <c r="CW41" i="2" s="1"/>
  <c r="CX41" i="2" s="1"/>
  <c r="CY41" i="2" s="1"/>
  <c r="CZ41" i="2" s="1"/>
  <c r="DA41" i="2" s="1"/>
  <c r="DB41" i="2" s="1"/>
  <c r="DC41" i="2" s="1"/>
  <c r="DD41" i="2" s="1"/>
  <c r="DE41" i="2" s="1"/>
  <c r="DF41" i="2" s="1"/>
  <c r="DG41" i="2" s="1"/>
  <c r="DH41" i="2" s="1"/>
  <c r="DI41" i="2" s="1"/>
  <c r="DJ41" i="2" s="1"/>
  <c r="DK41" i="2" s="1"/>
  <c r="DL41" i="2" s="1"/>
  <c r="DM41" i="2" s="1"/>
  <c r="DN41" i="2" s="1"/>
  <c r="DO41" i="2" s="1"/>
  <c r="DP41" i="2" s="1"/>
  <c r="DQ41" i="2" s="1"/>
  <c r="DR41" i="2" s="1"/>
  <c r="DS41" i="2" s="1"/>
  <c r="DT41" i="2" s="1"/>
  <c r="DU41" i="2" s="1"/>
  <c r="DV41" i="2" s="1"/>
  <c r="DW41" i="2" s="1"/>
  <c r="DX41" i="2" s="1"/>
  <c r="DY41" i="2" s="1"/>
  <c r="DZ41" i="2" s="1"/>
  <c r="EA41" i="2" s="1"/>
  <c r="EB41" i="2" s="1"/>
  <c r="EC41" i="2" s="1"/>
  <c r="ED41" i="2" s="1"/>
  <c r="EE41" i="2" s="1"/>
  <c r="EF41" i="2" s="1"/>
  <c r="EG41" i="2" s="1"/>
  <c r="EH41" i="2" s="1"/>
  <c r="EI41" i="2" s="1"/>
  <c r="EJ41" i="2" s="1"/>
  <c r="EK41" i="2" s="1"/>
  <c r="EL41" i="2" s="1"/>
  <c r="EM41" i="2" s="1"/>
  <c r="EN41" i="2" s="1"/>
  <c r="EO41" i="2" s="1"/>
  <c r="EP41" i="2" s="1"/>
  <c r="EQ41" i="2" s="1"/>
  <c r="ER41" i="2" s="1"/>
  <c r="ES41" i="2" s="1"/>
  <c r="ET41" i="2" s="1"/>
  <c r="EU41" i="2" s="1"/>
  <c r="EV41" i="2" s="1"/>
  <c r="EW41" i="2" s="1"/>
  <c r="EX41" i="2" s="1"/>
  <c r="EY41" i="2" s="1"/>
  <c r="EZ41" i="2" s="1"/>
  <c r="FA41" i="2" s="1"/>
  <c r="FB41" i="2" s="1"/>
  <c r="FC41" i="2" s="1"/>
  <c r="FD41" i="2" s="1"/>
  <c r="FE41" i="2" s="1"/>
  <c r="FF41" i="2" s="1"/>
  <c r="FG41" i="2" s="1"/>
  <c r="FH41" i="2" s="1"/>
  <c r="FI41" i="2" s="1"/>
  <c r="FJ41" i="2" s="1"/>
  <c r="FK41" i="2" s="1"/>
  <c r="FL41" i="2" s="1"/>
  <c r="FM41" i="2" s="1"/>
  <c r="FN41" i="2" s="1"/>
  <c r="FO41" i="2" s="1"/>
  <c r="FP41" i="2" s="1"/>
  <c r="FQ41" i="2" s="1"/>
  <c r="FR41" i="2" s="1"/>
  <c r="FS41" i="2" s="1"/>
  <c r="FT41" i="2" s="1"/>
  <c r="FU41" i="2" s="1"/>
  <c r="FV41" i="2" s="1"/>
  <c r="FW41" i="2" s="1"/>
  <c r="FX41" i="2" s="1"/>
  <c r="FY41" i="2" s="1"/>
  <c r="FZ41" i="2" s="1"/>
  <c r="GA41" i="2" s="1"/>
  <c r="GB41" i="2" s="1"/>
  <c r="GC41" i="2" s="1"/>
  <c r="GD41" i="2" s="1"/>
  <c r="GE41" i="2" s="1"/>
  <c r="GF41" i="2" s="1"/>
  <c r="GG41" i="2" s="1"/>
  <c r="GH41" i="2" s="1"/>
  <c r="GI41" i="2" s="1"/>
  <c r="GJ41" i="2" s="1"/>
  <c r="GK41" i="2" s="1"/>
  <c r="GL41" i="2" s="1"/>
  <c r="GM41" i="2" s="1"/>
  <c r="GN41" i="2" s="1"/>
  <c r="GO41" i="2" s="1"/>
  <c r="GP41" i="2" s="1"/>
  <c r="GQ41" i="2" s="1"/>
  <c r="GR41" i="2" s="1"/>
  <c r="GS41" i="2" s="1"/>
  <c r="GT41" i="2" s="1"/>
  <c r="GU41" i="2" s="1"/>
  <c r="GV41" i="2" s="1"/>
  <c r="GW41" i="2" s="1"/>
  <c r="GX41" i="2" s="1"/>
  <c r="GY41" i="2" s="1"/>
  <c r="GZ41" i="2" s="1"/>
  <c r="HA41" i="2" s="1"/>
  <c r="HB41" i="2" s="1"/>
  <c r="HC41" i="2" s="1"/>
  <c r="HD41" i="2" s="1"/>
  <c r="HE41" i="2" s="1"/>
  <c r="HF41" i="2" s="1"/>
  <c r="HG41" i="2" s="1"/>
  <c r="HH41" i="2" s="1"/>
  <c r="HI41" i="2" s="1"/>
  <c r="HJ41" i="2" s="1"/>
  <c r="HK41" i="2" s="1"/>
  <c r="HL41" i="2" s="1"/>
  <c r="HM41" i="2" s="1"/>
  <c r="Z42" i="2"/>
  <c r="AA42" i="2" s="1"/>
  <c r="AB42" i="2" s="1"/>
  <c r="AC42" i="2" s="1"/>
  <c r="AD42" i="2" s="1"/>
  <c r="AE42" i="2" s="1"/>
  <c r="AF42" i="2" s="1"/>
  <c r="AG42" i="2" s="1"/>
  <c r="AH42" i="2" s="1"/>
  <c r="AI42" i="2" s="1"/>
  <c r="AJ42" i="2" s="1"/>
  <c r="AK42" i="2" s="1"/>
  <c r="AL42" i="2" s="1"/>
  <c r="AM42" i="2" s="1"/>
  <c r="AN42" i="2" s="1"/>
  <c r="AO42" i="2" s="1"/>
  <c r="AP42" i="2" s="1"/>
  <c r="AQ42" i="2" s="1"/>
  <c r="AR42" i="2" s="1"/>
  <c r="AS42" i="2" s="1"/>
  <c r="AT42" i="2" s="1"/>
  <c r="AU42" i="2" s="1"/>
  <c r="AV42" i="2" s="1"/>
  <c r="AW42" i="2" s="1"/>
  <c r="AX42" i="2" s="1"/>
  <c r="AY42" i="2" s="1"/>
  <c r="AZ42" i="2" s="1"/>
  <c r="BA42" i="2" s="1"/>
  <c r="BB42" i="2" s="1"/>
  <c r="BC42" i="2" s="1"/>
  <c r="BD42" i="2" s="1"/>
  <c r="BE42" i="2" s="1"/>
  <c r="BF42" i="2" s="1"/>
  <c r="BG42" i="2" s="1"/>
  <c r="BH42" i="2" s="1"/>
  <c r="BI42" i="2" s="1"/>
  <c r="BJ42" i="2" s="1"/>
  <c r="BK42" i="2" s="1"/>
  <c r="BL42" i="2" s="1"/>
  <c r="BM42" i="2" s="1"/>
  <c r="BN42" i="2" s="1"/>
  <c r="BO42" i="2" s="1"/>
  <c r="BP42" i="2" s="1"/>
  <c r="BQ42" i="2" s="1"/>
  <c r="BR42" i="2" s="1"/>
  <c r="BS42" i="2" s="1"/>
  <c r="BT42" i="2" s="1"/>
  <c r="BU42" i="2" s="1"/>
  <c r="BV42" i="2" s="1"/>
  <c r="BW42" i="2" s="1"/>
  <c r="BX42" i="2" s="1"/>
  <c r="BY42" i="2" s="1"/>
  <c r="BZ42" i="2" s="1"/>
  <c r="CA42" i="2" s="1"/>
  <c r="CB42" i="2" s="1"/>
  <c r="CC42" i="2" s="1"/>
  <c r="CD42" i="2" s="1"/>
  <c r="CE42" i="2" s="1"/>
  <c r="CF42" i="2" s="1"/>
  <c r="CG42" i="2" s="1"/>
  <c r="CH42" i="2" s="1"/>
  <c r="CI42" i="2" s="1"/>
  <c r="CJ42" i="2" s="1"/>
  <c r="CK42" i="2" s="1"/>
  <c r="CL42" i="2" s="1"/>
  <c r="CM42" i="2" s="1"/>
  <c r="CN42" i="2" s="1"/>
  <c r="CO42" i="2" s="1"/>
  <c r="CP42" i="2" s="1"/>
  <c r="CQ42" i="2" s="1"/>
  <c r="CR42" i="2" s="1"/>
  <c r="CS42" i="2" s="1"/>
  <c r="CT42" i="2" s="1"/>
  <c r="CU42" i="2" s="1"/>
  <c r="CV42" i="2" s="1"/>
  <c r="CW42" i="2" s="1"/>
  <c r="CX42" i="2" s="1"/>
  <c r="CY42" i="2" s="1"/>
  <c r="CZ42" i="2" s="1"/>
  <c r="DA42" i="2" s="1"/>
  <c r="DB42" i="2" s="1"/>
  <c r="DC42" i="2" s="1"/>
  <c r="DD42" i="2" s="1"/>
  <c r="DE42" i="2" s="1"/>
  <c r="DF42" i="2" s="1"/>
  <c r="DG42" i="2" s="1"/>
  <c r="DH42" i="2" s="1"/>
  <c r="DI42" i="2" s="1"/>
  <c r="DJ42" i="2" s="1"/>
  <c r="DK42" i="2" s="1"/>
  <c r="DL42" i="2" s="1"/>
  <c r="DM42" i="2" s="1"/>
  <c r="DN42" i="2" s="1"/>
  <c r="DO42" i="2" s="1"/>
  <c r="DP42" i="2" s="1"/>
  <c r="DQ42" i="2" s="1"/>
  <c r="DR42" i="2" s="1"/>
  <c r="DS42" i="2" s="1"/>
  <c r="DT42" i="2" s="1"/>
  <c r="DU42" i="2" s="1"/>
  <c r="DV42" i="2" s="1"/>
  <c r="DW42" i="2" s="1"/>
  <c r="DX42" i="2" s="1"/>
  <c r="DY42" i="2" s="1"/>
  <c r="DZ42" i="2" s="1"/>
  <c r="EA42" i="2" s="1"/>
  <c r="EB42" i="2" s="1"/>
  <c r="EC42" i="2" s="1"/>
  <c r="ED42" i="2" s="1"/>
  <c r="EE42" i="2" s="1"/>
  <c r="EF42" i="2" s="1"/>
  <c r="EG42" i="2" s="1"/>
  <c r="EH42" i="2" s="1"/>
  <c r="EI42" i="2" s="1"/>
  <c r="EJ42" i="2" s="1"/>
  <c r="EK42" i="2" s="1"/>
  <c r="EL42" i="2" s="1"/>
  <c r="EM42" i="2" s="1"/>
  <c r="EN42" i="2" s="1"/>
  <c r="EO42" i="2" s="1"/>
  <c r="EP42" i="2" s="1"/>
  <c r="EQ42" i="2" s="1"/>
  <c r="ER42" i="2" s="1"/>
  <c r="ES42" i="2" s="1"/>
  <c r="ET42" i="2" s="1"/>
  <c r="EU42" i="2" s="1"/>
  <c r="EV42" i="2" s="1"/>
  <c r="EW42" i="2" s="1"/>
  <c r="EX42" i="2" s="1"/>
  <c r="EY42" i="2" s="1"/>
  <c r="EZ42" i="2" s="1"/>
  <c r="FA42" i="2" s="1"/>
  <c r="FB42" i="2" s="1"/>
  <c r="FC42" i="2" s="1"/>
  <c r="FD42" i="2" s="1"/>
  <c r="FE42" i="2" s="1"/>
  <c r="FF42" i="2" s="1"/>
  <c r="FG42" i="2" s="1"/>
  <c r="FH42" i="2" s="1"/>
  <c r="FI42" i="2" s="1"/>
  <c r="FJ42" i="2" s="1"/>
  <c r="FK42" i="2" s="1"/>
  <c r="FL42" i="2" s="1"/>
  <c r="FM42" i="2" s="1"/>
  <c r="FN42" i="2" s="1"/>
  <c r="FO42" i="2" s="1"/>
  <c r="FP42" i="2" s="1"/>
  <c r="FQ42" i="2" s="1"/>
  <c r="FR42" i="2" s="1"/>
  <c r="FS42" i="2" s="1"/>
  <c r="FT42" i="2" s="1"/>
  <c r="FU42" i="2" s="1"/>
  <c r="FV42" i="2" s="1"/>
  <c r="FW42" i="2" s="1"/>
  <c r="FX42" i="2" s="1"/>
  <c r="FY42" i="2" s="1"/>
  <c r="FZ42" i="2" s="1"/>
  <c r="GA42" i="2" s="1"/>
  <c r="GB42" i="2" s="1"/>
  <c r="GC42" i="2" s="1"/>
  <c r="GD42" i="2" s="1"/>
  <c r="GE42" i="2" s="1"/>
  <c r="GF42" i="2" s="1"/>
  <c r="GG42" i="2" s="1"/>
  <c r="GH42" i="2" s="1"/>
  <c r="GI42" i="2" s="1"/>
  <c r="GJ42" i="2" s="1"/>
  <c r="GK42" i="2" s="1"/>
  <c r="GL42" i="2" s="1"/>
  <c r="GM42" i="2" s="1"/>
  <c r="GN42" i="2" s="1"/>
  <c r="GO42" i="2" s="1"/>
  <c r="GP42" i="2" s="1"/>
  <c r="GQ42" i="2" s="1"/>
  <c r="GR42" i="2" s="1"/>
  <c r="GS42" i="2" s="1"/>
  <c r="GT42" i="2" s="1"/>
  <c r="GU42" i="2" s="1"/>
  <c r="GV42" i="2" s="1"/>
  <c r="GW42" i="2" s="1"/>
  <c r="GX42" i="2" s="1"/>
  <c r="GY42" i="2" s="1"/>
  <c r="GZ42" i="2" s="1"/>
  <c r="HA42" i="2" s="1"/>
  <c r="HB42" i="2" s="1"/>
  <c r="HC42" i="2" s="1"/>
  <c r="HD42" i="2" s="1"/>
  <c r="HE42" i="2" s="1"/>
  <c r="HF42" i="2" s="1"/>
  <c r="HG42" i="2" s="1"/>
  <c r="HH42" i="2" s="1"/>
  <c r="HI42" i="2" s="1"/>
  <c r="HJ42" i="2" s="1"/>
  <c r="HK42" i="2" s="1"/>
  <c r="HL42" i="2" s="1"/>
  <c r="HM42" i="2" s="1"/>
  <c r="X93" i="2"/>
  <c r="Y93" i="2" s="1"/>
  <c r="Z93" i="2" s="1"/>
  <c r="AA93" i="2" s="1"/>
  <c r="AB93" i="2" s="1"/>
  <c r="AC93" i="2" s="1"/>
  <c r="AD93" i="2" s="1"/>
  <c r="AE93" i="2" s="1"/>
  <c r="AF93" i="2" s="1"/>
  <c r="AG93" i="2" s="1"/>
  <c r="AH93" i="2" s="1"/>
  <c r="AI93" i="2" s="1"/>
  <c r="AJ93" i="2" s="1"/>
  <c r="AK93" i="2" s="1"/>
  <c r="AL93" i="2" s="1"/>
  <c r="AM93" i="2" s="1"/>
  <c r="AN93" i="2" s="1"/>
  <c r="AO93" i="2" s="1"/>
  <c r="AP93" i="2" s="1"/>
  <c r="AQ93" i="2" s="1"/>
  <c r="AR93" i="2" s="1"/>
  <c r="AS93" i="2" s="1"/>
  <c r="AT93" i="2" s="1"/>
  <c r="AU93" i="2" s="1"/>
  <c r="AV93" i="2" s="1"/>
  <c r="AW93" i="2" s="1"/>
  <c r="AX93" i="2" s="1"/>
  <c r="AY93" i="2" s="1"/>
  <c r="AZ93" i="2" s="1"/>
  <c r="BA93" i="2" s="1"/>
  <c r="BB93" i="2" s="1"/>
  <c r="BC93" i="2" s="1"/>
  <c r="BD93" i="2" s="1"/>
  <c r="BE93" i="2" s="1"/>
  <c r="BF93" i="2" s="1"/>
  <c r="BG93" i="2" s="1"/>
  <c r="BH93" i="2" s="1"/>
  <c r="BI93" i="2" s="1"/>
  <c r="BJ93" i="2" s="1"/>
  <c r="BK93" i="2" s="1"/>
  <c r="BL93" i="2" s="1"/>
  <c r="BM93" i="2" s="1"/>
  <c r="BN93" i="2" s="1"/>
  <c r="BO93" i="2" s="1"/>
  <c r="BP93" i="2" s="1"/>
  <c r="BQ93" i="2" s="1"/>
  <c r="BR93" i="2" s="1"/>
  <c r="BS93" i="2" s="1"/>
  <c r="BT93" i="2" s="1"/>
  <c r="BU93" i="2" s="1"/>
  <c r="BV93" i="2" s="1"/>
  <c r="BW93" i="2" s="1"/>
  <c r="BX93" i="2" s="1"/>
  <c r="BY93" i="2" s="1"/>
  <c r="BZ93" i="2" s="1"/>
  <c r="CA93" i="2" s="1"/>
  <c r="CB93" i="2" s="1"/>
  <c r="CC93" i="2" s="1"/>
  <c r="CD93" i="2" s="1"/>
  <c r="CE93" i="2" s="1"/>
  <c r="CF93" i="2" s="1"/>
  <c r="CG93" i="2" s="1"/>
  <c r="CH93" i="2" s="1"/>
  <c r="CI93" i="2" s="1"/>
  <c r="CJ93" i="2" s="1"/>
  <c r="CK93" i="2" s="1"/>
  <c r="CL93" i="2" s="1"/>
  <c r="CM93" i="2" s="1"/>
  <c r="CN93" i="2" s="1"/>
  <c r="CO93" i="2" s="1"/>
  <c r="CP93" i="2" s="1"/>
  <c r="CQ93" i="2" s="1"/>
  <c r="CR93" i="2" s="1"/>
  <c r="CS93" i="2" s="1"/>
  <c r="CT93" i="2" s="1"/>
  <c r="CU93" i="2" s="1"/>
  <c r="CV93" i="2" s="1"/>
  <c r="CW93" i="2" s="1"/>
  <c r="CX93" i="2" s="1"/>
  <c r="CY93" i="2" s="1"/>
  <c r="CZ93" i="2" s="1"/>
  <c r="DA93" i="2" s="1"/>
  <c r="DB93" i="2" s="1"/>
  <c r="DC93" i="2" s="1"/>
  <c r="DD93" i="2" s="1"/>
  <c r="DE93" i="2" s="1"/>
  <c r="DF93" i="2" s="1"/>
  <c r="DG93" i="2" s="1"/>
  <c r="DH93" i="2" s="1"/>
  <c r="DI93" i="2" s="1"/>
  <c r="DJ93" i="2" s="1"/>
  <c r="DK93" i="2" s="1"/>
  <c r="DL93" i="2" s="1"/>
  <c r="DM93" i="2" s="1"/>
  <c r="DN93" i="2" s="1"/>
  <c r="DO93" i="2" s="1"/>
  <c r="DP93" i="2" s="1"/>
  <c r="DQ93" i="2" s="1"/>
  <c r="DR93" i="2" s="1"/>
  <c r="DS93" i="2" s="1"/>
  <c r="DT93" i="2" s="1"/>
  <c r="DU93" i="2" s="1"/>
  <c r="DV93" i="2" s="1"/>
  <c r="DW93" i="2" s="1"/>
  <c r="DX93" i="2" s="1"/>
  <c r="DY93" i="2" s="1"/>
  <c r="DZ93" i="2" s="1"/>
  <c r="EA93" i="2" s="1"/>
  <c r="EB93" i="2" s="1"/>
  <c r="EC93" i="2" s="1"/>
  <c r="ED93" i="2" s="1"/>
  <c r="EE93" i="2" s="1"/>
  <c r="EF93" i="2" s="1"/>
  <c r="EG93" i="2" s="1"/>
  <c r="EH93" i="2" s="1"/>
  <c r="EI93" i="2" s="1"/>
  <c r="EJ93" i="2" s="1"/>
  <c r="EK93" i="2" s="1"/>
  <c r="EL93" i="2" s="1"/>
  <c r="EM93" i="2" s="1"/>
  <c r="EN93" i="2" s="1"/>
  <c r="EO93" i="2" s="1"/>
  <c r="EP93" i="2" s="1"/>
  <c r="EQ93" i="2" s="1"/>
  <c r="ER93" i="2" s="1"/>
  <c r="ES93" i="2" s="1"/>
  <c r="ET93" i="2" s="1"/>
  <c r="EU93" i="2" s="1"/>
  <c r="EV93" i="2" s="1"/>
  <c r="EW93" i="2" s="1"/>
  <c r="EX93" i="2" s="1"/>
  <c r="EY93" i="2" s="1"/>
  <c r="EZ93" i="2" s="1"/>
  <c r="FA93" i="2" s="1"/>
  <c r="FB93" i="2" s="1"/>
  <c r="FC93" i="2" s="1"/>
  <c r="FD93" i="2" s="1"/>
  <c r="FE93" i="2" s="1"/>
  <c r="FF93" i="2" s="1"/>
  <c r="FG93" i="2" s="1"/>
  <c r="FH93" i="2" s="1"/>
  <c r="FI93" i="2" s="1"/>
  <c r="FJ93" i="2" s="1"/>
  <c r="FK93" i="2" s="1"/>
  <c r="FL93" i="2" s="1"/>
  <c r="FM93" i="2" s="1"/>
  <c r="FN93" i="2" s="1"/>
  <c r="FO93" i="2" s="1"/>
  <c r="FP93" i="2" s="1"/>
  <c r="FQ93" i="2" s="1"/>
  <c r="FR93" i="2" s="1"/>
  <c r="FS93" i="2" s="1"/>
  <c r="FT93" i="2" s="1"/>
  <c r="FU93" i="2" s="1"/>
  <c r="FV93" i="2" s="1"/>
  <c r="FW93" i="2" s="1"/>
  <c r="FX93" i="2" s="1"/>
  <c r="FY93" i="2" s="1"/>
  <c r="FZ93" i="2" s="1"/>
  <c r="GA93" i="2" s="1"/>
  <c r="GB93" i="2" s="1"/>
  <c r="GC93" i="2" s="1"/>
  <c r="GD93" i="2" s="1"/>
  <c r="GE93" i="2" s="1"/>
  <c r="GF93" i="2" s="1"/>
  <c r="GG93" i="2" s="1"/>
  <c r="GH93" i="2" s="1"/>
  <c r="GI93" i="2" s="1"/>
  <c r="GJ93" i="2" s="1"/>
  <c r="GK93" i="2" s="1"/>
  <c r="GL93" i="2" s="1"/>
  <c r="GM93" i="2" s="1"/>
  <c r="GN93" i="2" s="1"/>
  <c r="GO93" i="2" s="1"/>
  <c r="GP93" i="2" s="1"/>
  <c r="GQ93" i="2" s="1"/>
  <c r="GR93" i="2" s="1"/>
  <c r="GS93" i="2" s="1"/>
  <c r="GT93" i="2" s="1"/>
  <c r="GU93" i="2" s="1"/>
  <c r="GV93" i="2" s="1"/>
  <c r="GW93" i="2" s="1"/>
  <c r="GX93" i="2" s="1"/>
  <c r="GY93" i="2" s="1"/>
  <c r="GZ93" i="2" s="1"/>
  <c r="HA93" i="2" s="1"/>
  <c r="HB93" i="2" s="1"/>
  <c r="HC93" i="2" s="1"/>
  <c r="HD93" i="2" s="1"/>
  <c r="HE93" i="2" s="1"/>
  <c r="HF93" i="2" s="1"/>
  <c r="HG93" i="2" s="1"/>
  <c r="HH93" i="2" s="1"/>
  <c r="HI93" i="2" s="1"/>
  <c r="HJ93" i="2" s="1"/>
  <c r="HK93" i="2" s="1"/>
  <c r="HL93" i="2" s="1"/>
  <c r="HM93" i="2" s="1"/>
  <c r="Z94" i="2"/>
  <c r="AA94" i="2" s="1"/>
  <c r="AB94" i="2" s="1"/>
  <c r="AC94" i="2" s="1"/>
  <c r="AD94" i="2" s="1"/>
  <c r="AE94" i="2" s="1"/>
  <c r="AF94" i="2" s="1"/>
  <c r="AG94" i="2" s="1"/>
  <c r="AH94" i="2" s="1"/>
  <c r="AI94" i="2" s="1"/>
  <c r="AJ94" i="2" s="1"/>
  <c r="AK94" i="2" s="1"/>
  <c r="AL94" i="2" s="1"/>
  <c r="AM94" i="2" s="1"/>
  <c r="AN94" i="2" s="1"/>
  <c r="AO94" i="2" s="1"/>
  <c r="AP94" i="2" s="1"/>
  <c r="AQ94" i="2" s="1"/>
  <c r="AR94" i="2" s="1"/>
  <c r="AS94" i="2" s="1"/>
  <c r="AT94" i="2" s="1"/>
  <c r="AU94" i="2" s="1"/>
  <c r="AV94" i="2" s="1"/>
  <c r="AW94" i="2" s="1"/>
  <c r="AX94" i="2" s="1"/>
  <c r="AY94" i="2" s="1"/>
  <c r="AZ94" i="2" s="1"/>
  <c r="BA94" i="2" s="1"/>
  <c r="BB94" i="2" s="1"/>
  <c r="BC94" i="2" s="1"/>
  <c r="BD94" i="2" s="1"/>
  <c r="BE94" i="2" s="1"/>
  <c r="BF94" i="2" s="1"/>
  <c r="BG94" i="2" s="1"/>
  <c r="BH94" i="2" s="1"/>
  <c r="BI94" i="2" s="1"/>
  <c r="BJ94" i="2" s="1"/>
  <c r="BK94" i="2" s="1"/>
  <c r="BL94" i="2" s="1"/>
  <c r="BM94" i="2" s="1"/>
  <c r="BN94" i="2" s="1"/>
  <c r="BO94" i="2" s="1"/>
  <c r="BP94" i="2" s="1"/>
  <c r="BQ94" i="2" s="1"/>
  <c r="BR94" i="2" s="1"/>
  <c r="BS94" i="2" s="1"/>
  <c r="BT94" i="2" s="1"/>
  <c r="BU94" i="2" s="1"/>
  <c r="BV94" i="2" s="1"/>
  <c r="BW94" i="2" s="1"/>
  <c r="BX94" i="2" s="1"/>
  <c r="BY94" i="2" s="1"/>
  <c r="BZ94" i="2" s="1"/>
  <c r="CA94" i="2" s="1"/>
  <c r="CB94" i="2" s="1"/>
  <c r="CC94" i="2" s="1"/>
  <c r="CD94" i="2" s="1"/>
  <c r="CE94" i="2" s="1"/>
  <c r="CF94" i="2" s="1"/>
  <c r="CG94" i="2" s="1"/>
  <c r="CH94" i="2" s="1"/>
  <c r="CI94" i="2" s="1"/>
  <c r="CJ94" i="2" s="1"/>
  <c r="CK94" i="2" s="1"/>
  <c r="CL94" i="2" s="1"/>
  <c r="CM94" i="2" s="1"/>
  <c r="CN94" i="2" s="1"/>
  <c r="CO94" i="2" s="1"/>
  <c r="CP94" i="2" s="1"/>
  <c r="CQ94" i="2" s="1"/>
  <c r="CR94" i="2" s="1"/>
  <c r="CS94" i="2" s="1"/>
  <c r="CT94" i="2" s="1"/>
  <c r="CU94" i="2" s="1"/>
  <c r="CV94" i="2" s="1"/>
  <c r="CW94" i="2" s="1"/>
  <c r="CX94" i="2" s="1"/>
  <c r="CY94" i="2" s="1"/>
  <c r="CZ94" i="2" s="1"/>
  <c r="DA94" i="2" s="1"/>
  <c r="DB94" i="2" s="1"/>
  <c r="DC94" i="2" s="1"/>
  <c r="DD94" i="2" s="1"/>
  <c r="DE94" i="2" s="1"/>
  <c r="DF94" i="2" s="1"/>
  <c r="DG94" i="2" s="1"/>
  <c r="DH94" i="2" s="1"/>
  <c r="DI94" i="2" s="1"/>
  <c r="DJ94" i="2" s="1"/>
  <c r="DK94" i="2" s="1"/>
  <c r="DL94" i="2" s="1"/>
  <c r="DM94" i="2" s="1"/>
  <c r="DN94" i="2" s="1"/>
  <c r="DO94" i="2" s="1"/>
  <c r="DP94" i="2" s="1"/>
  <c r="DQ94" i="2" s="1"/>
  <c r="DR94" i="2" s="1"/>
  <c r="DS94" i="2" s="1"/>
  <c r="DT94" i="2" s="1"/>
  <c r="DU94" i="2" s="1"/>
  <c r="DV94" i="2" s="1"/>
  <c r="DW94" i="2" s="1"/>
  <c r="DX94" i="2" s="1"/>
  <c r="DY94" i="2" s="1"/>
  <c r="DZ94" i="2" s="1"/>
  <c r="EA94" i="2" s="1"/>
  <c r="EB94" i="2" s="1"/>
  <c r="EC94" i="2" s="1"/>
  <c r="ED94" i="2" s="1"/>
  <c r="EE94" i="2" s="1"/>
  <c r="EF94" i="2" s="1"/>
  <c r="EG94" i="2" s="1"/>
  <c r="EH94" i="2" s="1"/>
  <c r="EI94" i="2" s="1"/>
  <c r="EJ94" i="2" s="1"/>
  <c r="EK94" i="2" s="1"/>
  <c r="EL94" i="2" s="1"/>
  <c r="EM94" i="2" s="1"/>
  <c r="EN94" i="2" s="1"/>
  <c r="EO94" i="2" s="1"/>
  <c r="EP94" i="2" s="1"/>
  <c r="EQ94" i="2" s="1"/>
  <c r="ER94" i="2" s="1"/>
  <c r="ES94" i="2" s="1"/>
  <c r="ET94" i="2" s="1"/>
  <c r="EU94" i="2" s="1"/>
  <c r="EV94" i="2" s="1"/>
  <c r="EW94" i="2" s="1"/>
  <c r="EX94" i="2" s="1"/>
  <c r="EY94" i="2" s="1"/>
  <c r="EZ94" i="2" s="1"/>
  <c r="FA94" i="2" s="1"/>
  <c r="FB94" i="2" s="1"/>
  <c r="FC94" i="2" s="1"/>
  <c r="FD94" i="2" s="1"/>
  <c r="FE94" i="2" s="1"/>
  <c r="FF94" i="2" s="1"/>
  <c r="FG94" i="2" s="1"/>
  <c r="FH94" i="2" s="1"/>
  <c r="FI94" i="2" s="1"/>
  <c r="FJ94" i="2" s="1"/>
  <c r="FK94" i="2" s="1"/>
  <c r="FL94" i="2" s="1"/>
  <c r="FM94" i="2" s="1"/>
  <c r="FN94" i="2" s="1"/>
  <c r="FO94" i="2" s="1"/>
  <c r="FP94" i="2" s="1"/>
  <c r="FQ94" i="2" s="1"/>
  <c r="FR94" i="2" s="1"/>
  <c r="FS94" i="2" s="1"/>
  <c r="FT94" i="2" s="1"/>
  <c r="FU94" i="2" s="1"/>
  <c r="FV94" i="2" s="1"/>
  <c r="FW94" i="2" s="1"/>
  <c r="FX94" i="2" s="1"/>
  <c r="FY94" i="2" s="1"/>
  <c r="FZ94" i="2" s="1"/>
  <c r="GA94" i="2" s="1"/>
  <c r="GB94" i="2" s="1"/>
  <c r="GC94" i="2" s="1"/>
  <c r="GD94" i="2" s="1"/>
  <c r="GE94" i="2" s="1"/>
  <c r="GF94" i="2" s="1"/>
  <c r="GG94" i="2" s="1"/>
  <c r="GH94" i="2" s="1"/>
  <c r="GI94" i="2" s="1"/>
  <c r="GJ94" i="2" s="1"/>
  <c r="GK94" i="2" s="1"/>
  <c r="GL94" i="2" s="1"/>
  <c r="GM94" i="2" s="1"/>
  <c r="GN94" i="2" s="1"/>
  <c r="GO94" i="2" s="1"/>
  <c r="GP94" i="2" s="1"/>
  <c r="GQ94" i="2" s="1"/>
  <c r="GR94" i="2" s="1"/>
  <c r="GS94" i="2" s="1"/>
  <c r="GT94" i="2" s="1"/>
  <c r="GU94" i="2" s="1"/>
  <c r="GV94" i="2" s="1"/>
  <c r="GW94" i="2" s="1"/>
  <c r="GX94" i="2" s="1"/>
  <c r="GY94" i="2" s="1"/>
  <c r="GZ94" i="2" s="1"/>
  <c r="HA94" i="2" s="1"/>
  <c r="HB94" i="2" s="1"/>
  <c r="HC94" i="2" s="1"/>
  <c r="HD94" i="2" s="1"/>
  <c r="HE94" i="2" s="1"/>
  <c r="HF94" i="2" s="1"/>
  <c r="HG94" i="2" s="1"/>
  <c r="HH94" i="2" s="1"/>
  <c r="HI94" i="2" s="1"/>
  <c r="HJ94" i="2" s="1"/>
  <c r="HK94" i="2" s="1"/>
  <c r="HL94" i="2" s="1"/>
  <c r="HM94" i="2" s="1"/>
  <c r="X109" i="2"/>
  <c r="Y109" i="2" s="1"/>
  <c r="Z109" i="2" s="1"/>
  <c r="AA109" i="2" s="1"/>
  <c r="AB109" i="2" s="1"/>
  <c r="AC109" i="2" s="1"/>
  <c r="AD109" i="2" s="1"/>
  <c r="AE109" i="2" s="1"/>
  <c r="AF109" i="2" s="1"/>
  <c r="AG109" i="2" s="1"/>
  <c r="AH109" i="2" s="1"/>
  <c r="AI109" i="2" s="1"/>
  <c r="AJ109" i="2" s="1"/>
  <c r="AK109" i="2" s="1"/>
  <c r="AL109" i="2" s="1"/>
  <c r="AM109" i="2" s="1"/>
  <c r="AN109" i="2" s="1"/>
  <c r="AO109" i="2" s="1"/>
  <c r="AP109" i="2" s="1"/>
  <c r="AQ109" i="2" s="1"/>
  <c r="AR109" i="2" s="1"/>
  <c r="AS109" i="2" s="1"/>
  <c r="AT109" i="2" s="1"/>
  <c r="AU109" i="2" s="1"/>
  <c r="AV109" i="2" s="1"/>
  <c r="AW109" i="2" s="1"/>
  <c r="AX109" i="2" s="1"/>
  <c r="AY109" i="2" s="1"/>
  <c r="AZ109" i="2" s="1"/>
  <c r="BA109" i="2" s="1"/>
  <c r="BB109" i="2" s="1"/>
  <c r="BC109" i="2" s="1"/>
  <c r="BD109" i="2" s="1"/>
  <c r="BE109" i="2" s="1"/>
  <c r="BF109" i="2" s="1"/>
  <c r="BG109" i="2" s="1"/>
  <c r="BH109" i="2" s="1"/>
  <c r="BI109" i="2" s="1"/>
  <c r="BJ109" i="2" s="1"/>
  <c r="BK109" i="2" s="1"/>
  <c r="BL109" i="2" s="1"/>
  <c r="BM109" i="2" s="1"/>
  <c r="BN109" i="2" s="1"/>
  <c r="BO109" i="2" s="1"/>
  <c r="BP109" i="2" s="1"/>
  <c r="BQ109" i="2" s="1"/>
  <c r="BR109" i="2" s="1"/>
  <c r="BS109" i="2" s="1"/>
  <c r="BT109" i="2" s="1"/>
  <c r="BU109" i="2" s="1"/>
  <c r="BV109" i="2" s="1"/>
  <c r="BW109" i="2" s="1"/>
  <c r="BX109" i="2" s="1"/>
  <c r="BY109" i="2" s="1"/>
  <c r="BZ109" i="2" s="1"/>
  <c r="CA109" i="2" s="1"/>
  <c r="CB109" i="2" s="1"/>
  <c r="CC109" i="2" s="1"/>
  <c r="CD109" i="2" s="1"/>
  <c r="CE109" i="2" s="1"/>
  <c r="CF109" i="2" s="1"/>
  <c r="CG109" i="2" s="1"/>
  <c r="CH109" i="2" s="1"/>
  <c r="CI109" i="2" s="1"/>
  <c r="CJ109" i="2" s="1"/>
  <c r="CK109" i="2" s="1"/>
  <c r="CL109" i="2" s="1"/>
  <c r="CM109" i="2" s="1"/>
  <c r="CN109" i="2" s="1"/>
  <c r="CO109" i="2" s="1"/>
  <c r="CP109" i="2" s="1"/>
  <c r="CQ109" i="2" s="1"/>
  <c r="CR109" i="2" s="1"/>
  <c r="CS109" i="2" s="1"/>
  <c r="CT109" i="2" s="1"/>
  <c r="CU109" i="2" s="1"/>
  <c r="CV109" i="2" s="1"/>
  <c r="CW109" i="2" s="1"/>
  <c r="CX109" i="2" s="1"/>
  <c r="CY109" i="2" s="1"/>
  <c r="CZ109" i="2" s="1"/>
  <c r="DA109" i="2" s="1"/>
  <c r="DB109" i="2" s="1"/>
  <c r="DC109" i="2" s="1"/>
  <c r="DD109" i="2" s="1"/>
  <c r="DE109" i="2" s="1"/>
  <c r="DF109" i="2" s="1"/>
  <c r="DG109" i="2" s="1"/>
  <c r="DH109" i="2" s="1"/>
  <c r="DI109" i="2" s="1"/>
  <c r="DJ109" i="2" s="1"/>
  <c r="DK109" i="2" s="1"/>
  <c r="DL109" i="2" s="1"/>
  <c r="DM109" i="2" s="1"/>
  <c r="DN109" i="2" s="1"/>
  <c r="DO109" i="2" s="1"/>
  <c r="DP109" i="2" s="1"/>
  <c r="DQ109" i="2" s="1"/>
  <c r="DR109" i="2" s="1"/>
  <c r="DS109" i="2" s="1"/>
  <c r="DT109" i="2" s="1"/>
  <c r="DU109" i="2" s="1"/>
  <c r="DV109" i="2" s="1"/>
  <c r="DW109" i="2" s="1"/>
  <c r="DX109" i="2" s="1"/>
  <c r="DY109" i="2" s="1"/>
  <c r="DZ109" i="2" s="1"/>
  <c r="EA109" i="2" s="1"/>
  <c r="EB109" i="2" s="1"/>
  <c r="EC109" i="2" s="1"/>
  <c r="ED109" i="2" s="1"/>
  <c r="EE109" i="2" s="1"/>
  <c r="EF109" i="2" s="1"/>
  <c r="EG109" i="2" s="1"/>
  <c r="EH109" i="2" s="1"/>
  <c r="EI109" i="2" s="1"/>
  <c r="EJ109" i="2" s="1"/>
  <c r="EK109" i="2" s="1"/>
  <c r="EL109" i="2" s="1"/>
  <c r="EM109" i="2" s="1"/>
  <c r="EN109" i="2" s="1"/>
  <c r="EO109" i="2" s="1"/>
  <c r="EP109" i="2" s="1"/>
  <c r="EQ109" i="2" s="1"/>
  <c r="ER109" i="2" s="1"/>
  <c r="ES109" i="2" s="1"/>
  <c r="ET109" i="2" s="1"/>
  <c r="EU109" i="2" s="1"/>
  <c r="EV109" i="2" s="1"/>
  <c r="EW109" i="2" s="1"/>
  <c r="EX109" i="2" s="1"/>
  <c r="EY109" i="2" s="1"/>
  <c r="EZ109" i="2" s="1"/>
  <c r="FA109" i="2" s="1"/>
  <c r="FB109" i="2" s="1"/>
  <c r="FC109" i="2" s="1"/>
  <c r="FD109" i="2" s="1"/>
  <c r="FE109" i="2" s="1"/>
  <c r="FF109" i="2" s="1"/>
  <c r="FG109" i="2" s="1"/>
  <c r="FH109" i="2" s="1"/>
  <c r="FI109" i="2" s="1"/>
  <c r="FJ109" i="2" s="1"/>
  <c r="FK109" i="2" s="1"/>
  <c r="FL109" i="2" s="1"/>
  <c r="FM109" i="2" s="1"/>
  <c r="FN109" i="2" s="1"/>
  <c r="FO109" i="2" s="1"/>
  <c r="FP109" i="2" s="1"/>
  <c r="FQ109" i="2" s="1"/>
  <c r="FR109" i="2" s="1"/>
  <c r="FS109" i="2" s="1"/>
  <c r="FT109" i="2" s="1"/>
  <c r="FU109" i="2" s="1"/>
  <c r="FV109" i="2" s="1"/>
  <c r="FW109" i="2" s="1"/>
  <c r="FX109" i="2" s="1"/>
  <c r="FY109" i="2" s="1"/>
  <c r="FZ109" i="2" s="1"/>
  <c r="GA109" i="2" s="1"/>
  <c r="GB109" i="2" s="1"/>
  <c r="GC109" i="2" s="1"/>
  <c r="GD109" i="2" s="1"/>
  <c r="GE109" i="2" s="1"/>
  <c r="GF109" i="2" s="1"/>
  <c r="GG109" i="2" s="1"/>
  <c r="GH109" i="2" s="1"/>
  <c r="GI109" i="2" s="1"/>
  <c r="GJ109" i="2" s="1"/>
  <c r="GK109" i="2" s="1"/>
  <c r="GL109" i="2" s="1"/>
  <c r="GM109" i="2" s="1"/>
  <c r="GN109" i="2" s="1"/>
  <c r="GO109" i="2" s="1"/>
  <c r="GP109" i="2" s="1"/>
  <c r="GQ109" i="2" s="1"/>
  <c r="GR109" i="2" s="1"/>
  <c r="GS109" i="2" s="1"/>
  <c r="GT109" i="2" s="1"/>
  <c r="GU109" i="2" s="1"/>
  <c r="GV109" i="2" s="1"/>
  <c r="GW109" i="2" s="1"/>
  <c r="GX109" i="2" s="1"/>
  <c r="GY109" i="2" s="1"/>
  <c r="GZ109" i="2" s="1"/>
  <c r="HA109" i="2" s="1"/>
  <c r="HB109" i="2" s="1"/>
  <c r="HC109" i="2" s="1"/>
  <c r="HD109" i="2" s="1"/>
  <c r="HE109" i="2" s="1"/>
  <c r="HF109" i="2" s="1"/>
  <c r="HG109" i="2" s="1"/>
  <c r="HH109" i="2" s="1"/>
  <c r="HI109" i="2" s="1"/>
  <c r="HJ109" i="2" s="1"/>
  <c r="HK109" i="2" s="1"/>
  <c r="HL109" i="2" s="1"/>
  <c r="HM109" i="2" s="1"/>
  <c r="Z110" i="2"/>
  <c r="AA110" i="2" s="1"/>
  <c r="AB110" i="2" s="1"/>
  <c r="AC110" i="2" s="1"/>
  <c r="AD110" i="2" s="1"/>
  <c r="AE110" i="2" s="1"/>
  <c r="AF110" i="2" s="1"/>
  <c r="AG110" i="2" s="1"/>
  <c r="AH110" i="2" s="1"/>
  <c r="AI110" i="2" s="1"/>
  <c r="AJ110" i="2" s="1"/>
  <c r="AK110" i="2" s="1"/>
  <c r="AL110" i="2" s="1"/>
  <c r="AM110" i="2" s="1"/>
  <c r="AN110" i="2" s="1"/>
  <c r="AO110" i="2" s="1"/>
  <c r="AP110" i="2" s="1"/>
  <c r="AQ110" i="2" s="1"/>
  <c r="AR110" i="2" s="1"/>
  <c r="AS110" i="2" s="1"/>
  <c r="AT110" i="2" s="1"/>
  <c r="AU110" i="2" s="1"/>
  <c r="AV110" i="2" s="1"/>
  <c r="AW110" i="2" s="1"/>
  <c r="AX110" i="2" s="1"/>
  <c r="AY110" i="2" s="1"/>
  <c r="AZ110" i="2" s="1"/>
  <c r="BA110" i="2" s="1"/>
  <c r="BB110" i="2" s="1"/>
  <c r="BC110" i="2" s="1"/>
  <c r="BD110" i="2" s="1"/>
  <c r="BE110" i="2" s="1"/>
  <c r="BF110" i="2" s="1"/>
  <c r="BG110" i="2" s="1"/>
  <c r="BH110" i="2" s="1"/>
  <c r="BI110" i="2" s="1"/>
  <c r="BJ110" i="2" s="1"/>
  <c r="BK110" i="2" s="1"/>
  <c r="BL110" i="2" s="1"/>
  <c r="BM110" i="2" s="1"/>
  <c r="BN110" i="2" s="1"/>
  <c r="BO110" i="2" s="1"/>
  <c r="BP110" i="2" s="1"/>
  <c r="BQ110" i="2" s="1"/>
  <c r="BR110" i="2" s="1"/>
  <c r="BS110" i="2" s="1"/>
  <c r="BT110" i="2" s="1"/>
  <c r="BU110" i="2" s="1"/>
  <c r="BV110" i="2" s="1"/>
  <c r="BW110" i="2" s="1"/>
  <c r="BX110" i="2" s="1"/>
  <c r="BY110" i="2" s="1"/>
  <c r="BZ110" i="2" s="1"/>
  <c r="CA110" i="2" s="1"/>
  <c r="CB110" i="2" s="1"/>
  <c r="CC110" i="2" s="1"/>
  <c r="CD110" i="2" s="1"/>
  <c r="CE110" i="2" s="1"/>
  <c r="CF110" i="2" s="1"/>
  <c r="CG110" i="2" s="1"/>
  <c r="CH110" i="2" s="1"/>
  <c r="CI110" i="2" s="1"/>
  <c r="CJ110" i="2" s="1"/>
  <c r="CK110" i="2" s="1"/>
  <c r="CL110" i="2" s="1"/>
  <c r="CM110" i="2" s="1"/>
  <c r="CN110" i="2" s="1"/>
  <c r="CO110" i="2" s="1"/>
  <c r="CP110" i="2" s="1"/>
  <c r="CQ110" i="2" s="1"/>
  <c r="CR110" i="2" s="1"/>
  <c r="CS110" i="2" s="1"/>
  <c r="CT110" i="2" s="1"/>
  <c r="CU110" i="2" s="1"/>
  <c r="CV110" i="2" s="1"/>
  <c r="CW110" i="2" s="1"/>
  <c r="CX110" i="2" s="1"/>
  <c r="CY110" i="2" s="1"/>
  <c r="CZ110" i="2" s="1"/>
  <c r="DA110" i="2" s="1"/>
  <c r="DB110" i="2" s="1"/>
  <c r="DC110" i="2" s="1"/>
  <c r="DD110" i="2" s="1"/>
  <c r="DE110" i="2" s="1"/>
  <c r="DF110" i="2" s="1"/>
  <c r="DG110" i="2" s="1"/>
  <c r="DH110" i="2" s="1"/>
  <c r="DI110" i="2" s="1"/>
  <c r="DJ110" i="2" s="1"/>
  <c r="DK110" i="2" s="1"/>
  <c r="DL110" i="2" s="1"/>
  <c r="DM110" i="2" s="1"/>
  <c r="DN110" i="2" s="1"/>
  <c r="DO110" i="2" s="1"/>
  <c r="DP110" i="2" s="1"/>
  <c r="DQ110" i="2" s="1"/>
  <c r="DR110" i="2" s="1"/>
  <c r="DS110" i="2" s="1"/>
  <c r="DT110" i="2" s="1"/>
  <c r="DU110" i="2" s="1"/>
  <c r="DV110" i="2" s="1"/>
  <c r="DW110" i="2" s="1"/>
  <c r="DX110" i="2" s="1"/>
  <c r="DY110" i="2" s="1"/>
  <c r="DZ110" i="2" s="1"/>
  <c r="EA110" i="2" s="1"/>
  <c r="EB110" i="2" s="1"/>
  <c r="EC110" i="2" s="1"/>
  <c r="ED110" i="2" s="1"/>
  <c r="EE110" i="2" s="1"/>
  <c r="EF110" i="2" s="1"/>
  <c r="EG110" i="2" s="1"/>
  <c r="EH110" i="2" s="1"/>
  <c r="EI110" i="2" s="1"/>
  <c r="EJ110" i="2" s="1"/>
  <c r="EK110" i="2" s="1"/>
  <c r="EL110" i="2" s="1"/>
  <c r="EM110" i="2" s="1"/>
  <c r="EN110" i="2" s="1"/>
  <c r="EO110" i="2" s="1"/>
  <c r="EP110" i="2" s="1"/>
  <c r="EQ110" i="2" s="1"/>
  <c r="ER110" i="2" s="1"/>
  <c r="ES110" i="2" s="1"/>
  <c r="ET110" i="2" s="1"/>
  <c r="EU110" i="2" s="1"/>
  <c r="EV110" i="2" s="1"/>
  <c r="EW110" i="2" s="1"/>
  <c r="EX110" i="2" s="1"/>
  <c r="EY110" i="2" s="1"/>
  <c r="EZ110" i="2" s="1"/>
  <c r="FA110" i="2" s="1"/>
  <c r="FB110" i="2" s="1"/>
  <c r="FC110" i="2" s="1"/>
  <c r="FD110" i="2" s="1"/>
  <c r="FE110" i="2" s="1"/>
  <c r="FF110" i="2" s="1"/>
  <c r="FG110" i="2" s="1"/>
  <c r="FH110" i="2" s="1"/>
  <c r="FI110" i="2" s="1"/>
  <c r="FJ110" i="2" s="1"/>
  <c r="FK110" i="2" s="1"/>
  <c r="FL110" i="2" s="1"/>
  <c r="FM110" i="2" s="1"/>
  <c r="FN110" i="2" s="1"/>
  <c r="FO110" i="2" s="1"/>
  <c r="FP110" i="2" s="1"/>
  <c r="FQ110" i="2" s="1"/>
  <c r="FR110" i="2" s="1"/>
  <c r="FS110" i="2" s="1"/>
  <c r="FT110" i="2" s="1"/>
  <c r="FU110" i="2" s="1"/>
  <c r="FV110" i="2" s="1"/>
  <c r="FW110" i="2" s="1"/>
  <c r="FX110" i="2" s="1"/>
  <c r="FY110" i="2" s="1"/>
  <c r="FZ110" i="2" s="1"/>
  <c r="GA110" i="2" s="1"/>
  <c r="GB110" i="2" s="1"/>
  <c r="GC110" i="2" s="1"/>
  <c r="GD110" i="2" s="1"/>
  <c r="GE110" i="2" s="1"/>
  <c r="GF110" i="2" s="1"/>
  <c r="GG110" i="2" s="1"/>
  <c r="GH110" i="2" s="1"/>
  <c r="GI110" i="2" s="1"/>
  <c r="GJ110" i="2" s="1"/>
  <c r="GK110" i="2" s="1"/>
  <c r="GL110" i="2" s="1"/>
  <c r="GM110" i="2" s="1"/>
  <c r="GN110" i="2" s="1"/>
  <c r="GO110" i="2" s="1"/>
  <c r="GP110" i="2" s="1"/>
  <c r="GQ110" i="2" s="1"/>
  <c r="GR110" i="2" s="1"/>
  <c r="GS110" i="2" s="1"/>
  <c r="GT110" i="2" s="1"/>
  <c r="GU110" i="2" s="1"/>
  <c r="GV110" i="2" s="1"/>
  <c r="GW110" i="2" s="1"/>
  <c r="GX110" i="2" s="1"/>
  <c r="GY110" i="2" s="1"/>
  <c r="GZ110" i="2" s="1"/>
  <c r="HA110" i="2" s="1"/>
  <c r="HB110" i="2" s="1"/>
  <c r="HC110" i="2" s="1"/>
  <c r="HD110" i="2" s="1"/>
  <c r="HE110" i="2" s="1"/>
  <c r="HF110" i="2" s="1"/>
  <c r="HG110" i="2" s="1"/>
  <c r="HH110" i="2" s="1"/>
  <c r="HI110" i="2" s="1"/>
  <c r="HJ110" i="2" s="1"/>
  <c r="HK110" i="2" s="1"/>
  <c r="HL110" i="2" s="1"/>
  <c r="HM110" i="2" s="1"/>
  <c r="X113" i="2"/>
  <c r="Y113" i="2" s="1"/>
  <c r="Z113" i="2" s="1"/>
  <c r="AA113" i="2" s="1"/>
  <c r="AB113" i="2" s="1"/>
  <c r="AC113" i="2" s="1"/>
  <c r="AD113" i="2" s="1"/>
  <c r="AE113" i="2" s="1"/>
  <c r="AF113" i="2" s="1"/>
  <c r="AG113" i="2" s="1"/>
  <c r="AH113" i="2" s="1"/>
  <c r="AI113" i="2" s="1"/>
  <c r="AJ113" i="2" s="1"/>
  <c r="AK113" i="2" s="1"/>
  <c r="AL113" i="2" s="1"/>
  <c r="AM113" i="2" s="1"/>
  <c r="AN113" i="2" s="1"/>
  <c r="AO113" i="2" s="1"/>
  <c r="AP113" i="2" s="1"/>
  <c r="AQ113" i="2" s="1"/>
  <c r="AR113" i="2" s="1"/>
  <c r="AS113" i="2" s="1"/>
  <c r="AT113" i="2" s="1"/>
  <c r="AU113" i="2" s="1"/>
  <c r="AV113" i="2" s="1"/>
  <c r="AW113" i="2" s="1"/>
  <c r="AX113" i="2" s="1"/>
  <c r="AY113" i="2" s="1"/>
  <c r="AZ113" i="2" s="1"/>
  <c r="BA113" i="2" s="1"/>
  <c r="BB113" i="2" s="1"/>
  <c r="BC113" i="2" s="1"/>
  <c r="BD113" i="2" s="1"/>
  <c r="BE113" i="2" s="1"/>
  <c r="BF113" i="2" s="1"/>
  <c r="BG113" i="2" s="1"/>
  <c r="BH113" i="2" s="1"/>
  <c r="BI113" i="2" s="1"/>
  <c r="BJ113" i="2" s="1"/>
  <c r="BK113" i="2" s="1"/>
  <c r="BL113" i="2" s="1"/>
  <c r="BM113" i="2" s="1"/>
  <c r="BN113" i="2" s="1"/>
  <c r="BO113" i="2" s="1"/>
  <c r="BP113" i="2" s="1"/>
  <c r="BQ113" i="2" s="1"/>
  <c r="BR113" i="2" s="1"/>
  <c r="BS113" i="2" s="1"/>
  <c r="BT113" i="2" s="1"/>
  <c r="BU113" i="2" s="1"/>
  <c r="BV113" i="2" s="1"/>
  <c r="BW113" i="2" s="1"/>
  <c r="BX113" i="2" s="1"/>
  <c r="BY113" i="2" s="1"/>
  <c r="BZ113" i="2" s="1"/>
  <c r="CA113" i="2" s="1"/>
  <c r="CB113" i="2" s="1"/>
  <c r="CC113" i="2" s="1"/>
  <c r="CD113" i="2" s="1"/>
  <c r="CE113" i="2" s="1"/>
  <c r="CF113" i="2" s="1"/>
  <c r="CG113" i="2" s="1"/>
  <c r="CH113" i="2" s="1"/>
  <c r="CI113" i="2" s="1"/>
  <c r="CJ113" i="2" s="1"/>
  <c r="CK113" i="2" s="1"/>
  <c r="CL113" i="2" s="1"/>
  <c r="CM113" i="2" s="1"/>
  <c r="CN113" i="2" s="1"/>
  <c r="CO113" i="2" s="1"/>
  <c r="CP113" i="2" s="1"/>
  <c r="CQ113" i="2" s="1"/>
  <c r="CR113" i="2" s="1"/>
  <c r="CS113" i="2" s="1"/>
  <c r="CT113" i="2" s="1"/>
  <c r="CU113" i="2" s="1"/>
  <c r="CV113" i="2" s="1"/>
  <c r="CW113" i="2" s="1"/>
  <c r="CX113" i="2" s="1"/>
  <c r="CY113" i="2" s="1"/>
  <c r="CZ113" i="2" s="1"/>
  <c r="DA113" i="2" s="1"/>
  <c r="DB113" i="2" s="1"/>
  <c r="DC113" i="2" s="1"/>
  <c r="DD113" i="2" s="1"/>
  <c r="DE113" i="2" s="1"/>
  <c r="DF113" i="2" s="1"/>
  <c r="DG113" i="2" s="1"/>
  <c r="DH113" i="2" s="1"/>
  <c r="DI113" i="2" s="1"/>
  <c r="DJ113" i="2" s="1"/>
  <c r="DK113" i="2" s="1"/>
  <c r="DL113" i="2" s="1"/>
  <c r="DM113" i="2" s="1"/>
  <c r="DN113" i="2" s="1"/>
  <c r="DO113" i="2" s="1"/>
  <c r="DP113" i="2" s="1"/>
  <c r="DQ113" i="2" s="1"/>
  <c r="DR113" i="2" s="1"/>
  <c r="DS113" i="2" s="1"/>
  <c r="DT113" i="2" s="1"/>
  <c r="DU113" i="2" s="1"/>
  <c r="DV113" i="2" s="1"/>
  <c r="DW113" i="2" s="1"/>
  <c r="DX113" i="2" s="1"/>
  <c r="DY113" i="2" s="1"/>
  <c r="DZ113" i="2" s="1"/>
  <c r="EA113" i="2" s="1"/>
  <c r="EB113" i="2" s="1"/>
  <c r="EC113" i="2" s="1"/>
  <c r="ED113" i="2" s="1"/>
  <c r="EE113" i="2" s="1"/>
  <c r="EF113" i="2" s="1"/>
  <c r="EG113" i="2" s="1"/>
  <c r="EH113" i="2" s="1"/>
  <c r="EI113" i="2" s="1"/>
  <c r="EJ113" i="2" s="1"/>
  <c r="EK113" i="2" s="1"/>
  <c r="EL113" i="2" s="1"/>
  <c r="EM113" i="2" s="1"/>
  <c r="EN113" i="2" s="1"/>
  <c r="EO113" i="2" s="1"/>
  <c r="EP113" i="2" s="1"/>
  <c r="EQ113" i="2" s="1"/>
  <c r="ER113" i="2" s="1"/>
  <c r="ES113" i="2" s="1"/>
  <c r="ET113" i="2" s="1"/>
  <c r="EU113" i="2" s="1"/>
  <c r="EV113" i="2" s="1"/>
  <c r="EW113" i="2" s="1"/>
  <c r="EX113" i="2" s="1"/>
  <c r="EY113" i="2" s="1"/>
  <c r="EZ113" i="2" s="1"/>
  <c r="FA113" i="2" s="1"/>
  <c r="FB113" i="2" s="1"/>
  <c r="FC113" i="2" s="1"/>
  <c r="FD113" i="2" s="1"/>
  <c r="FE113" i="2" s="1"/>
  <c r="FF113" i="2" s="1"/>
  <c r="FG113" i="2" s="1"/>
  <c r="FH113" i="2" s="1"/>
  <c r="FI113" i="2" s="1"/>
  <c r="FJ113" i="2" s="1"/>
  <c r="FK113" i="2" s="1"/>
  <c r="FL113" i="2" s="1"/>
  <c r="FM113" i="2" s="1"/>
  <c r="FN113" i="2" s="1"/>
  <c r="FO113" i="2" s="1"/>
  <c r="FP113" i="2" s="1"/>
  <c r="FQ113" i="2" s="1"/>
  <c r="FR113" i="2" s="1"/>
  <c r="FS113" i="2" s="1"/>
  <c r="FT113" i="2" s="1"/>
  <c r="FU113" i="2" s="1"/>
  <c r="FV113" i="2" s="1"/>
  <c r="FW113" i="2" s="1"/>
  <c r="FX113" i="2" s="1"/>
  <c r="FY113" i="2" s="1"/>
  <c r="FZ113" i="2" s="1"/>
  <c r="GA113" i="2" s="1"/>
  <c r="GB113" i="2" s="1"/>
  <c r="GC113" i="2" s="1"/>
  <c r="GD113" i="2" s="1"/>
  <c r="GE113" i="2" s="1"/>
  <c r="GF113" i="2" s="1"/>
  <c r="GG113" i="2" s="1"/>
  <c r="GH113" i="2" s="1"/>
  <c r="GI113" i="2" s="1"/>
  <c r="GJ113" i="2" s="1"/>
  <c r="GK113" i="2" s="1"/>
  <c r="GL113" i="2" s="1"/>
  <c r="GM113" i="2" s="1"/>
  <c r="GN113" i="2" s="1"/>
  <c r="GO113" i="2" s="1"/>
  <c r="GP113" i="2" s="1"/>
  <c r="GQ113" i="2" s="1"/>
  <c r="GR113" i="2" s="1"/>
  <c r="GS113" i="2" s="1"/>
  <c r="GT113" i="2" s="1"/>
  <c r="GU113" i="2" s="1"/>
  <c r="GV113" i="2" s="1"/>
  <c r="GW113" i="2" s="1"/>
  <c r="GX113" i="2" s="1"/>
  <c r="GY113" i="2" s="1"/>
  <c r="GZ113" i="2" s="1"/>
  <c r="HA113" i="2" s="1"/>
  <c r="HB113" i="2" s="1"/>
  <c r="HC113" i="2" s="1"/>
  <c r="HD113" i="2" s="1"/>
  <c r="HE113" i="2" s="1"/>
  <c r="HF113" i="2" s="1"/>
  <c r="HG113" i="2" s="1"/>
  <c r="HH113" i="2" s="1"/>
  <c r="HI113" i="2" s="1"/>
  <c r="HJ113" i="2" s="1"/>
  <c r="HK113" i="2" s="1"/>
  <c r="HL113" i="2" s="1"/>
  <c r="HM113" i="2" s="1"/>
  <c r="AA176" i="2"/>
  <c r="AB176" i="2" s="1"/>
  <c r="AC176" i="2" s="1"/>
  <c r="AD176" i="2" s="1"/>
  <c r="AE176" i="2" s="1"/>
  <c r="AF176" i="2" s="1"/>
  <c r="AG176" i="2" s="1"/>
  <c r="AH176" i="2" s="1"/>
  <c r="AI176" i="2" s="1"/>
  <c r="AJ176" i="2" s="1"/>
  <c r="AK176" i="2" s="1"/>
  <c r="AL176" i="2" s="1"/>
  <c r="AM176" i="2" s="1"/>
  <c r="AN176" i="2" s="1"/>
  <c r="AO176" i="2" s="1"/>
  <c r="AP176" i="2" s="1"/>
  <c r="AQ176" i="2" s="1"/>
  <c r="AR176" i="2" s="1"/>
  <c r="AS176" i="2" s="1"/>
  <c r="AT176" i="2" s="1"/>
  <c r="AU176" i="2" s="1"/>
  <c r="AV176" i="2" s="1"/>
  <c r="AW176" i="2" s="1"/>
  <c r="AX176" i="2" s="1"/>
  <c r="AY176" i="2" s="1"/>
  <c r="AZ176" i="2" s="1"/>
  <c r="BA176" i="2" s="1"/>
  <c r="BB176" i="2" s="1"/>
  <c r="BC176" i="2" s="1"/>
  <c r="BD176" i="2" s="1"/>
  <c r="BE176" i="2" s="1"/>
  <c r="BF176" i="2" s="1"/>
  <c r="BG176" i="2" s="1"/>
  <c r="BH176" i="2" s="1"/>
  <c r="BI176" i="2" s="1"/>
  <c r="BJ176" i="2" s="1"/>
  <c r="BK176" i="2" s="1"/>
  <c r="BL176" i="2" s="1"/>
  <c r="BM176" i="2" s="1"/>
  <c r="BN176" i="2" s="1"/>
  <c r="BO176" i="2" s="1"/>
  <c r="BP176" i="2" s="1"/>
  <c r="BQ176" i="2" s="1"/>
  <c r="BR176" i="2" s="1"/>
  <c r="BS176" i="2" s="1"/>
  <c r="BT176" i="2" s="1"/>
  <c r="BU176" i="2" s="1"/>
  <c r="BV176" i="2" s="1"/>
  <c r="BW176" i="2" s="1"/>
  <c r="BX176" i="2" s="1"/>
  <c r="BY176" i="2" s="1"/>
  <c r="BZ176" i="2" s="1"/>
  <c r="CA176" i="2" s="1"/>
  <c r="CB176" i="2" s="1"/>
  <c r="CC176" i="2" s="1"/>
  <c r="CD176" i="2" s="1"/>
  <c r="CE176" i="2" s="1"/>
  <c r="CF176" i="2" s="1"/>
  <c r="CG176" i="2" s="1"/>
  <c r="CH176" i="2" s="1"/>
  <c r="CI176" i="2" s="1"/>
  <c r="CJ176" i="2" s="1"/>
  <c r="CK176" i="2" s="1"/>
  <c r="CL176" i="2" s="1"/>
  <c r="CM176" i="2" s="1"/>
  <c r="CN176" i="2" s="1"/>
  <c r="CO176" i="2" s="1"/>
  <c r="CP176" i="2" s="1"/>
  <c r="CQ176" i="2" s="1"/>
  <c r="CR176" i="2" s="1"/>
  <c r="CS176" i="2" s="1"/>
  <c r="CT176" i="2" s="1"/>
  <c r="CU176" i="2" s="1"/>
  <c r="CV176" i="2" s="1"/>
  <c r="CW176" i="2" s="1"/>
  <c r="CX176" i="2" s="1"/>
  <c r="CY176" i="2" s="1"/>
  <c r="CZ176" i="2" s="1"/>
  <c r="DA176" i="2" s="1"/>
  <c r="DB176" i="2" s="1"/>
  <c r="DC176" i="2" s="1"/>
  <c r="DD176" i="2" s="1"/>
  <c r="DE176" i="2" s="1"/>
  <c r="DF176" i="2" s="1"/>
  <c r="DG176" i="2" s="1"/>
  <c r="DH176" i="2" s="1"/>
  <c r="DI176" i="2" s="1"/>
  <c r="DJ176" i="2" s="1"/>
  <c r="DK176" i="2" s="1"/>
  <c r="DL176" i="2" s="1"/>
  <c r="DM176" i="2" s="1"/>
  <c r="DN176" i="2" s="1"/>
  <c r="DO176" i="2" s="1"/>
  <c r="DP176" i="2" s="1"/>
  <c r="DQ176" i="2" s="1"/>
  <c r="DR176" i="2" s="1"/>
  <c r="DS176" i="2" s="1"/>
  <c r="DT176" i="2" s="1"/>
  <c r="DU176" i="2" s="1"/>
  <c r="DV176" i="2" s="1"/>
  <c r="DW176" i="2" s="1"/>
  <c r="DX176" i="2" s="1"/>
  <c r="DY176" i="2" s="1"/>
  <c r="DZ176" i="2" s="1"/>
  <c r="EA176" i="2" s="1"/>
  <c r="EB176" i="2" s="1"/>
  <c r="EC176" i="2" s="1"/>
  <c r="ED176" i="2" s="1"/>
  <c r="EE176" i="2" s="1"/>
  <c r="EF176" i="2" s="1"/>
  <c r="EG176" i="2" s="1"/>
  <c r="EH176" i="2" s="1"/>
  <c r="EI176" i="2" s="1"/>
  <c r="EJ176" i="2" s="1"/>
  <c r="EK176" i="2" s="1"/>
  <c r="EL176" i="2" s="1"/>
  <c r="EM176" i="2" s="1"/>
  <c r="EN176" i="2" s="1"/>
  <c r="EO176" i="2" s="1"/>
  <c r="EP176" i="2" s="1"/>
  <c r="EQ176" i="2" s="1"/>
  <c r="ER176" i="2" s="1"/>
  <c r="ES176" i="2" s="1"/>
  <c r="ET176" i="2" s="1"/>
  <c r="EU176" i="2" s="1"/>
  <c r="EV176" i="2" s="1"/>
  <c r="EW176" i="2" s="1"/>
  <c r="EX176" i="2" s="1"/>
  <c r="EY176" i="2" s="1"/>
  <c r="EZ176" i="2" s="1"/>
  <c r="FA176" i="2" s="1"/>
  <c r="FB176" i="2" s="1"/>
  <c r="FC176" i="2" s="1"/>
  <c r="FD176" i="2" s="1"/>
  <c r="FE176" i="2" s="1"/>
  <c r="FF176" i="2" s="1"/>
  <c r="FG176" i="2" s="1"/>
  <c r="FH176" i="2" s="1"/>
  <c r="FI176" i="2" s="1"/>
  <c r="FJ176" i="2" s="1"/>
  <c r="FK176" i="2" s="1"/>
  <c r="FL176" i="2" s="1"/>
  <c r="FM176" i="2" s="1"/>
  <c r="FN176" i="2" s="1"/>
  <c r="FO176" i="2" s="1"/>
  <c r="FP176" i="2" s="1"/>
  <c r="FQ176" i="2" s="1"/>
  <c r="FR176" i="2" s="1"/>
  <c r="FS176" i="2" s="1"/>
  <c r="FT176" i="2" s="1"/>
  <c r="FU176" i="2" s="1"/>
  <c r="FV176" i="2" s="1"/>
  <c r="FW176" i="2" s="1"/>
  <c r="FX176" i="2" s="1"/>
  <c r="FY176" i="2" s="1"/>
  <c r="FZ176" i="2" s="1"/>
  <c r="GA176" i="2" s="1"/>
  <c r="GB176" i="2" s="1"/>
  <c r="GC176" i="2" s="1"/>
  <c r="GD176" i="2" s="1"/>
  <c r="GE176" i="2" s="1"/>
  <c r="GF176" i="2" s="1"/>
  <c r="GG176" i="2" s="1"/>
  <c r="GH176" i="2" s="1"/>
  <c r="GI176" i="2" s="1"/>
  <c r="GJ176" i="2" s="1"/>
  <c r="GK176" i="2" s="1"/>
  <c r="GL176" i="2" s="1"/>
  <c r="GM176" i="2" s="1"/>
  <c r="GN176" i="2" s="1"/>
  <c r="GO176" i="2" s="1"/>
  <c r="GP176" i="2" s="1"/>
  <c r="GQ176" i="2" s="1"/>
  <c r="GR176" i="2" s="1"/>
  <c r="GS176" i="2" s="1"/>
  <c r="GT176" i="2" s="1"/>
  <c r="GU176" i="2" s="1"/>
  <c r="GV176" i="2" s="1"/>
  <c r="GW176" i="2" s="1"/>
  <c r="GX176" i="2" s="1"/>
  <c r="GY176" i="2" s="1"/>
  <c r="GZ176" i="2" s="1"/>
  <c r="HA176" i="2" s="1"/>
  <c r="HB176" i="2" s="1"/>
  <c r="HC176" i="2" s="1"/>
  <c r="HD176" i="2" s="1"/>
  <c r="HE176" i="2" s="1"/>
  <c r="HF176" i="2" s="1"/>
  <c r="HG176" i="2" s="1"/>
  <c r="HH176" i="2" s="1"/>
  <c r="HI176" i="2" s="1"/>
  <c r="HJ176" i="2" s="1"/>
  <c r="HK176" i="2" s="1"/>
  <c r="HL176" i="2" s="1"/>
  <c r="HM176" i="2" s="1"/>
  <c r="X29" i="2"/>
  <c r="Y29" i="2" s="1"/>
  <c r="Z29" i="2" s="1"/>
  <c r="AA29" i="2" s="1"/>
  <c r="AB29" i="2" s="1"/>
  <c r="AC29" i="2" s="1"/>
  <c r="AD29" i="2" s="1"/>
  <c r="AE29" i="2" s="1"/>
  <c r="AF29" i="2" s="1"/>
  <c r="AG29" i="2" s="1"/>
  <c r="AH29" i="2" s="1"/>
  <c r="AI29" i="2" s="1"/>
  <c r="AJ29" i="2" s="1"/>
  <c r="AK29" i="2" s="1"/>
  <c r="AL29" i="2" s="1"/>
  <c r="AM29" i="2" s="1"/>
  <c r="AN29" i="2" s="1"/>
  <c r="AO29" i="2" s="1"/>
  <c r="AP29" i="2" s="1"/>
  <c r="AQ29" i="2" s="1"/>
  <c r="AR29" i="2" s="1"/>
  <c r="AS29" i="2" s="1"/>
  <c r="AT29" i="2" s="1"/>
  <c r="AU29" i="2" s="1"/>
  <c r="AV29" i="2" s="1"/>
  <c r="AW29" i="2" s="1"/>
  <c r="AX29" i="2" s="1"/>
  <c r="AY29" i="2" s="1"/>
  <c r="AZ29" i="2" s="1"/>
  <c r="BA29" i="2" s="1"/>
  <c r="BB29" i="2" s="1"/>
  <c r="BC29" i="2" s="1"/>
  <c r="BD29" i="2" s="1"/>
  <c r="BE29" i="2" s="1"/>
  <c r="BF29" i="2" s="1"/>
  <c r="BG29" i="2" s="1"/>
  <c r="BH29" i="2" s="1"/>
  <c r="BI29" i="2" s="1"/>
  <c r="BJ29" i="2" s="1"/>
  <c r="BK29" i="2" s="1"/>
  <c r="BL29" i="2" s="1"/>
  <c r="BM29" i="2" s="1"/>
  <c r="BN29" i="2" s="1"/>
  <c r="BO29" i="2" s="1"/>
  <c r="BP29" i="2" s="1"/>
  <c r="BQ29" i="2" s="1"/>
  <c r="BR29" i="2" s="1"/>
  <c r="BS29" i="2" s="1"/>
  <c r="BT29" i="2" s="1"/>
  <c r="BU29" i="2" s="1"/>
  <c r="BV29" i="2" s="1"/>
  <c r="BW29" i="2" s="1"/>
  <c r="BX29" i="2" s="1"/>
  <c r="BY29" i="2" s="1"/>
  <c r="BZ29" i="2" s="1"/>
  <c r="CA29" i="2" s="1"/>
  <c r="CB29" i="2" s="1"/>
  <c r="CC29" i="2" s="1"/>
  <c r="CD29" i="2" s="1"/>
  <c r="CE29" i="2" s="1"/>
  <c r="CF29" i="2" s="1"/>
  <c r="CG29" i="2" s="1"/>
  <c r="CH29" i="2" s="1"/>
  <c r="CI29" i="2" s="1"/>
  <c r="CJ29" i="2" s="1"/>
  <c r="CK29" i="2" s="1"/>
  <c r="CL29" i="2" s="1"/>
  <c r="CM29" i="2" s="1"/>
  <c r="CN29" i="2" s="1"/>
  <c r="CO29" i="2" s="1"/>
  <c r="CP29" i="2" s="1"/>
  <c r="CQ29" i="2" s="1"/>
  <c r="CR29" i="2" s="1"/>
  <c r="CS29" i="2" s="1"/>
  <c r="CT29" i="2" s="1"/>
  <c r="CU29" i="2" s="1"/>
  <c r="CV29" i="2" s="1"/>
  <c r="CW29" i="2" s="1"/>
  <c r="CX29" i="2" s="1"/>
  <c r="CY29" i="2" s="1"/>
  <c r="CZ29" i="2" s="1"/>
  <c r="DA29" i="2" s="1"/>
  <c r="DB29" i="2" s="1"/>
  <c r="DC29" i="2" s="1"/>
  <c r="DD29" i="2" s="1"/>
  <c r="DE29" i="2" s="1"/>
  <c r="DF29" i="2" s="1"/>
  <c r="DG29" i="2" s="1"/>
  <c r="DH29" i="2" s="1"/>
  <c r="DI29" i="2" s="1"/>
  <c r="DJ29" i="2" s="1"/>
  <c r="DK29" i="2" s="1"/>
  <c r="DL29" i="2" s="1"/>
  <c r="DM29" i="2" s="1"/>
  <c r="DN29" i="2" s="1"/>
  <c r="DO29" i="2" s="1"/>
  <c r="DP29" i="2" s="1"/>
  <c r="DQ29" i="2" s="1"/>
  <c r="DR29" i="2" s="1"/>
  <c r="DS29" i="2" s="1"/>
  <c r="DT29" i="2" s="1"/>
  <c r="DU29" i="2" s="1"/>
  <c r="DV29" i="2" s="1"/>
  <c r="DW29" i="2" s="1"/>
  <c r="DX29" i="2" s="1"/>
  <c r="DY29" i="2" s="1"/>
  <c r="DZ29" i="2" s="1"/>
  <c r="EA29" i="2" s="1"/>
  <c r="EB29" i="2" s="1"/>
  <c r="EC29" i="2" s="1"/>
  <c r="ED29" i="2" s="1"/>
  <c r="EE29" i="2" s="1"/>
  <c r="EF29" i="2" s="1"/>
  <c r="EG29" i="2" s="1"/>
  <c r="EH29" i="2" s="1"/>
  <c r="EI29" i="2" s="1"/>
  <c r="EJ29" i="2" s="1"/>
  <c r="EK29" i="2" s="1"/>
  <c r="EL29" i="2" s="1"/>
  <c r="EM29" i="2" s="1"/>
  <c r="EN29" i="2" s="1"/>
  <c r="EO29" i="2" s="1"/>
  <c r="EP29" i="2" s="1"/>
  <c r="EQ29" i="2" s="1"/>
  <c r="ER29" i="2" s="1"/>
  <c r="ES29" i="2" s="1"/>
  <c r="ET29" i="2" s="1"/>
  <c r="EU29" i="2" s="1"/>
  <c r="EV29" i="2" s="1"/>
  <c r="EW29" i="2" s="1"/>
  <c r="EX29" i="2" s="1"/>
  <c r="EY29" i="2" s="1"/>
  <c r="EZ29" i="2" s="1"/>
  <c r="FA29" i="2" s="1"/>
  <c r="FB29" i="2" s="1"/>
  <c r="FC29" i="2" s="1"/>
  <c r="FD29" i="2" s="1"/>
  <c r="FE29" i="2" s="1"/>
  <c r="FF29" i="2" s="1"/>
  <c r="FG29" i="2" s="1"/>
  <c r="FH29" i="2" s="1"/>
  <c r="FI29" i="2" s="1"/>
  <c r="FJ29" i="2" s="1"/>
  <c r="FK29" i="2" s="1"/>
  <c r="FL29" i="2" s="1"/>
  <c r="FM29" i="2" s="1"/>
  <c r="FN29" i="2" s="1"/>
  <c r="FO29" i="2" s="1"/>
  <c r="FP29" i="2" s="1"/>
  <c r="FQ29" i="2" s="1"/>
  <c r="FR29" i="2" s="1"/>
  <c r="FS29" i="2" s="1"/>
  <c r="FT29" i="2" s="1"/>
  <c r="FU29" i="2" s="1"/>
  <c r="FV29" i="2" s="1"/>
  <c r="FW29" i="2" s="1"/>
  <c r="FX29" i="2" s="1"/>
  <c r="FY29" i="2" s="1"/>
  <c r="FZ29" i="2" s="1"/>
  <c r="GA29" i="2" s="1"/>
  <c r="GB29" i="2" s="1"/>
  <c r="GC29" i="2" s="1"/>
  <c r="GD29" i="2" s="1"/>
  <c r="GE29" i="2" s="1"/>
  <c r="GF29" i="2" s="1"/>
  <c r="GG29" i="2" s="1"/>
  <c r="GH29" i="2" s="1"/>
  <c r="GI29" i="2" s="1"/>
  <c r="GJ29" i="2" s="1"/>
  <c r="GK29" i="2" s="1"/>
  <c r="GL29" i="2" s="1"/>
  <c r="GM29" i="2" s="1"/>
  <c r="GN29" i="2" s="1"/>
  <c r="GO29" i="2" s="1"/>
  <c r="GP29" i="2" s="1"/>
  <c r="GQ29" i="2" s="1"/>
  <c r="GR29" i="2" s="1"/>
  <c r="GS29" i="2" s="1"/>
  <c r="GT29" i="2" s="1"/>
  <c r="GU29" i="2" s="1"/>
  <c r="GV29" i="2" s="1"/>
  <c r="GW29" i="2" s="1"/>
  <c r="GX29" i="2" s="1"/>
  <c r="GY29" i="2" s="1"/>
  <c r="GZ29" i="2" s="1"/>
  <c r="HA29" i="2" s="1"/>
  <c r="HB29" i="2" s="1"/>
  <c r="HC29" i="2" s="1"/>
  <c r="HD29" i="2" s="1"/>
  <c r="HE29" i="2" s="1"/>
  <c r="HF29" i="2" s="1"/>
  <c r="HG29" i="2" s="1"/>
  <c r="HH29" i="2" s="1"/>
  <c r="HI29" i="2" s="1"/>
  <c r="HJ29" i="2" s="1"/>
  <c r="HK29" i="2" s="1"/>
  <c r="HL29" i="2" s="1"/>
  <c r="HM29" i="2" s="1"/>
  <c r="X17" i="2"/>
  <c r="Y17" i="2" s="1"/>
  <c r="Z17" i="2" s="1"/>
  <c r="AA17" i="2" s="1"/>
  <c r="AB17" i="2" s="1"/>
  <c r="AC17" i="2" s="1"/>
  <c r="AD17" i="2" s="1"/>
  <c r="AE17" i="2" s="1"/>
  <c r="AF17" i="2" s="1"/>
  <c r="AG17" i="2" s="1"/>
  <c r="AH17" i="2" s="1"/>
  <c r="AI17" i="2" s="1"/>
  <c r="AJ17" i="2" s="1"/>
  <c r="AK17" i="2" s="1"/>
  <c r="AL17" i="2" s="1"/>
  <c r="AM17" i="2" s="1"/>
  <c r="AN17" i="2" s="1"/>
  <c r="AO17" i="2" s="1"/>
  <c r="AP17" i="2" s="1"/>
  <c r="AQ17" i="2" s="1"/>
  <c r="AR17" i="2" s="1"/>
  <c r="AS17" i="2" s="1"/>
  <c r="AT17" i="2" s="1"/>
  <c r="AU17" i="2" s="1"/>
  <c r="AV17" i="2" s="1"/>
  <c r="AW17" i="2" s="1"/>
  <c r="AX17" i="2" s="1"/>
  <c r="AY17" i="2" s="1"/>
  <c r="AZ17" i="2" s="1"/>
  <c r="BA17" i="2" s="1"/>
  <c r="BB17" i="2" s="1"/>
  <c r="BC17" i="2" s="1"/>
  <c r="BD17" i="2" s="1"/>
  <c r="BE17" i="2" s="1"/>
  <c r="BF17" i="2" s="1"/>
  <c r="BG17" i="2" s="1"/>
  <c r="BH17" i="2" s="1"/>
  <c r="BI17" i="2" s="1"/>
  <c r="BJ17" i="2" s="1"/>
  <c r="BK17" i="2" s="1"/>
  <c r="BL17" i="2" s="1"/>
  <c r="BM17" i="2" s="1"/>
  <c r="BN17" i="2" s="1"/>
  <c r="BO17" i="2" s="1"/>
  <c r="BP17" i="2" s="1"/>
  <c r="BQ17" i="2" s="1"/>
  <c r="BR17" i="2" s="1"/>
  <c r="BS17" i="2" s="1"/>
  <c r="BT17" i="2" s="1"/>
  <c r="BU17" i="2" s="1"/>
  <c r="BV17" i="2" s="1"/>
  <c r="BW17" i="2" s="1"/>
  <c r="BX17" i="2" s="1"/>
  <c r="BY17" i="2" s="1"/>
  <c r="BZ17" i="2" s="1"/>
  <c r="CA17" i="2" s="1"/>
  <c r="CB17" i="2" s="1"/>
  <c r="CC17" i="2" s="1"/>
  <c r="CD17" i="2" s="1"/>
  <c r="CE17" i="2" s="1"/>
  <c r="CF17" i="2" s="1"/>
  <c r="CG17" i="2" s="1"/>
  <c r="CH17" i="2" s="1"/>
  <c r="CI17" i="2" s="1"/>
  <c r="CJ17" i="2" s="1"/>
  <c r="CK17" i="2" s="1"/>
  <c r="CL17" i="2" s="1"/>
  <c r="CM17" i="2" s="1"/>
  <c r="CN17" i="2" s="1"/>
  <c r="CO17" i="2" s="1"/>
  <c r="CP17" i="2" s="1"/>
  <c r="CQ17" i="2" s="1"/>
  <c r="CR17" i="2" s="1"/>
  <c r="CS17" i="2" s="1"/>
  <c r="CT17" i="2" s="1"/>
  <c r="CU17" i="2" s="1"/>
  <c r="CV17" i="2" s="1"/>
  <c r="CW17" i="2" s="1"/>
  <c r="CX17" i="2" s="1"/>
  <c r="CY17" i="2" s="1"/>
  <c r="CZ17" i="2" s="1"/>
  <c r="DA17" i="2" s="1"/>
  <c r="DB17" i="2" s="1"/>
  <c r="DC17" i="2" s="1"/>
  <c r="DD17" i="2" s="1"/>
  <c r="DE17" i="2" s="1"/>
  <c r="DF17" i="2" s="1"/>
  <c r="DG17" i="2" s="1"/>
  <c r="DH17" i="2" s="1"/>
  <c r="DI17" i="2" s="1"/>
  <c r="DJ17" i="2" s="1"/>
  <c r="DK17" i="2" s="1"/>
  <c r="DL17" i="2" s="1"/>
  <c r="DM17" i="2" s="1"/>
  <c r="DN17" i="2" s="1"/>
  <c r="DO17" i="2" s="1"/>
  <c r="DP17" i="2" s="1"/>
  <c r="DQ17" i="2" s="1"/>
  <c r="DR17" i="2" s="1"/>
  <c r="DS17" i="2" s="1"/>
  <c r="DT17" i="2" s="1"/>
  <c r="DU17" i="2" s="1"/>
  <c r="DV17" i="2" s="1"/>
  <c r="DW17" i="2" s="1"/>
  <c r="DX17" i="2" s="1"/>
  <c r="DY17" i="2" s="1"/>
  <c r="DZ17" i="2" s="1"/>
  <c r="EA17" i="2" s="1"/>
  <c r="EB17" i="2" s="1"/>
  <c r="EC17" i="2" s="1"/>
  <c r="ED17" i="2" s="1"/>
  <c r="EE17" i="2" s="1"/>
  <c r="EF17" i="2" s="1"/>
  <c r="EG17" i="2" s="1"/>
  <c r="EH17" i="2" s="1"/>
  <c r="EI17" i="2" s="1"/>
  <c r="EJ17" i="2" s="1"/>
  <c r="EK17" i="2" s="1"/>
  <c r="EL17" i="2" s="1"/>
  <c r="EM17" i="2" s="1"/>
  <c r="EN17" i="2" s="1"/>
  <c r="EO17" i="2" s="1"/>
  <c r="EP17" i="2" s="1"/>
  <c r="EQ17" i="2" s="1"/>
  <c r="ER17" i="2" s="1"/>
  <c r="ES17" i="2" s="1"/>
  <c r="ET17" i="2" s="1"/>
  <c r="EU17" i="2" s="1"/>
  <c r="EV17" i="2" s="1"/>
  <c r="EW17" i="2" s="1"/>
  <c r="EX17" i="2" s="1"/>
  <c r="EY17" i="2" s="1"/>
  <c r="EZ17" i="2" s="1"/>
  <c r="FA17" i="2" s="1"/>
  <c r="FB17" i="2" s="1"/>
  <c r="FC17" i="2" s="1"/>
  <c r="FD17" i="2" s="1"/>
  <c r="FE17" i="2" s="1"/>
  <c r="FF17" i="2" s="1"/>
  <c r="FG17" i="2" s="1"/>
  <c r="FH17" i="2" s="1"/>
  <c r="FI17" i="2" s="1"/>
  <c r="FJ17" i="2" s="1"/>
  <c r="FK17" i="2" s="1"/>
  <c r="FL17" i="2" s="1"/>
  <c r="FM17" i="2" s="1"/>
  <c r="FN17" i="2" s="1"/>
  <c r="FO17" i="2" s="1"/>
  <c r="FP17" i="2" s="1"/>
  <c r="FQ17" i="2" s="1"/>
  <c r="FR17" i="2" s="1"/>
  <c r="FS17" i="2" s="1"/>
  <c r="FT17" i="2" s="1"/>
  <c r="FU17" i="2" s="1"/>
  <c r="FV17" i="2" s="1"/>
  <c r="FW17" i="2" s="1"/>
  <c r="FX17" i="2" s="1"/>
  <c r="FY17" i="2" s="1"/>
  <c r="FZ17" i="2" s="1"/>
  <c r="GA17" i="2" s="1"/>
  <c r="GB17" i="2" s="1"/>
  <c r="GC17" i="2" s="1"/>
  <c r="GD17" i="2" s="1"/>
  <c r="GE17" i="2" s="1"/>
  <c r="GF17" i="2" s="1"/>
  <c r="GG17" i="2" s="1"/>
  <c r="GH17" i="2" s="1"/>
  <c r="GI17" i="2" s="1"/>
  <c r="GJ17" i="2" s="1"/>
  <c r="GK17" i="2" s="1"/>
  <c r="GL17" i="2" s="1"/>
  <c r="GM17" i="2" s="1"/>
  <c r="GN17" i="2" s="1"/>
  <c r="GO17" i="2" s="1"/>
  <c r="GP17" i="2" s="1"/>
  <c r="GQ17" i="2" s="1"/>
  <c r="GR17" i="2" s="1"/>
  <c r="GS17" i="2" s="1"/>
  <c r="GT17" i="2" s="1"/>
  <c r="GU17" i="2" s="1"/>
  <c r="GV17" i="2" s="1"/>
  <c r="GW17" i="2" s="1"/>
  <c r="GX17" i="2" s="1"/>
  <c r="GY17" i="2" s="1"/>
  <c r="GZ17" i="2" s="1"/>
  <c r="HA17" i="2" s="1"/>
  <c r="HB17" i="2" s="1"/>
  <c r="HC17" i="2" s="1"/>
  <c r="HD17" i="2" s="1"/>
  <c r="HE17" i="2" s="1"/>
  <c r="HF17" i="2" s="1"/>
  <c r="HG17" i="2" s="1"/>
  <c r="HH17" i="2" s="1"/>
  <c r="HI17" i="2" s="1"/>
  <c r="HJ17" i="2" s="1"/>
  <c r="HK17" i="2" s="1"/>
  <c r="HL17" i="2" s="1"/>
  <c r="HM17" i="2" s="1"/>
  <c r="Z18" i="2"/>
  <c r="AA18" i="2" s="1"/>
  <c r="AB18" i="2" s="1"/>
  <c r="AC18" i="2" s="1"/>
  <c r="AD18" i="2" s="1"/>
  <c r="AE18" i="2" s="1"/>
  <c r="AF18" i="2" s="1"/>
  <c r="AG18" i="2" s="1"/>
  <c r="AH18" i="2" s="1"/>
  <c r="AI18" i="2" s="1"/>
  <c r="AJ18" i="2" s="1"/>
  <c r="AK18" i="2" s="1"/>
  <c r="AL18" i="2" s="1"/>
  <c r="AM18" i="2" s="1"/>
  <c r="AN18" i="2" s="1"/>
  <c r="AO18" i="2" s="1"/>
  <c r="AP18" i="2" s="1"/>
  <c r="AQ18" i="2" s="1"/>
  <c r="AR18" i="2" s="1"/>
  <c r="AS18" i="2" s="1"/>
  <c r="AT18" i="2" s="1"/>
  <c r="AU18" i="2" s="1"/>
  <c r="AV18" i="2" s="1"/>
  <c r="AW18" i="2" s="1"/>
  <c r="AX18" i="2" s="1"/>
  <c r="AY18" i="2" s="1"/>
  <c r="AZ18" i="2" s="1"/>
  <c r="BA18" i="2" s="1"/>
  <c r="BB18" i="2" s="1"/>
  <c r="BC18" i="2" s="1"/>
  <c r="BD18" i="2" s="1"/>
  <c r="BE18" i="2" s="1"/>
  <c r="BF18" i="2" s="1"/>
  <c r="BG18" i="2" s="1"/>
  <c r="BH18" i="2" s="1"/>
  <c r="BI18" i="2" s="1"/>
  <c r="BJ18" i="2" s="1"/>
  <c r="BK18" i="2" s="1"/>
  <c r="BL18" i="2" s="1"/>
  <c r="BM18" i="2" s="1"/>
  <c r="BN18" i="2" s="1"/>
  <c r="BO18" i="2" s="1"/>
  <c r="BP18" i="2" s="1"/>
  <c r="BQ18" i="2" s="1"/>
  <c r="BR18" i="2" s="1"/>
  <c r="BS18" i="2" s="1"/>
  <c r="BT18" i="2" s="1"/>
  <c r="BU18" i="2" s="1"/>
  <c r="BV18" i="2" s="1"/>
  <c r="BW18" i="2" s="1"/>
  <c r="BX18" i="2" s="1"/>
  <c r="BY18" i="2" s="1"/>
  <c r="BZ18" i="2" s="1"/>
  <c r="CA18" i="2" s="1"/>
  <c r="CB18" i="2" s="1"/>
  <c r="CC18" i="2" s="1"/>
  <c r="CD18" i="2" s="1"/>
  <c r="CE18" i="2" s="1"/>
  <c r="CF18" i="2" s="1"/>
  <c r="CG18" i="2" s="1"/>
  <c r="CH18" i="2" s="1"/>
  <c r="CI18" i="2" s="1"/>
  <c r="CJ18" i="2" s="1"/>
  <c r="CK18" i="2" s="1"/>
  <c r="CL18" i="2" s="1"/>
  <c r="CM18" i="2" s="1"/>
  <c r="CN18" i="2" s="1"/>
  <c r="CO18" i="2" s="1"/>
  <c r="CP18" i="2" s="1"/>
  <c r="CQ18" i="2" s="1"/>
  <c r="CR18" i="2" s="1"/>
  <c r="CS18" i="2" s="1"/>
  <c r="CT18" i="2" s="1"/>
  <c r="CU18" i="2" s="1"/>
  <c r="CV18" i="2" s="1"/>
  <c r="CW18" i="2" s="1"/>
  <c r="CX18" i="2" s="1"/>
  <c r="CY18" i="2" s="1"/>
  <c r="CZ18" i="2" s="1"/>
  <c r="DA18" i="2" s="1"/>
  <c r="DB18" i="2" s="1"/>
  <c r="DC18" i="2" s="1"/>
  <c r="DD18" i="2" s="1"/>
  <c r="DE18" i="2" s="1"/>
  <c r="DF18" i="2" s="1"/>
  <c r="DG18" i="2" s="1"/>
  <c r="DH18" i="2" s="1"/>
  <c r="DI18" i="2" s="1"/>
  <c r="DJ18" i="2" s="1"/>
  <c r="DK18" i="2" s="1"/>
  <c r="DL18" i="2" s="1"/>
  <c r="DM18" i="2" s="1"/>
  <c r="DN18" i="2" s="1"/>
  <c r="DO18" i="2" s="1"/>
  <c r="DP18" i="2" s="1"/>
  <c r="DQ18" i="2" s="1"/>
  <c r="DR18" i="2" s="1"/>
  <c r="DS18" i="2" s="1"/>
  <c r="DT18" i="2" s="1"/>
  <c r="DU18" i="2" s="1"/>
  <c r="DV18" i="2" s="1"/>
  <c r="DW18" i="2" s="1"/>
  <c r="DX18" i="2" s="1"/>
  <c r="DY18" i="2" s="1"/>
  <c r="DZ18" i="2" s="1"/>
  <c r="EA18" i="2" s="1"/>
  <c r="EB18" i="2" s="1"/>
  <c r="EC18" i="2" s="1"/>
  <c r="ED18" i="2" s="1"/>
  <c r="EE18" i="2" s="1"/>
  <c r="EF18" i="2" s="1"/>
  <c r="EG18" i="2" s="1"/>
  <c r="EH18" i="2" s="1"/>
  <c r="EI18" i="2" s="1"/>
  <c r="EJ18" i="2" s="1"/>
  <c r="EK18" i="2" s="1"/>
  <c r="EL18" i="2" s="1"/>
  <c r="EM18" i="2" s="1"/>
  <c r="EN18" i="2" s="1"/>
  <c r="EO18" i="2" s="1"/>
  <c r="EP18" i="2" s="1"/>
  <c r="EQ18" i="2" s="1"/>
  <c r="ER18" i="2" s="1"/>
  <c r="ES18" i="2" s="1"/>
  <c r="ET18" i="2" s="1"/>
  <c r="EU18" i="2" s="1"/>
  <c r="EV18" i="2" s="1"/>
  <c r="EW18" i="2" s="1"/>
  <c r="EX18" i="2" s="1"/>
  <c r="EY18" i="2" s="1"/>
  <c r="EZ18" i="2" s="1"/>
  <c r="FA18" i="2" s="1"/>
  <c r="FB18" i="2" s="1"/>
  <c r="FC18" i="2" s="1"/>
  <c r="FD18" i="2" s="1"/>
  <c r="FE18" i="2" s="1"/>
  <c r="FF18" i="2" s="1"/>
  <c r="FG18" i="2" s="1"/>
  <c r="FH18" i="2" s="1"/>
  <c r="FI18" i="2" s="1"/>
  <c r="FJ18" i="2" s="1"/>
  <c r="FK18" i="2" s="1"/>
  <c r="FL18" i="2" s="1"/>
  <c r="FM18" i="2" s="1"/>
  <c r="FN18" i="2" s="1"/>
  <c r="FO18" i="2" s="1"/>
  <c r="FP18" i="2" s="1"/>
  <c r="FQ18" i="2" s="1"/>
  <c r="FR18" i="2" s="1"/>
  <c r="FS18" i="2" s="1"/>
  <c r="FT18" i="2" s="1"/>
  <c r="FU18" i="2" s="1"/>
  <c r="FV18" i="2" s="1"/>
  <c r="FW18" i="2" s="1"/>
  <c r="FX18" i="2" s="1"/>
  <c r="FY18" i="2" s="1"/>
  <c r="FZ18" i="2" s="1"/>
  <c r="GA18" i="2" s="1"/>
  <c r="GB18" i="2" s="1"/>
  <c r="GC18" i="2" s="1"/>
  <c r="GD18" i="2" s="1"/>
  <c r="GE18" i="2" s="1"/>
  <c r="GF18" i="2" s="1"/>
  <c r="GG18" i="2" s="1"/>
  <c r="GH18" i="2" s="1"/>
  <c r="GI18" i="2" s="1"/>
  <c r="GJ18" i="2" s="1"/>
  <c r="GK18" i="2" s="1"/>
  <c r="GL18" i="2" s="1"/>
  <c r="GM18" i="2" s="1"/>
  <c r="GN18" i="2" s="1"/>
  <c r="GO18" i="2" s="1"/>
  <c r="GP18" i="2" s="1"/>
  <c r="GQ18" i="2" s="1"/>
  <c r="GR18" i="2" s="1"/>
  <c r="GS18" i="2" s="1"/>
  <c r="GT18" i="2" s="1"/>
  <c r="GU18" i="2" s="1"/>
  <c r="GV18" i="2" s="1"/>
  <c r="GW18" i="2" s="1"/>
  <c r="GX18" i="2" s="1"/>
  <c r="GY18" i="2" s="1"/>
  <c r="GZ18" i="2" s="1"/>
  <c r="HA18" i="2" s="1"/>
  <c r="HB18" i="2" s="1"/>
  <c r="HC18" i="2" s="1"/>
  <c r="HD18" i="2" s="1"/>
  <c r="HE18" i="2" s="1"/>
  <c r="HF18" i="2" s="1"/>
  <c r="HG18" i="2" s="1"/>
  <c r="HH18" i="2" s="1"/>
  <c r="HI18" i="2" s="1"/>
  <c r="HJ18" i="2" s="1"/>
  <c r="HK18" i="2" s="1"/>
  <c r="HL18" i="2" s="1"/>
  <c r="HM18" i="2" s="1"/>
  <c r="X33" i="2"/>
  <c r="Y33" i="2" s="1"/>
  <c r="Z33" i="2" s="1"/>
  <c r="AA33" i="2" s="1"/>
  <c r="AB33" i="2" s="1"/>
  <c r="AC33" i="2" s="1"/>
  <c r="AD33" i="2" s="1"/>
  <c r="AE33" i="2" s="1"/>
  <c r="AF33" i="2" s="1"/>
  <c r="AG33" i="2" s="1"/>
  <c r="AH33" i="2" s="1"/>
  <c r="AI33" i="2" s="1"/>
  <c r="AJ33" i="2" s="1"/>
  <c r="AK33" i="2" s="1"/>
  <c r="AL33" i="2" s="1"/>
  <c r="AM33" i="2" s="1"/>
  <c r="AN33" i="2" s="1"/>
  <c r="AO33" i="2" s="1"/>
  <c r="AP33" i="2" s="1"/>
  <c r="AQ33" i="2" s="1"/>
  <c r="AR33" i="2" s="1"/>
  <c r="AS33" i="2" s="1"/>
  <c r="AT33" i="2" s="1"/>
  <c r="AU33" i="2" s="1"/>
  <c r="AV33" i="2" s="1"/>
  <c r="AW33" i="2" s="1"/>
  <c r="AX33" i="2" s="1"/>
  <c r="AY33" i="2" s="1"/>
  <c r="AZ33" i="2" s="1"/>
  <c r="BA33" i="2" s="1"/>
  <c r="BB33" i="2" s="1"/>
  <c r="BC33" i="2" s="1"/>
  <c r="BD33" i="2" s="1"/>
  <c r="BE33" i="2" s="1"/>
  <c r="BF33" i="2" s="1"/>
  <c r="BG33" i="2" s="1"/>
  <c r="BH33" i="2" s="1"/>
  <c r="BI33" i="2" s="1"/>
  <c r="BJ33" i="2" s="1"/>
  <c r="BK33" i="2" s="1"/>
  <c r="BL33" i="2" s="1"/>
  <c r="BM33" i="2" s="1"/>
  <c r="BN33" i="2" s="1"/>
  <c r="BO33" i="2" s="1"/>
  <c r="BP33" i="2" s="1"/>
  <c r="BQ33" i="2" s="1"/>
  <c r="BR33" i="2" s="1"/>
  <c r="BS33" i="2" s="1"/>
  <c r="BT33" i="2" s="1"/>
  <c r="BU33" i="2" s="1"/>
  <c r="BV33" i="2" s="1"/>
  <c r="BW33" i="2" s="1"/>
  <c r="BX33" i="2" s="1"/>
  <c r="BY33" i="2" s="1"/>
  <c r="BZ33" i="2" s="1"/>
  <c r="CA33" i="2" s="1"/>
  <c r="CB33" i="2" s="1"/>
  <c r="CC33" i="2" s="1"/>
  <c r="CD33" i="2" s="1"/>
  <c r="CE33" i="2" s="1"/>
  <c r="CF33" i="2" s="1"/>
  <c r="CG33" i="2" s="1"/>
  <c r="CH33" i="2" s="1"/>
  <c r="CI33" i="2" s="1"/>
  <c r="CJ33" i="2" s="1"/>
  <c r="CK33" i="2" s="1"/>
  <c r="CL33" i="2" s="1"/>
  <c r="CM33" i="2" s="1"/>
  <c r="CN33" i="2" s="1"/>
  <c r="CO33" i="2" s="1"/>
  <c r="CP33" i="2" s="1"/>
  <c r="CQ33" i="2" s="1"/>
  <c r="CR33" i="2" s="1"/>
  <c r="CS33" i="2" s="1"/>
  <c r="CT33" i="2" s="1"/>
  <c r="CU33" i="2" s="1"/>
  <c r="CV33" i="2" s="1"/>
  <c r="CW33" i="2" s="1"/>
  <c r="CX33" i="2" s="1"/>
  <c r="CY33" i="2" s="1"/>
  <c r="CZ33" i="2" s="1"/>
  <c r="DA33" i="2" s="1"/>
  <c r="DB33" i="2" s="1"/>
  <c r="DC33" i="2" s="1"/>
  <c r="DD33" i="2" s="1"/>
  <c r="DE33" i="2" s="1"/>
  <c r="DF33" i="2" s="1"/>
  <c r="DG33" i="2" s="1"/>
  <c r="DH33" i="2" s="1"/>
  <c r="DI33" i="2" s="1"/>
  <c r="DJ33" i="2" s="1"/>
  <c r="DK33" i="2" s="1"/>
  <c r="DL33" i="2" s="1"/>
  <c r="DM33" i="2" s="1"/>
  <c r="DN33" i="2" s="1"/>
  <c r="DO33" i="2" s="1"/>
  <c r="DP33" i="2" s="1"/>
  <c r="DQ33" i="2" s="1"/>
  <c r="DR33" i="2" s="1"/>
  <c r="DS33" i="2" s="1"/>
  <c r="DT33" i="2" s="1"/>
  <c r="DU33" i="2" s="1"/>
  <c r="DV33" i="2" s="1"/>
  <c r="DW33" i="2" s="1"/>
  <c r="DX33" i="2" s="1"/>
  <c r="DY33" i="2" s="1"/>
  <c r="DZ33" i="2" s="1"/>
  <c r="EA33" i="2" s="1"/>
  <c r="EB33" i="2" s="1"/>
  <c r="EC33" i="2" s="1"/>
  <c r="ED33" i="2" s="1"/>
  <c r="EE33" i="2" s="1"/>
  <c r="EF33" i="2" s="1"/>
  <c r="EG33" i="2" s="1"/>
  <c r="EH33" i="2" s="1"/>
  <c r="EI33" i="2" s="1"/>
  <c r="EJ33" i="2" s="1"/>
  <c r="EK33" i="2" s="1"/>
  <c r="EL33" i="2" s="1"/>
  <c r="EM33" i="2" s="1"/>
  <c r="EN33" i="2" s="1"/>
  <c r="EO33" i="2" s="1"/>
  <c r="EP33" i="2" s="1"/>
  <c r="EQ33" i="2" s="1"/>
  <c r="ER33" i="2" s="1"/>
  <c r="ES33" i="2" s="1"/>
  <c r="ET33" i="2" s="1"/>
  <c r="EU33" i="2" s="1"/>
  <c r="EV33" i="2" s="1"/>
  <c r="EW33" i="2" s="1"/>
  <c r="EX33" i="2" s="1"/>
  <c r="EY33" i="2" s="1"/>
  <c r="EZ33" i="2" s="1"/>
  <c r="FA33" i="2" s="1"/>
  <c r="FB33" i="2" s="1"/>
  <c r="FC33" i="2" s="1"/>
  <c r="FD33" i="2" s="1"/>
  <c r="FE33" i="2" s="1"/>
  <c r="FF33" i="2" s="1"/>
  <c r="FG33" i="2" s="1"/>
  <c r="FH33" i="2" s="1"/>
  <c r="FI33" i="2" s="1"/>
  <c r="FJ33" i="2" s="1"/>
  <c r="FK33" i="2" s="1"/>
  <c r="FL33" i="2" s="1"/>
  <c r="FM33" i="2" s="1"/>
  <c r="FN33" i="2" s="1"/>
  <c r="FO33" i="2" s="1"/>
  <c r="FP33" i="2" s="1"/>
  <c r="FQ33" i="2" s="1"/>
  <c r="FR33" i="2" s="1"/>
  <c r="FS33" i="2" s="1"/>
  <c r="FT33" i="2" s="1"/>
  <c r="FU33" i="2" s="1"/>
  <c r="FV33" i="2" s="1"/>
  <c r="FW33" i="2" s="1"/>
  <c r="FX33" i="2" s="1"/>
  <c r="FY33" i="2" s="1"/>
  <c r="FZ33" i="2" s="1"/>
  <c r="GA33" i="2" s="1"/>
  <c r="GB33" i="2" s="1"/>
  <c r="GC33" i="2" s="1"/>
  <c r="GD33" i="2" s="1"/>
  <c r="GE33" i="2" s="1"/>
  <c r="GF33" i="2" s="1"/>
  <c r="GG33" i="2" s="1"/>
  <c r="GH33" i="2" s="1"/>
  <c r="GI33" i="2" s="1"/>
  <c r="GJ33" i="2" s="1"/>
  <c r="GK33" i="2" s="1"/>
  <c r="GL33" i="2" s="1"/>
  <c r="GM33" i="2" s="1"/>
  <c r="GN33" i="2" s="1"/>
  <c r="GO33" i="2" s="1"/>
  <c r="GP33" i="2" s="1"/>
  <c r="GQ33" i="2" s="1"/>
  <c r="GR33" i="2" s="1"/>
  <c r="GS33" i="2" s="1"/>
  <c r="GT33" i="2" s="1"/>
  <c r="GU33" i="2" s="1"/>
  <c r="GV33" i="2" s="1"/>
  <c r="GW33" i="2" s="1"/>
  <c r="GX33" i="2" s="1"/>
  <c r="GY33" i="2" s="1"/>
  <c r="GZ33" i="2" s="1"/>
  <c r="HA33" i="2" s="1"/>
  <c r="HB33" i="2" s="1"/>
  <c r="HC33" i="2" s="1"/>
  <c r="HD33" i="2" s="1"/>
  <c r="HE33" i="2" s="1"/>
  <c r="HF33" i="2" s="1"/>
  <c r="HG33" i="2" s="1"/>
  <c r="HH33" i="2" s="1"/>
  <c r="HI33" i="2" s="1"/>
  <c r="HJ33" i="2" s="1"/>
  <c r="HK33" i="2" s="1"/>
  <c r="HL33" i="2" s="1"/>
  <c r="HM33" i="2" s="1"/>
  <c r="X49" i="2"/>
  <c r="Y49" i="2" s="1"/>
  <c r="Z49" i="2" s="1"/>
  <c r="AA49" i="2" s="1"/>
  <c r="AB49" i="2" s="1"/>
  <c r="AC49" i="2" s="1"/>
  <c r="AD49" i="2" s="1"/>
  <c r="AE49" i="2" s="1"/>
  <c r="AF49" i="2" s="1"/>
  <c r="AG49" i="2" s="1"/>
  <c r="AH49" i="2" s="1"/>
  <c r="AI49" i="2" s="1"/>
  <c r="AJ49" i="2" s="1"/>
  <c r="AK49" i="2" s="1"/>
  <c r="AL49" i="2" s="1"/>
  <c r="AM49" i="2" s="1"/>
  <c r="AN49" i="2" s="1"/>
  <c r="AO49" i="2" s="1"/>
  <c r="AP49" i="2" s="1"/>
  <c r="AQ49" i="2" s="1"/>
  <c r="AR49" i="2" s="1"/>
  <c r="AS49" i="2" s="1"/>
  <c r="AT49" i="2" s="1"/>
  <c r="AU49" i="2" s="1"/>
  <c r="AV49" i="2" s="1"/>
  <c r="AW49" i="2" s="1"/>
  <c r="AX49" i="2" s="1"/>
  <c r="AY49" i="2" s="1"/>
  <c r="AZ49" i="2" s="1"/>
  <c r="BA49" i="2" s="1"/>
  <c r="BB49" i="2" s="1"/>
  <c r="BC49" i="2" s="1"/>
  <c r="BD49" i="2" s="1"/>
  <c r="BE49" i="2" s="1"/>
  <c r="BF49" i="2" s="1"/>
  <c r="BG49" i="2" s="1"/>
  <c r="BH49" i="2" s="1"/>
  <c r="BI49" i="2" s="1"/>
  <c r="BJ49" i="2" s="1"/>
  <c r="BK49" i="2" s="1"/>
  <c r="BL49" i="2" s="1"/>
  <c r="BM49" i="2" s="1"/>
  <c r="BN49" i="2" s="1"/>
  <c r="BO49" i="2" s="1"/>
  <c r="BP49" i="2" s="1"/>
  <c r="BQ49" i="2" s="1"/>
  <c r="BR49" i="2" s="1"/>
  <c r="BS49" i="2" s="1"/>
  <c r="BT49" i="2" s="1"/>
  <c r="BU49" i="2" s="1"/>
  <c r="BV49" i="2" s="1"/>
  <c r="BW49" i="2" s="1"/>
  <c r="BX49" i="2" s="1"/>
  <c r="BY49" i="2" s="1"/>
  <c r="BZ49" i="2" s="1"/>
  <c r="CA49" i="2" s="1"/>
  <c r="CB49" i="2" s="1"/>
  <c r="CC49" i="2" s="1"/>
  <c r="CD49" i="2" s="1"/>
  <c r="CE49" i="2" s="1"/>
  <c r="CF49" i="2" s="1"/>
  <c r="CG49" i="2" s="1"/>
  <c r="CH49" i="2" s="1"/>
  <c r="CI49" i="2" s="1"/>
  <c r="CJ49" i="2" s="1"/>
  <c r="CK49" i="2" s="1"/>
  <c r="CL49" i="2" s="1"/>
  <c r="CM49" i="2" s="1"/>
  <c r="CN49" i="2" s="1"/>
  <c r="CO49" i="2" s="1"/>
  <c r="CP49" i="2" s="1"/>
  <c r="CQ49" i="2" s="1"/>
  <c r="CR49" i="2" s="1"/>
  <c r="CS49" i="2" s="1"/>
  <c r="CT49" i="2" s="1"/>
  <c r="CU49" i="2" s="1"/>
  <c r="CV49" i="2" s="1"/>
  <c r="CW49" i="2" s="1"/>
  <c r="CX49" i="2" s="1"/>
  <c r="CY49" i="2" s="1"/>
  <c r="CZ49" i="2" s="1"/>
  <c r="DA49" i="2" s="1"/>
  <c r="DB49" i="2" s="1"/>
  <c r="DC49" i="2" s="1"/>
  <c r="DD49" i="2" s="1"/>
  <c r="DE49" i="2" s="1"/>
  <c r="DF49" i="2" s="1"/>
  <c r="DG49" i="2" s="1"/>
  <c r="DH49" i="2" s="1"/>
  <c r="DI49" i="2" s="1"/>
  <c r="DJ49" i="2" s="1"/>
  <c r="DK49" i="2" s="1"/>
  <c r="DL49" i="2" s="1"/>
  <c r="DM49" i="2" s="1"/>
  <c r="DN49" i="2" s="1"/>
  <c r="DO49" i="2" s="1"/>
  <c r="DP49" i="2" s="1"/>
  <c r="DQ49" i="2" s="1"/>
  <c r="DR49" i="2" s="1"/>
  <c r="DS49" i="2" s="1"/>
  <c r="DT49" i="2" s="1"/>
  <c r="DU49" i="2" s="1"/>
  <c r="DV49" i="2" s="1"/>
  <c r="DW49" i="2" s="1"/>
  <c r="DX49" i="2" s="1"/>
  <c r="DY49" i="2" s="1"/>
  <c r="DZ49" i="2" s="1"/>
  <c r="EA49" i="2" s="1"/>
  <c r="EB49" i="2" s="1"/>
  <c r="EC49" i="2" s="1"/>
  <c r="ED49" i="2" s="1"/>
  <c r="EE49" i="2" s="1"/>
  <c r="EF49" i="2" s="1"/>
  <c r="EG49" i="2" s="1"/>
  <c r="EH49" i="2" s="1"/>
  <c r="EI49" i="2" s="1"/>
  <c r="EJ49" i="2" s="1"/>
  <c r="EK49" i="2" s="1"/>
  <c r="EL49" i="2" s="1"/>
  <c r="EM49" i="2" s="1"/>
  <c r="EN49" i="2" s="1"/>
  <c r="EO49" i="2" s="1"/>
  <c r="EP49" i="2" s="1"/>
  <c r="EQ49" i="2" s="1"/>
  <c r="ER49" i="2" s="1"/>
  <c r="ES49" i="2" s="1"/>
  <c r="ET49" i="2" s="1"/>
  <c r="EU49" i="2" s="1"/>
  <c r="EV49" i="2" s="1"/>
  <c r="EW49" i="2" s="1"/>
  <c r="EX49" i="2" s="1"/>
  <c r="EY49" i="2" s="1"/>
  <c r="EZ49" i="2" s="1"/>
  <c r="FA49" i="2" s="1"/>
  <c r="FB49" i="2" s="1"/>
  <c r="FC49" i="2" s="1"/>
  <c r="FD49" i="2" s="1"/>
  <c r="FE49" i="2" s="1"/>
  <c r="FF49" i="2" s="1"/>
  <c r="FG49" i="2" s="1"/>
  <c r="FH49" i="2" s="1"/>
  <c r="FI49" i="2" s="1"/>
  <c r="FJ49" i="2" s="1"/>
  <c r="FK49" i="2" s="1"/>
  <c r="FL49" i="2" s="1"/>
  <c r="FM49" i="2" s="1"/>
  <c r="FN49" i="2" s="1"/>
  <c r="FO49" i="2" s="1"/>
  <c r="FP49" i="2" s="1"/>
  <c r="FQ49" i="2" s="1"/>
  <c r="FR49" i="2" s="1"/>
  <c r="FS49" i="2" s="1"/>
  <c r="FT49" i="2" s="1"/>
  <c r="FU49" i="2" s="1"/>
  <c r="FV49" i="2" s="1"/>
  <c r="FW49" i="2" s="1"/>
  <c r="FX49" i="2" s="1"/>
  <c r="FY49" i="2" s="1"/>
  <c r="FZ49" i="2" s="1"/>
  <c r="GA49" i="2" s="1"/>
  <c r="GB49" i="2" s="1"/>
  <c r="GC49" i="2" s="1"/>
  <c r="GD49" i="2" s="1"/>
  <c r="GE49" i="2" s="1"/>
  <c r="GF49" i="2" s="1"/>
  <c r="GG49" i="2" s="1"/>
  <c r="GH49" i="2" s="1"/>
  <c r="GI49" i="2" s="1"/>
  <c r="GJ49" i="2" s="1"/>
  <c r="GK49" i="2" s="1"/>
  <c r="GL49" i="2" s="1"/>
  <c r="GM49" i="2" s="1"/>
  <c r="GN49" i="2" s="1"/>
  <c r="GO49" i="2" s="1"/>
  <c r="GP49" i="2" s="1"/>
  <c r="GQ49" i="2" s="1"/>
  <c r="GR49" i="2" s="1"/>
  <c r="GS49" i="2" s="1"/>
  <c r="GT49" i="2" s="1"/>
  <c r="GU49" i="2" s="1"/>
  <c r="GV49" i="2" s="1"/>
  <c r="GW49" i="2" s="1"/>
  <c r="GX49" i="2" s="1"/>
  <c r="GY49" i="2" s="1"/>
  <c r="GZ49" i="2" s="1"/>
  <c r="HA49" i="2" s="1"/>
  <c r="HB49" i="2" s="1"/>
  <c r="HC49" i="2" s="1"/>
  <c r="HD49" i="2" s="1"/>
  <c r="HE49" i="2" s="1"/>
  <c r="HF49" i="2" s="1"/>
  <c r="HG49" i="2" s="1"/>
  <c r="HH49" i="2" s="1"/>
  <c r="HI49" i="2" s="1"/>
  <c r="HJ49" i="2" s="1"/>
  <c r="HK49" i="2" s="1"/>
  <c r="HL49" i="2" s="1"/>
  <c r="HM49" i="2" s="1"/>
  <c r="Z50" i="2"/>
  <c r="AA50" i="2" s="1"/>
  <c r="AB50" i="2" s="1"/>
  <c r="AC50" i="2" s="1"/>
  <c r="AD50" i="2" s="1"/>
  <c r="AE50" i="2" s="1"/>
  <c r="AF50" i="2" s="1"/>
  <c r="AG50" i="2" s="1"/>
  <c r="AH50" i="2" s="1"/>
  <c r="AI50" i="2" s="1"/>
  <c r="AJ50" i="2" s="1"/>
  <c r="AK50" i="2" s="1"/>
  <c r="AL50" i="2" s="1"/>
  <c r="AM50" i="2" s="1"/>
  <c r="AN50" i="2" s="1"/>
  <c r="AO50" i="2" s="1"/>
  <c r="AP50" i="2" s="1"/>
  <c r="AQ50" i="2" s="1"/>
  <c r="AR50" i="2" s="1"/>
  <c r="AS50" i="2" s="1"/>
  <c r="AT50" i="2" s="1"/>
  <c r="AU50" i="2" s="1"/>
  <c r="AV50" i="2" s="1"/>
  <c r="AW50" i="2" s="1"/>
  <c r="AX50" i="2" s="1"/>
  <c r="AY50" i="2" s="1"/>
  <c r="AZ50" i="2" s="1"/>
  <c r="BA50" i="2" s="1"/>
  <c r="BB50" i="2" s="1"/>
  <c r="BC50" i="2" s="1"/>
  <c r="BD50" i="2" s="1"/>
  <c r="BE50" i="2" s="1"/>
  <c r="BF50" i="2" s="1"/>
  <c r="BG50" i="2" s="1"/>
  <c r="BH50" i="2" s="1"/>
  <c r="BI50" i="2" s="1"/>
  <c r="BJ50" i="2" s="1"/>
  <c r="BK50" i="2" s="1"/>
  <c r="BL50" i="2" s="1"/>
  <c r="BM50" i="2" s="1"/>
  <c r="BN50" i="2" s="1"/>
  <c r="BO50" i="2" s="1"/>
  <c r="BP50" i="2" s="1"/>
  <c r="BQ50" i="2" s="1"/>
  <c r="BR50" i="2" s="1"/>
  <c r="BS50" i="2" s="1"/>
  <c r="BT50" i="2" s="1"/>
  <c r="BU50" i="2" s="1"/>
  <c r="BV50" i="2" s="1"/>
  <c r="BW50" i="2" s="1"/>
  <c r="BX50" i="2" s="1"/>
  <c r="BY50" i="2" s="1"/>
  <c r="BZ50" i="2" s="1"/>
  <c r="CA50" i="2" s="1"/>
  <c r="CB50" i="2" s="1"/>
  <c r="CC50" i="2" s="1"/>
  <c r="CD50" i="2" s="1"/>
  <c r="CE50" i="2" s="1"/>
  <c r="CF50" i="2" s="1"/>
  <c r="CG50" i="2" s="1"/>
  <c r="CH50" i="2" s="1"/>
  <c r="CI50" i="2" s="1"/>
  <c r="CJ50" i="2" s="1"/>
  <c r="CK50" i="2" s="1"/>
  <c r="CL50" i="2" s="1"/>
  <c r="CM50" i="2" s="1"/>
  <c r="CN50" i="2" s="1"/>
  <c r="CO50" i="2" s="1"/>
  <c r="CP50" i="2" s="1"/>
  <c r="CQ50" i="2" s="1"/>
  <c r="CR50" i="2" s="1"/>
  <c r="CS50" i="2" s="1"/>
  <c r="CT50" i="2" s="1"/>
  <c r="CU50" i="2" s="1"/>
  <c r="CV50" i="2" s="1"/>
  <c r="CW50" i="2" s="1"/>
  <c r="CX50" i="2" s="1"/>
  <c r="CY50" i="2" s="1"/>
  <c r="CZ50" i="2" s="1"/>
  <c r="DA50" i="2" s="1"/>
  <c r="DB50" i="2" s="1"/>
  <c r="DC50" i="2" s="1"/>
  <c r="DD50" i="2" s="1"/>
  <c r="DE50" i="2" s="1"/>
  <c r="DF50" i="2" s="1"/>
  <c r="DG50" i="2" s="1"/>
  <c r="DH50" i="2" s="1"/>
  <c r="DI50" i="2" s="1"/>
  <c r="DJ50" i="2" s="1"/>
  <c r="DK50" i="2" s="1"/>
  <c r="DL50" i="2" s="1"/>
  <c r="DM50" i="2" s="1"/>
  <c r="DN50" i="2" s="1"/>
  <c r="DO50" i="2" s="1"/>
  <c r="DP50" i="2" s="1"/>
  <c r="DQ50" i="2" s="1"/>
  <c r="DR50" i="2" s="1"/>
  <c r="DS50" i="2" s="1"/>
  <c r="DT50" i="2" s="1"/>
  <c r="DU50" i="2" s="1"/>
  <c r="DV50" i="2" s="1"/>
  <c r="DW50" i="2" s="1"/>
  <c r="DX50" i="2" s="1"/>
  <c r="DY50" i="2" s="1"/>
  <c r="DZ50" i="2" s="1"/>
  <c r="EA50" i="2" s="1"/>
  <c r="EB50" i="2" s="1"/>
  <c r="EC50" i="2" s="1"/>
  <c r="ED50" i="2" s="1"/>
  <c r="EE50" i="2" s="1"/>
  <c r="EF50" i="2" s="1"/>
  <c r="EG50" i="2" s="1"/>
  <c r="EH50" i="2" s="1"/>
  <c r="EI50" i="2" s="1"/>
  <c r="EJ50" i="2" s="1"/>
  <c r="EK50" i="2" s="1"/>
  <c r="EL50" i="2" s="1"/>
  <c r="EM50" i="2" s="1"/>
  <c r="EN50" i="2" s="1"/>
  <c r="EO50" i="2" s="1"/>
  <c r="EP50" i="2" s="1"/>
  <c r="EQ50" i="2" s="1"/>
  <c r="ER50" i="2" s="1"/>
  <c r="ES50" i="2" s="1"/>
  <c r="ET50" i="2" s="1"/>
  <c r="EU50" i="2" s="1"/>
  <c r="EV50" i="2" s="1"/>
  <c r="EW50" i="2" s="1"/>
  <c r="EX50" i="2" s="1"/>
  <c r="EY50" i="2" s="1"/>
  <c r="EZ50" i="2" s="1"/>
  <c r="FA50" i="2" s="1"/>
  <c r="FB50" i="2" s="1"/>
  <c r="FC50" i="2" s="1"/>
  <c r="FD50" i="2" s="1"/>
  <c r="FE50" i="2" s="1"/>
  <c r="FF50" i="2" s="1"/>
  <c r="FG50" i="2" s="1"/>
  <c r="FH50" i="2" s="1"/>
  <c r="FI50" i="2" s="1"/>
  <c r="FJ50" i="2" s="1"/>
  <c r="FK50" i="2" s="1"/>
  <c r="FL50" i="2" s="1"/>
  <c r="FM50" i="2" s="1"/>
  <c r="FN50" i="2" s="1"/>
  <c r="FO50" i="2" s="1"/>
  <c r="FP50" i="2" s="1"/>
  <c r="FQ50" i="2" s="1"/>
  <c r="FR50" i="2" s="1"/>
  <c r="FS50" i="2" s="1"/>
  <c r="FT50" i="2" s="1"/>
  <c r="FU50" i="2" s="1"/>
  <c r="FV50" i="2" s="1"/>
  <c r="FW50" i="2" s="1"/>
  <c r="FX50" i="2" s="1"/>
  <c r="FY50" i="2" s="1"/>
  <c r="FZ50" i="2" s="1"/>
  <c r="GA50" i="2" s="1"/>
  <c r="GB50" i="2" s="1"/>
  <c r="GC50" i="2" s="1"/>
  <c r="GD50" i="2" s="1"/>
  <c r="GE50" i="2" s="1"/>
  <c r="GF50" i="2" s="1"/>
  <c r="GG50" i="2" s="1"/>
  <c r="GH50" i="2" s="1"/>
  <c r="GI50" i="2" s="1"/>
  <c r="GJ50" i="2" s="1"/>
  <c r="GK50" i="2" s="1"/>
  <c r="GL50" i="2" s="1"/>
  <c r="GM50" i="2" s="1"/>
  <c r="GN50" i="2" s="1"/>
  <c r="GO50" i="2" s="1"/>
  <c r="GP50" i="2" s="1"/>
  <c r="GQ50" i="2" s="1"/>
  <c r="GR50" i="2" s="1"/>
  <c r="GS50" i="2" s="1"/>
  <c r="GT50" i="2" s="1"/>
  <c r="GU50" i="2" s="1"/>
  <c r="GV50" i="2" s="1"/>
  <c r="GW50" i="2" s="1"/>
  <c r="GX50" i="2" s="1"/>
  <c r="GY50" i="2" s="1"/>
  <c r="GZ50" i="2" s="1"/>
  <c r="HA50" i="2" s="1"/>
  <c r="HB50" i="2" s="1"/>
  <c r="HC50" i="2" s="1"/>
  <c r="HD50" i="2" s="1"/>
  <c r="HE50" i="2" s="1"/>
  <c r="HF50" i="2" s="1"/>
  <c r="HG50" i="2" s="1"/>
  <c r="HH50" i="2" s="1"/>
  <c r="HI50" i="2" s="1"/>
  <c r="HJ50" i="2" s="1"/>
  <c r="HK50" i="2" s="1"/>
  <c r="HL50" i="2" s="1"/>
  <c r="HM50" i="2" s="1"/>
  <c r="X101" i="2"/>
  <c r="Y101" i="2" s="1"/>
  <c r="Z101" i="2" s="1"/>
  <c r="AA101" i="2" s="1"/>
  <c r="AB101" i="2" s="1"/>
  <c r="AC101" i="2" s="1"/>
  <c r="AD101" i="2" s="1"/>
  <c r="AE101" i="2" s="1"/>
  <c r="AF101" i="2" s="1"/>
  <c r="AG101" i="2" s="1"/>
  <c r="AH101" i="2" s="1"/>
  <c r="AI101" i="2" s="1"/>
  <c r="AJ101" i="2" s="1"/>
  <c r="AK101" i="2" s="1"/>
  <c r="AL101" i="2" s="1"/>
  <c r="AM101" i="2" s="1"/>
  <c r="AN101" i="2" s="1"/>
  <c r="AO101" i="2" s="1"/>
  <c r="AP101" i="2" s="1"/>
  <c r="AQ101" i="2" s="1"/>
  <c r="AR101" i="2" s="1"/>
  <c r="AS101" i="2" s="1"/>
  <c r="AT101" i="2" s="1"/>
  <c r="AU101" i="2" s="1"/>
  <c r="AV101" i="2" s="1"/>
  <c r="AW101" i="2" s="1"/>
  <c r="AX101" i="2" s="1"/>
  <c r="AY101" i="2" s="1"/>
  <c r="AZ101" i="2" s="1"/>
  <c r="BA101" i="2" s="1"/>
  <c r="BB101" i="2" s="1"/>
  <c r="BC101" i="2" s="1"/>
  <c r="BD101" i="2" s="1"/>
  <c r="BE101" i="2" s="1"/>
  <c r="BF101" i="2" s="1"/>
  <c r="BG101" i="2" s="1"/>
  <c r="BH101" i="2" s="1"/>
  <c r="BI101" i="2" s="1"/>
  <c r="BJ101" i="2" s="1"/>
  <c r="BK101" i="2" s="1"/>
  <c r="BL101" i="2" s="1"/>
  <c r="BM101" i="2" s="1"/>
  <c r="BN101" i="2" s="1"/>
  <c r="BO101" i="2" s="1"/>
  <c r="BP101" i="2" s="1"/>
  <c r="BQ101" i="2" s="1"/>
  <c r="BR101" i="2" s="1"/>
  <c r="BS101" i="2" s="1"/>
  <c r="BT101" i="2" s="1"/>
  <c r="BU101" i="2" s="1"/>
  <c r="BV101" i="2" s="1"/>
  <c r="BW101" i="2" s="1"/>
  <c r="BX101" i="2" s="1"/>
  <c r="BY101" i="2" s="1"/>
  <c r="BZ101" i="2" s="1"/>
  <c r="CA101" i="2" s="1"/>
  <c r="CB101" i="2" s="1"/>
  <c r="CC101" i="2" s="1"/>
  <c r="CD101" i="2" s="1"/>
  <c r="CE101" i="2" s="1"/>
  <c r="CF101" i="2" s="1"/>
  <c r="CG101" i="2" s="1"/>
  <c r="CH101" i="2" s="1"/>
  <c r="CI101" i="2" s="1"/>
  <c r="CJ101" i="2" s="1"/>
  <c r="CK101" i="2" s="1"/>
  <c r="CL101" i="2" s="1"/>
  <c r="CM101" i="2" s="1"/>
  <c r="CN101" i="2" s="1"/>
  <c r="CO101" i="2" s="1"/>
  <c r="CP101" i="2" s="1"/>
  <c r="CQ101" i="2" s="1"/>
  <c r="CR101" i="2" s="1"/>
  <c r="CS101" i="2" s="1"/>
  <c r="CT101" i="2" s="1"/>
  <c r="CU101" i="2" s="1"/>
  <c r="CV101" i="2" s="1"/>
  <c r="CW101" i="2" s="1"/>
  <c r="CX101" i="2" s="1"/>
  <c r="CY101" i="2" s="1"/>
  <c r="CZ101" i="2" s="1"/>
  <c r="DA101" i="2" s="1"/>
  <c r="DB101" i="2" s="1"/>
  <c r="DC101" i="2" s="1"/>
  <c r="DD101" i="2" s="1"/>
  <c r="DE101" i="2" s="1"/>
  <c r="DF101" i="2" s="1"/>
  <c r="DG101" i="2" s="1"/>
  <c r="DH101" i="2" s="1"/>
  <c r="DI101" i="2" s="1"/>
  <c r="DJ101" i="2" s="1"/>
  <c r="DK101" i="2" s="1"/>
  <c r="DL101" i="2" s="1"/>
  <c r="DM101" i="2" s="1"/>
  <c r="DN101" i="2" s="1"/>
  <c r="DO101" i="2" s="1"/>
  <c r="DP101" i="2" s="1"/>
  <c r="DQ101" i="2" s="1"/>
  <c r="DR101" i="2" s="1"/>
  <c r="DS101" i="2" s="1"/>
  <c r="DT101" i="2" s="1"/>
  <c r="DU101" i="2" s="1"/>
  <c r="DV101" i="2" s="1"/>
  <c r="DW101" i="2" s="1"/>
  <c r="DX101" i="2" s="1"/>
  <c r="DY101" i="2" s="1"/>
  <c r="DZ101" i="2" s="1"/>
  <c r="EA101" i="2" s="1"/>
  <c r="EB101" i="2" s="1"/>
  <c r="EC101" i="2" s="1"/>
  <c r="ED101" i="2" s="1"/>
  <c r="EE101" i="2" s="1"/>
  <c r="EF101" i="2" s="1"/>
  <c r="EG101" i="2" s="1"/>
  <c r="EH101" i="2" s="1"/>
  <c r="EI101" i="2" s="1"/>
  <c r="EJ101" i="2" s="1"/>
  <c r="EK101" i="2" s="1"/>
  <c r="EL101" i="2" s="1"/>
  <c r="EM101" i="2" s="1"/>
  <c r="EN101" i="2" s="1"/>
  <c r="EO101" i="2" s="1"/>
  <c r="EP101" i="2" s="1"/>
  <c r="EQ101" i="2" s="1"/>
  <c r="ER101" i="2" s="1"/>
  <c r="ES101" i="2" s="1"/>
  <c r="ET101" i="2" s="1"/>
  <c r="EU101" i="2" s="1"/>
  <c r="EV101" i="2" s="1"/>
  <c r="EW101" i="2" s="1"/>
  <c r="EX101" i="2" s="1"/>
  <c r="EY101" i="2" s="1"/>
  <c r="EZ101" i="2" s="1"/>
  <c r="FA101" i="2" s="1"/>
  <c r="FB101" i="2" s="1"/>
  <c r="FC101" i="2" s="1"/>
  <c r="FD101" i="2" s="1"/>
  <c r="FE101" i="2" s="1"/>
  <c r="FF101" i="2" s="1"/>
  <c r="FG101" i="2" s="1"/>
  <c r="FH101" i="2" s="1"/>
  <c r="FI101" i="2" s="1"/>
  <c r="FJ101" i="2" s="1"/>
  <c r="FK101" i="2" s="1"/>
  <c r="FL101" i="2" s="1"/>
  <c r="FM101" i="2" s="1"/>
  <c r="FN101" i="2" s="1"/>
  <c r="FO101" i="2" s="1"/>
  <c r="FP101" i="2" s="1"/>
  <c r="FQ101" i="2" s="1"/>
  <c r="FR101" i="2" s="1"/>
  <c r="FS101" i="2" s="1"/>
  <c r="FT101" i="2" s="1"/>
  <c r="FU101" i="2" s="1"/>
  <c r="FV101" i="2" s="1"/>
  <c r="FW101" i="2" s="1"/>
  <c r="FX101" i="2" s="1"/>
  <c r="FY101" i="2" s="1"/>
  <c r="FZ101" i="2" s="1"/>
  <c r="GA101" i="2" s="1"/>
  <c r="GB101" i="2" s="1"/>
  <c r="GC101" i="2" s="1"/>
  <c r="GD101" i="2" s="1"/>
  <c r="GE101" i="2" s="1"/>
  <c r="GF101" i="2" s="1"/>
  <c r="GG101" i="2" s="1"/>
  <c r="GH101" i="2" s="1"/>
  <c r="GI101" i="2" s="1"/>
  <c r="GJ101" i="2" s="1"/>
  <c r="GK101" i="2" s="1"/>
  <c r="GL101" i="2" s="1"/>
  <c r="GM101" i="2" s="1"/>
  <c r="GN101" i="2" s="1"/>
  <c r="GO101" i="2" s="1"/>
  <c r="GP101" i="2" s="1"/>
  <c r="GQ101" i="2" s="1"/>
  <c r="GR101" i="2" s="1"/>
  <c r="GS101" i="2" s="1"/>
  <c r="GT101" i="2" s="1"/>
  <c r="GU101" i="2" s="1"/>
  <c r="GV101" i="2" s="1"/>
  <c r="GW101" i="2" s="1"/>
  <c r="GX101" i="2" s="1"/>
  <c r="GY101" i="2" s="1"/>
  <c r="GZ101" i="2" s="1"/>
  <c r="HA101" i="2" s="1"/>
  <c r="HB101" i="2" s="1"/>
  <c r="HC101" i="2" s="1"/>
  <c r="HD101" i="2" s="1"/>
  <c r="HE101" i="2" s="1"/>
  <c r="HF101" i="2" s="1"/>
  <c r="HG101" i="2" s="1"/>
  <c r="HH101" i="2" s="1"/>
  <c r="HI101" i="2" s="1"/>
  <c r="HJ101" i="2" s="1"/>
  <c r="HK101" i="2" s="1"/>
  <c r="HL101" i="2" s="1"/>
  <c r="HM101" i="2" s="1"/>
  <c r="Z102" i="2"/>
  <c r="AA102" i="2" s="1"/>
  <c r="AB102" i="2" s="1"/>
  <c r="AC102" i="2" s="1"/>
  <c r="AD102" i="2" s="1"/>
  <c r="AE102" i="2" s="1"/>
  <c r="AF102" i="2" s="1"/>
  <c r="AG102" i="2" s="1"/>
  <c r="AH102" i="2" s="1"/>
  <c r="AI102" i="2" s="1"/>
  <c r="AJ102" i="2" s="1"/>
  <c r="AK102" i="2" s="1"/>
  <c r="AL102" i="2" s="1"/>
  <c r="AM102" i="2" s="1"/>
  <c r="AN102" i="2" s="1"/>
  <c r="AO102" i="2" s="1"/>
  <c r="AP102" i="2" s="1"/>
  <c r="AQ102" i="2" s="1"/>
  <c r="AR102" i="2" s="1"/>
  <c r="AS102" i="2" s="1"/>
  <c r="AT102" i="2" s="1"/>
  <c r="AU102" i="2" s="1"/>
  <c r="AV102" i="2" s="1"/>
  <c r="AW102" i="2" s="1"/>
  <c r="AX102" i="2" s="1"/>
  <c r="AY102" i="2" s="1"/>
  <c r="AZ102" i="2" s="1"/>
  <c r="BA102" i="2" s="1"/>
  <c r="BB102" i="2" s="1"/>
  <c r="BC102" i="2" s="1"/>
  <c r="BD102" i="2" s="1"/>
  <c r="BE102" i="2" s="1"/>
  <c r="BF102" i="2" s="1"/>
  <c r="BG102" i="2" s="1"/>
  <c r="BH102" i="2" s="1"/>
  <c r="BI102" i="2" s="1"/>
  <c r="BJ102" i="2" s="1"/>
  <c r="BK102" i="2" s="1"/>
  <c r="BL102" i="2" s="1"/>
  <c r="BM102" i="2" s="1"/>
  <c r="BN102" i="2" s="1"/>
  <c r="BO102" i="2" s="1"/>
  <c r="BP102" i="2" s="1"/>
  <c r="BQ102" i="2" s="1"/>
  <c r="BR102" i="2" s="1"/>
  <c r="BS102" i="2" s="1"/>
  <c r="BT102" i="2" s="1"/>
  <c r="BU102" i="2" s="1"/>
  <c r="BV102" i="2" s="1"/>
  <c r="BW102" i="2" s="1"/>
  <c r="BX102" i="2" s="1"/>
  <c r="BY102" i="2" s="1"/>
  <c r="BZ102" i="2" s="1"/>
  <c r="CA102" i="2" s="1"/>
  <c r="CB102" i="2" s="1"/>
  <c r="CC102" i="2" s="1"/>
  <c r="CD102" i="2" s="1"/>
  <c r="CE102" i="2" s="1"/>
  <c r="CF102" i="2" s="1"/>
  <c r="CG102" i="2" s="1"/>
  <c r="CH102" i="2" s="1"/>
  <c r="CI102" i="2" s="1"/>
  <c r="CJ102" i="2" s="1"/>
  <c r="CK102" i="2" s="1"/>
  <c r="CL102" i="2" s="1"/>
  <c r="CM102" i="2" s="1"/>
  <c r="CN102" i="2" s="1"/>
  <c r="CO102" i="2" s="1"/>
  <c r="CP102" i="2" s="1"/>
  <c r="CQ102" i="2" s="1"/>
  <c r="CR102" i="2" s="1"/>
  <c r="CS102" i="2" s="1"/>
  <c r="CT102" i="2" s="1"/>
  <c r="CU102" i="2" s="1"/>
  <c r="CV102" i="2" s="1"/>
  <c r="CW102" i="2" s="1"/>
  <c r="CX102" i="2" s="1"/>
  <c r="CY102" i="2" s="1"/>
  <c r="CZ102" i="2" s="1"/>
  <c r="DA102" i="2" s="1"/>
  <c r="DB102" i="2" s="1"/>
  <c r="DC102" i="2" s="1"/>
  <c r="DD102" i="2" s="1"/>
  <c r="DE102" i="2" s="1"/>
  <c r="DF102" i="2" s="1"/>
  <c r="DG102" i="2" s="1"/>
  <c r="DH102" i="2" s="1"/>
  <c r="DI102" i="2" s="1"/>
  <c r="DJ102" i="2" s="1"/>
  <c r="DK102" i="2" s="1"/>
  <c r="DL102" i="2" s="1"/>
  <c r="DM102" i="2" s="1"/>
  <c r="DN102" i="2" s="1"/>
  <c r="DO102" i="2" s="1"/>
  <c r="DP102" i="2" s="1"/>
  <c r="DQ102" i="2" s="1"/>
  <c r="DR102" i="2" s="1"/>
  <c r="DS102" i="2" s="1"/>
  <c r="DT102" i="2" s="1"/>
  <c r="DU102" i="2" s="1"/>
  <c r="DV102" i="2" s="1"/>
  <c r="DW102" i="2" s="1"/>
  <c r="DX102" i="2" s="1"/>
  <c r="DY102" i="2" s="1"/>
  <c r="DZ102" i="2" s="1"/>
  <c r="EA102" i="2" s="1"/>
  <c r="EB102" i="2" s="1"/>
  <c r="EC102" i="2" s="1"/>
  <c r="ED102" i="2" s="1"/>
  <c r="EE102" i="2" s="1"/>
  <c r="EF102" i="2" s="1"/>
  <c r="EG102" i="2" s="1"/>
  <c r="EH102" i="2" s="1"/>
  <c r="EI102" i="2" s="1"/>
  <c r="EJ102" i="2" s="1"/>
  <c r="EK102" i="2" s="1"/>
  <c r="EL102" i="2" s="1"/>
  <c r="EM102" i="2" s="1"/>
  <c r="EN102" i="2" s="1"/>
  <c r="EO102" i="2" s="1"/>
  <c r="EP102" i="2" s="1"/>
  <c r="EQ102" i="2" s="1"/>
  <c r="ER102" i="2" s="1"/>
  <c r="ES102" i="2" s="1"/>
  <c r="ET102" i="2" s="1"/>
  <c r="EU102" i="2" s="1"/>
  <c r="EV102" i="2" s="1"/>
  <c r="EW102" i="2" s="1"/>
  <c r="EX102" i="2" s="1"/>
  <c r="EY102" i="2" s="1"/>
  <c r="EZ102" i="2" s="1"/>
  <c r="FA102" i="2" s="1"/>
  <c r="FB102" i="2" s="1"/>
  <c r="FC102" i="2" s="1"/>
  <c r="FD102" i="2" s="1"/>
  <c r="FE102" i="2" s="1"/>
  <c r="FF102" i="2" s="1"/>
  <c r="FG102" i="2" s="1"/>
  <c r="FH102" i="2" s="1"/>
  <c r="FI102" i="2" s="1"/>
  <c r="FJ102" i="2" s="1"/>
  <c r="FK102" i="2" s="1"/>
  <c r="FL102" i="2" s="1"/>
  <c r="FM102" i="2" s="1"/>
  <c r="FN102" i="2" s="1"/>
  <c r="FO102" i="2" s="1"/>
  <c r="FP102" i="2" s="1"/>
  <c r="FQ102" i="2" s="1"/>
  <c r="FR102" i="2" s="1"/>
  <c r="FS102" i="2" s="1"/>
  <c r="FT102" i="2" s="1"/>
  <c r="FU102" i="2" s="1"/>
  <c r="FV102" i="2" s="1"/>
  <c r="FW102" i="2" s="1"/>
  <c r="FX102" i="2" s="1"/>
  <c r="FY102" i="2" s="1"/>
  <c r="FZ102" i="2" s="1"/>
  <c r="GA102" i="2" s="1"/>
  <c r="GB102" i="2" s="1"/>
  <c r="GC102" i="2" s="1"/>
  <c r="GD102" i="2" s="1"/>
  <c r="GE102" i="2" s="1"/>
  <c r="GF102" i="2" s="1"/>
  <c r="GG102" i="2" s="1"/>
  <c r="GH102" i="2" s="1"/>
  <c r="GI102" i="2" s="1"/>
  <c r="GJ102" i="2" s="1"/>
  <c r="GK102" i="2" s="1"/>
  <c r="GL102" i="2" s="1"/>
  <c r="GM102" i="2" s="1"/>
  <c r="GN102" i="2" s="1"/>
  <c r="GO102" i="2" s="1"/>
  <c r="GP102" i="2" s="1"/>
  <c r="GQ102" i="2" s="1"/>
  <c r="GR102" i="2" s="1"/>
  <c r="GS102" i="2" s="1"/>
  <c r="GT102" i="2" s="1"/>
  <c r="GU102" i="2" s="1"/>
  <c r="GV102" i="2" s="1"/>
  <c r="GW102" i="2" s="1"/>
  <c r="GX102" i="2" s="1"/>
  <c r="GY102" i="2" s="1"/>
  <c r="GZ102" i="2" s="1"/>
  <c r="HA102" i="2" s="1"/>
  <c r="HB102" i="2" s="1"/>
  <c r="HC102" i="2" s="1"/>
  <c r="HD102" i="2" s="1"/>
  <c r="HE102" i="2" s="1"/>
  <c r="HF102" i="2" s="1"/>
  <c r="HG102" i="2" s="1"/>
  <c r="HH102" i="2" s="1"/>
  <c r="HI102" i="2" s="1"/>
  <c r="HJ102" i="2" s="1"/>
  <c r="HK102" i="2" s="1"/>
  <c r="HL102" i="2" s="1"/>
  <c r="HM102" i="2" s="1"/>
  <c r="X117" i="2"/>
  <c r="Y117" i="2" s="1"/>
  <c r="Z117" i="2" s="1"/>
  <c r="AA117" i="2" s="1"/>
  <c r="AB117" i="2" s="1"/>
  <c r="AC117" i="2" s="1"/>
  <c r="AD117" i="2" s="1"/>
  <c r="AE117" i="2" s="1"/>
  <c r="AF117" i="2" s="1"/>
  <c r="AG117" i="2" s="1"/>
  <c r="AH117" i="2" s="1"/>
  <c r="AI117" i="2" s="1"/>
  <c r="AJ117" i="2" s="1"/>
  <c r="AK117" i="2" s="1"/>
  <c r="AL117" i="2" s="1"/>
  <c r="AM117" i="2" s="1"/>
  <c r="AN117" i="2" s="1"/>
  <c r="AO117" i="2" s="1"/>
  <c r="AP117" i="2" s="1"/>
  <c r="AQ117" i="2" s="1"/>
  <c r="AR117" i="2" s="1"/>
  <c r="AS117" i="2" s="1"/>
  <c r="AT117" i="2" s="1"/>
  <c r="AU117" i="2" s="1"/>
  <c r="AV117" i="2" s="1"/>
  <c r="AW117" i="2" s="1"/>
  <c r="AX117" i="2" s="1"/>
  <c r="AY117" i="2" s="1"/>
  <c r="AZ117" i="2" s="1"/>
  <c r="BA117" i="2" s="1"/>
  <c r="BB117" i="2" s="1"/>
  <c r="BC117" i="2" s="1"/>
  <c r="BD117" i="2" s="1"/>
  <c r="BE117" i="2" s="1"/>
  <c r="BF117" i="2" s="1"/>
  <c r="BG117" i="2" s="1"/>
  <c r="BH117" i="2" s="1"/>
  <c r="BI117" i="2" s="1"/>
  <c r="BJ117" i="2" s="1"/>
  <c r="BK117" i="2" s="1"/>
  <c r="BL117" i="2" s="1"/>
  <c r="BM117" i="2" s="1"/>
  <c r="BN117" i="2" s="1"/>
  <c r="BO117" i="2" s="1"/>
  <c r="BP117" i="2" s="1"/>
  <c r="BQ117" i="2" s="1"/>
  <c r="BR117" i="2" s="1"/>
  <c r="BS117" i="2" s="1"/>
  <c r="BT117" i="2" s="1"/>
  <c r="BU117" i="2" s="1"/>
  <c r="BV117" i="2" s="1"/>
  <c r="BW117" i="2" s="1"/>
  <c r="BX117" i="2" s="1"/>
  <c r="BY117" i="2" s="1"/>
  <c r="BZ117" i="2" s="1"/>
  <c r="CA117" i="2" s="1"/>
  <c r="CB117" i="2" s="1"/>
  <c r="CC117" i="2" s="1"/>
  <c r="CD117" i="2" s="1"/>
  <c r="CE117" i="2" s="1"/>
  <c r="CF117" i="2" s="1"/>
  <c r="CG117" i="2" s="1"/>
  <c r="CH117" i="2" s="1"/>
  <c r="CI117" i="2" s="1"/>
  <c r="CJ117" i="2" s="1"/>
  <c r="CK117" i="2" s="1"/>
  <c r="CL117" i="2" s="1"/>
  <c r="CM117" i="2" s="1"/>
  <c r="CN117" i="2" s="1"/>
  <c r="CO117" i="2" s="1"/>
  <c r="CP117" i="2" s="1"/>
  <c r="CQ117" i="2" s="1"/>
  <c r="CR117" i="2" s="1"/>
  <c r="CS117" i="2" s="1"/>
  <c r="CT117" i="2" s="1"/>
  <c r="CU117" i="2" s="1"/>
  <c r="CV117" i="2" s="1"/>
  <c r="CW117" i="2" s="1"/>
  <c r="CX117" i="2" s="1"/>
  <c r="CY117" i="2" s="1"/>
  <c r="CZ117" i="2" s="1"/>
  <c r="DA117" i="2" s="1"/>
  <c r="DB117" i="2" s="1"/>
  <c r="DC117" i="2" s="1"/>
  <c r="DD117" i="2" s="1"/>
  <c r="DE117" i="2" s="1"/>
  <c r="DF117" i="2" s="1"/>
  <c r="DG117" i="2" s="1"/>
  <c r="DH117" i="2" s="1"/>
  <c r="DI117" i="2" s="1"/>
  <c r="DJ117" i="2" s="1"/>
  <c r="DK117" i="2" s="1"/>
  <c r="DL117" i="2" s="1"/>
  <c r="DM117" i="2" s="1"/>
  <c r="DN117" i="2" s="1"/>
  <c r="DO117" i="2" s="1"/>
  <c r="DP117" i="2" s="1"/>
  <c r="DQ117" i="2" s="1"/>
  <c r="DR117" i="2" s="1"/>
  <c r="DS117" i="2" s="1"/>
  <c r="DT117" i="2" s="1"/>
  <c r="DU117" i="2" s="1"/>
  <c r="DV117" i="2" s="1"/>
  <c r="DW117" i="2" s="1"/>
  <c r="DX117" i="2" s="1"/>
  <c r="DY117" i="2" s="1"/>
  <c r="DZ117" i="2" s="1"/>
  <c r="EA117" i="2" s="1"/>
  <c r="EB117" i="2" s="1"/>
  <c r="EC117" i="2" s="1"/>
  <c r="ED117" i="2" s="1"/>
  <c r="EE117" i="2" s="1"/>
  <c r="EF117" i="2" s="1"/>
  <c r="EG117" i="2" s="1"/>
  <c r="EH117" i="2" s="1"/>
  <c r="EI117" i="2" s="1"/>
  <c r="EJ117" i="2" s="1"/>
  <c r="EK117" i="2" s="1"/>
  <c r="EL117" i="2" s="1"/>
  <c r="EM117" i="2" s="1"/>
  <c r="EN117" i="2" s="1"/>
  <c r="EO117" i="2" s="1"/>
  <c r="EP117" i="2" s="1"/>
  <c r="EQ117" i="2" s="1"/>
  <c r="ER117" i="2" s="1"/>
  <c r="ES117" i="2" s="1"/>
  <c r="ET117" i="2" s="1"/>
  <c r="EU117" i="2" s="1"/>
  <c r="EV117" i="2" s="1"/>
  <c r="EW117" i="2" s="1"/>
  <c r="EX117" i="2" s="1"/>
  <c r="EY117" i="2" s="1"/>
  <c r="EZ117" i="2" s="1"/>
  <c r="FA117" i="2" s="1"/>
  <c r="FB117" i="2" s="1"/>
  <c r="FC117" i="2" s="1"/>
  <c r="FD117" i="2" s="1"/>
  <c r="FE117" i="2" s="1"/>
  <c r="FF117" i="2" s="1"/>
  <c r="FG117" i="2" s="1"/>
  <c r="FH117" i="2" s="1"/>
  <c r="FI117" i="2" s="1"/>
  <c r="FJ117" i="2" s="1"/>
  <c r="FK117" i="2" s="1"/>
  <c r="FL117" i="2" s="1"/>
  <c r="FM117" i="2" s="1"/>
  <c r="FN117" i="2" s="1"/>
  <c r="FO117" i="2" s="1"/>
  <c r="FP117" i="2" s="1"/>
  <c r="FQ117" i="2" s="1"/>
  <c r="FR117" i="2" s="1"/>
  <c r="FS117" i="2" s="1"/>
  <c r="FT117" i="2" s="1"/>
  <c r="FU117" i="2" s="1"/>
  <c r="FV117" i="2" s="1"/>
  <c r="FW117" i="2" s="1"/>
  <c r="FX117" i="2" s="1"/>
  <c r="FY117" i="2" s="1"/>
  <c r="FZ117" i="2" s="1"/>
  <c r="GA117" i="2" s="1"/>
  <c r="GB117" i="2" s="1"/>
  <c r="GC117" i="2" s="1"/>
  <c r="GD117" i="2" s="1"/>
  <c r="GE117" i="2" s="1"/>
  <c r="GF117" i="2" s="1"/>
  <c r="GG117" i="2" s="1"/>
  <c r="GH117" i="2" s="1"/>
  <c r="GI117" i="2" s="1"/>
  <c r="GJ117" i="2" s="1"/>
  <c r="GK117" i="2" s="1"/>
  <c r="GL117" i="2" s="1"/>
  <c r="GM117" i="2" s="1"/>
  <c r="GN117" i="2" s="1"/>
  <c r="GO117" i="2" s="1"/>
  <c r="GP117" i="2" s="1"/>
  <c r="GQ117" i="2" s="1"/>
  <c r="GR117" i="2" s="1"/>
  <c r="GS117" i="2" s="1"/>
  <c r="GT117" i="2" s="1"/>
  <c r="GU117" i="2" s="1"/>
  <c r="GV117" i="2" s="1"/>
  <c r="GW117" i="2" s="1"/>
  <c r="GX117" i="2" s="1"/>
  <c r="GY117" i="2" s="1"/>
  <c r="GZ117" i="2" s="1"/>
  <c r="HA117" i="2" s="1"/>
  <c r="HB117" i="2" s="1"/>
  <c r="HC117" i="2" s="1"/>
  <c r="HD117" i="2" s="1"/>
  <c r="HE117" i="2" s="1"/>
  <c r="HF117" i="2" s="1"/>
  <c r="HG117" i="2" s="1"/>
  <c r="HH117" i="2" s="1"/>
  <c r="HI117" i="2" s="1"/>
  <c r="HJ117" i="2" s="1"/>
  <c r="HK117" i="2" s="1"/>
  <c r="HL117" i="2" s="1"/>
  <c r="HM117" i="2" s="1"/>
  <c r="Z143" i="2"/>
  <c r="AA143" i="2" s="1"/>
  <c r="AB143" i="2" s="1"/>
  <c r="AC143" i="2" s="1"/>
  <c r="AD143" i="2" s="1"/>
  <c r="AE143" i="2" s="1"/>
  <c r="AF143" i="2" s="1"/>
  <c r="AG143" i="2" s="1"/>
  <c r="AH143" i="2" s="1"/>
  <c r="AI143" i="2" s="1"/>
  <c r="AJ143" i="2" s="1"/>
  <c r="AK143" i="2" s="1"/>
  <c r="AL143" i="2" s="1"/>
  <c r="AM143" i="2" s="1"/>
  <c r="AN143" i="2" s="1"/>
  <c r="AO143" i="2" s="1"/>
  <c r="AP143" i="2" s="1"/>
  <c r="AQ143" i="2" s="1"/>
  <c r="AR143" i="2" s="1"/>
  <c r="AS143" i="2" s="1"/>
  <c r="AT143" i="2" s="1"/>
  <c r="AU143" i="2" s="1"/>
  <c r="AV143" i="2" s="1"/>
  <c r="AW143" i="2" s="1"/>
  <c r="AX143" i="2" s="1"/>
  <c r="AY143" i="2" s="1"/>
  <c r="AZ143" i="2" s="1"/>
  <c r="BA143" i="2" s="1"/>
  <c r="BB143" i="2" s="1"/>
  <c r="BC143" i="2" s="1"/>
  <c r="BD143" i="2" s="1"/>
  <c r="BE143" i="2" s="1"/>
  <c r="BF143" i="2" s="1"/>
  <c r="BG143" i="2" s="1"/>
  <c r="BH143" i="2" s="1"/>
  <c r="BI143" i="2" s="1"/>
  <c r="BJ143" i="2" s="1"/>
  <c r="BK143" i="2" s="1"/>
  <c r="BL143" i="2" s="1"/>
  <c r="BM143" i="2" s="1"/>
  <c r="BN143" i="2" s="1"/>
  <c r="BO143" i="2" s="1"/>
  <c r="BP143" i="2" s="1"/>
  <c r="BQ143" i="2" s="1"/>
  <c r="BR143" i="2" s="1"/>
  <c r="BS143" i="2" s="1"/>
  <c r="BT143" i="2" s="1"/>
  <c r="BU143" i="2" s="1"/>
  <c r="BV143" i="2" s="1"/>
  <c r="BW143" i="2" s="1"/>
  <c r="BX143" i="2" s="1"/>
  <c r="BY143" i="2" s="1"/>
  <c r="BZ143" i="2" s="1"/>
  <c r="CA143" i="2" s="1"/>
  <c r="CB143" i="2" s="1"/>
  <c r="CC143" i="2" s="1"/>
  <c r="CD143" i="2" s="1"/>
  <c r="CE143" i="2" s="1"/>
  <c r="CF143" i="2" s="1"/>
  <c r="CG143" i="2" s="1"/>
  <c r="CH143" i="2" s="1"/>
  <c r="CI143" i="2" s="1"/>
  <c r="CJ143" i="2" s="1"/>
  <c r="CK143" i="2" s="1"/>
  <c r="CL143" i="2" s="1"/>
  <c r="CM143" i="2" s="1"/>
  <c r="CN143" i="2" s="1"/>
  <c r="CO143" i="2" s="1"/>
  <c r="CP143" i="2" s="1"/>
  <c r="CQ143" i="2" s="1"/>
  <c r="CR143" i="2" s="1"/>
  <c r="CS143" i="2" s="1"/>
  <c r="CT143" i="2" s="1"/>
  <c r="CU143" i="2" s="1"/>
  <c r="CV143" i="2" s="1"/>
  <c r="CW143" i="2" s="1"/>
  <c r="CX143" i="2" s="1"/>
  <c r="CY143" i="2" s="1"/>
  <c r="CZ143" i="2" s="1"/>
  <c r="DA143" i="2" s="1"/>
  <c r="DB143" i="2" s="1"/>
  <c r="DC143" i="2" s="1"/>
  <c r="DD143" i="2" s="1"/>
  <c r="DE143" i="2" s="1"/>
  <c r="DF143" i="2" s="1"/>
  <c r="DG143" i="2" s="1"/>
  <c r="DH143" i="2" s="1"/>
  <c r="DI143" i="2" s="1"/>
  <c r="DJ143" i="2" s="1"/>
  <c r="DK143" i="2" s="1"/>
  <c r="DL143" i="2" s="1"/>
  <c r="DM143" i="2" s="1"/>
  <c r="DN143" i="2" s="1"/>
  <c r="DO143" i="2" s="1"/>
  <c r="DP143" i="2" s="1"/>
  <c r="DQ143" i="2" s="1"/>
  <c r="DR143" i="2" s="1"/>
  <c r="DS143" i="2" s="1"/>
  <c r="DT143" i="2" s="1"/>
  <c r="DU143" i="2" s="1"/>
  <c r="DV143" i="2" s="1"/>
  <c r="DW143" i="2" s="1"/>
  <c r="DX143" i="2" s="1"/>
  <c r="DY143" i="2" s="1"/>
  <c r="DZ143" i="2" s="1"/>
  <c r="EA143" i="2" s="1"/>
  <c r="EB143" i="2" s="1"/>
  <c r="EC143" i="2" s="1"/>
  <c r="ED143" i="2" s="1"/>
  <c r="EE143" i="2" s="1"/>
  <c r="EF143" i="2" s="1"/>
  <c r="EG143" i="2" s="1"/>
  <c r="EH143" i="2" s="1"/>
  <c r="EI143" i="2" s="1"/>
  <c r="EJ143" i="2" s="1"/>
  <c r="EK143" i="2" s="1"/>
  <c r="EL143" i="2" s="1"/>
  <c r="EM143" i="2" s="1"/>
  <c r="EN143" i="2" s="1"/>
  <c r="EO143" i="2" s="1"/>
  <c r="EP143" i="2" s="1"/>
  <c r="EQ143" i="2" s="1"/>
  <c r="ER143" i="2" s="1"/>
  <c r="ES143" i="2" s="1"/>
  <c r="ET143" i="2" s="1"/>
  <c r="EU143" i="2" s="1"/>
  <c r="EV143" i="2" s="1"/>
  <c r="EW143" i="2" s="1"/>
  <c r="EX143" i="2" s="1"/>
  <c r="EY143" i="2" s="1"/>
  <c r="EZ143" i="2" s="1"/>
  <c r="FA143" i="2" s="1"/>
  <c r="FB143" i="2" s="1"/>
  <c r="FC143" i="2" s="1"/>
  <c r="FD143" i="2" s="1"/>
  <c r="FE143" i="2" s="1"/>
  <c r="FF143" i="2" s="1"/>
  <c r="FG143" i="2" s="1"/>
  <c r="FH143" i="2" s="1"/>
  <c r="FI143" i="2" s="1"/>
  <c r="FJ143" i="2" s="1"/>
  <c r="FK143" i="2" s="1"/>
  <c r="FL143" i="2" s="1"/>
  <c r="FM143" i="2" s="1"/>
  <c r="FN143" i="2" s="1"/>
  <c r="FO143" i="2" s="1"/>
  <c r="FP143" i="2" s="1"/>
  <c r="FQ143" i="2" s="1"/>
  <c r="FR143" i="2" s="1"/>
  <c r="FS143" i="2" s="1"/>
  <c r="FT143" i="2" s="1"/>
  <c r="FU143" i="2" s="1"/>
  <c r="FV143" i="2" s="1"/>
  <c r="FW143" i="2" s="1"/>
  <c r="FX143" i="2" s="1"/>
  <c r="FY143" i="2" s="1"/>
  <c r="FZ143" i="2" s="1"/>
  <c r="GA143" i="2" s="1"/>
  <c r="GB143" i="2" s="1"/>
  <c r="GC143" i="2" s="1"/>
  <c r="GD143" i="2" s="1"/>
  <c r="GE143" i="2" s="1"/>
  <c r="GF143" i="2" s="1"/>
  <c r="GG143" i="2" s="1"/>
  <c r="GH143" i="2" s="1"/>
  <c r="GI143" i="2" s="1"/>
  <c r="GJ143" i="2" s="1"/>
  <c r="GK143" i="2" s="1"/>
  <c r="GL143" i="2" s="1"/>
  <c r="GM143" i="2" s="1"/>
  <c r="GN143" i="2" s="1"/>
  <c r="GO143" i="2" s="1"/>
  <c r="GP143" i="2" s="1"/>
  <c r="GQ143" i="2" s="1"/>
  <c r="GR143" i="2" s="1"/>
  <c r="GS143" i="2" s="1"/>
  <c r="GT143" i="2" s="1"/>
  <c r="GU143" i="2" s="1"/>
  <c r="GV143" i="2" s="1"/>
  <c r="GW143" i="2" s="1"/>
  <c r="GX143" i="2" s="1"/>
  <c r="GY143" i="2" s="1"/>
  <c r="GZ143" i="2" s="1"/>
  <c r="HA143" i="2" s="1"/>
  <c r="HB143" i="2" s="1"/>
  <c r="HC143" i="2" s="1"/>
  <c r="HD143" i="2" s="1"/>
  <c r="HE143" i="2" s="1"/>
  <c r="HF143" i="2" s="1"/>
  <c r="HG143" i="2" s="1"/>
  <c r="HH143" i="2" s="1"/>
  <c r="HI143" i="2" s="1"/>
  <c r="HJ143" i="2" s="1"/>
  <c r="HK143" i="2" s="1"/>
  <c r="HL143" i="2" s="1"/>
  <c r="HM143" i="2" s="1"/>
  <c r="AA166" i="2"/>
  <c r="AB166" i="2" s="1"/>
  <c r="AC166" i="2" s="1"/>
  <c r="AD166" i="2" s="1"/>
  <c r="AE166" i="2" s="1"/>
  <c r="AF166" i="2" s="1"/>
  <c r="AG166" i="2" s="1"/>
  <c r="AH166" i="2" s="1"/>
  <c r="AI166" i="2" s="1"/>
  <c r="AJ166" i="2" s="1"/>
  <c r="AK166" i="2" s="1"/>
  <c r="AL166" i="2" s="1"/>
  <c r="AM166" i="2" s="1"/>
  <c r="AN166" i="2" s="1"/>
  <c r="AO166" i="2" s="1"/>
  <c r="AP166" i="2" s="1"/>
  <c r="AQ166" i="2" s="1"/>
  <c r="AR166" i="2" s="1"/>
  <c r="AS166" i="2" s="1"/>
  <c r="AT166" i="2" s="1"/>
  <c r="AU166" i="2" s="1"/>
  <c r="AV166" i="2" s="1"/>
  <c r="AW166" i="2" s="1"/>
  <c r="AX166" i="2" s="1"/>
  <c r="AY166" i="2" s="1"/>
  <c r="AZ166" i="2" s="1"/>
  <c r="BA166" i="2" s="1"/>
  <c r="BB166" i="2" s="1"/>
  <c r="BC166" i="2" s="1"/>
  <c r="BD166" i="2" s="1"/>
  <c r="BE166" i="2" s="1"/>
  <c r="BF166" i="2" s="1"/>
  <c r="BG166" i="2" s="1"/>
  <c r="BH166" i="2" s="1"/>
  <c r="BI166" i="2" s="1"/>
  <c r="BJ166" i="2" s="1"/>
  <c r="BK166" i="2" s="1"/>
  <c r="BL166" i="2" s="1"/>
  <c r="BM166" i="2" s="1"/>
  <c r="BN166" i="2" s="1"/>
  <c r="BO166" i="2" s="1"/>
  <c r="BP166" i="2" s="1"/>
  <c r="BQ166" i="2" s="1"/>
  <c r="BR166" i="2" s="1"/>
  <c r="BS166" i="2" s="1"/>
  <c r="BT166" i="2" s="1"/>
  <c r="BU166" i="2" s="1"/>
  <c r="BV166" i="2" s="1"/>
  <c r="BW166" i="2" s="1"/>
  <c r="BX166" i="2" s="1"/>
  <c r="BY166" i="2" s="1"/>
  <c r="BZ166" i="2" s="1"/>
  <c r="CA166" i="2" s="1"/>
  <c r="CB166" i="2" s="1"/>
  <c r="CC166" i="2" s="1"/>
  <c r="CD166" i="2" s="1"/>
  <c r="CE166" i="2" s="1"/>
  <c r="CF166" i="2" s="1"/>
  <c r="CG166" i="2" s="1"/>
  <c r="CH166" i="2" s="1"/>
  <c r="CI166" i="2" s="1"/>
  <c r="CJ166" i="2" s="1"/>
  <c r="CK166" i="2" s="1"/>
  <c r="CL166" i="2" s="1"/>
  <c r="CM166" i="2" s="1"/>
  <c r="CN166" i="2" s="1"/>
  <c r="CO166" i="2" s="1"/>
  <c r="CP166" i="2" s="1"/>
  <c r="CQ166" i="2" s="1"/>
  <c r="CR166" i="2" s="1"/>
  <c r="CS166" i="2" s="1"/>
  <c r="CT166" i="2" s="1"/>
  <c r="CU166" i="2" s="1"/>
  <c r="CV166" i="2" s="1"/>
  <c r="CW166" i="2" s="1"/>
  <c r="CX166" i="2" s="1"/>
  <c r="CY166" i="2" s="1"/>
  <c r="CZ166" i="2" s="1"/>
  <c r="DA166" i="2" s="1"/>
  <c r="DB166" i="2" s="1"/>
  <c r="DC166" i="2" s="1"/>
  <c r="DD166" i="2" s="1"/>
  <c r="DE166" i="2" s="1"/>
  <c r="DF166" i="2" s="1"/>
  <c r="DG166" i="2" s="1"/>
  <c r="DH166" i="2" s="1"/>
  <c r="DI166" i="2" s="1"/>
  <c r="DJ166" i="2" s="1"/>
  <c r="DK166" i="2" s="1"/>
  <c r="DL166" i="2" s="1"/>
  <c r="DM166" i="2" s="1"/>
  <c r="DN166" i="2" s="1"/>
  <c r="DO166" i="2" s="1"/>
  <c r="DP166" i="2" s="1"/>
  <c r="DQ166" i="2" s="1"/>
  <c r="DR166" i="2" s="1"/>
  <c r="DS166" i="2" s="1"/>
  <c r="DT166" i="2" s="1"/>
  <c r="DU166" i="2" s="1"/>
  <c r="DV166" i="2" s="1"/>
  <c r="DW166" i="2" s="1"/>
  <c r="DX166" i="2" s="1"/>
  <c r="DY166" i="2" s="1"/>
  <c r="DZ166" i="2" s="1"/>
  <c r="EA166" i="2" s="1"/>
  <c r="EB166" i="2" s="1"/>
  <c r="EC166" i="2" s="1"/>
  <c r="ED166" i="2" s="1"/>
  <c r="EE166" i="2" s="1"/>
  <c r="EF166" i="2" s="1"/>
  <c r="EG166" i="2" s="1"/>
  <c r="EH166" i="2" s="1"/>
  <c r="EI166" i="2" s="1"/>
  <c r="EJ166" i="2" s="1"/>
  <c r="EK166" i="2" s="1"/>
  <c r="EL166" i="2" s="1"/>
  <c r="EM166" i="2" s="1"/>
  <c r="EN166" i="2" s="1"/>
  <c r="EO166" i="2" s="1"/>
  <c r="EP166" i="2" s="1"/>
  <c r="EQ166" i="2" s="1"/>
  <c r="ER166" i="2" s="1"/>
  <c r="ES166" i="2" s="1"/>
  <c r="ET166" i="2" s="1"/>
  <c r="EU166" i="2" s="1"/>
  <c r="EV166" i="2" s="1"/>
  <c r="EW166" i="2" s="1"/>
  <c r="EX166" i="2" s="1"/>
  <c r="EY166" i="2" s="1"/>
  <c r="EZ166" i="2" s="1"/>
  <c r="FA166" i="2" s="1"/>
  <c r="FB166" i="2" s="1"/>
  <c r="FC166" i="2" s="1"/>
  <c r="FD166" i="2" s="1"/>
  <c r="FE166" i="2" s="1"/>
  <c r="FF166" i="2" s="1"/>
  <c r="FG166" i="2" s="1"/>
  <c r="FH166" i="2" s="1"/>
  <c r="FI166" i="2" s="1"/>
  <c r="FJ166" i="2" s="1"/>
  <c r="FK166" i="2" s="1"/>
  <c r="FL166" i="2" s="1"/>
  <c r="FM166" i="2" s="1"/>
  <c r="FN166" i="2" s="1"/>
  <c r="FO166" i="2" s="1"/>
  <c r="FP166" i="2" s="1"/>
  <c r="FQ166" i="2" s="1"/>
  <c r="FR166" i="2" s="1"/>
  <c r="FS166" i="2" s="1"/>
  <c r="FT166" i="2" s="1"/>
  <c r="FU166" i="2" s="1"/>
  <c r="FV166" i="2" s="1"/>
  <c r="FW166" i="2" s="1"/>
  <c r="FX166" i="2" s="1"/>
  <c r="FY166" i="2" s="1"/>
  <c r="FZ166" i="2" s="1"/>
  <c r="GA166" i="2" s="1"/>
  <c r="GB166" i="2" s="1"/>
  <c r="GC166" i="2" s="1"/>
  <c r="GD166" i="2" s="1"/>
  <c r="GE166" i="2" s="1"/>
  <c r="GF166" i="2" s="1"/>
  <c r="GG166" i="2" s="1"/>
  <c r="GH166" i="2" s="1"/>
  <c r="GI166" i="2" s="1"/>
  <c r="GJ166" i="2" s="1"/>
  <c r="GK166" i="2" s="1"/>
  <c r="GL166" i="2" s="1"/>
  <c r="GM166" i="2" s="1"/>
  <c r="GN166" i="2" s="1"/>
  <c r="GO166" i="2" s="1"/>
  <c r="GP166" i="2" s="1"/>
  <c r="GQ166" i="2" s="1"/>
  <c r="GR166" i="2" s="1"/>
  <c r="GS166" i="2" s="1"/>
  <c r="GT166" i="2" s="1"/>
  <c r="GU166" i="2" s="1"/>
  <c r="GV166" i="2" s="1"/>
  <c r="GW166" i="2" s="1"/>
  <c r="GX166" i="2" s="1"/>
  <c r="GY166" i="2" s="1"/>
  <c r="GZ166" i="2" s="1"/>
  <c r="HA166" i="2" s="1"/>
  <c r="HB166" i="2" s="1"/>
  <c r="HC166" i="2" s="1"/>
  <c r="HD166" i="2" s="1"/>
  <c r="HE166" i="2" s="1"/>
  <c r="HF166" i="2" s="1"/>
  <c r="HG166" i="2" s="1"/>
  <c r="HH166" i="2" s="1"/>
  <c r="HI166" i="2" s="1"/>
  <c r="HJ166" i="2" s="1"/>
  <c r="HK166" i="2" s="1"/>
  <c r="HL166" i="2" s="1"/>
  <c r="HM166" i="2" s="1"/>
  <c r="Z222" i="2"/>
  <c r="AA222" i="2" s="1"/>
  <c r="AB222" i="2" s="1"/>
  <c r="AC222" i="2" s="1"/>
  <c r="AD222" i="2" s="1"/>
  <c r="AE222" i="2" s="1"/>
  <c r="AF222" i="2" s="1"/>
  <c r="AG222" i="2" s="1"/>
  <c r="AH222" i="2" s="1"/>
  <c r="AI222" i="2" s="1"/>
  <c r="AJ222" i="2" s="1"/>
  <c r="AK222" i="2" s="1"/>
  <c r="AL222" i="2" s="1"/>
  <c r="AM222" i="2" s="1"/>
  <c r="AN222" i="2" s="1"/>
  <c r="AO222" i="2" s="1"/>
  <c r="AP222" i="2" s="1"/>
  <c r="AQ222" i="2" s="1"/>
  <c r="AR222" i="2" s="1"/>
  <c r="AS222" i="2" s="1"/>
  <c r="AT222" i="2" s="1"/>
  <c r="AU222" i="2" s="1"/>
  <c r="AV222" i="2" s="1"/>
  <c r="AW222" i="2" s="1"/>
  <c r="AX222" i="2" s="1"/>
  <c r="AY222" i="2" s="1"/>
  <c r="AZ222" i="2" s="1"/>
  <c r="BA222" i="2" s="1"/>
  <c r="BB222" i="2" s="1"/>
  <c r="BC222" i="2" s="1"/>
  <c r="BD222" i="2" s="1"/>
  <c r="BE222" i="2" s="1"/>
  <c r="BF222" i="2" s="1"/>
  <c r="BG222" i="2" s="1"/>
  <c r="BH222" i="2" s="1"/>
  <c r="BI222" i="2" s="1"/>
  <c r="BJ222" i="2" s="1"/>
  <c r="BK222" i="2" s="1"/>
  <c r="BL222" i="2" s="1"/>
  <c r="BM222" i="2" s="1"/>
  <c r="BN222" i="2" s="1"/>
  <c r="BO222" i="2" s="1"/>
  <c r="BP222" i="2" s="1"/>
  <c r="BQ222" i="2" s="1"/>
  <c r="BR222" i="2" s="1"/>
  <c r="BS222" i="2" s="1"/>
  <c r="BT222" i="2" s="1"/>
  <c r="BU222" i="2" s="1"/>
  <c r="BV222" i="2" s="1"/>
  <c r="BW222" i="2" s="1"/>
  <c r="BX222" i="2" s="1"/>
  <c r="BY222" i="2" s="1"/>
  <c r="BZ222" i="2" s="1"/>
  <c r="CA222" i="2" s="1"/>
  <c r="CB222" i="2" s="1"/>
  <c r="CC222" i="2" s="1"/>
  <c r="CD222" i="2" s="1"/>
  <c r="CE222" i="2" s="1"/>
  <c r="CF222" i="2" s="1"/>
  <c r="CG222" i="2" s="1"/>
  <c r="CH222" i="2" s="1"/>
  <c r="CI222" i="2" s="1"/>
  <c r="CJ222" i="2" s="1"/>
  <c r="CK222" i="2" s="1"/>
  <c r="CL222" i="2" s="1"/>
  <c r="CM222" i="2" s="1"/>
  <c r="CN222" i="2" s="1"/>
  <c r="CO222" i="2" s="1"/>
  <c r="CP222" i="2" s="1"/>
  <c r="CQ222" i="2" s="1"/>
  <c r="CR222" i="2" s="1"/>
  <c r="CS222" i="2" s="1"/>
  <c r="CT222" i="2" s="1"/>
  <c r="CU222" i="2" s="1"/>
  <c r="CV222" i="2" s="1"/>
  <c r="CW222" i="2" s="1"/>
  <c r="CX222" i="2" s="1"/>
  <c r="CY222" i="2" s="1"/>
  <c r="CZ222" i="2" s="1"/>
  <c r="DA222" i="2" s="1"/>
  <c r="DB222" i="2" s="1"/>
  <c r="DC222" i="2" s="1"/>
  <c r="DD222" i="2" s="1"/>
  <c r="DE222" i="2" s="1"/>
  <c r="DF222" i="2" s="1"/>
  <c r="DG222" i="2" s="1"/>
  <c r="DH222" i="2" s="1"/>
  <c r="DI222" i="2" s="1"/>
  <c r="DJ222" i="2" s="1"/>
  <c r="DK222" i="2" s="1"/>
  <c r="DL222" i="2" s="1"/>
  <c r="DM222" i="2" s="1"/>
  <c r="DN222" i="2" s="1"/>
  <c r="DO222" i="2" s="1"/>
  <c r="DP222" i="2" s="1"/>
  <c r="DQ222" i="2" s="1"/>
  <c r="DR222" i="2" s="1"/>
  <c r="DS222" i="2" s="1"/>
  <c r="DT222" i="2" s="1"/>
  <c r="DU222" i="2" s="1"/>
  <c r="DV222" i="2" s="1"/>
  <c r="DW222" i="2" s="1"/>
  <c r="DX222" i="2" s="1"/>
  <c r="DY222" i="2" s="1"/>
  <c r="DZ222" i="2" s="1"/>
  <c r="EA222" i="2" s="1"/>
  <c r="EB222" i="2" s="1"/>
  <c r="EC222" i="2" s="1"/>
  <c r="ED222" i="2" s="1"/>
  <c r="EE222" i="2" s="1"/>
  <c r="EF222" i="2" s="1"/>
  <c r="EG222" i="2" s="1"/>
  <c r="EH222" i="2" s="1"/>
  <c r="EI222" i="2" s="1"/>
  <c r="EJ222" i="2" s="1"/>
  <c r="EK222" i="2" s="1"/>
  <c r="EL222" i="2" s="1"/>
  <c r="EM222" i="2" s="1"/>
  <c r="EN222" i="2" s="1"/>
  <c r="EO222" i="2" s="1"/>
  <c r="EP222" i="2" s="1"/>
  <c r="EQ222" i="2" s="1"/>
  <c r="ER222" i="2" s="1"/>
  <c r="ES222" i="2" s="1"/>
  <c r="ET222" i="2" s="1"/>
  <c r="EU222" i="2" s="1"/>
  <c r="EV222" i="2" s="1"/>
  <c r="EW222" i="2" s="1"/>
  <c r="EX222" i="2" s="1"/>
  <c r="EY222" i="2" s="1"/>
  <c r="EZ222" i="2" s="1"/>
  <c r="FA222" i="2" s="1"/>
  <c r="FB222" i="2" s="1"/>
  <c r="FC222" i="2" s="1"/>
  <c r="FD222" i="2" s="1"/>
  <c r="FE222" i="2" s="1"/>
  <c r="FF222" i="2" s="1"/>
  <c r="FG222" i="2" s="1"/>
  <c r="FH222" i="2" s="1"/>
  <c r="FI222" i="2" s="1"/>
  <c r="FJ222" i="2" s="1"/>
  <c r="FK222" i="2" s="1"/>
  <c r="FL222" i="2" s="1"/>
  <c r="FM222" i="2" s="1"/>
  <c r="FN222" i="2" s="1"/>
  <c r="FO222" i="2" s="1"/>
  <c r="FP222" i="2" s="1"/>
  <c r="FQ222" i="2" s="1"/>
  <c r="FR222" i="2" s="1"/>
  <c r="FS222" i="2" s="1"/>
  <c r="FT222" i="2" s="1"/>
  <c r="FU222" i="2" s="1"/>
  <c r="FV222" i="2" s="1"/>
  <c r="FW222" i="2" s="1"/>
  <c r="FX222" i="2" s="1"/>
  <c r="FY222" i="2" s="1"/>
  <c r="FZ222" i="2" s="1"/>
  <c r="GA222" i="2" s="1"/>
  <c r="GB222" i="2" s="1"/>
  <c r="GC222" i="2" s="1"/>
  <c r="GD222" i="2" s="1"/>
  <c r="GE222" i="2" s="1"/>
  <c r="GF222" i="2" s="1"/>
  <c r="GG222" i="2" s="1"/>
  <c r="GH222" i="2" s="1"/>
  <c r="GI222" i="2" s="1"/>
  <c r="GJ222" i="2" s="1"/>
  <c r="GK222" i="2" s="1"/>
  <c r="GL222" i="2" s="1"/>
  <c r="GM222" i="2" s="1"/>
  <c r="GN222" i="2" s="1"/>
  <c r="GO222" i="2" s="1"/>
  <c r="GP222" i="2" s="1"/>
  <c r="GQ222" i="2" s="1"/>
  <c r="GR222" i="2" s="1"/>
  <c r="GS222" i="2" s="1"/>
  <c r="GT222" i="2" s="1"/>
  <c r="GU222" i="2" s="1"/>
  <c r="GV222" i="2" s="1"/>
  <c r="GW222" i="2" s="1"/>
  <c r="GX222" i="2" s="1"/>
  <c r="GY222" i="2" s="1"/>
  <c r="GZ222" i="2" s="1"/>
  <c r="HA222" i="2" s="1"/>
  <c r="HB222" i="2" s="1"/>
  <c r="HC222" i="2" s="1"/>
  <c r="HD222" i="2" s="1"/>
  <c r="HE222" i="2" s="1"/>
  <c r="HF222" i="2" s="1"/>
  <c r="HG222" i="2" s="1"/>
  <c r="HH222" i="2" s="1"/>
  <c r="HI222" i="2" s="1"/>
  <c r="HJ222" i="2" s="1"/>
  <c r="HK222" i="2" s="1"/>
  <c r="HL222" i="2" s="1"/>
  <c r="HM222" i="2" s="1"/>
  <c r="X57" i="2"/>
  <c r="Y57" i="2" s="1"/>
  <c r="Z57" i="2" s="1"/>
  <c r="AA57" i="2" s="1"/>
  <c r="AB57" i="2" s="1"/>
  <c r="AC57" i="2" s="1"/>
  <c r="AD57" i="2" s="1"/>
  <c r="AE57" i="2" s="1"/>
  <c r="AF57" i="2" s="1"/>
  <c r="AG57" i="2" s="1"/>
  <c r="AH57" i="2" s="1"/>
  <c r="AI57" i="2" s="1"/>
  <c r="AJ57" i="2" s="1"/>
  <c r="AK57" i="2" s="1"/>
  <c r="AL57" i="2" s="1"/>
  <c r="AM57" i="2" s="1"/>
  <c r="AN57" i="2" s="1"/>
  <c r="AO57" i="2" s="1"/>
  <c r="AP57" i="2" s="1"/>
  <c r="AQ57" i="2" s="1"/>
  <c r="AR57" i="2" s="1"/>
  <c r="AS57" i="2" s="1"/>
  <c r="AT57" i="2" s="1"/>
  <c r="AU57" i="2" s="1"/>
  <c r="AV57" i="2" s="1"/>
  <c r="AW57" i="2" s="1"/>
  <c r="AX57" i="2" s="1"/>
  <c r="AY57" i="2" s="1"/>
  <c r="AZ57" i="2" s="1"/>
  <c r="BA57" i="2" s="1"/>
  <c r="BB57" i="2" s="1"/>
  <c r="BC57" i="2" s="1"/>
  <c r="BD57" i="2" s="1"/>
  <c r="BE57" i="2" s="1"/>
  <c r="BF57" i="2" s="1"/>
  <c r="BG57" i="2" s="1"/>
  <c r="BH57" i="2" s="1"/>
  <c r="BI57" i="2" s="1"/>
  <c r="BJ57" i="2" s="1"/>
  <c r="BK57" i="2" s="1"/>
  <c r="BL57" i="2" s="1"/>
  <c r="BM57" i="2" s="1"/>
  <c r="BN57" i="2" s="1"/>
  <c r="BO57" i="2" s="1"/>
  <c r="BP57" i="2" s="1"/>
  <c r="BQ57" i="2" s="1"/>
  <c r="BR57" i="2" s="1"/>
  <c r="BS57" i="2" s="1"/>
  <c r="BT57" i="2" s="1"/>
  <c r="BU57" i="2" s="1"/>
  <c r="BV57" i="2" s="1"/>
  <c r="BW57" i="2" s="1"/>
  <c r="BX57" i="2" s="1"/>
  <c r="BY57" i="2" s="1"/>
  <c r="BZ57" i="2" s="1"/>
  <c r="CA57" i="2" s="1"/>
  <c r="CB57" i="2" s="1"/>
  <c r="CC57" i="2" s="1"/>
  <c r="CD57" i="2" s="1"/>
  <c r="CE57" i="2" s="1"/>
  <c r="CF57" i="2" s="1"/>
  <c r="CG57" i="2" s="1"/>
  <c r="CH57" i="2" s="1"/>
  <c r="CI57" i="2" s="1"/>
  <c r="CJ57" i="2" s="1"/>
  <c r="CK57" i="2" s="1"/>
  <c r="CL57" i="2" s="1"/>
  <c r="CM57" i="2" s="1"/>
  <c r="CN57" i="2" s="1"/>
  <c r="CO57" i="2" s="1"/>
  <c r="CP57" i="2" s="1"/>
  <c r="CQ57" i="2" s="1"/>
  <c r="CR57" i="2" s="1"/>
  <c r="CS57" i="2" s="1"/>
  <c r="CT57" i="2" s="1"/>
  <c r="CU57" i="2" s="1"/>
  <c r="CV57" i="2" s="1"/>
  <c r="CW57" i="2" s="1"/>
  <c r="CX57" i="2" s="1"/>
  <c r="CY57" i="2" s="1"/>
  <c r="CZ57" i="2" s="1"/>
  <c r="DA57" i="2" s="1"/>
  <c r="DB57" i="2" s="1"/>
  <c r="DC57" i="2" s="1"/>
  <c r="DD57" i="2" s="1"/>
  <c r="DE57" i="2" s="1"/>
  <c r="DF57" i="2" s="1"/>
  <c r="DG57" i="2" s="1"/>
  <c r="DH57" i="2" s="1"/>
  <c r="DI57" i="2" s="1"/>
  <c r="DJ57" i="2" s="1"/>
  <c r="DK57" i="2" s="1"/>
  <c r="DL57" i="2" s="1"/>
  <c r="DM57" i="2" s="1"/>
  <c r="DN57" i="2" s="1"/>
  <c r="DO57" i="2" s="1"/>
  <c r="DP57" i="2" s="1"/>
  <c r="DQ57" i="2" s="1"/>
  <c r="DR57" i="2" s="1"/>
  <c r="DS57" i="2" s="1"/>
  <c r="DT57" i="2" s="1"/>
  <c r="DU57" i="2" s="1"/>
  <c r="DV57" i="2" s="1"/>
  <c r="DW57" i="2" s="1"/>
  <c r="DX57" i="2" s="1"/>
  <c r="DY57" i="2" s="1"/>
  <c r="DZ57" i="2" s="1"/>
  <c r="EA57" i="2" s="1"/>
  <c r="EB57" i="2" s="1"/>
  <c r="EC57" i="2" s="1"/>
  <c r="ED57" i="2" s="1"/>
  <c r="EE57" i="2" s="1"/>
  <c r="EF57" i="2" s="1"/>
  <c r="EG57" i="2" s="1"/>
  <c r="EH57" i="2" s="1"/>
  <c r="EI57" i="2" s="1"/>
  <c r="EJ57" i="2" s="1"/>
  <c r="EK57" i="2" s="1"/>
  <c r="EL57" i="2" s="1"/>
  <c r="EM57" i="2" s="1"/>
  <c r="EN57" i="2" s="1"/>
  <c r="EO57" i="2" s="1"/>
  <c r="EP57" i="2" s="1"/>
  <c r="EQ57" i="2" s="1"/>
  <c r="ER57" i="2" s="1"/>
  <c r="ES57" i="2" s="1"/>
  <c r="ET57" i="2" s="1"/>
  <c r="EU57" i="2" s="1"/>
  <c r="EV57" i="2" s="1"/>
  <c r="EW57" i="2" s="1"/>
  <c r="EX57" i="2" s="1"/>
  <c r="EY57" i="2" s="1"/>
  <c r="EZ57" i="2" s="1"/>
  <c r="FA57" i="2" s="1"/>
  <c r="FB57" i="2" s="1"/>
  <c r="FC57" i="2" s="1"/>
  <c r="FD57" i="2" s="1"/>
  <c r="FE57" i="2" s="1"/>
  <c r="FF57" i="2" s="1"/>
  <c r="FG57" i="2" s="1"/>
  <c r="FH57" i="2" s="1"/>
  <c r="FI57" i="2" s="1"/>
  <c r="FJ57" i="2" s="1"/>
  <c r="FK57" i="2" s="1"/>
  <c r="FL57" i="2" s="1"/>
  <c r="FM57" i="2" s="1"/>
  <c r="FN57" i="2" s="1"/>
  <c r="FO57" i="2" s="1"/>
  <c r="FP57" i="2" s="1"/>
  <c r="FQ57" i="2" s="1"/>
  <c r="FR57" i="2" s="1"/>
  <c r="FS57" i="2" s="1"/>
  <c r="FT57" i="2" s="1"/>
  <c r="FU57" i="2" s="1"/>
  <c r="FV57" i="2" s="1"/>
  <c r="FW57" i="2" s="1"/>
  <c r="FX57" i="2" s="1"/>
  <c r="FY57" i="2" s="1"/>
  <c r="FZ57" i="2" s="1"/>
  <c r="GA57" i="2" s="1"/>
  <c r="GB57" i="2" s="1"/>
  <c r="GC57" i="2" s="1"/>
  <c r="GD57" i="2" s="1"/>
  <c r="GE57" i="2" s="1"/>
  <c r="GF57" i="2" s="1"/>
  <c r="GG57" i="2" s="1"/>
  <c r="GH57" i="2" s="1"/>
  <c r="GI57" i="2" s="1"/>
  <c r="GJ57" i="2" s="1"/>
  <c r="GK57" i="2" s="1"/>
  <c r="GL57" i="2" s="1"/>
  <c r="GM57" i="2" s="1"/>
  <c r="GN57" i="2" s="1"/>
  <c r="GO57" i="2" s="1"/>
  <c r="GP57" i="2" s="1"/>
  <c r="GQ57" i="2" s="1"/>
  <c r="GR57" i="2" s="1"/>
  <c r="GS57" i="2" s="1"/>
  <c r="GT57" i="2" s="1"/>
  <c r="GU57" i="2" s="1"/>
  <c r="GV57" i="2" s="1"/>
  <c r="GW57" i="2" s="1"/>
  <c r="GX57" i="2" s="1"/>
  <c r="GY57" i="2" s="1"/>
  <c r="GZ57" i="2" s="1"/>
  <c r="HA57" i="2" s="1"/>
  <c r="HB57" i="2" s="1"/>
  <c r="HC57" i="2" s="1"/>
  <c r="HD57" i="2" s="1"/>
  <c r="HE57" i="2" s="1"/>
  <c r="HF57" i="2" s="1"/>
  <c r="HG57" i="2" s="1"/>
  <c r="HH57" i="2" s="1"/>
  <c r="HI57" i="2" s="1"/>
  <c r="HJ57" i="2" s="1"/>
  <c r="HK57" i="2" s="1"/>
  <c r="HL57" i="2" s="1"/>
  <c r="HM57" i="2" s="1"/>
  <c r="X65" i="2"/>
  <c r="Y65" i="2" s="1"/>
  <c r="Z65" i="2" s="1"/>
  <c r="AA65" i="2" s="1"/>
  <c r="AB65" i="2" s="1"/>
  <c r="AC65" i="2" s="1"/>
  <c r="AD65" i="2" s="1"/>
  <c r="AE65" i="2" s="1"/>
  <c r="AF65" i="2" s="1"/>
  <c r="AG65" i="2" s="1"/>
  <c r="AH65" i="2" s="1"/>
  <c r="AI65" i="2" s="1"/>
  <c r="AJ65" i="2" s="1"/>
  <c r="AK65" i="2" s="1"/>
  <c r="AL65" i="2" s="1"/>
  <c r="AM65" i="2" s="1"/>
  <c r="AN65" i="2" s="1"/>
  <c r="AO65" i="2" s="1"/>
  <c r="AP65" i="2" s="1"/>
  <c r="AQ65" i="2" s="1"/>
  <c r="AR65" i="2" s="1"/>
  <c r="AS65" i="2" s="1"/>
  <c r="AT65" i="2" s="1"/>
  <c r="AU65" i="2" s="1"/>
  <c r="AV65" i="2" s="1"/>
  <c r="AW65" i="2" s="1"/>
  <c r="AX65" i="2" s="1"/>
  <c r="AY65" i="2" s="1"/>
  <c r="AZ65" i="2" s="1"/>
  <c r="BA65" i="2" s="1"/>
  <c r="BB65" i="2" s="1"/>
  <c r="BC65" i="2" s="1"/>
  <c r="BD65" i="2" s="1"/>
  <c r="BE65" i="2" s="1"/>
  <c r="BF65" i="2" s="1"/>
  <c r="BG65" i="2" s="1"/>
  <c r="BH65" i="2" s="1"/>
  <c r="BI65" i="2" s="1"/>
  <c r="BJ65" i="2" s="1"/>
  <c r="BK65" i="2" s="1"/>
  <c r="BL65" i="2" s="1"/>
  <c r="BM65" i="2" s="1"/>
  <c r="BN65" i="2" s="1"/>
  <c r="BO65" i="2" s="1"/>
  <c r="BP65" i="2" s="1"/>
  <c r="BQ65" i="2" s="1"/>
  <c r="BR65" i="2" s="1"/>
  <c r="BS65" i="2" s="1"/>
  <c r="BT65" i="2" s="1"/>
  <c r="BU65" i="2" s="1"/>
  <c r="BV65" i="2" s="1"/>
  <c r="BW65" i="2" s="1"/>
  <c r="BX65" i="2" s="1"/>
  <c r="BY65" i="2" s="1"/>
  <c r="BZ65" i="2" s="1"/>
  <c r="CA65" i="2" s="1"/>
  <c r="CB65" i="2" s="1"/>
  <c r="CC65" i="2" s="1"/>
  <c r="CD65" i="2" s="1"/>
  <c r="CE65" i="2" s="1"/>
  <c r="CF65" i="2" s="1"/>
  <c r="CG65" i="2" s="1"/>
  <c r="CH65" i="2" s="1"/>
  <c r="CI65" i="2" s="1"/>
  <c r="CJ65" i="2" s="1"/>
  <c r="CK65" i="2" s="1"/>
  <c r="CL65" i="2" s="1"/>
  <c r="CM65" i="2" s="1"/>
  <c r="CN65" i="2" s="1"/>
  <c r="CO65" i="2" s="1"/>
  <c r="CP65" i="2" s="1"/>
  <c r="CQ65" i="2" s="1"/>
  <c r="CR65" i="2" s="1"/>
  <c r="CS65" i="2" s="1"/>
  <c r="CT65" i="2" s="1"/>
  <c r="CU65" i="2" s="1"/>
  <c r="CV65" i="2" s="1"/>
  <c r="CW65" i="2" s="1"/>
  <c r="CX65" i="2" s="1"/>
  <c r="CY65" i="2" s="1"/>
  <c r="CZ65" i="2" s="1"/>
  <c r="DA65" i="2" s="1"/>
  <c r="DB65" i="2" s="1"/>
  <c r="DC65" i="2" s="1"/>
  <c r="DD65" i="2" s="1"/>
  <c r="DE65" i="2" s="1"/>
  <c r="DF65" i="2" s="1"/>
  <c r="DG65" i="2" s="1"/>
  <c r="DH65" i="2" s="1"/>
  <c r="DI65" i="2" s="1"/>
  <c r="DJ65" i="2" s="1"/>
  <c r="DK65" i="2" s="1"/>
  <c r="DL65" i="2" s="1"/>
  <c r="DM65" i="2" s="1"/>
  <c r="DN65" i="2" s="1"/>
  <c r="DO65" i="2" s="1"/>
  <c r="DP65" i="2" s="1"/>
  <c r="DQ65" i="2" s="1"/>
  <c r="DR65" i="2" s="1"/>
  <c r="DS65" i="2" s="1"/>
  <c r="DT65" i="2" s="1"/>
  <c r="DU65" i="2" s="1"/>
  <c r="DV65" i="2" s="1"/>
  <c r="DW65" i="2" s="1"/>
  <c r="DX65" i="2" s="1"/>
  <c r="DY65" i="2" s="1"/>
  <c r="DZ65" i="2" s="1"/>
  <c r="EA65" i="2" s="1"/>
  <c r="EB65" i="2" s="1"/>
  <c r="EC65" i="2" s="1"/>
  <c r="ED65" i="2" s="1"/>
  <c r="EE65" i="2" s="1"/>
  <c r="EF65" i="2" s="1"/>
  <c r="EG65" i="2" s="1"/>
  <c r="EH65" i="2" s="1"/>
  <c r="EI65" i="2" s="1"/>
  <c r="EJ65" i="2" s="1"/>
  <c r="EK65" i="2" s="1"/>
  <c r="EL65" i="2" s="1"/>
  <c r="EM65" i="2" s="1"/>
  <c r="EN65" i="2" s="1"/>
  <c r="EO65" i="2" s="1"/>
  <c r="EP65" i="2" s="1"/>
  <c r="EQ65" i="2" s="1"/>
  <c r="ER65" i="2" s="1"/>
  <c r="ES65" i="2" s="1"/>
  <c r="ET65" i="2" s="1"/>
  <c r="EU65" i="2" s="1"/>
  <c r="EV65" i="2" s="1"/>
  <c r="EW65" i="2" s="1"/>
  <c r="EX65" i="2" s="1"/>
  <c r="EY65" i="2" s="1"/>
  <c r="EZ65" i="2" s="1"/>
  <c r="FA65" i="2" s="1"/>
  <c r="FB65" i="2" s="1"/>
  <c r="FC65" i="2" s="1"/>
  <c r="FD65" i="2" s="1"/>
  <c r="FE65" i="2" s="1"/>
  <c r="FF65" i="2" s="1"/>
  <c r="FG65" i="2" s="1"/>
  <c r="FH65" i="2" s="1"/>
  <c r="FI65" i="2" s="1"/>
  <c r="FJ65" i="2" s="1"/>
  <c r="FK65" i="2" s="1"/>
  <c r="FL65" i="2" s="1"/>
  <c r="FM65" i="2" s="1"/>
  <c r="FN65" i="2" s="1"/>
  <c r="FO65" i="2" s="1"/>
  <c r="FP65" i="2" s="1"/>
  <c r="FQ65" i="2" s="1"/>
  <c r="FR65" i="2" s="1"/>
  <c r="FS65" i="2" s="1"/>
  <c r="FT65" i="2" s="1"/>
  <c r="FU65" i="2" s="1"/>
  <c r="FV65" i="2" s="1"/>
  <c r="FW65" i="2" s="1"/>
  <c r="FX65" i="2" s="1"/>
  <c r="FY65" i="2" s="1"/>
  <c r="FZ65" i="2" s="1"/>
  <c r="GA65" i="2" s="1"/>
  <c r="GB65" i="2" s="1"/>
  <c r="GC65" i="2" s="1"/>
  <c r="GD65" i="2" s="1"/>
  <c r="GE65" i="2" s="1"/>
  <c r="GF65" i="2" s="1"/>
  <c r="GG65" i="2" s="1"/>
  <c r="GH65" i="2" s="1"/>
  <c r="GI65" i="2" s="1"/>
  <c r="GJ65" i="2" s="1"/>
  <c r="GK65" i="2" s="1"/>
  <c r="GL65" i="2" s="1"/>
  <c r="GM65" i="2" s="1"/>
  <c r="GN65" i="2" s="1"/>
  <c r="GO65" i="2" s="1"/>
  <c r="GP65" i="2" s="1"/>
  <c r="GQ65" i="2" s="1"/>
  <c r="GR65" i="2" s="1"/>
  <c r="GS65" i="2" s="1"/>
  <c r="GT65" i="2" s="1"/>
  <c r="GU65" i="2" s="1"/>
  <c r="GV65" i="2" s="1"/>
  <c r="GW65" i="2" s="1"/>
  <c r="GX65" i="2" s="1"/>
  <c r="GY65" i="2" s="1"/>
  <c r="GZ65" i="2" s="1"/>
  <c r="HA65" i="2" s="1"/>
  <c r="HB65" i="2" s="1"/>
  <c r="HC65" i="2" s="1"/>
  <c r="HD65" i="2" s="1"/>
  <c r="HE65" i="2" s="1"/>
  <c r="HF65" i="2" s="1"/>
  <c r="HG65" i="2" s="1"/>
  <c r="HH65" i="2" s="1"/>
  <c r="HI65" i="2" s="1"/>
  <c r="HJ65" i="2" s="1"/>
  <c r="HK65" i="2" s="1"/>
  <c r="HL65" i="2" s="1"/>
  <c r="HM65" i="2" s="1"/>
  <c r="X73" i="2"/>
  <c r="Y73" i="2" s="1"/>
  <c r="Z73" i="2" s="1"/>
  <c r="AA73" i="2" s="1"/>
  <c r="AB73" i="2" s="1"/>
  <c r="AC73" i="2" s="1"/>
  <c r="AD73" i="2" s="1"/>
  <c r="AE73" i="2" s="1"/>
  <c r="AF73" i="2" s="1"/>
  <c r="AG73" i="2" s="1"/>
  <c r="AH73" i="2" s="1"/>
  <c r="AI73" i="2" s="1"/>
  <c r="AJ73" i="2" s="1"/>
  <c r="AK73" i="2" s="1"/>
  <c r="AL73" i="2" s="1"/>
  <c r="AM73" i="2" s="1"/>
  <c r="AN73" i="2" s="1"/>
  <c r="AO73" i="2" s="1"/>
  <c r="AP73" i="2" s="1"/>
  <c r="AQ73" i="2" s="1"/>
  <c r="AR73" i="2" s="1"/>
  <c r="AS73" i="2" s="1"/>
  <c r="AT73" i="2" s="1"/>
  <c r="AU73" i="2" s="1"/>
  <c r="AV73" i="2" s="1"/>
  <c r="AW73" i="2" s="1"/>
  <c r="AX73" i="2" s="1"/>
  <c r="AY73" i="2" s="1"/>
  <c r="AZ73" i="2" s="1"/>
  <c r="BA73" i="2" s="1"/>
  <c r="BB73" i="2" s="1"/>
  <c r="BC73" i="2" s="1"/>
  <c r="BD73" i="2" s="1"/>
  <c r="BE73" i="2" s="1"/>
  <c r="BF73" i="2" s="1"/>
  <c r="BG73" i="2" s="1"/>
  <c r="BH73" i="2" s="1"/>
  <c r="BI73" i="2" s="1"/>
  <c r="BJ73" i="2" s="1"/>
  <c r="BK73" i="2" s="1"/>
  <c r="BL73" i="2" s="1"/>
  <c r="BM73" i="2" s="1"/>
  <c r="BN73" i="2" s="1"/>
  <c r="BO73" i="2" s="1"/>
  <c r="BP73" i="2" s="1"/>
  <c r="BQ73" i="2" s="1"/>
  <c r="BR73" i="2" s="1"/>
  <c r="BS73" i="2" s="1"/>
  <c r="BT73" i="2" s="1"/>
  <c r="BU73" i="2" s="1"/>
  <c r="BV73" i="2" s="1"/>
  <c r="BW73" i="2" s="1"/>
  <c r="BX73" i="2" s="1"/>
  <c r="BY73" i="2" s="1"/>
  <c r="BZ73" i="2" s="1"/>
  <c r="CA73" i="2" s="1"/>
  <c r="CB73" i="2" s="1"/>
  <c r="CC73" i="2" s="1"/>
  <c r="CD73" i="2" s="1"/>
  <c r="CE73" i="2" s="1"/>
  <c r="CF73" i="2" s="1"/>
  <c r="CG73" i="2" s="1"/>
  <c r="CH73" i="2" s="1"/>
  <c r="CI73" i="2" s="1"/>
  <c r="CJ73" i="2" s="1"/>
  <c r="CK73" i="2" s="1"/>
  <c r="CL73" i="2" s="1"/>
  <c r="CM73" i="2" s="1"/>
  <c r="CN73" i="2" s="1"/>
  <c r="CO73" i="2" s="1"/>
  <c r="CP73" i="2" s="1"/>
  <c r="CQ73" i="2" s="1"/>
  <c r="CR73" i="2" s="1"/>
  <c r="CS73" i="2" s="1"/>
  <c r="CT73" i="2" s="1"/>
  <c r="CU73" i="2" s="1"/>
  <c r="CV73" i="2" s="1"/>
  <c r="CW73" i="2" s="1"/>
  <c r="CX73" i="2" s="1"/>
  <c r="CY73" i="2" s="1"/>
  <c r="CZ73" i="2" s="1"/>
  <c r="DA73" i="2" s="1"/>
  <c r="DB73" i="2" s="1"/>
  <c r="DC73" i="2" s="1"/>
  <c r="DD73" i="2" s="1"/>
  <c r="DE73" i="2" s="1"/>
  <c r="DF73" i="2" s="1"/>
  <c r="DG73" i="2" s="1"/>
  <c r="DH73" i="2" s="1"/>
  <c r="DI73" i="2" s="1"/>
  <c r="DJ73" i="2" s="1"/>
  <c r="DK73" i="2" s="1"/>
  <c r="DL73" i="2" s="1"/>
  <c r="DM73" i="2" s="1"/>
  <c r="DN73" i="2" s="1"/>
  <c r="DO73" i="2" s="1"/>
  <c r="DP73" i="2" s="1"/>
  <c r="DQ73" i="2" s="1"/>
  <c r="DR73" i="2" s="1"/>
  <c r="DS73" i="2" s="1"/>
  <c r="DT73" i="2" s="1"/>
  <c r="DU73" i="2" s="1"/>
  <c r="DV73" i="2" s="1"/>
  <c r="DW73" i="2" s="1"/>
  <c r="DX73" i="2" s="1"/>
  <c r="DY73" i="2" s="1"/>
  <c r="DZ73" i="2" s="1"/>
  <c r="EA73" i="2" s="1"/>
  <c r="EB73" i="2" s="1"/>
  <c r="EC73" i="2" s="1"/>
  <c r="ED73" i="2" s="1"/>
  <c r="EE73" i="2" s="1"/>
  <c r="EF73" i="2" s="1"/>
  <c r="EG73" i="2" s="1"/>
  <c r="EH73" i="2" s="1"/>
  <c r="EI73" i="2" s="1"/>
  <c r="EJ73" i="2" s="1"/>
  <c r="EK73" i="2" s="1"/>
  <c r="EL73" i="2" s="1"/>
  <c r="EM73" i="2" s="1"/>
  <c r="EN73" i="2" s="1"/>
  <c r="EO73" i="2" s="1"/>
  <c r="EP73" i="2" s="1"/>
  <c r="EQ73" i="2" s="1"/>
  <c r="ER73" i="2" s="1"/>
  <c r="ES73" i="2" s="1"/>
  <c r="ET73" i="2" s="1"/>
  <c r="EU73" i="2" s="1"/>
  <c r="EV73" i="2" s="1"/>
  <c r="EW73" i="2" s="1"/>
  <c r="EX73" i="2" s="1"/>
  <c r="EY73" i="2" s="1"/>
  <c r="EZ73" i="2" s="1"/>
  <c r="FA73" i="2" s="1"/>
  <c r="FB73" i="2" s="1"/>
  <c r="FC73" i="2" s="1"/>
  <c r="FD73" i="2" s="1"/>
  <c r="FE73" i="2" s="1"/>
  <c r="FF73" i="2" s="1"/>
  <c r="FG73" i="2" s="1"/>
  <c r="FH73" i="2" s="1"/>
  <c r="FI73" i="2" s="1"/>
  <c r="FJ73" i="2" s="1"/>
  <c r="FK73" i="2" s="1"/>
  <c r="FL73" i="2" s="1"/>
  <c r="FM73" i="2" s="1"/>
  <c r="FN73" i="2" s="1"/>
  <c r="FO73" i="2" s="1"/>
  <c r="FP73" i="2" s="1"/>
  <c r="FQ73" i="2" s="1"/>
  <c r="FR73" i="2" s="1"/>
  <c r="FS73" i="2" s="1"/>
  <c r="FT73" i="2" s="1"/>
  <c r="FU73" i="2" s="1"/>
  <c r="FV73" i="2" s="1"/>
  <c r="FW73" i="2" s="1"/>
  <c r="FX73" i="2" s="1"/>
  <c r="FY73" i="2" s="1"/>
  <c r="FZ73" i="2" s="1"/>
  <c r="GA73" i="2" s="1"/>
  <c r="GB73" i="2" s="1"/>
  <c r="GC73" i="2" s="1"/>
  <c r="GD73" i="2" s="1"/>
  <c r="GE73" i="2" s="1"/>
  <c r="GF73" i="2" s="1"/>
  <c r="GG73" i="2" s="1"/>
  <c r="GH73" i="2" s="1"/>
  <c r="GI73" i="2" s="1"/>
  <c r="GJ73" i="2" s="1"/>
  <c r="GK73" i="2" s="1"/>
  <c r="GL73" i="2" s="1"/>
  <c r="GM73" i="2" s="1"/>
  <c r="GN73" i="2" s="1"/>
  <c r="GO73" i="2" s="1"/>
  <c r="GP73" i="2" s="1"/>
  <c r="GQ73" i="2" s="1"/>
  <c r="GR73" i="2" s="1"/>
  <c r="GS73" i="2" s="1"/>
  <c r="GT73" i="2" s="1"/>
  <c r="GU73" i="2" s="1"/>
  <c r="GV73" i="2" s="1"/>
  <c r="GW73" i="2" s="1"/>
  <c r="GX73" i="2" s="1"/>
  <c r="GY73" i="2" s="1"/>
  <c r="GZ73" i="2" s="1"/>
  <c r="HA73" i="2" s="1"/>
  <c r="HB73" i="2" s="1"/>
  <c r="HC73" i="2" s="1"/>
  <c r="HD73" i="2" s="1"/>
  <c r="HE73" i="2" s="1"/>
  <c r="HF73" i="2" s="1"/>
  <c r="HG73" i="2" s="1"/>
  <c r="HH73" i="2" s="1"/>
  <c r="HI73" i="2" s="1"/>
  <c r="HJ73" i="2" s="1"/>
  <c r="HK73" i="2" s="1"/>
  <c r="HL73" i="2" s="1"/>
  <c r="HM73" i="2" s="1"/>
  <c r="W169" i="2"/>
  <c r="X169" i="2" s="1"/>
  <c r="Y169" i="2" s="1"/>
  <c r="Z169" i="2" s="1"/>
  <c r="AA169" i="2" s="1"/>
  <c r="AB169" i="2" s="1"/>
  <c r="AC169" i="2" s="1"/>
  <c r="AD169" i="2" s="1"/>
  <c r="AE169" i="2" s="1"/>
  <c r="AF169" i="2" s="1"/>
  <c r="AG169" i="2" s="1"/>
  <c r="AH169" i="2" s="1"/>
  <c r="AI169" i="2" s="1"/>
  <c r="AJ169" i="2" s="1"/>
  <c r="AK169" i="2" s="1"/>
  <c r="AL169" i="2" s="1"/>
  <c r="AM169" i="2" s="1"/>
  <c r="AN169" i="2" s="1"/>
  <c r="AO169" i="2" s="1"/>
  <c r="AP169" i="2" s="1"/>
  <c r="AQ169" i="2" s="1"/>
  <c r="AR169" i="2" s="1"/>
  <c r="AS169" i="2" s="1"/>
  <c r="AT169" i="2" s="1"/>
  <c r="AU169" i="2" s="1"/>
  <c r="AV169" i="2" s="1"/>
  <c r="AW169" i="2" s="1"/>
  <c r="AX169" i="2" s="1"/>
  <c r="AY169" i="2" s="1"/>
  <c r="AZ169" i="2" s="1"/>
  <c r="BA169" i="2" s="1"/>
  <c r="BB169" i="2" s="1"/>
  <c r="BC169" i="2" s="1"/>
  <c r="BD169" i="2" s="1"/>
  <c r="BE169" i="2" s="1"/>
  <c r="BF169" i="2" s="1"/>
  <c r="BG169" i="2" s="1"/>
  <c r="BH169" i="2" s="1"/>
  <c r="BI169" i="2" s="1"/>
  <c r="BJ169" i="2" s="1"/>
  <c r="BK169" i="2" s="1"/>
  <c r="BL169" i="2" s="1"/>
  <c r="BM169" i="2" s="1"/>
  <c r="BN169" i="2" s="1"/>
  <c r="BO169" i="2" s="1"/>
  <c r="BP169" i="2" s="1"/>
  <c r="BQ169" i="2" s="1"/>
  <c r="BR169" i="2" s="1"/>
  <c r="BS169" i="2" s="1"/>
  <c r="BT169" i="2" s="1"/>
  <c r="BU169" i="2" s="1"/>
  <c r="BV169" i="2" s="1"/>
  <c r="BW169" i="2" s="1"/>
  <c r="BX169" i="2" s="1"/>
  <c r="BY169" i="2" s="1"/>
  <c r="BZ169" i="2" s="1"/>
  <c r="CA169" i="2" s="1"/>
  <c r="CB169" i="2" s="1"/>
  <c r="CC169" i="2" s="1"/>
  <c r="CD169" i="2" s="1"/>
  <c r="CE169" i="2" s="1"/>
  <c r="CF169" i="2" s="1"/>
  <c r="CG169" i="2" s="1"/>
  <c r="CH169" i="2" s="1"/>
  <c r="CI169" i="2" s="1"/>
  <c r="CJ169" i="2" s="1"/>
  <c r="CK169" i="2" s="1"/>
  <c r="CL169" i="2" s="1"/>
  <c r="CM169" i="2" s="1"/>
  <c r="CN169" i="2" s="1"/>
  <c r="CO169" i="2" s="1"/>
  <c r="CP169" i="2" s="1"/>
  <c r="CQ169" i="2" s="1"/>
  <c r="CR169" i="2" s="1"/>
  <c r="CS169" i="2" s="1"/>
  <c r="CT169" i="2" s="1"/>
  <c r="CU169" i="2" s="1"/>
  <c r="CV169" i="2" s="1"/>
  <c r="CW169" i="2" s="1"/>
  <c r="CX169" i="2" s="1"/>
  <c r="CY169" i="2" s="1"/>
  <c r="CZ169" i="2" s="1"/>
  <c r="DA169" i="2" s="1"/>
  <c r="DB169" i="2" s="1"/>
  <c r="DC169" i="2" s="1"/>
  <c r="DD169" i="2" s="1"/>
  <c r="DE169" i="2" s="1"/>
  <c r="DF169" i="2" s="1"/>
  <c r="DG169" i="2" s="1"/>
  <c r="DH169" i="2" s="1"/>
  <c r="DI169" i="2" s="1"/>
  <c r="DJ169" i="2" s="1"/>
  <c r="DK169" i="2" s="1"/>
  <c r="DL169" i="2" s="1"/>
  <c r="DM169" i="2" s="1"/>
  <c r="DN169" i="2" s="1"/>
  <c r="DO169" i="2" s="1"/>
  <c r="DP169" i="2" s="1"/>
  <c r="DQ169" i="2" s="1"/>
  <c r="DR169" i="2" s="1"/>
  <c r="DS169" i="2" s="1"/>
  <c r="DT169" i="2" s="1"/>
  <c r="DU169" i="2" s="1"/>
  <c r="DV169" i="2" s="1"/>
  <c r="DW169" i="2" s="1"/>
  <c r="DX169" i="2" s="1"/>
  <c r="DY169" i="2" s="1"/>
  <c r="DZ169" i="2" s="1"/>
  <c r="EA169" i="2" s="1"/>
  <c r="EB169" i="2" s="1"/>
  <c r="EC169" i="2" s="1"/>
  <c r="ED169" i="2" s="1"/>
  <c r="EE169" i="2" s="1"/>
  <c r="EF169" i="2" s="1"/>
  <c r="EG169" i="2" s="1"/>
  <c r="EH169" i="2" s="1"/>
  <c r="EI169" i="2" s="1"/>
  <c r="EJ169" i="2" s="1"/>
  <c r="EK169" i="2" s="1"/>
  <c r="EL169" i="2" s="1"/>
  <c r="EM169" i="2" s="1"/>
  <c r="EN169" i="2" s="1"/>
  <c r="EO169" i="2" s="1"/>
  <c r="EP169" i="2" s="1"/>
  <c r="EQ169" i="2" s="1"/>
  <c r="ER169" i="2" s="1"/>
  <c r="ES169" i="2" s="1"/>
  <c r="ET169" i="2" s="1"/>
  <c r="EU169" i="2" s="1"/>
  <c r="EV169" i="2" s="1"/>
  <c r="EW169" i="2" s="1"/>
  <c r="EX169" i="2" s="1"/>
  <c r="EY169" i="2" s="1"/>
  <c r="EZ169" i="2" s="1"/>
  <c r="FA169" i="2" s="1"/>
  <c r="FB169" i="2" s="1"/>
  <c r="FC169" i="2" s="1"/>
  <c r="FD169" i="2" s="1"/>
  <c r="FE169" i="2" s="1"/>
  <c r="FF169" i="2" s="1"/>
  <c r="FG169" i="2" s="1"/>
  <c r="FH169" i="2" s="1"/>
  <c r="FI169" i="2" s="1"/>
  <c r="FJ169" i="2" s="1"/>
  <c r="FK169" i="2" s="1"/>
  <c r="FL169" i="2" s="1"/>
  <c r="FM169" i="2" s="1"/>
  <c r="FN169" i="2" s="1"/>
  <c r="FO169" i="2" s="1"/>
  <c r="FP169" i="2" s="1"/>
  <c r="FQ169" i="2" s="1"/>
  <c r="FR169" i="2" s="1"/>
  <c r="FS169" i="2" s="1"/>
  <c r="FT169" i="2" s="1"/>
  <c r="FU169" i="2" s="1"/>
  <c r="FV169" i="2" s="1"/>
  <c r="FW169" i="2" s="1"/>
  <c r="FX169" i="2" s="1"/>
  <c r="FY169" i="2" s="1"/>
  <c r="FZ169" i="2" s="1"/>
  <c r="GA169" i="2" s="1"/>
  <c r="GB169" i="2" s="1"/>
  <c r="GC169" i="2" s="1"/>
  <c r="GD169" i="2" s="1"/>
  <c r="GE169" i="2" s="1"/>
  <c r="GF169" i="2" s="1"/>
  <c r="GG169" i="2" s="1"/>
  <c r="GH169" i="2" s="1"/>
  <c r="GI169" i="2" s="1"/>
  <c r="GJ169" i="2" s="1"/>
  <c r="GK169" i="2" s="1"/>
  <c r="GL169" i="2" s="1"/>
  <c r="GM169" i="2" s="1"/>
  <c r="GN169" i="2" s="1"/>
  <c r="GO169" i="2" s="1"/>
  <c r="GP169" i="2" s="1"/>
  <c r="GQ169" i="2" s="1"/>
  <c r="GR169" i="2" s="1"/>
  <c r="GS169" i="2" s="1"/>
  <c r="GT169" i="2" s="1"/>
  <c r="GU169" i="2" s="1"/>
  <c r="GV169" i="2" s="1"/>
  <c r="GW169" i="2" s="1"/>
  <c r="GX169" i="2" s="1"/>
  <c r="GY169" i="2" s="1"/>
  <c r="GZ169" i="2" s="1"/>
  <c r="HA169" i="2" s="1"/>
  <c r="HB169" i="2" s="1"/>
  <c r="HC169" i="2" s="1"/>
  <c r="HD169" i="2" s="1"/>
  <c r="HE169" i="2" s="1"/>
  <c r="HF169" i="2" s="1"/>
  <c r="HG169" i="2" s="1"/>
  <c r="HH169" i="2" s="1"/>
  <c r="HI169" i="2" s="1"/>
  <c r="HJ169" i="2" s="1"/>
  <c r="HK169" i="2" s="1"/>
  <c r="HL169" i="2" s="1"/>
  <c r="HM169" i="2" s="1"/>
  <c r="W209" i="2"/>
  <c r="X209" i="2" s="1"/>
  <c r="Y209" i="2" s="1"/>
  <c r="Z209" i="2" s="1"/>
  <c r="AA209" i="2" s="1"/>
  <c r="AB209" i="2" s="1"/>
  <c r="AC209" i="2" s="1"/>
  <c r="AD209" i="2" s="1"/>
  <c r="AE209" i="2" s="1"/>
  <c r="AF209" i="2" s="1"/>
  <c r="AG209" i="2" s="1"/>
  <c r="AH209" i="2" s="1"/>
  <c r="AI209" i="2" s="1"/>
  <c r="AJ209" i="2" s="1"/>
  <c r="AK209" i="2" s="1"/>
  <c r="AL209" i="2" s="1"/>
  <c r="AM209" i="2" s="1"/>
  <c r="AN209" i="2" s="1"/>
  <c r="AO209" i="2" s="1"/>
  <c r="AP209" i="2" s="1"/>
  <c r="AQ209" i="2" s="1"/>
  <c r="AR209" i="2" s="1"/>
  <c r="AS209" i="2" s="1"/>
  <c r="AT209" i="2" s="1"/>
  <c r="AU209" i="2" s="1"/>
  <c r="AV209" i="2" s="1"/>
  <c r="AW209" i="2" s="1"/>
  <c r="AX209" i="2" s="1"/>
  <c r="AY209" i="2" s="1"/>
  <c r="AZ209" i="2" s="1"/>
  <c r="BA209" i="2" s="1"/>
  <c r="BB209" i="2" s="1"/>
  <c r="BC209" i="2" s="1"/>
  <c r="BD209" i="2" s="1"/>
  <c r="BE209" i="2" s="1"/>
  <c r="BF209" i="2" s="1"/>
  <c r="BG209" i="2" s="1"/>
  <c r="BH209" i="2" s="1"/>
  <c r="BI209" i="2" s="1"/>
  <c r="BJ209" i="2" s="1"/>
  <c r="BK209" i="2" s="1"/>
  <c r="BL209" i="2" s="1"/>
  <c r="BM209" i="2" s="1"/>
  <c r="BN209" i="2" s="1"/>
  <c r="BO209" i="2" s="1"/>
  <c r="BP209" i="2" s="1"/>
  <c r="BQ209" i="2" s="1"/>
  <c r="BR209" i="2" s="1"/>
  <c r="BS209" i="2" s="1"/>
  <c r="BT209" i="2" s="1"/>
  <c r="BU209" i="2" s="1"/>
  <c r="BV209" i="2" s="1"/>
  <c r="BW209" i="2" s="1"/>
  <c r="BX209" i="2" s="1"/>
  <c r="BY209" i="2" s="1"/>
  <c r="BZ209" i="2" s="1"/>
  <c r="CA209" i="2" s="1"/>
  <c r="CB209" i="2" s="1"/>
  <c r="CC209" i="2" s="1"/>
  <c r="CD209" i="2" s="1"/>
  <c r="CE209" i="2" s="1"/>
  <c r="CF209" i="2" s="1"/>
  <c r="CG209" i="2" s="1"/>
  <c r="CH209" i="2" s="1"/>
  <c r="CI209" i="2" s="1"/>
  <c r="CJ209" i="2" s="1"/>
  <c r="CK209" i="2" s="1"/>
  <c r="CL209" i="2" s="1"/>
  <c r="CM209" i="2" s="1"/>
  <c r="CN209" i="2" s="1"/>
  <c r="CO209" i="2" s="1"/>
  <c r="CP209" i="2" s="1"/>
  <c r="CQ209" i="2" s="1"/>
  <c r="CR209" i="2" s="1"/>
  <c r="CS209" i="2" s="1"/>
  <c r="CT209" i="2" s="1"/>
  <c r="CU209" i="2" s="1"/>
  <c r="CV209" i="2" s="1"/>
  <c r="CW209" i="2" s="1"/>
  <c r="CX209" i="2" s="1"/>
  <c r="CY209" i="2" s="1"/>
  <c r="CZ209" i="2" s="1"/>
  <c r="DA209" i="2" s="1"/>
  <c r="DB209" i="2" s="1"/>
  <c r="DC209" i="2" s="1"/>
  <c r="DD209" i="2" s="1"/>
  <c r="DE209" i="2" s="1"/>
  <c r="DF209" i="2" s="1"/>
  <c r="DG209" i="2" s="1"/>
  <c r="DH209" i="2" s="1"/>
  <c r="DI209" i="2" s="1"/>
  <c r="DJ209" i="2" s="1"/>
  <c r="DK209" i="2" s="1"/>
  <c r="DL209" i="2" s="1"/>
  <c r="DM209" i="2" s="1"/>
  <c r="DN209" i="2" s="1"/>
  <c r="DO209" i="2" s="1"/>
  <c r="DP209" i="2" s="1"/>
  <c r="DQ209" i="2" s="1"/>
  <c r="DR209" i="2" s="1"/>
  <c r="DS209" i="2" s="1"/>
  <c r="DT209" i="2" s="1"/>
  <c r="DU209" i="2" s="1"/>
  <c r="DV209" i="2" s="1"/>
  <c r="DW209" i="2" s="1"/>
  <c r="DX209" i="2" s="1"/>
  <c r="DY209" i="2" s="1"/>
  <c r="DZ209" i="2" s="1"/>
  <c r="EA209" i="2" s="1"/>
  <c r="EB209" i="2" s="1"/>
  <c r="EC209" i="2" s="1"/>
  <c r="ED209" i="2" s="1"/>
  <c r="EE209" i="2" s="1"/>
  <c r="EF209" i="2" s="1"/>
  <c r="EG209" i="2" s="1"/>
  <c r="EH209" i="2" s="1"/>
  <c r="EI209" i="2" s="1"/>
  <c r="EJ209" i="2" s="1"/>
  <c r="EK209" i="2" s="1"/>
  <c r="EL209" i="2" s="1"/>
  <c r="EM209" i="2" s="1"/>
  <c r="EN209" i="2" s="1"/>
  <c r="EO209" i="2" s="1"/>
  <c r="EP209" i="2" s="1"/>
  <c r="EQ209" i="2" s="1"/>
  <c r="ER209" i="2" s="1"/>
  <c r="ES209" i="2" s="1"/>
  <c r="ET209" i="2" s="1"/>
  <c r="EU209" i="2" s="1"/>
  <c r="EV209" i="2" s="1"/>
  <c r="EW209" i="2" s="1"/>
  <c r="EX209" i="2" s="1"/>
  <c r="EY209" i="2" s="1"/>
  <c r="EZ209" i="2" s="1"/>
  <c r="FA209" i="2" s="1"/>
  <c r="FB209" i="2" s="1"/>
  <c r="FC209" i="2" s="1"/>
  <c r="FD209" i="2" s="1"/>
  <c r="FE209" i="2" s="1"/>
  <c r="FF209" i="2" s="1"/>
  <c r="FG209" i="2" s="1"/>
  <c r="FH209" i="2" s="1"/>
  <c r="FI209" i="2" s="1"/>
  <c r="FJ209" i="2" s="1"/>
  <c r="FK209" i="2" s="1"/>
  <c r="FL209" i="2" s="1"/>
  <c r="FM209" i="2" s="1"/>
  <c r="FN209" i="2" s="1"/>
  <c r="FO209" i="2" s="1"/>
  <c r="FP209" i="2" s="1"/>
  <c r="FQ209" i="2" s="1"/>
  <c r="FR209" i="2" s="1"/>
  <c r="FS209" i="2" s="1"/>
  <c r="FT209" i="2" s="1"/>
  <c r="FU209" i="2" s="1"/>
  <c r="FV209" i="2" s="1"/>
  <c r="FW209" i="2" s="1"/>
  <c r="FX209" i="2" s="1"/>
  <c r="FY209" i="2" s="1"/>
  <c r="FZ209" i="2" s="1"/>
  <c r="GA209" i="2" s="1"/>
  <c r="GB209" i="2" s="1"/>
  <c r="GC209" i="2" s="1"/>
  <c r="GD209" i="2" s="1"/>
  <c r="GE209" i="2" s="1"/>
  <c r="GF209" i="2" s="1"/>
  <c r="GG209" i="2" s="1"/>
  <c r="GH209" i="2" s="1"/>
  <c r="GI209" i="2" s="1"/>
  <c r="GJ209" i="2" s="1"/>
  <c r="GK209" i="2" s="1"/>
  <c r="GL209" i="2" s="1"/>
  <c r="GM209" i="2" s="1"/>
  <c r="GN209" i="2" s="1"/>
  <c r="GO209" i="2" s="1"/>
  <c r="GP209" i="2" s="1"/>
  <c r="GQ209" i="2" s="1"/>
  <c r="GR209" i="2" s="1"/>
  <c r="GS209" i="2" s="1"/>
  <c r="GT209" i="2" s="1"/>
  <c r="GU209" i="2" s="1"/>
  <c r="GV209" i="2" s="1"/>
  <c r="GW209" i="2" s="1"/>
  <c r="GX209" i="2" s="1"/>
  <c r="GY209" i="2" s="1"/>
  <c r="GZ209" i="2" s="1"/>
  <c r="HA209" i="2" s="1"/>
  <c r="HB209" i="2" s="1"/>
  <c r="HC209" i="2" s="1"/>
  <c r="HD209" i="2" s="1"/>
  <c r="HE209" i="2" s="1"/>
  <c r="HF209" i="2" s="1"/>
  <c r="HG209" i="2" s="1"/>
  <c r="HH209" i="2" s="1"/>
  <c r="HI209" i="2" s="1"/>
  <c r="HJ209" i="2" s="1"/>
  <c r="HK209" i="2" s="1"/>
  <c r="HL209" i="2" s="1"/>
  <c r="HM209" i="2" s="1"/>
  <c r="AA220" i="2"/>
  <c r="AB220" i="2" s="1"/>
  <c r="AC220" i="2" s="1"/>
  <c r="AD220" i="2" s="1"/>
  <c r="AE220" i="2" s="1"/>
  <c r="AF220" i="2" s="1"/>
  <c r="AG220" i="2" s="1"/>
  <c r="AH220" i="2" s="1"/>
  <c r="AI220" i="2" s="1"/>
  <c r="AJ220" i="2" s="1"/>
  <c r="AK220" i="2" s="1"/>
  <c r="AL220" i="2" s="1"/>
  <c r="AM220" i="2" s="1"/>
  <c r="AN220" i="2" s="1"/>
  <c r="AO220" i="2" s="1"/>
  <c r="AP220" i="2" s="1"/>
  <c r="AQ220" i="2" s="1"/>
  <c r="AR220" i="2" s="1"/>
  <c r="AS220" i="2" s="1"/>
  <c r="AT220" i="2" s="1"/>
  <c r="AU220" i="2" s="1"/>
  <c r="AV220" i="2" s="1"/>
  <c r="AW220" i="2" s="1"/>
  <c r="AX220" i="2" s="1"/>
  <c r="AY220" i="2" s="1"/>
  <c r="AZ220" i="2" s="1"/>
  <c r="BA220" i="2" s="1"/>
  <c r="BB220" i="2" s="1"/>
  <c r="BC220" i="2" s="1"/>
  <c r="BD220" i="2" s="1"/>
  <c r="BE220" i="2" s="1"/>
  <c r="BF220" i="2" s="1"/>
  <c r="BG220" i="2" s="1"/>
  <c r="BH220" i="2" s="1"/>
  <c r="BI220" i="2" s="1"/>
  <c r="BJ220" i="2" s="1"/>
  <c r="BK220" i="2" s="1"/>
  <c r="BL220" i="2" s="1"/>
  <c r="BM220" i="2" s="1"/>
  <c r="BN220" i="2" s="1"/>
  <c r="BO220" i="2" s="1"/>
  <c r="BP220" i="2" s="1"/>
  <c r="BQ220" i="2" s="1"/>
  <c r="BR220" i="2" s="1"/>
  <c r="BS220" i="2" s="1"/>
  <c r="BT220" i="2" s="1"/>
  <c r="BU220" i="2" s="1"/>
  <c r="BV220" i="2" s="1"/>
  <c r="BW220" i="2" s="1"/>
  <c r="BX220" i="2" s="1"/>
  <c r="BY220" i="2" s="1"/>
  <c r="BZ220" i="2" s="1"/>
  <c r="CA220" i="2" s="1"/>
  <c r="CB220" i="2" s="1"/>
  <c r="CC220" i="2" s="1"/>
  <c r="CD220" i="2" s="1"/>
  <c r="CE220" i="2" s="1"/>
  <c r="CF220" i="2" s="1"/>
  <c r="CG220" i="2" s="1"/>
  <c r="CH220" i="2" s="1"/>
  <c r="CI220" i="2" s="1"/>
  <c r="CJ220" i="2" s="1"/>
  <c r="CK220" i="2" s="1"/>
  <c r="CL220" i="2" s="1"/>
  <c r="CM220" i="2" s="1"/>
  <c r="CN220" i="2" s="1"/>
  <c r="CO220" i="2" s="1"/>
  <c r="CP220" i="2" s="1"/>
  <c r="CQ220" i="2" s="1"/>
  <c r="CR220" i="2" s="1"/>
  <c r="CS220" i="2" s="1"/>
  <c r="CT220" i="2" s="1"/>
  <c r="CU220" i="2" s="1"/>
  <c r="CV220" i="2" s="1"/>
  <c r="CW220" i="2" s="1"/>
  <c r="CX220" i="2" s="1"/>
  <c r="CY220" i="2" s="1"/>
  <c r="CZ220" i="2" s="1"/>
  <c r="DA220" i="2" s="1"/>
  <c r="DB220" i="2" s="1"/>
  <c r="DC220" i="2" s="1"/>
  <c r="DD220" i="2" s="1"/>
  <c r="DE220" i="2" s="1"/>
  <c r="DF220" i="2" s="1"/>
  <c r="DG220" i="2" s="1"/>
  <c r="DH220" i="2" s="1"/>
  <c r="DI220" i="2" s="1"/>
  <c r="DJ220" i="2" s="1"/>
  <c r="DK220" i="2" s="1"/>
  <c r="DL220" i="2" s="1"/>
  <c r="DM220" i="2" s="1"/>
  <c r="DN220" i="2" s="1"/>
  <c r="DO220" i="2" s="1"/>
  <c r="DP220" i="2" s="1"/>
  <c r="DQ220" i="2" s="1"/>
  <c r="DR220" i="2" s="1"/>
  <c r="DS220" i="2" s="1"/>
  <c r="DT220" i="2" s="1"/>
  <c r="DU220" i="2" s="1"/>
  <c r="DV220" i="2" s="1"/>
  <c r="DW220" i="2" s="1"/>
  <c r="DX220" i="2" s="1"/>
  <c r="DY220" i="2" s="1"/>
  <c r="DZ220" i="2" s="1"/>
  <c r="EA220" i="2" s="1"/>
  <c r="EB220" i="2" s="1"/>
  <c r="EC220" i="2" s="1"/>
  <c r="ED220" i="2" s="1"/>
  <c r="EE220" i="2" s="1"/>
  <c r="EF220" i="2" s="1"/>
  <c r="EG220" i="2" s="1"/>
  <c r="EH220" i="2" s="1"/>
  <c r="EI220" i="2" s="1"/>
  <c r="EJ220" i="2" s="1"/>
  <c r="EK220" i="2" s="1"/>
  <c r="EL220" i="2" s="1"/>
  <c r="EM220" i="2" s="1"/>
  <c r="EN220" i="2" s="1"/>
  <c r="EO220" i="2" s="1"/>
  <c r="EP220" i="2" s="1"/>
  <c r="EQ220" i="2" s="1"/>
  <c r="ER220" i="2" s="1"/>
  <c r="ES220" i="2" s="1"/>
  <c r="ET220" i="2" s="1"/>
  <c r="EU220" i="2" s="1"/>
  <c r="EV220" i="2" s="1"/>
  <c r="EW220" i="2" s="1"/>
  <c r="EX220" i="2" s="1"/>
  <c r="EY220" i="2" s="1"/>
  <c r="EZ220" i="2" s="1"/>
  <c r="FA220" i="2" s="1"/>
  <c r="FB220" i="2" s="1"/>
  <c r="FC220" i="2" s="1"/>
  <c r="FD220" i="2" s="1"/>
  <c r="FE220" i="2" s="1"/>
  <c r="FF220" i="2" s="1"/>
  <c r="FG220" i="2" s="1"/>
  <c r="FH220" i="2" s="1"/>
  <c r="FI220" i="2" s="1"/>
  <c r="FJ220" i="2" s="1"/>
  <c r="FK220" i="2" s="1"/>
  <c r="FL220" i="2" s="1"/>
  <c r="FM220" i="2" s="1"/>
  <c r="FN220" i="2" s="1"/>
  <c r="FO220" i="2" s="1"/>
  <c r="FP220" i="2" s="1"/>
  <c r="FQ220" i="2" s="1"/>
  <c r="FR220" i="2" s="1"/>
  <c r="FS220" i="2" s="1"/>
  <c r="FT220" i="2" s="1"/>
  <c r="FU220" i="2" s="1"/>
  <c r="FV220" i="2" s="1"/>
  <c r="FW220" i="2" s="1"/>
  <c r="FX220" i="2" s="1"/>
  <c r="FY220" i="2" s="1"/>
  <c r="FZ220" i="2" s="1"/>
  <c r="GA220" i="2" s="1"/>
  <c r="GB220" i="2" s="1"/>
  <c r="GC220" i="2" s="1"/>
  <c r="GD220" i="2" s="1"/>
  <c r="GE220" i="2" s="1"/>
  <c r="GF220" i="2" s="1"/>
  <c r="GG220" i="2" s="1"/>
  <c r="GH220" i="2" s="1"/>
  <c r="GI220" i="2" s="1"/>
  <c r="GJ220" i="2" s="1"/>
  <c r="GK220" i="2" s="1"/>
  <c r="GL220" i="2" s="1"/>
  <c r="GM220" i="2" s="1"/>
  <c r="GN220" i="2" s="1"/>
  <c r="GO220" i="2" s="1"/>
  <c r="GP220" i="2" s="1"/>
  <c r="GQ220" i="2" s="1"/>
  <c r="GR220" i="2" s="1"/>
  <c r="GS220" i="2" s="1"/>
  <c r="GT220" i="2" s="1"/>
  <c r="GU220" i="2" s="1"/>
  <c r="GV220" i="2" s="1"/>
  <c r="GW220" i="2" s="1"/>
  <c r="GX220" i="2" s="1"/>
  <c r="GY220" i="2" s="1"/>
  <c r="GZ220" i="2" s="1"/>
  <c r="HA220" i="2" s="1"/>
  <c r="HB220" i="2" s="1"/>
  <c r="HC220" i="2" s="1"/>
  <c r="HD220" i="2" s="1"/>
  <c r="HE220" i="2" s="1"/>
  <c r="HF220" i="2" s="1"/>
  <c r="HG220" i="2" s="1"/>
  <c r="HH220" i="2" s="1"/>
  <c r="HI220" i="2" s="1"/>
  <c r="HJ220" i="2" s="1"/>
  <c r="HK220" i="2" s="1"/>
  <c r="HL220" i="2" s="1"/>
  <c r="HM220" i="2" s="1"/>
  <c r="AA155" i="2"/>
  <c r="AB155" i="2" s="1"/>
  <c r="AC155" i="2" s="1"/>
  <c r="AD155" i="2" s="1"/>
  <c r="AE155" i="2" s="1"/>
  <c r="AF155" i="2" s="1"/>
  <c r="AG155" i="2" s="1"/>
  <c r="AH155" i="2" s="1"/>
  <c r="AI155" i="2" s="1"/>
  <c r="AJ155" i="2" s="1"/>
  <c r="AK155" i="2" s="1"/>
  <c r="AL155" i="2" s="1"/>
  <c r="AM155" i="2" s="1"/>
  <c r="AN155" i="2" s="1"/>
  <c r="AO155" i="2" s="1"/>
  <c r="AP155" i="2" s="1"/>
  <c r="AQ155" i="2" s="1"/>
  <c r="AR155" i="2" s="1"/>
  <c r="AS155" i="2" s="1"/>
  <c r="AT155" i="2" s="1"/>
  <c r="AU155" i="2" s="1"/>
  <c r="AV155" i="2" s="1"/>
  <c r="AW155" i="2" s="1"/>
  <c r="AX155" i="2" s="1"/>
  <c r="AY155" i="2" s="1"/>
  <c r="AZ155" i="2" s="1"/>
  <c r="BA155" i="2" s="1"/>
  <c r="BB155" i="2" s="1"/>
  <c r="BC155" i="2" s="1"/>
  <c r="BD155" i="2" s="1"/>
  <c r="BE155" i="2" s="1"/>
  <c r="BF155" i="2" s="1"/>
  <c r="BG155" i="2" s="1"/>
  <c r="BH155" i="2" s="1"/>
  <c r="BI155" i="2" s="1"/>
  <c r="BJ155" i="2" s="1"/>
  <c r="BK155" i="2" s="1"/>
  <c r="BL155" i="2" s="1"/>
  <c r="BM155" i="2" s="1"/>
  <c r="BN155" i="2" s="1"/>
  <c r="BO155" i="2" s="1"/>
  <c r="BP155" i="2" s="1"/>
  <c r="BQ155" i="2" s="1"/>
  <c r="BR155" i="2" s="1"/>
  <c r="BS155" i="2" s="1"/>
  <c r="BT155" i="2" s="1"/>
  <c r="BU155" i="2" s="1"/>
  <c r="BV155" i="2" s="1"/>
  <c r="BW155" i="2" s="1"/>
  <c r="BX155" i="2" s="1"/>
  <c r="BY155" i="2" s="1"/>
  <c r="BZ155" i="2" s="1"/>
  <c r="CA155" i="2" s="1"/>
  <c r="CB155" i="2" s="1"/>
  <c r="CC155" i="2" s="1"/>
  <c r="CD155" i="2" s="1"/>
  <c r="CE155" i="2" s="1"/>
  <c r="CF155" i="2" s="1"/>
  <c r="CG155" i="2" s="1"/>
  <c r="CH155" i="2" s="1"/>
  <c r="CI155" i="2" s="1"/>
  <c r="CJ155" i="2" s="1"/>
  <c r="CK155" i="2" s="1"/>
  <c r="CL155" i="2" s="1"/>
  <c r="CM155" i="2" s="1"/>
  <c r="CN155" i="2" s="1"/>
  <c r="CO155" i="2" s="1"/>
  <c r="CP155" i="2" s="1"/>
  <c r="CQ155" i="2" s="1"/>
  <c r="CR155" i="2" s="1"/>
  <c r="CS155" i="2" s="1"/>
  <c r="CT155" i="2" s="1"/>
  <c r="CU155" i="2" s="1"/>
  <c r="CV155" i="2" s="1"/>
  <c r="CW155" i="2" s="1"/>
  <c r="CX155" i="2" s="1"/>
  <c r="CY155" i="2" s="1"/>
  <c r="CZ155" i="2" s="1"/>
  <c r="DA155" i="2" s="1"/>
  <c r="DB155" i="2" s="1"/>
  <c r="DC155" i="2" s="1"/>
  <c r="DD155" i="2" s="1"/>
  <c r="DE155" i="2" s="1"/>
  <c r="DF155" i="2" s="1"/>
  <c r="DG155" i="2" s="1"/>
  <c r="DH155" i="2" s="1"/>
  <c r="DI155" i="2" s="1"/>
  <c r="DJ155" i="2" s="1"/>
  <c r="DK155" i="2" s="1"/>
  <c r="DL155" i="2" s="1"/>
  <c r="DM155" i="2" s="1"/>
  <c r="DN155" i="2" s="1"/>
  <c r="DO155" i="2" s="1"/>
  <c r="DP155" i="2" s="1"/>
  <c r="DQ155" i="2" s="1"/>
  <c r="DR155" i="2" s="1"/>
  <c r="DS155" i="2" s="1"/>
  <c r="DT155" i="2" s="1"/>
  <c r="DU155" i="2" s="1"/>
  <c r="DV155" i="2" s="1"/>
  <c r="DW155" i="2" s="1"/>
  <c r="DX155" i="2" s="1"/>
  <c r="DY155" i="2" s="1"/>
  <c r="DZ155" i="2" s="1"/>
  <c r="EA155" i="2" s="1"/>
  <c r="EB155" i="2" s="1"/>
  <c r="EC155" i="2" s="1"/>
  <c r="ED155" i="2" s="1"/>
  <c r="EE155" i="2" s="1"/>
  <c r="EF155" i="2" s="1"/>
  <c r="EG155" i="2" s="1"/>
  <c r="EH155" i="2" s="1"/>
  <c r="EI155" i="2" s="1"/>
  <c r="EJ155" i="2" s="1"/>
  <c r="EK155" i="2" s="1"/>
  <c r="EL155" i="2" s="1"/>
  <c r="EM155" i="2" s="1"/>
  <c r="EN155" i="2" s="1"/>
  <c r="EO155" i="2" s="1"/>
  <c r="EP155" i="2" s="1"/>
  <c r="EQ155" i="2" s="1"/>
  <c r="ER155" i="2" s="1"/>
  <c r="ES155" i="2" s="1"/>
  <c r="ET155" i="2" s="1"/>
  <c r="EU155" i="2" s="1"/>
  <c r="EV155" i="2" s="1"/>
  <c r="EW155" i="2" s="1"/>
  <c r="EX155" i="2" s="1"/>
  <c r="EY155" i="2" s="1"/>
  <c r="EZ155" i="2" s="1"/>
  <c r="FA155" i="2" s="1"/>
  <c r="FB155" i="2" s="1"/>
  <c r="FC155" i="2" s="1"/>
  <c r="FD155" i="2" s="1"/>
  <c r="FE155" i="2" s="1"/>
  <c r="FF155" i="2" s="1"/>
  <c r="FG155" i="2" s="1"/>
  <c r="FH155" i="2" s="1"/>
  <c r="FI155" i="2" s="1"/>
  <c r="FJ155" i="2" s="1"/>
  <c r="FK155" i="2" s="1"/>
  <c r="FL155" i="2" s="1"/>
  <c r="FM155" i="2" s="1"/>
  <c r="FN155" i="2" s="1"/>
  <c r="FO155" i="2" s="1"/>
  <c r="FP155" i="2" s="1"/>
  <c r="FQ155" i="2" s="1"/>
  <c r="FR155" i="2" s="1"/>
  <c r="FS155" i="2" s="1"/>
  <c r="FT155" i="2" s="1"/>
  <c r="FU155" i="2" s="1"/>
  <c r="FV155" i="2" s="1"/>
  <c r="FW155" i="2" s="1"/>
  <c r="FX155" i="2" s="1"/>
  <c r="FY155" i="2" s="1"/>
  <c r="FZ155" i="2" s="1"/>
  <c r="GA155" i="2" s="1"/>
  <c r="GB155" i="2" s="1"/>
  <c r="GC155" i="2" s="1"/>
  <c r="GD155" i="2" s="1"/>
  <c r="GE155" i="2" s="1"/>
  <c r="GF155" i="2" s="1"/>
  <c r="GG155" i="2" s="1"/>
  <c r="GH155" i="2" s="1"/>
  <c r="GI155" i="2" s="1"/>
  <c r="GJ155" i="2" s="1"/>
  <c r="GK155" i="2" s="1"/>
  <c r="GL155" i="2" s="1"/>
  <c r="GM155" i="2" s="1"/>
  <c r="GN155" i="2" s="1"/>
  <c r="GO155" i="2" s="1"/>
  <c r="GP155" i="2" s="1"/>
  <c r="GQ155" i="2" s="1"/>
  <c r="GR155" i="2" s="1"/>
  <c r="GS155" i="2" s="1"/>
  <c r="GT155" i="2" s="1"/>
  <c r="GU155" i="2" s="1"/>
  <c r="GV155" i="2" s="1"/>
  <c r="GW155" i="2" s="1"/>
  <c r="GX155" i="2" s="1"/>
  <c r="GY155" i="2" s="1"/>
  <c r="GZ155" i="2" s="1"/>
  <c r="HA155" i="2" s="1"/>
  <c r="HB155" i="2" s="1"/>
  <c r="HC155" i="2" s="1"/>
  <c r="HD155" i="2" s="1"/>
  <c r="HE155" i="2" s="1"/>
  <c r="HF155" i="2" s="1"/>
  <c r="HG155" i="2" s="1"/>
  <c r="HH155" i="2" s="1"/>
  <c r="HI155" i="2" s="1"/>
  <c r="HJ155" i="2" s="1"/>
  <c r="HK155" i="2" s="1"/>
  <c r="HL155" i="2" s="1"/>
  <c r="HM155" i="2" s="1"/>
  <c r="W158" i="2"/>
  <c r="X158" i="2" s="1"/>
  <c r="Y158" i="2" s="1"/>
  <c r="Z158" i="2" s="1"/>
  <c r="AA158" i="2" s="1"/>
  <c r="AB158" i="2" s="1"/>
  <c r="AC158" i="2" s="1"/>
  <c r="AD158" i="2" s="1"/>
  <c r="AE158" i="2" s="1"/>
  <c r="AF158" i="2" s="1"/>
  <c r="AG158" i="2" s="1"/>
  <c r="AH158" i="2" s="1"/>
  <c r="AI158" i="2" s="1"/>
  <c r="AJ158" i="2" s="1"/>
  <c r="AK158" i="2" s="1"/>
  <c r="AL158" i="2" s="1"/>
  <c r="AM158" i="2" s="1"/>
  <c r="AN158" i="2" s="1"/>
  <c r="AO158" i="2" s="1"/>
  <c r="AP158" i="2" s="1"/>
  <c r="AQ158" i="2" s="1"/>
  <c r="AR158" i="2" s="1"/>
  <c r="AS158" i="2" s="1"/>
  <c r="AT158" i="2" s="1"/>
  <c r="AU158" i="2" s="1"/>
  <c r="AV158" i="2" s="1"/>
  <c r="AW158" i="2" s="1"/>
  <c r="AX158" i="2" s="1"/>
  <c r="AY158" i="2" s="1"/>
  <c r="AZ158" i="2" s="1"/>
  <c r="BA158" i="2" s="1"/>
  <c r="BB158" i="2" s="1"/>
  <c r="BC158" i="2" s="1"/>
  <c r="BD158" i="2" s="1"/>
  <c r="BE158" i="2" s="1"/>
  <c r="BF158" i="2" s="1"/>
  <c r="BG158" i="2" s="1"/>
  <c r="BH158" i="2" s="1"/>
  <c r="BI158" i="2" s="1"/>
  <c r="BJ158" i="2" s="1"/>
  <c r="BK158" i="2" s="1"/>
  <c r="BL158" i="2" s="1"/>
  <c r="BM158" i="2" s="1"/>
  <c r="BN158" i="2" s="1"/>
  <c r="BO158" i="2" s="1"/>
  <c r="BP158" i="2" s="1"/>
  <c r="BQ158" i="2" s="1"/>
  <c r="BR158" i="2" s="1"/>
  <c r="BS158" i="2" s="1"/>
  <c r="BT158" i="2" s="1"/>
  <c r="BU158" i="2" s="1"/>
  <c r="BV158" i="2" s="1"/>
  <c r="BW158" i="2" s="1"/>
  <c r="BX158" i="2" s="1"/>
  <c r="BY158" i="2" s="1"/>
  <c r="BZ158" i="2" s="1"/>
  <c r="CA158" i="2" s="1"/>
  <c r="CB158" i="2" s="1"/>
  <c r="CC158" i="2" s="1"/>
  <c r="CD158" i="2" s="1"/>
  <c r="CE158" i="2" s="1"/>
  <c r="CF158" i="2" s="1"/>
  <c r="CG158" i="2" s="1"/>
  <c r="CH158" i="2" s="1"/>
  <c r="CI158" i="2" s="1"/>
  <c r="CJ158" i="2" s="1"/>
  <c r="CK158" i="2" s="1"/>
  <c r="CL158" i="2" s="1"/>
  <c r="CM158" i="2" s="1"/>
  <c r="CN158" i="2" s="1"/>
  <c r="CO158" i="2" s="1"/>
  <c r="CP158" i="2" s="1"/>
  <c r="CQ158" i="2" s="1"/>
  <c r="CR158" i="2" s="1"/>
  <c r="CS158" i="2" s="1"/>
  <c r="CT158" i="2" s="1"/>
  <c r="CU158" i="2" s="1"/>
  <c r="CV158" i="2" s="1"/>
  <c r="CW158" i="2" s="1"/>
  <c r="CX158" i="2" s="1"/>
  <c r="CY158" i="2" s="1"/>
  <c r="CZ158" i="2" s="1"/>
  <c r="DA158" i="2" s="1"/>
  <c r="DB158" i="2" s="1"/>
  <c r="DC158" i="2" s="1"/>
  <c r="DD158" i="2" s="1"/>
  <c r="DE158" i="2" s="1"/>
  <c r="DF158" i="2" s="1"/>
  <c r="DG158" i="2" s="1"/>
  <c r="DH158" i="2" s="1"/>
  <c r="DI158" i="2" s="1"/>
  <c r="DJ158" i="2" s="1"/>
  <c r="DK158" i="2" s="1"/>
  <c r="DL158" i="2" s="1"/>
  <c r="DM158" i="2" s="1"/>
  <c r="DN158" i="2" s="1"/>
  <c r="DO158" i="2" s="1"/>
  <c r="DP158" i="2" s="1"/>
  <c r="DQ158" i="2" s="1"/>
  <c r="DR158" i="2" s="1"/>
  <c r="DS158" i="2" s="1"/>
  <c r="DT158" i="2" s="1"/>
  <c r="DU158" i="2" s="1"/>
  <c r="DV158" i="2" s="1"/>
  <c r="DW158" i="2" s="1"/>
  <c r="DX158" i="2" s="1"/>
  <c r="DY158" i="2" s="1"/>
  <c r="DZ158" i="2" s="1"/>
  <c r="EA158" i="2" s="1"/>
  <c r="EB158" i="2" s="1"/>
  <c r="EC158" i="2" s="1"/>
  <c r="ED158" i="2" s="1"/>
  <c r="EE158" i="2" s="1"/>
  <c r="EF158" i="2" s="1"/>
  <c r="EG158" i="2" s="1"/>
  <c r="EH158" i="2" s="1"/>
  <c r="EI158" i="2" s="1"/>
  <c r="EJ158" i="2" s="1"/>
  <c r="EK158" i="2" s="1"/>
  <c r="EL158" i="2" s="1"/>
  <c r="EM158" i="2" s="1"/>
  <c r="EN158" i="2" s="1"/>
  <c r="EO158" i="2" s="1"/>
  <c r="EP158" i="2" s="1"/>
  <c r="EQ158" i="2" s="1"/>
  <c r="ER158" i="2" s="1"/>
  <c r="ES158" i="2" s="1"/>
  <c r="ET158" i="2" s="1"/>
  <c r="EU158" i="2" s="1"/>
  <c r="EV158" i="2" s="1"/>
  <c r="EW158" i="2" s="1"/>
  <c r="EX158" i="2" s="1"/>
  <c r="EY158" i="2" s="1"/>
  <c r="EZ158" i="2" s="1"/>
  <c r="FA158" i="2" s="1"/>
  <c r="FB158" i="2" s="1"/>
  <c r="FC158" i="2" s="1"/>
  <c r="FD158" i="2" s="1"/>
  <c r="FE158" i="2" s="1"/>
  <c r="FF158" i="2" s="1"/>
  <c r="FG158" i="2" s="1"/>
  <c r="FH158" i="2" s="1"/>
  <c r="FI158" i="2" s="1"/>
  <c r="FJ158" i="2" s="1"/>
  <c r="FK158" i="2" s="1"/>
  <c r="FL158" i="2" s="1"/>
  <c r="FM158" i="2" s="1"/>
  <c r="FN158" i="2" s="1"/>
  <c r="FO158" i="2" s="1"/>
  <c r="FP158" i="2" s="1"/>
  <c r="FQ158" i="2" s="1"/>
  <c r="FR158" i="2" s="1"/>
  <c r="FS158" i="2" s="1"/>
  <c r="FT158" i="2" s="1"/>
  <c r="FU158" i="2" s="1"/>
  <c r="FV158" i="2" s="1"/>
  <c r="FW158" i="2" s="1"/>
  <c r="FX158" i="2" s="1"/>
  <c r="FY158" i="2" s="1"/>
  <c r="FZ158" i="2" s="1"/>
  <c r="GA158" i="2" s="1"/>
  <c r="GB158" i="2" s="1"/>
  <c r="GC158" i="2" s="1"/>
  <c r="GD158" i="2" s="1"/>
  <c r="GE158" i="2" s="1"/>
  <c r="GF158" i="2" s="1"/>
  <c r="GG158" i="2" s="1"/>
  <c r="GH158" i="2" s="1"/>
  <c r="GI158" i="2" s="1"/>
  <c r="GJ158" i="2" s="1"/>
  <c r="GK158" i="2" s="1"/>
  <c r="GL158" i="2" s="1"/>
  <c r="GM158" i="2" s="1"/>
  <c r="GN158" i="2" s="1"/>
  <c r="GO158" i="2" s="1"/>
  <c r="GP158" i="2" s="1"/>
  <c r="GQ158" i="2" s="1"/>
  <c r="GR158" i="2" s="1"/>
  <c r="GS158" i="2" s="1"/>
  <c r="GT158" i="2" s="1"/>
  <c r="GU158" i="2" s="1"/>
  <c r="GV158" i="2" s="1"/>
  <c r="GW158" i="2" s="1"/>
  <c r="GX158" i="2" s="1"/>
  <c r="GY158" i="2" s="1"/>
  <c r="GZ158" i="2" s="1"/>
  <c r="HA158" i="2" s="1"/>
  <c r="HB158" i="2" s="1"/>
  <c r="HC158" i="2" s="1"/>
  <c r="HD158" i="2" s="1"/>
  <c r="HE158" i="2" s="1"/>
  <c r="HF158" i="2" s="1"/>
  <c r="HG158" i="2" s="1"/>
  <c r="HH158" i="2" s="1"/>
  <c r="HI158" i="2" s="1"/>
  <c r="HJ158" i="2" s="1"/>
  <c r="HK158" i="2" s="1"/>
  <c r="HL158" i="2" s="1"/>
  <c r="HM158" i="2" s="1"/>
  <c r="Z173" i="2"/>
  <c r="AA173" i="2" s="1"/>
  <c r="AB173" i="2" s="1"/>
  <c r="AC173" i="2" s="1"/>
  <c r="AD173" i="2" s="1"/>
  <c r="AE173" i="2" s="1"/>
  <c r="AF173" i="2" s="1"/>
  <c r="AG173" i="2" s="1"/>
  <c r="AH173" i="2" s="1"/>
  <c r="AI173" i="2" s="1"/>
  <c r="AJ173" i="2" s="1"/>
  <c r="AK173" i="2" s="1"/>
  <c r="AL173" i="2" s="1"/>
  <c r="AM173" i="2" s="1"/>
  <c r="AN173" i="2" s="1"/>
  <c r="AO173" i="2" s="1"/>
  <c r="AP173" i="2" s="1"/>
  <c r="AQ173" i="2" s="1"/>
  <c r="AR173" i="2" s="1"/>
  <c r="AS173" i="2" s="1"/>
  <c r="AT173" i="2" s="1"/>
  <c r="AU173" i="2" s="1"/>
  <c r="AV173" i="2" s="1"/>
  <c r="AW173" i="2" s="1"/>
  <c r="AX173" i="2" s="1"/>
  <c r="AY173" i="2" s="1"/>
  <c r="AZ173" i="2" s="1"/>
  <c r="BA173" i="2" s="1"/>
  <c r="BB173" i="2" s="1"/>
  <c r="BC173" i="2" s="1"/>
  <c r="BD173" i="2" s="1"/>
  <c r="BE173" i="2" s="1"/>
  <c r="BF173" i="2" s="1"/>
  <c r="BG173" i="2" s="1"/>
  <c r="BH173" i="2" s="1"/>
  <c r="BI173" i="2" s="1"/>
  <c r="BJ173" i="2" s="1"/>
  <c r="BK173" i="2" s="1"/>
  <c r="BL173" i="2" s="1"/>
  <c r="BM173" i="2" s="1"/>
  <c r="BN173" i="2" s="1"/>
  <c r="BO173" i="2" s="1"/>
  <c r="BP173" i="2" s="1"/>
  <c r="BQ173" i="2" s="1"/>
  <c r="BR173" i="2" s="1"/>
  <c r="BS173" i="2" s="1"/>
  <c r="BT173" i="2" s="1"/>
  <c r="BU173" i="2" s="1"/>
  <c r="BV173" i="2" s="1"/>
  <c r="BW173" i="2" s="1"/>
  <c r="BX173" i="2" s="1"/>
  <c r="BY173" i="2" s="1"/>
  <c r="BZ173" i="2" s="1"/>
  <c r="CA173" i="2" s="1"/>
  <c r="CB173" i="2" s="1"/>
  <c r="CC173" i="2" s="1"/>
  <c r="CD173" i="2" s="1"/>
  <c r="CE173" i="2" s="1"/>
  <c r="CF173" i="2" s="1"/>
  <c r="CG173" i="2" s="1"/>
  <c r="CH173" i="2" s="1"/>
  <c r="CI173" i="2" s="1"/>
  <c r="CJ173" i="2" s="1"/>
  <c r="CK173" i="2" s="1"/>
  <c r="CL173" i="2" s="1"/>
  <c r="CM173" i="2" s="1"/>
  <c r="CN173" i="2" s="1"/>
  <c r="CO173" i="2" s="1"/>
  <c r="CP173" i="2" s="1"/>
  <c r="CQ173" i="2" s="1"/>
  <c r="CR173" i="2" s="1"/>
  <c r="CS173" i="2" s="1"/>
  <c r="CT173" i="2" s="1"/>
  <c r="CU173" i="2" s="1"/>
  <c r="CV173" i="2" s="1"/>
  <c r="CW173" i="2" s="1"/>
  <c r="CX173" i="2" s="1"/>
  <c r="CY173" i="2" s="1"/>
  <c r="CZ173" i="2" s="1"/>
  <c r="DA173" i="2" s="1"/>
  <c r="DB173" i="2" s="1"/>
  <c r="DC173" i="2" s="1"/>
  <c r="DD173" i="2" s="1"/>
  <c r="DE173" i="2" s="1"/>
  <c r="DF173" i="2" s="1"/>
  <c r="DG173" i="2" s="1"/>
  <c r="DH173" i="2" s="1"/>
  <c r="DI173" i="2" s="1"/>
  <c r="DJ173" i="2" s="1"/>
  <c r="DK173" i="2" s="1"/>
  <c r="DL173" i="2" s="1"/>
  <c r="DM173" i="2" s="1"/>
  <c r="DN173" i="2" s="1"/>
  <c r="DO173" i="2" s="1"/>
  <c r="DP173" i="2" s="1"/>
  <c r="DQ173" i="2" s="1"/>
  <c r="DR173" i="2" s="1"/>
  <c r="DS173" i="2" s="1"/>
  <c r="DT173" i="2" s="1"/>
  <c r="DU173" i="2" s="1"/>
  <c r="DV173" i="2" s="1"/>
  <c r="DW173" i="2" s="1"/>
  <c r="DX173" i="2" s="1"/>
  <c r="DY173" i="2" s="1"/>
  <c r="DZ173" i="2" s="1"/>
  <c r="EA173" i="2" s="1"/>
  <c r="EB173" i="2" s="1"/>
  <c r="EC173" i="2" s="1"/>
  <c r="ED173" i="2" s="1"/>
  <c r="EE173" i="2" s="1"/>
  <c r="EF173" i="2" s="1"/>
  <c r="EG173" i="2" s="1"/>
  <c r="EH173" i="2" s="1"/>
  <c r="EI173" i="2" s="1"/>
  <c r="EJ173" i="2" s="1"/>
  <c r="EK173" i="2" s="1"/>
  <c r="EL173" i="2" s="1"/>
  <c r="EM173" i="2" s="1"/>
  <c r="EN173" i="2" s="1"/>
  <c r="EO173" i="2" s="1"/>
  <c r="EP173" i="2" s="1"/>
  <c r="EQ173" i="2" s="1"/>
  <c r="ER173" i="2" s="1"/>
  <c r="ES173" i="2" s="1"/>
  <c r="ET173" i="2" s="1"/>
  <c r="EU173" i="2" s="1"/>
  <c r="EV173" i="2" s="1"/>
  <c r="EW173" i="2" s="1"/>
  <c r="EX173" i="2" s="1"/>
  <c r="EY173" i="2" s="1"/>
  <c r="EZ173" i="2" s="1"/>
  <c r="FA173" i="2" s="1"/>
  <c r="FB173" i="2" s="1"/>
  <c r="FC173" i="2" s="1"/>
  <c r="FD173" i="2" s="1"/>
  <c r="FE173" i="2" s="1"/>
  <c r="FF173" i="2" s="1"/>
  <c r="FG173" i="2" s="1"/>
  <c r="FH173" i="2" s="1"/>
  <c r="FI173" i="2" s="1"/>
  <c r="FJ173" i="2" s="1"/>
  <c r="FK173" i="2" s="1"/>
  <c r="FL173" i="2" s="1"/>
  <c r="FM173" i="2" s="1"/>
  <c r="FN173" i="2" s="1"/>
  <c r="FO173" i="2" s="1"/>
  <c r="FP173" i="2" s="1"/>
  <c r="FQ173" i="2" s="1"/>
  <c r="FR173" i="2" s="1"/>
  <c r="FS173" i="2" s="1"/>
  <c r="FT173" i="2" s="1"/>
  <c r="FU173" i="2" s="1"/>
  <c r="FV173" i="2" s="1"/>
  <c r="FW173" i="2" s="1"/>
  <c r="FX173" i="2" s="1"/>
  <c r="FY173" i="2" s="1"/>
  <c r="FZ173" i="2" s="1"/>
  <c r="GA173" i="2" s="1"/>
  <c r="GB173" i="2" s="1"/>
  <c r="GC173" i="2" s="1"/>
  <c r="GD173" i="2" s="1"/>
  <c r="GE173" i="2" s="1"/>
  <c r="GF173" i="2" s="1"/>
  <c r="GG173" i="2" s="1"/>
  <c r="GH173" i="2" s="1"/>
  <c r="GI173" i="2" s="1"/>
  <c r="GJ173" i="2" s="1"/>
  <c r="GK173" i="2" s="1"/>
  <c r="GL173" i="2" s="1"/>
  <c r="GM173" i="2" s="1"/>
  <c r="GN173" i="2" s="1"/>
  <c r="GO173" i="2" s="1"/>
  <c r="GP173" i="2" s="1"/>
  <c r="GQ173" i="2" s="1"/>
  <c r="GR173" i="2" s="1"/>
  <c r="GS173" i="2" s="1"/>
  <c r="GT173" i="2" s="1"/>
  <c r="GU173" i="2" s="1"/>
  <c r="GV173" i="2" s="1"/>
  <c r="GW173" i="2" s="1"/>
  <c r="GX173" i="2" s="1"/>
  <c r="GY173" i="2" s="1"/>
  <c r="GZ173" i="2" s="1"/>
  <c r="HA173" i="2" s="1"/>
  <c r="HB173" i="2" s="1"/>
  <c r="HC173" i="2" s="1"/>
  <c r="HD173" i="2" s="1"/>
  <c r="HE173" i="2" s="1"/>
  <c r="HF173" i="2" s="1"/>
  <c r="HG173" i="2" s="1"/>
  <c r="HH173" i="2" s="1"/>
  <c r="HI173" i="2" s="1"/>
  <c r="HJ173" i="2" s="1"/>
  <c r="HK173" i="2" s="1"/>
  <c r="HL173" i="2" s="1"/>
  <c r="HM173" i="2" s="1"/>
  <c r="Z198" i="2"/>
  <c r="AA198" i="2" s="1"/>
  <c r="AB198" i="2" s="1"/>
  <c r="AC198" i="2" s="1"/>
  <c r="AD198" i="2" s="1"/>
  <c r="AE198" i="2" s="1"/>
  <c r="AF198" i="2" s="1"/>
  <c r="AG198" i="2" s="1"/>
  <c r="AH198" i="2" s="1"/>
  <c r="AI198" i="2" s="1"/>
  <c r="AJ198" i="2" s="1"/>
  <c r="AK198" i="2" s="1"/>
  <c r="AL198" i="2" s="1"/>
  <c r="AM198" i="2" s="1"/>
  <c r="AN198" i="2" s="1"/>
  <c r="AO198" i="2" s="1"/>
  <c r="AP198" i="2" s="1"/>
  <c r="AQ198" i="2" s="1"/>
  <c r="AR198" i="2" s="1"/>
  <c r="AS198" i="2" s="1"/>
  <c r="AT198" i="2" s="1"/>
  <c r="AU198" i="2" s="1"/>
  <c r="AV198" i="2" s="1"/>
  <c r="AW198" i="2" s="1"/>
  <c r="AX198" i="2" s="1"/>
  <c r="AY198" i="2" s="1"/>
  <c r="AZ198" i="2" s="1"/>
  <c r="BA198" i="2" s="1"/>
  <c r="BB198" i="2" s="1"/>
  <c r="BC198" i="2" s="1"/>
  <c r="BD198" i="2" s="1"/>
  <c r="BE198" i="2" s="1"/>
  <c r="BF198" i="2" s="1"/>
  <c r="BG198" i="2" s="1"/>
  <c r="BH198" i="2" s="1"/>
  <c r="BI198" i="2" s="1"/>
  <c r="BJ198" i="2" s="1"/>
  <c r="BK198" i="2" s="1"/>
  <c r="BL198" i="2" s="1"/>
  <c r="BM198" i="2" s="1"/>
  <c r="BN198" i="2" s="1"/>
  <c r="BO198" i="2" s="1"/>
  <c r="BP198" i="2" s="1"/>
  <c r="BQ198" i="2" s="1"/>
  <c r="BR198" i="2" s="1"/>
  <c r="BS198" i="2" s="1"/>
  <c r="BT198" i="2" s="1"/>
  <c r="BU198" i="2" s="1"/>
  <c r="BV198" i="2" s="1"/>
  <c r="BW198" i="2" s="1"/>
  <c r="BX198" i="2" s="1"/>
  <c r="BY198" i="2" s="1"/>
  <c r="BZ198" i="2" s="1"/>
  <c r="CA198" i="2" s="1"/>
  <c r="CB198" i="2" s="1"/>
  <c r="CC198" i="2" s="1"/>
  <c r="CD198" i="2" s="1"/>
  <c r="CE198" i="2" s="1"/>
  <c r="CF198" i="2" s="1"/>
  <c r="CG198" i="2" s="1"/>
  <c r="CH198" i="2" s="1"/>
  <c r="CI198" i="2" s="1"/>
  <c r="CJ198" i="2" s="1"/>
  <c r="CK198" i="2" s="1"/>
  <c r="CL198" i="2" s="1"/>
  <c r="CM198" i="2" s="1"/>
  <c r="CN198" i="2" s="1"/>
  <c r="CO198" i="2" s="1"/>
  <c r="CP198" i="2" s="1"/>
  <c r="CQ198" i="2" s="1"/>
  <c r="CR198" i="2" s="1"/>
  <c r="CS198" i="2" s="1"/>
  <c r="CT198" i="2" s="1"/>
  <c r="CU198" i="2" s="1"/>
  <c r="CV198" i="2" s="1"/>
  <c r="CW198" i="2" s="1"/>
  <c r="CX198" i="2" s="1"/>
  <c r="CY198" i="2" s="1"/>
  <c r="CZ198" i="2" s="1"/>
  <c r="DA198" i="2" s="1"/>
  <c r="DB198" i="2" s="1"/>
  <c r="DC198" i="2" s="1"/>
  <c r="DD198" i="2" s="1"/>
  <c r="DE198" i="2" s="1"/>
  <c r="DF198" i="2" s="1"/>
  <c r="DG198" i="2" s="1"/>
  <c r="DH198" i="2" s="1"/>
  <c r="DI198" i="2" s="1"/>
  <c r="DJ198" i="2" s="1"/>
  <c r="DK198" i="2" s="1"/>
  <c r="DL198" i="2" s="1"/>
  <c r="DM198" i="2" s="1"/>
  <c r="DN198" i="2" s="1"/>
  <c r="DO198" i="2" s="1"/>
  <c r="DP198" i="2" s="1"/>
  <c r="DQ198" i="2" s="1"/>
  <c r="DR198" i="2" s="1"/>
  <c r="DS198" i="2" s="1"/>
  <c r="DT198" i="2" s="1"/>
  <c r="DU198" i="2" s="1"/>
  <c r="DV198" i="2" s="1"/>
  <c r="DW198" i="2" s="1"/>
  <c r="DX198" i="2" s="1"/>
  <c r="DY198" i="2" s="1"/>
  <c r="DZ198" i="2" s="1"/>
  <c r="EA198" i="2" s="1"/>
  <c r="EB198" i="2" s="1"/>
  <c r="EC198" i="2" s="1"/>
  <c r="ED198" i="2" s="1"/>
  <c r="EE198" i="2" s="1"/>
  <c r="EF198" i="2" s="1"/>
  <c r="EG198" i="2" s="1"/>
  <c r="EH198" i="2" s="1"/>
  <c r="EI198" i="2" s="1"/>
  <c r="EJ198" i="2" s="1"/>
  <c r="EK198" i="2" s="1"/>
  <c r="EL198" i="2" s="1"/>
  <c r="EM198" i="2" s="1"/>
  <c r="EN198" i="2" s="1"/>
  <c r="EO198" i="2" s="1"/>
  <c r="EP198" i="2" s="1"/>
  <c r="EQ198" i="2" s="1"/>
  <c r="ER198" i="2" s="1"/>
  <c r="ES198" i="2" s="1"/>
  <c r="ET198" i="2" s="1"/>
  <c r="EU198" i="2" s="1"/>
  <c r="EV198" i="2" s="1"/>
  <c r="EW198" i="2" s="1"/>
  <c r="EX198" i="2" s="1"/>
  <c r="EY198" i="2" s="1"/>
  <c r="EZ198" i="2" s="1"/>
  <c r="FA198" i="2" s="1"/>
  <c r="FB198" i="2" s="1"/>
  <c r="FC198" i="2" s="1"/>
  <c r="FD198" i="2" s="1"/>
  <c r="FE198" i="2" s="1"/>
  <c r="FF198" i="2" s="1"/>
  <c r="FG198" i="2" s="1"/>
  <c r="FH198" i="2" s="1"/>
  <c r="FI198" i="2" s="1"/>
  <c r="FJ198" i="2" s="1"/>
  <c r="FK198" i="2" s="1"/>
  <c r="FL198" i="2" s="1"/>
  <c r="FM198" i="2" s="1"/>
  <c r="FN198" i="2" s="1"/>
  <c r="FO198" i="2" s="1"/>
  <c r="FP198" i="2" s="1"/>
  <c r="FQ198" i="2" s="1"/>
  <c r="FR198" i="2" s="1"/>
  <c r="FS198" i="2" s="1"/>
  <c r="FT198" i="2" s="1"/>
  <c r="FU198" i="2" s="1"/>
  <c r="FV198" i="2" s="1"/>
  <c r="FW198" i="2" s="1"/>
  <c r="FX198" i="2" s="1"/>
  <c r="FY198" i="2" s="1"/>
  <c r="FZ198" i="2" s="1"/>
  <c r="GA198" i="2" s="1"/>
  <c r="GB198" i="2" s="1"/>
  <c r="GC198" i="2" s="1"/>
  <c r="GD198" i="2" s="1"/>
  <c r="GE198" i="2" s="1"/>
  <c r="GF198" i="2" s="1"/>
  <c r="GG198" i="2" s="1"/>
  <c r="GH198" i="2" s="1"/>
  <c r="GI198" i="2" s="1"/>
  <c r="GJ198" i="2" s="1"/>
  <c r="GK198" i="2" s="1"/>
  <c r="GL198" i="2" s="1"/>
  <c r="GM198" i="2" s="1"/>
  <c r="GN198" i="2" s="1"/>
  <c r="GO198" i="2" s="1"/>
  <c r="GP198" i="2" s="1"/>
  <c r="GQ198" i="2" s="1"/>
  <c r="GR198" i="2" s="1"/>
  <c r="GS198" i="2" s="1"/>
  <c r="GT198" i="2" s="1"/>
  <c r="GU198" i="2" s="1"/>
  <c r="GV198" i="2" s="1"/>
  <c r="GW198" i="2" s="1"/>
  <c r="GX198" i="2" s="1"/>
  <c r="GY198" i="2" s="1"/>
  <c r="GZ198" i="2" s="1"/>
  <c r="HA198" i="2" s="1"/>
  <c r="HB198" i="2" s="1"/>
  <c r="HC198" i="2" s="1"/>
  <c r="HD198" i="2" s="1"/>
  <c r="HE198" i="2" s="1"/>
  <c r="HF198" i="2" s="1"/>
  <c r="HG198" i="2" s="1"/>
  <c r="HH198" i="2" s="1"/>
  <c r="HI198" i="2" s="1"/>
  <c r="HJ198" i="2" s="1"/>
  <c r="HK198" i="2" s="1"/>
  <c r="HL198" i="2" s="1"/>
  <c r="HM198" i="2" s="1"/>
  <c r="W212" i="2"/>
  <c r="X212" i="2" s="1"/>
  <c r="Y212" i="2" s="1"/>
  <c r="Z212" i="2" s="1"/>
  <c r="AA212" i="2" s="1"/>
  <c r="AB212" i="2" s="1"/>
  <c r="AC212" i="2" s="1"/>
  <c r="AD212" i="2" s="1"/>
  <c r="AE212" i="2" s="1"/>
  <c r="AF212" i="2" s="1"/>
  <c r="AG212" i="2" s="1"/>
  <c r="AH212" i="2" s="1"/>
  <c r="AI212" i="2" s="1"/>
  <c r="AJ212" i="2" s="1"/>
  <c r="AK212" i="2" s="1"/>
  <c r="AL212" i="2" s="1"/>
  <c r="AM212" i="2" s="1"/>
  <c r="AN212" i="2" s="1"/>
  <c r="AO212" i="2" s="1"/>
  <c r="AP212" i="2" s="1"/>
  <c r="AQ212" i="2" s="1"/>
  <c r="AR212" i="2" s="1"/>
  <c r="AS212" i="2" s="1"/>
  <c r="AT212" i="2" s="1"/>
  <c r="AU212" i="2" s="1"/>
  <c r="AV212" i="2" s="1"/>
  <c r="AW212" i="2" s="1"/>
  <c r="AX212" i="2" s="1"/>
  <c r="AY212" i="2" s="1"/>
  <c r="AZ212" i="2" s="1"/>
  <c r="BA212" i="2" s="1"/>
  <c r="BB212" i="2" s="1"/>
  <c r="BC212" i="2" s="1"/>
  <c r="BD212" i="2" s="1"/>
  <c r="BE212" i="2" s="1"/>
  <c r="BF212" i="2" s="1"/>
  <c r="BG212" i="2" s="1"/>
  <c r="BH212" i="2" s="1"/>
  <c r="BI212" i="2" s="1"/>
  <c r="BJ212" i="2" s="1"/>
  <c r="BK212" i="2" s="1"/>
  <c r="BL212" i="2" s="1"/>
  <c r="BM212" i="2" s="1"/>
  <c r="BN212" i="2" s="1"/>
  <c r="BO212" i="2" s="1"/>
  <c r="BP212" i="2" s="1"/>
  <c r="BQ212" i="2" s="1"/>
  <c r="BR212" i="2" s="1"/>
  <c r="BS212" i="2" s="1"/>
  <c r="BT212" i="2" s="1"/>
  <c r="BU212" i="2" s="1"/>
  <c r="BV212" i="2" s="1"/>
  <c r="BW212" i="2" s="1"/>
  <c r="BX212" i="2" s="1"/>
  <c r="BY212" i="2" s="1"/>
  <c r="BZ212" i="2" s="1"/>
  <c r="CA212" i="2" s="1"/>
  <c r="CB212" i="2" s="1"/>
  <c r="CC212" i="2" s="1"/>
  <c r="CD212" i="2" s="1"/>
  <c r="CE212" i="2" s="1"/>
  <c r="CF212" i="2" s="1"/>
  <c r="CG212" i="2" s="1"/>
  <c r="CH212" i="2" s="1"/>
  <c r="CI212" i="2" s="1"/>
  <c r="CJ212" i="2" s="1"/>
  <c r="CK212" i="2" s="1"/>
  <c r="CL212" i="2" s="1"/>
  <c r="CM212" i="2" s="1"/>
  <c r="CN212" i="2" s="1"/>
  <c r="CO212" i="2" s="1"/>
  <c r="CP212" i="2" s="1"/>
  <c r="CQ212" i="2" s="1"/>
  <c r="CR212" i="2" s="1"/>
  <c r="CS212" i="2" s="1"/>
  <c r="CT212" i="2" s="1"/>
  <c r="CU212" i="2" s="1"/>
  <c r="CV212" i="2" s="1"/>
  <c r="CW212" i="2" s="1"/>
  <c r="CX212" i="2" s="1"/>
  <c r="CY212" i="2" s="1"/>
  <c r="CZ212" i="2" s="1"/>
  <c r="DA212" i="2" s="1"/>
  <c r="DB212" i="2" s="1"/>
  <c r="DC212" i="2" s="1"/>
  <c r="DD212" i="2" s="1"/>
  <c r="DE212" i="2" s="1"/>
  <c r="DF212" i="2" s="1"/>
  <c r="DG212" i="2" s="1"/>
  <c r="DH212" i="2" s="1"/>
  <c r="DI212" i="2" s="1"/>
  <c r="DJ212" i="2" s="1"/>
  <c r="DK212" i="2" s="1"/>
  <c r="DL212" i="2" s="1"/>
  <c r="DM212" i="2" s="1"/>
  <c r="DN212" i="2" s="1"/>
  <c r="DO212" i="2" s="1"/>
  <c r="DP212" i="2" s="1"/>
  <c r="DQ212" i="2" s="1"/>
  <c r="DR212" i="2" s="1"/>
  <c r="DS212" i="2" s="1"/>
  <c r="DT212" i="2" s="1"/>
  <c r="DU212" i="2" s="1"/>
  <c r="DV212" i="2" s="1"/>
  <c r="DW212" i="2" s="1"/>
  <c r="DX212" i="2" s="1"/>
  <c r="DY212" i="2" s="1"/>
  <c r="DZ212" i="2" s="1"/>
  <c r="EA212" i="2" s="1"/>
  <c r="EB212" i="2" s="1"/>
  <c r="EC212" i="2" s="1"/>
  <c r="ED212" i="2" s="1"/>
  <c r="EE212" i="2" s="1"/>
  <c r="EF212" i="2" s="1"/>
  <c r="EG212" i="2" s="1"/>
  <c r="EH212" i="2" s="1"/>
  <c r="EI212" i="2" s="1"/>
  <c r="EJ212" i="2" s="1"/>
  <c r="EK212" i="2" s="1"/>
  <c r="EL212" i="2" s="1"/>
  <c r="EM212" i="2" s="1"/>
  <c r="EN212" i="2" s="1"/>
  <c r="EO212" i="2" s="1"/>
  <c r="EP212" i="2" s="1"/>
  <c r="EQ212" i="2" s="1"/>
  <c r="ER212" i="2" s="1"/>
  <c r="ES212" i="2" s="1"/>
  <c r="ET212" i="2" s="1"/>
  <c r="EU212" i="2" s="1"/>
  <c r="EV212" i="2" s="1"/>
  <c r="EW212" i="2" s="1"/>
  <c r="EX212" i="2" s="1"/>
  <c r="EY212" i="2" s="1"/>
  <c r="EZ212" i="2" s="1"/>
  <c r="FA212" i="2" s="1"/>
  <c r="FB212" i="2" s="1"/>
  <c r="FC212" i="2" s="1"/>
  <c r="FD212" i="2" s="1"/>
  <c r="FE212" i="2" s="1"/>
  <c r="FF212" i="2" s="1"/>
  <c r="FG212" i="2" s="1"/>
  <c r="FH212" i="2" s="1"/>
  <c r="FI212" i="2" s="1"/>
  <c r="FJ212" i="2" s="1"/>
  <c r="FK212" i="2" s="1"/>
  <c r="FL212" i="2" s="1"/>
  <c r="FM212" i="2" s="1"/>
  <c r="FN212" i="2" s="1"/>
  <c r="FO212" i="2" s="1"/>
  <c r="FP212" i="2" s="1"/>
  <c r="FQ212" i="2" s="1"/>
  <c r="FR212" i="2" s="1"/>
  <c r="FS212" i="2" s="1"/>
  <c r="FT212" i="2" s="1"/>
  <c r="FU212" i="2" s="1"/>
  <c r="FV212" i="2" s="1"/>
  <c r="FW212" i="2" s="1"/>
  <c r="FX212" i="2" s="1"/>
  <c r="FY212" i="2" s="1"/>
  <c r="FZ212" i="2" s="1"/>
  <c r="GA212" i="2" s="1"/>
  <c r="GB212" i="2" s="1"/>
  <c r="GC212" i="2" s="1"/>
  <c r="GD212" i="2" s="1"/>
  <c r="GE212" i="2" s="1"/>
  <c r="GF212" i="2" s="1"/>
  <c r="GG212" i="2" s="1"/>
  <c r="GH212" i="2" s="1"/>
  <c r="GI212" i="2" s="1"/>
  <c r="GJ212" i="2" s="1"/>
  <c r="GK212" i="2" s="1"/>
  <c r="GL212" i="2" s="1"/>
  <c r="GM212" i="2" s="1"/>
  <c r="GN212" i="2" s="1"/>
  <c r="GO212" i="2" s="1"/>
  <c r="GP212" i="2" s="1"/>
  <c r="GQ212" i="2" s="1"/>
  <c r="GR212" i="2" s="1"/>
  <c r="GS212" i="2" s="1"/>
  <c r="GT212" i="2" s="1"/>
  <c r="GU212" i="2" s="1"/>
  <c r="GV212" i="2" s="1"/>
  <c r="GW212" i="2" s="1"/>
  <c r="GX212" i="2" s="1"/>
  <c r="GY212" i="2" s="1"/>
  <c r="GZ212" i="2" s="1"/>
  <c r="HA212" i="2" s="1"/>
  <c r="HB212" i="2" s="1"/>
  <c r="HC212" i="2" s="1"/>
  <c r="HD212" i="2" s="1"/>
  <c r="HE212" i="2" s="1"/>
  <c r="HF212" i="2" s="1"/>
  <c r="HG212" i="2" s="1"/>
  <c r="HH212" i="2" s="1"/>
  <c r="HI212" i="2" s="1"/>
  <c r="HJ212" i="2" s="1"/>
  <c r="HK212" i="2" s="1"/>
  <c r="HL212" i="2" s="1"/>
  <c r="HM212" i="2" s="1"/>
  <c r="X217" i="2"/>
  <c r="Y217" i="2" s="1"/>
  <c r="Z217" i="2" s="1"/>
  <c r="AA217" i="2" s="1"/>
  <c r="AB217" i="2" s="1"/>
  <c r="AC217" i="2" s="1"/>
  <c r="AD217" i="2" s="1"/>
  <c r="AE217" i="2" s="1"/>
  <c r="AF217" i="2" s="1"/>
  <c r="AG217" i="2" s="1"/>
  <c r="AH217" i="2" s="1"/>
  <c r="AI217" i="2" s="1"/>
  <c r="AJ217" i="2" s="1"/>
  <c r="AK217" i="2" s="1"/>
  <c r="AL217" i="2" s="1"/>
  <c r="AM217" i="2" s="1"/>
  <c r="AN217" i="2" s="1"/>
  <c r="AO217" i="2" s="1"/>
  <c r="AP217" i="2" s="1"/>
  <c r="AQ217" i="2" s="1"/>
  <c r="AR217" i="2" s="1"/>
  <c r="AS217" i="2" s="1"/>
  <c r="AT217" i="2" s="1"/>
  <c r="AU217" i="2" s="1"/>
  <c r="AV217" i="2" s="1"/>
  <c r="AW217" i="2" s="1"/>
  <c r="AX217" i="2" s="1"/>
  <c r="AY217" i="2" s="1"/>
  <c r="AZ217" i="2" s="1"/>
  <c r="BA217" i="2" s="1"/>
  <c r="BB217" i="2" s="1"/>
  <c r="BC217" i="2" s="1"/>
  <c r="BD217" i="2" s="1"/>
  <c r="BE217" i="2" s="1"/>
  <c r="BF217" i="2" s="1"/>
  <c r="BG217" i="2" s="1"/>
  <c r="BH217" i="2" s="1"/>
  <c r="BI217" i="2" s="1"/>
  <c r="BJ217" i="2" s="1"/>
  <c r="BK217" i="2" s="1"/>
  <c r="BL217" i="2" s="1"/>
  <c r="BM217" i="2" s="1"/>
  <c r="BN217" i="2" s="1"/>
  <c r="BO217" i="2" s="1"/>
  <c r="BP217" i="2" s="1"/>
  <c r="BQ217" i="2" s="1"/>
  <c r="BR217" i="2" s="1"/>
  <c r="BS217" i="2" s="1"/>
  <c r="BT217" i="2" s="1"/>
  <c r="BU217" i="2" s="1"/>
  <c r="BV217" i="2" s="1"/>
  <c r="BW217" i="2" s="1"/>
  <c r="BX217" i="2" s="1"/>
  <c r="BY217" i="2" s="1"/>
  <c r="BZ217" i="2" s="1"/>
  <c r="CA217" i="2" s="1"/>
  <c r="CB217" i="2" s="1"/>
  <c r="CC217" i="2" s="1"/>
  <c r="CD217" i="2" s="1"/>
  <c r="CE217" i="2" s="1"/>
  <c r="CF217" i="2" s="1"/>
  <c r="CG217" i="2" s="1"/>
  <c r="CH217" i="2" s="1"/>
  <c r="CI217" i="2" s="1"/>
  <c r="CJ217" i="2" s="1"/>
  <c r="CK217" i="2" s="1"/>
  <c r="CL217" i="2" s="1"/>
  <c r="CM217" i="2" s="1"/>
  <c r="CN217" i="2" s="1"/>
  <c r="CO217" i="2" s="1"/>
  <c r="CP217" i="2" s="1"/>
  <c r="CQ217" i="2" s="1"/>
  <c r="CR217" i="2" s="1"/>
  <c r="CS217" i="2" s="1"/>
  <c r="CT217" i="2" s="1"/>
  <c r="CU217" i="2" s="1"/>
  <c r="CV217" i="2" s="1"/>
  <c r="CW217" i="2" s="1"/>
  <c r="CX217" i="2" s="1"/>
  <c r="CY217" i="2" s="1"/>
  <c r="CZ217" i="2" s="1"/>
  <c r="DA217" i="2" s="1"/>
  <c r="DB217" i="2" s="1"/>
  <c r="DC217" i="2" s="1"/>
  <c r="DD217" i="2" s="1"/>
  <c r="DE217" i="2" s="1"/>
  <c r="DF217" i="2" s="1"/>
  <c r="DG217" i="2" s="1"/>
  <c r="DH217" i="2" s="1"/>
  <c r="DI217" i="2" s="1"/>
  <c r="DJ217" i="2" s="1"/>
  <c r="DK217" i="2" s="1"/>
  <c r="DL217" i="2" s="1"/>
  <c r="DM217" i="2" s="1"/>
  <c r="DN217" i="2" s="1"/>
  <c r="DO217" i="2" s="1"/>
  <c r="DP217" i="2" s="1"/>
  <c r="DQ217" i="2" s="1"/>
  <c r="DR217" i="2" s="1"/>
  <c r="DS217" i="2" s="1"/>
  <c r="DT217" i="2" s="1"/>
  <c r="DU217" i="2" s="1"/>
  <c r="DV217" i="2" s="1"/>
  <c r="DW217" i="2" s="1"/>
  <c r="DX217" i="2" s="1"/>
  <c r="DY217" i="2" s="1"/>
  <c r="DZ217" i="2" s="1"/>
  <c r="EA217" i="2" s="1"/>
  <c r="EB217" i="2" s="1"/>
  <c r="EC217" i="2" s="1"/>
  <c r="ED217" i="2" s="1"/>
  <c r="EE217" i="2" s="1"/>
  <c r="EF217" i="2" s="1"/>
  <c r="EG217" i="2" s="1"/>
  <c r="EH217" i="2" s="1"/>
  <c r="EI217" i="2" s="1"/>
  <c r="EJ217" i="2" s="1"/>
  <c r="EK217" i="2" s="1"/>
  <c r="EL217" i="2" s="1"/>
  <c r="EM217" i="2" s="1"/>
  <c r="EN217" i="2" s="1"/>
  <c r="EO217" i="2" s="1"/>
  <c r="EP217" i="2" s="1"/>
  <c r="EQ217" i="2" s="1"/>
  <c r="ER217" i="2" s="1"/>
  <c r="ES217" i="2" s="1"/>
  <c r="ET217" i="2" s="1"/>
  <c r="EU217" i="2" s="1"/>
  <c r="EV217" i="2" s="1"/>
  <c r="EW217" i="2" s="1"/>
  <c r="EX217" i="2" s="1"/>
  <c r="EY217" i="2" s="1"/>
  <c r="EZ217" i="2" s="1"/>
  <c r="FA217" i="2" s="1"/>
  <c r="FB217" i="2" s="1"/>
  <c r="FC217" i="2" s="1"/>
  <c r="FD217" i="2" s="1"/>
  <c r="FE217" i="2" s="1"/>
  <c r="FF217" i="2" s="1"/>
  <c r="FG217" i="2" s="1"/>
  <c r="FH217" i="2" s="1"/>
  <c r="FI217" i="2" s="1"/>
  <c r="FJ217" i="2" s="1"/>
  <c r="FK217" i="2" s="1"/>
  <c r="FL217" i="2" s="1"/>
  <c r="FM217" i="2" s="1"/>
  <c r="FN217" i="2" s="1"/>
  <c r="FO217" i="2" s="1"/>
  <c r="FP217" i="2" s="1"/>
  <c r="FQ217" i="2" s="1"/>
  <c r="FR217" i="2" s="1"/>
  <c r="FS217" i="2" s="1"/>
  <c r="FT217" i="2" s="1"/>
  <c r="FU217" i="2" s="1"/>
  <c r="FV217" i="2" s="1"/>
  <c r="FW217" i="2" s="1"/>
  <c r="FX217" i="2" s="1"/>
  <c r="FY217" i="2" s="1"/>
  <c r="FZ217" i="2" s="1"/>
  <c r="GA217" i="2" s="1"/>
  <c r="GB217" i="2" s="1"/>
  <c r="GC217" i="2" s="1"/>
  <c r="GD217" i="2" s="1"/>
  <c r="GE217" i="2" s="1"/>
  <c r="GF217" i="2" s="1"/>
  <c r="GG217" i="2" s="1"/>
  <c r="GH217" i="2" s="1"/>
  <c r="GI217" i="2" s="1"/>
  <c r="GJ217" i="2" s="1"/>
  <c r="GK217" i="2" s="1"/>
  <c r="GL217" i="2" s="1"/>
  <c r="GM217" i="2" s="1"/>
  <c r="GN217" i="2" s="1"/>
  <c r="GO217" i="2" s="1"/>
  <c r="GP217" i="2" s="1"/>
  <c r="GQ217" i="2" s="1"/>
  <c r="GR217" i="2" s="1"/>
  <c r="GS217" i="2" s="1"/>
  <c r="GT217" i="2" s="1"/>
  <c r="GU217" i="2" s="1"/>
  <c r="GV217" i="2" s="1"/>
  <c r="GW217" i="2" s="1"/>
  <c r="GX217" i="2" s="1"/>
  <c r="GY217" i="2" s="1"/>
  <c r="GZ217" i="2" s="1"/>
  <c r="HA217" i="2" s="1"/>
  <c r="HB217" i="2" s="1"/>
  <c r="HC217" i="2" s="1"/>
  <c r="HD217" i="2" s="1"/>
  <c r="HE217" i="2" s="1"/>
  <c r="HF217" i="2" s="1"/>
  <c r="HG217" i="2" s="1"/>
  <c r="HH217" i="2" s="1"/>
  <c r="HI217" i="2" s="1"/>
  <c r="HJ217" i="2" s="1"/>
  <c r="HK217" i="2" s="1"/>
  <c r="HL217" i="2" s="1"/>
  <c r="HM217" i="2" s="1"/>
  <c r="AA260" i="2"/>
  <c r="AB260" i="2" s="1"/>
  <c r="AC260" i="2" s="1"/>
  <c r="AD260" i="2" s="1"/>
  <c r="AE260" i="2" s="1"/>
  <c r="AF260" i="2" s="1"/>
  <c r="AG260" i="2" s="1"/>
  <c r="AH260" i="2" s="1"/>
  <c r="AI260" i="2" s="1"/>
  <c r="AJ260" i="2" s="1"/>
  <c r="AK260" i="2" s="1"/>
  <c r="AL260" i="2" s="1"/>
  <c r="AM260" i="2" s="1"/>
  <c r="AN260" i="2" s="1"/>
  <c r="AO260" i="2" s="1"/>
  <c r="AP260" i="2" s="1"/>
  <c r="AQ260" i="2" s="1"/>
  <c r="AR260" i="2" s="1"/>
  <c r="AS260" i="2" s="1"/>
  <c r="AT260" i="2" s="1"/>
  <c r="AU260" i="2" s="1"/>
  <c r="AV260" i="2" s="1"/>
  <c r="AW260" i="2" s="1"/>
  <c r="AX260" i="2" s="1"/>
  <c r="AY260" i="2" s="1"/>
  <c r="AZ260" i="2" s="1"/>
  <c r="BA260" i="2" s="1"/>
  <c r="BB260" i="2" s="1"/>
  <c r="BC260" i="2" s="1"/>
  <c r="BD260" i="2" s="1"/>
  <c r="BE260" i="2" s="1"/>
  <c r="BF260" i="2" s="1"/>
  <c r="BG260" i="2" s="1"/>
  <c r="BH260" i="2" s="1"/>
  <c r="BI260" i="2" s="1"/>
  <c r="BJ260" i="2" s="1"/>
  <c r="BK260" i="2" s="1"/>
  <c r="BL260" i="2" s="1"/>
  <c r="BM260" i="2" s="1"/>
  <c r="BN260" i="2" s="1"/>
  <c r="BO260" i="2" s="1"/>
  <c r="BP260" i="2" s="1"/>
  <c r="BQ260" i="2" s="1"/>
  <c r="BR260" i="2" s="1"/>
  <c r="BS260" i="2" s="1"/>
  <c r="BT260" i="2" s="1"/>
  <c r="BU260" i="2" s="1"/>
  <c r="BV260" i="2" s="1"/>
  <c r="BW260" i="2" s="1"/>
  <c r="BX260" i="2" s="1"/>
  <c r="BY260" i="2" s="1"/>
  <c r="BZ260" i="2" s="1"/>
  <c r="CA260" i="2" s="1"/>
  <c r="CB260" i="2" s="1"/>
  <c r="CC260" i="2" s="1"/>
  <c r="CD260" i="2" s="1"/>
  <c r="CE260" i="2" s="1"/>
  <c r="CF260" i="2" s="1"/>
  <c r="CG260" i="2" s="1"/>
  <c r="CH260" i="2" s="1"/>
  <c r="CI260" i="2" s="1"/>
  <c r="CJ260" i="2" s="1"/>
  <c r="CK260" i="2" s="1"/>
  <c r="CL260" i="2" s="1"/>
  <c r="CM260" i="2" s="1"/>
  <c r="CN260" i="2" s="1"/>
  <c r="CO260" i="2" s="1"/>
  <c r="CP260" i="2" s="1"/>
  <c r="CQ260" i="2" s="1"/>
  <c r="CR260" i="2" s="1"/>
  <c r="CS260" i="2" s="1"/>
  <c r="CT260" i="2" s="1"/>
  <c r="CU260" i="2" s="1"/>
  <c r="CV260" i="2" s="1"/>
  <c r="CW260" i="2" s="1"/>
  <c r="CX260" i="2" s="1"/>
  <c r="CY260" i="2" s="1"/>
  <c r="CZ260" i="2" s="1"/>
  <c r="DA260" i="2" s="1"/>
  <c r="DB260" i="2" s="1"/>
  <c r="DC260" i="2" s="1"/>
  <c r="DD260" i="2" s="1"/>
  <c r="DE260" i="2" s="1"/>
  <c r="DF260" i="2" s="1"/>
  <c r="DG260" i="2" s="1"/>
  <c r="DH260" i="2" s="1"/>
  <c r="DI260" i="2" s="1"/>
  <c r="DJ260" i="2" s="1"/>
  <c r="DK260" i="2" s="1"/>
  <c r="DL260" i="2" s="1"/>
  <c r="DM260" i="2" s="1"/>
  <c r="DN260" i="2" s="1"/>
  <c r="DO260" i="2" s="1"/>
  <c r="DP260" i="2" s="1"/>
  <c r="DQ260" i="2" s="1"/>
  <c r="DR260" i="2" s="1"/>
  <c r="DS260" i="2" s="1"/>
  <c r="DT260" i="2" s="1"/>
  <c r="DU260" i="2" s="1"/>
  <c r="DV260" i="2" s="1"/>
  <c r="DW260" i="2" s="1"/>
  <c r="DX260" i="2" s="1"/>
  <c r="DY260" i="2" s="1"/>
  <c r="DZ260" i="2" s="1"/>
  <c r="EA260" i="2" s="1"/>
  <c r="EB260" i="2" s="1"/>
  <c r="EC260" i="2" s="1"/>
  <c r="ED260" i="2" s="1"/>
  <c r="EE260" i="2" s="1"/>
  <c r="EF260" i="2" s="1"/>
  <c r="EG260" i="2" s="1"/>
  <c r="EH260" i="2" s="1"/>
  <c r="EI260" i="2" s="1"/>
  <c r="EJ260" i="2" s="1"/>
  <c r="EK260" i="2" s="1"/>
  <c r="EL260" i="2" s="1"/>
  <c r="EM260" i="2" s="1"/>
  <c r="EN260" i="2" s="1"/>
  <c r="EO260" i="2" s="1"/>
  <c r="EP260" i="2" s="1"/>
  <c r="EQ260" i="2" s="1"/>
  <c r="ER260" i="2" s="1"/>
  <c r="ES260" i="2" s="1"/>
  <c r="ET260" i="2" s="1"/>
  <c r="EU260" i="2" s="1"/>
  <c r="EV260" i="2" s="1"/>
  <c r="EW260" i="2" s="1"/>
  <c r="EX260" i="2" s="1"/>
  <c r="EY260" i="2" s="1"/>
  <c r="EZ260" i="2" s="1"/>
  <c r="FA260" i="2" s="1"/>
  <c r="FB260" i="2" s="1"/>
  <c r="FC260" i="2" s="1"/>
  <c r="FD260" i="2" s="1"/>
  <c r="FE260" i="2" s="1"/>
  <c r="FF260" i="2" s="1"/>
  <c r="FG260" i="2" s="1"/>
  <c r="FH260" i="2" s="1"/>
  <c r="FI260" i="2" s="1"/>
  <c r="FJ260" i="2" s="1"/>
  <c r="FK260" i="2" s="1"/>
  <c r="FL260" i="2" s="1"/>
  <c r="FM260" i="2" s="1"/>
  <c r="FN260" i="2" s="1"/>
  <c r="FO260" i="2" s="1"/>
  <c r="FP260" i="2" s="1"/>
  <c r="FQ260" i="2" s="1"/>
  <c r="FR260" i="2" s="1"/>
  <c r="FS260" i="2" s="1"/>
  <c r="FT260" i="2" s="1"/>
  <c r="FU260" i="2" s="1"/>
  <c r="FV260" i="2" s="1"/>
  <c r="FW260" i="2" s="1"/>
  <c r="FX260" i="2" s="1"/>
  <c r="FY260" i="2" s="1"/>
  <c r="FZ260" i="2" s="1"/>
  <c r="GA260" i="2" s="1"/>
  <c r="GB260" i="2" s="1"/>
  <c r="GC260" i="2" s="1"/>
  <c r="GD260" i="2" s="1"/>
  <c r="GE260" i="2" s="1"/>
  <c r="GF260" i="2" s="1"/>
  <c r="GG260" i="2" s="1"/>
  <c r="GH260" i="2" s="1"/>
  <c r="GI260" i="2" s="1"/>
  <c r="GJ260" i="2" s="1"/>
  <c r="GK260" i="2" s="1"/>
  <c r="GL260" i="2" s="1"/>
  <c r="GM260" i="2" s="1"/>
  <c r="GN260" i="2" s="1"/>
  <c r="GO260" i="2" s="1"/>
  <c r="GP260" i="2" s="1"/>
  <c r="GQ260" i="2" s="1"/>
  <c r="GR260" i="2" s="1"/>
  <c r="GS260" i="2" s="1"/>
  <c r="GT260" i="2" s="1"/>
  <c r="GU260" i="2" s="1"/>
  <c r="GV260" i="2" s="1"/>
  <c r="GW260" i="2" s="1"/>
  <c r="GX260" i="2" s="1"/>
  <c r="GY260" i="2" s="1"/>
  <c r="GZ260" i="2" s="1"/>
  <c r="HA260" i="2" s="1"/>
  <c r="HB260" i="2" s="1"/>
  <c r="HC260" i="2" s="1"/>
  <c r="HD260" i="2" s="1"/>
  <c r="HE260" i="2" s="1"/>
  <c r="HF260" i="2" s="1"/>
  <c r="HG260" i="2" s="1"/>
  <c r="HH260" i="2" s="1"/>
  <c r="HI260" i="2" s="1"/>
  <c r="HJ260" i="2" s="1"/>
  <c r="HK260" i="2" s="1"/>
  <c r="HL260" i="2" s="1"/>
  <c r="HM260" i="2" s="1"/>
  <c r="AA265" i="2"/>
  <c r="AA252" i="2"/>
  <c r="AB252" i="2" s="1"/>
  <c r="AC252" i="2" s="1"/>
  <c r="AD252" i="2" s="1"/>
  <c r="AE252" i="2" s="1"/>
  <c r="AF252" i="2" s="1"/>
  <c r="AG252" i="2" s="1"/>
  <c r="AH252" i="2" s="1"/>
  <c r="AI252" i="2" s="1"/>
  <c r="AJ252" i="2" s="1"/>
  <c r="AK252" i="2" s="1"/>
  <c r="AL252" i="2" s="1"/>
  <c r="AM252" i="2" s="1"/>
  <c r="AN252" i="2" s="1"/>
  <c r="AO252" i="2" s="1"/>
  <c r="AP252" i="2" s="1"/>
  <c r="AQ252" i="2" s="1"/>
  <c r="AR252" i="2" s="1"/>
  <c r="AS252" i="2" s="1"/>
  <c r="AT252" i="2" s="1"/>
  <c r="AU252" i="2" s="1"/>
  <c r="AV252" i="2" s="1"/>
  <c r="AW252" i="2" s="1"/>
  <c r="AX252" i="2" s="1"/>
  <c r="AY252" i="2" s="1"/>
  <c r="AZ252" i="2" s="1"/>
  <c r="BA252" i="2" s="1"/>
  <c r="BB252" i="2" s="1"/>
  <c r="BC252" i="2" s="1"/>
  <c r="BD252" i="2" s="1"/>
  <c r="BE252" i="2" s="1"/>
  <c r="BF252" i="2" s="1"/>
  <c r="BG252" i="2" s="1"/>
  <c r="BH252" i="2" s="1"/>
  <c r="BI252" i="2" s="1"/>
  <c r="BJ252" i="2" s="1"/>
  <c r="BK252" i="2" s="1"/>
  <c r="BL252" i="2" s="1"/>
  <c r="BM252" i="2" s="1"/>
  <c r="BN252" i="2" s="1"/>
  <c r="BO252" i="2" s="1"/>
  <c r="BP252" i="2" s="1"/>
  <c r="BQ252" i="2" s="1"/>
  <c r="BR252" i="2" s="1"/>
  <c r="BS252" i="2" s="1"/>
  <c r="BT252" i="2" s="1"/>
  <c r="BU252" i="2" s="1"/>
  <c r="BV252" i="2" s="1"/>
  <c r="BW252" i="2" s="1"/>
  <c r="BX252" i="2" s="1"/>
  <c r="BY252" i="2" s="1"/>
  <c r="BZ252" i="2" s="1"/>
  <c r="CA252" i="2" s="1"/>
  <c r="CB252" i="2" s="1"/>
  <c r="CC252" i="2" s="1"/>
  <c r="CD252" i="2" s="1"/>
  <c r="CE252" i="2" s="1"/>
  <c r="CF252" i="2" s="1"/>
  <c r="CG252" i="2" s="1"/>
  <c r="CH252" i="2" s="1"/>
  <c r="CI252" i="2" s="1"/>
  <c r="CJ252" i="2" s="1"/>
  <c r="CK252" i="2" s="1"/>
  <c r="CL252" i="2" s="1"/>
  <c r="CM252" i="2" s="1"/>
  <c r="CN252" i="2" s="1"/>
  <c r="CO252" i="2" s="1"/>
  <c r="CP252" i="2" s="1"/>
  <c r="CQ252" i="2" s="1"/>
  <c r="CR252" i="2" s="1"/>
  <c r="CS252" i="2" s="1"/>
  <c r="CT252" i="2" s="1"/>
  <c r="CU252" i="2" s="1"/>
  <c r="CV252" i="2" s="1"/>
  <c r="CW252" i="2" s="1"/>
  <c r="CX252" i="2" s="1"/>
  <c r="CY252" i="2" s="1"/>
  <c r="CZ252" i="2" s="1"/>
  <c r="DA252" i="2" s="1"/>
  <c r="DB252" i="2" s="1"/>
  <c r="DC252" i="2" s="1"/>
  <c r="DD252" i="2" s="1"/>
  <c r="DE252" i="2" s="1"/>
  <c r="DF252" i="2" s="1"/>
  <c r="DG252" i="2" s="1"/>
  <c r="DH252" i="2" s="1"/>
  <c r="DI252" i="2" s="1"/>
  <c r="DJ252" i="2" s="1"/>
  <c r="DK252" i="2" s="1"/>
  <c r="DL252" i="2" s="1"/>
  <c r="DM252" i="2" s="1"/>
  <c r="DN252" i="2" s="1"/>
  <c r="DO252" i="2" s="1"/>
  <c r="DP252" i="2" s="1"/>
  <c r="DQ252" i="2" s="1"/>
  <c r="DR252" i="2" s="1"/>
  <c r="DS252" i="2" s="1"/>
  <c r="DT252" i="2" s="1"/>
  <c r="DU252" i="2" s="1"/>
  <c r="DV252" i="2" s="1"/>
  <c r="DW252" i="2" s="1"/>
  <c r="DX252" i="2" s="1"/>
  <c r="DY252" i="2" s="1"/>
  <c r="DZ252" i="2" s="1"/>
  <c r="EA252" i="2" s="1"/>
  <c r="EB252" i="2" s="1"/>
  <c r="EC252" i="2" s="1"/>
  <c r="ED252" i="2" s="1"/>
  <c r="EE252" i="2" s="1"/>
  <c r="EF252" i="2" s="1"/>
  <c r="EG252" i="2" s="1"/>
  <c r="EH252" i="2" s="1"/>
  <c r="EI252" i="2" s="1"/>
  <c r="EJ252" i="2" s="1"/>
  <c r="EK252" i="2" s="1"/>
  <c r="EL252" i="2" s="1"/>
  <c r="EM252" i="2" s="1"/>
  <c r="EN252" i="2" s="1"/>
  <c r="EO252" i="2" s="1"/>
  <c r="EP252" i="2" s="1"/>
  <c r="EQ252" i="2" s="1"/>
  <c r="ER252" i="2" s="1"/>
  <c r="ES252" i="2" s="1"/>
  <c r="ET252" i="2" s="1"/>
  <c r="EU252" i="2" s="1"/>
  <c r="EV252" i="2" s="1"/>
  <c r="EW252" i="2" s="1"/>
  <c r="EX252" i="2" s="1"/>
  <c r="EY252" i="2" s="1"/>
  <c r="EZ252" i="2" s="1"/>
  <c r="FA252" i="2" s="1"/>
  <c r="FB252" i="2" s="1"/>
  <c r="FC252" i="2" s="1"/>
  <c r="FD252" i="2" s="1"/>
  <c r="FE252" i="2" s="1"/>
  <c r="FF252" i="2" s="1"/>
  <c r="FG252" i="2" s="1"/>
  <c r="FH252" i="2" s="1"/>
  <c r="FI252" i="2" s="1"/>
  <c r="FJ252" i="2" s="1"/>
  <c r="FK252" i="2" s="1"/>
  <c r="FL252" i="2" s="1"/>
  <c r="FM252" i="2" s="1"/>
  <c r="FN252" i="2" s="1"/>
  <c r="FO252" i="2" s="1"/>
  <c r="FP252" i="2" s="1"/>
  <c r="FQ252" i="2" s="1"/>
  <c r="FR252" i="2" s="1"/>
  <c r="FS252" i="2" s="1"/>
  <c r="FT252" i="2" s="1"/>
  <c r="FU252" i="2" s="1"/>
  <c r="FV252" i="2" s="1"/>
  <c r="FW252" i="2" s="1"/>
  <c r="FX252" i="2" s="1"/>
  <c r="FY252" i="2" s="1"/>
  <c r="FZ252" i="2" s="1"/>
  <c r="GA252" i="2" s="1"/>
  <c r="GB252" i="2" s="1"/>
  <c r="GC252" i="2" s="1"/>
  <c r="GD252" i="2" s="1"/>
  <c r="GE252" i="2" s="1"/>
  <c r="GF252" i="2" s="1"/>
  <c r="GG252" i="2" s="1"/>
  <c r="GH252" i="2" s="1"/>
  <c r="GI252" i="2" s="1"/>
  <c r="GJ252" i="2" s="1"/>
  <c r="GK252" i="2" s="1"/>
  <c r="GL252" i="2" s="1"/>
  <c r="GM252" i="2" s="1"/>
  <c r="GN252" i="2" s="1"/>
  <c r="GO252" i="2" s="1"/>
  <c r="GP252" i="2" s="1"/>
  <c r="GQ252" i="2" s="1"/>
  <c r="GR252" i="2" s="1"/>
  <c r="GS252" i="2" s="1"/>
  <c r="GT252" i="2" s="1"/>
  <c r="GU252" i="2" s="1"/>
  <c r="GV252" i="2" s="1"/>
  <c r="GW252" i="2" s="1"/>
  <c r="GX252" i="2" s="1"/>
  <c r="GY252" i="2" s="1"/>
  <c r="GZ252" i="2" s="1"/>
  <c r="HA252" i="2" s="1"/>
  <c r="HB252" i="2" s="1"/>
  <c r="HC252" i="2" s="1"/>
  <c r="HD252" i="2" s="1"/>
  <c r="HE252" i="2" s="1"/>
  <c r="HF252" i="2" s="1"/>
  <c r="HG252" i="2" s="1"/>
  <c r="HH252" i="2" s="1"/>
  <c r="HI252" i="2" s="1"/>
  <c r="HJ252" i="2" s="1"/>
  <c r="HK252" i="2" s="1"/>
  <c r="HL252" i="2" s="1"/>
  <c r="HM252" i="2" s="1"/>
  <c r="L14" i="2"/>
  <c r="X125" i="2"/>
  <c r="Y125" i="2" s="1"/>
  <c r="Z125" i="2" s="1"/>
  <c r="AA125" i="2" s="1"/>
  <c r="AB125" i="2" s="1"/>
  <c r="AC125" i="2" s="1"/>
  <c r="AD125" i="2" s="1"/>
  <c r="AE125" i="2" s="1"/>
  <c r="AF125" i="2" s="1"/>
  <c r="AG125" i="2" s="1"/>
  <c r="AH125" i="2" s="1"/>
  <c r="AI125" i="2" s="1"/>
  <c r="AJ125" i="2" s="1"/>
  <c r="AK125" i="2" s="1"/>
  <c r="AL125" i="2" s="1"/>
  <c r="AM125" i="2" s="1"/>
  <c r="AN125" i="2" s="1"/>
  <c r="AO125" i="2" s="1"/>
  <c r="AP125" i="2" s="1"/>
  <c r="AQ125" i="2" s="1"/>
  <c r="AR125" i="2" s="1"/>
  <c r="AS125" i="2" s="1"/>
  <c r="AT125" i="2" s="1"/>
  <c r="AU125" i="2" s="1"/>
  <c r="AV125" i="2" s="1"/>
  <c r="AW125" i="2" s="1"/>
  <c r="AX125" i="2" s="1"/>
  <c r="AY125" i="2" s="1"/>
  <c r="AZ125" i="2" s="1"/>
  <c r="BA125" i="2" s="1"/>
  <c r="BB125" i="2" s="1"/>
  <c r="BC125" i="2" s="1"/>
  <c r="BD125" i="2" s="1"/>
  <c r="BE125" i="2" s="1"/>
  <c r="BF125" i="2" s="1"/>
  <c r="BG125" i="2" s="1"/>
  <c r="BH125" i="2" s="1"/>
  <c r="BI125" i="2" s="1"/>
  <c r="BJ125" i="2" s="1"/>
  <c r="BK125" i="2" s="1"/>
  <c r="BL125" i="2" s="1"/>
  <c r="BM125" i="2" s="1"/>
  <c r="BN125" i="2" s="1"/>
  <c r="BO125" i="2" s="1"/>
  <c r="BP125" i="2" s="1"/>
  <c r="BQ125" i="2" s="1"/>
  <c r="BR125" i="2" s="1"/>
  <c r="BS125" i="2" s="1"/>
  <c r="BT125" i="2" s="1"/>
  <c r="BU125" i="2" s="1"/>
  <c r="BV125" i="2" s="1"/>
  <c r="BW125" i="2" s="1"/>
  <c r="BX125" i="2" s="1"/>
  <c r="BY125" i="2" s="1"/>
  <c r="BZ125" i="2" s="1"/>
  <c r="CA125" i="2" s="1"/>
  <c r="CB125" i="2" s="1"/>
  <c r="CC125" i="2" s="1"/>
  <c r="CD125" i="2" s="1"/>
  <c r="CE125" i="2" s="1"/>
  <c r="CF125" i="2" s="1"/>
  <c r="CG125" i="2" s="1"/>
  <c r="CH125" i="2" s="1"/>
  <c r="CI125" i="2" s="1"/>
  <c r="CJ125" i="2" s="1"/>
  <c r="CK125" i="2" s="1"/>
  <c r="CL125" i="2" s="1"/>
  <c r="CM125" i="2" s="1"/>
  <c r="CN125" i="2" s="1"/>
  <c r="CO125" i="2" s="1"/>
  <c r="CP125" i="2" s="1"/>
  <c r="CQ125" i="2" s="1"/>
  <c r="CR125" i="2" s="1"/>
  <c r="CS125" i="2" s="1"/>
  <c r="CT125" i="2" s="1"/>
  <c r="CU125" i="2" s="1"/>
  <c r="CV125" i="2" s="1"/>
  <c r="CW125" i="2" s="1"/>
  <c r="CX125" i="2" s="1"/>
  <c r="CY125" i="2" s="1"/>
  <c r="CZ125" i="2" s="1"/>
  <c r="DA125" i="2" s="1"/>
  <c r="DB125" i="2" s="1"/>
  <c r="DC125" i="2" s="1"/>
  <c r="DD125" i="2" s="1"/>
  <c r="DE125" i="2" s="1"/>
  <c r="DF125" i="2" s="1"/>
  <c r="DG125" i="2" s="1"/>
  <c r="DH125" i="2" s="1"/>
  <c r="DI125" i="2" s="1"/>
  <c r="DJ125" i="2" s="1"/>
  <c r="DK125" i="2" s="1"/>
  <c r="DL125" i="2" s="1"/>
  <c r="DM125" i="2" s="1"/>
  <c r="DN125" i="2" s="1"/>
  <c r="DO125" i="2" s="1"/>
  <c r="DP125" i="2" s="1"/>
  <c r="DQ125" i="2" s="1"/>
  <c r="DR125" i="2" s="1"/>
  <c r="DS125" i="2" s="1"/>
  <c r="DT125" i="2" s="1"/>
  <c r="DU125" i="2" s="1"/>
  <c r="DV125" i="2" s="1"/>
  <c r="DW125" i="2" s="1"/>
  <c r="DX125" i="2" s="1"/>
  <c r="DY125" i="2" s="1"/>
  <c r="DZ125" i="2" s="1"/>
  <c r="EA125" i="2" s="1"/>
  <c r="EB125" i="2" s="1"/>
  <c r="EC125" i="2" s="1"/>
  <c r="ED125" i="2" s="1"/>
  <c r="EE125" i="2" s="1"/>
  <c r="EF125" i="2" s="1"/>
  <c r="EG125" i="2" s="1"/>
  <c r="EH125" i="2" s="1"/>
  <c r="EI125" i="2" s="1"/>
  <c r="EJ125" i="2" s="1"/>
  <c r="EK125" i="2" s="1"/>
  <c r="EL125" i="2" s="1"/>
  <c r="EM125" i="2" s="1"/>
  <c r="EN125" i="2" s="1"/>
  <c r="EO125" i="2" s="1"/>
  <c r="EP125" i="2" s="1"/>
  <c r="EQ125" i="2" s="1"/>
  <c r="ER125" i="2" s="1"/>
  <c r="ES125" i="2" s="1"/>
  <c r="ET125" i="2" s="1"/>
  <c r="EU125" i="2" s="1"/>
  <c r="EV125" i="2" s="1"/>
  <c r="EW125" i="2" s="1"/>
  <c r="EX125" i="2" s="1"/>
  <c r="EY125" i="2" s="1"/>
  <c r="EZ125" i="2" s="1"/>
  <c r="FA125" i="2" s="1"/>
  <c r="FB125" i="2" s="1"/>
  <c r="FC125" i="2" s="1"/>
  <c r="FD125" i="2" s="1"/>
  <c r="FE125" i="2" s="1"/>
  <c r="FF125" i="2" s="1"/>
  <c r="FG125" i="2" s="1"/>
  <c r="FH125" i="2" s="1"/>
  <c r="FI125" i="2" s="1"/>
  <c r="FJ125" i="2" s="1"/>
  <c r="FK125" i="2" s="1"/>
  <c r="FL125" i="2" s="1"/>
  <c r="FM125" i="2" s="1"/>
  <c r="FN125" i="2" s="1"/>
  <c r="FO125" i="2" s="1"/>
  <c r="FP125" i="2" s="1"/>
  <c r="FQ125" i="2" s="1"/>
  <c r="FR125" i="2" s="1"/>
  <c r="FS125" i="2" s="1"/>
  <c r="FT125" i="2" s="1"/>
  <c r="FU125" i="2" s="1"/>
  <c r="FV125" i="2" s="1"/>
  <c r="FW125" i="2" s="1"/>
  <c r="FX125" i="2" s="1"/>
  <c r="FY125" i="2" s="1"/>
  <c r="FZ125" i="2" s="1"/>
  <c r="GA125" i="2" s="1"/>
  <c r="GB125" i="2" s="1"/>
  <c r="GC125" i="2" s="1"/>
  <c r="GD125" i="2" s="1"/>
  <c r="GE125" i="2" s="1"/>
  <c r="GF125" i="2" s="1"/>
  <c r="GG125" i="2" s="1"/>
  <c r="GH125" i="2" s="1"/>
  <c r="GI125" i="2" s="1"/>
  <c r="GJ125" i="2" s="1"/>
  <c r="GK125" i="2" s="1"/>
  <c r="GL125" i="2" s="1"/>
  <c r="GM125" i="2" s="1"/>
  <c r="GN125" i="2" s="1"/>
  <c r="GO125" i="2" s="1"/>
  <c r="GP125" i="2" s="1"/>
  <c r="GQ125" i="2" s="1"/>
  <c r="GR125" i="2" s="1"/>
  <c r="GS125" i="2" s="1"/>
  <c r="GT125" i="2" s="1"/>
  <c r="GU125" i="2" s="1"/>
  <c r="GV125" i="2" s="1"/>
  <c r="GW125" i="2" s="1"/>
  <c r="GX125" i="2" s="1"/>
  <c r="GY125" i="2" s="1"/>
  <c r="GZ125" i="2" s="1"/>
  <c r="HA125" i="2" s="1"/>
  <c r="HB125" i="2" s="1"/>
  <c r="HC125" i="2" s="1"/>
  <c r="HD125" i="2" s="1"/>
  <c r="HE125" i="2" s="1"/>
  <c r="HF125" i="2" s="1"/>
  <c r="HG125" i="2" s="1"/>
  <c r="HH125" i="2" s="1"/>
  <c r="HI125" i="2" s="1"/>
  <c r="HJ125" i="2" s="1"/>
  <c r="HK125" i="2" s="1"/>
  <c r="HL125" i="2" s="1"/>
  <c r="HM125" i="2" s="1"/>
  <c r="X133" i="2"/>
  <c r="Y133" i="2" s="1"/>
  <c r="Z133" i="2" s="1"/>
  <c r="AA133" i="2" s="1"/>
  <c r="AB133" i="2" s="1"/>
  <c r="AC133" i="2" s="1"/>
  <c r="AD133" i="2" s="1"/>
  <c r="AE133" i="2" s="1"/>
  <c r="AF133" i="2" s="1"/>
  <c r="AG133" i="2" s="1"/>
  <c r="AH133" i="2" s="1"/>
  <c r="AI133" i="2" s="1"/>
  <c r="AJ133" i="2" s="1"/>
  <c r="AK133" i="2" s="1"/>
  <c r="AL133" i="2" s="1"/>
  <c r="AM133" i="2" s="1"/>
  <c r="AN133" i="2" s="1"/>
  <c r="AO133" i="2" s="1"/>
  <c r="AP133" i="2" s="1"/>
  <c r="AQ133" i="2" s="1"/>
  <c r="AR133" i="2" s="1"/>
  <c r="AS133" i="2" s="1"/>
  <c r="AT133" i="2" s="1"/>
  <c r="AU133" i="2" s="1"/>
  <c r="AV133" i="2" s="1"/>
  <c r="AW133" i="2" s="1"/>
  <c r="AX133" i="2" s="1"/>
  <c r="AY133" i="2" s="1"/>
  <c r="AZ133" i="2" s="1"/>
  <c r="BA133" i="2" s="1"/>
  <c r="BB133" i="2" s="1"/>
  <c r="BC133" i="2" s="1"/>
  <c r="BD133" i="2" s="1"/>
  <c r="BE133" i="2" s="1"/>
  <c r="BF133" i="2" s="1"/>
  <c r="BG133" i="2" s="1"/>
  <c r="BH133" i="2" s="1"/>
  <c r="BI133" i="2" s="1"/>
  <c r="BJ133" i="2" s="1"/>
  <c r="BK133" i="2" s="1"/>
  <c r="BL133" i="2" s="1"/>
  <c r="BM133" i="2" s="1"/>
  <c r="BN133" i="2" s="1"/>
  <c r="BO133" i="2" s="1"/>
  <c r="BP133" i="2" s="1"/>
  <c r="BQ133" i="2" s="1"/>
  <c r="BR133" i="2" s="1"/>
  <c r="BS133" i="2" s="1"/>
  <c r="BT133" i="2" s="1"/>
  <c r="BU133" i="2" s="1"/>
  <c r="BV133" i="2" s="1"/>
  <c r="BW133" i="2" s="1"/>
  <c r="BX133" i="2" s="1"/>
  <c r="BY133" i="2" s="1"/>
  <c r="BZ133" i="2" s="1"/>
  <c r="CA133" i="2" s="1"/>
  <c r="CB133" i="2" s="1"/>
  <c r="CC133" i="2" s="1"/>
  <c r="CD133" i="2" s="1"/>
  <c r="CE133" i="2" s="1"/>
  <c r="CF133" i="2" s="1"/>
  <c r="CG133" i="2" s="1"/>
  <c r="CH133" i="2" s="1"/>
  <c r="CI133" i="2" s="1"/>
  <c r="CJ133" i="2" s="1"/>
  <c r="CK133" i="2" s="1"/>
  <c r="CL133" i="2" s="1"/>
  <c r="CM133" i="2" s="1"/>
  <c r="CN133" i="2" s="1"/>
  <c r="CO133" i="2" s="1"/>
  <c r="CP133" i="2" s="1"/>
  <c r="CQ133" i="2" s="1"/>
  <c r="CR133" i="2" s="1"/>
  <c r="CS133" i="2" s="1"/>
  <c r="CT133" i="2" s="1"/>
  <c r="CU133" i="2" s="1"/>
  <c r="CV133" i="2" s="1"/>
  <c r="CW133" i="2" s="1"/>
  <c r="CX133" i="2" s="1"/>
  <c r="CY133" i="2" s="1"/>
  <c r="CZ133" i="2" s="1"/>
  <c r="DA133" i="2" s="1"/>
  <c r="DB133" i="2" s="1"/>
  <c r="DC133" i="2" s="1"/>
  <c r="DD133" i="2" s="1"/>
  <c r="DE133" i="2" s="1"/>
  <c r="DF133" i="2" s="1"/>
  <c r="DG133" i="2" s="1"/>
  <c r="DH133" i="2" s="1"/>
  <c r="DI133" i="2" s="1"/>
  <c r="DJ133" i="2" s="1"/>
  <c r="DK133" i="2" s="1"/>
  <c r="DL133" i="2" s="1"/>
  <c r="DM133" i="2" s="1"/>
  <c r="DN133" i="2" s="1"/>
  <c r="DO133" i="2" s="1"/>
  <c r="DP133" i="2" s="1"/>
  <c r="DQ133" i="2" s="1"/>
  <c r="DR133" i="2" s="1"/>
  <c r="DS133" i="2" s="1"/>
  <c r="DT133" i="2" s="1"/>
  <c r="DU133" i="2" s="1"/>
  <c r="DV133" i="2" s="1"/>
  <c r="DW133" i="2" s="1"/>
  <c r="DX133" i="2" s="1"/>
  <c r="DY133" i="2" s="1"/>
  <c r="DZ133" i="2" s="1"/>
  <c r="EA133" i="2" s="1"/>
  <c r="EB133" i="2" s="1"/>
  <c r="EC133" i="2" s="1"/>
  <c r="ED133" i="2" s="1"/>
  <c r="EE133" i="2" s="1"/>
  <c r="EF133" i="2" s="1"/>
  <c r="EG133" i="2" s="1"/>
  <c r="EH133" i="2" s="1"/>
  <c r="EI133" i="2" s="1"/>
  <c r="EJ133" i="2" s="1"/>
  <c r="EK133" i="2" s="1"/>
  <c r="EL133" i="2" s="1"/>
  <c r="EM133" i="2" s="1"/>
  <c r="EN133" i="2" s="1"/>
  <c r="EO133" i="2" s="1"/>
  <c r="EP133" i="2" s="1"/>
  <c r="EQ133" i="2" s="1"/>
  <c r="ER133" i="2" s="1"/>
  <c r="ES133" i="2" s="1"/>
  <c r="ET133" i="2" s="1"/>
  <c r="EU133" i="2" s="1"/>
  <c r="EV133" i="2" s="1"/>
  <c r="EW133" i="2" s="1"/>
  <c r="EX133" i="2" s="1"/>
  <c r="EY133" i="2" s="1"/>
  <c r="EZ133" i="2" s="1"/>
  <c r="FA133" i="2" s="1"/>
  <c r="FB133" i="2" s="1"/>
  <c r="FC133" i="2" s="1"/>
  <c r="FD133" i="2" s="1"/>
  <c r="FE133" i="2" s="1"/>
  <c r="FF133" i="2" s="1"/>
  <c r="FG133" i="2" s="1"/>
  <c r="FH133" i="2" s="1"/>
  <c r="FI133" i="2" s="1"/>
  <c r="FJ133" i="2" s="1"/>
  <c r="FK133" i="2" s="1"/>
  <c r="FL133" i="2" s="1"/>
  <c r="FM133" i="2" s="1"/>
  <c r="FN133" i="2" s="1"/>
  <c r="FO133" i="2" s="1"/>
  <c r="FP133" i="2" s="1"/>
  <c r="FQ133" i="2" s="1"/>
  <c r="FR133" i="2" s="1"/>
  <c r="FS133" i="2" s="1"/>
  <c r="FT133" i="2" s="1"/>
  <c r="FU133" i="2" s="1"/>
  <c r="FV133" i="2" s="1"/>
  <c r="FW133" i="2" s="1"/>
  <c r="FX133" i="2" s="1"/>
  <c r="FY133" i="2" s="1"/>
  <c r="FZ133" i="2" s="1"/>
  <c r="GA133" i="2" s="1"/>
  <c r="GB133" i="2" s="1"/>
  <c r="GC133" i="2" s="1"/>
  <c r="GD133" i="2" s="1"/>
  <c r="GE133" i="2" s="1"/>
  <c r="GF133" i="2" s="1"/>
  <c r="GG133" i="2" s="1"/>
  <c r="GH133" i="2" s="1"/>
  <c r="GI133" i="2" s="1"/>
  <c r="GJ133" i="2" s="1"/>
  <c r="GK133" i="2" s="1"/>
  <c r="GL133" i="2" s="1"/>
  <c r="GM133" i="2" s="1"/>
  <c r="GN133" i="2" s="1"/>
  <c r="GO133" i="2" s="1"/>
  <c r="GP133" i="2" s="1"/>
  <c r="GQ133" i="2" s="1"/>
  <c r="GR133" i="2" s="1"/>
  <c r="GS133" i="2" s="1"/>
  <c r="GT133" i="2" s="1"/>
  <c r="GU133" i="2" s="1"/>
  <c r="GV133" i="2" s="1"/>
  <c r="GW133" i="2" s="1"/>
  <c r="GX133" i="2" s="1"/>
  <c r="GY133" i="2" s="1"/>
  <c r="GZ133" i="2" s="1"/>
  <c r="HA133" i="2" s="1"/>
  <c r="HB133" i="2" s="1"/>
  <c r="HC133" i="2" s="1"/>
  <c r="HD133" i="2" s="1"/>
  <c r="HE133" i="2" s="1"/>
  <c r="HF133" i="2" s="1"/>
  <c r="HG133" i="2" s="1"/>
  <c r="HH133" i="2" s="1"/>
  <c r="HI133" i="2" s="1"/>
  <c r="HJ133" i="2" s="1"/>
  <c r="HK133" i="2" s="1"/>
  <c r="HL133" i="2" s="1"/>
  <c r="HM133" i="2" s="1"/>
  <c r="W193" i="2"/>
  <c r="X193" i="2" s="1"/>
  <c r="Y193" i="2" s="1"/>
  <c r="Z193" i="2" s="1"/>
  <c r="AA193" i="2" s="1"/>
  <c r="AB193" i="2" s="1"/>
  <c r="AC193" i="2" s="1"/>
  <c r="AD193" i="2" s="1"/>
  <c r="AE193" i="2" s="1"/>
  <c r="AF193" i="2" s="1"/>
  <c r="AG193" i="2" s="1"/>
  <c r="AH193" i="2" s="1"/>
  <c r="AI193" i="2" s="1"/>
  <c r="AJ193" i="2" s="1"/>
  <c r="AK193" i="2" s="1"/>
  <c r="AL193" i="2" s="1"/>
  <c r="AM193" i="2" s="1"/>
  <c r="AN193" i="2" s="1"/>
  <c r="AO193" i="2" s="1"/>
  <c r="AP193" i="2" s="1"/>
  <c r="AQ193" i="2" s="1"/>
  <c r="AR193" i="2" s="1"/>
  <c r="AS193" i="2" s="1"/>
  <c r="AT193" i="2" s="1"/>
  <c r="AU193" i="2" s="1"/>
  <c r="AV193" i="2" s="1"/>
  <c r="AW193" i="2" s="1"/>
  <c r="AX193" i="2" s="1"/>
  <c r="AY193" i="2" s="1"/>
  <c r="AZ193" i="2" s="1"/>
  <c r="BA193" i="2" s="1"/>
  <c r="BB193" i="2" s="1"/>
  <c r="BC193" i="2" s="1"/>
  <c r="BD193" i="2" s="1"/>
  <c r="BE193" i="2" s="1"/>
  <c r="BF193" i="2" s="1"/>
  <c r="BG193" i="2" s="1"/>
  <c r="BH193" i="2" s="1"/>
  <c r="BI193" i="2" s="1"/>
  <c r="BJ193" i="2" s="1"/>
  <c r="BK193" i="2" s="1"/>
  <c r="BL193" i="2" s="1"/>
  <c r="BM193" i="2" s="1"/>
  <c r="BN193" i="2" s="1"/>
  <c r="BO193" i="2" s="1"/>
  <c r="BP193" i="2" s="1"/>
  <c r="BQ193" i="2" s="1"/>
  <c r="BR193" i="2" s="1"/>
  <c r="BS193" i="2" s="1"/>
  <c r="BT193" i="2" s="1"/>
  <c r="BU193" i="2" s="1"/>
  <c r="BV193" i="2" s="1"/>
  <c r="BW193" i="2" s="1"/>
  <c r="BX193" i="2" s="1"/>
  <c r="BY193" i="2" s="1"/>
  <c r="BZ193" i="2" s="1"/>
  <c r="CA193" i="2" s="1"/>
  <c r="CB193" i="2" s="1"/>
  <c r="CC193" i="2" s="1"/>
  <c r="CD193" i="2" s="1"/>
  <c r="CE193" i="2" s="1"/>
  <c r="CF193" i="2" s="1"/>
  <c r="CG193" i="2" s="1"/>
  <c r="CH193" i="2" s="1"/>
  <c r="CI193" i="2" s="1"/>
  <c r="CJ193" i="2" s="1"/>
  <c r="CK193" i="2" s="1"/>
  <c r="CL193" i="2" s="1"/>
  <c r="CM193" i="2" s="1"/>
  <c r="CN193" i="2" s="1"/>
  <c r="CO193" i="2" s="1"/>
  <c r="CP193" i="2" s="1"/>
  <c r="CQ193" i="2" s="1"/>
  <c r="CR193" i="2" s="1"/>
  <c r="CS193" i="2" s="1"/>
  <c r="CT193" i="2" s="1"/>
  <c r="CU193" i="2" s="1"/>
  <c r="CV193" i="2" s="1"/>
  <c r="CW193" i="2" s="1"/>
  <c r="CX193" i="2" s="1"/>
  <c r="CY193" i="2" s="1"/>
  <c r="CZ193" i="2" s="1"/>
  <c r="DA193" i="2" s="1"/>
  <c r="DB193" i="2" s="1"/>
  <c r="DC193" i="2" s="1"/>
  <c r="DD193" i="2" s="1"/>
  <c r="DE193" i="2" s="1"/>
  <c r="DF193" i="2" s="1"/>
  <c r="DG193" i="2" s="1"/>
  <c r="DH193" i="2" s="1"/>
  <c r="DI193" i="2" s="1"/>
  <c r="DJ193" i="2" s="1"/>
  <c r="DK193" i="2" s="1"/>
  <c r="DL193" i="2" s="1"/>
  <c r="DM193" i="2" s="1"/>
  <c r="DN193" i="2" s="1"/>
  <c r="DO193" i="2" s="1"/>
  <c r="DP193" i="2" s="1"/>
  <c r="DQ193" i="2" s="1"/>
  <c r="DR193" i="2" s="1"/>
  <c r="DS193" i="2" s="1"/>
  <c r="DT193" i="2" s="1"/>
  <c r="DU193" i="2" s="1"/>
  <c r="DV193" i="2" s="1"/>
  <c r="DW193" i="2" s="1"/>
  <c r="DX193" i="2" s="1"/>
  <c r="DY193" i="2" s="1"/>
  <c r="DZ193" i="2" s="1"/>
  <c r="EA193" i="2" s="1"/>
  <c r="EB193" i="2" s="1"/>
  <c r="EC193" i="2" s="1"/>
  <c r="ED193" i="2" s="1"/>
  <c r="EE193" i="2" s="1"/>
  <c r="EF193" i="2" s="1"/>
  <c r="EG193" i="2" s="1"/>
  <c r="EH193" i="2" s="1"/>
  <c r="EI193" i="2" s="1"/>
  <c r="EJ193" i="2" s="1"/>
  <c r="EK193" i="2" s="1"/>
  <c r="EL193" i="2" s="1"/>
  <c r="EM193" i="2" s="1"/>
  <c r="EN193" i="2" s="1"/>
  <c r="EO193" i="2" s="1"/>
  <c r="EP193" i="2" s="1"/>
  <c r="EQ193" i="2" s="1"/>
  <c r="ER193" i="2" s="1"/>
  <c r="ES193" i="2" s="1"/>
  <c r="ET193" i="2" s="1"/>
  <c r="EU193" i="2" s="1"/>
  <c r="EV193" i="2" s="1"/>
  <c r="EW193" i="2" s="1"/>
  <c r="EX193" i="2" s="1"/>
  <c r="EY193" i="2" s="1"/>
  <c r="EZ193" i="2" s="1"/>
  <c r="FA193" i="2" s="1"/>
  <c r="FB193" i="2" s="1"/>
  <c r="FC193" i="2" s="1"/>
  <c r="FD193" i="2" s="1"/>
  <c r="FE193" i="2" s="1"/>
  <c r="FF193" i="2" s="1"/>
  <c r="FG193" i="2" s="1"/>
  <c r="FH193" i="2" s="1"/>
  <c r="FI193" i="2" s="1"/>
  <c r="FJ193" i="2" s="1"/>
  <c r="FK193" i="2" s="1"/>
  <c r="FL193" i="2" s="1"/>
  <c r="FM193" i="2" s="1"/>
  <c r="FN193" i="2" s="1"/>
  <c r="FO193" i="2" s="1"/>
  <c r="FP193" i="2" s="1"/>
  <c r="FQ193" i="2" s="1"/>
  <c r="FR193" i="2" s="1"/>
  <c r="FS193" i="2" s="1"/>
  <c r="FT193" i="2" s="1"/>
  <c r="FU193" i="2" s="1"/>
  <c r="FV193" i="2" s="1"/>
  <c r="FW193" i="2" s="1"/>
  <c r="FX193" i="2" s="1"/>
  <c r="FY193" i="2" s="1"/>
  <c r="FZ193" i="2" s="1"/>
  <c r="GA193" i="2" s="1"/>
  <c r="GB193" i="2" s="1"/>
  <c r="GC193" i="2" s="1"/>
  <c r="GD193" i="2" s="1"/>
  <c r="GE193" i="2" s="1"/>
  <c r="GF193" i="2" s="1"/>
  <c r="GG193" i="2" s="1"/>
  <c r="GH193" i="2" s="1"/>
  <c r="GI193" i="2" s="1"/>
  <c r="GJ193" i="2" s="1"/>
  <c r="GK193" i="2" s="1"/>
  <c r="GL193" i="2" s="1"/>
  <c r="GM193" i="2" s="1"/>
  <c r="GN193" i="2" s="1"/>
  <c r="GO193" i="2" s="1"/>
  <c r="GP193" i="2" s="1"/>
  <c r="GQ193" i="2" s="1"/>
  <c r="GR193" i="2" s="1"/>
  <c r="GS193" i="2" s="1"/>
  <c r="GT193" i="2" s="1"/>
  <c r="GU193" i="2" s="1"/>
  <c r="GV193" i="2" s="1"/>
  <c r="GW193" i="2" s="1"/>
  <c r="GX193" i="2" s="1"/>
  <c r="GY193" i="2" s="1"/>
  <c r="GZ193" i="2" s="1"/>
  <c r="HA193" i="2" s="1"/>
  <c r="HB193" i="2" s="1"/>
  <c r="HC193" i="2" s="1"/>
  <c r="HD193" i="2" s="1"/>
  <c r="HE193" i="2" s="1"/>
  <c r="HF193" i="2" s="1"/>
  <c r="HG193" i="2" s="1"/>
  <c r="HH193" i="2" s="1"/>
  <c r="HI193" i="2" s="1"/>
  <c r="HJ193" i="2" s="1"/>
  <c r="HK193" i="2" s="1"/>
  <c r="HL193" i="2" s="1"/>
  <c r="HM193" i="2" s="1"/>
  <c r="W196" i="2"/>
  <c r="X196" i="2" s="1"/>
  <c r="Y196" i="2" s="1"/>
  <c r="Z196" i="2" s="1"/>
  <c r="AA196" i="2" s="1"/>
  <c r="AB196" i="2" s="1"/>
  <c r="AC196" i="2" s="1"/>
  <c r="AD196" i="2" s="1"/>
  <c r="AE196" i="2" s="1"/>
  <c r="AF196" i="2" s="1"/>
  <c r="AG196" i="2" s="1"/>
  <c r="AH196" i="2" s="1"/>
  <c r="AI196" i="2" s="1"/>
  <c r="AJ196" i="2" s="1"/>
  <c r="AK196" i="2" s="1"/>
  <c r="AL196" i="2" s="1"/>
  <c r="AM196" i="2" s="1"/>
  <c r="AN196" i="2" s="1"/>
  <c r="AO196" i="2" s="1"/>
  <c r="AP196" i="2" s="1"/>
  <c r="AQ196" i="2" s="1"/>
  <c r="AR196" i="2" s="1"/>
  <c r="AS196" i="2" s="1"/>
  <c r="AT196" i="2" s="1"/>
  <c r="AU196" i="2" s="1"/>
  <c r="AV196" i="2" s="1"/>
  <c r="AW196" i="2" s="1"/>
  <c r="AX196" i="2" s="1"/>
  <c r="AY196" i="2" s="1"/>
  <c r="AZ196" i="2" s="1"/>
  <c r="BA196" i="2" s="1"/>
  <c r="BB196" i="2" s="1"/>
  <c r="BC196" i="2" s="1"/>
  <c r="BD196" i="2" s="1"/>
  <c r="BE196" i="2" s="1"/>
  <c r="BF196" i="2" s="1"/>
  <c r="BG196" i="2" s="1"/>
  <c r="BH196" i="2" s="1"/>
  <c r="BI196" i="2" s="1"/>
  <c r="BJ196" i="2" s="1"/>
  <c r="BK196" i="2" s="1"/>
  <c r="BL196" i="2" s="1"/>
  <c r="BM196" i="2" s="1"/>
  <c r="BN196" i="2" s="1"/>
  <c r="BO196" i="2" s="1"/>
  <c r="BP196" i="2" s="1"/>
  <c r="BQ196" i="2" s="1"/>
  <c r="BR196" i="2" s="1"/>
  <c r="BS196" i="2" s="1"/>
  <c r="BT196" i="2" s="1"/>
  <c r="BU196" i="2" s="1"/>
  <c r="BV196" i="2" s="1"/>
  <c r="BW196" i="2" s="1"/>
  <c r="BX196" i="2" s="1"/>
  <c r="BY196" i="2" s="1"/>
  <c r="BZ196" i="2" s="1"/>
  <c r="CA196" i="2" s="1"/>
  <c r="CB196" i="2" s="1"/>
  <c r="CC196" i="2" s="1"/>
  <c r="CD196" i="2" s="1"/>
  <c r="CE196" i="2" s="1"/>
  <c r="CF196" i="2" s="1"/>
  <c r="CG196" i="2" s="1"/>
  <c r="CH196" i="2" s="1"/>
  <c r="CI196" i="2" s="1"/>
  <c r="CJ196" i="2" s="1"/>
  <c r="CK196" i="2" s="1"/>
  <c r="CL196" i="2" s="1"/>
  <c r="CM196" i="2" s="1"/>
  <c r="CN196" i="2" s="1"/>
  <c r="CO196" i="2" s="1"/>
  <c r="CP196" i="2" s="1"/>
  <c r="CQ196" i="2" s="1"/>
  <c r="CR196" i="2" s="1"/>
  <c r="CS196" i="2" s="1"/>
  <c r="CT196" i="2" s="1"/>
  <c r="CU196" i="2" s="1"/>
  <c r="CV196" i="2" s="1"/>
  <c r="CW196" i="2" s="1"/>
  <c r="CX196" i="2" s="1"/>
  <c r="CY196" i="2" s="1"/>
  <c r="CZ196" i="2" s="1"/>
  <c r="DA196" i="2" s="1"/>
  <c r="DB196" i="2" s="1"/>
  <c r="DC196" i="2" s="1"/>
  <c r="DD196" i="2" s="1"/>
  <c r="DE196" i="2" s="1"/>
  <c r="DF196" i="2" s="1"/>
  <c r="DG196" i="2" s="1"/>
  <c r="DH196" i="2" s="1"/>
  <c r="DI196" i="2" s="1"/>
  <c r="DJ196" i="2" s="1"/>
  <c r="DK196" i="2" s="1"/>
  <c r="DL196" i="2" s="1"/>
  <c r="DM196" i="2" s="1"/>
  <c r="DN196" i="2" s="1"/>
  <c r="DO196" i="2" s="1"/>
  <c r="DP196" i="2" s="1"/>
  <c r="DQ196" i="2" s="1"/>
  <c r="DR196" i="2" s="1"/>
  <c r="DS196" i="2" s="1"/>
  <c r="DT196" i="2" s="1"/>
  <c r="DU196" i="2" s="1"/>
  <c r="DV196" i="2" s="1"/>
  <c r="DW196" i="2" s="1"/>
  <c r="DX196" i="2" s="1"/>
  <c r="DY196" i="2" s="1"/>
  <c r="DZ196" i="2" s="1"/>
  <c r="EA196" i="2" s="1"/>
  <c r="EB196" i="2" s="1"/>
  <c r="EC196" i="2" s="1"/>
  <c r="ED196" i="2" s="1"/>
  <c r="EE196" i="2" s="1"/>
  <c r="EF196" i="2" s="1"/>
  <c r="EG196" i="2" s="1"/>
  <c r="EH196" i="2" s="1"/>
  <c r="EI196" i="2" s="1"/>
  <c r="EJ196" i="2" s="1"/>
  <c r="EK196" i="2" s="1"/>
  <c r="EL196" i="2" s="1"/>
  <c r="EM196" i="2" s="1"/>
  <c r="EN196" i="2" s="1"/>
  <c r="EO196" i="2" s="1"/>
  <c r="EP196" i="2" s="1"/>
  <c r="EQ196" i="2" s="1"/>
  <c r="ER196" i="2" s="1"/>
  <c r="ES196" i="2" s="1"/>
  <c r="ET196" i="2" s="1"/>
  <c r="EU196" i="2" s="1"/>
  <c r="EV196" i="2" s="1"/>
  <c r="EW196" i="2" s="1"/>
  <c r="EX196" i="2" s="1"/>
  <c r="EY196" i="2" s="1"/>
  <c r="EZ196" i="2" s="1"/>
  <c r="FA196" i="2" s="1"/>
  <c r="FB196" i="2" s="1"/>
  <c r="FC196" i="2" s="1"/>
  <c r="FD196" i="2" s="1"/>
  <c r="FE196" i="2" s="1"/>
  <c r="FF196" i="2" s="1"/>
  <c r="FG196" i="2" s="1"/>
  <c r="FH196" i="2" s="1"/>
  <c r="FI196" i="2" s="1"/>
  <c r="FJ196" i="2" s="1"/>
  <c r="FK196" i="2" s="1"/>
  <c r="FL196" i="2" s="1"/>
  <c r="FM196" i="2" s="1"/>
  <c r="FN196" i="2" s="1"/>
  <c r="FO196" i="2" s="1"/>
  <c r="FP196" i="2" s="1"/>
  <c r="FQ196" i="2" s="1"/>
  <c r="FR196" i="2" s="1"/>
  <c r="FS196" i="2" s="1"/>
  <c r="FT196" i="2" s="1"/>
  <c r="FU196" i="2" s="1"/>
  <c r="FV196" i="2" s="1"/>
  <c r="FW196" i="2" s="1"/>
  <c r="FX196" i="2" s="1"/>
  <c r="FY196" i="2" s="1"/>
  <c r="FZ196" i="2" s="1"/>
  <c r="GA196" i="2" s="1"/>
  <c r="GB196" i="2" s="1"/>
  <c r="GC196" i="2" s="1"/>
  <c r="GD196" i="2" s="1"/>
  <c r="GE196" i="2" s="1"/>
  <c r="GF196" i="2" s="1"/>
  <c r="GG196" i="2" s="1"/>
  <c r="GH196" i="2" s="1"/>
  <c r="GI196" i="2" s="1"/>
  <c r="GJ196" i="2" s="1"/>
  <c r="GK196" i="2" s="1"/>
  <c r="GL196" i="2" s="1"/>
  <c r="GM196" i="2" s="1"/>
  <c r="GN196" i="2" s="1"/>
  <c r="GO196" i="2" s="1"/>
  <c r="GP196" i="2" s="1"/>
  <c r="GQ196" i="2" s="1"/>
  <c r="GR196" i="2" s="1"/>
  <c r="GS196" i="2" s="1"/>
  <c r="GT196" i="2" s="1"/>
  <c r="GU196" i="2" s="1"/>
  <c r="GV196" i="2" s="1"/>
  <c r="GW196" i="2" s="1"/>
  <c r="GX196" i="2" s="1"/>
  <c r="GY196" i="2" s="1"/>
  <c r="GZ196" i="2" s="1"/>
  <c r="HA196" i="2" s="1"/>
  <c r="HB196" i="2" s="1"/>
  <c r="HC196" i="2" s="1"/>
  <c r="HD196" i="2" s="1"/>
  <c r="HE196" i="2" s="1"/>
  <c r="HF196" i="2" s="1"/>
  <c r="HG196" i="2" s="1"/>
  <c r="HH196" i="2" s="1"/>
  <c r="HI196" i="2" s="1"/>
  <c r="HJ196" i="2" s="1"/>
  <c r="HK196" i="2" s="1"/>
  <c r="HL196" i="2" s="1"/>
  <c r="HM196" i="2" s="1"/>
  <c r="Z206" i="2"/>
  <c r="AA206" i="2" s="1"/>
  <c r="AB206" i="2" s="1"/>
  <c r="AC206" i="2" s="1"/>
  <c r="AD206" i="2" s="1"/>
  <c r="AE206" i="2" s="1"/>
  <c r="AF206" i="2" s="1"/>
  <c r="AG206" i="2" s="1"/>
  <c r="AH206" i="2" s="1"/>
  <c r="AI206" i="2" s="1"/>
  <c r="AJ206" i="2" s="1"/>
  <c r="AK206" i="2" s="1"/>
  <c r="AL206" i="2" s="1"/>
  <c r="AM206" i="2" s="1"/>
  <c r="AN206" i="2" s="1"/>
  <c r="AO206" i="2" s="1"/>
  <c r="AP206" i="2" s="1"/>
  <c r="AQ206" i="2" s="1"/>
  <c r="AR206" i="2" s="1"/>
  <c r="AS206" i="2" s="1"/>
  <c r="AT206" i="2" s="1"/>
  <c r="AU206" i="2" s="1"/>
  <c r="AV206" i="2" s="1"/>
  <c r="AW206" i="2" s="1"/>
  <c r="AX206" i="2" s="1"/>
  <c r="AY206" i="2" s="1"/>
  <c r="AZ206" i="2" s="1"/>
  <c r="BA206" i="2" s="1"/>
  <c r="BB206" i="2" s="1"/>
  <c r="BC206" i="2" s="1"/>
  <c r="BD206" i="2" s="1"/>
  <c r="BE206" i="2" s="1"/>
  <c r="BF206" i="2" s="1"/>
  <c r="BG206" i="2" s="1"/>
  <c r="BH206" i="2" s="1"/>
  <c r="BI206" i="2" s="1"/>
  <c r="BJ206" i="2" s="1"/>
  <c r="BK206" i="2" s="1"/>
  <c r="BL206" i="2" s="1"/>
  <c r="BM206" i="2" s="1"/>
  <c r="BN206" i="2" s="1"/>
  <c r="BO206" i="2" s="1"/>
  <c r="BP206" i="2" s="1"/>
  <c r="BQ206" i="2" s="1"/>
  <c r="BR206" i="2" s="1"/>
  <c r="BS206" i="2" s="1"/>
  <c r="BT206" i="2" s="1"/>
  <c r="BU206" i="2" s="1"/>
  <c r="BV206" i="2" s="1"/>
  <c r="BW206" i="2" s="1"/>
  <c r="BX206" i="2" s="1"/>
  <c r="BY206" i="2" s="1"/>
  <c r="BZ206" i="2" s="1"/>
  <c r="CA206" i="2" s="1"/>
  <c r="CB206" i="2" s="1"/>
  <c r="CC206" i="2" s="1"/>
  <c r="CD206" i="2" s="1"/>
  <c r="CE206" i="2" s="1"/>
  <c r="CF206" i="2" s="1"/>
  <c r="CG206" i="2" s="1"/>
  <c r="CH206" i="2" s="1"/>
  <c r="CI206" i="2" s="1"/>
  <c r="CJ206" i="2" s="1"/>
  <c r="CK206" i="2" s="1"/>
  <c r="CL206" i="2" s="1"/>
  <c r="CM206" i="2" s="1"/>
  <c r="CN206" i="2" s="1"/>
  <c r="CO206" i="2" s="1"/>
  <c r="CP206" i="2" s="1"/>
  <c r="CQ206" i="2" s="1"/>
  <c r="CR206" i="2" s="1"/>
  <c r="CS206" i="2" s="1"/>
  <c r="CT206" i="2" s="1"/>
  <c r="CU206" i="2" s="1"/>
  <c r="CV206" i="2" s="1"/>
  <c r="CW206" i="2" s="1"/>
  <c r="CX206" i="2" s="1"/>
  <c r="CY206" i="2" s="1"/>
  <c r="CZ206" i="2" s="1"/>
  <c r="DA206" i="2" s="1"/>
  <c r="DB206" i="2" s="1"/>
  <c r="DC206" i="2" s="1"/>
  <c r="DD206" i="2" s="1"/>
  <c r="DE206" i="2" s="1"/>
  <c r="DF206" i="2" s="1"/>
  <c r="DG206" i="2" s="1"/>
  <c r="DH206" i="2" s="1"/>
  <c r="DI206" i="2" s="1"/>
  <c r="DJ206" i="2" s="1"/>
  <c r="DK206" i="2" s="1"/>
  <c r="DL206" i="2" s="1"/>
  <c r="DM206" i="2" s="1"/>
  <c r="DN206" i="2" s="1"/>
  <c r="DO206" i="2" s="1"/>
  <c r="DP206" i="2" s="1"/>
  <c r="DQ206" i="2" s="1"/>
  <c r="DR206" i="2" s="1"/>
  <c r="DS206" i="2" s="1"/>
  <c r="DT206" i="2" s="1"/>
  <c r="DU206" i="2" s="1"/>
  <c r="DV206" i="2" s="1"/>
  <c r="DW206" i="2" s="1"/>
  <c r="DX206" i="2" s="1"/>
  <c r="DY206" i="2" s="1"/>
  <c r="DZ206" i="2" s="1"/>
  <c r="EA206" i="2" s="1"/>
  <c r="EB206" i="2" s="1"/>
  <c r="EC206" i="2" s="1"/>
  <c r="ED206" i="2" s="1"/>
  <c r="EE206" i="2" s="1"/>
  <c r="EF206" i="2" s="1"/>
  <c r="EG206" i="2" s="1"/>
  <c r="EH206" i="2" s="1"/>
  <c r="EI206" i="2" s="1"/>
  <c r="EJ206" i="2" s="1"/>
  <c r="EK206" i="2" s="1"/>
  <c r="EL206" i="2" s="1"/>
  <c r="EM206" i="2" s="1"/>
  <c r="EN206" i="2" s="1"/>
  <c r="EO206" i="2" s="1"/>
  <c r="EP206" i="2" s="1"/>
  <c r="EQ206" i="2" s="1"/>
  <c r="ER206" i="2" s="1"/>
  <c r="ES206" i="2" s="1"/>
  <c r="ET206" i="2" s="1"/>
  <c r="EU206" i="2" s="1"/>
  <c r="EV206" i="2" s="1"/>
  <c r="EW206" i="2" s="1"/>
  <c r="EX206" i="2" s="1"/>
  <c r="EY206" i="2" s="1"/>
  <c r="EZ206" i="2" s="1"/>
  <c r="FA206" i="2" s="1"/>
  <c r="FB206" i="2" s="1"/>
  <c r="FC206" i="2" s="1"/>
  <c r="FD206" i="2" s="1"/>
  <c r="FE206" i="2" s="1"/>
  <c r="FF206" i="2" s="1"/>
  <c r="FG206" i="2" s="1"/>
  <c r="FH206" i="2" s="1"/>
  <c r="FI206" i="2" s="1"/>
  <c r="FJ206" i="2" s="1"/>
  <c r="FK206" i="2" s="1"/>
  <c r="FL206" i="2" s="1"/>
  <c r="FM206" i="2" s="1"/>
  <c r="FN206" i="2" s="1"/>
  <c r="FO206" i="2" s="1"/>
  <c r="FP206" i="2" s="1"/>
  <c r="FQ206" i="2" s="1"/>
  <c r="FR206" i="2" s="1"/>
  <c r="FS206" i="2" s="1"/>
  <c r="FT206" i="2" s="1"/>
  <c r="FU206" i="2" s="1"/>
  <c r="FV206" i="2" s="1"/>
  <c r="FW206" i="2" s="1"/>
  <c r="FX206" i="2" s="1"/>
  <c r="FY206" i="2" s="1"/>
  <c r="FZ206" i="2" s="1"/>
  <c r="GA206" i="2" s="1"/>
  <c r="GB206" i="2" s="1"/>
  <c r="GC206" i="2" s="1"/>
  <c r="GD206" i="2" s="1"/>
  <c r="GE206" i="2" s="1"/>
  <c r="GF206" i="2" s="1"/>
  <c r="GG206" i="2" s="1"/>
  <c r="GH206" i="2" s="1"/>
  <c r="GI206" i="2" s="1"/>
  <c r="GJ206" i="2" s="1"/>
  <c r="GK206" i="2" s="1"/>
  <c r="GL206" i="2" s="1"/>
  <c r="GM206" i="2" s="1"/>
  <c r="GN206" i="2" s="1"/>
  <c r="GO206" i="2" s="1"/>
  <c r="GP206" i="2" s="1"/>
  <c r="GQ206" i="2" s="1"/>
  <c r="GR206" i="2" s="1"/>
  <c r="GS206" i="2" s="1"/>
  <c r="GT206" i="2" s="1"/>
  <c r="GU206" i="2" s="1"/>
  <c r="GV206" i="2" s="1"/>
  <c r="GW206" i="2" s="1"/>
  <c r="GX206" i="2" s="1"/>
  <c r="GY206" i="2" s="1"/>
  <c r="GZ206" i="2" s="1"/>
  <c r="HA206" i="2" s="1"/>
  <c r="HB206" i="2" s="1"/>
  <c r="HC206" i="2" s="1"/>
  <c r="HD206" i="2" s="1"/>
  <c r="HE206" i="2" s="1"/>
  <c r="HF206" i="2" s="1"/>
  <c r="HG206" i="2" s="1"/>
  <c r="HH206" i="2" s="1"/>
  <c r="HI206" i="2" s="1"/>
  <c r="HJ206" i="2" s="1"/>
  <c r="HK206" i="2" s="1"/>
  <c r="HL206" i="2" s="1"/>
  <c r="HM206" i="2" s="1"/>
  <c r="X216" i="2"/>
  <c r="Y216" i="2" s="1"/>
  <c r="Z216" i="2" s="1"/>
  <c r="AA216" i="2" s="1"/>
  <c r="AB216" i="2" s="1"/>
  <c r="AC216" i="2" s="1"/>
  <c r="AD216" i="2" s="1"/>
  <c r="AE216" i="2" s="1"/>
  <c r="AF216" i="2" s="1"/>
  <c r="AG216" i="2" s="1"/>
  <c r="AH216" i="2" s="1"/>
  <c r="AI216" i="2" s="1"/>
  <c r="AJ216" i="2" s="1"/>
  <c r="AK216" i="2" s="1"/>
  <c r="AL216" i="2" s="1"/>
  <c r="AM216" i="2" s="1"/>
  <c r="AN216" i="2" s="1"/>
  <c r="AO216" i="2" s="1"/>
  <c r="AP216" i="2" s="1"/>
  <c r="AQ216" i="2" s="1"/>
  <c r="AR216" i="2" s="1"/>
  <c r="AS216" i="2" s="1"/>
  <c r="AT216" i="2" s="1"/>
  <c r="AU216" i="2" s="1"/>
  <c r="AV216" i="2" s="1"/>
  <c r="AW216" i="2" s="1"/>
  <c r="AX216" i="2" s="1"/>
  <c r="AY216" i="2" s="1"/>
  <c r="AZ216" i="2" s="1"/>
  <c r="BA216" i="2" s="1"/>
  <c r="BB216" i="2" s="1"/>
  <c r="BC216" i="2" s="1"/>
  <c r="BD216" i="2" s="1"/>
  <c r="BE216" i="2" s="1"/>
  <c r="BF216" i="2" s="1"/>
  <c r="BG216" i="2" s="1"/>
  <c r="BH216" i="2" s="1"/>
  <c r="BI216" i="2" s="1"/>
  <c r="BJ216" i="2" s="1"/>
  <c r="BK216" i="2" s="1"/>
  <c r="BL216" i="2" s="1"/>
  <c r="BM216" i="2" s="1"/>
  <c r="BN216" i="2" s="1"/>
  <c r="BO216" i="2" s="1"/>
  <c r="BP216" i="2" s="1"/>
  <c r="BQ216" i="2" s="1"/>
  <c r="BR216" i="2" s="1"/>
  <c r="BS216" i="2" s="1"/>
  <c r="BT216" i="2" s="1"/>
  <c r="BU216" i="2" s="1"/>
  <c r="BV216" i="2" s="1"/>
  <c r="BW216" i="2" s="1"/>
  <c r="BX216" i="2" s="1"/>
  <c r="BY216" i="2" s="1"/>
  <c r="BZ216" i="2" s="1"/>
  <c r="CA216" i="2" s="1"/>
  <c r="CB216" i="2" s="1"/>
  <c r="CC216" i="2" s="1"/>
  <c r="CD216" i="2" s="1"/>
  <c r="CE216" i="2" s="1"/>
  <c r="CF216" i="2" s="1"/>
  <c r="CG216" i="2" s="1"/>
  <c r="CH216" i="2" s="1"/>
  <c r="CI216" i="2" s="1"/>
  <c r="CJ216" i="2" s="1"/>
  <c r="CK216" i="2" s="1"/>
  <c r="CL216" i="2" s="1"/>
  <c r="CM216" i="2" s="1"/>
  <c r="CN216" i="2" s="1"/>
  <c r="CO216" i="2" s="1"/>
  <c r="CP216" i="2" s="1"/>
  <c r="CQ216" i="2" s="1"/>
  <c r="CR216" i="2" s="1"/>
  <c r="CS216" i="2" s="1"/>
  <c r="CT216" i="2" s="1"/>
  <c r="CU216" i="2" s="1"/>
  <c r="CV216" i="2" s="1"/>
  <c r="CW216" i="2" s="1"/>
  <c r="CX216" i="2" s="1"/>
  <c r="CY216" i="2" s="1"/>
  <c r="CZ216" i="2" s="1"/>
  <c r="DA216" i="2" s="1"/>
  <c r="DB216" i="2" s="1"/>
  <c r="DC216" i="2" s="1"/>
  <c r="DD216" i="2" s="1"/>
  <c r="DE216" i="2" s="1"/>
  <c r="DF216" i="2" s="1"/>
  <c r="DG216" i="2" s="1"/>
  <c r="DH216" i="2" s="1"/>
  <c r="DI216" i="2" s="1"/>
  <c r="DJ216" i="2" s="1"/>
  <c r="DK216" i="2" s="1"/>
  <c r="DL216" i="2" s="1"/>
  <c r="DM216" i="2" s="1"/>
  <c r="DN216" i="2" s="1"/>
  <c r="DO216" i="2" s="1"/>
  <c r="DP216" i="2" s="1"/>
  <c r="DQ216" i="2" s="1"/>
  <c r="DR216" i="2" s="1"/>
  <c r="DS216" i="2" s="1"/>
  <c r="DT216" i="2" s="1"/>
  <c r="DU216" i="2" s="1"/>
  <c r="DV216" i="2" s="1"/>
  <c r="DW216" i="2" s="1"/>
  <c r="DX216" i="2" s="1"/>
  <c r="DY216" i="2" s="1"/>
  <c r="DZ216" i="2" s="1"/>
  <c r="EA216" i="2" s="1"/>
  <c r="EB216" i="2" s="1"/>
  <c r="EC216" i="2" s="1"/>
  <c r="ED216" i="2" s="1"/>
  <c r="EE216" i="2" s="1"/>
  <c r="EF216" i="2" s="1"/>
  <c r="EG216" i="2" s="1"/>
  <c r="EH216" i="2" s="1"/>
  <c r="EI216" i="2" s="1"/>
  <c r="EJ216" i="2" s="1"/>
  <c r="EK216" i="2" s="1"/>
  <c r="EL216" i="2" s="1"/>
  <c r="EM216" i="2" s="1"/>
  <c r="EN216" i="2" s="1"/>
  <c r="EO216" i="2" s="1"/>
  <c r="EP216" i="2" s="1"/>
  <c r="EQ216" i="2" s="1"/>
  <c r="ER216" i="2" s="1"/>
  <c r="ES216" i="2" s="1"/>
  <c r="ET216" i="2" s="1"/>
  <c r="EU216" i="2" s="1"/>
  <c r="EV216" i="2" s="1"/>
  <c r="EW216" i="2" s="1"/>
  <c r="EX216" i="2" s="1"/>
  <c r="EY216" i="2" s="1"/>
  <c r="EZ216" i="2" s="1"/>
  <c r="FA216" i="2" s="1"/>
  <c r="FB216" i="2" s="1"/>
  <c r="FC216" i="2" s="1"/>
  <c r="FD216" i="2" s="1"/>
  <c r="FE216" i="2" s="1"/>
  <c r="FF216" i="2" s="1"/>
  <c r="FG216" i="2" s="1"/>
  <c r="FH216" i="2" s="1"/>
  <c r="FI216" i="2" s="1"/>
  <c r="FJ216" i="2" s="1"/>
  <c r="FK216" i="2" s="1"/>
  <c r="FL216" i="2" s="1"/>
  <c r="FM216" i="2" s="1"/>
  <c r="FN216" i="2" s="1"/>
  <c r="FO216" i="2" s="1"/>
  <c r="FP216" i="2" s="1"/>
  <c r="FQ216" i="2" s="1"/>
  <c r="FR216" i="2" s="1"/>
  <c r="FS216" i="2" s="1"/>
  <c r="FT216" i="2" s="1"/>
  <c r="FU216" i="2" s="1"/>
  <c r="FV216" i="2" s="1"/>
  <c r="FW216" i="2" s="1"/>
  <c r="FX216" i="2" s="1"/>
  <c r="FY216" i="2" s="1"/>
  <c r="FZ216" i="2" s="1"/>
  <c r="GA216" i="2" s="1"/>
  <c r="GB216" i="2" s="1"/>
  <c r="GC216" i="2" s="1"/>
  <c r="GD216" i="2" s="1"/>
  <c r="GE216" i="2" s="1"/>
  <c r="GF216" i="2" s="1"/>
  <c r="GG216" i="2" s="1"/>
  <c r="GH216" i="2" s="1"/>
  <c r="GI216" i="2" s="1"/>
  <c r="GJ216" i="2" s="1"/>
  <c r="GK216" i="2" s="1"/>
  <c r="GL216" i="2" s="1"/>
  <c r="GM216" i="2" s="1"/>
  <c r="GN216" i="2" s="1"/>
  <c r="GO216" i="2" s="1"/>
  <c r="GP216" i="2" s="1"/>
  <c r="GQ216" i="2" s="1"/>
  <c r="GR216" i="2" s="1"/>
  <c r="GS216" i="2" s="1"/>
  <c r="GT216" i="2" s="1"/>
  <c r="GU216" i="2" s="1"/>
  <c r="GV216" i="2" s="1"/>
  <c r="GW216" i="2" s="1"/>
  <c r="GX216" i="2" s="1"/>
  <c r="GY216" i="2" s="1"/>
  <c r="GZ216" i="2" s="1"/>
  <c r="HA216" i="2" s="1"/>
  <c r="HB216" i="2" s="1"/>
  <c r="HC216" i="2" s="1"/>
  <c r="HD216" i="2" s="1"/>
  <c r="HE216" i="2" s="1"/>
  <c r="HF216" i="2" s="1"/>
  <c r="HG216" i="2" s="1"/>
  <c r="HH216" i="2" s="1"/>
  <c r="HI216" i="2" s="1"/>
  <c r="HJ216" i="2" s="1"/>
  <c r="HK216" i="2" s="1"/>
  <c r="HL216" i="2" s="1"/>
  <c r="HM216" i="2" s="1"/>
  <c r="Y301" i="2"/>
  <c r="Z301" i="2" s="1"/>
  <c r="AA301" i="2" s="1"/>
  <c r="AB301" i="2" s="1"/>
  <c r="AC301" i="2" s="1"/>
  <c r="AD301" i="2" s="1"/>
  <c r="AE301" i="2" s="1"/>
  <c r="AF301" i="2" s="1"/>
  <c r="AG301" i="2" s="1"/>
  <c r="AH301" i="2" s="1"/>
  <c r="AI301" i="2" s="1"/>
  <c r="AJ301" i="2" s="1"/>
  <c r="AK301" i="2" s="1"/>
  <c r="AL301" i="2" s="1"/>
  <c r="AM301" i="2" s="1"/>
  <c r="AN301" i="2" s="1"/>
  <c r="AO301" i="2" s="1"/>
  <c r="AP301" i="2" s="1"/>
  <c r="AQ301" i="2" s="1"/>
  <c r="AR301" i="2" s="1"/>
  <c r="AS301" i="2" s="1"/>
  <c r="AT301" i="2" s="1"/>
  <c r="AU301" i="2" s="1"/>
  <c r="AV301" i="2" s="1"/>
  <c r="AW301" i="2" s="1"/>
  <c r="AX301" i="2" s="1"/>
  <c r="AY301" i="2" s="1"/>
  <c r="AZ301" i="2" s="1"/>
  <c r="BA301" i="2" s="1"/>
  <c r="BB301" i="2" s="1"/>
  <c r="BC301" i="2" s="1"/>
  <c r="BD301" i="2" s="1"/>
  <c r="BE301" i="2" s="1"/>
  <c r="BF301" i="2" s="1"/>
  <c r="BG301" i="2" s="1"/>
  <c r="BH301" i="2" s="1"/>
  <c r="BI301" i="2" s="1"/>
  <c r="BJ301" i="2" s="1"/>
  <c r="BK301" i="2" s="1"/>
  <c r="BL301" i="2" s="1"/>
  <c r="BM301" i="2" s="1"/>
  <c r="BN301" i="2" s="1"/>
  <c r="BO301" i="2" s="1"/>
  <c r="BP301" i="2" s="1"/>
  <c r="BQ301" i="2" s="1"/>
  <c r="BR301" i="2" s="1"/>
  <c r="BS301" i="2" s="1"/>
  <c r="BT301" i="2" s="1"/>
  <c r="BU301" i="2" s="1"/>
  <c r="BV301" i="2" s="1"/>
  <c r="BW301" i="2" s="1"/>
  <c r="BX301" i="2" s="1"/>
  <c r="BY301" i="2" s="1"/>
  <c r="BZ301" i="2" s="1"/>
  <c r="CA301" i="2" s="1"/>
  <c r="CB301" i="2" s="1"/>
  <c r="CC301" i="2" s="1"/>
  <c r="CD301" i="2" s="1"/>
  <c r="CE301" i="2" s="1"/>
  <c r="CF301" i="2" s="1"/>
  <c r="CG301" i="2" s="1"/>
  <c r="CH301" i="2" s="1"/>
  <c r="CI301" i="2" s="1"/>
  <c r="CJ301" i="2" s="1"/>
  <c r="CK301" i="2" s="1"/>
  <c r="CL301" i="2" s="1"/>
  <c r="CM301" i="2" s="1"/>
  <c r="CN301" i="2" s="1"/>
  <c r="CO301" i="2" s="1"/>
  <c r="CP301" i="2" s="1"/>
  <c r="CQ301" i="2" s="1"/>
  <c r="CR301" i="2" s="1"/>
  <c r="CS301" i="2" s="1"/>
  <c r="CT301" i="2" s="1"/>
  <c r="CU301" i="2" s="1"/>
  <c r="CV301" i="2" s="1"/>
  <c r="CW301" i="2" s="1"/>
  <c r="CX301" i="2" s="1"/>
  <c r="CY301" i="2" s="1"/>
  <c r="CZ301" i="2" s="1"/>
  <c r="DA301" i="2" s="1"/>
  <c r="DB301" i="2" s="1"/>
  <c r="DC301" i="2" s="1"/>
  <c r="DD301" i="2" s="1"/>
  <c r="DE301" i="2" s="1"/>
  <c r="DF301" i="2" s="1"/>
  <c r="DG301" i="2" s="1"/>
  <c r="DH301" i="2" s="1"/>
  <c r="DI301" i="2" s="1"/>
  <c r="DJ301" i="2" s="1"/>
  <c r="DK301" i="2" s="1"/>
  <c r="DL301" i="2" s="1"/>
  <c r="DM301" i="2" s="1"/>
  <c r="DN301" i="2" s="1"/>
  <c r="DO301" i="2" s="1"/>
  <c r="DP301" i="2" s="1"/>
  <c r="DQ301" i="2" s="1"/>
  <c r="DR301" i="2" s="1"/>
  <c r="DS301" i="2" s="1"/>
  <c r="DT301" i="2" s="1"/>
  <c r="DU301" i="2" s="1"/>
  <c r="DV301" i="2" s="1"/>
  <c r="DW301" i="2" s="1"/>
  <c r="DX301" i="2" s="1"/>
  <c r="DY301" i="2" s="1"/>
  <c r="DZ301" i="2" s="1"/>
  <c r="EA301" i="2" s="1"/>
  <c r="EB301" i="2" s="1"/>
  <c r="EC301" i="2" s="1"/>
  <c r="ED301" i="2" s="1"/>
  <c r="EE301" i="2" s="1"/>
  <c r="EF301" i="2" s="1"/>
  <c r="EG301" i="2" s="1"/>
  <c r="EH301" i="2" s="1"/>
  <c r="EI301" i="2" s="1"/>
  <c r="EJ301" i="2" s="1"/>
  <c r="EK301" i="2" s="1"/>
  <c r="EL301" i="2" s="1"/>
  <c r="EM301" i="2" s="1"/>
  <c r="EN301" i="2" s="1"/>
  <c r="EO301" i="2" s="1"/>
  <c r="EP301" i="2" s="1"/>
  <c r="EQ301" i="2" s="1"/>
  <c r="ER301" i="2" s="1"/>
  <c r="ES301" i="2" s="1"/>
  <c r="ET301" i="2" s="1"/>
  <c r="EU301" i="2" s="1"/>
  <c r="EV301" i="2" s="1"/>
  <c r="EW301" i="2" s="1"/>
  <c r="EX301" i="2" s="1"/>
  <c r="EY301" i="2" s="1"/>
  <c r="EZ301" i="2" s="1"/>
  <c r="FA301" i="2" s="1"/>
  <c r="FB301" i="2" s="1"/>
  <c r="FC301" i="2" s="1"/>
  <c r="FD301" i="2" s="1"/>
  <c r="FE301" i="2" s="1"/>
  <c r="FF301" i="2" s="1"/>
  <c r="FG301" i="2" s="1"/>
  <c r="FH301" i="2" s="1"/>
  <c r="FI301" i="2" s="1"/>
  <c r="FJ301" i="2" s="1"/>
  <c r="FK301" i="2" s="1"/>
  <c r="FL301" i="2" s="1"/>
  <c r="FM301" i="2" s="1"/>
  <c r="FN301" i="2" s="1"/>
  <c r="FO301" i="2" s="1"/>
  <c r="FP301" i="2" s="1"/>
  <c r="FQ301" i="2" s="1"/>
  <c r="FR301" i="2" s="1"/>
  <c r="FS301" i="2" s="1"/>
  <c r="FT301" i="2" s="1"/>
  <c r="FU301" i="2" s="1"/>
  <c r="FV301" i="2" s="1"/>
  <c r="FW301" i="2" s="1"/>
  <c r="FX301" i="2" s="1"/>
  <c r="FY301" i="2" s="1"/>
  <c r="FZ301" i="2" s="1"/>
  <c r="GA301" i="2" s="1"/>
  <c r="GB301" i="2" s="1"/>
  <c r="GC301" i="2" s="1"/>
  <c r="GD301" i="2" s="1"/>
  <c r="GE301" i="2" s="1"/>
  <c r="GF301" i="2" s="1"/>
  <c r="GG301" i="2" s="1"/>
  <c r="GH301" i="2" s="1"/>
  <c r="GI301" i="2" s="1"/>
  <c r="GJ301" i="2" s="1"/>
  <c r="GK301" i="2" s="1"/>
  <c r="GL301" i="2" s="1"/>
  <c r="GM301" i="2" s="1"/>
  <c r="GN301" i="2" s="1"/>
  <c r="GO301" i="2" s="1"/>
  <c r="GP301" i="2" s="1"/>
  <c r="GQ301" i="2" s="1"/>
  <c r="GR301" i="2" s="1"/>
  <c r="GS301" i="2" s="1"/>
  <c r="GT301" i="2" s="1"/>
  <c r="GU301" i="2" s="1"/>
  <c r="GV301" i="2" s="1"/>
  <c r="GW301" i="2" s="1"/>
  <c r="GX301" i="2" s="1"/>
  <c r="GY301" i="2" s="1"/>
  <c r="GZ301" i="2" s="1"/>
  <c r="HA301" i="2" s="1"/>
  <c r="HB301" i="2" s="1"/>
  <c r="HC301" i="2" s="1"/>
  <c r="HD301" i="2" s="1"/>
  <c r="HE301" i="2" s="1"/>
  <c r="HF301" i="2" s="1"/>
  <c r="HG301" i="2" s="1"/>
  <c r="HH301" i="2" s="1"/>
  <c r="HI301" i="2" s="1"/>
  <c r="HJ301" i="2" s="1"/>
  <c r="HK301" i="2" s="1"/>
  <c r="HL301" i="2" s="1"/>
  <c r="HM301" i="2" s="1"/>
  <c r="Y309" i="2"/>
  <c r="Z309" i="2" s="1"/>
  <c r="AA309" i="2" s="1"/>
  <c r="AB309" i="2" s="1"/>
  <c r="AC309" i="2" s="1"/>
  <c r="AD309" i="2" s="1"/>
  <c r="AE309" i="2" s="1"/>
  <c r="AF309" i="2" s="1"/>
  <c r="AG309" i="2" s="1"/>
  <c r="AH309" i="2" s="1"/>
  <c r="AI309" i="2" s="1"/>
  <c r="AJ309" i="2" s="1"/>
  <c r="AK309" i="2" s="1"/>
  <c r="AL309" i="2" s="1"/>
  <c r="AM309" i="2" s="1"/>
  <c r="AN309" i="2" s="1"/>
  <c r="AO309" i="2" s="1"/>
  <c r="AP309" i="2" s="1"/>
  <c r="AQ309" i="2" s="1"/>
  <c r="AR309" i="2" s="1"/>
  <c r="AS309" i="2" s="1"/>
  <c r="AT309" i="2" s="1"/>
  <c r="AU309" i="2" s="1"/>
  <c r="AV309" i="2" s="1"/>
  <c r="AW309" i="2" s="1"/>
  <c r="AX309" i="2" s="1"/>
  <c r="AY309" i="2" s="1"/>
  <c r="AZ309" i="2" s="1"/>
  <c r="BA309" i="2" s="1"/>
  <c r="BB309" i="2" s="1"/>
  <c r="BC309" i="2" s="1"/>
  <c r="BD309" i="2" s="1"/>
  <c r="BE309" i="2" s="1"/>
  <c r="BF309" i="2" s="1"/>
  <c r="BG309" i="2" s="1"/>
  <c r="BH309" i="2" s="1"/>
  <c r="BI309" i="2" s="1"/>
  <c r="BJ309" i="2" s="1"/>
  <c r="BK309" i="2" s="1"/>
  <c r="BL309" i="2" s="1"/>
  <c r="BM309" i="2" s="1"/>
  <c r="BN309" i="2" s="1"/>
  <c r="BO309" i="2" s="1"/>
  <c r="BP309" i="2" s="1"/>
  <c r="BQ309" i="2" s="1"/>
  <c r="BR309" i="2" s="1"/>
  <c r="BS309" i="2" s="1"/>
  <c r="BT309" i="2" s="1"/>
  <c r="BU309" i="2" s="1"/>
  <c r="BV309" i="2" s="1"/>
  <c r="BW309" i="2" s="1"/>
  <c r="BX309" i="2" s="1"/>
  <c r="BY309" i="2" s="1"/>
  <c r="BZ309" i="2" s="1"/>
  <c r="CA309" i="2" s="1"/>
  <c r="CB309" i="2" s="1"/>
  <c r="CC309" i="2" s="1"/>
  <c r="CD309" i="2" s="1"/>
  <c r="CE309" i="2" s="1"/>
  <c r="CF309" i="2" s="1"/>
  <c r="CG309" i="2" s="1"/>
  <c r="CH309" i="2" s="1"/>
  <c r="CI309" i="2" s="1"/>
  <c r="CJ309" i="2" s="1"/>
  <c r="CK309" i="2" s="1"/>
  <c r="CL309" i="2" s="1"/>
  <c r="CM309" i="2" s="1"/>
  <c r="CN309" i="2" s="1"/>
  <c r="CO309" i="2" s="1"/>
  <c r="CP309" i="2" s="1"/>
  <c r="CQ309" i="2" s="1"/>
  <c r="CR309" i="2" s="1"/>
  <c r="CS309" i="2" s="1"/>
  <c r="CT309" i="2" s="1"/>
  <c r="CU309" i="2" s="1"/>
  <c r="CV309" i="2" s="1"/>
  <c r="CW309" i="2" s="1"/>
  <c r="CX309" i="2" s="1"/>
  <c r="CY309" i="2" s="1"/>
  <c r="CZ309" i="2" s="1"/>
  <c r="DA309" i="2" s="1"/>
  <c r="DB309" i="2" s="1"/>
  <c r="DC309" i="2" s="1"/>
  <c r="DD309" i="2" s="1"/>
  <c r="DE309" i="2" s="1"/>
  <c r="DF309" i="2" s="1"/>
  <c r="DG309" i="2" s="1"/>
  <c r="DH309" i="2" s="1"/>
  <c r="DI309" i="2" s="1"/>
  <c r="DJ309" i="2" s="1"/>
  <c r="DK309" i="2" s="1"/>
  <c r="DL309" i="2" s="1"/>
  <c r="DM309" i="2" s="1"/>
  <c r="DN309" i="2" s="1"/>
  <c r="DO309" i="2" s="1"/>
  <c r="DP309" i="2" s="1"/>
  <c r="DQ309" i="2" s="1"/>
  <c r="DR309" i="2" s="1"/>
  <c r="DS309" i="2" s="1"/>
  <c r="DT309" i="2" s="1"/>
  <c r="DU309" i="2" s="1"/>
  <c r="DV309" i="2" s="1"/>
  <c r="DW309" i="2" s="1"/>
  <c r="DX309" i="2" s="1"/>
  <c r="DY309" i="2" s="1"/>
  <c r="DZ309" i="2" s="1"/>
  <c r="EA309" i="2" s="1"/>
  <c r="EB309" i="2" s="1"/>
  <c r="EC309" i="2" s="1"/>
  <c r="ED309" i="2" s="1"/>
  <c r="EE309" i="2" s="1"/>
  <c r="EF309" i="2" s="1"/>
  <c r="EG309" i="2" s="1"/>
  <c r="EH309" i="2" s="1"/>
  <c r="EI309" i="2" s="1"/>
  <c r="EJ309" i="2" s="1"/>
  <c r="EK309" i="2" s="1"/>
  <c r="EL309" i="2" s="1"/>
  <c r="EM309" i="2" s="1"/>
  <c r="EN309" i="2" s="1"/>
  <c r="EO309" i="2" s="1"/>
  <c r="EP309" i="2" s="1"/>
  <c r="EQ309" i="2" s="1"/>
  <c r="ER309" i="2" s="1"/>
  <c r="ES309" i="2" s="1"/>
  <c r="ET309" i="2" s="1"/>
  <c r="EU309" i="2" s="1"/>
  <c r="EV309" i="2" s="1"/>
  <c r="EW309" i="2" s="1"/>
  <c r="EX309" i="2" s="1"/>
  <c r="EY309" i="2" s="1"/>
  <c r="EZ309" i="2" s="1"/>
  <c r="FA309" i="2" s="1"/>
  <c r="FB309" i="2" s="1"/>
  <c r="FC309" i="2" s="1"/>
  <c r="FD309" i="2" s="1"/>
  <c r="FE309" i="2" s="1"/>
  <c r="FF309" i="2" s="1"/>
  <c r="FG309" i="2" s="1"/>
  <c r="FH309" i="2" s="1"/>
  <c r="FI309" i="2" s="1"/>
  <c r="FJ309" i="2" s="1"/>
  <c r="FK309" i="2" s="1"/>
  <c r="FL309" i="2" s="1"/>
  <c r="FM309" i="2" s="1"/>
  <c r="FN309" i="2" s="1"/>
  <c r="FO309" i="2" s="1"/>
  <c r="FP309" i="2" s="1"/>
  <c r="FQ309" i="2" s="1"/>
  <c r="FR309" i="2" s="1"/>
  <c r="FS309" i="2" s="1"/>
  <c r="FT309" i="2" s="1"/>
  <c r="FU309" i="2" s="1"/>
  <c r="FV309" i="2" s="1"/>
  <c r="FW309" i="2" s="1"/>
  <c r="FX309" i="2" s="1"/>
  <c r="FY309" i="2" s="1"/>
  <c r="FZ309" i="2" s="1"/>
  <c r="GA309" i="2" s="1"/>
  <c r="GB309" i="2" s="1"/>
  <c r="GC309" i="2" s="1"/>
  <c r="GD309" i="2" s="1"/>
  <c r="GE309" i="2" s="1"/>
  <c r="GF309" i="2" s="1"/>
  <c r="GG309" i="2" s="1"/>
  <c r="GH309" i="2" s="1"/>
  <c r="GI309" i="2" s="1"/>
  <c r="GJ309" i="2" s="1"/>
  <c r="GK309" i="2" s="1"/>
  <c r="GL309" i="2" s="1"/>
  <c r="GM309" i="2" s="1"/>
  <c r="GN309" i="2" s="1"/>
  <c r="GO309" i="2" s="1"/>
  <c r="GP309" i="2" s="1"/>
  <c r="GQ309" i="2" s="1"/>
  <c r="GR309" i="2" s="1"/>
  <c r="GS309" i="2" s="1"/>
  <c r="GT309" i="2" s="1"/>
  <c r="GU309" i="2" s="1"/>
  <c r="GV309" i="2" s="1"/>
  <c r="GW309" i="2" s="1"/>
  <c r="GX309" i="2" s="1"/>
  <c r="GY309" i="2" s="1"/>
  <c r="GZ309" i="2" s="1"/>
  <c r="HA309" i="2" s="1"/>
  <c r="HB309" i="2" s="1"/>
  <c r="HC309" i="2" s="1"/>
  <c r="HD309" i="2" s="1"/>
  <c r="HE309" i="2" s="1"/>
  <c r="HF309" i="2" s="1"/>
  <c r="HG309" i="2" s="1"/>
  <c r="HH309" i="2" s="1"/>
  <c r="HI309" i="2" s="1"/>
  <c r="HJ309" i="2" s="1"/>
  <c r="HK309" i="2" s="1"/>
  <c r="HL309" i="2" s="1"/>
  <c r="HM309" i="2" s="1"/>
  <c r="W240" i="2"/>
  <c r="X240" i="2" s="1"/>
  <c r="Y240" i="2" s="1"/>
  <c r="Z240" i="2" s="1"/>
  <c r="AA240" i="2" s="1"/>
  <c r="AB240" i="2" s="1"/>
  <c r="AC240" i="2" s="1"/>
  <c r="AD240" i="2" s="1"/>
  <c r="AE240" i="2" s="1"/>
  <c r="AF240" i="2" s="1"/>
  <c r="AG240" i="2" s="1"/>
  <c r="AH240" i="2" s="1"/>
  <c r="AI240" i="2" s="1"/>
  <c r="AJ240" i="2" s="1"/>
  <c r="AK240" i="2" s="1"/>
  <c r="AL240" i="2" s="1"/>
  <c r="AM240" i="2" s="1"/>
  <c r="AN240" i="2" s="1"/>
  <c r="AO240" i="2" s="1"/>
  <c r="AP240" i="2" s="1"/>
  <c r="AQ240" i="2" s="1"/>
  <c r="AR240" i="2" s="1"/>
  <c r="AS240" i="2" s="1"/>
  <c r="AT240" i="2" s="1"/>
  <c r="AU240" i="2" s="1"/>
  <c r="AV240" i="2" s="1"/>
  <c r="AW240" i="2" s="1"/>
  <c r="AX240" i="2" s="1"/>
  <c r="AY240" i="2" s="1"/>
  <c r="AZ240" i="2" s="1"/>
  <c r="BA240" i="2" s="1"/>
  <c r="BB240" i="2" s="1"/>
  <c r="BC240" i="2" s="1"/>
  <c r="BD240" i="2" s="1"/>
  <c r="BE240" i="2" s="1"/>
  <c r="BF240" i="2" s="1"/>
  <c r="BG240" i="2" s="1"/>
  <c r="BH240" i="2" s="1"/>
  <c r="BI240" i="2" s="1"/>
  <c r="BJ240" i="2" s="1"/>
  <c r="BK240" i="2" s="1"/>
  <c r="BL240" i="2" s="1"/>
  <c r="BM240" i="2" s="1"/>
  <c r="BN240" i="2" s="1"/>
  <c r="BO240" i="2" s="1"/>
  <c r="BP240" i="2" s="1"/>
  <c r="BQ240" i="2" s="1"/>
  <c r="BR240" i="2" s="1"/>
  <c r="BS240" i="2" s="1"/>
  <c r="BT240" i="2" s="1"/>
  <c r="BU240" i="2" s="1"/>
  <c r="BV240" i="2" s="1"/>
  <c r="BW240" i="2" s="1"/>
  <c r="BX240" i="2" s="1"/>
  <c r="BY240" i="2" s="1"/>
  <c r="BZ240" i="2" s="1"/>
  <c r="CA240" i="2" s="1"/>
  <c r="CB240" i="2" s="1"/>
  <c r="CC240" i="2" s="1"/>
  <c r="CD240" i="2" s="1"/>
  <c r="CE240" i="2" s="1"/>
  <c r="CF240" i="2" s="1"/>
  <c r="CG240" i="2" s="1"/>
  <c r="CH240" i="2" s="1"/>
  <c r="CI240" i="2" s="1"/>
  <c r="CJ240" i="2" s="1"/>
  <c r="CK240" i="2" s="1"/>
  <c r="CL240" i="2" s="1"/>
  <c r="CM240" i="2" s="1"/>
  <c r="CN240" i="2" s="1"/>
  <c r="CO240" i="2" s="1"/>
  <c r="CP240" i="2" s="1"/>
  <c r="CQ240" i="2" s="1"/>
  <c r="CR240" i="2" s="1"/>
  <c r="CS240" i="2" s="1"/>
  <c r="CT240" i="2" s="1"/>
  <c r="CU240" i="2" s="1"/>
  <c r="CV240" i="2" s="1"/>
  <c r="CW240" i="2" s="1"/>
  <c r="CX240" i="2" s="1"/>
  <c r="CY240" i="2" s="1"/>
  <c r="CZ240" i="2" s="1"/>
  <c r="DA240" i="2" s="1"/>
  <c r="DB240" i="2" s="1"/>
  <c r="DC240" i="2" s="1"/>
  <c r="DD240" i="2" s="1"/>
  <c r="DE240" i="2" s="1"/>
  <c r="DF240" i="2" s="1"/>
  <c r="DG240" i="2" s="1"/>
  <c r="DH240" i="2" s="1"/>
  <c r="DI240" i="2" s="1"/>
  <c r="DJ240" i="2" s="1"/>
  <c r="DK240" i="2" s="1"/>
  <c r="DL240" i="2" s="1"/>
  <c r="DM240" i="2" s="1"/>
  <c r="DN240" i="2" s="1"/>
  <c r="DO240" i="2" s="1"/>
  <c r="DP240" i="2" s="1"/>
  <c r="DQ240" i="2" s="1"/>
  <c r="DR240" i="2" s="1"/>
  <c r="DS240" i="2" s="1"/>
  <c r="DT240" i="2" s="1"/>
  <c r="DU240" i="2" s="1"/>
  <c r="DV240" i="2" s="1"/>
  <c r="DW240" i="2" s="1"/>
  <c r="DX240" i="2" s="1"/>
  <c r="DY240" i="2" s="1"/>
  <c r="DZ240" i="2" s="1"/>
  <c r="EA240" i="2" s="1"/>
  <c r="EB240" i="2" s="1"/>
  <c r="EC240" i="2" s="1"/>
  <c r="ED240" i="2" s="1"/>
  <c r="EE240" i="2" s="1"/>
  <c r="EF240" i="2" s="1"/>
  <c r="EG240" i="2" s="1"/>
  <c r="EH240" i="2" s="1"/>
  <c r="EI240" i="2" s="1"/>
  <c r="EJ240" i="2" s="1"/>
  <c r="EK240" i="2" s="1"/>
  <c r="EL240" i="2" s="1"/>
  <c r="EM240" i="2" s="1"/>
  <c r="EN240" i="2" s="1"/>
  <c r="EO240" i="2" s="1"/>
  <c r="EP240" i="2" s="1"/>
  <c r="EQ240" i="2" s="1"/>
  <c r="ER240" i="2" s="1"/>
  <c r="ES240" i="2" s="1"/>
  <c r="ET240" i="2" s="1"/>
  <c r="EU240" i="2" s="1"/>
  <c r="EV240" i="2" s="1"/>
  <c r="EW240" i="2" s="1"/>
  <c r="EX240" i="2" s="1"/>
  <c r="EY240" i="2" s="1"/>
  <c r="EZ240" i="2" s="1"/>
  <c r="FA240" i="2" s="1"/>
  <c r="FB240" i="2" s="1"/>
  <c r="FC240" i="2" s="1"/>
  <c r="FD240" i="2" s="1"/>
  <c r="FE240" i="2" s="1"/>
  <c r="FF240" i="2" s="1"/>
  <c r="FG240" i="2" s="1"/>
  <c r="FH240" i="2" s="1"/>
  <c r="FI240" i="2" s="1"/>
  <c r="FJ240" i="2" s="1"/>
  <c r="FK240" i="2" s="1"/>
  <c r="FL240" i="2" s="1"/>
  <c r="FM240" i="2" s="1"/>
  <c r="FN240" i="2" s="1"/>
  <c r="FO240" i="2" s="1"/>
  <c r="FP240" i="2" s="1"/>
  <c r="FQ240" i="2" s="1"/>
  <c r="FR240" i="2" s="1"/>
  <c r="FS240" i="2" s="1"/>
  <c r="FT240" i="2" s="1"/>
  <c r="FU240" i="2" s="1"/>
  <c r="FV240" i="2" s="1"/>
  <c r="FW240" i="2" s="1"/>
  <c r="FX240" i="2" s="1"/>
  <c r="FY240" i="2" s="1"/>
  <c r="FZ240" i="2" s="1"/>
  <c r="GA240" i="2" s="1"/>
  <c r="GB240" i="2" s="1"/>
  <c r="GC240" i="2" s="1"/>
  <c r="GD240" i="2" s="1"/>
  <c r="GE240" i="2" s="1"/>
  <c r="GF240" i="2" s="1"/>
  <c r="GG240" i="2" s="1"/>
  <c r="GH240" i="2" s="1"/>
  <c r="GI240" i="2" s="1"/>
  <c r="GJ240" i="2" s="1"/>
  <c r="GK240" i="2" s="1"/>
  <c r="GL240" i="2" s="1"/>
  <c r="GM240" i="2" s="1"/>
  <c r="GN240" i="2" s="1"/>
  <c r="GO240" i="2" s="1"/>
  <c r="GP240" i="2" s="1"/>
  <c r="GQ240" i="2" s="1"/>
  <c r="GR240" i="2" s="1"/>
  <c r="GS240" i="2" s="1"/>
  <c r="GT240" i="2" s="1"/>
  <c r="GU240" i="2" s="1"/>
  <c r="GV240" i="2" s="1"/>
  <c r="GW240" i="2" s="1"/>
  <c r="GX240" i="2" s="1"/>
  <c r="GY240" i="2" s="1"/>
  <c r="GZ240" i="2" s="1"/>
  <c r="HA240" i="2" s="1"/>
  <c r="HB240" i="2" s="1"/>
  <c r="HC240" i="2" s="1"/>
  <c r="HD240" i="2" s="1"/>
  <c r="HE240" i="2" s="1"/>
  <c r="HF240" i="2" s="1"/>
  <c r="HG240" i="2" s="1"/>
  <c r="HH240" i="2" s="1"/>
  <c r="HI240" i="2" s="1"/>
  <c r="HJ240" i="2" s="1"/>
  <c r="HK240" i="2" s="1"/>
  <c r="HL240" i="2" s="1"/>
  <c r="HM240" i="2" s="1"/>
  <c r="AA245" i="2"/>
  <c r="Y283" i="2"/>
  <c r="Z283" i="2" s="1"/>
  <c r="AA283" i="2" s="1"/>
  <c r="AB283" i="2" s="1"/>
  <c r="AC283" i="2" s="1"/>
  <c r="AD283" i="2" s="1"/>
  <c r="AE283" i="2" s="1"/>
  <c r="AF283" i="2" s="1"/>
  <c r="AG283" i="2" s="1"/>
  <c r="AH283" i="2" s="1"/>
  <c r="AI283" i="2" s="1"/>
  <c r="AJ283" i="2" s="1"/>
  <c r="AK283" i="2" s="1"/>
  <c r="AL283" i="2" s="1"/>
  <c r="AM283" i="2" s="1"/>
  <c r="AN283" i="2" s="1"/>
  <c r="AO283" i="2" s="1"/>
  <c r="AP283" i="2" s="1"/>
  <c r="AQ283" i="2" s="1"/>
  <c r="AR283" i="2" s="1"/>
  <c r="AS283" i="2" s="1"/>
  <c r="AT283" i="2" s="1"/>
  <c r="AU283" i="2" s="1"/>
  <c r="AV283" i="2" s="1"/>
  <c r="AW283" i="2" s="1"/>
  <c r="AX283" i="2" s="1"/>
  <c r="AY283" i="2" s="1"/>
  <c r="AZ283" i="2" s="1"/>
  <c r="BA283" i="2" s="1"/>
  <c r="BB283" i="2" s="1"/>
  <c r="BC283" i="2" s="1"/>
  <c r="BD283" i="2" s="1"/>
  <c r="BE283" i="2" s="1"/>
  <c r="BF283" i="2" s="1"/>
  <c r="BG283" i="2" s="1"/>
  <c r="BH283" i="2" s="1"/>
  <c r="BI283" i="2" s="1"/>
  <c r="BJ283" i="2" s="1"/>
  <c r="BK283" i="2" s="1"/>
  <c r="BL283" i="2" s="1"/>
  <c r="BM283" i="2" s="1"/>
  <c r="BN283" i="2" s="1"/>
  <c r="BO283" i="2" s="1"/>
  <c r="BP283" i="2" s="1"/>
  <c r="BQ283" i="2" s="1"/>
  <c r="BR283" i="2" s="1"/>
  <c r="BS283" i="2" s="1"/>
  <c r="BT283" i="2" s="1"/>
  <c r="BU283" i="2" s="1"/>
  <c r="BV283" i="2" s="1"/>
  <c r="BW283" i="2" s="1"/>
  <c r="BX283" i="2" s="1"/>
  <c r="BY283" i="2" s="1"/>
  <c r="BZ283" i="2" s="1"/>
  <c r="CA283" i="2" s="1"/>
  <c r="CB283" i="2" s="1"/>
  <c r="CC283" i="2" s="1"/>
  <c r="CD283" i="2" s="1"/>
  <c r="CE283" i="2" s="1"/>
  <c r="CF283" i="2" s="1"/>
  <c r="CG283" i="2" s="1"/>
  <c r="CH283" i="2" s="1"/>
  <c r="CI283" i="2" s="1"/>
  <c r="CJ283" i="2" s="1"/>
  <c r="CK283" i="2" s="1"/>
  <c r="CL283" i="2" s="1"/>
  <c r="CM283" i="2" s="1"/>
  <c r="CN283" i="2" s="1"/>
  <c r="CO283" i="2" s="1"/>
  <c r="CP283" i="2" s="1"/>
  <c r="CQ283" i="2" s="1"/>
  <c r="CR283" i="2" s="1"/>
  <c r="CS283" i="2" s="1"/>
  <c r="CT283" i="2" s="1"/>
  <c r="CU283" i="2" s="1"/>
  <c r="CV283" i="2" s="1"/>
  <c r="CW283" i="2" s="1"/>
  <c r="CX283" i="2" s="1"/>
  <c r="CY283" i="2" s="1"/>
  <c r="CZ283" i="2" s="1"/>
  <c r="DA283" i="2" s="1"/>
  <c r="DB283" i="2" s="1"/>
  <c r="DC283" i="2" s="1"/>
  <c r="DD283" i="2" s="1"/>
  <c r="DE283" i="2" s="1"/>
  <c r="DF283" i="2" s="1"/>
  <c r="DG283" i="2" s="1"/>
  <c r="DH283" i="2" s="1"/>
  <c r="DI283" i="2" s="1"/>
  <c r="DJ283" i="2" s="1"/>
  <c r="DK283" i="2" s="1"/>
  <c r="DL283" i="2" s="1"/>
  <c r="DM283" i="2" s="1"/>
  <c r="DN283" i="2" s="1"/>
  <c r="DO283" i="2" s="1"/>
  <c r="DP283" i="2" s="1"/>
  <c r="DQ283" i="2" s="1"/>
  <c r="DR283" i="2" s="1"/>
  <c r="DS283" i="2" s="1"/>
  <c r="DT283" i="2" s="1"/>
  <c r="DU283" i="2" s="1"/>
  <c r="DV283" i="2" s="1"/>
  <c r="DW283" i="2" s="1"/>
  <c r="DX283" i="2" s="1"/>
  <c r="DY283" i="2" s="1"/>
  <c r="DZ283" i="2" s="1"/>
  <c r="EA283" i="2" s="1"/>
  <c r="EB283" i="2" s="1"/>
  <c r="EC283" i="2" s="1"/>
  <c r="ED283" i="2" s="1"/>
  <c r="EE283" i="2" s="1"/>
  <c r="EF283" i="2" s="1"/>
  <c r="EG283" i="2" s="1"/>
  <c r="EH283" i="2" s="1"/>
  <c r="EI283" i="2" s="1"/>
  <c r="EJ283" i="2" s="1"/>
  <c r="EK283" i="2" s="1"/>
  <c r="EL283" i="2" s="1"/>
  <c r="EM283" i="2" s="1"/>
  <c r="EN283" i="2" s="1"/>
  <c r="EO283" i="2" s="1"/>
  <c r="EP283" i="2" s="1"/>
  <c r="EQ283" i="2" s="1"/>
  <c r="ER283" i="2" s="1"/>
  <c r="ES283" i="2" s="1"/>
  <c r="ET283" i="2" s="1"/>
  <c r="EU283" i="2" s="1"/>
  <c r="EV283" i="2" s="1"/>
  <c r="EW283" i="2" s="1"/>
  <c r="EX283" i="2" s="1"/>
  <c r="EY283" i="2" s="1"/>
  <c r="EZ283" i="2" s="1"/>
  <c r="FA283" i="2" s="1"/>
  <c r="FB283" i="2" s="1"/>
  <c r="FC283" i="2" s="1"/>
  <c r="FD283" i="2" s="1"/>
  <c r="FE283" i="2" s="1"/>
  <c r="FF283" i="2" s="1"/>
  <c r="FG283" i="2" s="1"/>
  <c r="FH283" i="2" s="1"/>
  <c r="FI283" i="2" s="1"/>
  <c r="FJ283" i="2" s="1"/>
  <c r="FK283" i="2" s="1"/>
  <c r="FL283" i="2" s="1"/>
  <c r="FM283" i="2" s="1"/>
  <c r="FN283" i="2" s="1"/>
  <c r="FO283" i="2" s="1"/>
  <c r="FP283" i="2" s="1"/>
  <c r="FQ283" i="2" s="1"/>
  <c r="FR283" i="2" s="1"/>
  <c r="FS283" i="2" s="1"/>
  <c r="FT283" i="2" s="1"/>
  <c r="FU283" i="2" s="1"/>
  <c r="FV283" i="2" s="1"/>
  <c r="FW283" i="2" s="1"/>
  <c r="FX283" i="2" s="1"/>
  <c r="FY283" i="2" s="1"/>
  <c r="FZ283" i="2" s="1"/>
  <c r="GA283" i="2" s="1"/>
  <c r="GB283" i="2" s="1"/>
  <c r="GC283" i="2" s="1"/>
  <c r="GD283" i="2" s="1"/>
  <c r="GE283" i="2" s="1"/>
  <c r="GF283" i="2" s="1"/>
  <c r="GG283" i="2" s="1"/>
  <c r="GH283" i="2" s="1"/>
  <c r="GI283" i="2" s="1"/>
  <c r="GJ283" i="2" s="1"/>
  <c r="GK283" i="2" s="1"/>
  <c r="GL283" i="2" s="1"/>
  <c r="GM283" i="2" s="1"/>
  <c r="GN283" i="2" s="1"/>
  <c r="GO283" i="2" s="1"/>
  <c r="GP283" i="2" s="1"/>
  <c r="GQ283" i="2" s="1"/>
  <c r="GR283" i="2" s="1"/>
  <c r="GS283" i="2" s="1"/>
  <c r="GT283" i="2" s="1"/>
  <c r="GU283" i="2" s="1"/>
  <c r="GV283" i="2" s="1"/>
  <c r="GW283" i="2" s="1"/>
  <c r="GX283" i="2" s="1"/>
  <c r="GY283" i="2" s="1"/>
  <c r="GZ283" i="2" s="1"/>
  <c r="HA283" i="2" s="1"/>
  <c r="HB283" i="2" s="1"/>
  <c r="HC283" i="2" s="1"/>
  <c r="HD283" i="2" s="1"/>
  <c r="HE283" i="2" s="1"/>
  <c r="HF283" i="2" s="1"/>
  <c r="HG283" i="2" s="1"/>
  <c r="HH283" i="2" s="1"/>
  <c r="HI283" i="2" s="1"/>
  <c r="HJ283" i="2" s="1"/>
  <c r="HK283" i="2" s="1"/>
  <c r="HL283" i="2" s="1"/>
  <c r="HM283" i="2" s="1"/>
  <c r="Y299" i="2"/>
  <c r="Z299" i="2" s="1"/>
  <c r="AA299" i="2" s="1"/>
  <c r="AB299" i="2" s="1"/>
  <c r="AC299" i="2" s="1"/>
  <c r="AD299" i="2" s="1"/>
  <c r="AE299" i="2" s="1"/>
  <c r="AF299" i="2" s="1"/>
  <c r="AG299" i="2" s="1"/>
  <c r="AH299" i="2" s="1"/>
  <c r="AI299" i="2" s="1"/>
  <c r="AJ299" i="2" s="1"/>
  <c r="AK299" i="2" s="1"/>
  <c r="AL299" i="2" s="1"/>
  <c r="AM299" i="2" s="1"/>
  <c r="AN299" i="2" s="1"/>
  <c r="AO299" i="2" s="1"/>
  <c r="AP299" i="2" s="1"/>
  <c r="AQ299" i="2" s="1"/>
  <c r="AR299" i="2" s="1"/>
  <c r="AS299" i="2" s="1"/>
  <c r="AT299" i="2" s="1"/>
  <c r="AU299" i="2" s="1"/>
  <c r="AV299" i="2" s="1"/>
  <c r="AW299" i="2" s="1"/>
  <c r="AX299" i="2" s="1"/>
  <c r="AY299" i="2" s="1"/>
  <c r="AZ299" i="2" s="1"/>
  <c r="BA299" i="2" s="1"/>
  <c r="BB299" i="2" s="1"/>
  <c r="BC299" i="2" s="1"/>
  <c r="BD299" i="2" s="1"/>
  <c r="BE299" i="2" s="1"/>
  <c r="BF299" i="2" s="1"/>
  <c r="BG299" i="2" s="1"/>
  <c r="BH299" i="2" s="1"/>
  <c r="BI299" i="2" s="1"/>
  <c r="BJ299" i="2" s="1"/>
  <c r="BK299" i="2" s="1"/>
  <c r="BL299" i="2" s="1"/>
  <c r="BM299" i="2" s="1"/>
  <c r="BN299" i="2" s="1"/>
  <c r="BO299" i="2" s="1"/>
  <c r="BP299" i="2" s="1"/>
  <c r="BQ299" i="2" s="1"/>
  <c r="BR299" i="2" s="1"/>
  <c r="BS299" i="2" s="1"/>
  <c r="BT299" i="2" s="1"/>
  <c r="BU299" i="2" s="1"/>
  <c r="BV299" i="2" s="1"/>
  <c r="BW299" i="2" s="1"/>
  <c r="BX299" i="2" s="1"/>
  <c r="BY299" i="2" s="1"/>
  <c r="BZ299" i="2" s="1"/>
  <c r="CA299" i="2" s="1"/>
  <c r="CB299" i="2" s="1"/>
  <c r="CC299" i="2" s="1"/>
  <c r="CD299" i="2" s="1"/>
  <c r="CE299" i="2" s="1"/>
  <c r="CF299" i="2" s="1"/>
  <c r="CG299" i="2" s="1"/>
  <c r="CH299" i="2" s="1"/>
  <c r="CI299" i="2" s="1"/>
  <c r="CJ299" i="2" s="1"/>
  <c r="CK299" i="2" s="1"/>
  <c r="CL299" i="2" s="1"/>
  <c r="CM299" i="2" s="1"/>
  <c r="CN299" i="2" s="1"/>
  <c r="CO299" i="2" s="1"/>
  <c r="CP299" i="2" s="1"/>
  <c r="CQ299" i="2" s="1"/>
  <c r="CR299" i="2" s="1"/>
  <c r="CS299" i="2" s="1"/>
  <c r="CT299" i="2" s="1"/>
  <c r="CU299" i="2" s="1"/>
  <c r="CV299" i="2" s="1"/>
  <c r="CW299" i="2" s="1"/>
  <c r="CX299" i="2" s="1"/>
  <c r="CY299" i="2" s="1"/>
  <c r="CZ299" i="2" s="1"/>
  <c r="DA299" i="2" s="1"/>
  <c r="DB299" i="2" s="1"/>
  <c r="DC299" i="2" s="1"/>
  <c r="DD299" i="2" s="1"/>
  <c r="DE299" i="2" s="1"/>
  <c r="DF299" i="2" s="1"/>
  <c r="DG299" i="2" s="1"/>
  <c r="DH299" i="2" s="1"/>
  <c r="DI299" i="2" s="1"/>
  <c r="DJ299" i="2" s="1"/>
  <c r="DK299" i="2" s="1"/>
  <c r="DL299" i="2" s="1"/>
  <c r="DM299" i="2" s="1"/>
  <c r="DN299" i="2" s="1"/>
  <c r="DO299" i="2" s="1"/>
  <c r="DP299" i="2" s="1"/>
  <c r="DQ299" i="2" s="1"/>
  <c r="DR299" i="2" s="1"/>
  <c r="DS299" i="2" s="1"/>
  <c r="DT299" i="2" s="1"/>
  <c r="DU299" i="2" s="1"/>
  <c r="DV299" i="2" s="1"/>
  <c r="DW299" i="2" s="1"/>
  <c r="DX299" i="2" s="1"/>
  <c r="DY299" i="2" s="1"/>
  <c r="DZ299" i="2" s="1"/>
  <c r="EA299" i="2" s="1"/>
  <c r="EB299" i="2" s="1"/>
  <c r="EC299" i="2" s="1"/>
  <c r="ED299" i="2" s="1"/>
  <c r="EE299" i="2" s="1"/>
  <c r="EF299" i="2" s="1"/>
  <c r="EG299" i="2" s="1"/>
  <c r="EH299" i="2" s="1"/>
  <c r="EI299" i="2" s="1"/>
  <c r="EJ299" i="2" s="1"/>
  <c r="EK299" i="2" s="1"/>
  <c r="EL299" i="2" s="1"/>
  <c r="EM299" i="2" s="1"/>
  <c r="EN299" i="2" s="1"/>
  <c r="EO299" i="2" s="1"/>
  <c r="EP299" i="2" s="1"/>
  <c r="EQ299" i="2" s="1"/>
  <c r="ER299" i="2" s="1"/>
  <c r="ES299" i="2" s="1"/>
  <c r="ET299" i="2" s="1"/>
  <c r="EU299" i="2" s="1"/>
  <c r="EV299" i="2" s="1"/>
  <c r="EW299" i="2" s="1"/>
  <c r="EX299" i="2" s="1"/>
  <c r="EY299" i="2" s="1"/>
  <c r="EZ299" i="2" s="1"/>
  <c r="FA299" i="2" s="1"/>
  <c r="FB299" i="2" s="1"/>
  <c r="FC299" i="2" s="1"/>
  <c r="FD299" i="2" s="1"/>
  <c r="FE299" i="2" s="1"/>
  <c r="FF299" i="2" s="1"/>
  <c r="FG299" i="2" s="1"/>
  <c r="FH299" i="2" s="1"/>
  <c r="FI299" i="2" s="1"/>
  <c r="FJ299" i="2" s="1"/>
  <c r="FK299" i="2" s="1"/>
  <c r="FL299" i="2" s="1"/>
  <c r="FM299" i="2" s="1"/>
  <c r="FN299" i="2" s="1"/>
  <c r="FO299" i="2" s="1"/>
  <c r="FP299" i="2" s="1"/>
  <c r="FQ299" i="2" s="1"/>
  <c r="FR299" i="2" s="1"/>
  <c r="FS299" i="2" s="1"/>
  <c r="FT299" i="2" s="1"/>
  <c r="FU299" i="2" s="1"/>
  <c r="FV299" i="2" s="1"/>
  <c r="FW299" i="2" s="1"/>
  <c r="FX299" i="2" s="1"/>
  <c r="FY299" i="2" s="1"/>
  <c r="FZ299" i="2" s="1"/>
  <c r="GA299" i="2" s="1"/>
  <c r="GB299" i="2" s="1"/>
  <c r="GC299" i="2" s="1"/>
  <c r="GD299" i="2" s="1"/>
  <c r="GE299" i="2" s="1"/>
  <c r="GF299" i="2" s="1"/>
  <c r="GG299" i="2" s="1"/>
  <c r="GH299" i="2" s="1"/>
  <c r="GI299" i="2" s="1"/>
  <c r="GJ299" i="2" s="1"/>
  <c r="GK299" i="2" s="1"/>
  <c r="GL299" i="2" s="1"/>
  <c r="GM299" i="2" s="1"/>
  <c r="GN299" i="2" s="1"/>
  <c r="GO299" i="2" s="1"/>
  <c r="GP299" i="2" s="1"/>
  <c r="GQ299" i="2" s="1"/>
  <c r="GR299" i="2" s="1"/>
  <c r="GS299" i="2" s="1"/>
  <c r="GT299" i="2" s="1"/>
  <c r="GU299" i="2" s="1"/>
  <c r="GV299" i="2" s="1"/>
  <c r="GW299" i="2" s="1"/>
  <c r="GX299" i="2" s="1"/>
  <c r="GY299" i="2" s="1"/>
  <c r="GZ299" i="2" s="1"/>
  <c r="HA299" i="2" s="1"/>
  <c r="HB299" i="2" s="1"/>
  <c r="HC299" i="2" s="1"/>
  <c r="HD299" i="2" s="1"/>
  <c r="HE299" i="2" s="1"/>
  <c r="HF299" i="2" s="1"/>
  <c r="HG299" i="2" s="1"/>
  <c r="HH299" i="2" s="1"/>
  <c r="HI299" i="2" s="1"/>
  <c r="HJ299" i="2" s="1"/>
  <c r="HK299" i="2" s="1"/>
  <c r="HL299" i="2" s="1"/>
  <c r="HM299" i="2" s="1"/>
  <c r="W201" i="2"/>
  <c r="X201" i="2" s="1"/>
  <c r="Y201" i="2" s="1"/>
  <c r="Z201" i="2" s="1"/>
  <c r="AA201" i="2" s="1"/>
  <c r="AB201" i="2" s="1"/>
  <c r="AC201" i="2" s="1"/>
  <c r="AD201" i="2" s="1"/>
  <c r="AE201" i="2" s="1"/>
  <c r="AF201" i="2" s="1"/>
  <c r="AG201" i="2" s="1"/>
  <c r="AH201" i="2" s="1"/>
  <c r="AI201" i="2" s="1"/>
  <c r="AJ201" i="2" s="1"/>
  <c r="AK201" i="2" s="1"/>
  <c r="AL201" i="2" s="1"/>
  <c r="AM201" i="2" s="1"/>
  <c r="AN201" i="2" s="1"/>
  <c r="AO201" i="2" s="1"/>
  <c r="AP201" i="2" s="1"/>
  <c r="AQ201" i="2" s="1"/>
  <c r="AR201" i="2" s="1"/>
  <c r="AS201" i="2" s="1"/>
  <c r="AT201" i="2" s="1"/>
  <c r="AU201" i="2" s="1"/>
  <c r="AV201" i="2" s="1"/>
  <c r="AW201" i="2" s="1"/>
  <c r="AX201" i="2" s="1"/>
  <c r="AY201" i="2" s="1"/>
  <c r="AZ201" i="2" s="1"/>
  <c r="BA201" i="2" s="1"/>
  <c r="BB201" i="2" s="1"/>
  <c r="BC201" i="2" s="1"/>
  <c r="BD201" i="2" s="1"/>
  <c r="BE201" i="2" s="1"/>
  <c r="BF201" i="2" s="1"/>
  <c r="BG201" i="2" s="1"/>
  <c r="BH201" i="2" s="1"/>
  <c r="BI201" i="2" s="1"/>
  <c r="BJ201" i="2" s="1"/>
  <c r="BK201" i="2" s="1"/>
  <c r="BL201" i="2" s="1"/>
  <c r="BM201" i="2" s="1"/>
  <c r="BN201" i="2" s="1"/>
  <c r="BO201" i="2" s="1"/>
  <c r="BP201" i="2" s="1"/>
  <c r="BQ201" i="2" s="1"/>
  <c r="BR201" i="2" s="1"/>
  <c r="BS201" i="2" s="1"/>
  <c r="BT201" i="2" s="1"/>
  <c r="BU201" i="2" s="1"/>
  <c r="BV201" i="2" s="1"/>
  <c r="BW201" i="2" s="1"/>
  <c r="BX201" i="2" s="1"/>
  <c r="BY201" i="2" s="1"/>
  <c r="BZ201" i="2" s="1"/>
  <c r="CA201" i="2" s="1"/>
  <c r="CB201" i="2" s="1"/>
  <c r="CC201" i="2" s="1"/>
  <c r="CD201" i="2" s="1"/>
  <c r="CE201" i="2" s="1"/>
  <c r="CF201" i="2" s="1"/>
  <c r="CG201" i="2" s="1"/>
  <c r="CH201" i="2" s="1"/>
  <c r="CI201" i="2" s="1"/>
  <c r="CJ201" i="2" s="1"/>
  <c r="CK201" i="2" s="1"/>
  <c r="CL201" i="2" s="1"/>
  <c r="CM201" i="2" s="1"/>
  <c r="CN201" i="2" s="1"/>
  <c r="CO201" i="2" s="1"/>
  <c r="CP201" i="2" s="1"/>
  <c r="CQ201" i="2" s="1"/>
  <c r="CR201" i="2" s="1"/>
  <c r="CS201" i="2" s="1"/>
  <c r="CT201" i="2" s="1"/>
  <c r="CU201" i="2" s="1"/>
  <c r="CV201" i="2" s="1"/>
  <c r="CW201" i="2" s="1"/>
  <c r="CX201" i="2" s="1"/>
  <c r="CY201" i="2" s="1"/>
  <c r="CZ201" i="2" s="1"/>
  <c r="DA201" i="2" s="1"/>
  <c r="DB201" i="2" s="1"/>
  <c r="DC201" i="2" s="1"/>
  <c r="DD201" i="2" s="1"/>
  <c r="DE201" i="2" s="1"/>
  <c r="DF201" i="2" s="1"/>
  <c r="DG201" i="2" s="1"/>
  <c r="DH201" i="2" s="1"/>
  <c r="DI201" i="2" s="1"/>
  <c r="DJ201" i="2" s="1"/>
  <c r="DK201" i="2" s="1"/>
  <c r="DL201" i="2" s="1"/>
  <c r="DM201" i="2" s="1"/>
  <c r="DN201" i="2" s="1"/>
  <c r="DO201" i="2" s="1"/>
  <c r="DP201" i="2" s="1"/>
  <c r="DQ201" i="2" s="1"/>
  <c r="DR201" i="2" s="1"/>
  <c r="DS201" i="2" s="1"/>
  <c r="DT201" i="2" s="1"/>
  <c r="DU201" i="2" s="1"/>
  <c r="DV201" i="2" s="1"/>
  <c r="DW201" i="2" s="1"/>
  <c r="DX201" i="2" s="1"/>
  <c r="DY201" i="2" s="1"/>
  <c r="DZ201" i="2" s="1"/>
  <c r="EA201" i="2" s="1"/>
  <c r="EB201" i="2" s="1"/>
  <c r="EC201" i="2" s="1"/>
  <c r="ED201" i="2" s="1"/>
  <c r="EE201" i="2" s="1"/>
  <c r="EF201" i="2" s="1"/>
  <c r="EG201" i="2" s="1"/>
  <c r="EH201" i="2" s="1"/>
  <c r="EI201" i="2" s="1"/>
  <c r="EJ201" i="2" s="1"/>
  <c r="EK201" i="2" s="1"/>
  <c r="EL201" i="2" s="1"/>
  <c r="EM201" i="2" s="1"/>
  <c r="EN201" i="2" s="1"/>
  <c r="EO201" i="2" s="1"/>
  <c r="EP201" i="2" s="1"/>
  <c r="EQ201" i="2" s="1"/>
  <c r="ER201" i="2" s="1"/>
  <c r="ES201" i="2" s="1"/>
  <c r="ET201" i="2" s="1"/>
  <c r="EU201" i="2" s="1"/>
  <c r="EV201" i="2" s="1"/>
  <c r="EW201" i="2" s="1"/>
  <c r="EX201" i="2" s="1"/>
  <c r="EY201" i="2" s="1"/>
  <c r="EZ201" i="2" s="1"/>
  <c r="FA201" i="2" s="1"/>
  <c r="FB201" i="2" s="1"/>
  <c r="FC201" i="2" s="1"/>
  <c r="FD201" i="2" s="1"/>
  <c r="FE201" i="2" s="1"/>
  <c r="FF201" i="2" s="1"/>
  <c r="FG201" i="2" s="1"/>
  <c r="FH201" i="2" s="1"/>
  <c r="FI201" i="2" s="1"/>
  <c r="FJ201" i="2" s="1"/>
  <c r="FK201" i="2" s="1"/>
  <c r="FL201" i="2" s="1"/>
  <c r="FM201" i="2" s="1"/>
  <c r="FN201" i="2" s="1"/>
  <c r="FO201" i="2" s="1"/>
  <c r="FP201" i="2" s="1"/>
  <c r="FQ201" i="2" s="1"/>
  <c r="FR201" i="2" s="1"/>
  <c r="FS201" i="2" s="1"/>
  <c r="FT201" i="2" s="1"/>
  <c r="FU201" i="2" s="1"/>
  <c r="FV201" i="2" s="1"/>
  <c r="FW201" i="2" s="1"/>
  <c r="FX201" i="2" s="1"/>
  <c r="FY201" i="2" s="1"/>
  <c r="FZ201" i="2" s="1"/>
  <c r="GA201" i="2" s="1"/>
  <c r="GB201" i="2" s="1"/>
  <c r="GC201" i="2" s="1"/>
  <c r="GD201" i="2" s="1"/>
  <c r="GE201" i="2" s="1"/>
  <c r="GF201" i="2" s="1"/>
  <c r="GG201" i="2" s="1"/>
  <c r="GH201" i="2" s="1"/>
  <c r="GI201" i="2" s="1"/>
  <c r="GJ201" i="2" s="1"/>
  <c r="GK201" i="2" s="1"/>
  <c r="GL201" i="2" s="1"/>
  <c r="GM201" i="2" s="1"/>
  <c r="GN201" i="2" s="1"/>
  <c r="GO201" i="2" s="1"/>
  <c r="GP201" i="2" s="1"/>
  <c r="GQ201" i="2" s="1"/>
  <c r="GR201" i="2" s="1"/>
  <c r="GS201" i="2" s="1"/>
  <c r="GT201" i="2" s="1"/>
  <c r="GU201" i="2" s="1"/>
  <c r="GV201" i="2" s="1"/>
  <c r="GW201" i="2" s="1"/>
  <c r="GX201" i="2" s="1"/>
  <c r="GY201" i="2" s="1"/>
  <c r="GZ201" i="2" s="1"/>
  <c r="HA201" i="2" s="1"/>
  <c r="HB201" i="2" s="1"/>
  <c r="HC201" i="2" s="1"/>
  <c r="HD201" i="2" s="1"/>
  <c r="HE201" i="2" s="1"/>
  <c r="HF201" i="2" s="1"/>
  <c r="HG201" i="2" s="1"/>
  <c r="HH201" i="2" s="1"/>
  <c r="HI201" i="2" s="1"/>
  <c r="HJ201" i="2" s="1"/>
  <c r="HK201" i="2" s="1"/>
  <c r="HL201" i="2" s="1"/>
  <c r="HM201" i="2" s="1"/>
  <c r="X208" i="2"/>
  <c r="Y208" i="2" s="1"/>
  <c r="Z208" i="2" s="1"/>
  <c r="AA208" i="2" s="1"/>
  <c r="AB208" i="2" s="1"/>
  <c r="AC208" i="2" s="1"/>
  <c r="AD208" i="2" s="1"/>
  <c r="AE208" i="2" s="1"/>
  <c r="AF208" i="2" s="1"/>
  <c r="AG208" i="2" s="1"/>
  <c r="AH208" i="2" s="1"/>
  <c r="AI208" i="2" s="1"/>
  <c r="AJ208" i="2" s="1"/>
  <c r="AK208" i="2" s="1"/>
  <c r="AL208" i="2" s="1"/>
  <c r="AM208" i="2" s="1"/>
  <c r="AN208" i="2" s="1"/>
  <c r="AO208" i="2" s="1"/>
  <c r="AP208" i="2" s="1"/>
  <c r="AQ208" i="2" s="1"/>
  <c r="AR208" i="2" s="1"/>
  <c r="AS208" i="2" s="1"/>
  <c r="AT208" i="2" s="1"/>
  <c r="AU208" i="2" s="1"/>
  <c r="AV208" i="2" s="1"/>
  <c r="AW208" i="2" s="1"/>
  <c r="AX208" i="2" s="1"/>
  <c r="AY208" i="2" s="1"/>
  <c r="AZ208" i="2" s="1"/>
  <c r="BA208" i="2" s="1"/>
  <c r="BB208" i="2" s="1"/>
  <c r="BC208" i="2" s="1"/>
  <c r="BD208" i="2" s="1"/>
  <c r="BE208" i="2" s="1"/>
  <c r="BF208" i="2" s="1"/>
  <c r="BG208" i="2" s="1"/>
  <c r="BH208" i="2" s="1"/>
  <c r="BI208" i="2" s="1"/>
  <c r="BJ208" i="2" s="1"/>
  <c r="BK208" i="2" s="1"/>
  <c r="BL208" i="2" s="1"/>
  <c r="BM208" i="2" s="1"/>
  <c r="BN208" i="2" s="1"/>
  <c r="BO208" i="2" s="1"/>
  <c r="BP208" i="2" s="1"/>
  <c r="BQ208" i="2" s="1"/>
  <c r="BR208" i="2" s="1"/>
  <c r="BS208" i="2" s="1"/>
  <c r="BT208" i="2" s="1"/>
  <c r="BU208" i="2" s="1"/>
  <c r="BV208" i="2" s="1"/>
  <c r="BW208" i="2" s="1"/>
  <c r="BX208" i="2" s="1"/>
  <c r="BY208" i="2" s="1"/>
  <c r="BZ208" i="2" s="1"/>
  <c r="CA208" i="2" s="1"/>
  <c r="CB208" i="2" s="1"/>
  <c r="CC208" i="2" s="1"/>
  <c r="CD208" i="2" s="1"/>
  <c r="CE208" i="2" s="1"/>
  <c r="CF208" i="2" s="1"/>
  <c r="CG208" i="2" s="1"/>
  <c r="CH208" i="2" s="1"/>
  <c r="CI208" i="2" s="1"/>
  <c r="CJ208" i="2" s="1"/>
  <c r="CK208" i="2" s="1"/>
  <c r="CL208" i="2" s="1"/>
  <c r="CM208" i="2" s="1"/>
  <c r="CN208" i="2" s="1"/>
  <c r="CO208" i="2" s="1"/>
  <c r="CP208" i="2" s="1"/>
  <c r="CQ208" i="2" s="1"/>
  <c r="CR208" i="2" s="1"/>
  <c r="CS208" i="2" s="1"/>
  <c r="CT208" i="2" s="1"/>
  <c r="CU208" i="2" s="1"/>
  <c r="CV208" i="2" s="1"/>
  <c r="CW208" i="2" s="1"/>
  <c r="CX208" i="2" s="1"/>
  <c r="CY208" i="2" s="1"/>
  <c r="CZ208" i="2" s="1"/>
  <c r="DA208" i="2" s="1"/>
  <c r="DB208" i="2" s="1"/>
  <c r="DC208" i="2" s="1"/>
  <c r="DD208" i="2" s="1"/>
  <c r="DE208" i="2" s="1"/>
  <c r="DF208" i="2" s="1"/>
  <c r="DG208" i="2" s="1"/>
  <c r="DH208" i="2" s="1"/>
  <c r="DI208" i="2" s="1"/>
  <c r="DJ208" i="2" s="1"/>
  <c r="DK208" i="2" s="1"/>
  <c r="DL208" i="2" s="1"/>
  <c r="DM208" i="2" s="1"/>
  <c r="DN208" i="2" s="1"/>
  <c r="DO208" i="2" s="1"/>
  <c r="DP208" i="2" s="1"/>
  <c r="DQ208" i="2" s="1"/>
  <c r="DR208" i="2" s="1"/>
  <c r="DS208" i="2" s="1"/>
  <c r="DT208" i="2" s="1"/>
  <c r="DU208" i="2" s="1"/>
  <c r="DV208" i="2" s="1"/>
  <c r="DW208" i="2" s="1"/>
  <c r="DX208" i="2" s="1"/>
  <c r="DY208" i="2" s="1"/>
  <c r="DZ208" i="2" s="1"/>
  <c r="EA208" i="2" s="1"/>
  <c r="EB208" i="2" s="1"/>
  <c r="EC208" i="2" s="1"/>
  <c r="ED208" i="2" s="1"/>
  <c r="EE208" i="2" s="1"/>
  <c r="EF208" i="2" s="1"/>
  <c r="EG208" i="2" s="1"/>
  <c r="EH208" i="2" s="1"/>
  <c r="EI208" i="2" s="1"/>
  <c r="EJ208" i="2" s="1"/>
  <c r="EK208" i="2" s="1"/>
  <c r="EL208" i="2" s="1"/>
  <c r="EM208" i="2" s="1"/>
  <c r="EN208" i="2" s="1"/>
  <c r="EO208" i="2" s="1"/>
  <c r="EP208" i="2" s="1"/>
  <c r="EQ208" i="2" s="1"/>
  <c r="ER208" i="2" s="1"/>
  <c r="ES208" i="2" s="1"/>
  <c r="ET208" i="2" s="1"/>
  <c r="EU208" i="2" s="1"/>
  <c r="EV208" i="2" s="1"/>
  <c r="EW208" i="2" s="1"/>
  <c r="EX208" i="2" s="1"/>
  <c r="EY208" i="2" s="1"/>
  <c r="EZ208" i="2" s="1"/>
  <c r="FA208" i="2" s="1"/>
  <c r="FB208" i="2" s="1"/>
  <c r="FC208" i="2" s="1"/>
  <c r="FD208" i="2" s="1"/>
  <c r="FE208" i="2" s="1"/>
  <c r="FF208" i="2" s="1"/>
  <c r="FG208" i="2" s="1"/>
  <c r="FH208" i="2" s="1"/>
  <c r="FI208" i="2" s="1"/>
  <c r="FJ208" i="2" s="1"/>
  <c r="FK208" i="2" s="1"/>
  <c r="FL208" i="2" s="1"/>
  <c r="FM208" i="2" s="1"/>
  <c r="FN208" i="2" s="1"/>
  <c r="FO208" i="2" s="1"/>
  <c r="FP208" i="2" s="1"/>
  <c r="FQ208" i="2" s="1"/>
  <c r="FR208" i="2" s="1"/>
  <c r="FS208" i="2" s="1"/>
  <c r="FT208" i="2" s="1"/>
  <c r="FU208" i="2" s="1"/>
  <c r="FV208" i="2" s="1"/>
  <c r="FW208" i="2" s="1"/>
  <c r="FX208" i="2" s="1"/>
  <c r="FY208" i="2" s="1"/>
  <c r="FZ208" i="2" s="1"/>
  <c r="GA208" i="2" s="1"/>
  <c r="GB208" i="2" s="1"/>
  <c r="GC208" i="2" s="1"/>
  <c r="GD208" i="2" s="1"/>
  <c r="GE208" i="2" s="1"/>
  <c r="GF208" i="2" s="1"/>
  <c r="GG208" i="2" s="1"/>
  <c r="GH208" i="2" s="1"/>
  <c r="GI208" i="2" s="1"/>
  <c r="GJ208" i="2" s="1"/>
  <c r="GK208" i="2" s="1"/>
  <c r="GL208" i="2" s="1"/>
  <c r="GM208" i="2" s="1"/>
  <c r="GN208" i="2" s="1"/>
  <c r="GO208" i="2" s="1"/>
  <c r="GP208" i="2" s="1"/>
  <c r="GQ208" i="2" s="1"/>
  <c r="GR208" i="2" s="1"/>
  <c r="GS208" i="2" s="1"/>
  <c r="GT208" i="2" s="1"/>
  <c r="GU208" i="2" s="1"/>
  <c r="GV208" i="2" s="1"/>
  <c r="GW208" i="2" s="1"/>
  <c r="GX208" i="2" s="1"/>
  <c r="GY208" i="2" s="1"/>
  <c r="GZ208" i="2" s="1"/>
  <c r="HA208" i="2" s="1"/>
  <c r="HB208" i="2" s="1"/>
  <c r="HC208" i="2" s="1"/>
  <c r="HD208" i="2" s="1"/>
  <c r="HE208" i="2" s="1"/>
  <c r="HF208" i="2" s="1"/>
  <c r="HG208" i="2" s="1"/>
  <c r="HH208" i="2" s="1"/>
  <c r="HI208" i="2" s="1"/>
  <c r="HJ208" i="2" s="1"/>
  <c r="HK208" i="2" s="1"/>
  <c r="HL208" i="2" s="1"/>
  <c r="HM208" i="2" s="1"/>
  <c r="W244" i="2"/>
  <c r="X244" i="2" s="1"/>
  <c r="Y244" i="2" s="1"/>
  <c r="Z244" i="2" s="1"/>
  <c r="AA244" i="2" s="1"/>
  <c r="AB244" i="2" s="1"/>
  <c r="AC244" i="2" s="1"/>
  <c r="AD244" i="2" s="1"/>
  <c r="AE244" i="2" s="1"/>
  <c r="AF244" i="2" s="1"/>
  <c r="AG244" i="2" s="1"/>
  <c r="AH244" i="2" s="1"/>
  <c r="AI244" i="2" s="1"/>
  <c r="AJ244" i="2" s="1"/>
  <c r="AK244" i="2" s="1"/>
  <c r="AL244" i="2" s="1"/>
  <c r="AM244" i="2" s="1"/>
  <c r="AN244" i="2" s="1"/>
  <c r="AO244" i="2" s="1"/>
  <c r="AP244" i="2" s="1"/>
  <c r="AQ244" i="2" s="1"/>
  <c r="AR244" i="2" s="1"/>
  <c r="AS244" i="2" s="1"/>
  <c r="AT244" i="2" s="1"/>
  <c r="AU244" i="2" s="1"/>
  <c r="AV244" i="2" s="1"/>
  <c r="AW244" i="2" s="1"/>
  <c r="AX244" i="2" s="1"/>
  <c r="AY244" i="2" s="1"/>
  <c r="AZ244" i="2" s="1"/>
  <c r="BA244" i="2" s="1"/>
  <c r="BB244" i="2" s="1"/>
  <c r="BC244" i="2" s="1"/>
  <c r="BD244" i="2" s="1"/>
  <c r="BE244" i="2" s="1"/>
  <c r="BF244" i="2" s="1"/>
  <c r="BG244" i="2" s="1"/>
  <c r="BH244" i="2" s="1"/>
  <c r="BI244" i="2" s="1"/>
  <c r="BJ244" i="2" s="1"/>
  <c r="BK244" i="2" s="1"/>
  <c r="BL244" i="2" s="1"/>
  <c r="BM244" i="2" s="1"/>
  <c r="BN244" i="2" s="1"/>
  <c r="BO244" i="2" s="1"/>
  <c r="BP244" i="2" s="1"/>
  <c r="BQ244" i="2" s="1"/>
  <c r="BR244" i="2" s="1"/>
  <c r="BS244" i="2" s="1"/>
  <c r="BT244" i="2" s="1"/>
  <c r="BU244" i="2" s="1"/>
  <c r="BV244" i="2" s="1"/>
  <c r="BW244" i="2" s="1"/>
  <c r="BX244" i="2" s="1"/>
  <c r="BY244" i="2" s="1"/>
  <c r="BZ244" i="2" s="1"/>
  <c r="CA244" i="2" s="1"/>
  <c r="CB244" i="2" s="1"/>
  <c r="CC244" i="2" s="1"/>
  <c r="CD244" i="2" s="1"/>
  <c r="CE244" i="2" s="1"/>
  <c r="CF244" i="2" s="1"/>
  <c r="CG244" i="2" s="1"/>
  <c r="CH244" i="2" s="1"/>
  <c r="CI244" i="2" s="1"/>
  <c r="CJ244" i="2" s="1"/>
  <c r="CK244" i="2" s="1"/>
  <c r="CL244" i="2" s="1"/>
  <c r="CM244" i="2" s="1"/>
  <c r="CN244" i="2" s="1"/>
  <c r="CO244" i="2" s="1"/>
  <c r="CP244" i="2" s="1"/>
  <c r="CQ244" i="2" s="1"/>
  <c r="CR244" i="2" s="1"/>
  <c r="CS244" i="2" s="1"/>
  <c r="CT244" i="2" s="1"/>
  <c r="CU244" i="2" s="1"/>
  <c r="CV244" i="2" s="1"/>
  <c r="CW244" i="2" s="1"/>
  <c r="CX244" i="2" s="1"/>
  <c r="CY244" i="2" s="1"/>
  <c r="CZ244" i="2" s="1"/>
  <c r="DA244" i="2" s="1"/>
  <c r="DB244" i="2" s="1"/>
  <c r="DC244" i="2" s="1"/>
  <c r="DD244" i="2" s="1"/>
  <c r="DE244" i="2" s="1"/>
  <c r="DF244" i="2" s="1"/>
  <c r="DG244" i="2" s="1"/>
  <c r="DH244" i="2" s="1"/>
  <c r="DI244" i="2" s="1"/>
  <c r="DJ244" i="2" s="1"/>
  <c r="DK244" i="2" s="1"/>
  <c r="DL244" i="2" s="1"/>
  <c r="DM244" i="2" s="1"/>
  <c r="DN244" i="2" s="1"/>
  <c r="DO244" i="2" s="1"/>
  <c r="DP244" i="2" s="1"/>
  <c r="DQ244" i="2" s="1"/>
  <c r="DR244" i="2" s="1"/>
  <c r="DS244" i="2" s="1"/>
  <c r="DT244" i="2" s="1"/>
  <c r="DU244" i="2" s="1"/>
  <c r="DV244" i="2" s="1"/>
  <c r="DW244" i="2" s="1"/>
  <c r="DX244" i="2" s="1"/>
  <c r="DY244" i="2" s="1"/>
  <c r="DZ244" i="2" s="1"/>
  <c r="EA244" i="2" s="1"/>
  <c r="EB244" i="2" s="1"/>
  <c r="EC244" i="2" s="1"/>
  <c r="ED244" i="2" s="1"/>
  <c r="EE244" i="2" s="1"/>
  <c r="EF244" i="2" s="1"/>
  <c r="EG244" i="2" s="1"/>
  <c r="EH244" i="2" s="1"/>
  <c r="EI244" i="2" s="1"/>
  <c r="EJ244" i="2" s="1"/>
  <c r="EK244" i="2" s="1"/>
  <c r="EL244" i="2" s="1"/>
  <c r="EM244" i="2" s="1"/>
  <c r="EN244" i="2" s="1"/>
  <c r="EO244" i="2" s="1"/>
  <c r="EP244" i="2" s="1"/>
  <c r="EQ244" i="2" s="1"/>
  <c r="ER244" i="2" s="1"/>
  <c r="ES244" i="2" s="1"/>
  <c r="ET244" i="2" s="1"/>
  <c r="EU244" i="2" s="1"/>
  <c r="EV244" i="2" s="1"/>
  <c r="EW244" i="2" s="1"/>
  <c r="EX244" i="2" s="1"/>
  <c r="EY244" i="2" s="1"/>
  <c r="EZ244" i="2" s="1"/>
  <c r="FA244" i="2" s="1"/>
  <c r="FB244" i="2" s="1"/>
  <c r="FC244" i="2" s="1"/>
  <c r="FD244" i="2" s="1"/>
  <c r="FE244" i="2" s="1"/>
  <c r="FF244" i="2" s="1"/>
  <c r="FG244" i="2" s="1"/>
  <c r="FH244" i="2" s="1"/>
  <c r="FI244" i="2" s="1"/>
  <c r="FJ244" i="2" s="1"/>
  <c r="FK244" i="2" s="1"/>
  <c r="FL244" i="2" s="1"/>
  <c r="FM244" i="2" s="1"/>
  <c r="FN244" i="2" s="1"/>
  <c r="FO244" i="2" s="1"/>
  <c r="FP244" i="2" s="1"/>
  <c r="FQ244" i="2" s="1"/>
  <c r="FR244" i="2" s="1"/>
  <c r="FS244" i="2" s="1"/>
  <c r="FT244" i="2" s="1"/>
  <c r="FU244" i="2" s="1"/>
  <c r="FV244" i="2" s="1"/>
  <c r="FW244" i="2" s="1"/>
  <c r="FX244" i="2" s="1"/>
  <c r="FY244" i="2" s="1"/>
  <c r="FZ244" i="2" s="1"/>
  <c r="GA244" i="2" s="1"/>
  <c r="GB244" i="2" s="1"/>
  <c r="GC244" i="2" s="1"/>
  <c r="GD244" i="2" s="1"/>
  <c r="GE244" i="2" s="1"/>
  <c r="GF244" i="2" s="1"/>
  <c r="GG244" i="2" s="1"/>
  <c r="GH244" i="2" s="1"/>
  <c r="GI244" i="2" s="1"/>
  <c r="GJ244" i="2" s="1"/>
  <c r="GK244" i="2" s="1"/>
  <c r="GL244" i="2" s="1"/>
  <c r="GM244" i="2" s="1"/>
  <c r="GN244" i="2" s="1"/>
  <c r="GO244" i="2" s="1"/>
  <c r="GP244" i="2" s="1"/>
  <c r="GQ244" i="2" s="1"/>
  <c r="GR244" i="2" s="1"/>
  <c r="GS244" i="2" s="1"/>
  <c r="GT244" i="2" s="1"/>
  <c r="GU244" i="2" s="1"/>
  <c r="GV244" i="2" s="1"/>
  <c r="GW244" i="2" s="1"/>
  <c r="GX244" i="2" s="1"/>
  <c r="GY244" i="2" s="1"/>
  <c r="GZ244" i="2" s="1"/>
  <c r="HA244" i="2" s="1"/>
  <c r="HB244" i="2" s="1"/>
  <c r="HC244" i="2" s="1"/>
  <c r="HD244" i="2" s="1"/>
  <c r="HE244" i="2" s="1"/>
  <c r="HF244" i="2" s="1"/>
  <c r="HG244" i="2" s="1"/>
  <c r="HH244" i="2" s="1"/>
  <c r="HI244" i="2" s="1"/>
  <c r="HJ244" i="2" s="1"/>
  <c r="HK244" i="2" s="1"/>
  <c r="HL244" i="2" s="1"/>
  <c r="HM244" i="2" s="1"/>
  <c r="AA249" i="2"/>
  <c r="AB249" i="2" s="1"/>
  <c r="AC249" i="2" s="1"/>
  <c r="AD249" i="2" s="1"/>
  <c r="AE249" i="2" s="1"/>
  <c r="AF249" i="2" s="1"/>
  <c r="AG249" i="2" s="1"/>
  <c r="AH249" i="2" s="1"/>
  <c r="AI249" i="2" s="1"/>
  <c r="AJ249" i="2" s="1"/>
  <c r="AK249" i="2" s="1"/>
  <c r="AL249" i="2" s="1"/>
  <c r="AM249" i="2" s="1"/>
  <c r="AN249" i="2" s="1"/>
  <c r="AO249" i="2" s="1"/>
  <c r="AP249" i="2" s="1"/>
  <c r="AQ249" i="2" s="1"/>
  <c r="AR249" i="2" s="1"/>
  <c r="AS249" i="2" s="1"/>
  <c r="AT249" i="2" s="1"/>
  <c r="AU249" i="2" s="1"/>
  <c r="AV249" i="2" s="1"/>
  <c r="AW249" i="2" s="1"/>
  <c r="AX249" i="2" s="1"/>
  <c r="AY249" i="2" s="1"/>
  <c r="AZ249" i="2" s="1"/>
  <c r="BA249" i="2" s="1"/>
  <c r="BB249" i="2" s="1"/>
  <c r="BC249" i="2" s="1"/>
  <c r="BD249" i="2" s="1"/>
  <c r="BE249" i="2" s="1"/>
  <c r="BF249" i="2" s="1"/>
  <c r="BG249" i="2" s="1"/>
  <c r="BH249" i="2" s="1"/>
  <c r="BI249" i="2" s="1"/>
  <c r="BJ249" i="2" s="1"/>
  <c r="BK249" i="2" s="1"/>
  <c r="BL249" i="2" s="1"/>
  <c r="BM249" i="2" s="1"/>
  <c r="BN249" i="2" s="1"/>
  <c r="BO249" i="2" s="1"/>
  <c r="BP249" i="2" s="1"/>
  <c r="BQ249" i="2" s="1"/>
  <c r="BR249" i="2" s="1"/>
  <c r="BS249" i="2" s="1"/>
  <c r="BT249" i="2" s="1"/>
  <c r="BU249" i="2" s="1"/>
  <c r="BV249" i="2" s="1"/>
  <c r="BW249" i="2" s="1"/>
  <c r="BX249" i="2" s="1"/>
  <c r="BY249" i="2" s="1"/>
  <c r="BZ249" i="2" s="1"/>
  <c r="CA249" i="2" s="1"/>
  <c r="CB249" i="2" s="1"/>
  <c r="CC249" i="2" s="1"/>
  <c r="CD249" i="2" s="1"/>
  <c r="CE249" i="2" s="1"/>
  <c r="CF249" i="2" s="1"/>
  <c r="CG249" i="2" s="1"/>
  <c r="CH249" i="2" s="1"/>
  <c r="CI249" i="2" s="1"/>
  <c r="CJ249" i="2" s="1"/>
  <c r="CK249" i="2" s="1"/>
  <c r="CL249" i="2" s="1"/>
  <c r="CM249" i="2" s="1"/>
  <c r="CN249" i="2" s="1"/>
  <c r="CO249" i="2" s="1"/>
  <c r="CP249" i="2" s="1"/>
  <c r="CQ249" i="2" s="1"/>
  <c r="CR249" i="2" s="1"/>
  <c r="CS249" i="2" s="1"/>
  <c r="CT249" i="2" s="1"/>
  <c r="CU249" i="2" s="1"/>
  <c r="CV249" i="2" s="1"/>
  <c r="CW249" i="2" s="1"/>
  <c r="CX249" i="2" s="1"/>
  <c r="CY249" i="2" s="1"/>
  <c r="CZ249" i="2" s="1"/>
  <c r="DA249" i="2" s="1"/>
  <c r="DB249" i="2" s="1"/>
  <c r="DC249" i="2" s="1"/>
  <c r="DD249" i="2" s="1"/>
  <c r="DE249" i="2" s="1"/>
  <c r="DF249" i="2" s="1"/>
  <c r="DG249" i="2" s="1"/>
  <c r="DH249" i="2" s="1"/>
  <c r="DI249" i="2" s="1"/>
  <c r="DJ249" i="2" s="1"/>
  <c r="DK249" i="2" s="1"/>
  <c r="DL249" i="2" s="1"/>
  <c r="DM249" i="2" s="1"/>
  <c r="DN249" i="2" s="1"/>
  <c r="DO249" i="2" s="1"/>
  <c r="DP249" i="2" s="1"/>
  <c r="DQ249" i="2" s="1"/>
  <c r="DR249" i="2" s="1"/>
  <c r="DS249" i="2" s="1"/>
  <c r="DT249" i="2" s="1"/>
  <c r="DU249" i="2" s="1"/>
  <c r="DV249" i="2" s="1"/>
  <c r="DW249" i="2" s="1"/>
  <c r="DX249" i="2" s="1"/>
  <c r="DY249" i="2" s="1"/>
  <c r="DZ249" i="2" s="1"/>
  <c r="EA249" i="2" s="1"/>
  <c r="EB249" i="2" s="1"/>
  <c r="EC249" i="2" s="1"/>
  <c r="ED249" i="2" s="1"/>
  <c r="EE249" i="2" s="1"/>
  <c r="EF249" i="2" s="1"/>
  <c r="EG249" i="2" s="1"/>
  <c r="EH249" i="2" s="1"/>
  <c r="EI249" i="2" s="1"/>
  <c r="EJ249" i="2" s="1"/>
  <c r="EK249" i="2" s="1"/>
  <c r="EL249" i="2" s="1"/>
  <c r="EM249" i="2" s="1"/>
  <c r="EN249" i="2" s="1"/>
  <c r="EO249" i="2" s="1"/>
  <c r="EP249" i="2" s="1"/>
  <c r="EQ249" i="2" s="1"/>
  <c r="ER249" i="2" s="1"/>
  <c r="ES249" i="2" s="1"/>
  <c r="ET249" i="2" s="1"/>
  <c r="EU249" i="2" s="1"/>
  <c r="EV249" i="2" s="1"/>
  <c r="EW249" i="2" s="1"/>
  <c r="EX249" i="2" s="1"/>
  <c r="EY249" i="2" s="1"/>
  <c r="EZ249" i="2" s="1"/>
  <c r="FA249" i="2" s="1"/>
  <c r="FB249" i="2" s="1"/>
  <c r="FC249" i="2" s="1"/>
  <c r="FD249" i="2" s="1"/>
  <c r="FE249" i="2" s="1"/>
  <c r="FF249" i="2" s="1"/>
  <c r="FG249" i="2" s="1"/>
  <c r="FH249" i="2" s="1"/>
  <c r="FI249" i="2" s="1"/>
  <c r="FJ249" i="2" s="1"/>
  <c r="FK249" i="2" s="1"/>
  <c r="FL249" i="2" s="1"/>
  <c r="FM249" i="2" s="1"/>
  <c r="FN249" i="2" s="1"/>
  <c r="FO249" i="2" s="1"/>
  <c r="FP249" i="2" s="1"/>
  <c r="FQ249" i="2" s="1"/>
  <c r="FR249" i="2" s="1"/>
  <c r="FS249" i="2" s="1"/>
  <c r="FT249" i="2" s="1"/>
  <c r="FU249" i="2" s="1"/>
  <c r="FV249" i="2" s="1"/>
  <c r="FW249" i="2" s="1"/>
  <c r="FX249" i="2" s="1"/>
  <c r="FY249" i="2" s="1"/>
  <c r="FZ249" i="2" s="1"/>
  <c r="GA249" i="2" s="1"/>
  <c r="GB249" i="2" s="1"/>
  <c r="GC249" i="2" s="1"/>
  <c r="GD249" i="2" s="1"/>
  <c r="GE249" i="2" s="1"/>
  <c r="GF249" i="2" s="1"/>
  <c r="GG249" i="2" s="1"/>
  <c r="GH249" i="2" s="1"/>
  <c r="GI249" i="2" s="1"/>
  <c r="GJ249" i="2" s="1"/>
  <c r="GK249" i="2" s="1"/>
  <c r="GL249" i="2" s="1"/>
  <c r="GM249" i="2" s="1"/>
  <c r="GN249" i="2" s="1"/>
  <c r="GO249" i="2" s="1"/>
  <c r="GP249" i="2" s="1"/>
  <c r="GQ249" i="2" s="1"/>
  <c r="GR249" i="2" s="1"/>
  <c r="GS249" i="2" s="1"/>
  <c r="GT249" i="2" s="1"/>
  <c r="GU249" i="2" s="1"/>
  <c r="GV249" i="2" s="1"/>
  <c r="GW249" i="2" s="1"/>
  <c r="GX249" i="2" s="1"/>
  <c r="GY249" i="2" s="1"/>
  <c r="GZ249" i="2" s="1"/>
  <c r="HA249" i="2" s="1"/>
  <c r="HB249" i="2" s="1"/>
  <c r="HC249" i="2" s="1"/>
  <c r="HD249" i="2" s="1"/>
  <c r="HE249" i="2" s="1"/>
  <c r="HF249" i="2" s="1"/>
  <c r="HG249" i="2" s="1"/>
  <c r="HH249" i="2" s="1"/>
  <c r="HI249" i="2" s="1"/>
  <c r="HJ249" i="2" s="1"/>
  <c r="HK249" i="2" s="1"/>
  <c r="HL249" i="2" s="1"/>
  <c r="HM249" i="2" s="1"/>
  <c r="W267" i="2"/>
  <c r="X267" i="2" s="1"/>
  <c r="Y267" i="2" s="1"/>
  <c r="Z267" i="2" s="1"/>
  <c r="AA267" i="2" s="1"/>
  <c r="AB267" i="2" s="1"/>
  <c r="AC267" i="2" s="1"/>
  <c r="AD267" i="2" s="1"/>
  <c r="AE267" i="2" s="1"/>
  <c r="AF267" i="2" s="1"/>
  <c r="AG267" i="2" s="1"/>
  <c r="AH267" i="2" s="1"/>
  <c r="AI267" i="2" s="1"/>
  <c r="AJ267" i="2" s="1"/>
  <c r="AK267" i="2" s="1"/>
  <c r="AL267" i="2" s="1"/>
  <c r="AM267" i="2" s="1"/>
  <c r="AN267" i="2" s="1"/>
  <c r="AO267" i="2" s="1"/>
  <c r="AP267" i="2" s="1"/>
  <c r="AQ267" i="2" s="1"/>
  <c r="AR267" i="2" s="1"/>
  <c r="AS267" i="2" s="1"/>
  <c r="AT267" i="2" s="1"/>
  <c r="AU267" i="2" s="1"/>
  <c r="AV267" i="2" s="1"/>
  <c r="AW267" i="2" s="1"/>
  <c r="AX267" i="2" s="1"/>
  <c r="AY267" i="2" s="1"/>
  <c r="AZ267" i="2" s="1"/>
  <c r="BA267" i="2" s="1"/>
  <c r="BB267" i="2" s="1"/>
  <c r="BC267" i="2" s="1"/>
  <c r="BD267" i="2" s="1"/>
  <c r="BE267" i="2" s="1"/>
  <c r="BF267" i="2" s="1"/>
  <c r="BG267" i="2" s="1"/>
  <c r="BH267" i="2" s="1"/>
  <c r="BI267" i="2" s="1"/>
  <c r="BJ267" i="2" s="1"/>
  <c r="BK267" i="2" s="1"/>
  <c r="BL267" i="2" s="1"/>
  <c r="BM267" i="2" s="1"/>
  <c r="BN267" i="2" s="1"/>
  <c r="BO267" i="2" s="1"/>
  <c r="BP267" i="2" s="1"/>
  <c r="BQ267" i="2" s="1"/>
  <c r="BR267" i="2" s="1"/>
  <c r="BS267" i="2" s="1"/>
  <c r="BT267" i="2" s="1"/>
  <c r="BU267" i="2" s="1"/>
  <c r="BV267" i="2" s="1"/>
  <c r="BW267" i="2" s="1"/>
  <c r="BX267" i="2" s="1"/>
  <c r="BY267" i="2" s="1"/>
  <c r="BZ267" i="2" s="1"/>
  <c r="CA267" i="2" s="1"/>
  <c r="CB267" i="2" s="1"/>
  <c r="CC267" i="2" s="1"/>
  <c r="CD267" i="2" s="1"/>
  <c r="CE267" i="2" s="1"/>
  <c r="CF267" i="2" s="1"/>
  <c r="CG267" i="2" s="1"/>
  <c r="CH267" i="2" s="1"/>
  <c r="CI267" i="2" s="1"/>
  <c r="CJ267" i="2" s="1"/>
  <c r="CK267" i="2" s="1"/>
  <c r="CL267" i="2" s="1"/>
  <c r="CM267" i="2" s="1"/>
  <c r="CN267" i="2" s="1"/>
  <c r="CO267" i="2" s="1"/>
  <c r="CP267" i="2" s="1"/>
  <c r="CQ267" i="2" s="1"/>
  <c r="CR267" i="2" s="1"/>
  <c r="CS267" i="2" s="1"/>
  <c r="CT267" i="2" s="1"/>
  <c r="CU267" i="2" s="1"/>
  <c r="CV267" i="2" s="1"/>
  <c r="CW267" i="2" s="1"/>
  <c r="CX267" i="2" s="1"/>
  <c r="CY267" i="2" s="1"/>
  <c r="CZ267" i="2" s="1"/>
  <c r="DA267" i="2" s="1"/>
  <c r="DB267" i="2" s="1"/>
  <c r="DC267" i="2" s="1"/>
  <c r="DD267" i="2" s="1"/>
  <c r="DE267" i="2" s="1"/>
  <c r="DF267" i="2" s="1"/>
  <c r="DG267" i="2" s="1"/>
  <c r="DH267" i="2" s="1"/>
  <c r="DI267" i="2" s="1"/>
  <c r="DJ267" i="2" s="1"/>
  <c r="DK267" i="2" s="1"/>
  <c r="DL267" i="2" s="1"/>
  <c r="DM267" i="2" s="1"/>
  <c r="DN267" i="2" s="1"/>
  <c r="DO267" i="2" s="1"/>
  <c r="DP267" i="2" s="1"/>
  <c r="DQ267" i="2" s="1"/>
  <c r="DR267" i="2" s="1"/>
  <c r="DS267" i="2" s="1"/>
  <c r="DT267" i="2" s="1"/>
  <c r="DU267" i="2" s="1"/>
  <c r="DV267" i="2" s="1"/>
  <c r="DW267" i="2" s="1"/>
  <c r="DX267" i="2" s="1"/>
  <c r="DY267" i="2" s="1"/>
  <c r="DZ267" i="2" s="1"/>
  <c r="EA267" i="2" s="1"/>
  <c r="EB267" i="2" s="1"/>
  <c r="EC267" i="2" s="1"/>
  <c r="ED267" i="2" s="1"/>
  <c r="EE267" i="2" s="1"/>
  <c r="EF267" i="2" s="1"/>
  <c r="EG267" i="2" s="1"/>
  <c r="EH267" i="2" s="1"/>
  <c r="EI267" i="2" s="1"/>
  <c r="EJ267" i="2" s="1"/>
  <c r="EK267" i="2" s="1"/>
  <c r="EL267" i="2" s="1"/>
  <c r="EM267" i="2" s="1"/>
  <c r="EN267" i="2" s="1"/>
  <c r="EO267" i="2" s="1"/>
  <c r="EP267" i="2" s="1"/>
  <c r="EQ267" i="2" s="1"/>
  <c r="ER267" i="2" s="1"/>
  <c r="ES267" i="2" s="1"/>
  <c r="ET267" i="2" s="1"/>
  <c r="EU267" i="2" s="1"/>
  <c r="EV267" i="2" s="1"/>
  <c r="EW267" i="2" s="1"/>
  <c r="EX267" i="2" s="1"/>
  <c r="EY267" i="2" s="1"/>
  <c r="EZ267" i="2" s="1"/>
  <c r="FA267" i="2" s="1"/>
  <c r="FB267" i="2" s="1"/>
  <c r="FC267" i="2" s="1"/>
  <c r="FD267" i="2" s="1"/>
  <c r="FE267" i="2" s="1"/>
  <c r="FF267" i="2" s="1"/>
  <c r="FG267" i="2" s="1"/>
  <c r="FH267" i="2" s="1"/>
  <c r="FI267" i="2" s="1"/>
  <c r="FJ267" i="2" s="1"/>
  <c r="FK267" i="2" s="1"/>
  <c r="FL267" i="2" s="1"/>
  <c r="FM267" i="2" s="1"/>
  <c r="FN267" i="2" s="1"/>
  <c r="FO267" i="2" s="1"/>
  <c r="FP267" i="2" s="1"/>
  <c r="FQ267" i="2" s="1"/>
  <c r="FR267" i="2" s="1"/>
  <c r="FS267" i="2" s="1"/>
  <c r="FT267" i="2" s="1"/>
  <c r="FU267" i="2" s="1"/>
  <c r="FV267" i="2" s="1"/>
  <c r="FW267" i="2" s="1"/>
  <c r="FX267" i="2" s="1"/>
  <c r="FY267" i="2" s="1"/>
  <c r="FZ267" i="2" s="1"/>
  <c r="GA267" i="2" s="1"/>
  <c r="GB267" i="2" s="1"/>
  <c r="GC267" i="2" s="1"/>
  <c r="GD267" i="2" s="1"/>
  <c r="GE267" i="2" s="1"/>
  <c r="GF267" i="2" s="1"/>
  <c r="GG267" i="2" s="1"/>
  <c r="GH267" i="2" s="1"/>
  <c r="GI267" i="2" s="1"/>
  <c r="GJ267" i="2" s="1"/>
  <c r="GK267" i="2" s="1"/>
  <c r="GL267" i="2" s="1"/>
  <c r="GM267" i="2" s="1"/>
  <c r="GN267" i="2" s="1"/>
  <c r="GO267" i="2" s="1"/>
  <c r="GP267" i="2" s="1"/>
  <c r="GQ267" i="2" s="1"/>
  <c r="GR267" i="2" s="1"/>
  <c r="GS267" i="2" s="1"/>
  <c r="GT267" i="2" s="1"/>
  <c r="GU267" i="2" s="1"/>
  <c r="GV267" i="2" s="1"/>
  <c r="GW267" i="2" s="1"/>
  <c r="GX267" i="2" s="1"/>
  <c r="GY267" i="2" s="1"/>
  <c r="GZ267" i="2" s="1"/>
  <c r="HA267" i="2" s="1"/>
  <c r="HB267" i="2" s="1"/>
  <c r="HC267" i="2" s="1"/>
  <c r="HD267" i="2" s="1"/>
  <c r="HE267" i="2" s="1"/>
  <c r="HF267" i="2" s="1"/>
  <c r="HG267" i="2" s="1"/>
  <c r="HH267" i="2" s="1"/>
  <c r="HI267" i="2" s="1"/>
  <c r="HJ267" i="2" s="1"/>
  <c r="HK267" i="2" s="1"/>
  <c r="HL267" i="2" s="1"/>
  <c r="HM267" i="2" s="1"/>
  <c r="Z278" i="2"/>
  <c r="AA278" i="2" s="1"/>
  <c r="AB278" i="2" s="1"/>
  <c r="AC278" i="2" s="1"/>
  <c r="AD278" i="2" s="1"/>
  <c r="AE278" i="2" s="1"/>
  <c r="AF278" i="2" s="1"/>
  <c r="AG278" i="2" s="1"/>
  <c r="AH278" i="2" s="1"/>
  <c r="AI278" i="2" s="1"/>
  <c r="AJ278" i="2" s="1"/>
  <c r="AK278" i="2" s="1"/>
  <c r="AL278" i="2" s="1"/>
  <c r="AM278" i="2" s="1"/>
  <c r="AN278" i="2" s="1"/>
  <c r="AO278" i="2" s="1"/>
  <c r="AP278" i="2" s="1"/>
  <c r="AQ278" i="2" s="1"/>
  <c r="AR278" i="2" s="1"/>
  <c r="AS278" i="2" s="1"/>
  <c r="AT278" i="2" s="1"/>
  <c r="AU278" i="2" s="1"/>
  <c r="AV278" i="2" s="1"/>
  <c r="AW278" i="2" s="1"/>
  <c r="AX278" i="2" s="1"/>
  <c r="AY278" i="2" s="1"/>
  <c r="AZ278" i="2" s="1"/>
  <c r="BA278" i="2" s="1"/>
  <c r="BB278" i="2" s="1"/>
  <c r="BC278" i="2" s="1"/>
  <c r="BD278" i="2" s="1"/>
  <c r="BE278" i="2" s="1"/>
  <c r="BF278" i="2" s="1"/>
  <c r="BG278" i="2" s="1"/>
  <c r="BH278" i="2" s="1"/>
  <c r="BI278" i="2" s="1"/>
  <c r="BJ278" i="2" s="1"/>
  <c r="BK278" i="2" s="1"/>
  <c r="BL278" i="2" s="1"/>
  <c r="BM278" i="2" s="1"/>
  <c r="BN278" i="2" s="1"/>
  <c r="BO278" i="2" s="1"/>
  <c r="BP278" i="2" s="1"/>
  <c r="BQ278" i="2" s="1"/>
  <c r="BR278" i="2" s="1"/>
  <c r="BS278" i="2" s="1"/>
  <c r="BT278" i="2" s="1"/>
  <c r="BU278" i="2" s="1"/>
  <c r="BV278" i="2" s="1"/>
  <c r="BW278" i="2" s="1"/>
  <c r="BX278" i="2" s="1"/>
  <c r="BY278" i="2" s="1"/>
  <c r="BZ278" i="2" s="1"/>
  <c r="CA278" i="2" s="1"/>
  <c r="CB278" i="2" s="1"/>
  <c r="CC278" i="2" s="1"/>
  <c r="CD278" i="2" s="1"/>
  <c r="CE278" i="2" s="1"/>
  <c r="CF278" i="2" s="1"/>
  <c r="CG278" i="2" s="1"/>
  <c r="CH278" i="2" s="1"/>
  <c r="CI278" i="2" s="1"/>
  <c r="CJ278" i="2" s="1"/>
  <c r="CK278" i="2" s="1"/>
  <c r="CL278" i="2" s="1"/>
  <c r="CM278" i="2" s="1"/>
  <c r="CN278" i="2" s="1"/>
  <c r="CO278" i="2" s="1"/>
  <c r="CP278" i="2" s="1"/>
  <c r="CQ278" i="2" s="1"/>
  <c r="CR278" i="2" s="1"/>
  <c r="CS278" i="2" s="1"/>
  <c r="CT278" i="2" s="1"/>
  <c r="CU278" i="2" s="1"/>
  <c r="CV278" i="2" s="1"/>
  <c r="CW278" i="2" s="1"/>
  <c r="CX278" i="2" s="1"/>
  <c r="CY278" i="2" s="1"/>
  <c r="CZ278" i="2" s="1"/>
  <c r="DA278" i="2" s="1"/>
  <c r="DB278" i="2" s="1"/>
  <c r="DC278" i="2" s="1"/>
  <c r="DD278" i="2" s="1"/>
  <c r="DE278" i="2" s="1"/>
  <c r="DF278" i="2" s="1"/>
  <c r="DG278" i="2" s="1"/>
  <c r="DH278" i="2" s="1"/>
  <c r="DI278" i="2" s="1"/>
  <c r="DJ278" i="2" s="1"/>
  <c r="DK278" i="2" s="1"/>
  <c r="DL278" i="2" s="1"/>
  <c r="DM278" i="2" s="1"/>
  <c r="DN278" i="2" s="1"/>
  <c r="DO278" i="2" s="1"/>
  <c r="DP278" i="2" s="1"/>
  <c r="DQ278" i="2" s="1"/>
  <c r="DR278" i="2" s="1"/>
  <c r="DS278" i="2" s="1"/>
  <c r="DT278" i="2" s="1"/>
  <c r="DU278" i="2" s="1"/>
  <c r="DV278" i="2" s="1"/>
  <c r="DW278" i="2" s="1"/>
  <c r="DX278" i="2" s="1"/>
  <c r="DY278" i="2" s="1"/>
  <c r="DZ278" i="2" s="1"/>
  <c r="EA278" i="2" s="1"/>
  <c r="EB278" i="2" s="1"/>
  <c r="EC278" i="2" s="1"/>
  <c r="ED278" i="2" s="1"/>
  <c r="EE278" i="2" s="1"/>
  <c r="EF278" i="2" s="1"/>
  <c r="EG278" i="2" s="1"/>
  <c r="EH278" i="2" s="1"/>
  <c r="EI278" i="2" s="1"/>
  <c r="EJ278" i="2" s="1"/>
  <c r="EK278" i="2" s="1"/>
  <c r="EL278" i="2" s="1"/>
  <c r="EM278" i="2" s="1"/>
  <c r="EN278" i="2" s="1"/>
  <c r="EO278" i="2" s="1"/>
  <c r="EP278" i="2" s="1"/>
  <c r="EQ278" i="2" s="1"/>
  <c r="ER278" i="2" s="1"/>
  <c r="ES278" i="2" s="1"/>
  <c r="ET278" i="2" s="1"/>
  <c r="EU278" i="2" s="1"/>
  <c r="EV278" i="2" s="1"/>
  <c r="EW278" i="2" s="1"/>
  <c r="EX278" i="2" s="1"/>
  <c r="EY278" i="2" s="1"/>
  <c r="EZ278" i="2" s="1"/>
  <c r="FA278" i="2" s="1"/>
  <c r="FB278" i="2" s="1"/>
  <c r="FC278" i="2" s="1"/>
  <c r="FD278" i="2" s="1"/>
  <c r="FE278" i="2" s="1"/>
  <c r="FF278" i="2" s="1"/>
  <c r="FG278" i="2" s="1"/>
  <c r="FH278" i="2" s="1"/>
  <c r="FI278" i="2" s="1"/>
  <c r="FJ278" i="2" s="1"/>
  <c r="FK278" i="2" s="1"/>
  <c r="FL278" i="2" s="1"/>
  <c r="FM278" i="2" s="1"/>
  <c r="FN278" i="2" s="1"/>
  <c r="FO278" i="2" s="1"/>
  <c r="FP278" i="2" s="1"/>
  <c r="FQ278" i="2" s="1"/>
  <c r="FR278" i="2" s="1"/>
  <c r="FS278" i="2" s="1"/>
  <c r="FT278" i="2" s="1"/>
  <c r="FU278" i="2" s="1"/>
  <c r="FV278" i="2" s="1"/>
  <c r="FW278" i="2" s="1"/>
  <c r="FX278" i="2" s="1"/>
  <c r="FY278" i="2" s="1"/>
  <c r="FZ278" i="2" s="1"/>
  <c r="GA278" i="2" s="1"/>
  <c r="GB278" i="2" s="1"/>
  <c r="GC278" i="2" s="1"/>
  <c r="GD278" i="2" s="1"/>
  <c r="GE278" i="2" s="1"/>
  <c r="GF278" i="2" s="1"/>
  <c r="GG278" i="2" s="1"/>
  <c r="GH278" i="2" s="1"/>
  <c r="GI278" i="2" s="1"/>
  <c r="GJ278" i="2" s="1"/>
  <c r="GK278" i="2" s="1"/>
  <c r="GL278" i="2" s="1"/>
  <c r="GM278" i="2" s="1"/>
  <c r="GN278" i="2" s="1"/>
  <c r="GO278" i="2" s="1"/>
  <c r="GP278" i="2" s="1"/>
  <c r="GQ278" i="2" s="1"/>
  <c r="GR278" i="2" s="1"/>
  <c r="GS278" i="2" s="1"/>
  <c r="GT278" i="2" s="1"/>
  <c r="GU278" i="2" s="1"/>
  <c r="GV278" i="2" s="1"/>
  <c r="GW278" i="2" s="1"/>
  <c r="GX278" i="2" s="1"/>
  <c r="GY278" i="2" s="1"/>
  <c r="GZ278" i="2" s="1"/>
  <c r="HA278" i="2" s="1"/>
  <c r="HB278" i="2" s="1"/>
  <c r="HC278" i="2" s="1"/>
  <c r="HD278" i="2" s="1"/>
  <c r="HE278" i="2" s="1"/>
  <c r="HF278" i="2" s="1"/>
  <c r="HG278" i="2" s="1"/>
  <c r="HH278" i="2" s="1"/>
  <c r="HI278" i="2" s="1"/>
  <c r="HJ278" i="2" s="1"/>
  <c r="HK278" i="2" s="1"/>
  <c r="HL278" i="2" s="1"/>
  <c r="HM278" i="2" s="1"/>
  <c r="X329" i="2"/>
  <c r="Y329" i="2" s="1"/>
  <c r="Z329" i="2" s="1"/>
  <c r="AA329" i="2" s="1"/>
  <c r="AB329" i="2" s="1"/>
  <c r="AC329" i="2" s="1"/>
  <c r="AD329" i="2" s="1"/>
  <c r="AE329" i="2" s="1"/>
  <c r="AF329" i="2" s="1"/>
  <c r="AG329" i="2" s="1"/>
  <c r="AH329" i="2" s="1"/>
  <c r="AI329" i="2" s="1"/>
  <c r="AJ329" i="2" s="1"/>
  <c r="AK329" i="2" s="1"/>
  <c r="AL329" i="2" s="1"/>
  <c r="AM329" i="2" s="1"/>
  <c r="AN329" i="2" s="1"/>
  <c r="AO329" i="2" s="1"/>
  <c r="AP329" i="2" s="1"/>
  <c r="AQ329" i="2" s="1"/>
  <c r="AR329" i="2" s="1"/>
  <c r="AS329" i="2" s="1"/>
  <c r="AT329" i="2" s="1"/>
  <c r="AU329" i="2" s="1"/>
  <c r="AV329" i="2" s="1"/>
  <c r="AW329" i="2" s="1"/>
  <c r="AX329" i="2" s="1"/>
  <c r="AY329" i="2" s="1"/>
  <c r="AZ329" i="2" s="1"/>
  <c r="BA329" i="2" s="1"/>
  <c r="BB329" i="2" s="1"/>
  <c r="BC329" i="2" s="1"/>
  <c r="BD329" i="2" s="1"/>
  <c r="BE329" i="2" s="1"/>
  <c r="BF329" i="2" s="1"/>
  <c r="BG329" i="2" s="1"/>
  <c r="BH329" i="2" s="1"/>
  <c r="BI329" i="2" s="1"/>
  <c r="BJ329" i="2" s="1"/>
  <c r="BK329" i="2" s="1"/>
  <c r="BL329" i="2" s="1"/>
  <c r="BM329" i="2" s="1"/>
  <c r="BN329" i="2" s="1"/>
  <c r="BO329" i="2" s="1"/>
  <c r="BP329" i="2" s="1"/>
  <c r="BQ329" i="2" s="1"/>
  <c r="BR329" i="2" s="1"/>
  <c r="BS329" i="2" s="1"/>
  <c r="BT329" i="2" s="1"/>
  <c r="BU329" i="2" s="1"/>
  <c r="BV329" i="2" s="1"/>
  <c r="BW329" i="2" s="1"/>
  <c r="BX329" i="2" s="1"/>
  <c r="BY329" i="2" s="1"/>
  <c r="BZ329" i="2" s="1"/>
  <c r="CA329" i="2" s="1"/>
  <c r="CB329" i="2" s="1"/>
  <c r="CC329" i="2" s="1"/>
  <c r="CD329" i="2" s="1"/>
  <c r="CE329" i="2" s="1"/>
  <c r="CF329" i="2" s="1"/>
  <c r="CG329" i="2" s="1"/>
  <c r="CH329" i="2" s="1"/>
  <c r="CI329" i="2" s="1"/>
  <c r="CJ329" i="2" s="1"/>
  <c r="CK329" i="2" s="1"/>
  <c r="CL329" i="2" s="1"/>
  <c r="CM329" i="2" s="1"/>
  <c r="CN329" i="2" s="1"/>
  <c r="CO329" i="2" s="1"/>
  <c r="CP329" i="2" s="1"/>
  <c r="CQ329" i="2" s="1"/>
  <c r="CR329" i="2" s="1"/>
  <c r="CS329" i="2" s="1"/>
  <c r="CT329" i="2" s="1"/>
  <c r="CU329" i="2" s="1"/>
  <c r="CV329" i="2" s="1"/>
  <c r="CW329" i="2" s="1"/>
  <c r="CX329" i="2" s="1"/>
  <c r="CY329" i="2" s="1"/>
  <c r="CZ329" i="2" s="1"/>
  <c r="DA329" i="2" s="1"/>
  <c r="DB329" i="2" s="1"/>
  <c r="DC329" i="2" s="1"/>
  <c r="DD329" i="2" s="1"/>
  <c r="DE329" i="2" s="1"/>
  <c r="DF329" i="2" s="1"/>
  <c r="DG329" i="2" s="1"/>
  <c r="DH329" i="2" s="1"/>
  <c r="DI329" i="2" s="1"/>
  <c r="DJ329" i="2" s="1"/>
  <c r="DK329" i="2" s="1"/>
  <c r="DL329" i="2" s="1"/>
  <c r="DM329" i="2" s="1"/>
  <c r="DN329" i="2" s="1"/>
  <c r="DO329" i="2" s="1"/>
  <c r="DP329" i="2" s="1"/>
  <c r="DQ329" i="2" s="1"/>
  <c r="DR329" i="2" s="1"/>
  <c r="DS329" i="2" s="1"/>
  <c r="DT329" i="2" s="1"/>
  <c r="DU329" i="2" s="1"/>
  <c r="DV329" i="2" s="1"/>
  <c r="DW329" i="2" s="1"/>
  <c r="DX329" i="2" s="1"/>
  <c r="DY329" i="2" s="1"/>
  <c r="DZ329" i="2" s="1"/>
  <c r="EA329" i="2" s="1"/>
  <c r="EB329" i="2" s="1"/>
  <c r="EC329" i="2" s="1"/>
  <c r="ED329" i="2" s="1"/>
  <c r="EE329" i="2" s="1"/>
  <c r="EF329" i="2" s="1"/>
  <c r="EG329" i="2" s="1"/>
  <c r="EH329" i="2" s="1"/>
  <c r="EI329" i="2" s="1"/>
  <c r="EJ329" i="2" s="1"/>
  <c r="EK329" i="2" s="1"/>
  <c r="EL329" i="2" s="1"/>
  <c r="EM329" i="2" s="1"/>
  <c r="EN329" i="2" s="1"/>
  <c r="EO329" i="2" s="1"/>
  <c r="EP329" i="2" s="1"/>
  <c r="EQ329" i="2" s="1"/>
  <c r="ER329" i="2" s="1"/>
  <c r="ES329" i="2" s="1"/>
  <c r="ET329" i="2" s="1"/>
  <c r="EU329" i="2" s="1"/>
  <c r="EV329" i="2" s="1"/>
  <c r="EW329" i="2" s="1"/>
  <c r="EX329" i="2" s="1"/>
  <c r="EY329" i="2" s="1"/>
  <c r="EZ329" i="2" s="1"/>
  <c r="FA329" i="2" s="1"/>
  <c r="FB329" i="2" s="1"/>
  <c r="FC329" i="2" s="1"/>
  <c r="FD329" i="2" s="1"/>
  <c r="FE329" i="2" s="1"/>
  <c r="FF329" i="2" s="1"/>
  <c r="FG329" i="2" s="1"/>
  <c r="FH329" i="2" s="1"/>
  <c r="FI329" i="2" s="1"/>
  <c r="FJ329" i="2" s="1"/>
  <c r="FK329" i="2" s="1"/>
  <c r="FL329" i="2" s="1"/>
  <c r="FM329" i="2" s="1"/>
  <c r="FN329" i="2" s="1"/>
  <c r="FO329" i="2" s="1"/>
  <c r="FP329" i="2" s="1"/>
  <c r="FQ329" i="2" s="1"/>
  <c r="FR329" i="2" s="1"/>
  <c r="FS329" i="2" s="1"/>
  <c r="FT329" i="2" s="1"/>
  <c r="FU329" i="2" s="1"/>
  <c r="FV329" i="2" s="1"/>
  <c r="FW329" i="2" s="1"/>
  <c r="FX329" i="2" s="1"/>
  <c r="FY329" i="2" s="1"/>
  <c r="FZ329" i="2" s="1"/>
  <c r="GA329" i="2" s="1"/>
  <c r="GB329" i="2" s="1"/>
  <c r="GC329" i="2" s="1"/>
  <c r="GD329" i="2" s="1"/>
  <c r="GE329" i="2" s="1"/>
  <c r="GF329" i="2" s="1"/>
  <c r="GG329" i="2" s="1"/>
  <c r="GH329" i="2" s="1"/>
  <c r="GI329" i="2" s="1"/>
  <c r="GJ329" i="2" s="1"/>
  <c r="GK329" i="2" s="1"/>
  <c r="GL329" i="2" s="1"/>
  <c r="GM329" i="2" s="1"/>
  <c r="GN329" i="2" s="1"/>
  <c r="GO329" i="2" s="1"/>
  <c r="GP329" i="2" s="1"/>
  <c r="GQ329" i="2" s="1"/>
  <c r="GR329" i="2" s="1"/>
  <c r="GS329" i="2" s="1"/>
  <c r="GT329" i="2" s="1"/>
  <c r="GU329" i="2" s="1"/>
  <c r="GV329" i="2" s="1"/>
  <c r="GW329" i="2" s="1"/>
  <c r="GX329" i="2" s="1"/>
  <c r="GY329" i="2" s="1"/>
  <c r="GZ329" i="2" s="1"/>
  <c r="HA329" i="2" s="1"/>
  <c r="HB329" i="2" s="1"/>
  <c r="HC329" i="2" s="1"/>
  <c r="HD329" i="2" s="1"/>
  <c r="HE329" i="2" s="1"/>
  <c r="HF329" i="2" s="1"/>
  <c r="HG329" i="2" s="1"/>
  <c r="HH329" i="2" s="1"/>
  <c r="HI329" i="2" s="1"/>
  <c r="HJ329" i="2" s="1"/>
  <c r="HK329" i="2" s="1"/>
  <c r="HL329" i="2" s="1"/>
  <c r="HM329" i="2" s="1"/>
  <c r="AA214" i="2"/>
  <c r="AB214" i="2" s="1"/>
  <c r="AC214" i="2" s="1"/>
  <c r="AD214" i="2" s="1"/>
  <c r="AE214" i="2" s="1"/>
  <c r="AF214" i="2" s="1"/>
  <c r="AG214" i="2" s="1"/>
  <c r="AH214" i="2" s="1"/>
  <c r="AI214" i="2" s="1"/>
  <c r="AJ214" i="2" s="1"/>
  <c r="AK214" i="2" s="1"/>
  <c r="AL214" i="2" s="1"/>
  <c r="AM214" i="2" s="1"/>
  <c r="AN214" i="2" s="1"/>
  <c r="AO214" i="2" s="1"/>
  <c r="AP214" i="2" s="1"/>
  <c r="AQ214" i="2" s="1"/>
  <c r="AR214" i="2" s="1"/>
  <c r="AS214" i="2" s="1"/>
  <c r="AT214" i="2" s="1"/>
  <c r="AU214" i="2" s="1"/>
  <c r="AV214" i="2" s="1"/>
  <c r="AW214" i="2" s="1"/>
  <c r="AX214" i="2" s="1"/>
  <c r="AY214" i="2" s="1"/>
  <c r="AZ214" i="2" s="1"/>
  <c r="BA214" i="2" s="1"/>
  <c r="BB214" i="2" s="1"/>
  <c r="BC214" i="2" s="1"/>
  <c r="BD214" i="2" s="1"/>
  <c r="BE214" i="2" s="1"/>
  <c r="BF214" i="2" s="1"/>
  <c r="BG214" i="2" s="1"/>
  <c r="BH214" i="2" s="1"/>
  <c r="BI214" i="2" s="1"/>
  <c r="BJ214" i="2" s="1"/>
  <c r="BK214" i="2" s="1"/>
  <c r="BL214" i="2" s="1"/>
  <c r="BM214" i="2" s="1"/>
  <c r="BN214" i="2" s="1"/>
  <c r="BO214" i="2" s="1"/>
  <c r="BP214" i="2" s="1"/>
  <c r="BQ214" i="2" s="1"/>
  <c r="BR214" i="2" s="1"/>
  <c r="BS214" i="2" s="1"/>
  <c r="BT214" i="2" s="1"/>
  <c r="BU214" i="2" s="1"/>
  <c r="BV214" i="2" s="1"/>
  <c r="BW214" i="2" s="1"/>
  <c r="BX214" i="2" s="1"/>
  <c r="BY214" i="2" s="1"/>
  <c r="BZ214" i="2" s="1"/>
  <c r="CA214" i="2" s="1"/>
  <c r="CB214" i="2" s="1"/>
  <c r="CC214" i="2" s="1"/>
  <c r="CD214" i="2" s="1"/>
  <c r="CE214" i="2" s="1"/>
  <c r="CF214" i="2" s="1"/>
  <c r="CG214" i="2" s="1"/>
  <c r="CH214" i="2" s="1"/>
  <c r="CI214" i="2" s="1"/>
  <c r="CJ214" i="2" s="1"/>
  <c r="CK214" i="2" s="1"/>
  <c r="CL214" i="2" s="1"/>
  <c r="CM214" i="2" s="1"/>
  <c r="CN214" i="2" s="1"/>
  <c r="CO214" i="2" s="1"/>
  <c r="CP214" i="2" s="1"/>
  <c r="CQ214" i="2" s="1"/>
  <c r="CR214" i="2" s="1"/>
  <c r="CS214" i="2" s="1"/>
  <c r="CT214" i="2" s="1"/>
  <c r="CU214" i="2" s="1"/>
  <c r="CV214" i="2" s="1"/>
  <c r="CW214" i="2" s="1"/>
  <c r="CX214" i="2" s="1"/>
  <c r="CY214" i="2" s="1"/>
  <c r="CZ214" i="2" s="1"/>
  <c r="DA214" i="2" s="1"/>
  <c r="DB214" i="2" s="1"/>
  <c r="DC214" i="2" s="1"/>
  <c r="DD214" i="2" s="1"/>
  <c r="DE214" i="2" s="1"/>
  <c r="DF214" i="2" s="1"/>
  <c r="DG214" i="2" s="1"/>
  <c r="DH214" i="2" s="1"/>
  <c r="DI214" i="2" s="1"/>
  <c r="DJ214" i="2" s="1"/>
  <c r="DK214" i="2" s="1"/>
  <c r="DL214" i="2" s="1"/>
  <c r="DM214" i="2" s="1"/>
  <c r="DN214" i="2" s="1"/>
  <c r="DO214" i="2" s="1"/>
  <c r="DP214" i="2" s="1"/>
  <c r="DQ214" i="2" s="1"/>
  <c r="DR214" i="2" s="1"/>
  <c r="DS214" i="2" s="1"/>
  <c r="DT214" i="2" s="1"/>
  <c r="DU214" i="2" s="1"/>
  <c r="DV214" i="2" s="1"/>
  <c r="DW214" i="2" s="1"/>
  <c r="DX214" i="2" s="1"/>
  <c r="DY214" i="2" s="1"/>
  <c r="DZ214" i="2" s="1"/>
  <c r="EA214" i="2" s="1"/>
  <c r="EB214" i="2" s="1"/>
  <c r="EC214" i="2" s="1"/>
  <c r="ED214" i="2" s="1"/>
  <c r="EE214" i="2" s="1"/>
  <c r="EF214" i="2" s="1"/>
  <c r="EG214" i="2" s="1"/>
  <c r="EH214" i="2" s="1"/>
  <c r="EI214" i="2" s="1"/>
  <c r="EJ214" i="2" s="1"/>
  <c r="EK214" i="2" s="1"/>
  <c r="EL214" i="2" s="1"/>
  <c r="EM214" i="2" s="1"/>
  <c r="EN214" i="2" s="1"/>
  <c r="EO214" i="2" s="1"/>
  <c r="EP214" i="2" s="1"/>
  <c r="EQ214" i="2" s="1"/>
  <c r="ER214" i="2" s="1"/>
  <c r="ES214" i="2" s="1"/>
  <c r="ET214" i="2" s="1"/>
  <c r="EU214" i="2" s="1"/>
  <c r="EV214" i="2" s="1"/>
  <c r="EW214" i="2" s="1"/>
  <c r="EX214" i="2" s="1"/>
  <c r="EY214" i="2" s="1"/>
  <c r="EZ214" i="2" s="1"/>
  <c r="FA214" i="2" s="1"/>
  <c r="FB214" i="2" s="1"/>
  <c r="FC214" i="2" s="1"/>
  <c r="FD214" i="2" s="1"/>
  <c r="FE214" i="2" s="1"/>
  <c r="FF214" i="2" s="1"/>
  <c r="FG214" i="2" s="1"/>
  <c r="FH214" i="2" s="1"/>
  <c r="FI214" i="2" s="1"/>
  <c r="FJ214" i="2" s="1"/>
  <c r="FK214" i="2" s="1"/>
  <c r="FL214" i="2" s="1"/>
  <c r="FM214" i="2" s="1"/>
  <c r="FN214" i="2" s="1"/>
  <c r="FO214" i="2" s="1"/>
  <c r="FP214" i="2" s="1"/>
  <c r="FQ214" i="2" s="1"/>
  <c r="FR214" i="2" s="1"/>
  <c r="FS214" i="2" s="1"/>
  <c r="FT214" i="2" s="1"/>
  <c r="FU214" i="2" s="1"/>
  <c r="FV214" i="2" s="1"/>
  <c r="FW214" i="2" s="1"/>
  <c r="FX214" i="2" s="1"/>
  <c r="FY214" i="2" s="1"/>
  <c r="FZ214" i="2" s="1"/>
  <c r="GA214" i="2" s="1"/>
  <c r="GB214" i="2" s="1"/>
  <c r="GC214" i="2" s="1"/>
  <c r="GD214" i="2" s="1"/>
  <c r="GE214" i="2" s="1"/>
  <c r="GF214" i="2" s="1"/>
  <c r="GG214" i="2" s="1"/>
  <c r="GH214" i="2" s="1"/>
  <c r="GI214" i="2" s="1"/>
  <c r="GJ214" i="2" s="1"/>
  <c r="GK214" i="2" s="1"/>
  <c r="GL214" i="2" s="1"/>
  <c r="GM214" i="2" s="1"/>
  <c r="GN214" i="2" s="1"/>
  <c r="GO214" i="2" s="1"/>
  <c r="GP214" i="2" s="1"/>
  <c r="GQ214" i="2" s="1"/>
  <c r="GR214" i="2" s="1"/>
  <c r="GS214" i="2" s="1"/>
  <c r="GT214" i="2" s="1"/>
  <c r="GU214" i="2" s="1"/>
  <c r="GV214" i="2" s="1"/>
  <c r="GW214" i="2" s="1"/>
  <c r="GX214" i="2" s="1"/>
  <c r="GY214" i="2" s="1"/>
  <c r="GZ214" i="2" s="1"/>
  <c r="HA214" i="2" s="1"/>
  <c r="HB214" i="2" s="1"/>
  <c r="HC214" i="2" s="1"/>
  <c r="HD214" i="2" s="1"/>
  <c r="HE214" i="2" s="1"/>
  <c r="HF214" i="2" s="1"/>
  <c r="HG214" i="2" s="1"/>
  <c r="HH214" i="2" s="1"/>
  <c r="HI214" i="2" s="1"/>
  <c r="HJ214" i="2" s="1"/>
  <c r="HK214" i="2" s="1"/>
  <c r="HL214" i="2" s="1"/>
  <c r="HM214" i="2" s="1"/>
  <c r="AA215" i="2"/>
  <c r="AB215" i="2" s="1"/>
  <c r="AC215" i="2" s="1"/>
  <c r="AD215" i="2" s="1"/>
  <c r="AE215" i="2" s="1"/>
  <c r="AF215" i="2" s="1"/>
  <c r="AG215" i="2" s="1"/>
  <c r="AH215" i="2" s="1"/>
  <c r="AI215" i="2" s="1"/>
  <c r="AJ215" i="2" s="1"/>
  <c r="AK215" i="2" s="1"/>
  <c r="AL215" i="2" s="1"/>
  <c r="AM215" i="2" s="1"/>
  <c r="AN215" i="2" s="1"/>
  <c r="AO215" i="2" s="1"/>
  <c r="AP215" i="2" s="1"/>
  <c r="AQ215" i="2" s="1"/>
  <c r="AR215" i="2" s="1"/>
  <c r="AS215" i="2" s="1"/>
  <c r="AT215" i="2" s="1"/>
  <c r="AU215" i="2" s="1"/>
  <c r="AV215" i="2" s="1"/>
  <c r="AW215" i="2" s="1"/>
  <c r="AX215" i="2" s="1"/>
  <c r="AY215" i="2" s="1"/>
  <c r="AZ215" i="2" s="1"/>
  <c r="BA215" i="2" s="1"/>
  <c r="BB215" i="2" s="1"/>
  <c r="BC215" i="2" s="1"/>
  <c r="BD215" i="2" s="1"/>
  <c r="BE215" i="2" s="1"/>
  <c r="BF215" i="2" s="1"/>
  <c r="BG215" i="2" s="1"/>
  <c r="BH215" i="2" s="1"/>
  <c r="BI215" i="2" s="1"/>
  <c r="BJ215" i="2" s="1"/>
  <c r="BK215" i="2" s="1"/>
  <c r="BL215" i="2" s="1"/>
  <c r="BM215" i="2" s="1"/>
  <c r="BN215" i="2" s="1"/>
  <c r="BO215" i="2" s="1"/>
  <c r="BP215" i="2" s="1"/>
  <c r="BQ215" i="2" s="1"/>
  <c r="BR215" i="2" s="1"/>
  <c r="BS215" i="2" s="1"/>
  <c r="BT215" i="2" s="1"/>
  <c r="BU215" i="2" s="1"/>
  <c r="BV215" i="2" s="1"/>
  <c r="BW215" i="2" s="1"/>
  <c r="BX215" i="2" s="1"/>
  <c r="BY215" i="2" s="1"/>
  <c r="BZ215" i="2" s="1"/>
  <c r="CA215" i="2" s="1"/>
  <c r="CB215" i="2" s="1"/>
  <c r="CC215" i="2" s="1"/>
  <c r="CD215" i="2" s="1"/>
  <c r="CE215" i="2" s="1"/>
  <c r="CF215" i="2" s="1"/>
  <c r="CG215" i="2" s="1"/>
  <c r="CH215" i="2" s="1"/>
  <c r="CI215" i="2" s="1"/>
  <c r="CJ215" i="2" s="1"/>
  <c r="CK215" i="2" s="1"/>
  <c r="CL215" i="2" s="1"/>
  <c r="CM215" i="2" s="1"/>
  <c r="CN215" i="2" s="1"/>
  <c r="CO215" i="2" s="1"/>
  <c r="CP215" i="2" s="1"/>
  <c r="CQ215" i="2" s="1"/>
  <c r="CR215" i="2" s="1"/>
  <c r="CS215" i="2" s="1"/>
  <c r="CT215" i="2" s="1"/>
  <c r="CU215" i="2" s="1"/>
  <c r="CV215" i="2" s="1"/>
  <c r="CW215" i="2" s="1"/>
  <c r="CX215" i="2" s="1"/>
  <c r="CY215" i="2" s="1"/>
  <c r="CZ215" i="2" s="1"/>
  <c r="DA215" i="2" s="1"/>
  <c r="DB215" i="2" s="1"/>
  <c r="DC215" i="2" s="1"/>
  <c r="DD215" i="2" s="1"/>
  <c r="DE215" i="2" s="1"/>
  <c r="DF215" i="2" s="1"/>
  <c r="DG215" i="2" s="1"/>
  <c r="DH215" i="2" s="1"/>
  <c r="DI215" i="2" s="1"/>
  <c r="DJ215" i="2" s="1"/>
  <c r="DK215" i="2" s="1"/>
  <c r="DL215" i="2" s="1"/>
  <c r="DM215" i="2" s="1"/>
  <c r="DN215" i="2" s="1"/>
  <c r="DO215" i="2" s="1"/>
  <c r="DP215" i="2" s="1"/>
  <c r="DQ215" i="2" s="1"/>
  <c r="DR215" i="2" s="1"/>
  <c r="DS215" i="2" s="1"/>
  <c r="DT215" i="2" s="1"/>
  <c r="DU215" i="2" s="1"/>
  <c r="DV215" i="2" s="1"/>
  <c r="DW215" i="2" s="1"/>
  <c r="DX215" i="2" s="1"/>
  <c r="DY215" i="2" s="1"/>
  <c r="DZ215" i="2" s="1"/>
  <c r="EA215" i="2" s="1"/>
  <c r="EB215" i="2" s="1"/>
  <c r="EC215" i="2" s="1"/>
  <c r="ED215" i="2" s="1"/>
  <c r="EE215" i="2" s="1"/>
  <c r="EF215" i="2" s="1"/>
  <c r="EG215" i="2" s="1"/>
  <c r="EH215" i="2" s="1"/>
  <c r="EI215" i="2" s="1"/>
  <c r="EJ215" i="2" s="1"/>
  <c r="EK215" i="2" s="1"/>
  <c r="EL215" i="2" s="1"/>
  <c r="EM215" i="2" s="1"/>
  <c r="EN215" i="2" s="1"/>
  <c r="EO215" i="2" s="1"/>
  <c r="EP215" i="2" s="1"/>
  <c r="EQ215" i="2" s="1"/>
  <c r="ER215" i="2" s="1"/>
  <c r="ES215" i="2" s="1"/>
  <c r="ET215" i="2" s="1"/>
  <c r="EU215" i="2" s="1"/>
  <c r="EV215" i="2" s="1"/>
  <c r="EW215" i="2" s="1"/>
  <c r="EX215" i="2" s="1"/>
  <c r="EY215" i="2" s="1"/>
  <c r="EZ215" i="2" s="1"/>
  <c r="FA215" i="2" s="1"/>
  <c r="FB215" i="2" s="1"/>
  <c r="FC215" i="2" s="1"/>
  <c r="FD215" i="2" s="1"/>
  <c r="FE215" i="2" s="1"/>
  <c r="FF215" i="2" s="1"/>
  <c r="FG215" i="2" s="1"/>
  <c r="FH215" i="2" s="1"/>
  <c r="FI215" i="2" s="1"/>
  <c r="FJ215" i="2" s="1"/>
  <c r="FK215" i="2" s="1"/>
  <c r="FL215" i="2" s="1"/>
  <c r="FM215" i="2" s="1"/>
  <c r="FN215" i="2" s="1"/>
  <c r="FO215" i="2" s="1"/>
  <c r="FP215" i="2" s="1"/>
  <c r="FQ215" i="2" s="1"/>
  <c r="FR215" i="2" s="1"/>
  <c r="FS215" i="2" s="1"/>
  <c r="FT215" i="2" s="1"/>
  <c r="FU215" i="2" s="1"/>
  <c r="FV215" i="2" s="1"/>
  <c r="FW215" i="2" s="1"/>
  <c r="FX215" i="2" s="1"/>
  <c r="FY215" i="2" s="1"/>
  <c r="FZ215" i="2" s="1"/>
  <c r="GA215" i="2" s="1"/>
  <c r="GB215" i="2" s="1"/>
  <c r="GC215" i="2" s="1"/>
  <c r="GD215" i="2" s="1"/>
  <c r="GE215" i="2" s="1"/>
  <c r="GF215" i="2" s="1"/>
  <c r="GG215" i="2" s="1"/>
  <c r="GH215" i="2" s="1"/>
  <c r="GI215" i="2" s="1"/>
  <c r="GJ215" i="2" s="1"/>
  <c r="GK215" i="2" s="1"/>
  <c r="GL215" i="2" s="1"/>
  <c r="GM215" i="2" s="1"/>
  <c r="GN215" i="2" s="1"/>
  <c r="GO215" i="2" s="1"/>
  <c r="GP215" i="2" s="1"/>
  <c r="GQ215" i="2" s="1"/>
  <c r="GR215" i="2" s="1"/>
  <c r="GS215" i="2" s="1"/>
  <c r="GT215" i="2" s="1"/>
  <c r="GU215" i="2" s="1"/>
  <c r="GV215" i="2" s="1"/>
  <c r="GW215" i="2" s="1"/>
  <c r="GX215" i="2" s="1"/>
  <c r="GY215" i="2" s="1"/>
  <c r="GZ215" i="2" s="1"/>
  <c r="HA215" i="2" s="1"/>
  <c r="HB215" i="2" s="1"/>
  <c r="HC215" i="2" s="1"/>
  <c r="HD215" i="2" s="1"/>
  <c r="HE215" i="2" s="1"/>
  <c r="HF215" i="2" s="1"/>
  <c r="HG215" i="2" s="1"/>
  <c r="HH215" i="2" s="1"/>
  <c r="HI215" i="2" s="1"/>
  <c r="HJ215" i="2" s="1"/>
  <c r="HK215" i="2" s="1"/>
  <c r="HL215" i="2" s="1"/>
  <c r="HM215" i="2" s="1"/>
  <c r="AA235" i="2"/>
  <c r="AB235" i="2" s="1"/>
  <c r="AC235" i="2" s="1"/>
  <c r="AD235" i="2" s="1"/>
  <c r="AE235" i="2" s="1"/>
  <c r="AF235" i="2" s="1"/>
  <c r="AG235" i="2" s="1"/>
  <c r="AH235" i="2" s="1"/>
  <c r="AI235" i="2" s="1"/>
  <c r="AJ235" i="2" s="1"/>
  <c r="AK235" i="2" s="1"/>
  <c r="AL235" i="2" s="1"/>
  <c r="AM235" i="2" s="1"/>
  <c r="AN235" i="2" s="1"/>
  <c r="AO235" i="2" s="1"/>
  <c r="AP235" i="2" s="1"/>
  <c r="AQ235" i="2" s="1"/>
  <c r="AR235" i="2" s="1"/>
  <c r="AS235" i="2" s="1"/>
  <c r="AT235" i="2" s="1"/>
  <c r="AU235" i="2" s="1"/>
  <c r="AV235" i="2" s="1"/>
  <c r="AW235" i="2" s="1"/>
  <c r="AX235" i="2" s="1"/>
  <c r="AY235" i="2" s="1"/>
  <c r="AZ235" i="2" s="1"/>
  <c r="BA235" i="2" s="1"/>
  <c r="BB235" i="2" s="1"/>
  <c r="BC235" i="2" s="1"/>
  <c r="BD235" i="2" s="1"/>
  <c r="BE235" i="2" s="1"/>
  <c r="BF235" i="2" s="1"/>
  <c r="BG235" i="2" s="1"/>
  <c r="BH235" i="2" s="1"/>
  <c r="BI235" i="2" s="1"/>
  <c r="BJ235" i="2" s="1"/>
  <c r="BK235" i="2" s="1"/>
  <c r="BL235" i="2" s="1"/>
  <c r="BM235" i="2" s="1"/>
  <c r="BN235" i="2" s="1"/>
  <c r="BO235" i="2" s="1"/>
  <c r="BP235" i="2" s="1"/>
  <c r="BQ235" i="2" s="1"/>
  <c r="BR235" i="2" s="1"/>
  <c r="BS235" i="2" s="1"/>
  <c r="BT235" i="2" s="1"/>
  <c r="BU235" i="2" s="1"/>
  <c r="BV235" i="2" s="1"/>
  <c r="BW235" i="2" s="1"/>
  <c r="BX235" i="2" s="1"/>
  <c r="BY235" i="2" s="1"/>
  <c r="BZ235" i="2" s="1"/>
  <c r="CA235" i="2" s="1"/>
  <c r="CB235" i="2" s="1"/>
  <c r="CC235" i="2" s="1"/>
  <c r="CD235" i="2" s="1"/>
  <c r="CE235" i="2" s="1"/>
  <c r="CF235" i="2" s="1"/>
  <c r="CG235" i="2" s="1"/>
  <c r="CH235" i="2" s="1"/>
  <c r="CI235" i="2" s="1"/>
  <c r="CJ235" i="2" s="1"/>
  <c r="CK235" i="2" s="1"/>
  <c r="CL235" i="2" s="1"/>
  <c r="CM235" i="2" s="1"/>
  <c r="CN235" i="2" s="1"/>
  <c r="CO235" i="2" s="1"/>
  <c r="CP235" i="2" s="1"/>
  <c r="CQ235" i="2" s="1"/>
  <c r="CR235" i="2" s="1"/>
  <c r="CS235" i="2" s="1"/>
  <c r="CT235" i="2" s="1"/>
  <c r="CU235" i="2" s="1"/>
  <c r="CV235" i="2" s="1"/>
  <c r="CW235" i="2" s="1"/>
  <c r="CX235" i="2" s="1"/>
  <c r="CY235" i="2" s="1"/>
  <c r="CZ235" i="2" s="1"/>
  <c r="DA235" i="2" s="1"/>
  <c r="DB235" i="2" s="1"/>
  <c r="DC235" i="2" s="1"/>
  <c r="DD235" i="2" s="1"/>
  <c r="DE235" i="2" s="1"/>
  <c r="DF235" i="2" s="1"/>
  <c r="DG235" i="2" s="1"/>
  <c r="DH235" i="2" s="1"/>
  <c r="DI235" i="2" s="1"/>
  <c r="DJ235" i="2" s="1"/>
  <c r="DK235" i="2" s="1"/>
  <c r="DL235" i="2" s="1"/>
  <c r="DM235" i="2" s="1"/>
  <c r="DN235" i="2" s="1"/>
  <c r="DO235" i="2" s="1"/>
  <c r="DP235" i="2" s="1"/>
  <c r="DQ235" i="2" s="1"/>
  <c r="DR235" i="2" s="1"/>
  <c r="DS235" i="2" s="1"/>
  <c r="DT235" i="2" s="1"/>
  <c r="DU235" i="2" s="1"/>
  <c r="DV235" i="2" s="1"/>
  <c r="DW235" i="2" s="1"/>
  <c r="DX235" i="2" s="1"/>
  <c r="DY235" i="2" s="1"/>
  <c r="DZ235" i="2" s="1"/>
  <c r="EA235" i="2" s="1"/>
  <c r="EB235" i="2" s="1"/>
  <c r="EC235" i="2" s="1"/>
  <c r="ED235" i="2" s="1"/>
  <c r="EE235" i="2" s="1"/>
  <c r="EF235" i="2" s="1"/>
  <c r="EG235" i="2" s="1"/>
  <c r="EH235" i="2" s="1"/>
  <c r="EI235" i="2" s="1"/>
  <c r="EJ235" i="2" s="1"/>
  <c r="EK235" i="2" s="1"/>
  <c r="EL235" i="2" s="1"/>
  <c r="EM235" i="2" s="1"/>
  <c r="EN235" i="2" s="1"/>
  <c r="EO235" i="2" s="1"/>
  <c r="EP235" i="2" s="1"/>
  <c r="EQ235" i="2" s="1"/>
  <c r="ER235" i="2" s="1"/>
  <c r="ES235" i="2" s="1"/>
  <c r="ET235" i="2" s="1"/>
  <c r="EU235" i="2" s="1"/>
  <c r="EV235" i="2" s="1"/>
  <c r="EW235" i="2" s="1"/>
  <c r="EX235" i="2" s="1"/>
  <c r="EY235" i="2" s="1"/>
  <c r="EZ235" i="2" s="1"/>
  <c r="FA235" i="2" s="1"/>
  <c r="FB235" i="2" s="1"/>
  <c r="FC235" i="2" s="1"/>
  <c r="FD235" i="2" s="1"/>
  <c r="FE235" i="2" s="1"/>
  <c r="FF235" i="2" s="1"/>
  <c r="FG235" i="2" s="1"/>
  <c r="FH235" i="2" s="1"/>
  <c r="FI235" i="2" s="1"/>
  <c r="FJ235" i="2" s="1"/>
  <c r="FK235" i="2" s="1"/>
  <c r="FL235" i="2" s="1"/>
  <c r="FM235" i="2" s="1"/>
  <c r="FN235" i="2" s="1"/>
  <c r="FO235" i="2" s="1"/>
  <c r="FP235" i="2" s="1"/>
  <c r="FQ235" i="2" s="1"/>
  <c r="FR235" i="2" s="1"/>
  <c r="FS235" i="2" s="1"/>
  <c r="FT235" i="2" s="1"/>
  <c r="FU235" i="2" s="1"/>
  <c r="FV235" i="2" s="1"/>
  <c r="FW235" i="2" s="1"/>
  <c r="FX235" i="2" s="1"/>
  <c r="FY235" i="2" s="1"/>
  <c r="FZ235" i="2" s="1"/>
  <c r="GA235" i="2" s="1"/>
  <c r="GB235" i="2" s="1"/>
  <c r="GC235" i="2" s="1"/>
  <c r="GD235" i="2" s="1"/>
  <c r="GE235" i="2" s="1"/>
  <c r="GF235" i="2" s="1"/>
  <c r="GG235" i="2" s="1"/>
  <c r="GH235" i="2" s="1"/>
  <c r="GI235" i="2" s="1"/>
  <c r="GJ235" i="2" s="1"/>
  <c r="GK235" i="2" s="1"/>
  <c r="GL235" i="2" s="1"/>
  <c r="GM235" i="2" s="1"/>
  <c r="GN235" i="2" s="1"/>
  <c r="GO235" i="2" s="1"/>
  <c r="GP235" i="2" s="1"/>
  <c r="GQ235" i="2" s="1"/>
  <c r="GR235" i="2" s="1"/>
  <c r="GS235" i="2" s="1"/>
  <c r="GT235" i="2" s="1"/>
  <c r="GU235" i="2" s="1"/>
  <c r="GV235" i="2" s="1"/>
  <c r="GW235" i="2" s="1"/>
  <c r="GX235" i="2" s="1"/>
  <c r="GY235" i="2" s="1"/>
  <c r="GZ235" i="2" s="1"/>
  <c r="HA235" i="2" s="1"/>
  <c r="HB235" i="2" s="1"/>
  <c r="HC235" i="2" s="1"/>
  <c r="HD235" i="2" s="1"/>
  <c r="HE235" i="2" s="1"/>
  <c r="HF235" i="2" s="1"/>
  <c r="HG235" i="2" s="1"/>
  <c r="HH235" i="2" s="1"/>
  <c r="HI235" i="2" s="1"/>
  <c r="HJ235" i="2" s="1"/>
  <c r="HK235" i="2" s="1"/>
  <c r="HL235" i="2" s="1"/>
  <c r="HM235" i="2" s="1"/>
  <c r="AA237" i="2"/>
  <c r="AB237" i="2" s="1"/>
  <c r="AC237" i="2" s="1"/>
  <c r="AD237" i="2" s="1"/>
  <c r="AE237" i="2" s="1"/>
  <c r="AF237" i="2" s="1"/>
  <c r="AG237" i="2" s="1"/>
  <c r="AH237" i="2" s="1"/>
  <c r="AI237" i="2" s="1"/>
  <c r="AJ237" i="2" s="1"/>
  <c r="AK237" i="2" s="1"/>
  <c r="AL237" i="2" s="1"/>
  <c r="AM237" i="2" s="1"/>
  <c r="AN237" i="2" s="1"/>
  <c r="AO237" i="2" s="1"/>
  <c r="AP237" i="2" s="1"/>
  <c r="AQ237" i="2" s="1"/>
  <c r="AR237" i="2" s="1"/>
  <c r="AS237" i="2" s="1"/>
  <c r="AT237" i="2" s="1"/>
  <c r="AU237" i="2" s="1"/>
  <c r="AV237" i="2" s="1"/>
  <c r="AW237" i="2" s="1"/>
  <c r="AX237" i="2" s="1"/>
  <c r="AY237" i="2" s="1"/>
  <c r="AZ237" i="2" s="1"/>
  <c r="BA237" i="2" s="1"/>
  <c r="BB237" i="2" s="1"/>
  <c r="BC237" i="2" s="1"/>
  <c r="BD237" i="2" s="1"/>
  <c r="BE237" i="2" s="1"/>
  <c r="BF237" i="2" s="1"/>
  <c r="BG237" i="2" s="1"/>
  <c r="BH237" i="2" s="1"/>
  <c r="BI237" i="2" s="1"/>
  <c r="BJ237" i="2" s="1"/>
  <c r="BK237" i="2" s="1"/>
  <c r="BL237" i="2" s="1"/>
  <c r="BM237" i="2" s="1"/>
  <c r="BN237" i="2" s="1"/>
  <c r="BO237" i="2" s="1"/>
  <c r="BP237" i="2" s="1"/>
  <c r="BQ237" i="2" s="1"/>
  <c r="BR237" i="2" s="1"/>
  <c r="BS237" i="2" s="1"/>
  <c r="BT237" i="2" s="1"/>
  <c r="BU237" i="2" s="1"/>
  <c r="BV237" i="2" s="1"/>
  <c r="BW237" i="2" s="1"/>
  <c r="BX237" i="2" s="1"/>
  <c r="BY237" i="2" s="1"/>
  <c r="BZ237" i="2" s="1"/>
  <c r="CA237" i="2" s="1"/>
  <c r="CB237" i="2" s="1"/>
  <c r="CC237" i="2" s="1"/>
  <c r="CD237" i="2" s="1"/>
  <c r="CE237" i="2" s="1"/>
  <c r="CF237" i="2" s="1"/>
  <c r="CG237" i="2" s="1"/>
  <c r="CH237" i="2" s="1"/>
  <c r="CI237" i="2" s="1"/>
  <c r="CJ237" i="2" s="1"/>
  <c r="CK237" i="2" s="1"/>
  <c r="CL237" i="2" s="1"/>
  <c r="CM237" i="2" s="1"/>
  <c r="CN237" i="2" s="1"/>
  <c r="CO237" i="2" s="1"/>
  <c r="CP237" i="2" s="1"/>
  <c r="CQ237" i="2" s="1"/>
  <c r="CR237" i="2" s="1"/>
  <c r="CS237" i="2" s="1"/>
  <c r="CT237" i="2" s="1"/>
  <c r="CU237" i="2" s="1"/>
  <c r="CV237" i="2" s="1"/>
  <c r="CW237" i="2" s="1"/>
  <c r="CX237" i="2" s="1"/>
  <c r="CY237" i="2" s="1"/>
  <c r="CZ237" i="2" s="1"/>
  <c r="DA237" i="2" s="1"/>
  <c r="DB237" i="2" s="1"/>
  <c r="DC237" i="2" s="1"/>
  <c r="DD237" i="2" s="1"/>
  <c r="DE237" i="2" s="1"/>
  <c r="DF237" i="2" s="1"/>
  <c r="DG237" i="2" s="1"/>
  <c r="DH237" i="2" s="1"/>
  <c r="DI237" i="2" s="1"/>
  <c r="DJ237" i="2" s="1"/>
  <c r="DK237" i="2" s="1"/>
  <c r="DL237" i="2" s="1"/>
  <c r="DM237" i="2" s="1"/>
  <c r="DN237" i="2" s="1"/>
  <c r="DO237" i="2" s="1"/>
  <c r="DP237" i="2" s="1"/>
  <c r="DQ237" i="2" s="1"/>
  <c r="DR237" i="2" s="1"/>
  <c r="DS237" i="2" s="1"/>
  <c r="DT237" i="2" s="1"/>
  <c r="DU237" i="2" s="1"/>
  <c r="DV237" i="2" s="1"/>
  <c r="DW237" i="2" s="1"/>
  <c r="DX237" i="2" s="1"/>
  <c r="DY237" i="2" s="1"/>
  <c r="DZ237" i="2" s="1"/>
  <c r="EA237" i="2" s="1"/>
  <c r="EB237" i="2" s="1"/>
  <c r="EC237" i="2" s="1"/>
  <c r="ED237" i="2" s="1"/>
  <c r="EE237" i="2" s="1"/>
  <c r="EF237" i="2" s="1"/>
  <c r="EG237" i="2" s="1"/>
  <c r="EH237" i="2" s="1"/>
  <c r="EI237" i="2" s="1"/>
  <c r="EJ237" i="2" s="1"/>
  <c r="EK237" i="2" s="1"/>
  <c r="EL237" i="2" s="1"/>
  <c r="EM237" i="2" s="1"/>
  <c r="EN237" i="2" s="1"/>
  <c r="EO237" i="2" s="1"/>
  <c r="EP237" i="2" s="1"/>
  <c r="EQ237" i="2" s="1"/>
  <c r="ER237" i="2" s="1"/>
  <c r="ES237" i="2" s="1"/>
  <c r="ET237" i="2" s="1"/>
  <c r="EU237" i="2" s="1"/>
  <c r="EV237" i="2" s="1"/>
  <c r="EW237" i="2" s="1"/>
  <c r="EX237" i="2" s="1"/>
  <c r="EY237" i="2" s="1"/>
  <c r="EZ237" i="2" s="1"/>
  <c r="FA237" i="2" s="1"/>
  <c r="FB237" i="2" s="1"/>
  <c r="FC237" i="2" s="1"/>
  <c r="FD237" i="2" s="1"/>
  <c r="FE237" i="2" s="1"/>
  <c r="FF237" i="2" s="1"/>
  <c r="FG237" i="2" s="1"/>
  <c r="FH237" i="2" s="1"/>
  <c r="FI237" i="2" s="1"/>
  <c r="FJ237" i="2" s="1"/>
  <c r="FK237" i="2" s="1"/>
  <c r="FL237" i="2" s="1"/>
  <c r="FM237" i="2" s="1"/>
  <c r="FN237" i="2" s="1"/>
  <c r="FO237" i="2" s="1"/>
  <c r="FP237" i="2" s="1"/>
  <c r="FQ237" i="2" s="1"/>
  <c r="FR237" i="2" s="1"/>
  <c r="FS237" i="2" s="1"/>
  <c r="FT237" i="2" s="1"/>
  <c r="FU237" i="2" s="1"/>
  <c r="FV237" i="2" s="1"/>
  <c r="FW237" i="2" s="1"/>
  <c r="FX237" i="2" s="1"/>
  <c r="FY237" i="2" s="1"/>
  <c r="FZ237" i="2" s="1"/>
  <c r="GA237" i="2" s="1"/>
  <c r="GB237" i="2" s="1"/>
  <c r="GC237" i="2" s="1"/>
  <c r="GD237" i="2" s="1"/>
  <c r="GE237" i="2" s="1"/>
  <c r="GF237" i="2" s="1"/>
  <c r="GG237" i="2" s="1"/>
  <c r="GH237" i="2" s="1"/>
  <c r="GI237" i="2" s="1"/>
  <c r="GJ237" i="2" s="1"/>
  <c r="GK237" i="2" s="1"/>
  <c r="GL237" i="2" s="1"/>
  <c r="GM237" i="2" s="1"/>
  <c r="GN237" i="2" s="1"/>
  <c r="GO237" i="2" s="1"/>
  <c r="GP237" i="2" s="1"/>
  <c r="GQ237" i="2" s="1"/>
  <c r="GR237" i="2" s="1"/>
  <c r="GS237" i="2" s="1"/>
  <c r="GT237" i="2" s="1"/>
  <c r="GU237" i="2" s="1"/>
  <c r="GV237" i="2" s="1"/>
  <c r="GW237" i="2" s="1"/>
  <c r="GX237" i="2" s="1"/>
  <c r="GY237" i="2" s="1"/>
  <c r="GZ237" i="2" s="1"/>
  <c r="HA237" i="2" s="1"/>
  <c r="HB237" i="2" s="1"/>
  <c r="HC237" i="2" s="1"/>
  <c r="HD237" i="2" s="1"/>
  <c r="HE237" i="2" s="1"/>
  <c r="HF237" i="2" s="1"/>
  <c r="HG237" i="2" s="1"/>
  <c r="HH237" i="2" s="1"/>
  <c r="HI237" i="2" s="1"/>
  <c r="HJ237" i="2" s="1"/>
  <c r="HK237" i="2" s="1"/>
  <c r="HL237" i="2" s="1"/>
  <c r="HM237" i="2" s="1"/>
  <c r="W248" i="2"/>
  <c r="X248" i="2" s="1"/>
  <c r="Y248" i="2" s="1"/>
  <c r="Z248" i="2" s="1"/>
  <c r="AA248" i="2" s="1"/>
  <c r="AB248" i="2" s="1"/>
  <c r="AC248" i="2" s="1"/>
  <c r="AD248" i="2" s="1"/>
  <c r="AE248" i="2" s="1"/>
  <c r="AF248" i="2" s="1"/>
  <c r="AG248" i="2" s="1"/>
  <c r="AH248" i="2" s="1"/>
  <c r="AI248" i="2" s="1"/>
  <c r="AJ248" i="2" s="1"/>
  <c r="AK248" i="2" s="1"/>
  <c r="AL248" i="2" s="1"/>
  <c r="AM248" i="2" s="1"/>
  <c r="AN248" i="2" s="1"/>
  <c r="AO248" i="2" s="1"/>
  <c r="AP248" i="2" s="1"/>
  <c r="AQ248" i="2" s="1"/>
  <c r="AR248" i="2" s="1"/>
  <c r="AS248" i="2" s="1"/>
  <c r="AT248" i="2" s="1"/>
  <c r="AU248" i="2" s="1"/>
  <c r="AV248" i="2" s="1"/>
  <c r="AW248" i="2" s="1"/>
  <c r="AX248" i="2" s="1"/>
  <c r="AY248" i="2" s="1"/>
  <c r="AZ248" i="2" s="1"/>
  <c r="BA248" i="2" s="1"/>
  <c r="BB248" i="2" s="1"/>
  <c r="BC248" i="2" s="1"/>
  <c r="BD248" i="2" s="1"/>
  <c r="BE248" i="2" s="1"/>
  <c r="BF248" i="2" s="1"/>
  <c r="BG248" i="2" s="1"/>
  <c r="BH248" i="2" s="1"/>
  <c r="BI248" i="2" s="1"/>
  <c r="BJ248" i="2" s="1"/>
  <c r="BK248" i="2" s="1"/>
  <c r="BL248" i="2" s="1"/>
  <c r="BM248" i="2" s="1"/>
  <c r="BN248" i="2" s="1"/>
  <c r="BO248" i="2" s="1"/>
  <c r="BP248" i="2" s="1"/>
  <c r="BQ248" i="2" s="1"/>
  <c r="BR248" i="2" s="1"/>
  <c r="BS248" i="2" s="1"/>
  <c r="BT248" i="2" s="1"/>
  <c r="BU248" i="2" s="1"/>
  <c r="BV248" i="2" s="1"/>
  <c r="BW248" i="2" s="1"/>
  <c r="BX248" i="2" s="1"/>
  <c r="BY248" i="2" s="1"/>
  <c r="BZ248" i="2" s="1"/>
  <c r="CA248" i="2" s="1"/>
  <c r="CB248" i="2" s="1"/>
  <c r="CC248" i="2" s="1"/>
  <c r="CD248" i="2" s="1"/>
  <c r="CE248" i="2" s="1"/>
  <c r="CF248" i="2" s="1"/>
  <c r="CG248" i="2" s="1"/>
  <c r="CH248" i="2" s="1"/>
  <c r="CI248" i="2" s="1"/>
  <c r="CJ248" i="2" s="1"/>
  <c r="CK248" i="2" s="1"/>
  <c r="CL248" i="2" s="1"/>
  <c r="CM248" i="2" s="1"/>
  <c r="CN248" i="2" s="1"/>
  <c r="CO248" i="2" s="1"/>
  <c r="CP248" i="2" s="1"/>
  <c r="CQ248" i="2" s="1"/>
  <c r="CR248" i="2" s="1"/>
  <c r="CS248" i="2" s="1"/>
  <c r="CT248" i="2" s="1"/>
  <c r="CU248" i="2" s="1"/>
  <c r="CV248" i="2" s="1"/>
  <c r="CW248" i="2" s="1"/>
  <c r="CX248" i="2" s="1"/>
  <c r="CY248" i="2" s="1"/>
  <c r="CZ248" i="2" s="1"/>
  <c r="DA248" i="2" s="1"/>
  <c r="DB248" i="2" s="1"/>
  <c r="DC248" i="2" s="1"/>
  <c r="DD248" i="2" s="1"/>
  <c r="DE248" i="2" s="1"/>
  <c r="DF248" i="2" s="1"/>
  <c r="DG248" i="2" s="1"/>
  <c r="DH248" i="2" s="1"/>
  <c r="DI248" i="2" s="1"/>
  <c r="DJ248" i="2" s="1"/>
  <c r="DK248" i="2" s="1"/>
  <c r="DL248" i="2" s="1"/>
  <c r="DM248" i="2" s="1"/>
  <c r="DN248" i="2" s="1"/>
  <c r="DO248" i="2" s="1"/>
  <c r="DP248" i="2" s="1"/>
  <c r="DQ248" i="2" s="1"/>
  <c r="DR248" i="2" s="1"/>
  <c r="DS248" i="2" s="1"/>
  <c r="DT248" i="2" s="1"/>
  <c r="DU248" i="2" s="1"/>
  <c r="DV248" i="2" s="1"/>
  <c r="DW248" i="2" s="1"/>
  <c r="DX248" i="2" s="1"/>
  <c r="DY248" i="2" s="1"/>
  <c r="DZ248" i="2" s="1"/>
  <c r="EA248" i="2" s="1"/>
  <c r="EB248" i="2" s="1"/>
  <c r="EC248" i="2" s="1"/>
  <c r="ED248" i="2" s="1"/>
  <c r="EE248" i="2" s="1"/>
  <c r="EF248" i="2" s="1"/>
  <c r="EG248" i="2" s="1"/>
  <c r="EH248" i="2" s="1"/>
  <c r="EI248" i="2" s="1"/>
  <c r="EJ248" i="2" s="1"/>
  <c r="EK248" i="2" s="1"/>
  <c r="EL248" i="2" s="1"/>
  <c r="EM248" i="2" s="1"/>
  <c r="EN248" i="2" s="1"/>
  <c r="EO248" i="2" s="1"/>
  <c r="EP248" i="2" s="1"/>
  <c r="EQ248" i="2" s="1"/>
  <c r="ER248" i="2" s="1"/>
  <c r="ES248" i="2" s="1"/>
  <c r="ET248" i="2" s="1"/>
  <c r="EU248" i="2" s="1"/>
  <c r="EV248" i="2" s="1"/>
  <c r="EW248" i="2" s="1"/>
  <c r="EX248" i="2" s="1"/>
  <c r="EY248" i="2" s="1"/>
  <c r="EZ248" i="2" s="1"/>
  <c r="FA248" i="2" s="1"/>
  <c r="FB248" i="2" s="1"/>
  <c r="FC248" i="2" s="1"/>
  <c r="FD248" i="2" s="1"/>
  <c r="FE248" i="2" s="1"/>
  <c r="FF248" i="2" s="1"/>
  <c r="FG248" i="2" s="1"/>
  <c r="FH248" i="2" s="1"/>
  <c r="FI248" i="2" s="1"/>
  <c r="FJ248" i="2" s="1"/>
  <c r="FK248" i="2" s="1"/>
  <c r="FL248" i="2" s="1"/>
  <c r="FM248" i="2" s="1"/>
  <c r="FN248" i="2" s="1"/>
  <c r="FO248" i="2" s="1"/>
  <c r="FP248" i="2" s="1"/>
  <c r="FQ248" i="2" s="1"/>
  <c r="FR248" i="2" s="1"/>
  <c r="FS248" i="2" s="1"/>
  <c r="FT248" i="2" s="1"/>
  <c r="FU248" i="2" s="1"/>
  <c r="FV248" i="2" s="1"/>
  <c r="FW248" i="2" s="1"/>
  <c r="FX248" i="2" s="1"/>
  <c r="FY248" i="2" s="1"/>
  <c r="FZ248" i="2" s="1"/>
  <c r="GA248" i="2" s="1"/>
  <c r="GB248" i="2" s="1"/>
  <c r="GC248" i="2" s="1"/>
  <c r="GD248" i="2" s="1"/>
  <c r="GE248" i="2" s="1"/>
  <c r="GF248" i="2" s="1"/>
  <c r="GG248" i="2" s="1"/>
  <c r="GH248" i="2" s="1"/>
  <c r="GI248" i="2" s="1"/>
  <c r="GJ248" i="2" s="1"/>
  <c r="GK248" i="2" s="1"/>
  <c r="GL248" i="2" s="1"/>
  <c r="GM248" i="2" s="1"/>
  <c r="GN248" i="2" s="1"/>
  <c r="GO248" i="2" s="1"/>
  <c r="GP248" i="2" s="1"/>
  <c r="GQ248" i="2" s="1"/>
  <c r="GR248" i="2" s="1"/>
  <c r="GS248" i="2" s="1"/>
  <c r="GT248" i="2" s="1"/>
  <c r="GU248" i="2" s="1"/>
  <c r="GV248" i="2" s="1"/>
  <c r="GW248" i="2" s="1"/>
  <c r="GX248" i="2" s="1"/>
  <c r="GY248" i="2" s="1"/>
  <c r="GZ248" i="2" s="1"/>
  <c r="HA248" i="2" s="1"/>
  <c r="HB248" i="2" s="1"/>
  <c r="HC248" i="2" s="1"/>
  <c r="HD248" i="2" s="1"/>
  <c r="HE248" i="2" s="1"/>
  <c r="HF248" i="2" s="1"/>
  <c r="HG248" i="2" s="1"/>
  <c r="HH248" i="2" s="1"/>
  <c r="HI248" i="2" s="1"/>
  <c r="HJ248" i="2" s="1"/>
  <c r="HK248" i="2" s="1"/>
  <c r="HL248" i="2" s="1"/>
  <c r="HM248" i="2" s="1"/>
  <c r="AA262" i="2"/>
  <c r="AB262" i="2" s="1"/>
  <c r="AC262" i="2" s="1"/>
  <c r="AD262" i="2" s="1"/>
  <c r="AE262" i="2" s="1"/>
  <c r="AF262" i="2" s="1"/>
  <c r="AG262" i="2" s="1"/>
  <c r="AH262" i="2" s="1"/>
  <c r="AI262" i="2" s="1"/>
  <c r="AJ262" i="2" s="1"/>
  <c r="AK262" i="2" s="1"/>
  <c r="AL262" i="2" s="1"/>
  <c r="AM262" i="2" s="1"/>
  <c r="AN262" i="2" s="1"/>
  <c r="AO262" i="2" s="1"/>
  <c r="AP262" i="2" s="1"/>
  <c r="AQ262" i="2" s="1"/>
  <c r="AR262" i="2" s="1"/>
  <c r="AS262" i="2" s="1"/>
  <c r="AT262" i="2" s="1"/>
  <c r="AU262" i="2" s="1"/>
  <c r="AV262" i="2" s="1"/>
  <c r="AW262" i="2" s="1"/>
  <c r="AX262" i="2" s="1"/>
  <c r="AY262" i="2" s="1"/>
  <c r="AZ262" i="2" s="1"/>
  <c r="BA262" i="2" s="1"/>
  <c r="BB262" i="2" s="1"/>
  <c r="BC262" i="2" s="1"/>
  <c r="BD262" i="2" s="1"/>
  <c r="BE262" i="2" s="1"/>
  <c r="BF262" i="2" s="1"/>
  <c r="BG262" i="2" s="1"/>
  <c r="BH262" i="2" s="1"/>
  <c r="BI262" i="2" s="1"/>
  <c r="BJ262" i="2" s="1"/>
  <c r="BK262" i="2" s="1"/>
  <c r="BL262" i="2" s="1"/>
  <c r="BM262" i="2" s="1"/>
  <c r="BN262" i="2" s="1"/>
  <c r="BO262" i="2" s="1"/>
  <c r="BP262" i="2" s="1"/>
  <c r="BQ262" i="2" s="1"/>
  <c r="BR262" i="2" s="1"/>
  <c r="BS262" i="2" s="1"/>
  <c r="BT262" i="2" s="1"/>
  <c r="BU262" i="2" s="1"/>
  <c r="BV262" i="2" s="1"/>
  <c r="BW262" i="2" s="1"/>
  <c r="BX262" i="2" s="1"/>
  <c r="BY262" i="2" s="1"/>
  <c r="BZ262" i="2" s="1"/>
  <c r="CA262" i="2" s="1"/>
  <c r="CB262" i="2" s="1"/>
  <c r="CC262" i="2" s="1"/>
  <c r="CD262" i="2" s="1"/>
  <c r="CE262" i="2" s="1"/>
  <c r="CF262" i="2" s="1"/>
  <c r="CG262" i="2" s="1"/>
  <c r="CH262" i="2" s="1"/>
  <c r="CI262" i="2" s="1"/>
  <c r="CJ262" i="2" s="1"/>
  <c r="CK262" i="2" s="1"/>
  <c r="CL262" i="2" s="1"/>
  <c r="CM262" i="2" s="1"/>
  <c r="CN262" i="2" s="1"/>
  <c r="CO262" i="2" s="1"/>
  <c r="CP262" i="2" s="1"/>
  <c r="CQ262" i="2" s="1"/>
  <c r="CR262" i="2" s="1"/>
  <c r="CS262" i="2" s="1"/>
  <c r="CT262" i="2" s="1"/>
  <c r="CU262" i="2" s="1"/>
  <c r="CV262" i="2" s="1"/>
  <c r="CW262" i="2" s="1"/>
  <c r="CX262" i="2" s="1"/>
  <c r="CY262" i="2" s="1"/>
  <c r="CZ262" i="2" s="1"/>
  <c r="DA262" i="2" s="1"/>
  <c r="DB262" i="2" s="1"/>
  <c r="DC262" i="2" s="1"/>
  <c r="DD262" i="2" s="1"/>
  <c r="DE262" i="2" s="1"/>
  <c r="DF262" i="2" s="1"/>
  <c r="DG262" i="2" s="1"/>
  <c r="DH262" i="2" s="1"/>
  <c r="DI262" i="2" s="1"/>
  <c r="DJ262" i="2" s="1"/>
  <c r="DK262" i="2" s="1"/>
  <c r="DL262" i="2" s="1"/>
  <c r="DM262" i="2" s="1"/>
  <c r="DN262" i="2" s="1"/>
  <c r="DO262" i="2" s="1"/>
  <c r="DP262" i="2" s="1"/>
  <c r="DQ262" i="2" s="1"/>
  <c r="DR262" i="2" s="1"/>
  <c r="DS262" i="2" s="1"/>
  <c r="DT262" i="2" s="1"/>
  <c r="DU262" i="2" s="1"/>
  <c r="DV262" i="2" s="1"/>
  <c r="DW262" i="2" s="1"/>
  <c r="DX262" i="2" s="1"/>
  <c r="DY262" i="2" s="1"/>
  <c r="DZ262" i="2" s="1"/>
  <c r="EA262" i="2" s="1"/>
  <c r="EB262" i="2" s="1"/>
  <c r="EC262" i="2" s="1"/>
  <c r="ED262" i="2" s="1"/>
  <c r="EE262" i="2" s="1"/>
  <c r="EF262" i="2" s="1"/>
  <c r="EG262" i="2" s="1"/>
  <c r="EH262" i="2" s="1"/>
  <c r="EI262" i="2" s="1"/>
  <c r="EJ262" i="2" s="1"/>
  <c r="EK262" i="2" s="1"/>
  <c r="EL262" i="2" s="1"/>
  <c r="EM262" i="2" s="1"/>
  <c r="EN262" i="2" s="1"/>
  <c r="EO262" i="2" s="1"/>
  <c r="EP262" i="2" s="1"/>
  <c r="EQ262" i="2" s="1"/>
  <c r="ER262" i="2" s="1"/>
  <c r="ES262" i="2" s="1"/>
  <c r="ET262" i="2" s="1"/>
  <c r="EU262" i="2" s="1"/>
  <c r="EV262" i="2" s="1"/>
  <c r="EW262" i="2" s="1"/>
  <c r="EX262" i="2" s="1"/>
  <c r="EY262" i="2" s="1"/>
  <c r="EZ262" i="2" s="1"/>
  <c r="FA262" i="2" s="1"/>
  <c r="FB262" i="2" s="1"/>
  <c r="FC262" i="2" s="1"/>
  <c r="FD262" i="2" s="1"/>
  <c r="FE262" i="2" s="1"/>
  <c r="FF262" i="2" s="1"/>
  <c r="FG262" i="2" s="1"/>
  <c r="FH262" i="2" s="1"/>
  <c r="FI262" i="2" s="1"/>
  <c r="FJ262" i="2" s="1"/>
  <c r="FK262" i="2" s="1"/>
  <c r="FL262" i="2" s="1"/>
  <c r="FM262" i="2" s="1"/>
  <c r="FN262" i="2" s="1"/>
  <c r="FO262" i="2" s="1"/>
  <c r="FP262" i="2" s="1"/>
  <c r="FQ262" i="2" s="1"/>
  <c r="FR262" i="2" s="1"/>
  <c r="FS262" i="2" s="1"/>
  <c r="FT262" i="2" s="1"/>
  <c r="FU262" i="2" s="1"/>
  <c r="FV262" i="2" s="1"/>
  <c r="FW262" i="2" s="1"/>
  <c r="FX262" i="2" s="1"/>
  <c r="FY262" i="2" s="1"/>
  <c r="FZ262" i="2" s="1"/>
  <c r="GA262" i="2" s="1"/>
  <c r="GB262" i="2" s="1"/>
  <c r="GC262" i="2" s="1"/>
  <c r="GD262" i="2" s="1"/>
  <c r="GE262" i="2" s="1"/>
  <c r="GF262" i="2" s="1"/>
  <c r="GG262" i="2" s="1"/>
  <c r="GH262" i="2" s="1"/>
  <c r="GI262" i="2" s="1"/>
  <c r="GJ262" i="2" s="1"/>
  <c r="GK262" i="2" s="1"/>
  <c r="GL262" i="2" s="1"/>
  <c r="GM262" i="2" s="1"/>
  <c r="GN262" i="2" s="1"/>
  <c r="GO262" i="2" s="1"/>
  <c r="GP262" i="2" s="1"/>
  <c r="GQ262" i="2" s="1"/>
  <c r="GR262" i="2" s="1"/>
  <c r="GS262" i="2" s="1"/>
  <c r="GT262" i="2" s="1"/>
  <c r="GU262" i="2" s="1"/>
  <c r="GV262" i="2" s="1"/>
  <c r="GW262" i="2" s="1"/>
  <c r="GX262" i="2" s="1"/>
  <c r="GY262" i="2" s="1"/>
  <c r="GZ262" i="2" s="1"/>
  <c r="HA262" i="2" s="1"/>
  <c r="HB262" i="2" s="1"/>
  <c r="HC262" i="2" s="1"/>
  <c r="HD262" i="2" s="1"/>
  <c r="HE262" i="2" s="1"/>
  <c r="HF262" i="2" s="1"/>
  <c r="HG262" i="2" s="1"/>
  <c r="HH262" i="2" s="1"/>
  <c r="HI262" i="2" s="1"/>
  <c r="HJ262" i="2" s="1"/>
  <c r="HK262" i="2" s="1"/>
  <c r="HL262" i="2" s="1"/>
  <c r="HM262" i="2" s="1"/>
  <c r="AA290" i="2"/>
  <c r="AB290" i="2" s="1"/>
  <c r="AC290" i="2" s="1"/>
  <c r="AD290" i="2" s="1"/>
  <c r="AE290" i="2" s="1"/>
  <c r="AF290" i="2" s="1"/>
  <c r="AG290" i="2" s="1"/>
  <c r="AH290" i="2" s="1"/>
  <c r="AI290" i="2" s="1"/>
  <c r="AJ290" i="2" s="1"/>
  <c r="AK290" i="2" s="1"/>
  <c r="AL290" i="2" s="1"/>
  <c r="AM290" i="2" s="1"/>
  <c r="AN290" i="2" s="1"/>
  <c r="AO290" i="2" s="1"/>
  <c r="AP290" i="2" s="1"/>
  <c r="AQ290" i="2" s="1"/>
  <c r="AR290" i="2" s="1"/>
  <c r="AS290" i="2" s="1"/>
  <c r="AT290" i="2" s="1"/>
  <c r="AU290" i="2" s="1"/>
  <c r="AV290" i="2" s="1"/>
  <c r="AW290" i="2" s="1"/>
  <c r="AX290" i="2" s="1"/>
  <c r="AY290" i="2" s="1"/>
  <c r="AZ290" i="2" s="1"/>
  <c r="BA290" i="2" s="1"/>
  <c r="BB290" i="2" s="1"/>
  <c r="BC290" i="2" s="1"/>
  <c r="BD290" i="2" s="1"/>
  <c r="BE290" i="2" s="1"/>
  <c r="BF290" i="2" s="1"/>
  <c r="BG290" i="2" s="1"/>
  <c r="BH290" i="2" s="1"/>
  <c r="BI290" i="2" s="1"/>
  <c r="BJ290" i="2" s="1"/>
  <c r="BK290" i="2" s="1"/>
  <c r="BL290" i="2" s="1"/>
  <c r="BM290" i="2" s="1"/>
  <c r="BN290" i="2" s="1"/>
  <c r="BO290" i="2" s="1"/>
  <c r="BP290" i="2" s="1"/>
  <c r="BQ290" i="2" s="1"/>
  <c r="BR290" i="2" s="1"/>
  <c r="BS290" i="2" s="1"/>
  <c r="BT290" i="2" s="1"/>
  <c r="BU290" i="2" s="1"/>
  <c r="BV290" i="2" s="1"/>
  <c r="BW290" i="2" s="1"/>
  <c r="BX290" i="2" s="1"/>
  <c r="BY290" i="2" s="1"/>
  <c r="BZ290" i="2" s="1"/>
  <c r="CA290" i="2" s="1"/>
  <c r="CB290" i="2" s="1"/>
  <c r="CC290" i="2" s="1"/>
  <c r="CD290" i="2" s="1"/>
  <c r="CE290" i="2" s="1"/>
  <c r="CF290" i="2" s="1"/>
  <c r="CG290" i="2" s="1"/>
  <c r="CH290" i="2" s="1"/>
  <c r="CI290" i="2" s="1"/>
  <c r="CJ290" i="2" s="1"/>
  <c r="CK290" i="2" s="1"/>
  <c r="CL290" i="2" s="1"/>
  <c r="CM290" i="2" s="1"/>
  <c r="CN290" i="2" s="1"/>
  <c r="CO290" i="2" s="1"/>
  <c r="CP290" i="2" s="1"/>
  <c r="CQ290" i="2" s="1"/>
  <c r="CR290" i="2" s="1"/>
  <c r="CS290" i="2" s="1"/>
  <c r="CT290" i="2" s="1"/>
  <c r="CU290" i="2" s="1"/>
  <c r="CV290" i="2" s="1"/>
  <c r="CW290" i="2" s="1"/>
  <c r="CX290" i="2" s="1"/>
  <c r="CY290" i="2" s="1"/>
  <c r="CZ290" i="2" s="1"/>
  <c r="DA290" i="2" s="1"/>
  <c r="DB290" i="2" s="1"/>
  <c r="DC290" i="2" s="1"/>
  <c r="DD290" i="2" s="1"/>
  <c r="DE290" i="2" s="1"/>
  <c r="DF290" i="2" s="1"/>
  <c r="DG290" i="2" s="1"/>
  <c r="DH290" i="2" s="1"/>
  <c r="DI290" i="2" s="1"/>
  <c r="DJ290" i="2" s="1"/>
  <c r="DK290" i="2" s="1"/>
  <c r="DL290" i="2" s="1"/>
  <c r="DM290" i="2" s="1"/>
  <c r="DN290" i="2" s="1"/>
  <c r="DO290" i="2" s="1"/>
  <c r="DP290" i="2" s="1"/>
  <c r="DQ290" i="2" s="1"/>
  <c r="DR290" i="2" s="1"/>
  <c r="DS290" i="2" s="1"/>
  <c r="DT290" i="2" s="1"/>
  <c r="DU290" i="2" s="1"/>
  <c r="DV290" i="2" s="1"/>
  <c r="DW290" i="2" s="1"/>
  <c r="DX290" i="2" s="1"/>
  <c r="DY290" i="2" s="1"/>
  <c r="DZ290" i="2" s="1"/>
  <c r="EA290" i="2" s="1"/>
  <c r="EB290" i="2" s="1"/>
  <c r="EC290" i="2" s="1"/>
  <c r="ED290" i="2" s="1"/>
  <c r="EE290" i="2" s="1"/>
  <c r="EF290" i="2" s="1"/>
  <c r="EG290" i="2" s="1"/>
  <c r="EH290" i="2" s="1"/>
  <c r="EI290" i="2" s="1"/>
  <c r="EJ290" i="2" s="1"/>
  <c r="EK290" i="2" s="1"/>
  <c r="EL290" i="2" s="1"/>
  <c r="EM290" i="2" s="1"/>
  <c r="EN290" i="2" s="1"/>
  <c r="EO290" i="2" s="1"/>
  <c r="EP290" i="2" s="1"/>
  <c r="EQ290" i="2" s="1"/>
  <c r="ER290" i="2" s="1"/>
  <c r="ES290" i="2" s="1"/>
  <c r="ET290" i="2" s="1"/>
  <c r="EU290" i="2" s="1"/>
  <c r="EV290" i="2" s="1"/>
  <c r="EW290" i="2" s="1"/>
  <c r="EX290" i="2" s="1"/>
  <c r="EY290" i="2" s="1"/>
  <c r="EZ290" i="2" s="1"/>
  <c r="FA290" i="2" s="1"/>
  <c r="FB290" i="2" s="1"/>
  <c r="FC290" i="2" s="1"/>
  <c r="FD290" i="2" s="1"/>
  <c r="FE290" i="2" s="1"/>
  <c r="FF290" i="2" s="1"/>
  <c r="FG290" i="2" s="1"/>
  <c r="FH290" i="2" s="1"/>
  <c r="FI290" i="2" s="1"/>
  <c r="FJ290" i="2" s="1"/>
  <c r="FK290" i="2" s="1"/>
  <c r="FL290" i="2" s="1"/>
  <c r="FM290" i="2" s="1"/>
  <c r="FN290" i="2" s="1"/>
  <c r="FO290" i="2" s="1"/>
  <c r="FP290" i="2" s="1"/>
  <c r="FQ290" i="2" s="1"/>
  <c r="FR290" i="2" s="1"/>
  <c r="FS290" i="2" s="1"/>
  <c r="FT290" i="2" s="1"/>
  <c r="FU290" i="2" s="1"/>
  <c r="FV290" i="2" s="1"/>
  <c r="FW290" i="2" s="1"/>
  <c r="FX290" i="2" s="1"/>
  <c r="FY290" i="2" s="1"/>
  <c r="FZ290" i="2" s="1"/>
  <c r="GA290" i="2" s="1"/>
  <c r="GB290" i="2" s="1"/>
  <c r="GC290" i="2" s="1"/>
  <c r="GD290" i="2" s="1"/>
  <c r="GE290" i="2" s="1"/>
  <c r="GF290" i="2" s="1"/>
  <c r="GG290" i="2" s="1"/>
  <c r="GH290" i="2" s="1"/>
  <c r="GI290" i="2" s="1"/>
  <c r="GJ290" i="2" s="1"/>
  <c r="GK290" i="2" s="1"/>
  <c r="GL290" i="2" s="1"/>
  <c r="GM290" i="2" s="1"/>
  <c r="GN290" i="2" s="1"/>
  <c r="GO290" i="2" s="1"/>
  <c r="GP290" i="2" s="1"/>
  <c r="GQ290" i="2" s="1"/>
  <c r="GR290" i="2" s="1"/>
  <c r="GS290" i="2" s="1"/>
  <c r="GT290" i="2" s="1"/>
  <c r="GU290" i="2" s="1"/>
  <c r="GV290" i="2" s="1"/>
  <c r="GW290" i="2" s="1"/>
  <c r="GX290" i="2" s="1"/>
  <c r="GY290" i="2" s="1"/>
  <c r="GZ290" i="2" s="1"/>
  <c r="HA290" i="2" s="1"/>
  <c r="HB290" i="2" s="1"/>
  <c r="HC290" i="2" s="1"/>
  <c r="HD290" i="2" s="1"/>
  <c r="HE290" i="2" s="1"/>
  <c r="HF290" i="2" s="1"/>
  <c r="HG290" i="2" s="1"/>
  <c r="HH290" i="2" s="1"/>
  <c r="HI290" i="2" s="1"/>
  <c r="HJ290" i="2" s="1"/>
  <c r="HK290" i="2" s="1"/>
  <c r="HL290" i="2" s="1"/>
  <c r="HM290" i="2" s="1"/>
  <c r="W317" i="2"/>
  <c r="X317" i="2" s="1"/>
  <c r="Y317" i="2" s="1"/>
  <c r="Z317" i="2" s="1"/>
  <c r="AA317" i="2" s="1"/>
  <c r="AB317" i="2" s="1"/>
  <c r="AC317" i="2" s="1"/>
  <c r="AD317" i="2" s="1"/>
  <c r="AE317" i="2" s="1"/>
  <c r="AF317" i="2" s="1"/>
  <c r="AG317" i="2" s="1"/>
  <c r="AH317" i="2" s="1"/>
  <c r="AI317" i="2" s="1"/>
  <c r="AJ317" i="2" s="1"/>
  <c r="AK317" i="2" s="1"/>
  <c r="AL317" i="2" s="1"/>
  <c r="AM317" i="2" s="1"/>
  <c r="AN317" i="2" s="1"/>
  <c r="AO317" i="2" s="1"/>
  <c r="AP317" i="2" s="1"/>
  <c r="AQ317" i="2" s="1"/>
  <c r="AR317" i="2" s="1"/>
  <c r="AS317" i="2" s="1"/>
  <c r="AT317" i="2" s="1"/>
  <c r="AU317" i="2" s="1"/>
  <c r="AV317" i="2" s="1"/>
  <c r="AW317" i="2" s="1"/>
  <c r="AX317" i="2" s="1"/>
  <c r="AY317" i="2" s="1"/>
  <c r="AZ317" i="2" s="1"/>
  <c r="BA317" i="2" s="1"/>
  <c r="BB317" i="2" s="1"/>
  <c r="BC317" i="2" s="1"/>
  <c r="BD317" i="2" s="1"/>
  <c r="BE317" i="2" s="1"/>
  <c r="BF317" i="2" s="1"/>
  <c r="BG317" i="2" s="1"/>
  <c r="BH317" i="2" s="1"/>
  <c r="BI317" i="2" s="1"/>
  <c r="BJ317" i="2" s="1"/>
  <c r="BK317" i="2" s="1"/>
  <c r="BL317" i="2" s="1"/>
  <c r="BM317" i="2" s="1"/>
  <c r="BN317" i="2" s="1"/>
  <c r="BO317" i="2" s="1"/>
  <c r="BP317" i="2" s="1"/>
  <c r="BQ317" i="2" s="1"/>
  <c r="BR317" i="2" s="1"/>
  <c r="BS317" i="2" s="1"/>
  <c r="BT317" i="2" s="1"/>
  <c r="BU317" i="2" s="1"/>
  <c r="BV317" i="2" s="1"/>
  <c r="BW317" i="2" s="1"/>
  <c r="BX317" i="2" s="1"/>
  <c r="BY317" i="2" s="1"/>
  <c r="BZ317" i="2" s="1"/>
  <c r="CA317" i="2" s="1"/>
  <c r="CB317" i="2" s="1"/>
  <c r="CC317" i="2" s="1"/>
  <c r="CD317" i="2" s="1"/>
  <c r="CE317" i="2" s="1"/>
  <c r="CF317" i="2" s="1"/>
  <c r="CG317" i="2" s="1"/>
  <c r="CH317" i="2" s="1"/>
  <c r="CI317" i="2" s="1"/>
  <c r="CJ317" i="2" s="1"/>
  <c r="CK317" i="2" s="1"/>
  <c r="CL317" i="2" s="1"/>
  <c r="CM317" i="2" s="1"/>
  <c r="CN317" i="2" s="1"/>
  <c r="CO317" i="2" s="1"/>
  <c r="CP317" i="2" s="1"/>
  <c r="CQ317" i="2" s="1"/>
  <c r="CR317" i="2" s="1"/>
  <c r="CS317" i="2" s="1"/>
  <c r="CT317" i="2" s="1"/>
  <c r="CU317" i="2" s="1"/>
  <c r="CV317" i="2" s="1"/>
  <c r="CW317" i="2" s="1"/>
  <c r="CX317" i="2" s="1"/>
  <c r="CY317" i="2" s="1"/>
  <c r="CZ317" i="2" s="1"/>
  <c r="DA317" i="2" s="1"/>
  <c r="DB317" i="2" s="1"/>
  <c r="DC317" i="2" s="1"/>
  <c r="DD317" i="2" s="1"/>
  <c r="DE317" i="2" s="1"/>
  <c r="DF317" i="2" s="1"/>
  <c r="DG317" i="2" s="1"/>
  <c r="DH317" i="2" s="1"/>
  <c r="DI317" i="2" s="1"/>
  <c r="DJ317" i="2" s="1"/>
  <c r="DK317" i="2" s="1"/>
  <c r="DL317" i="2" s="1"/>
  <c r="DM317" i="2" s="1"/>
  <c r="DN317" i="2" s="1"/>
  <c r="DO317" i="2" s="1"/>
  <c r="DP317" i="2" s="1"/>
  <c r="DQ317" i="2" s="1"/>
  <c r="DR317" i="2" s="1"/>
  <c r="DS317" i="2" s="1"/>
  <c r="DT317" i="2" s="1"/>
  <c r="DU317" i="2" s="1"/>
  <c r="DV317" i="2" s="1"/>
  <c r="DW317" i="2" s="1"/>
  <c r="DX317" i="2" s="1"/>
  <c r="DY317" i="2" s="1"/>
  <c r="DZ317" i="2" s="1"/>
  <c r="EA317" i="2" s="1"/>
  <c r="EB317" i="2" s="1"/>
  <c r="EC317" i="2" s="1"/>
  <c r="ED317" i="2" s="1"/>
  <c r="EE317" i="2" s="1"/>
  <c r="EF317" i="2" s="1"/>
  <c r="EG317" i="2" s="1"/>
  <c r="EH317" i="2" s="1"/>
  <c r="EI317" i="2" s="1"/>
  <c r="EJ317" i="2" s="1"/>
  <c r="EK317" i="2" s="1"/>
  <c r="EL317" i="2" s="1"/>
  <c r="EM317" i="2" s="1"/>
  <c r="EN317" i="2" s="1"/>
  <c r="EO317" i="2" s="1"/>
  <c r="EP317" i="2" s="1"/>
  <c r="EQ317" i="2" s="1"/>
  <c r="ER317" i="2" s="1"/>
  <c r="ES317" i="2" s="1"/>
  <c r="ET317" i="2" s="1"/>
  <c r="EU317" i="2" s="1"/>
  <c r="EV317" i="2" s="1"/>
  <c r="EW317" i="2" s="1"/>
  <c r="EX317" i="2" s="1"/>
  <c r="EY317" i="2" s="1"/>
  <c r="EZ317" i="2" s="1"/>
  <c r="FA317" i="2" s="1"/>
  <c r="FB317" i="2" s="1"/>
  <c r="FC317" i="2" s="1"/>
  <c r="FD317" i="2" s="1"/>
  <c r="FE317" i="2" s="1"/>
  <c r="FF317" i="2" s="1"/>
  <c r="FG317" i="2" s="1"/>
  <c r="FH317" i="2" s="1"/>
  <c r="FI317" i="2" s="1"/>
  <c r="FJ317" i="2" s="1"/>
  <c r="FK317" i="2" s="1"/>
  <c r="FL317" i="2" s="1"/>
  <c r="FM317" i="2" s="1"/>
  <c r="FN317" i="2" s="1"/>
  <c r="FO317" i="2" s="1"/>
  <c r="FP317" i="2" s="1"/>
  <c r="FQ317" i="2" s="1"/>
  <c r="FR317" i="2" s="1"/>
  <c r="FS317" i="2" s="1"/>
  <c r="FT317" i="2" s="1"/>
  <c r="FU317" i="2" s="1"/>
  <c r="FV317" i="2" s="1"/>
  <c r="FW317" i="2" s="1"/>
  <c r="FX317" i="2" s="1"/>
  <c r="FY317" i="2" s="1"/>
  <c r="FZ317" i="2" s="1"/>
  <c r="GA317" i="2" s="1"/>
  <c r="GB317" i="2" s="1"/>
  <c r="GC317" i="2" s="1"/>
  <c r="GD317" i="2" s="1"/>
  <c r="GE317" i="2" s="1"/>
  <c r="GF317" i="2" s="1"/>
  <c r="GG317" i="2" s="1"/>
  <c r="GH317" i="2" s="1"/>
  <c r="GI317" i="2" s="1"/>
  <c r="GJ317" i="2" s="1"/>
  <c r="GK317" i="2" s="1"/>
  <c r="GL317" i="2" s="1"/>
  <c r="GM317" i="2" s="1"/>
  <c r="GN317" i="2" s="1"/>
  <c r="GO317" i="2" s="1"/>
  <c r="GP317" i="2" s="1"/>
  <c r="GQ317" i="2" s="1"/>
  <c r="GR317" i="2" s="1"/>
  <c r="GS317" i="2" s="1"/>
  <c r="GT317" i="2" s="1"/>
  <c r="GU317" i="2" s="1"/>
  <c r="GV317" i="2" s="1"/>
  <c r="GW317" i="2" s="1"/>
  <c r="GX317" i="2" s="1"/>
  <c r="GY317" i="2" s="1"/>
  <c r="GZ317" i="2" s="1"/>
  <c r="HA317" i="2" s="1"/>
  <c r="HB317" i="2" s="1"/>
  <c r="HC317" i="2" s="1"/>
  <c r="HD317" i="2" s="1"/>
  <c r="HE317" i="2" s="1"/>
  <c r="HF317" i="2" s="1"/>
  <c r="HG317" i="2" s="1"/>
  <c r="HH317" i="2" s="1"/>
  <c r="HI317" i="2" s="1"/>
  <c r="HJ317" i="2" s="1"/>
  <c r="HK317" i="2" s="1"/>
  <c r="HL317" i="2" s="1"/>
  <c r="HM317" i="2" s="1"/>
  <c r="W305" i="2"/>
  <c r="X305" i="2" s="1"/>
  <c r="Y305" i="2" s="1"/>
  <c r="Z305" i="2" s="1"/>
  <c r="AA305" i="2" s="1"/>
  <c r="AB305" i="2" s="1"/>
  <c r="AC305" i="2" s="1"/>
  <c r="AD305" i="2" s="1"/>
  <c r="AE305" i="2" s="1"/>
  <c r="AF305" i="2" s="1"/>
  <c r="AG305" i="2" s="1"/>
  <c r="AH305" i="2" s="1"/>
  <c r="AI305" i="2" s="1"/>
  <c r="AJ305" i="2" s="1"/>
  <c r="AK305" i="2" s="1"/>
  <c r="AL305" i="2" s="1"/>
  <c r="AM305" i="2" s="1"/>
  <c r="AN305" i="2" s="1"/>
  <c r="AO305" i="2" s="1"/>
  <c r="AP305" i="2" s="1"/>
  <c r="AQ305" i="2" s="1"/>
  <c r="AR305" i="2" s="1"/>
  <c r="AS305" i="2" s="1"/>
  <c r="AT305" i="2" s="1"/>
  <c r="AU305" i="2" s="1"/>
  <c r="AV305" i="2" s="1"/>
  <c r="AW305" i="2" s="1"/>
  <c r="AX305" i="2" s="1"/>
  <c r="AY305" i="2" s="1"/>
  <c r="AZ305" i="2" s="1"/>
  <c r="BA305" i="2" s="1"/>
  <c r="BB305" i="2" s="1"/>
  <c r="BC305" i="2" s="1"/>
  <c r="BD305" i="2" s="1"/>
  <c r="BE305" i="2" s="1"/>
  <c r="BF305" i="2" s="1"/>
  <c r="BG305" i="2" s="1"/>
  <c r="BH305" i="2" s="1"/>
  <c r="BI305" i="2" s="1"/>
  <c r="BJ305" i="2" s="1"/>
  <c r="BK305" i="2" s="1"/>
  <c r="BL305" i="2" s="1"/>
  <c r="BM305" i="2" s="1"/>
  <c r="BN305" i="2" s="1"/>
  <c r="BO305" i="2" s="1"/>
  <c r="BP305" i="2" s="1"/>
  <c r="BQ305" i="2" s="1"/>
  <c r="BR305" i="2" s="1"/>
  <c r="BS305" i="2" s="1"/>
  <c r="BT305" i="2" s="1"/>
  <c r="BU305" i="2" s="1"/>
  <c r="BV305" i="2" s="1"/>
  <c r="BW305" i="2" s="1"/>
  <c r="BX305" i="2" s="1"/>
  <c r="BY305" i="2" s="1"/>
  <c r="BZ305" i="2" s="1"/>
  <c r="CA305" i="2" s="1"/>
  <c r="CB305" i="2" s="1"/>
  <c r="CC305" i="2" s="1"/>
  <c r="CD305" i="2" s="1"/>
  <c r="CE305" i="2" s="1"/>
  <c r="CF305" i="2" s="1"/>
  <c r="CG305" i="2" s="1"/>
  <c r="CH305" i="2" s="1"/>
  <c r="CI305" i="2" s="1"/>
  <c r="CJ305" i="2" s="1"/>
  <c r="CK305" i="2" s="1"/>
  <c r="CL305" i="2" s="1"/>
  <c r="CM305" i="2" s="1"/>
  <c r="CN305" i="2" s="1"/>
  <c r="CO305" i="2" s="1"/>
  <c r="CP305" i="2" s="1"/>
  <c r="CQ305" i="2" s="1"/>
  <c r="CR305" i="2" s="1"/>
  <c r="CS305" i="2" s="1"/>
  <c r="CT305" i="2" s="1"/>
  <c r="CU305" i="2" s="1"/>
  <c r="CV305" i="2" s="1"/>
  <c r="CW305" i="2" s="1"/>
  <c r="CX305" i="2" s="1"/>
  <c r="CY305" i="2" s="1"/>
  <c r="CZ305" i="2" s="1"/>
  <c r="DA305" i="2" s="1"/>
  <c r="DB305" i="2" s="1"/>
  <c r="DC305" i="2" s="1"/>
  <c r="DD305" i="2" s="1"/>
  <c r="DE305" i="2" s="1"/>
  <c r="DF305" i="2" s="1"/>
  <c r="DG305" i="2" s="1"/>
  <c r="DH305" i="2" s="1"/>
  <c r="DI305" i="2" s="1"/>
  <c r="DJ305" i="2" s="1"/>
  <c r="DK305" i="2" s="1"/>
  <c r="DL305" i="2" s="1"/>
  <c r="DM305" i="2" s="1"/>
  <c r="DN305" i="2" s="1"/>
  <c r="DO305" i="2" s="1"/>
  <c r="DP305" i="2" s="1"/>
  <c r="DQ305" i="2" s="1"/>
  <c r="DR305" i="2" s="1"/>
  <c r="DS305" i="2" s="1"/>
  <c r="DT305" i="2" s="1"/>
  <c r="DU305" i="2" s="1"/>
  <c r="DV305" i="2" s="1"/>
  <c r="DW305" i="2" s="1"/>
  <c r="DX305" i="2" s="1"/>
  <c r="DY305" i="2" s="1"/>
  <c r="DZ305" i="2" s="1"/>
  <c r="EA305" i="2" s="1"/>
  <c r="EB305" i="2" s="1"/>
  <c r="EC305" i="2" s="1"/>
  <c r="ED305" i="2" s="1"/>
  <c r="EE305" i="2" s="1"/>
  <c r="EF305" i="2" s="1"/>
  <c r="EG305" i="2" s="1"/>
  <c r="EH305" i="2" s="1"/>
  <c r="EI305" i="2" s="1"/>
  <c r="EJ305" i="2" s="1"/>
  <c r="EK305" i="2" s="1"/>
  <c r="EL305" i="2" s="1"/>
  <c r="EM305" i="2" s="1"/>
  <c r="EN305" i="2" s="1"/>
  <c r="EO305" i="2" s="1"/>
  <c r="EP305" i="2" s="1"/>
  <c r="EQ305" i="2" s="1"/>
  <c r="ER305" i="2" s="1"/>
  <c r="ES305" i="2" s="1"/>
  <c r="ET305" i="2" s="1"/>
  <c r="EU305" i="2" s="1"/>
  <c r="EV305" i="2" s="1"/>
  <c r="EW305" i="2" s="1"/>
  <c r="EX305" i="2" s="1"/>
  <c r="EY305" i="2" s="1"/>
  <c r="EZ305" i="2" s="1"/>
  <c r="FA305" i="2" s="1"/>
  <c r="FB305" i="2" s="1"/>
  <c r="FC305" i="2" s="1"/>
  <c r="FD305" i="2" s="1"/>
  <c r="FE305" i="2" s="1"/>
  <c r="FF305" i="2" s="1"/>
  <c r="FG305" i="2" s="1"/>
  <c r="FH305" i="2" s="1"/>
  <c r="FI305" i="2" s="1"/>
  <c r="FJ305" i="2" s="1"/>
  <c r="FK305" i="2" s="1"/>
  <c r="FL305" i="2" s="1"/>
  <c r="FM305" i="2" s="1"/>
  <c r="FN305" i="2" s="1"/>
  <c r="FO305" i="2" s="1"/>
  <c r="FP305" i="2" s="1"/>
  <c r="FQ305" i="2" s="1"/>
  <c r="FR305" i="2" s="1"/>
  <c r="FS305" i="2" s="1"/>
  <c r="FT305" i="2" s="1"/>
  <c r="FU305" i="2" s="1"/>
  <c r="FV305" i="2" s="1"/>
  <c r="FW305" i="2" s="1"/>
  <c r="FX305" i="2" s="1"/>
  <c r="FY305" i="2" s="1"/>
  <c r="FZ305" i="2" s="1"/>
  <c r="GA305" i="2" s="1"/>
  <c r="GB305" i="2" s="1"/>
  <c r="GC305" i="2" s="1"/>
  <c r="GD305" i="2" s="1"/>
  <c r="GE305" i="2" s="1"/>
  <c r="GF305" i="2" s="1"/>
  <c r="GG305" i="2" s="1"/>
  <c r="GH305" i="2" s="1"/>
  <c r="GI305" i="2" s="1"/>
  <c r="GJ305" i="2" s="1"/>
  <c r="GK305" i="2" s="1"/>
  <c r="GL305" i="2" s="1"/>
  <c r="GM305" i="2" s="1"/>
  <c r="GN305" i="2" s="1"/>
  <c r="GO305" i="2" s="1"/>
  <c r="GP305" i="2" s="1"/>
  <c r="GQ305" i="2" s="1"/>
  <c r="GR305" i="2" s="1"/>
  <c r="GS305" i="2" s="1"/>
  <c r="GT305" i="2" s="1"/>
  <c r="GU305" i="2" s="1"/>
  <c r="GV305" i="2" s="1"/>
  <c r="GW305" i="2" s="1"/>
  <c r="GX305" i="2" s="1"/>
  <c r="GY305" i="2" s="1"/>
  <c r="GZ305" i="2" s="1"/>
  <c r="HA305" i="2" s="1"/>
  <c r="HB305" i="2" s="1"/>
  <c r="HC305" i="2" s="1"/>
  <c r="HD305" i="2" s="1"/>
  <c r="HE305" i="2" s="1"/>
  <c r="HF305" i="2" s="1"/>
  <c r="HG305" i="2" s="1"/>
  <c r="HH305" i="2" s="1"/>
  <c r="HI305" i="2" s="1"/>
  <c r="HJ305" i="2" s="1"/>
  <c r="HK305" i="2" s="1"/>
  <c r="HL305" i="2" s="1"/>
  <c r="HM305" i="2" s="1"/>
  <c r="X277" i="2"/>
  <c r="Y277" i="2" s="1"/>
  <c r="Z277" i="2" s="1"/>
  <c r="AA277" i="2" s="1"/>
  <c r="AB277" i="2" s="1"/>
  <c r="AC277" i="2" s="1"/>
  <c r="AD277" i="2" s="1"/>
  <c r="AE277" i="2" s="1"/>
  <c r="AF277" i="2" s="1"/>
  <c r="AG277" i="2" s="1"/>
  <c r="AH277" i="2" s="1"/>
  <c r="AI277" i="2" s="1"/>
  <c r="AJ277" i="2" s="1"/>
  <c r="AK277" i="2" s="1"/>
  <c r="AL277" i="2" s="1"/>
  <c r="AM277" i="2" s="1"/>
  <c r="AN277" i="2" s="1"/>
  <c r="AO277" i="2" s="1"/>
  <c r="AP277" i="2" s="1"/>
  <c r="AQ277" i="2" s="1"/>
  <c r="AR277" i="2" s="1"/>
  <c r="AS277" i="2" s="1"/>
  <c r="AT277" i="2" s="1"/>
  <c r="AU277" i="2" s="1"/>
  <c r="AV277" i="2" s="1"/>
  <c r="AW277" i="2" s="1"/>
  <c r="AX277" i="2" s="1"/>
  <c r="AY277" i="2" s="1"/>
  <c r="AZ277" i="2" s="1"/>
  <c r="BA277" i="2" s="1"/>
  <c r="BB277" i="2" s="1"/>
  <c r="BC277" i="2" s="1"/>
  <c r="BD277" i="2" s="1"/>
  <c r="BE277" i="2" s="1"/>
  <c r="BF277" i="2" s="1"/>
  <c r="BG277" i="2" s="1"/>
  <c r="BH277" i="2" s="1"/>
  <c r="BI277" i="2" s="1"/>
  <c r="BJ277" i="2" s="1"/>
  <c r="BK277" i="2" s="1"/>
  <c r="BL277" i="2" s="1"/>
  <c r="BM277" i="2" s="1"/>
  <c r="BN277" i="2" s="1"/>
  <c r="BO277" i="2" s="1"/>
  <c r="BP277" i="2" s="1"/>
  <c r="BQ277" i="2" s="1"/>
  <c r="BR277" i="2" s="1"/>
  <c r="BS277" i="2" s="1"/>
  <c r="BT277" i="2" s="1"/>
  <c r="BU277" i="2" s="1"/>
  <c r="BV277" i="2" s="1"/>
  <c r="BW277" i="2" s="1"/>
  <c r="BX277" i="2" s="1"/>
  <c r="BY277" i="2" s="1"/>
  <c r="BZ277" i="2" s="1"/>
  <c r="CA277" i="2" s="1"/>
  <c r="CB277" i="2" s="1"/>
  <c r="CC277" i="2" s="1"/>
  <c r="CD277" i="2" s="1"/>
  <c r="CE277" i="2" s="1"/>
  <c r="CF277" i="2" s="1"/>
  <c r="CG277" i="2" s="1"/>
  <c r="CH277" i="2" s="1"/>
  <c r="CI277" i="2" s="1"/>
  <c r="CJ277" i="2" s="1"/>
  <c r="CK277" i="2" s="1"/>
  <c r="CL277" i="2" s="1"/>
  <c r="CM277" i="2" s="1"/>
  <c r="CN277" i="2" s="1"/>
  <c r="CO277" i="2" s="1"/>
  <c r="CP277" i="2" s="1"/>
  <c r="CQ277" i="2" s="1"/>
  <c r="CR277" i="2" s="1"/>
  <c r="CS277" i="2" s="1"/>
  <c r="CT277" i="2" s="1"/>
  <c r="CU277" i="2" s="1"/>
  <c r="CV277" i="2" s="1"/>
  <c r="CW277" i="2" s="1"/>
  <c r="CX277" i="2" s="1"/>
  <c r="CY277" i="2" s="1"/>
  <c r="CZ277" i="2" s="1"/>
  <c r="DA277" i="2" s="1"/>
  <c r="DB277" i="2" s="1"/>
  <c r="DC277" i="2" s="1"/>
  <c r="DD277" i="2" s="1"/>
  <c r="DE277" i="2" s="1"/>
  <c r="DF277" i="2" s="1"/>
  <c r="DG277" i="2" s="1"/>
  <c r="DH277" i="2" s="1"/>
  <c r="DI277" i="2" s="1"/>
  <c r="DJ277" i="2" s="1"/>
  <c r="DK277" i="2" s="1"/>
  <c r="DL277" i="2" s="1"/>
  <c r="DM277" i="2" s="1"/>
  <c r="DN277" i="2" s="1"/>
  <c r="DO277" i="2" s="1"/>
  <c r="DP277" i="2" s="1"/>
  <c r="DQ277" i="2" s="1"/>
  <c r="DR277" i="2" s="1"/>
  <c r="DS277" i="2" s="1"/>
  <c r="DT277" i="2" s="1"/>
  <c r="DU277" i="2" s="1"/>
  <c r="DV277" i="2" s="1"/>
  <c r="DW277" i="2" s="1"/>
  <c r="DX277" i="2" s="1"/>
  <c r="DY277" i="2" s="1"/>
  <c r="DZ277" i="2" s="1"/>
  <c r="EA277" i="2" s="1"/>
  <c r="EB277" i="2" s="1"/>
  <c r="EC277" i="2" s="1"/>
  <c r="ED277" i="2" s="1"/>
  <c r="EE277" i="2" s="1"/>
  <c r="EF277" i="2" s="1"/>
  <c r="EG277" i="2" s="1"/>
  <c r="EH277" i="2" s="1"/>
  <c r="EI277" i="2" s="1"/>
  <c r="EJ277" i="2" s="1"/>
  <c r="EK277" i="2" s="1"/>
  <c r="EL277" i="2" s="1"/>
  <c r="EM277" i="2" s="1"/>
  <c r="EN277" i="2" s="1"/>
  <c r="EO277" i="2" s="1"/>
  <c r="EP277" i="2" s="1"/>
  <c r="EQ277" i="2" s="1"/>
  <c r="ER277" i="2" s="1"/>
  <c r="ES277" i="2" s="1"/>
  <c r="ET277" i="2" s="1"/>
  <c r="EU277" i="2" s="1"/>
  <c r="EV277" i="2" s="1"/>
  <c r="EW277" i="2" s="1"/>
  <c r="EX277" i="2" s="1"/>
  <c r="EY277" i="2" s="1"/>
  <c r="EZ277" i="2" s="1"/>
  <c r="FA277" i="2" s="1"/>
  <c r="FB277" i="2" s="1"/>
  <c r="FC277" i="2" s="1"/>
  <c r="FD277" i="2" s="1"/>
  <c r="FE277" i="2" s="1"/>
  <c r="FF277" i="2" s="1"/>
  <c r="FG277" i="2" s="1"/>
  <c r="FH277" i="2" s="1"/>
  <c r="FI277" i="2" s="1"/>
  <c r="FJ277" i="2" s="1"/>
  <c r="FK277" i="2" s="1"/>
  <c r="FL277" i="2" s="1"/>
  <c r="FM277" i="2" s="1"/>
  <c r="FN277" i="2" s="1"/>
  <c r="FO277" i="2" s="1"/>
  <c r="FP277" i="2" s="1"/>
  <c r="FQ277" i="2" s="1"/>
  <c r="FR277" i="2" s="1"/>
  <c r="FS277" i="2" s="1"/>
  <c r="FT277" i="2" s="1"/>
  <c r="FU277" i="2" s="1"/>
  <c r="FV277" i="2" s="1"/>
  <c r="FW277" i="2" s="1"/>
  <c r="FX277" i="2" s="1"/>
  <c r="FY277" i="2" s="1"/>
  <c r="FZ277" i="2" s="1"/>
  <c r="GA277" i="2" s="1"/>
  <c r="GB277" i="2" s="1"/>
  <c r="GC277" i="2" s="1"/>
  <c r="GD277" i="2" s="1"/>
  <c r="GE277" i="2" s="1"/>
  <c r="GF277" i="2" s="1"/>
  <c r="GG277" i="2" s="1"/>
  <c r="GH277" i="2" s="1"/>
  <c r="GI277" i="2" s="1"/>
  <c r="GJ277" i="2" s="1"/>
  <c r="GK277" i="2" s="1"/>
  <c r="GL277" i="2" s="1"/>
  <c r="GM277" i="2" s="1"/>
  <c r="GN277" i="2" s="1"/>
  <c r="GO277" i="2" s="1"/>
  <c r="GP277" i="2" s="1"/>
  <c r="GQ277" i="2" s="1"/>
  <c r="GR277" i="2" s="1"/>
  <c r="GS277" i="2" s="1"/>
  <c r="GT277" i="2" s="1"/>
  <c r="GU277" i="2" s="1"/>
  <c r="GV277" i="2" s="1"/>
  <c r="GW277" i="2" s="1"/>
  <c r="GX277" i="2" s="1"/>
  <c r="GY277" i="2" s="1"/>
  <c r="GZ277" i="2" s="1"/>
  <c r="HA277" i="2" s="1"/>
  <c r="HB277" i="2" s="1"/>
  <c r="HC277" i="2" s="1"/>
  <c r="HD277" i="2" s="1"/>
  <c r="HE277" i="2" s="1"/>
  <c r="HF277" i="2" s="1"/>
  <c r="HG277" i="2" s="1"/>
  <c r="HH277" i="2" s="1"/>
  <c r="HI277" i="2" s="1"/>
  <c r="HJ277" i="2" s="1"/>
  <c r="HK277" i="2" s="1"/>
  <c r="HL277" i="2" s="1"/>
  <c r="HM277" i="2" s="1"/>
  <c r="W281" i="2"/>
  <c r="X281" i="2" s="1"/>
  <c r="Y281" i="2" s="1"/>
  <c r="Z281" i="2" s="1"/>
  <c r="AA281" i="2" s="1"/>
  <c r="AB281" i="2" s="1"/>
  <c r="AC281" i="2" s="1"/>
  <c r="AD281" i="2" s="1"/>
  <c r="AE281" i="2" s="1"/>
  <c r="AF281" i="2" s="1"/>
  <c r="AG281" i="2" s="1"/>
  <c r="AH281" i="2" s="1"/>
  <c r="AI281" i="2" s="1"/>
  <c r="AJ281" i="2" s="1"/>
  <c r="AK281" i="2" s="1"/>
  <c r="AL281" i="2" s="1"/>
  <c r="AM281" i="2" s="1"/>
  <c r="AN281" i="2" s="1"/>
  <c r="AO281" i="2" s="1"/>
  <c r="AP281" i="2" s="1"/>
  <c r="AQ281" i="2" s="1"/>
  <c r="AR281" i="2" s="1"/>
  <c r="AS281" i="2" s="1"/>
  <c r="AT281" i="2" s="1"/>
  <c r="AU281" i="2" s="1"/>
  <c r="AV281" i="2" s="1"/>
  <c r="AW281" i="2" s="1"/>
  <c r="AX281" i="2" s="1"/>
  <c r="AY281" i="2" s="1"/>
  <c r="AZ281" i="2" s="1"/>
  <c r="BA281" i="2" s="1"/>
  <c r="BB281" i="2" s="1"/>
  <c r="BC281" i="2" s="1"/>
  <c r="BD281" i="2" s="1"/>
  <c r="BE281" i="2" s="1"/>
  <c r="BF281" i="2" s="1"/>
  <c r="BG281" i="2" s="1"/>
  <c r="BH281" i="2" s="1"/>
  <c r="BI281" i="2" s="1"/>
  <c r="BJ281" i="2" s="1"/>
  <c r="BK281" i="2" s="1"/>
  <c r="BL281" i="2" s="1"/>
  <c r="BM281" i="2" s="1"/>
  <c r="BN281" i="2" s="1"/>
  <c r="BO281" i="2" s="1"/>
  <c r="BP281" i="2" s="1"/>
  <c r="BQ281" i="2" s="1"/>
  <c r="BR281" i="2" s="1"/>
  <c r="BS281" i="2" s="1"/>
  <c r="BT281" i="2" s="1"/>
  <c r="BU281" i="2" s="1"/>
  <c r="BV281" i="2" s="1"/>
  <c r="BW281" i="2" s="1"/>
  <c r="BX281" i="2" s="1"/>
  <c r="BY281" i="2" s="1"/>
  <c r="BZ281" i="2" s="1"/>
  <c r="CA281" i="2" s="1"/>
  <c r="CB281" i="2" s="1"/>
  <c r="CC281" i="2" s="1"/>
  <c r="CD281" i="2" s="1"/>
  <c r="CE281" i="2" s="1"/>
  <c r="CF281" i="2" s="1"/>
  <c r="CG281" i="2" s="1"/>
  <c r="CH281" i="2" s="1"/>
  <c r="CI281" i="2" s="1"/>
  <c r="CJ281" i="2" s="1"/>
  <c r="CK281" i="2" s="1"/>
  <c r="CL281" i="2" s="1"/>
  <c r="CM281" i="2" s="1"/>
  <c r="CN281" i="2" s="1"/>
  <c r="CO281" i="2" s="1"/>
  <c r="CP281" i="2" s="1"/>
  <c r="CQ281" i="2" s="1"/>
  <c r="CR281" i="2" s="1"/>
  <c r="CS281" i="2" s="1"/>
  <c r="CT281" i="2" s="1"/>
  <c r="CU281" i="2" s="1"/>
  <c r="CV281" i="2" s="1"/>
  <c r="CW281" i="2" s="1"/>
  <c r="CX281" i="2" s="1"/>
  <c r="CY281" i="2" s="1"/>
  <c r="CZ281" i="2" s="1"/>
  <c r="DA281" i="2" s="1"/>
  <c r="DB281" i="2" s="1"/>
  <c r="DC281" i="2" s="1"/>
  <c r="DD281" i="2" s="1"/>
  <c r="DE281" i="2" s="1"/>
  <c r="DF281" i="2" s="1"/>
  <c r="DG281" i="2" s="1"/>
  <c r="DH281" i="2" s="1"/>
  <c r="DI281" i="2" s="1"/>
  <c r="DJ281" i="2" s="1"/>
  <c r="DK281" i="2" s="1"/>
  <c r="DL281" i="2" s="1"/>
  <c r="DM281" i="2" s="1"/>
  <c r="DN281" i="2" s="1"/>
  <c r="DO281" i="2" s="1"/>
  <c r="DP281" i="2" s="1"/>
  <c r="DQ281" i="2" s="1"/>
  <c r="DR281" i="2" s="1"/>
  <c r="DS281" i="2" s="1"/>
  <c r="DT281" i="2" s="1"/>
  <c r="DU281" i="2" s="1"/>
  <c r="DV281" i="2" s="1"/>
  <c r="DW281" i="2" s="1"/>
  <c r="DX281" i="2" s="1"/>
  <c r="DY281" i="2" s="1"/>
  <c r="DZ281" i="2" s="1"/>
  <c r="EA281" i="2" s="1"/>
  <c r="EB281" i="2" s="1"/>
  <c r="EC281" i="2" s="1"/>
  <c r="ED281" i="2" s="1"/>
  <c r="EE281" i="2" s="1"/>
  <c r="EF281" i="2" s="1"/>
  <c r="EG281" i="2" s="1"/>
  <c r="EH281" i="2" s="1"/>
  <c r="EI281" i="2" s="1"/>
  <c r="EJ281" i="2" s="1"/>
  <c r="EK281" i="2" s="1"/>
  <c r="EL281" i="2" s="1"/>
  <c r="EM281" i="2" s="1"/>
  <c r="EN281" i="2" s="1"/>
  <c r="EO281" i="2" s="1"/>
  <c r="EP281" i="2" s="1"/>
  <c r="EQ281" i="2" s="1"/>
  <c r="ER281" i="2" s="1"/>
  <c r="ES281" i="2" s="1"/>
  <c r="ET281" i="2" s="1"/>
  <c r="EU281" i="2" s="1"/>
  <c r="EV281" i="2" s="1"/>
  <c r="EW281" i="2" s="1"/>
  <c r="EX281" i="2" s="1"/>
  <c r="EY281" i="2" s="1"/>
  <c r="EZ281" i="2" s="1"/>
  <c r="FA281" i="2" s="1"/>
  <c r="FB281" i="2" s="1"/>
  <c r="FC281" i="2" s="1"/>
  <c r="FD281" i="2" s="1"/>
  <c r="FE281" i="2" s="1"/>
  <c r="FF281" i="2" s="1"/>
  <c r="FG281" i="2" s="1"/>
  <c r="FH281" i="2" s="1"/>
  <c r="FI281" i="2" s="1"/>
  <c r="FJ281" i="2" s="1"/>
  <c r="FK281" i="2" s="1"/>
  <c r="FL281" i="2" s="1"/>
  <c r="FM281" i="2" s="1"/>
  <c r="FN281" i="2" s="1"/>
  <c r="FO281" i="2" s="1"/>
  <c r="FP281" i="2" s="1"/>
  <c r="FQ281" i="2" s="1"/>
  <c r="FR281" i="2" s="1"/>
  <c r="FS281" i="2" s="1"/>
  <c r="FT281" i="2" s="1"/>
  <c r="FU281" i="2" s="1"/>
  <c r="FV281" i="2" s="1"/>
  <c r="FW281" i="2" s="1"/>
  <c r="FX281" i="2" s="1"/>
  <c r="FY281" i="2" s="1"/>
  <c r="FZ281" i="2" s="1"/>
  <c r="GA281" i="2" s="1"/>
  <c r="GB281" i="2" s="1"/>
  <c r="GC281" i="2" s="1"/>
  <c r="GD281" i="2" s="1"/>
  <c r="GE281" i="2" s="1"/>
  <c r="GF281" i="2" s="1"/>
  <c r="GG281" i="2" s="1"/>
  <c r="GH281" i="2" s="1"/>
  <c r="GI281" i="2" s="1"/>
  <c r="GJ281" i="2" s="1"/>
  <c r="GK281" i="2" s="1"/>
  <c r="GL281" i="2" s="1"/>
  <c r="GM281" i="2" s="1"/>
  <c r="GN281" i="2" s="1"/>
  <c r="GO281" i="2" s="1"/>
  <c r="GP281" i="2" s="1"/>
  <c r="GQ281" i="2" s="1"/>
  <c r="GR281" i="2" s="1"/>
  <c r="GS281" i="2" s="1"/>
  <c r="GT281" i="2" s="1"/>
  <c r="GU281" i="2" s="1"/>
  <c r="GV281" i="2" s="1"/>
  <c r="GW281" i="2" s="1"/>
  <c r="GX281" i="2" s="1"/>
  <c r="GY281" i="2" s="1"/>
  <c r="GZ281" i="2" s="1"/>
  <c r="HA281" i="2" s="1"/>
  <c r="HB281" i="2" s="1"/>
  <c r="HC281" i="2" s="1"/>
  <c r="HD281" i="2" s="1"/>
  <c r="HE281" i="2" s="1"/>
  <c r="HF281" i="2" s="1"/>
  <c r="HG281" i="2" s="1"/>
  <c r="HH281" i="2" s="1"/>
  <c r="HI281" i="2" s="1"/>
  <c r="HJ281" i="2" s="1"/>
  <c r="HK281" i="2" s="1"/>
  <c r="HL281" i="2" s="1"/>
  <c r="HM281" i="2" s="1"/>
  <c r="W293" i="2"/>
  <c r="X293" i="2" s="1"/>
  <c r="Y293" i="2" s="1"/>
  <c r="Z293" i="2" s="1"/>
  <c r="AA293" i="2" s="1"/>
  <c r="AB293" i="2" s="1"/>
  <c r="AC293" i="2" s="1"/>
  <c r="AD293" i="2" s="1"/>
  <c r="AE293" i="2" s="1"/>
  <c r="AF293" i="2" s="1"/>
  <c r="AG293" i="2" s="1"/>
  <c r="AH293" i="2" s="1"/>
  <c r="AI293" i="2" s="1"/>
  <c r="AJ293" i="2" s="1"/>
  <c r="AK293" i="2" s="1"/>
  <c r="AL293" i="2" s="1"/>
  <c r="AM293" i="2" s="1"/>
  <c r="AN293" i="2" s="1"/>
  <c r="AO293" i="2" s="1"/>
  <c r="AP293" i="2" s="1"/>
  <c r="AQ293" i="2" s="1"/>
  <c r="AR293" i="2" s="1"/>
  <c r="AS293" i="2" s="1"/>
  <c r="AT293" i="2" s="1"/>
  <c r="AU293" i="2" s="1"/>
  <c r="AV293" i="2" s="1"/>
  <c r="AW293" i="2" s="1"/>
  <c r="AX293" i="2" s="1"/>
  <c r="AY293" i="2" s="1"/>
  <c r="AZ293" i="2" s="1"/>
  <c r="BA293" i="2" s="1"/>
  <c r="BB293" i="2" s="1"/>
  <c r="BC293" i="2" s="1"/>
  <c r="BD293" i="2" s="1"/>
  <c r="BE293" i="2" s="1"/>
  <c r="BF293" i="2" s="1"/>
  <c r="BG293" i="2" s="1"/>
  <c r="BH293" i="2" s="1"/>
  <c r="BI293" i="2" s="1"/>
  <c r="BJ293" i="2" s="1"/>
  <c r="BK293" i="2" s="1"/>
  <c r="BL293" i="2" s="1"/>
  <c r="BM293" i="2" s="1"/>
  <c r="BN293" i="2" s="1"/>
  <c r="BO293" i="2" s="1"/>
  <c r="BP293" i="2" s="1"/>
  <c r="BQ293" i="2" s="1"/>
  <c r="BR293" i="2" s="1"/>
  <c r="BS293" i="2" s="1"/>
  <c r="BT293" i="2" s="1"/>
  <c r="BU293" i="2" s="1"/>
  <c r="BV293" i="2" s="1"/>
  <c r="BW293" i="2" s="1"/>
  <c r="BX293" i="2" s="1"/>
  <c r="BY293" i="2" s="1"/>
  <c r="BZ293" i="2" s="1"/>
  <c r="CA293" i="2" s="1"/>
  <c r="CB293" i="2" s="1"/>
  <c r="CC293" i="2" s="1"/>
  <c r="CD293" i="2" s="1"/>
  <c r="CE293" i="2" s="1"/>
  <c r="CF293" i="2" s="1"/>
  <c r="CG293" i="2" s="1"/>
  <c r="CH293" i="2" s="1"/>
  <c r="CI293" i="2" s="1"/>
  <c r="CJ293" i="2" s="1"/>
  <c r="CK293" i="2" s="1"/>
  <c r="CL293" i="2" s="1"/>
  <c r="CM293" i="2" s="1"/>
  <c r="CN293" i="2" s="1"/>
  <c r="CO293" i="2" s="1"/>
  <c r="CP293" i="2" s="1"/>
  <c r="CQ293" i="2" s="1"/>
  <c r="CR293" i="2" s="1"/>
  <c r="CS293" i="2" s="1"/>
  <c r="CT293" i="2" s="1"/>
  <c r="CU293" i="2" s="1"/>
  <c r="CV293" i="2" s="1"/>
  <c r="CW293" i="2" s="1"/>
  <c r="CX293" i="2" s="1"/>
  <c r="CY293" i="2" s="1"/>
  <c r="CZ293" i="2" s="1"/>
  <c r="DA293" i="2" s="1"/>
  <c r="DB293" i="2" s="1"/>
  <c r="DC293" i="2" s="1"/>
  <c r="DD293" i="2" s="1"/>
  <c r="DE293" i="2" s="1"/>
  <c r="DF293" i="2" s="1"/>
  <c r="DG293" i="2" s="1"/>
  <c r="DH293" i="2" s="1"/>
  <c r="DI293" i="2" s="1"/>
  <c r="DJ293" i="2" s="1"/>
  <c r="DK293" i="2" s="1"/>
  <c r="DL293" i="2" s="1"/>
  <c r="DM293" i="2" s="1"/>
  <c r="DN293" i="2" s="1"/>
  <c r="DO293" i="2" s="1"/>
  <c r="DP293" i="2" s="1"/>
  <c r="DQ293" i="2" s="1"/>
  <c r="DR293" i="2" s="1"/>
  <c r="DS293" i="2" s="1"/>
  <c r="DT293" i="2" s="1"/>
  <c r="DU293" i="2" s="1"/>
  <c r="DV293" i="2" s="1"/>
  <c r="DW293" i="2" s="1"/>
  <c r="DX293" i="2" s="1"/>
  <c r="DY293" i="2" s="1"/>
  <c r="DZ293" i="2" s="1"/>
  <c r="EA293" i="2" s="1"/>
  <c r="EB293" i="2" s="1"/>
  <c r="EC293" i="2" s="1"/>
  <c r="ED293" i="2" s="1"/>
  <c r="EE293" i="2" s="1"/>
  <c r="EF293" i="2" s="1"/>
  <c r="EG293" i="2" s="1"/>
  <c r="EH293" i="2" s="1"/>
  <c r="EI293" i="2" s="1"/>
  <c r="EJ293" i="2" s="1"/>
  <c r="EK293" i="2" s="1"/>
  <c r="EL293" i="2" s="1"/>
  <c r="EM293" i="2" s="1"/>
  <c r="EN293" i="2" s="1"/>
  <c r="EO293" i="2" s="1"/>
  <c r="EP293" i="2" s="1"/>
  <c r="EQ293" i="2" s="1"/>
  <c r="ER293" i="2" s="1"/>
  <c r="ES293" i="2" s="1"/>
  <c r="ET293" i="2" s="1"/>
  <c r="EU293" i="2" s="1"/>
  <c r="EV293" i="2" s="1"/>
  <c r="EW293" i="2" s="1"/>
  <c r="EX293" i="2" s="1"/>
  <c r="EY293" i="2" s="1"/>
  <c r="EZ293" i="2" s="1"/>
  <c r="FA293" i="2" s="1"/>
  <c r="FB293" i="2" s="1"/>
  <c r="FC293" i="2" s="1"/>
  <c r="FD293" i="2" s="1"/>
  <c r="FE293" i="2" s="1"/>
  <c r="FF293" i="2" s="1"/>
  <c r="FG293" i="2" s="1"/>
  <c r="FH293" i="2" s="1"/>
  <c r="FI293" i="2" s="1"/>
  <c r="FJ293" i="2" s="1"/>
  <c r="FK293" i="2" s="1"/>
  <c r="FL293" i="2" s="1"/>
  <c r="FM293" i="2" s="1"/>
  <c r="FN293" i="2" s="1"/>
  <c r="FO293" i="2" s="1"/>
  <c r="FP293" i="2" s="1"/>
  <c r="FQ293" i="2" s="1"/>
  <c r="FR293" i="2" s="1"/>
  <c r="FS293" i="2" s="1"/>
  <c r="FT293" i="2" s="1"/>
  <c r="FU293" i="2" s="1"/>
  <c r="FV293" i="2" s="1"/>
  <c r="FW293" i="2" s="1"/>
  <c r="FX293" i="2" s="1"/>
  <c r="FY293" i="2" s="1"/>
  <c r="FZ293" i="2" s="1"/>
  <c r="GA293" i="2" s="1"/>
  <c r="GB293" i="2" s="1"/>
  <c r="GC293" i="2" s="1"/>
  <c r="GD293" i="2" s="1"/>
  <c r="GE293" i="2" s="1"/>
  <c r="GF293" i="2" s="1"/>
  <c r="GG293" i="2" s="1"/>
  <c r="GH293" i="2" s="1"/>
  <c r="GI293" i="2" s="1"/>
  <c r="GJ293" i="2" s="1"/>
  <c r="GK293" i="2" s="1"/>
  <c r="GL293" i="2" s="1"/>
  <c r="GM293" i="2" s="1"/>
  <c r="GN293" i="2" s="1"/>
  <c r="GO293" i="2" s="1"/>
  <c r="GP293" i="2" s="1"/>
  <c r="GQ293" i="2" s="1"/>
  <c r="GR293" i="2" s="1"/>
  <c r="GS293" i="2" s="1"/>
  <c r="GT293" i="2" s="1"/>
  <c r="GU293" i="2" s="1"/>
  <c r="GV293" i="2" s="1"/>
  <c r="GW293" i="2" s="1"/>
  <c r="GX293" i="2" s="1"/>
  <c r="GY293" i="2" s="1"/>
  <c r="GZ293" i="2" s="1"/>
  <c r="HA293" i="2" s="1"/>
  <c r="HB293" i="2" s="1"/>
  <c r="HC293" i="2" s="1"/>
  <c r="HD293" i="2" s="1"/>
  <c r="HE293" i="2" s="1"/>
  <c r="HF293" i="2" s="1"/>
  <c r="HG293" i="2" s="1"/>
  <c r="HH293" i="2" s="1"/>
  <c r="HI293" i="2" s="1"/>
  <c r="HJ293" i="2" s="1"/>
  <c r="HK293" i="2" s="1"/>
  <c r="HL293" i="2" s="1"/>
  <c r="HM293" i="2" s="1"/>
  <c r="W315" i="2"/>
  <c r="X315" i="2" s="1"/>
  <c r="Y315" i="2" s="1"/>
  <c r="Z315" i="2" s="1"/>
  <c r="AA315" i="2" s="1"/>
  <c r="AB315" i="2" s="1"/>
  <c r="AC315" i="2" s="1"/>
  <c r="AD315" i="2" s="1"/>
  <c r="AE315" i="2" s="1"/>
  <c r="AF315" i="2" s="1"/>
  <c r="AG315" i="2" s="1"/>
  <c r="AH315" i="2" s="1"/>
  <c r="AI315" i="2" s="1"/>
  <c r="AJ315" i="2" s="1"/>
  <c r="AK315" i="2" s="1"/>
  <c r="AL315" i="2" s="1"/>
  <c r="AM315" i="2" s="1"/>
  <c r="AN315" i="2" s="1"/>
  <c r="AO315" i="2" s="1"/>
  <c r="AP315" i="2" s="1"/>
  <c r="AQ315" i="2" s="1"/>
  <c r="AR315" i="2" s="1"/>
  <c r="AS315" i="2" s="1"/>
  <c r="AT315" i="2" s="1"/>
  <c r="AU315" i="2" s="1"/>
  <c r="AV315" i="2" s="1"/>
  <c r="AW315" i="2" s="1"/>
  <c r="AX315" i="2" s="1"/>
  <c r="AY315" i="2" s="1"/>
  <c r="AZ315" i="2" s="1"/>
  <c r="BA315" i="2" s="1"/>
  <c r="BB315" i="2" s="1"/>
  <c r="BC315" i="2" s="1"/>
  <c r="BD315" i="2" s="1"/>
  <c r="BE315" i="2" s="1"/>
  <c r="BF315" i="2" s="1"/>
  <c r="BG315" i="2" s="1"/>
  <c r="BH315" i="2" s="1"/>
  <c r="BI315" i="2" s="1"/>
  <c r="BJ315" i="2" s="1"/>
  <c r="BK315" i="2" s="1"/>
  <c r="BL315" i="2" s="1"/>
  <c r="BM315" i="2" s="1"/>
  <c r="BN315" i="2" s="1"/>
  <c r="BO315" i="2" s="1"/>
  <c r="BP315" i="2" s="1"/>
  <c r="BQ315" i="2" s="1"/>
  <c r="BR315" i="2" s="1"/>
  <c r="BS315" i="2" s="1"/>
  <c r="BT315" i="2" s="1"/>
  <c r="BU315" i="2" s="1"/>
  <c r="BV315" i="2" s="1"/>
  <c r="BW315" i="2" s="1"/>
  <c r="BX315" i="2" s="1"/>
  <c r="BY315" i="2" s="1"/>
  <c r="BZ315" i="2" s="1"/>
  <c r="CA315" i="2" s="1"/>
  <c r="CB315" i="2" s="1"/>
  <c r="CC315" i="2" s="1"/>
  <c r="CD315" i="2" s="1"/>
  <c r="CE315" i="2" s="1"/>
  <c r="CF315" i="2" s="1"/>
  <c r="CG315" i="2" s="1"/>
  <c r="CH315" i="2" s="1"/>
  <c r="CI315" i="2" s="1"/>
  <c r="CJ315" i="2" s="1"/>
  <c r="CK315" i="2" s="1"/>
  <c r="CL315" i="2" s="1"/>
  <c r="CM315" i="2" s="1"/>
  <c r="CN315" i="2" s="1"/>
  <c r="CO315" i="2" s="1"/>
  <c r="CP315" i="2" s="1"/>
  <c r="CQ315" i="2" s="1"/>
  <c r="CR315" i="2" s="1"/>
  <c r="CS315" i="2" s="1"/>
  <c r="CT315" i="2" s="1"/>
  <c r="CU315" i="2" s="1"/>
  <c r="CV315" i="2" s="1"/>
  <c r="CW315" i="2" s="1"/>
  <c r="CX315" i="2" s="1"/>
  <c r="CY315" i="2" s="1"/>
  <c r="CZ315" i="2" s="1"/>
  <c r="DA315" i="2" s="1"/>
  <c r="DB315" i="2" s="1"/>
  <c r="DC315" i="2" s="1"/>
  <c r="DD315" i="2" s="1"/>
  <c r="DE315" i="2" s="1"/>
  <c r="DF315" i="2" s="1"/>
  <c r="DG315" i="2" s="1"/>
  <c r="DH315" i="2" s="1"/>
  <c r="DI315" i="2" s="1"/>
  <c r="DJ315" i="2" s="1"/>
  <c r="DK315" i="2" s="1"/>
  <c r="DL315" i="2" s="1"/>
  <c r="DM315" i="2" s="1"/>
  <c r="DN315" i="2" s="1"/>
  <c r="DO315" i="2" s="1"/>
  <c r="DP315" i="2" s="1"/>
  <c r="DQ315" i="2" s="1"/>
  <c r="DR315" i="2" s="1"/>
  <c r="DS315" i="2" s="1"/>
  <c r="DT315" i="2" s="1"/>
  <c r="DU315" i="2" s="1"/>
  <c r="DV315" i="2" s="1"/>
  <c r="DW315" i="2" s="1"/>
  <c r="DX315" i="2" s="1"/>
  <c r="DY315" i="2" s="1"/>
  <c r="DZ315" i="2" s="1"/>
  <c r="EA315" i="2" s="1"/>
  <c r="EB315" i="2" s="1"/>
  <c r="EC315" i="2" s="1"/>
  <c r="ED315" i="2" s="1"/>
  <c r="EE315" i="2" s="1"/>
  <c r="EF315" i="2" s="1"/>
  <c r="EG315" i="2" s="1"/>
  <c r="EH315" i="2" s="1"/>
  <c r="EI315" i="2" s="1"/>
  <c r="EJ315" i="2" s="1"/>
  <c r="EK315" i="2" s="1"/>
  <c r="EL315" i="2" s="1"/>
  <c r="EM315" i="2" s="1"/>
  <c r="EN315" i="2" s="1"/>
  <c r="EO315" i="2" s="1"/>
  <c r="EP315" i="2" s="1"/>
  <c r="EQ315" i="2" s="1"/>
  <c r="ER315" i="2" s="1"/>
  <c r="ES315" i="2" s="1"/>
  <c r="ET315" i="2" s="1"/>
  <c r="EU315" i="2" s="1"/>
  <c r="EV315" i="2" s="1"/>
  <c r="EW315" i="2" s="1"/>
  <c r="EX315" i="2" s="1"/>
  <c r="EY315" i="2" s="1"/>
  <c r="EZ315" i="2" s="1"/>
  <c r="FA315" i="2" s="1"/>
  <c r="FB315" i="2" s="1"/>
  <c r="FC315" i="2" s="1"/>
  <c r="FD315" i="2" s="1"/>
  <c r="FE315" i="2" s="1"/>
  <c r="FF315" i="2" s="1"/>
  <c r="FG315" i="2" s="1"/>
  <c r="FH315" i="2" s="1"/>
  <c r="FI315" i="2" s="1"/>
  <c r="FJ315" i="2" s="1"/>
  <c r="FK315" i="2" s="1"/>
  <c r="FL315" i="2" s="1"/>
  <c r="FM315" i="2" s="1"/>
  <c r="FN315" i="2" s="1"/>
  <c r="FO315" i="2" s="1"/>
  <c r="FP315" i="2" s="1"/>
  <c r="FQ315" i="2" s="1"/>
  <c r="FR315" i="2" s="1"/>
  <c r="FS315" i="2" s="1"/>
  <c r="FT315" i="2" s="1"/>
  <c r="FU315" i="2" s="1"/>
  <c r="FV315" i="2" s="1"/>
  <c r="FW315" i="2" s="1"/>
  <c r="FX315" i="2" s="1"/>
  <c r="FY315" i="2" s="1"/>
  <c r="FZ315" i="2" s="1"/>
  <c r="GA315" i="2" s="1"/>
  <c r="GB315" i="2" s="1"/>
  <c r="GC315" i="2" s="1"/>
  <c r="GD315" i="2" s="1"/>
  <c r="GE315" i="2" s="1"/>
  <c r="GF315" i="2" s="1"/>
  <c r="GG315" i="2" s="1"/>
  <c r="GH315" i="2" s="1"/>
  <c r="GI315" i="2" s="1"/>
  <c r="GJ315" i="2" s="1"/>
  <c r="GK315" i="2" s="1"/>
  <c r="GL315" i="2" s="1"/>
  <c r="GM315" i="2" s="1"/>
  <c r="GN315" i="2" s="1"/>
  <c r="GO315" i="2" s="1"/>
  <c r="GP315" i="2" s="1"/>
  <c r="GQ315" i="2" s="1"/>
  <c r="GR315" i="2" s="1"/>
  <c r="GS315" i="2" s="1"/>
  <c r="GT315" i="2" s="1"/>
  <c r="GU315" i="2" s="1"/>
  <c r="GV315" i="2" s="1"/>
  <c r="GW315" i="2" s="1"/>
  <c r="GX315" i="2" s="1"/>
  <c r="GY315" i="2" s="1"/>
  <c r="GZ315" i="2" s="1"/>
  <c r="HA315" i="2" s="1"/>
  <c r="HB315" i="2" s="1"/>
  <c r="HC315" i="2" s="1"/>
  <c r="HD315" i="2" s="1"/>
  <c r="HE315" i="2" s="1"/>
  <c r="HF315" i="2" s="1"/>
  <c r="HG315" i="2" s="1"/>
  <c r="HH315" i="2" s="1"/>
  <c r="HI315" i="2" s="1"/>
  <c r="HJ315" i="2" s="1"/>
  <c r="HK315" i="2" s="1"/>
  <c r="HL315" i="2" s="1"/>
  <c r="HM315" i="2" s="1"/>
  <c r="X337" i="2"/>
  <c r="Y337" i="2" s="1"/>
  <c r="Z337" i="2" s="1"/>
  <c r="AA337" i="2" s="1"/>
  <c r="AB337" i="2" s="1"/>
  <c r="AC337" i="2" s="1"/>
  <c r="AD337" i="2" s="1"/>
  <c r="AE337" i="2" s="1"/>
  <c r="AF337" i="2" s="1"/>
  <c r="AG337" i="2" s="1"/>
  <c r="AH337" i="2" s="1"/>
  <c r="AI337" i="2" s="1"/>
  <c r="AJ337" i="2" s="1"/>
  <c r="AK337" i="2" s="1"/>
  <c r="AL337" i="2" s="1"/>
  <c r="AM337" i="2" s="1"/>
  <c r="AN337" i="2" s="1"/>
  <c r="AO337" i="2" s="1"/>
  <c r="AP337" i="2" s="1"/>
  <c r="AQ337" i="2" s="1"/>
  <c r="AR337" i="2" s="1"/>
  <c r="AS337" i="2" s="1"/>
  <c r="AT337" i="2" s="1"/>
  <c r="AU337" i="2" s="1"/>
  <c r="AV337" i="2" s="1"/>
  <c r="AW337" i="2" s="1"/>
  <c r="AX337" i="2" s="1"/>
  <c r="AY337" i="2" s="1"/>
  <c r="AZ337" i="2" s="1"/>
  <c r="BA337" i="2" s="1"/>
  <c r="BB337" i="2" s="1"/>
  <c r="BC337" i="2" s="1"/>
  <c r="BD337" i="2" s="1"/>
  <c r="BE337" i="2" s="1"/>
  <c r="BF337" i="2" s="1"/>
  <c r="BG337" i="2" s="1"/>
  <c r="BH337" i="2" s="1"/>
  <c r="BI337" i="2" s="1"/>
  <c r="BJ337" i="2" s="1"/>
  <c r="BK337" i="2" s="1"/>
  <c r="BL337" i="2" s="1"/>
  <c r="BM337" i="2" s="1"/>
  <c r="BN337" i="2" s="1"/>
  <c r="BO337" i="2" s="1"/>
  <c r="BP337" i="2" s="1"/>
  <c r="BQ337" i="2" s="1"/>
  <c r="BR337" i="2" s="1"/>
  <c r="BS337" i="2" s="1"/>
  <c r="BT337" i="2" s="1"/>
  <c r="BU337" i="2" s="1"/>
  <c r="BV337" i="2" s="1"/>
  <c r="BW337" i="2" s="1"/>
  <c r="BX337" i="2" s="1"/>
  <c r="BY337" i="2" s="1"/>
  <c r="BZ337" i="2" s="1"/>
  <c r="CA337" i="2" s="1"/>
  <c r="CB337" i="2" s="1"/>
  <c r="CC337" i="2" s="1"/>
  <c r="CD337" i="2" s="1"/>
  <c r="CE337" i="2" s="1"/>
  <c r="CF337" i="2" s="1"/>
  <c r="CG337" i="2" s="1"/>
  <c r="CH337" i="2" s="1"/>
  <c r="CI337" i="2" s="1"/>
  <c r="CJ337" i="2" s="1"/>
  <c r="CK337" i="2" s="1"/>
  <c r="CL337" i="2" s="1"/>
  <c r="CM337" i="2" s="1"/>
  <c r="CN337" i="2" s="1"/>
  <c r="CO337" i="2" s="1"/>
  <c r="CP337" i="2" s="1"/>
  <c r="CQ337" i="2" s="1"/>
  <c r="CR337" i="2" s="1"/>
  <c r="CS337" i="2" s="1"/>
  <c r="CT337" i="2" s="1"/>
  <c r="CU337" i="2" s="1"/>
  <c r="CV337" i="2" s="1"/>
  <c r="CW337" i="2" s="1"/>
  <c r="CX337" i="2" s="1"/>
  <c r="CY337" i="2" s="1"/>
  <c r="CZ337" i="2" s="1"/>
  <c r="DA337" i="2" s="1"/>
  <c r="DB337" i="2" s="1"/>
  <c r="DC337" i="2" s="1"/>
  <c r="DD337" i="2" s="1"/>
  <c r="DE337" i="2" s="1"/>
  <c r="DF337" i="2" s="1"/>
  <c r="DG337" i="2" s="1"/>
  <c r="DH337" i="2" s="1"/>
  <c r="DI337" i="2" s="1"/>
  <c r="DJ337" i="2" s="1"/>
  <c r="DK337" i="2" s="1"/>
  <c r="DL337" i="2" s="1"/>
  <c r="DM337" i="2" s="1"/>
  <c r="DN337" i="2" s="1"/>
  <c r="DO337" i="2" s="1"/>
  <c r="DP337" i="2" s="1"/>
  <c r="DQ337" i="2" s="1"/>
  <c r="DR337" i="2" s="1"/>
  <c r="DS337" i="2" s="1"/>
  <c r="DT337" i="2" s="1"/>
  <c r="DU337" i="2" s="1"/>
  <c r="DV337" i="2" s="1"/>
  <c r="DW337" i="2" s="1"/>
  <c r="DX337" i="2" s="1"/>
  <c r="DY337" i="2" s="1"/>
  <c r="DZ337" i="2" s="1"/>
  <c r="EA337" i="2" s="1"/>
  <c r="EB337" i="2" s="1"/>
  <c r="EC337" i="2" s="1"/>
  <c r="ED337" i="2" s="1"/>
  <c r="EE337" i="2" s="1"/>
  <c r="EF337" i="2" s="1"/>
  <c r="EG337" i="2" s="1"/>
  <c r="EH337" i="2" s="1"/>
  <c r="EI337" i="2" s="1"/>
  <c r="EJ337" i="2" s="1"/>
  <c r="EK337" i="2" s="1"/>
  <c r="EL337" i="2" s="1"/>
  <c r="EM337" i="2" s="1"/>
  <c r="EN337" i="2" s="1"/>
  <c r="EO337" i="2" s="1"/>
  <c r="EP337" i="2" s="1"/>
  <c r="EQ337" i="2" s="1"/>
  <c r="ER337" i="2" s="1"/>
  <c r="ES337" i="2" s="1"/>
  <c r="ET337" i="2" s="1"/>
  <c r="EU337" i="2" s="1"/>
  <c r="EV337" i="2" s="1"/>
  <c r="EW337" i="2" s="1"/>
  <c r="EX337" i="2" s="1"/>
  <c r="EY337" i="2" s="1"/>
  <c r="EZ337" i="2" s="1"/>
  <c r="FA337" i="2" s="1"/>
  <c r="FB337" i="2" s="1"/>
  <c r="FC337" i="2" s="1"/>
  <c r="FD337" i="2" s="1"/>
  <c r="FE337" i="2" s="1"/>
  <c r="FF337" i="2" s="1"/>
  <c r="FG337" i="2" s="1"/>
  <c r="FH337" i="2" s="1"/>
  <c r="FI337" i="2" s="1"/>
  <c r="FJ337" i="2" s="1"/>
  <c r="FK337" i="2" s="1"/>
  <c r="FL337" i="2" s="1"/>
  <c r="FM337" i="2" s="1"/>
  <c r="FN337" i="2" s="1"/>
  <c r="FO337" i="2" s="1"/>
  <c r="FP337" i="2" s="1"/>
  <c r="FQ337" i="2" s="1"/>
  <c r="FR337" i="2" s="1"/>
  <c r="FS337" i="2" s="1"/>
  <c r="FT337" i="2" s="1"/>
  <c r="FU337" i="2" s="1"/>
  <c r="FV337" i="2" s="1"/>
  <c r="FW337" i="2" s="1"/>
  <c r="FX337" i="2" s="1"/>
  <c r="FY337" i="2" s="1"/>
  <c r="FZ337" i="2" s="1"/>
  <c r="GA337" i="2" s="1"/>
  <c r="GB337" i="2" s="1"/>
  <c r="GC337" i="2" s="1"/>
  <c r="GD337" i="2" s="1"/>
  <c r="GE337" i="2" s="1"/>
  <c r="GF337" i="2" s="1"/>
  <c r="GG337" i="2" s="1"/>
  <c r="GH337" i="2" s="1"/>
  <c r="GI337" i="2" s="1"/>
  <c r="GJ337" i="2" s="1"/>
  <c r="GK337" i="2" s="1"/>
  <c r="GL337" i="2" s="1"/>
  <c r="GM337" i="2" s="1"/>
  <c r="GN337" i="2" s="1"/>
  <c r="GO337" i="2" s="1"/>
  <c r="GP337" i="2" s="1"/>
  <c r="GQ337" i="2" s="1"/>
  <c r="GR337" i="2" s="1"/>
  <c r="GS337" i="2" s="1"/>
  <c r="GT337" i="2" s="1"/>
  <c r="GU337" i="2" s="1"/>
  <c r="GV337" i="2" s="1"/>
  <c r="GW337" i="2" s="1"/>
  <c r="GX337" i="2" s="1"/>
  <c r="GY337" i="2" s="1"/>
  <c r="GZ337" i="2" s="1"/>
  <c r="HA337" i="2" s="1"/>
  <c r="HB337" i="2" s="1"/>
  <c r="HC337" i="2" s="1"/>
  <c r="HD337" i="2" s="1"/>
  <c r="HE337" i="2" s="1"/>
  <c r="HF337" i="2" s="1"/>
  <c r="HG337" i="2" s="1"/>
  <c r="HH337" i="2" s="1"/>
  <c r="HI337" i="2" s="1"/>
  <c r="HJ337" i="2" s="1"/>
  <c r="HK337" i="2" s="1"/>
  <c r="HL337" i="2" s="1"/>
  <c r="HM337" i="2" s="1"/>
  <c r="W346" i="2"/>
  <c r="X346" i="2" s="1"/>
  <c r="Y346" i="2" s="1"/>
  <c r="Z346" i="2" s="1"/>
  <c r="AA346" i="2" s="1"/>
  <c r="AB346" i="2" s="1"/>
  <c r="AC346" i="2" s="1"/>
  <c r="AD346" i="2" s="1"/>
  <c r="AE346" i="2" s="1"/>
  <c r="AF346" i="2" s="1"/>
  <c r="AG346" i="2" s="1"/>
  <c r="AH346" i="2" s="1"/>
  <c r="AI346" i="2" s="1"/>
  <c r="AJ346" i="2" s="1"/>
  <c r="AK346" i="2" s="1"/>
  <c r="AL346" i="2" s="1"/>
  <c r="AM346" i="2" s="1"/>
  <c r="AN346" i="2" s="1"/>
  <c r="AO346" i="2" s="1"/>
  <c r="AP346" i="2" s="1"/>
  <c r="AQ346" i="2" s="1"/>
  <c r="AR346" i="2" s="1"/>
  <c r="AS346" i="2" s="1"/>
  <c r="AT346" i="2" s="1"/>
  <c r="AU346" i="2" s="1"/>
  <c r="AV346" i="2" s="1"/>
  <c r="AW346" i="2" s="1"/>
  <c r="AX346" i="2" s="1"/>
  <c r="AY346" i="2" s="1"/>
  <c r="AZ346" i="2" s="1"/>
  <c r="BA346" i="2" s="1"/>
  <c r="BB346" i="2" s="1"/>
  <c r="BC346" i="2" s="1"/>
  <c r="BD346" i="2" s="1"/>
  <c r="BE346" i="2" s="1"/>
  <c r="BF346" i="2" s="1"/>
  <c r="BG346" i="2" s="1"/>
  <c r="BH346" i="2" s="1"/>
  <c r="BI346" i="2" s="1"/>
  <c r="BJ346" i="2" s="1"/>
  <c r="BK346" i="2" s="1"/>
  <c r="BL346" i="2" s="1"/>
  <c r="BM346" i="2" s="1"/>
  <c r="BN346" i="2" s="1"/>
  <c r="BO346" i="2" s="1"/>
  <c r="BP346" i="2" s="1"/>
  <c r="BQ346" i="2" s="1"/>
  <c r="BR346" i="2" s="1"/>
  <c r="BS346" i="2" s="1"/>
  <c r="BT346" i="2" s="1"/>
  <c r="BU346" i="2" s="1"/>
  <c r="BV346" i="2" s="1"/>
  <c r="BW346" i="2" s="1"/>
  <c r="BX346" i="2" s="1"/>
  <c r="BY346" i="2" s="1"/>
  <c r="BZ346" i="2" s="1"/>
  <c r="CA346" i="2" s="1"/>
  <c r="CB346" i="2" s="1"/>
  <c r="CC346" i="2" s="1"/>
  <c r="CD346" i="2" s="1"/>
  <c r="CE346" i="2" s="1"/>
  <c r="CF346" i="2" s="1"/>
  <c r="CG346" i="2" s="1"/>
  <c r="CH346" i="2" s="1"/>
  <c r="CI346" i="2" s="1"/>
  <c r="CJ346" i="2" s="1"/>
  <c r="CK346" i="2" s="1"/>
  <c r="CL346" i="2" s="1"/>
  <c r="CM346" i="2" s="1"/>
  <c r="CN346" i="2" s="1"/>
  <c r="CO346" i="2" s="1"/>
  <c r="CP346" i="2" s="1"/>
  <c r="CQ346" i="2" s="1"/>
  <c r="CR346" i="2" s="1"/>
  <c r="CS346" i="2" s="1"/>
  <c r="CT346" i="2" s="1"/>
  <c r="CU346" i="2" s="1"/>
  <c r="CV346" i="2" s="1"/>
  <c r="CW346" i="2" s="1"/>
  <c r="CX346" i="2" s="1"/>
  <c r="CY346" i="2" s="1"/>
  <c r="CZ346" i="2" s="1"/>
  <c r="DA346" i="2" s="1"/>
  <c r="DB346" i="2" s="1"/>
  <c r="DC346" i="2" s="1"/>
  <c r="DD346" i="2" s="1"/>
  <c r="DE346" i="2" s="1"/>
  <c r="DF346" i="2" s="1"/>
  <c r="DG346" i="2" s="1"/>
  <c r="DH346" i="2" s="1"/>
  <c r="DI346" i="2" s="1"/>
  <c r="DJ346" i="2" s="1"/>
  <c r="DK346" i="2" s="1"/>
  <c r="DL346" i="2" s="1"/>
  <c r="DM346" i="2" s="1"/>
  <c r="DN346" i="2" s="1"/>
  <c r="DO346" i="2" s="1"/>
  <c r="DP346" i="2" s="1"/>
  <c r="DQ346" i="2" s="1"/>
  <c r="DR346" i="2" s="1"/>
  <c r="DS346" i="2" s="1"/>
  <c r="DT346" i="2" s="1"/>
  <c r="DU346" i="2" s="1"/>
  <c r="DV346" i="2" s="1"/>
  <c r="DW346" i="2" s="1"/>
  <c r="DX346" i="2" s="1"/>
  <c r="DY346" i="2" s="1"/>
  <c r="DZ346" i="2" s="1"/>
  <c r="EA346" i="2" s="1"/>
  <c r="EB346" i="2" s="1"/>
  <c r="EC346" i="2" s="1"/>
  <c r="ED346" i="2" s="1"/>
  <c r="EE346" i="2" s="1"/>
  <c r="EF346" i="2" s="1"/>
  <c r="EG346" i="2" s="1"/>
  <c r="EH346" i="2" s="1"/>
  <c r="EI346" i="2" s="1"/>
  <c r="EJ346" i="2" s="1"/>
  <c r="EK346" i="2" s="1"/>
  <c r="EL346" i="2" s="1"/>
  <c r="EM346" i="2" s="1"/>
  <c r="EN346" i="2" s="1"/>
  <c r="EO346" i="2" s="1"/>
  <c r="EP346" i="2" s="1"/>
  <c r="EQ346" i="2" s="1"/>
  <c r="ER346" i="2" s="1"/>
  <c r="ES346" i="2" s="1"/>
  <c r="ET346" i="2" s="1"/>
  <c r="EU346" i="2" s="1"/>
  <c r="EV346" i="2" s="1"/>
  <c r="EW346" i="2" s="1"/>
  <c r="EX346" i="2" s="1"/>
  <c r="EY346" i="2" s="1"/>
  <c r="EZ346" i="2" s="1"/>
  <c r="FA346" i="2" s="1"/>
  <c r="FB346" i="2" s="1"/>
  <c r="FC346" i="2" s="1"/>
  <c r="FD346" i="2" s="1"/>
  <c r="FE346" i="2" s="1"/>
  <c r="FF346" i="2" s="1"/>
  <c r="FG346" i="2" s="1"/>
  <c r="FH346" i="2" s="1"/>
  <c r="FI346" i="2" s="1"/>
  <c r="FJ346" i="2" s="1"/>
  <c r="FK346" i="2" s="1"/>
  <c r="FL346" i="2" s="1"/>
  <c r="FM346" i="2" s="1"/>
  <c r="FN346" i="2" s="1"/>
  <c r="FO346" i="2" s="1"/>
  <c r="FP346" i="2" s="1"/>
  <c r="FQ346" i="2" s="1"/>
  <c r="FR346" i="2" s="1"/>
  <c r="FS346" i="2" s="1"/>
  <c r="FT346" i="2" s="1"/>
  <c r="FU346" i="2" s="1"/>
  <c r="FV346" i="2" s="1"/>
  <c r="FW346" i="2" s="1"/>
  <c r="FX346" i="2" s="1"/>
  <c r="FY346" i="2" s="1"/>
  <c r="FZ346" i="2" s="1"/>
  <c r="GA346" i="2" s="1"/>
  <c r="GB346" i="2" s="1"/>
  <c r="GC346" i="2" s="1"/>
  <c r="GD346" i="2" s="1"/>
  <c r="GE346" i="2" s="1"/>
  <c r="GF346" i="2" s="1"/>
  <c r="GG346" i="2" s="1"/>
  <c r="GH346" i="2" s="1"/>
  <c r="GI346" i="2" s="1"/>
  <c r="GJ346" i="2" s="1"/>
  <c r="GK346" i="2" s="1"/>
  <c r="GL346" i="2" s="1"/>
  <c r="GM346" i="2" s="1"/>
  <c r="GN346" i="2" s="1"/>
  <c r="GO346" i="2" s="1"/>
  <c r="GP346" i="2" s="1"/>
  <c r="GQ346" i="2" s="1"/>
  <c r="GR346" i="2" s="1"/>
  <c r="GS346" i="2" s="1"/>
  <c r="GT346" i="2" s="1"/>
  <c r="GU346" i="2" s="1"/>
  <c r="GV346" i="2" s="1"/>
  <c r="GW346" i="2" s="1"/>
  <c r="GX346" i="2" s="1"/>
  <c r="GY346" i="2" s="1"/>
  <c r="GZ346" i="2" s="1"/>
  <c r="HA346" i="2" s="1"/>
  <c r="HB346" i="2" s="1"/>
  <c r="HC346" i="2" s="1"/>
  <c r="HD346" i="2" s="1"/>
  <c r="HE346" i="2" s="1"/>
  <c r="HF346" i="2" s="1"/>
  <c r="HG346" i="2" s="1"/>
  <c r="HH346" i="2" s="1"/>
  <c r="HI346" i="2" s="1"/>
  <c r="HJ346" i="2" s="1"/>
  <c r="HK346" i="2" s="1"/>
  <c r="HL346" i="2" s="1"/>
  <c r="HM346" i="2" s="1"/>
  <c r="AA350" i="2"/>
  <c r="AB350" i="2" s="1"/>
  <c r="AC350" i="2" s="1"/>
  <c r="AD350" i="2" s="1"/>
  <c r="AE350" i="2" s="1"/>
  <c r="AF350" i="2" s="1"/>
  <c r="AG350" i="2" s="1"/>
  <c r="AH350" i="2" s="1"/>
  <c r="AI350" i="2" s="1"/>
  <c r="AJ350" i="2" s="1"/>
  <c r="AK350" i="2" s="1"/>
  <c r="AL350" i="2" s="1"/>
  <c r="AM350" i="2" s="1"/>
  <c r="AN350" i="2" s="1"/>
  <c r="AO350" i="2" s="1"/>
  <c r="AP350" i="2" s="1"/>
  <c r="AQ350" i="2" s="1"/>
  <c r="AR350" i="2" s="1"/>
  <c r="AS350" i="2" s="1"/>
  <c r="AT350" i="2" s="1"/>
  <c r="AU350" i="2" s="1"/>
  <c r="AV350" i="2" s="1"/>
  <c r="AW350" i="2" s="1"/>
  <c r="AX350" i="2" s="1"/>
  <c r="AY350" i="2" s="1"/>
  <c r="AZ350" i="2" s="1"/>
  <c r="BA350" i="2" s="1"/>
  <c r="BB350" i="2" s="1"/>
  <c r="BC350" i="2" s="1"/>
  <c r="BD350" i="2" s="1"/>
  <c r="BE350" i="2" s="1"/>
  <c r="BF350" i="2" s="1"/>
  <c r="BG350" i="2" s="1"/>
  <c r="BH350" i="2" s="1"/>
  <c r="BI350" i="2" s="1"/>
  <c r="BJ350" i="2" s="1"/>
  <c r="BK350" i="2" s="1"/>
  <c r="BL350" i="2" s="1"/>
  <c r="BM350" i="2" s="1"/>
  <c r="BN350" i="2" s="1"/>
  <c r="BO350" i="2" s="1"/>
  <c r="BP350" i="2" s="1"/>
  <c r="BQ350" i="2" s="1"/>
  <c r="BR350" i="2" s="1"/>
  <c r="BS350" i="2" s="1"/>
  <c r="BT350" i="2" s="1"/>
  <c r="BU350" i="2" s="1"/>
  <c r="BV350" i="2" s="1"/>
  <c r="BW350" i="2" s="1"/>
  <c r="BX350" i="2" s="1"/>
  <c r="BY350" i="2" s="1"/>
  <c r="BZ350" i="2" s="1"/>
  <c r="CA350" i="2" s="1"/>
  <c r="CB350" i="2" s="1"/>
  <c r="CC350" i="2" s="1"/>
  <c r="CD350" i="2" s="1"/>
  <c r="CE350" i="2" s="1"/>
  <c r="CF350" i="2" s="1"/>
  <c r="CG350" i="2" s="1"/>
  <c r="CH350" i="2" s="1"/>
  <c r="CI350" i="2" s="1"/>
  <c r="CJ350" i="2" s="1"/>
  <c r="CK350" i="2" s="1"/>
  <c r="CL350" i="2" s="1"/>
  <c r="CM350" i="2" s="1"/>
  <c r="CN350" i="2" s="1"/>
  <c r="CO350" i="2" s="1"/>
  <c r="CP350" i="2" s="1"/>
  <c r="CQ350" i="2" s="1"/>
  <c r="CR350" i="2" s="1"/>
  <c r="CS350" i="2" s="1"/>
  <c r="CT350" i="2" s="1"/>
  <c r="CU350" i="2" s="1"/>
  <c r="CV350" i="2" s="1"/>
  <c r="CW350" i="2" s="1"/>
  <c r="CX350" i="2" s="1"/>
  <c r="CY350" i="2" s="1"/>
  <c r="CZ350" i="2" s="1"/>
  <c r="DA350" i="2" s="1"/>
  <c r="DB350" i="2" s="1"/>
  <c r="DC350" i="2" s="1"/>
  <c r="DD350" i="2" s="1"/>
  <c r="DE350" i="2" s="1"/>
  <c r="DF350" i="2" s="1"/>
  <c r="DG350" i="2" s="1"/>
  <c r="DH350" i="2" s="1"/>
  <c r="DI350" i="2" s="1"/>
  <c r="DJ350" i="2" s="1"/>
  <c r="DK350" i="2" s="1"/>
  <c r="DL350" i="2" s="1"/>
  <c r="DM350" i="2" s="1"/>
  <c r="DN350" i="2" s="1"/>
  <c r="DO350" i="2" s="1"/>
  <c r="DP350" i="2" s="1"/>
  <c r="DQ350" i="2" s="1"/>
  <c r="DR350" i="2" s="1"/>
  <c r="DS350" i="2" s="1"/>
  <c r="DT350" i="2" s="1"/>
  <c r="DU350" i="2" s="1"/>
  <c r="DV350" i="2" s="1"/>
  <c r="DW350" i="2" s="1"/>
  <c r="DX350" i="2" s="1"/>
  <c r="DY350" i="2" s="1"/>
  <c r="DZ350" i="2" s="1"/>
  <c r="EA350" i="2" s="1"/>
  <c r="EB350" i="2" s="1"/>
  <c r="EC350" i="2" s="1"/>
  <c r="ED350" i="2" s="1"/>
  <c r="EE350" i="2" s="1"/>
  <c r="EF350" i="2" s="1"/>
  <c r="EG350" i="2" s="1"/>
  <c r="EH350" i="2" s="1"/>
  <c r="EI350" i="2" s="1"/>
  <c r="EJ350" i="2" s="1"/>
  <c r="EK350" i="2" s="1"/>
  <c r="EL350" i="2" s="1"/>
  <c r="EM350" i="2" s="1"/>
  <c r="EN350" i="2" s="1"/>
  <c r="EO350" i="2" s="1"/>
  <c r="EP350" i="2" s="1"/>
  <c r="EQ350" i="2" s="1"/>
  <c r="ER350" i="2" s="1"/>
  <c r="ES350" i="2" s="1"/>
  <c r="ET350" i="2" s="1"/>
  <c r="EU350" i="2" s="1"/>
  <c r="EV350" i="2" s="1"/>
  <c r="EW350" i="2" s="1"/>
  <c r="EX350" i="2" s="1"/>
  <c r="EY350" i="2" s="1"/>
  <c r="EZ350" i="2" s="1"/>
  <c r="FA350" i="2" s="1"/>
  <c r="FB350" i="2" s="1"/>
  <c r="FC350" i="2" s="1"/>
  <c r="FD350" i="2" s="1"/>
  <c r="FE350" i="2" s="1"/>
  <c r="FF350" i="2" s="1"/>
  <c r="FG350" i="2" s="1"/>
  <c r="FH350" i="2" s="1"/>
  <c r="FI350" i="2" s="1"/>
  <c r="FJ350" i="2" s="1"/>
  <c r="FK350" i="2" s="1"/>
  <c r="FL350" i="2" s="1"/>
  <c r="FM350" i="2" s="1"/>
  <c r="FN350" i="2" s="1"/>
  <c r="FO350" i="2" s="1"/>
  <c r="FP350" i="2" s="1"/>
  <c r="FQ350" i="2" s="1"/>
  <c r="FR350" i="2" s="1"/>
  <c r="FS350" i="2" s="1"/>
  <c r="FT350" i="2" s="1"/>
  <c r="FU350" i="2" s="1"/>
  <c r="FV350" i="2" s="1"/>
  <c r="FW350" i="2" s="1"/>
  <c r="FX350" i="2" s="1"/>
  <c r="FY350" i="2" s="1"/>
  <c r="FZ350" i="2" s="1"/>
  <c r="GA350" i="2" s="1"/>
  <c r="GB350" i="2" s="1"/>
  <c r="GC350" i="2" s="1"/>
  <c r="GD350" i="2" s="1"/>
  <c r="GE350" i="2" s="1"/>
  <c r="GF350" i="2" s="1"/>
  <c r="GG350" i="2" s="1"/>
  <c r="GH350" i="2" s="1"/>
  <c r="GI350" i="2" s="1"/>
  <c r="GJ350" i="2" s="1"/>
  <c r="GK350" i="2" s="1"/>
  <c r="GL350" i="2" s="1"/>
  <c r="GM350" i="2" s="1"/>
  <c r="GN350" i="2" s="1"/>
  <c r="GO350" i="2" s="1"/>
  <c r="GP350" i="2" s="1"/>
  <c r="GQ350" i="2" s="1"/>
  <c r="GR350" i="2" s="1"/>
  <c r="GS350" i="2" s="1"/>
  <c r="GT350" i="2" s="1"/>
  <c r="GU350" i="2" s="1"/>
  <c r="GV350" i="2" s="1"/>
  <c r="GW350" i="2" s="1"/>
  <c r="GX350" i="2" s="1"/>
  <c r="GY350" i="2" s="1"/>
  <c r="GZ350" i="2" s="1"/>
  <c r="HA350" i="2" s="1"/>
  <c r="HB350" i="2" s="1"/>
  <c r="HC350" i="2" s="1"/>
  <c r="HD350" i="2" s="1"/>
  <c r="HE350" i="2" s="1"/>
  <c r="HF350" i="2" s="1"/>
  <c r="HG350" i="2" s="1"/>
  <c r="HH350" i="2" s="1"/>
  <c r="HI350" i="2" s="1"/>
  <c r="HJ350" i="2" s="1"/>
  <c r="HK350" i="2" s="1"/>
  <c r="HL350" i="2" s="1"/>
  <c r="HM350" i="2" s="1"/>
  <c r="W385" i="2"/>
  <c r="X385" i="2" s="1"/>
  <c r="Y385" i="2" s="1"/>
  <c r="Z385" i="2" s="1"/>
  <c r="AA385" i="2" s="1"/>
  <c r="AB385" i="2" s="1"/>
  <c r="AC385" i="2" s="1"/>
  <c r="AD385" i="2" s="1"/>
  <c r="AE385" i="2" s="1"/>
  <c r="AF385" i="2" s="1"/>
  <c r="AG385" i="2" s="1"/>
  <c r="AH385" i="2" s="1"/>
  <c r="AI385" i="2" s="1"/>
  <c r="AJ385" i="2" s="1"/>
  <c r="AK385" i="2" s="1"/>
  <c r="AL385" i="2" s="1"/>
  <c r="AM385" i="2" s="1"/>
  <c r="AN385" i="2" s="1"/>
  <c r="AO385" i="2" s="1"/>
  <c r="AP385" i="2" s="1"/>
  <c r="AQ385" i="2" s="1"/>
  <c r="AR385" i="2" s="1"/>
  <c r="AS385" i="2" s="1"/>
  <c r="AT385" i="2" s="1"/>
  <c r="AU385" i="2" s="1"/>
  <c r="AV385" i="2" s="1"/>
  <c r="AW385" i="2" s="1"/>
  <c r="AX385" i="2" s="1"/>
  <c r="AY385" i="2" s="1"/>
  <c r="AZ385" i="2" s="1"/>
  <c r="BA385" i="2" s="1"/>
  <c r="BB385" i="2" s="1"/>
  <c r="BC385" i="2" s="1"/>
  <c r="BD385" i="2" s="1"/>
  <c r="BE385" i="2" s="1"/>
  <c r="BF385" i="2" s="1"/>
  <c r="BG385" i="2" s="1"/>
  <c r="BH385" i="2" s="1"/>
  <c r="BI385" i="2" s="1"/>
  <c r="BJ385" i="2" s="1"/>
  <c r="BK385" i="2" s="1"/>
  <c r="BL385" i="2" s="1"/>
  <c r="BM385" i="2" s="1"/>
  <c r="BN385" i="2" s="1"/>
  <c r="BO385" i="2" s="1"/>
  <c r="BP385" i="2" s="1"/>
  <c r="BQ385" i="2" s="1"/>
  <c r="BR385" i="2" s="1"/>
  <c r="BS385" i="2" s="1"/>
  <c r="BT385" i="2" s="1"/>
  <c r="BU385" i="2" s="1"/>
  <c r="BV385" i="2" s="1"/>
  <c r="BW385" i="2" s="1"/>
  <c r="BX385" i="2" s="1"/>
  <c r="BY385" i="2" s="1"/>
  <c r="BZ385" i="2" s="1"/>
  <c r="CA385" i="2" s="1"/>
  <c r="CB385" i="2" s="1"/>
  <c r="CC385" i="2" s="1"/>
  <c r="CD385" i="2" s="1"/>
  <c r="CE385" i="2" s="1"/>
  <c r="CF385" i="2" s="1"/>
  <c r="CG385" i="2" s="1"/>
  <c r="CH385" i="2" s="1"/>
  <c r="CI385" i="2" s="1"/>
  <c r="CJ385" i="2" s="1"/>
  <c r="CK385" i="2" s="1"/>
  <c r="CL385" i="2" s="1"/>
  <c r="CM385" i="2" s="1"/>
  <c r="CN385" i="2" s="1"/>
  <c r="CO385" i="2" s="1"/>
  <c r="CP385" i="2" s="1"/>
  <c r="CQ385" i="2" s="1"/>
  <c r="CR385" i="2" s="1"/>
  <c r="CS385" i="2" s="1"/>
  <c r="CT385" i="2" s="1"/>
  <c r="CU385" i="2" s="1"/>
  <c r="CV385" i="2" s="1"/>
  <c r="CW385" i="2" s="1"/>
  <c r="CX385" i="2" s="1"/>
  <c r="CY385" i="2" s="1"/>
  <c r="CZ385" i="2" s="1"/>
  <c r="DA385" i="2" s="1"/>
  <c r="DB385" i="2" s="1"/>
  <c r="DC385" i="2" s="1"/>
  <c r="DD385" i="2" s="1"/>
  <c r="DE385" i="2" s="1"/>
  <c r="DF385" i="2" s="1"/>
  <c r="DG385" i="2" s="1"/>
  <c r="DH385" i="2" s="1"/>
  <c r="DI385" i="2" s="1"/>
  <c r="DJ385" i="2" s="1"/>
  <c r="DK385" i="2" s="1"/>
  <c r="DL385" i="2" s="1"/>
  <c r="DM385" i="2" s="1"/>
  <c r="DN385" i="2" s="1"/>
  <c r="DO385" i="2" s="1"/>
  <c r="DP385" i="2" s="1"/>
  <c r="DQ385" i="2" s="1"/>
  <c r="DR385" i="2" s="1"/>
  <c r="DS385" i="2" s="1"/>
  <c r="DT385" i="2" s="1"/>
  <c r="DU385" i="2" s="1"/>
  <c r="DV385" i="2" s="1"/>
  <c r="DW385" i="2" s="1"/>
  <c r="DX385" i="2" s="1"/>
  <c r="DY385" i="2" s="1"/>
  <c r="DZ385" i="2" s="1"/>
  <c r="EA385" i="2" s="1"/>
  <c r="EB385" i="2" s="1"/>
  <c r="EC385" i="2" s="1"/>
  <c r="ED385" i="2" s="1"/>
  <c r="EE385" i="2" s="1"/>
  <c r="EF385" i="2" s="1"/>
  <c r="EG385" i="2" s="1"/>
  <c r="EH385" i="2" s="1"/>
  <c r="EI385" i="2" s="1"/>
  <c r="EJ385" i="2" s="1"/>
  <c r="EK385" i="2" s="1"/>
  <c r="EL385" i="2" s="1"/>
  <c r="EM385" i="2" s="1"/>
  <c r="EN385" i="2" s="1"/>
  <c r="EO385" i="2" s="1"/>
  <c r="EP385" i="2" s="1"/>
  <c r="EQ385" i="2" s="1"/>
  <c r="ER385" i="2" s="1"/>
  <c r="ES385" i="2" s="1"/>
  <c r="ET385" i="2" s="1"/>
  <c r="EU385" i="2" s="1"/>
  <c r="EV385" i="2" s="1"/>
  <c r="EW385" i="2" s="1"/>
  <c r="EX385" i="2" s="1"/>
  <c r="EY385" i="2" s="1"/>
  <c r="EZ385" i="2" s="1"/>
  <c r="FA385" i="2" s="1"/>
  <c r="FB385" i="2" s="1"/>
  <c r="FC385" i="2" s="1"/>
  <c r="FD385" i="2" s="1"/>
  <c r="FE385" i="2" s="1"/>
  <c r="FF385" i="2" s="1"/>
  <c r="FG385" i="2" s="1"/>
  <c r="FH385" i="2" s="1"/>
  <c r="FI385" i="2" s="1"/>
  <c r="FJ385" i="2" s="1"/>
  <c r="FK385" i="2" s="1"/>
  <c r="FL385" i="2" s="1"/>
  <c r="FM385" i="2" s="1"/>
  <c r="FN385" i="2" s="1"/>
  <c r="FO385" i="2" s="1"/>
  <c r="FP385" i="2" s="1"/>
  <c r="FQ385" i="2" s="1"/>
  <c r="FR385" i="2" s="1"/>
  <c r="FS385" i="2" s="1"/>
  <c r="FT385" i="2" s="1"/>
  <c r="FU385" i="2" s="1"/>
  <c r="FV385" i="2" s="1"/>
  <c r="FW385" i="2" s="1"/>
  <c r="FX385" i="2" s="1"/>
  <c r="FY385" i="2" s="1"/>
  <c r="FZ385" i="2" s="1"/>
  <c r="GA385" i="2" s="1"/>
  <c r="GB385" i="2" s="1"/>
  <c r="GC385" i="2" s="1"/>
  <c r="GD385" i="2" s="1"/>
  <c r="GE385" i="2" s="1"/>
  <c r="GF385" i="2" s="1"/>
  <c r="GG385" i="2" s="1"/>
  <c r="GH385" i="2" s="1"/>
  <c r="GI385" i="2" s="1"/>
  <c r="GJ385" i="2" s="1"/>
  <c r="GK385" i="2" s="1"/>
  <c r="GL385" i="2" s="1"/>
  <c r="GM385" i="2" s="1"/>
  <c r="GN385" i="2" s="1"/>
  <c r="GO385" i="2" s="1"/>
  <c r="GP385" i="2" s="1"/>
  <c r="GQ385" i="2" s="1"/>
  <c r="GR385" i="2" s="1"/>
  <c r="GS385" i="2" s="1"/>
  <c r="GT385" i="2" s="1"/>
  <c r="GU385" i="2" s="1"/>
  <c r="GV385" i="2" s="1"/>
  <c r="GW385" i="2" s="1"/>
  <c r="GX385" i="2" s="1"/>
  <c r="GY385" i="2" s="1"/>
  <c r="GZ385" i="2" s="1"/>
  <c r="HA385" i="2" s="1"/>
  <c r="HB385" i="2" s="1"/>
  <c r="HC385" i="2" s="1"/>
  <c r="HD385" i="2" s="1"/>
  <c r="HE385" i="2" s="1"/>
  <c r="HF385" i="2" s="1"/>
  <c r="HG385" i="2" s="1"/>
  <c r="HH385" i="2" s="1"/>
  <c r="HI385" i="2" s="1"/>
  <c r="HJ385" i="2" s="1"/>
  <c r="HK385" i="2" s="1"/>
  <c r="HL385" i="2" s="1"/>
  <c r="HM385" i="2" s="1"/>
  <c r="W289" i="2"/>
  <c r="X289" i="2" s="1"/>
  <c r="Y289" i="2" s="1"/>
  <c r="Z289" i="2" s="1"/>
  <c r="AA289" i="2" s="1"/>
  <c r="AB289" i="2" s="1"/>
  <c r="AC289" i="2" s="1"/>
  <c r="AD289" i="2" s="1"/>
  <c r="AE289" i="2" s="1"/>
  <c r="AF289" i="2" s="1"/>
  <c r="AG289" i="2" s="1"/>
  <c r="AH289" i="2" s="1"/>
  <c r="AI289" i="2" s="1"/>
  <c r="AJ289" i="2" s="1"/>
  <c r="AK289" i="2" s="1"/>
  <c r="AL289" i="2" s="1"/>
  <c r="AM289" i="2" s="1"/>
  <c r="AN289" i="2" s="1"/>
  <c r="AO289" i="2" s="1"/>
  <c r="AP289" i="2" s="1"/>
  <c r="AQ289" i="2" s="1"/>
  <c r="AR289" i="2" s="1"/>
  <c r="AS289" i="2" s="1"/>
  <c r="AT289" i="2" s="1"/>
  <c r="AU289" i="2" s="1"/>
  <c r="AV289" i="2" s="1"/>
  <c r="AW289" i="2" s="1"/>
  <c r="AX289" i="2" s="1"/>
  <c r="AY289" i="2" s="1"/>
  <c r="AZ289" i="2" s="1"/>
  <c r="BA289" i="2" s="1"/>
  <c r="BB289" i="2" s="1"/>
  <c r="BC289" i="2" s="1"/>
  <c r="BD289" i="2" s="1"/>
  <c r="BE289" i="2" s="1"/>
  <c r="BF289" i="2" s="1"/>
  <c r="BG289" i="2" s="1"/>
  <c r="BH289" i="2" s="1"/>
  <c r="BI289" i="2" s="1"/>
  <c r="BJ289" i="2" s="1"/>
  <c r="BK289" i="2" s="1"/>
  <c r="BL289" i="2" s="1"/>
  <c r="BM289" i="2" s="1"/>
  <c r="BN289" i="2" s="1"/>
  <c r="BO289" i="2" s="1"/>
  <c r="BP289" i="2" s="1"/>
  <c r="BQ289" i="2" s="1"/>
  <c r="BR289" i="2" s="1"/>
  <c r="BS289" i="2" s="1"/>
  <c r="BT289" i="2" s="1"/>
  <c r="BU289" i="2" s="1"/>
  <c r="BV289" i="2" s="1"/>
  <c r="BW289" i="2" s="1"/>
  <c r="BX289" i="2" s="1"/>
  <c r="BY289" i="2" s="1"/>
  <c r="BZ289" i="2" s="1"/>
  <c r="CA289" i="2" s="1"/>
  <c r="CB289" i="2" s="1"/>
  <c r="CC289" i="2" s="1"/>
  <c r="CD289" i="2" s="1"/>
  <c r="CE289" i="2" s="1"/>
  <c r="CF289" i="2" s="1"/>
  <c r="CG289" i="2" s="1"/>
  <c r="CH289" i="2" s="1"/>
  <c r="CI289" i="2" s="1"/>
  <c r="CJ289" i="2" s="1"/>
  <c r="CK289" i="2" s="1"/>
  <c r="CL289" i="2" s="1"/>
  <c r="CM289" i="2" s="1"/>
  <c r="CN289" i="2" s="1"/>
  <c r="CO289" i="2" s="1"/>
  <c r="CP289" i="2" s="1"/>
  <c r="CQ289" i="2" s="1"/>
  <c r="CR289" i="2" s="1"/>
  <c r="CS289" i="2" s="1"/>
  <c r="CT289" i="2" s="1"/>
  <c r="CU289" i="2" s="1"/>
  <c r="CV289" i="2" s="1"/>
  <c r="CW289" i="2" s="1"/>
  <c r="CX289" i="2" s="1"/>
  <c r="CY289" i="2" s="1"/>
  <c r="CZ289" i="2" s="1"/>
  <c r="DA289" i="2" s="1"/>
  <c r="DB289" i="2" s="1"/>
  <c r="DC289" i="2" s="1"/>
  <c r="DD289" i="2" s="1"/>
  <c r="DE289" i="2" s="1"/>
  <c r="DF289" i="2" s="1"/>
  <c r="DG289" i="2" s="1"/>
  <c r="DH289" i="2" s="1"/>
  <c r="DI289" i="2" s="1"/>
  <c r="DJ289" i="2" s="1"/>
  <c r="DK289" i="2" s="1"/>
  <c r="DL289" i="2" s="1"/>
  <c r="DM289" i="2" s="1"/>
  <c r="DN289" i="2" s="1"/>
  <c r="DO289" i="2" s="1"/>
  <c r="DP289" i="2" s="1"/>
  <c r="DQ289" i="2" s="1"/>
  <c r="DR289" i="2" s="1"/>
  <c r="DS289" i="2" s="1"/>
  <c r="DT289" i="2" s="1"/>
  <c r="DU289" i="2" s="1"/>
  <c r="DV289" i="2" s="1"/>
  <c r="DW289" i="2" s="1"/>
  <c r="DX289" i="2" s="1"/>
  <c r="DY289" i="2" s="1"/>
  <c r="DZ289" i="2" s="1"/>
  <c r="EA289" i="2" s="1"/>
  <c r="EB289" i="2" s="1"/>
  <c r="EC289" i="2" s="1"/>
  <c r="ED289" i="2" s="1"/>
  <c r="EE289" i="2" s="1"/>
  <c r="EF289" i="2" s="1"/>
  <c r="EG289" i="2" s="1"/>
  <c r="EH289" i="2" s="1"/>
  <c r="EI289" i="2" s="1"/>
  <c r="EJ289" i="2" s="1"/>
  <c r="EK289" i="2" s="1"/>
  <c r="EL289" i="2" s="1"/>
  <c r="EM289" i="2" s="1"/>
  <c r="EN289" i="2" s="1"/>
  <c r="EO289" i="2" s="1"/>
  <c r="EP289" i="2" s="1"/>
  <c r="EQ289" i="2" s="1"/>
  <c r="ER289" i="2" s="1"/>
  <c r="ES289" i="2" s="1"/>
  <c r="ET289" i="2" s="1"/>
  <c r="EU289" i="2" s="1"/>
  <c r="EV289" i="2" s="1"/>
  <c r="EW289" i="2" s="1"/>
  <c r="EX289" i="2" s="1"/>
  <c r="EY289" i="2" s="1"/>
  <c r="EZ289" i="2" s="1"/>
  <c r="FA289" i="2" s="1"/>
  <c r="FB289" i="2" s="1"/>
  <c r="FC289" i="2" s="1"/>
  <c r="FD289" i="2" s="1"/>
  <c r="FE289" i="2" s="1"/>
  <c r="FF289" i="2" s="1"/>
  <c r="FG289" i="2" s="1"/>
  <c r="FH289" i="2" s="1"/>
  <c r="FI289" i="2" s="1"/>
  <c r="FJ289" i="2" s="1"/>
  <c r="FK289" i="2" s="1"/>
  <c r="FL289" i="2" s="1"/>
  <c r="FM289" i="2" s="1"/>
  <c r="FN289" i="2" s="1"/>
  <c r="FO289" i="2" s="1"/>
  <c r="FP289" i="2" s="1"/>
  <c r="FQ289" i="2" s="1"/>
  <c r="FR289" i="2" s="1"/>
  <c r="FS289" i="2" s="1"/>
  <c r="FT289" i="2" s="1"/>
  <c r="FU289" i="2" s="1"/>
  <c r="FV289" i="2" s="1"/>
  <c r="FW289" i="2" s="1"/>
  <c r="FX289" i="2" s="1"/>
  <c r="FY289" i="2" s="1"/>
  <c r="FZ289" i="2" s="1"/>
  <c r="GA289" i="2" s="1"/>
  <c r="GB289" i="2" s="1"/>
  <c r="GC289" i="2" s="1"/>
  <c r="GD289" i="2" s="1"/>
  <c r="GE289" i="2" s="1"/>
  <c r="GF289" i="2" s="1"/>
  <c r="GG289" i="2" s="1"/>
  <c r="GH289" i="2" s="1"/>
  <c r="GI289" i="2" s="1"/>
  <c r="GJ289" i="2" s="1"/>
  <c r="GK289" i="2" s="1"/>
  <c r="GL289" i="2" s="1"/>
  <c r="GM289" i="2" s="1"/>
  <c r="GN289" i="2" s="1"/>
  <c r="GO289" i="2" s="1"/>
  <c r="GP289" i="2" s="1"/>
  <c r="GQ289" i="2" s="1"/>
  <c r="GR289" i="2" s="1"/>
  <c r="GS289" i="2" s="1"/>
  <c r="GT289" i="2" s="1"/>
  <c r="GU289" i="2" s="1"/>
  <c r="GV289" i="2" s="1"/>
  <c r="GW289" i="2" s="1"/>
  <c r="GX289" i="2" s="1"/>
  <c r="GY289" i="2" s="1"/>
  <c r="GZ289" i="2" s="1"/>
  <c r="HA289" i="2" s="1"/>
  <c r="HB289" i="2" s="1"/>
  <c r="HC289" i="2" s="1"/>
  <c r="HD289" i="2" s="1"/>
  <c r="HE289" i="2" s="1"/>
  <c r="HF289" i="2" s="1"/>
  <c r="HG289" i="2" s="1"/>
  <c r="HH289" i="2" s="1"/>
  <c r="HI289" i="2" s="1"/>
  <c r="HJ289" i="2" s="1"/>
  <c r="HK289" i="2" s="1"/>
  <c r="HL289" i="2" s="1"/>
  <c r="HM289" i="2" s="1"/>
  <c r="W295" i="2"/>
  <c r="X295" i="2" s="1"/>
  <c r="Y295" i="2" s="1"/>
  <c r="Z295" i="2" s="1"/>
  <c r="AA295" i="2" s="1"/>
  <c r="AB295" i="2" s="1"/>
  <c r="AC295" i="2" s="1"/>
  <c r="AD295" i="2" s="1"/>
  <c r="AE295" i="2" s="1"/>
  <c r="AF295" i="2" s="1"/>
  <c r="AG295" i="2" s="1"/>
  <c r="AH295" i="2" s="1"/>
  <c r="AI295" i="2" s="1"/>
  <c r="AJ295" i="2" s="1"/>
  <c r="AK295" i="2" s="1"/>
  <c r="AL295" i="2" s="1"/>
  <c r="AM295" i="2" s="1"/>
  <c r="AN295" i="2" s="1"/>
  <c r="AO295" i="2" s="1"/>
  <c r="AP295" i="2" s="1"/>
  <c r="AQ295" i="2" s="1"/>
  <c r="AR295" i="2" s="1"/>
  <c r="AS295" i="2" s="1"/>
  <c r="AT295" i="2" s="1"/>
  <c r="AU295" i="2" s="1"/>
  <c r="AV295" i="2" s="1"/>
  <c r="AW295" i="2" s="1"/>
  <c r="AX295" i="2" s="1"/>
  <c r="AY295" i="2" s="1"/>
  <c r="AZ295" i="2" s="1"/>
  <c r="BA295" i="2" s="1"/>
  <c r="BB295" i="2" s="1"/>
  <c r="BC295" i="2" s="1"/>
  <c r="BD295" i="2" s="1"/>
  <c r="BE295" i="2" s="1"/>
  <c r="BF295" i="2" s="1"/>
  <c r="BG295" i="2" s="1"/>
  <c r="BH295" i="2" s="1"/>
  <c r="BI295" i="2" s="1"/>
  <c r="BJ295" i="2" s="1"/>
  <c r="BK295" i="2" s="1"/>
  <c r="BL295" i="2" s="1"/>
  <c r="BM295" i="2" s="1"/>
  <c r="BN295" i="2" s="1"/>
  <c r="BO295" i="2" s="1"/>
  <c r="BP295" i="2" s="1"/>
  <c r="BQ295" i="2" s="1"/>
  <c r="BR295" i="2" s="1"/>
  <c r="BS295" i="2" s="1"/>
  <c r="BT295" i="2" s="1"/>
  <c r="BU295" i="2" s="1"/>
  <c r="BV295" i="2" s="1"/>
  <c r="BW295" i="2" s="1"/>
  <c r="BX295" i="2" s="1"/>
  <c r="BY295" i="2" s="1"/>
  <c r="BZ295" i="2" s="1"/>
  <c r="CA295" i="2" s="1"/>
  <c r="CB295" i="2" s="1"/>
  <c r="CC295" i="2" s="1"/>
  <c r="CD295" i="2" s="1"/>
  <c r="CE295" i="2" s="1"/>
  <c r="CF295" i="2" s="1"/>
  <c r="CG295" i="2" s="1"/>
  <c r="CH295" i="2" s="1"/>
  <c r="CI295" i="2" s="1"/>
  <c r="CJ295" i="2" s="1"/>
  <c r="CK295" i="2" s="1"/>
  <c r="CL295" i="2" s="1"/>
  <c r="CM295" i="2" s="1"/>
  <c r="CN295" i="2" s="1"/>
  <c r="CO295" i="2" s="1"/>
  <c r="CP295" i="2" s="1"/>
  <c r="CQ295" i="2" s="1"/>
  <c r="CR295" i="2" s="1"/>
  <c r="CS295" i="2" s="1"/>
  <c r="CT295" i="2" s="1"/>
  <c r="CU295" i="2" s="1"/>
  <c r="CV295" i="2" s="1"/>
  <c r="CW295" i="2" s="1"/>
  <c r="CX295" i="2" s="1"/>
  <c r="CY295" i="2" s="1"/>
  <c r="CZ295" i="2" s="1"/>
  <c r="DA295" i="2" s="1"/>
  <c r="DB295" i="2" s="1"/>
  <c r="DC295" i="2" s="1"/>
  <c r="DD295" i="2" s="1"/>
  <c r="DE295" i="2" s="1"/>
  <c r="DF295" i="2" s="1"/>
  <c r="DG295" i="2" s="1"/>
  <c r="DH295" i="2" s="1"/>
  <c r="DI295" i="2" s="1"/>
  <c r="DJ295" i="2" s="1"/>
  <c r="DK295" i="2" s="1"/>
  <c r="DL295" i="2" s="1"/>
  <c r="DM295" i="2" s="1"/>
  <c r="DN295" i="2" s="1"/>
  <c r="DO295" i="2" s="1"/>
  <c r="DP295" i="2" s="1"/>
  <c r="DQ295" i="2" s="1"/>
  <c r="DR295" i="2" s="1"/>
  <c r="DS295" i="2" s="1"/>
  <c r="DT295" i="2" s="1"/>
  <c r="DU295" i="2" s="1"/>
  <c r="DV295" i="2" s="1"/>
  <c r="DW295" i="2" s="1"/>
  <c r="DX295" i="2" s="1"/>
  <c r="DY295" i="2" s="1"/>
  <c r="DZ295" i="2" s="1"/>
  <c r="EA295" i="2" s="1"/>
  <c r="EB295" i="2" s="1"/>
  <c r="EC295" i="2" s="1"/>
  <c r="ED295" i="2" s="1"/>
  <c r="EE295" i="2" s="1"/>
  <c r="EF295" i="2" s="1"/>
  <c r="EG295" i="2" s="1"/>
  <c r="EH295" i="2" s="1"/>
  <c r="EI295" i="2" s="1"/>
  <c r="EJ295" i="2" s="1"/>
  <c r="EK295" i="2" s="1"/>
  <c r="EL295" i="2" s="1"/>
  <c r="EM295" i="2" s="1"/>
  <c r="EN295" i="2" s="1"/>
  <c r="EO295" i="2" s="1"/>
  <c r="EP295" i="2" s="1"/>
  <c r="EQ295" i="2" s="1"/>
  <c r="ER295" i="2" s="1"/>
  <c r="ES295" i="2" s="1"/>
  <c r="ET295" i="2" s="1"/>
  <c r="EU295" i="2" s="1"/>
  <c r="EV295" i="2" s="1"/>
  <c r="EW295" i="2" s="1"/>
  <c r="EX295" i="2" s="1"/>
  <c r="EY295" i="2" s="1"/>
  <c r="EZ295" i="2" s="1"/>
  <c r="FA295" i="2" s="1"/>
  <c r="FB295" i="2" s="1"/>
  <c r="FC295" i="2" s="1"/>
  <c r="FD295" i="2" s="1"/>
  <c r="FE295" i="2" s="1"/>
  <c r="FF295" i="2" s="1"/>
  <c r="FG295" i="2" s="1"/>
  <c r="FH295" i="2" s="1"/>
  <c r="FI295" i="2" s="1"/>
  <c r="FJ295" i="2" s="1"/>
  <c r="FK295" i="2" s="1"/>
  <c r="FL295" i="2" s="1"/>
  <c r="FM295" i="2" s="1"/>
  <c r="FN295" i="2" s="1"/>
  <c r="FO295" i="2" s="1"/>
  <c r="FP295" i="2" s="1"/>
  <c r="FQ295" i="2" s="1"/>
  <c r="FR295" i="2" s="1"/>
  <c r="FS295" i="2" s="1"/>
  <c r="FT295" i="2" s="1"/>
  <c r="FU295" i="2" s="1"/>
  <c r="FV295" i="2" s="1"/>
  <c r="FW295" i="2" s="1"/>
  <c r="FX295" i="2" s="1"/>
  <c r="FY295" i="2" s="1"/>
  <c r="FZ295" i="2" s="1"/>
  <c r="GA295" i="2" s="1"/>
  <c r="GB295" i="2" s="1"/>
  <c r="GC295" i="2" s="1"/>
  <c r="GD295" i="2" s="1"/>
  <c r="GE295" i="2" s="1"/>
  <c r="GF295" i="2" s="1"/>
  <c r="GG295" i="2" s="1"/>
  <c r="GH295" i="2" s="1"/>
  <c r="GI295" i="2" s="1"/>
  <c r="GJ295" i="2" s="1"/>
  <c r="GK295" i="2" s="1"/>
  <c r="GL295" i="2" s="1"/>
  <c r="GM295" i="2" s="1"/>
  <c r="GN295" i="2" s="1"/>
  <c r="GO295" i="2" s="1"/>
  <c r="GP295" i="2" s="1"/>
  <c r="GQ295" i="2" s="1"/>
  <c r="GR295" i="2" s="1"/>
  <c r="GS295" i="2" s="1"/>
  <c r="GT295" i="2" s="1"/>
  <c r="GU295" i="2" s="1"/>
  <c r="GV295" i="2" s="1"/>
  <c r="GW295" i="2" s="1"/>
  <c r="GX295" i="2" s="1"/>
  <c r="GY295" i="2" s="1"/>
  <c r="GZ295" i="2" s="1"/>
  <c r="HA295" i="2" s="1"/>
  <c r="HB295" i="2" s="1"/>
  <c r="HC295" i="2" s="1"/>
  <c r="HD295" i="2" s="1"/>
  <c r="HE295" i="2" s="1"/>
  <c r="HF295" i="2" s="1"/>
  <c r="HG295" i="2" s="1"/>
  <c r="HH295" i="2" s="1"/>
  <c r="HI295" i="2" s="1"/>
  <c r="HJ295" i="2" s="1"/>
  <c r="HK295" i="2" s="1"/>
  <c r="HL295" i="2" s="1"/>
  <c r="HM295" i="2" s="1"/>
  <c r="Y393" i="2"/>
  <c r="Z393" i="2" s="1"/>
  <c r="AA393" i="2" s="1"/>
  <c r="AB393" i="2" s="1"/>
  <c r="AC393" i="2" s="1"/>
  <c r="AD393" i="2" s="1"/>
  <c r="AE393" i="2" s="1"/>
  <c r="AF393" i="2" s="1"/>
  <c r="AG393" i="2" s="1"/>
  <c r="AH393" i="2" s="1"/>
  <c r="AI393" i="2" s="1"/>
  <c r="AJ393" i="2" s="1"/>
  <c r="AK393" i="2" s="1"/>
  <c r="AL393" i="2" s="1"/>
  <c r="AM393" i="2" s="1"/>
  <c r="AN393" i="2" s="1"/>
  <c r="AO393" i="2" s="1"/>
  <c r="AP393" i="2" s="1"/>
  <c r="AQ393" i="2" s="1"/>
  <c r="AR393" i="2" s="1"/>
  <c r="AS393" i="2" s="1"/>
  <c r="AT393" i="2" s="1"/>
  <c r="AU393" i="2" s="1"/>
  <c r="AV393" i="2" s="1"/>
  <c r="AW393" i="2" s="1"/>
  <c r="AX393" i="2" s="1"/>
  <c r="AY393" i="2" s="1"/>
  <c r="AZ393" i="2" s="1"/>
  <c r="BA393" i="2" s="1"/>
  <c r="BB393" i="2" s="1"/>
  <c r="BC393" i="2" s="1"/>
  <c r="BD393" i="2" s="1"/>
  <c r="BE393" i="2" s="1"/>
  <c r="BF393" i="2" s="1"/>
  <c r="BG393" i="2" s="1"/>
  <c r="BH393" i="2" s="1"/>
  <c r="BI393" i="2" s="1"/>
  <c r="BJ393" i="2" s="1"/>
  <c r="BK393" i="2" s="1"/>
  <c r="BL393" i="2" s="1"/>
  <c r="BM393" i="2" s="1"/>
  <c r="BN393" i="2" s="1"/>
  <c r="BO393" i="2" s="1"/>
  <c r="BP393" i="2" s="1"/>
  <c r="BQ393" i="2" s="1"/>
  <c r="BR393" i="2" s="1"/>
  <c r="BS393" i="2" s="1"/>
  <c r="BT393" i="2" s="1"/>
  <c r="BU393" i="2" s="1"/>
  <c r="BV393" i="2" s="1"/>
  <c r="BW393" i="2" s="1"/>
  <c r="BX393" i="2" s="1"/>
  <c r="BY393" i="2" s="1"/>
  <c r="BZ393" i="2" s="1"/>
  <c r="CA393" i="2" s="1"/>
  <c r="CB393" i="2" s="1"/>
  <c r="CC393" i="2" s="1"/>
  <c r="CD393" i="2" s="1"/>
  <c r="CE393" i="2" s="1"/>
  <c r="CF393" i="2" s="1"/>
  <c r="CG393" i="2" s="1"/>
  <c r="CH393" i="2" s="1"/>
  <c r="CI393" i="2" s="1"/>
  <c r="CJ393" i="2" s="1"/>
  <c r="CK393" i="2" s="1"/>
  <c r="CL393" i="2" s="1"/>
  <c r="CM393" i="2" s="1"/>
  <c r="CN393" i="2" s="1"/>
  <c r="CO393" i="2" s="1"/>
  <c r="CP393" i="2" s="1"/>
  <c r="CQ393" i="2" s="1"/>
  <c r="CR393" i="2" s="1"/>
  <c r="CS393" i="2" s="1"/>
  <c r="CT393" i="2" s="1"/>
  <c r="CU393" i="2" s="1"/>
  <c r="CV393" i="2" s="1"/>
  <c r="CW393" i="2" s="1"/>
  <c r="CX393" i="2" s="1"/>
  <c r="CY393" i="2" s="1"/>
  <c r="CZ393" i="2" s="1"/>
  <c r="DA393" i="2" s="1"/>
  <c r="DB393" i="2" s="1"/>
  <c r="DC393" i="2" s="1"/>
  <c r="DD393" i="2" s="1"/>
  <c r="DE393" i="2" s="1"/>
  <c r="DF393" i="2" s="1"/>
  <c r="DG393" i="2" s="1"/>
  <c r="DH393" i="2" s="1"/>
  <c r="DI393" i="2" s="1"/>
  <c r="DJ393" i="2" s="1"/>
  <c r="DK393" i="2" s="1"/>
  <c r="DL393" i="2" s="1"/>
  <c r="DM393" i="2" s="1"/>
  <c r="DN393" i="2" s="1"/>
  <c r="DO393" i="2" s="1"/>
  <c r="DP393" i="2" s="1"/>
  <c r="DQ393" i="2" s="1"/>
  <c r="DR393" i="2" s="1"/>
  <c r="DS393" i="2" s="1"/>
  <c r="DT393" i="2" s="1"/>
  <c r="DU393" i="2" s="1"/>
  <c r="DV393" i="2" s="1"/>
  <c r="DW393" i="2" s="1"/>
  <c r="DX393" i="2" s="1"/>
  <c r="DY393" i="2" s="1"/>
  <c r="DZ393" i="2" s="1"/>
  <c r="EA393" i="2" s="1"/>
  <c r="EB393" i="2" s="1"/>
  <c r="EC393" i="2" s="1"/>
  <c r="ED393" i="2" s="1"/>
  <c r="EE393" i="2" s="1"/>
  <c r="EF393" i="2" s="1"/>
  <c r="EG393" i="2" s="1"/>
  <c r="EH393" i="2" s="1"/>
  <c r="EI393" i="2" s="1"/>
  <c r="EJ393" i="2" s="1"/>
  <c r="EK393" i="2" s="1"/>
  <c r="EL393" i="2" s="1"/>
  <c r="EM393" i="2" s="1"/>
  <c r="EN393" i="2" s="1"/>
  <c r="EO393" i="2" s="1"/>
  <c r="EP393" i="2" s="1"/>
  <c r="EQ393" i="2" s="1"/>
  <c r="ER393" i="2" s="1"/>
  <c r="ES393" i="2" s="1"/>
  <c r="ET393" i="2" s="1"/>
  <c r="EU393" i="2" s="1"/>
  <c r="EV393" i="2" s="1"/>
  <c r="EW393" i="2" s="1"/>
  <c r="EX393" i="2" s="1"/>
  <c r="EY393" i="2" s="1"/>
  <c r="EZ393" i="2" s="1"/>
  <c r="FA393" i="2" s="1"/>
  <c r="FB393" i="2" s="1"/>
  <c r="FC393" i="2" s="1"/>
  <c r="FD393" i="2" s="1"/>
  <c r="FE393" i="2" s="1"/>
  <c r="FF393" i="2" s="1"/>
  <c r="FG393" i="2" s="1"/>
  <c r="FH393" i="2" s="1"/>
  <c r="FI393" i="2" s="1"/>
  <c r="FJ393" i="2" s="1"/>
  <c r="FK393" i="2" s="1"/>
  <c r="FL393" i="2" s="1"/>
  <c r="FM393" i="2" s="1"/>
  <c r="FN393" i="2" s="1"/>
  <c r="FO393" i="2" s="1"/>
  <c r="FP393" i="2" s="1"/>
  <c r="FQ393" i="2" s="1"/>
  <c r="FR393" i="2" s="1"/>
  <c r="FS393" i="2" s="1"/>
  <c r="FT393" i="2" s="1"/>
  <c r="FU393" i="2" s="1"/>
  <c r="FV393" i="2" s="1"/>
  <c r="FW393" i="2" s="1"/>
  <c r="FX393" i="2" s="1"/>
  <c r="FY393" i="2" s="1"/>
  <c r="FZ393" i="2" s="1"/>
  <c r="GA393" i="2" s="1"/>
  <c r="GB393" i="2" s="1"/>
  <c r="GC393" i="2" s="1"/>
  <c r="GD393" i="2" s="1"/>
  <c r="GE393" i="2" s="1"/>
  <c r="GF393" i="2" s="1"/>
  <c r="GG393" i="2" s="1"/>
  <c r="GH393" i="2" s="1"/>
  <c r="GI393" i="2" s="1"/>
  <c r="GJ393" i="2" s="1"/>
  <c r="GK393" i="2" s="1"/>
  <c r="GL393" i="2" s="1"/>
  <c r="GM393" i="2" s="1"/>
  <c r="GN393" i="2" s="1"/>
  <c r="GO393" i="2" s="1"/>
  <c r="GP393" i="2" s="1"/>
  <c r="GQ393" i="2" s="1"/>
  <c r="GR393" i="2" s="1"/>
  <c r="GS393" i="2" s="1"/>
  <c r="GT393" i="2" s="1"/>
  <c r="GU393" i="2" s="1"/>
  <c r="GV393" i="2" s="1"/>
  <c r="GW393" i="2" s="1"/>
  <c r="GX393" i="2" s="1"/>
  <c r="GY393" i="2" s="1"/>
  <c r="GZ393" i="2" s="1"/>
  <c r="HA393" i="2" s="1"/>
  <c r="HB393" i="2" s="1"/>
  <c r="HC393" i="2" s="1"/>
  <c r="HD393" i="2" s="1"/>
  <c r="HE393" i="2" s="1"/>
  <c r="HF393" i="2" s="1"/>
  <c r="HG393" i="2" s="1"/>
  <c r="HH393" i="2" s="1"/>
  <c r="HI393" i="2" s="1"/>
  <c r="HJ393" i="2" s="1"/>
  <c r="HK393" i="2" s="1"/>
  <c r="HL393" i="2" s="1"/>
  <c r="HM393" i="2" s="1"/>
  <c r="AA296" i="2"/>
  <c r="AB296" i="2" s="1"/>
  <c r="AC296" i="2" s="1"/>
  <c r="AD296" i="2" s="1"/>
  <c r="AE296" i="2" s="1"/>
  <c r="AF296" i="2" s="1"/>
  <c r="AG296" i="2" s="1"/>
  <c r="AH296" i="2" s="1"/>
  <c r="AI296" i="2" s="1"/>
  <c r="AJ296" i="2" s="1"/>
  <c r="AK296" i="2" s="1"/>
  <c r="AL296" i="2" s="1"/>
  <c r="AM296" i="2" s="1"/>
  <c r="AN296" i="2" s="1"/>
  <c r="AO296" i="2" s="1"/>
  <c r="AP296" i="2" s="1"/>
  <c r="AQ296" i="2" s="1"/>
  <c r="AR296" i="2" s="1"/>
  <c r="AS296" i="2" s="1"/>
  <c r="AT296" i="2" s="1"/>
  <c r="AU296" i="2" s="1"/>
  <c r="AV296" i="2" s="1"/>
  <c r="AW296" i="2" s="1"/>
  <c r="AX296" i="2" s="1"/>
  <c r="AY296" i="2" s="1"/>
  <c r="AZ296" i="2" s="1"/>
  <c r="BA296" i="2" s="1"/>
  <c r="BB296" i="2" s="1"/>
  <c r="BC296" i="2" s="1"/>
  <c r="BD296" i="2" s="1"/>
  <c r="BE296" i="2" s="1"/>
  <c r="BF296" i="2" s="1"/>
  <c r="BG296" i="2" s="1"/>
  <c r="BH296" i="2" s="1"/>
  <c r="BI296" i="2" s="1"/>
  <c r="BJ296" i="2" s="1"/>
  <c r="BK296" i="2" s="1"/>
  <c r="BL296" i="2" s="1"/>
  <c r="BM296" i="2" s="1"/>
  <c r="BN296" i="2" s="1"/>
  <c r="BO296" i="2" s="1"/>
  <c r="BP296" i="2" s="1"/>
  <c r="BQ296" i="2" s="1"/>
  <c r="BR296" i="2" s="1"/>
  <c r="BS296" i="2" s="1"/>
  <c r="BT296" i="2" s="1"/>
  <c r="BU296" i="2" s="1"/>
  <c r="BV296" i="2" s="1"/>
  <c r="BW296" i="2" s="1"/>
  <c r="BX296" i="2" s="1"/>
  <c r="BY296" i="2" s="1"/>
  <c r="BZ296" i="2" s="1"/>
  <c r="CA296" i="2" s="1"/>
  <c r="CB296" i="2" s="1"/>
  <c r="CC296" i="2" s="1"/>
  <c r="CD296" i="2" s="1"/>
  <c r="CE296" i="2" s="1"/>
  <c r="CF296" i="2" s="1"/>
  <c r="CG296" i="2" s="1"/>
  <c r="CH296" i="2" s="1"/>
  <c r="CI296" i="2" s="1"/>
  <c r="CJ296" i="2" s="1"/>
  <c r="CK296" i="2" s="1"/>
  <c r="CL296" i="2" s="1"/>
  <c r="CM296" i="2" s="1"/>
  <c r="CN296" i="2" s="1"/>
  <c r="CO296" i="2" s="1"/>
  <c r="CP296" i="2" s="1"/>
  <c r="CQ296" i="2" s="1"/>
  <c r="CR296" i="2" s="1"/>
  <c r="CS296" i="2" s="1"/>
  <c r="CT296" i="2" s="1"/>
  <c r="CU296" i="2" s="1"/>
  <c r="CV296" i="2" s="1"/>
  <c r="CW296" i="2" s="1"/>
  <c r="CX296" i="2" s="1"/>
  <c r="CY296" i="2" s="1"/>
  <c r="CZ296" i="2" s="1"/>
  <c r="DA296" i="2" s="1"/>
  <c r="DB296" i="2" s="1"/>
  <c r="DC296" i="2" s="1"/>
  <c r="DD296" i="2" s="1"/>
  <c r="DE296" i="2" s="1"/>
  <c r="DF296" i="2" s="1"/>
  <c r="DG296" i="2" s="1"/>
  <c r="DH296" i="2" s="1"/>
  <c r="DI296" i="2" s="1"/>
  <c r="DJ296" i="2" s="1"/>
  <c r="DK296" i="2" s="1"/>
  <c r="DL296" i="2" s="1"/>
  <c r="DM296" i="2" s="1"/>
  <c r="DN296" i="2" s="1"/>
  <c r="DO296" i="2" s="1"/>
  <c r="DP296" i="2" s="1"/>
  <c r="DQ296" i="2" s="1"/>
  <c r="DR296" i="2" s="1"/>
  <c r="DS296" i="2" s="1"/>
  <c r="DT296" i="2" s="1"/>
  <c r="DU296" i="2" s="1"/>
  <c r="DV296" i="2" s="1"/>
  <c r="DW296" i="2" s="1"/>
  <c r="DX296" i="2" s="1"/>
  <c r="DY296" i="2" s="1"/>
  <c r="DZ296" i="2" s="1"/>
  <c r="EA296" i="2" s="1"/>
  <c r="EB296" i="2" s="1"/>
  <c r="EC296" i="2" s="1"/>
  <c r="ED296" i="2" s="1"/>
  <c r="EE296" i="2" s="1"/>
  <c r="EF296" i="2" s="1"/>
  <c r="EG296" i="2" s="1"/>
  <c r="EH296" i="2" s="1"/>
  <c r="EI296" i="2" s="1"/>
  <c r="EJ296" i="2" s="1"/>
  <c r="EK296" i="2" s="1"/>
  <c r="EL296" i="2" s="1"/>
  <c r="EM296" i="2" s="1"/>
  <c r="EN296" i="2" s="1"/>
  <c r="EO296" i="2" s="1"/>
  <c r="EP296" i="2" s="1"/>
  <c r="EQ296" i="2" s="1"/>
  <c r="ER296" i="2" s="1"/>
  <c r="ES296" i="2" s="1"/>
  <c r="ET296" i="2" s="1"/>
  <c r="EU296" i="2" s="1"/>
  <c r="EV296" i="2" s="1"/>
  <c r="EW296" i="2" s="1"/>
  <c r="EX296" i="2" s="1"/>
  <c r="EY296" i="2" s="1"/>
  <c r="EZ296" i="2" s="1"/>
  <c r="FA296" i="2" s="1"/>
  <c r="FB296" i="2" s="1"/>
  <c r="FC296" i="2" s="1"/>
  <c r="FD296" i="2" s="1"/>
  <c r="FE296" i="2" s="1"/>
  <c r="FF296" i="2" s="1"/>
  <c r="FG296" i="2" s="1"/>
  <c r="FH296" i="2" s="1"/>
  <c r="FI296" i="2" s="1"/>
  <c r="FJ296" i="2" s="1"/>
  <c r="FK296" i="2" s="1"/>
  <c r="FL296" i="2" s="1"/>
  <c r="FM296" i="2" s="1"/>
  <c r="FN296" i="2" s="1"/>
  <c r="FO296" i="2" s="1"/>
  <c r="FP296" i="2" s="1"/>
  <c r="FQ296" i="2" s="1"/>
  <c r="FR296" i="2" s="1"/>
  <c r="FS296" i="2" s="1"/>
  <c r="FT296" i="2" s="1"/>
  <c r="FU296" i="2" s="1"/>
  <c r="FV296" i="2" s="1"/>
  <c r="FW296" i="2" s="1"/>
  <c r="FX296" i="2" s="1"/>
  <c r="FY296" i="2" s="1"/>
  <c r="FZ296" i="2" s="1"/>
  <c r="GA296" i="2" s="1"/>
  <c r="GB296" i="2" s="1"/>
  <c r="GC296" i="2" s="1"/>
  <c r="GD296" i="2" s="1"/>
  <c r="GE296" i="2" s="1"/>
  <c r="GF296" i="2" s="1"/>
  <c r="GG296" i="2" s="1"/>
  <c r="GH296" i="2" s="1"/>
  <c r="GI296" i="2" s="1"/>
  <c r="GJ296" i="2" s="1"/>
  <c r="GK296" i="2" s="1"/>
  <c r="GL296" i="2" s="1"/>
  <c r="GM296" i="2" s="1"/>
  <c r="GN296" i="2" s="1"/>
  <c r="GO296" i="2" s="1"/>
  <c r="GP296" i="2" s="1"/>
  <c r="GQ296" i="2" s="1"/>
  <c r="GR296" i="2" s="1"/>
  <c r="GS296" i="2" s="1"/>
  <c r="GT296" i="2" s="1"/>
  <c r="GU296" i="2" s="1"/>
  <c r="GV296" i="2" s="1"/>
  <c r="GW296" i="2" s="1"/>
  <c r="GX296" i="2" s="1"/>
  <c r="GY296" i="2" s="1"/>
  <c r="GZ296" i="2" s="1"/>
  <c r="HA296" i="2" s="1"/>
  <c r="HB296" i="2" s="1"/>
  <c r="HC296" i="2" s="1"/>
  <c r="HD296" i="2" s="1"/>
  <c r="HE296" i="2" s="1"/>
  <c r="HF296" i="2" s="1"/>
  <c r="HG296" i="2" s="1"/>
  <c r="HH296" i="2" s="1"/>
  <c r="HI296" i="2" s="1"/>
  <c r="HJ296" i="2" s="1"/>
  <c r="HK296" i="2" s="1"/>
  <c r="HL296" i="2" s="1"/>
  <c r="HM296" i="2" s="1"/>
  <c r="W303" i="2"/>
  <c r="X303" i="2" s="1"/>
  <c r="Y303" i="2" s="1"/>
  <c r="Z303" i="2" s="1"/>
  <c r="AA303" i="2" s="1"/>
  <c r="AB303" i="2" s="1"/>
  <c r="AC303" i="2" s="1"/>
  <c r="AD303" i="2" s="1"/>
  <c r="AE303" i="2" s="1"/>
  <c r="AF303" i="2" s="1"/>
  <c r="AG303" i="2" s="1"/>
  <c r="AH303" i="2" s="1"/>
  <c r="AI303" i="2" s="1"/>
  <c r="AJ303" i="2" s="1"/>
  <c r="AK303" i="2" s="1"/>
  <c r="AL303" i="2" s="1"/>
  <c r="AM303" i="2" s="1"/>
  <c r="AN303" i="2" s="1"/>
  <c r="AO303" i="2" s="1"/>
  <c r="AP303" i="2" s="1"/>
  <c r="AQ303" i="2" s="1"/>
  <c r="AR303" i="2" s="1"/>
  <c r="AS303" i="2" s="1"/>
  <c r="AT303" i="2" s="1"/>
  <c r="AU303" i="2" s="1"/>
  <c r="AV303" i="2" s="1"/>
  <c r="AW303" i="2" s="1"/>
  <c r="AX303" i="2" s="1"/>
  <c r="AY303" i="2" s="1"/>
  <c r="AZ303" i="2" s="1"/>
  <c r="BA303" i="2" s="1"/>
  <c r="BB303" i="2" s="1"/>
  <c r="BC303" i="2" s="1"/>
  <c r="BD303" i="2" s="1"/>
  <c r="BE303" i="2" s="1"/>
  <c r="BF303" i="2" s="1"/>
  <c r="BG303" i="2" s="1"/>
  <c r="BH303" i="2" s="1"/>
  <c r="BI303" i="2" s="1"/>
  <c r="BJ303" i="2" s="1"/>
  <c r="BK303" i="2" s="1"/>
  <c r="BL303" i="2" s="1"/>
  <c r="BM303" i="2" s="1"/>
  <c r="BN303" i="2" s="1"/>
  <c r="BO303" i="2" s="1"/>
  <c r="BP303" i="2" s="1"/>
  <c r="BQ303" i="2" s="1"/>
  <c r="BR303" i="2" s="1"/>
  <c r="BS303" i="2" s="1"/>
  <c r="BT303" i="2" s="1"/>
  <c r="BU303" i="2" s="1"/>
  <c r="BV303" i="2" s="1"/>
  <c r="BW303" i="2" s="1"/>
  <c r="BX303" i="2" s="1"/>
  <c r="BY303" i="2" s="1"/>
  <c r="BZ303" i="2" s="1"/>
  <c r="CA303" i="2" s="1"/>
  <c r="CB303" i="2" s="1"/>
  <c r="CC303" i="2" s="1"/>
  <c r="CD303" i="2" s="1"/>
  <c r="CE303" i="2" s="1"/>
  <c r="CF303" i="2" s="1"/>
  <c r="CG303" i="2" s="1"/>
  <c r="CH303" i="2" s="1"/>
  <c r="CI303" i="2" s="1"/>
  <c r="CJ303" i="2" s="1"/>
  <c r="CK303" i="2" s="1"/>
  <c r="CL303" i="2" s="1"/>
  <c r="CM303" i="2" s="1"/>
  <c r="CN303" i="2" s="1"/>
  <c r="CO303" i="2" s="1"/>
  <c r="CP303" i="2" s="1"/>
  <c r="CQ303" i="2" s="1"/>
  <c r="CR303" i="2" s="1"/>
  <c r="CS303" i="2" s="1"/>
  <c r="CT303" i="2" s="1"/>
  <c r="CU303" i="2" s="1"/>
  <c r="CV303" i="2" s="1"/>
  <c r="CW303" i="2" s="1"/>
  <c r="CX303" i="2" s="1"/>
  <c r="CY303" i="2" s="1"/>
  <c r="CZ303" i="2" s="1"/>
  <c r="DA303" i="2" s="1"/>
  <c r="DB303" i="2" s="1"/>
  <c r="DC303" i="2" s="1"/>
  <c r="DD303" i="2" s="1"/>
  <c r="DE303" i="2" s="1"/>
  <c r="DF303" i="2" s="1"/>
  <c r="DG303" i="2" s="1"/>
  <c r="DH303" i="2" s="1"/>
  <c r="DI303" i="2" s="1"/>
  <c r="DJ303" i="2" s="1"/>
  <c r="DK303" i="2" s="1"/>
  <c r="DL303" i="2" s="1"/>
  <c r="DM303" i="2" s="1"/>
  <c r="DN303" i="2" s="1"/>
  <c r="DO303" i="2" s="1"/>
  <c r="DP303" i="2" s="1"/>
  <c r="DQ303" i="2" s="1"/>
  <c r="DR303" i="2" s="1"/>
  <c r="DS303" i="2" s="1"/>
  <c r="DT303" i="2" s="1"/>
  <c r="DU303" i="2" s="1"/>
  <c r="DV303" i="2" s="1"/>
  <c r="DW303" i="2" s="1"/>
  <c r="DX303" i="2" s="1"/>
  <c r="DY303" i="2" s="1"/>
  <c r="DZ303" i="2" s="1"/>
  <c r="EA303" i="2" s="1"/>
  <c r="EB303" i="2" s="1"/>
  <c r="EC303" i="2" s="1"/>
  <c r="ED303" i="2" s="1"/>
  <c r="EE303" i="2" s="1"/>
  <c r="EF303" i="2" s="1"/>
  <c r="EG303" i="2" s="1"/>
  <c r="EH303" i="2" s="1"/>
  <c r="EI303" i="2" s="1"/>
  <c r="EJ303" i="2" s="1"/>
  <c r="EK303" i="2" s="1"/>
  <c r="EL303" i="2" s="1"/>
  <c r="EM303" i="2" s="1"/>
  <c r="EN303" i="2" s="1"/>
  <c r="EO303" i="2" s="1"/>
  <c r="EP303" i="2" s="1"/>
  <c r="EQ303" i="2" s="1"/>
  <c r="ER303" i="2" s="1"/>
  <c r="ES303" i="2" s="1"/>
  <c r="ET303" i="2" s="1"/>
  <c r="EU303" i="2" s="1"/>
  <c r="EV303" i="2" s="1"/>
  <c r="EW303" i="2" s="1"/>
  <c r="EX303" i="2" s="1"/>
  <c r="EY303" i="2" s="1"/>
  <c r="EZ303" i="2" s="1"/>
  <c r="FA303" i="2" s="1"/>
  <c r="FB303" i="2" s="1"/>
  <c r="FC303" i="2" s="1"/>
  <c r="FD303" i="2" s="1"/>
  <c r="FE303" i="2" s="1"/>
  <c r="FF303" i="2" s="1"/>
  <c r="FG303" i="2" s="1"/>
  <c r="FH303" i="2" s="1"/>
  <c r="FI303" i="2" s="1"/>
  <c r="FJ303" i="2" s="1"/>
  <c r="FK303" i="2" s="1"/>
  <c r="FL303" i="2" s="1"/>
  <c r="FM303" i="2" s="1"/>
  <c r="FN303" i="2" s="1"/>
  <c r="FO303" i="2" s="1"/>
  <c r="FP303" i="2" s="1"/>
  <c r="FQ303" i="2" s="1"/>
  <c r="FR303" i="2" s="1"/>
  <c r="FS303" i="2" s="1"/>
  <c r="FT303" i="2" s="1"/>
  <c r="FU303" i="2" s="1"/>
  <c r="FV303" i="2" s="1"/>
  <c r="FW303" i="2" s="1"/>
  <c r="FX303" i="2" s="1"/>
  <c r="FY303" i="2" s="1"/>
  <c r="FZ303" i="2" s="1"/>
  <c r="GA303" i="2" s="1"/>
  <c r="GB303" i="2" s="1"/>
  <c r="GC303" i="2" s="1"/>
  <c r="GD303" i="2" s="1"/>
  <c r="GE303" i="2" s="1"/>
  <c r="GF303" i="2" s="1"/>
  <c r="GG303" i="2" s="1"/>
  <c r="GH303" i="2" s="1"/>
  <c r="GI303" i="2" s="1"/>
  <c r="GJ303" i="2" s="1"/>
  <c r="GK303" i="2" s="1"/>
  <c r="GL303" i="2" s="1"/>
  <c r="GM303" i="2" s="1"/>
  <c r="GN303" i="2" s="1"/>
  <c r="GO303" i="2" s="1"/>
  <c r="GP303" i="2" s="1"/>
  <c r="GQ303" i="2" s="1"/>
  <c r="GR303" i="2" s="1"/>
  <c r="GS303" i="2" s="1"/>
  <c r="GT303" i="2" s="1"/>
  <c r="GU303" i="2" s="1"/>
  <c r="GV303" i="2" s="1"/>
  <c r="GW303" i="2" s="1"/>
  <c r="GX303" i="2" s="1"/>
  <c r="GY303" i="2" s="1"/>
  <c r="GZ303" i="2" s="1"/>
  <c r="HA303" i="2" s="1"/>
  <c r="HB303" i="2" s="1"/>
  <c r="HC303" i="2" s="1"/>
  <c r="HD303" i="2" s="1"/>
  <c r="HE303" i="2" s="1"/>
  <c r="HF303" i="2" s="1"/>
  <c r="HG303" i="2" s="1"/>
  <c r="HH303" i="2" s="1"/>
  <c r="HI303" i="2" s="1"/>
  <c r="HJ303" i="2" s="1"/>
  <c r="HK303" i="2" s="1"/>
  <c r="HL303" i="2" s="1"/>
  <c r="HM303" i="2" s="1"/>
  <c r="W313" i="2"/>
  <c r="X313" i="2" s="1"/>
  <c r="Y313" i="2" s="1"/>
  <c r="Z313" i="2" s="1"/>
  <c r="AA313" i="2" s="1"/>
  <c r="AB313" i="2" s="1"/>
  <c r="AC313" i="2" s="1"/>
  <c r="AD313" i="2" s="1"/>
  <c r="AE313" i="2" s="1"/>
  <c r="AF313" i="2" s="1"/>
  <c r="AG313" i="2" s="1"/>
  <c r="AH313" i="2" s="1"/>
  <c r="AI313" i="2" s="1"/>
  <c r="AJ313" i="2" s="1"/>
  <c r="AK313" i="2" s="1"/>
  <c r="AL313" i="2" s="1"/>
  <c r="AM313" i="2" s="1"/>
  <c r="AN313" i="2" s="1"/>
  <c r="AO313" i="2" s="1"/>
  <c r="AP313" i="2" s="1"/>
  <c r="AQ313" i="2" s="1"/>
  <c r="AR313" i="2" s="1"/>
  <c r="AS313" i="2" s="1"/>
  <c r="AT313" i="2" s="1"/>
  <c r="AU313" i="2" s="1"/>
  <c r="AV313" i="2" s="1"/>
  <c r="AW313" i="2" s="1"/>
  <c r="AX313" i="2" s="1"/>
  <c r="AY313" i="2" s="1"/>
  <c r="AZ313" i="2" s="1"/>
  <c r="BA313" i="2" s="1"/>
  <c r="BB313" i="2" s="1"/>
  <c r="BC313" i="2" s="1"/>
  <c r="BD313" i="2" s="1"/>
  <c r="BE313" i="2" s="1"/>
  <c r="BF313" i="2" s="1"/>
  <c r="BG313" i="2" s="1"/>
  <c r="BH313" i="2" s="1"/>
  <c r="BI313" i="2" s="1"/>
  <c r="BJ313" i="2" s="1"/>
  <c r="BK313" i="2" s="1"/>
  <c r="BL313" i="2" s="1"/>
  <c r="BM313" i="2" s="1"/>
  <c r="BN313" i="2" s="1"/>
  <c r="BO313" i="2" s="1"/>
  <c r="BP313" i="2" s="1"/>
  <c r="BQ313" i="2" s="1"/>
  <c r="BR313" i="2" s="1"/>
  <c r="BS313" i="2" s="1"/>
  <c r="BT313" i="2" s="1"/>
  <c r="BU313" i="2" s="1"/>
  <c r="BV313" i="2" s="1"/>
  <c r="BW313" i="2" s="1"/>
  <c r="BX313" i="2" s="1"/>
  <c r="BY313" i="2" s="1"/>
  <c r="BZ313" i="2" s="1"/>
  <c r="CA313" i="2" s="1"/>
  <c r="CB313" i="2" s="1"/>
  <c r="CC313" i="2" s="1"/>
  <c r="CD313" i="2" s="1"/>
  <c r="CE313" i="2" s="1"/>
  <c r="CF313" i="2" s="1"/>
  <c r="CG313" i="2" s="1"/>
  <c r="CH313" i="2" s="1"/>
  <c r="CI313" i="2" s="1"/>
  <c r="CJ313" i="2" s="1"/>
  <c r="CK313" i="2" s="1"/>
  <c r="CL313" i="2" s="1"/>
  <c r="CM313" i="2" s="1"/>
  <c r="CN313" i="2" s="1"/>
  <c r="CO313" i="2" s="1"/>
  <c r="CP313" i="2" s="1"/>
  <c r="CQ313" i="2" s="1"/>
  <c r="CR313" i="2" s="1"/>
  <c r="CS313" i="2" s="1"/>
  <c r="CT313" i="2" s="1"/>
  <c r="CU313" i="2" s="1"/>
  <c r="CV313" i="2" s="1"/>
  <c r="CW313" i="2" s="1"/>
  <c r="CX313" i="2" s="1"/>
  <c r="CY313" i="2" s="1"/>
  <c r="CZ313" i="2" s="1"/>
  <c r="DA313" i="2" s="1"/>
  <c r="DB313" i="2" s="1"/>
  <c r="DC313" i="2" s="1"/>
  <c r="DD313" i="2" s="1"/>
  <c r="DE313" i="2" s="1"/>
  <c r="DF313" i="2" s="1"/>
  <c r="DG313" i="2" s="1"/>
  <c r="DH313" i="2" s="1"/>
  <c r="DI313" i="2" s="1"/>
  <c r="DJ313" i="2" s="1"/>
  <c r="DK313" i="2" s="1"/>
  <c r="DL313" i="2" s="1"/>
  <c r="DM313" i="2" s="1"/>
  <c r="DN313" i="2" s="1"/>
  <c r="DO313" i="2" s="1"/>
  <c r="DP313" i="2" s="1"/>
  <c r="DQ313" i="2" s="1"/>
  <c r="DR313" i="2" s="1"/>
  <c r="DS313" i="2" s="1"/>
  <c r="DT313" i="2" s="1"/>
  <c r="DU313" i="2" s="1"/>
  <c r="DV313" i="2" s="1"/>
  <c r="DW313" i="2" s="1"/>
  <c r="DX313" i="2" s="1"/>
  <c r="DY313" i="2" s="1"/>
  <c r="DZ313" i="2" s="1"/>
  <c r="EA313" i="2" s="1"/>
  <c r="EB313" i="2" s="1"/>
  <c r="EC313" i="2" s="1"/>
  <c r="ED313" i="2" s="1"/>
  <c r="EE313" i="2" s="1"/>
  <c r="EF313" i="2" s="1"/>
  <c r="EG313" i="2" s="1"/>
  <c r="EH313" i="2" s="1"/>
  <c r="EI313" i="2" s="1"/>
  <c r="EJ313" i="2" s="1"/>
  <c r="EK313" i="2" s="1"/>
  <c r="EL313" i="2" s="1"/>
  <c r="EM313" i="2" s="1"/>
  <c r="EN313" i="2" s="1"/>
  <c r="EO313" i="2" s="1"/>
  <c r="EP313" i="2" s="1"/>
  <c r="EQ313" i="2" s="1"/>
  <c r="ER313" i="2" s="1"/>
  <c r="ES313" i="2" s="1"/>
  <c r="ET313" i="2" s="1"/>
  <c r="EU313" i="2" s="1"/>
  <c r="EV313" i="2" s="1"/>
  <c r="EW313" i="2" s="1"/>
  <c r="EX313" i="2" s="1"/>
  <c r="EY313" i="2" s="1"/>
  <c r="EZ313" i="2" s="1"/>
  <c r="FA313" i="2" s="1"/>
  <c r="FB313" i="2" s="1"/>
  <c r="FC313" i="2" s="1"/>
  <c r="FD313" i="2" s="1"/>
  <c r="FE313" i="2" s="1"/>
  <c r="FF313" i="2" s="1"/>
  <c r="FG313" i="2" s="1"/>
  <c r="FH313" i="2" s="1"/>
  <c r="FI313" i="2" s="1"/>
  <c r="FJ313" i="2" s="1"/>
  <c r="FK313" i="2" s="1"/>
  <c r="FL313" i="2" s="1"/>
  <c r="FM313" i="2" s="1"/>
  <c r="FN313" i="2" s="1"/>
  <c r="FO313" i="2" s="1"/>
  <c r="FP313" i="2" s="1"/>
  <c r="FQ313" i="2" s="1"/>
  <c r="FR313" i="2" s="1"/>
  <c r="FS313" i="2" s="1"/>
  <c r="FT313" i="2" s="1"/>
  <c r="FU313" i="2" s="1"/>
  <c r="FV313" i="2" s="1"/>
  <c r="FW313" i="2" s="1"/>
  <c r="FX313" i="2" s="1"/>
  <c r="FY313" i="2" s="1"/>
  <c r="FZ313" i="2" s="1"/>
  <c r="GA313" i="2" s="1"/>
  <c r="GB313" i="2" s="1"/>
  <c r="GC313" i="2" s="1"/>
  <c r="GD313" i="2" s="1"/>
  <c r="GE313" i="2" s="1"/>
  <c r="GF313" i="2" s="1"/>
  <c r="GG313" i="2" s="1"/>
  <c r="GH313" i="2" s="1"/>
  <c r="GI313" i="2" s="1"/>
  <c r="GJ313" i="2" s="1"/>
  <c r="GK313" i="2" s="1"/>
  <c r="GL313" i="2" s="1"/>
  <c r="GM313" i="2" s="1"/>
  <c r="GN313" i="2" s="1"/>
  <c r="GO313" i="2" s="1"/>
  <c r="GP313" i="2" s="1"/>
  <c r="GQ313" i="2" s="1"/>
  <c r="GR313" i="2" s="1"/>
  <c r="GS313" i="2" s="1"/>
  <c r="GT313" i="2" s="1"/>
  <c r="GU313" i="2" s="1"/>
  <c r="GV313" i="2" s="1"/>
  <c r="GW313" i="2" s="1"/>
  <c r="GX313" i="2" s="1"/>
  <c r="GY313" i="2" s="1"/>
  <c r="GZ313" i="2" s="1"/>
  <c r="HA313" i="2" s="1"/>
  <c r="HB313" i="2" s="1"/>
  <c r="HC313" i="2" s="1"/>
  <c r="HD313" i="2" s="1"/>
  <c r="HE313" i="2" s="1"/>
  <c r="HF313" i="2" s="1"/>
  <c r="HG313" i="2" s="1"/>
  <c r="HH313" i="2" s="1"/>
  <c r="HI313" i="2" s="1"/>
  <c r="HJ313" i="2" s="1"/>
  <c r="HK313" i="2" s="1"/>
  <c r="HL313" i="2" s="1"/>
  <c r="HM313" i="2" s="1"/>
  <c r="AA340" i="2"/>
  <c r="AB340" i="2" s="1"/>
  <c r="AC340" i="2" s="1"/>
  <c r="AD340" i="2" s="1"/>
  <c r="AE340" i="2" s="1"/>
  <c r="AF340" i="2" s="1"/>
  <c r="AG340" i="2" s="1"/>
  <c r="AH340" i="2" s="1"/>
  <c r="AI340" i="2" s="1"/>
  <c r="AJ340" i="2" s="1"/>
  <c r="AK340" i="2" s="1"/>
  <c r="AL340" i="2" s="1"/>
  <c r="AM340" i="2" s="1"/>
  <c r="AN340" i="2" s="1"/>
  <c r="AO340" i="2" s="1"/>
  <c r="AP340" i="2" s="1"/>
  <c r="AQ340" i="2" s="1"/>
  <c r="AR340" i="2" s="1"/>
  <c r="AS340" i="2" s="1"/>
  <c r="AT340" i="2" s="1"/>
  <c r="AU340" i="2" s="1"/>
  <c r="AV340" i="2" s="1"/>
  <c r="AW340" i="2" s="1"/>
  <c r="AX340" i="2" s="1"/>
  <c r="AY340" i="2" s="1"/>
  <c r="AZ340" i="2" s="1"/>
  <c r="BA340" i="2" s="1"/>
  <c r="BB340" i="2" s="1"/>
  <c r="BC340" i="2" s="1"/>
  <c r="BD340" i="2" s="1"/>
  <c r="BE340" i="2" s="1"/>
  <c r="BF340" i="2" s="1"/>
  <c r="BG340" i="2" s="1"/>
  <c r="BH340" i="2" s="1"/>
  <c r="BI340" i="2" s="1"/>
  <c r="BJ340" i="2" s="1"/>
  <c r="BK340" i="2" s="1"/>
  <c r="BL340" i="2" s="1"/>
  <c r="BM340" i="2" s="1"/>
  <c r="BN340" i="2" s="1"/>
  <c r="BO340" i="2" s="1"/>
  <c r="BP340" i="2" s="1"/>
  <c r="BQ340" i="2" s="1"/>
  <c r="BR340" i="2" s="1"/>
  <c r="BS340" i="2" s="1"/>
  <c r="BT340" i="2" s="1"/>
  <c r="BU340" i="2" s="1"/>
  <c r="BV340" i="2" s="1"/>
  <c r="BW340" i="2" s="1"/>
  <c r="BX340" i="2" s="1"/>
  <c r="BY340" i="2" s="1"/>
  <c r="BZ340" i="2" s="1"/>
  <c r="CA340" i="2" s="1"/>
  <c r="CB340" i="2" s="1"/>
  <c r="CC340" i="2" s="1"/>
  <c r="CD340" i="2" s="1"/>
  <c r="CE340" i="2" s="1"/>
  <c r="CF340" i="2" s="1"/>
  <c r="CG340" i="2" s="1"/>
  <c r="CH340" i="2" s="1"/>
  <c r="CI340" i="2" s="1"/>
  <c r="CJ340" i="2" s="1"/>
  <c r="CK340" i="2" s="1"/>
  <c r="CL340" i="2" s="1"/>
  <c r="CM340" i="2" s="1"/>
  <c r="CN340" i="2" s="1"/>
  <c r="CO340" i="2" s="1"/>
  <c r="CP340" i="2" s="1"/>
  <c r="CQ340" i="2" s="1"/>
  <c r="CR340" i="2" s="1"/>
  <c r="CS340" i="2" s="1"/>
  <c r="CT340" i="2" s="1"/>
  <c r="CU340" i="2" s="1"/>
  <c r="CV340" i="2" s="1"/>
  <c r="CW340" i="2" s="1"/>
  <c r="CX340" i="2" s="1"/>
  <c r="CY340" i="2" s="1"/>
  <c r="CZ340" i="2" s="1"/>
  <c r="DA340" i="2" s="1"/>
  <c r="DB340" i="2" s="1"/>
  <c r="DC340" i="2" s="1"/>
  <c r="DD340" i="2" s="1"/>
  <c r="DE340" i="2" s="1"/>
  <c r="DF340" i="2" s="1"/>
  <c r="DG340" i="2" s="1"/>
  <c r="DH340" i="2" s="1"/>
  <c r="DI340" i="2" s="1"/>
  <c r="DJ340" i="2" s="1"/>
  <c r="DK340" i="2" s="1"/>
  <c r="DL340" i="2" s="1"/>
  <c r="DM340" i="2" s="1"/>
  <c r="DN340" i="2" s="1"/>
  <c r="DO340" i="2" s="1"/>
  <c r="DP340" i="2" s="1"/>
  <c r="DQ340" i="2" s="1"/>
  <c r="DR340" i="2" s="1"/>
  <c r="DS340" i="2" s="1"/>
  <c r="DT340" i="2" s="1"/>
  <c r="DU340" i="2" s="1"/>
  <c r="DV340" i="2" s="1"/>
  <c r="DW340" i="2" s="1"/>
  <c r="DX340" i="2" s="1"/>
  <c r="DY340" i="2" s="1"/>
  <c r="DZ340" i="2" s="1"/>
  <c r="EA340" i="2" s="1"/>
  <c r="EB340" i="2" s="1"/>
  <c r="EC340" i="2" s="1"/>
  <c r="ED340" i="2" s="1"/>
  <c r="EE340" i="2" s="1"/>
  <c r="EF340" i="2" s="1"/>
  <c r="EG340" i="2" s="1"/>
  <c r="EH340" i="2" s="1"/>
  <c r="EI340" i="2" s="1"/>
  <c r="EJ340" i="2" s="1"/>
  <c r="EK340" i="2" s="1"/>
  <c r="EL340" i="2" s="1"/>
  <c r="EM340" i="2" s="1"/>
  <c r="EN340" i="2" s="1"/>
  <c r="EO340" i="2" s="1"/>
  <c r="EP340" i="2" s="1"/>
  <c r="EQ340" i="2" s="1"/>
  <c r="ER340" i="2" s="1"/>
  <c r="ES340" i="2" s="1"/>
  <c r="ET340" i="2" s="1"/>
  <c r="EU340" i="2" s="1"/>
  <c r="EV340" i="2" s="1"/>
  <c r="EW340" i="2" s="1"/>
  <c r="EX340" i="2" s="1"/>
  <c r="EY340" i="2" s="1"/>
  <c r="EZ340" i="2" s="1"/>
  <c r="FA340" i="2" s="1"/>
  <c r="FB340" i="2" s="1"/>
  <c r="FC340" i="2" s="1"/>
  <c r="FD340" i="2" s="1"/>
  <c r="FE340" i="2" s="1"/>
  <c r="FF340" i="2" s="1"/>
  <c r="FG340" i="2" s="1"/>
  <c r="FH340" i="2" s="1"/>
  <c r="FI340" i="2" s="1"/>
  <c r="FJ340" i="2" s="1"/>
  <c r="FK340" i="2" s="1"/>
  <c r="FL340" i="2" s="1"/>
  <c r="FM340" i="2" s="1"/>
  <c r="FN340" i="2" s="1"/>
  <c r="FO340" i="2" s="1"/>
  <c r="FP340" i="2" s="1"/>
  <c r="FQ340" i="2" s="1"/>
  <c r="FR340" i="2" s="1"/>
  <c r="FS340" i="2" s="1"/>
  <c r="FT340" i="2" s="1"/>
  <c r="FU340" i="2" s="1"/>
  <c r="FV340" i="2" s="1"/>
  <c r="FW340" i="2" s="1"/>
  <c r="FX340" i="2" s="1"/>
  <c r="FY340" i="2" s="1"/>
  <c r="FZ340" i="2" s="1"/>
  <c r="GA340" i="2" s="1"/>
  <c r="GB340" i="2" s="1"/>
  <c r="GC340" i="2" s="1"/>
  <c r="GD340" i="2" s="1"/>
  <c r="GE340" i="2" s="1"/>
  <c r="GF340" i="2" s="1"/>
  <c r="GG340" i="2" s="1"/>
  <c r="GH340" i="2" s="1"/>
  <c r="GI340" i="2" s="1"/>
  <c r="GJ340" i="2" s="1"/>
  <c r="GK340" i="2" s="1"/>
  <c r="GL340" i="2" s="1"/>
  <c r="GM340" i="2" s="1"/>
  <c r="GN340" i="2" s="1"/>
  <c r="GO340" i="2" s="1"/>
  <c r="GP340" i="2" s="1"/>
  <c r="GQ340" i="2" s="1"/>
  <c r="GR340" i="2" s="1"/>
  <c r="GS340" i="2" s="1"/>
  <c r="GT340" i="2" s="1"/>
  <c r="GU340" i="2" s="1"/>
  <c r="GV340" i="2" s="1"/>
  <c r="GW340" i="2" s="1"/>
  <c r="GX340" i="2" s="1"/>
  <c r="GY340" i="2" s="1"/>
  <c r="GZ340" i="2" s="1"/>
  <c r="HA340" i="2" s="1"/>
  <c r="HB340" i="2" s="1"/>
  <c r="HC340" i="2" s="1"/>
  <c r="HD340" i="2" s="1"/>
  <c r="HE340" i="2" s="1"/>
  <c r="HF340" i="2" s="1"/>
  <c r="HG340" i="2" s="1"/>
  <c r="HH340" i="2" s="1"/>
  <c r="HI340" i="2" s="1"/>
  <c r="HJ340" i="2" s="1"/>
  <c r="HK340" i="2" s="1"/>
  <c r="HL340" i="2" s="1"/>
  <c r="HM340" i="2" s="1"/>
  <c r="X345" i="2"/>
  <c r="Y345" i="2" s="1"/>
  <c r="Z345" i="2" s="1"/>
  <c r="AA345" i="2" s="1"/>
  <c r="AB345" i="2" s="1"/>
  <c r="AC345" i="2" s="1"/>
  <c r="AD345" i="2" s="1"/>
  <c r="AE345" i="2" s="1"/>
  <c r="AF345" i="2" s="1"/>
  <c r="AG345" i="2" s="1"/>
  <c r="AH345" i="2" s="1"/>
  <c r="AI345" i="2" s="1"/>
  <c r="AJ345" i="2" s="1"/>
  <c r="AK345" i="2" s="1"/>
  <c r="AL345" i="2" s="1"/>
  <c r="AM345" i="2" s="1"/>
  <c r="AN345" i="2" s="1"/>
  <c r="AO345" i="2" s="1"/>
  <c r="AP345" i="2" s="1"/>
  <c r="AQ345" i="2" s="1"/>
  <c r="AR345" i="2" s="1"/>
  <c r="AS345" i="2" s="1"/>
  <c r="AT345" i="2" s="1"/>
  <c r="AU345" i="2" s="1"/>
  <c r="AV345" i="2" s="1"/>
  <c r="AW345" i="2" s="1"/>
  <c r="AX345" i="2" s="1"/>
  <c r="AY345" i="2" s="1"/>
  <c r="AZ345" i="2" s="1"/>
  <c r="BA345" i="2" s="1"/>
  <c r="BB345" i="2" s="1"/>
  <c r="BC345" i="2" s="1"/>
  <c r="BD345" i="2" s="1"/>
  <c r="BE345" i="2" s="1"/>
  <c r="BF345" i="2" s="1"/>
  <c r="BG345" i="2" s="1"/>
  <c r="BH345" i="2" s="1"/>
  <c r="BI345" i="2" s="1"/>
  <c r="BJ345" i="2" s="1"/>
  <c r="BK345" i="2" s="1"/>
  <c r="BL345" i="2" s="1"/>
  <c r="BM345" i="2" s="1"/>
  <c r="BN345" i="2" s="1"/>
  <c r="BO345" i="2" s="1"/>
  <c r="BP345" i="2" s="1"/>
  <c r="BQ345" i="2" s="1"/>
  <c r="BR345" i="2" s="1"/>
  <c r="BS345" i="2" s="1"/>
  <c r="BT345" i="2" s="1"/>
  <c r="BU345" i="2" s="1"/>
  <c r="BV345" i="2" s="1"/>
  <c r="BW345" i="2" s="1"/>
  <c r="BX345" i="2" s="1"/>
  <c r="BY345" i="2" s="1"/>
  <c r="BZ345" i="2" s="1"/>
  <c r="CA345" i="2" s="1"/>
  <c r="CB345" i="2" s="1"/>
  <c r="CC345" i="2" s="1"/>
  <c r="CD345" i="2" s="1"/>
  <c r="CE345" i="2" s="1"/>
  <c r="CF345" i="2" s="1"/>
  <c r="CG345" i="2" s="1"/>
  <c r="CH345" i="2" s="1"/>
  <c r="CI345" i="2" s="1"/>
  <c r="CJ345" i="2" s="1"/>
  <c r="CK345" i="2" s="1"/>
  <c r="CL345" i="2" s="1"/>
  <c r="CM345" i="2" s="1"/>
  <c r="CN345" i="2" s="1"/>
  <c r="CO345" i="2" s="1"/>
  <c r="CP345" i="2" s="1"/>
  <c r="CQ345" i="2" s="1"/>
  <c r="CR345" i="2" s="1"/>
  <c r="CS345" i="2" s="1"/>
  <c r="CT345" i="2" s="1"/>
  <c r="CU345" i="2" s="1"/>
  <c r="CV345" i="2" s="1"/>
  <c r="CW345" i="2" s="1"/>
  <c r="CX345" i="2" s="1"/>
  <c r="CY345" i="2" s="1"/>
  <c r="CZ345" i="2" s="1"/>
  <c r="DA345" i="2" s="1"/>
  <c r="DB345" i="2" s="1"/>
  <c r="DC345" i="2" s="1"/>
  <c r="DD345" i="2" s="1"/>
  <c r="DE345" i="2" s="1"/>
  <c r="DF345" i="2" s="1"/>
  <c r="DG345" i="2" s="1"/>
  <c r="DH345" i="2" s="1"/>
  <c r="DI345" i="2" s="1"/>
  <c r="DJ345" i="2" s="1"/>
  <c r="DK345" i="2" s="1"/>
  <c r="DL345" i="2" s="1"/>
  <c r="DM345" i="2" s="1"/>
  <c r="DN345" i="2" s="1"/>
  <c r="DO345" i="2" s="1"/>
  <c r="DP345" i="2" s="1"/>
  <c r="DQ345" i="2" s="1"/>
  <c r="DR345" i="2" s="1"/>
  <c r="DS345" i="2" s="1"/>
  <c r="DT345" i="2" s="1"/>
  <c r="DU345" i="2" s="1"/>
  <c r="DV345" i="2" s="1"/>
  <c r="DW345" i="2" s="1"/>
  <c r="DX345" i="2" s="1"/>
  <c r="DY345" i="2" s="1"/>
  <c r="DZ345" i="2" s="1"/>
  <c r="EA345" i="2" s="1"/>
  <c r="EB345" i="2" s="1"/>
  <c r="EC345" i="2" s="1"/>
  <c r="ED345" i="2" s="1"/>
  <c r="EE345" i="2" s="1"/>
  <c r="EF345" i="2" s="1"/>
  <c r="EG345" i="2" s="1"/>
  <c r="EH345" i="2" s="1"/>
  <c r="EI345" i="2" s="1"/>
  <c r="EJ345" i="2" s="1"/>
  <c r="EK345" i="2" s="1"/>
  <c r="EL345" i="2" s="1"/>
  <c r="EM345" i="2" s="1"/>
  <c r="EN345" i="2" s="1"/>
  <c r="EO345" i="2" s="1"/>
  <c r="EP345" i="2" s="1"/>
  <c r="EQ345" i="2" s="1"/>
  <c r="ER345" i="2" s="1"/>
  <c r="ES345" i="2" s="1"/>
  <c r="ET345" i="2" s="1"/>
  <c r="EU345" i="2" s="1"/>
  <c r="EV345" i="2" s="1"/>
  <c r="EW345" i="2" s="1"/>
  <c r="EX345" i="2" s="1"/>
  <c r="EY345" i="2" s="1"/>
  <c r="EZ345" i="2" s="1"/>
  <c r="FA345" i="2" s="1"/>
  <c r="FB345" i="2" s="1"/>
  <c r="FC345" i="2" s="1"/>
  <c r="FD345" i="2" s="1"/>
  <c r="FE345" i="2" s="1"/>
  <c r="FF345" i="2" s="1"/>
  <c r="FG345" i="2" s="1"/>
  <c r="FH345" i="2" s="1"/>
  <c r="FI345" i="2" s="1"/>
  <c r="FJ345" i="2" s="1"/>
  <c r="FK345" i="2" s="1"/>
  <c r="FL345" i="2" s="1"/>
  <c r="FM345" i="2" s="1"/>
  <c r="FN345" i="2" s="1"/>
  <c r="FO345" i="2" s="1"/>
  <c r="FP345" i="2" s="1"/>
  <c r="FQ345" i="2" s="1"/>
  <c r="FR345" i="2" s="1"/>
  <c r="FS345" i="2" s="1"/>
  <c r="FT345" i="2" s="1"/>
  <c r="FU345" i="2" s="1"/>
  <c r="FV345" i="2" s="1"/>
  <c r="FW345" i="2" s="1"/>
  <c r="FX345" i="2" s="1"/>
  <c r="FY345" i="2" s="1"/>
  <c r="FZ345" i="2" s="1"/>
  <c r="GA345" i="2" s="1"/>
  <c r="GB345" i="2" s="1"/>
  <c r="GC345" i="2" s="1"/>
  <c r="GD345" i="2" s="1"/>
  <c r="GE345" i="2" s="1"/>
  <c r="GF345" i="2" s="1"/>
  <c r="GG345" i="2" s="1"/>
  <c r="GH345" i="2" s="1"/>
  <c r="GI345" i="2" s="1"/>
  <c r="GJ345" i="2" s="1"/>
  <c r="GK345" i="2" s="1"/>
  <c r="GL345" i="2" s="1"/>
  <c r="GM345" i="2" s="1"/>
  <c r="GN345" i="2" s="1"/>
  <c r="GO345" i="2" s="1"/>
  <c r="GP345" i="2" s="1"/>
  <c r="GQ345" i="2" s="1"/>
  <c r="GR345" i="2" s="1"/>
  <c r="GS345" i="2" s="1"/>
  <c r="GT345" i="2" s="1"/>
  <c r="GU345" i="2" s="1"/>
  <c r="GV345" i="2" s="1"/>
  <c r="GW345" i="2" s="1"/>
  <c r="GX345" i="2" s="1"/>
  <c r="GY345" i="2" s="1"/>
  <c r="GZ345" i="2" s="1"/>
  <c r="HA345" i="2" s="1"/>
  <c r="HB345" i="2" s="1"/>
  <c r="HC345" i="2" s="1"/>
  <c r="HD345" i="2" s="1"/>
  <c r="HE345" i="2" s="1"/>
  <c r="HF345" i="2" s="1"/>
  <c r="HG345" i="2" s="1"/>
  <c r="HH345" i="2" s="1"/>
  <c r="HI345" i="2" s="1"/>
  <c r="HJ345" i="2" s="1"/>
  <c r="HK345" i="2" s="1"/>
  <c r="HL345" i="2" s="1"/>
  <c r="HM345" i="2" s="1"/>
  <c r="W472" i="2"/>
  <c r="X472" i="2" s="1"/>
  <c r="Y472" i="2" s="1"/>
  <c r="Z472" i="2" s="1"/>
  <c r="AA472" i="2" s="1"/>
  <c r="AB472" i="2" s="1"/>
  <c r="AC472" i="2" s="1"/>
  <c r="AD472" i="2" s="1"/>
  <c r="AE472" i="2" s="1"/>
  <c r="AF472" i="2" s="1"/>
  <c r="AG472" i="2" s="1"/>
  <c r="AH472" i="2" s="1"/>
  <c r="AI472" i="2" s="1"/>
  <c r="AJ472" i="2" s="1"/>
  <c r="AK472" i="2" s="1"/>
  <c r="AL472" i="2" s="1"/>
  <c r="AM472" i="2" s="1"/>
  <c r="AN472" i="2" s="1"/>
  <c r="AO472" i="2" s="1"/>
  <c r="AP472" i="2" s="1"/>
  <c r="AQ472" i="2" s="1"/>
  <c r="AR472" i="2" s="1"/>
  <c r="AS472" i="2" s="1"/>
  <c r="AT472" i="2" s="1"/>
  <c r="AU472" i="2" s="1"/>
  <c r="AV472" i="2" s="1"/>
  <c r="AW472" i="2" s="1"/>
  <c r="AX472" i="2" s="1"/>
  <c r="AY472" i="2" s="1"/>
  <c r="AZ472" i="2" s="1"/>
  <c r="BA472" i="2" s="1"/>
  <c r="BB472" i="2" s="1"/>
  <c r="BC472" i="2" s="1"/>
  <c r="BD472" i="2" s="1"/>
  <c r="BE472" i="2" s="1"/>
  <c r="BF472" i="2" s="1"/>
  <c r="BG472" i="2" s="1"/>
  <c r="BH472" i="2" s="1"/>
  <c r="BI472" i="2" s="1"/>
  <c r="BJ472" i="2" s="1"/>
  <c r="BK472" i="2" s="1"/>
  <c r="BL472" i="2" s="1"/>
  <c r="BM472" i="2" s="1"/>
  <c r="BN472" i="2" s="1"/>
  <c r="BO472" i="2" s="1"/>
  <c r="BP472" i="2" s="1"/>
  <c r="BQ472" i="2" s="1"/>
  <c r="BR472" i="2" s="1"/>
  <c r="BS472" i="2" s="1"/>
  <c r="BT472" i="2" s="1"/>
  <c r="BU472" i="2" s="1"/>
  <c r="BV472" i="2" s="1"/>
  <c r="BW472" i="2" s="1"/>
  <c r="BX472" i="2" s="1"/>
  <c r="BY472" i="2" s="1"/>
  <c r="BZ472" i="2" s="1"/>
  <c r="CA472" i="2" s="1"/>
  <c r="CB472" i="2" s="1"/>
  <c r="CC472" i="2" s="1"/>
  <c r="CD472" i="2" s="1"/>
  <c r="CE472" i="2" s="1"/>
  <c r="CF472" i="2" s="1"/>
  <c r="CG472" i="2" s="1"/>
  <c r="CH472" i="2" s="1"/>
  <c r="CI472" i="2" s="1"/>
  <c r="CJ472" i="2" s="1"/>
  <c r="CK472" i="2" s="1"/>
  <c r="CL472" i="2" s="1"/>
  <c r="CM472" i="2" s="1"/>
  <c r="CN472" i="2" s="1"/>
  <c r="CO472" i="2" s="1"/>
  <c r="CP472" i="2" s="1"/>
  <c r="CQ472" i="2" s="1"/>
  <c r="CR472" i="2" s="1"/>
  <c r="CS472" i="2" s="1"/>
  <c r="CT472" i="2" s="1"/>
  <c r="CU472" i="2" s="1"/>
  <c r="CV472" i="2" s="1"/>
  <c r="CW472" i="2" s="1"/>
  <c r="CX472" i="2" s="1"/>
  <c r="CY472" i="2" s="1"/>
  <c r="CZ472" i="2" s="1"/>
  <c r="DA472" i="2" s="1"/>
  <c r="DB472" i="2" s="1"/>
  <c r="DC472" i="2" s="1"/>
  <c r="DD472" i="2" s="1"/>
  <c r="DE472" i="2" s="1"/>
  <c r="DF472" i="2" s="1"/>
  <c r="DG472" i="2" s="1"/>
  <c r="DH472" i="2" s="1"/>
  <c r="DI472" i="2" s="1"/>
  <c r="DJ472" i="2" s="1"/>
  <c r="DK472" i="2" s="1"/>
  <c r="DL472" i="2" s="1"/>
  <c r="DM472" i="2" s="1"/>
  <c r="DN472" i="2" s="1"/>
  <c r="DO472" i="2" s="1"/>
  <c r="DP472" i="2" s="1"/>
  <c r="DQ472" i="2" s="1"/>
  <c r="DR472" i="2" s="1"/>
  <c r="DS472" i="2" s="1"/>
  <c r="DT472" i="2" s="1"/>
  <c r="DU472" i="2" s="1"/>
  <c r="DV472" i="2" s="1"/>
  <c r="DW472" i="2" s="1"/>
  <c r="DX472" i="2" s="1"/>
  <c r="DY472" i="2" s="1"/>
  <c r="DZ472" i="2" s="1"/>
  <c r="EA472" i="2" s="1"/>
  <c r="EB472" i="2" s="1"/>
  <c r="EC472" i="2" s="1"/>
  <c r="ED472" i="2" s="1"/>
  <c r="EE472" i="2" s="1"/>
  <c r="EF472" i="2" s="1"/>
  <c r="EG472" i="2" s="1"/>
  <c r="EH472" i="2" s="1"/>
  <c r="EI472" i="2" s="1"/>
  <c r="EJ472" i="2" s="1"/>
  <c r="EK472" i="2" s="1"/>
  <c r="EL472" i="2" s="1"/>
  <c r="EM472" i="2" s="1"/>
  <c r="EN472" i="2" s="1"/>
  <c r="EO472" i="2" s="1"/>
  <c r="EP472" i="2" s="1"/>
  <c r="EQ472" i="2" s="1"/>
  <c r="ER472" i="2" s="1"/>
  <c r="ES472" i="2" s="1"/>
  <c r="ET472" i="2" s="1"/>
  <c r="EU472" i="2" s="1"/>
  <c r="EV472" i="2" s="1"/>
  <c r="EW472" i="2" s="1"/>
  <c r="EX472" i="2" s="1"/>
  <c r="EY472" i="2" s="1"/>
  <c r="EZ472" i="2" s="1"/>
  <c r="FA472" i="2" s="1"/>
  <c r="FB472" i="2" s="1"/>
  <c r="FC472" i="2" s="1"/>
  <c r="FD472" i="2" s="1"/>
  <c r="FE472" i="2" s="1"/>
  <c r="FF472" i="2" s="1"/>
  <c r="FG472" i="2" s="1"/>
  <c r="FH472" i="2" s="1"/>
  <c r="FI472" i="2" s="1"/>
  <c r="FJ472" i="2" s="1"/>
  <c r="FK472" i="2" s="1"/>
  <c r="FL472" i="2" s="1"/>
  <c r="FM472" i="2" s="1"/>
  <c r="FN472" i="2" s="1"/>
  <c r="FO472" i="2" s="1"/>
  <c r="FP472" i="2" s="1"/>
  <c r="FQ472" i="2" s="1"/>
  <c r="FR472" i="2" s="1"/>
  <c r="FS472" i="2" s="1"/>
  <c r="FT472" i="2" s="1"/>
  <c r="FU472" i="2" s="1"/>
  <c r="FV472" i="2" s="1"/>
  <c r="FW472" i="2" s="1"/>
  <c r="FX472" i="2" s="1"/>
  <c r="FY472" i="2" s="1"/>
  <c r="FZ472" i="2" s="1"/>
  <c r="GA472" i="2" s="1"/>
  <c r="GB472" i="2" s="1"/>
  <c r="GC472" i="2" s="1"/>
  <c r="GD472" i="2" s="1"/>
  <c r="GE472" i="2" s="1"/>
  <c r="GF472" i="2" s="1"/>
  <c r="GG472" i="2" s="1"/>
  <c r="GH472" i="2" s="1"/>
  <c r="GI472" i="2" s="1"/>
  <c r="GJ472" i="2" s="1"/>
  <c r="GK472" i="2" s="1"/>
  <c r="GL472" i="2" s="1"/>
  <c r="GM472" i="2" s="1"/>
  <c r="GN472" i="2" s="1"/>
  <c r="GO472" i="2" s="1"/>
  <c r="GP472" i="2" s="1"/>
  <c r="GQ472" i="2" s="1"/>
  <c r="GR472" i="2" s="1"/>
  <c r="GS472" i="2" s="1"/>
  <c r="GT472" i="2" s="1"/>
  <c r="GU472" i="2" s="1"/>
  <c r="GV472" i="2" s="1"/>
  <c r="GW472" i="2" s="1"/>
  <c r="GX472" i="2" s="1"/>
  <c r="GY472" i="2" s="1"/>
  <c r="GZ472" i="2" s="1"/>
  <c r="HA472" i="2" s="1"/>
  <c r="HB472" i="2" s="1"/>
  <c r="HC472" i="2" s="1"/>
  <c r="HD472" i="2" s="1"/>
  <c r="HE472" i="2" s="1"/>
  <c r="HF472" i="2" s="1"/>
  <c r="HG472" i="2" s="1"/>
  <c r="HH472" i="2" s="1"/>
  <c r="HI472" i="2" s="1"/>
  <c r="HJ472" i="2" s="1"/>
  <c r="HK472" i="2" s="1"/>
  <c r="HL472" i="2" s="1"/>
  <c r="HM472" i="2" s="1"/>
  <c r="X321" i="2"/>
  <c r="Y321" i="2" s="1"/>
  <c r="Z321" i="2" s="1"/>
  <c r="AA321" i="2" s="1"/>
  <c r="AB321" i="2" s="1"/>
  <c r="AC321" i="2" s="1"/>
  <c r="AD321" i="2" s="1"/>
  <c r="AE321" i="2" s="1"/>
  <c r="AF321" i="2" s="1"/>
  <c r="AG321" i="2" s="1"/>
  <c r="AH321" i="2" s="1"/>
  <c r="AI321" i="2" s="1"/>
  <c r="AJ321" i="2" s="1"/>
  <c r="AK321" i="2" s="1"/>
  <c r="AL321" i="2" s="1"/>
  <c r="AM321" i="2" s="1"/>
  <c r="AN321" i="2" s="1"/>
  <c r="AO321" i="2" s="1"/>
  <c r="AP321" i="2" s="1"/>
  <c r="AQ321" i="2" s="1"/>
  <c r="AR321" i="2" s="1"/>
  <c r="AS321" i="2" s="1"/>
  <c r="AT321" i="2" s="1"/>
  <c r="AU321" i="2" s="1"/>
  <c r="AV321" i="2" s="1"/>
  <c r="AW321" i="2" s="1"/>
  <c r="AX321" i="2" s="1"/>
  <c r="AY321" i="2" s="1"/>
  <c r="AZ321" i="2" s="1"/>
  <c r="BA321" i="2" s="1"/>
  <c r="BB321" i="2" s="1"/>
  <c r="BC321" i="2" s="1"/>
  <c r="BD321" i="2" s="1"/>
  <c r="BE321" i="2" s="1"/>
  <c r="BF321" i="2" s="1"/>
  <c r="BG321" i="2" s="1"/>
  <c r="BH321" i="2" s="1"/>
  <c r="BI321" i="2" s="1"/>
  <c r="BJ321" i="2" s="1"/>
  <c r="BK321" i="2" s="1"/>
  <c r="BL321" i="2" s="1"/>
  <c r="BM321" i="2" s="1"/>
  <c r="BN321" i="2" s="1"/>
  <c r="BO321" i="2" s="1"/>
  <c r="BP321" i="2" s="1"/>
  <c r="BQ321" i="2" s="1"/>
  <c r="BR321" i="2" s="1"/>
  <c r="BS321" i="2" s="1"/>
  <c r="BT321" i="2" s="1"/>
  <c r="BU321" i="2" s="1"/>
  <c r="BV321" i="2" s="1"/>
  <c r="BW321" i="2" s="1"/>
  <c r="BX321" i="2" s="1"/>
  <c r="BY321" i="2" s="1"/>
  <c r="BZ321" i="2" s="1"/>
  <c r="CA321" i="2" s="1"/>
  <c r="CB321" i="2" s="1"/>
  <c r="CC321" i="2" s="1"/>
  <c r="CD321" i="2" s="1"/>
  <c r="CE321" i="2" s="1"/>
  <c r="CF321" i="2" s="1"/>
  <c r="CG321" i="2" s="1"/>
  <c r="CH321" i="2" s="1"/>
  <c r="CI321" i="2" s="1"/>
  <c r="CJ321" i="2" s="1"/>
  <c r="CK321" i="2" s="1"/>
  <c r="CL321" i="2" s="1"/>
  <c r="CM321" i="2" s="1"/>
  <c r="CN321" i="2" s="1"/>
  <c r="CO321" i="2" s="1"/>
  <c r="CP321" i="2" s="1"/>
  <c r="CQ321" i="2" s="1"/>
  <c r="CR321" i="2" s="1"/>
  <c r="CS321" i="2" s="1"/>
  <c r="CT321" i="2" s="1"/>
  <c r="CU321" i="2" s="1"/>
  <c r="CV321" i="2" s="1"/>
  <c r="CW321" i="2" s="1"/>
  <c r="CX321" i="2" s="1"/>
  <c r="CY321" i="2" s="1"/>
  <c r="CZ321" i="2" s="1"/>
  <c r="DA321" i="2" s="1"/>
  <c r="DB321" i="2" s="1"/>
  <c r="DC321" i="2" s="1"/>
  <c r="DD321" i="2" s="1"/>
  <c r="DE321" i="2" s="1"/>
  <c r="DF321" i="2" s="1"/>
  <c r="DG321" i="2" s="1"/>
  <c r="DH321" i="2" s="1"/>
  <c r="DI321" i="2" s="1"/>
  <c r="DJ321" i="2" s="1"/>
  <c r="DK321" i="2" s="1"/>
  <c r="DL321" i="2" s="1"/>
  <c r="DM321" i="2" s="1"/>
  <c r="DN321" i="2" s="1"/>
  <c r="DO321" i="2" s="1"/>
  <c r="DP321" i="2" s="1"/>
  <c r="DQ321" i="2" s="1"/>
  <c r="DR321" i="2" s="1"/>
  <c r="DS321" i="2" s="1"/>
  <c r="DT321" i="2" s="1"/>
  <c r="DU321" i="2" s="1"/>
  <c r="DV321" i="2" s="1"/>
  <c r="DW321" i="2" s="1"/>
  <c r="DX321" i="2" s="1"/>
  <c r="DY321" i="2" s="1"/>
  <c r="DZ321" i="2" s="1"/>
  <c r="EA321" i="2" s="1"/>
  <c r="EB321" i="2" s="1"/>
  <c r="EC321" i="2" s="1"/>
  <c r="ED321" i="2" s="1"/>
  <c r="EE321" i="2" s="1"/>
  <c r="EF321" i="2" s="1"/>
  <c r="EG321" i="2" s="1"/>
  <c r="EH321" i="2" s="1"/>
  <c r="EI321" i="2" s="1"/>
  <c r="EJ321" i="2" s="1"/>
  <c r="EK321" i="2" s="1"/>
  <c r="EL321" i="2" s="1"/>
  <c r="EM321" i="2" s="1"/>
  <c r="EN321" i="2" s="1"/>
  <c r="EO321" i="2" s="1"/>
  <c r="EP321" i="2" s="1"/>
  <c r="EQ321" i="2" s="1"/>
  <c r="ER321" i="2" s="1"/>
  <c r="ES321" i="2" s="1"/>
  <c r="ET321" i="2" s="1"/>
  <c r="EU321" i="2" s="1"/>
  <c r="EV321" i="2" s="1"/>
  <c r="EW321" i="2" s="1"/>
  <c r="EX321" i="2" s="1"/>
  <c r="EY321" i="2" s="1"/>
  <c r="EZ321" i="2" s="1"/>
  <c r="FA321" i="2" s="1"/>
  <c r="FB321" i="2" s="1"/>
  <c r="FC321" i="2" s="1"/>
  <c r="FD321" i="2" s="1"/>
  <c r="FE321" i="2" s="1"/>
  <c r="FF321" i="2" s="1"/>
  <c r="FG321" i="2" s="1"/>
  <c r="FH321" i="2" s="1"/>
  <c r="FI321" i="2" s="1"/>
  <c r="FJ321" i="2" s="1"/>
  <c r="FK321" i="2" s="1"/>
  <c r="FL321" i="2" s="1"/>
  <c r="FM321" i="2" s="1"/>
  <c r="FN321" i="2" s="1"/>
  <c r="FO321" i="2" s="1"/>
  <c r="FP321" i="2" s="1"/>
  <c r="FQ321" i="2" s="1"/>
  <c r="FR321" i="2" s="1"/>
  <c r="FS321" i="2" s="1"/>
  <c r="FT321" i="2" s="1"/>
  <c r="FU321" i="2" s="1"/>
  <c r="FV321" i="2" s="1"/>
  <c r="FW321" i="2" s="1"/>
  <c r="FX321" i="2" s="1"/>
  <c r="FY321" i="2" s="1"/>
  <c r="FZ321" i="2" s="1"/>
  <c r="GA321" i="2" s="1"/>
  <c r="GB321" i="2" s="1"/>
  <c r="GC321" i="2" s="1"/>
  <c r="GD321" i="2" s="1"/>
  <c r="GE321" i="2" s="1"/>
  <c r="GF321" i="2" s="1"/>
  <c r="GG321" i="2" s="1"/>
  <c r="GH321" i="2" s="1"/>
  <c r="GI321" i="2" s="1"/>
  <c r="GJ321" i="2" s="1"/>
  <c r="GK321" i="2" s="1"/>
  <c r="GL321" i="2" s="1"/>
  <c r="GM321" i="2" s="1"/>
  <c r="GN321" i="2" s="1"/>
  <c r="GO321" i="2" s="1"/>
  <c r="GP321" i="2" s="1"/>
  <c r="GQ321" i="2" s="1"/>
  <c r="GR321" i="2" s="1"/>
  <c r="GS321" i="2" s="1"/>
  <c r="GT321" i="2" s="1"/>
  <c r="GU321" i="2" s="1"/>
  <c r="GV321" i="2" s="1"/>
  <c r="GW321" i="2" s="1"/>
  <c r="GX321" i="2" s="1"/>
  <c r="GY321" i="2" s="1"/>
  <c r="GZ321" i="2" s="1"/>
  <c r="HA321" i="2" s="1"/>
  <c r="HB321" i="2" s="1"/>
  <c r="HC321" i="2" s="1"/>
  <c r="HD321" i="2" s="1"/>
  <c r="HE321" i="2" s="1"/>
  <c r="HF321" i="2" s="1"/>
  <c r="HG321" i="2" s="1"/>
  <c r="HH321" i="2" s="1"/>
  <c r="HI321" i="2" s="1"/>
  <c r="HJ321" i="2" s="1"/>
  <c r="HK321" i="2" s="1"/>
  <c r="HL321" i="2" s="1"/>
  <c r="HM321" i="2" s="1"/>
  <c r="X325" i="2"/>
  <c r="Y325" i="2" s="1"/>
  <c r="Z325" i="2" s="1"/>
  <c r="AA325" i="2" s="1"/>
  <c r="AB325" i="2" s="1"/>
  <c r="AC325" i="2" s="1"/>
  <c r="AD325" i="2" s="1"/>
  <c r="AE325" i="2" s="1"/>
  <c r="AF325" i="2" s="1"/>
  <c r="AG325" i="2" s="1"/>
  <c r="AH325" i="2" s="1"/>
  <c r="AI325" i="2" s="1"/>
  <c r="AJ325" i="2" s="1"/>
  <c r="AK325" i="2" s="1"/>
  <c r="AL325" i="2" s="1"/>
  <c r="AM325" i="2" s="1"/>
  <c r="AN325" i="2" s="1"/>
  <c r="AO325" i="2" s="1"/>
  <c r="AP325" i="2" s="1"/>
  <c r="AQ325" i="2" s="1"/>
  <c r="AR325" i="2" s="1"/>
  <c r="AS325" i="2" s="1"/>
  <c r="AT325" i="2" s="1"/>
  <c r="AU325" i="2" s="1"/>
  <c r="AV325" i="2" s="1"/>
  <c r="AW325" i="2" s="1"/>
  <c r="AX325" i="2" s="1"/>
  <c r="AY325" i="2" s="1"/>
  <c r="AZ325" i="2" s="1"/>
  <c r="BA325" i="2" s="1"/>
  <c r="BB325" i="2" s="1"/>
  <c r="BC325" i="2" s="1"/>
  <c r="BD325" i="2" s="1"/>
  <c r="BE325" i="2" s="1"/>
  <c r="BF325" i="2" s="1"/>
  <c r="BG325" i="2" s="1"/>
  <c r="BH325" i="2" s="1"/>
  <c r="BI325" i="2" s="1"/>
  <c r="BJ325" i="2" s="1"/>
  <c r="BK325" i="2" s="1"/>
  <c r="BL325" i="2" s="1"/>
  <c r="BM325" i="2" s="1"/>
  <c r="BN325" i="2" s="1"/>
  <c r="BO325" i="2" s="1"/>
  <c r="BP325" i="2" s="1"/>
  <c r="BQ325" i="2" s="1"/>
  <c r="BR325" i="2" s="1"/>
  <c r="BS325" i="2" s="1"/>
  <c r="BT325" i="2" s="1"/>
  <c r="BU325" i="2" s="1"/>
  <c r="BV325" i="2" s="1"/>
  <c r="BW325" i="2" s="1"/>
  <c r="BX325" i="2" s="1"/>
  <c r="BY325" i="2" s="1"/>
  <c r="BZ325" i="2" s="1"/>
  <c r="CA325" i="2" s="1"/>
  <c r="CB325" i="2" s="1"/>
  <c r="CC325" i="2" s="1"/>
  <c r="CD325" i="2" s="1"/>
  <c r="CE325" i="2" s="1"/>
  <c r="CF325" i="2" s="1"/>
  <c r="CG325" i="2" s="1"/>
  <c r="CH325" i="2" s="1"/>
  <c r="CI325" i="2" s="1"/>
  <c r="CJ325" i="2" s="1"/>
  <c r="CK325" i="2" s="1"/>
  <c r="CL325" i="2" s="1"/>
  <c r="CM325" i="2" s="1"/>
  <c r="CN325" i="2" s="1"/>
  <c r="CO325" i="2" s="1"/>
  <c r="CP325" i="2" s="1"/>
  <c r="CQ325" i="2" s="1"/>
  <c r="CR325" i="2" s="1"/>
  <c r="CS325" i="2" s="1"/>
  <c r="CT325" i="2" s="1"/>
  <c r="CU325" i="2" s="1"/>
  <c r="CV325" i="2" s="1"/>
  <c r="CW325" i="2" s="1"/>
  <c r="CX325" i="2" s="1"/>
  <c r="CY325" i="2" s="1"/>
  <c r="CZ325" i="2" s="1"/>
  <c r="DA325" i="2" s="1"/>
  <c r="DB325" i="2" s="1"/>
  <c r="DC325" i="2" s="1"/>
  <c r="DD325" i="2" s="1"/>
  <c r="DE325" i="2" s="1"/>
  <c r="DF325" i="2" s="1"/>
  <c r="DG325" i="2" s="1"/>
  <c r="DH325" i="2" s="1"/>
  <c r="DI325" i="2" s="1"/>
  <c r="DJ325" i="2" s="1"/>
  <c r="DK325" i="2" s="1"/>
  <c r="DL325" i="2" s="1"/>
  <c r="DM325" i="2" s="1"/>
  <c r="DN325" i="2" s="1"/>
  <c r="DO325" i="2" s="1"/>
  <c r="DP325" i="2" s="1"/>
  <c r="DQ325" i="2" s="1"/>
  <c r="DR325" i="2" s="1"/>
  <c r="DS325" i="2" s="1"/>
  <c r="DT325" i="2" s="1"/>
  <c r="DU325" i="2" s="1"/>
  <c r="DV325" i="2" s="1"/>
  <c r="DW325" i="2" s="1"/>
  <c r="DX325" i="2" s="1"/>
  <c r="DY325" i="2" s="1"/>
  <c r="DZ325" i="2" s="1"/>
  <c r="EA325" i="2" s="1"/>
  <c r="EB325" i="2" s="1"/>
  <c r="EC325" i="2" s="1"/>
  <c r="ED325" i="2" s="1"/>
  <c r="EE325" i="2" s="1"/>
  <c r="EF325" i="2" s="1"/>
  <c r="EG325" i="2" s="1"/>
  <c r="EH325" i="2" s="1"/>
  <c r="EI325" i="2" s="1"/>
  <c r="EJ325" i="2" s="1"/>
  <c r="EK325" i="2" s="1"/>
  <c r="EL325" i="2" s="1"/>
  <c r="EM325" i="2" s="1"/>
  <c r="EN325" i="2" s="1"/>
  <c r="EO325" i="2" s="1"/>
  <c r="EP325" i="2" s="1"/>
  <c r="EQ325" i="2" s="1"/>
  <c r="ER325" i="2" s="1"/>
  <c r="ES325" i="2" s="1"/>
  <c r="ET325" i="2" s="1"/>
  <c r="EU325" i="2" s="1"/>
  <c r="EV325" i="2" s="1"/>
  <c r="EW325" i="2" s="1"/>
  <c r="EX325" i="2" s="1"/>
  <c r="EY325" i="2" s="1"/>
  <c r="EZ325" i="2" s="1"/>
  <c r="FA325" i="2" s="1"/>
  <c r="FB325" i="2" s="1"/>
  <c r="FC325" i="2" s="1"/>
  <c r="FD325" i="2" s="1"/>
  <c r="FE325" i="2" s="1"/>
  <c r="FF325" i="2" s="1"/>
  <c r="FG325" i="2" s="1"/>
  <c r="FH325" i="2" s="1"/>
  <c r="FI325" i="2" s="1"/>
  <c r="FJ325" i="2" s="1"/>
  <c r="FK325" i="2" s="1"/>
  <c r="FL325" i="2" s="1"/>
  <c r="FM325" i="2" s="1"/>
  <c r="FN325" i="2" s="1"/>
  <c r="FO325" i="2" s="1"/>
  <c r="FP325" i="2" s="1"/>
  <c r="FQ325" i="2" s="1"/>
  <c r="FR325" i="2" s="1"/>
  <c r="FS325" i="2" s="1"/>
  <c r="FT325" i="2" s="1"/>
  <c r="FU325" i="2" s="1"/>
  <c r="FV325" i="2" s="1"/>
  <c r="FW325" i="2" s="1"/>
  <c r="FX325" i="2" s="1"/>
  <c r="FY325" i="2" s="1"/>
  <c r="FZ325" i="2" s="1"/>
  <c r="GA325" i="2" s="1"/>
  <c r="GB325" i="2" s="1"/>
  <c r="GC325" i="2" s="1"/>
  <c r="GD325" i="2" s="1"/>
  <c r="GE325" i="2" s="1"/>
  <c r="GF325" i="2" s="1"/>
  <c r="GG325" i="2" s="1"/>
  <c r="GH325" i="2" s="1"/>
  <c r="GI325" i="2" s="1"/>
  <c r="GJ325" i="2" s="1"/>
  <c r="GK325" i="2" s="1"/>
  <c r="GL325" i="2" s="1"/>
  <c r="GM325" i="2" s="1"/>
  <c r="GN325" i="2" s="1"/>
  <c r="GO325" i="2" s="1"/>
  <c r="GP325" i="2" s="1"/>
  <c r="GQ325" i="2" s="1"/>
  <c r="GR325" i="2" s="1"/>
  <c r="GS325" i="2" s="1"/>
  <c r="GT325" i="2" s="1"/>
  <c r="GU325" i="2" s="1"/>
  <c r="GV325" i="2" s="1"/>
  <c r="GW325" i="2" s="1"/>
  <c r="GX325" i="2" s="1"/>
  <c r="GY325" i="2" s="1"/>
  <c r="GZ325" i="2" s="1"/>
  <c r="HA325" i="2" s="1"/>
  <c r="HB325" i="2" s="1"/>
  <c r="HC325" i="2" s="1"/>
  <c r="HD325" i="2" s="1"/>
  <c r="HE325" i="2" s="1"/>
  <c r="HF325" i="2" s="1"/>
  <c r="HG325" i="2" s="1"/>
  <c r="HH325" i="2" s="1"/>
  <c r="HI325" i="2" s="1"/>
  <c r="HJ325" i="2" s="1"/>
  <c r="HK325" i="2" s="1"/>
  <c r="HL325" i="2" s="1"/>
  <c r="HM325" i="2" s="1"/>
  <c r="W326" i="2"/>
  <c r="X326" i="2" s="1"/>
  <c r="Y326" i="2" s="1"/>
  <c r="Z326" i="2" s="1"/>
  <c r="AA326" i="2" s="1"/>
  <c r="AB326" i="2" s="1"/>
  <c r="AC326" i="2" s="1"/>
  <c r="AD326" i="2" s="1"/>
  <c r="AE326" i="2" s="1"/>
  <c r="AF326" i="2" s="1"/>
  <c r="AG326" i="2" s="1"/>
  <c r="AH326" i="2" s="1"/>
  <c r="AI326" i="2" s="1"/>
  <c r="AJ326" i="2" s="1"/>
  <c r="AK326" i="2" s="1"/>
  <c r="AL326" i="2" s="1"/>
  <c r="AM326" i="2" s="1"/>
  <c r="AN326" i="2" s="1"/>
  <c r="AO326" i="2" s="1"/>
  <c r="AP326" i="2" s="1"/>
  <c r="AQ326" i="2" s="1"/>
  <c r="AR326" i="2" s="1"/>
  <c r="AS326" i="2" s="1"/>
  <c r="AT326" i="2" s="1"/>
  <c r="AU326" i="2" s="1"/>
  <c r="AV326" i="2" s="1"/>
  <c r="AW326" i="2" s="1"/>
  <c r="AX326" i="2" s="1"/>
  <c r="AY326" i="2" s="1"/>
  <c r="AZ326" i="2" s="1"/>
  <c r="BA326" i="2" s="1"/>
  <c r="BB326" i="2" s="1"/>
  <c r="BC326" i="2" s="1"/>
  <c r="BD326" i="2" s="1"/>
  <c r="BE326" i="2" s="1"/>
  <c r="BF326" i="2" s="1"/>
  <c r="BG326" i="2" s="1"/>
  <c r="BH326" i="2" s="1"/>
  <c r="BI326" i="2" s="1"/>
  <c r="BJ326" i="2" s="1"/>
  <c r="BK326" i="2" s="1"/>
  <c r="BL326" i="2" s="1"/>
  <c r="BM326" i="2" s="1"/>
  <c r="BN326" i="2" s="1"/>
  <c r="BO326" i="2" s="1"/>
  <c r="BP326" i="2" s="1"/>
  <c r="BQ326" i="2" s="1"/>
  <c r="BR326" i="2" s="1"/>
  <c r="BS326" i="2" s="1"/>
  <c r="BT326" i="2" s="1"/>
  <c r="BU326" i="2" s="1"/>
  <c r="BV326" i="2" s="1"/>
  <c r="BW326" i="2" s="1"/>
  <c r="BX326" i="2" s="1"/>
  <c r="BY326" i="2" s="1"/>
  <c r="BZ326" i="2" s="1"/>
  <c r="CA326" i="2" s="1"/>
  <c r="CB326" i="2" s="1"/>
  <c r="CC326" i="2" s="1"/>
  <c r="CD326" i="2" s="1"/>
  <c r="CE326" i="2" s="1"/>
  <c r="CF326" i="2" s="1"/>
  <c r="CG326" i="2" s="1"/>
  <c r="CH326" i="2" s="1"/>
  <c r="CI326" i="2" s="1"/>
  <c r="CJ326" i="2" s="1"/>
  <c r="CK326" i="2" s="1"/>
  <c r="CL326" i="2" s="1"/>
  <c r="CM326" i="2" s="1"/>
  <c r="CN326" i="2" s="1"/>
  <c r="CO326" i="2" s="1"/>
  <c r="CP326" i="2" s="1"/>
  <c r="CQ326" i="2" s="1"/>
  <c r="CR326" i="2" s="1"/>
  <c r="CS326" i="2" s="1"/>
  <c r="CT326" i="2" s="1"/>
  <c r="CU326" i="2" s="1"/>
  <c r="CV326" i="2" s="1"/>
  <c r="CW326" i="2" s="1"/>
  <c r="CX326" i="2" s="1"/>
  <c r="CY326" i="2" s="1"/>
  <c r="CZ326" i="2" s="1"/>
  <c r="DA326" i="2" s="1"/>
  <c r="DB326" i="2" s="1"/>
  <c r="DC326" i="2" s="1"/>
  <c r="DD326" i="2" s="1"/>
  <c r="DE326" i="2" s="1"/>
  <c r="DF326" i="2" s="1"/>
  <c r="DG326" i="2" s="1"/>
  <c r="DH326" i="2" s="1"/>
  <c r="DI326" i="2" s="1"/>
  <c r="DJ326" i="2" s="1"/>
  <c r="DK326" i="2" s="1"/>
  <c r="DL326" i="2" s="1"/>
  <c r="DM326" i="2" s="1"/>
  <c r="DN326" i="2" s="1"/>
  <c r="DO326" i="2" s="1"/>
  <c r="DP326" i="2" s="1"/>
  <c r="DQ326" i="2" s="1"/>
  <c r="DR326" i="2" s="1"/>
  <c r="DS326" i="2" s="1"/>
  <c r="DT326" i="2" s="1"/>
  <c r="DU326" i="2" s="1"/>
  <c r="DV326" i="2" s="1"/>
  <c r="DW326" i="2" s="1"/>
  <c r="DX326" i="2" s="1"/>
  <c r="DY326" i="2" s="1"/>
  <c r="DZ326" i="2" s="1"/>
  <c r="EA326" i="2" s="1"/>
  <c r="EB326" i="2" s="1"/>
  <c r="EC326" i="2" s="1"/>
  <c r="ED326" i="2" s="1"/>
  <c r="EE326" i="2" s="1"/>
  <c r="EF326" i="2" s="1"/>
  <c r="EG326" i="2" s="1"/>
  <c r="EH326" i="2" s="1"/>
  <c r="EI326" i="2" s="1"/>
  <c r="EJ326" i="2" s="1"/>
  <c r="EK326" i="2" s="1"/>
  <c r="EL326" i="2" s="1"/>
  <c r="EM326" i="2" s="1"/>
  <c r="EN326" i="2" s="1"/>
  <c r="EO326" i="2" s="1"/>
  <c r="EP326" i="2" s="1"/>
  <c r="EQ326" i="2" s="1"/>
  <c r="ER326" i="2" s="1"/>
  <c r="ES326" i="2" s="1"/>
  <c r="ET326" i="2" s="1"/>
  <c r="EU326" i="2" s="1"/>
  <c r="EV326" i="2" s="1"/>
  <c r="EW326" i="2" s="1"/>
  <c r="EX326" i="2" s="1"/>
  <c r="EY326" i="2" s="1"/>
  <c r="EZ326" i="2" s="1"/>
  <c r="FA326" i="2" s="1"/>
  <c r="FB326" i="2" s="1"/>
  <c r="FC326" i="2" s="1"/>
  <c r="FD326" i="2" s="1"/>
  <c r="FE326" i="2" s="1"/>
  <c r="FF326" i="2" s="1"/>
  <c r="FG326" i="2" s="1"/>
  <c r="FH326" i="2" s="1"/>
  <c r="FI326" i="2" s="1"/>
  <c r="FJ326" i="2" s="1"/>
  <c r="FK326" i="2" s="1"/>
  <c r="FL326" i="2" s="1"/>
  <c r="FM326" i="2" s="1"/>
  <c r="FN326" i="2" s="1"/>
  <c r="FO326" i="2" s="1"/>
  <c r="FP326" i="2" s="1"/>
  <c r="FQ326" i="2" s="1"/>
  <c r="FR326" i="2" s="1"/>
  <c r="FS326" i="2" s="1"/>
  <c r="FT326" i="2" s="1"/>
  <c r="FU326" i="2" s="1"/>
  <c r="FV326" i="2" s="1"/>
  <c r="FW326" i="2" s="1"/>
  <c r="FX326" i="2" s="1"/>
  <c r="FY326" i="2" s="1"/>
  <c r="FZ326" i="2" s="1"/>
  <c r="GA326" i="2" s="1"/>
  <c r="GB326" i="2" s="1"/>
  <c r="GC326" i="2" s="1"/>
  <c r="GD326" i="2" s="1"/>
  <c r="GE326" i="2" s="1"/>
  <c r="GF326" i="2" s="1"/>
  <c r="GG326" i="2" s="1"/>
  <c r="GH326" i="2" s="1"/>
  <c r="GI326" i="2" s="1"/>
  <c r="GJ326" i="2" s="1"/>
  <c r="GK326" i="2" s="1"/>
  <c r="GL326" i="2" s="1"/>
  <c r="GM326" i="2" s="1"/>
  <c r="GN326" i="2" s="1"/>
  <c r="GO326" i="2" s="1"/>
  <c r="GP326" i="2" s="1"/>
  <c r="GQ326" i="2" s="1"/>
  <c r="GR326" i="2" s="1"/>
  <c r="GS326" i="2" s="1"/>
  <c r="GT326" i="2" s="1"/>
  <c r="GU326" i="2" s="1"/>
  <c r="GV326" i="2" s="1"/>
  <c r="GW326" i="2" s="1"/>
  <c r="GX326" i="2" s="1"/>
  <c r="GY326" i="2" s="1"/>
  <c r="GZ326" i="2" s="1"/>
  <c r="HA326" i="2" s="1"/>
  <c r="HB326" i="2" s="1"/>
  <c r="HC326" i="2" s="1"/>
  <c r="HD326" i="2" s="1"/>
  <c r="HE326" i="2" s="1"/>
  <c r="HF326" i="2" s="1"/>
  <c r="HG326" i="2" s="1"/>
  <c r="HH326" i="2" s="1"/>
  <c r="HI326" i="2" s="1"/>
  <c r="HJ326" i="2" s="1"/>
  <c r="HK326" i="2" s="1"/>
  <c r="HL326" i="2" s="1"/>
  <c r="HM326" i="2" s="1"/>
  <c r="X341" i="2"/>
  <c r="Y341" i="2" s="1"/>
  <c r="Z341" i="2" s="1"/>
  <c r="AA341" i="2" s="1"/>
  <c r="AB341" i="2" s="1"/>
  <c r="AC341" i="2" s="1"/>
  <c r="AD341" i="2" s="1"/>
  <c r="AE341" i="2" s="1"/>
  <c r="AF341" i="2" s="1"/>
  <c r="AG341" i="2" s="1"/>
  <c r="AH341" i="2" s="1"/>
  <c r="AI341" i="2" s="1"/>
  <c r="AJ341" i="2" s="1"/>
  <c r="AK341" i="2" s="1"/>
  <c r="AL341" i="2" s="1"/>
  <c r="AM341" i="2" s="1"/>
  <c r="AN341" i="2" s="1"/>
  <c r="AO341" i="2" s="1"/>
  <c r="AP341" i="2" s="1"/>
  <c r="AQ341" i="2" s="1"/>
  <c r="AR341" i="2" s="1"/>
  <c r="AS341" i="2" s="1"/>
  <c r="AT341" i="2" s="1"/>
  <c r="AU341" i="2" s="1"/>
  <c r="AV341" i="2" s="1"/>
  <c r="AW341" i="2" s="1"/>
  <c r="AX341" i="2" s="1"/>
  <c r="AY341" i="2" s="1"/>
  <c r="AZ341" i="2" s="1"/>
  <c r="BA341" i="2" s="1"/>
  <c r="BB341" i="2" s="1"/>
  <c r="BC341" i="2" s="1"/>
  <c r="BD341" i="2" s="1"/>
  <c r="BE341" i="2" s="1"/>
  <c r="BF341" i="2" s="1"/>
  <c r="BG341" i="2" s="1"/>
  <c r="BH341" i="2" s="1"/>
  <c r="BI341" i="2" s="1"/>
  <c r="BJ341" i="2" s="1"/>
  <c r="BK341" i="2" s="1"/>
  <c r="BL341" i="2" s="1"/>
  <c r="BM341" i="2" s="1"/>
  <c r="BN341" i="2" s="1"/>
  <c r="BO341" i="2" s="1"/>
  <c r="BP341" i="2" s="1"/>
  <c r="BQ341" i="2" s="1"/>
  <c r="BR341" i="2" s="1"/>
  <c r="BS341" i="2" s="1"/>
  <c r="BT341" i="2" s="1"/>
  <c r="BU341" i="2" s="1"/>
  <c r="BV341" i="2" s="1"/>
  <c r="BW341" i="2" s="1"/>
  <c r="BX341" i="2" s="1"/>
  <c r="BY341" i="2" s="1"/>
  <c r="BZ341" i="2" s="1"/>
  <c r="CA341" i="2" s="1"/>
  <c r="CB341" i="2" s="1"/>
  <c r="CC341" i="2" s="1"/>
  <c r="CD341" i="2" s="1"/>
  <c r="CE341" i="2" s="1"/>
  <c r="CF341" i="2" s="1"/>
  <c r="CG341" i="2" s="1"/>
  <c r="CH341" i="2" s="1"/>
  <c r="CI341" i="2" s="1"/>
  <c r="CJ341" i="2" s="1"/>
  <c r="CK341" i="2" s="1"/>
  <c r="CL341" i="2" s="1"/>
  <c r="CM341" i="2" s="1"/>
  <c r="CN341" i="2" s="1"/>
  <c r="CO341" i="2" s="1"/>
  <c r="CP341" i="2" s="1"/>
  <c r="CQ341" i="2" s="1"/>
  <c r="CR341" i="2" s="1"/>
  <c r="CS341" i="2" s="1"/>
  <c r="CT341" i="2" s="1"/>
  <c r="CU341" i="2" s="1"/>
  <c r="CV341" i="2" s="1"/>
  <c r="CW341" i="2" s="1"/>
  <c r="CX341" i="2" s="1"/>
  <c r="CY341" i="2" s="1"/>
  <c r="CZ341" i="2" s="1"/>
  <c r="DA341" i="2" s="1"/>
  <c r="DB341" i="2" s="1"/>
  <c r="DC341" i="2" s="1"/>
  <c r="DD341" i="2" s="1"/>
  <c r="DE341" i="2" s="1"/>
  <c r="DF341" i="2" s="1"/>
  <c r="DG341" i="2" s="1"/>
  <c r="DH341" i="2" s="1"/>
  <c r="DI341" i="2" s="1"/>
  <c r="DJ341" i="2" s="1"/>
  <c r="DK341" i="2" s="1"/>
  <c r="DL341" i="2" s="1"/>
  <c r="DM341" i="2" s="1"/>
  <c r="DN341" i="2" s="1"/>
  <c r="DO341" i="2" s="1"/>
  <c r="DP341" i="2" s="1"/>
  <c r="DQ341" i="2" s="1"/>
  <c r="DR341" i="2" s="1"/>
  <c r="DS341" i="2" s="1"/>
  <c r="DT341" i="2" s="1"/>
  <c r="DU341" i="2" s="1"/>
  <c r="DV341" i="2" s="1"/>
  <c r="DW341" i="2" s="1"/>
  <c r="DX341" i="2" s="1"/>
  <c r="DY341" i="2" s="1"/>
  <c r="DZ341" i="2" s="1"/>
  <c r="EA341" i="2" s="1"/>
  <c r="EB341" i="2" s="1"/>
  <c r="EC341" i="2" s="1"/>
  <c r="ED341" i="2" s="1"/>
  <c r="EE341" i="2" s="1"/>
  <c r="EF341" i="2" s="1"/>
  <c r="EG341" i="2" s="1"/>
  <c r="EH341" i="2" s="1"/>
  <c r="EI341" i="2" s="1"/>
  <c r="EJ341" i="2" s="1"/>
  <c r="EK341" i="2" s="1"/>
  <c r="EL341" i="2" s="1"/>
  <c r="EM341" i="2" s="1"/>
  <c r="EN341" i="2" s="1"/>
  <c r="EO341" i="2" s="1"/>
  <c r="EP341" i="2" s="1"/>
  <c r="EQ341" i="2" s="1"/>
  <c r="ER341" i="2" s="1"/>
  <c r="ES341" i="2" s="1"/>
  <c r="ET341" i="2" s="1"/>
  <c r="EU341" i="2" s="1"/>
  <c r="EV341" i="2" s="1"/>
  <c r="EW341" i="2" s="1"/>
  <c r="EX341" i="2" s="1"/>
  <c r="EY341" i="2" s="1"/>
  <c r="EZ341" i="2" s="1"/>
  <c r="FA341" i="2" s="1"/>
  <c r="FB341" i="2" s="1"/>
  <c r="FC341" i="2" s="1"/>
  <c r="FD341" i="2" s="1"/>
  <c r="FE341" i="2" s="1"/>
  <c r="FF341" i="2" s="1"/>
  <c r="FG341" i="2" s="1"/>
  <c r="FH341" i="2" s="1"/>
  <c r="FI341" i="2" s="1"/>
  <c r="FJ341" i="2" s="1"/>
  <c r="FK341" i="2" s="1"/>
  <c r="FL341" i="2" s="1"/>
  <c r="FM341" i="2" s="1"/>
  <c r="FN341" i="2" s="1"/>
  <c r="FO341" i="2" s="1"/>
  <c r="FP341" i="2" s="1"/>
  <c r="FQ341" i="2" s="1"/>
  <c r="FR341" i="2" s="1"/>
  <c r="FS341" i="2" s="1"/>
  <c r="FT341" i="2" s="1"/>
  <c r="FU341" i="2" s="1"/>
  <c r="FV341" i="2" s="1"/>
  <c r="FW341" i="2" s="1"/>
  <c r="FX341" i="2" s="1"/>
  <c r="FY341" i="2" s="1"/>
  <c r="FZ341" i="2" s="1"/>
  <c r="GA341" i="2" s="1"/>
  <c r="GB341" i="2" s="1"/>
  <c r="GC341" i="2" s="1"/>
  <c r="GD341" i="2" s="1"/>
  <c r="GE341" i="2" s="1"/>
  <c r="GF341" i="2" s="1"/>
  <c r="GG341" i="2" s="1"/>
  <c r="GH341" i="2" s="1"/>
  <c r="GI341" i="2" s="1"/>
  <c r="GJ341" i="2" s="1"/>
  <c r="GK341" i="2" s="1"/>
  <c r="GL341" i="2" s="1"/>
  <c r="GM341" i="2" s="1"/>
  <c r="GN341" i="2" s="1"/>
  <c r="GO341" i="2" s="1"/>
  <c r="GP341" i="2" s="1"/>
  <c r="GQ341" i="2" s="1"/>
  <c r="GR341" i="2" s="1"/>
  <c r="GS341" i="2" s="1"/>
  <c r="GT341" i="2" s="1"/>
  <c r="GU341" i="2" s="1"/>
  <c r="GV341" i="2" s="1"/>
  <c r="GW341" i="2" s="1"/>
  <c r="GX341" i="2" s="1"/>
  <c r="GY341" i="2" s="1"/>
  <c r="GZ341" i="2" s="1"/>
  <c r="HA341" i="2" s="1"/>
  <c r="HB341" i="2" s="1"/>
  <c r="HC341" i="2" s="1"/>
  <c r="HD341" i="2" s="1"/>
  <c r="HE341" i="2" s="1"/>
  <c r="HF341" i="2" s="1"/>
  <c r="HG341" i="2" s="1"/>
  <c r="HH341" i="2" s="1"/>
  <c r="HI341" i="2" s="1"/>
  <c r="HJ341" i="2" s="1"/>
  <c r="HK341" i="2" s="1"/>
  <c r="HL341" i="2" s="1"/>
  <c r="HM341" i="2" s="1"/>
  <c r="AA355" i="2"/>
  <c r="AB355" i="2" s="1"/>
  <c r="AC355" i="2" s="1"/>
  <c r="AD355" i="2" s="1"/>
  <c r="AE355" i="2" s="1"/>
  <c r="AF355" i="2" s="1"/>
  <c r="AG355" i="2" s="1"/>
  <c r="AH355" i="2" s="1"/>
  <c r="AI355" i="2" s="1"/>
  <c r="AJ355" i="2" s="1"/>
  <c r="AK355" i="2" s="1"/>
  <c r="AL355" i="2" s="1"/>
  <c r="AM355" i="2" s="1"/>
  <c r="AN355" i="2" s="1"/>
  <c r="AO355" i="2" s="1"/>
  <c r="AP355" i="2" s="1"/>
  <c r="AQ355" i="2" s="1"/>
  <c r="AR355" i="2" s="1"/>
  <c r="AS355" i="2" s="1"/>
  <c r="AT355" i="2" s="1"/>
  <c r="AU355" i="2" s="1"/>
  <c r="AV355" i="2" s="1"/>
  <c r="AW355" i="2" s="1"/>
  <c r="AX355" i="2" s="1"/>
  <c r="AY355" i="2" s="1"/>
  <c r="AZ355" i="2" s="1"/>
  <c r="BA355" i="2" s="1"/>
  <c r="BB355" i="2" s="1"/>
  <c r="BC355" i="2" s="1"/>
  <c r="BD355" i="2" s="1"/>
  <c r="BE355" i="2" s="1"/>
  <c r="BF355" i="2" s="1"/>
  <c r="BG355" i="2" s="1"/>
  <c r="BH355" i="2" s="1"/>
  <c r="BI355" i="2" s="1"/>
  <c r="BJ355" i="2" s="1"/>
  <c r="BK355" i="2" s="1"/>
  <c r="BL355" i="2" s="1"/>
  <c r="BM355" i="2" s="1"/>
  <c r="BN355" i="2" s="1"/>
  <c r="BO355" i="2" s="1"/>
  <c r="BP355" i="2" s="1"/>
  <c r="BQ355" i="2" s="1"/>
  <c r="BR355" i="2" s="1"/>
  <c r="BS355" i="2" s="1"/>
  <c r="BT355" i="2" s="1"/>
  <c r="BU355" i="2" s="1"/>
  <c r="BV355" i="2" s="1"/>
  <c r="BW355" i="2" s="1"/>
  <c r="BX355" i="2" s="1"/>
  <c r="BY355" i="2" s="1"/>
  <c r="BZ355" i="2" s="1"/>
  <c r="CA355" i="2" s="1"/>
  <c r="CB355" i="2" s="1"/>
  <c r="CC355" i="2" s="1"/>
  <c r="CD355" i="2" s="1"/>
  <c r="CE355" i="2" s="1"/>
  <c r="CF355" i="2" s="1"/>
  <c r="CG355" i="2" s="1"/>
  <c r="CH355" i="2" s="1"/>
  <c r="CI355" i="2" s="1"/>
  <c r="CJ355" i="2" s="1"/>
  <c r="CK355" i="2" s="1"/>
  <c r="CL355" i="2" s="1"/>
  <c r="CM355" i="2" s="1"/>
  <c r="CN355" i="2" s="1"/>
  <c r="CO355" i="2" s="1"/>
  <c r="CP355" i="2" s="1"/>
  <c r="CQ355" i="2" s="1"/>
  <c r="CR355" i="2" s="1"/>
  <c r="CS355" i="2" s="1"/>
  <c r="CT355" i="2" s="1"/>
  <c r="CU355" i="2" s="1"/>
  <c r="CV355" i="2" s="1"/>
  <c r="CW355" i="2" s="1"/>
  <c r="CX355" i="2" s="1"/>
  <c r="CY355" i="2" s="1"/>
  <c r="CZ355" i="2" s="1"/>
  <c r="DA355" i="2" s="1"/>
  <c r="DB355" i="2" s="1"/>
  <c r="DC355" i="2" s="1"/>
  <c r="DD355" i="2" s="1"/>
  <c r="DE355" i="2" s="1"/>
  <c r="DF355" i="2" s="1"/>
  <c r="DG355" i="2" s="1"/>
  <c r="DH355" i="2" s="1"/>
  <c r="DI355" i="2" s="1"/>
  <c r="DJ355" i="2" s="1"/>
  <c r="DK355" i="2" s="1"/>
  <c r="DL355" i="2" s="1"/>
  <c r="DM355" i="2" s="1"/>
  <c r="DN355" i="2" s="1"/>
  <c r="DO355" i="2" s="1"/>
  <c r="DP355" i="2" s="1"/>
  <c r="DQ355" i="2" s="1"/>
  <c r="DR355" i="2" s="1"/>
  <c r="DS355" i="2" s="1"/>
  <c r="DT355" i="2" s="1"/>
  <c r="DU355" i="2" s="1"/>
  <c r="DV355" i="2" s="1"/>
  <c r="DW355" i="2" s="1"/>
  <c r="DX355" i="2" s="1"/>
  <c r="DY355" i="2" s="1"/>
  <c r="DZ355" i="2" s="1"/>
  <c r="EA355" i="2" s="1"/>
  <c r="EB355" i="2" s="1"/>
  <c r="EC355" i="2" s="1"/>
  <c r="ED355" i="2" s="1"/>
  <c r="EE355" i="2" s="1"/>
  <c r="EF355" i="2" s="1"/>
  <c r="EG355" i="2" s="1"/>
  <c r="EH355" i="2" s="1"/>
  <c r="EI355" i="2" s="1"/>
  <c r="EJ355" i="2" s="1"/>
  <c r="EK355" i="2" s="1"/>
  <c r="EL355" i="2" s="1"/>
  <c r="EM355" i="2" s="1"/>
  <c r="EN355" i="2" s="1"/>
  <c r="EO355" i="2" s="1"/>
  <c r="EP355" i="2" s="1"/>
  <c r="EQ355" i="2" s="1"/>
  <c r="ER355" i="2" s="1"/>
  <c r="ES355" i="2" s="1"/>
  <c r="ET355" i="2" s="1"/>
  <c r="EU355" i="2" s="1"/>
  <c r="EV355" i="2" s="1"/>
  <c r="EW355" i="2" s="1"/>
  <c r="EX355" i="2" s="1"/>
  <c r="EY355" i="2" s="1"/>
  <c r="EZ355" i="2" s="1"/>
  <c r="FA355" i="2" s="1"/>
  <c r="FB355" i="2" s="1"/>
  <c r="FC355" i="2" s="1"/>
  <c r="FD355" i="2" s="1"/>
  <c r="FE355" i="2" s="1"/>
  <c r="FF355" i="2" s="1"/>
  <c r="FG355" i="2" s="1"/>
  <c r="FH355" i="2" s="1"/>
  <c r="FI355" i="2" s="1"/>
  <c r="FJ355" i="2" s="1"/>
  <c r="FK355" i="2" s="1"/>
  <c r="FL355" i="2" s="1"/>
  <c r="FM355" i="2" s="1"/>
  <c r="FN355" i="2" s="1"/>
  <c r="FO355" i="2" s="1"/>
  <c r="FP355" i="2" s="1"/>
  <c r="FQ355" i="2" s="1"/>
  <c r="FR355" i="2" s="1"/>
  <c r="FS355" i="2" s="1"/>
  <c r="FT355" i="2" s="1"/>
  <c r="FU355" i="2" s="1"/>
  <c r="FV355" i="2" s="1"/>
  <c r="FW355" i="2" s="1"/>
  <c r="FX355" i="2" s="1"/>
  <c r="FY355" i="2" s="1"/>
  <c r="FZ355" i="2" s="1"/>
  <c r="GA355" i="2" s="1"/>
  <c r="GB355" i="2" s="1"/>
  <c r="GC355" i="2" s="1"/>
  <c r="GD355" i="2" s="1"/>
  <c r="GE355" i="2" s="1"/>
  <c r="GF355" i="2" s="1"/>
  <c r="GG355" i="2" s="1"/>
  <c r="GH355" i="2" s="1"/>
  <c r="GI355" i="2" s="1"/>
  <c r="GJ355" i="2" s="1"/>
  <c r="GK355" i="2" s="1"/>
  <c r="GL355" i="2" s="1"/>
  <c r="GM355" i="2" s="1"/>
  <c r="GN355" i="2" s="1"/>
  <c r="GO355" i="2" s="1"/>
  <c r="GP355" i="2" s="1"/>
  <c r="GQ355" i="2" s="1"/>
  <c r="GR355" i="2" s="1"/>
  <c r="GS355" i="2" s="1"/>
  <c r="GT355" i="2" s="1"/>
  <c r="GU355" i="2" s="1"/>
  <c r="GV355" i="2" s="1"/>
  <c r="GW355" i="2" s="1"/>
  <c r="GX355" i="2" s="1"/>
  <c r="GY355" i="2" s="1"/>
  <c r="GZ355" i="2" s="1"/>
  <c r="HA355" i="2" s="1"/>
  <c r="HB355" i="2" s="1"/>
  <c r="HC355" i="2" s="1"/>
  <c r="HD355" i="2" s="1"/>
  <c r="HE355" i="2" s="1"/>
  <c r="HF355" i="2" s="1"/>
  <c r="HG355" i="2" s="1"/>
  <c r="HH355" i="2" s="1"/>
  <c r="HI355" i="2" s="1"/>
  <c r="HJ355" i="2" s="1"/>
  <c r="HK355" i="2" s="1"/>
  <c r="HL355" i="2" s="1"/>
  <c r="HM355" i="2" s="1"/>
  <c r="AA367" i="2"/>
  <c r="AB367" i="2" s="1"/>
  <c r="AC367" i="2" s="1"/>
  <c r="AD367" i="2" s="1"/>
  <c r="AE367" i="2" s="1"/>
  <c r="AF367" i="2" s="1"/>
  <c r="AG367" i="2" s="1"/>
  <c r="AH367" i="2" s="1"/>
  <c r="AI367" i="2" s="1"/>
  <c r="AJ367" i="2" s="1"/>
  <c r="AK367" i="2" s="1"/>
  <c r="AL367" i="2" s="1"/>
  <c r="AM367" i="2" s="1"/>
  <c r="AN367" i="2" s="1"/>
  <c r="AO367" i="2" s="1"/>
  <c r="AP367" i="2" s="1"/>
  <c r="AQ367" i="2" s="1"/>
  <c r="AR367" i="2" s="1"/>
  <c r="AS367" i="2" s="1"/>
  <c r="AT367" i="2" s="1"/>
  <c r="AU367" i="2" s="1"/>
  <c r="AV367" i="2" s="1"/>
  <c r="AW367" i="2" s="1"/>
  <c r="AX367" i="2" s="1"/>
  <c r="AY367" i="2" s="1"/>
  <c r="AZ367" i="2" s="1"/>
  <c r="BA367" i="2" s="1"/>
  <c r="BB367" i="2" s="1"/>
  <c r="BC367" i="2" s="1"/>
  <c r="BD367" i="2" s="1"/>
  <c r="BE367" i="2" s="1"/>
  <c r="BF367" i="2" s="1"/>
  <c r="BG367" i="2" s="1"/>
  <c r="BH367" i="2" s="1"/>
  <c r="BI367" i="2" s="1"/>
  <c r="BJ367" i="2" s="1"/>
  <c r="BK367" i="2" s="1"/>
  <c r="BL367" i="2" s="1"/>
  <c r="BM367" i="2" s="1"/>
  <c r="BN367" i="2" s="1"/>
  <c r="BO367" i="2" s="1"/>
  <c r="BP367" i="2" s="1"/>
  <c r="BQ367" i="2" s="1"/>
  <c r="BR367" i="2" s="1"/>
  <c r="BS367" i="2" s="1"/>
  <c r="BT367" i="2" s="1"/>
  <c r="BU367" i="2" s="1"/>
  <c r="BV367" i="2" s="1"/>
  <c r="BW367" i="2" s="1"/>
  <c r="BX367" i="2" s="1"/>
  <c r="BY367" i="2" s="1"/>
  <c r="BZ367" i="2" s="1"/>
  <c r="CA367" i="2" s="1"/>
  <c r="CB367" i="2" s="1"/>
  <c r="CC367" i="2" s="1"/>
  <c r="CD367" i="2" s="1"/>
  <c r="CE367" i="2" s="1"/>
  <c r="CF367" i="2" s="1"/>
  <c r="CG367" i="2" s="1"/>
  <c r="CH367" i="2" s="1"/>
  <c r="CI367" i="2" s="1"/>
  <c r="CJ367" i="2" s="1"/>
  <c r="CK367" i="2" s="1"/>
  <c r="CL367" i="2" s="1"/>
  <c r="CM367" i="2" s="1"/>
  <c r="CN367" i="2" s="1"/>
  <c r="CO367" i="2" s="1"/>
  <c r="CP367" i="2" s="1"/>
  <c r="CQ367" i="2" s="1"/>
  <c r="CR367" i="2" s="1"/>
  <c r="CS367" i="2" s="1"/>
  <c r="CT367" i="2" s="1"/>
  <c r="CU367" i="2" s="1"/>
  <c r="CV367" i="2" s="1"/>
  <c r="CW367" i="2" s="1"/>
  <c r="CX367" i="2" s="1"/>
  <c r="CY367" i="2" s="1"/>
  <c r="CZ367" i="2" s="1"/>
  <c r="DA367" i="2" s="1"/>
  <c r="DB367" i="2" s="1"/>
  <c r="DC367" i="2" s="1"/>
  <c r="DD367" i="2" s="1"/>
  <c r="DE367" i="2" s="1"/>
  <c r="DF367" i="2" s="1"/>
  <c r="DG367" i="2" s="1"/>
  <c r="DH367" i="2" s="1"/>
  <c r="DI367" i="2" s="1"/>
  <c r="DJ367" i="2" s="1"/>
  <c r="DK367" i="2" s="1"/>
  <c r="DL367" i="2" s="1"/>
  <c r="DM367" i="2" s="1"/>
  <c r="DN367" i="2" s="1"/>
  <c r="DO367" i="2" s="1"/>
  <c r="DP367" i="2" s="1"/>
  <c r="DQ367" i="2" s="1"/>
  <c r="DR367" i="2" s="1"/>
  <c r="DS367" i="2" s="1"/>
  <c r="DT367" i="2" s="1"/>
  <c r="DU367" i="2" s="1"/>
  <c r="DV367" i="2" s="1"/>
  <c r="DW367" i="2" s="1"/>
  <c r="DX367" i="2" s="1"/>
  <c r="DY367" i="2" s="1"/>
  <c r="DZ367" i="2" s="1"/>
  <c r="EA367" i="2" s="1"/>
  <c r="EB367" i="2" s="1"/>
  <c r="EC367" i="2" s="1"/>
  <c r="ED367" i="2" s="1"/>
  <c r="EE367" i="2" s="1"/>
  <c r="EF367" i="2" s="1"/>
  <c r="EG367" i="2" s="1"/>
  <c r="EH367" i="2" s="1"/>
  <c r="EI367" i="2" s="1"/>
  <c r="EJ367" i="2" s="1"/>
  <c r="EK367" i="2" s="1"/>
  <c r="EL367" i="2" s="1"/>
  <c r="EM367" i="2" s="1"/>
  <c r="EN367" i="2" s="1"/>
  <c r="EO367" i="2" s="1"/>
  <c r="EP367" i="2" s="1"/>
  <c r="EQ367" i="2" s="1"/>
  <c r="ER367" i="2" s="1"/>
  <c r="ES367" i="2" s="1"/>
  <c r="ET367" i="2" s="1"/>
  <c r="EU367" i="2" s="1"/>
  <c r="EV367" i="2" s="1"/>
  <c r="EW367" i="2" s="1"/>
  <c r="EX367" i="2" s="1"/>
  <c r="EY367" i="2" s="1"/>
  <c r="EZ367" i="2" s="1"/>
  <c r="FA367" i="2" s="1"/>
  <c r="FB367" i="2" s="1"/>
  <c r="FC367" i="2" s="1"/>
  <c r="FD367" i="2" s="1"/>
  <c r="FE367" i="2" s="1"/>
  <c r="FF367" i="2" s="1"/>
  <c r="FG367" i="2" s="1"/>
  <c r="FH367" i="2" s="1"/>
  <c r="FI367" i="2" s="1"/>
  <c r="FJ367" i="2" s="1"/>
  <c r="FK367" i="2" s="1"/>
  <c r="FL367" i="2" s="1"/>
  <c r="FM367" i="2" s="1"/>
  <c r="FN367" i="2" s="1"/>
  <c r="FO367" i="2" s="1"/>
  <c r="FP367" i="2" s="1"/>
  <c r="FQ367" i="2" s="1"/>
  <c r="FR367" i="2" s="1"/>
  <c r="FS367" i="2" s="1"/>
  <c r="FT367" i="2" s="1"/>
  <c r="FU367" i="2" s="1"/>
  <c r="FV367" i="2" s="1"/>
  <c r="FW367" i="2" s="1"/>
  <c r="FX367" i="2" s="1"/>
  <c r="FY367" i="2" s="1"/>
  <c r="FZ367" i="2" s="1"/>
  <c r="GA367" i="2" s="1"/>
  <c r="GB367" i="2" s="1"/>
  <c r="GC367" i="2" s="1"/>
  <c r="GD367" i="2" s="1"/>
  <c r="GE367" i="2" s="1"/>
  <c r="GF367" i="2" s="1"/>
  <c r="GG367" i="2" s="1"/>
  <c r="GH367" i="2" s="1"/>
  <c r="GI367" i="2" s="1"/>
  <c r="GJ367" i="2" s="1"/>
  <c r="GK367" i="2" s="1"/>
  <c r="GL367" i="2" s="1"/>
  <c r="GM367" i="2" s="1"/>
  <c r="GN367" i="2" s="1"/>
  <c r="GO367" i="2" s="1"/>
  <c r="GP367" i="2" s="1"/>
  <c r="GQ367" i="2" s="1"/>
  <c r="GR367" i="2" s="1"/>
  <c r="GS367" i="2" s="1"/>
  <c r="GT367" i="2" s="1"/>
  <c r="GU367" i="2" s="1"/>
  <c r="GV367" i="2" s="1"/>
  <c r="GW367" i="2" s="1"/>
  <c r="GX367" i="2" s="1"/>
  <c r="GY367" i="2" s="1"/>
  <c r="GZ367" i="2" s="1"/>
  <c r="HA367" i="2" s="1"/>
  <c r="HB367" i="2" s="1"/>
  <c r="HC367" i="2" s="1"/>
  <c r="HD367" i="2" s="1"/>
  <c r="HE367" i="2" s="1"/>
  <c r="HF367" i="2" s="1"/>
  <c r="HG367" i="2" s="1"/>
  <c r="HH367" i="2" s="1"/>
  <c r="HI367" i="2" s="1"/>
  <c r="HJ367" i="2" s="1"/>
  <c r="HK367" i="2" s="1"/>
  <c r="HL367" i="2" s="1"/>
  <c r="HM367" i="2" s="1"/>
  <c r="W371" i="2"/>
  <c r="X371" i="2" s="1"/>
  <c r="Y371" i="2" s="1"/>
  <c r="Z371" i="2" s="1"/>
  <c r="AA371" i="2" s="1"/>
  <c r="AB371" i="2" s="1"/>
  <c r="AC371" i="2" s="1"/>
  <c r="AD371" i="2" s="1"/>
  <c r="AE371" i="2" s="1"/>
  <c r="AF371" i="2" s="1"/>
  <c r="AG371" i="2" s="1"/>
  <c r="AH371" i="2" s="1"/>
  <c r="AI371" i="2" s="1"/>
  <c r="AJ371" i="2" s="1"/>
  <c r="AK371" i="2" s="1"/>
  <c r="AL371" i="2" s="1"/>
  <c r="AM371" i="2" s="1"/>
  <c r="AN371" i="2" s="1"/>
  <c r="AO371" i="2" s="1"/>
  <c r="AP371" i="2" s="1"/>
  <c r="AQ371" i="2" s="1"/>
  <c r="AR371" i="2" s="1"/>
  <c r="AS371" i="2" s="1"/>
  <c r="AT371" i="2" s="1"/>
  <c r="AU371" i="2" s="1"/>
  <c r="AV371" i="2" s="1"/>
  <c r="AW371" i="2" s="1"/>
  <c r="AX371" i="2" s="1"/>
  <c r="AY371" i="2" s="1"/>
  <c r="AZ371" i="2" s="1"/>
  <c r="BA371" i="2" s="1"/>
  <c r="BB371" i="2" s="1"/>
  <c r="BC371" i="2" s="1"/>
  <c r="BD371" i="2" s="1"/>
  <c r="BE371" i="2" s="1"/>
  <c r="BF371" i="2" s="1"/>
  <c r="BG371" i="2" s="1"/>
  <c r="BH371" i="2" s="1"/>
  <c r="BI371" i="2" s="1"/>
  <c r="BJ371" i="2" s="1"/>
  <c r="BK371" i="2" s="1"/>
  <c r="BL371" i="2" s="1"/>
  <c r="BM371" i="2" s="1"/>
  <c r="BN371" i="2" s="1"/>
  <c r="BO371" i="2" s="1"/>
  <c r="BP371" i="2" s="1"/>
  <c r="BQ371" i="2" s="1"/>
  <c r="BR371" i="2" s="1"/>
  <c r="BS371" i="2" s="1"/>
  <c r="BT371" i="2" s="1"/>
  <c r="BU371" i="2" s="1"/>
  <c r="BV371" i="2" s="1"/>
  <c r="BW371" i="2" s="1"/>
  <c r="BX371" i="2" s="1"/>
  <c r="BY371" i="2" s="1"/>
  <c r="BZ371" i="2" s="1"/>
  <c r="CA371" i="2" s="1"/>
  <c r="CB371" i="2" s="1"/>
  <c r="CC371" i="2" s="1"/>
  <c r="CD371" i="2" s="1"/>
  <c r="CE371" i="2" s="1"/>
  <c r="CF371" i="2" s="1"/>
  <c r="CG371" i="2" s="1"/>
  <c r="CH371" i="2" s="1"/>
  <c r="CI371" i="2" s="1"/>
  <c r="CJ371" i="2" s="1"/>
  <c r="CK371" i="2" s="1"/>
  <c r="CL371" i="2" s="1"/>
  <c r="CM371" i="2" s="1"/>
  <c r="CN371" i="2" s="1"/>
  <c r="CO371" i="2" s="1"/>
  <c r="CP371" i="2" s="1"/>
  <c r="CQ371" i="2" s="1"/>
  <c r="CR371" i="2" s="1"/>
  <c r="CS371" i="2" s="1"/>
  <c r="CT371" i="2" s="1"/>
  <c r="CU371" i="2" s="1"/>
  <c r="CV371" i="2" s="1"/>
  <c r="CW371" i="2" s="1"/>
  <c r="CX371" i="2" s="1"/>
  <c r="CY371" i="2" s="1"/>
  <c r="CZ371" i="2" s="1"/>
  <c r="DA371" i="2" s="1"/>
  <c r="DB371" i="2" s="1"/>
  <c r="DC371" i="2" s="1"/>
  <c r="DD371" i="2" s="1"/>
  <c r="DE371" i="2" s="1"/>
  <c r="DF371" i="2" s="1"/>
  <c r="DG371" i="2" s="1"/>
  <c r="DH371" i="2" s="1"/>
  <c r="DI371" i="2" s="1"/>
  <c r="DJ371" i="2" s="1"/>
  <c r="DK371" i="2" s="1"/>
  <c r="DL371" i="2" s="1"/>
  <c r="DM371" i="2" s="1"/>
  <c r="DN371" i="2" s="1"/>
  <c r="DO371" i="2" s="1"/>
  <c r="DP371" i="2" s="1"/>
  <c r="DQ371" i="2" s="1"/>
  <c r="DR371" i="2" s="1"/>
  <c r="DS371" i="2" s="1"/>
  <c r="DT371" i="2" s="1"/>
  <c r="DU371" i="2" s="1"/>
  <c r="DV371" i="2" s="1"/>
  <c r="DW371" i="2" s="1"/>
  <c r="DX371" i="2" s="1"/>
  <c r="DY371" i="2" s="1"/>
  <c r="DZ371" i="2" s="1"/>
  <c r="EA371" i="2" s="1"/>
  <c r="EB371" i="2" s="1"/>
  <c r="EC371" i="2" s="1"/>
  <c r="ED371" i="2" s="1"/>
  <c r="EE371" i="2" s="1"/>
  <c r="EF371" i="2" s="1"/>
  <c r="EG371" i="2" s="1"/>
  <c r="EH371" i="2" s="1"/>
  <c r="EI371" i="2" s="1"/>
  <c r="EJ371" i="2" s="1"/>
  <c r="EK371" i="2" s="1"/>
  <c r="EL371" i="2" s="1"/>
  <c r="EM371" i="2" s="1"/>
  <c r="EN371" i="2" s="1"/>
  <c r="EO371" i="2" s="1"/>
  <c r="EP371" i="2" s="1"/>
  <c r="EQ371" i="2" s="1"/>
  <c r="ER371" i="2" s="1"/>
  <c r="ES371" i="2" s="1"/>
  <c r="ET371" i="2" s="1"/>
  <c r="EU371" i="2" s="1"/>
  <c r="EV371" i="2" s="1"/>
  <c r="EW371" i="2" s="1"/>
  <c r="EX371" i="2" s="1"/>
  <c r="EY371" i="2" s="1"/>
  <c r="EZ371" i="2" s="1"/>
  <c r="FA371" i="2" s="1"/>
  <c r="FB371" i="2" s="1"/>
  <c r="FC371" i="2" s="1"/>
  <c r="FD371" i="2" s="1"/>
  <c r="FE371" i="2" s="1"/>
  <c r="FF371" i="2" s="1"/>
  <c r="FG371" i="2" s="1"/>
  <c r="FH371" i="2" s="1"/>
  <c r="FI371" i="2" s="1"/>
  <c r="FJ371" i="2" s="1"/>
  <c r="FK371" i="2" s="1"/>
  <c r="FL371" i="2" s="1"/>
  <c r="FM371" i="2" s="1"/>
  <c r="FN371" i="2" s="1"/>
  <c r="FO371" i="2" s="1"/>
  <c r="FP371" i="2" s="1"/>
  <c r="FQ371" i="2" s="1"/>
  <c r="FR371" i="2" s="1"/>
  <c r="FS371" i="2" s="1"/>
  <c r="FT371" i="2" s="1"/>
  <c r="FU371" i="2" s="1"/>
  <c r="FV371" i="2" s="1"/>
  <c r="FW371" i="2" s="1"/>
  <c r="FX371" i="2" s="1"/>
  <c r="FY371" i="2" s="1"/>
  <c r="FZ371" i="2" s="1"/>
  <c r="GA371" i="2" s="1"/>
  <c r="GB371" i="2" s="1"/>
  <c r="GC371" i="2" s="1"/>
  <c r="GD371" i="2" s="1"/>
  <c r="GE371" i="2" s="1"/>
  <c r="GF371" i="2" s="1"/>
  <c r="GG371" i="2" s="1"/>
  <c r="GH371" i="2" s="1"/>
  <c r="GI371" i="2" s="1"/>
  <c r="GJ371" i="2" s="1"/>
  <c r="GK371" i="2" s="1"/>
  <c r="GL371" i="2" s="1"/>
  <c r="GM371" i="2" s="1"/>
  <c r="GN371" i="2" s="1"/>
  <c r="GO371" i="2" s="1"/>
  <c r="GP371" i="2" s="1"/>
  <c r="GQ371" i="2" s="1"/>
  <c r="GR371" i="2" s="1"/>
  <c r="GS371" i="2" s="1"/>
  <c r="GT371" i="2" s="1"/>
  <c r="GU371" i="2" s="1"/>
  <c r="GV371" i="2" s="1"/>
  <c r="GW371" i="2" s="1"/>
  <c r="GX371" i="2" s="1"/>
  <c r="GY371" i="2" s="1"/>
  <c r="GZ371" i="2" s="1"/>
  <c r="HA371" i="2" s="1"/>
  <c r="HB371" i="2" s="1"/>
  <c r="HC371" i="2" s="1"/>
  <c r="HD371" i="2" s="1"/>
  <c r="HE371" i="2" s="1"/>
  <c r="HF371" i="2" s="1"/>
  <c r="HG371" i="2" s="1"/>
  <c r="HH371" i="2" s="1"/>
  <c r="HI371" i="2" s="1"/>
  <c r="HJ371" i="2" s="1"/>
  <c r="HK371" i="2" s="1"/>
  <c r="HL371" i="2" s="1"/>
  <c r="HM371" i="2" s="1"/>
  <c r="W379" i="2"/>
  <c r="X379" i="2" s="1"/>
  <c r="Y379" i="2" s="1"/>
  <c r="Z379" i="2" s="1"/>
  <c r="AA379" i="2" s="1"/>
  <c r="AB379" i="2" s="1"/>
  <c r="AC379" i="2" s="1"/>
  <c r="AD379" i="2" s="1"/>
  <c r="AE379" i="2" s="1"/>
  <c r="AF379" i="2" s="1"/>
  <c r="AG379" i="2" s="1"/>
  <c r="AH379" i="2" s="1"/>
  <c r="AI379" i="2" s="1"/>
  <c r="AJ379" i="2" s="1"/>
  <c r="AK379" i="2" s="1"/>
  <c r="AL379" i="2" s="1"/>
  <c r="AM379" i="2" s="1"/>
  <c r="AN379" i="2" s="1"/>
  <c r="AO379" i="2" s="1"/>
  <c r="AP379" i="2" s="1"/>
  <c r="AQ379" i="2" s="1"/>
  <c r="AR379" i="2" s="1"/>
  <c r="AS379" i="2" s="1"/>
  <c r="AT379" i="2" s="1"/>
  <c r="AU379" i="2" s="1"/>
  <c r="AV379" i="2" s="1"/>
  <c r="AW379" i="2" s="1"/>
  <c r="AX379" i="2" s="1"/>
  <c r="AY379" i="2" s="1"/>
  <c r="AZ379" i="2" s="1"/>
  <c r="BA379" i="2" s="1"/>
  <c r="BB379" i="2" s="1"/>
  <c r="BC379" i="2" s="1"/>
  <c r="BD379" i="2" s="1"/>
  <c r="BE379" i="2" s="1"/>
  <c r="BF379" i="2" s="1"/>
  <c r="BG379" i="2" s="1"/>
  <c r="BH379" i="2" s="1"/>
  <c r="BI379" i="2" s="1"/>
  <c r="BJ379" i="2" s="1"/>
  <c r="BK379" i="2" s="1"/>
  <c r="BL379" i="2" s="1"/>
  <c r="BM379" i="2" s="1"/>
  <c r="BN379" i="2" s="1"/>
  <c r="BO379" i="2" s="1"/>
  <c r="BP379" i="2" s="1"/>
  <c r="BQ379" i="2" s="1"/>
  <c r="BR379" i="2" s="1"/>
  <c r="BS379" i="2" s="1"/>
  <c r="BT379" i="2" s="1"/>
  <c r="BU379" i="2" s="1"/>
  <c r="BV379" i="2" s="1"/>
  <c r="BW379" i="2" s="1"/>
  <c r="BX379" i="2" s="1"/>
  <c r="BY379" i="2" s="1"/>
  <c r="BZ379" i="2" s="1"/>
  <c r="CA379" i="2" s="1"/>
  <c r="CB379" i="2" s="1"/>
  <c r="CC379" i="2" s="1"/>
  <c r="CD379" i="2" s="1"/>
  <c r="CE379" i="2" s="1"/>
  <c r="CF379" i="2" s="1"/>
  <c r="CG379" i="2" s="1"/>
  <c r="CH379" i="2" s="1"/>
  <c r="CI379" i="2" s="1"/>
  <c r="CJ379" i="2" s="1"/>
  <c r="CK379" i="2" s="1"/>
  <c r="CL379" i="2" s="1"/>
  <c r="CM379" i="2" s="1"/>
  <c r="CN379" i="2" s="1"/>
  <c r="CO379" i="2" s="1"/>
  <c r="CP379" i="2" s="1"/>
  <c r="CQ379" i="2" s="1"/>
  <c r="CR379" i="2" s="1"/>
  <c r="CS379" i="2" s="1"/>
  <c r="CT379" i="2" s="1"/>
  <c r="CU379" i="2" s="1"/>
  <c r="CV379" i="2" s="1"/>
  <c r="CW379" i="2" s="1"/>
  <c r="CX379" i="2" s="1"/>
  <c r="CY379" i="2" s="1"/>
  <c r="CZ379" i="2" s="1"/>
  <c r="DA379" i="2" s="1"/>
  <c r="DB379" i="2" s="1"/>
  <c r="DC379" i="2" s="1"/>
  <c r="DD379" i="2" s="1"/>
  <c r="DE379" i="2" s="1"/>
  <c r="DF379" i="2" s="1"/>
  <c r="DG379" i="2" s="1"/>
  <c r="DH379" i="2" s="1"/>
  <c r="DI379" i="2" s="1"/>
  <c r="DJ379" i="2" s="1"/>
  <c r="DK379" i="2" s="1"/>
  <c r="DL379" i="2" s="1"/>
  <c r="DM379" i="2" s="1"/>
  <c r="DN379" i="2" s="1"/>
  <c r="DO379" i="2" s="1"/>
  <c r="DP379" i="2" s="1"/>
  <c r="DQ379" i="2" s="1"/>
  <c r="DR379" i="2" s="1"/>
  <c r="DS379" i="2" s="1"/>
  <c r="DT379" i="2" s="1"/>
  <c r="DU379" i="2" s="1"/>
  <c r="DV379" i="2" s="1"/>
  <c r="DW379" i="2" s="1"/>
  <c r="DX379" i="2" s="1"/>
  <c r="DY379" i="2" s="1"/>
  <c r="DZ379" i="2" s="1"/>
  <c r="EA379" i="2" s="1"/>
  <c r="EB379" i="2" s="1"/>
  <c r="EC379" i="2" s="1"/>
  <c r="ED379" i="2" s="1"/>
  <c r="EE379" i="2" s="1"/>
  <c r="EF379" i="2" s="1"/>
  <c r="EG379" i="2" s="1"/>
  <c r="EH379" i="2" s="1"/>
  <c r="EI379" i="2" s="1"/>
  <c r="EJ379" i="2" s="1"/>
  <c r="EK379" i="2" s="1"/>
  <c r="EL379" i="2" s="1"/>
  <c r="EM379" i="2" s="1"/>
  <c r="EN379" i="2" s="1"/>
  <c r="EO379" i="2" s="1"/>
  <c r="EP379" i="2" s="1"/>
  <c r="EQ379" i="2" s="1"/>
  <c r="ER379" i="2" s="1"/>
  <c r="ES379" i="2" s="1"/>
  <c r="ET379" i="2" s="1"/>
  <c r="EU379" i="2" s="1"/>
  <c r="EV379" i="2" s="1"/>
  <c r="EW379" i="2" s="1"/>
  <c r="EX379" i="2" s="1"/>
  <c r="EY379" i="2" s="1"/>
  <c r="EZ379" i="2" s="1"/>
  <c r="FA379" i="2" s="1"/>
  <c r="FB379" i="2" s="1"/>
  <c r="FC379" i="2" s="1"/>
  <c r="FD379" i="2" s="1"/>
  <c r="FE379" i="2" s="1"/>
  <c r="FF379" i="2" s="1"/>
  <c r="FG379" i="2" s="1"/>
  <c r="FH379" i="2" s="1"/>
  <c r="FI379" i="2" s="1"/>
  <c r="FJ379" i="2" s="1"/>
  <c r="FK379" i="2" s="1"/>
  <c r="FL379" i="2" s="1"/>
  <c r="FM379" i="2" s="1"/>
  <c r="FN379" i="2" s="1"/>
  <c r="FO379" i="2" s="1"/>
  <c r="FP379" i="2" s="1"/>
  <c r="FQ379" i="2" s="1"/>
  <c r="FR379" i="2" s="1"/>
  <c r="FS379" i="2" s="1"/>
  <c r="FT379" i="2" s="1"/>
  <c r="FU379" i="2" s="1"/>
  <c r="FV379" i="2" s="1"/>
  <c r="FW379" i="2" s="1"/>
  <c r="FX379" i="2" s="1"/>
  <c r="FY379" i="2" s="1"/>
  <c r="FZ379" i="2" s="1"/>
  <c r="GA379" i="2" s="1"/>
  <c r="GB379" i="2" s="1"/>
  <c r="GC379" i="2" s="1"/>
  <c r="GD379" i="2" s="1"/>
  <c r="GE379" i="2" s="1"/>
  <c r="GF379" i="2" s="1"/>
  <c r="GG379" i="2" s="1"/>
  <c r="GH379" i="2" s="1"/>
  <c r="GI379" i="2" s="1"/>
  <c r="GJ379" i="2" s="1"/>
  <c r="GK379" i="2" s="1"/>
  <c r="GL379" i="2" s="1"/>
  <c r="GM379" i="2" s="1"/>
  <c r="GN379" i="2" s="1"/>
  <c r="GO379" i="2" s="1"/>
  <c r="GP379" i="2" s="1"/>
  <c r="GQ379" i="2" s="1"/>
  <c r="GR379" i="2" s="1"/>
  <c r="GS379" i="2" s="1"/>
  <c r="GT379" i="2" s="1"/>
  <c r="GU379" i="2" s="1"/>
  <c r="GV379" i="2" s="1"/>
  <c r="GW379" i="2" s="1"/>
  <c r="GX379" i="2" s="1"/>
  <c r="GY379" i="2" s="1"/>
  <c r="GZ379" i="2" s="1"/>
  <c r="HA379" i="2" s="1"/>
  <c r="HB379" i="2" s="1"/>
  <c r="HC379" i="2" s="1"/>
  <c r="HD379" i="2" s="1"/>
  <c r="HE379" i="2" s="1"/>
  <c r="HF379" i="2" s="1"/>
  <c r="HG379" i="2" s="1"/>
  <c r="HH379" i="2" s="1"/>
  <c r="HI379" i="2" s="1"/>
  <c r="HJ379" i="2" s="1"/>
  <c r="HK379" i="2" s="1"/>
  <c r="HL379" i="2" s="1"/>
  <c r="HM379" i="2" s="1"/>
  <c r="Y400" i="2"/>
  <c r="Z400" i="2" s="1"/>
  <c r="AA400" i="2" s="1"/>
  <c r="AB400" i="2" s="1"/>
  <c r="AC400" i="2" s="1"/>
  <c r="AD400" i="2" s="1"/>
  <c r="AE400" i="2" s="1"/>
  <c r="AF400" i="2" s="1"/>
  <c r="AG400" i="2" s="1"/>
  <c r="AH400" i="2" s="1"/>
  <c r="AI400" i="2" s="1"/>
  <c r="AJ400" i="2" s="1"/>
  <c r="AK400" i="2" s="1"/>
  <c r="AL400" i="2" s="1"/>
  <c r="AM400" i="2" s="1"/>
  <c r="AN400" i="2" s="1"/>
  <c r="AO400" i="2" s="1"/>
  <c r="AP400" i="2" s="1"/>
  <c r="AQ400" i="2" s="1"/>
  <c r="AR400" i="2" s="1"/>
  <c r="AS400" i="2" s="1"/>
  <c r="AT400" i="2" s="1"/>
  <c r="AU400" i="2" s="1"/>
  <c r="AV400" i="2" s="1"/>
  <c r="AW400" i="2" s="1"/>
  <c r="AX400" i="2" s="1"/>
  <c r="AY400" i="2" s="1"/>
  <c r="AZ400" i="2" s="1"/>
  <c r="BA400" i="2" s="1"/>
  <c r="BB400" i="2" s="1"/>
  <c r="BC400" i="2" s="1"/>
  <c r="BD400" i="2" s="1"/>
  <c r="BE400" i="2" s="1"/>
  <c r="BF400" i="2" s="1"/>
  <c r="BG400" i="2" s="1"/>
  <c r="BH400" i="2" s="1"/>
  <c r="BI400" i="2" s="1"/>
  <c r="BJ400" i="2" s="1"/>
  <c r="BK400" i="2" s="1"/>
  <c r="BL400" i="2" s="1"/>
  <c r="BM400" i="2" s="1"/>
  <c r="BN400" i="2" s="1"/>
  <c r="BO400" i="2" s="1"/>
  <c r="BP400" i="2" s="1"/>
  <c r="BQ400" i="2" s="1"/>
  <c r="BR400" i="2" s="1"/>
  <c r="BS400" i="2" s="1"/>
  <c r="BT400" i="2" s="1"/>
  <c r="BU400" i="2" s="1"/>
  <c r="BV400" i="2" s="1"/>
  <c r="BW400" i="2" s="1"/>
  <c r="BX400" i="2" s="1"/>
  <c r="BY400" i="2" s="1"/>
  <c r="BZ400" i="2" s="1"/>
  <c r="CA400" i="2" s="1"/>
  <c r="CB400" i="2" s="1"/>
  <c r="CC400" i="2" s="1"/>
  <c r="CD400" i="2" s="1"/>
  <c r="CE400" i="2" s="1"/>
  <c r="CF400" i="2" s="1"/>
  <c r="CG400" i="2" s="1"/>
  <c r="CH400" i="2" s="1"/>
  <c r="CI400" i="2" s="1"/>
  <c r="CJ400" i="2" s="1"/>
  <c r="CK400" i="2" s="1"/>
  <c r="CL400" i="2" s="1"/>
  <c r="CM400" i="2" s="1"/>
  <c r="CN400" i="2" s="1"/>
  <c r="CO400" i="2" s="1"/>
  <c r="CP400" i="2" s="1"/>
  <c r="CQ400" i="2" s="1"/>
  <c r="CR400" i="2" s="1"/>
  <c r="CS400" i="2" s="1"/>
  <c r="CT400" i="2" s="1"/>
  <c r="CU400" i="2" s="1"/>
  <c r="CV400" i="2" s="1"/>
  <c r="CW400" i="2" s="1"/>
  <c r="CX400" i="2" s="1"/>
  <c r="CY400" i="2" s="1"/>
  <c r="CZ400" i="2" s="1"/>
  <c r="DA400" i="2" s="1"/>
  <c r="DB400" i="2" s="1"/>
  <c r="DC400" i="2" s="1"/>
  <c r="DD400" i="2" s="1"/>
  <c r="DE400" i="2" s="1"/>
  <c r="DF400" i="2" s="1"/>
  <c r="DG400" i="2" s="1"/>
  <c r="DH400" i="2" s="1"/>
  <c r="DI400" i="2" s="1"/>
  <c r="DJ400" i="2" s="1"/>
  <c r="DK400" i="2" s="1"/>
  <c r="DL400" i="2" s="1"/>
  <c r="DM400" i="2" s="1"/>
  <c r="DN400" i="2" s="1"/>
  <c r="DO400" i="2" s="1"/>
  <c r="DP400" i="2" s="1"/>
  <c r="DQ400" i="2" s="1"/>
  <c r="DR400" i="2" s="1"/>
  <c r="DS400" i="2" s="1"/>
  <c r="DT400" i="2" s="1"/>
  <c r="DU400" i="2" s="1"/>
  <c r="DV400" i="2" s="1"/>
  <c r="DW400" i="2" s="1"/>
  <c r="DX400" i="2" s="1"/>
  <c r="DY400" i="2" s="1"/>
  <c r="DZ400" i="2" s="1"/>
  <c r="EA400" i="2" s="1"/>
  <c r="EB400" i="2" s="1"/>
  <c r="EC400" i="2" s="1"/>
  <c r="ED400" i="2" s="1"/>
  <c r="EE400" i="2" s="1"/>
  <c r="EF400" i="2" s="1"/>
  <c r="EG400" i="2" s="1"/>
  <c r="EH400" i="2" s="1"/>
  <c r="EI400" i="2" s="1"/>
  <c r="EJ400" i="2" s="1"/>
  <c r="EK400" i="2" s="1"/>
  <c r="EL400" i="2" s="1"/>
  <c r="EM400" i="2" s="1"/>
  <c r="EN400" i="2" s="1"/>
  <c r="EO400" i="2" s="1"/>
  <c r="EP400" i="2" s="1"/>
  <c r="EQ400" i="2" s="1"/>
  <c r="ER400" i="2" s="1"/>
  <c r="ES400" i="2" s="1"/>
  <c r="ET400" i="2" s="1"/>
  <c r="EU400" i="2" s="1"/>
  <c r="EV400" i="2" s="1"/>
  <c r="EW400" i="2" s="1"/>
  <c r="EX400" i="2" s="1"/>
  <c r="EY400" i="2" s="1"/>
  <c r="EZ400" i="2" s="1"/>
  <c r="FA400" i="2" s="1"/>
  <c r="FB400" i="2" s="1"/>
  <c r="FC400" i="2" s="1"/>
  <c r="FD400" i="2" s="1"/>
  <c r="FE400" i="2" s="1"/>
  <c r="FF400" i="2" s="1"/>
  <c r="FG400" i="2" s="1"/>
  <c r="FH400" i="2" s="1"/>
  <c r="FI400" i="2" s="1"/>
  <c r="FJ400" i="2" s="1"/>
  <c r="FK400" i="2" s="1"/>
  <c r="FL400" i="2" s="1"/>
  <c r="FM400" i="2" s="1"/>
  <c r="FN400" i="2" s="1"/>
  <c r="FO400" i="2" s="1"/>
  <c r="FP400" i="2" s="1"/>
  <c r="FQ400" i="2" s="1"/>
  <c r="FR400" i="2" s="1"/>
  <c r="FS400" i="2" s="1"/>
  <c r="FT400" i="2" s="1"/>
  <c r="FU400" i="2" s="1"/>
  <c r="FV400" i="2" s="1"/>
  <c r="FW400" i="2" s="1"/>
  <c r="FX400" i="2" s="1"/>
  <c r="FY400" i="2" s="1"/>
  <c r="FZ400" i="2" s="1"/>
  <c r="GA400" i="2" s="1"/>
  <c r="GB400" i="2" s="1"/>
  <c r="GC400" i="2" s="1"/>
  <c r="GD400" i="2" s="1"/>
  <c r="GE400" i="2" s="1"/>
  <c r="GF400" i="2" s="1"/>
  <c r="GG400" i="2" s="1"/>
  <c r="GH400" i="2" s="1"/>
  <c r="GI400" i="2" s="1"/>
  <c r="GJ400" i="2" s="1"/>
  <c r="GK400" i="2" s="1"/>
  <c r="GL400" i="2" s="1"/>
  <c r="GM400" i="2" s="1"/>
  <c r="GN400" i="2" s="1"/>
  <c r="GO400" i="2" s="1"/>
  <c r="GP400" i="2" s="1"/>
  <c r="GQ400" i="2" s="1"/>
  <c r="GR400" i="2" s="1"/>
  <c r="GS400" i="2" s="1"/>
  <c r="GT400" i="2" s="1"/>
  <c r="GU400" i="2" s="1"/>
  <c r="GV400" i="2" s="1"/>
  <c r="GW400" i="2" s="1"/>
  <c r="GX400" i="2" s="1"/>
  <c r="GY400" i="2" s="1"/>
  <c r="GZ400" i="2" s="1"/>
  <c r="HA400" i="2" s="1"/>
  <c r="HB400" i="2" s="1"/>
  <c r="HC400" i="2" s="1"/>
  <c r="HD400" i="2" s="1"/>
  <c r="HE400" i="2" s="1"/>
  <c r="HF400" i="2" s="1"/>
  <c r="HG400" i="2" s="1"/>
  <c r="HH400" i="2" s="1"/>
  <c r="HI400" i="2" s="1"/>
  <c r="HJ400" i="2" s="1"/>
  <c r="HK400" i="2" s="1"/>
  <c r="HL400" i="2" s="1"/>
  <c r="HM400" i="2" s="1"/>
  <c r="Y444" i="2"/>
  <c r="Z444" i="2" s="1"/>
  <c r="AA444" i="2" s="1"/>
  <c r="AB444" i="2" s="1"/>
  <c r="AC444" i="2" s="1"/>
  <c r="AD444" i="2" s="1"/>
  <c r="AE444" i="2" s="1"/>
  <c r="AF444" i="2" s="1"/>
  <c r="AG444" i="2" s="1"/>
  <c r="AH444" i="2" s="1"/>
  <c r="AI444" i="2" s="1"/>
  <c r="AJ444" i="2" s="1"/>
  <c r="AK444" i="2" s="1"/>
  <c r="AL444" i="2" s="1"/>
  <c r="AM444" i="2" s="1"/>
  <c r="AN444" i="2" s="1"/>
  <c r="AO444" i="2" s="1"/>
  <c r="AP444" i="2" s="1"/>
  <c r="AQ444" i="2" s="1"/>
  <c r="AR444" i="2" s="1"/>
  <c r="AS444" i="2" s="1"/>
  <c r="AT444" i="2" s="1"/>
  <c r="AU444" i="2" s="1"/>
  <c r="AV444" i="2" s="1"/>
  <c r="AW444" i="2" s="1"/>
  <c r="AX444" i="2" s="1"/>
  <c r="AY444" i="2" s="1"/>
  <c r="AZ444" i="2" s="1"/>
  <c r="BA444" i="2" s="1"/>
  <c r="BB444" i="2" s="1"/>
  <c r="BC444" i="2" s="1"/>
  <c r="BD444" i="2" s="1"/>
  <c r="BE444" i="2" s="1"/>
  <c r="BF444" i="2" s="1"/>
  <c r="BG444" i="2" s="1"/>
  <c r="BH444" i="2" s="1"/>
  <c r="BI444" i="2" s="1"/>
  <c r="BJ444" i="2" s="1"/>
  <c r="BK444" i="2" s="1"/>
  <c r="BL444" i="2" s="1"/>
  <c r="BM444" i="2" s="1"/>
  <c r="BN444" i="2" s="1"/>
  <c r="BO444" i="2" s="1"/>
  <c r="BP444" i="2" s="1"/>
  <c r="BQ444" i="2" s="1"/>
  <c r="BR444" i="2" s="1"/>
  <c r="BS444" i="2" s="1"/>
  <c r="BT444" i="2" s="1"/>
  <c r="BU444" i="2" s="1"/>
  <c r="BV444" i="2" s="1"/>
  <c r="BW444" i="2" s="1"/>
  <c r="BX444" i="2" s="1"/>
  <c r="BY444" i="2" s="1"/>
  <c r="BZ444" i="2" s="1"/>
  <c r="CA444" i="2" s="1"/>
  <c r="CB444" i="2" s="1"/>
  <c r="CC444" i="2" s="1"/>
  <c r="CD444" i="2" s="1"/>
  <c r="CE444" i="2" s="1"/>
  <c r="CF444" i="2" s="1"/>
  <c r="CG444" i="2" s="1"/>
  <c r="CH444" i="2" s="1"/>
  <c r="CI444" i="2" s="1"/>
  <c r="CJ444" i="2" s="1"/>
  <c r="CK444" i="2" s="1"/>
  <c r="CL444" i="2" s="1"/>
  <c r="CM444" i="2" s="1"/>
  <c r="CN444" i="2" s="1"/>
  <c r="CO444" i="2" s="1"/>
  <c r="CP444" i="2" s="1"/>
  <c r="CQ444" i="2" s="1"/>
  <c r="CR444" i="2" s="1"/>
  <c r="CS444" i="2" s="1"/>
  <c r="CT444" i="2" s="1"/>
  <c r="CU444" i="2" s="1"/>
  <c r="CV444" i="2" s="1"/>
  <c r="CW444" i="2" s="1"/>
  <c r="CX444" i="2" s="1"/>
  <c r="CY444" i="2" s="1"/>
  <c r="CZ444" i="2" s="1"/>
  <c r="DA444" i="2" s="1"/>
  <c r="DB444" i="2" s="1"/>
  <c r="DC444" i="2" s="1"/>
  <c r="DD444" i="2" s="1"/>
  <c r="DE444" i="2" s="1"/>
  <c r="DF444" i="2" s="1"/>
  <c r="DG444" i="2" s="1"/>
  <c r="DH444" i="2" s="1"/>
  <c r="DI444" i="2" s="1"/>
  <c r="DJ444" i="2" s="1"/>
  <c r="DK444" i="2" s="1"/>
  <c r="DL444" i="2" s="1"/>
  <c r="DM444" i="2" s="1"/>
  <c r="DN444" i="2" s="1"/>
  <c r="DO444" i="2" s="1"/>
  <c r="DP444" i="2" s="1"/>
  <c r="DQ444" i="2" s="1"/>
  <c r="DR444" i="2" s="1"/>
  <c r="DS444" i="2" s="1"/>
  <c r="DT444" i="2" s="1"/>
  <c r="DU444" i="2" s="1"/>
  <c r="DV444" i="2" s="1"/>
  <c r="DW444" i="2" s="1"/>
  <c r="DX444" i="2" s="1"/>
  <c r="DY444" i="2" s="1"/>
  <c r="DZ444" i="2" s="1"/>
  <c r="EA444" i="2" s="1"/>
  <c r="EB444" i="2" s="1"/>
  <c r="EC444" i="2" s="1"/>
  <c r="ED444" i="2" s="1"/>
  <c r="EE444" i="2" s="1"/>
  <c r="EF444" i="2" s="1"/>
  <c r="EG444" i="2" s="1"/>
  <c r="EH444" i="2" s="1"/>
  <c r="EI444" i="2" s="1"/>
  <c r="EJ444" i="2" s="1"/>
  <c r="EK444" i="2" s="1"/>
  <c r="EL444" i="2" s="1"/>
  <c r="EM444" i="2" s="1"/>
  <c r="EN444" i="2" s="1"/>
  <c r="EO444" i="2" s="1"/>
  <c r="EP444" i="2" s="1"/>
  <c r="EQ444" i="2" s="1"/>
  <c r="ER444" i="2" s="1"/>
  <c r="ES444" i="2" s="1"/>
  <c r="ET444" i="2" s="1"/>
  <c r="EU444" i="2" s="1"/>
  <c r="EV444" i="2" s="1"/>
  <c r="EW444" i="2" s="1"/>
  <c r="EX444" i="2" s="1"/>
  <c r="EY444" i="2" s="1"/>
  <c r="EZ444" i="2" s="1"/>
  <c r="FA444" i="2" s="1"/>
  <c r="FB444" i="2" s="1"/>
  <c r="FC444" i="2" s="1"/>
  <c r="FD444" i="2" s="1"/>
  <c r="FE444" i="2" s="1"/>
  <c r="FF444" i="2" s="1"/>
  <c r="FG444" i="2" s="1"/>
  <c r="FH444" i="2" s="1"/>
  <c r="FI444" i="2" s="1"/>
  <c r="FJ444" i="2" s="1"/>
  <c r="FK444" i="2" s="1"/>
  <c r="FL444" i="2" s="1"/>
  <c r="FM444" i="2" s="1"/>
  <c r="FN444" i="2" s="1"/>
  <c r="FO444" i="2" s="1"/>
  <c r="FP444" i="2" s="1"/>
  <c r="FQ444" i="2" s="1"/>
  <c r="FR444" i="2" s="1"/>
  <c r="FS444" i="2" s="1"/>
  <c r="FT444" i="2" s="1"/>
  <c r="FU444" i="2" s="1"/>
  <c r="FV444" i="2" s="1"/>
  <c r="FW444" i="2" s="1"/>
  <c r="FX444" i="2" s="1"/>
  <c r="FY444" i="2" s="1"/>
  <c r="FZ444" i="2" s="1"/>
  <c r="GA444" i="2" s="1"/>
  <c r="GB444" i="2" s="1"/>
  <c r="GC444" i="2" s="1"/>
  <c r="GD444" i="2" s="1"/>
  <c r="GE444" i="2" s="1"/>
  <c r="GF444" i="2" s="1"/>
  <c r="GG444" i="2" s="1"/>
  <c r="GH444" i="2" s="1"/>
  <c r="GI444" i="2" s="1"/>
  <c r="GJ444" i="2" s="1"/>
  <c r="GK444" i="2" s="1"/>
  <c r="GL444" i="2" s="1"/>
  <c r="GM444" i="2" s="1"/>
  <c r="GN444" i="2" s="1"/>
  <c r="GO444" i="2" s="1"/>
  <c r="GP444" i="2" s="1"/>
  <c r="GQ444" i="2" s="1"/>
  <c r="GR444" i="2" s="1"/>
  <c r="GS444" i="2" s="1"/>
  <c r="GT444" i="2" s="1"/>
  <c r="GU444" i="2" s="1"/>
  <c r="GV444" i="2" s="1"/>
  <c r="GW444" i="2" s="1"/>
  <c r="GX444" i="2" s="1"/>
  <c r="GY444" i="2" s="1"/>
  <c r="GZ444" i="2" s="1"/>
  <c r="HA444" i="2" s="1"/>
  <c r="HB444" i="2" s="1"/>
  <c r="HC444" i="2" s="1"/>
  <c r="HD444" i="2" s="1"/>
  <c r="HE444" i="2" s="1"/>
  <c r="HF444" i="2" s="1"/>
  <c r="HG444" i="2" s="1"/>
  <c r="HH444" i="2" s="1"/>
  <c r="HI444" i="2" s="1"/>
  <c r="HJ444" i="2" s="1"/>
  <c r="HK444" i="2" s="1"/>
  <c r="HL444" i="2" s="1"/>
  <c r="HM444" i="2" s="1"/>
  <c r="AA327" i="2"/>
  <c r="AA335" i="2"/>
  <c r="AA343" i="2"/>
  <c r="AA352" i="2"/>
  <c r="AB352" i="2" s="1"/>
  <c r="AC352" i="2" s="1"/>
  <c r="AD352" i="2" s="1"/>
  <c r="AE352" i="2" s="1"/>
  <c r="AF352" i="2" s="1"/>
  <c r="AG352" i="2" s="1"/>
  <c r="AH352" i="2" s="1"/>
  <c r="AI352" i="2" s="1"/>
  <c r="AJ352" i="2" s="1"/>
  <c r="AK352" i="2" s="1"/>
  <c r="AL352" i="2" s="1"/>
  <c r="AM352" i="2" s="1"/>
  <c r="AN352" i="2" s="1"/>
  <c r="AO352" i="2" s="1"/>
  <c r="AP352" i="2" s="1"/>
  <c r="AQ352" i="2" s="1"/>
  <c r="AR352" i="2" s="1"/>
  <c r="AS352" i="2" s="1"/>
  <c r="AT352" i="2" s="1"/>
  <c r="AU352" i="2" s="1"/>
  <c r="AV352" i="2" s="1"/>
  <c r="AW352" i="2" s="1"/>
  <c r="AX352" i="2" s="1"/>
  <c r="AY352" i="2" s="1"/>
  <c r="AZ352" i="2" s="1"/>
  <c r="BA352" i="2" s="1"/>
  <c r="BB352" i="2" s="1"/>
  <c r="BC352" i="2" s="1"/>
  <c r="BD352" i="2" s="1"/>
  <c r="BE352" i="2" s="1"/>
  <c r="BF352" i="2" s="1"/>
  <c r="BG352" i="2" s="1"/>
  <c r="BH352" i="2" s="1"/>
  <c r="BI352" i="2" s="1"/>
  <c r="BJ352" i="2" s="1"/>
  <c r="BK352" i="2" s="1"/>
  <c r="BL352" i="2" s="1"/>
  <c r="BM352" i="2" s="1"/>
  <c r="BN352" i="2" s="1"/>
  <c r="BO352" i="2" s="1"/>
  <c r="BP352" i="2" s="1"/>
  <c r="BQ352" i="2" s="1"/>
  <c r="BR352" i="2" s="1"/>
  <c r="BS352" i="2" s="1"/>
  <c r="BT352" i="2" s="1"/>
  <c r="BU352" i="2" s="1"/>
  <c r="BV352" i="2" s="1"/>
  <c r="BW352" i="2" s="1"/>
  <c r="BX352" i="2" s="1"/>
  <c r="BY352" i="2" s="1"/>
  <c r="BZ352" i="2" s="1"/>
  <c r="CA352" i="2" s="1"/>
  <c r="CB352" i="2" s="1"/>
  <c r="CC352" i="2" s="1"/>
  <c r="CD352" i="2" s="1"/>
  <c r="CE352" i="2" s="1"/>
  <c r="CF352" i="2" s="1"/>
  <c r="CG352" i="2" s="1"/>
  <c r="CH352" i="2" s="1"/>
  <c r="CI352" i="2" s="1"/>
  <c r="CJ352" i="2" s="1"/>
  <c r="CK352" i="2" s="1"/>
  <c r="CL352" i="2" s="1"/>
  <c r="CM352" i="2" s="1"/>
  <c r="CN352" i="2" s="1"/>
  <c r="CO352" i="2" s="1"/>
  <c r="CP352" i="2" s="1"/>
  <c r="CQ352" i="2" s="1"/>
  <c r="CR352" i="2" s="1"/>
  <c r="CS352" i="2" s="1"/>
  <c r="CT352" i="2" s="1"/>
  <c r="CU352" i="2" s="1"/>
  <c r="CV352" i="2" s="1"/>
  <c r="CW352" i="2" s="1"/>
  <c r="CX352" i="2" s="1"/>
  <c r="CY352" i="2" s="1"/>
  <c r="CZ352" i="2" s="1"/>
  <c r="DA352" i="2" s="1"/>
  <c r="DB352" i="2" s="1"/>
  <c r="DC352" i="2" s="1"/>
  <c r="DD352" i="2" s="1"/>
  <c r="DE352" i="2" s="1"/>
  <c r="DF352" i="2" s="1"/>
  <c r="DG352" i="2" s="1"/>
  <c r="DH352" i="2" s="1"/>
  <c r="DI352" i="2" s="1"/>
  <c r="DJ352" i="2" s="1"/>
  <c r="DK352" i="2" s="1"/>
  <c r="DL352" i="2" s="1"/>
  <c r="DM352" i="2" s="1"/>
  <c r="DN352" i="2" s="1"/>
  <c r="DO352" i="2" s="1"/>
  <c r="DP352" i="2" s="1"/>
  <c r="DQ352" i="2" s="1"/>
  <c r="DR352" i="2" s="1"/>
  <c r="DS352" i="2" s="1"/>
  <c r="DT352" i="2" s="1"/>
  <c r="DU352" i="2" s="1"/>
  <c r="DV352" i="2" s="1"/>
  <c r="DW352" i="2" s="1"/>
  <c r="DX352" i="2" s="1"/>
  <c r="DY352" i="2" s="1"/>
  <c r="DZ352" i="2" s="1"/>
  <c r="EA352" i="2" s="1"/>
  <c r="EB352" i="2" s="1"/>
  <c r="EC352" i="2" s="1"/>
  <c r="ED352" i="2" s="1"/>
  <c r="EE352" i="2" s="1"/>
  <c r="EF352" i="2" s="1"/>
  <c r="EG352" i="2" s="1"/>
  <c r="EH352" i="2" s="1"/>
  <c r="EI352" i="2" s="1"/>
  <c r="EJ352" i="2" s="1"/>
  <c r="EK352" i="2" s="1"/>
  <c r="EL352" i="2" s="1"/>
  <c r="EM352" i="2" s="1"/>
  <c r="EN352" i="2" s="1"/>
  <c r="EO352" i="2" s="1"/>
  <c r="EP352" i="2" s="1"/>
  <c r="EQ352" i="2" s="1"/>
  <c r="ER352" i="2" s="1"/>
  <c r="ES352" i="2" s="1"/>
  <c r="ET352" i="2" s="1"/>
  <c r="EU352" i="2" s="1"/>
  <c r="EV352" i="2" s="1"/>
  <c r="EW352" i="2" s="1"/>
  <c r="EX352" i="2" s="1"/>
  <c r="EY352" i="2" s="1"/>
  <c r="EZ352" i="2" s="1"/>
  <c r="FA352" i="2" s="1"/>
  <c r="FB352" i="2" s="1"/>
  <c r="FC352" i="2" s="1"/>
  <c r="FD352" i="2" s="1"/>
  <c r="FE352" i="2" s="1"/>
  <c r="FF352" i="2" s="1"/>
  <c r="FG352" i="2" s="1"/>
  <c r="FH352" i="2" s="1"/>
  <c r="FI352" i="2" s="1"/>
  <c r="FJ352" i="2" s="1"/>
  <c r="FK352" i="2" s="1"/>
  <c r="FL352" i="2" s="1"/>
  <c r="FM352" i="2" s="1"/>
  <c r="FN352" i="2" s="1"/>
  <c r="FO352" i="2" s="1"/>
  <c r="FP352" i="2" s="1"/>
  <c r="FQ352" i="2" s="1"/>
  <c r="FR352" i="2" s="1"/>
  <c r="FS352" i="2" s="1"/>
  <c r="FT352" i="2" s="1"/>
  <c r="FU352" i="2" s="1"/>
  <c r="FV352" i="2" s="1"/>
  <c r="FW352" i="2" s="1"/>
  <c r="FX352" i="2" s="1"/>
  <c r="FY352" i="2" s="1"/>
  <c r="FZ352" i="2" s="1"/>
  <c r="GA352" i="2" s="1"/>
  <c r="GB352" i="2" s="1"/>
  <c r="GC352" i="2" s="1"/>
  <c r="GD352" i="2" s="1"/>
  <c r="GE352" i="2" s="1"/>
  <c r="GF352" i="2" s="1"/>
  <c r="GG352" i="2" s="1"/>
  <c r="GH352" i="2" s="1"/>
  <c r="GI352" i="2" s="1"/>
  <c r="GJ352" i="2" s="1"/>
  <c r="GK352" i="2" s="1"/>
  <c r="GL352" i="2" s="1"/>
  <c r="GM352" i="2" s="1"/>
  <c r="GN352" i="2" s="1"/>
  <c r="GO352" i="2" s="1"/>
  <c r="GP352" i="2" s="1"/>
  <c r="GQ352" i="2" s="1"/>
  <c r="GR352" i="2" s="1"/>
  <c r="GS352" i="2" s="1"/>
  <c r="GT352" i="2" s="1"/>
  <c r="GU352" i="2" s="1"/>
  <c r="GV352" i="2" s="1"/>
  <c r="GW352" i="2" s="1"/>
  <c r="GX352" i="2" s="1"/>
  <c r="GY352" i="2" s="1"/>
  <c r="GZ352" i="2" s="1"/>
  <c r="HA352" i="2" s="1"/>
  <c r="HB352" i="2" s="1"/>
  <c r="HC352" i="2" s="1"/>
  <c r="HD352" i="2" s="1"/>
  <c r="HE352" i="2" s="1"/>
  <c r="HF352" i="2" s="1"/>
  <c r="HG352" i="2" s="1"/>
  <c r="HH352" i="2" s="1"/>
  <c r="HI352" i="2" s="1"/>
  <c r="HJ352" i="2" s="1"/>
  <c r="HK352" i="2" s="1"/>
  <c r="HL352" i="2" s="1"/>
  <c r="HM352" i="2" s="1"/>
  <c r="Y412" i="2"/>
  <c r="Z412" i="2" s="1"/>
  <c r="AA412" i="2" s="1"/>
  <c r="AB412" i="2" s="1"/>
  <c r="AC412" i="2" s="1"/>
  <c r="AD412" i="2" s="1"/>
  <c r="AE412" i="2" s="1"/>
  <c r="AF412" i="2" s="1"/>
  <c r="AG412" i="2" s="1"/>
  <c r="AH412" i="2" s="1"/>
  <c r="AI412" i="2" s="1"/>
  <c r="AJ412" i="2" s="1"/>
  <c r="AK412" i="2" s="1"/>
  <c r="AL412" i="2" s="1"/>
  <c r="AM412" i="2" s="1"/>
  <c r="AN412" i="2" s="1"/>
  <c r="AO412" i="2" s="1"/>
  <c r="AP412" i="2" s="1"/>
  <c r="AQ412" i="2" s="1"/>
  <c r="AR412" i="2" s="1"/>
  <c r="AS412" i="2" s="1"/>
  <c r="AT412" i="2" s="1"/>
  <c r="AU412" i="2" s="1"/>
  <c r="AV412" i="2" s="1"/>
  <c r="AW412" i="2" s="1"/>
  <c r="AX412" i="2" s="1"/>
  <c r="AY412" i="2" s="1"/>
  <c r="AZ412" i="2" s="1"/>
  <c r="BA412" i="2" s="1"/>
  <c r="BB412" i="2" s="1"/>
  <c r="BC412" i="2" s="1"/>
  <c r="BD412" i="2" s="1"/>
  <c r="BE412" i="2" s="1"/>
  <c r="BF412" i="2" s="1"/>
  <c r="BG412" i="2" s="1"/>
  <c r="BH412" i="2" s="1"/>
  <c r="BI412" i="2" s="1"/>
  <c r="BJ412" i="2" s="1"/>
  <c r="BK412" i="2" s="1"/>
  <c r="BL412" i="2" s="1"/>
  <c r="BM412" i="2" s="1"/>
  <c r="BN412" i="2" s="1"/>
  <c r="BO412" i="2" s="1"/>
  <c r="BP412" i="2" s="1"/>
  <c r="BQ412" i="2" s="1"/>
  <c r="BR412" i="2" s="1"/>
  <c r="BS412" i="2" s="1"/>
  <c r="BT412" i="2" s="1"/>
  <c r="BU412" i="2" s="1"/>
  <c r="BV412" i="2" s="1"/>
  <c r="BW412" i="2" s="1"/>
  <c r="BX412" i="2" s="1"/>
  <c r="BY412" i="2" s="1"/>
  <c r="BZ412" i="2" s="1"/>
  <c r="CA412" i="2" s="1"/>
  <c r="CB412" i="2" s="1"/>
  <c r="CC412" i="2" s="1"/>
  <c r="CD412" i="2" s="1"/>
  <c r="CE412" i="2" s="1"/>
  <c r="CF412" i="2" s="1"/>
  <c r="CG412" i="2" s="1"/>
  <c r="CH412" i="2" s="1"/>
  <c r="CI412" i="2" s="1"/>
  <c r="CJ412" i="2" s="1"/>
  <c r="CK412" i="2" s="1"/>
  <c r="CL412" i="2" s="1"/>
  <c r="CM412" i="2" s="1"/>
  <c r="CN412" i="2" s="1"/>
  <c r="CO412" i="2" s="1"/>
  <c r="CP412" i="2" s="1"/>
  <c r="CQ412" i="2" s="1"/>
  <c r="CR412" i="2" s="1"/>
  <c r="CS412" i="2" s="1"/>
  <c r="CT412" i="2" s="1"/>
  <c r="CU412" i="2" s="1"/>
  <c r="CV412" i="2" s="1"/>
  <c r="CW412" i="2" s="1"/>
  <c r="CX412" i="2" s="1"/>
  <c r="CY412" i="2" s="1"/>
  <c r="CZ412" i="2" s="1"/>
  <c r="DA412" i="2" s="1"/>
  <c r="DB412" i="2" s="1"/>
  <c r="DC412" i="2" s="1"/>
  <c r="DD412" i="2" s="1"/>
  <c r="DE412" i="2" s="1"/>
  <c r="DF412" i="2" s="1"/>
  <c r="DG412" i="2" s="1"/>
  <c r="DH412" i="2" s="1"/>
  <c r="DI412" i="2" s="1"/>
  <c r="DJ412" i="2" s="1"/>
  <c r="DK412" i="2" s="1"/>
  <c r="DL412" i="2" s="1"/>
  <c r="DM412" i="2" s="1"/>
  <c r="DN412" i="2" s="1"/>
  <c r="DO412" i="2" s="1"/>
  <c r="DP412" i="2" s="1"/>
  <c r="DQ412" i="2" s="1"/>
  <c r="DR412" i="2" s="1"/>
  <c r="DS412" i="2" s="1"/>
  <c r="DT412" i="2" s="1"/>
  <c r="DU412" i="2" s="1"/>
  <c r="DV412" i="2" s="1"/>
  <c r="DW412" i="2" s="1"/>
  <c r="DX412" i="2" s="1"/>
  <c r="DY412" i="2" s="1"/>
  <c r="DZ412" i="2" s="1"/>
  <c r="EA412" i="2" s="1"/>
  <c r="EB412" i="2" s="1"/>
  <c r="EC412" i="2" s="1"/>
  <c r="ED412" i="2" s="1"/>
  <c r="EE412" i="2" s="1"/>
  <c r="EF412" i="2" s="1"/>
  <c r="EG412" i="2" s="1"/>
  <c r="EH412" i="2" s="1"/>
  <c r="EI412" i="2" s="1"/>
  <c r="EJ412" i="2" s="1"/>
  <c r="EK412" i="2" s="1"/>
  <c r="EL412" i="2" s="1"/>
  <c r="EM412" i="2" s="1"/>
  <c r="EN412" i="2" s="1"/>
  <c r="EO412" i="2" s="1"/>
  <c r="EP412" i="2" s="1"/>
  <c r="EQ412" i="2" s="1"/>
  <c r="ER412" i="2" s="1"/>
  <c r="ES412" i="2" s="1"/>
  <c r="ET412" i="2" s="1"/>
  <c r="EU412" i="2" s="1"/>
  <c r="EV412" i="2" s="1"/>
  <c r="EW412" i="2" s="1"/>
  <c r="EX412" i="2" s="1"/>
  <c r="EY412" i="2" s="1"/>
  <c r="EZ412" i="2" s="1"/>
  <c r="FA412" i="2" s="1"/>
  <c r="FB412" i="2" s="1"/>
  <c r="FC412" i="2" s="1"/>
  <c r="FD412" i="2" s="1"/>
  <c r="FE412" i="2" s="1"/>
  <c r="FF412" i="2" s="1"/>
  <c r="FG412" i="2" s="1"/>
  <c r="FH412" i="2" s="1"/>
  <c r="FI412" i="2" s="1"/>
  <c r="FJ412" i="2" s="1"/>
  <c r="FK412" i="2" s="1"/>
  <c r="FL412" i="2" s="1"/>
  <c r="FM412" i="2" s="1"/>
  <c r="FN412" i="2" s="1"/>
  <c r="FO412" i="2" s="1"/>
  <c r="FP412" i="2" s="1"/>
  <c r="FQ412" i="2" s="1"/>
  <c r="FR412" i="2" s="1"/>
  <c r="FS412" i="2" s="1"/>
  <c r="FT412" i="2" s="1"/>
  <c r="FU412" i="2" s="1"/>
  <c r="FV412" i="2" s="1"/>
  <c r="FW412" i="2" s="1"/>
  <c r="FX412" i="2" s="1"/>
  <c r="FY412" i="2" s="1"/>
  <c r="FZ412" i="2" s="1"/>
  <c r="GA412" i="2" s="1"/>
  <c r="GB412" i="2" s="1"/>
  <c r="GC412" i="2" s="1"/>
  <c r="GD412" i="2" s="1"/>
  <c r="GE412" i="2" s="1"/>
  <c r="GF412" i="2" s="1"/>
  <c r="GG412" i="2" s="1"/>
  <c r="GH412" i="2" s="1"/>
  <c r="GI412" i="2" s="1"/>
  <c r="GJ412" i="2" s="1"/>
  <c r="GK412" i="2" s="1"/>
  <c r="GL412" i="2" s="1"/>
  <c r="GM412" i="2" s="1"/>
  <c r="GN412" i="2" s="1"/>
  <c r="GO412" i="2" s="1"/>
  <c r="GP412" i="2" s="1"/>
  <c r="GQ412" i="2" s="1"/>
  <c r="GR412" i="2" s="1"/>
  <c r="GS412" i="2" s="1"/>
  <c r="GT412" i="2" s="1"/>
  <c r="GU412" i="2" s="1"/>
  <c r="GV412" i="2" s="1"/>
  <c r="GW412" i="2" s="1"/>
  <c r="GX412" i="2" s="1"/>
  <c r="GY412" i="2" s="1"/>
  <c r="GZ412" i="2" s="1"/>
  <c r="HA412" i="2" s="1"/>
  <c r="HB412" i="2" s="1"/>
  <c r="HC412" i="2" s="1"/>
  <c r="HD412" i="2" s="1"/>
  <c r="HE412" i="2" s="1"/>
  <c r="HF412" i="2" s="1"/>
  <c r="HG412" i="2" s="1"/>
  <c r="HH412" i="2" s="1"/>
  <c r="HI412" i="2" s="1"/>
  <c r="HJ412" i="2" s="1"/>
  <c r="HK412" i="2" s="1"/>
  <c r="HL412" i="2" s="1"/>
  <c r="HM412" i="2" s="1"/>
  <c r="W430" i="2"/>
  <c r="X430" i="2" s="1"/>
  <c r="Y430" i="2" s="1"/>
  <c r="Z430" i="2" s="1"/>
  <c r="AA430" i="2" s="1"/>
  <c r="AB430" i="2" s="1"/>
  <c r="AC430" i="2" s="1"/>
  <c r="AD430" i="2" s="1"/>
  <c r="AE430" i="2" s="1"/>
  <c r="AF430" i="2" s="1"/>
  <c r="AG430" i="2" s="1"/>
  <c r="AH430" i="2" s="1"/>
  <c r="AI430" i="2" s="1"/>
  <c r="AJ430" i="2" s="1"/>
  <c r="AK430" i="2" s="1"/>
  <c r="AL430" i="2" s="1"/>
  <c r="AM430" i="2" s="1"/>
  <c r="AN430" i="2" s="1"/>
  <c r="AO430" i="2" s="1"/>
  <c r="AP430" i="2" s="1"/>
  <c r="AQ430" i="2" s="1"/>
  <c r="AR430" i="2" s="1"/>
  <c r="AS430" i="2" s="1"/>
  <c r="AT430" i="2" s="1"/>
  <c r="AU430" i="2" s="1"/>
  <c r="AV430" i="2" s="1"/>
  <c r="AW430" i="2" s="1"/>
  <c r="AX430" i="2" s="1"/>
  <c r="AY430" i="2" s="1"/>
  <c r="AZ430" i="2" s="1"/>
  <c r="BA430" i="2" s="1"/>
  <c r="BB430" i="2" s="1"/>
  <c r="BC430" i="2" s="1"/>
  <c r="BD430" i="2" s="1"/>
  <c r="BE430" i="2" s="1"/>
  <c r="BF430" i="2" s="1"/>
  <c r="BG430" i="2" s="1"/>
  <c r="BH430" i="2" s="1"/>
  <c r="BI430" i="2" s="1"/>
  <c r="BJ430" i="2" s="1"/>
  <c r="BK430" i="2" s="1"/>
  <c r="BL430" i="2" s="1"/>
  <c r="BM430" i="2" s="1"/>
  <c r="BN430" i="2" s="1"/>
  <c r="BO430" i="2" s="1"/>
  <c r="BP430" i="2" s="1"/>
  <c r="BQ430" i="2" s="1"/>
  <c r="BR430" i="2" s="1"/>
  <c r="BS430" i="2" s="1"/>
  <c r="BT430" i="2" s="1"/>
  <c r="BU430" i="2" s="1"/>
  <c r="BV430" i="2" s="1"/>
  <c r="BW430" i="2" s="1"/>
  <c r="BX430" i="2" s="1"/>
  <c r="BY430" i="2" s="1"/>
  <c r="BZ430" i="2" s="1"/>
  <c r="CA430" i="2" s="1"/>
  <c r="CB430" i="2" s="1"/>
  <c r="CC430" i="2" s="1"/>
  <c r="CD430" i="2" s="1"/>
  <c r="CE430" i="2" s="1"/>
  <c r="CF430" i="2" s="1"/>
  <c r="CG430" i="2" s="1"/>
  <c r="CH430" i="2" s="1"/>
  <c r="CI430" i="2" s="1"/>
  <c r="CJ430" i="2" s="1"/>
  <c r="CK430" i="2" s="1"/>
  <c r="CL430" i="2" s="1"/>
  <c r="CM430" i="2" s="1"/>
  <c r="CN430" i="2" s="1"/>
  <c r="CO430" i="2" s="1"/>
  <c r="CP430" i="2" s="1"/>
  <c r="CQ430" i="2" s="1"/>
  <c r="CR430" i="2" s="1"/>
  <c r="CS430" i="2" s="1"/>
  <c r="CT430" i="2" s="1"/>
  <c r="CU430" i="2" s="1"/>
  <c r="CV430" i="2" s="1"/>
  <c r="CW430" i="2" s="1"/>
  <c r="CX430" i="2" s="1"/>
  <c r="CY430" i="2" s="1"/>
  <c r="CZ430" i="2" s="1"/>
  <c r="DA430" i="2" s="1"/>
  <c r="DB430" i="2" s="1"/>
  <c r="DC430" i="2" s="1"/>
  <c r="DD430" i="2" s="1"/>
  <c r="DE430" i="2" s="1"/>
  <c r="DF430" i="2" s="1"/>
  <c r="DG430" i="2" s="1"/>
  <c r="DH430" i="2" s="1"/>
  <c r="DI430" i="2" s="1"/>
  <c r="DJ430" i="2" s="1"/>
  <c r="DK430" i="2" s="1"/>
  <c r="DL430" i="2" s="1"/>
  <c r="DM430" i="2" s="1"/>
  <c r="DN430" i="2" s="1"/>
  <c r="DO430" i="2" s="1"/>
  <c r="DP430" i="2" s="1"/>
  <c r="DQ430" i="2" s="1"/>
  <c r="DR430" i="2" s="1"/>
  <c r="DS430" i="2" s="1"/>
  <c r="DT430" i="2" s="1"/>
  <c r="DU430" i="2" s="1"/>
  <c r="DV430" i="2" s="1"/>
  <c r="DW430" i="2" s="1"/>
  <c r="DX430" i="2" s="1"/>
  <c r="DY430" i="2" s="1"/>
  <c r="DZ430" i="2" s="1"/>
  <c r="EA430" i="2" s="1"/>
  <c r="EB430" i="2" s="1"/>
  <c r="EC430" i="2" s="1"/>
  <c r="ED430" i="2" s="1"/>
  <c r="EE430" i="2" s="1"/>
  <c r="EF430" i="2" s="1"/>
  <c r="EG430" i="2" s="1"/>
  <c r="EH430" i="2" s="1"/>
  <c r="EI430" i="2" s="1"/>
  <c r="EJ430" i="2" s="1"/>
  <c r="EK430" i="2" s="1"/>
  <c r="EL430" i="2" s="1"/>
  <c r="EM430" i="2" s="1"/>
  <c r="EN430" i="2" s="1"/>
  <c r="EO430" i="2" s="1"/>
  <c r="EP430" i="2" s="1"/>
  <c r="EQ430" i="2" s="1"/>
  <c r="ER430" i="2" s="1"/>
  <c r="ES430" i="2" s="1"/>
  <c r="ET430" i="2" s="1"/>
  <c r="EU430" i="2" s="1"/>
  <c r="EV430" i="2" s="1"/>
  <c r="EW430" i="2" s="1"/>
  <c r="EX430" i="2" s="1"/>
  <c r="EY430" i="2" s="1"/>
  <c r="EZ430" i="2" s="1"/>
  <c r="FA430" i="2" s="1"/>
  <c r="FB430" i="2" s="1"/>
  <c r="FC430" i="2" s="1"/>
  <c r="FD430" i="2" s="1"/>
  <c r="FE430" i="2" s="1"/>
  <c r="FF430" i="2" s="1"/>
  <c r="FG430" i="2" s="1"/>
  <c r="FH430" i="2" s="1"/>
  <c r="FI430" i="2" s="1"/>
  <c r="FJ430" i="2" s="1"/>
  <c r="FK430" i="2" s="1"/>
  <c r="FL430" i="2" s="1"/>
  <c r="FM430" i="2" s="1"/>
  <c r="FN430" i="2" s="1"/>
  <c r="FO430" i="2" s="1"/>
  <c r="FP430" i="2" s="1"/>
  <c r="FQ430" i="2" s="1"/>
  <c r="FR430" i="2" s="1"/>
  <c r="FS430" i="2" s="1"/>
  <c r="FT430" i="2" s="1"/>
  <c r="FU430" i="2" s="1"/>
  <c r="FV430" i="2" s="1"/>
  <c r="FW430" i="2" s="1"/>
  <c r="FX430" i="2" s="1"/>
  <c r="FY430" i="2" s="1"/>
  <c r="FZ430" i="2" s="1"/>
  <c r="GA430" i="2" s="1"/>
  <c r="GB430" i="2" s="1"/>
  <c r="GC430" i="2" s="1"/>
  <c r="GD430" i="2" s="1"/>
  <c r="GE430" i="2" s="1"/>
  <c r="GF430" i="2" s="1"/>
  <c r="GG430" i="2" s="1"/>
  <c r="GH430" i="2" s="1"/>
  <c r="GI430" i="2" s="1"/>
  <c r="GJ430" i="2" s="1"/>
  <c r="GK430" i="2" s="1"/>
  <c r="GL430" i="2" s="1"/>
  <c r="GM430" i="2" s="1"/>
  <c r="GN430" i="2" s="1"/>
  <c r="GO430" i="2" s="1"/>
  <c r="GP430" i="2" s="1"/>
  <c r="GQ430" i="2" s="1"/>
  <c r="GR430" i="2" s="1"/>
  <c r="GS430" i="2" s="1"/>
  <c r="GT430" i="2" s="1"/>
  <c r="GU430" i="2" s="1"/>
  <c r="GV430" i="2" s="1"/>
  <c r="GW430" i="2" s="1"/>
  <c r="GX430" i="2" s="1"/>
  <c r="GY430" i="2" s="1"/>
  <c r="GZ430" i="2" s="1"/>
  <c r="HA430" i="2" s="1"/>
  <c r="HB430" i="2" s="1"/>
  <c r="HC430" i="2" s="1"/>
  <c r="HD430" i="2" s="1"/>
  <c r="HE430" i="2" s="1"/>
  <c r="HF430" i="2" s="1"/>
  <c r="HG430" i="2" s="1"/>
  <c r="HH430" i="2" s="1"/>
  <c r="HI430" i="2" s="1"/>
  <c r="HJ430" i="2" s="1"/>
  <c r="HK430" i="2" s="1"/>
  <c r="HL430" i="2" s="1"/>
  <c r="HM430" i="2" s="1"/>
  <c r="W387" i="2"/>
  <c r="X387" i="2" s="1"/>
  <c r="Y387" i="2" s="1"/>
  <c r="Z387" i="2" s="1"/>
  <c r="AA387" i="2" s="1"/>
  <c r="AB387" i="2" s="1"/>
  <c r="AC387" i="2" s="1"/>
  <c r="AD387" i="2" s="1"/>
  <c r="AE387" i="2" s="1"/>
  <c r="AF387" i="2" s="1"/>
  <c r="AG387" i="2" s="1"/>
  <c r="AH387" i="2" s="1"/>
  <c r="AI387" i="2" s="1"/>
  <c r="AJ387" i="2" s="1"/>
  <c r="AK387" i="2" s="1"/>
  <c r="AL387" i="2" s="1"/>
  <c r="AM387" i="2" s="1"/>
  <c r="AN387" i="2" s="1"/>
  <c r="AO387" i="2" s="1"/>
  <c r="AP387" i="2" s="1"/>
  <c r="AQ387" i="2" s="1"/>
  <c r="AR387" i="2" s="1"/>
  <c r="AS387" i="2" s="1"/>
  <c r="AT387" i="2" s="1"/>
  <c r="AU387" i="2" s="1"/>
  <c r="AV387" i="2" s="1"/>
  <c r="AW387" i="2" s="1"/>
  <c r="AX387" i="2" s="1"/>
  <c r="AY387" i="2" s="1"/>
  <c r="AZ387" i="2" s="1"/>
  <c r="BA387" i="2" s="1"/>
  <c r="BB387" i="2" s="1"/>
  <c r="BC387" i="2" s="1"/>
  <c r="BD387" i="2" s="1"/>
  <c r="BE387" i="2" s="1"/>
  <c r="BF387" i="2" s="1"/>
  <c r="BG387" i="2" s="1"/>
  <c r="BH387" i="2" s="1"/>
  <c r="BI387" i="2" s="1"/>
  <c r="BJ387" i="2" s="1"/>
  <c r="BK387" i="2" s="1"/>
  <c r="BL387" i="2" s="1"/>
  <c r="BM387" i="2" s="1"/>
  <c r="BN387" i="2" s="1"/>
  <c r="BO387" i="2" s="1"/>
  <c r="BP387" i="2" s="1"/>
  <c r="BQ387" i="2" s="1"/>
  <c r="BR387" i="2" s="1"/>
  <c r="BS387" i="2" s="1"/>
  <c r="BT387" i="2" s="1"/>
  <c r="BU387" i="2" s="1"/>
  <c r="BV387" i="2" s="1"/>
  <c r="BW387" i="2" s="1"/>
  <c r="BX387" i="2" s="1"/>
  <c r="BY387" i="2" s="1"/>
  <c r="BZ387" i="2" s="1"/>
  <c r="CA387" i="2" s="1"/>
  <c r="CB387" i="2" s="1"/>
  <c r="CC387" i="2" s="1"/>
  <c r="CD387" i="2" s="1"/>
  <c r="CE387" i="2" s="1"/>
  <c r="CF387" i="2" s="1"/>
  <c r="CG387" i="2" s="1"/>
  <c r="CH387" i="2" s="1"/>
  <c r="CI387" i="2" s="1"/>
  <c r="CJ387" i="2" s="1"/>
  <c r="CK387" i="2" s="1"/>
  <c r="CL387" i="2" s="1"/>
  <c r="CM387" i="2" s="1"/>
  <c r="CN387" i="2" s="1"/>
  <c r="CO387" i="2" s="1"/>
  <c r="CP387" i="2" s="1"/>
  <c r="CQ387" i="2" s="1"/>
  <c r="CR387" i="2" s="1"/>
  <c r="CS387" i="2" s="1"/>
  <c r="CT387" i="2" s="1"/>
  <c r="CU387" i="2" s="1"/>
  <c r="CV387" i="2" s="1"/>
  <c r="CW387" i="2" s="1"/>
  <c r="CX387" i="2" s="1"/>
  <c r="CY387" i="2" s="1"/>
  <c r="CZ387" i="2" s="1"/>
  <c r="DA387" i="2" s="1"/>
  <c r="DB387" i="2" s="1"/>
  <c r="DC387" i="2" s="1"/>
  <c r="DD387" i="2" s="1"/>
  <c r="DE387" i="2" s="1"/>
  <c r="DF387" i="2" s="1"/>
  <c r="DG387" i="2" s="1"/>
  <c r="DH387" i="2" s="1"/>
  <c r="DI387" i="2" s="1"/>
  <c r="DJ387" i="2" s="1"/>
  <c r="DK387" i="2" s="1"/>
  <c r="DL387" i="2" s="1"/>
  <c r="DM387" i="2" s="1"/>
  <c r="DN387" i="2" s="1"/>
  <c r="DO387" i="2" s="1"/>
  <c r="DP387" i="2" s="1"/>
  <c r="DQ387" i="2" s="1"/>
  <c r="DR387" i="2" s="1"/>
  <c r="DS387" i="2" s="1"/>
  <c r="DT387" i="2" s="1"/>
  <c r="DU387" i="2" s="1"/>
  <c r="DV387" i="2" s="1"/>
  <c r="DW387" i="2" s="1"/>
  <c r="DX387" i="2" s="1"/>
  <c r="DY387" i="2" s="1"/>
  <c r="DZ387" i="2" s="1"/>
  <c r="EA387" i="2" s="1"/>
  <c r="EB387" i="2" s="1"/>
  <c r="EC387" i="2" s="1"/>
  <c r="ED387" i="2" s="1"/>
  <c r="EE387" i="2" s="1"/>
  <c r="EF387" i="2" s="1"/>
  <c r="EG387" i="2" s="1"/>
  <c r="EH387" i="2" s="1"/>
  <c r="EI387" i="2" s="1"/>
  <c r="EJ387" i="2" s="1"/>
  <c r="EK387" i="2" s="1"/>
  <c r="EL387" i="2" s="1"/>
  <c r="EM387" i="2" s="1"/>
  <c r="EN387" i="2" s="1"/>
  <c r="EO387" i="2" s="1"/>
  <c r="EP387" i="2" s="1"/>
  <c r="EQ387" i="2" s="1"/>
  <c r="ER387" i="2" s="1"/>
  <c r="ES387" i="2" s="1"/>
  <c r="ET387" i="2" s="1"/>
  <c r="EU387" i="2" s="1"/>
  <c r="EV387" i="2" s="1"/>
  <c r="EW387" i="2" s="1"/>
  <c r="EX387" i="2" s="1"/>
  <c r="EY387" i="2" s="1"/>
  <c r="EZ387" i="2" s="1"/>
  <c r="FA387" i="2" s="1"/>
  <c r="FB387" i="2" s="1"/>
  <c r="FC387" i="2" s="1"/>
  <c r="FD387" i="2" s="1"/>
  <c r="FE387" i="2" s="1"/>
  <c r="FF387" i="2" s="1"/>
  <c r="FG387" i="2" s="1"/>
  <c r="FH387" i="2" s="1"/>
  <c r="FI387" i="2" s="1"/>
  <c r="FJ387" i="2" s="1"/>
  <c r="FK387" i="2" s="1"/>
  <c r="FL387" i="2" s="1"/>
  <c r="FM387" i="2" s="1"/>
  <c r="FN387" i="2" s="1"/>
  <c r="FO387" i="2" s="1"/>
  <c r="FP387" i="2" s="1"/>
  <c r="FQ387" i="2" s="1"/>
  <c r="FR387" i="2" s="1"/>
  <c r="FS387" i="2" s="1"/>
  <c r="FT387" i="2" s="1"/>
  <c r="FU387" i="2" s="1"/>
  <c r="FV387" i="2" s="1"/>
  <c r="FW387" i="2" s="1"/>
  <c r="FX387" i="2" s="1"/>
  <c r="FY387" i="2" s="1"/>
  <c r="FZ387" i="2" s="1"/>
  <c r="GA387" i="2" s="1"/>
  <c r="GB387" i="2" s="1"/>
  <c r="GC387" i="2" s="1"/>
  <c r="GD387" i="2" s="1"/>
  <c r="GE387" i="2" s="1"/>
  <c r="GF387" i="2" s="1"/>
  <c r="GG387" i="2" s="1"/>
  <c r="GH387" i="2" s="1"/>
  <c r="GI387" i="2" s="1"/>
  <c r="GJ387" i="2" s="1"/>
  <c r="GK387" i="2" s="1"/>
  <c r="GL387" i="2" s="1"/>
  <c r="GM387" i="2" s="1"/>
  <c r="GN387" i="2" s="1"/>
  <c r="GO387" i="2" s="1"/>
  <c r="GP387" i="2" s="1"/>
  <c r="GQ387" i="2" s="1"/>
  <c r="GR387" i="2" s="1"/>
  <c r="GS387" i="2" s="1"/>
  <c r="GT387" i="2" s="1"/>
  <c r="GU387" i="2" s="1"/>
  <c r="GV387" i="2" s="1"/>
  <c r="GW387" i="2" s="1"/>
  <c r="GX387" i="2" s="1"/>
  <c r="GY387" i="2" s="1"/>
  <c r="GZ387" i="2" s="1"/>
  <c r="HA387" i="2" s="1"/>
  <c r="HB387" i="2" s="1"/>
  <c r="HC387" i="2" s="1"/>
  <c r="HD387" i="2" s="1"/>
  <c r="HE387" i="2" s="1"/>
  <c r="HF387" i="2" s="1"/>
  <c r="HG387" i="2" s="1"/>
  <c r="HH387" i="2" s="1"/>
  <c r="HI387" i="2" s="1"/>
  <c r="HJ387" i="2" s="1"/>
  <c r="HK387" i="2" s="1"/>
  <c r="HL387" i="2" s="1"/>
  <c r="HM387" i="2" s="1"/>
  <c r="AA390" i="2"/>
  <c r="Y422" i="2"/>
  <c r="Z422" i="2" s="1"/>
  <c r="AA422" i="2" s="1"/>
  <c r="AB422" i="2" s="1"/>
  <c r="AC422" i="2" s="1"/>
  <c r="AD422" i="2" s="1"/>
  <c r="AE422" i="2" s="1"/>
  <c r="AF422" i="2" s="1"/>
  <c r="AG422" i="2" s="1"/>
  <c r="AH422" i="2" s="1"/>
  <c r="AI422" i="2" s="1"/>
  <c r="AJ422" i="2" s="1"/>
  <c r="AK422" i="2" s="1"/>
  <c r="AL422" i="2" s="1"/>
  <c r="AM422" i="2" s="1"/>
  <c r="AN422" i="2" s="1"/>
  <c r="AO422" i="2" s="1"/>
  <c r="AP422" i="2" s="1"/>
  <c r="AQ422" i="2" s="1"/>
  <c r="AR422" i="2" s="1"/>
  <c r="AS422" i="2" s="1"/>
  <c r="AT422" i="2" s="1"/>
  <c r="AU422" i="2" s="1"/>
  <c r="AV422" i="2" s="1"/>
  <c r="AW422" i="2" s="1"/>
  <c r="AX422" i="2" s="1"/>
  <c r="AY422" i="2" s="1"/>
  <c r="AZ422" i="2" s="1"/>
  <c r="BA422" i="2" s="1"/>
  <c r="BB422" i="2" s="1"/>
  <c r="BC422" i="2" s="1"/>
  <c r="BD422" i="2" s="1"/>
  <c r="BE422" i="2" s="1"/>
  <c r="BF422" i="2" s="1"/>
  <c r="BG422" i="2" s="1"/>
  <c r="BH422" i="2" s="1"/>
  <c r="BI422" i="2" s="1"/>
  <c r="BJ422" i="2" s="1"/>
  <c r="BK422" i="2" s="1"/>
  <c r="BL422" i="2" s="1"/>
  <c r="BM422" i="2" s="1"/>
  <c r="BN422" i="2" s="1"/>
  <c r="BO422" i="2" s="1"/>
  <c r="BP422" i="2" s="1"/>
  <c r="BQ422" i="2" s="1"/>
  <c r="BR422" i="2" s="1"/>
  <c r="BS422" i="2" s="1"/>
  <c r="BT422" i="2" s="1"/>
  <c r="BU422" i="2" s="1"/>
  <c r="BV422" i="2" s="1"/>
  <c r="BW422" i="2" s="1"/>
  <c r="BX422" i="2" s="1"/>
  <c r="BY422" i="2" s="1"/>
  <c r="BZ422" i="2" s="1"/>
  <c r="CA422" i="2" s="1"/>
  <c r="CB422" i="2" s="1"/>
  <c r="CC422" i="2" s="1"/>
  <c r="CD422" i="2" s="1"/>
  <c r="CE422" i="2" s="1"/>
  <c r="CF422" i="2" s="1"/>
  <c r="CG422" i="2" s="1"/>
  <c r="CH422" i="2" s="1"/>
  <c r="CI422" i="2" s="1"/>
  <c r="CJ422" i="2" s="1"/>
  <c r="CK422" i="2" s="1"/>
  <c r="CL422" i="2" s="1"/>
  <c r="CM422" i="2" s="1"/>
  <c r="CN422" i="2" s="1"/>
  <c r="CO422" i="2" s="1"/>
  <c r="CP422" i="2" s="1"/>
  <c r="CQ422" i="2" s="1"/>
  <c r="CR422" i="2" s="1"/>
  <c r="CS422" i="2" s="1"/>
  <c r="CT422" i="2" s="1"/>
  <c r="CU422" i="2" s="1"/>
  <c r="CV422" i="2" s="1"/>
  <c r="CW422" i="2" s="1"/>
  <c r="CX422" i="2" s="1"/>
  <c r="CY422" i="2" s="1"/>
  <c r="CZ422" i="2" s="1"/>
  <c r="DA422" i="2" s="1"/>
  <c r="DB422" i="2" s="1"/>
  <c r="DC422" i="2" s="1"/>
  <c r="DD422" i="2" s="1"/>
  <c r="DE422" i="2" s="1"/>
  <c r="DF422" i="2" s="1"/>
  <c r="DG422" i="2" s="1"/>
  <c r="DH422" i="2" s="1"/>
  <c r="DI422" i="2" s="1"/>
  <c r="DJ422" i="2" s="1"/>
  <c r="DK422" i="2" s="1"/>
  <c r="DL422" i="2" s="1"/>
  <c r="DM422" i="2" s="1"/>
  <c r="DN422" i="2" s="1"/>
  <c r="DO422" i="2" s="1"/>
  <c r="DP422" i="2" s="1"/>
  <c r="DQ422" i="2" s="1"/>
  <c r="DR422" i="2" s="1"/>
  <c r="DS422" i="2" s="1"/>
  <c r="DT422" i="2" s="1"/>
  <c r="DU422" i="2" s="1"/>
  <c r="DV422" i="2" s="1"/>
  <c r="DW422" i="2" s="1"/>
  <c r="DX422" i="2" s="1"/>
  <c r="DY422" i="2" s="1"/>
  <c r="DZ422" i="2" s="1"/>
  <c r="EA422" i="2" s="1"/>
  <c r="EB422" i="2" s="1"/>
  <c r="EC422" i="2" s="1"/>
  <c r="ED422" i="2" s="1"/>
  <c r="EE422" i="2" s="1"/>
  <c r="EF422" i="2" s="1"/>
  <c r="EG422" i="2" s="1"/>
  <c r="EH422" i="2" s="1"/>
  <c r="EI422" i="2" s="1"/>
  <c r="EJ422" i="2" s="1"/>
  <c r="EK422" i="2" s="1"/>
  <c r="EL422" i="2" s="1"/>
  <c r="EM422" i="2" s="1"/>
  <c r="EN422" i="2" s="1"/>
  <c r="EO422" i="2" s="1"/>
  <c r="EP422" i="2" s="1"/>
  <c r="EQ422" i="2" s="1"/>
  <c r="ER422" i="2" s="1"/>
  <c r="ES422" i="2" s="1"/>
  <c r="ET422" i="2" s="1"/>
  <c r="EU422" i="2" s="1"/>
  <c r="EV422" i="2" s="1"/>
  <c r="EW422" i="2" s="1"/>
  <c r="EX422" i="2" s="1"/>
  <c r="EY422" i="2" s="1"/>
  <c r="EZ422" i="2" s="1"/>
  <c r="FA422" i="2" s="1"/>
  <c r="FB422" i="2" s="1"/>
  <c r="FC422" i="2" s="1"/>
  <c r="FD422" i="2" s="1"/>
  <c r="FE422" i="2" s="1"/>
  <c r="FF422" i="2" s="1"/>
  <c r="FG422" i="2" s="1"/>
  <c r="FH422" i="2" s="1"/>
  <c r="FI422" i="2" s="1"/>
  <c r="FJ422" i="2" s="1"/>
  <c r="FK422" i="2" s="1"/>
  <c r="FL422" i="2" s="1"/>
  <c r="FM422" i="2" s="1"/>
  <c r="FN422" i="2" s="1"/>
  <c r="FO422" i="2" s="1"/>
  <c r="FP422" i="2" s="1"/>
  <c r="FQ422" i="2" s="1"/>
  <c r="FR422" i="2" s="1"/>
  <c r="FS422" i="2" s="1"/>
  <c r="FT422" i="2" s="1"/>
  <c r="FU422" i="2" s="1"/>
  <c r="FV422" i="2" s="1"/>
  <c r="FW422" i="2" s="1"/>
  <c r="FX422" i="2" s="1"/>
  <c r="FY422" i="2" s="1"/>
  <c r="FZ422" i="2" s="1"/>
  <c r="GA422" i="2" s="1"/>
  <c r="GB422" i="2" s="1"/>
  <c r="GC422" i="2" s="1"/>
  <c r="GD422" i="2" s="1"/>
  <c r="GE422" i="2" s="1"/>
  <c r="GF422" i="2" s="1"/>
  <c r="GG422" i="2" s="1"/>
  <c r="GH422" i="2" s="1"/>
  <c r="GI422" i="2" s="1"/>
  <c r="GJ422" i="2" s="1"/>
  <c r="GK422" i="2" s="1"/>
  <c r="GL422" i="2" s="1"/>
  <c r="GM422" i="2" s="1"/>
  <c r="GN422" i="2" s="1"/>
  <c r="GO422" i="2" s="1"/>
  <c r="GP422" i="2" s="1"/>
  <c r="GQ422" i="2" s="1"/>
  <c r="GR422" i="2" s="1"/>
  <c r="GS422" i="2" s="1"/>
  <c r="GT422" i="2" s="1"/>
  <c r="GU422" i="2" s="1"/>
  <c r="GV422" i="2" s="1"/>
  <c r="GW422" i="2" s="1"/>
  <c r="GX422" i="2" s="1"/>
  <c r="GY422" i="2" s="1"/>
  <c r="GZ422" i="2" s="1"/>
  <c r="HA422" i="2" s="1"/>
  <c r="HB422" i="2" s="1"/>
  <c r="HC422" i="2" s="1"/>
  <c r="HD422" i="2" s="1"/>
  <c r="HE422" i="2" s="1"/>
  <c r="HF422" i="2" s="1"/>
  <c r="HG422" i="2" s="1"/>
  <c r="HH422" i="2" s="1"/>
  <c r="HI422" i="2" s="1"/>
  <c r="HJ422" i="2" s="1"/>
  <c r="HK422" i="2" s="1"/>
  <c r="HL422" i="2" s="1"/>
  <c r="HM422" i="2" s="1"/>
  <c r="Y436" i="2"/>
  <c r="Z436" i="2" s="1"/>
  <c r="AA436" i="2" s="1"/>
  <c r="AB436" i="2" s="1"/>
  <c r="AC436" i="2" s="1"/>
  <c r="AD436" i="2" s="1"/>
  <c r="AE436" i="2" s="1"/>
  <c r="AF436" i="2" s="1"/>
  <c r="AG436" i="2" s="1"/>
  <c r="AH436" i="2" s="1"/>
  <c r="AI436" i="2" s="1"/>
  <c r="AJ436" i="2" s="1"/>
  <c r="AK436" i="2" s="1"/>
  <c r="AL436" i="2" s="1"/>
  <c r="AM436" i="2" s="1"/>
  <c r="AN436" i="2" s="1"/>
  <c r="AO436" i="2" s="1"/>
  <c r="AP436" i="2" s="1"/>
  <c r="AQ436" i="2" s="1"/>
  <c r="AR436" i="2" s="1"/>
  <c r="AS436" i="2" s="1"/>
  <c r="AT436" i="2" s="1"/>
  <c r="AU436" i="2" s="1"/>
  <c r="AV436" i="2" s="1"/>
  <c r="AW436" i="2" s="1"/>
  <c r="AX436" i="2" s="1"/>
  <c r="AY436" i="2" s="1"/>
  <c r="AZ436" i="2" s="1"/>
  <c r="BA436" i="2" s="1"/>
  <c r="BB436" i="2" s="1"/>
  <c r="BC436" i="2" s="1"/>
  <c r="BD436" i="2" s="1"/>
  <c r="BE436" i="2" s="1"/>
  <c r="BF436" i="2" s="1"/>
  <c r="BG436" i="2" s="1"/>
  <c r="BH436" i="2" s="1"/>
  <c r="BI436" i="2" s="1"/>
  <c r="BJ436" i="2" s="1"/>
  <c r="BK436" i="2" s="1"/>
  <c r="BL436" i="2" s="1"/>
  <c r="BM436" i="2" s="1"/>
  <c r="BN436" i="2" s="1"/>
  <c r="BO436" i="2" s="1"/>
  <c r="BP436" i="2" s="1"/>
  <c r="BQ436" i="2" s="1"/>
  <c r="BR436" i="2" s="1"/>
  <c r="BS436" i="2" s="1"/>
  <c r="BT436" i="2" s="1"/>
  <c r="BU436" i="2" s="1"/>
  <c r="BV436" i="2" s="1"/>
  <c r="BW436" i="2" s="1"/>
  <c r="BX436" i="2" s="1"/>
  <c r="BY436" i="2" s="1"/>
  <c r="BZ436" i="2" s="1"/>
  <c r="CA436" i="2" s="1"/>
  <c r="CB436" i="2" s="1"/>
  <c r="CC436" i="2" s="1"/>
  <c r="CD436" i="2" s="1"/>
  <c r="CE436" i="2" s="1"/>
  <c r="CF436" i="2" s="1"/>
  <c r="CG436" i="2" s="1"/>
  <c r="CH436" i="2" s="1"/>
  <c r="CI436" i="2" s="1"/>
  <c r="CJ436" i="2" s="1"/>
  <c r="CK436" i="2" s="1"/>
  <c r="CL436" i="2" s="1"/>
  <c r="CM436" i="2" s="1"/>
  <c r="CN436" i="2" s="1"/>
  <c r="CO436" i="2" s="1"/>
  <c r="CP436" i="2" s="1"/>
  <c r="CQ436" i="2" s="1"/>
  <c r="CR436" i="2" s="1"/>
  <c r="CS436" i="2" s="1"/>
  <c r="CT436" i="2" s="1"/>
  <c r="CU436" i="2" s="1"/>
  <c r="CV436" i="2" s="1"/>
  <c r="CW436" i="2" s="1"/>
  <c r="CX436" i="2" s="1"/>
  <c r="CY436" i="2" s="1"/>
  <c r="CZ436" i="2" s="1"/>
  <c r="DA436" i="2" s="1"/>
  <c r="DB436" i="2" s="1"/>
  <c r="DC436" i="2" s="1"/>
  <c r="DD436" i="2" s="1"/>
  <c r="DE436" i="2" s="1"/>
  <c r="DF436" i="2" s="1"/>
  <c r="DG436" i="2" s="1"/>
  <c r="DH436" i="2" s="1"/>
  <c r="DI436" i="2" s="1"/>
  <c r="DJ436" i="2" s="1"/>
  <c r="DK436" i="2" s="1"/>
  <c r="DL436" i="2" s="1"/>
  <c r="DM436" i="2" s="1"/>
  <c r="DN436" i="2" s="1"/>
  <c r="DO436" i="2" s="1"/>
  <c r="DP436" i="2" s="1"/>
  <c r="DQ436" i="2" s="1"/>
  <c r="DR436" i="2" s="1"/>
  <c r="DS436" i="2" s="1"/>
  <c r="DT436" i="2" s="1"/>
  <c r="DU436" i="2" s="1"/>
  <c r="DV436" i="2" s="1"/>
  <c r="DW436" i="2" s="1"/>
  <c r="DX436" i="2" s="1"/>
  <c r="DY436" i="2" s="1"/>
  <c r="DZ436" i="2" s="1"/>
  <c r="EA436" i="2" s="1"/>
  <c r="EB436" i="2" s="1"/>
  <c r="EC436" i="2" s="1"/>
  <c r="ED436" i="2" s="1"/>
  <c r="EE436" i="2" s="1"/>
  <c r="EF436" i="2" s="1"/>
  <c r="EG436" i="2" s="1"/>
  <c r="EH436" i="2" s="1"/>
  <c r="EI436" i="2" s="1"/>
  <c r="EJ436" i="2" s="1"/>
  <c r="EK436" i="2" s="1"/>
  <c r="EL436" i="2" s="1"/>
  <c r="EM436" i="2" s="1"/>
  <c r="EN436" i="2" s="1"/>
  <c r="EO436" i="2" s="1"/>
  <c r="EP436" i="2" s="1"/>
  <c r="EQ436" i="2" s="1"/>
  <c r="ER436" i="2" s="1"/>
  <c r="ES436" i="2" s="1"/>
  <c r="ET436" i="2" s="1"/>
  <c r="EU436" i="2" s="1"/>
  <c r="EV436" i="2" s="1"/>
  <c r="EW436" i="2" s="1"/>
  <c r="EX436" i="2" s="1"/>
  <c r="EY436" i="2" s="1"/>
  <c r="EZ436" i="2" s="1"/>
  <c r="FA436" i="2" s="1"/>
  <c r="FB436" i="2" s="1"/>
  <c r="FC436" i="2" s="1"/>
  <c r="FD436" i="2" s="1"/>
  <c r="FE436" i="2" s="1"/>
  <c r="FF436" i="2" s="1"/>
  <c r="FG436" i="2" s="1"/>
  <c r="FH436" i="2" s="1"/>
  <c r="FI436" i="2" s="1"/>
  <c r="FJ436" i="2" s="1"/>
  <c r="FK436" i="2" s="1"/>
  <c r="FL436" i="2" s="1"/>
  <c r="FM436" i="2" s="1"/>
  <c r="FN436" i="2" s="1"/>
  <c r="FO436" i="2" s="1"/>
  <c r="FP436" i="2" s="1"/>
  <c r="FQ436" i="2" s="1"/>
  <c r="FR436" i="2" s="1"/>
  <c r="FS436" i="2" s="1"/>
  <c r="FT436" i="2" s="1"/>
  <c r="FU436" i="2" s="1"/>
  <c r="FV436" i="2" s="1"/>
  <c r="FW436" i="2" s="1"/>
  <c r="FX436" i="2" s="1"/>
  <c r="FY436" i="2" s="1"/>
  <c r="FZ436" i="2" s="1"/>
  <c r="GA436" i="2" s="1"/>
  <c r="GB436" i="2" s="1"/>
  <c r="GC436" i="2" s="1"/>
  <c r="GD436" i="2" s="1"/>
  <c r="GE436" i="2" s="1"/>
  <c r="GF436" i="2" s="1"/>
  <c r="GG436" i="2" s="1"/>
  <c r="GH436" i="2" s="1"/>
  <c r="GI436" i="2" s="1"/>
  <c r="GJ436" i="2" s="1"/>
  <c r="GK436" i="2" s="1"/>
  <c r="GL436" i="2" s="1"/>
  <c r="GM436" i="2" s="1"/>
  <c r="GN436" i="2" s="1"/>
  <c r="GO436" i="2" s="1"/>
  <c r="GP436" i="2" s="1"/>
  <c r="GQ436" i="2" s="1"/>
  <c r="GR436" i="2" s="1"/>
  <c r="GS436" i="2" s="1"/>
  <c r="GT436" i="2" s="1"/>
  <c r="GU436" i="2" s="1"/>
  <c r="GV436" i="2" s="1"/>
  <c r="GW436" i="2" s="1"/>
  <c r="GX436" i="2" s="1"/>
  <c r="GY436" i="2" s="1"/>
  <c r="GZ436" i="2" s="1"/>
  <c r="HA436" i="2" s="1"/>
  <c r="HB436" i="2" s="1"/>
  <c r="HC436" i="2" s="1"/>
  <c r="HD436" i="2" s="1"/>
  <c r="HE436" i="2" s="1"/>
  <c r="HF436" i="2" s="1"/>
  <c r="HG436" i="2" s="1"/>
  <c r="HH436" i="2" s="1"/>
  <c r="HI436" i="2" s="1"/>
  <c r="HJ436" i="2" s="1"/>
  <c r="HK436" i="2" s="1"/>
  <c r="HL436" i="2" s="1"/>
  <c r="HM436" i="2" s="1"/>
  <c r="Y418" i="2"/>
  <c r="Z418" i="2" s="1"/>
  <c r="AA418" i="2" s="1"/>
  <c r="AB418" i="2" s="1"/>
  <c r="AC418" i="2" s="1"/>
  <c r="AD418" i="2" s="1"/>
  <c r="AE418" i="2" s="1"/>
  <c r="AF418" i="2" s="1"/>
  <c r="AG418" i="2" s="1"/>
  <c r="AH418" i="2" s="1"/>
  <c r="AI418" i="2" s="1"/>
  <c r="AJ418" i="2" s="1"/>
  <c r="AK418" i="2" s="1"/>
  <c r="AL418" i="2" s="1"/>
  <c r="AM418" i="2" s="1"/>
  <c r="AN418" i="2" s="1"/>
  <c r="AO418" i="2" s="1"/>
  <c r="AP418" i="2" s="1"/>
  <c r="AQ418" i="2" s="1"/>
  <c r="AR418" i="2" s="1"/>
  <c r="AS418" i="2" s="1"/>
  <c r="AT418" i="2" s="1"/>
  <c r="AU418" i="2" s="1"/>
  <c r="AV418" i="2" s="1"/>
  <c r="AW418" i="2" s="1"/>
  <c r="AX418" i="2" s="1"/>
  <c r="AY418" i="2" s="1"/>
  <c r="AZ418" i="2" s="1"/>
  <c r="BA418" i="2" s="1"/>
  <c r="BB418" i="2" s="1"/>
  <c r="BC418" i="2" s="1"/>
  <c r="BD418" i="2" s="1"/>
  <c r="BE418" i="2" s="1"/>
  <c r="BF418" i="2" s="1"/>
  <c r="BG418" i="2" s="1"/>
  <c r="BH418" i="2" s="1"/>
  <c r="BI418" i="2" s="1"/>
  <c r="BJ418" i="2" s="1"/>
  <c r="BK418" i="2" s="1"/>
  <c r="BL418" i="2" s="1"/>
  <c r="BM418" i="2" s="1"/>
  <c r="BN418" i="2" s="1"/>
  <c r="BO418" i="2" s="1"/>
  <c r="BP418" i="2" s="1"/>
  <c r="BQ418" i="2" s="1"/>
  <c r="BR418" i="2" s="1"/>
  <c r="BS418" i="2" s="1"/>
  <c r="BT418" i="2" s="1"/>
  <c r="BU418" i="2" s="1"/>
  <c r="BV418" i="2" s="1"/>
  <c r="BW418" i="2" s="1"/>
  <c r="BX418" i="2" s="1"/>
  <c r="BY418" i="2" s="1"/>
  <c r="BZ418" i="2" s="1"/>
  <c r="CA418" i="2" s="1"/>
  <c r="CB418" i="2" s="1"/>
  <c r="CC418" i="2" s="1"/>
  <c r="CD418" i="2" s="1"/>
  <c r="CE418" i="2" s="1"/>
  <c r="CF418" i="2" s="1"/>
  <c r="CG418" i="2" s="1"/>
  <c r="CH418" i="2" s="1"/>
  <c r="CI418" i="2" s="1"/>
  <c r="CJ418" i="2" s="1"/>
  <c r="CK418" i="2" s="1"/>
  <c r="CL418" i="2" s="1"/>
  <c r="CM418" i="2" s="1"/>
  <c r="CN418" i="2" s="1"/>
  <c r="CO418" i="2" s="1"/>
  <c r="CP418" i="2" s="1"/>
  <c r="CQ418" i="2" s="1"/>
  <c r="CR418" i="2" s="1"/>
  <c r="CS418" i="2" s="1"/>
  <c r="CT418" i="2" s="1"/>
  <c r="CU418" i="2" s="1"/>
  <c r="CV418" i="2" s="1"/>
  <c r="CW418" i="2" s="1"/>
  <c r="CX418" i="2" s="1"/>
  <c r="CY418" i="2" s="1"/>
  <c r="CZ418" i="2" s="1"/>
  <c r="DA418" i="2" s="1"/>
  <c r="DB418" i="2" s="1"/>
  <c r="DC418" i="2" s="1"/>
  <c r="DD418" i="2" s="1"/>
  <c r="DE418" i="2" s="1"/>
  <c r="DF418" i="2" s="1"/>
  <c r="DG418" i="2" s="1"/>
  <c r="DH418" i="2" s="1"/>
  <c r="DI418" i="2" s="1"/>
  <c r="DJ418" i="2" s="1"/>
  <c r="DK418" i="2" s="1"/>
  <c r="DL418" i="2" s="1"/>
  <c r="DM418" i="2" s="1"/>
  <c r="DN418" i="2" s="1"/>
  <c r="DO418" i="2" s="1"/>
  <c r="DP418" i="2" s="1"/>
  <c r="DQ418" i="2" s="1"/>
  <c r="DR418" i="2" s="1"/>
  <c r="DS418" i="2" s="1"/>
  <c r="DT418" i="2" s="1"/>
  <c r="DU418" i="2" s="1"/>
  <c r="DV418" i="2" s="1"/>
  <c r="DW418" i="2" s="1"/>
  <c r="DX418" i="2" s="1"/>
  <c r="DY418" i="2" s="1"/>
  <c r="DZ418" i="2" s="1"/>
  <c r="EA418" i="2" s="1"/>
  <c r="EB418" i="2" s="1"/>
  <c r="EC418" i="2" s="1"/>
  <c r="ED418" i="2" s="1"/>
  <c r="EE418" i="2" s="1"/>
  <c r="EF418" i="2" s="1"/>
  <c r="EG418" i="2" s="1"/>
  <c r="EH418" i="2" s="1"/>
  <c r="EI418" i="2" s="1"/>
  <c r="EJ418" i="2" s="1"/>
  <c r="EK418" i="2" s="1"/>
  <c r="EL418" i="2" s="1"/>
  <c r="EM418" i="2" s="1"/>
  <c r="EN418" i="2" s="1"/>
  <c r="EO418" i="2" s="1"/>
  <c r="EP418" i="2" s="1"/>
  <c r="EQ418" i="2" s="1"/>
  <c r="ER418" i="2" s="1"/>
  <c r="ES418" i="2" s="1"/>
  <c r="ET418" i="2" s="1"/>
  <c r="EU418" i="2" s="1"/>
  <c r="EV418" i="2" s="1"/>
  <c r="EW418" i="2" s="1"/>
  <c r="EX418" i="2" s="1"/>
  <c r="EY418" i="2" s="1"/>
  <c r="EZ418" i="2" s="1"/>
  <c r="FA418" i="2" s="1"/>
  <c r="FB418" i="2" s="1"/>
  <c r="FC418" i="2" s="1"/>
  <c r="FD418" i="2" s="1"/>
  <c r="FE418" i="2" s="1"/>
  <c r="FF418" i="2" s="1"/>
  <c r="FG418" i="2" s="1"/>
  <c r="FH418" i="2" s="1"/>
  <c r="FI418" i="2" s="1"/>
  <c r="FJ418" i="2" s="1"/>
  <c r="FK418" i="2" s="1"/>
  <c r="FL418" i="2" s="1"/>
  <c r="FM418" i="2" s="1"/>
  <c r="FN418" i="2" s="1"/>
  <c r="FO418" i="2" s="1"/>
  <c r="FP418" i="2" s="1"/>
  <c r="FQ418" i="2" s="1"/>
  <c r="FR418" i="2" s="1"/>
  <c r="FS418" i="2" s="1"/>
  <c r="FT418" i="2" s="1"/>
  <c r="FU418" i="2" s="1"/>
  <c r="FV418" i="2" s="1"/>
  <c r="FW418" i="2" s="1"/>
  <c r="FX418" i="2" s="1"/>
  <c r="FY418" i="2" s="1"/>
  <c r="FZ418" i="2" s="1"/>
  <c r="GA418" i="2" s="1"/>
  <c r="GB418" i="2" s="1"/>
  <c r="GC418" i="2" s="1"/>
  <c r="GD418" i="2" s="1"/>
  <c r="GE418" i="2" s="1"/>
  <c r="GF418" i="2" s="1"/>
  <c r="GG418" i="2" s="1"/>
  <c r="GH418" i="2" s="1"/>
  <c r="GI418" i="2" s="1"/>
  <c r="GJ418" i="2" s="1"/>
  <c r="GK418" i="2" s="1"/>
  <c r="GL418" i="2" s="1"/>
  <c r="GM418" i="2" s="1"/>
  <c r="GN418" i="2" s="1"/>
  <c r="GO418" i="2" s="1"/>
  <c r="GP418" i="2" s="1"/>
  <c r="GQ418" i="2" s="1"/>
  <c r="GR418" i="2" s="1"/>
  <c r="GS418" i="2" s="1"/>
  <c r="GT418" i="2" s="1"/>
  <c r="GU418" i="2" s="1"/>
  <c r="GV418" i="2" s="1"/>
  <c r="GW418" i="2" s="1"/>
  <c r="GX418" i="2" s="1"/>
  <c r="GY418" i="2" s="1"/>
  <c r="GZ418" i="2" s="1"/>
  <c r="HA418" i="2" s="1"/>
  <c r="HB418" i="2" s="1"/>
  <c r="HC418" i="2" s="1"/>
  <c r="HD418" i="2" s="1"/>
  <c r="HE418" i="2" s="1"/>
  <c r="HF418" i="2" s="1"/>
  <c r="HG418" i="2" s="1"/>
  <c r="HH418" i="2" s="1"/>
  <c r="HI418" i="2" s="1"/>
  <c r="HJ418" i="2" s="1"/>
  <c r="HK418" i="2" s="1"/>
  <c r="HL418" i="2" s="1"/>
  <c r="HM418" i="2" s="1"/>
  <c r="Y426" i="2"/>
  <c r="Z426" i="2" s="1"/>
  <c r="AA426" i="2" s="1"/>
  <c r="AB426" i="2" s="1"/>
  <c r="AC426" i="2" s="1"/>
  <c r="AD426" i="2" s="1"/>
  <c r="AE426" i="2" s="1"/>
  <c r="AF426" i="2" s="1"/>
  <c r="AG426" i="2" s="1"/>
  <c r="AH426" i="2" s="1"/>
  <c r="AI426" i="2" s="1"/>
  <c r="AJ426" i="2" s="1"/>
  <c r="AK426" i="2" s="1"/>
  <c r="AL426" i="2" s="1"/>
  <c r="AM426" i="2" s="1"/>
  <c r="AN426" i="2" s="1"/>
  <c r="AO426" i="2" s="1"/>
  <c r="AP426" i="2" s="1"/>
  <c r="AQ426" i="2" s="1"/>
  <c r="AR426" i="2" s="1"/>
  <c r="AS426" i="2" s="1"/>
  <c r="AT426" i="2" s="1"/>
  <c r="AU426" i="2" s="1"/>
  <c r="AV426" i="2" s="1"/>
  <c r="AW426" i="2" s="1"/>
  <c r="AX426" i="2" s="1"/>
  <c r="AY426" i="2" s="1"/>
  <c r="AZ426" i="2" s="1"/>
  <c r="BA426" i="2" s="1"/>
  <c r="BB426" i="2" s="1"/>
  <c r="BC426" i="2" s="1"/>
  <c r="BD426" i="2" s="1"/>
  <c r="BE426" i="2" s="1"/>
  <c r="BF426" i="2" s="1"/>
  <c r="BG426" i="2" s="1"/>
  <c r="BH426" i="2" s="1"/>
  <c r="BI426" i="2" s="1"/>
  <c r="BJ426" i="2" s="1"/>
  <c r="BK426" i="2" s="1"/>
  <c r="BL426" i="2" s="1"/>
  <c r="BM426" i="2" s="1"/>
  <c r="BN426" i="2" s="1"/>
  <c r="BO426" i="2" s="1"/>
  <c r="BP426" i="2" s="1"/>
  <c r="BQ426" i="2" s="1"/>
  <c r="BR426" i="2" s="1"/>
  <c r="BS426" i="2" s="1"/>
  <c r="BT426" i="2" s="1"/>
  <c r="BU426" i="2" s="1"/>
  <c r="BV426" i="2" s="1"/>
  <c r="BW426" i="2" s="1"/>
  <c r="BX426" i="2" s="1"/>
  <c r="BY426" i="2" s="1"/>
  <c r="BZ426" i="2" s="1"/>
  <c r="CA426" i="2" s="1"/>
  <c r="CB426" i="2" s="1"/>
  <c r="CC426" i="2" s="1"/>
  <c r="CD426" i="2" s="1"/>
  <c r="CE426" i="2" s="1"/>
  <c r="CF426" i="2" s="1"/>
  <c r="CG426" i="2" s="1"/>
  <c r="CH426" i="2" s="1"/>
  <c r="CI426" i="2" s="1"/>
  <c r="CJ426" i="2" s="1"/>
  <c r="CK426" i="2" s="1"/>
  <c r="CL426" i="2" s="1"/>
  <c r="CM426" i="2" s="1"/>
  <c r="CN426" i="2" s="1"/>
  <c r="CO426" i="2" s="1"/>
  <c r="CP426" i="2" s="1"/>
  <c r="CQ426" i="2" s="1"/>
  <c r="CR426" i="2" s="1"/>
  <c r="CS426" i="2" s="1"/>
  <c r="CT426" i="2" s="1"/>
  <c r="CU426" i="2" s="1"/>
  <c r="CV426" i="2" s="1"/>
  <c r="CW426" i="2" s="1"/>
  <c r="CX426" i="2" s="1"/>
  <c r="CY426" i="2" s="1"/>
  <c r="CZ426" i="2" s="1"/>
  <c r="DA426" i="2" s="1"/>
  <c r="DB426" i="2" s="1"/>
  <c r="DC426" i="2" s="1"/>
  <c r="DD426" i="2" s="1"/>
  <c r="DE426" i="2" s="1"/>
  <c r="DF426" i="2" s="1"/>
  <c r="DG426" i="2" s="1"/>
  <c r="DH426" i="2" s="1"/>
  <c r="DI426" i="2" s="1"/>
  <c r="DJ426" i="2" s="1"/>
  <c r="DK426" i="2" s="1"/>
  <c r="DL426" i="2" s="1"/>
  <c r="DM426" i="2" s="1"/>
  <c r="DN426" i="2" s="1"/>
  <c r="DO426" i="2" s="1"/>
  <c r="DP426" i="2" s="1"/>
  <c r="DQ426" i="2" s="1"/>
  <c r="DR426" i="2" s="1"/>
  <c r="DS426" i="2" s="1"/>
  <c r="DT426" i="2" s="1"/>
  <c r="DU426" i="2" s="1"/>
  <c r="DV426" i="2" s="1"/>
  <c r="DW426" i="2" s="1"/>
  <c r="DX426" i="2" s="1"/>
  <c r="DY426" i="2" s="1"/>
  <c r="DZ426" i="2" s="1"/>
  <c r="EA426" i="2" s="1"/>
  <c r="EB426" i="2" s="1"/>
  <c r="EC426" i="2" s="1"/>
  <c r="ED426" i="2" s="1"/>
  <c r="EE426" i="2" s="1"/>
  <c r="EF426" i="2" s="1"/>
  <c r="EG426" i="2" s="1"/>
  <c r="EH426" i="2" s="1"/>
  <c r="EI426" i="2" s="1"/>
  <c r="EJ426" i="2" s="1"/>
  <c r="EK426" i="2" s="1"/>
  <c r="EL426" i="2" s="1"/>
  <c r="EM426" i="2" s="1"/>
  <c r="EN426" i="2" s="1"/>
  <c r="EO426" i="2" s="1"/>
  <c r="EP426" i="2" s="1"/>
  <c r="EQ426" i="2" s="1"/>
  <c r="ER426" i="2" s="1"/>
  <c r="ES426" i="2" s="1"/>
  <c r="ET426" i="2" s="1"/>
  <c r="EU426" i="2" s="1"/>
  <c r="EV426" i="2" s="1"/>
  <c r="EW426" i="2" s="1"/>
  <c r="EX426" i="2" s="1"/>
  <c r="EY426" i="2" s="1"/>
  <c r="EZ426" i="2" s="1"/>
  <c r="FA426" i="2" s="1"/>
  <c r="FB426" i="2" s="1"/>
  <c r="FC426" i="2" s="1"/>
  <c r="FD426" i="2" s="1"/>
  <c r="FE426" i="2" s="1"/>
  <c r="FF426" i="2" s="1"/>
  <c r="FG426" i="2" s="1"/>
  <c r="FH426" i="2" s="1"/>
  <c r="FI426" i="2" s="1"/>
  <c r="FJ426" i="2" s="1"/>
  <c r="FK426" i="2" s="1"/>
  <c r="FL426" i="2" s="1"/>
  <c r="FM426" i="2" s="1"/>
  <c r="FN426" i="2" s="1"/>
  <c r="FO426" i="2" s="1"/>
  <c r="FP426" i="2" s="1"/>
  <c r="FQ426" i="2" s="1"/>
  <c r="FR426" i="2" s="1"/>
  <c r="FS426" i="2" s="1"/>
  <c r="FT426" i="2" s="1"/>
  <c r="FU426" i="2" s="1"/>
  <c r="FV426" i="2" s="1"/>
  <c r="FW426" i="2" s="1"/>
  <c r="FX426" i="2" s="1"/>
  <c r="FY426" i="2" s="1"/>
  <c r="FZ426" i="2" s="1"/>
  <c r="GA426" i="2" s="1"/>
  <c r="GB426" i="2" s="1"/>
  <c r="GC426" i="2" s="1"/>
  <c r="GD426" i="2" s="1"/>
  <c r="GE426" i="2" s="1"/>
  <c r="GF426" i="2" s="1"/>
  <c r="GG426" i="2" s="1"/>
  <c r="GH426" i="2" s="1"/>
  <c r="GI426" i="2" s="1"/>
  <c r="GJ426" i="2" s="1"/>
  <c r="GK426" i="2" s="1"/>
  <c r="GL426" i="2" s="1"/>
  <c r="GM426" i="2" s="1"/>
  <c r="GN426" i="2" s="1"/>
  <c r="GO426" i="2" s="1"/>
  <c r="GP426" i="2" s="1"/>
  <c r="GQ426" i="2" s="1"/>
  <c r="GR426" i="2" s="1"/>
  <c r="GS426" i="2" s="1"/>
  <c r="GT426" i="2" s="1"/>
  <c r="GU426" i="2" s="1"/>
  <c r="GV426" i="2" s="1"/>
  <c r="GW426" i="2" s="1"/>
  <c r="GX426" i="2" s="1"/>
  <c r="GY426" i="2" s="1"/>
  <c r="GZ426" i="2" s="1"/>
  <c r="HA426" i="2" s="1"/>
  <c r="HB426" i="2" s="1"/>
  <c r="HC426" i="2" s="1"/>
  <c r="HD426" i="2" s="1"/>
  <c r="HE426" i="2" s="1"/>
  <c r="HF426" i="2" s="1"/>
  <c r="HG426" i="2" s="1"/>
  <c r="HH426" i="2" s="1"/>
  <c r="HI426" i="2" s="1"/>
  <c r="HJ426" i="2" s="1"/>
  <c r="HK426" i="2" s="1"/>
  <c r="HL426" i="2" s="1"/>
  <c r="HM426" i="2" s="1"/>
  <c r="Y460" i="2"/>
  <c r="Z460" i="2" s="1"/>
  <c r="AA460" i="2" s="1"/>
  <c r="AB460" i="2" s="1"/>
  <c r="AC460" i="2" s="1"/>
  <c r="AD460" i="2" s="1"/>
  <c r="AE460" i="2" s="1"/>
  <c r="AF460" i="2" s="1"/>
  <c r="AG460" i="2" s="1"/>
  <c r="AH460" i="2" s="1"/>
  <c r="AI460" i="2" s="1"/>
  <c r="AJ460" i="2" s="1"/>
  <c r="AK460" i="2" s="1"/>
  <c r="AL460" i="2" s="1"/>
  <c r="AM460" i="2" s="1"/>
  <c r="AN460" i="2" s="1"/>
  <c r="AO460" i="2" s="1"/>
  <c r="AP460" i="2" s="1"/>
  <c r="AQ460" i="2" s="1"/>
  <c r="AR460" i="2" s="1"/>
  <c r="AS460" i="2" s="1"/>
  <c r="AT460" i="2" s="1"/>
  <c r="AU460" i="2" s="1"/>
  <c r="AV460" i="2" s="1"/>
  <c r="AW460" i="2" s="1"/>
  <c r="AX460" i="2" s="1"/>
  <c r="AY460" i="2" s="1"/>
  <c r="AZ460" i="2" s="1"/>
  <c r="BA460" i="2" s="1"/>
  <c r="BB460" i="2" s="1"/>
  <c r="BC460" i="2" s="1"/>
  <c r="BD460" i="2" s="1"/>
  <c r="BE460" i="2" s="1"/>
  <c r="BF460" i="2" s="1"/>
  <c r="BG460" i="2" s="1"/>
  <c r="BH460" i="2" s="1"/>
  <c r="BI460" i="2" s="1"/>
  <c r="BJ460" i="2" s="1"/>
  <c r="BK460" i="2" s="1"/>
  <c r="BL460" i="2" s="1"/>
  <c r="BM460" i="2" s="1"/>
  <c r="BN460" i="2" s="1"/>
  <c r="BO460" i="2" s="1"/>
  <c r="BP460" i="2" s="1"/>
  <c r="BQ460" i="2" s="1"/>
  <c r="BR460" i="2" s="1"/>
  <c r="BS460" i="2" s="1"/>
  <c r="BT460" i="2" s="1"/>
  <c r="BU460" i="2" s="1"/>
  <c r="BV460" i="2" s="1"/>
  <c r="BW460" i="2" s="1"/>
  <c r="BX460" i="2" s="1"/>
  <c r="BY460" i="2" s="1"/>
  <c r="BZ460" i="2" s="1"/>
  <c r="CA460" i="2" s="1"/>
  <c r="CB460" i="2" s="1"/>
  <c r="CC460" i="2" s="1"/>
  <c r="CD460" i="2" s="1"/>
  <c r="CE460" i="2" s="1"/>
  <c r="CF460" i="2" s="1"/>
  <c r="CG460" i="2" s="1"/>
  <c r="CH460" i="2" s="1"/>
  <c r="CI460" i="2" s="1"/>
  <c r="CJ460" i="2" s="1"/>
  <c r="CK460" i="2" s="1"/>
  <c r="CL460" i="2" s="1"/>
  <c r="CM460" i="2" s="1"/>
  <c r="CN460" i="2" s="1"/>
  <c r="CO460" i="2" s="1"/>
  <c r="CP460" i="2" s="1"/>
  <c r="CQ460" i="2" s="1"/>
  <c r="CR460" i="2" s="1"/>
  <c r="CS460" i="2" s="1"/>
  <c r="CT460" i="2" s="1"/>
  <c r="CU460" i="2" s="1"/>
  <c r="CV460" i="2" s="1"/>
  <c r="CW460" i="2" s="1"/>
  <c r="CX460" i="2" s="1"/>
  <c r="CY460" i="2" s="1"/>
  <c r="CZ460" i="2" s="1"/>
  <c r="DA460" i="2" s="1"/>
  <c r="DB460" i="2" s="1"/>
  <c r="DC460" i="2" s="1"/>
  <c r="DD460" i="2" s="1"/>
  <c r="DE460" i="2" s="1"/>
  <c r="DF460" i="2" s="1"/>
  <c r="DG460" i="2" s="1"/>
  <c r="DH460" i="2" s="1"/>
  <c r="DI460" i="2" s="1"/>
  <c r="DJ460" i="2" s="1"/>
  <c r="DK460" i="2" s="1"/>
  <c r="DL460" i="2" s="1"/>
  <c r="DM460" i="2" s="1"/>
  <c r="DN460" i="2" s="1"/>
  <c r="DO460" i="2" s="1"/>
  <c r="DP460" i="2" s="1"/>
  <c r="DQ460" i="2" s="1"/>
  <c r="DR460" i="2" s="1"/>
  <c r="DS460" i="2" s="1"/>
  <c r="DT460" i="2" s="1"/>
  <c r="DU460" i="2" s="1"/>
  <c r="DV460" i="2" s="1"/>
  <c r="DW460" i="2" s="1"/>
  <c r="DX460" i="2" s="1"/>
  <c r="DY460" i="2" s="1"/>
  <c r="DZ460" i="2" s="1"/>
  <c r="EA460" i="2" s="1"/>
  <c r="EB460" i="2" s="1"/>
  <c r="EC460" i="2" s="1"/>
  <c r="ED460" i="2" s="1"/>
  <c r="EE460" i="2" s="1"/>
  <c r="EF460" i="2" s="1"/>
  <c r="EG460" i="2" s="1"/>
  <c r="EH460" i="2" s="1"/>
  <c r="EI460" i="2" s="1"/>
  <c r="EJ460" i="2" s="1"/>
  <c r="EK460" i="2" s="1"/>
  <c r="EL460" i="2" s="1"/>
  <c r="EM460" i="2" s="1"/>
  <c r="EN460" i="2" s="1"/>
  <c r="EO460" i="2" s="1"/>
  <c r="EP460" i="2" s="1"/>
  <c r="EQ460" i="2" s="1"/>
  <c r="ER460" i="2" s="1"/>
  <c r="ES460" i="2" s="1"/>
  <c r="ET460" i="2" s="1"/>
  <c r="EU460" i="2" s="1"/>
  <c r="EV460" i="2" s="1"/>
  <c r="EW460" i="2" s="1"/>
  <c r="EX460" i="2" s="1"/>
  <c r="EY460" i="2" s="1"/>
  <c r="EZ460" i="2" s="1"/>
  <c r="FA460" i="2" s="1"/>
  <c r="FB460" i="2" s="1"/>
  <c r="FC460" i="2" s="1"/>
  <c r="FD460" i="2" s="1"/>
  <c r="FE460" i="2" s="1"/>
  <c r="FF460" i="2" s="1"/>
  <c r="FG460" i="2" s="1"/>
  <c r="FH460" i="2" s="1"/>
  <c r="FI460" i="2" s="1"/>
  <c r="FJ460" i="2" s="1"/>
  <c r="FK460" i="2" s="1"/>
  <c r="FL460" i="2" s="1"/>
  <c r="FM460" i="2" s="1"/>
  <c r="FN460" i="2" s="1"/>
  <c r="FO460" i="2" s="1"/>
  <c r="FP460" i="2" s="1"/>
  <c r="FQ460" i="2" s="1"/>
  <c r="FR460" i="2" s="1"/>
  <c r="FS460" i="2" s="1"/>
  <c r="FT460" i="2" s="1"/>
  <c r="FU460" i="2" s="1"/>
  <c r="FV460" i="2" s="1"/>
  <c r="FW460" i="2" s="1"/>
  <c r="FX460" i="2" s="1"/>
  <c r="FY460" i="2" s="1"/>
  <c r="FZ460" i="2" s="1"/>
  <c r="GA460" i="2" s="1"/>
  <c r="GB460" i="2" s="1"/>
  <c r="GC460" i="2" s="1"/>
  <c r="GD460" i="2" s="1"/>
  <c r="GE460" i="2" s="1"/>
  <c r="GF460" i="2" s="1"/>
  <c r="GG460" i="2" s="1"/>
  <c r="GH460" i="2" s="1"/>
  <c r="GI460" i="2" s="1"/>
  <c r="GJ460" i="2" s="1"/>
  <c r="GK460" i="2" s="1"/>
  <c r="GL460" i="2" s="1"/>
  <c r="GM460" i="2" s="1"/>
  <c r="GN460" i="2" s="1"/>
  <c r="GO460" i="2" s="1"/>
  <c r="GP460" i="2" s="1"/>
  <c r="GQ460" i="2" s="1"/>
  <c r="GR460" i="2" s="1"/>
  <c r="GS460" i="2" s="1"/>
  <c r="GT460" i="2" s="1"/>
  <c r="GU460" i="2" s="1"/>
  <c r="GV460" i="2" s="1"/>
  <c r="GW460" i="2" s="1"/>
  <c r="GX460" i="2" s="1"/>
  <c r="GY460" i="2" s="1"/>
  <c r="GZ460" i="2" s="1"/>
  <c r="HA460" i="2" s="1"/>
  <c r="HB460" i="2" s="1"/>
  <c r="HC460" i="2" s="1"/>
  <c r="HD460" i="2" s="1"/>
  <c r="HE460" i="2" s="1"/>
  <c r="HF460" i="2" s="1"/>
  <c r="HG460" i="2" s="1"/>
  <c r="HH460" i="2" s="1"/>
  <c r="HI460" i="2" s="1"/>
  <c r="HJ460" i="2" s="1"/>
  <c r="HK460" i="2" s="1"/>
  <c r="HL460" i="2" s="1"/>
  <c r="HM460" i="2" s="1"/>
  <c r="Y470" i="2"/>
  <c r="Z470" i="2" s="1"/>
  <c r="AA470" i="2" s="1"/>
  <c r="AB470" i="2" s="1"/>
  <c r="AC470" i="2" s="1"/>
  <c r="AD470" i="2" s="1"/>
  <c r="AE470" i="2" s="1"/>
  <c r="AF470" i="2" s="1"/>
  <c r="AG470" i="2" s="1"/>
  <c r="AH470" i="2" s="1"/>
  <c r="AI470" i="2" s="1"/>
  <c r="AJ470" i="2" s="1"/>
  <c r="AK470" i="2" s="1"/>
  <c r="AL470" i="2" s="1"/>
  <c r="AM470" i="2" s="1"/>
  <c r="AN470" i="2" s="1"/>
  <c r="AO470" i="2" s="1"/>
  <c r="AP470" i="2" s="1"/>
  <c r="AQ470" i="2" s="1"/>
  <c r="AR470" i="2" s="1"/>
  <c r="AS470" i="2" s="1"/>
  <c r="AT470" i="2" s="1"/>
  <c r="AU470" i="2" s="1"/>
  <c r="AV470" i="2" s="1"/>
  <c r="AW470" i="2" s="1"/>
  <c r="AX470" i="2" s="1"/>
  <c r="AY470" i="2" s="1"/>
  <c r="AZ470" i="2" s="1"/>
  <c r="BA470" i="2" s="1"/>
  <c r="BB470" i="2" s="1"/>
  <c r="BC470" i="2" s="1"/>
  <c r="BD470" i="2" s="1"/>
  <c r="BE470" i="2" s="1"/>
  <c r="BF470" i="2" s="1"/>
  <c r="BG470" i="2" s="1"/>
  <c r="BH470" i="2" s="1"/>
  <c r="BI470" i="2" s="1"/>
  <c r="BJ470" i="2" s="1"/>
  <c r="BK470" i="2" s="1"/>
  <c r="BL470" i="2" s="1"/>
  <c r="BM470" i="2" s="1"/>
  <c r="BN470" i="2" s="1"/>
  <c r="BO470" i="2" s="1"/>
  <c r="BP470" i="2" s="1"/>
  <c r="BQ470" i="2" s="1"/>
  <c r="BR470" i="2" s="1"/>
  <c r="BS470" i="2" s="1"/>
  <c r="BT470" i="2" s="1"/>
  <c r="BU470" i="2" s="1"/>
  <c r="BV470" i="2" s="1"/>
  <c r="BW470" i="2" s="1"/>
  <c r="BX470" i="2" s="1"/>
  <c r="BY470" i="2" s="1"/>
  <c r="BZ470" i="2" s="1"/>
  <c r="CA470" i="2" s="1"/>
  <c r="CB470" i="2" s="1"/>
  <c r="CC470" i="2" s="1"/>
  <c r="CD470" i="2" s="1"/>
  <c r="CE470" i="2" s="1"/>
  <c r="CF470" i="2" s="1"/>
  <c r="CG470" i="2" s="1"/>
  <c r="CH470" i="2" s="1"/>
  <c r="CI470" i="2" s="1"/>
  <c r="CJ470" i="2" s="1"/>
  <c r="CK470" i="2" s="1"/>
  <c r="CL470" i="2" s="1"/>
  <c r="CM470" i="2" s="1"/>
  <c r="CN470" i="2" s="1"/>
  <c r="CO470" i="2" s="1"/>
  <c r="CP470" i="2" s="1"/>
  <c r="CQ470" i="2" s="1"/>
  <c r="CR470" i="2" s="1"/>
  <c r="CS470" i="2" s="1"/>
  <c r="CT470" i="2" s="1"/>
  <c r="CU470" i="2" s="1"/>
  <c r="CV470" i="2" s="1"/>
  <c r="CW470" i="2" s="1"/>
  <c r="CX470" i="2" s="1"/>
  <c r="CY470" i="2" s="1"/>
  <c r="CZ470" i="2" s="1"/>
  <c r="DA470" i="2" s="1"/>
  <c r="DB470" i="2" s="1"/>
  <c r="DC470" i="2" s="1"/>
  <c r="DD470" i="2" s="1"/>
  <c r="DE470" i="2" s="1"/>
  <c r="DF470" i="2" s="1"/>
  <c r="DG470" i="2" s="1"/>
  <c r="DH470" i="2" s="1"/>
  <c r="DI470" i="2" s="1"/>
  <c r="DJ470" i="2" s="1"/>
  <c r="DK470" i="2" s="1"/>
  <c r="DL470" i="2" s="1"/>
  <c r="DM470" i="2" s="1"/>
  <c r="DN470" i="2" s="1"/>
  <c r="DO470" i="2" s="1"/>
  <c r="DP470" i="2" s="1"/>
  <c r="DQ470" i="2" s="1"/>
  <c r="DR470" i="2" s="1"/>
  <c r="DS470" i="2" s="1"/>
  <c r="DT470" i="2" s="1"/>
  <c r="DU470" i="2" s="1"/>
  <c r="DV470" i="2" s="1"/>
  <c r="DW470" i="2" s="1"/>
  <c r="DX470" i="2" s="1"/>
  <c r="DY470" i="2" s="1"/>
  <c r="DZ470" i="2" s="1"/>
  <c r="EA470" i="2" s="1"/>
  <c r="EB470" i="2" s="1"/>
  <c r="EC470" i="2" s="1"/>
  <c r="ED470" i="2" s="1"/>
  <c r="EE470" i="2" s="1"/>
  <c r="EF470" i="2" s="1"/>
  <c r="EG470" i="2" s="1"/>
  <c r="EH470" i="2" s="1"/>
  <c r="EI470" i="2" s="1"/>
  <c r="EJ470" i="2" s="1"/>
  <c r="EK470" i="2" s="1"/>
  <c r="EL470" i="2" s="1"/>
  <c r="EM470" i="2" s="1"/>
  <c r="EN470" i="2" s="1"/>
  <c r="EO470" i="2" s="1"/>
  <c r="EP470" i="2" s="1"/>
  <c r="EQ470" i="2" s="1"/>
  <c r="ER470" i="2" s="1"/>
  <c r="ES470" i="2" s="1"/>
  <c r="ET470" i="2" s="1"/>
  <c r="EU470" i="2" s="1"/>
  <c r="EV470" i="2" s="1"/>
  <c r="EW470" i="2" s="1"/>
  <c r="EX470" i="2" s="1"/>
  <c r="EY470" i="2" s="1"/>
  <c r="EZ470" i="2" s="1"/>
  <c r="FA470" i="2" s="1"/>
  <c r="FB470" i="2" s="1"/>
  <c r="FC470" i="2" s="1"/>
  <c r="FD470" i="2" s="1"/>
  <c r="FE470" i="2" s="1"/>
  <c r="FF470" i="2" s="1"/>
  <c r="FG470" i="2" s="1"/>
  <c r="FH470" i="2" s="1"/>
  <c r="FI470" i="2" s="1"/>
  <c r="FJ470" i="2" s="1"/>
  <c r="FK470" i="2" s="1"/>
  <c r="FL470" i="2" s="1"/>
  <c r="FM470" i="2" s="1"/>
  <c r="FN470" i="2" s="1"/>
  <c r="FO470" i="2" s="1"/>
  <c r="FP470" i="2" s="1"/>
  <c r="FQ470" i="2" s="1"/>
  <c r="FR470" i="2" s="1"/>
  <c r="FS470" i="2" s="1"/>
  <c r="FT470" i="2" s="1"/>
  <c r="FU470" i="2" s="1"/>
  <c r="FV470" i="2" s="1"/>
  <c r="FW470" i="2" s="1"/>
  <c r="FX470" i="2" s="1"/>
  <c r="FY470" i="2" s="1"/>
  <c r="FZ470" i="2" s="1"/>
  <c r="GA470" i="2" s="1"/>
  <c r="GB470" i="2" s="1"/>
  <c r="GC470" i="2" s="1"/>
  <c r="GD470" i="2" s="1"/>
  <c r="GE470" i="2" s="1"/>
  <c r="GF470" i="2" s="1"/>
  <c r="GG470" i="2" s="1"/>
  <c r="GH470" i="2" s="1"/>
  <c r="GI470" i="2" s="1"/>
  <c r="GJ470" i="2" s="1"/>
  <c r="GK470" i="2" s="1"/>
  <c r="GL470" i="2" s="1"/>
  <c r="GM470" i="2" s="1"/>
  <c r="GN470" i="2" s="1"/>
  <c r="GO470" i="2" s="1"/>
  <c r="GP470" i="2" s="1"/>
  <c r="GQ470" i="2" s="1"/>
  <c r="GR470" i="2" s="1"/>
  <c r="GS470" i="2" s="1"/>
  <c r="GT470" i="2" s="1"/>
  <c r="GU470" i="2" s="1"/>
  <c r="GV470" i="2" s="1"/>
  <c r="GW470" i="2" s="1"/>
  <c r="GX470" i="2" s="1"/>
  <c r="GY470" i="2" s="1"/>
  <c r="GZ470" i="2" s="1"/>
  <c r="HA470" i="2" s="1"/>
  <c r="HB470" i="2" s="1"/>
  <c r="HC470" i="2" s="1"/>
  <c r="HD470" i="2" s="1"/>
  <c r="HE470" i="2" s="1"/>
  <c r="HF470" i="2" s="1"/>
  <c r="HG470" i="2" s="1"/>
  <c r="HH470" i="2" s="1"/>
  <c r="HI470" i="2" s="1"/>
  <c r="HJ470" i="2" s="1"/>
  <c r="HK470" i="2" s="1"/>
  <c r="HL470" i="2" s="1"/>
  <c r="HM470" i="2" s="1"/>
  <c r="N477" i="2"/>
  <c r="O477" i="2" s="1"/>
  <c r="W428" i="2"/>
  <c r="X428" i="2" s="1"/>
  <c r="Y428" i="2" s="1"/>
  <c r="Z428" i="2" s="1"/>
  <c r="AA428" i="2" s="1"/>
  <c r="AB428" i="2" s="1"/>
  <c r="AC428" i="2" s="1"/>
  <c r="AD428" i="2" s="1"/>
  <c r="AE428" i="2" s="1"/>
  <c r="AF428" i="2" s="1"/>
  <c r="AG428" i="2" s="1"/>
  <c r="AH428" i="2" s="1"/>
  <c r="AI428" i="2" s="1"/>
  <c r="AJ428" i="2" s="1"/>
  <c r="AK428" i="2" s="1"/>
  <c r="AL428" i="2" s="1"/>
  <c r="AM428" i="2" s="1"/>
  <c r="AN428" i="2" s="1"/>
  <c r="AO428" i="2" s="1"/>
  <c r="AP428" i="2" s="1"/>
  <c r="AQ428" i="2" s="1"/>
  <c r="AR428" i="2" s="1"/>
  <c r="AS428" i="2" s="1"/>
  <c r="AT428" i="2" s="1"/>
  <c r="AU428" i="2" s="1"/>
  <c r="AV428" i="2" s="1"/>
  <c r="AW428" i="2" s="1"/>
  <c r="AX428" i="2" s="1"/>
  <c r="AY428" i="2" s="1"/>
  <c r="AZ428" i="2" s="1"/>
  <c r="BA428" i="2" s="1"/>
  <c r="BB428" i="2" s="1"/>
  <c r="BC428" i="2" s="1"/>
  <c r="BD428" i="2" s="1"/>
  <c r="BE428" i="2" s="1"/>
  <c r="BF428" i="2" s="1"/>
  <c r="BG428" i="2" s="1"/>
  <c r="BH428" i="2" s="1"/>
  <c r="BI428" i="2" s="1"/>
  <c r="BJ428" i="2" s="1"/>
  <c r="BK428" i="2" s="1"/>
  <c r="BL428" i="2" s="1"/>
  <c r="BM428" i="2" s="1"/>
  <c r="BN428" i="2" s="1"/>
  <c r="BO428" i="2" s="1"/>
  <c r="BP428" i="2" s="1"/>
  <c r="BQ428" i="2" s="1"/>
  <c r="BR428" i="2" s="1"/>
  <c r="BS428" i="2" s="1"/>
  <c r="BT428" i="2" s="1"/>
  <c r="BU428" i="2" s="1"/>
  <c r="BV428" i="2" s="1"/>
  <c r="BW428" i="2" s="1"/>
  <c r="BX428" i="2" s="1"/>
  <c r="BY428" i="2" s="1"/>
  <c r="BZ428" i="2" s="1"/>
  <c r="CA428" i="2" s="1"/>
  <c r="CB428" i="2" s="1"/>
  <c r="CC428" i="2" s="1"/>
  <c r="CD428" i="2" s="1"/>
  <c r="CE428" i="2" s="1"/>
  <c r="CF428" i="2" s="1"/>
  <c r="CG428" i="2" s="1"/>
  <c r="CH428" i="2" s="1"/>
  <c r="CI428" i="2" s="1"/>
  <c r="CJ428" i="2" s="1"/>
  <c r="CK428" i="2" s="1"/>
  <c r="CL428" i="2" s="1"/>
  <c r="CM428" i="2" s="1"/>
  <c r="CN428" i="2" s="1"/>
  <c r="CO428" i="2" s="1"/>
  <c r="CP428" i="2" s="1"/>
  <c r="CQ428" i="2" s="1"/>
  <c r="CR428" i="2" s="1"/>
  <c r="CS428" i="2" s="1"/>
  <c r="CT428" i="2" s="1"/>
  <c r="CU428" i="2" s="1"/>
  <c r="CV428" i="2" s="1"/>
  <c r="CW428" i="2" s="1"/>
  <c r="CX428" i="2" s="1"/>
  <c r="CY428" i="2" s="1"/>
  <c r="CZ428" i="2" s="1"/>
  <c r="DA428" i="2" s="1"/>
  <c r="DB428" i="2" s="1"/>
  <c r="DC428" i="2" s="1"/>
  <c r="DD428" i="2" s="1"/>
  <c r="DE428" i="2" s="1"/>
  <c r="DF428" i="2" s="1"/>
  <c r="DG428" i="2" s="1"/>
  <c r="DH428" i="2" s="1"/>
  <c r="DI428" i="2" s="1"/>
  <c r="DJ428" i="2" s="1"/>
  <c r="DK428" i="2" s="1"/>
  <c r="DL428" i="2" s="1"/>
  <c r="DM428" i="2" s="1"/>
  <c r="DN428" i="2" s="1"/>
  <c r="DO428" i="2" s="1"/>
  <c r="DP428" i="2" s="1"/>
  <c r="DQ428" i="2" s="1"/>
  <c r="DR428" i="2" s="1"/>
  <c r="DS428" i="2" s="1"/>
  <c r="DT428" i="2" s="1"/>
  <c r="DU428" i="2" s="1"/>
  <c r="DV428" i="2" s="1"/>
  <c r="DW428" i="2" s="1"/>
  <c r="DX428" i="2" s="1"/>
  <c r="DY428" i="2" s="1"/>
  <c r="DZ428" i="2" s="1"/>
  <c r="EA428" i="2" s="1"/>
  <c r="EB428" i="2" s="1"/>
  <c r="EC428" i="2" s="1"/>
  <c r="ED428" i="2" s="1"/>
  <c r="EE428" i="2" s="1"/>
  <c r="EF428" i="2" s="1"/>
  <c r="EG428" i="2" s="1"/>
  <c r="EH428" i="2" s="1"/>
  <c r="EI428" i="2" s="1"/>
  <c r="EJ428" i="2" s="1"/>
  <c r="EK428" i="2" s="1"/>
  <c r="EL428" i="2" s="1"/>
  <c r="EM428" i="2" s="1"/>
  <c r="EN428" i="2" s="1"/>
  <c r="EO428" i="2" s="1"/>
  <c r="EP428" i="2" s="1"/>
  <c r="EQ428" i="2" s="1"/>
  <c r="ER428" i="2" s="1"/>
  <c r="ES428" i="2" s="1"/>
  <c r="ET428" i="2" s="1"/>
  <c r="EU428" i="2" s="1"/>
  <c r="EV428" i="2" s="1"/>
  <c r="EW428" i="2" s="1"/>
  <c r="EX428" i="2" s="1"/>
  <c r="EY428" i="2" s="1"/>
  <c r="EZ428" i="2" s="1"/>
  <c r="FA428" i="2" s="1"/>
  <c r="FB428" i="2" s="1"/>
  <c r="FC428" i="2" s="1"/>
  <c r="FD428" i="2" s="1"/>
  <c r="FE428" i="2" s="1"/>
  <c r="FF428" i="2" s="1"/>
  <c r="FG428" i="2" s="1"/>
  <c r="FH428" i="2" s="1"/>
  <c r="FI428" i="2" s="1"/>
  <c r="FJ428" i="2" s="1"/>
  <c r="FK428" i="2" s="1"/>
  <c r="FL428" i="2" s="1"/>
  <c r="FM428" i="2" s="1"/>
  <c r="FN428" i="2" s="1"/>
  <c r="FO428" i="2" s="1"/>
  <c r="FP428" i="2" s="1"/>
  <c r="FQ428" i="2" s="1"/>
  <c r="FR428" i="2" s="1"/>
  <c r="FS428" i="2" s="1"/>
  <c r="FT428" i="2" s="1"/>
  <c r="FU428" i="2" s="1"/>
  <c r="FV428" i="2" s="1"/>
  <c r="FW428" i="2" s="1"/>
  <c r="FX428" i="2" s="1"/>
  <c r="FY428" i="2" s="1"/>
  <c r="FZ428" i="2" s="1"/>
  <c r="GA428" i="2" s="1"/>
  <c r="GB428" i="2" s="1"/>
  <c r="GC428" i="2" s="1"/>
  <c r="GD428" i="2" s="1"/>
  <c r="GE428" i="2" s="1"/>
  <c r="GF428" i="2" s="1"/>
  <c r="GG428" i="2" s="1"/>
  <c r="GH428" i="2" s="1"/>
  <c r="GI428" i="2" s="1"/>
  <c r="GJ428" i="2" s="1"/>
  <c r="GK428" i="2" s="1"/>
  <c r="GL428" i="2" s="1"/>
  <c r="GM428" i="2" s="1"/>
  <c r="GN428" i="2" s="1"/>
  <c r="GO428" i="2" s="1"/>
  <c r="GP428" i="2" s="1"/>
  <c r="GQ428" i="2" s="1"/>
  <c r="GR428" i="2" s="1"/>
  <c r="GS428" i="2" s="1"/>
  <c r="GT428" i="2" s="1"/>
  <c r="GU428" i="2" s="1"/>
  <c r="GV428" i="2" s="1"/>
  <c r="GW428" i="2" s="1"/>
  <c r="GX428" i="2" s="1"/>
  <c r="GY428" i="2" s="1"/>
  <c r="GZ428" i="2" s="1"/>
  <c r="HA428" i="2" s="1"/>
  <c r="HB428" i="2" s="1"/>
  <c r="HC428" i="2" s="1"/>
  <c r="HD428" i="2" s="1"/>
  <c r="HE428" i="2" s="1"/>
  <c r="HF428" i="2" s="1"/>
  <c r="HG428" i="2" s="1"/>
  <c r="HH428" i="2" s="1"/>
  <c r="HI428" i="2" s="1"/>
  <c r="HJ428" i="2" s="1"/>
  <c r="HK428" i="2" s="1"/>
  <c r="HL428" i="2" s="1"/>
  <c r="HM428" i="2" s="1"/>
  <c r="W438" i="2"/>
  <c r="X438" i="2" s="1"/>
  <c r="Y438" i="2" s="1"/>
  <c r="Z438" i="2" s="1"/>
  <c r="AA438" i="2" s="1"/>
  <c r="AB438" i="2" s="1"/>
  <c r="AC438" i="2" s="1"/>
  <c r="AD438" i="2" s="1"/>
  <c r="AE438" i="2" s="1"/>
  <c r="AF438" i="2" s="1"/>
  <c r="AG438" i="2" s="1"/>
  <c r="AH438" i="2" s="1"/>
  <c r="AI438" i="2" s="1"/>
  <c r="AJ438" i="2" s="1"/>
  <c r="AK438" i="2" s="1"/>
  <c r="AL438" i="2" s="1"/>
  <c r="AM438" i="2" s="1"/>
  <c r="AN438" i="2" s="1"/>
  <c r="AO438" i="2" s="1"/>
  <c r="AP438" i="2" s="1"/>
  <c r="AQ438" i="2" s="1"/>
  <c r="AR438" i="2" s="1"/>
  <c r="AS438" i="2" s="1"/>
  <c r="AT438" i="2" s="1"/>
  <c r="AU438" i="2" s="1"/>
  <c r="AV438" i="2" s="1"/>
  <c r="AW438" i="2" s="1"/>
  <c r="AX438" i="2" s="1"/>
  <c r="AY438" i="2" s="1"/>
  <c r="AZ438" i="2" s="1"/>
  <c r="BA438" i="2" s="1"/>
  <c r="BB438" i="2" s="1"/>
  <c r="BC438" i="2" s="1"/>
  <c r="BD438" i="2" s="1"/>
  <c r="BE438" i="2" s="1"/>
  <c r="BF438" i="2" s="1"/>
  <c r="BG438" i="2" s="1"/>
  <c r="BH438" i="2" s="1"/>
  <c r="BI438" i="2" s="1"/>
  <c r="BJ438" i="2" s="1"/>
  <c r="BK438" i="2" s="1"/>
  <c r="BL438" i="2" s="1"/>
  <c r="BM438" i="2" s="1"/>
  <c r="BN438" i="2" s="1"/>
  <c r="BO438" i="2" s="1"/>
  <c r="BP438" i="2" s="1"/>
  <c r="BQ438" i="2" s="1"/>
  <c r="BR438" i="2" s="1"/>
  <c r="BS438" i="2" s="1"/>
  <c r="BT438" i="2" s="1"/>
  <c r="BU438" i="2" s="1"/>
  <c r="BV438" i="2" s="1"/>
  <c r="BW438" i="2" s="1"/>
  <c r="BX438" i="2" s="1"/>
  <c r="BY438" i="2" s="1"/>
  <c r="BZ438" i="2" s="1"/>
  <c r="CA438" i="2" s="1"/>
  <c r="CB438" i="2" s="1"/>
  <c r="CC438" i="2" s="1"/>
  <c r="CD438" i="2" s="1"/>
  <c r="CE438" i="2" s="1"/>
  <c r="CF438" i="2" s="1"/>
  <c r="CG438" i="2" s="1"/>
  <c r="CH438" i="2" s="1"/>
  <c r="CI438" i="2" s="1"/>
  <c r="CJ438" i="2" s="1"/>
  <c r="CK438" i="2" s="1"/>
  <c r="CL438" i="2" s="1"/>
  <c r="CM438" i="2" s="1"/>
  <c r="CN438" i="2" s="1"/>
  <c r="CO438" i="2" s="1"/>
  <c r="CP438" i="2" s="1"/>
  <c r="CQ438" i="2" s="1"/>
  <c r="CR438" i="2" s="1"/>
  <c r="CS438" i="2" s="1"/>
  <c r="CT438" i="2" s="1"/>
  <c r="CU438" i="2" s="1"/>
  <c r="CV438" i="2" s="1"/>
  <c r="CW438" i="2" s="1"/>
  <c r="CX438" i="2" s="1"/>
  <c r="CY438" i="2" s="1"/>
  <c r="CZ438" i="2" s="1"/>
  <c r="DA438" i="2" s="1"/>
  <c r="DB438" i="2" s="1"/>
  <c r="DC438" i="2" s="1"/>
  <c r="DD438" i="2" s="1"/>
  <c r="DE438" i="2" s="1"/>
  <c r="DF438" i="2" s="1"/>
  <c r="DG438" i="2" s="1"/>
  <c r="DH438" i="2" s="1"/>
  <c r="DI438" i="2" s="1"/>
  <c r="DJ438" i="2" s="1"/>
  <c r="DK438" i="2" s="1"/>
  <c r="DL438" i="2" s="1"/>
  <c r="DM438" i="2" s="1"/>
  <c r="DN438" i="2" s="1"/>
  <c r="DO438" i="2" s="1"/>
  <c r="DP438" i="2" s="1"/>
  <c r="DQ438" i="2" s="1"/>
  <c r="DR438" i="2" s="1"/>
  <c r="DS438" i="2" s="1"/>
  <c r="DT438" i="2" s="1"/>
  <c r="DU438" i="2" s="1"/>
  <c r="DV438" i="2" s="1"/>
  <c r="DW438" i="2" s="1"/>
  <c r="DX438" i="2" s="1"/>
  <c r="DY438" i="2" s="1"/>
  <c r="DZ438" i="2" s="1"/>
  <c r="EA438" i="2" s="1"/>
  <c r="EB438" i="2" s="1"/>
  <c r="EC438" i="2" s="1"/>
  <c r="ED438" i="2" s="1"/>
  <c r="EE438" i="2" s="1"/>
  <c r="EF438" i="2" s="1"/>
  <c r="EG438" i="2" s="1"/>
  <c r="EH438" i="2" s="1"/>
  <c r="EI438" i="2" s="1"/>
  <c r="EJ438" i="2" s="1"/>
  <c r="EK438" i="2" s="1"/>
  <c r="EL438" i="2" s="1"/>
  <c r="EM438" i="2" s="1"/>
  <c r="EN438" i="2" s="1"/>
  <c r="EO438" i="2" s="1"/>
  <c r="EP438" i="2" s="1"/>
  <c r="EQ438" i="2" s="1"/>
  <c r="ER438" i="2" s="1"/>
  <c r="ES438" i="2" s="1"/>
  <c r="ET438" i="2" s="1"/>
  <c r="EU438" i="2" s="1"/>
  <c r="EV438" i="2" s="1"/>
  <c r="EW438" i="2" s="1"/>
  <c r="EX438" i="2" s="1"/>
  <c r="EY438" i="2" s="1"/>
  <c r="EZ438" i="2" s="1"/>
  <c r="FA438" i="2" s="1"/>
  <c r="FB438" i="2" s="1"/>
  <c r="FC438" i="2" s="1"/>
  <c r="FD438" i="2" s="1"/>
  <c r="FE438" i="2" s="1"/>
  <c r="FF438" i="2" s="1"/>
  <c r="FG438" i="2" s="1"/>
  <c r="FH438" i="2" s="1"/>
  <c r="FI438" i="2" s="1"/>
  <c r="FJ438" i="2" s="1"/>
  <c r="FK438" i="2" s="1"/>
  <c r="FL438" i="2" s="1"/>
  <c r="FM438" i="2" s="1"/>
  <c r="FN438" i="2" s="1"/>
  <c r="FO438" i="2" s="1"/>
  <c r="FP438" i="2" s="1"/>
  <c r="FQ438" i="2" s="1"/>
  <c r="FR438" i="2" s="1"/>
  <c r="FS438" i="2" s="1"/>
  <c r="FT438" i="2" s="1"/>
  <c r="FU438" i="2" s="1"/>
  <c r="FV438" i="2" s="1"/>
  <c r="FW438" i="2" s="1"/>
  <c r="FX438" i="2" s="1"/>
  <c r="FY438" i="2" s="1"/>
  <c r="FZ438" i="2" s="1"/>
  <c r="GA438" i="2" s="1"/>
  <c r="GB438" i="2" s="1"/>
  <c r="GC438" i="2" s="1"/>
  <c r="GD438" i="2" s="1"/>
  <c r="GE438" i="2" s="1"/>
  <c r="GF438" i="2" s="1"/>
  <c r="GG438" i="2" s="1"/>
  <c r="GH438" i="2" s="1"/>
  <c r="GI438" i="2" s="1"/>
  <c r="GJ438" i="2" s="1"/>
  <c r="GK438" i="2" s="1"/>
  <c r="GL438" i="2" s="1"/>
  <c r="GM438" i="2" s="1"/>
  <c r="GN438" i="2" s="1"/>
  <c r="GO438" i="2" s="1"/>
  <c r="GP438" i="2" s="1"/>
  <c r="GQ438" i="2" s="1"/>
  <c r="GR438" i="2" s="1"/>
  <c r="GS438" i="2" s="1"/>
  <c r="GT438" i="2" s="1"/>
  <c r="GU438" i="2" s="1"/>
  <c r="GV438" i="2" s="1"/>
  <c r="GW438" i="2" s="1"/>
  <c r="GX438" i="2" s="1"/>
  <c r="GY438" i="2" s="1"/>
  <c r="GZ438" i="2" s="1"/>
  <c r="HA438" i="2" s="1"/>
  <c r="HB438" i="2" s="1"/>
  <c r="HC438" i="2" s="1"/>
  <c r="HD438" i="2" s="1"/>
  <c r="HE438" i="2" s="1"/>
  <c r="HF438" i="2" s="1"/>
  <c r="HG438" i="2" s="1"/>
  <c r="HH438" i="2" s="1"/>
  <c r="HI438" i="2" s="1"/>
  <c r="HJ438" i="2" s="1"/>
  <c r="HK438" i="2" s="1"/>
  <c r="HL438" i="2" s="1"/>
  <c r="HM438" i="2" s="1"/>
  <c r="W442" i="2"/>
  <c r="X442" i="2" s="1"/>
  <c r="Y442" i="2" s="1"/>
  <c r="Z442" i="2" s="1"/>
  <c r="AA442" i="2" s="1"/>
  <c r="AB442" i="2" s="1"/>
  <c r="AC442" i="2" s="1"/>
  <c r="AD442" i="2" s="1"/>
  <c r="AE442" i="2" s="1"/>
  <c r="AF442" i="2" s="1"/>
  <c r="AG442" i="2" s="1"/>
  <c r="AH442" i="2" s="1"/>
  <c r="AI442" i="2" s="1"/>
  <c r="AJ442" i="2" s="1"/>
  <c r="AK442" i="2" s="1"/>
  <c r="AL442" i="2" s="1"/>
  <c r="AM442" i="2" s="1"/>
  <c r="AN442" i="2" s="1"/>
  <c r="AO442" i="2" s="1"/>
  <c r="AP442" i="2" s="1"/>
  <c r="AQ442" i="2" s="1"/>
  <c r="AR442" i="2" s="1"/>
  <c r="AS442" i="2" s="1"/>
  <c r="AT442" i="2" s="1"/>
  <c r="AU442" i="2" s="1"/>
  <c r="AV442" i="2" s="1"/>
  <c r="AW442" i="2" s="1"/>
  <c r="AX442" i="2" s="1"/>
  <c r="AY442" i="2" s="1"/>
  <c r="AZ442" i="2" s="1"/>
  <c r="BA442" i="2" s="1"/>
  <c r="BB442" i="2" s="1"/>
  <c r="BC442" i="2" s="1"/>
  <c r="BD442" i="2" s="1"/>
  <c r="BE442" i="2" s="1"/>
  <c r="BF442" i="2" s="1"/>
  <c r="BG442" i="2" s="1"/>
  <c r="BH442" i="2" s="1"/>
  <c r="BI442" i="2" s="1"/>
  <c r="BJ442" i="2" s="1"/>
  <c r="BK442" i="2" s="1"/>
  <c r="BL442" i="2" s="1"/>
  <c r="BM442" i="2" s="1"/>
  <c r="BN442" i="2" s="1"/>
  <c r="BO442" i="2" s="1"/>
  <c r="BP442" i="2" s="1"/>
  <c r="BQ442" i="2" s="1"/>
  <c r="BR442" i="2" s="1"/>
  <c r="BS442" i="2" s="1"/>
  <c r="BT442" i="2" s="1"/>
  <c r="BU442" i="2" s="1"/>
  <c r="BV442" i="2" s="1"/>
  <c r="BW442" i="2" s="1"/>
  <c r="BX442" i="2" s="1"/>
  <c r="BY442" i="2" s="1"/>
  <c r="BZ442" i="2" s="1"/>
  <c r="CA442" i="2" s="1"/>
  <c r="CB442" i="2" s="1"/>
  <c r="CC442" i="2" s="1"/>
  <c r="CD442" i="2" s="1"/>
  <c r="CE442" i="2" s="1"/>
  <c r="CF442" i="2" s="1"/>
  <c r="CG442" i="2" s="1"/>
  <c r="CH442" i="2" s="1"/>
  <c r="CI442" i="2" s="1"/>
  <c r="CJ442" i="2" s="1"/>
  <c r="CK442" i="2" s="1"/>
  <c r="CL442" i="2" s="1"/>
  <c r="CM442" i="2" s="1"/>
  <c r="CN442" i="2" s="1"/>
  <c r="CO442" i="2" s="1"/>
  <c r="CP442" i="2" s="1"/>
  <c r="CQ442" i="2" s="1"/>
  <c r="CR442" i="2" s="1"/>
  <c r="CS442" i="2" s="1"/>
  <c r="CT442" i="2" s="1"/>
  <c r="CU442" i="2" s="1"/>
  <c r="CV442" i="2" s="1"/>
  <c r="CW442" i="2" s="1"/>
  <c r="CX442" i="2" s="1"/>
  <c r="CY442" i="2" s="1"/>
  <c r="CZ442" i="2" s="1"/>
  <c r="DA442" i="2" s="1"/>
  <c r="DB442" i="2" s="1"/>
  <c r="DC442" i="2" s="1"/>
  <c r="DD442" i="2" s="1"/>
  <c r="DE442" i="2" s="1"/>
  <c r="DF442" i="2" s="1"/>
  <c r="DG442" i="2" s="1"/>
  <c r="DH442" i="2" s="1"/>
  <c r="DI442" i="2" s="1"/>
  <c r="DJ442" i="2" s="1"/>
  <c r="DK442" i="2" s="1"/>
  <c r="DL442" i="2" s="1"/>
  <c r="DM442" i="2" s="1"/>
  <c r="DN442" i="2" s="1"/>
  <c r="DO442" i="2" s="1"/>
  <c r="DP442" i="2" s="1"/>
  <c r="DQ442" i="2" s="1"/>
  <c r="DR442" i="2" s="1"/>
  <c r="DS442" i="2" s="1"/>
  <c r="DT442" i="2" s="1"/>
  <c r="DU442" i="2" s="1"/>
  <c r="DV442" i="2" s="1"/>
  <c r="DW442" i="2" s="1"/>
  <c r="DX442" i="2" s="1"/>
  <c r="DY442" i="2" s="1"/>
  <c r="DZ442" i="2" s="1"/>
  <c r="EA442" i="2" s="1"/>
  <c r="EB442" i="2" s="1"/>
  <c r="EC442" i="2" s="1"/>
  <c r="ED442" i="2" s="1"/>
  <c r="EE442" i="2" s="1"/>
  <c r="EF442" i="2" s="1"/>
  <c r="EG442" i="2" s="1"/>
  <c r="EH442" i="2" s="1"/>
  <c r="EI442" i="2" s="1"/>
  <c r="EJ442" i="2" s="1"/>
  <c r="EK442" i="2" s="1"/>
  <c r="EL442" i="2" s="1"/>
  <c r="EM442" i="2" s="1"/>
  <c r="EN442" i="2" s="1"/>
  <c r="EO442" i="2" s="1"/>
  <c r="EP442" i="2" s="1"/>
  <c r="EQ442" i="2" s="1"/>
  <c r="ER442" i="2" s="1"/>
  <c r="ES442" i="2" s="1"/>
  <c r="ET442" i="2" s="1"/>
  <c r="EU442" i="2" s="1"/>
  <c r="EV442" i="2" s="1"/>
  <c r="EW442" i="2" s="1"/>
  <c r="EX442" i="2" s="1"/>
  <c r="EY442" i="2" s="1"/>
  <c r="EZ442" i="2" s="1"/>
  <c r="FA442" i="2" s="1"/>
  <c r="FB442" i="2" s="1"/>
  <c r="FC442" i="2" s="1"/>
  <c r="FD442" i="2" s="1"/>
  <c r="FE442" i="2" s="1"/>
  <c r="FF442" i="2" s="1"/>
  <c r="FG442" i="2" s="1"/>
  <c r="FH442" i="2" s="1"/>
  <c r="FI442" i="2" s="1"/>
  <c r="FJ442" i="2" s="1"/>
  <c r="FK442" i="2" s="1"/>
  <c r="FL442" i="2" s="1"/>
  <c r="FM442" i="2" s="1"/>
  <c r="FN442" i="2" s="1"/>
  <c r="FO442" i="2" s="1"/>
  <c r="FP442" i="2" s="1"/>
  <c r="FQ442" i="2" s="1"/>
  <c r="FR442" i="2" s="1"/>
  <c r="FS442" i="2" s="1"/>
  <c r="FT442" i="2" s="1"/>
  <c r="FU442" i="2" s="1"/>
  <c r="FV442" i="2" s="1"/>
  <c r="FW442" i="2" s="1"/>
  <c r="FX442" i="2" s="1"/>
  <c r="FY442" i="2" s="1"/>
  <c r="FZ442" i="2" s="1"/>
  <c r="GA442" i="2" s="1"/>
  <c r="GB442" i="2" s="1"/>
  <c r="GC442" i="2" s="1"/>
  <c r="GD442" i="2" s="1"/>
  <c r="GE442" i="2" s="1"/>
  <c r="GF442" i="2" s="1"/>
  <c r="GG442" i="2" s="1"/>
  <c r="GH442" i="2" s="1"/>
  <c r="GI442" i="2" s="1"/>
  <c r="GJ442" i="2" s="1"/>
  <c r="GK442" i="2" s="1"/>
  <c r="GL442" i="2" s="1"/>
  <c r="GM442" i="2" s="1"/>
  <c r="GN442" i="2" s="1"/>
  <c r="GO442" i="2" s="1"/>
  <c r="GP442" i="2" s="1"/>
  <c r="GQ442" i="2" s="1"/>
  <c r="GR442" i="2" s="1"/>
  <c r="GS442" i="2" s="1"/>
  <c r="GT442" i="2" s="1"/>
  <c r="GU442" i="2" s="1"/>
  <c r="GV442" i="2" s="1"/>
  <c r="GW442" i="2" s="1"/>
  <c r="GX442" i="2" s="1"/>
  <c r="GY442" i="2" s="1"/>
  <c r="GZ442" i="2" s="1"/>
  <c r="HA442" i="2" s="1"/>
  <c r="HB442" i="2" s="1"/>
  <c r="HC442" i="2" s="1"/>
  <c r="HD442" i="2" s="1"/>
  <c r="HE442" i="2" s="1"/>
  <c r="HF442" i="2" s="1"/>
  <c r="HG442" i="2" s="1"/>
  <c r="HH442" i="2" s="1"/>
  <c r="HI442" i="2" s="1"/>
  <c r="HJ442" i="2" s="1"/>
  <c r="HK442" i="2" s="1"/>
  <c r="HL442" i="2" s="1"/>
  <c r="HM442" i="2" s="1"/>
  <c r="N459" i="2"/>
  <c r="O459" i="2" s="1"/>
  <c r="W432" i="2"/>
  <c r="X432" i="2" s="1"/>
  <c r="Y432" i="2" s="1"/>
  <c r="Z432" i="2" s="1"/>
  <c r="AA432" i="2" s="1"/>
  <c r="AB432" i="2" s="1"/>
  <c r="AC432" i="2" s="1"/>
  <c r="AD432" i="2" s="1"/>
  <c r="AE432" i="2" s="1"/>
  <c r="AF432" i="2" s="1"/>
  <c r="AG432" i="2" s="1"/>
  <c r="AH432" i="2" s="1"/>
  <c r="AI432" i="2" s="1"/>
  <c r="AJ432" i="2" s="1"/>
  <c r="AK432" i="2" s="1"/>
  <c r="AL432" i="2" s="1"/>
  <c r="AM432" i="2" s="1"/>
  <c r="AN432" i="2" s="1"/>
  <c r="AO432" i="2" s="1"/>
  <c r="AP432" i="2" s="1"/>
  <c r="AQ432" i="2" s="1"/>
  <c r="AR432" i="2" s="1"/>
  <c r="AS432" i="2" s="1"/>
  <c r="AT432" i="2" s="1"/>
  <c r="AU432" i="2" s="1"/>
  <c r="AV432" i="2" s="1"/>
  <c r="AW432" i="2" s="1"/>
  <c r="AX432" i="2" s="1"/>
  <c r="AY432" i="2" s="1"/>
  <c r="AZ432" i="2" s="1"/>
  <c r="BA432" i="2" s="1"/>
  <c r="BB432" i="2" s="1"/>
  <c r="BC432" i="2" s="1"/>
  <c r="BD432" i="2" s="1"/>
  <c r="BE432" i="2" s="1"/>
  <c r="BF432" i="2" s="1"/>
  <c r="BG432" i="2" s="1"/>
  <c r="BH432" i="2" s="1"/>
  <c r="BI432" i="2" s="1"/>
  <c r="BJ432" i="2" s="1"/>
  <c r="BK432" i="2" s="1"/>
  <c r="BL432" i="2" s="1"/>
  <c r="BM432" i="2" s="1"/>
  <c r="BN432" i="2" s="1"/>
  <c r="BO432" i="2" s="1"/>
  <c r="BP432" i="2" s="1"/>
  <c r="BQ432" i="2" s="1"/>
  <c r="BR432" i="2" s="1"/>
  <c r="BS432" i="2" s="1"/>
  <c r="BT432" i="2" s="1"/>
  <c r="BU432" i="2" s="1"/>
  <c r="BV432" i="2" s="1"/>
  <c r="BW432" i="2" s="1"/>
  <c r="BX432" i="2" s="1"/>
  <c r="BY432" i="2" s="1"/>
  <c r="BZ432" i="2" s="1"/>
  <c r="CA432" i="2" s="1"/>
  <c r="CB432" i="2" s="1"/>
  <c r="CC432" i="2" s="1"/>
  <c r="CD432" i="2" s="1"/>
  <c r="CE432" i="2" s="1"/>
  <c r="CF432" i="2" s="1"/>
  <c r="CG432" i="2" s="1"/>
  <c r="CH432" i="2" s="1"/>
  <c r="CI432" i="2" s="1"/>
  <c r="CJ432" i="2" s="1"/>
  <c r="CK432" i="2" s="1"/>
  <c r="CL432" i="2" s="1"/>
  <c r="CM432" i="2" s="1"/>
  <c r="CN432" i="2" s="1"/>
  <c r="CO432" i="2" s="1"/>
  <c r="CP432" i="2" s="1"/>
  <c r="CQ432" i="2" s="1"/>
  <c r="CR432" i="2" s="1"/>
  <c r="CS432" i="2" s="1"/>
  <c r="CT432" i="2" s="1"/>
  <c r="CU432" i="2" s="1"/>
  <c r="CV432" i="2" s="1"/>
  <c r="CW432" i="2" s="1"/>
  <c r="CX432" i="2" s="1"/>
  <c r="CY432" i="2" s="1"/>
  <c r="CZ432" i="2" s="1"/>
  <c r="DA432" i="2" s="1"/>
  <c r="DB432" i="2" s="1"/>
  <c r="DC432" i="2" s="1"/>
  <c r="DD432" i="2" s="1"/>
  <c r="DE432" i="2" s="1"/>
  <c r="DF432" i="2" s="1"/>
  <c r="DG432" i="2" s="1"/>
  <c r="DH432" i="2" s="1"/>
  <c r="DI432" i="2" s="1"/>
  <c r="DJ432" i="2" s="1"/>
  <c r="DK432" i="2" s="1"/>
  <c r="DL432" i="2" s="1"/>
  <c r="DM432" i="2" s="1"/>
  <c r="DN432" i="2" s="1"/>
  <c r="DO432" i="2" s="1"/>
  <c r="DP432" i="2" s="1"/>
  <c r="DQ432" i="2" s="1"/>
  <c r="DR432" i="2" s="1"/>
  <c r="DS432" i="2" s="1"/>
  <c r="DT432" i="2" s="1"/>
  <c r="DU432" i="2" s="1"/>
  <c r="DV432" i="2" s="1"/>
  <c r="DW432" i="2" s="1"/>
  <c r="DX432" i="2" s="1"/>
  <c r="DY432" i="2" s="1"/>
  <c r="DZ432" i="2" s="1"/>
  <c r="EA432" i="2" s="1"/>
  <c r="EB432" i="2" s="1"/>
  <c r="EC432" i="2" s="1"/>
  <c r="ED432" i="2" s="1"/>
  <c r="EE432" i="2" s="1"/>
  <c r="EF432" i="2" s="1"/>
  <c r="EG432" i="2" s="1"/>
  <c r="EH432" i="2" s="1"/>
  <c r="EI432" i="2" s="1"/>
  <c r="EJ432" i="2" s="1"/>
  <c r="EK432" i="2" s="1"/>
  <c r="EL432" i="2" s="1"/>
  <c r="EM432" i="2" s="1"/>
  <c r="EN432" i="2" s="1"/>
  <c r="EO432" i="2" s="1"/>
  <c r="EP432" i="2" s="1"/>
  <c r="EQ432" i="2" s="1"/>
  <c r="ER432" i="2" s="1"/>
  <c r="ES432" i="2" s="1"/>
  <c r="ET432" i="2" s="1"/>
  <c r="EU432" i="2" s="1"/>
  <c r="EV432" i="2" s="1"/>
  <c r="EW432" i="2" s="1"/>
  <c r="EX432" i="2" s="1"/>
  <c r="EY432" i="2" s="1"/>
  <c r="EZ432" i="2" s="1"/>
  <c r="FA432" i="2" s="1"/>
  <c r="FB432" i="2" s="1"/>
  <c r="FC432" i="2" s="1"/>
  <c r="FD432" i="2" s="1"/>
  <c r="FE432" i="2" s="1"/>
  <c r="FF432" i="2" s="1"/>
  <c r="FG432" i="2" s="1"/>
  <c r="FH432" i="2" s="1"/>
  <c r="FI432" i="2" s="1"/>
  <c r="FJ432" i="2" s="1"/>
  <c r="FK432" i="2" s="1"/>
  <c r="FL432" i="2" s="1"/>
  <c r="FM432" i="2" s="1"/>
  <c r="FN432" i="2" s="1"/>
  <c r="FO432" i="2" s="1"/>
  <c r="FP432" i="2" s="1"/>
  <c r="FQ432" i="2" s="1"/>
  <c r="FR432" i="2" s="1"/>
  <c r="FS432" i="2" s="1"/>
  <c r="FT432" i="2" s="1"/>
  <c r="FU432" i="2" s="1"/>
  <c r="FV432" i="2" s="1"/>
  <c r="FW432" i="2" s="1"/>
  <c r="FX432" i="2" s="1"/>
  <c r="FY432" i="2" s="1"/>
  <c r="FZ432" i="2" s="1"/>
  <c r="GA432" i="2" s="1"/>
  <c r="GB432" i="2" s="1"/>
  <c r="GC432" i="2" s="1"/>
  <c r="GD432" i="2" s="1"/>
  <c r="GE432" i="2" s="1"/>
  <c r="GF432" i="2" s="1"/>
  <c r="GG432" i="2" s="1"/>
  <c r="GH432" i="2" s="1"/>
  <c r="GI432" i="2" s="1"/>
  <c r="GJ432" i="2" s="1"/>
  <c r="GK432" i="2" s="1"/>
  <c r="GL432" i="2" s="1"/>
  <c r="GM432" i="2" s="1"/>
  <c r="GN432" i="2" s="1"/>
  <c r="GO432" i="2" s="1"/>
  <c r="GP432" i="2" s="1"/>
  <c r="GQ432" i="2" s="1"/>
  <c r="GR432" i="2" s="1"/>
  <c r="GS432" i="2" s="1"/>
  <c r="GT432" i="2" s="1"/>
  <c r="GU432" i="2" s="1"/>
  <c r="GV432" i="2" s="1"/>
  <c r="GW432" i="2" s="1"/>
  <c r="GX432" i="2" s="1"/>
  <c r="GY432" i="2" s="1"/>
  <c r="GZ432" i="2" s="1"/>
  <c r="HA432" i="2" s="1"/>
  <c r="HB432" i="2" s="1"/>
  <c r="HC432" i="2" s="1"/>
  <c r="HD432" i="2" s="1"/>
  <c r="HE432" i="2" s="1"/>
  <c r="HF432" i="2" s="1"/>
  <c r="HG432" i="2" s="1"/>
  <c r="HH432" i="2" s="1"/>
  <c r="HI432" i="2" s="1"/>
  <c r="HJ432" i="2" s="1"/>
  <c r="HK432" i="2" s="1"/>
  <c r="HL432" i="2" s="1"/>
  <c r="HM432" i="2" s="1"/>
  <c r="W440" i="2"/>
  <c r="X440" i="2" s="1"/>
  <c r="Y440" i="2" s="1"/>
  <c r="Z440" i="2" s="1"/>
  <c r="AA440" i="2" s="1"/>
  <c r="AB440" i="2" s="1"/>
  <c r="AC440" i="2" s="1"/>
  <c r="AD440" i="2" s="1"/>
  <c r="AE440" i="2" s="1"/>
  <c r="AF440" i="2" s="1"/>
  <c r="AG440" i="2" s="1"/>
  <c r="AH440" i="2" s="1"/>
  <c r="AI440" i="2" s="1"/>
  <c r="AJ440" i="2" s="1"/>
  <c r="AK440" i="2" s="1"/>
  <c r="AL440" i="2" s="1"/>
  <c r="AM440" i="2" s="1"/>
  <c r="AN440" i="2" s="1"/>
  <c r="AO440" i="2" s="1"/>
  <c r="AP440" i="2" s="1"/>
  <c r="AQ440" i="2" s="1"/>
  <c r="AR440" i="2" s="1"/>
  <c r="AS440" i="2" s="1"/>
  <c r="AT440" i="2" s="1"/>
  <c r="AU440" i="2" s="1"/>
  <c r="AV440" i="2" s="1"/>
  <c r="AW440" i="2" s="1"/>
  <c r="AX440" i="2" s="1"/>
  <c r="AY440" i="2" s="1"/>
  <c r="AZ440" i="2" s="1"/>
  <c r="BA440" i="2" s="1"/>
  <c r="BB440" i="2" s="1"/>
  <c r="BC440" i="2" s="1"/>
  <c r="BD440" i="2" s="1"/>
  <c r="BE440" i="2" s="1"/>
  <c r="BF440" i="2" s="1"/>
  <c r="BG440" i="2" s="1"/>
  <c r="BH440" i="2" s="1"/>
  <c r="BI440" i="2" s="1"/>
  <c r="BJ440" i="2" s="1"/>
  <c r="BK440" i="2" s="1"/>
  <c r="BL440" i="2" s="1"/>
  <c r="BM440" i="2" s="1"/>
  <c r="BN440" i="2" s="1"/>
  <c r="BO440" i="2" s="1"/>
  <c r="BP440" i="2" s="1"/>
  <c r="BQ440" i="2" s="1"/>
  <c r="BR440" i="2" s="1"/>
  <c r="BS440" i="2" s="1"/>
  <c r="BT440" i="2" s="1"/>
  <c r="BU440" i="2" s="1"/>
  <c r="BV440" i="2" s="1"/>
  <c r="BW440" i="2" s="1"/>
  <c r="BX440" i="2" s="1"/>
  <c r="BY440" i="2" s="1"/>
  <c r="BZ440" i="2" s="1"/>
  <c r="CA440" i="2" s="1"/>
  <c r="CB440" i="2" s="1"/>
  <c r="CC440" i="2" s="1"/>
  <c r="CD440" i="2" s="1"/>
  <c r="CE440" i="2" s="1"/>
  <c r="CF440" i="2" s="1"/>
  <c r="CG440" i="2" s="1"/>
  <c r="CH440" i="2" s="1"/>
  <c r="CI440" i="2" s="1"/>
  <c r="CJ440" i="2" s="1"/>
  <c r="CK440" i="2" s="1"/>
  <c r="CL440" i="2" s="1"/>
  <c r="CM440" i="2" s="1"/>
  <c r="CN440" i="2" s="1"/>
  <c r="CO440" i="2" s="1"/>
  <c r="CP440" i="2" s="1"/>
  <c r="CQ440" i="2" s="1"/>
  <c r="CR440" i="2" s="1"/>
  <c r="CS440" i="2" s="1"/>
  <c r="CT440" i="2" s="1"/>
  <c r="CU440" i="2" s="1"/>
  <c r="CV440" i="2" s="1"/>
  <c r="CW440" i="2" s="1"/>
  <c r="CX440" i="2" s="1"/>
  <c r="CY440" i="2" s="1"/>
  <c r="CZ440" i="2" s="1"/>
  <c r="DA440" i="2" s="1"/>
  <c r="DB440" i="2" s="1"/>
  <c r="DC440" i="2" s="1"/>
  <c r="DD440" i="2" s="1"/>
  <c r="DE440" i="2" s="1"/>
  <c r="DF440" i="2" s="1"/>
  <c r="DG440" i="2" s="1"/>
  <c r="DH440" i="2" s="1"/>
  <c r="DI440" i="2" s="1"/>
  <c r="DJ440" i="2" s="1"/>
  <c r="DK440" i="2" s="1"/>
  <c r="DL440" i="2" s="1"/>
  <c r="DM440" i="2" s="1"/>
  <c r="DN440" i="2" s="1"/>
  <c r="DO440" i="2" s="1"/>
  <c r="DP440" i="2" s="1"/>
  <c r="DQ440" i="2" s="1"/>
  <c r="DR440" i="2" s="1"/>
  <c r="DS440" i="2" s="1"/>
  <c r="DT440" i="2" s="1"/>
  <c r="DU440" i="2" s="1"/>
  <c r="DV440" i="2" s="1"/>
  <c r="DW440" i="2" s="1"/>
  <c r="DX440" i="2" s="1"/>
  <c r="DY440" i="2" s="1"/>
  <c r="DZ440" i="2" s="1"/>
  <c r="EA440" i="2" s="1"/>
  <c r="EB440" i="2" s="1"/>
  <c r="EC440" i="2" s="1"/>
  <c r="ED440" i="2" s="1"/>
  <c r="EE440" i="2" s="1"/>
  <c r="EF440" i="2" s="1"/>
  <c r="EG440" i="2" s="1"/>
  <c r="EH440" i="2" s="1"/>
  <c r="EI440" i="2" s="1"/>
  <c r="EJ440" i="2" s="1"/>
  <c r="EK440" i="2" s="1"/>
  <c r="EL440" i="2" s="1"/>
  <c r="EM440" i="2" s="1"/>
  <c r="EN440" i="2" s="1"/>
  <c r="EO440" i="2" s="1"/>
  <c r="EP440" i="2" s="1"/>
  <c r="EQ440" i="2" s="1"/>
  <c r="ER440" i="2" s="1"/>
  <c r="ES440" i="2" s="1"/>
  <c r="ET440" i="2" s="1"/>
  <c r="EU440" i="2" s="1"/>
  <c r="EV440" i="2" s="1"/>
  <c r="EW440" i="2" s="1"/>
  <c r="EX440" i="2" s="1"/>
  <c r="EY440" i="2" s="1"/>
  <c r="EZ440" i="2" s="1"/>
  <c r="FA440" i="2" s="1"/>
  <c r="FB440" i="2" s="1"/>
  <c r="FC440" i="2" s="1"/>
  <c r="FD440" i="2" s="1"/>
  <c r="FE440" i="2" s="1"/>
  <c r="FF440" i="2" s="1"/>
  <c r="FG440" i="2" s="1"/>
  <c r="FH440" i="2" s="1"/>
  <c r="FI440" i="2" s="1"/>
  <c r="FJ440" i="2" s="1"/>
  <c r="FK440" i="2" s="1"/>
  <c r="FL440" i="2" s="1"/>
  <c r="FM440" i="2" s="1"/>
  <c r="FN440" i="2" s="1"/>
  <c r="FO440" i="2" s="1"/>
  <c r="FP440" i="2" s="1"/>
  <c r="FQ440" i="2" s="1"/>
  <c r="FR440" i="2" s="1"/>
  <c r="FS440" i="2" s="1"/>
  <c r="FT440" i="2" s="1"/>
  <c r="FU440" i="2" s="1"/>
  <c r="FV440" i="2" s="1"/>
  <c r="FW440" i="2" s="1"/>
  <c r="FX440" i="2" s="1"/>
  <c r="FY440" i="2" s="1"/>
  <c r="FZ440" i="2" s="1"/>
  <c r="GA440" i="2" s="1"/>
  <c r="GB440" i="2" s="1"/>
  <c r="GC440" i="2" s="1"/>
  <c r="GD440" i="2" s="1"/>
  <c r="GE440" i="2" s="1"/>
  <c r="GF440" i="2" s="1"/>
  <c r="GG440" i="2" s="1"/>
  <c r="GH440" i="2" s="1"/>
  <c r="GI440" i="2" s="1"/>
  <c r="GJ440" i="2" s="1"/>
  <c r="GK440" i="2" s="1"/>
  <c r="GL440" i="2" s="1"/>
  <c r="GM440" i="2" s="1"/>
  <c r="GN440" i="2" s="1"/>
  <c r="GO440" i="2" s="1"/>
  <c r="GP440" i="2" s="1"/>
  <c r="GQ440" i="2" s="1"/>
  <c r="GR440" i="2" s="1"/>
  <c r="GS440" i="2" s="1"/>
  <c r="GT440" i="2" s="1"/>
  <c r="GU440" i="2" s="1"/>
  <c r="GV440" i="2" s="1"/>
  <c r="GW440" i="2" s="1"/>
  <c r="GX440" i="2" s="1"/>
  <c r="GY440" i="2" s="1"/>
  <c r="GZ440" i="2" s="1"/>
  <c r="HA440" i="2" s="1"/>
  <c r="HB440" i="2" s="1"/>
  <c r="HC440" i="2" s="1"/>
  <c r="HD440" i="2" s="1"/>
  <c r="HE440" i="2" s="1"/>
  <c r="HF440" i="2" s="1"/>
  <c r="HG440" i="2" s="1"/>
  <c r="HH440" i="2" s="1"/>
  <c r="HI440" i="2" s="1"/>
  <c r="HJ440" i="2" s="1"/>
  <c r="HK440" i="2" s="1"/>
  <c r="HL440" i="2" s="1"/>
  <c r="HM440" i="2" s="1"/>
  <c r="Y454" i="2"/>
  <c r="Z454" i="2" s="1"/>
  <c r="AA454" i="2" s="1"/>
  <c r="AB454" i="2" s="1"/>
  <c r="AC454" i="2" s="1"/>
  <c r="AD454" i="2" s="1"/>
  <c r="AE454" i="2" s="1"/>
  <c r="AF454" i="2" s="1"/>
  <c r="AG454" i="2" s="1"/>
  <c r="AH454" i="2" s="1"/>
  <c r="AI454" i="2" s="1"/>
  <c r="AJ454" i="2" s="1"/>
  <c r="AK454" i="2" s="1"/>
  <c r="AL454" i="2" s="1"/>
  <c r="AM454" i="2" s="1"/>
  <c r="AN454" i="2" s="1"/>
  <c r="AO454" i="2" s="1"/>
  <c r="AP454" i="2" s="1"/>
  <c r="AQ454" i="2" s="1"/>
  <c r="AR454" i="2" s="1"/>
  <c r="AS454" i="2" s="1"/>
  <c r="AT454" i="2" s="1"/>
  <c r="AU454" i="2" s="1"/>
  <c r="AV454" i="2" s="1"/>
  <c r="AW454" i="2" s="1"/>
  <c r="AX454" i="2" s="1"/>
  <c r="AY454" i="2" s="1"/>
  <c r="AZ454" i="2" s="1"/>
  <c r="BA454" i="2" s="1"/>
  <c r="BB454" i="2" s="1"/>
  <c r="BC454" i="2" s="1"/>
  <c r="BD454" i="2" s="1"/>
  <c r="BE454" i="2" s="1"/>
  <c r="BF454" i="2" s="1"/>
  <c r="BG454" i="2" s="1"/>
  <c r="BH454" i="2" s="1"/>
  <c r="BI454" i="2" s="1"/>
  <c r="BJ454" i="2" s="1"/>
  <c r="BK454" i="2" s="1"/>
  <c r="BL454" i="2" s="1"/>
  <c r="BM454" i="2" s="1"/>
  <c r="BN454" i="2" s="1"/>
  <c r="BO454" i="2" s="1"/>
  <c r="BP454" i="2" s="1"/>
  <c r="BQ454" i="2" s="1"/>
  <c r="BR454" i="2" s="1"/>
  <c r="BS454" i="2" s="1"/>
  <c r="BT454" i="2" s="1"/>
  <c r="BU454" i="2" s="1"/>
  <c r="BV454" i="2" s="1"/>
  <c r="BW454" i="2" s="1"/>
  <c r="BX454" i="2" s="1"/>
  <c r="BY454" i="2" s="1"/>
  <c r="BZ454" i="2" s="1"/>
  <c r="CA454" i="2" s="1"/>
  <c r="CB454" i="2" s="1"/>
  <c r="CC454" i="2" s="1"/>
  <c r="CD454" i="2" s="1"/>
  <c r="CE454" i="2" s="1"/>
  <c r="CF454" i="2" s="1"/>
  <c r="CG454" i="2" s="1"/>
  <c r="CH454" i="2" s="1"/>
  <c r="CI454" i="2" s="1"/>
  <c r="CJ454" i="2" s="1"/>
  <c r="CK454" i="2" s="1"/>
  <c r="CL454" i="2" s="1"/>
  <c r="CM454" i="2" s="1"/>
  <c r="CN454" i="2" s="1"/>
  <c r="CO454" i="2" s="1"/>
  <c r="CP454" i="2" s="1"/>
  <c r="CQ454" i="2" s="1"/>
  <c r="CR454" i="2" s="1"/>
  <c r="CS454" i="2" s="1"/>
  <c r="CT454" i="2" s="1"/>
  <c r="CU454" i="2" s="1"/>
  <c r="CV454" i="2" s="1"/>
  <c r="CW454" i="2" s="1"/>
  <c r="CX454" i="2" s="1"/>
  <c r="CY454" i="2" s="1"/>
  <c r="CZ454" i="2" s="1"/>
  <c r="DA454" i="2" s="1"/>
  <c r="DB454" i="2" s="1"/>
  <c r="DC454" i="2" s="1"/>
  <c r="DD454" i="2" s="1"/>
  <c r="DE454" i="2" s="1"/>
  <c r="DF454" i="2" s="1"/>
  <c r="DG454" i="2" s="1"/>
  <c r="DH454" i="2" s="1"/>
  <c r="DI454" i="2" s="1"/>
  <c r="DJ454" i="2" s="1"/>
  <c r="DK454" i="2" s="1"/>
  <c r="DL454" i="2" s="1"/>
  <c r="DM454" i="2" s="1"/>
  <c r="DN454" i="2" s="1"/>
  <c r="DO454" i="2" s="1"/>
  <c r="DP454" i="2" s="1"/>
  <c r="DQ454" i="2" s="1"/>
  <c r="DR454" i="2" s="1"/>
  <c r="DS454" i="2" s="1"/>
  <c r="DT454" i="2" s="1"/>
  <c r="DU454" i="2" s="1"/>
  <c r="DV454" i="2" s="1"/>
  <c r="DW454" i="2" s="1"/>
  <c r="DX454" i="2" s="1"/>
  <c r="DY454" i="2" s="1"/>
  <c r="DZ454" i="2" s="1"/>
  <c r="EA454" i="2" s="1"/>
  <c r="EB454" i="2" s="1"/>
  <c r="EC454" i="2" s="1"/>
  <c r="ED454" i="2" s="1"/>
  <c r="EE454" i="2" s="1"/>
  <c r="EF454" i="2" s="1"/>
  <c r="EG454" i="2" s="1"/>
  <c r="EH454" i="2" s="1"/>
  <c r="EI454" i="2" s="1"/>
  <c r="EJ454" i="2" s="1"/>
  <c r="EK454" i="2" s="1"/>
  <c r="EL454" i="2" s="1"/>
  <c r="EM454" i="2" s="1"/>
  <c r="EN454" i="2" s="1"/>
  <c r="EO454" i="2" s="1"/>
  <c r="EP454" i="2" s="1"/>
  <c r="EQ454" i="2" s="1"/>
  <c r="ER454" i="2" s="1"/>
  <c r="ES454" i="2" s="1"/>
  <c r="ET454" i="2" s="1"/>
  <c r="EU454" i="2" s="1"/>
  <c r="EV454" i="2" s="1"/>
  <c r="EW454" i="2" s="1"/>
  <c r="EX454" i="2" s="1"/>
  <c r="EY454" i="2" s="1"/>
  <c r="EZ454" i="2" s="1"/>
  <c r="FA454" i="2" s="1"/>
  <c r="FB454" i="2" s="1"/>
  <c r="FC454" i="2" s="1"/>
  <c r="FD454" i="2" s="1"/>
  <c r="FE454" i="2" s="1"/>
  <c r="FF454" i="2" s="1"/>
  <c r="FG454" i="2" s="1"/>
  <c r="FH454" i="2" s="1"/>
  <c r="FI454" i="2" s="1"/>
  <c r="FJ454" i="2" s="1"/>
  <c r="FK454" i="2" s="1"/>
  <c r="FL454" i="2" s="1"/>
  <c r="FM454" i="2" s="1"/>
  <c r="FN454" i="2" s="1"/>
  <c r="FO454" i="2" s="1"/>
  <c r="FP454" i="2" s="1"/>
  <c r="FQ454" i="2" s="1"/>
  <c r="FR454" i="2" s="1"/>
  <c r="FS454" i="2" s="1"/>
  <c r="FT454" i="2" s="1"/>
  <c r="FU454" i="2" s="1"/>
  <c r="FV454" i="2" s="1"/>
  <c r="FW454" i="2" s="1"/>
  <c r="FX454" i="2" s="1"/>
  <c r="FY454" i="2" s="1"/>
  <c r="FZ454" i="2" s="1"/>
  <c r="GA454" i="2" s="1"/>
  <c r="GB454" i="2" s="1"/>
  <c r="GC454" i="2" s="1"/>
  <c r="GD454" i="2" s="1"/>
  <c r="GE454" i="2" s="1"/>
  <c r="GF454" i="2" s="1"/>
  <c r="GG454" i="2" s="1"/>
  <c r="GH454" i="2" s="1"/>
  <c r="GI454" i="2" s="1"/>
  <c r="GJ454" i="2" s="1"/>
  <c r="GK454" i="2" s="1"/>
  <c r="GL454" i="2" s="1"/>
  <c r="GM454" i="2" s="1"/>
  <c r="GN454" i="2" s="1"/>
  <c r="GO454" i="2" s="1"/>
  <c r="GP454" i="2" s="1"/>
  <c r="GQ454" i="2" s="1"/>
  <c r="GR454" i="2" s="1"/>
  <c r="GS454" i="2" s="1"/>
  <c r="GT454" i="2" s="1"/>
  <c r="GU454" i="2" s="1"/>
  <c r="GV454" i="2" s="1"/>
  <c r="GW454" i="2" s="1"/>
  <c r="GX454" i="2" s="1"/>
  <c r="GY454" i="2" s="1"/>
  <c r="GZ454" i="2" s="1"/>
  <c r="HA454" i="2" s="1"/>
  <c r="HB454" i="2" s="1"/>
  <c r="HC454" i="2" s="1"/>
  <c r="HD454" i="2" s="1"/>
  <c r="HE454" i="2" s="1"/>
  <c r="HF454" i="2" s="1"/>
  <c r="HG454" i="2" s="1"/>
  <c r="HH454" i="2" s="1"/>
  <c r="HI454" i="2" s="1"/>
  <c r="HJ454" i="2" s="1"/>
  <c r="HK454" i="2" s="1"/>
  <c r="HL454" i="2" s="1"/>
  <c r="HM454" i="2" s="1"/>
  <c r="Y478" i="2"/>
  <c r="Z478" i="2" s="1"/>
  <c r="AA478" i="2" s="1"/>
  <c r="AB478" i="2" s="1"/>
  <c r="AC478" i="2" s="1"/>
  <c r="AD478" i="2" s="1"/>
  <c r="AE478" i="2" s="1"/>
  <c r="AF478" i="2" s="1"/>
  <c r="AG478" i="2" s="1"/>
  <c r="AH478" i="2" s="1"/>
  <c r="AI478" i="2" s="1"/>
  <c r="AJ478" i="2" s="1"/>
  <c r="AK478" i="2" s="1"/>
  <c r="AL478" i="2" s="1"/>
  <c r="AM478" i="2" s="1"/>
  <c r="AN478" i="2" s="1"/>
  <c r="AO478" i="2" s="1"/>
  <c r="AP478" i="2" s="1"/>
  <c r="AQ478" i="2" s="1"/>
  <c r="AR478" i="2" s="1"/>
  <c r="AS478" i="2" s="1"/>
  <c r="AT478" i="2" s="1"/>
  <c r="AU478" i="2" s="1"/>
  <c r="AV478" i="2" s="1"/>
  <c r="AW478" i="2" s="1"/>
  <c r="AX478" i="2" s="1"/>
  <c r="AY478" i="2" s="1"/>
  <c r="AZ478" i="2" s="1"/>
  <c r="BA478" i="2" s="1"/>
  <c r="BB478" i="2" s="1"/>
  <c r="BC478" i="2" s="1"/>
  <c r="BD478" i="2" s="1"/>
  <c r="BE478" i="2" s="1"/>
  <c r="BF478" i="2" s="1"/>
  <c r="BG478" i="2" s="1"/>
  <c r="BH478" i="2" s="1"/>
  <c r="BI478" i="2" s="1"/>
  <c r="BJ478" i="2" s="1"/>
  <c r="BK478" i="2" s="1"/>
  <c r="BL478" i="2" s="1"/>
  <c r="BM478" i="2" s="1"/>
  <c r="BN478" i="2" s="1"/>
  <c r="BO478" i="2" s="1"/>
  <c r="BP478" i="2" s="1"/>
  <c r="BQ478" i="2" s="1"/>
  <c r="BR478" i="2" s="1"/>
  <c r="BS478" i="2" s="1"/>
  <c r="BT478" i="2" s="1"/>
  <c r="BU478" i="2" s="1"/>
  <c r="BV478" i="2" s="1"/>
  <c r="BW478" i="2" s="1"/>
  <c r="BX478" i="2" s="1"/>
  <c r="BY478" i="2" s="1"/>
  <c r="BZ478" i="2" s="1"/>
  <c r="CA478" i="2" s="1"/>
  <c r="CB478" i="2" s="1"/>
  <c r="CC478" i="2" s="1"/>
  <c r="CD478" i="2" s="1"/>
  <c r="CE478" i="2" s="1"/>
  <c r="CF478" i="2" s="1"/>
  <c r="CG478" i="2" s="1"/>
  <c r="CH478" i="2" s="1"/>
  <c r="CI478" i="2" s="1"/>
  <c r="CJ478" i="2" s="1"/>
  <c r="CK478" i="2" s="1"/>
  <c r="CL478" i="2" s="1"/>
  <c r="CM478" i="2" s="1"/>
  <c r="CN478" i="2" s="1"/>
  <c r="CO478" i="2" s="1"/>
  <c r="CP478" i="2" s="1"/>
  <c r="CQ478" i="2" s="1"/>
  <c r="CR478" i="2" s="1"/>
  <c r="CS478" i="2" s="1"/>
  <c r="CT478" i="2" s="1"/>
  <c r="CU478" i="2" s="1"/>
  <c r="CV478" i="2" s="1"/>
  <c r="CW478" i="2" s="1"/>
  <c r="CX478" i="2" s="1"/>
  <c r="CY478" i="2" s="1"/>
  <c r="CZ478" i="2" s="1"/>
  <c r="DA478" i="2" s="1"/>
  <c r="DB478" i="2" s="1"/>
  <c r="DC478" i="2" s="1"/>
  <c r="DD478" i="2" s="1"/>
  <c r="DE478" i="2" s="1"/>
  <c r="DF478" i="2" s="1"/>
  <c r="DG478" i="2" s="1"/>
  <c r="DH478" i="2" s="1"/>
  <c r="DI478" i="2" s="1"/>
  <c r="DJ478" i="2" s="1"/>
  <c r="DK478" i="2" s="1"/>
  <c r="DL478" i="2" s="1"/>
  <c r="DM478" i="2" s="1"/>
  <c r="DN478" i="2" s="1"/>
  <c r="DO478" i="2" s="1"/>
  <c r="DP478" i="2" s="1"/>
  <c r="DQ478" i="2" s="1"/>
  <c r="DR478" i="2" s="1"/>
  <c r="DS478" i="2" s="1"/>
  <c r="DT478" i="2" s="1"/>
  <c r="DU478" i="2" s="1"/>
  <c r="DV478" i="2" s="1"/>
  <c r="DW478" i="2" s="1"/>
  <c r="DX478" i="2" s="1"/>
  <c r="DY478" i="2" s="1"/>
  <c r="DZ478" i="2" s="1"/>
  <c r="EA478" i="2" s="1"/>
  <c r="EB478" i="2" s="1"/>
  <c r="EC478" i="2" s="1"/>
  <c r="ED478" i="2" s="1"/>
  <c r="EE478" i="2" s="1"/>
  <c r="EF478" i="2" s="1"/>
  <c r="EG478" i="2" s="1"/>
  <c r="EH478" i="2" s="1"/>
  <c r="EI478" i="2" s="1"/>
  <c r="EJ478" i="2" s="1"/>
  <c r="EK478" i="2" s="1"/>
  <c r="EL478" i="2" s="1"/>
  <c r="EM478" i="2" s="1"/>
  <c r="EN478" i="2" s="1"/>
  <c r="EO478" i="2" s="1"/>
  <c r="EP478" i="2" s="1"/>
  <c r="EQ478" i="2" s="1"/>
  <c r="ER478" i="2" s="1"/>
  <c r="ES478" i="2" s="1"/>
  <c r="ET478" i="2" s="1"/>
  <c r="EU478" i="2" s="1"/>
  <c r="EV478" i="2" s="1"/>
  <c r="EW478" i="2" s="1"/>
  <c r="EX478" i="2" s="1"/>
  <c r="EY478" i="2" s="1"/>
  <c r="EZ478" i="2" s="1"/>
  <c r="FA478" i="2" s="1"/>
  <c r="FB478" i="2" s="1"/>
  <c r="FC478" i="2" s="1"/>
  <c r="FD478" i="2" s="1"/>
  <c r="FE478" i="2" s="1"/>
  <c r="FF478" i="2" s="1"/>
  <c r="FG478" i="2" s="1"/>
  <c r="FH478" i="2" s="1"/>
  <c r="FI478" i="2" s="1"/>
  <c r="FJ478" i="2" s="1"/>
  <c r="FK478" i="2" s="1"/>
  <c r="FL478" i="2" s="1"/>
  <c r="FM478" i="2" s="1"/>
  <c r="FN478" i="2" s="1"/>
  <c r="FO478" i="2" s="1"/>
  <c r="FP478" i="2" s="1"/>
  <c r="FQ478" i="2" s="1"/>
  <c r="FR478" i="2" s="1"/>
  <c r="FS478" i="2" s="1"/>
  <c r="FT478" i="2" s="1"/>
  <c r="FU478" i="2" s="1"/>
  <c r="FV478" i="2" s="1"/>
  <c r="FW478" i="2" s="1"/>
  <c r="FX478" i="2" s="1"/>
  <c r="FY478" i="2" s="1"/>
  <c r="FZ478" i="2" s="1"/>
  <c r="GA478" i="2" s="1"/>
  <c r="GB478" i="2" s="1"/>
  <c r="GC478" i="2" s="1"/>
  <c r="GD478" i="2" s="1"/>
  <c r="GE478" i="2" s="1"/>
  <c r="GF478" i="2" s="1"/>
  <c r="GG478" i="2" s="1"/>
  <c r="GH478" i="2" s="1"/>
  <c r="GI478" i="2" s="1"/>
  <c r="GJ478" i="2" s="1"/>
  <c r="GK478" i="2" s="1"/>
  <c r="GL478" i="2" s="1"/>
  <c r="GM478" i="2" s="1"/>
  <c r="GN478" i="2" s="1"/>
  <c r="GO478" i="2" s="1"/>
  <c r="GP478" i="2" s="1"/>
  <c r="GQ478" i="2" s="1"/>
  <c r="GR478" i="2" s="1"/>
  <c r="GS478" i="2" s="1"/>
  <c r="GT478" i="2" s="1"/>
  <c r="GU478" i="2" s="1"/>
  <c r="GV478" i="2" s="1"/>
  <c r="GW478" i="2" s="1"/>
  <c r="GX478" i="2" s="1"/>
  <c r="GY478" i="2" s="1"/>
  <c r="GZ478" i="2" s="1"/>
  <c r="HA478" i="2" s="1"/>
  <c r="HB478" i="2" s="1"/>
  <c r="HC478" i="2" s="1"/>
  <c r="HD478" i="2" s="1"/>
  <c r="HE478" i="2" s="1"/>
  <c r="HF478" i="2" s="1"/>
  <c r="HG478" i="2" s="1"/>
  <c r="HH478" i="2" s="1"/>
  <c r="HI478" i="2" s="1"/>
  <c r="HJ478" i="2" s="1"/>
  <c r="HK478" i="2" s="1"/>
  <c r="HL478" i="2" s="1"/>
  <c r="HM478" i="2" s="1"/>
  <c r="AA443" i="2"/>
  <c r="AB443" i="2" s="1"/>
  <c r="AC443" i="2" s="1"/>
  <c r="AD443" i="2" s="1"/>
  <c r="AE443" i="2" s="1"/>
  <c r="AF443" i="2" s="1"/>
  <c r="AG443" i="2" s="1"/>
  <c r="AH443" i="2" s="1"/>
  <c r="AI443" i="2" s="1"/>
  <c r="AJ443" i="2" s="1"/>
  <c r="AK443" i="2" s="1"/>
  <c r="AL443" i="2" s="1"/>
  <c r="AM443" i="2" s="1"/>
  <c r="AN443" i="2" s="1"/>
  <c r="AO443" i="2" s="1"/>
  <c r="AP443" i="2" s="1"/>
  <c r="AQ443" i="2" s="1"/>
  <c r="AR443" i="2" s="1"/>
  <c r="AS443" i="2" s="1"/>
  <c r="AT443" i="2" s="1"/>
  <c r="AU443" i="2" s="1"/>
  <c r="AV443" i="2" s="1"/>
  <c r="AW443" i="2" s="1"/>
  <c r="AX443" i="2" s="1"/>
  <c r="AY443" i="2" s="1"/>
  <c r="AZ443" i="2" s="1"/>
  <c r="BA443" i="2" s="1"/>
  <c r="BB443" i="2" s="1"/>
  <c r="BC443" i="2" s="1"/>
  <c r="BD443" i="2" s="1"/>
  <c r="BE443" i="2" s="1"/>
  <c r="BF443" i="2" s="1"/>
  <c r="BG443" i="2" s="1"/>
  <c r="BH443" i="2" s="1"/>
  <c r="BI443" i="2" s="1"/>
  <c r="BJ443" i="2" s="1"/>
  <c r="BK443" i="2" s="1"/>
  <c r="BL443" i="2" s="1"/>
  <c r="BM443" i="2" s="1"/>
  <c r="BN443" i="2" s="1"/>
  <c r="BO443" i="2" s="1"/>
  <c r="BP443" i="2" s="1"/>
  <c r="BQ443" i="2" s="1"/>
  <c r="BR443" i="2" s="1"/>
  <c r="BS443" i="2" s="1"/>
  <c r="BT443" i="2" s="1"/>
  <c r="BU443" i="2" s="1"/>
  <c r="BV443" i="2" s="1"/>
  <c r="BW443" i="2" s="1"/>
  <c r="BX443" i="2" s="1"/>
  <c r="BY443" i="2" s="1"/>
  <c r="BZ443" i="2" s="1"/>
  <c r="CA443" i="2" s="1"/>
  <c r="CB443" i="2" s="1"/>
  <c r="CC443" i="2" s="1"/>
  <c r="CD443" i="2" s="1"/>
  <c r="CE443" i="2" s="1"/>
  <c r="CF443" i="2" s="1"/>
  <c r="CG443" i="2" s="1"/>
  <c r="CH443" i="2" s="1"/>
  <c r="CI443" i="2" s="1"/>
  <c r="CJ443" i="2" s="1"/>
  <c r="CK443" i="2" s="1"/>
  <c r="CL443" i="2" s="1"/>
  <c r="CM443" i="2" s="1"/>
  <c r="CN443" i="2" s="1"/>
  <c r="CO443" i="2" s="1"/>
  <c r="CP443" i="2" s="1"/>
  <c r="CQ443" i="2" s="1"/>
  <c r="CR443" i="2" s="1"/>
  <c r="CS443" i="2" s="1"/>
  <c r="CT443" i="2" s="1"/>
  <c r="CU443" i="2" s="1"/>
  <c r="CV443" i="2" s="1"/>
  <c r="CW443" i="2" s="1"/>
  <c r="CX443" i="2" s="1"/>
  <c r="CY443" i="2" s="1"/>
  <c r="CZ443" i="2" s="1"/>
  <c r="DA443" i="2" s="1"/>
  <c r="DB443" i="2" s="1"/>
  <c r="DC443" i="2" s="1"/>
  <c r="DD443" i="2" s="1"/>
  <c r="DE443" i="2" s="1"/>
  <c r="DF443" i="2" s="1"/>
  <c r="DG443" i="2" s="1"/>
  <c r="DH443" i="2" s="1"/>
  <c r="DI443" i="2" s="1"/>
  <c r="DJ443" i="2" s="1"/>
  <c r="DK443" i="2" s="1"/>
  <c r="DL443" i="2" s="1"/>
  <c r="DM443" i="2" s="1"/>
  <c r="DN443" i="2" s="1"/>
  <c r="DO443" i="2" s="1"/>
  <c r="DP443" i="2" s="1"/>
  <c r="DQ443" i="2" s="1"/>
  <c r="DR443" i="2" s="1"/>
  <c r="DS443" i="2" s="1"/>
  <c r="DT443" i="2" s="1"/>
  <c r="DU443" i="2" s="1"/>
  <c r="DV443" i="2" s="1"/>
  <c r="DW443" i="2" s="1"/>
  <c r="DX443" i="2" s="1"/>
  <c r="DY443" i="2" s="1"/>
  <c r="DZ443" i="2" s="1"/>
  <c r="EA443" i="2" s="1"/>
  <c r="EB443" i="2" s="1"/>
  <c r="EC443" i="2" s="1"/>
  <c r="ED443" i="2" s="1"/>
  <c r="EE443" i="2" s="1"/>
  <c r="EF443" i="2" s="1"/>
  <c r="EG443" i="2" s="1"/>
  <c r="EH443" i="2" s="1"/>
  <c r="EI443" i="2" s="1"/>
  <c r="EJ443" i="2" s="1"/>
  <c r="EK443" i="2" s="1"/>
  <c r="EL443" i="2" s="1"/>
  <c r="EM443" i="2" s="1"/>
  <c r="EN443" i="2" s="1"/>
  <c r="EO443" i="2" s="1"/>
  <c r="EP443" i="2" s="1"/>
  <c r="EQ443" i="2" s="1"/>
  <c r="ER443" i="2" s="1"/>
  <c r="ES443" i="2" s="1"/>
  <c r="ET443" i="2" s="1"/>
  <c r="EU443" i="2" s="1"/>
  <c r="EV443" i="2" s="1"/>
  <c r="EW443" i="2" s="1"/>
  <c r="EX443" i="2" s="1"/>
  <c r="EY443" i="2" s="1"/>
  <c r="EZ443" i="2" s="1"/>
  <c r="FA443" i="2" s="1"/>
  <c r="FB443" i="2" s="1"/>
  <c r="FC443" i="2" s="1"/>
  <c r="FD443" i="2" s="1"/>
  <c r="FE443" i="2" s="1"/>
  <c r="FF443" i="2" s="1"/>
  <c r="FG443" i="2" s="1"/>
  <c r="FH443" i="2" s="1"/>
  <c r="FI443" i="2" s="1"/>
  <c r="FJ443" i="2" s="1"/>
  <c r="FK443" i="2" s="1"/>
  <c r="FL443" i="2" s="1"/>
  <c r="FM443" i="2" s="1"/>
  <c r="FN443" i="2" s="1"/>
  <c r="FO443" i="2" s="1"/>
  <c r="FP443" i="2" s="1"/>
  <c r="FQ443" i="2" s="1"/>
  <c r="FR443" i="2" s="1"/>
  <c r="FS443" i="2" s="1"/>
  <c r="FT443" i="2" s="1"/>
  <c r="FU443" i="2" s="1"/>
  <c r="FV443" i="2" s="1"/>
  <c r="FW443" i="2" s="1"/>
  <c r="FX443" i="2" s="1"/>
  <c r="FY443" i="2" s="1"/>
  <c r="FZ443" i="2" s="1"/>
  <c r="GA443" i="2" s="1"/>
  <c r="GB443" i="2" s="1"/>
  <c r="GC443" i="2" s="1"/>
  <c r="GD443" i="2" s="1"/>
  <c r="GE443" i="2" s="1"/>
  <c r="GF443" i="2" s="1"/>
  <c r="GG443" i="2" s="1"/>
  <c r="GH443" i="2" s="1"/>
  <c r="GI443" i="2" s="1"/>
  <c r="GJ443" i="2" s="1"/>
  <c r="GK443" i="2" s="1"/>
  <c r="GL443" i="2" s="1"/>
  <c r="GM443" i="2" s="1"/>
  <c r="GN443" i="2" s="1"/>
  <c r="GO443" i="2" s="1"/>
  <c r="GP443" i="2" s="1"/>
  <c r="GQ443" i="2" s="1"/>
  <c r="GR443" i="2" s="1"/>
  <c r="GS443" i="2" s="1"/>
  <c r="GT443" i="2" s="1"/>
  <c r="GU443" i="2" s="1"/>
  <c r="GV443" i="2" s="1"/>
  <c r="GW443" i="2" s="1"/>
  <c r="GX443" i="2" s="1"/>
  <c r="GY443" i="2" s="1"/>
  <c r="GZ443" i="2" s="1"/>
  <c r="HA443" i="2" s="1"/>
  <c r="HB443" i="2" s="1"/>
  <c r="HC443" i="2" s="1"/>
  <c r="HD443" i="2" s="1"/>
  <c r="HE443" i="2" s="1"/>
  <c r="HF443" i="2" s="1"/>
  <c r="HG443" i="2" s="1"/>
  <c r="HH443" i="2" s="1"/>
  <c r="HI443" i="2" s="1"/>
  <c r="HJ443" i="2" s="1"/>
  <c r="HK443" i="2" s="1"/>
  <c r="HL443" i="2" s="1"/>
  <c r="HM443" i="2" s="1"/>
  <c r="W448" i="2"/>
  <c r="X448" i="2" s="1"/>
  <c r="Y448" i="2" s="1"/>
  <c r="Z448" i="2" s="1"/>
  <c r="AA448" i="2" s="1"/>
  <c r="AB448" i="2" s="1"/>
  <c r="AC448" i="2" s="1"/>
  <c r="AD448" i="2" s="1"/>
  <c r="AE448" i="2" s="1"/>
  <c r="AF448" i="2" s="1"/>
  <c r="AG448" i="2" s="1"/>
  <c r="AH448" i="2" s="1"/>
  <c r="AI448" i="2" s="1"/>
  <c r="AJ448" i="2" s="1"/>
  <c r="AK448" i="2" s="1"/>
  <c r="AL448" i="2" s="1"/>
  <c r="AM448" i="2" s="1"/>
  <c r="AN448" i="2" s="1"/>
  <c r="AO448" i="2" s="1"/>
  <c r="AP448" i="2" s="1"/>
  <c r="AQ448" i="2" s="1"/>
  <c r="AR448" i="2" s="1"/>
  <c r="AS448" i="2" s="1"/>
  <c r="AT448" i="2" s="1"/>
  <c r="AU448" i="2" s="1"/>
  <c r="AV448" i="2" s="1"/>
  <c r="AW448" i="2" s="1"/>
  <c r="AX448" i="2" s="1"/>
  <c r="AY448" i="2" s="1"/>
  <c r="AZ448" i="2" s="1"/>
  <c r="BA448" i="2" s="1"/>
  <c r="BB448" i="2" s="1"/>
  <c r="BC448" i="2" s="1"/>
  <c r="BD448" i="2" s="1"/>
  <c r="BE448" i="2" s="1"/>
  <c r="BF448" i="2" s="1"/>
  <c r="BG448" i="2" s="1"/>
  <c r="BH448" i="2" s="1"/>
  <c r="BI448" i="2" s="1"/>
  <c r="BJ448" i="2" s="1"/>
  <c r="BK448" i="2" s="1"/>
  <c r="BL448" i="2" s="1"/>
  <c r="BM448" i="2" s="1"/>
  <c r="BN448" i="2" s="1"/>
  <c r="BO448" i="2" s="1"/>
  <c r="BP448" i="2" s="1"/>
  <c r="BQ448" i="2" s="1"/>
  <c r="BR448" i="2" s="1"/>
  <c r="BS448" i="2" s="1"/>
  <c r="BT448" i="2" s="1"/>
  <c r="BU448" i="2" s="1"/>
  <c r="BV448" i="2" s="1"/>
  <c r="BW448" i="2" s="1"/>
  <c r="BX448" i="2" s="1"/>
  <c r="BY448" i="2" s="1"/>
  <c r="BZ448" i="2" s="1"/>
  <c r="CA448" i="2" s="1"/>
  <c r="CB448" i="2" s="1"/>
  <c r="CC448" i="2" s="1"/>
  <c r="CD448" i="2" s="1"/>
  <c r="CE448" i="2" s="1"/>
  <c r="CF448" i="2" s="1"/>
  <c r="CG448" i="2" s="1"/>
  <c r="CH448" i="2" s="1"/>
  <c r="CI448" i="2" s="1"/>
  <c r="CJ448" i="2" s="1"/>
  <c r="CK448" i="2" s="1"/>
  <c r="CL448" i="2" s="1"/>
  <c r="CM448" i="2" s="1"/>
  <c r="CN448" i="2" s="1"/>
  <c r="CO448" i="2" s="1"/>
  <c r="CP448" i="2" s="1"/>
  <c r="CQ448" i="2" s="1"/>
  <c r="CR448" i="2" s="1"/>
  <c r="CS448" i="2" s="1"/>
  <c r="CT448" i="2" s="1"/>
  <c r="CU448" i="2" s="1"/>
  <c r="CV448" i="2" s="1"/>
  <c r="CW448" i="2" s="1"/>
  <c r="CX448" i="2" s="1"/>
  <c r="CY448" i="2" s="1"/>
  <c r="CZ448" i="2" s="1"/>
  <c r="DA448" i="2" s="1"/>
  <c r="DB448" i="2" s="1"/>
  <c r="DC448" i="2" s="1"/>
  <c r="DD448" i="2" s="1"/>
  <c r="DE448" i="2" s="1"/>
  <c r="DF448" i="2" s="1"/>
  <c r="DG448" i="2" s="1"/>
  <c r="DH448" i="2" s="1"/>
  <c r="DI448" i="2" s="1"/>
  <c r="DJ448" i="2" s="1"/>
  <c r="DK448" i="2" s="1"/>
  <c r="DL448" i="2" s="1"/>
  <c r="DM448" i="2" s="1"/>
  <c r="DN448" i="2" s="1"/>
  <c r="DO448" i="2" s="1"/>
  <c r="DP448" i="2" s="1"/>
  <c r="DQ448" i="2" s="1"/>
  <c r="DR448" i="2" s="1"/>
  <c r="DS448" i="2" s="1"/>
  <c r="DT448" i="2" s="1"/>
  <c r="DU448" i="2" s="1"/>
  <c r="DV448" i="2" s="1"/>
  <c r="DW448" i="2" s="1"/>
  <c r="DX448" i="2" s="1"/>
  <c r="DY448" i="2" s="1"/>
  <c r="DZ448" i="2" s="1"/>
  <c r="EA448" i="2" s="1"/>
  <c r="EB448" i="2" s="1"/>
  <c r="EC448" i="2" s="1"/>
  <c r="ED448" i="2" s="1"/>
  <c r="EE448" i="2" s="1"/>
  <c r="EF448" i="2" s="1"/>
  <c r="EG448" i="2" s="1"/>
  <c r="EH448" i="2" s="1"/>
  <c r="EI448" i="2" s="1"/>
  <c r="EJ448" i="2" s="1"/>
  <c r="EK448" i="2" s="1"/>
  <c r="EL448" i="2" s="1"/>
  <c r="EM448" i="2" s="1"/>
  <c r="EN448" i="2" s="1"/>
  <c r="EO448" i="2" s="1"/>
  <c r="EP448" i="2" s="1"/>
  <c r="EQ448" i="2" s="1"/>
  <c r="ER448" i="2" s="1"/>
  <c r="ES448" i="2" s="1"/>
  <c r="ET448" i="2" s="1"/>
  <c r="EU448" i="2" s="1"/>
  <c r="EV448" i="2" s="1"/>
  <c r="EW448" i="2" s="1"/>
  <c r="EX448" i="2" s="1"/>
  <c r="EY448" i="2" s="1"/>
  <c r="EZ448" i="2" s="1"/>
  <c r="FA448" i="2" s="1"/>
  <c r="FB448" i="2" s="1"/>
  <c r="FC448" i="2" s="1"/>
  <c r="FD448" i="2" s="1"/>
  <c r="FE448" i="2" s="1"/>
  <c r="FF448" i="2" s="1"/>
  <c r="FG448" i="2" s="1"/>
  <c r="FH448" i="2" s="1"/>
  <c r="FI448" i="2" s="1"/>
  <c r="FJ448" i="2" s="1"/>
  <c r="FK448" i="2" s="1"/>
  <c r="FL448" i="2" s="1"/>
  <c r="FM448" i="2" s="1"/>
  <c r="FN448" i="2" s="1"/>
  <c r="FO448" i="2" s="1"/>
  <c r="FP448" i="2" s="1"/>
  <c r="FQ448" i="2" s="1"/>
  <c r="FR448" i="2" s="1"/>
  <c r="FS448" i="2" s="1"/>
  <c r="FT448" i="2" s="1"/>
  <c r="FU448" i="2" s="1"/>
  <c r="FV448" i="2" s="1"/>
  <c r="FW448" i="2" s="1"/>
  <c r="FX448" i="2" s="1"/>
  <c r="FY448" i="2" s="1"/>
  <c r="FZ448" i="2" s="1"/>
  <c r="GA448" i="2" s="1"/>
  <c r="GB448" i="2" s="1"/>
  <c r="GC448" i="2" s="1"/>
  <c r="GD448" i="2" s="1"/>
  <c r="GE448" i="2" s="1"/>
  <c r="GF448" i="2" s="1"/>
  <c r="GG448" i="2" s="1"/>
  <c r="GH448" i="2" s="1"/>
  <c r="GI448" i="2" s="1"/>
  <c r="GJ448" i="2" s="1"/>
  <c r="GK448" i="2" s="1"/>
  <c r="GL448" i="2" s="1"/>
  <c r="GM448" i="2" s="1"/>
  <c r="GN448" i="2" s="1"/>
  <c r="GO448" i="2" s="1"/>
  <c r="GP448" i="2" s="1"/>
  <c r="GQ448" i="2" s="1"/>
  <c r="GR448" i="2" s="1"/>
  <c r="GS448" i="2" s="1"/>
  <c r="GT448" i="2" s="1"/>
  <c r="GU448" i="2" s="1"/>
  <c r="GV448" i="2" s="1"/>
  <c r="GW448" i="2" s="1"/>
  <c r="GX448" i="2" s="1"/>
  <c r="GY448" i="2" s="1"/>
  <c r="GZ448" i="2" s="1"/>
  <c r="HA448" i="2" s="1"/>
  <c r="HB448" i="2" s="1"/>
  <c r="HC448" i="2" s="1"/>
  <c r="HD448" i="2" s="1"/>
  <c r="HE448" i="2" s="1"/>
  <c r="HF448" i="2" s="1"/>
  <c r="HG448" i="2" s="1"/>
  <c r="HH448" i="2" s="1"/>
  <c r="HI448" i="2" s="1"/>
  <c r="HJ448" i="2" s="1"/>
  <c r="HK448" i="2" s="1"/>
  <c r="HL448" i="2" s="1"/>
  <c r="HM448" i="2" s="1"/>
  <c r="W468" i="2"/>
  <c r="X468" i="2" s="1"/>
  <c r="Y468" i="2" s="1"/>
  <c r="Z468" i="2" s="1"/>
  <c r="AA468" i="2" s="1"/>
  <c r="AB468" i="2" s="1"/>
  <c r="AC468" i="2" s="1"/>
  <c r="AD468" i="2" s="1"/>
  <c r="AE468" i="2" s="1"/>
  <c r="AF468" i="2" s="1"/>
  <c r="AG468" i="2" s="1"/>
  <c r="AH468" i="2" s="1"/>
  <c r="AI468" i="2" s="1"/>
  <c r="AJ468" i="2" s="1"/>
  <c r="AK468" i="2" s="1"/>
  <c r="AL468" i="2" s="1"/>
  <c r="AM468" i="2" s="1"/>
  <c r="AN468" i="2" s="1"/>
  <c r="AO468" i="2" s="1"/>
  <c r="AP468" i="2" s="1"/>
  <c r="AQ468" i="2" s="1"/>
  <c r="AR468" i="2" s="1"/>
  <c r="AS468" i="2" s="1"/>
  <c r="AT468" i="2" s="1"/>
  <c r="AU468" i="2" s="1"/>
  <c r="AV468" i="2" s="1"/>
  <c r="AW468" i="2" s="1"/>
  <c r="AX468" i="2" s="1"/>
  <c r="AY468" i="2" s="1"/>
  <c r="AZ468" i="2" s="1"/>
  <c r="BA468" i="2" s="1"/>
  <c r="BB468" i="2" s="1"/>
  <c r="BC468" i="2" s="1"/>
  <c r="BD468" i="2" s="1"/>
  <c r="BE468" i="2" s="1"/>
  <c r="BF468" i="2" s="1"/>
  <c r="BG468" i="2" s="1"/>
  <c r="BH468" i="2" s="1"/>
  <c r="BI468" i="2" s="1"/>
  <c r="BJ468" i="2" s="1"/>
  <c r="BK468" i="2" s="1"/>
  <c r="BL468" i="2" s="1"/>
  <c r="BM468" i="2" s="1"/>
  <c r="BN468" i="2" s="1"/>
  <c r="BO468" i="2" s="1"/>
  <c r="BP468" i="2" s="1"/>
  <c r="BQ468" i="2" s="1"/>
  <c r="BR468" i="2" s="1"/>
  <c r="BS468" i="2" s="1"/>
  <c r="BT468" i="2" s="1"/>
  <c r="BU468" i="2" s="1"/>
  <c r="BV468" i="2" s="1"/>
  <c r="BW468" i="2" s="1"/>
  <c r="BX468" i="2" s="1"/>
  <c r="BY468" i="2" s="1"/>
  <c r="BZ468" i="2" s="1"/>
  <c r="CA468" i="2" s="1"/>
  <c r="CB468" i="2" s="1"/>
  <c r="CC468" i="2" s="1"/>
  <c r="CD468" i="2" s="1"/>
  <c r="CE468" i="2" s="1"/>
  <c r="CF468" i="2" s="1"/>
  <c r="CG468" i="2" s="1"/>
  <c r="CH468" i="2" s="1"/>
  <c r="CI468" i="2" s="1"/>
  <c r="CJ468" i="2" s="1"/>
  <c r="CK468" i="2" s="1"/>
  <c r="CL468" i="2" s="1"/>
  <c r="CM468" i="2" s="1"/>
  <c r="CN468" i="2" s="1"/>
  <c r="CO468" i="2" s="1"/>
  <c r="CP468" i="2" s="1"/>
  <c r="CQ468" i="2" s="1"/>
  <c r="CR468" i="2" s="1"/>
  <c r="CS468" i="2" s="1"/>
  <c r="CT468" i="2" s="1"/>
  <c r="CU468" i="2" s="1"/>
  <c r="CV468" i="2" s="1"/>
  <c r="CW468" i="2" s="1"/>
  <c r="CX468" i="2" s="1"/>
  <c r="CY468" i="2" s="1"/>
  <c r="CZ468" i="2" s="1"/>
  <c r="DA468" i="2" s="1"/>
  <c r="DB468" i="2" s="1"/>
  <c r="DC468" i="2" s="1"/>
  <c r="DD468" i="2" s="1"/>
  <c r="DE468" i="2" s="1"/>
  <c r="DF468" i="2" s="1"/>
  <c r="DG468" i="2" s="1"/>
  <c r="DH468" i="2" s="1"/>
  <c r="DI468" i="2" s="1"/>
  <c r="DJ468" i="2" s="1"/>
  <c r="DK468" i="2" s="1"/>
  <c r="DL468" i="2" s="1"/>
  <c r="DM468" i="2" s="1"/>
  <c r="DN468" i="2" s="1"/>
  <c r="DO468" i="2" s="1"/>
  <c r="DP468" i="2" s="1"/>
  <c r="DQ468" i="2" s="1"/>
  <c r="DR468" i="2" s="1"/>
  <c r="DS468" i="2" s="1"/>
  <c r="DT468" i="2" s="1"/>
  <c r="DU468" i="2" s="1"/>
  <c r="DV468" i="2" s="1"/>
  <c r="DW468" i="2" s="1"/>
  <c r="DX468" i="2" s="1"/>
  <c r="DY468" i="2" s="1"/>
  <c r="DZ468" i="2" s="1"/>
  <c r="EA468" i="2" s="1"/>
  <c r="EB468" i="2" s="1"/>
  <c r="EC468" i="2" s="1"/>
  <c r="ED468" i="2" s="1"/>
  <c r="EE468" i="2" s="1"/>
  <c r="EF468" i="2" s="1"/>
  <c r="EG468" i="2" s="1"/>
  <c r="EH468" i="2" s="1"/>
  <c r="EI468" i="2" s="1"/>
  <c r="EJ468" i="2" s="1"/>
  <c r="EK468" i="2" s="1"/>
  <c r="EL468" i="2" s="1"/>
  <c r="EM468" i="2" s="1"/>
  <c r="EN468" i="2" s="1"/>
  <c r="EO468" i="2" s="1"/>
  <c r="EP468" i="2" s="1"/>
  <c r="EQ468" i="2" s="1"/>
  <c r="ER468" i="2" s="1"/>
  <c r="ES468" i="2" s="1"/>
  <c r="ET468" i="2" s="1"/>
  <c r="EU468" i="2" s="1"/>
  <c r="EV468" i="2" s="1"/>
  <c r="EW468" i="2" s="1"/>
  <c r="EX468" i="2" s="1"/>
  <c r="EY468" i="2" s="1"/>
  <c r="EZ468" i="2" s="1"/>
  <c r="FA468" i="2" s="1"/>
  <c r="FB468" i="2" s="1"/>
  <c r="FC468" i="2" s="1"/>
  <c r="FD468" i="2" s="1"/>
  <c r="FE468" i="2" s="1"/>
  <c r="FF468" i="2" s="1"/>
  <c r="FG468" i="2" s="1"/>
  <c r="FH468" i="2" s="1"/>
  <c r="FI468" i="2" s="1"/>
  <c r="FJ468" i="2" s="1"/>
  <c r="FK468" i="2" s="1"/>
  <c r="FL468" i="2" s="1"/>
  <c r="FM468" i="2" s="1"/>
  <c r="FN468" i="2" s="1"/>
  <c r="FO468" i="2" s="1"/>
  <c r="FP468" i="2" s="1"/>
  <c r="FQ468" i="2" s="1"/>
  <c r="FR468" i="2" s="1"/>
  <c r="FS468" i="2" s="1"/>
  <c r="FT468" i="2" s="1"/>
  <c r="FU468" i="2" s="1"/>
  <c r="FV468" i="2" s="1"/>
  <c r="FW468" i="2" s="1"/>
  <c r="FX468" i="2" s="1"/>
  <c r="FY468" i="2" s="1"/>
  <c r="FZ468" i="2" s="1"/>
  <c r="GA468" i="2" s="1"/>
  <c r="GB468" i="2" s="1"/>
  <c r="GC468" i="2" s="1"/>
  <c r="GD468" i="2" s="1"/>
  <c r="GE468" i="2" s="1"/>
  <c r="GF468" i="2" s="1"/>
  <c r="GG468" i="2" s="1"/>
  <c r="GH468" i="2" s="1"/>
  <c r="GI468" i="2" s="1"/>
  <c r="GJ468" i="2" s="1"/>
  <c r="GK468" i="2" s="1"/>
  <c r="GL468" i="2" s="1"/>
  <c r="GM468" i="2" s="1"/>
  <c r="GN468" i="2" s="1"/>
  <c r="GO468" i="2" s="1"/>
  <c r="GP468" i="2" s="1"/>
  <c r="GQ468" i="2" s="1"/>
  <c r="GR468" i="2" s="1"/>
  <c r="GS468" i="2" s="1"/>
  <c r="GT468" i="2" s="1"/>
  <c r="GU468" i="2" s="1"/>
  <c r="GV468" i="2" s="1"/>
  <c r="GW468" i="2" s="1"/>
  <c r="GX468" i="2" s="1"/>
  <c r="GY468" i="2" s="1"/>
  <c r="GZ468" i="2" s="1"/>
  <c r="HA468" i="2" s="1"/>
  <c r="HB468" i="2" s="1"/>
  <c r="HC468" i="2" s="1"/>
  <c r="HD468" i="2" s="1"/>
  <c r="HE468" i="2" s="1"/>
  <c r="HF468" i="2" s="1"/>
  <c r="HG468" i="2" s="1"/>
  <c r="HH468" i="2" s="1"/>
  <c r="HI468" i="2" s="1"/>
  <c r="HJ468" i="2" s="1"/>
  <c r="HK468" i="2" s="1"/>
  <c r="HL468" i="2" s="1"/>
  <c r="HM468" i="2" s="1"/>
  <c r="W456" i="2"/>
  <c r="X456" i="2" s="1"/>
  <c r="Y456" i="2" s="1"/>
  <c r="Z456" i="2" s="1"/>
  <c r="AA456" i="2" s="1"/>
  <c r="AB456" i="2" s="1"/>
  <c r="AC456" i="2" s="1"/>
  <c r="AD456" i="2" s="1"/>
  <c r="AE456" i="2" s="1"/>
  <c r="AF456" i="2" s="1"/>
  <c r="AG456" i="2" s="1"/>
  <c r="AH456" i="2" s="1"/>
  <c r="AI456" i="2" s="1"/>
  <c r="AJ456" i="2" s="1"/>
  <c r="AK456" i="2" s="1"/>
  <c r="AL456" i="2" s="1"/>
  <c r="AM456" i="2" s="1"/>
  <c r="AN456" i="2" s="1"/>
  <c r="AO456" i="2" s="1"/>
  <c r="AP456" i="2" s="1"/>
  <c r="AQ456" i="2" s="1"/>
  <c r="AR456" i="2" s="1"/>
  <c r="AS456" i="2" s="1"/>
  <c r="AT456" i="2" s="1"/>
  <c r="AU456" i="2" s="1"/>
  <c r="AV456" i="2" s="1"/>
  <c r="AW456" i="2" s="1"/>
  <c r="AX456" i="2" s="1"/>
  <c r="AY456" i="2" s="1"/>
  <c r="AZ456" i="2" s="1"/>
  <c r="BA456" i="2" s="1"/>
  <c r="BB456" i="2" s="1"/>
  <c r="BC456" i="2" s="1"/>
  <c r="BD456" i="2" s="1"/>
  <c r="BE456" i="2" s="1"/>
  <c r="BF456" i="2" s="1"/>
  <c r="BG456" i="2" s="1"/>
  <c r="BH456" i="2" s="1"/>
  <c r="BI456" i="2" s="1"/>
  <c r="BJ456" i="2" s="1"/>
  <c r="BK456" i="2" s="1"/>
  <c r="BL456" i="2" s="1"/>
  <c r="BM456" i="2" s="1"/>
  <c r="BN456" i="2" s="1"/>
  <c r="BO456" i="2" s="1"/>
  <c r="BP456" i="2" s="1"/>
  <c r="BQ456" i="2" s="1"/>
  <c r="BR456" i="2" s="1"/>
  <c r="BS456" i="2" s="1"/>
  <c r="BT456" i="2" s="1"/>
  <c r="BU456" i="2" s="1"/>
  <c r="BV456" i="2" s="1"/>
  <c r="BW456" i="2" s="1"/>
  <c r="BX456" i="2" s="1"/>
  <c r="BY456" i="2" s="1"/>
  <c r="BZ456" i="2" s="1"/>
  <c r="CA456" i="2" s="1"/>
  <c r="CB456" i="2" s="1"/>
  <c r="CC456" i="2" s="1"/>
  <c r="CD456" i="2" s="1"/>
  <c r="CE456" i="2" s="1"/>
  <c r="CF456" i="2" s="1"/>
  <c r="CG456" i="2" s="1"/>
  <c r="CH456" i="2" s="1"/>
  <c r="CI456" i="2" s="1"/>
  <c r="CJ456" i="2" s="1"/>
  <c r="CK456" i="2" s="1"/>
  <c r="CL456" i="2" s="1"/>
  <c r="CM456" i="2" s="1"/>
  <c r="CN456" i="2" s="1"/>
  <c r="CO456" i="2" s="1"/>
  <c r="CP456" i="2" s="1"/>
  <c r="CQ456" i="2" s="1"/>
  <c r="CR456" i="2" s="1"/>
  <c r="CS456" i="2" s="1"/>
  <c r="CT456" i="2" s="1"/>
  <c r="CU456" i="2" s="1"/>
  <c r="CV456" i="2" s="1"/>
  <c r="CW456" i="2" s="1"/>
  <c r="CX456" i="2" s="1"/>
  <c r="CY456" i="2" s="1"/>
  <c r="CZ456" i="2" s="1"/>
  <c r="DA456" i="2" s="1"/>
  <c r="DB456" i="2" s="1"/>
  <c r="DC456" i="2" s="1"/>
  <c r="DD456" i="2" s="1"/>
  <c r="DE456" i="2" s="1"/>
  <c r="DF456" i="2" s="1"/>
  <c r="DG456" i="2" s="1"/>
  <c r="DH456" i="2" s="1"/>
  <c r="DI456" i="2" s="1"/>
  <c r="DJ456" i="2" s="1"/>
  <c r="DK456" i="2" s="1"/>
  <c r="DL456" i="2" s="1"/>
  <c r="DM456" i="2" s="1"/>
  <c r="DN456" i="2" s="1"/>
  <c r="DO456" i="2" s="1"/>
  <c r="DP456" i="2" s="1"/>
  <c r="DQ456" i="2" s="1"/>
  <c r="DR456" i="2" s="1"/>
  <c r="DS456" i="2" s="1"/>
  <c r="DT456" i="2" s="1"/>
  <c r="DU456" i="2" s="1"/>
  <c r="DV456" i="2" s="1"/>
  <c r="DW456" i="2" s="1"/>
  <c r="DX456" i="2" s="1"/>
  <c r="DY456" i="2" s="1"/>
  <c r="DZ456" i="2" s="1"/>
  <c r="EA456" i="2" s="1"/>
  <c r="EB456" i="2" s="1"/>
  <c r="EC456" i="2" s="1"/>
  <c r="ED456" i="2" s="1"/>
  <c r="EE456" i="2" s="1"/>
  <c r="EF456" i="2" s="1"/>
  <c r="EG456" i="2" s="1"/>
  <c r="EH456" i="2" s="1"/>
  <c r="EI456" i="2" s="1"/>
  <c r="EJ456" i="2" s="1"/>
  <c r="EK456" i="2" s="1"/>
  <c r="EL456" i="2" s="1"/>
  <c r="EM456" i="2" s="1"/>
  <c r="EN456" i="2" s="1"/>
  <c r="EO456" i="2" s="1"/>
  <c r="EP456" i="2" s="1"/>
  <c r="EQ456" i="2" s="1"/>
  <c r="ER456" i="2" s="1"/>
  <c r="ES456" i="2" s="1"/>
  <c r="ET456" i="2" s="1"/>
  <c r="EU456" i="2" s="1"/>
  <c r="EV456" i="2" s="1"/>
  <c r="EW456" i="2" s="1"/>
  <c r="EX456" i="2" s="1"/>
  <c r="EY456" i="2" s="1"/>
  <c r="EZ456" i="2" s="1"/>
  <c r="FA456" i="2" s="1"/>
  <c r="FB456" i="2" s="1"/>
  <c r="FC456" i="2" s="1"/>
  <c r="FD456" i="2" s="1"/>
  <c r="FE456" i="2" s="1"/>
  <c r="FF456" i="2" s="1"/>
  <c r="FG456" i="2" s="1"/>
  <c r="FH456" i="2" s="1"/>
  <c r="FI456" i="2" s="1"/>
  <c r="FJ456" i="2" s="1"/>
  <c r="FK456" i="2" s="1"/>
  <c r="FL456" i="2" s="1"/>
  <c r="FM456" i="2" s="1"/>
  <c r="FN456" i="2" s="1"/>
  <c r="FO456" i="2" s="1"/>
  <c r="FP456" i="2" s="1"/>
  <c r="FQ456" i="2" s="1"/>
  <c r="FR456" i="2" s="1"/>
  <c r="FS456" i="2" s="1"/>
  <c r="FT456" i="2" s="1"/>
  <c r="FU456" i="2" s="1"/>
  <c r="FV456" i="2" s="1"/>
  <c r="FW456" i="2" s="1"/>
  <c r="FX456" i="2" s="1"/>
  <c r="FY456" i="2" s="1"/>
  <c r="FZ456" i="2" s="1"/>
  <c r="GA456" i="2" s="1"/>
  <c r="GB456" i="2" s="1"/>
  <c r="GC456" i="2" s="1"/>
  <c r="GD456" i="2" s="1"/>
  <c r="GE456" i="2" s="1"/>
  <c r="GF456" i="2" s="1"/>
  <c r="GG456" i="2" s="1"/>
  <c r="GH456" i="2" s="1"/>
  <c r="GI456" i="2" s="1"/>
  <c r="GJ456" i="2" s="1"/>
  <c r="GK456" i="2" s="1"/>
  <c r="GL456" i="2" s="1"/>
  <c r="GM456" i="2" s="1"/>
  <c r="GN456" i="2" s="1"/>
  <c r="GO456" i="2" s="1"/>
  <c r="GP456" i="2" s="1"/>
  <c r="GQ456" i="2" s="1"/>
  <c r="GR456" i="2" s="1"/>
  <c r="GS456" i="2" s="1"/>
  <c r="GT456" i="2" s="1"/>
  <c r="GU456" i="2" s="1"/>
  <c r="GV456" i="2" s="1"/>
  <c r="GW456" i="2" s="1"/>
  <c r="GX456" i="2" s="1"/>
  <c r="GY456" i="2" s="1"/>
  <c r="GZ456" i="2" s="1"/>
  <c r="HA456" i="2" s="1"/>
  <c r="HB456" i="2" s="1"/>
  <c r="HC456" i="2" s="1"/>
  <c r="HD456" i="2" s="1"/>
  <c r="HE456" i="2" s="1"/>
  <c r="HF456" i="2" s="1"/>
  <c r="HG456" i="2" s="1"/>
  <c r="HH456" i="2" s="1"/>
  <c r="HI456" i="2" s="1"/>
  <c r="HJ456" i="2" s="1"/>
  <c r="HK456" i="2" s="1"/>
  <c r="HL456" i="2" s="1"/>
  <c r="HM456" i="2" s="1"/>
  <c r="W466" i="2"/>
  <c r="X466" i="2" s="1"/>
  <c r="Y466" i="2" s="1"/>
  <c r="Z466" i="2" s="1"/>
  <c r="AA466" i="2" s="1"/>
  <c r="AB466" i="2" s="1"/>
  <c r="AC466" i="2" s="1"/>
  <c r="AD466" i="2" s="1"/>
  <c r="AE466" i="2" s="1"/>
  <c r="AF466" i="2" s="1"/>
  <c r="AG466" i="2" s="1"/>
  <c r="AH466" i="2" s="1"/>
  <c r="AI466" i="2" s="1"/>
  <c r="AJ466" i="2" s="1"/>
  <c r="AK466" i="2" s="1"/>
  <c r="AL466" i="2" s="1"/>
  <c r="AM466" i="2" s="1"/>
  <c r="AN466" i="2" s="1"/>
  <c r="AO466" i="2" s="1"/>
  <c r="AP466" i="2" s="1"/>
  <c r="AQ466" i="2" s="1"/>
  <c r="AR466" i="2" s="1"/>
  <c r="AS466" i="2" s="1"/>
  <c r="AT466" i="2" s="1"/>
  <c r="AU466" i="2" s="1"/>
  <c r="AV466" i="2" s="1"/>
  <c r="AW466" i="2" s="1"/>
  <c r="AX466" i="2" s="1"/>
  <c r="AY466" i="2" s="1"/>
  <c r="AZ466" i="2" s="1"/>
  <c r="BA466" i="2" s="1"/>
  <c r="BB466" i="2" s="1"/>
  <c r="BC466" i="2" s="1"/>
  <c r="BD466" i="2" s="1"/>
  <c r="BE466" i="2" s="1"/>
  <c r="BF466" i="2" s="1"/>
  <c r="BG466" i="2" s="1"/>
  <c r="BH466" i="2" s="1"/>
  <c r="BI466" i="2" s="1"/>
  <c r="BJ466" i="2" s="1"/>
  <c r="BK466" i="2" s="1"/>
  <c r="BL466" i="2" s="1"/>
  <c r="BM466" i="2" s="1"/>
  <c r="BN466" i="2" s="1"/>
  <c r="BO466" i="2" s="1"/>
  <c r="BP466" i="2" s="1"/>
  <c r="BQ466" i="2" s="1"/>
  <c r="BR466" i="2" s="1"/>
  <c r="BS466" i="2" s="1"/>
  <c r="BT466" i="2" s="1"/>
  <c r="BU466" i="2" s="1"/>
  <c r="BV466" i="2" s="1"/>
  <c r="BW466" i="2" s="1"/>
  <c r="BX466" i="2" s="1"/>
  <c r="BY466" i="2" s="1"/>
  <c r="BZ466" i="2" s="1"/>
  <c r="CA466" i="2" s="1"/>
  <c r="CB466" i="2" s="1"/>
  <c r="CC466" i="2" s="1"/>
  <c r="CD466" i="2" s="1"/>
  <c r="CE466" i="2" s="1"/>
  <c r="CF466" i="2" s="1"/>
  <c r="CG466" i="2" s="1"/>
  <c r="CH466" i="2" s="1"/>
  <c r="CI466" i="2" s="1"/>
  <c r="CJ466" i="2" s="1"/>
  <c r="CK466" i="2" s="1"/>
  <c r="CL466" i="2" s="1"/>
  <c r="CM466" i="2" s="1"/>
  <c r="CN466" i="2" s="1"/>
  <c r="CO466" i="2" s="1"/>
  <c r="CP466" i="2" s="1"/>
  <c r="CQ466" i="2" s="1"/>
  <c r="CR466" i="2" s="1"/>
  <c r="CS466" i="2" s="1"/>
  <c r="CT466" i="2" s="1"/>
  <c r="CU466" i="2" s="1"/>
  <c r="CV466" i="2" s="1"/>
  <c r="CW466" i="2" s="1"/>
  <c r="CX466" i="2" s="1"/>
  <c r="CY466" i="2" s="1"/>
  <c r="CZ466" i="2" s="1"/>
  <c r="DA466" i="2" s="1"/>
  <c r="DB466" i="2" s="1"/>
  <c r="DC466" i="2" s="1"/>
  <c r="DD466" i="2" s="1"/>
  <c r="DE466" i="2" s="1"/>
  <c r="DF466" i="2" s="1"/>
  <c r="DG466" i="2" s="1"/>
  <c r="DH466" i="2" s="1"/>
  <c r="DI466" i="2" s="1"/>
  <c r="DJ466" i="2" s="1"/>
  <c r="DK466" i="2" s="1"/>
  <c r="DL466" i="2" s="1"/>
  <c r="DM466" i="2" s="1"/>
  <c r="DN466" i="2" s="1"/>
  <c r="DO466" i="2" s="1"/>
  <c r="DP466" i="2" s="1"/>
  <c r="DQ466" i="2" s="1"/>
  <c r="DR466" i="2" s="1"/>
  <c r="DS466" i="2" s="1"/>
  <c r="DT466" i="2" s="1"/>
  <c r="DU466" i="2" s="1"/>
  <c r="DV466" i="2" s="1"/>
  <c r="DW466" i="2" s="1"/>
  <c r="DX466" i="2" s="1"/>
  <c r="DY466" i="2" s="1"/>
  <c r="DZ466" i="2" s="1"/>
  <c r="EA466" i="2" s="1"/>
  <c r="EB466" i="2" s="1"/>
  <c r="EC466" i="2" s="1"/>
  <c r="ED466" i="2" s="1"/>
  <c r="EE466" i="2" s="1"/>
  <c r="EF466" i="2" s="1"/>
  <c r="EG466" i="2" s="1"/>
  <c r="EH466" i="2" s="1"/>
  <c r="EI466" i="2" s="1"/>
  <c r="EJ466" i="2" s="1"/>
  <c r="EK466" i="2" s="1"/>
  <c r="EL466" i="2" s="1"/>
  <c r="EM466" i="2" s="1"/>
  <c r="EN466" i="2" s="1"/>
  <c r="EO466" i="2" s="1"/>
  <c r="EP466" i="2" s="1"/>
  <c r="EQ466" i="2" s="1"/>
  <c r="ER466" i="2" s="1"/>
  <c r="ES466" i="2" s="1"/>
  <c r="ET466" i="2" s="1"/>
  <c r="EU466" i="2" s="1"/>
  <c r="EV466" i="2" s="1"/>
  <c r="EW466" i="2" s="1"/>
  <c r="EX466" i="2" s="1"/>
  <c r="EY466" i="2" s="1"/>
  <c r="EZ466" i="2" s="1"/>
  <c r="FA466" i="2" s="1"/>
  <c r="FB466" i="2" s="1"/>
  <c r="FC466" i="2" s="1"/>
  <c r="FD466" i="2" s="1"/>
  <c r="FE466" i="2" s="1"/>
  <c r="FF466" i="2" s="1"/>
  <c r="FG466" i="2" s="1"/>
  <c r="FH466" i="2" s="1"/>
  <c r="FI466" i="2" s="1"/>
  <c r="FJ466" i="2" s="1"/>
  <c r="FK466" i="2" s="1"/>
  <c r="FL466" i="2" s="1"/>
  <c r="FM466" i="2" s="1"/>
  <c r="FN466" i="2" s="1"/>
  <c r="FO466" i="2" s="1"/>
  <c r="FP466" i="2" s="1"/>
  <c r="FQ466" i="2" s="1"/>
  <c r="FR466" i="2" s="1"/>
  <c r="FS466" i="2" s="1"/>
  <c r="FT466" i="2" s="1"/>
  <c r="FU466" i="2" s="1"/>
  <c r="FV466" i="2" s="1"/>
  <c r="FW466" i="2" s="1"/>
  <c r="FX466" i="2" s="1"/>
  <c r="FY466" i="2" s="1"/>
  <c r="FZ466" i="2" s="1"/>
  <c r="GA466" i="2" s="1"/>
  <c r="GB466" i="2" s="1"/>
  <c r="GC466" i="2" s="1"/>
  <c r="GD466" i="2" s="1"/>
  <c r="GE466" i="2" s="1"/>
  <c r="GF466" i="2" s="1"/>
  <c r="GG466" i="2" s="1"/>
  <c r="GH466" i="2" s="1"/>
  <c r="GI466" i="2" s="1"/>
  <c r="GJ466" i="2" s="1"/>
  <c r="GK466" i="2" s="1"/>
  <c r="GL466" i="2" s="1"/>
  <c r="GM466" i="2" s="1"/>
  <c r="GN466" i="2" s="1"/>
  <c r="GO466" i="2" s="1"/>
  <c r="GP466" i="2" s="1"/>
  <c r="GQ466" i="2" s="1"/>
  <c r="GR466" i="2" s="1"/>
  <c r="GS466" i="2" s="1"/>
  <c r="GT466" i="2" s="1"/>
  <c r="GU466" i="2" s="1"/>
  <c r="GV466" i="2" s="1"/>
  <c r="GW466" i="2" s="1"/>
  <c r="GX466" i="2" s="1"/>
  <c r="GY466" i="2" s="1"/>
  <c r="GZ466" i="2" s="1"/>
  <c r="HA466" i="2" s="1"/>
  <c r="HB466" i="2" s="1"/>
  <c r="HC466" i="2" s="1"/>
  <c r="HD466" i="2" s="1"/>
  <c r="HE466" i="2" s="1"/>
  <c r="HF466" i="2" s="1"/>
  <c r="HG466" i="2" s="1"/>
  <c r="HH466" i="2" s="1"/>
  <c r="HI466" i="2" s="1"/>
  <c r="HJ466" i="2" s="1"/>
  <c r="HK466" i="2" s="1"/>
  <c r="HL466" i="2" s="1"/>
  <c r="HM466" i="2" s="1"/>
  <c r="AA453" i="2"/>
  <c r="AB453" i="2" s="1"/>
  <c r="AC453" i="2" s="1"/>
  <c r="AD453" i="2" s="1"/>
  <c r="AE453" i="2" s="1"/>
  <c r="AF453" i="2" s="1"/>
  <c r="AG453" i="2" s="1"/>
  <c r="AH453" i="2" s="1"/>
  <c r="AI453" i="2" s="1"/>
  <c r="AJ453" i="2" s="1"/>
  <c r="AK453" i="2" s="1"/>
  <c r="AL453" i="2" s="1"/>
  <c r="AM453" i="2" s="1"/>
  <c r="AN453" i="2" s="1"/>
  <c r="AO453" i="2" s="1"/>
  <c r="AP453" i="2" s="1"/>
  <c r="AQ453" i="2" s="1"/>
  <c r="AR453" i="2" s="1"/>
  <c r="AS453" i="2" s="1"/>
  <c r="AT453" i="2" s="1"/>
  <c r="AU453" i="2" s="1"/>
  <c r="AV453" i="2" s="1"/>
  <c r="AW453" i="2" s="1"/>
  <c r="AX453" i="2" s="1"/>
  <c r="AY453" i="2" s="1"/>
  <c r="AZ453" i="2" s="1"/>
  <c r="BA453" i="2" s="1"/>
  <c r="BB453" i="2" s="1"/>
  <c r="BC453" i="2" s="1"/>
  <c r="BD453" i="2" s="1"/>
  <c r="BE453" i="2" s="1"/>
  <c r="BF453" i="2" s="1"/>
  <c r="BG453" i="2" s="1"/>
  <c r="BH453" i="2" s="1"/>
  <c r="BI453" i="2" s="1"/>
  <c r="BJ453" i="2" s="1"/>
  <c r="BK453" i="2" s="1"/>
  <c r="BL453" i="2" s="1"/>
  <c r="BM453" i="2" s="1"/>
  <c r="BN453" i="2" s="1"/>
  <c r="BO453" i="2" s="1"/>
  <c r="BP453" i="2" s="1"/>
  <c r="BQ453" i="2" s="1"/>
  <c r="BR453" i="2" s="1"/>
  <c r="BS453" i="2" s="1"/>
  <c r="BT453" i="2" s="1"/>
  <c r="BU453" i="2" s="1"/>
  <c r="BV453" i="2" s="1"/>
  <c r="BW453" i="2" s="1"/>
  <c r="BX453" i="2" s="1"/>
  <c r="BY453" i="2" s="1"/>
  <c r="BZ453" i="2" s="1"/>
  <c r="CA453" i="2" s="1"/>
  <c r="CB453" i="2" s="1"/>
  <c r="CC453" i="2" s="1"/>
  <c r="CD453" i="2" s="1"/>
  <c r="CE453" i="2" s="1"/>
  <c r="CF453" i="2" s="1"/>
  <c r="CG453" i="2" s="1"/>
  <c r="CH453" i="2" s="1"/>
  <c r="CI453" i="2" s="1"/>
  <c r="CJ453" i="2" s="1"/>
  <c r="CK453" i="2" s="1"/>
  <c r="CL453" i="2" s="1"/>
  <c r="CM453" i="2" s="1"/>
  <c r="CN453" i="2" s="1"/>
  <c r="CO453" i="2" s="1"/>
  <c r="CP453" i="2" s="1"/>
  <c r="CQ453" i="2" s="1"/>
  <c r="CR453" i="2" s="1"/>
  <c r="CS453" i="2" s="1"/>
  <c r="CT453" i="2" s="1"/>
  <c r="CU453" i="2" s="1"/>
  <c r="CV453" i="2" s="1"/>
  <c r="CW453" i="2" s="1"/>
  <c r="CX453" i="2" s="1"/>
  <c r="CY453" i="2" s="1"/>
  <c r="CZ453" i="2" s="1"/>
  <c r="DA453" i="2" s="1"/>
  <c r="DB453" i="2" s="1"/>
  <c r="DC453" i="2" s="1"/>
  <c r="DD453" i="2" s="1"/>
  <c r="DE453" i="2" s="1"/>
  <c r="DF453" i="2" s="1"/>
  <c r="DG453" i="2" s="1"/>
  <c r="DH453" i="2" s="1"/>
  <c r="DI453" i="2" s="1"/>
  <c r="DJ453" i="2" s="1"/>
  <c r="DK453" i="2" s="1"/>
  <c r="DL453" i="2" s="1"/>
  <c r="DM453" i="2" s="1"/>
  <c r="DN453" i="2" s="1"/>
  <c r="DO453" i="2" s="1"/>
  <c r="DP453" i="2" s="1"/>
  <c r="DQ453" i="2" s="1"/>
  <c r="DR453" i="2" s="1"/>
  <c r="DS453" i="2" s="1"/>
  <c r="DT453" i="2" s="1"/>
  <c r="DU453" i="2" s="1"/>
  <c r="DV453" i="2" s="1"/>
  <c r="DW453" i="2" s="1"/>
  <c r="DX453" i="2" s="1"/>
  <c r="DY453" i="2" s="1"/>
  <c r="DZ453" i="2" s="1"/>
  <c r="EA453" i="2" s="1"/>
  <c r="EB453" i="2" s="1"/>
  <c r="EC453" i="2" s="1"/>
  <c r="ED453" i="2" s="1"/>
  <c r="EE453" i="2" s="1"/>
  <c r="EF453" i="2" s="1"/>
  <c r="EG453" i="2" s="1"/>
  <c r="EH453" i="2" s="1"/>
  <c r="EI453" i="2" s="1"/>
  <c r="EJ453" i="2" s="1"/>
  <c r="EK453" i="2" s="1"/>
  <c r="EL453" i="2" s="1"/>
  <c r="EM453" i="2" s="1"/>
  <c r="EN453" i="2" s="1"/>
  <c r="EO453" i="2" s="1"/>
  <c r="EP453" i="2" s="1"/>
  <c r="EQ453" i="2" s="1"/>
  <c r="ER453" i="2" s="1"/>
  <c r="ES453" i="2" s="1"/>
  <c r="ET453" i="2" s="1"/>
  <c r="EU453" i="2" s="1"/>
  <c r="EV453" i="2" s="1"/>
  <c r="EW453" i="2" s="1"/>
  <c r="EX453" i="2" s="1"/>
  <c r="EY453" i="2" s="1"/>
  <c r="EZ453" i="2" s="1"/>
  <c r="FA453" i="2" s="1"/>
  <c r="FB453" i="2" s="1"/>
  <c r="FC453" i="2" s="1"/>
  <c r="FD453" i="2" s="1"/>
  <c r="FE453" i="2" s="1"/>
  <c r="FF453" i="2" s="1"/>
  <c r="FG453" i="2" s="1"/>
  <c r="FH453" i="2" s="1"/>
  <c r="FI453" i="2" s="1"/>
  <c r="FJ453" i="2" s="1"/>
  <c r="FK453" i="2" s="1"/>
  <c r="FL453" i="2" s="1"/>
  <c r="FM453" i="2" s="1"/>
  <c r="FN453" i="2" s="1"/>
  <c r="FO453" i="2" s="1"/>
  <c r="FP453" i="2" s="1"/>
  <c r="FQ453" i="2" s="1"/>
  <c r="FR453" i="2" s="1"/>
  <c r="FS453" i="2" s="1"/>
  <c r="FT453" i="2" s="1"/>
  <c r="FU453" i="2" s="1"/>
  <c r="FV453" i="2" s="1"/>
  <c r="FW453" i="2" s="1"/>
  <c r="FX453" i="2" s="1"/>
  <c r="FY453" i="2" s="1"/>
  <c r="FZ453" i="2" s="1"/>
  <c r="GA453" i="2" s="1"/>
  <c r="GB453" i="2" s="1"/>
  <c r="GC453" i="2" s="1"/>
  <c r="GD453" i="2" s="1"/>
  <c r="GE453" i="2" s="1"/>
  <c r="GF453" i="2" s="1"/>
  <c r="GG453" i="2" s="1"/>
  <c r="GH453" i="2" s="1"/>
  <c r="GI453" i="2" s="1"/>
  <c r="GJ453" i="2" s="1"/>
  <c r="GK453" i="2" s="1"/>
  <c r="GL453" i="2" s="1"/>
  <c r="GM453" i="2" s="1"/>
  <c r="GN453" i="2" s="1"/>
  <c r="GO453" i="2" s="1"/>
  <c r="GP453" i="2" s="1"/>
  <c r="GQ453" i="2" s="1"/>
  <c r="GR453" i="2" s="1"/>
  <c r="GS453" i="2" s="1"/>
  <c r="GT453" i="2" s="1"/>
  <c r="GU453" i="2" s="1"/>
  <c r="GV453" i="2" s="1"/>
  <c r="GW453" i="2" s="1"/>
  <c r="GX453" i="2" s="1"/>
  <c r="GY453" i="2" s="1"/>
  <c r="GZ453" i="2" s="1"/>
  <c r="HA453" i="2" s="1"/>
  <c r="HB453" i="2" s="1"/>
  <c r="HC453" i="2" s="1"/>
  <c r="HD453" i="2" s="1"/>
  <c r="HE453" i="2" s="1"/>
  <c r="HF453" i="2" s="1"/>
  <c r="HG453" i="2" s="1"/>
  <c r="HH453" i="2" s="1"/>
  <c r="HI453" i="2" s="1"/>
  <c r="HJ453" i="2" s="1"/>
  <c r="HK453" i="2" s="1"/>
  <c r="HL453" i="2" s="1"/>
  <c r="HM453" i="2" s="1"/>
  <c r="W462" i="2"/>
  <c r="X462" i="2" s="1"/>
  <c r="Y462" i="2" s="1"/>
  <c r="Z462" i="2" s="1"/>
  <c r="AA462" i="2" s="1"/>
  <c r="AB462" i="2" s="1"/>
  <c r="AC462" i="2" s="1"/>
  <c r="AD462" i="2" s="1"/>
  <c r="AE462" i="2" s="1"/>
  <c r="AF462" i="2" s="1"/>
  <c r="AG462" i="2" s="1"/>
  <c r="AH462" i="2" s="1"/>
  <c r="AI462" i="2" s="1"/>
  <c r="AJ462" i="2" s="1"/>
  <c r="AK462" i="2" s="1"/>
  <c r="AL462" i="2" s="1"/>
  <c r="AM462" i="2" s="1"/>
  <c r="AN462" i="2" s="1"/>
  <c r="AO462" i="2" s="1"/>
  <c r="AP462" i="2" s="1"/>
  <c r="AQ462" i="2" s="1"/>
  <c r="AR462" i="2" s="1"/>
  <c r="AS462" i="2" s="1"/>
  <c r="AT462" i="2" s="1"/>
  <c r="AU462" i="2" s="1"/>
  <c r="AV462" i="2" s="1"/>
  <c r="AW462" i="2" s="1"/>
  <c r="AX462" i="2" s="1"/>
  <c r="AY462" i="2" s="1"/>
  <c r="AZ462" i="2" s="1"/>
  <c r="BA462" i="2" s="1"/>
  <c r="BB462" i="2" s="1"/>
  <c r="BC462" i="2" s="1"/>
  <c r="BD462" i="2" s="1"/>
  <c r="BE462" i="2" s="1"/>
  <c r="BF462" i="2" s="1"/>
  <c r="BG462" i="2" s="1"/>
  <c r="BH462" i="2" s="1"/>
  <c r="BI462" i="2" s="1"/>
  <c r="BJ462" i="2" s="1"/>
  <c r="BK462" i="2" s="1"/>
  <c r="BL462" i="2" s="1"/>
  <c r="BM462" i="2" s="1"/>
  <c r="BN462" i="2" s="1"/>
  <c r="BO462" i="2" s="1"/>
  <c r="BP462" i="2" s="1"/>
  <c r="BQ462" i="2" s="1"/>
  <c r="BR462" i="2" s="1"/>
  <c r="BS462" i="2" s="1"/>
  <c r="BT462" i="2" s="1"/>
  <c r="BU462" i="2" s="1"/>
  <c r="BV462" i="2" s="1"/>
  <c r="BW462" i="2" s="1"/>
  <c r="BX462" i="2" s="1"/>
  <c r="BY462" i="2" s="1"/>
  <c r="BZ462" i="2" s="1"/>
  <c r="CA462" i="2" s="1"/>
  <c r="CB462" i="2" s="1"/>
  <c r="CC462" i="2" s="1"/>
  <c r="CD462" i="2" s="1"/>
  <c r="CE462" i="2" s="1"/>
  <c r="CF462" i="2" s="1"/>
  <c r="CG462" i="2" s="1"/>
  <c r="CH462" i="2" s="1"/>
  <c r="CI462" i="2" s="1"/>
  <c r="CJ462" i="2" s="1"/>
  <c r="CK462" i="2" s="1"/>
  <c r="CL462" i="2" s="1"/>
  <c r="CM462" i="2" s="1"/>
  <c r="CN462" i="2" s="1"/>
  <c r="CO462" i="2" s="1"/>
  <c r="CP462" i="2" s="1"/>
  <c r="CQ462" i="2" s="1"/>
  <c r="CR462" i="2" s="1"/>
  <c r="CS462" i="2" s="1"/>
  <c r="CT462" i="2" s="1"/>
  <c r="CU462" i="2" s="1"/>
  <c r="CV462" i="2" s="1"/>
  <c r="CW462" i="2" s="1"/>
  <c r="CX462" i="2" s="1"/>
  <c r="CY462" i="2" s="1"/>
  <c r="CZ462" i="2" s="1"/>
  <c r="DA462" i="2" s="1"/>
  <c r="DB462" i="2" s="1"/>
  <c r="DC462" i="2" s="1"/>
  <c r="DD462" i="2" s="1"/>
  <c r="DE462" i="2" s="1"/>
  <c r="DF462" i="2" s="1"/>
  <c r="DG462" i="2" s="1"/>
  <c r="DH462" i="2" s="1"/>
  <c r="DI462" i="2" s="1"/>
  <c r="DJ462" i="2" s="1"/>
  <c r="DK462" i="2" s="1"/>
  <c r="DL462" i="2" s="1"/>
  <c r="DM462" i="2" s="1"/>
  <c r="DN462" i="2" s="1"/>
  <c r="DO462" i="2" s="1"/>
  <c r="DP462" i="2" s="1"/>
  <c r="DQ462" i="2" s="1"/>
  <c r="DR462" i="2" s="1"/>
  <c r="DS462" i="2" s="1"/>
  <c r="DT462" i="2" s="1"/>
  <c r="DU462" i="2" s="1"/>
  <c r="DV462" i="2" s="1"/>
  <c r="DW462" i="2" s="1"/>
  <c r="DX462" i="2" s="1"/>
  <c r="DY462" i="2" s="1"/>
  <c r="DZ462" i="2" s="1"/>
  <c r="EA462" i="2" s="1"/>
  <c r="EB462" i="2" s="1"/>
  <c r="EC462" i="2" s="1"/>
  <c r="ED462" i="2" s="1"/>
  <c r="EE462" i="2" s="1"/>
  <c r="EF462" i="2" s="1"/>
  <c r="EG462" i="2" s="1"/>
  <c r="EH462" i="2" s="1"/>
  <c r="EI462" i="2" s="1"/>
  <c r="EJ462" i="2" s="1"/>
  <c r="EK462" i="2" s="1"/>
  <c r="EL462" i="2" s="1"/>
  <c r="EM462" i="2" s="1"/>
  <c r="EN462" i="2" s="1"/>
  <c r="EO462" i="2" s="1"/>
  <c r="EP462" i="2" s="1"/>
  <c r="EQ462" i="2" s="1"/>
  <c r="ER462" i="2" s="1"/>
  <c r="ES462" i="2" s="1"/>
  <c r="ET462" i="2" s="1"/>
  <c r="EU462" i="2" s="1"/>
  <c r="EV462" i="2" s="1"/>
  <c r="EW462" i="2" s="1"/>
  <c r="EX462" i="2" s="1"/>
  <c r="EY462" i="2" s="1"/>
  <c r="EZ462" i="2" s="1"/>
  <c r="FA462" i="2" s="1"/>
  <c r="FB462" i="2" s="1"/>
  <c r="FC462" i="2" s="1"/>
  <c r="FD462" i="2" s="1"/>
  <c r="FE462" i="2" s="1"/>
  <c r="FF462" i="2" s="1"/>
  <c r="FG462" i="2" s="1"/>
  <c r="FH462" i="2" s="1"/>
  <c r="FI462" i="2" s="1"/>
  <c r="FJ462" i="2" s="1"/>
  <c r="FK462" i="2" s="1"/>
  <c r="FL462" i="2" s="1"/>
  <c r="FM462" i="2" s="1"/>
  <c r="FN462" i="2" s="1"/>
  <c r="FO462" i="2" s="1"/>
  <c r="FP462" i="2" s="1"/>
  <c r="FQ462" i="2" s="1"/>
  <c r="FR462" i="2" s="1"/>
  <c r="FS462" i="2" s="1"/>
  <c r="FT462" i="2" s="1"/>
  <c r="FU462" i="2" s="1"/>
  <c r="FV462" i="2" s="1"/>
  <c r="FW462" i="2" s="1"/>
  <c r="FX462" i="2" s="1"/>
  <c r="FY462" i="2" s="1"/>
  <c r="FZ462" i="2" s="1"/>
  <c r="GA462" i="2" s="1"/>
  <c r="GB462" i="2" s="1"/>
  <c r="GC462" i="2" s="1"/>
  <c r="GD462" i="2" s="1"/>
  <c r="GE462" i="2" s="1"/>
  <c r="GF462" i="2" s="1"/>
  <c r="GG462" i="2" s="1"/>
  <c r="GH462" i="2" s="1"/>
  <c r="GI462" i="2" s="1"/>
  <c r="GJ462" i="2" s="1"/>
  <c r="GK462" i="2" s="1"/>
  <c r="GL462" i="2" s="1"/>
  <c r="GM462" i="2" s="1"/>
  <c r="GN462" i="2" s="1"/>
  <c r="GO462" i="2" s="1"/>
  <c r="GP462" i="2" s="1"/>
  <c r="GQ462" i="2" s="1"/>
  <c r="GR462" i="2" s="1"/>
  <c r="GS462" i="2" s="1"/>
  <c r="GT462" i="2" s="1"/>
  <c r="GU462" i="2" s="1"/>
  <c r="GV462" i="2" s="1"/>
  <c r="GW462" i="2" s="1"/>
  <c r="GX462" i="2" s="1"/>
  <c r="GY462" i="2" s="1"/>
  <c r="GZ462" i="2" s="1"/>
  <c r="HA462" i="2" s="1"/>
  <c r="HB462" i="2" s="1"/>
  <c r="HC462" i="2" s="1"/>
  <c r="HD462" i="2" s="1"/>
  <c r="HE462" i="2" s="1"/>
  <c r="HF462" i="2" s="1"/>
  <c r="HG462" i="2" s="1"/>
  <c r="HH462" i="2" s="1"/>
  <c r="HI462" i="2" s="1"/>
  <c r="HJ462" i="2" s="1"/>
  <c r="HK462" i="2" s="1"/>
  <c r="HL462" i="2" s="1"/>
  <c r="HM462" i="2" s="1"/>
  <c r="AA469" i="2"/>
  <c r="AB469" i="2" s="1"/>
  <c r="AC469" i="2" s="1"/>
  <c r="AD469" i="2" s="1"/>
  <c r="AE469" i="2" s="1"/>
  <c r="AF469" i="2" s="1"/>
  <c r="AG469" i="2" s="1"/>
  <c r="AH469" i="2" s="1"/>
  <c r="AI469" i="2" s="1"/>
  <c r="AJ469" i="2" s="1"/>
  <c r="AK469" i="2" s="1"/>
  <c r="AL469" i="2" s="1"/>
  <c r="AM469" i="2" s="1"/>
  <c r="AN469" i="2" s="1"/>
  <c r="AO469" i="2" s="1"/>
  <c r="AP469" i="2" s="1"/>
  <c r="AQ469" i="2" s="1"/>
  <c r="AR469" i="2" s="1"/>
  <c r="AS469" i="2" s="1"/>
  <c r="AT469" i="2" s="1"/>
  <c r="AU469" i="2" s="1"/>
  <c r="AV469" i="2" s="1"/>
  <c r="AW469" i="2" s="1"/>
  <c r="AX469" i="2" s="1"/>
  <c r="AY469" i="2" s="1"/>
  <c r="AZ469" i="2" s="1"/>
  <c r="BA469" i="2" s="1"/>
  <c r="BB469" i="2" s="1"/>
  <c r="BC469" i="2" s="1"/>
  <c r="BD469" i="2" s="1"/>
  <c r="BE469" i="2" s="1"/>
  <c r="BF469" i="2" s="1"/>
  <c r="BG469" i="2" s="1"/>
  <c r="BH469" i="2" s="1"/>
  <c r="BI469" i="2" s="1"/>
  <c r="BJ469" i="2" s="1"/>
  <c r="BK469" i="2" s="1"/>
  <c r="BL469" i="2" s="1"/>
  <c r="BM469" i="2" s="1"/>
  <c r="BN469" i="2" s="1"/>
  <c r="BO469" i="2" s="1"/>
  <c r="BP469" i="2" s="1"/>
  <c r="BQ469" i="2" s="1"/>
  <c r="BR469" i="2" s="1"/>
  <c r="BS469" i="2" s="1"/>
  <c r="BT469" i="2" s="1"/>
  <c r="BU469" i="2" s="1"/>
  <c r="BV469" i="2" s="1"/>
  <c r="BW469" i="2" s="1"/>
  <c r="BX469" i="2" s="1"/>
  <c r="BY469" i="2" s="1"/>
  <c r="BZ469" i="2" s="1"/>
  <c r="CA469" i="2" s="1"/>
  <c r="CB469" i="2" s="1"/>
  <c r="CC469" i="2" s="1"/>
  <c r="CD469" i="2" s="1"/>
  <c r="CE469" i="2" s="1"/>
  <c r="CF469" i="2" s="1"/>
  <c r="CG469" i="2" s="1"/>
  <c r="CH469" i="2" s="1"/>
  <c r="CI469" i="2" s="1"/>
  <c r="CJ469" i="2" s="1"/>
  <c r="CK469" i="2" s="1"/>
  <c r="CL469" i="2" s="1"/>
  <c r="CM469" i="2" s="1"/>
  <c r="CN469" i="2" s="1"/>
  <c r="CO469" i="2" s="1"/>
  <c r="CP469" i="2" s="1"/>
  <c r="CQ469" i="2" s="1"/>
  <c r="CR469" i="2" s="1"/>
  <c r="CS469" i="2" s="1"/>
  <c r="CT469" i="2" s="1"/>
  <c r="CU469" i="2" s="1"/>
  <c r="CV469" i="2" s="1"/>
  <c r="CW469" i="2" s="1"/>
  <c r="CX469" i="2" s="1"/>
  <c r="CY469" i="2" s="1"/>
  <c r="CZ469" i="2" s="1"/>
  <c r="DA469" i="2" s="1"/>
  <c r="DB469" i="2" s="1"/>
  <c r="DC469" i="2" s="1"/>
  <c r="DD469" i="2" s="1"/>
  <c r="DE469" i="2" s="1"/>
  <c r="DF469" i="2" s="1"/>
  <c r="DG469" i="2" s="1"/>
  <c r="DH469" i="2" s="1"/>
  <c r="DI469" i="2" s="1"/>
  <c r="DJ469" i="2" s="1"/>
  <c r="DK469" i="2" s="1"/>
  <c r="DL469" i="2" s="1"/>
  <c r="DM469" i="2" s="1"/>
  <c r="DN469" i="2" s="1"/>
  <c r="DO469" i="2" s="1"/>
  <c r="DP469" i="2" s="1"/>
  <c r="DQ469" i="2" s="1"/>
  <c r="DR469" i="2" s="1"/>
  <c r="DS469" i="2" s="1"/>
  <c r="DT469" i="2" s="1"/>
  <c r="DU469" i="2" s="1"/>
  <c r="DV469" i="2" s="1"/>
  <c r="DW469" i="2" s="1"/>
  <c r="DX469" i="2" s="1"/>
  <c r="DY469" i="2" s="1"/>
  <c r="DZ469" i="2" s="1"/>
  <c r="EA469" i="2" s="1"/>
  <c r="EB469" i="2" s="1"/>
  <c r="EC469" i="2" s="1"/>
  <c r="ED469" i="2" s="1"/>
  <c r="EE469" i="2" s="1"/>
  <c r="EF469" i="2" s="1"/>
  <c r="EG469" i="2" s="1"/>
  <c r="EH469" i="2" s="1"/>
  <c r="EI469" i="2" s="1"/>
  <c r="EJ469" i="2" s="1"/>
  <c r="EK469" i="2" s="1"/>
  <c r="EL469" i="2" s="1"/>
  <c r="EM469" i="2" s="1"/>
  <c r="EN469" i="2" s="1"/>
  <c r="EO469" i="2" s="1"/>
  <c r="EP469" i="2" s="1"/>
  <c r="EQ469" i="2" s="1"/>
  <c r="ER469" i="2" s="1"/>
  <c r="ES469" i="2" s="1"/>
  <c r="ET469" i="2" s="1"/>
  <c r="EU469" i="2" s="1"/>
  <c r="EV469" i="2" s="1"/>
  <c r="EW469" i="2" s="1"/>
  <c r="EX469" i="2" s="1"/>
  <c r="EY469" i="2" s="1"/>
  <c r="EZ469" i="2" s="1"/>
  <c r="FA469" i="2" s="1"/>
  <c r="FB469" i="2" s="1"/>
  <c r="FC469" i="2" s="1"/>
  <c r="FD469" i="2" s="1"/>
  <c r="FE469" i="2" s="1"/>
  <c r="FF469" i="2" s="1"/>
  <c r="FG469" i="2" s="1"/>
  <c r="FH469" i="2" s="1"/>
  <c r="FI469" i="2" s="1"/>
  <c r="FJ469" i="2" s="1"/>
  <c r="FK469" i="2" s="1"/>
  <c r="FL469" i="2" s="1"/>
  <c r="FM469" i="2" s="1"/>
  <c r="FN469" i="2" s="1"/>
  <c r="FO469" i="2" s="1"/>
  <c r="FP469" i="2" s="1"/>
  <c r="FQ469" i="2" s="1"/>
  <c r="FR469" i="2" s="1"/>
  <c r="FS469" i="2" s="1"/>
  <c r="FT469" i="2" s="1"/>
  <c r="FU469" i="2" s="1"/>
  <c r="FV469" i="2" s="1"/>
  <c r="FW469" i="2" s="1"/>
  <c r="FX469" i="2" s="1"/>
  <c r="FY469" i="2" s="1"/>
  <c r="FZ469" i="2" s="1"/>
  <c r="GA469" i="2" s="1"/>
  <c r="GB469" i="2" s="1"/>
  <c r="GC469" i="2" s="1"/>
  <c r="GD469" i="2" s="1"/>
  <c r="GE469" i="2" s="1"/>
  <c r="GF469" i="2" s="1"/>
  <c r="GG469" i="2" s="1"/>
  <c r="GH469" i="2" s="1"/>
  <c r="GI469" i="2" s="1"/>
  <c r="GJ469" i="2" s="1"/>
  <c r="GK469" i="2" s="1"/>
  <c r="GL469" i="2" s="1"/>
  <c r="GM469" i="2" s="1"/>
  <c r="GN469" i="2" s="1"/>
  <c r="GO469" i="2" s="1"/>
  <c r="GP469" i="2" s="1"/>
  <c r="GQ469" i="2" s="1"/>
  <c r="GR469" i="2" s="1"/>
  <c r="GS469" i="2" s="1"/>
  <c r="GT469" i="2" s="1"/>
  <c r="GU469" i="2" s="1"/>
  <c r="GV469" i="2" s="1"/>
  <c r="GW469" i="2" s="1"/>
  <c r="GX469" i="2" s="1"/>
  <c r="GY469" i="2" s="1"/>
  <c r="GZ469" i="2" s="1"/>
  <c r="HA469" i="2" s="1"/>
  <c r="HB469" i="2" s="1"/>
  <c r="HC469" i="2" s="1"/>
  <c r="HD469" i="2" s="1"/>
  <c r="HE469" i="2" s="1"/>
  <c r="HF469" i="2" s="1"/>
  <c r="HG469" i="2" s="1"/>
  <c r="HH469" i="2" s="1"/>
  <c r="HI469" i="2" s="1"/>
  <c r="HJ469" i="2" s="1"/>
  <c r="HK469" i="2" s="1"/>
  <c r="HL469" i="2" s="1"/>
  <c r="HM469" i="2" s="1"/>
  <c r="W474" i="2"/>
  <c r="X474" i="2" s="1"/>
  <c r="Y474" i="2" s="1"/>
  <c r="Z474" i="2" s="1"/>
  <c r="AA474" i="2" s="1"/>
  <c r="AB474" i="2" s="1"/>
  <c r="AC474" i="2" s="1"/>
  <c r="AD474" i="2" s="1"/>
  <c r="AE474" i="2" s="1"/>
  <c r="AF474" i="2" s="1"/>
  <c r="AG474" i="2" s="1"/>
  <c r="AH474" i="2" s="1"/>
  <c r="AI474" i="2" s="1"/>
  <c r="AJ474" i="2" s="1"/>
  <c r="AK474" i="2" s="1"/>
  <c r="AL474" i="2" s="1"/>
  <c r="AM474" i="2" s="1"/>
  <c r="AN474" i="2" s="1"/>
  <c r="AO474" i="2" s="1"/>
  <c r="AP474" i="2" s="1"/>
  <c r="AQ474" i="2" s="1"/>
  <c r="AR474" i="2" s="1"/>
  <c r="AS474" i="2" s="1"/>
  <c r="AT474" i="2" s="1"/>
  <c r="AU474" i="2" s="1"/>
  <c r="AV474" i="2" s="1"/>
  <c r="AW474" i="2" s="1"/>
  <c r="AX474" i="2" s="1"/>
  <c r="AY474" i="2" s="1"/>
  <c r="AZ474" i="2" s="1"/>
  <c r="BA474" i="2" s="1"/>
  <c r="BB474" i="2" s="1"/>
  <c r="BC474" i="2" s="1"/>
  <c r="BD474" i="2" s="1"/>
  <c r="BE474" i="2" s="1"/>
  <c r="BF474" i="2" s="1"/>
  <c r="BG474" i="2" s="1"/>
  <c r="BH474" i="2" s="1"/>
  <c r="BI474" i="2" s="1"/>
  <c r="BJ474" i="2" s="1"/>
  <c r="BK474" i="2" s="1"/>
  <c r="BL474" i="2" s="1"/>
  <c r="BM474" i="2" s="1"/>
  <c r="BN474" i="2" s="1"/>
  <c r="BO474" i="2" s="1"/>
  <c r="BP474" i="2" s="1"/>
  <c r="BQ474" i="2" s="1"/>
  <c r="BR474" i="2" s="1"/>
  <c r="BS474" i="2" s="1"/>
  <c r="BT474" i="2" s="1"/>
  <c r="BU474" i="2" s="1"/>
  <c r="BV474" i="2" s="1"/>
  <c r="BW474" i="2" s="1"/>
  <c r="BX474" i="2" s="1"/>
  <c r="BY474" i="2" s="1"/>
  <c r="BZ474" i="2" s="1"/>
  <c r="CA474" i="2" s="1"/>
  <c r="CB474" i="2" s="1"/>
  <c r="CC474" i="2" s="1"/>
  <c r="CD474" i="2" s="1"/>
  <c r="CE474" i="2" s="1"/>
  <c r="CF474" i="2" s="1"/>
  <c r="CG474" i="2" s="1"/>
  <c r="CH474" i="2" s="1"/>
  <c r="CI474" i="2" s="1"/>
  <c r="CJ474" i="2" s="1"/>
  <c r="CK474" i="2" s="1"/>
  <c r="CL474" i="2" s="1"/>
  <c r="CM474" i="2" s="1"/>
  <c r="CN474" i="2" s="1"/>
  <c r="CO474" i="2" s="1"/>
  <c r="CP474" i="2" s="1"/>
  <c r="CQ474" i="2" s="1"/>
  <c r="CR474" i="2" s="1"/>
  <c r="CS474" i="2" s="1"/>
  <c r="CT474" i="2" s="1"/>
  <c r="CU474" i="2" s="1"/>
  <c r="CV474" i="2" s="1"/>
  <c r="CW474" i="2" s="1"/>
  <c r="CX474" i="2" s="1"/>
  <c r="CY474" i="2" s="1"/>
  <c r="CZ474" i="2" s="1"/>
  <c r="DA474" i="2" s="1"/>
  <c r="DB474" i="2" s="1"/>
  <c r="DC474" i="2" s="1"/>
  <c r="DD474" i="2" s="1"/>
  <c r="DE474" i="2" s="1"/>
  <c r="DF474" i="2" s="1"/>
  <c r="DG474" i="2" s="1"/>
  <c r="DH474" i="2" s="1"/>
  <c r="DI474" i="2" s="1"/>
  <c r="DJ474" i="2" s="1"/>
  <c r="DK474" i="2" s="1"/>
  <c r="DL474" i="2" s="1"/>
  <c r="DM474" i="2" s="1"/>
  <c r="DN474" i="2" s="1"/>
  <c r="DO474" i="2" s="1"/>
  <c r="DP474" i="2" s="1"/>
  <c r="DQ474" i="2" s="1"/>
  <c r="DR474" i="2" s="1"/>
  <c r="DS474" i="2" s="1"/>
  <c r="DT474" i="2" s="1"/>
  <c r="DU474" i="2" s="1"/>
  <c r="DV474" i="2" s="1"/>
  <c r="DW474" i="2" s="1"/>
  <c r="DX474" i="2" s="1"/>
  <c r="DY474" i="2" s="1"/>
  <c r="DZ474" i="2" s="1"/>
  <c r="EA474" i="2" s="1"/>
  <c r="EB474" i="2" s="1"/>
  <c r="EC474" i="2" s="1"/>
  <c r="ED474" i="2" s="1"/>
  <c r="EE474" i="2" s="1"/>
  <c r="EF474" i="2" s="1"/>
  <c r="EG474" i="2" s="1"/>
  <c r="EH474" i="2" s="1"/>
  <c r="EI474" i="2" s="1"/>
  <c r="EJ474" i="2" s="1"/>
  <c r="EK474" i="2" s="1"/>
  <c r="EL474" i="2" s="1"/>
  <c r="EM474" i="2" s="1"/>
  <c r="EN474" i="2" s="1"/>
  <c r="EO474" i="2" s="1"/>
  <c r="EP474" i="2" s="1"/>
  <c r="EQ474" i="2" s="1"/>
  <c r="ER474" i="2" s="1"/>
  <c r="ES474" i="2" s="1"/>
  <c r="ET474" i="2" s="1"/>
  <c r="EU474" i="2" s="1"/>
  <c r="EV474" i="2" s="1"/>
  <c r="EW474" i="2" s="1"/>
  <c r="EX474" i="2" s="1"/>
  <c r="EY474" i="2" s="1"/>
  <c r="EZ474" i="2" s="1"/>
  <c r="FA474" i="2" s="1"/>
  <c r="FB474" i="2" s="1"/>
  <c r="FC474" i="2" s="1"/>
  <c r="FD474" i="2" s="1"/>
  <c r="FE474" i="2" s="1"/>
  <c r="FF474" i="2" s="1"/>
  <c r="FG474" i="2" s="1"/>
  <c r="FH474" i="2" s="1"/>
  <c r="FI474" i="2" s="1"/>
  <c r="FJ474" i="2" s="1"/>
  <c r="FK474" i="2" s="1"/>
  <c r="FL474" i="2" s="1"/>
  <c r="FM474" i="2" s="1"/>
  <c r="FN474" i="2" s="1"/>
  <c r="FO474" i="2" s="1"/>
  <c r="FP474" i="2" s="1"/>
  <c r="FQ474" i="2" s="1"/>
  <c r="FR474" i="2" s="1"/>
  <c r="FS474" i="2" s="1"/>
  <c r="FT474" i="2" s="1"/>
  <c r="FU474" i="2" s="1"/>
  <c r="FV474" i="2" s="1"/>
  <c r="FW474" i="2" s="1"/>
  <c r="FX474" i="2" s="1"/>
  <c r="FY474" i="2" s="1"/>
  <c r="FZ474" i="2" s="1"/>
  <c r="GA474" i="2" s="1"/>
  <c r="GB474" i="2" s="1"/>
  <c r="GC474" i="2" s="1"/>
  <c r="GD474" i="2" s="1"/>
  <c r="GE474" i="2" s="1"/>
  <c r="GF474" i="2" s="1"/>
  <c r="GG474" i="2" s="1"/>
  <c r="GH474" i="2" s="1"/>
  <c r="GI474" i="2" s="1"/>
  <c r="GJ474" i="2" s="1"/>
  <c r="GK474" i="2" s="1"/>
  <c r="GL474" i="2" s="1"/>
  <c r="GM474" i="2" s="1"/>
  <c r="GN474" i="2" s="1"/>
  <c r="GO474" i="2" s="1"/>
  <c r="GP474" i="2" s="1"/>
  <c r="GQ474" i="2" s="1"/>
  <c r="GR474" i="2" s="1"/>
  <c r="GS474" i="2" s="1"/>
  <c r="GT474" i="2" s="1"/>
  <c r="GU474" i="2" s="1"/>
  <c r="GV474" i="2" s="1"/>
  <c r="GW474" i="2" s="1"/>
  <c r="GX474" i="2" s="1"/>
  <c r="GY474" i="2" s="1"/>
  <c r="GZ474" i="2" s="1"/>
  <c r="HA474" i="2" s="1"/>
  <c r="HB474" i="2" s="1"/>
  <c r="HC474" i="2" s="1"/>
  <c r="HD474" i="2" s="1"/>
  <c r="HE474" i="2" s="1"/>
  <c r="HF474" i="2" s="1"/>
  <c r="HG474" i="2" s="1"/>
  <c r="HH474" i="2" s="1"/>
  <c r="HI474" i="2" s="1"/>
  <c r="HJ474" i="2" s="1"/>
  <c r="HK474" i="2" s="1"/>
  <c r="HL474" i="2" s="1"/>
  <c r="HM474" i="2" s="1"/>
  <c r="W480" i="2"/>
  <c r="X480" i="2" s="1"/>
  <c r="Y480" i="2" s="1"/>
  <c r="Z480" i="2" s="1"/>
  <c r="AA480" i="2" s="1"/>
  <c r="AB480" i="2" s="1"/>
  <c r="AC480" i="2" s="1"/>
  <c r="AD480" i="2" s="1"/>
  <c r="AE480" i="2" s="1"/>
  <c r="AF480" i="2" s="1"/>
  <c r="AG480" i="2" s="1"/>
  <c r="AH480" i="2" s="1"/>
  <c r="AI480" i="2" s="1"/>
  <c r="AJ480" i="2" s="1"/>
  <c r="AK480" i="2" s="1"/>
  <c r="AL480" i="2" s="1"/>
  <c r="AM480" i="2" s="1"/>
  <c r="AN480" i="2" s="1"/>
  <c r="AO480" i="2" s="1"/>
  <c r="AP480" i="2" s="1"/>
  <c r="AQ480" i="2" s="1"/>
  <c r="AR480" i="2" s="1"/>
  <c r="AS480" i="2" s="1"/>
  <c r="AT480" i="2" s="1"/>
  <c r="AU480" i="2" s="1"/>
  <c r="AV480" i="2" s="1"/>
  <c r="AW480" i="2" s="1"/>
  <c r="AX480" i="2" s="1"/>
  <c r="AY480" i="2" s="1"/>
  <c r="AZ480" i="2" s="1"/>
  <c r="BA480" i="2" s="1"/>
  <c r="BB480" i="2" s="1"/>
  <c r="BC480" i="2" s="1"/>
  <c r="BD480" i="2" s="1"/>
  <c r="BE480" i="2" s="1"/>
  <c r="BF480" i="2" s="1"/>
  <c r="BG480" i="2" s="1"/>
  <c r="BH480" i="2" s="1"/>
  <c r="BI480" i="2" s="1"/>
  <c r="BJ480" i="2" s="1"/>
  <c r="BK480" i="2" s="1"/>
  <c r="BL480" i="2" s="1"/>
  <c r="BM480" i="2" s="1"/>
  <c r="BN480" i="2" s="1"/>
  <c r="BO480" i="2" s="1"/>
  <c r="BP480" i="2" s="1"/>
  <c r="BQ480" i="2" s="1"/>
  <c r="BR480" i="2" s="1"/>
  <c r="BS480" i="2" s="1"/>
  <c r="BT480" i="2" s="1"/>
  <c r="BU480" i="2" s="1"/>
  <c r="BV480" i="2" s="1"/>
  <c r="BW480" i="2" s="1"/>
  <c r="BX480" i="2" s="1"/>
  <c r="BY480" i="2" s="1"/>
  <c r="BZ480" i="2" s="1"/>
  <c r="CA480" i="2" s="1"/>
  <c r="CB480" i="2" s="1"/>
  <c r="CC480" i="2" s="1"/>
  <c r="CD480" i="2" s="1"/>
  <c r="CE480" i="2" s="1"/>
  <c r="CF480" i="2" s="1"/>
  <c r="CG480" i="2" s="1"/>
  <c r="CH480" i="2" s="1"/>
  <c r="CI480" i="2" s="1"/>
  <c r="CJ480" i="2" s="1"/>
  <c r="CK480" i="2" s="1"/>
  <c r="CL480" i="2" s="1"/>
  <c r="CM480" i="2" s="1"/>
  <c r="CN480" i="2" s="1"/>
  <c r="CO480" i="2" s="1"/>
  <c r="CP480" i="2" s="1"/>
  <c r="CQ480" i="2" s="1"/>
  <c r="CR480" i="2" s="1"/>
  <c r="CS480" i="2" s="1"/>
  <c r="CT480" i="2" s="1"/>
  <c r="CU480" i="2" s="1"/>
  <c r="CV480" i="2" s="1"/>
  <c r="CW480" i="2" s="1"/>
  <c r="CX480" i="2" s="1"/>
  <c r="CY480" i="2" s="1"/>
  <c r="CZ480" i="2" s="1"/>
  <c r="DA480" i="2" s="1"/>
  <c r="DB480" i="2" s="1"/>
  <c r="DC480" i="2" s="1"/>
  <c r="DD480" i="2" s="1"/>
  <c r="DE480" i="2" s="1"/>
  <c r="DF480" i="2" s="1"/>
  <c r="DG480" i="2" s="1"/>
  <c r="DH480" i="2" s="1"/>
  <c r="DI480" i="2" s="1"/>
  <c r="DJ480" i="2" s="1"/>
  <c r="DK480" i="2" s="1"/>
  <c r="DL480" i="2" s="1"/>
  <c r="DM480" i="2" s="1"/>
  <c r="DN480" i="2" s="1"/>
  <c r="DO480" i="2" s="1"/>
  <c r="DP480" i="2" s="1"/>
  <c r="DQ480" i="2" s="1"/>
  <c r="DR480" i="2" s="1"/>
  <c r="DS480" i="2" s="1"/>
  <c r="DT480" i="2" s="1"/>
  <c r="DU480" i="2" s="1"/>
  <c r="DV480" i="2" s="1"/>
  <c r="DW480" i="2" s="1"/>
  <c r="DX480" i="2" s="1"/>
  <c r="DY480" i="2" s="1"/>
  <c r="DZ480" i="2" s="1"/>
  <c r="EA480" i="2" s="1"/>
  <c r="EB480" i="2" s="1"/>
  <c r="EC480" i="2" s="1"/>
  <c r="ED480" i="2" s="1"/>
  <c r="EE480" i="2" s="1"/>
  <c r="EF480" i="2" s="1"/>
  <c r="EG480" i="2" s="1"/>
  <c r="EH480" i="2" s="1"/>
  <c r="EI480" i="2" s="1"/>
  <c r="EJ480" i="2" s="1"/>
  <c r="EK480" i="2" s="1"/>
  <c r="EL480" i="2" s="1"/>
  <c r="EM480" i="2" s="1"/>
  <c r="EN480" i="2" s="1"/>
  <c r="EO480" i="2" s="1"/>
  <c r="EP480" i="2" s="1"/>
  <c r="EQ480" i="2" s="1"/>
  <c r="ER480" i="2" s="1"/>
  <c r="ES480" i="2" s="1"/>
  <c r="ET480" i="2" s="1"/>
  <c r="EU480" i="2" s="1"/>
  <c r="EV480" i="2" s="1"/>
  <c r="EW480" i="2" s="1"/>
  <c r="EX480" i="2" s="1"/>
  <c r="EY480" i="2" s="1"/>
  <c r="EZ480" i="2" s="1"/>
  <c r="FA480" i="2" s="1"/>
  <c r="FB480" i="2" s="1"/>
  <c r="FC480" i="2" s="1"/>
  <c r="FD480" i="2" s="1"/>
  <c r="FE480" i="2" s="1"/>
  <c r="FF480" i="2" s="1"/>
  <c r="FG480" i="2" s="1"/>
  <c r="FH480" i="2" s="1"/>
  <c r="FI480" i="2" s="1"/>
  <c r="FJ480" i="2" s="1"/>
  <c r="FK480" i="2" s="1"/>
  <c r="FL480" i="2" s="1"/>
  <c r="FM480" i="2" s="1"/>
  <c r="FN480" i="2" s="1"/>
  <c r="FO480" i="2" s="1"/>
  <c r="FP480" i="2" s="1"/>
  <c r="FQ480" i="2" s="1"/>
  <c r="FR480" i="2" s="1"/>
  <c r="FS480" i="2" s="1"/>
  <c r="FT480" i="2" s="1"/>
  <c r="FU480" i="2" s="1"/>
  <c r="FV480" i="2" s="1"/>
  <c r="FW480" i="2" s="1"/>
  <c r="FX480" i="2" s="1"/>
  <c r="FY480" i="2" s="1"/>
  <c r="FZ480" i="2" s="1"/>
  <c r="GA480" i="2" s="1"/>
  <c r="GB480" i="2" s="1"/>
  <c r="GC480" i="2" s="1"/>
  <c r="GD480" i="2" s="1"/>
  <c r="GE480" i="2" s="1"/>
  <c r="GF480" i="2" s="1"/>
  <c r="GG480" i="2" s="1"/>
  <c r="GH480" i="2" s="1"/>
  <c r="GI480" i="2" s="1"/>
  <c r="GJ480" i="2" s="1"/>
  <c r="GK480" i="2" s="1"/>
  <c r="GL480" i="2" s="1"/>
  <c r="GM480" i="2" s="1"/>
  <c r="GN480" i="2" s="1"/>
  <c r="GO480" i="2" s="1"/>
  <c r="GP480" i="2" s="1"/>
  <c r="GQ480" i="2" s="1"/>
  <c r="GR480" i="2" s="1"/>
  <c r="GS480" i="2" s="1"/>
  <c r="GT480" i="2" s="1"/>
  <c r="GU480" i="2" s="1"/>
  <c r="GV480" i="2" s="1"/>
  <c r="GW480" i="2" s="1"/>
  <c r="GX480" i="2" s="1"/>
  <c r="GY480" i="2" s="1"/>
  <c r="GZ480" i="2" s="1"/>
  <c r="HA480" i="2" s="1"/>
  <c r="HB480" i="2" s="1"/>
  <c r="HC480" i="2" s="1"/>
  <c r="HD480" i="2" s="1"/>
  <c r="HE480" i="2" s="1"/>
  <c r="HF480" i="2" s="1"/>
  <c r="HG480" i="2" s="1"/>
  <c r="HH480" i="2" s="1"/>
  <c r="HI480" i="2" s="1"/>
  <c r="HJ480" i="2" s="1"/>
  <c r="HK480" i="2" s="1"/>
  <c r="HL480" i="2" s="1"/>
  <c r="HM480" i="2" s="1"/>
  <c r="AA481" i="2"/>
  <c r="AB481" i="2" s="1"/>
  <c r="AC481" i="2" s="1"/>
  <c r="AD481" i="2" s="1"/>
  <c r="AE481" i="2" s="1"/>
  <c r="AF481" i="2" s="1"/>
  <c r="AG481" i="2" s="1"/>
  <c r="AH481" i="2" s="1"/>
  <c r="AI481" i="2" s="1"/>
  <c r="AJ481" i="2" s="1"/>
  <c r="AK481" i="2" s="1"/>
  <c r="AL481" i="2" s="1"/>
  <c r="AM481" i="2" s="1"/>
  <c r="AN481" i="2" s="1"/>
  <c r="AO481" i="2" s="1"/>
  <c r="AP481" i="2" s="1"/>
  <c r="AQ481" i="2" s="1"/>
  <c r="AR481" i="2" s="1"/>
  <c r="AS481" i="2" s="1"/>
  <c r="AT481" i="2" s="1"/>
  <c r="AU481" i="2" s="1"/>
  <c r="AV481" i="2" s="1"/>
  <c r="AW481" i="2" s="1"/>
  <c r="AX481" i="2" s="1"/>
  <c r="AY481" i="2" s="1"/>
  <c r="AZ481" i="2" s="1"/>
  <c r="BA481" i="2" s="1"/>
  <c r="BB481" i="2" s="1"/>
  <c r="BC481" i="2" s="1"/>
  <c r="BD481" i="2" s="1"/>
  <c r="BE481" i="2" s="1"/>
  <c r="BF481" i="2" s="1"/>
  <c r="BG481" i="2" s="1"/>
  <c r="BH481" i="2" s="1"/>
  <c r="BI481" i="2" s="1"/>
  <c r="BJ481" i="2" s="1"/>
  <c r="BK481" i="2" s="1"/>
  <c r="BL481" i="2" s="1"/>
  <c r="BM481" i="2" s="1"/>
  <c r="BN481" i="2" s="1"/>
  <c r="BO481" i="2" s="1"/>
  <c r="BP481" i="2" s="1"/>
  <c r="BQ481" i="2" s="1"/>
  <c r="BR481" i="2" s="1"/>
  <c r="BS481" i="2" s="1"/>
  <c r="BT481" i="2" s="1"/>
  <c r="BU481" i="2" s="1"/>
  <c r="BV481" i="2" s="1"/>
  <c r="BW481" i="2" s="1"/>
  <c r="BX481" i="2" s="1"/>
  <c r="BY481" i="2" s="1"/>
  <c r="BZ481" i="2" s="1"/>
  <c r="CA481" i="2" s="1"/>
  <c r="CB481" i="2" s="1"/>
  <c r="CC481" i="2" s="1"/>
  <c r="CD481" i="2" s="1"/>
  <c r="CE481" i="2" s="1"/>
  <c r="CF481" i="2" s="1"/>
  <c r="CG481" i="2" s="1"/>
  <c r="CH481" i="2" s="1"/>
  <c r="CI481" i="2" s="1"/>
  <c r="CJ481" i="2" s="1"/>
  <c r="CK481" i="2" s="1"/>
  <c r="CL481" i="2" s="1"/>
  <c r="CM481" i="2" s="1"/>
  <c r="CN481" i="2" s="1"/>
  <c r="CO481" i="2" s="1"/>
  <c r="CP481" i="2" s="1"/>
  <c r="CQ481" i="2" s="1"/>
  <c r="CR481" i="2" s="1"/>
  <c r="CS481" i="2" s="1"/>
  <c r="CT481" i="2" s="1"/>
  <c r="CU481" i="2" s="1"/>
  <c r="CV481" i="2" s="1"/>
  <c r="CW481" i="2" s="1"/>
  <c r="CX481" i="2" s="1"/>
  <c r="CY481" i="2" s="1"/>
  <c r="CZ481" i="2" s="1"/>
  <c r="DA481" i="2" s="1"/>
  <c r="DB481" i="2" s="1"/>
  <c r="DC481" i="2" s="1"/>
  <c r="DD481" i="2" s="1"/>
  <c r="DE481" i="2" s="1"/>
  <c r="DF481" i="2" s="1"/>
  <c r="DG481" i="2" s="1"/>
  <c r="DH481" i="2" s="1"/>
  <c r="DI481" i="2" s="1"/>
  <c r="DJ481" i="2" s="1"/>
  <c r="DK481" i="2" s="1"/>
  <c r="DL481" i="2" s="1"/>
  <c r="DM481" i="2" s="1"/>
  <c r="DN481" i="2" s="1"/>
  <c r="DO481" i="2" s="1"/>
  <c r="DP481" i="2" s="1"/>
  <c r="DQ481" i="2" s="1"/>
  <c r="DR481" i="2" s="1"/>
  <c r="DS481" i="2" s="1"/>
  <c r="DT481" i="2" s="1"/>
  <c r="DU481" i="2" s="1"/>
  <c r="DV481" i="2" s="1"/>
  <c r="DW481" i="2" s="1"/>
  <c r="DX481" i="2" s="1"/>
  <c r="DY481" i="2" s="1"/>
  <c r="DZ481" i="2" s="1"/>
  <c r="EA481" i="2" s="1"/>
  <c r="EB481" i="2" s="1"/>
  <c r="EC481" i="2" s="1"/>
  <c r="ED481" i="2" s="1"/>
  <c r="EE481" i="2" s="1"/>
  <c r="EF481" i="2" s="1"/>
  <c r="EG481" i="2" s="1"/>
  <c r="EH481" i="2" s="1"/>
  <c r="EI481" i="2" s="1"/>
  <c r="EJ481" i="2" s="1"/>
  <c r="EK481" i="2" s="1"/>
  <c r="EL481" i="2" s="1"/>
  <c r="EM481" i="2" s="1"/>
  <c r="EN481" i="2" s="1"/>
  <c r="EO481" i="2" s="1"/>
  <c r="EP481" i="2" s="1"/>
  <c r="EQ481" i="2" s="1"/>
  <c r="ER481" i="2" s="1"/>
  <c r="ES481" i="2" s="1"/>
  <c r="ET481" i="2" s="1"/>
  <c r="EU481" i="2" s="1"/>
  <c r="EV481" i="2" s="1"/>
  <c r="EW481" i="2" s="1"/>
  <c r="EX481" i="2" s="1"/>
  <c r="EY481" i="2" s="1"/>
  <c r="EZ481" i="2" s="1"/>
  <c r="FA481" i="2" s="1"/>
  <c r="FB481" i="2" s="1"/>
  <c r="FC481" i="2" s="1"/>
  <c r="FD481" i="2" s="1"/>
  <c r="FE481" i="2" s="1"/>
  <c r="FF481" i="2" s="1"/>
  <c r="FG481" i="2" s="1"/>
  <c r="FH481" i="2" s="1"/>
  <c r="FI481" i="2" s="1"/>
  <c r="FJ481" i="2" s="1"/>
  <c r="FK481" i="2" s="1"/>
  <c r="FL481" i="2" s="1"/>
  <c r="FM481" i="2" s="1"/>
  <c r="FN481" i="2" s="1"/>
  <c r="FO481" i="2" s="1"/>
  <c r="FP481" i="2" s="1"/>
  <c r="FQ481" i="2" s="1"/>
  <c r="FR481" i="2" s="1"/>
  <c r="FS481" i="2" s="1"/>
  <c r="FT481" i="2" s="1"/>
  <c r="FU481" i="2" s="1"/>
  <c r="FV481" i="2" s="1"/>
  <c r="FW481" i="2" s="1"/>
  <c r="FX481" i="2" s="1"/>
  <c r="FY481" i="2" s="1"/>
  <c r="FZ481" i="2" s="1"/>
  <c r="GA481" i="2" s="1"/>
  <c r="GB481" i="2" s="1"/>
  <c r="GC481" i="2" s="1"/>
  <c r="GD481" i="2" s="1"/>
  <c r="GE481" i="2" s="1"/>
  <c r="GF481" i="2" s="1"/>
  <c r="GG481" i="2" s="1"/>
  <c r="GH481" i="2" s="1"/>
  <c r="GI481" i="2" s="1"/>
  <c r="GJ481" i="2" s="1"/>
  <c r="GK481" i="2" s="1"/>
  <c r="GL481" i="2" s="1"/>
  <c r="GM481" i="2" s="1"/>
  <c r="GN481" i="2" s="1"/>
  <c r="GO481" i="2" s="1"/>
  <c r="GP481" i="2" s="1"/>
  <c r="GQ481" i="2" s="1"/>
  <c r="GR481" i="2" s="1"/>
  <c r="GS481" i="2" s="1"/>
  <c r="GT481" i="2" s="1"/>
  <c r="GU481" i="2" s="1"/>
  <c r="GV481" i="2" s="1"/>
  <c r="GW481" i="2" s="1"/>
  <c r="GX481" i="2" s="1"/>
  <c r="GY481" i="2" s="1"/>
  <c r="GZ481" i="2" s="1"/>
  <c r="HA481" i="2" s="1"/>
  <c r="HB481" i="2" s="1"/>
  <c r="HC481" i="2" s="1"/>
  <c r="HD481" i="2" s="1"/>
  <c r="HE481" i="2" s="1"/>
  <c r="HF481" i="2" s="1"/>
  <c r="HG481" i="2" s="1"/>
  <c r="HH481" i="2" s="1"/>
  <c r="HI481" i="2" s="1"/>
  <c r="HJ481" i="2" s="1"/>
  <c r="HK481" i="2" s="1"/>
  <c r="HL481" i="2" s="1"/>
  <c r="HM481" i="2" s="1"/>
  <c r="W488" i="2"/>
  <c r="X488" i="2" s="1"/>
  <c r="Y488" i="2" s="1"/>
  <c r="Z488" i="2" s="1"/>
  <c r="AA488" i="2" s="1"/>
  <c r="AB488" i="2" s="1"/>
  <c r="AC488" i="2" s="1"/>
  <c r="AD488" i="2" s="1"/>
  <c r="AE488" i="2" s="1"/>
  <c r="AF488" i="2" s="1"/>
  <c r="AG488" i="2" s="1"/>
  <c r="AH488" i="2" s="1"/>
  <c r="AI488" i="2" s="1"/>
  <c r="AJ488" i="2" s="1"/>
  <c r="AK488" i="2" s="1"/>
  <c r="AL488" i="2" s="1"/>
  <c r="AM488" i="2" s="1"/>
  <c r="AN488" i="2" s="1"/>
  <c r="AO488" i="2" s="1"/>
  <c r="AP488" i="2" s="1"/>
  <c r="AQ488" i="2" s="1"/>
  <c r="AR488" i="2" s="1"/>
  <c r="AS488" i="2" s="1"/>
  <c r="AT488" i="2" s="1"/>
  <c r="AU488" i="2" s="1"/>
  <c r="AV488" i="2" s="1"/>
  <c r="AW488" i="2" s="1"/>
  <c r="AX488" i="2" s="1"/>
  <c r="AY488" i="2" s="1"/>
  <c r="AZ488" i="2" s="1"/>
  <c r="BA488" i="2" s="1"/>
  <c r="BB488" i="2" s="1"/>
  <c r="BC488" i="2" s="1"/>
  <c r="BD488" i="2" s="1"/>
  <c r="BE488" i="2" s="1"/>
  <c r="BF488" i="2" s="1"/>
  <c r="BG488" i="2" s="1"/>
  <c r="BH488" i="2" s="1"/>
  <c r="BI488" i="2" s="1"/>
  <c r="BJ488" i="2" s="1"/>
  <c r="BK488" i="2" s="1"/>
  <c r="BL488" i="2" s="1"/>
  <c r="BM488" i="2" s="1"/>
  <c r="BN488" i="2" s="1"/>
  <c r="BO488" i="2" s="1"/>
  <c r="BP488" i="2" s="1"/>
  <c r="BQ488" i="2" s="1"/>
  <c r="BR488" i="2" s="1"/>
  <c r="BS488" i="2" s="1"/>
  <c r="BT488" i="2" s="1"/>
  <c r="BU488" i="2" s="1"/>
  <c r="BV488" i="2" s="1"/>
  <c r="BW488" i="2" s="1"/>
  <c r="BX488" i="2" s="1"/>
  <c r="BY488" i="2" s="1"/>
  <c r="BZ488" i="2" s="1"/>
  <c r="CA488" i="2" s="1"/>
  <c r="CB488" i="2" s="1"/>
  <c r="CC488" i="2" s="1"/>
  <c r="CD488" i="2" s="1"/>
  <c r="CE488" i="2" s="1"/>
  <c r="CF488" i="2" s="1"/>
  <c r="CG488" i="2" s="1"/>
  <c r="CH488" i="2" s="1"/>
  <c r="CI488" i="2" s="1"/>
  <c r="CJ488" i="2" s="1"/>
  <c r="CK488" i="2" s="1"/>
  <c r="CL488" i="2" s="1"/>
  <c r="CM488" i="2" s="1"/>
  <c r="CN488" i="2" s="1"/>
  <c r="CO488" i="2" s="1"/>
  <c r="CP488" i="2" s="1"/>
  <c r="CQ488" i="2" s="1"/>
  <c r="CR488" i="2" s="1"/>
  <c r="CS488" i="2" s="1"/>
  <c r="CT488" i="2" s="1"/>
  <c r="CU488" i="2" s="1"/>
  <c r="CV488" i="2" s="1"/>
  <c r="CW488" i="2" s="1"/>
  <c r="CX488" i="2" s="1"/>
  <c r="CY488" i="2" s="1"/>
  <c r="CZ488" i="2" s="1"/>
  <c r="DA488" i="2" s="1"/>
  <c r="DB488" i="2" s="1"/>
  <c r="DC488" i="2" s="1"/>
  <c r="DD488" i="2" s="1"/>
  <c r="DE488" i="2" s="1"/>
  <c r="DF488" i="2" s="1"/>
  <c r="DG488" i="2" s="1"/>
  <c r="DH488" i="2" s="1"/>
  <c r="DI488" i="2" s="1"/>
  <c r="DJ488" i="2" s="1"/>
  <c r="DK488" i="2" s="1"/>
  <c r="DL488" i="2" s="1"/>
  <c r="DM488" i="2" s="1"/>
  <c r="DN488" i="2" s="1"/>
  <c r="DO488" i="2" s="1"/>
  <c r="DP488" i="2" s="1"/>
  <c r="DQ488" i="2" s="1"/>
  <c r="DR488" i="2" s="1"/>
  <c r="DS488" i="2" s="1"/>
  <c r="DT488" i="2" s="1"/>
  <c r="DU488" i="2" s="1"/>
  <c r="DV488" i="2" s="1"/>
  <c r="DW488" i="2" s="1"/>
  <c r="DX488" i="2" s="1"/>
  <c r="DY488" i="2" s="1"/>
  <c r="DZ488" i="2" s="1"/>
  <c r="EA488" i="2" s="1"/>
  <c r="EB488" i="2" s="1"/>
  <c r="EC488" i="2" s="1"/>
  <c r="ED488" i="2" s="1"/>
  <c r="EE488" i="2" s="1"/>
  <c r="EF488" i="2" s="1"/>
  <c r="EG488" i="2" s="1"/>
  <c r="EH488" i="2" s="1"/>
  <c r="EI488" i="2" s="1"/>
  <c r="EJ488" i="2" s="1"/>
  <c r="EK488" i="2" s="1"/>
  <c r="EL488" i="2" s="1"/>
  <c r="EM488" i="2" s="1"/>
  <c r="EN488" i="2" s="1"/>
  <c r="EO488" i="2" s="1"/>
  <c r="EP488" i="2" s="1"/>
  <c r="EQ488" i="2" s="1"/>
  <c r="ER488" i="2" s="1"/>
  <c r="ES488" i="2" s="1"/>
  <c r="ET488" i="2" s="1"/>
  <c r="EU488" i="2" s="1"/>
  <c r="EV488" i="2" s="1"/>
  <c r="EW488" i="2" s="1"/>
  <c r="EX488" i="2" s="1"/>
  <c r="EY488" i="2" s="1"/>
  <c r="EZ488" i="2" s="1"/>
  <c r="FA488" i="2" s="1"/>
  <c r="FB488" i="2" s="1"/>
  <c r="FC488" i="2" s="1"/>
  <c r="FD488" i="2" s="1"/>
  <c r="FE488" i="2" s="1"/>
  <c r="FF488" i="2" s="1"/>
  <c r="FG488" i="2" s="1"/>
  <c r="FH488" i="2" s="1"/>
  <c r="FI488" i="2" s="1"/>
  <c r="FJ488" i="2" s="1"/>
  <c r="FK488" i="2" s="1"/>
  <c r="FL488" i="2" s="1"/>
  <c r="FM488" i="2" s="1"/>
  <c r="FN488" i="2" s="1"/>
  <c r="FO488" i="2" s="1"/>
  <c r="FP488" i="2" s="1"/>
  <c r="FQ488" i="2" s="1"/>
  <c r="FR488" i="2" s="1"/>
  <c r="FS488" i="2" s="1"/>
  <c r="FT488" i="2" s="1"/>
  <c r="FU488" i="2" s="1"/>
  <c r="FV488" i="2" s="1"/>
  <c r="FW488" i="2" s="1"/>
  <c r="FX488" i="2" s="1"/>
  <c r="FY488" i="2" s="1"/>
  <c r="FZ488" i="2" s="1"/>
  <c r="GA488" i="2" s="1"/>
  <c r="GB488" i="2" s="1"/>
  <c r="GC488" i="2" s="1"/>
  <c r="GD488" i="2" s="1"/>
  <c r="GE488" i="2" s="1"/>
  <c r="GF488" i="2" s="1"/>
  <c r="GG488" i="2" s="1"/>
  <c r="GH488" i="2" s="1"/>
  <c r="GI488" i="2" s="1"/>
  <c r="GJ488" i="2" s="1"/>
  <c r="GK488" i="2" s="1"/>
  <c r="GL488" i="2" s="1"/>
  <c r="GM488" i="2" s="1"/>
  <c r="GN488" i="2" s="1"/>
  <c r="GO488" i="2" s="1"/>
  <c r="GP488" i="2" s="1"/>
  <c r="GQ488" i="2" s="1"/>
  <c r="GR488" i="2" s="1"/>
  <c r="GS488" i="2" s="1"/>
  <c r="GT488" i="2" s="1"/>
  <c r="GU488" i="2" s="1"/>
  <c r="GV488" i="2" s="1"/>
  <c r="GW488" i="2" s="1"/>
  <c r="GX488" i="2" s="1"/>
  <c r="GY488" i="2" s="1"/>
  <c r="GZ488" i="2" s="1"/>
  <c r="HA488" i="2" s="1"/>
  <c r="HB488" i="2" s="1"/>
  <c r="HC488" i="2" s="1"/>
  <c r="HD488" i="2" s="1"/>
  <c r="HE488" i="2" s="1"/>
  <c r="HF488" i="2" s="1"/>
  <c r="HG488" i="2" s="1"/>
  <c r="HH488" i="2" s="1"/>
  <c r="HI488" i="2" s="1"/>
  <c r="HJ488" i="2" s="1"/>
  <c r="HK488" i="2" s="1"/>
  <c r="HL488" i="2" s="1"/>
  <c r="HM488" i="2" s="1"/>
  <c r="W482" i="2"/>
  <c r="X482" i="2" s="1"/>
  <c r="Y482" i="2" s="1"/>
  <c r="Z482" i="2" s="1"/>
  <c r="AA482" i="2" s="1"/>
  <c r="AB482" i="2" s="1"/>
  <c r="AC482" i="2" s="1"/>
  <c r="AD482" i="2" s="1"/>
  <c r="AE482" i="2" s="1"/>
  <c r="AF482" i="2" s="1"/>
  <c r="AG482" i="2" s="1"/>
  <c r="AH482" i="2" s="1"/>
  <c r="AI482" i="2" s="1"/>
  <c r="AJ482" i="2" s="1"/>
  <c r="AK482" i="2" s="1"/>
  <c r="AL482" i="2" s="1"/>
  <c r="AM482" i="2" s="1"/>
  <c r="AN482" i="2" s="1"/>
  <c r="AO482" i="2" s="1"/>
  <c r="AP482" i="2" s="1"/>
  <c r="AQ482" i="2" s="1"/>
  <c r="AR482" i="2" s="1"/>
  <c r="AS482" i="2" s="1"/>
  <c r="AT482" i="2" s="1"/>
  <c r="AU482" i="2" s="1"/>
  <c r="AV482" i="2" s="1"/>
  <c r="AW482" i="2" s="1"/>
  <c r="AX482" i="2" s="1"/>
  <c r="AY482" i="2" s="1"/>
  <c r="AZ482" i="2" s="1"/>
  <c r="BA482" i="2" s="1"/>
  <c r="BB482" i="2" s="1"/>
  <c r="BC482" i="2" s="1"/>
  <c r="BD482" i="2" s="1"/>
  <c r="BE482" i="2" s="1"/>
  <c r="BF482" i="2" s="1"/>
  <c r="BG482" i="2" s="1"/>
  <c r="BH482" i="2" s="1"/>
  <c r="BI482" i="2" s="1"/>
  <c r="BJ482" i="2" s="1"/>
  <c r="BK482" i="2" s="1"/>
  <c r="BL482" i="2" s="1"/>
  <c r="BM482" i="2" s="1"/>
  <c r="BN482" i="2" s="1"/>
  <c r="BO482" i="2" s="1"/>
  <c r="BP482" i="2" s="1"/>
  <c r="BQ482" i="2" s="1"/>
  <c r="BR482" i="2" s="1"/>
  <c r="BS482" i="2" s="1"/>
  <c r="BT482" i="2" s="1"/>
  <c r="BU482" i="2" s="1"/>
  <c r="BV482" i="2" s="1"/>
  <c r="BW482" i="2" s="1"/>
  <c r="BX482" i="2" s="1"/>
  <c r="BY482" i="2" s="1"/>
  <c r="BZ482" i="2" s="1"/>
  <c r="CA482" i="2" s="1"/>
  <c r="CB482" i="2" s="1"/>
  <c r="CC482" i="2" s="1"/>
  <c r="CD482" i="2" s="1"/>
  <c r="CE482" i="2" s="1"/>
  <c r="CF482" i="2" s="1"/>
  <c r="CG482" i="2" s="1"/>
  <c r="CH482" i="2" s="1"/>
  <c r="CI482" i="2" s="1"/>
  <c r="CJ482" i="2" s="1"/>
  <c r="CK482" i="2" s="1"/>
  <c r="CL482" i="2" s="1"/>
  <c r="CM482" i="2" s="1"/>
  <c r="CN482" i="2" s="1"/>
  <c r="CO482" i="2" s="1"/>
  <c r="CP482" i="2" s="1"/>
  <c r="CQ482" i="2" s="1"/>
  <c r="CR482" i="2" s="1"/>
  <c r="CS482" i="2" s="1"/>
  <c r="CT482" i="2" s="1"/>
  <c r="CU482" i="2" s="1"/>
  <c r="CV482" i="2" s="1"/>
  <c r="CW482" i="2" s="1"/>
  <c r="CX482" i="2" s="1"/>
  <c r="CY482" i="2" s="1"/>
  <c r="CZ482" i="2" s="1"/>
  <c r="DA482" i="2" s="1"/>
  <c r="DB482" i="2" s="1"/>
  <c r="DC482" i="2" s="1"/>
  <c r="DD482" i="2" s="1"/>
  <c r="DE482" i="2" s="1"/>
  <c r="DF482" i="2" s="1"/>
  <c r="DG482" i="2" s="1"/>
  <c r="DH482" i="2" s="1"/>
  <c r="DI482" i="2" s="1"/>
  <c r="DJ482" i="2" s="1"/>
  <c r="DK482" i="2" s="1"/>
  <c r="DL482" i="2" s="1"/>
  <c r="DM482" i="2" s="1"/>
  <c r="DN482" i="2" s="1"/>
  <c r="DO482" i="2" s="1"/>
  <c r="DP482" i="2" s="1"/>
  <c r="DQ482" i="2" s="1"/>
  <c r="DR482" i="2" s="1"/>
  <c r="DS482" i="2" s="1"/>
  <c r="DT482" i="2" s="1"/>
  <c r="DU482" i="2" s="1"/>
  <c r="DV482" i="2" s="1"/>
  <c r="DW482" i="2" s="1"/>
  <c r="DX482" i="2" s="1"/>
  <c r="DY482" i="2" s="1"/>
  <c r="DZ482" i="2" s="1"/>
  <c r="EA482" i="2" s="1"/>
  <c r="EB482" i="2" s="1"/>
  <c r="EC482" i="2" s="1"/>
  <c r="ED482" i="2" s="1"/>
  <c r="EE482" i="2" s="1"/>
  <c r="EF482" i="2" s="1"/>
  <c r="EG482" i="2" s="1"/>
  <c r="EH482" i="2" s="1"/>
  <c r="EI482" i="2" s="1"/>
  <c r="EJ482" i="2" s="1"/>
  <c r="EK482" i="2" s="1"/>
  <c r="EL482" i="2" s="1"/>
  <c r="EM482" i="2" s="1"/>
  <c r="EN482" i="2" s="1"/>
  <c r="EO482" i="2" s="1"/>
  <c r="EP482" i="2" s="1"/>
  <c r="EQ482" i="2" s="1"/>
  <c r="ER482" i="2" s="1"/>
  <c r="ES482" i="2" s="1"/>
  <c r="ET482" i="2" s="1"/>
  <c r="EU482" i="2" s="1"/>
  <c r="EV482" i="2" s="1"/>
  <c r="EW482" i="2" s="1"/>
  <c r="EX482" i="2" s="1"/>
  <c r="EY482" i="2" s="1"/>
  <c r="EZ482" i="2" s="1"/>
  <c r="FA482" i="2" s="1"/>
  <c r="FB482" i="2" s="1"/>
  <c r="FC482" i="2" s="1"/>
  <c r="FD482" i="2" s="1"/>
  <c r="FE482" i="2" s="1"/>
  <c r="FF482" i="2" s="1"/>
  <c r="FG482" i="2" s="1"/>
  <c r="FH482" i="2" s="1"/>
  <c r="FI482" i="2" s="1"/>
  <c r="FJ482" i="2" s="1"/>
  <c r="FK482" i="2" s="1"/>
  <c r="FL482" i="2" s="1"/>
  <c r="FM482" i="2" s="1"/>
  <c r="FN482" i="2" s="1"/>
  <c r="FO482" i="2" s="1"/>
  <c r="FP482" i="2" s="1"/>
  <c r="FQ482" i="2" s="1"/>
  <c r="FR482" i="2" s="1"/>
  <c r="FS482" i="2" s="1"/>
  <c r="FT482" i="2" s="1"/>
  <c r="FU482" i="2" s="1"/>
  <c r="FV482" i="2" s="1"/>
  <c r="FW482" i="2" s="1"/>
  <c r="FX482" i="2" s="1"/>
  <c r="FY482" i="2" s="1"/>
  <c r="FZ482" i="2" s="1"/>
  <c r="GA482" i="2" s="1"/>
  <c r="GB482" i="2" s="1"/>
  <c r="GC482" i="2" s="1"/>
  <c r="GD482" i="2" s="1"/>
  <c r="GE482" i="2" s="1"/>
  <c r="GF482" i="2" s="1"/>
  <c r="GG482" i="2" s="1"/>
  <c r="GH482" i="2" s="1"/>
  <c r="GI482" i="2" s="1"/>
  <c r="GJ482" i="2" s="1"/>
  <c r="GK482" i="2" s="1"/>
  <c r="GL482" i="2" s="1"/>
  <c r="GM482" i="2" s="1"/>
  <c r="GN482" i="2" s="1"/>
  <c r="GO482" i="2" s="1"/>
  <c r="GP482" i="2" s="1"/>
  <c r="GQ482" i="2" s="1"/>
  <c r="GR482" i="2" s="1"/>
  <c r="GS482" i="2" s="1"/>
  <c r="GT482" i="2" s="1"/>
  <c r="GU482" i="2" s="1"/>
  <c r="GV482" i="2" s="1"/>
  <c r="GW482" i="2" s="1"/>
  <c r="GX482" i="2" s="1"/>
  <c r="GY482" i="2" s="1"/>
  <c r="GZ482" i="2" s="1"/>
  <c r="HA482" i="2" s="1"/>
  <c r="HB482" i="2" s="1"/>
  <c r="HC482" i="2" s="1"/>
  <c r="HD482" i="2" s="1"/>
  <c r="HE482" i="2" s="1"/>
  <c r="HF482" i="2" s="1"/>
  <c r="HG482" i="2" s="1"/>
  <c r="HH482" i="2" s="1"/>
  <c r="HI482" i="2" s="1"/>
  <c r="HJ482" i="2" s="1"/>
  <c r="HK482" i="2" s="1"/>
  <c r="HL482" i="2" s="1"/>
  <c r="HM482" i="2" s="1"/>
  <c r="L499" i="2"/>
  <c r="M499" i="2" s="1"/>
  <c r="N499" i="2" s="1"/>
  <c r="O499" i="2" s="1"/>
  <c r="AA499" i="2"/>
  <c r="AA486" i="2"/>
  <c r="AB486" i="2" s="1"/>
  <c r="AC486" i="2" s="1"/>
  <c r="AD486" i="2" s="1"/>
  <c r="AE486" i="2" s="1"/>
  <c r="AF486" i="2" s="1"/>
  <c r="AG486" i="2" s="1"/>
  <c r="AH486" i="2" s="1"/>
  <c r="AI486" i="2" s="1"/>
  <c r="AJ486" i="2" s="1"/>
  <c r="AK486" i="2" s="1"/>
  <c r="AL486" i="2" s="1"/>
  <c r="AM486" i="2" s="1"/>
  <c r="AN486" i="2" s="1"/>
  <c r="AO486" i="2" s="1"/>
  <c r="AP486" i="2" s="1"/>
  <c r="AQ486" i="2" s="1"/>
  <c r="AR486" i="2" s="1"/>
  <c r="AS486" i="2" s="1"/>
  <c r="AT486" i="2" s="1"/>
  <c r="AU486" i="2" s="1"/>
  <c r="AV486" i="2" s="1"/>
  <c r="AW486" i="2" s="1"/>
  <c r="AX486" i="2" s="1"/>
  <c r="AY486" i="2" s="1"/>
  <c r="AZ486" i="2" s="1"/>
  <c r="BA486" i="2" s="1"/>
  <c r="BB486" i="2" s="1"/>
  <c r="BC486" i="2" s="1"/>
  <c r="BD486" i="2" s="1"/>
  <c r="BE486" i="2" s="1"/>
  <c r="BF486" i="2" s="1"/>
  <c r="BG486" i="2" s="1"/>
  <c r="BH486" i="2" s="1"/>
  <c r="BI486" i="2" s="1"/>
  <c r="BJ486" i="2" s="1"/>
  <c r="BK486" i="2" s="1"/>
  <c r="BL486" i="2" s="1"/>
  <c r="BM486" i="2" s="1"/>
  <c r="BN486" i="2" s="1"/>
  <c r="BO486" i="2" s="1"/>
  <c r="BP486" i="2" s="1"/>
  <c r="BQ486" i="2" s="1"/>
  <c r="BR486" i="2" s="1"/>
  <c r="BS486" i="2" s="1"/>
  <c r="BT486" i="2" s="1"/>
  <c r="BU486" i="2" s="1"/>
  <c r="BV486" i="2" s="1"/>
  <c r="BW486" i="2" s="1"/>
  <c r="BX486" i="2" s="1"/>
  <c r="BY486" i="2" s="1"/>
  <c r="BZ486" i="2" s="1"/>
  <c r="CA486" i="2" s="1"/>
  <c r="CB486" i="2" s="1"/>
  <c r="CC486" i="2" s="1"/>
  <c r="CD486" i="2" s="1"/>
  <c r="CE486" i="2" s="1"/>
  <c r="CF486" i="2" s="1"/>
  <c r="CG486" i="2" s="1"/>
  <c r="CH486" i="2" s="1"/>
  <c r="CI486" i="2" s="1"/>
  <c r="CJ486" i="2" s="1"/>
  <c r="CK486" i="2" s="1"/>
  <c r="CL486" i="2" s="1"/>
  <c r="CM486" i="2" s="1"/>
  <c r="CN486" i="2" s="1"/>
  <c r="CO486" i="2" s="1"/>
  <c r="CP486" i="2" s="1"/>
  <c r="CQ486" i="2" s="1"/>
  <c r="CR486" i="2" s="1"/>
  <c r="CS486" i="2" s="1"/>
  <c r="CT486" i="2" s="1"/>
  <c r="CU486" i="2" s="1"/>
  <c r="CV486" i="2" s="1"/>
  <c r="CW486" i="2" s="1"/>
  <c r="CX486" i="2" s="1"/>
  <c r="CY486" i="2" s="1"/>
  <c r="CZ486" i="2" s="1"/>
  <c r="DA486" i="2" s="1"/>
  <c r="DB486" i="2" s="1"/>
  <c r="DC486" i="2" s="1"/>
  <c r="DD486" i="2" s="1"/>
  <c r="DE486" i="2" s="1"/>
  <c r="DF486" i="2" s="1"/>
  <c r="DG486" i="2" s="1"/>
  <c r="DH486" i="2" s="1"/>
  <c r="DI486" i="2" s="1"/>
  <c r="DJ486" i="2" s="1"/>
  <c r="DK486" i="2" s="1"/>
  <c r="DL486" i="2" s="1"/>
  <c r="DM486" i="2" s="1"/>
  <c r="DN486" i="2" s="1"/>
  <c r="DO486" i="2" s="1"/>
  <c r="DP486" i="2" s="1"/>
  <c r="DQ486" i="2" s="1"/>
  <c r="DR486" i="2" s="1"/>
  <c r="DS486" i="2" s="1"/>
  <c r="DT486" i="2" s="1"/>
  <c r="DU486" i="2" s="1"/>
  <c r="DV486" i="2" s="1"/>
  <c r="DW486" i="2" s="1"/>
  <c r="DX486" i="2" s="1"/>
  <c r="DY486" i="2" s="1"/>
  <c r="DZ486" i="2" s="1"/>
  <c r="EA486" i="2" s="1"/>
  <c r="EB486" i="2" s="1"/>
  <c r="EC486" i="2" s="1"/>
  <c r="ED486" i="2" s="1"/>
  <c r="EE486" i="2" s="1"/>
  <c r="EF486" i="2" s="1"/>
  <c r="EG486" i="2" s="1"/>
  <c r="EH486" i="2" s="1"/>
  <c r="EI486" i="2" s="1"/>
  <c r="EJ486" i="2" s="1"/>
  <c r="EK486" i="2" s="1"/>
  <c r="EL486" i="2" s="1"/>
  <c r="EM486" i="2" s="1"/>
  <c r="EN486" i="2" s="1"/>
  <c r="EO486" i="2" s="1"/>
  <c r="EP486" i="2" s="1"/>
  <c r="EQ486" i="2" s="1"/>
  <c r="ER486" i="2" s="1"/>
  <c r="ES486" i="2" s="1"/>
  <c r="ET486" i="2" s="1"/>
  <c r="EU486" i="2" s="1"/>
  <c r="EV486" i="2" s="1"/>
  <c r="EW486" i="2" s="1"/>
  <c r="EX486" i="2" s="1"/>
  <c r="EY486" i="2" s="1"/>
  <c r="EZ486" i="2" s="1"/>
  <c r="FA486" i="2" s="1"/>
  <c r="FB486" i="2" s="1"/>
  <c r="FC486" i="2" s="1"/>
  <c r="FD486" i="2" s="1"/>
  <c r="FE486" i="2" s="1"/>
  <c r="FF486" i="2" s="1"/>
  <c r="FG486" i="2" s="1"/>
  <c r="FH486" i="2" s="1"/>
  <c r="FI486" i="2" s="1"/>
  <c r="FJ486" i="2" s="1"/>
  <c r="FK486" i="2" s="1"/>
  <c r="FL486" i="2" s="1"/>
  <c r="FM486" i="2" s="1"/>
  <c r="FN486" i="2" s="1"/>
  <c r="FO486" i="2" s="1"/>
  <c r="FP486" i="2" s="1"/>
  <c r="FQ486" i="2" s="1"/>
  <c r="FR486" i="2" s="1"/>
  <c r="FS486" i="2" s="1"/>
  <c r="FT486" i="2" s="1"/>
  <c r="FU486" i="2" s="1"/>
  <c r="FV486" i="2" s="1"/>
  <c r="FW486" i="2" s="1"/>
  <c r="FX486" i="2" s="1"/>
  <c r="FY486" i="2" s="1"/>
  <c r="FZ486" i="2" s="1"/>
  <c r="GA486" i="2" s="1"/>
  <c r="GB486" i="2" s="1"/>
  <c r="GC486" i="2" s="1"/>
  <c r="GD486" i="2" s="1"/>
  <c r="GE486" i="2" s="1"/>
  <c r="GF486" i="2" s="1"/>
  <c r="GG486" i="2" s="1"/>
  <c r="GH486" i="2" s="1"/>
  <c r="GI486" i="2" s="1"/>
  <c r="GJ486" i="2" s="1"/>
  <c r="GK486" i="2" s="1"/>
  <c r="GL486" i="2" s="1"/>
  <c r="GM486" i="2" s="1"/>
  <c r="GN486" i="2" s="1"/>
  <c r="GO486" i="2" s="1"/>
  <c r="GP486" i="2" s="1"/>
  <c r="GQ486" i="2" s="1"/>
  <c r="GR486" i="2" s="1"/>
  <c r="GS486" i="2" s="1"/>
  <c r="GT486" i="2" s="1"/>
  <c r="GU486" i="2" s="1"/>
  <c r="GV486" i="2" s="1"/>
  <c r="GW486" i="2" s="1"/>
  <c r="GX486" i="2" s="1"/>
  <c r="GY486" i="2" s="1"/>
  <c r="GZ486" i="2" s="1"/>
  <c r="HA486" i="2" s="1"/>
  <c r="HB486" i="2" s="1"/>
  <c r="HC486" i="2" s="1"/>
  <c r="HD486" i="2" s="1"/>
  <c r="HE486" i="2" s="1"/>
  <c r="HF486" i="2" s="1"/>
  <c r="HG486" i="2" s="1"/>
  <c r="HH486" i="2" s="1"/>
  <c r="HI486" i="2" s="1"/>
  <c r="HJ486" i="2" s="1"/>
  <c r="HK486" i="2" s="1"/>
  <c r="HL486" i="2" s="1"/>
  <c r="HM486" i="2" s="1"/>
  <c r="W503" i="2"/>
  <c r="X503" i="2" s="1"/>
  <c r="Y503" i="2" s="1"/>
  <c r="Z503" i="2" s="1"/>
  <c r="AA503" i="2" s="1"/>
  <c r="AB503" i="2" s="1"/>
  <c r="AC503" i="2" s="1"/>
  <c r="AD503" i="2" s="1"/>
  <c r="AE503" i="2" s="1"/>
  <c r="AF503" i="2" s="1"/>
  <c r="AG503" i="2" s="1"/>
  <c r="AH503" i="2" s="1"/>
  <c r="AI503" i="2" s="1"/>
  <c r="AJ503" i="2" s="1"/>
  <c r="AK503" i="2" s="1"/>
  <c r="AL503" i="2" s="1"/>
  <c r="AM503" i="2" s="1"/>
  <c r="AN503" i="2" s="1"/>
  <c r="AO503" i="2" s="1"/>
  <c r="AP503" i="2" s="1"/>
  <c r="AQ503" i="2" s="1"/>
  <c r="AR503" i="2" s="1"/>
  <c r="AS503" i="2" s="1"/>
  <c r="AT503" i="2" s="1"/>
  <c r="AU503" i="2" s="1"/>
  <c r="AV503" i="2" s="1"/>
  <c r="AW503" i="2" s="1"/>
  <c r="AX503" i="2" s="1"/>
  <c r="AY503" i="2" s="1"/>
  <c r="AZ503" i="2" s="1"/>
  <c r="BA503" i="2" s="1"/>
  <c r="BB503" i="2" s="1"/>
  <c r="BC503" i="2" s="1"/>
  <c r="BD503" i="2" s="1"/>
  <c r="BE503" i="2" s="1"/>
  <c r="BF503" i="2" s="1"/>
  <c r="BG503" i="2" s="1"/>
  <c r="BH503" i="2" s="1"/>
  <c r="BI503" i="2" s="1"/>
  <c r="BJ503" i="2" s="1"/>
  <c r="BK503" i="2" s="1"/>
  <c r="BL503" i="2" s="1"/>
  <c r="BM503" i="2" s="1"/>
  <c r="BN503" i="2" s="1"/>
  <c r="BO503" i="2" s="1"/>
  <c r="BP503" i="2" s="1"/>
  <c r="BQ503" i="2" s="1"/>
  <c r="BR503" i="2" s="1"/>
  <c r="BS503" i="2" s="1"/>
  <c r="BT503" i="2" s="1"/>
  <c r="BU503" i="2" s="1"/>
  <c r="BV503" i="2" s="1"/>
  <c r="BW503" i="2" s="1"/>
  <c r="BX503" i="2" s="1"/>
  <c r="BY503" i="2" s="1"/>
  <c r="BZ503" i="2" s="1"/>
  <c r="CA503" i="2" s="1"/>
  <c r="CB503" i="2" s="1"/>
  <c r="CC503" i="2" s="1"/>
  <c r="CD503" i="2" s="1"/>
  <c r="CE503" i="2" s="1"/>
  <c r="CF503" i="2" s="1"/>
  <c r="CG503" i="2" s="1"/>
  <c r="CH503" i="2" s="1"/>
  <c r="CI503" i="2" s="1"/>
  <c r="CJ503" i="2" s="1"/>
  <c r="CK503" i="2" s="1"/>
  <c r="CL503" i="2" s="1"/>
  <c r="CM503" i="2" s="1"/>
  <c r="CN503" i="2" s="1"/>
  <c r="CO503" i="2" s="1"/>
  <c r="CP503" i="2" s="1"/>
  <c r="CQ503" i="2" s="1"/>
  <c r="CR503" i="2" s="1"/>
  <c r="CS503" i="2" s="1"/>
  <c r="CT503" i="2" s="1"/>
  <c r="CU503" i="2" s="1"/>
  <c r="CV503" i="2" s="1"/>
  <c r="CW503" i="2" s="1"/>
  <c r="CX503" i="2" s="1"/>
  <c r="CY503" i="2" s="1"/>
  <c r="CZ503" i="2" s="1"/>
  <c r="DA503" i="2" s="1"/>
  <c r="DB503" i="2" s="1"/>
  <c r="DC503" i="2" s="1"/>
  <c r="DD503" i="2" s="1"/>
  <c r="DE503" i="2" s="1"/>
  <c r="DF503" i="2" s="1"/>
  <c r="DG503" i="2" s="1"/>
  <c r="DH503" i="2" s="1"/>
  <c r="DI503" i="2" s="1"/>
  <c r="DJ503" i="2" s="1"/>
  <c r="DK503" i="2" s="1"/>
  <c r="DL503" i="2" s="1"/>
  <c r="DM503" i="2" s="1"/>
  <c r="DN503" i="2" s="1"/>
  <c r="DO503" i="2" s="1"/>
  <c r="DP503" i="2" s="1"/>
  <c r="DQ503" i="2" s="1"/>
  <c r="DR503" i="2" s="1"/>
  <c r="DS503" i="2" s="1"/>
  <c r="DT503" i="2" s="1"/>
  <c r="DU503" i="2" s="1"/>
  <c r="DV503" i="2" s="1"/>
  <c r="DW503" i="2" s="1"/>
  <c r="DX503" i="2" s="1"/>
  <c r="DY503" i="2" s="1"/>
  <c r="DZ503" i="2" s="1"/>
  <c r="EA503" i="2" s="1"/>
  <c r="EB503" i="2" s="1"/>
  <c r="EC503" i="2" s="1"/>
  <c r="ED503" i="2" s="1"/>
  <c r="EE503" i="2" s="1"/>
  <c r="EF503" i="2" s="1"/>
  <c r="EG503" i="2" s="1"/>
  <c r="EH503" i="2" s="1"/>
  <c r="EI503" i="2" s="1"/>
  <c r="EJ503" i="2" s="1"/>
  <c r="EK503" i="2" s="1"/>
  <c r="EL503" i="2" s="1"/>
  <c r="EM503" i="2" s="1"/>
  <c r="EN503" i="2" s="1"/>
  <c r="EO503" i="2" s="1"/>
  <c r="EP503" i="2" s="1"/>
  <c r="EQ503" i="2" s="1"/>
  <c r="ER503" i="2" s="1"/>
  <c r="ES503" i="2" s="1"/>
  <c r="ET503" i="2" s="1"/>
  <c r="EU503" i="2" s="1"/>
  <c r="EV503" i="2" s="1"/>
  <c r="EW503" i="2" s="1"/>
  <c r="EX503" i="2" s="1"/>
  <c r="EY503" i="2" s="1"/>
  <c r="EZ503" i="2" s="1"/>
  <c r="FA503" i="2" s="1"/>
  <c r="FB503" i="2" s="1"/>
  <c r="FC503" i="2" s="1"/>
  <c r="FD503" i="2" s="1"/>
  <c r="FE503" i="2" s="1"/>
  <c r="FF503" i="2" s="1"/>
  <c r="FG503" i="2" s="1"/>
  <c r="FH503" i="2" s="1"/>
  <c r="FI503" i="2" s="1"/>
  <c r="FJ503" i="2" s="1"/>
  <c r="FK503" i="2" s="1"/>
  <c r="FL503" i="2" s="1"/>
  <c r="FM503" i="2" s="1"/>
  <c r="FN503" i="2" s="1"/>
  <c r="FO503" i="2" s="1"/>
  <c r="FP503" i="2" s="1"/>
  <c r="FQ503" i="2" s="1"/>
  <c r="FR503" i="2" s="1"/>
  <c r="FS503" i="2" s="1"/>
  <c r="FT503" i="2" s="1"/>
  <c r="FU503" i="2" s="1"/>
  <c r="FV503" i="2" s="1"/>
  <c r="FW503" i="2" s="1"/>
  <c r="FX503" i="2" s="1"/>
  <c r="FY503" i="2" s="1"/>
  <c r="FZ503" i="2" s="1"/>
  <c r="GA503" i="2" s="1"/>
  <c r="GB503" i="2" s="1"/>
  <c r="GC503" i="2" s="1"/>
  <c r="GD503" i="2" s="1"/>
  <c r="GE503" i="2" s="1"/>
  <c r="GF503" i="2" s="1"/>
  <c r="GG503" i="2" s="1"/>
  <c r="GH503" i="2" s="1"/>
  <c r="GI503" i="2" s="1"/>
  <c r="GJ503" i="2" s="1"/>
  <c r="GK503" i="2" s="1"/>
  <c r="GL503" i="2" s="1"/>
  <c r="GM503" i="2" s="1"/>
  <c r="GN503" i="2" s="1"/>
  <c r="GO503" i="2" s="1"/>
  <c r="GP503" i="2" s="1"/>
  <c r="GQ503" i="2" s="1"/>
  <c r="GR503" i="2" s="1"/>
  <c r="GS503" i="2" s="1"/>
  <c r="GT503" i="2" s="1"/>
  <c r="GU503" i="2" s="1"/>
  <c r="GV503" i="2" s="1"/>
  <c r="GW503" i="2" s="1"/>
  <c r="GX503" i="2" s="1"/>
  <c r="GY503" i="2" s="1"/>
  <c r="GZ503" i="2" s="1"/>
  <c r="HA503" i="2" s="1"/>
  <c r="HB503" i="2" s="1"/>
  <c r="HC503" i="2" s="1"/>
  <c r="HD503" i="2" s="1"/>
  <c r="HE503" i="2" s="1"/>
  <c r="HF503" i="2" s="1"/>
  <c r="HG503" i="2" s="1"/>
  <c r="HH503" i="2" s="1"/>
  <c r="HI503" i="2" s="1"/>
  <c r="HJ503" i="2" s="1"/>
  <c r="HK503" i="2" s="1"/>
  <c r="HL503" i="2" s="1"/>
  <c r="HM503" i="2" s="1"/>
  <c r="AA502" i="2"/>
  <c r="AB502" i="2" s="1"/>
  <c r="AC502" i="2" s="1"/>
  <c r="AD502" i="2" s="1"/>
  <c r="AE502" i="2" s="1"/>
  <c r="AF502" i="2" s="1"/>
  <c r="AG502" i="2" s="1"/>
  <c r="AH502" i="2" s="1"/>
  <c r="AI502" i="2" s="1"/>
  <c r="AJ502" i="2" s="1"/>
  <c r="AK502" i="2" s="1"/>
  <c r="AL502" i="2" s="1"/>
  <c r="AM502" i="2" s="1"/>
  <c r="AN502" i="2" s="1"/>
  <c r="AO502" i="2" s="1"/>
  <c r="AP502" i="2" s="1"/>
  <c r="AQ502" i="2" s="1"/>
  <c r="AR502" i="2" s="1"/>
  <c r="AS502" i="2" s="1"/>
  <c r="AT502" i="2" s="1"/>
  <c r="AU502" i="2" s="1"/>
  <c r="AV502" i="2" s="1"/>
  <c r="AW502" i="2" s="1"/>
  <c r="AX502" i="2" s="1"/>
  <c r="AY502" i="2" s="1"/>
  <c r="AZ502" i="2" s="1"/>
  <c r="BA502" i="2" s="1"/>
  <c r="BB502" i="2" s="1"/>
  <c r="BC502" i="2" s="1"/>
  <c r="BD502" i="2" s="1"/>
  <c r="BE502" i="2" s="1"/>
  <c r="BF502" i="2" s="1"/>
  <c r="BG502" i="2" s="1"/>
  <c r="BH502" i="2" s="1"/>
  <c r="BI502" i="2" s="1"/>
  <c r="BJ502" i="2" s="1"/>
  <c r="BK502" i="2" s="1"/>
  <c r="BL502" i="2" s="1"/>
  <c r="BM502" i="2" s="1"/>
  <c r="BN502" i="2" s="1"/>
  <c r="BO502" i="2" s="1"/>
  <c r="BP502" i="2" s="1"/>
  <c r="BQ502" i="2" s="1"/>
  <c r="BR502" i="2" s="1"/>
  <c r="BS502" i="2" s="1"/>
  <c r="BT502" i="2" s="1"/>
  <c r="BU502" i="2" s="1"/>
  <c r="BV502" i="2" s="1"/>
  <c r="BW502" i="2" s="1"/>
  <c r="BX502" i="2" s="1"/>
  <c r="BY502" i="2" s="1"/>
  <c r="BZ502" i="2" s="1"/>
  <c r="CA502" i="2" s="1"/>
  <c r="CB502" i="2" s="1"/>
  <c r="CC502" i="2" s="1"/>
  <c r="CD502" i="2" s="1"/>
  <c r="CE502" i="2" s="1"/>
  <c r="CF502" i="2" s="1"/>
  <c r="CG502" i="2" s="1"/>
  <c r="CH502" i="2" s="1"/>
  <c r="CI502" i="2" s="1"/>
  <c r="CJ502" i="2" s="1"/>
  <c r="CK502" i="2" s="1"/>
  <c r="CL502" i="2" s="1"/>
  <c r="CM502" i="2" s="1"/>
  <c r="CN502" i="2" s="1"/>
  <c r="CO502" i="2" s="1"/>
  <c r="CP502" i="2" s="1"/>
  <c r="CQ502" i="2" s="1"/>
  <c r="CR502" i="2" s="1"/>
  <c r="CS502" i="2" s="1"/>
  <c r="CT502" i="2" s="1"/>
  <c r="CU502" i="2" s="1"/>
  <c r="CV502" i="2" s="1"/>
  <c r="CW502" i="2" s="1"/>
  <c r="CX502" i="2" s="1"/>
  <c r="CY502" i="2" s="1"/>
  <c r="CZ502" i="2" s="1"/>
  <c r="DA502" i="2" s="1"/>
  <c r="DB502" i="2" s="1"/>
  <c r="DC502" i="2" s="1"/>
  <c r="DD502" i="2" s="1"/>
  <c r="DE502" i="2" s="1"/>
  <c r="DF502" i="2" s="1"/>
  <c r="DG502" i="2" s="1"/>
  <c r="DH502" i="2" s="1"/>
  <c r="DI502" i="2" s="1"/>
  <c r="DJ502" i="2" s="1"/>
  <c r="DK502" i="2" s="1"/>
  <c r="DL502" i="2" s="1"/>
  <c r="DM502" i="2" s="1"/>
  <c r="DN502" i="2" s="1"/>
  <c r="DO502" i="2" s="1"/>
  <c r="DP502" i="2" s="1"/>
  <c r="DQ502" i="2" s="1"/>
  <c r="DR502" i="2" s="1"/>
  <c r="DS502" i="2" s="1"/>
  <c r="DT502" i="2" s="1"/>
  <c r="DU502" i="2" s="1"/>
  <c r="DV502" i="2" s="1"/>
  <c r="DW502" i="2" s="1"/>
  <c r="DX502" i="2" s="1"/>
  <c r="DY502" i="2" s="1"/>
  <c r="DZ502" i="2" s="1"/>
  <c r="EA502" i="2" s="1"/>
  <c r="EB502" i="2" s="1"/>
  <c r="EC502" i="2" s="1"/>
  <c r="ED502" i="2" s="1"/>
  <c r="EE502" i="2" s="1"/>
  <c r="EF502" i="2" s="1"/>
  <c r="EG502" i="2" s="1"/>
  <c r="EH502" i="2" s="1"/>
  <c r="EI502" i="2" s="1"/>
  <c r="EJ502" i="2" s="1"/>
  <c r="EK502" i="2" s="1"/>
  <c r="EL502" i="2" s="1"/>
  <c r="EM502" i="2" s="1"/>
  <c r="EN502" i="2" s="1"/>
  <c r="EO502" i="2" s="1"/>
  <c r="EP502" i="2" s="1"/>
  <c r="EQ502" i="2" s="1"/>
  <c r="ER502" i="2" s="1"/>
  <c r="ES502" i="2" s="1"/>
  <c r="ET502" i="2" s="1"/>
  <c r="EU502" i="2" s="1"/>
  <c r="EV502" i="2" s="1"/>
  <c r="EW502" i="2" s="1"/>
  <c r="EX502" i="2" s="1"/>
  <c r="EY502" i="2" s="1"/>
  <c r="EZ502" i="2" s="1"/>
  <c r="FA502" i="2" s="1"/>
  <c r="FB502" i="2" s="1"/>
  <c r="FC502" i="2" s="1"/>
  <c r="FD502" i="2" s="1"/>
  <c r="FE502" i="2" s="1"/>
  <c r="FF502" i="2" s="1"/>
  <c r="FG502" i="2" s="1"/>
  <c r="FH502" i="2" s="1"/>
  <c r="FI502" i="2" s="1"/>
  <c r="FJ502" i="2" s="1"/>
  <c r="FK502" i="2" s="1"/>
  <c r="FL502" i="2" s="1"/>
  <c r="FM502" i="2" s="1"/>
  <c r="FN502" i="2" s="1"/>
  <c r="FO502" i="2" s="1"/>
  <c r="FP502" i="2" s="1"/>
  <c r="FQ502" i="2" s="1"/>
  <c r="FR502" i="2" s="1"/>
  <c r="FS502" i="2" s="1"/>
  <c r="FT502" i="2" s="1"/>
  <c r="FU502" i="2" s="1"/>
  <c r="FV502" i="2" s="1"/>
  <c r="FW502" i="2" s="1"/>
  <c r="FX502" i="2" s="1"/>
  <c r="FY502" i="2" s="1"/>
  <c r="FZ502" i="2" s="1"/>
  <c r="GA502" i="2" s="1"/>
  <c r="GB502" i="2" s="1"/>
  <c r="GC502" i="2" s="1"/>
  <c r="GD502" i="2" s="1"/>
  <c r="GE502" i="2" s="1"/>
  <c r="GF502" i="2" s="1"/>
  <c r="GG502" i="2" s="1"/>
  <c r="GH502" i="2" s="1"/>
  <c r="GI502" i="2" s="1"/>
  <c r="GJ502" i="2" s="1"/>
  <c r="GK502" i="2" s="1"/>
  <c r="GL502" i="2" s="1"/>
  <c r="GM502" i="2" s="1"/>
  <c r="GN502" i="2" s="1"/>
  <c r="GO502" i="2" s="1"/>
  <c r="GP502" i="2" s="1"/>
  <c r="GQ502" i="2" s="1"/>
  <c r="GR502" i="2" s="1"/>
  <c r="GS502" i="2" s="1"/>
  <c r="GT502" i="2" s="1"/>
  <c r="GU502" i="2" s="1"/>
  <c r="GV502" i="2" s="1"/>
  <c r="GW502" i="2" s="1"/>
  <c r="GX502" i="2" s="1"/>
  <c r="GY502" i="2" s="1"/>
  <c r="GZ502" i="2" s="1"/>
  <c r="HA502" i="2" s="1"/>
  <c r="HB502" i="2" s="1"/>
  <c r="HC502" i="2" s="1"/>
  <c r="HD502" i="2" s="1"/>
  <c r="HE502" i="2" s="1"/>
  <c r="HF502" i="2" s="1"/>
  <c r="HG502" i="2" s="1"/>
  <c r="HH502" i="2" s="1"/>
  <c r="HI502" i="2" s="1"/>
  <c r="HJ502" i="2" s="1"/>
  <c r="HK502" i="2" s="1"/>
  <c r="HL502" i="2" s="1"/>
  <c r="HM502" i="2" s="1"/>
  <c r="AA504" i="2"/>
  <c r="AB504" i="2" s="1"/>
  <c r="AC504" i="2" s="1"/>
  <c r="AD504" i="2" s="1"/>
  <c r="AE504" i="2" s="1"/>
  <c r="AF504" i="2" s="1"/>
  <c r="AG504" i="2" s="1"/>
  <c r="AH504" i="2" s="1"/>
  <c r="AI504" i="2" s="1"/>
  <c r="AJ504" i="2" s="1"/>
  <c r="AK504" i="2" s="1"/>
  <c r="AL504" i="2" s="1"/>
  <c r="AM504" i="2" s="1"/>
  <c r="AN504" i="2" s="1"/>
  <c r="AO504" i="2" s="1"/>
  <c r="AP504" i="2" s="1"/>
  <c r="AQ504" i="2" s="1"/>
  <c r="AR504" i="2" s="1"/>
  <c r="AS504" i="2" s="1"/>
  <c r="AT504" i="2" s="1"/>
  <c r="AU504" i="2" s="1"/>
  <c r="AV504" i="2" s="1"/>
  <c r="AW504" i="2" s="1"/>
  <c r="AX504" i="2" s="1"/>
  <c r="AY504" i="2" s="1"/>
  <c r="AZ504" i="2" s="1"/>
  <c r="BA504" i="2" s="1"/>
  <c r="BB504" i="2" s="1"/>
  <c r="BC504" i="2" s="1"/>
  <c r="BD504" i="2" s="1"/>
  <c r="BE504" i="2" s="1"/>
  <c r="BF504" i="2" s="1"/>
  <c r="BG504" i="2" s="1"/>
  <c r="BH504" i="2" s="1"/>
  <c r="BI504" i="2" s="1"/>
  <c r="BJ504" i="2" s="1"/>
  <c r="BK504" i="2" s="1"/>
  <c r="BL504" i="2" s="1"/>
  <c r="BM504" i="2" s="1"/>
  <c r="BN504" i="2" s="1"/>
  <c r="BO504" i="2" s="1"/>
  <c r="BP504" i="2" s="1"/>
  <c r="BQ504" i="2" s="1"/>
  <c r="BR504" i="2" s="1"/>
  <c r="BS504" i="2" s="1"/>
  <c r="BT504" i="2" s="1"/>
  <c r="BU504" i="2" s="1"/>
  <c r="BV504" i="2" s="1"/>
  <c r="BW504" i="2" s="1"/>
  <c r="BX504" i="2" s="1"/>
  <c r="BY504" i="2" s="1"/>
  <c r="BZ504" i="2" s="1"/>
  <c r="CA504" i="2" s="1"/>
  <c r="CB504" i="2" s="1"/>
  <c r="CC504" i="2" s="1"/>
  <c r="CD504" i="2" s="1"/>
  <c r="CE504" i="2" s="1"/>
  <c r="CF504" i="2" s="1"/>
  <c r="CG504" i="2" s="1"/>
  <c r="CH504" i="2" s="1"/>
  <c r="CI504" i="2" s="1"/>
  <c r="CJ504" i="2" s="1"/>
  <c r="CK504" i="2" s="1"/>
  <c r="CL504" i="2" s="1"/>
  <c r="CM504" i="2" s="1"/>
  <c r="CN504" i="2" s="1"/>
  <c r="CO504" i="2" s="1"/>
  <c r="CP504" i="2" s="1"/>
  <c r="CQ504" i="2" s="1"/>
  <c r="CR504" i="2" s="1"/>
  <c r="CS504" i="2" s="1"/>
  <c r="CT504" i="2" s="1"/>
  <c r="CU504" i="2" s="1"/>
  <c r="CV504" i="2" s="1"/>
  <c r="CW504" i="2" s="1"/>
  <c r="CX504" i="2" s="1"/>
  <c r="CY504" i="2" s="1"/>
  <c r="CZ504" i="2" s="1"/>
  <c r="DA504" i="2" s="1"/>
  <c r="DB504" i="2" s="1"/>
  <c r="DC504" i="2" s="1"/>
  <c r="DD504" i="2" s="1"/>
  <c r="DE504" i="2" s="1"/>
  <c r="DF504" i="2" s="1"/>
  <c r="DG504" i="2" s="1"/>
  <c r="DH504" i="2" s="1"/>
  <c r="DI504" i="2" s="1"/>
  <c r="DJ504" i="2" s="1"/>
  <c r="DK504" i="2" s="1"/>
  <c r="DL504" i="2" s="1"/>
  <c r="DM504" i="2" s="1"/>
  <c r="DN504" i="2" s="1"/>
  <c r="DO504" i="2" s="1"/>
  <c r="DP504" i="2" s="1"/>
  <c r="DQ504" i="2" s="1"/>
  <c r="DR504" i="2" s="1"/>
  <c r="DS504" i="2" s="1"/>
  <c r="DT504" i="2" s="1"/>
  <c r="DU504" i="2" s="1"/>
  <c r="DV504" i="2" s="1"/>
  <c r="DW504" i="2" s="1"/>
  <c r="DX504" i="2" s="1"/>
  <c r="DY504" i="2" s="1"/>
  <c r="DZ504" i="2" s="1"/>
  <c r="EA504" i="2" s="1"/>
  <c r="EB504" i="2" s="1"/>
  <c r="EC504" i="2" s="1"/>
  <c r="ED504" i="2" s="1"/>
  <c r="EE504" i="2" s="1"/>
  <c r="EF504" i="2" s="1"/>
  <c r="EG504" i="2" s="1"/>
  <c r="EH504" i="2" s="1"/>
  <c r="EI504" i="2" s="1"/>
  <c r="EJ504" i="2" s="1"/>
  <c r="EK504" i="2" s="1"/>
  <c r="EL504" i="2" s="1"/>
  <c r="EM504" i="2" s="1"/>
  <c r="EN504" i="2" s="1"/>
  <c r="EO504" i="2" s="1"/>
  <c r="EP504" i="2" s="1"/>
  <c r="EQ504" i="2" s="1"/>
  <c r="ER504" i="2" s="1"/>
  <c r="ES504" i="2" s="1"/>
  <c r="ET504" i="2" s="1"/>
  <c r="EU504" i="2" s="1"/>
  <c r="EV504" i="2" s="1"/>
  <c r="EW504" i="2" s="1"/>
  <c r="EX504" i="2" s="1"/>
  <c r="EY504" i="2" s="1"/>
  <c r="EZ504" i="2" s="1"/>
  <c r="FA504" i="2" s="1"/>
  <c r="FB504" i="2" s="1"/>
  <c r="FC504" i="2" s="1"/>
  <c r="FD504" i="2" s="1"/>
  <c r="FE504" i="2" s="1"/>
  <c r="FF504" i="2" s="1"/>
  <c r="FG504" i="2" s="1"/>
  <c r="FH504" i="2" s="1"/>
  <c r="FI504" i="2" s="1"/>
  <c r="FJ504" i="2" s="1"/>
  <c r="FK504" i="2" s="1"/>
  <c r="FL504" i="2" s="1"/>
  <c r="FM504" i="2" s="1"/>
  <c r="FN504" i="2" s="1"/>
  <c r="FO504" i="2" s="1"/>
  <c r="FP504" i="2" s="1"/>
  <c r="FQ504" i="2" s="1"/>
  <c r="FR504" i="2" s="1"/>
  <c r="FS504" i="2" s="1"/>
  <c r="FT504" i="2" s="1"/>
  <c r="FU504" i="2" s="1"/>
  <c r="FV504" i="2" s="1"/>
  <c r="FW504" i="2" s="1"/>
  <c r="FX504" i="2" s="1"/>
  <c r="FY504" i="2" s="1"/>
  <c r="FZ504" i="2" s="1"/>
  <c r="GA504" i="2" s="1"/>
  <c r="GB504" i="2" s="1"/>
  <c r="GC504" i="2" s="1"/>
  <c r="GD504" i="2" s="1"/>
  <c r="GE504" i="2" s="1"/>
  <c r="GF504" i="2" s="1"/>
  <c r="GG504" i="2" s="1"/>
  <c r="GH504" i="2" s="1"/>
  <c r="GI504" i="2" s="1"/>
  <c r="GJ504" i="2" s="1"/>
  <c r="GK504" i="2" s="1"/>
  <c r="GL504" i="2" s="1"/>
  <c r="GM504" i="2" s="1"/>
  <c r="GN504" i="2" s="1"/>
  <c r="GO504" i="2" s="1"/>
  <c r="GP504" i="2" s="1"/>
  <c r="GQ504" i="2" s="1"/>
  <c r="GR504" i="2" s="1"/>
  <c r="GS504" i="2" s="1"/>
  <c r="GT504" i="2" s="1"/>
  <c r="GU504" i="2" s="1"/>
  <c r="GV504" i="2" s="1"/>
  <c r="GW504" i="2" s="1"/>
  <c r="GX504" i="2" s="1"/>
  <c r="GY504" i="2" s="1"/>
  <c r="GZ504" i="2" s="1"/>
  <c r="HA504" i="2" s="1"/>
  <c r="HB504" i="2" s="1"/>
  <c r="HC504" i="2" s="1"/>
  <c r="HD504" i="2" s="1"/>
  <c r="HE504" i="2" s="1"/>
  <c r="HF504" i="2" s="1"/>
  <c r="HG504" i="2" s="1"/>
  <c r="HH504" i="2" s="1"/>
  <c r="HI504" i="2" s="1"/>
  <c r="HJ504" i="2" s="1"/>
  <c r="HK504" i="2" s="1"/>
  <c r="HL504" i="2" s="1"/>
  <c r="HM504" i="2" s="1"/>
  <c r="X509" i="2"/>
  <c r="Y509" i="2" s="1"/>
  <c r="Z509" i="2" s="1"/>
  <c r="AA509" i="2" s="1"/>
  <c r="AB509" i="2" s="1"/>
  <c r="AC509" i="2" s="1"/>
  <c r="AD509" i="2" s="1"/>
  <c r="AE509" i="2" s="1"/>
  <c r="AF509" i="2" s="1"/>
  <c r="AG509" i="2" s="1"/>
  <c r="AH509" i="2" s="1"/>
  <c r="AI509" i="2" s="1"/>
  <c r="AJ509" i="2" s="1"/>
  <c r="AK509" i="2" s="1"/>
  <c r="AL509" i="2" s="1"/>
  <c r="AM509" i="2" s="1"/>
  <c r="AN509" i="2" s="1"/>
  <c r="AO509" i="2" s="1"/>
  <c r="AP509" i="2" s="1"/>
  <c r="AQ509" i="2" s="1"/>
  <c r="AR509" i="2" s="1"/>
  <c r="AS509" i="2" s="1"/>
  <c r="AT509" i="2" s="1"/>
  <c r="AU509" i="2" s="1"/>
  <c r="AV509" i="2" s="1"/>
  <c r="AW509" i="2" s="1"/>
  <c r="AX509" i="2" s="1"/>
  <c r="AY509" i="2" s="1"/>
  <c r="AZ509" i="2" s="1"/>
  <c r="BA509" i="2" s="1"/>
  <c r="BB509" i="2" s="1"/>
  <c r="BC509" i="2" s="1"/>
  <c r="BD509" i="2" s="1"/>
  <c r="BE509" i="2" s="1"/>
  <c r="BF509" i="2" s="1"/>
  <c r="BG509" i="2" s="1"/>
  <c r="BH509" i="2" s="1"/>
  <c r="BI509" i="2" s="1"/>
  <c r="BJ509" i="2" s="1"/>
  <c r="BK509" i="2" s="1"/>
  <c r="BL509" i="2" s="1"/>
  <c r="BM509" i="2" s="1"/>
  <c r="BN509" i="2" s="1"/>
  <c r="BO509" i="2" s="1"/>
  <c r="BP509" i="2" s="1"/>
  <c r="BQ509" i="2" s="1"/>
  <c r="BR509" i="2" s="1"/>
  <c r="BS509" i="2" s="1"/>
  <c r="BT509" i="2" s="1"/>
  <c r="BU509" i="2" s="1"/>
  <c r="BV509" i="2" s="1"/>
  <c r="BW509" i="2" s="1"/>
  <c r="BX509" i="2" s="1"/>
  <c r="BY509" i="2" s="1"/>
  <c r="BZ509" i="2" s="1"/>
  <c r="CA509" i="2" s="1"/>
  <c r="CB509" i="2" s="1"/>
  <c r="CC509" i="2" s="1"/>
  <c r="CD509" i="2" s="1"/>
  <c r="CE509" i="2" s="1"/>
  <c r="CF509" i="2" s="1"/>
  <c r="CG509" i="2" s="1"/>
  <c r="CH509" i="2" s="1"/>
  <c r="CI509" i="2" s="1"/>
  <c r="CJ509" i="2" s="1"/>
  <c r="CK509" i="2" s="1"/>
  <c r="CL509" i="2" s="1"/>
  <c r="CM509" i="2" s="1"/>
  <c r="CN509" i="2" s="1"/>
  <c r="CO509" i="2" s="1"/>
  <c r="CP509" i="2" s="1"/>
  <c r="CQ509" i="2" s="1"/>
  <c r="CR509" i="2" s="1"/>
  <c r="CS509" i="2" s="1"/>
  <c r="CT509" i="2" s="1"/>
  <c r="CU509" i="2" s="1"/>
  <c r="CV509" i="2" s="1"/>
  <c r="CW509" i="2" s="1"/>
  <c r="CX509" i="2" s="1"/>
  <c r="CY509" i="2" s="1"/>
  <c r="CZ509" i="2" s="1"/>
  <c r="DA509" i="2" s="1"/>
  <c r="DB509" i="2" s="1"/>
  <c r="DC509" i="2" s="1"/>
  <c r="DD509" i="2" s="1"/>
  <c r="DE509" i="2" s="1"/>
  <c r="DF509" i="2" s="1"/>
  <c r="DG509" i="2" s="1"/>
  <c r="DH509" i="2" s="1"/>
  <c r="DI509" i="2" s="1"/>
  <c r="DJ509" i="2" s="1"/>
  <c r="DK509" i="2" s="1"/>
  <c r="DL509" i="2" s="1"/>
  <c r="DM509" i="2" s="1"/>
  <c r="DN509" i="2" s="1"/>
  <c r="DO509" i="2" s="1"/>
  <c r="DP509" i="2" s="1"/>
  <c r="DQ509" i="2" s="1"/>
  <c r="DR509" i="2" s="1"/>
  <c r="DS509" i="2" s="1"/>
  <c r="DT509" i="2" s="1"/>
  <c r="DU509" i="2" s="1"/>
  <c r="DV509" i="2" s="1"/>
  <c r="DW509" i="2" s="1"/>
  <c r="DX509" i="2" s="1"/>
  <c r="DY509" i="2" s="1"/>
  <c r="DZ509" i="2" s="1"/>
  <c r="EA509" i="2" s="1"/>
  <c r="EB509" i="2" s="1"/>
  <c r="EC509" i="2" s="1"/>
  <c r="ED509" i="2" s="1"/>
  <c r="EE509" i="2" s="1"/>
  <c r="EF509" i="2" s="1"/>
  <c r="EG509" i="2" s="1"/>
  <c r="EH509" i="2" s="1"/>
  <c r="EI509" i="2" s="1"/>
  <c r="EJ509" i="2" s="1"/>
  <c r="EK509" i="2" s="1"/>
  <c r="EL509" i="2" s="1"/>
  <c r="EM509" i="2" s="1"/>
  <c r="EN509" i="2" s="1"/>
  <c r="EO509" i="2" s="1"/>
  <c r="EP509" i="2" s="1"/>
  <c r="EQ509" i="2" s="1"/>
  <c r="ER509" i="2" s="1"/>
  <c r="ES509" i="2" s="1"/>
  <c r="ET509" i="2" s="1"/>
  <c r="EU509" i="2" s="1"/>
  <c r="EV509" i="2" s="1"/>
  <c r="EW509" i="2" s="1"/>
  <c r="EX509" i="2" s="1"/>
  <c r="EY509" i="2" s="1"/>
  <c r="EZ509" i="2" s="1"/>
  <c r="FA509" i="2" s="1"/>
  <c r="FB509" i="2" s="1"/>
  <c r="FC509" i="2" s="1"/>
  <c r="FD509" i="2" s="1"/>
  <c r="FE509" i="2" s="1"/>
  <c r="FF509" i="2" s="1"/>
  <c r="FG509" i="2" s="1"/>
  <c r="FH509" i="2" s="1"/>
  <c r="FI509" i="2" s="1"/>
  <c r="FJ509" i="2" s="1"/>
  <c r="FK509" i="2" s="1"/>
  <c r="FL509" i="2" s="1"/>
  <c r="FM509" i="2" s="1"/>
  <c r="FN509" i="2" s="1"/>
  <c r="FO509" i="2" s="1"/>
  <c r="FP509" i="2" s="1"/>
  <c r="FQ509" i="2" s="1"/>
  <c r="FR509" i="2" s="1"/>
  <c r="FS509" i="2" s="1"/>
  <c r="FT509" i="2" s="1"/>
  <c r="FU509" i="2" s="1"/>
  <c r="FV509" i="2" s="1"/>
  <c r="FW509" i="2" s="1"/>
  <c r="FX509" i="2" s="1"/>
  <c r="FY509" i="2" s="1"/>
  <c r="FZ509" i="2" s="1"/>
  <c r="GA509" i="2" s="1"/>
  <c r="GB509" i="2" s="1"/>
  <c r="GC509" i="2" s="1"/>
  <c r="GD509" i="2" s="1"/>
  <c r="GE509" i="2" s="1"/>
  <c r="GF509" i="2" s="1"/>
  <c r="GG509" i="2" s="1"/>
  <c r="GH509" i="2" s="1"/>
  <c r="GI509" i="2" s="1"/>
  <c r="GJ509" i="2" s="1"/>
  <c r="GK509" i="2" s="1"/>
  <c r="GL509" i="2" s="1"/>
  <c r="GM509" i="2" s="1"/>
  <c r="GN509" i="2" s="1"/>
  <c r="GO509" i="2" s="1"/>
  <c r="GP509" i="2" s="1"/>
  <c r="GQ509" i="2" s="1"/>
  <c r="GR509" i="2" s="1"/>
  <c r="GS509" i="2" s="1"/>
  <c r="GT509" i="2" s="1"/>
  <c r="GU509" i="2" s="1"/>
  <c r="GV509" i="2" s="1"/>
  <c r="GW509" i="2" s="1"/>
  <c r="GX509" i="2" s="1"/>
  <c r="GY509" i="2" s="1"/>
  <c r="GZ509" i="2" s="1"/>
  <c r="HA509" i="2" s="1"/>
  <c r="HB509" i="2" s="1"/>
  <c r="HC509" i="2" s="1"/>
  <c r="HD509" i="2" s="1"/>
  <c r="HE509" i="2" s="1"/>
  <c r="HF509" i="2" s="1"/>
  <c r="HG509" i="2" s="1"/>
  <c r="HH509" i="2" s="1"/>
  <c r="HI509" i="2" s="1"/>
  <c r="HJ509" i="2" s="1"/>
  <c r="HK509" i="2" s="1"/>
  <c r="HL509" i="2" s="1"/>
  <c r="HM509" i="2" s="1"/>
  <c r="X513" i="2"/>
  <c r="Y513" i="2" s="1"/>
  <c r="Z513" i="2" s="1"/>
  <c r="AA513" i="2" s="1"/>
  <c r="AB513" i="2" s="1"/>
  <c r="AC513" i="2" s="1"/>
  <c r="AD513" i="2" s="1"/>
  <c r="AE513" i="2" s="1"/>
  <c r="AF513" i="2" s="1"/>
  <c r="AG513" i="2" s="1"/>
  <c r="AH513" i="2" s="1"/>
  <c r="AI513" i="2" s="1"/>
  <c r="AJ513" i="2" s="1"/>
  <c r="AK513" i="2" s="1"/>
  <c r="AL513" i="2" s="1"/>
  <c r="AM513" i="2" s="1"/>
  <c r="AN513" i="2" s="1"/>
  <c r="AO513" i="2" s="1"/>
  <c r="AP513" i="2" s="1"/>
  <c r="AQ513" i="2" s="1"/>
  <c r="AR513" i="2" s="1"/>
  <c r="AS513" i="2" s="1"/>
  <c r="AT513" i="2" s="1"/>
  <c r="AU513" i="2" s="1"/>
  <c r="AV513" i="2" s="1"/>
  <c r="AW513" i="2" s="1"/>
  <c r="AX513" i="2" s="1"/>
  <c r="AY513" i="2" s="1"/>
  <c r="AZ513" i="2" s="1"/>
  <c r="BA513" i="2" s="1"/>
  <c r="BB513" i="2" s="1"/>
  <c r="BC513" i="2" s="1"/>
  <c r="BD513" i="2" s="1"/>
  <c r="BE513" i="2" s="1"/>
  <c r="BF513" i="2" s="1"/>
  <c r="BG513" i="2" s="1"/>
  <c r="BH513" i="2" s="1"/>
  <c r="BI513" i="2" s="1"/>
  <c r="BJ513" i="2" s="1"/>
  <c r="BK513" i="2" s="1"/>
  <c r="BL513" i="2" s="1"/>
  <c r="BM513" i="2" s="1"/>
  <c r="BN513" i="2" s="1"/>
  <c r="BO513" i="2" s="1"/>
  <c r="BP513" i="2" s="1"/>
  <c r="BQ513" i="2" s="1"/>
  <c r="BR513" i="2" s="1"/>
  <c r="BS513" i="2" s="1"/>
  <c r="BT513" i="2" s="1"/>
  <c r="BU513" i="2" s="1"/>
  <c r="BV513" i="2" s="1"/>
  <c r="BW513" i="2" s="1"/>
  <c r="BX513" i="2" s="1"/>
  <c r="BY513" i="2" s="1"/>
  <c r="BZ513" i="2" s="1"/>
  <c r="CA513" i="2" s="1"/>
  <c r="CB513" i="2" s="1"/>
  <c r="CC513" i="2" s="1"/>
  <c r="CD513" i="2" s="1"/>
  <c r="CE513" i="2" s="1"/>
  <c r="CF513" i="2" s="1"/>
  <c r="CG513" i="2" s="1"/>
  <c r="CH513" i="2" s="1"/>
  <c r="CI513" i="2" s="1"/>
  <c r="CJ513" i="2" s="1"/>
  <c r="CK513" i="2" s="1"/>
  <c r="CL513" i="2" s="1"/>
  <c r="CM513" i="2" s="1"/>
  <c r="CN513" i="2" s="1"/>
  <c r="CO513" i="2" s="1"/>
  <c r="CP513" i="2" s="1"/>
  <c r="CQ513" i="2" s="1"/>
  <c r="CR513" i="2" s="1"/>
  <c r="CS513" i="2" s="1"/>
  <c r="CT513" i="2" s="1"/>
  <c r="CU513" i="2" s="1"/>
  <c r="CV513" i="2" s="1"/>
  <c r="CW513" i="2" s="1"/>
  <c r="CX513" i="2" s="1"/>
  <c r="CY513" i="2" s="1"/>
  <c r="CZ513" i="2" s="1"/>
  <c r="DA513" i="2" s="1"/>
  <c r="DB513" i="2" s="1"/>
  <c r="DC513" i="2" s="1"/>
  <c r="DD513" i="2" s="1"/>
  <c r="DE513" i="2" s="1"/>
  <c r="DF513" i="2" s="1"/>
  <c r="DG513" i="2" s="1"/>
  <c r="DH513" i="2" s="1"/>
  <c r="DI513" i="2" s="1"/>
  <c r="DJ513" i="2" s="1"/>
  <c r="DK513" i="2" s="1"/>
  <c r="DL513" i="2" s="1"/>
  <c r="DM513" i="2" s="1"/>
  <c r="DN513" i="2" s="1"/>
  <c r="DO513" i="2" s="1"/>
  <c r="DP513" i="2" s="1"/>
  <c r="DQ513" i="2" s="1"/>
  <c r="DR513" i="2" s="1"/>
  <c r="DS513" i="2" s="1"/>
  <c r="DT513" i="2" s="1"/>
  <c r="DU513" i="2" s="1"/>
  <c r="DV513" i="2" s="1"/>
  <c r="DW513" i="2" s="1"/>
  <c r="DX513" i="2" s="1"/>
  <c r="DY513" i="2" s="1"/>
  <c r="DZ513" i="2" s="1"/>
  <c r="EA513" i="2" s="1"/>
  <c r="EB513" i="2" s="1"/>
  <c r="EC513" i="2" s="1"/>
  <c r="ED513" i="2" s="1"/>
  <c r="EE513" i="2" s="1"/>
  <c r="EF513" i="2" s="1"/>
  <c r="EG513" i="2" s="1"/>
  <c r="EH513" i="2" s="1"/>
  <c r="EI513" i="2" s="1"/>
  <c r="EJ513" i="2" s="1"/>
  <c r="EK513" i="2" s="1"/>
  <c r="EL513" i="2" s="1"/>
  <c r="EM513" i="2" s="1"/>
  <c r="EN513" i="2" s="1"/>
  <c r="EO513" i="2" s="1"/>
  <c r="EP513" i="2" s="1"/>
  <c r="EQ513" i="2" s="1"/>
  <c r="ER513" i="2" s="1"/>
  <c r="ES513" i="2" s="1"/>
  <c r="ET513" i="2" s="1"/>
  <c r="EU513" i="2" s="1"/>
  <c r="EV513" i="2" s="1"/>
  <c r="EW513" i="2" s="1"/>
  <c r="EX513" i="2" s="1"/>
  <c r="EY513" i="2" s="1"/>
  <c r="EZ513" i="2" s="1"/>
  <c r="FA513" i="2" s="1"/>
  <c r="FB513" i="2" s="1"/>
  <c r="FC513" i="2" s="1"/>
  <c r="FD513" i="2" s="1"/>
  <c r="FE513" i="2" s="1"/>
  <c r="FF513" i="2" s="1"/>
  <c r="FG513" i="2" s="1"/>
  <c r="FH513" i="2" s="1"/>
  <c r="FI513" i="2" s="1"/>
  <c r="FJ513" i="2" s="1"/>
  <c r="FK513" i="2" s="1"/>
  <c r="FL513" i="2" s="1"/>
  <c r="FM513" i="2" s="1"/>
  <c r="FN513" i="2" s="1"/>
  <c r="FO513" i="2" s="1"/>
  <c r="FP513" i="2" s="1"/>
  <c r="FQ513" i="2" s="1"/>
  <c r="FR513" i="2" s="1"/>
  <c r="FS513" i="2" s="1"/>
  <c r="FT513" i="2" s="1"/>
  <c r="FU513" i="2" s="1"/>
  <c r="FV513" i="2" s="1"/>
  <c r="FW513" i="2" s="1"/>
  <c r="FX513" i="2" s="1"/>
  <c r="FY513" i="2" s="1"/>
  <c r="FZ513" i="2" s="1"/>
  <c r="GA513" i="2" s="1"/>
  <c r="GB513" i="2" s="1"/>
  <c r="GC513" i="2" s="1"/>
  <c r="GD513" i="2" s="1"/>
  <c r="GE513" i="2" s="1"/>
  <c r="GF513" i="2" s="1"/>
  <c r="GG513" i="2" s="1"/>
  <c r="GH513" i="2" s="1"/>
  <c r="GI513" i="2" s="1"/>
  <c r="GJ513" i="2" s="1"/>
  <c r="GK513" i="2" s="1"/>
  <c r="GL513" i="2" s="1"/>
  <c r="GM513" i="2" s="1"/>
  <c r="GN513" i="2" s="1"/>
  <c r="GO513" i="2" s="1"/>
  <c r="GP513" i="2" s="1"/>
  <c r="GQ513" i="2" s="1"/>
  <c r="GR513" i="2" s="1"/>
  <c r="GS513" i="2" s="1"/>
  <c r="GT513" i="2" s="1"/>
  <c r="GU513" i="2" s="1"/>
  <c r="GV513" i="2" s="1"/>
  <c r="GW513" i="2" s="1"/>
  <c r="GX513" i="2" s="1"/>
  <c r="GY513" i="2" s="1"/>
  <c r="GZ513" i="2" s="1"/>
  <c r="HA513" i="2" s="1"/>
  <c r="HB513" i="2" s="1"/>
  <c r="HC513" i="2" s="1"/>
  <c r="HD513" i="2" s="1"/>
  <c r="HE513" i="2" s="1"/>
  <c r="HF513" i="2" s="1"/>
  <c r="HG513" i="2" s="1"/>
  <c r="HH513" i="2" s="1"/>
  <c r="HI513" i="2" s="1"/>
  <c r="HJ513" i="2" s="1"/>
  <c r="HK513" i="2" s="1"/>
  <c r="HL513" i="2" s="1"/>
  <c r="HM513" i="2" s="1"/>
  <c r="Q234" i="3"/>
  <c r="Q225" i="3"/>
  <c r="Q177" i="3"/>
  <c r="Q160" i="3"/>
  <c r="Q159" i="3"/>
  <c r="Q157" i="3"/>
  <c r="Q156" i="3"/>
  <c r="Q149" i="3"/>
  <c r="Q148" i="3"/>
  <c r="Q145" i="3"/>
  <c r="Q140" i="3"/>
  <c r="Q135" i="3"/>
  <c r="Q130" i="3"/>
  <c r="Q127" i="3"/>
  <c r="Q120" i="3"/>
  <c r="Q119" i="3"/>
  <c r="Q117" i="3"/>
  <c r="Q114" i="3"/>
  <c r="Q113" i="3"/>
  <c r="Q112" i="3"/>
  <c r="Q108" i="3"/>
  <c r="Q103" i="3"/>
  <c r="Q101" i="3"/>
  <c r="Q99" i="3"/>
  <c r="Q98" i="3"/>
  <c r="Q97" i="3"/>
  <c r="Q89" i="3"/>
  <c r="Q87" i="3"/>
  <c r="Q83" i="3"/>
  <c r="Q82" i="3"/>
  <c r="Q52" i="3"/>
  <c r="Q48" i="3"/>
  <c r="Q44" i="3"/>
  <c r="Q34" i="3"/>
  <c r="V239" i="3"/>
  <c r="W239" i="3" s="1"/>
  <c r="X239" i="3" s="1"/>
  <c r="Y239" i="3" s="1"/>
  <c r="Z239" i="3" s="1"/>
  <c r="K239" i="3"/>
  <c r="L239" i="3" s="1"/>
  <c r="M239" i="3" s="1"/>
  <c r="N239" i="3" s="1"/>
  <c r="O239" i="3" s="1"/>
  <c r="V238" i="3"/>
  <c r="W238" i="3" s="1"/>
  <c r="X238" i="3" s="1"/>
  <c r="Y238" i="3" s="1"/>
  <c r="Z238" i="3" s="1"/>
  <c r="K238" i="3"/>
  <c r="L238" i="3" s="1"/>
  <c r="M238" i="3" s="1"/>
  <c r="N238" i="3" s="1"/>
  <c r="O238" i="3" s="1"/>
  <c r="V237" i="3"/>
  <c r="W237" i="3" s="1"/>
  <c r="X237" i="3" s="1"/>
  <c r="Y237" i="3" s="1"/>
  <c r="Z237" i="3" s="1"/>
  <c r="K237" i="3"/>
  <c r="L237" i="3" s="1"/>
  <c r="M237" i="3" s="1"/>
  <c r="N237" i="3" s="1"/>
  <c r="O237" i="3" s="1"/>
  <c r="V236" i="3"/>
  <c r="W236" i="3" s="1"/>
  <c r="X236" i="3" s="1"/>
  <c r="Y236" i="3" s="1"/>
  <c r="Z236" i="3" s="1"/>
  <c r="K236" i="3"/>
  <c r="L236" i="3" s="1"/>
  <c r="M236" i="3" s="1"/>
  <c r="N236" i="3" s="1"/>
  <c r="O236" i="3" s="1"/>
  <c r="V235" i="3"/>
  <c r="W235" i="3" s="1"/>
  <c r="X235" i="3" s="1"/>
  <c r="Y235" i="3" s="1"/>
  <c r="K235" i="3"/>
  <c r="L235" i="3" s="1"/>
  <c r="M235" i="3" s="1"/>
  <c r="N235" i="3" s="1"/>
  <c r="O235" i="3" s="1"/>
  <c r="V234" i="3"/>
  <c r="W234" i="3" s="1"/>
  <c r="X234" i="3" s="1"/>
  <c r="Y234" i="3" s="1"/>
  <c r="Z234" i="3" s="1"/>
  <c r="R234" i="3"/>
  <c r="O234" i="3"/>
  <c r="N234" i="3"/>
  <c r="M234" i="3"/>
  <c r="L234" i="3"/>
  <c r="K234" i="3"/>
  <c r="V233" i="3"/>
  <c r="W233" i="3" s="1"/>
  <c r="X233" i="3" s="1"/>
  <c r="Y233" i="3" s="1"/>
  <c r="Z233" i="3" s="1"/>
  <c r="K233" i="3"/>
  <c r="L233" i="3" s="1"/>
  <c r="M233" i="3" s="1"/>
  <c r="N233" i="3" s="1"/>
  <c r="O233" i="3" s="1"/>
  <c r="V232" i="3"/>
  <c r="W232" i="3" s="1"/>
  <c r="X232" i="3" s="1"/>
  <c r="Y232" i="3" s="1"/>
  <c r="Z232" i="3" s="1"/>
  <c r="K232" i="3"/>
  <c r="L232" i="3" s="1"/>
  <c r="M232" i="3" s="1"/>
  <c r="N232" i="3" s="1"/>
  <c r="O232" i="3" s="1"/>
  <c r="V231" i="3"/>
  <c r="K231" i="3"/>
  <c r="L231" i="3" s="1"/>
  <c r="M231" i="3" s="1"/>
  <c r="N231" i="3" s="1"/>
  <c r="O231" i="3" s="1"/>
  <c r="V230" i="3"/>
  <c r="W230" i="3" s="1"/>
  <c r="X230" i="3" s="1"/>
  <c r="Y230" i="3" s="1"/>
  <c r="Z230" i="3" s="1"/>
  <c r="K230" i="3"/>
  <c r="L230" i="3" s="1"/>
  <c r="M230" i="3" s="1"/>
  <c r="N230" i="3" s="1"/>
  <c r="O230" i="3" s="1"/>
  <c r="V229" i="3"/>
  <c r="W229" i="3" s="1"/>
  <c r="X229" i="3" s="1"/>
  <c r="Y229" i="3" s="1"/>
  <c r="Z229" i="3" s="1"/>
  <c r="K229" i="3"/>
  <c r="L229" i="3" s="1"/>
  <c r="M229" i="3" s="1"/>
  <c r="N229" i="3" s="1"/>
  <c r="O229" i="3" s="1"/>
  <c r="V228" i="3"/>
  <c r="W228" i="3" s="1"/>
  <c r="X228" i="3" s="1"/>
  <c r="Y228" i="3" s="1"/>
  <c r="Z228" i="3" s="1"/>
  <c r="K228" i="3"/>
  <c r="L228" i="3" s="1"/>
  <c r="M228" i="3" s="1"/>
  <c r="N228" i="3" s="1"/>
  <c r="O228" i="3" s="1"/>
  <c r="V227" i="3"/>
  <c r="W227" i="3" s="1"/>
  <c r="X227" i="3" s="1"/>
  <c r="Y227" i="3" s="1"/>
  <c r="Z227" i="3" s="1"/>
  <c r="K227" i="3"/>
  <c r="L227" i="3" s="1"/>
  <c r="M227" i="3" s="1"/>
  <c r="N227" i="3" s="1"/>
  <c r="O227" i="3" s="1"/>
  <c r="V226" i="3"/>
  <c r="W226" i="3" s="1"/>
  <c r="X226" i="3" s="1"/>
  <c r="Y226" i="3" s="1"/>
  <c r="Z226" i="3" s="1"/>
  <c r="K226" i="3"/>
  <c r="L226" i="3" s="1"/>
  <c r="M226" i="3" s="1"/>
  <c r="N226" i="3" s="1"/>
  <c r="O226" i="3" s="1"/>
  <c r="V225" i="3"/>
  <c r="W225" i="3" s="1"/>
  <c r="X225" i="3" s="1"/>
  <c r="Y225" i="3" s="1"/>
  <c r="Z225" i="3" s="1"/>
  <c r="R225" i="3"/>
  <c r="O225" i="3"/>
  <c r="N225" i="3"/>
  <c r="M225" i="3"/>
  <c r="L225" i="3"/>
  <c r="K225" i="3"/>
  <c r="V224" i="3"/>
  <c r="W224" i="3" s="1"/>
  <c r="X224" i="3" s="1"/>
  <c r="Y224" i="3" s="1"/>
  <c r="Z224" i="3" s="1"/>
  <c r="K224" i="3"/>
  <c r="L224" i="3" s="1"/>
  <c r="M224" i="3" s="1"/>
  <c r="N224" i="3" s="1"/>
  <c r="O224" i="3" s="1"/>
  <c r="V223" i="3"/>
  <c r="W223" i="3" s="1"/>
  <c r="X223" i="3" s="1"/>
  <c r="Y223" i="3" s="1"/>
  <c r="Z223" i="3" s="1"/>
  <c r="K223" i="3"/>
  <c r="L223" i="3" s="1"/>
  <c r="M223" i="3" s="1"/>
  <c r="N223" i="3" s="1"/>
  <c r="O223" i="3" s="1"/>
  <c r="V222" i="3"/>
  <c r="W222" i="3" s="1"/>
  <c r="X222" i="3" s="1"/>
  <c r="Y222" i="3" s="1"/>
  <c r="Z222" i="3" s="1"/>
  <c r="K222" i="3"/>
  <c r="L222" i="3" s="1"/>
  <c r="M222" i="3" s="1"/>
  <c r="N222" i="3" s="1"/>
  <c r="O222" i="3" s="1"/>
  <c r="V221" i="3"/>
  <c r="W221" i="3" s="1"/>
  <c r="X221" i="3" s="1"/>
  <c r="Y221" i="3" s="1"/>
  <c r="Z221" i="3" s="1"/>
  <c r="K221" i="3"/>
  <c r="L221" i="3" s="1"/>
  <c r="M221" i="3" s="1"/>
  <c r="N221" i="3" s="1"/>
  <c r="O221" i="3" s="1"/>
  <c r="V220" i="3"/>
  <c r="W220" i="3" s="1"/>
  <c r="X220" i="3" s="1"/>
  <c r="Y220" i="3" s="1"/>
  <c r="Z220" i="3" s="1"/>
  <c r="K220" i="3"/>
  <c r="L220" i="3" s="1"/>
  <c r="M220" i="3" s="1"/>
  <c r="N220" i="3" s="1"/>
  <c r="O220" i="3" s="1"/>
  <c r="V219" i="3"/>
  <c r="W219" i="3" s="1"/>
  <c r="X219" i="3" s="1"/>
  <c r="Y219" i="3" s="1"/>
  <c r="Z219" i="3" s="1"/>
  <c r="K219" i="3"/>
  <c r="L219" i="3" s="1"/>
  <c r="M219" i="3" s="1"/>
  <c r="N219" i="3" s="1"/>
  <c r="O219" i="3" s="1"/>
  <c r="V218" i="3"/>
  <c r="W218" i="3" s="1"/>
  <c r="X218" i="3" s="1"/>
  <c r="Y218" i="3" s="1"/>
  <c r="Z218" i="3" s="1"/>
  <c r="K218" i="3"/>
  <c r="L218" i="3" s="1"/>
  <c r="M218" i="3" s="1"/>
  <c r="N218" i="3" s="1"/>
  <c r="O218" i="3" s="1"/>
  <c r="V217" i="3"/>
  <c r="W217" i="3" s="1"/>
  <c r="X217" i="3" s="1"/>
  <c r="Y217" i="3" s="1"/>
  <c r="Z217" i="3" s="1"/>
  <c r="K217" i="3"/>
  <c r="L217" i="3" s="1"/>
  <c r="M217" i="3" s="1"/>
  <c r="N217" i="3" s="1"/>
  <c r="O217" i="3" s="1"/>
  <c r="V216" i="3"/>
  <c r="W216" i="3" s="1"/>
  <c r="X216" i="3" s="1"/>
  <c r="Y216" i="3" s="1"/>
  <c r="Z216" i="3" s="1"/>
  <c r="K216" i="3"/>
  <c r="L216" i="3" s="1"/>
  <c r="M216" i="3" s="1"/>
  <c r="N216" i="3" s="1"/>
  <c r="O216" i="3" s="1"/>
  <c r="V215" i="3"/>
  <c r="W215" i="3" s="1"/>
  <c r="X215" i="3" s="1"/>
  <c r="Y215" i="3" s="1"/>
  <c r="Z215" i="3" s="1"/>
  <c r="K215" i="3"/>
  <c r="L215" i="3" s="1"/>
  <c r="M215" i="3" s="1"/>
  <c r="N215" i="3" s="1"/>
  <c r="O215" i="3" s="1"/>
  <c r="V214" i="3"/>
  <c r="W214" i="3" s="1"/>
  <c r="X214" i="3" s="1"/>
  <c r="Y214" i="3" s="1"/>
  <c r="K214" i="3"/>
  <c r="L214" i="3" s="1"/>
  <c r="M214" i="3" s="1"/>
  <c r="N214" i="3" s="1"/>
  <c r="O214" i="3" s="1"/>
  <c r="V213" i="3"/>
  <c r="W213" i="3" s="1"/>
  <c r="X213" i="3" s="1"/>
  <c r="Y213" i="3" s="1"/>
  <c r="Z213" i="3" s="1"/>
  <c r="K213" i="3"/>
  <c r="L213" i="3" s="1"/>
  <c r="M213" i="3" s="1"/>
  <c r="N213" i="3" s="1"/>
  <c r="O213" i="3" s="1"/>
  <c r="V212" i="3"/>
  <c r="W212" i="3" s="1"/>
  <c r="X212" i="3" s="1"/>
  <c r="Y212" i="3" s="1"/>
  <c r="Z212" i="3" s="1"/>
  <c r="K212" i="3"/>
  <c r="L212" i="3" s="1"/>
  <c r="M212" i="3" s="1"/>
  <c r="N212" i="3" s="1"/>
  <c r="O212" i="3" s="1"/>
  <c r="V211" i="3"/>
  <c r="W211" i="3" s="1"/>
  <c r="X211" i="3" s="1"/>
  <c r="Y211" i="3" s="1"/>
  <c r="Z211" i="3" s="1"/>
  <c r="K211" i="3"/>
  <c r="L211" i="3" s="1"/>
  <c r="M211" i="3" s="1"/>
  <c r="N211" i="3" s="1"/>
  <c r="O211" i="3" s="1"/>
  <c r="V210" i="3"/>
  <c r="W210" i="3" s="1"/>
  <c r="X210" i="3" s="1"/>
  <c r="Y210" i="3" s="1"/>
  <c r="Z210" i="3" s="1"/>
  <c r="K210" i="3"/>
  <c r="L210" i="3" s="1"/>
  <c r="M210" i="3" s="1"/>
  <c r="N210" i="3" s="1"/>
  <c r="O210" i="3" s="1"/>
  <c r="V209" i="3"/>
  <c r="W209" i="3" s="1"/>
  <c r="X209" i="3" s="1"/>
  <c r="Y209" i="3" s="1"/>
  <c r="Z209" i="3" s="1"/>
  <c r="K209" i="3"/>
  <c r="L209" i="3" s="1"/>
  <c r="M209" i="3" s="1"/>
  <c r="N209" i="3" s="1"/>
  <c r="O209" i="3" s="1"/>
  <c r="V208" i="3"/>
  <c r="W208" i="3" s="1"/>
  <c r="X208" i="3" s="1"/>
  <c r="Y208" i="3" s="1"/>
  <c r="Z208" i="3" s="1"/>
  <c r="K208" i="3"/>
  <c r="L208" i="3" s="1"/>
  <c r="M208" i="3" s="1"/>
  <c r="N208" i="3" s="1"/>
  <c r="O208" i="3" s="1"/>
  <c r="V207" i="3"/>
  <c r="W207" i="3" s="1"/>
  <c r="X207" i="3" s="1"/>
  <c r="Y207" i="3" s="1"/>
  <c r="Z207" i="3" s="1"/>
  <c r="K207" i="3"/>
  <c r="L207" i="3" s="1"/>
  <c r="M207" i="3" s="1"/>
  <c r="N207" i="3" s="1"/>
  <c r="O207" i="3" s="1"/>
  <c r="V206" i="3"/>
  <c r="W206" i="3" s="1"/>
  <c r="X206" i="3" s="1"/>
  <c r="Y206" i="3" s="1"/>
  <c r="Z206" i="3" s="1"/>
  <c r="K206" i="3"/>
  <c r="L206" i="3" s="1"/>
  <c r="M206" i="3" s="1"/>
  <c r="N206" i="3" s="1"/>
  <c r="O206" i="3" s="1"/>
  <c r="V205" i="3"/>
  <c r="W205" i="3" s="1"/>
  <c r="X205" i="3" s="1"/>
  <c r="Y205" i="3" s="1"/>
  <c r="Z205" i="3" s="1"/>
  <c r="K205" i="3"/>
  <c r="L205" i="3" s="1"/>
  <c r="M205" i="3" s="1"/>
  <c r="N205" i="3" s="1"/>
  <c r="O205" i="3" s="1"/>
  <c r="V204" i="3"/>
  <c r="W204" i="3" s="1"/>
  <c r="X204" i="3" s="1"/>
  <c r="Y204" i="3" s="1"/>
  <c r="Z204" i="3" s="1"/>
  <c r="K204" i="3"/>
  <c r="L204" i="3" s="1"/>
  <c r="M204" i="3" s="1"/>
  <c r="N204" i="3" s="1"/>
  <c r="O204" i="3" s="1"/>
  <c r="V203" i="3"/>
  <c r="W203" i="3" s="1"/>
  <c r="X203" i="3" s="1"/>
  <c r="Y203" i="3" s="1"/>
  <c r="Z203" i="3" s="1"/>
  <c r="K203" i="3"/>
  <c r="L203" i="3" s="1"/>
  <c r="M203" i="3" s="1"/>
  <c r="N203" i="3" s="1"/>
  <c r="O203" i="3" s="1"/>
  <c r="V202" i="3"/>
  <c r="W202" i="3" s="1"/>
  <c r="X202" i="3" s="1"/>
  <c r="Y202" i="3" s="1"/>
  <c r="Z202" i="3" s="1"/>
  <c r="K202" i="3"/>
  <c r="L202" i="3" s="1"/>
  <c r="M202" i="3" s="1"/>
  <c r="N202" i="3" s="1"/>
  <c r="O202" i="3" s="1"/>
  <c r="V201" i="3"/>
  <c r="K201" i="3"/>
  <c r="L201" i="3" s="1"/>
  <c r="M201" i="3" s="1"/>
  <c r="N201" i="3" s="1"/>
  <c r="O201" i="3" s="1"/>
  <c r="V200" i="3"/>
  <c r="W200" i="3" s="1"/>
  <c r="X200" i="3" s="1"/>
  <c r="Y200" i="3" s="1"/>
  <c r="Z200" i="3" s="1"/>
  <c r="K200" i="3"/>
  <c r="L200" i="3" s="1"/>
  <c r="M200" i="3" s="1"/>
  <c r="N200" i="3" s="1"/>
  <c r="O200" i="3" s="1"/>
  <c r="V199" i="3"/>
  <c r="W199" i="3" s="1"/>
  <c r="X199" i="3" s="1"/>
  <c r="Y199" i="3" s="1"/>
  <c r="Z199" i="3" s="1"/>
  <c r="K199" i="3"/>
  <c r="V198" i="3"/>
  <c r="W198" i="3" s="1"/>
  <c r="X198" i="3" s="1"/>
  <c r="Y198" i="3" s="1"/>
  <c r="Z198" i="3" s="1"/>
  <c r="K198" i="3"/>
  <c r="L198" i="3" s="1"/>
  <c r="M198" i="3" s="1"/>
  <c r="N198" i="3" s="1"/>
  <c r="O198" i="3" s="1"/>
  <c r="V197" i="3"/>
  <c r="W197" i="3" s="1"/>
  <c r="X197" i="3" s="1"/>
  <c r="Y197" i="3" s="1"/>
  <c r="Z197" i="3" s="1"/>
  <c r="K197" i="3"/>
  <c r="L197" i="3" s="1"/>
  <c r="M197" i="3" s="1"/>
  <c r="N197" i="3" s="1"/>
  <c r="O197" i="3" s="1"/>
  <c r="V196" i="3"/>
  <c r="W196" i="3" s="1"/>
  <c r="X196" i="3" s="1"/>
  <c r="Y196" i="3" s="1"/>
  <c r="Z196" i="3" s="1"/>
  <c r="K196" i="3"/>
  <c r="L196" i="3" s="1"/>
  <c r="M196" i="3" s="1"/>
  <c r="N196" i="3" s="1"/>
  <c r="O196" i="3" s="1"/>
  <c r="V195" i="3"/>
  <c r="W195" i="3" s="1"/>
  <c r="X195" i="3" s="1"/>
  <c r="Y195" i="3" s="1"/>
  <c r="Z195" i="3" s="1"/>
  <c r="K195" i="3"/>
  <c r="L195" i="3" s="1"/>
  <c r="M195" i="3" s="1"/>
  <c r="N195" i="3" s="1"/>
  <c r="O195" i="3" s="1"/>
  <c r="V194" i="3"/>
  <c r="W194" i="3" s="1"/>
  <c r="X194" i="3" s="1"/>
  <c r="Y194" i="3" s="1"/>
  <c r="Z194" i="3" s="1"/>
  <c r="K194" i="3"/>
  <c r="L194" i="3" s="1"/>
  <c r="M194" i="3" s="1"/>
  <c r="N194" i="3" s="1"/>
  <c r="O194" i="3" s="1"/>
  <c r="V193" i="3"/>
  <c r="W193" i="3" s="1"/>
  <c r="X193" i="3" s="1"/>
  <c r="Y193" i="3" s="1"/>
  <c r="Z193" i="3" s="1"/>
  <c r="K193" i="3"/>
  <c r="L193" i="3" s="1"/>
  <c r="M193" i="3" s="1"/>
  <c r="N193" i="3" s="1"/>
  <c r="O193" i="3" s="1"/>
  <c r="V192" i="3"/>
  <c r="W192" i="3" s="1"/>
  <c r="X192" i="3" s="1"/>
  <c r="Y192" i="3" s="1"/>
  <c r="Z192" i="3" s="1"/>
  <c r="K192" i="3"/>
  <c r="L192" i="3" s="1"/>
  <c r="M192" i="3" s="1"/>
  <c r="N192" i="3" s="1"/>
  <c r="O192" i="3" s="1"/>
  <c r="V191" i="3"/>
  <c r="W191" i="3" s="1"/>
  <c r="X191" i="3" s="1"/>
  <c r="Y191" i="3" s="1"/>
  <c r="Z191" i="3" s="1"/>
  <c r="K191" i="3"/>
  <c r="L191" i="3" s="1"/>
  <c r="M191" i="3" s="1"/>
  <c r="N191" i="3" s="1"/>
  <c r="O191" i="3" s="1"/>
  <c r="V190" i="3"/>
  <c r="W190" i="3" s="1"/>
  <c r="X190" i="3" s="1"/>
  <c r="Y190" i="3" s="1"/>
  <c r="Z190" i="3" s="1"/>
  <c r="K190" i="3"/>
  <c r="L190" i="3" s="1"/>
  <c r="M190" i="3" s="1"/>
  <c r="N190" i="3" s="1"/>
  <c r="O190" i="3" s="1"/>
  <c r="V189" i="3"/>
  <c r="W189" i="3" s="1"/>
  <c r="X189" i="3" s="1"/>
  <c r="Y189" i="3" s="1"/>
  <c r="Z189" i="3" s="1"/>
  <c r="K189" i="3"/>
  <c r="L189" i="3" s="1"/>
  <c r="M189" i="3" s="1"/>
  <c r="N189" i="3" s="1"/>
  <c r="O189" i="3" s="1"/>
  <c r="V188" i="3"/>
  <c r="W188" i="3" s="1"/>
  <c r="X188" i="3" s="1"/>
  <c r="Y188" i="3" s="1"/>
  <c r="Z188" i="3" s="1"/>
  <c r="K188" i="3"/>
  <c r="L188" i="3" s="1"/>
  <c r="M188" i="3" s="1"/>
  <c r="N188" i="3" s="1"/>
  <c r="O188" i="3" s="1"/>
  <c r="V187" i="3"/>
  <c r="W187" i="3" s="1"/>
  <c r="X187" i="3" s="1"/>
  <c r="Y187" i="3" s="1"/>
  <c r="Z187" i="3" s="1"/>
  <c r="K187" i="3"/>
  <c r="L187" i="3" s="1"/>
  <c r="M187" i="3" s="1"/>
  <c r="N187" i="3" s="1"/>
  <c r="O187" i="3" s="1"/>
  <c r="V186" i="3"/>
  <c r="W186" i="3" s="1"/>
  <c r="X186" i="3" s="1"/>
  <c r="Y186" i="3" s="1"/>
  <c r="Z186" i="3" s="1"/>
  <c r="K186" i="3"/>
  <c r="L186" i="3" s="1"/>
  <c r="M186" i="3" s="1"/>
  <c r="N186" i="3" s="1"/>
  <c r="O186" i="3" s="1"/>
  <c r="V185" i="3"/>
  <c r="W185" i="3" s="1"/>
  <c r="X185" i="3" s="1"/>
  <c r="Y185" i="3" s="1"/>
  <c r="Z185" i="3" s="1"/>
  <c r="K185" i="3"/>
  <c r="L185" i="3" s="1"/>
  <c r="M185" i="3" s="1"/>
  <c r="N185" i="3" s="1"/>
  <c r="O185" i="3" s="1"/>
  <c r="V184" i="3"/>
  <c r="W184" i="3" s="1"/>
  <c r="X184" i="3" s="1"/>
  <c r="Y184" i="3" s="1"/>
  <c r="Z184" i="3" s="1"/>
  <c r="K184" i="3"/>
  <c r="L184" i="3" s="1"/>
  <c r="M184" i="3" s="1"/>
  <c r="N184" i="3" s="1"/>
  <c r="O184" i="3" s="1"/>
  <c r="V183" i="3"/>
  <c r="W183" i="3" s="1"/>
  <c r="X183" i="3" s="1"/>
  <c r="Y183" i="3" s="1"/>
  <c r="Z183" i="3" s="1"/>
  <c r="K183" i="3"/>
  <c r="L183" i="3" s="1"/>
  <c r="M183" i="3" s="1"/>
  <c r="N183" i="3" s="1"/>
  <c r="O183" i="3" s="1"/>
  <c r="V182" i="3"/>
  <c r="W182" i="3" s="1"/>
  <c r="X182" i="3" s="1"/>
  <c r="Y182" i="3" s="1"/>
  <c r="Z182" i="3" s="1"/>
  <c r="K182" i="3"/>
  <c r="L182" i="3" s="1"/>
  <c r="M182" i="3" s="1"/>
  <c r="N182" i="3" s="1"/>
  <c r="O182" i="3" s="1"/>
  <c r="V181" i="3"/>
  <c r="W181" i="3" s="1"/>
  <c r="X181" i="3" s="1"/>
  <c r="Y181" i="3" s="1"/>
  <c r="Z181" i="3" s="1"/>
  <c r="K181" i="3"/>
  <c r="L181" i="3" s="1"/>
  <c r="M181" i="3" s="1"/>
  <c r="N181" i="3" s="1"/>
  <c r="O181" i="3" s="1"/>
  <c r="V180" i="3"/>
  <c r="W180" i="3" s="1"/>
  <c r="X180" i="3" s="1"/>
  <c r="Y180" i="3" s="1"/>
  <c r="Z180" i="3" s="1"/>
  <c r="K180" i="3"/>
  <c r="L180" i="3" s="1"/>
  <c r="M180" i="3" s="1"/>
  <c r="N180" i="3" s="1"/>
  <c r="O180" i="3" s="1"/>
  <c r="V179" i="3"/>
  <c r="W179" i="3" s="1"/>
  <c r="X179" i="3" s="1"/>
  <c r="Y179" i="3" s="1"/>
  <c r="Z179" i="3" s="1"/>
  <c r="K179" i="3"/>
  <c r="L179" i="3" s="1"/>
  <c r="M179" i="3" s="1"/>
  <c r="N179" i="3" s="1"/>
  <c r="O179" i="3" s="1"/>
  <c r="V178" i="3"/>
  <c r="W178" i="3" s="1"/>
  <c r="X178" i="3" s="1"/>
  <c r="Y178" i="3" s="1"/>
  <c r="Z178" i="3" s="1"/>
  <c r="K178" i="3"/>
  <c r="L178" i="3" s="1"/>
  <c r="M178" i="3" s="1"/>
  <c r="N178" i="3" s="1"/>
  <c r="O178" i="3" s="1"/>
  <c r="V177" i="3"/>
  <c r="W177" i="3" s="1"/>
  <c r="X177" i="3" s="1"/>
  <c r="Y177" i="3" s="1"/>
  <c r="Z177" i="3" s="1"/>
  <c r="R177" i="3"/>
  <c r="O177" i="3"/>
  <c r="N177" i="3"/>
  <c r="M177" i="3"/>
  <c r="L177" i="3"/>
  <c r="K177" i="3"/>
  <c r="V176" i="3"/>
  <c r="W176" i="3" s="1"/>
  <c r="X176" i="3" s="1"/>
  <c r="Y176" i="3" s="1"/>
  <c r="Z176" i="3" s="1"/>
  <c r="K176" i="3"/>
  <c r="L176" i="3" s="1"/>
  <c r="M176" i="3" s="1"/>
  <c r="N176" i="3" s="1"/>
  <c r="O176" i="3" s="1"/>
  <c r="V175" i="3"/>
  <c r="W175" i="3" s="1"/>
  <c r="X175" i="3" s="1"/>
  <c r="Y175" i="3" s="1"/>
  <c r="Z175" i="3" s="1"/>
  <c r="K175" i="3"/>
  <c r="L175" i="3" s="1"/>
  <c r="M175" i="3" s="1"/>
  <c r="N175" i="3" s="1"/>
  <c r="O175" i="3" s="1"/>
  <c r="V174" i="3"/>
  <c r="W174" i="3" s="1"/>
  <c r="X174" i="3" s="1"/>
  <c r="Y174" i="3" s="1"/>
  <c r="Z174" i="3" s="1"/>
  <c r="K174" i="3"/>
  <c r="L174" i="3" s="1"/>
  <c r="M174" i="3" s="1"/>
  <c r="N174" i="3" s="1"/>
  <c r="O174" i="3" s="1"/>
  <c r="V173" i="3"/>
  <c r="W173" i="3" s="1"/>
  <c r="X173" i="3" s="1"/>
  <c r="Y173" i="3" s="1"/>
  <c r="Z173" i="3" s="1"/>
  <c r="K173" i="3"/>
  <c r="L173" i="3" s="1"/>
  <c r="M173" i="3" s="1"/>
  <c r="N173" i="3" s="1"/>
  <c r="O173" i="3" s="1"/>
  <c r="V172" i="3"/>
  <c r="W172" i="3" s="1"/>
  <c r="X172" i="3" s="1"/>
  <c r="Y172" i="3" s="1"/>
  <c r="Z172" i="3" s="1"/>
  <c r="K172" i="3"/>
  <c r="L172" i="3" s="1"/>
  <c r="M172" i="3" s="1"/>
  <c r="N172" i="3" s="1"/>
  <c r="O172" i="3" s="1"/>
  <c r="V171" i="3"/>
  <c r="W171" i="3" s="1"/>
  <c r="X171" i="3" s="1"/>
  <c r="Y171" i="3" s="1"/>
  <c r="Z171" i="3" s="1"/>
  <c r="K171" i="3"/>
  <c r="L171" i="3" s="1"/>
  <c r="M171" i="3" s="1"/>
  <c r="N171" i="3" s="1"/>
  <c r="O171" i="3" s="1"/>
  <c r="V170" i="3"/>
  <c r="W170" i="3" s="1"/>
  <c r="X170" i="3" s="1"/>
  <c r="Y170" i="3" s="1"/>
  <c r="Z170" i="3" s="1"/>
  <c r="K170" i="3"/>
  <c r="L170" i="3" s="1"/>
  <c r="M170" i="3" s="1"/>
  <c r="N170" i="3" s="1"/>
  <c r="O170" i="3" s="1"/>
  <c r="V169" i="3"/>
  <c r="W169" i="3" s="1"/>
  <c r="X169" i="3" s="1"/>
  <c r="Y169" i="3" s="1"/>
  <c r="Z169" i="3" s="1"/>
  <c r="K169" i="3"/>
  <c r="L169" i="3" s="1"/>
  <c r="M169" i="3" s="1"/>
  <c r="N169" i="3" s="1"/>
  <c r="O169" i="3" s="1"/>
  <c r="V168" i="3"/>
  <c r="W168" i="3" s="1"/>
  <c r="X168" i="3" s="1"/>
  <c r="Y168" i="3" s="1"/>
  <c r="Z168" i="3" s="1"/>
  <c r="K168" i="3"/>
  <c r="L168" i="3" s="1"/>
  <c r="M168" i="3" s="1"/>
  <c r="N168" i="3" s="1"/>
  <c r="O168" i="3" s="1"/>
  <c r="V167" i="3"/>
  <c r="W167" i="3" s="1"/>
  <c r="X167" i="3" s="1"/>
  <c r="Y167" i="3" s="1"/>
  <c r="Z167" i="3" s="1"/>
  <c r="K167" i="3"/>
  <c r="L167" i="3" s="1"/>
  <c r="M167" i="3" s="1"/>
  <c r="N167" i="3" s="1"/>
  <c r="O167" i="3" s="1"/>
  <c r="V166" i="3"/>
  <c r="W166" i="3" s="1"/>
  <c r="K166" i="3"/>
  <c r="L166" i="3" s="1"/>
  <c r="M166" i="3" s="1"/>
  <c r="N166" i="3" s="1"/>
  <c r="O166" i="3" s="1"/>
  <c r="V165" i="3"/>
  <c r="W165" i="3" s="1"/>
  <c r="X165" i="3" s="1"/>
  <c r="Y165" i="3" s="1"/>
  <c r="Z165" i="3" s="1"/>
  <c r="K165" i="3"/>
  <c r="L165" i="3" s="1"/>
  <c r="M165" i="3" s="1"/>
  <c r="N165" i="3" s="1"/>
  <c r="O165" i="3" s="1"/>
  <c r="V164" i="3"/>
  <c r="W164" i="3" s="1"/>
  <c r="X164" i="3" s="1"/>
  <c r="Y164" i="3" s="1"/>
  <c r="Z164" i="3" s="1"/>
  <c r="K164" i="3"/>
  <c r="L164" i="3" s="1"/>
  <c r="M164" i="3" s="1"/>
  <c r="N164" i="3" s="1"/>
  <c r="O164" i="3" s="1"/>
  <c r="V163" i="3"/>
  <c r="W163" i="3" s="1"/>
  <c r="X163" i="3" s="1"/>
  <c r="Y163" i="3" s="1"/>
  <c r="Z163" i="3" s="1"/>
  <c r="K163" i="3"/>
  <c r="L163" i="3" s="1"/>
  <c r="M163" i="3" s="1"/>
  <c r="N163" i="3" s="1"/>
  <c r="O163" i="3" s="1"/>
  <c r="V162" i="3"/>
  <c r="W162" i="3" s="1"/>
  <c r="K162" i="3"/>
  <c r="L162" i="3" s="1"/>
  <c r="M162" i="3" s="1"/>
  <c r="N162" i="3" s="1"/>
  <c r="O162" i="3" s="1"/>
  <c r="V161" i="3"/>
  <c r="W161" i="3" s="1"/>
  <c r="X161" i="3" s="1"/>
  <c r="Y161" i="3" s="1"/>
  <c r="Z161" i="3" s="1"/>
  <c r="K161" i="3"/>
  <c r="L161" i="3" s="1"/>
  <c r="M161" i="3" s="1"/>
  <c r="N161" i="3" s="1"/>
  <c r="O161" i="3" s="1"/>
  <c r="V160" i="3"/>
  <c r="W160" i="3" s="1"/>
  <c r="X160" i="3" s="1"/>
  <c r="Y160" i="3" s="1"/>
  <c r="Z160" i="3" s="1"/>
  <c r="R160" i="3"/>
  <c r="O160" i="3"/>
  <c r="N160" i="3"/>
  <c r="M160" i="3"/>
  <c r="L160" i="3"/>
  <c r="K160" i="3"/>
  <c r="V159" i="3"/>
  <c r="W159" i="3" s="1"/>
  <c r="X159" i="3" s="1"/>
  <c r="Y159" i="3" s="1"/>
  <c r="Z159" i="3" s="1"/>
  <c r="R159" i="3"/>
  <c r="O159" i="3"/>
  <c r="N159" i="3"/>
  <c r="M159" i="3"/>
  <c r="L159" i="3"/>
  <c r="K159" i="3"/>
  <c r="V158" i="3"/>
  <c r="W158" i="3" s="1"/>
  <c r="X158" i="3" s="1"/>
  <c r="Y158" i="3" s="1"/>
  <c r="Z158" i="3" s="1"/>
  <c r="K158" i="3"/>
  <c r="L158" i="3" s="1"/>
  <c r="M158" i="3" s="1"/>
  <c r="N158" i="3" s="1"/>
  <c r="O158" i="3" s="1"/>
  <c r="V157" i="3"/>
  <c r="W157" i="3" s="1"/>
  <c r="X157" i="3" s="1"/>
  <c r="Y157" i="3" s="1"/>
  <c r="Z157" i="3" s="1"/>
  <c r="R157" i="3"/>
  <c r="O157" i="3"/>
  <c r="N157" i="3"/>
  <c r="M157" i="3"/>
  <c r="L157" i="3"/>
  <c r="K157" i="3"/>
  <c r="V156" i="3"/>
  <c r="W156" i="3" s="1"/>
  <c r="X156" i="3" s="1"/>
  <c r="Y156" i="3" s="1"/>
  <c r="Z156" i="3" s="1"/>
  <c r="R156" i="3"/>
  <c r="O156" i="3"/>
  <c r="N156" i="3"/>
  <c r="M156" i="3"/>
  <c r="L156" i="3"/>
  <c r="K156" i="3"/>
  <c r="V155" i="3"/>
  <c r="W155" i="3" s="1"/>
  <c r="X155" i="3" s="1"/>
  <c r="Y155" i="3" s="1"/>
  <c r="Z155" i="3" s="1"/>
  <c r="K155" i="3"/>
  <c r="L155" i="3" s="1"/>
  <c r="M155" i="3" s="1"/>
  <c r="N155" i="3" s="1"/>
  <c r="O155" i="3" s="1"/>
  <c r="V154" i="3"/>
  <c r="W154" i="3" s="1"/>
  <c r="X154" i="3" s="1"/>
  <c r="Y154" i="3" s="1"/>
  <c r="Z154" i="3" s="1"/>
  <c r="K154" i="3"/>
  <c r="L154" i="3" s="1"/>
  <c r="M154" i="3" s="1"/>
  <c r="N154" i="3" s="1"/>
  <c r="O154" i="3" s="1"/>
  <c r="V153" i="3"/>
  <c r="W153" i="3" s="1"/>
  <c r="X153" i="3" s="1"/>
  <c r="Y153" i="3" s="1"/>
  <c r="Z153" i="3" s="1"/>
  <c r="K153" i="3"/>
  <c r="L153" i="3" s="1"/>
  <c r="M153" i="3" s="1"/>
  <c r="N153" i="3" s="1"/>
  <c r="O153" i="3" s="1"/>
  <c r="V152" i="3"/>
  <c r="W152" i="3" s="1"/>
  <c r="X152" i="3" s="1"/>
  <c r="Y152" i="3" s="1"/>
  <c r="Z152" i="3" s="1"/>
  <c r="L152" i="3"/>
  <c r="M152" i="3" s="1"/>
  <c r="N152" i="3" s="1"/>
  <c r="O152" i="3" s="1"/>
  <c r="K152" i="3"/>
  <c r="V151" i="3"/>
  <c r="K151" i="3"/>
  <c r="L151" i="3" s="1"/>
  <c r="M151" i="3" s="1"/>
  <c r="N151" i="3" s="1"/>
  <c r="O151" i="3" s="1"/>
  <c r="V150" i="3"/>
  <c r="W150" i="3" s="1"/>
  <c r="X150" i="3" s="1"/>
  <c r="Y150" i="3" s="1"/>
  <c r="Z150" i="3" s="1"/>
  <c r="K150" i="3"/>
  <c r="L150" i="3" s="1"/>
  <c r="M150" i="3" s="1"/>
  <c r="N150" i="3" s="1"/>
  <c r="O150" i="3" s="1"/>
  <c r="V149" i="3"/>
  <c r="W149" i="3" s="1"/>
  <c r="X149" i="3" s="1"/>
  <c r="Y149" i="3" s="1"/>
  <c r="Z149" i="3" s="1"/>
  <c r="R149" i="3"/>
  <c r="O149" i="3"/>
  <c r="N149" i="3"/>
  <c r="M149" i="3"/>
  <c r="L149" i="3"/>
  <c r="K149" i="3"/>
  <c r="V148" i="3"/>
  <c r="W148" i="3" s="1"/>
  <c r="X148" i="3" s="1"/>
  <c r="Y148" i="3" s="1"/>
  <c r="Z148" i="3" s="1"/>
  <c r="R148" i="3"/>
  <c r="O148" i="3"/>
  <c r="N148" i="3"/>
  <c r="M148" i="3"/>
  <c r="L148" i="3"/>
  <c r="K148" i="3"/>
  <c r="V147" i="3"/>
  <c r="W147" i="3" s="1"/>
  <c r="X147" i="3" s="1"/>
  <c r="Y147" i="3" s="1"/>
  <c r="Z147" i="3" s="1"/>
  <c r="K147" i="3"/>
  <c r="L147" i="3" s="1"/>
  <c r="M147" i="3" s="1"/>
  <c r="N147" i="3" s="1"/>
  <c r="O147" i="3" s="1"/>
  <c r="V146" i="3"/>
  <c r="W146" i="3" s="1"/>
  <c r="X146" i="3" s="1"/>
  <c r="Y146" i="3" s="1"/>
  <c r="Z146" i="3" s="1"/>
  <c r="K146" i="3"/>
  <c r="L146" i="3" s="1"/>
  <c r="M146" i="3" s="1"/>
  <c r="N146" i="3" s="1"/>
  <c r="O146" i="3" s="1"/>
  <c r="V145" i="3"/>
  <c r="W145" i="3" s="1"/>
  <c r="X145" i="3" s="1"/>
  <c r="Y145" i="3" s="1"/>
  <c r="Z145" i="3" s="1"/>
  <c r="R145" i="3"/>
  <c r="O145" i="3"/>
  <c r="N145" i="3"/>
  <c r="M145" i="3"/>
  <c r="L145" i="3"/>
  <c r="K145" i="3"/>
  <c r="V144" i="3"/>
  <c r="W144" i="3" s="1"/>
  <c r="X144" i="3" s="1"/>
  <c r="Y144" i="3" s="1"/>
  <c r="Z144" i="3" s="1"/>
  <c r="K144" i="3"/>
  <c r="L144" i="3" s="1"/>
  <c r="M144" i="3" s="1"/>
  <c r="N144" i="3" s="1"/>
  <c r="O144" i="3" s="1"/>
  <c r="V143" i="3"/>
  <c r="K143" i="3"/>
  <c r="L143" i="3" s="1"/>
  <c r="M143" i="3" s="1"/>
  <c r="N143" i="3" s="1"/>
  <c r="O143" i="3" s="1"/>
  <c r="V142" i="3"/>
  <c r="K142" i="3"/>
  <c r="L142" i="3" s="1"/>
  <c r="M142" i="3" s="1"/>
  <c r="N142" i="3" s="1"/>
  <c r="O142" i="3" s="1"/>
  <c r="V141" i="3"/>
  <c r="W141" i="3" s="1"/>
  <c r="X141" i="3" s="1"/>
  <c r="Y141" i="3" s="1"/>
  <c r="Z141" i="3" s="1"/>
  <c r="K141" i="3"/>
  <c r="L141" i="3" s="1"/>
  <c r="M141" i="3" s="1"/>
  <c r="N141" i="3" s="1"/>
  <c r="O141" i="3" s="1"/>
  <c r="V140" i="3"/>
  <c r="W140" i="3" s="1"/>
  <c r="X140" i="3" s="1"/>
  <c r="Y140" i="3" s="1"/>
  <c r="Z140" i="3" s="1"/>
  <c r="R140" i="3"/>
  <c r="O140" i="3"/>
  <c r="N140" i="3"/>
  <c r="M140" i="3"/>
  <c r="L140" i="3"/>
  <c r="K140" i="3"/>
  <c r="V139" i="3"/>
  <c r="W139" i="3" s="1"/>
  <c r="X139" i="3" s="1"/>
  <c r="Y139" i="3" s="1"/>
  <c r="Z139" i="3" s="1"/>
  <c r="K139" i="3"/>
  <c r="L139" i="3" s="1"/>
  <c r="M139" i="3" s="1"/>
  <c r="N139" i="3" s="1"/>
  <c r="O139" i="3" s="1"/>
  <c r="V138" i="3"/>
  <c r="W138" i="3" s="1"/>
  <c r="X138" i="3" s="1"/>
  <c r="Y138" i="3" s="1"/>
  <c r="Z138" i="3" s="1"/>
  <c r="K138" i="3"/>
  <c r="L138" i="3" s="1"/>
  <c r="M138" i="3" s="1"/>
  <c r="N138" i="3" s="1"/>
  <c r="O138" i="3" s="1"/>
  <c r="V137" i="3"/>
  <c r="W137" i="3" s="1"/>
  <c r="X137" i="3" s="1"/>
  <c r="Y137" i="3" s="1"/>
  <c r="Z137" i="3" s="1"/>
  <c r="K137" i="3"/>
  <c r="L137" i="3" s="1"/>
  <c r="M137" i="3" s="1"/>
  <c r="N137" i="3" s="1"/>
  <c r="O137" i="3" s="1"/>
  <c r="V136" i="3"/>
  <c r="W136" i="3" s="1"/>
  <c r="X136" i="3" s="1"/>
  <c r="Y136" i="3" s="1"/>
  <c r="Z136" i="3" s="1"/>
  <c r="K136" i="3"/>
  <c r="L136" i="3" s="1"/>
  <c r="M136" i="3" s="1"/>
  <c r="N136" i="3" s="1"/>
  <c r="O136" i="3" s="1"/>
  <c r="V135" i="3"/>
  <c r="W135" i="3" s="1"/>
  <c r="X135" i="3" s="1"/>
  <c r="Y135" i="3" s="1"/>
  <c r="Z135" i="3" s="1"/>
  <c r="R135" i="3"/>
  <c r="O135" i="3"/>
  <c r="N135" i="3"/>
  <c r="M135" i="3"/>
  <c r="L135" i="3"/>
  <c r="K135" i="3"/>
  <c r="V134" i="3"/>
  <c r="W134" i="3" s="1"/>
  <c r="X134" i="3" s="1"/>
  <c r="Y134" i="3" s="1"/>
  <c r="Z134" i="3" s="1"/>
  <c r="K134" i="3"/>
  <c r="L134" i="3" s="1"/>
  <c r="M134" i="3" s="1"/>
  <c r="N134" i="3" s="1"/>
  <c r="O134" i="3" s="1"/>
  <c r="V133" i="3"/>
  <c r="W133" i="3" s="1"/>
  <c r="X133" i="3" s="1"/>
  <c r="Y133" i="3" s="1"/>
  <c r="Z133" i="3" s="1"/>
  <c r="K133" i="3"/>
  <c r="L133" i="3" s="1"/>
  <c r="M133" i="3" s="1"/>
  <c r="N133" i="3" s="1"/>
  <c r="O133" i="3" s="1"/>
  <c r="V132" i="3"/>
  <c r="W132" i="3" s="1"/>
  <c r="X132" i="3" s="1"/>
  <c r="Y132" i="3" s="1"/>
  <c r="Z132" i="3" s="1"/>
  <c r="K132" i="3"/>
  <c r="L132" i="3" s="1"/>
  <c r="M132" i="3" s="1"/>
  <c r="N132" i="3" s="1"/>
  <c r="O132" i="3" s="1"/>
  <c r="V131" i="3"/>
  <c r="W131" i="3" s="1"/>
  <c r="X131" i="3" s="1"/>
  <c r="Y131" i="3" s="1"/>
  <c r="Z131" i="3" s="1"/>
  <c r="K131" i="3"/>
  <c r="L131" i="3" s="1"/>
  <c r="M131" i="3" s="1"/>
  <c r="N131" i="3" s="1"/>
  <c r="O131" i="3" s="1"/>
  <c r="V130" i="3"/>
  <c r="W130" i="3" s="1"/>
  <c r="X130" i="3" s="1"/>
  <c r="Y130" i="3" s="1"/>
  <c r="Z130" i="3" s="1"/>
  <c r="R130" i="3"/>
  <c r="O130" i="3"/>
  <c r="N130" i="3"/>
  <c r="M130" i="3"/>
  <c r="L130" i="3"/>
  <c r="K130" i="3"/>
  <c r="V129" i="3"/>
  <c r="W129" i="3" s="1"/>
  <c r="X129" i="3" s="1"/>
  <c r="Y129" i="3" s="1"/>
  <c r="Z129" i="3" s="1"/>
  <c r="K129" i="3"/>
  <c r="L129" i="3" s="1"/>
  <c r="M129" i="3" s="1"/>
  <c r="N129" i="3" s="1"/>
  <c r="O129" i="3" s="1"/>
  <c r="V128" i="3"/>
  <c r="W128" i="3" s="1"/>
  <c r="X128" i="3" s="1"/>
  <c r="Y128" i="3" s="1"/>
  <c r="Z128" i="3" s="1"/>
  <c r="K128" i="3"/>
  <c r="L128" i="3" s="1"/>
  <c r="M128" i="3" s="1"/>
  <c r="N128" i="3" s="1"/>
  <c r="O128" i="3" s="1"/>
  <c r="V127" i="3"/>
  <c r="W127" i="3" s="1"/>
  <c r="X127" i="3" s="1"/>
  <c r="Y127" i="3" s="1"/>
  <c r="Z127" i="3" s="1"/>
  <c r="R127" i="3"/>
  <c r="O127" i="3"/>
  <c r="N127" i="3"/>
  <c r="M127" i="3"/>
  <c r="L127" i="3"/>
  <c r="K127" i="3"/>
  <c r="V126" i="3"/>
  <c r="W126" i="3" s="1"/>
  <c r="X126" i="3" s="1"/>
  <c r="Y126" i="3" s="1"/>
  <c r="Z126" i="3" s="1"/>
  <c r="K126" i="3"/>
  <c r="L126" i="3" s="1"/>
  <c r="M126" i="3" s="1"/>
  <c r="N126" i="3" s="1"/>
  <c r="O126" i="3" s="1"/>
  <c r="V125" i="3"/>
  <c r="W125" i="3" s="1"/>
  <c r="X125" i="3" s="1"/>
  <c r="Y125" i="3" s="1"/>
  <c r="Z125" i="3" s="1"/>
  <c r="K125" i="3"/>
  <c r="L125" i="3" s="1"/>
  <c r="M125" i="3" s="1"/>
  <c r="N125" i="3" s="1"/>
  <c r="O125" i="3" s="1"/>
  <c r="V124" i="3"/>
  <c r="W124" i="3" s="1"/>
  <c r="X124" i="3" s="1"/>
  <c r="Y124" i="3" s="1"/>
  <c r="Z124" i="3" s="1"/>
  <c r="K124" i="3"/>
  <c r="L124" i="3" s="1"/>
  <c r="M124" i="3" s="1"/>
  <c r="N124" i="3" s="1"/>
  <c r="O124" i="3" s="1"/>
  <c r="V123" i="3"/>
  <c r="W123" i="3" s="1"/>
  <c r="X123" i="3" s="1"/>
  <c r="Y123" i="3" s="1"/>
  <c r="Z123" i="3" s="1"/>
  <c r="K123" i="3"/>
  <c r="L123" i="3" s="1"/>
  <c r="M123" i="3" s="1"/>
  <c r="N123" i="3" s="1"/>
  <c r="O123" i="3" s="1"/>
  <c r="V122" i="3"/>
  <c r="W122" i="3" s="1"/>
  <c r="X122" i="3" s="1"/>
  <c r="Y122" i="3" s="1"/>
  <c r="Z122" i="3" s="1"/>
  <c r="K122" i="3"/>
  <c r="L122" i="3" s="1"/>
  <c r="M122" i="3" s="1"/>
  <c r="N122" i="3" s="1"/>
  <c r="O122" i="3" s="1"/>
  <c r="V121" i="3"/>
  <c r="W121" i="3" s="1"/>
  <c r="X121" i="3" s="1"/>
  <c r="Y121" i="3" s="1"/>
  <c r="Z121" i="3" s="1"/>
  <c r="K121" i="3"/>
  <c r="L121" i="3" s="1"/>
  <c r="M121" i="3" s="1"/>
  <c r="N121" i="3" s="1"/>
  <c r="O121" i="3" s="1"/>
  <c r="V120" i="3"/>
  <c r="W120" i="3" s="1"/>
  <c r="X120" i="3" s="1"/>
  <c r="Y120" i="3" s="1"/>
  <c r="Z120" i="3" s="1"/>
  <c r="R120" i="3"/>
  <c r="K120" i="3"/>
  <c r="L120" i="3" s="1"/>
  <c r="M120" i="3" s="1"/>
  <c r="N120" i="3" s="1"/>
  <c r="O120" i="3" s="1"/>
  <c r="V119" i="3"/>
  <c r="W119" i="3" s="1"/>
  <c r="X119" i="3" s="1"/>
  <c r="Y119" i="3" s="1"/>
  <c r="Z119" i="3" s="1"/>
  <c r="R119" i="3"/>
  <c r="O119" i="3"/>
  <c r="N119" i="3"/>
  <c r="M119" i="3"/>
  <c r="L119" i="3"/>
  <c r="K119" i="3"/>
  <c r="V118" i="3"/>
  <c r="W118" i="3" s="1"/>
  <c r="X118" i="3" s="1"/>
  <c r="Y118" i="3" s="1"/>
  <c r="Z118" i="3" s="1"/>
  <c r="L118" i="3"/>
  <c r="M118" i="3" s="1"/>
  <c r="N118" i="3" s="1"/>
  <c r="O118" i="3" s="1"/>
  <c r="K118" i="3"/>
  <c r="V117" i="3"/>
  <c r="W117" i="3" s="1"/>
  <c r="X117" i="3" s="1"/>
  <c r="Y117" i="3" s="1"/>
  <c r="Z117" i="3" s="1"/>
  <c r="R117" i="3"/>
  <c r="O117" i="3"/>
  <c r="N117" i="3"/>
  <c r="M117" i="3"/>
  <c r="L117" i="3"/>
  <c r="K117" i="3"/>
  <c r="V116" i="3"/>
  <c r="W116" i="3" s="1"/>
  <c r="K116" i="3"/>
  <c r="L116" i="3" s="1"/>
  <c r="M116" i="3" s="1"/>
  <c r="N116" i="3" s="1"/>
  <c r="O116" i="3" s="1"/>
  <c r="V115" i="3"/>
  <c r="W115" i="3" s="1"/>
  <c r="X115" i="3" s="1"/>
  <c r="Y115" i="3" s="1"/>
  <c r="Z115" i="3" s="1"/>
  <c r="K115" i="3"/>
  <c r="L115" i="3" s="1"/>
  <c r="M115" i="3" s="1"/>
  <c r="N115" i="3" s="1"/>
  <c r="O115" i="3" s="1"/>
  <c r="V114" i="3"/>
  <c r="W114" i="3" s="1"/>
  <c r="X114" i="3" s="1"/>
  <c r="Y114" i="3" s="1"/>
  <c r="Z114" i="3" s="1"/>
  <c r="R114" i="3"/>
  <c r="O114" i="3"/>
  <c r="N114" i="3"/>
  <c r="M114" i="3"/>
  <c r="L114" i="3"/>
  <c r="K114" i="3"/>
  <c r="V113" i="3"/>
  <c r="W113" i="3" s="1"/>
  <c r="X113" i="3" s="1"/>
  <c r="Y113" i="3" s="1"/>
  <c r="Z113" i="3" s="1"/>
  <c r="R113" i="3"/>
  <c r="O113" i="3"/>
  <c r="N113" i="3"/>
  <c r="M113" i="3"/>
  <c r="L113" i="3"/>
  <c r="K113" i="3"/>
  <c r="V112" i="3"/>
  <c r="W112" i="3" s="1"/>
  <c r="X112" i="3" s="1"/>
  <c r="Y112" i="3" s="1"/>
  <c r="Z112" i="3" s="1"/>
  <c r="R112" i="3"/>
  <c r="O112" i="3"/>
  <c r="N112" i="3"/>
  <c r="M112" i="3"/>
  <c r="L112" i="3"/>
  <c r="K112" i="3"/>
  <c r="V111" i="3"/>
  <c r="W111" i="3" s="1"/>
  <c r="X111" i="3" s="1"/>
  <c r="Y111" i="3" s="1"/>
  <c r="Z111" i="3" s="1"/>
  <c r="K111" i="3"/>
  <c r="L111" i="3" s="1"/>
  <c r="M111" i="3" s="1"/>
  <c r="N111" i="3" s="1"/>
  <c r="O111" i="3" s="1"/>
  <c r="V110" i="3"/>
  <c r="W110" i="3" s="1"/>
  <c r="X110" i="3" s="1"/>
  <c r="Y110" i="3" s="1"/>
  <c r="Z110" i="3" s="1"/>
  <c r="K110" i="3"/>
  <c r="L110" i="3" s="1"/>
  <c r="M110" i="3" s="1"/>
  <c r="N110" i="3" s="1"/>
  <c r="O110" i="3" s="1"/>
  <c r="V109" i="3"/>
  <c r="W109" i="3" s="1"/>
  <c r="X109" i="3" s="1"/>
  <c r="Y109" i="3" s="1"/>
  <c r="Z109" i="3" s="1"/>
  <c r="K109" i="3"/>
  <c r="L109" i="3" s="1"/>
  <c r="M109" i="3" s="1"/>
  <c r="N109" i="3" s="1"/>
  <c r="O109" i="3" s="1"/>
  <c r="V108" i="3"/>
  <c r="W108" i="3" s="1"/>
  <c r="X108" i="3" s="1"/>
  <c r="Y108" i="3" s="1"/>
  <c r="Z108" i="3" s="1"/>
  <c r="R108" i="3"/>
  <c r="O108" i="3"/>
  <c r="N108" i="3"/>
  <c r="M108" i="3"/>
  <c r="L108" i="3"/>
  <c r="K108" i="3"/>
  <c r="V107" i="3"/>
  <c r="W107" i="3" s="1"/>
  <c r="X107" i="3" s="1"/>
  <c r="Y107" i="3" s="1"/>
  <c r="Z107" i="3" s="1"/>
  <c r="K107" i="3"/>
  <c r="L107" i="3" s="1"/>
  <c r="M107" i="3" s="1"/>
  <c r="N107" i="3" s="1"/>
  <c r="O107" i="3" s="1"/>
  <c r="V106" i="3"/>
  <c r="W106" i="3" s="1"/>
  <c r="X106" i="3" s="1"/>
  <c r="Y106" i="3" s="1"/>
  <c r="Z106" i="3" s="1"/>
  <c r="K106" i="3"/>
  <c r="L106" i="3" s="1"/>
  <c r="M106" i="3" s="1"/>
  <c r="N106" i="3" s="1"/>
  <c r="O106" i="3" s="1"/>
  <c r="V105" i="3"/>
  <c r="W105" i="3" s="1"/>
  <c r="X105" i="3" s="1"/>
  <c r="Y105" i="3" s="1"/>
  <c r="Z105" i="3" s="1"/>
  <c r="K105" i="3"/>
  <c r="L105" i="3" s="1"/>
  <c r="M105" i="3" s="1"/>
  <c r="N105" i="3" s="1"/>
  <c r="O105" i="3" s="1"/>
  <c r="V104" i="3"/>
  <c r="W104" i="3" s="1"/>
  <c r="X104" i="3" s="1"/>
  <c r="Y104" i="3" s="1"/>
  <c r="Z104" i="3" s="1"/>
  <c r="K104" i="3"/>
  <c r="L104" i="3" s="1"/>
  <c r="M104" i="3" s="1"/>
  <c r="N104" i="3" s="1"/>
  <c r="O104" i="3" s="1"/>
  <c r="V103" i="3"/>
  <c r="W103" i="3" s="1"/>
  <c r="X103" i="3" s="1"/>
  <c r="Y103" i="3" s="1"/>
  <c r="Z103" i="3" s="1"/>
  <c r="R103" i="3"/>
  <c r="O103" i="3"/>
  <c r="N103" i="3"/>
  <c r="M103" i="3"/>
  <c r="L103" i="3"/>
  <c r="K103" i="3"/>
  <c r="V102" i="3"/>
  <c r="W102" i="3" s="1"/>
  <c r="X102" i="3" s="1"/>
  <c r="Y102" i="3" s="1"/>
  <c r="Z102" i="3" s="1"/>
  <c r="K102" i="3"/>
  <c r="L102" i="3" s="1"/>
  <c r="M102" i="3" s="1"/>
  <c r="N102" i="3" s="1"/>
  <c r="O102" i="3" s="1"/>
  <c r="V101" i="3"/>
  <c r="W101" i="3" s="1"/>
  <c r="X101" i="3" s="1"/>
  <c r="Y101" i="3" s="1"/>
  <c r="Z101" i="3" s="1"/>
  <c r="R101" i="3"/>
  <c r="O101" i="3"/>
  <c r="N101" i="3"/>
  <c r="M101" i="3"/>
  <c r="L101" i="3"/>
  <c r="K101" i="3"/>
  <c r="V100" i="3"/>
  <c r="W100" i="3" s="1"/>
  <c r="X100" i="3" s="1"/>
  <c r="Y100" i="3" s="1"/>
  <c r="Z100" i="3" s="1"/>
  <c r="K100" i="3"/>
  <c r="L100" i="3" s="1"/>
  <c r="M100" i="3" s="1"/>
  <c r="N100" i="3" s="1"/>
  <c r="O100" i="3" s="1"/>
  <c r="V99" i="3"/>
  <c r="W99" i="3" s="1"/>
  <c r="X99" i="3" s="1"/>
  <c r="Y99" i="3" s="1"/>
  <c r="Z99" i="3" s="1"/>
  <c r="R99" i="3"/>
  <c r="O99" i="3"/>
  <c r="N99" i="3"/>
  <c r="M99" i="3"/>
  <c r="L99" i="3"/>
  <c r="K99" i="3"/>
  <c r="V98" i="3"/>
  <c r="W98" i="3" s="1"/>
  <c r="X98" i="3" s="1"/>
  <c r="Y98" i="3" s="1"/>
  <c r="Z98" i="3" s="1"/>
  <c r="R98" i="3"/>
  <c r="O98" i="3"/>
  <c r="N98" i="3"/>
  <c r="M98" i="3"/>
  <c r="L98" i="3"/>
  <c r="K98" i="3"/>
  <c r="V97" i="3"/>
  <c r="W97" i="3" s="1"/>
  <c r="X97" i="3" s="1"/>
  <c r="Y97" i="3" s="1"/>
  <c r="Z97" i="3" s="1"/>
  <c r="R97" i="3"/>
  <c r="K97" i="3"/>
  <c r="L97" i="3" s="1"/>
  <c r="M97" i="3" s="1"/>
  <c r="N97" i="3" s="1"/>
  <c r="O97" i="3" s="1"/>
  <c r="V96" i="3"/>
  <c r="W96" i="3" s="1"/>
  <c r="X96" i="3" s="1"/>
  <c r="Y96" i="3" s="1"/>
  <c r="Z96" i="3" s="1"/>
  <c r="K96" i="3"/>
  <c r="L96" i="3" s="1"/>
  <c r="M96" i="3" s="1"/>
  <c r="N96" i="3" s="1"/>
  <c r="O96" i="3" s="1"/>
  <c r="V95" i="3"/>
  <c r="W95" i="3" s="1"/>
  <c r="X95" i="3" s="1"/>
  <c r="Y95" i="3" s="1"/>
  <c r="Z95" i="3" s="1"/>
  <c r="K95" i="3"/>
  <c r="L95" i="3" s="1"/>
  <c r="M95" i="3" s="1"/>
  <c r="N95" i="3" s="1"/>
  <c r="O95" i="3" s="1"/>
  <c r="V94" i="3"/>
  <c r="W94" i="3" s="1"/>
  <c r="X94" i="3" s="1"/>
  <c r="Y94" i="3" s="1"/>
  <c r="Z94" i="3" s="1"/>
  <c r="K94" i="3"/>
  <c r="L94" i="3" s="1"/>
  <c r="M94" i="3" s="1"/>
  <c r="N94" i="3" s="1"/>
  <c r="O94" i="3" s="1"/>
  <c r="V93" i="3"/>
  <c r="W93" i="3" s="1"/>
  <c r="X93" i="3" s="1"/>
  <c r="Y93" i="3" s="1"/>
  <c r="Z93" i="3" s="1"/>
  <c r="K93" i="3"/>
  <c r="L93" i="3" s="1"/>
  <c r="M93" i="3" s="1"/>
  <c r="N93" i="3" s="1"/>
  <c r="O93" i="3" s="1"/>
  <c r="V92" i="3"/>
  <c r="W92" i="3" s="1"/>
  <c r="X92" i="3" s="1"/>
  <c r="Y92" i="3" s="1"/>
  <c r="Z92" i="3" s="1"/>
  <c r="K92" i="3"/>
  <c r="L92" i="3" s="1"/>
  <c r="M92" i="3" s="1"/>
  <c r="N92" i="3" s="1"/>
  <c r="O92" i="3" s="1"/>
  <c r="V91" i="3"/>
  <c r="W91" i="3" s="1"/>
  <c r="X91" i="3" s="1"/>
  <c r="Y91" i="3" s="1"/>
  <c r="K91" i="3"/>
  <c r="L91" i="3" s="1"/>
  <c r="M91" i="3" s="1"/>
  <c r="N91" i="3" s="1"/>
  <c r="O91" i="3" s="1"/>
  <c r="V90" i="3"/>
  <c r="W90" i="3" s="1"/>
  <c r="X90" i="3" s="1"/>
  <c r="Y90" i="3" s="1"/>
  <c r="Z90" i="3" s="1"/>
  <c r="K90" i="3"/>
  <c r="L90" i="3" s="1"/>
  <c r="M90" i="3" s="1"/>
  <c r="N90" i="3" s="1"/>
  <c r="O90" i="3" s="1"/>
  <c r="V89" i="3"/>
  <c r="W89" i="3" s="1"/>
  <c r="X89" i="3" s="1"/>
  <c r="Y89" i="3" s="1"/>
  <c r="Z89" i="3" s="1"/>
  <c r="R89" i="3"/>
  <c r="O89" i="3"/>
  <c r="N89" i="3"/>
  <c r="M89" i="3"/>
  <c r="L89" i="3"/>
  <c r="K89" i="3"/>
  <c r="V88" i="3"/>
  <c r="W88" i="3" s="1"/>
  <c r="X88" i="3" s="1"/>
  <c r="Y88" i="3" s="1"/>
  <c r="Z88" i="3" s="1"/>
  <c r="K88" i="3"/>
  <c r="L88" i="3" s="1"/>
  <c r="M88" i="3" s="1"/>
  <c r="N88" i="3" s="1"/>
  <c r="O88" i="3" s="1"/>
  <c r="V87" i="3"/>
  <c r="W87" i="3" s="1"/>
  <c r="X87" i="3" s="1"/>
  <c r="Y87" i="3" s="1"/>
  <c r="Z87" i="3" s="1"/>
  <c r="R87" i="3"/>
  <c r="O87" i="3"/>
  <c r="N87" i="3"/>
  <c r="M87" i="3"/>
  <c r="L87" i="3"/>
  <c r="K87" i="3"/>
  <c r="V86" i="3"/>
  <c r="W86" i="3" s="1"/>
  <c r="X86" i="3" s="1"/>
  <c r="Y86" i="3" s="1"/>
  <c r="Z86" i="3" s="1"/>
  <c r="K86" i="3"/>
  <c r="L86" i="3" s="1"/>
  <c r="M86" i="3" s="1"/>
  <c r="N86" i="3" s="1"/>
  <c r="O86" i="3" s="1"/>
  <c r="V85" i="3"/>
  <c r="W85" i="3" s="1"/>
  <c r="X85" i="3" s="1"/>
  <c r="Y85" i="3" s="1"/>
  <c r="Z85" i="3" s="1"/>
  <c r="K85" i="3"/>
  <c r="L85" i="3" s="1"/>
  <c r="M85" i="3" s="1"/>
  <c r="N85" i="3" s="1"/>
  <c r="O85" i="3" s="1"/>
  <c r="V84" i="3"/>
  <c r="W84" i="3" s="1"/>
  <c r="X84" i="3" s="1"/>
  <c r="Y84" i="3" s="1"/>
  <c r="Z84" i="3" s="1"/>
  <c r="K84" i="3"/>
  <c r="L84" i="3" s="1"/>
  <c r="M84" i="3" s="1"/>
  <c r="N84" i="3" s="1"/>
  <c r="O84" i="3" s="1"/>
  <c r="V83" i="3"/>
  <c r="W83" i="3" s="1"/>
  <c r="X83" i="3" s="1"/>
  <c r="Y83" i="3" s="1"/>
  <c r="Z83" i="3" s="1"/>
  <c r="R83" i="3"/>
  <c r="O83" i="3"/>
  <c r="N83" i="3"/>
  <c r="M83" i="3"/>
  <c r="L83" i="3"/>
  <c r="K83" i="3"/>
  <c r="V82" i="3"/>
  <c r="W82" i="3" s="1"/>
  <c r="X82" i="3" s="1"/>
  <c r="Y82" i="3" s="1"/>
  <c r="Z82" i="3" s="1"/>
  <c r="R82" i="3"/>
  <c r="O82" i="3"/>
  <c r="N82" i="3"/>
  <c r="M82" i="3"/>
  <c r="L82" i="3"/>
  <c r="K82" i="3"/>
  <c r="V81" i="3"/>
  <c r="W81" i="3" s="1"/>
  <c r="X81" i="3" s="1"/>
  <c r="Y81" i="3" s="1"/>
  <c r="Z81" i="3" s="1"/>
  <c r="K81" i="3"/>
  <c r="L81" i="3" s="1"/>
  <c r="M81" i="3" s="1"/>
  <c r="N81" i="3" s="1"/>
  <c r="O81" i="3" s="1"/>
  <c r="V80" i="3"/>
  <c r="K80" i="3"/>
  <c r="L80" i="3" s="1"/>
  <c r="M80" i="3" s="1"/>
  <c r="N80" i="3" s="1"/>
  <c r="O80" i="3" s="1"/>
  <c r="V79" i="3"/>
  <c r="W79" i="3" s="1"/>
  <c r="X79" i="3" s="1"/>
  <c r="Y79" i="3" s="1"/>
  <c r="Z79" i="3" s="1"/>
  <c r="K79" i="3"/>
  <c r="L79" i="3" s="1"/>
  <c r="M79" i="3" s="1"/>
  <c r="N79" i="3" s="1"/>
  <c r="O79" i="3" s="1"/>
  <c r="V78" i="3"/>
  <c r="W78" i="3" s="1"/>
  <c r="X78" i="3" s="1"/>
  <c r="Y78" i="3" s="1"/>
  <c r="Z78" i="3" s="1"/>
  <c r="K78" i="3"/>
  <c r="L78" i="3" s="1"/>
  <c r="M78" i="3" s="1"/>
  <c r="N78" i="3" s="1"/>
  <c r="O78" i="3" s="1"/>
  <c r="V77" i="3"/>
  <c r="W77" i="3" s="1"/>
  <c r="X77" i="3" s="1"/>
  <c r="Y77" i="3" s="1"/>
  <c r="Z77" i="3" s="1"/>
  <c r="K77" i="3"/>
  <c r="L77" i="3" s="1"/>
  <c r="M77" i="3" s="1"/>
  <c r="N77" i="3" s="1"/>
  <c r="O77" i="3" s="1"/>
  <c r="V76" i="3"/>
  <c r="W76" i="3" s="1"/>
  <c r="X76" i="3" s="1"/>
  <c r="Y76" i="3" s="1"/>
  <c r="Z76" i="3" s="1"/>
  <c r="K76" i="3"/>
  <c r="L76" i="3" s="1"/>
  <c r="M76" i="3" s="1"/>
  <c r="N76" i="3" s="1"/>
  <c r="O76" i="3" s="1"/>
  <c r="V75" i="3"/>
  <c r="K75" i="3"/>
  <c r="L75" i="3" s="1"/>
  <c r="M75" i="3" s="1"/>
  <c r="N75" i="3" s="1"/>
  <c r="O75" i="3" s="1"/>
  <c r="V74" i="3"/>
  <c r="W74" i="3" s="1"/>
  <c r="X74" i="3" s="1"/>
  <c r="Y74" i="3" s="1"/>
  <c r="Z74" i="3" s="1"/>
  <c r="K74" i="3"/>
  <c r="L74" i="3" s="1"/>
  <c r="M74" i="3" s="1"/>
  <c r="N74" i="3" s="1"/>
  <c r="O74" i="3" s="1"/>
  <c r="V73" i="3"/>
  <c r="W73" i="3" s="1"/>
  <c r="X73" i="3" s="1"/>
  <c r="Y73" i="3" s="1"/>
  <c r="Z73" i="3" s="1"/>
  <c r="K73" i="3"/>
  <c r="L73" i="3" s="1"/>
  <c r="M73" i="3" s="1"/>
  <c r="N73" i="3" s="1"/>
  <c r="O73" i="3" s="1"/>
  <c r="V72" i="3"/>
  <c r="W72" i="3" s="1"/>
  <c r="X72" i="3" s="1"/>
  <c r="Y72" i="3" s="1"/>
  <c r="Z72" i="3" s="1"/>
  <c r="K72" i="3"/>
  <c r="L72" i="3" s="1"/>
  <c r="M72" i="3" s="1"/>
  <c r="N72" i="3" s="1"/>
  <c r="O72" i="3" s="1"/>
  <c r="V71" i="3"/>
  <c r="W71" i="3" s="1"/>
  <c r="K71" i="3"/>
  <c r="L71" i="3" s="1"/>
  <c r="M71" i="3" s="1"/>
  <c r="N71" i="3" s="1"/>
  <c r="O71" i="3" s="1"/>
  <c r="V70" i="3"/>
  <c r="W70" i="3" s="1"/>
  <c r="X70" i="3" s="1"/>
  <c r="Y70" i="3" s="1"/>
  <c r="Z70" i="3" s="1"/>
  <c r="K70" i="3"/>
  <c r="L70" i="3" s="1"/>
  <c r="M70" i="3" s="1"/>
  <c r="N70" i="3" s="1"/>
  <c r="O70" i="3" s="1"/>
  <c r="V69" i="3"/>
  <c r="W69" i="3" s="1"/>
  <c r="X69" i="3" s="1"/>
  <c r="Y69" i="3" s="1"/>
  <c r="Z69" i="3" s="1"/>
  <c r="K69" i="3"/>
  <c r="L69" i="3" s="1"/>
  <c r="M69" i="3" s="1"/>
  <c r="N69" i="3" s="1"/>
  <c r="O69" i="3" s="1"/>
  <c r="V68" i="3"/>
  <c r="W68" i="3" s="1"/>
  <c r="X68" i="3" s="1"/>
  <c r="Y68" i="3" s="1"/>
  <c r="Z68" i="3" s="1"/>
  <c r="K68" i="3"/>
  <c r="L68" i="3" s="1"/>
  <c r="M68" i="3" s="1"/>
  <c r="N68" i="3" s="1"/>
  <c r="O68" i="3" s="1"/>
  <c r="V67" i="3"/>
  <c r="W67" i="3" s="1"/>
  <c r="X67" i="3" s="1"/>
  <c r="Y67" i="3" s="1"/>
  <c r="Z67" i="3" s="1"/>
  <c r="K67" i="3"/>
  <c r="L67" i="3" s="1"/>
  <c r="M67" i="3" s="1"/>
  <c r="N67" i="3" s="1"/>
  <c r="O67" i="3" s="1"/>
  <c r="V66" i="3"/>
  <c r="W66" i="3" s="1"/>
  <c r="X66" i="3" s="1"/>
  <c r="Y66" i="3" s="1"/>
  <c r="Z66" i="3" s="1"/>
  <c r="K66" i="3"/>
  <c r="L66" i="3" s="1"/>
  <c r="M66" i="3" s="1"/>
  <c r="N66" i="3" s="1"/>
  <c r="O66" i="3" s="1"/>
  <c r="V65" i="3"/>
  <c r="K65" i="3"/>
  <c r="L65" i="3" s="1"/>
  <c r="M65" i="3" s="1"/>
  <c r="N65" i="3" s="1"/>
  <c r="O65" i="3" s="1"/>
  <c r="V64" i="3"/>
  <c r="W64" i="3" s="1"/>
  <c r="X64" i="3" s="1"/>
  <c r="Y64" i="3" s="1"/>
  <c r="Z64" i="3" s="1"/>
  <c r="K64" i="3"/>
  <c r="L64" i="3" s="1"/>
  <c r="M64" i="3" s="1"/>
  <c r="N64" i="3" s="1"/>
  <c r="O64" i="3" s="1"/>
  <c r="V63" i="3"/>
  <c r="W63" i="3" s="1"/>
  <c r="X63" i="3" s="1"/>
  <c r="Y63" i="3" s="1"/>
  <c r="Z63" i="3" s="1"/>
  <c r="K63" i="3"/>
  <c r="L63" i="3" s="1"/>
  <c r="M63" i="3" s="1"/>
  <c r="N63" i="3" s="1"/>
  <c r="O63" i="3" s="1"/>
  <c r="V62" i="3"/>
  <c r="W62" i="3" s="1"/>
  <c r="X62" i="3" s="1"/>
  <c r="Y62" i="3" s="1"/>
  <c r="Z62" i="3" s="1"/>
  <c r="K62" i="3"/>
  <c r="L62" i="3" s="1"/>
  <c r="M62" i="3" s="1"/>
  <c r="N62" i="3" s="1"/>
  <c r="O62" i="3" s="1"/>
  <c r="V61" i="3"/>
  <c r="W61" i="3" s="1"/>
  <c r="X61" i="3" s="1"/>
  <c r="Y61" i="3" s="1"/>
  <c r="Z61" i="3" s="1"/>
  <c r="K61" i="3"/>
  <c r="L61" i="3" s="1"/>
  <c r="M61" i="3" s="1"/>
  <c r="N61" i="3" s="1"/>
  <c r="O61" i="3" s="1"/>
  <c r="V60" i="3"/>
  <c r="W60" i="3" s="1"/>
  <c r="X60" i="3" s="1"/>
  <c r="Y60" i="3" s="1"/>
  <c r="Z60" i="3" s="1"/>
  <c r="K60" i="3"/>
  <c r="L60" i="3" s="1"/>
  <c r="M60" i="3" s="1"/>
  <c r="N60" i="3" s="1"/>
  <c r="O60" i="3" s="1"/>
  <c r="V59" i="3"/>
  <c r="W59" i="3" s="1"/>
  <c r="X59" i="3" s="1"/>
  <c r="Y59" i="3" s="1"/>
  <c r="Z59" i="3" s="1"/>
  <c r="K59" i="3"/>
  <c r="L59" i="3" s="1"/>
  <c r="M59" i="3" s="1"/>
  <c r="N59" i="3" s="1"/>
  <c r="O59" i="3" s="1"/>
  <c r="V58" i="3"/>
  <c r="W58" i="3" s="1"/>
  <c r="X58" i="3" s="1"/>
  <c r="Y58" i="3" s="1"/>
  <c r="Z58" i="3" s="1"/>
  <c r="K58" i="3"/>
  <c r="L58" i="3" s="1"/>
  <c r="M58" i="3" s="1"/>
  <c r="N58" i="3" s="1"/>
  <c r="O58" i="3" s="1"/>
  <c r="V57" i="3"/>
  <c r="W57" i="3" s="1"/>
  <c r="X57" i="3" s="1"/>
  <c r="Y57" i="3" s="1"/>
  <c r="Z57" i="3" s="1"/>
  <c r="K57" i="3"/>
  <c r="L57" i="3" s="1"/>
  <c r="M57" i="3" s="1"/>
  <c r="N57" i="3" s="1"/>
  <c r="O57" i="3" s="1"/>
  <c r="V56" i="3"/>
  <c r="W56" i="3" s="1"/>
  <c r="X56" i="3" s="1"/>
  <c r="Y56" i="3" s="1"/>
  <c r="Z56" i="3" s="1"/>
  <c r="K56" i="3"/>
  <c r="L56" i="3" s="1"/>
  <c r="M56" i="3" s="1"/>
  <c r="N56" i="3" s="1"/>
  <c r="O56" i="3" s="1"/>
  <c r="V55" i="3"/>
  <c r="K55" i="3"/>
  <c r="L55" i="3" s="1"/>
  <c r="M55" i="3" s="1"/>
  <c r="N55" i="3" s="1"/>
  <c r="O55" i="3" s="1"/>
  <c r="V54" i="3"/>
  <c r="W54" i="3" s="1"/>
  <c r="X54" i="3" s="1"/>
  <c r="Y54" i="3" s="1"/>
  <c r="Z54" i="3" s="1"/>
  <c r="K54" i="3"/>
  <c r="L54" i="3" s="1"/>
  <c r="M54" i="3" s="1"/>
  <c r="N54" i="3" s="1"/>
  <c r="O54" i="3" s="1"/>
  <c r="V53" i="3"/>
  <c r="W53" i="3" s="1"/>
  <c r="X53" i="3" s="1"/>
  <c r="Y53" i="3" s="1"/>
  <c r="Z53" i="3" s="1"/>
  <c r="L53" i="3"/>
  <c r="M53" i="3" s="1"/>
  <c r="N53" i="3" s="1"/>
  <c r="O53" i="3" s="1"/>
  <c r="K53" i="3"/>
  <c r="V52" i="3"/>
  <c r="W52" i="3" s="1"/>
  <c r="X52" i="3" s="1"/>
  <c r="Y52" i="3" s="1"/>
  <c r="Z52" i="3" s="1"/>
  <c r="R52" i="3"/>
  <c r="O52" i="3"/>
  <c r="N52" i="3"/>
  <c r="M52" i="3"/>
  <c r="L52" i="3"/>
  <c r="K52" i="3"/>
  <c r="V51" i="3"/>
  <c r="W51" i="3" s="1"/>
  <c r="X51" i="3" s="1"/>
  <c r="Y51" i="3" s="1"/>
  <c r="Z51" i="3" s="1"/>
  <c r="K51" i="3"/>
  <c r="L51" i="3" s="1"/>
  <c r="M51" i="3" s="1"/>
  <c r="N51" i="3" s="1"/>
  <c r="O51" i="3" s="1"/>
  <c r="V50" i="3"/>
  <c r="W50" i="3" s="1"/>
  <c r="X50" i="3" s="1"/>
  <c r="Y50" i="3" s="1"/>
  <c r="Z50" i="3" s="1"/>
  <c r="K50" i="3"/>
  <c r="L50" i="3" s="1"/>
  <c r="M50" i="3" s="1"/>
  <c r="N50" i="3" s="1"/>
  <c r="O50" i="3" s="1"/>
  <c r="V49" i="3"/>
  <c r="K49" i="3"/>
  <c r="L49" i="3" s="1"/>
  <c r="M49" i="3" s="1"/>
  <c r="N49" i="3" s="1"/>
  <c r="O49" i="3" s="1"/>
  <c r="V48" i="3"/>
  <c r="W48" i="3" s="1"/>
  <c r="X48" i="3" s="1"/>
  <c r="Y48" i="3" s="1"/>
  <c r="Z48" i="3" s="1"/>
  <c r="R48" i="3"/>
  <c r="O48" i="3"/>
  <c r="N48" i="3"/>
  <c r="M48" i="3"/>
  <c r="L48" i="3"/>
  <c r="K48" i="3"/>
  <c r="V47" i="3"/>
  <c r="W47" i="3" s="1"/>
  <c r="X47" i="3" s="1"/>
  <c r="Y47" i="3" s="1"/>
  <c r="Z47" i="3" s="1"/>
  <c r="K47" i="3"/>
  <c r="L47" i="3" s="1"/>
  <c r="M47" i="3" s="1"/>
  <c r="N47" i="3" s="1"/>
  <c r="O47" i="3" s="1"/>
  <c r="V46" i="3"/>
  <c r="W46" i="3" s="1"/>
  <c r="X46" i="3" s="1"/>
  <c r="Y46" i="3" s="1"/>
  <c r="Z46" i="3" s="1"/>
  <c r="K46" i="3"/>
  <c r="L46" i="3" s="1"/>
  <c r="M46" i="3" s="1"/>
  <c r="N46" i="3" s="1"/>
  <c r="O46" i="3" s="1"/>
  <c r="V45" i="3"/>
  <c r="W45" i="3" s="1"/>
  <c r="X45" i="3" s="1"/>
  <c r="Y45" i="3" s="1"/>
  <c r="Z45" i="3" s="1"/>
  <c r="K45" i="3"/>
  <c r="L45" i="3" s="1"/>
  <c r="M45" i="3" s="1"/>
  <c r="N45" i="3" s="1"/>
  <c r="O45" i="3" s="1"/>
  <c r="V44" i="3"/>
  <c r="W44" i="3" s="1"/>
  <c r="X44" i="3" s="1"/>
  <c r="Y44" i="3" s="1"/>
  <c r="Z44" i="3" s="1"/>
  <c r="R44" i="3"/>
  <c r="O44" i="3"/>
  <c r="N44" i="3"/>
  <c r="M44" i="3"/>
  <c r="L44" i="3"/>
  <c r="K44" i="3"/>
  <c r="V43" i="3"/>
  <c r="W43" i="3" s="1"/>
  <c r="K43" i="3"/>
  <c r="L43" i="3" s="1"/>
  <c r="M43" i="3" s="1"/>
  <c r="N43" i="3" s="1"/>
  <c r="O43" i="3" s="1"/>
  <c r="V42" i="3"/>
  <c r="W42" i="3" s="1"/>
  <c r="K42" i="3"/>
  <c r="L42" i="3" s="1"/>
  <c r="M42" i="3" s="1"/>
  <c r="N42" i="3" s="1"/>
  <c r="O42" i="3" s="1"/>
  <c r="V41" i="3"/>
  <c r="W41" i="3" s="1"/>
  <c r="X41" i="3" s="1"/>
  <c r="Y41" i="3" s="1"/>
  <c r="Z41" i="3" s="1"/>
  <c r="K41" i="3"/>
  <c r="L41" i="3" s="1"/>
  <c r="M41" i="3" s="1"/>
  <c r="N41" i="3" s="1"/>
  <c r="O41" i="3" s="1"/>
  <c r="V40" i="3"/>
  <c r="W40" i="3" s="1"/>
  <c r="X40" i="3" s="1"/>
  <c r="Y40" i="3" s="1"/>
  <c r="Z40" i="3" s="1"/>
  <c r="K40" i="3"/>
  <c r="L40" i="3" s="1"/>
  <c r="M40" i="3" s="1"/>
  <c r="N40" i="3" s="1"/>
  <c r="O40" i="3" s="1"/>
  <c r="V39" i="3"/>
  <c r="K39" i="3"/>
  <c r="L39" i="3" s="1"/>
  <c r="M39" i="3" s="1"/>
  <c r="N39" i="3" s="1"/>
  <c r="O39" i="3" s="1"/>
  <c r="V38" i="3"/>
  <c r="W38" i="3" s="1"/>
  <c r="X38" i="3" s="1"/>
  <c r="Y38" i="3" s="1"/>
  <c r="Z38" i="3" s="1"/>
  <c r="K38" i="3"/>
  <c r="L38" i="3" s="1"/>
  <c r="M38" i="3" s="1"/>
  <c r="N38" i="3" s="1"/>
  <c r="O38" i="3" s="1"/>
  <c r="V37" i="3"/>
  <c r="W37" i="3" s="1"/>
  <c r="X37" i="3" s="1"/>
  <c r="Y37" i="3" s="1"/>
  <c r="Z37" i="3" s="1"/>
  <c r="K37" i="3"/>
  <c r="L37" i="3" s="1"/>
  <c r="M37" i="3" s="1"/>
  <c r="N37" i="3" s="1"/>
  <c r="O37" i="3" s="1"/>
  <c r="V36" i="3"/>
  <c r="W36" i="3" s="1"/>
  <c r="X36" i="3" s="1"/>
  <c r="Y36" i="3" s="1"/>
  <c r="Z36" i="3" s="1"/>
  <c r="K36" i="3"/>
  <c r="L36" i="3" s="1"/>
  <c r="M36" i="3" s="1"/>
  <c r="N36" i="3" s="1"/>
  <c r="O36" i="3" s="1"/>
  <c r="V35" i="3"/>
  <c r="W35" i="3" s="1"/>
  <c r="K35" i="3"/>
  <c r="L35" i="3" s="1"/>
  <c r="M35" i="3" s="1"/>
  <c r="N35" i="3" s="1"/>
  <c r="O35" i="3" s="1"/>
  <c r="V34" i="3"/>
  <c r="W34" i="3" s="1"/>
  <c r="X34" i="3" s="1"/>
  <c r="Y34" i="3" s="1"/>
  <c r="Z34" i="3" s="1"/>
  <c r="R34" i="3"/>
  <c r="K34" i="3"/>
  <c r="L34" i="3" s="1"/>
  <c r="M34" i="3" s="1"/>
  <c r="N34" i="3" s="1"/>
  <c r="O34" i="3" s="1"/>
  <c r="V33" i="3"/>
  <c r="W33" i="3" s="1"/>
  <c r="X33" i="3" s="1"/>
  <c r="Y33" i="3" s="1"/>
  <c r="Z33" i="3" s="1"/>
  <c r="K33" i="3"/>
  <c r="L33" i="3" s="1"/>
  <c r="M33" i="3" s="1"/>
  <c r="N33" i="3" s="1"/>
  <c r="O33" i="3" s="1"/>
  <c r="V32" i="3"/>
  <c r="W32" i="3" s="1"/>
  <c r="X32" i="3" s="1"/>
  <c r="Y32" i="3" s="1"/>
  <c r="Z32" i="3" s="1"/>
  <c r="K32" i="3"/>
  <c r="L32" i="3" s="1"/>
  <c r="M32" i="3" s="1"/>
  <c r="N32" i="3" s="1"/>
  <c r="O32" i="3" s="1"/>
  <c r="V31" i="3"/>
  <c r="K31" i="3"/>
  <c r="L31" i="3" s="1"/>
  <c r="M31" i="3" s="1"/>
  <c r="N31" i="3" s="1"/>
  <c r="O31" i="3" s="1"/>
  <c r="V30" i="3"/>
  <c r="W30" i="3" s="1"/>
  <c r="X30" i="3" s="1"/>
  <c r="Y30" i="3" s="1"/>
  <c r="Z30" i="3" s="1"/>
  <c r="K30" i="3"/>
  <c r="L30" i="3" s="1"/>
  <c r="M30" i="3" s="1"/>
  <c r="N30" i="3" s="1"/>
  <c r="O30" i="3" s="1"/>
  <c r="V29" i="3"/>
  <c r="W29" i="3" s="1"/>
  <c r="X29" i="3" s="1"/>
  <c r="Y29" i="3" s="1"/>
  <c r="Z29" i="3" s="1"/>
  <c r="K29" i="3"/>
  <c r="L29" i="3" s="1"/>
  <c r="M29" i="3" s="1"/>
  <c r="N29" i="3" s="1"/>
  <c r="O29" i="3" s="1"/>
  <c r="V28" i="3"/>
  <c r="W28" i="3" s="1"/>
  <c r="X28" i="3" s="1"/>
  <c r="Y28" i="3" s="1"/>
  <c r="Z28" i="3" s="1"/>
  <c r="K28" i="3"/>
  <c r="L28" i="3" s="1"/>
  <c r="M28" i="3" s="1"/>
  <c r="N28" i="3" s="1"/>
  <c r="O28" i="3" s="1"/>
  <c r="V27" i="3"/>
  <c r="W27" i="3" s="1"/>
  <c r="X27" i="3" s="1"/>
  <c r="Y27" i="3" s="1"/>
  <c r="Z27" i="3" s="1"/>
  <c r="K27" i="3"/>
  <c r="L27" i="3" s="1"/>
  <c r="M27" i="3" s="1"/>
  <c r="N27" i="3" s="1"/>
  <c r="O27" i="3" s="1"/>
  <c r="V26" i="3"/>
  <c r="W26" i="3" s="1"/>
  <c r="X26" i="3" s="1"/>
  <c r="Y26" i="3" s="1"/>
  <c r="Z26" i="3" s="1"/>
  <c r="K26" i="3"/>
  <c r="L26" i="3" s="1"/>
  <c r="M26" i="3" s="1"/>
  <c r="N26" i="3" s="1"/>
  <c r="O26" i="3" s="1"/>
  <c r="V25" i="3"/>
  <c r="W25" i="3" s="1"/>
  <c r="X25" i="3" s="1"/>
  <c r="Y25" i="3" s="1"/>
  <c r="Z25" i="3" s="1"/>
  <c r="K25" i="3"/>
  <c r="L25" i="3" s="1"/>
  <c r="M25" i="3" s="1"/>
  <c r="N25" i="3" s="1"/>
  <c r="O25" i="3" s="1"/>
  <c r="V24" i="3"/>
  <c r="W24" i="3" s="1"/>
  <c r="X24" i="3" s="1"/>
  <c r="Y24" i="3" s="1"/>
  <c r="Z24" i="3" s="1"/>
  <c r="K24" i="3"/>
  <c r="L24" i="3" s="1"/>
  <c r="M24" i="3" s="1"/>
  <c r="N24" i="3" s="1"/>
  <c r="O24" i="3" s="1"/>
  <c r="K13" i="3"/>
  <c r="Q433" i="2" l="1"/>
  <c r="Q285" i="2"/>
  <c r="AB489" i="2"/>
  <c r="AC489" i="2" s="1"/>
  <c r="AD489" i="2" s="1"/>
  <c r="AE489" i="2" s="1"/>
  <c r="AF489" i="2" s="1"/>
  <c r="AG489" i="2" s="1"/>
  <c r="AH489" i="2" s="1"/>
  <c r="AI489" i="2" s="1"/>
  <c r="AJ489" i="2" s="1"/>
  <c r="AK489" i="2" s="1"/>
  <c r="AL489" i="2" s="1"/>
  <c r="AM489" i="2" s="1"/>
  <c r="AN489" i="2" s="1"/>
  <c r="AO489" i="2" s="1"/>
  <c r="AP489" i="2" s="1"/>
  <c r="AQ489" i="2" s="1"/>
  <c r="AR489" i="2" s="1"/>
  <c r="AS489" i="2" s="1"/>
  <c r="AT489" i="2" s="1"/>
  <c r="AU489" i="2" s="1"/>
  <c r="AV489" i="2" s="1"/>
  <c r="AW489" i="2" s="1"/>
  <c r="AX489" i="2" s="1"/>
  <c r="AY489" i="2" s="1"/>
  <c r="AZ489" i="2" s="1"/>
  <c r="BA489" i="2" s="1"/>
  <c r="BB489" i="2" s="1"/>
  <c r="BC489" i="2" s="1"/>
  <c r="BD489" i="2" s="1"/>
  <c r="BE489" i="2" s="1"/>
  <c r="BF489" i="2" s="1"/>
  <c r="BG489" i="2" s="1"/>
  <c r="BH489" i="2" s="1"/>
  <c r="BI489" i="2" s="1"/>
  <c r="BJ489" i="2" s="1"/>
  <c r="BK489" i="2" s="1"/>
  <c r="BL489" i="2" s="1"/>
  <c r="BM489" i="2" s="1"/>
  <c r="BN489" i="2" s="1"/>
  <c r="BO489" i="2" s="1"/>
  <c r="BP489" i="2" s="1"/>
  <c r="BQ489" i="2" s="1"/>
  <c r="BR489" i="2" s="1"/>
  <c r="BS489" i="2" s="1"/>
  <c r="BT489" i="2" s="1"/>
  <c r="BU489" i="2" s="1"/>
  <c r="BV489" i="2" s="1"/>
  <c r="BW489" i="2" s="1"/>
  <c r="BX489" i="2" s="1"/>
  <c r="BY489" i="2" s="1"/>
  <c r="BZ489" i="2" s="1"/>
  <c r="CA489" i="2" s="1"/>
  <c r="CB489" i="2" s="1"/>
  <c r="CC489" i="2" s="1"/>
  <c r="CD489" i="2" s="1"/>
  <c r="CE489" i="2" s="1"/>
  <c r="CF489" i="2" s="1"/>
  <c r="CG489" i="2" s="1"/>
  <c r="CH489" i="2" s="1"/>
  <c r="CI489" i="2" s="1"/>
  <c r="CJ489" i="2" s="1"/>
  <c r="CK489" i="2" s="1"/>
  <c r="CL489" i="2" s="1"/>
  <c r="CM489" i="2" s="1"/>
  <c r="CN489" i="2" s="1"/>
  <c r="CO489" i="2" s="1"/>
  <c r="CP489" i="2" s="1"/>
  <c r="CQ489" i="2" s="1"/>
  <c r="CR489" i="2" s="1"/>
  <c r="CS489" i="2" s="1"/>
  <c r="CT489" i="2" s="1"/>
  <c r="CU489" i="2" s="1"/>
  <c r="CV489" i="2" s="1"/>
  <c r="CW489" i="2" s="1"/>
  <c r="CX489" i="2" s="1"/>
  <c r="CY489" i="2" s="1"/>
  <c r="CZ489" i="2" s="1"/>
  <c r="DA489" i="2" s="1"/>
  <c r="DB489" i="2" s="1"/>
  <c r="DC489" i="2" s="1"/>
  <c r="DD489" i="2" s="1"/>
  <c r="DE489" i="2" s="1"/>
  <c r="DF489" i="2" s="1"/>
  <c r="DG489" i="2" s="1"/>
  <c r="DH489" i="2" s="1"/>
  <c r="DI489" i="2" s="1"/>
  <c r="DJ489" i="2" s="1"/>
  <c r="DK489" i="2" s="1"/>
  <c r="DL489" i="2" s="1"/>
  <c r="DM489" i="2" s="1"/>
  <c r="DN489" i="2" s="1"/>
  <c r="DO489" i="2" s="1"/>
  <c r="DP489" i="2" s="1"/>
  <c r="DQ489" i="2" s="1"/>
  <c r="DR489" i="2" s="1"/>
  <c r="DS489" i="2" s="1"/>
  <c r="DT489" i="2" s="1"/>
  <c r="DU489" i="2" s="1"/>
  <c r="DV489" i="2" s="1"/>
  <c r="DW489" i="2" s="1"/>
  <c r="DX489" i="2" s="1"/>
  <c r="DY489" i="2" s="1"/>
  <c r="DZ489" i="2" s="1"/>
  <c r="EA489" i="2" s="1"/>
  <c r="EB489" i="2" s="1"/>
  <c r="EC489" i="2" s="1"/>
  <c r="ED489" i="2" s="1"/>
  <c r="EE489" i="2" s="1"/>
  <c r="EF489" i="2" s="1"/>
  <c r="EG489" i="2" s="1"/>
  <c r="EH489" i="2" s="1"/>
  <c r="EI489" i="2" s="1"/>
  <c r="EJ489" i="2" s="1"/>
  <c r="EK489" i="2" s="1"/>
  <c r="EL489" i="2" s="1"/>
  <c r="EM489" i="2" s="1"/>
  <c r="EN489" i="2" s="1"/>
  <c r="EO489" i="2" s="1"/>
  <c r="EP489" i="2" s="1"/>
  <c r="EQ489" i="2" s="1"/>
  <c r="ER489" i="2" s="1"/>
  <c r="ES489" i="2" s="1"/>
  <c r="ET489" i="2" s="1"/>
  <c r="EU489" i="2" s="1"/>
  <c r="EV489" i="2" s="1"/>
  <c r="EW489" i="2" s="1"/>
  <c r="EX489" i="2" s="1"/>
  <c r="EY489" i="2" s="1"/>
  <c r="EZ489" i="2" s="1"/>
  <c r="FA489" i="2" s="1"/>
  <c r="FB489" i="2" s="1"/>
  <c r="FC489" i="2" s="1"/>
  <c r="FD489" i="2" s="1"/>
  <c r="FE489" i="2" s="1"/>
  <c r="FF489" i="2" s="1"/>
  <c r="FG489" i="2" s="1"/>
  <c r="FH489" i="2" s="1"/>
  <c r="FI489" i="2" s="1"/>
  <c r="FJ489" i="2" s="1"/>
  <c r="FK489" i="2" s="1"/>
  <c r="FL489" i="2" s="1"/>
  <c r="FM489" i="2" s="1"/>
  <c r="FN489" i="2" s="1"/>
  <c r="FO489" i="2" s="1"/>
  <c r="FP489" i="2" s="1"/>
  <c r="FQ489" i="2" s="1"/>
  <c r="FR489" i="2" s="1"/>
  <c r="FS489" i="2" s="1"/>
  <c r="FT489" i="2" s="1"/>
  <c r="FU489" i="2" s="1"/>
  <c r="FV489" i="2" s="1"/>
  <c r="FW489" i="2" s="1"/>
  <c r="FX489" i="2" s="1"/>
  <c r="FY489" i="2" s="1"/>
  <c r="FZ489" i="2" s="1"/>
  <c r="GA489" i="2" s="1"/>
  <c r="GB489" i="2" s="1"/>
  <c r="GC489" i="2" s="1"/>
  <c r="GD489" i="2" s="1"/>
  <c r="GE489" i="2" s="1"/>
  <c r="GF489" i="2" s="1"/>
  <c r="GG489" i="2" s="1"/>
  <c r="GH489" i="2" s="1"/>
  <c r="GI489" i="2" s="1"/>
  <c r="GJ489" i="2" s="1"/>
  <c r="GK489" i="2" s="1"/>
  <c r="GL489" i="2" s="1"/>
  <c r="GM489" i="2" s="1"/>
  <c r="GN489" i="2" s="1"/>
  <c r="GO489" i="2" s="1"/>
  <c r="GP489" i="2" s="1"/>
  <c r="GQ489" i="2" s="1"/>
  <c r="GR489" i="2" s="1"/>
  <c r="GS489" i="2" s="1"/>
  <c r="GT489" i="2" s="1"/>
  <c r="GU489" i="2" s="1"/>
  <c r="GV489" i="2" s="1"/>
  <c r="GW489" i="2" s="1"/>
  <c r="GX489" i="2" s="1"/>
  <c r="GY489" i="2" s="1"/>
  <c r="GZ489" i="2" s="1"/>
  <c r="HA489" i="2" s="1"/>
  <c r="HB489" i="2" s="1"/>
  <c r="HC489" i="2" s="1"/>
  <c r="HD489" i="2" s="1"/>
  <c r="HE489" i="2" s="1"/>
  <c r="HF489" i="2" s="1"/>
  <c r="HG489" i="2" s="1"/>
  <c r="HH489" i="2" s="1"/>
  <c r="HI489" i="2" s="1"/>
  <c r="HJ489" i="2" s="1"/>
  <c r="HK489" i="2" s="1"/>
  <c r="HL489" i="2" s="1"/>
  <c r="HM489" i="2" s="1"/>
  <c r="Q416" i="2"/>
  <c r="Q170" i="2"/>
  <c r="Q70" i="2"/>
  <c r="Q361" i="2"/>
  <c r="Q354" i="2"/>
  <c r="Q184" i="2"/>
  <c r="AB452" i="2"/>
  <c r="AC452" i="2" s="1"/>
  <c r="AD452" i="2" s="1"/>
  <c r="AE452" i="2" s="1"/>
  <c r="AF452" i="2" s="1"/>
  <c r="AG452" i="2" s="1"/>
  <c r="AH452" i="2" s="1"/>
  <c r="AI452" i="2" s="1"/>
  <c r="AJ452" i="2" s="1"/>
  <c r="AK452" i="2" s="1"/>
  <c r="AL452" i="2" s="1"/>
  <c r="AM452" i="2" s="1"/>
  <c r="AN452" i="2" s="1"/>
  <c r="AO452" i="2" s="1"/>
  <c r="AP452" i="2" s="1"/>
  <c r="AQ452" i="2" s="1"/>
  <c r="AR452" i="2" s="1"/>
  <c r="AS452" i="2" s="1"/>
  <c r="AT452" i="2" s="1"/>
  <c r="AU452" i="2" s="1"/>
  <c r="AV452" i="2" s="1"/>
  <c r="AW452" i="2" s="1"/>
  <c r="AX452" i="2" s="1"/>
  <c r="AY452" i="2" s="1"/>
  <c r="AZ452" i="2" s="1"/>
  <c r="BA452" i="2" s="1"/>
  <c r="BB452" i="2" s="1"/>
  <c r="BC452" i="2" s="1"/>
  <c r="BD452" i="2" s="1"/>
  <c r="BE452" i="2" s="1"/>
  <c r="BF452" i="2" s="1"/>
  <c r="BG452" i="2" s="1"/>
  <c r="BH452" i="2" s="1"/>
  <c r="BI452" i="2" s="1"/>
  <c r="BJ452" i="2" s="1"/>
  <c r="BK452" i="2" s="1"/>
  <c r="BL452" i="2" s="1"/>
  <c r="BM452" i="2" s="1"/>
  <c r="BN452" i="2" s="1"/>
  <c r="BO452" i="2" s="1"/>
  <c r="BP452" i="2" s="1"/>
  <c r="BQ452" i="2" s="1"/>
  <c r="BR452" i="2" s="1"/>
  <c r="BS452" i="2" s="1"/>
  <c r="BT452" i="2" s="1"/>
  <c r="BU452" i="2" s="1"/>
  <c r="BV452" i="2" s="1"/>
  <c r="BW452" i="2" s="1"/>
  <c r="BX452" i="2" s="1"/>
  <c r="BY452" i="2" s="1"/>
  <c r="BZ452" i="2" s="1"/>
  <c r="CA452" i="2" s="1"/>
  <c r="CB452" i="2" s="1"/>
  <c r="CC452" i="2" s="1"/>
  <c r="CD452" i="2" s="1"/>
  <c r="CE452" i="2" s="1"/>
  <c r="CF452" i="2" s="1"/>
  <c r="CG452" i="2" s="1"/>
  <c r="CH452" i="2" s="1"/>
  <c r="CI452" i="2" s="1"/>
  <c r="CJ452" i="2" s="1"/>
  <c r="CK452" i="2" s="1"/>
  <c r="CL452" i="2" s="1"/>
  <c r="CM452" i="2" s="1"/>
  <c r="CN452" i="2" s="1"/>
  <c r="CO452" i="2" s="1"/>
  <c r="CP452" i="2" s="1"/>
  <c r="CQ452" i="2" s="1"/>
  <c r="CR452" i="2" s="1"/>
  <c r="CS452" i="2" s="1"/>
  <c r="CT452" i="2" s="1"/>
  <c r="CU452" i="2" s="1"/>
  <c r="CV452" i="2" s="1"/>
  <c r="CW452" i="2" s="1"/>
  <c r="CX452" i="2" s="1"/>
  <c r="CY452" i="2" s="1"/>
  <c r="CZ452" i="2" s="1"/>
  <c r="DA452" i="2" s="1"/>
  <c r="DB452" i="2" s="1"/>
  <c r="DC452" i="2" s="1"/>
  <c r="DD452" i="2" s="1"/>
  <c r="DE452" i="2" s="1"/>
  <c r="DF452" i="2" s="1"/>
  <c r="DG452" i="2" s="1"/>
  <c r="DH452" i="2" s="1"/>
  <c r="DI452" i="2" s="1"/>
  <c r="DJ452" i="2" s="1"/>
  <c r="DK452" i="2" s="1"/>
  <c r="DL452" i="2" s="1"/>
  <c r="DM452" i="2" s="1"/>
  <c r="DN452" i="2" s="1"/>
  <c r="DO452" i="2" s="1"/>
  <c r="DP452" i="2" s="1"/>
  <c r="DQ452" i="2" s="1"/>
  <c r="DR452" i="2" s="1"/>
  <c r="DS452" i="2" s="1"/>
  <c r="DT452" i="2" s="1"/>
  <c r="DU452" i="2" s="1"/>
  <c r="DV452" i="2" s="1"/>
  <c r="DW452" i="2" s="1"/>
  <c r="DX452" i="2" s="1"/>
  <c r="DY452" i="2" s="1"/>
  <c r="DZ452" i="2" s="1"/>
  <c r="EA452" i="2" s="1"/>
  <c r="EB452" i="2" s="1"/>
  <c r="EC452" i="2" s="1"/>
  <c r="ED452" i="2" s="1"/>
  <c r="EE452" i="2" s="1"/>
  <c r="EF452" i="2" s="1"/>
  <c r="EG452" i="2" s="1"/>
  <c r="EH452" i="2" s="1"/>
  <c r="EI452" i="2" s="1"/>
  <c r="EJ452" i="2" s="1"/>
  <c r="EK452" i="2" s="1"/>
  <c r="EL452" i="2" s="1"/>
  <c r="EM452" i="2" s="1"/>
  <c r="EN452" i="2" s="1"/>
  <c r="EO452" i="2" s="1"/>
  <c r="EP452" i="2" s="1"/>
  <c r="EQ452" i="2" s="1"/>
  <c r="ER452" i="2" s="1"/>
  <c r="ES452" i="2" s="1"/>
  <c r="ET452" i="2" s="1"/>
  <c r="EU452" i="2" s="1"/>
  <c r="EV452" i="2" s="1"/>
  <c r="EW452" i="2" s="1"/>
  <c r="EX452" i="2" s="1"/>
  <c r="EY452" i="2" s="1"/>
  <c r="EZ452" i="2" s="1"/>
  <c r="FA452" i="2" s="1"/>
  <c r="FB452" i="2" s="1"/>
  <c r="FC452" i="2" s="1"/>
  <c r="FD452" i="2" s="1"/>
  <c r="FE452" i="2" s="1"/>
  <c r="FF452" i="2" s="1"/>
  <c r="FG452" i="2" s="1"/>
  <c r="FH452" i="2" s="1"/>
  <c r="FI452" i="2" s="1"/>
  <c r="FJ452" i="2" s="1"/>
  <c r="FK452" i="2" s="1"/>
  <c r="FL452" i="2" s="1"/>
  <c r="FM452" i="2" s="1"/>
  <c r="FN452" i="2" s="1"/>
  <c r="FO452" i="2" s="1"/>
  <c r="FP452" i="2" s="1"/>
  <c r="FQ452" i="2" s="1"/>
  <c r="FR452" i="2" s="1"/>
  <c r="FS452" i="2" s="1"/>
  <c r="FT452" i="2" s="1"/>
  <c r="FU452" i="2" s="1"/>
  <c r="FV452" i="2" s="1"/>
  <c r="FW452" i="2" s="1"/>
  <c r="FX452" i="2" s="1"/>
  <c r="FY452" i="2" s="1"/>
  <c r="FZ452" i="2" s="1"/>
  <c r="GA452" i="2" s="1"/>
  <c r="GB452" i="2" s="1"/>
  <c r="GC452" i="2" s="1"/>
  <c r="GD452" i="2" s="1"/>
  <c r="GE452" i="2" s="1"/>
  <c r="GF452" i="2" s="1"/>
  <c r="GG452" i="2" s="1"/>
  <c r="GH452" i="2" s="1"/>
  <c r="GI452" i="2" s="1"/>
  <c r="GJ452" i="2" s="1"/>
  <c r="GK452" i="2" s="1"/>
  <c r="GL452" i="2" s="1"/>
  <c r="GM452" i="2" s="1"/>
  <c r="GN452" i="2" s="1"/>
  <c r="GO452" i="2" s="1"/>
  <c r="GP452" i="2" s="1"/>
  <c r="GQ452" i="2" s="1"/>
  <c r="GR452" i="2" s="1"/>
  <c r="GS452" i="2" s="1"/>
  <c r="GT452" i="2" s="1"/>
  <c r="GU452" i="2" s="1"/>
  <c r="GV452" i="2" s="1"/>
  <c r="GW452" i="2" s="1"/>
  <c r="GX452" i="2" s="1"/>
  <c r="GY452" i="2" s="1"/>
  <c r="GZ452" i="2" s="1"/>
  <c r="HA452" i="2" s="1"/>
  <c r="HB452" i="2" s="1"/>
  <c r="HC452" i="2" s="1"/>
  <c r="HD452" i="2" s="1"/>
  <c r="HE452" i="2" s="1"/>
  <c r="HF452" i="2" s="1"/>
  <c r="HG452" i="2" s="1"/>
  <c r="HH452" i="2" s="1"/>
  <c r="HI452" i="2" s="1"/>
  <c r="HJ452" i="2" s="1"/>
  <c r="HK452" i="2" s="1"/>
  <c r="HL452" i="2" s="1"/>
  <c r="HM452" i="2" s="1"/>
  <c r="Q490" i="2"/>
  <c r="Q492" i="2"/>
  <c r="Q292" i="2"/>
  <c r="Q455" i="2"/>
  <c r="Q404" i="2"/>
  <c r="Q307" i="2"/>
  <c r="AB465" i="2"/>
  <c r="AC465" i="2" s="1"/>
  <c r="AD465" i="2" s="1"/>
  <c r="AE465" i="2" s="1"/>
  <c r="AF465" i="2" s="1"/>
  <c r="AG465" i="2" s="1"/>
  <c r="AH465" i="2" s="1"/>
  <c r="AI465" i="2" s="1"/>
  <c r="AJ465" i="2" s="1"/>
  <c r="AK465" i="2" s="1"/>
  <c r="AL465" i="2" s="1"/>
  <c r="AM465" i="2" s="1"/>
  <c r="AN465" i="2" s="1"/>
  <c r="AO465" i="2" s="1"/>
  <c r="AP465" i="2" s="1"/>
  <c r="AQ465" i="2" s="1"/>
  <c r="AR465" i="2" s="1"/>
  <c r="AS465" i="2" s="1"/>
  <c r="AT465" i="2" s="1"/>
  <c r="AU465" i="2" s="1"/>
  <c r="AV465" i="2" s="1"/>
  <c r="AW465" i="2" s="1"/>
  <c r="AX465" i="2" s="1"/>
  <c r="AY465" i="2" s="1"/>
  <c r="AZ465" i="2" s="1"/>
  <c r="BA465" i="2" s="1"/>
  <c r="BB465" i="2" s="1"/>
  <c r="BC465" i="2" s="1"/>
  <c r="BD465" i="2" s="1"/>
  <c r="BE465" i="2" s="1"/>
  <c r="BF465" i="2" s="1"/>
  <c r="BG465" i="2" s="1"/>
  <c r="BH465" i="2" s="1"/>
  <c r="BI465" i="2" s="1"/>
  <c r="BJ465" i="2" s="1"/>
  <c r="BK465" i="2" s="1"/>
  <c r="BL465" i="2" s="1"/>
  <c r="BM465" i="2" s="1"/>
  <c r="BN465" i="2" s="1"/>
  <c r="BO465" i="2" s="1"/>
  <c r="BP465" i="2" s="1"/>
  <c r="BQ465" i="2" s="1"/>
  <c r="BR465" i="2" s="1"/>
  <c r="BS465" i="2" s="1"/>
  <c r="BT465" i="2" s="1"/>
  <c r="BU465" i="2" s="1"/>
  <c r="BV465" i="2" s="1"/>
  <c r="BW465" i="2" s="1"/>
  <c r="BX465" i="2" s="1"/>
  <c r="BY465" i="2" s="1"/>
  <c r="BZ465" i="2" s="1"/>
  <c r="CA465" i="2" s="1"/>
  <c r="CB465" i="2" s="1"/>
  <c r="CC465" i="2" s="1"/>
  <c r="CD465" i="2" s="1"/>
  <c r="CE465" i="2" s="1"/>
  <c r="CF465" i="2" s="1"/>
  <c r="CG465" i="2" s="1"/>
  <c r="CH465" i="2" s="1"/>
  <c r="CI465" i="2" s="1"/>
  <c r="CJ465" i="2" s="1"/>
  <c r="CK465" i="2" s="1"/>
  <c r="CL465" i="2" s="1"/>
  <c r="CM465" i="2" s="1"/>
  <c r="CN465" i="2" s="1"/>
  <c r="CO465" i="2" s="1"/>
  <c r="CP465" i="2" s="1"/>
  <c r="CQ465" i="2" s="1"/>
  <c r="CR465" i="2" s="1"/>
  <c r="CS465" i="2" s="1"/>
  <c r="CT465" i="2" s="1"/>
  <c r="CU465" i="2" s="1"/>
  <c r="CV465" i="2" s="1"/>
  <c r="CW465" i="2" s="1"/>
  <c r="CX465" i="2" s="1"/>
  <c r="CY465" i="2" s="1"/>
  <c r="CZ465" i="2" s="1"/>
  <c r="DA465" i="2" s="1"/>
  <c r="DB465" i="2" s="1"/>
  <c r="DC465" i="2" s="1"/>
  <c r="DD465" i="2" s="1"/>
  <c r="DE465" i="2" s="1"/>
  <c r="DF465" i="2" s="1"/>
  <c r="DG465" i="2" s="1"/>
  <c r="DH465" i="2" s="1"/>
  <c r="DI465" i="2" s="1"/>
  <c r="DJ465" i="2" s="1"/>
  <c r="DK465" i="2" s="1"/>
  <c r="DL465" i="2" s="1"/>
  <c r="DM465" i="2" s="1"/>
  <c r="DN465" i="2" s="1"/>
  <c r="DO465" i="2" s="1"/>
  <c r="DP465" i="2" s="1"/>
  <c r="DQ465" i="2" s="1"/>
  <c r="DR465" i="2" s="1"/>
  <c r="DS465" i="2" s="1"/>
  <c r="DT465" i="2" s="1"/>
  <c r="DU465" i="2" s="1"/>
  <c r="DV465" i="2" s="1"/>
  <c r="DW465" i="2" s="1"/>
  <c r="DX465" i="2" s="1"/>
  <c r="DY465" i="2" s="1"/>
  <c r="DZ465" i="2" s="1"/>
  <c r="EA465" i="2" s="1"/>
  <c r="EB465" i="2" s="1"/>
  <c r="EC465" i="2" s="1"/>
  <c r="ED465" i="2" s="1"/>
  <c r="EE465" i="2" s="1"/>
  <c r="EF465" i="2" s="1"/>
  <c r="EG465" i="2" s="1"/>
  <c r="EH465" i="2" s="1"/>
  <c r="EI465" i="2" s="1"/>
  <c r="EJ465" i="2" s="1"/>
  <c r="EK465" i="2" s="1"/>
  <c r="EL465" i="2" s="1"/>
  <c r="EM465" i="2" s="1"/>
  <c r="EN465" i="2" s="1"/>
  <c r="EO465" i="2" s="1"/>
  <c r="EP465" i="2" s="1"/>
  <c r="EQ465" i="2" s="1"/>
  <c r="ER465" i="2" s="1"/>
  <c r="ES465" i="2" s="1"/>
  <c r="ET465" i="2" s="1"/>
  <c r="EU465" i="2" s="1"/>
  <c r="EV465" i="2" s="1"/>
  <c r="EW465" i="2" s="1"/>
  <c r="EX465" i="2" s="1"/>
  <c r="EY465" i="2" s="1"/>
  <c r="EZ465" i="2" s="1"/>
  <c r="FA465" i="2" s="1"/>
  <c r="FB465" i="2" s="1"/>
  <c r="FC465" i="2" s="1"/>
  <c r="FD465" i="2" s="1"/>
  <c r="FE465" i="2" s="1"/>
  <c r="FF465" i="2" s="1"/>
  <c r="FG465" i="2" s="1"/>
  <c r="FH465" i="2" s="1"/>
  <c r="FI465" i="2" s="1"/>
  <c r="FJ465" i="2" s="1"/>
  <c r="FK465" i="2" s="1"/>
  <c r="FL465" i="2" s="1"/>
  <c r="FM465" i="2" s="1"/>
  <c r="FN465" i="2" s="1"/>
  <c r="FO465" i="2" s="1"/>
  <c r="FP465" i="2" s="1"/>
  <c r="FQ465" i="2" s="1"/>
  <c r="FR465" i="2" s="1"/>
  <c r="FS465" i="2" s="1"/>
  <c r="FT465" i="2" s="1"/>
  <c r="FU465" i="2" s="1"/>
  <c r="FV465" i="2" s="1"/>
  <c r="FW465" i="2" s="1"/>
  <c r="FX465" i="2" s="1"/>
  <c r="FY465" i="2" s="1"/>
  <c r="FZ465" i="2" s="1"/>
  <c r="GA465" i="2" s="1"/>
  <c r="GB465" i="2" s="1"/>
  <c r="GC465" i="2" s="1"/>
  <c r="GD465" i="2" s="1"/>
  <c r="GE465" i="2" s="1"/>
  <c r="GF465" i="2" s="1"/>
  <c r="GG465" i="2" s="1"/>
  <c r="GH465" i="2" s="1"/>
  <c r="GI465" i="2" s="1"/>
  <c r="GJ465" i="2" s="1"/>
  <c r="GK465" i="2" s="1"/>
  <c r="GL465" i="2" s="1"/>
  <c r="GM465" i="2" s="1"/>
  <c r="GN465" i="2" s="1"/>
  <c r="GO465" i="2" s="1"/>
  <c r="GP465" i="2" s="1"/>
  <c r="GQ465" i="2" s="1"/>
  <c r="GR465" i="2" s="1"/>
  <c r="GS465" i="2" s="1"/>
  <c r="GT465" i="2" s="1"/>
  <c r="GU465" i="2" s="1"/>
  <c r="GV465" i="2" s="1"/>
  <c r="GW465" i="2" s="1"/>
  <c r="GX465" i="2" s="1"/>
  <c r="GY465" i="2" s="1"/>
  <c r="GZ465" i="2" s="1"/>
  <c r="HA465" i="2" s="1"/>
  <c r="HB465" i="2" s="1"/>
  <c r="HC465" i="2" s="1"/>
  <c r="HD465" i="2" s="1"/>
  <c r="HE465" i="2" s="1"/>
  <c r="HF465" i="2" s="1"/>
  <c r="HG465" i="2" s="1"/>
  <c r="HH465" i="2" s="1"/>
  <c r="HI465" i="2" s="1"/>
  <c r="HJ465" i="2" s="1"/>
  <c r="HK465" i="2" s="1"/>
  <c r="HL465" i="2" s="1"/>
  <c r="HM465" i="2" s="1"/>
  <c r="Q287" i="2"/>
  <c r="Q271" i="2"/>
  <c r="AB357" i="2"/>
  <c r="AC357" i="2" s="1"/>
  <c r="AD357" i="2" s="1"/>
  <c r="AE357" i="2" s="1"/>
  <c r="AF357" i="2" s="1"/>
  <c r="AG357" i="2" s="1"/>
  <c r="AH357" i="2" s="1"/>
  <c r="AI357" i="2" s="1"/>
  <c r="AJ357" i="2" s="1"/>
  <c r="AK357" i="2" s="1"/>
  <c r="AL357" i="2" s="1"/>
  <c r="AM357" i="2" s="1"/>
  <c r="AN357" i="2" s="1"/>
  <c r="AO357" i="2" s="1"/>
  <c r="AP357" i="2" s="1"/>
  <c r="AQ357" i="2" s="1"/>
  <c r="AR357" i="2" s="1"/>
  <c r="AS357" i="2" s="1"/>
  <c r="AT357" i="2" s="1"/>
  <c r="AU357" i="2" s="1"/>
  <c r="AV357" i="2" s="1"/>
  <c r="AW357" i="2" s="1"/>
  <c r="AX357" i="2" s="1"/>
  <c r="AY357" i="2" s="1"/>
  <c r="AZ357" i="2" s="1"/>
  <c r="BA357" i="2" s="1"/>
  <c r="BB357" i="2" s="1"/>
  <c r="BC357" i="2" s="1"/>
  <c r="BD357" i="2" s="1"/>
  <c r="BE357" i="2" s="1"/>
  <c r="BF357" i="2" s="1"/>
  <c r="BG357" i="2" s="1"/>
  <c r="BH357" i="2" s="1"/>
  <c r="BI357" i="2" s="1"/>
  <c r="BJ357" i="2" s="1"/>
  <c r="BK357" i="2" s="1"/>
  <c r="BL357" i="2" s="1"/>
  <c r="BM357" i="2" s="1"/>
  <c r="BN357" i="2" s="1"/>
  <c r="BO357" i="2" s="1"/>
  <c r="BP357" i="2" s="1"/>
  <c r="BQ357" i="2" s="1"/>
  <c r="BR357" i="2" s="1"/>
  <c r="BS357" i="2" s="1"/>
  <c r="BT357" i="2" s="1"/>
  <c r="BU357" i="2" s="1"/>
  <c r="BV357" i="2" s="1"/>
  <c r="BW357" i="2" s="1"/>
  <c r="BX357" i="2" s="1"/>
  <c r="BY357" i="2" s="1"/>
  <c r="BZ357" i="2" s="1"/>
  <c r="CA357" i="2" s="1"/>
  <c r="CB357" i="2" s="1"/>
  <c r="CC357" i="2" s="1"/>
  <c r="CD357" i="2" s="1"/>
  <c r="CE357" i="2" s="1"/>
  <c r="CF357" i="2" s="1"/>
  <c r="CG357" i="2" s="1"/>
  <c r="CH357" i="2" s="1"/>
  <c r="CI357" i="2" s="1"/>
  <c r="CJ357" i="2" s="1"/>
  <c r="CK357" i="2" s="1"/>
  <c r="CL357" i="2" s="1"/>
  <c r="CM357" i="2" s="1"/>
  <c r="CN357" i="2" s="1"/>
  <c r="CO357" i="2" s="1"/>
  <c r="CP357" i="2" s="1"/>
  <c r="CQ357" i="2" s="1"/>
  <c r="CR357" i="2" s="1"/>
  <c r="CS357" i="2" s="1"/>
  <c r="CT357" i="2" s="1"/>
  <c r="CU357" i="2" s="1"/>
  <c r="CV357" i="2" s="1"/>
  <c r="CW357" i="2" s="1"/>
  <c r="CX357" i="2" s="1"/>
  <c r="CY357" i="2" s="1"/>
  <c r="CZ357" i="2" s="1"/>
  <c r="DA357" i="2" s="1"/>
  <c r="DB357" i="2" s="1"/>
  <c r="DC357" i="2" s="1"/>
  <c r="DD357" i="2" s="1"/>
  <c r="DE357" i="2" s="1"/>
  <c r="DF357" i="2" s="1"/>
  <c r="DG357" i="2" s="1"/>
  <c r="DH357" i="2" s="1"/>
  <c r="DI357" i="2" s="1"/>
  <c r="DJ357" i="2" s="1"/>
  <c r="DK357" i="2" s="1"/>
  <c r="DL357" i="2" s="1"/>
  <c r="DM357" i="2" s="1"/>
  <c r="DN357" i="2" s="1"/>
  <c r="DO357" i="2" s="1"/>
  <c r="DP357" i="2" s="1"/>
  <c r="DQ357" i="2" s="1"/>
  <c r="DR357" i="2" s="1"/>
  <c r="DS357" i="2" s="1"/>
  <c r="DT357" i="2" s="1"/>
  <c r="DU357" i="2" s="1"/>
  <c r="DV357" i="2" s="1"/>
  <c r="DW357" i="2" s="1"/>
  <c r="DX357" i="2" s="1"/>
  <c r="DY357" i="2" s="1"/>
  <c r="DZ357" i="2" s="1"/>
  <c r="EA357" i="2" s="1"/>
  <c r="EB357" i="2" s="1"/>
  <c r="EC357" i="2" s="1"/>
  <c r="ED357" i="2" s="1"/>
  <c r="EE357" i="2" s="1"/>
  <c r="EF357" i="2" s="1"/>
  <c r="EG357" i="2" s="1"/>
  <c r="EH357" i="2" s="1"/>
  <c r="EI357" i="2" s="1"/>
  <c r="EJ357" i="2" s="1"/>
  <c r="EK357" i="2" s="1"/>
  <c r="EL357" i="2" s="1"/>
  <c r="EM357" i="2" s="1"/>
  <c r="EN357" i="2" s="1"/>
  <c r="EO357" i="2" s="1"/>
  <c r="EP357" i="2" s="1"/>
  <c r="EQ357" i="2" s="1"/>
  <c r="ER357" i="2" s="1"/>
  <c r="ES357" i="2" s="1"/>
  <c r="ET357" i="2" s="1"/>
  <c r="EU357" i="2" s="1"/>
  <c r="EV357" i="2" s="1"/>
  <c r="EW357" i="2" s="1"/>
  <c r="EX357" i="2" s="1"/>
  <c r="EY357" i="2" s="1"/>
  <c r="EZ357" i="2" s="1"/>
  <c r="FA357" i="2" s="1"/>
  <c r="FB357" i="2" s="1"/>
  <c r="FC357" i="2" s="1"/>
  <c r="FD357" i="2" s="1"/>
  <c r="FE357" i="2" s="1"/>
  <c r="FF357" i="2" s="1"/>
  <c r="FG357" i="2" s="1"/>
  <c r="FH357" i="2" s="1"/>
  <c r="FI357" i="2" s="1"/>
  <c r="FJ357" i="2" s="1"/>
  <c r="FK357" i="2" s="1"/>
  <c r="FL357" i="2" s="1"/>
  <c r="FM357" i="2" s="1"/>
  <c r="FN357" i="2" s="1"/>
  <c r="FO357" i="2" s="1"/>
  <c r="FP357" i="2" s="1"/>
  <c r="FQ357" i="2" s="1"/>
  <c r="FR357" i="2" s="1"/>
  <c r="FS357" i="2" s="1"/>
  <c r="FT357" i="2" s="1"/>
  <c r="FU357" i="2" s="1"/>
  <c r="FV357" i="2" s="1"/>
  <c r="FW357" i="2" s="1"/>
  <c r="FX357" i="2" s="1"/>
  <c r="FY357" i="2" s="1"/>
  <c r="FZ357" i="2" s="1"/>
  <c r="GA357" i="2" s="1"/>
  <c r="GB357" i="2" s="1"/>
  <c r="GC357" i="2" s="1"/>
  <c r="GD357" i="2" s="1"/>
  <c r="GE357" i="2" s="1"/>
  <c r="GF357" i="2" s="1"/>
  <c r="GG357" i="2" s="1"/>
  <c r="GH357" i="2" s="1"/>
  <c r="GI357" i="2" s="1"/>
  <c r="GJ357" i="2" s="1"/>
  <c r="GK357" i="2" s="1"/>
  <c r="GL357" i="2" s="1"/>
  <c r="GM357" i="2" s="1"/>
  <c r="GN357" i="2" s="1"/>
  <c r="GO357" i="2" s="1"/>
  <c r="GP357" i="2" s="1"/>
  <c r="GQ357" i="2" s="1"/>
  <c r="GR357" i="2" s="1"/>
  <c r="GS357" i="2" s="1"/>
  <c r="GT357" i="2" s="1"/>
  <c r="GU357" i="2" s="1"/>
  <c r="GV357" i="2" s="1"/>
  <c r="GW357" i="2" s="1"/>
  <c r="GX357" i="2" s="1"/>
  <c r="GY357" i="2" s="1"/>
  <c r="GZ357" i="2" s="1"/>
  <c r="HA357" i="2" s="1"/>
  <c r="HB357" i="2" s="1"/>
  <c r="HC357" i="2" s="1"/>
  <c r="HD357" i="2" s="1"/>
  <c r="HE357" i="2" s="1"/>
  <c r="HF357" i="2" s="1"/>
  <c r="HG357" i="2" s="1"/>
  <c r="HH357" i="2" s="1"/>
  <c r="HI357" i="2" s="1"/>
  <c r="HJ357" i="2" s="1"/>
  <c r="HK357" i="2" s="1"/>
  <c r="HL357" i="2" s="1"/>
  <c r="HM357" i="2" s="1"/>
  <c r="Q164" i="2"/>
  <c r="Q394" i="2"/>
  <c r="Q261" i="2"/>
  <c r="Q476" i="2"/>
  <c r="Q88" i="2"/>
  <c r="Q446" i="2"/>
  <c r="Q414" i="2"/>
  <c r="AB409" i="2"/>
  <c r="AC409" i="2" s="1"/>
  <c r="AD409" i="2" s="1"/>
  <c r="AE409" i="2" s="1"/>
  <c r="AF409" i="2" s="1"/>
  <c r="AG409" i="2" s="1"/>
  <c r="AH409" i="2" s="1"/>
  <c r="AI409" i="2" s="1"/>
  <c r="AJ409" i="2" s="1"/>
  <c r="AK409" i="2" s="1"/>
  <c r="AL409" i="2" s="1"/>
  <c r="AM409" i="2" s="1"/>
  <c r="AN409" i="2" s="1"/>
  <c r="AO409" i="2" s="1"/>
  <c r="AP409" i="2" s="1"/>
  <c r="AQ409" i="2" s="1"/>
  <c r="AR409" i="2" s="1"/>
  <c r="AS409" i="2" s="1"/>
  <c r="AT409" i="2" s="1"/>
  <c r="AU409" i="2" s="1"/>
  <c r="AV409" i="2" s="1"/>
  <c r="AW409" i="2" s="1"/>
  <c r="AX409" i="2" s="1"/>
  <c r="AY409" i="2" s="1"/>
  <c r="AZ409" i="2" s="1"/>
  <c r="BA409" i="2" s="1"/>
  <c r="BB409" i="2" s="1"/>
  <c r="BC409" i="2" s="1"/>
  <c r="BD409" i="2" s="1"/>
  <c r="BE409" i="2" s="1"/>
  <c r="BF409" i="2" s="1"/>
  <c r="BG409" i="2" s="1"/>
  <c r="BH409" i="2" s="1"/>
  <c r="BI409" i="2" s="1"/>
  <c r="BJ409" i="2" s="1"/>
  <c r="BK409" i="2" s="1"/>
  <c r="BL409" i="2" s="1"/>
  <c r="BM409" i="2" s="1"/>
  <c r="BN409" i="2" s="1"/>
  <c r="BO409" i="2" s="1"/>
  <c r="BP409" i="2" s="1"/>
  <c r="BQ409" i="2" s="1"/>
  <c r="BR409" i="2" s="1"/>
  <c r="BS409" i="2" s="1"/>
  <c r="BT409" i="2" s="1"/>
  <c r="BU409" i="2" s="1"/>
  <c r="BV409" i="2" s="1"/>
  <c r="BW409" i="2" s="1"/>
  <c r="BX409" i="2" s="1"/>
  <c r="BY409" i="2" s="1"/>
  <c r="BZ409" i="2" s="1"/>
  <c r="CA409" i="2" s="1"/>
  <c r="CB409" i="2" s="1"/>
  <c r="CC409" i="2" s="1"/>
  <c r="CD409" i="2" s="1"/>
  <c r="CE409" i="2" s="1"/>
  <c r="CF409" i="2" s="1"/>
  <c r="CG409" i="2" s="1"/>
  <c r="CH409" i="2" s="1"/>
  <c r="CI409" i="2" s="1"/>
  <c r="CJ409" i="2" s="1"/>
  <c r="CK409" i="2" s="1"/>
  <c r="CL409" i="2" s="1"/>
  <c r="CM409" i="2" s="1"/>
  <c r="CN409" i="2" s="1"/>
  <c r="CO409" i="2" s="1"/>
  <c r="CP409" i="2" s="1"/>
  <c r="CQ409" i="2" s="1"/>
  <c r="CR409" i="2" s="1"/>
  <c r="CS409" i="2" s="1"/>
  <c r="CT409" i="2" s="1"/>
  <c r="CU409" i="2" s="1"/>
  <c r="CV409" i="2" s="1"/>
  <c r="CW409" i="2" s="1"/>
  <c r="CX409" i="2" s="1"/>
  <c r="CY409" i="2" s="1"/>
  <c r="CZ409" i="2" s="1"/>
  <c r="DA409" i="2" s="1"/>
  <c r="DB409" i="2" s="1"/>
  <c r="DC409" i="2" s="1"/>
  <c r="DD409" i="2" s="1"/>
  <c r="DE409" i="2" s="1"/>
  <c r="DF409" i="2" s="1"/>
  <c r="DG409" i="2" s="1"/>
  <c r="DH409" i="2" s="1"/>
  <c r="DI409" i="2" s="1"/>
  <c r="DJ409" i="2" s="1"/>
  <c r="DK409" i="2" s="1"/>
  <c r="DL409" i="2" s="1"/>
  <c r="DM409" i="2" s="1"/>
  <c r="DN409" i="2" s="1"/>
  <c r="DO409" i="2" s="1"/>
  <c r="DP409" i="2" s="1"/>
  <c r="DQ409" i="2" s="1"/>
  <c r="DR409" i="2" s="1"/>
  <c r="DS409" i="2" s="1"/>
  <c r="DT409" i="2" s="1"/>
  <c r="DU409" i="2" s="1"/>
  <c r="DV409" i="2" s="1"/>
  <c r="DW409" i="2" s="1"/>
  <c r="DX409" i="2" s="1"/>
  <c r="DY409" i="2" s="1"/>
  <c r="DZ409" i="2" s="1"/>
  <c r="EA409" i="2" s="1"/>
  <c r="EB409" i="2" s="1"/>
  <c r="EC409" i="2" s="1"/>
  <c r="ED409" i="2" s="1"/>
  <c r="EE409" i="2" s="1"/>
  <c r="EF409" i="2" s="1"/>
  <c r="EG409" i="2" s="1"/>
  <c r="EH409" i="2" s="1"/>
  <c r="EI409" i="2" s="1"/>
  <c r="EJ409" i="2" s="1"/>
  <c r="EK409" i="2" s="1"/>
  <c r="EL409" i="2" s="1"/>
  <c r="EM409" i="2" s="1"/>
  <c r="EN409" i="2" s="1"/>
  <c r="EO409" i="2" s="1"/>
  <c r="EP409" i="2" s="1"/>
  <c r="EQ409" i="2" s="1"/>
  <c r="ER409" i="2" s="1"/>
  <c r="ES409" i="2" s="1"/>
  <c r="ET409" i="2" s="1"/>
  <c r="EU409" i="2" s="1"/>
  <c r="EV409" i="2" s="1"/>
  <c r="EW409" i="2" s="1"/>
  <c r="EX409" i="2" s="1"/>
  <c r="EY409" i="2" s="1"/>
  <c r="EZ409" i="2" s="1"/>
  <c r="FA409" i="2" s="1"/>
  <c r="FB409" i="2" s="1"/>
  <c r="FC409" i="2" s="1"/>
  <c r="FD409" i="2" s="1"/>
  <c r="FE409" i="2" s="1"/>
  <c r="FF409" i="2" s="1"/>
  <c r="FG409" i="2" s="1"/>
  <c r="FH409" i="2" s="1"/>
  <c r="FI409" i="2" s="1"/>
  <c r="FJ409" i="2" s="1"/>
  <c r="FK409" i="2" s="1"/>
  <c r="FL409" i="2" s="1"/>
  <c r="FM409" i="2" s="1"/>
  <c r="FN409" i="2" s="1"/>
  <c r="FO409" i="2" s="1"/>
  <c r="FP409" i="2" s="1"/>
  <c r="FQ409" i="2" s="1"/>
  <c r="FR409" i="2" s="1"/>
  <c r="FS409" i="2" s="1"/>
  <c r="FT409" i="2" s="1"/>
  <c r="FU409" i="2" s="1"/>
  <c r="FV409" i="2" s="1"/>
  <c r="FW409" i="2" s="1"/>
  <c r="FX409" i="2" s="1"/>
  <c r="FY409" i="2" s="1"/>
  <c r="FZ409" i="2" s="1"/>
  <c r="GA409" i="2" s="1"/>
  <c r="GB409" i="2" s="1"/>
  <c r="GC409" i="2" s="1"/>
  <c r="GD409" i="2" s="1"/>
  <c r="GE409" i="2" s="1"/>
  <c r="GF409" i="2" s="1"/>
  <c r="GG409" i="2" s="1"/>
  <c r="GH409" i="2" s="1"/>
  <c r="GI409" i="2" s="1"/>
  <c r="GJ409" i="2" s="1"/>
  <c r="GK409" i="2" s="1"/>
  <c r="GL409" i="2" s="1"/>
  <c r="GM409" i="2" s="1"/>
  <c r="GN409" i="2" s="1"/>
  <c r="GO409" i="2" s="1"/>
  <c r="GP409" i="2" s="1"/>
  <c r="GQ409" i="2" s="1"/>
  <c r="GR409" i="2" s="1"/>
  <c r="GS409" i="2" s="1"/>
  <c r="GT409" i="2" s="1"/>
  <c r="GU409" i="2" s="1"/>
  <c r="GV409" i="2" s="1"/>
  <c r="GW409" i="2" s="1"/>
  <c r="GX409" i="2" s="1"/>
  <c r="GY409" i="2" s="1"/>
  <c r="GZ409" i="2" s="1"/>
  <c r="HA409" i="2" s="1"/>
  <c r="HB409" i="2" s="1"/>
  <c r="HC409" i="2" s="1"/>
  <c r="HD409" i="2" s="1"/>
  <c r="HE409" i="2" s="1"/>
  <c r="HF409" i="2" s="1"/>
  <c r="HG409" i="2" s="1"/>
  <c r="HH409" i="2" s="1"/>
  <c r="HI409" i="2" s="1"/>
  <c r="HJ409" i="2" s="1"/>
  <c r="HK409" i="2" s="1"/>
  <c r="HL409" i="2" s="1"/>
  <c r="HM409" i="2" s="1"/>
  <c r="AB413" i="2"/>
  <c r="AC413" i="2" s="1"/>
  <c r="AD413" i="2" s="1"/>
  <c r="AE413" i="2" s="1"/>
  <c r="AF413" i="2" s="1"/>
  <c r="AG413" i="2" s="1"/>
  <c r="AH413" i="2" s="1"/>
  <c r="AI413" i="2" s="1"/>
  <c r="AJ413" i="2" s="1"/>
  <c r="AK413" i="2" s="1"/>
  <c r="AL413" i="2" s="1"/>
  <c r="AM413" i="2" s="1"/>
  <c r="AN413" i="2" s="1"/>
  <c r="AO413" i="2" s="1"/>
  <c r="AP413" i="2" s="1"/>
  <c r="AQ413" i="2" s="1"/>
  <c r="AR413" i="2" s="1"/>
  <c r="AS413" i="2" s="1"/>
  <c r="AT413" i="2" s="1"/>
  <c r="AU413" i="2" s="1"/>
  <c r="AV413" i="2" s="1"/>
  <c r="AW413" i="2" s="1"/>
  <c r="AX413" i="2" s="1"/>
  <c r="AY413" i="2" s="1"/>
  <c r="AZ413" i="2" s="1"/>
  <c r="BA413" i="2" s="1"/>
  <c r="BB413" i="2" s="1"/>
  <c r="BC413" i="2" s="1"/>
  <c r="BD413" i="2" s="1"/>
  <c r="BE413" i="2" s="1"/>
  <c r="BF413" i="2" s="1"/>
  <c r="BG413" i="2" s="1"/>
  <c r="BH413" i="2" s="1"/>
  <c r="BI413" i="2" s="1"/>
  <c r="BJ413" i="2" s="1"/>
  <c r="BK413" i="2" s="1"/>
  <c r="BL413" i="2" s="1"/>
  <c r="BM413" i="2" s="1"/>
  <c r="BN413" i="2" s="1"/>
  <c r="BO413" i="2" s="1"/>
  <c r="BP413" i="2" s="1"/>
  <c r="BQ413" i="2" s="1"/>
  <c r="BR413" i="2" s="1"/>
  <c r="BS413" i="2" s="1"/>
  <c r="BT413" i="2" s="1"/>
  <c r="BU413" i="2" s="1"/>
  <c r="BV413" i="2" s="1"/>
  <c r="BW413" i="2" s="1"/>
  <c r="BX413" i="2" s="1"/>
  <c r="BY413" i="2" s="1"/>
  <c r="BZ413" i="2" s="1"/>
  <c r="CA413" i="2" s="1"/>
  <c r="CB413" i="2" s="1"/>
  <c r="CC413" i="2" s="1"/>
  <c r="CD413" i="2" s="1"/>
  <c r="CE413" i="2" s="1"/>
  <c r="CF413" i="2" s="1"/>
  <c r="CG413" i="2" s="1"/>
  <c r="CH413" i="2" s="1"/>
  <c r="CI413" i="2" s="1"/>
  <c r="CJ413" i="2" s="1"/>
  <c r="CK413" i="2" s="1"/>
  <c r="CL413" i="2" s="1"/>
  <c r="CM413" i="2" s="1"/>
  <c r="CN413" i="2" s="1"/>
  <c r="CO413" i="2" s="1"/>
  <c r="CP413" i="2" s="1"/>
  <c r="CQ413" i="2" s="1"/>
  <c r="CR413" i="2" s="1"/>
  <c r="CS413" i="2" s="1"/>
  <c r="CT413" i="2" s="1"/>
  <c r="CU413" i="2" s="1"/>
  <c r="CV413" i="2" s="1"/>
  <c r="CW413" i="2" s="1"/>
  <c r="CX413" i="2" s="1"/>
  <c r="CY413" i="2" s="1"/>
  <c r="CZ413" i="2" s="1"/>
  <c r="DA413" i="2" s="1"/>
  <c r="DB413" i="2" s="1"/>
  <c r="DC413" i="2" s="1"/>
  <c r="DD413" i="2" s="1"/>
  <c r="DE413" i="2" s="1"/>
  <c r="DF413" i="2" s="1"/>
  <c r="DG413" i="2" s="1"/>
  <c r="DH413" i="2" s="1"/>
  <c r="DI413" i="2" s="1"/>
  <c r="DJ413" i="2" s="1"/>
  <c r="DK413" i="2" s="1"/>
  <c r="DL413" i="2" s="1"/>
  <c r="DM413" i="2" s="1"/>
  <c r="DN413" i="2" s="1"/>
  <c r="DO413" i="2" s="1"/>
  <c r="DP413" i="2" s="1"/>
  <c r="DQ413" i="2" s="1"/>
  <c r="DR413" i="2" s="1"/>
  <c r="DS413" i="2" s="1"/>
  <c r="DT413" i="2" s="1"/>
  <c r="DU413" i="2" s="1"/>
  <c r="DV413" i="2" s="1"/>
  <c r="DW413" i="2" s="1"/>
  <c r="DX413" i="2" s="1"/>
  <c r="DY413" i="2" s="1"/>
  <c r="DZ413" i="2" s="1"/>
  <c r="EA413" i="2" s="1"/>
  <c r="EB413" i="2" s="1"/>
  <c r="EC413" i="2" s="1"/>
  <c r="ED413" i="2" s="1"/>
  <c r="EE413" i="2" s="1"/>
  <c r="EF413" i="2" s="1"/>
  <c r="EG413" i="2" s="1"/>
  <c r="EH413" i="2" s="1"/>
  <c r="EI413" i="2" s="1"/>
  <c r="EJ413" i="2" s="1"/>
  <c r="EK413" i="2" s="1"/>
  <c r="EL413" i="2" s="1"/>
  <c r="EM413" i="2" s="1"/>
  <c r="EN413" i="2" s="1"/>
  <c r="EO413" i="2" s="1"/>
  <c r="EP413" i="2" s="1"/>
  <c r="EQ413" i="2" s="1"/>
  <c r="ER413" i="2" s="1"/>
  <c r="ES413" i="2" s="1"/>
  <c r="ET413" i="2" s="1"/>
  <c r="EU413" i="2" s="1"/>
  <c r="EV413" i="2" s="1"/>
  <c r="EW413" i="2" s="1"/>
  <c r="EX413" i="2" s="1"/>
  <c r="EY413" i="2" s="1"/>
  <c r="EZ413" i="2" s="1"/>
  <c r="FA413" i="2" s="1"/>
  <c r="FB413" i="2" s="1"/>
  <c r="FC413" i="2" s="1"/>
  <c r="FD413" i="2" s="1"/>
  <c r="FE413" i="2" s="1"/>
  <c r="FF413" i="2" s="1"/>
  <c r="FG413" i="2" s="1"/>
  <c r="FH413" i="2" s="1"/>
  <c r="FI413" i="2" s="1"/>
  <c r="FJ413" i="2" s="1"/>
  <c r="FK413" i="2" s="1"/>
  <c r="FL413" i="2" s="1"/>
  <c r="FM413" i="2" s="1"/>
  <c r="FN413" i="2" s="1"/>
  <c r="FO413" i="2" s="1"/>
  <c r="FP413" i="2" s="1"/>
  <c r="FQ413" i="2" s="1"/>
  <c r="FR413" i="2" s="1"/>
  <c r="FS413" i="2" s="1"/>
  <c r="FT413" i="2" s="1"/>
  <c r="FU413" i="2" s="1"/>
  <c r="FV413" i="2" s="1"/>
  <c r="FW413" i="2" s="1"/>
  <c r="FX413" i="2" s="1"/>
  <c r="FY413" i="2" s="1"/>
  <c r="FZ413" i="2" s="1"/>
  <c r="GA413" i="2" s="1"/>
  <c r="GB413" i="2" s="1"/>
  <c r="GC413" i="2" s="1"/>
  <c r="GD413" i="2" s="1"/>
  <c r="GE413" i="2" s="1"/>
  <c r="GF413" i="2" s="1"/>
  <c r="GG413" i="2" s="1"/>
  <c r="GH413" i="2" s="1"/>
  <c r="GI413" i="2" s="1"/>
  <c r="GJ413" i="2" s="1"/>
  <c r="GK413" i="2" s="1"/>
  <c r="GL413" i="2" s="1"/>
  <c r="GM413" i="2" s="1"/>
  <c r="GN413" i="2" s="1"/>
  <c r="GO413" i="2" s="1"/>
  <c r="GP413" i="2" s="1"/>
  <c r="GQ413" i="2" s="1"/>
  <c r="GR413" i="2" s="1"/>
  <c r="GS413" i="2" s="1"/>
  <c r="GT413" i="2" s="1"/>
  <c r="GU413" i="2" s="1"/>
  <c r="GV413" i="2" s="1"/>
  <c r="GW413" i="2" s="1"/>
  <c r="GX413" i="2" s="1"/>
  <c r="GY413" i="2" s="1"/>
  <c r="GZ413" i="2" s="1"/>
  <c r="HA413" i="2" s="1"/>
  <c r="HB413" i="2" s="1"/>
  <c r="HC413" i="2" s="1"/>
  <c r="HD413" i="2" s="1"/>
  <c r="HE413" i="2" s="1"/>
  <c r="HF413" i="2" s="1"/>
  <c r="HG413" i="2" s="1"/>
  <c r="HH413" i="2" s="1"/>
  <c r="HI413" i="2" s="1"/>
  <c r="HJ413" i="2" s="1"/>
  <c r="HK413" i="2" s="1"/>
  <c r="HL413" i="2" s="1"/>
  <c r="HM413" i="2" s="1"/>
  <c r="AB399" i="2"/>
  <c r="AC399" i="2" s="1"/>
  <c r="AD399" i="2" s="1"/>
  <c r="AE399" i="2" s="1"/>
  <c r="AF399" i="2" s="1"/>
  <c r="AG399" i="2" s="1"/>
  <c r="AH399" i="2" s="1"/>
  <c r="AI399" i="2" s="1"/>
  <c r="AJ399" i="2" s="1"/>
  <c r="AK399" i="2" s="1"/>
  <c r="AL399" i="2" s="1"/>
  <c r="AM399" i="2" s="1"/>
  <c r="AN399" i="2" s="1"/>
  <c r="AO399" i="2" s="1"/>
  <c r="AP399" i="2" s="1"/>
  <c r="AQ399" i="2" s="1"/>
  <c r="AR399" i="2" s="1"/>
  <c r="AS399" i="2" s="1"/>
  <c r="AT399" i="2" s="1"/>
  <c r="AU399" i="2" s="1"/>
  <c r="AV399" i="2" s="1"/>
  <c r="AW399" i="2" s="1"/>
  <c r="AX399" i="2" s="1"/>
  <c r="AY399" i="2" s="1"/>
  <c r="AZ399" i="2" s="1"/>
  <c r="BA399" i="2" s="1"/>
  <c r="BB399" i="2" s="1"/>
  <c r="BC399" i="2" s="1"/>
  <c r="BD399" i="2" s="1"/>
  <c r="BE399" i="2" s="1"/>
  <c r="BF399" i="2" s="1"/>
  <c r="BG399" i="2" s="1"/>
  <c r="BH399" i="2" s="1"/>
  <c r="BI399" i="2" s="1"/>
  <c r="BJ399" i="2" s="1"/>
  <c r="BK399" i="2" s="1"/>
  <c r="BL399" i="2" s="1"/>
  <c r="BM399" i="2" s="1"/>
  <c r="BN399" i="2" s="1"/>
  <c r="BO399" i="2" s="1"/>
  <c r="BP399" i="2" s="1"/>
  <c r="BQ399" i="2" s="1"/>
  <c r="BR399" i="2" s="1"/>
  <c r="BS399" i="2" s="1"/>
  <c r="BT399" i="2" s="1"/>
  <c r="BU399" i="2" s="1"/>
  <c r="BV399" i="2" s="1"/>
  <c r="BW399" i="2" s="1"/>
  <c r="BX399" i="2" s="1"/>
  <c r="BY399" i="2" s="1"/>
  <c r="BZ399" i="2" s="1"/>
  <c r="CA399" i="2" s="1"/>
  <c r="CB399" i="2" s="1"/>
  <c r="CC399" i="2" s="1"/>
  <c r="CD399" i="2" s="1"/>
  <c r="CE399" i="2" s="1"/>
  <c r="CF399" i="2" s="1"/>
  <c r="CG399" i="2" s="1"/>
  <c r="CH399" i="2" s="1"/>
  <c r="CI399" i="2" s="1"/>
  <c r="CJ399" i="2" s="1"/>
  <c r="CK399" i="2" s="1"/>
  <c r="CL399" i="2" s="1"/>
  <c r="CM399" i="2" s="1"/>
  <c r="CN399" i="2" s="1"/>
  <c r="CO399" i="2" s="1"/>
  <c r="CP399" i="2" s="1"/>
  <c r="CQ399" i="2" s="1"/>
  <c r="CR399" i="2" s="1"/>
  <c r="CS399" i="2" s="1"/>
  <c r="CT399" i="2" s="1"/>
  <c r="CU399" i="2" s="1"/>
  <c r="CV399" i="2" s="1"/>
  <c r="CW399" i="2" s="1"/>
  <c r="CX399" i="2" s="1"/>
  <c r="CY399" i="2" s="1"/>
  <c r="CZ399" i="2" s="1"/>
  <c r="DA399" i="2" s="1"/>
  <c r="DB399" i="2" s="1"/>
  <c r="DC399" i="2" s="1"/>
  <c r="DD399" i="2" s="1"/>
  <c r="DE399" i="2" s="1"/>
  <c r="DF399" i="2" s="1"/>
  <c r="DG399" i="2" s="1"/>
  <c r="DH399" i="2" s="1"/>
  <c r="DI399" i="2" s="1"/>
  <c r="DJ399" i="2" s="1"/>
  <c r="DK399" i="2" s="1"/>
  <c r="DL399" i="2" s="1"/>
  <c r="DM399" i="2" s="1"/>
  <c r="DN399" i="2" s="1"/>
  <c r="DO399" i="2" s="1"/>
  <c r="DP399" i="2" s="1"/>
  <c r="DQ399" i="2" s="1"/>
  <c r="DR399" i="2" s="1"/>
  <c r="DS399" i="2" s="1"/>
  <c r="DT399" i="2" s="1"/>
  <c r="DU399" i="2" s="1"/>
  <c r="DV399" i="2" s="1"/>
  <c r="DW399" i="2" s="1"/>
  <c r="DX399" i="2" s="1"/>
  <c r="DY399" i="2" s="1"/>
  <c r="DZ399" i="2" s="1"/>
  <c r="EA399" i="2" s="1"/>
  <c r="EB399" i="2" s="1"/>
  <c r="EC399" i="2" s="1"/>
  <c r="ED399" i="2" s="1"/>
  <c r="EE399" i="2" s="1"/>
  <c r="EF399" i="2" s="1"/>
  <c r="EG399" i="2" s="1"/>
  <c r="EH399" i="2" s="1"/>
  <c r="EI399" i="2" s="1"/>
  <c r="EJ399" i="2" s="1"/>
  <c r="EK399" i="2" s="1"/>
  <c r="EL399" i="2" s="1"/>
  <c r="EM399" i="2" s="1"/>
  <c r="EN399" i="2" s="1"/>
  <c r="EO399" i="2" s="1"/>
  <c r="EP399" i="2" s="1"/>
  <c r="EQ399" i="2" s="1"/>
  <c r="ER399" i="2" s="1"/>
  <c r="ES399" i="2" s="1"/>
  <c r="ET399" i="2" s="1"/>
  <c r="EU399" i="2" s="1"/>
  <c r="EV399" i="2" s="1"/>
  <c r="EW399" i="2" s="1"/>
  <c r="EX399" i="2" s="1"/>
  <c r="EY399" i="2" s="1"/>
  <c r="EZ399" i="2" s="1"/>
  <c r="FA399" i="2" s="1"/>
  <c r="FB399" i="2" s="1"/>
  <c r="FC399" i="2" s="1"/>
  <c r="FD399" i="2" s="1"/>
  <c r="FE399" i="2" s="1"/>
  <c r="FF399" i="2" s="1"/>
  <c r="FG399" i="2" s="1"/>
  <c r="FH399" i="2" s="1"/>
  <c r="FI399" i="2" s="1"/>
  <c r="FJ399" i="2" s="1"/>
  <c r="FK399" i="2" s="1"/>
  <c r="FL399" i="2" s="1"/>
  <c r="FM399" i="2" s="1"/>
  <c r="FN399" i="2" s="1"/>
  <c r="FO399" i="2" s="1"/>
  <c r="FP399" i="2" s="1"/>
  <c r="FQ399" i="2" s="1"/>
  <c r="FR399" i="2" s="1"/>
  <c r="FS399" i="2" s="1"/>
  <c r="FT399" i="2" s="1"/>
  <c r="FU399" i="2" s="1"/>
  <c r="FV399" i="2" s="1"/>
  <c r="FW399" i="2" s="1"/>
  <c r="FX399" i="2" s="1"/>
  <c r="FY399" i="2" s="1"/>
  <c r="FZ399" i="2" s="1"/>
  <c r="GA399" i="2" s="1"/>
  <c r="GB399" i="2" s="1"/>
  <c r="GC399" i="2" s="1"/>
  <c r="GD399" i="2" s="1"/>
  <c r="GE399" i="2" s="1"/>
  <c r="GF399" i="2" s="1"/>
  <c r="GG399" i="2" s="1"/>
  <c r="GH399" i="2" s="1"/>
  <c r="GI399" i="2" s="1"/>
  <c r="GJ399" i="2" s="1"/>
  <c r="GK399" i="2" s="1"/>
  <c r="GL399" i="2" s="1"/>
  <c r="GM399" i="2" s="1"/>
  <c r="GN399" i="2" s="1"/>
  <c r="GO399" i="2" s="1"/>
  <c r="GP399" i="2" s="1"/>
  <c r="GQ399" i="2" s="1"/>
  <c r="GR399" i="2" s="1"/>
  <c r="GS399" i="2" s="1"/>
  <c r="GT399" i="2" s="1"/>
  <c r="GU399" i="2" s="1"/>
  <c r="GV399" i="2" s="1"/>
  <c r="GW399" i="2" s="1"/>
  <c r="GX399" i="2" s="1"/>
  <c r="GY399" i="2" s="1"/>
  <c r="GZ399" i="2" s="1"/>
  <c r="HA399" i="2" s="1"/>
  <c r="HB399" i="2" s="1"/>
  <c r="HC399" i="2" s="1"/>
  <c r="HD399" i="2" s="1"/>
  <c r="HE399" i="2" s="1"/>
  <c r="HF399" i="2" s="1"/>
  <c r="HG399" i="2" s="1"/>
  <c r="HH399" i="2" s="1"/>
  <c r="HI399" i="2" s="1"/>
  <c r="HJ399" i="2" s="1"/>
  <c r="HK399" i="2" s="1"/>
  <c r="HL399" i="2" s="1"/>
  <c r="HM399" i="2" s="1"/>
  <c r="Q182" i="2"/>
  <c r="Q340" i="2"/>
  <c r="AB183" i="2"/>
  <c r="AC183" i="2" s="1"/>
  <c r="AD183" i="2" s="1"/>
  <c r="AE183" i="2" s="1"/>
  <c r="AF183" i="2" s="1"/>
  <c r="AG183" i="2" s="1"/>
  <c r="AH183" i="2" s="1"/>
  <c r="AI183" i="2" s="1"/>
  <c r="AJ183" i="2" s="1"/>
  <c r="AK183" i="2" s="1"/>
  <c r="AL183" i="2" s="1"/>
  <c r="AM183" i="2" s="1"/>
  <c r="AN183" i="2" s="1"/>
  <c r="AO183" i="2" s="1"/>
  <c r="AP183" i="2" s="1"/>
  <c r="AQ183" i="2" s="1"/>
  <c r="AR183" i="2" s="1"/>
  <c r="AS183" i="2" s="1"/>
  <c r="AT183" i="2" s="1"/>
  <c r="AU183" i="2" s="1"/>
  <c r="AV183" i="2" s="1"/>
  <c r="AW183" i="2" s="1"/>
  <c r="AX183" i="2" s="1"/>
  <c r="AY183" i="2" s="1"/>
  <c r="AZ183" i="2" s="1"/>
  <c r="BA183" i="2" s="1"/>
  <c r="BB183" i="2" s="1"/>
  <c r="BC183" i="2" s="1"/>
  <c r="BD183" i="2" s="1"/>
  <c r="BE183" i="2" s="1"/>
  <c r="BF183" i="2" s="1"/>
  <c r="BG183" i="2" s="1"/>
  <c r="BH183" i="2" s="1"/>
  <c r="BI183" i="2" s="1"/>
  <c r="BJ183" i="2" s="1"/>
  <c r="BK183" i="2" s="1"/>
  <c r="BL183" i="2" s="1"/>
  <c r="BM183" i="2" s="1"/>
  <c r="BN183" i="2" s="1"/>
  <c r="BO183" i="2" s="1"/>
  <c r="BP183" i="2" s="1"/>
  <c r="BQ183" i="2" s="1"/>
  <c r="BR183" i="2" s="1"/>
  <c r="BS183" i="2" s="1"/>
  <c r="BT183" i="2" s="1"/>
  <c r="BU183" i="2" s="1"/>
  <c r="BV183" i="2" s="1"/>
  <c r="BW183" i="2" s="1"/>
  <c r="BX183" i="2" s="1"/>
  <c r="BY183" i="2" s="1"/>
  <c r="BZ183" i="2" s="1"/>
  <c r="CA183" i="2" s="1"/>
  <c r="CB183" i="2" s="1"/>
  <c r="CC183" i="2" s="1"/>
  <c r="CD183" i="2" s="1"/>
  <c r="CE183" i="2" s="1"/>
  <c r="CF183" i="2" s="1"/>
  <c r="CG183" i="2" s="1"/>
  <c r="CH183" i="2" s="1"/>
  <c r="CI183" i="2" s="1"/>
  <c r="CJ183" i="2" s="1"/>
  <c r="CK183" i="2" s="1"/>
  <c r="CL183" i="2" s="1"/>
  <c r="CM183" i="2" s="1"/>
  <c r="CN183" i="2" s="1"/>
  <c r="CO183" i="2" s="1"/>
  <c r="CP183" i="2" s="1"/>
  <c r="CQ183" i="2" s="1"/>
  <c r="CR183" i="2" s="1"/>
  <c r="CS183" i="2" s="1"/>
  <c r="CT183" i="2" s="1"/>
  <c r="CU183" i="2" s="1"/>
  <c r="CV183" i="2" s="1"/>
  <c r="CW183" i="2" s="1"/>
  <c r="CX183" i="2" s="1"/>
  <c r="CY183" i="2" s="1"/>
  <c r="CZ183" i="2" s="1"/>
  <c r="DA183" i="2" s="1"/>
  <c r="DB183" i="2" s="1"/>
  <c r="DC183" i="2" s="1"/>
  <c r="DD183" i="2" s="1"/>
  <c r="DE183" i="2" s="1"/>
  <c r="DF183" i="2" s="1"/>
  <c r="DG183" i="2" s="1"/>
  <c r="DH183" i="2" s="1"/>
  <c r="DI183" i="2" s="1"/>
  <c r="DJ183" i="2" s="1"/>
  <c r="DK183" i="2" s="1"/>
  <c r="DL183" i="2" s="1"/>
  <c r="DM183" i="2" s="1"/>
  <c r="DN183" i="2" s="1"/>
  <c r="DO183" i="2" s="1"/>
  <c r="DP183" i="2" s="1"/>
  <c r="DQ183" i="2" s="1"/>
  <c r="DR183" i="2" s="1"/>
  <c r="DS183" i="2" s="1"/>
  <c r="DT183" i="2" s="1"/>
  <c r="DU183" i="2" s="1"/>
  <c r="DV183" i="2" s="1"/>
  <c r="DW183" i="2" s="1"/>
  <c r="DX183" i="2" s="1"/>
  <c r="DY183" i="2" s="1"/>
  <c r="DZ183" i="2" s="1"/>
  <c r="EA183" i="2" s="1"/>
  <c r="EB183" i="2" s="1"/>
  <c r="EC183" i="2" s="1"/>
  <c r="ED183" i="2" s="1"/>
  <c r="EE183" i="2" s="1"/>
  <c r="EF183" i="2" s="1"/>
  <c r="EG183" i="2" s="1"/>
  <c r="EH183" i="2" s="1"/>
  <c r="EI183" i="2" s="1"/>
  <c r="EJ183" i="2" s="1"/>
  <c r="EK183" i="2" s="1"/>
  <c r="EL183" i="2" s="1"/>
  <c r="EM183" i="2" s="1"/>
  <c r="EN183" i="2" s="1"/>
  <c r="EO183" i="2" s="1"/>
  <c r="EP183" i="2" s="1"/>
  <c r="EQ183" i="2" s="1"/>
  <c r="ER183" i="2" s="1"/>
  <c r="ES183" i="2" s="1"/>
  <c r="ET183" i="2" s="1"/>
  <c r="EU183" i="2" s="1"/>
  <c r="EV183" i="2" s="1"/>
  <c r="EW183" i="2" s="1"/>
  <c r="EX183" i="2" s="1"/>
  <c r="EY183" i="2" s="1"/>
  <c r="EZ183" i="2" s="1"/>
  <c r="FA183" i="2" s="1"/>
  <c r="FB183" i="2" s="1"/>
  <c r="FC183" i="2" s="1"/>
  <c r="FD183" i="2" s="1"/>
  <c r="FE183" i="2" s="1"/>
  <c r="FF183" i="2" s="1"/>
  <c r="FG183" i="2" s="1"/>
  <c r="FH183" i="2" s="1"/>
  <c r="FI183" i="2" s="1"/>
  <c r="FJ183" i="2" s="1"/>
  <c r="FK183" i="2" s="1"/>
  <c r="FL183" i="2" s="1"/>
  <c r="FM183" i="2" s="1"/>
  <c r="FN183" i="2" s="1"/>
  <c r="FO183" i="2" s="1"/>
  <c r="FP183" i="2" s="1"/>
  <c r="FQ183" i="2" s="1"/>
  <c r="FR183" i="2" s="1"/>
  <c r="FS183" i="2" s="1"/>
  <c r="FT183" i="2" s="1"/>
  <c r="FU183" i="2" s="1"/>
  <c r="FV183" i="2" s="1"/>
  <c r="FW183" i="2" s="1"/>
  <c r="FX183" i="2" s="1"/>
  <c r="FY183" i="2" s="1"/>
  <c r="FZ183" i="2" s="1"/>
  <c r="GA183" i="2" s="1"/>
  <c r="GB183" i="2" s="1"/>
  <c r="GC183" i="2" s="1"/>
  <c r="GD183" i="2" s="1"/>
  <c r="GE183" i="2" s="1"/>
  <c r="GF183" i="2" s="1"/>
  <c r="GG183" i="2" s="1"/>
  <c r="GH183" i="2" s="1"/>
  <c r="GI183" i="2" s="1"/>
  <c r="GJ183" i="2" s="1"/>
  <c r="GK183" i="2" s="1"/>
  <c r="GL183" i="2" s="1"/>
  <c r="GM183" i="2" s="1"/>
  <c r="GN183" i="2" s="1"/>
  <c r="GO183" i="2" s="1"/>
  <c r="GP183" i="2" s="1"/>
  <c r="GQ183" i="2" s="1"/>
  <c r="GR183" i="2" s="1"/>
  <c r="GS183" i="2" s="1"/>
  <c r="GT183" i="2" s="1"/>
  <c r="GU183" i="2" s="1"/>
  <c r="GV183" i="2" s="1"/>
  <c r="GW183" i="2" s="1"/>
  <c r="GX183" i="2" s="1"/>
  <c r="GY183" i="2" s="1"/>
  <c r="GZ183" i="2" s="1"/>
  <c r="HA183" i="2" s="1"/>
  <c r="HB183" i="2" s="1"/>
  <c r="HC183" i="2" s="1"/>
  <c r="HD183" i="2" s="1"/>
  <c r="HE183" i="2" s="1"/>
  <c r="HF183" i="2" s="1"/>
  <c r="HG183" i="2" s="1"/>
  <c r="HH183" i="2" s="1"/>
  <c r="HI183" i="2" s="1"/>
  <c r="HJ183" i="2" s="1"/>
  <c r="HK183" i="2" s="1"/>
  <c r="HL183" i="2" s="1"/>
  <c r="HM183" i="2" s="1"/>
  <c r="AB353" i="2"/>
  <c r="AC353" i="2" s="1"/>
  <c r="AD353" i="2" s="1"/>
  <c r="AE353" i="2" s="1"/>
  <c r="AF353" i="2" s="1"/>
  <c r="AG353" i="2" s="1"/>
  <c r="AH353" i="2" s="1"/>
  <c r="AI353" i="2" s="1"/>
  <c r="AJ353" i="2" s="1"/>
  <c r="AK353" i="2" s="1"/>
  <c r="AL353" i="2" s="1"/>
  <c r="AM353" i="2" s="1"/>
  <c r="AN353" i="2" s="1"/>
  <c r="AO353" i="2" s="1"/>
  <c r="AP353" i="2" s="1"/>
  <c r="AQ353" i="2" s="1"/>
  <c r="AR353" i="2" s="1"/>
  <c r="AS353" i="2" s="1"/>
  <c r="AT353" i="2" s="1"/>
  <c r="AU353" i="2" s="1"/>
  <c r="AV353" i="2" s="1"/>
  <c r="AW353" i="2" s="1"/>
  <c r="AX353" i="2" s="1"/>
  <c r="AY353" i="2" s="1"/>
  <c r="AZ353" i="2" s="1"/>
  <c r="BA353" i="2" s="1"/>
  <c r="BB353" i="2" s="1"/>
  <c r="BC353" i="2" s="1"/>
  <c r="BD353" i="2" s="1"/>
  <c r="BE353" i="2" s="1"/>
  <c r="BF353" i="2" s="1"/>
  <c r="BG353" i="2" s="1"/>
  <c r="BH353" i="2" s="1"/>
  <c r="BI353" i="2" s="1"/>
  <c r="BJ353" i="2" s="1"/>
  <c r="BK353" i="2" s="1"/>
  <c r="BL353" i="2" s="1"/>
  <c r="BM353" i="2" s="1"/>
  <c r="BN353" i="2" s="1"/>
  <c r="BO353" i="2" s="1"/>
  <c r="BP353" i="2" s="1"/>
  <c r="BQ353" i="2" s="1"/>
  <c r="BR353" i="2" s="1"/>
  <c r="BS353" i="2" s="1"/>
  <c r="BT353" i="2" s="1"/>
  <c r="BU353" i="2" s="1"/>
  <c r="BV353" i="2" s="1"/>
  <c r="BW353" i="2" s="1"/>
  <c r="BX353" i="2" s="1"/>
  <c r="BY353" i="2" s="1"/>
  <c r="BZ353" i="2" s="1"/>
  <c r="CA353" i="2" s="1"/>
  <c r="CB353" i="2" s="1"/>
  <c r="CC353" i="2" s="1"/>
  <c r="CD353" i="2" s="1"/>
  <c r="CE353" i="2" s="1"/>
  <c r="CF353" i="2" s="1"/>
  <c r="CG353" i="2" s="1"/>
  <c r="CH353" i="2" s="1"/>
  <c r="CI353" i="2" s="1"/>
  <c r="CJ353" i="2" s="1"/>
  <c r="CK353" i="2" s="1"/>
  <c r="CL353" i="2" s="1"/>
  <c r="CM353" i="2" s="1"/>
  <c r="CN353" i="2" s="1"/>
  <c r="CO353" i="2" s="1"/>
  <c r="CP353" i="2" s="1"/>
  <c r="CQ353" i="2" s="1"/>
  <c r="CR353" i="2" s="1"/>
  <c r="CS353" i="2" s="1"/>
  <c r="CT353" i="2" s="1"/>
  <c r="CU353" i="2" s="1"/>
  <c r="CV353" i="2" s="1"/>
  <c r="CW353" i="2" s="1"/>
  <c r="CX353" i="2" s="1"/>
  <c r="CY353" i="2" s="1"/>
  <c r="CZ353" i="2" s="1"/>
  <c r="DA353" i="2" s="1"/>
  <c r="DB353" i="2" s="1"/>
  <c r="DC353" i="2" s="1"/>
  <c r="DD353" i="2" s="1"/>
  <c r="DE353" i="2" s="1"/>
  <c r="DF353" i="2" s="1"/>
  <c r="DG353" i="2" s="1"/>
  <c r="DH353" i="2" s="1"/>
  <c r="DI353" i="2" s="1"/>
  <c r="DJ353" i="2" s="1"/>
  <c r="DK353" i="2" s="1"/>
  <c r="DL353" i="2" s="1"/>
  <c r="DM353" i="2" s="1"/>
  <c r="DN353" i="2" s="1"/>
  <c r="DO353" i="2" s="1"/>
  <c r="DP353" i="2" s="1"/>
  <c r="DQ353" i="2" s="1"/>
  <c r="DR353" i="2" s="1"/>
  <c r="DS353" i="2" s="1"/>
  <c r="DT353" i="2" s="1"/>
  <c r="DU353" i="2" s="1"/>
  <c r="DV353" i="2" s="1"/>
  <c r="DW353" i="2" s="1"/>
  <c r="DX353" i="2" s="1"/>
  <c r="DY353" i="2" s="1"/>
  <c r="DZ353" i="2" s="1"/>
  <c r="EA353" i="2" s="1"/>
  <c r="EB353" i="2" s="1"/>
  <c r="EC353" i="2" s="1"/>
  <c r="ED353" i="2" s="1"/>
  <c r="EE353" i="2" s="1"/>
  <c r="EF353" i="2" s="1"/>
  <c r="EG353" i="2" s="1"/>
  <c r="EH353" i="2" s="1"/>
  <c r="EI353" i="2" s="1"/>
  <c r="EJ353" i="2" s="1"/>
  <c r="EK353" i="2" s="1"/>
  <c r="EL353" i="2" s="1"/>
  <c r="EM353" i="2" s="1"/>
  <c r="EN353" i="2" s="1"/>
  <c r="EO353" i="2" s="1"/>
  <c r="EP353" i="2" s="1"/>
  <c r="EQ353" i="2" s="1"/>
  <c r="ER353" i="2" s="1"/>
  <c r="ES353" i="2" s="1"/>
  <c r="ET353" i="2" s="1"/>
  <c r="EU353" i="2" s="1"/>
  <c r="EV353" i="2" s="1"/>
  <c r="EW353" i="2" s="1"/>
  <c r="EX353" i="2" s="1"/>
  <c r="EY353" i="2" s="1"/>
  <c r="EZ353" i="2" s="1"/>
  <c r="FA353" i="2" s="1"/>
  <c r="FB353" i="2" s="1"/>
  <c r="FC353" i="2" s="1"/>
  <c r="FD353" i="2" s="1"/>
  <c r="FE353" i="2" s="1"/>
  <c r="FF353" i="2" s="1"/>
  <c r="FG353" i="2" s="1"/>
  <c r="FH353" i="2" s="1"/>
  <c r="FI353" i="2" s="1"/>
  <c r="FJ353" i="2" s="1"/>
  <c r="FK353" i="2" s="1"/>
  <c r="FL353" i="2" s="1"/>
  <c r="FM353" i="2" s="1"/>
  <c r="FN353" i="2" s="1"/>
  <c r="FO353" i="2" s="1"/>
  <c r="FP353" i="2" s="1"/>
  <c r="FQ353" i="2" s="1"/>
  <c r="FR353" i="2" s="1"/>
  <c r="FS353" i="2" s="1"/>
  <c r="FT353" i="2" s="1"/>
  <c r="FU353" i="2" s="1"/>
  <c r="FV353" i="2" s="1"/>
  <c r="FW353" i="2" s="1"/>
  <c r="FX353" i="2" s="1"/>
  <c r="FY353" i="2" s="1"/>
  <c r="FZ353" i="2" s="1"/>
  <c r="GA353" i="2" s="1"/>
  <c r="GB353" i="2" s="1"/>
  <c r="GC353" i="2" s="1"/>
  <c r="GD353" i="2" s="1"/>
  <c r="GE353" i="2" s="1"/>
  <c r="GF353" i="2" s="1"/>
  <c r="GG353" i="2" s="1"/>
  <c r="GH353" i="2" s="1"/>
  <c r="GI353" i="2" s="1"/>
  <c r="GJ353" i="2" s="1"/>
  <c r="GK353" i="2" s="1"/>
  <c r="GL353" i="2" s="1"/>
  <c r="GM353" i="2" s="1"/>
  <c r="GN353" i="2" s="1"/>
  <c r="GO353" i="2" s="1"/>
  <c r="GP353" i="2" s="1"/>
  <c r="GQ353" i="2" s="1"/>
  <c r="GR353" i="2" s="1"/>
  <c r="GS353" i="2" s="1"/>
  <c r="GT353" i="2" s="1"/>
  <c r="GU353" i="2" s="1"/>
  <c r="GV353" i="2" s="1"/>
  <c r="GW353" i="2" s="1"/>
  <c r="GX353" i="2" s="1"/>
  <c r="GY353" i="2" s="1"/>
  <c r="GZ353" i="2" s="1"/>
  <c r="HA353" i="2" s="1"/>
  <c r="HB353" i="2" s="1"/>
  <c r="HC353" i="2" s="1"/>
  <c r="HD353" i="2" s="1"/>
  <c r="HE353" i="2" s="1"/>
  <c r="HF353" i="2" s="1"/>
  <c r="HG353" i="2" s="1"/>
  <c r="HH353" i="2" s="1"/>
  <c r="HI353" i="2" s="1"/>
  <c r="HJ353" i="2" s="1"/>
  <c r="HK353" i="2" s="1"/>
  <c r="HL353" i="2" s="1"/>
  <c r="HM353" i="2" s="1"/>
  <c r="AB408" i="2"/>
  <c r="AC408" i="2" s="1"/>
  <c r="AD408" i="2" s="1"/>
  <c r="AE408" i="2" s="1"/>
  <c r="AF408" i="2" s="1"/>
  <c r="AG408" i="2" s="1"/>
  <c r="AH408" i="2" s="1"/>
  <c r="AI408" i="2" s="1"/>
  <c r="AJ408" i="2" s="1"/>
  <c r="AK408" i="2" s="1"/>
  <c r="AL408" i="2" s="1"/>
  <c r="AM408" i="2" s="1"/>
  <c r="AN408" i="2" s="1"/>
  <c r="AO408" i="2" s="1"/>
  <c r="AP408" i="2" s="1"/>
  <c r="AQ408" i="2" s="1"/>
  <c r="AR408" i="2" s="1"/>
  <c r="AS408" i="2" s="1"/>
  <c r="AT408" i="2" s="1"/>
  <c r="AU408" i="2" s="1"/>
  <c r="AV408" i="2" s="1"/>
  <c r="AW408" i="2" s="1"/>
  <c r="AX408" i="2" s="1"/>
  <c r="AY408" i="2" s="1"/>
  <c r="AZ408" i="2" s="1"/>
  <c r="BA408" i="2" s="1"/>
  <c r="BB408" i="2" s="1"/>
  <c r="BC408" i="2" s="1"/>
  <c r="BD408" i="2" s="1"/>
  <c r="BE408" i="2" s="1"/>
  <c r="BF408" i="2" s="1"/>
  <c r="BG408" i="2" s="1"/>
  <c r="BH408" i="2" s="1"/>
  <c r="BI408" i="2" s="1"/>
  <c r="BJ408" i="2" s="1"/>
  <c r="BK408" i="2" s="1"/>
  <c r="BL408" i="2" s="1"/>
  <c r="BM408" i="2" s="1"/>
  <c r="BN408" i="2" s="1"/>
  <c r="BO408" i="2" s="1"/>
  <c r="BP408" i="2" s="1"/>
  <c r="BQ408" i="2" s="1"/>
  <c r="BR408" i="2" s="1"/>
  <c r="BS408" i="2" s="1"/>
  <c r="BT408" i="2" s="1"/>
  <c r="BU408" i="2" s="1"/>
  <c r="BV408" i="2" s="1"/>
  <c r="BW408" i="2" s="1"/>
  <c r="BX408" i="2" s="1"/>
  <c r="BY408" i="2" s="1"/>
  <c r="BZ408" i="2" s="1"/>
  <c r="CA408" i="2" s="1"/>
  <c r="CB408" i="2" s="1"/>
  <c r="CC408" i="2" s="1"/>
  <c r="CD408" i="2" s="1"/>
  <c r="CE408" i="2" s="1"/>
  <c r="CF408" i="2" s="1"/>
  <c r="CG408" i="2" s="1"/>
  <c r="CH408" i="2" s="1"/>
  <c r="CI408" i="2" s="1"/>
  <c r="CJ408" i="2" s="1"/>
  <c r="CK408" i="2" s="1"/>
  <c r="CL408" i="2" s="1"/>
  <c r="CM408" i="2" s="1"/>
  <c r="CN408" i="2" s="1"/>
  <c r="CO408" i="2" s="1"/>
  <c r="CP408" i="2" s="1"/>
  <c r="CQ408" i="2" s="1"/>
  <c r="CR408" i="2" s="1"/>
  <c r="CS408" i="2" s="1"/>
  <c r="CT408" i="2" s="1"/>
  <c r="CU408" i="2" s="1"/>
  <c r="CV408" i="2" s="1"/>
  <c r="CW408" i="2" s="1"/>
  <c r="CX408" i="2" s="1"/>
  <c r="CY408" i="2" s="1"/>
  <c r="CZ408" i="2" s="1"/>
  <c r="DA408" i="2" s="1"/>
  <c r="DB408" i="2" s="1"/>
  <c r="DC408" i="2" s="1"/>
  <c r="DD408" i="2" s="1"/>
  <c r="DE408" i="2" s="1"/>
  <c r="DF408" i="2" s="1"/>
  <c r="DG408" i="2" s="1"/>
  <c r="DH408" i="2" s="1"/>
  <c r="DI408" i="2" s="1"/>
  <c r="DJ408" i="2" s="1"/>
  <c r="DK408" i="2" s="1"/>
  <c r="DL408" i="2" s="1"/>
  <c r="DM408" i="2" s="1"/>
  <c r="DN408" i="2" s="1"/>
  <c r="DO408" i="2" s="1"/>
  <c r="DP408" i="2" s="1"/>
  <c r="DQ408" i="2" s="1"/>
  <c r="DR408" i="2" s="1"/>
  <c r="DS408" i="2" s="1"/>
  <c r="DT408" i="2" s="1"/>
  <c r="DU408" i="2" s="1"/>
  <c r="DV408" i="2" s="1"/>
  <c r="DW408" i="2" s="1"/>
  <c r="DX408" i="2" s="1"/>
  <c r="DY408" i="2" s="1"/>
  <c r="DZ408" i="2" s="1"/>
  <c r="EA408" i="2" s="1"/>
  <c r="EB408" i="2" s="1"/>
  <c r="EC408" i="2" s="1"/>
  <c r="ED408" i="2" s="1"/>
  <c r="EE408" i="2" s="1"/>
  <c r="EF408" i="2" s="1"/>
  <c r="EG408" i="2" s="1"/>
  <c r="EH408" i="2" s="1"/>
  <c r="EI408" i="2" s="1"/>
  <c r="EJ408" i="2" s="1"/>
  <c r="EK408" i="2" s="1"/>
  <c r="EL408" i="2" s="1"/>
  <c r="EM408" i="2" s="1"/>
  <c r="EN408" i="2" s="1"/>
  <c r="EO408" i="2" s="1"/>
  <c r="EP408" i="2" s="1"/>
  <c r="EQ408" i="2" s="1"/>
  <c r="ER408" i="2" s="1"/>
  <c r="ES408" i="2" s="1"/>
  <c r="ET408" i="2" s="1"/>
  <c r="EU408" i="2" s="1"/>
  <c r="EV408" i="2" s="1"/>
  <c r="EW408" i="2" s="1"/>
  <c r="EX408" i="2" s="1"/>
  <c r="EY408" i="2" s="1"/>
  <c r="EZ408" i="2" s="1"/>
  <c r="FA408" i="2" s="1"/>
  <c r="FB408" i="2" s="1"/>
  <c r="FC408" i="2" s="1"/>
  <c r="FD408" i="2" s="1"/>
  <c r="FE408" i="2" s="1"/>
  <c r="FF408" i="2" s="1"/>
  <c r="FG408" i="2" s="1"/>
  <c r="FH408" i="2" s="1"/>
  <c r="FI408" i="2" s="1"/>
  <c r="FJ408" i="2" s="1"/>
  <c r="FK408" i="2" s="1"/>
  <c r="FL408" i="2" s="1"/>
  <c r="FM408" i="2" s="1"/>
  <c r="FN408" i="2" s="1"/>
  <c r="FO408" i="2" s="1"/>
  <c r="FP408" i="2" s="1"/>
  <c r="FQ408" i="2" s="1"/>
  <c r="FR408" i="2" s="1"/>
  <c r="FS408" i="2" s="1"/>
  <c r="FT408" i="2" s="1"/>
  <c r="FU408" i="2" s="1"/>
  <c r="FV408" i="2" s="1"/>
  <c r="FW408" i="2" s="1"/>
  <c r="FX408" i="2" s="1"/>
  <c r="FY408" i="2" s="1"/>
  <c r="FZ408" i="2" s="1"/>
  <c r="GA408" i="2" s="1"/>
  <c r="GB408" i="2" s="1"/>
  <c r="GC408" i="2" s="1"/>
  <c r="GD408" i="2" s="1"/>
  <c r="GE408" i="2" s="1"/>
  <c r="GF408" i="2" s="1"/>
  <c r="GG408" i="2" s="1"/>
  <c r="GH408" i="2" s="1"/>
  <c r="GI408" i="2" s="1"/>
  <c r="GJ408" i="2" s="1"/>
  <c r="GK408" i="2" s="1"/>
  <c r="GL408" i="2" s="1"/>
  <c r="GM408" i="2" s="1"/>
  <c r="GN408" i="2" s="1"/>
  <c r="GO408" i="2" s="1"/>
  <c r="GP408" i="2" s="1"/>
  <c r="GQ408" i="2" s="1"/>
  <c r="GR408" i="2" s="1"/>
  <c r="GS408" i="2" s="1"/>
  <c r="GT408" i="2" s="1"/>
  <c r="GU408" i="2" s="1"/>
  <c r="GV408" i="2" s="1"/>
  <c r="GW408" i="2" s="1"/>
  <c r="GX408" i="2" s="1"/>
  <c r="GY408" i="2" s="1"/>
  <c r="GZ408" i="2" s="1"/>
  <c r="HA408" i="2" s="1"/>
  <c r="HB408" i="2" s="1"/>
  <c r="HC408" i="2" s="1"/>
  <c r="HD408" i="2" s="1"/>
  <c r="HE408" i="2" s="1"/>
  <c r="HF408" i="2" s="1"/>
  <c r="HG408" i="2" s="1"/>
  <c r="HH408" i="2" s="1"/>
  <c r="HI408" i="2" s="1"/>
  <c r="HJ408" i="2" s="1"/>
  <c r="HK408" i="2" s="1"/>
  <c r="HL408" i="2" s="1"/>
  <c r="HM408" i="2" s="1"/>
  <c r="AB312" i="2"/>
  <c r="AC312" i="2" s="1"/>
  <c r="AD312" i="2" s="1"/>
  <c r="AE312" i="2" s="1"/>
  <c r="AF312" i="2" s="1"/>
  <c r="AG312" i="2" s="1"/>
  <c r="AH312" i="2" s="1"/>
  <c r="AI312" i="2" s="1"/>
  <c r="AJ312" i="2" s="1"/>
  <c r="AK312" i="2" s="1"/>
  <c r="AL312" i="2" s="1"/>
  <c r="AM312" i="2" s="1"/>
  <c r="AN312" i="2" s="1"/>
  <c r="AO312" i="2" s="1"/>
  <c r="AP312" i="2" s="1"/>
  <c r="AQ312" i="2" s="1"/>
  <c r="AR312" i="2" s="1"/>
  <c r="AS312" i="2" s="1"/>
  <c r="AT312" i="2" s="1"/>
  <c r="AU312" i="2" s="1"/>
  <c r="AV312" i="2" s="1"/>
  <c r="AW312" i="2" s="1"/>
  <c r="AX312" i="2" s="1"/>
  <c r="AY312" i="2" s="1"/>
  <c r="AZ312" i="2" s="1"/>
  <c r="BA312" i="2" s="1"/>
  <c r="BB312" i="2" s="1"/>
  <c r="BC312" i="2" s="1"/>
  <c r="BD312" i="2" s="1"/>
  <c r="BE312" i="2" s="1"/>
  <c r="BF312" i="2" s="1"/>
  <c r="BG312" i="2" s="1"/>
  <c r="BH312" i="2" s="1"/>
  <c r="BI312" i="2" s="1"/>
  <c r="BJ312" i="2" s="1"/>
  <c r="BK312" i="2" s="1"/>
  <c r="BL312" i="2" s="1"/>
  <c r="BM312" i="2" s="1"/>
  <c r="BN312" i="2" s="1"/>
  <c r="BO312" i="2" s="1"/>
  <c r="BP312" i="2" s="1"/>
  <c r="BQ312" i="2" s="1"/>
  <c r="BR312" i="2" s="1"/>
  <c r="BS312" i="2" s="1"/>
  <c r="BT312" i="2" s="1"/>
  <c r="BU312" i="2" s="1"/>
  <c r="BV312" i="2" s="1"/>
  <c r="BW312" i="2" s="1"/>
  <c r="BX312" i="2" s="1"/>
  <c r="BY312" i="2" s="1"/>
  <c r="BZ312" i="2" s="1"/>
  <c r="CA312" i="2" s="1"/>
  <c r="CB312" i="2" s="1"/>
  <c r="CC312" i="2" s="1"/>
  <c r="CD312" i="2" s="1"/>
  <c r="CE312" i="2" s="1"/>
  <c r="CF312" i="2" s="1"/>
  <c r="CG312" i="2" s="1"/>
  <c r="CH312" i="2" s="1"/>
  <c r="CI312" i="2" s="1"/>
  <c r="CJ312" i="2" s="1"/>
  <c r="CK312" i="2" s="1"/>
  <c r="CL312" i="2" s="1"/>
  <c r="CM312" i="2" s="1"/>
  <c r="CN312" i="2" s="1"/>
  <c r="CO312" i="2" s="1"/>
  <c r="CP312" i="2" s="1"/>
  <c r="CQ312" i="2" s="1"/>
  <c r="CR312" i="2" s="1"/>
  <c r="CS312" i="2" s="1"/>
  <c r="CT312" i="2" s="1"/>
  <c r="CU312" i="2" s="1"/>
  <c r="CV312" i="2" s="1"/>
  <c r="CW312" i="2" s="1"/>
  <c r="CX312" i="2" s="1"/>
  <c r="CY312" i="2" s="1"/>
  <c r="CZ312" i="2" s="1"/>
  <c r="DA312" i="2" s="1"/>
  <c r="DB312" i="2" s="1"/>
  <c r="DC312" i="2" s="1"/>
  <c r="DD312" i="2" s="1"/>
  <c r="DE312" i="2" s="1"/>
  <c r="DF312" i="2" s="1"/>
  <c r="DG312" i="2" s="1"/>
  <c r="DH312" i="2" s="1"/>
  <c r="DI312" i="2" s="1"/>
  <c r="DJ312" i="2" s="1"/>
  <c r="DK312" i="2" s="1"/>
  <c r="DL312" i="2" s="1"/>
  <c r="DM312" i="2" s="1"/>
  <c r="DN312" i="2" s="1"/>
  <c r="DO312" i="2" s="1"/>
  <c r="DP312" i="2" s="1"/>
  <c r="DQ312" i="2" s="1"/>
  <c r="DR312" i="2" s="1"/>
  <c r="DS312" i="2" s="1"/>
  <c r="DT312" i="2" s="1"/>
  <c r="DU312" i="2" s="1"/>
  <c r="DV312" i="2" s="1"/>
  <c r="DW312" i="2" s="1"/>
  <c r="DX312" i="2" s="1"/>
  <c r="DY312" i="2" s="1"/>
  <c r="DZ312" i="2" s="1"/>
  <c r="EA312" i="2" s="1"/>
  <c r="EB312" i="2" s="1"/>
  <c r="EC312" i="2" s="1"/>
  <c r="ED312" i="2" s="1"/>
  <c r="EE312" i="2" s="1"/>
  <c r="EF312" i="2" s="1"/>
  <c r="EG312" i="2" s="1"/>
  <c r="EH312" i="2" s="1"/>
  <c r="EI312" i="2" s="1"/>
  <c r="EJ312" i="2" s="1"/>
  <c r="EK312" i="2" s="1"/>
  <c r="EL312" i="2" s="1"/>
  <c r="EM312" i="2" s="1"/>
  <c r="EN312" i="2" s="1"/>
  <c r="EO312" i="2" s="1"/>
  <c r="EP312" i="2" s="1"/>
  <c r="EQ312" i="2" s="1"/>
  <c r="ER312" i="2" s="1"/>
  <c r="ES312" i="2" s="1"/>
  <c r="ET312" i="2" s="1"/>
  <c r="EU312" i="2" s="1"/>
  <c r="EV312" i="2" s="1"/>
  <c r="EW312" i="2" s="1"/>
  <c r="EX312" i="2" s="1"/>
  <c r="EY312" i="2" s="1"/>
  <c r="EZ312" i="2" s="1"/>
  <c r="FA312" i="2" s="1"/>
  <c r="FB312" i="2" s="1"/>
  <c r="FC312" i="2" s="1"/>
  <c r="FD312" i="2" s="1"/>
  <c r="FE312" i="2" s="1"/>
  <c r="FF312" i="2" s="1"/>
  <c r="FG312" i="2" s="1"/>
  <c r="FH312" i="2" s="1"/>
  <c r="FI312" i="2" s="1"/>
  <c r="FJ312" i="2" s="1"/>
  <c r="FK312" i="2" s="1"/>
  <c r="FL312" i="2" s="1"/>
  <c r="FM312" i="2" s="1"/>
  <c r="FN312" i="2" s="1"/>
  <c r="FO312" i="2" s="1"/>
  <c r="FP312" i="2" s="1"/>
  <c r="FQ312" i="2" s="1"/>
  <c r="FR312" i="2" s="1"/>
  <c r="FS312" i="2" s="1"/>
  <c r="FT312" i="2" s="1"/>
  <c r="FU312" i="2" s="1"/>
  <c r="FV312" i="2" s="1"/>
  <c r="FW312" i="2" s="1"/>
  <c r="FX312" i="2" s="1"/>
  <c r="FY312" i="2" s="1"/>
  <c r="FZ312" i="2" s="1"/>
  <c r="GA312" i="2" s="1"/>
  <c r="GB312" i="2" s="1"/>
  <c r="GC312" i="2" s="1"/>
  <c r="GD312" i="2" s="1"/>
  <c r="GE312" i="2" s="1"/>
  <c r="GF312" i="2" s="1"/>
  <c r="GG312" i="2" s="1"/>
  <c r="GH312" i="2" s="1"/>
  <c r="GI312" i="2" s="1"/>
  <c r="GJ312" i="2" s="1"/>
  <c r="GK312" i="2" s="1"/>
  <c r="GL312" i="2" s="1"/>
  <c r="GM312" i="2" s="1"/>
  <c r="GN312" i="2" s="1"/>
  <c r="GO312" i="2" s="1"/>
  <c r="GP312" i="2" s="1"/>
  <c r="GQ312" i="2" s="1"/>
  <c r="GR312" i="2" s="1"/>
  <c r="GS312" i="2" s="1"/>
  <c r="GT312" i="2" s="1"/>
  <c r="GU312" i="2" s="1"/>
  <c r="GV312" i="2" s="1"/>
  <c r="GW312" i="2" s="1"/>
  <c r="GX312" i="2" s="1"/>
  <c r="GY312" i="2" s="1"/>
  <c r="GZ312" i="2" s="1"/>
  <c r="HA312" i="2" s="1"/>
  <c r="HB312" i="2" s="1"/>
  <c r="HC312" i="2" s="1"/>
  <c r="HD312" i="2" s="1"/>
  <c r="HE312" i="2" s="1"/>
  <c r="HF312" i="2" s="1"/>
  <c r="HG312" i="2" s="1"/>
  <c r="HH312" i="2" s="1"/>
  <c r="HI312" i="2" s="1"/>
  <c r="HJ312" i="2" s="1"/>
  <c r="HK312" i="2" s="1"/>
  <c r="HL312" i="2" s="1"/>
  <c r="HM312" i="2" s="1"/>
  <c r="Q507" i="2"/>
  <c r="Q469" i="2"/>
  <c r="Q443" i="2"/>
  <c r="Q369" i="2"/>
  <c r="Q339" i="2"/>
  <c r="Q296" i="2"/>
  <c r="Q250" i="2"/>
  <c r="Q81" i="2"/>
  <c r="Q410" i="2"/>
  <c r="AB461" i="2"/>
  <c r="AC461" i="2" s="1"/>
  <c r="AD461" i="2" s="1"/>
  <c r="AE461" i="2" s="1"/>
  <c r="AF461" i="2" s="1"/>
  <c r="AG461" i="2" s="1"/>
  <c r="AH461" i="2" s="1"/>
  <c r="AI461" i="2" s="1"/>
  <c r="AJ461" i="2" s="1"/>
  <c r="AK461" i="2" s="1"/>
  <c r="AL461" i="2" s="1"/>
  <c r="AM461" i="2" s="1"/>
  <c r="AN461" i="2" s="1"/>
  <c r="AO461" i="2" s="1"/>
  <c r="AP461" i="2" s="1"/>
  <c r="AQ461" i="2" s="1"/>
  <c r="AR461" i="2" s="1"/>
  <c r="AS461" i="2" s="1"/>
  <c r="AT461" i="2" s="1"/>
  <c r="AU461" i="2" s="1"/>
  <c r="AV461" i="2" s="1"/>
  <c r="AW461" i="2" s="1"/>
  <c r="AX461" i="2" s="1"/>
  <c r="AY461" i="2" s="1"/>
  <c r="AZ461" i="2" s="1"/>
  <c r="BA461" i="2" s="1"/>
  <c r="BB461" i="2" s="1"/>
  <c r="BC461" i="2" s="1"/>
  <c r="BD461" i="2" s="1"/>
  <c r="BE461" i="2" s="1"/>
  <c r="BF461" i="2" s="1"/>
  <c r="BG461" i="2" s="1"/>
  <c r="BH461" i="2" s="1"/>
  <c r="BI461" i="2" s="1"/>
  <c r="BJ461" i="2" s="1"/>
  <c r="BK461" i="2" s="1"/>
  <c r="BL461" i="2" s="1"/>
  <c r="BM461" i="2" s="1"/>
  <c r="BN461" i="2" s="1"/>
  <c r="BO461" i="2" s="1"/>
  <c r="BP461" i="2" s="1"/>
  <c r="BQ461" i="2" s="1"/>
  <c r="BR461" i="2" s="1"/>
  <c r="BS461" i="2" s="1"/>
  <c r="BT461" i="2" s="1"/>
  <c r="BU461" i="2" s="1"/>
  <c r="BV461" i="2" s="1"/>
  <c r="BW461" i="2" s="1"/>
  <c r="BX461" i="2" s="1"/>
  <c r="BY461" i="2" s="1"/>
  <c r="BZ461" i="2" s="1"/>
  <c r="CA461" i="2" s="1"/>
  <c r="CB461" i="2" s="1"/>
  <c r="CC461" i="2" s="1"/>
  <c r="CD461" i="2" s="1"/>
  <c r="CE461" i="2" s="1"/>
  <c r="CF461" i="2" s="1"/>
  <c r="CG461" i="2" s="1"/>
  <c r="CH461" i="2" s="1"/>
  <c r="CI461" i="2" s="1"/>
  <c r="CJ461" i="2" s="1"/>
  <c r="CK461" i="2" s="1"/>
  <c r="CL461" i="2" s="1"/>
  <c r="CM461" i="2" s="1"/>
  <c r="CN461" i="2" s="1"/>
  <c r="CO461" i="2" s="1"/>
  <c r="CP461" i="2" s="1"/>
  <c r="CQ461" i="2" s="1"/>
  <c r="CR461" i="2" s="1"/>
  <c r="CS461" i="2" s="1"/>
  <c r="CT461" i="2" s="1"/>
  <c r="CU461" i="2" s="1"/>
  <c r="CV461" i="2" s="1"/>
  <c r="CW461" i="2" s="1"/>
  <c r="CX461" i="2" s="1"/>
  <c r="CY461" i="2" s="1"/>
  <c r="CZ461" i="2" s="1"/>
  <c r="DA461" i="2" s="1"/>
  <c r="DB461" i="2" s="1"/>
  <c r="DC461" i="2" s="1"/>
  <c r="DD461" i="2" s="1"/>
  <c r="DE461" i="2" s="1"/>
  <c r="DF461" i="2" s="1"/>
  <c r="DG461" i="2" s="1"/>
  <c r="DH461" i="2" s="1"/>
  <c r="DI461" i="2" s="1"/>
  <c r="DJ461" i="2" s="1"/>
  <c r="DK461" i="2" s="1"/>
  <c r="DL461" i="2" s="1"/>
  <c r="DM461" i="2" s="1"/>
  <c r="DN461" i="2" s="1"/>
  <c r="DO461" i="2" s="1"/>
  <c r="DP461" i="2" s="1"/>
  <c r="DQ461" i="2" s="1"/>
  <c r="DR461" i="2" s="1"/>
  <c r="DS461" i="2" s="1"/>
  <c r="DT461" i="2" s="1"/>
  <c r="DU461" i="2" s="1"/>
  <c r="DV461" i="2" s="1"/>
  <c r="DW461" i="2" s="1"/>
  <c r="DX461" i="2" s="1"/>
  <c r="DY461" i="2" s="1"/>
  <c r="DZ461" i="2" s="1"/>
  <c r="EA461" i="2" s="1"/>
  <c r="EB461" i="2" s="1"/>
  <c r="EC461" i="2" s="1"/>
  <c r="ED461" i="2" s="1"/>
  <c r="EE461" i="2" s="1"/>
  <c r="EF461" i="2" s="1"/>
  <c r="EG461" i="2" s="1"/>
  <c r="EH461" i="2" s="1"/>
  <c r="EI461" i="2" s="1"/>
  <c r="EJ461" i="2" s="1"/>
  <c r="EK461" i="2" s="1"/>
  <c r="EL461" i="2" s="1"/>
  <c r="EM461" i="2" s="1"/>
  <c r="EN461" i="2" s="1"/>
  <c r="EO461" i="2" s="1"/>
  <c r="EP461" i="2" s="1"/>
  <c r="EQ461" i="2" s="1"/>
  <c r="ER461" i="2" s="1"/>
  <c r="ES461" i="2" s="1"/>
  <c r="ET461" i="2" s="1"/>
  <c r="EU461" i="2" s="1"/>
  <c r="EV461" i="2" s="1"/>
  <c r="EW461" i="2" s="1"/>
  <c r="EX461" i="2" s="1"/>
  <c r="EY461" i="2" s="1"/>
  <c r="EZ461" i="2" s="1"/>
  <c r="FA461" i="2" s="1"/>
  <c r="FB461" i="2" s="1"/>
  <c r="FC461" i="2" s="1"/>
  <c r="FD461" i="2" s="1"/>
  <c r="FE461" i="2" s="1"/>
  <c r="FF461" i="2" s="1"/>
  <c r="FG461" i="2" s="1"/>
  <c r="FH461" i="2" s="1"/>
  <c r="FI461" i="2" s="1"/>
  <c r="FJ461" i="2" s="1"/>
  <c r="FK461" i="2" s="1"/>
  <c r="FL461" i="2" s="1"/>
  <c r="FM461" i="2" s="1"/>
  <c r="FN461" i="2" s="1"/>
  <c r="FO461" i="2" s="1"/>
  <c r="FP461" i="2" s="1"/>
  <c r="FQ461" i="2" s="1"/>
  <c r="FR461" i="2" s="1"/>
  <c r="FS461" i="2" s="1"/>
  <c r="FT461" i="2" s="1"/>
  <c r="FU461" i="2" s="1"/>
  <c r="FV461" i="2" s="1"/>
  <c r="FW461" i="2" s="1"/>
  <c r="FX461" i="2" s="1"/>
  <c r="FY461" i="2" s="1"/>
  <c r="FZ461" i="2" s="1"/>
  <c r="GA461" i="2" s="1"/>
  <c r="GB461" i="2" s="1"/>
  <c r="GC461" i="2" s="1"/>
  <c r="GD461" i="2" s="1"/>
  <c r="GE461" i="2" s="1"/>
  <c r="GF461" i="2" s="1"/>
  <c r="GG461" i="2" s="1"/>
  <c r="GH461" i="2" s="1"/>
  <c r="GI461" i="2" s="1"/>
  <c r="GJ461" i="2" s="1"/>
  <c r="GK461" i="2" s="1"/>
  <c r="GL461" i="2" s="1"/>
  <c r="GM461" i="2" s="1"/>
  <c r="GN461" i="2" s="1"/>
  <c r="GO461" i="2" s="1"/>
  <c r="GP461" i="2" s="1"/>
  <c r="GQ461" i="2" s="1"/>
  <c r="GR461" i="2" s="1"/>
  <c r="GS461" i="2" s="1"/>
  <c r="GT461" i="2" s="1"/>
  <c r="GU461" i="2" s="1"/>
  <c r="GV461" i="2" s="1"/>
  <c r="GW461" i="2" s="1"/>
  <c r="GX461" i="2" s="1"/>
  <c r="GY461" i="2" s="1"/>
  <c r="GZ461" i="2" s="1"/>
  <c r="HA461" i="2" s="1"/>
  <c r="HB461" i="2" s="1"/>
  <c r="HC461" i="2" s="1"/>
  <c r="HD461" i="2" s="1"/>
  <c r="HE461" i="2" s="1"/>
  <c r="HF461" i="2" s="1"/>
  <c r="HG461" i="2" s="1"/>
  <c r="HH461" i="2" s="1"/>
  <c r="HI461" i="2" s="1"/>
  <c r="HJ461" i="2" s="1"/>
  <c r="HK461" i="2" s="1"/>
  <c r="HL461" i="2" s="1"/>
  <c r="HM461" i="2" s="1"/>
  <c r="AB500" i="2"/>
  <c r="AC500" i="2" s="1"/>
  <c r="AD500" i="2" s="1"/>
  <c r="AE500" i="2" s="1"/>
  <c r="AF500" i="2" s="1"/>
  <c r="AG500" i="2" s="1"/>
  <c r="AH500" i="2" s="1"/>
  <c r="AI500" i="2" s="1"/>
  <c r="AJ500" i="2" s="1"/>
  <c r="AK500" i="2" s="1"/>
  <c r="AL500" i="2" s="1"/>
  <c r="AM500" i="2" s="1"/>
  <c r="AN500" i="2" s="1"/>
  <c r="AO500" i="2" s="1"/>
  <c r="AP500" i="2" s="1"/>
  <c r="AQ500" i="2" s="1"/>
  <c r="AR500" i="2" s="1"/>
  <c r="AS500" i="2" s="1"/>
  <c r="AT500" i="2" s="1"/>
  <c r="AU500" i="2" s="1"/>
  <c r="AV500" i="2" s="1"/>
  <c r="AW500" i="2" s="1"/>
  <c r="AX500" i="2" s="1"/>
  <c r="AY500" i="2" s="1"/>
  <c r="AZ500" i="2" s="1"/>
  <c r="BA500" i="2" s="1"/>
  <c r="BB500" i="2" s="1"/>
  <c r="BC500" i="2" s="1"/>
  <c r="BD500" i="2" s="1"/>
  <c r="BE500" i="2" s="1"/>
  <c r="BF500" i="2" s="1"/>
  <c r="BG500" i="2" s="1"/>
  <c r="BH500" i="2" s="1"/>
  <c r="BI500" i="2" s="1"/>
  <c r="BJ500" i="2" s="1"/>
  <c r="BK500" i="2" s="1"/>
  <c r="BL500" i="2" s="1"/>
  <c r="BM500" i="2" s="1"/>
  <c r="BN500" i="2" s="1"/>
  <c r="BO500" i="2" s="1"/>
  <c r="BP500" i="2" s="1"/>
  <c r="BQ500" i="2" s="1"/>
  <c r="BR500" i="2" s="1"/>
  <c r="BS500" i="2" s="1"/>
  <c r="BT500" i="2" s="1"/>
  <c r="BU500" i="2" s="1"/>
  <c r="BV500" i="2" s="1"/>
  <c r="BW500" i="2" s="1"/>
  <c r="BX500" i="2" s="1"/>
  <c r="BY500" i="2" s="1"/>
  <c r="BZ500" i="2" s="1"/>
  <c r="CA500" i="2" s="1"/>
  <c r="CB500" i="2" s="1"/>
  <c r="CC500" i="2" s="1"/>
  <c r="CD500" i="2" s="1"/>
  <c r="CE500" i="2" s="1"/>
  <c r="CF500" i="2" s="1"/>
  <c r="CG500" i="2" s="1"/>
  <c r="CH500" i="2" s="1"/>
  <c r="CI500" i="2" s="1"/>
  <c r="CJ500" i="2" s="1"/>
  <c r="CK500" i="2" s="1"/>
  <c r="CL500" i="2" s="1"/>
  <c r="CM500" i="2" s="1"/>
  <c r="CN500" i="2" s="1"/>
  <c r="CO500" i="2" s="1"/>
  <c r="CP500" i="2" s="1"/>
  <c r="CQ500" i="2" s="1"/>
  <c r="CR500" i="2" s="1"/>
  <c r="CS500" i="2" s="1"/>
  <c r="CT500" i="2" s="1"/>
  <c r="CU500" i="2" s="1"/>
  <c r="CV500" i="2" s="1"/>
  <c r="CW500" i="2" s="1"/>
  <c r="CX500" i="2" s="1"/>
  <c r="CY500" i="2" s="1"/>
  <c r="CZ500" i="2" s="1"/>
  <c r="DA500" i="2" s="1"/>
  <c r="DB500" i="2" s="1"/>
  <c r="DC500" i="2" s="1"/>
  <c r="DD500" i="2" s="1"/>
  <c r="DE500" i="2" s="1"/>
  <c r="DF500" i="2" s="1"/>
  <c r="DG500" i="2" s="1"/>
  <c r="DH500" i="2" s="1"/>
  <c r="DI500" i="2" s="1"/>
  <c r="DJ500" i="2" s="1"/>
  <c r="DK500" i="2" s="1"/>
  <c r="DL500" i="2" s="1"/>
  <c r="DM500" i="2" s="1"/>
  <c r="DN500" i="2" s="1"/>
  <c r="DO500" i="2" s="1"/>
  <c r="DP500" i="2" s="1"/>
  <c r="DQ500" i="2" s="1"/>
  <c r="DR500" i="2" s="1"/>
  <c r="DS500" i="2" s="1"/>
  <c r="DT500" i="2" s="1"/>
  <c r="DU500" i="2" s="1"/>
  <c r="DV500" i="2" s="1"/>
  <c r="DW500" i="2" s="1"/>
  <c r="DX500" i="2" s="1"/>
  <c r="DY500" i="2" s="1"/>
  <c r="DZ500" i="2" s="1"/>
  <c r="EA500" i="2" s="1"/>
  <c r="EB500" i="2" s="1"/>
  <c r="EC500" i="2" s="1"/>
  <c r="ED500" i="2" s="1"/>
  <c r="EE500" i="2" s="1"/>
  <c r="EF500" i="2" s="1"/>
  <c r="EG500" i="2" s="1"/>
  <c r="EH500" i="2" s="1"/>
  <c r="EI500" i="2" s="1"/>
  <c r="EJ500" i="2" s="1"/>
  <c r="EK500" i="2" s="1"/>
  <c r="EL500" i="2" s="1"/>
  <c r="EM500" i="2" s="1"/>
  <c r="EN500" i="2" s="1"/>
  <c r="EO500" i="2" s="1"/>
  <c r="EP500" i="2" s="1"/>
  <c r="EQ500" i="2" s="1"/>
  <c r="ER500" i="2" s="1"/>
  <c r="ES500" i="2" s="1"/>
  <c r="ET500" i="2" s="1"/>
  <c r="EU500" i="2" s="1"/>
  <c r="EV500" i="2" s="1"/>
  <c r="EW500" i="2" s="1"/>
  <c r="EX500" i="2" s="1"/>
  <c r="EY500" i="2" s="1"/>
  <c r="EZ500" i="2" s="1"/>
  <c r="FA500" i="2" s="1"/>
  <c r="FB500" i="2" s="1"/>
  <c r="FC500" i="2" s="1"/>
  <c r="FD500" i="2" s="1"/>
  <c r="FE500" i="2" s="1"/>
  <c r="FF500" i="2" s="1"/>
  <c r="FG500" i="2" s="1"/>
  <c r="FH500" i="2" s="1"/>
  <c r="FI500" i="2" s="1"/>
  <c r="FJ500" i="2" s="1"/>
  <c r="FK500" i="2" s="1"/>
  <c r="FL500" i="2" s="1"/>
  <c r="FM500" i="2" s="1"/>
  <c r="FN500" i="2" s="1"/>
  <c r="FO500" i="2" s="1"/>
  <c r="FP500" i="2" s="1"/>
  <c r="FQ500" i="2" s="1"/>
  <c r="FR500" i="2" s="1"/>
  <c r="FS500" i="2" s="1"/>
  <c r="FT500" i="2" s="1"/>
  <c r="FU500" i="2" s="1"/>
  <c r="FV500" i="2" s="1"/>
  <c r="FW500" i="2" s="1"/>
  <c r="FX500" i="2" s="1"/>
  <c r="FY500" i="2" s="1"/>
  <c r="FZ500" i="2" s="1"/>
  <c r="GA500" i="2" s="1"/>
  <c r="GB500" i="2" s="1"/>
  <c r="GC500" i="2" s="1"/>
  <c r="GD500" i="2" s="1"/>
  <c r="GE500" i="2" s="1"/>
  <c r="GF500" i="2" s="1"/>
  <c r="GG500" i="2" s="1"/>
  <c r="GH500" i="2" s="1"/>
  <c r="GI500" i="2" s="1"/>
  <c r="GJ500" i="2" s="1"/>
  <c r="GK500" i="2" s="1"/>
  <c r="GL500" i="2" s="1"/>
  <c r="GM500" i="2" s="1"/>
  <c r="GN500" i="2" s="1"/>
  <c r="GO500" i="2" s="1"/>
  <c r="GP500" i="2" s="1"/>
  <c r="GQ500" i="2" s="1"/>
  <c r="GR500" i="2" s="1"/>
  <c r="GS500" i="2" s="1"/>
  <c r="GT500" i="2" s="1"/>
  <c r="GU500" i="2" s="1"/>
  <c r="GV500" i="2" s="1"/>
  <c r="GW500" i="2" s="1"/>
  <c r="GX500" i="2" s="1"/>
  <c r="GY500" i="2" s="1"/>
  <c r="GZ500" i="2" s="1"/>
  <c r="HA500" i="2" s="1"/>
  <c r="HB500" i="2" s="1"/>
  <c r="HC500" i="2" s="1"/>
  <c r="HD500" i="2" s="1"/>
  <c r="HE500" i="2" s="1"/>
  <c r="HF500" i="2" s="1"/>
  <c r="HG500" i="2" s="1"/>
  <c r="HH500" i="2" s="1"/>
  <c r="HI500" i="2" s="1"/>
  <c r="HJ500" i="2" s="1"/>
  <c r="HK500" i="2" s="1"/>
  <c r="HL500" i="2" s="1"/>
  <c r="HM500" i="2" s="1"/>
  <c r="AB392" i="2"/>
  <c r="AC392" i="2" s="1"/>
  <c r="AD392" i="2" s="1"/>
  <c r="AE392" i="2" s="1"/>
  <c r="AF392" i="2" s="1"/>
  <c r="AG392" i="2" s="1"/>
  <c r="AH392" i="2" s="1"/>
  <c r="AI392" i="2" s="1"/>
  <c r="AJ392" i="2" s="1"/>
  <c r="AK392" i="2" s="1"/>
  <c r="AL392" i="2" s="1"/>
  <c r="AM392" i="2" s="1"/>
  <c r="AN392" i="2" s="1"/>
  <c r="AO392" i="2" s="1"/>
  <c r="AP392" i="2" s="1"/>
  <c r="AQ392" i="2" s="1"/>
  <c r="AR392" i="2" s="1"/>
  <c r="AS392" i="2" s="1"/>
  <c r="AT392" i="2" s="1"/>
  <c r="AU392" i="2" s="1"/>
  <c r="AV392" i="2" s="1"/>
  <c r="AW392" i="2" s="1"/>
  <c r="AX392" i="2" s="1"/>
  <c r="AY392" i="2" s="1"/>
  <c r="AZ392" i="2" s="1"/>
  <c r="BA392" i="2" s="1"/>
  <c r="BB392" i="2" s="1"/>
  <c r="BC392" i="2" s="1"/>
  <c r="BD392" i="2" s="1"/>
  <c r="BE392" i="2" s="1"/>
  <c r="BF392" i="2" s="1"/>
  <c r="BG392" i="2" s="1"/>
  <c r="BH392" i="2" s="1"/>
  <c r="BI392" i="2" s="1"/>
  <c r="BJ392" i="2" s="1"/>
  <c r="BK392" i="2" s="1"/>
  <c r="BL392" i="2" s="1"/>
  <c r="BM392" i="2" s="1"/>
  <c r="BN392" i="2" s="1"/>
  <c r="BO392" i="2" s="1"/>
  <c r="BP392" i="2" s="1"/>
  <c r="BQ392" i="2" s="1"/>
  <c r="BR392" i="2" s="1"/>
  <c r="BS392" i="2" s="1"/>
  <c r="BT392" i="2" s="1"/>
  <c r="BU392" i="2" s="1"/>
  <c r="BV392" i="2" s="1"/>
  <c r="BW392" i="2" s="1"/>
  <c r="BX392" i="2" s="1"/>
  <c r="BY392" i="2" s="1"/>
  <c r="BZ392" i="2" s="1"/>
  <c r="CA392" i="2" s="1"/>
  <c r="CB392" i="2" s="1"/>
  <c r="CC392" i="2" s="1"/>
  <c r="CD392" i="2" s="1"/>
  <c r="CE392" i="2" s="1"/>
  <c r="CF392" i="2" s="1"/>
  <c r="CG392" i="2" s="1"/>
  <c r="CH392" i="2" s="1"/>
  <c r="CI392" i="2" s="1"/>
  <c r="CJ392" i="2" s="1"/>
  <c r="CK392" i="2" s="1"/>
  <c r="CL392" i="2" s="1"/>
  <c r="CM392" i="2" s="1"/>
  <c r="CN392" i="2" s="1"/>
  <c r="CO392" i="2" s="1"/>
  <c r="CP392" i="2" s="1"/>
  <c r="CQ392" i="2" s="1"/>
  <c r="CR392" i="2" s="1"/>
  <c r="CS392" i="2" s="1"/>
  <c r="CT392" i="2" s="1"/>
  <c r="CU392" i="2" s="1"/>
  <c r="CV392" i="2" s="1"/>
  <c r="CW392" i="2" s="1"/>
  <c r="CX392" i="2" s="1"/>
  <c r="CY392" i="2" s="1"/>
  <c r="CZ392" i="2" s="1"/>
  <c r="DA392" i="2" s="1"/>
  <c r="DB392" i="2" s="1"/>
  <c r="DC392" i="2" s="1"/>
  <c r="DD392" i="2" s="1"/>
  <c r="DE392" i="2" s="1"/>
  <c r="DF392" i="2" s="1"/>
  <c r="DG392" i="2" s="1"/>
  <c r="DH392" i="2" s="1"/>
  <c r="DI392" i="2" s="1"/>
  <c r="DJ392" i="2" s="1"/>
  <c r="DK392" i="2" s="1"/>
  <c r="DL392" i="2" s="1"/>
  <c r="DM392" i="2" s="1"/>
  <c r="DN392" i="2" s="1"/>
  <c r="DO392" i="2" s="1"/>
  <c r="DP392" i="2" s="1"/>
  <c r="DQ392" i="2" s="1"/>
  <c r="DR392" i="2" s="1"/>
  <c r="DS392" i="2" s="1"/>
  <c r="DT392" i="2" s="1"/>
  <c r="DU392" i="2" s="1"/>
  <c r="DV392" i="2" s="1"/>
  <c r="DW392" i="2" s="1"/>
  <c r="DX392" i="2" s="1"/>
  <c r="DY392" i="2" s="1"/>
  <c r="DZ392" i="2" s="1"/>
  <c r="EA392" i="2" s="1"/>
  <c r="EB392" i="2" s="1"/>
  <c r="EC392" i="2" s="1"/>
  <c r="ED392" i="2" s="1"/>
  <c r="EE392" i="2" s="1"/>
  <c r="EF392" i="2" s="1"/>
  <c r="EG392" i="2" s="1"/>
  <c r="EH392" i="2" s="1"/>
  <c r="EI392" i="2" s="1"/>
  <c r="EJ392" i="2" s="1"/>
  <c r="EK392" i="2" s="1"/>
  <c r="EL392" i="2" s="1"/>
  <c r="EM392" i="2" s="1"/>
  <c r="EN392" i="2" s="1"/>
  <c r="EO392" i="2" s="1"/>
  <c r="EP392" i="2" s="1"/>
  <c r="EQ392" i="2" s="1"/>
  <c r="ER392" i="2" s="1"/>
  <c r="ES392" i="2" s="1"/>
  <c r="ET392" i="2" s="1"/>
  <c r="EU392" i="2" s="1"/>
  <c r="EV392" i="2" s="1"/>
  <c r="EW392" i="2" s="1"/>
  <c r="EX392" i="2" s="1"/>
  <c r="EY392" i="2" s="1"/>
  <c r="EZ392" i="2" s="1"/>
  <c r="FA392" i="2" s="1"/>
  <c r="FB392" i="2" s="1"/>
  <c r="FC392" i="2" s="1"/>
  <c r="FD392" i="2" s="1"/>
  <c r="FE392" i="2" s="1"/>
  <c r="FF392" i="2" s="1"/>
  <c r="FG392" i="2" s="1"/>
  <c r="FH392" i="2" s="1"/>
  <c r="FI392" i="2" s="1"/>
  <c r="FJ392" i="2" s="1"/>
  <c r="FK392" i="2" s="1"/>
  <c r="FL392" i="2" s="1"/>
  <c r="FM392" i="2" s="1"/>
  <c r="FN392" i="2" s="1"/>
  <c r="FO392" i="2" s="1"/>
  <c r="FP392" i="2" s="1"/>
  <c r="FQ392" i="2" s="1"/>
  <c r="FR392" i="2" s="1"/>
  <c r="FS392" i="2" s="1"/>
  <c r="FT392" i="2" s="1"/>
  <c r="FU392" i="2" s="1"/>
  <c r="FV392" i="2" s="1"/>
  <c r="FW392" i="2" s="1"/>
  <c r="FX392" i="2" s="1"/>
  <c r="FY392" i="2" s="1"/>
  <c r="FZ392" i="2" s="1"/>
  <c r="GA392" i="2" s="1"/>
  <c r="GB392" i="2" s="1"/>
  <c r="GC392" i="2" s="1"/>
  <c r="GD392" i="2" s="1"/>
  <c r="GE392" i="2" s="1"/>
  <c r="GF392" i="2" s="1"/>
  <c r="GG392" i="2" s="1"/>
  <c r="GH392" i="2" s="1"/>
  <c r="GI392" i="2" s="1"/>
  <c r="GJ392" i="2" s="1"/>
  <c r="GK392" i="2" s="1"/>
  <c r="GL392" i="2" s="1"/>
  <c r="GM392" i="2" s="1"/>
  <c r="GN392" i="2" s="1"/>
  <c r="GO392" i="2" s="1"/>
  <c r="GP392" i="2" s="1"/>
  <c r="GQ392" i="2" s="1"/>
  <c r="GR392" i="2" s="1"/>
  <c r="GS392" i="2" s="1"/>
  <c r="GT392" i="2" s="1"/>
  <c r="GU392" i="2" s="1"/>
  <c r="GV392" i="2" s="1"/>
  <c r="GW392" i="2" s="1"/>
  <c r="GX392" i="2" s="1"/>
  <c r="GY392" i="2" s="1"/>
  <c r="GZ392" i="2" s="1"/>
  <c r="HA392" i="2" s="1"/>
  <c r="HB392" i="2" s="1"/>
  <c r="HC392" i="2" s="1"/>
  <c r="HD392" i="2" s="1"/>
  <c r="HE392" i="2" s="1"/>
  <c r="HF392" i="2" s="1"/>
  <c r="HG392" i="2" s="1"/>
  <c r="HH392" i="2" s="1"/>
  <c r="HI392" i="2" s="1"/>
  <c r="HJ392" i="2" s="1"/>
  <c r="HK392" i="2" s="1"/>
  <c r="HL392" i="2" s="1"/>
  <c r="HM392" i="2" s="1"/>
  <c r="AB291" i="2"/>
  <c r="AC291" i="2" s="1"/>
  <c r="AD291" i="2" s="1"/>
  <c r="AE291" i="2" s="1"/>
  <c r="AF291" i="2" s="1"/>
  <c r="AG291" i="2" s="1"/>
  <c r="AH291" i="2" s="1"/>
  <c r="AI291" i="2" s="1"/>
  <c r="AJ291" i="2" s="1"/>
  <c r="AK291" i="2" s="1"/>
  <c r="AL291" i="2" s="1"/>
  <c r="AM291" i="2" s="1"/>
  <c r="AN291" i="2" s="1"/>
  <c r="AO291" i="2" s="1"/>
  <c r="AP291" i="2" s="1"/>
  <c r="AQ291" i="2" s="1"/>
  <c r="AR291" i="2" s="1"/>
  <c r="AS291" i="2" s="1"/>
  <c r="AT291" i="2" s="1"/>
  <c r="AU291" i="2" s="1"/>
  <c r="AV291" i="2" s="1"/>
  <c r="AW291" i="2" s="1"/>
  <c r="AX291" i="2" s="1"/>
  <c r="AY291" i="2" s="1"/>
  <c r="AZ291" i="2" s="1"/>
  <c r="BA291" i="2" s="1"/>
  <c r="BB291" i="2" s="1"/>
  <c r="BC291" i="2" s="1"/>
  <c r="BD291" i="2" s="1"/>
  <c r="BE291" i="2" s="1"/>
  <c r="BF291" i="2" s="1"/>
  <c r="BG291" i="2" s="1"/>
  <c r="BH291" i="2" s="1"/>
  <c r="BI291" i="2" s="1"/>
  <c r="BJ291" i="2" s="1"/>
  <c r="BK291" i="2" s="1"/>
  <c r="BL291" i="2" s="1"/>
  <c r="BM291" i="2" s="1"/>
  <c r="BN291" i="2" s="1"/>
  <c r="BO291" i="2" s="1"/>
  <c r="BP291" i="2" s="1"/>
  <c r="BQ291" i="2" s="1"/>
  <c r="BR291" i="2" s="1"/>
  <c r="BS291" i="2" s="1"/>
  <c r="BT291" i="2" s="1"/>
  <c r="BU291" i="2" s="1"/>
  <c r="BV291" i="2" s="1"/>
  <c r="BW291" i="2" s="1"/>
  <c r="BX291" i="2" s="1"/>
  <c r="BY291" i="2" s="1"/>
  <c r="BZ291" i="2" s="1"/>
  <c r="CA291" i="2" s="1"/>
  <c r="CB291" i="2" s="1"/>
  <c r="CC291" i="2" s="1"/>
  <c r="CD291" i="2" s="1"/>
  <c r="CE291" i="2" s="1"/>
  <c r="CF291" i="2" s="1"/>
  <c r="CG291" i="2" s="1"/>
  <c r="CH291" i="2" s="1"/>
  <c r="CI291" i="2" s="1"/>
  <c r="CJ291" i="2" s="1"/>
  <c r="CK291" i="2" s="1"/>
  <c r="CL291" i="2" s="1"/>
  <c r="CM291" i="2" s="1"/>
  <c r="CN291" i="2" s="1"/>
  <c r="CO291" i="2" s="1"/>
  <c r="CP291" i="2" s="1"/>
  <c r="CQ291" i="2" s="1"/>
  <c r="CR291" i="2" s="1"/>
  <c r="CS291" i="2" s="1"/>
  <c r="CT291" i="2" s="1"/>
  <c r="CU291" i="2" s="1"/>
  <c r="CV291" i="2" s="1"/>
  <c r="CW291" i="2" s="1"/>
  <c r="CX291" i="2" s="1"/>
  <c r="CY291" i="2" s="1"/>
  <c r="CZ291" i="2" s="1"/>
  <c r="DA291" i="2" s="1"/>
  <c r="DB291" i="2" s="1"/>
  <c r="DC291" i="2" s="1"/>
  <c r="DD291" i="2" s="1"/>
  <c r="DE291" i="2" s="1"/>
  <c r="DF291" i="2" s="1"/>
  <c r="DG291" i="2" s="1"/>
  <c r="DH291" i="2" s="1"/>
  <c r="DI291" i="2" s="1"/>
  <c r="DJ291" i="2" s="1"/>
  <c r="DK291" i="2" s="1"/>
  <c r="DL291" i="2" s="1"/>
  <c r="DM291" i="2" s="1"/>
  <c r="DN291" i="2" s="1"/>
  <c r="DO291" i="2" s="1"/>
  <c r="DP291" i="2" s="1"/>
  <c r="DQ291" i="2" s="1"/>
  <c r="DR291" i="2" s="1"/>
  <c r="DS291" i="2" s="1"/>
  <c r="DT291" i="2" s="1"/>
  <c r="DU291" i="2" s="1"/>
  <c r="DV291" i="2" s="1"/>
  <c r="DW291" i="2" s="1"/>
  <c r="DX291" i="2" s="1"/>
  <c r="DY291" i="2" s="1"/>
  <c r="DZ291" i="2" s="1"/>
  <c r="EA291" i="2" s="1"/>
  <c r="EB291" i="2" s="1"/>
  <c r="EC291" i="2" s="1"/>
  <c r="ED291" i="2" s="1"/>
  <c r="EE291" i="2" s="1"/>
  <c r="EF291" i="2" s="1"/>
  <c r="EG291" i="2" s="1"/>
  <c r="EH291" i="2" s="1"/>
  <c r="EI291" i="2" s="1"/>
  <c r="EJ291" i="2" s="1"/>
  <c r="EK291" i="2" s="1"/>
  <c r="EL291" i="2" s="1"/>
  <c r="EM291" i="2" s="1"/>
  <c r="EN291" i="2" s="1"/>
  <c r="EO291" i="2" s="1"/>
  <c r="EP291" i="2" s="1"/>
  <c r="EQ291" i="2" s="1"/>
  <c r="ER291" i="2" s="1"/>
  <c r="ES291" i="2" s="1"/>
  <c r="ET291" i="2" s="1"/>
  <c r="EU291" i="2" s="1"/>
  <c r="EV291" i="2" s="1"/>
  <c r="EW291" i="2" s="1"/>
  <c r="EX291" i="2" s="1"/>
  <c r="EY291" i="2" s="1"/>
  <c r="EZ291" i="2" s="1"/>
  <c r="FA291" i="2" s="1"/>
  <c r="FB291" i="2" s="1"/>
  <c r="FC291" i="2" s="1"/>
  <c r="FD291" i="2" s="1"/>
  <c r="FE291" i="2" s="1"/>
  <c r="FF291" i="2" s="1"/>
  <c r="FG291" i="2" s="1"/>
  <c r="FH291" i="2" s="1"/>
  <c r="FI291" i="2" s="1"/>
  <c r="FJ291" i="2" s="1"/>
  <c r="FK291" i="2" s="1"/>
  <c r="FL291" i="2" s="1"/>
  <c r="FM291" i="2" s="1"/>
  <c r="FN291" i="2" s="1"/>
  <c r="FO291" i="2" s="1"/>
  <c r="FP291" i="2" s="1"/>
  <c r="FQ291" i="2" s="1"/>
  <c r="FR291" i="2" s="1"/>
  <c r="FS291" i="2" s="1"/>
  <c r="FT291" i="2" s="1"/>
  <c r="FU291" i="2" s="1"/>
  <c r="FV291" i="2" s="1"/>
  <c r="FW291" i="2" s="1"/>
  <c r="FX291" i="2" s="1"/>
  <c r="FY291" i="2" s="1"/>
  <c r="FZ291" i="2" s="1"/>
  <c r="GA291" i="2" s="1"/>
  <c r="GB291" i="2" s="1"/>
  <c r="GC291" i="2" s="1"/>
  <c r="GD291" i="2" s="1"/>
  <c r="GE291" i="2" s="1"/>
  <c r="GF291" i="2" s="1"/>
  <c r="GG291" i="2" s="1"/>
  <c r="GH291" i="2" s="1"/>
  <c r="GI291" i="2" s="1"/>
  <c r="GJ291" i="2" s="1"/>
  <c r="GK291" i="2" s="1"/>
  <c r="GL291" i="2" s="1"/>
  <c r="GM291" i="2" s="1"/>
  <c r="GN291" i="2" s="1"/>
  <c r="GO291" i="2" s="1"/>
  <c r="GP291" i="2" s="1"/>
  <c r="GQ291" i="2" s="1"/>
  <c r="GR291" i="2" s="1"/>
  <c r="GS291" i="2" s="1"/>
  <c r="GT291" i="2" s="1"/>
  <c r="GU291" i="2" s="1"/>
  <c r="GV291" i="2" s="1"/>
  <c r="GW291" i="2" s="1"/>
  <c r="GX291" i="2" s="1"/>
  <c r="GY291" i="2" s="1"/>
  <c r="GZ291" i="2" s="1"/>
  <c r="HA291" i="2" s="1"/>
  <c r="HB291" i="2" s="1"/>
  <c r="HC291" i="2" s="1"/>
  <c r="HD291" i="2" s="1"/>
  <c r="HE291" i="2" s="1"/>
  <c r="HF291" i="2" s="1"/>
  <c r="HG291" i="2" s="1"/>
  <c r="HH291" i="2" s="1"/>
  <c r="HI291" i="2" s="1"/>
  <c r="HJ291" i="2" s="1"/>
  <c r="HK291" i="2" s="1"/>
  <c r="HL291" i="2" s="1"/>
  <c r="HM291" i="2" s="1"/>
  <c r="AB153" i="2"/>
  <c r="AC153" i="2" s="1"/>
  <c r="AD153" i="2" s="1"/>
  <c r="AE153" i="2" s="1"/>
  <c r="AF153" i="2" s="1"/>
  <c r="AG153" i="2" s="1"/>
  <c r="AH153" i="2" s="1"/>
  <c r="AI153" i="2" s="1"/>
  <c r="AJ153" i="2" s="1"/>
  <c r="AK153" i="2" s="1"/>
  <c r="AL153" i="2" s="1"/>
  <c r="AM153" i="2" s="1"/>
  <c r="AN153" i="2" s="1"/>
  <c r="AO153" i="2" s="1"/>
  <c r="AP153" i="2" s="1"/>
  <c r="AQ153" i="2" s="1"/>
  <c r="AR153" i="2" s="1"/>
  <c r="AS153" i="2" s="1"/>
  <c r="AT153" i="2" s="1"/>
  <c r="AU153" i="2" s="1"/>
  <c r="AV153" i="2" s="1"/>
  <c r="AW153" i="2" s="1"/>
  <c r="AX153" i="2" s="1"/>
  <c r="AY153" i="2" s="1"/>
  <c r="AZ153" i="2" s="1"/>
  <c r="BA153" i="2" s="1"/>
  <c r="BB153" i="2" s="1"/>
  <c r="BC153" i="2" s="1"/>
  <c r="BD153" i="2" s="1"/>
  <c r="BE153" i="2" s="1"/>
  <c r="BF153" i="2" s="1"/>
  <c r="BG153" i="2" s="1"/>
  <c r="BH153" i="2" s="1"/>
  <c r="BI153" i="2" s="1"/>
  <c r="BJ153" i="2" s="1"/>
  <c r="BK153" i="2" s="1"/>
  <c r="BL153" i="2" s="1"/>
  <c r="BM153" i="2" s="1"/>
  <c r="BN153" i="2" s="1"/>
  <c r="BO153" i="2" s="1"/>
  <c r="BP153" i="2" s="1"/>
  <c r="BQ153" i="2" s="1"/>
  <c r="BR153" i="2" s="1"/>
  <c r="BS153" i="2" s="1"/>
  <c r="BT153" i="2" s="1"/>
  <c r="BU153" i="2" s="1"/>
  <c r="BV153" i="2" s="1"/>
  <c r="BW153" i="2" s="1"/>
  <c r="BX153" i="2" s="1"/>
  <c r="BY153" i="2" s="1"/>
  <c r="BZ153" i="2" s="1"/>
  <c r="CA153" i="2" s="1"/>
  <c r="CB153" i="2" s="1"/>
  <c r="CC153" i="2" s="1"/>
  <c r="CD153" i="2" s="1"/>
  <c r="CE153" i="2" s="1"/>
  <c r="CF153" i="2" s="1"/>
  <c r="CG153" i="2" s="1"/>
  <c r="CH153" i="2" s="1"/>
  <c r="CI153" i="2" s="1"/>
  <c r="CJ153" i="2" s="1"/>
  <c r="CK153" i="2" s="1"/>
  <c r="CL153" i="2" s="1"/>
  <c r="CM153" i="2" s="1"/>
  <c r="CN153" i="2" s="1"/>
  <c r="CO153" i="2" s="1"/>
  <c r="CP153" i="2" s="1"/>
  <c r="CQ153" i="2" s="1"/>
  <c r="CR153" i="2" s="1"/>
  <c r="CS153" i="2" s="1"/>
  <c r="CT153" i="2" s="1"/>
  <c r="CU153" i="2" s="1"/>
  <c r="CV153" i="2" s="1"/>
  <c r="CW153" i="2" s="1"/>
  <c r="CX153" i="2" s="1"/>
  <c r="CY153" i="2" s="1"/>
  <c r="CZ153" i="2" s="1"/>
  <c r="DA153" i="2" s="1"/>
  <c r="DB153" i="2" s="1"/>
  <c r="DC153" i="2" s="1"/>
  <c r="DD153" i="2" s="1"/>
  <c r="DE153" i="2" s="1"/>
  <c r="DF153" i="2" s="1"/>
  <c r="DG153" i="2" s="1"/>
  <c r="DH153" i="2" s="1"/>
  <c r="DI153" i="2" s="1"/>
  <c r="DJ153" i="2" s="1"/>
  <c r="DK153" i="2" s="1"/>
  <c r="DL153" i="2" s="1"/>
  <c r="DM153" i="2" s="1"/>
  <c r="DN153" i="2" s="1"/>
  <c r="DO153" i="2" s="1"/>
  <c r="DP153" i="2" s="1"/>
  <c r="DQ153" i="2" s="1"/>
  <c r="DR153" i="2" s="1"/>
  <c r="DS153" i="2" s="1"/>
  <c r="DT153" i="2" s="1"/>
  <c r="DU153" i="2" s="1"/>
  <c r="DV153" i="2" s="1"/>
  <c r="DW153" i="2" s="1"/>
  <c r="DX153" i="2" s="1"/>
  <c r="DY153" i="2" s="1"/>
  <c r="DZ153" i="2" s="1"/>
  <c r="EA153" i="2" s="1"/>
  <c r="EB153" i="2" s="1"/>
  <c r="EC153" i="2" s="1"/>
  <c r="ED153" i="2" s="1"/>
  <c r="EE153" i="2" s="1"/>
  <c r="EF153" i="2" s="1"/>
  <c r="EG153" i="2" s="1"/>
  <c r="EH153" i="2" s="1"/>
  <c r="EI153" i="2" s="1"/>
  <c r="EJ153" i="2" s="1"/>
  <c r="EK153" i="2" s="1"/>
  <c r="EL153" i="2" s="1"/>
  <c r="EM153" i="2" s="1"/>
  <c r="EN153" i="2" s="1"/>
  <c r="EO153" i="2" s="1"/>
  <c r="EP153" i="2" s="1"/>
  <c r="EQ153" i="2" s="1"/>
  <c r="ER153" i="2" s="1"/>
  <c r="ES153" i="2" s="1"/>
  <c r="ET153" i="2" s="1"/>
  <c r="EU153" i="2" s="1"/>
  <c r="EV153" i="2" s="1"/>
  <c r="EW153" i="2" s="1"/>
  <c r="EX153" i="2" s="1"/>
  <c r="EY153" i="2" s="1"/>
  <c r="EZ153" i="2" s="1"/>
  <c r="FA153" i="2" s="1"/>
  <c r="FB153" i="2" s="1"/>
  <c r="FC153" i="2" s="1"/>
  <c r="FD153" i="2" s="1"/>
  <c r="FE153" i="2" s="1"/>
  <c r="FF153" i="2" s="1"/>
  <c r="FG153" i="2" s="1"/>
  <c r="FH153" i="2" s="1"/>
  <c r="FI153" i="2" s="1"/>
  <c r="FJ153" i="2" s="1"/>
  <c r="FK153" i="2" s="1"/>
  <c r="FL153" i="2" s="1"/>
  <c r="FM153" i="2" s="1"/>
  <c r="FN153" i="2" s="1"/>
  <c r="FO153" i="2" s="1"/>
  <c r="FP153" i="2" s="1"/>
  <c r="FQ153" i="2" s="1"/>
  <c r="FR153" i="2" s="1"/>
  <c r="FS153" i="2" s="1"/>
  <c r="FT153" i="2" s="1"/>
  <c r="FU153" i="2" s="1"/>
  <c r="FV153" i="2" s="1"/>
  <c r="FW153" i="2" s="1"/>
  <c r="FX153" i="2" s="1"/>
  <c r="FY153" i="2" s="1"/>
  <c r="FZ153" i="2" s="1"/>
  <c r="GA153" i="2" s="1"/>
  <c r="GB153" i="2" s="1"/>
  <c r="GC153" i="2" s="1"/>
  <c r="GD153" i="2" s="1"/>
  <c r="GE153" i="2" s="1"/>
  <c r="GF153" i="2" s="1"/>
  <c r="GG153" i="2" s="1"/>
  <c r="GH153" i="2" s="1"/>
  <c r="GI153" i="2" s="1"/>
  <c r="GJ153" i="2" s="1"/>
  <c r="GK153" i="2" s="1"/>
  <c r="GL153" i="2" s="1"/>
  <c r="GM153" i="2" s="1"/>
  <c r="GN153" i="2" s="1"/>
  <c r="GO153" i="2" s="1"/>
  <c r="GP153" i="2" s="1"/>
  <c r="GQ153" i="2" s="1"/>
  <c r="GR153" i="2" s="1"/>
  <c r="GS153" i="2" s="1"/>
  <c r="GT153" i="2" s="1"/>
  <c r="GU153" i="2" s="1"/>
  <c r="GV153" i="2" s="1"/>
  <c r="GW153" i="2" s="1"/>
  <c r="GX153" i="2" s="1"/>
  <c r="GY153" i="2" s="1"/>
  <c r="GZ153" i="2" s="1"/>
  <c r="HA153" i="2" s="1"/>
  <c r="HB153" i="2" s="1"/>
  <c r="HC153" i="2" s="1"/>
  <c r="HD153" i="2" s="1"/>
  <c r="HE153" i="2" s="1"/>
  <c r="HF153" i="2" s="1"/>
  <c r="HG153" i="2" s="1"/>
  <c r="HH153" i="2" s="1"/>
  <c r="HI153" i="2" s="1"/>
  <c r="HJ153" i="2" s="1"/>
  <c r="HK153" i="2" s="1"/>
  <c r="HL153" i="2" s="1"/>
  <c r="HM153" i="2" s="1"/>
  <c r="AB55" i="2"/>
  <c r="AC55" i="2" s="1"/>
  <c r="AD55" i="2" s="1"/>
  <c r="AE55" i="2" s="1"/>
  <c r="AF55" i="2" s="1"/>
  <c r="AG55" i="2" s="1"/>
  <c r="AH55" i="2" s="1"/>
  <c r="AI55" i="2" s="1"/>
  <c r="AJ55" i="2" s="1"/>
  <c r="AK55" i="2" s="1"/>
  <c r="AL55" i="2" s="1"/>
  <c r="AM55" i="2" s="1"/>
  <c r="AN55" i="2" s="1"/>
  <c r="AO55" i="2" s="1"/>
  <c r="AP55" i="2" s="1"/>
  <c r="AQ55" i="2" s="1"/>
  <c r="AR55" i="2" s="1"/>
  <c r="AS55" i="2" s="1"/>
  <c r="AT55" i="2" s="1"/>
  <c r="AU55" i="2" s="1"/>
  <c r="AV55" i="2" s="1"/>
  <c r="AW55" i="2" s="1"/>
  <c r="AX55" i="2" s="1"/>
  <c r="AY55" i="2" s="1"/>
  <c r="AZ55" i="2" s="1"/>
  <c r="BA55" i="2" s="1"/>
  <c r="BB55" i="2" s="1"/>
  <c r="BC55" i="2" s="1"/>
  <c r="BD55" i="2" s="1"/>
  <c r="BE55" i="2" s="1"/>
  <c r="BF55" i="2" s="1"/>
  <c r="BG55" i="2" s="1"/>
  <c r="BH55" i="2" s="1"/>
  <c r="BI55" i="2" s="1"/>
  <c r="BJ55" i="2" s="1"/>
  <c r="BK55" i="2" s="1"/>
  <c r="BL55" i="2" s="1"/>
  <c r="BM55" i="2" s="1"/>
  <c r="BN55" i="2" s="1"/>
  <c r="BO55" i="2" s="1"/>
  <c r="BP55" i="2" s="1"/>
  <c r="BQ55" i="2" s="1"/>
  <c r="BR55" i="2" s="1"/>
  <c r="BS55" i="2" s="1"/>
  <c r="BT55" i="2" s="1"/>
  <c r="BU55" i="2" s="1"/>
  <c r="BV55" i="2" s="1"/>
  <c r="BW55" i="2" s="1"/>
  <c r="BX55" i="2" s="1"/>
  <c r="BY55" i="2" s="1"/>
  <c r="BZ55" i="2" s="1"/>
  <c r="CA55" i="2" s="1"/>
  <c r="CB55" i="2" s="1"/>
  <c r="CC55" i="2" s="1"/>
  <c r="CD55" i="2" s="1"/>
  <c r="CE55" i="2" s="1"/>
  <c r="CF55" i="2" s="1"/>
  <c r="CG55" i="2" s="1"/>
  <c r="CH55" i="2" s="1"/>
  <c r="CI55" i="2" s="1"/>
  <c r="CJ55" i="2" s="1"/>
  <c r="CK55" i="2" s="1"/>
  <c r="CL55" i="2" s="1"/>
  <c r="CM55" i="2" s="1"/>
  <c r="CN55" i="2" s="1"/>
  <c r="CO55" i="2" s="1"/>
  <c r="CP55" i="2" s="1"/>
  <c r="CQ55" i="2" s="1"/>
  <c r="CR55" i="2" s="1"/>
  <c r="CS55" i="2" s="1"/>
  <c r="CT55" i="2" s="1"/>
  <c r="CU55" i="2" s="1"/>
  <c r="CV55" i="2" s="1"/>
  <c r="CW55" i="2" s="1"/>
  <c r="CX55" i="2" s="1"/>
  <c r="CY55" i="2" s="1"/>
  <c r="CZ55" i="2" s="1"/>
  <c r="DA55" i="2" s="1"/>
  <c r="DB55" i="2" s="1"/>
  <c r="DC55" i="2" s="1"/>
  <c r="DD55" i="2" s="1"/>
  <c r="DE55" i="2" s="1"/>
  <c r="DF55" i="2" s="1"/>
  <c r="DG55" i="2" s="1"/>
  <c r="DH55" i="2" s="1"/>
  <c r="DI55" i="2" s="1"/>
  <c r="DJ55" i="2" s="1"/>
  <c r="DK55" i="2" s="1"/>
  <c r="DL55" i="2" s="1"/>
  <c r="DM55" i="2" s="1"/>
  <c r="DN55" i="2" s="1"/>
  <c r="DO55" i="2" s="1"/>
  <c r="DP55" i="2" s="1"/>
  <c r="DQ55" i="2" s="1"/>
  <c r="DR55" i="2" s="1"/>
  <c r="DS55" i="2" s="1"/>
  <c r="DT55" i="2" s="1"/>
  <c r="DU55" i="2" s="1"/>
  <c r="DV55" i="2" s="1"/>
  <c r="DW55" i="2" s="1"/>
  <c r="DX55" i="2" s="1"/>
  <c r="DY55" i="2" s="1"/>
  <c r="DZ55" i="2" s="1"/>
  <c r="EA55" i="2" s="1"/>
  <c r="EB55" i="2" s="1"/>
  <c r="EC55" i="2" s="1"/>
  <c r="ED55" i="2" s="1"/>
  <c r="EE55" i="2" s="1"/>
  <c r="EF55" i="2" s="1"/>
  <c r="EG55" i="2" s="1"/>
  <c r="EH55" i="2" s="1"/>
  <c r="EI55" i="2" s="1"/>
  <c r="EJ55" i="2" s="1"/>
  <c r="EK55" i="2" s="1"/>
  <c r="EL55" i="2" s="1"/>
  <c r="EM55" i="2" s="1"/>
  <c r="EN55" i="2" s="1"/>
  <c r="EO55" i="2" s="1"/>
  <c r="EP55" i="2" s="1"/>
  <c r="EQ55" i="2" s="1"/>
  <c r="ER55" i="2" s="1"/>
  <c r="ES55" i="2" s="1"/>
  <c r="ET55" i="2" s="1"/>
  <c r="EU55" i="2" s="1"/>
  <c r="EV55" i="2" s="1"/>
  <c r="EW55" i="2" s="1"/>
  <c r="EX55" i="2" s="1"/>
  <c r="EY55" i="2" s="1"/>
  <c r="EZ55" i="2" s="1"/>
  <c r="FA55" i="2" s="1"/>
  <c r="FB55" i="2" s="1"/>
  <c r="FC55" i="2" s="1"/>
  <c r="FD55" i="2" s="1"/>
  <c r="FE55" i="2" s="1"/>
  <c r="FF55" i="2" s="1"/>
  <c r="FG55" i="2" s="1"/>
  <c r="FH55" i="2" s="1"/>
  <c r="FI55" i="2" s="1"/>
  <c r="FJ55" i="2" s="1"/>
  <c r="FK55" i="2" s="1"/>
  <c r="FL55" i="2" s="1"/>
  <c r="FM55" i="2" s="1"/>
  <c r="FN55" i="2" s="1"/>
  <c r="FO55" i="2" s="1"/>
  <c r="FP55" i="2" s="1"/>
  <c r="FQ55" i="2" s="1"/>
  <c r="FR55" i="2" s="1"/>
  <c r="FS55" i="2" s="1"/>
  <c r="FT55" i="2" s="1"/>
  <c r="FU55" i="2" s="1"/>
  <c r="FV55" i="2" s="1"/>
  <c r="FW55" i="2" s="1"/>
  <c r="FX55" i="2" s="1"/>
  <c r="FY55" i="2" s="1"/>
  <c r="FZ55" i="2" s="1"/>
  <c r="GA55" i="2" s="1"/>
  <c r="GB55" i="2" s="1"/>
  <c r="GC55" i="2" s="1"/>
  <c r="GD55" i="2" s="1"/>
  <c r="GE55" i="2" s="1"/>
  <c r="GF55" i="2" s="1"/>
  <c r="GG55" i="2" s="1"/>
  <c r="GH55" i="2" s="1"/>
  <c r="GI55" i="2" s="1"/>
  <c r="GJ55" i="2" s="1"/>
  <c r="GK55" i="2" s="1"/>
  <c r="GL55" i="2" s="1"/>
  <c r="GM55" i="2" s="1"/>
  <c r="GN55" i="2" s="1"/>
  <c r="GO55" i="2" s="1"/>
  <c r="GP55" i="2" s="1"/>
  <c r="GQ55" i="2" s="1"/>
  <c r="GR55" i="2" s="1"/>
  <c r="GS55" i="2" s="1"/>
  <c r="GT55" i="2" s="1"/>
  <c r="GU55" i="2" s="1"/>
  <c r="GV55" i="2" s="1"/>
  <c r="GW55" i="2" s="1"/>
  <c r="GX55" i="2" s="1"/>
  <c r="GY55" i="2" s="1"/>
  <c r="GZ55" i="2" s="1"/>
  <c r="HA55" i="2" s="1"/>
  <c r="HB55" i="2" s="1"/>
  <c r="HC55" i="2" s="1"/>
  <c r="HD55" i="2" s="1"/>
  <c r="HE55" i="2" s="1"/>
  <c r="HF55" i="2" s="1"/>
  <c r="HG55" i="2" s="1"/>
  <c r="HH55" i="2" s="1"/>
  <c r="HI55" i="2" s="1"/>
  <c r="HJ55" i="2" s="1"/>
  <c r="HK55" i="2" s="1"/>
  <c r="HL55" i="2" s="1"/>
  <c r="HM55" i="2" s="1"/>
  <c r="AB377" i="2"/>
  <c r="AC377" i="2" s="1"/>
  <c r="AD377" i="2" s="1"/>
  <c r="AE377" i="2" s="1"/>
  <c r="AF377" i="2" s="1"/>
  <c r="AG377" i="2" s="1"/>
  <c r="AH377" i="2" s="1"/>
  <c r="AI377" i="2" s="1"/>
  <c r="AJ377" i="2" s="1"/>
  <c r="AK377" i="2" s="1"/>
  <c r="AL377" i="2" s="1"/>
  <c r="AM377" i="2" s="1"/>
  <c r="AN377" i="2" s="1"/>
  <c r="AO377" i="2" s="1"/>
  <c r="AP377" i="2" s="1"/>
  <c r="AQ377" i="2" s="1"/>
  <c r="AR377" i="2" s="1"/>
  <c r="AS377" i="2" s="1"/>
  <c r="AT377" i="2" s="1"/>
  <c r="AU377" i="2" s="1"/>
  <c r="AV377" i="2" s="1"/>
  <c r="AW377" i="2" s="1"/>
  <c r="AX377" i="2" s="1"/>
  <c r="AY377" i="2" s="1"/>
  <c r="AZ377" i="2" s="1"/>
  <c r="BA377" i="2" s="1"/>
  <c r="BB377" i="2" s="1"/>
  <c r="BC377" i="2" s="1"/>
  <c r="BD377" i="2" s="1"/>
  <c r="BE377" i="2" s="1"/>
  <c r="BF377" i="2" s="1"/>
  <c r="BG377" i="2" s="1"/>
  <c r="BH377" i="2" s="1"/>
  <c r="BI377" i="2" s="1"/>
  <c r="BJ377" i="2" s="1"/>
  <c r="BK377" i="2" s="1"/>
  <c r="BL377" i="2" s="1"/>
  <c r="BM377" i="2" s="1"/>
  <c r="BN377" i="2" s="1"/>
  <c r="BO377" i="2" s="1"/>
  <c r="BP377" i="2" s="1"/>
  <c r="BQ377" i="2" s="1"/>
  <c r="BR377" i="2" s="1"/>
  <c r="BS377" i="2" s="1"/>
  <c r="BT377" i="2" s="1"/>
  <c r="BU377" i="2" s="1"/>
  <c r="BV377" i="2" s="1"/>
  <c r="BW377" i="2" s="1"/>
  <c r="BX377" i="2" s="1"/>
  <c r="BY377" i="2" s="1"/>
  <c r="BZ377" i="2" s="1"/>
  <c r="CA377" i="2" s="1"/>
  <c r="CB377" i="2" s="1"/>
  <c r="CC377" i="2" s="1"/>
  <c r="CD377" i="2" s="1"/>
  <c r="CE377" i="2" s="1"/>
  <c r="CF377" i="2" s="1"/>
  <c r="CG377" i="2" s="1"/>
  <c r="CH377" i="2" s="1"/>
  <c r="CI377" i="2" s="1"/>
  <c r="CJ377" i="2" s="1"/>
  <c r="CK377" i="2" s="1"/>
  <c r="CL377" i="2" s="1"/>
  <c r="CM377" i="2" s="1"/>
  <c r="CN377" i="2" s="1"/>
  <c r="CO377" i="2" s="1"/>
  <c r="CP377" i="2" s="1"/>
  <c r="CQ377" i="2" s="1"/>
  <c r="CR377" i="2" s="1"/>
  <c r="CS377" i="2" s="1"/>
  <c r="CT377" i="2" s="1"/>
  <c r="CU377" i="2" s="1"/>
  <c r="CV377" i="2" s="1"/>
  <c r="CW377" i="2" s="1"/>
  <c r="CX377" i="2" s="1"/>
  <c r="CY377" i="2" s="1"/>
  <c r="CZ377" i="2" s="1"/>
  <c r="DA377" i="2" s="1"/>
  <c r="DB377" i="2" s="1"/>
  <c r="DC377" i="2" s="1"/>
  <c r="DD377" i="2" s="1"/>
  <c r="DE377" i="2" s="1"/>
  <c r="DF377" i="2" s="1"/>
  <c r="DG377" i="2" s="1"/>
  <c r="DH377" i="2" s="1"/>
  <c r="DI377" i="2" s="1"/>
  <c r="DJ377" i="2" s="1"/>
  <c r="DK377" i="2" s="1"/>
  <c r="DL377" i="2" s="1"/>
  <c r="DM377" i="2" s="1"/>
  <c r="DN377" i="2" s="1"/>
  <c r="DO377" i="2" s="1"/>
  <c r="DP377" i="2" s="1"/>
  <c r="DQ377" i="2" s="1"/>
  <c r="DR377" i="2" s="1"/>
  <c r="DS377" i="2" s="1"/>
  <c r="DT377" i="2" s="1"/>
  <c r="DU377" i="2" s="1"/>
  <c r="DV377" i="2" s="1"/>
  <c r="DW377" i="2" s="1"/>
  <c r="DX377" i="2" s="1"/>
  <c r="DY377" i="2" s="1"/>
  <c r="DZ377" i="2" s="1"/>
  <c r="EA377" i="2" s="1"/>
  <c r="EB377" i="2" s="1"/>
  <c r="EC377" i="2" s="1"/>
  <c r="ED377" i="2" s="1"/>
  <c r="EE377" i="2" s="1"/>
  <c r="EF377" i="2" s="1"/>
  <c r="EG377" i="2" s="1"/>
  <c r="EH377" i="2" s="1"/>
  <c r="EI377" i="2" s="1"/>
  <c r="EJ377" i="2" s="1"/>
  <c r="EK377" i="2" s="1"/>
  <c r="EL377" i="2" s="1"/>
  <c r="EM377" i="2" s="1"/>
  <c r="EN377" i="2" s="1"/>
  <c r="EO377" i="2" s="1"/>
  <c r="EP377" i="2" s="1"/>
  <c r="EQ377" i="2" s="1"/>
  <c r="ER377" i="2" s="1"/>
  <c r="ES377" i="2" s="1"/>
  <c r="ET377" i="2" s="1"/>
  <c r="EU377" i="2" s="1"/>
  <c r="EV377" i="2" s="1"/>
  <c r="EW377" i="2" s="1"/>
  <c r="EX377" i="2" s="1"/>
  <c r="EY377" i="2" s="1"/>
  <c r="EZ377" i="2" s="1"/>
  <c r="FA377" i="2" s="1"/>
  <c r="FB377" i="2" s="1"/>
  <c r="FC377" i="2" s="1"/>
  <c r="FD377" i="2" s="1"/>
  <c r="FE377" i="2" s="1"/>
  <c r="FF377" i="2" s="1"/>
  <c r="FG377" i="2" s="1"/>
  <c r="FH377" i="2" s="1"/>
  <c r="FI377" i="2" s="1"/>
  <c r="FJ377" i="2" s="1"/>
  <c r="FK377" i="2" s="1"/>
  <c r="FL377" i="2" s="1"/>
  <c r="FM377" i="2" s="1"/>
  <c r="FN377" i="2" s="1"/>
  <c r="FO377" i="2" s="1"/>
  <c r="FP377" i="2" s="1"/>
  <c r="FQ377" i="2" s="1"/>
  <c r="FR377" i="2" s="1"/>
  <c r="FS377" i="2" s="1"/>
  <c r="FT377" i="2" s="1"/>
  <c r="FU377" i="2" s="1"/>
  <c r="FV377" i="2" s="1"/>
  <c r="FW377" i="2" s="1"/>
  <c r="FX377" i="2" s="1"/>
  <c r="FY377" i="2" s="1"/>
  <c r="FZ377" i="2" s="1"/>
  <c r="GA377" i="2" s="1"/>
  <c r="GB377" i="2" s="1"/>
  <c r="GC377" i="2" s="1"/>
  <c r="GD377" i="2" s="1"/>
  <c r="GE377" i="2" s="1"/>
  <c r="GF377" i="2" s="1"/>
  <c r="GG377" i="2" s="1"/>
  <c r="GH377" i="2" s="1"/>
  <c r="GI377" i="2" s="1"/>
  <c r="GJ377" i="2" s="1"/>
  <c r="GK377" i="2" s="1"/>
  <c r="GL377" i="2" s="1"/>
  <c r="GM377" i="2" s="1"/>
  <c r="GN377" i="2" s="1"/>
  <c r="GO377" i="2" s="1"/>
  <c r="GP377" i="2" s="1"/>
  <c r="GQ377" i="2" s="1"/>
  <c r="GR377" i="2" s="1"/>
  <c r="GS377" i="2" s="1"/>
  <c r="GT377" i="2" s="1"/>
  <c r="GU377" i="2" s="1"/>
  <c r="GV377" i="2" s="1"/>
  <c r="GW377" i="2" s="1"/>
  <c r="GX377" i="2" s="1"/>
  <c r="GY377" i="2" s="1"/>
  <c r="GZ377" i="2" s="1"/>
  <c r="HA377" i="2" s="1"/>
  <c r="HB377" i="2" s="1"/>
  <c r="HC377" i="2" s="1"/>
  <c r="HD377" i="2" s="1"/>
  <c r="HE377" i="2" s="1"/>
  <c r="HF377" i="2" s="1"/>
  <c r="HG377" i="2" s="1"/>
  <c r="HH377" i="2" s="1"/>
  <c r="HI377" i="2" s="1"/>
  <c r="HJ377" i="2" s="1"/>
  <c r="HK377" i="2" s="1"/>
  <c r="HL377" i="2" s="1"/>
  <c r="HM377" i="2" s="1"/>
  <c r="Q402" i="2"/>
  <c r="Q502" i="2"/>
  <c r="Q453" i="2"/>
  <c r="Q437" i="2"/>
  <c r="Q365" i="2"/>
  <c r="Q334" i="2"/>
  <c r="Q286" i="2"/>
  <c r="Q231" i="2"/>
  <c r="Q78" i="2"/>
  <c r="Q302" i="2"/>
  <c r="AB265" i="2"/>
  <c r="AC265" i="2" s="1"/>
  <c r="AD265" i="2" s="1"/>
  <c r="AE265" i="2" s="1"/>
  <c r="AF265" i="2" s="1"/>
  <c r="AG265" i="2" s="1"/>
  <c r="AH265" i="2" s="1"/>
  <c r="AI265" i="2" s="1"/>
  <c r="AJ265" i="2" s="1"/>
  <c r="AK265" i="2" s="1"/>
  <c r="AL265" i="2" s="1"/>
  <c r="AM265" i="2" s="1"/>
  <c r="AN265" i="2" s="1"/>
  <c r="AO265" i="2" s="1"/>
  <c r="AP265" i="2" s="1"/>
  <c r="AQ265" i="2" s="1"/>
  <c r="AR265" i="2" s="1"/>
  <c r="AS265" i="2" s="1"/>
  <c r="AT265" i="2" s="1"/>
  <c r="AU265" i="2" s="1"/>
  <c r="AV265" i="2" s="1"/>
  <c r="AW265" i="2" s="1"/>
  <c r="AX265" i="2" s="1"/>
  <c r="AY265" i="2" s="1"/>
  <c r="AZ265" i="2" s="1"/>
  <c r="BA265" i="2" s="1"/>
  <c r="BB265" i="2" s="1"/>
  <c r="BC265" i="2" s="1"/>
  <c r="BD265" i="2" s="1"/>
  <c r="BE265" i="2" s="1"/>
  <c r="BF265" i="2" s="1"/>
  <c r="BG265" i="2" s="1"/>
  <c r="BH265" i="2" s="1"/>
  <c r="BI265" i="2" s="1"/>
  <c r="BJ265" i="2" s="1"/>
  <c r="BK265" i="2" s="1"/>
  <c r="BL265" i="2" s="1"/>
  <c r="BM265" i="2" s="1"/>
  <c r="BN265" i="2" s="1"/>
  <c r="BO265" i="2" s="1"/>
  <c r="BP265" i="2" s="1"/>
  <c r="BQ265" i="2" s="1"/>
  <c r="BR265" i="2" s="1"/>
  <c r="BS265" i="2" s="1"/>
  <c r="BT265" i="2" s="1"/>
  <c r="BU265" i="2" s="1"/>
  <c r="BV265" i="2" s="1"/>
  <c r="BW265" i="2" s="1"/>
  <c r="BX265" i="2" s="1"/>
  <c r="BY265" i="2" s="1"/>
  <c r="BZ265" i="2" s="1"/>
  <c r="CA265" i="2" s="1"/>
  <c r="CB265" i="2" s="1"/>
  <c r="CC265" i="2" s="1"/>
  <c r="CD265" i="2" s="1"/>
  <c r="CE265" i="2" s="1"/>
  <c r="CF265" i="2" s="1"/>
  <c r="CG265" i="2" s="1"/>
  <c r="CH265" i="2" s="1"/>
  <c r="CI265" i="2" s="1"/>
  <c r="CJ265" i="2" s="1"/>
  <c r="CK265" i="2" s="1"/>
  <c r="CL265" i="2" s="1"/>
  <c r="CM265" i="2" s="1"/>
  <c r="CN265" i="2" s="1"/>
  <c r="CO265" i="2" s="1"/>
  <c r="CP265" i="2" s="1"/>
  <c r="CQ265" i="2" s="1"/>
  <c r="CR265" i="2" s="1"/>
  <c r="CS265" i="2" s="1"/>
  <c r="CT265" i="2" s="1"/>
  <c r="CU265" i="2" s="1"/>
  <c r="CV265" i="2" s="1"/>
  <c r="CW265" i="2" s="1"/>
  <c r="CX265" i="2" s="1"/>
  <c r="CY265" i="2" s="1"/>
  <c r="CZ265" i="2" s="1"/>
  <c r="DA265" i="2" s="1"/>
  <c r="DB265" i="2" s="1"/>
  <c r="DC265" i="2" s="1"/>
  <c r="DD265" i="2" s="1"/>
  <c r="DE265" i="2" s="1"/>
  <c r="DF265" i="2" s="1"/>
  <c r="DG265" i="2" s="1"/>
  <c r="DH265" i="2" s="1"/>
  <c r="DI265" i="2" s="1"/>
  <c r="DJ265" i="2" s="1"/>
  <c r="DK265" i="2" s="1"/>
  <c r="DL265" i="2" s="1"/>
  <c r="DM265" i="2" s="1"/>
  <c r="DN265" i="2" s="1"/>
  <c r="DO265" i="2" s="1"/>
  <c r="DP265" i="2" s="1"/>
  <c r="DQ265" i="2" s="1"/>
  <c r="DR265" i="2" s="1"/>
  <c r="DS265" i="2" s="1"/>
  <c r="DT265" i="2" s="1"/>
  <c r="DU265" i="2" s="1"/>
  <c r="DV265" i="2" s="1"/>
  <c r="DW265" i="2" s="1"/>
  <c r="DX265" i="2" s="1"/>
  <c r="DY265" i="2" s="1"/>
  <c r="DZ265" i="2" s="1"/>
  <c r="EA265" i="2" s="1"/>
  <c r="EB265" i="2" s="1"/>
  <c r="EC265" i="2" s="1"/>
  <c r="ED265" i="2" s="1"/>
  <c r="EE265" i="2" s="1"/>
  <c r="EF265" i="2" s="1"/>
  <c r="EG265" i="2" s="1"/>
  <c r="EH265" i="2" s="1"/>
  <c r="EI265" i="2" s="1"/>
  <c r="EJ265" i="2" s="1"/>
  <c r="EK265" i="2" s="1"/>
  <c r="EL265" i="2" s="1"/>
  <c r="EM265" i="2" s="1"/>
  <c r="EN265" i="2" s="1"/>
  <c r="EO265" i="2" s="1"/>
  <c r="EP265" i="2" s="1"/>
  <c r="EQ265" i="2" s="1"/>
  <c r="ER265" i="2" s="1"/>
  <c r="ES265" i="2" s="1"/>
  <c r="ET265" i="2" s="1"/>
  <c r="EU265" i="2" s="1"/>
  <c r="EV265" i="2" s="1"/>
  <c r="EW265" i="2" s="1"/>
  <c r="EX265" i="2" s="1"/>
  <c r="EY265" i="2" s="1"/>
  <c r="EZ265" i="2" s="1"/>
  <c r="FA265" i="2" s="1"/>
  <c r="FB265" i="2" s="1"/>
  <c r="FC265" i="2" s="1"/>
  <c r="FD265" i="2" s="1"/>
  <c r="FE265" i="2" s="1"/>
  <c r="FF265" i="2" s="1"/>
  <c r="FG265" i="2" s="1"/>
  <c r="FH265" i="2" s="1"/>
  <c r="FI265" i="2" s="1"/>
  <c r="FJ265" i="2" s="1"/>
  <c r="FK265" i="2" s="1"/>
  <c r="FL265" i="2" s="1"/>
  <c r="FM265" i="2" s="1"/>
  <c r="FN265" i="2" s="1"/>
  <c r="FO265" i="2" s="1"/>
  <c r="FP265" i="2" s="1"/>
  <c r="FQ265" i="2" s="1"/>
  <c r="FR265" i="2" s="1"/>
  <c r="FS265" i="2" s="1"/>
  <c r="FT265" i="2" s="1"/>
  <c r="FU265" i="2" s="1"/>
  <c r="FV265" i="2" s="1"/>
  <c r="FW265" i="2" s="1"/>
  <c r="FX265" i="2" s="1"/>
  <c r="FY265" i="2" s="1"/>
  <c r="FZ265" i="2" s="1"/>
  <c r="GA265" i="2" s="1"/>
  <c r="GB265" i="2" s="1"/>
  <c r="GC265" i="2" s="1"/>
  <c r="GD265" i="2" s="1"/>
  <c r="GE265" i="2" s="1"/>
  <c r="GF265" i="2" s="1"/>
  <c r="GG265" i="2" s="1"/>
  <c r="GH265" i="2" s="1"/>
  <c r="GI265" i="2" s="1"/>
  <c r="GJ265" i="2" s="1"/>
  <c r="GK265" i="2" s="1"/>
  <c r="GL265" i="2" s="1"/>
  <c r="GM265" i="2" s="1"/>
  <c r="GN265" i="2" s="1"/>
  <c r="GO265" i="2" s="1"/>
  <c r="GP265" i="2" s="1"/>
  <c r="GQ265" i="2" s="1"/>
  <c r="GR265" i="2" s="1"/>
  <c r="GS265" i="2" s="1"/>
  <c r="GT265" i="2" s="1"/>
  <c r="GU265" i="2" s="1"/>
  <c r="GV265" i="2" s="1"/>
  <c r="GW265" i="2" s="1"/>
  <c r="GX265" i="2" s="1"/>
  <c r="GY265" i="2" s="1"/>
  <c r="GZ265" i="2" s="1"/>
  <c r="HA265" i="2" s="1"/>
  <c r="HB265" i="2" s="1"/>
  <c r="HC265" i="2" s="1"/>
  <c r="HD265" i="2" s="1"/>
  <c r="HE265" i="2" s="1"/>
  <c r="HF265" i="2" s="1"/>
  <c r="HG265" i="2" s="1"/>
  <c r="HH265" i="2" s="1"/>
  <c r="HI265" i="2" s="1"/>
  <c r="HJ265" i="2" s="1"/>
  <c r="HK265" i="2" s="1"/>
  <c r="HL265" i="2" s="1"/>
  <c r="HM265" i="2" s="1"/>
  <c r="AB179" i="2"/>
  <c r="AC179" i="2" s="1"/>
  <c r="AD179" i="2" s="1"/>
  <c r="AE179" i="2" s="1"/>
  <c r="AF179" i="2" s="1"/>
  <c r="AG179" i="2" s="1"/>
  <c r="AH179" i="2" s="1"/>
  <c r="AI179" i="2" s="1"/>
  <c r="AJ179" i="2" s="1"/>
  <c r="AK179" i="2" s="1"/>
  <c r="AL179" i="2" s="1"/>
  <c r="AM179" i="2" s="1"/>
  <c r="AN179" i="2" s="1"/>
  <c r="AO179" i="2" s="1"/>
  <c r="AP179" i="2" s="1"/>
  <c r="AQ179" i="2" s="1"/>
  <c r="AR179" i="2" s="1"/>
  <c r="AS179" i="2" s="1"/>
  <c r="AT179" i="2" s="1"/>
  <c r="AU179" i="2" s="1"/>
  <c r="AV179" i="2" s="1"/>
  <c r="AW179" i="2" s="1"/>
  <c r="AX179" i="2" s="1"/>
  <c r="AY179" i="2" s="1"/>
  <c r="AZ179" i="2" s="1"/>
  <c r="BA179" i="2" s="1"/>
  <c r="BB179" i="2" s="1"/>
  <c r="BC179" i="2" s="1"/>
  <c r="BD179" i="2" s="1"/>
  <c r="BE179" i="2" s="1"/>
  <c r="BF179" i="2" s="1"/>
  <c r="BG179" i="2" s="1"/>
  <c r="BH179" i="2" s="1"/>
  <c r="BI179" i="2" s="1"/>
  <c r="BJ179" i="2" s="1"/>
  <c r="BK179" i="2" s="1"/>
  <c r="BL179" i="2" s="1"/>
  <c r="BM179" i="2" s="1"/>
  <c r="BN179" i="2" s="1"/>
  <c r="BO179" i="2" s="1"/>
  <c r="BP179" i="2" s="1"/>
  <c r="BQ179" i="2" s="1"/>
  <c r="BR179" i="2" s="1"/>
  <c r="BS179" i="2" s="1"/>
  <c r="BT179" i="2" s="1"/>
  <c r="BU179" i="2" s="1"/>
  <c r="BV179" i="2" s="1"/>
  <c r="BW179" i="2" s="1"/>
  <c r="BX179" i="2" s="1"/>
  <c r="BY179" i="2" s="1"/>
  <c r="BZ179" i="2" s="1"/>
  <c r="CA179" i="2" s="1"/>
  <c r="CB179" i="2" s="1"/>
  <c r="CC179" i="2" s="1"/>
  <c r="CD179" i="2" s="1"/>
  <c r="CE179" i="2" s="1"/>
  <c r="CF179" i="2" s="1"/>
  <c r="CG179" i="2" s="1"/>
  <c r="CH179" i="2" s="1"/>
  <c r="CI179" i="2" s="1"/>
  <c r="CJ179" i="2" s="1"/>
  <c r="CK179" i="2" s="1"/>
  <c r="CL179" i="2" s="1"/>
  <c r="CM179" i="2" s="1"/>
  <c r="CN179" i="2" s="1"/>
  <c r="CO179" i="2" s="1"/>
  <c r="CP179" i="2" s="1"/>
  <c r="CQ179" i="2" s="1"/>
  <c r="CR179" i="2" s="1"/>
  <c r="CS179" i="2" s="1"/>
  <c r="CT179" i="2" s="1"/>
  <c r="CU179" i="2" s="1"/>
  <c r="CV179" i="2" s="1"/>
  <c r="CW179" i="2" s="1"/>
  <c r="CX179" i="2" s="1"/>
  <c r="CY179" i="2" s="1"/>
  <c r="CZ179" i="2" s="1"/>
  <c r="DA179" i="2" s="1"/>
  <c r="DB179" i="2" s="1"/>
  <c r="DC179" i="2" s="1"/>
  <c r="DD179" i="2" s="1"/>
  <c r="DE179" i="2" s="1"/>
  <c r="DF179" i="2" s="1"/>
  <c r="DG179" i="2" s="1"/>
  <c r="DH179" i="2" s="1"/>
  <c r="DI179" i="2" s="1"/>
  <c r="DJ179" i="2" s="1"/>
  <c r="DK179" i="2" s="1"/>
  <c r="DL179" i="2" s="1"/>
  <c r="DM179" i="2" s="1"/>
  <c r="DN179" i="2" s="1"/>
  <c r="DO179" i="2" s="1"/>
  <c r="DP179" i="2" s="1"/>
  <c r="DQ179" i="2" s="1"/>
  <c r="DR179" i="2" s="1"/>
  <c r="DS179" i="2" s="1"/>
  <c r="DT179" i="2" s="1"/>
  <c r="DU179" i="2" s="1"/>
  <c r="DV179" i="2" s="1"/>
  <c r="DW179" i="2" s="1"/>
  <c r="DX179" i="2" s="1"/>
  <c r="DY179" i="2" s="1"/>
  <c r="DZ179" i="2" s="1"/>
  <c r="EA179" i="2" s="1"/>
  <c r="EB179" i="2" s="1"/>
  <c r="EC179" i="2" s="1"/>
  <c r="ED179" i="2" s="1"/>
  <c r="EE179" i="2" s="1"/>
  <c r="EF179" i="2" s="1"/>
  <c r="EG179" i="2" s="1"/>
  <c r="EH179" i="2" s="1"/>
  <c r="EI179" i="2" s="1"/>
  <c r="EJ179" i="2" s="1"/>
  <c r="EK179" i="2" s="1"/>
  <c r="EL179" i="2" s="1"/>
  <c r="EM179" i="2" s="1"/>
  <c r="EN179" i="2" s="1"/>
  <c r="EO179" i="2" s="1"/>
  <c r="EP179" i="2" s="1"/>
  <c r="EQ179" i="2" s="1"/>
  <c r="ER179" i="2" s="1"/>
  <c r="ES179" i="2" s="1"/>
  <c r="ET179" i="2" s="1"/>
  <c r="EU179" i="2" s="1"/>
  <c r="EV179" i="2" s="1"/>
  <c r="EW179" i="2" s="1"/>
  <c r="EX179" i="2" s="1"/>
  <c r="EY179" i="2" s="1"/>
  <c r="EZ179" i="2" s="1"/>
  <c r="FA179" i="2" s="1"/>
  <c r="FB179" i="2" s="1"/>
  <c r="FC179" i="2" s="1"/>
  <c r="FD179" i="2" s="1"/>
  <c r="FE179" i="2" s="1"/>
  <c r="FF179" i="2" s="1"/>
  <c r="FG179" i="2" s="1"/>
  <c r="FH179" i="2" s="1"/>
  <c r="FI179" i="2" s="1"/>
  <c r="FJ179" i="2" s="1"/>
  <c r="FK179" i="2" s="1"/>
  <c r="FL179" i="2" s="1"/>
  <c r="FM179" i="2" s="1"/>
  <c r="FN179" i="2" s="1"/>
  <c r="FO179" i="2" s="1"/>
  <c r="FP179" i="2" s="1"/>
  <c r="FQ179" i="2" s="1"/>
  <c r="FR179" i="2" s="1"/>
  <c r="FS179" i="2" s="1"/>
  <c r="FT179" i="2" s="1"/>
  <c r="FU179" i="2" s="1"/>
  <c r="FV179" i="2" s="1"/>
  <c r="FW179" i="2" s="1"/>
  <c r="FX179" i="2" s="1"/>
  <c r="FY179" i="2" s="1"/>
  <c r="FZ179" i="2" s="1"/>
  <c r="GA179" i="2" s="1"/>
  <c r="GB179" i="2" s="1"/>
  <c r="GC179" i="2" s="1"/>
  <c r="GD179" i="2" s="1"/>
  <c r="GE179" i="2" s="1"/>
  <c r="GF179" i="2" s="1"/>
  <c r="GG179" i="2" s="1"/>
  <c r="GH179" i="2" s="1"/>
  <c r="GI179" i="2" s="1"/>
  <c r="GJ179" i="2" s="1"/>
  <c r="GK179" i="2" s="1"/>
  <c r="GL179" i="2" s="1"/>
  <c r="GM179" i="2" s="1"/>
  <c r="GN179" i="2" s="1"/>
  <c r="GO179" i="2" s="1"/>
  <c r="GP179" i="2" s="1"/>
  <c r="GQ179" i="2" s="1"/>
  <c r="GR179" i="2" s="1"/>
  <c r="GS179" i="2" s="1"/>
  <c r="GT179" i="2" s="1"/>
  <c r="GU179" i="2" s="1"/>
  <c r="GV179" i="2" s="1"/>
  <c r="GW179" i="2" s="1"/>
  <c r="GX179" i="2" s="1"/>
  <c r="GY179" i="2" s="1"/>
  <c r="GZ179" i="2" s="1"/>
  <c r="HA179" i="2" s="1"/>
  <c r="HB179" i="2" s="1"/>
  <c r="HC179" i="2" s="1"/>
  <c r="HD179" i="2" s="1"/>
  <c r="HE179" i="2" s="1"/>
  <c r="HF179" i="2" s="1"/>
  <c r="HG179" i="2" s="1"/>
  <c r="HH179" i="2" s="1"/>
  <c r="HI179" i="2" s="1"/>
  <c r="HJ179" i="2" s="1"/>
  <c r="HK179" i="2" s="1"/>
  <c r="HL179" i="2" s="1"/>
  <c r="HM179" i="2" s="1"/>
  <c r="AB391" i="2"/>
  <c r="AC391" i="2" s="1"/>
  <c r="AD391" i="2" s="1"/>
  <c r="AE391" i="2" s="1"/>
  <c r="AF391" i="2" s="1"/>
  <c r="AG391" i="2" s="1"/>
  <c r="AH391" i="2" s="1"/>
  <c r="AI391" i="2" s="1"/>
  <c r="AJ391" i="2" s="1"/>
  <c r="AK391" i="2" s="1"/>
  <c r="AL391" i="2" s="1"/>
  <c r="AM391" i="2" s="1"/>
  <c r="AN391" i="2" s="1"/>
  <c r="AO391" i="2" s="1"/>
  <c r="AP391" i="2" s="1"/>
  <c r="AQ391" i="2" s="1"/>
  <c r="AR391" i="2" s="1"/>
  <c r="AS391" i="2" s="1"/>
  <c r="AT391" i="2" s="1"/>
  <c r="AU391" i="2" s="1"/>
  <c r="AV391" i="2" s="1"/>
  <c r="AW391" i="2" s="1"/>
  <c r="AX391" i="2" s="1"/>
  <c r="AY391" i="2" s="1"/>
  <c r="AZ391" i="2" s="1"/>
  <c r="BA391" i="2" s="1"/>
  <c r="BB391" i="2" s="1"/>
  <c r="BC391" i="2" s="1"/>
  <c r="BD391" i="2" s="1"/>
  <c r="BE391" i="2" s="1"/>
  <c r="BF391" i="2" s="1"/>
  <c r="BG391" i="2" s="1"/>
  <c r="BH391" i="2" s="1"/>
  <c r="BI391" i="2" s="1"/>
  <c r="BJ391" i="2" s="1"/>
  <c r="BK391" i="2" s="1"/>
  <c r="BL391" i="2" s="1"/>
  <c r="BM391" i="2" s="1"/>
  <c r="BN391" i="2" s="1"/>
  <c r="BO391" i="2" s="1"/>
  <c r="BP391" i="2" s="1"/>
  <c r="BQ391" i="2" s="1"/>
  <c r="BR391" i="2" s="1"/>
  <c r="BS391" i="2" s="1"/>
  <c r="BT391" i="2" s="1"/>
  <c r="BU391" i="2" s="1"/>
  <c r="BV391" i="2" s="1"/>
  <c r="BW391" i="2" s="1"/>
  <c r="BX391" i="2" s="1"/>
  <c r="BY391" i="2" s="1"/>
  <c r="BZ391" i="2" s="1"/>
  <c r="CA391" i="2" s="1"/>
  <c r="CB391" i="2" s="1"/>
  <c r="CC391" i="2" s="1"/>
  <c r="CD391" i="2" s="1"/>
  <c r="CE391" i="2" s="1"/>
  <c r="CF391" i="2" s="1"/>
  <c r="CG391" i="2" s="1"/>
  <c r="CH391" i="2" s="1"/>
  <c r="CI391" i="2" s="1"/>
  <c r="CJ391" i="2" s="1"/>
  <c r="CK391" i="2" s="1"/>
  <c r="CL391" i="2" s="1"/>
  <c r="CM391" i="2" s="1"/>
  <c r="CN391" i="2" s="1"/>
  <c r="CO391" i="2" s="1"/>
  <c r="CP391" i="2" s="1"/>
  <c r="CQ391" i="2" s="1"/>
  <c r="CR391" i="2" s="1"/>
  <c r="CS391" i="2" s="1"/>
  <c r="CT391" i="2" s="1"/>
  <c r="CU391" i="2" s="1"/>
  <c r="CV391" i="2" s="1"/>
  <c r="CW391" i="2" s="1"/>
  <c r="CX391" i="2" s="1"/>
  <c r="CY391" i="2" s="1"/>
  <c r="CZ391" i="2" s="1"/>
  <c r="DA391" i="2" s="1"/>
  <c r="DB391" i="2" s="1"/>
  <c r="DC391" i="2" s="1"/>
  <c r="DD391" i="2" s="1"/>
  <c r="DE391" i="2" s="1"/>
  <c r="DF391" i="2" s="1"/>
  <c r="DG391" i="2" s="1"/>
  <c r="DH391" i="2" s="1"/>
  <c r="DI391" i="2" s="1"/>
  <c r="DJ391" i="2" s="1"/>
  <c r="DK391" i="2" s="1"/>
  <c r="DL391" i="2" s="1"/>
  <c r="DM391" i="2" s="1"/>
  <c r="DN391" i="2" s="1"/>
  <c r="DO391" i="2" s="1"/>
  <c r="DP391" i="2" s="1"/>
  <c r="DQ391" i="2" s="1"/>
  <c r="DR391" i="2" s="1"/>
  <c r="DS391" i="2" s="1"/>
  <c r="DT391" i="2" s="1"/>
  <c r="DU391" i="2" s="1"/>
  <c r="DV391" i="2" s="1"/>
  <c r="DW391" i="2" s="1"/>
  <c r="DX391" i="2" s="1"/>
  <c r="DY391" i="2" s="1"/>
  <c r="DZ391" i="2" s="1"/>
  <c r="EA391" i="2" s="1"/>
  <c r="EB391" i="2" s="1"/>
  <c r="EC391" i="2" s="1"/>
  <c r="ED391" i="2" s="1"/>
  <c r="EE391" i="2" s="1"/>
  <c r="EF391" i="2" s="1"/>
  <c r="EG391" i="2" s="1"/>
  <c r="EH391" i="2" s="1"/>
  <c r="EI391" i="2" s="1"/>
  <c r="EJ391" i="2" s="1"/>
  <c r="EK391" i="2" s="1"/>
  <c r="EL391" i="2" s="1"/>
  <c r="EM391" i="2" s="1"/>
  <c r="EN391" i="2" s="1"/>
  <c r="EO391" i="2" s="1"/>
  <c r="EP391" i="2" s="1"/>
  <c r="EQ391" i="2" s="1"/>
  <c r="ER391" i="2" s="1"/>
  <c r="ES391" i="2" s="1"/>
  <c r="ET391" i="2" s="1"/>
  <c r="EU391" i="2" s="1"/>
  <c r="EV391" i="2" s="1"/>
  <c r="EW391" i="2" s="1"/>
  <c r="EX391" i="2" s="1"/>
  <c r="EY391" i="2" s="1"/>
  <c r="EZ391" i="2" s="1"/>
  <c r="FA391" i="2" s="1"/>
  <c r="FB391" i="2" s="1"/>
  <c r="FC391" i="2" s="1"/>
  <c r="FD391" i="2" s="1"/>
  <c r="FE391" i="2" s="1"/>
  <c r="FF391" i="2" s="1"/>
  <c r="FG391" i="2" s="1"/>
  <c r="FH391" i="2" s="1"/>
  <c r="FI391" i="2" s="1"/>
  <c r="FJ391" i="2" s="1"/>
  <c r="FK391" i="2" s="1"/>
  <c r="FL391" i="2" s="1"/>
  <c r="FM391" i="2" s="1"/>
  <c r="FN391" i="2" s="1"/>
  <c r="FO391" i="2" s="1"/>
  <c r="FP391" i="2" s="1"/>
  <c r="FQ391" i="2" s="1"/>
  <c r="FR391" i="2" s="1"/>
  <c r="FS391" i="2" s="1"/>
  <c r="FT391" i="2" s="1"/>
  <c r="FU391" i="2" s="1"/>
  <c r="FV391" i="2" s="1"/>
  <c r="FW391" i="2" s="1"/>
  <c r="FX391" i="2" s="1"/>
  <c r="FY391" i="2" s="1"/>
  <c r="FZ391" i="2" s="1"/>
  <c r="GA391" i="2" s="1"/>
  <c r="GB391" i="2" s="1"/>
  <c r="GC391" i="2" s="1"/>
  <c r="GD391" i="2" s="1"/>
  <c r="GE391" i="2" s="1"/>
  <c r="GF391" i="2" s="1"/>
  <c r="GG391" i="2" s="1"/>
  <c r="GH391" i="2" s="1"/>
  <c r="GI391" i="2" s="1"/>
  <c r="GJ391" i="2" s="1"/>
  <c r="GK391" i="2" s="1"/>
  <c r="GL391" i="2" s="1"/>
  <c r="GM391" i="2" s="1"/>
  <c r="GN391" i="2" s="1"/>
  <c r="GO391" i="2" s="1"/>
  <c r="GP391" i="2" s="1"/>
  <c r="GQ391" i="2" s="1"/>
  <c r="GR391" i="2" s="1"/>
  <c r="GS391" i="2" s="1"/>
  <c r="GT391" i="2" s="1"/>
  <c r="GU391" i="2" s="1"/>
  <c r="GV391" i="2" s="1"/>
  <c r="GW391" i="2" s="1"/>
  <c r="GX391" i="2" s="1"/>
  <c r="GY391" i="2" s="1"/>
  <c r="GZ391" i="2" s="1"/>
  <c r="HA391" i="2" s="1"/>
  <c r="HB391" i="2" s="1"/>
  <c r="HC391" i="2" s="1"/>
  <c r="HD391" i="2" s="1"/>
  <c r="HE391" i="2" s="1"/>
  <c r="HF391" i="2" s="1"/>
  <c r="HG391" i="2" s="1"/>
  <c r="HH391" i="2" s="1"/>
  <c r="HI391" i="2" s="1"/>
  <c r="HJ391" i="2" s="1"/>
  <c r="HK391" i="2" s="1"/>
  <c r="HL391" i="2" s="1"/>
  <c r="HM391" i="2" s="1"/>
  <c r="AB464" i="2"/>
  <c r="AC464" i="2" s="1"/>
  <c r="AD464" i="2" s="1"/>
  <c r="AE464" i="2" s="1"/>
  <c r="AF464" i="2" s="1"/>
  <c r="AG464" i="2" s="1"/>
  <c r="AH464" i="2" s="1"/>
  <c r="AI464" i="2" s="1"/>
  <c r="AJ464" i="2" s="1"/>
  <c r="AK464" i="2" s="1"/>
  <c r="AL464" i="2" s="1"/>
  <c r="AM464" i="2" s="1"/>
  <c r="AN464" i="2" s="1"/>
  <c r="AO464" i="2" s="1"/>
  <c r="AP464" i="2" s="1"/>
  <c r="AQ464" i="2" s="1"/>
  <c r="AR464" i="2" s="1"/>
  <c r="AS464" i="2" s="1"/>
  <c r="AT464" i="2" s="1"/>
  <c r="AU464" i="2" s="1"/>
  <c r="AV464" i="2" s="1"/>
  <c r="AW464" i="2" s="1"/>
  <c r="AX464" i="2" s="1"/>
  <c r="AY464" i="2" s="1"/>
  <c r="AZ464" i="2" s="1"/>
  <c r="BA464" i="2" s="1"/>
  <c r="BB464" i="2" s="1"/>
  <c r="BC464" i="2" s="1"/>
  <c r="BD464" i="2" s="1"/>
  <c r="BE464" i="2" s="1"/>
  <c r="BF464" i="2" s="1"/>
  <c r="BG464" i="2" s="1"/>
  <c r="BH464" i="2" s="1"/>
  <c r="BI464" i="2" s="1"/>
  <c r="BJ464" i="2" s="1"/>
  <c r="BK464" i="2" s="1"/>
  <c r="BL464" i="2" s="1"/>
  <c r="BM464" i="2" s="1"/>
  <c r="BN464" i="2" s="1"/>
  <c r="BO464" i="2" s="1"/>
  <c r="BP464" i="2" s="1"/>
  <c r="BQ464" i="2" s="1"/>
  <c r="BR464" i="2" s="1"/>
  <c r="BS464" i="2" s="1"/>
  <c r="BT464" i="2" s="1"/>
  <c r="BU464" i="2" s="1"/>
  <c r="BV464" i="2" s="1"/>
  <c r="BW464" i="2" s="1"/>
  <c r="BX464" i="2" s="1"/>
  <c r="BY464" i="2" s="1"/>
  <c r="BZ464" i="2" s="1"/>
  <c r="CA464" i="2" s="1"/>
  <c r="CB464" i="2" s="1"/>
  <c r="CC464" i="2" s="1"/>
  <c r="CD464" i="2" s="1"/>
  <c r="CE464" i="2" s="1"/>
  <c r="CF464" i="2" s="1"/>
  <c r="CG464" i="2" s="1"/>
  <c r="CH464" i="2" s="1"/>
  <c r="CI464" i="2" s="1"/>
  <c r="CJ464" i="2" s="1"/>
  <c r="CK464" i="2" s="1"/>
  <c r="CL464" i="2" s="1"/>
  <c r="CM464" i="2" s="1"/>
  <c r="CN464" i="2" s="1"/>
  <c r="CO464" i="2" s="1"/>
  <c r="CP464" i="2" s="1"/>
  <c r="CQ464" i="2" s="1"/>
  <c r="CR464" i="2" s="1"/>
  <c r="CS464" i="2" s="1"/>
  <c r="CT464" i="2" s="1"/>
  <c r="CU464" i="2" s="1"/>
  <c r="CV464" i="2" s="1"/>
  <c r="CW464" i="2" s="1"/>
  <c r="CX464" i="2" s="1"/>
  <c r="CY464" i="2" s="1"/>
  <c r="CZ464" i="2" s="1"/>
  <c r="DA464" i="2" s="1"/>
  <c r="DB464" i="2" s="1"/>
  <c r="DC464" i="2" s="1"/>
  <c r="DD464" i="2" s="1"/>
  <c r="DE464" i="2" s="1"/>
  <c r="DF464" i="2" s="1"/>
  <c r="DG464" i="2" s="1"/>
  <c r="DH464" i="2" s="1"/>
  <c r="DI464" i="2" s="1"/>
  <c r="DJ464" i="2" s="1"/>
  <c r="DK464" i="2" s="1"/>
  <c r="DL464" i="2" s="1"/>
  <c r="DM464" i="2" s="1"/>
  <c r="DN464" i="2" s="1"/>
  <c r="DO464" i="2" s="1"/>
  <c r="DP464" i="2" s="1"/>
  <c r="DQ464" i="2" s="1"/>
  <c r="DR464" i="2" s="1"/>
  <c r="DS464" i="2" s="1"/>
  <c r="DT464" i="2" s="1"/>
  <c r="DU464" i="2" s="1"/>
  <c r="DV464" i="2" s="1"/>
  <c r="DW464" i="2" s="1"/>
  <c r="DX464" i="2" s="1"/>
  <c r="DY464" i="2" s="1"/>
  <c r="DZ464" i="2" s="1"/>
  <c r="EA464" i="2" s="1"/>
  <c r="EB464" i="2" s="1"/>
  <c r="EC464" i="2" s="1"/>
  <c r="ED464" i="2" s="1"/>
  <c r="EE464" i="2" s="1"/>
  <c r="EF464" i="2" s="1"/>
  <c r="EG464" i="2" s="1"/>
  <c r="EH464" i="2" s="1"/>
  <c r="EI464" i="2" s="1"/>
  <c r="EJ464" i="2" s="1"/>
  <c r="EK464" i="2" s="1"/>
  <c r="EL464" i="2" s="1"/>
  <c r="EM464" i="2" s="1"/>
  <c r="EN464" i="2" s="1"/>
  <c r="EO464" i="2" s="1"/>
  <c r="EP464" i="2" s="1"/>
  <c r="EQ464" i="2" s="1"/>
  <c r="ER464" i="2" s="1"/>
  <c r="ES464" i="2" s="1"/>
  <c r="ET464" i="2" s="1"/>
  <c r="EU464" i="2" s="1"/>
  <c r="EV464" i="2" s="1"/>
  <c r="EW464" i="2" s="1"/>
  <c r="EX464" i="2" s="1"/>
  <c r="EY464" i="2" s="1"/>
  <c r="EZ464" i="2" s="1"/>
  <c r="FA464" i="2" s="1"/>
  <c r="FB464" i="2" s="1"/>
  <c r="FC464" i="2" s="1"/>
  <c r="FD464" i="2" s="1"/>
  <c r="FE464" i="2" s="1"/>
  <c r="FF464" i="2" s="1"/>
  <c r="FG464" i="2" s="1"/>
  <c r="FH464" i="2" s="1"/>
  <c r="FI464" i="2" s="1"/>
  <c r="FJ464" i="2" s="1"/>
  <c r="FK464" i="2" s="1"/>
  <c r="FL464" i="2" s="1"/>
  <c r="FM464" i="2" s="1"/>
  <c r="FN464" i="2" s="1"/>
  <c r="FO464" i="2" s="1"/>
  <c r="FP464" i="2" s="1"/>
  <c r="FQ464" i="2" s="1"/>
  <c r="FR464" i="2" s="1"/>
  <c r="FS464" i="2" s="1"/>
  <c r="FT464" i="2" s="1"/>
  <c r="FU464" i="2" s="1"/>
  <c r="FV464" i="2" s="1"/>
  <c r="FW464" i="2" s="1"/>
  <c r="FX464" i="2" s="1"/>
  <c r="FY464" i="2" s="1"/>
  <c r="FZ464" i="2" s="1"/>
  <c r="GA464" i="2" s="1"/>
  <c r="GB464" i="2" s="1"/>
  <c r="GC464" i="2" s="1"/>
  <c r="GD464" i="2" s="1"/>
  <c r="GE464" i="2" s="1"/>
  <c r="GF464" i="2" s="1"/>
  <c r="GG464" i="2" s="1"/>
  <c r="GH464" i="2" s="1"/>
  <c r="GI464" i="2" s="1"/>
  <c r="GJ464" i="2" s="1"/>
  <c r="GK464" i="2" s="1"/>
  <c r="GL464" i="2" s="1"/>
  <c r="GM464" i="2" s="1"/>
  <c r="GN464" i="2" s="1"/>
  <c r="GO464" i="2" s="1"/>
  <c r="GP464" i="2" s="1"/>
  <c r="GQ464" i="2" s="1"/>
  <c r="GR464" i="2" s="1"/>
  <c r="GS464" i="2" s="1"/>
  <c r="GT464" i="2" s="1"/>
  <c r="GU464" i="2" s="1"/>
  <c r="GV464" i="2" s="1"/>
  <c r="GW464" i="2" s="1"/>
  <c r="GX464" i="2" s="1"/>
  <c r="GY464" i="2" s="1"/>
  <c r="GZ464" i="2" s="1"/>
  <c r="HA464" i="2" s="1"/>
  <c r="HB464" i="2" s="1"/>
  <c r="HC464" i="2" s="1"/>
  <c r="HD464" i="2" s="1"/>
  <c r="HE464" i="2" s="1"/>
  <c r="HF464" i="2" s="1"/>
  <c r="HG464" i="2" s="1"/>
  <c r="HH464" i="2" s="1"/>
  <c r="HI464" i="2" s="1"/>
  <c r="HJ464" i="2" s="1"/>
  <c r="HK464" i="2" s="1"/>
  <c r="HL464" i="2" s="1"/>
  <c r="HM464" i="2" s="1"/>
  <c r="Q378" i="2"/>
  <c r="Q491" i="2"/>
  <c r="Q449" i="2"/>
  <c r="Q427" i="2"/>
  <c r="Q359" i="2"/>
  <c r="Q333" i="2"/>
  <c r="Q282" i="2"/>
  <c r="Q200" i="2"/>
  <c r="Q458" i="2"/>
  <c r="Q54" i="2"/>
  <c r="W75" i="3"/>
  <c r="X75" i="3" s="1"/>
  <c r="Y75" i="3" s="1"/>
  <c r="Z75" i="3" s="1"/>
  <c r="AA75" i="3" s="1"/>
  <c r="AB75" i="3" s="1"/>
  <c r="AC75" i="3" s="1"/>
  <c r="AD75" i="3" s="1"/>
  <c r="AE75" i="3" s="1"/>
  <c r="AF75" i="3" s="1"/>
  <c r="AG75" i="3" s="1"/>
  <c r="AH75" i="3" s="1"/>
  <c r="AI75" i="3" s="1"/>
  <c r="AJ75" i="3" s="1"/>
  <c r="AK75" i="3" s="1"/>
  <c r="AL75" i="3" s="1"/>
  <c r="AM75" i="3" s="1"/>
  <c r="AN75" i="3" s="1"/>
  <c r="AO75" i="3" s="1"/>
  <c r="AP75" i="3" s="1"/>
  <c r="AQ75" i="3" s="1"/>
  <c r="AR75" i="3" s="1"/>
  <c r="AS75" i="3" s="1"/>
  <c r="AT75" i="3" s="1"/>
  <c r="AU75" i="3" s="1"/>
  <c r="AV75" i="3" s="1"/>
  <c r="AW75" i="3" s="1"/>
  <c r="AX75" i="3" s="1"/>
  <c r="AY75" i="3" s="1"/>
  <c r="AZ75" i="3" s="1"/>
  <c r="BA75" i="3" s="1"/>
  <c r="BB75" i="3" s="1"/>
  <c r="BC75" i="3" s="1"/>
  <c r="BD75" i="3" s="1"/>
  <c r="BE75" i="3" s="1"/>
  <c r="BF75" i="3" s="1"/>
  <c r="BG75" i="3" s="1"/>
  <c r="BH75" i="3" s="1"/>
  <c r="BI75" i="3" s="1"/>
  <c r="BJ75" i="3" s="1"/>
  <c r="BK75" i="3" s="1"/>
  <c r="BL75" i="3" s="1"/>
  <c r="BM75" i="3" s="1"/>
  <c r="BN75" i="3" s="1"/>
  <c r="BO75" i="3" s="1"/>
  <c r="BP75" i="3" s="1"/>
  <c r="BQ75" i="3" s="1"/>
  <c r="BR75" i="3" s="1"/>
  <c r="BS75" i="3" s="1"/>
  <c r="BT75" i="3" s="1"/>
  <c r="BU75" i="3" s="1"/>
  <c r="BV75" i="3" s="1"/>
  <c r="BW75" i="3" s="1"/>
  <c r="BX75" i="3" s="1"/>
  <c r="BY75" i="3" s="1"/>
  <c r="BZ75" i="3" s="1"/>
  <c r="CA75" i="3" s="1"/>
  <c r="CB75" i="3" s="1"/>
  <c r="CC75" i="3" s="1"/>
  <c r="CD75" i="3" s="1"/>
  <c r="CE75" i="3" s="1"/>
  <c r="CF75" i="3" s="1"/>
  <c r="CG75" i="3" s="1"/>
  <c r="CH75" i="3" s="1"/>
  <c r="CI75" i="3" s="1"/>
  <c r="CJ75" i="3" s="1"/>
  <c r="CK75" i="3" s="1"/>
  <c r="CL75" i="3" s="1"/>
  <c r="CM75" i="3" s="1"/>
  <c r="CN75" i="3" s="1"/>
  <c r="CO75" i="3" s="1"/>
  <c r="CP75" i="3" s="1"/>
  <c r="CQ75" i="3" s="1"/>
  <c r="CR75" i="3" s="1"/>
  <c r="CS75" i="3" s="1"/>
  <c r="CT75" i="3" s="1"/>
  <c r="CU75" i="3" s="1"/>
  <c r="CV75" i="3" s="1"/>
  <c r="CW75" i="3" s="1"/>
  <c r="CX75" i="3" s="1"/>
  <c r="CY75" i="3" s="1"/>
  <c r="CZ75" i="3" s="1"/>
  <c r="DA75" i="3" s="1"/>
  <c r="DB75" i="3" s="1"/>
  <c r="DC75" i="3" s="1"/>
  <c r="DD75" i="3" s="1"/>
  <c r="DE75" i="3" s="1"/>
  <c r="DF75" i="3" s="1"/>
  <c r="DG75" i="3" s="1"/>
  <c r="DH75" i="3" s="1"/>
  <c r="DI75" i="3" s="1"/>
  <c r="DJ75" i="3" s="1"/>
  <c r="DK75" i="3" s="1"/>
  <c r="DL75" i="3" s="1"/>
  <c r="DM75" i="3" s="1"/>
  <c r="DN75" i="3" s="1"/>
  <c r="DO75" i="3" s="1"/>
  <c r="DP75" i="3" s="1"/>
  <c r="DQ75" i="3" s="1"/>
  <c r="DR75" i="3" s="1"/>
  <c r="DS75" i="3" s="1"/>
  <c r="DT75" i="3" s="1"/>
  <c r="DU75" i="3" s="1"/>
  <c r="DV75" i="3" s="1"/>
  <c r="DW75" i="3" s="1"/>
  <c r="DX75" i="3" s="1"/>
  <c r="DY75" i="3" s="1"/>
  <c r="DZ75" i="3" s="1"/>
  <c r="EA75" i="3" s="1"/>
  <c r="EB75" i="3" s="1"/>
  <c r="EC75" i="3" s="1"/>
  <c r="ED75" i="3" s="1"/>
  <c r="EE75" i="3" s="1"/>
  <c r="EF75" i="3" s="1"/>
  <c r="EG75" i="3" s="1"/>
  <c r="EH75" i="3" s="1"/>
  <c r="EI75" i="3" s="1"/>
  <c r="EJ75" i="3" s="1"/>
  <c r="EK75" i="3" s="1"/>
  <c r="EL75" i="3" s="1"/>
  <c r="EM75" i="3" s="1"/>
  <c r="EN75" i="3" s="1"/>
  <c r="EO75" i="3" s="1"/>
  <c r="EP75" i="3" s="1"/>
  <c r="EQ75" i="3" s="1"/>
  <c r="ER75" i="3" s="1"/>
  <c r="ES75" i="3" s="1"/>
  <c r="ET75" i="3" s="1"/>
  <c r="EU75" i="3" s="1"/>
  <c r="EV75" i="3" s="1"/>
  <c r="EW75" i="3" s="1"/>
  <c r="EX75" i="3" s="1"/>
  <c r="EY75" i="3" s="1"/>
  <c r="EZ75" i="3" s="1"/>
  <c r="FA75" i="3" s="1"/>
  <c r="FB75" i="3" s="1"/>
  <c r="FC75" i="3" s="1"/>
  <c r="FD75" i="3" s="1"/>
  <c r="FE75" i="3" s="1"/>
  <c r="FF75" i="3" s="1"/>
  <c r="FG75" i="3" s="1"/>
  <c r="FH75" i="3" s="1"/>
  <c r="FI75" i="3" s="1"/>
  <c r="FJ75" i="3" s="1"/>
  <c r="FK75" i="3" s="1"/>
  <c r="FL75" i="3" s="1"/>
  <c r="FM75" i="3" s="1"/>
  <c r="FN75" i="3" s="1"/>
  <c r="FO75" i="3" s="1"/>
  <c r="FP75" i="3" s="1"/>
  <c r="FQ75" i="3" s="1"/>
  <c r="FR75" i="3" s="1"/>
  <c r="FS75" i="3" s="1"/>
  <c r="FT75" i="3" s="1"/>
  <c r="FU75" i="3" s="1"/>
  <c r="FV75" i="3" s="1"/>
  <c r="FW75" i="3" s="1"/>
  <c r="FX75" i="3" s="1"/>
  <c r="FY75" i="3" s="1"/>
  <c r="FZ75" i="3" s="1"/>
  <c r="GA75" i="3" s="1"/>
  <c r="GB75" i="3" s="1"/>
  <c r="GC75" i="3" s="1"/>
  <c r="GD75" i="3" s="1"/>
  <c r="GE75" i="3" s="1"/>
  <c r="GF75" i="3" s="1"/>
  <c r="GG75" i="3" s="1"/>
  <c r="GH75" i="3" s="1"/>
  <c r="GI75" i="3" s="1"/>
  <c r="GJ75" i="3" s="1"/>
  <c r="GK75" i="3" s="1"/>
  <c r="GL75" i="3" s="1"/>
  <c r="GM75" i="3" s="1"/>
  <c r="GN75" i="3" s="1"/>
  <c r="GO75" i="3" s="1"/>
  <c r="GP75" i="3" s="1"/>
  <c r="GQ75" i="3" s="1"/>
  <c r="GR75" i="3" s="1"/>
  <c r="GS75" i="3" s="1"/>
  <c r="GT75" i="3" s="1"/>
  <c r="GU75" i="3" s="1"/>
  <c r="GV75" i="3" s="1"/>
  <c r="GW75" i="3" s="1"/>
  <c r="GX75" i="3" s="1"/>
  <c r="GY75" i="3" s="1"/>
  <c r="GZ75" i="3" s="1"/>
  <c r="HA75" i="3" s="1"/>
  <c r="HB75" i="3" s="1"/>
  <c r="HC75" i="3" s="1"/>
  <c r="HD75" i="3" s="1"/>
  <c r="HE75" i="3" s="1"/>
  <c r="HF75" i="3" s="1"/>
  <c r="HG75" i="3" s="1"/>
  <c r="HH75" i="3" s="1"/>
  <c r="HI75" i="3" s="1"/>
  <c r="HJ75" i="3" s="1"/>
  <c r="HK75" i="3" s="1"/>
  <c r="HL75" i="3" s="1"/>
  <c r="HM75" i="3" s="1"/>
  <c r="W151" i="3"/>
  <c r="X151" i="3" s="1"/>
  <c r="Y151" i="3" s="1"/>
  <c r="Z151" i="3" s="1"/>
  <c r="W31" i="3"/>
  <c r="X31" i="3" s="1"/>
  <c r="Y31" i="3" s="1"/>
  <c r="Z31" i="3" s="1"/>
  <c r="AA31" i="3" s="1"/>
  <c r="AB31" i="3" s="1"/>
  <c r="AC31" i="3" s="1"/>
  <c r="AD31" i="3" s="1"/>
  <c r="AE31" i="3" s="1"/>
  <c r="AF31" i="3" s="1"/>
  <c r="AG31" i="3" s="1"/>
  <c r="AH31" i="3" s="1"/>
  <c r="AI31" i="3" s="1"/>
  <c r="AJ31" i="3" s="1"/>
  <c r="AK31" i="3" s="1"/>
  <c r="AL31" i="3" s="1"/>
  <c r="AM31" i="3" s="1"/>
  <c r="AN31" i="3" s="1"/>
  <c r="AO31" i="3" s="1"/>
  <c r="AP31" i="3" s="1"/>
  <c r="AQ31" i="3" s="1"/>
  <c r="AR31" i="3" s="1"/>
  <c r="AS31" i="3" s="1"/>
  <c r="AT31" i="3" s="1"/>
  <c r="AU31" i="3" s="1"/>
  <c r="AV31" i="3" s="1"/>
  <c r="AW31" i="3" s="1"/>
  <c r="AX31" i="3" s="1"/>
  <c r="AY31" i="3" s="1"/>
  <c r="AZ31" i="3" s="1"/>
  <c r="BA31" i="3" s="1"/>
  <c r="BB31" i="3" s="1"/>
  <c r="BC31" i="3" s="1"/>
  <c r="BD31" i="3" s="1"/>
  <c r="BE31" i="3" s="1"/>
  <c r="BF31" i="3" s="1"/>
  <c r="BG31" i="3" s="1"/>
  <c r="BH31" i="3" s="1"/>
  <c r="BI31" i="3" s="1"/>
  <c r="BJ31" i="3" s="1"/>
  <c r="BK31" i="3" s="1"/>
  <c r="BL31" i="3" s="1"/>
  <c r="BM31" i="3" s="1"/>
  <c r="BN31" i="3" s="1"/>
  <c r="BO31" i="3" s="1"/>
  <c r="BP31" i="3" s="1"/>
  <c r="BQ31" i="3" s="1"/>
  <c r="BR31" i="3" s="1"/>
  <c r="BS31" i="3" s="1"/>
  <c r="BT31" i="3" s="1"/>
  <c r="BU31" i="3" s="1"/>
  <c r="BV31" i="3" s="1"/>
  <c r="BW31" i="3" s="1"/>
  <c r="BX31" i="3" s="1"/>
  <c r="BY31" i="3" s="1"/>
  <c r="BZ31" i="3" s="1"/>
  <c r="CA31" i="3" s="1"/>
  <c r="CB31" i="3" s="1"/>
  <c r="CC31" i="3" s="1"/>
  <c r="CD31" i="3" s="1"/>
  <c r="CE31" i="3" s="1"/>
  <c r="CF31" i="3" s="1"/>
  <c r="CG31" i="3" s="1"/>
  <c r="CH31" i="3" s="1"/>
  <c r="CI31" i="3" s="1"/>
  <c r="CJ31" i="3" s="1"/>
  <c r="CK31" i="3" s="1"/>
  <c r="CL31" i="3" s="1"/>
  <c r="CM31" i="3" s="1"/>
  <c r="CN31" i="3" s="1"/>
  <c r="CO31" i="3" s="1"/>
  <c r="CP31" i="3" s="1"/>
  <c r="CQ31" i="3" s="1"/>
  <c r="CR31" i="3" s="1"/>
  <c r="CS31" i="3" s="1"/>
  <c r="CT31" i="3" s="1"/>
  <c r="CU31" i="3" s="1"/>
  <c r="CV31" i="3" s="1"/>
  <c r="CW31" i="3" s="1"/>
  <c r="CX31" i="3" s="1"/>
  <c r="CY31" i="3" s="1"/>
  <c r="CZ31" i="3" s="1"/>
  <c r="DA31" i="3" s="1"/>
  <c r="DB31" i="3" s="1"/>
  <c r="DC31" i="3" s="1"/>
  <c r="DD31" i="3" s="1"/>
  <c r="DE31" i="3" s="1"/>
  <c r="DF31" i="3" s="1"/>
  <c r="DG31" i="3" s="1"/>
  <c r="DH31" i="3" s="1"/>
  <c r="DI31" i="3" s="1"/>
  <c r="DJ31" i="3" s="1"/>
  <c r="DK31" i="3" s="1"/>
  <c r="DL31" i="3" s="1"/>
  <c r="DM31" i="3" s="1"/>
  <c r="DN31" i="3" s="1"/>
  <c r="DO31" i="3" s="1"/>
  <c r="DP31" i="3" s="1"/>
  <c r="DQ31" i="3" s="1"/>
  <c r="DR31" i="3" s="1"/>
  <c r="DS31" i="3" s="1"/>
  <c r="DT31" i="3" s="1"/>
  <c r="DU31" i="3" s="1"/>
  <c r="DV31" i="3" s="1"/>
  <c r="DW31" i="3" s="1"/>
  <c r="DX31" i="3" s="1"/>
  <c r="DY31" i="3" s="1"/>
  <c r="DZ31" i="3" s="1"/>
  <c r="EA31" i="3" s="1"/>
  <c r="EB31" i="3" s="1"/>
  <c r="EC31" i="3" s="1"/>
  <c r="ED31" i="3" s="1"/>
  <c r="EE31" i="3" s="1"/>
  <c r="EF31" i="3" s="1"/>
  <c r="EG31" i="3" s="1"/>
  <c r="EH31" i="3" s="1"/>
  <c r="EI31" i="3" s="1"/>
  <c r="EJ31" i="3" s="1"/>
  <c r="EK31" i="3" s="1"/>
  <c r="EL31" i="3" s="1"/>
  <c r="EM31" i="3" s="1"/>
  <c r="EN31" i="3" s="1"/>
  <c r="EO31" i="3" s="1"/>
  <c r="EP31" i="3" s="1"/>
  <c r="EQ31" i="3" s="1"/>
  <c r="ER31" i="3" s="1"/>
  <c r="ES31" i="3" s="1"/>
  <c r="ET31" i="3" s="1"/>
  <c r="EU31" i="3" s="1"/>
  <c r="EV31" i="3" s="1"/>
  <c r="EW31" i="3" s="1"/>
  <c r="EX31" i="3" s="1"/>
  <c r="EY31" i="3" s="1"/>
  <c r="EZ31" i="3" s="1"/>
  <c r="FA31" i="3" s="1"/>
  <c r="FB31" i="3" s="1"/>
  <c r="FC31" i="3" s="1"/>
  <c r="FD31" i="3" s="1"/>
  <c r="FE31" i="3" s="1"/>
  <c r="FF31" i="3" s="1"/>
  <c r="FG31" i="3" s="1"/>
  <c r="FH31" i="3" s="1"/>
  <c r="FI31" i="3" s="1"/>
  <c r="FJ31" i="3" s="1"/>
  <c r="FK31" i="3" s="1"/>
  <c r="FL31" i="3" s="1"/>
  <c r="FM31" i="3" s="1"/>
  <c r="FN31" i="3" s="1"/>
  <c r="FO31" i="3" s="1"/>
  <c r="FP31" i="3" s="1"/>
  <c r="FQ31" i="3" s="1"/>
  <c r="FR31" i="3" s="1"/>
  <c r="FS31" i="3" s="1"/>
  <c r="FT31" i="3" s="1"/>
  <c r="FU31" i="3" s="1"/>
  <c r="FV31" i="3" s="1"/>
  <c r="FW31" i="3" s="1"/>
  <c r="FX31" i="3" s="1"/>
  <c r="FY31" i="3" s="1"/>
  <c r="FZ31" i="3" s="1"/>
  <c r="GA31" i="3" s="1"/>
  <c r="GB31" i="3" s="1"/>
  <c r="GC31" i="3" s="1"/>
  <c r="GD31" i="3" s="1"/>
  <c r="GE31" i="3" s="1"/>
  <c r="GF31" i="3" s="1"/>
  <c r="GG31" i="3" s="1"/>
  <c r="GH31" i="3" s="1"/>
  <c r="GI31" i="3" s="1"/>
  <c r="GJ31" i="3" s="1"/>
  <c r="GK31" i="3" s="1"/>
  <c r="GL31" i="3" s="1"/>
  <c r="GM31" i="3" s="1"/>
  <c r="GN31" i="3" s="1"/>
  <c r="GO31" i="3" s="1"/>
  <c r="GP31" i="3" s="1"/>
  <c r="GQ31" i="3" s="1"/>
  <c r="GR31" i="3" s="1"/>
  <c r="GS31" i="3" s="1"/>
  <c r="GT31" i="3" s="1"/>
  <c r="GU31" i="3" s="1"/>
  <c r="GV31" i="3" s="1"/>
  <c r="GW31" i="3" s="1"/>
  <c r="GX31" i="3" s="1"/>
  <c r="GY31" i="3" s="1"/>
  <c r="GZ31" i="3" s="1"/>
  <c r="HA31" i="3" s="1"/>
  <c r="HB31" i="3" s="1"/>
  <c r="HC31" i="3" s="1"/>
  <c r="HD31" i="3" s="1"/>
  <c r="HE31" i="3" s="1"/>
  <c r="HF31" i="3" s="1"/>
  <c r="HG31" i="3" s="1"/>
  <c r="HH31" i="3" s="1"/>
  <c r="HI31" i="3" s="1"/>
  <c r="HJ31" i="3" s="1"/>
  <c r="HK31" i="3" s="1"/>
  <c r="HL31" i="3" s="1"/>
  <c r="HM31" i="3" s="1"/>
  <c r="W65" i="3"/>
  <c r="X65" i="3" s="1"/>
  <c r="Y65" i="3" s="1"/>
  <c r="Z65" i="3" s="1"/>
  <c r="AA65" i="3" s="1"/>
  <c r="AB65" i="3" s="1"/>
  <c r="AC65" i="3" s="1"/>
  <c r="AD65" i="3" s="1"/>
  <c r="AE65" i="3" s="1"/>
  <c r="AF65" i="3" s="1"/>
  <c r="AG65" i="3" s="1"/>
  <c r="AH65" i="3" s="1"/>
  <c r="AI65" i="3" s="1"/>
  <c r="AJ65" i="3" s="1"/>
  <c r="AK65" i="3" s="1"/>
  <c r="AL65" i="3" s="1"/>
  <c r="AM65" i="3" s="1"/>
  <c r="AN65" i="3" s="1"/>
  <c r="AO65" i="3" s="1"/>
  <c r="AP65" i="3" s="1"/>
  <c r="AQ65" i="3" s="1"/>
  <c r="AR65" i="3" s="1"/>
  <c r="AS65" i="3" s="1"/>
  <c r="AT65" i="3" s="1"/>
  <c r="AU65" i="3" s="1"/>
  <c r="AV65" i="3" s="1"/>
  <c r="AW65" i="3" s="1"/>
  <c r="AX65" i="3" s="1"/>
  <c r="AY65" i="3" s="1"/>
  <c r="AZ65" i="3" s="1"/>
  <c r="BA65" i="3" s="1"/>
  <c r="BB65" i="3" s="1"/>
  <c r="BC65" i="3" s="1"/>
  <c r="BD65" i="3" s="1"/>
  <c r="BE65" i="3" s="1"/>
  <c r="BF65" i="3" s="1"/>
  <c r="BG65" i="3" s="1"/>
  <c r="BH65" i="3" s="1"/>
  <c r="BI65" i="3" s="1"/>
  <c r="BJ65" i="3" s="1"/>
  <c r="BK65" i="3" s="1"/>
  <c r="BL65" i="3" s="1"/>
  <c r="BM65" i="3" s="1"/>
  <c r="BN65" i="3" s="1"/>
  <c r="BO65" i="3" s="1"/>
  <c r="BP65" i="3" s="1"/>
  <c r="BQ65" i="3" s="1"/>
  <c r="BR65" i="3" s="1"/>
  <c r="BS65" i="3" s="1"/>
  <c r="BT65" i="3" s="1"/>
  <c r="BU65" i="3" s="1"/>
  <c r="BV65" i="3" s="1"/>
  <c r="BW65" i="3" s="1"/>
  <c r="BX65" i="3" s="1"/>
  <c r="BY65" i="3" s="1"/>
  <c r="BZ65" i="3" s="1"/>
  <c r="CA65" i="3" s="1"/>
  <c r="CB65" i="3" s="1"/>
  <c r="CC65" i="3" s="1"/>
  <c r="CD65" i="3" s="1"/>
  <c r="CE65" i="3" s="1"/>
  <c r="CF65" i="3" s="1"/>
  <c r="CG65" i="3" s="1"/>
  <c r="CH65" i="3" s="1"/>
  <c r="CI65" i="3" s="1"/>
  <c r="CJ65" i="3" s="1"/>
  <c r="CK65" i="3" s="1"/>
  <c r="CL65" i="3" s="1"/>
  <c r="CM65" i="3" s="1"/>
  <c r="CN65" i="3" s="1"/>
  <c r="CO65" i="3" s="1"/>
  <c r="CP65" i="3" s="1"/>
  <c r="CQ65" i="3" s="1"/>
  <c r="CR65" i="3" s="1"/>
  <c r="CS65" i="3" s="1"/>
  <c r="CT65" i="3" s="1"/>
  <c r="CU65" i="3" s="1"/>
  <c r="CV65" i="3" s="1"/>
  <c r="CW65" i="3" s="1"/>
  <c r="CX65" i="3" s="1"/>
  <c r="CY65" i="3" s="1"/>
  <c r="CZ65" i="3" s="1"/>
  <c r="DA65" i="3" s="1"/>
  <c r="DB65" i="3" s="1"/>
  <c r="DC65" i="3" s="1"/>
  <c r="DD65" i="3" s="1"/>
  <c r="DE65" i="3" s="1"/>
  <c r="DF65" i="3" s="1"/>
  <c r="DG65" i="3" s="1"/>
  <c r="DH65" i="3" s="1"/>
  <c r="DI65" i="3" s="1"/>
  <c r="DJ65" i="3" s="1"/>
  <c r="DK65" i="3" s="1"/>
  <c r="DL65" i="3" s="1"/>
  <c r="DM65" i="3" s="1"/>
  <c r="DN65" i="3" s="1"/>
  <c r="DO65" i="3" s="1"/>
  <c r="DP65" i="3" s="1"/>
  <c r="DQ65" i="3" s="1"/>
  <c r="DR65" i="3" s="1"/>
  <c r="DS65" i="3" s="1"/>
  <c r="DT65" i="3" s="1"/>
  <c r="DU65" i="3" s="1"/>
  <c r="DV65" i="3" s="1"/>
  <c r="DW65" i="3" s="1"/>
  <c r="DX65" i="3" s="1"/>
  <c r="DY65" i="3" s="1"/>
  <c r="DZ65" i="3" s="1"/>
  <c r="EA65" i="3" s="1"/>
  <c r="EB65" i="3" s="1"/>
  <c r="EC65" i="3" s="1"/>
  <c r="ED65" i="3" s="1"/>
  <c r="EE65" i="3" s="1"/>
  <c r="EF65" i="3" s="1"/>
  <c r="EG65" i="3" s="1"/>
  <c r="EH65" i="3" s="1"/>
  <c r="EI65" i="3" s="1"/>
  <c r="EJ65" i="3" s="1"/>
  <c r="EK65" i="3" s="1"/>
  <c r="EL65" i="3" s="1"/>
  <c r="EM65" i="3" s="1"/>
  <c r="EN65" i="3" s="1"/>
  <c r="EO65" i="3" s="1"/>
  <c r="EP65" i="3" s="1"/>
  <c r="EQ65" i="3" s="1"/>
  <c r="ER65" i="3" s="1"/>
  <c r="ES65" i="3" s="1"/>
  <c r="ET65" i="3" s="1"/>
  <c r="EU65" i="3" s="1"/>
  <c r="EV65" i="3" s="1"/>
  <c r="EW65" i="3" s="1"/>
  <c r="EX65" i="3" s="1"/>
  <c r="EY65" i="3" s="1"/>
  <c r="EZ65" i="3" s="1"/>
  <c r="FA65" i="3" s="1"/>
  <c r="FB65" i="3" s="1"/>
  <c r="FC65" i="3" s="1"/>
  <c r="FD65" i="3" s="1"/>
  <c r="FE65" i="3" s="1"/>
  <c r="FF65" i="3" s="1"/>
  <c r="FG65" i="3" s="1"/>
  <c r="FH65" i="3" s="1"/>
  <c r="FI65" i="3" s="1"/>
  <c r="FJ65" i="3" s="1"/>
  <c r="FK65" i="3" s="1"/>
  <c r="FL65" i="3" s="1"/>
  <c r="FM65" i="3" s="1"/>
  <c r="FN65" i="3" s="1"/>
  <c r="FO65" i="3" s="1"/>
  <c r="FP65" i="3" s="1"/>
  <c r="FQ65" i="3" s="1"/>
  <c r="FR65" i="3" s="1"/>
  <c r="FS65" i="3" s="1"/>
  <c r="FT65" i="3" s="1"/>
  <c r="FU65" i="3" s="1"/>
  <c r="FV65" i="3" s="1"/>
  <c r="FW65" i="3" s="1"/>
  <c r="FX65" i="3" s="1"/>
  <c r="FY65" i="3" s="1"/>
  <c r="FZ65" i="3" s="1"/>
  <c r="GA65" i="3" s="1"/>
  <c r="GB65" i="3" s="1"/>
  <c r="GC65" i="3" s="1"/>
  <c r="GD65" i="3" s="1"/>
  <c r="GE65" i="3" s="1"/>
  <c r="GF65" i="3" s="1"/>
  <c r="GG65" i="3" s="1"/>
  <c r="GH65" i="3" s="1"/>
  <c r="GI65" i="3" s="1"/>
  <c r="GJ65" i="3" s="1"/>
  <c r="GK65" i="3" s="1"/>
  <c r="GL65" i="3" s="1"/>
  <c r="GM65" i="3" s="1"/>
  <c r="GN65" i="3" s="1"/>
  <c r="GO65" i="3" s="1"/>
  <c r="GP65" i="3" s="1"/>
  <c r="GQ65" i="3" s="1"/>
  <c r="GR65" i="3" s="1"/>
  <c r="GS65" i="3" s="1"/>
  <c r="GT65" i="3" s="1"/>
  <c r="GU65" i="3" s="1"/>
  <c r="GV65" i="3" s="1"/>
  <c r="GW65" i="3" s="1"/>
  <c r="GX65" i="3" s="1"/>
  <c r="GY65" i="3" s="1"/>
  <c r="GZ65" i="3" s="1"/>
  <c r="HA65" i="3" s="1"/>
  <c r="HB65" i="3" s="1"/>
  <c r="HC65" i="3" s="1"/>
  <c r="HD65" i="3" s="1"/>
  <c r="HE65" i="3" s="1"/>
  <c r="HF65" i="3" s="1"/>
  <c r="HG65" i="3" s="1"/>
  <c r="HH65" i="3" s="1"/>
  <c r="HI65" i="3" s="1"/>
  <c r="HJ65" i="3" s="1"/>
  <c r="HK65" i="3" s="1"/>
  <c r="HL65" i="3" s="1"/>
  <c r="HM65" i="3" s="1"/>
  <c r="W142" i="3"/>
  <c r="X142" i="3" s="1"/>
  <c r="Y142" i="3" s="1"/>
  <c r="Z142" i="3" s="1"/>
  <c r="AA142" i="3" s="1"/>
  <c r="AB142" i="3" s="1"/>
  <c r="AC142" i="3" s="1"/>
  <c r="AD142" i="3" s="1"/>
  <c r="AE142" i="3" s="1"/>
  <c r="AF142" i="3" s="1"/>
  <c r="AG142" i="3" s="1"/>
  <c r="AH142" i="3" s="1"/>
  <c r="AI142" i="3" s="1"/>
  <c r="AJ142" i="3" s="1"/>
  <c r="AK142" i="3" s="1"/>
  <c r="AL142" i="3" s="1"/>
  <c r="AM142" i="3" s="1"/>
  <c r="AN142" i="3" s="1"/>
  <c r="AO142" i="3" s="1"/>
  <c r="AP142" i="3" s="1"/>
  <c r="AQ142" i="3" s="1"/>
  <c r="AR142" i="3" s="1"/>
  <c r="AS142" i="3" s="1"/>
  <c r="AT142" i="3" s="1"/>
  <c r="AU142" i="3" s="1"/>
  <c r="AV142" i="3" s="1"/>
  <c r="AW142" i="3" s="1"/>
  <c r="AX142" i="3" s="1"/>
  <c r="AY142" i="3" s="1"/>
  <c r="AZ142" i="3" s="1"/>
  <c r="BA142" i="3" s="1"/>
  <c r="BB142" i="3" s="1"/>
  <c r="BC142" i="3" s="1"/>
  <c r="BD142" i="3" s="1"/>
  <c r="BE142" i="3" s="1"/>
  <c r="BF142" i="3" s="1"/>
  <c r="BG142" i="3" s="1"/>
  <c r="BH142" i="3" s="1"/>
  <c r="BI142" i="3" s="1"/>
  <c r="BJ142" i="3" s="1"/>
  <c r="BK142" i="3" s="1"/>
  <c r="BL142" i="3" s="1"/>
  <c r="BM142" i="3" s="1"/>
  <c r="BN142" i="3" s="1"/>
  <c r="BO142" i="3" s="1"/>
  <c r="BP142" i="3" s="1"/>
  <c r="BQ142" i="3" s="1"/>
  <c r="BR142" i="3" s="1"/>
  <c r="BS142" i="3" s="1"/>
  <c r="BT142" i="3" s="1"/>
  <c r="BU142" i="3" s="1"/>
  <c r="BV142" i="3" s="1"/>
  <c r="BW142" i="3" s="1"/>
  <c r="BX142" i="3" s="1"/>
  <c r="BY142" i="3" s="1"/>
  <c r="BZ142" i="3" s="1"/>
  <c r="CA142" i="3" s="1"/>
  <c r="CB142" i="3" s="1"/>
  <c r="CC142" i="3" s="1"/>
  <c r="CD142" i="3" s="1"/>
  <c r="CE142" i="3" s="1"/>
  <c r="CF142" i="3" s="1"/>
  <c r="CG142" i="3" s="1"/>
  <c r="CH142" i="3" s="1"/>
  <c r="CI142" i="3" s="1"/>
  <c r="CJ142" i="3" s="1"/>
  <c r="CK142" i="3" s="1"/>
  <c r="CL142" i="3" s="1"/>
  <c r="CM142" i="3" s="1"/>
  <c r="CN142" i="3" s="1"/>
  <c r="CO142" i="3" s="1"/>
  <c r="CP142" i="3" s="1"/>
  <c r="CQ142" i="3" s="1"/>
  <c r="CR142" i="3" s="1"/>
  <c r="CS142" i="3" s="1"/>
  <c r="CT142" i="3" s="1"/>
  <c r="CU142" i="3" s="1"/>
  <c r="CV142" i="3" s="1"/>
  <c r="CW142" i="3" s="1"/>
  <c r="CX142" i="3" s="1"/>
  <c r="CY142" i="3" s="1"/>
  <c r="CZ142" i="3" s="1"/>
  <c r="DA142" i="3" s="1"/>
  <c r="DB142" i="3" s="1"/>
  <c r="DC142" i="3" s="1"/>
  <c r="DD142" i="3" s="1"/>
  <c r="DE142" i="3" s="1"/>
  <c r="DF142" i="3" s="1"/>
  <c r="DG142" i="3" s="1"/>
  <c r="DH142" i="3" s="1"/>
  <c r="DI142" i="3" s="1"/>
  <c r="DJ142" i="3" s="1"/>
  <c r="DK142" i="3" s="1"/>
  <c r="DL142" i="3" s="1"/>
  <c r="DM142" i="3" s="1"/>
  <c r="DN142" i="3" s="1"/>
  <c r="DO142" i="3" s="1"/>
  <c r="DP142" i="3" s="1"/>
  <c r="DQ142" i="3" s="1"/>
  <c r="DR142" i="3" s="1"/>
  <c r="DS142" i="3" s="1"/>
  <c r="DT142" i="3" s="1"/>
  <c r="DU142" i="3" s="1"/>
  <c r="DV142" i="3" s="1"/>
  <c r="DW142" i="3" s="1"/>
  <c r="DX142" i="3" s="1"/>
  <c r="DY142" i="3" s="1"/>
  <c r="DZ142" i="3" s="1"/>
  <c r="EA142" i="3" s="1"/>
  <c r="EB142" i="3" s="1"/>
  <c r="EC142" i="3" s="1"/>
  <c r="ED142" i="3" s="1"/>
  <c r="EE142" i="3" s="1"/>
  <c r="EF142" i="3" s="1"/>
  <c r="EG142" i="3" s="1"/>
  <c r="EH142" i="3" s="1"/>
  <c r="EI142" i="3" s="1"/>
  <c r="EJ142" i="3" s="1"/>
  <c r="EK142" i="3" s="1"/>
  <c r="EL142" i="3" s="1"/>
  <c r="EM142" i="3" s="1"/>
  <c r="EN142" i="3" s="1"/>
  <c r="EO142" i="3" s="1"/>
  <c r="EP142" i="3" s="1"/>
  <c r="EQ142" i="3" s="1"/>
  <c r="ER142" i="3" s="1"/>
  <c r="ES142" i="3" s="1"/>
  <c r="ET142" i="3" s="1"/>
  <c r="EU142" i="3" s="1"/>
  <c r="EV142" i="3" s="1"/>
  <c r="EW142" i="3" s="1"/>
  <c r="EX142" i="3" s="1"/>
  <c r="EY142" i="3" s="1"/>
  <c r="EZ142" i="3" s="1"/>
  <c r="FA142" i="3" s="1"/>
  <c r="FB142" i="3" s="1"/>
  <c r="FC142" i="3" s="1"/>
  <c r="FD142" i="3" s="1"/>
  <c r="FE142" i="3" s="1"/>
  <c r="FF142" i="3" s="1"/>
  <c r="FG142" i="3" s="1"/>
  <c r="FH142" i="3" s="1"/>
  <c r="FI142" i="3" s="1"/>
  <c r="FJ142" i="3" s="1"/>
  <c r="FK142" i="3" s="1"/>
  <c r="FL142" i="3" s="1"/>
  <c r="FM142" i="3" s="1"/>
  <c r="FN142" i="3" s="1"/>
  <c r="FO142" i="3" s="1"/>
  <c r="FP142" i="3" s="1"/>
  <c r="FQ142" i="3" s="1"/>
  <c r="FR142" i="3" s="1"/>
  <c r="FS142" i="3" s="1"/>
  <c r="FT142" i="3" s="1"/>
  <c r="FU142" i="3" s="1"/>
  <c r="FV142" i="3" s="1"/>
  <c r="FW142" i="3" s="1"/>
  <c r="FX142" i="3" s="1"/>
  <c r="FY142" i="3" s="1"/>
  <c r="FZ142" i="3" s="1"/>
  <c r="GA142" i="3" s="1"/>
  <c r="GB142" i="3" s="1"/>
  <c r="GC142" i="3" s="1"/>
  <c r="GD142" i="3" s="1"/>
  <c r="GE142" i="3" s="1"/>
  <c r="GF142" i="3" s="1"/>
  <c r="GG142" i="3" s="1"/>
  <c r="GH142" i="3" s="1"/>
  <c r="GI142" i="3" s="1"/>
  <c r="GJ142" i="3" s="1"/>
  <c r="GK142" i="3" s="1"/>
  <c r="GL142" i="3" s="1"/>
  <c r="GM142" i="3" s="1"/>
  <c r="GN142" i="3" s="1"/>
  <c r="GO142" i="3" s="1"/>
  <c r="GP142" i="3" s="1"/>
  <c r="GQ142" i="3" s="1"/>
  <c r="GR142" i="3" s="1"/>
  <c r="GS142" i="3" s="1"/>
  <c r="GT142" i="3" s="1"/>
  <c r="GU142" i="3" s="1"/>
  <c r="GV142" i="3" s="1"/>
  <c r="GW142" i="3" s="1"/>
  <c r="GX142" i="3" s="1"/>
  <c r="GY142" i="3" s="1"/>
  <c r="GZ142" i="3" s="1"/>
  <c r="HA142" i="3" s="1"/>
  <c r="HB142" i="3" s="1"/>
  <c r="HC142" i="3" s="1"/>
  <c r="HD142" i="3" s="1"/>
  <c r="HE142" i="3" s="1"/>
  <c r="HF142" i="3" s="1"/>
  <c r="HG142" i="3" s="1"/>
  <c r="HH142" i="3" s="1"/>
  <c r="HI142" i="3" s="1"/>
  <c r="HJ142" i="3" s="1"/>
  <c r="HK142" i="3" s="1"/>
  <c r="HL142" i="3" s="1"/>
  <c r="HM142" i="3" s="1"/>
  <c r="W80" i="3"/>
  <c r="X80" i="3" s="1"/>
  <c r="Y80" i="3" s="1"/>
  <c r="Z80" i="3" s="1"/>
  <c r="AA80" i="3" s="1"/>
  <c r="AB80" i="3" s="1"/>
  <c r="AC80" i="3" s="1"/>
  <c r="AD80" i="3" s="1"/>
  <c r="AE80" i="3" s="1"/>
  <c r="AF80" i="3" s="1"/>
  <c r="AG80" i="3" s="1"/>
  <c r="AH80" i="3" s="1"/>
  <c r="AI80" i="3" s="1"/>
  <c r="AJ80" i="3" s="1"/>
  <c r="AK80" i="3" s="1"/>
  <c r="AL80" i="3" s="1"/>
  <c r="AM80" i="3" s="1"/>
  <c r="AN80" i="3" s="1"/>
  <c r="AO80" i="3" s="1"/>
  <c r="AP80" i="3" s="1"/>
  <c r="AQ80" i="3" s="1"/>
  <c r="AR80" i="3" s="1"/>
  <c r="AS80" i="3" s="1"/>
  <c r="AT80" i="3" s="1"/>
  <c r="AU80" i="3" s="1"/>
  <c r="AV80" i="3" s="1"/>
  <c r="AW80" i="3" s="1"/>
  <c r="AX80" i="3" s="1"/>
  <c r="AY80" i="3" s="1"/>
  <c r="AZ80" i="3" s="1"/>
  <c r="BA80" i="3" s="1"/>
  <c r="BB80" i="3" s="1"/>
  <c r="BC80" i="3" s="1"/>
  <c r="BD80" i="3" s="1"/>
  <c r="BE80" i="3" s="1"/>
  <c r="BF80" i="3" s="1"/>
  <c r="BG80" i="3" s="1"/>
  <c r="BH80" i="3" s="1"/>
  <c r="BI80" i="3" s="1"/>
  <c r="BJ80" i="3" s="1"/>
  <c r="BK80" i="3" s="1"/>
  <c r="BL80" i="3" s="1"/>
  <c r="BM80" i="3" s="1"/>
  <c r="BN80" i="3" s="1"/>
  <c r="BO80" i="3" s="1"/>
  <c r="BP80" i="3" s="1"/>
  <c r="BQ80" i="3" s="1"/>
  <c r="BR80" i="3" s="1"/>
  <c r="BS80" i="3" s="1"/>
  <c r="BT80" i="3" s="1"/>
  <c r="BU80" i="3" s="1"/>
  <c r="BV80" i="3" s="1"/>
  <c r="BW80" i="3" s="1"/>
  <c r="BX80" i="3" s="1"/>
  <c r="BY80" i="3" s="1"/>
  <c r="BZ80" i="3" s="1"/>
  <c r="CA80" i="3" s="1"/>
  <c r="CB80" i="3" s="1"/>
  <c r="CC80" i="3" s="1"/>
  <c r="CD80" i="3" s="1"/>
  <c r="CE80" i="3" s="1"/>
  <c r="CF80" i="3" s="1"/>
  <c r="CG80" i="3" s="1"/>
  <c r="CH80" i="3" s="1"/>
  <c r="CI80" i="3" s="1"/>
  <c r="CJ80" i="3" s="1"/>
  <c r="CK80" i="3" s="1"/>
  <c r="CL80" i="3" s="1"/>
  <c r="CM80" i="3" s="1"/>
  <c r="CN80" i="3" s="1"/>
  <c r="CO80" i="3" s="1"/>
  <c r="CP80" i="3" s="1"/>
  <c r="CQ80" i="3" s="1"/>
  <c r="CR80" i="3" s="1"/>
  <c r="CS80" i="3" s="1"/>
  <c r="CT80" i="3" s="1"/>
  <c r="CU80" i="3" s="1"/>
  <c r="CV80" i="3" s="1"/>
  <c r="CW80" i="3" s="1"/>
  <c r="CX80" i="3" s="1"/>
  <c r="CY80" i="3" s="1"/>
  <c r="CZ80" i="3" s="1"/>
  <c r="DA80" i="3" s="1"/>
  <c r="DB80" i="3" s="1"/>
  <c r="DC80" i="3" s="1"/>
  <c r="DD80" i="3" s="1"/>
  <c r="DE80" i="3" s="1"/>
  <c r="DF80" i="3" s="1"/>
  <c r="DG80" i="3" s="1"/>
  <c r="DH80" i="3" s="1"/>
  <c r="DI80" i="3" s="1"/>
  <c r="DJ80" i="3" s="1"/>
  <c r="DK80" i="3" s="1"/>
  <c r="DL80" i="3" s="1"/>
  <c r="DM80" i="3" s="1"/>
  <c r="DN80" i="3" s="1"/>
  <c r="DO80" i="3" s="1"/>
  <c r="DP80" i="3" s="1"/>
  <c r="DQ80" i="3" s="1"/>
  <c r="DR80" i="3" s="1"/>
  <c r="DS80" i="3" s="1"/>
  <c r="DT80" i="3" s="1"/>
  <c r="DU80" i="3" s="1"/>
  <c r="DV80" i="3" s="1"/>
  <c r="DW80" i="3" s="1"/>
  <c r="DX80" i="3" s="1"/>
  <c r="DY80" i="3" s="1"/>
  <c r="DZ80" i="3" s="1"/>
  <c r="EA80" i="3" s="1"/>
  <c r="EB80" i="3" s="1"/>
  <c r="EC80" i="3" s="1"/>
  <c r="ED80" i="3" s="1"/>
  <c r="EE80" i="3" s="1"/>
  <c r="EF80" i="3" s="1"/>
  <c r="EG80" i="3" s="1"/>
  <c r="EH80" i="3" s="1"/>
  <c r="EI80" i="3" s="1"/>
  <c r="EJ80" i="3" s="1"/>
  <c r="EK80" i="3" s="1"/>
  <c r="EL80" i="3" s="1"/>
  <c r="EM80" i="3" s="1"/>
  <c r="EN80" i="3" s="1"/>
  <c r="EO80" i="3" s="1"/>
  <c r="EP80" i="3" s="1"/>
  <c r="EQ80" i="3" s="1"/>
  <c r="ER80" i="3" s="1"/>
  <c r="ES80" i="3" s="1"/>
  <c r="ET80" i="3" s="1"/>
  <c r="EU80" i="3" s="1"/>
  <c r="EV80" i="3" s="1"/>
  <c r="EW80" i="3" s="1"/>
  <c r="EX80" i="3" s="1"/>
  <c r="EY80" i="3" s="1"/>
  <c r="EZ80" i="3" s="1"/>
  <c r="FA80" i="3" s="1"/>
  <c r="FB80" i="3" s="1"/>
  <c r="FC80" i="3" s="1"/>
  <c r="FD80" i="3" s="1"/>
  <c r="FE80" i="3" s="1"/>
  <c r="FF80" i="3" s="1"/>
  <c r="FG80" i="3" s="1"/>
  <c r="FH80" i="3" s="1"/>
  <c r="FI80" i="3" s="1"/>
  <c r="FJ80" i="3" s="1"/>
  <c r="FK80" i="3" s="1"/>
  <c r="FL80" i="3" s="1"/>
  <c r="FM80" i="3" s="1"/>
  <c r="FN80" i="3" s="1"/>
  <c r="FO80" i="3" s="1"/>
  <c r="FP80" i="3" s="1"/>
  <c r="FQ80" i="3" s="1"/>
  <c r="FR80" i="3" s="1"/>
  <c r="FS80" i="3" s="1"/>
  <c r="FT80" i="3" s="1"/>
  <c r="FU80" i="3" s="1"/>
  <c r="FV80" i="3" s="1"/>
  <c r="FW80" i="3" s="1"/>
  <c r="FX80" i="3" s="1"/>
  <c r="FY80" i="3" s="1"/>
  <c r="FZ80" i="3" s="1"/>
  <c r="GA80" i="3" s="1"/>
  <c r="GB80" i="3" s="1"/>
  <c r="GC80" i="3" s="1"/>
  <c r="GD80" i="3" s="1"/>
  <c r="GE80" i="3" s="1"/>
  <c r="GF80" i="3" s="1"/>
  <c r="GG80" i="3" s="1"/>
  <c r="GH80" i="3" s="1"/>
  <c r="GI80" i="3" s="1"/>
  <c r="GJ80" i="3" s="1"/>
  <c r="GK80" i="3" s="1"/>
  <c r="GL80" i="3" s="1"/>
  <c r="GM80" i="3" s="1"/>
  <c r="GN80" i="3" s="1"/>
  <c r="GO80" i="3" s="1"/>
  <c r="GP80" i="3" s="1"/>
  <c r="GQ80" i="3" s="1"/>
  <c r="GR80" i="3" s="1"/>
  <c r="GS80" i="3" s="1"/>
  <c r="GT80" i="3" s="1"/>
  <c r="GU80" i="3" s="1"/>
  <c r="GV80" i="3" s="1"/>
  <c r="GW80" i="3" s="1"/>
  <c r="GX80" i="3" s="1"/>
  <c r="GY80" i="3" s="1"/>
  <c r="GZ80" i="3" s="1"/>
  <c r="HA80" i="3" s="1"/>
  <c r="HB80" i="3" s="1"/>
  <c r="HC80" i="3" s="1"/>
  <c r="HD80" i="3" s="1"/>
  <c r="HE80" i="3" s="1"/>
  <c r="HF80" i="3" s="1"/>
  <c r="HG80" i="3" s="1"/>
  <c r="HH80" i="3" s="1"/>
  <c r="HI80" i="3" s="1"/>
  <c r="HJ80" i="3" s="1"/>
  <c r="HK80" i="3" s="1"/>
  <c r="HL80" i="3" s="1"/>
  <c r="HM80" i="3" s="1"/>
  <c r="W49" i="3"/>
  <c r="X49" i="3" s="1"/>
  <c r="Y49" i="3" s="1"/>
  <c r="Z49" i="3" s="1"/>
  <c r="AA49" i="3" s="1"/>
  <c r="AB49" i="3" s="1"/>
  <c r="AC49" i="3" s="1"/>
  <c r="AD49" i="3" s="1"/>
  <c r="AE49" i="3" s="1"/>
  <c r="AF49" i="3" s="1"/>
  <c r="AG49" i="3" s="1"/>
  <c r="AH49" i="3" s="1"/>
  <c r="AI49" i="3" s="1"/>
  <c r="AJ49" i="3" s="1"/>
  <c r="AK49" i="3" s="1"/>
  <c r="AL49" i="3" s="1"/>
  <c r="AM49" i="3" s="1"/>
  <c r="AN49" i="3" s="1"/>
  <c r="AO49" i="3" s="1"/>
  <c r="AP49" i="3" s="1"/>
  <c r="AQ49" i="3" s="1"/>
  <c r="AR49" i="3" s="1"/>
  <c r="AS49" i="3" s="1"/>
  <c r="AT49" i="3" s="1"/>
  <c r="AU49" i="3" s="1"/>
  <c r="AV49" i="3" s="1"/>
  <c r="AW49" i="3" s="1"/>
  <c r="AX49" i="3" s="1"/>
  <c r="AY49" i="3" s="1"/>
  <c r="AZ49" i="3" s="1"/>
  <c r="BA49" i="3" s="1"/>
  <c r="BB49" i="3" s="1"/>
  <c r="BC49" i="3" s="1"/>
  <c r="BD49" i="3" s="1"/>
  <c r="BE49" i="3" s="1"/>
  <c r="BF49" i="3" s="1"/>
  <c r="BG49" i="3" s="1"/>
  <c r="BH49" i="3" s="1"/>
  <c r="BI49" i="3" s="1"/>
  <c r="BJ49" i="3" s="1"/>
  <c r="BK49" i="3" s="1"/>
  <c r="BL49" i="3" s="1"/>
  <c r="BM49" i="3" s="1"/>
  <c r="BN49" i="3" s="1"/>
  <c r="BO49" i="3" s="1"/>
  <c r="BP49" i="3" s="1"/>
  <c r="BQ49" i="3" s="1"/>
  <c r="BR49" i="3" s="1"/>
  <c r="BS49" i="3" s="1"/>
  <c r="BT49" i="3" s="1"/>
  <c r="BU49" i="3" s="1"/>
  <c r="BV49" i="3" s="1"/>
  <c r="BW49" i="3" s="1"/>
  <c r="BX49" i="3" s="1"/>
  <c r="BY49" i="3" s="1"/>
  <c r="BZ49" i="3" s="1"/>
  <c r="CA49" i="3" s="1"/>
  <c r="CB49" i="3" s="1"/>
  <c r="CC49" i="3" s="1"/>
  <c r="CD49" i="3" s="1"/>
  <c r="CE49" i="3" s="1"/>
  <c r="CF49" i="3" s="1"/>
  <c r="CG49" i="3" s="1"/>
  <c r="CH49" i="3" s="1"/>
  <c r="CI49" i="3" s="1"/>
  <c r="CJ49" i="3" s="1"/>
  <c r="CK49" i="3" s="1"/>
  <c r="CL49" i="3" s="1"/>
  <c r="CM49" i="3" s="1"/>
  <c r="CN49" i="3" s="1"/>
  <c r="CO49" i="3" s="1"/>
  <c r="CP49" i="3" s="1"/>
  <c r="CQ49" i="3" s="1"/>
  <c r="CR49" i="3" s="1"/>
  <c r="CS49" i="3" s="1"/>
  <c r="CT49" i="3" s="1"/>
  <c r="CU49" i="3" s="1"/>
  <c r="CV49" i="3" s="1"/>
  <c r="CW49" i="3" s="1"/>
  <c r="CX49" i="3" s="1"/>
  <c r="CY49" i="3" s="1"/>
  <c r="CZ49" i="3" s="1"/>
  <c r="DA49" i="3" s="1"/>
  <c r="DB49" i="3" s="1"/>
  <c r="DC49" i="3" s="1"/>
  <c r="DD49" i="3" s="1"/>
  <c r="DE49" i="3" s="1"/>
  <c r="DF49" i="3" s="1"/>
  <c r="DG49" i="3" s="1"/>
  <c r="DH49" i="3" s="1"/>
  <c r="DI49" i="3" s="1"/>
  <c r="DJ49" i="3" s="1"/>
  <c r="DK49" i="3" s="1"/>
  <c r="DL49" i="3" s="1"/>
  <c r="DM49" i="3" s="1"/>
  <c r="DN49" i="3" s="1"/>
  <c r="DO49" i="3" s="1"/>
  <c r="DP49" i="3" s="1"/>
  <c r="DQ49" i="3" s="1"/>
  <c r="DR49" i="3" s="1"/>
  <c r="DS49" i="3" s="1"/>
  <c r="DT49" i="3" s="1"/>
  <c r="DU49" i="3" s="1"/>
  <c r="DV49" i="3" s="1"/>
  <c r="DW49" i="3" s="1"/>
  <c r="DX49" i="3" s="1"/>
  <c r="DY49" i="3" s="1"/>
  <c r="DZ49" i="3" s="1"/>
  <c r="EA49" i="3" s="1"/>
  <c r="EB49" i="3" s="1"/>
  <c r="EC49" i="3" s="1"/>
  <c r="ED49" i="3" s="1"/>
  <c r="EE49" i="3" s="1"/>
  <c r="EF49" i="3" s="1"/>
  <c r="EG49" i="3" s="1"/>
  <c r="EH49" i="3" s="1"/>
  <c r="EI49" i="3" s="1"/>
  <c r="EJ49" i="3" s="1"/>
  <c r="EK49" i="3" s="1"/>
  <c r="EL49" i="3" s="1"/>
  <c r="EM49" i="3" s="1"/>
  <c r="EN49" i="3" s="1"/>
  <c r="EO49" i="3" s="1"/>
  <c r="EP49" i="3" s="1"/>
  <c r="EQ49" i="3" s="1"/>
  <c r="ER49" i="3" s="1"/>
  <c r="ES49" i="3" s="1"/>
  <c r="ET49" i="3" s="1"/>
  <c r="EU49" i="3" s="1"/>
  <c r="EV49" i="3" s="1"/>
  <c r="EW49" i="3" s="1"/>
  <c r="EX49" i="3" s="1"/>
  <c r="EY49" i="3" s="1"/>
  <c r="EZ49" i="3" s="1"/>
  <c r="FA49" i="3" s="1"/>
  <c r="FB49" i="3" s="1"/>
  <c r="FC49" i="3" s="1"/>
  <c r="FD49" i="3" s="1"/>
  <c r="FE49" i="3" s="1"/>
  <c r="FF49" i="3" s="1"/>
  <c r="FG49" i="3" s="1"/>
  <c r="FH49" i="3" s="1"/>
  <c r="FI49" i="3" s="1"/>
  <c r="FJ49" i="3" s="1"/>
  <c r="FK49" i="3" s="1"/>
  <c r="FL49" i="3" s="1"/>
  <c r="FM49" i="3" s="1"/>
  <c r="FN49" i="3" s="1"/>
  <c r="FO49" i="3" s="1"/>
  <c r="FP49" i="3" s="1"/>
  <c r="FQ49" i="3" s="1"/>
  <c r="FR49" i="3" s="1"/>
  <c r="FS49" i="3" s="1"/>
  <c r="FT49" i="3" s="1"/>
  <c r="FU49" i="3" s="1"/>
  <c r="FV49" i="3" s="1"/>
  <c r="FW49" i="3" s="1"/>
  <c r="FX49" i="3" s="1"/>
  <c r="FY49" i="3" s="1"/>
  <c r="FZ49" i="3" s="1"/>
  <c r="GA49" i="3" s="1"/>
  <c r="GB49" i="3" s="1"/>
  <c r="GC49" i="3" s="1"/>
  <c r="GD49" i="3" s="1"/>
  <c r="GE49" i="3" s="1"/>
  <c r="GF49" i="3" s="1"/>
  <c r="GG49" i="3" s="1"/>
  <c r="GH49" i="3" s="1"/>
  <c r="GI49" i="3" s="1"/>
  <c r="GJ49" i="3" s="1"/>
  <c r="GK49" i="3" s="1"/>
  <c r="GL49" i="3" s="1"/>
  <c r="GM49" i="3" s="1"/>
  <c r="GN49" i="3" s="1"/>
  <c r="GO49" i="3" s="1"/>
  <c r="GP49" i="3" s="1"/>
  <c r="GQ49" i="3" s="1"/>
  <c r="GR49" i="3" s="1"/>
  <c r="GS49" i="3" s="1"/>
  <c r="GT49" i="3" s="1"/>
  <c r="GU49" i="3" s="1"/>
  <c r="GV49" i="3" s="1"/>
  <c r="GW49" i="3" s="1"/>
  <c r="GX49" i="3" s="1"/>
  <c r="GY49" i="3" s="1"/>
  <c r="GZ49" i="3" s="1"/>
  <c r="HA49" i="3" s="1"/>
  <c r="HB49" i="3" s="1"/>
  <c r="HC49" i="3" s="1"/>
  <c r="HD49" i="3" s="1"/>
  <c r="HE49" i="3" s="1"/>
  <c r="HF49" i="3" s="1"/>
  <c r="HG49" i="3" s="1"/>
  <c r="HH49" i="3" s="1"/>
  <c r="HI49" i="3" s="1"/>
  <c r="HJ49" i="3" s="1"/>
  <c r="HK49" i="3" s="1"/>
  <c r="HL49" i="3" s="1"/>
  <c r="HM49" i="3" s="1"/>
  <c r="Q375" i="2"/>
  <c r="Q275" i="2"/>
  <c r="Q276" i="2"/>
  <c r="Q219" i="2"/>
  <c r="Q154" i="2"/>
  <c r="Q16" i="2"/>
  <c r="Q141" i="2"/>
  <c r="Q254" i="2"/>
  <c r="Q108" i="2"/>
  <c r="Q30" i="2"/>
  <c r="Q122" i="2"/>
  <c r="Q24" i="2"/>
  <c r="Q447" i="2"/>
  <c r="Q371" i="2"/>
  <c r="Q472" i="2"/>
  <c r="Q146" i="2"/>
  <c r="Q431" i="2"/>
  <c r="Q38" i="2"/>
  <c r="Q230" i="2"/>
  <c r="Q61" i="2"/>
  <c r="Q50" i="2"/>
  <c r="Q417" i="2"/>
  <c r="Q270" i="2"/>
  <c r="Q147" i="2"/>
  <c r="AB475" i="2"/>
  <c r="AC475" i="2" s="1"/>
  <c r="AD475" i="2" s="1"/>
  <c r="AE475" i="2" s="1"/>
  <c r="AF475" i="2" s="1"/>
  <c r="AG475" i="2" s="1"/>
  <c r="AH475" i="2" s="1"/>
  <c r="AI475" i="2" s="1"/>
  <c r="AJ475" i="2" s="1"/>
  <c r="AK475" i="2" s="1"/>
  <c r="AL475" i="2" s="1"/>
  <c r="AM475" i="2" s="1"/>
  <c r="AN475" i="2" s="1"/>
  <c r="AO475" i="2" s="1"/>
  <c r="AP475" i="2" s="1"/>
  <c r="AQ475" i="2" s="1"/>
  <c r="AR475" i="2" s="1"/>
  <c r="AS475" i="2" s="1"/>
  <c r="AT475" i="2" s="1"/>
  <c r="AU475" i="2" s="1"/>
  <c r="AV475" i="2" s="1"/>
  <c r="AW475" i="2" s="1"/>
  <c r="AX475" i="2" s="1"/>
  <c r="AY475" i="2" s="1"/>
  <c r="AZ475" i="2" s="1"/>
  <c r="BA475" i="2" s="1"/>
  <c r="BB475" i="2" s="1"/>
  <c r="BC475" i="2" s="1"/>
  <c r="BD475" i="2" s="1"/>
  <c r="BE475" i="2" s="1"/>
  <c r="BF475" i="2" s="1"/>
  <c r="BG475" i="2" s="1"/>
  <c r="BH475" i="2" s="1"/>
  <c r="BI475" i="2" s="1"/>
  <c r="BJ475" i="2" s="1"/>
  <c r="BK475" i="2" s="1"/>
  <c r="BL475" i="2" s="1"/>
  <c r="BM475" i="2" s="1"/>
  <c r="BN475" i="2" s="1"/>
  <c r="BO475" i="2" s="1"/>
  <c r="BP475" i="2" s="1"/>
  <c r="BQ475" i="2" s="1"/>
  <c r="BR475" i="2" s="1"/>
  <c r="BS475" i="2" s="1"/>
  <c r="BT475" i="2" s="1"/>
  <c r="BU475" i="2" s="1"/>
  <c r="BV475" i="2" s="1"/>
  <c r="BW475" i="2" s="1"/>
  <c r="BX475" i="2" s="1"/>
  <c r="BY475" i="2" s="1"/>
  <c r="BZ475" i="2" s="1"/>
  <c r="CA475" i="2" s="1"/>
  <c r="CB475" i="2" s="1"/>
  <c r="CC475" i="2" s="1"/>
  <c r="CD475" i="2" s="1"/>
  <c r="CE475" i="2" s="1"/>
  <c r="CF475" i="2" s="1"/>
  <c r="CG475" i="2" s="1"/>
  <c r="CH475" i="2" s="1"/>
  <c r="CI475" i="2" s="1"/>
  <c r="CJ475" i="2" s="1"/>
  <c r="CK475" i="2" s="1"/>
  <c r="CL475" i="2" s="1"/>
  <c r="CM475" i="2" s="1"/>
  <c r="CN475" i="2" s="1"/>
  <c r="CO475" i="2" s="1"/>
  <c r="CP475" i="2" s="1"/>
  <c r="CQ475" i="2" s="1"/>
  <c r="CR475" i="2" s="1"/>
  <c r="CS475" i="2" s="1"/>
  <c r="CT475" i="2" s="1"/>
  <c r="CU475" i="2" s="1"/>
  <c r="CV475" i="2" s="1"/>
  <c r="CW475" i="2" s="1"/>
  <c r="CX475" i="2" s="1"/>
  <c r="CY475" i="2" s="1"/>
  <c r="CZ475" i="2" s="1"/>
  <c r="DA475" i="2" s="1"/>
  <c r="DB475" i="2" s="1"/>
  <c r="DC475" i="2" s="1"/>
  <c r="DD475" i="2" s="1"/>
  <c r="DE475" i="2" s="1"/>
  <c r="DF475" i="2" s="1"/>
  <c r="DG475" i="2" s="1"/>
  <c r="DH475" i="2" s="1"/>
  <c r="DI475" i="2" s="1"/>
  <c r="DJ475" i="2" s="1"/>
  <c r="DK475" i="2" s="1"/>
  <c r="DL475" i="2" s="1"/>
  <c r="DM475" i="2" s="1"/>
  <c r="DN475" i="2" s="1"/>
  <c r="DO475" i="2" s="1"/>
  <c r="DP475" i="2" s="1"/>
  <c r="DQ475" i="2" s="1"/>
  <c r="DR475" i="2" s="1"/>
  <c r="DS475" i="2" s="1"/>
  <c r="DT475" i="2" s="1"/>
  <c r="DU475" i="2" s="1"/>
  <c r="DV475" i="2" s="1"/>
  <c r="DW475" i="2" s="1"/>
  <c r="DX475" i="2" s="1"/>
  <c r="DY475" i="2" s="1"/>
  <c r="DZ475" i="2" s="1"/>
  <c r="EA475" i="2" s="1"/>
  <c r="EB475" i="2" s="1"/>
  <c r="EC475" i="2" s="1"/>
  <c r="ED475" i="2" s="1"/>
  <c r="EE475" i="2" s="1"/>
  <c r="EF475" i="2" s="1"/>
  <c r="EG475" i="2" s="1"/>
  <c r="EH475" i="2" s="1"/>
  <c r="EI475" i="2" s="1"/>
  <c r="EJ475" i="2" s="1"/>
  <c r="EK475" i="2" s="1"/>
  <c r="EL475" i="2" s="1"/>
  <c r="EM475" i="2" s="1"/>
  <c r="EN475" i="2" s="1"/>
  <c r="EO475" i="2" s="1"/>
  <c r="EP475" i="2" s="1"/>
  <c r="EQ475" i="2" s="1"/>
  <c r="ER475" i="2" s="1"/>
  <c r="ES475" i="2" s="1"/>
  <c r="ET475" i="2" s="1"/>
  <c r="EU475" i="2" s="1"/>
  <c r="EV475" i="2" s="1"/>
  <c r="EW475" i="2" s="1"/>
  <c r="EX475" i="2" s="1"/>
  <c r="EY475" i="2" s="1"/>
  <c r="EZ475" i="2" s="1"/>
  <c r="FA475" i="2" s="1"/>
  <c r="FB475" i="2" s="1"/>
  <c r="FC475" i="2" s="1"/>
  <c r="FD475" i="2" s="1"/>
  <c r="FE475" i="2" s="1"/>
  <c r="FF475" i="2" s="1"/>
  <c r="FG475" i="2" s="1"/>
  <c r="FH475" i="2" s="1"/>
  <c r="FI475" i="2" s="1"/>
  <c r="FJ475" i="2" s="1"/>
  <c r="FK475" i="2" s="1"/>
  <c r="FL475" i="2" s="1"/>
  <c r="FM475" i="2" s="1"/>
  <c r="FN475" i="2" s="1"/>
  <c r="FO475" i="2" s="1"/>
  <c r="FP475" i="2" s="1"/>
  <c r="FQ475" i="2" s="1"/>
  <c r="FR475" i="2" s="1"/>
  <c r="FS475" i="2" s="1"/>
  <c r="FT475" i="2" s="1"/>
  <c r="FU475" i="2" s="1"/>
  <c r="FV475" i="2" s="1"/>
  <c r="FW475" i="2" s="1"/>
  <c r="FX475" i="2" s="1"/>
  <c r="FY475" i="2" s="1"/>
  <c r="FZ475" i="2" s="1"/>
  <c r="GA475" i="2" s="1"/>
  <c r="GB475" i="2" s="1"/>
  <c r="GC475" i="2" s="1"/>
  <c r="GD475" i="2" s="1"/>
  <c r="GE475" i="2" s="1"/>
  <c r="GF475" i="2" s="1"/>
  <c r="GG475" i="2" s="1"/>
  <c r="GH475" i="2" s="1"/>
  <c r="GI475" i="2" s="1"/>
  <c r="GJ475" i="2" s="1"/>
  <c r="GK475" i="2" s="1"/>
  <c r="GL475" i="2" s="1"/>
  <c r="GM475" i="2" s="1"/>
  <c r="GN475" i="2" s="1"/>
  <c r="GO475" i="2" s="1"/>
  <c r="GP475" i="2" s="1"/>
  <c r="GQ475" i="2" s="1"/>
  <c r="GR475" i="2" s="1"/>
  <c r="GS475" i="2" s="1"/>
  <c r="GT475" i="2" s="1"/>
  <c r="GU475" i="2" s="1"/>
  <c r="GV475" i="2" s="1"/>
  <c r="GW475" i="2" s="1"/>
  <c r="GX475" i="2" s="1"/>
  <c r="GY475" i="2" s="1"/>
  <c r="GZ475" i="2" s="1"/>
  <c r="HA475" i="2" s="1"/>
  <c r="HB475" i="2" s="1"/>
  <c r="HC475" i="2" s="1"/>
  <c r="HD475" i="2" s="1"/>
  <c r="HE475" i="2" s="1"/>
  <c r="HF475" i="2" s="1"/>
  <c r="HG475" i="2" s="1"/>
  <c r="HH475" i="2" s="1"/>
  <c r="HI475" i="2" s="1"/>
  <c r="HJ475" i="2" s="1"/>
  <c r="HK475" i="2" s="1"/>
  <c r="HL475" i="2" s="1"/>
  <c r="HM475" i="2" s="1"/>
  <c r="Q114" i="2"/>
  <c r="Q77" i="2"/>
  <c r="Q506" i="2"/>
  <c r="Q181" i="2"/>
  <c r="Q106" i="2"/>
  <c r="V13" i="3"/>
  <c r="W13" i="3" s="1"/>
  <c r="X13" i="3" s="1"/>
  <c r="Y13" i="3" s="1"/>
  <c r="Z13" i="3" s="1"/>
  <c r="AA13" i="3" s="1"/>
  <c r="Q503" i="2"/>
  <c r="Q297" i="2"/>
  <c r="Q69" i="2"/>
  <c r="Q257" i="2"/>
  <c r="Q419" i="2"/>
  <c r="Q376" i="2"/>
  <c r="Q304" i="2"/>
  <c r="Q344" i="2"/>
  <c r="Q366" i="2"/>
  <c r="Q32" i="2"/>
  <c r="AB186" i="2"/>
  <c r="AC186" i="2" s="1"/>
  <c r="AD186" i="2" s="1"/>
  <c r="AE186" i="2" s="1"/>
  <c r="AF186" i="2" s="1"/>
  <c r="AG186" i="2" s="1"/>
  <c r="AH186" i="2" s="1"/>
  <c r="AI186" i="2" s="1"/>
  <c r="AJ186" i="2" s="1"/>
  <c r="AK186" i="2" s="1"/>
  <c r="AL186" i="2" s="1"/>
  <c r="AM186" i="2" s="1"/>
  <c r="AN186" i="2" s="1"/>
  <c r="AO186" i="2" s="1"/>
  <c r="AP186" i="2" s="1"/>
  <c r="AQ186" i="2" s="1"/>
  <c r="AR186" i="2" s="1"/>
  <c r="AS186" i="2" s="1"/>
  <c r="AT186" i="2" s="1"/>
  <c r="AU186" i="2" s="1"/>
  <c r="AV186" i="2" s="1"/>
  <c r="AW186" i="2" s="1"/>
  <c r="AX186" i="2" s="1"/>
  <c r="AY186" i="2" s="1"/>
  <c r="AZ186" i="2" s="1"/>
  <c r="BA186" i="2" s="1"/>
  <c r="BB186" i="2" s="1"/>
  <c r="BC186" i="2" s="1"/>
  <c r="BD186" i="2" s="1"/>
  <c r="BE186" i="2" s="1"/>
  <c r="BF186" i="2" s="1"/>
  <c r="BG186" i="2" s="1"/>
  <c r="BH186" i="2" s="1"/>
  <c r="BI186" i="2" s="1"/>
  <c r="BJ186" i="2" s="1"/>
  <c r="BK186" i="2" s="1"/>
  <c r="BL186" i="2" s="1"/>
  <c r="BM186" i="2" s="1"/>
  <c r="BN186" i="2" s="1"/>
  <c r="BO186" i="2" s="1"/>
  <c r="BP186" i="2" s="1"/>
  <c r="BQ186" i="2" s="1"/>
  <c r="BR186" i="2" s="1"/>
  <c r="BS186" i="2" s="1"/>
  <c r="BT186" i="2" s="1"/>
  <c r="BU186" i="2" s="1"/>
  <c r="BV186" i="2" s="1"/>
  <c r="BW186" i="2" s="1"/>
  <c r="BX186" i="2" s="1"/>
  <c r="BY186" i="2" s="1"/>
  <c r="BZ186" i="2" s="1"/>
  <c r="CA186" i="2" s="1"/>
  <c r="CB186" i="2" s="1"/>
  <c r="CC186" i="2" s="1"/>
  <c r="CD186" i="2" s="1"/>
  <c r="CE186" i="2" s="1"/>
  <c r="CF186" i="2" s="1"/>
  <c r="CG186" i="2" s="1"/>
  <c r="CH186" i="2" s="1"/>
  <c r="CI186" i="2" s="1"/>
  <c r="CJ186" i="2" s="1"/>
  <c r="CK186" i="2" s="1"/>
  <c r="CL186" i="2" s="1"/>
  <c r="CM186" i="2" s="1"/>
  <c r="CN186" i="2" s="1"/>
  <c r="CO186" i="2" s="1"/>
  <c r="CP186" i="2" s="1"/>
  <c r="CQ186" i="2" s="1"/>
  <c r="CR186" i="2" s="1"/>
  <c r="CS186" i="2" s="1"/>
  <c r="CT186" i="2" s="1"/>
  <c r="CU186" i="2" s="1"/>
  <c r="CV186" i="2" s="1"/>
  <c r="CW186" i="2" s="1"/>
  <c r="CX186" i="2" s="1"/>
  <c r="CY186" i="2" s="1"/>
  <c r="CZ186" i="2" s="1"/>
  <c r="DA186" i="2" s="1"/>
  <c r="DB186" i="2" s="1"/>
  <c r="DC186" i="2" s="1"/>
  <c r="DD186" i="2" s="1"/>
  <c r="DE186" i="2" s="1"/>
  <c r="DF186" i="2" s="1"/>
  <c r="DG186" i="2" s="1"/>
  <c r="DH186" i="2" s="1"/>
  <c r="DI186" i="2" s="1"/>
  <c r="DJ186" i="2" s="1"/>
  <c r="DK186" i="2" s="1"/>
  <c r="DL186" i="2" s="1"/>
  <c r="DM186" i="2" s="1"/>
  <c r="DN186" i="2" s="1"/>
  <c r="DO186" i="2" s="1"/>
  <c r="DP186" i="2" s="1"/>
  <c r="DQ186" i="2" s="1"/>
  <c r="DR186" i="2" s="1"/>
  <c r="DS186" i="2" s="1"/>
  <c r="DT186" i="2" s="1"/>
  <c r="DU186" i="2" s="1"/>
  <c r="DV186" i="2" s="1"/>
  <c r="DW186" i="2" s="1"/>
  <c r="DX186" i="2" s="1"/>
  <c r="DY186" i="2" s="1"/>
  <c r="DZ186" i="2" s="1"/>
  <c r="EA186" i="2" s="1"/>
  <c r="EB186" i="2" s="1"/>
  <c r="EC186" i="2" s="1"/>
  <c r="ED186" i="2" s="1"/>
  <c r="EE186" i="2" s="1"/>
  <c r="EF186" i="2" s="1"/>
  <c r="EG186" i="2" s="1"/>
  <c r="EH186" i="2" s="1"/>
  <c r="EI186" i="2" s="1"/>
  <c r="EJ186" i="2" s="1"/>
  <c r="EK186" i="2" s="1"/>
  <c r="EL186" i="2" s="1"/>
  <c r="EM186" i="2" s="1"/>
  <c r="EN186" i="2" s="1"/>
  <c r="EO186" i="2" s="1"/>
  <c r="EP186" i="2" s="1"/>
  <c r="EQ186" i="2" s="1"/>
  <c r="ER186" i="2" s="1"/>
  <c r="ES186" i="2" s="1"/>
  <c r="ET186" i="2" s="1"/>
  <c r="EU186" i="2" s="1"/>
  <c r="EV186" i="2" s="1"/>
  <c r="EW186" i="2" s="1"/>
  <c r="EX186" i="2" s="1"/>
  <c r="EY186" i="2" s="1"/>
  <c r="EZ186" i="2" s="1"/>
  <c r="FA186" i="2" s="1"/>
  <c r="FB186" i="2" s="1"/>
  <c r="FC186" i="2" s="1"/>
  <c r="FD186" i="2" s="1"/>
  <c r="FE186" i="2" s="1"/>
  <c r="FF186" i="2" s="1"/>
  <c r="FG186" i="2" s="1"/>
  <c r="FH186" i="2" s="1"/>
  <c r="FI186" i="2" s="1"/>
  <c r="FJ186" i="2" s="1"/>
  <c r="FK186" i="2" s="1"/>
  <c r="FL186" i="2" s="1"/>
  <c r="FM186" i="2" s="1"/>
  <c r="FN186" i="2" s="1"/>
  <c r="FO186" i="2" s="1"/>
  <c r="FP186" i="2" s="1"/>
  <c r="FQ186" i="2" s="1"/>
  <c r="FR186" i="2" s="1"/>
  <c r="FS186" i="2" s="1"/>
  <c r="FT186" i="2" s="1"/>
  <c r="FU186" i="2" s="1"/>
  <c r="FV186" i="2" s="1"/>
  <c r="FW186" i="2" s="1"/>
  <c r="FX186" i="2" s="1"/>
  <c r="FY186" i="2" s="1"/>
  <c r="FZ186" i="2" s="1"/>
  <c r="GA186" i="2" s="1"/>
  <c r="GB186" i="2" s="1"/>
  <c r="GC186" i="2" s="1"/>
  <c r="GD186" i="2" s="1"/>
  <c r="GE186" i="2" s="1"/>
  <c r="GF186" i="2" s="1"/>
  <c r="GG186" i="2" s="1"/>
  <c r="GH186" i="2" s="1"/>
  <c r="GI186" i="2" s="1"/>
  <c r="GJ186" i="2" s="1"/>
  <c r="GK186" i="2" s="1"/>
  <c r="GL186" i="2" s="1"/>
  <c r="GM186" i="2" s="1"/>
  <c r="GN186" i="2" s="1"/>
  <c r="GO186" i="2" s="1"/>
  <c r="GP186" i="2" s="1"/>
  <c r="GQ186" i="2" s="1"/>
  <c r="GR186" i="2" s="1"/>
  <c r="GS186" i="2" s="1"/>
  <c r="GT186" i="2" s="1"/>
  <c r="GU186" i="2" s="1"/>
  <c r="GV186" i="2" s="1"/>
  <c r="GW186" i="2" s="1"/>
  <c r="GX186" i="2" s="1"/>
  <c r="GY186" i="2" s="1"/>
  <c r="GZ186" i="2" s="1"/>
  <c r="HA186" i="2" s="1"/>
  <c r="HB186" i="2" s="1"/>
  <c r="HC186" i="2" s="1"/>
  <c r="HD186" i="2" s="1"/>
  <c r="HE186" i="2" s="1"/>
  <c r="HF186" i="2" s="1"/>
  <c r="HG186" i="2" s="1"/>
  <c r="HH186" i="2" s="1"/>
  <c r="HI186" i="2" s="1"/>
  <c r="HJ186" i="2" s="1"/>
  <c r="HK186" i="2" s="1"/>
  <c r="HL186" i="2" s="1"/>
  <c r="HM186" i="2" s="1"/>
  <c r="Q422" i="2"/>
  <c r="Q368" i="2"/>
  <c r="Q172" i="2"/>
  <c r="Q98" i="2"/>
  <c r="AA63" i="3"/>
  <c r="AA170" i="3"/>
  <c r="AB170" i="3" s="1"/>
  <c r="AC170" i="3" s="1"/>
  <c r="AD170" i="3" s="1"/>
  <c r="AE170" i="3" s="1"/>
  <c r="AF170" i="3" s="1"/>
  <c r="AG170" i="3" s="1"/>
  <c r="AH170" i="3" s="1"/>
  <c r="AI170" i="3" s="1"/>
  <c r="AJ170" i="3" s="1"/>
  <c r="AK170" i="3" s="1"/>
  <c r="AL170" i="3" s="1"/>
  <c r="AM170" i="3" s="1"/>
  <c r="AN170" i="3" s="1"/>
  <c r="AO170" i="3" s="1"/>
  <c r="AP170" i="3" s="1"/>
  <c r="AQ170" i="3" s="1"/>
  <c r="AR170" i="3" s="1"/>
  <c r="AS170" i="3" s="1"/>
  <c r="AT170" i="3" s="1"/>
  <c r="AU170" i="3" s="1"/>
  <c r="AV170" i="3" s="1"/>
  <c r="AW170" i="3" s="1"/>
  <c r="AX170" i="3" s="1"/>
  <c r="AY170" i="3" s="1"/>
  <c r="AZ170" i="3" s="1"/>
  <c r="BA170" i="3" s="1"/>
  <c r="BB170" i="3" s="1"/>
  <c r="BC170" i="3" s="1"/>
  <c r="BD170" i="3" s="1"/>
  <c r="BE170" i="3" s="1"/>
  <c r="BF170" i="3" s="1"/>
  <c r="BG170" i="3" s="1"/>
  <c r="BH170" i="3" s="1"/>
  <c r="BI170" i="3" s="1"/>
  <c r="BJ170" i="3" s="1"/>
  <c r="BK170" i="3" s="1"/>
  <c r="BL170" i="3" s="1"/>
  <c r="BM170" i="3" s="1"/>
  <c r="BN170" i="3" s="1"/>
  <c r="BO170" i="3" s="1"/>
  <c r="BP170" i="3" s="1"/>
  <c r="BQ170" i="3" s="1"/>
  <c r="BR170" i="3" s="1"/>
  <c r="BS170" i="3" s="1"/>
  <c r="BT170" i="3" s="1"/>
  <c r="BU170" i="3" s="1"/>
  <c r="BV170" i="3" s="1"/>
  <c r="BW170" i="3" s="1"/>
  <c r="BX170" i="3" s="1"/>
  <c r="BY170" i="3" s="1"/>
  <c r="BZ170" i="3" s="1"/>
  <c r="CA170" i="3" s="1"/>
  <c r="CB170" i="3" s="1"/>
  <c r="CC170" i="3" s="1"/>
  <c r="CD170" i="3" s="1"/>
  <c r="CE170" i="3" s="1"/>
  <c r="CF170" i="3" s="1"/>
  <c r="CG170" i="3" s="1"/>
  <c r="CH170" i="3" s="1"/>
  <c r="CI170" i="3" s="1"/>
  <c r="CJ170" i="3" s="1"/>
  <c r="CK170" i="3" s="1"/>
  <c r="CL170" i="3" s="1"/>
  <c r="CM170" i="3" s="1"/>
  <c r="CN170" i="3" s="1"/>
  <c r="CO170" i="3" s="1"/>
  <c r="CP170" i="3" s="1"/>
  <c r="CQ170" i="3" s="1"/>
  <c r="CR170" i="3" s="1"/>
  <c r="CS170" i="3" s="1"/>
  <c r="CT170" i="3" s="1"/>
  <c r="CU170" i="3" s="1"/>
  <c r="CV170" i="3" s="1"/>
  <c r="CW170" i="3" s="1"/>
  <c r="CX170" i="3" s="1"/>
  <c r="CY170" i="3" s="1"/>
  <c r="CZ170" i="3" s="1"/>
  <c r="DA170" i="3" s="1"/>
  <c r="DB170" i="3" s="1"/>
  <c r="DC170" i="3" s="1"/>
  <c r="DD170" i="3" s="1"/>
  <c r="DE170" i="3" s="1"/>
  <c r="DF170" i="3" s="1"/>
  <c r="DG170" i="3" s="1"/>
  <c r="DH170" i="3" s="1"/>
  <c r="DI170" i="3" s="1"/>
  <c r="DJ170" i="3" s="1"/>
  <c r="DK170" i="3" s="1"/>
  <c r="DL170" i="3" s="1"/>
  <c r="DM170" i="3" s="1"/>
  <c r="DN170" i="3" s="1"/>
  <c r="DO170" i="3" s="1"/>
  <c r="DP170" i="3" s="1"/>
  <c r="DQ170" i="3" s="1"/>
  <c r="DR170" i="3" s="1"/>
  <c r="DS170" i="3" s="1"/>
  <c r="DT170" i="3" s="1"/>
  <c r="DU170" i="3" s="1"/>
  <c r="DV170" i="3" s="1"/>
  <c r="DW170" i="3" s="1"/>
  <c r="DX170" i="3" s="1"/>
  <c r="DY170" i="3" s="1"/>
  <c r="DZ170" i="3" s="1"/>
  <c r="EA170" i="3" s="1"/>
  <c r="EB170" i="3" s="1"/>
  <c r="EC170" i="3" s="1"/>
  <c r="ED170" i="3" s="1"/>
  <c r="EE170" i="3" s="1"/>
  <c r="EF170" i="3" s="1"/>
  <c r="EG170" i="3" s="1"/>
  <c r="EH170" i="3" s="1"/>
  <c r="EI170" i="3" s="1"/>
  <c r="EJ170" i="3" s="1"/>
  <c r="EK170" i="3" s="1"/>
  <c r="EL170" i="3" s="1"/>
  <c r="EM170" i="3" s="1"/>
  <c r="EN170" i="3" s="1"/>
  <c r="EO170" i="3" s="1"/>
  <c r="EP170" i="3" s="1"/>
  <c r="EQ170" i="3" s="1"/>
  <c r="ER170" i="3" s="1"/>
  <c r="ES170" i="3" s="1"/>
  <c r="ET170" i="3" s="1"/>
  <c r="EU170" i="3" s="1"/>
  <c r="EV170" i="3" s="1"/>
  <c r="EW170" i="3" s="1"/>
  <c r="EX170" i="3" s="1"/>
  <c r="EY170" i="3" s="1"/>
  <c r="EZ170" i="3" s="1"/>
  <c r="FA170" i="3" s="1"/>
  <c r="FB170" i="3" s="1"/>
  <c r="FC170" i="3" s="1"/>
  <c r="FD170" i="3" s="1"/>
  <c r="FE170" i="3" s="1"/>
  <c r="FF170" i="3" s="1"/>
  <c r="FG170" i="3" s="1"/>
  <c r="FH170" i="3" s="1"/>
  <c r="FI170" i="3" s="1"/>
  <c r="FJ170" i="3" s="1"/>
  <c r="FK170" i="3" s="1"/>
  <c r="FL170" i="3" s="1"/>
  <c r="FM170" i="3" s="1"/>
  <c r="FN170" i="3" s="1"/>
  <c r="FO170" i="3" s="1"/>
  <c r="FP170" i="3" s="1"/>
  <c r="FQ170" i="3" s="1"/>
  <c r="FR170" i="3" s="1"/>
  <c r="FS170" i="3" s="1"/>
  <c r="FT170" i="3" s="1"/>
  <c r="FU170" i="3" s="1"/>
  <c r="FV170" i="3" s="1"/>
  <c r="FW170" i="3" s="1"/>
  <c r="FX170" i="3" s="1"/>
  <c r="FY170" i="3" s="1"/>
  <c r="FZ170" i="3" s="1"/>
  <c r="GA170" i="3" s="1"/>
  <c r="GB170" i="3" s="1"/>
  <c r="GC170" i="3" s="1"/>
  <c r="GD170" i="3" s="1"/>
  <c r="GE170" i="3" s="1"/>
  <c r="GF170" i="3" s="1"/>
  <c r="GG170" i="3" s="1"/>
  <c r="GH170" i="3" s="1"/>
  <c r="GI170" i="3" s="1"/>
  <c r="GJ170" i="3" s="1"/>
  <c r="GK170" i="3" s="1"/>
  <c r="GL170" i="3" s="1"/>
  <c r="GM170" i="3" s="1"/>
  <c r="GN170" i="3" s="1"/>
  <c r="GO170" i="3" s="1"/>
  <c r="GP170" i="3" s="1"/>
  <c r="GQ170" i="3" s="1"/>
  <c r="GR170" i="3" s="1"/>
  <c r="GS170" i="3" s="1"/>
  <c r="GT170" i="3" s="1"/>
  <c r="GU170" i="3" s="1"/>
  <c r="GV170" i="3" s="1"/>
  <c r="GW170" i="3" s="1"/>
  <c r="GX170" i="3" s="1"/>
  <c r="GY170" i="3" s="1"/>
  <c r="GZ170" i="3" s="1"/>
  <c r="HA170" i="3" s="1"/>
  <c r="HB170" i="3" s="1"/>
  <c r="HC170" i="3" s="1"/>
  <c r="HD170" i="3" s="1"/>
  <c r="HE170" i="3" s="1"/>
  <c r="HF170" i="3" s="1"/>
  <c r="HG170" i="3" s="1"/>
  <c r="HH170" i="3" s="1"/>
  <c r="HI170" i="3" s="1"/>
  <c r="HJ170" i="3" s="1"/>
  <c r="HK170" i="3" s="1"/>
  <c r="HL170" i="3" s="1"/>
  <c r="HM170" i="3" s="1"/>
  <c r="Q400" i="2"/>
  <c r="Q269" i="2"/>
  <c r="Q244" i="2"/>
  <c r="Q149" i="2"/>
  <c r="Q40" i="2"/>
  <c r="Q22" i="2"/>
  <c r="Q229" i="2"/>
  <c r="Q294" i="2"/>
  <c r="Q277" i="2"/>
  <c r="Q204" i="2"/>
  <c r="AA191" i="3"/>
  <c r="AA203" i="3"/>
  <c r="AA230" i="3"/>
  <c r="AB230" i="3" s="1"/>
  <c r="AC230" i="3" s="1"/>
  <c r="AD230" i="3" s="1"/>
  <c r="AE230" i="3" s="1"/>
  <c r="AF230" i="3" s="1"/>
  <c r="AG230" i="3" s="1"/>
  <c r="AH230" i="3" s="1"/>
  <c r="AI230" i="3" s="1"/>
  <c r="AJ230" i="3" s="1"/>
  <c r="AK230" i="3" s="1"/>
  <c r="AL230" i="3" s="1"/>
  <c r="AM230" i="3" s="1"/>
  <c r="AN230" i="3" s="1"/>
  <c r="AO230" i="3" s="1"/>
  <c r="AP230" i="3" s="1"/>
  <c r="AQ230" i="3" s="1"/>
  <c r="AR230" i="3" s="1"/>
  <c r="AS230" i="3" s="1"/>
  <c r="AT230" i="3" s="1"/>
  <c r="AU230" i="3" s="1"/>
  <c r="AV230" i="3" s="1"/>
  <c r="AW230" i="3" s="1"/>
  <c r="AX230" i="3" s="1"/>
  <c r="AY230" i="3" s="1"/>
  <c r="AZ230" i="3" s="1"/>
  <c r="BA230" i="3" s="1"/>
  <c r="BB230" i="3" s="1"/>
  <c r="BC230" i="3" s="1"/>
  <c r="BD230" i="3" s="1"/>
  <c r="BE230" i="3" s="1"/>
  <c r="BF230" i="3" s="1"/>
  <c r="BG230" i="3" s="1"/>
  <c r="BH230" i="3" s="1"/>
  <c r="BI230" i="3" s="1"/>
  <c r="BJ230" i="3" s="1"/>
  <c r="BK230" i="3" s="1"/>
  <c r="BL230" i="3" s="1"/>
  <c r="BM230" i="3" s="1"/>
  <c r="BN230" i="3" s="1"/>
  <c r="BO230" i="3" s="1"/>
  <c r="BP230" i="3" s="1"/>
  <c r="BQ230" i="3" s="1"/>
  <c r="BR230" i="3" s="1"/>
  <c r="BS230" i="3" s="1"/>
  <c r="BT230" i="3" s="1"/>
  <c r="BU230" i="3" s="1"/>
  <c r="BV230" i="3" s="1"/>
  <c r="BW230" i="3" s="1"/>
  <c r="BX230" i="3" s="1"/>
  <c r="BY230" i="3" s="1"/>
  <c r="BZ230" i="3" s="1"/>
  <c r="CA230" i="3" s="1"/>
  <c r="CB230" i="3" s="1"/>
  <c r="CC230" i="3" s="1"/>
  <c r="CD230" i="3" s="1"/>
  <c r="CE230" i="3" s="1"/>
  <c r="CF230" i="3" s="1"/>
  <c r="CG230" i="3" s="1"/>
  <c r="CH230" i="3" s="1"/>
  <c r="CI230" i="3" s="1"/>
  <c r="CJ230" i="3" s="1"/>
  <c r="CK230" i="3" s="1"/>
  <c r="CL230" i="3" s="1"/>
  <c r="CM230" i="3" s="1"/>
  <c r="CN230" i="3" s="1"/>
  <c r="CO230" i="3" s="1"/>
  <c r="CP230" i="3" s="1"/>
  <c r="CQ230" i="3" s="1"/>
  <c r="CR230" i="3" s="1"/>
  <c r="CS230" i="3" s="1"/>
  <c r="CT230" i="3" s="1"/>
  <c r="CU230" i="3" s="1"/>
  <c r="CV230" i="3" s="1"/>
  <c r="CW230" i="3" s="1"/>
  <c r="CX230" i="3" s="1"/>
  <c r="CY230" i="3" s="1"/>
  <c r="CZ230" i="3" s="1"/>
  <c r="DA230" i="3" s="1"/>
  <c r="DB230" i="3" s="1"/>
  <c r="DC230" i="3" s="1"/>
  <c r="DD230" i="3" s="1"/>
  <c r="DE230" i="3" s="1"/>
  <c r="DF230" i="3" s="1"/>
  <c r="DG230" i="3" s="1"/>
  <c r="DH230" i="3" s="1"/>
  <c r="DI230" i="3" s="1"/>
  <c r="DJ230" i="3" s="1"/>
  <c r="DK230" i="3" s="1"/>
  <c r="DL230" i="3" s="1"/>
  <c r="DM230" i="3" s="1"/>
  <c r="DN230" i="3" s="1"/>
  <c r="DO230" i="3" s="1"/>
  <c r="DP230" i="3" s="1"/>
  <c r="DQ230" i="3" s="1"/>
  <c r="DR230" i="3" s="1"/>
  <c r="DS230" i="3" s="1"/>
  <c r="DT230" i="3" s="1"/>
  <c r="DU230" i="3" s="1"/>
  <c r="DV230" i="3" s="1"/>
  <c r="DW230" i="3" s="1"/>
  <c r="DX230" i="3" s="1"/>
  <c r="DY230" i="3" s="1"/>
  <c r="DZ230" i="3" s="1"/>
  <c r="EA230" i="3" s="1"/>
  <c r="EB230" i="3" s="1"/>
  <c r="EC230" i="3" s="1"/>
  <c r="ED230" i="3" s="1"/>
  <c r="EE230" i="3" s="1"/>
  <c r="EF230" i="3" s="1"/>
  <c r="EG230" i="3" s="1"/>
  <c r="EH230" i="3" s="1"/>
  <c r="EI230" i="3" s="1"/>
  <c r="EJ230" i="3" s="1"/>
  <c r="EK230" i="3" s="1"/>
  <c r="EL230" i="3" s="1"/>
  <c r="EM230" i="3" s="1"/>
  <c r="EN230" i="3" s="1"/>
  <c r="EO230" i="3" s="1"/>
  <c r="EP230" i="3" s="1"/>
  <c r="EQ230" i="3" s="1"/>
  <c r="ER230" i="3" s="1"/>
  <c r="ES230" i="3" s="1"/>
  <c r="ET230" i="3" s="1"/>
  <c r="EU230" i="3" s="1"/>
  <c r="EV230" i="3" s="1"/>
  <c r="EW230" i="3" s="1"/>
  <c r="EX230" i="3" s="1"/>
  <c r="EY230" i="3" s="1"/>
  <c r="EZ230" i="3" s="1"/>
  <c r="FA230" i="3" s="1"/>
  <c r="FB230" i="3" s="1"/>
  <c r="FC230" i="3" s="1"/>
  <c r="FD230" i="3" s="1"/>
  <c r="FE230" i="3" s="1"/>
  <c r="FF230" i="3" s="1"/>
  <c r="FG230" i="3" s="1"/>
  <c r="FH230" i="3" s="1"/>
  <c r="FI230" i="3" s="1"/>
  <c r="FJ230" i="3" s="1"/>
  <c r="FK230" i="3" s="1"/>
  <c r="FL230" i="3" s="1"/>
  <c r="FM230" i="3" s="1"/>
  <c r="FN230" i="3" s="1"/>
  <c r="FO230" i="3" s="1"/>
  <c r="FP230" i="3" s="1"/>
  <c r="FQ230" i="3" s="1"/>
  <c r="FR230" i="3" s="1"/>
  <c r="FS230" i="3" s="1"/>
  <c r="FT230" i="3" s="1"/>
  <c r="FU230" i="3" s="1"/>
  <c r="FV230" i="3" s="1"/>
  <c r="FW230" i="3" s="1"/>
  <c r="FX230" i="3" s="1"/>
  <c r="FY230" i="3" s="1"/>
  <c r="FZ230" i="3" s="1"/>
  <c r="GA230" i="3" s="1"/>
  <c r="GB230" i="3" s="1"/>
  <c r="GC230" i="3" s="1"/>
  <c r="GD230" i="3" s="1"/>
  <c r="GE230" i="3" s="1"/>
  <c r="GF230" i="3" s="1"/>
  <c r="GG230" i="3" s="1"/>
  <c r="GH230" i="3" s="1"/>
  <c r="GI230" i="3" s="1"/>
  <c r="GJ230" i="3" s="1"/>
  <c r="GK230" i="3" s="1"/>
  <c r="GL230" i="3" s="1"/>
  <c r="GM230" i="3" s="1"/>
  <c r="GN230" i="3" s="1"/>
  <c r="GO230" i="3" s="1"/>
  <c r="GP230" i="3" s="1"/>
  <c r="GQ230" i="3" s="1"/>
  <c r="GR230" i="3" s="1"/>
  <c r="GS230" i="3" s="1"/>
  <c r="GT230" i="3" s="1"/>
  <c r="GU230" i="3" s="1"/>
  <c r="GV230" i="3" s="1"/>
  <c r="GW230" i="3" s="1"/>
  <c r="GX230" i="3" s="1"/>
  <c r="GY230" i="3" s="1"/>
  <c r="GZ230" i="3" s="1"/>
  <c r="HA230" i="3" s="1"/>
  <c r="HB230" i="3" s="1"/>
  <c r="HC230" i="3" s="1"/>
  <c r="HD230" i="3" s="1"/>
  <c r="HE230" i="3" s="1"/>
  <c r="HF230" i="3" s="1"/>
  <c r="HG230" i="3" s="1"/>
  <c r="HH230" i="3" s="1"/>
  <c r="HI230" i="3" s="1"/>
  <c r="HJ230" i="3" s="1"/>
  <c r="HK230" i="3" s="1"/>
  <c r="HL230" i="3" s="1"/>
  <c r="HM230" i="3" s="1"/>
  <c r="Q497" i="2"/>
  <c r="Q435" i="2"/>
  <c r="Q362" i="2"/>
  <c r="Q405" i="2"/>
  <c r="Q421" i="2"/>
  <c r="Q436" i="2"/>
  <c r="Q356" i="2"/>
  <c r="Q383" i="2"/>
  <c r="Q345" i="2"/>
  <c r="Q411" i="2"/>
  <c r="Q223" i="2"/>
  <c r="Q242" i="2"/>
  <c r="Q232" i="2"/>
  <c r="Q107" i="2"/>
  <c r="Q112" i="2"/>
  <c r="Q105" i="2"/>
  <c r="AN493" i="2"/>
  <c r="AO493" i="2" s="1"/>
  <c r="AP493" i="2" s="1"/>
  <c r="AQ493" i="2" s="1"/>
  <c r="AR493" i="2" s="1"/>
  <c r="AS493" i="2" s="1"/>
  <c r="AT493" i="2" s="1"/>
  <c r="AU493" i="2" s="1"/>
  <c r="AV493" i="2" s="1"/>
  <c r="AW493" i="2" s="1"/>
  <c r="AX493" i="2" s="1"/>
  <c r="AY493" i="2" s="1"/>
  <c r="AZ493" i="2" s="1"/>
  <c r="BA493" i="2" s="1"/>
  <c r="BB493" i="2" s="1"/>
  <c r="BC493" i="2" s="1"/>
  <c r="BD493" i="2" s="1"/>
  <c r="BE493" i="2" s="1"/>
  <c r="BF493" i="2" s="1"/>
  <c r="BG493" i="2" s="1"/>
  <c r="BH493" i="2" s="1"/>
  <c r="BI493" i="2" s="1"/>
  <c r="BJ493" i="2" s="1"/>
  <c r="BK493" i="2" s="1"/>
  <c r="BL493" i="2" s="1"/>
  <c r="BM493" i="2" s="1"/>
  <c r="BN493" i="2" s="1"/>
  <c r="BO493" i="2" s="1"/>
  <c r="BP493" i="2" s="1"/>
  <c r="BQ493" i="2" s="1"/>
  <c r="BR493" i="2" s="1"/>
  <c r="BS493" i="2" s="1"/>
  <c r="BT493" i="2" s="1"/>
  <c r="BU493" i="2" s="1"/>
  <c r="BV493" i="2" s="1"/>
  <c r="BW493" i="2" s="1"/>
  <c r="BX493" i="2" s="1"/>
  <c r="BY493" i="2" s="1"/>
  <c r="BZ493" i="2" s="1"/>
  <c r="CA493" i="2" s="1"/>
  <c r="CB493" i="2" s="1"/>
  <c r="CC493" i="2" s="1"/>
  <c r="CD493" i="2" s="1"/>
  <c r="CE493" i="2" s="1"/>
  <c r="CF493" i="2" s="1"/>
  <c r="CG493" i="2" s="1"/>
  <c r="CH493" i="2" s="1"/>
  <c r="CI493" i="2" s="1"/>
  <c r="CJ493" i="2" s="1"/>
  <c r="CK493" i="2" s="1"/>
  <c r="CL493" i="2" s="1"/>
  <c r="CM493" i="2" s="1"/>
  <c r="CN493" i="2" s="1"/>
  <c r="CO493" i="2" s="1"/>
  <c r="CP493" i="2" s="1"/>
  <c r="CQ493" i="2" s="1"/>
  <c r="CR493" i="2" s="1"/>
  <c r="CS493" i="2" s="1"/>
  <c r="CT493" i="2" s="1"/>
  <c r="CU493" i="2" s="1"/>
  <c r="CV493" i="2" s="1"/>
  <c r="CW493" i="2" s="1"/>
  <c r="CX493" i="2" s="1"/>
  <c r="CY493" i="2" s="1"/>
  <c r="CZ493" i="2" s="1"/>
  <c r="DA493" i="2" s="1"/>
  <c r="DB493" i="2" s="1"/>
  <c r="DC493" i="2" s="1"/>
  <c r="DD493" i="2" s="1"/>
  <c r="DE493" i="2" s="1"/>
  <c r="DF493" i="2" s="1"/>
  <c r="DG493" i="2" s="1"/>
  <c r="DH493" i="2" s="1"/>
  <c r="DI493" i="2" s="1"/>
  <c r="DJ493" i="2" s="1"/>
  <c r="DK493" i="2" s="1"/>
  <c r="DL493" i="2" s="1"/>
  <c r="DM493" i="2" s="1"/>
  <c r="DN493" i="2" s="1"/>
  <c r="DO493" i="2" s="1"/>
  <c r="DP493" i="2" s="1"/>
  <c r="DQ493" i="2" s="1"/>
  <c r="DR493" i="2" s="1"/>
  <c r="DS493" i="2" s="1"/>
  <c r="DT493" i="2" s="1"/>
  <c r="DU493" i="2" s="1"/>
  <c r="DV493" i="2" s="1"/>
  <c r="DW493" i="2" s="1"/>
  <c r="DX493" i="2" s="1"/>
  <c r="DY493" i="2" s="1"/>
  <c r="DZ493" i="2" s="1"/>
  <c r="EA493" i="2" s="1"/>
  <c r="EB493" i="2" s="1"/>
  <c r="EC493" i="2" s="1"/>
  <c r="ED493" i="2" s="1"/>
  <c r="EE493" i="2" s="1"/>
  <c r="EF493" i="2" s="1"/>
  <c r="EG493" i="2" s="1"/>
  <c r="EH493" i="2" s="1"/>
  <c r="EI493" i="2" s="1"/>
  <c r="EJ493" i="2" s="1"/>
  <c r="EK493" i="2" s="1"/>
  <c r="EL493" i="2" s="1"/>
  <c r="EM493" i="2" s="1"/>
  <c r="EN493" i="2" s="1"/>
  <c r="EO493" i="2" s="1"/>
  <c r="EP493" i="2" s="1"/>
  <c r="EQ493" i="2" s="1"/>
  <c r="ER493" i="2" s="1"/>
  <c r="ES493" i="2" s="1"/>
  <c r="ET493" i="2" s="1"/>
  <c r="EU493" i="2" s="1"/>
  <c r="EV493" i="2" s="1"/>
  <c r="EW493" i="2" s="1"/>
  <c r="EX493" i="2" s="1"/>
  <c r="EY493" i="2" s="1"/>
  <c r="EZ493" i="2" s="1"/>
  <c r="FA493" i="2" s="1"/>
  <c r="FB493" i="2" s="1"/>
  <c r="FC493" i="2" s="1"/>
  <c r="FD493" i="2" s="1"/>
  <c r="FE493" i="2" s="1"/>
  <c r="FF493" i="2" s="1"/>
  <c r="FG493" i="2" s="1"/>
  <c r="FH493" i="2" s="1"/>
  <c r="FI493" i="2" s="1"/>
  <c r="FJ493" i="2" s="1"/>
  <c r="FK493" i="2" s="1"/>
  <c r="FL493" i="2" s="1"/>
  <c r="FM493" i="2" s="1"/>
  <c r="FN493" i="2" s="1"/>
  <c r="FO493" i="2" s="1"/>
  <c r="FP493" i="2" s="1"/>
  <c r="FQ493" i="2" s="1"/>
  <c r="FR493" i="2" s="1"/>
  <c r="FS493" i="2" s="1"/>
  <c r="FT493" i="2" s="1"/>
  <c r="FU493" i="2" s="1"/>
  <c r="FV493" i="2" s="1"/>
  <c r="FW493" i="2" s="1"/>
  <c r="FX493" i="2" s="1"/>
  <c r="FY493" i="2" s="1"/>
  <c r="FZ493" i="2" s="1"/>
  <c r="GA493" i="2" s="1"/>
  <c r="GB493" i="2" s="1"/>
  <c r="GC493" i="2" s="1"/>
  <c r="GD493" i="2" s="1"/>
  <c r="GE493" i="2" s="1"/>
  <c r="GF493" i="2" s="1"/>
  <c r="GG493" i="2" s="1"/>
  <c r="GH493" i="2" s="1"/>
  <c r="GI493" i="2" s="1"/>
  <c r="GJ493" i="2" s="1"/>
  <c r="GK493" i="2" s="1"/>
  <c r="GL493" i="2" s="1"/>
  <c r="GM493" i="2" s="1"/>
  <c r="GN493" i="2" s="1"/>
  <c r="GO493" i="2" s="1"/>
  <c r="GP493" i="2" s="1"/>
  <c r="GQ493" i="2" s="1"/>
  <c r="GR493" i="2" s="1"/>
  <c r="GS493" i="2" s="1"/>
  <c r="GT493" i="2" s="1"/>
  <c r="GU493" i="2" s="1"/>
  <c r="GV493" i="2" s="1"/>
  <c r="GW493" i="2" s="1"/>
  <c r="GX493" i="2" s="1"/>
  <c r="GY493" i="2" s="1"/>
  <c r="GZ493" i="2" s="1"/>
  <c r="HA493" i="2" s="1"/>
  <c r="HB493" i="2" s="1"/>
  <c r="HC493" i="2" s="1"/>
  <c r="HD493" i="2" s="1"/>
  <c r="HE493" i="2" s="1"/>
  <c r="HF493" i="2" s="1"/>
  <c r="HG493" i="2" s="1"/>
  <c r="HH493" i="2" s="1"/>
  <c r="HI493" i="2" s="1"/>
  <c r="HJ493" i="2" s="1"/>
  <c r="HK493" i="2" s="1"/>
  <c r="HL493" i="2" s="1"/>
  <c r="HM493" i="2" s="1"/>
  <c r="Q311" i="2"/>
  <c r="Q203" i="2"/>
  <c r="Q471" i="2"/>
  <c r="Q395" i="2"/>
  <c r="Q46" i="2"/>
  <c r="AA155" i="3"/>
  <c r="AB155" i="3" s="1"/>
  <c r="AC155" i="3" s="1"/>
  <c r="AD155" i="3" s="1"/>
  <c r="AE155" i="3" s="1"/>
  <c r="AF155" i="3" s="1"/>
  <c r="AG155" i="3" s="1"/>
  <c r="AH155" i="3" s="1"/>
  <c r="AI155" i="3" s="1"/>
  <c r="AJ155" i="3" s="1"/>
  <c r="AK155" i="3" s="1"/>
  <c r="AL155" i="3" s="1"/>
  <c r="AM155" i="3" s="1"/>
  <c r="AN155" i="3" s="1"/>
  <c r="AO155" i="3" s="1"/>
  <c r="AP155" i="3" s="1"/>
  <c r="AQ155" i="3" s="1"/>
  <c r="AR155" i="3" s="1"/>
  <c r="AS155" i="3" s="1"/>
  <c r="AT155" i="3" s="1"/>
  <c r="AU155" i="3" s="1"/>
  <c r="AV155" i="3" s="1"/>
  <c r="AW155" i="3" s="1"/>
  <c r="AX155" i="3" s="1"/>
  <c r="AY155" i="3" s="1"/>
  <c r="AZ155" i="3" s="1"/>
  <c r="BA155" i="3" s="1"/>
  <c r="BB155" i="3" s="1"/>
  <c r="BC155" i="3" s="1"/>
  <c r="BD155" i="3" s="1"/>
  <c r="BE155" i="3" s="1"/>
  <c r="BF155" i="3" s="1"/>
  <c r="BG155" i="3" s="1"/>
  <c r="BH155" i="3" s="1"/>
  <c r="BI155" i="3" s="1"/>
  <c r="BJ155" i="3" s="1"/>
  <c r="BK155" i="3" s="1"/>
  <c r="BL155" i="3" s="1"/>
  <c r="BM155" i="3" s="1"/>
  <c r="BN155" i="3" s="1"/>
  <c r="BO155" i="3" s="1"/>
  <c r="BP155" i="3" s="1"/>
  <c r="BQ155" i="3" s="1"/>
  <c r="BR155" i="3" s="1"/>
  <c r="BS155" i="3" s="1"/>
  <c r="BT155" i="3" s="1"/>
  <c r="BU155" i="3" s="1"/>
  <c r="BV155" i="3" s="1"/>
  <c r="BW155" i="3" s="1"/>
  <c r="BX155" i="3" s="1"/>
  <c r="BY155" i="3" s="1"/>
  <c r="BZ155" i="3" s="1"/>
  <c r="CA155" i="3" s="1"/>
  <c r="CB155" i="3" s="1"/>
  <c r="CC155" i="3" s="1"/>
  <c r="CD155" i="3" s="1"/>
  <c r="CE155" i="3" s="1"/>
  <c r="CF155" i="3" s="1"/>
  <c r="CG155" i="3" s="1"/>
  <c r="CH155" i="3" s="1"/>
  <c r="CI155" i="3" s="1"/>
  <c r="CJ155" i="3" s="1"/>
  <c r="CK155" i="3" s="1"/>
  <c r="CL155" i="3" s="1"/>
  <c r="CM155" i="3" s="1"/>
  <c r="CN155" i="3" s="1"/>
  <c r="CO155" i="3" s="1"/>
  <c r="CP155" i="3" s="1"/>
  <c r="CQ155" i="3" s="1"/>
  <c r="CR155" i="3" s="1"/>
  <c r="CS155" i="3" s="1"/>
  <c r="CT155" i="3" s="1"/>
  <c r="CU155" i="3" s="1"/>
  <c r="CV155" i="3" s="1"/>
  <c r="CW155" i="3" s="1"/>
  <c r="CX155" i="3" s="1"/>
  <c r="CY155" i="3" s="1"/>
  <c r="CZ155" i="3" s="1"/>
  <c r="DA155" i="3" s="1"/>
  <c r="DB155" i="3" s="1"/>
  <c r="DC155" i="3" s="1"/>
  <c r="DD155" i="3" s="1"/>
  <c r="DE155" i="3" s="1"/>
  <c r="DF155" i="3" s="1"/>
  <c r="DG155" i="3" s="1"/>
  <c r="DH155" i="3" s="1"/>
  <c r="DI155" i="3" s="1"/>
  <c r="DJ155" i="3" s="1"/>
  <c r="DK155" i="3" s="1"/>
  <c r="DL155" i="3" s="1"/>
  <c r="DM155" i="3" s="1"/>
  <c r="DN155" i="3" s="1"/>
  <c r="DO155" i="3" s="1"/>
  <c r="DP155" i="3" s="1"/>
  <c r="DQ155" i="3" s="1"/>
  <c r="DR155" i="3" s="1"/>
  <c r="DS155" i="3" s="1"/>
  <c r="DT155" i="3" s="1"/>
  <c r="DU155" i="3" s="1"/>
  <c r="DV155" i="3" s="1"/>
  <c r="DW155" i="3" s="1"/>
  <c r="DX155" i="3" s="1"/>
  <c r="DY155" i="3" s="1"/>
  <c r="DZ155" i="3" s="1"/>
  <c r="EA155" i="3" s="1"/>
  <c r="EB155" i="3" s="1"/>
  <c r="EC155" i="3" s="1"/>
  <c r="ED155" i="3" s="1"/>
  <c r="EE155" i="3" s="1"/>
  <c r="EF155" i="3" s="1"/>
  <c r="EG155" i="3" s="1"/>
  <c r="EH155" i="3" s="1"/>
  <c r="EI155" i="3" s="1"/>
  <c r="EJ155" i="3" s="1"/>
  <c r="EK155" i="3" s="1"/>
  <c r="EL155" i="3" s="1"/>
  <c r="EM155" i="3" s="1"/>
  <c r="EN155" i="3" s="1"/>
  <c r="EO155" i="3" s="1"/>
  <c r="EP155" i="3" s="1"/>
  <c r="EQ155" i="3" s="1"/>
  <c r="ER155" i="3" s="1"/>
  <c r="ES155" i="3" s="1"/>
  <c r="ET155" i="3" s="1"/>
  <c r="EU155" i="3" s="1"/>
  <c r="EV155" i="3" s="1"/>
  <c r="EW155" i="3" s="1"/>
  <c r="EX155" i="3" s="1"/>
  <c r="EY155" i="3" s="1"/>
  <c r="EZ155" i="3" s="1"/>
  <c r="FA155" i="3" s="1"/>
  <c r="FB155" i="3" s="1"/>
  <c r="FC155" i="3" s="1"/>
  <c r="FD155" i="3" s="1"/>
  <c r="FE155" i="3" s="1"/>
  <c r="FF155" i="3" s="1"/>
  <c r="FG155" i="3" s="1"/>
  <c r="FH155" i="3" s="1"/>
  <c r="FI155" i="3" s="1"/>
  <c r="FJ155" i="3" s="1"/>
  <c r="FK155" i="3" s="1"/>
  <c r="FL155" i="3" s="1"/>
  <c r="FM155" i="3" s="1"/>
  <c r="FN155" i="3" s="1"/>
  <c r="FO155" i="3" s="1"/>
  <c r="FP155" i="3" s="1"/>
  <c r="FQ155" i="3" s="1"/>
  <c r="FR155" i="3" s="1"/>
  <c r="FS155" i="3" s="1"/>
  <c r="FT155" i="3" s="1"/>
  <c r="FU155" i="3" s="1"/>
  <c r="FV155" i="3" s="1"/>
  <c r="FW155" i="3" s="1"/>
  <c r="FX155" i="3" s="1"/>
  <c r="FY155" i="3" s="1"/>
  <c r="FZ155" i="3" s="1"/>
  <c r="GA155" i="3" s="1"/>
  <c r="GB155" i="3" s="1"/>
  <c r="GC155" i="3" s="1"/>
  <c r="GD155" i="3" s="1"/>
  <c r="GE155" i="3" s="1"/>
  <c r="GF155" i="3" s="1"/>
  <c r="GG155" i="3" s="1"/>
  <c r="GH155" i="3" s="1"/>
  <c r="GI155" i="3" s="1"/>
  <c r="GJ155" i="3" s="1"/>
  <c r="GK155" i="3" s="1"/>
  <c r="GL155" i="3" s="1"/>
  <c r="GM155" i="3" s="1"/>
  <c r="GN155" i="3" s="1"/>
  <c r="GO155" i="3" s="1"/>
  <c r="GP155" i="3" s="1"/>
  <c r="GQ155" i="3" s="1"/>
  <c r="GR155" i="3" s="1"/>
  <c r="GS155" i="3" s="1"/>
  <c r="GT155" i="3" s="1"/>
  <c r="GU155" i="3" s="1"/>
  <c r="GV155" i="3" s="1"/>
  <c r="GW155" i="3" s="1"/>
  <c r="GX155" i="3" s="1"/>
  <c r="GY155" i="3" s="1"/>
  <c r="GZ155" i="3" s="1"/>
  <c r="HA155" i="3" s="1"/>
  <c r="HB155" i="3" s="1"/>
  <c r="HC155" i="3" s="1"/>
  <c r="HD155" i="3" s="1"/>
  <c r="HE155" i="3" s="1"/>
  <c r="HF155" i="3" s="1"/>
  <c r="HG155" i="3" s="1"/>
  <c r="HH155" i="3" s="1"/>
  <c r="HI155" i="3" s="1"/>
  <c r="HJ155" i="3" s="1"/>
  <c r="HK155" i="3" s="1"/>
  <c r="HL155" i="3" s="1"/>
  <c r="HM155" i="3" s="1"/>
  <c r="Q441" i="2"/>
  <c r="Q358" i="2"/>
  <c r="Q207" i="2"/>
  <c r="Q175" i="2"/>
  <c r="AA121" i="3"/>
  <c r="AB121" i="3" s="1"/>
  <c r="AC121" i="3" s="1"/>
  <c r="AD121" i="3" s="1"/>
  <c r="AE121" i="3" s="1"/>
  <c r="AF121" i="3" s="1"/>
  <c r="AG121" i="3" s="1"/>
  <c r="AH121" i="3" s="1"/>
  <c r="AI121" i="3" s="1"/>
  <c r="AJ121" i="3" s="1"/>
  <c r="AK121" i="3" s="1"/>
  <c r="AL121" i="3" s="1"/>
  <c r="AM121" i="3" s="1"/>
  <c r="AN121" i="3" s="1"/>
  <c r="AO121" i="3" s="1"/>
  <c r="AP121" i="3" s="1"/>
  <c r="AQ121" i="3" s="1"/>
  <c r="AR121" i="3" s="1"/>
  <c r="AS121" i="3" s="1"/>
  <c r="AT121" i="3" s="1"/>
  <c r="AU121" i="3" s="1"/>
  <c r="AV121" i="3" s="1"/>
  <c r="AW121" i="3" s="1"/>
  <c r="AX121" i="3" s="1"/>
  <c r="AY121" i="3" s="1"/>
  <c r="AZ121" i="3" s="1"/>
  <c r="BA121" i="3" s="1"/>
  <c r="BB121" i="3" s="1"/>
  <c r="BC121" i="3" s="1"/>
  <c r="BD121" i="3" s="1"/>
  <c r="BE121" i="3" s="1"/>
  <c r="BF121" i="3" s="1"/>
  <c r="BG121" i="3" s="1"/>
  <c r="BH121" i="3" s="1"/>
  <c r="BI121" i="3" s="1"/>
  <c r="BJ121" i="3" s="1"/>
  <c r="BK121" i="3" s="1"/>
  <c r="BL121" i="3" s="1"/>
  <c r="BM121" i="3" s="1"/>
  <c r="BN121" i="3" s="1"/>
  <c r="BO121" i="3" s="1"/>
  <c r="BP121" i="3" s="1"/>
  <c r="BQ121" i="3" s="1"/>
  <c r="BR121" i="3" s="1"/>
  <c r="BS121" i="3" s="1"/>
  <c r="BT121" i="3" s="1"/>
  <c r="BU121" i="3" s="1"/>
  <c r="BV121" i="3" s="1"/>
  <c r="BW121" i="3" s="1"/>
  <c r="BX121" i="3" s="1"/>
  <c r="BY121" i="3" s="1"/>
  <c r="BZ121" i="3" s="1"/>
  <c r="CA121" i="3" s="1"/>
  <c r="CB121" i="3" s="1"/>
  <c r="CC121" i="3" s="1"/>
  <c r="CD121" i="3" s="1"/>
  <c r="CE121" i="3" s="1"/>
  <c r="CF121" i="3" s="1"/>
  <c r="CG121" i="3" s="1"/>
  <c r="CH121" i="3" s="1"/>
  <c r="CI121" i="3" s="1"/>
  <c r="CJ121" i="3" s="1"/>
  <c r="CK121" i="3" s="1"/>
  <c r="CL121" i="3" s="1"/>
  <c r="CM121" i="3" s="1"/>
  <c r="CN121" i="3" s="1"/>
  <c r="CO121" i="3" s="1"/>
  <c r="CP121" i="3" s="1"/>
  <c r="CQ121" i="3" s="1"/>
  <c r="CR121" i="3" s="1"/>
  <c r="CS121" i="3" s="1"/>
  <c r="CT121" i="3" s="1"/>
  <c r="CU121" i="3" s="1"/>
  <c r="CV121" i="3" s="1"/>
  <c r="CW121" i="3" s="1"/>
  <c r="CX121" i="3" s="1"/>
  <c r="CY121" i="3" s="1"/>
  <c r="CZ121" i="3" s="1"/>
  <c r="DA121" i="3" s="1"/>
  <c r="DB121" i="3" s="1"/>
  <c r="DC121" i="3" s="1"/>
  <c r="DD121" i="3" s="1"/>
  <c r="DE121" i="3" s="1"/>
  <c r="DF121" i="3" s="1"/>
  <c r="DG121" i="3" s="1"/>
  <c r="DH121" i="3" s="1"/>
  <c r="DI121" i="3" s="1"/>
  <c r="DJ121" i="3" s="1"/>
  <c r="DK121" i="3" s="1"/>
  <c r="DL121" i="3" s="1"/>
  <c r="DM121" i="3" s="1"/>
  <c r="DN121" i="3" s="1"/>
  <c r="DO121" i="3" s="1"/>
  <c r="DP121" i="3" s="1"/>
  <c r="DQ121" i="3" s="1"/>
  <c r="DR121" i="3" s="1"/>
  <c r="DS121" i="3" s="1"/>
  <c r="DT121" i="3" s="1"/>
  <c r="DU121" i="3" s="1"/>
  <c r="DV121" i="3" s="1"/>
  <c r="DW121" i="3" s="1"/>
  <c r="DX121" i="3" s="1"/>
  <c r="DY121" i="3" s="1"/>
  <c r="DZ121" i="3" s="1"/>
  <c r="EA121" i="3" s="1"/>
  <c r="EB121" i="3" s="1"/>
  <c r="EC121" i="3" s="1"/>
  <c r="ED121" i="3" s="1"/>
  <c r="EE121" i="3" s="1"/>
  <c r="EF121" i="3" s="1"/>
  <c r="EG121" i="3" s="1"/>
  <c r="EH121" i="3" s="1"/>
  <c r="EI121" i="3" s="1"/>
  <c r="EJ121" i="3" s="1"/>
  <c r="EK121" i="3" s="1"/>
  <c r="EL121" i="3" s="1"/>
  <c r="EM121" i="3" s="1"/>
  <c r="EN121" i="3" s="1"/>
  <c r="EO121" i="3" s="1"/>
  <c r="EP121" i="3" s="1"/>
  <c r="EQ121" i="3" s="1"/>
  <c r="ER121" i="3" s="1"/>
  <c r="ES121" i="3" s="1"/>
  <c r="ET121" i="3" s="1"/>
  <c r="EU121" i="3" s="1"/>
  <c r="EV121" i="3" s="1"/>
  <c r="EW121" i="3" s="1"/>
  <c r="EX121" i="3" s="1"/>
  <c r="EY121" i="3" s="1"/>
  <c r="EZ121" i="3" s="1"/>
  <c r="FA121" i="3" s="1"/>
  <c r="FB121" i="3" s="1"/>
  <c r="FC121" i="3" s="1"/>
  <c r="FD121" i="3" s="1"/>
  <c r="FE121" i="3" s="1"/>
  <c r="FF121" i="3" s="1"/>
  <c r="FG121" i="3" s="1"/>
  <c r="FH121" i="3" s="1"/>
  <c r="FI121" i="3" s="1"/>
  <c r="FJ121" i="3" s="1"/>
  <c r="FK121" i="3" s="1"/>
  <c r="FL121" i="3" s="1"/>
  <c r="FM121" i="3" s="1"/>
  <c r="FN121" i="3" s="1"/>
  <c r="FO121" i="3" s="1"/>
  <c r="FP121" i="3" s="1"/>
  <c r="FQ121" i="3" s="1"/>
  <c r="FR121" i="3" s="1"/>
  <c r="FS121" i="3" s="1"/>
  <c r="FT121" i="3" s="1"/>
  <c r="FU121" i="3" s="1"/>
  <c r="FV121" i="3" s="1"/>
  <c r="FW121" i="3" s="1"/>
  <c r="FX121" i="3" s="1"/>
  <c r="FY121" i="3" s="1"/>
  <c r="FZ121" i="3" s="1"/>
  <c r="GA121" i="3" s="1"/>
  <c r="GB121" i="3" s="1"/>
  <c r="GC121" i="3" s="1"/>
  <c r="GD121" i="3" s="1"/>
  <c r="GE121" i="3" s="1"/>
  <c r="GF121" i="3" s="1"/>
  <c r="GG121" i="3" s="1"/>
  <c r="GH121" i="3" s="1"/>
  <c r="GI121" i="3" s="1"/>
  <c r="GJ121" i="3" s="1"/>
  <c r="GK121" i="3" s="1"/>
  <c r="GL121" i="3" s="1"/>
  <c r="GM121" i="3" s="1"/>
  <c r="GN121" i="3" s="1"/>
  <c r="GO121" i="3" s="1"/>
  <c r="GP121" i="3" s="1"/>
  <c r="GQ121" i="3" s="1"/>
  <c r="GR121" i="3" s="1"/>
  <c r="GS121" i="3" s="1"/>
  <c r="GT121" i="3" s="1"/>
  <c r="GU121" i="3" s="1"/>
  <c r="GV121" i="3" s="1"/>
  <c r="GW121" i="3" s="1"/>
  <c r="GX121" i="3" s="1"/>
  <c r="GY121" i="3" s="1"/>
  <c r="GZ121" i="3" s="1"/>
  <c r="HA121" i="3" s="1"/>
  <c r="HB121" i="3" s="1"/>
  <c r="HC121" i="3" s="1"/>
  <c r="HD121" i="3" s="1"/>
  <c r="HE121" i="3" s="1"/>
  <c r="HF121" i="3" s="1"/>
  <c r="HG121" i="3" s="1"/>
  <c r="HH121" i="3" s="1"/>
  <c r="HI121" i="3" s="1"/>
  <c r="HJ121" i="3" s="1"/>
  <c r="HK121" i="3" s="1"/>
  <c r="HL121" i="3" s="1"/>
  <c r="HM121" i="3" s="1"/>
  <c r="Q388" i="2"/>
  <c r="Q415" i="2"/>
  <c r="Q226" i="2"/>
  <c r="Q80" i="2"/>
  <c r="Q189" i="2"/>
  <c r="AA61" i="3"/>
  <c r="AB61" i="3" s="1"/>
  <c r="AC61" i="3" s="1"/>
  <c r="AD61" i="3" s="1"/>
  <c r="AE61" i="3" s="1"/>
  <c r="AF61" i="3" s="1"/>
  <c r="AG61" i="3" s="1"/>
  <c r="AH61" i="3" s="1"/>
  <c r="AI61" i="3" s="1"/>
  <c r="AJ61" i="3" s="1"/>
  <c r="AK61" i="3" s="1"/>
  <c r="AL61" i="3" s="1"/>
  <c r="AM61" i="3" s="1"/>
  <c r="AN61" i="3" s="1"/>
  <c r="AO61" i="3" s="1"/>
  <c r="AP61" i="3" s="1"/>
  <c r="AQ61" i="3" s="1"/>
  <c r="AR61" i="3" s="1"/>
  <c r="AS61" i="3" s="1"/>
  <c r="AT61" i="3" s="1"/>
  <c r="AU61" i="3" s="1"/>
  <c r="AV61" i="3" s="1"/>
  <c r="AW61" i="3" s="1"/>
  <c r="AX61" i="3" s="1"/>
  <c r="AY61" i="3" s="1"/>
  <c r="AZ61" i="3" s="1"/>
  <c r="BA61" i="3" s="1"/>
  <c r="BB61" i="3" s="1"/>
  <c r="BC61" i="3" s="1"/>
  <c r="BD61" i="3" s="1"/>
  <c r="BE61" i="3" s="1"/>
  <c r="BF61" i="3" s="1"/>
  <c r="BG61" i="3" s="1"/>
  <c r="BH61" i="3" s="1"/>
  <c r="BI61" i="3" s="1"/>
  <c r="BJ61" i="3" s="1"/>
  <c r="BK61" i="3" s="1"/>
  <c r="BL61" i="3" s="1"/>
  <c r="BM61" i="3" s="1"/>
  <c r="BN61" i="3" s="1"/>
  <c r="BO61" i="3" s="1"/>
  <c r="BP61" i="3" s="1"/>
  <c r="BQ61" i="3" s="1"/>
  <c r="BR61" i="3" s="1"/>
  <c r="BS61" i="3" s="1"/>
  <c r="BT61" i="3" s="1"/>
  <c r="BU61" i="3" s="1"/>
  <c r="BV61" i="3" s="1"/>
  <c r="BW61" i="3" s="1"/>
  <c r="BX61" i="3" s="1"/>
  <c r="BY61" i="3" s="1"/>
  <c r="BZ61" i="3" s="1"/>
  <c r="CA61" i="3" s="1"/>
  <c r="CB61" i="3" s="1"/>
  <c r="CC61" i="3" s="1"/>
  <c r="CD61" i="3" s="1"/>
  <c r="CE61" i="3" s="1"/>
  <c r="CF61" i="3" s="1"/>
  <c r="CG61" i="3" s="1"/>
  <c r="CH61" i="3" s="1"/>
  <c r="CI61" i="3" s="1"/>
  <c r="CJ61" i="3" s="1"/>
  <c r="CK61" i="3" s="1"/>
  <c r="CL61" i="3" s="1"/>
  <c r="CM61" i="3" s="1"/>
  <c r="CN61" i="3" s="1"/>
  <c r="CO61" i="3" s="1"/>
  <c r="CP61" i="3" s="1"/>
  <c r="CQ61" i="3" s="1"/>
  <c r="CR61" i="3" s="1"/>
  <c r="CS61" i="3" s="1"/>
  <c r="CT61" i="3" s="1"/>
  <c r="CU61" i="3" s="1"/>
  <c r="CV61" i="3" s="1"/>
  <c r="CW61" i="3" s="1"/>
  <c r="CX61" i="3" s="1"/>
  <c r="CY61" i="3" s="1"/>
  <c r="CZ61" i="3" s="1"/>
  <c r="DA61" i="3" s="1"/>
  <c r="DB61" i="3" s="1"/>
  <c r="DC61" i="3" s="1"/>
  <c r="DD61" i="3" s="1"/>
  <c r="DE61" i="3" s="1"/>
  <c r="DF61" i="3" s="1"/>
  <c r="DG61" i="3" s="1"/>
  <c r="DH61" i="3" s="1"/>
  <c r="DI61" i="3" s="1"/>
  <c r="DJ61" i="3" s="1"/>
  <c r="DK61" i="3" s="1"/>
  <c r="DL61" i="3" s="1"/>
  <c r="DM61" i="3" s="1"/>
  <c r="DN61" i="3" s="1"/>
  <c r="DO61" i="3" s="1"/>
  <c r="DP61" i="3" s="1"/>
  <c r="DQ61" i="3" s="1"/>
  <c r="DR61" i="3" s="1"/>
  <c r="DS61" i="3" s="1"/>
  <c r="DT61" i="3" s="1"/>
  <c r="DU61" i="3" s="1"/>
  <c r="DV61" i="3" s="1"/>
  <c r="DW61" i="3" s="1"/>
  <c r="DX61" i="3" s="1"/>
  <c r="DY61" i="3" s="1"/>
  <c r="DZ61" i="3" s="1"/>
  <c r="EA61" i="3" s="1"/>
  <c r="EB61" i="3" s="1"/>
  <c r="EC61" i="3" s="1"/>
  <c r="ED61" i="3" s="1"/>
  <c r="EE61" i="3" s="1"/>
  <c r="EF61" i="3" s="1"/>
  <c r="EG61" i="3" s="1"/>
  <c r="EH61" i="3" s="1"/>
  <c r="EI61" i="3" s="1"/>
  <c r="EJ61" i="3" s="1"/>
  <c r="EK61" i="3" s="1"/>
  <c r="EL61" i="3" s="1"/>
  <c r="EM61" i="3" s="1"/>
  <c r="EN61" i="3" s="1"/>
  <c r="EO61" i="3" s="1"/>
  <c r="EP61" i="3" s="1"/>
  <c r="EQ61" i="3" s="1"/>
  <c r="ER61" i="3" s="1"/>
  <c r="ES61" i="3" s="1"/>
  <c r="ET61" i="3" s="1"/>
  <c r="EU61" i="3" s="1"/>
  <c r="EV61" i="3" s="1"/>
  <c r="EW61" i="3" s="1"/>
  <c r="EX61" i="3" s="1"/>
  <c r="EY61" i="3" s="1"/>
  <c r="EZ61" i="3" s="1"/>
  <c r="FA61" i="3" s="1"/>
  <c r="FB61" i="3" s="1"/>
  <c r="FC61" i="3" s="1"/>
  <c r="FD61" i="3" s="1"/>
  <c r="FE61" i="3" s="1"/>
  <c r="FF61" i="3" s="1"/>
  <c r="FG61" i="3" s="1"/>
  <c r="FH61" i="3" s="1"/>
  <c r="FI61" i="3" s="1"/>
  <c r="FJ61" i="3" s="1"/>
  <c r="FK61" i="3" s="1"/>
  <c r="FL61" i="3" s="1"/>
  <c r="FM61" i="3" s="1"/>
  <c r="FN61" i="3" s="1"/>
  <c r="FO61" i="3" s="1"/>
  <c r="FP61" i="3" s="1"/>
  <c r="FQ61" i="3" s="1"/>
  <c r="FR61" i="3" s="1"/>
  <c r="FS61" i="3" s="1"/>
  <c r="FT61" i="3" s="1"/>
  <c r="FU61" i="3" s="1"/>
  <c r="FV61" i="3" s="1"/>
  <c r="FW61" i="3" s="1"/>
  <c r="FX61" i="3" s="1"/>
  <c r="FY61" i="3" s="1"/>
  <c r="FZ61" i="3" s="1"/>
  <c r="GA61" i="3" s="1"/>
  <c r="GB61" i="3" s="1"/>
  <c r="GC61" i="3" s="1"/>
  <c r="GD61" i="3" s="1"/>
  <c r="GE61" i="3" s="1"/>
  <c r="GF61" i="3" s="1"/>
  <c r="GG61" i="3" s="1"/>
  <c r="GH61" i="3" s="1"/>
  <c r="GI61" i="3" s="1"/>
  <c r="GJ61" i="3" s="1"/>
  <c r="GK61" i="3" s="1"/>
  <c r="GL61" i="3" s="1"/>
  <c r="GM61" i="3" s="1"/>
  <c r="GN61" i="3" s="1"/>
  <c r="GO61" i="3" s="1"/>
  <c r="GP61" i="3" s="1"/>
  <c r="GQ61" i="3" s="1"/>
  <c r="GR61" i="3" s="1"/>
  <c r="GS61" i="3" s="1"/>
  <c r="GT61" i="3" s="1"/>
  <c r="GU61" i="3" s="1"/>
  <c r="GV61" i="3" s="1"/>
  <c r="GW61" i="3" s="1"/>
  <c r="GX61" i="3" s="1"/>
  <c r="GY61" i="3" s="1"/>
  <c r="GZ61" i="3" s="1"/>
  <c r="HA61" i="3" s="1"/>
  <c r="HB61" i="3" s="1"/>
  <c r="HC61" i="3" s="1"/>
  <c r="HD61" i="3" s="1"/>
  <c r="HE61" i="3" s="1"/>
  <c r="HF61" i="3" s="1"/>
  <c r="HG61" i="3" s="1"/>
  <c r="HH61" i="3" s="1"/>
  <c r="HI61" i="3" s="1"/>
  <c r="HJ61" i="3" s="1"/>
  <c r="HK61" i="3" s="1"/>
  <c r="HL61" i="3" s="1"/>
  <c r="HM61" i="3" s="1"/>
  <c r="AA99" i="3"/>
  <c r="AB99" i="3" s="1"/>
  <c r="AC99" i="3" s="1"/>
  <c r="AD99" i="3" s="1"/>
  <c r="AE99" i="3" s="1"/>
  <c r="AF99" i="3" s="1"/>
  <c r="AG99" i="3" s="1"/>
  <c r="AH99" i="3" s="1"/>
  <c r="AI99" i="3" s="1"/>
  <c r="AJ99" i="3" s="1"/>
  <c r="AK99" i="3" s="1"/>
  <c r="AL99" i="3" s="1"/>
  <c r="AM99" i="3" s="1"/>
  <c r="AN99" i="3" s="1"/>
  <c r="AO99" i="3" s="1"/>
  <c r="AP99" i="3" s="1"/>
  <c r="AQ99" i="3" s="1"/>
  <c r="AR99" i="3" s="1"/>
  <c r="AS99" i="3" s="1"/>
  <c r="AT99" i="3" s="1"/>
  <c r="AU99" i="3" s="1"/>
  <c r="AV99" i="3" s="1"/>
  <c r="AW99" i="3" s="1"/>
  <c r="AX99" i="3" s="1"/>
  <c r="AY99" i="3" s="1"/>
  <c r="AZ99" i="3" s="1"/>
  <c r="BA99" i="3" s="1"/>
  <c r="BB99" i="3" s="1"/>
  <c r="BC99" i="3" s="1"/>
  <c r="BD99" i="3" s="1"/>
  <c r="BE99" i="3" s="1"/>
  <c r="BF99" i="3" s="1"/>
  <c r="BG99" i="3" s="1"/>
  <c r="BH99" i="3" s="1"/>
  <c r="BI99" i="3" s="1"/>
  <c r="BJ99" i="3" s="1"/>
  <c r="BK99" i="3" s="1"/>
  <c r="BL99" i="3" s="1"/>
  <c r="BM99" i="3" s="1"/>
  <c r="BN99" i="3" s="1"/>
  <c r="BO99" i="3" s="1"/>
  <c r="BP99" i="3" s="1"/>
  <c r="BQ99" i="3" s="1"/>
  <c r="BR99" i="3" s="1"/>
  <c r="BS99" i="3" s="1"/>
  <c r="BT99" i="3" s="1"/>
  <c r="BU99" i="3" s="1"/>
  <c r="BV99" i="3" s="1"/>
  <c r="BW99" i="3" s="1"/>
  <c r="BX99" i="3" s="1"/>
  <c r="BY99" i="3" s="1"/>
  <c r="BZ99" i="3" s="1"/>
  <c r="CA99" i="3" s="1"/>
  <c r="CB99" i="3" s="1"/>
  <c r="CC99" i="3" s="1"/>
  <c r="CD99" i="3" s="1"/>
  <c r="CE99" i="3" s="1"/>
  <c r="CF99" i="3" s="1"/>
  <c r="CG99" i="3" s="1"/>
  <c r="CH99" i="3" s="1"/>
  <c r="CI99" i="3" s="1"/>
  <c r="CJ99" i="3" s="1"/>
  <c r="CK99" i="3" s="1"/>
  <c r="CL99" i="3" s="1"/>
  <c r="CM99" i="3" s="1"/>
  <c r="CN99" i="3" s="1"/>
  <c r="CO99" i="3" s="1"/>
  <c r="CP99" i="3" s="1"/>
  <c r="CQ99" i="3" s="1"/>
  <c r="CR99" i="3" s="1"/>
  <c r="CS99" i="3" s="1"/>
  <c r="CT99" i="3" s="1"/>
  <c r="CU99" i="3" s="1"/>
  <c r="CV99" i="3" s="1"/>
  <c r="CW99" i="3" s="1"/>
  <c r="CX99" i="3" s="1"/>
  <c r="CY99" i="3" s="1"/>
  <c r="CZ99" i="3" s="1"/>
  <c r="DA99" i="3" s="1"/>
  <c r="DB99" i="3" s="1"/>
  <c r="DC99" i="3" s="1"/>
  <c r="DD99" i="3" s="1"/>
  <c r="DE99" i="3" s="1"/>
  <c r="DF99" i="3" s="1"/>
  <c r="DG99" i="3" s="1"/>
  <c r="DH99" i="3" s="1"/>
  <c r="DI99" i="3" s="1"/>
  <c r="DJ99" i="3" s="1"/>
  <c r="DK99" i="3" s="1"/>
  <c r="DL99" i="3" s="1"/>
  <c r="DM99" i="3" s="1"/>
  <c r="DN99" i="3" s="1"/>
  <c r="DO99" i="3" s="1"/>
  <c r="DP99" i="3" s="1"/>
  <c r="DQ99" i="3" s="1"/>
  <c r="DR99" i="3" s="1"/>
  <c r="DS99" i="3" s="1"/>
  <c r="DT99" i="3" s="1"/>
  <c r="DU99" i="3" s="1"/>
  <c r="DV99" i="3" s="1"/>
  <c r="DW99" i="3" s="1"/>
  <c r="DX99" i="3" s="1"/>
  <c r="DY99" i="3" s="1"/>
  <c r="DZ99" i="3" s="1"/>
  <c r="EA99" i="3" s="1"/>
  <c r="EB99" i="3" s="1"/>
  <c r="EC99" i="3" s="1"/>
  <c r="ED99" i="3" s="1"/>
  <c r="EE99" i="3" s="1"/>
  <c r="EF99" i="3" s="1"/>
  <c r="EG99" i="3" s="1"/>
  <c r="EH99" i="3" s="1"/>
  <c r="EI99" i="3" s="1"/>
  <c r="EJ99" i="3" s="1"/>
  <c r="EK99" i="3" s="1"/>
  <c r="EL99" i="3" s="1"/>
  <c r="EM99" i="3" s="1"/>
  <c r="EN99" i="3" s="1"/>
  <c r="EO99" i="3" s="1"/>
  <c r="EP99" i="3" s="1"/>
  <c r="EQ99" i="3" s="1"/>
  <c r="ER99" i="3" s="1"/>
  <c r="ES99" i="3" s="1"/>
  <c r="ET99" i="3" s="1"/>
  <c r="EU99" i="3" s="1"/>
  <c r="EV99" i="3" s="1"/>
  <c r="EW99" i="3" s="1"/>
  <c r="EX99" i="3" s="1"/>
  <c r="EY99" i="3" s="1"/>
  <c r="EZ99" i="3" s="1"/>
  <c r="FA99" i="3" s="1"/>
  <c r="FB99" i="3" s="1"/>
  <c r="FC99" i="3" s="1"/>
  <c r="FD99" i="3" s="1"/>
  <c r="FE99" i="3" s="1"/>
  <c r="FF99" i="3" s="1"/>
  <c r="FG99" i="3" s="1"/>
  <c r="FH99" i="3" s="1"/>
  <c r="FI99" i="3" s="1"/>
  <c r="FJ99" i="3" s="1"/>
  <c r="FK99" i="3" s="1"/>
  <c r="FL99" i="3" s="1"/>
  <c r="FM99" i="3" s="1"/>
  <c r="FN99" i="3" s="1"/>
  <c r="FO99" i="3" s="1"/>
  <c r="FP99" i="3" s="1"/>
  <c r="FQ99" i="3" s="1"/>
  <c r="FR99" i="3" s="1"/>
  <c r="FS99" i="3" s="1"/>
  <c r="FT99" i="3" s="1"/>
  <c r="FU99" i="3" s="1"/>
  <c r="FV99" i="3" s="1"/>
  <c r="FW99" i="3" s="1"/>
  <c r="FX99" i="3" s="1"/>
  <c r="FY99" i="3" s="1"/>
  <c r="FZ99" i="3" s="1"/>
  <c r="GA99" i="3" s="1"/>
  <c r="GB99" i="3" s="1"/>
  <c r="GC99" i="3" s="1"/>
  <c r="GD99" i="3" s="1"/>
  <c r="GE99" i="3" s="1"/>
  <c r="GF99" i="3" s="1"/>
  <c r="GG99" i="3" s="1"/>
  <c r="GH99" i="3" s="1"/>
  <c r="GI99" i="3" s="1"/>
  <c r="GJ99" i="3" s="1"/>
  <c r="GK99" i="3" s="1"/>
  <c r="GL99" i="3" s="1"/>
  <c r="GM99" i="3" s="1"/>
  <c r="GN99" i="3" s="1"/>
  <c r="GO99" i="3" s="1"/>
  <c r="GP99" i="3" s="1"/>
  <c r="GQ99" i="3" s="1"/>
  <c r="GR99" i="3" s="1"/>
  <c r="GS99" i="3" s="1"/>
  <c r="GT99" i="3" s="1"/>
  <c r="GU99" i="3" s="1"/>
  <c r="GV99" i="3" s="1"/>
  <c r="GW99" i="3" s="1"/>
  <c r="GX99" i="3" s="1"/>
  <c r="GY99" i="3" s="1"/>
  <c r="GZ99" i="3" s="1"/>
  <c r="HA99" i="3" s="1"/>
  <c r="HB99" i="3" s="1"/>
  <c r="HC99" i="3" s="1"/>
  <c r="HD99" i="3" s="1"/>
  <c r="HE99" i="3" s="1"/>
  <c r="HF99" i="3" s="1"/>
  <c r="HG99" i="3" s="1"/>
  <c r="HH99" i="3" s="1"/>
  <c r="HI99" i="3" s="1"/>
  <c r="HJ99" i="3" s="1"/>
  <c r="HK99" i="3" s="1"/>
  <c r="HL99" i="3" s="1"/>
  <c r="HM99" i="3" s="1"/>
  <c r="AA113" i="3"/>
  <c r="AB113" i="3" s="1"/>
  <c r="AC113" i="3" s="1"/>
  <c r="AD113" i="3" s="1"/>
  <c r="AE113" i="3" s="1"/>
  <c r="AF113" i="3" s="1"/>
  <c r="AG113" i="3" s="1"/>
  <c r="AH113" i="3" s="1"/>
  <c r="AI113" i="3" s="1"/>
  <c r="AJ113" i="3" s="1"/>
  <c r="AK113" i="3" s="1"/>
  <c r="AL113" i="3" s="1"/>
  <c r="AM113" i="3" s="1"/>
  <c r="AN113" i="3" s="1"/>
  <c r="AO113" i="3" s="1"/>
  <c r="AP113" i="3" s="1"/>
  <c r="AQ113" i="3" s="1"/>
  <c r="AR113" i="3" s="1"/>
  <c r="AS113" i="3" s="1"/>
  <c r="AT113" i="3" s="1"/>
  <c r="AU113" i="3" s="1"/>
  <c r="AV113" i="3" s="1"/>
  <c r="AW113" i="3" s="1"/>
  <c r="AX113" i="3" s="1"/>
  <c r="AY113" i="3" s="1"/>
  <c r="AZ113" i="3" s="1"/>
  <c r="BA113" i="3" s="1"/>
  <c r="BB113" i="3" s="1"/>
  <c r="BC113" i="3" s="1"/>
  <c r="BD113" i="3" s="1"/>
  <c r="BE113" i="3" s="1"/>
  <c r="BF113" i="3" s="1"/>
  <c r="BG113" i="3" s="1"/>
  <c r="BH113" i="3" s="1"/>
  <c r="BI113" i="3" s="1"/>
  <c r="BJ113" i="3" s="1"/>
  <c r="BK113" i="3" s="1"/>
  <c r="BL113" i="3" s="1"/>
  <c r="BM113" i="3" s="1"/>
  <c r="BN113" i="3" s="1"/>
  <c r="BO113" i="3" s="1"/>
  <c r="BP113" i="3" s="1"/>
  <c r="BQ113" i="3" s="1"/>
  <c r="BR113" i="3" s="1"/>
  <c r="BS113" i="3" s="1"/>
  <c r="BT113" i="3" s="1"/>
  <c r="BU113" i="3" s="1"/>
  <c r="BV113" i="3" s="1"/>
  <c r="BW113" i="3" s="1"/>
  <c r="BX113" i="3" s="1"/>
  <c r="BY113" i="3" s="1"/>
  <c r="BZ113" i="3" s="1"/>
  <c r="CA113" i="3" s="1"/>
  <c r="CB113" i="3" s="1"/>
  <c r="CC113" i="3" s="1"/>
  <c r="CD113" i="3" s="1"/>
  <c r="CE113" i="3" s="1"/>
  <c r="CF113" i="3" s="1"/>
  <c r="CG113" i="3" s="1"/>
  <c r="CH113" i="3" s="1"/>
  <c r="CI113" i="3" s="1"/>
  <c r="CJ113" i="3" s="1"/>
  <c r="CK113" i="3" s="1"/>
  <c r="CL113" i="3" s="1"/>
  <c r="CM113" i="3" s="1"/>
  <c r="CN113" i="3" s="1"/>
  <c r="CO113" i="3" s="1"/>
  <c r="CP113" i="3" s="1"/>
  <c r="CQ113" i="3" s="1"/>
  <c r="CR113" i="3" s="1"/>
  <c r="CS113" i="3" s="1"/>
  <c r="CT113" i="3" s="1"/>
  <c r="CU113" i="3" s="1"/>
  <c r="CV113" i="3" s="1"/>
  <c r="CW113" i="3" s="1"/>
  <c r="CX113" i="3" s="1"/>
  <c r="CY113" i="3" s="1"/>
  <c r="CZ113" i="3" s="1"/>
  <c r="DA113" i="3" s="1"/>
  <c r="DB113" i="3" s="1"/>
  <c r="DC113" i="3" s="1"/>
  <c r="DD113" i="3" s="1"/>
  <c r="DE113" i="3" s="1"/>
  <c r="DF113" i="3" s="1"/>
  <c r="DG113" i="3" s="1"/>
  <c r="DH113" i="3" s="1"/>
  <c r="DI113" i="3" s="1"/>
  <c r="DJ113" i="3" s="1"/>
  <c r="DK113" i="3" s="1"/>
  <c r="DL113" i="3" s="1"/>
  <c r="DM113" i="3" s="1"/>
  <c r="DN113" i="3" s="1"/>
  <c r="DO113" i="3" s="1"/>
  <c r="DP113" i="3" s="1"/>
  <c r="DQ113" i="3" s="1"/>
  <c r="DR113" i="3" s="1"/>
  <c r="DS113" i="3" s="1"/>
  <c r="DT113" i="3" s="1"/>
  <c r="DU113" i="3" s="1"/>
  <c r="DV113" i="3" s="1"/>
  <c r="DW113" i="3" s="1"/>
  <c r="DX113" i="3" s="1"/>
  <c r="DY113" i="3" s="1"/>
  <c r="DZ113" i="3" s="1"/>
  <c r="EA113" i="3" s="1"/>
  <c r="EB113" i="3" s="1"/>
  <c r="EC113" i="3" s="1"/>
  <c r="ED113" i="3" s="1"/>
  <c r="EE113" i="3" s="1"/>
  <c r="EF113" i="3" s="1"/>
  <c r="EG113" i="3" s="1"/>
  <c r="EH113" i="3" s="1"/>
  <c r="EI113" i="3" s="1"/>
  <c r="EJ113" i="3" s="1"/>
  <c r="EK113" i="3" s="1"/>
  <c r="EL113" i="3" s="1"/>
  <c r="EM113" i="3" s="1"/>
  <c r="EN113" i="3" s="1"/>
  <c r="EO113" i="3" s="1"/>
  <c r="EP113" i="3" s="1"/>
  <c r="EQ113" i="3" s="1"/>
  <c r="ER113" i="3" s="1"/>
  <c r="ES113" i="3" s="1"/>
  <c r="ET113" i="3" s="1"/>
  <c r="EU113" i="3" s="1"/>
  <c r="EV113" i="3" s="1"/>
  <c r="EW113" i="3" s="1"/>
  <c r="EX113" i="3" s="1"/>
  <c r="EY113" i="3" s="1"/>
  <c r="EZ113" i="3" s="1"/>
  <c r="FA113" i="3" s="1"/>
  <c r="FB113" i="3" s="1"/>
  <c r="FC113" i="3" s="1"/>
  <c r="FD113" i="3" s="1"/>
  <c r="FE113" i="3" s="1"/>
  <c r="FF113" i="3" s="1"/>
  <c r="FG113" i="3" s="1"/>
  <c r="FH113" i="3" s="1"/>
  <c r="FI113" i="3" s="1"/>
  <c r="FJ113" i="3" s="1"/>
  <c r="FK113" i="3" s="1"/>
  <c r="FL113" i="3" s="1"/>
  <c r="FM113" i="3" s="1"/>
  <c r="FN113" i="3" s="1"/>
  <c r="FO113" i="3" s="1"/>
  <c r="FP113" i="3" s="1"/>
  <c r="FQ113" i="3" s="1"/>
  <c r="FR113" i="3" s="1"/>
  <c r="FS113" i="3" s="1"/>
  <c r="FT113" i="3" s="1"/>
  <c r="FU113" i="3" s="1"/>
  <c r="FV113" i="3" s="1"/>
  <c r="FW113" i="3" s="1"/>
  <c r="FX113" i="3" s="1"/>
  <c r="FY113" i="3" s="1"/>
  <c r="FZ113" i="3" s="1"/>
  <c r="GA113" i="3" s="1"/>
  <c r="GB113" i="3" s="1"/>
  <c r="GC113" i="3" s="1"/>
  <c r="GD113" i="3" s="1"/>
  <c r="GE113" i="3" s="1"/>
  <c r="GF113" i="3" s="1"/>
  <c r="GG113" i="3" s="1"/>
  <c r="GH113" i="3" s="1"/>
  <c r="GI113" i="3" s="1"/>
  <c r="GJ113" i="3" s="1"/>
  <c r="GK113" i="3" s="1"/>
  <c r="GL113" i="3" s="1"/>
  <c r="GM113" i="3" s="1"/>
  <c r="GN113" i="3" s="1"/>
  <c r="GO113" i="3" s="1"/>
  <c r="GP113" i="3" s="1"/>
  <c r="GQ113" i="3" s="1"/>
  <c r="GR113" i="3" s="1"/>
  <c r="GS113" i="3" s="1"/>
  <c r="GT113" i="3" s="1"/>
  <c r="GU113" i="3" s="1"/>
  <c r="GV113" i="3" s="1"/>
  <c r="GW113" i="3" s="1"/>
  <c r="GX113" i="3" s="1"/>
  <c r="GY113" i="3" s="1"/>
  <c r="GZ113" i="3" s="1"/>
  <c r="HA113" i="3" s="1"/>
  <c r="HB113" i="3" s="1"/>
  <c r="HC113" i="3" s="1"/>
  <c r="HD113" i="3" s="1"/>
  <c r="HE113" i="3" s="1"/>
  <c r="HF113" i="3" s="1"/>
  <c r="HG113" i="3" s="1"/>
  <c r="HH113" i="3" s="1"/>
  <c r="HI113" i="3" s="1"/>
  <c r="HJ113" i="3" s="1"/>
  <c r="HK113" i="3" s="1"/>
  <c r="HL113" i="3" s="1"/>
  <c r="HM113" i="3" s="1"/>
  <c r="AA127" i="3"/>
  <c r="AB127" i="3" s="1"/>
  <c r="AC127" i="3" s="1"/>
  <c r="AD127" i="3" s="1"/>
  <c r="AE127" i="3" s="1"/>
  <c r="AF127" i="3" s="1"/>
  <c r="AG127" i="3" s="1"/>
  <c r="AH127" i="3" s="1"/>
  <c r="AI127" i="3" s="1"/>
  <c r="AJ127" i="3" s="1"/>
  <c r="AK127" i="3" s="1"/>
  <c r="AL127" i="3" s="1"/>
  <c r="AM127" i="3" s="1"/>
  <c r="AN127" i="3" s="1"/>
  <c r="AO127" i="3" s="1"/>
  <c r="AP127" i="3" s="1"/>
  <c r="AQ127" i="3" s="1"/>
  <c r="AR127" i="3" s="1"/>
  <c r="AS127" i="3" s="1"/>
  <c r="AT127" i="3" s="1"/>
  <c r="AU127" i="3" s="1"/>
  <c r="AV127" i="3" s="1"/>
  <c r="AW127" i="3" s="1"/>
  <c r="AX127" i="3" s="1"/>
  <c r="AY127" i="3" s="1"/>
  <c r="AZ127" i="3" s="1"/>
  <c r="BA127" i="3" s="1"/>
  <c r="BB127" i="3" s="1"/>
  <c r="BC127" i="3" s="1"/>
  <c r="BD127" i="3" s="1"/>
  <c r="BE127" i="3" s="1"/>
  <c r="BF127" i="3" s="1"/>
  <c r="BG127" i="3" s="1"/>
  <c r="BH127" i="3" s="1"/>
  <c r="BI127" i="3" s="1"/>
  <c r="BJ127" i="3" s="1"/>
  <c r="BK127" i="3" s="1"/>
  <c r="BL127" i="3" s="1"/>
  <c r="BM127" i="3" s="1"/>
  <c r="BN127" i="3" s="1"/>
  <c r="BO127" i="3" s="1"/>
  <c r="BP127" i="3" s="1"/>
  <c r="BQ127" i="3" s="1"/>
  <c r="BR127" i="3" s="1"/>
  <c r="BS127" i="3" s="1"/>
  <c r="BT127" i="3" s="1"/>
  <c r="BU127" i="3" s="1"/>
  <c r="BV127" i="3" s="1"/>
  <c r="BW127" i="3" s="1"/>
  <c r="BX127" i="3" s="1"/>
  <c r="BY127" i="3" s="1"/>
  <c r="BZ127" i="3" s="1"/>
  <c r="CA127" i="3" s="1"/>
  <c r="CB127" i="3" s="1"/>
  <c r="CC127" i="3" s="1"/>
  <c r="CD127" i="3" s="1"/>
  <c r="CE127" i="3" s="1"/>
  <c r="CF127" i="3" s="1"/>
  <c r="CG127" i="3" s="1"/>
  <c r="CH127" i="3" s="1"/>
  <c r="CI127" i="3" s="1"/>
  <c r="CJ127" i="3" s="1"/>
  <c r="CK127" i="3" s="1"/>
  <c r="CL127" i="3" s="1"/>
  <c r="CM127" i="3" s="1"/>
  <c r="CN127" i="3" s="1"/>
  <c r="CO127" i="3" s="1"/>
  <c r="CP127" i="3" s="1"/>
  <c r="CQ127" i="3" s="1"/>
  <c r="CR127" i="3" s="1"/>
  <c r="CS127" i="3" s="1"/>
  <c r="CT127" i="3" s="1"/>
  <c r="CU127" i="3" s="1"/>
  <c r="CV127" i="3" s="1"/>
  <c r="CW127" i="3" s="1"/>
  <c r="CX127" i="3" s="1"/>
  <c r="CY127" i="3" s="1"/>
  <c r="CZ127" i="3" s="1"/>
  <c r="DA127" i="3" s="1"/>
  <c r="DB127" i="3" s="1"/>
  <c r="DC127" i="3" s="1"/>
  <c r="DD127" i="3" s="1"/>
  <c r="DE127" i="3" s="1"/>
  <c r="DF127" i="3" s="1"/>
  <c r="DG127" i="3" s="1"/>
  <c r="DH127" i="3" s="1"/>
  <c r="DI127" i="3" s="1"/>
  <c r="DJ127" i="3" s="1"/>
  <c r="DK127" i="3" s="1"/>
  <c r="DL127" i="3" s="1"/>
  <c r="DM127" i="3" s="1"/>
  <c r="DN127" i="3" s="1"/>
  <c r="DO127" i="3" s="1"/>
  <c r="DP127" i="3" s="1"/>
  <c r="DQ127" i="3" s="1"/>
  <c r="DR127" i="3" s="1"/>
  <c r="DS127" i="3" s="1"/>
  <c r="DT127" i="3" s="1"/>
  <c r="DU127" i="3" s="1"/>
  <c r="DV127" i="3" s="1"/>
  <c r="DW127" i="3" s="1"/>
  <c r="DX127" i="3" s="1"/>
  <c r="DY127" i="3" s="1"/>
  <c r="DZ127" i="3" s="1"/>
  <c r="EA127" i="3" s="1"/>
  <c r="EB127" i="3" s="1"/>
  <c r="EC127" i="3" s="1"/>
  <c r="ED127" i="3" s="1"/>
  <c r="EE127" i="3" s="1"/>
  <c r="EF127" i="3" s="1"/>
  <c r="EG127" i="3" s="1"/>
  <c r="EH127" i="3" s="1"/>
  <c r="EI127" i="3" s="1"/>
  <c r="EJ127" i="3" s="1"/>
  <c r="EK127" i="3" s="1"/>
  <c r="EL127" i="3" s="1"/>
  <c r="EM127" i="3" s="1"/>
  <c r="EN127" i="3" s="1"/>
  <c r="EO127" i="3" s="1"/>
  <c r="EP127" i="3" s="1"/>
  <c r="EQ127" i="3" s="1"/>
  <c r="ER127" i="3" s="1"/>
  <c r="ES127" i="3" s="1"/>
  <c r="ET127" i="3" s="1"/>
  <c r="EU127" i="3" s="1"/>
  <c r="EV127" i="3" s="1"/>
  <c r="EW127" i="3" s="1"/>
  <c r="EX127" i="3" s="1"/>
  <c r="EY127" i="3" s="1"/>
  <c r="EZ127" i="3" s="1"/>
  <c r="FA127" i="3" s="1"/>
  <c r="FB127" i="3" s="1"/>
  <c r="FC127" i="3" s="1"/>
  <c r="FD127" i="3" s="1"/>
  <c r="FE127" i="3" s="1"/>
  <c r="FF127" i="3" s="1"/>
  <c r="FG127" i="3" s="1"/>
  <c r="FH127" i="3" s="1"/>
  <c r="FI127" i="3" s="1"/>
  <c r="FJ127" i="3" s="1"/>
  <c r="FK127" i="3" s="1"/>
  <c r="FL127" i="3" s="1"/>
  <c r="FM127" i="3" s="1"/>
  <c r="FN127" i="3" s="1"/>
  <c r="FO127" i="3" s="1"/>
  <c r="FP127" i="3" s="1"/>
  <c r="FQ127" i="3" s="1"/>
  <c r="FR127" i="3" s="1"/>
  <c r="FS127" i="3" s="1"/>
  <c r="FT127" i="3" s="1"/>
  <c r="FU127" i="3" s="1"/>
  <c r="FV127" i="3" s="1"/>
  <c r="FW127" i="3" s="1"/>
  <c r="FX127" i="3" s="1"/>
  <c r="FY127" i="3" s="1"/>
  <c r="FZ127" i="3" s="1"/>
  <c r="GA127" i="3" s="1"/>
  <c r="GB127" i="3" s="1"/>
  <c r="GC127" i="3" s="1"/>
  <c r="GD127" i="3" s="1"/>
  <c r="GE127" i="3" s="1"/>
  <c r="GF127" i="3" s="1"/>
  <c r="GG127" i="3" s="1"/>
  <c r="GH127" i="3" s="1"/>
  <c r="GI127" i="3" s="1"/>
  <c r="GJ127" i="3" s="1"/>
  <c r="GK127" i="3" s="1"/>
  <c r="GL127" i="3" s="1"/>
  <c r="GM127" i="3" s="1"/>
  <c r="GN127" i="3" s="1"/>
  <c r="GO127" i="3" s="1"/>
  <c r="GP127" i="3" s="1"/>
  <c r="GQ127" i="3" s="1"/>
  <c r="GR127" i="3" s="1"/>
  <c r="GS127" i="3" s="1"/>
  <c r="GT127" i="3" s="1"/>
  <c r="GU127" i="3" s="1"/>
  <c r="GV127" i="3" s="1"/>
  <c r="GW127" i="3" s="1"/>
  <c r="GX127" i="3" s="1"/>
  <c r="GY127" i="3" s="1"/>
  <c r="GZ127" i="3" s="1"/>
  <c r="HA127" i="3" s="1"/>
  <c r="HB127" i="3" s="1"/>
  <c r="HC127" i="3" s="1"/>
  <c r="HD127" i="3" s="1"/>
  <c r="HE127" i="3" s="1"/>
  <c r="HF127" i="3" s="1"/>
  <c r="HG127" i="3" s="1"/>
  <c r="HH127" i="3" s="1"/>
  <c r="HI127" i="3" s="1"/>
  <c r="HJ127" i="3" s="1"/>
  <c r="HK127" i="3" s="1"/>
  <c r="HL127" i="3" s="1"/>
  <c r="HM127" i="3" s="1"/>
  <c r="AA178" i="3"/>
  <c r="AB178" i="3" s="1"/>
  <c r="AC178" i="3" s="1"/>
  <c r="AD178" i="3" s="1"/>
  <c r="AE178" i="3" s="1"/>
  <c r="AF178" i="3" s="1"/>
  <c r="AG178" i="3" s="1"/>
  <c r="AH178" i="3" s="1"/>
  <c r="AI178" i="3" s="1"/>
  <c r="AJ178" i="3" s="1"/>
  <c r="AK178" i="3" s="1"/>
  <c r="AL178" i="3" s="1"/>
  <c r="AM178" i="3" s="1"/>
  <c r="AN178" i="3" s="1"/>
  <c r="AO178" i="3" s="1"/>
  <c r="AP178" i="3" s="1"/>
  <c r="AQ178" i="3" s="1"/>
  <c r="AR178" i="3" s="1"/>
  <c r="AS178" i="3" s="1"/>
  <c r="AT178" i="3" s="1"/>
  <c r="AU178" i="3" s="1"/>
  <c r="AV178" i="3" s="1"/>
  <c r="AW178" i="3" s="1"/>
  <c r="AX178" i="3" s="1"/>
  <c r="AY178" i="3" s="1"/>
  <c r="AZ178" i="3" s="1"/>
  <c r="BA178" i="3" s="1"/>
  <c r="BB178" i="3" s="1"/>
  <c r="BC178" i="3" s="1"/>
  <c r="BD178" i="3" s="1"/>
  <c r="BE178" i="3" s="1"/>
  <c r="BF178" i="3" s="1"/>
  <c r="BG178" i="3" s="1"/>
  <c r="BH178" i="3" s="1"/>
  <c r="BI178" i="3" s="1"/>
  <c r="BJ178" i="3" s="1"/>
  <c r="BK178" i="3" s="1"/>
  <c r="BL178" i="3" s="1"/>
  <c r="BM178" i="3" s="1"/>
  <c r="BN178" i="3" s="1"/>
  <c r="BO178" i="3" s="1"/>
  <c r="BP178" i="3" s="1"/>
  <c r="BQ178" i="3" s="1"/>
  <c r="BR178" i="3" s="1"/>
  <c r="BS178" i="3" s="1"/>
  <c r="BT178" i="3" s="1"/>
  <c r="BU178" i="3" s="1"/>
  <c r="BV178" i="3" s="1"/>
  <c r="BW178" i="3" s="1"/>
  <c r="BX178" i="3" s="1"/>
  <c r="BY178" i="3" s="1"/>
  <c r="BZ178" i="3" s="1"/>
  <c r="CA178" i="3" s="1"/>
  <c r="CB178" i="3" s="1"/>
  <c r="CC178" i="3" s="1"/>
  <c r="CD178" i="3" s="1"/>
  <c r="CE178" i="3" s="1"/>
  <c r="CF178" i="3" s="1"/>
  <c r="CG178" i="3" s="1"/>
  <c r="CH178" i="3" s="1"/>
  <c r="CI178" i="3" s="1"/>
  <c r="CJ178" i="3" s="1"/>
  <c r="CK178" i="3" s="1"/>
  <c r="CL178" i="3" s="1"/>
  <c r="CM178" i="3" s="1"/>
  <c r="CN178" i="3" s="1"/>
  <c r="CO178" i="3" s="1"/>
  <c r="CP178" i="3" s="1"/>
  <c r="CQ178" i="3" s="1"/>
  <c r="CR178" i="3" s="1"/>
  <c r="CS178" i="3" s="1"/>
  <c r="CT178" i="3" s="1"/>
  <c r="CU178" i="3" s="1"/>
  <c r="CV178" i="3" s="1"/>
  <c r="CW178" i="3" s="1"/>
  <c r="CX178" i="3" s="1"/>
  <c r="CY178" i="3" s="1"/>
  <c r="CZ178" i="3" s="1"/>
  <c r="DA178" i="3" s="1"/>
  <c r="DB178" i="3" s="1"/>
  <c r="DC178" i="3" s="1"/>
  <c r="DD178" i="3" s="1"/>
  <c r="DE178" i="3" s="1"/>
  <c r="DF178" i="3" s="1"/>
  <c r="DG178" i="3" s="1"/>
  <c r="DH178" i="3" s="1"/>
  <c r="DI178" i="3" s="1"/>
  <c r="DJ178" i="3" s="1"/>
  <c r="DK178" i="3" s="1"/>
  <c r="DL178" i="3" s="1"/>
  <c r="DM178" i="3" s="1"/>
  <c r="DN178" i="3" s="1"/>
  <c r="DO178" i="3" s="1"/>
  <c r="DP178" i="3" s="1"/>
  <c r="DQ178" i="3" s="1"/>
  <c r="DR178" i="3" s="1"/>
  <c r="DS178" i="3" s="1"/>
  <c r="DT178" i="3" s="1"/>
  <c r="DU178" i="3" s="1"/>
  <c r="DV178" i="3" s="1"/>
  <c r="DW178" i="3" s="1"/>
  <c r="DX178" i="3" s="1"/>
  <c r="DY178" i="3" s="1"/>
  <c r="DZ178" i="3" s="1"/>
  <c r="EA178" i="3" s="1"/>
  <c r="EB178" i="3" s="1"/>
  <c r="EC178" i="3" s="1"/>
  <c r="ED178" i="3" s="1"/>
  <c r="EE178" i="3" s="1"/>
  <c r="EF178" i="3" s="1"/>
  <c r="EG178" i="3" s="1"/>
  <c r="EH178" i="3" s="1"/>
  <c r="EI178" i="3" s="1"/>
  <c r="EJ178" i="3" s="1"/>
  <c r="EK178" i="3" s="1"/>
  <c r="EL178" i="3" s="1"/>
  <c r="EM178" i="3" s="1"/>
  <c r="EN178" i="3" s="1"/>
  <c r="EO178" i="3" s="1"/>
  <c r="EP178" i="3" s="1"/>
  <c r="EQ178" i="3" s="1"/>
  <c r="ER178" i="3" s="1"/>
  <c r="ES178" i="3" s="1"/>
  <c r="ET178" i="3" s="1"/>
  <c r="EU178" i="3" s="1"/>
  <c r="EV178" i="3" s="1"/>
  <c r="EW178" i="3" s="1"/>
  <c r="EX178" i="3" s="1"/>
  <c r="EY178" i="3" s="1"/>
  <c r="EZ178" i="3" s="1"/>
  <c r="FA178" i="3" s="1"/>
  <c r="FB178" i="3" s="1"/>
  <c r="FC178" i="3" s="1"/>
  <c r="FD178" i="3" s="1"/>
  <c r="FE178" i="3" s="1"/>
  <c r="FF178" i="3" s="1"/>
  <c r="FG178" i="3" s="1"/>
  <c r="FH178" i="3" s="1"/>
  <c r="FI178" i="3" s="1"/>
  <c r="FJ178" i="3" s="1"/>
  <c r="FK178" i="3" s="1"/>
  <c r="FL178" i="3" s="1"/>
  <c r="FM178" i="3" s="1"/>
  <c r="FN178" i="3" s="1"/>
  <c r="FO178" i="3" s="1"/>
  <c r="FP178" i="3" s="1"/>
  <c r="FQ178" i="3" s="1"/>
  <c r="FR178" i="3" s="1"/>
  <c r="FS178" i="3" s="1"/>
  <c r="FT178" i="3" s="1"/>
  <c r="FU178" i="3" s="1"/>
  <c r="FV178" i="3" s="1"/>
  <c r="FW178" i="3" s="1"/>
  <c r="FX178" i="3" s="1"/>
  <c r="FY178" i="3" s="1"/>
  <c r="FZ178" i="3" s="1"/>
  <c r="GA178" i="3" s="1"/>
  <c r="GB178" i="3" s="1"/>
  <c r="GC178" i="3" s="1"/>
  <c r="GD178" i="3" s="1"/>
  <c r="GE178" i="3" s="1"/>
  <c r="GF178" i="3" s="1"/>
  <c r="GG178" i="3" s="1"/>
  <c r="GH178" i="3" s="1"/>
  <c r="GI178" i="3" s="1"/>
  <c r="GJ178" i="3" s="1"/>
  <c r="GK178" i="3" s="1"/>
  <c r="GL178" i="3" s="1"/>
  <c r="GM178" i="3" s="1"/>
  <c r="GN178" i="3" s="1"/>
  <c r="GO178" i="3" s="1"/>
  <c r="GP178" i="3" s="1"/>
  <c r="GQ178" i="3" s="1"/>
  <c r="GR178" i="3" s="1"/>
  <c r="GS178" i="3" s="1"/>
  <c r="GT178" i="3" s="1"/>
  <c r="GU178" i="3" s="1"/>
  <c r="GV178" i="3" s="1"/>
  <c r="GW178" i="3" s="1"/>
  <c r="GX178" i="3" s="1"/>
  <c r="GY178" i="3" s="1"/>
  <c r="GZ178" i="3" s="1"/>
  <c r="HA178" i="3" s="1"/>
  <c r="HB178" i="3" s="1"/>
  <c r="HC178" i="3" s="1"/>
  <c r="HD178" i="3" s="1"/>
  <c r="HE178" i="3" s="1"/>
  <c r="HF178" i="3" s="1"/>
  <c r="HG178" i="3" s="1"/>
  <c r="HH178" i="3" s="1"/>
  <c r="HI178" i="3" s="1"/>
  <c r="HJ178" i="3" s="1"/>
  <c r="HK178" i="3" s="1"/>
  <c r="HL178" i="3" s="1"/>
  <c r="HM178" i="3" s="1"/>
  <c r="AA210" i="3"/>
  <c r="AB210" i="3" s="1"/>
  <c r="AC210" i="3" s="1"/>
  <c r="AD210" i="3" s="1"/>
  <c r="AE210" i="3" s="1"/>
  <c r="AF210" i="3" s="1"/>
  <c r="AG210" i="3" s="1"/>
  <c r="AH210" i="3" s="1"/>
  <c r="AI210" i="3" s="1"/>
  <c r="AJ210" i="3" s="1"/>
  <c r="AK210" i="3" s="1"/>
  <c r="AL210" i="3" s="1"/>
  <c r="AM210" i="3" s="1"/>
  <c r="AN210" i="3" s="1"/>
  <c r="AO210" i="3" s="1"/>
  <c r="AP210" i="3" s="1"/>
  <c r="AQ210" i="3" s="1"/>
  <c r="AR210" i="3" s="1"/>
  <c r="AS210" i="3" s="1"/>
  <c r="AT210" i="3" s="1"/>
  <c r="AU210" i="3" s="1"/>
  <c r="AV210" i="3" s="1"/>
  <c r="AW210" i="3" s="1"/>
  <c r="AX210" i="3" s="1"/>
  <c r="AY210" i="3" s="1"/>
  <c r="AZ210" i="3" s="1"/>
  <c r="BA210" i="3" s="1"/>
  <c r="BB210" i="3" s="1"/>
  <c r="BC210" i="3" s="1"/>
  <c r="BD210" i="3" s="1"/>
  <c r="BE210" i="3" s="1"/>
  <c r="BF210" i="3" s="1"/>
  <c r="BG210" i="3" s="1"/>
  <c r="BH210" i="3" s="1"/>
  <c r="BI210" i="3" s="1"/>
  <c r="BJ210" i="3" s="1"/>
  <c r="BK210" i="3" s="1"/>
  <c r="BL210" i="3" s="1"/>
  <c r="BM210" i="3" s="1"/>
  <c r="BN210" i="3" s="1"/>
  <c r="BO210" i="3" s="1"/>
  <c r="BP210" i="3" s="1"/>
  <c r="BQ210" i="3" s="1"/>
  <c r="BR210" i="3" s="1"/>
  <c r="BS210" i="3" s="1"/>
  <c r="BT210" i="3" s="1"/>
  <c r="BU210" i="3" s="1"/>
  <c r="BV210" i="3" s="1"/>
  <c r="BW210" i="3" s="1"/>
  <c r="BX210" i="3" s="1"/>
  <c r="BY210" i="3" s="1"/>
  <c r="BZ210" i="3" s="1"/>
  <c r="CA210" i="3" s="1"/>
  <c r="CB210" i="3" s="1"/>
  <c r="CC210" i="3" s="1"/>
  <c r="CD210" i="3" s="1"/>
  <c r="CE210" i="3" s="1"/>
  <c r="CF210" i="3" s="1"/>
  <c r="CG210" i="3" s="1"/>
  <c r="CH210" i="3" s="1"/>
  <c r="CI210" i="3" s="1"/>
  <c r="CJ210" i="3" s="1"/>
  <c r="CK210" i="3" s="1"/>
  <c r="CL210" i="3" s="1"/>
  <c r="CM210" i="3" s="1"/>
  <c r="CN210" i="3" s="1"/>
  <c r="CO210" i="3" s="1"/>
  <c r="CP210" i="3" s="1"/>
  <c r="CQ210" i="3" s="1"/>
  <c r="CR210" i="3" s="1"/>
  <c r="CS210" i="3" s="1"/>
  <c r="CT210" i="3" s="1"/>
  <c r="CU210" i="3" s="1"/>
  <c r="CV210" i="3" s="1"/>
  <c r="CW210" i="3" s="1"/>
  <c r="CX210" i="3" s="1"/>
  <c r="CY210" i="3" s="1"/>
  <c r="CZ210" i="3" s="1"/>
  <c r="DA210" i="3" s="1"/>
  <c r="DB210" i="3" s="1"/>
  <c r="DC210" i="3" s="1"/>
  <c r="DD210" i="3" s="1"/>
  <c r="DE210" i="3" s="1"/>
  <c r="DF210" i="3" s="1"/>
  <c r="DG210" i="3" s="1"/>
  <c r="DH210" i="3" s="1"/>
  <c r="DI210" i="3" s="1"/>
  <c r="DJ210" i="3" s="1"/>
  <c r="DK210" i="3" s="1"/>
  <c r="DL210" i="3" s="1"/>
  <c r="DM210" i="3" s="1"/>
  <c r="DN210" i="3" s="1"/>
  <c r="DO210" i="3" s="1"/>
  <c r="DP210" i="3" s="1"/>
  <c r="DQ210" i="3" s="1"/>
  <c r="DR210" i="3" s="1"/>
  <c r="DS210" i="3" s="1"/>
  <c r="DT210" i="3" s="1"/>
  <c r="DU210" i="3" s="1"/>
  <c r="DV210" i="3" s="1"/>
  <c r="DW210" i="3" s="1"/>
  <c r="DX210" i="3" s="1"/>
  <c r="DY210" i="3" s="1"/>
  <c r="DZ210" i="3" s="1"/>
  <c r="EA210" i="3" s="1"/>
  <c r="EB210" i="3" s="1"/>
  <c r="EC210" i="3" s="1"/>
  <c r="ED210" i="3" s="1"/>
  <c r="EE210" i="3" s="1"/>
  <c r="EF210" i="3" s="1"/>
  <c r="EG210" i="3" s="1"/>
  <c r="EH210" i="3" s="1"/>
  <c r="EI210" i="3" s="1"/>
  <c r="EJ210" i="3" s="1"/>
  <c r="EK210" i="3" s="1"/>
  <c r="EL210" i="3" s="1"/>
  <c r="EM210" i="3" s="1"/>
  <c r="EN210" i="3" s="1"/>
  <c r="EO210" i="3" s="1"/>
  <c r="EP210" i="3" s="1"/>
  <c r="EQ210" i="3" s="1"/>
  <c r="ER210" i="3" s="1"/>
  <c r="ES210" i="3" s="1"/>
  <c r="ET210" i="3" s="1"/>
  <c r="EU210" i="3" s="1"/>
  <c r="EV210" i="3" s="1"/>
  <c r="EW210" i="3" s="1"/>
  <c r="EX210" i="3" s="1"/>
  <c r="EY210" i="3" s="1"/>
  <c r="EZ210" i="3" s="1"/>
  <c r="FA210" i="3" s="1"/>
  <c r="FB210" i="3" s="1"/>
  <c r="FC210" i="3" s="1"/>
  <c r="FD210" i="3" s="1"/>
  <c r="FE210" i="3" s="1"/>
  <c r="FF210" i="3" s="1"/>
  <c r="FG210" i="3" s="1"/>
  <c r="FH210" i="3" s="1"/>
  <c r="FI210" i="3" s="1"/>
  <c r="FJ210" i="3" s="1"/>
  <c r="FK210" i="3" s="1"/>
  <c r="FL210" i="3" s="1"/>
  <c r="FM210" i="3" s="1"/>
  <c r="FN210" i="3" s="1"/>
  <c r="FO210" i="3" s="1"/>
  <c r="FP210" i="3" s="1"/>
  <c r="FQ210" i="3" s="1"/>
  <c r="FR210" i="3" s="1"/>
  <c r="FS210" i="3" s="1"/>
  <c r="FT210" i="3" s="1"/>
  <c r="FU210" i="3" s="1"/>
  <c r="FV210" i="3" s="1"/>
  <c r="FW210" i="3" s="1"/>
  <c r="FX210" i="3" s="1"/>
  <c r="FY210" i="3" s="1"/>
  <c r="FZ210" i="3" s="1"/>
  <c r="GA210" i="3" s="1"/>
  <c r="GB210" i="3" s="1"/>
  <c r="GC210" i="3" s="1"/>
  <c r="GD210" i="3" s="1"/>
  <c r="GE210" i="3" s="1"/>
  <c r="GF210" i="3" s="1"/>
  <c r="GG210" i="3" s="1"/>
  <c r="GH210" i="3" s="1"/>
  <c r="GI210" i="3" s="1"/>
  <c r="GJ210" i="3" s="1"/>
  <c r="GK210" i="3" s="1"/>
  <c r="GL210" i="3" s="1"/>
  <c r="GM210" i="3" s="1"/>
  <c r="GN210" i="3" s="1"/>
  <c r="GO210" i="3" s="1"/>
  <c r="GP210" i="3" s="1"/>
  <c r="GQ210" i="3" s="1"/>
  <c r="GR210" i="3" s="1"/>
  <c r="GS210" i="3" s="1"/>
  <c r="GT210" i="3" s="1"/>
  <c r="GU210" i="3" s="1"/>
  <c r="GV210" i="3" s="1"/>
  <c r="GW210" i="3" s="1"/>
  <c r="GX210" i="3" s="1"/>
  <c r="GY210" i="3" s="1"/>
  <c r="GZ210" i="3" s="1"/>
  <c r="HA210" i="3" s="1"/>
  <c r="HB210" i="3" s="1"/>
  <c r="HC210" i="3" s="1"/>
  <c r="HD210" i="3" s="1"/>
  <c r="HE210" i="3" s="1"/>
  <c r="HF210" i="3" s="1"/>
  <c r="HG210" i="3" s="1"/>
  <c r="HH210" i="3" s="1"/>
  <c r="HI210" i="3" s="1"/>
  <c r="HJ210" i="3" s="1"/>
  <c r="HK210" i="3" s="1"/>
  <c r="HL210" i="3" s="1"/>
  <c r="HM210" i="3" s="1"/>
  <c r="Q511" i="2"/>
  <c r="Q488" i="2"/>
  <c r="Q462" i="2"/>
  <c r="Q401" i="2"/>
  <c r="Q308" i="2"/>
  <c r="Q444" i="2"/>
  <c r="Q379" i="2"/>
  <c r="Q396" i="2"/>
  <c r="Q347" i="2"/>
  <c r="Q315" i="2"/>
  <c r="Q305" i="2"/>
  <c r="Q266" i="2"/>
  <c r="Q233" i="2"/>
  <c r="Q47" i="2"/>
  <c r="Q252" i="2"/>
  <c r="Q120" i="2"/>
  <c r="Q90" i="2"/>
  <c r="AB328" i="2"/>
  <c r="AC328" i="2" s="1"/>
  <c r="AD328" i="2" s="1"/>
  <c r="AE328" i="2" s="1"/>
  <c r="AF328" i="2" s="1"/>
  <c r="AG328" i="2" s="1"/>
  <c r="AH328" i="2" s="1"/>
  <c r="AI328" i="2" s="1"/>
  <c r="AJ328" i="2" s="1"/>
  <c r="AK328" i="2" s="1"/>
  <c r="AL328" i="2" s="1"/>
  <c r="AM328" i="2" s="1"/>
  <c r="AN328" i="2" s="1"/>
  <c r="AO328" i="2" s="1"/>
  <c r="AP328" i="2" s="1"/>
  <c r="AQ328" i="2" s="1"/>
  <c r="AR328" i="2" s="1"/>
  <c r="AS328" i="2" s="1"/>
  <c r="AT328" i="2" s="1"/>
  <c r="AU328" i="2" s="1"/>
  <c r="AV328" i="2" s="1"/>
  <c r="AW328" i="2" s="1"/>
  <c r="AX328" i="2" s="1"/>
  <c r="AY328" i="2" s="1"/>
  <c r="AZ328" i="2" s="1"/>
  <c r="BA328" i="2" s="1"/>
  <c r="BB328" i="2" s="1"/>
  <c r="BC328" i="2" s="1"/>
  <c r="BD328" i="2" s="1"/>
  <c r="BE328" i="2" s="1"/>
  <c r="BF328" i="2" s="1"/>
  <c r="BG328" i="2" s="1"/>
  <c r="BH328" i="2" s="1"/>
  <c r="BI328" i="2" s="1"/>
  <c r="BJ328" i="2" s="1"/>
  <c r="BK328" i="2" s="1"/>
  <c r="BL328" i="2" s="1"/>
  <c r="BM328" i="2" s="1"/>
  <c r="BN328" i="2" s="1"/>
  <c r="BO328" i="2" s="1"/>
  <c r="BP328" i="2" s="1"/>
  <c r="BQ328" i="2" s="1"/>
  <c r="BR328" i="2" s="1"/>
  <c r="BS328" i="2" s="1"/>
  <c r="BT328" i="2" s="1"/>
  <c r="BU328" i="2" s="1"/>
  <c r="BV328" i="2" s="1"/>
  <c r="BW328" i="2" s="1"/>
  <c r="BX328" i="2" s="1"/>
  <c r="BY328" i="2" s="1"/>
  <c r="BZ328" i="2" s="1"/>
  <c r="CA328" i="2" s="1"/>
  <c r="CB328" i="2" s="1"/>
  <c r="CC328" i="2" s="1"/>
  <c r="CD328" i="2" s="1"/>
  <c r="CE328" i="2" s="1"/>
  <c r="CF328" i="2" s="1"/>
  <c r="CG328" i="2" s="1"/>
  <c r="CH328" i="2" s="1"/>
  <c r="CI328" i="2" s="1"/>
  <c r="CJ328" i="2" s="1"/>
  <c r="CK328" i="2" s="1"/>
  <c r="CL328" i="2" s="1"/>
  <c r="CM328" i="2" s="1"/>
  <c r="CN328" i="2" s="1"/>
  <c r="CO328" i="2" s="1"/>
  <c r="CP328" i="2" s="1"/>
  <c r="CQ328" i="2" s="1"/>
  <c r="CR328" i="2" s="1"/>
  <c r="CS328" i="2" s="1"/>
  <c r="CT328" i="2" s="1"/>
  <c r="CU328" i="2" s="1"/>
  <c r="CV328" i="2" s="1"/>
  <c r="CW328" i="2" s="1"/>
  <c r="CX328" i="2" s="1"/>
  <c r="CY328" i="2" s="1"/>
  <c r="CZ328" i="2" s="1"/>
  <c r="DA328" i="2" s="1"/>
  <c r="DB328" i="2" s="1"/>
  <c r="DC328" i="2" s="1"/>
  <c r="DD328" i="2" s="1"/>
  <c r="DE328" i="2" s="1"/>
  <c r="DF328" i="2" s="1"/>
  <c r="DG328" i="2" s="1"/>
  <c r="DH328" i="2" s="1"/>
  <c r="DI328" i="2" s="1"/>
  <c r="DJ328" i="2" s="1"/>
  <c r="DK328" i="2" s="1"/>
  <c r="DL328" i="2" s="1"/>
  <c r="DM328" i="2" s="1"/>
  <c r="DN328" i="2" s="1"/>
  <c r="DO328" i="2" s="1"/>
  <c r="DP328" i="2" s="1"/>
  <c r="DQ328" i="2" s="1"/>
  <c r="DR328" i="2" s="1"/>
  <c r="DS328" i="2" s="1"/>
  <c r="DT328" i="2" s="1"/>
  <c r="DU328" i="2" s="1"/>
  <c r="DV328" i="2" s="1"/>
  <c r="DW328" i="2" s="1"/>
  <c r="DX328" i="2" s="1"/>
  <c r="DY328" i="2" s="1"/>
  <c r="DZ328" i="2" s="1"/>
  <c r="EA328" i="2" s="1"/>
  <c r="EB328" i="2" s="1"/>
  <c r="EC328" i="2" s="1"/>
  <c r="ED328" i="2" s="1"/>
  <c r="EE328" i="2" s="1"/>
  <c r="EF328" i="2" s="1"/>
  <c r="EG328" i="2" s="1"/>
  <c r="EH328" i="2" s="1"/>
  <c r="EI328" i="2" s="1"/>
  <c r="EJ328" i="2" s="1"/>
  <c r="EK328" i="2" s="1"/>
  <c r="EL328" i="2" s="1"/>
  <c r="EM328" i="2" s="1"/>
  <c r="EN328" i="2" s="1"/>
  <c r="EO328" i="2" s="1"/>
  <c r="EP328" i="2" s="1"/>
  <c r="EQ328" i="2" s="1"/>
  <c r="ER328" i="2" s="1"/>
  <c r="ES328" i="2" s="1"/>
  <c r="ET328" i="2" s="1"/>
  <c r="EU328" i="2" s="1"/>
  <c r="EV328" i="2" s="1"/>
  <c r="EW328" i="2" s="1"/>
  <c r="EX328" i="2" s="1"/>
  <c r="EY328" i="2" s="1"/>
  <c r="EZ328" i="2" s="1"/>
  <c r="FA328" i="2" s="1"/>
  <c r="FB328" i="2" s="1"/>
  <c r="FC328" i="2" s="1"/>
  <c r="FD328" i="2" s="1"/>
  <c r="FE328" i="2" s="1"/>
  <c r="FF328" i="2" s="1"/>
  <c r="FG328" i="2" s="1"/>
  <c r="FH328" i="2" s="1"/>
  <c r="FI328" i="2" s="1"/>
  <c r="FJ328" i="2" s="1"/>
  <c r="FK328" i="2" s="1"/>
  <c r="FL328" i="2" s="1"/>
  <c r="FM328" i="2" s="1"/>
  <c r="FN328" i="2" s="1"/>
  <c r="FO328" i="2" s="1"/>
  <c r="FP328" i="2" s="1"/>
  <c r="FQ328" i="2" s="1"/>
  <c r="FR328" i="2" s="1"/>
  <c r="FS328" i="2" s="1"/>
  <c r="FT328" i="2" s="1"/>
  <c r="FU328" i="2" s="1"/>
  <c r="FV328" i="2" s="1"/>
  <c r="FW328" i="2" s="1"/>
  <c r="FX328" i="2" s="1"/>
  <c r="FY328" i="2" s="1"/>
  <c r="FZ328" i="2" s="1"/>
  <c r="GA328" i="2" s="1"/>
  <c r="GB328" i="2" s="1"/>
  <c r="GC328" i="2" s="1"/>
  <c r="GD328" i="2" s="1"/>
  <c r="GE328" i="2" s="1"/>
  <c r="GF328" i="2" s="1"/>
  <c r="GG328" i="2" s="1"/>
  <c r="GH328" i="2" s="1"/>
  <c r="GI328" i="2" s="1"/>
  <c r="GJ328" i="2" s="1"/>
  <c r="GK328" i="2" s="1"/>
  <c r="GL328" i="2" s="1"/>
  <c r="GM328" i="2" s="1"/>
  <c r="GN328" i="2" s="1"/>
  <c r="GO328" i="2" s="1"/>
  <c r="GP328" i="2" s="1"/>
  <c r="GQ328" i="2" s="1"/>
  <c r="GR328" i="2" s="1"/>
  <c r="GS328" i="2" s="1"/>
  <c r="GT328" i="2" s="1"/>
  <c r="GU328" i="2" s="1"/>
  <c r="GV328" i="2" s="1"/>
  <c r="GW328" i="2" s="1"/>
  <c r="GX328" i="2" s="1"/>
  <c r="GY328" i="2" s="1"/>
  <c r="GZ328" i="2" s="1"/>
  <c r="HA328" i="2" s="1"/>
  <c r="HB328" i="2" s="1"/>
  <c r="HC328" i="2" s="1"/>
  <c r="HD328" i="2" s="1"/>
  <c r="HE328" i="2" s="1"/>
  <c r="HF328" i="2" s="1"/>
  <c r="HG328" i="2" s="1"/>
  <c r="HH328" i="2" s="1"/>
  <c r="HI328" i="2" s="1"/>
  <c r="HJ328" i="2" s="1"/>
  <c r="HK328" i="2" s="1"/>
  <c r="HL328" i="2" s="1"/>
  <c r="HM328" i="2" s="1"/>
  <c r="AB483" i="2"/>
  <c r="AC483" i="2" s="1"/>
  <c r="AD483" i="2" s="1"/>
  <c r="AE483" i="2" s="1"/>
  <c r="AF483" i="2" s="1"/>
  <c r="AG483" i="2" s="1"/>
  <c r="AH483" i="2" s="1"/>
  <c r="AI483" i="2" s="1"/>
  <c r="AJ483" i="2" s="1"/>
  <c r="AK483" i="2" s="1"/>
  <c r="AL483" i="2" s="1"/>
  <c r="AM483" i="2" s="1"/>
  <c r="AN483" i="2" s="1"/>
  <c r="AO483" i="2" s="1"/>
  <c r="AP483" i="2" s="1"/>
  <c r="AQ483" i="2" s="1"/>
  <c r="AR483" i="2" s="1"/>
  <c r="AS483" i="2" s="1"/>
  <c r="AT483" i="2" s="1"/>
  <c r="AU483" i="2" s="1"/>
  <c r="AV483" i="2" s="1"/>
  <c r="AW483" i="2" s="1"/>
  <c r="AX483" i="2" s="1"/>
  <c r="AY483" i="2" s="1"/>
  <c r="AZ483" i="2" s="1"/>
  <c r="BA483" i="2" s="1"/>
  <c r="BB483" i="2" s="1"/>
  <c r="BC483" i="2" s="1"/>
  <c r="BD483" i="2" s="1"/>
  <c r="BE483" i="2" s="1"/>
  <c r="BF483" i="2" s="1"/>
  <c r="BG483" i="2" s="1"/>
  <c r="BH483" i="2" s="1"/>
  <c r="BI483" i="2" s="1"/>
  <c r="BJ483" i="2" s="1"/>
  <c r="BK483" i="2" s="1"/>
  <c r="BL483" i="2" s="1"/>
  <c r="BM483" i="2" s="1"/>
  <c r="BN483" i="2" s="1"/>
  <c r="BO483" i="2" s="1"/>
  <c r="BP483" i="2" s="1"/>
  <c r="BQ483" i="2" s="1"/>
  <c r="BR483" i="2" s="1"/>
  <c r="BS483" i="2" s="1"/>
  <c r="BT483" i="2" s="1"/>
  <c r="BU483" i="2" s="1"/>
  <c r="BV483" i="2" s="1"/>
  <c r="BW483" i="2" s="1"/>
  <c r="BX483" i="2" s="1"/>
  <c r="BY483" i="2" s="1"/>
  <c r="BZ483" i="2" s="1"/>
  <c r="CA483" i="2" s="1"/>
  <c r="CB483" i="2" s="1"/>
  <c r="CC483" i="2" s="1"/>
  <c r="CD483" i="2" s="1"/>
  <c r="CE483" i="2" s="1"/>
  <c r="CF483" i="2" s="1"/>
  <c r="CG483" i="2" s="1"/>
  <c r="CH483" i="2" s="1"/>
  <c r="CI483" i="2" s="1"/>
  <c r="CJ483" i="2" s="1"/>
  <c r="CK483" i="2" s="1"/>
  <c r="CL483" i="2" s="1"/>
  <c r="CM483" i="2" s="1"/>
  <c r="CN483" i="2" s="1"/>
  <c r="CO483" i="2" s="1"/>
  <c r="CP483" i="2" s="1"/>
  <c r="CQ483" i="2" s="1"/>
  <c r="CR483" i="2" s="1"/>
  <c r="CS483" i="2" s="1"/>
  <c r="CT483" i="2" s="1"/>
  <c r="CU483" i="2" s="1"/>
  <c r="CV483" i="2" s="1"/>
  <c r="CW483" i="2" s="1"/>
  <c r="CX483" i="2" s="1"/>
  <c r="CY483" i="2" s="1"/>
  <c r="CZ483" i="2" s="1"/>
  <c r="DA483" i="2" s="1"/>
  <c r="DB483" i="2" s="1"/>
  <c r="DC483" i="2" s="1"/>
  <c r="DD483" i="2" s="1"/>
  <c r="DE483" i="2" s="1"/>
  <c r="DF483" i="2" s="1"/>
  <c r="DG483" i="2" s="1"/>
  <c r="DH483" i="2" s="1"/>
  <c r="DI483" i="2" s="1"/>
  <c r="DJ483" i="2" s="1"/>
  <c r="DK483" i="2" s="1"/>
  <c r="DL483" i="2" s="1"/>
  <c r="DM483" i="2" s="1"/>
  <c r="DN483" i="2" s="1"/>
  <c r="DO483" i="2" s="1"/>
  <c r="DP483" i="2" s="1"/>
  <c r="DQ483" i="2" s="1"/>
  <c r="DR483" i="2" s="1"/>
  <c r="DS483" i="2" s="1"/>
  <c r="DT483" i="2" s="1"/>
  <c r="DU483" i="2" s="1"/>
  <c r="DV483" i="2" s="1"/>
  <c r="DW483" i="2" s="1"/>
  <c r="DX483" i="2" s="1"/>
  <c r="DY483" i="2" s="1"/>
  <c r="DZ483" i="2" s="1"/>
  <c r="EA483" i="2" s="1"/>
  <c r="EB483" i="2" s="1"/>
  <c r="EC483" i="2" s="1"/>
  <c r="ED483" i="2" s="1"/>
  <c r="EE483" i="2" s="1"/>
  <c r="EF483" i="2" s="1"/>
  <c r="EG483" i="2" s="1"/>
  <c r="EH483" i="2" s="1"/>
  <c r="EI483" i="2" s="1"/>
  <c r="EJ483" i="2" s="1"/>
  <c r="EK483" i="2" s="1"/>
  <c r="EL483" i="2" s="1"/>
  <c r="EM483" i="2" s="1"/>
  <c r="EN483" i="2" s="1"/>
  <c r="EO483" i="2" s="1"/>
  <c r="EP483" i="2" s="1"/>
  <c r="EQ483" i="2" s="1"/>
  <c r="ER483" i="2" s="1"/>
  <c r="ES483" i="2" s="1"/>
  <c r="ET483" i="2" s="1"/>
  <c r="EU483" i="2" s="1"/>
  <c r="EV483" i="2" s="1"/>
  <c r="EW483" i="2" s="1"/>
  <c r="EX483" i="2" s="1"/>
  <c r="EY483" i="2" s="1"/>
  <c r="EZ483" i="2" s="1"/>
  <c r="FA483" i="2" s="1"/>
  <c r="FB483" i="2" s="1"/>
  <c r="FC483" i="2" s="1"/>
  <c r="FD483" i="2" s="1"/>
  <c r="FE483" i="2" s="1"/>
  <c r="FF483" i="2" s="1"/>
  <c r="FG483" i="2" s="1"/>
  <c r="FH483" i="2" s="1"/>
  <c r="FI483" i="2" s="1"/>
  <c r="FJ483" i="2" s="1"/>
  <c r="FK483" i="2" s="1"/>
  <c r="FL483" i="2" s="1"/>
  <c r="FM483" i="2" s="1"/>
  <c r="FN483" i="2" s="1"/>
  <c r="FO483" i="2" s="1"/>
  <c r="FP483" i="2" s="1"/>
  <c r="FQ483" i="2" s="1"/>
  <c r="FR483" i="2" s="1"/>
  <c r="FS483" i="2" s="1"/>
  <c r="FT483" i="2" s="1"/>
  <c r="FU483" i="2" s="1"/>
  <c r="FV483" i="2" s="1"/>
  <c r="FW483" i="2" s="1"/>
  <c r="FX483" i="2" s="1"/>
  <c r="FY483" i="2" s="1"/>
  <c r="FZ483" i="2" s="1"/>
  <c r="GA483" i="2" s="1"/>
  <c r="GB483" i="2" s="1"/>
  <c r="GC483" i="2" s="1"/>
  <c r="GD483" i="2" s="1"/>
  <c r="GE483" i="2" s="1"/>
  <c r="GF483" i="2" s="1"/>
  <c r="GG483" i="2" s="1"/>
  <c r="GH483" i="2" s="1"/>
  <c r="GI483" i="2" s="1"/>
  <c r="GJ483" i="2" s="1"/>
  <c r="GK483" i="2" s="1"/>
  <c r="GL483" i="2" s="1"/>
  <c r="GM483" i="2" s="1"/>
  <c r="GN483" i="2" s="1"/>
  <c r="GO483" i="2" s="1"/>
  <c r="GP483" i="2" s="1"/>
  <c r="GQ483" i="2" s="1"/>
  <c r="GR483" i="2" s="1"/>
  <c r="GS483" i="2" s="1"/>
  <c r="GT483" i="2" s="1"/>
  <c r="GU483" i="2" s="1"/>
  <c r="GV483" i="2" s="1"/>
  <c r="GW483" i="2" s="1"/>
  <c r="GX483" i="2" s="1"/>
  <c r="GY483" i="2" s="1"/>
  <c r="GZ483" i="2" s="1"/>
  <c r="HA483" i="2" s="1"/>
  <c r="HB483" i="2" s="1"/>
  <c r="HC483" i="2" s="1"/>
  <c r="HD483" i="2" s="1"/>
  <c r="HE483" i="2" s="1"/>
  <c r="HF483" i="2" s="1"/>
  <c r="HG483" i="2" s="1"/>
  <c r="HH483" i="2" s="1"/>
  <c r="HI483" i="2" s="1"/>
  <c r="HJ483" i="2" s="1"/>
  <c r="HK483" i="2" s="1"/>
  <c r="HL483" i="2" s="1"/>
  <c r="HM483" i="2" s="1"/>
  <c r="AL420" i="2"/>
  <c r="AM420" i="2" s="1"/>
  <c r="AN420" i="2" s="1"/>
  <c r="AO420" i="2" s="1"/>
  <c r="AP420" i="2" s="1"/>
  <c r="AQ420" i="2" s="1"/>
  <c r="AR420" i="2" s="1"/>
  <c r="AS420" i="2" s="1"/>
  <c r="AT420" i="2" s="1"/>
  <c r="AU420" i="2" s="1"/>
  <c r="AV420" i="2" s="1"/>
  <c r="AW420" i="2" s="1"/>
  <c r="AX420" i="2" s="1"/>
  <c r="AY420" i="2" s="1"/>
  <c r="AZ420" i="2" s="1"/>
  <c r="BA420" i="2" s="1"/>
  <c r="BB420" i="2" s="1"/>
  <c r="BC420" i="2" s="1"/>
  <c r="BD420" i="2" s="1"/>
  <c r="BE420" i="2" s="1"/>
  <c r="BF420" i="2" s="1"/>
  <c r="BG420" i="2" s="1"/>
  <c r="BH420" i="2" s="1"/>
  <c r="BI420" i="2" s="1"/>
  <c r="BJ420" i="2" s="1"/>
  <c r="BK420" i="2" s="1"/>
  <c r="BL420" i="2" s="1"/>
  <c r="BM420" i="2" s="1"/>
  <c r="BN420" i="2" s="1"/>
  <c r="BO420" i="2" s="1"/>
  <c r="BP420" i="2" s="1"/>
  <c r="BQ420" i="2" s="1"/>
  <c r="BR420" i="2" s="1"/>
  <c r="BS420" i="2" s="1"/>
  <c r="BT420" i="2" s="1"/>
  <c r="BU420" i="2" s="1"/>
  <c r="BV420" i="2" s="1"/>
  <c r="BW420" i="2" s="1"/>
  <c r="BX420" i="2" s="1"/>
  <c r="BY420" i="2" s="1"/>
  <c r="BZ420" i="2" s="1"/>
  <c r="CA420" i="2" s="1"/>
  <c r="CB420" i="2" s="1"/>
  <c r="CC420" i="2" s="1"/>
  <c r="CD420" i="2" s="1"/>
  <c r="CE420" i="2" s="1"/>
  <c r="CF420" i="2" s="1"/>
  <c r="CG420" i="2" s="1"/>
  <c r="CH420" i="2" s="1"/>
  <c r="CI420" i="2" s="1"/>
  <c r="CJ420" i="2" s="1"/>
  <c r="CK420" i="2" s="1"/>
  <c r="CL420" i="2" s="1"/>
  <c r="CM420" i="2" s="1"/>
  <c r="CN420" i="2" s="1"/>
  <c r="CO420" i="2" s="1"/>
  <c r="CP420" i="2" s="1"/>
  <c r="CQ420" i="2" s="1"/>
  <c r="CR420" i="2" s="1"/>
  <c r="CS420" i="2" s="1"/>
  <c r="CT420" i="2" s="1"/>
  <c r="CU420" i="2" s="1"/>
  <c r="CV420" i="2" s="1"/>
  <c r="CW420" i="2" s="1"/>
  <c r="CX420" i="2" s="1"/>
  <c r="CY420" i="2" s="1"/>
  <c r="CZ420" i="2" s="1"/>
  <c r="DA420" i="2" s="1"/>
  <c r="DB420" i="2" s="1"/>
  <c r="DC420" i="2" s="1"/>
  <c r="DD420" i="2" s="1"/>
  <c r="DE420" i="2" s="1"/>
  <c r="DF420" i="2" s="1"/>
  <c r="DG420" i="2" s="1"/>
  <c r="DH420" i="2" s="1"/>
  <c r="DI420" i="2" s="1"/>
  <c r="DJ420" i="2" s="1"/>
  <c r="DK420" i="2" s="1"/>
  <c r="DL420" i="2" s="1"/>
  <c r="DM420" i="2" s="1"/>
  <c r="DN420" i="2" s="1"/>
  <c r="DO420" i="2" s="1"/>
  <c r="DP420" i="2" s="1"/>
  <c r="DQ420" i="2" s="1"/>
  <c r="DR420" i="2" s="1"/>
  <c r="DS420" i="2" s="1"/>
  <c r="DT420" i="2" s="1"/>
  <c r="DU420" i="2" s="1"/>
  <c r="DV420" i="2" s="1"/>
  <c r="DW420" i="2" s="1"/>
  <c r="DX420" i="2" s="1"/>
  <c r="DY420" i="2" s="1"/>
  <c r="DZ420" i="2" s="1"/>
  <c r="EA420" i="2" s="1"/>
  <c r="EB420" i="2" s="1"/>
  <c r="EC420" i="2" s="1"/>
  <c r="ED420" i="2" s="1"/>
  <c r="EE420" i="2" s="1"/>
  <c r="EF420" i="2" s="1"/>
  <c r="EG420" i="2" s="1"/>
  <c r="EH420" i="2" s="1"/>
  <c r="EI420" i="2" s="1"/>
  <c r="EJ420" i="2" s="1"/>
  <c r="EK420" i="2" s="1"/>
  <c r="EL420" i="2" s="1"/>
  <c r="EM420" i="2" s="1"/>
  <c r="EN420" i="2" s="1"/>
  <c r="EO420" i="2" s="1"/>
  <c r="EP420" i="2" s="1"/>
  <c r="EQ420" i="2" s="1"/>
  <c r="ER420" i="2" s="1"/>
  <c r="ES420" i="2" s="1"/>
  <c r="ET420" i="2" s="1"/>
  <c r="EU420" i="2" s="1"/>
  <c r="EV420" i="2" s="1"/>
  <c r="EW420" i="2" s="1"/>
  <c r="EX420" i="2" s="1"/>
  <c r="EY420" i="2" s="1"/>
  <c r="EZ420" i="2" s="1"/>
  <c r="FA420" i="2" s="1"/>
  <c r="FB420" i="2" s="1"/>
  <c r="FC420" i="2" s="1"/>
  <c r="FD420" i="2" s="1"/>
  <c r="FE420" i="2" s="1"/>
  <c r="FF420" i="2" s="1"/>
  <c r="FG420" i="2" s="1"/>
  <c r="FH420" i="2" s="1"/>
  <c r="FI420" i="2" s="1"/>
  <c r="FJ420" i="2" s="1"/>
  <c r="FK420" i="2" s="1"/>
  <c r="FL420" i="2" s="1"/>
  <c r="FM420" i="2" s="1"/>
  <c r="FN420" i="2" s="1"/>
  <c r="FO420" i="2" s="1"/>
  <c r="FP420" i="2" s="1"/>
  <c r="FQ420" i="2" s="1"/>
  <c r="FR420" i="2" s="1"/>
  <c r="FS420" i="2" s="1"/>
  <c r="FT420" i="2" s="1"/>
  <c r="FU420" i="2" s="1"/>
  <c r="FV420" i="2" s="1"/>
  <c r="FW420" i="2" s="1"/>
  <c r="FX420" i="2" s="1"/>
  <c r="FY420" i="2" s="1"/>
  <c r="FZ420" i="2" s="1"/>
  <c r="GA420" i="2" s="1"/>
  <c r="GB420" i="2" s="1"/>
  <c r="GC420" i="2" s="1"/>
  <c r="GD420" i="2" s="1"/>
  <c r="GE420" i="2" s="1"/>
  <c r="GF420" i="2" s="1"/>
  <c r="GG420" i="2" s="1"/>
  <c r="GH420" i="2" s="1"/>
  <c r="GI420" i="2" s="1"/>
  <c r="GJ420" i="2" s="1"/>
  <c r="GK420" i="2" s="1"/>
  <c r="GL420" i="2" s="1"/>
  <c r="GM420" i="2" s="1"/>
  <c r="GN420" i="2" s="1"/>
  <c r="GO420" i="2" s="1"/>
  <c r="GP420" i="2" s="1"/>
  <c r="GQ420" i="2" s="1"/>
  <c r="GR420" i="2" s="1"/>
  <c r="GS420" i="2" s="1"/>
  <c r="GT420" i="2" s="1"/>
  <c r="GU420" i="2" s="1"/>
  <c r="GV420" i="2" s="1"/>
  <c r="GW420" i="2" s="1"/>
  <c r="GX420" i="2" s="1"/>
  <c r="GY420" i="2" s="1"/>
  <c r="GZ420" i="2" s="1"/>
  <c r="HA420" i="2" s="1"/>
  <c r="HB420" i="2" s="1"/>
  <c r="HC420" i="2" s="1"/>
  <c r="HD420" i="2" s="1"/>
  <c r="HE420" i="2" s="1"/>
  <c r="HF420" i="2" s="1"/>
  <c r="HG420" i="2" s="1"/>
  <c r="HH420" i="2" s="1"/>
  <c r="HI420" i="2" s="1"/>
  <c r="HJ420" i="2" s="1"/>
  <c r="HK420" i="2" s="1"/>
  <c r="HL420" i="2" s="1"/>
  <c r="HM420" i="2" s="1"/>
  <c r="Q498" i="2"/>
  <c r="Q429" i="2"/>
  <c r="Q349" i="2"/>
  <c r="Q187" i="2"/>
  <c r="Q243" i="2"/>
  <c r="Q115" i="2"/>
  <c r="Q150" i="2"/>
  <c r="Q128" i="2"/>
  <c r="Q82" i="2"/>
  <c r="Q330" i="2"/>
  <c r="AA110" i="3"/>
  <c r="AB110" i="3" s="1"/>
  <c r="AC110" i="3" s="1"/>
  <c r="AD110" i="3" s="1"/>
  <c r="AE110" i="3" s="1"/>
  <c r="AF110" i="3" s="1"/>
  <c r="AG110" i="3" s="1"/>
  <c r="AH110" i="3" s="1"/>
  <c r="AI110" i="3" s="1"/>
  <c r="AJ110" i="3" s="1"/>
  <c r="AK110" i="3" s="1"/>
  <c r="AL110" i="3" s="1"/>
  <c r="AM110" i="3" s="1"/>
  <c r="AN110" i="3" s="1"/>
  <c r="AO110" i="3" s="1"/>
  <c r="AP110" i="3" s="1"/>
  <c r="AQ110" i="3" s="1"/>
  <c r="AR110" i="3" s="1"/>
  <c r="AS110" i="3" s="1"/>
  <c r="AT110" i="3" s="1"/>
  <c r="AU110" i="3" s="1"/>
  <c r="AV110" i="3" s="1"/>
  <c r="AW110" i="3" s="1"/>
  <c r="AX110" i="3" s="1"/>
  <c r="AY110" i="3" s="1"/>
  <c r="AZ110" i="3" s="1"/>
  <c r="BA110" i="3" s="1"/>
  <c r="BB110" i="3" s="1"/>
  <c r="BC110" i="3" s="1"/>
  <c r="BD110" i="3" s="1"/>
  <c r="BE110" i="3" s="1"/>
  <c r="BF110" i="3" s="1"/>
  <c r="BG110" i="3" s="1"/>
  <c r="BH110" i="3" s="1"/>
  <c r="BI110" i="3" s="1"/>
  <c r="BJ110" i="3" s="1"/>
  <c r="BK110" i="3" s="1"/>
  <c r="BL110" i="3" s="1"/>
  <c r="BM110" i="3" s="1"/>
  <c r="BN110" i="3" s="1"/>
  <c r="BO110" i="3" s="1"/>
  <c r="BP110" i="3" s="1"/>
  <c r="BQ110" i="3" s="1"/>
  <c r="BR110" i="3" s="1"/>
  <c r="BS110" i="3" s="1"/>
  <c r="BT110" i="3" s="1"/>
  <c r="BU110" i="3" s="1"/>
  <c r="BV110" i="3" s="1"/>
  <c r="BW110" i="3" s="1"/>
  <c r="BX110" i="3" s="1"/>
  <c r="BY110" i="3" s="1"/>
  <c r="BZ110" i="3" s="1"/>
  <c r="CA110" i="3" s="1"/>
  <c r="CB110" i="3" s="1"/>
  <c r="CC110" i="3" s="1"/>
  <c r="CD110" i="3" s="1"/>
  <c r="CE110" i="3" s="1"/>
  <c r="CF110" i="3" s="1"/>
  <c r="CG110" i="3" s="1"/>
  <c r="CH110" i="3" s="1"/>
  <c r="CI110" i="3" s="1"/>
  <c r="CJ110" i="3" s="1"/>
  <c r="CK110" i="3" s="1"/>
  <c r="CL110" i="3" s="1"/>
  <c r="CM110" i="3" s="1"/>
  <c r="CN110" i="3" s="1"/>
  <c r="CO110" i="3" s="1"/>
  <c r="CP110" i="3" s="1"/>
  <c r="CQ110" i="3" s="1"/>
  <c r="CR110" i="3" s="1"/>
  <c r="CS110" i="3" s="1"/>
  <c r="CT110" i="3" s="1"/>
  <c r="CU110" i="3" s="1"/>
  <c r="CV110" i="3" s="1"/>
  <c r="CW110" i="3" s="1"/>
  <c r="CX110" i="3" s="1"/>
  <c r="CY110" i="3" s="1"/>
  <c r="CZ110" i="3" s="1"/>
  <c r="DA110" i="3" s="1"/>
  <c r="DB110" i="3" s="1"/>
  <c r="DC110" i="3" s="1"/>
  <c r="DD110" i="3" s="1"/>
  <c r="DE110" i="3" s="1"/>
  <c r="DF110" i="3" s="1"/>
  <c r="DG110" i="3" s="1"/>
  <c r="DH110" i="3" s="1"/>
  <c r="DI110" i="3" s="1"/>
  <c r="DJ110" i="3" s="1"/>
  <c r="DK110" i="3" s="1"/>
  <c r="DL110" i="3" s="1"/>
  <c r="DM110" i="3" s="1"/>
  <c r="DN110" i="3" s="1"/>
  <c r="DO110" i="3" s="1"/>
  <c r="DP110" i="3" s="1"/>
  <c r="DQ110" i="3" s="1"/>
  <c r="DR110" i="3" s="1"/>
  <c r="DS110" i="3" s="1"/>
  <c r="DT110" i="3" s="1"/>
  <c r="DU110" i="3" s="1"/>
  <c r="DV110" i="3" s="1"/>
  <c r="DW110" i="3" s="1"/>
  <c r="DX110" i="3" s="1"/>
  <c r="DY110" i="3" s="1"/>
  <c r="DZ110" i="3" s="1"/>
  <c r="EA110" i="3" s="1"/>
  <c r="EB110" i="3" s="1"/>
  <c r="EC110" i="3" s="1"/>
  <c r="ED110" i="3" s="1"/>
  <c r="EE110" i="3" s="1"/>
  <c r="EF110" i="3" s="1"/>
  <c r="EG110" i="3" s="1"/>
  <c r="EH110" i="3" s="1"/>
  <c r="EI110" i="3" s="1"/>
  <c r="EJ110" i="3" s="1"/>
  <c r="EK110" i="3" s="1"/>
  <c r="EL110" i="3" s="1"/>
  <c r="EM110" i="3" s="1"/>
  <c r="EN110" i="3" s="1"/>
  <c r="EO110" i="3" s="1"/>
  <c r="EP110" i="3" s="1"/>
  <c r="EQ110" i="3" s="1"/>
  <c r="ER110" i="3" s="1"/>
  <c r="ES110" i="3" s="1"/>
  <c r="ET110" i="3" s="1"/>
  <c r="EU110" i="3" s="1"/>
  <c r="EV110" i="3" s="1"/>
  <c r="EW110" i="3" s="1"/>
  <c r="EX110" i="3" s="1"/>
  <c r="EY110" i="3" s="1"/>
  <c r="EZ110" i="3" s="1"/>
  <c r="FA110" i="3" s="1"/>
  <c r="FB110" i="3" s="1"/>
  <c r="FC110" i="3" s="1"/>
  <c r="FD110" i="3" s="1"/>
  <c r="FE110" i="3" s="1"/>
  <c r="FF110" i="3" s="1"/>
  <c r="FG110" i="3" s="1"/>
  <c r="FH110" i="3" s="1"/>
  <c r="FI110" i="3" s="1"/>
  <c r="FJ110" i="3" s="1"/>
  <c r="FK110" i="3" s="1"/>
  <c r="FL110" i="3" s="1"/>
  <c r="FM110" i="3" s="1"/>
  <c r="FN110" i="3" s="1"/>
  <c r="FO110" i="3" s="1"/>
  <c r="FP110" i="3" s="1"/>
  <c r="FQ110" i="3" s="1"/>
  <c r="FR110" i="3" s="1"/>
  <c r="FS110" i="3" s="1"/>
  <c r="FT110" i="3" s="1"/>
  <c r="FU110" i="3" s="1"/>
  <c r="FV110" i="3" s="1"/>
  <c r="FW110" i="3" s="1"/>
  <c r="FX110" i="3" s="1"/>
  <c r="FY110" i="3" s="1"/>
  <c r="FZ110" i="3" s="1"/>
  <c r="GA110" i="3" s="1"/>
  <c r="GB110" i="3" s="1"/>
  <c r="GC110" i="3" s="1"/>
  <c r="GD110" i="3" s="1"/>
  <c r="GE110" i="3" s="1"/>
  <c r="GF110" i="3" s="1"/>
  <c r="GG110" i="3" s="1"/>
  <c r="GH110" i="3" s="1"/>
  <c r="GI110" i="3" s="1"/>
  <c r="GJ110" i="3" s="1"/>
  <c r="GK110" i="3" s="1"/>
  <c r="GL110" i="3" s="1"/>
  <c r="GM110" i="3" s="1"/>
  <c r="GN110" i="3" s="1"/>
  <c r="GO110" i="3" s="1"/>
  <c r="GP110" i="3" s="1"/>
  <c r="GQ110" i="3" s="1"/>
  <c r="GR110" i="3" s="1"/>
  <c r="GS110" i="3" s="1"/>
  <c r="GT110" i="3" s="1"/>
  <c r="GU110" i="3" s="1"/>
  <c r="GV110" i="3" s="1"/>
  <c r="GW110" i="3" s="1"/>
  <c r="GX110" i="3" s="1"/>
  <c r="GY110" i="3" s="1"/>
  <c r="GZ110" i="3" s="1"/>
  <c r="HA110" i="3" s="1"/>
  <c r="HB110" i="3" s="1"/>
  <c r="HC110" i="3" s="1"/>
  <c r="HD110" i="3" s="1"/>
  <c r="HE110" i="3" s="1"/>
  <c r="HF110" i="3" s="1"/>
  <c r="HG110" i="3" s="1"/>
  <c r="HH110" i="3" s="1"/>
  <c r="HI110" i="3" s="1"/>
  <c r="HJ110" i="3" s="1"/>
  <c r="HK110" i="3" s="1"/>
  <c r="HL110" i="3" s="1"/>
  <c r="HM110" i="3" s="1"/>
  <c r="AA34" i="3"/>
  <c r="AB34" i="3" s="1"/>
  <c r="AC34" i="3" s="1"/>
  <c r="AD34" i="3" s="1"/>
  <c r="AE34" i="3" s="1"/>
  <c r="AF34" i="3" s="1"/>
  <c r="AG34" i="3" s="1"/>
  <c r="AH34" i="3" s="1"/>
  <c r="AI34" i="3" s="1"/>
  <c r="AJ34" i="3" s="1"/>
  <c r="AK34" i="3" s="1"/>
  <c r="AL34" i="3" s="1"/>
  <c r="AM34" i="3" s="1"/>
  <c r="AN34" i="3" s="1"/>
  <c r="AO34" i="3" s="1"/>
  <c r="AP34" i="3" s="1"/>
  <c r="AQ34" i="3" s="1"/>
  <c r="AR34" i="3" s="1"/>
  <c r="AS34" i="3" s="1"/>
  <c r="AT34" i="3" s="1"/>
  <c r="AU34" i="3" s="1"/>
  <c r="AV34" i="3" s="1"/>
  <c r="AW34" i="3" s="1"/>
  <c r="AX34" i="3" s="1"/>
  <c r="AY34" i="3" s="1"/>
  <c r="AZ34" i="3" s="1"/>
  <c r="BA34" i="3" s="1"/>
  <c r="BB34" i="3" s="1"/>
  <c r="BC34" i="3" s="1"/>
  <c r="BD34" i="3" s="1"/>
  <c r="BE34" i="3" s="1"/>
  <c r="BF34" i="3" s="1"/>
  <c r="BG34" i="3" s="1"/>
  <c r="BH34" i="3" s="1"/>
  <c r="BI34" i="3" s="1"/>
  <c r="BJ34" i="3" s="1"/>
  <c r="BK34" i="3" s="1"/>
  <c r="BL34" i="3" s="1"/>
  <c r="BM34" i="3" s="1"/>
  <c r="BN34" i="3" s="1"/>
  <c r="BO34" i="3" s="1"/>
  <c r="BP34" i="3" s="1"/>
  <c r="BQ34" i="3" s="1"/>
  <c r="BR34" i="3" s="1"/>
  <c r="BS34" i="3" s="1"/>
  <c r="BT34" i="3" s="1"/>
  <c r="BU34" i="3" s="1"/>
  <c r="BV34" i="3" s="1"/>
  <c r="BW34" i="3" s="1"/>
  <c r="BX34" i="3" s="1"/>
  <c r="BY34" i="3" s="1"/>
  <c r="BZ34" i="3" s="1"/>
  <c r="CA34" i="3" s="1"/>
  <c r="CB34" i="3" s="1"/>
  <c r="CC34" i="3" s="1"/>
  <c r="CD34" i="3" s="1"/>
  <c r="CE34" i="3" s="1"/>
  <c r="CF34" i="3" s="1"/>
  <c r="CG34" i="3" s="1"/>
  <c r="CH34" i="3" s="1"/>
  <c r="CI34" i="3" s="1"/>
  <c r="CJ34" i="3" s="1"/>
  <c r="CK34" i="3" s="1"/>
  <c r="CL34" i="3" s="1"/>
  <c r="CM34" i="3" s="1"/>
  <c r="CN34" i="3" s="1"/>
  <c r="CO34" i="3" s="1"/>
  <c r="CP34" i="3" s="1"/>
  <c r="CQ34" i="3" s="1"/>
  <c r="CR34" i="3" s="1"/>
  <c r="CS34" i="3" s="1"/>
  <c r="CT34" i="3" s="1"/>
  <c r="CU34" i="3" s="1"/>
  <c r="CV34" i="3" s="1"/>
  <c r="CW34" i="3" s="1"/>
  <c r="CX34" i="3" s="1"/>
  <c r="CY34" i="3" s="1"/>
  <c r="CZ34" i="3" s="1"/>
  <c r="DA34" i="3" s="1"/>
  <c r="DB34" i="3" s="1"/>
  <c r="DC34" i="3" s="1"/>
  <c r="DD34" i="3" s="1"/>
  <c r="DE34" i="3" s="1"/>
  <c r="DF34" i="3" s="1"/>
  <c r="DG34" i="3" s="1"/>
  <c r="DH34" i="3" s="1"/>
  <c r="DI34" i="3" s="1"/>
  <c r="DJ34" i="3" s="1"/>
  <c r="DK34" i="3" s="1"/>
  <c r="DL34" i="3" s="1"/>
  <c r="DM34" i="3" s="1"/>
  <c r="DN34" i="3" s="1"/>
  <c r="DO34" i="3" s="1"/>
  <c r="DP34" i="3" s="1"/>
  <c r="DQ34" i="3" s="1"/>
  <c r="DR34" i="3" s="1"/>
  <c r="DS34" i="3" s="1"/>
  <c r="DT34" i="3" s="1"/>
  <c r="DU34" i="3" s="1"/>
  <c r="DV34" i="3" s="1"/>
  <c r="DW34" i="3" s="1"/>
  <c r="DX34" i="3" s="1"/>
  <c r="DY34" i="3" s="1"/>
  <c r="DZ34" i="3" s="1"/>
  <c r="EA34" i="3" s="1"/>
  <c r="EB34" i="3" s="1"/>
  <c r="EC34" i="3" s="1"/>
  <c r="ED34" i="3" s="1"/>
  <c r="EE34" i="3" s="1"/>
  <c r="EF34" i="3" s="1"/>
  <c r="EG34" i="3" s="1"/>
  <c r="EH34" i="3" s="1"/>
  <c r="EI34" i="3" s="1"/>
  <c r="EJ34" i="3" s="1"/>
  <c r="EK34" i="3" s="1"/>
  <c r="EL34" i="3" s="1"/>
  <c r="EM34" i="3" s="1"/>
  <c r="EN34" i="3" s="1"/>
  <c r="EO34" i="3" s="1"/>
  <c r="EP34" i="3" s="1"/>
  <c r="EQ34" i="3" s="1"/>
  <c r="ER34" i="3" s="1"/>
  <c r="ES34" i="3" s="1"/>
  <c r="ET34" i="3" s="1"/>
  <c r="EU34" i="3" s="1"/>
  <c r="EV34" i="3" s="1"/>
  <c r="EW34" i="3" s="1"/>
  <c r="EX34" i="3" s="1"/>
  <c r="EY34" i="3" s="1"/>
  <c r="EZ34" i="3" s="1"/>
  <c r="FA34" i="3" s="1"/>
  <c r="FB34" i="3" s="1"/>
  <c r="FC34" i="3" s="1"/>
  <c r="FD34" i="3" s="1"/>
  <c r="FE34" i="3" s="1"/>
  <c r="FF34" i="3" s="1"/>
  <c r="FG34" i="3" s="1"/>
  <c r="FH34" i="3" s="1"/>
  <c r="FI34" i="3" s="1"/>
  <c r="FJ34" i="3" s="1"/>
  <c r="FK34" i="3" s="1"/>
  <c r="FL34" i="3" s="1"/>
  <c r="FM34" i="3" s="1"/>
  <c r="FN34" i="3" s="1"/>
  <c r="FO34" i="3" s="1"/>
  <c r="FP34" i="3" s="1"/>
  <c r="FQ34" i="3" s="1"/>
  <c r="FR34" i="3" s="1"/>
  <c r="FS34" i="3" s="1"/>
  <c r="FT34" i="3" s="1"/>
  <c r="FU34" i="3" s="1"/>
  <c r="FV34" i="3" s="1"/>
  <c r="FW34" i="3" s="1"/>
  <c r="FX34" i="3" s="1"/>
  <c r="FY34" i="3" s="1"/>
  <c r="FZ34" i="3" s="1"/>
  <c r="GA34" i="3" s="1"/>
  <c r="GB34" i="3" s="1"/>
  <c r="GC34" i="3" s="1"/>
  <c r="GD34" i="3" s="1"/>
  <c r="GE34" i="3" s="1"/>
  <c r="GF34" i="3" s="1"/>
  <c r="GG34" i="3" s="1"/>
  <c r="GH34" i="3" s="1"/>
  <c r="GI34" i="3" s="1"/>
  <c r="GJ34" i="3" s="1"/>
  <c r="GK34" i="3" s="1"/>
  <c r="GL34" i="3" s="1"/>
  <c r="GM34" i="3" s="1"/>
  <c r="GN34" i="3" s="1"/>
  <c r="GO34" i="3" s="1"/>
  <c r="GP34" i="3" s="1"/>
  <c r="GQ34" i="3" s="1"/>
  <c r="GR34" i="3" s="1"/>
  <c r="GS34" i="3" s="1"/>
  <c r="GT34" i="3" s="1"/>
  <c r="GU34" i="3" s="1"/>
  <c r="GV34" i="3" s="1"/>
  <c r="GW34" i="3" s="1"/>
  <c r="GX34" i="3" s="1"/>
  <c r="GY34" i="3" s="1"/>
  <c r="GZ34" i="3" s="1"/>
  <c r="HA34" i="3" s="1"/>
  <c r="HB34" i="3" s="1"/>
  <c r="HC34" i="3" s="1"/>
  <c r="HD34" i="3" s="1"/>
  <c r="HE34" i="3" s="1"/>
  <c r="HF34" i="3" s="1"/>
  <c r="HG34" i="3" s="1"/>
  <c r="HH34" i="3" s="1"/>
  <c r="HI34" i="3" s="1"/>
  <c r="HJ34" i="3" s="1"/>
  <c r="HK34" i="3" s="1"/>
  <c r="HL34" i="3" s="1"/>
  <c r="HM34" i="3" s="1"/>
  <c r="AA81" i="3"/>
  <c r="AB81" i="3" s="1"/>
  <c r="AC81" i="3" s="1"/>
  <c r="AD81" i="3" s="1"/>
  <c r="AE81" i="3" s="1"/>
  <c r="AF81" i="3" s="1"/>
  <c r="AG81" i="3" s="1"/>
  <c r="AH81" i="3" s="1"/>
  <c r="AI81" i="3" s="1"/>
  <c r="AJ81" i="3" s="1"/>
  <c r="AK81" i="3" s="1"/>
  <c r="AL81" i="3" s="1"/>
  <c r="AM81" i="3" s="1"/>
  <c r="AN81" i="3" s="1"/>
  <c r="AO81" i="3" s="1"/>
  <c r="AP81" i="3" s="1"/>
  <c r="AQ81" i="3" s="1"/>
  <c r="AR81" i="3" s="1"/>
  <c r="AS81" i="3" s="1"/>
  <c r="AT81" i="3" s="1"/>
  <c r="AU81" i="3" s="1"/>
  <c r="AV81" i="3" s="1"/>
  <c r="AW81" i="3" s="1"/>
  <c r="AX81" i="3" s="1"/>
  <c r="AY81" i="3" s="1"/>
  <c r="AZ81" i="3" s="1"/>
  <c r="BA81" i="3" s="1"/>
  <c r="BB81" i="3" s="1"/>
  <c r="BC81" i="3" s="1"/>
  <c r="BD81" i="3" s="1"/>
  <c r="BE81" i="3" s="1"/>
  <c r="BF81" i="3" s="1"/>
  <c r="BG81" i="3" s="1"/>
  <c r="BH81" i="3" s="1"/>
  <c r="BI81" i="3" s="1"/>
  <c r="BJ81" i="3" s="1"/>
  <c r="BK81" i="3" s="1"/>
  <c r="BL81" i="3" s="1"/>
  <c r="BM81" i="3" s="1"/>
  <c r="BN81" i="3" s="1"/>
  <c r="BO81" i="3" s="1"/>
  <c r="BP81" i="3" s="1"/>
  <c r="BQ81" i="3" s="1"/>
  <c r="BR81" i="3" s="1"/>
  <c r="BS81" i="3" s="1"/>
  <c r="BT81" i="3" s="1"/>
  <c r="BU81" i="3" s="1"/>
  <c r="BV81" i="3" s="1"/>
  <c r="BW81" i="3" s="1"/>
  <c r="BX81" i="3" s="1"/>
  <c r="BY81" i="3" s="1"/>
  <c r="BZ81" i="3" s="1"/>
  <c r="CA81" i="3" s="1"/>
  <c r="CB81" i="3" s="1"/>
  <c r="CC81" i="3" s="1"/>
  <c r="CD81" i="3" s="1"/>
  <c r="CE81" i="3" s="1"/>
  <c r="CF81" i="3" s="1"/>
  <c r="CG81" i="3" s="1"/>
  <c r="CH81" i="3" s="1"/>
  <c r="CI81" i="3" s="1"/>
  <c r="CJ81" i="3" s="1"/>
  <c r="CK81" i="3" s="1"/>
  <c r="CL81" i="3" s="1"/>
  <c r="CM81" i="3" s="1"/>
  <c r="CN81" i="3" s="1"/>
  <c r="CO81" i="3" s="1"/>
  <c r="CP81" i="3" s="1"/>
  <c r="CQ81" i="3" s="1"/>
  <c r="CR81" i="3" s="1"/>
  <c r="CS81" i="3" s="1"/>
  <c r="CT81" i="3" s="1"/>
  <c r="CU81" i="3" s="1"/>
  <c r="CV81" i="3" s="1"/>
  <c r="CW81" i="3" s="1"/>
  <c r="CX81" i="3" s="1"/>
  <c r="CY81" i="3" s="1"/>
  <c r="CZ81" i="3" s="1"/>
  <c r="DA81" i="3" s="1"/>
  <c r="DB81" i="3" s="1"/>
  <c r="DC81" i="3" s="1"/>
  <c r="DD81" i="3" s="1"/>
  <c r="DE81" i="3" s="1"/>
  <c r="DF81" i="3" s="1"/>
  <c r="DG81" i="3" s="1"/>
  <c r="DH81" i="3" s="1"/>
  <c r="DI81" i="3" s="1"/>
  <c r="DJ81" i="3" s="1"/>
  <c r="DK81" i="3" s="1"/>
  <c r="DL81" i="3" s="1"/>
  <c r="DM81" i="3" s="1"/>
  <c r="DN81" i="3" s="1"/>
  <c r="DO81" i="3" s="1"/>
  <c r="DP81" i="3" s="1"/>
  <c r="DQ81" i="3" s="1"/>
  <c r="DR81" i="3" s="1"/>
  <c r="DS81" i="3" s="1"/>
  <c r="DT81" i="3" s="1"/>
  <c r="DU81" i="3" s="1"/>
  <c r="DV81" i="3" s="1"/>
  <c r="DW81" i="3" s="1"/>
  <c r="DX81" i="3" s="1"/>
  <c r="DY81" i="3" s="1"/>
  <c r="DZ81" i="3" s="1"/>
  <c r="EA81" i="3" s="1"/>
  <c r="EB81" i="3" s="1"/>
  <c r="EC81" i="3" s="1"/>
  <c r="ED81" i="3" s="1"/>
  <c r="EE81" i="3" s="1"/>
  <c r="EF81" i="3" s="1"/>
  <c r="EG81" i="3" s="1"/>
  <c r="EH81" i="3" s="1"/>
  <c r="EI81" i="3" s="1"/>
  <c r="EJ81" i="3" s="1"/>
  <c r="EK81" i="3" s="1"/>
  <c r="EL81" i="3" s="1"/>
  <c r="EM81" i="3" s="1"/>
  <c r="EN81" i="3" s="1"/>
  <c r="EO81" i="3" s="1"/>
  <c r="EP81" i="3" s="1"/>
  <c r="EQ81" i="3" s="1"/>
  <c r="ER81" i="3" s="1"/>
  <c r="ES81" i="3" s="1"/>
  <c r="ET81" i="3" s="1"/>
  <c r="EU81" i="3" s="1"/>
  <c r="EV81" i="3" s="1"/>
  <c r="EW81" i="3" s="1"/>
  <c r="EX81" i="3" s="1"/>
  <c r="EY81" i="3" s="1"/>
  <c r="EZ81" i="3" s="1"/>
  <c r="FA81" i="3" s="1"/>
  <c r="FB81" i="3" s="1"/>
  <c r="FC81" i="3" s="1"/>
  <c r="FD81" i="3" s="1"/>
  <c r="FE81" i="3" s="1"/>
  <c r="FF81" i="3" s="1"/>
  <c r="FG81" i="3" s="1"/>
  <c r="FH81" i="3" s="1"/>
  <c r="FI81" i="3" s="1"/>
  <c r="FJ81" i="3" s="1"/>
  <c r="FK81" i="3" s="1"/>
  <c r="FL81" i="3" s="1"/>
  <c r="FM81" i="3" s="1"/>
  <c r="FN81" i="3" s="1"/>
  <c r="FO81" i="3" s="1"/>
  <c r="FP81" i="3" s="1"/>
  <c r="FQ81" i="3" s="1"/>
  <c r="FR81" i="3" s="1"/>
  <c r="FS81" i="3" s="1"/>
  <c r="FT81" i="3" s="1"/>
  <c r="FU81" i="3" s="1"/>
  <c r="FV81" i="3" s="1"/>
  <c r="FW81" i="3" s="1"/>
  <c r="FX81" i="3" s="1"/>
  <c r="FY81" i="3" s="1"/>
  <c r="FZ81" i="3" s="1"/>
  <c r="GA81" i="3" s="1"/>
  <c r="GB81" i="3" s="1"/>
  <c r="GC81" i="3" s="1"/>
  <c r="GD81" i="3" s="1"/>
  <c r="GE81" i="3" s="1"/>
  <c r="GF81" i="3" s="1"/>
  <c r="GG81" i="3" s="1"/>
  <c r="GH81" i="3" s="1"/>
  <c r="GI81" i="3" s="1"/>
  <c r="GJ81" i="3" s="1"/>
  <c r="GK81" i="3" s="1"/>
  <c r="GL81" i="3" s="1"/>
  <c r="GM81" i="3" s="1"/>
  <c r="GN81" i="3" s="1"/>
  <c r="GO81" i="3" s="1"/>
  <c r="GP81" i="3" s="1"/>
  <c r="GQ81" i="3" s="1"/>
  <c r="GR81" i="3" s="1"/>
  <c r="GS81" i="3" s="1"/>
  <c r="GT81" i="3" s="1"/>
  <c r="GU81" i="3" s="1"/>
  <c r="GV81" i="3" s="1"/>
  <c r="GW81" i="3" s="1"/>
  <c r="GX81" i="3" s="1"/>
  <c r="GY81" i="3" s="1"/>
  <c r="GZ81" i="3" s="1"/>
  <c r="HA81" i="3" s="1"/>
  <c r="HB81" i="3" s="1"/>
  <c r="HC81" i="3" s="1"/>
  <c r="HD81" i="3" s="1"/>
  <c r="HE81" i="3" s="1"/>
  <c r="HF81" i="3" s="1"/>
  <c r="HG81" i="3" s="1"/>
  <c r="HH81" i="3" s="1"/>
  <c r="HI81" i="3" s="1"/>
  <c r="HJ81" i="3" s="1"/>
  <c r="HK81" i="3" s="1"/>
  <c r="HL81" i="3" s="1"/>
  <c r="HM81" i="3" s="1"/>
  <c r="AA146" i="3"/>
  <c r="AB146" i="3" s="1"/>
  <c r="AC146" i="3" s="1"/>
  <c r="AD146" i="3" s="1"/>
  <c r="AE146" i="3" s="1"/>
  <c r="AF146" i="3" s="1"/>
  <c r="AG146" i="3" s="1"/>
  <c r="AH146" i="3" s="1"/>
  <c r="AI146" i="3" s="1"/>
  <c r="AJ146" i="3" s="1"/>
  <c r="AK146" i="3" s="1"/>
  <c r="AL146" i="3" s="1"/>
  <c r="AM146" i="3" s="1"/>
  <c r="AN146" i="3" s="1"/>
  <c r="AO146" i="3" s="1"/>
  <c r="AP146" i="3" s="1"/>
  <c r="AQ146" i="3" s="1"/>
  <c r="AR146" i="3" s="1"/>
  <c r="AS146" i="3" s="1"/>
  <c r="AT146" i="3" s="1"/>
  <c r="AU146" i="3" s="1"/>
  <c r="AV146" i="3" s="1"/>
  <c r="AW146" i="3" s="1"/>
  <c r="AX146" i="3" s="1"/>
  <c r="AY146" i="3" s="1"/>
  <c r="AZ146" i="3" s="1"/>
  <c r="BA146" i="3" s="1"/>
  <c r="BB146" i="3" s="1"/>
  <c r="BC146" i="3" s="1"/>
  <c r="BD146" i="3" s="1"/>
  <c r="BE146" i="3" s="1"/>
  <c r="BF146" i="3" s="1"/>
  <c r="BG146" i="3" s="1"/>
  <c r="BH146" i="3" s="1"/>
  <c r="BI146" i="3" s="1"/>
  <c r="BJ146" i="3" s="1"/>
  <c r="BK146" i="3" s="1"/>
  <c r="BL146" i="3" s="1"/>
  <c r="BM146" i="3" s="1"/>
  <c r="BN146" i="3" s="1"/>
  <c r="BO146" i="3" s="1"/>
  <c r="BP146" i="3" s="1"/>
  <c r="BQ146" i="3" s="1"/>
  <c r="BR146" i="3" s="1"/>
  <c r="BS146" i="3" s="1"/>
  <c r="BT146" i="3" s="1"/>
  <c r="BU146" i="3" s="1"/>
  <c r="BV146" i="3" s="1"/>
  <c r="BW146" i="3" s="1"/>
  <c r="BX146" i="3" s="1"/>
  <c r="BY146" i="3" s="1"/>
  <c r="BZ146" i="3" s="1"/>
  <c r="CA146" i="3" s="1"/>
  <c r="CB146" i="3" s="1"/>
  <c r="CC146" i="3" s="1"/>
  <c r="CD146" i="3" s="1"/>
  <c r="CE146" i="3" s="1"/>
  <c r="CF146" i="3" s="1"/>
  <c r="CG146" i="3" s="1"/>
  <c r="CH146" i="3" s="1"/>
  <c r="CI146" i="3" s="1"/>
  <c r="CJ146" i="3" s="1"/>
  <c r="CK146" i="3" s="1"/>
  <c r="CL146" i="3" s="1"/>
  <c r="CM146" i="3" s="1"/>
  <c r="CN146" i="3" s="1"/>
  <c r="CO146" i="3" s="1"/>
  <c r="CP146" i="3" s="1"/>
  <c r="CQ146" i="3" s="1"/>
  <c r="CR146" i="3" s="1"/>
  <c r="CS146" i="3" s="1"/>
  <c r="CT146" i="3" s="1"/>
  <c r="CU146" i="3" s="1"/>
  <c r="CV146" i="3" s="1"/>
  <c r="CW146" i="3" s="1"/>
  <c r="CX146" i="3" s="1"/>
  <c r="CY146" i="3" s="1"/>
  <c r="CZ146" i="3" s="1"/>
  <c r="DA146" i="3" s="1"/>
  <c r="DB146" i="3" s="1"/>
  <c r="DC146" i="3" s="1"/>
  <c r="DD146" i="3" s="1"/>
  <c r="DE146" i="3" s="1"/>
  <c r="DF146" i="3" s="1"/>
  <c r="DG146" i="3" s="1"/>
  <c r="DH146" i="3" s="1"/>
  <c r="DI146" i="3" s="1"/>
  <c r="DJ146" i="3" s="1"/>
  <c r="DK146" i="3" s="1"/>
  <c r="DL146" i="3" s="1"/>
  <c r="DM146" i="3" s="1"/>
  <c r="DN146" i="3" s="1"/>
  <c r="DO146" i="3" s="1"/>
  <c r="DP146" i="3" s="1"/>
  <c r="DQ146" i="3" s="1"/>
  <c r="DR146" i="3" s="1"/>
  <c r="DS146" i="3" s="1"/>
  <c r="DT146" i="3" s="1"/>
  <c r="DU146" i="3" s="1"/>
  <c r="DV146" i="3" s="1"/>
  <c r="DW146" i="3" s="1"/>
  <c r="DX146" i="3" s="1"/>
  <c r="DY146" i="3" s="1"/>
  <c r="DZ146" i="3" s="1"/>
  <c r="EA146" i="3" s="1"/>
  <c r="EB146" i="3" s="1"/>
  <c r="EC146" i="3" s="1"/>
  <c r="ED146" i="3" s="1"/>
  <c r="EE146" i="3" s="1"/>
  <c r="EF146" i="3" s="1"/>
  <c r="EG146" i="3" s="1"/>
  <c r="EH146" i="3" s="1"/>
  <c r="EI146" i="3" s="1"/>
  <c r="EJ146" i="3" s="1"/>
  <c r="EK146" i="3" s="1"/>
  <c r="EL146" i="3" s="1"/>
  <c r="EM146" i="3" s="1"/>
  <c r="EN146" i="3" s="1"/>
  <c r="EO146" i="3" s="1"/>
  <c r="EP146" i="3" s="1"/>
  <c r="EQ146" i="3" s="1"/>
  <c r="ER146" i="3" s="1"/>
  <c r="ES146" i="3" s="1"/>
  <c r="ET146" i="3" s="1"/>
  <c r="EU146" i="3" s="1"/>
  <c r="EV146" i="3" s="1"/>
  <c r="EW146" i="3" s="1"/>
  <c r="EX146" i="3" s="1"/>
  <c r="EY146" i="3" s="1"/>
  <c r="EZ146" i="3" s="1"/>
  <c r="FA146" i="3" s="1"/>
  <c r="FB146" i="3" s="1"/>
  <c r="FC146" i="3" s="1"/>
  <c r="FD146" i="3" s="1"/>
  <c r="FE146" i="3" s="1"/>
  <c r="FF146" i="3" s="1"/>
  <c r="FG146" i="3" s="1"/>
  <c r="FH146" i="3" s="1"/>
  <c r="FI146" i="3" s="1"/>
  <c r="FJ146" i="3" s="1"/>
  <c r="FK146" i="3" s="1"/>
  <c r="FL146" i="3" s="1"/>
  <c r="FM146" i="3" s="1"/>
  <c r="FN146" i="3" s="1"/>
  <c r="FO146" i="3" s="1"/>
  <c r="FP146" i="3" s="1"/>
  <c r="FQ146" i="3" s="1"/>
  <c r="FR146" i="3" s="1"/>
  <c r="FS146" i="3" s="1"/>
  <c r="FT146" i="3" s="1"/>
  <c r="FU146" i="3" s="1"/>
  <c r="FV146" i="3" s="1"/>
  <c r="FW146" i="3" s="1"/>
  <c r="FX146" i="3" s="1"/>
  <c r="FY146" i="3" s="1"/>
  <c r="FZ146" i="3" s="1"/>
  <c r="GA146" i="3" s="1"/>
  <c r="GB146" i="3" s="1"/>
  <c r="GC146" i="3" s="1"/>
  <c r="GD146" i="3" s="1"/>
  <c r="GE146" i="3" s="1"/>
  <c r="GF146" i="3" s="1"/>
  <c r="GG146" i="3" s="1"/>
  <c r="GH146" i="3" s="1"/>
  <c r="GI146" i="3" s="1"/>
  <c r="GJ146" i="3" s="1"/>
  <c r="GK146" i="3" s="1"/>
  <c r="GL146" i="3" s="1"/>
  <c r="GM146" i="3" s="1"/>
  <c r="GN146" i="3" s="1"/>
  <c r="GO146" i="3" s="1"/>
  <c r="GP146" i="3" s="1"/>
  <c r="GQ146" i="3" s="1"/>
  <c r="GR146" i="3" s="1"/>
  <c r="GS146" i="3" s="1"/>
  <c r="GT146" i="3" s="1"/>
  <c r="GU146" i="3" s="1"/>
  <c r="GV146" i="3" s="1"/>
  <c r="GW146" i="3" s="1"/>
  <c r="GX146" i="3" s="1"/>
  <c r="GY146" i="3" s="1"/>
  <c r="GZ146" i="3" s="1"/>
  <c r="HA146" i="3" s="1"/>
  <c r="HB146" i="3" s="1"/>
  <c r="HC146" i="3" s="1"/>
  <c r="HD146" i="3" s="1"/>
  <c r="HE146" i="3" s="1"/>
  <c r="HF146" i="3" s="1"/>
  <c r="HG146" i="3" s="1"/>
  <c r="HH146" i="3" s="1"/>
  <c r="HI146" i="3" s="1"/>
  <c r="HJ146" i="3" s="1"/>
  <c r="HK146" i="3" s="1"/>
  <c r="HL146" i="3" s="1"/>
  <c r="HM146" i="3" s="1"/>
  <c r="AA202" i="3"/>
  <c r="AB202" i="3" s="1"/>
  <c r="AC202" i="3" s="1"/>
  <c r="AD202" i="3" s="1"/>
  <c r="AE202" i="3" s="1"/>
  <c r="AF202" i="3" s="1"/>
  <c r="AG202" i="3" s="1"/>
  <c r="AH202" i="3" s="1"/>
  <c r="AI202" i="3" s="1"/>
  <c r="AJ202" i="3" s="1"/>
  <c r="AK202" i="3" s="1"/>
  <c r="AL202" i="3" s="1"/>
  <c r="AM202" i="3" s="1"/>
  <c r="AN202" i="3" s="1"/>
  <c r="AO202" i="3" s="1"/>
  <c r="AP202" i="3" s="1"/>
  <c r="AQ202" i="3" s="1"/>
  <c r="AR202" i="3" s="1"/>
  <c r="AS202" i="3" s="1"/>
  <c r="AT202" i="3" s="1"/>
  <c r="AU202" i="3" s="1"/>
  <c r="AV202" i="3" s="1"/>
  <c r="AW202" i="3" s="1"/>
  <c r="AX202" i="3" s="1"/>
  <c r="AY202" i="3" s="1"/>
  <c r="AZ202" i="3" s="1"/>
  <c r="BA202" i="3" s="1"/>
  <c r="BB202" i="3" s="1"/>
  <c r="BC202" i="3" s="1"/>
  <c r="BD202" i="3" s="1"/>
  <c r="BE202" i="3" s="1"/>
  <c r="BF202" i="3" s="1"/>
  <c r="BG202" i="3" s="1"/>
  <c r="BH202" i="3" s="1"/>
  <c r="BI202" i="3" s="1"/>
  <c r="BJ202" i="3" s="1"/>
  <c r="BK202" i="3" s="1"/>
  <c r="BL202" i="3" s="1"/>
  <c r="BM202" i="3" s="1"/>
  <c r="BN202" i="3" s="1"/>
  <c r="BO202" i="3" s="1"/>
  <c r="BP202" i="3" s="1"/>
  <c r="BQ202" i="3" s="1"/>
  <c r="BR202" i="3" s="1"/>
  <c r="BS202" i="3" s="1"/>
  <c r="BT202" i="3" s="1"/>
  <c r="BU202" i="3" s="1"/>
  <c r="BV202" i="3" s="1"/>
  <c r="BW202" i="3" s="1"/>
  <c r="BX202" i="3" s="1"/>
  <c r="BY202" i="3" s="1"/>
  <c r="BZ202" i="3" s="1"/>
  <c r="CA202" i="3" s="1"/>
  <c r="CB202" i="3" s="1"/>
  <c r="CC202" i="3" s="1"/>
  <c r="CD202" i="3" s="1"/>
  <c r="CE202" i="3" s="1"/>
  <c r="CF202" i="3" s="1"/>
  <c r="CG202" i="3" s="1"/>
  <c r="CH202" i="3" s="1"/>
  <c r="CI202" i="3" s="1"/>
  <c r="CJ202" i="3" s="1"/>
  <c r="CK202" i="3" s="1"/>
  <c r="CL202" i="3" s="1"/>
  <c r="CM202" i="3" s="1"/>
  <c r="CN202" i="3" s="1"/>
  <c r="CO202" i="3" s="1"/>
  <c r="CP202" i="3" s="1"/>
  <c r="CQ202" i="3" s="1"/>
  <c r="CR202" i="3" s="1"/>
  <c r="CS202" i="3" s="1"/>
  <c r="CT202" i="3" s="1"/>
  <c r="CU202" i="3" s="1"/>
  <c r="CV202" i="3" s="1"/>
  <c r="CW202" i="3" s="1"/>
  <c r="CX202" i="3" s="1"/>
  <c r="CY202" i="3" s="1"/>
  <c r="CZ202" i="3" s="1"/>
  <c r="DA202" i="3" s="1"/>
  <c r="DB202" i="3" s="1"/>
  <c r="DC202" i="3" s="1"/>
  <c r="DD202" i="3" s="1"/>
  <c r="DE202" i="3" s="1"/>
  <c r="DF202" i="3" s="1"/>
  <c r="DG202" i="3" s="1"/>
  <c r="DH202" i="3" s="1"/>
  <c r="DI202" i="3" s="1"/>
  <c r="DJ202" i="3" s="1"/>
  <c r="DK202" i="3" s="1"/>
  <c r="DL202" i="3" s="1"/>
  <c r="DM202" i="3" s="1"/>
  <c r="DN202" i="3" s="1"/>
  <c r="DO202" i="3" s="1"/>
  <c r="DP202" i="3" s="1"/>
  <c r="DQ202" i="3" s="1"/>
  <c r="DR202" i="3" s="1"/>
  <c r="DS202" i="3" s="1"/>
  <c r="DT202" i="3" s="1"/>
  <c r="DU202" i="3" s="1"/>
  <c r="DV202" i="3" s="1"/>
  <c r="DW202" i="3" s="1"/>
  <c r="DX202" i="3" s="1"/>
  <c r="DY202" i="3" s="1"/>
  <c r="DZ202" i="3" s="1"/>
  <c r="EA202" i="3" s="1"/>
  <c r="EB202" i="3" s="1"/>
  <c r="EC202" i="3" s="1"/>
  <c r="ED202" i="3" s="1"/>
  <c r="EE202" i="3" s="1"/>
  <c r="EF202" i="3" s="1"/>
  <c r="EG202" i="3" s="1"/>
  <c r="EH202" i="3" s="1"/>
  <c r="EI202" i="3" s="1"/>
  <c r="EJ202" i="3" s="1"/>
  <c r="EK202" i="3" s="1"/>
  <c r="EL202" i="3" s="1"/>
  <c r="EM202" i="3" s="1"/>
  <c r="EN202" i="3" s="1"/>
  <c r="EO202" i="3" s="1"/>
  <c r="EP202" i="3" s="1"/>
  <c r="EQ202" i="3" s="1"/>
  <c r="ER202" i="3" s="1"/>
  <c r="ES202" i="3" s="1"/>
  <c r="ET202" i="3" s="1"/>
  <c r="EU202" i="3" s="1"/>
  <c r="EV202" i="3" s="1"/>
  <c r="EW202" i="3" s="1"/>
  <c r="EX202" i="3" s="1"/>
  <c r="EY202" i="3" s="1"/>
  <c r="EZ202" i="3" s="1"/>
  <c r="FA202" i="3" s="1"/>
  <c r="FB202" i="3" s="1"/>
  <c r="FC202" i="3" s="1"/>
  <c r="FD202" i="3" s="1"/>
  <c r="FE202" i="3" s="1"/>
  <c r="FF202" i="3" s="1"/>
  <c r="FG202" i="3" s="1"/>
  <c r="FH202" i="3" s="1"/>
  <c r="FI202" i="3" s="1"/>
  <c r="FJ202" i="3" s="1"/>
  <c r="FK202" i="3" s="1"/>
  <c r="FL202" i="3" s="1"/>
  <c r="FM202" i="3" s="1"/>
  <c r="FN202" i="3" s="1"/>
  <c r="FO202" i="3" s="1"/>
  <c r="FP202" i="3" s="1"/>
  <c r="FQ202" i="3" s="1"/>
  <c r="FR202" i="3" s="1"/>
  <c r="FS202" i="3" s="1"/>
  <c r="FT202" i="3" s="1"/>
  <c r="FU202" i="3" s="1"/>
  <c r="FV202" i="3" s="1"/>
  <c r="FW202" i="3" s="1"/>
  <c r="FX202" i="3" s="1"/>
  <c r="FY202" i="3" s="1"/>
  <c r="FZ202" i="3" s="1"/>
  <c r="GA202" i="3" s="1"/>
  <c r="GB202" i="3" s="1"/>
  <c r="GC202" i="3" s="1"/>
  <c r="GD202" i="3" s="1"/>
  <c r="GE202" i="3" s="1"/>
  <c r="GF202" i="3" s="1"/>
  <c r="GG202" i="3" s="1"/>
  <c r="GH202" i="3" s="1"/>
  <c r="GI202" i="3" s="1"/>
  <c r="GJ202" i="3" s="1"/>
  <c r="GK202" i="3" s="1"/>
  <c r="GL202" i="3" s="1"/>
  <c r="GM202" i="3" s="1"/>
  <c r="GN202" i="3" s="1"/>
  <c r="GO202" i="3" s="1"/>
  <c r="GP202" i="3" s="1"/>
  <c r="GQ202" i="3" s="1"/>
  <c r="GR202" i="3" s="1"/>
  <c r="GS202" i="3" s="1"/>
  <c r="GT202" i="3" s="1"/>
  <c r="GU202" i="3" s="1"/>
  <c r="GV202" i="3" s="1"/>
  <c r="GW202" i="3" s="1"/>
  <c r="GX202" i="3" s="1"/>
  <c r="GY202" i="3" s="1"/>
  <c r="GZ202" i="3" s="1"/>
  <c r="HA202" i="3" s="1"/>
  <c r="HB202" i="3" s="1"/>
  <c r="HC202" i="3" s="1"/>
  <c r="HD202" i="3" s="1"/>
  <c r="HE202" i="3" s="1"/>
  <c r="HF202" i="3" s="1"/>
  <c r="HG202" i="3" s="1"/>
  <c r="HH202" i="3" s="1"/>
  <c r="HI202" i="3" s="1"/>
  <c r="HJ202" i="3" s="1"/>
  <c r="HK202" i="3" s="1"/>
  <c r="HL202" i="3" s="1"/>
  <c r="HM202" i="3" s="1"/>
  <c r="AA226" i="3"/>
  <c r="AB226" i="3" s="1"/>
  <c r="AC226" i="3" s="1"/>
  <c r="AD226" i="3" s="1"/>
  <c r="AE226" i="3" s="1"/>
  <c r="AF226" i="3" s="1"/>
  <c r="AG226" i="3" s="1"/>
  <c r="AH226" i="3" s="1"/>
  <c r="AI226" i="3" s="1"/>
  <c r="AJ226" i="3" s="1"/>
  <c r="AK226" i="3" s="1"/>
  <c r="AL226" i="3" s="1"/>
  <c r="AM226" i="3" s="1"/>
  <c r="AN226" i="3" s="1"/>
  <c r="AO226" i="3" s="1"/>
  <c r="AP226" i="3" s="1"/>
  <c r="AQ226" i="3" s="1"/>
  <c r="AR226" i="3" s="1"/>
  <c r="AS226" i="3" s="1"/>
  <c r="AT226" i="3" s="1"/>
  <c r="AU226" i="3" s="1"/>
  <c r="AV226" i="3" s="1"/>
  <c r="AW226" i="3" s="1"/>
  <c r="AX226" i="3" s="1"/>
  <c r="AY226" i="3" s="1"/>
  <c r="AZ226" i="3" s="1"/>
  <c r="BA226" i="3" s="1"/>
  <c r="BB226" i="3" s="1"/>
  <c r="BC226" i="3" s="1"/>
  <c r="BD226" i="3" s="1"/>
  <c r="BE226" i="3" s="1"/>
  <c r="BF226" i="3" s="1"/>
  <c r="BG226" i="3" s="1"/>
  <c r="BH226" i="3" s="1"/>
  <c r="BI226" i="3" s="1"/>
  <c r="BJ226" i="3" s="1"/>
  <c r="BK226" i="3" s="1"/>
  <c r="BL226" i="3" s="1"/>
  <c r="BM226" i="3" s="1"/>
  <c r="BN226" i="3" s="1"/>
  <c r="BO226" i="3" s="1"/>
  <c r="BP226" i="3" s="1"/>
  <c r="BQ226" i="3" s="1"/>
  <c r="BR226" i="3" s="1"/>
  <c r="BS226" i="3" s="1"/>
  <c r="BT226" i="3" s="1"/>
  <c r="BU226" i="3" s="1"/>
  <c r="BV226" i="3" s="1"/>
  <c r="BW226" i="3" s="1"/>
  <c r="BX226" i="3" s="1"/>
  <c r="BY226" i="3" s="1"/>
  <c r="BZ226" i="3" s="1"/>
  <c r="CA226" i="3" s="1"/>
  <c r="CB226" i="3" s="1"/>
  <c r="CC226" i="3" s="1"/>
  <c r="CD226" i="3" s="1"/>
  <c r="CE226" i="3" s="1"/>
  <c r="CF226" i="3" s="1"/>
  <c r="CG226" i="3" s="1"/>
  <c r="CH226" i="3" s="1"/>
  <c r="CI226" i="3" s="1"/>
  <c r="CJ226" i="3" s="1"/>
  <c r="CK226" i="3" s="1"/>
  <c r="CL226" i="3" s="1"/>
  <c r="CM226" i="3" s="1"/>
  <c r="CN226" i="3" s="1"/>
  <c r="CO226" i="3" s="1"/>
  <c r="CP226" i="3" s="1"/>
  <c r="CQ226" i="3" s="1"/>
  <c r="CR226" i="3" s="1"/>
  <c r="CS226" i="3" s="1"/>
  <c r="CT226" i="3" s="1"/>
  <c r="CU226" i="3" s="1"/>
  <c r="CV226" i="3" s="1"/>
  <c r="CW226" i="3" s="1"/>
  <c r="CX226" i="3" s="1"/>
  <c r="CY226" i="3" s="1"/>
  <c r="CZ226" i="3" s="1"/>
  <c r="DA226" i="3" s="1"/>
  <c r="DB226" i="3" s="1"/>
  <c r="DC226" i="3" s="1"/>
  <c r="DD226" i="3" s="1"/>
  <c r="DE226" i="3" s="1"/>
  <c r="DF226" i="3" s="1"/>
  <c r="DG226" i="3" s="1"/>
  <c r="DH226" i="3" s="1"/>
  <c r="DI226" i="3" s="1"/>
  <c r="DJ226" i="3" s="1"/>
  <c r="DK226" i="3" s="1"/>
  <c r="DL226" i="3" s="1"/>
  <c r="DM226" i="3" s="1"/>
  <c r="DN226" i="3" s="1"/>
  <c r="DO226" i="3" s="1"/>
  <c r="DP226" i="3" s="1"/>
  <c r="DQ226" i="3" s="1"/>
  <c r="DR226" i="3" s="1"/>
  <c r="DS226" i="3" s="1"/>
  <c r="DT226" i="3" s="1"/>
  <c r="DU226" i="3" s="1"/>
  <c r="DV226" i="3" s="1"/>
  <c r="DW226" i="3" s="1"/>
  <c r="DX226" i="3" s="1"/>
  <c r="DY226" i="3" s="1"/>
  <c r="DZ226" i="3" s="1"/>
  <c r="EA226" i="3" s="1"/>
  <c r="EB226" i="3" s="1"/>
  <c r="EC226" i="3" s="1"/>
  <c r="ED226" i="3" s="1"/>
  <c r="EE226" i="3" s="1"/>
  <c r="EF226" i="3" s="1"/>
  <c r="EG226" i="3" s="1"/>
  <c r="EH226" i="3" s="1"/>
  <c r="EI226" i="3" s="1"/>
  <c r="EJ226" i="3" s="1"/>
  <c r="EK226" i="3" s="1"/>
  <c r="EL226" i="3" s="1"/>
  <c r="EM226" i="3" s="1"/>
  <c r="EN226" i="3" s="1"/>
  <c r="EO226" i="3" s="1"/>
  <c r="EP226" i="3" s="1"/>
  <c r="EQ226" i="3" s="1"/>
  <c r="ER226" i="3" s="1"/>
  <c r="ES226" i="3" s="1"/>
  <c r="ET226" i="3" s="1"/>
  <c r="EU226" i="3" s="1"/>
  <c r="EV226" i="3" s="1"/>
  <c r="EW226" i="3" s="1"/>
  <c r="EX226" i="3" s="1"/>
  <c r="EY226" i="3" s="1"/>
  <c r="EZ226" i="3" s="1"/>
  <c r="FA226" i="3" s="1"/>
  <c r="FB226" i="3" s="1"/>
  <c r="FC226" i="3" s="1"/>
  <c r="FD226" i="3" s="1"/>
  <c r="FE226" i="3" s="1"/>
  <c r="FF226" i="3" s="1"/>
  <c r="FG226" i="3" s="1"/>
  <c r="FH226" i="3" s="1"/>
  <c r="FI226" i="3" s="1"/>
  <c r="FJ226" i="3" s="1"/>
  <c r="FK226" i="3" s="1"/>
  <c r="FL226" i="3" s="1"/>
  <c r="FM226" i="3" s="1"/>
  <c r="FN226" i="3" s="1"/>
  <c r="FO226" i="3" s="1"/>
  <c r="FP226" i="3" s="1"/>
  <c r="FQ226" i="3" s="1"/>
  <c r="FR226" i="3" s="1"/>
  <c r="FS226" i="3" s="1"/>
  <c r="FT226" i="3" s="1"/>
  <c r="FU226" i="3" s="1"/>
  <c r="FV226" i="3" s="1"/>
  <c r="FW226" i="3" s="1"/>
  <c r="FX226" i="3" s="1"/>
  <c r="FY226" i="3" s="1"/>
  <c r="FZ226" i="3" s="1"/>
  <c r="GA226" i="3" s="1"/>
  <c r="GB226" i="3" s="1"/>
  <c r="GC226" i="3" s="1"/>
  <c r="GD226" i="3" s="1"/>
  <c r="GE226" i="3" s="1"/>
  <c r="GF226" i="3" s="1"/>
  <c r="GG226" i="3" s="1"/>
  <c r="GH226" i="3" s="1"/>
  <c r="GI226" i="3" s="1"/>
  <c r="GJ226" i="3" s="1"/>
  <c r="GK226" i="3" s="1"/>
  <c r="GL226" i="3" s="1"/>
  <c r="GM226" i="3" s="1"/>
  <c r="GN226" i="3" s="1"/>
  <c r="GO226" i="3" s="1"/>
  <c r="GP226" i="3" s="1"/>
  <c r="GQ226" i="3" s="1"/>
  <c r="GR226" i="3" s="1"/>
  <c r="GS226" i="3" s="1"/>
  <c r="GT226" i="3" s="1"/>
  <c r="GU226" i="3" s="1"/>
  <c r="GV226" i="3" s="1"/>
  <c r="GW226" i="3" s="1"/>
  <c r="GX226" i="3" s="1"/>
  <c r="GY226" i="3" s="1"/>
  <c r="GZ226" i="3" s="1"/>
  <c r="HA226" i="3" s="1"/>
  <c r="HB226" i="3" s="1"/>
  <c r="HC226" i="3" s="1"/>
  <c r="HD226" i="3" s="1"/>
  <c r="HE226" i="3" s="1"/>
  <c r="HF226" i="3" s="1"/>
  <c r="HG226" i="3" s="1"/>
  <c r="HH226" i="3" s="1"/>
  <c r="HI226" i="3" s="1"/>
  <c r="HJ226" i="3" s="1"/>
  <c r="HK226" i="3" s="1"/>
  <c r="HL226" i="3" s="1"/>
  <c r="HM226" i="3" s="1"/>
  <c r="Q178" i="2"/>
  <c r="Q132" i="2"/>
  <c r="Q126" i="2"/>
  <c r="AA138" i="3"/>
  <c r="AB138" i="3" s="1"/>
  <c r="AA150" i="3"/>
  <c r="AA209" i="3"/>
  <c r="AB209" i="3" s="1"/>
  <c r="AC209" i="3" s="1"/>
  <c r="AD209" i="3" s="1"/>
  <c r="AE209" i="3" s="1"/>
  <c r="AF209" i="3" s="1"/>
  <c r="AG209" i="3" s="1"/>
  <c r="AH209" i="3" s="1"/>
  <c r="AI209" i="3" s="1"/>
  <c r="AJ209" i="3" s="1"/>
  <c r="AK209" i="3" s="1"/>
  <c r="AL209" i="3" s="1"/>
  <c r="AM209" i="3" s="1"/>
  <c r="AN209" i="3" s="1"/>
  <c r="AO209" i="3" s="1"/>
  <c r="AP209" i="3" s="1"/>
  <c r="AQ209" i="3" s="1"/>
  <c r="AR209" i="3" s="1"/>
  <c r="AS209" i="3" s="1"/>
  <c r="AT209" i="3" s="1"/>
  <c r="AU209" i="3" s="1"/>
  <c r="AV209" i="3" s="1"/>
  <c r="AW209" i="3" s="1"/>
  <c r="AX209" i="3" s="1"/>
  <c r="AY209" i="3" s="1"/>
  <c r="AZ209" i="3" s="1"/>
  <c r="BA209" i="3" s="1"/>
  <c r="BB209" i="3" s="1"/>
  <c r="BC209" i="3" s="1"/>
  <c r="BD209" i="3" s="1"/>
  <c r="BE209" i="3" s="1"/>
  <c r="BF209" i="3" s="1"/>
  <c r="BG209" i="3" s="1"/>
  <c r="BH209" i="3" s="1"/>
  <c r="BI209" i="3" s="1"/>
  <c r="BJ209" i="3" s="1"/>
  <c r="BK209" i="3" s="1"/>
  <c r="BL209" i="3" s="1"/>
  <c r="BM209" i="3" s="1"/>
  <c r="BN209" i="3" s="1"/>
  <c r="BO209" i="3" s="1"/>
  <c r="BP209" i="3" s="1"/>
  <c r="BQ209" i="3" s="1"/>
  <c r="BR209" i="3" s="1"/>
  <c r="BS209" i="3" s="1"/>
  <c r="BT209" i="3" s="1"/>
  <c r="BU209" i="3" s="1"/>
  <c r="BV209" i="3" s="1"/>
  <c r="BW209" i="3" s="1"/>
  <c r="BX209" i="3" s="1"/>
  <c r="BY209" i="3" s="1"/>
  <c r="BZ209" i="3" s="1"/>
  <c r="CA209" i="3" s="1"/>
  <c r="CB209" i="3" s="1"/>
  <c r="CC209" i="3" s="1"/>
  <c r="CD209" i="3" s="1"/>
  <c r="CE209" i="3" s="1"/>
  <c r="CF209" i="3" s="1"/>
  <c r="CG209" i="3" s="1"/>
  <c r="CH209" i="3" s="1"/>
  <c r="CI209" i="3" s="1"/>
  <c r="CJ209" i="3" s="1"/>
  <c r="CK209" i="3" s="1"/>
  <c r="CL209" i="3" s="1"/>
  <c r="CM209" i="3" s="1"/>
  <c r="CN209" i="3" s="1"/>
  <c r="CO209" i="3" s="1"/>
  <c r="CP209" i="3" s="1"/>
  <c r="CQ209" i="3" s="1"/>
  <c r="CR209" i="3" s="1"/>
  <c r="CS209" i="3" s="1"/>
  <c r="CT209" i="3" s="1"/>
  <c r="CU209" i="3" s="1"/>
  <c r="CV209" i="3" s="1"/>
  <c r="CW209" i="3" s="1"/>
  <c r="CX209" i="3" s="1"/>
  <c r="CY209" i="3" s="1"/>
  <c r="CZ209" i="3" s="1"/>
  <c r="DA209" i="3" s="1"/>
  <c r="DB209" i="3" s="1"/>
  <c r="DC209" i="3" s="1"/>
  <c r="DD209" i="3" s="1"/>
  <c r="DE209" i="3" s="1"/>
  <c r="DF209" i="3" s="1"/>
  <c r="DG209" i="3" s="1"/>
  <c r="DH209" i="3" s="1"/>
  <c r="DI209" i="3" s="1"/>
  <c r="DJ209" i="3" s="1"/>
  <c r="DK209" i="3" s="1"/>
  <c r="DL209" i="3" s="1"/>
  <c r="DM209" i="3" s="1"/>
  <c r="DN209" i="3" s="1"/>
  <c r="DO209" i="3" s="1"/>
  <c r="DP209" i="3" s="1"/>
  <c r="DQ209" i="3" s="1"/>
  <c r="DR209" i="3" s="1"/>
  <c r="DS209" i="3" s="1"/>
  <c r="DT209" i="3" s="1"/>
  <c r="DU209" i="3" s="1"/>
  <c r="DV209" i="3" s="1"/>
  <c r="DW209" i="3" s="1"/>
  <c r="DX209" i="3" s="1"/>
  <c r="DY209" i="3" s="1"/>
  <c r="DZ209" i="3" s="1"/>
  <c r="EA209" i="3" s="1"/>
  <c r="EB209" i="3" s="1"/>
  <c r="EC209" i="3" s="1"/>
  <c r="ED209" i="3" s="1"/>
  <c r="EE209" i="3" s="1"/>
  <c r="EF209" i="3" s="1"/>
  <c r="EG209" i="3" s="1"/>
  <c r="EH209" i="3" s="1"/>
  <c r="EI209" i="3" s="1"/>
  <c r="EJ209" i="3" s="1"/>
  <c r="EK209" i="3" s="1"/>
  <c r="EL209" i="3" s="1"/>
  <c r="EM209" i="3" s="1"/>
  <c r="EN209" i="3" s="1"/>
  <c r="EO209" i="3" s="1"/>
  <c r="EP209" i="3" s="1"/>
  <c r="EQ209" i="3" s="1"/>
  <c r="ER209" i="3" s="1"/>
  <c r="ES209" i="3" s="1"/>
  <c r="ET209" i="3" s="1"/>
  <c r="EU209" i="3" s="1"/>
  <c r="EV209" i="3" s="1"/>
  <c r="EW209" i="3" s="1"/>
  <c r="EX209" i="3" s="1"/>
  <c r="EY209" i="3" s="1"/>
  <c r="EZ209" i="3" s="1"/>
  <c r="FA209" i="3" s="1"/>
  <c r="FB209" i="3" s="1"/>
  <c r="FC209" i="3" s="1"/>
  <c r="FD209" i="3" s="1"/>
  <c r="FE209" i="3" s="1"/>
  <c r="FF209" i="3" s="1"/>
  <c r="FG209" i="3" s="1"/>
  <c r="FH209" i="3" s="1"/>
  <c r="FI209" i="3" s="1"/>
  <c r="FJ209" i="3" s="1"/>
  <c r="FK209" i="3" s="1"/>
  <c r="FL209" i="3" s="1"/>
  <c r="FM209" i="3" s="1"/>
  <c r="FN209" i="3" s="1"/>
  <c r="FO209" i="3" s="1"/>
  <c r="FP209" i="3" s="1"/>
  <c r="FQ209" i="3" s="1"/>
  <c r="FR209" i="3" s="1"/>
  <c r="FS209" i="3" s="1"/>
  <c r="FT209" i="3" s="1"/>
  <c r="FU209" i="3" s="1"/>
  <c r="FV209" i="3" s="1"/>
  <c r="FW209" i="3" s="1"/>
  <c r="FX209" i="3" s="1"/>
  <c r="FY209" i="3" s="1"/>
  <c r="FZ209" i="3" s="1"/>
  <c r="GA209" i="3" s="1"/>
  <c r="GB209" i="3" s="1"/>
  <c r="GC209" i="3" s="1"/>
  <c r="GD209" i="3" s="1"/>
  <c r="GE209" i="3" s="1"/>
  <c r="GF209" i="3" s="1"/>
  <c r="GG209" i="3" s="1"/>
  <c r="GH209" i="3" s="1"/>
  <c r="GI209" i="3" s="1"/>
  <c r="GJ209" i="3" s="1"/>
  <c r="GK209" i="3" s="1"/>
  <c r="GL209" i="3" s="1"/>
  <c r="GM209" i="3" s="1"/>
  <c r="GN209" i="3" s="1"/>
  <c r="GO209" i="3" s="1"/>
  <c r="GP209" i="3" s="1"/>
  <c r="GQ209" i="3" s="1"/>
  <c r="GR209" i="3" s="1"/>
  <c r="GS209" i="3" s="1"/>
  <c r="GT209" i="3" s="1"/>
  <c r="GU209" i="3" s="1"/>
  <c r="GV209" i="3" s="1"/>
  <c r="GW209" i="3" s="1"/>
  <c r="GX209" i="3" s="1"/>
  <c r="GY209" i="3" s="1"/>
  <c r="GZ209" i="3" s="1"/>
  <c r="HA209" i="3" s="1"/>
  <c r="HB209" i="3" s="1"/>
  <c r="HC209" i="3" s="1"/>
  <c r="HD209" i="3" s="1"/>
  <c r="HE209" i="3" s="1"/>
  <c r="HF209" i="3" s="1"/>
  <c r="HG209" i="3" s="1"/>
  <c r="HH209" i="3" s="1"/>
  <c r="HI209" i="3" s="1"/>
  <c r="HJ209" i="3" s="1"/>
  <c r="HK209" i="3" s="1"/>
  <c r="HL209" i="3" s="1"/>
  <c r="HM209" i="3" s="1"/>
  <c r="AA237" i="3"/>
  <c r="AB237" i="3" s="1"/>
  <c r="Q256" i="2"/>
  <c r="AA25" i="3"/>
  <c r="AB25" i="3" s="1"/>
  <c r="AC25" i="3" s="1"/>
  <c r="AD25" i="3" s="1"/>
  <c r="AE25" i="3" s="1"/>
  <c r="AF25" i="3" s="1"/>
  <c r="AG25" i="3" s="1"/>
  <c r="AH25" i="3" s="1"/>
  <c r="AI25" i="3" s="1"/>
  <c r="AJ25" i="3" s="1"/>
  <c r="AK25" i="3" s="1"/>
  <c r="AL25" i="3" s="1"/>
  <c r="AM25" i="3" s="1"/>
  <c r="AN25" i="3" s="1"/>
  <c r="AO25" i="3" s="1"/>
  <c r="AP25" i="3" s="1"/>
  <c r="AQ25" i="3" s="1"/>
  <c r="AR25" i="3" s="1"/>
  <c r="AS25" i="3" s="1"/>
  <c r="AT25" i="3" s="1"/>
  <c r="AU25" i="3" s="1"/>
  <c r="AV25" i="3" s="1"/>
  <c r="AW25" i="3" s="1"/>
  <c r="AX25" i="3" s="1"/>
  <c r="AY25" i="3" s="1"/>
  <c r="AZ25" i="3" s="1"/>
  <c r="BA25" i="3" s="1"/>
  <c r="BB25" i="3" s="1"/>
  <c r="BC25" i="3" s="1"/>
  <c r="BD25" i="3" s="1"/>
  <c r="BE25" i="3" s="1"/>
  <c r="BF25" i="3" s="1"/>
  <c r="BG25" i="3" s="1"/>
  <c r="BH25" i="3" s="1"/>
  <c r="BI25" i="3" s="1"/>
  <c r="BJ25" i="3" s="1"/>
  <c r="BK25" i="3" s="1"/>
  <c r="BL25" i="3" s="1"/>
  <c r="BM25" i="3" s="1"/>
  <c r="BN25" i="3" s="1"/>
  <c r="BO25" i="3" s="1"/>
  <c r="BP25" i="3" s="1"/>
  <c r="BQ25" i="3" s="1"/>
  <c r="BR25" i="3" s="1"/>
  <c r="BS25" i="3" s="1"/>
  <c r="BT25" i="3" s="1"/>
  <c r="BU25" i="3" s="1"/>
  <c r="BV25" i="3" s="1"/>
  <c r="BW25" i="3" s="1"/>
  <c r="BX25" i="3" s="1"/>
  <c r="BY25" i="3" s="1"/>
  <c r="BZ25" i="3" s="1"/>
  <c r="CA25" i="3" s="1"/>
  <c r="CB25" i="3" s="1"/>
  <c r="CC25" i="3" s="1"/>
  <c r="CD25" i="3" s="1"/>
  <c r="CE25" i="3" s="1"/>
  <c r="CF25" i="3" s="1"/>
  <c r="CG25" i="3" s="1"/>
  <c r="CH25" i="3" s="1"/>
  <c r="CI25" i="3" s="1"/>
  <c r="CJ25" i="3" s="1"/>
  <c r="CK25" i="3" s="1"/>
  <c r="CL25" i="3" s="1"/>
  <c r="CM25" i="3" s="1"/>
  <c r="CN25" i="3" s="1"/>
  <c r="CO25" i="3" s="1"/>
  <c r="CP25" i="3" s="1"/>
  <c r="CQ25" i="3" s="1"/>
  <c r="CR25" i="3" s="1"/>
  <c r="CS25" i="3" s="1"/>
  <c r="CT25" i="3" s="1"/>
  <c r="CU25" i="3" s="1"/>
  <c r="CV25" i="3" s="1"/>
  <c r="CW25" i="3" s="1"/>
  <c r="CX25" i="3" s="1"/>
  <c r="CY25" i="3" s="1"/>
  <c r="CZ25" i="3" s="1"/>
  <c r="DA25" i="3" s="1"/>
  <c r="DB25" i="3" s="1"/>
  <c r="DC25" i="3" s="1"/>
  <c r="DD25" i="3" s="1"/>
  <c r="DE25" i="3" s="1"/>
  <c r="DF25" i="3" s="1"/>
  <c r="DG25" i="3" s="1"/>
  <c r="DH25" i="3" s="1"/>
  <c r="DI25" i="3" s="1"/>
  <c r="DJ25" i="3" s="1"/>
  <c r="DK25" i="3" s="1"/>
  <c r="DL25" i="3" s="1"/>
  <c r="DM25" i="3" s="1"/>
  <c r="DN25" i="3" s="1"/>
  <c r="DO25" i="3" s="1"/>
  <c r="DP25" i="3" s="1"/>
  <c r="DQ25" i="3" s="1"/>
  <c r="DR25" i="3" s="1"/>
  <c r="DS25" i="3" s="1"/>
  <c r="DT25" i="3" s="1"/>
  <c r="DU25" i="3" s="1"/>
  <c r="DV25" i="3" s="1"/>
  <c r="DW25" i="3" s="1"/>
  <c r="DX25" i="3" s="1"/>
  <c r="DY25" i="3" s="1"/>
  <c r="DZ25" i="3" s="1"/>
  <c r="EA25" i="3" s="1"/>
  <c r="EB25" i="3" s="1"/>
  <c r="EC25" i="3" s="1"/>
  <c r="ED25" i="3" s="1"/>
  <c r="EE25" i="3" s="1"/>
  <c r="EF25" i="3" s="1"/>
  <c r="EG25" i="3" s="1"/>
  <c r="EH25" i="3" s="1"/>
  <c r="EI25" i="3" s="1"/>
  <c r="EJ25" i="3" s="1"/>
  <c r="EK25" i="3" s="1"/>
  <c r="EL25" i="3" s="1"/>
  <c r="EM25" i="3" s="1"/>
  <c r="EN25" i="3" s="1"/>
  <c r="EO25" i="3" s="1"/>
  <c r="EP25" i="3" s="1"/>
  <c r="EQ25" i="3" s="1"/>
  <c r="ER25" i="3" s="1"/>
  <c r="ES25" i="3" s="1"/>
  <c r="ET25" i="3" s="1"/>
  <c r="EU25" i="3" s="1"/>
  <c r="EV25" i="3" s="1"/>
  <c r="EW25" i="3" s="1"/>
  <c r="EX25" i="3" s="1"/>
  <c r="EY25" i="3" s="1"/>
  <c r="EZ25" i="3" s="1"/>
  <c r="FA25" i="3" s="1"/>
  <c r="FB25" i="3" s="1"/>
  <c r="FC25" i="3" s="1"/>
  <c r="FD25" i="3" s="1"/>
  <c r="FE25" i="3" s="1"/>
  <c r="FF25" i="3" s="1"/>
  <c r="FG25" i="3" s="1"/>
  <c r="FH25" i="3" s="1"/>
  <c r="FI25" i="3" s="1"/>
  <c r="FJ25" i="3" s="1"/>
  <c r="FK25" i="3" s="1"/>
  <c r="FL25" i="3" s="1"/>
  <c r="FM25" i="3" s="1"/>
  <c r="FN25" i="3" s="1"/>
  <c r="FO25" i="3" s="1"/>
  <c r="FP25" i="3" s="1"/>
  <c r="FQ25" i="3" s="1"/>
  <c r="FR25" i="3" s="1"/>
  <c r="FS25" i="3" s="1"/>
  <c r="FT25" i="3" s="1"/>
  <c r="FU25" i="3" s="1"/>
  <c r="FV25" i="3" s="1"/>
  <c r="FW25" i="3" s="1"/>
  <c r="FX25" i="3" s="1"/>
  <c r="FY25" i="3" s="1"/>
  <c r="FZ25" i="3" s="1"/>
  <c r="GA25" i="3" s="1"/>
  <c r="GB25" i="3" s="1"/>
  <c r="GC25" i="3" s="1"/>
  <c r="GD25" i="3" s="1"/>
  <c r="GE25" i="3" s="1"/>
  <c r="GF25" i="3" s="1"/>
  <c r="GG25" i="3" s="1"/>
  <c r="GH25" i="3" s="1"/>
  <c r="GI25" i="3" s="1"/>
  <c r="GJ25" i="3" s="1"/>
  <c r="GK25" i="3" s="1"/>
  <c r="GL25" i="3" s="1"/>
  <c r="GM25" i="3" s="1"/>
  <c r="GN25" i="3" s="1"/>
  <c r="GO25" i="3" s="1"/>
  <c r="GP25" i="3" s="1"/>
  <c r="GQ25" i="3" s="1"/>
  <c r="GR25" i="3" s="1"/>
  <c r="GS25" i="3" s="1"/>
  <c r="GT25" i="3" s="1"/>
  <c r="GU25" i="3" s="1"/>
  <c r="GV25" i="3" s="1"/>
  <c r="GW25" i="3" s="1"/>
  <c r="GX25" i="3" s="1"/>
  <c r="GY25" i="3" s="1"/>
  <c r="GZ25" i="3" s="1"/>
  <c r="HA25" i="3" s="1"/>
  <c r="HB25" i="3" s="1"/>
  <c r="HC25" i="3" s="1"/>
  <c r="HD25" i="3" s="1"/>
  <c r="HE25" i="3" s="1"/>
  <c r="HF25" i="3" s="1"/>
  <c r="HG25" i="3" s="1"/>
  <c r="HH25" i="3" s="1"/>
  <c r="HI25" i="3" s="1"/>
  <c r="HJ25" i="3" s="1"/>
  <c r="HK25" i="3" s="1"/>
  <c r="HL25" i="3" s="1"/>
  <c r="HM25" i="3" s="1"/>
  <c r="AA30" i="3"/>
  <c r="AB30" i="3" s="1"/>
  <c r="AC30" i="3" s="1"/>
  <c r="AD30" i="3" s="1"/>
  <c r="AE30" i="3" s="1"/>
  <c r="AF30" i="3" s="1"/>
  <c r="AG30" i="3" s="1"/>
  <c r="AH30" i="3" s="1"/>
  <c r="AI30" i="3" s="1"/>
  <c r="AJ30" i="3" s="1"/>
  <c r="AK30" i="3" s="1"/>
  <c r="AL30" i="3" s="1"/>
  <c r="AM30" i="3" s="1"/>
  <c r="AN30" i="3" s="1"/>
  <c r="AO30" i="3" s="1"/>
  <c r="AP30" i="3" s="1"/>
  <c r="AQ30" i="3" s="1"/>
  <c r="AR30" i="3" s="1"/>
  <c r="AS30" i="3" s="1"/>
  <c r="AT30" i="3" s="1"/>
  <c r="AU30" i="3" s="1"/>
  <c r="AV30" i="3" s="1"/>
  <c r="AW30" i="3" s="1"/>
  <c r="AX30" i="3" s="1"/>
  <c r="AY30" i="3" s="1"/>
  <c r="AZ30" i="3" s="1"/>
  <c r="BA30" i="3" s="1"/>
  <c r="BB30" i="3" s="1"/>
  <c r="BC30" i="3" s="1"/>
  <c r="BD30" i="3" s="1"/>
  <c r="BE30" i="3" s="1"/>
  <c r="BF30" i="3" s="1"/>
  <c r="BG30" i="3" s="1"/>
  <c r="BH30" i="3" s="1"/>
  <c r="BI30" i="3" s="1"/>
  <c r="BJ30" i="3" s="1"/>
  <c r="BK30" i="3" s="1"/>
  <c r="BL30" i="3" s="1"/>
  <c r="BM30" i="3" s="1"/>
  <c r="BN30" i="3" s="1"/>
  <c r="BO30" i="3" s="1"/>
  <c r="BP30" i="3" s="1"/>
  <c r="BQ30" i="3" s="1"/>
  <c r="BR30" i="3" s="1"/>
  <c r="BS30" i="3" s="1"/>
  <c r="BT30" i="3" s="1"/>
  <c r="BU30" i="3" s="1"/>
  <c r="BV30" i="3" s="1"/>
  <c r="BW30" i="3" s="1"/>
  <c r="BX30" i="3" s="1"/>
  <c r="BY30" i="3" s="1"/>
  <c r="BZ30" i="3" s="1"/>
  <c r="CA30" i="3" s="1"/>
  <c r="CB30" i="3" s="1"/>
  <c r="CC30" i="3" s="1"/>
  <c r="CD30" i="3" s="1"/>
  <c r="CE30" i="3" s="1"/>
  <c r="CF30" i="3" s="1"/>
  <c r="CG30" i="3" s="1"/>
  <c r="CH30" i="3" s="1"/>
  <c r="CI30" i="3" s="1"/>
  <c r="CJ30" i="3" s="1"/>
  <c r="CK30" i="3" s="1"/>
  <c r="CL30" i="3" s="1"/>
  <c r="CM30" i="3" s="1"/>
  <c r="CN30" i="3" s="1"/>
  <c r="CO30" i="3" s="1"/>
  <c r="CP30" i="3" s="1"/>
  <c r="CQ30" i="3" s="1"/>
  <c r="CR30" i="3" s="1"/>
  <c r="CS30" i="3" s="1"/>
  <c r="CT30" i="3" s="1"/>
  <c r="CU30" i="3" s="1"/>
  <c r="CV30" i="3" s="1"/>
  <c r="CW30" i="3" s="1"/>
  <c r="CX30" i="3" s="1"/>
  <c r="CY30" i="3" s="1"/>
  <c r="CZ30" i="3" s="1"/>
  <c r="DA30" i="3" s="1"/>
  <c r="DB30" i="3" s="1"/>
  <c r="DC30" i="3" s="1"/>
  <c r="DD30" i="3" s="1"/>
  <c r="DE30" i="3" s="1"/>
  <c r="DF30" i="3" s="1"/>
  <c r="DG30" i="3" s="1"/>
  <c r="DH30" i="3" s="1"/>
  <c r="DI30" i="3" s="1"/>
  <c r="DJ30" i="3" s="1"/>
  <c r="DK30" i="3" s="1"/>
  <c r="DL30" i="3" s="1"/>
  <c r="DM30" i="3" s="1"/>
  <c r="DN30" i="3" s="1"/>
  <c r="DO30" i="3" s="1"/>
  <c r="DP30" i="3" s="1"/>
  <c r="DQ30" i="3" s="1"/>
  <c r="DR30" i="3" s="1"/>
  <c r="DS30" i="3" s="1"/>
  <c r="DT30" i="3" s="1"/>
  <c r="DU30" i="3" s="1"/>
  <c r="DV30" i="3" s="1"/>
  <c r="DW30" i="3" s="1"/>
  <c r="DX30" i="3" s="1"/>
  <c r="DY30" i="3" s="1"/>
  <c r="DZ30" i="3" s="1"/>
  <c r="EA30" i="3" s="1"/>
  <c r="EB30" i="3" s="1"/>
  <c r="EC30" i="3" s="1"/>
  <c r="ED30" i="3" s="1"/>
  <c r="EE30" i="3" s="1"/>
  <c r="EF30" i="3" s="1"/>
  <c r="EG30" i="3" s="1"/>
  <c r="EH30" i="3" s="1"/>
  <c r="EI30" i="3" s="1"/>
  <c r="EJ30" i="3" s="1"/>
  <c r="EK30" i="3" s="1"/>
  <c r="EL30" i="3" s="1"/>
  <c r="EM30" i="3" s="1"/>
  <c r="EN30" i="3" s="1"/>
  <c r="EO30" i="3" s="1"/>
  <c r="EP30" i="3" s="1"/>
  <c r="EQ30" i="3" s="1"/>
  <c r="ER30" i="3" s="1"/>
  <c r="ES30" i="3" s="1"/>
  <c r="ET30" i="3" s="1"/>
  <c r="EU30" i="3" s="1"/>
  <c r="EV30" i="3" s="1"/>
  <c r="EW30" i="3" s="1"/>
  <c r="EX30" i="3" s="1"/>
  <c r="EY30" i="3" s="1"/>
  <c r="EZ30" i="3" s="1"/>
  <c r="FA30" i="3" s="1"/>
  <c r="FB30" i="3" s="1"/>
  <c r="FC30" i="3" s="1"/>
  <c r="FD30" i="3" s="1"/>
  <c r="FE30" i="3" s="1"/>
  <c r="FF30" i="3" s="1"/>
  <c r="FG30" i="3" s="1"/>
  <c r="FH30" i="3" s="1"/>
  <c r="FI30" i="3" s="1"/>
  <c r="FJ30" i="3" s="1"/>
  <c r="FK30" i="3" s="1"/>
  <c r="FL30" i="3" s="1"/>
  <c r="FM30" i="3" s="1"/>
  <c r="FN30" i="3" s="1"/>
  <c r="FO30" i="3" s="1"/>
  <c r="FP30" i="3" s="1"/>
  <c r="FQ30" i="3" s="1"/>
  <c r="FR30" i="3" s="1"/>
  <c r="FS30" i="3" s="1"/>
  <c r="FT30" i="3" s="1"/>
  <c r="FU30" i="3" s="1"/>
  <c r="FV30" i="3" s="1"/>
  <c r="FW30" i="3" s="1"/>
  <c r="FX30" i="3" s="1"/>
  <c r="FY30" i="3" s="1"/>
  <c r="FZ30" i="3" s="1"/>
  <c r="GA30" i="3" s="1"/>
  <c r="GB30" i="3" s="1"/>
  <c r="GC30" i="3" s="1"/>
  <c r="GD30" i="3" s="1"/>
  <c r="GE30" i="3" s="1"/>
  <c r="GF30" i="3" s="1"/>
  <c r="GG30" i="3" s="1"/>
  <c r="GH30" i="3" s="1"/>
  <c r="GI30" i="3" s="1"/>
  <c r="GJ30" i="3" s="1"/>
  <c r="GK30" i="3" s="1"/>
  <c r="GL30" i="3" s="1"/>
  <c r="GM30" i="3" s="1"/>
  <c r="GN30" i="3" s="1"/>
  <c r="GO30" i="3" s="1"/>
  <c r="GP30" i="3" s="1"/>
  <c r="GQ30" i="3" s="1"/>
  <c r="GR30" i="3" s="1"/>
  <c r="GS30" i="3" s="1"/>
  <c r="GT30" i="3" s="1"/>
  <c r="GU30" i="3" s="1"/>
  <c r="GV30" i="3" s="1"/>
  <c r="GW30" i="3" s="1"/>
  <c r="GX30" i="3" s="1"/>
  <c r="GY30" i="3" s="1"/>
  <c r="GZ30" i="3" s="1"/>
  <c r="HA30" i="3" s="1"/>
  <c r="HB30" i="3" s="1"/>
  <c r="HC30" i="3" s="1"/>
  <c r="HD30" i="3" s="1"/>
  <c r="HE30" i="3" s="1"/>
  <c r="HF30" i="3" s="1"/>
  <c r="HG30" i="3" s="1"/>
  <c r="HH30" i="3" s="1"/>
  <c r="HI30" i="3" s="1"/>
  <c r="HJ30" i="3" s="1"/>
  <c r="HK30" i="3" s="1"/>
  <c r="HL30" i="3" s="1"/>
  <c r="HM30" i="3" s="1"/>
  <c r="AA125" i="3"/>
  <c r="AB125" i="3" s="1"/>
  <c r="AC125" i="3" s="1"/>
  <c r="AD125" i="3" s="1"/>
  <c r="AE125" i="3" s="1"/>
  <c r="AF125" i="3" s="1"/>
  <c r="AG125" i="3" s="1"/>
  <c r="AH125" i="3" s="1"/>
  <c r="AI125" i="3" s="1"/>
  <c r="AJ125" i="3" s="1"/>
  <c r="AK125" i="3" s="1"/>
  <c r="AL125" i="3" s="1"/>
  <c r="AM125" i="3" s="1"/>
  <c r="AN125" i="3" s="1"/>
  <c r="AO125" i="3" s="1"/>
  <c r="AP125" i="3" s="1"/>
  <c r="AQ125" i="3" s="1"/>
  <c r="AR125" i="3" s="1"/>
  <c r="AS125" i="3" s="1"/>
  <c r="AT125" i="3" s="1"/>
  <c r="AU125" i="3" s="1"/>
  <c r="AV125" i="3" s="1"/>
  <c r="AW125" i="3" s="1"/>
  <c r="AX125" i="3" s="1"/>
  <c r="AY125" i="3" s="1"/>
  <c r="AZ125" i="3" s="1"/>
  <c r="BA125" i="3" s="1"/>
  <c r="BB125" i="3" s="1"/>
  <c r="BC125" i="3" s="1"/>
  <c r="BD125" i="3" s="1"/>
  <c r="BE125" i="3" s="1"/>
  <c r="BF125" i="3" s="1"/>
  <c r="BG125" i="3" s="1"/>
  <c r="BH125" i="3" s="1"/>
  <c r="BI125" i="3" s="1"/>
  <c r="BJ125" i="3" s="1"/>
  <c r="BK125" i="3" s="1"/>
  <c r="BL125" i="3" s="1"/>
  <c r="BM125" i="3" s="1"/>
  <c r="BN125" i="3" s="1"/>
  <c r="BO125" i="3" s="1"/>
  <c r="BP125" i="3" s="1"/>
  <c r="BQ125" i="3" s="1"/>
  <c r="BR125" i="3" s="1"/>
  <c r="BS125" i="3" s="1"/>
  <c r="BT125" i="3" s="1"/>
  <c r="BU125" i="3" s="1"/>
  <c r="BV125" i="3" s="1"/>
  <c r="BW125" i="3" s="1"/>
  <c r="BX125" i="3" s="1"/>
  <c r="BY125" i="3" s="1"/>
  <c r="BZ125" i="3" s="1"/>
  <c r="CA125" i="3" s="1"/>
  <c r="CB125" i="3" s="1"/>
  <c r="CC125" i="3" s="1"/>
  <c r="CD125" i="3" s="1"/>
  <c r="CE125" i="3" s="1"/>
  <c r="CF125" i="3" s="1"/>
  <c r="CG125" i="3" s="1"/>
  <c r="CH125" i="3" s="1"/>
  <c r="CI125" i="3" s="1"/>
  <c r="CJ125" i="3" s="1"/>
  <c r="CK125" i="3" s="1"/>
  <c r="CL125" i="3" s="1"/>
  <c r="CM125" i="3" s="1"/>
  <c r="CN125" i="3" s="1"/>
  <c r="CO125" i="3" s="1"/>
  <c r="CP125" i="3" s="1"/>
  <c r="CQ125" i="3" s="1"/>
  <c r="CR125" i="3" s="1"/>
  <c r="CS125" i="3" s="1"/>
  <c r="CT125" i="3" s="1"/>
  <c r="CU125" i="3" s="1"/>
  <c r="CV125" i="3" s="1"/>
  <c r="CW125" i="3" s="1"/>
  <c r="CX125" i="3" s="1"/>
  <c r="CY125" i="3" s="1"/>
  <c r="CZ125" i="3" s="1"/>
  <c r="DA125" i="3" s="1"/>
  <c r="DB125" i="3" s="1"/>
  <c r="DC125" i="3" s="1"/>
  <c r="DD125" i="3" s="1"/>
  <c r="DE125" i="3" s="1"/>
  <c r="DF125" i="3" s="1"/>
  <c r="DG125" i="3" s="1"/>
  <c r="DH125" i="3" s="1"/>
  <c r="DI125" i="3" s="1"/>
  <c r="DJ125" i="3" s="1"/>
  <c r="DK125" i="3" s="1"/>
  <c r="DL125" i="3" s="1"/>
  <c r="DM125" i="3" s="1"/>
  <c r="DN125" i="3" s="1"/>
  <c r="DO125" i="3" s="1"/>
  <c r="DP125" i="3" s="1"/>
  <c r="DQ125" i="3" s="1"/>
  <c r="DR125" i="3" s="1"/>
  <c r="DS125" i="3" s="1"/>
  <c r="DT125" i="3" s="1"/>
  <c r="DU125" i="3" s="1"/>
  <c r="DV125" i="3" s="1"/>
  <c r="DW125" i="3" s="1"/>
  <c r="DX125" i="3" s="1"/>
  <c r="DY125" i="3" s="1"/>
  <c r="DZ125" i="3" s="1"/>
  <c r="EA125" i="3" s="1"/>
  <c r="EB125" i="3" s="1"/>
  <c r="EC125" i="3" s="1"/>
  <c r="ED125" i="3" s="1"/>
  <c r="EE125" i="3" s="1"/>
  <c r="EF125" i="3" s="1"/>
  <c r="EG125" i="3" s="1"/>
  <c r="EH125" i="3" s="1"/>
  <c r="EI125" i="3" s="1"/>
  <c r="EJ125" i="3" s="1"/>
  <c r="EK125" i="3" s="1"/>
  <c r="EL125" i="3" s="1"/>
  <c r="EM125" i="3" s="1"/>
  <c r="EN125" i="3" s="1"/>
  <c r="EO125" i="3" s="1"/>
  <c r="EP125" i="3" s="1"/>
  <c r="EQ125" i="3" s="1"/>
  <c r="ER125" i="3" s="1"/>
  <c r="ES125" i="3" s="1"/>
  <c r="ET125" i="3" s="1"/>
  <c r="EU125" i="3" s="1"/>
  <c r="EV125" i="3" s="1"/>
  <c r="EW125" i="3" s="1"/>
  <c r="EX125" i="3" s="1"/>
  <c r="EY125" i="3" s="1"/>
  <c r="EZ125" i="3" s="1"/>
  <c r="FA125" i="3" s="1"/>
  <c r="FB125" i="3" s="1"/>
  <c r="FC125" i="3" s="1"/>
  <c r="FD125" i="3" s="1"/>
  <c r="FE125" i="3" s="1"/>
  <c r="FF125" i="3" s="1"/>
  <c r="FG125" i="3" s="1"/>
  <c r="FH125" i="3" s="1"/>
  <c r="FI125" i="3" s="1"/>
  <c r="FJ125" i="3" s="1"/>
  <c r="FK125" i="3" s="1"/>
  <c r="FL125" i="3" s="1"/>
  <c r="FM125" i="3" s="1"/>
  <c r="FN125" i="3" s="1"/>
  <c r="FO125" i="3" s="1"/>
  <c r="FP125" i="3" s="1"/>
  <c r="FQ125" i="3" s="1"/>
  <c r="FR125" i="3" s="1"/>
  <c r="FS125" i="3" s="1"/>
  <c r="FT125" i="3" s="1"/>
  <c r="FU125" i="3" s="1"/>
  <c r="FV125" i="3" s="1"/>
  <c r="FW125" i="3" s="1"/>
  <c r="FX125" i="3" s="1"/>
  <c r="FY125" i="3" s="1"/>
  <c r="FZ125" i="3" s="1"/>
  <c r="GA125" i="3" s="1"/>
  <c r="GB125" i="3" s="1"/>
  <c r="GC125" i="3" s="1"/>
  <c r="GD125" i="3" s="1"/>
  <c r="GE125" i="3" s="1"/>
  <c r="GF125" i="3" s="1"/>
  <c r="GG125" i="3" s="1"/>
  <c r="GH125" i="3" s="1"/>
  <c r="GI125" i="3" s="1"/>
  <c r="GJ125" i="3" s="1"/>
  <c r="GK125" i="3" s="1"/>
  <c r="GL125" i="3" s="1"/>
  <c r="GM125" i="3" s="1"/>
  <c r="GN125" i="3" s="1"/>
  <c r="GO125" i="3" s="1"/>
  <c r="GP125" i="3" s="1"/>
  <c r="GQ125" i="3" s="1"/>
  <c r="GR125" i="3" s="1"/>
  <c r="GS125" i="3" s="1"/>
  <c r="GT125" i="3" s="1"/>
  <c r="GU125" i="3" s="1"/>
  <c r="GV125" i="3" s="1"/>
  <c r="GW125" i="3" s="1"/>
  <c r="GX125" i="3" s="1"/>
  <c r="GY125" i="3" s="1"/>
  <c r="GZ125" i="3" s="1"/>
  <c r="HA125" i="3" s="1"/>
  <c r="HB125" i="3" s="1"/>
  <c r="HC125" i="3" s="1"/>
  <c r="HD125" i="3" s="1"/>
  <c r="HE125" i="3" s="1"/>
  <c r="HF125" i="3" s="1"/>
  <c r="HG125" i="3" s="1"/>
  <c r="HH125" i="3" s="1"/>
  <c r="HI125" i="3" s="1"/>
  <c r="HJ125" i="3" s="1"/>
  <c r="HK125" i="3" s="1"/>
  <c r="HL125" i="3" s="1"/>
  <c r="HM125" i="3" s="1"/>
  <c r="AA145" i="3"/>
  <c r="AB145" i="3" s="1"/>
  <c r="AC145" i="3" s="1"/>
  <c r="AD145" i="3" s="1"/>
  <c r="AE145" i="3" s="1"/>
  <c r="AF145" i="3" s="1"/>
  <c r="AG145" i="3" s="1"/>
  <c r="AH145" i="3" s="1"/>
  <c r="AI145" i="3" s="1"/>
  <c r="AJ145" i="3" s="1"/>
  <c r="AK145" i="3" s="1"/>
  <c r="AL145" i="3" s="1"/>
  <c r="AM145" i="3" s="1"/>
  <c r="AN145" i="3" s="1"/>
  <c r="AO145" i="3" s="1"/>
  <c r="AP145" i="3" s="1"/>
  <c r="AQ145" i="3" s="1"/>
  <c r="AR145" i="3" s="1"/>
  <c r="AS145" i="3" s="1"/>
  <c r="AT145" i="3" s="1"/>
  <c r="AU145" i="3" s="1"/>
  <c r="AV145" i="3" s="1"/>
  <c r="AW145" i="3" s="1"/>
  <c r="AX145" i="3" s="1"/>
  <c r="AY145" i="3" s="1"/>
  <c r="AZ145" i="3" s="1"/>
  <c r="BA145" i="3" s="1"/>
  <c r="BB145" i="3" s="1"/>
  <c r="BC145" i="3" s="1"/>
  <c r="BD145" i="3" s="1"/>
  <c r="BE145" i="3" s="1"/>
  <c r="BF145" i="3" s="1"/>
  <c r="BG145" i="3" s="1"/>
  <c r="BH145" i="3" s="1"/>
  <c r="BI145" i="3" s="1"/>
  <c r="BJ145" i="3" s="1"/>
  <c r="BK145" i="3" s="1"/>
  <c r="BL145" i="3" s="1"/>
  <c r="BM145" i="3" s="1"/>
  <c r="BN145" i="3" s="1"/>
  <c r="BO145" i="3" s="1"/>
  <c r="BP145" i="3" s="1"/>
  <c r="BQ145" i="3" s="1"/>
  <c r="BR145" i="3" s="1"/>
  <c r="BS145" i="3" s="1"/>
  <c r="BT145" i="3" s="1"/>
  <c r="BU145" i="3" s="1"/>
  <c r="BV145" i="3" s="1"/>
  <c r="BW145" i="3" s="1"/>
  <c r="BX145" i="3" s="1"/>
  <c r="BY145" i="3" s="1"/>
  <c r="BZ145" i="3" s="1"/>
  <c r="CA145" i="3" s="1"/>
  <c r="CB145" i="3" s="1"/>
  <c r="CC145" i="3" s="1"/>
  <c r="CD145" i="3" s="1"/>
  <c r="CE145" i="3" s="1"/>
  <c r="CF145" i="3" s="1"/>
  <c r="CG145" i="3" s="1"/>
  <c r="CH145" i="3" s="1"/>
  <c r="CI145" i="3" s="1"/>
  <c r="CJ145" i="3" s="1"/>
  <c r="CK145" i="3" s="1"/>
  <c r="CL145" i="3" s="1"/>
  <c r="CM145" i="3" s="1"/>
  <c r="CN145" i="3" s="1"/>
  <c r="CO145" i="3" s="1"/>
  <c r="CP145" i="3" s="1"/>
  <c r="CQ145" i="3" s="1"/>
  <c r="CR145" i="3" s="1"/>
  <c r="CS145" i="3" s="1"/>
  <c r="CT145" i="3" s="1"/>
  <c r="CU145" i="3" s="1"/>
  <c r="CV145" i="3" s="1"/>
  <c r="CW145" i="3" s="1"/>
  <c r="CX145" i="3" s="1"/>
  <c r="CY145" i="3" s="1"/>
  <c r="CZ145" i="3" s="1"/>
  <c r="DA145" i="3" s="1"/>
  <c r="DB145" i="3" s="1"/>
  <c r="DC145" i="3" s="1"/>
  <c r="DD145" i="3" s="1"/>
  <c r="DE145" i="3" s="1"/>
  <c r="DF145" i="3" s="1"/>
  <c r="DG145" i="3" s="1"/>
  <c r="DH145" i="3" s="1"/>
  <c r="DI145" i="3" s="1"/>
  <c r="DJ145" i="3" s="1"/>
  <c r="DK145" i="3" s="1"/>
  <c r="DL145" i="3" s="1"/>
  <c r="DM145" i="3" s="1"/>
  <c r="DN145" i="3" s="1"/>
  <c r="DO145" i="3" s="1"/>
  <c r="DP145" i="3" s="1"/>
  <c r="DQ145" i="3" s="1"/>
  <c r="DR145" i="3" s="1"/>
  <c r="DS145" i="3" s="1"/>
  <c r="DT145" i="3" s="1"/>
  <c r="DU145" i="3" s="1"/>
  <c r="DV145" i="3" s="1"/>
  <c r="DW145" i="3" s="1"/>
  <c r="DX145" i="3" s="1"/>
  <c r="DY145" i="3" s="1"/>
  <c r="DZ145" i="3" s="1"/>
  <c r="EA145" i="3" s="1"/>
  <c r="EB145" i="3" s="1"/>
  <c r="EC145" i="3" s="1"/>
  <c r="ED145" i="3" s="1"/>
  <c r="EE145" i="3" s="1"/>
  <c r="EF145" i="3" s="1"/>
  <c r="EG145" i="3" s="1"/>
  <c r="EH145" i="3" s="1"/>
  <c r="EI145" i="3" s="1"/>
  <c r="EJ145" i="3" s="1"/>
  <c r="EK145" i="3" s="1"/>
  <c r="EL145" i="3" s="1"/>
  <c r="EM145" i="3" s="1"/>
  <c r="EN145" i="3" s="1"/>
  <c r="EO145" i="3" s="1"/>
  <c r="EP145" i="3" s="1"/>
  <c r="EQ145" i="3" s="1"/>
  <c r="ER145" i="3" s="1"/>
  <c r="ES145" i="3" s="1"/>
  <c r="ET145" i="3" s="1"/>
  <c r="EU145" i="3" s="1"/>
  <c r="EV145" i="3" s="1"/>
  <c r="EW145" i="3" s="1"/>
  <c r="EX145" i="3" s="1"/>
  <c r="EY145" i="3" s="1"/>
  <c r="EZ145" i="3" s="1"/>
  <c r="FA145" i="3" s="1"/>
  <c r="FB145" i="3" s="1"/>
  <c r="FC145" i="3" s="1"/>
  <c r="FD145" i="3" s="1"/>
  <c r="FE145" i="3" s="1"/>
  <c r="FF145" i="3" s="1"/>
  <c r="FG145" i="3" s="1"/>
  <c r="FH145" i="3" s="1"/>
  <c r="FI145" i="3" s="1"/>
  <c r="FJ145" i="3" s="1"/>
  <c r="FK145" i="3" s="1"/>
  <c r="FL145" i="3" s="1"/>
  <c r="FM145" i="3" s="1"/>
  <c r="FN145" i="3" s="1"/>
  <c r="FO145" i="3" s="1"/>
  <c r="FP145" i="3" s="1"/>
  <c r="FQ145" i="3" s="1"/>
  <c r="FR145" i="3" s="1"/>
  <c r="FS145" i="3" s="1"/>
  <c r="FT145" i="3" s="1"/>
  <c r="FU145" i="3" s="1"/>
  <c r="FV145" i="3" s="1"/>
  <c r="FW145" i="3" s="1"/>
  <c r="FX145" i="3" s="1"/>
  <c r="FY145" i="3" s="1"/>
  <c r="FZ145" i="3" s="1"/>
  <c r="GA145" i="3" s="1"/>
  <c r="GB145" i="3" s="1"/>
  <c r="GC145" i="3" s="1"/>
  <c r="GD145" i="3" s="1"/>
  <c r="GE145" i="3" s="1"/>
  <c r="GF145" i="3" s="1"/>
  <c r="GG145" i="3" s="1"/>
  <c r="GH145" i="3" s="1"/>
  <c r="GI145" i="3" s="1"/>
  <c r="GJ145" i="3" s="1"/>
  <c r="GK145" i="3" s="1"/>
  <c r="GL145" i="3" s="1"/>
  <c r="GM145" i="3" s="1"/>
  <c r="GN145" i="3" s="1"/>
  <c r="GO145" i="3" s="1"/>
  <c r="GP145" i="3" s="1"/>
  <c r="GQ145" i="3" s="1"/>
  <c r="GR145" i="3" s="1"/>
  <c r="GS145" i="3" s="1"/>
  <c r="GT145" i="3" s="1"/>
  <c r="GU145" i="3" s="1"/>
  <c r="GV145" i="3" s="1"/>
  <c r="GW145" i="3" s="1"/>
  <c r="GX145" i="3" s="1"/>
  <c r="GY145" i="3" s="1"/>
  <c r="GZ145" i="3" s="1"/>
  <c r="HA145" i="3" s="1"/>
  <c r="HB145" i="3" s="1"/>
  <c r="HC145" i="3" s="1"/>
  <c r="HD145" i="3" s="1"/>
  <c r="HE145" i="3" s="1"/>
  <c r="HF145" i="3" s="1"/>
  <c r="HG145" i="3" s="1"/>
  <c r="HH145" i="3" s="1"/>
  <c r="HI145" i="3" s="1"/>
  <c r="HJ145" i="3" s="1"/>
  <c r="HK145" i="3" s="1"/>
  <c r="HL145" i="3" s="1"/>
  <c r="HM145" i="3" s="1"/>
  <c r="AA165" i="3"/>
  <c r="AB165" i="3" s="1"/>
  <c r="AC165" i="3" s="1"/>
  <c r="AD165" i="3" s="1"/>
  <c r="AE165" i="3" s="1"/>
  <c r="AF165" i="3" s="1"/>
  <c r="AG165" i="3" s="1"/>
  <c r="AH165" i="3" s="1"/>
  <c r="AI165" i="3" s="1"/>
  <c r="AJ165" i="3" s="1"/>
  <c r="AK165" i="3" s="1"/>
  <c r="AL165" i="3" s="1"/>
  <c r="AM165" i="3" s="1"/>
  <c r="AN165" i="3" s="1"/>
  <c r="AO165" i="3" s="1"/>
  <c r="AP165" i="3" s="1"/>
  <c r="AQ165" i="3" s="1"/>
  <c r="AR165" i="3" s="1"/>
  <c r="AS165" i="3" s="1"/>
  <c r="AT165" i="3" s="1"/>
  <c r="AU165" i="3" s="1"/>
  <c r="AV165" i="3" s="1"/>
  <c r="AW165" i="3" s="1"/>
  <c r="AX165" i="3" s="1"/>
  <c r="AY165" i="3" s="1"/>
  <c r="AZ165" i="3" s="1"/>
  <c r="BA165" i="3" s="1"/>
  <c r="BB165" i="3" s="1"/>
  <c r="BC165" i="3" s="1"/>
  <c r="BD165" i="3" s="1"/>
  <c r="BE165" i="3" s="1"/>
  <c r="BF165" i="3" s="1"/>
  <c r="BG165" i="3" s="1"/>
  <c r="BH165" i="3" s="1"/>
  <c r="BI165" i="3" s="1"/>
  <c r="BJ165" i="3" s="1"/>
  <c r="BK165" i="3" s="1"/>
  <c r="BL165" i="3" s="1"/>
  <c r="BM165" i="3" s="1"/>
  <c r="BN165" i="3" s="1"/>
  <c r="BO165" i="3" s="1"/>
  <c r="BP165" i="3" s="1"/>
  <c r="BQ165" i="3" s="1"/>
  <c r="BR165" i="3" s="1"/>
  <c r="BS165" i="3" s="1"/>
  <c r="BT165" i="3" s="1"/>
  <c r="BU165" i="3" s="1"/>
  <c r="BV165" i="3" s="1"/>
  <c r="BW165" i="3" s="1"/>
  <c r="BX165" i="3" s="1"/>
  <c r="BY165" i="3" s="1"/>
  <c r="BZ165" i="3" s="1"/>
  <c r="CA165" i="3" s="1"/>
  <c r="CB165" i="3" s="1"/>
  <c r="CC165" i="3" s="1"/>
  <c r="CD165" i="3" s="1"/>
  <c r="CE165" i="3" s="1"/>
  <c r="CF165" i="3" s="1"/>
  <c r="CG165" i="3" s="1"/>
  <c r="CH165" i="3" s="1"/>
  <c r="CI165" i="3" s="1"/>
  <c r="CJ165" i="3" s="1"/>
  <c r="CK165" i="3" s="1"/>
  <c r="CL165" i="3" s="1"/>
  <c r="CM165" i="3" s="1"/>
  <c r="CN165" i="3" s="1"/>
  <c r="CO165" i="3" s="1"/>
  <c r="CP165" i="3" s="1"/>
  <c r="CQ165" i="3" s="1"/>
  <c r="CR165" i="3" s="1"/>
  <c r="CS165" i="3" s="1"/>
  <c r="CT165" i="3" s="1"/>
  <c r="CU165" i="3" s="1"/>
  <c r="CV165" i="3" s="1"/>
  <c r="CW165" i="3" s="1"/>
  <c r="CX165" i="3" s="1"/>
  <c r="CY165" i="3" s="1"/>
  <c r="CZ165" i="3" s="1"/>
  <c r="DA165" i="3" s="1"/>
  <c r="DB165" i="3" s="1"/>
  <c r="DC165" i="3" s="1"/>
  <c r="DD165" i="3" s="1"/>
  <c r="DE165" i="3" s="1"/>
  <c r="DF165" i="3" s="1"/>
  <c r="DG165" i="3" s="1"/>
  <c r="DH165" i="3" s="1"/>
  <c r="DI165" i="3" s="1"/>
  <c r="DJ165" i="3" s="1"/>
  <c r="DK165" i="3" s="1"/>
  <c r="DL165" i="3" s="1"/>
  <c r="DM165" i="3" s="1"/>
  <c r="DN165" i="3" s="1"/>
  <c r="DO165" i="3" s="1"/>
  <c r="DP165" i="3" s="1"/>
  <c r="DQ165" i="3" s="1"/>
  <c r="DR165" i="3" s="1"/>
  <c r="DS165" i="3" s="1"/>
  <c r="DT165" i="3" s="1"/>
  <c r="DU165" i="3" s="1"/>
  <c r="DV165" i="3" s="1"/>
  <c r="DW165" i="3" s="1"/>
  <c r="DX165" i="3" s="1"/>
  <c r="DY165" i="3" s="1"/>
  <c r="DZ165" i="3" s="1"/>
  <c r="EA165" i="3" s="1"/>
  <c r="EB165" i="3" s="1"/>
  <c r="EC165" i="3" s="1"/>
  <c r="ED165" i="3" s="1"/>
  <c r="EE165" i="3" s="1"/>
  <c r="EF165" i="3" s="1"/>
  <c r="EG165" i="3" s="1"/>
  <c r="EH165" i="3" s="1"/>
  <c r="EI165" i="3" s="1"/>
  <c r="EJ165" i="3" s="1"/>
  <c r="EK165" i="3" s="1"/>
  <c r="EL165" i="3" s="1"/>
  <c r="EM165" i="3" s="1"/>
  <c r="EN165" i="3" s="1"/>
  <c r="EO165" i="3" s="1"/>
  <c r="EP165" i="3" s="1"/>
  <c r="EQ165" i="3" s="1"/>
  <c r="ER165" i="3" s="1"/>
  <c r="ES165" i="3" s="1"/>
  <c r="ET165" i="3" s="1"/>
  <c r="EU165" i="3" s="1"/>
  <c r="EV165" i="3" s="1"/>
  <c r="EW165" i="3" s="1"/>
  <c r="EX165" i="3" s="1"/>
  <c r="EY165" i="3" s="1"/>
  <c r="EZ165" i="3" s="1"/>
  <c r="FA165" i="3" s="1"/>
  <c r="FB165" i="3" s="1"/>
  <c r="FC165" i="3" s="1"/>
  <c r="FD165" i="3" s="1"/>
  <c r="FE165" i="3" s="1"/>
  <c r="FF165" i="3" s="1"/>
  <c r="FG165" i="3" s="1"/>
  <c r="FH165" i="3" s="1"/>
  <c r="FI165" i="3" s="1"/>
  <c r="FJ165" i="3" s="1"/>
  <c r="FK165" i="3" s="1"/>
  <c r="FL165" i="3" s="1"/>
  <c r="FM165" i="3" s="1"/>
  <c r="FN165" i="3" s="1"/>
  <c r="FO165" i="3" s="1"/>
  <c r="FP165" i="3" s="1"/>
  <c r="FQ165" i="3" s="1"/>
  <c r="FR165" i="3" s="1"/>
  <c r="FS165" i="3" s="1"/>
  <c r="FT165" i="3" s="1"/>
  <c r="FU165" i="3" s="1"/>
  <c r="FV165" i="3" s="1"/>
  <c r="FW165" i="3" s="1"/>
  <c r="FX165" i="3" s="1"/>
  <c r="FY165" i="3" s="1"/>
  <c r="FZ165" i="3" s="1"/>
  <c r="GA165" i="3" s="1"/>
  <c r="GB165" i="3" s="1"/>
  <c r="GC165" i="3" s="1"/>
  <c r="GD165" i="3" s="1"/>
  <c r="GE165" i="3" s="1"/>
  <c r="GF165" i="3" s="1"/>
  <c r="GG165" i="3" s="1"/>
  <c r="GH165" i="3" s="1"/>
  <c r="GI165" i="3" s="1"/>
  <c r="GJ165" i="3" s="1"/>
  <c r="GK165" i="3" s="1"/>
  <c r="GL165" i="3" s="1"/>
  <c r="GM165" i="3" s="1"/>
  <c r="GN165" i="3" s="1"/>
  <c r="GO165" i="3" s="1"/>
  <c r="GP165" i="3" s="1"/>
  <c r="GQ165" i="3" s="1"/>
  <c r="GR165" i="3" s="1"/>
  <c r="GS165" i="3" s="1"/>
  <c r="GT165" i="3" s="1"/>
  <c r="GU165" i="3" s="1"/>
  <c r="GV165" i="3" s="1"/>
  <c r="GW165" i="3" s="1"/>
  <c r="GX165" i="3" s="1"/>
  <c r="GY165" i="3" s="1"/>
  <c r="GZ165" i="3" s="1"/>
  <c r="HA165" i="3" s="1"/>
  <c r="HB165" i="3" s="1"/>
  <c r="HC165" i="3" s="1"/>
  <c r="HD165" i="3" s="1"/>
  <c r="HE165" i="3" s="1"/>
  <c r="HF165" i="3" s="1"/>
  <c r="HG165" i="3" s="1"/>
  <c r="HH165" i="3" s="1"/>
  <c r="HI165" i="3" s="1"/>
  <c r="HJ165" i="3" s="1"/>
  <c r="HK165" i="3" s="1"/>
  <c r="HL165" i="3" s="1"/>
  <c r="HM165" i="3" s="1"/>
  <c r="AA196" i="3"/>
  <c r="AB196" i="3" s="1"/>
  <c r="AC196" i="3" s="1"/>
  <c r="AD196" i="3" s="1"/>
  <c r="AE196" i="3" s="1"/>
  <c r="AF196" i="3" s="1"/>
  <c r="AG196" i="3" s="1"/>
  <c r="AH196" i="3" s="1"/>
  <c r="AI196" i="3" s="1"/>
  <c r="AJ196" i="3" s="1"/>
  <c r="AK196" i="3" s="1"/>
  <c r="AL196" i="3" s="1"/>
  <c r="AM196" i="3" s="1"/>
  <c r="AN196" i="3" s="1"/>
  <c r="AO196" i="3" s="1"/>
  <c r="AP196" i="3" s="1"/>
  <c r="AQ196" i="3" s="1"/>
  <c r="AR196" i="3" s="1"/>
  <c r="AS196" i="3" s="1"/>
  <c r="AT196" i="3" s="1"/>
  <c r="AU196" i="3" s="1"/>
  <c r="AV196" i="3" s="1"/>
  <c r="AW196" i="3" s="1"/>
  <c r="AX196" i="3" s="1"/>
  <c r="AY196" i="3" s="1"/>
  <c r="AZ196" i="3" s="1"/>
  <c r="BA196" i="3" s="1"/>
  <c r="BB196" i="3" s="1"/>
  <c r="BC196" i="3" s="1"/>
  <c r="BD196" i="3" s="1"/>
  <c r="BE196" i="3" s="1"/>
  <c r="BF196" i="3" s="1"/>
  <c r="BG196" i="3" s="1"/>
  <c r="BH196" i="3" s="1"/>
  <c r="BI196" i="3" s="1"/>
  <c r="BJ196" i="3" s="1"/>
  <c r="BK196" i="3" s="1"/>
  <c r="BL196" i="3" s="1"/>
  <c r="BM196" i="3" s="1"/>
  <c r="BN196" i="3" s="1"/>
  <c r="BO196" i="3" s="1"/>
  <c r="BP196" i="3" s="1"/>
  <c r="BQ196" i="3" s="1"/>
  <c r="BR196" i="3" s="1"/>
  <c r="BS196" i="3" s="1"/>
  <c r="BT196" i="3" s="1"/>
  <c r="BU196" i="3" s="1"/>
  <c r="BV196" i="3" s="1"/>
  <c r="BW196" i="3" s="1"/>
  <c r="BX196" i="3" s="1"/>
  <c r="BY196" i="3" s="1"/>
  <c r="BZ196" i="3" s="1"/>
  <c r="CA196" i="3" s="1"/>
  <c r="CB196" i="3" s="1"/>
  <c r="CC196" i="3" s="1"/>
  <c r="CD196" i="3" s="1"/>
  <c r="CE196" i="3" s="1"/>
  <c r="CF196" i="3" s="1"/>
  <c r="CG196" i="3" s="1"/>
  <c r="CH196" i="3" s="1"/>
  <c r="CI196" i="3" s="1"/>
  <c r="CJ196" i="3" s="1"/>
  <c r="CK196" i="3" s="1"/>
  <c r="CL196" i="3" s="1"/>
  <c r="CM196" i="3" s="1"/>
  <c r="CN196" i="3" s="1"/>
  <c r="CO196" i="3" s="1"/>
  <c r="CP196" i="3" s="1"/>
  <c r="CQ196" i="3" s="1"/>
  <c r="CR196" i="3" s="1"/>
  <c r="CS196" i="3" s="1"/>
  <c r="CT196" i="3" s="1"/>
  <c r="CU196" i="3" s="1"/>
  <c r="CV196" i="3" s="1"/>
  <c r="CW196" i="3" s="1"/>
  <c r="CX196" i="3" s="1"/>
  <c r="CY196" i="3" s="1"/>
  <c r="CZ196" i="3" s="1"/>
  <c r="DA196" i="3" s="1"/>
  <c r="DB196" i="3" s="1"/>
  <c r="DC196" i="3" s="1"/>
  <c r="DD196" i="3" s="1"/>
  <c r="DE196" i="3" s="1"/>
  <c r="DF196" i="3" s="1"/>
  <c r="DG196" i="3" s="1"/>
  <c r="DH196" i="3" s="1"/>
  <c r="DI196" i="3" s="1"/>
  <c r="DJ196" i="3" s="1"/>
  <c r="DK196" i="3" s="1"/>
  <c r="DL196" i="3" s="1"/>
  <c r="DM196" i="3" s="1"/>
  <c r="DN196" i="3" s="1"/>
  <c r="DO196" i="3" s="1"/>
  <c r="DP196" i="3" s="1"/>
  <c r="DQ196" i="3" s="1"/>
  <c r="DR196" i="3" s="1"/>
  <c r="DS196" i="3" s="1"/>
  <c r="DT196" i="3" s="1"/>
  <c r="DU196" i="3" s="1"/>
  <c r="DV196" i="3" s="1"/>
  <c r="DW196" i="3" s="1"/>
  <c r="DX196" i="3" s="1"/>
  <c r="DY196" i="3" s="1"/>
  <c r="DZ196" i="3" s="1"/>
  <c r="EA196" i="3" s="1"/>
  <c r="EB196" i="3" s="1"/>
  <c r="EC196" i="3" s="1"/>
  <c r="ED196" i="3" s="1"/>
  <c r="EE196" i="3" s="1"/>
  <c r="EF196" i="3" s="1"/>
  <c r="EG196" i="3" s="1"/>
  <c r="EH196" i="3" s="1"/>
  <c r="EI196" i="3" s="1"/>
  <c r="EJ196" i="3" s="1"/>
  <c r="EK196" i="3" s="1"/>
  <c r="EL196" i="3" s="1"/>
  <c r="EM196" i="3" s="1"/>
  <c r="EN196" i="3" s="1"/>
  <c r="EO196" i="3" s="1"/>
  <c r="EP196" i="3" s="1"/>
  <c r="EQ196" i="3" s="1"/>
  <c r="ER196" i="3" s="1"/>
  <c r="ES196" i="3" s="1"/>
  <c r="ET196" i="3" s="1"/>
  <c r="EU196" i="3" s="1"/>
  <c r="EV196" i="3" s="1"/>
  <c r="EW196" i="3" s="1"/>
  <c r="EX196" i="3" s="1"/>
  <c r="EY196" i="3" s="1"/>
  <c r="EZ196" i="3" s="1"/>
  <c r="FA196" i="3" s="1"/>
  <c r="FB196" i="3" s="1"/>
  <c r="FC196" i="3" s="1"/>
  <c r="FD196" i="3" s="1"/>
  <c r="FE196" i="3" s="1"/>
  <c r="FF196" i="3" s="1"/>
  <c r="FG196" i="3" s="1"/>
  <c r="FH196" i="3" s="1"/>
  <c r="FI196" i="3" s="1"/>
  <c r="FJ196" i="3" s="1"/>
  <c r="FK196" i="3" s="1"/>
  <c r="FL196" i="3" s="1"/>
  <c r="FM196" i="3" s="1"/>
  <c r="FN196" i="3" s="1"/>
  <c r="FO196" i="3" s="1"/>
  <c r="FP196" i="3" s="1"/>
  <c r="FQ196" i="3" s="1"/>
  <c r="FR196" i="3" s="1"/>
  <c r="FS196" i="3" s="1"/>
  <c r="FT196" i="3" s="1"/>
  <c r="FU196" i="3" s="1"/>
  <c r="FV196" i="3" s="1"/>
  <c r="FW196" i="3" s="1"/>
  <c r="FX196" i="3" s="1"/>
  <c r="FY196" i="3" s="1"/>
  <c r="FZ196" i="3" s="1"/>
  <c r="GA196" i="3" s="1"/>
  <c r="GB196" i="3" s="1"/>
  <c r="GC196" i="3" s="1"/>
  <c r="GD196" i="3" s="1"/>
  <c r="GE196" i="3" s="1"/>
  <c r="GF196" i="3" s="1"/>
  <c r="GG196" i="3" s="1"/>
  <c r="GH196" i="3" s="1"/>
  <c r="GI196" i="3" s="1"/>
  <c r="GJ196" i="3" s="1"/>
  <c r="GK196" i="3" s="1"/>
  <c r="GL196" i="3" s="1"/>
  <c r="GM196" i="3" s="1"/>
  <c r="GN196" i="3" s="1"/>
  <c r="GO196" i="3" s="1"/>
  <c r="GP196" i="3" s="1"/>
  <c r="GQ196" i="3" s="1"/>
  <c r="GR196" i="3" s="1"/>
  <c r="GS196" i="3" s="1"/>
  <c r="GT196" i="3" s="1"/>
  <c r="GU196" i="3" s="1"/>
  <c r="GV196" i="3" s="1"/>
  <c r="GW196" i="3" s="1"/>
  <c r="GX196" i="3" s="1"/>
  <c r="GY196" i="3" s="1"/>
  <c r="GZ196" i="3" s="1"/>
  <c r="HA196" i="3" s="1"/>
  <c r="HB196" i="3" s="1"/>
  <c r="HC196" i="3" s="1"/>
  <c r="HD196" i="3" s="1"/>
  <c r="HE196" i="3" s="1"/>
  <c r="HF196" i="3" s="1"/>
  <c r="HG196" i="3" s="1"/>
  <c r="HH196" i="3" s="1"/>
  <c r="HI196" i="3" s="1"/>
  <c r="HJ196" i="3" s="1"/>
  <c r="HK196" i="3" s="1"/>
  <c r="HL196" i="3" s="1"/>
  <c r="HM196" i="3" s="1"/>
  <c r="Q485" i="2"/>
  <c r="Q451" i="2"/>
  <c r="Q456" i="2"/>
  <c r="Q314" i="2"/>
  <c r="Q323" i="2"/>
  <c r="Q259" i="2"/>
  <c r="Q342" i="2"/>
  <c r="Q273" i="2"/>
  <c r="Q239" i="2"/>
  <c r="Q160" i="2"/>
  <c r="Q130" i="2"/>
  <c r="Q86" i="2"/>
  <c r="Q48" i="2"/>
  <c r="Q197" i="2"/>
  <c r="Q100" i="2"/>
  <c r="Q210" i="2"/>
  <c r="Q195" i="2"/>
  <c r="Q161" i="2"/>
  <c r="Q85" i="2"/>
  <c r="Q165" i="2"/>
  <c r="Q102" i="2"/>
  <c r="AD84" i="2"/>
  <c r="AE84" i="2" s="1"/>
  <c r="AF84" i="2" s="1"/>
  <c r="AG84" i="2" s="1"/>
  <c r="AH84" i="2" s="1"/>
  <c r="AI84" i="2" s="1"/>
  <c r="AJ84" i="2" s="1"/>
  <c r="AK84" i="2" s="1"/>
  <c r="AL84" i="2" s="1"/>
  <c r="AM84" i="2" s="1"/>
  <c r="AN84" i="2" s="1"/>
  <c r="AO84" i="2" s="1"/>
  <c r="AP84" i="2" s="1"/>
  <c r="AQ84" i="2" s="1"/>
  <c r="AR84" i="2" s="1"/>
  <c r="AS84" i="2" s="1"/>
  <c r="AT84" i="2" s="1"/>
  <c r="AU84" i="2" s="1"/>
  <c r="AV84" i="2" s="1"/>
  <c r="AW84" i="2" s="1"/>
  <c r="AX84" i="2" s="1"/>
  <c r="AY84" i="2" s="1"/>
  <c r="AZ84" i="2" s="1"/>
  <c r="BA84" i="2" s="1"/>
  <c r="BB84" i="2" s="1"/>
  <c r="BC84" i="2" s="1"/>
  <c r="BD84" i="2" s="1"/>
  <c r="BE84" i="2" s="1"/>
  <c r="BF84" i="2" s="1"/>
  <c r="BG84" i="2" s="1"/>
  <c r="BH84" i="2" s="1"/>
  <c r="BI84" i="2" s="1"/>
  <c r="BJ84" i="2" s="1"/>
  <c r="BK84" i="2" s="1"/>
  <c r="BL84" i="2" s="1"/>
  <c r="BM84" i="2" s="1"/>
  <c r="BN84" i="2" s="1"/>
  <c r="BO84" i="2" s="1"/>
  <c r="BP84" i="2" s="1"/>
  <c r="BQ84" i="2" s="1"/>
  <c r="BR84" i="2" s="1"/>
  <c r="BS84" i="2" s="1"/>
  <c r="BT84" i="2" s="1"/>
  <c r="BU84" i="2" s="1"/>
  <c r="BV84" i="2" s="1"/>
  <c r="BW84" i="2" s="1"/>
  <c r="BX84" i="2" s="1"/>
  <c r="BY84" i="2" s="1"/>
  <c r="BZ84" i="2" s="1"/>
  <c r="CA84" i="2" s="1"/>
  <c r="CB84" i="2" s="1"/>
  <c r="CC84" i="2" s="1"/>
  <c r="CD84" i="2" s="1"/>
  <c r="CE84" i="2" s="1"/>
  <c r="CF84" i="2" s="1"/>
  <c r="CG84" i="2" s="1"/>
  <c r="CH84" i="2" s="1"/>
  <c r="CI84" i="2" s="1"/>
  <c r="CJ84" i="2" s="1"/>
  <c r="CK84" i="2" s="1"/>
  <c r="CL84" i="2" s="1"/>
  <c r="CM84" i="2" s="1"/>
  <c r="CN84" i="2" s="1"/>
  <c r="CO84" i="2" s="1"/>
  <c r="CP84" i="2" s="1"/>
  <c r="CQ84" i="2" s="1"/>
  <c r="CR84" i="2" s="1"/>
  <c r="CS84" i="2" s="1"/>
  <c r="CT84" i="2" s="1"/>
  <c r="CU84" i="2" s="1"/>
  <c r="CV84" i="2" s="1"/>
  <c r="CW84" i="2" s="1"/>
  <c r="CX84" i="2" s="1"/>
  <c r="CY84" i="2" s="1"/>
  <c r="CZ84" i="2" s="1"/>
  <c r="DA84" i="2" s="1"/>
  <c r="DB84" i="2" s="1"/>
  <c r="DC84" i="2" s="1"/>
  <c r="DD84" i="2" s="1"/>
  <c r="DE84" i="2" s="1"/>
  <c r="DF84" i="2" s="1"/>
  <c r="DG84" i="2" s="1"/>
  <c r="DH84" i="2" s="1"/>
  <c r="DI84" i="2" s="1"/>
  <c r="DJ84" i="2" s="1"/>
  <c r="DK84" i="2" s="1"/>
  <c r="DL84" i="2" s="1"/>
  <c r="DM84" i="2" s="1"/>
  <c r="DN84" i="2" s="1"/>
  <c r="DO84" i="2" s="1"/>
  <c r="DP84" i="2" s="1"/>
  <c r="DQ84" i="2" s="1"/>
  <c r="DR84" i="2" s="1"/>
  <c r="DS84" i="2" s="1"/>
  <c r="DT84" i="2" s="1"/>
  <c r="DU84" i="2" s="1"/>
  <c r="DV84" i="2" s="1"/>
  <c r="DW84" i="2" s="1"/>
  <c r="DX84" i="2" s="1"/>
  <c r="DY84" i="2" s="1"/>
  <c r="DZ84" i="2" s="1"/>
  <c r="EA84" i="2" s="1"/>
  <c r="EB84" i="2" s="1"/>
  <c r="EC84" i="2" s="1"/>
  <c r="ED84" i="2" s="1"/>
  <c r="EE84" i="2" s="1"/>
  <c r="EF84" i="2" s="1"/>
  <c r="EG84" i="2" s="1"/>
  <c r="EH84" i="2" s="1"/>
  <c r="EI84" i="2" s="1"/>
  <c r="EJ84" i="2" s="1"/>
  <c r="EK84" i="2" s="1"/>
  <c r="EL84" i="2" s="1"/>
  <c r="EM84" i="2" s="1"/>
  <c r="EN84" i="2" s="1"/>
  <c r="EO84" i="2" s="1"/>
  <c r="EP84" i="2" s="1"/>
  <c r="EQ84" i="2" s="1"/>
  <c r="ER84" i="2" s="1"/>
  <c r="ES84" i="2" s="1"/>
  <c r="ET84" i="2" s="1"/>
  <c r="EU84" i="2" s="1"/>
  <c r="EV84" i="2" s="1"/>
  <c r="EW84" i="2" s="1"/>
  <c r="EX84" i="2" s="1"/>
  <c r="EY84" i="2" s="1"/>
  <c r="EZ84" i="2" s="1"/>
  <c r="FA84" i="2" s="1"/>
  <c r="FB84" i="2" s="1"/>
  <c r="FC84" i="2" s="1"/>
  <c r="FD84" i="2" s="1"/>
  <c r="FE84" i="2" s="1"/>
  <c r="FF84" i="2" s="1"/>
  <c r="FG84" i="2" s="1"/>
  <c r="FH84" i="2" s="1"/>
  <c r="FI84" i="2" s="1"/>
  <c r="FJ84" i="2" s="1"/>
  <c r="FK84" i="2" s="1"/>
  <c r="FL84" i="2" s="1"/>
  <c r="FM84" i="2" s="1"/>
  <c r="FN84" i="2" s="1"/>
  <c r="FO84" i="2" s="1"/>
  <c r="FP84" i="2" s="1"/>
  <c r="FQ84" i="2" s="1"/>
  <c r="FR84" i="2" s="1"/>
  <c r="FS84" i="2" s="1"/>
  <c r="FT84" i="2" s="1"/>
  <c r="FU84" i="2" s="1"/>
  <c r="FV84" i="2" s="1"/>
  <c r="FW84" i="2" s="1"/>
  <c r="FX84" i="2" s="1"/>
  <c r="FY84" i="2" s="1"/>
  <c r="FZ84" i="2" s="1"/>
  <c r="GA84" i="2" s="1"/>
  <c r="GB84" i="2" s="1"/>
  <c r="GC84" i="2" s="1"/>
  <c r="GD84" i="2" s="1"/>
  <c r="GE84" i="2" s="1"/>
  <c r="GF84" i="2" s="1"/>
  <c r="GG84" i="2" s="1"/>
  <c r="GH84" i="2" s="1"/>
  <c r="GI84" i="2" s="1"/>
  <c r="GJ84" i="2" s="1"/>
  <c r="GK84" i="2" s="1"/>
  <c r="GL84" i="2" s="1"/>
  <c r="GM84" i="2" s="1"/>
  <c r="GN84" i="2" s="1"/>
  <c r="GO84" i="2" s="1"/>
  <c r="GP84" i="2" s="1"/>
  <c r="GQ84" i="2" s="1"/>
  <c r="GR84" i="2" s="1"/>
  <c r="GS84" i="2" s="1"/>
  <c r="GT84" i="2" s="1"/>
  <c r="GU84" i="2" s="1"/>
  <c r="GV84" i="2" s="1"/>
  <c r="GW84" i="2" s="1"/>
  <c r="GX84" i="2" s="1"/>
  <c r="GY84" i="2" s="1"/>
  <c r="GZ84" i="2" s="1"/>
  <c r="HA84" i="2" s="1"/>
  <c r="HB84" i="2" s="1"/>
  <c r="HC84" i="2" s="1"/>
  <c r="HD84" i="2" s="1"/>
  <c r="HE84" i="2" s="1"/>
  <c r="HF84" i="2" s="1"/>
  <c r="HG84" i="2" s="1"/>
  <c r="HH84" i="2" s="1"/>
  <c r="HI84" i="2" s="1"/>
  <c r="HJ84" i="2" s="1"/>
  <c r="HK84" i="2" s="1"/>
  <c r="HL84" i="2" s="1"/>
  <c r="HM84" i="2" s="1"/>
  <c r="Q176" i="2"/>
  <c r="AB188" i="2"/>
  <c r="AC188" i="2" s="1"/>
  <c r="AD188" i="2" s="1"/>
  <c r="AE188" i="2" s="1"/>
  <c r="AF188" i="2" s="1"/>
  <c r="AG188" i="2" s="1"/>
  <c r="AH188" i="2" s="1"/>
  <c r="AI188" i="2" s="1"/>
  <c r="AJ188" i="2" s="1"/>
  <c r="AK188" i="2" s="1"/>
  <c r="AL188" i="2" s="1"/>
  <c r="AM188" i="2" s="1"/>
  <c r="AN188" i="2" s="1"/>
  <c r="AO188" i="2" s="1"/>
  <c r="AP188" i="2" s="1"/>
  <c r="AQ188" i="2" s="1"/>
  <c r="AR188" i="2" s="1"/>
  <c r="AS188" i="2" s="1"/>
  <c r="AT188" i="2" s="1"/>
  <c r="AU188" i="2" s="1"/>
  <c r="AV188" i="2" s="1"/>
  <c r="AW188" i="2" s="1"/>
  <c r="AX188" i="2" s="1"/>
  <c r="AY188" i="2" s="1"/>
  <c r="AZ188" i="2" s="1"/>
  <c r="BA188" i="2" s="1"/>
  <c r="BB188" i="2" s="1"/>
  <c r="BC188" i="2" s="1"/>
  <c r="BD188" i="2" s="1"/>
  <c r="BE188" i="2" s="1"/>
  <c r="BF188" i="2" s="1"/>
  <c r="BG188" i="2" s="1"/>
  <c r="BH188" i="2" s="1"/>
  <c r="BI188" i="2" s="1"/>
  <c r="BJ188" i="2" s="1"/>
  <c r="BK188" i="2" s="1"/>
  <c r="BL188" i="2" s="1"/>
  <c r="BM188" i="2" s="1"/>
  <c r="BN188" i="2" s="1"/>
  <c r="BO188" i="2" s="1"/>
  <c r="BP188" i="2" s="1"/>
  <c r="BQ188" i="2" s="1"/>
  <c r="BR188" i="2" s="1"/>
  <c r="BS188" i="2" s="1"/>
  <c r="BT188" i="2" s="1"/>
  <c r="BU188" i="2" s="1"/>
  <c r="BV188" i="2" s="1"/>
  <c r="BW188" i="2" s="1"/>
  <c r="BX188" i="2" s="1"/>
  <c r="BY188" i="2" s="1"/>
  <c r="BZ188" i="2" s="1"/>
  <c r="CA188" i="2" s="1"/>
  <c r="CB188" i="2" s="1"/>
  <c r="CC188" i="2" s="1"/>
  <c r="CD188" i="2" s="1"/>
  <c r="CE188" i="2" s="1"/>
  <c r="CF188" i="2" s="1"/>
  <c r="CG188" i="2" s="1"/>
  <c r="CH188" i="2" s="1"/>
  <c r="CI188" i="2" s="1"/>
  <c r="CJ188" i="2" s="1"/>
  <c r="CK188" i="2" s="1"/>
  <c r="CL188" i="2" s="1"/>
  <c r="CM188" i="2" s="1"/>
  <c r="CN188" i="2" s="1"/>
  <c r="CO188" i="2" s="1"/>
  <c r="CP188" i="2" s="1"/>
  <c r="CQ188" i="2" s="1"/>
  <c r="CR188" i="2" s="1"/>
  <c r="CS188" i="2" s="1"/>
  <c r="CT188" i="2" s="1"/>
  <c r="CU188" i="2" s="1"/>
  <c r="CV188" i="2" s="1"/>
  <c r="CW188" i="2" s="1"/>
  <c r="CX188" i="2" s="1"/>
  <c r="CY188" i="2" s="1"/>
  <c r="CZ188" i="2" s="1"/>
  <c r="DA188" i="2" s="1"/>
  <c r="DB188" i="2" s="1"/>
  <c r="DC188" i="2" s="1"/>
  <c r="DD188" i="2" s="1"/>
  <c r="DE188" i="2" s="1"/>
  <c r="DF188" i="2" s="1"/>
  <c r="DG188" i="2" s="1"/>
  <c r="DH188" i="2" s="1"/>
  <c r="DI188" i="2" s="1"/>
  <c r="DJ188" i="2" s="1"/>
  <c r="DK188" i="2" s="1"/>
  <c r="DL188" i="2" s="1"/>
  <c r="DM188" i="2" s="1"/>
  <c r="DN188" i="2" s="1"/>
  <c r="DO188" i="2" s="1"/>
  <c r="DP188" i="2" s="1"/>
  <c r="DQ188" i="2" s="1"/>
  <c r="DR188" i="2" s="1"/>
  <c r="DS188" i="2" s="1"/>
  <c r="DT188" i="2" s="1"/>
  <c r="DU188" i="2" s="1"/>
  <c r="DV188" i="2" s="1"/>
  <c r="DW188" i="2" s="1"/>
  <c r="DX188" i="2" s="1"/>
  <c r="DY188" i="2" s="1"/>
  <c r="DZ188" i="2" s="1"/>
  <c r="EA188" i="2" s="1"/>
  <c r="EB188" i="2" s="1"/>
  <c r="EC188" i="2" s="1"/>
  <c r="ED188" i="2" s="1"/>
  <c r="EE188" i="2" s="1"/>
  <c r="EF188" i="2" s="1"/>
  <c r="EG188" i="2" s="1"/>
  <c r="EH188" i="2" s="1"/>
  <c r="EI188" i="2" s="1"/>
  <c r="EJ188" i="2" s="1"/>
  <c r="EK188" i="2" s="1"/>
  <c r="EL188" i="2" s="1"/>
  <c r="EM188" i="2" s="1"/>
  <c r="EN188" i="2" s="1"/>
  <c r="EO188" i="2" s="1"/>
  <c r="EP188" i="2" s="1"/>
  <c r="EQ188" i="2" s="1"/>
  <c r="ER188" i="2" s="1"/>
  <c r="ES188" i="2" s="1"/>
  <c r="ET188" i="2" s="1"/>
  <c r="EU188" i="2" s="1"/>
  <c r="EV188" i="2" s="1"/>
  <c r="EW188" i="2" s="1"/>
  <c r="EX188" i="2" s="1"/>
  <c r="EY188" i="2" s="1"/>
  <c r="EZ188" i="2" s="1"/>
  <c r="FA188" i="2" s="1"/>
  <c r="FB188" i="2" s="1"/>
  <c r="FC188" i="2" s="1"/>
  <c r="FD188" i="2" s="1"/>
  <c r="FE188" i="2" s="1"/>
  <c r="FF188" i="2" s="1"/>
  <c r="FG188" i="2" s="1"/>
  <c r="FH188" i="2" s="1"/>
  <c r="FI188" i="2" s="1"/>
  <c r="FJ188" i="2" s="1"/>
  <c r="FK188" i="2" s="1"/>
  <c r="FL188" i="2" s="1"/>
  <c r="FM188" i="2" s="1"/>
  <c r="FN188" i="2" s="1"/>
  <c r="FO188" i="2" s="1"/>
  <c r="FP188" i="2" s="1"/>
  <c r="FQ188" i="2" s="1"/>
  <c r="FR188" i="2" s="1"/>
  <c r="FS188" i="2" s="1"/>
  <c r="FT188" i="2" s="1"/>
  <c r="FU188" i="2" s="1"/>
  <c r="FV188" i="2" s="1"/>
  <c r="FW188" i="2" s="1"/>
  <c r="FX188" i="2" s="1"/>
  <c r="FY188" i="2" s="1"/>
  <c r="FZ188" i="2" s="1"/>
  <c r="GA188" i="2" s="1"/>
  <c r="GB188" i="2" s="1"/>
  <c r="GC188" i="2" s="1"/>
  <c r="GD188" i="2" s="1"/>
  <c r="GE188" i="2" s="1"/>
  <c r="GF188" i="2" s="1"/>
  <c r="GG188" i="2" s="1"/>
  <c r="GH188" i="2" s="1"/>
  <c r="GI188" i="2" s="1"/>
  <c r="GJ188" i="2" s="1"/>
  <c r="GK188" i="2" s="1"/>
  <c r="GL188" i="2" s="1"/>
  <c r="GM188" i="2" s="1"/>
  <c r="GN188" i="2" s="1"/>
  <c r="GO188" i="2" s="1"/>
  <c r="GP188" i="2" s="1"/>
  <c r="GQ188" i="2" s="1"/>
  <c r="GR188" i="2" s="1"/>
  <c r="GS188" i="2" s="1"/>
  <c r="GT188" i="2" s="1"/>
  <c r="GU188" i="2" s="1"/>
  <c r="GV188" i="2" s="1"/>
  <c r="GW188" i="2" s="1"/>
  <c r="GX188" i="2" s="1"/>
  <c r="GY188" i="2" s="1"/>
  <c r="GZ188" i="2" s="1"/>
  <c r="HA188" i="2" s="1"/>
  <c r="HB188" i="2" s="1"/>
  <c r="HC188" i="2" s="1"/>
  <c r="HD188" i="2" s="1"/>
  <c r="HE188" i="2" s="1"/>
  <c r="HF188" i="2" s="1"/>
  <c r="HG188" i="2" s="1"/>
  <c r="HH188" i="2" s="1"/>
  <c r="HI188" i="2" s="1"/>
  <c r="HJ188" i="2" s="1"/>
  <c r="HK188" i="2" s="1"/>
  <c r="HL188" i="2" s="1"/>
  <c r="HM188" i="2" s="1"/>
  <c r="Q481" i="2"/>
  <c r="AD52" i="2"/>
  <c r="AE52" i="2" s="1"/>
  <c r="AF52" i="2" s="1"/>
  <c r="AG52" i="2" s="1"/>
  <c r="AH52" i="2" s="1"/>
  <c r="AI52" i="2" s="1"/>
  <c r="AJ52" i="2" s="1"/>
  <c r="AK52" i="2" s="1"/>
  <c r="AL52" i="2" s="1"/>
  <c r="AM52" i="2" s="1"/>
  <c r="AN52" i="2" s="1"/>
  <c r="AO52" i="2" s="1"/>
  <c r="AP52" i="2" s="1"/>
  <c r="AQ52" i="2" s="1"/>
  <c r="AR52" i="2" s="1"/>
  <c r="AS52" i="2" s="1"/>
  <c r="AT52" i="2" s="1"/>
  <c r="AU52" i="2" s="1"/>
  <c r="AV52" i="2" s="1"/>
  <c r="AW52" i="2" s="1"/>
  <c r="AX52" i="2" s="1"/>
  <c r="AY52" i="2" s="1"/>
  <c r="AZ52" i="2" s="1"/>
  <c r="BA52" i="2" s="1"/>
  <c r="BB52" i="2" s="1"/>
  <c r="BC52" i="2" s="1"/>
  <c r="BD52" i="2" s="1"/>
  <c r="BE52" i="2" s="1"/>
  <c r="BF52" i="2" s="1"/>
  <c r="BG52" i="2" s="1"/>
  <c r="BH52" i="2" s="1"/>
  <c r="BI52" i="2" s="1"/>
  <c r="BJ52" i="2" s="1"/>
  <c r="BK52" i="2" s="1"/>
  <c r="BL52" i="2" s="1"/>
  <c r="BM52" i="2" s="1"/>
  <c r="BN52" i="2" s="1"/>
  <c r="BO52" i="2" s="1"/>
  <c r="BP52" i="2" s="1"/>
  <c r="BQ52" i="2" s="1"/>
  <c r="BR52" i="2" s="1"/>
  <c r="BS52" i="2" s="1"/>
  <c r="BT52" i="2" s="1"/>
  <c r="BU52" i="2" s="1"/>
  <c r="BV52" i="2" s="1"/>
  <c r="BW52" i="2" s="1"/>
  <c r="BX52" i="2" s="1"/>
  <c r="BY52" i="2" s="1"/>
  <c r="BZ52" i="2" s="1"/>
  <c r="CA52" i="2" s="1"/>
  <c r="CB52" i="2" s="1"/>
  <c r="CC52" i="2" s="1"/>
  <c r="CD52" i="2" s="1"/>
  <c r="CE52" i="2" s="1"/>
  <c r="CF52" i="2" s="1"/>
  <c r="CG52" i="2" s="1"/>
  <c r="CH52" i="2" s="1"/>
  <c r="CI52" i="2" s="1"/>
  <c r="CJ52" i="2" s="1"/>
  <c r="CK52" i="2" s="1"/>
  <c r="CL52" i="2" s="1"/>
  <c r="CM52" i="2" s="1"/>
  <c r="CN52" i="2" s="1"/>
  <c r="CO52" i="2" s="1"/>
  <c r="CP52" i="2" s="1"/>
  <c r="CQ52" i="2" s="1"/>
  <c r="CR52" i="2" s="1"/>
  <c r="CS52" i="2" s="1"/>
  <c r="CT52" i="2" s="1"/>
  <c r="CU52" i="2" s="1"/>
  <c r="CV52" i="2" s="1"/>
  <c r="CW52" i="2" s="1"/>
  <c r="CX52" i="2" s="1"/>
  <c r="CY52" i="2" s="1"/>
  <c r="CZ52" i="2" s="1"/>
  <c r="DA52" i="2" s="1"/>
  <c r="DB52" i="2" s="1"/>
  <c r="DC52" i="2" s="1"/>
  <c r="DD52" i="2" s="1"/>
  <c r="DE52" i="2" s="1"/>
  <c r="DF52" i="2" s="1"/>
  <c r="DG52" i="2" s="1"/>
  <c r="DH52" i="2" s="1"/>
  <c r="DI52" i="2" s="1"/>
  <c r="DJ52" i="2" s="1"/>
  <c r="DK52" i="2" s="1"/>
  <c r="DL52" i="2" s="1"/>
  <c r="DM52" i="2" s="1"/>
  <c r="DN52" i="2" s="1"/>
  <c r="DO52" i="2" s="1"/>
  <c r="DP52" i="2" s="1"/>
  <c r="DQ52" i="2" s="1"/>
  <c r="DR52" i="2" s="1"/>
  <c r="DS52" i="2" s="1"/>
  <c r="DT52" i="2" s="1"/>
  <c r="DU52" i="2" s="1"/>
  <c r="DV52" i="2" s="1"/>
  <c r="DW52" i="2" s="1"/>
  <c r="DX52" i="2" s="1"/>
  <c r="DY52" i="2" s="1"/>
  <c r="DZ52" i="2" s="1"/>
  <c r="EA52" i="2" s="1"/>
  <c r="EB52" i="2" s="1"/>
  <c r="EC52" i="2" s="1"/>
  <c r="ED52" i="2" s="1"/>
  <c r="EE52" i="2" s="1"/>
  <c r="EF52" i="2" s="1"/>
  <c r="EG52" i="2" s="1"/>
  <c r="EH52" i="2" s="1"/>
  <c r="EI52" i="2" s="1"/>
  <c r="EJ52" i="2" s="1"/>
  <c r="EK52" i="2" s="1"/>
  <c r="EL52" i="2" s="1"/>
  <c r="EM52" i="2" s="1"/>
  <c r="EN52" i="2" s="1"/>
  <c r="EO52" i="2" s="1"/>
  <c r="EP52" i="2" s="1"/>
  <c r="EQ52" i="2" s="1"/>
  <c r="ER52" i="2" s="1"/>
  <c r="ES52" i="2" s="1"/>
  <c r="ET52" i="2" s="1"/>
  <c r="EU52" i="2" s="1"/>
  <c r="EV52" i="2" s="1"/>
  <c r="EW52" i="2" s="1"/>
  <c r="EX52" i="2" s="1"/>
  <c r="EY52" i="2" s="1"/>
  <c r="EZ52" i="2" s="1"/>
  <c r="FA52" i="2" s="1"/>
  <c r="FB52" i="2" s="1"/>
  <c r="FC52" i="2" s="1"/>
  <c r="FD52" i="2" s="1"/>
  <c r="FE52" i="2" s="1"/>
  <c r="FF52" i="2" s="1"/>
  <c r="FG52" i="2" s="1"/>
  <c r="FH52" i="2" s="1"/>
  <c r="FI52" i="2" s="1"/>
  <c r="FJ52" i="2" s="1"/>
  <c r="FK52" i="2" s="1"/>
  <c r="FL52" i="2" s="1"/>
  <c r="FM52" i="2" s="1"/>
  <c r="FN52" i="2" s="1"/>
  <c r="FO52" i="2" s="1"/>
  <c r="FP52" i="2" s="1"/>
  <c r="FQ52" i="2" s="1"/>
  <c r="FR52" i="2" s="1"/>
  <c r="FS52" i="2" s="1"/>
  <c r="FT52" i="2" s="1"/>
  <c r="FU52" i="2" s="1"/>
  <c r="FV52" i="2" s="1"/>
  <c r="FW52" i="2" s="1"/>
  <c r="FX52" i="2" s="1"/>
  <c r="FY52" i="2" s="1"/>
  <c r="FZ52" i="2" s="1"/>
  <c r="GA52" i="2" s="1"/>
  <c r="GB52" i="2" s="1"/>
  <c r="GC52" i="2" s="1"/>
  <c r="GD52" i="2" s="1"/>
  <c r="GE52" i="2" s="1"/>
  <c r="GF52" i="2" s="1"/>
  <c r="GG52" i="2" s="1"/>
  <c r="GH52" i="2" s="1"/>
  <c r="GI52" i="2" s="1"/>
  <c r="GJ52" i="2" s="1"/>
  <c r="GK52" i="2" s="1"/>
  <c r="GL52" i="2" s="1"/>
  <c r="GM52" i="2" s="1"/>
  <c r="GN52" i="2" s="1"/>
  <c r="GO52" i="2" s="1"/>
  <c r="GP52" i="2" s="1"/>
  <c r="GQ52" i="2" s="1"/>
  <c r="GR52" i="2" s="1"/>
  <c r="GS52" i="2" s="1"/>
  <c r="GT52" i="2" s="1"/>
  <c r="GU52" i="2" s="1"/>
  <c r="GV52" i="2" s="1"/>
  <c r="GW52" i="2" s="1"/>
  <c r="GX52" i="2" s="1"/>
  <c r="GY52" i="2" s="1"/>
  <c r="GZ52" i="2" s="1"/>
  <c r="HA52" i="2" s="1"/>
  <c r="HB52" i="2" s="1"/>
  <c r="HC52" i="2" s="1"/>
  <c r="HD52" i="2" s="1"/>
  <c r="HE52" i="2" s="1"/>
  <c r="HF52" i="2" s="1"/>
  <c r="HG52" i="2" s="1"/>
  <c r="HH52" i="2" s="1"/>
  <c r="HI52" i="2" s="1"/>
  <c r="HJ52" i="2" s="1"/>
  <c r="HK52" i="2" s="1"/>
  <c r="HL52" i="2" s="1"/>
  <c r="HM52" i="2" s="1"/>
  <c r="AD192" i="2"/>
  <c r="AE192" i="2" s="1"/>
  <c r="AF192" i="2" s="1"/>
  <c r="AG192" i="2" s="1"/>
  <c r="AH192" i="2" s="1"/>
  <c r="AI192" i="2" s="1"/>
  <c r="AJ192" i="2" s="1"/>
  <c r="AK192" i="2" s="1"/>
  <c r="AL192" i="2" s="1"/>
  <c r="AM192" i="2" s="1"/>
  <c r="AN192" i="2" s="1"/>
  <c r="AO192" i="2" s="1"/>
  <c r="AP192" i="2" s="1"/>
  <c r="AQ192" i="2" s="1"/>
  <c r="AR192" i="2" s="1"/>
  <c r="AS192" i="2" s="1"/>
  <c r="AT192" i="2" s="1"/>
  <c r="AU192" i="2" s="1"/>
  <c r="AV192" i="2" s="1"/>
  <c r="AW192" i="2" s="1"/>
  <c r="AX192" i="2" s="1"/>
  <c r="AY192" i="2" s="1"/>
  <c r="AZ192" i="2" s="1"/>
  <c r="BA192" i="2" s="1"/>
  <c r="BB192" i="2" s="1"/>
  <c r="BC192" i="2" s="1"/>
  <c r="BD192" i="2" s="1"/>
  <c r="BE192" i="2" s="1"/>
  <c r="BF192" i="2" s="1"/>
  <c r="BG192" i="2" s="1"/>
  <c r="BH192" i="2" s="1"/>
  <c r="BI192" i="2" s="1"/>
  <c r="BJ192" i="2" s="1"/>
  <c r="BK192" i="2" s="1"/>
  <c r="BL192" i="2" s="1"/>
  <c r="BM192" i="2" s="1"/>
  <c r="BN192" i="2" s="1"/>
  <c r="BO192" i="2" s="1"/>
  <c r="BP192" i="2" s="1"/>
  <c r="BQ192" i="2" s="1"/>
  <c r="BR192" i="2" s="1"/>
  <c r="BS192" i="2" s="1"/>
  <c r="BT192" i="2" s="1"/>
  <c r="BU192" i="2" s="1"/>
  <c r="BV192" i="2" s="1"/>
  <c r="BW192" i="2" s="1"/>
  <c r="BX192" i="2" s="1"/>
  <c r="BY192" i="2" s="1"/>
  <c r="BZ192" i="2" s="1"/>
  <c r="CA192" i="2" s="1"/>
  <c r="CB192" i="2" s="1"/>
  <c r="CC192" i="2" s="1"/>
  <c r="CD192" i="2" s="1"/>
  <c r="CE192" i="2" s="1"/>
  <c r="CF192" i="2" s="1"/>
  <c r="CG192" i="2" s="1"/>
  <c r="CH192" i="2" s="1"/>
  <c r="CI192" i="2" s="1"/>
  <c r="CJ192" i="2" s="1"/>
  <c r="CK192" i="2" s="1"/>
  <c r="CL192" i="2" s="1"/>
  <c r="CM192" i="2" s="1"/>
  <c r="CN192" i="2" s="1"/>
  <c r="CO192" i="2" s="1"/>
  <c r="CP192" i="2" s="1"/>
  <c r="CQ192" i="2" s="1"/>
  <c r="CR192" i="2" s="1"/>
  <c r="CS192" i="2" s="1"/>
  <c r="CT192" i="2" s="1"/>
  <c r="CU192" i="2" s="1"/>
  <c r="CV192" i="2" s="1"/>
  <c r="CW192" i="2" s="1"/>
  <c r="CX192" i="2" s="1"/>
  <c r="CY192" i="2" s="1"/>
  <c r="CZ192" i="2" s="1"/>
  <c r="DA192" i="2" s="1"/>
  <c r="DB192" i="2" s="1"/>
  <c r="DC192" i="2" s="1"/>
  <c r="DD192" i="2" s="1"/>
  <c r="DE192" i="2" s="1"/>
  <c r="DF192" i="2" s="1"/>
  <c r="DG192" i="2" s="1"/>
  <c r="DH192" i="2" s="1"/>
  <c r="DI192" i="2" s="1"/>
  <c r="DJ192" i="2" s="1"/>
  <c r="DK192" i="2" s="1"/>
  <c r="DL192" i="2" s="1"/>
  <c r="DM192" i="2" s="1"/>
  <c r="DN192" i="2" s="1"/>
  <c r="DO192" i="2" s="1"/>
  <c r="DP192" i="2" s="1"/>
  <c r="DQ192" i="2" s="1"/>
  <c r="DR192" i="2" s="1"/>
  <c r="DS192" i="2" s="1"/>
  <c r="DT192" i="2" s="1"/>
  <c r="DU192" i="2" s="1"/>
  <c r="DV192" i="2" s="1"/>
  <c r="DW192" i="2" s="1"/>
  <c r="DX192" i="2" s="1"/>
  <c r="DY192" i="2" s="1"/>
  <c r="DZ192" i="2" s="1"/>
  <c r="EA192" i="2" s="1"/>
  <c r="EB192" i="2" s="1"/>
  <c r="EC192" i="2" s="1"/>
  <c r="ED192" i="2" s="1"/>
  <c r="EE192" i="2" s="1"/>
  <c r="EF192" i="2" s="1"/>
  <c r="EG192" i="2" s="1"/>
  <c r="EH192" i="2" s="1"/>
  <c r="EI192" i="2" s="1"/>
  <c r="EJ192" i="2" s="1"/>
  <c r="EK192" i="2" s="1"/>
  <c r="EL192" i="2" s="1"/>
  <c r="EM192" i="2" s="1"/>
  <c r="EN192" i="2" s="1"/>
  <c r="EO192" i="2" s="1"/>
  <c r="EP192" i="2" s="1"/>
  <c r="EQ192" i="2" s="1"/>
  <c r="ER192" i="2" s="1"/>
  <c r="ES192" i="2" s="1"/>
  <c r="ET192" i="2" s="1"/>
  <c r="EU192" i="2" s="1"/>
  <c r="EV192" i="2" s="1"/>
  <c r="EW192" i="2" s="1"/>
  <c r="EX192" i="2" s="1"/>
  <c r="EY192" i="2" s="1"/>
  <c r="EZ192" i="2" s="1"/>
  <c r="FA192" i="2" s="1"/>
  <c r="FB192" i="2" s="1"/>
  <c r="FC192" i="2" s="1"/>
  <c r="FD192" i="2" s="1"/>
  <c r="FE192" i="2" s="1"/>
  <c r="FF192" i="2" s="1"/>
  <c r="FG192" i="2" s="1"/>
  <c r="FH192" i="2" s="1"/>
  <c r="FI192" i="2" s="1"/>
  <c r="FJ192" i="2" s="1"/>
  <c r="FK192" i="2" s="1"/>
  <c r="FL192" i="2" s="1"/>
  <c r="FM192" i="2" s="1"/>
  <c r="FN192" i="2" s="1"/>
  <c r="FO192" i="2" s="1"/>
  <c r="FP192" i="2" s="1"/>
  <c r="FQ192" i="2" s="1"/>
  <c r="FR192" i="2" s="1"/>
  <c r="FS192" i="2" s="1"/>
  <c r="FT192" i="2" s="1"/>
  <c r="FU192" i="2" s="1"/>
  <c r="FV192" i="2" s="1"/>
  <c r="FW192" i="2" s="1"/>
  <c r="FX192" i="2" s="1"/>
  <c r="FY192" i="2" s="1"/>
  <c r="FZ192" i="2" s="1"/>
  <c r="GA192" i="2" s="1"/>
  <c r="GB192" i="2" s="1"/>
  <c r="GC192" i="2" s="1"/>
  <c r="GD192" i="2" s="1"/>
  <c r="GE192" i="2" s="1"/>
  <c r="GF192" i="2" s="1"/>
  <c r="GG192" i="2" s="1"/>
  <c r="GH192" i="2" s="1"/>
  <c r="GI192" i="2" s="1"/>
  <c r="GJ192" i="2" s="1"/>
  <c r="GK192" i="2" s="1"/>
  <c r="GL192" i="2" s="1"/>
  <c r="GM192" i="2" s="1"/>
  <c r="GN192" i="2" s="1"/>
  <c r="GO192" i="2" s="1"/>
  <c r="GP192" i="2" s="1"/>
  <c r="GQ192" i="2" s="1"/>
  <c r="GR192" i="2" s="1"/>
  <c r="GS192" i="2" s="1"/>
  <c r="GT192" i="2" s="1"/>
  <c r="GU192" i="2" s="1"/>
  <c r="GV192" i="2" s="1"/>
  <c r="GW192" i="2" s="1"/>
  <c r="GX192" i="2" s="1"/>
  <c r="GY192" i="2" s="1"/>
  <c r="GZ192" i="2" s="1"/>
  <c r="HA192" i="2" s="1"/>
  <c r="HB192" i="2" s="1"/>
  <c r="HC192" i="2" s="1"/>
  <c r="HD192" i="2" s="1"/>
  <c r="HE192" i="2" s="1"/>
  <c r="HF192" i="2" s="1"/>
  <c r="HG192" i="2" s="1"/>
  <c r="HH192" i="2" s="1"/>
  <c r="HI192" i="2" s="1"/>
  <c r="HJ192" i="2" s="1"/>
  <c r="HK192" i="2" s="1"/>
  <c r="HL192" i="2" s="1"/>
  <c r="HM192" i="2" s="1"/>
  <c r="AE129" i="2"/>
  <c r="AF129" i="2" s="1"/>
  <c r="AG129" i="2" s="1"/>
  <c r="AH129" i="2" s="1"/>
  <c r="AI129" i="2" s="1"/>
  <c r="AJ129" i="2" s="1"/>
  <c r="AK129" i="2" s="1"/>
  <c r="AL129" i="2" s="1"/>
  <c r="AM129" i="2" s="1"/>
  <c r="AN129" i="2" s="1"/>
  <c r="AO129" i="2" s="1"/>
  <c r="AP129" i="2" s="1"/>
  <c r="AQ129" i="2" s="1"/>
  <c r="AR129" i="2" s="1"/>
  <c r="AS129" i="2" s="1"/>
  <c r="AT129" i="2" s="1"/>
  <c r="AU129" i="2" s="1"/>
  <c r="AV129" i="2" s="1"/>
  <c r="AW129" i="2" s="1"/>
  <c r="AX129" i="2" s="1"/>
  <c r="AY129" i="2" s="1"/>
  <c r="AZ129" i="2" s="1"/>
  <c r="BA129" i="2" s="1"/>
  <c r="BB129" i="2" s="1"/>
  <c r="BC129" i="2" s="1"/>
  <c r="BD129" i="2" s="1"/>
  <c r="BE129" i="2" s="1"/>
  <c r="BF129" i="2" s="1"/>
  <c r="BG129" i="2" s="1"/>
  <c r="BH129" i="2" s="1"/>
  <c r="BI129" i="2" s="1"/>
  <c r="BJ129" i="2" s="1"/>
  <c r="BK129" i="2" s="1"/>
  <c r="BL129" i="2" s="1"/>
  <c r="BM129" i="2" s="1"/>
  <c r="BN129" i="2" s="1"/>
  <c r="BO129" i="2" s="1"/>
  <c r="BP129" i="2" s="1"/>
  <c r="BQ129" i="2" s="1"/>
  <c r="BR129" i="2" s="1"/>
  <c r="BS129" i="2" s="1"/>
  <c r="BT129" i="2" s="1"/>
  <c r="BU129" i="2" s="1"/>
  <c r="BV129" i="2" s="1"/>
  <c r="BW129" i="2" s="1"/>
  <c r="BX129" i="2" s="1"/>
  <c r="BY129" i="2" s="1"/>
  <c r="BZ129" i="2" s="1"/>
  <c r="CA129" i="2" s="1"/>
  <c r="CB129" i="2" s="1"/>
  <c r="CC129" i="2" s="1"/>
  <c r="CD129" i="2" s="1"/>
  <c r="CE129" i="2" s="1"/>
  <c r="CF129" i="2" s="1"/>
  <c r="CG129" i="2" s="1"/>
  <c r="CH129" i="2" s="1"/>
  <c r="CI129" i="2" s="1"/>
  <c r="CJ129" i="2" s="1"/>
  <c r="CK129" i="2" s="1"/>
  <c r="CL129" i="2" s="1"/>
  <c r="CM129" i="2" s="1"/>
  <c r="CN129" i="2" s="1"/>
  <c r="CO129" i="2" s="1"/>
  <c r="CP129" i="2" s="1"/>
  <c r="CQ129" i="2" s="1"/>
  <c r="CR129" i="2" s="1"/>
  <c r="CS129" i="2" s="1"/>
  <c r="CT129" i="2" s="1"/>
  <c r="CU129" i="2" s="1"/>
  <c r="CV129" i="2" s="1"/>
  <c r="CW129" i="2" s="1"/>
  <c r="CX129" i="2" s="1"/>
  <c r="CY129" i="2" s="1"/>
  <c r="CZ129" i="2" s="1"/>
  <c r="DA129" i="2" s="1"/>
  <c r="DB129" i="2" s="1"/>
  <c r="DC129" i="2" s="1"/>
  <c r="DD129" i="2" s="1"/>
  <c r="DE129" i="2" s="1"/>
  <c r="DF129" i="2" s="1"/>
  <c r="DG129" i="2" s="1"/>
  <c r="DH129" i="2" s="1"/>
  <c r="DI129" i="2" s="1"/>
  <c r="DJ129" i="2" s="1"/>
  <c r="DK129" i="2" s="1"/>
  <c r="DL129" i="2" s="1"/>
  <c r="DM129" i="2" s="1"/>
  <c r="DN129" i="2" s="1"/>
  <c r="DO129" i="2" s="1"/>
  <c r="DP129" i="2" s="1"/>
  <c r="DQ129" i="2" s="1"/>
  <c r="DR129" i="2" s="1"/>
  <c r="DS129" i="2" s="1"/>
  <c r="DT129" i="2" s="1"/>
  <c r="DU129" i="2" s="1"/>
  <c r="DV129" i="2" s="1"/>
  <c r="DW129" i="2" s="1"/>
  <c r="DX129" i="2" s="1"/>
  <c r="DY129" i="2" s="1"/>
  <c r="DZ129" i="2" s="1"/>
  <c r="EA129" i="2" s="1"/>
  <c r="EB129" i="2" s="1"/>
  <c r="EC129" i="2" s="1"/>
  <c r="ED129" i="2" s="1"/>
  <c r="EE129" i="2" s="1"/>
  <c r="EF129" i="2" s="1"/>
  <c r="EG129" i="2" s="1"/>
  <c r="EH129" i="2" s="1"/>
  <c r="EI129" i="2" s="1"/>
  <c r="EJ129" i="2" s="1"/>
  <c r="EK129" i="2" s="1"/>
  <c r="EL129" i="2" s="1"/>
  <c r="EM129" i="2" s="1"/>
  <c r="EN129" i="2" s="1"/>
  <c r="EO129" i="2" s="1"/>
  <c r="EP129" i="2" s="1"/>
  <c r="EQ129" i="2" s="1"/>
  <c r="ER129" i="2" s="1"/>
  <c r="ES129" i="2" s="1"/>
  <c r="ET129" i="2" s="1"/>
  <c r="EU129" i="2" s="1"/>
  <c r="EV129" i="2" s="1"/>
  <c r="EW129" i="2" s="1"/>
  <c r="EX129" i="2" s="1"/>
  <c r="EY129" i="2" s="1"/>
  <c r="EZ129" i="2" s="1"/>
  <c r="FA129" i="2" s="1"/>
  <c r="FB129" i="2" s="1"/>
  <c r="FC129" i="2" s="1"/>
  <c r="FD129" i="2" s="1"/>
  <c r="FE129" i="2" s="1"/>
  <c r="FF129" i="2" s="1"/>
  <c r="FG129" i="2" s="1"/>
  <c r="FH129" i="2" s="1"/>
  <c r="FI129" i="2" s="1"/>
  <c r="FJ129" i="2" s="1"/>
  <c r="FK129" i="2" s="1"/>
  <c r="FL129" i="2" s="1"/>
  <c r="FM129" i="2" s="1"/>
  <c r="FN129" i="2" s="1"/>
  <c r="FO129" i="2" s="1"/>
  <c r="FP129" i="2" s="1"/>
  <c r="FQ129" i="2" s="1"/>
  <c r="FR129" i="2" s="1"/>
  <c r="FS129" i="2" s="1"/>
  <c r="FT129" i="2" s="1"/>
  <c r="FU129" i="2" s="1"/>
  <c r="FV129" i="2" s="1"/>
  <c r="FW129" i="2" s="1"/>
  <c r="FX129" i="2" s="1"/>
  <c r="FY129" i="2" s="1"/>
  <c r="FZ129" i="2" s="1"/>
  <c r="GA129" i="2" s="1"/>
  <c r="GB129" i="2" s="1"/>
  <c r="GC129" i="2" s="1"/>
  <c r="GD129" i="2" s="1"/>
  <c r="GE129" i="2" s="1"/>
  <c r="GF129" i="2" s="1"/>
  <c r="GG129" i="2" s="1"/>
  <c r="GH129" i="2" s="1"/>
  <c r="GI129" i="2" s="1"/>
  <c r="GJ129" i="2" s="1"/>
  <c r="GK129" i="2" s="1"/>
  <c r="GL129" i="2" s="1"/>
  <c r="GM129" i="2" s="1"/>
  <c r="GN129" i="2" s="1"/>
  <c r="GO129" i="2" s="1"/>
  <c r="GP129" i="2" s="1"/>
  <c r="GQ129" i="2" s="1"/>
  <c r="GR129" i="2" s="1"/>
  <c r="GS129" i="2" s="1"/>
  <c r="GT129" i="2" s="1"/>
  <c r="GU129" i="2" s="1"/>
  <c r="GV129" i="2" s="1"/>
  <c r="GW129" i="2" s="1"/>
  <c r="GX129" i="2" s="1"/>
  <c r="GY129" i="2" s="1"/>
  <c r="GZ129" i="2" s="1"/>
  <c r="HA129" i="2" s="1"/>
  <c r="HB129" i="2" s="1"/>
  <c r="HC129" i="2" s="1"/>
  <c r="HD129" i="2" s="1"/>
  <c r="HE129" i="2" s="1"/>
  <c r="HF129" i="2" s="1"/>
  <c r="HG129" i="2" s="1"/>
  <c r="HH129" i="2" s="1"/>
  <c r="HI129" i="2" s="1"/>
  <c r="HJ129" i="2" s="1"/>
  <c r="HK129" i="2" s="1"/>
  <c r="HL129" i="2" s="1"/>
  <c r="HM129" i="2" s="1"/>
  <c r="AC338" i="2"/>
  <c r="AD338" i="2" s="1"/>
  <c r="AE338" i="2" s="1"/>
  <c r="AF338" i="2" s="1"/>
  <c r="AG338" i="2" s="1"/>
  <c r="AH338" i="2" s="1"/>
  <c r="AI338" i="2" s="1"/>
  <c r="AJ338" i="2" s="1"/>
  <c r="AK338" i="2" s="1"/>
  <c r="AL338" i="2" s="1"/>
  <c r="AM338" i="2" s="1"/>
  <c r="AN338" i="2" s="1"/>
  <c r="AO338" i="2" s="1"/>
  <c r="AP338" i="2" s="1"/>
  <c r="AQ338" i="2" s="1"/>
  <c r="AR338" i="2" s="1"/>
  <c r="AS338" i="2" s="1"/>
  <c r="AT338" i="2" s="1"/>
  <c r="AU338" i="2" s="1"/>
  <c r="AV338" i="2" s="1"/>
  <c r="AW338" i="2" s="1"/>
  <c r="AX338" i="2" s="1"/>
  <c r="AY338" i="2" s="1"/>
  <c r="AZ338" i="2" s="1"/>
  <c r="BA338" i="2" s="1"/>
  <c r="BB338" i="2" s="1"/>
  <c r="BC338" i="2" s="1"/>
  <c r="BD338" i="2" s="1"/>
  <c r="BE338" i="2" s="1"/>
  <c r="BF338" i="2" s="1"/>
  <c r="BG338" i="2" s="1"/>
  <c r="BH338" i="2" s="1"/>
  <c r="BI338" i="2" s="1"/>
  <c r="BJ338" i="2" s="1"/>
  <c r="BK338" i="2" s="1"/>
  <c r="BL338" i="2" s="1"/>
  <c r="BM338" i="2" s="1"/>
  <c r="BN338" i="2" s="1"/>
  <c r="BO338" i="2" s="1"/>
  <c r="BP338" i="2" s="1"/>
  <c r="BQ338" i="2" s="1"/>
  <c r="BR338" i="2" s="1"/>
  <c r="BS338" i="2" s="1"/>
  <c r="BT338" i="2" s="1"/>
  <c r="BU338" i="2" s="1"/>
  <c r="BV338" i="2" s="1"/>
  <c r="BW338" i="2" s="1"/>
  <c r="BX338" i="2" s="1"/>
  <c r="BY338" i="2" s="1"/>
  <c r="BZ338" i="2" s="1"/>
  <c r="CA338" i="2" s="1"/>
  <c r="CB338" i="2" s="1"/>
  <c r="CC338" i="2" s="1"/>
  <c r="CD338" i="2" s="1"/>
  <c r="CE338" i="2" s="1"/>
  <c r="CF338" i="2" s="1"/>
  <c r="CG338" i="2" s="1"/>
  <c r="CH338" i="2" s="1"/>
  <c r="CI338" i="2" s="1"/>
  <c r="CJ338" i="2" s="1"/>
  <c r="CK338" i="2" s="1"/>
  <c r="CL338" i="2" s="1"/>
  <c r="CM338" i="2" s="1"/>
  <c r="CN338" i="2" s="1"/>
  <c r="CO338" i="2" s="1"/>
  <c r="CP338" i="2" s="1"/>
  <c r="CQ338" i="2" s="1"/>
  <c r="CR338" i="2" s="1"/>
  <c r="CS338" i="2" s="1"/>
  <c r="CT338" i="2" s="1"/>
  <c r="CU338" i="2" s="1"/>
  <c r="CV338" i="2" s="1"/>
  <c r="CW338" i="2" s="1"/>
  <c r="CX338" i="2" s="1"/>
  <c r="CY338" i="2" s="1"/>
  <c r="CZ338" i="2" s="1"/>
  <c r="DA338" i="2" s="1"/>
  <c r="DB338" i="2" s="1"/>
  <c r="DC338" i="2" s="1"/>
  <c r="DD338" i="2" s="1"/>
  <c r="DE338" i="2" s="1"/>
  <c r="DF338" i="2" s="1"/>
  <c r="DG338" i="2" s="1"/>
  <c r="DH338" i="2" s="1"/>
  <c r="DI338" i="2" s="1"/>
  <c r="DJ338" i="2" s="1"/>
  <c r="DK338" i="2" s="1"/>
  <c r="DL338" i="2" s="1"/>
  <c r="DM338" i="2" s="1"/>
  <c r="DN338" i="2" s="1"/>
  <c r="DO338" i="2" s="1"/>
  <c r="DP338" i="2" s="1"/>
  <c r="DQ338" i="2" s="1"/>
  <c r="DR338" i="2" s="1"/>
  <c r="DS338" i="2" s="1"/>
  <c r="DT338" i="2" s="1"/>
  <c r="DU338" i="2" s="1"/>
  <c r="DV338" i="2" s="1"/>
  <c r="DW338" i="2" s="1"/>
  <c r="DX338" i="2" s="1"/>
  <c r="DY338" i="2" s="1"/>
  <c r="DZ338" i="2" s="1"/>
  <c r="EA338" i="2" s="1"/>
  <c r="EB338" i="2" s="1"/>
  <c r="EC338" i="2" s="1"/>
  <c r="ED338" i="2" s="1"/>
  <c r="EE338" i="2" s="1"/>
  <c r="EF338" i="2" s="1"/>
  <c r="EG338" i="2" s="1"/>
  <c r="EH338" i="2" s="1"/>
  <c r="EI338" i="2" s="1"/>
  <c r="EJ338" i="2" s="1"/>
  <c r="EK338" i="2" s="1"/>
  <c r="EL338" i="2" s="1"/>
  <c r="EM338" i="2" s="1"/>
  <c r="EN338" i="2" s="1"/>
  <c r="EO338" i="2" s="1"/>
  <c r="EP338" i="2" s="1"/>
  <c r="EQ338" i="2" s="1"/>
  <c r="ER338" i="2" s="1"/>
  <c r="ES338" i="2" s="1"/>
  <c r="ET338" i="2" s="1"/>
  <c r="EU338" i="2" s="1"/>
  <c r="EV338" i="2" s="1"/>
  <c r="EW338" i="2" s="1"/>
  <c r="EX338" i="2" s="1"/>
  <c r="EY338" i="2" s="1"/>
  <c r="EZ338" i="2" s="1"/>
  <c r="FA338" i="2" s="1"/>
  <c r="FB338" i="2" s="1"/>
  <c r="FC338" i="2" s="1"/>
  <c r="FD338" i="2" s="1"/>
  <c r="FE338" i="2" s="1"/>
  <c r="FF338" i="2" s="1"/>
  <c r="FG338" i="2" s="1"/>
  <c r="FH338" i="2" s="1"/>
  <c r="FI338" i="2" s="1"/>
  <c r="FJ338" i="2" s="1"/>
  <c r="FK338" i="2" s="1"/>
  <c r="FL338" i="2" s="1"/>
  <c r="FM338" i="2" s="1"/>
  <c r="FN338" i="2" s="1"/>
  <c r="FO338" i="2" s="1"/>
  <c r="FP338" i="2" s="1"/>
  <c r="FQ338" i="2" s="1"/>
  <c r="FR338" i="2" s="1"/>
  <c r="FS338" i="2" s="1"/>
  <c r="FT338" i="2" s="1"/>
  <c r="FU338" i="2" s="1"/>
  <c r="FV338" i="2" s="1"/>
  <c r="FW338" i="2" s="1"/>
  <c r="FX338" i="2" s="1"/>
  <c r="FY338" i="2" s="1"/>
  <c r="FZ338" i="2" s="1"/>
  <c r="GA338" i="2" s="1"/>
  <c r="GB338" i="2" s="1"/>
  <c r="GC338" i="2" s="1"/>
  <c r="GD338" i="2" s="1"/>
  <c r="GE338" i="2" s="1"/>
  <c r="GF338" i="2" s="1"/>
  <c r="GG338" i="2" s="1"/>
  <c r="GH338" i="2" s="1"/>
  <c r="GI338" i="2" s="1"/>
  <c r="GJ338" i="2" s="1"/>
  <c r="GK338" i="2" s="1"/>
  <c r="GL338" i="2" s="1"/>
  <c r="GM338" i="2" s="1"/>
  <c r="GN338" i="2" s="1"/>
  <c r="GO338" i="2" s="1"/>
  <c r="GP338" i="2" s="1"/>
  <c r="GQ338" i="2" s="1"/>
  <c r="GR338" i="2" s="1"/>
  <c r="GS338" i="2" s="1"/>
  <c r="GT338" i="2" s="1"/>
  <c r="GU338" i="2" s="1"/>
  <c r="GV338" i="2" s="1"/>
  <c r="GW338" i="2" s="1"/>
  <c r="GX338" i="2" s="1"/>
  <c r="GY338" i="2" s="1"/>
  <c r="GZ338" i="2" s="1"/>
  <c r="HA338" i="2" s="1"/>
  <c r="HB338" i="2" s="1"/>
  <c r="HC338" i="2" s="1"/>
  <c r="HD338" i="2" s="1"/>
  <c r="HE338" i="2" s="1"/>
  <c r="HF338" i="2" s="1"/>
  <c r="HG338" i="2" s="1"/>
  <c r="HH338" i="2" s="1"/>
  <c r="HI338" i="2" s="1"/>
  <c r="HJ338" i="2" s="1"/>
  <c r="HK338" i="2" s="1"/>
  <c r="HL338" i="2" s="1"/>
  <c r="HM338" i="2" s="1"/>
  <c r="Q74" i="2"/>
  <c r="AA109" i="3"/>
  <c r="AB109" i="3" s="1"/>
  <c r="AC109" i="3" s="1"/>
  <c r="AD109" i="3" s="1"/>
  <c r="AE109" i="3" s="1"/>
  <c r="AF109" i="3" s="1"/>
  <c r="AG109" i="3" s="1"/>
  <c r="AH109" i="3" s="1"/>
  <c r="AI109" i="3" s="1"/>
  <c r="AJ109" i="3" s="1"/>
  <c r="AK109" i="3" s="1"/>
  <c r="AL109" i="3" s="1"/>
  <c r="AM109" i="3" s="1"/>
  <c r="AN109" i="3" s="1"/>
  <c r="AO109" i="3" s="1"/>
  <c r="AP109" i="3" s="1"/>
  <c r="AQ109" i="3" s="1"/>
  <c r="AR109" i="3" s="1"/>
  <c r="AS109" i="3" s="1"/>
  <c r="AT109" i="3" s="1"/>
  <c r="AU109" i="3" s="1"/>
  <c r="AV109" i="3" s="1"/>
  <c r="AW109" i="3" s="1"/>
  <c r="AX109" i="3" s="1"/>
  <c r="AY109" i="3" s="1"/>
  <c r="AZ109" i="3" s="1"/>
  <c r="BA109" i="3" s="1"/>
  <c r="BB109" i="3" s="1"/>
  <c r="BC109" i="3" s="1"/>
  <c r="BD109" i="3" s="1"/>
  <c r="BE109" i="3" s="1"/>
  <c r="BF109" i="3" s="1"/>
  <c r="BG109" i="3" s="1"/>
  <c r="BH109" i="3" s="1"/>
  <c r="BI109" i="3" s="1"/>
  <c r="BJ109" i="3" s="1"/>
  <c r="BK109" i="3" s="1"/>
  <c r="BL109" i="3" s="1"/>
  <c r="BM109" i="3" s="1"/>
  <c r="BN109" i="3" s="1"/>
  <c r="BO109" i="3" s="1"/>
  <c r="BP109" i="3" s="1"/>
  <c r="BQ109" i="3" s="1"/>
  <c r="BR109" i="3" s="1"/>
  <c r="BS109" i="3" s="1"/>
  <c r="BT109" i="3" s="1"/>
  <c r="BU109" i="3" s="1"/>
  <c r="BV109" i="3" s="1"/>
  <c r="BW109" i="3" s="1"/>
  <c r="BX109" i="3" s="1"/>
  <c r="BY109" i="3" s="1"/>
  <c r="BZ109" i="3" s="1"/>
  <c r="CA109" i="3" s="1"/>
  <c r="CB109" i="3" s="1"/>
  <c r="CC109" i="3" s="1"/>
  <c r="CD109" i="3" s="1"/>
  <c r="CE109" i="3" s="1"/>
  <c r="CF109" i="3" s="1"/>
  <c r="CG109" i="3" s="1"/>
  <c r="CH109" i="3" s="1"/>
  <c r="CI109" i="3" s="1"/>
  <c r="CJ109" i="3" s="1"/>
  <c r="CK109" i="3" s="1"/>
  <c r="CL109" i="3" s="1"/>
  <c r="CM109" i="3" s="1"/>
  <c r="CN109" i="3" s="1"/>
  <c r="CO109" i="3" s="1"/>
  <c r="CP109" i="3" s="1"/>
  <c r="CQ109" i="3" s="1"/>
  <c r="CR109" i="3" s="1"/>
  <c r="CS109" i="3" s="1"/>
  <c r="CT109" i="3" s="1"/>
  <c r="CU109" i="3" s="1"/>
  <c r="CV109" i="3" s="1"/>
  <c r="CW109" i="3" s="1"/>
  <c r="CX109" i="3" s="1"/>
  <c r="CY109" i="3" s="1"/>
  <c r="CZ109" i="3" s="1"/>
  <c r="DA109" i="3" s="1"/>
  <c r="DB109" i="3" s="1"/>
  <c r="DC109" i="3" s="1"/>
  <c r="DD109" i="3" s="1"/>
  <c r="DE109" i="3" s="1"/>
  <c r="DF109" i="3" s="1"/>
  <c r="DG109" i="3" s="1"/>
  <c r="DH109" i="3" s="1"/>
  <c r="DI109" i="3" s="1"/>
  <c r="DJ109" i="3" s="1"/>
  <c r="DK109" i="3" s="1"/>
  <c r="DL109" i="3" s="1"/>
  <c r="DM109" i="3" s="1"/>
  <c r="DN109" i="3" s="1"/>
  <c r="DO109" i="3" s="1"/>
  <c r="DP109" i="3" s="1"/>
  <c r="DQ109" i="3" s="1"/>
  <c r="DR109" i="3" s="1"/>
  <c r="DS109" i="3" s="1"/>
  <c r="DT109" i="3" s="1"/>
  <c r="DU109" i="3" s="1"/>
  <c r="DV109" i="3" s="1"/>
  <c r="DW109" i="3" s="1"/>
  <c r="DX109" i="3" s="1"/>
  <c r="DY109" i="3" s="1"/>
  <c r="DZ109" i="3" s="1"/>
  <c r="EA109" i="3" s="1"/>
  <c r="EB109" i="3" s="1"/>
  <c r="EC109" i="3" s="1"/>
  <c r="ED109" i="3" s="1"/>
  <c r="EE109" i="3" s="1"/>
  <c r="EF109" i="3" s="1"/>
  <c r="EG109" i="3" s="1"/>
  <c r="EH109" i="3" s="1"/>
  <c r="EI109" i="3" s="1"/>
  <c r="EJ109" i="3" s="1"/>
  <c r="EK109" i="3" s="1"/>
  <c r="EL109" i="3" s="1"/>
  <c r="EM109" i="3" s="1"/>
  <c r="EN109" i="3" s="1"/>
  <c r="EO109" i="3" s="1"/>
  <c r="EP109" i="3" s="1"/>
  <c r="EQ109" i="3" s="1"/>
  <c r="ER109" i="3" s="1"/>
  <c r="ES109" i="3" s="1"/>
  <c r="ET109" i="3" s="1"/>
  <c r="EU109" i="3" s="1"/>
  <c r="EV109" i="3" s="1"/>
  <c r="EW109" i="3" s="1"/>
  <c r="EX109" i="3" s="1"/>
  <c r="EY109" i="3" s="1"/>
  <c r="EZ109" i="3" s="1"/>
  <c r="FA109" i="3" s="1"/>
  <c r="FB109" i="3" s="1"/>
  <c r="FC109" i="3" s="1"/>
  <c r="FD109" i="3" s="1"/>
  <c r="FE109" i="3" s="1"/>
  <c r="FF109" i="3" s="1"/>
  <c r="FG109" i="3" s="1"/>
  <c r="FH109" i="3" s="1"/>
  <c r="FI109" i="3" s="1"/>
  <c r="FJ109" i="3" s="1"/>
  <c r="FK109" i="3" s="1"/>
  <c r="FL109" i="3" s="1"/>
  <c r="FM109" i="3" s="1"/>
  <c r="FN109" i="3" s="1"/>
  <c r="FO109" i="3" s="1"/>
  <c r="FP109" i="3" s="1"/>
  <c r="FQ109" i="3" s="1"/>
  <c r="FR109" i="3" s="1"/>
  <c r="FS109" i="3" s="1"/>
  <c r="FT109" i="3" s="1"/>
  <c r="FU109" i="3" s="1"/>
  <c r="FV109" i="3" s="1"/>
  <c r="FW109" i="3" s="1"/>
  <c r="FX109" i="3" s="1"/>
  <c r="FY109" i="3" s="1"/>
  <c r="FZ109" i="3" s="1"/>
  <c r="GA109" i="3" s="1"/>
  <c r="GB109" i="3" s="1"/>
  <c r="GC109" i="3" s="1"/>
  <c r="GD109" i="3" s="1"/>
  <c r="GE109" i="3" s="1"/>
  <c r="GF109" i="3" s="1"/>
  <c r="GG109" i="3" s="1"/>
  <c r="GH109" i="3" s="1"/>
  <c r="GI109" i="3" s="1"/>
  <c r="GJ109" i="3" s="1"/>
  <c r="GK109" i="3" s="1"/>
  <c r="GL109" i="3" s="1"/>
  <c r="GM109" i="3" s="1"/>
  <c r="GN109" i="3" s="1"/>
  <c r="GO109" i="3" s="1"/>
  <c r="GP109" i="3" s="1"/>
  <c r="GQ109" i="3" s="1"/>
  <c r="GR109" i="3" s="1"/>
  <c r="GS109" i="3" s="1"/>
  <c r="GT109" i="3" s="1"/>
  <c r="GU109" i="3" s="1"/>
  <c r="GV109" i="3" s="1"/>
  <c r="GW109" i="3" s="1"/>
  <c r="GX109" i="3" s="1"/>
  <c r="GY109" i="3" s="1"/>
  <c r="GZ109" i="3" s="1"/>
  <c r="HA109" i="3" s="1"/>
  <c r="HB109" i="3" s="1"/>
  <c r="HC109" i="3" s="1"/>
  <c r="HD109" i="3" s="1"/>
  <c r="HE109" i="3" s="1"/>
  <c r="HF109" i="3" s="1"/>
  <c r="HG109" i="3" s="1"/>
  <c r="HH109" i="3" s="1"/>
  <c r="HI109" i="3" s="1"/>
  <c r="HJ109" i="3" s="1"/>
  <c r="HK109" i="3" s="1"/>
  <c r="HL109" i="3" s="1"/>
  <c r="HM109" i="3" s="1"/>
  <c r="Q407" i="2"/>
  <c r="Q298" i="2"/>
  <c r="Q331" i="2"/>
  <c r="Q171" i="2"/>
  <c r="Q224" i="2"/>
  <c r="Q93" i="2"/>
  <c r="Q41" i="2"/>
  <c r="AA40" i="3"/>
  <c r="AB40" i="3" s="1"/>
  <c r="AC40" i="3" s="1"/>
  <c r="AD40" i="3" s="1"/>
  <c r="AE40" i="3" s="1"/>
  <c r="AF40" i="3" s="1"/>
  <c r="AG40" i="3" s="1"/>
  <c r="AH40" i="3" s="1"/>
  <c r="AI40" i="3" s="1"/>
  <c r="AJ40" i="3" s="1"/>
  <c r="AK40" i="3" s="1"/>
  <c r="AL40" i="3" s="1"/>
  <c r="AM40" i="3" s="1"/>
  <c r="AN40" i="3" s="1"/>
  <c r="AO40" i="3" s="1"/>
  <c r="AP40" i="3" s="1"/>
  <c r="AQ40" i="3" s="1"/>
  <c r="AR40" i="3" s="1"/>
  <c r="AS40" i="3" s="1"/>
  <c r="AT40" i="3" s="1"/>
  <c r="AU40" i="3" s="1"/>
  <c r="AV40" i="3" s="1"/>
  <c r="AW40" i="3" s="1"/>
  <c r="AX40" i="3" s="1"/>
  <c r="AY40" i="3" s="1"/>
  <c r="AZ40" i="3" s="1"/>
  <c r="BA40" i="3" s="1"/>
  <c r="BB40" i="3" s="1"/>
  <c r="BC40" i="3" s="1"/>
  <c r="BD40" i="3" s="1"/>
  <c r="BE40" i="3" s="1"/>
  <c r="BF40" i="3" s="1"/>
  <c r="BG40" i="3" s="1"/>
  <c r="BH40" i="3" s="1"/>
  <c r="BI40" i="3" s="1"/>
  <c r="BJ40" i="3" s="1"/>
  <c r="BK40" i="3" s="1"/>
  <c r="BL40" i="3" s="1"/>
  <c r="BM40" i="3" s="1"/>
  <c r="BN40" i="3" s="1"/>
  <c r="BO40" i="3" s="1"/>
  <c r="BP40" i="3" s="1"/>
  <c r="BQ40" i="3" s="1"/>
  <c r="BR40" i="3" s="1"/>
  <c r="BS40" i="3" s="1"/>
  <c r="BT40" i="3" s="1"/>
  <c r="BU40" i="3" s="1"/>
  <c r="BV40" i="3" s="1"/>
  <c r="BW40" i="3" s="1"/>
  <c r="BX40" i="3" s="1"/>
  <c r="BY40" i="3" s="1"/>
  <c r="BZ40" i="3" s="1"/>
  <c r="CA40" i="3" s="1"/>
  <c r="CB40" i="3" s="1"/>
  <c r="CC40" i="3" s="1"/>
  <c r="CD40" i="3" s="1"/>
  <c r="CE40" i="3" s="1"/>
  <c r="CF40" i="3" s="1"/>
  <c r="CG40" i="3" s="1"/>
  <c r="CH40" i="3" s="1"/>
  <c r="CI40" i="3" s="1"/>
  <c r="CJ40" i="3" s="1"/>
  <c r="CK40" i="3" s="1"/>
  <c r="CL40" i="3" s="1"/>
  <c r="CM40" i="3" s="1"/>
  <c r="CN40" i="3" s="1"/>
  <c r="CO40" i="3" s="1"/>
  <c r="CP40" i="3" s="1"/>
  <c r="CQ40" i="3" s="1"/>
  <c r="CR40" i="3" s="1"/>
  <c r="CS40" i="3" s="1"/>
  <c r="CT40" i="3" s="1"/>
  <c r="CU40" i="3" s="1"/>
  <c r="CV40" i="3" s="1"/>
  <c r="CW40" i="3" s="1"/>
  <c r="CX40" i="3" s="1"/>
  <c r="CY40" i="3" s="1"/>
  <c r="CZ40" i="3" s="1"/>
  <c r="DA40" i="3" s="1"/>
  <c r="DB40" i="3" s="1"/>
  <c r="DC40" i="3" s="1"/>
  <c r="DD40" i="3" s="1"/>
  <c r="DE40" i="3" s="1"/>
  <c r="DF40" i="3" s="1"/>
  <c r="DG40" i="3" s="1"/>
  <c r="DH40" i="3" s="1"/>
  <c r="DI40" i="3" s="1"/>
  <c r="DJ40" i="3" s="1"/>
  <c r="DK40" i="3" s="1"/>
  <c r="DL40" i="3" s="1"/>
  <c r="DM40" i="3" s="1"/>
  <c r="DN40" i="3" s="1"/>
  <c r="DO40" i="3" s="1"/>
  <c r="DP40" i="3" s="1"/>
  <c r="DQ40" i="3" s="1"/>
  <c r="DR40" i="3" s="1"/>
  <c r="DS40" i="3" s="1"/>
  <c r="DT40" i="3" s="1"/>
  <c r="DU40" i="3" s="1"/>
  <c r="DV40" i="3" s="1"/>
  <c r="DW40" i="3" s="1"/>
  <c r="DX40" i="3" s="1"/>
  <c r="DY40" i="3" s="1"/>
  <c r="DZ40" i="3" s="1"/>
  <c r="EA40" i="3" s="1"/>
  <c r="EB40" i="3" s="1"/>
  <c r="EC40" i="3" s="1"/>
  <c r="ED40" i="3" s="1"/>
  <c r="EE40" i="3" s="1"/>
  <c r="EF40" i="3" s="1"/>
  <c r="EG40" i="3" s="1"/>
  <c r="EH40" i="3" s="1"/>
  <c r="EI40" i="3" s="1"/>
  <c r="EJ40" i="3" s="1"/>
  <c r="EK40" i="3" s="1"/>
  <c r="EL40" i="3" s="1"/>
  <c r="EM40" i="3" s="1"/>
  <c r="EN40" i="3" s="1"/>
  <c r="EO40" i="3" s="1"/>
  <c r="EP40" i="3" s="1"/>
  <c r="EQ40" i="3" s="1"/>
  <c r="ER40" i="3" s="1"/>
  <c r="ES40" i="3" s="1"/>
  <c r="ET40" i="3" s="1"/>
  <c r="EU40" i="3" s="1"/>
  <c r="EV40" i="3" s="1"/>
  <c r="EW40" i="3" s="1"/>
  <c r="EX40" i="3" s="1"/>
  <c r="EY40" i="3" s="1"/>
  <c r="EZ40" i="3" s="1"/>
  <c r="FA40" i="3" s="1"/>
  <c r="FB40" i="3" s="1"/>
  <c r="FC40" i="3" s="1"/>
  <c r="FD40" i="3" s="1"/>
  <c r="FE40" i="3" s="1"/>
  <c r="FF40" i="3" s="1"/>
  <c r="FG40" i="3" s="1"/>
  <c r="FH40" i="3" s="1"/>
  <c r="FI40" i="3" s="1"/>
  <c r="FJ40" i="3" s="1"/>
  <c r="FK40" i="3" s="1"/>
  <c r="FL40" i="3" s="1"/>
  <c r="FM40" i="3" s="1"/>
  <c r="FN40" i="3" s="1"/>
  <c r="FO40" i="3" s="1"/>
  <c r="FP40" i="3" s="1"/>
  <c r="FQ40" i="3" s="1"/>
  <c r="FR40" i="3" s="1"/>
  <c r="FS40" i="3" s="1"/>
  <c r="FT40" i="3" s="1"/>
  <c r="FU40" i="3" s="1"/>
  <c r="FV40" i="3" s="1"/>
  <c r="FW40" i="3" s="1"/>
  <c r="FX40" i="3" s="1"/>
  <c r="FY40" i="3" s="1"/>
  <c r="FZ40" i="3" s="1"/>
  <c r="GA40" i="3" s="1"/>
  <c r="GB40" i="3" s="1"/>
  <c r="GC40" i="3" s="1"/>
  <c r="GD40" i="3" s="1"/>
  <c r="GE40" i="3" s="1"/>
  <c r="GF40" i="3" s="1"/>
  <c r="GG40" i="3" s="1"/>
  <c r="GH40" i="3" s="1"/>
  <c r="GI40" i="3" s="1"/>
  <c r="GJ40" i="3" s="1"/>
  <c r="GK40" i="3" s="1"/>
  <c r="GL40" i="3" s="1"/>
  <c r="GM40" i="3" s="1"/>
  <c r="GN40" i="3" s="1"/>
  <c r="GO40" i="3" s="1"/>
  <c r="GP40" i="3" s="1"/>
  <c r="GQ40" i="3" s="1"/>
  <c r="GR40" i="3" s="1"/>
  <c r="GS40" i="3" s="1"/>
  <c r="GT40" i="3" s="1"/>
  <c r="GU40" i="3" s="1"/>
  <c r="GV40" i="3" s="1"/>
  <c r="GW40" i="3" s="1"/>
  <c r="GX40" i="3" s="1"/>
  <c r="GY40" i="3" s="1"/>
  <c r="GZ40" i="3" s="1"/>
  <c r="HA40" i="3" s="1"/>
  <c r="HB40" i="3" s="1"/>
  <c r="HC40" i="3" s="1"/>
  <c r="HD40" i="3" s="1"/>
  <c r="HE40" i="3" s="1"/>
  <c r="HF40" i="3" s="1"/>
  <c r="HG40" i="3" s="1"/>
  <c r="HH40" i="3" s="1"/>
  <c r="HI40" i="3" s="1"/>
  <c r="HJ40" i="3" s="1"/>
  <c r="HK40" i="3" s="1"/>
  <c r="HL40" i="3" s="1"/>
  <c r="HM40" i="3" s="1"/>
  <c r="AA57" i="3"/>
  <c r="AB57" i="3" s="1"/>
  <c r="AC57" i="3" s="1"/>
  <c r="AD57" i="3" s="1"/>
  <c r="AE57" i="3" s="1"/>
  <c r="AF57" i="3" s="1"/>
  <c r="AG57" i="3" s="1"/>
  <c r="AH57" i="3" s="1"/>
  <c r="AI57" i="3" s="1"/>
  <c r="AJ57" i="3" s="1"/>
  <c r="AK57" i="3" s="1"/>
  <c r="AL57" i="3" s="1"/>
  <c r="AM57" i="3" s="1"/>
  <c r="AN57" i="3" s="1"/>
  <c r="AO57" i="3" s="1"/>
  <c r="AP57" i="3" s="1"/>
  <c r="AQ57" i="3" s="1"/>
  <c r="AR57" i="3" s="1"/>
  <c r="AS57" i="3" s="1"/>
  <c r="AT57" i="3" s="1"/>
  <c r="AU57" i="3" s="1"/>
  <c r="AV57" i="3" s="1"/>
  <c r="AW57" i="3" s="1"/>
  <c r="AX57" i="3" s="1"/>
  <c r="AY57" i="3" s="1"/>
  <c r="AZ57" i="3" s="1"/>
  <c r="BA57" i="3" s="1"/>
  <c r="BB57" i="3" s="1"/>
  <c r="BC57" i="3" s="1"/>
  <c r="BD57" i="3" s="1"/>
  <c r="BE57" i="3" s="1"/>
  <c r="BF57" i="3" s="1"/>
  <c r="BG57" i="3" s="1"/>
  <c r="BH57" i="3" s="1"/>
  <c r="BI57" i="3" s="1"/>
  <c r="BJ57" i="3" s="1"/>
  <c r="BK57" i="3" s="1"/>
  <c r="BL57" i="3" s="1"/>
  <c r="BM57" i="3" s="1"/>
  <c r="BN57" i="3" s="1"/>
  <c r="BO57" i="3" s="1"/>
  <c r="BP57" i="3" s="1"/>
  <c r="BQ57" i="3" s="1"/>
  <c r="BR57" i="3" s="1"/>
  <c r="BS57" i="3" s="1"/>
  <c r="BT57" i="3" s="1"/>
  <c r="BU57" i="3" s="1"/>
  <c r="BV57" i="3" s="1"/>
  <c r="BW57" i="3" s="1"/>
  <c r="BX57" i="3" s="1"/>
  <c r="BY57" i="3" s="1"/>
  <c r="BZ57" i="3" s="1"/>
  <c r="CA57" i="3" s="1"/>
  <c r="CB57" i="3" s="1"/>
  <c r="CC57" i="3" s="1"/>
  <c r="CD57" i="3" s="1"/>
  <c r="CE57" i="3" s="1"/>
  <c r="CF57" i="3" s="1"/>
  <c r="CG57" i="3" s="1"/>
  <c r="CH57" i="3" s="1"/>
  <c r="CI57" i="3" s="1"/>
  <c r="CJ57" i="3" s="1"/>
  <c r="CK57" i="3" s="1"/>
  <c r="CL57" i="3" s="1"/>
  <c r="CM57" i="3" s="1"/>
  <c r="CN57" i="3" s="1"/>
  <c r="CO57" i="3" s="1"/>
  <c r="CP57" i="3" s="1"/>
  <c r="CQ57" i="3" s="1"/>
  <c r="CR57" i="3" s="1"/>
  <c r="CS57" i="3" s="1"/>
  <c r="CT57" i="3" s="1"/>
  <c r="CU57" i="3" s="1"/>
  <c r="CV57" i="3" s="1"/>
  <c r="CW57" i="3" s="1"/>
  <c r="CX57" i="3" s="1"/>
  <c r="CY57" i="3" s="1"/>
  <c r="CZ57" i="3" s="1"/>
  <c r="DA57" i="3" s="1"/>
  <c r="DB57" i="3" s="1"/>
  <c r="DC57" i="3" s="1"/>
  <c r="DD57" i="3" s="1"/>
  <c r="DE57" i="3" s="1"/>
  <c r="DF57" i="3" s="1"/>
  <c r="DG57" i="3" s="1"/>
  <c r="DH57" i="3" s="1"/>
  <c r="DI57" i="3" s="1"/>
  <c r="DJ57" i="3" s="1"/>
  <c r="DK57" i="3" s="1"/>
  <c r="DL57" i="3" s="1"/>
  <c r="DM57" i="3" s="1"/>
  <c r="DN57" i="3" s="1"/>
  <c r="DO57" i="3" s="1"/>
  <c r="DP57" i="3" s="1"/>
  <c r="DQ57" i="3" s="1"/>
  <c r="DR57" i="3" s="1"/>
  <c r="DS57" i="3" s="1"/>
  <c r="DT57" i="3" s="1"/>
  <c r="DU57" i="3" s="1"/>
  <c r="DV57" i="3" s="1"/>
  <c r="DW57" i="3" s="1"/>
  <c r="DX57" i="3" s="1"/>
  <c r="DY57" i="3" s="1"/>
  <c r="DZ57" i="3" s="1"/>
  <c r="EA57" i="3" s="1"/>
  <c r="EB57" i="3" s="1"/>
  <c r="EC57" i="3" s="1"/>
  <c r="ED57" i="3" s="1"/>
  <c r="EE57" i="3" s="1"/>
  <c r="EF57" i="3" s="1"/>
  <c r="EG57" i="3" s="1"/>
  <c r="EH57" i="3" s="1"/>
  <c r="EI57" i="3" s="1"/>
  <c r="EJ57" i="3" s="1"/>
  <c r="EK57" i="3" s="1"/>
  <c r="EL57" i="3" s="1"/>
  <c r="EM57" i="3" s="1"/>
  <c r="EN57" i="3" s="1"/>
  <c r="EO57" i="3" s="1"/>
  <c r="EP57" i="3" s="1"/>
  <c r="EQ57" i="3" s="1"/>
  <c r="ER57" i="3" s="1"/>
  <c r="ES57" i="3" s="1"/>
  <c r="ET57" i="3" s="1"/>
  <c r="EU57" i="3" s="1"/>
  <c r="EV57" i="3" s="1"/>
  <c r="EW57" i="3" s="1"/>
  <c r="EX57" i="3" s="1"/>
  <c r="EY57" i="3" s="1"/>
  <c r="EZ57" i="3" s="1"/>
  <c r="FA57" i="3" s="1"/>
  <c r="FB57" i="3" s="1"/>
  <c r="FC57" i="3" s="1"/>
  <c r="FD57" i="3" s="1"/>
  <c r="FE57" i="3" s="1"/>
  <c r="FF57" i="3" s="1"/>
  <c r="FG57" i="3" s="1"/>
  <c r="FH57" i="3" s="1"/>
  <c r="FI57" i="3" s="1"/>
  <c r="FJ57" i="3" s="1"/>
  <c r="FK57" i="3" s="1"/>
  <c r="FL57" i="3" s="1"/>
  <c r="FM57" i="3" s="1"/>
  <c r="FN57" i="3" s="1"/>
  <c r="FO57" i="3" s="1"/>
  <c r="FP57" i="3" s="1"/>
  <c r="FQ57" i="3" s="1"/>
  <c r="FR57" i="3" s="1"/>
  <c r="FS57" i="3" s="1"/>
  <c r="FT57" i="3" s="1"/>
  <c r="FU57" i="3" s="1"/>
  <c r="FV57" i="3" s="1"/>
  <c r="FW57" i="3" s="1"/>
  <c r="FX57" i="3" s="1"/>
  <c r="FY57" i="3" s="1"/>
  <c r="FZ57" i="3" s="1"/>
  <c r="GA57" i="3" s="1"/>
  <c r="GB57" i="3" s="1"/>
  <c r="GC57" i="3" s="1"/>
  <c r="GD57" i="3" s="1"/>
  <c r="GE57" i="3" s="1"/>
  <c r="GF57" i="3" s="1"/>
  <c r="GG57" i="3" s="1"/>
  <c r="GH57" i="3" s="1"/>
  <c r="GI57" i="3" s="1"/>
  <c r="GJ57" i="3" s="1"/>
  <c r="GK57" i="3" s="1"/>
  <c r="GL57" i="3" s="1"/>
  <c r="GM57" i="3" s="1"/>
  <c r="GN57" i="3" s="1"/>
  <c r="GO57" i="3" s="1"/>
  <c r="GP57" i="3" s="1"/>
  <c r="GQ57" i="3" s="1"/>
  <c r="GR57" i="3" s="1"/>
  <c r="GS57" i="3" s="1"/>
  <c r="GT57" i="3" s="1"/>
  <c r="GU57" i="3" s="1"/>
  <c r="GV57" i="3" s="1"/>
  <c r="GW57" i="3" s="1"/>
  <c r="GX57" i="3" s="1"/>
  <c r="GY57" i="3" s="1"/>
  <c r="GZ57" i="3" s="1"/>
  <c r="HA57" i="3" s="1"/>
  <c r="HB57" i="3" s="1"/>
  <c r="HC57" i="3" s="1"/>
  <c r="HD57" i="3" s="1"/>
  <c r="HE57" i="3" s="1"/>
  <c r="HF57" i="3" s="1"/>
  <c r="HG57" i="3" s="1"/>
  <c r="HH57" i="3" s="1"/>
  <c r="HI57" i="3" s="1"/>
  <c r="HJ57" i="3" s="1"/>
  <c r="HK57" i="3" s="1"/>
  <c r="HL57" i="3" s="1"/>
  <c r="HM57" i="3" s="1"/>
  <c r="AA62" i="3"/>
  <c r="AB62" i="3" s="1"/>
  <c r="AC62" i="3" s="1"/>
  <c r="AD62" i="3" s="1"/>
  <c r="AE62" i="3" s="1"/>
  <c r="AF62" i="3" s="1"/>
  <c r="AG62" i="3" s="1"/>
  <c r="AH62" i="3" s="1"/>
  <c r="AI62" i="3" s="1"/>
  <c r="AJ62" i="3" s="1"/>
  <c r="AK62" i="3" s="1"/>
  <c r="AL62" i="3" s="1"/>
  <c r="AM62" i="3" s="1"/>
  <c r="AN62" i="3" s="1"/>
  <c r="AO62" i="3" s="1"/>
  <c r="AP62" i="3" s="1"/>
  <c r="AQ62" i="3" s="1"/>
  <c r="AR62" i="3" s="1"/>
  <c r="AS62" i="3" s="1"/>
  <c r="AT62" i="3" s="1"/>
  <c r="AU62" i="3" s="1"/>
  <c r="AV62" i="3" s="1"/>
  <c r="AW62" i="3" s="1"/>
  <c r="AX62" i="3" s="1"/>
  <c r="AY62" i="3" s="1"/>
  <c r="AZ62" i="3" s="1"/>
  <c r="BA62" i="3" s="1"/>
  <c r="BB62" i="3" s="1"/>
  <c r="BC62" i="3" s="1"/>
  <c r="BD62" i="3" s="1"/>
  <c r="BE62" i="3" s="1"/>
  <c r="BF62" i="3" s="1"/>
  <c r="BG62" i="3" s="1"/>
  <c r="BH62" i="3" s="1"/>
  <c r="BI62" i="3" s="1"/>
  <c r="BJ62" i="3" s="1"/>
  <c r="BK62" i="3" s="1"/>
  <c r="BL62" i="3" s="1"/>
  <c r="BM62" i="3" s="1"/>
  <c r="BN62" i="3" s="1"/>
  <c r="BO62" i="3" s="1"/>
  <c r="BP62" i="3" s="1"/>
  <c r="BQ62" i="3" s="1"/>
  <c r="BR62" i="3" s="1"/>
  <c r="BS62" i="3" s="1"/>
  <c r="BT62" i="3" s="1"/>
  <c r="BU62" i="3" s="1"/>
  <c r="BV62" i="3" s="1"/>
  <c r="BW62" i="3" s="1"/>
  <c r="BX62" i="3" s="1"/>
  <c r="BY62" i="3" s="1"/>
  <c r="BZ62" i="3" s="1"/>
  <c r="CA62" i="3" s="1"/>
  <c r="CB62" i="3" s="1"/>
  <c r="CC62" i="3" s="1"/>
  <c r="CD62" i="3" s="1"/>
  <c r="CE62" i="3" s="1"/>
  <c r="CF62" i="3" s="1"/>
  <c r="CG62" i="3" s="1"/>
  <c r="CH62" i="3" s="1"/>
  <c r="CI62" i="3" s="1"/>
  <c r="CJ62" i="3" s="1"/>
  <c r="CK62" i="3" s="1"/>
  <c r="CL62" i="3" s="1"/>
  <c r="CM62" i="3" s="1"/>
  <c r="CN62" i="3" s="1"/>
  <c r="CO62" i="3" s="1"/>
  <c r="CP62" i="3" s="1"/>
  <c r="CQ62" i="3" s="1"/>
  <c r="CR62" i="3" s="1"/>
  <c r="CS62" i="3" s="1"/>
  <c r="CT62" i="3" s="1"/>
  <c r="CU62" i="3" s="1"/>
  <c r="CV62" i="3" s="1"/>
  <c r="CW62" i="3" s="1"/>
  <c r="CX62" i="3" s="1"/>
  <c r="CY62" i="3" s="1"/>
  <c r="CZ62" i="3" s="1"/>
  <c r="DA62" i="3" s="1"/>
  <c r="DB62" i="3" s="1"/>
  <c r="DC62" i="3" s="1"/>
  <c r="DD62" i="3" s="1"/>
  <c r="DE62" i="3" s="1"/>
  <c r="DF62" i="3" s="1"/>
  <c r="DG62" i="3" s="1"/>
  <c r="DH62" i="3" s="1"/>
  <c r="DI62" i="3" s="1"/>
  <c r="DJ62" i="3" s="1"/>
  <c r="DK62" i="3" s="1"/>
  <c r="DL62" i="3" s="1"/>
  <c r="DM62" i="3" s="1"/>
  <c r="DN62" i="3" s="1"/>
  <c r="DO62" i="3" s="1"/>
  <c r="DP62" i="3" s="1"/>
  <c r="DQ62" i="3" s="1"/>
  <c r="DR62" i="3" s="1"/>
  <c r="DS62" i="3" s="1"/>
  <c r="DT62" i="3" s="1"/>
  <c r="DU62" i="3" s="1"/>
  <c r="DV62" i="3" s="1"/>
  <c r="DW62" i="3" s="1"/>
  <c r="DX62" i="3" s="1"/>
  <c r="DY62" i="3" s="1"/>
  <c r="DZ62" i="3" s="1"/>
  <c r="EA62" i="3" s="1"/>
  <c r="EB62" i="3" s="1"/>
  <c r="EC62" i="3" s="1"/>
  <c r="ED62" i="3" s="1"/>
  <c r="EE62" i="3" s="1"/>
  <c r="EF62" i="3" s="1"/>
  <c r="EG62" i="3" s="1"/>
  <c r="EH62" i="3" s="1"/>
  <c r="EI62" i="3" s="1"/>
  <c r="EJ62" i="3" s="1"/>
  <c r="EK62" i="3" s="1"/>
  <c r="EL62" i="3" s="1"/>
  <c r="EM62" i="3" s="1"/>
  <c r="EN62" i="3" s="1"/>
  <c r="EO62" i="3" s="1"/>
  <c r="EP62" i="3" s="1"/>
  <c r="EQ62" i="3" s="1"/>
  <c r="ER62" i="3" s="1"/>
  <c r="ES62" i="3" s="1"/>
  <c r="ET62" i="3" s="1"/>
  <c r="EU62" i="3" s="1"/>
  <c r="EV62" i="3" s="1"/>
  <c r="EW62" i="3" s="1"/>
  <c r="EX62" i="3" s="1"/>
  <c r="EY62" i="3" s="1"/>
  <c r="EZ62" i="3" s="1"/>
  <c r="FA62" i="3" s="1"/>
  <c r="FB62" i="3" s="1"/>
  <c r="FC62" i="3" s="1"/>
  <c r="FD62" i="3" s="1"/>
  <c r="FE62" i="3" s="1"/>
  <c r="FF62" i="3" s="1"/>
  <c r="FG62" i="3" s="1"/>
  <c r="FH62" i="3" s="1"/>
  <c r="FI62" i="3" s="1"/>
  <c r="FJ62" i="3" s="1"/>
  <c r="FK62" i="3" s="1"/>
  <c r="FL62" i="3" s="1"/>
  <c r="FM62" i="3" s="1"/>
  <c r="FN62" i="3" s="1"/>
  <c r="FO62" i="3" s="1"/>
  <c r="FP62" i="3" s="1"/>
  <c r="FQ62" i="3" s="1"/>
  <c r="FR62" i="3" s="1"/>
  <c r="FS62" i="3" s="1"/>
  <c r="FT62" i="3" s="1"/>
  <c r="FU62" i="3" s="1"/>
  <c r="FV62" i="3" s="1"/>
  <c r="FW62" i="3" s="1"/>
  <c r="FX62" i="3" s="1"/>
  <c r="FY62" i="3" s="1"/>
  <c r="FZ62" i="3" s="1"/>
  <c r="GA62" i="3" s="1"/>
  <c r="GB62" i="3" s="1"/>
  <c r="GC62" i="3" s="1"/>
  <c r="GD62" i="3" s="1"/>
  <c r="GE62" i="3" s="1"/>
  <c r="GF62" i="3" s="1"/>
  <c r="GG62" i="3" s="1"/>
  <c r="GH62" i="3" s="1"/>
  <c r="GI62" i="3" s="1"/>
  <c r="GJ62" i="3" s="1"/>
  <c r="GK62" i="3" s="1"/>
  <c r="GL62" i="3" s="1"/>
  <c r="GM62" i="3" s="1"/>
  <c r="GN62" i="3" s="1"/>
  <c r="GO62" i="3" s="1"/>
  <c r="GP62" i="3" s="1"/>
  <c r="GQ62" i="3" s="1"/>
  <c r="GR62" i="3" s="1"/>
  <c r="GS62" i="3" s="1"/>
  <c r="GT62" i="3" s="1"/>
  <c r="GU62" i="3" s="1"/>
  <c r="GV62" i="3" s="1"/>
  <c r="GW62" i="3" s="1"/>
  <c r="GX62" i="3" s="1"/>
  <c r="GY62" i="3" s="1"/>
  <c r="GZ62" i="3" s="1"/>
  <c r="HA62" i="3" s="1"/>
  <c r="HB62" i="3" s="1"/>
  <c r="HC62" i="3" s="1"/>
  <c r="HD62" i="3" s="1"/>
  <c r="HE62" i="3" s="1"/>
  <c r="HF62" i="3" s="1"/>
  <c r="HG62" i="3" s="1"/>
  <c r="HH62" i="3" s="1"/>
  <c r="HI62" i="3" s="1"/>
  <c r="HJ62" i="3" s="1"/>
  <c r="HK62" i="3" s="1"/>
  <c r="HL62" i="3" s="1"/>
  <c r="HM62" i="3" s="1"/>
  <c r="AA124" i="3"/>
  <c r="AB124" i="3" s="1"/>
  <c r="AC124" i="3" s="1"/>
  <c r="AD124" i="3" s="1"/>
  <c r="AE124" i="3" s="1"/>
  <c r="AF124" i="3" s="1"/>
  <c r="AG124" i="3" s="1"/>
  <c r="AH124" i="3" s="1"/>
  <c r="AI124" i="3" s="1"/>
  <c r="AJ124" i="3" s="1"/>
  <c r="AK124" i="3" s="1"/>
  <c r="AL124" i="3" s="1"/>
  <c r="AM124" i="3" s="1"/>
  <c r="AN124" i="3" s="1"/>
  <c r="AO124" i="3" s="1"/>
  <c r="AP124" i="3" s="1"/>
  <c r="AQ124" i="3" s="1"/>
  <c r="AR124" i="3" s="1"/>
  <c r="AS124" i="3" s="1"/>
  <c r="AT124" i="3" s="1"/>
  <c r="AU124" i="3" s="1"/>
  <c r="AV124" i="3" s="1"/>
  <c r="AW124" i="3" s="1"/>
  <c r="AX124" i="3" s="1"/>
  <c r="AY124" i="3" s="1"/>
  <c r="AZ124" i="3" s="1"/>
  <c r="BA124" i="3" s="1"/>
  <c r="BB124" i="3" s="1"/>
  <c r="BC124" i="3" s="1"/>
  <c r="BD124" i="3" s="1"/>
  <c r="BE124" i="3" s="1"/>
  <c r="BF124" i="3" s="1"/>
  <c r="BG124" i="3" s="1"/>
  <c r="BH124" i="3" s="1"/>
  <c r="BI124" i="3" s="1"/>
  <c r="BJ124" i="3" s="1"/>
  <c r="BK124" i="3" s="1"/>
  <c r="BL124" i="3" s="1"/>
  <c r="BM124" i="3" s="1"/>
  <c r="BN124" i="3" s="1"/>
  <c r="BO124" i="3" s="1"/>
  <c r="BP124" i="3" s="1"/>
  <c r="BQ124" i="3" s="1"/>
  <c r="BR124" i="3" s="1"/>
  <c r="BS124" i="3" s="1"/>
  <c r="BT124" i="3" s="1"/>
  <c r="BU124" i="3" s="1"/>
  <c r="BV124" i="3" s="1"/>
  <c r="BW124" i="3" s="1"/>
  <c r="BX124" i="3" s="1"/>
  <c r="BY124" i="3" s="1"/>
  <c r="BZ124" i="3" s="1"/>
  <c r="CA124" i="3" s="1"/>
  <c r="CB124" i="3" s="1"/>
  <c r="CC124" i="3" s="1"/>
  <c r="CD124" i="3" s="1"/>
  <c r="CE124" i="3" s="1"/>
  <c r="CF124" i="3" s="1"/>
  <c r="CG124" i="3" s="1"/>
  <c r="CH124" i="3" s="1"/>
  <c r="CI124" i="3" s="1"/>
  <c r="CJ124" i="3" s="1"/>
  <c r="CK124" i="3" s="1"/>
  <c r="CL124" i="3" s="1"/>
  <c r="CM124" i="3" s="1"/>
  <c r="CN124" i="3" s="1"/>
  <c r="CO124" i="3" s="1"/>
  <c r="CP124" i="3" s="1"/>
  <c r="CQ124" i="3" s="1"/>
  <c r="CR124" i="3" s="1"/>
  <c r="CS124" i="3" s="1"/>
  <c r="CT124" i="3" s="1"/>
  <c r="CU124" i="3" s="1"/>
  <c r="CV124" i="3" s="1"/>
  <c r="CW124" i="3" s="1"/>
  <c r="CX124" i="3" s="1"/>
  <c r="CY124" i="3" s="1"/>
  <c r="CZ124" i="3" s="1"/>
  <c r="DA124" i="3" s="1"/>
  <c r="DB124" i="3" s="1"/>
  <c r="DC124" i="3" s="1"/>
  <c r="DD124" i="3" s="1"/>
  <c r="DE124" i="3" s="1"/>
  <c r="DF124" i="3" s="1"/>
  <c r="DG124" i="3" s="1"/>
  <c r="DH124" i="3" s="1"/>
  <c r="DI124" i="3" s="1"/>
  <c r="DJ124" i="3" s="1"/>
  <c r="DK124" i="3" s="1"/>
  <c r="DL124" i="3" s="1"/>
  <c r="DM124" i="3" s="1"/>
  <c r="DN124" i="3" s="1"/>
  <c r="DO124" i="3" s="1"/>
  <c r="DP124" i="3" s="1"/>
  <c r="DQ124" i="3" s="1"/>
  <c r="DR124" i="3" s="1"/>
  <c r="DS124" i="3" s="1"/>
  <c r="DT124" i="3" s="1"/>
  <c r="DU124" i="3" s="1"/>
  <c r="DV124" i="3" s="1"/>
  <c r="DW124" i="3" s="1"/>
  <c r="DX124" i="3" s="1"/>
  <c r="DY124" i="3" s="1"/>
  <c r="DZ124" i="3" s="1"/>
  <c r="EA124" i="3" s="1"/>
  <c r="EB124" i="3" s="1"/>
  <c r="EC124" i="3" s="1"/>
  <c r="ED124" i="3" s="1"/>
  <c r="EE124" i="3" s="1"/>
  <c r="EF124" i="3" s="1"/>
  <c r="EG124" i="3" s="1"/>
  <c r="EH124" i="3" s="1"/>
  <c r="EI124" i="3" s="1"/>
  <c r="EJ124" i="3" s="1"/>
  <c r="EK124" i="3" s="1"/>
  <c r="EL124" i="3" s="1"/>
  <c r="EM124" i="3" s="1"/>
  <c r="EN124" i="3" s="1"/>
  <c r="EO124" i="3" s="1"/>
  <c r="EP124" i="3" s="1"/>
  <c r="EQ124" i="3" s="1"/>
  <c r="ER124" i="3" s="1"/>
  <c r="ES124" i="3" s="1"/>
  <c r="ET124" i="3" s="1"/>
  <c r="EU124" i="3" s="1"/>
  <c r="EV124" i="3" s="1"/>
  <c r="EW124" i="3" s="1"/>
  <c r="EX124" i="3" s="1"/>
  <c r="EY124" i="3" s="1"/>
  <c r="EZ124" i="3" s="1"/>
  <c r="FA124" i="3" s="1"/>
  <c r="FB124" i="3" s="1"/>
  <c r="FC124" i="3" s="1"/>
  <c r="FD124" i="3" s="1"/>
  <c r="FE124" i="3" s="1"/>
  <c r="FF124" i="3" s="1"/>
  <c r="FG124" i="3" s="1"/>
  <c r="FH124" i="3" s="1"/>
  <c r="FI124" i="3" s="1"/>
  <c r="FJ124" i="3" s="1"/>
  <c r="FK124" i="3" s="1"/>
  <c r="FL124" i="3" s="1"/>
  <c r="FM124" i="3" s="1"/>
  <c r="FN124" i="3" s="1"/>
  <c r="FO124" i="3" s="1"/>
  <c r="FP124" i="3" s="1"/>
  <c r="FQ124" i="3" s="1"/>
  <c r="FR124" i="3" s="1"/>
  <c r="FS124" i="3" s="1"/>
  <c r="FT124" i="3" s="1"/>
  <c r="FU124" i="3" s="1"/>
  <c r="FV124" i="3" s="1"/>
  <c r="FW124" i="3" s="1"/>
  <c r="FX124" i="3" s="1"/>
  <c r="FY124" i="3" s="1"/>
  <c r="FZ124" i="3" s="1"/>
  <c r="GA124" i="3" s="1"/>
  <c r="GB124" i="3" s="1"/>
  <c r="GC124" i="3" s="1"/>
  <c r="GD124" i="3" s="1"/>
  <c r="GE124" i="3" s="1"/>
  <c r="GF124" i="3" s="1"/>
  <c r="GG124" i="3" s="1"/>
  <c r="GH124" i="3" s="1"/>
  <c r="GI124" i="3" s="1"/>
  <c r="GJ124" i="3" s="1"/>
  <c r="GK124" i="3" s="1"/>
  <c r="GL124" i="3" s="1"/>
  <c r="GM124" i="3" s="1"/>
  <c r="GN124" i="3" s="1"/>
  <c r="GO124" i="3" s="1"/>
  <c r="GP124" i="3" s="1"/>
  <c r="GQ124" i="3" s="1"/>
  <c r="GR124" i="3" s="1"/>
  <c r="GS124" i="3" s="1"/>
  <c r="GT124" i="3" s="1"/>
  <c r="GU124" i="3" s="1"/>
  <c r="GV124" i="3" s="1"/>
  <c r="GW124" i="3" s="1"/>
  <c r="GX124" i="3" s="1"/>
  <c r="GY124" i="3" s="1"/>
  <c r="GZ124" i="3" s="1"/>
  <c r="HA124" i="3" s="1"/>
  <c r="HB124" i="3" s="1"/>
  <c r="HC124" i="3" s="1"/>
  <c r="HD124" i="3" s="1"/>
  <c r="HE124" i="3" s="1"/>
  <c r="HF124" i="3" s="1"/>
  <c r="HG124" i="3" s="1"/>
  <c r="HH124" i="3" s="1"/>
  <c r="HI124" i="3" s="1"/>
  <c r="HJ124" i="3" s="1"/>
  <c r="HK124" i="3" s="1"/>
  <c r="HL124" i="3" s="1"/>
  <c r="HM124" i="3" s="1"/>
  <c r="AA133" i="3"/>
  <c r="AB133" i="3" s="1"/>
  <c r="AC133" i="3" s="1"/>
  <c r="AD133" i="3" s="1"/>
  <c r="AE133" i="3" s="1"/>
  <c r="AF133" i="3" s="1"/>
  <c r="AG133" i="3" s="1"/>
  <c r="AH133" i="3" s="1"/>
  <c r="AI133" i="3" s="1"/>
  <c r="AJ133" i="3" s="1"/>
  <c r="AK133" i="3" s="1"/>
  <c r="AL133" i="3" s="1"/>
  <c r="AM133" i="3" s="1"/>
  <c r="AN133" i="3" s="1"/>
  <c r="AO133" i="3" s="1"/>
  <c r="AP133" i="3" s="1"/>
  <c r="AQ133" i="3" s="1"/>
  <c r="AR133" i="3" s="1"/>
  <c r="AS133" i="3" s="1"/>
  <c r="AT133" i="3" s="1"/>
  <c r="AU133" i="3" s="1"/>
  <c r="AV133" i="3" s="1"/>
  <c r="AW133" i="3" s="1"/>
  <c r="AX133" i="3" s="1"/>
  <c r="AY133" i="3" s="1"/>
  <c r="AZ133" i="3" s="1"/>
  <c r="BA133" i="3" s="1"/>
  <c r="BB133" i="3" s="1"/>
  <c r="BC133" i="3" s="1"/>
  <c r="BD133" i="3" s="1"/>
  <c r="BE133" i="3" s="1"/>
  <c r="BF133" i="3" s="1"/>
  <c r="BG133" i="3" s="1"/>
  <c r="BH133" i="3" s="1"/>
  <c r="BI133" i="3" s="1"/>
  <c r="BJ133" i="3" s="1"/>
  <c r="BK133" i="3" s="1"/>
  <c r="BL133" i="3" s="1"/>
  <c r="BM133" i="3" s="1"/>
  <c r="BN133" i="3" s="1"/>
  <c r="BO133" i="3" s="1"/>
  <c r="BP133" i="3" s="1"/>
  <c r="BQ133" i="3" s="1"/>
  <c r="BR133" i="3" s="1"/>
  <c r="BS133" i="3" s="1"/>
  <c r="BT133" i="3" s="1"/>
  <c r="BU133" i="3" s="1"/>
  <c r="BV133" i="3" s="1"/>
  <c r="BW133" i="3" s="1"/>
  <c r="BX133" i="3" s="1"/>
  <c r="BY133" i="3" s="1"/>
  <c r="BZ133" i="3" s="1"/>
  <c r="CA133" i="3" s="1"/>
  <c r="CB133" i="3" s="1"/>
  <c r="CC133" i="3" s="1"/>
  <c r="CD133" i="3" s="1"/>
  <c r="CE133" i="3" s="1"/>
  <c r="CF133" i="3" s="1"/>
  <c r="CG133" i="3" s="1"/>
  <c r="CH133" i="3" s="1"/>
  <c r="CI133" i="3" s="1"/>
  <c r="CJ133" i="3" s="1"/>
  <c r="CK133" i="3" s="1"/>
  <c r="CL133" i="3" s="1"/>
  <c r="CM133" i="3" s="1"/>
  <c r="CN133" i="3" s="1"/>
  <c r="CO133" i="3" s="1"/>
  <c r="CP133" i="3" s="1"/>
  <c r="CQ133" i="3" s="1"/>
  <c r="CR133" i="3" s="1"/>
  <c r="CS133" i="3" s="1"/>
  <c r="CT133" i="3" s="1"/>
  <c r="CU133" i="3" s="1"/>
  <c r="CV133" i="3" s="1"/>
  <c r="CW133" i="3" s="1"/>
  <c r="CX133" i="3" s="1"/>
  <c r="CY133" i="3" s="1"/>
  <c r="CZ133" i="3" s="1"/>
  <c r="DA133" i="3" s="1"/>
  <c r="DB133" i="3" s="1"/>
  <c r="DC133" i="3" s="1"/>
  <c r="DD133" i="3" s="1"/>
  <c r="DE133" i="3" s="1"/>
  <c r="DF133" i="3" s="1"/>
  <c r="DG133" i="3" s="1"/>
  <c r="DH133" i="3" s="1"/>
  <c r="DI133" i="3" s="1"/>
  <c r="DJ133" i="3" s="1"/>
  <c r="DK133" i="3" s="1"/>
  <c r="DL133" i="3" s="1"/>
  <c r="DM133" i="3" s="1"/>
  <c r="DN133" i="3" s="1"/>
  <c r="DO133" i="3" s="1"/>
  <c r="DP133" i="3" s="1"/>
  <c r="DQ133" i="3" s="1"/>
  <c r="DR133" i="3" s="1"/>
  <c r="DS133" i="3" s="1"/>
  <c r="DT133" i="3" s="1"/>
  <c r="DU133" i="3" s="1"/>
  <c r="DV133" i="3" s="1"/>
  <c r="DW133" i="3" s="1"/>
  <c r="DX133" i="3" s="1"/>
  <c r="DY133" i="3" s="1"/>
  <c r="DZ133" i="3" s="1"/>
  <c r="EA133" i="3" s="1"/>
  <c r="EB133" i="3" s="1"/>
  <c r="EC133" i="3" s="1"/>
  <c r="ED133" i="3" s="1"/>
  <c r="EE133" i="3" s="1"/>
  <c r="EF133" i="3" s="1"/>
  <c r="EG133" i="3" s="1"/>
  <c r="EH133" i="3" s="1"/>
  <c r="EI133" i="3" s="1"/>
  <c r="EJ133" i="3" s="1"/>
  <c r="EK133" i="3" s="1"/>
  <c r="EL133" i="3" s="1"/>
  <c r="EM133" i="3" s="1"/>
  <c r="EN133" i="3" s="1"/>
  <c r="EO133" i="3" s="1"/>
  <c r="EP133" i="3" s="1"/>
  <c r="EQ133" i="3" s="1"/>
  <c r="ER133" i="3" s="1"/>
  <c r="ES133" i="3" s="1"/>
  <c r="ET133" i="3" s="1"/>
  <c r="EU133" i="3" s="1"/>
  <c r="EV133" i="3" s="1"/>
  <c r="EW133" i="3" s="1"/>
  <c r="EX133" i="3" s="1"/>
  <c r="EY133" i="3" s="1"/>
  <c r="EZ133" i="3" s="1"/>
  <c r="FA133" i="3" s="1"/>
  <c r="FB133" i="3" s="1"/>
  <c r="FC133" i="3" s="1"/>
  <c r="FD133" i="3" s="1"/>
  <c r="FE133" i="3" s="1"/>
  <c r="FF133" i="3" s="1"/>
  <c r="FG133" i="3" s="1"/>
  <c r="FH133" i="3" s="1"/>
  <c r="FI133" i="3" s="1"/>
  <c r="FJ133" i="3" s="1"/>
  <c r="FK133" i="3" s="1"/>
  <c r="FL133" i="3" s="1"/>
  <c r="FM133" i="3" s="1"/>
  <c r="FN133" i="3" s="1"/>
  <c r="FO133" i="3" s="1"/>
  <c r="FP133" i="3" s="1"/>
  <c r="FQ133" i="3" s="1"/>
  <c r="FR133" i="3" s="1"/>
  <c r="FS133" i="3" s="1"/>
  <c r="FT133" i="3" s="1"/>
  <c r="FU133" i="3" s="1"/>
  <c r="FV133" i="3" s="1"/>
  <c r="FW133" i="3" s="1"/>
  <c r="FX133" i="3" s="1"/>
  <c r="FY133" i="3" s="1"/>
  <c r="FZ133" i="3" s="1"/>
  <c r="GA133" i="3" s="1"/>
  <c r="GB133" i="3" s="1"/>
  <c r="GC133" i="3" s="1"/>
  <c r="GD133" i="3" s="1"/>
  <c r="GE133" i="3" s="1"/>
  <c r="GF133" i="3" s="1"/>
  <c r="GG133" i="3" s="1"/>
  <c r="GH133" i="3" s="1"/>
  <c r="GI133" i="3" s="1"/>
  <c r="GJ133" i="3" s="1"/>
  <c r="GK133" i="3" s="1"/>
  <c r="GL133" i="3" s="1"/>
  <c r="GM133" i="3" s="1"/>
  <c r="GN133" i="3" s="1"/>
  <c r="GO133" i="3" s="1"/>
  <c r="GP133" i="3" s="1"/>
  <c r="GQ133" i="3" s="1"/>
  <c r="GR133" i="3" s="1"/>
  <c r="GS133" i="3" s="1"/>
  <c r="GT133" i="3" s="1"/>
  <c r="GU133" i="3" s="1"/>
  <c r="GV133" i="3" s="1"/>
  <c r="GW133" i="3" s="1"/>
  <c r="GX133" i="3" s="1"/>
  <c r="GY133" i="3" s="1"/>
  <c r="GZ133" i="3" s="1"/>
  <c r="HA133" i="3" s="1"/>
  <c r="HB133" i="3" s="1"/>
  <c r="HC133" i="3" s="1"/>
  <c r="HD133" i="3" s="1"/>
  <c r="HE133" i="3" s="1"/>
  <c r="HF133" i="3" s="1"/>
  <c r="HG133" i="3" s="1"/>
  <c r="HH133" i="3" s="1"/>
  <c r="HI133" i="3" s="1"/>
  <c r="HJ133" i="3" s="1"/>
  <c r="HK133" i="3" s="1"/>
  <c r="HL133" i="3" s="1"/>
  <c r="HM133" i="3" s="1"/>
  <c r="AA144" i="3"/>
  <c r="AB144" i="3" s="1"/>
  <c r="AC144" i="3" s="1"/>
  <c r="AD144" i="3" s="1"/>
  <c r="AE144" i="3" s="1"/>
  <c r="AF144" i="3" s="1"/>
  <c r="AG144" i="3" s="1"/>
  <c r="AH144" i="3" s="1"/>
  <c r="AI144" i="3" s="1"/>
  <c r="AJ144" i="3" s="1"/>
  <c r="AK144" i="3" s="1"/>
  <c r="AL144" i="3" s="1"/>
  <c r="AM144" i="3" s="1"/>
  <c r="AN144" i="3" s="1"/>
  <c r="AO144" i="3" s="1"/>
  <c r="AP144" i="3" s="1"/>
  <c r="AQ144" i="3" s="1"/>
  <c r="AR144" i="3" s="1"/>
  <c r="AS144" i="3" s="1"/>
  <c r="AT144" i="3" s="1"/>
  <c r="AU144" i="3" s="1"/>
  <c r="AV144" i="3" s="1"/>
  <c r="AW144" i="3" s="1"/>
  <c r="AX144" i="3" s="1"/>
  <c r="AY144" i="3" s="1"/>
  <c r="AZ144" i="3" s="1"/>
  <c r="BA144" i="3" s="1"/>
  <c r="BB144" i="3" s="1"/>
  <c r="BC144" i="3" s="1"/>
  <c r="BD144" i="3" s="1"/>
  <c r="BE144" i="3" s="1"/>
  <c r="BF144" i="3" s="1"/>
  <c r="BG144" i="3" s="1"/>
  <c r="BH144" i="3" s="1"/>
  <c r="BI144" i="3" s="1"/>
  <c r="BJ144" i="3" s="1"/>
  <c r="BK144" i="3" s="1"/>
  <c r="BL144" i="3" s="1"/>
  <c r="BM144" i="3" s="1"/>
  <c r="BN144" i="3" s="1"/>
  <c r="BO144" i="3" s="1"/>
  <c r="BP144" i="3" s="1"/>
  <c r="BQ144" i="3" s="1"/>
  <c r="BR144" i="3" s="1"/>
  <c r="BS144" i="3" s="1"/>
  <c r="BT144" i="3" s="1"/>
  <c r="BU144" i="3" s="1"/>
  <c r="BV144" i="3" s="1"/>
  <c r="BW144" i="3" s="1"/>
  <c r="BX144" i="3" s="1"/>
  <c r="BY144" i="3" s="1"/>
  <c r="BZ144" i="3" s="1"/>
  <c r="CA144" i="3" s="1"/>
  <c r="CB144" i="3" s="1"/>
  <c r="CC144" i="3" s="1"/>
  <c r="CD144" i="3" s="1"/>
  <c r="CE144" i="3" s="1"/>
  <c r="CF144" i="3" s="1"/>
  <c r="CG144" i="3" s="1"/>
  <c r="CH144" i="3" s="1"/>
  <c r="CI144" i="3" s="1"/>
  <c r="CJ144" i="3" s="1"/>
  <c r="CK144" i="3" s="1"/>
  <c r="CL144" i="3" s="1"/>
  <c r="CM144" i="3" s="1"/>
  <c r="CN144" i="3" s="1"/>
  <c r="CO144" i="3" s="1"/>
  <c r="CP144" i="3" s="1"/>
  <c r="CQ144" i="3" s="1"/>
  <c r="CR144" i="3" s="1"/>
  <c r="CS144" i="3" s="1"/>
  <c r="CT144" i="3" s="1"/>
  <c r="CU144" i="3" s="1"/>
  <c r="CV144" i="3" s="1"/>
  <c r="CW144" i="3" s="1"/>
  <c r="CX144" i="3" s="1"/>
  <c r="CY144" i="3" s="1"/>
  <c r="CZ144" i="3" s="1"/>
  <c r="DA144" i="3" s="1"/>
  <c r="DB144" i="3" s="1"/>
  <c r="DC144" i="3" s="1"/>
  <c r="DD144" i="3" s="1"/>
  <c r="DE144" i="3" s="1"/>
  <c r="DF144" i="3" s="1"/>
  <c r="DG144" i="3" s="1"/>
  <c r="DH144" i="3" s="1"/>
  <c r="DI144" i="3" s="1"/>
  <c r="DJ144" i="3" s="1"/>
  <c r="DK144" i="3" s="1"/>
  <c r="DL144" i="3" s="1"/>
  <c r="DM144" i="3" s="1"/>
  <c r="DN144" i="3" s="1"/>
  <c r="DO144" i="3" s="1"/>
  <c r="DP144" i="3" s="1"/>
  <c r="DQ144" i="3" s="1"/>
  <c r="DR144" i="3" s="1"/>
  <c r="DS144" i="3" s="1"/>
  <c r="DT144" i="3" s="1"/>
  <c r="DU144" i="3" s="1"/>
  <c r="DV144" i="3" s="1"/>
  <c r="DW144" i="3" s="1"/>
  <c r="DX144" i="3" s="1"/>
  <c r="DY144" i="3" s="1"/>
  <c r="DZ144" i="3" s="1"/>
  <c r="EA144" i="3" s="1"/>
  <c r="EB144" i="3" s="1"/>
  <c r="EC144" i="3" s="1"/>
  <c r="ED144" i="3" s="1"/>
  <c r="EE144" i="3" s="1"/>
  <c r="EF144" i="3" s="1"/>
  <c r="EG144" i="3" s="1"/>
  <c r="EH144" i="3" s="1"/>
  <c r="EI144" i="3" s="1"/>
  <c r="EJ144" i="3" s="1"/>
  <c r="EK144" i="3" s="1"/>
  <c r="EL144" i="3" s="1"/>
  <c r="EM144" i="3" s="1"/>
  <c r="EN144" i="3" s="1"/>
  <c r="EO144" i="3" s="1"/>
  <c r="EP144" i="3" s="1"/>
  <c r="EQ144" i="3" s="1"/>
  <c r="ER144" i="3" s="1"/>
  <c r="ES144" i="3" s="1"/>
  <c r="ET144" i="3" s="1"/>
  <c r="EU144" i="3" s="1"/>
  <c r="EV144" i="3" s="1"/>
  <c r="EW144" i="3" s="1"/>
  <c r="EX144" i="3" s="1"/>
  <c r="EY144" i="3" s="1"/>
  <c r="EZ144" i="3" s="1"/>
  <c r="FA144" i="3" s="1"/>
  <c r="FB144" i="3" s="1"/>
  <c r="FC144" i="3" s="1"/>
  <c r="FD144" i="3" s="1"/>
  <c r="FE144" i="3" s="1"/>
  <c r="FF144" i="3" s="1"/>
  <c r="FG144" i="3" s="1"/>
  <c r="FH144" i="3" s="1"/>
  <c r="FI144" i="3" s="1"/>
  <c r="FJ144" i="3" s="1"/>
  <c r="FK144" i="3" s="1"/>
  <c r="FL144" i="3" s="1"/>
  <c r="FM144" i="3" s="1"/>
  <c r="FN144" i="3" s="1"/>
  <c r="FO144" i="3" s="1"/>
  <c r="FP144" i="3" s="1"/>
  <c r="FQ144" i="3" s="1"/>
  <c r="FR144" i="3" s="1"/>
  <c r="FS144" i="3" s="1"/>
  <c r="FT144" i="3" s="1"/>
  <c r="FU144" i="3" s="1"/>
  <c r="FV144" i="3" s="1"/>
  <c r="FW144" i="3" s="1"/>
  <c r="FX144" i="3" s="1"/>
  <c r="FY144" i="3" s="1"/>
  <c r="FZ144" i="3" s="1"/>
  <c r="GA144" i="3" s="1"/>
  <c r="GB144" i="3" s="1"/>
  <c r="GC144" i="3" s="1"/>
  <c r="GD144" i="3" s="1"/>
  <c r="GE144" i="3" s="1"/>
  <c r="GF144" i="3" s="1"/>
  <c r="GG144" i="3" s="1"/>
  <c r="GH144" i="3" s="1"/>
  <c r="GI144" i="3" s="1"/>
  <c r="GJ144" i="3" s="1"/>
  <c r="GK144" i="3" s="1"/>
  <c r="GL144" i="3" s="1"/>
  <c r="GM144" i="3" s="1"/>
  <c r="GN144" i="3" s="1"/>
  <c r="GO144" i="3" s="1"/>
  <c r="GP144" i="3" s="1"/>
  <c r="GQ144" i="3" s="1"/>
  <c r="GR144" i="3" s="1"/>
  <c r="GS144" i="3" s="1"/>
  <c r="GT144" i="3" s="1"/>
  <c r="GU144" i="3" s="1"/>
  <c r="GV144" i="3" s="1"/>
  <c r="GW144" i="3" s="1"/>
  <c r="GX144" i="3" s="1"/>
  <c r="GY144" i="3" s="1"/>
  <c r="GZ144" i="3" s="1"/>
  <c r="HA144" i="3" s="1"/>
  <c r="HB144" i="3" s="1"/>
  <c r="HC144" i="3" s="1"/>
  <c r="HD144" i="3" s="1"/>
  <c r="HE144" i="3" s="1"/>
  <c r="HF144" i="3" s="1"/>
  <c r="HG144" i="3" s="1"/>
  <c r="HH144" i="3" s="1"/>
  <c r="HI144" i="3" s="1"/>
  <c r="HJ144" i="3" s="1"/>
  <c r="HK144" i="3" s="1"/>
  <c r="HL144" i="3" s="1"/>
  <c r="HM144" i="3" s="1"/>
  <c r="AA219" i="3"/>
  <c r="AB219" i="3" s="1"/>
  <c r="AC219" i="3" s="1"/>
  <c r="AD219" i="3" s="1"/>
  <c r="AE219" i="3" s="1"/>
  <c r="AF219" i="3" s="1"/>
  <c r="AG219" i="3" s="1"/>
  <c r="AH219" i="3" s="1"/>
  <c r="AI219" i="3" s="1"/>
  <c r="AJ219" i="3" s="1"/>
  <c r="AK219" i="3" s="1"/>
  <c r="AL219" i="3" s="1"/>
  <c r="AM219" i="3" s="1"/>
  <c r="AN219" i="3" s="1"/>
  <c r="AO219" i="3" s="1"/>
  <c r="AP219" i="3" s="1"/>
  <c r="AQ219" i="3" s="1"/>
  <c r="AR219" i="3" s="1"/>
  <c r="AS219" i="3" s="1"/>
  <c r="AT219" i="3" s="1"/>
  <c r="AU219" i="3" s="1"/>
  <c r="AV219" i="3" s="1"/>
  <c r="AW219" i="3" s="1"/>
  <c r="AX219" i="3" s="1"/>
  <c r="AY219" i="3" s="1"/>
  <c r="AZ219" i="3" s="1"/>
  <c r="BA219" i="3" s="1"/>
  <c r="BB219" i="3" s="1"/>
  <c r="BC219" i="3" s="1"/>
  <c r="BD219" i="3" s="1"/>
  <c r="BE219" i="3" s="1"/>
  <c r="BF219" i="3" s="1"/>
  <c r="BG219" i="3" s="1"/>
  <c r="BH219" i="3" s="1"/>
  <c r="BI219" i="3" s="1"/>
  <c r="BJ219" i="3" s="1"/>
  <c r="BK219" i="3" s="1"/>
  <c r="BL219" i="3" s="1"/>
  <c r="BM219" i="3" s="1"/>
  <c r="BN219" i="3" s="1"/>
  <c r="BO219" i="3" s="1"/>
  <c r="BP219" i="3" s="1"/>
  <c r="BQ219" i="3" s="1"/>
  <c r="BR219" i="3" s="1"/>
  <c r="BS219" i="3" s="1"/>
  <c r="BT219" i="3" s="1"/>
  <c r="BU219" i="3" s="1"/>
  <c r="BV219" i="3" s="1"/>
  <c r="BW219" i="3" s="1"/>
  <c r="BX219" i="3" s="1"/>
  <c r="BY219" i="3" s="1"/>
  <c r="BZ219" i="3" s="1"/>
  <c r="CA219" i="3" s="1"/>
  <c r="CB219" i="3" s="1"/>
  <c r="CC219" i="3" s="1"/>
  <c r="CD219" i="3" s="1"/>
  <c r="CE219" i="3" s="1"/>
  <c r="CF219" i="3" s="1"/>
  <c r="CG219" i="3" s="1"/>
  <c r="CH219" i="3" s="1"/>
  <c r="CI219" i="3" s="1"/>
  <c r="CJ219" i="3" s="1"/>
  <c r="CK219" i="3" s="1"/>
  <c r="CL219" i="3" s="1"/>
  <c r="CM219" i="3" s="1"/>
  <c r="CN219" i="3" s="1"/>
  <c r="CO219" i="3" s="1"/>
  <c r="CP219" i="3" s="1"/>
  <c r="CQ219" i="3" s="1"/>
  <c r="CR219" i="3" s="1"/>
  <c r="CS219" i="3" s="1"/>
  <c r="CT219" i="3" s="1"/>
  <c r="CU219" i="3" s="1"/>
  <c r="CV219" i="3" s="1"/>
  <c r="CW219" i="3" s="1"/>
  <c r="CX219" i="3" s="1"/>
  <c r="CY219" i="3" s="1"/>
  <c r="CZ219" i="3" s="1"/>
  <c r="DA219" i="3" s="1"/>
  <c r="DB219" i="3" s="1"/>
  <c r="DC219" i="3" s="1"/>
  <c r="DD219" i="3" s="1"/>
  <c r="DE219" i="3" s="1"/>
  <c r="DF219" i="3" s="1"/>
  <c r="DG219" i="3" s="1"/>
  <c r="DH219" i="3" s="1"/>
  <c r="DI219" i="3" s="1"/>
  <c r="DJ219" i="3" s="1"/>
  <c r="DK219" i="3" s="1"/>
  <c r="DL219" i="3" s="1"/>
  <c r="DM219" i="3" s="1"/>
  <c r="DN219" i="3" s="1"/>
  <c r="DO219" i="3" s="1"/>
  <c r="DP219" i="3" s="1"/>
  <c r="DQ219" i="3" s="1"/>
  <c r="DR219" i="3" s="1"/>
  <c r="DS219" i="3" s="1"/>
  <c r="DT219" i="3" s="1"/>
  <c r="DU219" i="3" s="1"/>
  <c r="DV219" i="3" s="1"/>
  <c r="DW219" i="3" s="1"/>
  <c r="DX219" i="3" s="1"/>
  <c r="DY219" i="3" s="1"/>
  <c r="DZ219" i="3" s="1"/>
  <c r="EA219" i="3" s="1"/>
  <c r="EB219" i="3" s="1"/>
  <c r="EC219" i="3" s="1"/>
  <c r="ED219" i="3" s="1"/>
  <c r="EE219" i="3" s="1"/>
  <c r="EF219" i="3" s="1"/>
  <c r="EG219" i="3" s="1"/>
  <c r="EH219" i="3" s="1"/>
  <c r="EI219" i="3" s="1"/>
  <c r="EJ219" i="3" s="1"/>
  <c r="EK219" i="3" s="1"/>
  <c r="EL219" i="3" s="1"/>
  <c r="EM219" i="3" s="1"/>
  <c r="EN219" i="3" s="1"/>
  <c r="EO219" i="3" s="1"/>
  <c r="EP219" i="3" s="1"/>
  <c r="EQ219" i="3" s="1"/>
  <c r="ER219" i="3" s="1"/>
  <c r="ES219" i="3" s="1"/>
  <c r="ET219" i="3" s="1"/>
  <c r="EU219" i="3" s="1"/>
  <c r="EV219" i="3" s="1"/>
  <c r="EW219" i="3" s="1"/>
  <c r="EX219" i="3" s="1"/>
  <c r="EY219" i="3" s="1"/>
  <c r="EZ219" i="3" s="1"/>
  <c r="FA219" i="3" s="1"/>
  <c r="FB219" i="3" s="1"/>
  <c r="FC219" i="3" s="1"/>
  <c r="FD219" i="3" s="1"/>
  <c r="FE219" i="3" s="1"/>
  <c r="FF219" i="3" s="1"/>
  <c r="FG219" i="3" s="1"/>
  <c r="FH219" i="3" s="1"/>
  <c r="FI219" i="3" s="1"/>
  <c r="FJ219" i="3" s="1"/>
  <c r="FK219" i="3" s="1"/>
  <c r="FL219" i="3" s="1"/>
  <c r="FM219" i="3" s="1"/>
  <c r="FN219" i="3" s="1"/>
  <c r="FO219" i="3" s="1"/>
  <c r="FP219" i="3" s="1"/>
  <c r="FQ219" i="3" s="1"/>
  <c r="FR219" i="3" s="1"/>
  <c r="FS219" i="3" s="1"/>
  <c r="FT219" i="3" s="1"/>
  <c r="FU219" i="3" s="1"/>
  <c r="FV219" i="3" s="1"/>
  <c r="FW219" i="3" s="1"/>
  <c r="FX219" i="3" s="1"/>
  <c r="FY219" i="3" s="1"/>
  <c r="FZ219" i="3" s="1"/>
  <c r="GA219" i="3" s="1"/>
  <c r="GB219" i="3" s="1"/>
  <c r="GC219" i="3" s="1"/>
  <c r="GD219" i="3" s="1"/>
  <c r="GE219" i="3" s="1"/>
  <c r="GF219" i="3" s="1"/>
  <c r="GG219" i="3" s="1"/>
  <c r="GH219" i="3" s="1"/>
  <c r="GI219" i="3" s="1"/>
  <c r="GJ219" i="3" s="1"/>
  <c r="GK219" i="3" s="1"/>
  <c r="GL219" i="3" s="1"/>
  <c r="GM219" i="3" s="1"/>
  <c r="GN219" i="3" s="1"/>
  <c r="GO219" i="3" s="1"/>
  <c r="GP219" i="3" s="1"/>
  <c r="GQ219" i="3" s="1"/>
  <c r="GR219" i="3" s="1"/>
  <c r="GS219" i="3" s="1"/>
  <c r="GT219" i="3" s="1"/>
  <c r="GU219" i="3" s="1"/>
  <c r="GV219" i="3" s="1"/>
  <c r="GW219" i="3" s="1"/>
  <c r="GX219" i="3" s="1"/>
  <c r="GY219" i="3" s="1"/>
  <c r="GZ219" i="3" s="1"/>
  <c r="HA219" i="3" s="1"/>
  <c r="HB219" i="3" s="1"/>
  <c r="HC219" i="3" s="1"/>
  <c r="HD219" i="3" s="1"/>
  <c r="HE219" i="3" s="1"/>
  <c r="HF219" i="3" s="1"/>
  <c r="HG219" i="3" s="1"/>
  <c r="HH219" i="3" s="1"/>
  <c r="HI219" i="3" s="1"/>
  <c r="HJ219" i="3" s="1"/>
  <c r="HK219" i="3" s="1"/>
  <c r="HL219" i="3" s="1"/>
  <c r="HM219" i="3" s="1"/>
  <c r="AA224" i="3"/>
  <c r="AB224" i="3" s="1"/>
  <c r="AC224" i="3" s="1"/>
  <c r="AD224" i="3" s="1"/>
  <c r="AE224" i="3" s="1"/>
  <c r="AF224" i="3" s="1"/>
  <c r="AG224" i="3" s="1"/>
  <c r="AH224" i="3" s="1"/>
  <c r="AI224" i="3" s="1"/>
  <c r="AJ224" i="3" s="1"/>
  <c r="AK224" i="3" s="1"/>
  <c r="AL224" i="3" s="1"/>
  <c r="AM224" i="3" s="1"/>
  <c r="AN224" i="3" s="1"/>
  <c r="AO224" i="3" s="1"/>
  <c r="AP224" i="3" s="1"/>
  <c r="AQ224" i="3" s="1"/>
  <c r="AR224" i="3" s="1"/>
  <c r="AS224" i="3" s="1"/>
  <c r="AT224" i="3" s="1"/>
  <c r="AU224" i="3" s="1"/>
  <c r="AV224" i="3" s="1"/>
  <c r="AW224" i="3" s="1"/>
  <c r="AX224" i="3" s="1"/>
  <c r="AY224" i="3" s="1"/>
  <c r="AZ224" i="3" s="1"/>
  <c r="BA224" i="3" s="1"/>
  <c r="BB224" i="3" s="1"/>
  <c r="BC224" i="3" s="1"/>
  <c r="BD224" i="3" s="1"/>
  <c r="BE224" i="3" s="1"/>
  <c r="BF224" i="3" s="1"/>
  <c r="BG224" i="3" s="1"/>
  <c r="BH224" i="3" s="1"/>
  <c r="BI224" i="3" s="1"/>
  <c r="BJ224" i="3" s="1"/>
  <c r="BK224" i="3" s="1"/>
  <c r="BL224" i="3" s="1"/>
  <c r="BM224" i="3" s="1"/>
  <c r="BN224" i="3" s="1"/>
  <c r="BO224" i="3" s="1"/>
  <c r="BP224" i="3" s="1"/>
  <c r="BQ224" i="3" s="1"/>
  <c r="BR224" i="3" s="1"/>
  <c r="BS224" i="3" s="1"/>
  <c r="BT224" i="3" s="1"/>
  <c r="BU224" i="3" s="1"/>
  <c r="BV224" i="3" s="1"/>
  <c r="BW224" i="3" s="1"/>
  <c r="BX224" i="3" s="1"/>
  <c r="BY224" i="3" s="1"/>
  <c r="BZ224" i="3" s="1"/>
  <c r="CA224" i="3" s="1"/>
  <c r="CB224" i="3" s="1"/>
  <c r="CC224" i="3" s="1"/>
  <c r="CD224" i="3" s="1"/>
  <c r="CE224" i="3" s="1"/>
  <c r="CF224" i="3" s="1"/>
  <c r="CG224" i="3" s="1"/>
  <c r="CH224" i="3" s="1"/>
  <c r="CI224" i="3" s="1"/>
  <c r="CJ224" i="3" s="1"/>
  <c r="CK224" i="3" s="1"/>
  <c r="CL224" i="3" s="1"/>
  <c r="CM224" i="3" s="1"/>
  <c r="CN224" i="3" s="1"/>
  <c r="CO224" i="3" s="1"/>
  <c r="CP224" i="3" s="1"/>
  <c r="CQ224" i="3" s="1"/>
  <c r="CR224" i="3" s="1"/>
  <c r="CS224" i="3" s="1"/>
  <c r="CT224" i="3" s="1"/>
  <c r="CU224" i="3" s="1"/>
  <c r="CV224" i="3" s="1"/>
  <c r="CW224" i="3" s="1"/>
  <c r="CX224" i="3" s="1"/>
  <c r="CY224" i="3" s="1"/>
  <c r="CZ224" i="3" s="1"/>
  <c r="DA224" i="3" s="1"/>
  <c r="DB224" i="3" s="1"/>
  <c r="DC224" i="3" s="1"/>
  <c r="DD224" i="3" s="1"/>
  <c r="DE224" i="3" s="1"/>
  <c r="DF224" i="3" s="1"/>
  <c r="DG224" i="3" s="1"/>
  <c r="DH224" i="3" s="1"/>
  <c r="DI224" i="3" s="1"/>
  <c r="DJ224" i="3" s="1"/>
  <c r="DK224" i="3" s="1"/>
  <c r="DL224" i="3" s="1"/>
  <c r="DM224" i="3" s="1"/>
  <c r="DN224" i="3" s="1"/>
  <c r="DO224" i="3" s="1"/>
  <c r="DP224" i="3" s="1"/>
  <c r="DQ224" i="3" s="1"/>
  <c r="DR224" i="3" s="1"/>
  <c r="DS224" i="3" s="1"/>
  <c r="DT224" i="3" s="1"/>
  <c r="DU224" i="3" s="1"/>
  <c r="DV224" i="3" s="1"/>
  <c r="DW224" i="3" s="1"/>
  <c r="DX224" i="3" s="1"/>
  <c r="DY224" i="3" s="1"/>
  <c r="DZ224" i="3" s="1"/>
  <c r="EA224" i="3" s="1"/>
  <c r="EB224" i="3" s="1"/>
  <c r="EC224" i="3" s="1"/>
  <c r="ED224" i="3" s="1"/>
  <c r="EE224" i="3" s="1"/>
  <c r="EF224" i="3" s="1"/>
  <c r="EG224" i="3" s="1"/>
  <c r="EH224" i="3" s="1"/>
  <c r="EI224" i="3" s="1"/>
  <c r="EJ224" i="3" s="1"/>
  <c r="EK224" i="3" s="1"/>
  <c r="EL224" i="3" s="1"/>
  <c r="EM224" i="3" s="1"/>
  <c r="EN224" i="3" s="1"/>
  <c r="EO224" i="3" s="1"/>
  <c r="EP224" i="3" s="1"/>
  <c r="EQ224" i="3" s="1"/>
  <c r="ER224" i="3" s="1"/>
  <c r="ES224" i="3" s="1"/>
  <c r="ET224" i="3" s="1"/>
  <c r="EU224" i="3" s="1"/>
  <c r="EV224" i="3" s="1"/>
  <c r="EW224" i="3" s="1"/>
  <c r="EX224" i="3" s="1"/>
  <c r="EY224" i="3" s="1"/>
  <c r="EZ224" i="3" s="1"/>
  <c r="FA224" i="3" s="1"/>
  <c r="FB224" i="3" s="1"/>
  <c r="FC224" i="3" s="1"/>
  <c r="FD224" i="3" s="1"/>
  <c r="FE224" i="3" s="1"/>
  <c r="FF224" i="3" s="1"/>
  <c r="FG224" i="3" s="1"/>
  <c r="FH224" i="3" s="1"/>
  <c r="FI224" i="3" s="1"/>
  <c r="FJ224" i="3" s="1"/>
  <c r="FK224" i="3" s="1"/>
  <c r="FL224" i="3" s="1"/>
  <c r="FM224" i="3" s="1"/>
  <c r="FN224" i="3" s="1"/>
  <c r="FO224" i="3" s="1"/>
  <c r="FP224" i="3" s="1"/>
  <c r="FQ224" i="3" s="1"/>
  <c r="FR224" i="3" s="1"/>
  <c r="FS224" i="3" s="1"/>
  <c r="FT224" i="3" s="1"/>
  <c r="FU224" i="3" s="1"/>
  <c r="FV224" i="3" s="1"/>
  <c r="FW224" i="3" s="1"/>
  <c r="FX224" i="3" s="1"/>
  <c r="FY224" i="3" s="1"/>
  <c r="FZ224" i="3" s="1"/>
  <c r="GA224" i="3" s="1"/>
  <c r="GB224" i="3" s="1"/>
  <c r="GC224" i="3" s="1"/>
  <c r="GD224" i="3" s="1"/>
  <c r="GE224" i="3" s="1"/>
  <c r="GF224" i="3" s="1"/>
  <c r="GG224" i="3" s="1"/>
  <c r="GH224" i="3" s="1"/>
  <c r="GI224" i="3" s="1"/>
  <c r="GJ224" i="3" s="1"/>
  <c r="GK224" i="3" s="1"/>
  <c r="GL224" i="3" s="1"/>
  <c r="GM224" i="3" s="1"/>
  <c r="GN224" i="3" s="1"/>
  <c r="GO224" i="3" s="1"/>
  <c r="GP224" i="3" s="1"/>
  <c r="GQ224" i="3" s="1"/>
  <c r="GR224" i="3" s="1"/>
  <c r="GS224" i="3" s="1"/>
  <c r="GT224" i="3" s="1"/>
  <c r="GU224" i="3" s="1"/>
  <c r="GV224" i="3" s="1"/>
  <c r="GW224" i="3" s="1"/>
  <c r="GX224" i="3" s="1"/>
  <c r="GY224" i="3" s="1"/>
  <c r="GZ224" i="3" s="1"/>
  <c r="HA224" i="3" s="1"/>
  <c r="HB224" i="3" s="1"/>
  <c r="HC224" i="3" s="1"/>
  <c r="HD224" i="3" s="1"/>
  <c r="HE224" i="3" s="1"/>
  <c r="HF224" i="3" s="1"/>
  <c r="HG224" i="3" s="1"/>
  <c r="HH224" i="3" s="1"/>
  <c r="HI224" i="3" s="1"/>
  <c r="HJ224" i="3" s="1"/>
  <c r="HK224" i="3" s="1"/>
  <c r="HL224" i="3" s="1"/>
  <c r="HM224" i="3" s="1"/>
  <c r="Q445" i="2"/>
  <c r="Q423" i="2"/>
  <c r="Q406" i="2"/>
  <c r="Q380" i="2"/>
  <c r="Q332" i="2"/>
  <c r="Q284" i="2"/>
  <c r="Q318" i="2"/>
  <c r="Q255" i="2"/>
  <c r="Q199" i="2"/>
  <c r="Q241" i="2"/>
  <c r="Q103" i="2"/>
  <c r="AB487" i="2"/>
  <c r="AC487" i="2" s="1"/>
  <c r="AD487" i="2" s="1"/>
  <c r="AE487" i="2" s="1"/>
  <c r="AF487" i="2" s="1"/>
  <c r="AG487" i="2" s="1"/>
  <c r="AH487" i="2" s="1"/>
  <c r="AI487" i="2" s="1"/>
  <c r="AJ487" i="2" s="1"/>
  <c r="AK487" i="2" s="1"/>
  <c r="AL487" i="2" s="1"/>
  <c r="AM487" i="2" s="1"/>
  <c r="AN487" i="2" s="1"/>
  <c r="AO487" i="2" s="1"/>
  <c r="AP487" i="2" s="1"/>
  <c r="AQ487" i="2" s="1"/>
  <c r="AR487" i="2" s="1"/>
  <c r="AS487" i="2" s="1"/>
  <c r="AT487" i="2" s="1"/>
  <c r="AU487" i="2" s="1"/>
  <c r="AV487" i="2" s="1"/>
  <c r="AW487" i="2" s="1"/>
  <c r="AX487" i="2" s="1"/>
  <c r="AY487" i="2" s="1"/>
  <c r="AZ487" i="2" s="1"/>
  <c r="BA487" i="2" s="1"/>
  <c r="BB487" i="2" s="1"/>
  <c r="BC487" i="2" s="1"/>
  <c r="BD487" i="2" s="1"/>
  <c r="BE487" i="2" s="1"/>
  <c r="BF487" i="2" s="1"/>
  <c r="BG487" i="2" s="1"/>
  <c r="BH487" i="2" s="1"/>
  <c r="BI487" i="2" s="1"/>
  <c r="BJ487" i="2" s="1"/>
  <c r="BK487" i="2" s="1"/>
  <c r="BL487" i="2" s="1"/>
  <c r="BM487" i="2" s="1"/>
  <c r="BN487" i="2" s="1"/>
  <c r="BO487" i="2" s="1"/>
  <c r="BP487" i="2" s="1"/>
  <c r="BQ487" i="2" s="1"/>
  <c r="BR487" i="2" s="1"/>
  <c r="BS487" i="2" s="1"/>
  <c r="BT487" i="2" s="1"/>
  <c r="BU487" i="2" s="1"/>
  <c r="BV487" i="2" s="1"/>
  <c r="BW487" i="2" s="1"/>
  <c r="BX487" i="2" s="1"/>
  <c r="BY487" i="2" s="1"/>
  <c r="BZ487" i="2" s="1"/>
  <c r="CA487" i="2" s="1"/>
  <c r="CB487" i="2" s="1"/>
  <c r="CC487" i="2" s="1"/>
  <c r="CD487" i="2" s="1"/>
  <c r="CE487" i="2" s="1"/>
  <c r="CF487" i="2" s="1"/>
  <c r="CG487" i="2" s="1"/>
  <c r="CH487" i="2" s="1"/>
  <c r="CI487" i="2" s="1"/>
  <c r="CJ487" i="2" s="1"/>
  <c r="CK487" i="2" s="1"/>
  <c r="CL487" i="2" s="1"/>
  <c r="CM487" i="2" s="1"/>
  <c r="CN487" i="2" s="1"/>
  <c r="CO487" i="2" s="1"/>
  <c r="CP487" i="2" s="1"/>
  <c r="CQ487" i="2" s="1"/>
  <c r="CR487" i="2" s="1"/>
  <c r="CS487" i="2" s="1"/>
  <c r="CT487" i="2" s="1"/>
  <c r="CU487" i="2" s="1"/>
  <c r="CV487" i="2" s="1"/>
  <c r="CW487" i="2" s="1"/>
  <c r="CX487" i="2" s="1"/>
  <c r="CY487" i="2" s="1"/>
  <c r="CZ487" i="2" s="1"/>
  <c r="DA487" i="2" s="1"/>
  <c r="DB487" i="2" s="1"/>
  <c r="DC487" i="2" s="1"/>
  <c r="DD487" i="2" s="1"/>
  <c r="DE487" i="2" s="1"/>
  <c r="DF487" i="2" s="1"/>
  <c r="DG487" i="2" s="1"/>
  <c r="DH487" i="2" s="1"/>
  <c r="DI487" i="2" s="1"/>
  <c r="DJ487" i="2" s="1"/>
  <c r="DK487" i="2" s="1"/>
  <c r="DL487" i="2" s="1"/>
  <c r="DM487" i="2" s="1"/>
  <c r="DN487" i="2" s="1"/>
  <c r="DO487" i="2" s="1"/>
  <c r="DP487" i="2" s="1"/>
  <c r="DQ487" i="2" s="1"/>
  <c r="DR487" i="2" s="1"/>
  <c r="DS487" i="2" s="1"/>
  <c r="DT487" i="2" s="1"/>
  <c r="DU487" i="2" s="1"/>
  <c r="DV487" i="2" s="1"/>
  <c r="DW487" i="2" s="1"/>
  <c r="DX487" i="2" s="1"/>
  <c r="DY487" i="2" s="1"/>
  <c r="DZ487" i="2" s="1"/>
  <c r="EA487" i="2" s="1"/>
  <c r="EB487" i="2" s="1"/>
  <c r="EC487" i="2" s="1"/>
  <c r="ED487" i="2" s="1"/>
  <c r="EE487" i="2" s="1"/>
  <c r="EF487" i="2" s="1"/>
  <c r="EG487" i="2" s="1"/>
  <c r="EH487" i="2" s="1"/>
  <c r="EI487" i="2" s="1"/>
  <c r="EJ487" i="2" s="1"/>
  <c r="EK487" i="2" s="1"/>
  <c r="EL487" i="2" s="1"/>
  <c r="EM487" i="2" s="1"/>
  <c r="EN487" i="2" s="1"/>
  <c r="EO487" i="2" s="1"/>
  <c r="EP487" i="2" s="1"/>
  <c r="EQ487" i="2" s="1"/>
  <c r="ER487" i="2" s="1"/>
  <c r="ES487" i="2" s="1"/>
  <c r="ET487" i="2" s="1"/>
  <c r="EU487" i="2" s="1"/>
  <c r="EV487" i="2" s="1"/>
  <c r="EW487" i="2" s="1"/>
  <c r="EX487" i="2" s="1"/>
  <c r="EY487" i="2" s="1"/>
  <c r="EZ487" i="2" s="1"/>
  <c r="FA487" i="2" s="1"/>
  <c r="FB487" i="2" s="1"/>
  <c r="FC487" i="2" s="1"/>
  <c r="FD487" i="2" s="1"/>
  <c r="FE487" i="2" s="1"/>
  <c r="FF487" i="2" s="1"/>
  <c r="FG487" i="2" s="1"/>
  <c r="FH487" i="2" s="1"/>
  <c r="FI487" i="2" s="1"/>
  <c r="FJ487" i="2" s="1"/>
  <c r="FK487" i="2" s="1"/>
  <c r="FL487" i="2" s="1"/>
  <c r="FM487" i="2" s="1"/>
  <c r="FN487" i="2" s="1"/>
  <c r="FO487" i="2" s="1"/>
  <c r="FP487" i="2" s="1"/>
  <c r="FQ487" i="2" s="1"/>
  <c r="FR487" i="2" s="1"/>
  <c r="FS487" i="2" s="1"/>
  <c r="FT487" i="2" s="1"/>
  <c r="FU487" i="2" s="1"/>
  <c r="FV487" i="2" s="1"/>
  <c r="FW487" i="2" s="1"/>
  <c r="FX487" i="2" s="1"/>
  <c r="FY487" i="2" s="1"/>
  <c r="FZ487" i="2" s="1"/>
  <c r="GA487" i="2" s="1"/>
  <c r="GB487" i="2" s="1"/>
  <c r="GC487" i="2" s="1"/>
  <c r="GD487" i="2" s="1"/>
  <c r="GE487" i="2" s="1"/>
  <c r="GF487" i="2" s="1"/>
  <c r="GG487" i="2" s="1"/>
  <c r="GH487" i="2" s="1"/>
  <c r="GI487" i="2" s="1"/>
  <c r="GJ487" i="2" s="1"/>
  <c r="GK487" i="2" s="1"/>
  <c r="GL487" i="2" s="1"/>
  <c r="GM487" i="2" s="1"/>
  <c r="GN487" i="2" s="1"/>
  <c r="GO487" i="2" s="1"/>
  <c r="GP487" i="2" s="1"/>
  <c r="GQ487" i="2" s="1"/>
  <c r="GR487" i="2" s="1"/>
  <c r="GS487" i="2" s="1"/>
  <c r="GT487" i="2" s="1"/>
  <c r="GU487" i="2" s="1"/>
  <c r="GV487" i="2" s="1"/>
  <c r="GW487" i="2" s="1"/>
  <c r="GX487" i="2" s="1"/>
  <c r="GY487" i="2" s="1"/>
  <c r="GZ487" i="2" s="1"/>
  <c r="HA487" i="2" s="1"/>
  <c r="HB487" i="2" s="1"/>
  <c r="HC487" i="2" s="1"/>
  <c r="HD487" i="2" s="1"/>
  <c r="HE487" i="2" s="1"/>
  <c r="HF487" i="2" s="1"/>
  <c r="HG487" i="2" s="1"/>
  <c r="HH487" i="2" s="1"/>
  <c r="HI487" i="2" s="1"/>
  <c r="HJ487" i="2" s="1"/>
  <c r="HK487" i="2" s="1"/>
  <c r="HL487" i="2" s="1"/>
  <c r="HM487" i="2" s="1"/>
  <c r="Q237" i="2"/>
  <c r="L13" i="3"/>
  <c r="K242" i="3"/>
  <c r="Q510" i="2"/>
  <c r="Q425" i="2"/>
  <c r="Q163" i="2"/>
  <c r="Q151" i="2"/>
  <c r="Q31" i="2"/>
  <c r="Q156" i="2"/>
  <c r="AA53" i="3"/>
  <c r="AA139" i="3"/>
  <c r="AB139" i="3" s="1"/>
  <c r="AC139" i="3" s="1"/>
  <c r="AD139" i="3" s="1"/>
  <c r="AE139" i="3" s="1"/>
  <c r="AF139" i="3" s="1"/>
  <c r="AG139" i="3" s="1"/>
  <c r="AH139" i="3" s="1"/>
  <c r="AI139" i="3" s="1"/>
  <c r="AJ139" i="3" s="1"/>
  <c r="AK139" i="3" s="1"/>
  <c r="AL139" i="3" s="1"/>
  <c r="AM139" i="3" s="1"/>
  <c r="AN139" i="3" s="1"/>
  <c r="AO139" i="3" s="1"/>
  <c r="AP139" i="3" s="1"/>
  <c r="AQ139" i="3" s="1"/>
  <c r="AR139" i="3" s="1"/>
  <c r="AS139" i="3" s="1"/>
  <c r="AT139" i="3" s="1"/>
  <c r="AU139" i="3" s="1"/>
  <c r="AV139" i="3" s="1"/>
  <c r="AW139" i="3" s="1"/>
  <c r="AX139" i="3" s="1"/>
  <c r="AY139" i="3" s="1"/>
  <c r="AZ139" i="3" s="1"/>
  <c r="BA139" i="3" s="1"/>
  <c r="BB139" i="3" s="1"/>
  <c r="BC139" i="3" s="1"/>
  <c r="BD139" i="3" s="1"/>
  <c r="BE139" i="3" s="1"/>
  <c r="BF139" i="3" s="1"/>
  <c r="BG139" i="3" s="1"/>
  <c r="BH139" i="3" s="1"/>
  <c r="BI139" i="3" s="1"/>
  <c r="BJ139" i="3" s="1"/>
  <c r="BK139" i="3" s="1"/>
  <c r="BL139" i="3" s="1"/>
  <c r="BM139" i="3" s="1"/>
  <c r="BN139" i="3" s="1"/>
  <c r="BO139" i="3" s="1"/>
  <c r="BP139" i="3" s="1"/>
  <c r="BQ139" i="3" s="1"/>
  <c r="BR139" i="3" s="1"/>
  <c r="BS139" i="3" s="1"/>
  <c r="BT139" i="3" s="1"/>
  <c r="BU139" i="3" s="1"/>
  <c r="BV139" i="3" s="1"/>
  <c r="BW139" i="3" s="1"/>
  <c r="BX139" i="3" s="1"/>
  <c r="BY139" i="3" s="1"/>
  <c r="BZ139" i="3" s="1"/>
  <c r="CA139" i="3" s="1"/>
  <c r="CB139" i="3" s="1"/>
  <c r="CC139" i="3" s="1"/>
  <c r="CD139" i="3" s="1"/>
  <c r="CE139" i="3" s="1"/>
  <c r="CF139" i="3" s="1"/>
  <c r="CG139" i="3" s="1"/>
  <c r="CH139" i="3" s="1"/>
  <c r="CI139" i="3" s="1"/>
  <c r="CJ139" i="3" s="1"/>
  <c r="CK139" i="3" s="1"/>
  <c r="CL139" i="3" s="1"/>
  <c r="CM139" i="3" s="1"/>
  <c r="CN139" i="3" s="1"/>
  <c r="CO139" i="3" s="1"/>
  <c r="CP139" i="3" s="1"/>
  <c r="CQ139" i="3" s="1"/>
  <c r="CR139" i="3" s="1"/>
  <c r="CS139" i="3" s="1"/>
  <c r="CT139" i="3" s="1"/>
  <c r="CU139" i="3" s="1"/>
  <c r="CV139" i="3" s="1"/>
  <c r="CW139" i="3" s="1"/>
  <c r="CX139" i="3" s="1"/>
  <c r="CY139" i="3" s="1"/>
  <c r="CZ139" i="3" s="1"/>
  <c r="DA139" i="3" s="1"/>
  <c r="DB139" i="3" s="1"/>
  <c r="DC139" i="3" s="1"/>
  <c r="DD139" i="3" s="1"/>
  <c r="DE139" i="3" s="1"/>
  <c r="DF139" i="3" s="1"/>
  <c r="DG139" i="3" s="1"/>
  <c r="DH139" i="3" s="1"/>
  <c r="DI139" i="3" s="1"/>
  <c r="DJ139" i="3" s="1"/>
  <c r="DK139" i="3" s="1"/>
  <c r="DL139" i="3" s="1"/>
  <c r="DM139" i="3" s="1"/>
  <c r="DN139" i="3" s="1"/>
  <c r="DO139" i="3" s="1"/>
  <c r="DP139" i="3" s="1"/>
  <c r="DQ139" i="3" s="1"/>
  <c r="DR139" i="3" s="1"/>
  <c r="DS139" i="3" s="1"/>
  <c r="DT139" i="3" s="1"/>
  <c r="DU139" i="3" s="1"/>
  <c r="DV139" i="3" s="1"/>
  <c r="DW139" i="3" s="1"/>
  <c r="DX139" i="3" s="1"/>
  <c r="DY139" i="3" s="1"/>
  <c r="DZ139" i="3" s="1"/>
  <c r="EA139" i="3" s="1"/>
  <c r="EB139" i="3" s="1"/>
  <c r="EC139" i="3" s="1"/>
  <c r="ED139" i="3" s="1"/>
  <c r="EE139" i="3" s="1"/>
  <c r="EF139" i="3" s="1"/>
  <c r="EG139" i="3" s="1"/>
  <c r="EH139" i="3" s="1"/>
  <c r="EI139" i="3" s="1"/>
  <c r="EJ139" i="3" s="1"/>
  <c r="EK139" i="3" s="1"/>
  <c r="EL139" i="3" s="1"/>
  <c r="EM139" i="3" s="1"/>
  <c r="EN139" i="3" s="1"/>
  <c r="EO139" i="3" s="1"/>
  <c r="EP139" i="3" s="1"/>
  <c r="EQ139" i="3" s="1"/>
  <c r="ER139" i="3" s="1"/>
  <c r="ES139" i="3" s="1"/>
  <c r="ET139" i="3" s="1"/>
  <c r="EU139" i="3" s="1"/>
  <c r="EV139" i="3" s="1"/>
  <c r="EW139" i="3" s="1"/>
  <c r="EX139" i="3" s="1"/>
  <c r="EY139" i="3" s="1"/>
  <c r="EZ139" i="3" s="1"/>
  <c r="FA139" i="3" s="1"/>
  <c r="FB139" i="3" s="1"/>
  <c r="FC139" i="3" s="1"/>
  <c r="FD139" i="3" s="1"/>
  <c r="FE139" i="3" s="1"/>
  <c r="FF139" i="3" s="1"/>
  <c r="FG139" i="3" s="1"/>
  <c r="FH139" i="3" s="1"/>
  <c r="FI139" i="3" s="1"/>
  <c r="FJ139" i="3" s="1"/>
  <c r="FK139" i="3" s="1"/>
  <c r="FL139" i="3" s="1"/>
  <c r="FM139" i="3" s="1"/>
  <c r="FN139" i="3" s="1"/>
  <c r="FO139" i="3" s="1"/>
  <c r="FP139" i="3" s="1"/>
  <c r="FQ139" i="3" s="1"/>
  <c r="FR139" i="3" s="1"/>
  <c r="FS139" i="3" s="1"/>
  <c r="FT139" i="3" s="1"/>
  <c r="FU139" i="3" s="1"/>
  <c r="FV139" i="3" s="1"/>
  <c r="FW139" i="3" s="1"/>
  <c r="FX139" i="3" s="1"/>
  <c r="FY139" i="3" s="1"/>
  <c r="FZ139" i="3" s="1"/>
  <c r="GA139" i="3" s="1"/>
  <c r="GB139" i="3" s="1"/>
  <c r="GC139" i="3" s="1"/>
  <c r="GD139" i="3" s="1"/>
  <c r="GE139" i="3" s="1"/>
  <c r="GF139" i="3" s="1"/>
  <c r="GG139" i="3" s="1"/>
  <c r="GH139" i="3" s="1"/>
  <c r="GI139" i="3" s="1"/>
  <c r="GJ139" i="3" s="1"/>
  <c r="GK139" i="3" s="1"/>
  <c r="GL139" i="3" s="1"/>
  <c r="GM139" i="3" s="1"/>
  <c r="GN139" i="3" s="1"/>
  <c r="GO139" i="3" s="1"/>
  <c r="GP139" i="3" s="1"/>
  <c r="GQ139" i="3" s="1"/>
  <c r="GR139" i="3" s="1"/>
  <c r="GS139" i="3" s="1"/>
  <c r="GT139" i="3" s="1"/>
  <c r="GU139" i="3" s="1"/>
  <c r="GV139" i="3" s="1"/>
  <c r="GW139" i="3" s="1"/>
  <c r="GX139" i="3" s="1"/>
  <c r="GY139" i="3" s="1"/>
  <c r="GZ139" i="3" s="1"/>
  <c r="HA139" i="3" s="1"/>
  <c r="HB139" i="3" s="1"/>
  <c r="HC139" i="3" s="1"/>
  <c r="HD139" i="3" s="1"/>
  <c r="HE139" i="3" s="1"/>
  <c r="HF139" i="3" s="1"/>
  <c r="HG139" i="3" s="1"/>
  <c r="HH139" i="3" s="1"/>
  <c r="HI139" i="3" s="1"/>
  <c r="HJ139" i="3" s="1"/>
  <c r="HK139" i="3" s="1"/>
  <c r="HL139" i="3" s="1"/>
  <c r="HM139" i="3" s="1"/>
  <c r="AA169" i="3"/>
  <c r="AB169" i="3" s="1"/>
  <c r="AC169" i="3" s="1"/>
  <c r="AD169" i="3" s="1"/>
  <c r="AE169" i="3" s="1"/>
  <c r="AF169" i="3" s="1"/>
  <c r="AG169" i="3" s="1"/>
  <c r="AH169" i="3" s="1"/>
  <c r="AI169" i="3" s="1"/>
  <c r="AJ169" i="3" s="1"/>
  <c r="AK169" i="3" s="1"/>
  <c r="AL169" i="3" s="1"/>
  <c r="AM169" i="3" s="1"/>
  <c r="AN169" i="3" s="1"/>
  <c r="AO169" i="3" s="1"/>
  <c r="AP169" i="3" s="1"/>
  <c r="AQ169" i="3" s="1"/>
  <c r="AR169" i="3" s="1"/>
  <c r="AS169" i="3" s="1"/>
  <c r="AT169" i="3" s="1"/>
  <c r="AU169" i="3" s="1"/>
  <c r="AV169" i="3" s="1"/>
  <c r="AW169" i="3" s="1"/>
  <c r="AX169" i="3" s="1"/>
  <c r="AY169" i="3" s="1"/>
  <c r="AZ169" i="3" s="1"/>
  <c r="BA169" i="3" s="1"/>
  <c r="BB169" i="3" s="1"/>
  <c r="BC169" i="3" s="1"/>
  <c r="BD169" i="3" s="1"/>
  <c r="BE169" i="3" s="1"/>
  <c r="BF169" i="3" s="1"/>
  <c r="BG169" i="3" s="1"/>
  <c r="BH169" i="3" s="1"/>
  <c r="BI169" i="3" s="1"/>
  <c r="BJ169" i="3" s="1"/>
  <c r="BK169" i="3" s="1"/>
  <c r="BL169" i="3" s="1"/>
  <c r="BM169" i="3" s="1"/>
  <c r="BN169" i="3" s="1"/>
  <c r="BO169" i="3" s="1"/>
  <c r="BP169" i="3" s="1"/>
  <c r="BQ169" i="3" s="1"/>
  <c r="BR169" i="3" s="1"/>
  <c r="BS169" i="3" s="1"/>
  <c r="BT169" i="3" s="1"/>
  <c r="BU169" i="3" s="1"/>
  <c r="BV169" i="3" s="1"/>
  <c r="BW169" i="3" s="1"/>
  <c r="BX169" i="3" s="1"/>
  <c r="BY169" i="3" s="1"/>
  <c r="BZ169" i="3" s="1"/>
  <c r="CA169" i="3" s="1"/>
  <c r="CB169" i="3" s="1"/>
  <c r="CC169" i="3" s="1"/>
  <c r="CD169" i="3" s="1"/>
  <c r="CE169" i="3" s="1"/>
  <c r="CF169" i="3" s="1"/>
  <c r="CG169" i="3" s="1"/>
  <c r="CH169" i="3" s="1"/>
  <c r="CI169" i="3" s="1"/>
  <c r="CJ169" i="3" s="1"/>
  <c r="CK169" i="3" s="1"/>
  <c r="CL169" i="3" s="1"/>
  <c r="CM169" i="3" s="1"/>
  <c r="CN169" i="3" s="1"/>
  <c r="CO169" i="3" s="1"/>
  <c r="CP169" i="3" s="1"/>
  <c r="CQ169" i="3" s="1"/>
  <c r="CR169" i="3" s="1"/>
  <c r="CS169" i="3" s="1"/>
  <c r="CT169" i="3" s="1"/>
  <c r="CU169" i="3" s="1"/>
  <c r="CV169" i="3" s="1"/>
  <c r="CW169" i="3" s="1"/>
  <c r="CX169" i="3" s="1"/>
  <c r="CY169" i="3" s="1"/>
  <c r="CZ169" i="3" s="1"/>
  <c r="DA169" i="3" s="1"/>
  <c r="DB169" i="3" s="1"/>
  <c r="DC169" i="3" s="1"/>
  <c r="DD169" i="3" s="1"/>
  <c r="DE169" i="3" s="1"/>
  <c r="DF169" i="3" s="1"/>
  <c r="DG169" i="3" s="1"/>
  <c r="DH169" i="3" s="1"/>
  <c r="DI169" i="3" s="1"/>
  <c r="DJ169" i="3" s="1"/>
  <c r="DK169" i="3" s="1"/>
  <c r="DL169" i="3" s="1"/>
  <c r="DM169" i="3" s="1"/>
  <c r="DN169" i="3" s="1"/>
  <c r="DO169" i="3" s="1"/>
  <c r="DP169" i="3" s="1"/>
  <c r="DQ169" i="3" s="1"/>
  <c r="DR169" i="3" s="1"/>
  <c r="DS169" i="3" s="1"/>
  <c r="DT169" i="3" s="1"/>
  <c r="DU169" i="3" s="1"/>
  <c r="DV169" i="3" s="1"/>
  <c r="DW169" i="3" s="1"/>
  <c r="DX169" i="3" s="1"/>
  <c r="DY169" i="3" s="1"/>
  <c r="DZ169" i="3" s="1"/>
  <c r="EA169" i="3" s="1"/>
  <c r="EB169" i="3" s="1"/>
  <c r="EC169" i="3" s="1"/>
  <c r="ED169" i="3" s="1"/>
  <c r="EE169" i="3" s="1"/>
  <c r="EF169" i="3" s="1"/>
  <c r="EG169" i="3" s="1"/>
  <c r="EH169" i="3" s="1"/>
  <c r="EI169" i="3" s="1"/>
  <c r="EJ169" i="3" s="1"/>
  <c r="EK169" i="3" s="1"/>
  <c r="EL169" i="3" s="1"/>
  <c r="EM169" i="3" s="1"/>
  <c r="EN169" i="3" s="1"/>
  <c r="EO169" i="3" s="1"/>
  <c r="EP169" i="3" s="1"/>
  <c r="EQ169" i="3" s="1"/>
  <c r="ER169" i="3" s="1"/>
  <c r="ES169" i="3" s="1"/>
  <c r="ET169" i="3" s="1"/>
  <c r="EU169" i="3" s="1"/>
  <c r="EV169" i="3" s="1"/>
  <c r="EW169" i="3" s="1"/>
  <c r="EX169" i="3" s="1"/>
  <c r="EY169" i="3" s="1"/>
  <c r="EZ169" i="3" s="1"/>
  <c r="FA169" i="3" s="1"/>
  <c r="FB169" i="3" s="1"/>
  <c r="FC169" i="3" s="1"/>
  <c r="FD169" i="3" s="1"/>
  <c r="FE169" i="3" s="1"/>
  <c r="FF169" i="3" s="1"/>
  <c r="FG169" i="3" s="1"/>
  <c r="FH169" i="3" s="1"/>
  <c r="FI169" i="3" s="1"/>
  <c r="FJ169" i="3" s="1"/>
  <c r="FK169" i="3" s="1"/>
  <c r="FL169" i="3" s="1"/>
  <c r="FM169" i="3" s="1"/>
  <c r="FN169" i="3" s="1"/>
  <c r="FO169" i="3" s="1"/>
  <c r="FP169" i="3" s="1"/>
  <c r="FQ169" i="3" s="1"/>
  <c r="FR169" i="3" s="1"/>
  <c r="FS169" i="3" s="1"/>
  <c r="FT169" i="3" s="1"/>
  <c r="FU169" i="3" s="1"/>
  <c r="FV169" i="3" s="1"/>
  <c r="FW169" i="3" s="1"/>
  <c r="FX169" i="3" s="1"/>
  <c r="FY169" i="3" s="1"/>
  <c r="FZ169" i="3" s="1"/>
  <c r="GA169" i="3" s="1"/>
  <c r="GB169" i="3" s="1"/>
  <c r="GC169" i="3" s="1"/>
  <c r="GD169" i="3" s="1"/>
  <c r="GE169" i="3" s="1"/>
  <c r="GF169" i="3" s="1"/>
  <c r="GG169" i="3" s="1"/>
  <c r="GH169" i="3" s="1"/>
  <c r="GI169" i="3" s="1"/>
  <c r="GJ169" i="3" s="1"/>
  <c r="GK169" i="3" s="1"/>
  <c r="GL169" i="3" s="1"/>
  <c r="GM169" i="3" s="1"/>
  <c r="GN169" i="3" s="1"/>
  <c r="GO169" i="3" s="1"/>
  <c r="GP169" i="3" s="1"/>
  <c r="GQ169" i="3" s="1"/>
  <c r="GR169" i="3" s="1"/>
  <c r="GS169" i="3" s="1"/>
  <c r="GT169" i="3" s="1"/>
  <c r="GU169" i="3" s="1"/>
  <c r="GV169" i="3" s="1"/>
  <c r="GW169" i="3" s="1"/>
  <c r="GX169" i="3" s="1"/>
  <c r="GY169" i="3" s="1"/>
  <c r="GZ169" i="3" s="1"/>
  <c r="HA169" i="3" s="1"/>
  <c r="HB169" i="3" s="1"/>
  <c r="HC169" i="3" s="1"/>
  <c r="HD169" i="3" s="1"/>
  <c r="HE169" i="3" s="1"/>
  <c r="HF169" i="3" s="1"/>
  <c r="HG169" i="3" s="1"/>
  <c r="HH169" i="3" s="1"/>
  <c r="HI169" i="3" s="1"/>
  <c r="HJ169" i="3" s="1"/>
  <c r="HK169" i="3" s="1"/>
  <c r="HL169" i="3" s="1"/>
  <c r="HM169" i="3" s="1"/>
  <c r="AA174" i="3"/>
  <c r="AB174" i="3" s="1"/>
  <c r="AC174" i="3" s="1"/>
  <c r="AD174" i="3" s="1"/>
  <c r="AE174" i="3" s="1"/>
  <c r="AF174" i="3" s="1"/>
  <c r="AG174" i="3" s="1"/>
  <c r="AH174" i="3" s="1"/>
  <c r="AI174" i="3" s="1"/>
  <c r="AJ174" i="3" s="1"/>
  <c r="AK174" i="3" s="1"/>
  <c r="AL174" i="3" s="1"/>
  <c r="AM174" i="3" s="1"/>
  <c r="AN174" i="3" s="1"/>
  <c r="AO174" i="3" s="1"/>
  <c r="AP174" i="3" s="1"/>
  <c r="AQ174" i="3" s="1"/>
  <c r="AR174" i="3" s="1"/>
  <c r="AS174" i="3" s="1"/>
  <c r="AT174" i="3" s="1"/>
  <c r="AU174" i="3" s="1"/>
  <c r="AV174" i="3" s="1"/>
  <c r="AW174" i="3" s="1"/>
  <c r="AX174" i="3" s="1"/>
  <c r="AY174" i="3" s="1"/>
  <c r="AZ174" i="3" s="1"/>
  <c r="BA174" i="3" s="1"/>
  <c r="BB174" i="3" s="1"/>
  <c r="BC174" i="3" s="1"/>
  <c r="BD174" i="3" s="1"/>
  <c r="BE174" i="3" s="1"/>
  <c r="BF174" i="3" s="1"/>
  <c r="BG174" i="3" s="1"/>
  <c r="BH174" i="3" s="1"/>
  <c r="BI174" i="3" s="1"/>
  <c r="BJ174" i="3" s="1"/>
  <c r="BK174" i="3" s="1"/>
  <c r="BL174" i="3" s="1"/>
  <c r="BM174" i="3" s="1"/>
  <c r="BN174" i="3" s="1"/>
  <c r="BO174" i="3" s="1"/>
  <c r="BP174" i="3" s="1"/>
  <c r="BQ174" i="3" s="1"/>
  <c r="BR174" i="3" s="1"/>
  <c r="BS174" i="3" s="1"/>
  <c r="BT174" i="3" s="1"/>
  <c r="BU174" i="3" s="1"/>
  <c r="BV174" i="3" s="1"/>
  <c r="BW174" i="3" s="1"/>
  <c r="BX174" i="3" s="1"/>
  <c r="BY174" i="3" s="1"/>
  <c r="BZ174" i="3" s="1"/>
  <c r="CA174" i="3" s="1"/>
  <c r="CB174" i="3" s="1"/>
  <c r="CC174" i="3" s="1"/>
  <c r="CD174" i="3" s="1"/>
  <c r="CE174" i="3" s="1"/>
  <c r="CF174" i="3" s="1"/>
  <c r="CG174" i="3" s="1"/>
  <c r="CH174" i="3" s="1"/>
  <c r="CI174" i="3" s="1"/>
  <c r="CJ174" i="3" s="1"/>
  <c r="CK174" i="3" s="1"/>
  <c r="CL174" i="3" s="1"/>
  <c r="CM174" i="3" s="1"/>
  <c r="CN174" i="3" s="1"/>
  <c r="CO174" i="3" s="1"/>
  <c r="CP174" i="3" s="1"/>
  <c r="CQ174" i="3" s="1"/>
  <c r="CR174" i="3" s="1"/>
  <c r="CS174" i="3" s="1"/>
  <c r="CT174" i="3" s="1"/>
  <c r="CU174" i="3" s="1"/>
  <c r="CV174" i="3" s="1"/>
  <c r="CW174" i="3" s="1"/>
  <c r="CX174" i="3" s="1"/>
  <c r="CY174" i="3" s="1"/>
  <c r="CZ174" i="3" s="1"/>
  <c r="DA174" i="3" s="1"/>
  <c r="DB174" i="3" s="1"/>
  <c r="DC174" i="3" s="1"/>
  <c r="DD174" i="3" s="1"/>
  <c r="DE174" i="3" s="1"/>
  <c r="DF174" i="3" s="1"/>
  <c r="DG174" i="3" s="1"/>
  <c r="DH174" i="3" s="1"/>
  <c r="DI174" i="3" s="1"/>
  <c r="DJ174" i="3" s="1"/>
  <c r="DK174" i="3" s="1"/>
  <c r="DL174" i="3" s="1"/>
  <c r="DM174" i="3" s="1"/>
  <c r="DN174" i="3" s="1"/>
  <c r="DO174" i="3" s="1"/>
  <c r="DP174" i="3" s="1"/>
  <c r="DQ174" i="3" s="1"/>
  <c r="DR174" i="3" s="1"/>
  <c r="DS174" i="3" s="1"/>
  <c r="DT174" i="3" s="1"/>
  <c r="DU174" i="3" s="1"/>
  <c r="DV174" i="3" s="1"/>
  <c r="DW174" i="3" s="1"/>
  <c r="DX174" i="3" s="1"/>
  <c r="DY174" i="3" s="1"/>
  <c r="DZ174" i="3" s="1"/>
  <c r="EA174" i="3" s="1"/>
  <c r="EB174" i="3" s="1"/>
  <c r="EC174" i="3" s="1"/>
  <c r="ED174" i="3" s="1"/>
  <c r="EE174" i="3" s="1"/>
  <c r="EF174" i="3" s="1"/>
  <c r="EG174" i="3" s="1"/>
  <c r="EH174" i="3" s="1"/>
  <c r="EI174" i="3" s="1"/>
  <c r="EJ174" i="3" s="1"/>
  <c r="EK174" i="3" s="1"/>
  <c r="EL174" i="3" s="1"/>
  <c r="EM174" i="3" s="1"/>
  <c r="EN174" i="3" s="1"/>
  <c r="EO174" i="3" s="1"/>
  <c r="EP174" i="3" s="1"/>
  <c r="EQ174" i="3" s="1"/>
  <c r="ER174" i="3" s="1"/>
  <c r="ES174" i="3" s="1"/>
  <c r="ET174" i="3" s="1"/>
  <c r="EU174" i="3" s="1"/>
  <c r="EV174" i="3" s="1"/>
  <c r="EW174" i="3" s="1"/>
  <c r="EX174" i="3" s="1"/>
  <c r="EY174" i="3" s="1"/>
  <c r="EZ174" i="3" s="1"/>
  <c r="FA174" i="3" s="1"/>
  <c r="FB174" i="3" s="1"/>
  <c r="FC174" i="3" s="1"/>
  <c r="FD174" i="3" s="1"/>
  <c r="FE174" i="3" s="1"/>
  <c r="FF174" i="3" s="1"/>
  <c r="FG174" i="3" s="1"/>
  <c r="FH174" i="3" s="1"/>
  <c r="FI174" i="3" s="1"/>
  <c r="FJ174" i="3" s="1"/>
  <c r="FK174" i="3" s="1"/>
  <c r="FL174" i="3" s="1"/>
  <c r="FM174" i="3" s="1"/>
  <c r="FN174" i="3" s="1"/>
  <c r="FO174" i="3" s="1"/>
  <c r="FP174" i="3" s="1"/>
  <c r="FQ174" i="3" s="1"/>
  <c r="FR174" i="3" s="1"/>
  <c r="FS174" i="3" s="1"/>
  <c r="FT174" i="3" s="1"/>
  <c r="FU174" i="3" s="1"/>
  <c r="FV174" i="3" s="1"/>
  <c r="FW174" i="3" s="1"/>
  <c r="FX174" i="3" s="1"/>
  <c r="FY174" i="3" s="1"/>
  <c r="FZ174" i="3" s="1"/>
  <c r="GA174" i="3" s="1"/>
  <c r="GB174" i="3" s="1"/>
  <c r="GC174" i="3" s="1"/>
  <c r="GD174" i="3" s="1"/>
  <c r="GE174" i="3" s="1"/>
  <c r="GF174" i="3" s="1"/>
  <c r="GG174" i="3" s="1"/>
  <c r="GH174" i="3" s="1"/>
  <c r="GI174" i="3" s="1"/>
  <c r="GJ174" i="3" s="1"/>
  <c r="GK174" i="3" s="1"/>
  <c r="GL174" i="3" s="1"/>
  <c r="GM174" i="3" s="1"/>
  <c r="GN174" i="3" s="1"/>
  <c r="GO174" i="3" s="1"/>
  <c r="GP174" i="3" s="1"/>
  <c r="GQ174" i="3" s="1"/>
  <c r="GR174" i="3" s="1"/>
  <c r="GS174" i="3" s="1"/>
  <c r="GT174" i="3" s="1"/>
  <c r="GU174" i="3" s="1"/>
  <c r="GV174" i="3" s="1"/>
  <c r="GW174" i="3" s="1"/>
  <c r="GX174" i="3" s="1"/>
  <c r="GY174" i="3" s="1"/>
  <c r="GZ174" i="3" s="1"/>
  <c r="HA174" i="3" s="1"/>
  <c r="HB174" i="3" s="1"/>
  <c r="HC174" i="3" s="1"/>
  <c r="HD174" i="3" s="1"/>
  <c r="HE174" i="3" s="1"/>
  <c r="HF174" i="3" s="1"/>
  <c r="HG174" i="3" s="1"/>
  <c r="HH174" i="3" s="1"/>
  <c r="HI174" i="3" s="1"/>
  <c r="HJ174" i="3" s="1"/>
  <c r="HK174" i="3" s="1"/>
  <c r="HL174" i="3" s="1"/>
  <c r="HM174" i="3" s="1"/>
  <c r="Q205" i="2"/>
  <c r="Q185" i="2"/>
  <c r="Q144" i="2"/>
  <c r="Q99" i="2"/>
  <c r="Q72" i="2"/>
  <c r="Q23" i="2"/>
  <c r="Q228" i="2"/>
  <c r="Q211" i="2"/>
  <c r="Q258" i="2"/>
  <c r="Q174" i="2"/>
  <c r="Q136" i="2"/>
  <c r="Q60" i="2"/>
  <c r="Q36" i="2"/>
  <c r="AA48" i="3"/>
  <c r="AB48" i="3" s="1"/>
  <c r="AC48" i="3" s="1"/>
  <c r="AD48" i="3" s="1"/>
  <c r="AE48" i="3" s="1"/>
  <c r="AF48" i="3" s="1"/>
  <c r="AG48" i="3" s="1"/>
  <c r="AH48" i="3" s="1"/>
  <c r="AI48" i="3" s="1"/>
  <c r="AJ48" i="3" s="1"/>
  <c r="AK48" i="3" s="1"/>
  <c r="AL48" i="3" s="1"/>
  <c r="AM48" i="3" s="1"/>
  <c r="AN48" i="3" s="1"/>
  <c r="AO48" i="3" s="1"/>
  <c r="AP48" i="3" s="1"/>
  <c r="AQ48" i="3" s="1"/>
  <c r="AR48" i="3" s="1"/>
  <c r="AS48" i="3" s="1"/>
  <c r="AT48" i="3" s="1"/>
  <c r="AU48" i="3" s="1"/>
  <c r="AV48" i="3" s="1"/>
  <c r="AW48" i="3" s="1"/>
  <c r="AX48" i="3" s="1"/>
  <c r="AY48" i="3" s="1"/>
  <c r="AZ48" i="3" s="1"/>
  <c r="BA48" i="3" s="1"/>
  <c r="BB48" i="3" s="1"/>
  <c r="BC48" i="3" s="1"/>
  <c r="BD48" i="3" s="1"/>
  <c r="BE48" i="3" s="1"/>
  <c r="BF48" i="3" s="1"/>
  <c r="BG48" i="3" s="1"/>
  <c r="BH48" i="3" s="1"/>
  <c r="BI48" i="3" s="1"/>
  <c r="BJ48" i="3" s="1"/>
  <c r="BK48" i="3" s="1"/>
  <c r="BL48" i="3" s="1"/>
  <c r="BM48" i="3" s="1"/>
  <c r="BN48" i="3" s="1"/>
  <c r="BO48" i="3" s="1"/>
  <c r="BP48" i="3" s="1"/>
  <c r="BQ48" i="3" s="1"/>
  <c r="BR48" i="3" s="1"/>
  <c r="BS48" i="3" s="1"/>
  <c r="BT48" i="3" s="1"/>
  <c r="BU48" i="3" s="1"/>
  <c r="BV48" i="3" s="1"/>
  <c r="BW48" i="3" s="1"/>
  <c r="BX48" i="3" s="1"/>
  <c r="BY48" i="3" s="1"/>
  <c r="BZ48" i="3" s="1"/>
  <c r="CA48" i="3" s="1"/>
  <c r="CB48" i="3" s="1"/>
  <c r="CC48" i="3" s="1"/>
  <c r="CD48" i="3" s="1"/>
  <c r="CE48" i="3" s="1"/>
  <c r="CF48" i="3" s="1"/>
  <c r="CG48" i="3" s="1"/>
  <c r="CH48" i="3" s="1"/>
  <c r="CI48" i="3" s="1"/>
  <c r="CJ48" i="3" s="1"/>
  <c r="CK48" i="3" s="1"/>
  <c r="CL48" i="3" s="1"/>
  <c r="CM48" i="3" s="1"/>
  <c r="CN48" i="3" s="1"/>
  <c r="CO48" i="3" s="1"/>
  <c r="CP48" i="3" s="1"/>
  <c r="CQ48" i="3" s="1"/>
  <c r="CR48" i="3" s="1"/>
  <c r="CS48" i="3" s="1"/>
  <c r="CT48" i="3" s="1"/>
  <c r="CU48" i="3" s="1"/>
  <c r="CV48" i="3" s="1"/>
  <c r="CW48" i="3" s="1"/>
  <c r="CX48" i="3" s="1"/>
  <c r="CY48" i="3" s="1"/>
  <c r="CZ48" i="3" s="1"/>
  <c r="DA48" i="3" s="1"/>
  <c r="DB48" i="3" s="1"/>
  <c r="DC48" i="3" s="1"/>
  <c r="DD48" i="3" s="1"/>
  <c r="DE48" i="3" s="1"/>
  <c r="DF48" i="3" s="1"/>
  <c r="DG48" i="3" s="1"/>
  <c r="DH48" i="3" s="1"/>
  <c r="DI48" i="3" s="1"/>
  <c r="DJ48" i="3" s="1"/>
  <c r="DK48" i="3" s="1"/>
  <c r="DL48" i="3" s="1"/>
  <c r="DM48" i="3" s="1"/>
  <c r="DN48" i="3" s="1"/>
  <c r="DO48" i="3" s="1"/>
  <c r="DP48" i="3" s="1"/>
  <c r="DQ48" i="3" s="1"/>
  <c r="DR48" i="3" s="1"/>
  <c r="DS48" i="3" s="1"/>
  <c r="DT48" i="3" s="1"/>
  <c r="DU48" i="3" s="1"/>
  <c r="DV48" i="3" s="1"/>
  <c r="DW48" i="3" s="1"/>
  <c r="DX48" i="3" s="1"/>
  <c r="DY48" i="3" s="1"/>
  <c r="DZ48" i="3" s="1"/>
  <c r="EA48" i="3" s="1"/>
  <c r="EB48" i="3" s="1"/>
  <c r="EC48" i="3" s="1"/>
  <c r="ED48" i="3" s="1"/>
  <c r="EE48" i="3" s="1"/>
  <c r="EF48" i="3" s="1"/>
  <c r="EG48" i="3" s="1"/>
  <c r="EH48" i="3" s="1"/>
  <c r="EI48" i="3" s="1"/>
  <c r="EJ48" i="3" s="1"/>
  <c r="EK48" i="3" s="1"/>
  <c r="EL48" i="3" s="1"/>
  <c r="EM48" i="3" s="1"/>
  <c r="EN48" i="3" s="1"/>
  <c r="EO48" i="3" s="1"/>
  <c r="EP48" i="3" s="1"/>
  <c r="EQ48" i="3" s="1"/>
  <c r="ER48" i="3" s="1"/>
  <c r="ES48" i="3" s="1"/>
  <c r="ET48" i="3" s="1"/>
  <c r="EU48" i="3" s="1"/>
  <c r="EV48" i="3" s="1"/>
  <c r="EW48" i="3" s="1"/>
  <c r="EX48" i="3" s="1"/>
  <c r="EY48" i="3" s="1"/>
  <c r="EZ48" i="3" s="1"/>
  <c r="FA48" i="3" s="1"/>
  <c r="FB48" i="3" s="1"/>
  <c r="FC48" i="3" s="1"/>
  <c r="FD48" i="3" s="1"/>
  <c r="FE48" i="3" s="1"/>
  <c r="FF48" i="3" s="1"/>
  <c r="FG48" i="3" s="1"/>
  <c r="FH48" i="3" s="1"/>
  <c r="FI48" i="3" s="1"/>
  <c r="FJ48" i="3" s="1"/>
  <c r="FK48" i="3" s="1"/>
  <c r="FL48" i="3" s="1"/>
  <c r="FM48" i="3" s="1"/>
  <c r="FN48" i="3" s="1"/>
  <c r="FO48" i="3" s="1"/>
  <c r="FP48" i="3" s="1"/>
  <c r="FQ48" i="3" s="1"/>
  <c r="FR48" i="3" s="1"/>
  <c r="FS48" i="3" s="1"/>
  <c r="FT48" i="3" s="1"/>
  <c r="FU48" i="3" s="1"/>
  <c r="FV48" i="3" s="1"/>
  <c r="FW48" i="3" s="1"/>
  <c r="FX48" i="3" s="1"/>
  <c r="FY48" i="3" s="1"/>
  <c r="FZ48" i="3" s="1"/>
  <c r="GA48" i="3" s="1"/>
  <c r="GB48" i="3" s="1"/>
  <c r="GC48" i="3" s="1"/>
  <c r="GD48" i="3" s="1"/>
  <c r="GE48" i="3" s="1"/>
  <c r="GF48" i="3" s="1"/>
  <c r="GG48" i="3" s="1"/>
  <c r="GH48" i="3" s="1"/>
  <c r="GI48" i="3" s="1"/>
  <c r="GJ48" i="3" s="1"/>
  <c r="GK48" i="3" s="1"/>
  <c r="GL48" i="3" s="1"/>
  <c r="GM48" i="3" s="1"/>
  <c r="GN48" i="3" s="1"/>
  <c r="GO48" i="3" s="1"/>
  <c r="GP48" i="3" s="1"/>
  <c r="GQ48" i="3" s="1"/>
  <c r="GR48" i="3" s="1"/>
  <c r="GS48" i="3" s="1"/>
  <c r="GT48" i="3" s="1"/>
  <c r="GU48" i="3" s="1"/>
  <c r="GV48" i="3" s="1"/>
  <c r="GW48" i="3" s="1"/>
  <c r="GX48" i="3" s="1"/>
  <c r="GY48" i="3" s="1"/>
  <c r="GZ48" i="3" s="1"/>
  <c r="HA48" i="3" s="1"/>
  <c r="HB48" i="3" s="1"/>
  <c r="HC48" i="3" s="1"/>
  <c r="HD48" i="3" s="1"/>
  <c r="HE48" i="3" s="1"/>
  <c r="HF48" i="3" s="1"/>
  <c r="HG48" i="3" s="1"/>
  <c r="HH48" i="3" s="1"/>
  <c r="HI48" i="3" s="1"/>
  <c r="HJ48" i="3" s="1"/>
  <c r="HK48" i="3" s="1"/>
  <c r="HL48" i="3" s="1"/>
  <c r="HM48" i="3" s="1"/>
  <c r="AA52" i="3"/>
  <c r="AB52" i="3" s="1"/>
  <c r="AC52" i="3" s="1"/>
  <c r="AD52" i="3" s="1"/>
  <c r="AE52" i="3" s="1"/>
  <c r="AF52" i="3" s="1"/>
  <c r="AG52" i="3" s="1"/>
  <c r="AH52" i="3" s="1"/>
  <c r="AI52" i="3" s="1"/>
  <c r="AJ52" i="3" s="1"/>
  <c r="AK52" i="3" s="1"/>
  <c r="AL52" i="3" s="1"/>
  <c r="AM52" i="3" s="1"/>
  <c r="AN52" i="3" s="1"/>
  <c r="AO52" i="3" s="1"/>
  <c r="AP52" i="3" s="1"/>
  <c r="AQ52" i="3" s="1"/>
  <c r="AR52" i="3" s="1"/>
  <c r="AS52" i="3" s="1"/>
  <c r="AT52" i="3" s="1"/>
  <c r="AU52" i="3" s="1"/>
  <c r="AV52" i="3" s="1"/>
  <c r="AW52" i="3" s="1"/>
  <c r="AX52" i="3" s="1"/>
  <c r="AY52" i="3" s="1"/>
  <c r="AZ52" i="3" s="1"/>
  <c r="BA52" i="3" s="1"/>
  <c r="BB52" i="3" s="1"/>
  <c r="BC52" i="3" s="1"/>
  <c r="BD52" i="3" s="1"/>
  <c r="BE52" i="3" s="1"/>
  <c r="BF52" i="3" s="1"/>
  <c r="BG52" i="3" s="1"/>
  <c r="BH52" i="3" s="1"/>
  <c r="BI52" i="3" s="1"/>
  <c r="BJ52" i="3" s="1"/>
  <c r="BK52" i="3" s="1"/>
  <c r="BL52" i="3" s="1"/>
  <c r="BM52" i="3" s="1"/>
  <c r="BN52" i="3" s="1"/>
  <c r="BO52" i="3" s="1"/>
  <c r="BP52" i="3" s="1"/>
  <c r="BQ52" i="3" s="1"/>
  <c r="BR52" i="3" s="1"/>
  <c r="BS52" i="3" s="1"/>
  <c r="BT52" i="3" s="1"/>
  <c r="BU52" i="3" s="1"/>
  <c r="BV52" i="3" s="1"/>
  <c r="BW52" i="3" s="1"/>
  <c r="BX52" i="3" s="1"/>
  <c r="BY52" i="3" s="1"/>
  <c r="BZ52" i="3" s="1"/>
  <c r="CA52" i="3" s="1"/>
  <c r="CB52" i="3" s="1"/>
  <c r="CC52" i="3" s="1"/>
  <c r="CD52" i="3" s="1"/>
  <c r="CE52" i="3" s="1"/>
  <c r="CF52" i="3" s="1"/>
  <c r="CG52" i="3" s="1"/>
  <c r="CH52" i="3" s="1"/>
  <c r="CI52" i="3" s="1"/>
  <c r="CJ52" i="3" s="1"/>
  <c r="CK52" i="3" s="1"/>
  <c r="CL52" i="3" s="1"/>
  <c r="CM52" i="3" s="1"/>
  <c r="CN52" i="3" s="1"/>
  <c r="CO52" i="3" s="1"/>
  <c r="CP52" i="3" s="1"/>
  <c r="CQ52" i="3" s="1"/>
  <c r="CR52" i="3" s="1"/>
  <c r="CS52" i="3" s="1"/>
  <c r="CT52" i="3" s="1"/>
  <c r="CU52" i="3" s="1"/>
  <c r="CV52" i="3" s="1"/>
  <c r="CW52" i="3" s="1"/>
  <c r="CX52" i="3" s="1"/>
  <c r="CY52" i="3" s="1"/>
  <c r="CZ52" i="3" s="1"/>
  <c r="DA52" i="3" s="1"/>
  <c r="DB52" i="3" s="1"/>
  <c r="DC52" i="3" s="1"/>
  <c r="DD52" i="3" s="1"/>
  <c r="DE52" i="3" s="1"/>
  <c r="DF52" i="3" s="1"/>
  <c r="DG52" i="3" s="1"/>
  <c r="DH52" i="3" s="1"/>
  <c r="DI52" i="3" s="1"/>
  <c r="DJ52" i="3" s="1"/>
  <c r="DK52" i="3" s="1"/>
  <c r="DL52" i="3" s="1"/>
  <c r="DM52" i="3" s="1"/>
  <c r="DN52" i="3" s="1"/>
  <c r="DO52" i="3" s="1"/>
  <c r="DP52" i="3" s="1"/>
  <c r="DQ52" i="3" s="1"/>
  <c r="DR52" i="3" s="1"/>
  <c r="DS52" i="3" s="1"/>
  <c r="DT52" i="3" s="1"/>
  <c r="DU52" i="3" s="1"/>
  <c r="DV52" i="3" s="1"/>
  <c r="DW52" i="3" s="1"/>
  <c r="DX52" i="3" s="1"/>
  <c r="DY52" i="3" s="1"/>
  <c r="DZ52" i="3" s="1"/>
  <c r="EA52" i="3" s="1"/>
  <c r="EB52" i="3" s="1"/>
  <c r="EC52" i="3" s="1"/>
  <c r="ED52" i="3" s="1"/>
  <c r="EE52" i="3" s="1"/>
  <c r="EF52" i="3" s="1"/>
  <c r="EG52" i="3" s="1"/>
  <c r="EH52" i="3" s="1"/>
  <c r="EI52" i="3" s="1"/>
  <c r="EJ52" i="3" s="1"/>
  <c r="EK52" i="3" s="1"/>
  <c r="EL52" i="3" s="1"/>
  <c r="EM52" i="3" s="1"/>
  <c r="EN52" i="3" s="1"/>
  <c r="EO52" i="3" s="1"/>
  <c r="EP52" i="3" s="1"/>
  <c r="EQ52" i="3" s="1"/>
  <c r="ER52" i="3" s="1"/>
  <c r="ES52" i="3" s="1"/>
  <c r="ET52" i="3" s="1"/>
  <c r="EU52" i="3" s="1"/>
  <c r="EV52" i="3" s="1"/>
  <c r="EW52" i="3" s="1"/>
  <c r="EX52" i="3" s="1"/>
  <c r="EY52" i="3" s="1"/>
  <c r="EZ52" i="3" s="1"/>
  <c r="FA52" i="3" s="1"/>
  <c r="FB52" i="3" s="1"/>
  <c r="FC52" i="3" s="1"/>
  <c r="FD52" i="3" s="1"/>
  <c r="FE52" i="3" s="1"/>
  <c r="FF52" i="3" s="1"/>
  <c r="FG52" i="3" s="1"/>
  <c r="FH52" i="3" s="1"/>
  <c r="FI52" i="3" s="1"/>
  <c r="FJ52" i="3" s="1"/>
  <c r="FK52" i="3" s="1"/>
  <c r="FL52" i="3" s="1"/>
  <c r="FM52" i="3" s="1"/>
  <c r="FN52" i="3" s="1"/>
  <c r="FO52" i="3" s="1"/>
  <c r="FP52" i="3" s="1"/>
  <c r="FQ52" i="3" s="1"/>
  <c r="FR52" i="3" s="1"/>
  <c r="FS52" i="3" s="1"/>
  <c r="FT52" i="3" s="1"/>
  <c r="FU52" i="3" s="1"/>
  <c r="FV52" i="3" s="1"/>
  <c r="FW52" i="3" s="1"/>
  <c r="FX52" i="3" s="1"/>
  <c r="FY52" i="3" s="1"/>
  <c r="FZ52" i="3" s="1"/>
  <c r="GA52" i="3" s="1"/>
  <c r="GB52" i="3" s="1"/>
  <c r="GC52" i="3" s="1"/>
  <c r="GD52" i="3" s="1"/>
  <c r="GE52" i="3" s="1"/>
  <c r="GF52" i="3" s="1"/>
  <c r="GG52" i="3" s="1"/>
  <c r="GH52" i="3" s="1"/>
  <c r="GI52" i="3" s="1"/>
  <c r="GJ52" i="3" s="1"/>
  <c r="GK52" i="3" s="1"/>
  <c r="GL52" i="3" s="1"/>
  <c r="GM52" i="3" s="1"/>
  <c r="GN52" i="3" s="1"/>
  <c r="GO52" i="3" s="1"/>
  <c r="GP52" i="3" s="1"/>
  <c r="GQ52" i="3" s="1"/>
  <c r="GR52" i="3" s="1"/>
  <c r="GS52" i="3" s="1"/>
  <c r="GT52" i="3" s="1"/>
  <c r="GU52" i="3" s="1"/>
  <c r="GV52" i="3" s="1"/>
  <c r="GW52" i="3" s="1"/>
  <c r="GX52" i="3" s="1"/>
  <c r="GY52" i="3" s="1"/>
  <c r="GZ52" i="3" s="1"/>
  <c r="HA52" i="3" s="1"/>
  <c r="HB52" i="3" s="1"/>
  <c r="HC52" i="3" s="1"/>
  <c r="HD52" i="3" s="1"/>
  <c r="HE52" i="3" s="1"/>
  <c r="HF52" i="3" s="1"/>
  <c r="HG52" i="3" s="1"/>
  <c r="HH52" i="3" s="1"/>
  <c r="HI52" i="3" s="1"/>
  <c r="HJ52" i="3" s="1"/>
  <c r="HK52" i="3" s="1"/>
  <c r="HL52" i="3" s="1"/>
  <c r="HM52" i="3" s="1"/>
  <c r="AA56" i="3"/>
  <c r="AB56" i="3" s="1"/>
  <c r="AC56" i="3" s="1"/>
  <c r="AD56" i="3" s="1"/>
  <c r="AE56" i="3" s="1"/>
  <c r="AF56" i="3" s="1"/>
  <c r="AG56" i="3" s="1"/>
  <c r="AH56" i="3" s="1"/>
  <c r="AI56" i="3" s="1"/>
  <c r="AJ56" i="3" s="1"/>
  <c r="AK56" i="3" s="1"/>
  <c r="AL56" i="3" s="1"/>
  <c r="AM56" i="3" s="1"/>
  <c r="AN56" i="3" s="1"/>
  <c r="AO56" i="3" s="1"/>
  <c r="AP56" i="3" s="1"/>
  <c r="AQ56" i="3" s="1"/>
  <c r="AR56" i="3" s="1"/>
  <c r="AS56" i="3" s="1"/>
  <c r="AT56" i="3" s="1"/>
  <c r="AU56" i="3" s="1"/>
  <c r="AV56" i="3" s="1"/>
  <c r="AW56" i="3" s="1"/>
  <c r="AX56" i="3" s="1"/>
  <c r="AY56" i="3" s="1"/>
  <c r="AZ56" i="3" s="1"/>
  <c r="BA56" i="3" s="1"/>
  <c r="BB56" i="3" s="1"/>
  <c r="BC56" i="3" s="1"/>
  <c r="BD56" i="3" s="1"/>
  <c r="BE56" i="3" s="1"/>
  <c r="BF56" i="3" s="1"/>
  <c r="BG56" i="3" s="1"/>
  <c r="BH56" i="3" s="1"/>
  <c r="BI56" i="3" s="1"/>
  <c r="BJ56" i="3" s="1"/>
  <c r="BK56" i="3" s="1"/>
  <c r="BL56" i="3" s="1"/>
  <c r="BM56" i="3" s="1"/>
  <c r="BN56" i="3" s="1"/>
  <c r="BO56" i="3" s="1"/>
  <c r="BP56" i="3" s="1"/>
  <c r="BQ56" i="3" s="1"/>
  <c r="BR56" i="3" s="1"/>
  <c r="BS56" i="3" s="1"/>
  <c r="BT56" i="3" s="1"/>
  <c r="BU56" i="3" s="1"/>
  <c r="BV56" i="3" s="1"/>
  <c r="BW56" i="3" s="1"/>
  <c r="BX56" i="3" s="1"/>
  <c r="BY56" i="3" s="1"/>
  <c r="BZ56" i="3" s="1"/>
  <c r="CA56" i="3" s="1"/>
  <c r="CB56" i="3" s="1"/>
  <c r="CC56" i="3" s="1"/>
  <c r="CD56" i="3" s="1"/>
  <c r="CE56" i="3" s="1"/>
  <c r="CF56" i="3" s="1"/>
  <c r="CG56" i="3" s="1"/>
  <c r="CH56" i="3" s="1"/>
  <c r="CI56" i="3" s="1"/>
  <c r="CJ56" i="3" s="1"/>
  <c r="CK56" i="3" s="1"/>
  <c r="CL56" i="3" s="1"/>
  <c r="CM56" i="3" s="1"/>
  <c r="CN56" i="3" s="1"/>
  <c r="CO56" i="3" s="1"/>
  <c r="CP56" i="3" s="1"/>
  <c r="CQ56" i="3" s="1"/>
  <c r="CR56" i="3" s="1"/>
  <c r="CS56" i="3" s="1"/>
  <c r="CT56" i="3" s="1"/>
  <c r="CU56" i="3" s="1"/>
  <c r="CV56" i="3" s="1"/>
  <c r="CW56" i="3" s="1"/>
  <c r="CX56" i="3" s="1"/>
  <c r="CY56" i="3" s="1"/>
  <c r="CZ56" i="3" s="1"/>
  <c r="DA56" i="3" s="1"/>
  <c r="DB56" i="3" s="1"/>
  <c r="DC56" i="3" s="1"/>
  <c r="DD56" i="3" s="1"/>
  <c r="DE56" i="3" s="1"/>
  <c r="DF56" i="3" s="1"/>
  <c r="DG56" i="3" s="1"/>
  <c r="DH56" i="3" s="1"/>
  <c r="DI56" i="3" s="1"/>
  <c r="DJ56" i="3" s="1"/>
  <c r="DK56" i="3" s="1"/>
  <c r="DL56" i="3" s="1"/>
  <c r="DM56" i="3" s="1"/>
  <c r="DN56" i="3" s="1"/>
  <c r="DO56" i="3" s="1"/>
  <c r="DP56" i="3" s="1"/>
  <c r="DQ56" i="3" s="1"/>
  <c r="DR56" i="3" s="1"/>
  <c r="DS56" i="3" s="1"/>
  <c r="DT56" i="3" s="1"/>
  <c r="DU56" i="3" s="1"/>
  <c r="DV56" i="3" s="1"/>
  <c r="DW56" i="3" s="1"/>
  <c r="DX56" i="3" s="1"/>
  <c r="DY56" i="3" s="1"/>
  <c r="DZ56" i="3" s="1"/>
  <c r="EA56" i="3" s="1"/>
  <c r="EB56" i="3" s="1"/>
  <c r="EC56" i="3" s="1"/>
  <c r="ED56" i="3" s="1"/>
  <c r="EE56" i="3" s="1"/>
  <c r="EF56" i="3" s="1"/>
  <c r="EG56" i="3" s="1"/>
  <c r="EH56" i="3" s="1"/>
  <c r="EI56" i="3" s="1"/>
  <c r="EJ56" i="3" s="1"/>
  <c r="EK56" i="3" s="1"/>
  <c r="EL56" i="3" s="1"/>
  <c r="EM56" i="3" s="1"/>
  <c r="EN56" i="3" s="1"/>
  <c r="EO56" i="3" s="1"/>
  <c r="EP56" i="3" s="1"/>
  <c r="EQ56" i="3" s="1"/>
  <c r="ER56" i="3" s="1"/>
  <c r="ES56" i="3" s="1"/>
  <c r="ET56" i="3" s="1"/>
  <c r="EU56" i="3" s="1"/>
  <c r="EV56" i="3" s="1"/>
  <c r="EW56" i="3" s="1"/>
  <c r="EX56" i="3" s="1"/>
  <c r="EY56" i="3" s="1"/>
  <c r="EZ56" i="3" s="1"/>
  <c r="FA56" i="3" s="1"/>
  <c r="FB56" i="3" s="1"/>
  <c r="FC56" i="3" s="1"/>
  <c r="FD56" i="3" s="1"/>
  <c r="FE56" i="3" s="1"/>
  <c r="FF56" i="3" s="1"/>
  <c r="FG56" i="3" s="1"/>
  <c r="FH56" i="3" s="1"/>
  <c r="FI56" i="3" s="1"/>
  <c r="FJ56" i="3" s="1"/>
  <c r="FK56" i="3" s="1"/>
  <c r="FL56" i="3" s="1"/>
  <c r="FM56" i="3" s="1"/>
  <c r="FN56" i="3" s="1"/>
  <c r="FO56" i="3" s="1"/>
  <c r="FP56" i="3" s="1"/>
  <c r="FQ56" i="3" s="1"/>
  <c r="FR56" i="3" s="1"/>
  <c r="FS56" i="3" s="1"/>
  <c r="FT56" i="3" s="1"/>
  <c r="FU56" i="3" s="1"/>
  <c r="FV56" i="3" s="1"/>
  <c r="FW56" i="3" s="1"/>
  <c r="FX56" i="3" s="1"/>
  <c r="FY56" i="3" s="1"/>
  <c r="FZ56" i="3" s="1"/>
  <c r="GA56" i="3" s="1"/>
  <c r="GB56" i="3" s="1"/>
  <c r="GC56" i="3" s="1"/>
  <c r="GD56" i="3" s="1"/>
  <c r="GE56" i="3" s="1"/>
  <c r="GF56" i="3" s="1"/>
  <c r="GG56" i="3" s="1"/>
  <c r="GH56" i="3" s="1"/>
  <c r="GI56" i="3" s="1"/>
  <c r="GJ56" i="3" s="1"/>
  <c r="GK56" i="3" s="1"/>
  <c r="GL56" i="3" s="1"/>
  <c r="GM56" i="3" s="1"/>
  <c r="GN56" i="3" s="1"/>
  <c r="GO56" i="3" s="1"/>
  <c r="GP56" i="3" s="1"/>
  <c r="GQ56" i="3" s="1"/>
  <c r="GR56" i="3" s="1"/>
  <c r="GS56" i="3" s="1"/>
  <c r="GT56" i="3" s="1"/>
  <c r="GU56" i="3" s="1"/>
  <c r="GV56" i="3" s="1"/>
  <c r="GW56" i="3" s="1"/>
  <c r="GX56" i="3" s="1"/>
  <c r="GY56" i="3" s="1"/>
  <c r="GZ56" i="3" s="1"/>
  <c r="HA56" i="3" s="1"/>
  <c r="HB56" i="3" s="1"/>
  <c r="HC56" i="3" s="1"/>
  <c r="HD56" i="3" s="1"/>
  <c r="HE56" i="3" s="1"/>
  <c r="HF56" i="3" s="1"/>
  <c r="HG56" i="3" s="1"/>
  <c r="HH56" i="3" s="1"/>
  <c r="HI56" i="3" s="1"/>
  <c r="HJ56" i="3" s="1"/>
  <c r="HK56" i="3" s="1"/>
  <c r="HL56" i="3" s="1"/>
  <c r="HM56" i="3" s="1"/>
  <c r="AA76" i="3"/>
  <c r="AB76" i="3" s="1"/>
  <c r="AC76" i="3" s="1"/>
  <c r="AD76" i="3" s="1"/>
  <c r="AE76" i="3" s="1"/>
  <c r="AF76" i="3" s="1"/>
  <c r="AG76" i="3" s="1"/>
  <c r="AH76" i="3" s="1"/>
  <c r="AI76" i="3" s="1"/>
  <c r="AJ76" i="3" s="1"/>
  <c r="AK76" i="3" s="1"/>
  <c r="AL76" i="3" s="1"/>
  <c r="AM76" i="3" s="1"/>
  <c r="AN76" i="3" s="1"/>
  <c r="AO76" i="3" s="1"/>
  <c r="AP76" i="3" s="1"/>
  <c r="AQ76" i="3" s="1"/>
  <c r="AR76" i="3" s="1"/>
  <c r="AS76" i="3" s="1"/>
  <c r="AT76" i="3" s="1"/>
  <c r="AU76" i="3" s="1"/>
  <c r="AV76" i="3" s="1"/>
  <c r="AW76" i="3" s="1"/>
  <c r="AX76" i="3" s="1"/>
  <c r="AY76" i="3" s="1"/>
  <c r="AZ76" i="3" s="1"/>
  <c r="BA76" i="3" s="1"/>
  <c r="BB76" i="3" s="1"/>
  <c r="BC76" i="3" s="1"/>
  <c r="BD76" i="3" s="1"/>
  <c r="BE76" i="3" s="1"/>
  <c r="BF76" i="3" s="1"/>
  <c r="BG76" i="3" s="1"/>
  <c r="BH76" i="3" s="1"/>
  <c r="BI76" i="3" s="1"/>
  <c r="BJ76" i="3" s="1"/>
  <c r="BK76" i="3" s="1"/>
  <c r="BL76" i="3" s="1"/>
  <c r="BM76" i="3" s="1"/>
  <c r="BN76" i="3" s="1"/>
  <c r="BO76" i="3" s="1"/>
  <c r="BP76" i="3" s="1"/>
  <c r="BQ76" i="3" s="1"/>
  <c r="BR76" i="3" s="1"/>
  <c r="BS76" i="3" s="1"/>
  <c r="BT76" i="3" s="1"/>
  <c r="BU76" i="3" s="1"/>
  <c r="BV76" i="3" s="1"/>
  <c r="BW76" i="3" s="1"/>
  <c r="BX76" i="3" s="1"/>
  <c r="BY76" i="3" s="1"/>
  <c r="BZ76" i="3" s="1"/>
  <c r="CA76" i="3" s="1"/>
  <c r="CB76" i="3" s="1"/>
  <c r="CC76" i="3" s="1"/>
  <c r="CD76" i="3" s="1"/>
  <c r="CE76" i="3" s="1"/>
  <c r="CF76" i="3" s="1"/>
  <c r="CG76" i="3" s="1"/>
  <c r="CH76" i="3" s="1"/>
  <c r="CI76" i="3" s="1"/>
  <c r="CJ76" i="3" s="1"/>
  <c r="CK76" i="3" s="1"/>
  <c r="CL76" i="3" s="1"/>
  <c r="CM76" i="3" s="1"/>
  <c r="CN76" i="3" s="1"/>
  <c r="CO76" i="3" s="1"/>
  <c r="CP76" i="3" s="1"/>
  <c r="CQ76" i="3" s="1"/>
  <c r="CR76" i="3" s="1"/>
  <c r="CS76" i="3" s="1"/>
  <c r="CT76" i="3" s="1"/>
  <c r="CU76" i="3" s="1"/>
  <c r="CV76" i="3" s="1"/>
  <c r="CW76" i="3" s="1"/>
  <c r="CX76" i="3" s="1"/>
  <c r="CY76" i="3" s="1"/>
  <c r="CZ76" i="3" s="1"/>
  <c r="DA76" i="3" s="1"/>
  <c r="DB76" i="3" s="1"/>
  <c r="DC76" i="3" s="1"/>
  <c r="DD76" i="3" s="1"/>
  <c r="DE76" i="3" s="1"/>
  <c r="DF76" i="3" s="1"/>
  <c r="DG76" i="3" s="1"/>
  <c r="DH76" i="3" s="1"/>
  <c r="DI76" i="3" s="1"/>
  <c r="DJ76" i="3" s="1"/>
  <c r="DK76" i="3" s="1"/>
  <c r="DL76" i="3" s="1"/>
  <c r="DM76" i="3" s="1"/>
  <c r="DN76" i="3" s="1"/>
  <c r="DO76" i="3" s="1"/>
  <c r="DP76" i="3" s="1"/>
  <c r="DQ76" i="3" s="1"/>
  <c r="DR76" i="3" s="1"/>
  <c r="DS76" i="3" s="1"/>
  <c r="DT76" i="3" s="1"/>
  <c r="DU76" i="3" s="1"/>
  <c r="DV76" i="3" s="1"/>
  <c r="DW76" i="3" s="1"/>
  <c r="DX76" i="3" s="1"/>
  <c r="DY76" i="3" s="1"/>
  <c r="DZ76" i="3" s="1"/>
  <c r="EA76" i="3" s="1"/>
  <c r="EB76" i="3" s="1"/>
  <c r="EC76" i="3" s="1"/>
  <c r="ED76" i="3" s="1"/>
  <c r="EE76" i="3" s="1"/>
  <c r="EF76" i="3" s="1"/>
  <c r="EG76" i="3" s="1"/>
  <c r="EH76" i="3" s="1"/>
  <c r="EI76" i="3" s="1"/>
  <c r="EJ76" i="3" s="1"/>
  <c r="EK76" i="3" s="1"/>
  <c r="EL76" i="3" s="1"/>
  <c r="EM76" i="3" s="1"/>
  <c r="EN76" i="3" s="1"/>
  <c r="EO76" i="3" s="1"/>
  <c r="EP76" i="3" s="1"/>
  <c r="EQ76" i="3" s="1"/>
  <c r="ER76" i="3" s="1"/>
  <c r="ES76" i="3" s="1"/>
  <c r="ET76" i="3" s="1"/>
  <c r="EU76" i="3" s="1"/>
  <c r="EV76" i="3" s="1"/>
  <c r="EW76" i="3" s="1"/>
  <c r="EX76" i="3" s="1"/>
  <c r="EY76" i="3" s="1"/>
  <c r="EZ76" i="3" s="1"/>
  <c r="FA76" i="3" s="1"/>
  <c r="FB76" i="3" s="1"/>
  <c r="FC76" i="3" s="1"/>
  <c r="FD76" i="3" s="1"/>
  <c r="FE76" i="3" s="1"/>
  <c r="FF76" i="3" s="1"/>
  <c r="FG76" i="3" s="1"/>
  <c r="FH76" i="3" s="1"/>
  <c r="FI76" i="3" s="1"/>
  <c r="FJ76" i="3" s="1"/>
  <c r="FK76" i="3" s="1"/>
  <c r="FL76" i="3" s="1"/>
  <c r="FM76" i="3" s="1"/>
  <c r="FN76" i="3" s="1"/>
  <c r="FO76" i="3" s="1"/>
  <c r="FP76" i="3" s="1"/>
  <c r="FQ76" i="3" s="1"/>
  <c r="FR76" i="3" s="1"/>
  <c r="FS76" i="3" s="1"/>
  <c r="FT76" i="3" s="1"/>
  <c r="FU76" i="3" s="1"/>
  <c r="FV76" i="3" s="1"/>
  <c r="FW76" i="3" s="1"/>
  <c r="FX76" i="3" s="1"/>
  <c r="FY76" i="3" s="1"/>
  <c r="FZ76" i="3" s="1"/>
  <c r="GA76" i="3" s="1"/>
  <c r="GB76" i="3" s="1"/>
  <c r="GC76" i="3" s="1"/>
  <c r="GD76" i="3" s="1"/>
  <c r="GE76" i="3" s="1"/>
  <c r="GF76" i="3" s="1"/>
  <c r="GG76" i="3" s="1"/>
  <c r="GH76" i="3" s="1"/>
  <c r="GI76" i="3" s="1"/>
  <c r="GJ76" i="3" s="1"/>
  <c r="GK76" i="3" s="1"/>
  <c r="GL76" i="3" s="1"/>
  <c r="GM76" i="3" s="1"/>
  <c r="GN76" i="3" s="1"/>
  <c r="GO76" i="3" s="1"/>
  <c r="GP76" i="3" s="1"/>
  <c r="GQ76" i="3" s="1"/>
  <c r="GR76" i="3" s="1"/>
  <c r="GS76" i="3" s="1"/>
  <c r="GT76" i="3" s="1"/>
  <c r="GU76" i="3" s="1"/>
  <c r="GV76" i="3" s="1"/>
  <c r="GW76" i="3" s="1"/>
  <c r="GX76" i="3" s="1"/>
  <c r="GY76" i="3" s="1"/>
  <c r="GZ76" i="3" s="1"/>
  <c r="HA76" i="3" s="1"/>
  <c r="HB76" i="3" s="1"/>
  <c r="HC76" i="3" s="1"/>
  <c r="HD76" i="3" s="1"/>
  <c r="HE76" i="3" s="1"/>
  <c r="HF76" i="3" s="1"/>
  <c r="HG76" i="3" s="1"/>
  <c r="HH76" i="3" s="1"/>
  <c r="HI76" i="3" s="1"/>
  <c r="HJ76" i="3" s="1"/>
  <c r="HK76" i="3" s="1"/>
  <c r="HL76" i="3" s="1"/>
  <c r="HM76" i="3" s="1"/>
  <c r="AA79" i="3"/>
  <c r="AB79" i="3" s="1"/>
  <c r="AC79" i="3" s="1"/>
  <c r="AD79" i="3" s="1"/>
  <c r="AE79" i="3" s="1"/>
  <c r="AF79" i="3" s="1"/>
  <c r="AG79" i="3" s="1"/>
  <c r="AH79" i="3" s="1"/>
  <c r="AI79" i="3" s="1"/>
  <c r="AJ79" i="3" s="1"/>
  <c r="AK79" i="3" s="1"/>
  <c r="AL79" i="3" s="1"/>
  <c r="AM79" i="3" s="1"/>
  <c r="AN79" i="3" s="1"/>
  <c r="AO79" i="3" s="1"/>
  <c r="AP79" i="3" s="1"/>
  <c r="AQ79" i="3" s="1"/>
  <c r="AR79" i="3" s="1"/>
  <c r="AS79" i="3" s="1"/>
  <c r="AT79" i="3" s="1"/>
  <c r="AU79" i="3" s="1"/>
  <c r="AV79" i="3" s="1"/>
  <c r="AW79" i="3" s="1"/>
  <c r="AX79" i="3" s="1"/>
  <c r="AY79" i="3" s="1"/>
  <c r="AZ79" i="3" s="1"/>
  <c r="BA79" i="3" s="1"/>
  <c r="BB79" i="3" s="1"/>
  <c r="BC79" i="3" s="1"/>
  <c r="BD79" i="3" s="1"/>
  <c r="BE79" i="3" s="1"/>
  <c r="BF79" i="3" s="1"/>
  <c r="BG79" i="3" s="1"/>
  <c r="BH79" i="3" s="1"/>
  <c r="BI79" i="3" s="1"/>
  <c r="BJ79" i="3" s="1"/>
  <c r="BK79" i="3" s="1"/>
  <c r="BL79" i="3" s="1"/>
  <c r="BM79" i="3" s="1"/>
  <c r="BN79" i="3" s="1"/>
  <c r="BO79" i="3" s="1"/>
  <c r="BP79" i="3" s="1"/>
  <c r="BQ79" i="3" s="1"/>
  <c r="BR79" i="3" s="1"/>
  <c r="BS79" i="3" s="1"/>
  <c r="BT79" i="3" s="1"/>
  <c r="BU79" i="3" s="1"/>
  <c r="BV79" i="3" s="1"/>
  <c r="BW79" i="3" s="1"/>
  <c r="BX79" i="3" s="1"/>
  <c r="BY79" i="3" s="1"/>
  <c r="BZ79" i="3" s="1"/>
  <c r="CA79" i="3" s="1"/>
  <c r="CB79" i="3" s="1"/>
  <c r="CC79" i="3" s="1"/>
  <c r="CD79" i="3" s="1"/>
  <c r="CE79" i="3" s="1"/>
  <c r="CF79" i="3" s="1"/>
  <c r="CG79" i="3" s="1"/>
  <c r="CH79" i="3" s="1"/>
  <c r="CI79" i="3" s="1"/>
  <c r="CJ79" i="3" s="1"/>
  <c r="CK79" i="3" s="1"/>
  <c r="CL79" i="3" s="1"/>
  <c r="CM79" i="3" s="1"/>
  <c r="CN79" i="3" s="1"/>
  <c r="CO79" i="3" s="1"/>
  <c r="CP79" i="3" s="1"/>
  <c r="CQ79" i="3" s="1"/>
  <c r="CR79" i="3" s="1"/>
  <c r="CS79" i="3" s="1"/>
  <c r="CT79" i="3" s="1"/>
  <c r="CU79" i="3" s="1"/>
  <c r="CV79" i="3" s="1"/>
  <c r="CW79" i="3" s="1"/>
  <c r="CX79" i="3" s="1"/>
  <c r="CY79" i="3" s="1"/>
  <c r="CZ79" i="3" s="1"/>
  <c r="DA79" i="3" s="1"/>
  <c r="DB79" i="3" s="1"/>
  <c r="DC79" i="3" s="1"/>
  <c r="DD79" i="3" s="1"/>
  <c r="DE79" i="3" s="1"/>
  <c r="DF79" i="3" s="1"/>
  <c r="DG79" i="3" s="1"/>
  <c r="DH79" i="3" s="1"/>
  <c r="DI79" i="3" s="1"/>
  <c r="DJ79" i="3" s="1"/>
  <c r="DK79" i="3" s="1"/>
  <c r="DL79" i="3" s="1"/>
  <c r="DM79" i="3" s="1"/>
  <c r="DN79" i="3" s="1"/>
  <c r="DO79" i="3" s="1"/>
  <c r="DP79" i="3" s="1"/>
  <c r="DQ79" i="3" s="1"/>
  <c r="DR79" i="3" s="1"/>
  <c r="DS79" i="3" s="1"/>
  <c r="DT79" i="3" s="1"/>
  <c r="DU79" i="3" s="1"/>
  <c r="DV79" i="3" s="1"/>
  <c r="DW79" i="3" s="1"/>
  <c r="DX79" i="3" s="1"/>
  <c r="DY79" i="3" s="1"/>
  <c r="DZ79" i="3" s="1"/>
  <c r="EA79" i="3" s="1"/>
  <c r="EB79" i="3" s="1"/>
  <c r="EC79" i="3" s="1"/>
  <c r="ED79" i="3" s="1"/>
  <c r="EE79" i="3" s="1"/>
  <c r="EF79" i="3" s="1"/>
  <c r="EG79" i="3" s="1"/>
  <c r="EH79" i="3" s="1"/>
  <c r="EI79" i="3" s="1"/>
  <c r="EJ79" i="3" s="1"/>
  <c r="EK79" i="3" s="1"/>
  <c r="EL79" i="3" s="1"/>
  <c r="EM79" i="3" s="1"/>
  <c r="EN79" i="3" s="1"/>
  <c r="EO79" i="3" s="1"/>
  <c r="EP79" i="3" s="1"/>
  <c r="EQ79" i="3" s="1"/>
  <c r="ER79" i="3" s="1"/>
  <c r="ES79" i="3" s="1"/>
  <c r="ET79" i="3" s="1"/>
  <c r="EU79" i="3" s="1"/>
  <c r="EV79" i="3" s="1"/>
  <c r="EW79" i="3" s="1"/>
  <c r="EX79" i="3" s="1"/>
  <c r="EY79" i="3" s="1"/>
  <c r="EZ79" i="3" s="1"/>
  <c r="FA79" i="3" s="1"/>
  <c r="FB79" i="3" s="1"/>
  <c r="FC79" i="3" s="1"/>
  <c r="FD79" i="3" s="1"/>
  <c r="FE79" i="3" s="1"/>
  <c r="FF79" i="3" s="1"/>
  <c r="FG79" i="3" s="1"/>
  <c r="FH79" i="3" s="1"/>
  <c r="FI79" i="3" s="1"/>
  <c r="FJ79" i="3" s="1"/>
  <c r="FK79" i="3" s="1"/>
  <c r="FL79" i="3" s="1"/>
  <c r="FM79" i="3" s="1"/>
  <c r="FN79" i="3" s="1"/>
  <c r="FO79" i="3" s="1"/>
  <c r="FP79" i="3" s="1"/>
  <c r="FQ79" i="3" s="1"/>
  <c r="FR79" i="3" s="1"/>
  <c r="FS79" i="3" s="1"/>
  <c r="FT79" i="3" s="1"/>
  <c r="FU79" i="3" s="1"/>
  <c r="FV79" i="3" s="1"/>
  <c r="FW79" i="3" s="1"/>
  <c r="FX79" i="3" s="1"/>
  <c r="FY79" i="3" s="1"/>
  <c r="FZ79" i="3" s="1"/>
  <c r="GA79" i="3" s="1"/>
  <c r="GB79" i="3" s="1"/>
  <c r="GC79" i="3" s="1"/>
  <c r="GD79" i="3" s="1"/>
  <c r="GE79" i="3" s="1"/>
  <c r="GF79" i="3" s="1"/>
  <c r="GG79" i="3" s="1"/>
  <c r="GH79" i="3" s="1"/>
  <c r="GI79" i="3" s="1"/>
  <c r="GJ79" i="3" s="1"/>
  <c r="GK79" i="3" s="1"/>
  <c r="GL79" i="3" s="1"/>
  <c r="GM79" i="3" s="1"/>
  <c r="GN79" i="3" s="1"/>
  <c r="GO79" i="3" s="1"/>
  <c r="GP79" i="3" s="1"/>
  <c r="GQ79" i="3" s="1"/>
  <c r="GR79" i="3" s="1"/>
  <c r="GS79" i="3" s="1"/>
  <c r="GT79" i="3" s="1"/>
  <c r="GU79" i="3" s="1"/>
  <c r="GV79" i="3" s="1"/>
  <c r="GW79" i="3" s="1"/>
  <c r="GX79" i="3" s="1"/>
  <c r="GY79" i="3" s="1"/>
  <c r="GZ79" i="3" s="1"/>
  <c r="HA79" i="3" s="1"/>
  <c r="HB79" i="3" s="1"/>
  <c r="HC79" i="3" s="1"/>
  <c r="HD79" i="3" s="1"/>
  <c r="HE79" i="3" s="1"/>
  <c r="HF79" i="3" s="1"/>
  <c r="HG79" i="3" s="1"/>
  <c r="HH79" i="3" s="1"/>
  <c r="HI79" i="3" s="1"/>
  <c r="HJ79" i="3" s="1"/>
  <c r="HK79" i="3" s="1"/>
  <c r="HL79" i="3" s="1"/>
  <c r="HM79" i="3" s="1"/>
  <c r="AA87" i="3"/>
  <c r="AB87" i="3" s="1"/>
  <c r="AC87" i="3" s="1"/>
  <c r="AD87" i="3" s="1"/>
  <c r="AE87" i="3" s="1"/>
  <c r="AF87" i="3" s="1"/>
  <c r="AG87" i="3" s="1"/>
  <c r="AH87" i="3" s="1"/>
  <c r="AI87" i="3" s="1"/>
  <c r="AJ87" i="3" s="1"/>
  <c r="AK87" i="3" s="1"/>
  <c r="AL87" i="3" s="1"/>
  <c r="AM87" i="3" s="1"/>
  <c r="AN87" i="3" s="1"/>
  <c r="AO87" i="3" s="1"/>
  <c r="AP87" i="3" s="1"/>
  <c r="AQ87" i="3" s="1"/>
  <c r="AR87" i="3" s="1"/>
  <c r="AS87" i="3" s="1"/>
  <c r="AT87" i="3" s="1"/>
  <c r="AU87" i="3" s="1"/>
  <c r="AV87" i="3" s="1"/>
  <c r="AW87" i="3" s="1"/>
  <c r="AX87" i="3" s="1"/>
  <c r="AY87" i="3" s="1"/>
  <c r="AZ87" i="3" s="1"/>
  <c r="BA87" i="3" s="1"/>
  <c r="BB87" i="3" s="1"/>
  <c r="BC87" i="3" s="1"/>
  <c r="BD87" i="3" s="1"/>
  <c r="BE87" i="3" s="1"/>
  <c r="BF87" i="3" s="1"/>
  <c r="BG87" i="3" s="1"/>
  <c r="BH87" i="3" s="1"/>
  <c r="BI87" i="3" s="1"/>
  <c r="BJ87" i="3" s="1"/>
  <c r="BK87" i="3" s="1"/>
  <c r="BL87" i="3" s="1"/>
  <c r="BM87" i="3" s="1"/>
  <c r="BN87" i="3" s="1"/>
  <c r="BO87" i="3" s="1"/>
  <c r="BP87" i="3" s="1"/>
  <c r="BQ87" i="3" s="1"/>
  <c r="BR87" i="3" s="1"/>
  <c r="BS87" i="3" s="1"/>
  <c r="BT87" i="3" s="1"/>
  <c r="BU87" i="3" s="1"/>
  <c r="BV87" i="3" s="1"/>
  <c r="BW87" i="3" s="1"/>
  <c r="BX87" i="3" s="1"/>
  <c r="BY87" i="3" s="1"/>
  <c r="BZ87" i="3" s="1"/>
  <c r="CA87" i="3" s="1"/>
  <c r="CB87" i="3" s="1"/>
  <c r="CC87" i="3" s="1"/>
  <c r="CD87" i="3" s="1"/>
  <c r="CE87" i="3" s="1"/>
  <c r="CF87" i="3" s="1"/>
  <c r="CG87" i="3" s="1"/>
  <c r="CH87" i="3" s="1"/>
  <c r="CI87" i="3" s="1"/>
  <c r="CJ87" i="3" s="1"/>
  <c r="CK87" i="3" s="1"/>
  <c r="CL87" i="3" s="1"/>
  <c r="CM87" i="3" s="1"/>
  <c r="CN87" i="3" s="1"/>
  <c r="CO87" i="3" s="1"/>
  <c r="CP87" i="3" s="1"/>
  <c r="CQ87" i="3" s="1"/>
  <c r="CR87" i="3" s="1"/>
  <c r="CS87" i="3" s="1"/>
  <c r="CT87" i="3" s="1"/>
  <c r="CU87" i="3" s="1"/>
  <c r="CV87" i="3" s="1"/>
  <c r="CW87" i="3" s="1"/>
  <c r="CX87" i="3" s="1"/>
  <c r="CY87" i="3" s="1"/>
  <c r="CZ87" i="3" s="1"/>
  <c r="DA87" i="3" s="1"/>
  <c r="DB87" i="3" s="1"/>
  <c r="DC87" i="3" s="1"/>
  <c r="DD87" i="3" s="1"/>
  <c r="DE87" i="3" s="1"/>
  <c r="DF87" i="3" s="1"/>
  <c r="DG87" i="3" s="1"/>
  <c r="DH87" i="3" s="1"/>
  <c r="DI87" i="3" s="1"/>
  <c r="DJ87" i="3" s="1"/>
  <c r="DK87" i="3" s="1"/>
  <c r="DL87" i="3" s="1"/>
  <c r="DM87" i="3" s="1"/>
  <c r="DN87" i="3" s="1"/>
  <c r="DO87" i="3" s="1"/>
  <c r="DP87" i="3" s="1"/>
  <c r="DQ87" i="3" s="1"/>
  <c r="DR87" i="3" s="1"/>
  <c r="DS87" i="3" s="1"/>
  <c r="DT87" i="3" s="1"/>
  <c r="DU87" i="3" s="1"/>
  <c r="DV87" i="3" s="1"/>
  <c r="DW87" i="3" s="1"/>
  <c r="DX87" i="3" s="1"/>
  <c r="DY87" i="3" s="1"/>
  <c r="DZ87" i="3" s="1"/>
  <c r="EA87" i="3" s="1"/>
  <c r="EB87" i="3" s="1"/>
  <c r="EC87" i="3" s="1"/>
  <c r="ED87" i="3" s="1"/>
  <c r="EE87" i="3" s="1"/>
  <c r="EF87" i="3" s="1"/>
  <c r="EG87" i="3" s="1"/>
  <c r="EH87" i="3" s="1"/>
  <c r="EI87" i="3" s="1"/>
  <c r="EJ87" i="3" s="1"/>
  <c r="EK87" i="3" s="1"/>
  <c r="EL87" i="3" s="1"/>
  <c r="EM87" i="3" s="1"/>
  <c r="EN87" i="3" s="1"/>
  <c r="EO87" i="3" s="1"/>
  <c r="EP87" i="3" s="1"/>
  <c r="EQ87" i="3" s="1"/>
  <c r="ER87" i="3" s="1"/>
  <c r="ES87" i="3" s="1"/>
  <c r="ET87" i="3" s="1"/>
  <c r="EU87" i="3" s="1"/>
  <c r="EV87" i="3" s="1"/>
  <c r="EW87" i="3" s="1"/>
  <c r="EX87" i="3" s="1"/>
  <c r="EY87" i="3" s="1"/>
  <c r="EZ87" i="3" s="1"/>
  <c r="FA87" i="3" s="1"/>
  <c r="FB87" i="3" s="1"/>
  <c r="FC87" i="3" s="1"/>
  <c r="FD87" i="3" s="1"/>
  <c r="FE87" i="3" s="1"/>
  <c r="FF87" i="3" s="1"/>
  <c r="FG87" i="3" s="1"/>
  <c r="FH87" i="3" s="1"/>
  <c r="FI87" i="3" s="1"/>
  <c r="FJ87" i="3" s="1"/>
  <c r="FK87" i="3" s="1"/>
  <c r="FL87" i="3" s="1"/>
  <c r="FM87" i="3" s="1"/>
  <c r="FN87" i="3" s="1"/>
  <c r="FO87" i="3" s="1"/>
  <c r="FP87" i="3" s="1"/>
  <c r="FQ87" i="3" s="1"/>
  <c r="FR87" i="3" s="1"/>
  <c r="FS87" i="3" s="1"/>
  <c r="FT87" i="3" s="1"/>
  <c r="FU87" i="3" s="1"/>
  <c r="FV87" i="3" s="1"/>
  <c r="FW87" i="3" s="1"/>
  <c r="FX87" i="3" s="1"/>
  <c r="FY87" i="3" s="1"/>
  <c r="FZ87" i="3" s="1"/>
  <c r="GA87" i="3" s="1"/>
  <c r="GB87" i="3" s="1"/>
  <c r="GC87" i="3" s="1"/>
  <c r="GD87" i="3" s="1"/>
  <c r="GE87" i="3" s="1"/>
  <c r="GF87" i="3" s="1"/>
  <c r="GG87" i="3" s="1"/>
  <c r="GH87" i="3" s="1"/>
  <c r="GI87" i="3" s="1"/>
  <c r="GJ87" i="3" s="1"/>
  <c r="GK87" i="3" s="1"/>
  <c r="GL87" i="3" s="1"/>
  <c r="GM87" i="3" s="1"/>
  <c r="GN87" i="3" s="1"/>
  <c r="GO87" i="3" s="1"/>
  <c r="GP87" i="3" s="1"/>
  <c r="GQ87" i="3" s="1"/>
  <c r="GR87" i="3" s="1"/>
  <c r="GS87" i="3" s="1"/>
  <c r="GT87" i="3" s="1"/>
  <c r="GU87" i="3" s="1"/>
  <c r="GV87" i="3" s="1"/>
  <c r="GW87" i="3" s="1"/>
  <c r="GX87" i="3" s="1"/>
  <c r="GY87" i="3" s="1"/>
  <c r="GZ87" i="3" s="1"/>
  <c r="HA87" i="3" s="1"/>
  <c r="HB87" i="3" s="1"/>
  <c r="HC87" i="3" s="1"/>
  <c r="HD87" i="3" s="1"/>
  <c r="HE87" i="3" s="1"/>
  <c r="HF87" i="3" s="1"/>
  <c r="HG87" i="3" s="1"/>
  <c r="HH87" i="3" s="1"/>
  <c r="HI87" i="3" s="1"/>
  <c r="HJ87" i="3" s="1"/>
  <c r="HK87" i="3" s="1"/>
  <c r="HL87" i="3" s="1"/>
  <c r="HM87" i="3" s="1"/>
  <c r="AA114" i="3"/>
  <c r="AB114" i="3" s="1"/>
  <c r="AC114" i="3" s="1"/>
  <c r="AD114" i="3" s="1"/>
  <c r="AE114" i="3" s="1"/>
  <c r="AF114" i="3" s="1"/>
  <c r="AG114" i="3" s="1"/>
  <c r="AH114" i="3" s="1"/>
  <c r="AI114" i="3" s="1"/>
  <c r="AJ114" i="3" s="1"/>
  <c r="AK114" i="3" s="1"/>
  <c r="AL114" i="3" s="1"/>
  <c r="AM114" i="3" s="1"/>
  <c r="AN114" i="3" s="1"/>
  <c r="AO114" i="3" s="1"/>
  <c r="AP114" i="3" s="1"/>
  <c r="AQ114" i="3" s="1"/>
  <c r="AR114" i="3" s="1"/>
  <c r="AS114" i="3" s="1"/>
  <c r="AT114" i="3" s="1"/>
  <c r="AU114" i="3" s="1"/>
  <c r="AV114" i="3" s="1"/>
  <c r="AW114" i="3" s="1"/>
  <c r="AX114" i="3" s="1"/>
  <c r="AY114" i="3" s="1"/>
  <c r="AZ114" i="3" s="1"/>
  <c r="BA114" i="3" s="1"/>
  <c r="BB114" i="3" s="1"/>
  <c r="BC114" i="3" s="1"/>
  <c r="BD114" i="3" s="1"/>
  <c r="BE114" i="3" s="1"/>
  <c r="BF114" i="3" s="1"/>
  <c r="BG114" i="3" s="1"/>
  <c r="BH114" i="3" s="1"/>
  <c r="BI114" i="3" s="1"/>
  <c r="BJ114" i="3" s="1"/>
  <c r="BK114" i="3" s="1"/>
  <c r="BL114" i="3" s="1"/>
  <c r="BM114" i="3" s="1"/>
  <c r="BN114" i="3" s="1"/>
  <c r="BO114" i="3" s="1"/>
  <c r="BP114" i="3" s="1"/>
  <c r="BQ114" i="3" s="1"/>
  <c r="BR114" i="3" s="1"/>
  <c r="BS114" i="3" s="1"/>
  <c r="BT114" i="3" s="1"/>
  <c r="BU114" i="3" s="1"/>
  <c r="BV114" i="3" s="1"/>
  <c r="BW114" i="3" s="1"/>
  <c r="BX114" i="3" s="1"/>
  <c r="BY114" i="3" s="1"/>
  <c r="BZ114" i="3" s="1"/>
  <c r="CA114" i="3" s="1"/>
  <c r="CB114" i="3" s="1"/>
  <c r="CC114" i="3" s="1"/>
  <c r="CD114" i="3" s="1"/>
  <c r="CE114" i="3" s="1"/>
  <c r="CF114" i="3" s="1"/>
  <c r="CG114" i="3" s="1"/>
  <c r="CH114" i="3" s="1"/>
  <c r="CI114" i="3" s="1"/>
  <c r="CJ114" i="3" s="1"/>
  <c r="CK114" i="3" s="1"/>
  <c r="CL114" i="3" s="1"/>
  <c r="CM114" i="3" s="1"/>
  <c r="CN114" i="3" s="1"/>
  <c r="CO114" i="3" s="1"/>
  <c r="CP114" i="3" s="1"/>
  <c r="CQ114" i="3" s="1"/>
  <c r="CR114" i="3" s="1"/>
  <c r="CS114" i="3" s="1"/>
  <c r="CT114" i="3" s="1"/>
  <c r="CU114" i="3" s="1"/>
  <c r="CV114" i="3" s="1"/>
  <c r="CW114" i="3" s="1"/>
  <c r="CX114" i="3" s="1"/>
  <c r="CY114" i="3" s="1"/>
  <c r="CZ114" i="3" s="1"/>
  <c r="DA114" i="3" s="1"/>
  <c r="DB114" i="3" s="1"/>
  <c r="DC114" i="3" s="1"/>
  <c r="DD114" i="3" s="1"/>
  <c r="DE114" i="3" s="1"/>
  <c r="DF114" i="3" s="1"/>
  <c r="DG114" i="3" s="1"/>
  <c r="DH114" i="3" s="1"/>
  <c r="DI114" i="3" s="1"/>
  <c r="DJ114" i="3" s="1"/>
  <c r="DK114" i="3" s="1"/>
  <c r="DL114" i="3" s="1"/>
  <c r="DM114" i="3" s="1"/>
  <c r="DN114" i="3" s="1"/>
  <c r="DO114" i="3" s="1"/>
  <c r="DP114" i="3" s="1"/>
  <c r="DQ114" i="3" s="1"/>
  <c r="DR114" i="3" s="1"/>
  <c r="DS114" i="3" s="1"/>
  <c r="DT114" i="3" s="1"/>
  <c r="DU114" i="3" s="1"/>
  <c r="DV114" i="3" s="1"/>
  <c r="DW114" i="3" s="1"/>
  <c r="DX114" i="3" s="1"/>
  <c r="DY114" i="3" s="1"/>
  <c r="DZ114" i="3" s="1"/>
  <c r="EA114" i="3" s="1"/>
  <c r="EB114" i="3" s="1"/>
  <c r="EC114" i="3" s="1"/>
  <c r="ED114" i="3" s="1"/>
  <c r="EE114" i="3" s="1"/>
  <c r="EF114" i="3" s="1"/>
  <c r="EG114" i="3" s="1"/>
  <c r="EH114" i="3" s="1"/>
  <c r="EI114" i="3" s="1"/>
  <c r="EJ114" i="3" s="1"/>
  <c r="EK114" i="3" s="1"/>
  <c r="EL114" i="3" s="1"/>
  <c r="EM114" i="3" s="1"/>
  <c r="EN114" i="3" s="1"/>
  <c r="EO114" i="3" s="1"/>
  <c r="EP114" i="3" s="1"/>
  <c r="EQ114" i="3" s="1"/>
  <c r="ER114" i="3" s="1"/>
  <c r="ES114" i="3" s="1"/>
  <c r="ET114" i="3" s="1"/>
  <c r="EU114" i="3" s="1"/>
  <c r="EV114" i="3" s="1"/>
  <c r="EW114" i="3" s="1"/>
  <c r="EX114" i="3" s="1"/>
  <c r="EY114" i="3" s="1"/>
  <c r="EZ114" i="3" s="1"/>
  <c r="FA114" i="3" s="1"/>
  <c r="FB114" i="3" s="1"/>
  <c r="FC114" i="3" s="1"/>
  <c r="FD114" i="3" s="1"/>
  <c r="FE114" i="3" s="1"/>
  <c r="FF114" i="3" s="1"/>
  <c r="FG114" i="3" s="1"/>
  <c r="FH114" i="3" s="1"/>
  <c r="FI114" i="3" s="1"/>
  <c r="FJ114" i="3" s="1"/>
  <c r="FK114" i="3" s="1"/>
  <c r="FL114" i="3" s="1"/>
  <c r="FM114" i="3" s="1"/>
  <c r="FN114" i="3" s="1"/>
  <c r="FO114" i="3" s="1"/>
  <c r="FP114" i="3" s="1"/>
  <c r="FQ114" i="3" s="1"/>
  <c r="FR114" i="3" s="1"/>
  <c r="FS114" i="3" s="1"/>
  <c r="FT114" i="3" s="1"/>
  <c r="FU114" i="3" s="1"/>
  <c r="FV114" i="3" s="1"/>
  <c r="FW114" i="3" s="1"/>
  <c r="FX114" i="3" s="1"/>
  <c r="FY114" i="3" s="1"/>
  <c r="FZ114" i="3" s="1"/>
  <c r="GA114" i="3" s="1"/>
  <c r="GB114" i="3" s="1"/>
  <c r="GC114" i="3" s="1"/>
  <c r="GD114" i="3" s="1"/>
  <c r="GE114" i="3" s="1"/>
  <c r="GF114" i="3" s="1"/>
  <c r="GG114" i="3" s="1"/>
  <c r="GH114" i="3" s="1"/>
  <c r="GI114" i="3" s="1"/>
  <c r="GJ114" i="3" s="1"/>
  <c r="GK114" i="3" s="1"/>
  <c r="GL114" i="3" s="1"/>
  <c r="GM114" i="3" s="1"/>
  <c r="GN114" i="3" s="1"/>
  <c r="GO114" i="3" s="1"/>
  <c r="GP114" i="3" s="1"/>
  <c r="GQ114" i="3" s="1"/>
  <c r="GR114" i="3" s="1"/>
  <c r="GS114" i="3" s="1"/>
  <c r="GT114" i="3" s="1"/>
  <c r="GU114" i="3" s="1"/>
  <c r="GV114" i="3" s="1"/>
  <c r="GW114" i="3" s="1"/>
  <c r="GX114" i="3" s="1"/>
  <c r="GY114" i="3" s="1"/>
  <c r="GZ114" i="3" s="1"/>
  <c r="HA114" i="3" s="1"/>
  <c r="HB114" i="3" s="1"/>
  <c r="HC114" i="3" s="1"/>
  <c r="HD114" i="3" s="1"/>
  <c r="HE114" i="3" s="1"/>
  <c r="HF114" i="3" s="1"/>
  <c r="HG114" i="3" s="1"/>
  <c r="HH114" i="3" s="1"/>
  <c r="HI114" i="3" s="1"/>
  <c r="HJ114" i="3" s="1"/>
  <c r="HK114" i="3" s="1"/>
  <c r="HL114" i="3" s="1"/>
  <c r="HM114" i="3" s="1"/>
  <c r="AA128" i="3"/>
  <c r="AB128" i="3" s="1"/>
  <c r="AC128" i="3" s="1"/>
  <c r="AD128" i="3" s="1"/>
  <c r="AE128" i="3" s="1"/>
  <c r="AF128" i="3" s="1"/>
  <c r="AG128" i="3" s="1"/>
  <c r="AH128" i="3" s="1"/>
  <c r="AI128" i="3" s="1"/>
  <c r="AJ128" i="3" s="1"/>
  <c r="AK128" i="3" s="1"/>
  <c r="AL128" i="3" s="1"/>
  <c r="AM128" i="3" s="1"/>
  <c r="AN128" i="3" s="1"/>
  <c r="AO128" i="3" s="1"/>
  <c r="AP128" i="3" s="1"/>
  <c r="AQ128" i="3" s="1"/>
  <c r="AR128" i="3" s="1"/>
  <c r="AS128" i="3" s="1"/>
  <c r="AT128" i="3" s="1"/>
  <c r="AU128" i="3" s="1"/>
  <c r="AV128" i="3" s="1"/>
  <c r="AW128" i="3" s="1"/>
  <c r="AX128" i="3" s="1"/>
  <c r="AY128" i="3" s="1"/>
  <c r="AZ128" i="3" s="1"/>
  <c r="BA128" i="3" s="1"/>
  <c r="BB128" i="3" s="1"/>
  <c r="BC128" i="3" s="1"/>
  <c r="BD128" i="3" s="1"/>
  <c r="BE128" i="3" s="1"/>
  <c r="BF128" i="3" s="1"/>
  <c r="BG128" i="3" s="1"/>
  <c r="BH128" i="3" s="1"/>
  <c r="BI128" i="3" s="1"/>
  <c r="BJ128" i="3" s="1"/>
  <c r="BK128" i="3" s="1"/>
  <c r="BL128" i="3" s="1"/>
  <c r="BM128" i="3" s="1"/>
  <c r="BN128" i="3" s="1"/>
  <c r="BO128" i="3" s="1"/>
  <c r="BP128" i="3" s="1"/>
  <c r="BQ128" i="3" s="1"/>
  <c r="BR128" i="3" s="1"/>
  <c r="BS128" i="3" s="1"/>
  <c r="BT128" i="3" s="1"/>
  <c r="BU128" i="3" s="1"/>
  <c r="BV128" i="3" s="1"/>
  <c r="BW128" i="3" s="1"/>
  <c r="BX128" i="3" s="1"/>
  <c r="BY128" i="3" s="1"/>
  <c r="BZ128" i="3" s="1"/>
  <c r="CA128" i="3" s="1"/>
  <c r="CB128" i="3" s="1"/>
  <c r="CC128" i="3" s="1"/>
  <c r="CD128" i="3" s="1"/>
  <c r="CE128" i="3" s="1"/>
  <c r="CF128" i="3" s="1"/>
  <c r="CG128" i="3" s="1"/>
  <c r="CH128" i="3" s="1"/>
  <c r="CI128" i="3" s="1"/>
  <c r="CJ128" i="3" s="1"/>
  <c r="CK128" i="3" s="1"/>
  <c r="CL128" i="3" s="1"/>
  <c r="CM128" i="3" s="1"/>
  <c r="CN128" i="3" s="1"/>
  <c r="CO128" i="3" s="1"/>
  <c r="CP128" i="3" s="1"/>
  <c r="CQ128" i="3" s="1"/>
  <c r="CR128" i="3" s="1"/>
  <c r="CS128" i="3" s="1"/>
  <c r="CT128" i="3" s="1"/>
  <c r="CU128" i="3" s="1"/>
  <c r="CV128" i="3" s="1"/>
  <c r="CW128" i="3" s="1"/>
  <c r="CX128" i="3" s="1"/>
  <c r="CY128" i="3" s="1"/>
  <c r="CZ128" i="3" s="1"/>
  <c r="DA128" i="3" s="1"/>
  <c r="DB128" i="3" s="1"/>
  <c r="DC128" i="3" s="1"/>
  <c r="DD128" i="3" s="1"/>
  <c r="DE128" i="3" s="1"/>
  <c r="DF128" i="3" s="1"/>
  <c r="DG128" i="3" s="1"/>
  <c r="DH128" i="3" s="1"/>
  <c r="DI128" i="3" s="1"/>
  <c r="DJ128" i="3" s="1"/>
  <c r="DK128" i="3" s="1"/>
  <c r="DL128" i="3" s="1"/>
  <c r="DM128" i="3" s="1"/>
  <c r="DN128" i="3" s="1"/>
  <c r="DO128" i="3" s="1"/>
  <c r="DP128" i="3" s="1"/>
  <c r="DQ128" i="3" s="1"/>
  <c r="DR128" i="3" s="1"/>
  <c r="DS128" i="3" s="1"/>
  <c r="DT128" i="3" s="1"/>
  <c r="DU128" i="3" s="1"/>
  <c r="DV128" i="3" s="1"/>
  <c r="DW128" i="3" s="1"/>
  <c r="DX128" i="3" s="1"/>
  <c r="DY128" i="3" s="1"/>
  <c r="DZ128" i="3" s="1"/>
  <c r="EA128" i="3" s="1"/>
  <c r="EB128" i="3" s="1"/>
  <c r="EC128" i="3" s="1"/>
  <c r="ED128" i="3" s="1"/>
  <c r="EE128" i="3" s="1"/>
  <c r="EF128" i="3" s="1"/>
  <c r="EG128" i="3" s="1"/>
  <c r="EH128" i="3" s="1"/>
  <c r="EI128" i="3" s="1"/>
  <c r="EJ128" i="3" s="1"/>
  <c r="EK128" i="3" s="1"/>
  <c r="EL128" i="3" s="1"/>
  <c r="EM128" i="3" s="1"/>
  <c r="EN128" i="3" s="1"/>
  <c r="EO128" i="3" s="1"/>
  <c r="EP128" i="3" s="1"/>
  <c r="EQ128" i="3" s="1"/>
  <c r="ER128" i="3" s="1"/>
  <c r="ES128" i="3" s="1"/>
  <c r="ET128" i="3" s="1"/>
  <c r="EU128" i="3" s="1"/>
  <c r="EV128" i="3" s="1"/>
  <c r="EW128" i="3" s="1"/>
  <c r="EX128" i="3" s="1"/>
  <c r="EY128" i="3" s="1"/>
  <c r="EZ128" i="3" s="1"/>
  <c r="FA128" i="3" s="1"/>
  <c r="FB128" i="3" s="1"/>
  <c r="FC128" i="3" s="1"/>
  <c r="FD128" i="3" s="1"/>
  <c r="FE128" i="3" s="1"/>
  <c r="FF128" i="3" s="1"/>
  <c r="FG128" i="3" s="1"/>
  <c r="FH128" i="3" s="1"/>
  <c r="FI128" i="3" s="1"/>
  <c r="FJ128" i="3" s="1"/>
  <c r="FK128" i="3" s="1"/>
  <c r="FL128" i="3" s="1"/>
  <c r="FM128" i="3" s="1"/>
  <c r="FN128" i="3" s="1"/>
  <c r="FO128" i="3" s="1"/>
  <c r="FP128" i="3" s="1"/>
  <c r="FQ128" i="3" s="1"/>
  <c r="FR128" i="3" s="1"/>
  <c r="FS128" i="3" s="1"/>
  <c r="FT128" i="3" s="1"/>
  <c r="FU128" i="3" s="1"/>
  <c r="FV128" i="3" s="1"/>
  <c r="FW128" i="3" s="1"/>
  <c r="FX128" i="3" s="1"/>
  <c r="FY128" i="3" s="1"/>
  <c r="FZ128" i="3" s="1"/>
  <c r="GA128" i="3" s="1"/>
  <c r="GB128" i="3" s="1"/>
  <c r="GC128" i="3" s="1"/>
  <c r="GD128" i="3" s="1"/>
  <c r="GE128" i="3" s="1"/>
  <c r="GF128" i="3" s="1"/>
  <c r="GG128" i="3" s="1"/>
  <c r="GH128" i="3" s="1"/>
  <c r="GI128" i="3" s="1"/>
  <c r="GJ128" i="3" s="1"/>
  <c r="GK128" i="3" s="1"/>
  <c r="GL128" i="3" s="1"/>
  <c r="GM128" i="3" s="1"/>
  <c r="GN128" i="3" s="1"/>
  <c r="GO128" i="3" s="1"/>
  <c r="GP128" i="3" s="1"/>
  <c r="GQ128" i="3" s="1"/>
  <c r="GR128" i="3" s="1"/>
  <c r="GS128" i="3" s="1"/>
  <c r="GT128" i="3" s="1"/>
  <c r="GU128" i="3" s="1"/>
  <c r="GV128" i="3" s="1"/>
  <c r="GW128" i="3" s="1"/>
  <c r="GX128" i="3" s="1"/>
  <c r="GY128" i="3" s="1"/>
  <c r="GZ128" i="3" s="1"/>
  <c r="HA128" i="3" s="1"/>
  <c r="HB128" i="3" s="1"/>
  <c r="HC128" i="3" s="1"/>
  <c r="HD128" i="3" s="1"/>
  <c r="HE128" i="3" s="1"/>
  <c r="HF128" i="3" s="1"/>
  <c r="HG128" i="3" s="1"/>
  <c r="HH128" i="3" s="1"/>
  <c r="HI128" i="3" s="1"/>
  <c r="HJ128" i="3" s="1"/>
  <c r="HK128" i="3" s="1"/>
  <c r="HL128" i="3" s="1"/>
  <c r="HM128" i="3" s="1"/>
  <c r="AA200" i="3"/>
  <c r="AB200" i="3" s="1"/>
  <c r="AC200" i="3" s="1"/>
  <c r="AD200" i="3" s="1"/>
  <c r="AE200" i="3" s="1"/>
  <c r="AF200" i="3" s="1"/>
  <c r="AG200" i="3" s="1"/>
  <c r="AH200" i="3" s="1"/>
  <c r="AI200" i="3" s="1"/>
  <c r="AJ200" i="3" s="1"/>
  <c r="AK200" i="3" s="1"/>
  <c r="AL200" i="3" s="1"/>
  <c r="AM200" i="3" s="1"/>
  <c r="AN200" i="3" s="1"/>
  <c r="AO200" i="3" s="1"/>
  <c r="AP200" i="3" s="1"/>
  <c r="AQ200" i="3" s="1"/>
  <c r="AR200" i="3" s="1"/>
  <c r="AS200" i="3" s="1"/>
  <c r="AT200" i="3" s="1"/>
  <c r="AU200" i="3" s="1"/>
  <c r="AV200" i="3" s="1"/>
  <c r="AW200" i="3" s="1"/>
  <c r="AX200" i="3" s="1"/>
  <c r="AY200" i="3" s="1"/>
  <c r="AZ200" i="3" s="1"/>
  <c r="BA200" i="3" s="1"/>
  <c r="BB200" i="3" s="1"/>
  <c r="BC200" i="3" s="1"/>
  <c r="BD200" i="3" s="1"/>
  <c r="BE200" i="3" s="1"/>
  <c r="BF200" i="3" s="1"/>
  <c r="BG200" i="3" s="1"/>
  <c r="BH200" i="3" s="1"/>
  <c r="BI200" i="3" s="1"/>
  <c r="BJ200" i="3" s="1"/>
  <c r="BK200" i="3" s="1"/>
  <c r="BL200" i="3" s="1"/>
  <c r="BM200" i="3" s="1"/>
  <c r="BN200" i="3" s="1"/>
  <c r="BO200" i="3" s="1"/>
  <c r="BP200" i="3" s="1"/>
  <c r="BQ200" i="3" s="1"/>
  <c r="BR200" i="3" s="1"/>
  <c r="BS200" i="3" s="1"/>
  <c r="BT200" i="3" s="1"/>
  <c r="BU200" i="3" s="1"/>
  <c r="BV200" i="3" s="1"/>
  <c r="BW200" i="3" s="1"/>
  <c r="BX200" i="3" s="1"/>
  <c r="BY200" i="3" s="1"/>
  <c r="BZ200" i="3" s="1"/>
  <c r="CA200" i="3" s="1"/>
  <c r="CB200" i="3" s="1"/>
  <c r="CC200" i="3" s="1"/>
  <c r="CD200" i="3" s="1"/>
  <c r="CE200" i="3" s="1"/>
  <c r="CF200" i="3" s="1"/>
  <c r="CG200" i="3" s="1"/>
  <c r="CH200" i="3" s="1"/>
  <c r="CI200" i="3" s="1"/>
  <c r="CJ200" i="3" s="1"/>
  <c r="CK200" i="3" s="1"/>
  <c r="CL200" i="3" s="1"/>
  <c r="CM200" i="3" s="1"/>
  <c r="CN200" i="3" s="1"/>
  <c r="CO200" i="3" s="1"/>
  <c r="CP200" i="3" s="1"/>
  <c r="CQ200" i="3" s="1"/>
  <c r="CR200" i="3" s="1"/>
  <c r="CS200" i="3" s="1"/>
  <c r="CT200" i="3" s="1"/>
  <c r="CU200" i="3" s="1"/>
  <c r="CV200" i="3" s="1"/>
  <c r="CW200" i="3" s="1"/>
  <c r="CX200" i="3" s="1"/>
  <c r="CY200" i="3" s="1"/>
  <c r="CZ200" i="3" s="1"/>
  <c r="DA200" i="3" s="1"/>
  <c r="DB200" i="3" s="1"/>
  <c r="DC200" i="3" s="1"/>
  <c r="DD200" i="3" s="1"/>
  <c r="DE200" i="3" s="1"/>
  <c r="DF200" i="3" s="1"/>
  <c r="DG200" i="3" s="1"/>
  <c r="DH200" i="3" s="1"/>
  <c r="DI200" i="3" s="1"/>
  <c r="DJ200" i="3" s="1"/>
  <c r="DK200" i="3" s="1"/>
  <c r="DL200" i="3" s="1"/>
  <c r="DM200" i="3" s="1"/>
  <c r="DN200" i="3" s="1"/>
  <c r="DO200" i="3" s="1"/>
  <c r="DP200" i="3" s="1"/>
  <c r="DQ200" i="3" s="1"/>
  <c r="DR200" i="3" s="1"/>
  <c r="DS200" i="3" s="1"/>
  <c r="DT200" i="3" s="1"/>
  <c r="DU200" i="3" s="1"/>
  <c r="DV200" i="3" s="1"/>
  <c r="DW200" i="3" s="1"/>
  <c r="DX200" i="3" s="1"/>
  <c r="DY200" i="3" s="1"/>
  <c r="DZ200" i="3" s="1"/>
  <c r="EA200" i="3" s="1"/>
  <c r="EB200" i="3" s="1"/>
  <c r="EC200" i="3" s="1"/>
  <c r="ED200" i="3" s="1"/>
  <c r="EE200" i="3" s="1"/>
  <c r="EF200" i="3" s="1"/>
  <c r="EG200" i="3" s="1"/>
  <c r="EH200" i="3" s="1"/>
  <c r="EI200" i="3" s="1"/>
  <c r="EJ200" i="3" s="1"/>
  <c r="EK200" i="3" s="1"/>
  <c r="EL200" i="3" s="1"/>
  <c r="EM200" i="3" s="1"/>
  <c r="EN200" i="3" s="1"/>
  <c r="EO200" i="3" s="1"/>
  <c r="EP200" i="3" s="1"/>
  <c r="EQ200" i="3" s="1"/>
  <c r="ER200" i="3" s="1"/>
  <c r="ES200" i="3" s="1"/>
  <c r="ET200" i="3" s="1"/>
  <c r="EU200" i="3" s="1"/>
  <c r="EV200" i="3" s="1"/>
  <c r="EW200" i="3" s="1"/>
  <c r="EX200" i="3" s="1"/>
  <c r="EY200" i="3" s="1"/>
  <c r="EZ200" i="3" s="1"/>
  <c r="FA200" i="3" s="1"/>
  <c r="FB200" i="3" s="1"/>
  <c r="FC200" i="3" s="1"/>
  <c r="FD200" i="3" s="1"/>
  <c r="FE200" i="3" s="1"/>
  <c r="FF200" i="3" s="1"/>
  <c r="FG200" i="3" s="1"/>
  <c r="FH200" i="3" s="1"/>
  <c r="FI200" i="3" s="1"/>
  <c r="FJ200" i="3" s="1"/>
  <c r="FK200" i="3" s="1"/>
  <c r="FL200" i="3" s="1"/>
  <c r="FM200" i="3" s="1"/>
  <c r="FN200" i="3" s="1"/>
  <c r="FO200" i="3" s="1"/>
  <c r="FP200" i="3" s="1"/>
  <c r="FQ200" i="3" s="1"/>
  <c r="FR200" i="3" s="1"/>
  <c r="FS200" i="3" s="1"/>
  <c r="FT200" i="3" s="1"/>
  <c r="FU200" i="3" s="1"/>
  <c r="FV200" i="3" s="1"/>
  <c r="FW200" i="3" s="1"/>
  <c r="FX200" i="3" s="1"/>
  <c r="FY200" i="3" s="1"/>
  <c r="FZ200" i="3" s="1"/>
  <c r="GA200" i="3" s="1"/>
  <c r="GB200" i="3" s="1"/>
  <c r="GC200" i="3" s="1"/>
  <c r="GD200" i="3" s="1"/>
  <c r="GE200" i="3" s="1"/>
  <c r="GF200" i="3" s="1"/>
  <c r="GG200" i="3" s="1"/>
  <c r="GH200" i="3" s="1"/>
  <c r="GI200" i="3" s="1"/>
  <c r="GJ200" i="3" s="1"/>
  <c r="GK200" i="3" s="1"/>
  <c r="GL200" i="3" s="1"/>
  <c r="GM200" i="3" s="1"/>
  <c r="GN200" i="3" s="1"/>
  <c r="GO200" i="3" s="1"/>
  <c r="GP200" i="3" s="1"/>
  <c r="GQ200" i="3" s="1"/>
  <c r="GR200" i="3" s="1"/>
  <c r="GS200" i="3" s="1"/>
  <c r="GT200" i="3" s="1"/>
  <c r="GU200" i="3" s="1"/>
  <c r="GV200" i="3" s="1"/>
  <c r="GW200" i="3" s="1"/>
  <c r="GX200" i="3" s="1"/>
  <c r="GY200" i="3" s="1"/>
  <c r="GZ200" i="3" s="1"/>
  <c r="HA200" i="3" s="1"/>
  <c r="HB200" i="3" s="1"/>
  <c r="HC200" i="3" s="1"/>
  <c r="HD200" i="3" s="1"/>
  <c r="HE200" i="3" s="1"/>
  <c r="HF200" i="3" s="1"/>
  <c r="HG200" i="3" s="1"/>
  <c r="HH200" i="3" s="1"/>
  <c r="HI200" i="3" s="1"/>
  <c r="HJ200" i="3" s="1"/>
  <c r="HK200" i="3" s="1"/>
  <c r="HL200" i="3" s="1"/>
  <c r="HM200" i="3" s="1"/>
  <c r="AA228" i="3"/>
  <c r="AB228" i="3" s="1"/>
  <c r="AC228" i="3" s="1"/>
  <c r="AD228" i="3" s="1"/>
  <c r="AE228" i="3" s="1"/>
  <c r="AF228" i="3" s="1"/>
  <c r="AG228" i="3" s="1"/>
  <c r="AH228" i="3" s="1"/>
  <c r="AI228" i="3" s="1"/>
  <c r="AJ228" i="3" s="1"/>
  <c r="AK228" i="3" s="1"/>
  <c r="AL228" i="3" s="1"/>
  <c r="AM228" i="3" s="1"/>
  <c r="AN228" i="3" s="1"/>
  <c r="AO228" i="3" s="1"/>
  <c r="AP228" i="3" s="1"/>
  <c r="AQ228" i="3" s="1"/>
  <c r="AR228" i="3" s="1"/>
  <c r="AS228" i="3" s="1"/>
  <c r="AT228" i="3" s="1"/>
  <c r="AU228" i="3" s="1"/>
  <c r="AV228" i="3" s="1"/>
  <c r="AW228" i="3" s="1"/>
  <c r="AX228" i="3" s="1"/>
  <c r="AY228" i="3" s="1"/>
  <c r="AZ228" i="3" s="1"/>
  <c r="BA228" i="3" s="1"/>
  <c r="BB228" i="3" s="1"/>
  <c r="BC228" i="3" s="1"/>
  <c r="BD228" i="3" s="1"/>
  <c r="BE228" i="3" s="1"/>
  <c r="BF228" i="3" s="1"/>
  <c r="BG228" i="3" s="1"/>
  <c r="BH228" i="3" s="1"/>
  <c r="BI228" i="3" s="1"/>
  <c r="BJ228" i="3" s="1"/>
  <c r="BK228" i="3" s="1"/>
  <c r="BL228" i="3" s="1"/>
  <c r="BM228" i="3" s="1"/>
  <c r="BN228" i="3" s="1"/>
  <c r="BO228" i="3" s="1"/>
  <c r="BP228" i="3" s="1"/>
  <c r="BQ228" i="3" s="1"/>
  <c r="BR228" i="3" s="1"/>
  <c r="BS228" i="3" s="1"/>
  <c r="BT228" i="3" s="1"/>
  <c r="BU228" i="3" s="1"/>
  <c r="BV228" i="3" s="1"/>
  <c r="BW228" i="3" s="1"/>
  <c r="BX228" i="3" s="1"/>
  <c r="BY228" i="3" s="1"/>
  <c r="BZ228" i="3" s="1"/>
  <c r="CA228" i="3" s="1"/>
  <c r="CB228" i="3" s="1"/>
  <c r="CC228" i="3" s="1"/>
  <c r="CD228" i="3" s="1"/>
  <c r="CE228" i="3" s="1"/>
  <c r="CF228" i="3" s="1"/>
  <c r="CG228" i="3" s="1"/>
  <c r="CH228" i="3" s="1"/>
  <c r="CI228" i="3" s="1"/>
  <c r="CJ228" i="3" s="1"/>
  <c r="CK228" i="3" s="1"/>
  <c r="CL228" i="3" s="1"/>
  <c r="CM228" i="3" s="1"/>
  <c r="CN228" i="3" s="1"/>
  <c r="CO228" i="3" s="1"/>
  <c r="CP228" i="3" s="1"/>
  <c r="CQ228" i="3" s="1"/>
  <c r="CR228" i="3" s="1"/>
  <c r="CS228" i="3" s="1"/>
  <c r="CT228" i="3" s="1"/>
  <c r="CU228" i="3" s="1"/>
  <c r="CV228" i="3" s="1"/>
  <c r="CW228" i="3" s="1"/>
  <c r="CX228" i="3" s="1"/>
  <c r="CY228" i="3" s="1"/>
  <c r="CZ228" i="3" s="1"/>
  <c r="DA228" i="3" s="1"/>
  <c r="DB228" i="3" s="1"/>
  <c r="DC228" i="3" s="1"/>
  <c r="DD228" i="3" s="1"/>
  <c r="DE228" i="3" s="1"/>
  <c r="DF228" i="3" s="1"/>
  <c r="DG228" i="3" s="1"/>
  <c r="DH228" i="3" s="1"/>
  <c r="DI228" i="3" s="1"/>
  <c r="DJ228" i="3" s="1"/>
  <c r="DK228" i="3" s="1"/>
  <c r="DL228" i="3" s="1"/>
  <c r="DM228" i="3" s="1"/>
  <c r="DN228" i="3" s="1"/>
  <c r="DO228" i="3" s="1"/>
  <c r="DP228" i="3" s="1"/>
  <c r="DQ228" i="3" s="1"/>
  <c r="DR228" i="3" s="1"/>
  <c r="DS228" i="3" s="1"/>
  <c r="DT228" i="3" s="1"/>
  <c r="DU228" i="3" s="1"/>
  <c r="DV228" i="3" s="1"/>
  <c r="DW228" i="3" s="1"/>
  <c r="DX228" i="3" s="1"/>
  <c r="DY228" i="3" s="1"/>
  <c r="DZ228" i="3" s="1"/>
  <c r="EA228" i="3" s="1"/>
  <c r="EB228" i="3" s="1"/>
  <c r="EC228" i="3" s="1"/>
  <c r="ED228" i="3" s="1"/>
  <c r="EE228" i="3" s="1"/>
  <c r="EF228" i="3" s="1"/>
  <c r="EG228" i="3" s="1"/>
  <c r="EH228" i="3" s="1"/>
  <c r="EI228" i="3" s="1"/>
  <c r="EJ228" i="3" s="1"/>
  <c r="EK228" i="3" s="1"/>
  <c r="EL228" i="3" s="1"/>
  <c r="EM228" i="3" s="1"/>
  <c r="EN228" i="3" s="1"/>
  <c r="EO228" i="3" s="1"/>
  <c r="EP228" i="3" s="1"/>
  <c r="EQ228" i="3" s="1"/>
  <c r="ER228" i="3" s="1"/>
  <c r="ES228" i="3" s="1"/>
  <c r="ET228" i="3" s="1"/>
  <c r="EU228" i="3" s="1"/>
  <c r="EV228" i="3" s="1"/>
  <c r="EW228" i="3" s="1"/>
  <c r="EX228" i="3" s="1"/>
  <c r="EY228" i="3" s="1"/>
  <c r="EZ228" i="3" s="1"/>
  <c r="FA228" i="3" s="1"/>
  <c r="FB228" i="3" s="1"/>
  <c r="FC228" i="3" s="1"/>
  <c r="FD228" i="3" s="1"/>
  <c r="FE228" i="3" s="1"/>
  <c r="FF228" i="3" s="1"/>
  <c r="FG228" i="3" s="1"/>
  <c r="FH228" i="3" s="1"/>
  <c r="FI228" i="3" s="1"/>
  <c r="FJ228" i="3" s="1"/>
  <c r="FK228" i="3" s="1"/>
  <c r="FL228" i="3" s="1"/>
  <c r="FM228" i="3" s="1"/>
  <c r="FN228" i="3" s="1"/>
  <c r="FO228" i="3" s="1"/>
  <c r="FP228" i="3" s="1"/>
  <c r="FQ228" i="3" s="1"/>
  <c r="FR228" i="3" s="1"/>
  <c r="FS228" i="3" s="1"/>
  <c r="FT228" i="3" s="1"/>
  <c r="FU228" i="3" s="1"/>
  <c r="FV228" i="3" s="1"/>
  <c r="FW228" i="3" s="1"/>
  <c r="FX228" i="3" s="1"/>
  <c r="FY228" i="3" s="1"/>
  <c r="FZ228" i="3" s="1"/>
  <c r="GA228" i="3" s="1"/>
  <c r="GB228" i="3" s="1"/>
  <c r="GC228" i="3" s="1"/>
  <c r="GD228" i="3" s="1"/>
  <c r="GE228" i="3" s="1"/>
  <c r="GF228" i="3" s="1"/>
  <c r="GG228" i="3" s="1"/>
  <c r="GH228" i="3" s="1"/>
  <c r="GI228" i="3" s="1"/>
  <c r="GJ228" i="3" s="1"/>
  <c r="GK228" i="3" s="1"/>
  <c r="GL228" i="3" s="1"/>
  <c r="GM228" i="3" s="1"/>
  <c r="GN228" i="3" s="1"/>
  <c r="GO228" i="3" s="1"/>
  <c r="GP228" i="3" s="1"/>
  <c r="GQ228" i="3" s="1"/>
  <c r="GR228" i="3" s="1"/>
  <c r="GS228" i="3" s="1"/>
  <c r="GT228" i="3" s="1"/>
  <c r="GU228" i="3" s="1"/>
  <c r="GV228" i="3" s="1"/>
  <c r="GW228" i="3" s="1"/>
  <c r="GX228" i="3" s="1"/>
  <c r="GY228" i="3" s="1"/>
  <c r="GZ228" i="3" s="1"/>
  <c r="HA228" i="3" s="1"/>
  <c r="HB228" i="3" s="1"/>
  <c r="HC228" i="3" s="1"/>
  <c r="HD228" i="3" s="1"/>
  <c r="HE228" i="3" s="1"/>
  <c r="HF228" i="3" s="1"/>
  <c r="HG228" i="3" s="1"/>
  <c r="HH228" i="3" s="1"/>
  <c r="HI228" i="3" s="1"/>
  <c r="HJ228" i="3" s="1"/>
  <c r="HK228" i="3" s="1"/>
  <c r="HL228" i="3" s="1"/>
  <c r="HM228" i="3" s="1"/>
  <c r="AA238" i="3"/>
  <c r="AB238" i="3" s="1"/>
  <c r="AC238" i="3" s="1"/>
  <c r="AD238" i="3" s="1"/>
  <c r="AE238" i="3" s="1"/>
  <c r="AF238" i="3" s="1"/>
  <c r="AG238" i="3" s="1"/>
  <c r="AH238" i="3" s="1"/>
  <c r="AI238" i="3" s="1"/>
  <c r="AJ238" i="3" s="1"/>
  <c r="AK238" i="3" s="1"/>
  <c r="AL238" i="3" s="1"/>
  <c r="AM238" i="3" s="1"/>
  <c r="AN238" i="3" s="1"/>
  <c r="AO238" i="3" s="1"/>
  <c r="AP238" i="3" s="1"/>
  <c r="AQ238" i="3" s="1"/>
  <c r="AR238" i="3" s="1"/>
  <c r="AS238" i="3" s="1"/>
  <c r="AT238" i="3" s="1"/>
  <c r="AU238" i="3" s="1"/>
  <c r="AV238" i="3" s="1"/>
  <c r="AW238" i="3" s="1"/>
  <c r="AX238" i="3" s="1"/>
  <c r="AY238" i="3" s="1"/>
  <c r="AZ238" i="3" s="1"/>
  <c r="BA238" i="3" s="1"/>
  <c r="BB238" i="3" s="1"/>
  <c r="BC238" i="3" s="1"/>
  <c r="BD238" i="3" s="1"/>
  <c r="BE238" i="3" s="1"/>
  <c r="BF238" i="3" s="1"/>
  <c r="BG238" i="3" s="1"/>
  <c r="BH238" i="3" s="1"/>
  <c r="BI238" i="3" s="1"/>
  <c r="BJ238" i="3" s="1"/>
  <c r="BK238" i="3" s="1"/>
  <c r="BL238" i="3" s="1"/>
  <c r="BM238" i="3" s="1"/>
  <c r="BN238" i="3" s="1"/>
  <c r="BO238" i="3" s="1"/>
  <c r="BP238" i="3" s="1"/>
  <c r="BQ238" i="3" s="1"/>
  <c r="BR238" i="3" s="1"/>
  <c r="BS238" i="3" s="1"/>
  <c r="BT238" i="3" s="1"/>
  <c r="BU238" i="3" s="1"/>
  <c r="BV238" i="3" s="1"/>
  <c r="BW238" i="3" s="1"/>
  <c r="BX238" i="3" s="1"/>
  <c r="BY238" i="3" s="1"/>
  <c r="BZ238" i="3" s="1"/>
  <c r="CA238" i="3" s="1"/>
  <c r="CB238" i="3" s="1"/>
  <c r="CC238" i="3" s="1"/>
  <c r="CD238" i="3" s="1"/>
  <c r="CE238" i="3" s="1"/>
  <c r="CF238" i="3" s="1"/>
  <c r="CG238" i="3" s="1"/>
  <c r="CH238" i="3" s="1"/>
  <c r="CI238" i="3" s="1"/>
  <c r="CJ238" i="3" s="1"/>
  <c r="CK238" i="3" s="1"/>
  <c r="CL238" i="3" s="1"/>
  <c r="CM238" i="3" s="1"/>
  <c r="CN238" i="3" s="1"/>
  <c r="CO238" i="3" s="1"/>
  <c r="CP238" i="3" s="1"/>
  <c r="CQ238" i="3" s="1"/>
  <c r="CR238" i="3" s="1"/>
  <c r="CS238" i="3" s="1"/>
  <c r="CT238" i="3" s="1"/>
  <c r="CU238" i="3" s="1"/>
  <c r="CV238" i="3" s="1"/>
  <c r="CW238" i="3" s="1"/>
  <c r="CX238" i="3" s="1"/>
  <c r="CY238" i="3" s="1"/>
  <c r="CZ238" i="3" s="1"/>
  <c r="DA238" i="3" s="1"/>
  <c r="DB238" i="3" s="1"/>
  <c r="DC238" i="3" s="1"/>
  <c r="DD238" i="3" s="1"/>
  <c r="DE238" i="3" s="1"/>
  <c r="DF238" i="3" s="1"/>
  <c r="DG238" i="3" s="1"/>
  <c r="DH238" i="3" s="1"/>
  <c r="DI238" i="3" s="1"/>
  <c r="DJ238" i="3" s="1"/>
  <c r="DK238" i="3" s="1"/>
  <c r="DL238" i="3" s="1"/>
  <c r="DM238" i="3" s="1"/>
  <c r="DN238" i="3" s="1"/>
  <c r="DO238" i="3" s="1"/>
  <c r="DP238" i="3" s="1"/>
  <c r="DQ238" i="3" s="1"/>
  <c r="DR238" i="3" s="1"/>
  <c r="DS238" i="3" s="1"/>
  <c r="DT238" i="3" s="1"/>
  <c r="DU238" i="3" s="1"/>
  <c r="DV238" i="3" s="1"/>
  <c r="DW238" i="3" s="1"/>
  <c r="DX238" i="3" s="1"/>
  <c r="DY238" i="3" s="1"/>
  <c r="DZ238" i="3" s="1"/>
  <c r="EA238" i="3" s="1"/>
  <c r="EB238" i="3" s="1"/>
  <c r="EC238" i="3" s="1"/>
  <c r="ED238" i="3" s="1"/>
  <c r="EE238" i="3" s="1"/>
  <c r="EF238" i="3" s="1"/>
  <c r="EG238" i="3" s="1"/>
  <c r="EH238" i="3" s="1"/>
  <c r="EI238" i="3" s="1"/>
  <c r="EJ238" i="3" s="1"/>
  <c r="EK238" i="3" s="1"/>
  <c r="EL238" i="3" s="1"/>
  <c r="EM238" i="3" s="1"/>
  <c r="EN238" i="3" s="1"/>
  <c r="EO238" i="3" s="1"/>
  <c r="EP238" i="3" s="1"/>
  <c r="EQ238" i="3" s="1"/>
  <c r="ER238" i="3" s="1"/>
  <c r="ES238" i="3" s="1"/>
  <c r="ET238" i="3" s="1"/>
  <c r="EU238" i="3" s="1"/>
  <c r="EV238" i="3" s="1"/>
  <c r="EW238" i="3" s="1"/>
  <c r="EX238" i="3" s="1"/>
  <c r="EY238" i="3" s="1"/>
  <c r="EZ238" i="3" s="1"/>
  <c r="FA238" i="3" s="1"/>
  <c r="FB238" i="3" s="1"/>
  <c r="FC238" i="3" s="1"/>
  <c r="FD238" i="3" s="1"/>
  <c r="FE238" i="3" s="1"/>
  <c r="FF238" i="3" s="1"/>
  <c r="FG238" i="3" s="1"/>
  <c r="FH238" i="3" s="1"/>
  <c r="FI238" i="3" s="1"/>
  <c r="FJ238" i="3" s="1"/>
  <c r="FK238" i="3" s="1"/>
  <c r="FL238" i="3" s="1"/>
  <c r="FM238" i="3" s="1"/>
  <c r="FN238" i="3" s="1"/>
  <c r="FO238" i="3" s="1"/>
  <c r="FP238" i="3" s="1"/>
  <c r="FQ238" i="3" s="1"/>
  <c r="FR238" i="3" s="1"/>
  <c r="FS238" i="3" s="1"/>
  <c r="FT238" i="3" s="1"/>
  <c r="FU238" i="3" s="1"/>
  <c r="FV238" i="3" s="1"/>
  <c r="FW238" i="3" s="1"/>
  <c r="FX238" i="3" s="1"/>
  <c r="FY238" i="3" s="1"/>
  <c r="FZ238" i="3" s="1"/>
  <c r="GA238" i="3" s="1"/>
  <c r="GB238" i="3" s="1"/>
  <c r="GC238" i="3" s="1"/>
  <c r="GD238" i="3" s="1"/>
  <c r="GE238" i="3" s="1"/>
  <c r="GF238" i="3" s="1"/>
  <c r="GG238" i="3" s="1"/>
  <c r="GH238" i="3" s="1"/>
  <c r="GI238" i="3" s="1"/>
  <c r="GJ238" i="3" s="1"/>
  <c r="GK238" i="3" s="1"/>
  <c r="GL238" i="3" s="1"/>
  <c r="GM238" i="3" s="1"/>
  <c r="GN238" i="3" s="1"/>
  <c r="GO238" i="3" s="1"/>
  <c r="GP238" i="3" s="1"/>
  <c r="GQ238" i="3" s="1"/>
  <c r="GR238" i="3" s="1"/>
  <c r="GS238" i="3" s="1"/>
  <c r="GT238" i="3" s="1"/>
  <c r="GU238" i="3" s="1"/>
  <c r="GV238" i="3" s="1"/>
  <c r="GW238" i="3" s="1"/>
  <c r="GX238" i="3" s="1"/>
  <c r="GY238" i="3" s="1"/>
  <c r="GZ238" i="3" s="1"/>
  <c r="HA238" i="3" s="1"/>
  <c r="HB238" i="3" s="1"/>
  <c r="HC238" i="3" s="1"/>
  <c r="HD238" i="3" s="1"/>
  <c r="HE238" i="3" s="1"/>
  <c r="HF238" i="3" s="1"/>
  <c r="HG238" i="3" s="1"/>
  <c r="HH238" i="3" s="1"/>
  <c r="HI238" i="3" s="1"/>
  <c r="HJ238" i="3" s="1"/>
  <c r="HK238" i="3" s="1"/>
  <c r="HL238" i="3" s="1"/>
  <c r="HM238" i="3" s="1"/>
  <c r="Q494" i="2"/>
  <c r="Q473" i="2"/>
  <c r="Q372" i="2"/>
  <c r="Q324" i="2"/>
  <c r="Q397" i="2"/>
  <c r="Q384" i="2"/>
  <c r="Q355" i="2"/>
  <c r="Q310" i="2"/>
  <c r="Q280" i="2"/>
  <c r="Q412" i="2"/>
  <c r="Q363" i="2"/>
  <c r="Q319" i="2"/>
  <c r="Q288" i="2"/>
  <c r="Q251" i="2"/>
  <c r="Q191" i="2"/>
  <c r="Q246" i="2"/>
  <c r="Q238" i="2"/>
  <c r="Q162" i="2"/>
  <c r="Q159" i="2"/>
  <c r="Q202" i="2"/>
  <c r="Q157" i="2"/>
  <c r="Q138" i="2"/>
  <c r="Q91" i="2"/>
  <c r="Q62" i="2"/>
  <c r="Q15" i="2"/>
  <c r="Q92" i="2"/>
  <c r="Q220" i="2"/>
  <c r="Q148" i="2"/>
  <c r="Q194" i="2"/>
  <c r="Q134" i="2"/>
  <c r="Q68" i="2"/>
  <c r="Q28" i="2"/>
  <c r="AB263" i="2"/>
  <c r="AB505" i="2"/>
  <c r="AB167" i="2"/>
  <c r="V13" i="2"/>
  <c r="W13" i="2" s="1"/>
  <c r="X13" i="2" s="1"/>
  <c r="Y13" i="2" s="1"/>
  <c r="Z13" i="2" s="1"/>
  <c r="I517" i="2"/>
  <c r="AF306" i="2"/>
  <c r="AG306" i="2" s="1"/>
  <c r="AH306" i="2" s="1"/>
  <c r="AI306" i="2" s="1"/>
  <c r="AJ306" i="2" s="1"/>
  <c r="AK306" i="2" s="1"/>
  <c r="AL306" i="2" s="1"/>
  <c r="AM306" i="2" s="1"/>
  <c r="AN306" i="2" s="1"/>
  <c r="AO306" i="2" s="1"/>
  <c r="AP306" i="2" s="1"/>
  <c r="AQ306" i="2" s="1"/>
  <c r="AR306" i="2" s="1"/>
  <c r="AS306" i="2" s="1"/>
  <c r="AT306" i="2" s="1"/>
  <c r="AU306" i="2" s="1"/>
  <c r="AV306" i="2" s="1"/>
  <c r="AW306" i="2" s="1"/>
  <c r="AX306" i="2" s="1"/>
  <c r="AY306" i="2" s="1"/>
  <c r="AZ306" i="2" s="1"/>
  <c r="BA306" i="2" s="1"/>
  <c r="BB306" i="2" s="1"/>
  <c r="BC306" i="2" s="1"/>
  <c r="BD306" i="2" s="1"/>
  <c r="BE306" i="2" s="1"/>
  <c r="BF306" i="2" s="1"/>
  <c r="BG306" i="2" s="1"/>
  <c r="BH306" i="2" s="1"/>
  <c r="BI306" i="2" s="1"/>
  <c r="BJ306" i="2" s="1"/>
  <c r="BK306" i="2" s="1"/>
  <c r="BL306" i="2" s="1"/>
  <c r="BM306" i="2" s="1"/>
  <c r="BN306" i="2" s="1"/>
  <c r="BO306" i="2" s="1"/>
  <c r="BP306" i="2" s="1"/>
  <c r="BQ306" i="2" s="1"/>
  <c r="BR306" i="2" s="1"/>
  <c r="BS306" i="2" s="1"/>
  <c r="BT306" i="2" s="1"/>
  <c r="BU306" i="2" s="1"/>
  <c r="BV306" i="2" s="1"/>
  <c r="BW306" i="2" s="1"/>
  <c r="BX306" i="2" s="1"/>
  <c r="BY306" i="2" s="1"/>
  <c r="BZ306" i="2" s="1"/>
  <c r="CA306" i="2" s="1"/>
  <c r="CB306" i="2" s="1"/>
  <c r="CC306" i="2" s="1"/>
  <c r="CD306" i="2" s="1"/>
  <c r="CE306" i="2" s="1"/>
  <c r="CF306" i="2" s="1"/>
  <c r="CG306" i="2" s="1"/>
  <c r="CH306" i="2" s="1"/>
  <c r="CI306" i="2" s="1"/>
  <c r="CJ306" i="2" s="1"/>
  <c r="CK306" i="2" s="1"/>
  <c r="CL306" i="2" s="1"/>
  <c r="CM306" i="2" s="1"/>
  <c r="CN306" i="2" s="1"/>
  <c r="CO306" i="2" s="1"/>
  <c r="CP306" i="2" s="1"/>
  <c r="CQ306" i="2" s="1"/>
  <c r="CR306" i="2" s="1"/>
  <c r="CS306" i="2" s="1"/>
  <c r="CT306" i="2" s="1"/>
  <c r="CU306" i="2" s="1"/>
  <c r="CV306" i="2" s="1"/>
  <c r="CW306" i="2" s="1"/>
  <c r="CX306" i="2" s="1"/>
  <c r="CY306" i="2" s="1"/>
  <c r="CZ306" i="2" s="1"/>
  <c r="DA306" i="2" s="1"/>
  <c r="DB306" i="2" s="1"/>
  <c r="DC306" i="2" s="1"/>
  <c r="DD306" i="2" s="1"/>
  <c r="DE306" i="2" s="1"/>
  <c r="DF306" i="2" s="1"/>
  <c r="DG306" i="2" s="1"/>
  <c r="DH306" i="2" s="1"/>
  <c r="DI306" i="2" s="1"/>
  <c r="DJ306" i="2" s="1"/>
  <c r="DK306" i="2" s="1"/>
  <c r="DL306" i="2" s="1"/>
  <c r="DM306" i="2" s="1"/>
  <c r="DN306" i="2" s="1"/>
  <c r="DO306" i="2" s="1"/>
  <c r="DP306" i="2" s="1"/>
  <c r="DQ306" i="2" s="1"/>
  <c r="DR306" i="2" s="1"/>
  <c r="DS306" i="2" s="1"/>
  <c r="DT306" i="2" s="1"/>
  <c r="DU306" i="2" s="1"/>
  <c r="DV306" i="2" s="1"/>
  <c r="DW306" i="2" s="1"/>
  <c r="DX306" i="2" s="1"/>
  <c r="DY306" i="2" s="1"/>
  <c r="DZ306" i="2" s="1"/>
  <c r="EA306" i="2" s="1"/>
  <c r="EB306" i="2" s="1"/>
  <c r="EC306" i="2" s="1"/>
  <c r="ED306" i="2" s="1"/>
  <c r="EE306" i="2" s="1"/>
  <c r="EF306" i="2" s="1"/>
  <c r="EG306" i="2" s="1"/>
  <c r="EH306" i="2" s="1"/>
  <c r="EI306" i="2" s="1"/>
  <c r="EJ306" i="2" s="1"/>
  <c r="EK306" i="2" s="1"/>
  <c r="EL306" i="2" s="1"/>
  <c r="EM306" i="2" s="1"/>
  <c r="EN306" i="2" s="1"/>
  <c r="EO306" i="2" s="1"/>
  <c r="EP306" i="2" s="1"/>
  <c r="EQ306" i="2" s="1"/>
  <c r="ER306" i="2" s="1"/>
  <c r="ES306" i="2" s="1"/>
  <c r="ET306" i="2" s="1"/>
  <c r="EU306" i="2" s="1"/>
  <c r="EV306" i="2" s="1"/>
  <c r="EW306" i="2" s="1"/>
  <c r="EX306" i="2" s="1"/>
  <c r="EY306" i="2" s="1"/>
  <c r="EZ306" i="2" s="1"/>
  <c r="FA306" i="2" s="1"/>
  <c r="FB306" i="2" s="1"/>
  <c r="FC306" i="2" s="1"/>
  <c r="FD306" i="2" s="1"/>
  <c r="FE306" i="2" s="1"/>
  <c r="FF306" i="2" s="1"/>
  <c r="FG306" i="2" s="1"/>
  <c r="FH306" i="2" s="1"/>
  <c r="FI306" i="2" s="1"/>
  <c r="FJ306" i="2" s="1"/>
  <c r="FK306" i="2" s="1"/>
  <c r="FL306" i="2" s="1"/>
  <c r="FM306" i="2" s="1"/>
  <c r="FN306" i="2" s="1"/>
  <c r="FO306" i="2" s="1"/>
  <c r="FP306" i="2" s="1"/>
  <c r="FQ306" i="2" s="1"/>
  <c r="FR306" i="2" s="1"/>
  <c r="FS306" i="2" s="1"/>
  <c r="FT306" i="2" s="1"/>
  <c r="FU306" i="2" s="1"/>
  <c r="FV306" i="2" s="1"/>
  <c r="FW306" i="2" s="1"/>
  <c r="FX306" i="2" s="1"/>
  <c r="FY306" i="2" s="1"/>
  <c r="FZ306" i="2" s="1"/>
  <c r="GA306" i="2" s="1"/>
  <c r="GB306" i="2" s="1"/>
  <c r="GC306" i="2" s="1"/>
  <c r="GD306" i="2" s="1"/>
  <c r="GE306" i="2" s="1"/>
  <c r="GF306" i="2" s="1"/>
  <c r="GG306" i="2" s="1"/>
  <c r="GH306" i="2" s="1"/>
  <c r="GI306" i="2" s="1"/>
  <c r="GJ306" i="2" s="1"/>
  <c r="GK306" i="2" s="1"/>
  <c r="GL306" i="2" s="1"/>
  <c r="GM306" i="2" s="1"/>
  <c r="GN306" i="2" s="1"/>
  <c r="GO306" i="2" s="1"/>
  <c r="GP306" i="2" s="1"/>
  <c r="GQ306" i="2" s="1"/>
  <c r="GR306" i="2" s="1"/>
  <c r="GS306" i="2" s="1"/>
  <c r="GT306" i="2" s="1"/>
  <c r="GU306" i="2" s="1"/>
  <c r="GV306" i="2" s="1"/>
  <c r="GW306" i="2" s="1"/>
  <c r="GX306" i="2" s="1"/>
  <c r="GY306" i="2" s="1"/>
  <c r="GZ306" i="2" s="1"/>
  <c r="HA306" i="2" s="1"/>
  <c r="HB306" i="2" s="1"/>
  <c r="HC306" i="2" s="1"/>
  <c r="HD306" i="2" s="1"/>
  <c r="HE306" i="2" s="1"/>
  <c r="HF306" i="2" s="1"/>
  <c r="HG306" i="2" s="1"/>
  <c r="HH306" i="2" s="1"/>
  <c r="HI306" i="2" s="1"/>
  <c r="HJ306" i="2" s="1"/>
  <c r="HK306" i="2" s="1"/>
  <c r="HL306" i="2" s="1"/>
  <c r="HM306" i="2" s="1"/>
  <c r="AF274" i="2"/>
  <c r="AG274" i="2" s="1"/>
  <c r="AH274" i="2" s="1"/>
  <c r="AI274" i="2" s="1"/>
  <c r="AJ274" i="2" s="1"/>
  <c r="AK274" i="2" s="1"/>
  <c r="AL274" i="2" s="1"/>
  <c r="AM274" i="2" s="1"/>
  <c r="AN274" i="2" s="1"/>
  <c r="AO274" i="2" s="1"/>
  <c r="AP274" i="2" s="1"/>
  <c r="AQ274" i="2" s="1"/>
  <c r="AR274" i="2" s="1"/>
  <c r="AS274" i="2" s="1"/>
  <c r="AT274" i="2" s="1"/>
  <c r="AU274" i="2" s="1"/>
  <c r="AV274" i="2" s="1"/>
  <c r="AW274" i="2" s="1"/>
  <c r="AX274" i="2" s="1"/>
  <c r="AY274" i="2" s="1"/>
  <c r="AZ274" i="2" s="1"/>
  <c r="BA274" i="2" s="1"/>
  <c r="BB274" i="2" s="1"/>
  <c r="BC274" i="2" s="1"/>
  <c r="BD274" i="2" s="1"/>
  <c r="BE274" i="2" s="1"/>
  <c r="BF274" i="2" s="1"/>
  <c r="BG274" i="2" s="1"/>
  <c r="BH274" i="2" s="1"/>
  <c r="BI274" i="2" s="1"/>
  <c r="BJ274" i="2" s="1"/>
  <c r="BK274" i="2" s="1"/>
  <c r="BL274" i="2" s="1"/>
  <c r="BM274" i="2" s="1"/>
  <c r="BN274" i="2" s="1"/>
  <c r="BO274" i="2" s="1"/>
  <c r="BP274" i="2" s="1"/>
  <c r="BQ274" i="2" s="1"/>
  <c r="BR274" i="2" s="1"/>
  <c r="BS274" i="2" s="1"/>
  <c r="BT274" i="2" s="1"/>
  <c r="BU274" i="2" s="1"/>
  <c r="BV274" i="2" s="1"/>
  <c r="BW274" i="2" s="1"/>
  <c r="BX274" i="2" s="1"/>
  <c r="BY274" i="2" s="1"/>
  <c r="BZ274" i="2" s="1"/>
  <c r="CA274" i="2" s="1"/>
  <c r="CB274" i="2" s="1"/>
  <c r="CC274" i="2" s="1"/>
  <c r="CD274" i="2" s="1"/>
  <c r="CE274" i="2" s="1"/>
  <c r="CF274" i="2" s="1"/>
  <c r="CG274" i="2" s="1"/>
  <c r="CH274" i="2" s="1"/>
  <c r="CI274" i="2" s="1"/>
  <c r="CJ274" i="2" s="1"/>
  <c r="CK274" i="2" s="1"/>
  <c r="CL274" i="2" s="1"/>
  <c r="CM274" i="2" s="1"/>
  <c r="CN274" i="2" s="1"/>
  <c r="CO274" i="2" s="1"/>
  <c r="CP274" i="2" s="1"/>
  <c r="CQ274" i="2" s="1"/>
  <c r="CR274" i="2" s="1"/>
  <c r="CS274" i="2" s="1"/>
  <c r="CT274" i="2" s="1"/>
  <c r="CU274" i="2" s="1"/>
  <c r="CV274" i="2" s="1"/>
  <c r="CW274" i="2" s="1"/>
  <c r="CX274" i="2" s="1"/>
  <c r="CY274" i="2" s="1"/>
  <c r="CZ274" i="2" s="1"/>
  <c r="DA274" i="2" s="1"/>
  <c r="DB274" i="2" s="1"/>
  <c r="DC274" i="2" s="1"/>
  <c r="DD274" i="2" s="1"/>
  <c r="DE274" i="2" s="1"/>
  <c r="DF274" i="2" s="1"/>
  <c r="DG274" i="2" s="1"/>
  <c r="DH274" i="2" s="1"/>
  <c r="DI274" i="2" s="1"/>
  <c r="DJ274" i="2" s="1"/>
  <c r="DK274" i="2" s="1"/>
  <c r="DL274" i="2" s="1"/>
  <c r="DM274" i="2" s="1"/>
  <c r="DN274" i="2" s="1"/>
  <c r="DO274" i="2" s="1"/>
  <c r="DP274" i="2" s="1"/>
  <c r="DQ274" i="2" s="1"/>
  <c r="DR274" i="2" s="1"/>
  <c r="DS274" i="2" s="1"/>
  <c r="DT274" i="2" s="1"/>
  <c r="DU274" i="2" s="1"/>
  <c r="DV274" i="2" s="1"/>
  <c r="DW274" i="2" s="1"/>
  <c r="DX274" i="2" s="1"/>
  <c r="DY274" i="2" s="1"/>
  <c r="DZ274" i="2" s="1"/>
  <c r="EA274" i="2" s="1"/>
  <c r="EB274" i="2" s="1"/>
  <c r="EC274" i="2" s="1"/>
  <c r="ED274" i="2" s="1"/>
  <c r="EE274" i="2" s="1"/>
  <c r="EF274" i="2" s="1"/>
  <c r="EG274" i="2" s="1"/>
  <c r="EH274" i="2" s="1"/>
  <c r="EI274" i="2" s="1"/>
  <c r="EJ274" i="2" s="1"/>
  <c r="EK274" i="2" s="1"/>
  <c r="EL274" i="2" s="1"/>
  <c r="EM274" i="2" s="1"/>
  <c r="EN274" i="2" s="1"/>
  <c r="EO274" i="2" s="1"/>
  <c r="EP274" i="2" s="1"/>
  <c r="EQ274" i="2" s="1"/>
  <c r="ER274" i="2" s="1"/>
  <c r="ES274" i="2" s="1"/>
  <c r="ET274" i="2" s="1"/>
  <c r="EU274" i="2" s="1"/>
  <c r="EV274" i="2" s="1"/>
  <c r="EW274" i="2" s="1"/>
  <c r="EX274" i="2" s="1"/>
  <c r="EY274" i="2" s="1"/>
  <c r="EZ274" i="2" s="1"/>
  <c r="FA274" i="2" s="1"/>
  <c r="FB274" i="2" s="1"/>
  <c r="FC274" i="2" s="1"/>
  <c r="FD274" i="2" s="1"/>
  <c r="FE274" i="2" s="1"/>
  <c r="FF274" i="2" s="1"/>
  <c r="FG274" i="2" s="1"/>
  <c r="FH274" i="2" s="1"/>
  <c r="FI274" i="2" s="1"/>
  <c r="FJ274" i="2" s="1"/>
  <c r="FK274" i="2" s="1"/>
  <c r="FL274" i="2" s="1"/>
  <c r="FM274" i="2" s="1"/>
  <c r="FN274" i="2" s="1"/>
  <c r="FO274" i="2" s="1"/>
  <c r="FP274" i="2" s="1"/>
  <c r="FQ274" i="2" s="1"/>
  <c r="FR274" i="2" s="1"/>
  <c r="FS274" i="2" s="1"/>
  <c r="FT274" i="2" s="1"/>
  <c r="FU274" i="2" s="1"/>
  <c r="FV274" i="2" s="1"/>
  <c r="FW274" i="2" s="1"/>
  <c r="FX274" i="2" s="1"/>
  <c r="FY274" i="2" s="1"/>
  <c r="FZ274" i="2" s="1"/>
  <c r="GA274" i="2" s="1"/>
  <c r="GB274" i="2" s="1"/>
  <c r="GC274" i="2" s="1"/>
  <c r="GD274" i="2" s="1"/>
  <c r="GE274" i="2" s="1"/>
  <c r="GF274" i="2" s="1"/>
  <c r="GG274" i="2" s="1"/>
  <c r="GH274" i="2" s="1"/>
  <c r="GI274" i="2" s="1"/>
  <c r="GJ274" i="2" s="1"/>
  <c r="GK274" i="2" s="1"/>
  <c r="GL274" i="2" s="1"/>
  <c r="GM274" i="2" s="1"/>
  <c r="GN274" i="2" s="1"/>
  <c r="GO274" i="2" s="1"/>
  <c r="GP274" i="2" s="1"/>
  <c r="GQ274" i="2" s="1"/>
  <c r="GR274" i="2" s="1"/>
  <c r="GS274" i="2" s="1"/>
  <c r="GT274" i="2" s="1"/>
  <c r="GU274" i="2" s="1"/>
  <c r="GV274" i="2" s="1"/>
  <c r="GW274" i="2" s="1"/>
  <c r="GX274" i="2" s="1"/>
  <c r="GY274" i="2" s="1"/>
  <c r="GZ274" i="2" s="1"/>
  <c r="HA274" i="2" s="1"/>
  <c r="HB274" i="2" s="1"/>
  <c r="HC274" i="2" s="1"/>
  <c r="HD274" i="2" s="1"/>
  <c r="HE274" i="2" s="1"/>
  <c r="HF274" i="2" s="1"/>
  <c r="HG274" i="2" s="1"/>
  <c r="HH274" i="2" s="1"/>
  <c r="HI274" i="2" s="1"/>
  <c r="HJ274" i="2" s="1"/>
  <c r="HK274" i="2" s="1"/>
  <c r="HL274" i="2" s="1"/>
  <c r="HM274" i="2" s="1"/>
  <c r="AF316" i="2"/>
  <c r="AG316" i="2" s="1"/>
  <c r="AH316" i="2" s="1"/>
  <c r="AI316" i="2" s="1"/>
  <c r="AJ316" i="2" s="1"/>
  <c r="AK316" i="2" s="1"/>
  <c r="AL316" i="2" s="1"/>
  <c r="AM316" i="2" s="1"/>
  <c r="AN316" i="2" s="1"/>
  <c r="AO316" i="2" s="1"/>
  <c r="AP316" i="2" s="1"/>
  <c r="AQ316" i="2" s="1"/>
  <c r="AR316" i="2" s="1"/>
  <c r="AS316" i="2" s="1"/>
  <c r="AT316" i="2" s="1"/>
  <c r="AU316" i="2" s="1"/>
  <c r="AV316" i="2" s="1"/>
  <c r="AW316" i="2" s="1"/>
  <c r="AX316" i="2" s="1"/>
  <c r="AY316" i="2" s="1"/>
  <c r="AZ316" i="2" s="1"/>
  <c r="BA316" i="2" s="1"/>
  <c r="BB316" i="2" s="1"/>
  <c r="BC316" i="2" s="1"/>
  <c r="BD316" i="2" s="1"/>
  <c r="BE316" i="2" s="1"/>
  <c r="BF316" i="2" s="1"/>
  <c r="BG316" i="2" s="1"/>
  <c r="BH316" i="2" s="1"/>
  <c r="BI316" i="2" s="1"/>
  <c r="BJ316" i="2" s="1"/>
  <c r="BK316" i="2" s="1"/>
  <c r="BL316" i="2" s="1"/>
  <c r="BM316" i="2" s="1"/>
  <c r="BN316" i="2" s="1"/>
  <c r="BO316" i="2" s="1"/>
  <c r="BP316" i="2" s="1"/>
  <c r="BQ316" i="2" s="1"/>
  <c r="BR316" i="2" s="1"/>
  <c r="BS316" i="2" s="1"/>
  <c r="BT316" i="2" s="1"/>
  <c r="BU316" i="2" s="1"/>
  <c r="BV316" i="2" s="1"/>
  <c r="BW316" i="2" s="1"/>
  <c r="BX316" i="2" s="1"/>
  <c r="BY316" i="2" s="1"/>
  <c r="BZ316" i="2" s="1"/>
  <c r="CA316" i="2" s="1"/>
  <c r="CB316" i="2" s="1"/>
  <c r="CC316" i="2" s="1"/>
  <c r="CD316" i="2" s="1"/>
  <c r="CE316" i="2" s="1"/>
  <c r="CF316" i="2" s="1"/>
  <c r="CG316" i="2" s="1"/>
  <c r="CH316" i="2" s="1"/>
  <c r="CI316" i="2" s="1"/>
  <c r="CJ316" i="2" s="1"/>
  <c r="CK316" i="2" s="1"/>
  <c r="CL316" i="2" s="1"/>
  <c r="CM316" i="2" s="1"/>
  <c r="CN316" i="2" s="1"/>
  <c r="CO316" i="2" s="1"/>
  <c r="CP316" i="2" s="1"/>
  <c r="CQ316" i="2" s="1"/>
  <c r="CR316" i="2" s="1"/>
  <c r="CS316" i="2" s="1"/>
  <c r="CT316" i="2" s="1"/>
  <c r="CU316" i="2" s="1"/>
  <c r="CV316" i="2" s="1"/>
  <c r="CW316" i="2" s="1"/>
  <c r="CX316" i="2" s="1"/>
  <c r="CY316" i="2" s="1"/>
  <c r="CZ316" i="2" s="1"/>
  <c r="DA316" i="2" s="1"/>
  <c r="DB316" i="2" s="1"/>
  <c r="DC316" i="2" s="1"/>
  <c r="DD316" i="2" s="1"/>
  <c r="DE316" i="2" s="1"/>
  <c r="DF316" i="2" s="1"/>
  <c r="DG316" i="2" s="1"/>
  <c r="DH316" i="2" s="1"/>
  <c r="DI316" i="2" s="1"/>
  <c r="DJ316" i="2" s="1"/>
  <c r="DK316" i="2" s="1"/>
  <c r="DL316" i="2" s="1"/>
  <c r="DM316" i="2" s="1"/>
  <c r="DN316" i="2" s="1"/>
  <c r="DO316" i="2" s="1"/>
  <c r="DP316" i="2" s="1"/>
  <c r="DQ316" i="2" s="1"/>
  <c r="DR316" i="2" s="1"/>
  <c r="DS316" i="2" s="1"/>
  <c r="DT316" i="2" s="1"/>
  <c r="DU316" i="2" s="1"/>
  <c r="DV316" i="2" s="1"/>
  <c r="DW316" i="2" s="1"/>
  <c r="DX316" i="2" s="1"/>
  <c r="DY316" i="2" s="1"/>
  <c r="DZ316" i="2" s="1"/>
  <c r="EA316" i="2" s="1"/>
  <c r="EB316" i="2" s="1"/>
  <c r="EC316" i="2" s="1"/>
  <c r="ED316" i="2" s="1"/>
  <c r="EE316" i="2" s="1"/>
  <c r="EF316" i="2" s="1"/>
  <c r="EG316" i="2" s="1"/>
  <c r="EH316" i="2" s="1"/>
  <c r="EI316" i="2" s="1"/>
  <c r="EJ316" i="2" s="1"/>
  <c r="EK316" i="2" s="1"/>
  <c r="EL316" i="2" s="1"/>
  <c r="EM316" i="2" s="1"/>
  <c r="EN316" i="2" s="1"/>
  <c r="EO316" i="2" s="1"/>
  <c r="EP316" i="2" s="1"/>
  <c r="EQ316" i="2" s="1"/>
  <c r="ER316" i="2" s="1"/>
  <c r="ES316" i="2" s="1"/>
  <c r="ET316" i="2" s="1"/>
  <c r="EU316" i="2" s="1"/>
  <c r="EV316" i="2" s="1"/>
  <c r="EW316" i="2" s="1"/>
  <c r="EX316" i="2" s="1"/>
  <c r="EY316" i="2" s="1"/>
  <c r="EZ316" i="2" s="1"/>
  <c r="FA316" i="2" s="1"/>
  <c r="FB316" i="2" s="1"/>
  <c r="FC316" i="2" s="1"/>
  <c r="FD316" i="2" s="1"/>
  <c r="FE316" i="2" s="1"/>
  <c r="FF316" i="2" s="1"/>
  <c r="FG316" i="2" s="1"/>
  <c r="FH316" i="2" s="1"/>
  <c r="FI316" i="2" s="1"/>
  <c r="FJ316" i="2" s="1"/>
  <c r="FK316" i="2" s="1"/>
  <c r="FL316" i="2" s="1"/>
  <c r="FM316" i="2" s="1"/>
  <c r="FN316" i="2" s="1"/>
  <c r="FO316" i="2" s="1"/>
  <c r="FP316" i="2" s="1"/>
  <c r="FQ316" i="2" s="1"/>
  <c r="FR316" i="2" s="1"/>
  <c r="FS316" i="2" s="1"/>
  <c r="FT316" i="2" s="1"/>
  <c r="FU316" i="2" s="1"/>
  <c r="FV316" i="2" s="1"/>
  <c r="FW316" i="2" s="1"/>
  <c r="FX316" i="2" s="1"/>
  <c r="FY316" i="2" s="1"/>
  <c r="FZ316" i="2" s="1"/>
  <c r="GA316" i="2" s="1"/>
  <c r="GB316" i="2" s="1"/>
  <c r="GC316" i="2" s="1"/>
  <c r="GD316" i="2" s="1"/>
  <c r="GE316" i="2" s="1"/>
  <c r="GF316" i="2" s="1"/>
  <c r="GG316" i="2" s="1"/>
  <c r="GH316" i="2" s="1"/>
  <c r="GI316" i="2" s="1"/>
  <c r="GJ316" i="2" s="1"/>
  <c r="GK316" i="2" s="1"/>
  <c r="GL316" i="2" s="1"/>
  <c r="GM316" i="2" s="1"/>
  <c r="GN316" i="2" s="1"/>
  <c r="GO316" i="2" s="1"/>
  <c r="GP316" i="2" s="1"/>
  <c r="GQ316" i="2" s="1"/>
  <c r="GR316" i="2" s="1"/>
  <c r="GS316" i="2" s="1"/>
  <c r="GT316" i="2" s="1"/>
  <c r="GU316" i="2" s="1"/>
  <c r="GV316" i="2" s="1"/>
  <c r="GW316" i="2" s="1"/>
  <c r="GX316" i="2" s="1"/>
  <c r="GY316" i="2" s="1"/>
  <c r="GZ316" i="2" s="1"/>
  <c r="HA316" i="2" s="1"/>
  <c r="HB316" i="2" s="1"/>
  <c r="HC316" i="2" s="1"/>
  <c r="HD316" i="2" s="1"/>
  <c r="HE316" i="2" s="1"/>
  <c r="HF316" i="2" s="1"/>
  <c r="HG316" i="2" s="1"/>
  <c r="HH316" i="2" s="1"/>
  <c r="HI316" i="2" s="1"/>
  <c r="HJ316" i="2" s="1"/>
  <c r="HK316" i="2" s="1"/>
  <c r="HL316" i="2" s="1"/>
  <c r="HM316" i="2" s="1"/>
  <c r="AD20" i="2"/>
  <c r="AE20" i="2" s="1"/>
  <c r="AF20" i="2" s="1"/>
  <c r="AG20" i="2" s="1"/>
  <c r="AH20" i="2" s="1"/>
  <c r="AI20" i="2" s="1"/>
  <c r="AJ20" i="2" s="1"/>
  <c r="AK20" i="2" s="1"/>
  <c r="AL20" i="2" s="1"/>
  <c r="AM20" i="2" s="1"/>
  <c r="AN20" i="2" s="1"/>
  <c r="AO20" i="2" s="1"/>
  <c r="AP20" i="2" s="1"/>
  <c r="AQ20" i="2" s="1"/>
  <c r="AR20" i="2" s="1"/>
  <c r="AS20" i="2" s="1"/>
  <c r="AT20" i="2" s="1"/>
  <c r="AU20" i="2" s="1"/>
  <c r="AV20" i="2" s="1"/>
  <c r="AW20" i="2" s="1"/>
  <c r="AX20" i="2" s="1"/>
  <c r="AY20" i="2" s="1"/>
  <c r="AZ20" i="2" s="1"/>
  <c r="BA20" i="2" s="1"/>
  <c r="BB20" i="2" s="1"/>
  <c r="BC20" i="2" s="1"/>
  <c r="BD20" i="2" s="1"/>
  <c r="BE20" i="2" s="1"/>
  <c r="BF20" i="2" s="1"/>
  <c r="BG20" i="2" s="1"/>
  <c r="BH20" i="2" s="1"/>
  <c r="BI20" i="2" s="1"/>
  <c r="BJ20" i="2" s="1"/>
  <c r="BK20" i="2" s="1"/>
  <c r="BL20" i="2" s="1"/>
  <c r="BM20" i="2" s="1"/>
  <c r="BN20" i="2" s="1"/>
  <c r="BO20" i="2" s="1"/>
  <c r="BP20" i="2" s="1"/>
  <c r="BQ20" i="2" s="1"/>
  <c r="BR20" i="2" s="1"/>
  <c r="BS20" i="2" s="1"/>
  <c r="BT20" i="2" s="1"/>
  <c r="BU20" i="2" s="1"/>
  <c r="BV20" i="2" s="1"/>
  <c r="BW20" i="2" s="1"/>
  <c r="BX20" i="2" s="1"/>
  <c r="BY20" i="2" s="1"/>
  <c r="BZ20" i="2" s="1"/>
  <c r="CA20" i="2" s="1"/>
  <c r="CB20" i="2" s="1"/>
  <c r="CC20" i="2" s="1"/>
  <c r="CD20" i="2" s="1"/>
  <c r="CE20" i="2" s="1"/>
  <c r="CF20" i="2" s="1"/>
  <c r="CG20" i="2" s="1"/>
  <c r="CH20" i="2" s="1"/>
  <c r="CI20" i="2" s="1"/>
  <c r="CJ20" i="2" s="1"/>
  <c r="CK20" i="2" s="1"/>
  <c r="CL20" i="2" s="1"/>
  <c r="CM20" i="2" s="1"/>
  <c r="CN20" i="2" s="1"/>
  <c r="CO20" i="2" s="1"/>
  <c r="CP20" i="2" s="1"/>
  <c r="CQ20" i="2" s="1"/>
  <c r="CR20" i="2" s="1"/>
  <c r="CS20" i="2" s="1"/>
  <c r="CT20" i="2" s="1"/>
  <c r="CU20" i="2" s="1"/>
  <c r="CV20" i="2" s="1"/>
  <c r="CW20" i="2" s="1"/>
  <c r="CX20" i="2" s="1"/>
  <c r="CY20" i="2" s="1"/>
  <c r="CZ20" i="2" s="1"/>
  <c r="DA20" i="2" s="1"/>
  <c r="DB20" i="2" s="1"/>
  <c r="DC20" i="2" s="1"/>
  <c r="DD20" i="2" s="1"/>
  <c r="DE20" i="2" s="1"/>
  <c r="DF20" i="2" s="1"/>
  <c r="DG20" i="2" s="1"/>
  <c r="DH20" i="2" s="1"/>
  <c r="DI20" i="2" s="1"/>
  <c r="DJ20" i="2" s="1"/>
  <c r="DK20" i="2" s="1"/>
  <c r="DL20" i="2" s="1"/>
  <c r="DM20" i="2" s="1"/>
  <c r="DN20" i="2" s="1"/>
  <c r="DO20" i="2" s="1"/>
  <c r="DP20" i="2" s="1"/>
  <c r="DQ20" i="2" s="1"/>
  <c r="DR20" i="2" s="1"/>
  <c r="DS20" i="2" s="1"/>
  <c r="DT20" i="2" s="1"/>
  <c r="DU20" i="2" s="1"/>
  <c r="DV20" i="2" s="1"/>
  <c r="DW20" i="2" s="1"/>
  <c r="DX20" i="2" s="1"/>
  <c r="DY20" i="2" s="1"/>
  <c r="DZ20" i="2" s="1"/>
  <c r="EA20" i="2" s="1"/>
  <c r="EB20" i="2" s="1"/>
  <c r="EC20" i="2" s="1"/>
  <c r="ED20" i="2" s="1"/>
  <c r="EE20" i="2" s="1"/>
  <c r="EF20" i="2" s="1"/>
  <c r="EG20" i="2" s="1"/>
  <c r="EH20" i="2" s="1"/>
  <c r="EI20" i="2" s="1"/>
  <c r="EJ20" i="2" s="1"/>
  <c r="EK20" i="2" s="1"/>
  <c r="EL20" i="2" s="1"/>
  <c r="EM20" i="2" s="1"/>
  <c r="EN20" i="2" s="1"/>
  <c r="EO20" i="2" s="1"/>
  <c r="EP20" i="2" s="1"/>
  <c r="EQ20" i="2" s="1"/>
  <c r="ER20" i="2" s="1"/>
  <c r="ES20" i="2" s="1"/>
  <c r="ET20" i="2" s="1"/>
  <c r="EU20" i="2" s="1"/>
  <c r="EV20" i="2" s="1"/>
  <c r="EW20" i="2" s="1"/>
  <c r="EX20" i="2" s="1"/>
  <c r="EY20" i="2" s="1"/>
  <c r="EZ20" i="2" s="1"/>
  <c r="FA20" i="2" s="1"/>
  <c r="FB20" i="2" s="1"/>
  <c r="FC20" i="2" s="1"/>
  <c r="FD20" i="2" s="1"/>
  <c r="FE20" i="2" s="1"/>
  <c r="FF20" i="2" s="1"/>
  <c r="FG20" i="2" s="1"/>
  <c r="FH20" i="2" s="1"/>
  <c r="FI20" i="2" s="1"/>
  <c r="FJ20" i="2" s="1"/>
  <c r="FK20" i="2" s="1"/>
  <c r="FL20" i="2" s="1"/>
  <c r="FM20" i="2" s="1"/>
  <c r="FN20" i="2" s="1"/>
  <c r="FO20" i="2" s="1"/>
  <c r="FP20" i="2" s="1"/>
  <c r="FQ20" i="2" s="1"/>
  <c r="FR20" i="2" s="1"/>
  <c r="FS20" i="2" s="1"/>
  <c r="FT20" i="2" s="1"/>
  <c r="FU20" i="2" s="1"/>
  <c r="FV20" i="2" s="1"/>
  <c r="FW20" i="2" s="1"/>
  <c r="FX20" i="2" s="1"/>
  <c r="FY20" i="2" s="1"/>
  <c r="FZ20" i="2" s="1"/>
  <c r="GA20" i="2" s="1"/>
  <c r="GB20" i="2" s="1"/>
  <c r="GC20" i="2" s="1"/>
  <c r="GD20" i="2" s="1"/>
  <c r="GE20" i="2" s="1"/>
  <c r="GF20" i="2" s="1"/>
  <c r="GG20" i="2" s="1"/>
  <c r="GH20" i="2" s="1"/>
  <c r="GI20" i="2" s="1"/>
  <c r="GJ20" i="2" s="1"/>
  <c r="GK20" i="2" s="1"/>
  <c r="GL20" i="2" s="1"/>
  <c r="GM20" i="2" s="1"/>
  <c r="GN20" i="2" s="1"/>
  <c r="GO20" i="2" s="1"/>
  <c r="GP20" i="2" s="1"/>
  <c r="GQ20" i="2" s="1"/>
  <c r="GR20" i="2" s="1"/>
  <c r="GS20" i="2" s="1"/>
  <c r="GT20" i="2" s="1"/>
  <c r="GU20" i="2" s="1"/>
  <c r="GV20" i="2" s="1"/>
  <c r="GW20" i="2" s="1"/>
  <c r="GX20" i="2" s="1"/>
  <c r="GY20" i="2" s="1"/>
  <c r="GZ20" i="2" s="1"/>
  <c r="HA20" i="2" s="1"/>
  <c r="HB20" i="2" s="1"/>
  <c r="HC20" i="2" s="1"/>
  <c r="HD20" i="2" s="1"/>
  <c r="HE20" i="2" s="1"/>
  <c r="HF20" i="2" s="1"/>
  <c r="HG20" i="2" s="1"/>
  <c r="HH20" i="2" s="1"/>
  <c r="HI20" i="2" s="1"/>
  <c r="HJ20" i="2" s="1"/>
  <c r="HK20" i="2" s="1"/>
  <c r="HL20" i="2" s="1"/>
  <c r="HM20" i="2" s="1"/>
  <c r="Q440" i="2"/>
  <c r="Q352" i="2"/>
  <c r="Q442" i="2"/>
  <c r="Q403" i="2"/>
  <c r="Q320" i="2"/>
  <c r="Q450" i="2"/>
  <c r="Q387" i="2"/>
  <c r="Q326" i="2"/>
  <c r="Q393" i="2"/>
  <c r="Q289" i="2"/>
  <c r="Q385" i="2"/>
  <c r="Q350" i="2"/>
  <c r="Q168" i="2"/>
  <c r="Q278" i="2"/>
  <c r="Q267" i="2"/>
  <c r="Q247" i="2"/>
  <c r="Q227" i="2"/>
  <c r="Q155" i="2"/>
  <c r="Q240" i="2"/>
  <c r="Q193" i="2"/>
  <c r="Q56" i="2"/>
  <c r="Q225" i="2"/>
  <c r="Q104" i="2"/>
  <c r="Q217" i="2"/>
  <c r="Q116" i="2"/>
  <c r="Q96" i="2"/>
  <c r="Q169" i="2"/>
  <c r="Q279" i="2"/>
  <c r="Q44" i="2"/>
  <c r="Q26" i="2"/>
  <c r="Q83" i="2"/>
  <c r="Q17" i="2"/>
  <c r="Q110" i="2"/>
  <c r="AB322" i="2"/>
  <c r="Q19" i="2"/>
  <c r="Q201" i="2"/>
  <c r="Q142" i="2"/>
  <c r="Q117" i="2"/>
  <c r="Q59" i="2"/>
  <c r="Q42" i="2"/>
  <c r="Q111" i="2"/>
  <c r="Q71" i="2"/>
  <c r="Q63" i="2"/>
  <c r="Q27" i="2"/>
  <c r="AB360" i="2"/>
  <c r="AB336" i="2"/>
  <c r="AB272" i="2"/>
  <c r="AB508" i="2"/>
  <c r="AC508" i="2" s="1"/>
  <c r="AD508" i="2" s="1"/>
  <c r="AE508" i="2" s="1"/>
  <c r="AF508" i="2" s="1"/>
  <c r="AG508" i="2" s="1"/>
  <c r="AH508" i="2" s="1"/>
  <c r="AI508" i="2" s="1"/>
  <c r="AJ508" i="2" s="1"/>
  <c r="AK508" i="2" s="1"/>
  <c r="AL508" i="2" s="1"/>
  <c r="AM508" i="2" s="1"/>
  <c r="AN508" i="2" s="1"/>
  <c r="AO508" i="2" s="1"/>
  <c r="AP508" i="2" s="1"/>
  <c r="AQ508" i="2" s="1"/>
  <c r="AR508" i="2" s="1"/>
  <c r="AS508" i="2" s="1"/>
  <c r="AT508" i="2" s="1"/>
  <c r="AU508" i="2" s="1"/>
  <c r="AV508" i="2" s="1"/>
  <c r="AW508" i="2" s="1"/>
  <c r="AX508" i="2" s="1"/>
  <c r="AY508" i="2" s="1"/>
  <c r="AZ508" i="2" s="1"/>
  <c r="BA508" i="2" s="1"/>
  <c r="BB508" i="2" s="1"/>
  <c r="BC508" i="2" s="1"/>
  <c r="BD508" i="2" s="1"/>
  <c r="BE508" i="2" s="1"/>
  <c r="BF508" i="2" s="1"/>
  <c r="BG508" i="2" s="1"/>
  <c r="BH508" i="2" s="1"/>
  <c r="BI508" i="2" s="1"/>
  <c r="BJ508" i="2" s="1"/>
  <c r="BK508" i="2" s="1"/>
  <c r="BL508" i="2" s="1"/>
  <c r="BM508" i="2" s="1"/>
  <c r="BN508" i="2" s="1"/>
  <c r="BO508" i="2" s="1"/>
  <c r="BP508" i="2" s="1"/>
  <c r="BQ508" i="2" s="1"/>
  <c r="BR508" i="2" s="1"/>
  <c r="BS508" i="2" s="1"/>
  <c r="BT508" i="2" s="1"/>
  <c r="BU508" i="2" s="1"/>
  <c r="BV508" i="2" s="1"/>
  <c r="BW508" i="2" s="1"/>
  <c r="BX508" i="2" s="1"/>
  <c r="BY508" i="2" s="1"/>
  <c r="BZ508" i="2" s="1"/>
  <c r="CA508" i="2" s="1"/>
  <c r="CB508" i="2" s="1"/>
  <c r="CC508" i="2" s="1"/>
  <c r="CD508" i="2" s="1"/>
  <c r="CE508" i="2" s="1"/>
  <c r="CF508" i="2" s="1"/>
  <c r="CG508" i="2" s="1"/>
  <c r="CH508" i="2" s="1"/>
  <c r="CI508" i="2" s="1"/>
  <c r="CJ508" i="2" s="1"/>
  <c r="CK508" i="2" s="1"/>
  <c r="CL508" i="2" s="1"/>
  <c r="CM508" i="2" s="1"/>
  <c r="CN508" i="2" s="1"/>
  <c r="CO508" i="2" s="1"/>
  <c r="CP508" i="2" s="1"/>
  <c r="CQ508" i="2" s="1"/>
  <c r="CR508" i="2" s="1"/>
  <c r="CS508" i="2" s="1"/>
  <c r="CT508" i="2" s="1"/>
  <c r="CU508" i="2" s="1"/>
  <c r="CV508" i="2" s="1"/>
  <c r="CW508" i="2" s="1"/>
  <c r="CX508" i="2" s="1"/>
  <c r="CY508" i="2" s="1"/>
  <c r="CZ508" i="2" s="1"/>
  <c r="DA508" i="2" s="1"/>
  <c r="DB508" i="2" s="1"/>
  <c r="DC508" i="2" s="1"/>
  <c r="DD508" i="2" s="1"/>
  <c r="DE508" i="2" s="1"/>
  <c r="DF508" i="2" s="1"/>
  <c r="DG508" i="2" s="1"/>
  <c r="DH508" i="2" s="1"/>
  <c r="DI508" i="2" s="1"/>
  <c r="DJ508" i="2" s="1"/>
  <c r="DK508" i="2" s="1"/>
  <c r="DL508" i="2" s="1"/>
  <c r="DM508" i="2" s="1"/>
  <c r="DN508" i="2" s="1"/>
  <c r="DO508" i="2" s="1"/>
  <c r="DP508" i="2" s="1"/>
  <c r="DQ508" i="2" s="1"/>
  <c r="DR508" i="2" s="1"/>
  <c r="DS508" i="2" s="1"/>
  <c r="DT508" i="2" s="1"/>
  <c r="DU508" i="2" s="1"/>
  <c r="DV508" i="2" s="1"/>
  <c r="DW508" i="2" s="1"/>
  <c r="DX508" i="2" s="1"/>
  <c r="DY508" i="2" s="1"/>
  <c r="DZ508" i="2" s="1"/>
  <c r="EA508" i="2" s="1"/>
  <c r="EB508" i="2" s="1"/>
  <c r="EC508" i="2" s="1"/>
  <c r="ED508" i="2" s="1"/>
  <c r="EE508" i="2" s="1"/>
  <c r="EF508" i="2" s="1"/>
  <c r="EG508" i="2" s="1"/>
  <c r="EH508" i="2" s="1"/>
  <c r="EI508" i="2" s="1"/>
  <c r="EJ508" i="2" s="1"/>
  <c r="EK508" i="2" s="1"/>
  <c r="EL508" i="2" s="1"/>
  <c r="EM508" i="2" s="1"/>
  <c r="EN508" i="2" s="1"/>
  <c r="EO508" i="2" s="1"/>
  <c r="EP508" i="2" s="1"/>
  <c r="EQ508" i="2" s="1"/>
  <c r="ER508" i="2" s="1"/>
  <c r="ES508" i="2" s="1"/>
  <c r="ET508" i="2" s="1"/>
  <c r="EU508" i="2" s="1"/>
  <c r="EV508" i="2" s="1"/>
  <c r="EW508" i="2" s="1"/>
  <c r="EX508" i="2" s="1"/>
  <c r="EY508" i="2" s="1"/>
  <c r="EZ508" i="2" s="1"/>
  <c r="FA508" i="2" s="1"/>
  <c r="FB508" i="2" s="1"/>
  <c r="FC508" i="2" s="1"/>
  <c r="FD508" i="2" s="1"/>
  <c r="FE508" i="2" s="1"/>
  <c r="FF508" i="2" s="1"/>
  <c r="FG508" i="2" s="1"/>
  <c r="FH508" i="2" s="1"/>
  <c r="FI508" i="2" s="1"/>
  <c r="FJ508" i="2" s="1"/>
  <c r="FK508" i="2" s="1"/>
  <c r="FL508" i="2" s="1"/>
  <c r="FM508" i="2" s="1"/>
  <c r="FN508" i="2" s="1"/>
  <c r="FO508" i="2" s="1"/>
  <c r="FP508" i="2" s="1"/>
  <c r="FQ508" i="2" s="1"/>
  <c r="FR508" i="2" s="1"/>
  <c r="FS508" i="2" s="1"/>
  <c r="FT508" i="2" s="1"/>
  <c r="FU508" i="2" s="1"/>
  <c r="FV508" i="2" s="1"/>
  <c r="FW508" i="2" s="1"/>
  <c r="FX508" i="2" s="1"/>
  <c r="FY508" i="2" s="1"/>
  <c r="FZ508" i="2" s="1"/>
  <c r="GA508" i="2" s="1"/>
  <c r="GB508" i="2" s="1"/>
  <c r="GC508" i="2" s="1"/>
  <c r="GD508" i="2" s="1"/>
  <c r="GE508" i="2" s="1"/>
  <c r="GF508" i="2" s="1"/>
  <c r="GG508" i="2" s="1"/>
  <c r="GH508" i="2" s="1"/>
  <c r="GI508" i="2" s="1"/>
  <c r="GJ508" i="2" s="1"/>
  <c r="GK508" i="2" s="1"/>
  <c r="GL508" i="2" s="1"/>
  <c r="GM508" i="2" s="1"/>
  <c r="GN508" i="2" s="1"/>
  <c r="GO508" i="2" s="1"/>
  <c r="GP508" i="2" s="1"/>
  <c r="GQ508" i="2" s="1"/>
  <c r="GR508" i="2" s="1"/>
  <c r="GS508" i="2" s="1"/>
  <c r="GT508" i="2" s="1"/>
  <c r="GU508" i="2" s="1"/>
  <c r="GV508" i="2" s="1"/>
  <c r="GW508" i="2" s="1"/>
  <c r="GX508" i="2" s="1"/>
  <c r="GY508" i="2" s="1"/>
  <c r="GZ508" i="2" s="1"/>
  <c r="HA508" i="2" s="1"/>
  <c r="HB508" i="2" s="1"/>
  <c r="HC508" i="2" s="1"/>
  <c r="HD508" i="2" s="1"/>
  <c r="HE508" i="2" s="1"/>
  <c r="HF508" i="2" s="1"/>
  <c r="HG508" i="2" s="1"/>
  <c r="HH508" i="2" s="1"/>
  <c r="HI508" i="2" s="1"/>
  <c r="HJ508" i="2" s="1"/>
  <c r="HK508" i="2" s="1"/>
  <c r="HL508" i="2" s="1"/>
  <c r="HM508" i="2" s="1"/>
  <c r="Q131" i="2"/>
  <c r="Q35" i="2"/>
  <c r="Q482" i="2"/>
  <c r="Q480" i="2"/>
  <c r="Q457" i="2"/>
  <c r="Q468" i="2"/>
  <c r="Q438" i="2"/>
  <c r="Q434" i="2"/>
  <c r="Q386" i="2"/>
  <c r="Q325" i="2"/>
  <c r="Q303" i="2"/>
  <c r="Q346" i="2"/>
  <c r="Q215" i="2"/>
  <c r="Q234" i="2"/>
  <c r="Q218" i="2"/>
  <c r="Q213" i="2"/>
  <c r="Q382" i="2"/>
  <c r="Q329" i="2"/>
  <c r="Q216" i="2"/>
  <c r="Q212" i="2"/>
  <c r="Q158" i="2"/>
  <c r="Q177" i="2"/>
  <c r="Q222" i="2"/>
  <c r="Q34" i="2"/>
  <c r="Q73" i="2"/>
  <c r="Q29" i="2"/>
  <c r="Q190" i="2"/>
  <c r="Q139" i="2"/>
  <c r="AB501" i="2"/>
  <c r="Q119" i="2"/>
  <c r="AB479" i="2"/>
  <c r="AC479" i="2" s="1"/>
  <c r="AD479" i="2" s="1"/>
  <c r="AE479" i="2" s="1"/>
  <c r="AF479" i="2" s="1"/>
  <c r="AG479" i="2" s="1"/>
  <c r="AH479" i="2" s="1"/>
  <c r="AI479" i="2" s="1"/>
  <c r="AJ479" i="2" s="1"/>
  <c r="AK479" i="2" s="1"/>
  <c r="AL479" i="2" s="1"/>
  <c r="AM479" i="2" s="1"/>
  <c r="AN479" i="2" s="1"/>
  <c r="AO479" i="2" s="1"/>
  <c r="AP479" i="2" s="1"/>
  <c r="AQ479" i="2" s="1"/>
  <c r="AR479" i="2" s="1"/>
  <c r="AS479" i="2" s="1"/>
  <c r="AT479" i="2" s="1"/>
  <c r="AU479" i="2" s="1"/>
  <c r="AV479" i="2" s="1"/>
  <c r="AW479" i="2" s="1"/>
  <c r="AX479" i="2" s="1"/>
  <c r="AY479" i="2" s="1"/>
  <c r="AZ479" i="2" s="1"/>
  <c r="BA479" i="2" s="1"/>
  <c r="BB479" i="2" s="1"/>
  <c r="BC479" i="2" s="1"/>
  <c r="BD479" i="2" s="1"/>
  <c r="BE479" i="2" s="1"/>
  <c r="BF479" i="2" s="1"/>
  <c r="BG479" i="2" s="1"/>
  <c r="BH479" i="2" s="1"/>
  <c r="BI479" i="2" s="1"/>
  <c r="BJ479" i="2" s="1"/>
  <c r="BK479" i="2" s="1"/>
  <c r="BL479" i="2" s="1"/>
  <c r="BM479" i="2" s="1"/>
  <c r="BN479" i="2" s="1"/>
  <c r="BO479" i="2" s="1"/>
  <c r="BP479" i="2" s="1"/>
  <c r="BQ479" i="2" s="1"/>
  <c r="BR479" i="2" s="1"/>
  <c r="BS479" i="2" s="1"/>
  <c r="BT479" i="2" s="1"/>
  <c r="BU479" i="2" s="1"/>
  <c r="BV479" i="2" s="1"/>
  <c r="BW479" i="2" s="1"/>
  <c r="BX479" i="2" s="1"/>
  <c r="BY479" i="2" s="1"/>
  <c r="BZ479" i="2" s="1"/>
  <c r="CA479" i="2" s="1"/>
  <c r="CB479" i="2" s="1"/>
  <c r="CC479" i="2" s="1"/>
  <c r="CD479" i="2" s="1"/>
  <c r="CE479" i="2" s="1"/>
  <c r="CF479" i="2" s="1"/>
  <c r="CG479" i="2" s="1"/>
  <c r="CH479" i="2" s="1"/>
  <c r="CI479" i="2" s="1"/>
  <c r="CJ479" i="2" s="1"/>
  <c r="CK479" i="2" s="1"/>
  <c r="CL479" i="2" s="1"/>
  <c r="CM479" i="2" s="1"/>
  <c r="CN479" i="2" s="1"/>
  <c r="CO479" i="2" s="1"/>
  <c r="CP479" i="2" s="1"/>
  <c r="CQ479" i="2" s="1"/>
  <c r="CR479" i="2" s="1"/>
  <c r="CS479" i="2" s="1"/>
  <c r="CT479" i="2" s="1"/>
  <c r="CU479" i="2" s="1"/>
  <c r="CV479" i="2" s="1"/>
  <c r="CW479" i="2" s="1"/>
  <c r="CX479" i="2" s="1"/>
  <c r="CY479" i="2" s="1"/>
  <c r="CZ479" i="2" s="1"/>
  <c r="DA479" i="2" s="1"/>
  <c r="DB479" i="2" s="1"/>
  <c r="DC479" i="2" s="1"/>
  <c r="DD479" i="2" s="1"/>
  <c r="DE479" i="2" s="1"/>
  <c r="DF479" i="2" s="1"/>
  <c r="DG479" i="2" s="1"/>
  <c r="DH479" i="2" s="1"/>
  <c r="DI479" i="2" s="1"/>
  <c r="DJ479" i="2" s="1"/>
  <c r="DK479" i="2" s="1"/>
  <c r="DL479" i="2" s="1"/>
  <c r="DM479" i="2" s="1"/>
  <c r="DN479" i="2" s="1"/>
  <c r="DO479" i="2" s="1"/>
  <c r="DP479" i="2" s="1"/>
  <c r="DQ479" i="2" s="1"/>
  <c r="DR479" i="2" s="1"/>
  <c r="DS479" i="2" s="1"/>
  <c r="DT479" i="2" s="1"/>
  <c r="DU479" i="2" s="1"/>
  <c r="DV479" i="2" s="1"/>
  <c r="DW479" i="2" s="1"/>
  <c r="DX479" i="2" s="1"/>
  <c r="DY479" i="2" s="1"/>
  <c r="DZ479" i="2" s="1"/>
  <c r="EA479" i="2" s="1"/>
  <c r="EB479" i="2" s="1"/>
  <c r="EC479" i="2" s="1"/>
  <c r="ED479" i="2" s="1"/>
  <c r="EE479" i="2" s="1"/>
  <c r="EF479" i="2" s="1"/>
  <c r="EG479" i="2" s="1"/>
  <c r="EH479" i="2" s="1"/>
  <c r="EI479" i="2" s="1"/>
  <c r="EJ479" i="2" s="1"/>
  <c r="EK479" i="2" s="1"/>
  <c r="EL479" i="2" s="1"/>
  <c r="EM479" i="2" s="1"/>
  <c r="EN479" i="2" s="1"/>
  <c r="EO479" i="2" s="1"/>
  <c r="EP479" i="2" s="1"/>
  <c r="EQ479" i="2" s="1"/>
  <c r="ER479" i="2" s="1"/>
  <c r="ES479" i="2" s="1"/>
  <c r="ET479" i="2" s="1"/>
  <c r="EU479" i="2" s="1"/>
  <c r="EV479" i="2" s="1"/>
  <c r="EW479" i="2" s="1"/>
  <c r="EX479" i="2" s="1"/>
  <c r="EY479" i="2" s="1"/>
  <c r="EZ479" i="2" s="1"/>
  <c r="FA479" i="2" s="1"/>
  <c r="FB479" i="2" s="1"/>
  <c r="FC479" i="2" s="1"/>
  <c r="FD479" i="2" s="1"/>
  <c r="FE479" i="2" s="1"/>
  <c r="FF479" i="2" s="1"/>
  <c r="FG479" i="2" s="1"/>
  <c r="FH479" i="2" s="1"/>
  <c r="FI479" i="2" s="1"/>
  <c r="FJ479" i="2" s="1"/>
  <c r="FK479" i="2" s="1"/>
  <c r="FL479" i="2" s="1"/>
  <c r="FM479" i="2" s="1"/>
  <c r="FN479" i="2" s="1"/>
  <c r="FO479" i="2" s="1"/>
  <c r="FP479" i="2" s="1"/>
  <c r="FQ479" i="2" s="1"/>
  <c r="FR479" i="2" s="1"/>
  <c r="FS479" i="2" s="1"/>
  <c r="FT479" i="2" s="1"/>
  <c r="FU479" i="2" s="1"/>
  <c r="FV479" i="2" s="1"/>
  <c r="FW479" i="2" s="1"/>
  <c r="FX479" i="2" s="1"/>
  <c r="FY479" i="2" s="1"/>
  <c r="FZ479" i="2" s="1"/>
  <c r="GA479" i="2" s="1"/>
  <c r="GB479" i="2" s="1"/>
  <c r="GC479" i="2" s="1"/>
  <c r="GD479" i="2" s="1"/>
  <c r="GE479" i="2" s="1"/>
  <c r="GF479" i="2" s="1"/>
  <c r="GG479" i="2" s="1"/>
  <c r="GH479" i="2" s="1"/>
  <c r="GI479" i="2" s="1"/>
  <c r="GJ479" i="2" s="1"/>
  <c r="GK479" i="2" s="1"/>
  <c r="GL479" i="2" s="1"/>
  <c r="GM479" i="2" s="1"/>
  <c r="GN479" i="2" s="1"/>
  <c r="GO479" i="2" s="1"/>
  <c r="GP479" i="2" s="1"/>
  <c r="GQ479" i="2" s="1"/>
  <c r="GR479" i="2" s="1"/>
  <c r="GS479" i="2" s="1"/>
  <c r="GT479" i="2" s="1"/>
  <c r="GU479" i="2" s="1"/>
  <c r="GV479" i="2" s="1"/>
  <c r="GW479" i="2" s="1"/>
  <c r="GX479" i="2" s="1"/>
  <c r="GY479" i="2" s="1"/>
  <c r="GZ479" i="2" s="1"/>
  <c r="HA479" i="2" s="1"/>
  <c r="HB479" i="2" s="1"/>
  <c r="HC479" i="2" s="1"/>
  <c r="HD479" i="2" s="1"/>
  <c r="HE479" i="2" s="1"/>
  <c r="HF479" i="2" s="1"/>
  <c r="HG479" i="2" s="1"/>
  <c r="HH479" i="2" s="1"/>
  <c r="HI479" i="2" s="1"/>
  <c r="HJ479" i="2" s="1"/>
  <c r="HK479" i="2" s="1"/>
  <c r="HL479" i="2" s="1"/>
  <c r="HM479" i="2" s="1"/>
  <c r="Q66" i="2"/>
  <c r="Q51" i="2"/>
  <c r="AB145" i="2"/>
  <c r="AB390" i="2"/>
  <c r="AC390" i="2" s="1"/>
  <c r="AD390" i="2" s="1"/>
  <c r="AE390" i="2" s="1"/>
  <c r="AF390" i="2" s="1"/>
  <c r="AG390" i="2" s="1"/>
  <c r="AH390" i="2" s="1"/>
  <c r="AI390" i="2" s="1"/>
  <c r="AJ390" i="2" s="1"/>
  <c r="AK390" i="2" s="1"/>
  <c r="AL390" i="2" s="1"/>
  <c r="AM390" i="2" s="1"/>
  <c r="AN390" i="2" s="1"/>
  <c r="AO390" i="2" s="1"/>
  <c r="AP390" i="2" s="1"/>
  <c r="AQ390" i="2" s="1"/>
  <c r="AR390" i="2" s="1"/>
  <c r="AS390" i="2" s="1"/>
  <c r="AT390" i="2" s="1"/>
  <c r="AU390" i="2" s="1"/>
  <c r="AV390" i="2" s="1"/>
  <c r="AW390" i="2" s="1"/>
  <c r="AX390" i="2" s="1"/>
  <c r="AY390" i="2" s="1"/>
  <c r="AZ390" i="2" s="1"/>
  <c r="BA390" i="2" s="1"/>
  <c r="BB390" i="2" s="1"/>
  <c r="BC390" i="2" s="1"/>
  <c r="BD390" i="2" s="1"/>
  <c r="BE390" i="2" s="1"/>
  <c r="BF390" i="2" s="1"/>
  <c r="BG390" i="2" s="1"/>
  <c r="BH390" i="2" s="1"/>
  <c r="BI390" i="2" s="1"/>
  <c r="BJ390" i="2" s="1"/>
  <c r="BK390" i="2" s="1"/>
  <c r="BL390" i="2" s="1"/>
  <c r="BM390" i="2" s="1"/>
  <c r="BN390" i="2" s="1"/>
  <c r="BO390" i="2" s="1"/>
  <c r="BP390" i="2" s="1"/>
  <c r="BQ390" i="2" s="1"/>
  <c r="BR390" i="2" s="1"/>
  <c r="BS390" i="2" s="1"/>
  <c r="BT390" i="2" s="1"/>
  <c r="BU390" i="2" s="1"/>
  <c r="BV390" i="2" s="1"/>
  <c r="BW390" i="2" s="1"/>
  <c r="BX390" i="2" s="1"/>
  <c r="BY390" i="2" s="1"/>
  <c r="BZ390" i="2" s="1"/>
  <c r="CA390" i="2" s="1"/>
  <c r="CB390" i="2" s="1"/>
  <c r="CC390" i="2" s="1"/>
  <c r="CD390" i="2" s="1"/>
  <c r="CE390" i="2" s="1"/>
  <c r="CF390" i="2" s="1"/>
  <c r="CG390" i="2" s="1"/>
  <c r="CH390" i="2" s="1"/>
  <c r="CI390" i="2" s="1"/>
  <c r="CJ390" i="2" s="1"/>
  <c r="CK390" i="2" s="1"/>
  <c r="CL390" i="2" s="1"/>
  <c r="CM390" i="2" s="1"/>
  <c r="CN390" i="2" s="1"/>
  <c r="CO390" i="2" s="1"/>
  <c r="CP390" i="2" s="1"/>
  <c r="CQ390" i="2" s="1"/>
  <c r="CR390" i="2" s="1"/>
  <c r="CS390" i="2" s="1"/>
  <c r="CT390" i="2" s="1"/>
  <c r="CU390" i="2" s="1"/>
  <c r="CV390" i="2" s="1"/>
  <c r="CW390" i="2" s="1"/>
  <c r="CX390" i="2" s="1"/>
  <c r="CY390" i="2" s="1"/>
  <c r="CZ390" i="2" s="1"/>
  <c r="DA390" i="2" s="1"/>
  <c r="DB390" i="2" s="1"/>
  <c r="DC390" i="2" s="1"/>
  <c r="DD390" i="2" s="1"/>
  <c r="DE390" i="2" s="1"/>
  <c r="DF390" i="2" s="1"/>
  <c r="DG390" i="2" s="1"/>
  <c r="DH390" i="2" s="1"/>
  <c r="DI390" i="2" s="1"/>
  <c r="DJ390" i="2" s="1"/>
  <c r="DK390" i="2" s="1"/>
  <c r="DL390" i="2" s="1"/>
  <c r="DM390" i="2" s="1"/>
  <c r="DN390" i="2" s="1"/>
  <c r="DO390" i="2" s="1"/>
  <c r="DP390" i="2" s="1"/>
  <c r="DQ390" i="2" s="1"/>
  <c r="DR390" i="2" s="1"/>
  <c r="DS390" i="2" s="1"/>
  <c r="DT390" i="2" s="1"/>
  <c r="DU390" i="2" s="1"/>
  <c r="DV390" i="2" s="1"/>
  <c r="DW390" i="2" s="1"/>
  <c r="DX390" i="2" s="1"/>
  <c r="DY390" i="2" s="1"/>
  <c r="DZ390" i="2" s="1"/>
  <c r="EA390" i="2" s="1"/>
  <c r="EB390" i="2" s="1"/>
  <c r="EC390" i="2" s="1"/>
  <c r="ED390" i="2" s="1"/>
  <c r="EE390" i="2" s="1"/>
  <c r="EF390" i="2" s="1"/>
  <c r="EG390" i="2" s="1"/>
  <c r="EH390" i="2" s="1"/>
  <c r="EI390" i="2" s="1"/>
  <c r="EJ390" i="2" s="1"/>
  <c r="EK390" i="2" s="1"/>
  <c r="EL390" i="2" s="1"/>
  <c r="EM390" i="2" s="1"/>
  <c r="EN390" i="2" s="1"/>
  <c r="EO390" i="2" s="1"/>
  <c r="EP390" i="2" s="1"/>
  <c r="EQ390" i="2" s="1"/>
  <c r="ER390" i="2" s="1"/>
  <c r="ES390" i="2" s="1"/>
  <c r="ET390" i="2" s="1"/>
  <c r="EU390" i="2" s="1"/>
  <c r="EV390" i="2" s="1"/>
  <c r="EW390" i="2" s="1"/>
  <c r="EX390" i="2" s="1"/>
  <c r="EY390" i="2" s="1"/>
  <c r="EZ390" i="2" s="1"/>
  <c r="FA390" i="2" s="1"/>
  <c r="FB390" i="2" s="1"/>
  <c r="FC390" i="2" s="1"/>
  <c r="FD390" i="2" s="1"/>
  <c r="FE390" i="2" s="1"/>
  <c r="FF390" i="2" s="1"/>
  <c r="FG390" i="2" s="1"/>
  <c r="FH390" i="2" s="1"/>
  <c r="FI390" i="2" s="1"/>
  <c r="FJ390" i="2" s="1"/>
  <c r="FK390" i="2" s="1"/>
  <c r="FL390" i="2" s="1"/>
  <c r="FM390" i="2" s="1"/>
  <c r="FN390" i="2" s="1"/>
  <c r="FO390" i="2" s="1"/>
  <c r="FP390" i="2" s="1"/>
  <c r="FQ390" i="2" s="1"/>
  <c r="FR390" i="2" s="1"/>
  <c r="FS390" i="2" s="1"/>
  <c r="FT390" i="2" s="1"/>
  <c r="FU390" i="2" s="1"/>
  <c r="FV390" i="2" s="1"/>
  <c r="FW390" i="2" s="1"/>
  <c r="FX390" i="2" s="1"/>
  <c r="FY390" i="2" s="1"/>
  <c r="FZ390" i="2" s="1"/>
  <c r="GA390" i="2" s="1"/>
  <c r="GB390" i="2" s="1"/>
  <c r="GC390" i="2" s="1"/>
  <c r="GD390" i="2" s="1"/>
  <c r="GE390" i="2" s="1"/>
  <c r="GF390" i="2" s="1"/>
  <c r="GG390" i="2" s="1"/>
  <c r="GH390" i="2" s="1"/>
  <c r="GI390" i="2" s="1"/>
  <c r="GJ390" i="2" s="1"/>
  <c r="GK390" i="2" s="1"/>
  <c r="GL390" i="2" s="1"/>
  <c r="GM390" i="2" s="1"/>
  <c r="GN390" i="2" s="1"/>
  <c r="GO390" i="2" s="1"/>
  <c r="GP390" i="2" s="1"/>
  <c r="GQ390" i="2" s="1"/>
  <c r="GR390" i="2" s="1"/>
  <c r="GS390" i="2" s="1"/>
  <c r="GT390" i="2" s="1"/>
  <c r="GU390" i="2" s="1"/>
  <c r="GV390" i="2" s="1"/>
  <c r="GW390" i="2" s="1"/>
  <c r="GX390" i="2" s="1"/>
  <c r="GY390" i="2" s="1"/>
  <c r="GZ390" i="2" s="1"/>
  <c r="HA390" i="2" s="1"/>
  <c r="HB390" i="2" s="1"/>
  <c r="HC390" i="2" s="1"/>
  <c r="HD390" i="2" s="1"/>
  <c r="HE390" i="2" s="1"/>
  <c r="HF390" i="2" s="1"/>
  <c r="HG390" i="2" s="1"/>
  <c r="HH390" i="2" s="1"/>
  <c r="HI390" i="2" s="1"/>
  <c r="HJ390" i="2" s="1"/>
  <c r="HK390" i="2" s="1"/>
  <c r="HL390" i="2" s="1"/>
  <c r="HM390" i="2" s="1"/>
  <c r="Q214" i="2"/>
  <c r="Q262" i="2"/>
  <c r="Q504" i="2"/>
  <c r="AD459" i="2"/>
  <c r="Q428" i="2"/>
  <c r="Q470" i="2"/>
  <c r="Q426" i="2"/>
  <c r="Q424" i="2"/>
  <c r="AB343" i="2"/>
  <c r="AC343" i="2" s="1"/>
  <c r="AD343" i="2" s="1"/>
  <c r="AE343" i="2" s="1"/>
  <c r="AF343" i="2" s="1"/>
  <c r="AG343" i="2" s="1"/>
  <c r="AH343" i="2" s="1"/>
  <c r="AI343" i="2" s="1"/>
  <c r="AJ343" i="2" s="1"/>
  <c r="AK343" i="2" s="1"/>
  <c r="AL343" i="2" s="1"/>
  <c r="AM343" i="2" s="1"/>
  <c r="AN343" i="2" s="1"/>
  <c r="AO343" i="2" s="1"/>
  <c r="AP343" i="2" s="1"/>
  <c r="AQ343" i="2" s="1"/>
  <c r="AR343" i="2" s="1"/>
  <c r="AS343" i="2" s="1"/>
  <c r="AT343" i="2" s="1"/>
  <c r="AU343" i="2" s="1"/>
  <c r="AV343" i="2" s="1"/>
  <c r="AW343" i="2" s="1"/>
  <c r="AX343" i="2" s="1"/>
  <c r="AY343" i="2" s="1"/>
  <c r="AZ343" i="2" s="1"/>
  <c r="BA343" i="2" s="1"/>
  <c r="BB343" i="2" s="1"/>
  <c r="BC343" i="2" s="1"/>
  <c r="BD343" i="2" s="1"/>
  <c r="BE343" i="2" s="1"/>
  <c r="BF343" i="2" s="1"/>
  <c r="BG343" i="2" s="1"/>
  <c r="BH343" i="2" s="1"/>
  <c r="BI343" i="2" s="1"/>
  <c r="BJ343" i="2" s="1"/>
  <c r="BK343" i="2" s="1"/>
  <c r="BL343" i="2" s="1"/>
  <c r="BM343" i="2" s="1"/>
  <c r="BN343" i="2" s="1"/>
  <c r="BO343" i="2" s="1"/>
  <c r="BP343" i="2" s="1"/>
  <c r="BQ343" i="2" s="1"/>
  <c r="BR343" i="2" s="1"/>
  <c r="BS343" i="2" s="1"/>
  <c r="BT343" i="2" s="1"/>
  <c r="BU343" i="2" s="1"/>
  <c r="BV343" i="2" s="1"/>
  <c r="BW343" i="2" s="1"/>
  <c r="BX343" i="2" s="1"/>
  <c r="BY343" i="2" s="1"/>
  <c r="BZ343" i="2" s="1"/>
  <c r="CA343" i="2" s="1"/>
  <c r="CB343" i="2" s="1"/>
  <c r="CC343" i="2" s="1"/>
  <c r="CD343" i="2" s="1"/>
  <c r="CE343" i="2" s="1"/>
  <c r="CF343" i="2" s="1"/>
  <c r="CG343" i="2" s="1"/>
  <c r="CH343" i="2" s="1"/>
  <c r="CI343" i="2" s="1"/>
  <c r="CJ343" i="2" s="1"/>
  <c r="CK343" i="2" s="1"/>
  <c r="CL343" i="2" s="1"/>
  <c r="CM343" i="2" s="1"/>
  <c r="CN343" i="2" s="1"/>
  <c r="CO343" i="2" s="1"/>
  <c r="CP343" i="2" s="1"/>
  <c r="CQ343" i="2" s="1"/>
  <c r="CR343" i="2" s="1"/>
  <c r="CS343" i="2" s="1"/>
  <c r="CT343" i="2" s="1"/>
  <c r="CU343" i="2" s="1"/>
  <c r="CV343" i="2" s="1"/>
  <c r="CW343" i="2" s="1"/>
  <c r="CX343" i="2" s="1"/>
  <c r="CY343" i="2" s="1"/>
  <c r="CZ343" i="2" s="1"/>
  <c r="DA343" i="2" s="1"/>
  <c r="DB343" i="2" s="1"/>
  <c r="DC343" i="2" s="1"/>
  <c r="DD343" i="2" s="1"/>
  <c r="DE343" i="2" s="1"/>
  <c r="DF343" i="2" s="1"/>
  <c r="DG343" i="2" s="1"/>
  <c r="DH343" i="2" s="1"/>
  <c r="DI343" i="2" s="1"/>
  <c r="DJ343" i="2" s="1"/>
  <c r="DK343" i="2" s="1"/>
  <c r="DL343" i="2" s="1"/>
  <c r="DM343" i="2" s="1"/>
  <c r="DN343" i="2" s="1"/>
  <c r="DO343" i="2" s="1"/>
  <c r="DP343" i="2" s="1"/>
  <c r="DQ343" i="2" s="1"/>
  <c r="DR343" i="2" s="1"/>
  <c r="DS343" i="2" s="1"/>
  <c r="DT343" i="2" s="1"/>
  <c r="DU343" i="2" s="1"/>
  <c r="DV343" i="2" s="1"/>
  <c r="DW343" i="2" s="1"/>
  <c r="DX343" i="2" s="1"/>
  <c r="DY343" i="2" s="1"/>
  <c r="DZ343" i="2" s="1"/>
  <c r="EA343" i="2" s="1"/>
  <c r="EB343" i="2" s="1"/>
  <c r="EC343" i="2" s="1"/>
  <c r="ED343" i="2" s="1"/>
  <c r="EE343" i="2" s="1"/>
  <c r="EF343" i="2" s="1"/>
  <c r="EG343" i="2" s="1"/>
  <c r="EH343" i="2" s="1"/>
  <c r="EI343" i="2" s="1"/>
  <c r="EJ343" i="2" s="1"/>
  <c r="EK343" i="2" s="1"/>
  <c r="EL343" i="2" s="1"/>
  <c r="EM343" i="2" s="1"/>
  <c r="EN343" i="2" s="1"/>
  <c r="EO343" i="2" s="1"/>
  <c r="EP343" i="2" s="1"/>
  <c r="EQ343" i="2" s="1"/>
  <c r="ER343" i="2" s="1"/>
  <c r="ES343" i="2" s="1"/>
  <c r="ET343" i="2" s="1"/>
  <c r="EU343" i="2" s="1"/>
  <c r="EV343" i="2" s="1"/>
  <c r="EW343" i="2" s="1"/>
  <c r="EX343" i="2" s="1"/>
  <c r="EY343" i="2" s="1"/>
  <c r="EZ343" i="2" s="1"/>
  <c r="FA343" i="2" s="1"/>
  <c r="FB343" i="2" s="1"/>
  <c r="FC343" i="2" s="1"/>
  <c r="FD343" i="2" s="1"/>
  <c r="FE343" i="2" s="1"/>
  <c r="FF343" i="2" s="1"/>
  <c r="FG343" i="2" s="1"/>
  <c r="FH343" i="2" s="1"/>
  <c r="FI343" i="2" s="1"/>
  <c r="FJ343" i="2" s="1"/>
  <c r="FK343" i="2" s="1"/>
  <c r="FL343" i="2" s="1"/>
  <c r="FM343" i="2" s="1"/>
  <c r="FN343" i="2" s="1"/>
  <c r="FO343" i="2" s="1"/>
  <c r="FP343" i="2" s="1"/>
  <c r="FQ343" i="2" s="1"/>
  <c r="FR343" i="2" s="1"/>
  <c r="FS343" i="2" s="1"/>
  <c r="FT343" i="2" s="1"/>
  <c r="FU343" i="2" s="1"/>
  <c r="FV343" i="2" s="1"/>
  <c r="FW343" i="2" s="1"/>
  <c r="FX343" i="2" s="1"/>
  <c r="FY343" i="2" s="1"/>
  <c r="FZ343" i="2" s="1"/>
  <c r="GA343" i="2" s="1"/>
  <c r="GB343" i="2" s="1"/>
  <c r="GC343" i="2" s="1"/>
  <c r="GD343" i="2" s="1"/>
  <c r="GE343" i="2" s="1"/>
  <c r="GF343" i="2" s="1"/>
  <c r="GG343" i="2" s="1"/>
  <c r="GH343" i="2" s="1"/>
  <c r="GI343" i="2" s="1"/>
  <c r="GJ343" i="2" s="1"/>
  <c r="GK343" i="2" s="1"/>
  <c r="GL343" i="2" s="1"/>
  <c r="GM343" i="2" s="1"/>
  <c r="GN343" i="2" s="1"/>
  <c r="GO343" i="2" s="1"/>
  <c r="GP343" i="2" s="1"/>
  <c r="GQ343" i="2" s="1"/>
  <c r="GR343" i="2" s="1"/>
  <c r="GS343" i="2" s="1"/>
  <c r="GT343" i="2" s="1"/>
  <c r="GU343" i="2" s="1"/>
  <c r="GV343" i="2" s="1"/>
  <c r="GW343" i="2" s="1"/>
  <c r="GX343" i="2" s="1"/>
  <c r="GY343" i="2" s="1"/>
  <c r="GZ343" i="2" s="1"/>
  <c r="HA343" i="2" s="1"/>
  <c r="HB343" i="2" s="1"/>
  <c r="HC343" i="2" s="1"/>
  <c r="HD343" i="2" s="1"/>
  <c r="HE343" i="2" s="1"/>
  <c r="HF343" i="2" s="1"/>
  <c r="HG343" i="2" s="1"/>
  <c r="HH343" i="2" s="1"/>
  <c r="HI343" i="2" s="1"/>
  <c r="HJ343" i="2" s="1"/>
  <c r="HK343" i="2" s="1"/>
  <c r="HL343" i="2" s="1"/>
  <c r="HM343" i="2" s="1"/>
  <c r="Q341" i="2"/>
  <c r="Q370" i="2"/>
  <c r="Q313" i="2"/>
  <c r="Q295" i="2"/>
  <c r="Q337" i="2"/>
  <c r="Q281" i="2"/>
  <c r="Q374" i="2"/>
  <c r="Q317" i="2"/>
  <c r="Q283" i="2"/>
  <c r="Q208" i="2"/>
  <c r="Q309" i="2"/>
  <c r="Q260" i="2"/>
  <c r="Q198" i="2"/>
  <c r="Q173" i="2"/>
  <c r="Q180" i="2"/>
  <c r="Q118" i="2"/>
  <c r="Q143" i="2"/>
  <c r="Q49" i="2"/>
  <c r="Q33" i="2"/>
  <c r="Q113" i="2"/>
  <c r="Q109" i="2"/>
  <c r="Q94" i="2"/>
  <c r="Q75" i="2"/>
  <c r="Q25" i="2"/>
  <c r="Q121" i="2"/>
  <c r="Q95" i="2"/>
  <c r="Q87" i="2"/>
  <c r="Q79" i="2"/>
  <c r="Q53" i="2"/>
  <c r="Q37" i="2"/>
  <c r="Q97" i="2"/>
  <c r="Q45" i="2"/>
  <c r="Q513" i="2"/>
  <c r="Q486" i="2"/>
  <c r="Q137" i="2"/>
  <c r="AB245" i="2"/>
  <c r="AC245" i="2" s="1"/>
  <c r="AD245" i="2" s="1"/>
  <c r="AE245" i="2" s="1"/>
  <c r="AF245" i="2" s="1"/>
  <c r="AG245" i="2" s="1"/>
  <c r="AH245" i="2" s="1"/>
  <c r="AI245" i="2" s="1"/>
  <c r="AJ245" i="2" s="1"/>
  <c r="AK245" i="2" s="1"/>
  <c r="AL245" i="2" s="1"/>
  <c r="AM245" i="2" s="1"/>
  <c r="AN245" i="2" s="1"/>
  <c r="AO245" i="2" s="1"/>
  <c r="AP245" i="2" s="1"/>
  <c r="AQ245" i="2" s="1"/>
  <c r="AR245" i="2" s="1"/>
  <c r="AS245" i="2" s="1"/>
  <c r="AT245" i="2" s="1"/>
  <c r="AU245" i="2" s="1"/>
  <c r="AV245" i="2" s="1"/>
  <c r="AW245" i="2" s="1"/>
  <c r="AX245" i="2" s="1"/>
  <c r="AY245" i="2" s="1"/>
  <c r="AZ245" i="2" s="1"/>
  <c r="BA245" i="2" s="1"/>
  <c r="BB245" i="2" s="1"/>
  <c r="BC245" i="2" s="1"/>
  <c r="BD245" i="2" s="1"/>
  <c r="BE245" i="2" s="1"/>
  <c r="BF245" i="2" s="1"/>
  <c r="BG245" i="2" s="1"/>
  <c r="BH245" i="2" s="1"/>
  <c r="BI245" i="2" s="1"/>
  <c r="BJ245" i="2" s="1"/>
  <c r="BK245" i="2" s="1"/>
  <c r="BL245" i="2" s="1"/>
  <c r="BM245" i="2" s="1"/>
  <c r="BN245" i="2" s="1"/>
  <c r="BO245" i="2" s="1"/>
  <c r="BP245" i="2" s="1"/>
  <c r="BQ245" i="2" s="1"/>
  <c r="BR245" i="2" s="1"/>
  <c r="BS245" i="2" s="1"/>
  <c r="BT245" i="2" s="1"/>
  <c r="BU245" i="2" s="1"/>
  <c r="BV245" i="2" s="1"/>
  <c r="BW245" i="2" s="1"/>
  <c r="BX245" i="2" s="1"/>
  <c r="BY245" i="2" s="1"/>
  <c r="BZ245" i="2" s="1"/>
  <c r="CA245" i="2" s="1"/>
  <c r="CB245" i="2" s="1"/>
  <c r="CC245" i="2" s="1"/>
  <c r="CD245" i="2" s="1"/>
  <c r="CE245" i="2" s="1"/>
  <c r="CF245" i="2" s="1"/>
  <c r="CG245" i="2" s="1"/>
  <c r="CH245" i="2" s="1"/>
  <c r="CI245" i="2" s="1"/>
  <c r="CJ245" i="2" s="1"/>
  <c r="CK245" i="2" s="1"/>
  <c r="CL245" i="2" s="1"/>
  <c r="CM245" i="2" s="1"/>
  <c r="CN245" i="2" s="1"/>
  <c r="CO245" i="2" s="1"/>
  <c r="CP245" i="2" s="1"/>
  <c r="CQ245" i="2" s="1"/>
  <c r="CR245" i="2" s="1"/>
  <c r="CS245" i="2" s="1"/>
  <c r="CT245" i="2" s="1"/>
  <c r="CU245" i="2" s="1"/>
  <c r="CV245" i="2" s="1"/>
  <c r="CW245" i="2" s="1"/>
  <c r="CX245" i="2" s="1"/>
  <c r="CY245" i="2" s="1"/>
  <c r="CZ245" i="2" s="1"/>
  <c r="DA245" i="2" s="1"/>
  <c r="DB245" i="2" s="1"/>
  <c r="DC245" i="2" s="1"/>
  <c r="DD245" i="2" s="1"/>
  <c r="DE245" i="2" s="1"/>
  <c r="DF245" i="2" s="1"/>
  <c r="DG245" i="2" s="1"/>
  <c r="DH245" i="2" s="1"/>
  <c r="DI245" i="2" s="1"/>
  <c r="DJ245" i="2" s="1"/>
  <c r="DK245" i="2" s="1"/>
  <c r="DL245" i="2" s="1"/>
  <c r="DM245" i="2" s="1"/>
  <c r="DN245" i="2" s="1"/>
  <c r="DO245" i="2" s="1"/>
  <c r="DP245" i="2" s="1"/>
  <c r="DQ245" i="2" s="1"/>
  <c r="DR245" i="2" s="1"/>
  <c r="DS245" i="2" s="1"/>
  <c r="DT245" i="2" s="1"/>
  <c r="DU245" i="2" s="1"/>
  <c r="DV245" i="2" s="1"/>
  <c r="DW245" i="2" s="1"/>
  <c r="DX245" i="2" s="1"/>
  <c r="DY245" i="2" s="1"/>
  <c r="DZ245" i="2" s="1"/>
  <c r="EA245" i="2" s="1"/>
  <c r="EB245" i="2" s="1"/>
  <c r="EC245" i="2" s="1"/>
  <c r="ED245" i="2" s="1"/>
  <c r="EE245" i="2" s="1"/>
  <c r="EF245" i="2" s="1"/>
  <c r="EG245" i="2" s="1"/>
  <c r="EH245" i="2" s="1"/>
  <c r="EI245" i="2" s="1"/>
  <c r="EJ245" i="2" s="1"/>
  <c r="EK245" i="2" s="1"/>
  <c r="EL245" i="2" s="1"/>
  <c r="EM245" i="2" s="1"/>
  <c r="EN245" i="2" s="1"/>
  <c r="EO245" i="2" s="1"/>
  <c r="EP245" i="2" s="1"/>
  <c r="EQ245" i="2" s="1"/>
  <c r="ER245" i="2" s="1"/>
  <c r="ES245" i="2" s="1"/>
  <c r="ET245" i="2" s="1"/>
  <c r="EU245" i="2" s="1"/>
  <c r="EV245" i="2" s="1"/>
  <c r="EW245" i="2" s="1"/>
  <c r="EX245" i="2" s="1"/>
  <c r="EY245" i="2" s="1"/>
  <c r="EZ245" i="2" s="1"/>
  <c r="FA245" i="2" s="1"/>
  <c r="FB245" i="2" s="1"/>
  <c r="FC245" i="2" s="1"/>
  <c r="FD245" i="2" s="1"/>
  <c r="FE245" i="2" s="1"/>
  <c r="FF245" i="2" s="1"/>
  <c r="FG245" i="2" s="1"/>
  <c r="FH245" i="2" s="1"/>
  <c r="FI245" i="2" s="1"/>
  <c r="FJ245" i="2" s="1"/>
  <c r="FK245" i="2" s="1"/>
  <c r="FL245" i="2" s="1"/>
  <c r="FM245" i="2" s="1"/>
  <c r="FN245" i="2" s="1"/>
  <c r="FO245" i="2" s="1"/>
  <c r="FP245" i="2" s="1"/>
  <c r="FQ245" i="2" s="1"/>
  <c r="FR245" i="2" s="1"/>
  <c r="FS245" i="2" s="1"/>
  <c r="FT245" i="2" s="1"/>
  <c r="FU245" i="2" s="1"/>
  <c r="FV245" i="2" s="1"/>
  <c r="FW245" i="2" s="1"/>
  <c r="FX245" i="2" s="1"/>
  <c r="FY245" i="2" s="1"/>
  <c r="FZ245" i="2" s="1"/>
  <c r="GA245" i="2" s="1"/>
  <c r="GB245" i="2" s="1"/>
  <c r="GC245" i="2" s="1"/>
  <c r="GD245" i="2" s="1"/>
  <c r="GE245" i="2" s="1"/>
  <c r="GF245" i="2" s="1"/>
  <c r="GG245" i="2" s="1"/>
  <c r="GH245" i="2" s="1"/>
  <c r="GI245" i="2" s="1"/>
  <c r="GJ245" i="2" s="1"/>
  <c r="GK245" i="2" s="1"/>
  <c r="GL245" i="2" s="1"/>
  <c r="GM245" i="2" s="1"/>
  <c r="GN245" i="2" s="1"/>
  <c r="GO245" i="2" s="1"/>
  <c r="GP245" i="2" s="1"/>
  <c r="GQ245" i="2" s="1"/>
  <c r="GR245" i="2" s="1"/>
  <c r="GS245" i="2" s="1"/>
  <c r="GT245" i="2" s="1"/>
  <c r="GU245" i="2" s="1"/>
  <c r="GV245" i="2" s="1"/>
  <c r="GW245" i="2" s="1"/>
  <c r="GX245" i="2" s="1"/>
  <c r="GY245" i="2" s="1"/>
  <c r="GZ245" i="2" s="1"/>
  <c r="HA245" i="2" s="1"/>
  <c r="HB245" i="2" s="1"/>
  <c r="HC245" i="2" s="1"/>
  <c r="HD245" i="2" s="1"/>
  <c r="HE245" i="2" s="1"/>
  <c r="HF245" i="2" s="1"/>
  <c r="HG245" i="2" s="1"/>
  <c r="HH245" i="2" s="1"/>
  <c r="HI245" i="2" s="1"/>
  <c r="HJ245" i="2" s="1"/>
  <c r="HK245" i="2" s="1"/>
  <c r="HL245" i="2" s="1"/>
  <c r="HM245" i="2" s="1"/>
  <c r="Q133" i="2"/>
  <c r="Q76" i="2"/>
  <c r="Q127" i="2"/>
  <c r="Q65" i="2"/>
  <c r="Q135" i="2"/>
  <c r="Q57" i="2"/>
  <c r="Q58" i="2"/>
  <c r="Q512" i="2"/>
  <c r="Q467" i="2"/>
  <c r="Q348" i="2"/>
  <c r="AB335" i="2"/>
  <c r="AC335" i="2" s="1"/>
  <c r="AD335" i="2" s="1"/>
  <c r="AE335" i="2" s="1"/>
  <c r="AF335" i="2" s="1"/>
  <c r="AG335" i="2" s="1"/>
  <c r="AH335" i="2" s="1"/>
  <c r="AI335" i="2" s="1"/>
  <c r="AJ335" i="2" s="1"/>
  <c r="AK335" i="2" s="1"/>
  <c r="AL335" i="2" s="1"/>
  <c r="AM335" i="2" s="1"/>
  <c r="AN335" i="2" s="1"/>
  <c r="AO335" i="2" s="1"/>
  <c r="AP335" i="2" s="1"/>
  <c r="AQ335" i="2" s="1"/>
  <c r="AR335" i="2" s="1"/>
  <c r="AS335" i="2" s="1"/>
  <c r="AT335" i="2" s="1"/>
  <c r="AU335" i="2" s="1"/>
  <c r="AV335" i="2" s="1"/>
  <c r="AW335" i="2" s="1"/>
  <c r="AX335" i="2" s="1"/>
  <c r="AY335" i="2" s="1"/>
  <c r="AZ335" i="2" s="1"/>
  <c r="BA335" i="2" s="1"/>
  <c r="BB335" i="2" s="1"/>
  <c r="BC335" i="2" s="1"/>
  <c r="BD335" i="2" s="1"/>
  <c r="BE335" i="2" s="1"/>
  <c r="BF335" i="2" s="1"/>
  <c r="BG335" i="2" s="1"/>
  <c r="BH335" i="2" s="1"/>
  <c r="BI335" i="2" s="1"/>
  <c r="BJ335" i="2" s="1"/>
  <c r="BK335" i="2" s="1"/>
  <c r="BL335" i="2" s="1"/>
  <c r="BM335" i="2" s="1"/>
  <c r="BN335" i="2" s="1"/>
  <c r="BO335" i="2" s="1"/>
  <c r="BP335" i="2" s="1"/>
  <c r="BQ335" i="2" s="1"/>
  <c r="BR335" i="2" s="1"/>
  <c r="BS335" i="2" s="1"/>
  <c r="BT335" i="2" s="1"/>
  <c r="BU335" i="2" s="1"/>
  <c r="BV335" i="2" s="1"/>
  <c r="BW335" i="2" s="1"/>
  <c r="BX335" i="2" s="1"/>
  <c r="BY335" i="2" s="1"/>
  <c r="BZ335" i="2" s="1"/>
  <c r="CA335" i="2" s="1"/>
  <c r="CB335" i="2" s="1"/>
  <c r="CC335" i="2" s="1"/>
  <c r="CD335" i="2" s="1"/>
  <c r="CE335" i="2" s="1"/>
  <c r="CF335" i="2" s="1"/>
  <c r="CG335" i="2" s="1"/>
  <c r="CH335" i="2" s="1"/>
  <c r="CI335" i="2" s="1"/>
  <c r="CJ335" i="2" s="1"/>
  <c r="CK335" i="2" s="1"/>
  <c r="CL335" i="2" s="1"/>
  <c r="CM335" i="2" s="1"/>
  <c r="CN335" i="2" s="1"/>
  <c r="CO335" i="2" s="1"/>
  <c r="CP335" i="2" s="1"/>
  <c r="CQ335" i="2" s="1"/>
  <c r="CR335" i="2" s="1"/>
  <c r="CS335" i="2" s="1"/>
  <c r="CT335" i="2" s="1"/>
  <c r="CU335" i="2" s="1"/>
  <c r="CV335" i="2" s="1"/>
  <c r="CW335" i="2" s="1"/>
  <c r="CX335" i="2" s="1"/>
  <c r="CY335" i="2" s="1"/>
  <c r="CZ335" i="2" s="1"/>
  <c r="DA335" i="2" s="1"/>
  <c r="DB335" i="2" s="1"/>
  <c r="DC335" i="2" s="1"/>
  <c r="DD335" i="2" s="1"/>
  <c r="DE335" i="2" s="1"/>
  <c r="DF335" i="2" s="1"/>
  <c r="DG335" i="2" s="1"/>
  <c r="DH335" i="2" s="1"/>
  <c r="DI335" i="2" s="1"/>
  <c r="DJ335" i="2" s="1"/>
  <c r="DK335" i="2" s="1"/>
  <c r="DL335" i="2" s="1"/>
  <c r="DM335" i="2" s="1"/>
  <c r="DN335" i="2" s="1"/>
  <c r="DO335" i="2" s="1"/>
  <c r="DP335" i="2" s="1"/>
  <c r="DQ335" i="2" s="1"/>
  <c r="DR335" i="2" s="1"/>
  <c r="DS335" i="2" s="1"/>
  <c r="DT335" i="2" s="1"/>
  <c r="DU335" i="2" s="1"/>
  <c r="DV335" i="2" s="1"/>
  <c r="DW335" i="2" s="1"/>
  <c r="DX335" i="2" s="1"/>
  <c r="DY335" i="2" s="1"/>
  <c r="DZ335" i="2" s="1"/>
  <c r="EA335" i="2" s="1"/>
  <c r="EB335" i="2" s="1"/>
  <c r="EC335" i="2" s="1"/>
  <c r="ED335" i="2" s="1"/>
  <c r="EE335" i="2" s="1"/>
  <c r="EF335" i="2" s="1"/>
  <c r="EG335" i="2" s="1"/>
  <c r="EH335" i="2" s="1"/>
  <c r="EI335" i="2" s="1"/>
  <c r="EJ335" i="2" s="1"/>
  <c r="EK335" i="2" s="1"/>
  <c r="EL335" i="2" s="1"/>
  <c r="EM335" i="2" s="1"/>
  <c r="EN335" i="2" s="1"/>
  <c r="EO335" i="2" s="1"/>
  <c r="EP335" i="2" s="1"/>
  <c r="EQ335" i="2" s="1"/>
  <c r="ER335" i="2" s="1"/>
  <c r="ES335" i="2" s="1"/>
  <c r="ET335" i="2" s="1"/>
  <c r="EU335" i="2" s="1"/>
  <c r="EV335" i="2" s="1"/>
  <c r="EW335" i="2" s="1"/>
  <c r="EX335" i="2" s="1"/>
  <c r="EY335" i="2" s="1"/>
  <c r="EZ335" i="2" s="1"/>
  <c r="FA335" i="2" s="1"/>
  <c r="FB335" i="2" s="1"/>
  <c r="FC335" i="2" s="1"/>
  <c r="FD335" i="2" s="1"/>
  <c r="FE335" i="2" s="1"/>
  <c r="FF335" i="2" s="1"/>
  <c r="FG335" i="2" s="1"/>
  <c r="FH335" i="2" s="1"/>
  <c r="FI335" i="2" s="1"/>
  <c r="FJ335" i="2" s="1"/>
  <c r="FK335" i="2" s="1"/>
  <c r="FL335" i="2" s="1"/>
  <c r="FM335" i="2" s="1"/>
  <c r="FN335" i="2" s="1"/>
  <c r="FO335" i="2" s="1"/>
  <c r="FP335" i="2" s="1"/>
  <c r="FQ335" i="2" s="1"/>
  <c r="FR335" i="2" s="1"/>
  <c r="FS335" i="2" s="1"/>
  <c r="FT335" i="2" s="1"/>
  <c r="FU335" i="2" s="1"/>
  <c r="FV335" i="2" s="1"/>
  <c r="FW335" i="2" s="1"/>
  <c r="FX335" i="2" s="1"/>
  <c r="FY335" i="2" s="1"/>
  <c r="FZ335" i="2" s="1"/>
  <c r="GA335" i="2" s="1"/>
  <c r="GB335" i="2" s="1"/>
  <c r="GC335" i="2" s="1"/>
  <c r="GD335" i="2" s="1"/>
  <c r="GE335" i="2" s="1"/>
  <c r="GF335" i="2" s="1"/>
  <c r="GG335" i="2" s="1"/>
  <c r="GH335" i="2" s="1"/>
  <c r="GI335" i="2" s="1"/>
  <c r="GJ335" i="2" s="1"/>
  <c r="GK335" i="2" s="1"/>
  <c r="GL335" i="2" s="1"/>
  <c r="GM335" i="2" s="1"/>
  <c r="GN335" i="2" s="1"/>
  <c r="GO335" i="2" s="1"/>
  <c r="GP335" i="2" s="1"/>
  <c r="GQ335" i="2" s="1"/>
  <c r="GR335" i="2" s="1"/>
  <c r="GS335" i="2" s="1"/>
  <c r="GT335" i="2" s="1"/>
  <c r="GU335" i="2" s="1"/>
  <c r="GV335" i="2" s="1"/>
  <c r="GW335" i="2" s="1"/>
  <c r="GX335" i="2" s="1"/>
  <c r="GY335" i="2" s="1"/>
  <c r="GZ335" i="2" s="1"/>
  <c r="HA335" i="2" s="1"/>
  <c r="HB335" i="2" s="1"/>
  <c r="HC335" i="2" s="1"/>
  <c r="HD335" i="2" s="1"/>
  <c r="HE335" i="2" s="1"/>
  <c r="HF335" i="2" s="1"/>
  <c r="HG335" i="2" s="1"/>
  <c r="HH335" i="2" s="1"/>
  <c r="HI335" i="2" s="1"/>
  <c r="HJ335" i="2" s="1"/>
  <c r="HK335" i="2" s="1"/>
  <c r="HL335" i="2" s="1"/>
  <c r="HM335" i="2" s="1"/>
  <c r="Q235" i="2"/>
  <c r="Q124" i="2"/>
  <c r="Q509" i="2"/>
  <c r="AB499" i="2"/>
  <c r="AC499" i="2" s="1"/>
  <c r="AD499" i="2" s="1"/>
  <c r="AE499" i="2" s="1"/>
  <c r="AF499" i="2" s="1"/>
  <c r="AG499" i="2" s="1"/>
  <c r="AH499" i="2" s="1"/>
  <c r="AI499" i="2" s="1"/>
  <c r="AJ499" i="2" s="1"/>
  <c r="AK499" i="2" s="1"/>
  <c r="AL499" i="2" s="1"/>
  <c r="AM499" i="2" s="1"/>
  <c r="AN499" i="2" s="1"/>
  <c r="AO499" i="2" s="1"/>
  <c r="AP499" i="2" s="1"/>
  <c r="AQ499" i="2" s="1"/>
  <c r="AR499" i="2" s="1"/>
  <c r="AS499" i="2" s="1"/>
  <c r="AT499" i="2" s="1"/>
  <c r="AU499" i="2" s="1"/>
  <c r="AV499" i="2" s="1"/>
  <c r="AW499" i="2" s="1"/>
  <c r="AX499" i="2" s="1"/>
  <c r="AY499" i="2" s="1"/>
  <c r="AZ499" i="2" s="1"/>
  <c r="BA499" i="2" s="1"/>
  <c r="BB499" i="2" s="1"/>
  <c r="BC499" i="2" s="1"/>
  <c r="BD499" i="2" s="1"/>
  <c r="BE499" i="2" s="1"/>
  <c r="BF499" i="2" s="1"/>
  <c r="BG499" i="2" s="1"/>
  <c r="BH499" i="2" s="1"/>
  <c r="BI499" i="2" s="1"/>
  <c r="BJ499" i="2" s="1"/>
  <c r="BK499" i="2" s="1"/>
  <c r="BL499" i="2" s="1"/>
  <c r="BM499" i="2" s="1"/>
  <c r="BN499" i="2" s="1"/>
  <c r="BO499" i="2" s="1"/>
  <c r="BP499" i="2" s="1"/>
  <c r="BQ499" i="2" s="1"/>
  <c r="BR499" i="2" s="1"/>
  <c r="BS499" i="2" s="1"/>
  <c r="BT499" i="2" s="1"/>
  <c r="BU499" i="2" s="1"/>
  <c r="BV499" i="2" s="1"/>
  <c r="BW499" i="2" s="1"/>
  <c r="BX499" i="2" s="1"/>
  <c r="BY499" i="2" s="1"/>
  <c r="BZ499" i="2" s="1"/>
  <c r="CA499" i="2" s="1"/>
  <c r="CB499" i="2" s="1"/>
  <c r="CC499" i="2" s="1"/>
  <c r="CD499" i="2" s="1"/>
  <c r="CE499" i="2" s="1"/>
  <c r="CF499" i="2" s="1"/>
  <c r="CG499" i="2" s="1"/>
  <c r="CH499" i="2" s="1"/>
  <c r="CI499" i="2" s="1"/>
  <c r="CJ499" i="2" s="1"/>
  <c r="CK499" i="2" s="1"/>
  <c r="CL499" i="2" s="1"/>
  <c r="CM499" i="2" s="1"/>
  <c r="CN499" i="2" s="1"/>
  <c r="CO499" i="2" s="1"/>
  <c r="CP499" i="2" s="1"/>
  <c r="CQ499" i="2" s="1"/>
  <c r="CR499" i="2" s="1"/>
  <c r="CS499" i="2" s="1"/>
  <c r="CT499" i="2" s="1"/>
  <c r="CU499" i="2" s="1"/>
  <c r="CV499" i="2" s="1"/>
  <c r="CW499" i="2" s="1"/>
  <c r="CX499" i="2" s="1"/>
  <c r="CY499" i="2" s="1"/>
  <c r="CZ499" i="2" s="1"/>
  <c r="DA499" i="2" s="1"/>
  <c r="DB499" i="2" s="1"/>
  <c r="DC499" i="2" s="1"/>
  <c r="DD499" i="2" s="1"/>
  <c r="DE499" i="2" s="1"/>
  <c r="DF499" i="2" s="1"/>
  <c r="DG499" i="2" s="1"/>
  <c r="DH499" i="2" s="1"/>
  <c r="DI499" i="2" s="1"/>
  <c r="DJ499" i="2" s="1"/>
  <c r="DK499" i="2" s="1"/>
  <c r="DL499" i="2" s="1"/>
  <c r="DM499" i="2" s="1"/>
  <c r="DN499" i="2" s="1"/>
  <c r="DO499" i="2" s="1"/>
  <c r="DP499" i="2" s="1"/>
  <c r="DQ499" i="2" s="1"/>
  <c r="DR499" i="2" s="1"/>
  <c r="DS499" i="2" s="1"/>
  <c r="DT499" i="2" s="1"/>
  <c r="DU499" i="2" s="1"/>
  <c r="DV499" i="2" s="1"/>
  <c r="DW499" i="2" s="1"/>
  <c r="DX499" i="2" s="1"/>
  <c r="DY499" i="2" s="1"/>
  <c r="DZ499" i="2" s="1"/>
  <c r="EA499" i="2" s="1"/>
  <c r="EB499" i="2" s="1"/>
  <c r="EC499" i="2" s="1"/>
  <c r="ED499" i="2" s="1"/>
  <c r="EE499" i="2" s="1"/>
  <c r="EF499" i="2" s="1"/>
  <c r="EG499" i="2" s="1"/>
  <c r="EH499" i="2" s="1"/>
  <c r="EI499" i="2" s="1"/>
  <c r="EJ499" i="2" s="1"/>
  <c r="EK499" i="2" s="1"/>
  <c r="EL499" i="2" s="1"/>
  <c r="EM499" i="2" s="1"/>
  <c r="EN499" i="2" s="1"/>
  <c r="EO499" i="2" s="1"/>
  <c r="EP499" i="2" s="1"/>
  <c r="EQ499" i="2" s="1"/>
  <c r="ER499" i="2" s="1"/>
  <c r="ES499" i="2" s="1"/>
  <c r="ET499" i="2" s="1"/>
  <c r="EU499" i="2" s="1"/>
  <c r="EV499" i="2" s="1"/>
  <c r="EW499" i="2" s="1"/>
  <c r="EX499" i="2" s="1"/>
  <c r="EY499" i="2" s="1"/>
  <c r="EZ499" i="2" s="1"/>
  <c r="FA499" i="2" s="1"/>
  <c r="FB499" i="2" s="1"/>
  <c r="FC499" i="2" s="1"/>
  <c r="FD499" i="2" s="1"/>
  <c r="FE499" i="2" s="1"/>
  <c r="FF499" i="2" s="1"/>
  <c r="FG499" i="2" s="1"/>
  <c r="FH499" i="2" s="1"/>
  <c r="FI499" i="2" s="1"/>
  <c r="FJ499" i="2" s="1"/>
  <c r="FK499" i="2" s="1"/>
  <c r="FL499" i="2" s="1"/>
  <c r="FM499" i="2" s="1"/>
  <c r="FN499" i="2" s="1"/>
  <c r="FO499" i="2" s="1"/>
  <c r="FP499" i="2" s="1"/>
  <c r="FQ499" i="2" s="1"/>
  <c r="FR499" i="2" s="1"/>
  <c r="FS499" i="2" s="1"/>
  <c r="FT499" i="2" s="1"/>
  <c r="FU499" i="2" s="1"/>
  <c r="FV499" i="2" s="1"/>
  <c r="FW499" i="2" s="1"/>
  <c r="FX499" i="2" s="1"/>
  <c r="FY499" i="2" s="1"/>
  <c r="FZ499" i="2" s="1"/>
  <c r="GA499" i="2" s="1"/>
  <c r="GB499" i="2" s="1"/>
  <c r="GC499" i="2" s="1"/>
  <c r="GD499" i="2" s="1"/>
  <c r="GE499" i="2" s="1"/>
  <c r="GF499" i="2" s="1"/>
  <c r="GG499" i="2" s="1"/>
  <c r="GH499" i="2" s="1"/>
  <c r="GI499" i="2" s="1"/>
  <c r="GJ499" i="2" s="1"/>
  <c r="GK499" i="2" s="1"/>
  <c r="GL499" i="2" s="1"/>
  <c r="GM499" i="2" s="1"/>
  <c r="GN499" i="2" s="1"/>
  <c r="GO499" i="2" s="1"/>
  <c r="GP499" i="2" s="1"/>
  <c r="GQ499" i="2" s="1"/>
  <c r="GR499" i="2" s="1"/>
  <c r="GS499" i="2" s="1"/>
  <c r="GT499" i="2" s="1"/>
  <c r="GU499" i="2" s="1"/>
  <c r="GV499" i="2" s="1"/>
  <c r="GW499" i="2" s="1"/>
  <c r="GX499" i="2" s="1"/>
  <c r="GY499" i="2" s="1"/>
  <c r="GZ499" i="2" s="1"/>
  <c r="HA499" i="2" s="1"/>
  <c r="HB499" i="2" s="1"/>
  <c r="HC499" i="2" s="1"/>
  <c r="HD499" i="2" s="1"/>
  <c r="HE499" i="2" s="1"/>
  <c r="HF499" i="2" s="1"/>
  <c r="HG499" i="2" s="1"/>
  <c r="HH499" i="2" s="1"/>
  <c r="HI499" i="2" s="1"/>
  <c r="HJ499" i="2" s="1"/>
  <c r="HK499" i="2" s="1"/>
  <c r="HL499" i="2" s="1"/>
  <c r="HM499" i="2" s="1"/>
  <c r="Q496" i="2"/>
  <c r="Q474" i="2"/>
  <c r="Q463" i="2"/>
  <c r="Q466" i="2"/>
  <c r="Q448" i="2"/>
  <c r="Q478" i="2"/>
  <c r="Q454" i="2"/>
  <c r="Q432" i="2"/>
  <c r="Q364" i="2"/>
  <c r="AD477" i="2"/>
  <c r="Q460" i="2"/>
  <c r="Q418" i="2"/>
  <c r="Q300" i="2"/>
  <c r="Q430" i="2"/>
  <c r="AB327" i="2"/>
  <c r="AC327" i="2" s="1"/>
  <c r="AD327" i="2" s="1"/>
  <c r="AE327" i="2" s="1"/>
  <c r="AF327" i="2" s="1"/>
  <c r="AG327" i="2" s="1"/>
  <c r="AH327" i="2" s="1"/>
  <c r="AI327" i="2" s="1"/>
  <c r="AJ327" i="2" s="1"/>
  <c r="AK327" i="2" s="1"/>
  <c r="AL327" i="2" s="1"/>
  <c r="AM327" i="2" s="1"/>
  <c r="AN327" i="2" s="1"/>
  <c r="AO327" i="2" s="1"/>
  <c r="AP327" i="2" s="1"/>
  <c r="AQ327" i="2" s="1"/>
  <c r="AR327" i="2" s="1"/>
  <c r="AS327" i="2" s="1"/>
  <c r="AT327" i="2" s="1"/>
  <c r="AU327" i="2" s="1"/>
  <c r="AV327" i="2" s="1"/>
  <c r="AW327" i="2" s="1"/>
  <c r="AX327" i="2" s="1"/>
  <c r="AY327" i="2" s="1"/>
  <c r="AZ327" i="2" s="1"/>
  <c r="BA327" i="2" s="1"/>
  <c r="BB327" i="2" s="1"/>
  <c r="BC327" i="2" s="1"/>
  <c r="BD327" i="2" s="1"/>
  <c r="BE327" i="2" s="1"/>
  <c r="BF327" i="2" s="1"/>
  <c r="BG327" i="2" s="1"/>
  <c r="BH327" i="2" s="1"/>
  <c r="BI327" i="2" s="1"/>
  <c r="BJ327" i="2" s="1"/>
  <c r="BK327" i="2" s="1"/>
  <c r="BL327" i="2" s="1"/>
  <c r="BM327" i="2" s="1"/>
  <c r="BN327" i="2" s="1"/>
  <c r="BO327" i="2" s="1"/>
  <c r="BP327" i="2" s="1"/>
  <c r="BQ327" i="2" s="1"/>
  <c r="BR327" i="2" s="1"/>
  <c r="BS327" i="2" s="1"/>
  <c r="BT327" i="2" s="1"/>
  <c r="BU327" i="2" s="1"/>
  <c r="BV327" i="2" s="1"/>
  <c r="BW327" i="2" s="1"/>
  <c r="BX327" i="2" s="1"/>
  <c r="BY327" i="2" s="1"/>
  <c r="BZ327" i="2" s="1"/>
  <c r="CA327" i="2" s="1"/>
  <c r="CB327" i="2" s="1"/>
  <c r="CC327" i="2" s="1"/>
  <c r="CD327" i="2" s="1"/>
  <c r="CE327" i="2" s="1"/>
  <c r="CF327" i="2" s="1"/>
  <c r="CG327" i="2" s="1"/>
  <c r="CH327" i="2" s="1"/>
  <c r="CI327" i="2" s="1"/>
  <c r="CJ327" i="2" s="1"/>
  <c r="CK327" i="2" s="1"/>
  <c r="CL327" i="2" s="1"/>
  <c r="CM327" i="2" s="1"/>
  <c r="CN327" i="2" s="1"/>
  <c r="CO327" i="2" s="1"/>
  <c r="CP327" i="2" s="1"/>
  <c r="CQ327" i="2" s="1"/>
  <c r="CR327" i="2" s="1"/>
  <c r="CS327" i="2" s="1"/>
  <c r="CT327" i="2" s="1"/>
  <c r="CU327" i="2" s="1"/>
  <c r="CV327" i="2" s="1"/>
  <c r="CW327" i="2" s="1"/>
  <c r="CX327" i="2" s="1"/>
  <c r="CY327" i="2" s="1"/>
  <c r="CZ327" i="2" s="1"/>
  <c r="DA327" i="2" s="1"/>
  <c r="DB327" i="2" s="1"/>
  <c r="DC327" i="2" s="1"/>
  <c r="DD327" i="2" s="1"/>
  <c r="DE327" i="2" s="1"/>
  <c r="DF327" i="2" s="1"/>
  <c r="DG327" i="2" s="1"/>
  <c r="DH327" i="2" s="1"/>
  <c r="DI327" i="2" s="1"/>
  <c r="DJ327" i="2" s="1"/>
  <c r="DK327" i="2" s="1"/>
  <c r="DL327" i="2" s="1"/>
  <c r="DM327" i="2" s="1"/>
  <c r="DN327" i="2" s="1"/>
  <c r="DO327" i="2" s="1"/>
  <c r="DP327" i="2" s="1"/>
  <c r="DQ327" i="2" s="1"/>
  <c r="DR327" i="2" s="1"/>
  <c r="DS327" i="2" s="1"/>
  <c r="DT327" i="2" s="1"/>
  <c r="DU327" i="2" s="1"/>
  <c r="DV327" i="2" s="1"/>
  <c r="DW327" i="2" s="1"/>
  <c r="DX327" i="2" s="1"/>
  <c r="DY327" i="2" s="1"/>
  <c r="DZ327" i="2" s="1"/>
  <c r="EA327" i="2" s="1"/>
  <c r="EB327" i="2" s="1"/>
  <c r="EC327" i="2" s="1"/>
  <c r="ED327" i="2" s="1"/>
  <c r="EE327" i="2" s="1"/>
  <c r="EF327" i="2" s="1"/>
  <c r="EG327" i="2" s="1"/>
  <c r="EH327" i="2" s="1"/>
  <c r="EI327" i="2" s="1"/>
  <c r="EJ327" i="2" s="1"/>
  <c r="EK327" i="2" s="1"/>
  <c r="EL327" i="2" s="1"/>
  <c r="EM327" i="2" s="1"/>
  <c r="EN327" i="2" s="1"/>
  <c r="EO327" i="2" s="1"/>
  <c r="EP327" i="2" s="1"/>
  <c r="EQ327" i="2" s="1"/>
  <c r="ER327" i="2" s="1"/>
  <c r="ES327" i="2" s="1"/>
  <c r="ET327" i="2" s="1"/>
  <c r="EU327" i="2" s="1"/>
  <c r="EV327" i="2" s="1"/>
  <c r="EW327" i="2" s="1"/>
  <c r="EX327" i="2" s="1"/>
  <c r="EY327" i="2" s="1"/>
  <c r="EZ327" i="2" s="1"/>
  <c r="FA327" i="2" s="1"/>
  <c r="FB327" i="2" s="1"/>
  <c r="FC327" i="2" s="1"/>
  <c r="FD327" i="2" s="1"/>
  <c r="FE327" i="2" s="1"/>
  <c r="FF327" i="2" s="1"/>
  <c r="FG327" i="2" s="1"/>
  <c r="FH327" i="2" s="1"/>
  <c r="FI327" i="2" s="1"/>
  <c r="FJ327" i="2" s="1"/>
  <c r="FK327" i="2" s="1"/>
  <c r="FL327" i="2" s="1"/>
  <c r="FM327" i="2" s="1"/>
  <c r="FN327" i="2" s="1"/>
  <c r="FO327" i="2" s="1"/>
  <c r="FP327" i="2" s="1"/>
  <c r="FQ327" i="2" s="1"/>
  <c r="FR327" i="2" s="1"/>
  <c r="FS327" i="2" s="1"/>
  <c r="FT327" i="2" s="1"/>
  <c r="FU327" i="2" s="1"/>
  <c r="FV327" i="2" s="1"/>
  <c r="FW327" i="2" s="1"/>
  <c r="FX327" i="2" s="1"/>
  <c r="FY327" i="2" s="1"/>
  <c r="FZ327" i="2" s="1"/>
  <c r="GA327" i="2" s="1"/>
  <c r="GB327" i="2" s="1"/>
  <c r="GC327" i="2" s="1"/>
  <c r="GD327" i="2" s="1"/>
  <c r="GE327" i="2" s="1"/>
  <c r="GF327" i="2" s="1"/>
  <c r="GG327" i="2" s="1"/>
  <c r="GH327" i="2" s="1"/>
  <c r="GI327" i="2" s="1"/>
  <c r="GJ327" i="2" s="1"/>
  <c r="GK327" i="2" s="1"/>
  <c r="GL327" i="2" s="1"/>
  <c r="GM327" i="2" s="1"/>
  <c r="GN327" i="2" s="1"/>
  <c r="GO327" i="2" s="1"/>
  <c r="GP327" i="2" s="1"/>
  <c r="GQ327" i="2" s="1"/>
  <c r="GR327" i="2" s="1"/>
  <c r="GS327" i="2" s="1"/>
  <c r="GT327" i="2" s="1"/>
  <c r="GU327" i="2" s="1"/>
  <c r="GV327" i="2" s="1"/>
  <c r="GW327" i="2" s="1"/>
  <c r="GX327" i="2" s="1"/>
  <c r="GY327" i="2" s="1"/>
  <c r="GZ327" i="2" s="1"/>
  <c r="HA327" i="2" s="1"/>
  <c r="HB327" i="2" s="1"/>
  <c r="HC327" i="2" s="1"/>
  <c r="HD327" i="2" s="1"/>
  <c r="HE327" i="2" s="1"/>
  <c r="HF327" i="2" s="1"/>
  <c r="HG327" i="2" s="1"/>
  <c r="HH327" i="2" s="1"/>
  <c r="HI327" i="2" s="1"/>
  <c r="HJ327" i="2" s="1"/>
  <c r="HK327" i="2" s="1"/>
  <c r="HL327" i="2" s="1"/>
  <c r="HM327" i="2" s="1"/>
  <c r="Q321" i="2"/>
  <c r="Q389" i="2"/>
  <c r="Q290" i="2"/>
  <c r="Q293" i="2"/>
  <c r="Q373" i="2"/>
  <c r="AD264" i="2"/>
  <c r="AE264" i="2" s="1"/>
  <c r="AF264" i="2" s="1"/>
  <c r="AG264" i="2" s="1"/>
  <c r="AH264" i="2" s="1"/>
  <c r="AI264" i="2" s="1"/>
  <c r="AJ264" i="2" s="1"/>
  <c r="AK264" i="2" s="1"/>
  <c r="AL264" i="2" s="1"/>
  <c r="AM264" i="2" s="1"/>
  <c r="AN264" i="2" s="1"/>
  <c r="AO264" i="2" s="1"/>
  <c r="AP264" i="2" s="1"/>
  <c r="AQ264" i="2" s="1"/>
  <c r="AR264" i="2" s="1"/>
  <c r="AS264" i="2" s="1"/>
  <c r="AT264" i="2" s="1"/>
  <c r="AU264" i="2" s="1"/>
  <c r="AV264" i="2" s="1"/>
  <c r="AW264" i="2" s="1"/>
  <c r="AX264" i="2" s="1"/>
  <c r="AY264" i="2" s="1"/>
  <c r="AZ264" i="2" s="1"/>
  <c r="BA264" i="2" s="1"/>
  <c r="BB264" i="2" s="1"/>
  <c r="BC264" i="2" s="1"/>
  <c r="BD264" i="2" s="1"/>
  <c r="BE264" i="2" s="1"/>
  <c r="BF264" i="2" s="1"/>
  <c r="BG264" i="2" s="1"/>
  <c r="BH264" i="2" s="1"/>
  <c r="BI264" i="2" s="1"/>
  <c r="BJ264" i="2" s="1"/>
  <c r="BK264" i="2" s="1"/>
  <c r="BL264" i="2" s="1"/>
  <c r="BM264" i="2" s="1"/>
  <c r="BN264" i="2" s="1"/>
  <c r="BO264" i="2" s="1"/>
  <c r="BP264" i="2" s="1"/>
  <c r="BQ264" i="2" s="1"/>
  <c r="BR264" i="2" s="1"/>
  <c r="BS264" i="2" s="1"/>
  <c r="BT264" i="2" s="1"/>
  <c r="BU264" i="2" s="1"/>
  <c r="BV264" i="2" s="1"/>
  <c r="BW264" i="2" s="1"/>
  <c r="BX264" i="2" s="1"/>
  <c r="BY264" i="2" s="1"/>
  <c r="BZ264" i="2" s="1"/>
  <c r="CA264" i="2" s="1"/>
  <c r="CB264" i="2" s="1"/>
  <c r="CC264" i="2" s="1"/>
  <c r="CD264" i="2" s="1"/>
  <c r="CE264" i="2" s="1"/>
  <c r="CF264" i="2" s="1"/>
  <c r="CG264" i="2" s="1"/>
  <c r="CH264" i="2" s="1"/>
  <c r="CI264" i="2" s="1"/>
  <c r="CJ264" i="2" s="1"/>
  <c r="CK264" i="2" s="1"/>
  <c r="CL264" i="2" s="1"/>
  <c r="CM264" i="2" s="1"/>
  <c r="CN264" i="2" s="1"/>
  <c r="CO264" i="2" s="1"/>
  <c r="CP264" i="2" s="1"/>
  <c r="CQ264" i="2" s="1"/>
  <c r="CR264" i="2" s="1"/>
  <c r="CS264" i="2" s="1"/>
  <c r="CT264" i="2" s="1"/>
  <c r="CU264" i="2" s="1"/>
  <c r="CV264" i="2" s="1"/>
  <c r="CW264" i="2" s="1"/>
  <c r="CX264" i="2" s="1"/>
  <c r="CY264" i="2" s="1"/>
  <c r="CZ264" i="2" s="1"/>
  <c r="DA264" i="2" s="1"/>
  <c r="DB264" i="2" s="1"/>
  <c r="DC264" i="2" s="1"/>
  <c r="DD264" i="2" s="1"/>
  <c r="DE264" i="2" s="1"/>
  <c r="DF264" i="2" s="1"/>
  <c r="DG264" i="2" s="1"/>
  <c r="DH264" i="2" s="1"/>
  <c r="DI264" i="2" s="1"/>
  <c r="DJ264" i="2" s="1"/>
  <c r="DK264" i="2" s="1"/>
  <c r="DL264" i="2" s="1"/>
  <c r="DM264" i="2" s="1"/>
  <c r="DN264" i="2" s="1"/>
  <c r="DO264" i="2" s="1"/>
  <c r="DP264" i="2" s="1"/>
  <c r="DQ264" i="2" s="1"/>
  <c r="DR264" i="2" s="1"/>
  <c r="DS264" i="2" s="1"/>
  <c r="DT264" i="2" s="1"/>
  <c r="DU264" i="2" s="1"/>
  <c r="DV264" i="2" s="1"/>
  <c r="DW264" i="2" s="1"/>
  <c r="DX264" i="2" s="1"/>
  <c r="DY264" i="2" s="1"/>
  <c r="DZ264" i="2" s="1"/>
  <c r="EA264" i="2" s="1"/>
  <c r="EB264" i="2" s="1"/>
  <c r="EC264" i="2" s="1"/>
  <c r="ED264" i="2" s="1"/>
  <c r="EE264" i="2" s="1"/>
  <c r="EF264" i="2" s="1"/>
  <c r="EG264" i="2" s="1"/>
  <c r="EH264" i="2" s="1"/>
  <c r="EI264" i="2" s="1"/>
  <c r="EJ264" i="2" s="1"/>
  <c r="EK264" i="2" s="1"/>
  <c r="EL264" i="2" s="1"/>
  <c r="EM264" i="2" s="1"/>
  <c r="EN264" i="2" s="1"/>
  <c r="EO264" i="2" s="1"/>
  <c r="EP264" i="2" s="1"/>
  <c r="EQ264" i="2" s="1"/>
  <c r="ER264" i="2" s="1"/>
  <c r="ES264" i="2" s="1"/>
  <c r="ET264" i="2" s="1"/>
  <c r="EU264" i="2" s="1"/>
  <c r="EV264" i="2" s="1"/>
  <c r="EW264" i="2" s="1"/>
  <c r="EX264" i="2" s="1"/>
  <c r="EY264" i="2" s="1"/>
  <c r="EZ264" i="2" s="1"/>
  <c r="FA264" i="2" s="1"/>
  <c r="FB264" i="2" s="1"/>
  <c r="FC264" i="2" s="1"/>
  <c r="FD264" i="2" s="1"/>
  <c r="FE264" i="2" s="1"/>
  <c r="FF264" i="2" s="1"/>
  <c r="FG264" i="2" s="1"/>
  <c r="FH264" i="2" s="1"/>
  <c r="FI264" i="2" s="1"/>
  <c r="FJ264" i="2" s="1"/>
  <c r="FK264" i="2" s="1"/>
  <c r="FL264" i="2" s="1"/>
  <c r="FM264" i="2" s="1"/>
  <c r="FN264" i="2" s="1"/>
  <c r="FO264" i="2" s="1"/>
  <c r="FP264" i="2" s="1"/>
  <c r="FQ264" i="2" s="1"/>
  <c r="FR264" i="2" s="1"/>
  <c r="FS264" i="2" s="1"/>
  <c r="FT264" i="2" s="1"/>
  <c r="FU264" i="2" s="1"/>
  <c r="FV264" i="2" s="1"/>
  <c r="FW264" i="2" s="1"/>
  <c r="FX264" i="2" s="1"/>
  <c r="FY264" i="2" s="1"/>
  <c r="FZ264" i="2" s="1"/>
  <c r="GA264" i="2" s="1"/>
  <c r="GB264" i="2" s="1"/>
  <c r="GC264" i="2" s="1"/>
  <c r="GD264" i="2" s="1"/>
  <c r="GE264" i="2" s="1"/>
  <c r="GF264" i="2" s="1"/>
  <c r="GG264" i="2" s="1"/>
  <c r="GH264" i="2" s="1"/>
  <c r="GI264" i="2" s="1"/>
  <c r="GJ264" i="2" s="1"/>
  <c r="GK264" i="2" s="1"/>
  <c r="GL264" i="2" s="1"/>
  <c r="GM264" i="2" s="1"/>
  <c r="GN264" i="2" s="1"/>
  <c r="GO264" i="2" s="1"/>
  <c r="GP264" i="2" s="1"/>
  <c r="GQ264" i="2" s="1"/>
  <c r="GR264" i="2" s="1"/>
  <c r="GS264" i="2" s="1"/>
  <c r="GT264" i="2" s="1"/>
  <c r="GU264" i="2" s="1"/>
  <c r="GV264" i="2" s="1"/>
  <c r="GW264" i="2" s="1"/>
  <c r="GX264" i="2" s="1"/>
  <c r="GY264" i="2" s="1"/>
  <c r="GZ264" i="2" s="1"/>
  <c r="HA264" i="2" s="1"/>
  <c r="HB264" i="2" s="1"/>
  <c r="HC264" i="2" s="1"/>
  <c r="HD264" i="2" s="1"/>
  <c r="HE264" i="2" s="1"/>
  <c r="HF264" i="2" s="1"/>
  <c r="HG264" i="2" s="1"/>
  <c r="HH264" i="2" s="1"/>
  <c r="HI264" i="2" s="1"/>
  <c r="HJ264" i="2" s="1"/>
  <c r="HK264" i="2" s="1"/>
  <c r="HL264" i="2" s="1"/>
  <c r="HM264" i="2" s="1"/>
  <c r="Q248" i="2"/>
  <c r="Q253" i="2"/>
  <c r="Q221" i="2"/>
  <c r="Q299" i="2"/>
  <c r="Q268" i="2"/>
  <c r="Q236" i="2"/>
  <c r="Q301" i="2"/>
  <c r="Q206" i="2"/>
  <c r="Q196" i="2"/>
  <c r="Q123" i="2"/>
  <c r="Q64" i="2"/>
  <c r="Q39" i="2"/>
  <c r="M14" i="2"/>
  <c r="Q125" i="2"/>
  <c r="Q249" i="2"/>
  <c r="Q381" i="2"/>
  <c r="Q209" i="2"/>
  <c r="Q152" i="2"/>
  <c r="Q101" i="2"/>
  <c r="Q18" i="2"/>
  <c r="Q67" i="2"/>
  <c r="Q89" i="2"/>
  <c r="Q43" i="2"/>
  <c r="Q21" i="2"/>
  <c r="AB14" i="2"/>
  <c r="AA119" i="3"/>
  <c r="AB119" i="3" s="1"/>
  <c r="AC119" i="3" s="1"/>
  <c r="AD119" i="3" s="1"/>
  <c r="AE119" i="3" s="1"/>
  <c r="AF119" i="3" s="1"/>
  <c r="AG119" i="3" s="1"/>
  <c r="AH119" i="3" s="1"/>
  <c r="AI119" i="3" s="1"/>
  <c r="AJ119" i="3" s="1"/>
  <c r="AK119" i="3" s="1"/>
  <c r="AL119" i="3" s="1"/>
  <c r="AM119" i="3" s="1"/>
  <c r="AN119" i="3" s="1"/>
  <c r="AO119" i="3" s="1"/>
  <c r="AP119" i="3" s="1"/>
  <c r="AQ119" i="3" s="1"/>
  <c r="AR119" i="3" s="1"/>
  <c r="AS119" i="3" s="1"/>
  <c r="AT119" i="3" s="1"/>
  <c r="AU119" i="3" s="1"/>
  <c r="AV119" i="3" s="1"/>
  <c r="AW119" i="3" s="1"/>
  <c r="AX119" i="3" s="1"/>
  <c r="AY119" i="3" s="1"/>
  <c r="AZ119" i="3" s="1"/>
  <c r="BA119" i="3" s="1"/>
  <c r="BB119" i="3" s="1"/>
  <c r="BC119" i="3" s="1"/>
  <c r="BD119" i="3" s="1"/>
  <c r="BE119" i="3" s="1"/>
  <c r="BF119" i="3" s="1"/>
  <c r="BG119" i="3" s="1"/>
  <c r="BH119" i="3" s="1"/>
  <c r="BI119" i="3" s="1"/>
  <c r="BJ119" i="3" s="1"/>
  <c r="BK119" i="3" s="1"/>
  <c r="BL119" i="3" s="1"/>
  <c r="BM119" i="3" s="1"/>
  <c r="BN119" i="3" s="1"/>
  <c r="BO119" i="3" s="1"/>
  <c r="BP119" i="3" s="1"/>
  <c r="BQ119" i="3" s="1"/>
  <c r="BR119" i="3" s="1"/>
  <c r="BS119" i="3" s="1"/>
  <c r="BT119" i="3" s="1"/>
  <c r="BU119" i="3" s="1"/>
  <c r="BV119" i="3" s="1"/>
  <c r="BW119" i="3" s="1"/>
  <c r="BX119" i="3" s="1"/>
  <c r="BY119" i="3" s="1"/>
  <c r="BZ119" i="3" s="1"/>
  <c r="CA119" i="3" s="1"/>
  <c r="CB119" i="3" s="1"/>
  <c r="CC119" i="3" s="1"/>
  <c r="CD119" i="3" s="1"/>
  <c r="CE119" i="3" s="1"/>
  <c r="CF119" i="3" s="1"/>
  <c r="CG119" i="3" s="1"/>
  <c r="CH119" i="3" s="1"/>
  <c r="CI119" i="3" s="1"/>
  <c r="CJ119" i="3" s="1"/>
  <c r="CK119" i="3" s="1"/>
  <c r="CL119" i="3" s="1"/>
  <c r="CM119" i="3" s="1"/>
  <c r="CN119" i="3" s="1"/>
  <c r="CO119" i="3" s="1"/>
  <c r="CP119" i="3" s="1"/>
  <c r="CQ119" i="3" s="1"/>
  <c r="CR119" i="3" s="1"/>
  <c r="CS119" i="3" s="1"/>
  <c r="CT119" i="3" s="1"/>
  <c r="CU119" i="3" s="1"/>
  <c r="CV119" i="3" s="1"/>
  <c r="CW119" i="3" s="1"/>
  <c r="CX119" i="3" s="1"/>
  <c r="CY119" i="3" s="1"/>
  <c r="CZ119" i="3" s="1"/>
  <c r="DA119" i="3" s="1"/>
  <c r="DB119" i="3" s="1"/>
  <c r="DC119" i="3" s="1"/>
  <c r="DD119" i="3" s="1"/>
  <c r="DE119" i="3" s="1"/>
  <c r="DF119" i="3" s="1"/>
  <c r="DG119" i="3" s="1"/>
  <c r="DH119" i="3" s="1"/>
  <c r="DI119" i="3" s="1"/>
  <c r="DJ119" i="3" s="1"/>
  <c r="DK119" i="3" s="1"/>
  <c r="DL119" i="3" s="1"/>
  <c r="DM119" i="3" s="1"/>
  <c r="DN119" i="3" s="1"/>
  <c r="DO119" i="3" s="1"/>
  <c r="DP119" i="3" s="1"/>
  <c r="DQ119" i="3" s="1"/>
  <c r="DR119" i="3" s="1"/>
  <c r="DS119" i="3" s="1"/>
  <c r="DT119" i="3" s="1"/>
  <c r="DU119" i="3" s="1"/>
  <c r="DV119" i="3" s="1"/>
  <c r="DW119" i="3" s="1"/>
  <c r="DX119" i="3" s="1"/>
  <c r="DY119" i="3" s="1"/>
  <c r="DZ119" i="3" s="1"/>
  <c r="EA119" i="3" s="1"/>
  <c r="EB119" i="3" s="1"/>
  <c r="EC119" i="3" s="1"/>
  <c r="ED119" i="3" s="1"/>
  <c r="EE119" i="3" s="1"/>
  <c r="EF119" i="3" s="1"/>
  <c r="EG119" i="3" s="1"/>
  <c r="EH119" i="3" s="1"/>
  <c r="EI119" i="3" s="1"/>
  <c r="EJ119" i="3" s="1"/>
  <c r="EK119" i="3" s="1"/>
  <c r="EL119" i="3" s="1"/>
  <c r="EM119" i="3" s="1"/>
  <c r="EN119" i="3" s="1"/>
  <c r="EO119" i="3" s="1"/>
  <c r="EP119" i="3" s="1"/>
  <c r="EQ119" i="3" s="1"/>
  <c r="ER119" i="3" s="1"/>
  <c r="ES119" i="3" s="1"/>
  <c r="ET119" i="3" s="1"/>
  <c r="EU119" i="3" s="1"/>
  <c r="EV119" i="3" s="1"/>
  <c r="EW119" i="3" s="1"/>
  <c r="EX119" i="3" s="1"/>
  <c r="EY119" i="3" s="1"/>
  <c r="EZ119" i="3" s="1"/>
  <c r="FA119" i="3" s="1"/>
  <c r="FB119" i="3" s="1"/>
  <c r="FC119" i="3" s="1"/>
  <c r="FD119" i="3" s="1"/>
  <c r="FE119" i="3" s="1"/>
  <c r="FF119" i="3" s="1"/>
  <c r="FG119" i="3" s="1"/>
  <c r="FH119" i="3" s="1"/>
  <c r="FI119" i="3" s="1"/>
  <c r="FJ119" i="3" s="1"/>
  <c r="FK119" i="3" s="1"/>
  <c r="FL119" i="3" s="1"/>
  <c r="FM119" i="3" s="1"/>
  <c r="FN119" i="3" s="1"/>
  <c r="FO119" i="3" s="1"/>
  <c r="FP119" i="3" s="1"/>
  <c r="FQ119" i="3" s="1"/>
  <c r="FR119" i="3" s="1"/>
  <c r="FS119" i="3" s="1"/>
  <c r="FT119" i="3" s="1"/>
  <c r="FU119" i="3" s="1"/>
  <c r="FV119" i="3" s="1"/>
  <c r="FW119" i="3" s="1"/>
  <c r="FX119" i="3" s="1"/>
  <c r="FY119" i="3" s="1"/>
  <c r="FZ119" i="3" s="1"/>
  <c r="GA119" i="3" s="1"/>
  <c r="GB119" i="3" s="1"/>
  <c r="GC119" i="3" s="1"/>
  <c r="GD119" i="3" s="1"/>
  <c r="GE119" i="3" s="1"/>
  <c r="GF119" i="3" s="1"/>
  <c r="GG119" i="3" s="1"/>
  <c r="GH119" i="3" s="1"/>
  <c r="GI119" i="3" s="1"/>
  <c r="GJ119" i="3" s="1"/>
  <c r="GK119" i="3" s="1"/>
  <c r="GL119" i="3" s="1"/>
  <c r="GM119" i="3" s="1"/>
  <c r="GN119" i="3" s="1"/>
  <c r="GO119" i="3" s="1"/>
  <c r="GP119" i="3" s="1"/>
  <c r="GQ119" i="3" s="1"/>
  <c r="GR119" i="3" s="1"/>
  <c r="GS119" i="3" s="1"/>
  <c r="GT119" i="3" s="1"/>
  <c r="GU119" i="3" s="1"/>
  <c r="GV119" i="3" s="1"/>
  <c r="GW119" i="3" s="1"/>
  <c r="GX119" i="3" s="1"/>
  <c r="GY119" i="3" s="1"/>
  <c r="GZ119" i="3" s="1"/>
  <c r="HA119" i="3" s="1"/>
  <c r="HB119" i="3" s="1"/>
  <c r="HC119" i="3" s="1"/>
  <c r="HD119" i="3" s="1"/>
  <c r="HE119" i="3" s="1"/>
  <c r="HF119" i="3" s="1"/>
  <c r="HG119" i="3" s="1"/>
  <c r="HH119" i="3" s="1"/>
  <c r="HI119" i="3" s="1"/>
  <c r="HJ119" i="3" s="1"/>
  <c r="HK119" i="3" s="1"/>
  <c r="HL119" i="3" s="1"/>
  <c r="HM119" i="3" s="1"/>
  <c r="AA186" i="3"/>
  <c r="AB186" i="3" s="1"/>
  <c r="AC186" i="3" s="1"/>
  <c r="AD186" i="3" s="1"/>
  <c r="AE186" i="3" s="1"/>
  <c r="AF186" i="3" s="1"/>
  <c r="AG186" i="3" s="1"/>
  <c r="AH186" i="3" s="1"/>
  <c r="AI186" i="3" s="1"/>
  <c r="AJ186" i="3" s="1"/>
  <c r="AK186" i="3" s="1"/>
  <c r="AL186" i="3" s="1"/>
  <c r="AM186" i="3" s="1"/>
  <c r="AN186" i="3" s="1"/>
  <c r="AO186" i="3" s="1"/>
  <c r="AP186" i="3" s="1"/>
  <c r="AQ186" i="3" s="1"/>
  <c r="AR186" i="3" s="1"/>
  <c r="AS186" i="3" s="1"/>
  <c r="AT186" i="3" s="1"/>
  <c r="AU186" i="3" s="1"/>
  <c r="AV186" i="3" s="1"/>
  <c r="AW186" i="3" s="1"/>
  <c r="AX186" i="3" s="1"/>
  <c r="AY186" i="3" s="1"/>
  <c r="AZ186" i="3" s="1"/>
  <c r="BA186" i="3" s="1"/>
  <c r="BB186" i="3" s="1"/>
  <c r="BC186" i="3" s="1"/>
  <c r="BD186" i="3" s="1"/>
  <c r="BE186" i="3" s="1"/>
  <c r="BF186" i="3" s="1"/>
  <c r="BG186" i="3" s="1"/>
  <c r="BH186" i="3" s="1"/>
  <c r="BI186" i="3" s="1"/>
  <c r="BJ186" i="3" s="1"/>
  <c r="BK186" i="3" s="1"/>
  <c r="BL186" i="3" s="1"/>
  <c r="BM186" i="3" s="1"/>
  <c r="BN186" i="3" s="1"/>
  <c r="BO186" i="3" s="1"/>
  <c r="BP186" i="3" s="1"/>
  <c r="BQ186" i="3" s="1"/>
  <c r="BR186" i="3" s="1"/>
  <c r="BS186" i="3" s="1"/>
  <c r="BT186" i="3" s="1"/>
  <c r="BU186" i="3" s="1"/>
  <c r="BV186" i="3" s="1"/>
  <c r="BW186" i="3" s="1"/>
  <c r="BX186" i="3" s="1"/>
  <c r="BY186" i="3" s="1"/>
  <c r="BZ186" i="3" s="1"/>
  <c r="CA186" i="3" s="1"/>
  <c r="CB186" i="3" s="1"/>
  <c r="CC186" i="3" s="1"/>
  <c r="CD186" i="3" s="1"/>
  <c r="CE186" i="3" s="1"/>
  <c r="CF186" i="3" s="1"/>
  <c r="CG186" i="3" s="1"/>
  <c r="CH186" i="3" s="1"/>
  <c r="CI186" i="3" s="1"/>
  <c r="CJ186" i="3" s="1"/>
  <c r="CK186" i="3" s="1"/>
  <c r="CL186" i="3" s="1"/>
  <c r="CM186" i="3" s="1"/>
  <c r="CN186" i="3" s="1"/>
  <c r="CO186" i="3" s="1"/>
  <c r="CP186" i="3" s="1"/>
  <c r="CQ186" i="3" s="1"/>
  <c r="CR186" i="3" s="1"/>
  <c r="CS186" i="3" s="1"/>
  <c r="CT186" i="3" s="1"/>
  <c r="CU186" i="3" s="1"/>
  <c r="CV186" i="3" s="1"/>
  <c r="CW186" i="3" s="1"/>
  <c r="CX186" i="3" s="1"/>
  <c r="CY186" i="3" s="1"/>
  <c r="CZ186" i="3" s="1"/>
  <c r="DA186" i="3" s="1"/>
  <c r="DB186" i="3" s="1"/>
  <c r="DC186" i="3" s="1"/>
  <c r="DD186" i="3" s="1"/>
  <c r="DE186" i="3" s="1"/>
  <c r="DF186" i="3" s="1"/>
  <c r="DG186" i="3" s="1"/>
  <c r="DH186" i="3" s="1"/>
  <c r="DI186" i="3" s="1"/>
  <c r="DJ186" i="3" s="1"/>
  <c r="DK186" i="3" s="1"/>
  <c r="DL186" i="3" s="1"/>
  <c r="DM186" i="3" s="1"/>
  <c r="DN186" i="3" s="1"/>
  <c r="DO186" i="3" s="1"/>
  <c r="DP186" i="3" s="1"/>
  <c r="DQ186" i="3" s="1"/>
  <c r="DR186" i="3" s="1"/>
  <c r="DS186" i="3" s="1"/>
  <c r="DT186" i="3" s="1"/>
  <c r="DU186" i="3" s="1"/>
  <c r="DV186" i="3" s="1"/>
  <c r="DW186" i="3" s="1"/>
  <c r="DX186" i="3" s="1"/>
  <c r="DY186" i="3" s="1"/>
  <c r="DZ186" i="3" s="1"/>
  <c r="EA186" i="3" s="1"/>
  <c r="EB186" i="3" s="1"/>
  <c r="EC186" i="3" s="1"/>
  <c r="ED186" i="3" s="1"/>
  <c r="EE186" i="3" s="1"/>
  <c r="EF186" i="3" s="1"/>
  <c r="EG186" i="3" s="1"/>
  <c r="EH186" i="3" s="1"/>
  <c r="EI186" i="3" s="1"/>
  <c r="EJ186" i="3" s="1"/>
  <c r="EK186" i="3" s="1"/>
  <c r="EL186" i="3" s="1"/>
  <c r="EM186" i="3" s="1"/>
  <c r="EN186" i="3" s="1"/>
  <c r="EO186" i="3" s="1"/>
  <c r="EP186" i="3" s="1"/>
  <c r="EQ186" i="3" s="1"/>
  <c r="ER186" i="3" s="1"/>
  <c r="ES186" i="3" s="1"/>
  <c r="ET186" i="3" s="1"/>
  <c r="EU186" i="3" s="1"/>
  <c r="EV186" i="3" s="1"/>
  <c r="EW186" i="3" s="1"/>
  <c r="EX186" i="3" s="1"/>
  <c r="EY186" i="3" s="1"/>
  <c r="EZ186" i="3" s="1"/>
  <c r="FA186" i="3" s="1"/>
  <c r="FB186" i="3" s="1"/>
  <c r="FC186" i="3" s="1"/>
  <c r="FD186" i="3" s="1"/>
  <c r="FE186" i="3" s="1"/>
  <c r="FF186" i="3" s="1"/>
  <c r="FG186" i="3" s="1"/>
  <c r="FH186" i="3" s="1"/>
  <c r="FI186" i="3" s="1"/>
  <c r="FJ186" i="3" s="1"/>
  <c r="FK186" i="3" s="1"/>
  <c r="FL186" i="3" s="1"/>
  <c r="FM186" i="3" s="1"/>
  <c r="FN186" i="3" s="1"/>
  <c r="FO186" i="3" s="1"/>
  <c r="FP186" i="3" s="1"/>
  <c r="FQ186" i="3" s="1"/>
  <c r="FR186" i="3" s="1"/>
  <c r="FS186" i="3" s="1"/>
  <c r="FT186" i="3" s="1"/>
  <c r="FU186" i="3" s="1"/>
  <c r="FV186" i="3" s="1"/>
  <c r="FW186" i="3" s="1"/>
  <c r="FX186" i="3" s="1"/>
  <c r="FY186" i="3" s="1"/>
  <c r="FZ186" i="3" s="1"/>
  <c r="GA186" i="3" s="1"/>
  <c r="GB186" i="3" s="1"/>
  <c r="GC186" i="3" s="1"/>
  <c r="GD186" i="3" s="1"/>
  <c r="GE186" i="3" s="1"/>
  <c r="GF186" i="3" s="1"/>
  <c r="GG186" i="3" s="1"/>
  <c r="GH186" i="3" s="1"/>
  <c r="GI186" i="3" s="1"/>
  <c r="GJ186" i="3" s="1"/>
  <c r="GK186" i="3" s="1"/>
  <c r="GL186" i="3" s="1"/>
  <c r="GM186" i="3" s="1"/>
  <c r="GN186" i="3" s="1"/>
  <c r="GO186" i="3" s="1"/>
  <c r="GP186" i="3" s="1"/>
  <c r="GQ186" i="3" s="1"/>
  <c r="GR186" i="3" s="1"/>
  <c r="GS186" i="3" s="1"/>
  <c r="GT186" i="3" s="1"/>
  <c r="GU186" i="3" s="1"/>
  <c r="GV186" i="3" s="1"/>
  <c r="GW186" i="3" s="1"/>
  <c r="GX186" i="3" s="1"/>
  <c r="GY186" i="3" s="1"/>
  <c r="GZ186" i="3" s="1"/>
  <c r="HA186" i="3" s="1"/>
  <c r="HB186" i="3" s="1"/>
  <c r="HC186" i="3" s="1"/>
  <c r="HD186" i="3" s="1"/>
  <c r="HE186" i="3" s="1"/>
  <c r="HF186" i="3" s="1"/>
  <c r="HG186" i="3" s="1"/>
  <c r="HH186" i="3" s="1"/>
  <c r="HI186" i="3" s="1"/>
  <c r="HJ186" i="3" s="1"/>
  <c r="HK186" i="3" s="1"/>
  <c r="HL186" i="3" s="1"/>
  <c r="HM186" i="3" s="1"/>
  <c r="AA204" i="3"/>
  <c r="AB204" i="3" s="1"/>
  <c r="AC204" i="3" s="1"/>
  <c r="AD204" i="3" s="1"/>
  <c r="AE204" i="3" s="1"/>
  <c r="AF204" i="3" s="1"/>
  <c r="AG204" i="3" s="1"/>
  <c r="AH204" i="3" s="1"/>
  <c r="AI204" i="3" s="1"/>
  <c r="AJ204" i="3" s="1"/>
  <c r="AK204" i="3" s="1"/>
  <c r="AL204" i="3" s="1"/>
  <c r="AM204" i="3" s="1"/>
  <c r="AN204" i="3" s="1"/>
  <c r="AO204" i="3" s="1"/>
  <c r="AP204" i="3" s="1"/>
  <c r="AQ204" i="3" s="1"/>
  <c r="AR204" i="3" s="1"/>
  <c r="AS204" i="3" s="1"/>
  <c r="AT204" i="3" s="1"/>
  <c r="AU204" i="3" s="1"/>
  <c r="AV204" i="3" s="1"/>
  <c r="AW204" i="3" s="1"/>
  <c r="AX204" i="3" s="1"/>
  <c r="AY204" i="3" s="1"/>
  <c r="AZ204" i="3" s="1"/>
  <c r="BA204" i="3" s="1"/>
  <c r="BB204" i="3" s="1"/>
  <c r="BC204" i="3" s="1"/>
  <c r="BD204" i="3" s="1"/>
  <c r="BE204" i="3" s="1"/>
  <c r="BF204" i="3" s="1"/>
  <c r="BG204" i="3" s="1"/>
  <c r="BH204" i="3" s="1"/>
  <c r="BI204" i="3" s="1"/>
  <c r="BJ204" i="3" s="1"/>
  <c r="BK204" i="3" s="1"/>
  <c r="BL204" i="3" s="1"/>
  <c r="BM204" i="3" s="1"/>
  <c r="BN204" i="3" s="1"/>
  <c r="BO204" i="3" s="1"/>
  <c r="BP204" i="3" s="1"/>
  <c r="BQ204" i="3" s="1"/>
  <c r="BR204" i="3" s="1"/>
  <c r="BS204" i="3" s="1"/>
  <c r="BT204" i="3" s="1"/>
  <c r="BU204" i="3" s="1"/>
  <c r="BV204" i="3" s="1"/>
  <c r="BW204" i="3" s="1"/>
  <c r="BX204" i="3" s="1"/>
  <c r="BY204" i="3" s="1"/>
  <c r="BZ204" i="3" s="1"/>
  <c r="CA204" i="3" s="1"/>
  <c r="CB204" i="3" s="1"/>
  <c r="CC204" i="3" s="1"/>
  <c r="CD204" i="3" s="1"/>
  <c r="CE204" i="3" s="1"/>
  <c r="CF204" i="3" s="1"/>
  <c r="CG204" i="3" s="1"/>
  <c r="CH204" i="3" s="1"/>
  <c r="CI204" i="3" s="1"/>
  <c r="CJ204" i="3" s="1"/>
  <c r="CK204" i="3" s="1"/>
  <c r="CL204" i="3" s="1"/>
  <c r="CM204" i="3" s="1"/>
  <c r="CN204" i="3" s="1"/>
  <c r="CO204" i="3" s="1"/>
  <c r="CP204" i="3" s="1"/>
  <c r="CQ204" i="3" s="1"/>
  <c r="CR204" i="3" s="1"/>
  <c r="CS204" i="3" s="1"/>
  <c r="CT204" i="3" s="1"/>
  <c r="CU204" i="3" s="1"/>
  <c r="CV204" i="3" s="1"/>
  <c r="CW204" i="3" s="1"/>
  <c r="CX204" i="3" s="1"/>
  <c r="CY204" i="3" s="1"/>
  <c r="CZ204" i="3" s="1"/>
  <c r="DA204" i="3" s="1"/>
  <c r="DB204" i="3" s="1"/>
  <c r="DC204" i="3" s="1"/>
  <c r="DD204" i="3" s="1"/>
  <c r="DE204" i="3" s="1"/>
  <c r="DF204" i="3" s="1"/>
  <c r="DG204" i="3" s="1"/>
  <c r="DH204" i="3" s="1"/>
  <c r="DI204" i="3" s="1"/>
  <c r="DJ204" i="3" s="1"/>
  <c r="DK204" i="3" s="1"/>
  <c r="DL204" i="3" s="1"/>
  <c r="DM204" i="3" s="1"/>
  <c r="DN204" i="3" s="1"/>
  <c r="DO204" i="3" s="1"/>
  <c r="DP204" i="3" s="1"/>
  <c r="DQ204" i="3" s="1"/>
  <c r="DR204" i="3" s="1"/>
  <c r="DS204" i="3" s="1"/>
  <c r="DT204" i="3" s="1"/>
  <c r="DU204" i="3" s="1"/>
  <c r="DV204" i="3" s="1"/>
  <c r="DW204" i="3" s="1"/>
  <c r="DX204" i="3" s="1"/>
  <c r="DY204" i="3" s="1"/>
  <c r="DZ204" i="3" s="1"/>
  <c r="EA204" i="3" s="1"/>
  <c r="EB204" i="3" s="1"/>
  <c r="EC204" i="3" s="1"/>
  <c r="ED204" i="3" s="1"/>
  <c r="EE204" i="3" s="1"/>
  <c r="EF204" i="3" s="1"/>
  <c r="EG204" i="3" s="1"/>
  <c r="EH204" i="3" s="1"/>
  <c r="EI204" i="3" s="1"/>
  <c r="EJ204" i="3" s="1"/>
  <c r="EK204" i="3" s="1"/>
  <c r="EL204" i="3" s="1"/>
  <c r="EM204" i="3" s="1"/>
  <c r="EN204" i="3" s="1"/>
  <c r="EO204" i="3" s="1"/>
  <c r="EP204" i="3" s="1"/>
  <c r="EQ204" i="3" s="1"/>
  <c r="ER204" i="3" s="1"/>
  <c r="ES204" i="3" s="1"/>
  <c r="ET204" i="3" s="1"/>
  <c r="EU204" i="3" s="1"/>
  <c r="EV204" i="3" s="1"/>
  <c r="EW204" i="3" s="1"/>
  <c r="EX204" i="3" s="1"/>
  <c r="EY204" i="3" s="1"/>
  <c r="EZ204" i="3" s="1"/>
  <c r="FA204" i="3" s="1"/>
  <c r="FB204" i="3" s="1"/>
  <c r="FC204" i="3" s="1"/>
  <c r="FD204" i="3" s="1"/>
  <c r="FE204" i="3" s="1"/>
  <c r="FF204" i="3" s="1"/>
  <c r="FG204" i="3" s="1"/>
  <c r="FH204" i="3" s="1"/>
  <c r="FI204" i="3" s="1"/>
  <c r="FJ204" i="3" s="1"/>
  <c r="FK204" i="3" s="1"/>
  <c r="FL204" i="3" s="1"/>
  <c r="FM204" i="3" s="1"/>
  <c r="FN204" i="3" s="1"/>
  <c r="FO204" i="3" s="1"/>
  <c r="FP204" i="3" s="1"/>
  <c r="FQ204" i="3" s="1"/>
  <c r="FR204" i="3" s="1"/>
  <c r="FS204" i="3" s="1"/>
  <c r="FT204" i="3" s="1"/>
  <c r="FU204" i="3" s="1"/>
  <c r="FV204" i="3" s="1"/>
  <c r="FW204" i="3" s="1"/>
  <c r="FX204" i="3" s="1"/>
  <c r="FY204" i="3" s="1"/>
  <c r="FZ204" i="3" s="1"/>
  <c r="GA204" i="3" s="1"/>
  <c r="GB204" i="3" s="1"/>
  <c r="GC204" i="3" s="1"/>
  <c r="GD204" i="3" s="1"/>
  <c r="GE204" i="3" s="1"/>
  <c r="GF204" i="3" s="1"/>
  <c r="GG204" i="3" s="1"/>
  <c r="GH204" i="3" s="1"/>
  <c r="GI204" i="3" s="1"/>
  <c r="GJ204" i="3" s="1"/>
  <c r="GK204" i="3" s="1"/>
  <c r="GL204" i="3" s="1"/>
  <c r="GM204" i="3" s="1"/>
  <c r="GN204" i="3" s="1"/>
  <c r="GO204" i="3" s="1"/>
  <c r="GP204" i="3" s="1"/>
  <c r="GQ204" i="3" s="1"/>
  <c r="GR204" i="3" s="1"/>
  <c r="GS204" i="3" s="1"/>
  <c r="GT204" i="3" s="1"/>
  <c r="GU204" i="3" s="1"/>
  <c r="GV204" i="3" s="1"/>
  <c r="GW204" i="3" s="1"/>
  <c r="GX204" i="3" s="1"/>
  <c r="GY204" i="3" s="1"/>
  <c r="GZ204" i="3" s="1"/>
  <c r="HA204" i="3" s="1"/>
  <c r="HB204" i="3" s="1"/>
  <c r="HC204" i="3" s="1"/>
  <c r="HD204" i="3" s="1"/>
  <c r="HE204" i="3" s="1"/>
  <c r="HF204" i="3" s="1"/>
  <c r="HG204" i="3" s="1"/>
  <c r="HH204" i="3" s="1"/>
  <c r="HI204" i="3" s="1"/>
  <c r="HJ204" i="3" s="1"/>
  <c r="HK204" i="3" s="1"/>
  <c r="HL204" i="3" s="1"/>
  <c r="HM204" i="3" s="1"/>
  <c r="AA103" i="3"/>
  <c r="AB103" i="3" s="1"/>
  <c r="AC103" i="3" s="1"/>
  <c r="AD103" i="3" s="1"/>
  <c r="AE103" i="3" s="1"/>
  <c r="AF103" i="3" s="1"/>
  <c r="AG103" i="3" s="1"/>
  <c r="AH103" i="3" s="1"/>
  <c r="AI103" i="3" s="1"/>
  <c r="AJ103" i="3" s="1"/>
  <c r="AK103" i="3" s="1"/>
  <c r="AL103" i="3" s="1"/>
  <c r="AM103" i="3" s="1"/>
  <c r="AN103" i="3" s="1"/>
  <c r="AO103" i="3" s="1"/>
  <c r="AP103" i="3" s="1"/>
  <c r="AQ103" i="3" s="1"/>
  <c r="AR103" i="3" s="1"/>
  <c r="AS103" i="3" s="1"/>
  <c r="AT103" i="3" s="1"/>
  <c r="AU103" i="3" s="1"/>
  <c r="AV103" i="3" s="1"/>
  <c r="AW103" i="3" s="1"/>
  <c r="AX103" i="3" s="1"/>
  <c r="AY103" i="3" s="1"/>
  <c r="AZ103" i="3" s="1"/>
  <c r="BA103" i="3" s="1"/>
  <c r="BB103" i="3" s="1"/>
  <c r="BC103" i="3" s="1"/>
  <c r="BD103" i="3" s="1"/>
  <c r="BE103" i="3" s="1"/>
  <c r="BF103" i="3" s="1"/>
  <c r="BG103" i="3" s="1"/>
  <c r="BH103" i="3" s="1"/>
  <c r="BI103" i="3" s="1"/>
  <c r="BJ103" i="3" s="1"/>
  <c r="BK103" i="3" s="1"/>
  <c r="BL103" i="3" s="1"/>
  <c r="BM103" i="3" s="1"/>
  <c r="BN103" i="3" s="1"/>
  <c r="BO103" i="3" s="1"/>
  <c r="BP103" i="3" s="1"/>
  <c r="BQ103" i="3" s="1"/>
  <c r="BR103" i="3" s="1"/>
  <c r="BS103" i="3" s="1"/>
  <c r="BT103" i="3" s="1"/>
  <c r="BU103" i="3" s="1"/>
  <c r="BV103" i="3" s="1"/>
  <c r="BW103" i="3" s="1"/>
  <c r="BX103" i="3" s="1"/>
  <c r="BY103" i="3" s="1"/>
  <c r="BZ103" i="3" s="1"/>
  <c r="CA103" i="3" s="1"/>
  <c r="CB103" i="3" s="1"/>
  <c r="CC103" i="3" s="1"/>
  <c r="CD103" i="3" s="1"/>
  <c r="CE103" i="3" s="1"/>
  <c r="CF103" i="3" s="1"/>
  <c r="CG103" i="3" s="1"/>
  <c r="CH103" i="3" s="1"/>
  <c r="CI103" i="3" s="1"/>
  <c r="CJ103" i="3" s="1"/>
  <c r="CK103" i="3" s="1"/>
  <c r="CL103" i="3" s="1"/>
  <c r="CM103" i="3" s="1"/>
  <c r="CN103" i="3" s="1"/>
  <c r="CO103" i="3" s="1"/>
  <c r="CP103" i="3" s="1"/>
  <c r="CQ103" i="3" s="1"/>
  <c r="CR103" i="3" s="1"/>
  <c r="CS103" i="3" s="1"/>
  <c r="CT103" i="3" s="1"/>
  <c r="CU103" i="3" s="1"/>
  <c r="CV103" i="3" s="1"/>
  <c r="CW103" i="3" s="1"/>
  <c r="CX103" i="3" s="1"/>
  <c r="CY103" i="3" s="1"/>
  <c r="CZ103" i="3" s="1"/>
  <c r="DA103" i="3" s="1"/>
  <c r="DB103" i="3" s="1"/>
  <c r="DC103" i="3" s="1"/>
  <c r="DD103" i="3" s="1"/>
  <c r="DE103" i="3" s="1"/>
  <c r="DF103" i="3" s="1"/>
  <c r="DG103" i="3" s="1"/>
  <c r="DH103" i="3" s="1"/>
  <c r="DI103" i="3" s="1"/>
  <c r="DJ103" i="3" s="1"/>
  <c r="DK103" i="3" s="1"/>
  <c r="DL103" i="3" s="1"/>
  <c r="DM103" i="3" s="1"/>
  <c r="DN103" i="3" s="1"/>
  <c r="DO103" i="3" s="1"/>
  <c r="DP103" i="3" s="1"/>
  <c r="DQ103" i="3" s="1"/>
  <c r="DR103" i="3" s="1"/>
  <c r="DS103" i="3" s="1"/>
  <c r="DT103" i="3" s="1"/>
  <c r="DU103" i="3" s="1"/>
  <c r="DV103" i="3" s="1"/>
  <c r="DW103" i="3" s="1"/>
  <c r="DX103" i="3" s="1"/>
  <c r="DY103" i="3" s="1"/>
  <c r="DZ103" i="3" s="1"/>
  <c r="EA103" i="3" s="1"/>
  <c r="EB103" i="3" s="1"/>
  <c r="EC103" i="3" s="1"/>
  <c r="ED103" i="3" s="1"/>
  <c r="EE103" i="3" s="1"/>
  <c r="EF103" i="3" s="1"/>
  <c r="EG103" i="3" s="1"/>
  <c r="EH103" i="3" s="1"/>
  <c r="EI103" i="3" s="1"/>
  <c r="EJ103" i="3" s="1"/>
  <c r="EK103" i="3" s="1"/>
  <c r="EL103" i="3" s="1"/>
  <c r="EM103" i="3" s="1"/>
  <c r="EN103" i="3" s="1"/>
  <c r="EO103" i="3" s="1"/>
  <c r="EP103" i="3" s="1"/>
  <c r="EQ103" i="3" s="1"/>
  <c r="ER103" i="3" s="1"/>
  <c r="ES103" i="3" s="1"/>
  <c r="ET103" i="3" s="1"/>
  <c r="EU103" i="3" s="1"/>
  <c r="EV103" i="3" s="1"/>
  <c r="EW103" i="3" s="1"/>
  <c r="EX103" i="3" s="1"/>
  <c r="EY103" i="3" s="1"/>
  <c r="EZ103" i="3" s="1"/>
  <c r="FA103" i="3" s="1"/>
  <c r="FB103" i="3" s="1"/>
  <c r="FC103" i="3" s="1"/>
  <c r="FD103" i="3" s="1"/>
  <c r="FE103" i="3" s="1"/>
  <c r="FF103" i="3" s="1"/>
  <c r="FG103" i="3" s="1"/>
  <c r="FH103" i="3" s="1"/>
  <c r="FI103" i="3" s="1"/>
  <c r="FJ103" i="3" s="1"/>
  <c r="FK103" i="3" s="1"/>
  <c r="FL103" i="3" s="1"/>
  <c r="FM103" i="3" s="1"/>
  <c r="FN103" i="3" s="1"/>
  <c r="FO103" i="3" s="1"/>
  <c r="FP103" i="3" s="1"/>
  <c r="FQ103" i="3" s="1"/>
  <c r="FR103" i="3" s="1"/>
  <c r="FS103" i="3" s="1"/>
  <c r="FT103" i="3" s="1"/>
  <c r="FU103" i="3" s="1"/>
  <c r="FV103" i="3" s="1"/>
  <c r="FW103" i="3" s="1"/>
  <c r="FX103" i="3" s="1"/>
  <c r="FY103" i="3" s="1"/>
  <c r="FZ103" i="3" s="1"/>
  <c r="GA103" i="3" s="1"/>
  <c r="GB103" i="3" s="1"/>
  <c r="GC103" i="3" s="1"/>
  <c r="GD103" i="3" s="1"/>
  <c r="GE103" i="3" s="1"/>
  <c r="GF103" i="3" s="1"/>
  <c r="GG103" i="3" s="1"/>
  <c r="GH103" i="3" s="1"/>
  <c r="GI103" i="3" s="1"/>
  <c r="GJ103" i="3" s="1"/>
  <c r="GK103" i="3" s="1"/>
  <c r="GL103" i="3" s="1"/>
  <c r="GM103" i="3" s="1"/>
  <c r="GN103" i="3" s="1"/>
  <c r="GO103" i="3" s="1"/>
  <c r="GP103" i="3" s="1"/>
  <c r="GQ103" i="3" s="1"/>
  <c r="GR103" i="3" s="1"/>
  <c r="GS103" i="3" s="1"/>
  <c r="GT103" i="3" s="1"/>
  <c r="GU103" i="3" s="1"/>
  <c r="GV103" i="3" s="1"/>
  <c r="GW103" i="3" s="1"/>
  <c r="GX103" i="3" s="1"/>
  <c r="GY103" i="3" s="1"/>
  <c r="GZ103" i="3" s="1"/>
  <c r="HA103" i="3" s="1"/>
  <c r="HB103" i="3" s="1"/>
  <c r="HC103" i="3" s="1"/>
  <c r="HD103" i="3" s="1"/>
  <c r="HE103" i="3" s="1"/>
  <c r="HF103" i="3" s="1"/>
  <c r="HG103" i="3" s="1"/>
  <c r="HH103" i="3" s="1"/>
  <c r="HI103" i="3" s="1"/>
  <c r="HJ103" i="3" s="1"/>
  <c r="HK103" i="3" s="1"/>
  <c r="HL103" i="3" s="1"/>
  <c r="HM103" i="3" s="1"/>
  <c r="AA123" i="3"/>
  <c r="AB123" i="3" s="1"/>
  <c r="AC123" i="3" s="1"/>
  <c r="AD123" i="3" s="1"/>
  <c r="AE123" i="3" s="1"/>
  <c r="AF123" i="3" s="1"/>
  <c r="AG123" i="3" s="1"/>
  <c r="AH123" i="3" s="1"/>
  <c r="AI123" i="3" s="1"/>
  <c r="AJ123" i="3" s="1"/>
  <c r="AK123" i="3" s="1"/>
  <c r="AL123" i="3" s="1"/>
  <c r="AM123" i="3" s="1"/>
  <c r="AN123" i="3" s="1"/>
  <c r="AO123" i="3" s="1"/>
  <c r="AP123" i="3" s="1"/>
  <c r="AQ123" i="3" s="1"/>
  <c r="AR123" i="3" s="1"/>
  <c r="AS123" i="3" s="1"/>
  <c r="AT123" i="3" s="1"/>
  <c r="AU123" i="3" s="1"/>
  <c r="AV123" i="3" s="1"/>
  <c r="AW123" i="3" s="1"/>
  <c r="AX123" i="3" s="1"/>
  <c r="AY123" i="3" s="1"/>
  <c r="AZ123" i="3" s="1"/>
  <c r="BA123" i="3" s="1"/>
  <c r="BB123" i="3" s="1"/>
  <c r="BC123" i="3" s="1"/>
  <c r="BD123" i="3" s="1"/>
  <c r="BE123" i="3" s="1"/>
  <c r="BF123" i="3" s="1"/>
  <c r="BG123" i="3" s="1"/>
  <c r="BH123" i="3" s="1"/>
  <c r="BI123" i="3" s="1"/>
  <c r="BJ123" i="3" s="1"/>
  <c r="BK123" i="3" s="1"/>
  <c r="BL123" i="3" s="1"/>
  <c r="BM123" i="3" s="1"/>
  <c r="BN123" i="3" s="1"/>
  <c r="BO123" i="3" s="1"/>
  <c r="BP123" i="3" s="1"/>
  <c r="BQ123" i="3" s="1"/>
  <c r="BR123" i="3" s="1"/>
  <c r="BS123" i="3" s="1"/>
  <c r="BT123" i="3" s="1"/>
  <c r="BU123" i="3" s="1"/>
  <c r="BV123" i="3" s="1"/>
  <c r="BW123" i="3" s="1"/>
  <c r="BX123" i="3" s="1"/>
  <c r="BY123" i="3" s="1"/>
  <c r="BZ123" i="3" s="1"/>
  <c r="CA123" i="3" s="1"/>
  <c r="CB123" i="3" s="1"/>
  <c r="CC123" i="3" s="1"/>
  <c r="CD123" i="3" s="1"/>
  <c r="CE123" i="3" s="1"/>
  <c r="CF123" i="3" s="1"/>
  <c r="CG123" i="3" s="1"/>
  <c r="CH123" i="3" s="1"/>
  <c r="CI123" i="3" s="1"/>
  <c r="CJ123" i="3" s="1"/>
  <c r="CK123" i="3" s="1"/>
  <c r="CL123" i="3" s="1"/>
  <c r="CM123" i="3" s="1"/>
  <c r="CN123" i="3" s="1"/>
  <c r="CO123" i="3" s="1"/>
  <c r="CP123" i="3" s="1"/>
  <c r="CQ123" i="3" s="1"/>
  <c r="CR123" i="3" s="1"/>
  <c r="CS123" i="3" s="1"/>
  <c r="CT123" i="3" s="1"/>
  <c r="CU123" i="3" s="1"/>
  <c r="CV123" i="3" s="1"/>
  <c r="CW123" i="3" s="1"/>
  <c r="CX123" i="3" s="1"/>
  <c r="CY123" i="3" s="1"/>
  <c r="CZ123" i="3" s="1"/>
  <c r="DA123" i="3" s="1"/>
  <c r="DB123" i="3" s="1"/>
  <c r="DC123" i="3" s="1"/>
  <c r="DD123" i="3" s="1"/>
  <c r="DE123" i="3" s="1"/>
  <c r="DF123" i="3" s="1"/>
  <c r="DG123" i="3" s="1"/>
  <c r="DH123" i="3" s="1"/>
  <c r="DI123" i="3" s="1"/>
  <c r="DJ123" i="3" s="1"/>
  <c r="DK123" i="3" s="1"/>
  <c r="DL123" i="3" s="1"/>
  <c r="DM123" i="3" s="1"/>
  <c r="DN123" i="3" s="1"/>
  <c r="DO123" i="3" s="1"/>
  <c r="DP123" i="3" s="1"/>
  <c r="DQ123" i="3" s="1"/>
  <c r="DR123" i="3" s="1"/>
  <c r="DS123" i="3" s="1"/>
  <c r="DT123" i="3" s="1"/>
  <c r="DU123" i="3" s="1"/>
  <c r="DV123" i="3" s="1"/>
  <c r="DW123" i="3" s="1"/>
  <c r="DX123" i="3" s="1"/>
  <c r="DY123" i="3" s="1"/>
  <c r="DZ123" i="3" s="1"/>
  <c r="EA123" i="3" s="1"/>
  <c r="EB123" i="3" s="1"/>
  <c r="EC123" i="3" s="1"/>
  <c r="ED123" i="3" s="1"/>
  <c r="EE123" i="3" s="1"/>
  <c r="EF123" i="3" s="1"/>
  <c r="EG123" i="3" s="1"/>
  <c r="EH123" i="3" s="1"/>
  <c r="EI123" i="3" s="1"/>
  <c r="EJ123" i="3" s="1"/>
  <c r="EK123" i="3" s="1"/>
  <c r="EL123" i="3" s="1"/>
  <c r="EM123" i="3" s="1"/>
  <c r="EN123" i="3" s="1"/>
  <c r="EO123" i="3" s="1"/>
  <c r="EP123" i="3" s="1"/>
  <c r="EQ123" i="3" s="1"/>
  <c r="ER123" i="3" s="1"/>
  <c r="ES123" i="3" s="1"/>
  <c r="ET123" i="3" s="1"/>
  <c r="EU123" i="3" s="1"/>
  <c r="EV123" i="3" s="1"/>
  <c r="EW123" i="3" s="1"/>
  <c r="EX123" i="3" s="1"/>
  <c r="EY123" i="3" s="1"/>
  <c r="EZ123" i="3" s="1"/>
  <c r="FA123" i="3" s="1"/>
  <c r="FB123" i="3" s="1"/>
  <c r="FC123" i="3" s="1"/>
  <c r="FD123" i="3" s="1"/>
  <c r="FE123" i="3" s="1"/>
  <c r="FF123" i="3" s="1"/>
  <c r="FG123" i="3" s="1"/>
  <c r="FH123" i="3" s="1"/>
  <c r="FI123" i="3" s="1"/>
  <c r="FJ123" i="3" s="1"/>
  <c r="FK123" i="3" s="1"/>
  <c r="FL123" i="3" s="1"/>
  <c r="FM123" i="3" s="1"/>
  <c r="FN123" i="3" s="1"/>
  <c r="FO123" i="3" s="1"/>
  <c r="FP123" i="3" s="1"/>
  <c r="FQ123" i="3" s="1"/>
  <c r="FR123" i="3" s="1"/>
  <c r="FS123" i="3" s="1"/>
  <c r="FT123" i="3" s="1"/>
  <c r="FU123" i="3" s="1"/>
  <c r="FV123" i="3" s="1"/>
  <c r="FW123" i="3" s="1"/>
  <c r="FX123" i="3" s="1"/>
  <c r="FY123" i="3" s="1"/>
  <c r="FZ123" i="3" s="1"/>
  <c r="GA123" i="3" s="1"/>
  <c r="GB123" i="3" s="1"/>
  <c r="GC123" i="3" s="1"/>
  <c r="GD123" i="3" s="1"/>
  <c r="GE123" i="3" s="1"/>
  <c r="GF123" i="3" s="1"/>
  <c r="GG123" i="3" s="1"/>
  <c r="GH123" i="3" s="1"/>
  <c r="GI123" i="3" s="1"/>
  <c r="GJ123" i="3" s="1"/>
  <c r="GK123" i="3" s="1"/>
  <c r="GL123" i="3" s="1"/>
  <c r="GM123" i="3" s="1"/>
  <c r="GN123" i="3" s="1"/>
  <c r="GO123" i="3" s="1"/>
  <c r="GP123" i="3" s="1"/>
  <c r="GQ123" i="3" s="1"/>
  <c r="GR123" i="3" s="1"/>
  <c r="GS123" i="3" s="1"/>
  <c r="GT123" i="3" s="1"/>
  <c r="GU123" i="3" s="1"/>
  <c r="GV123" i="3" s="1"/>
  <c r="GW123" i="3" s="1"/>
  <c r="GX123" i="3" s="1"/>
  <c r="GY123" i="3" s="1"/>
  <c r="GZ123" i="3" s="1"/>
  <c r="HA123" i="3" s="1"/>
  <c r="HB123" i="3" s="1"/>
  <c r="HC123" i="3" s="1"/>
  <c r="HD123" i="3" s="1"/>
  <c r="HE123" i="3" s="1"/>
  <c r="HF123" i="3" s="1"/>
  <c r="HG123" i="3" s="1"/>
  <c r="HH123" i="3" s="1"/>
  <c r="HI123" i="3" s="1"/>
  <c r="HJ123" i="3" s="1"/>
  <c r="HK123" i="3" s="1"/>
  <c r="HL123" i="3" s="1"/>
  <c r="HM123" i="3" s="1"/>
  <c r="AA187" i="3"/>
  <c r="AB187" i="3" s="1"/>
  <c r="AC187" i="3" s="1"/>
  <c r="AD187" i="3" s="1"/>
  <c r="AE187" i="3" s="1"/>
  <c r="AF187" i="3" s="1"/>
  <c r="AG187" i="3" s="1"/>
  <c r="AH187" i="3" s="1"/>
  <c r="AI187" i="3" s="1"/>
  <c r="AJ187" i="3" s="1"/>
  <c r="AK187" i="3" s="1"/>
  <c r="AL187" i="3" s="1"/>
  <c r="AM187" i="3" s="1"/>
  <c r="AN187" i="3" s="1"/>
  <c r="AO187" i="3" s="1"/>
  <c r="AP187" i="3" s="1"/>
  <c r="AQ187" i="3" s="1"/>
  <c r="AR187" i="3" s="1"/>
  <c r="AS187" i="3" s="1"/>
  <c r="AT187" i="3" s="1"/>
  <c r="AU187" i="3" s="1"/>
  <c r="AV187" i="3" s="1"/>
  <c r="AW187" i="3" s="1"/>
  <c r="AX187" i="3" s="1"/>
  <c r="AY187" i="3" s="1"/>
  <c r="AZ187" i="3" s="1"/>
  <c r="BA187" i="3" s="1"/>
  <c r="BB187" i="3" s="1"/>
  <c r="BC187" i="3" s="1"/>
  <c r="BD187" i="3" s="1"/>
  <c r="BE187" i="3" s="1"/>
  <c r="BF187" i="3" s="1"/>
  <c r="BG187" i="3" s="1"/>
  <c r="BH187" i="3" s="1"/>
  <c r="BI187" i="3" s="1"/>
  <c r="BJ187" i="3" s="1"/>
  <c r="BK187" i="3" s="1"/>
  <c r="BL187" i="3" s="1"/>
  <c r="BM187" i="3" s="1"/>
  <c r="BN187" i="3" s="1"/>
  <c r="BO187" i="3" s="1"/>
  <c r="BP187" i="3" s="1"/>
  <c r="BQ187" i="3" s="1"/>
  <c r="BR187" i="3" s="1"/>
  <c r="BS187" i="3" s="1"/>
  <c r="BT187" i="3" s="1"/>
  <c r="BU187" i="3" s="1"/>
  <c r="BV187" i="3" s="1"/>
  <c r="BW187" i="3" s="1"/>
  <c r="BX187" i="3" s="1"/>
  <c r="BY187" i="3" s="1"/>
  <c r="BZ187" i="3" s="1"/>
  <c r="CA187" i="3" s="1"/>
  <c r="CB187" i="3" s="1"/>
  <c r="CC187" i="3" s="1"/>
  <c r="CD187" i="3" s="1"/>
  <c r="CE187" i="3" s="1"/>
  <c r="CF187" i="3" s="1"/>
  <c r="CG187" i="3" s="1"/>
  <c r="CH187" i="3" s="1"/>
  <c r="CI187" i="3" s="1"/>
  <c r="CJ187" i="3" s="1"/>
  <c r="CK187" i="3" s="1"/>
  <c r="CL187" i="3" s="1"/>
  <c r="CM187" i="3" s="1"/>
  <c r="CN187" i="3" s="1"/>
  <c r="CO187" i="3" s="1"/>
  <c r="CP187" i="3" s="1"/>
  <c r="CQ187" i="3" s="1"/>
  <c r="CR187" i="3" s="1"/>
  <c r="CS187" i="3" s="1"/>
  <c r="CT187" i="3" s="1"/>
  <c r="CU187" i="3" s="1"/>
  <c r="CV187" i="3" s="1"/>
  <c r="CW187" i="3" s="1"/>
  <c r="CX187" i="3" s="1"/>
  <c r="CY187" i="3" s="1"/>
  <c r="CZ187" i="3" s="1"/>
  <c r="DA187" i="3" s="1"/>
  <c r="DB187" i="3" s="1"/>
  <c r="DC187" i="3" s="1"/>
  <c r="DD187" i="3" s="1"/>
  <c r="DE187" i="3" s="1"/>
  <c r="DF187" i="3" s="1"/>
  <c r="DG187" i="3" s="1"/>
  <c r="DH187" i="3" s="1"/>
  <c r="DI187" i="3" s="1"/>
  <c r="DJ187" i="3" s="1"/>
  <c r="DK187" i="3" s="1"/>
  <c r="DL187" i="3" s="1"/>
  <c r="DM187" i="3" s="1"/>
  <c r="DN187" i="3" s="1"/>
  <c r="DO187" i="3" s="1"/>
  <c r="DP187" i="3" s="1"/>
  <c r="DQ187" i="3" s="1"/>
  <c r="DR187" i="3" s="1"/>
  <c r="DS187" i="3" s="1"/>
  <c r="DT187" i="3" s="1"/>
  <c r="DU187" i="3" s="1"/>
  <c r="DV187" i="3" s="1"/>
  <c r="DW187" i="3" s="1"/>
  <c r="DX187" i="3" s="1"/>
  <c r="DY187" i="3" s="1"/>
  <c r="DZ187" i="3" s="1"/>
  <c r="EA187" i="3" s="1"/>
  <c r="EB187" i="3" s="1"/>
  <c r="EC187" i="3" s="1"/>
  <c r="ED187" i="3" s="1"/>
  <c r="EE187" i="3" s="1"/>
  <c r="EF187" i="3" s="1"/>
  <c r="EG187" i="3" s="1"/>
  <c r="EH187" i="3" s="1"/>
  <c r="EI187" i="3" s="1"/>
  <c r="EJ187" i="3" s="1"/>
  <c r="EK187" i="3" s="1"/>
  <c r="EL187" i="3" s="1"/>
  <c r="EM187" i="3" s="1"/>
  <c r="EN187" i="3" s="1"/>
  <c r="EO187" i="3" s="1"/>
  <c r="EP187" i="3" s="1"/>
  <c r="EQ187" i="3" s="1"/>
  <c r="ER187" i="3" s="1"/>
  <c r="ES187" i="3" s="1"/>
  <c r="ET187" i="3" s="1"/>
  <c r="EU187" i="3" s="1"/>
  <c r="EV187" i="3" s="1"/>
  <c r="EW187" i="3" s="1"/>
  <c r="EX187" i="3" s="1"/>
  <c r="EY187" i="3" s="1"/>
  <c r="EZ187" i="3" s="1"/>
  <c r="FA187" i="3" s="1"/>
  <c r="FB187" i="3" s="1"/>
  <c r="FC187" i="3" s="1"/>
  <c r="FD187" i="3" s="1"/>
  <c r="FE187" i="3" s="1"/>
  <c r="FF187" i="3" s="1"/>
  <c r="FG187" i="3" s="1"/>
  <c r="FH187" i="3" s="1"/>
  <c r="FI187" i="3" s="1"/>
  <c r="FJ187" i="3" s="1"/>
  <c r="FK187" i="3" s="1"/>
  <c r="FL187" i="3" s="1"/>
  <c r="FM187" i="3" s="1"/>
  <c r="FN187" i="3" s="1"/>
  <c r="FO187" i="3" s="1"/>
  <c r="FP187" i="3" s="1"/>
  <c r="FQ187" i="3" s="1"/>
  <c r="FR187" i="3" s="1"/>
  <c r="FS187" i="3" s="1"/>
  <c r="FT187" i="3" s="1"/>
  <c r="FU187" i="3" s="1"/>
  <c r="FV187" i="3" s="1"/>
  <c r="FW187" i="3" s="1"/>
  <c r="FX187" i="3" s="1"/>
  <c r="FY187" i="3" s="1"/>
  <c r="FZ187" i="3" s="1"/>
  <c r="GA187" i="3" s="1"/>
  <c r="GB187" i="3" s="1"/>
  <c r="GC187" i="3" s="1"/>
  <c r="GD187" i="3" s="1"/>
  <c r="GE187" i="3" s="1"/>
  <c r="GF187" i="3" s="1"/>
  <c r="GG187" i="3" s="1"/>
  <c r="GH187" i="3" s="1"/>
  <c r="GI187" i="3" s="1"/>
  <c r="GJ187" i="3" s="1"/>
  <c r="GK187" i="3" s="1"/>
  <c r="GL187" i="3" s="1"/>
  <c r="GM187" i="3" s="1"/>
  <c r="GN187" i="3" s="1"/>
  <c r="GO187" i="3" s="1"/>
  <c r="GP187" i="3" s="1"/>
  <c r="GQ187" i="3" s="1"/>
  <c r="GR187" i="3" s="1"/>
  <c r="GS187" i="3" s="1"/>
  <c r="GT187" i="3" s="1"/>
  <c r="GU187" i="3" s="1"/>
  <c r="GV187" i="3" s="1"/>
  <c r="GW187" i="3" s="1"/>
  <c r="GX187" i="3" s="1"/>
  <c r="GY187" i="3" s="1"/>
  <c r="GZ187" i="3" s="1"/>
  <c r="HA187" i="3" s="1"/>
  <c r="HB187" i="3" s="1"/>
  <c r="HC187" i="3" s="1"/>
  <c r="HD187" i="3" s="1"/>
  <c r="HE187" i="3" s="1"/>
  <c r="HF187" i="3" s="1"/>
  <c r="HG187" i="3" s="1"/>
  <c r="HH187" i="3" s="1"/>
  <c r="HI187" i="3" s="1"/>
  <c r="HJ187" i="3" s="1"/>
  <c r="HK187" i="3" s="1"/>
  <c r="HL187" i="3" s="1"/>
  <c r="HM187" i="3" s="1"/>
  <c r="AA120" i="3"/>
  <c r="AB120" i="3" s="1"/>
  <c r="AC120" i="3" s="1"/>
  <c r="AD120" i="3" s="1"/>
  <c r="AE120" i="3" s="1"/>
  <c r="AF120" i="3" s="1"/>
  <c r="AG120" i="3" s="1"/>
  <c r="AH120" i="3" s="1"/>
  <c r="AI120" i="3" s="1"/>
  <c r="AJ120" i="3" s="1"/>
  <c r="AK120" i="3" s="1"/>
  <c r="AL120" i="3" s="1"/>
  <c r="AM120" i="3" s="1"/>
  <c r="AN120" i="3" s="1"/>
  <c r="AO120" i="3" s="1"/>
  <c r="AP120" i="3" s="1"/>
  <c r="AQ120" i="3" s="1"/>
  <c r="AR120" i="3" s="1"/>
  <c r="AS120" i="3" s="1"/>
  <c r="AT120" i="3" s="1"/>
  <c r="AU120" i="3" s="1"/>
  <c r="AV120" i="3" s="1"/>
  <c r="AW120" i="3" s="1"/>
  <c r="AX120" i="3" s="1"/>
  <c r="AY120" i="3" s="1"/>
  <c r="AZ120" i="3" s="1"/>
  <c r="BA120" i="3" s="1"/>
  <c r="BB120" i="3" s="1"/>
  <c r="BC120" i="3" s="1"/>
  <c r="BD120" i="3" s="1"/>
  <c r="BE120" i="3" s="1"/>
  <c r="BF120" i="3" s="1"/>
  <c r="BG120" i="3" s="1"/>
  <c r="BH120" i="3" s="1"/>
  <c r="BI120" i="3" s="1"/>
  <c r="BJ120" i="3" s="1"/>
  <c r="BK120" i="3" s="1"/>
  <c r="BL120" i="3" s="1"/>
  <c r="BM120" i="3" s="1"/>
  <c r="BN120" i="3" s="1"/>
  <c r="BO120" i="3" s="1"/>
  <c r="BP120" i="3" s="1"/>
  <c r="BQ120" i="3" s="1"/>
  <c r="BR120" i="3" s="1"/>
  <c r="BS120" i="3" s="1"/>
  <c r="BT120" i="3" s="1"/>
  <c r="BU120" i="3" s="1"/>
  <c r="BV120" i="3" s="1"/>
  <c r="BW120" i="3" s="1"/>
  <c r="BX120" i="3" s="1"/>
  <c r="BY120" i="3" s="1"/>
  <c r="BZ120" i="3" s="1"/>
  <c r="CA120" i="3" s="1"/>
  <c r="CB120" i="3" s="1"/>
  <c r="CC120" i="3" s="1"/>
  <c r="CD120" i="3" s="1"/>
  <c r="CE120" i="3" s="1"/>
  <c r="CF120" i="3" s="1"/>
  <c r="CG120" i="3" s="1"/>
  <c r="CH120" i="3" s="1"/>
  <c r="CI120" i="3" s="1"/>
  <c r="CJ120" i="3" s="1"/>
  <c r="CK120" i="3" s="1"/>
  <c r="CL120" i="3" s="1"/>
  <c r="CM120" i="3" s="1"/>
  <c r="CN120" i="3" s="1"/>
  <c r="CO120" i="3" s="1"/>
  <c r="CP120" i="3" s="1"/>
  <c r="CQ120" i="3" s="1"/>
  <c r="CR120" i="3" s="1"/>
  <c r="CS120" i="3" s="1"/>
  <c r="CT120" i="3" s="1"/>
  <c r="CU120" i="3" s="1"/>
  <c r="CV120" i="3" s="1"/>
  <c r="CW120" i="3" s="1"/>
  <c r="CX120" i="3" s="1"/>
  <c r="CY120" i="3" s="1"/>
  <c r="CZ120" i="3" s="1"/>
  <c r="DA120" i="3" s="1"/>
  <c r="DB120" i="3" s="1"/>
  <c r="DC120" i="3" s="1"/>
  <c r="DD120" i="3" s="1"/>
  <c r="DE120" i="3" s="1"/>
  <c r="DF120" i="3" s="1"/>
  <c r="DG120" i="3" s="1"/>
  <c r="DH120" i="3" s="1"/>
  <c r="DI120" i="3" s="1"/>
  <c r="DJ120" i="3" s="1"/>
  <c r="DK120" i="3" s="1"/>
  <c r="DL120" i="3" s="1"/>
  <c r="DM120" i="3" s="1"/>
  <c r="DN120" i="3" s="1"/>
  <c r="DO120" i="3" s="1"/>
  <c r="DP120" i="3" s="1"/>
  <c r="DQ120" i="3" s="1"/>
  <c r="DR120" i="3" s="1"/>
  <c r="DS120" i="3" s="1"/>
  <c r="DT120" i="3" s="1"/>
  <c r="DU120" i="3" s="1"/>
  <c r="DV120" i="3" s="1"/>
  <c r="DW120" i="3" s="1"/>
  <c r="DX120" i="3" s="1"/>
  <c r="DY120" i="3" s="1"/>
  <c r="DZ120" i="3" s="1"/>
  <c r="EA120" i="3" s="1"/>
  <c r="EB120" i="3" s="1"/>
  <c r="EC120" i="3" s="1"/>
  <c r="ED120" i="3" s="1"/>
  <c r="EE120" i="3" s="1"/>
  <c r="EF120" i="3" s="1"/>
  <c r="EG120" i="3" s="1"/>
  <c r="EH120" i="3" s="1"/>
  <c r="EI120" i="3" s="1"/>
  <c r="EJ120" i="3" s="1"/>
  <c r="EK120" i="3" s="1"/>
  <c r="EL120" i="3" s="1"/>
  <c r="EM120" i="3" s="1"/>
  <c r="EN120" i="3" s="1"/>
  <c r="EO120" i="3" s="1"/>
  <c r="EP120" i="3" s="1"/>
  <c r="EQ120" i="3" s="1"/>
  <c r="ER120" i="3" s="1"/>
  <c r="ES120" i="3" s="1"/>
  <c r="ET120" i="3" s="1"/>
  <c r="EU120" i="3" s="1"/>
  <c r="EV120" i="3" s="1"/>
  <c r="EW120" i="3" s="1"/>
  <c r="EX120" i="3" s="1"/>
  <c r="EY120" i="3" s="1"/>
  <c r="EZ120" i="3" s="1"/>
  <c r="FA120" i="3" s="1"/>
  <c r="FB120" i="3" s="1"/>
  <c r="FC120" i="3" s="1"/>
  <c r="FD120" i="3" s="1"/>
  <c r="FE120" i="3" s="1"/>
  <c r="FF120" i="3" s="1"/>
  <c r="FG120" i="3" s="1"/>
  <c r="FH120" i="3" s="1"/>
  <c r="FI120" i="3" s="1"/>
  <c r="FJ120" i="3" s="1"/>
  <c r="FK120" i="3" s="1"/>
  <c r="FL120" i="3" s="1"/>
  <c r="FM120" i="3" s="1"/>
  <c r="FN120" i="3" s="1"/>
  <c r="FO120" i="3" s="1"/>
  <c r="FP120" i="3" s="1"/>
  <c r="FQ120" i="3" s="1"/>
  <c r="FR120" i="3" s="1"/>
  <c r="FS120" i="3" s="1"/>
  <c r="FT120" i="3" s="1"/>
  <c r="FU120" i="3" s="1"/>
  <c r="FV120" i="3" s="1"/>
  <c r="FW120" i="3" s="1"/>
  <c r="FX120" i="3" s="1"/>
  <c r="FY120" i="3" s="1"/>
  <c r="FZ120" i="3" s="1"/>
  <c r="GA120" i="3" s="1"/>
  <c r="GB120" i="3" s="1"/>
  <c r="GC120" i="3" s="1"/>
  <c r="GD120" i="3" s="1"/>
  <c r="GE120" i="3" s="1"/>
  <c r="GF120" i="3" s="1"/>
  <c r="GG120" i="3" s="1"/>
  <c r="GH120" i="3" s="1"/>
  <c r="GI120" i="3" s="1"/>
  <c r="GJ120" i="3" s="1"/>
  <c r="GK120" i="3" s="1"/>
  <c r="GL120" i="3" s="1"/>
  <c r="GM120" i="3" s="1"/>
  <c r="GN120" i="3" s="1"/>
  <c r="GO120" i="3" s="1"/>
  <c r="GP120" i="3" s="1"/>
  <c r="GQ120" i="3" s="1"/>
  <c r="GR120" i="3" s="1"/>
  <c r="GS120" i="3" s="1"/>
  <c r="GT120" i="3" s="1"/>
  <c r="GU120" i="3" s="1"/>
  <c r="GV120" i="3" s="1"/>
  <c r="GW120" i="3" s="1"/>
  <c r="GX120" i="3" s="1"/>
  <c r="GY120" i="3" s="1"/>
  <c r="GZ120" i="3" s="1"/>
  <c r="HA120" i="3" s="1"/>
  <c r="HB120" i="3" s="1"/>
  <c r="HC120" i="3" s="1"/>
  <c r="HD120" i="3" s="1"/>
  <c r="HE120" i="3" s="1"/>
  <c r="HF120" i="3" s="1"/>
  <c r="HG120" i="3" s="1"/>
  <c r="HH120" i="3" s="1"/>
  <c r="HI120" i="3" s="1"/>
  <c r="HJ120" i="3" s="1"/>
  <c r="HK120" i="3" s="1"/>
  <c r="HL120" i="3" s="1"/>
  <c r="HM120" i="3" s="1"/>
  <c r="AA24" i="3"/>
  <c r="AB24" i="3" s="1"/>
  <c r="AC24" i="3" s="1"/>
  <c r="AD24" i="3" s="1"/>
  <c r="AE24" i="3" s="1"/>
  <c r="AF24" i="3" s="1"/>
  <c r="AG24" i="3" s="1"/>
  <c r="AH24" i="3" s="1"/>
  <c r="AI24" i="3" s="1"/>
  <c r="AJ24" i="3" s="1"/>
  <c r="AK24" i="3" s="1"/>
  <c r="AL24" i="3" s="1"/>
  <c r="AM24" i="3" s="1"/>
  <c r="AN24" i="3" s="1"/>
  <c r="AO24" i="3" s="1"/>
  <c r="AP24" i="3" s="1"/>
  <c r="AQ24" i="3" s="1"/>
  <c r="AR24" i="3" s="1"/>
  <c r="AS24" i="3" s="1"/>
  <c r="AT24" i="3" s="1"/>
  <c r="AU24" i="3" s="1"/>
  <c r="AV24" i="3" s="1"/>
  <c r="AW24" i="3" s="1"/>
  <c r="AX24" i="3" s="1"/>
  <c r="AY24" i="3" s="1"/>
  <c r="AZ24" i="3" s="1"/>
  <c r="BA24" i="3" s="1"/>
  <c r="BB24" i="3" s="1"/>
  <c r="BC24" i="3" s="1"/>
  <c r="BD24" i="3" s="1"/>
  <c r="BE24" i="3" s="1"/>
  <c r="BF24" i="3" s="1"/>
  <c r="BG24" i="3" s="1"/>
  <c r="BH24" i="3" s="1"/>
  <c r="BI24" i="3" s="1"/>
  <c r="BJ24" i="3" s="1"/>
  <c r="BK24" i="3" s="1"/>
  <c r="BL24" i="3" s="1"/>
  <c r="BM24" i="3" s="1"/>
  <c r="BN24" i="3" s="1"/>
  <c r="BO24" i="3" s="1"/>
  <c r="BP24" i="3" s="1"/>
  <c r="BQ24" i="3" s="1"/>
  <c r="BR24" i="3" s="1"/>
  <c r="BS24" i="3" s="1"/>
  <c r="BT24" i="3" s="1"/>
  <c r="BU24" i="3" s="1"/>
  <c r="BV24" i="3" s="1"/>
  <c r="BW24" i="3" s="1"/>
  <c r="BX24" i="3" s="1"/>
  <c r="BY24" i="3" s="1"/>
  <c r="BZ24" i="3" s="1"/>
  <c r="CA24" i="3" s="1"/>
  <c r="CB24" i="3" s="1"/>
  <c r="CC24" i="3" s="1"/>
  <c r="CD24" i="3" s="1"/>
  <c r="CE24" i="3" s="1"/>
  <c r="CF24" i="3" s="1"/>
  <c r="CG24" i="3" s="1"/>
  <c r="CH24" i="3" s="1"/>
  <c r="CI24" i="3" s="1"/>
  <c r="CJ24" i="3" s="1"/>
  <c r="CK24" i="3" s="1"/>
  <c r="CL24" i="3" s="1"/>
  <c r="CM24" i="3" s="1"/>
  <c r="CN24" i="3" s="1"/>
  <c r="CO24" i="3" s="1"/>
  <c r="CP24" i="3" s="1"/>
  <c r="CQ24" i="3" s="1"/>
  <c r="CR24" i="3" s="1"/>
  <c r="CS24" i="3" s="1"/>
  <c r="CT24" i="3" s="1"/>
  <c r="CU24" i="3" s="1"/>
  <c r="CV24" i="3" s="1"/>
  <c r="CW24" i="3" s="1"/>
  <c r="CX24" i="3" s="1"/>
  <c r="CY24" i="3" s="1"/>
  <c r="CZ24" i="3" s="1"/>
  <c r="DA24" i="3" s="1"/>
  <c r="DB24" i="3" s="1"/>
  <c r="DC24" i="3" s="1"/>
  <c r="DD24" i="3" s="1"/>
  <c r="DE24" i="3" s="1"/>
  <c r="DF24" i="3" s="1"/>
  <c r="DG24" i="3" s="1"/>
  <c r="DH24" i="3" s="1"/>
  <c r="DI24" i="3" s="1"/>
  <c r="DJ24" i="3" s="1"/>
  <c r="DK24" i="3" s="1"/>
  <c r="DL24" i="3" s="1"/>
  <c r="DM24" i="3" s="1"/>
  <c r="DN24" i="3" s="1"/>
  <c r="DO24" i="3" s="1"/>
  <c r="DP24" i="3" s="1"/>
  <c r="DQ24" i="3" s="1"/>
  <c r="DR24" i="3" s="1"/>
  <c r="DS24" i="3" s="1"/>
  <c r="DT24" i="3" s="1"/>
  <c r="DU24" i="3" s="1"/>
  <c r="DV24" i="3" s="1"/>
  <c r="DW24" i="3" s="1"/>
  <c r="DX24" i="3" s="1"/>
  <c r="DY24" i="3" s="1"/>
  <c r="DZ24" i="3" s="1"/>
  <c r="EA24" i="3" s="1"/>
  <c r="EB24" i="3" s="1"/>
  <c r="EC24" i="3" s="1"/>
  <c r="ED24" i="3" s="1"/>
  <c r="EE24" i="3" s="1"/>
  <c r="EF24" i="3" s="1"/>
  <c r="EG24" i="3" s="1"/>
  <c r="EH24" i="3" s="1"/>
  <c r="EI24" i="3" s="1"/>
  <c r="EJ24" i="3" s="1"/>
  <c r="EK24" i="3" s="1"/>
  <c r="EL24" i="3" s="1"/>
  <c r="EM24" i="3" s="1"/>
  <c r="EN24" i="3" s="1"/>
  <c r="EO24" i="3" s="1"/>
  <c r="EP24" i="3" s="1"/>
  <c r="EQ24" i="3" s="1"/>
  <c r="ER24" i="3" s="1"/>
  <c r="ES24" i="3" s="1"/>
  <c r="ET24" i="3" s="1"/>
  <c r="EU24" i="3" s="1"/>
  <c r="EV24" i="3" s="1"/>
  <c r="EW24" i="3" s="1"/>
  <c r="EX24" i="3" s="1"/>
  <c r="EY24" i="3" s="1"/>
  <c r="EZ24" i="3" s="1"/>
  <c r="FA24" i="3" s="1"/>
  <c r="FB24" i="3" s="1"/>
  <c r="FC24" i="3" s="1"/>
  <c r="FD24" i="3" s="1"/>
  <c r="FE24" i="3" s="1"/>
  <c r="FF24" i="3" s="1"/>
  <c r="FG24" i="3" s="1"/>
  <c r="FH24" i="3" s="1"/>
  <c r="FI24" i="3" s="1"/>
  <c r="FJ24" i="3" s="1"/>
  <c r="FK24" i="3" s="1"/>
  <c r="FL24" i="3" s="1"/>
  <c r="FM24" i="3" s="1"/>
  <c r="FN24" i="3" s="1"/>
  <c r="FO24" i="3" s="1"/>
  <c r="FP24" i="3" s="1"/>
  <c r="FQ24" i="3" s="1"/>
  <c r="FR24" i="3" s="1"/>
  <c r="FS24" i="3" s="1"/>
  <c r="FT24" i="3" s="1"/>
  <c r="FU24" i="3" s="1"/>
  <c r="FV24" i="3" s="1"/>
  <c r="FW24" i="3" s="1"/>
  <c r="FX24" i="3" s="1"/>
  <c r="FY24" i="3" s="1"/>
  <c r="FZ24" i="3" s="1"/>
  <c r="GA24" i="3" s="1"/>
  <c r="GB24" i="3" s="1"/>
  <c r="GC24" i="3" s="1"/>
  <c r="GD24" i="3" s="1"/>
  <c r="GE24" i="3" s="1"/>
  <c r="GF24" i="3" s="1"/>
  <c r="GG24" i="3" s="1"/>
  <c r="GH24" i="3" s="1"/>
  <c r="GI24" i="3" s="1"/>
  <c r="GJ24" i="3" s="1"/>
  <c r="GK24" i="3" s="1"/>
  <c r="GL24" i="3" s="1"/>
  <c r="GM24" i="3" s="1"/>
  <c r="GN24" i="3" s="1"/>
  <c r="GO24" i="3" s="1"/>
  <c r="GP24" i="3" s="1"/>
  <c r="GQ24" i="3" s="1"/>
  <c r="GR24" i="3" s="1"/>
  <c r="GS24" i="3" s="1"/>
  <c r="GT24" i="3" s="1"/>
  <c r="GU24" i="3" s="1"/>
  <c r="GV24" i="3" s="1"/>
  <c r="GW24" i="3" s="1"/>
  <c r="GX24" i="3" s="1"/>
  <c r="GY24" i="3" s="1"/>
  <c r="GZ24" i="3" s="1"/>
  <c r="HA24" i="3" s="1"/>
  <c r="HB24" i="3" s="1"/>
  <c r="HC24" i="3" s="1"/>
  <c r="HD24" i="3" s="1"/>
  <c r="HE24" i="3" s="1"/>
  <c r="HF24" i="3" s="1"/>
  <c r="HG24" i="3" s="1"/>
  <c r="HH24" i="3" s="1"/>
  <c r="HI24" i="3" s="1"/>
  <c r="HJ24" i="3" s="1"/>
  <c r="HK24" i="3" s="1"/>
  <c r="HL24" i="3" s="1"/>
  <c r="HM24" i="3" s="1"/>
  <c r="AA60" i="3"/>
  <c r="AB60" i="3" s="1"/>
  <c r="AC60" i="3" s="1"/>
  <c r="AD60" i="3" s="1"/>
  <c r="AE60" i="3" s="1"/>
  <c r="AF60" i="3" s="1"/>
  <c r="AG60" i="3" s="1"/>
  <c r="AH60" i="3" s="1"/>
  <c r="AI60" i="3" s="1"/>
  <c r="AJ60" i="3" s="1"/>
  <c r="AK60" i="3" s="1"/>
  <c r="AL60" i="3" s="1"/>
  <c r="AM60" i="3" s="1"/>
  <c r="AN60" i="3" s="1"/>
  <c r="AO60" i="3" s="1"/>
  <c r="AP60" i="3" s="1"/>
  <c r="AQ60" i="3" s="1"/>
  <c r="AR60" i="3" s="1"/>
  <c r="AS60" i="3" s="1"/>
  <c r="AT60" i="3" s="1"/>
  <c r="AU60" i="3" s="1"/>
  <c r="AV60" i="3" s="1"/>
  <c r="AW60" i="3" s="1"/>
  <c r="AX60" i="3" s="1"/>
  <c r="AY60" i="3" s="1"/>
  <c r="AZ60" i="3" s="1"/>
  <c r="BA60" i="3" s="1"/>
  <c r="BB60" i="3" s="1"/>
  <c r="BC60" i="3" s="1"/>
  <c r="BD60" i="3" s="1"/>
  <c r="BE60" i="3" s="1"/>
  <c r="BF60" i="3" s="1"/>
  <c r="BG60" i="3" s="1"/>
  <c r="BH60" i="3" s="1"/>
  <c r="BI60" i="3" s="1"/>
  <c r="BJ60" i="3" s="1"/>
  <c r="BK60" i="3" s="1"/>
  <c r="BL60" i="3" s="1"/>
  <c r="BM60" i="3" s="1"/>
  <c r="BN60" i="3" s="1"/>
  <c r="BO60" i="3" s="1"/>
  <c r="BP60" i="3" s="1"/>
  <c r="BQ60" i="3" s="1"/>
  <c r="BR60" i="3" s="1"/>
  <c r="BS60" i="3" s="1"/>
  <c r="BT60" i="3" s="1"/>
  <c r="BU60" i="3" s="1"/>
  <c r="BV60" i="3" s="1"/>
  <c r="BW60" i="3" s="1"/>
  <c r="BX60" i="3" s="1"/>
  <c r="BY60" i="3" s="1"/>
  <c r="BZ60" i="3" s="1"/>
  <c r="CA60" i="3" s="1"/>
  <c r="CB60" i="3" s="1"/>
  <c r="CC60" i="3" s="1"/>
  <c r="CD60" i="3" s="1"/>
  <c r="CE60" i="3" s="1"/>
  <c r="CF60" i="3" s="1"/>
  <c r="CG60" i="3" s="1"/>
  <c r="CH60" i="3" s="1"/>
  <c r="CI60" i="3" s="1"/>
  <c r="CJ60" i="3" s="1"/>
  <c r="CK60" i="3" s="1"/>
  <c r="CL60" i="3" s="1"/>
  <c r="CM60" i="3" s="1"/>
  <c r="CN60" i="3" s="1"/>
  <c r="CO60" i="3" s="1"/>
  <c r="CP60" i="3" s="1"/>
  <c r="CQ60" i="3" s="1"/>
  <c r="CR60" i="3" s="1"/>
  <c r="CS60" i="3" s="1"/>
  <c r="CT60" i="3" s="1"/>
  <c r="CU60" i="3" s="1"/>
  <c r="CV60" i="3" s="1"/>
  <c r="CW60" i="3" s="1"/>
  <c r="CX60" i="3" s="1"/>
  <c r="CY60" i="3" s="1"/>
  <c r="CZ60" i="3" s="1"/>
  <c r="DA60" i="3" s="1"/>
  <c r="DB60" i="3" s="1"/>
  <c r="DC60" i="3" s="1"/>
  <c r="DD60" i="3" s="1"/>
  <c r="DE60" i="3" s="1"/>
  <c r="DF60" i="3" s="1"/>
  <c r="DG60" i="3" s="1"/>
  <c r="DH60" i="3" s="1"/>
  <c r="DI60" i="3" s="1"/>
  <c r="DJ60" i="3" s="1"/>
  <c r="DK60" i="3" s="1"/>
  <c r="DL60" i="3" s="1"/>
  <c r="DM60" i="3" s="1"/>
  <c r="DN60" i="3" s="1"/>
  <c r="DO60" i="3" s="1"/>
  <c r="DP60" i="3" s="1"/>
  <c r="DQ60" i="3" s="1"/>
  <c r="DR60" i="3" s="1"/>
  <c r="DS60" i="3" s="1"/>
  <c r="DT60" i="3" s="1"/>
  <c r="DU60" i="3" s="1"/>
  <c r="DV60" i="3" s="1"/>
  <c r="DW60" i="3" s="1"/>
  <c r="DX60" i="3" s="1"/>
  <c r="DY60" i="3" s="1"/>
  <c r="DZ60" i="3" s="1"/>
  <c r="EA60" i="3" s="1"/>
  <c r="EB60" i="3" s="1"/>
  <c r="EC60" i="3" s="1"/>
  <c r="ED60" i="3" s="1"/>
  <c r="EE60" i="3" s="1"/>
  <c r="EF60" i="3" s="1"/>
  <c r="EG60" i="3" s="1"/>
  <c r="EH60" i="3" s="1"/>
  <c r="EI60" i="3" s="1"/>
  <c r="EJ60" i="3" s="1"/>
  <c r="EK60" i="3" s="1"/>
  <c r="EL60" i="3" s="1"/>
  <c r="EM60" i="3" s="1"/>
  <c r="EN60" i="3" s="1"/>
  <c r="EO60" i="3" s="1"/>
  <c r="EP60" i="3" s="1"/>
  <c r="EQ60" i="3" s="1"/>
  <c r="ER60" i="3" s="1"/>
  <c r="ES60" i="3" s="1"/>
  <c r="ET60" i="3" s="1"/>
  <c r="EU60" i="3" s="1"/>
  <c r="EV60" i="3" s="1"/>
  <c r="EW60" i="3" s="1"/>
  <c r="EX60" i="3" s="1"/>
  <c r="EY60" i="3" s="1"/>
  <c r="EZ60" i="3" s="1"/>
  <c r="FA60" i="3" s="1"/>
  <c r="FB60" i="3" s="1"/>
  <c r="FC60" i="3" s="1"/>
  <c r="FD60" i="3" s="1"/>
  <c r="FE60" i="3" s="1"/>
  <c r="FF60" i="3" s="1"/>
  <c r="FG60" i="3" s="1"/>
  <c r="FH60" i="3" s="1"/>
  <c r="FI60" i="3" s="1"/>
  <c r="FJ60" i="3" s="1"/>
  <c r="FK60" i="3" s="1"/>
  <c r="FL60" i="3" s="1"/>
  <c r="FM60" i="3" s="1"/>
  <c r="FN60" i="3" s="1"/>
  <c r="FO60" i="3" s="1"/>
  <c r="FP60" i="3" s="1"/>
  <c r="FQ60" i="3" s="1"/>
  <c r="FR60" i="3" s="1"/>
  <c r="FS60" i="3" s="1"/>
  <c r="FT60" i="3" s="1"/>
  <c r="FU60" i="3" s="1"/>
  <c r="FV60" i="3" s="1"/>
  <c r="FW60" i="3" s="1"/>
  <c r="FX60" i="3" s="1"/>
  <c r="FY60" i="3" s="1"/>
  <c r="FZ60" i="3" s="1"/>
  <c r="GA60" i="3" s="1"/>
  <c r="GB60" i="3" s="1"/>
  <c r="GC60" i="3" s="1"/>
  <c r="GD60" i="3" s="1"/>
  <c r="GE60" i="3" s="1"/>
  <c r="GF60" i="3" s="1"/>
  <c r="GG60" i="3" s="1"/>
  <c r="GH60" i="3" s="1"/>
  <c r="GI60" i="3" s="1"/>
  <c r="GJ60" i="3" s="1"/>
  <c r="GK60" i="3" s="1"/>
  <c r="GL60" i="3" s="1"/>
  <c r="GM60" i="3" s="1"/>
  <c r="GN60" i="3" s="1"/>
  <c r="GO60" i="3" s="1"/>
  <c r="GP60" i="3" s="1"/>
  <c r="GQ60" i="3" s="1"/>
  <c r="GR60" i="3" s="1"/>
  <c r="GS60" i="3" s="1"/>
  <c r="GT60" i="3" s="1"/>
  <c r="GU60" i="3" s="1"/>
  <c r="GV60" i="3" s="1"/>
  <c r="GW60" i="3" s="1"/>
  <c r="GX60" i="3" s="1"/>
  <c r="GY60" i="3" s="1"/>
  <c r="GZ60" i="3" s="1"/>
  <c r="HA60" i="3" s="1"/>
  <c r="HB60" i="3" s="1"/>
  <c r="HC60" i="3" s="1"/>
  <c r="HD60" i="3" s="1"/>
  <c r="HE60" i="3" s="1"/>
  <c r="HF60" i="3" s="1"/>
  <c r="HG60" i="3" s="1"/>
  <c r="HH60" i="3" s="1"/>
  <c r="HI60" i="3" s="1"/>
  <c r="HJ60" i="3" s="1"/>
  <c r="HK60" i="3" s="1"/>
  <c r="HL60" i="3" s="1"/>
  <c r="HM60" i="3" s="1"/>
  <c r="AA78" i="3"/>
  <c r="AB78" i="3" s="1"/>
  <c r="AC78" i="3" s="1"/>
  <c r="AD78" i="3" s="1"/>
  <c r="AE78" i="3" s="1"/>
  <c r="AF78" i="3" s="1"/>
  <c r="AG78" i="3" s="1"/>
  <c r="AH78" i="3" s="1"/>
  <c r="AI78" i="3" s="1"/>
  <c r="AJ78" i="3" s="1"/>
  <c r="AK78" i="3" s="1"/>
  <c r="AL78" i="3" s="1"/>
  <c r="AM78" i="3" s="1"/>
  <c r="AN78" i="3" s="1"/>
  <c r="AO78" i="3" s="1"/>
  <c r="AP78" i="3" s="1"/>
  <c r="AQ78" i="3" s="1"/>
  <c r="AR78" i="3" s="1"/>
  <c r="AS78" i="3" s="1"/>
  <c r="AT78" i="3" s="1"/>
  <c r="AU78" i="3" s="1"/>
  <c r="AV78" i="3" s="1"/>
  <c r="AW78" i="3" s="1"/>
  <c r="AX78" i="3" s="1"/>
  <c r="AY78" i="3" s="1"/>
  <c r="AZ78" i="3" s="1"/>
  <c r="BA78" i="3" s="1"/>
  <c r="BB78" i="3" s="1"/>
  <c r="BC78" i="3" s="1"/>
  <c r="BD78" i="3" s="1"/>
  <c r="BE78" i="3" s="1"/>
  <c r="BF78" i="3" s="1"/>
  <c r="BG78" i="3" s="1"/>
  <c r="BH78" i="3" s="1"/>
  <c r="BI78" i="3" s="1"/>
  <c r="BJ78" i="3" s="1"/>
  <c r="BK78" i="3" s="1"/>
  <c r="BL78" i="3" s="1"/>
  <c r="BM78" i="3" s="1"/>
  <c r="BN78" i="3" s="1"/>
  <c r="BO78" i="3" s="1"/>
  <c r="BP78" i="3" s="1"/>
  <c r="BQ78" i="3" s="1"/>
  <c r="BR78" i="3" s="1"/>
  <c r="BS78" i="3" s="1"/>
  <c r="BT78" i="3" s="1"/>
  <c r="BU78" i="3" s="1"/>
  <c r="BV78" i="3" s="1"/>
  <c r="BW78" i="3" s="1"/>
  <c r="BX78" i="3" s="1"/>
  <c r="BY78" i="3" s="1"/>
  <c r="BZ78" i="3" s="1"/>
  <c r="CA78" i="3" s="1"/>
  <c r="CB78" i="3" s="1"/>
  <c r="CC78" i="3" s="1"/>
  <c r="CD78" i="3" s="1"/>
  <c r="CE78" i="3" s="1"/>
  <c r="CF78" i="3" s="1"/>
  <c r="CG78" i="3" s="1"/>
  <c r="CH78" i="3" s="1"/>
  <c r="CI78" i="3" s="1"/>
  <c r="CJ78" i="3" s="1"/>
  <c r="CK78" i="3" s="1"/>
  <c r="CL78" i="3" s="1"/>
  <c r="CM78" i="3" s="1"/>
  <c r="CN78" i="3" s="1"/>
  <c r="CO78" i="3" s="1"/>
  <c r="CP78" i="3" s="1"/>
  <c r="CQ78" i="3" s="1"/>
  <c r="CR78" i="3" s="1"/>
  <c r="CS78" i="3" s="1"/>
  <c r="CT78" i="3" s="1"/>
  <c r="CU78" i="3" s="1"/>
  <c r="CV78" i="3" s="1"/>
  <c r="CW78" i="3" s="1"/>
  <c r="CX78" i="3" s="1"/>
  <c r="CY78" i="3" s="1"/>
  <c r="CZ78" i="3" s="1"/>
  <c r="DA78" i="3" s="1"/>
  <c r="DB78" i="3" s="1"/>
  <c r="DC78" i="3" s="1"/>
  <c r="DD78" i="3" s="1"/>
  <c r="DE78" i="3" s="1"/>
  <c r="DF78" i="3" s="1"/>
  <c r="DG78" i="3" s="1"/>
  <c r="DH78" i="3" s="1"/>
  <c r="DI78" i="3" s="1"/>
  <c r="DJ78" i="3" s="1"/>
  <c r="DK78" i="3" s="1"/>
  <c r="DL78" i="3" s="1"/>
  <c r="DM78" i="3" s="1"/>
  <c r="DN78" i="3" s="1"/>
  <c r="DO78" i="3" s="1"/>
  <c r="DP78" i="3" s="1"/>
  <c r="DQ78" i="3" s="1"/>
  <c r="DR78" i="3" s="1"/>
  <c r="DS78" i="3" s="1"/>
  <c r="DT78" i="3" s="1"/>
  <c r="DU78" i="3" s="1"/>
  <c r="DV78" i="3" s="1"/>
  <c r="DW78" i="3" s="1"/>
  <c r="DX78" i="3" s="1"/>
  <c r="DY78" i="3" s="1"/>
  <c r="DZ78" i="3" s="1"/>
  <c r="EA78" i="3" s="1"/>
  <c r="EB78" i="3" s="1"/>
  <c r="EC78" i="3" s="1"/>
  <c r="ED78" i="3" s="1"/>
  <c r="EE78" i="3" s="1"/>
  <c r="EF78" i="3" s="1"/>
  <c r="EG78" i="3" s="1"/>
  <c r="EH78" i="3" s="1"/>
  <c r="EI78" i="3" s="1"/>
  <c r="EJ78" i="3" s="1"/>
  <c r="EK78" i="3" s="1"/>
  <c r="EL78" i="3" s="1"/>
  <c r="EM78" i="3" s="1"/>
  <c r="EN78" i="3" s="1"/>
  <c r="EO78" i="3" s="1"/>
  <c r="EP78" i="3" s="1"/>
  <c r="EQ78" i="3" s="1"/>
  <c r="ER78" i="3" s="1"/>
  <c r="ES78" i="3" s="1"/>
  <c r="ET78" i="3" s="1"/>
  <c r="EU78" i="3" s="1"/>
  <c r="EV78" i="3" s="1"/>
  <c r="EW78" i="3" s="1"/>
  <c r="EX78" i="3" s="1"/>
  <c r="EY78" i="3" s="1"/>
  <c r="EZ78" i="3" s="1"/>
  <c r="FA78" i="3" s="1"/>
  <c r="FB78" i="3" s="1"/>
  <c r="FC78" i="3" s="1"/>
  <c r="FD78" i="3" s="1"/>
  <c r="FE78" i="3" s="1"/>
  <c r="FF78" i="3" s="1"/>
  <c r="FG78" i="3" s="1"/>
  <c r="FH78" i="3" s="1"/>
  <c r="FI78" i="3" s="1"/>
  <c r="FJ78" i="3" s="1"/>
  <c r="FK78" i="3" s="1"/>
  <c r="FL78" i="3" s="1"/>
  <c r="FM78" i="3" s="1"/>
  <c r="FN78" i="3" s="1"/>
  <c r="FO78" i="3" s="1"/>
  <c r="FP78" i="3" s="1"/>
  <c r="FQ78" i="3" s="1"/>
  <c r="FR78" i="3" s="1"/>
  <c r="FS78" i="3" s="1"/>
  <c r="FT78" i="3" s="1"/>
  <c r="FU78" i="3" s="1"/>
  <c r="FV78" i="3" s="1"/>
  <c r="FW78" i="3" s="1"/>
  <c r="FX78" i="3" s="1"/>
  <c r="FY78" i="3" s="1"/>
  <c r="FZ78" i="3" s="1"/>
  <c r="GA78" i="3" s="1"/>
  <c r="GB78" i="3" s="1"/>
  <c r="GC78" i="3" s="1"/>
  <c r="GD78" i="3" s="1"/>
  <c r="GE78" i="3" s="1"/>
  <c r="GF78" i="3" s="1"/>
  <c r="GG78" i="3" s="1"/>
  <c r="GH78" i="3" s="1"/>
  <c r="GI78" i="3" s="1"/>
  <c r="GJ78" i="3" s="1"/>
  <c r="GK78" i="3" s="1"/>
  <c r="GL78" i="3" s="1"/>
  <c r="GM78" i="3" s="1"/>
  <c r="GN78" i="3" s="1"/>
  <c r="GO78" i="3" s="1"/>
  <c r="GP78" i="3" s="1"/>
  <c r="GQ78" i="3" s="1"/>
  <c r="GR78" i="3" s="1"/>
  <c r="GS78" i="3" s="1"/>
  <c r="GT78" i="3" s="1"/>
  <c r="GU78" i="3" s="1"/>
  <c r="GV78" i="3" s="1"/>
  <c r="GW78" i="3" s="1"/>
  <c r="GX78" i="3" s="1"/>
  <c r="GY78" i="3" s="1"/>
  <c r="GZ78" i="3" s="1"/>
  <c r="HA78" i="3" s="1"/>
  <c r="HB78" i="3" s="1"/>
  <c r="HC78" i="3" s="1"/>
  <c r="HD78" i="3" s="1"/>
  <c r="HE78" i="3" s="1"/>
  <c r="HF78" i="3" s="1"/>
  <c r="HG78" i="3" s="1"/>
  <c r="HH78" i="3" s="1"/>
  <c r="HI78" i="3" s="1"/>
  <c r="HJ78" i="3" s="1"/>
  <c r="HK78" i="3" s="1"/>
  <c r="HL78" i="3" s="1"/>
  <c r="HM78" i="3" s="1"/>
  <c r="AA106" i="3"/>
  <c r="AB106" i="3" s="1"/>
  <c r="AC106" i="3" s="1"/>
  <c r="AD106" i="3" s="1"/>
  <c r="AE106" i="3" s="1"/>
  <c r="AF106" i="3" s="1"/>
  <c r="AG106" i="3" s="1"/>
  <c r="AH106" i="3" s="1"/>
  <c r="AI106" i="3" s="1"/>
  <c r="AJ106" i="3" s="1"/>
  <c r="AK106" i="3" s="1"/>
  <c r="AL106" i="3" s="1"/>
  <c r="AM106" i="3" s="1"/>
  <c r="AN106" i="3" s="1"/>
  <c r="AO106" i="3" s="1"/>
  <c r="AP106" i="3" s="1"/>
  <c r="AQ106" i="3" s="1"/>
  <c r="AR106" i="3" s="1"/>
  <c r="AS106" i="3" s="1"/>
  <c r="AT106" i="3" s="1"/>
  <c r="AU106" i="3" s="1"/>
  <c r="AV106" i="3" s="1"/>
  <c r="AW106" i="3" s="1"/>
  <c r="AX106" i="3" s="1"/>
  <c r="AY106" i="3" s="1"/>
  <c r="AZ106" i="3" s="1"/>
  <c r="BA106" i="3" s="1"/>
  <c r="BB106" i="3" s="1"/>
  <c r="BC106" i="3" s="1"/>
  <c r="BD106" i="3" s="1"/>
  <c r="BE106" i="3" s="1"/>
  <c r="BF106" i="3" s="1"/>
  <c r="BG106" i="3" s="1"/>
  <c r="BH106" i="3" s="1"/>
  <c r="BI106" i="3" s="1"/>
  <c r="BJ106" i="3" s="1"/>
  <c r="BK106" i="3" s="1"/>
  <c r="BL106" i="3" s="1"/>
  <c r="BM106" i="3" s="1"/>
  <c r="BN106" i="3" s="1"/>
  <c r="BO106" i="3" s="1"/>
  <c r="BP106" i="3" s="1"/>
  <c r="BQ106" i="3" s="1"/>
  <c r="BR106" i="3" s="1"/>
  <c r="BS106" i="3" s="1"/>
  <c r="BT106" i="3" s="1"/>
  <c r="BU106" i="3" s="1"/>
  <c r="BV106" i="3" s="1"/>
  <c r="BW106" i="3" s="1"/>
  <c r="BX106" i="3" s="1"/>
  <c r="BY106" i="3" s="1"/>
  <c r="BZ106" i="3" s="1"/>
  <c r="CA106" i="3" s="1"/>
  <c r="CB106" i="3" s="1"/>
  <c r="CC106" i="3" s="1"/>
  <c r="CD106" i="3" s="1"/>
  <c r="CE106" i="3" s="1"/>
  <c r="CF106" i="3" s="1"/>
  <c r="CG106" i="3" s="1"/>
  <c r="CH106" i="3" s="1"/>
  <c r="CI106" i="3" s="1"/>
  <c r="CJ106" i="3" s="1"/>
  <c r="CK106" i="3" s="1"/>
  <c r="CL106" i="3" s="1"/>
  <c r="CM106" i="3" s="1"/>
  <c r="CN106" i="3" s="1"/>
  <c r="CO106" i="3" s="1"/>
  <c r="CP106" i="3" s="1"/>
  <c r="CQ106" i="3" s="1"/>
  <c r="CR106" i="3" s="1"/>
  <c r="CS106" i="3" s="1"/>
  <c r="CT106" i="3" s="1"/>
  <c r="CU106" i="3" s="1"/>
  <c r="CV106" i="3" s="1"/>
  <c r="CW106" i="3" s="1"/>
  <c r="CX106" i="3" s="1"/>
  <c r="CY106" i="3" s="1"/>
  <c r="CZ106" i="3" s="1"/>
  <c r="DA106" i="3" s="1"/>
  <c r="DB106" i="3" s="1"/>
  <c r="DC106" i="3" s="1"/>
  <c r="DD106" i="3" s="1"/>
  <c r="DE106" i="3" s="1"/>
  <c r="DF106" i="3" s="1"/>
  <c r="DG106" i="3" s="1"/>
  <c r="DH106" i="3" s="1"/>
  <c r="DI106" i="3" s="1"/>
  <c r="DJ106" i="3" s="1"/>
  <c r="DK106" i="3" s="1"/>
  <c r="DL106" i="3" s="1"/>
  <c r="DM106" i="3" s="1"/>
  <c r="DN106" i="3" s="1"/>
  <c r="DO106" i="3" s="1"/>
  <c r="DP106" i="3" s="1"/>
  <c r="DQ106" i="3" s="1"/>
  <c r="DR106" i="3" s="1"/>
  <c r="DS106" i="3" s="1"/>
  <c r="DT106" i="3" s="1"/>
  <c r="DU106" i="3" s="1"/>
  <c r="DV106" i="3" s="1"/>
  <c r="DW106" i="3" s="1"/>
  <c r="DX106" i="3" s="1"/>
  <c r="DY106" i="3" s="1"/>
  <c r="DZ106" i="3" s="1"/>
  <c r="EA106" i="3" s="1"/>
  <c r="EB106" i="3" s="1"/>
  <c r="EC106" i="3" s="1"/>
  <c r="ED106" i="3" s="1"/>
  <c r="EE106" i="3" s="1"/>
  <c r="EF106" i="3" s="1"/>
  <c r="EG106" i="3" s="1"/>
  <c r="EH106" i="3" s="1"/>
  <c r="EI106" i="3" s="1"/>
  <c r="EJ106" i="3" s="1"/>
  <c r="EK106" i="3" s="1"/>
  <c r="EL106" i="3" s="1"/>
  <c r="EM106" i="3" s="1"/>
  <c r="EN106" i="3" s="1"/>
  <c r="EO106" i="3" s="1"/>
  <c r="EP106" i="3" s="1"/>
  <c r="EQ106" i="3" s="1"/>
  <c r="ER106" i="3" s="1"/>
  <c r="ES106" i="3" s="1"/>
  <c r="ET106" i="3" s="1"/>
  <c r="EU106" i="3" s="1"/>
  <c r="EV106" i="3" s="1"/>
  <c r="EW106" i="3" s="1"/>
  <c r="EX106" i="3" s="1"/>
  <c r="EY106" i="3" s="1"/>
  <c r="EZ106" i="3" s="1"/>
  <c r="FA106" i="3" s="1"/>
  <c r="FB106" i="3" s="1"/>
  <c r="FC106" i="3" s="1"/>
  <c r="FD106" i="3" s="1"/>
  <c r="FE106" i="3" s="1"/>
  <c r="FF106" i="3" s="1"/>
  <c r="FG106" i="3" s="1"/>
  <c r="FH106" i="3" s="1"/>
  <c r="FI106" i="3" s="1"/>
  <c r="FJ106" i="3" s="1"/>
  <c r="FK106" i="3" s="1"/>
  <c r="FL106" i="3" s="1"/>
  <c r="FM106" i="3" s="1"/>
  <c r="FN106" i="3" s="1"/>
  <c r="FO106" i="3" s="1"/>
  <c r="FP106" i="3" s="1"/>
  <c r="FQ106" i="3" s="1"/>
  <c r="FR106" i="3" s="1"/>
  <c r="FS106" i="3" s="1"/>
  <c r="FT106" i="3" s="1"/>
  <c r="FU106" i="3" s="1"/>
  <c r="FV106" i="3" s="1"/>
  <c r="FW106" i="3" s="1"/>
  <c r="FX106" i="3" s="1"/>
  <c r="FY106" i="3" s="1"/>
  <c r="FZ106" i="3" s="1"/>
  <c r="GA106" i="3" s="1"/>
  <c r="GB106" i="3" s="1"/>
  <c r="GC106" i="3" s="1"/>
  <c r="GD106" i="3" s="1"/>
  <c r="GE106" i="3" s="1"/>
  <c r="GF106" i="3" s="1"/>
  <c r="GG106" i="3" s="1"/>
  <c r="GH106" i="3" s="1"/>
  <c r="GI106" i="3" s="1"/>
  <c r="GJ106" i="3" s="1"/>
  <c r="GK106" i="3" s="1"/>
  <c r="GL106" i="3" s="1"/>
  <c r="GM106" i="3" s="1"/>
  <c r="GN106" i="3" s="1"/>
  <c r="GO106" i="3" s="1"/>
  <c r="GP106" i="3" s="1"/>
  <c r="GQ106" i="3" s="1"/>
  <c r="GR106" i="3" s="1"/>
  <c r="GS106" i="3" s="1"/>
  <c r="GT106" i="3" s="1"/>
  <c r="GU106" i="3" s="1"/>
  <c r="GV106" i="3" s="1"/>
  <c r="GW106" i="3" s="1"/>
  <c r="GX106" i="3" s="1"/>
  <c r="GY106" i="3" s="1"/>
  <c r="GZ106" i="3" s="1"/>
  <c r="HA106" i="3" s="1"/>
  <c r="HB106" i="3" s="1"/>
  <c r="HC106" i="3" s="1"/>
  <c r="HD106" i="3" s="1"/>
  <c r="HE106" i="3" s="1"/>
  <c r="HF106" i="3" s="1"/>
  <c r="HG106" i="3" s="1"/>
  <c r="HH106" i="3" s="1"/>
  <c r="HI106" i="3" s="1"/>
  <c r="HJ106" i="3" s="1"/>
  <c r="HK106" i="3" s="1"/>
  <c r="HL106" i="3" s="1"/>
  <c r="HM106" i="3" s="1"/>
  <c r="AA130" i="3"/>
  <c r="AB130" i="3" s="1"/>
  <c r="AC130" i="3" s="1"/>
  <c r="AD130" i="3" s="1"/>
  <c r="AE130" i="3" s="1"/>
  <c r="AF130" i="3" s="1"/>
  <c r="AG130" i="3" s="1"/>
  <c r="AH130" i="3" s="1"/>
  <c r="AI130" i="3" s="1"/>
  <c r="AJ130" i="3" s="1"/>
  <c r="AK130" i="3" s="1"/>
  <c r="AL130" i="3" s="1"/>
  <c r="AM130" i="3" s="1"/>
  <c r="AN130" i="3" s="1"/>
  <c r="AO130" i="3" s="1"/>
  <c r="AP130" i="3" s="1"/>
  <c r="AQ130" i="3" s="1"/>
  <c r="AR130" i="3" s="1"/>
  <c r="AS130" i="3" s="1"/>
  <c r="AT130" i="3" s="1"/>
  <c r="AU130" i="3" s="1"/>
  <c r="AV130" i="3" s="1"/>
  <c r="AW130" i="3" s="1"/>
  <c r="AX130" i="3" s="1"/>
  <c r="AY130" i="3" s="1"/>
  <c r="AZ130" i="3" s="1"/>
  <c r="BA130" i="3" s="1"/>
  <c r="BB130" i="3" s="1"/>
  <c r="BC130" i="3" s="1"/>
  <c r="BD130" i="3" s="1"/>
  <c r="BE130" i="3" s="1"/>
  <c r="BF130" i="3" s="1"/>
  <c r="BG130" i="3" s="1"/>
  <c r="BH130" i="3" s="1"/>
  <c r="BI130" i="3" s="1"/>
  <c r="BJ130" i="3" s="1"/>
  <c r="BK130" i="3" s="1"/>
  <c r="BL130" i="3" s="1"/>
  <c r="BM130" i="3" s="1"/>
  <c r="BN130" i="3" s="1"/>
  <c r="BO130" i="3" s="1"/>
  <c r="BP130" i="3" s="1"/>
  <c r="BQ130" i="3" s="1"/>
  <c r="BR130" i="3" s="1"/>
  <c r="BS130" i="3" s="1"/>
  <c r="BT130" i="3" s="1"/>
  <c r="BU130" i="3" s="1"/>
  <c r="BV130" i="3" s="1"/>
  <c r="BW130" i="3" s="1"/>
  <c r="BX130" i="3" s="1"/>
  <c r="BY130" i="3" s="1"/>
  <c r="BZ130" i="3" s="1"/>
  <c r="CA130" i="3" s="1"/>
  <c r="CB130" i="3" s="1"/>
  <c r="CC130" i="3" s="1"/>
  <c r="CD130" i="3" s="1"/>
  <c r="CE130" i="3" s="1"/>
  <c r="CF130" i="3" s="1"/>
  <c r="CG130" i="3" s="1"/>
  <c r="CH130" i="3" s="1"/>
  <c r="CI130" i="3" s="1"/>
  <c r="CJ130" i="3" s="1"/>
  <c r="CK130" i="3" s="1"/>
  <c r="CL130" i="3" s="1"/>
  <c r="CM130" i="3" s="1"/>
  <c r="CN130" i="3" s="1"/>
  <c r="CO130" i="3" s="1"/>
  <c r="CP130" i="3" s="1"/>
  <c r="CQ130" i="3" s="1"/>
  <c r="CR130" i="3" s="1"/>
  <c r="CS130" i="3" s="1"/>
  <c r="CT130" i="3" s="1"/>
  <c r="CU130" i="3" s="1"/>
  <c r="CV130" i="3" s="1"/>
  <c r="CW130" i="3" s="1"/>
  <c r="CX130" i="3" s="1"/>
  <c r="CY130" i="3" s="1"/>
  <c r="CZ130" i="3" s="1"/>
  <c r="DA130" i="3" s="1"/>
  <c r="DB130" i="3" s="1"/>
  <c r="DC130" i="3" s="1"/>
  <c r="DD130" i="3" s="1"/>
  <c r="DE130" i="3" s="1"/>
  <c r="DF130" i="3" s="1"/>
  <c r="DG130" i="3" s="1"/>
  <c r="DH130" i="3" s="1"/>
  <c r="DI130" i="3" s="1"/>
  <c r="DJ130" i="3" s="1"/>
  <c r="DK130" i="3" s="1"/>
  <c r="DL130" i="3" s="1"/>
  <c r="DM130" i="3" s="1"/>
  <c r="DN130" i="3" s="1"/>
  <c r="DO130" i="3" s="1"/>
  <c r="DP130" i="3" s="1"/>
  <c r="DQ130" i="3" s="1"/>
  <c r="DR130" i="3" s="1"/>
  <c r="DS130" i="3" s="1"/>
  <c r="DT130" i="3" s="1"/>
  <c r="DU130" i="3" s="1"/>
  <c r="DV130" i="3" s="1"/>
  <c r="DW130" i="3" s="1"/>
  <c r="DX130" i="3" s="1"/>
  <c r="DY130" i="3" s="1"/>
  <c r="DZ130" i="3" s="1"/>
  <c r="EA130" i="3" s="1"/>
  <c r="EB130" i="3" s="1"/>
  <c r="EC130" i="3" s="1"/>
  <c r="ED130" i="3" s="1"/>
  <c r="EE130" i="3" s="1"/>
  <c r="EF130" i="3" s="1"/>
  <c r="EG130" i="3" s="1"/>
  <c r="EH130" i="3" s="1"/>
  <c r="EI130" i="3" s="1"/>
  <c r="EJ130" i="3" s="1"/>
  <c r="EK130" i="3" s="1"/>
  <c r="EL130" i="3" s="1"/>
  <c r="EM130" i="3" s="1"/>
  <c r="EN130" i="3" s="1"/>
  <c r="EO130" i="3" s="1"/>
  <c r="EP130" i="3" s="1"/>
  <c r="EQ130" i="3" s="1"/>
  <c r="ER130" i="3" s="1"/>
  <c r="ES130" i="3" s="1"/>
  <c r="ET130" i="3" s="1"/>
  <c r="EU130" i="3" s="1"/>
  <c r="EV130" i="3" s="1"/>
  <c r="EW130" i="3" s="1"/>
  <c r="EX130" i="3" s="1"/>
  <c r="EY130" i="3" s="1"/>
  <c r="EZ130" i="3" s="1"/>
  <c r="FA130" i="3" s="1"/>
  <c r="FB130" i="3" s="1"/>
  <c r="FC130" i="3" s="1"/>
  <c r="FD130" i="3" s="1"/>
  <c r="FE130" i="3" s="1"/>
  <c r="FF130" i="3" s="1"/>
  <c r="FG130" i="3" s="1"/>
  <c r="FH130" i="3" s="1"/>
  <c r="FI130" i="3" s="1"/>
  <c r="FJ130" i="3" s="1"/>
  <c r="FK130" i="3" s="1"/>
  <c r="FL130" i="3" s="1"/>
  <c r="FM130" i="3" s="1"/>
  <c r="FN130" i="3" s="1"/>
  <c r="FO130" i="3" s="1"/>
  <c r="FP130" i="3" s="1"/>
  <c r="FQ130" i="3" s="1"/>
  <c r="FR130" i="3" s="1"/>
  <c r="FS130" i="3" s="1"/>
  <c r="FT130" i="3" s="1"/>
  <c r="FU130" i="3" s="1"/>
  <c r="FV130" i="3" s="1"/>
  <c r="FW130" i="3" s="1"/>
  <c r="FX130" i="3" s="1"/>
  <c r="FY130" i="3" s="1"/>
  <c r="FZ130" i="3" s="1"/>
  <c r="GA130" i="3" s="1"/>
  <c r="GB130" i="3" s="1"/>
  <c r="GC130" i="3" s="1"/>
  <c r="GD130" i="3" s="1"/>
  <c r="GE130" i="3" s="1"/>
  <c r="GF130" i="3" s="1"/>
  <c r="GG130" i="3" s="1"/>
  <c r="GH130" i="3" s="1"/>
  <c r="GI130" i="3" s="1"/>
  <c r="GJ130" i="3" s="1"/>
  <c r="GK130" i="3" s="1"/>
  <c r="GL130" i="3" s="1"/>
  <c r="GM130" i="3" s="1"/>
  <c r="GN130" i="3" s="1"/>
  <c r="GO130" i="3" s="1"/>
  <c r="GP130" i="3" s="1"/>
  <c r="GQ130" i="3" s="1"/>
  <c r="GR130" i="3" s="1"/>
  <c r="GS130" i="3" s="1"/>
  <c r="GT130" i="3" s="1"/>
  <c r="GU130" i="3" s="1"/>
  <c r="GV130" i="3" s="1"/>
  <c r="GW130" i="3" s="1"/>
  <c r="GX130" i="3" s="1"/>
  <c r="GY130" i="3" s="1"/>
  <c r="GZ130" i="3" s="1"/>
  <c r="HA130" i="3" s="1"/>
  <c r="HB130" i="3" s="1"/>
  <c r="HC130" i="3" s="1"/>
  <c r="HD130" i="3" s="1"/>
  <c r="HE130" i="3" s="1"/>
  <c r="HF130" i="3" s="1"/>
  <c r="HG130" i="3" s="1"/>
  <c r="HH130" i="3" s="1"/>
  <c r="HI130" i="3" s="1"/>
  <c r="HJ130" i="3" s="1"/>
  <c r="HK130" i="3" s="1"/>
  <c r="HL130" i="3" s="1"/>
  <c r="HM130" i="3" s="1"/>
  <c r="AA147" i="3"/>
  <c r="AB147" i="3" s="1"/>
  <c r="AC147" i="3" s="1"/>
  <c r="AD147" i="3" s="1"/>
  <c r="AE147" i="3" s="1"/>
  <c r="AF147" i="3" s="1"/>
  <c r="AG147" i="3" s="1"/>
  <c r="AH147" i="3" s="1"/>
  <c r="AI147" i="3" s="1"/>
  <c r="AJ147" i="3" s="1"/>
  <c r="AK147" i="3" s="1"/>
  <c r="AL147" i="3" s="1"/>
  <c r="AM147" i="3" s="1"/>
  <c r="AN147" i="3" s="1"/>
  <c r="AO147" i="3" s="1"/>
  <c r="AP147" i="3" s="1"/>
  <c r="AQ147" i="3" s="1"/>
  <c r="AR147" i="3" s="1"/>
  <c r="AS147" i="3" s="1"/>
  <c r="AT147" i="3" s="1"/>
  <c r="AU147" i="3" s="1"/>
  <c r="AV147" i="3" s="1"/>
  <c r="AW147" i="3" s="1"/>
  <c r="AX147" i="3" s="1"/>
  <c r="AY147" i="3" s="1"/>
  <c r="AZ147" i="3" s="1"/>
  <c r="BA147" i="3" s="1"/>
  <c r="BB147" i="3" s="1"/>
  <c r="BC147" i="3" s="1"/>
  <c r="BD147" i="3" s="1"/>
  <c r="BE147" i="3" s="1"/>
  <c r="BF147" i="3" s="1"/>
  <c r="BG147" i="3" s="1"/>
  <c r="BH147" i="3" s="1"/>
  <c r="BI147" i="3" s="1"/>
  <c r="BJ147" i="3" s="1"/>
  <c r="BK147" i="3" s="1"/>
  <c r="BL147" i="3" s="1"/>
  <c r="BM147" i="3" s="1"/>
  <c r="BN147" i="3" s="1"/>
  <c r="BO147" i="3" s="1"/>
  <c r="BP147" i="3" s="1"/>
  <c r="BQ147" i="3" s="1"/>
  <c r="BR147" i="3" s="1"/>
  <c r="BS147" i="3" s="1"/>
  <c r="BT147" i="3" s="1"/>
  <c r="BU147" i="3" s="1"/>
  <c r="BV147" i="3" s="1"/>
  <c r="BW147" i="3" s="1"/>
  <c r="BX147" i="3" s="1"/>
  <c r="BY147" i="3" s="1"/>
  <c r="BZ147" i="3" s="1"/>
  <c r="CA147" i="3" s="1"/>
  <c r="CB147" i="3" s="1"/>
  <c r="CC147" i="3" s="1"/>
  <c r="CD147" i="3" s="1"/>
  <c r="CE147" i="3" s="1"/>
  <c r="CF147" i="3" s="1"/>
  <c r="CG147" i="3" s="1"/>
  <c r="CH147" i="3" s="1"/>
  <c r="CI147" i="3" s="1"/>
  <c r="CJ147" i="3" s="1"/>
  <c r="CK147" i="3" s="1"/>
  <c r="CL147" i="3" s="1"/>
  <c r="CM147" i="3" s="1"/>
  <c r="CN147" i="3" s="1"/>
  <c r="CO147" i="3" s="1"/>
  <c r="CP147" i="3" s="1"/>
  <c r="CQ147" i="3" s="1"/>
  <c r="CR147" i="3" s="1"/>
  <c r="CS147" i="3" s="1"/>
  <c r="CT147" i="3" s="1"/>
  <c r="CU147" i="3" s="1"/>
  <c r="CV147" i="3" s="1"/>
  <c r="CW147" i="3" s="1"/>
  <c r="CX147" i="3" s="1"/>
  <c r="CY147" i="3" s="1"/>
  <c r="CZ147" i="3" s="1"/>
  <c r="DA147" i="3" s="1"/>
  <c r="DB147" i="3" s="1"/>
  <c r="DC147" i="3" s="1"/>
  <c r="DD147" i="3" s="1"/>
  <c r="DE147" i="3" s="1"/>
  <c r="DF147" i="3" s="1"/>
  <c r="DG147" i="3" s="1"/>
  <c r="DH147" i="3" s="1"/>
  <c r="DI147" i="3" s="1"/>
  <c r="DJ147" i="3" s="1"/>
  <c r="DK147" i="3" s="1"/>
  <c r="DL147" i="3" s="1"/>
  <c r="DM147" i="3" s="1"/>
  <c r="DN147" i="3" s="1"/>
  <c r="DO147" i="3" s="1"/>
  <c r="DP147" i="3" s="1"/>
  <c r="DQ147" i="3" s="1"/>
  <c r="DR147" i="3" s="1"/>
  <c r="DS147" i="3" s="1"/>
  <c r="DT147" i="3" s="1"/>
  <c r="DU147" i="3" s="1"/>
  <c r="DV147" i="3" s="1"/>
  <c r="DW147" i="3" s="1"/>
  <c r="DX147" i="3" s="1"/>
  <c r="DY147" i="3" s="1"/>
  <c r="DZ147" i="3" s="1"/>
  <c r="EA147" i="3" s="1"/>
  <c r="EB147" i="3" s="1"/>
  <c r="EC147" i="3" s="1"/>
  <c r="ED147" i="3" s="1"/>
  <c r="EE147" i="3" s="1"/>
  <c r="EF147" i="3" s="1"/>
  <c r="EG147" i="3" s="1"/>
  <c r="EH147" i="3" s="1"/>
  <c r="EI147" i="3" s="1"/>
  <c r="EJ147" i="3" s="1"/>
  <c r="EK147" i="3" s="1"/>
  <c r="EL147" i="3" s="1"/>
  <c r="EM147" i="3" s="1"/>
  <c r="EN147" i="3" s="1"/>
  <c r="EO147" i="3" s="1"/>
  <c r="EP147" i="3" s="1"/>
  <c r="EQ147" i="3" s="1"/>
  <c r="ER147" i="3" s="1"/>
  <c r="ES147" i="3" s="1"/>
  <c r="ET147" i="3" s="1"/>
  <c r="EU147" i="3" s="1"/>
  <c r="EV147" i="3" s="1"/>
  <c r="EW147" i="3" s="1"/>
  <c r="EX147" i="3" s="1"/>
  <c r="EY147" i="3" s="1"/>
  <c r="EZ147" i="3" s="1"/>
  <c r="FA147" i="3" s="1"/>
  <c r="FB147" i="3" s="1"/>
  <c r="FC147" i="3" s="1"/>
  <c r="FD147" i="3" s="1"/>
  <c r="FE147" i="3" s="1"/>
  <c r="FF147" i="3" s="1"/>
  <c r="FG147" i="3" s="1"/>
  <c r="FH147" i="3" s="1"/>
  <c r="FI147" i="3" s="1"/>
  <c r="FJ147" i="3" s="1"/>
  <c r="FK147" i="3" s="1"/>
  <c r="FL147" i="3" s="1"/>
  <c r="FM147" i="3" s="1"/>
  <c r="FN147" i="3" s="1"/>
  <c r="FO147" i="3" s="1"/>
  <c r="FP147" i="3" s="1"/>
  <c r="FQ147" i="3" s="1"/>
  <c r="FR147" i="3" s="1"/>
  <c r="FS147" i="3" s="1"/>
  <c r="FT147" i="3" s="1"/>
  <c r="FU147" i="3" s="1"/>
  <c r="FV147" i="3" s="1"/>
  <c r="FW147" i="3" s="1"/>
  <c r="FX147" i="3" s="1"/>
  <c r="FY147" i="3" s="1"/>
  <c r="FZ147" i="3" s="1"/>
  <c r="GA147" i="3" s="1"/>
  <c r="GB147" i="3" s="1"/>
  <c r="GC147" i="3" s="1"/>
  <c r="GD147" i="3" s="1"/>
  <c r="GE147" i="3" s="1"/>
  <c r="GF147" i="3" s="1"/>
  <c r="GG147" i="3" s="1"/>
  <c r="GH147" i="3" s="1"/>
  <c r="GI147" i="3" s="1"/>
  <c r="GJ147" i="3" s="1"/>
  <c r="GK147" i="3" s="1"/>
  <c r="GL147" i="3" s="1"/>
  <c r="GM147" i="3" s="1"/>
  <c r="GN147" i="3" s="1"/>
  <c r="GO147" i="3" s="1"/>
  <c r="GP147" i="3" s="1"/>
  <c r="GQ147" i="3" s="1"/>
  <c r="GR147" i="3" s="1"/>
  <c r="GS147" i="3" s="1"/>
  <c r="GT147" i="3" s="1"/>
  <c r="GU147" i="3" s="1"/>
  <c r="GV147" i="3" s="1"/>
  <c r="GW147" i="3" s="1"/>
  <c r="GX147" i="3" s="1"/>
  <c r="GY147" i="3" s="1"/>
  <c r="GZ147" i="3" s="1"/>
  <c r="HA147" i="3" s="1"/>
  <c r="HB147" i="3" s="1"/>
  <c r="HC147" i="3" s="1"/>
  <c r="HD147" i="3" s="1"/>
  <c r="HE147" i="3" s="1"/>
  <c r="HF147" i="3" s="1"/>
  <c r="HG147" i="3" s="1"/>
  <c r="HH147" i="3" s="1"/>
  <c r="HI147" i="3" s="1"/>
  <c r="HJ147" i="3" s="1"/>
  <c r="HK147" i="3" s="1"/>
  <c r="HL147" i="3" s="1"/>
  <c r="HM147" i="3" s="1"/>
  <c r="AA149" i="3"/>
  <c r="AB149" i="3" s="1"/>
  <c r="AC149" i="3" s="1"/>
  <c r="AD149" i="3" s="1"/>
  <c r="AE149" i="3" s="1"/>
  <c r="AF149" i="3" s="1"/>
  <c r="AG149" i="3" s="1"/>
  <c r="AH149" i="3" s="1"/>
  <c r="AI149" i="3" s="1"/>
  <c r="AJ149" i="3" s="1"/>
  <c r="AK149" i="3" s="1"/>
  <c r="AL149" i="3" s="1"/>
  <c r="AM149" i="3" s="1"/>
  <c r="AN149" i="3" s="1"/>
  <c r="AO149" i="3" s="1"/>
  <c r="AP149" i="3" s="1"/>
  <c r="AQ149" i="3" s="1"/>
  <c r="AR149" i="3" s="1"/>
  <c r="AS149" i="3" s="1"/>
  <c r="AT149" i="3" s="1"/>
  <c r="AU149" i="3" s="1"/>
  <c r="AV149" i="3" s="1"/>
  <c r="AW149" i="3" s="1"/>
  <c r="AX149" i="3" s="1"/>
  <c r="AY149" i="3" s="1"/>
  <c r="AZ149" i="3" s="1"/>
  <c r="BA149" i="3" s="1"/>
  <c r="BB149" i="3" s="1"/>
  <c r="BC149" i="3" s="1"/>
  <c r="BD149" i="3" s="1"/>
  <c r="BE149" i="3" s="1"/>
  <c r="BF149" i="3" s="1"/>
  <c r="BG149" i="3" s="1"/>
  <c r="BH149" i="3" s="1"/>
  <c r="BI149" i="3" s="1"/>
  <c r="BJ149" i="3" s="1"/>
  <c r="BK149" i="3" s="1"/>
  <c r="BL149" i="3" s="1"/>
  <c r="BM149" i="3" s="1"/>
  <c r="BN149" i="3" s="1"/>
  <c r="BO149" i="3" s="1"/>
  <c r="BP149" i="3" s="1"/>
  <c r="BQ149" i="3" s="1"/>
  <c r="BR149" i="3" s="1"/>
  <c r="BS149" i="3" s="1"/>
  <c r="BT149" i="3" s="1"/>
  <c r="BU149" i="3" s="1"/>
  <c r="BV149" i="3" s="1"/>
  <c r="BW149" i="3" s="1"/>
  <c r="BX149" i="3" s="1"/>
  <c r="BY149" i="3" s="1"/>
  <c r="BZ149" i="3" s="1"/>
  <c r="CA149" i="3" s="1"/>
  <c r="CB149" i="3" s="1"/>
  <c r="CC149" i="3" s="1"/>
  <c r="CD149" i="3" s="1"/>
  <c r="CE149" i="3" s="1"/>
  <c r="CF149" i="3" s="1"/>
  <c r="CG149" i="3" s="1"/>
  <c r="CH149" i="3" s="1"/>
  <c r="CI149" i="3" s="1"/>
  <c r="CJ149" i="3" s="1"/>
  <c r="CK149" i="3" s="1"/>
  <c r="CL149" i="3" s="1"/>
  <c r="CM149" i="3" s="1"/>
  <c r="CN149" i="3" s="1"/>
  <c r="CO149" i="3" s="1"/>
  <c r="CP149" i="3" s="1"/>
  <c r="CQ149" i="3" s="1"/>
  <c r="CR149" i="3" s="1"/>
  <c r="CS149" i="3" s="1"/>
  <c r="CT149" i="3" s="1"/>
  <c r="CU149" i="3" s="1"/>
  <c r="CV149" i="3" s="1"/>
  <c r="CW149" i="3" s="1"/>
  <c r="CX149" i="3" s="1"/>
  <c r="CY149" i="3" s="1"/>
  <c r="CZ149" i="3" s="1"/>
  <c r="DA149" i="3" s="1"/>
  <c r="DB149" i="3" s="1"/>
  <c r="DC149" i="3" s="1"/>
  <c r="DD149" i="3" s="1"/>
  <c r="DE149" i="3" s="1"/>
  <c r="DF149" i="3" s="1"/>
  <c r="DG149" i="3" s="1"/>
  <c r="DH149" i="3" s="1"/>
  <c r="DI149" i="3" s="1"/>
  <c r="DJ149" i="3" s="1"/>
  <c r="DK149" i="3" s="1"/>
  <c r="DL149" i="3" s="1"/>
  <c r="DM149" i="3" s="1"/>
  <c r="DN149" i="3" s="1"/>
  <c r="DO149" i="3" s="1"/>
  <c r="DP149" i="3" s="1"/>
  <c r="DQ149" i="3" s="1"/>
  <c r="DR149" i="3" s="1"/>
  <c r="DS149" i="3" s="1"/>
  <c r="DT149" i="3" s="1"/>
  <c r="DU149" i="3" s="1"/>
  <c r="DV149" i="3" s="1"/>
  <c r="DW149" i="3" s="1"/>
  <c r="DX149" i="3" s="1"/>
  <c r="DY149" i="3" s="1"/>
  <c r="DZ149" i="3" s="1"/>
  <c r="EA149" i="3" s="1"/>
  <c r="EB149" i="3" s="1"/>
  <c r="EC149" i="3" s="1"/>
  <c r="ED149" i="3" s="1"/>
  <c r="EE149" i="3" s="1"/>
  <c r="EF149" i="3" s="1"/>
  <c r="EG149" i="3" s="1"/>
  <c r="EH149" i="3" s="1"/>
  <c r="EI149" i="3" s="1"/>
  <c r="EJ149" i="3" s="1"/>
  <c r="EK149" i="3" s="1"/>
  <c r="EL149" i="3" s="1"/>
  <c r="EM149" i="3" s="1"/>
  <c r="EN149" i="3" s="1"/>
  <c r="EO149" i="3" s="1"/>
  <c r="EP149" i="3" s="1"/>
  <c r="EQ149" i="3" s="1"/>
  <c r="ER149" i="3" s="1"/>
  <c r="ES149" i="3" s="1"/>
  <c r="ET149" i="3" s="1"/>
  <c r="EU149" i="3" s="1"/>
  <c r="EV149" i="3" s="1"/>
  <c r="EW149" i="3" s="1"/>
  <c r="EX149" i="3" s="1"/>
  <c r="EY149" i="3" s="1"/>
  <c r="EZ149" i="3" s="1"/>
  <c r="FA149" i="3" s="1"/>
  <c r="FB149" i="3" s="1"/>
  <c r="FC149" i="3" s="1"/>
  <c r="FD149" i="3" s="1"/>
  <c r="FE149" i="3" s="1"/>
  <c r="FF149" i="3" s="1"/>
  <c r="FG149" i="3" s="1"/>
  <c r="FH149" i="3" s="1"/>
  <c r="FI149" i="3" s="1"/>
  <c r="FJ149" i="3" s="1"/>
  <c r="FK149" i="3" s="1"/>
  <c r="FL149" i="3" s="1"/>
  <c r="FM149" i="3" s="1"/>
  <c r="FN149" i="3" s="1"/>
  <c r="FO149" i="3" s="1"/>
  <c r="FP149" i="3" s="1"/>
  <c r="FQ149" i="3" s="1"/>
  <c r="FR149" i="3" s="1"/>
  <c r="FS149" i="3" s="1"/>
  <c r="FT149" i="3" s="1"/>
  <c r="FU149" i="3" s="1"/>
  <c r="FV149" i="3" s="1"/>
  <c r="FW149" i="3" s="1"/>
  <c r="FX149" i="3" s="1"/>
  <c r="FY149" i="3" s="1"/>
  <c r="FZ149" i="3" s="1"/>
  <c r="GA149" i="3" s="1"/>
  <c r="GB149" i="3" s="1"/>
  <c r="GC149" i="3" s="1"/>
  <c r="GD149" i="3" s="1"/>
  <c r="GE149" i="3" s="1"/>
  <c r="GF149" i="3" s="1"/>
  <c r="GG149" i="3" s="1"/>
  <c r="GH149" i="3" s="1"/>
  <c r="GI149" i="3" s="1"/>
  <c r="GJ149" i="3" s="1"/>
  <c r="GK149" i="3" s="1"/>
  <c r="GL149" i="3" s="1"/>
  <c r="GM149" i="3" s="1"/>
  <c r="GN149" i="3" s="1"/>
  <c r="GO149" i="3" s="1"/>
  <c r="GP149" i="3" s="1"/>
  <c r="GQ149" i="3" s="1"/>
  <c r="GR149" i="3" s="1"/>
  <c r="GS149" i="3" s="1"/>
  <c r="GT149" i="3" s="1"/>
  <c r="GU149" i="3" s="1"/>
  <c r="GV149" i="3" s="1"/>
  <c r="GW149" i="3" s="1"/>
  <c r="GX149" i="3" s="1"/>
  <c r="GY149" i="3" s="1"/>
  <c r="GZ149" i="3" s="1"/>
  <c r="HA149" i="3" s="1"/>
  <c r="HB149" i="3" s="1"/>
  <c r="HC149" i="3" s="1"/>
  <c r="HD149" i="3" s="1"/>
  <c r="HE149" i="3" s="1"/>
  <c r="HF149" i="3" s="1"/>
  <c r="HG149" i="3" s="1"/>
  <c r="HH149" i="3" s="1"/>
  <c r="HI149" i="3" s="1"/>
  <c r="HJ149" i="3" s="1"/>
  <c r="HK149" i="3" s="1"/>
  <c r="HL149" i="3" s="1"/>
  <c r="HM149" i="3" s="1"/>
  <c r="AA154" i="3"/>
  <c r="AB154" i="3" s="1"/>
  <c r="AC154" i="3" s="1"/>
  <c r="AD154" i="3" s="1"/>
  <c r="AE154" i="3" s="1"/>
  <c r="AF154" i="3" s="1"/>
  <c r="AG154" i="3" s="1"/>
  <c r="AH154" i="3" s="1"/>
  <c r="AI154" i="3" s="1"/>
  <c r="AJ154" i="3" s="1"/>
  <c r="AK154" i="3" s="1"/>
  <c r="AL154" i="3" s="1"/>
  <c r="AM154" i="3" s="1"/>
  <c r="AN154" i="3" s="1"/>
  <c r="AO154" i="3" s="1"/>
  <c r="AP154" i="3" s="1"/>
  <c r="AQ154" i="3" s="1"/>
  <c r="AR154" i="3" s="1"/>
  <c r="AS154" i="3" s="1"/>
  <c r="AT154" i="3" s="1"/>
  <c r="AU154" i="3" s="1"/>
  <c r="AV154" i="3" s="1"/>
  <c r="AW154" i="3" s="1"/>
  <c r="AX154" i="3" s="1"/>
  <c r="AY154" i="3" s="1"/>
  <c r="AZ154" i="3" s="1"/>
  <c r="BA154" i="3" s="1"/>
  <c r="BB154" i="3" s="1"/>
  <c r="BC154" i="3" s="1"/>
  <c r="BD154" i="3" s="1"/>
  <c r="BE154" i="3" s="1"/>
  <c r="BF154" i="3" s="1"/>
  <c r="BG154" i="3" s="1"/>
  <c r="BH154" i="3" s="1"/>
  <c r="BI154" i="3" s="1"/>
  <c r="BJ154" i="3" s="1"/>
  <c r="BK154" i="3" s="1"/>
  <c r="BL154" i="3" s="1"/>
  <c r="BM154" i="3" s="1"/>
  <c r="BN154" i="3" s="1"/>
  <c r="BO154" i="3" s="1"/>
  <c r="BP154" i="3" s="1"/>
  <c r="BQ154" i="3" s="1"/>
  <c r="BR154" i="3" s="1"/>
  <c r="BS154" i="3" s="1"/>
  <c r="BT154" i="3" s="1"/>
  <c r="BU154" i="3" s="1"/>
  <c r="BV154" i="3" s="1"/>
  <c r="BW154" i="3" s="1"/>
  <c r="BX154" i="3" s="1"/>
  <c r="BY154" i="3" s="1"/>
  <c r="BZ154" i="3" s="1"/>
  <c r="CA154" i="3" s="1"/>
  <c r="CB154" i="3" s="1"/>
  <c r="CC154" i="3" s="1"/>
  <c r="CD154" i="3" s="1"/>
  <c r="CE154" i="3" s="1"/>
  <c r="CF154" i="3" s="1"/>
  <c r="CG154" i="3" s="1"/>
  <c r="CH154" i="3" s="1"/>
  <c r="CI154" i="3" s="1"/>
  <c r="CJ154" i="3" s="1"/>
  <c r="CK154" i="3" s="1"/>
  <c r="CL154" i="3" s="1"/>
  <c r="CM154" i="3" s="1"/>
  <c r="CN154" i="3" s="1"/>
  <c r="CO154" i="3" s="1"/>
  <c r="CP154" i="3" s="1"/>
  <c r="CQ154" i="3" s="1"/>
  <c r="CR154" i="3" s="1"/>
  <c r="CS154" i="3" s="1"/>
  <c r="CT154" i="3" s="1"/>
  <c r="CU154" i="3" s="1"/>
  <c r="CV154" i="3" s="1"/>
  <c r="CW154" i="3" s="1"/>
  <c r="CX154" i="3" s="1"/>
  <c r="CY154" i="3" s="1"/>
  <c r="CZ154" i="3" s="1"/>
  <c r="DA154" i="3" s="1"/>
  <c r="DB154" i="3" s="1"/>
  <c r="DC154" i="3" s="1"/>
  <c r="DD154" i="3" s="1"/>
  <c r="DE154" i="3" s="1"/>
  <c r="DF154" i="3" s="1"/>
  <c r="DG154" i="3" s="1"/>
  <c r="DH154" i="3" s="1"/>
  <c r="DI154" i="3" s="1"/>
  <c r="DJ154" i="3" s="1"/>
  <c r="DK154" i="3" s="1"/>
  <c r="DL154" i="3" s="1"/>
  <c r="DM154" i="3" s="1"/>
  <c r="DN154" i="3" s="1"/>
  <c r="DO154" i="3" s="1"/>
  <c r="DP154" i="3" s="1"/>
  <c r="DQ154" i="3" s="1"/>
  <c r="DR154" i="3" s="1"/>
  <c r="DS154" i="3" s="1"/>
  <c r="DT154" i="3" s="1"/>
  <c r="DU154" i="3" s="1"/>
  <c r="DV154" i="3" s="1"/>
  <c r="DW154" i="3" s="1"/>
  <c r="DX154" i="3" s="1"/>
  <c r="DY154" i="3" s="1"/>
  <c r="DZ154" i="3" s="1"/>
  <c r="EA154" i="3" s="1"/>
  <c r="EB154" i="3" s="1"/>
  <c r="EC154" i="3" s="1"/>
  <c r="ED154" i="3" s="1"/>
  <c r="EE154" i="3" s="1"/>
  <c r="EF154" i="3" s="1"/>
  <c r="EG154" i="3" s="1"/>
  <c r="EH154" i="3" s="1"/>
  <c r="EI154" i="3" s="1"/>
  <c r="EJ154" i="3" s="1"/>
  <c r="EK154" i="3" s="1"/>
  <c r="EL154" i="3" s="1"/>
  <c r="EM154" i="3" s="1"/>
  <c r="EN154" i="3" s="1"/>
  <c r="EO154" i="3" s="1"/>
  <c r="EP154" i="3" s="1"/>
  <c r="EQ154" i="3" s="1"/>
  <c r="ER154" i="3" s="1"/>
  <c r="ES154" i="3" s="1"/>
  <c r="ET154" i="3" s="1"/>
  <c r="EU154" i="3" s="1"/>
  <c r="EV154" i="3" s="1"/>
  <c r="EW154" i="3" s="1"/>
  <c r="EX154" i="3" s="1"/>
  <c r="EY154" i="3" s="1"/>
  <c r="EZ154" i="3" s="1"/>
  <c r="FA154" i="3" s="1"/>
  <c r="FB154" i="3" s="1"/>
  <c r="FC154" i="3" s="1"/>
  <c r="FD154" i="3" s="1"/>
  <c r="FE154" i="3" s="1"/>
  <c r="FF154" i="3" s="1"/>
  <c r="FG154" i="3" s="1"/>
  <c r="FH154" i="3" s="1"/>
  <c r="FI154" i="3" s="1"/>
  <c r="FJ154" i="3" s="1"/>
  <c r="FK154" i="3" s="1"/>
  <c r="FL154" i="3" s="1"/>
  <c r="FM154" i="3" s="1"/>
  <c r="FN154" i="3" s="1"/>
  <c r="FO154" i="3" s="1"/>
  <c r="FP154" i="3" s="1"/>
  <c r="FQ154" i="3" s="1"/>
  <c r="FR154" i="3" s="1"/>
  <c r="FS154" i="3" s="1"/>
  <c r="FT154" i="3" s="1"/>
  <c r="FU154" i="3" s="1"/>
  <c r="FV154" i="3" s="1"/>
  <c r="FW154" i="3" s="1"/>
  <c r="FX154" i="3" s="1"/>
  <c r="FY154" i="3" s="1"/>
  <c r="FZ154" i="3" s="1"/>
  <c r="GA154" i="3" s="1"/>
  <c r="GB154" i="3" s="1"/>
  <c r="GC154" i="3" s="1"/>
  <c r="GD154" i="3" s="1"/>
  <c r="GE154" i="3" s="1"/>
  <c r="GF154" i="3" s="1"/>
  <c r="GG154" i="3" s="1"/>
  <c r="GH154" i="3" s="1"/>
  <c r="GI154" i="3" s="1"/>
  <c r="GJ154" i="3" s="1"/>
  <c r="GK154" i="3" s="1"/>
  <c r="GL154" i="3" s="1"/>
  <c r="GM154" i="3" s="1"/>
  <c r="GN154" i="3" s="1"/>
  <c r="GO154" i="3" s="1"/>
  <c r="GP154" i="3" s="1"/>
  <c r="GQ154" i="3" s="1"/>
  <c r="GR154" i="3" s="1"/>
  <c r="GS154" i="3" s="1"/>
  <c r="GT154" i="3" s="1"/>
  <c r="GU154" i="3" s="1"/>
  <c r="GV154" i="3" s="1"/>
  <c r="GW154" i="3" s="1"/>
  <c r="GX154" i="3" s="1"/>
  <c r="GY154" i="3" s="1"/>
  <c r="GZ154" i="3" s="1"/>
  <c r="HA154" i="3" s="1"/>
  <c r="HB154" i="3" s="1"/>
  <c r="HC154" i="3" s="1"/>
  <c r="HD154" i="3" s="1"/>
  <c r="HE154" i="3" s="1"/>
  <c r="HF154" i="3" s="1"/>
  <c r="HG154" i="3" s="1"/>
  <c r="HH154" i="3" s="1"/>
  <c r="HI154" i="3" s="1"/>
  <c r="HJ154" i="3" s="1"/>
  <c r="HK154" i="3" s="1"/>
  <c r="HL154" i="3" s="1"/>
  <c r="HM154" i="3" s="1"/>
  <c r="AA33" i="3"/>
  <c r="AB33" i="3" s="1"/>
  <c r="AC33" i="3" s="1"/>
  <c r="AD33" i="3" s="1"/>
  <c r="AE33" i="3" s="1"/>
  <c r="AF33" i="3" s="1"/>
  <c r="AG33" i="3" s="1"/>
  <c r="AH33" i="3" s="1"/>
  <c r="AI33" i="3" s="1"/>
  <c r="AJ33" i="3" s="1"/>
  <c r="AK33" i="3" s="1"/>
  <c r="AL33" i="3" s="1"/>
  <c r="AM33" i="3" s="1"/>
  <c r="AN33" i="3" s="1"/>
  <c r="AO33" i="3" s="1"/>
  <c r="AP33" i="3" s="1"/>
  <c r="AQ33" i="3" s="1"/>
  <c r="AR33" i="3" s="1"/>
  <c r="AS33" i="3" s="1"/>
  <c r="AT33" i="3" s="1"/>
  <c r="AU33" i="3" s="1"/>
  <c r="AV33" i="3" s="1"/>
  <c r="AW33" i="3" s="1"/>
  <c r="AX33" i="3" s="1"/>
  <c r="AY33" i="3" s="1"/>
  <c r="AZ33" i="3" s="1"/>
  <c r="BA33" i="3" s="1"/>
  <c r="BB33" i="3" s="1"/>
  <c r="BC33" i="3" s="1"/>
  <c r="BD33" i="3" s="1"/>
  <c r="BE33" i="3" s="1"/>
  <c r="BF33" i="3" s="1"/>
  <c r="BG33" i="3" s="1"/>
  <c r="BH33" i="3" s="1"/>
  <c r="BI33" i="3" s="1"/>
  <c r="BJ33" i="3" s="1"/>
  <c r="BK33" i="3" s="1"/>
  <c r="BL33" i="3" s="1"/>
  <c r="BM33" i="3" s="1"/>
  <c r="BN33" i="3" s="1"/>
  <c r="BO33" i="3" s="1"/>
  <c r="BP33" i="3" s="1"/>
  <c r="BQ33" i="3" s="1"/>
  <c r="BR33" i="3" s="1"/>
  <c r="BS33" i="3" s="1"/>
  <c r="BT33" i="3" s="1"/>
  <c r="BU33" i="3" s="1"/>
  <c r="BV33" i="3" s="1"/>
  <c r="BW33" i="3" s="1"/>
  <c r="BX33" i="3" s="1"/>
  <c r="BY33" i="3" s="1"/>
  <c r="BZ33" i="3" s="1"/>
  <c r="CA33" i="3" s="1"/>
  <c r="CB33" i="3" s="1"/>
  <c r="CC33" i="3" s="1"/>
  <c r="CD33" i="3" s="1"/>
  <c r="CE33" i="3" s="1"/>
  <c r="CF33" i="3" s="1"/>
  <c r="CG33" i="3" s="1"/>
  <c r="CH33" i="3" s="1"/>
  <c r="CI33" i="3" s="1"/>
  <c r="CJ33" i="3" s="1"/>
  <c r="CK33" i="3" s="1"/>
  <c r="CL33" i="3" s="1"/>
  <c r="CM33" i="3" s="1"/>
  <c r="CN33" i="3" s="1"/>
  <c r="CO33" i="3" s="1"/>
  <c r="CP33" i="3" s="1"/>
  <c r="CQ33" i="3" s="1"/>
  <c r="CR33" i="3" s="1"/>
  <c r="CS33" i="3" s="1"/>
  <c r="CT33" i="3" s="1"/>
  <c r="CU33" i="3" s="1"/>
  <c r="CV33" i="3" s="1"/>
  <c r="CW33" i="3" s="1"/>
  <c r="CX33" i="3" s="1"/>
  <c r="CY33" i="3" s="1"/>
  <c r="CZ33" i="3" s="1"/>
  <c r="DA33" i="3" s="1"/>
  <c r="DB33" i="3" s="1"/>
  <c r="DC33" i="3" s="1"/>
  <c r="DD33" i="3" s="1"/>
  <c r="DE33" i="3" s="1"/>
  <c r="DF33" i="3" s="1"/>
  <c r="DG33" i="3" s="1"/>
  <c r="DH33" i="3" s="1"/>
  <c r="DI33" i="3" s="1"/>
  <c r="DJ33" i="3" s="1"/>
  <c r="DK33" i="3" s="1"/>
  <c r="DL33" i="3" s="1"/>
  <c r="DM33" i="3" s="1"/>
  <c r="DN33" i="3" s="1"/>
  <c r="DO33" i="3" s="1"/>
  <c r="DP33" i="3" s="1"/>
  <c r="DQ33" i="3" s="1"/>
  <c r="DR33" i="3" s="1"/>
  <c r="DS33" i="3" s="1"/>
  <c r="DT33" i="3" s="1"/>
  <c r="DU33" i="3" s="1"/>
  <c r="DV33" i="3" s="1"/>
  <c r="DW33" i="3" s="1"/>
  <c r="DX33" i="3" s="1"/>
  <c r="DY33" i="3" s="1"/>
  <c r="DZ33" i="3" s="1"/>
  <c r="EA33" i="3" s="1"/>
  <c r="EB33" i="3" s="1"/>
  <c r="EC33" i="3" s="1"/>
  <c r="ED33" i="3" s="1"/>
  <c r="EE33" i="3" s="1"/>
  <c r="EF33" i="3" s="1"/>
  <c r="EG33" i="3" s="1"/>
  <c r="EH33" i="3" s="1"/>
  <c r="EI33" i="3" s="1"/>
  <c r="EJ33" i="3" s="1"/>
  <c r="EK33" i="3" s="1"/>
  <c r="EL33" i="3" s="1"/>
  <c r="EM33" i="3" s="1"/>
  <c r="EN33" i="3" s="1"/>
  <c r="EO33" i="3" s="1"/>
  <c r="EP33" i="3" s="1"/>
  <c r="EQ33" i="3" s="1"/>
  <c r="ER33" i="3" s="1"/>
  <c r="ES33" i="3" s="1"/>
  <c r="ET33" i="3" s="1"/>
  <c r="EU33" i="3" s="1"/>
  <c r="EV33" i="3" s="1"/>
  <c r="EW33" i="3" s="1"/>
  <c r="EX33" i="3" s="1"/>
  <c r="EY33" i="3" s="1"/>
  <c r="EZ33" i="3" s="1"/>
  <c r="FA33" i="3" s="1"/>
  <c r="FB33" i="3" s="1"/>
  <c r="FC33" i="3" s="1"/>
  <c r="FD33" i="3" s="1"/>
  <c r="FE33" i="3" s="1"/>
  <c r="FF33" i="3" s="1"/>
  <c r="FG33" i="3" s="1"/>
  <c r="FH33" i="3" s="1"/>
  <c r="FI33" i="3" s="1"/>
  <c r="FJ33" i="3" s="1"/>
  <c r="FK33" i="3" s="1"/>
  <c r="FL33" i="3" s="1"/>
  <c r="FM33" i="3" s="1"/>
  <c r="FN33" i="3" s="1"/>
  <c r="FO33" i="3" s="1"/>
  <c r="FP33" i="3" s="1"/>
  <c r="FQ33" i="3" s="1"/>
  <c r="FR33" i="3" s="1"/>
  <c r="FS33" i="3" s="1"/>
  <c r="FT33" i="3" s="1"/>
  <c r="FU33" i="3" s="1"/>
  <c r="FV33" i="3" s="1"/>
  <c r="FW33" i="3" s="1"/>
  <c r="FX33" i="3" s="1"/>
  <c r="FY33" i="3" s="1"/>
  <c r="FZ33" i="3" s="1"/>
  <c r="GA33" i="3" s="1"/>
  <c r="GB33" i="3" s="1"/>
  <c r="GC33" i="3" s="1"/>
  <c r="GD33" i="3" s="1"/>
  <c r="GE33" i="3" s="1"/>
  <c r="GF33" i="3" s="1"/>
  <c r="GG33" i="3" s="1"/>
  <c r="GH33" i="3" s="1"/>
  <c r="GI33" i="3" s="1"/>
  <c r="GJ33" i="3" s="1"/>
  <c r="GK33" i="3" s="1"/>
  <c r="GL33" i="3" s="1"/>
  <c r="GM33" i="3" s="1"/>
  <c r="GN33" i="3" s="1"/>
  <c r="GO33" i="3" s="1"/>
  <c r="GP33" i="3" s="1"/>
  <c r="GQ33" i="3" s="1"/>
  <c r="GR33" i="3" s="1"/>
  <c r="GS33" i="3" s="1"/>
  <c r="GT33" i="3" s="1"/>
  <c r="GU33" i="3" s="1"/>
  <c r="GV33" i="3" s="1"/>
  <c r="GW33" i="3" s="1"/>
  <c r="GX33" i="3" s="1"/>
  <c r="GY33" i="3" s="1"/>
  <c r="GZ33" i="3" s="1"/>
  <c r="HA33" i="3" s="1"/>
  <c r="HB33" i="3" s="1"/>
  <c r="HC33" i="3" s="1"/>
  <c r="HD33" i="3" s="1"/>
  <c r="HE33" i="3" s="1"/>
  <c r="HF33" i="3" s="1"/>
  <c r="HG33" i="3" s="1"/>
  <c r="HH33" i="3" s="1"/>
  <c r="HI33" i="3" s="1"/>
  <c r="HJ33" i="3" s="1"/>
  <c r="HK33" i="3" s="1"/>
  <c r="HL33" i="3" s="1"/>
  <c r="HM33" i="3" s="1"/>
  <c r="AA51" i="3"/>
  <c r="AA98" i="3"/>
  <c r="AB98" i="3" s="1"/>
  <c r="AC98" i="3" s="1"/>
  <c r="AD98" i="3" s="1"/>
  <c r="AE98" i="3" s="1"/>
  <c r="AF98" i="3" s="1"/>
  <c r="AG98" i="3" s="1"/>
  <c r="AH98" i="3" s="1"/>
  <c r="AI98" i="3" s="1"/>
  <c r="AJ98" i="3" s="1"/>
  <c r="AK98" i="3" s="1"/>
  <c r="AL98" i="3" s="1"/>
  <c r="AM98" i="3" s="1"/>
  <c r="AN98" i="3" s="1"/>
  <c r="AO98" i="3" s="1"/>
  <c r="AP98" i="3" s="1"/>
  <c r="AQ98" i="3" s="1"/>
  <c r="AR98" i="3" s="1"/>
  <c r="AS98" i="3" s="1"/>
  <c r="AT98" i="3" s="1"/>
  <c r="AU98" i="3" s="1"/>
  <c r="AV98" i="3" s="1"/>
  <c r="AW98" i="3" s="1"/>
  <c r="AX98" i="3" s="1"/>
  <c r="AY98" i="3" s="1"/>
  <c r="AZ98" i="3" s="1"/>
  <c r="BA98" i="3" s="1"/>
  <c r="BB98" i="3" s="1"/>
  <c r="BC98" i="3" s="1"/>
  <c r="BD98" i="3" s="1"/>
  <c r="BE98" i="3" s="1"/>
  <c r="BF98" i="3" s="1"/>
  <c r="BG98" i="3" s="1"/>
  <c r="BH98" i="3" s="1"/>
  <c r="BI98" i="3" s="1"/>
  <c r="BJ98" i="3" s="1"/>
  <c r="BK98" i="3" s="1"/>
  <c r="BL98" i="3" s="1"/>
  <c r="BM98" i="3" s="1"/>
  <c r="BN98" i="3" s="1"/>
  <c r="BO98" i="3" s="1"/>
  <c r="BP98" i="3" s="1"/>
  <c r="BQ98" i="3" s="1"/>
  <c r="BR98" i="3" s="1"/>
  <c r="BS98" i="3" s="1"/>
  <c r="BT98" i="3" s="1"/>
  <c r="BU98" i="3" s="1"/>
  <c r="BV98" i="3" s="1"/>
  <c r="BW98" i="3" s="1"/>
  <c r="BX98" i="3" s="1"/>
  <c r="BY98" i="3" s="1"/>
  <c r="BZ98" i="3" s="1"/>
  <c r="CA98" i="3" s="1"/>
  <c r="CB98" i="3" s="1"/>
  <c r="CC98" i="3" s="1"/>
  <c r="CD98" i="3" s="1"/>
  <c r="CE98" i="3" s="1"/>
  <c r="CF98" i="3" s="1"/>
  <c r="CG98" i="3" s="1"/>
  <c r="CH98" i="3" s="1"/>
  <c r="CI98" i="3" s="1"/>
  <c r="CJ98" i="3" s="1"/>
  <c r="CK98" i="3" s="1"/>
  <c r="CL98" i="3" s="1"/>
  <c r="CM98" i="3" s="1"/>
  <c r="CN98" i="3" s="1"/>
  <c r="CO98" i="3" s="1"/>
  <c r="CP98" i="3" s="1"/>
  <c r="CQ98" i="3" s="1"/>
  <c r="CR98" i="3" s="1"/>
  <c r="CS98" i="3" s="1"/>
  <c r="CT98" i="3" s="1"/>
  <c r="CU98" i="3" s="1"/>
  <c r="CV98" i="3" s="1"/>
  <c r="CW98" i="3" s="1"/>
  <c r="CX98" i="3" s="1"/>
  <c r="CY98" i="3" s="1"/>
  <c r="CZ98" i="3" s="1"/>
  <c r="DA98" i="3" s="1"/>
  <c r="DB98" i="3" s="1"/>
  <c r="DC98" i="3" s="1"/>
  <c r="DD98" i="3" s="1"/>
  <c r="DE98" i="3" s="1"/>
  <c r="DF98" i="3" s="1"/>
  <c r="DG98" i="3" s="1"/>
  <c r="DH98" i="3" s="1"/>
  <c r="DI98" i="3" s="1"/>
  <c r="DJ98" i="3" s="1"/>
  <c r="DK98" i="3" s="1"/>
  <c r="DL98" i="3" s="1"/>
  <c r="DM98" i="3" s="1"/>
  <c r="DN98" i="3" s="1"/>
  <c r="DO98" i="3" s="1"/>
  <c r="DP98" i="3" s="1"/>
  <c r="DQ98" i="3" s="1"/>
  <c r="DR98" i="3" s="1"/>
  <c r="DS98" i="3" s="1"/>
  <c r="DT98" i="3" s="1"/>
  <c r="DU98" i="3" s="1"/>
  <c r="DV98" i="3" s="1"/>
  <c r="DW98" i="3" s="1"/>
  <c r="DX98" i="3" s="1"/>
  <c r="DY98" i="3" s="1"/>
  <c r="DZ98" i="3" s="1"/>
  <c r="EA98" i="3" s="1"/>
  <c r="EB98" i="3" s="1"/>
  <c r="EC98" i="3" s="1"/>
  <c r="ED98" i="3" s="1"/>
  <c r="EE98" i="3" s="1"/>
  <c r="EF98" i="3" s="1"/>
  <c r="EG98" i="3" s="1"/>
  <c r="EH98" i="3" s="1"/>
  <c r="EI98" i="3" s="1"/>
  <c r="EJ98" i="3" s="1"/>
  <c r="EK98" i="3" s="1"/>
  <c r="EL98" i="3" s="1"/>
  <c r="EM98" i="3" s="1"/>
  <c r="EN98" i="3" s="1"/>
  <c r="EO98" i="3" s="1"/>
  <c r="EP98" i="3" s="1"/>
  <c r="EQ98" i="3" s="1"/>
  <c r="ER98" i="3" s="1"/>
  <c r="ES98" i="3" s="1"/>
  <c r="ET98" i="3" s="1"/>
  <c r="EU98" i="3" s="1"/>
  <c r="EV98" i="3" s="1"/>
  <c r="EW98" i="3" s="1"/>
  <c r="EX98" i="3" s="1"/>
  <c r="EY98" i="3" s="1"/>
  <c r="EZ98" i="3" s="1"/>
  <c r="FA98" i="3" s="1"/>
  <c r="FB98" i="3" s="1"/>
  <c r="FC98" i="3" s="1"/>
  <c r="FD98" i="3" s="1"/>
  <c r="FE98" i="3" s="1"/>
  <c r="FF98" i="3" s="1"/>
  <c r="FG98" i="3" s="1"/>
  <c r="FH98" i="3" s="1"/>
  <c r="FI98" i="3" s="1"/>
  <c r="FJ98" i="3" s="1"/>
  <c r="FK98" i="3" s="1"/>
  <c r="FL98" i="3" s="1"/>
  <c r="FM98" i="3" s="1"/>
  <c r="FN98" i="3" s="1"/>
  <c r="FO98" i="3" s="1"/>
  <c r="FP98" i="3" s="1"/>
  <c r="FQ98" i="3" s="1"/>
  <c r="FR98" i="3" s="1"/>
  <c r="FS98" i="3" s="1"/>
  <c r="FT98" i="3" s="1"/>
  <c r="FU98" i="3" s="1"/>
  <c r="FV98" i="3" s="1"/>
  <c r="FW98" i="3" s="1"/>
  <c r="FX98" i="3" s="1"/>
  <c r="FY98" i="3" s="1"/>
  <c r="FZ98" i="3" s="1"/>
  <c r="GA98" i="3" s="1"/>
  <c r="GB98" i="3" s="1"/>
  <c r="GC98" i="3" s="1"/>
  <c r="GD98" i="3" s="1"/>
  <c r="GE98" i="3" s="1"/>
  <c r="GF98" i="3" s="1"/>
  <c r="GG98" i="3" s="1"/>
  <c r="GH98" i="3" s="1"/>
  <c r="GI98" i="3" s="1"/>
  <c r="GJ98" i="3" s="1"/>
  <c r="GK98" i="3" s="1"/>
  <c r="GL98" i="3" s="1"/>
  <c r="GM98" i="3" s="1"/>
  <c r="GN98" i="3" s="1"/>
  <c r="GO98" i="3" s="1"/>
  <c r="GP98" i="3" s="1"/>
  <c r="GQ98" i="3" s="1"/>
  <c r="GR98" i="3" s="1"/>
  <c r="GS98" i="3" s="1"/>
  <c r="GT98" i="3" s="1"/>
  <c r="GU98" i="3" s="1"/>
  <c r="GV98" i="3" s="1"/>
  <c r="GW98" i="3" s="1"/>
  <c r="GX98" i="3" s="1"/>
  <c r="GY98" i="3" s="1"/>
  <c r="GZ98" i="3" s="1"/>
  <c r="HA98" i="3" s="1"/>
  <c r="HB98" i="3" s="1"/>
  <c r="HC98" i="3" s="1"/>
  <c r="HD98" i="3" s="1"/>
  <c r="HE98" i="3" s="1"/>
  <c r="HF98" i="3" s="1"/>
  <c r="HG98" i="3" s="1"/>
  <c r="HH98" i="3" s="1"/>
  <c r="HI98" i="3" s="1"/>
  <c r="HJ98" i="3" s="1"/>
  <c r="HK98" i="3" s="1"/>
  <c r="HL98" i="3" s="1"/>
  <c r="HM98" i="3" s="1"/>
  <c r="AA101" i="3"/>
  <c r="AB101" i="3" s="1"/>
  <c r="AC101" i="3" s="1"/>
  <c r="AD101" i="3" s="1"/>
  <c r="AE101" i="3" s="1"/>
  <c r="AF101" i="3" s="1"/>
  <c r="AG101" i="3" s="1"/>
  <c r="AH101" i="3" s="1"/>
  <c r="AI101" i="3" s="1"/>
  <c r="AJ101" i="3" s="1"/>
  <c r="AK101" i="3" s="1"/>
  <c r="AL101" i="3" s="1"/>
  <c r="AM101" i="3" s="1"/>
  <c r="AN101" i="3" s="1"/>
  <c r="AO101" i="3" s="1"/>
  <c r="AP101" i="3" s="1"/>
  <c r="AQ101" i="3" s="1"/>
  <c r="AR101" i="3" s="1"/>
  <c r="AS101" i="3" s="1"/>
  <c r="AT101" i="3" s="1"/>
  <c r="AU101" i="3" s="1"/>
  <c r="AV101" i="3" s="1"/>
  <c r="AW101" i="3" s="1"/>
  <c r="AX101" i="3" s="1"/>
  <c r="AY101" i="3" s="1"/>
  <c r="AZ101" i="3" s="1"/>
  <c r="BA101" i="3" s="1"/>
  <c r="BB101" i="3" s="1"/>
  <c r="BC101" i="3" s="1"/>
  <c r="BD101" i="3" s="1"/>
  <c r="BE101" i="3" s="1"/>
  <c r="BF101" i="3" s="1"/>
  <c r="BG101" i="3" s="1"/>
  <c r="BH101" i="3" s="1"/>
  <c r="BI101" i="3" s="1"/>
  <c r="BJ101" i="3" s="1"/>
  <c r="BK101" i="3" s="1"/>
  <c r="BL101" i="3" s="1"/>
  <c r="BM101" i="3" s="1"/>
  <c r="BN101" i="3" s="1"/>
  <c r="BO101" i="3" s="1"/>
  <c r="BP101" i="3" s="1"/>
  <c r="BQ101" i="3" s="1"/>
  <c r="BR101" i="3" s="1"/>
  <c r="BS101" i="3" s="1"/>
  <c r="BT101" i="3" s="1"/>
  <c r="BU101" i="3" s="1"/>
  <c r="BV101" i="3" s="1"/>
  <c r="BW101" i="3" s="1"/>
  <c r="BX101" i="3" s="1"/>
  <c r="BY101" i="3" s="1"/>
  <c r="BZ101" i="3" s="1"/>
  <c r="CA101" i="3" s="1"/>
  <c r="CB101" i="3" s="1"/>
  <c r="CC101" i="3" s="1"/>
  <c r="CD101" i="3" s="1"/>
  <c r="CE101" i="3" s="1"/>
  <c r="CF101" i="3" s="1"/>
  <c r="CG101" i="3" s="1"/>
  <c r="CH101" i="3" s="1"/>
  <c r="CI101" i="3" s="1"/>
  <c r="CJ101" i="3" s="1"/>
  <c r="CK101" i="3" s="1"/>
  <c r="CL101" i="3" s="1"/>
  <c r="CM101" i="3" s="1"/>
  <c r="CN101" i="3" s="1"/>
  <c r="CO101" i="3" s="1"/>
  <c r="CP101" i="3" s="1"/>
  <c r="CQ101" i="3" s="1"/>
  <c r="CR101" i="3" s="1"/>
  <c r="CS101" i="3" s="1"/>
  <c r="CT101" i="3" s="1"/>
  <c r="CU101" i="3" s="1"/>
  <c r="CV101" i="3" s="1"/>
  <c r="CW101" i="3" s="1"/>
  <c r="CX101" i="3" s="1"/>
  <c r="CY101" i="3" s="1"/>
  <c r="CZ101" i="3" s="1"/>
  <c r="DA101" i="3" s="1"/>
  <c r="DB101" i="3" s="1"/>
  <c r="DC101" i="3" s="1"/>
  <c r="DD101" i="3" s="1"/>
  <c r="DE101" i="3" s="1"/>
  <c r="DF101" i="3" s="1"/>
  <c r="DG101" i="3" s="1"/>
  <c r="DH101" i="3" s="1"/>
  <c r="DI101" i="3" s="1"/>
  <c r="DJ101" i="3" s="1"/>
  <c r="DK101" i="3" s="1"/>
  <c r="DL101" i="3" s="1"/>
  <c r="DM101" i="3" s="1"/>
  <c r="DN101" i="3" s="1"/>
  <c r="DO101" i="3" s="1"/>
  <c r="DP101" i="3" s="1"/>
  <c r="DQ101" i="3" s="1"/>
  <c r="DR101" i="3" s="1"/>
  <c r="DS101" i="3" s="1"/>
  <c r="DT101" i="3" s="1"/>
  <c r="DU101" i="3" s="1"/>
  <c r="DV101" i="3" s="1"/>
  <c r="DW101" i="3" s="1"/>
  <c r="DX101" i="3" s="1"/>
  <c r="DY101" i="3" s="1"/>
  <c r="DZ101" i="3" s="1"/>
  <c r="EA101" i="3" s="1"/>
  <c r="EB101" i="3" s="1"/>
  <c r="EC101" i="3" s="1"/>
  <c r="ED101" i="3" s="1"/>
  <c r="EE101" i="3" s="1"/>
  <c r="EF101" i="3" s="1"/>
  <c r="EG101" i="3" s="1"/>
  <c r="EH101" i="3" s="1"/>
  <c r="EI101" i="3" s="1"/>
  <c r="EJ101" i="3" s="1"/>
  <c r="EK101" i="3" s="1"/>
  <c r="EL101" i="3" s="1"/>
  <c r="EM101" i="3" s="1"/>
  <c r="EN101" i="3" s="1"/>
  <c r="EO101" i="3" s="1"/>
  <c r="EP101" i="3" s="1"/>
  <c r="EQ101" i="3" s="1"/>
  <c r="ER101" i="3" s="1"/>
  <c r="ES101" i="3" s="1"/>
  <c r="ET101" i="3" s="1"/>
  <c r="EU101" i="3" s="1"/>
  <c r="EV101" i="3" s="1"/>
  <c r="EW101" i="3" s="1"/>
  <c r="EX101" i="3" s="1"/>
  <c r="EY101" i="3" s="1"/>
  <c r="EZ101" i="3" s="1"/>
  <c r="FA101" i="3" s="1"/>
  <c r="FB101" i="3" s="1"/>
  <c r="FC101" i="3" s="1"/>
  <c r="FD101" i="3" s="1"/>
  <c r="FE101" i="3" s="1"/>
  <c r="FF101" i="3" s="1"/>
  <c r="FG101" i="3" s="1"/>
  <c r="FH101" i="3" s="1"/>
  <c r="FI101" i="3" s="1"/>
  <c r="FJ101" i="3" s="1"/>
  <c r="FK101" i="3" s="1"/>
  <c r="FL101" i="3" s="1"/>
  <c r="FM101" i="3" s="1"/>
  <c r="FN101" i="3" s="1"/>
  <c r="FO101" i="3" s="1"/>
  <c r="FP101" i="3" s="1"/>
  <c r="FQ101" i="3" s="1"/>
  <c r="FR101" i="3" s="1"/>
  <c r="FS101" i="3" s="1"/>
  <c r="FT101" i="3" s="1"/>
  <c r="FU101" i="3" s="1"/>
  <c r="FV101" i="3" s="1"/>
  <c r="FW101" i="3" s="1"/>
  <c r="FX101" i="3" s="1"/>
  <c r="FY101" i="3" s="1"/>
  <c r="FZ101" i="3" s="1"/>
  <c r="GA101" i="3" s="1"/>
  <c r="GB101" i="3" s="1"/>
  <c r="GC101" i="3" s="1"/>
  <c r="GD101" i="3" s="1"/>
  <c r="GE101" i="3" s="1"/>
  <c r="GF101" i="3" s="1"/>
  <c r="GG101" i="3" s="1"/>
  <c r="GH101" i="3" s="1"/>
  <c r="GI101" i="3" s="1"/>
  <c r="GJ101" i="3" s="1"/>
  <c r="GK101" i="3" s="1"/>
  <c r="GL101" i="3" s="1"/>
  <c r="GM101" i="3" s="1"/>
  <c r="GN101" i="3" s="1"/>
  <c r="GO101" i="3" s="1"/>
  <c r="GP101" i="3" s="1"/>
  <c r="GQ101" i="3" s="1"/>
  <c r="GR101" i="3" s="1"/>
  <c r="GS101" i="3" s="1"/>
  <c r="GT101" i="3" s="1"/>
  <c r="GU101" i="3" s="1"/>
  <c r="GV101" i="3" s="1"/>
  <c r="GW101" i="3" s="1"/>
  <c r="GX101" i="3" s="1"/>
  <c r="GY101" i="3" s="1"/>
  <c r="GZ101" i="3" s="1"/>
  <c r="HA101" i="3" s="1"/>
  <c r="HB101" i="3" s="1"/>
  <c r="HC101" i="3" s="1"/>
  <c r="HD101" i="3" s="1"/>
  <c r="HE101" i="3" s="1"/>
  <c r="HF101" i="3" s="1"/>
  <c r="HG101" i="3" s="1"/>
  <c r="HH101" i="3" s="1"/>
  <c r="HI101" i="3" s="1"/>
  <c r="HJ101" i="3" s="1"/>
  <c r="HK101" i="3" s="1"/>
  <c r="HL101" i="3" s="1"/>
  <c r="HM101" i="3" s="1"/>
  <c r="AA112" i="3"/>
  <c r="AB112" i="3" s="1"/>
  <c r="AC112" i="3" s="1"/>
  <c r="AD112" i="3" s="1"/>
  <c r="AE112" i="3" s="1"/>
  <c r="AF112" i="3" s="1"/>
  <c r="AG112" i="3" s="1"/>
  <c r="AH112" i="3" s="1"/>
  <c r="AI112" i="3" s="1"/>
  <c r="AJ112" i="3" s="1"/>
  <c r="AK112" i="3" s="1"/>
  <c r="AL112" i="3" s="1"/>
  <c r="AM112" i="3" s="1"/>
  <c r="AN112" i="3" s="1"/>
  <c r="AO112" i="3" s="1"/>
  <c r="AP112" i="3" s="1"/>
  <c r="AQ112" i="3" s="1"/>
  <c r="AR112" i="3" s="1"/>
  <c r="AS112" i="3" s="1"/>
  <c r="AT112" i="3" s="1"/>
  <c r="AU112" i="3" s="1"/>
  <c r="AV112" i="3" s="1"/>
  <c r="AW112" i="3" s="1"/>
  <c r="AX112" i="3" s="1"/>
  <c r="AY112" i="3" s="1"/>
  <c r="AZ112" i="3" s="1"/>
  <c r="BA112" i="3" s="1"/>
  <c r="BB112" i="3" s="1"/>
  <c r="BC112" i="3" s="1"/>
  <c r="BD112" i="3" s="1"/>
  <c r="BE112" i="3" s="1"/>
  <c r="BF112" i="3" s="1"/>
  <c r="BG112" i="3" s="1"/>
  <c r="BH112" i="3" s="1"/>
  <c r="BI112" i="3" s="1"/>
  <c r="BJ112" i="3" s="1"/>
  <c r="BK112" i="3" s="1"/>
  <c r="BL112" i="3" s="1"/>
  <c r="BM112" i="3" s="1"/>
  <c r="BN112" i="3" s="1"/>
  <c r="BO112" i="3" s="1"/>
  <c r="BP112" i="3" s="1"/>
  <c r="BQ112" i="3" s="1"/>
  <c r="BR112" i="3" s="1"/>
  <c r="BS112" i="3" s="1"/>
  <c r="BT112" i="3" s="1"/>
  <c r="BU112" i="3" s="1"/>
  <c r="BV112" i="3" s="1"/>
  <c r="BW112" i="3" s="1"/>
  <c r="BX112" i="3" s="1"/>
  <c r="BY112" i="3" s="1"/>
  <c r="BZ112" i="3" s="1"/>
  <c r="CA112" i="3" s="1"/>
  <c r="CB112" i="3" s="1"/>
  <c r="CC112" i="3" s="1"/>
  <c r="CD112" i="3" s="1"/>
  <c r="CE112" i="3" s="1"/>
  <c r="CF112" i="3" s="1"/>
  <c r="CG112" i="3" s="1"/>
  <c r="CH112" i="3" s="1"/>
  <c r="CI112" i="3" s="1"/>
  <c r="CJ112" i="3" s="1"/>
  <c r="CK112" i="3" s="1"/>
  <c r="CL112" i="3" s="1"/>
  <c r="CM112" i="3" s="1"/>
  <c r="CN112" i="3" s="1"/>
  <c r="CO112" i="3" s="1"/>
  <c r="CP112" i="3" s="1"/>
  <c r="CQ112" i="3" s="1"/>
  <c r="CR112" i="3" s="1"/>
  <c r="CS112" i="3" s="1"/>
  <c r="CT112" i="3" s="1"/>
  <c r="CU112" i="3" s="1"/>
  <c r="CV112" i="3" s="1"/>
  <c r="CW112" i="3" s="1"/>
  <c r="CX112" i="3" s="1"/>
  <c r="CY112" i="3" s="1"/>
  <c r="CZ112" i="3" s="1"/>
  <c r="DA112" i="3" s="1"/>
  <c r="DB112" i="3" s="1"/>
  <c r="DC112" i="3" s="1"/>
  <c r="DD112" i="3" s="1"/>
  <c r="DE112" i="3" s="1"/>
  <c r="DF112" i="3" s="1"/>
  <c r="DG112" i="3" s="1"/>
  <c r="DH112" i="3" s="1"/>
  <c r="DI112" i="3" s="1"/>
  <c r="DJ112" i="3" s="1"/>
  <c r="DK112" i="3" s="1"/>
  <c r="DL112" i="3" s="1"/>
  <c r="DM112" i="3" s="1"/>
  <c r="DN112" i="3" s="1"/>
  <c r="DO112" i="3" s="1"/>
  <c r="DP112" i="3" s="1"/>
  <c r="DQ112" i="3" s="1"/>
  <c r="DR112" i="3" s="1"/>
  <c r="DS112" i="3" s="1"/>
  <c r="DT112" i="3" s="1"/>
  <c r="DU112" i="3" s="1"/>
  <c r="DV112" i="3" s="1"/>
  <c r="DW112" i="3" s="1"/>
  <c r="DX112" i="3" s="1"/>
  <c r="DY112" i="3" s="1"/>
  <c r="DZ112" i="3" s="1"/>
  <c r="EA112" i="3" s="1"/>
  <c r="EB112" i="3" s="1"/>
  <c r="EC112" i="3" s="1"/>
  <c r="ED112" i="3" s="1"/>
  <c r="EE112" i="3" s="1"/>
  <c r="EF112" i="3" s="1"/>
  <c r="EG112" i="3" s="1"/>
  <c r="EH112" i="3" s="1"/>
  <c r="EI112" i="3" s="1"/>
  <c r="EJ112" i="3" s="1"/>
  <c r="EK112" i="3" s="1"/>
  <c r="EL112" i="3" s="1"/>
  <c r="EM112" i="3" s="1"/>
  <c r="EN112" i="3" s="1"/>
  <c r="EO112" i="3" s="1"/>
  <c r="EP112" i="3" s="1"/>
  <c r="EQ112" i="3" s="1"/>
  <c r="ER112" i="3" s="1"/>
  <c r="ES112" i="3" s="1"/>
  <c r="ET112" i="3" s="1"/>
  <c r="EU112" i="3" s="1"/>
  <c r="EV112" i="3" s="1"/>
  <c r="EW112" i="3" s="1"/>
  <c r="EX112" i="3" s="1"/>
  <c r="EY112" i="3" s="1"/>
  <c r="EZ112" i="3" s="1"/>
  <c r="FA112" i="3" s="1"/>
  <c r="FB112" i="3" s="1"/>
  <c r="FC112" i="3" s="1"/>
  <c r="FD112" i="3" s="1"/>
  <c r="FE112" i="3" s="1"/>
  <c r="FF112" i="3" s="1"/>
  <c r="FG112" i="3" s="1"/>
  <c r="FH112" i="3" s="1"/>
  <c r="FI112" i="3" s="1"/>
  <c r="FJ112" i="3" s="1"/>
  <c r="FK112" i="3" s="1"/>
  <c r="FL112" i="3" s="1"/>
  <c r="FM112" i="3" s="1"/>
  <c r="FN112" i="3" s="1"/>
  <c r="FO112" i="3" s="1"/>
  <c r="FP112" i="3" s="1"/>
  <c r="FQ112" i="3" s="1"/>
  <c r="FR112" i="3" s="1"/>
  <c r="FS112" i="3" s="1"/>
  <c r="FT112" i="3" s="1"/>
  <c r="FU112" i="3" s="1"/>
  <c r="FV112" i="3" s="1"/>
  <c r="FW112" i="3" s="1"/>
  <c r="FX112" i="3" s="1"/>
  <c r="FY112" i="3" s="1"/>
  <c r="FZ112" i="3" s="1"/>
  <c r="GA112" i="3" s="1"/>
  <c r="GB112" i="3" s="1"/>
  <c r="GC112" i="3" s="1"/>
  <c r="GD112" i="3" s="1"/>
  <c r="GE112" i="3" s="1"/>
  <c r="GF112" i="3" s="1"/>
  <c r="GG112" i="3" s="1"/>
  <c r="GH112" i="3" s="1"/>
  <c r="GI112" i="3" s="1"/>
  <c r="GJ112" i="3" s="1"/>
  <c r="GK112" i="3" s="1"/>
  <c r="GL112" i="3" s="1"/>
  <c r="GM112" i="3" s="1"/>
  <c r="GN112" i="3" s="1"/>
  <c r="GO112" i="3" s="1"/>
  <c r="GP112" i="3" s="1"/>
  <c r="GQ112" i="3" s="1"/>
  <c r="GR112" i="3" s="1"/>
  <c r="GS112" i="3" s="1"/>
  <c r="GT112" i="3" s="1"/>
  <c r="GU112" i="3" s="1"/>
  <c r="GV112" i="3" s="1"/>
  <c r="GW112" i="3" s="1"/>
  <c r="GX112" i="3" s="1"/>
  <c r="GY112" i="3" s="1"/>
  <c r="GZ112" i="3" s="1"/>
  <c r="HA112" i="3" s="1"/>
  <c r="HB112" i="3" s="1"/>
  <c r="HC112" i="3" s="1"/>
  <c r="HD112" i="3" s="1"/>
  <c r="HE112" i="3" s="1"/>
  <c r="HF112" i="3" s="1"/>
  <c r="HG112" i="3" s="1"/>
  <c r="HH112" i="3" s="1"/>
  <c r="HI112" i="3" s="1"/>
  <c r="HJ112" i="3" s="1"/>
  <c r="HK112" i="3" s="1"/>
  <c r="HL112" i="3" s="1"/>
  <c r="HM112" i="3" s="1"/>
  <c r="AA159" i="3"/>
  <c r="AB159" i="3" s="1"/>
  <c r="AC159" i="3" s="1"/>
  <c r="AD159" i="3" s="1"/>
  <c r="AE159" i="3" s="1"/>
  <c r="AF159" i="3" s="1"/>
  <c r="AG159" i="3" s="1"/>
  <c r="AH159" i="3" s="1"/>
  <c r="AI159" i="3" s="1"/>
  <c r="AJ159" i="3" s="1"/>
  <c r="AK159" i="3" s="1"/>
  <c r="AL159" i="3" s="1"/>
  <c r="AM159" i="3" s="1"/>
  <c r="AN159" i="3" s="1"/>
  <c r="AO159" i="3" s="1"/>
  <c r="AP159" i="3" s="1"/>
  <c r="AQ159" i="3" s="1"/>
  <c r="AR159" i="3" s="1"/>
  <c r="AS159" i="3" s="1"/>
  <c r="AT159" i="3" s="1"/>
  <c r="AU159" i="3" s="1"/>
  <c r="AV159" i="3" s="1"/>
  <c r="AW159" i="3" s="1"/>
  <c r="AX159" i="3" s="1"/>
  <c r="AY159" i="3" s="1"/>
  <c r="AZ159" i="3" s="1"/>
  <c r="BA159" i="3" s="1"/>
  <c r="BB159" i="3" s="1"/>
  <c r="BC159" i="3" s="1"/>
  <c r="BD159" i="3" s="1"/>
  <c r="BE159" i="3" s="1"/>
  <c r="BF159" i="3" s="1"/>
  <c r="BG159" i="3" s="1"/>
  <c r="BH159" i="3" s="1"/>
  <c r="BI159" i="3" s="1"/>
  <c r="BJ159" i="3" s="1"/>
  <c r="BK159" i="3" s="1"/>
  <c r="BL159" i="3" s="1"/>
  <c r="BM159" i="3" s="1"/>
  <c r="BN159" i="3" s="1"/>
  <c r="BO159" i="3" s="1"/>
  <c r="BP159" i="3" s="1"/>
  <c r="BQ159" i="3" s="1"/>
  <c r="BR159" i="3" s="1"/>
  <c r="BS159" i="3" s="1"/>
  <c r="BT159" i="3" s="1"/>
  <c r="BU159" i="3" s="1"/>
  <c r="BV159" i="3" s="1"/>
  <c r="BW159" i="3" s="1"/>
  <c r="BX159" i="3" s="1"/>
  <c r="BY159" i="3" s="1"/>
  <c r="BZ159" i="3" s="1"/>
  <c r="CA159" i="3" s="1"/>
  <c r="CB159" i="3" s="1"/>
  <c r="CC159" i="3" s="1"/>
  <c r="CD159" i="3" s="1"/>
  <c r="CE159" i="3" s="1"/>
  <c r="CF159" i="3" s="1"/>
  <c r="CG159" i="3" s="1"/>
  <c r="CH159" i="3" s="1"/>
  <c r="CI159" i="3" s="1"/>
  <c r="CJ159" i="3" s="1"/>
  <c r="CK159" i="3" s="1"/>
  <c r="CL159" i="3" s="1"/>
  <c r="CM159" i="3" s="1"/>
  <c r="CN159" i="3" s="1"/>
  <c r="CO159" i="3" s="1"/>
  <c r="CP159" i="3" s="1"/>
  <c r="CQ159" i="3" s="1"/>
  <c r="CR159" i="3" s="1"/>
  <c r="CS159" i="3" s="1"/>
  <c r="CT159" i="3" s="1"/>
  <c r="CU159" i="3" s="1"/>
  <c r="CV159" i="3" s="1"/>
  <c r="CW159" i="3" s="1"/>
  <c r="CX159" i="3" s="1"/>
  <c r="CY159" i="3" s="1"/>
  <c r="CZ159" i="3" s="1"/>
  <c r="DA159" i="3" s="1"/>
  <c r="DB159" i="3" s="1"/>
  <c r="DC159" i="3" s="1"/>
  <c r="DD159" i="3" s="1"/>
  <c r="DE159" i="3" s="1"/>
  <c r="DF159" i="3" s="1"/>
  <c r="DG159" i="3" s="1"/>
  <c r="DH159" i="3" s="1"/>
  <c r="DI159" i="3" s="1"/>
  <c r="DJ159" i="3" s="1"/>
  <c r="DK159" i="3" s="1"/>
  <c r="DL159" i="3" s="1"/>
  <c r="DM159" i="3" s="1"/>
  <c r="DN159" i="3" s="1"/>
  <c r="DO159" i="3" s="1"/>
  <c r="DP159" i="3" s="1"/>
  <c r="DQ159" i="3" s="1"/>
  <c r="DR159" i="3" s="1"/>
  <c r="DS159" i="3" s="1"/>
  <c r="DT159" i="3" s="1"/>
  <c r="DU159" i="3" s="1"/>
  <c r="DV159" i="3" s="1"/>
  <c r="DW159" i="3" s="1"/>
  <c r="DX159" i="3" s="1"/>
  <c r="DY159" i="3" s="1"/>
  <c r="DZ159" i="3" s="1"/>
  <c r="EA159" i="3" s="1"/>
  <c r="EB159" i="3" s="1"/>
  <c r="EC159" i="3" s="1"/>
  <c r="ED159" i="3" s="1"/>
  <c r="EE159" i="3" s="1"/>
  <c r="EF159" i="3" s="1"/>
  <c r="EG159" i="3" s="1"/>
  <c r="EH159" i="3" s="1"/>
  <c r="EI159" i="3" s="1"/>
  <c r="EJ159" i="3" s="1"/>
  <c r="EK159" i="3" s="1"/>
  <c r="EL159" i="3" s="1"/>
  <c r="EM159" i="3" s="1"/>
  <c r="EN159" i="3" s="1"/>
  <c r="EO159" i="3" s="1"/>
  <c r="EP159" i="3" s="1"/>
  <c r="EQ159" i="3" s="1"/>
  <c r="ER159" i="3" s="1"/>
  <c r="ES159" i="3" s="1"/>
  <c r="ET159" i="3" s="1"/>
  <c r="EU159" i="3" s="1"/>
  <c r="EV159" i="3" s="1"/>
  <c r="EW159" i="3" s="1"/>
  <c r="EX159" i="3" s="1"/>
  <c r="EY159" i="3" s="1"/>
  <c r="EZ159" i="3" s="1"/>
  <c r="FA159" i="3" s="1"/>
  <c r="FB159" i="3" s="1"/>
  <c r="FC159" i="3" s="1"/>
  <c r="FD159" i="3" s="1"/>
  <c r="FE159" i="3" s="1"/>
  <c r="FF159" i="3" s="1"/>
  <c r="FG159" i="3" s="1"/>
  <c r="FH159" i="3" s="1"/>
  <c r="FI159" i="3" s="1"/>
  <c r="FJ159" i="3" s="1"/>
  <c r="FK159" i="3" s="1"/>
  <c r="FL159" i="3" s="1"/>
  <c r="FM159" i="3" s="1"/>
  <c r="FN159" i="3" s="1"/>
  <c r="FO159" i="3" s="1"/>
  <c r="FP159" i="3" s="1"/>
  <c r="FQ159" i="3" s="1"/>
  <c r="FR159" i="3" s="1"/>
  <c r="FS159" i="3" s="1"/>
  <c r="FT159" i="3" s="1"/>
  <c r="FU159" i="3" s="1"/>
  <c r="FV159" i="3" s="1"/>
  <c r="FW159" i="3" s="1"/>
  <c r="FX159" i="3" s="1"/>
  <c r="FY159" i="3" s="1"/>
  <c r="FZ159" i="3" s="1"/>
  <c r="GA159" i="3" s="1"/>
  <c r="GB159" i="3" s="1"/>
  <c r="GC159" i="3" s="1"/>
  <c r="GD159" i="3" s="1"/>
  <c r="GE159" i="3" s="1"/>
  <c r="GF159" i="3" s="1"/>
  <c r="GG159" i="3" s="1"/>
  <c r="GH159" i="3" s="1"/>
  <c r="GI159" i="3" s="1"/>
  <c r="GJ159" i="3" s="1"/>
  <c r="GK159" i="3" s="1"/>
  <c r="GL159" i="3" s="1"/>
  <c r="GM159" i="3" s="1"/>
  <c r="GN159" i="3" s="1"/>
  <c r="GO159" i="3" s="1"/>
  <c r="GP159" i="3" s="1"/>
  <c r="GQ159" i="3" s="1"/>
  <c r="GR159" i="3" s="1"/>
  <c r="GS159" i="3" s="1"/>
  <c r="GT159" i="3" s="1"/>
  <c r="GU159" i="3" s="1"/>
  <c r="GV159" i="3" s="1"/>
  <c r="GW159" i="3" s="1"/>
  <c r="GX159" i="3" s="1"/>
  <c r="GY159" i="3" s="1"/>
  <c r="GZ159" i="3" s="1"/>
  <c r="HA159" i="3" s="1"/>
  <c r="HB159" i="3" s="1"/>
  <c r="HC159" i="3" s="1"/>
  <c r="HD159" i="3" s="1"/>
  <c r="HE159" i="3" s="1"/>
  <c r="HF159" i="3" s="1"/>
  <c r="HG159" i="3" s="1"/>
  <c r="HH159" i="3" s="1"/>
  <c r="HI159" i="3" s="1"/>
  <c r="HJ159" i="3" s="1"/>
  <c r="HK159" i="3" s="1"/>
  <c r="HL159" i="3" s="1"/>
  <c r="HM159" i="3" s="1"/>
  <c r="AA37" i="3"/>
  <c r="AA153" i="3"/>
  <c r="AA171" i="3"/>
  <c r="AB171" i="3" s="1"/>
  <c r="AC171" i="3" s="1"/>
  <c r="AD171" i="3" s="1"/>
  <c r="AE171" i="3" s="1"/>
  <c r="AF171" i="3" s="1"/>
  <c r="AG171" i="3" s="1"/>
  <c r="AH171" i="3" s="1"/>
  <c r="AI171" i="3" s="1"/>
  <c r="AJ171" i="3" s="1"/>
  <c r="AK171" i="3" s="1"/>
  <c r="AL171" i="3" s="1"/>
  <c r="AM171" i="3" s="1"/>
  <c r="AN171" i="3" s="1"/>
  <c r="AO171" i="3" s="1"/>
  <c r="AP171" i="3" s="1"/>
  <c r="AQ171" i="3" s="1"/>
  <c r="AR171" i="3" s="1"/>
  <c r="AS171" i="3" s="1"/>
  <c r="AT171" i="3" s="1"/>
  <c r="AU171" i="3" s="1"/>
  <c r="AV171" i="3" s="1"/>
  <c r="AW171" i="3" s="1"/>
  <c r="AX171" i="3" s="1"/>
  <c r="AY171" i="3" s="1"/>
  <c r="AZ171" i="3" s="1"/>
  <c r="BA171" i="3" s="1"/>
  <c r="BB171" i="3" s="1"/>
  <c r="BC171" i="3" s="1"/>
  <c r="BD171" i="3" s="1"/>
  <c r="BE171" i="3" s="1"/>
  <c r="BF171" i="3" s="1"/>
  <c r="BG171" i="3" s="1"/>
  <c r="BH171" i="3" s="1"/>
  <c r="BI171" i="3" s="1"/>
  <c r="BJ171" i="3" s="1"/>
  <c r="BK171" i="3" s="1"/>
  <c r="BL171" i="3" s="1"/>
  <c r="BM171" i="3" s="1"/>
  <c r="BN171" i="3" s="1"/>
  <c r="BO171" i="3" s="1"/>
  <c r="BP171" i="3" s="1"/>
  <c r="BQ171" i="3" s="1"/>
  <c r="BR171" i="3" s="1"/>
  <c r="BS171" i="3" s="1"/>
  <c r="BT171" i="3" s="1"/>
  <c r="BU171" i="3" s="1"/>
  <c r="BV171" i="3" s="1"/>
  <c r="BW171" i="3" s="1"/>
  <c r="BX171" i="3" s="1"/>
  <c r="BY171" i="3" s="1"/>
  <c r="BZ171" i="3" s="1"/>
  <c r="CA171" i="3" s="1"/>
  <c r="CB171" i="3" s="1"/>
  <c r="CC171" i="3" s="1"/>
  <c r="CD171" i="3" s="1"/>
  <c r="CE171" i="3" s="1"/>
  <c r="CF171" i="3" s="1"/>
  <c r="CG171" i="3" s="1"/>
  <c r="CH171" i="3" s="1"/>
  <c r="CI171" i="3" s="1"/>
  <c r="CJ171" i="3" s="1"/>
  <c r="CK171" i="3" s="1"/>
  <c r="CL171" i="3" s="1"/>
  <c r="CM171" i="3" s="1"/>
  <c r="CN171" i="3" s="1"/>
  <c r="CO171" i="3" s="1"/>
  <c r="CP171" i="3" s="1"/>
  <c r="CQ171" i="3" s="1"/>
  <c r="CR171" i="3" s="1"/>
  <c r="CS171" i="3" s="1"/>
  <c r="CT171" i="3" s="1"/>
  <c r="CU171" i="3" s="1"/>
  <c r="CV171" i="3" s="1"/>
  <c r="CW171" i="3" s="1"/>
  <c r="CX171" i="3" s="1"/>
  <c r="CY171" i="3" s="1"/>
  <c r="CZ171" i="3" s="1"/>
  <c r="DA171" i="3" s="1"/>
  <c r="DB171" i="3" s="1"/>
  <c r="DC171" i="3" s="1"/>
  <c r="DD171" i="3" s="1"/>
  <c r="DE171" i="3" s="1"/>
  <c r="DF171" i="3" s="1"/>
  <c r="DG171" i="3" s="1"/>
  <c r="DH171" i="3" s="1"/>
  <c r="DI171" i="3" s="1"/>
  <c r="DJ171" i="3" s="1"/>
  <c r="DK171" i="3" s="1"/>
  <c r="DL171" i="3" s="1"/>
  <c r="DM171" i="3" s="1"/>
  <c r="DN171" i="3" s="1"/>
  <c r="DO171" i="3" s="1"/>
  <c r="DP171" i="3" s="1"/>
  <c r="DQ171" i="3" s="1"/>
  <c r="DR171" i="3" s="1"/>
  <c r="DS171" i="3" s="1"/>
  <c r="DT171" i="3" s="1"/>
  <c r="DU171" i="3" s="1"/>
  <c r="DV171" i="3" s="1"/>
  <c r="DW171" i="3" s="1"/>
  <c r="DX171" i="3" s="1"/>
  <c r="DY171" i="3" s="1"/>
  <c r="DZ171" i="3" s="1"/>
  <c r="EA171" i="3" s="1"/>
  <c r="EB171" i="3" s="1"/>
  <c r="EC171" i="3" s="1"/>
  <c r="ED171" i="3" s="1"/>
  <c r="EE171" i="3" s="1"/>
  <c r="EF171" i="3" s="1"/>
  <c r="EG171" i="3" s="1"/>
  <c r="EH171" i="3" s="1"/>
  <c r="EI171" i="3" s="1"/>
  <c r="EJ171" i="3" s="1"/>
  <c r="EK171" i="3" s="1"/>
  <c r="EL171" i="3" s="1"/>
  <c r="EM171" i="3" s="1"/>
  <c r="EN171" i="3" s="1"/>
  <c r="EO171" i="3" s="1"/>
  <c r="EP171" i="3" s="1"/>
  <c r="EQ171" i="3" s="1"/>
  <c r="ER171" i="3" s="1"/>
  <c r="ES171" i="3" s="1"/>
  <c r="ET171" i="3" s="1"/>
  <c r="EU171" i="3" s="1"/>
  <c r="EV171" i="3" s="1"/>
  <c r="EW171" i="3" s="1"/>
  <c r="EX171" i="3" s="1"/>
  <c r="EY171" i="3" s="1"/>
  <c r="EZ171" i="3" s="1"/>
  <c r="FA171" i="3" s="1"/>
  <c r="FB171" i="3" s="1"/>
  <c r="FC171" i="3" s="1"/>
  <c r="FD171" i="3" s="1"/>
  <c r="FE171" i="3" s="1"/>
  <c r="FF171" i="3" s="1"/>
  <c r="FG171" i="3" s="1"/>
  <c r="FH171" i="3" s="1"/>
  <c r="FI171" i="3" s="1"/>
  <c r="FJ171" i="3" s="1"/>
  <c r="FK171" i="3" s="1"/>
  <c r="FL171" i="3" s="1"/>
  <c r="FM171" i="3" s="1"/>
  <c r="FN171" i="3" s="1"/>
  <c r="FO171" i="3" s="1"/>
  <c r="FP171" i="3" s="1"/>
  <c r="FQ171" i="3" s="1"/>
  <c r="FR171" i="3" s="1"/>
  <c r="FS171" i="3" s="1"/>
  <c r="FT171" i="3" s="1"/>
  <c r="FU171" i="3" s="1"/>
  <c r="FV171" i="3" s="1"/>
  <c r="FW171" i="3" s="1"/>
  <c r="FX171" i="3" s="1"/>
  <c r="FY171" i="3" s="1"/>
  <c r="FZ171" i="3" s="1"/>
  <c r="GA171" i="3" s="1"/>
  <c r="GB171" i="3" s="1"/>
  <c r="GC171" i="3" s="1"/>
  <c r="GD171" i="3" s="1"/>
  <c r="GE171" i="3" s="1"/>
  <c r="GF171" i="3" s="1"/>
  <c r="GG171" i="3" s="1"/>
  <c r="GH171" i="3" s="1"/>
  <c r="GI171" i="3" s="1"/>
  <c r="GJ171" i="3" s="1"/>
  <c r="GK171" i="3" s="1"/>
  <c r="GL171" i="3" s="1"/>
  <c r="GM171" i="3" s="1"/>
  <c r="GN171" i="3" s="1"/>
  <c r="GO171" i="3" s="1"/>
  <c r="GP171" i="3" s="1"/>
  <c r="GQ171" i="3" s="1"/>
  <c r="GR171" i="3" s="1"/>
  <c r="GS171" i="3" s="1"/>
  <c r="GT171" i="3" s="1"/>
  <c r="GU171" i="3" s="1"/>
  <c r="GV171" i="3" s="1"/>
  <c r="GW171" i="3" s="1"/>
  <c r="GX171" i="3" s="1"/>
  <c r="GY171" i="3" s="1"/>
  <c r="GZ171" i="3" s="1"/>
  <c r="HA171" i="3" s="1"/>
  <c r="HB171" i="3" s="1"/>
  <c r="HC171" i="3" s="1"/>
  <c r="HD171" i="3" s="1"/>
  <c r="HE171" i="3" s="1"/>
  <c r="HF171" i="3" s="1"/>
  <c r="HG171" i="3" s="1"/>
  <c r="HH171" i="3" s="1"/>
  <c r="HI171" i="3" s="1"/>
  <c r="HJ171" i="3" s="1"/>
  <c r="HK171" i="3" s="1"/>
  <c r="HL171" i="3" s="1"/>
  <c r="HM171" i="3" s="1"/>
  <c r="AA206" i="3"/>
  <c r="AA44" i="3"/>
  <c r="AB44" i="3" s="1"/>
  <c r="AC44" i="3" s="1"/>
  <c r="AD44" i="3" s="1"/>
  <c r="AE44" i="3" s="1"/>
  <c r="AF44" i="3" s="1"/>
  <c r="AG44" i="3" s="1"/>
  <c r="AH44" i="3" s="1"/>
  <c r="AI44" i="3" s="1"/>
  <c r="AJ44" i="3" s="1"/>
  <c r="AK44" i="3" s="1"/>
  <c r="AL44" i="3" s="1"/>
  <c r="AM44" i="3" s="1"/>
  <c r="AN44" i="3" s="1"/>
  <c r="AO44" i="3" s="1"/>
  <c r="AP44" i="3" s="1"/>
  <c r="AQ44" i="3" s="1"/>
  <c r="AR44" i="3" s="1"/>
  <c r="AS44" i="3" s="1"/>
  <c r="AT44" i="3" s="1"/>
  <c r="AU44" i="3" s="1"/>
  <c r="AV44" i="3" s="1"/>
  <c r="AW44" i="3" s="1"/>
  <c r="AX44" i="3" s="1"/>
  <c r="AY44" i="3" s="1"/>
  <c r="AZ44" i="3" s="1"/>
  <c r="BA44" i="3" s="1"/>
  <c r="BB44" i="3" s="1"/>
  <c r="BC44" i="3" s="1"/>
  <c r="BD44" i="3" s="1"/>
  <c r="BE44" i="3" s="1"/>
  <c r="BF44" i="3" s="1"/>
  <c r="BG44" i="3" s="1"/>
  <c r="BH44" i="3" s="1"/>
  <c r="BI44" i="3" s="1"/>
  <c r="BJ44" i="3" s="1"/>
  <c r="BK44" i="3" s="1"/>
  <c r="BL44" i="3" s="1"/>
  <c r="BM44" i="3" s="1"/>
  <c r="BN44" i="3" s="1"/>
  <c r="BO44" i="3" s="1"/>
  <c r="BP44" i="3" s="1"/>
  <c r="BQ44" i="3" s="1"/>
  <c r="BR44" i="3" s="1"/>
  <c r="BS44" i="3" s="1"/>
  <c r="BT44" i="3" s="1"/>
  <c r="BU44" i="3" s="1"/>
  <c r="BV44" i="3" s="1"/>
  <c r="BW44" i="3" s="1"/>
  <c r="BX44" i="3" s="1"/>
  <c r="BY44" i="3" s="1"/>
  <c r="BZ44" i="3" s="1"/>
  <c r="CA44" i="3" s="1"/>
  <c r="CB44" i="3" s="1"/>
  <c r="CC44" i="3" s="1"/>
  <c r="CD44" i="3" s="1"/>
  <c r="CE44" i="3" s="1"/>
  <c r="CF44" i="3" s="1"/>
  <c r="CG44" i="3" s="1"/>
  <c r="CH44" i="3" s="1"/>
  <c r="CI44" i="3" s="1"/>
  <c r="CJ44" i="3" s="1"/>
  <c r="CK44" i="3" s="1"/>
  <c r="CL44" i="3" s="1"/>
  <c r="CM44" i="3" s="1"/>
  <c r="CN44" i="3" s="1"/>
  <c r="CO44" i="3" s="1"/>
  <c r="CP44" i="3" s="1"/>
  <c r="CQ44" i="3" s="1"/>
  <c r="CR44" i="3" s="1"/>
  <c r="CS44" i="3" s="1"/>
  <c r="CT44" i="3" s="1"/>
  <c r="CU44" i="3" s="1"/>
  <c r="CV44" i="3" s="1"/>
  <c r="CW44" i="3" s="1"/>
  <c r="CX44" i="3" s="1"/>
  <c r="CY44" i="3" s="1"/>
  <c r="CZ44" i="3" s="1"/>
  <c r="DA44" i="3" s="1"/>
  <c r="DB44" i="3" s="1"/>
  <c r="DC44" i="3" s="1"/>
  <c r="DD44" i="3" s="1"/>
  <c r="DE44" i="3" s="1"/>
  <c r="DF44" i="3" s="1"/>
  <c r="DG44" i="3" s="1"/>
  <c r="DH44" i="3" s="1"/>
  <c r="DI44" i="3" s="1"/>
  <c r="DJ44" i="3" s="1"/>
  <c r="DK44" i="3" s="1"/>
  <c r="DL44" i="3" s="1"/>
  <c r="DM44" i="3" s="1"/>
  <c r="DN44" i="3" s="1"/>
  <c r="DO44" i="3" s="1"/>
  <c r="DP44" i="3" s="1"/>
  <c r="DQ44" i="3" s="1"/>
  <c r="DR44" i="3" s="1"/>
  <c r="DS44" i="3" s="1"/>
  <c r="DT44" i="3" s="1"/>
  <c r="DU44" i="3" s="1"/>
  <c r="DV44" i="3" s="1"/>
  <c r="DW44" i="3" s="1"/>
  <c r="DX44" i="3" s="1"/>
  <c r="DY44" i="3" s="1"/>
  <c r="DZ44" i="3" s="1"/>
  <c r="EA44" i="3" s="1"/>
  <c r="EB44" i="3" s="1"/>
  <c r="EC44" i="3" s="1"/>
  <c r="ED44" i="3" s="1"/>
  <c r="EE44" i="3" s="1"/>
  <c r="EF44" i="3" s="1"/>
  <c r="EG44" i="3" s="1"/>
  <c r="EH44" i="3" s="1"/>
  <c r="EI44" i="3" s="1"/>
  <c r="EJ44" i="3" s="1"/>
  <c r="EK44" i="3" s="1"/>
  <c r="EL44" i="3" s="1"/>
  <c r="EM44" i="3" s="1"/>
  <c r="EN44" i="3" s="1"/>
  <c r="EO44" i="3" s="1"/>
  <c r="EP44" i="3" s="1"/>
  <c r="EQ44" i="3" s="1"/>
  <c r="ER44" i="3" s="1"/>
  <c r="ES44" i="3" s="1"/>
  <c r="ET44" i="3" s="1"/>
  <c r="EU44" i="3" s="1"/>
  <c r="EV44" i="3" s="1"/>
  <c r="EW44" i="3" s="1"/>
  <c r="EX44" i="3" s="1"/>
  <c r="EY44" i="3" s="1"/>
  <c r="EZ44" i="3" s="1"/>
  <c r="FA44" i="3" s="1"/>
  <c r="FB44" i="3" s="1"/>
  <c r="FC44" i="3" s="1"/>
  <c r="FD44" i="3" s="1"/>
  <c r="FE44" i="3" s="1"/>
  <c r="FF44" i="3" s="1"/>
  <c r="FG44" i="3" s="1"/>
  <c r="FH44" i="3" s="1"/>
  <c r="FI44" i="3" s="1"/>
  <c r="FJ44" i="3" s="1"/>
  <c r="FK44" i="3" s="1"/>
  <c r="FL44" i="3" s="1"/>
  <c r="FM44" i="3" s="1"/>
  <c r="FN44" i="3" s="1"/>
  <c r="FO44" i="3" s="1"/>
  <c r="FP44" i="3" s="1"/>
  <c r="FQ44" i="3" s="1"/>
  <c r="FR44" i="3" s="1"/>
  <c r="FS44" i="3" s="1"/>
  <c r="FT44" i="3" s="1"/>
  <c r="FU44" i="3" s="1"/>
  <c r="FV44" i="3" s="1"/>
  <c r="FW44" i="3" s="1"/>
  <c r="FX44" i="3" s="1"/>
  <c r="FY44" i="3" s="1"/>
  <c r="FZ44" i="3" s="1"/>
  <c r="GA44" i="3" s="1"/>
  <c r="GB44" i="3" s="1"/>
  <c r="GC44" i="3" s="1"/>
  <c r="GD44" i="3" s="1"/>
  <c r="GE44" i="3" s="1"/>
  <c r="GF44" i="3" s="1"/>
  <c r="GG44" i="3" s="1"/>
  <c r="GH44" i="3" s="1"/>
  <c r="GI44" i="3" s="1"/>
  <c r="GJ44" i="3" s="1"/>
  <c r="GK44" i="3" s="1"/>
  <c r="GL44" i="3" s="1"/>
  <c r="GM44" i="3" s="1"/>
  <c r="GN44" i="3" s="1"/>
  <c r="GO44" i="3" s="1"/>
  <c r="GP44" i="3" s="1"/>
  <c r="GQ44" i="3" s="1"/>
  <c r="GR44" i="3" s="1"/>
  <c r="GS44" i="3" s="1"/>
  <c r="GT44" i="3" s="1"/>
  <c r="GU44" i="3" s="1"/>
  <c r="GV44" i="3" s="1"/>
  <c r="GW44" i="3" s="1"/>
  <c r="GX44" i="3" s="1"/>
  <c r="GY44" i="3" s="1"/>
  <c r="GZ44" i="3" s="1"/>
  <c r="HA44" i="3" s="1"/>
  <c r="HB44" i="3" s="1"/>
  <c r="HC44" i="3" s="1"/>
  <c r="HD44" i="3" s="1"/>
  <c r="HE44" i="3" s="1"/>
  <c r="HF44" i="3" s="1"/>
  <c r="HG44" i="3" s="1"/>
  <c r="HH44" i="3" s="1"/>
  <c r="HI44" i="3" s="1"/>
  <c r="HJ44" i="3" s="1"/>
  <c r="HK44" i="3" s="1"/>
  <c r="HL44" i="3" s="1"/>
  <c r="HM44" i="3" s="1"/>
  <c r="AA47" i="3"/>
  <c r="AA86" i="3"/>
  <c r="AB86" i="3" s="1"/>
  <c r="AC86" i="3" s="1"/>
  <c r="AD86" i="3" s="1"/>
  <c r="AE86" i="3" s="1"/>
  <c r="AF86" i="3" s="1"/>
  <c r="AG86" i="3" s="1"/>
  <c r="AH86" i="3" s="1"/>
  <c r="AI86" i="3" s="1"/>
  <c r="AJ86" i="3" s="1"/>
  <c r="AK86" i="3" s="1"/>
  <c r="AL86" i="3" s="1"/>
  <c r="AM86" i="3" s="1"/>
  <c r="AN86" i="3" s="1"/>
  <c r="AO86" i="3" s="1"/>
  <c r="AP86" i="3" s="1"/>
  <c r="AQ86" i="3" s="1"/>
  <c r="AR86" i="3" s="1"/>
  <c r="AS86" i="3" s="1"/>
  <c r="AT86" i="3" s="1"/>
  <c r="AU86" i="3" s="1"/>
  <c r="AV86" i="3" s="1"/>
  <c r="AW86" i="3" s="1"/>
  <c r="AX86" i="3" s="1"/>
  <c r="AY86" i="3" s="1"/>
  <c r="AZ86" i="3" s="1"/>
  <c r="BA86" i="3" s="1"/>
  <c r="BB86" i="3" s="1"/>
  <c r="BC86" i="3" s="1"/>
  <c r="BD86" i="3" s="1"/>
  <c r="BE86" i="3" s="1"/>
  <c r="BF86" i="3" s="1"/>
  <c r="BG86" i="3" s="1"/>
  <c r="BH86" i="3" s="1"/>
  <c r="BI86" i="3" s="1"/>
  <c r="BJ86" i="3" s="1"/>
  <c r="BK86" i="3" s="1"/>
  <c r="BL86" i="3" s="1"/>
  <c r="BM86" i="3" s="1"/>
  <c r="BN86" i="3" s="1"/>
  <c r="BO86" i="3" s="1"/>
  <c r="BP86" i="3" s="1"/>
  <c r="BQ86" i="3" s="1"/>
  <c r="BR86" i="3" s="1"/>
  <c r="BS86" i="3" s="1"/>
  <c r="BT86" i="3" s="1"/>
  <c r="BU86" i="3" s="1"/>
  <c r="BV86" i="3" s="1"/>
  <c r="BW86" i="3" s="1"/>
  <c r="BX86" i="3" s="1"/>
  <c r="BY86" i="3" s="1"/>
  <c r="BZ86" i="3" s="1"/>
  <c r="CA86" i="3" s="1"/>
  <c r="CB86" i="3" s="1"/>
  <c r="CC86" i="3" s="1"/>
  <c r="CD86" i="3" s="1"/>
  <c r="CE86" i="3" s="1"/>
  <c r="CF86" i="3" s="1"/>
  <c r="CG86" i="3" s="1"/>
  <c r="CH86" i="3" s="1"/>
  <c r="CI86" i="3" s="1"/>
  <c r="CJ86" i="3" s="1"/>
  <c r="CK86" i="3" s="1"/>
  <c r="CL86" i="3" s="1"/>
  <c r="CM86" i="3" s="1"/>
  <c r="CN86" i="3" s="1"/>
  <c r="CO86" i="3" s="1"/>
  <c r="CP86" i="3" s="1"/>
  <c r="CQ86" i="3" s="1"/>
  <c r="CR86" i="3" s="1"/>
  <c r="CS86" i="3" s="1"/>
  <c r="CT86" i="3" s="1"/>
  <c r="CU86" i="3" s="1"/>
  <c r="CV86" i="3" s="1"/>
  <c r="CW86" i="3" s="1"/>
  <c r="CX86" i="3" s="1"/>
  <c r="CY86" i="3" s="1"/>
  <c r="CZ86" i="3" s="1"/>
  <c r="DA86" i="3" s="1"/>
  <c r="DB86" i="3" s="1"/>
  <c r="DC86" i="3" s="1"/>
  <c r="DD86" i="3" s="1"/>
  <c r="DE86" i="3" s="1"/>
  <c r="DF86" i="3" s="1"/>
  <c r="DG86" i="3" s="1"/>
  <c r="DH86" i="3" s="1"/>
  <c r="DI86" i="3" s="1"/>
  <c r="DJ86" i="3" s="1"/>
  <c r="DK86" i="3" s="1"/>
  <c r="DL86" i="3" s="1"/>
  <c r="DM86" i="3" s="1"/>
  <c r="DN86" i="3" s="1"/>
  <c r="DO86" i="3" s="1"/>
  <c r="DP86" i="3" s="1"/>
  <c r="DQ86" i="3" s="1"/>
  <c r="DR86" i="3" s="1"/>
  <c r="DS86" i="3" s="1"/>
  <c r="DT86" i="3" s="1"/>
  <c r="DU86" i="3" s="1"/>
  <c r="DV86" i="3" s="1"/>
  <c r="DW86" i="3" s="1"/>
  <c r="DX86" i="3" s="1"/>
  <c r="DY86" i="3" s="1"/>
  <c r="DZ86" i="3" s="1"/>
  <c r="EA86" i="3" s="1"/>
  <c r="EB86" i="3" s="1"/>
  <c r="EC86" i="3" s="1"/>
  <c r="ED86" i="3" s="1"/>
  <c r="EE86" i="3" s="1"/>
  <c r="EF86" i="3" s="1"/>
  <c r="EG86" i="3" s="1"/>
  <c r="EH86" i="3" s="1"/>
  <c r="EI86" i="3" s="1"/>
  <c r="EJ86" i="3" s="1"/>
  <c r="EK86" i="3" s="1"/>
  <c r="EL86" i="3" s="1"/>
  <c r="EM86" i="3" s="1"/>
  <c r="EN86" i="3" s="1"/>
  <c r="EO86" i="3" s="1"/>
  <c r="EP86" i="3" s="1"/>
  <c r="EQ86" i="3" s="1"/>
  <c r="ER86" i="3" s="1"/>
  <c r="ES86" i="3" s="1"/>
  <c r="ET86" i="3" s="1"/>
  <c r="EU86" i="3" s="1"/>
  <c r="EV86" i="3" s="1"/>
  <c r="EW86" i="3" s="1"/>
  <c r="EX86" i="3" s="1"/>
  <c r="EY86" i="3" s="1"/>
  <c r="EZ86" i="3" s="1"/>
  <c r="FA86" i="3" s="1"/>
  <c r="FB86" i="3" s="1"/>
  <c r="FC86" i="3" s="1"/>
  <c r="FD86" i="3" s="1"/>
  <c r="FE86" i="3" s="1"/>
  <c r="FF86" i="3" s="1"/>
  <c r="FG86" i="3" s="1"/>
  <c r="FH86" i="3" s="1"/>
  <c r="FI86" i="3" s="1"/>
  <c r="FJ86" i="3" s="1"/>
  <c r="FK86" i="3" s="1"/>
  <c r="FL86" i="3" s="1"/>
  <c r="FM86" i="3" s="1"/>
  <c r="FN86" i="3" s="1"/>
  <c r="FO86" i="3" s="1"/>
  <c r="FP86" i="3" s="1"/>
  <c r="FQ86" i="3" s="1"/>
  <c r="FR86" i="3" s="1"/>
  <c r="FS86" i="3" s="1"/>
  <c r="FT86" i="3" s="1"/>
  <c r="FU86" i="3" s="1"/>
  <c r="FV86" i="3" s="1"/>
  <c r="FW86" i="3" s="1"/>
  <c r="FX86" i="3" s="1"/>
  <c r="FY86" i="3" s="1"/>
  <c r="FZ86" i="3" s="1"/>
  <c r="GA86" i="3" s="1"/>
  <c r="GB86" i="3" s="1"/>
  <c r="GC86" i="3" s="1"/>
  <c r="GD86" i="3" s="1"/>
  <c r="GE86" i="3" s="1"/>
  <c r="GF86" i="3" s="1"/>
  <c r="GG86" i="3" s="1"/>
  <c r="GH86" i="3" s="1"/>
  <c r="GI86" i="3" s="1"/>
  <c r="GJ86" i="3" s="1"/>
  <c r="GK86" i="3" s="1"/>
  <c r="GL86" i="3" s="1"/>
  <c r="GM86" i="3" s="1"/>
  <c r="GN86" i="3" s="1"/>
  <c r="GO86" i="3" s="1"/>
  <c r="GP86" i="3" s="1"/>
  <c r="GQ86" i="3" s="1"/>
  <c r="GR86" i="3" s="1"/>
  <c r="GS86" i="3" s="1"/>
  <c r="GT86" i="3" s="1"/>
  <c r="GU86" i="3" s="1"/>
  <c r="GV86" i="3" s="1"/>
  <c r="GW86" i="3" s="1"/>
  <c r="GX86" i="3" s="1"/>
  <c r="GY86" i="3" s="1"/>
  <c r="GZ86" i="3" s="1"/>
  <c r="HA86" i="3" s="1"/>
  <c r="HB86" i="3" s="1"/>
  <c r="HC86" i="3" s="1"/>
  <c r="HD86" i="3" s="1"/>
  <c r="HE86" i="3" s="1"/>
  <c r="HF86" i="3" s="1"/>
  <c r="HG86" i="3" s="1"/>
  <c r="HH86" i="3" s="1"/>
  <c r="HI86" i="3" s="1"/>
  <c r="HJ86" i="3" s="1"/>
  <c r="HK86" i="3" s="1"/>
  <c r="HL86" i="3" s="1"/>
  <c r="HM86" i="3" s="1"/>
  <c r="AA90" i="3"/>
  <c r="AB90" i="3" s="1"/>
  <c r="AC90" i="3" s="1"/>
  <c r="AD90" i="3" s="1"/>
  <c r="AE90" i="3" s="1"/>
  <c r="AF90" i="3" s="1"/>
  <c r="AG90" i="3" s="1"/>
  <c r="AH90" i="3" s="1"/>
  <c r="AI90" i="3" s="1"/>
  <c r="AJ90" i="3" s="1"/>
  <c r="AK90" i="3" s="1"/>
  <c r="AL90" i="3" s="1"/>
  <c r="AM90" i="3" s="1"/>
  <c r="AN90" i="3" s="1"/>
  <c r="AO90" i="3" s="1"/>
  <c r="AP90" i="3" s="1"/>
  <c r="AQ90" i="3" s="1"/>
  <c r="AR90" i="3" s="1"/>
  <c r="AS90" i="3" s="1"/>
  <c r="AT90" i="3" s="1"/>
  <c r="AU90" i="3" s="1"/>
  <c r="AV90" i="3" s="1"/>
  <c r="AW90" i="3" s="1"/>
  <c r="AX90" i="3" s="1"/>
  <c r="AY90" i="3" s="1"/>
  <c r="AZ90" i="3" s="1"/>
  <c r="BA90" i="3" s="1"/>
  <c r="BB90" i="3" s="1"/>
  <c r="BC90" i="3" s="1"/>
  <c r="BD90" i="3" s="1"/>
  <c r="BE90" i="3" s="1"/>
  <c r="BF90" i="3" s="1"/>
  <c r="BG90" i="3" s="1"/>
  <c r="BH90" i="3" s="1"/>
  <c r="BI90" i="3" s="1"/>
  <c r="BJ90" i="3" s="1"/>
  <c r="BK90" i="3" s="1"/>
  <c r="BL90" i="3" s="1"/>
  <c r="BM90" i="3" s="1"/>
  <c r="BN90" i="3" s="1"/>
  <c r="BO90" i="3" s="1"/>
  <c r="BP90" i="3" s="1"/>
  <c r="BQ90" i="3" s="1"/>
  <c r="BR90" i="3" s="1"/>
  <c r="BS90" i="3" s="1"/>
  <c r="BT90" i="3" s="1"/>
  <c r="BU90" i="3" s="1"/>
  <c r="BV90" i="3" s="1"/>
  <c r="BW90" i="3" s="1"/>
  <c r="BX90" i="3" s="1"/>
  <c r="BY90" i="3" s="1"/>
  <c r="BZ90" i="3" s="1"/>
  <c r="CA90" i="3" s="1"/>
  <c r="CB90" i="3" s="1"/>
  <c r="CC90" i="3" s="1"/>
  <c r="CD90" i="3" s="1"/>
  <c r="CE90" i="3" s="1"/>
  <c r="CF90" i="3" s="1"/>
  <c r="CG90" i="3" s="1"/>
  <c r="CH90" i="3" s="1"/>
  <c r="CI90" i="3" s="1"/>
  <c r="CJ90" i="3" s="1"/>
  <c r="CK90" i="3" s="1"/>
  <c r="CL90" i="3" s="1"/>
  <c r="CM90" i="3" s="1"/>
  <c r="CN90" i="3" s="1"/>
  <c r="CO90" i="3" s="1"/>
  <c r="CP90" i="3" s="1"/>
  <c r="CQ90" i="3" s="1"/>
  <c r="CR90" i="3" s="1"/>
  <c r="CS90" i="3" s="1"/>
  <c r="CT90" i="3" s="1"/>
  <c r="CU90" i="3" s="1"/>
  <c r="CV90" i="3" s="1"/>
  <c r="CW90" i="3" s="1"/>
  <c r="CX90" i="3" s="1"/>
  <c r="CY90" i="3" s="1"/>
  <c r="CZ90" i="3" s="1"/>
  <c r="DA90" i="3" s="1"/>
  <c r="DB90" i="3" s="1"/>
  <c r="DC90" i="3" s="1"/>
  <c r="DD90" i="3" s="1"/>
  <c r="DE90" i="3" s="1"/>
  <c r="DF90" i="3" s="1"/>
  <c r="DG90" i="3" s="1"/>
  <c r="DH90" i="3" s="1"/>
  <c r="DI90" i="3" s="1"/>
  <c r="DJ90" i="3" s="1"/>
  <c r="DK90" i="3" s="1"/>
  <c r="DL90" i="3" s="1"/>
  <c r="DM90" i="3" s="1"/>
  <c r="DN90" i="3" s="1"/>
  <c r="DO90" i="3" s="1"/>
  <c r="DP90" i="3" s="1"/>
  <c r="DQ90" i="3" s="1"/>
  <c r="DR90" i="3" s="1"/>
  <c r="DS90" i="3" s="1"/>
  <c r="DT90" i="3" s="1"/>
  <c r="DU90" i="3" s="1"/>
  <c r="DV90" i="3" s="1"/>
  <c r="DW90" i="3" s="1"/>
  <c r="DX90" i="3" s="1"/>
  <c r="DY90" i="3" s="1"/>
  <c r="DZ90" i="3" s="1"/>
  <c r="EA90" i="3" s="1"/>
  <c r="EB90" i="3" s="1"/>
  <c r="EC90" i="3" s="1"/>
  <c r="ED90" i="3" s="1"/>
  <c r="EE90" i="3" s="1"/>
  <c r="EF90" i="3" s="1"/>
  <c r="EG90" i="3" s="1"/>
  <c r="EH90" i="3" s="1"/>
  <c r="EI90" i="3" s="1"/>
  <c r="EJ90" i="3" s="1"/>
  <c r="EK90" i="3" s="1"/>
  <c r="EL90" i="3" s="1"/>
  <c r="EM90" i="3" s="1"/>
  <c r="EN90" i="3" s="1"/>
  <c r="EO90" i="3" s="1"/>
  <c r="EP90" i="3" s="1"/>
  <c r="EQ90" i="3" s="1"/>
  <c r="ER90" i="3" s="1"/>
  <c r="ES90" i="3" s="1"/>
  <c r="ET90" i="3" s="1"/>
  <c r="EU90" i="3" s="1"/>
  <c r="EV90" i="3" s="1"/>
  <c r="EW90" i="3" s="1"/>
  <c r="EX90" i="3" s="1"/>
  <c r="EY90" i="3" s="1"/>
  <c r="EZ90" i="3" s="1"/>
  <c r="FA90" i="3" s="1"/>
  <c r="FB90" i="3" s="1"/>
  <c r="FC90" i="3" s="1"/>
  <c r="FD90" i="3" s="1"/>
  <c r="FE90" i="3" s="1"/>
  <c r="FF90" i="3" s="1"/>
  <c r="FG90" i="3" s="1"/>
  <c r="FH90" i="3" s="1"/>
  <c r="FI90" i="3" s="1"/>
  <c r="FJ90" i="3" s="1"/>
  <c r="FK90" i="3" s="1"/>
  <c r="FL90" i="3" s="1"/>
  <c r="FM90" i="3" s="1"/>
  <c r="FN90" i="3" s="1"/>
  <c r="FO90" i="3" s="1"/>
  <c r="FP90" i="3" s="1"/>
  <c r="FQ90" i="3" s="1"/>
  <c r="FR90" i="3" s="1"/>
  <c r="FS90" i="3" s="1"/>
  <c r="FT90" i="3" s="1"/>
  <c r="FU90" i="3" s="1"/>
  <c r="FV90" i="3" s="1"/>
  <c r="FW90" i="3" s="1"/>
  <c r="FX90" i="3" s="1"/>
  <c r="FY90" i="3" s="1"/>
  <c r="FZ90" i="3" s="1"/>
  <c r="GA90" i="3" s="1"/>
  <c r="GB90" i="3" s="1"/>
  <c r="GC90" i="3" s="1"/>
  <c r="GD90" i="3" s="1"/>
  <c r="GE90" i="3" s="1"/>
  <c r="GF90" i="3" s="1"/>
  <c r="GG90" i="3" s="1"/>
  <c r="GH90" i="3" s="1"/>
  <c r="GI90" i="3" s="1"/>
  <c r="GJ90" i="3" s="1"/>
  <c r="GK90" i="3" s="1"/>
  <c r="GL90" i="3" s="1"/>
  <c r="GM90" i="3" s="1"/>
  <c r="GN90" i="3" s="1"/>
  <c r="GO90" i="3" s="1"/>
  <c r="GP90" i="3" s="1"/>
  <c r="GQ90" i="3" s="1"/>
  <c r="GR90" i="3" s="1"/>
  <c r="GS90" i="3" s="1"/>
  <c r="GT90" i="3" s="1"/>
  <c r="GU90" i="3" s="1"/>
  <c r="GV90" i="3" s="1"/>
  <c r="GW90" i="3" s="1"/>
  <c r="GX90" i="3" s="1"/>
  <c r="GY90" i="3" s="1"/>
  <c r="GZ90" i="3" s="1"/>
  <c r="HA90" i="3" s="1"/>
  <c r="HB90" i="3" s="1"/>
  <c r="HC90" i="3" s="1"/>
  <c r="HD90" i="3" s="1"/>
  <c r="HE90" i="3" s="1"/>
  <c r="HF90" i="3" s="1"/>
  <c r="HG90" i="3" s="1"/>
  <c r="HH90" i="3" s="1"/>
  <c r="HI90" i="3" s="1"/>
  <c r="HJ90" i="3" s="1"/>
  <c r="HK90" i="3" s="1"/>
  <c r="HL90" i="3" s="1"/>
  <c r="HM90" i="3" s="1"/>
  <c r="AA136" i="3"/>
  <c r="AA212" i="3"/>
  <c r="AB212" i="3" s="1"/>
  <c r="AC212" i="3" s="1"/>
  <c r="AD212" i="3" s="1"/>
  <c r="AE212" i="3" s="1"/>
  <c r="AF212" i="3" s="1"/>
  <c r="AG212" i="3" s="1"/>
  <c r="AH212" i="3" s="1"/>
  <c r="AI212" i="3" s="1"/>
  <c r="AJ212" i="3" s="1"/>
  <c r="AK212" i="3" s="1"/>
  <c r="AL212" i="3" s="1"/>
  <c r="AM212" i="3" s="1"/>
  <c r="AN212" i="3" s="1"/>
  <c r="AO212" i="3" s="1"/>
  <c r="AP212" i="3" s="1"/>
  <c r="AQ212" i="3" s="1"/>
  <c r="AR212" i="3" s="1"/>
  <c r="AS212" i="3" s="1"/>
  <c r="AT212" i="3" s="1"/>
  <c r="AU212" i="3" s="1"/>
  <c r="AV212" i="3" s="1"/>
  <c r="AW212" i="3" s="1"/>
  <c r="AX212" i="3" s="1"/>
  <c r="AY212" i="3" s="1"/>
  <c r="AZ212" i="3" s="1"/>
  <c r="BA212" i="3" s="1"/>
  <c r="BB212" i="3" s="1"/>
  <c r="BC212" i="3" s="1"/>
  <c r="BD212" i="3" s="1"/>
  <c r="BE212" i="3" s="1"/>
  <c r="BF212" i="3" s="1"/>
  <c r="BG212" i="3" s="1"/>
  <c r="BH212" i="3" s="1"/>
  <c r="BI212" i="3" s="1"/>
  <c r="BJ212" i="3" s="1"/>
  <c r="BK212" i="3" s="1"/>
  <c r="BL212" i="3" s="1"/>
  <c r="BM212" i="3" s="1"/>
  <c r="BN212" i="3" s="1"/>
  <c r="BO212" i="3" s="1"/>
  <c r="BP212" i="3" s="1"/>
  <c r="BQ212" i="3" s="1"/>
  <c r="BR212" i="3" s="1"/>
  <c r="BS212" i="3" s="1"/>
  <c r="BT212" i="3" s="1"/>
  <c r="BU212" i="3" s="1"/>
  <c r="BV212" i="3" s="1"/>
  <c r="BW212" i="3" s="1"/>
  <c r="BX212" i="3" s="1"/>
  <c r="BY212" i="3" s="1"/>
  <c r="BZ212" i="3" s="1"/>
  <c r="CA212" i="3" s="1"/>
  <c r="CB212" i="3" s="1"/>
  <c r="CC212" i="3" s="1"/>
  <c r="CD212" i="3" s="1"/>
  <c r="CE212" i="3" s="1"/>
  <c r="CF212" i="3" s="1"/>
  <c r="CG212" i="3" s="1"/>
  <c r="CH212" i="3" s="1"/>
  <c r="CI212" i="3" s="1"/>
  <c r="CJ212" i="3" s="1"/>
  <c r="CK212" i="3" s="1"/>
  <c r="CL212" i="3" s="1"/>
  <c r="CM212" i="3" s="1"/>
  <c r="CN212" i="3" s="1"/>
  <c r="CO212" i="3" s="1"/>
  <c r="CP212" i="3" s="1"/>
  <c r="CQ212" i="3" s="1"/>
  <c r="CR212" i="3" s="1"/>
  <c r="CS212" i="3" s="1"/>
  <c r="CT212" i="3" s="1"/>
  <c r="CU212" i="3" s="1"/>
  <c r="CV212" i="3" s="1"/>
  <c r="CW212" i="3" s="1"/>
  <c r="CX212" i="3" s="1"/>
  <c r="CY212" i="3" s="1"/>
  <c r="CZ212" i="3" s="1"/>
  <c r="DA212" i="3" s="1"/>
  <c r="DB212" i="3" s="1"/>
  <c r="DC212" i="3" s="1"/>
  <c r="DD212" i="3" s="1"/>
  <c r="DE212" i="3" s="1"/>
  <c r="DF212" i="3" s="1"/>
  <c r="DG212" i="3" s="1"/>
  <c r="DH212" i="3" s="1"/>
  <c r="DI212" i="3" s="1"/>
  <c r="DJ212" i="3" s="1"/>
  <c r="DK212" i="3" s="1"/>
  <c r="DL212" i="3" s="1"/>
  <c r="DM212" i="3" s="1"/>
  <c r="DN212" i="3" s="1"/>
  <c r="DO212" i="3" s="1"/>
  <c r="DP212" i="3" s="1"/>
  <c r="DQ212" i="3" s="1"/>
  <c r="DR212" i="3" s="1"/>
  <c r="DS212" i="3" s="1"/>
  <c r="DT212" i="3" s="1"/>
  <c r="DU212" i="3" s="1"/>
  <c r="DV212" i="3" s="1"/>
  <c r="DW212" i="3" s="1"/>
  <c r="DX212" i="3" s="1"/>
  <c r="DY212" i="3" s="1"/>
  <c r="DZ212" i="3" s="1"/>
  <c r="EA212" i="3" s="1"/>
  <c r="EB212" i="3" s="1"/>
  <c r="EC212" i="3" s="1"/>
  <c r="ED212" i="3" s="1"/>
  <c r="EE212" i="3" s="1"/>
  <c r="EF212" i="3" s="1"/>
  <c r="EG212" i="3" s="1"/>
  <c r="EH212" i="3" s="1"/>
  <c r="EI212" i="3" s="1"/>
  <c r="EJ212" i="3" s="1"/>
  <c r="EK212" i="3" s="1"/>
  <c r="EL212" i="3" s="1"/>
  <c r="EM212" i="3" s="1"/>
  <c r="EN212" i="3" s="1"/>
  <c r="EO212" i="3" s="1"/>
  <c r="EP212" i="3" s="1"/>
  <c r="EQ212" i="3" s="1"/>
  <c r="ER212" i="3" s="1"/>
  <c r="ES212" i="3" s="1"/>
  <c r="ET212" i="3" s="1"/>
  <c r="EU212" i="3" s="1"/>
  <c r="EV212" i="3" s="1"/>
  <c r="EW212" i="3" s="1"/>
  <c r="EX212" i="3" s="1"/>
  <c r="EY212" i="3" s="1"/>
  <c r="EZ212" i="3" s="1"/>
  <c r="FA212" i="3" s="1"/>
  <c r="FB212" i="3" s="1"/>
  <c r="FC212" i="3" s="1"/>
  <c r="FD212" i="3" s="1"/>
  <c r="FE212" i="3" s="1"/>
  <c r="FF212" i="3" s="1"/>
  <c r="FG212" i="3" s="1"/>
  <c r="FH212" i="3" s="1"/>
  <c r="FI212" i="3" s="1"/>
  <c r="FJ212" i="3" s="1"/>
  <c r="FK212" i="3" s="1"/>
  <c r="FL212" i="3" s="1"/>
  <c r="FM212" i="3" s="1"/>
  <c r="FN212" i="3" s="1"/>
  <c r="FO212" i="3" s="1"/>
  <c r="FP212" i="3" s="1"/>
  <c r="FQ212" i="3" s="1"/>
  <c r="FR212" i="3" s="1"/>
  <c r="FS212" i="3" s="1"/>
  <c r="FT212" i="3" s="1"/>
  <c r="FU212" i="3" s="1"/>
  <c r="FV212" i="3" s="1"/>
  <c r="FW212" i="3" s="1"/>
  <c r="FX212" i="3" s="1"/>
  <c r="FY212" i="3" s="1"/>
  <c r="FZ212" i="3" s="1"/>
  <c r="GA212" i="3" s="1"/>
  <c r="GB212" i="3" s="1"/>
  <c r="GC212" i="3" s="1"/>
  <c r="GD212" i="3" s="1"/>
  <c r="GE212" i="3" s="1"/>
  <c r="GF212" i="3" s="1"/>
  <c r="GG212" i="3" s="1"/>
  <c r="GH212" i="3" s="1"/>
  <c r="GI212" i="3" s="1"/>
  <c r="GJ212" i="3" s="1"/>
  <c r="GK212" i="3" s="1"/>
  <c r="GL212" i="3" s="1"/>
  <c r="GM212" i="3" s="1"/>
  <c r="GN212" i="3" s="1"/>
  <c r="GO212" i="3" s="1"/>
  <c r="GP212" i="3" s="1"/>
  <c r="GQ212" i="3" s="1"/>
  <c r="GR212" i="3" s="1"/>
  <c r="GS212" i="3" s="1"/>
  <c r="GT212" i="3" s="1"/>
  <c r="GU212" i="3" s="1"/>
  <c r="GV212" i="3" s="1"/>
  <c r="GW212" i="3" s="1"/>
  <c r="GX212" i="3" s="1"/>
  <c r="GY212" i="3" s="1"/>
  <c r="GZ212" i="3" s="1"/>
  <c r="HA212" i="3" s="1"/>
  <c r="HB212" i="3" s="1"/>
  <c r="HC212" i="3" s="1"/>
  <c r="HD212" i="3" s="1"/>
  <c r="HE212" i="3" s="1"/>
  <c r="HF212" i="3" s="1"/>
  <c r="HG212" i="3" s="1"/>
  <c r="HH212" i="3" s="1"/>
  <c r="HI212" i="3" s="1"/>
  <c r="HJ212" i="3" s="1"/>
  <c r="HK212" i="3" s="1"/>
  <c r="HL212" i="3" s="1"/>
  <c r="HM212" i="3" s="1"/>
  <c r="AA27" i="3"/>
  <c r="AA28" i="3"/>
  <c r="AB28" i="3" s="1"/>
  <c r="AC28" i="3" s="1"/>
  <c r="AD28" i="3" s="1"/>
  <c r="AE28" i="3" s="1"/>
  <c r="AF28" i="3" s="1"/>
  <c r="AG28" i="3" s="1"/>
  <c r="AH28" i="3" s="1"/>
  <c r="AI28" i="3" s="1"/>
  <c r="AJ28" i="3" s="1"/>
  <c r="AK28" i="3" s="1"/>
  <c r="AL28" i="3" s="1"/>
  <c r="AM28" i="3" s="1"/>
  <c r="AN28" i="3" s="1"/>
  <c r="AO28" i="3" s="1"/>
  <c r="AP28" i="3" s="1"/>
  <c r="AQ28" i="3" s="1"/>
  <c r="AR28" i="3" s="1"/>
  <c r="AS28" i="3" s="1"/>
  <c r="AT28" i="3" s="1"/>
  <c r="AU28" i="3" s="1"/>
  <c r="AV28" i="3" s="1"/>
  <c r="AW28" i="3" s="1"/>
  <c r="AX28" i="3" s="1"/>
  <c r="AY28" i="3" s="1"/>
  <c r="AZ28" i="3" s="1"/>
  <c r="BA28" i="3" s="1"/>
  <c r="BB28" i="3" s="1"/>
  <c r="BC28" i="3" s="1"/>
  <c r="BD28" i="3" s="1"/>
  <c r="BE28" i="3" s="1"/>
  <c r="BF28" i="3" s="1"/>
  <c r="BG28" i="3" s="1"/>
  <c r="BH28" i="3" s="1"/>
  <c r="BI28" i="3" s="1"/>
  <c r="BJ28" i="3" s="1"/>
  <c r="BK28" i="3" s="1"/>
  <c r="BL28" i="3" s="1"/>
  <c r="BM28" i="3" s="1"/>
  <c r="BN28" i="3" s="1"/>
  <c r="BO28" i="3" s="1"/>
  <c r="BP28" i="3" s="1"/>
  <c r="BQ28" i="3" s="1"/>
  <c r="BR28" i="3" s="1"/>
  <c r="BS28" i="3" s="1"/>
  <c r="BT28" i="3" s="1"/>
  <c r="BU28" i="3" s="1"/>
  <c r="BV28" i="3" s="1"/>
  <c r="BW28" i="3" s="1"/>
  <c r="BX28" i="3" s="1"/>
  <c r="BY28" i="3" s="1"/>
  <c r="BZ28" i="3" s="1"/>
  <c r="CA28" i="3" s="1"/>
  <c r="CB28" i="3" s="1"/>
  <c r="CC28" i="3" s="1"/>
  <c r="CD28" i="3" s="1"/>
  <c r="CE28" i="3" s="1"/>
  <c r="CF28" i="3" s="1"/>
  <c r="CG28" i="3" s="1"/>
  <c r="CH28" i="3" s="1"/>
  <c r="CI28" i="3" s="1"/>
  <c r="CJ28" i="3" s="1"/>
  <c r="CK28" i="3" s="1"/>
  <c r="CL28" i="3" s="1"/>
  <c r="CM28" i="3" s="1"/>
  <c r="CN28" i="3" s="1"/>
  <c r="CO28" i="3" s="1"/>
  <c r="CP28" i="3" s="1"/>
  <c r="CQ28" i="3" s="1"/>
  <c r="CR28" i="3" s="1"/>
  <c r="CS28" i="3" s="1"/>
  <c r="CT28" i="3" s="1"/>
  <c r="CU28" i="3" s="1"/>
  <c r="CV28" i="3" s="1"/>
  <c r="CW28" i="3" s="1"/>
  <c r="CX28" i="3" s="1"/>
  <c r="CY28" i="3" s="1"/>
  <c r="CZ28" i="3" s="1"/>
  <c r="DA28" i="3" s="1"/>
  <c r="DB28" i="3" s="1"/>
  <c r="DC28" i="3" s="1"/>
  <c r="DD28" i="3" s="1"/>
  <c r="DE28" i="3" s="1"/>
  <c r="DF28" i="3" s="1"/>
  <c r="DG28" i="3" s="1"/>
  <c r="DH28" i="3" s="1"/>
  <c r="DI28" i="3" s="1"/>
  <c r="DJ28" i="3" s="1"/>
  <c r="DK28" i="3" s="1"/>
  <c r="DL28" i="3" s="1"/>
  <c r="DM28" i="3" s="1"/>
  <c r="DN28" i="3" s="1"/>
  <c r="DO28" i="3" s="1"/>
  <c r="DP28" i="3" s="1"/>
  <c r="DQ28" i="3" s="1"/>
  <c r="DR28" i="3" s="1"/>
  <c r="DS28" i="3" s="1"/>
  <c r="DT28" i="3" s="1"/>
  <c r="DU28" i="3" s="1"/>
  <c r="DV28" i="3" s="1"/>
  <c r="DW28" i="3" s="1"/>
  <c r="DX28" i="3" s="1"/>
  <c r="DY28" i="3" s="1"/>
  <c r="DZ28" i="3" s="1"/>
  <c r="EA28" i="3" s="1"/>
  <c r="EB28" i="3" s="1"/>
  <c r="EC28" i="3" s="1"/>
  <c r="ED28" i="3" s="1"/>
  <c r="EE28" i="3" s="1"/>
  <c r="EF28" i="3" s="1"/>
  <c r="EG28" i="3" s="1"/>
  <c r="EH28" i="3" s="1"/>
  <c r="EI28" i="3" s="1"/>
  <c r="EJ28" i="3" s="1"/>
  <c r="EK28" i="3" s="1"/>
  <c r="EL28" i="3" s="1"/>
  <c r="EM28" i="3" s="1"/>
  <c r="EN28" i="3" s="1"/>
  <c r="EO28" i="3" s="1"/>
  <c r="EP28" i="3" s="1"/>
  <c r="EQ28" i="3" s="1"/>
  <c r="ER28" i="3" s="1"/>
  <c r="ES28" i="3" s="1"/>
  <c r="ET28" i="3" s="1"/>
  <c r="EU28" i="3" s="1"/>
  <c r="EV28" i="3" s="1"/>
  <c r="EW28" i="3" s="1"/>
  <c r="EX28" i="3" s="1"/>
  <c r="EY28" i="3" s="1"/>
  <c r="EZ28" i="3" s="1"/>
  <c r="FA28" i="3" s="1"/>
  <c r="FB28" i="3" s="1"/>
  <c r="FC28" i="3" s="1"/>
  <c r="FD28" i="3" s="1"/>
  <c r="FE28" i="3" s="1"/>
  <c r="FF28" i="3" s="1"/>
  <c r="FG28" i="3" s="1"/>
  <c r="FH28" i="3" s="1"/>
  <c r="FI28" i="3" s="1"/>
  <c r="FJ28" i="3" s="1"/>
  <c r="FK28" i="3" s="1"/>
  <c r="FL28" i="3" s="1"/>
  <c r="FM28" i="3" s="1"/>
  <c r="FN28" i="3" s="1"/>
  <c r="FO28" i="3" s="1"/>
  <c r="FP28" i="3" s="1"/>
  <c r="FQ28" i="3" s="1"/>
  <c r="FR28" i="3" s="1"/>
  <c r="FS28" i="3" s="1"/>
  <c r="FT28" i="3" s="1"/>
  <c r="FU28" i="3" s="1"/>
  <c r="FV28" i="3" s="1"/>
  <c r="FW28" i="3" s="1"/>
  <c r="FX28" i="3" s="1"/>
  <c r="FY28" i="3" s="1"/>
  <c r="FZ28" i="3" s="1"/>
  <c r="GA28" i="3" s="1"/>
  <c r="GB28" i="3" s="1"/>
  <c r="GC28" i="3" s="1"/>
  <c r="GD28" i="3" s="1"/>
  <c r="GE28" i="3" s="1"/>
  <c r="GF28" i="3" s="1"/>
  <c r="GG28" i="3" s="1"/>
  <c r="GH28" i="3" s="1"/>
  <c r="GI28" i="3" s="1"/>
  <c r="GJ28" i="3" s="1"/>
  <c r="GK28" i="3" s="1"/>
  <c r="GL28" i="3" s="1"/>
  <c r="GM28" i="3" s="1"/>
  <c r="GN28" i="3" s="1"/>
  <c r="GO28" i="3" s="1"/>
  <c r="GP28" i="3" s="1"/>
  <c r="GQ28" i="3" s="1"/>
  <c r="GR28" i="3" s="1"/>
  <c r="GS28" i="3" s="1"/>
  <c r="GT28" i="3" s="1"/>
  <c r="GU28" i="3" s="1"/>
  <c r="GV28" i="3" s="1"/>
  <c r="GW28" i="3" s="1"/>
  <c r="GX28" i="3" s="1"/>
  <c r="GY28" i="3" s="1"/>
  <c r="GZ28" i="3" s="1"/>
  <c r="HA28" i="3" s="1"/>
  <c r="HB28" i="3" s="1"/>
  <c r="HC28" i="3" s="1"/>
  <c r="HD28" i="3" s="1"/>
  <c r="HE28" i="3" s="1"/>
  <c r="HF28" i="3" s="1"/>
  <c r="HG28" i="3" s="1"/>
  <c r="HH28" i="3" s="1"/>
  <c r="HI28" i="3" s="1"/>
  <c r="HJ28" i="3" s="1"/>
  <c r="HK28" i="3" s="1"/>
  <c r="HL28" i="3" s="1"/>
  <c r="HM28" i="3" s="1"/>
  <c r="AA36" i="3"/>
  <c r="AA41" i="3"/>
  <c r="AA46" i="3"/>
  <c r="AA50" i="3"/>
  <c r="AA54" i="3"/>
  <c r="AB54" i="3" s="1"/>
  <c r="AC54" i="3" s="1"/>
  <c r="AD54" i="3" s="1"/>
  <c r="AE54" i="3" s="1"/>
  <c r="AF54" i="3" s="1"/>
  <c r="AG54" i="3" s="1"/>
  <c r="AH54" i="3" s="1"/>
  <c r="AI54" i="3" s="1"/>
  <c r="AJ54" i="3" s="1"/>
  <c r="AK54" i="3" s="1"/>
  <c r="AL54" i="3" s="1"/>
  <c r="AM54" i="3" s="1"/>
  <c r="AN54" i="3" s="1"/>
  <c r="AO54" i="3" s="1"/>
  <c r="AP54" i="3" s="1"/>
  <c r="AQ54" i="3" s="1"/>
  <c r="AR54" i="3" s="1"/>
  <c r="AS54" i="3" s="1"/>
  <c r="AT54" i="3" s="1"/>
  <c r="AU54" i="3" s="1"/>
  <c r="AV54" i="3" s="1"/>
  <c r="AW54" i="3" s="1"/>
  <c r="AX54" i="3" s="1"/>
  <c r="AY54" i="3" s="1"/>
  <c r="AZ54" i="3" s="1"/>
  <c r="BA54" i="3" s="1"/>
  <c r="BB54" i="3" s="1"/>
  <c r="BC54" i="3" s="1"/>
  <c r="BD54" i="3" s="1"/>
  <c r="BE54" i="3" s="1"/>
  <c r="BF54" i="3" s="1"/>
  <c r="BG54" i="3" s="1"/>
  <c r="BH54" i="3" s="1"/>
  <c r="BI54" i="3" s="1"/>
  <c r="BJ54" i="3" s="1"/>
  <c r="BK54" i="3" s="1"/>
  <c r="BL54" i="3" s="1"/>
  <c r="BM54" i="3" s="1"/>
  <c r="BN54" i="3" s="1"/>
  <c r="BO54" i="3" s="1"/>
  <c r="BP54" i="3" s="1"/>
  <c r="BQ54" i="3" s="1"/>
  <c r="BR54" i="3" s="1"/>
  <c r="BS54" i="3" s="1"/>
  <c r="BT54" i="3" s="1"/>
  <c r="BU54" i="3" s="1"/>
  <c r="BV54" i="3" s="1"/>
  <c r="BW54" i="3" s="1"/>
  <c r="BX54" i="3" s="1"/>
  <c r="BY54" i="3" s="1"/>
  <c r="BZ54" i="3" s="1"/>
  <c r="CA54" i="3" s="1"/>
  <c r="CB54" i="3" s="1"/>
  <c r="CC54" i="3" s="1"/>
  <c r="CD54" i="3" s="1"/>
  <c r="CE54" i="3" s="1"/>
  <c r="CF54" i="3" s="1"/>
  <c r="CG54" i="3" s="1"/>
  <c r="CH54" i="3" s="1"/>
  <c r="CI54" i="3" s="1"/>
  <c r="CJ54" i="3" s="1"/>
  <c r="CK54" i="3" s="1"/>
  <c r="CL54" i="3" s="1"/>
  <c r="CM54" i="3" s="1"/>
  <c r="CN54" i="3" s="1"/>
  <c r="CO54" i="3" s="1"/>
  <c r="CP54" i="3" s="1"/>
  <c r="CQ54" i="3" s="1"/>
  <c r="CR54" i="3" s="1"/>
  <c r="CS54" i="3" s="1"/>
  <c r="CT54" i="3" s="1"/>
  <c r="CU54" i="3" s="1"/>
  <c r="CV54" i="3" s="1"/>
  <c r="CW54" i="3" s="1"/>
  <c r="CX54" i="3" s="1"/>
  <c r="CY54" i="3" s="1"/>
  <c r="CZ54" i="3" s="1"/>
  <c r="DA54" i="3" s="1"/>
  <c r="DB54" i="3" s="1"/>
  <c r="DC54" i="3" s="1"/>
  <c r="DD54" i="3" s="1"/>
  <c r="DE54" i="3" s="1"/>
  <c r="DF54" i="3" s="1"/>
  <c r="DG54" i="3" s="1"/>
  <c r="DH54" i="3" s="1"/>
  <c r="DI54" i="3" s="1"/>
  <c r="DJ54" i="3" s="1"/>
  <c r="DK54" i="3" s="1"/>
  <c r="DL54" i="3" s="1"/>
  <c r="DM54" i="3" s="1"/>
  <c r="DN54" i="3" s="1"/>
  <c r="DO54" i="3" s="1"/>
  <c r="DP54" i="3" s="1"/>
  <c r="DQ54" i="3" s="1"/>
  <c r="DR54" i="3" s="1"/>
  <c r="DS54" i="3" s="1"/>
  <c r="DT54" i="3" s="1"/>
  <c r="DU54" i="3" s="1"/>
  <c r="DV54" i="3" s="1"/>
  <c r="DW54" i="3" s="1"/>
  <c r="DX54" i="3" s="1"/>
  <c r="DY54" i="3" s="1"/>
  <c r="DZ54" i="3" s="1"/>
  <c r="EA54" i="3" s="1"/>
  <c r="EB54" i="3" s="1"/>
  <c r="EC54" i="3" s="1"/>
  <c r="ED54" i="3" s="1"/>
  <c r="EE54" i="3" s="1"/>
  <c r="EF54" i="3" s="1"/>
  <c r="EG54" i="3" s="1"/>
  <c r="EH54" i="3" s="1"/>
  <c r="EI54" i="3" s="1"/>
  <c r="EJ54" i="3" s="1"/>
  <c r="EK54" i="3" s="1"/>
  <c r="EL54" i="3" s="1"/>
  <c r="EM54" i="3" s="1"/>
  <c r="EN54" i="3" s="1"/>
  <c r="EO54" i="3" s="1"/>
  <c r="EP54" i="3" s="1"/>
  <c r="EQ54" i="3" s="1"/>
  <c r="ER54" i="3" s="1"/>
  <c r="ES54" i="3" s="1"/>
  <c r="ET54" i="3" s="1"/>
  <c r="EU54" i="3" s="1"/>
  <c r="EV54" i="3" s="1"/>
  <c r="EW54" i="3" s="1"/>
  <c r="EX54" i="3" s="1"/>
  <c r="EY54" i="3" s="1"/>
  <c r="EZ54" i="3" s="1"/>
  <c r="FA54" i="3" s="1"/>
  <c r="FB54" i="3" s="1"/>
  <c r="FC54" i="3" s="1"/>
  <c r="FD54" i="3" s="1"/>
  <c r="FE54" i="3" s="1"/>
  <c r="FF54" i="3" s="1"/>
  <c r="FG54" i="3" s="1"/>
  <c r="FH54" i="3" s="1"/>
  <c r="FI54" i="3" s="1"/>
  <c r="FJ54" i="3" s="1"/>
  <c r="FK54" i="3" s="1"/>
  <c r="FL54" i="3" s="1"/>
  <c r="FM54" i="3" s="1"/>
  <c r="FN54" i="3" s="1"/>
  <c r="FO54" i="3" s="1"/>
  <c r="FP54" i="3" s="1"/>
  <c r="FQ54" i="3" s="1"/>
  <c r="FR54" i="3" s="1"/>
  <c r="FS54" i="3" s="1"/>
  <c r="FT54" i="3" s="1"/>
  <c r="FU54" i="3" s="1"/>
  <c r="FV54" i="3" s="1"/>
  <c r="FW54" i="3" s="1"/>
  <c r="FX54" i="3" s="1"/>
  <c r="FY54" i="3" s="1"/>
  <c r="FZ54" i="3" s="1"/>
  <c r="GA54" i="3" s="1"/>
  <c r="GB54" i="3" s="1"/>
  <c r="GC54" i="3" s="1"/>
  <c r="GD54" i="3" s="1"/>
  <c r="GE54" i="3" s="1"/>
  <c r="GF54" i="3" s="1"/>
  <c r="GG54" i="3" s="1"/>
  <c r="GH54" i="3" s="1"/>
  <c r="GI54" i="3" s="1"/>
  <c r="GJ54" i="3" s="1"/>
  <c r="GK54" i="3" s="1"/>
  <c r="GL54" i="3" s="1"/>
  <c r="GM54" i="3" s="1"/>
  <c r="GN54" i="3" s="1"/>
  <c r="GO54" i="3" s="1"/>
  <c r="GP54" i="3" s="1"/>
  <c r="GQ54" i="3" s="1"/>
  <c r="GR54" i="3" s="1"/>
  <c r="GS54" i="3" s="1"/>
  <c r="GT54" i="3" s="1"/>
  <c r="GU54" i="3" s="1"/>
  <c r="GV54" i="3" s="1"/>
  <c r="GW54" i="3" s="1"/>
  <c r="GX54" i="3" s="1"/>
  <c r="GY54" i="3" s="1"/>
  <c r="GZ54" i="3" s="1"/>
  <c r="HA54" i="3" s="1"/>
  <c r="HB54" i="3" s="1"/>
  <c r="HC54" i="3" s="1"/>
  <c r="HD54" i="3" s="1"/>
  <c r="HE54" i="3" s="1"/>
  <c r="HF54" i="3" s="1"/>
  <c r="HG54" i="3" s="1"/>
  <c r="HH54" i="3" s="1"/>
  <c r="HI54" i="3" s="1"/>
  <c r="HJ54" i="3" s="1"/>
  <c r="HK54" i="3" s="1"/>
  <c r="HL54" i="3" s="1"/>
  <c r="HM54" i="3" s="1"/>
  <c r="AA58" i="3"/>
  <c r="AB58" i="3" s="1"/>
  <c r="AC58" i="3" s="1"/>
  <c r="AD58" i="3" s="1"/>
  <c r="AE58" i="3" s="1"/>
  <c r="AF58" i="3" s="1"/>
  <c r="AG58" i="3" s="1"/>
  <c r="AH58" i="3" s="1"/>
  <c r="AI58" i="3" s="1"/>
  <c r="AJ58" i="3" s="1"/>
  <c r="AK58" i="3" s="1"/>
  <c r="AL58" i="3" s="1"/>
  <c r="AM58" i="3" s="1"/>
  <c r="AN58" i="3" s="1"/>
  <c r="AO58" i="3" s="1"/>
  <c r="AP58" i="3" s="1"/>
  <c r="AQ58" i="3" s="1"/>
  <c r="AR58" i="3" s="1"/>
  <c r="AS58" i="3" s="1"/>
  <c r="AT58" i="3" s="1"/>
  <c r="AU58" i="3" s="1"/>
  <c r="AV58" i="3" s="1"/>
  <c r="AW58" i="3" s="1"/>
  <c r="AX58" i="3" s="1"/>
  <c r="AY58" i="3" s="1"/>
  <c r="AZ58" i="3" s="1"/>
  <c r="BA58" i="3" s="1"/>
  <c r="BB58" i="3" s="1"/>
  <c r="BC58" i="3" s="1"/>
  <c r="BD58" i="3" s="1"/>
  <c r="BE58" i="3" s="1"/>
  <c r="BF58" i="3" s="1"/>
  <c r="BG58" i="3" s="1"/>
  <c r="BH58" i="3" s="1"/>
  <c r="BI58" i="3" s="1"/>
  <c r="BJ58" i="3" s="1"/>
  <c r="BK58" i="3" s="1"/>
  <c r="BL58" i="3" s="1"/>
  <c r="BM58" i="3" s="1"/>
  <c r="BN58" i="3" s="1"/>
  <c r="BO58" i="3" s="1"/>
  <c r="BP58" i="3" s="1"/>
  <c r="BQ58" i="3" s="1"/>
  <c r="BR58" i="3" s="1"/>
  <c r="BS58" i="3" s="1"/>
  <c r="BT58" i="3" s="1"/>
  <c r="BU58" i="3" s="1"/>
  <c r="BV58" i="3" s="1"/>
  <c r="BW58" i="3" s="1"/>
  <c r="BX58" i="3" s="1"/>
  <c r="BY58" i="3" s="1"/>
  <c r="BZ58" i="3" s="1"/>
  <c r="CA58" i="3" s="1"/>
  <c r="CB58" i="3" s="1"/>
  <c r="CC58" i="3" s="1"/>
  <c r="CD58" i="3" s="1"/>
  <c r="CE58" i="3" s="1"/>
  <c r="CF58" i="3" s="1"/>
  <c r="CG58" i="3" s="1"/>
  <c r="CH58" i="3" s="1"/>
  <c r="CI58" i="3" s="1"/>
  <c r="CJ58" i="3" s="1"/>
  <c r="CK58" i="3" s="1"/>
  <c r="CL58" i="3" s="1"/>
  <c r="CM58" i="3" s="1"/>
  <c r="CN58" i="3" s="1"/>
  <c r="CO58" i="3" s="1"/>
  <c r="CP58" i="3" s="1"/>
  <c r="CQ58" i="3" s="1"/>
  <c r="CR58" i="3" s="1"/>
  <c r="CS58" i="3" s="1"/>
  <c r="CT58" i="3" s="1"/>
  <c r="CU58" i="3" s="1"/>
  <c r="CV58" i="3" s="1"/>
  <c r="CW58" i="3" s="1"/>
  <c r="CX58" i="3" s="1"/>
  <c r="CY58" i="3" s="1"/>
  <c r="CZ58" i="3" s="1"/>
  <c r="DA58" i="3" s="1"/>
  <c r="DB58" i="3" s="1"/>
  <c r="DC58" i="3" s="1"/>
  <c r="DD58" i="3" s="1"/>
  <c r="DE58" i="3" s="1"/>
  <c r="DF58" i="3" s="1"/>
  <c r="DG58" i="3" s="1"/>
  <c r="DH58" i="3" s="1"/>
  <c r="DI58" i="3" s="1"/>
  <c r="DJ58" i="3" s="1"/>
  <c r="DK58" i="3" s="1"/>
  <c r="DL58" i="3" s="1"/>
  <c r="DM58" i="3" s="1"/>
  <c r="DN58" i="3" s="1"/>
  <c r="DO58" i="3" s="1"/>
  <c r="DP58" i="3" s="1"/>
  <c r="DQ58" i="3" s="1"/>
  <c r="DR58" i="3" s="1"/>
  <c r="DS58" i="3" s="1"/>
  <c r="DT58" i="3" s="1"/>
  <c r="DU58" i="3" s="1"/>
  <c r="DV58" i="3" s="1"/>
  <c r="DW58" i="3" s="1"/>
  <c r="DX58" i="3" s="1"/>
  <c r="DY58" i="3" s="1"/>
  <c r="DZ58" i="3" s="1"/>
  <c r="EA58" i="3" s="1"/>
  <c r="EB58" i="3" s="1"/>
  <c r="EC58" i="3" s="1"/>
  <c r="ED58" i="3" s="1"/>
  <c r="EE58" i="3" s="1"/>
  <c r="EF58" i="3" s="1"/>
  <c r="EG58" i="3" s="1"/>
  <c r="EH58" i="3" s="1"/>
  <c r="EI58" i="3" s="1"/>
  <c r="EJ58" i="3" s="1"/>
  <c r="EK58" i="3" s="1"/>
  <c r="EL58" i="3" s="1"/>
  <c r="EM58" i="3" s="1"/>
  <c r="EN58" i="3" s="1"/>
  <c r="EO58" i="3" s="1"/>
  <c r="EP58" i="3" s="1"/>
  <c r="EQ58" i="3" s="1"/>
  <c r="ER58" i="3" s="1"/>
  <c r="ES58" i="3" s="1"/>
  <c r="ET58" i="3" s="1"/>
  <c r="EU58" i="3" s="1"/>
  <c r="EV58" i="3" s="1"/>
  <c r="EW58" i="3" s="1"/>
  <c r="EX58" i="3" s="1"/>
  <c r="EY58" i="3" s="1"/>
  <c r="EZ58" i="3" s="1"/>
  <c r="FA58" i="3" s="1"/>
  <c r="FB58" i="3" s="1"/>
  <c r="FC58" i="3" s="1"/>
  <c r="FD58" i="3" s="1"/>
  <c r="FE58" i="3" s="1"/>
  <c r="FF58" i="3" s="1"/>
  <c r="FG58" i="3" s="1"/>
  <c r="FH58" i="3" s="1"/>
  <c r="FI58" i="3" s="1"/>
  <c r="FJ58" i="3" s="1"/>
  <c r="FK58" i="3" s="1"/>
  <c r="FL58" i="3" s="1"/>
  <c r="FM58" i="3" s="1"/>
  <c r="FN58" i="3" s="1"/>
  <c r="FO58" i="3" s="1"/>
  <c r="FP58" i="3" s="1"/>
  <c r="FQ58" i="3" s="1"/>
  <c r="FR58" i="3" s="1"/>
  <c r="FS58" i="3" s="1"/>
  <c r="FT58" i="3" s="1"/>
  <c r="FU58" i="3" s="1"/>
  <c r="FV58" i="3" s="1"/>
  <c r="FW58" i="3" s="1"/>
  <c r="FX58" i="3" s="1"/>
  <c r="FY58" i="3" s="1"/>
  <c r="FZ58" i="3" s="1"/>
  <c r="GA58" i="3" s="1"/>
  <c r="GB58" i="3" s="1"/>
  <c r="GC58" i="3" s="1"/>
  <c r="GD58" i="3" s="1"/>
  <c r="GE58" i="3" s="1"/>
  <c r="GF58" i="3" s="1"/>
  <c r="GG58" i="3" s="1"/>
  <c r="GH58" i="3" s="1"/>
  <c r="GI58" i="3" s="1"/>
  <c r="GJ58" i="3" s="1"/>
  <c r="GK58" i="3" s="1"/>
  <c r="GL58" i="3" s="1"/>
  <c r="GM58" i="3" s="1"/>
  <c r="GN58" i="3" s="1"/>
  <c r="GO58" i="3" s="1"/>
  <c r="GP58" i="3" s="1"/>
  <c r="GQ58" i="3" s="1"/>
  <c r="GR58" i="3" s="1"/>
  <c r="GS58" i="3" s="1"/>
  <c r="GT58" i="3" s="1"/>
  <c r="GU58" i="3" s="1"/>
  <c r="GV58" i="3" s="1"/>
  <c r="GW58" i="3" s="1"/>
  <c r="GX58" i="3" s="1"/>
  <c r="GY58" i="3" s="1"/>
  <c r="GZ58" i="3" s="1"/>
  <c r="HA58" i="3" s="1"/>
  <c r="HB58" i="3" s="1"/>
  <c r="HC58" i="3" s="1"/>
  <c r="HD58" i="3" s="1"/>
  <c r="HE58" i="3" s="1"/>
  <c r="HF58" i="3" s="1"/>
  <c r="HG58" i="3" s="1"/>
  <c r="HH58" i="3" s="1"/>
  <c r="HI58" i="3" s="1"/>
  <c r="HJ58" i="3" s="1"/>
  <c r="HK58" i="3" s="1"/>
  <c r="HL58" i="3" s="1"/>
  <c r="HM58" i="3" s="1"/>
  <c r="AA59" i="3"/>
  <c r="AB59" i="3" s="1"/>
  <c r="AC59" i="3" s="1"/>
  <c r="AD59" i="3" s="1"/>
  <c r="AE59" i="3" s="1"/>
  <c r="AF59" i="3" s="1"/>
  <c r="AG59" i="3" s="1"/>
  <c r="AH59" i="3" s="1"/>
  <c r="AI59" i="3" s="1"/>
  <c r="AJ59" i="3" s="1"/>
  <c r="AK59" i="3" s="1"/>
  <c r="AL59" i="3" s="1"/>
  <c r="AM59" i="3" s="1"/>
  <c r="AN59" i="3" s="1"/>
  <c r="AO59" i="3" s="1"/>
  <c r="AP59" i="3" s="1"/>
  <c r="AQ59" i="3" s="1"/>
  <c r="AR59" i="3" s="1"/>
  <c r="AS59" i="3" s="1"/>
  <c r="AT59" i="3" s="1"/>
  <c r="AU59" i="3" s="1"/>
  <c r="AV59" i="3" s="1"/>
  <c r="AW59" i="3" s="1"/>
  <c r="AX59" i="3" s="1"/>
  <c r="AY59" i="3" s="1"/>
  <c r="AZ59" i="3" s="1"/>
  <c r="BA59" i="3" s="1"/>
  <c r="BB59" i="3" s="1"/>
  <c r="BC59" i="3" s="1"/>
  <c r="BD59" i="3" s="1"/>
  <c r="BE59" i="3" s="1"/>
  <c r="BF59" i="3" s="1"/>
  <c r="BG59" i="3" s="1"/>
  <c r="BH59" i="3" s="1"/>
  <c r="BI59" i="3" s="1"/>
  <c r="BJ59" i="3" s="1"/>
  <c r="BK59" i="3" s="1"/>
  <c r="BL59" i="3" s="1"/>
  <c r="BM59" i="3" s="1"/>
  <c r="BN59" i="3" s="1"/>
  <c r="BO59" i="3" s="1"/>
  <c r="BP59" i="3" s="1"/>
  <c r="BQ59" i="3" s="1"/>
  <c r="BR59" i="3" s="1"/>
  <c r="BS59" i="3" s="1"/>
  <c r="BT59" i="3" s="1"/>
  <c r="BU59" i="3" s="1"/>
  <c r="BV59" i="3" s="1"/>
  <c r="BW59" i="3" s="1"/>
  <c r="BX59" i="3" s="1"/>
  <c r="BY59" i="3" s="1"/>
  <c r="BZ59" i="3" s="1"/>
  <c r="CA59" i="3" s="1"/>
  <c r="CB59" i="3" s="1"/>
  <c r="CC59" i="3" s="1"/>
  <c r="CD59" i="3" s="1"/>
  <c r="CE59" i="3" s="1"/>
  <c r="CF59" i="3" s="1"/>
  <c r="CG59" i="3" s="1"/>
  <c r="CH59" i="3" s="1"/>
  <c r="CI59" i="3" s="1"/>
  <c r="CJ59" i="3" s="1"/>
  <c r="CK59" i="3" s="1"/>
  <c r="CL59" i="3" s="1"/>
  <c r="CM59" i="3" s="1"/>
  <c r="CN59" i="3" s="1"/>
  <c r="CO59" i="3" s="1"/>
  <c r="CP59" i="3" s="1"/>
  <c r="CQ59" i="3" s="1"/>
  <c r="CR59" i="3" s="1"/>
  <c r="CS59" i="3" s="1"/>
  <c r="CT59" i="3" s="1"/>
  <c r="CU59" i="3" s="1"/>
  <c r="CV59" i="3" s="1"/>
  <c r="CW59" i="3" s="1"/>
  <c r="CX59" i="3" s="1"/>
  <c r="CY59" i="3" s="1"/>
  <c r="CZ59" i="3" s="1"/>
  <c r="DA59" i="3" s="1"/>
  <c r="DB59" i="3" s="1"/>
  <c r="DC59" i="3" s="1"/>
  <c r="DD59" i="3" s="1"/>
  <c r="DE59" i="3" s="1"/>
  <c r="DF59" i="3" s="1"/>
  <c r="DG59" i="3" s="1"/>
  <c r="DH59" i="3" s="1"/>
  <c r="DI59" i="3" s="1"/>
  <c r="DJ59" i="3" s="1"/>
  <c r="DK59" i="3" s="1"/>
  <c r="DL59" i="3" s="1"/>
  <c r="DM59" i="3" s="1"/>
  <c r="DN59" i="3" s="1"/>
  <c r="DO59" i="3" s="1"/>
  <c r="DP59" i="3" s="1"/>
  <c r="DQ59" i="3" s="1"/>
  <c r="DR59" i="3" s="1"/>
  <c r="DS59" i="3" s="1"/>
  <c r="DT59" i="3" s="1"/>
  <c r="DU59" i="3" s="1"/>
  <c r="DV59" i="3" s="1"/>
  <c r="DW59" i="3" s="1"/>
  <c r="DX59" i="3" s="1"/>
  <c r="DY59" i="3" s="1"/>
  <c r="DZ59" i="3" s="1"/>
  <c r="EA59" i="3" s="1"/>
  <c r="EB59" i="3" s="1"/>
  <c r="EC59" i="3" s="1"/>
  <c r="ED59" i="3" s="1"/>
  <c r="EE59" i="3" s="1"/>
  <c r="EF59" i="3" s="1"/>
  <c r="EG59" i="3" s="1"/>
  <c r="EH59" i="3" s="1"/>
  <c r="EI59" i="3" s="1"/>
  <c r="EJ59" i="3" s="1"/>
  <c r="EK59" i="3" s="1"/>
  <c r="EL59" i="3" s="1"/>
  <c r="EM59" i="3" s="1"/>
  <c r="EN59" i="3" s="1"/>
  <c r="EO59" i="3" s="1"/>
  <c r="EP59" i="3" s="1"/>
  <c r="EQ59" i="3" s="1"/>
  <c r="ER59" i="3" s="1"/>
  <c r="ES59" i="3" s="1"/>
  <c r="ET59" i="3" s="1"/>
  <c r="EU59" i="3" s="1"/>
  <c r="EV59" i="3" s="1"/>
  <c r="EW59" i="3" s="1"/>
  <c r="EX59" i="3" s="1"/>
  <c r="EY59" i="3" s="1"/>
  <c r="EZ59" i="3" s="1"/>
  <c r="FA59" i="3" s="1"/>
  <c r="FB59" i="3" s="1"/>
  <c r="FC59" i="3" s="1"/>
  <c r="FD59" i="3" s="1"/>
  <c r="FE59" i="3" s="1"/>
  <c r="FF59" i="3" s="1"/>
  <c r="FG59" i="3" s="1"/>
  <c r="FH59" i="3" s="1"/>
  <c r="FI59" i="3" s="1"/>
  <c r="FJ59" i="3" s="1"/>
  <c r="FK59" i="3" s="1"/>
  <c r="FL59" i="3" s="1"/>
  <c r="FM59" i="3" s="1"/>
  <c r="FN59" i="3" s="1"/>
  <c r="FO59" i="3" s="1"/>
  <c r="FP59" i="3" s="1"/>
  <c r="FQ59" i="3" s="1"/>
  <c r="FR59" i="3" s="1"/>
  <c r="FS59" i="3" s="1"/>
  <c r="FT59" i="3" s="1"/>
  <c r="FU59" i="3" s="1"/>
  <c r="FV59" i="3" s="1"/>
  <c r="FW59" i="3" s="1"/>
  <c r="FX59" i="3" s="1"/>
  <c r="FY59" i="3" s="1"/>
  <c r="FZ59" i="3" s="1"/>
  <c r="GA59" i="3" s="1"/>
  <c r="GB59" i="3" s="1"/>
  <c r="GC59" i="3" s="1"/>
  <c r="GD59" i="3" s="1"/>
  <c r="GE59" i="3" s="1"/>
  <c r="GF59" i="3" s="1"/>
  <c r="GG59" i="3" s="1"/>
  <c r="GH59" i="3" s="1"/>
  <c r="GI59" i="3" s="1"/>
  <c r="GJ59" i="3" s="1"/>
  <c r="GK59" i="3" s="1"/>
  <c r="GL59" i="3" s="1"/>
  <c r="GM59" i="3" s="1"/>
  <c r="GN59" i="3" s="1"/>
  <c r="GO59" i="3" s="1"/>
  <c r="GP59" i="3" s="1"/>
  <c r="GQ59" i="3" s="1"/>
  <c r="GR59" i="3" s="1"/>
  <c r="GS59" i="3" s="1"/>
  <c r="GT59" i="3" s="1"/>
  <c r="GU59" i="3" s="1"/>
  <c r="GV59" i="3" s="1"/>
  <c r="GW59" i="3" s="1"/>
  <c r="GX59" i="3" s="1"/>
  <c r="GY59" i="3" s="1"/>
  <c r="GZ59" i="3" s="1"/>
  <c r="HA59" i="3" s="1"/>
  <c r="HB59" i="3" s="1"/>
  <c r="HC59" i="3" s="1"/>
  <c r="HD59" i="3" s="1"/>
  <c r="HE59" i="3" s="1"/>
  <c r="HF59" i="3" s="1"/>
  <c r="HG59" i="3" s="1"/>
  <c r="HH59" i="3" s="1"/>
  <c r="HI59" i="3" s="1"/>
  <c r="HJ59" i="3" s="1"/>
  <c r="HK59" i="3" s="1"/>
  <c r="HL59" i="3" s="1"/>
  <c r="HM59" i="3" s="1"/>
  <c r="AA67" i="3"/>
  <c r="AA68" i="3"/>
  <c r="AA69" i="3"/>
  <c r="AB69" i="3" s="1"/>
  <c r="AC69" i="3" s="1"/>
  <c r="AD69" i="3" s="1"/>
  <c r="AE69" i="3" s="1"/>
  <c r="AF69" i="3" s="1"/>
  <c r="AG69" i="3" s="1"/>
  <c r="AH69" i="3" s="1"/>
  <c r="AI69" i="3" s="1"/>
  <c r="AJ69" i="3" s="1"/>
  <c r="AK69" i="3" s="1"/>
  <c r="AL69" i="3" s="1"/>
  <c r="AM69" i="3" s="1"/>
  <c r="AN69" i="3" s="1"/>
  <c r="AO69" i="3" s="1"/>
  <c r="AP69" i="3" s="1"/>
  <c r="AQ69" i="3" s="1"/>
  <c r="AR69" i="3" s="1"/>
  <c r="AS69" i="3" s="1"/>
  <c r="AT69" i="3" s="1"/>
  <c r="AU69" i="3" s="1"/>
  <c r="AV69" i="3" s="1"/>
  <c r="AW69" i="3" s="1"/>
  <c r="AX69" i="3" s="1"/>
  <c r="AY69" i="3" s="1"/>
  <c r="AZ69" i="3" s="1"/>
  <c r="BA69" i="3" s="1"/>
  <c r="BB69" i="3" s="1"/>
  <c r="BC69" i="3" s="1"/>
  <c r="BD69" i="3" s="1"/>
  <c r="BE69" i="3" s="1"/>
  <c r="BF69" i="3" s="1"/>
  <c r="BG69" i="3" s="1"/>
  <c r="BH69" i="3" s="1"/>
  <c r="BI69" i="3" s="1"/>
  <c r="BJ69" i="3" s="1"/>
  <c r="BK69" i="3" s="1"/>
  <c r="BL69" i="3" s="1"/>
  <c r="BM69" i="3" s="1"/>
  <c r="BN69" i="3" s="1"/>
  <c r="BO69" i="3" s="1"/>
  <c r="BP69" i="3" s="1"/>
  <c r="BQ69" i="3" s="1"/>
  <c r="BR69" i="3" s="1"/>
  <c r="BS69" i="3" s="1"/>
  <c r="BT69" i="3" s="1"/>
  <c r="BU69" i="3" s="1"/>
  <c r="BV69" i="3" s="1"/>
  <c r="BW69" i="3" s="1"/>
  <c r="BX69" i="3" s="1"/>
  <c r="BY69" i="3" s="1"/>
  <c r="BZ69" i="3" s="1"/>
  <c r="CA69" i="3" s="1"/>
  <c r="CB69" i="3" s="1"/>
  <c r="CC69" i="3" s="1"/>
  <c r="CD69" i="3" s="1"/>
  <c r="CE69" i="3" s="1"/>
  <c r="CF69" i="3" s="1"/>
  <c r="CG69" i="3" s="1"/>
  <c r="CH69" i="3" s="1"/>
  <c r="CI69" i="3" s="1"/>
  <c r="CJ69" i="3" s="1"/>
  <c r="CK69" i="3" s="1"/>
  <c r="CL69" i="3" s="1"/>
  <c r="CM69" i="3" s="1"/>
  <c r="CN69" i="3" s="1"/>
  <c r="CO69" i="3" s="1"/>
  <c r="CP69" i="3" s="1"/>
  <c r="CQ69" i="3" s="1"/>
  <c r="CR69" i="3" s="1"/>
  <c r="CS69" i="3" s="1"/>
  <c r="CT69" i="3" s="1"/>
  <c r="CU69" i="3" s="1"/>
  <c r="CV69" i="3" s="1"/>
  <c r="CW69" i="3" s="1"/>
  <c r="CX69" i="3" s="1"/>
  <c r="CY69" i="3" s="1"/>
  <c r="CZ69" i="3" s="1"/>
  <c r="DA69" i="3" s="1"/>
  <c r="DB69" i="3" s="1"/>
  <c r="DC69" i="3" s="1"/>
  <c r="DD69" i="3" s="1"/>
  <c r="DE69" i="3" s="1"/>
  <c r="DF69" i="3" s="1"/>
  <c r="DG69" i="3" s="1"/>
  <c r="DH69" i="3" s="1"/>
  <c r="DI69" i="3" s="1"/>
  <c r="DJ69" i="3" s="1"/>
  <c r="DK69" i="3" s="1"/>
  <c r="DL69" i="3" s="1"/>
  <c r="DM69" i="3" s="1"/>
  <c r="DN69" i="3" s="1"/>
  <c r="DO69" i="3" s="1"/>
  <c r="DP69" i="3" s="1"/>
  <c r="DQ69" i="3" s="1"/>
  <c r="DR69" i="3" s="1"/>
  <c r="DS69" i="3" s="1"/>
  <c r="DT69" i="3" s="1"/>
  <c r="DU69" i="3" s="1"/>
  <c r="DV69" i="3" s="1"/>
  <c r="DW69" i="3" s="1"/>
  <c r="DX69" i="3" s="1"/>
  <c r="DY69" i="3" s="1"/>
  <c r="DZ69" i="3" s="1"/>
  <c r="EA69" i="3" s="1"/>
  <c r="EB69" i="3" s="1"/>
  <c r="EC69" i="3" s="1"/>
  <c r="ED69" i="3" s="1"/>
  <c r="EE69" i="3" s="1"/>
  <c r="EF69" i="3" s="1"/>
  <c r="EG69" i="3" s="1"/>
  <c r="EH69" i="3" s="1"/>
  <c r="EI69" i="3" s="1"/>
  <c r="EJ69" i="3" s="1"/>
  <c r="EK69" i="3" s="1"/>
  <c r="EL69" i="3" s="1"/>
  <c r="EM69" i="3" s="1"/>
  <c r="EN69" i="3" s="1"/>
  <c r="EO69" i="3" s="1"/>
  <c r="EP69" i="3" s="1"/>
  <c r="EQ69" i="3" s="1"/>
  <c r="ER69" i="3" s="1"/>
  <c r="ES69" i="3" s="1"/>
  <c r="ET69" i="3" s="1"/>
  <c r="EU69" i="3" s="1"/>
  <c r="EV69" i="3" s="1"/>
  <c r="EW69" i="3" s="1"/>
  <c r="EX69" i="3" s="1"/>
  <c r="EY69" i="3" s="1"/>
  <c r="EZ69" i="3" s="1"/>
  <c r="FA69" i="3" s="1"/>
  <c r="FB69" i="3" s="1"/>
  <c r="FC69" i="3" s="1"/>
  <c r="FD69" i="3" s="1"/>
  <c r="FE69" i="3" s="1"/>
  <c r="FF69" i="3" s="1"/>
  <c r="FG69" i="3" s="1"/>
  <c r="FH69" i="3" s="1"/>
  <c r="FI69" i="3" s="1"/>
  <c r="FJ69" i="3" s="1"/>
  <c r="FK69" i="3" s="1"/>
  <c r="FL69" i="3" s="1"/>
  <c r="FM69" i="3" s="1"/>
  <c r="FN69" i="3" s="1"/>
  <c r="FO69" i="3" s="1"/>
  <c r="FP69" i="3" s="1"/>
  <c r="FQ69" i="3" s="1"/>
  <c r="FR69" i="3" s="1"/>
  <c r="FS69" i="3" s="1"/>
  <c r="FT69" i="3" s="1"/>
  <c r="FU69" i="3" s="1"/>
  <c r="FV69" i="3" s="1"/>
  <c r="FW69" i="3" s="1"/>
  <c r="FX69" i="3" s="1"/>
  <c r="FY69" i="3" s="1"/>
  <c r="FZ69" i="3" s="1"/>
  <c r="GA69" i="3" s="1"/>
  <c r="GB69" i="3" s="1"/>
  <c r="GC69" i="3" s="1"/>
  <c r="GD69" i="3" s="1"/>
  <c r="GE69" i="3" s="1"/>
  <c r="GF69" i="3" s="1"/>
  <c r="GG69" i="3" s="1"/>
  <c r="GH69" i="3" s="1"/>
  <c r="GI69" i="3" s="1"/>
  <c r="GJ69" i="3" s="1"/>
  <c r="GK69" i="3" s="1"/>
  <c r="GL69" i="3" s="1"/>
  <c r="GM69" i="3" s="1"/>
  <c r="GN69" i="3" s="1"/>
  <c r="GO69" i="3" s="1"/>
  <c r="GP69" i="3" s="1"/>
  <c r="GQ69" i="3" s="1"/>
  <c r="GR69" i="3" s="1"/>
  <c r="GS69" i="3" s="1"/>
  <c r="GT69" i="3" s="1"/>
  <c r="GU69" i="3" s="1"/>
  <c r="GV69" i="3" s="1"/>
  <c r="GW69" i="3" s="1"/>
  <c r="GX69" i="3" s="1"/>
  <c r="GY69" i="3" s="1"/>
  <c r="GZ69" i="3" s="1"/>
  <c r="HA69" i="3" s="1"/>
  <c r="HB69" i="3" s="1"/>
  <c r="HC69" i="3" s="1"/>
  <c r="HD69" i="3" s="1"/>
  <c r="HE69" i="3" s="1"/>
  <c r="HF69" i="3" s="1"/>
  <c r="HG69" i="3" s="1"/>
  <c r="HH69" i="3" s="1"/>
  <c r="HI69" i="3" s="1"/>
  <c r="HJ69" i="3" s="1"/>
  <c r="HK69" i="3" s="1"/>
  <c r="HL69" i="3" s="1"/>
  <c r="HM69" i="3" s="1"/>
  <c r="AA70" i="3"/>
  <c r="AA74" i="3"/>
  <c r="AB74" i="3" s="1"/>
  <c r="AC74" i="3" s="1"/>
  <c r="AD74" i="3" s="1"/>
  <c r="AE74" i="3" s="1"/>
  <c r="AF74" i="3" s="1"/>
  <c r="AG74" i="3" s="1"/>
  <c r="AH74" i="3" s="1"/>
  <c r="AI74" i="3" s="1"/>
  <c r="AJ74" i="3" s="1"/>
  <c r="AK74" i="3" s="1"/>
  <c r="AL74" i="3" s="1"/>
  <c r="AM74" i="3" s="1"/>
  <c r="AN74" i="3" s="1"/>
  <c r="AO74" i="3" s="1"/>
  <c r="AP74" i="3" s="1"/>
  <c r="AQ74" i="3" s="1"/>
  <c r="AR74" i="3" s="1"/>
  <c r="AS74" i="3" s="1"/>
  <c r="AT74" i="3" s="1"/>
  <c r="AU74" i="3" s="1"/>
  <c r="AV74" i="3" s="1"/>
  <c r="AW74" i="3" s="1"/>
  <c r="AX74" i="3" s="1"/>
  <c r="AY74" i="3" s="1"/>
  <c r="AZ74" i="3" s="1"/>
  <c r="BA74" i="3" s="1"/>
  <c r="BB74" i="3" s="1"/>
  <c r="BC74" i="3" s="1"/>
  <c r="BD74" i="3" s="1"/>
  <c r="BE74" i="3" s="1"/>
  <c r="BF74" i="3" s="1"/>
  <c r="BG74" i="3" s="1"/>
  <c r="BH74" i="3" s="1"/>
  <c r="BI74" i="3" s="1"/>
  <c r="BJ74" i="3" s="1"/>
  <c r="BK74" i="3" s="1"/>
  <c r="BL74" i="3" s="1"/>
  <c r="BM74" i="3" s="1"/>
  <c r="BN74" i="3" s="1"/>
  <c r="BO74" i="3" s="1"/>
  <c r="BP74" i="3" s="1"/>
  <c r="BQ74" i="3" s="1"/>
  <c r="BR74" i="3" s="1"/>
  <c r="BS74" i="3" s="1"/>
  <c r="BT74" i="3" s="1"/>
  <c r="BU74" i="3" s="1"/>
  <c r="BV74" i="3" s="1"/>
  <c r="BW74" i="3" s="1"/>
  <c r="BX74" i="3" s="1"/>
  <c r="BY74" i="3" s="1"/>
  <c r="BZ74" i="3" s="1"/>
  <c r="CA74" i="3" s="1"/>
  <c r="CB74" i="3" s="1"/>
  <c r="CC74" i="3" s="1"/>
  <c r="CD74" i="3" s="1"/>
  <c r="CE74" i="3" s="1"/>
  <c r="CF74" i="3" s="1"/>
  <c r="CG74" i="3" s="1"/>
  <c r="CH74" i="3" s="1"/>
  <c r="CI74" i="3" s="1"/>
  <c r="CJ74" i="3" s="1"/>
  <c r="CK74" i="3" s="1"/>
  <c r="CL74" i="3" s="1"/>
  <c r="CM74" i="3" s="1"/>
  <c r="CN74" i="3" s="1"/>
  <c r="CO74" i="3" s="1"/>
  <c r="CP74" i="3" s="1"/>
  <c r="CQ74" i="3" s="1"/>
  <c r="CR74" i="3" s="1"/>
  <c r="CS74" i="3" s="1"/>
  <c r="CT74" i="3" s="1"/>
  <c r="CU74" i="3" s="1"/>
  <c r="CV74" i="3" s="1"/>
  <c r="CW74" i="3" s="1"/>
  <c r="CX74" i="3" s="1"/>
  <c r="CY74" i="3" s="1"/>
  <c r="CZ74" i="3" s="1"/>
  <c r="DA74" i="3" s="1"/>
  <c r="DB74" i="3" s="1"/>
  <c r="DC74" i="3" s="1"/>
  <c r="DD74" i="3" s="1"/>
  <c r="DE74" i="3" s="1"/>
  <c r="DF74" i="3" s="1"/>
  <c r="DG74" i="3" s="1"/>
  <c r="DH74" i="3" s="1"/>
  <c r="DI74" i="3" s="1"/>
  <c r="DJ74" i="3" s="1"/>
  <c r="DK74" i="3" s="1"/>
  <c r="DL74" i="3" s="1"/>
  <c r="DM74" i="3" s="1"/>
  <c r="DN74" i="3" s="1"/>
  <c r="DO74" i="3" s="1"/>
  <c r="DP74" i="3" s="1"/>
  <c r="DQ74" i="3" s="1"/>
  <c r="DR74" i="3" s="1"/>
  <c r="DS74" i="3" s="1"/>
  <c r="DT74" i="3" s="1"/>
  <c r="DU74" i="3" s="1"/>
  <c r="DV74" i="3" s="1"/>
  <c r="DW74" i="3" s="1"/>
  <c r="DX74" i="3" s="1"/>
  <c r="DY74" i="3" s="1"/>
  <c r="DZ74" i="3" s="1"/>
  <c r="EA74" i="3" s="1"/>
  <c r="EB74" i="3" s="1"/>
  <c r="EC74" i="3" s="1"/>
  <c r="ED74" i="3" s="1"/>
  <c r="EE74" i="3" s="1"/>
  <c r="EF74" i="3" s="1"/>
  <c r="EG74" i="3" s="1"/>
  <c r="EH74" i="3" s="1"/>
  <c r="EI74" i="3" s="1"/>
  <c r="EJ74" i="3" s="1"/>
  <c r="EK74" i="3" s="1"/>
  <c r="EL74" i="3" s="1"/>
  <c r="EM74" i="3" s="1"/>
  <c r="EN74" i="3" s="1"/>
  <c r="EO74" i="3" s="1"/>
  <c r="EP74" i="3" s="1"/>
  <c r="EQ74" i="3" s="1"/>
  <c r="ER74" i="3" s="1"/>
  <c r="ES74" i="3" s="1"/>
  <c r="ET74" i="3" s="1"/>
  <c r="EU74" i="3" s="1"/>
  <c r="EV74" i="3" s="1"/>
  <c r="EW74" i="3" s="1"/>
  <c r="EX74" i="3" s="1"/>
  <c r="EY74" i="3" s="1"/>
  <c r="EZ74" i="3" s="1"/>
  <c r="FA74" i="3" s="1"/>
  <c r="FB74" i="3" s="1"/>
  <c r="FC74" i="3" s="1"/>
  <c r="FD74" i="3" s="1"/>
  <c r="FE74" i="3" s="1"/>
  <c r="FF74" i="3" s="1"/>
  <c r="FG74" i="3" s="1"/>
  <c r="FH74" i="3" s="1"/>
  <c r="FI74" i="3" s="1"/>
  <c r="FJ74" i="3" s="1"/>
  <c r="FK74" i="3" s="1"/>
  <c r="FL74" i="3" s="1"/>
  <c r="FM74" i="3" s="1"/>
  <c r="FN74" i="3" s="1"/>
  <c r="FO74" i="3" s="1"/>
  <c r="FP74" i="3" s="1"/>
  <c r="FQ74" i="3" s="1"/>
  <c r="FR74" i="3" s="1"/>
  <c r="FS74" i="3" s="1"/>
  <c r="FT74" i="3" s="1"/>
  <c r="FU74" i="3" s="1"/>
  <c r="FV74" i="3" s="1"/>
  <c r="FW74" i="3" s="1"/>
  <c r="FX74" i="3" s="1"/>
  <c r="FY74" i="3" s="1"/>
  <c r="FZ74" i="3" s="1"/>
  <c r="GA74" i="3" s="1"/>
  <c r="GB74" i="3" s="1"/>
  <c r="GC74" i="3" s="1"/>
  <c r="GD74" i="3" s="1"/>
  <c r="GE74" i="3" s="1"/>
  <c r="GF74" i="3" s="1"/>
  <c r="GG74" i="3" s="1"/>
  <c r="GH74" i="3" s="1"/>
  <c r="GI74" i="3" s="1"/>
  <c r="GJ74" i="3" s="1"/>
  <c r="GK74" i="3" s="1"/>
  <c r="GL74" i="3" s="1"/>
  <c r="GM74" i="3" s="1"/>
  <c r="GN74" i="3" s="1"/>
  <c r="GO74" i="3" s="1"/>
  <c r="GP74" i="3" s="1"/>
  <c r="GQ74" i="3" s="1"/>
  <c r="GR74" i="3" s="1"/>
  <c r="GS74" i="3" s="1"/>
  <c r="GT74" i="3" s="1"/>
  <c r="GU74" i="3" s="1"/>
  <c r="GV74" i="3" s="1"/>
  <c r="GW74" i="3" s="1"/>
  <c r="GX74" i="3" s="1"/>
  <c r="GY74" i="3" s="1"/>
  <c r="GZ74" i="3" s="1"/>
  <c r="HA74" i="3" s="1"/>
  <c r="HB74" i="3" s="1"/>
  <c r="HC74" i="3" s="1"/>
  <c r="HD74" i="3" s="1"/>
  <c r="HE74" i="3" s="1"/>
  <c r="HF74" i="3" s="1"/>
  <c r="HG74" i="3" s="1"/>
  <c r="HH74" i="3" s="1"/>
  <c r="HI74" i="3" s="1"/>
  <c r="HJ74" i="3" s="1"/>
  <c r="HK74" i="3" s="1"/>
  <c r="HL74" i="3" s="1"/>
  <c r="HM74" i="3" s="1"/>
  <c r="AA77" i="3"/>
  <c r="AA94" i="3"/>
  <c r="AB94" i="3" s="1"/>
  <c r="AC94" i="3" s="1"/>
  <c r="AD94" i="3" s="1"/>
  <c r="AE94" i="3" s="1"/>
  <c r="AF94" i="3" s="1"/>
  <c r="AG94" i="3" s="1"/>
  <c r="AH94" i="3" s="1"/>
  <c r="AI94" i="3" s="1"/>
  <c r="AJ94" i="3" s="1"/>
  <c r="AK94" i="3" s="1"/>
  <c r="AL94" i="3" s="1"/>
  <c r="AM94" i="3" s="1"/>
  <c r="AN94" i="3" s="1"/>
  <c r="AO94" i="3" s="1"/>
  <c r="AP94" i="3" s="1"/>
  <c r="AQ94" i="3" s="1"/>
  <c r="AR94" i="3" s="1"/>
  <c r="AS94" i="3" s="1"/>
  <c r="AT94" i="3" s="1"/>
  <c r="AU94" i="3" s="1"/>
  <c r="AV94" i="3" s="1"/>
  <c r="AW94" i="3" s="1"/>
  <c r="AX94" i="3" s="1"/>
  <c r="AY94" i="3" s="1"/>
  <c r="AZ94" i="3" s="1"/>
  <c r="BA94" i="3" s="1"/>
  <c r="BB94" i="3" s="1"/>
  <c r="BC94" i="3" s="1"/>
  <c r="BD94" i="3" s="1"/>
  <c r="BE94" i="3" s="1"/>
  <c r="BF94" i="3" s="1"/>
  <c r="BG94" i="3" s="1"/>
  <c r="BH94" i="3" s="1"/>
  <c r="BI94" i="3" s="1"/>
  <c r="BJ94" i="3" s="1"/>
  <c r="BK94" i="3" s="1"/>
  <c r="BL94" i="3" s="1"/>
  <c r="BM94" i="3" s="1"/>
  <c r="BN94" i="3" s="1"/>
  <c r="BO94" i="3" s="1"/>
  <c r="BP94" i="3" s="1"/>
  <c r="BQ94" i="3" s="1"/>
  <c r="BR94" i="3" s="1"/>
  <c r="BS94" i="3" s="1"/>
  <c r="BT94" i="3" s="1"/>
  <c r="BU94" i="3" s="1"/>
  <c r="BV94" i="3" s="1"/>
  <c r="BW94" i="3" s="1"/>
  <c r="BX94" i="3" s="1"/>
  <c r="BY94" i="3" s="1"/>
  <c r="BZ94" i="3" s="1"/>
  <c r="CA94" i="3" s="1"/>
  <c r="CB94" i="3" s="1"/>
  <c r="CC94" i="3" s="1"/>
  <c r="CD94" i="3" s="1"/>
  <c r="CE94" i="3" s="1"/>
  <c r="CF94" i="3" s="1"/>
  <c r="CG94" i="3" s="1"/>
  <c r="CH94" i="3" s="1"/>
  <c r="CI94" i="3" s="1"/>
  <c r="CJ94" i="3" s="1"/>
  <c r="CK94" i="3" s="1"/>
  <c r="CL94" i="3" s="1"/>
  <c r="CM94" i="3" s="1"/>
  <c r="CN94" i="3" s="1"/>
  <c r="CO94" i="3" s="1"/>
  <c r="CP94" i="3" s="1"/>
  <c r="CQ94" i="3" s="1"/>
  <c r="CR94" i="3" s="1"/>
  <c r="CS94" i="3" s="1"/>
  <c r="CT94" i="3" s="1"/>
  <c r="CU94" i="3" s="1"/>
  <c r="CV94" i="3" s="1"/>
  <c r="CW94" i="3" s="1"/>
  <c r="CX94" i="3" s="1"/>
  <c r="CY94" i="3" s="1"/>
  <c r="CZ94" i="3" s="1"/>
  <c r="DA94" i="3" s="1"/>
  <c r="DB94" i="3" s="1"/>
  <c r="DC94" i="3" s="1"/>
  <c r="DD94" i="3" s="1"/>
  <c r="DE94" i="3" s="1"/>
  <c r="DF94" i="3" s="1"/>
  <c r="DG94" i="3" s="1"/>
  <c r="DH94" i="3" s="1"/>
  <c r="DI94" i="3" s="1"/>
  <c r="DJ94" i="3" s="1"/>
  <c r="DK94" i="3" s="1"/>
  <c r="DL94" i="3" s="1"/>
  <c r="DM94" i="3" s="1"/>
  <c r="DN94" i="3" s="1"/>
  <c r="DO94" i="3" s="1"/>
  <c r="DP94" i="3" s="1"/>
  <c r="DQ94" i="3" s="1"/>
  <c r="DR94" i="3" s="1"/>
  <c r="DS94" i="3" s="1"/>
  <c r="DT94" i="3" s="1"/>
  <c r="DU94" i="3" s="1"/>
  <c r="DV94" i="3" s="1"/>
  <c r="DW94" i="3" s="1"/>
  <c r="DX94" i="3" s="1"/>
  <c r="DY94" i="3" s="1"/>
  <c r="DZ94" i="3" s="1"/>
  <c r="EA94" i="3" s="1"/>
  <c r="EB94" i="3" s="1"/>
  <c r="EC94" i="3" s="1"/>
  <c r="ED94" i="3" s="1"/>
  <c r="EE94" i="3" s="1"/>
  <c r="EF94" i="3" s="1"/>
  <c r="EG94" i="3" s="1"/>
  <c r="EH94" i="3" s="1"/>
  <c r="EI94" i="3" s="1"/>
  <c r="EJ94" i="3" s="1"/>
  <c r="EK94" i="3" s="1"/>
  <c r="EL94" i="3" s="1"/>
  <c r="EM94" i="3" s="1"/>
  <c r="EN94" i="3" s="1"/>
  <c r="EO94" i="3" s="1"/>
  <c r="EP94" i="3" s="1"/>
  <c r="EQ94" i="3" s="1"/>
  <c r="ER94" i="3" s="1"/>
  <c r="ES94" i="3" s="1"/>
  <c r="ET94" i="3" s="1"/>
  <c r="EU94" i="3" s="1"/>
  <c r="EV94" i="3" s="1"/>
  <c r="EW94" i="3" s="1"/>
  <c r="EX94" i="3" s="1"/>
  <c r="EY94" i="3" s="1"/>
  <c r="EZ94" i="3" s="1"/>
  <c r="FA94" i="3" s="1"/>
  <c r="FB94" i="3" s="1"/>
  <c r="FC94" i="3" s="1"/>
  <c r="FD94" i="3" s="1"/>
  <c r="FE94" i="3" s="1"/>
  <c r="FF94" i="3" s="1"/>
  <c r="FG94" i="3" s="1"/>
  <c r="FH94" i="3" s="1"/>
  <c r="FI94" i="3" s="1"/>
  <c r="FJ94" i="3" s="1"/>
  <c r="FK94" i="3" s="1"/>
  <c r="FL94" i="3" s="1"/>
  <c r="FM94" i="3" s="1"/>
  <c r="FN94" i="3" s="1"/>
  <c r="FO94" i="3" s="1"/>
  <c r="FP94" i="3" s="1"/>
  <c r="FQ94" i="3" s="1"/>
  <c r="FR94" i="3" s="1"/>
  <c r="FS94" i="3" s="1"/>
  <c r="FT94" i="3" s="1"/>
  <c r="FU94" i="3" s="1"/>
  <c r="FV94" i="3" s="1"/>
  <c r="FW94" i="3" s="1"/>
  <c r="FX94" i="3" s="1"/>
  <c r="FY94" i="3" s="1"/>
  <c r="FZ94" i="3" s="1"/>
  <c r="GA94" i="3" s="1"/>
  <c r="GB94" i="3" s="1"/>
  <c r="GC94" i="3" s="1"/>
  <c r="GD94" i="3" s="1"/>
  <c r="GE94" i="3" s="1"/>
  <c r="GF94" i="3" s="1"/>
  <c r="GG94" i="3" s="1"/>
  <c r="GH94" i="3" s="1"/>
  <c r="GI94" i="3" s="1"/>
  <c r="GJ94" i="3" s="1"/>
  <c r="GK94" i="3" s="1"/>
  <c r="GL94" i="3" s="1"/>
  <c r="GM94" i="3" s="1"/>
  <c r="GN94" i="3" s="1"/>
  <c r="GO94" i="3" s="1"/>
  <c r="GP94" i="3" s="1"/>
  <c r="GQ94" i="3" s="1"/>
  <c r="GR94" i="3" s="1"/>
  <c r="GS94" i="3" s="1"/>
  <c r="GT94" i="3" s="1"/>
  <c r="GU94" i="3" s="1"/>
  <c r="GV94" i="3" s="1"/>
  <c r="GW94" i="3" s="1"/>
  <c r="GX94" i="3" s="1"/>
  <c r="GY94" i="3" s="1"/>
  <c r="GZ94" i="3" s="1"/>
  <c r="HA94" i="3" s="1"/>
  <c r="HB94" i="3" s="1"/>
  <c r="HC94" i="3" s="1"/>
  <c r="HD94" i="3" s="1"/>
  <c r="HE94" i="3" s="1"/>
  <c r="HF94" i="3" s="1"/>
  <c r="HG94" i="3" s="1"/>
  <c r="HH94" i="3" s="1"/>
  <c r="HI94" i="3" s="1"/>
  <c r="HJ94" i="3" s="1"/>
  <c r="HK94" i="3" s="1"/>
  <c r="HL94" i="3" s="1"/>
  <c r="HM94" i="3" s="1"/>
  <c r="AA95" i="3"/>
  <c r="AA96" i="3"/>
  <c r="AB96" i="3" s="1"/>
  <c r="AC96" i="3" s="1"/>
  <c r="AD96" i="3" s="1"/>
  <c r="AE96" i="3" s="1"/>
  <c r="AF96" i="3" s="1"/>
  <c r="AG96" i="3" s="1"/>
  <c r="AH96" i="3" s="1"/>
  <c r="AI96" i="3" s="1"/>
  <c r="AJ96" i="3" s="1"/>
  <c r="AK96" i="3" s="1"/>
  <c r="AL96" i="3" s="1"/>
  <c r="AM96" i="3" s="1"/>
  <c r="AN96" i="3" s="1"/>
  <c r="AO96" i="3" s="1"/>
  <c r="AP96" i="3" s="1"/>
  <c r="AQ96" i="3" s="1"/>
  <c r="AR96" i="3" s="1"/>
  <c r="AS96" i="3" s="1"/>
  <c r="AT96" i="3" s="1"/>
  <c r="AU96" i="3" s="1"/>
  <c r="AV96" i="3" s="1"/>
  <c r="AW96" i="3" s="1"/>
  <c r="AX96" i="3" s="1"/>
  <c r="AY96" i="3" s="1"/>
  <c r="AZ96" i="3" s="1"/>
  <c r="BA96" i="3" s="1"/>
  <c r="BB96" i="3" s="1"/>
  <c r="BC96" i="3" s="1"/>
  <c r="BD96" i="3" s="1"/>
  <c r="BE96" i="3" s="1"/>
  <c r="BF96" i="3" s="1"/>
  <c r="BG96" i="3" s="1"/>
  <c r="BH96" i="3" s="1"/>
  <c r="BI96" i="3" s="1"/>
  <c r="BJ96" i="3" s="1"/>
  <c r="BK96" i="3" s="1"/>
  <c r="BL96" i="3" s="1"/>
  <c r="BM96" i="3" s="1"/>
  <c r="BN96" i="3" s="1"/>
  <c r="BO96" i="3" s="1"/>
  <c r="BP96" i="3" s="1"/>
  <c r="BQ96" i="3" s="1"/>
  <c r="BR96" i="3" s="1"/>
  <c r="BS96" i="3" s="1"/>
  <c r="BT96" i="3" s="1"/>
  <c r="BU96" i="3" s="1"/>
  <c r="BV96" i="3" s="1"/>
  <c r="BW96" i="3" s="1"/>
  <c r="BX96" i="3" s="1"/>
  <c r="BY96" i="3" s="1"/>
  <c r="BZ96" i="3" s="1"/>
  <c r="CA96" i="3" s="1"/>
  <c r="CB96" i="3" s="1"/>
  <c r="CC96" i="3" s="1"/>
  <c r="CD96" i="3" s="1"/>
  <c r="CE96" i="3" s="1"/>
  <c r="CF96" i="3" s="1"/>
  <c r="CG96" i="3" s="1"/>
  <c r="CH96" i="3" s="1"/>
  <c r="CI96" i="3" s="1"/>
  <c r="CJ96" i="3" s="1"/>
  <c r="CK96" i="3" s="1"/>
  <c r="CL96" i="3" s="1"/>
  <c r="CM96" i="3" s="1"/>
  <c r="CN96" i="3" s="1"/>
  <c r="CO96" i="3" s="1"/>
  <c r="CP96" i="3" s="1"/>
  <c r="CQ96" i="3" s="1"/>
  <c r="CR96" i="3" s="1"/>
  <c r="CS96" i="3" s="1"/>
  <c r="CT96" i="3" s="1"/>
  <c r="CU96" i="3" s="1"/>
  <c r="CV96" i="3" s="1"/>
  <c r="CW96" i="3" s="1"/>
  <c r="CX96" i="3" s="1"/>
  <c r="CY96" i="3" s="1"/>
  <c r="CZ96" i="3" s="1"/>
  <c r="DA96" i="3" s="1"/>
  <c r="DB96" i="3" s="1"/>
  <c r="DC96" i="3" s="1"/>
  <c r="DD96" i="3" s="1"/>
  <c r="DE96" i="3" s="1"/>
  <c r="DF96" i="3" s="1"/>
  <c r="DG96" i="3" s="1"/>
  <c r="DH96" i="3" s="1"/>
  <c r="DI96" i="3" s="1"/>
  <c r="DJ96" i="3" s="1"/>
  <c r="DK96" i="3" s="1"/>
  <c r="DL96" i="3" s="1"/>
  <c r="DM96" i="3" s="1"/>
  <c r="DN96" i="3" s="1"/>
  <c r="DO96" i="3" s="1"/>
  <c r="DP96" i="3" s="1"/>
  <c r="DQ96" i="3" s="1"/>
  <c r="DR96" i="3" s="1"/>
  <c r="DS96" i="3" s="1"/>
  <c r="DT96" i="3" s="1"/>
  <c r="DU96" i="3" s="1"/>
  <c r="DV96" i="3" s="1"/>
  <c r="DW96" i="3" s="1"/>
  <c r="DX96" i="3" s="1"/>
  <c r="DY96" i="3" s="1"/>
  <c r="DZ96" i="3" s="1"/>
  <c r="EA96" i="3" s="1"/>
  <c r="EB96" i="3" s="1"/>
  <c r="EC96" i="3" s="1"/>
  <c r="ED96" i="3" s="1"/>
  <c r="EE96" i="3" s="1"/>
  <c r="EF96" i="3" s="1"/>
  <c r="EG96" i="3" s="1"/>
  <c r="EH96" i="3" s="1"/>
  <c r="EI96" i="3" s="1"/>
  <c r="EJ96" i="3" s="1"/>
  <c r="EK96" i="3" s="1"/>
  <c r="EL96" i="3" s="1"/>
  <c r="EM96" i="3" s="1"/>
  <c r="EN96" i="3" s="1"/>
  <c r="EO96" i="3" s="1"/>
  <c r="EP96" i="3" s="1"/>
  <c r="EQ96" i="3" s="1"/>
  <c r="ER96" i="3" s="1"/>
  <c r="ES96" i="3" s="1"/>
  <c r="ET96" i="3" s="1"/>
  <c r="EU96" i="3" s="1"/>
  <c r="EV96" i="3" s="1"/>
  <c r="EW96" i="3" s="1"/>
  <c r="EX96" i="3" s="1"/>
  <c r="EY96" i="3" s="1"/>
  <c r="EZ96" i="3" s="1"/>
  <c r="FA96" i="3" s="1"/>
  <c r="FB96" i="3" s="1"/>
  <c r="FC96" i="3" s="1"/>
  <c r="FD96" i="3" s="1"/>
  <c r="FE96" i="3" s="1"/>
  <c r="FF96" i="3" s="1"/>
  <c r="FG96" i="3" s="1"/>
  <c r="FH96" i="3" s="1"/>
  <c r="FI96" i="3" s="1"/>
  <c r="FJ96" i="3" s="1"/>
  <c r="FK96" i="3" s="1"/>
  <c r="FL96" i="3" s="1"/>
  <c r="FM96" i="3" s="1"/>
  <c r="FN96" i="3" s="1"/>
  <c r="FO96" i="3" s="1"/>
  <c r="FP96" i="3" s="1"/>
  <c r="FQ96" i="3" s="1"/>
  <c r="FR96" i="3" s="1"/>
  <c r="FS96" i="3" s="1"/>
  <c r="FT96" i="3" s="1"/>
  <c r="FU96" i="3" s="1"/>
  <c r="FV96" i="3" s="1"/>
  <c r="FW96" i="3" s="1"/>
  <c r="FX96" i="3" s="1"/>
  <c r="FY96" i="3" s="1"/>
  <c r="FZ96" i="3" s="1"/>
  <c r="GA96" i="3" s="1"/>
  <c r="GB96" i="3" s="1"/>
  <c r="GC96" i="3" s="1"/>
  <c r="GD96" i="3" s="1"/>
  <c r="GE96" i="3" s="1"/>
  <c r="GF96" i="3" s="1"/>
  <c r="GG96" i="3" s="1"/>
  <c r="GH96" i="3" s="1"/>
  <c r="GI96" i="3" s="1"/>
  <c r="GJ96" i="3" s="1"/>
  <c r="GK96" i="3" s="1"/>
  <c r="GL96" i="3" s="1"/>
  <c r="GM96" i="3" s="1"/>
  <c r="GN96" i="3" s="1"/>
  <c r="GO96" i="3" s="1"/>
  <c r="GP96" i="3" s="1"/>
  <c r="GQ96" i="3" s="1"/>
  <c r="GR96" i="3" s="1"/>
  <c r="GS96" i="3" s="1"/>
  <c r="GT96" i="3" s="1"/>
  <c r="GU96" i="3" s="1"/>
  <c r="GV96" i="3" s="1"/>
  <c r="GW96" i="3" s="1"/>
  <c r="GX96" i="3" s="1"/>
  <c r="GY96" i="3" s="1"/>
  <c r="GZ96" i="3" s="1"/>
  <c r="HA96" i="3" s="1"/>
  <c r="HB96" i="3" s="1"/>
  <c r="HC96" i="3" s="1"/>
  <c r="HD96" i="3" s="1"/>
  <c r="HE96" i="3" s="1"/>
  <c r="HF96" i="3" s="1"/>
  <c r="HG96" i="3" s="1"/>
  <c r="HH96" i="3" s="1"/>
  <c r="HI96" i="3" s="1"/>
  <c r="HJ96" i="3" s="1"/>
  <c r="HK96" i="3" s="1"/>
  <c r="HL96" i="3" s="1"/>
  <c r="HM96" i="3" s="1"/>
  <c r="AA97" i="3"/>
  <c r="AB97" i="3" s="1"/>
  <c r="AC97" i="3" s="1"/>
  <c r="AD97" i="3" s="1"/>
  <c r="AE97" i="3" s="1"/>
  <c r="AF97" i="3" s="1"/>
  <c r="AG97" i="3" s="1"/>
  <c r="AH97" i="3" s="1"/>
  <c r="AI97" i="3" s="1"/>
  <c r="AJ97" i="3" s="1"/>
  <c r="AK97" i="3" s="1"/>
  <c r="AL97" i="3" s="1"/>
  <c r="AM97" i="3" s="1"/>
  <c r="AN97" i="3" s="1"/>
  <c r="AO97" i="3" s="1"/>
  <c r="AP97" i="3" s="1"/>
  <c r="AQ97" i="3" s="1"/>
  <c r="AR97" i="3" s="1"/>
  <c r="AS97" i="3" s="1"/>
  <c r="AT97" i="3" s="1"/>
  <c r="AU97" i="3" s="1"/>
  <c r="AV97" i="3" s="1"/>
  <c r="AW97" i="3" s="1"/>
  <c r="AX97" i="3" s="1"/>
  <c r="AY97" i="3" s="1"/>
  <c r="AZ97" i="3" s="1"/>
  <c r="BA97" i="3" s="1"/>
  <c r="BB97" i="3" s="1"/>
  <c r="BC97" i="3" s="1"/>
  <c r="BD97" i="3" s="1"/>
  <c r="BE97" i="3" s="1"/>
  <c r="BF97" i="3" s="1"/>
  <c r="BG97" i="3" s="1"/>
  <c r="BH97" i="3" s="1"/>
  <c r="BI97" i="3" s="1"/>
  <c r="BJ97" i="3" s="1"/>
  <c r="BK97" i="3" s="1"/>
  <c r="BL97" i="3" s="1"/>
  <c r="BM97" i="3" s="1"/>
  <c r="BN97" i="3" s="1"/>
  <c r="BO97" i="3" s="1"/>
  <c r="BP97" i="3" s="1"/>
  <c r="BQ97" i="3" s="1"/>
  <c r="BR97" i="3" s="1"/>
  <c r="BS97" i="3" s="1"/>
  <c r="BT97" i="3" s="1"/>
  <c r="BU97" i="3" s="1"/>
  <c r="BV97" i="3" s="1"/>
  <c r="BW97" i="3" s="1"/>
  <c r="BX97" i="3" s="1"/>
  <c r="BY97" i="3" s="1"/>
  <c r="BZ97" i="3" s="1"/>
  <c r="CA97" i="3" s="1"/>
  <c r="CB97" i="3" s="1"/>
  <c r="CC97" i="3" s="1"/>
  <c r="CD97" i="3" s="1"/>
  <c r="CE97" i="3" s="1"/>
  <c r="CF97" i="3" s="1"/>
  <c r="CG97" i="3" s="1"/>
  <c r="CH97" i="3" s="1"/>
  <c r="CI97" i="3" s="1"/>
  <c r="CJ97" i="3" s="1"/>
  <c r="CK97" i="3" s="1"/>
  <c r="CL97" i="3" s="1"/>
  <c r="CM97" i="3" s="1"/>
  <c r="CN97" i="3" s="1"/>
  <c r="CO97" i="3" s="1"/>
  <c r="CP97" i="3" s="1"/>
  <c r="CQ97" i="3" s="1"/>
  <c r="CR97" i="3" s="1"/>
  <c r="CS97" i="3" s="1"/>
  <c r="CT97" i="3" s="1"/>
  <c r="CU97" i="3" s="1"/>
  <c r="CV97" i="3" s="1"/>
  <c r="CW97" i="3" s="1"/>
  <c r="CX97" i="3" s="1"/>
  <c r="CY97" i="3" s="1"/>
  <c r="CZ97" i="3" s="1"/>
  <c r="DA97" i="3" s="1"/>
  <c r="DB97" i="3" s="1"/>
  <c r="DC97" i="3" s="1"/>
  <c r="DD97" i="3" s="1"/>
  <c r="DE97" i="3" s="1"/>
  <c r="DF97" i="3" s="1"/>
  <c r="DG97" i="3" s="1"/>
  <c r="DH97" i="3" s="1"/>
  <c r="DI97" i="3" s="1"/>
  <c r="DJ97" i="3" s="1"/>
  <c r="DK97" i="3" s="1"/>
  <c r="DL97" i="3" s="1"/>
  <c r="DM97" i="3" s="1"/>
  <c r="DN97" i="3" s="1"/>
  <c r="DO97" i="3" s="1"/>
  <c r="DP97" i="3" s="1"/>
  <c r="DQ97" i="3" s="1"/>
  <c r="DR97" i="3" s="1"/>
  <c r="DS97" i="3" s="1"/>
  <c r="DT97" i="3" s="1"/>
  <c r="DU97" i="3" s="1"/>
  <c r="DV97" i="3" s="1"/>
  <c r="DW97" i="3" s="1"/>
  <c r="DX97" i="3" s="1"/>
  <c r="DY97" i="3" s="1"/>
  <c r="DZ97" i="3" s="1"/>
  <c r="EA97" i="3" s="1"/>
  <c r="EB97" i="3" s="1"/>
  <c r="EC97" i="3" s="1"/>
  <c r="ED97" i="3" s="1"/>
  <c r="EE97" i="3" s="1"/>
  <c r="EF97" i="3" s="1"/>
  <c r="EG97" i="3" s="1"/>
  <c r="EH97" i="3" s="1"/>
  <c r="EI97" i="3" s="1"/>
  <c r="EJ97" i="3" s="1"/>
  <c r="EK97" i="3" s="1"/>
  <c r="EL97" i="3" s="1"/>
  <c r="EM97" i="3" s="1"/>
  <c r="EN97" i="3" s="1"/>
  <c r="EO97" i="3" s="1"/>
  <c r="EP97" i="3" s="1"/>
  <c r="EQ97" i="3" s="1"/>
  <c r="ER97" i="3" s="1"/>
  <c r="ES97" i="3" s="1"/>
  <c r="ET97" i="3" s="1"/>
  <c r="EU97" i="3" s="1"/>
  <c r="EV97" i="3" s="1"/>
  <c r="EW97" i="3" s="1"/>
  <c r="EX97" i="3" s="1"/>
  <c r="EY97" i="3" s="1"/>
  <c r="EZ97" i="3" s="1"/>
  <c r="FA97" i="3" s="1"/>
  <c r="FB97" i="3" s="1"/>
  <c r="FC97" i="3" s="1"/>
  <c r="FD97" i="3" s="1"/>
  <c r="FE97" i="3" s="1"/>
  <c r="FF97" i="3" s="1"/>
  <c r="FG97" i="3" s="1"/>
  <c r="FH97" i="3" s="1"/>
  <c r="FI97" i="3" s="1"/>
  <c r="FJ97" i="3" s="1"/>
  <c r="FK97" i="3" s="1"/>
  <c r="FL97" i="3" s="1"/>
  <c r="FM97" i="3" s="1"/>
  <c r="FN97" i="3" s="1"/>
  <c r="FO97" i="3" s="1"/>
  <c r="FP97" i="3" s="1"/>
  <c r="FQ97" i="3" s="1"/>
  <c r="FR97" i="3" s="1"/>
  <c r="FS97" i="3" s="1"/>
  <c r="FT97" i="3" s="1"/>
  <c r="FU97" i="3" s="1"/>
  <c r="FV97" i="3" s="1"/>
  <c r="FW97" i="3" s="1"/>
  <c r="FX97" i="3" s="1"/>
  <c r="FY97" i="3" s="1"/>
  <c r="FZ97" i="3" s="1"/>
  <c r="GA97" i="3" s="1"/>
  <c r="GB97" i="3" s="1"/>
  <c r="GC97" i="3" s="1"/>
  <c r="GD97" i="3" s="1"/>
  <c r="GE97" i="3" s="1"/>
  <c r="GF97" i="3" s="1"/>
  <c r="GG97" i="3" s="1"/>
  <c r="GH97" i="3" s="1"/>
  <c r="GI97" i="3" s="1"/>
  <c r="GJ97" i="3" s="1"/>
  <c r="GK97" i="3" s="1"/>
  <c r="GL97" i="3" s="1"/>
  <c r="GM97" i="3" s="1"/>
  <c r="GN97" i="3" s="1"/>
  <c r="GO97" i="3" s="1"/>
  <c r="GP97" i="3" s="1"/>
  <c r="GQ97" i="3" s="1"/>
  <c r="GR97" i="3" s="1"/>
  <c r="GS97" i="3" s="1"/>
  <c r="GT97" i="3" s="1"/>
  <c r="GU97" i="3" s="1"/>
  <c r="GV97" i="3" s="1"/>
  <c r="GW97" i="3" s="1"/>
  <c r="GX97" i="3" s="1"/>
  <c r="GY97" i="3" s="1"/>
  <c r="GZ97" i="3" s="1"/>
  <c r="HA97" i="3" s="1"/>
  <c r="HB97" i="3" s="1"/>
  <c r="HC97" i="3" s="1"/>
  <c r="HD97" i="3" s="1"/>
  <c r="HE97" i="3" s="1"/>
  <c r="HF97" i="3" s="1"/>
  <c r="HG97" i="3" s="1"/>
  <c r="HH97" i="3" s="1"/>
  <c r="HI97" i="3" s="1"/>
  <c r="HJ97" i="3" s="1"/>
  <c r="HK97" i="3" s="1"/>
  <c r="HL97" i="3" s="1"/>
  <c r="HM97" i="3" s="1"/>
  <c r="AA100" i="3"/>
  <c r="AA104" i="3"/>
  <c r="AB104" i="3" s="1"/>
  <c r="AC104" i="3" s="1"/>
  <c r="AD104" i="3" s="1"/>
  <c r="AE104" i="3" s="1"/>
  <c r="AF104" i="3" s="1"/>
  <c r="AG104" i="3" s="1"/>
  <c r="AH104" i="3" s="1"/>
  <c r="AI104" i="3" s="1"/>
  <c r="AJ104" i="3" s="1"/>
  <c r="AK104" i="3" s="1"/>
  <c r="AL104" i="3" s="1"/>
  <c r="AM104" i="3" s="1"/>
  <c r="AN104" i="3" s="1"/>
  <c r="AO104" i="3" s="1"/>
  <c r="AP104" i="3" s="1"/>
  <c r="AQ104" i="3" s="1"/>
  <c r="AR104" i="3" s="1"/>
  <c r="AS104" i="3" s="1"/>
  <c r="AT104" i="3" s="1"/>
  <c r="AU104" i="3" s="1"/>
  <c r="AV104" i="3" s="1"/>
  <c r="AW104" i="3" s="1"/>
  <c r="AX104" i="3" s="1"/>
  <c r="AY104" i="3" s="1"/>
  <c r="AZ104" i="3" s="1"/>
  <c r="BA104" i="3" s="1"/>
  <c r="BB104" i="3" s="1"/>
  <c r="BC104" i="3" s="1"/>
  <c r="BD104" i="3" s="1"/>
  <c r="BE104" i="3" s="1"/>
  <c r="BF104" i="3" s="1"/>
  <c r="BG104" i="3" s="1"/>
  <c r="BH104" i="3" s="1"/>
  <c r="BI104" i="3" s="1"/>
  <c r="BJ104" i="3" s="1"/>
  <c r="BK104" i="3" s="1"/>
  <c r="BL104" i="3" s="1"/>
  <c r="BM104" i="3" s="1"/>
  <c r="BN104" i="3" s="1"/>
  <c r="BO104" i="3" s="1"/>
  <c r="BP104" i="3" s="1"/>
  <c r="BQ104" i="3" s="1"/>
  <c r="BR104" i="3" s="1"/>
  <c r="BS104" i="3" s="1"/>
  <c r="BT104" i="3" s="1"/>
  <c r="BU104" i="3" s="1"/>
  <c r="BV104" i="3" s="1"/>
  <c r="BW104" i="3" s="1"/>
  <c r="BX104" i="3" s="1"/>
  <c r="BY104" i="3" s="1"/>
  <c r="BZ104" i="3" s="1"/>
  <c r="CA104" i="3" s="1"/>
  <c r="CB104" i="3" s="1"/>
  <c r="CC104" i="3" s="1"/>
  <c r="CD104" i="3" s="1"/>
  <c r="CE104" i="3" s="1"/>
  <c r="CF104" i="3" s="1"/>
  <c r="CG104" i="3" s="1"/>
  <c r="CH104" i="3" s="1"/>
  <c r="CI104" i="3" s="1"/>
  <c r="CJ104" i="3" s="1"/>
  <c r="CK104" i="3" s="1"/>
  <c r="CL104" i="3" s="1"/>
  <c r="CM104" i="3" s="1"/>
  <c r="CN104" i="3" s="1"/>
  <c r="CO104" i="3" s="1"/>
  <c r="CP104" i="3" s="1"/>
  <c r="CQ104" i="3" s="1"/>
  <c r="CR104" i="3" s="1"/>
  <c r="CS104" i="3" s="1"/>
  <c r="CT104" i="3" s="1"/>
  <c r="CU104" i="3" s="1"/>
  <c r="CV104" i="3" s="1"/>
  <c r="CW104" i="3" s="1"/>
  <c r="CX104" i="3" s="1"/>
  <c r="CY104" i="3" s="1"/>
  <c r="CZ104" i="3" s="1"/>
  <c r="DA104" i="3" s="1"/>
  <c r="DB104" i="3" s="1"/>
  <c r="DC104" i="3" s="1"/>
  <c r="DD104" i="3" s="1"/>
  <c r="DE104" i="3" s="1"/>
  <c r="DF104" i="3" s="1"/>
  <c r="DG104" i="3" s="1"/>
  <c r="DH104" i="3" s="1"/>
  <c r="DI104" i="3" s="1"/>
  <c r="DJ104" i="3" s="1"/>
  <c r="DK104" i="3" s="1"/>
  <c r="DL104" i="3" s="1"/>
  <c r="DM104" i="3" s="1"/>
  <c r="DN104" i="3" s="1"/>
  <c r="DO104" i="3" s="1"/>
  <c r="DP104" i="3" s="1"/>
  <c r="DQ104" i="3" s="1"/>
  <c r="DR104" i="3" s="1"/>
  <c r="DS104" i="3" s="1"/>
  <c r="DT104" i="3" s="1"/>
  <c r="DU104" i="3" s="1"/>
  <c r="DV104" i="3" s="1"/>
  <c r="DW104" i="3" s="1"/>
  <c r="DX104" i="3" s="1"/>
  <c r="DY104" i="3" s="1"/>
  <c r="DZ104" i="3" s="1"/>
  <c r="EA104" i="3" s="1"/>
  <c r="EB104" i="3" s="1"/>
  <c r="EC104" i="3" s="1"/>
  <c r="ED104" i="3" s="1"/>
  <c r="EE104" i="3" s="1"/>
  <c r="EF104" i="3" s="1"/>
  <c r="EG104" i="3" s="1"/>
  <c r="EH104" i="3" s="1"/>
  <c r="EI104" i="3" s="1"/>
  <c r="EJ104" i="3" s="1"/>
  <c r="EK104" i="3" s="1"/>
  <c r="EL104" i="3" s="1"/>
  <c r="EM104" i="3" s="1"/>
  <c r="EN104" i="3" s="1"/>
  <c r="EO104" i="3" s="1"/>
  <c r="EP104" i="3" s="1"/>
  <c r="EQ104" i="3" s="1"/>
  <c r="ER104" i="3" s="1"/>
  <c r="ES104" i="3" s="1"/>
  <c r="ET104" i="3" s="1"/>
  <c r="EU104" i="3" s="1"/>
  <c r="EV104" i="3" s="1"/>
  <c r="EW104" i="3" s="1"/>
  <c r="EX104" i="3" s="1"/>
  <c r="EY104" i="3" s="1"/>
  <c r="EZ104" i="3" s="1"/>
  <c r="FA104" i="3" s="1"/>
  <c r="FB104" i="3" s="1"/>
  <c r="FC104" i="3" s="1"/>
  <c r="FD104" i="3" s="1"/>
  <c r="FE104" i="3" s="1"/>
  <c r="FF104" i="3" s="1"/>
  <c r="FG104" i="3" s="1"/>
  <c r="FH104" i="3" s="1"/>
  <c r="FI104" i="3" s="1"/>
  <c r="FJ104" i="3" s="1"/>
  <c r="FK104" i="3" s="1"/>
  <c r="FL104" i="3" s="1"/>
  <c r="FM104" i="3" s="1"/>
  <c r="FN104" i="3" s="1"/>
  <c r="FO104" i="3" s="1"/>
  <c r="FP104" i="3" s="1"/>
  <c r="FQ104" i="3" s="1"/>
  <c r="FR104" i="3" s="1"/>
  <c r="FS104" i="3" s="1"/>
  <c r="FT104" i="3" s="1"/>
  <c r="FU104" i="3" s="1"/>
  <c r="FV104" i="3" s="1"/>
  <c r="FW104" i="3" s="1"/>
  <c r="FX104" i="3" s="1"/>
  <c r="FY104" i="3" s="1"/>
  <c r="FZ104" i="3" s="1"/>
  <c r="GA104" i="3" s="1"/>
  <c r="GB104" i="3" s="1"/>
  <c r="GC104" i="3" s="1"/>
  <c r="GD104" i="3" s="1"/>
  <c r="GE104" i="3" s="1"/>
  <c r="GF104" i="3" s="1"/>
  <c r="GG104" i="3" s="1"/>
  <c r="GH104" i="3" s="1"/>
  <c r="GI104" i="3" s="1"/>
  <c r="GJ104" i="3" s="1"/>
  <c r="GK104" i="3" s="1"/>
  <c r="GL104" i="3" s="1"/>
  <c r="GM104" i="3" s="1"/>
  <c r="GN104" i="3" s="1"/>
  <c r="GO104" i="3" s="1"/>
  <c r="GP104" i="3" s="1"/>
  <c r="GQ104" i="3" s="1"/>
  <c r="GR104" i="3" s="1"/>
  <c r="GS104" i="3" s="1"/>
  <c r="GT104" i="3" s="1"/>
  <c r="GU104" i="3" s="1"/>
  <c r="GV104" i="3" s="1"/>
  <c r="GW104" i="3" s="1"/>
  <c r="GX104" i="3" s="1"/>
  <c r="GY104" i="3" s="1"/>
  <c r="GZ104" i="3" s="1"/>
  <c r="HA104" i="3" s="1"/>
  <c r="HB104" i="3" s="1"/>
  <c r="HC104" i="3" s="1"/>
  <c r="HD104" i="3" s="1"/>
  <c r="HE104" i="3" s="1"/>
  <c r="HF104" i="3" s="1"/>
  <c r="HG104" i="3" s="1"/>
  <c r="HH104" i="3" s="1"/>
  <c r="HI104" i="3" s="1"/>
  <c r="HJ104" i="3" s="1"/>
  <c r="HK104" i="3" s="1"/>
  <c r="HL104" i="3" s="1"/>
  <c r="HM104" i="3" s="1"/>
  <c r="AA105" i="3"/>
  <c r="AB105" i="3" s="1"/>
  <c r="AC105" i="3" s="1"/>
  <c r="AD105" i="3" s="1"/>
  <c r="AE105" i="3" s="1"/>
  <c r="AF105" i="3" s="1"/>
  <c r="AG105" i="3" s="1"/>
  <c r="AH105" i="3" s="1"/>
  <c r="AI105" i="3" s="1"/>
  <c r="AJ105" i="3" s="1"/>
  <c r="AK105" i="3" s="1"/>
  <c r="AL105" i="3" s="1"/>
  <c r="AM105" i="3" s="1"/>
  <c r="AN105" i="3" s="1"/>
  <c r="AO105" i="3" s="1"/>
  <c r="AP105" i="3" s="1"/>
  <c r="AQ105" i="3" s="1"/>
  <c r="AR105" i="3" s="1"/>
  <c r="AS105" i="3" s="1"/>
  <c r="AT105" i="3" s="1"/>
  <c r="AU105" i="3" s="1"/>
  <c r="AV105" i="3" s="1"/>
  <c r="AW105" i="3" s="1"/>
  <c r="AX105" i="3" s="1"/>
  <c r="AY105" i="3" s="1"/>
  <c r="AZ105" i="3" s="1"/>
  <c r="BA105" i="3" s="1"/>
  <c r="BB105" i="3" s="1"/>
  <c r="BC105" i="3" s="1"/>
  <c r="BD105" i="3" s="1"/>
  <c r="BE105" i="3" s="1"/>
  <c r="BF105" i="3" s="1"/>
  <c r="BG105" i="3" s="1"/>
  <c r="BH105" i="3" s="1"/>
  <c r="BI105" i="3" s="1"/>
  <c r="BJ105" i="3" s="1"/>
  <c r="BK105" i="3" s="1"/>
  <c r="BL105" i="3" s="1"/>
  <c r="BM105" i="3" s="1"/>
  <c r="BN105" i="3" s="1"/>
  <c r="BO105" i="3" s="1"/>
  <c r="BP105" i="3" s="1"/>
  <c r="BQ105" i="3" s="1"/>
  <c r="BR105" i="3" s="1"/>
  <c r="BS105" i="3" s="1"/>
  <c r="BT105" i="3" s="1"/>
  <c r="BU105" i="3" s="1"/>
  <c r="BV105" i="3" s="1"/>
  <c r="BW105" i="3" s="1"/>
  <c r="BX105" i="3" s="1"/>
  <c r="BY105" i="3" s="1"/>
  <c r="BZ105" i="3" s="1"/>
  <c r="CA105" i="3" s="1"/>
  <c r="CB105" i="3" s="1"/>
  <c r="CC105" i="3" s="1"/>
  <c r="CD105" i="3" s="1"/>
  <c r="CE105" i="3" s="1"/>
  <c r="CF105" i="3" s="1"/>
  <c r="CG105" i="3" s="1"/>
  <c r="CH105" i="3" s="1"/>
  <c r="CI105" i="3" s="1"/>
  <c r="CJ105" i="3" s="1"/>
  <c r="CK105" i="3" s="1"/>
  <c r="CL105" i="3" s="1"/>
  <c r="CM105" i="3" s="1"/>
  <c r="CN105" i="3" s="1"/>
  <c r="CO105" i="3" s="1"/>
  <c r="CP105" i="3" s="1"/>
  <c r="CQ105" i="3" s="1"/>
  <c r="CR105" i="3" s="1"/>
  <c r="CS105" i="3" s="1"/>
  <c r="CT105" i="3" s="1"/>
  <c r="CU105" i="3" s="1"/>
  <c r="CV105" i="3" s="1"/>
  <c r="CW105" i="3" s="1"/>
  <c r="CX105" i="3" s="1"/>
  <c r="CY105" i="3" s="1"/>
  <c r="CZ105" i="3" s="1"/>
  <c r="DA105" i="3" s="1"/>
  <c r="DB105" i="3" s="1"/>
  <c r="DC105" i="3" s="1"/>
  <c r="DD105" i="3" s="1"/>
  <c r="DE105" i="3" s="1"/>
  <c r="DF105" i="3" s="1"/>
  <c r="DG105" i="3" s="1"/>
  <c r="DH105" i="3" s="1"/>
  <c r="DI105" i="3" s="1"/>
  <c r="DJ105" i="3" s="1"/>
  <c r="DK105" i="3" s="1"/>
  <c r="DL105" i="3" s="1"/>
  <c r="DM105" i="3" s="1"/>
  <c r="DN105" i="3" s="1"/>
  <c r="DO105" i="3" s="1"/>
  <c r="DP105" i="3" s="1"/>
  <c r="DQ105" i="3" s="1"/>
  <c r="DR105" i="3" s="1"/>
  <c r="DS105" i="3" s="1"/>
  <c r="DT105" i="3" s="1"/>
  <c r="DU105" i="3" s="1"/>
  <c r="DV105" i="3" s="1"/>
  <c r="DW105" i="3" s="1"/>
  <c r="DX105" i="3" s="1"/>
  <c r="DY105" i="3" s="1"/>
  <c r="DZ105" i="3" s="1"/>
  <c r="EA105" i="3" s="1"/>
  <c r="EB105" i="3" s="1"/>
  <c r="EC105" i="3" s="1"/>
  <c r="ED105" i="3" s="1"/>
  <c r="EE105" i="3" s="1"/>
  <c r="EF105" i="3" s="1"/>
  <c r="EG105" i="3" s="1"/>
  <c r="EH105" i="3" s="1"/>
  <c r="EI105" i="3" s="1"/>
  <c r="EJ105" i="3" s="1"/>
  <c r="EK105" i="3" s="1"/>
  <c r="EL105" i="3" s="1"/>
  <c r="EM105" i="3" s="1"/>
  <c r="EN105" i="3" s="1"/>
  <c r="EO105" i="3" s="1"/>
  <c r="EP105" i="3" s="1"/>
  <c r="EQ105" i="3" s="1"/>
  <c r="ER105" i="3" s="1"/>
  <c r="ES105" i="3" s="1"/>
  <c r="ET105" i="3" s="1"/>
  <c r="EU105" i="3" s="1"/>
  <c r="EV105" i="3" s="1"/>
  <c r="EW105" i="3" s="1"/>
  <c r="EX105" i="3" s="1"/>
  <c r="EY105" i="3" s="1"/>
  <c r="EZ105" i="3" s="1"/>
  <c r="FA105" i="3" s="1"/>
  <c r="FB105" i="3" s="1"/>
  <c r="FC105" i="3" s="1"/>
  <c r="FD105" i="3" s="1"/>
  <c r="FE105" i="3" s="1"/>
  <c r="FF105" i="3" s="1"/>
  <c r="FG105" i="3" s="1"/>
  <c r="FH105" i="3" s="1"/>
  <c r="FI105" i="3" s="1"/>
  <c r="FJ105" i="3" s="1"/>
  <c r="FK105" i="3" s="1"/>
  <c r="FL105" i="3" s="1"/>
  <c r="FM105" i="3" s="1"/>
  <c r="FN105" i="3" s="1"/>
  <c r="FO105" i="3" s="1"/>
  <c r="FP105" i="3" s="1"/>
  <c r="FQ105" i="3" s="1"/>
  <c r="FR105" i="3" s="1"/>
  <c r="FS105" i="3" s="1"/>
  <c r="FT105" i="3" s="1"/>
  <c r="FU105" i="3" s="1"/>
  <c r="FV105" i="3" s="1"/>
  <c r="FW105" i="3" s="1"/>
  <c r="FX105" i="3" s="1"/>
  <c r="FY105" i="3" s="1"/>
  <c r="FZ105" i="3" s="1"/>
  <c r="GA105" i="3" s="1"/>
  <c r="GB105" i="3" s="1"/>
  <c r="GC105" i="3" s="1"/>
  <c r="GD105" i="3" s="1"/>
  <c r="GE105" i="3" s="1"/>
  <c r="GF105" i="3" s="1"/>
  <c r="GG105" i="3" s="1"/>
  <c r="GH105" i="3" s="1"/>
  <c r="GI105" i="3" s="1"/>
  <c r="GJ105" i="3" s="1"/>
  <c r="GK105" i="3" s="1"/>
  <c r="GL105" i="3" s="1"/>
  <c r="GM105" i="3" s="1"/>
  <c r="GN105" i="3" s="1"/>
  <c r="GO105" i="3" s="1"/>
  <c r="GP105" i="3" s="1"/>
  <c r="GQ105" i="3" s="1"/>
  <c r="GR105" i="3" s="1"/>
  <c r="GS105" i="3" s="1"/>
  <c r="GT105" i="3" s="1"/>
  <c r="GU105" i="3" s="1"/>
  <c r="GV105" i="3" s="1"/>
  <c r="GW105" i="3" s="1"/>
  <c r="GX105" i="3" s="1"/>
  <c r="GY105" i="3" s="1"/>
  <c r="GZ105" i="3" s="1"/>
  <c r="HA105" i="3" s="1"/>
  <c r="HB105" i="3" s="1"/>
  <c r="HC105" i="3" s="1"/>
  <c r="HD105" i="3" s="1"/>
  <c r="HE105" i="3" s="1"/>
  <c r="HF105" i="3" s="1"/>
  <c r="HG105" i="3" s="1"/>
  <c r="HH105" i="3" s="1"/>
  <c r="HI105" i="3" s="1"/>
  <c r="HJ105" i="3" s="1"/>
  <c r="HK105" i="3" s="1"/>
  <c r="HL105" i="3" s="1"/>
  <c r="HM105" i="3" s="1"/>
  <c r="AA115" i="3"/>
  <c r="AB115" i="3" s="1"/>
  <c r="AC115" i="3" s="1"/>
  <c r="AD115" i="3" s="1"/>
  <c r="AE115" i="3" s="1"/>
  <c r="AF115" i="3" s="1"/>
  <c r="AG115" i="3" s="1"/>
  <c r="AH115" i="3" s="1"/>
  <c r="AI115" i="3" s="1"/>
  <c r="AJ115" i="3" s="1"/>
  <c r="AK115" i="3" s="1"/>
  <c r="AL115" i="3" s="1"/>
  <c r="AM115" i="3" s="1"/>
  <c r="AN115" i="3" s="1"/>
  <c r="AO115" i="3" s="1"/>
  <c r="AP115" i="3" s="1"/>
  <c r="AQ115" i="3" s="1"/>
  <c r="AR115" i="3" s="1"/>
  <c r="AS115" i="3" s="1"/>
  <c r="AT115" i="3" s="1"/>
  <c r="AU115" i="3" s="1"/>
  <c r="AV115" i="3" s="1"/>
  <c r="AW115" i="3" s="1"/>
  <c r="AX115" i="3" s="1"/>
  <c r="AY115" i="3" s="1"/>
  <c r="AZ115" i="3" s="1"/>
  <c r="BA115" i="3" s="1"/>
  <c r="BB115" i="3" s="1"/>
  <c r="BC115" i="3" s="1"/>
  <c r="BD115" i="3" s="1"/>
  <c r="BE115" i="3" s="1"/>
  <c r="BF115" i="3" s="1"/>
  <c r="BG115" i="3" s="1"/>
  <c r="BH115" i="3" s="1"/>
  <c r="BI115" i="3" s="1"/>
  <c r="BJ115" i="3" s="1"/>
  <c r="BK115" i="3" s="1"/>
  <c r="BL115" i="3" s="1"/>
  <c r="BM115" i="3" s="1"/>
  <c r="BN115" i="3" s="1"/>
  <c r="BO115" i="3" s="1"/>
  <c r="BP115" i="3" s="1"/>
  <c r="BQ115" i="3" s="1"/>
  <c r="BR115" i="3" s="1"/>
  <c r="BS115" i="3" s="1"/>
  <c r="BT115" i="3" s="1"/>
  <c r="BU115" i="3" s="1"/>
  <c r="BV115" i="3" s="1"/>
  <c r="BW115" i="3" s="1"/>
  <c r="BX115" i="3" s="1"/>
  <c r="BY115" i="3" s="1"/>
  <c r="BZ115" i="3" s="1"/>
  <c r="CA115" i="3" s="1"/>
  <c r="CB115" i="3" s="1"/>
  <c r="CC115" i="3" s="1"/>
  <c r="CD115" i="3" s="1"/>
  <c r="CE115" i="3" s="1"/>
  <c r="CF115" i="3" s="1"/>
  <c r="CG115" i="3" s="1"/>
  <c r="CH115" i="3" s="1"/>
  <c r="CI115" i="3" s="1"/>
  <c r="CJ115" i="3" s="1"/>
  <c r="CK115" i="3" s="1"/>
  <c r="CL115" i="3" s="1"/>
  <c r="CM115" i="3" s="1"/>
  <c r="CN115" i="3" s="1"/>
  <c r="CO115" i="3" s="1"/>
  <c r="CP115" i="3" s="1"/>
  <c r="CQ115" i="3" s="1"/>
  <c r="CR115" i="3" s="1"/>
  <c r="CS115" i="3" s="1"/>
  <c r="CT115" i="3" s="1"/>
  <c r="CU115" i="3" s="1"/>
  <c r="CV115" i="3" s="1"/>
  <c r="CW115" i="3" s="1"/>
  <c r="CX115" i="3" s="1"/>
  <c r="CY115" i="3" s="1"/>
  <c r="CZ115" i="3" s="1"/>
  <c r="DA115" i="3" s="1"/>
  <c r="DB115" i="3" s="1"/>
  <c r="DC115" i="3" s="1"/>
  <c r="DD115" i="3" s="1"/>
  <c r="DE115" i="3" s="1"/>
  <c r="DF115" i="3" s="1"/>
  <c r="DG115" i="3" s="1"/>
  <c r="DH115" i="3" s="1"/>
  <c r="DI115" i="3" s="1"/>
  <c r="DJ115" i="3" s="1"/>
  <c r="DK115" i="3" s="1"/>
  <c r="DL115" i="3" s="1"/>
  <c r="DM115" i="3" s="1"/>
  <c r="DN115" i="3" s="1"/>
  <c r="DO115" i="3" s="1"/>
  <c r="DP115" i="3" s="1"/>
  <c r="DQ115" i="3" s="1"/>
  <c r="DR115" i="3" s="1"/>
  <c r="DS115" i="3" s="1"/>
  <c r="DT115" i="3" s="1"/>
  <c r="DU115" i="3" s="1"/>
  <c r="DV115" i="3" s="1"/>
  <c r="DW115" i="3" s="1"/>
  <c r="DX115" i="3" s="1"/>
  <c r="DY115" i="3" s="1"/>
  <c r="DZ115" i="3" s="1"/>
  <c r="EA115" i="3" s="1"/>
  <c r="EB115" i="3" s="1"/>
  <c r="EC115" i="3" s="1"/>
  <c r="ED115" i="3" s="1"/>
  <c r="EE115" i="3" s="1"/>
  <c r="EF115" i="3" s="1"/>
  <c r="EG115" i="3" s="1"/>
  <c r="EH115" i="3" s="1"/>
  <c r="EI115" i="3" s="1"/>
  <c r="EJ115" i="3" s="1"/>
  <c r="EK115" i="3" s="1"/>
  <c r="EL115" i="3" s="1"/>
  <c r="EM115" i="3" s="1"/>
  <c r="EN115" i="3" s="1"/>
  <c r="EO115" i="3" s="1"/>
  <c r="EP115" i="3" s="1"/>
  <c r="EQ115" i="3" s="1"/>
  <c r="ER115" i="3" s="1"/>
  <c r="ES115" i="3" s="1"/>
  <c r="ET115" i="3" s="1"/>
  <c r="EU115" i="3" s="1"/>
  <c r="EV115" i="3" s="1"/>
  <c r="EW115" i="3" s="1"/>
  <c r="EX115" i="3" s="1"/>
  <c r="EY115" i="3" s="1"/>
  <c r="EZ115" i="3" s="1"/>
  <c r="FA115" i="3" s="1"/>
  <c r="FB115" i="3" s="1"/>
  <c r="FC115" i="3" s="1"/>
  <c r="FD115" i="3" s="1"/>
  <c r="FE115" i="3" s="1"/>
  <c r="FF115" i="3" s="1"/>
  <c r="FG115" i="3" s="1"/>
  <c r="FH115" i="3" s="1"/>
  <c r="FI115" i="3" s="1"/>
  <c r="FJ115" i="3" s="1"/>
  <c r="FK115" i="3" s="1"/>
  <c r="FL115" i="3" s="1"/>
  <c r="FM115" i="3" s="1"/>
  <c r="FN115" i="3" s="1"/>
  <c r="FO115" i="3" s="1"/>
  <c r="FP115" i="3" s="1"/>
  <c r="FQ115" i="3" s="1"/>
  <c r="FR115" i="3" s="1"/>
  <c r="FS115" i="3" s="1"/>
  <c r="FT115" i="3" s="1"/>
  <c r="FU115" i="3" s="1"/>
  <c r="FV115" i="3" s="1"/>
  <c r="FW115" i="3" s="1"/>
  <c r="FX115" i="3" s="1"/>
  <c r="FY115" i="3" s="1"/>
  <c r="FZ115" i="3" s="1"/>
  <c r="GA115" i="3" s="1"/>
  <c r="GB115" i="3" s="1"/>
  <c r="GC115" i="3" s="1"/>
  <c r="GD115" i="3" s="1"/>
  <c r="GE115" i="3" s="1"/>
  <c r="GF115" i="3" s="1"/>
  <c r="GG115" i="3" s="1"/>
  <c r="GH115" i="3" s="1"/>
  <c r="GI115" i="3" s="1"/>
  <c r="GJ115" i="3" s="1"/>
  <c r="GK115" i="3" s="1"/>
  <c r="GL115" i="3" s="1"/>
  <c r="GM115" i="3" s="1"/>
  <c r="GN115" i="3" s="1"/>
  <c r="GO115" i="3" s="1"/>
  <c r="GP115" i="3" s="1"/>
  <c r="GQ115" i="3" s="1"/>
  <c r="GR115" i="3" s="1"/>
  <c r="GS115" i="3" s="1"/>
  <c r="GT115" i="3" s="1"/>
  <c r="GU115" i="3" s="1"/>
  <c r="GV115" i="3" s="1"/>
  <c r="GW115" i="3" s="1"/>
  <c r="GX115" i="3" s="1"/>
  <c r="GY115" i="3" s="1"/>
  <c r="GZ115" i="3" s="1"/>
  <c r="HA115" i="3" s="1"/>
  <c r="HB115" i="3" s="1"/>
  <c r="HC115" i="3" s="1"/>
  <c r="HD115" i="3" s="1"/>
  <c r="HE115" i="3" s="1"/>
  <c r="HF115" i="3" s="1"/>
  <c r="HG115" i="3" s="1"/>
  <c r="HH115" i="3" s="1"/>
  <c r="HI115" i="3" s="1"/>
  <c r="HJ115" i="3" s="1"/>
  <c r="HK115" i="3" s="1"/>
  <c r="HL115" i="3" s="1"/>
  <c r="HM115" i="3" s="1"/>
  <c r="AA122" i="3"/>
  <c r="AB122" i="3" s="1"/>
  <c r="AC122" i="3" s="1"/>
  <c r="AD122" i="3" s="1"/>
  <c r="AE122" i="3" s="1"/>
  <c r="AF122" i="3" s="1"/>
  <c r="AG122" i="3" s="1"/>
  <c r="AH122" i="3" s="1"/>
  <c r="AI122" i="3" s="1"/>
  <c r="AJ122" i="3" s="1"/>
  <c r="AK122" i="3" s="1"/>
  <c r="AL122" i="3" s="1"/>
  <c r="AM122" i="3" s="1"/>
  <c r="AN122" i="3" s="1"/>
  <c r="AO122" i="3" s="1"/>
  <c r="AP122" i="3" s="1"/>
  <c r="AQ122" i="3" s="1"/>
  <c r="AR122" i="3" s="1"/>
  <c r="AS122" i="3" s="1"/>
  <c r="AT122" i="3" s="1"/>
  <c r="AU122" i="3" s="1"/>
  <c r="AV122" i="3" s="1"/>
  <c r="AW122" i="3" s="1"/>
  <c r="AX122" i="3" s="1"/>
  <c r="AY122" i="3" s="1"/>
  <c r="AZ122" i="3" s="1"/>
  <c r="BA122" i="3" s="1"/>
  <c r="BB122" i="3" s="1"/>
  <c r="BC122" i="3" s="1"/>
  <c r="BD122" i="3" s="1"/>
  <c r="BE122" i="3" s="1"/>
  <c r="BF122" i="3" s="1"/>
  <c r="BG122" i="3" s="1"/>
  <c r="BH122" i="3" s="1"/>
  <c r="BI122" i="3" s="1"/>
  <c r="BJ122" i="3" s="1"/>
  <c r="BK122" i="3" s="1"/>
  <c r="BL122" i="3" s="1"/>
  <c r="BM122" i="3" s="1"/>
  <c r="BN122" i="3" s="1"/>
  <c r="BO122" i="3" s="1"/>
  <c r="BP122" i="3" s="1"/>
  <c r="BQ122" i="3" s="1"/>
  <c r="BR122" i="3" s="1"/>
  <c r="BS122" i="3" s="1"/>
  <c r="BT122" i="3" s="1"/>
  <c r="BU122" i="3" s="1"/>
  <c r="BV122" i="3" s="1"/>
  <c r="BW122" i="3" s="1"/>
  <c r="BX122" i="3" s="1"/>
  <c r="BY122" i="3" s="1"/>
  <c r="BZ122" i="3" s="1"/>
  <c r="CA122" i="3" s="1"/>
  <c r="CB122" i="3" s="1"/>
  <c r="CC122" i="3" s="1"/>
  <c r="CD122" i="3" s="1"/>
  <c r="CE122" i="3" s="1"/>
  <c r="CF122" i="3" s="1"/>
  <c r="CG122" i="3" s="1"/>
  <c r="CH122" i="3" s="1"/>
  <c r="CI122" i="3" s="1"/>
  <c r="CJ122" i="3" s="1"/>
  <c r="CK122" i="3" s="1"/>
  <c r="CL122" i="3" s="1"/>
  <c r="CM122" i="3" s="1"/>
  <c r="CN122" i="3" s="1"/>
  <c r="CO122" i="3" s="1"/>
  <c r="CP122" i="3" s="1"/>
  <c r="CQ122" i="3" s="1"/>
  <c r="CR122" i="3" s="1"/>
  <c r="CS122" i="3" s="1"/>
  <c r="CT122" i="3" s="1"/>
  <c r="CU122" i="3" s="1"/>
  <c r="CV122" i="3" s="1"/>
  <c r="CW122" i="3" s="1"/>
  <c r="CX122" i="3" s="1"/>
  <c r="CY122" i="3" s="1"/>
  <c r="CZ122" i="3" s="1"/>
  <c r="DA122" i="3" s="1"/>
  <c r="DB122" i="3" s="1"/>
  <c r="DC122" i="3" s="1"/>
  <c r="DD122" i="3" s="1"/>
  <c r="DE122" i="3" s="1"/>
  <c r="DF122" i="3" s="1"/>
  <c r="DG122" i="3" s="1"/>
  <c r="DH122" i="3" s="1"/>
  <c r="DI122" i="3" s="1"/>
  <c r="DJ122" i="3" s="1"/>
  <c r="DK122" i="3" s="1"/>
  <c r="DL122" i="3" s="1"/>
  <c r="DM122" i="3" s="1"/>
  <c r="DN122" i="3" s="1"/>
  <c r="DO122" i="3" s="1"/>
  <c r="DP122" i="3" s="1"/>
  <c r="DQ122" i="3" s="1"/>
  <c r="DR122" i="3" s="1"/>
  <c r="DS122" i="3" s="1"/>
  <c r="DT122" i="3" s="1"/>
  <c r="DU122" i="3" s="1"/>
  <c r="DV122" i="3" s="1"/>
  <c r="DW122" i="3" s="1"/>
  <c r="DX122" i="3" s="1"/>
  <c r="DY122" i="3" s="1"/>
  <c r="DZ122" i="3" s="1"/>
  <c r="EA122" i="3" s="1"/>
  <c r="EB122" i="3" s="1"/>
  <c r="EC122" i="3" s="1"/>
  <c r="ED122" i="3" s="1"/>
  <c r="EE122" i="3" s="1"/>
  <c r="EF122" i="3" s="1"/>
  <c r="EG122" i="3" s="1"/>
  <c r="EH122" i="3" s="1"/>
  <c r="EI122" i="3" s="1"/>
  <c r="EJ122" i="3" s="1"/>
  <c r="EK122" i="3" s="1"/>
  <c r="EL122" i="3" s="1"/>
  <c r="EM122" i="3" s="1"/>
  <c r="EN122" i="3" s="1"/>
  <c r="EO122" i="3" s="1"/>
  <c r="EP122" i="3" s="1"/>
  <c r="EQ122" i="3" s="1"/>
  <c r="ER122" i="3" s="1"/>
  <c r="ES122" i="3" s="1"/>
  <c r="ET122" i="3" s="1"/>
  <c r="EU122" i="3" s="1"/>
  <c r="EV122" i="3" s="1"/>
  <c r="EW122" i="3" s="1"/>
  <c r="EX122" i="3" s="1"/>
  <c r="EY122" i="3" s="1"/>
  <c r="EZ122" i="3" s="1"/>
  <c r="FA122" i="3" s="1"/>
  <c r="FB122" i="3" s="1"/>
  <c r="FC122" i="3" s="1"/>
  <c r="FD122" i="3" s="1"/>
  <c r="FE122" i="3" s="1"/>
  <c r="FF122" i="3" s="1"/>
  <c r="FG122" i="3" s="1"/>
  <c r="FH122" i="3" s="1"/>
  <c r="FI122" i="3" s="1"/>
  <c r="FJ122" i="3" s="1"/>
  <c r="FK122" i="3" s="1"/>
  <c r="FL122" i="3" s="1"/>
  <c r="FM122" i="3" s="1"/>
  <c r="FN122" i="3" s="1"/>
  <c r="FO122" i="3" s="1"/>
  <c r="FP122" i="3" s="1"/>
  <c r="FQ122" i="3" s="1"/>
  <c r="FR122" i="3" s="1"/>
  <c r="FS122" i="3" s="1"/>
  <c r="FT122" i="3" s="1"/>
  <c r="FU122" i="3" s="1"/>
  <c r="FV122" i="3" s="1"/>
  <c r="FW122" i="3" s="1"/>
  <c r="FX122" i="3" s="1"/>
  <c r="FY122" i="3" s="1"/>
  <c r="FZ122" i="3" s="1"/>
  <c r="GA122" i="3" s="1"/>
  <c r="GB122" i="3" s="1"/>
  <c r="GC122" i="3" s="1"/>
  <c r="GD122" i="3" s="1"/>
  <c r="GE122" i="3" s="1"/>
  <c r="GF122" i="3" s="1"/>
  <c r="GG122" i="3" s="1"/>
  <c r="GH122" i="3" s="1"/>
  <c r="GI122" i="3" s="1"/>
  <c r="GJ122" i="3" s="1"/>
  <c r="GK122" i="3" s="1"/>
  <c r="GL122" i="3" s="1"/>
  <c r="GM122" i="3" s="1"/>
  <c r="GN122" i="3" s="1"/>
  <c r="GO122" i="3" s="1"/>
  <c r="GP122" i="3" s="1"/>
  <c r="GQ122" i="3" s="1"/>
  <c r="GR122" i="3" s="1"/>
  <c r="GS122" i="3" s="1"/>
  <c r="GT122" i="3" s="1"/>
  <c r="GU122" i="3" s="1"/>
  <c r="GV122" i="3" s="1"/>
  <c r="GW122" i="3" s="1"/>
  <c r="GX122" i="3" s="1"/>
  <c r="GY122" i="3" s="1"/>
  <c r="GZ122" i="3" s="1"/>
  <c r="HA122" i="3" s="1"/>
  <c r="HB122" i="3" s="1"/>
  <c r="HC122" i="3" s="1"/>
  <c r="HD122" i="3" s="1"/>
  <c r="HE122" i="3" s="1"/>
  <c r="HF122" i="3" s="1"/>
  <c r="HG122" i="3" s="1"/>
  <c r="HH122" i="3" s="1"/>
  <c r="HI122" i="3" s="1"/>
  <c r="HJ122" i="3" s="1"/>
  <c r="HK122" i="3" s="1"/>
  <c r="HL122" i="3" s="1"/>
  <c r="HM122" i="3" s="1"/>
  <c r="AA141" i="3"/>
  <c r="AB141" i="3" s="1"/>
  <c r="AC141" i="3" s="1"/>
  <c r="AD141" i="3" s="1"/>
  <c r="AE141" i="3" s="1"/>
  <c r="AF141" i="3" s="1"/>
  <c r="AG141" i="3" s="1"/>
  <c r="AH141" i="3" s="1"/>
  <c r="AI141" i="3" s="1"/>
  <c r="AJ141" i="3" s="1"/>
  <c r="AK141" i="3" s="1"/>
  <c r="AL141" i="3" s="1"/>
  <c r="AM141" i="3" s="1"/>
  <c r="AN141" i="3" s="1"/>
  <c r="AO141" i="3" s="1"/>
  <c r="AP141" i="3" s="1"/>
  <c r="AQ141" i="3" s="1"/>
  <c r="AR141" i="3" s="1"/>
  <c r="AS141" i="3" s="1"/>
  <c r="AT141" i="3" s="1"/>
  <c r="AU141" i="3" s="1"/>
  <c r="AV141" i="3" s="1"/>
  <c r="AW141" i="3" s="1"/>
  <c r="AX141" i="3" s="1"/>
  <c r="AY141" i="3" s="1"/>
  <c r="AZ141" i="3" s="1"/>
  <c r="BA141" i="3" s="1"/>
  <c r="BB141" i="3" s="1"/>
  <c r="BC141" i="3" s="1"/>
  <c r="BD141" i="3" s="1"/>
  <c r="BE141" i="3" s="1"/>
  <c r="BF141" i="3" s="1"/>
  <c r="BG141" i="3" s="1"/>
  <c r="BH141" i="3" s="1"/>
  <c r="BI141" i="3" s="1"/>
  <c r="BJ141" i="3" s="1"/>
  <c r="BK141" i="3" s="1"/>
  <c r="BL141" i="3" s="1"/>
  <c r="BM141" i="3" s="1"/>
  <c r="BN141" i="3" s="1"/>
  <c r="BO141" i="3" s="1"/>
  <c r="BP141" i="3" s="1"/>
  <c r="BQ141" i="3" s="1"/>
  <c r="BR141" i="3" s="1"/>
  <c r="BS141" i="3" s="1"/>
  <c r="BT141" i="3" s="1"/>
  <c r="BU141" i="3" s="1"/>
  <c r="BV141" i="3" s="1"/>
  <c r="BW141" i="3" s="1"/>
  <c r="BX141" i="3" s="1"/>
  <c r="BY141" i="3" s="1"/>
  <c r="BZ141" i="3" s="1"/>
  <c r="CA141" i="3" s="1"/>
  <c r="CB141" i="3" s="1"/>
  <c r="CC141" i="3" s="1"/>
  <c r="CD141" i="3" s="1"/>
  <c r="CE141" i="3" s="1"/>
  <c r="CF141" i="3" s="1"/>
  <c r="CG141" i="3" s="1"/>
  <c r="CH141" i="3" s="1"/>
  <c r="CI141" i="3" s="1"/>
  <c r="CJ141" i="3" s="1"/>
  <c r="CK141" i="3" s="1"/>
  <c r="CL141" i="3" s="1"/>
  <c r="CM141" i="3" s="1"/>
  <c r="CN141" i="3" s="1"/>
  <c r="CO141" i="3" s="1"/>
  <c r="CP141" i="3" s="1"/>
  <c r="CQ141" i="3" s="1"/>
  <c r="CR141" i="3" s="1"/>
  <c r="CS141" i="3" s="1"/>
  <c r="CT141" i="3" s="1"/>
  <c r="CU141" i="3" s="1"/>
  <c r="CV141" i="3" s="1"/>
  <c r="CW141" i="3" s="1"/>
  <c r="CX141" i="3" s="1"/>
  <c r="CY141" i="3" s="1"/>
  <c r="CZ141" i="3" s="1"/>
  <c r="DA141" i="3" s="1"/>
  <c r="DB141" i="3" s="1"/>
  <c r="DC141" i="3" s="1"/>
  <c r="DD141" i="3" s="1"/>
  <c r="DE141" i="3" s="1"/>
  <c r="DF141" i="3" s="1"/>
  <c r="DG141" i="3" s="1"/>
  <c r="DH141" i="3" s="1"/>
  <c r="DI141" i="3" s="1"/>
  <c r="DJ141" i="3" s="1"/>
  <c r="DK141" i="3" s="1"/>
  <c r="DL141" i="3" s="1"/>
  <c r="DM141" i="3" s="1"/>
  <c r="DN141" i="3" s="1"/>
  <c r="DO141" i="3" s="1"/>
  <c r="DP141" i="3" s="1"/>
  <c r="DQ141" i="3" s="1"/>
  <c r="DR141" i="3" s="1"/>
  <c r="DS141" i="3" s="1"/>
  <c r="DT141" i="3" s="1"/>
  <c r="DU141" i="3" s="1"/>
  <c r="DV141" i="3" s="1"/>
  <c r="DW141" i="3" s="1"/>
  <c r="DX141" i="3" s="1"/>
  <c r="DY141" i="3" s="1"/>
  <c r="DZ141" i="3" s="1"/>
  <c r="EA141" i="3" s="1"/>
  <c r="EB141" i="3" s="1"/>
  <c r="EC141" i="3" s="1"/>
  <c r="ED141" i="3" s="1"/>
  <c r="EE141" i="3" s="1"/>
  <c r="EF141" i="3" s="1"/>
  <c r="EG141" i="3" s="1"/>
  <c r="EH141" i="3" s="1"/>
  <c r="EI141" i="3" s="1"/>
  <c r="EJ141" i="3" s="1"/>
  <c r="EK141" i="3" s="1"/>
  <c r="EL141" i="3" s="1"/>
  <c r="EM141" i="3" s="1"/>
  <c r="EN141" i="3" s="1"/>
  <c r="EO141" i="3" s="1"/>
  <c r="EP141" i="3" s="1"/>
  <c r="EQ141" i="3" s="1"/>
  <c r="ER141" i="3" s="1"/>
  <c r="ES141" i="3" s="1"/>
  <c r="ET141" i="3" s="1"/>
  <c r="EU141" i="3" s="1"/>
  <c r="EV141" i="3" s="1"/>
  <c r="EW141" i="3" s="1"/>
  <c r="EX141" i="3" s="1"/>
  <c r="EY141" i="3" s="1"/>
  <c r="EZ141" i="3" s="1"/>
  <c r="FA141" i="3" s="1"/>
  <c r="FB141" i="3" s="1"/>
  <c r="FC141" i="3" s="1"/>
  <c r="FD141" i="3" s="1"/>
  <c r="FE141" i="3" s="1"/>
  <c r="FF141" i="3" s="1"/>
  <c r="FG141" i="3" s="1"/>
  <c r="FH141" i="3" s="1"/>
  <c r="FI141" i="3" s="1"/>
  <c r="FJ141" i="3" s="1"/>
  <c r="FK141" i="3" s="1"/>
  <c r="FL141" i="3" s="1"/>
  <c r="FM141" i="3" s="1"/>
  <c r="FN141" i="3" s="1"/>
  <c r="FO141" i="3" s="1"/>
  <c r="FP141" i="3" s="1"/>
  <c r="FQ141" i="3" s="1"/>
  <c r="FR141" i="3" s="1"/>
  <c r="FS141" i="3" s="1"/>
  <c r="FT141" i="3" s="1"/>
  <c r="FU141" i="3" s="1"/>
  <c r="FV141" i="3" s="1"/>
  <c r="FW141" i="3" s="1"/>
  <c r="FX141" i="3" s="1"/>
  <c r="FY141" i="3" s="1"/>
  <c r="FZ141" i="3" s="1"/>
  <c r="GA141" i="3" s="1"/>
  <c r="GB141" i="3" s="1"/>
  <c r="GC141" i="3" s="1"/>
  <c r="GD141" i="3" s="1"/>
  <c r="GE141" i="3" s="1"/>
  <c r="GF141" i="3" s="1"/>
  <c r="GG141" i="3" s="1"/>
  <c r="GH141" i="3" s="1"/>
  <c r="GI141" i="3" s="1"/>
  <c r="GJ141" i="3" s="1"/>
  <c r="GK141" i="3" s="1"/>
  <c r="GL141" i="3" s="1"/>
  <c r="GM141" i="3" s="1"/>
  <c r="GN141" i="3" s="1"/>
  <c r="GO141" i="3" s="1"/>
  <c r="GP141" i="3" s="1"/>
  <c r="GQ141" i="3" s="1"/>
  <c r="GR141" i="3" s="1"/>
  <c r="GS141" i="3" s="1"/>
  <c r="GT141" i="3" s="1"/>
  <c r="GU141" i="3" s="1"/>
  <c r="GV141" i="3" s="1"/>
  <c r="GW141" i="3" s="1"/>
  <c r="GX141" i="3" s="1"/>
  <c r="GY141" i="3" s="1"/>
  <c r="GZ141" i="3" s="1"/>
  <c r="HA141" i="3" s="1"/>
  <c r="HB141" i="3" s="1"/>
  <c r="HC141" i="3" s="1"/>
  <c r="HD141" i="3" s="1"/>
  <c r="HE141" i="3" s="1"/>
  <c r="HF141" i="3" s="1"/>
  <c r="HG141" i="3" s="1"/>
  <c r="HH141" i="3" s="1"/>
  <c r="HI141" i="3" s="1"/>
  <c r="HJ141" i="3" s="1"/>
  <c r="HK141" i="3" s="1"/>
  <c r="HL141" i="3" s="1"/>
  <c r="HM141" i="3" s="1"/>
  <c r="AA148" i="3"/>
  <c r="AB148" i="3" s="1"/>
  <c r="AC148" i="3" s="1"/>
  <c r="AD148" i="3" s="1"/>
  <c r="AE148" i="3" s="1"/>
  <c r="AF148" i="3" s="1"/>
  <c r="AG148" i="3" s="1"/>
  <c r="AH148" i="3" s="1"/>
  <c r="AI148" i="3" s="1"/>
  <c r="AJ148" i="3" s="1"/>
  <c r="AK148" i="3" s="1"/>
  <c r="AL148" i="3" s="1"/>
  <c r="AM148" i="3" s="1"/>
  <c r="AN148" i="3" s="1"/>
  <c r="AO148" i="3" s="1"/>
  <c r="AP148" i="3" s="1"/>
  <c r="AQ148" i="3" s="1"/>
  <c r="AR148" i="3" s="1"/>
  <c r="AS148" i="3" s="1"/>
  <c r="AT148" i="3" s="1"/>
  <c r="AU148" i="3" s="1"/>
  <c r="AV148" i="3" s="1"/>
  <c r="AW148" i="3" s="1"/>
  <c r="AX148" i="3" s="1"/>
  <c r="AY148" i="3" s="1"/>
  <c r="AZ148" i="3" s="1"/>
  <c r="BA148" i="3" s="1"/>
  <c r="BB148" i="3" s="1"/>
  <c r="BC148" i="3" s="1"/>
  <c r="BD148" i="3" s="1"/>
  <c r="BE148" i="3" s="1"/>
  <c r="BF148" i="3" s="1"/>
  <c r="BG148" i="3" s="1"/>
  <c r="BH148" i="3" s="1"/>
  <c r="BI148" i="3" s="1"/>
  <c r="BJ148" i="3" s="1"/>
  <c r="BK148" i="3" s="1"/>
  <c r="BL148" i="3" s="1"/>
  <c r="BM148" i="3" s="1"/>
  <c r="BN148" i="3" s="1"/>
  <c r="BO148" i="3" s="1"/>
  <c r="BP148" i="3" s="1"/>
  <c r="BQ148" i="3" s="1"/>
  <c r="BR148" i="3" s="1"/>
  <c r="BS148" i="3" s="1"/>
  <c r="BT148" i="3" s="1"/>
  <c r="BU148" i="3" s="1"/>
  <c r="BV148" i="3" s="1"/>
  <c r="BW148" i="3" s="1"/>
  <c r="BX148" i="3" s="1"/>
  <c r="BY148" i="3" s="1"/>
  <c r="BZ148" i="3" s="1"/>
  <c r="CA148" i="3" s="1"/>
  <c r="CB148" i="3" s="1"/>
  <c r="CC148" i="3" s="1"/>
  <c r="CD148" i="3" s="1"/>
  <c r="CE148" i="3" s="1"/>
  <c r="CF148" i="3" s="1"/>
  <c r="CG148" i="3" s="1"/>
  <c r="CH148" i="3" s="1"/>
  <c r="CI148" i="3" s="1"/>
  <c r="CJ148" i="3" s="1"/>
  <c r="CK148" i="3" s="1"/>
  <c r="CL148" i="3" s="1"/>
  <c r="CM148" i="3" s="1"/>
  <c r="CN148" i="3" s="1"/>
  <c r="CO148" i="3" s="1"/>
  <c r="CP148" i="3" s="1"/>
  <c r="CQ148" i="3" s="1"/>
  <c r="CR148" i="3" s="1"/>
  <c r="CS148" i="3" s="1"/>
  <c r="CT148" i="3" s="1"/>
  <c r="CU148" i="3" s="1"/>
  <c r="CV148" i="3" s="1"/>
  <c r="CW148" i="3" s="1"/>
  <c r="CX148" i="3" s="1"/>
  <c r="CY148" i="3" s="1"/>
  <c r="CZ148" i="3" s="1"/>
  <c r="DA148" i="3" s="1"/>
  <c r="DB148" i="3" s="1"/>
  <c r="DC148" i="3" s="1"/>
  <c r="DD148" i="3" s="1"/>
  <c r="DE148" i="3" s="1"/>
  <c r="DF148" i="3" s="1"/>
  <c r="DG148" i="3" s="1"/>
  <c r="DH148" i="3" s="1"/>
  <c r="DI148" i="3" s="1"/>
  <c r="DJ148" i="3" s="1"/>
  <c r="DK148" i="3" s="1"/>
  <c r="DL148" i="3" s="1"/>
  <c r="DM148" i="3" s="1"/>
  <c r="DN148" i="3" s="1"/>
  <c r="DO148" i="3" s="1"/>
  <c r="DP148" i="3" s="1"/>
  <c r="DQ148" i="3" s="1"/>
  <c r="DR148" i="3" s="1"/>
  <c r="DS148" i="3" s="1"/>
  <c r="DT148" i="3" s="1"/>
  <c r="DU148" i="3" s="1"/>
  <c r="DV148" i="3" s="1"/>
  <c r="DW148" i="3" s="1"/>
  <c r="DX148" i="3" s="1"/>
  <c r="DY148" i="3" s="1"/>
  <c r="DZ148" i="3" s="1"/>
  <c r="EA148" i="3" s="1"/>
  <c r="EB148" i="3" s="1"/>
  <c r="EC148" i="3" s="1"/>
  <c r="ED148" i="3" s="1"/>
  <c r="EE148" i="3" s="1"/>
  <c r="EF148" i="3" s="1"/>
  <c r="EG148" i="3" s="1"/>
  <c r="EH148" i="3" s="1"/>
  <c r="EI148" i="3" s="1"/>
  <c r="EJ148" i="3" s="1"/>
  <c r="EK148" i="3" s="1"/>
  <c r="EL148" i="3" s="1"/>
  <c r="EM148" i="3" s="1"/>
  <c r="EN148" i="3" s="1"/>
  <c r="EO148" i="3" s="1"/>
  <c r="EP148" i="3" s="1"/>
  <c r="EQ148" i="3" s="1"/>
  <c r="ER148" i="3" s="1"/>
  <c r="ES148" i="3" s="1"/>
  <c r="ET148" i="3" s="1"/>
  <c r="EU148" i="3" s="1"/>
  <c r="EV148" i="3" s="1"/>
  <c r="EW148" i="3" s="1"/>
  <c r="EX148" i="3" s="1"/>
  <c r="EY148" i="3" s="1"/>
  <c r="EZ148" i="3" s="1"/>
  <c r="FA148" i="3" s="1"/>
  <c r="FB148" i="3" s="1"/>
  <c r="FC148" i="3" s="1"/>
  <c r="FD148" i="3" s="1"/>
  <c r="FE148" i="3" s="1"/>
  <c r="FF148" i="3" s="1"/>
  <c r="FG148" i="3" s="1"/>
  <c r="FH148" i="3" s="1"/>
  <c r="FI148" i="3" s="1"/>
  <c r="FJ148" i="3" s="1"/>
  <c r="FK148" i="3" s="1"/>
  <c r="FL148" i="3" s="1"/>
  <c r="FM148" i="3" s="1"/>
  <c r="FN148" i="3" s="1"/>
  <c r="FO148" i="3" s="1"/>
  <c r="FP148" i="3" s="1"/>
  <c r="FQ148" i="3" s="1"/>
  <c r="FR148" i="3" s="1"/>
  <c r="FS148" i="3" s="1"/>
  <c r="FT148" i="3" s="1"/>
  <c r="FU148" i="3" s="1"/>
  <c r="FV148" i="3" s="1"/>
  <c r="FW148" i="3" s="1"/>
  <c r="FX148" i="3" s="1"/>
  <c r="FY148" i="3" s="1"/>
  <c r="FZ148" i="3" s="1"/>
  <c r="GA148" i="3" s="1"/>
  <c r="GB148" i="3" s="1"/>
  <c r="GC148" i="3" s="1"/>
  <c r="GD148" i="3" s="1"/>
  <c r="GE148" i="3" s="1"/>
  <c r="GF148" i="3" s="1"/>
  <c r="GG148" i="3" s="1"/>
  <c r="GH148" i="3" s="1"/>
  <c r="GI148" i="3" s="1"/>
  <c r="GJ148" i="3" s="1"/>
  <c r="GK148" i="3" s="1"/>
  <c r="GL148" i="3" s="1"/>
  <c r="GM148" i="3" s="1"/>
  <c r="GN148" i="3" s="1"/>
  <c r="GO148" i="3" s="1"/>
  <c r="GP148" i="3" s="1"/>
  <c r="GQ148" i="3" s="1"/>
  <c r="GR148" i="3" s="1"/>
  <c r="GS148" i="3" s="1"/>
  <c r="GT148" i="3" s="1"/>
  <c r="GU148" i="3" s="1"/>
  <c r="GV148" i="3" s="1"/>
  <c r="GW148" i="3" s="1"/>
  <c r="GX148" i="3" s="1"/>
  <c r="GY148" i="3" s="1"/>
  <c r="GZ148" i="3" s="1"/>
  <c r="HA148" i="3" s="1"/>
  <c r="HB148" i="3" s="1"/>
  <c r="HC148" i="3" s="1"/>
  <c r="HD148" i="3" s="1"/>
  <c r="HE148" i="3" s="1"/>
  <c r="HF148" i="3" s="1"/>
  <c r="HG148" i="3" s="1"/>
  <c r="HH148" i="3" s="1"/>
  <c r="HI148" i="3" s="1"/>
  <c r="HJ148" i="3" s="1"/>
  <c r="HK148" i="3" s="1"/>
  <c r="HL148" i="3" s="1"/>
  <c r="HM148" i="3" s="1"/>
  <c r="AA156" i="3"/>
  <c r="AB156" i="3" s="1"/>
  <c r="AC156" i="3" s="1"/>
  <c r="AD156" i="3" s="1"/>
  <c r="AE156" i="3" s="1"/>
  <c r="AF156" i="3" s="1"/>
  <c r="AG156" i="3" s="1"/>
  <c r="AH156" i="3" s="1"/>
  <c r="AI156" i="3" s="1"/>
  <c r="AJ156" i="3" s="1"/>
  <c r="AK156" i="3" s="1"/>
  <c r="AL156" i="3" s="1"/>
  <c r="AM156" i="3" s="1"/>
  <c r="AN156" i="3" s="1"/>
  <c r="AO156" i="3" s="1"/>
  <c r="AP156" i="3" s="1"/>
  <c r="AQ156" i="3" s="1"/>
  <c r="AR156" i="3" s="1"/>
  <c r="AS156" i="3" s="1"/>
  <c r="AT156" i="3" s="1"/>
  <c r="AU156" i="3" s="1"/>
  <c r="AV156" i="3" s="1"/>
  <c r="AW156" i="3" s="1"/>
  <c r="AX156" i="3" s="1"/>
  <c r="AY156" i="3" s="1"/>
  <c r="AZ156" i="3" s="1"/>
  <c r="BA156" i="3" s="1"/>
  <c r="BB156" i="3" s="1"/>
  <c r="BC156" i="3" s="1"/>
  <c r="BD156" i="3" s="1"/>
  <c r="BE156" i="3" s="1"/>
  <c r="BF156" i="3" s="1"/>
  <c r="BG156" i="3" s="1"/>
  <c r="BH156" i="3" s="1"/>
  <c r="BI156" i="3" s="1"/>
  <c r="BJ156" i="3" s="1"/>
  <c r="BK156" i="3" s="1"/>
  <c r="BL156" i="3" s="1"/>
  <c r="BM156" i="3" s="1"/>
  <c r="BN156" i="3" s="1"/>
  <c r="BO156" i="3" s="1"/>
  <c r="BP156" i="3" s="1"/>
  <c r="BQ156" i="3" s="1"/>
  <c r="BR156" i="3" s="1"/>
  <c r="BS156" i="3" s="1"/>
  <c r="BT156" i="3" s="1"/>
  <c r="BU156" i="3" s="1"/>
  <c r="BV156" i="3" s="1"/>
  <c r="BW156" i="3" s="1"/>
  <c r="BX156" i="3" s="1"/>
  <c r="BY156" i="3" s="1"/>
  <c r="BZ156" i="3" s="1"/>
  <c r="CA156" i="3" s="1"/>
  <c r="CB156" i="3" s="1"/>
  <c r="CC156" i="3" s="1"/>
  <c r="CD156" i="3" s="1"/>
  <c r="CE156" i="3" s="1"/>
  <c r="CF156" i="3" s="1"/>
  <c r="CG156" i="3" s="1"/>
  <c r="CH156" i="3" s="1"/>
  <c r="CI156" i="3" s="1"/>
  <c r="CJ156" i="3" s="1"/>
  <c r="CK156" i="3" s="1"/>
  <c r="CL156" i="3" s="1"/>
  <c r="CM156" i="3" s="1"/>
  <c r="CN156" i="3" s="1"/>
  <c r="CO156" i="3" s="1"/>
  <c r="CP156" i="3" s="1"/>
  <c r="CQ156" i="3" s="1"/>
  <c r="CR156" i="3" s="1"/>
  <c r="CS156" i="3" s="1"/>
  <c r="CT156" i="3" s="1"/>
  <c r="CU156" i="3" s="1"/>
  <c r="CV156" i="3" s="1"/>
  <c r="CW156" i="3" s="1"/>
  <c r="CX156" i="3" s="1"/>
  <c r="CY156" i="3" s="1"/>
  <c r="CZ156" i="3" s="1"/>
  <c r="DA156" i="3" s="1"/>
  <c r="DB156" i="3" s="1"/>
  <c r="DC156" i="3" s="1"/>
  <c r="DD156" i="3" s="1"/>
  <c r="DE156" i="3" s="1"/>
  <c r="DF156" i="3" s="1"/>
  <c r="DG156" i="3" s="1"/>
  <c r="DH156" i="3" s="1"/>
  <c r="DI156" i="3" s="1"/>
  <c r="DJ156" i="3" s="1"/>
  <c r="DK156" i="3" s="1"/>
  <c r="DL156" i="3" s="1"/>
  <c r="DM156" i="3" s="1"/>
  <c r="DN156" i="3" s="1"/>
  <c r="DO156" i="3" s="1"/>
  <c r="DP156" i="3" s="1"/>
  <c r="DQ156" i="3" s="1"/>
  <c r="DR156" i="3" s="1"/>
  <c r="DS156" i="3" s="1"/>
  <c r="DT156" i="3" s="1"/>
  <c r="DU156" i="3" s="1"/>
  <c r="DV156" i="3" s="1"/>
  <c r="DW156" i="3" s="1"/>
  <c r="DX156" i="3" s="1"/>
  <c r="DY156" i="3" s="1"/>
  <c r="DZ156" i="3" s="1"/>
  <c r="EA156" i="3" s="1"/>
  <c r="EB156" i="3" s="1"/>
  <c r="EC156" i="3" s="1"/>
  <c r="ED156" i="3" s="1"/>
  <c r="EE156" i="3" s="1"/>
  <c r="EF156" i="3" s="1"/>
  <c r="EG156" i="3" s="1"/>
  <c r="EH156" i="3" s="1"/>
  <c r="EI156" i="3" s="1"/>
  <c r="EJ156" i="3" s="1"/>
  <c r="EK156" i="3" s="1"/>
  <c r="EL156" i="3" s="1"/>
  <c r="EM156" i="3" s="1"/>
  <c r="EN156" i="3" s="1"/>
  <c r="EO156" i="3" s="1"/>
  <c r="EP156" i="3" s="1"/>
  <c r="EQ156" i="3" s="1"/>
  <c r="ER156" i="3" s="1"/>
  <c r="ES156" i="3" s="1"/>
  <c r="ET156" i="3" s="1"/>
  <c r="EU156" i="3" s="1"/>
  <c r="EV156" i="3" s="1"/>
  <c r="EW156" i="3" s="1"/>
  <c r="EX156" i="3" s="1"/>
  <c r="EY156" i="3" s="1"/>
  <c r="EZ156" i="3" s="1"/>
  <c r="FA156" i="3" s="1"/>
  <c r="FB156" i="3" s="1"/>
  <c r="FC156" i="3" s="1"/>
  <c r="FD156" i="3" s="1"/>
  <c r="FE156" i="3" s="1"/>
  <c r="FF156" i="3" s="1"/>
  <c r="FG156" i="3" s="1"/>
  <c r="FH156" i="3" s="1"/>
  <c r="FI156" i="3" s="1"/>
  <c r="FJ156" i="3" s="1"/>
  <c r="FK156" i="3" s="1"/>
  <c r="FL156" i="3" s="1"/>
  <c r="FM156" i="3" s="1"/>
  <c r="FN156" i="3" s="1"/>
  <c r="FO156" i="3" s="1"/>
  <c r="FP156" i="3" s="1"/>
  <c r="FQ156" i="3" s="1"/>
  <c r="FR156" i="3" s="1"/>
  <c r="FS156" i="3" s="1"/>
  <c r="FT156" i="3" s="1"/>
  <c r="FU156" i="3" s="1"/>
  <c r="FV156" i="3" s="1"/>
  <c r="FW156" i="3" s="1"/>
  <c r="FX156" i="3" s="1"/>
  <c r="FY156" i="3" s="1"/>
  <c r="FZ156" i="3" s="1"/>
  <c r="GA156" i="3" s="1"/>
  <c r="GB156" i="3" s="1"/>
  <c r="GC156" i="3" s="1"/>
  <c r="GD156" i="3" s="1"/>
  <c r="GE156" i="3" s="1"/>
  <c r="GF156" i="3" s="1"/>
  <c r="GG156" i="3" s="1"/>
  <c r="GH156" i="3" s="1"/>
  <c r="GI156" i="3" s="1"/>
  <c r="GJ156" i="3" s="1"/>
  <c r="GK156" i="3" s="1"/>
  <c r="GL156" i="3" s="1"/>
  <c r="GM156" i="3" s="1"/>
  <c r="GN156" i="3" s="1"/>
  <c r="GO156" i="3" s="1"/>
  <c r="GP156" i="3" s="1"/>
  <c r="GQ156" i="3" s="1"/>
  <c r="GR156" i="3" s="1"/>
  <c r="GS156" i="3" s="1"/>
  <c r="GT156" i="3" s="1"/>
  <c r="GU156" i="3" s="1"/>
  <c r="GV156" i="3" s="1"/>
  <c r="GW156" i="3" s="1"/>
  <c r="GX156" i="3" s="1"/>
  <c r="GY156" i="3" s="1"/>
  <c r="GZ156" i="3" s="1"/>
  <c r="HA156" i="3" s="1"/>
  <c r="HB156" i="3" s="1"/>
  <c r="HC156" i="3" s="1"/>
  <c r="HD156" i="3" s="1"/>
  <c r="HE156" i="3" s="1"/>
  <c r="HF156" i="3" s="1"/>
  <c r="HG156" i="3" s="1"/>
  <c r="HH156" i="3" s="1"/>
  <c r="HI156" i="3" s="1"/>
  <c r="HJ156" i="3" s="1"/>
  <c r="HK156" i="3" s="1"/>
  <c r="HL156" i="3" s="1"/>
  <c r="HM156" i="3" s="1"/>
  <c r="AA157" i="3"/>
  <c r="AB157" i="3" s="1"/>
  <c r="AC157" i="3" s="1"/>
  <c r="AD157" i="3" s="1"/>
  <c r="AE157" i="3" s="1"/>
  <c r="AF157" i="3" s="1"/>
  <c r="AG157" i="3" s="1"/>
  <c r="AH157" i="3" s="1"/>
  <c r="AI157" i="3" s="1"/>
  <c r="AJ157" i="3" s="1"/>
  <c r="AK157" i="3" s="1"/>
  <c r="AL157" i="3" s="1"/>
  <c r="AM157" i="3" s="1"/>
  <c r="AN157" i="3" s="1"/>
  <c r="AO157" i="3" s="1"/>
  <c r="AP157" i="3" s="1"/>
  <c r="AQ157" i="3" s="1"/>
  <c r="AR157" i="3" s="1"/>
  <c r="AS157" i="3" s="1"/>
  <c r="AT157" i="3" s="1"/>
  <c r="AU157" i="3" s="1"/>
  <c r="AV157" i="3" s="1"/>
  <c r="AW157" i="3" s="1"/>
  <c r="AX157" i="3" s="1"/>
  <c r="AY157" i="3" s="1"/>
  <c r="AZ157" i="3" s="1"/>
  <c r="BA157" i="3" s="1"/>
  <c r="BB157" i="3" s="1"/>
  <c r="BC157" i="3" s="1"/>
  <c r="BD157" i="3" s="1"/>
  <c r="BE157" i="3" s="1"/>
  <c r="BF157" i="3" s="1"/>
  <c r="BG157" i="3" s="1"/>
  <c r="BH157" i="3" s="1"/>
  <c r="BI157" i="3" s="1"/>
  <c r="BJ157" i="3" s="1"/>
  <c r="BK157" i="3" s="1"/>
  <c r="BL157" i="3" s="1"/>
  <c r="BM157" i="3" s="1"/>
  <c r="BN157" i="3" s="1"/>
  <c r="BO157" i="3" s="1"/>
  <c r="BP157" i="3" s="1"/>
  <c r="BQ157" i="3" s="1"/>
  <c r="BR157" i="3" s="1"/>
  <c r="BS157" i="3" s="1"/>
  <c r="BT157" i="3" s="1"/>
  <c r="BU157" i="3" s="1"/>
  <c r="BV157" i="3" s="1"/>
  <c r="BW157" i="3" s="1"/>
  <c r="BX157" i="3" s="1"/>
  <c r="BY157" i="3" s="1"/>
  <c r="BZ157" i="3" s="1"/>
  <c r="CA157" i="3" s="1"/>
  <c r="CB157" i="3" s="1"/>
  <c r="CC157" i="3" s="1"/>
  <c r="CD157" i="3" s="1"/>
  <c r="CE157" i="3" s="1"/>
  <c r="CF157" i="3" s="1"/>
  <c r="CG157" i="3" s="1"/>
  <c r="CH157" i="3" s="1"/>
  <c r="CI157" i="3" s="1"/>
  <c r="CJ157" i="3" s="1"/>
  <c r="CK157" i="3" s="1"/>
  <c r="CL157" i="3" s="1"/>
  <c r="CM157" i="3" s="1"/>
  <c r="CN157" i="3" s="1"/>
  <c r="CO157" i="3" s="1"/>
  <c r="CP157" i="3" s="1"/>
  <c r="CQ157" i="3" s="1"/>
  <c r="CR157" i="3" s="1"/>
  <c r="CS157" i="3" s="1"/>
  <c r="CT157" i="3" s="1"/>
  <c r="CU157" i="3" s="1"/>
  <c r="CV157" i="3" s="1"/>
  <c r="CW157" i="3" s="1"/>
  <c r="CX157" i="3" s="1"/>
  <c r="CY157" i="3" s="1"/>
  <c r="CZ157" i="3" s="1"/>
  <c r="DA157" i="3" s="1"/>
  <c r="DB157" i="3" s="1"/>
  <c r="DC157" i="3" s="1"/>
  <c r="DD157" i="3" s="1"/>
  <c r="DE157" i="3" s="1"/>
  <c r="DF157" i="3" s="1"/>
  <c r="DG157" i="3" s="1"/>
  <c r="DH157" i="3" s="1"/>
  <c r="DI157" i="3" s="1"/>
  <c r="DJ157" i="3" s="1"/>
  <c r="DK157" i="3" s="1"/>
  <c r="DL157" i="3" s="1"/>
  <c r="DM157" i="3" s="1"/>
  <c r="DN157" i="3" s="1"/>
  <c r="DO157" i="3" s="1"/>
  <c r="DP157" i="3" s="1"/>
  <c r="DQ157" i="3" s="1"/>
  <c r="DR157" i="3" s="1"/>
  <c r="DS157" i="3" s="1"/>
  <c r="DT157" i="3" s="1"/>
  <c r="DU157" i="3" s="1"/>
  <c r="DV157" i="3" s="1"/>
  <c r="DW157" i="3" s="1"/>
  <c r="DX157" i="3" s="1"/>
  <c r="DY157" i="3" s="1"/>
  <c r="DZ157" i="3" s="1"/>
  <c r="EA157" i="3" s="1"/>
  <c r="EB157" i="3" s="1"/>
  <c r="EC157" i="3" s="1"/>
  <c r="ED157" i="3" s="1"/>
  <c r="EE157" i="3" s="1"/>
  <c r="EF157" i="3" s="1"/>
  <c r="EG157" i="3" s="1"/>
  <c r="EH157" i="3" s="1"/>
  <c r="EI157" i="3" s="1"/>
  <c r="EJ157" i="3" s="1"/>
  <c r="EK157" i="3" s="1"/>
  <c r="EL157" i="3" s="1"/>
  <c r="EM157" i="3" s="1"/>
  <c r="EN157" i="3" s="1"/>
  <c r="EO157" i="3" s="1"/>
  <c r="EP157" i="3" s="1"/>
  <c r="EQ157" i="3" s="1"/>
  <c r="ER157" i="3" s="1"/>
  <c r="ES157" i="3" s="1"/>
  <c r="ET157" i="3" s="1"/>
  <c r="EU157" i="3" s="1"/>
  <c r="EV157" i="3" s="1"/>
  <c r="EW157" i="3" s="1"/>
  <c r="EX157" i="3" s="1"/>
  <c r="EY157" i="3" s="1"/>
  <c r="EZ157" i="3" s="1"/>
  <c r="FA157" i="3" s="1"/>
  <c r="FB157" i="3" s="1"/>
  <c r="FC157" i="3" s="1"/>
  <c r="FD157" i="3" s="1"/>
  <c r="FE157" i="3" s="1"/>
  <c r="FF157" i="3" s="1"/>
  <c r="FG157" i="3" s="1"/>
  <c r="FH157" i="3" s="1"/>
  <c r="FI157" i="3" s="1"/>
  <c r="FJ157" i="3" s="1"/>
  <c r="FK157" i="3" s="1"/>
  <c r="FL157" i="3" s="1"/>
  <c r="FM157" i="3" s="1"/>
  <c r="FN157" i="3" s="1"/>
  <c r="FO157" i="3" s="1"/>
  <c r="FP157" i="3" s="1"/>
  <c r="FQ157" i="3" s="1"/>
  <c r="FR157" i="3" s="1"/>
  <c r="FS157" i="3" s="1"/>
  <c r="FT157" i="3" s="1"/>
  <c r="FU157" i="3" s="1"/>
  <c r="FV157" i="3" s="1"/>
  <c r="FW157" i="3" s="1"/>
  <c r="FX157" i="3" s="1"/>
  <c r="FY157" i="3" s="1"/>
  <c r="FZ157" i="3" s="1"/>
  <c r="GA157" i="3" s="1"/>
  <c r="GB157" i="3" s="1"/>
  <c r="GC157" i="3" s="1"/>
  <c r="GD157" i="3" s="1"/>
  <c r="GE157" i="3" s="1"/>
  <c r="GF157" i="3" s="1"/>
  <c r="GG157" i="3" s="1"/>
  <c r="GH157" i="3" s="1"/>
  <c r="GI157" i="3" s="1"/>
  <c r="GJ157" i="3" s="1"/>
  <c r="GK157" i="3" s="1"/>
  <c r="GL157" i="3" s="1"/>
  <c r="GM157" i="3" s="1"/>
  <c r="GN157" i="3" s="1"/>
  <c r="GO157" i="3" s="1"/>
  <c r="GP157" i="3" s="1"/>
  <c r="GQ157" i="3" s="1"/>
  <c r="GR157" i="3" s="1"/>
  <c r="GS157" i="3" s="1"/>
  <c r="GT157" i="3" s="1"/>
  <c r="GU157" i="3" s="1"/>
  <c r="GV157" i="3" s="1"/>
  <c r="GW157" i="3" s="1"/>
  <c r="GX157" i="3" s="1"/>
  <c r="GY157" i="3" s="1"/>
  <c r="GZ157" i="3" s="1"/>
  <c r="HA157" i="3" s="1"/>
  <c r="HB157" i="3" s="1"/>
  <c r="HC157" i="3" s="1"/>
  <c r="HD157" i="3" s="1"/>
  <c r="HE157" i="3" s="1"/>
  <c r="HF157" i="3" s="1"/>
  <c r="HG157" i="3" s="1"/>
  <c r="HH157" i="3" s="1"/>
  <c r="HI157" i="3" s="1"/>
  <c r="HJ157" i="3" s="1"/>
  <c r="HK157" i="3" s="1"/>
  <c r="HL157" i="3" s="1"/>
  <c r="HM157" i="3" s="1"/>
  <c r="AA164" i="3"/>
  <c r="AB164" i="3" s="1"/>
  <c r="AC164" i="3" s="1"/>
  <c r="AD164" i="3" s="1"/>
  <c r="AE164" i="3" s="1"/>
  <c r="AF164" i="3" s="1"/>
  <c r="AG164" i="3" s="1"/>
  <c r="AH164" i="3" s="1"/>
  <c r="AI164" i="3" s="1"/>
  <c r="AJ164" i="3" s="1"/>
  <c r="AK164" i="3" s="1"/>
  <c r="AL164" i="3" s="1"/>
  <c r="AM164" i="3" s="1"/>
  <c r="AN164" i="3" s="1"/>
  <c r="AO164" i="3" s="1"/>
  <c r="AP164" i="3" s="1"/>
  <c r="AQ164" i="3" s="1"/>
  <c r="AR164" i="3" s="1"/>
  <c r="AS164" i="3" s="1"/>
  <c r="AT164" i="3" s="1"/>
  <c r="AU164" i="3" s="1"/>
  <c r="AV164" i="3" s="1"/>
  <c r="AW164" i="3" s="1"/>
  <c r="AX164" i="3" s="1"/>
  <c r="AY164" i="3" s="1"/>
  <c r="AZ164" i="3" s="1"/>
  <c r="BA164" i="3" s="1"/>
  <c r="BB164" i="3" s="1"/>
  <c r="BC164" i="3" s="1"/>
  <c r="BD164" i="3" s="1"/>
  <c r="BE164" i="3" s="1"/>
  <c r="BF164" i="3" s="1"/>
  <c r="BG164" i="3" s="1"/>
  <c r="BH164" i="3" s="1"/>
  <c r="BI164" i="3" s="1"/>
  <c r="BJ164" i="3" s="1"/>
  <c r="BK164" i="3" s="1"/>
  <c r="BL164" i="3" s="1"/>
  <c r="BM164" i="3" s="1"/>
  <c r="BN164" i="3" s="1"/>
  <c r="BO164" i="3" s="1"/>
  <c r="BP164" i="3" s="1"/>
  <c r="BQ164" i="3" s="1"/>
  <c r="BR164" i="3" s="1"/>
  <c r="BS164" i="3" s="1"/>
  <c r="BT164" i="3" s="1"/>
  <c r="BU164" i="3" s="1"/>
  <c r="BV164" i="3" s="1"/>
  <c r="BW164" i="3" s="1"/>
  <c r="BX164" i="3" s="1"/>
  <c r="BY164" i="3" s="1"/>
  <c r="BZ164" i="3" s="1"/>
  <c r="CA164" i="3" s="1"/>
  <c r="CB164" i="3" s="1"/>
  <c r="CC164" i="3" s="1"/>
  <c r="CD164" i="3" s="1"/>
  <c r="CE164" i="3" s="1"/>
  <c r="CF164" i="3" s="1"/>
  <c r="CG164" i="3" s="1"/>
  <c r="CH164" i="3" s="1"/>
  <c r="CI164" i="3" s="1"/>
  <c r="CJ164" i="3" s="1"/>
  <c r="CK164" i="3" s="1"/>
  <c r="CL164" i="3" s="1"/>
  <c r="CM164" i="3" s="1"/>
  <c r="CN164" i="3" s="1"/>
  <c r="CO164" i="3" s="1"/>
  <c r="CP164" i="3" s="1"/>
  <c r="CQ164" i="3" s="1"/>
  <c r="CR164" i="3" s="1"/>
  <c r="CS164" i="3" s="1"/>
  <c r="CT164" i="3" s="1"/>
  <c r="CU164" i="3" s="1"/>
  <c r="CV164" i="3" s="1"/>
  <c r="CW164" i="3" s="1"/>
  <c r="CX164" i="3" s="1"/>
  <c r="CY164" i="3" s="1"/>
  <c r="CZ164" i="3" s="1"/>
  <c r="DA164" i="3" s="1"/>
  <c r="DB164" i="3" s="1"/>
  <c r="DC164" i="3" s="1"/>
  <c r="DD164" i="3" s="1"/>
  <c r="DE164" i="3" s="1"/>
  <c r="DF164" i="3" s="1"/>
  <c r="DG164" i="3" s="1"/>
  <c r="DH164" i="3" s="1"/>
  <c r="DI164" i="3" s="1"/>
  <c r="DJ164" i="3" s="1"/>
  <c r="DK164" i="3" s="1"/>
  <c r="DL164" i="3" s="1"/>
  <c r="DM164" i="3" s="1"/>
  <c r="DN164" i="3" s="1"/>
  <c r="DO164" i="3" s="1"/>
  <c r="DP164" i="3" s="1"/>
  <c r="DQ164" i="3" s="1"/>
  <c r="DR164" i="3" s="1"/>
  <c r="DS164" i="3" s="1"/>
  <c r="DT164" i="3" s="1"/>
  <c r="DU164" i="3" s="1"/>
  <c r="DV164" i="3" s="1"/>
  <c r="DW164" i="3" s="1"/>
  <c r="DX164" i="3" s="1"/>
  <c r="DY164" i="3" s="1"/>
  <c r="DZ164" i="3" s="1"/>
  <c r="EA164" i="3" s="1"/>
  <c r="EB164" i="3" s="1"/>
  <c r="EC164" i="3" s="1"/>
  <c r="ED164" i="3" s="1"/>
  <c r="EE164" i="3" s="1"/>
  <c r="EF164" i="3" s="1"/>
  <c r="EG164" i="3" s="1"/>
  <c r="EH164" i="3" s="1"/>
  <c r="EI164" i="3" s="1"/>
  <c r="EJ164" i="3" s="1"/>
  <c r="EK164" i="3" s="1"/>
  <c r="EL164" i="3" s="1"/>
  <c r="EM164" i="3" s="1"/>
  <c r="EN164" i="3" s="1"/>
  <c r="EO164" i="3" s="1"/>
  <c r="EP164" i="3" s="1"/>
  <c r="EQ164" i="3" s="1"/>
  <c r="ER164" i="3" s="1"/>
  <c r="ES164" i="3" s="1"/>
  <c r="ET164" i="3" s="1"/>
  <c r="EU164" i="3" s="1"/>
  <c r="EV164" i="3" s="1"/>
  <c r="EW164" i="3" s="1"/>
  <c r="EX164" i="3" s="1"/>
  <c r="EY164" i="3" s="1"/>
  <c r="EZ164" i="3" s="1"/>
  <c r="FA164" i="3" s="1"/>
  <c r="FB164" i="3" s="1"/>
  <c r="FC164" i="3" s="1"/>
  <c r="FD164" i="3" s="1"/>
  <c r="FE164" i="3" s="1"/>
  <c r="FF164" i="3" s="1"/>
  <c r="FG164" i="3" s="1"/>
  <c r="FH164" i="3" s="1"/>
  <c r="FI164" i="3" s="1"/>
  <c r="FJ164" i="3" s="1"/>
  <c r="FK164" i="3" s="1"/>
  <c r="FL164" i="3" s="1"/>
  <c r="FM164" i="3" s="1"/>
  <c r="FN164" i="3" s="1"/>
  <c r="FO164" i="3" s="1"/>
  <c r="FP164" i="3" s="1"/>
  <c r="FQ164" i="3" s="1"/>
  <c r="FR164" i="3" s="1"/>
  <c r="FS164" i="3" s="1"/>
  <c r="FT164" i="3" s="1"/>
  <c r="FU164" i="3" s="1"/>
  <c r="FV164" i="3" s="1"/>
  <c r="FW164" i="3" s="1"/>
  <c r="FX164" i="3" s="1"/>
  <c r="FY164" i="3" s="1"/>
  <c r="FZ164" i="3" s="1"/>
  <c r="GA164" i="3" s="1"/>
  <c r="GB164" i="3" s="1"/>
  <c r="GC164" i="3" s="1"/>
  <c r="GD164" i="3" s="1"/>
  <c r="GE164" i="3" s="1"/>
  <c r="GF164" i="3" s="1"/>
  <c r="GG164" i="3" s="1"/>
  <c r="GH164" i="3" s="1"/>
  <c r="GI164" i="3" s="1"/>
  <c r="GJ164" i="3" s="1"/>
  <c r="GK164" i="3" s="1"/>
  <c r="GL164" i="3" s="1"/>
  <c r="GM164" i="3" s="1"/>
  <c r="GN164" i="3" s="1"/>
  <c r="GO164" i="3" s="1"/>
  <c r="GP164" i="3" s="1"/>
  <c r="GQ164" i="3" s="1"/>
  <c r="GR164" i="3" s="1"/>
  <c r="GS164" i="3" s="1"/>
  <c r="GT164" i="3" s="1"/>
  <c r="GU164" i="3" s="1"/>
  <c r="GV164" i="3" s="1"/>
  <c r="GW164" i="3" s="1"/>
  <c r="GX164" i="3" s="1"/>
  <c r="GY164" i="3" s="1"/>
  <c r="GZ164" i="3" s="1"/>
  <c r="HA164" i="3" s="1"/>
  <c r="HB164" i="3" s="1"/>
  <c r="HC164" i="3" s="1"/>
  <c r="HD164" i="3" s="1"/>
  <c r="HE164" i="3" s="1"/>
  <c r="HF164" i="3" s="1"/>
  <c r="HG164" i="3" s="1"/>
  <c r="HH164" i="3" s="1"/>
  <c r="HI164" i="3" s="1"/>
  <c r="HJ164" i="3" s="1"/>
  <c r="HK164" i="3" s="1"/>
  <c r="HL164" i="3" s="1"/>
  <c r="HM164" i="3" s="1"/>
  <c r="AA227" i="3"/>
  <c r="AA26" i="3"/>
  <c r="AB26" i="3" s="1"/>
  <c r="AC26" i="3" s="1"/>
  <c r="AD26" i="3" s="1"/>
  <c r="AE26" i="3" s="1"/>
  <c r="AF26" i="3" s="1"/>
  <c r="AG26" i="3" s="1"/>
  <c r="AH26" i="3" s="1"/>
  <c r="AI26" i="3" s="1"/>
  <c r="AJ26" i="3" s="1"/>
  <c r="AK26" i="3" s="1"/>
  <c r="AL26" i="3" s="1"/>
  <c r="AM26" i="3" s="1"/>
  <c r="AN26" i="3" s="1"/>
  <c r="AO26" i="3" s="1"/>
  <c r="AP26" i="3" s="1"/>
  <c r="AQ26" i="3" s="1"/>
  <c r="AR26" i="3" s="1"/>
  <c r="AS26" i="3" s="1"/>
  <c r="AT26" i="3" s="1"/>
  <c r="AU26" i="3" s="1"/>
  <c r="AV26" i="3" s="1"/>
  <c r="AW26" i="3" s="1"/>
  <c r="AX26" i="3" s="1"/>
  <c r="AY26" i="3" s="1"/>
  <c r="AZ26" i="3" s="1"/>
  <c r="BA26" i="3" s="1"/>
  <c r="BB26" i="3" s="1"/>
  <c r="BC26" i="3" s="1"/>
  <c r="BD26" i="3" s="1"/>
  <c r="BE26" i="3" s="1"/>
  <c r="BF26" i="3" s="1"/>
  <c r="BG26" i="3" s="1"/>
  <c r="BH26" i="3" s="1"/>
  <c r="BI26" i="3" s="1"/>
  <c r="BJ26" i="3" s="1"/>
  <c r="BK26" i="3" s="1"/>
  <c r="BL26" i="3" s="1"/>
  <c r="BM26" i="3" s="1"/>
  <c r="BN26" i="3" s="1"/>
  <c r="BO26" i="3" s="1"/>
  <c r="BP26" i="3" s="1"/>
  <c r="BQ26" i="3" s="1"/>
  <c r="BR26" i="3" s="1"/>
  <c r="BS26" i="3" s="1"/>
  <c r="BT26" i="3" s="1"/>
  <c r="BU26" i="3" s="1"/>
  <c r="BV26" i="3" s="1"/>
  <c r="BW26" i="3" s="1"/>
  <c r="BX26" i="3" s="1"/>
  <c r="BY26" i="3" s="1"/>
  <c r="BZ26" i="3" s="1"/>
  <c r="CA26" i="3" s="1"/>
  <c r="CB26" i="3" s="1"/>
  <c r="CC26" i="3" s="1"/>
  <c r="CD26" i="3" s="1"/>
  <c r="CE26" i="3" s="1"/>
  <c r="CF26" i="3" s="1"/>
  <c r="CG26" i="3" s="1"/>
  <c r="CH26" i="3" s="1"/>
  <c r="CI26" i="3" s="1"/>
  <c r="CJ26" i="3" s="1"/>
  <c r="CK26" i="3" s="1"/>
  <c r="CL26" i="3" s="1"/>
  <c r="CM26" i="3" s="1"/>
  <c r="CN26" i="3" s="1"/>
  <c r="CO26" i="3" s="1"/>
  <c r="CP26" i="3" s="1"/>
  <c r="CQ26" i="3" s="1"/>
  <c r="CR26" i="3" s="1"/>
  <c r="CS26" i="3" s="1"/>
  <c r="CT26" i="3" s="1"/>
  <c r="CU26" i="3" s="1"/>
  <c r="CV26" i="3" s="1"/>
  <c r="CW26" i="3" s="1"/>
  <c r="CX26" i="3" s="1"/>
  <c r="CY26" i="3" s="1"/>
  <c r="CZ26" i="3" s="1"/>
  <c r="DA26" i="3" s="1"/>
  <c r="DB26" i="3" s="1"/>
  <c r="DC26" i="3" s="1"/>
  <c r="DD26" i="3" s="1"/>
  <c r="DE26" i="3" s="1"/>
  <c r="DF26" i="3" s="1"/>
  <c r="DG26" i="3" s="1"/>
  <c r="DH26" i="3" s="1"/>
  <c r="DI26" i="3" s="1"/>
  <c r="DJ26" i="3" s="1"/>
  <c r="DK26" i="3" s="1"/>
  <c r="DL26" i="3" s="1"/>
  <c r="DM26" i="3" s="1"/>
  <c r="DN26" i="3" s="1"/>
  <c r="DO26" i="3" s="1"/>
  <c r="DP26" i="3" s="1"/>
  <c r="DQ26" i="3" s="1"/>
  <c r="DR26" i="3" s="1"/>
  <c r="DS26" i="3" s="1"/>
  <c r="DT26" i="3" s="1"/>
  <c r="DU26" i="3" s="1"/>
  <c r="DV26" i="3" s="1"/>
  <c r="DW26" i="3" s="1"/>
  <c r="DX26" i="3" s="1"/>
  <c r="DY26" i="3" s="1"/>
  <c r="DZ26" i="3" s="1"/>
  <c r="EA26" i="3" s="1"/>
  <c r="EB26" i="3" s="1"/>
  <c r="EC26" i="3" s="1"/>
  <c r="ED26" i="3" s="1"/>
  <c r="EE26" i="3" s="1"/>
  <c r="EF26" i="3" s="1"/>
  <c r="EG26" i="3" s="1"/>
  <c r="EH26" i="3" s="1"/>
  <c r="EI26" i="3" s="1"/>
  <c r="EJ26" i="3" s="1"/>
  <c r="EK26" i="3" s="1"/>
  <c r="EL26" i="3" s="1"/>
  <c r="EM26" i="3" s="1"/>
  <c r="EN26" i="3" s="1"/>
  <c r="EO26" i="3" s="1"/>
  <c r="EP26" i="3" s="1"/>
  <c r="EQ26" i="3" s="1"/>
  <c r="ER26" i="3" s="1"/>
  <c r="ES26" i="3" s="1"/>
  <c r="ET26" i="3" s="1"/>
  <c r="EU26" i="3" s="1"/>
  <c r="EV26" i="3" s="1"/>
  <c r="EW26" i="3" s="1"/>
  <c r="EX26" i="3" s="1"/>
  <c r="EY26" i="3" s="1"/>
  <c r="EZ26" i="3" s="1"/>
  <c r="FA26" i="3" s="1"/>
  <c r="FB26" i="3" s="1"/>
  <c r="FC26" i="3" s="1"/>
  <c r="FD26" i="3" s="1"/>
  <c r="FE26" i="3" s="1"/>
  <c r="FF26" i="3" s="1"/>
  <c r="FG26" i="3" s="1"/>
  <c r="FH26" i="3" s="1"/>
  <c r="FI26" i="3" s="1"/>
  <c r="FJ26" i="3" s="1"/>
  <c r="FK26" i="3" s="1"/>
  <c r="FL26" i="3" s="1"/>
  <c r="FM26" i="3" s="1"/>
  <c r="FN26" i="3" s="1"/>
  <c r="FO26" i="3" s="1"/>
  <c r="FP26" i="3" s="1"/>
  <c r="FQ26" i="3" s="1"/>
  <c r="FR26" i="3" s="1"/>
  <c r="FS26" i="3" s="1"/>
  <c r="FT26" i="3" s="1"/>
  <c r="FU26" i="3" s="1"/>
  <c r="FV26" i="3" s="1"/>
  <c r="FW26" i="3" s="1"/>
  <c r="FX26" i="3" s="1"/>
  <c r="FY26" i="3" s="1"/>
  <c r="FZ26" i="3" s="1"/>
  <c r="GA26" i="3" s="1"/>
  <c r="GB26" i="3" s="1"/>
  <c r="GC26" i="3" s="1"/>
  <c r="GD26" i="3" s="1"/>
  <c r="GE26" i="3" s="1"/>
  <c r="GF26" i="3" s="1"/>
  <c r="GG26" i="3" s="1"/>
  <c r="GH26" i="3" s="1"/>
  <c r="GI26" i="3" s="1"/>
  <c r="GJ26" i="3" s="1"/>
  <c r="GK26" i="3" s="1"/>
  <c r="GL26" i="3" s="1"/>
  <c r="GM26" i="3" s="1"/>
  <c r="GN26" i="3" s="1"/>
  <c r="GO26" i="3" s="1"/>
  <c r="GP26" i="3" s="1"/>
  <c r="GQ26" i="3" s="1"/>
  <c r="GR26" i="3" s="1"/>
  <c r="GS26" i="3" s="1"/>
  <c r="GT26" i="3" s="1"/>
  <c r="GU26" i="3" s="1"/>
  <c r="GV26" i="3" s="1"/>
  <c r="GW26" i="3" s="1"/>
  <c r="GX26" i="3" s="1"/>
  <c r="GY26" i="3" s="1"/>
  <c r="GZ26" i="3" s="1"/>
  <c r="HA26" i="3" s="1"/>
  <c r="HB26" i="3" s="1"/>
  <c r="HC26" i="3" s="1"/>
  <c r="HD26" i="3" s="1"/>
  <c r="HE26" i="3" s="1"/>
  <c r="HF26" i="3" s="1"/>
  <c r="HG26" i="3" s="1"/>
  <c r="HH26" i="3" s="1"/>
  <c r="HI26" i="3" s="1"/>
  <c r="HJ26" i="3" s="1"/>
  <c r="HK26" i="3" s="1"/>
  <c r="HL26" i="3" s="1"/>
  <c r="HM26" i="3" s="1"/>
  <c r="AA32" i="3"/>
  <c r="AA38" i="3"/>
  <c r="AB38" i="3" s="1"/>
  <c r="AC38" i="3" s="1"/>
  <c r="AD38" i="3" s="1"/>
  <c r="AE38" i="3" s="1"/>
  <c r="AF38" i="3" s="1"/>
  <c r="AG38" i="3" s="1"/>
  <c r="AH38" i="3" s="1"/>
  <c r="AI38" i="3" s="1"/>
  <c r="AJ38" i="3" s="1"/>
  <c r="AK38" i="3" s="1"/>
  <c r="AL38" i="3" s="1"/>
  <c r="AM38" i="3" s="1"/>
  <c r="AN38" i="3" s="1"/>
  <c r="AO38" i="3" s="1"/>
  <c r="AP38" i="3" s="1"/>
  <c r="AQ38" i="3" s="1"/>
  <c r="AR38" i="3" s="1"/>
  <c r="AS38" i="3" s="1"/>
  <c r="AT38" i="3" s="1"/>
  <c r="AU38" i="3" s="1"/>
  <c r="AV38" i="3" s="1"/>
  <c r="AW38" i="3" s="1"/>
  <c r="AX38" i="3" s="1"/>
  <c r="AY38" i="3" s="1"/>
  <c r="AZ38" i="3" s="1"/>
  <c r="BA38" i="3" s="1"/>
  <c r="BB38" i="3" s="1"/>
  <c r="BC38" i="3" s="1"/>
  <c r="BD38" i="3" s="1"/>
  <c r="BE38" i="3" s="1"/>
  <c r="BF38" i="3" s="1"/>
  <c r="BG38" i="3" s="1"/>
  <c r="BH38" i="3" s="1"/>
  <c r="BI38" i="3" s="1"/>
  <c r="BJ38" i="3" s="1"/>
  <c r="BK38" i="3" s="1"/>
  <c r="BL38" i="3" s="1"/>
  <c r="BM38" i="3" s="1"/>
  <c r="BN38" i="3" s="1"/>
  <c r="BO38" i="3" s="1"/>
  <c r="BP38" i="3" s="1"/>
  <c r="BQ38" i="3" s="1"/>
  <c r="BR38" i="3" s="1"/>
  <c r="BS38" i="3" s="1"/>
  <c r="BT38" i="3" s="1"/>
  <c r="BU38" i="3" s="1"/>
  <c r="BV38" i="3" s="1"/>
  <c r="BW38" i="3" s="1"/>
  <c r="BX38" i="3" s="1"/>
  <c r="BY38" i="3" s="1"/>
  <c r="BZ38" i="3" s="1"/>
  <c r="CA38" i="3" s="1"/>
  <c r="CB38" i="3" s="1"/>
  <c r="CC38" i="3" s="1"/>
  <c r="CD38" i="3" s="1"/>
  <c r="CE38" i="3" s="1"/>
  <c r="CF38" i="3" s="1"/>
  <c r="CG38" i="3" s="1"/>
  <c r="CH38" i="3" s="1"/>
  <c r="CI38" i="3" s="1"/>
  <c r="CJ38" i="3" s="1"/>
  <c r="CK38" i="3" s="1"/>
  <c r="CL38" i="3" s="1"/>
  <c r="CM38" i="3" s="1"/>
  <c r="CN38" i="3" s="1"/>
  <c r="CO38" i="3" s="1"/>
  <c r="CP38" i="3" s="1"/>
  <c r="CQ38" i="3" s="1"/>
  <c r="CR38" i="3" s="1"/>
  <c r="CS38" i="3" s="1"/>
  <c r="CT38" i="3" s="1"/>
  <c r="CU38" i="3" s="1"/>
  <c r="CV38" i="3" s="1"/>
  <c r="CW38" i="3" s="1"/>
  <c r="CX38" i="3" s="1"/>
  <c r="CY38" i="3" s="1"/>
  <c r="CZ38" i="3" s="1"/>
  <c r="DA38" i="3" s="1"/>
  <c r="DB38" i="3" s="1"/>
  <c r="DC38" i="3" s="1"/>
  <c r="DD38" i="3" s="1"/>
  <c r="DE38" i="3" s="1"/>
  <c r="DF38" i="3" s="1"/>
  <c r="DG38" i="3" s="1"/>
  <c r="DH38" i="3" s="1"/>
  <c r="DI38" i="3" s="1"/>
  <c r="DJ38" i="3" s="1"/>
  <c r="DK38" i="3" s="1"/>
  <c r="DL38" i="3" s="1"/>
  <c r="DM38" i="3" s="1"/>
  <c r="DN38" i="3" s="1"/>
  <c r="DO38" i="3" s="1"/>
  <c r="DP38" i="3" s="1"/>
  <c r="DQ38" i="3" s="1"/>
  <c r="DR38" i="3" s="1"/>
  <c r="DS38" i="3" s="1"/>
  <c r="DT38" i="3" s="1"/>
  <c r="DU38" i="3" s="1"/>
  <c r="DV38" i="3" s="1"/>
  <c r="DW38" i="3" s="1"/>
  <c r="DX38" i="3" s="1"/>
  <c r="DY38" i="3" s="1"/>
  <c r="DZ38" i="3" s="1"/>
  <c r="EA38" i="3" s="1"/>
  <c r="EB38" i="3" s="1"/>
  <c r="EC38" i="3" s="1"/>
  <c r="ED38" i="3" s="1"/>
  <c r="EE38" i="3" s="1"/>
  <c r="EF38" i="3" s="1"/>
  <c r="EG38" i="3" s="1"/>
  <c r="EH38" i="3" s="1"/>
  <c r="EI38" i="3" s="1"/>
  <c r="EJ38" i="3" s="1"/>
  <c r="EK38" i="3" s="1"/>
  <c r="EL38" i="3" s="1"/>
  <c r="EM38" i="3" s="1"/>
  <c r="EN38" i="3" s="1"/>
  <c r="EO38" i="3" s="1"/>
  <c r="EP38" i="3" s="1"/>
  <c r="EQ38" i="3" s="1"/>
  <c r="ER38" i="3" s="1"/>
  <c r="ES38" i="3" s="1"/>
  <c r="ET38" i="3" s="1"/>
  <c r="EU38" i="3" s="1"/>
  <c r="EV38" i="3" s="1"/>
  <c r="EW38" i="3" s="1"/>
  <c r="EX38" i="3" s="1"/>
  <c r="EY38" i="3" s="1"/>
  <c r="EZ38" i="3" s="1"/>
  <c r="FA38" i="3" s="1"/>
  <c r="FB38" i="3" s="1"/>
  <c r="FC38" i="3" s="1"/>
  <c r="FD38" i="3" s="1"/>
  <c r="FE38" i="3" s="1"/>
  <c r="FF38" i="3" s="1"/>
  <c r="FG38" i="3" s="1"/>
  <c r="FH38" i="3" s="1"/>
  <c r="FI38" i="3" s="1"/>
  <c r="FJ38" i="3" s="1"/>
  <c r="FK38" i="3" s="1"/>
  <c r="FL38" i="3" s="1"/>
  <c r="FM38" i="3" s="1"/>
  <c r="FN38" i="3" s="1"/>
  <c r="FO38" i="3" s="1"/>
  <c r="FP38" i="3" s="1"/>
  <c r="FQ38" i="3" s="1"/>
  <c r="FR38" i="3" s="1"/>
  <c r="FS38" i="3" s="1"/>
  <c r="FT38" i="3" s="1"/>
  <c r="FU38" i="3" s="1"/>
  <c r="FV38" i="3" s="1"/>
  <c r="FW38" i="3" s="1"/>
  <c r="FX38" i="3" s="1"/>
  <c r="FY38" i="3" s="1"/>
  <c r="FZ38" i="3" s="1"/>
  <c r="GA38" i="3" s="1"/>
  <c r="GB38" i="3" s="1"/>
  <c r="GC38" i="3" s="1"/>
  <c r="GD38" i="3" s="1"/>
  <c r="GE38" i="3" s="1"/>
  <c r="GF38" i="3" s="1"/>
  <c r="GG38" i="3" s="1"/>
  <c r="GH38" i="3" s="1"/>
  <c r="GI38" i="3" s="1"/>
  <c r="GJ38" i="3" s="1"/>
  <c r="GK38" i="3" s="1"/>
  <c r="GL38" i="3" s="1"/>
  <c r="GM38" i="3" s="1"/>
  <c r="GN38" i="3" s="1"/>
  <c r="GO38" i="3" s="1"/>
  <c r="GP38" i="3" s="1"/>
  <c r="GQ38" i="3" s="1"/>
  <c r="GR38" i="3" s="1"/>
  <c r="GS38" i="3" s="1"/>
  <c r="GT38" i="3" s="1"/>
  <c r="GU38" i="3" s="1"/>
  <c r="GV38" i="3" s="1"/>
  <c r="GW38" i="3" s="1"/>
  <c r="GX38" i="3" s="1"/>
  <c r="GY38" i="3" s="1"/>
  <c r="GZ38" i="3" s="1"/>
  <c r="HA38" i="3" s="1"/>
  <c r="HB38" i="3" s="1"/>
  <c r="HC38" i="3" s="1"/>
  <c r="HD38" i="3" s="1"/>
  <c r="HE38" i="3" s="1"/>
  <c r="HF38" i="3" s="1"/>
  <c r="HG38" i="3" s="1"/>
  <c r="HH38" i="3" s="1"/>
  <c r="HI38" i="3" s="1"/>
  <c r="HJ38" i="3" s="1"/>
  <c r="HK38" i="3" s="1"/>
  <c r="HL38" i="3" s="1"/>
  <c r="HM38" i="3" s="1"/>
  <c r="AA64" i="3"/>
  <c r="AA66" i="3"/>
  <c r="AA72" i="3"/>
  <c r="AA73" i="3"/>
  <c r="AA82" i="3"/>
  <c r="AB82" i="3" s="1"/>
  <c r="AC82" i="3" s="1"/>
  <c r="AD82" i="3" s="1"/>
  <c r="AE82" i="3" s="1"/>
  <c r="AF82" i="3" s="1"/>
  <c r="AG82" i="3" s="1"/>
  <c r="AH82" i="3" s="1"/>
  <c r="AI82" i="3" s="1"/>
  <c r="AJ82" i="3" s="1"/>
  <c r="AK82" i="3" s="1"/>
  <c r="AL82" i="3" s="1"/>
  <c r="AM82" i="3" s="1"/>
  <c r="AN82" i="3" s="1"/>
  <c r="AO82" i="3" s="1"/>
  <c r="AP82" i="3" s="1"/>
  <c r="AQ82" i="3" s="1"/>
  <c r="AR82" i="3" s="1"/>
  <c r="AS82" i="3" s="1"/>
  <c r="AT82" i="3" s="1"/>
  <c r="AU82" i="3" s="1"/>
  <c r="AV82" i="3" s="1"/>
  <c r="AW82" i="3" s="1"/>
  <c r="AX82" i="3" s="1"/>
  <c r="AY82" i="3" s="1"/>
  <c r="AZ82" i="3" s="1"/>
  <c r="BA82" i="3" s="1"/>
  <c r="BB82" i="3" s="1"/>
  <c r="BC82" i="3" s="1"/>
  <c r="BD82" i="3" s="1"/>
  <c r="BE82" i="3" s="1"/>
  <c r="BF82" i="3" s="1"/>
  <c r="BG82" i="3" s="1"/>
  <c r="BH82" i="3" s="1"/>
  <c r="BI82" i="3" s="1"/>
  <c r="BJ82" i="3" s="1"/>
  <c r="BK82" i="3" s="1"/>
  <c r="BL82" i="3" s="1"/>
  <c r="BM82" i="3" s="1"/>
  <c r="BN82" i="3" s="1"/>
  <c r="BO82" i="3" s="1"/>
  <c r="BP82" i="3" s="1"/>
  <c r="BQ82" i="3" s="1"/>
  <c r="BR82" i="3" s="1"/>
  <c r="BS82" i="3" s="1"/>
  <c r="BT82" i="3" s="1"/>
  <c r="BU82" i="3" s="1"/>
  <c r="BV82" i="3" s="1"/>
  <c r="BW82" i="3" s="1"/>
  <c r="BX82" i="3" s="1"/>
  <c r="BY82" i="3" s="1"/>
  <c r="BZ82" i="3" s="1"/>
  <c r="CA82" i="3" s="1"/>
  <c r="CB82" i="3" s="1"/>
  <c r="CC82" i="3" s="1"/>
  <c r="CD82" i="3" s="1"/>
  <c r="CE82" i="3" s="1"/>
  <c r="CF82" i="3" s="1"/>
  <c r="CG82" i="3" s="1"/>
  <c r="CH82" i="3" s="1"/>
  <c r="CI82" i="3" s="1"/>
  <c r="CJ82" i="3" s="1"/>
  <c r="CK82" i="3" s="1"/>
  <c r="CL82" i="3" s="1"/>
  <c r="CM82" i="3" s="1"/>
  <c r="CN82" i="3" s="1"/>
  <c r="CO82" i="3" s="1"/>
  <c r="CP82" i="3" s="1"/>
  <c r="CQ82" i="3" s="1"/>
  <c r="CR82" i="3" s="1"/>
  <c r="CS82" i="3" s="1"/>
  <c r="CT82" i="3" s="1"/>
  <c r="CU82" i="3" s="1"/>
  <c r="CV82" i="3" s="1"/>
  <c r="CW82" i="3" s="1"/>
  <c r="CX82" i="3" s="1"/>
  <c r="CY82" i="3" s="1"/>
  <c r="CZ82" i="3" s="1"/>
  <c r="DA82" i="3" s="1"/>
  <c r="DB82" i="3" s="1"/>
  <c r="DC82" i="3" s="1"/>
  <c r="DD82" i="3" s="1"/>
  <c r="DE82" i="3" s="1"/>
  <c r="DF82" i="3" s="1"/>
  <c r="DG82" i="3" s="1"/>
  <c r="DH82" i="3" s="1"/>
  <c r="DI82" i="3" s="1"/>
  <c r="DJ82" i="3" s="1"/>
  <c r="DK82" i="3" s="1"/>
  <c r="DL82" i="3" s="1"/>
  <c r="DM82" i="3" s="1"/>
  <c r="DN82" i="3" s="1"/>
  <c r="DO82" i="3" s="1"/>
  <c r="DP82" i="3" s="1"/>
  <c r="DQ82" i="3" s="1"/>
  <c r="DR82" i="3" s="1"/>
  <c r="DS82" i="3" s="1"/>
  <c r="DT82" i="3" s="1"/>
  <c r="DU82" i="3" s="1"/>
  <c r="DV82" i="3" s="1"/>
  <c r="DW82" i="3" s="1"/>
  <c r="DX82" i="3" s="1"/>
  <c r="DY82" i="3" s="1"/>
  <c r="DZ82" i="3" s="1"/>
  <c r="EA82" i="3" s="1"/>
  <c r="EB82" i="3" s="1"/>
  <c r="EC82" i="3" s="1"/>
  <c r="ED82" i="3" s="1"/>
  <c r="EE82" i="3" s="1"/>
  <c r="EF82" i="3" s="1"/>
  <c r="EG82" i="3" s="1"/>
  <c r="EH82" i="3" s="1"/>
  <c r="EI82" i="3" s="1"/>
  <c r="EJ82" i="3" s="1"/>
  <c r="EK82" i="3" s="1"/>
  <c r="EL82" i="3" s="1"/>
  <c r="EM82" i="3" s="1"/>
  <c r="EN82" i="3" s="1"/>
  <c r="EO82" i="3" s="1"/>
  <c r="EP82" i="3" s="1"/>
  <c r="EQ82" i="3" s="1"/>
  <c r="ER82" i="3" s="1"/>
  <c r="ES82" i="3" s="1"/>
  <c r="ET82" i="3" s="1"/>
  <c r="EU82" i="3" s="1"/>
  <c r="EV82" i="3" s="1"/>
  <c r="EW82" i="3" s="1"/>
  <c r="EX82" i="3" s="1"/>
  <c r="EY82" i="3" s="1"/>
  <c r="EZ82" i="3" s="1"/>
  <c r="FA82" i="3" s="1"/>
  <c r="FB82" i="3" s="1"/>
  <c r="FC82" i="3" s="1"/>
  <c r="FD82" i="3" s="1"/>
  <c r="FE82" i="3" s="1"/>
  <c r="FF82" i="3" s="1"/>
  <c r="FG82" i="3" s="1"/>
  <c r="FH82" i="3" s="1"/>
  <c r="FI82" i="3" s="1"/>
  <c r="FJ82" i="3" s="1"/>
  <c r="FK82" i="3" s="1"/>
  <c r="FL82" i="3" s="1"/>
  <c r="FM82" i="3" s="1"/>
  <c r="FN82" i="3" s="1"/>
  <c r="FO82" i="3" s="1"/>
  <c r="FP82" i="3" s="1"/>
  <c r="FQ82" i="3" s="1"/>
  <c r="FR82" i="3" s="1"/>
  <c r="FS82" i="3" s="1"/>
  <c r="FT82" i="3" s="1"/>
  <c r="FU82" i="3" s="1"/>
  <c r="FV82" i="3" s="1"/>
  <c r="FW82" i="3" s="1"/>
  <c r="FX82" i="3" s="1"/>
  <c r="FY82" i="3" s="1"/>
  <c r="FZ82" i="3" s="1"/>
  <c r="GA82" i="3" s="1"/>
  <c r="GB82" i="3" s="1"/>
  <c r="GC82" i="3" s="1"/>
  <c r="GD82" i="3" s="1"/>
  <c r="GE82" i="3" s="1"/>
  <c r="GF82" i="3" s="1"/>
  <c r="GG82" i="3" s="1"/>
  <c r="GH82" i="3" s="1"/>
  <c r="GI82" i="3" s="1"/>
  <c r="GJ82" i="3" s="1"/>
  <c r="GK82" i="3" s="1"/>
  <c r="GL82" i="3" s="1"/>
  <c r="GM82" i="3" s="1"/>
  <c r="GN82" i="3" s="1"/>
  <c r="GO82" i="3" s="1"/>
  <c r="GP82" i="3" s="1"/>
  <c r="GQ82" i="3" s="1"/>
  <c r="GR82" i="3" s="1"/>
  <c r="GS82" i="3" s="1"/>
  <c r="GT82" i="3" s="1"/>
  <c r="GU82" i="3" s="1"/>
  <c r="GV82" i="3" s="1"/>
  <c r="GW82" i="3" s="1"/>
  <c r="GX82" i="3" s="1"/>
  <c r="GY82" i="3" s="1"/>
  <c r="GZ82" i="3" s="1"/>
  <c r="HA82" i="3" s="1"/>
  <c r="HB82" i="3" s="1"/>
  <c r="HC82" i="3" s="1"/>
  <c r="HD82" i="3" s="1"/>
  <c r="HE82" i="3" s="1"/>
  <c r="HF82" i="3" s="1"/>
  <c r="HG82" i="3" s="1"/>
  <c r="HH82" i="3" s="1"/>
  <c r="HI82" i="3" s="1"/>
  <c r="HJ82" i="3" s="1"/>
  <c r="HK82" i="3" s="1"/>
  <c r="HL82" i="3" s="1"/>
  <c r="HM82" i="3" s="1"/>
  <c r="AA83" i="3"/>
  <c r="AB83" i="3" s="1"/>
  <c r="AC83" i="3" s="1"/>
  <c r="AD83" i="3" s="1"/>
  <c r="AE83" i="3" s="1"/>
  <c r="AF83" i="3" s="1"/>
  <c r="AG83" i="3" s="1"/>
  <c r="AH83" i="3" s="1"/>
  <c r="AI83" i="3" s="1"/>
  <c r="AJ83" i="3" s="1"/>
  <c r="AK83" i="3" s="1"/>
  <c r="AL83" i="3" s="1"/>
  <c r="AM83" i="3" s="1"/>
  <c r="AN83" i="3" s="1"/>
  <c r="AO83" i="3" s="1"/>
  <c r="AP83" i="3" s="1"/>
  <c r="AQ83" i="3" s="1"/>
  <c r="AR83" i="3" s="1"/>
  <c r="AS83" i="3" s="1"/>
  <c r="AT83" i="3" s="1"/>
  <c r="AU83" i="3" s="1"/>
  <c r="AV83" i="3" s="1"/>
  <c r="AW83" i="3" s="1"/>
  <c r="AX83" i="3" s="1"/>
  <c r="AY83" i="3" s="1"/>
  <c r="AZ83" i="3" s="1"/>
  <c r="BA83" i="3" s="1"/>
  <c r="BB83" i="3" s="1"/>
  <c r="BC83" i="3" s="1"/>
  <c r="BD83" i="3" s="1"/>
  <c r="BE83" i="3" s="1"/>
  <c r="BF83" i="3" s="1"/>
  <c r="BG83" i="3" s="1"/>
  <c r="BH83" i="3" s="1"/>
  <c r="BI83" i="3" s="1"/>
  <c r="BJ83" i="3" s="1"/>
  <c r="BK83" i="3" s="1"/>
  <c r="BL83" i="3" s="1"/>
  <c r="BM83" i="3" s="1"/>
  <c r="BN83" i="3" s="1"/>
  <c r="BO83" i="3" s="1"/>
  <c r="BP83" i="3" s="1"/>
  <c r="BQ83" i="3" s="1"/>
  <c r="BR83" i="3" s="1"/>
  <c r="BS83" i="3" s="1"/>
  <c r="BT83" i="3" s="1"/>
  <c r="BU83" i="3" s="1"/>
  <c r="BV83" i="3" s="1"/>
  <c r="BW83" i="3" s="1"/>
  <c r="BX83" i="3" s="1"/>
  <c r="BY83" i="3" s="1"/>
  <c r="BZ83" i="3" s="1"/>
  <c r="CA83" i="3" s="1"/>
  <c r="CB83" i="3" s="1"/>
  <c r="CC83" i="3" s="1"/>
  <c r="CD83" i="3" s="1"/>
  <c r="CE83" i="3" s="1"/>
  <c r="CF83" i="3" s="1"/>
  <c r="CG83" i="3" s="1"/>
  <c r="CH83" i="3" s="1"/>
  <c r="CI83" i="3" s="1"/>
  <c r="CJ83" i="3" s="1"/>
  <c r="CK83" i="3" s="1"/>
  <c r="CL83" i="3" s="1"/>
  <c r="CM83" i="3" s="1"/>
  <c r="CN83" i="3" s="1"/>
  <c r="CO83" i="3" s="1"/>
  <c r="CP83" i="3" s="1"/>
  <c r="CQ83" i="3" s="1"/>
  <c r="CR83" i="3" s="1"/>
  <c r="CS83" i="3" s="1"/>
  <c r="CT83" i="3" s="1"/>
  <c r="CU83" i="3" s="1"/>
  <c r="CV83" i="3" s="1"/>
  <c r="CW83" i="3" s="1"/>
  <c r="CX83" i="3" s="1"/>
  <c r="CY83" i="3" s="1"/>
  <c r="CZ83" i="3" s="1"/>
  <c r="DA83" i="3" s="1"/>
  <c r="DB83" i="3" s="1"/>
  <c r="DC83" i="3" s="1"/>
  <c r="DD83" i="3" s="1"/>
  <c r="DE83" i="3" s="1"/>
  <c r="DF83" i="3" s="1"/>
  <c r="DG83" i="3" s="1"/>
  <c r="DH83" i="3" s="1"/>
  <c r="DI83" i="3" s="1"/>
  <c r="DJ83" i="3" s="1"/>
  <c r="DK83" i="3" s="1"/>
  <c r="DL83" i="3" s="1"/>
  <c r="DM83" i="3" s="1"/>
  <c r="DN83" i="3" s="1"/>
  <c r="DO83" i="3" s="1"/>
  <c r="DP83" i="3" s="1"/>
  <c r="DQ83" i="3" s="1"/>
  <c r="DR83" i="3" s="1"/>
  <c r="DS83" i="3" s="1"/>
  <c r="DT83" i="3" s="1"/>
  <c r="DU83" i="3" s="1"/>
  <c r="DV83" i="3" s="1"/>
  <c r="DW83" i="3" s="1"/>
  <c r="DX83" i="3" s="1"/>
  <c r="DY83" i="3" s="1"/>
  <c r="DZ83" i="3" s="1"/>
  <c r="EA83" i="3" s="1"/>
  <c r="EB83" i="3" s="1"/>
  <c r="EC83" i="3" s="1"/>
  <c r="ED83" i="3" s="1"/>
  <c r="EE83" i="3" s="1"/>
  <c r="EF83" i="3" s="1"/>
  <c r="EG83" i="3" s="1"/>
  <c r="EH83" i="3" s="1"/>
  <c r="EI83" i="3" s="1"/>
  <c r="EJ83" i="3" s="1"/>
  <c r="EK83" i="3" s="1"/>
  <c r="EL83" i="3" s="1"/>
  <c r="EM83" i="3" s="1"/>
  <c r="EN83" i="3" s="1"/>
  <c r="EO83" i="3" s="1"/>
  <c r="EP83" i="3" s="1"/>
  <c r="EQ83" i="3" s="1"/>
  <c r="ER83" i="3" s="1"/>
  <c r="ES83" i="3" s="1"/>
  <c r="ET83" i="3" s="1"/>
  <c r="EU83" i="3" s="1"/>
  <c r="EV83" i="3" s="1"/>
  <c r="EW83" i="3" s="1"/>
  <c r="EX83" i="3" s="1"/>
  <c r="EY83" i="3" s="1"/>
  <c r="EZ83" i="3" s="1"/>
  <c r="FA83" i="3" s="1"/>
  <c r="FB83" i="3" s="1"/>
  <c r="FC83" i="3" s="1"/>
  <c r="FD83" i="3" s="1"/>
  <c r="FE83" i="3" s="1"/>
  <c r="FF83" i="3" s="1"/>
  <c r="FG83" i="3" s="1"/>
  <c r="FH83" i="3" s="1"/>
  <c r="FI83" i="3" s="1"/>
  <c r="FJ83" i="3" s="1"/>
  <c r="FK83" i="3" s="1"/>
  <c r="FL83" i="3" s="1"/>
  <c r="FM83" i="3" s="1"/>
  <c r="FN83" i="3" s="1"/>
  <c r="FO83" i="3" s="1"/>
  <c r="FP83" i="3" s="1"/>
  <c r="FQ83" i="3" s="1"/>
  <c r="FR83" i="3" s="1"/>
  <c r="FS83" i="3" s="1"/>
  <c r="FT83" i="3" s="1"/>
  <c r="FU83" i="3" s="1"/>
  <c r="FV83" i="3" s="1"/>
  <c r="FW83" i="3" s="1"/>
  <c r="FX83" i="3" s="1"/>
  <c r="FY83" i="3" s="1"/>
  <c r="FZ83" i="3" s="1"/>
  <c r="GA83" i="3" s="1"/>
  <c r="GB83" i="3" s="1"/>
  <c r="GC83" i="3" s="1"/>
  <c r="GD83" i="3" s="1"/>
  <c r="GE83" i="3" s="1"/>
  <c r="GF83" i="3" s="1"/>
  <c r="GG83" i="3" s="1"/>
  <c r="GH83" i="3" s="1"/>
  <c r="GI83" i="3" s="1"/>
  <c r="GJ83" i="3" s="1"/>
  <c r="GK83" i="3" s="1"/>
  <c r="GL83" i="3" s="1"/>
  <c r="GM83" i="3" s="1"/>
  <c r="GN83" i="3" s="1"/>
  <c r="GO83" i="3" s="1"/>
  <c r="GP83" i="3" s="1"/>
  <c r="GQ83" i="3" s="1"/>
  <c r="GR83" i="3" s="1"/>
  <c r="GS83" i="3" s="1"/>
  <c r="GT83" i="3" s="1"/>
  <c r="GU83" i="3" s="1"/>
  <c r="GV83" i="3" s="1"/>
  <c r="GW83" i="3" s="1"/>
  <c r="GX83" i="3" s="1"/>
  <c r="GY83" i="3" s="1"/>
  <c r="GZ83" i="3" s="1"/>
  <c r="HA83" i="3" s="1"/>
  <c r="HB83" i="3" s="1"/>
  <c r="HC83" i="3" s="1"/>
  <c r="HD83" i="3" s="1"/>
  <c r="HE83" i="3" s="1"/>
  <c r="HF83" i="3" s="1"/>
  <c r="HG83" i="3" s="1"/>
  <c r="HH83" i="3" s="1"/>
  <c r="HI83" i="3" s="1"/>
  <c r="HJ83" i="3" s="1"/>
  <c r="HK83" i="3" s="1"/>
  <c r="HL83" i="3" s="1"/>
  <c r="HM83" i="3" s="1"/>
  <c r="AA84" i="3"/>
  <c r="AB84" i="3" s="1"/>
  <c r="AC84" i="3" s="1"/>
  <c r="AD84" i="3" s="1"/>
  <c r="AE84" i="3" s="1"/>
  <c r="AF84" i="3" s="1"/>
  <c r="AG84" i="3" s="1"/>
  <c r="AH84" i="3" s="1"/>
  <c r="AI84" i="3" s="1"/>
  <c r="AJ84" i="3" s="1"/>
  <c r="AK84" i="3" s="1"/>
  <c r="AL84" i="3" s="1"/>
  <c r="AM84" i="3" s="1"/>
  <c r="AN84" i="3" s="1"/>
  <c r="AO84" i="3" s="1"/>
  <c r="AP84" i="3" s="1"/>
  <c r="AQ84" i="3" s="1"/>
  <c r="AR84" i="3" s="1"/>
  <c r="AS84" i="3" s="1"/>
  <c r="AT84" i="3" s="1"/>
  <c r="AU84" i="3" s="1"/>
  <c r="AV84" i="3" s="1"/>
  <c r="AW84" i="3" s="1"/>
  <c r="AX84" i="3" s="1"/>
  <c r="AY84" i="3" s="1"/>
  <c r="AZ84" i="3" s="1"/>
  <c r="BA84" i="3" s="1"/>
  <c r="BB84" i="3" s="1"/>
  <c r="BC84" i="3" s="1"/>
  <c r="BD84" i="3" s="1"/>
  <c r="BE84" i="3" s="1"/>
  <c r="BF84" i="3" s="1"/>
  <c r="BG84" i="3" s="1"/>
  <c r="BH84" i="3" s="1"/>
  <c r="BI84" i="3" s="1"/>
  <c r="BJ84" i="3" s="1"/>
  <c r="BK84" i="3" s="1"/>
  <c r="BL84" i="3" s="1"/>
  <c r="BM84" i="3" s="1"/>
  <c r="BN84" i="3" s="1"/>
  <c r="BO84" i="3" s="1"/>
  <c r="BP84" i="3" s="1"/>
  <c r="BQ84" i="3" s="1"/>
  <c r="BR84" i="3" s="1"/>
  <c r="BS84" i="3" s="1"/>
  <c r="BT84" i="3" s="1"/>
  <c r="BU84" i="3" s="1"/>
  <c r="BV84" i="3" s="1"/>
  <c r="BW84" i="3" s="1"/>
  <c r="BX84" i="3" s="1"/>
  <c r="BY84" i="3" s="1"/>
  <c r="BZ84" i="3" s="1"/>
  <c r="CA84" i="3" s="1"/>
  <c r="CB84" i="3" s="1"/>
  <c r="CC84" i="3" s="1"/>
  <c r="CD84" i="3" s="1"/>
  <c r="CE84" i="3" s="1"/>
  <c r="CF84" i="3" s="1"/>
  <c r="CG84" i="3" s="1"/>
  <c r="CH84" i="3" s="1"/>
  <c r="CI84" i="3" s="1"/>
  <c r="CJ84" i="3" s="1"/>
  <c r="CK84" i="3" s="1"/>
  <c r="CL84" i="3" s="1"/>
  <c r="CM84" i="3" s="1"/>
  <c r="CN84" i="3" s="1"/>
  <c r="CO84" i="3" s="1"/>
  <c r="CP84" i="3" s="1"/>
  <c r="CQ84" i="3" s="1"/>
  <c r="CR84" i="3" s="1"/>
  <c r="CS84" i="3" s="1"/>
  <c r="CT84" i="3" s="1"/>
  <c r="CU84" i="3" s="1"/>
  <c r="CV84" i="3" s="1"/>
  <c r="CW84" i="3" s="1"/>
  <c r="CX84" i="3" s="1"/>
  <c r="CY84" i="3" s="1"/>
  <c r="CZ84" i="3" s="1"/>
  <c r="DA84" i="3" s="1"/>
  <c r="DB84" i="3" s="1"/>
  <c r="DC84" i="3" s="1"/>
  <c r="DD84" i="3" s="1"/>
  <c r="DE84" i="3" s="1"/>
  <c r="DF84" i="3" s="1"/>
  <c r="DG84" i="3" s="1"/>
  <c r="DH84" i="3" s="1"/>
  <c r="DI84" i="3" s="1"/>
  <c r="DJ84" i="3" s="1"/>
  <c r="DK84" i="3" s="1"/>
  <c r="DL84" i="3" s="1"/>
  <c r="DM84" i="3" s="1"/>
  <c r="DN84" i="3" s="1"/>
  <c r="DO84" i="3" s="1"/>
  <c r="DP84" i="3" s="1"/>
  <c r="DQ84" i="3" s="1"/>
  <c r="DR84" i="3" s="1"/>
  <c r="DS84" i="3" s="1"/>
  <c r="DT84" i="3" s="1"/>
  <c r="DU84" i="3" s="1"/>
  <c r="DV84" i="3" s="1"/>
  <c r="DW84" i="3" s="1"/>
  <c r="DX84" i="3" s="1"/>
  <c r="DY84" i="3" s="1"/>
  <c r="DZ84" i="3" s="1"/>
  <c r="EA84" i="3" s="1"/>
  <c r="EB84" i="3" s="1"/>
  <c r="EC84" i="3" s="1"/>
  <c r="ED84" i="3" s="1"/>
  <c r="EE84" i="3" s="1"/>
  <c r="EF84" i="3" s="1"/>
  <c r="EG84" i="3" s="1"/>
  <c r="EH84" i="3" s="1"/>
  <c r="EI84" i="3" s="1"/>
  <c r="EJ84" i="3" s="1"/>
  <c r="EK84" i="3" s="1"/>
  <c r="EL84" i="3" s="1"/>
  <c r="EM84" i="3" s="1"/>
  <c r="EN84" i="3" s="1"/>
  <c r="EO84" i="3" s="1"/>
  <c r="EP84" i="3" s="1"/>
  <c r="EQ84" i="3" s="1"/>
  <c r="ER84" i="3" s="1"/>
  <c r="ES84" i="3" s="1"/>
  <c r="ET84" i="3" s="1"/>
  <c r="EU84" i="3" s="1"/>
  <c r="EV84" i="3" s="1"/>
  <c r="EW84" i="3" s="1"/>
  <c r="EX84" i="3" s="1"/>
  <c r="EY84" i="3" s="1"/>
  <c r="EZ84" i="3" s="1"/>
  <c r="FA84" i="3" s="1"/>
  <c r="FB84" i="3" s="1"/>
  <c r="FC84" i="3" s="1"/>
  <c r="FD84" i="3" s="1"/>
  <c r="FE84" i="3" s="1"/>
  <c r="FF84" i="3" s="1"/>
  <c r="FG84" i="3" s="1"/>
  <c r="FH84" i="3" s="1"/>
  <c r="FI84" i="3" s="1"/>
  <c r="FJ84" i="3" s="1"/>
  <c r="FK84" i="3" s="1"/>
  <c r="FL84" i="3" s="1"/>
  <c r="FM84" i="3" s="1"/>
  <c r="FN84" i="3" s="1"/>
  <c r="FO84" i="3" s="1"/>
  <c r="FP84" i="3" s="1"/>
  <c r="FQ84" i="3" s="1"/>
  <c r="FR84" i="3" s="1"/>
  <c r="FS84" i="3" s="1"/>
  <c r="FT84" i="3" s="1"/>
  <c r="FU84" i="3" s="1"/>
  <c r="FV84" i="3" s="1"/>
  <c r="FW84" i="3" s="1"/>
  <c r="FX84" i="3" s="1"/>
  <c r="FY84" i="3" s="1"/>
  <c r="FZ84" i="3" s="1"/>
  <c r="GA84" i="3" s="1"/>
  <c r="GB84" i="3" s="1"/>
  <c r="GC84" i="3" s="1"/>
  <c r="GD84" i="3" s="1"/>
  <c r="GE84" i="3" s="1"/>
  <c r="GF84" i="3" s="1"/>
  <c r="GG84" i="3" s="1"/>
  <c r="GH84" i="3" s="1"/>
  <c r="GI84" i="3" s="1"/>
  <c r="GJ84" i="3" s="1"/>
  <c r="GK84" i="3" s="1"/>
  <c r="GL84" i="3" s="1"/>
  <c r="GM84" i="3" s="1"/>
  <c r="GN84" i="3" s="1"/>
  <c r="GO84" i="3" s="1"/>
  <c r="GP84" i="3" s="1"/>
  <c r="GQ84" i="3" s="1"/>
  <c r="GR84" i="3" s="1"/>
  <c r="GS84" i="3" s="1"/>
  <c r="GT84" i="3" s="1"/>
  <c r="GU84" i="3" s="1"/>
  <c r="GV84" i="3" s="1"/>
  <c r="GW84" i="3" s="1"/>
  <c r="GX84" i="3" s="1"/>
  <c r="GY84" i="3" s="1"/>
  <c r="GZ84" i="3" s="1"/>
  <c r="HA84" i="3" s="1"/>
  <c r="HB84" i="3" s="1"/>
  <c r="HC84" i="3" s="1"/>
  <c r="HD84" i="3" s="1"/>
  <c r="HE84" i="3" s="1"/>
  <c r="HF84" i="3" s="1"/>
  <c r="HG84" i="3" s="1"/>
  <c r="HH84" i="3" s="1"/>
  <c r="HI84" i="3" s="1"/>
  <c r="HJ84" i="3" s="1"/>
  <c r="HK84" i="3" s="1"/>
  <c r="HL84" i="3" s="1"/>
  <c r="HM84" i="3" s="1"/>
  <c r="AA85" i="3"/>
  <c r="AB85" i="3" s="1"/>
  <c r="AC85" i="3" s="1"/>
  <c r="AD85" i="3" s="1"/>
  <c r="AE85" i="3" s="1"/>
  <c r="AF85" i="3" s="1"/>
  <c r="AG85" i="3" s="1"/>
  <c r="AH85" i="3" s="1"/>
  <c r="AI85" i="3" s="1"/>
  <c r="AJ85" i="3" s="1"/>
  <c r="AK85" i="3" s="1"/>
  <c r="AL85" i="3" s="1"/>
  <c r="AM85" i="3" s="1"/>
  <c r="AN85" i="3" s="1"/>
  <c r="AO85" i="3" s="1"/>
  <c r="AP85" i="3" s="1"/>
  <c r="AQ85" i="3" s="1"/>
  <c r="AR85" i="3" s="1"/>
  <c r="AS85" i="3" s="1"/>
  <c r="AT85" i="3" s="1"/>
  <c r="AU85" i="3" s="1"/>
  <c r="AV85" i="3" s="1"/>
  <c r="AW85" i="3" s="1"/>
  <c r="AX85" i="3" s="1"/>
  <c r="AY85" i="3" s="1"/>
  <c r="AZ85" i="3" s="1"/>
  <c r="BA85" i="3" s="1"/>
  <c r="BB85" i="3" s="1"/>
  <c r="BC85" i="3" s="1"/>
  <c r="BD85" i="3" s="1"/>
  <c r="BE85" i="3" s="1"/>
  <c r="BF85" i="3" s="1"/>
  <c r="BG85" i="3" s="1"/>
  <c r="BH85" i="3" s="1"/>
  <c r="BI85" i="3" s="1"/>
  <c r="BJ85" i="3" s="1"/>
  <c r="BK85" i="3" s="1"/>
  <c r="BL85" i="3" s="1"/>
  <c r="BM85" i="3" s="1"/>
  <c r="BN85" i="3" s="1"/>
  <c r="BO85" i="3" s="1"/>
  <c r="BP85" i="3" s="1"/>
  <c r="BQ85" i="3" s="1"/>
  <c r="BR85" i="3" s="1"/>
  <c r="BS85" i="3" s="1"/>
  <c r="BT85" i="3" s="1"/>
  <c r="BU85" i="3" s="1"/>
  <c r="BV85" i="3" s="1"/>
  <c r="BW85" i="3" s="1"/>
  <c r="BX85" i="3" s="1"/>
  <c r="BY85" i="3" s="1"/>
  <c r="BZ85" i="3" s="1"/>
  <c r="CA85" i="3" s="1"/>
  <c r="CB85" i="3" s="1"/>
  <c r="CC85" i="3" s="1"/>
  <c r="CD85" i="3" s="1"/>
  <c r="CE85" i="3" s="1"/>
  <c r="CF85" i="3" s="1"/>
  <c r="CG85" i="3" s="1"/>
  <c r="CH85" i="3" s="1"/>
  <c r="CI85" i="3" s="1"/>
  <c r="CJ85" i="3" s="1"/>
  <c r="CK85" i="3" s="1"/>
  <c r="CL85" i="3" s="1"/>
  <c r="CM85" i="3" s="1"/>
  <c r="CN85" i="3" s="1"/>
  <c r="CO85" i="3" s="1"/>
  <c r="CP85" i="3" s="1"/>
  <c r="CQ85" i="3" s="1"/>
  <c r="CR85" i="3" s="1"/>
  <c r="CS85" i="3" s="1"/>
  <c r="CT85" i="3" s="1"/>
  <c r="CU85" i="3" s="1"/>
  <c r="CV85" i="3" s="1"/>
  <c r="CW85" i="3" s="1"/>
  <c r="CX85" i="3" s="1"/>
  <c r="CY85" i="3" s="1"/>
  <c r="CZ85" i="3" s="1"/>
  <c r="DA85" i="3" s="1"/>
  <c r="DB85" i="3" s="1"/>
  <c r="DC85" i="3" s="1"/>
  <c r="DD85" i="3" s="1"/>
  <c r="DE85" i="3" s="1"/>
  <c r="DF85" i="3" s="1"/>
  <c r="DG85" i="3" s="1"/>
  <c r="DH85" i="3" s="1"/>
  <c r="DI85" i="3" s="1"/>
  <c r="DJ85" i="3" s="1"/>
  <c r="DK85" i="3" s="1"/>
  <c r="DL85" i="3" s="1"/>
  <c r="DM85" i="3" s="1"/>
  <c r="DN85" i="3" s="1"/>
  <c r="DO85" i="3" s="1"/>
  <c r="DP85" i="3" s="1"/>
  <c r="DQ85" i="3" s="1"/>
  <c r="DR85" i="3" s="1"/>
  <c r="DS85" i="3" s="1"/>
  <c r="DT85" i="3" s="1"/>
  <c r="DU85" i="3" s="1"/>
  <c r="DV85" i="3" s="1"/>
  <c r="DW85" i="3" s="1"/>
  <c r="DX85" i="3" s="1"/>
  <c r="DY85" i="3" s="1"/>
  <c r="DZ85" i="3" s="1"/>
  <c r="EA85" i="3" s="1"/>
  <c r="EB85" i="3" s="1"/>
  <c r="EC85" i="3" s="1"/>
  <c r="ED85" i="3" s="1"/>
  <c r="EE85" i="3" s="1"/>
  <c r="EF85" i="3" s="1"/>
  <c r="EG85" i="3" s="1"/>
  <c r="EH85" i="3" s="1"/>
  <c r="EI85" i="3" s="1"/>
  <c r="EJ85" i="3" s="1"/>
  <c r="EK85" i="3" s="1"/>
  <c r="EL85" i="3" s="1"/>
  <c r="EM85" i="3" s="1"/>
  <c r="EN85" i="3" s="1"/>
  <c r="EO85" i="3" s="1"/>
  <c r="EP85" i="3" s="1"/>
  <c r="EQ85" i="3" s="1"/>
  <c r="ER85" i="3" s="1"/>
  <c r="ES85" i="3" s="1"/>
  <c r="ET85" i="3" s="1"/>
  <c r="EU85" i="3" s="1"/>
  <c r="EV85" i="3" s="1"/>
  <c r="EW85" i="3" s="1"/>
  <c r="EX85" i="3" s="1"/>
  <c r="EY85" i="3" s="1"/>
  <c r="EZ85" i="3" s="1"/>
  <c r="FA85" i="3" s="1"/>
  <c r="FB85" i="3" s="1"/>
  <c r="FC85" i="3" s="1"/>
  <c r="FD85" i="3" s="1"/>
  <c r="FE85" i="3" s="1"/>
  <c r="FF85" i="3" s="1"/>
  <c r="FG85" i="3" s="1"/>
  <c r="FH85" i="3" s="1"/>
  <c r="FI85" i="3" s="1"/>
  <c r="FJ85" i="3" s="1"/>
  <c r="FK85" i="3" s="1"/>
  <c r="FL85" i="3" s="1"/>
  <c r="FM85" i="3" s="1"/>
  <c r="FN85" i="3" s="1"/>
  <c r="FO85" i="3" s="1"/>
  <c r="FP85" i="3" s="1"/>
  <c r="FQ85" i="3" s="1"/>
  <c r="FR85" i="3" s="1"/>
  <c r="FS85" i="3" s="1"/>
  <c r="FT85" i="3" s="1"/>
  <c r="FU85" i="3" s="1"/>
  <c r="FV85" i="3" s="1"/>
  <c r="FW85" i="3" s="1"/>
  <c r="FX85" i="3" s="1"/>
  <c r="FY85" i="3" s="1"/>
  <c r="FZ85" i="3" s="1"/>
  <c r="GA85" i="3" s="1"/>
  <c r="GB85" i="3" s="1"/>
  <c r="GC85" i="3" s="1"/>
  <c r="GD85" i="3" s="1"/>
  <c r="GE85" i="3" s="1"/>
  <c r="GF85" i="3" s="1"/>
  <c r="GG85" i="3" s="1"/>
  <c r="GH85" i="3" s="1"/>
  <c r="GI85" i="3" s="1"/>
  <c r="GJ85" i="3" s="1"/>
  <c r="GK85" i="3" s="1"/>
  <c r="GL85" i="3" s="1"/>
  <c r="GM85" i="3" s="1"/>
  <c r="GN85" i="3" s="1"/>
  <c r="GO85" i="3" s="1"/>
  <c r="GP85" i="3" s="1"/>
  <c r="GQ85" i="3" s="1"/>
  <c r="GR85" i="3" s="1"/>
  <c r="GS85" i="3" s="1"/>
  <c r="GT85" i="3" s="1"/>
  <c r="GU85" i="3" s="1"/>
  <c r="GV85" i="3" s="1"/>
  <c r="GW85" i="3" s="1"/>
  <c r="GX85" i="3" s="1"/>
  <c r="GY85" i="3" s="1"/>
  <c r="GZ85" i="3" s="1"/>
  <c r="HA85" i="3" s="1"/>
  <c r="HB85" i="3" s="1"/>
  <c r="HC85" i="3" s="1"/>
  <c r="HD85" i="3" s="1"/>
  <c r="HE85" i="3" s="1"/>
  <c r="HF85" i="3" s="1"/>
  <c r="HG85" i="3" s="1"/>
  <c r="HH85" i="3" s="1"/>
  <c r="HI85" i="3" s="1"/>
  <c r="HJ85" i="3" s="1"/>
  <c r="HK85" i="3" s="1"/>
  <c r="HL85" i="3" s="1"/>
  <c r="HM85" i="3" s="1"/>
  <c r="AA88" i="3"/>
  <c r="AA89" i="3"/>
  <c r="AB89" i="3" s="1"/>
  <c r="AC89" i="3" s="1"/>
  <c r="AD89" i="3" s="1"/>
  <c r="AE89" i="3" s="1"/>
  <c r="AF89" i="3" s="1"/>
  <c r="AG89" i="3" s="1"/>
  <c r="AH89" i="3" s="1"/>
  <c r="AI89" i="3" s="1"/>
  <c r="AJ89" i="3" s="1"/>
  <c r="AK89" i="3" s="1"/>
  <c r="AL89" i="3" s="1"/>
  <c r="AM89" i="3" s="1"/>
  <c r="AN89" i="3" s="1"/>
  <c r="AO89" i="3" s="1"/>
  <c r="AP89" i="3" s="1"/>
  <c r="AQ89" i="3" s="1"/>
  <c r="AR89" i="3" s="1"/>
  <c r="AS89" i="3" s="1"/>
  <c r="AT89" i="3" s="1"/>
  <c r="AU89" i="3" s="1"/>
  <c r="AV89" i="3" s="1"/>
  <c r="AW89" i="3" s="1"/>
  <c r="AX89" i="3" s="1"/>
  <c r="AY89" i="3" s="1"/>
  <c r="AZ89" i="3" s="1"/>
  <c r="BA89" i="3" s="1"/>
  <c r="BB89" i="3" s="1"/>
  <c r="BC89" i="3" s="1"/>
  <c r="BD89" i="3" s="1"/>
  <c r="BE89" i="3" s="1"/>
  <c r="BF89" i="3" s="1"/>
  <c r="BG89" i="3" s="1"/>
  <c r="BH89" i="3" s="1"/>
  <c r="BI89" i="3" s="1"/>
  <c r="BJ89" i="3" s="1"/>
  <c r="BK89" i="3" s="1"/>
  <c r="BL89" i="3" s="1"/>
  <c r="BM89" i="3" s="1"/>
  <c r="BN89" i="3" s="1"/>
  <c r="BO89" i="3" s="1"/>
  <c r="BP89" i="3" s="1"/>
  <c r="BQ89" i="3" s="1"/>
  <c r="BR89" i="3" s="1"/>
  <c r="BS89" i="3" s="1"/>
  <c r="BT89" i="3" s="1"/>
  <c r="BU89" i="3" s="1"/>
  <c r="BV89" i="3" s="1"/>
  <c r="BW89" i="3" s="1"/>
  <c r="BX89" i="3" s="1"/>
  <c r="BY89" i="3" s="1"/>
  <c r="BZ89" i="3" s="1"/>
  <c r="CA89" i="3" s="1"/>
  <c r="CB89" i="3" s="1"/>
  <c r="CC89" i="3" s="1"/>
  <c r="CD89" i="3" s="1"/>
  <c r="CE89" i="3" s="1"/>
  <c r="CF89" i="3" s="1"/>
  <c r="CG89" i="3" s="1"/>
  <c r="CH89" i="3" s="1"/>
  <c r="CI89" i="3" s="1"/>
  <c r="CJ89" i="3" s="1"/>
  <c r="CK89" i="3" s="1"/>
  <c r="CL89" i="3" s="1"/>
  <c r="CM89" i="3" s="1"/>
  <c r="CN89" i="3" s="1"/>
  <c r="CO89" i="3" s="1"/>
  <c r="CP89" i="3" s="1"/>
  <c r="CQ89" i="3" s="1"/>
  <c r="CR89" i="3" s="1"/>
  <c r="CS89" i="3" s="1"/>
  <c r="CT89" i="3" s="1"/>
  <c r="CU89" i="3" s="1"/>
  <c r="CV89" i="3" s="1"/>
  <c r="CW89" i="3" s="1"/>
  <c r="CX89" i="3" s="1"/>
  <c r="CY89" i="3" s="1"/>
  <c r="CZ89" i="3" s="1"/>
  <c r="DA89" i="3" s="1"/>
  <c r="DB89" i="3" s="1"/>
  <c r="DC89" i="3" s="1"/>
  <c r="DD89" i="3" s="1"/>
  <c r="DE89" i="3" s="1"/>
  <c r="DF89" i="3" s="1"/>
  <c r="DG89" i="3" s="1"/>
  <c r="DH89" i="3" s="1"/>
  <c r="DI89" i="3" s="1"/>
  <c r="DJ89" i="3" s="1"/>
  <c r="DK89" i="3" s="1"/>
  <c r="DL89" i="3" s="1"/>
  <c r="DM89" i="3" s="1"/>
  <c r="DN89" i="3" s="1"/>
  <c r="DO89" i="3" s="1"/>
  <c r="DP89" i="3" s="1"/>
  <c r="DQ89" i="3" s="1"/>
  <c r="DR89" i="3" s="1"/>
  <c r="DS89" i="3" s="1"/>
  <c r="DT89" i="3" s="1"/>
  <c r="DU89" i="3" s="1"/>
  <c r="DV89" i="3" s="1"/>
  <c r="DW89" i="3" s="1"/>
  <c r="DX89" i="3" s="1"/>
  <c r="DY89" i="3" s="1"/>
  <c r="DZ89" i="3" s="1"/>
  <c r="EA89" i="3" s="1"/>
  <c r="EB89" i="3" s="1"/>
  <c r="EC89" i="3" s="1"/>
  <c r="ED89" i="3" s="1"/>
  <c r="EE89" i="3" s="1"/>
  <c r="EF89" i="3" s="1"/>
  <c r="EG89" i="3" s="1"/>
  <c r="EH89" i="3" s="1"/>
  <c r="EI89" i="3" s="1"/>
  <c r="EJ89" i="3" s="1"/>
  <c r="EK89" i="3" s="1"/>
  <c r="EL89" i="3" s="1"/>
  <c r="EM89" i="3" s="1"/>
  <c r="EN89" i="3" s="1"/>
  <c r="EO89" i="3" s="1"/>
  <c r="EP89" i="3" s="1"/>
  <c r="EQ89" i="3" s="1"/>
  <c r="ER89" i="3" s="1"/>
  <c r="ES89" i="3" s="1"/>
  <c r="ET89" i="3" s="1"/>
  <c r="EU89" i="3" s="1"/>
  <c r="EV89" i="3" s="1"/>
  <c r="EW89" i="3" s="1"/>
  <c r="EX89" i="3" s="1"/>
  <c r="EY89" i="3" s="1"/>
  <c r="EZ89" i="3" s="1"/>
  <c r="FA89" i="3" s="1"/>
  <c r="FB89" i="3" s="1"/>
  <c r="FC89" i="3" s="1"/>
  <c r="FD89" i="3" s="1"/>
  <c r="FE89" i="3" s="1"/>
  <c r="FF89" i="3" s="1"/>
  <c r="FG89" i="3" s="1"/>
  <c r="FH89" i="3" s="1"/>
  <c r="FI89" i="3" s="1"/>
  <c r="FJ89" i="3" s="1"/>
  <c r="FK89" i="3" s="1"/>
  <c r="FL89" i="3" s="1"/>
  <c r="FM89" i="3" s="1"/>
  <c r="FN89" i="3" s="1"/>
  <c r="FO89" i="3" s="1"/>
  <c r="FP89" i="3" s="1"/>
  <c r="FQ89" i="3" s="1"/>
  <c r="FR89" i="3" s="1"/>
  <c r="FS89" i="3" s="1"/>
  <c r="FT89" i="3" s="1"/>
  <c r="FU89" i="3" s="1"/>
  <c r="FV89" i="3" s="1"/>
  <c r="FW89" i="3" s="1"/>
  <c r="FX89" i="3" s="1"/>
  <c r="FY89" i="3" s="1"/>
  <c r="FZ89" i="3" s="1"/>
  <c r="GA89" i="3" s="1"/>
  <c r="GB89" i="3" s="1"/>
  <c r="GC89" i="3" s="1"/>
  <c r="GD89" i="3" s="1"/>
  <c r="GE89" i="3" s="1"/>
  <c r="GF89" i="3" s="1"/>
  <c r="GG89" i="3" s="1"/>
  <c r="GH89" i="3" s="1"/>
  <c r="GI89" i="3" s="1"/>
  <c r="GJ89" i="3" s="1"/>
  <c r="GK89" i="3" s="1"/>
  <c r="GL89" i="3" s="1"/>
  <c r="GM89" i="3" s="1"/>
  <c r="GN89" i="3" s="1"/>
  <c r="GO89" i="3" s="1"/>
  <c r="GP89" i="3" s="1"/>
  <c r="GQ89" i="3" s="1"/>
  <c r="GR89" i="3" s="1"/>
  <c r="GS89" i="3" s="1"/>
  <c r="GT89" i="3" s="1"/>
  <c r="GU89" i="3" s="1"/>
  <c r="GV89" i="3" s="1"/>
  <c r="GW89" i="3" s="1"/>
  <c r="GX89" i="3" s="1"/>
  <c r="GY89" i="3" s="1"/>
  <c r="GZ89" i="3" s="1"/>
  <c r="HA89" i="3" s="1"/>
  <c r="HB89" i="3" s="1"/>
  <c r="HC89" i="3" s="1"/>
  <c r="HD89" i="3" s="1"/>
  <c r="HE89" i="3" s="1"/>
  <c r="HF89" i="3" s="1"/>
  <c r="HG89" i="3" s="1"/>
  <c r="HH89" i="3" s="1"/>
  <c r="HI89" i="3" s="1"/>
  <c r="HJ89" i="3" s="1"/>
  <c r="HK89" i="3" s="1"/>
  <c r="HL89" i="3" s="1"/>
  <c r="HM89" i="3" s="1"/>
  <c r="AA92" i="3"/>
  <c r="AB92" i="3" s="1"/>
  <c r="AC92" i="3" s="1"/>
  <c r="AD92" i="3" s="1"/>
  <c r="AE92" i="3" s="1"/>
  <c r="AF92" i="3" s="1"/>
  <c r="AG92" i="3" s="1"/>
  <c r="AH92" i="3" s="1"/>
  <c r="AI92" i="3" s="1"/>
  <c r="AJ92" i="3" s="1"/>
  <c r="AK92" i="3" s="1"/>
  <c r="AL92" i="3" s="1"/>
  <c r="AM92" i="3" s="1"/>
  <c r="AN92" i="3" s="1"/>
  <c r="AO92" i="3" s="1"/>
  <c r="AP92" i="3" s="1"/>
  <c r="AQ92" i="3" s="1"/>
  <c r="AR92" i="3" s="1"/>
  <c r="AS92" i="3" s="1"/>
  <c r="AT92" i="3" s="1"/>
  <c r="AU92" i="3" s="1"/>
  <c r="AV92" i="3" s="1"/>
  <c r="AW92" i="3" s="1"/>
  <c r="AX92" i="3" s="1"/>
  <c r="AY92" i="3" s="1"/>
  <c r="AZ92" i="3" s="1"/>
  <c r="BA92" i="3" s="1"/>
  <c r="BB92" i="3" s="1"/>
  <c r="BC92" i="3" s="1"/>
  <c r="BD92" i="3" s="1"/>
  <c r="BE92" i="3" s="1"/>
  <c r="BF92" i="3" s="1"/>
  <c r="BG92" i="3" s="1"/>
  <c r="BH92" i="3" s="1"/>
  <c r="BI92" i="3" s="1"/>
  <c r="BJ92" i="3" s="1"/>
  <c r="BK92" i="3" s="1"/>
  <c r="BL92" i="3" s="1"/>
  <c r="BM92" i="3" s="1"/>
  <c r="BN92" i="3" s="1"/>
  <c r="BO92" i="3" s="1"/>
  <c r="BP92" i="3" s="1"/>
  <c r="BQ92" i="3" s="1"/>
  <c r="BR92" i="3" s="1"/>
  <c r="BS92" i="3" s="1"/>
  <c r="BT92" i="3" s="1"/>
  <c r="BU92" i="3" s="1"/>
  <c r="BV92" i="3" s="1"/>
  <c r="BW92" i="3" s="1"/>
  <c r="BX92" i="3" s="1"/>
  <c r="BY92" i="3" s="1"/>
  <c r="BZ92" i="3" s="1"/>
  <c r="CA92" i="3" s="1"/>
  <c r="CB92" i="3" s="1"/>
  <c r="CC92" i="3" s="1"/>
  <c r="CD92" i="3" s="1"/>
  <c r="CE92" i="3" s="1"/>
  <c r="CF92" i="3" s="1"/>
  <c r="CG92" i="3" s="1"/>
  <c r="CH92" i="3" s="1"/>
  <c r="CI92" i="3" s="1"/>
  <c r="CJ92" i="3" s="1"/>
  <c r="CK92" i="3" s="1"/>
  <c r="CL92" i="3" s="1"/>
  <c r="CM92" i="3" s="1"/>
  <c r="CN92" i="3" s="1"/>
  <c r="CO92" i="3" s="1"/>
  <c r="CP92" i="3" s="1"/>
  <c r="CQ92" i="3" s="1"/>
  <c r="CR92" i="3" s="1"/>
  <c r="CS92" i="3" s="1"/>
  <c r="CT92" i="3" s="1"/>
  <c r="CU92" i="3" s="1"/>
  <c r="CV92" i="3" s="1"/>
  <c r="CW92" i="3" s="1"/>
  <c r="CX92" i="3" s="1"/>
  <c r="CY92" i="3" s="1"/>
  <c r="CZ92" i="3" s="1"/>
  <c r="DA92" i="3" s="1"/>
  <c r="DB92" i="3" s="1"/>
  <c r="DC92" i="3" s="1"/>
  <c r="DD92" i="3" s="1"/>
  <c r="DE92" i="3" s="1"/>
  <c r="DF92" i="3" s="1"/>
  <c r="DG92" i="3" s="1"/>
  <c r="DH92" i="3" s="1"/>
  <c r="DI92" i="3" s="1"/>
  <c r="DJ92" i="3" s="1"/>
  <c r="DK92" i="3" s="1"/>
  <c r="DL92" i="3" s="1"/>
  <c r="DM92" i="3" s="1"/>
  <c r="DN92" i="3" s="1"/>
  <c r="DO92" i="3" s="1"/>
  <c r="DP92" i="3" s="1"/>
  <c r="DQ92" i="3" s="1"/>
  <c r="DR92" i="3" s="1"/>
  <c r="DS92" i="3" s="1"/>
  <c r="DT92" i="3" s="1"/>
  <c r="DU92" i="3" s="1"/>
  <c r="DV92" i="3" s="1"/>
  <c r="DW92" i="3" s="1"/>
  <c r="DX92" i="3" s="1"/>
  <c r="DY92" i="3" s="1"/>
  <c r="DZ92" i="3" s="1"/>
  <c r="EA92" i="3" s="1"/>
  <c r="EB92" i="3" s="1"/>
  <c r="EC92" i="3" s="1"/>
  <c r="ED92" i="3" s="1"/>
  <c r="EE92" i="3" s="1"/>
  <c r="EF92" i="3" s="1"/>
  <c r="EG92" i="3" s="1"/>
  <c r="EH92" i="3" s="1"/>
  <c r="EI92" i="3" s="1"/>
  <c r="EJ92" i="3" s="1"/>
  <c r="EK92" i="3" s="1"/>
  <c r="EL92" i="3" s="1"/>
  <c r="EM92" i="3" s="1"/>
  <c r="EN92" i="3" s="1"/>
  <c r="EO92" i="3" s="1"/>
  <c r="EP92" i="3" s="1"/>
  <c r="EQ92" i="3" s="1"/>
  <c r="ER92" i="3" s="1"/>
  <c r="ES92" i="3" s="1"/>
  <c r="ET92" i="3" s="1"/>
  <c r="EU92" i="3" s="1"/>
  <c r="EV92" i="3" s="1"/>
  <c r="EW92" i="3" s="1"/>
  <c r="EX92" i="3" s="1"/>
  <c r="EY92" i="3" s="1"/>
  <c r="EZ92" i="3" s="1"/>
  <c r="FA92" i="3" s="1"/>
  <c r="FB92" i="3" s="1"/>
  <c r="FC92" i="3" s="1"/>
  <c r="FD92" i="3" s="1"/>
  <c r="FE92" i="3" s="1"/>
  <c r="FF92" i="3" s="1"/>
  <c r="FG92" i="3" s="1"/>
  <c r="FH92" i="3" s="1"/>
  <c r="FI92" i="3" s="1"/>
  <c r="FJ92" i="3" s="1"/>
  <c r="FK92" i="3" s="1"/>
  <c r="FL92" i="3" s="1"/>
  <c r="FM92" i="3" s="1"/>
  <c r="FN92" i="3" s="1"/>
  <c r="FO92" i="3" s="1"/>
  <c r="FP92" i="3" s="1"/>
  <c r="FQ92" i="3" s="1"/>
  <c r="FR92" i="3" s="1"/>
  <c r="FS92" i="3" s="1"/>
  <c r="FT92" i="3" s="1"/>
  <c r="FU92" i="3" s="1"/>
  <c r="FV92" i="3" s="1"/>
  <c r="FW92" i="3" s="1"/>
  <c r="FX92" i="3" s="1"/>
  <c r="FY92" i="3" s="1"/>
  <c r="FZ92" i="3" s="1"/>
  <c r="GA92" i="3" s="1"/>
  <c r="GB92" i="3" s="1"/>
  <c r="GC92" i="3" s="1"/>
  <c r="GD92" i="3" s="1"/>
  <c r="GE92" i="3" s="1"/>
  <c r="GF92" i="3" s="1"/>
  <c r="GG92" i="3" s="1"/>
  <c r="GH92" i="3" s="1"/>
  <c r="GI92" i="3" s="1"/>
  <c r="GJ92" i="3" s="1"/>
  <c r="GK92" i="3" s="1"/>
  <c r="GL92" i="3" s="1"/>
  <c r="GM92" i="3" s="1"/>
  <c r="GN92" i="3" s="1"/>
  <c r="GO92" i="3" s="1"/>
  <c r="GP92" i="3" s="1"/>
  <c r="GQ92" i="3" s="1"/>
  <c r="GR92" i="3" s="1"/>
  <c r="GS92" i="3" s="1"/>
  <c r="GT92" i="3" s="1"/>
  <c r="GU92" i="3" s="1"/>
  <c r="GV92" i="3" s="1"/>
  <c r="GW92" i="3" s="1"/>
  <c r="GX92" i="3" s="1"/>
  <c r="GY92" i="3" s="1"/>
  <c r="GZ92" i="3" s="1"/>
  <c r="HA92" i="3" s="1"/>
  <c r="HB92" i="3" s="1"/>
  <c r="HC92" i="3" s="1"/>
  <c r="HD92" i="3" s="1"/>
  <c r="HE92" i="3" s="1"/>
  <c r="HF92" i="3" s="1"/>
  <c r="HG92" i="3" s="1"/>
  <c r="HH92" i="3" s="1"/>
  <c r="HI92" i="3" s="1"/>
  <c r="HJ92" i="3" s="1"/>
  <c r="HK92" i="3" s="1"/>
  <c r="HL92" i="3" s="1"/>
  <c r="HM92" i="3" s="1"/>
  <c r="AA93" i="3"/>
  <c r="AA102" i="3"/>
  <c r="AB102" i="3" s="1"/>
  <c r="AC102" i="3" s="1"/>
  <c r="AD102" i="3" s="1"/>
  <c r="AE102" i="3" s="1"/>
  <c r="AF102" i="3" s="1"/>
  <c r="AG102" i="3" s="1"/>
  <c r="AH102" i="3" s="1"/>
  <c r="AI102" i="3" s="1"/>
  <c r="AJ102" i="3" s="1"/>
  <c r="AK102" i="3" s="1"/>
  <c r="AL102" i="3" s="1"/>
  <c r="AM102" i="3" s="1"/>
  <c r="AN102" i="3" s="1"/>
  <c r="AO102" i="3" s="1"/>
  <c r="AP102" i="3" s="1"/>
  <c r="AQ102" i="3" s="1"/>
  <c r="AR102" i="3" s="1"/>
  <c r="AS102" i="3" s="1"/>
  <c r="AT102" i="3" s="1"/>
  <c r="AU102" i="3" s="1"/>
  <c r="AV102" i="3" s="1"/>
  <c r="AW102" i="3" s="1"/>
  <c r="AX102" i="3" s="1"/>
  <c r="AY102" i="3" s="1"/>
  <c r="AZ102" i="3" s="1"/>
  <c r="BA102" i="3" s="1"/>
  <c r="BB102" i="3" s="1"/>
  <c r="BC102" i="3" s="1"/>
  <c r="BD102" i="3" s="1"/>
  <c r="BE102" i="3" s="1"/>
  <c r="BF102" i="3" s="1"/>
  <c r="BG102" i="3" s="1"/>
  <c r="BH102" i="3" s="1"/>
  <c r="BI102" i="3" s="1"/>
  <c r="BJ102" i="3" s="1"/>
  <c r="BK102" i="3" s="1"/>
  <c r="BL102" i="3" s="1"/>
  <c r="BM102" i="3" s="1"/>
  <c r="BN102" i="3" s="1"/>
  <c r="BO102" i="3" s="1"/>
  <c r="BP102" i="3" s="1"/>
  <c r="BQ102" i="3" s="1"/>
  <c r="BR102" i="3" s="1"/>
  <c r="BS102" i="3" s="1"/>
  <c r="BT102" i="3" s="1"/>
  <c r="BU102" i="3" s="1"/>
  <c r="BV102" i="3" s="1"/>
  <c r="BW102" i="3" s="1"/>
  <c r="BX102" i="3" s="1"/>
  <c r="BY102" i="3" s="1"/>
  <c r="BZ102" i="3" s="1"/>
  <c r="CA102" i="3" s="1"/>
  <c r="CB102" i="3" s="1"/>
  <c r="CC102" i="3" s="1"/>
  <c r="CD102" i="3" s="1"/>
  <c r="CE102" i="3" s="1"/>
  <c r="CF102" i="3" s="1"/>
  <c r="CG102" i="3" s="1"/>
  <c r="CH102" i="3" s="1"/>
  <c r="CI102" i="3" s="1"/>
  <c r="CJ102" i="3" s="1"/>
  <c r="CK102" i="3" s="1"/>
  <c r="CL102" i="3" s="1"/>
  <c r="CM102" i="3" s="1"/>
  <c r="CN102" i="3" s="1"/>
  <c r="CO102" i="3" s="1"/>
  <c r="CP102" i="3" s="1"/>
  <c r="CQ102" i="3" s="1"/>
  <c r="CR102" i="3" s="1"/>
  <c r="CS102" i="3" s="1"/>
  <c r="CT102" i="3" s="1"/>
  <c r="CU102" i="3" s="1"/>
  <c r="CV102" i="3" s="1"/>
  <c r="CW102" i="3" s="1"/>
  <c r="CX102" i="3" s="1"/>
  <c r="CY102" i="3" s="1"/>
  <c r="CZ102" i="3" s="1"/>
  <c r="DA102" i="3" s="1"/>
  <c r="DB102" i="3" s="1"/>
  <c r="DC102" i="3" s="1"/>
  <c r="DD102" i="3" s="1"/>
  <c r="DE102" i="3" s="1"/>
  <c r="DF102" i="3" s="1"/>
  <c r="DG102" i="3" s="1"/>
  <c r="DH102" i="3" s="1"/>
  <c r="DI102" i="3" s="1"/>
  <c r="DJ102" i="3" s="1"/>
  <c r="DK102" i="3" s="1"/>
  <c r="DL102" i="3" s="1"/>
  <c r="DM102" i="3" s="1"/>
  <c r="DN102" i="3" s="1"/>
  <c r="DO102" i="3" s="1"/>
  <c r="DP102" i="3" s="1"/>
  <c r="DQ102" i="3" s="1"/>
  <c r="DR102" i="3" s="1"/>
  <c r="DS102" i="3" s="1"/>
  <c r="DT102" i="3" s="1"/>
  <c r="DU102" i="3" s="1"/>
  <c r="DV102" i="3" s="1"/>
  <c r="DW102" i="3" s="1"/>
  <c r="DX102" i="3" s="1"/>
  <c r="DY102" i="3" s="1"/>
  <c r="DZ102" i="3" s="1"/>
  <c r="EA102" i="3" s="1"/>
  <c r="EB102" i="3" s="1"/>
  <c r="EC102" i="3" s="1"/>
  <c r="ED102" i="3" s="1"/>
  <c r="EE102" i="3" s="1"/>
  <c r="EF102" i="3" s="1"/>
  <c r="EG102" i="3" s="1"/>
  <c r="EH102" i="3" s="1"/>
  <c r="EI102" i="3" s="1"/>
  <c r="EJ102" i="3" s="1"/>
  <c r="EK102" i="3" s="1"/>
  <c r="EL102" i="3" s="1"/>
  <c r="EM102" i="3" s="1"/>
  <c r="EN102" i="3" s="1"/>
  <c r="EO102" i="3" s="1"/>
  <c r="EP102" i="3" s="1"/>
  <c r="EQ102" i="3" s="1"/>
  <c r="ER102" i="3" s="1"/>
  <c r="ES102" i="3" s="1"/>
  <c r="ET102" i="3" s="1"/>
  <c r="EU102" i="3" s="1"/>
  <c r="EV102" i="3" s="1"/>
  <c r="EW102" i="3" s="1"/>
  <c r="EX102" i="3" s="1"/>
  <c r="EY102" i="3" s="1"/>
  <c r="EZ102" i="3" s="1"/>
  <c r="FA102" i="3" s="1"/>
  <c r="FB102" i="3" s="1"/>
  <c r="FC102" i="3" s="1"/>
  <c r="FD102" i="3" s="1"/>
  <c r="FE102" i="3" s="1"/>
  <c r="FF102" i="3" s="1"/>
  <c r="FG102" i="3" s="1"/>
  <c r="FH102" i="3" s="1"/>
  <c r="FI102" i="3" s="1"/>
  <c r="FJ102" i="3" s="1"/>
  <c r="FK102" i="3" s="1"/>
  <c r="FL102" i="3" s="1"/>
  <c r="FM102" i="3" s="1"/>
  <c r="FN102" i="3" s="1"/>
  <c r="FO102" i="3" s="1"/>
  <c r="FP102" i="3" s="1"/>
  <c r="FQ102" i="3" s="1"/>
  <c r="FR102" i="3" s="1"/>
  <c r="FS102" i="3" s="1"/>
  <c r="FT102" i="3" s="1"/>
  <c r="FU102" i="3" s="1"/>
  <c r="FV102" i="3" s="1"/>
  <c r="FW102" i="3" s="1"/>
  <c r="FX102" i="3" s="1"/>
  <c r="FY102" i="3" s="1"/>
  <c r="FZ102" i="3" s="1"/>
  <c r="GA102" i="3" s="1"/>
  <c r="GB102" i="3" s="1"/>
  <c r="GC102" i="3" s="1"/>
  <c r="GD102" i="3" s="1"/>
  <c r="GE102" i="3" s="1"/>
  <c r="GF102" i="3" s="1"/>
  <c r="GG102" i="3" s="1"/>
  <c r="GH102" i="3" s="1"/>
  <c r="GI102" i="3" s="1"/>
  <c r="GJ102" i="3" s="1"/>
  <c r="GK102" i="3" s="1"/>
  <c r="GL102" i="3" s="1"/>
  <c r="GM102" i="3" s="1"/>
  <c r="GN102" i="3" s="1"/>
  <c r="GO102" i="3" s="1"/>
  <c r="GP102" i="3" s="1"/>
  <c r="GQ102" i="3" s="1"/>
  <c r="GR102" i="3" s="1"/>
  <c r="GS102" i="3" s="1"/>
  <c r="GT102" i="3" s="1"/>
  <c r="GU102" i="3" s="1"/>
  <c r="GV102" i="3" s="1"/>
  <c r="GW102" i="3" s="1"/>
  <c r="GX102" i="3" s="1"/>
  <c r="GY102" i="3" s="1"/>
  <c r="GZ102" i="3" s="1"/>
  <c r="HA102" i="3" s="1"/>
  <c r="HB102" i="3" s="1"/>
  <c r="HC102" i="3" s="1"/>
  <c r="HD102" i="3" s="1"/>
  <c r="HE102" i="3" s="1"/>
  <c r="HF102" i="3" s="1"/>
  <c r="HG102" i="3" s="1"/>
  <c r="HH102" i="3" s="1"/>
  <c r="HI102" i="3" s="1"/>
  <c r="HJ102" i="3" s="1"/>
  <c r="HK102" i="3" s="1"/>
  <c r="HL102" i="3" s="1"/>
  <c r="HM102" i="3" s="1"/>
  <c r="AA107" i="3"/>
  <c r="AA108" i="3"/>
  <c r="AB108" i="3" s="1"/>
  <c r="AC108" i="3" s="1"/>
  <c r="AD108" i="3" s="1"/>
  <c r="AE108" i="3" s="1"/>
  <c r="AF108" i="3" s="1"/>
  <c r="AG108" i="3" s="1"/>
  <c r="AH108" i="3" s="1"/>
  <c r="AI108" i="3" s="1"/>
  <c r="AJ108" i="3" s="1"/>
  <c r="AK108" i="3" s="1"/>
  <c r="AL108" i="3" s="1"/>
  <c r="AM108" i="3" s="1"/>
  <c r="AN108" i="3" s="1"/>
  <c r="AO108" i="3" s="1"/>
  <c r="AP108" i="3" s="1"/>
  <c r="AQ108" i="3" s="1"/>
  <c r="AR108" i="3" s="1"/>
  <c r="AS108" i="3" s="1"/>
  <c r="AT108" i="3" s="1"/>
  <c r="AU108" i="3" s="1"/>
  <c r="AV108" i="3" s="1"/>
  <c r="AW108" i="3" s="1"/>
  <c r="AX108" i="3" s="1"/>
  <c r="AY108" i="3" s="1"/>
  <c r="AZ108" i="3" s="1"/>
  <c r="BA108" i="3" s="1"/>
  <c r="BB108" i="3" s="1"/>
  <c r="BC108" i="3" s="1"/>
  <c r="BD108" i="3" s="1"/>
  <c r="BE108" i="3" s="1"/>
  <c r="BF108" i="3" s="1"/>
  <c r="BG108" i="3" s="1"/>
  <c r="BH108" i="3" s="1"/>
  <c r="BI108" i="3" s="1"/>
  <c r="BJ108" i="3" s="1"/>
  <c r="BK108" i="3" s="1"/>
  <c r="BL108" i="3" s="1"/>
  <c r="BM108" i="3" s="1"/>
  <c r="BN108" i="3" s="1"/>
  <c r="BO108" i="3" s="1"/>
  <c r="BP108" i="3" s="1"/>
  <c r="BQ108" i="3" s="1"/>
  <c r="BR108" i="3" s="1"/>
  <c r="BS108" i="3" s="1"/>
  <c r="BT108" i="3" s="1"/>
  <c r="BU108" i="3" s="1"/>
  <c r="BV108" i="3" s="1"/>
  <c r="BW108" i="3" s="1"/>
  <c r="BX108" i="3" s="1"/>
  <c r="BY108" i="3" s="1"/>
  <c r="BZ108" i="3" s="1"/>
  <c r="CA108" i="3" s="1"/>
  <c r="CB108" i="3" s="1"/>
  <c r="CC108" i="3" s="1"/>
  <c r="CD108" i="3" s="1"/>
  <c r="CE108" i="3" s="1"/>
  <c r="CF108" i="3" s="1"/>
  <c r="CG108" i="3" s="1"/>
  <c r="CH108" i="3" s="1"/>
  <c r="CI108" i="3" s="1"/>
  <c r="CJ108" i="3" s="1"/>
  <c r="CK108" i="3" s="1"/>
  <c r="CL108" i="3" s="1"/>
  <c r="CM108" i="3" s="1"/>
  <c r="CN108" i="3" s="1"/>
  <c r="CO108" i="3" s="1"/>
  <c r="CP108" i="3" s="1"/>
  <c r="CQ108" i="3" s="1"/>
  <c r="CR108" i="3" s="1"/>
  <c r="CS108" i="3" s="1"/>
  <c r="CT108" i="3" s="1"/>
  <c r="CU108" i="3" s="1"/>
  <c r="CV108" i="3" s="1"/>
  <c r="CW108" i="3" s="1"/>
  <c r="CX108" i="3" s="1"/>
  <c r="CY108" i="3" s="1"/>
  <c r="CZ108" i="3" s="1"/>
  <c r="DA108" i="3" s="1"/>
  <c r="DB108" i="3" s="1"/>
  <c r="DC108" i="3" s="1"/>
  <c r="DD108" i="3" s="1"/>
  <c r="DE108" i="3" s="1"/>
  <c r="DF108" i="3" s="1"/>
  <c r="DG108" i="3" s="1"/>
  <c r="DH108" i="3" s="1"/>
  <c r="DI108" i="3" s="1"/>
  <c r="DJ108" i="3" s="1"/>
  <c r="DK108" i="3" s="1"/>
  <c r="DL108" i="3" s="1"/>
  <c r="DM108" i="3" s="1"/>
  <c r="DN108" i="3" s="1"/>
  <c r="DO108" i="3" s="1"/>
  <c r="DP108" i="3" s="1"/>
  <c r="DQ108" i="3" s="1"/>
  <c r="DR108" i="3" s="1"/>
  <c r="DS108" i="3" s="1"/>
  <c r="DT108" i="3" s="1"/>
  <c r="DU108" i="3" s="1"/>
  <c r="DV108" i="3" s="1"/>
  <c r="DW108" i="3" s="1"/>
  <c r="DX108" i="3" s="1"/>
  <c r="DY108" i="3" s="1"/>
  <c r="DZ108" i="3" s="1"/>
  <c r="EA108" i="3" s="1"/>
  <c r="EB108" i="3" s="1"/>
  <c r="EC108" i="3" s="1"/>
  <c r="ED108" i="3" s="1"/>
  <c r="EE108" i="3" s="1"/>
  <c r="EF108" i="3" s="1"/>
  <c r="EG108" i="3" s="1"/>
  <c r="EH108" i="3" s="1"/>
  <c r="EI108" i="3" s="1"/>
  <c r="EJ108" i="3" s="1"/>
  <c r="EK108" i="3" s="1"/>
  <c r="EL108" i="3" s="1"/>
  <c r="EM108" i="3" s="1"/>
  <c r="EN108" i="3" s="1"/>
  <c r="EO108" i="3" s="1"/>
  <c r="EP108" i="3" s="1"/>
  <c r="EQ108" i="3" s="1"/>
  <c r="ER108" i="3" s="1"/>
  <c r="ES108" i="3" s="1"/>
  <c r="ET108" i="3" s="1"/>
  <c r="EU108" i="3" s="1"/>
  <c r="EV108" i="3" s="1"/>
  <c r="EW108" i="3" s="1"/>
  <c r="EX108" i="3" s="1"/>
  <c r="EY108" i="3" s="1"/>
  <c r="EZ108" i="3" s="1"/>
  <c r="FA108" i="3" s="1"/>
  <c r="FB108" i="3" s="1"/>
  <c r="FC108" i="3" s="1"/>
  <c r="FD108" i="3" s="1"/>
  <c r="FE108" i="3" s="1"/>
  <c r="FF108" i="3" s="1"/>
  <c r="FG108" i="3" s="1"/>
  <c r="FH108" i="3" s="1"/>
  <c r="FI108" i="3" s="1"/>
  <c r="FJ108" i="3" s="1"/>
  <c r="FK108" i="3" s="1"/>
  <c r="FL108" i="3" s="1"/>
  <c r="FM108" i="3" s="1"/>
  <c r="FN108" i="3" s="1"/>
  <c r="FO108" i="3" s="1"/>
  <c r="FP108" i="3" s="1"/>
  <c r="FQ108" i="3" s="1"/>
  <c r="FR108" i="3" s="1"/>
  <c r="FS108" i="3" s="1"/>
  <c r="FT108" i="3" s="1"/>
  <c r="FU108" i="3" s="1"/>
  <c r="FV108" i="3" s="1"/>
  <c r="FW108" i="3" s="1"/>
  <c r="FX108" i="3" s="1"/>
  <c r="FY108" i="3" s="1"/>
  <c r="FZ108" i="3" s="1"/>
  <c r="GA108" i="3" s="1"/>
  <c r="GB108" i="3" s="1"/>
  <c r="GC108" i="3" s="1"/>
  <c r="GD108" i="3" s="1"/>
  <c r="GE108" i="3" s="1"/>
  <c r="GF108" i="3" s="1"/>
  <c r="GG108" i="3" s="1"/>
  <c r="GH108" i="3" s="1"/>
  <c r="GI108" i="3" s="1"/>
  <c r="GJ108" i="3" s="1"/>
  <c r="GK108" i="3" s="1"/>
  <c r="GL108" i="3" s="1"/>
  <c r="GM108" i="3" s="1"/>
  <c r="GN108" i="3" s="1"/>
  <c r="GO108" i="3" s="1"/>
  <c r="GP108" i="3" s="1"/>
  <c r="GQ108" i="3" s="1"/>
  <c r="GR108" i="3" s="1"/>
  <c r="GS108" i="3" s="1"/>
  <c r="GT108" i="3" s="1"/>
  <c r="GU108" i="3" s="1"/>
  <c r="GV108" i="3" s="1"/>
  <c r="GW108" i="3" s="1"/>
  <c r="GX108" i="3" s="1"/>
  <c r="GY108" i="3" s="1"/>
  <c r="GZ108" i="3" s="1"/>
  <c r="HA108" i="3" s="1"/>
  <c r="HB108" i="3" s="1"/>
  <c r="HC108" i="3" s="1"/>
  <c r="HD108" i="3" s="1"/>
  <c r="HE108" i="3" s="1"/>
  <c r="HF108" i="3" s="1"/>
  <c r="HG108" i="3" s="1"/>
  <c r="HH108" i="3" s="1"/>
  <c r="HI108" i="3" s="1"/>
  <c r="HJ108" i="3" s="1"/>
  <c r="HK108" i="3" s="1"/>
  <c r="HL108" i="3" s="1"/>
  <c r="HM108" i="3" s="1"/>
  <c r="AA111" i="3"/>
  <c r="AA117" i="3"/>
  <c r="AB117" i="3" s="1"/>
  <c r="AC117" i="3" s="1"/>
  <c r="AD117" i="3" s="1"/>
  <c r="AE117" i="3" s="1"/>
  <c r="AF117" i="3" s="1"/>
  <c r="AG117" i="3" s="1"/>
  <c r="AH117" i="3" s="1"/>
  <c r="AI117" i="3" s="1"/>
  <c r="AJ117" i="3" s="1"/>
  <c r="AK117" i="3" s="1"/>
  <c r="AL117" i="3" s="1"/>
  <c r="AM117" i="3" s="1"/>
  <c r="AN117" i="3" s="1"/>
  <c r="AO117" i="3" s="1"/>
  <c r="AP117" i="3" s="1"/>
  <c r="AQ117" i="3" s="1"/>
  <c r="AR117" i="3" s="1"/>
  <c r="AS117" i="3" s="1"/>
  <c r="AT117" i="3" s="1"/>
  <c r="AU117" i="3" s="1"/>
  <c r="AV117" i="3" s="1"/>
  <c r="AW117" i="3" s="1"/>
  <c r="AX117" i="3" s="1"/>
  <c r="AY117" i="3" s="1"/>
  <c r="AZ117" i="3" s="1"/>
  <c r="BA117" i="3" s="1"/>
  <c r="BB117" i="3" s="1"/>
  <c r="BC117" i="3" s="1"/>
  <c r="BD117" i="3" s="1"/>
  <c r="BE117" i="3" s="1"/>
  <c r="BF117" i="3" s="1"/>
  <c r="BG117" i="3" s="1"/>
  <c r="BH117" i="3" s="1"/>
  <c r="BI117" i="3" s="1"/>
  <c r="BJ117" i="3" s="1"/>
  <c r="BK117" i="3" s="1"/>
  <c r="BL117" i="3" s="1"/>
  <c r="BM117" i="3" s="1"/>
  <c r="BN117" i="3" s="1"/>
  <c r="BO117" i="3" s="1"/>
  <c r="BP117" i="3" s="1"/>
  <c r="BQ117" i="3" s="1"/>
  <c r="BR117" i="3" s="1"/>
  <c r="BS117" i="3" s="1"/>
  <c r="BT117" i="3" s="1"/>
  <c r="BU117" i="3" s="1"/>
  <c r="BV117" i="3" s="1"/>
  <c r="BW117" i="3" s="1"/>
  <c r="BX117" i="3" s="1"/>
  <c r="BY117" i="3" s="1"/>
  <c r="BZ117" i="3" s="1"/>
  <c r="CA117" i="3" s="1"/>
  <c r="CB117" i="3" s="1"/>
  <c r="CC117" i="3" s="1"/>
  <c r="CD117" i="3" s="1"/>
  <c r="CE117" i="3" s="1"/>
  <c r="CF117" i="3" s="1"/>
  <c r="CG117" i="3" s="1"/>
  <c r="CH117" i="3" s="1"/>
  <c r="CI117" i="3" s="1"/>
  <c r="CJ117" i="3" s="1"/>
  <c r="CK117" i="3" s="1"/>
  <c r="CL117" i="3" s="1"/>
  <c r="CM117" i="3" s="1"/>
  <c r="CN117" i="3" s="1"/>
  <c r="CO117" i="3" s="1"/>
  <c r="CP117" i="3" s="1"/>
  <c r="CQ117" i="3" s="1"/>
  <c r="CR117" i="3" s="1"/>
  <c r="CS117" i="3" s="1"/>
  <c r="CT117" i="3" s="1"/>
  <c r="CU117" i="3" s="1"/>
  <c r="CV117" i="3" s="1"/>
  <c r="CW117" i="3" s="1"/>
  <c r="CX117" i="3" s="1"/>
  <c r="CY117" i="3" s="1"/>
  <c r="CZ117" i="3" s="1"/>
  <c r="DA117" i="3" s="1"/>
  <c r="DB117" i="3" s="1"/>
  <c r="DC117" i="3" s="1"/>
  <c r="DD117" i="3" s="1"/>
  <c r="DE117" i="3" s="1"/>
  <c r="DF117" i="3" s="1"/>
  <c r="DG117" i="3" s="1"/>
  <c r="DH117" i="3" s="1"/>
  <c r="DI117" i="3" s="1"/>
  <c r="DJ117" i="3" s="1"/>
  <c r="DK117" i="3" s="1"/>
  <c r="DL117" i="3" s="1"/>
  <c r="DM117" i="3" s="1"/>
  <c r="DN117" i="3" s="1"/>
  <c r="DO117" i="3" s="1"/>
  <c r="DP117" i="3" s="1"/>
  <c r="DQ117" i="3" s="1"/>
  <c r="DR117" i="3" s="1"/>
  <c r="DS117" i="3" s="1"/>
  <c r="DT117" i="3" s="1"/>
  <c r="DU117" i="3" s="1"/>
  <c r="DV117" i="3" s="1"/>
  <c r="DW117" i="3" s="1"/>
  <c r="DX117" i="3" s="1"/>
  <c r="DY117" i="3" s="1"/>
  <c r="DZ117" i="3" s="1"/>
  <c r="EA117" i="3" s="1"/>
  <c r="EB117" i="3" s="1"/>
  <c r="EC117" i="3" s="1"/>
  <c r="ED117" i="3" s="1"/>
  <c r="EE117" i="3" s="1"/>
  <c r="EF117" i="3" s="1"/>
  <c r="EG117" i="3" s="1"/>
  <c r="EH117" i="3" s="1"/>
  <c r="EI117" i="3" s="1"/>
  <c r="EJ117" i="3" s="1"/>
  <c r="EK117" i="3" s="1"/>
  <c r="EL117" i="3" s="1"/>
  <c r="EM117" i="3" s="1"/>
  <c r="EN117" i="3" s="1"/>
  <c r="EO117" i="3" s="1"/>
  <c r="EP117" i="3" s="1"/>
  <c r="EQ117" i="3" s="1"/>
  <c r="ER117" i="3" s="1"/>
  <c r="ES117" i="3" s="1"/>
  <c r="ET117" i="3" s="1"/>
  <c r="EU117" i="3" s="1"/>
  <c r="EV117" i="3" s="1"/>
  <c r="EW117" i="3" s="1"/>
  <c r="EX117" i="3" s="1"/>
  <c r="EY117" i="3" s="1"/>
  <c r="EZ117" i="3" s="1"/>
  <c r="FA117" i="3" s="1"/>
  <c r="FB117" i="3" s="1"/>
  <c r="FC117" i="3" s="1"/>
  <c r="FD117" i="3" s="1"/>
  <c r="FE117" i="3" s="1"/>
  <c r="FF117" i="3" s="1"/>
  <c r="FG117" i="3" s="1"/>
  <c r="FH117" i="3" s="1"/>
  <c r="FI117" i="3" s="1"/>
  <c r="FJ117" i="3" s="1"/>
  <c r="FK117" i="3" s="1"/>
  <c r="FL117" i="3" s="1"/>
  <c r="FM117" i="3" s="1"/>
  <c r="FN117" i="3" s="1"/>
  <c r="FO117" i="3" s="1"/>
  <c r="FP117" i="3" s="1"/>
  <c r="FQ117" i="3" s="1"/>
  <c r="FR117" i="3" s="1"/>
  <c r="FS117" i="3" s="1"/>
  <c r="FT117" i="3" s="1"/>
  <c r="FU117" i="3" s="1"/>
  <c r="FV117" i="3" s="1"/>
  <c r="FW117" i="3" s="1"/>
  <c r="FX117" i="3" s="1"/>
  <c r="FY117" i="3" s="1"/>
  <c r="FZ117" i="3" s="1"/>
  <c r="GA117" i="3" s="1"/>
  <c r="GB117" i="3" s="1"/>
  <c r="GC117" i="3" s="1"/>
  <c r="GD117" i="3" s="1"/>
  <c r="GE117" i="3" s="1"/>
  <c r="GF117" i="3" s="1"/>
  <c r="GG117" i="3" s="1"/>
  <c r="GH117" i="3" s="1"/>
  <c r="GI117" i="3" s="1"/>
  <c r="GJ117" i="3" s="1"/>
  <c r="GK117" i="3" s="1"/>
  <c r="GL117" i="3" s="1"/>
  <c r="GM117" i="3" s="1"/>
  <c r="GN117" i="3" s="1"/>
  <c r="GO117" i="3" s="1"/>
  <c r="GP117" i="3" s="1"/>
  <c r="GQ117" i="3" s="1"/>
  <c r="GR117" i="3" s="1"/>
  <c r="GS117" i="3" s="1"/>
  <c r="GT117" i="3" s="1"/>
  <c r="GU117" i="3" s="1"/>
  <c r="GV117" i="3" s="1"/>
  <c r="GW117" i="3" s="1"/>
  <c r="GX117" i="3" s="1"/>
  <c r="GY117" i="3" s="1"/>
  <c r="GZ117" i="3" s="1"/>
  <c r="HA117" i="3" s="1"/>
  <c r="HB117" i="3" s="1"/>
  <c r="HC117" i="3" s="1"/>
  <c r="HD117" i="3" s="1"/>
  <c r="HE117" i="3" s="1"/>
  <c r="HF117" i="3" s="1"/>
  <c r="HG117" i="3" s="1"/>
  <c r="HH117" i="3" s="1"/>
  <c r="HI117" i="3" s="1"/>
  <c r="HJ117" i="3" s="1"/>
  <c r="HK117" i="3" s="1"/>
  <c r="HL117" i="3" s="1"/>
  <c r="HM117" i="3" s="1"/>
  <c r="AA118" i="3"/>
  <c r="AB118" i="3" s="1"/>
  <c r="AC118" i="3" s="1"/>
  <c r="AD118" i="3" s="1"/>
  <c r="AE118" i="3" s="1"/>
  <c r="AF118" i="3" s="1"/>
  <c r="AG118" i="3" s="1"/>
  <c r="AH118" i="3" s="1"/>
  <c r="AI118" i="3" s="1"/>
  <c r="AJ118" i="3" s="1"/>
  <c r="AK118" i="3" s="1"/>
  <c r="AL118" i="3" s="1"/>
  <c r="AM118" i="3" s="1"/>
  <c r="AN118" i="3" s="1"/>
  <c r="AO118" i="3" s="1"/>
  <c r="AP118" i="3" s="1"/>
  <c r="AQ118" i="3" s="1"/>
  <c r="AR118" i="3" s="1"/>
  <c r="AS118" i="3" s="1"/>
  <c r="AT118" i="3" s="1"/>
  <c r="AU118" i="3" s="1"/>
  <c r="AV118" i="3" s="1"/>
  <c r="AW118" i="3" s="1"/>
  <c r="AX118" i="3" s="1"/>
  <c r="AY118" i="3" s="1"/>
  <c r="AZ118" i="3" s="1"/>
  <c r="BA118" i="3" s="1"/>
  <c r="BB118" i="3" s="1"/>
  <c r="BC118" i="3" s="1"/>
  <c r="BD118" i="3" s="1"/>
  <c r="BE118" i="3" s="1"/>
  <c r="BF118" i="3" s="1"/>
  <c r="BG118" i="3" s="1"/>
  <c r="BH118" i="3" s="1"/>
  <c r="BI118" i="3" s="1"/>
  <c r="BJ118" i="3" s="1"/>
  <c r="BK118" i="3" s="1"/>
  <c r="BL118" i="3" s="1"/>
  <c r="BM118" i="3" s="1"/>
  <c r="BN118" i="3" s="1"/>
  <c r="BO118" i="3" s="1"/>
  <c r="BP118" i="3" s="1"/>
  <c r="BQ118" i="3" s="1"/>
  <c r="BR118" i="3" s="1"/>
  <c r="BS118" i="3" s="1"/>
  <c r="BT118" i="3" s="1"/>
  <c r="BU118" i="3" s="1"/>
  <c r="BV118" i="3" s="1"/>
  <c r="BW118" i="3" s="1"/>
  <c r="BX118" i="3" s="1"/>
  <c r="BY118" i="3" s="1"/>
  <c r="BZ118" i="3" s="1"/>
  <c r="CA118" i="3" s="1"/>
  <c r="CB118" i="3" s="1"/>
  <c r="CC118" i="3" s="1"/>
  <c r="CD118" i="3" s="1"/>
  <c r="CE118" i="3" s="1"/>
  <c r="CF118" i="3" s="1"/>
  <c r="CG118" i="3" s="1"/>
  <c r="CH118" i="3" s="1"/>
  <c r="CI118" i="3" s="1"/>
  <c r="CJ118" i="3" s="1"/>
  <c r="CK118" i="3" s="1"/>
  <c r="CL118" i="3" s="1"/>
  <c r="CM118" i="3" s="1"/>
  <c r="CN118" i="3" s="1"/>
  <c r="CO118" i="3" s="1"/>
  <c r="CP118" i="3" s="1"/>
  <c r="CQ118" i="3" s="1"/>
  <c r="CR118" i="3" s="1"/>
  <c r="CS118" i="3" s="1"/>
  <c r="CT118" i="3" s="1"/>
  <c r="CU118" i="3" s="1"/>
  <c r="CV118" i="3" s="1"/>
  <c r="CW118" i="3" s="1"/>
  <c r="CX118" i="3" s="1"/>
  <c r="CY118" i="3" s="1"/>
  <c r="CZ118" i="3" s="1"/>
  <c r="DA118" i="3" s="1"/>
  <c r="DB118" i="3" s="1"/>
  <c r="DC118" i="3" s="1"/>
  <c r="DD118" i="3" s="1"/>
  <c r="DE118" i="3" s="1"/>
  <c r="DF118" i="3" s="1"/>
  <c r="DG118" i="3" s="1"/>
  <c r="DH118" i="3" s="1"/>
  <c r="DI118" i="3" s="1"/>
  <c r="DJ118" i="3" s="1"/>
  <c r="DK118" i="3" s="1"/>
  <c r="DL118" i="3" s="1"/>
  <c r="DM118" i="3" s="1"/>
  <c r="DN118" i="3" s="1"/>
  <c r="DO118" i="3" s="1"/>
  <c r="DP118" i="3" s="1"/>
  <c r="DQ118" i="3" s="1"/>
  <c r="DR118" i="3" s="1"/>
  <c r="DS118" i="3" s="1"/>
  <c r="DT118" i="3" s="1"/>
  <c r="DU118" i="3" s="1"/>
  <c r="DV118" i="3" s="1"/>
  <c r="DW118" i="3" s="1"/>
  <c r="DX118" i="3" s="1"/>
  <c r="DY118" i="3" s="1"/>
  <c r="DZ118" i="3" s="1"/>
  <c r="EA118" i="3" s="1"/>
  <c r="EB118" i="3" s="1"/>
  <c r="EC118" i="3" s="1"/>
  <c r="ED118" i="3" s="1"/>
  <c r="EE118" i="3" s="1"/>
  <c r="EF118" i="3" s="1"/>
  <c r="EG118" i="3" s="1"/>
  <c r="EH118" i="3" s="1"/>
  <c r="EI118" i="3" s="1"/>
  <c r="EJ118" i="3" s="1"/>
  <c r="EK118" i="3" s="1"/>
  <c r="EL118" i="3" s="1"/>
  <c r="EM118" i="3" s="1"/>
  <c r="EN118" i="3" s="1"/>
  <c r="EO118" i="3" s="1"/>
  <c r="EP118" i="3" s="1"/>
  <c r="EQ118" i="3" s="1"/>
  <c r="ER118" i="3" s="1"/>
  <c r="ES118" i="3" s="1"/>
  <c r="ET118" i="3" s="1"/>
  <c r="EU118" i="3" s="1"/>
  <c r="EV118" i="3" s="1"/>
  <c r="EW118" i="3" s="1"/>
  <c r="EX118" i="3" s="1"/>
  <c r="EY118" i="3" s="1"/>
  <c r="EZ118" i="3" s="1"/>
  <c r="FA118" i="3" s="1"/>
  <c r="FB118" i="3" s="1"/>
  <c r="FC118" i="3" s="1"/>
  <c r="FD118" i="3" s="1"/>
  <c r="FE118" i="3" s="1"/>
  <c r="FF118" i="3" s="1"/>
  <c r="FG118" i="3" s="1"/>
  <c r="FH118" i="3" s="1"/>
  <c r="FI118" i="3" s="1"/>
  <c r="FJ118" i="3" s="1"/>
  <c r="FK118" i="3" s="1"/>
  <c r="FL118" i="3" s="1"/>
  <c r="FM118" i="3" s="1"/>
  <c r="FN118" i="3" s="1"/>
  <c r="FO118" i="3" s="1"/>
  <c r="FP118" i="3" s="1"/>
  <c r="FQ118" i="3" s="1"/>
  <c r="FR118" i="3" s="1"/>
  <c r="FS118" i="3" s="1"/>
  <c r="FT118" i="3" s="1"/>
  <c r="FU118" i="3" s="1"/>
  <c r="FV118" i="3" s="1"/>
  <c r="FW118" i="3" s="1"/>
  <c r="FX118" i="3" s="1"/>
  <c r="FY118" i="3" s="1"/>
  <c r="FZ118" i="3" s="1"/>
  <c r="GA118" i="3" s="1"/>
  <c r="GB118" i="3" s="1"/>
  <c r="GC118" i="3" s="1"/>
  <c r="GD118" i="3" s="1"/>
  <c r="GE118" i="3" s="1"/>
  <c r="GF118" i="3" s="1"/>
  <c r="GG118" i="3" s="1"/>
  <c r="GH118" i="3" s="1"/>
  <c r="GI118" i="3" s="1"/>
  <c r="GJ118" i="3" s="1"/>
  <c r="GK118" i="3" s="1"/>
  <c r="GL118" i="3" s="1"/>
  <c r="GM118" i="3" s="1"/>
  <c r="GN118" i="3" s="1"/>
  <c r="GO118" i="3" s="1"/>
  <c r="GP118" i="3" s="1"/>
  <c r="GQ118" i="3" s="1"/>
  <c r="GR118" i="3" s="1"/>
  <c r="GS118" i="3" s="1"/>
  <c r="GT118" i="3" s="1"/>
  <c r="GU118" i="3" s="1"/>
  <c r="GV118" i="3" s="1"/>
  <c r="GW118" i="3" s="1"/>
  <c r="GX118" i="3" s="1"/>
  <c r="GY118" i="3" s="1"/>
  <c r="GZ118" i="3" s="1"/>
  <c r="HA118" i="3" s="1"/>
  <c r="HB118" i="3" s="1"/>
  <c r="HC118" i="3" s="1"/>
  <c r="HD118" i="3" s="1"/>
  <c r="HE118" i="3" s="1"/>
  <c r="HF118" i="3" s="1"/>
  <c r="HG118" i="3" s="1"/>
  <c r="HH118" i="3" s="1"/>
  <c r="HI118" i="3" s="1"/>
  <c r="HJ118" i="3" s="1"/>
  <c r="HK118" i="3" s="1"/>
  <c r="HL118" i="3" s="1"/>
  <c r="HM118" i="3" s="1"/>
  <c r="AA126" i="3"/>
  <c r="AA131" i="3"/>
  <c r="AA132" i="3"/>
  <c r="AB132" i="3" s="1"/>
  <c r="AC132" i="3" s="1"/>
  <c r="AD132" i="3" s="1"/>
  <c r="AE132" i="3" s="1"/>
  <c r="AF132" i="3" s="1"/>
  <c r="AG132" i="3" s="1"/>
  <c r="AH132" i="3" s="1"/>
  <c r="AI132" i="3" s="1"/>
  <c r="AJ132" i="3" s="1"/>
  <c r="AK132" i="3" s="1"/>
  <c r="AL132" i="3" s="1"/>
  <c r="AM132" i="3" s="1"/>
  <c r="AN132" i="3" s="1"/>
  <c r="AO132" i="3" s="1"/>
  <c r="AP132" i="3" s="1"/>
  <c r="AQ132" i="3" s="1"/>
  <c r="AR132" i="3" s="1"/>
  <c r="AS132" i="3" s="1"/>
  <c r="AT132" i="3" s="1"/>
  <c r="AU132" i="3" s="1"/>
  <c r="AV132" i="3" s="1"/>
  <c r="AW132" i="3" s="1"/>
  <c r="AX132" i="3" s="1"/>
  <c r="AY132" i="3" s="1"/>
  <c r="AZ132" i="3" s="1"/>
  <c r="BA132" i="3" s="1"/>
  <c r="BB132" i="3" s="1"/>
  <c r="BC132" i="3" s="1"/>
  <c r="BD132" i="3" s="1"/>
  <c r="BE132" i="3" s="1"/>
  <c r="BF132" i="3" s="1"/>
  <c r="BG132" i="3" s="1"/>
  <c r="BH132" i="3" s="1"/>
  <c r="BI132" i="3" s="1"/>
  <c r="BJ132" i="3" s="1"/>
  <c r="BK132" i="3" s="1"/>
  <c r="BL132" i="3" s="1"/>
  <c r="BM132" i="3" s="1"/>
  <c r="BN132" i="3" s="1"/>
  <c r="BO132" i="3" s="1"/>
  <c r="BP132" i="3" s="1"/>
  <c r="BQ132" i="3" s="1"/>
  <c r="BR132" i="3" s="1"/>
  <c r="BS132" i="3" s="1"/>
  <c r="BT132" i="3" s="1"/>
  <c r="BU132" i="3" s="1"/>
  <c r="BV132" i="3" s="1"/>
  <c r="BW132" i="3" s="1"/>
  <c r="BX132" i="3" s="1"/>
  <c r="BY132" i="3" s="1"/>
  <c r="BZ132" i="3" s="1"/>
  <c r="CA132" i="3" s="1"/>
  <c r="CB132" i="3" s="1"/>
  <c r="CC132" i="3" s="1"/>
  <c r="CD132" i="3" s="1"/>
  <c r="CE132" i="3" s="1"/>
  <c r="CF132" i="3" s="1"/>
  <c r="CG132" i="3" s="1"/>
  <c r="CH132" i="3" s="1"/>
  <c r="CI132" i="3" s="1"/>
  <c r="CJ132" i="3" s="1"/>
  <c r="CK132" i="3" s="1"/>
  <c r="CL132" i="3" s="1"/>
  <c r="CM132" i="3" s="1"/>
  <c r="CN132" i="3" s="1"/>
  <c r="CO132" i="3" s="1"/>
  <c r="CP132" i="3" s="1"/>
  <c r="CQ132" i="3" s="1"/>
  <c r="CR132" i="3" s="1"/>
  <c r="CS132" i="3" s="1"/>
  <c r="CT132" i="3" s="1"/>
  <c r="CU132" i="3" s="1"/>
  <c r="CV132" i="3" s="1"/>
  <c r="CW132" i="3" s="1"/>
  <c r="CX132" i="3" s="1"/>
  <c r="CY132" i="3" s="1"/>
  <c r="CZ132" i="3" s="1"/>
  <c r="DA132" i="3" s="1"/>
  <c r="DB132" i="3" s="1"/>
  <c r="DC132" i="3" s="1"/>
  <c r="DD132" i="3" s="1"/>
  <c r="DE132" i="3" s="1"/>
  <c r="DF132" i="3" s="1"/>
  <c r="DG132" i="3" s="1"/>
  <c r="DH132" i="3" s="1"/>
  <c r="DI132" i="3" s="1"/>
  <c r="DJ132" i="3" s="1"/>
  <c r="DK132" i="3" s="1"/>
  <c r="DL132" i="3" s="1"/>
  <c r="DM132" i="3" s="1"/>
  <c r="DN132" i="3" s="1"/>
  <c r="DO132" i="3" s="1"/>
  <c r="DP132" i="3" s="1"/>
  <c r="DQ132" i="3" s="1"/>
  <c r="DR132" i="3" s="1"/>
  <c r="DS132" i="3" s="1"/>
  <c r="DT132" i="3" s="1"/>
  <c r="DU132" i="3" s="1"/>
  <c r="DV132" i="3" s="1"/>
  <c r="DW132" i="3" s="1"/>
  <c r="DX132" i="3" s="1"/>
  <c r="DY132" i="3" s="1"/>
  <c r="DZ132" i="3" s="1"/>
  <c r="EA132" i="3" s="1"/>
  <c r="EB132" i="3" s="1"/>
  <c r="EC132" i="3" s="1"/>
  <c r="ED132" i="3" s="1"/>
  <c r="EE132" i="3" s="1"/>
  <c r="EF132" i="3" s="1"/>
  <c r="EG132" i="3" s="1"/>
  <c r="EH132" i="3" s="1"/>
  <c r="EI132" i="3" s="1"/>
  <c r="EJ132" i="3" s="1"/>
  <c r="EK132" i="3" s="1"/>
  <c r="EL132" i="3" s="1"/>
  <c r="EM132" i="3" s="1"/>
  <c r="EN132" i="3" s="1"/>
  <c r="EO132" i="3" s="1"/>
  <c r="EP132" i="3" s="1"/>
  <c r="EQ132" i="3" s="1"/>
  <c r="ER132" i="3" s="1"/>
  <c r="ES132" i="3" s="1"/>
  <c r="ET132" i="3" s="1"/>
  <c r="EU132" i="3" s="1"/>
  <c r="EV132" i="3" s="1"/>
  <c r="EW132" i="3" s="1"/>
  <c r="EX132" i="3" s="1"/>
  <c r="EY132" i="3" s="1"/>
  <c r="EZ132" i="3" s="1"/>
  <c r="FA132" i="3" s="1"/>
  <c r="FB132" i="3" s="1"/>
  <c r="FC132" i="3" s="1"/>
  <c r="FD132" i="3" s="1"/>
  <c r="FE132" i="3" s="1"/>
  <c r="FF132" i="3" s="1"/>
  <c r="FG132" i="3" s="1"/>
  <c r="FH132" i="3" s="1"/>
  <c r="FI132" i="3" s="1"/>
  <c r="FJ132" i="3" s="1"/>
  <c r="FK132" i="3" s="1"/>
  <c r="FL132" i="3" s="1"/>
  <c r="FM132" i="3" s="1"/>
  <c r="FN132" i="3" s="1"/>
  <c r="FO132" i="3" s="1"/>
  <c r="FP132" i="3" s="1"/>
  <c r="FQ132" i="3" s="1"/>
  <c r="FR132" i="3" s="1"/>
  <c r="FS132" i="3" s="1"/>
  <c r="FT132" i="3" s="1"/>
  <c r="FU132" i="3" s="1"/>
  <c r="FV132" i="3" s="1"/>
  <c r="FW132" i="3" s="1"/>
  <c r="FX132" i="3" s="1"/>
  <c r="FY132" i="3" s="1"/>
  <c r="FZ132" i="3" s="1"/>
  <c r="GA132" i="3" s="1"/>
  <c r="GB132" i="3" s="1"/>
  <c r="GC132" i="3" s="1"/>
  <c r="GD132" i="3" s="1"/>
  <c r="GE132" i="3" s="1"/>
  <c r="GF132" i="3" s="1"/>
  <c r="GG132" i="3" s="1"/>
  <c r="GH132" i="3" s="1"/>
  <c r="GI132" i="3" s="1"/>
  <c r="GJ132" i="3" s="1"/>
  <c r="GK132" i="3" s="1"/>
  <c r="GL132" i="3" s="1"/>
  <c r="GM132" i="3" s="1"/>
  <c r="GN132" i="3" s="1"/>
  <c r="GO132" i="3" s="1"/>
  <c r="GP132" i="3" s="1"/>
  <c r="GQ132" i="3" s="1"/>
  <c r="GR132" i="3" s="1"/>
  <c r="GS132" i="3" s="1"/>
  <c r="GT132" i="3" s="1"/>
  <c r="GU132" i="3" s="1"/>
  <c r="GV132" i="3" s="1"/>
  <c r="GW132" i="3" s="1"/>
  <c r="GX132" i="3" s="1"/>
  <c r="GY132" i="3" s="1"/>
  <c r="GZ132" i="3" s="1"/>
  <c r="HA132" i="3" s="1"/>
  <c r="HB132" i="3" s="1"/>
  <c r="HC132" i="3" s="1"/>
  <c r="HD132" i="3" s="1"/>
  <c r="HE132" i="3" s="1"/>
  <c r="HF132" i="3" s="1"/>
  <c r="HG132" i="3" s="1"/>
  <c r="HH132" i="3" s="1"/>
  <c r="HI132" i="3" s="1"/>
  <c r="HJ132" i="3" s="1"/>
  <c r="HK132" i="3" s="1"/>
  <c r="HL132" i="3" s="1"/>
  <c r="HM132" i="3" s="1"/>
  <c r="AA134" i="3"/>
  <c r="AB134" i="3" s="1"/>
  <c r="AC134" i="3" s="1"/>
  <c r="AD134" i="3" s="1"/>
  <c r="AE134" i="3" s="1"/>
  <c r="AF134" i="3" s="1"/>
  <c r="AG134" i="3" s="1"/>
  <c r="AH134" i="3" s="1"/>
  <c r="AI134" i="3" s="1"/>
  <c r="AJ134" i="3" s="1"/>
  <c r="AK134" i="3" s="1"/>
  <c r="AL134" i="3" s="1"/>
  <c r="AM134" i="3" s="1"/>
  <c r="AN134" i="3" s="1"/>
  <c r="AO134" i="3" s="1"/>
  <c r="AP134" i="3" s="1"/>
  <c r="AQ134" i="3" s="1"/>
  <c r="AR134" i="3" s="1"/>
  <c r="AS134" i="3" s="1"/>
  <c r="AT134" i="3" s="1"/>
  <c r="AU134" i="3" s="1"/>
  <c r="AV134" i="3" s="1"/>
  <c r="AW134" i="3" s="1"/>
  <c r="AX134" i="3" s="1"/>
  <c r="AY134" i="3" s="1"/>
  <c r="AZ134" i="3" s="1"/>
  <c r="BA134" i="3" s="1"/>
  <c r="BB134" i="3" s="1"/>
  <c r="BC134" i="3" s="1"/>
  <c r="BD134" i="3" s="1"/>
  <c r="BE134" i="3" s="1"/>
  <c r="BF134" i="3" s="1"/>
  <c r="BG134" i="3" s="1"/>
  <c r="BH134" i="3" s="1"/>
  <c r="BI134" i="3" s="1"/>
  <c r="BJ134" i="3" s="1"/>
  <c r="BK134" i="3" s="1"/>
  <c r="BL134" i="3" s="1"/>
  <c r="BM134" i="3" s="1"/>
  <c r="BN134" i="3" s="1"/>
  <c r="BO134" i="3" s="1"/>
  <c r="BP134" i="3" s="1"/>
  <c r="BQ134" i="3" s="1"/>
  <c r="BR134" i="3" s="1"/>
  <c r="BS134" i="3" s="1"/>
  <c r="BT134" i="3" s="1"/>
  <c r="BU134" i="3" s="1"/>
  <c r="BV134" i="3" s="1"/>
  <c r="BW134" i="3" s="1"/>
  <c r="BX134" i="3" s="1"/>
  <c r="BY134" i="3" s="1"/>
  <c r="BZ134" i="3" s="1"/>
  <c r="CA134" i="3" s="1"/>
  <c r="CB134" i="3" s="1"/>
  <c r="CC134" i="3" s="1"/>
  <c r="CD134" i="3" s="1"/>
  <c r="CE134" i="3" s="1"/>
  <c r="CF134" i="3" s="1"/>
  <c r="CG134" i="3" s="1"/>
  <c r="CH134" i="3" s="1"/>
  <c r="CI134" i="3" s="1"/>
  <c r="CJ134" i="3" s="1"/>
  <c r="CK134" i="3" s="1"/>
  <c r="CL134" i="3" s="1"/>
  <c r="CM134" i="3" s="1"/>
  <c r="CN134" i="3" s="1"/>
  <c r="CO134" i="3" s="1"/>
  <c r="CP134" i="3" s="1"/>
  <c r="CQ134" i="3" s="1"/>
  <c r="CR134" i="3" s="1"/>
  <c r="CS134" i="3" s="1"/>
  <c r="CT134" i="3" s="1"/>
  <c r="CU134" i="3" s="1"/>
  <c r="CV134" i="3" s="1"/>
  <c r="CW134" i="3" s="1"/>
  <c r="CX134" i="3" s="1"/>
  <c r="CY134" i="3" s="1"/>
  <c r="CZ134" i="3" s="1"/>
  <c r="DA134" i="3" s="1"/>
  <c r="DB134" i="3" s="1"/>
  <c r="DC134" i="3" s="1"/>
  <c r="DD134" i="3" s="1"/>
  <c r="DE134" i="3" s="1"/>
  <c r="DF134" i="3" s="1"/>
  <c r="DG134" i="3" s="1"/>
  <c r="DH134" i="3" s="1"/>
  <c r="DI134" i="3" s="1"/>
  <c r="DJ134" i="3" s="1"/>
  <c r="DK134" i="3" s="1"/>
  <c r="DL134" i="3" s="1"/>
  <c r="DM134" i="3" s="1"/>
  <c r="DN134" i="3" s="1"/>
  <c r="DO134" i="3" s="1"/>
  <c r="DP134" i="3" s="1"/>
  <c r="DQ134" i="3" s="1"/>
  <c r="DR134" i="3" s="1"/>
  <c r="DS134" i="3" s="1"/>
  <c r="DT134" i="3" s="1"/>
  <c r="DU134" i="3" s="1"/>
  <c r="DV134" i="3" s="1"/>
  <c r="DW134" i="3" s="1"/>
  <c r="DX134" i="3" s="1"/>
  <c r="DY134" i="3" s="1"/>
  <c r="DZ134" i="3" s="1"/>
  <c r="EA134" i="3" s="1"/>
  <c r="EB134" i="3" s="1"/>
  <c r="EC134" i="3" s="1"/>
  <c r="ED134" i="3" s="1"/>
  <c r="EE134" i="3" s="1"/>
  <c r="EF134" i="3" s="1"/>
  <c r="EG134" i="3" s="1"/>
  <c r="EH134" i="3" s="1"/>
  <c r="EI134" i="3" s="1"/>
  <c r="EJ134" i="3" s="1"/>
  <c r="EK134" i="3" s="1"/>
  <c r="EL134" i="3" s="1"/>
  <c r="EM134" i="3" s="1"/>
  <c r="EN134" i="3" s="1"/>
  <c r="EO134" i="3" s="1"/>
  <c r="EP134" i="3" s="1"/>
  <c r="EQ134" i="3" s="1"/>
  <c r="ER134" i="3" s="1"/>
  <c r="ES134" i="3" s="1"/>
  <c r="ET134" i="3" s="1"/>
  <c r="EU134" i="3" s="1"/>
  <c r="EV134" i="3" s="1"/>
  <c r="EW134" i="3" s="1"/>
  <c r="EX134" i="3" s="1"/>
  <c r="EY134" i="3" s="1"/>
  <c r="EZ134" i="3" s="1"/>
  <c r="FA134" i="3" s="1"/>
  <c r="FB134" i="3" s="1"/>
  <c r="FC134" i="3" s="1"/>
  <c r="FD134" i="3" s="1"/>
  <c r="FE134" i="3" s="1"/>
  <c r="FF134" i="3" s="1"/>
  <c r="FG134" i="3" s="1"/>
  <c r="FH134" i="3" s="1"/>
  <c r="FI134" i="3" s="1"/>
  <c r="FJ134" i="3" s="1"/>
  <c r="FK134" i="3" s="1"/>
  <c r="FL134" i="3" s="1"/>
  <c r="FM134" i="3" s="1"/>
  <c r="FN134" i="3" s="1"/>
  <c r="FO134" i="3" s="1"/>
  <c r="FP134" i="3" s="1"/>
  <c r="FQ134" i="3" s="1"/>
  <c r="FR134" i="3" s="1"/>
  <c r="FS134" i="3" s="1"/>
  <c r="FT134" i="3" s="1"/>
  <c r="FU134" i="3" s="1"/>
  <c r="FV134" i="3" s="1"/>
  <c r="FW134" i="3" s="1"/>
  <c r="FX134" i="3" s="1"/>
  <c r="FY134" i="3" s="1"/>
  <c r="FZ134" i="3" s="1"/>
  <c r="GA134" i="3" s="1"/>
  <c r="GB134" i="3" s="1"/>
  <c r="GC134" i="3" s="1"/>
  <c r="GD134" i="3" s="1"/>
  <c r="GE134" i="3" s="1"/>
  <c r="GF134" i="3" s="1"/>
  <c r="GG134" i="3" s="1"/>
  <c r="GH134" i="3" s="1"/>
  <c r="GI134" i="3" s="1"/>
  <c r="GJ134" i="3" s="1"/>
  <c r="GK134" i="3" s="1"/>
  <c r="GL134" i="3" s="1"/>
  <c r="GM134" i="3" s="1"/>
  <c r="GN134" i="3" s="1"/>
  <c r="GO134" i="3" s="1"/>
  <c r="GP134" i="3" s="1"/>
  <c r="GQ134" i="3" s="1"/>
  <c r="GR134" i="3" s="1"/>
  <c r="GS134" i="3" s="1"/>
  <c r="GT134" i="3" s="1"/>
  <c r="GU134" i="3" s="1"/>
  <c r="GV134" i="3" s="1"/>
  <c r="GW134" i="3" s="1"/>
  <c r="GX134" i="3" s="1"/>
  <c r="GY134" i="3" s="1"/>
  <c r="GZ134" i="3" s="1"/>
  <c r="HA134" i="3" s="1"/>
  <c r="HB134" i="3" s="1"/>
  <c r="HC134" i="3" s="1"/>
  <c r="HD134" i="3" s="1"/>
  <c r="HE134" i="3" s="1"/>
  <c r="HF134" i="3" s="1"/>
  <c r="HG134" i="3" s="1"/>
  <c r="HH134" i="3" s="1"/>
  <c r="HI134" i="3" s="1"/>
  <c r="HJ134" i="3" s="1"/>
  <c r="HK134" i="3" s="1"/>
  <c r="HL134" i="3" s="1"/>
  <c r="HM134" i="3" s="1"/>
  <c r="AA135" i="3"/>
  <c r="AB135" i="3" s="1"/>
  <c r="AC135" i="3" s="1"/>
  <c r="AD135" i="3" s="1"/>
  <c r="AE135" i="3" s="1"/>
  <c r="AF135" i="3" s="1"/>
  <c r="AG135" i="3" s="1"/>
  <c r="AH135" i="3" s="1"/>
  <c r="AI135" i="3" s="1"/>
  <c r="AJ135" i="3" s="1"/>
  <c r="AK135" i="3" s="1"/>
  <c r="AL135" i="3" s="1"/>
  <c r="AM135" i="3" s="1"/>
  <c r="AN135" i="3" s="1"/>
  <c r="AO135" i="3" s="1"/>
  <c r="AP135" i="3" s="1"/>
  <c r="AQ135" i="3" s="1"/>
  <c r="AR135" i="3" s="1"/>
  <c r="AS135" i="3" s="1"/>
  <c r="AT135" i="3" s="1"/>
  <c r="AU135" i="3" s="1"/>
  <c r="AV135" i="3" s="1"/>
  <c r="AW135" i="3" s="1"/>
  <c r="AX135" i="3" s="1"/>
  <c r="AY135" i="3" s="1"/>
  <c r="AZ135" i="3" s="1"/>
  <c r="BA135" i="3" s="1"/>
  <c r="BB135" i="3" s="1"/>
  <c r="BC135" i="3" s="1"/>
  <c r="BD135" i="3" s="1"/>
  <c r="BE135" i="3" s="1"/>
  <c r="BF135" i="3" s="1"/>
  <c r="BG135" i="3" s="1"/>
  <c r="BH135" i="3" s="1"/>
  <c r="BI135" i="3" s="1"/>
  <c r="BJ135" i="3" s="1"/>
  <c r="BK135" i="3" s="1"/>
  <c r="BL135" i="3" s="1"/>
  <c r="BM135" i="3" s="1"/>
  <c r="BN135" i="3" s="1"/>
  <c r="BO135" i="3" s="1"/>
  <c r="BP135" i="3" s="1"/>
  <c r="BQ135" i="3" s="1"/>
  <c r="BR135" i="3" s="1"/>
  <c r="BS135" i="3" s="1"/>
  <c r="BT135" i="3" s="1"/>
  <c r="BU135" i="3" s="1"/>
  <c r="BV135" i="3" s="1"/>
  <c r="BW135" i="3" s="1"/>
  <c r="BX135" i="3" s="1"/>
  <c r="BY135" i="3" s="1"/>
  <c r="BZ135" i="3" s="1"/>
  <c r="CA135" i="3" s="1"/>
  <c r="CB135" i="3" s="1"/>
  <c r="CC135" i="3" s="1"/>
  <c r="CD135" i="3" s="1"/>
  <c r="CE135" i="3" s="1"/>
  <c r="CF135" i="3" s="1"/>
  <c r="CG135" i="3" s="1"/>
  <c r="CH135" i="3" s="1"/>
  <c r="CI135" i="3" s="1"/>
  <c r="CJ135" i="3" s="1"/>
  <c r="CK135" i="3" s="1"/>
  <c r="CL135" i="3" s="1"/>
  <c r="CM135" i="3" s="1"/>
  <c r="CN135" i="3" s="1"/>
  <c r="CO135" i="3" s="1"/>
  <c r="CP135" i="3" s="1"/>
  <c r="CQ135" i="3" s="1"/>
  <c r="CR135" i="3" s="1"/>
  <c r="CS135" i="3" s="1"/>
  <c r="CT135" i="3" s="1"/>
  <c r="CU135" i="3" s="1"/>
  <c r="CV135" i="3" s="1"/>
  <c r="CW135" i="3" s="1"/>
  <c r="CX135" i="3" s="1"/>
  <c r="CY135" i="3" s="1"/>
  <c r="CZ135" i="3" s="1"/>
  <c r="DA135" i="3" s="1"/>
  <c r="DB135" i="3" s="1"/>
  <c r="DC135" i="3" s="1"/>
  <c r="DD135" i="3" s="1"/>
  <c r="DE135" i="3" s="1"/>
  <c r="DF135" i="3" s="1"/>
  <c r="DG135" i="3" s="1"/>
  <c r="DH135" i="3" s="1"/>
  <c r="DI135" i="3" s="1"/>
  <c r="DJ135" i="3" s="1"/>
  <c r="DK135" i="3" s="1"/>
  <c r="DL135" i="3" s="1"/>
  <c r="DM135" i="3" s="1"/>
  <c r="DN135" i="3" s="1"/>
  <c r="DO135" i="3" s="1"/>
  <c r="DP135" i="3" s="1"/>
  <c r="DQ135" i="3" s="1"/>
  <c r="DR135" i="3" s="1"/>
  <c r="DS135" i="3" s="1"/>
  <c r="DT135" i="3" s="1"/>
  <c r="DU135" i="3" s="1"/>
  <c r="DV135" i="3" s="1"/>
  <c r="DW135" i="3" s="1"/>
  <c r="DX135" i="3" s="1"/>
  <c r="DY135" i="3" s="1"/>
  <c r="DZ135" i="3" s="1"/>
  <c r="EA135" i="3" s="1"/>
  <c r="EB135" i="3" s="1"/>
  <c r="EC135" i="3" s="1"/>
  <c r="ED135" i="3" s="1"/>
  <c r="EE135" i="3" s="1"/>
  <c r="EF135" i="3" s="1"/>
  <c r="EG135" i="3" s="1"/>
  <c r="EH135" i="3" s="1"/>
  <c r="EI135" i="3" s="1"/>
  <c r="EJ135" i="3" s="1"/>
  <c r="EK135" i="3" s="1"/>
  <c r="EL135" i="3" s="1"/>
  <c r="EM135" i="3" s="1"/>
  <c r="EN135" i="3" s="1"/>
  <c r="EO135" i="3" s="1"/>
  <c r="EP135" i="3" s="1"/>
  <c r="EQ135" i="3" s="1"/>
  <c r="ER135" i="3" s="1"/>
  <c r="ES135" i="3" s="1"/>
  <c r="ET135" i="3" s="1"/>
  <c r="EU135" i="3" s="1"/>
  <c r="EV135" i="3" s="1"/>
  <c r="EW135" i="3" s="1"/>
  <c r="EX135" i="3" s="1"/>
  <c r="EY135" i="3" s="1"/>
  <c r="EZ135" i="3" s="1"/>
  <c r="FA135" i="3" s="1"/>
  <c r="FB135" i="3" s="1"/>
  <c r="FC135" i="3" s="1"/>
  <c r="FD135" i="3" s="1"/>
  <c r="FE135" i="3" s="1"/>
  <c r="FF135" i="3" s="1"/>
  <c r="FG135" i="3" s="1"/>
  <c r="FH135" i="3" s="1"/>
  <c r="FI135" i="3" s="1"/>
  <c r="FJ135" i="3" s="1"/>
  <c r="FK135" i="3" s="1"/>
  <c r="FL135" i="3" s="1"/>
  <c r="FM135" i="3" s="1"/>
  <c r="FN135" i="3" s="1"/>
  <c r="FO135" i="3" s="1"/>
  <c r="FP135" i="3" s="1"/>
  <c r="FQ135" i="3" s="1"/>
  <c r="FR135" i="3" s="1"/>
  <c r="FS135" i="3" s="1"/>
  <c r="FT135" i="3" s="1"/>
  <c r="FU135" i="3" s="1"/>
  <c r="FV135" i="3" s="1"/>
  <c r="FW135" i="3" s="1"/>
  <c r="FX135" i="3" s="1"/>
  <c r="FY135" i="3" s="1"/>
  <c r="FZ135" i="3" s="1"/>
  <c r="GA135" i="3" s="1"/>
  <c r="GB135" i="3" s="1"/>
  <c r="GC135" i="3" s="1"/>
  <c r="GD135" i="3" s="1"/>
  <c r="GE135" i="3" s="1"/>
  <c r="GF135" i="3" s="1"/>
  <c r="GG135" i="3" s="1"/>
  <c r="GH135" i="3" s="1"/>
  <c r="GI135" i="3" s="1"/>
  <c r="GJ135" i="3" s="1"/>
  <c r="GK135" i="3" s="1"/>
  <c r="GL135" i="3" s="1"/>
  <c r="GM135" i="3" s="1"/>
  <c r="GN135" i="3" s="1"/>
  <c r="GO135" i="3" s="1"/>
  <c r="GP135" i="3" s="1"/>
  <c r="GQ135" i="3" s="1"/>
  <c r="GR135" i="3" s="1"/>
  <c r="GS135" i="3" s="1"/>
  <c r="GT135" i="3" s="1"/>
  <c r="GU135" i="3" s="1"/>
  <c r="GV135" i="3" s="1"/>
  <c r="GW135" i="3" s="1"/>
  <c r="GX135" i="3" s="1"/>
  <c r="GY135" i="3" s="1"/>
  <c r="GZ135" i="3" s="1"/>
  <c r="HA135" i="3" s="1"/>
  <c r="HB135" i="3" s="1"/>
  <c r="HC135" i="3" s="1"/>
  <c r="HD135" i="3" s="1"/>
  <c r="HE135" i="3" s="1"/>
  <c r="HF135" i="3" s="1"/>
  <c r="HG135" i="3" s="1"/>
  <c r="HH135" i="3" s="1"/>
  <c r="HI135" i="3" s="1"/>
  <c r="HJ135" i="3" s="1"/>
  <c r="HK135" i="3" s="1"/>
  <c r="HL135" i="3" s="1"/>
  <c r="HM135" i="3" s="1"/>
  <c r="AA137" i="3"/>
  <c r="AB137" i="3" s="1"/>
  <c r="AC137" i="3" s="1"/>
  <c r="AD137" i="3" s="1"/>
  <c r="AE137" i="3" s="1"/>
  <c r="AF137" i="3" s="1"/>
  <c r="AG137" i="3" s="1"/>
  <c r="AH137" i="3" s="1"/>
  <c r="AI137" i="3" s="1"/>
  <c r="AJ137" i="3" s="1"/>
  <c r="AK137" i="3" s="1"/>
  <c r="AL137" i="3" s="1"/>
  <c r="AM137" i="3" s="1"/>
  <c r="AN137" i="3" s="1"/>
  <c r="AO137" i="3" s="1"/>
  <c r="AP137" i="3" s="1"/>
  <c r="AQ137" i="3" s="1"/>
  <c r="AR137" i="3" s="1"/>
  <c r="AS137" i="3" s="1"/>
  <c r="AT137" i="3" s="1"/>
  <c r="AU137" i="3" s="1"/>
  <c r="AV137" i="3" s="1"/>
  <c r="AW137" i="3" s="1"/>
  <c r="AX137" i="3" s="1"/>
  <c r="AY137" i="3" s="1"/>
  <c r="AZ137" i="3" s="1"/>
  <c r="BA137" i="3" s="1"/>
  <c r="BB137" i="3" s="1"/>
  <c r="BC137" i="3" s="1"/>
  <c r="BD137" i="3" s="1"/>
  <c r="BE137" i="3" s="1"/>
  <c r="BF137" i="3" s="1"/>
  <c r="BG137" i="3" s="1"/>
  <c r="BH137" i="3" s="1"/>
  <c r="BI137" i="3" s="1"/>
  <c r="BJ137" i="3" s="1"/>
  <c r="BK137" i="3" s="1"/>
  <c r="BL137" i="3" s="1"/>
  <c r="BM137" i="3" s="1"/>
  <c r="BN137" i="3" s="1"/>
  <c r="BO137" i="3" s="1"/>
  <c r="BP137" i="3" s="1"/>
  <c r="BQ137" i="3" s="1"/>
  <c r="BR137" i="3" s="1"/>
  <c r="BS137" i="3" s="1"/>
  <c r="BT137" i="3" s="1"/>
  <c r="BU137" i="3" s="1"/>
  <c r="BV137" i="3" s="1"/>
  <c r="BW137" i="3" s="1"/>
  <c r="BX137" i="3" s="1"/>
  <c r="BY137" i="3" s="1"/>
  <c r="BZ137" i="3" s="1"/>
  <c r="CA137" i="3" s="1"/>
  <c r="CB137" i="3" s="1"/>
  <c r="CC137" i="3" s="1"/>
  <c r="CD137" i="3" s="1"/>
  <c r="CE137" i="3" s="1"/>
  <c r="CF137" i="3" s="1"/>
  <c r="CG137" i="3" s="1"/>
  <c r="CH137" i="3" s="1"/>
  <c r="CI137" i="3" s="1"/>
  <c r="CJ137" i="3" s="1"/>
  <c r="CK137" i="3" s="1"/>
  <c r="CL137" i="3" s="1"/>
  <c r="CM137" i="3" s="1"/>
  <c r="CN137" i="3" s="1"/>
  <c r="CO137" i="3" s="1"/>
  <c r="CP137" i="3" s="1"/>
  <c r="CQ137" i="3" s="1"/>
  <c r="CR137" i="3" s="1"/>
  <c r="CS137" i="3" s="1"/>
  <c r="CT137" i="3" s="1"/>
  <c r="CU137" i="3" s="1"/>
  <c r="CV137" i="3" s="1"/>
  <c r="CW137" i="3" s="1"/>
  <c r="CX137" i="3" s="1"/>
  <c r="CY137" i="3" s="1"/>
  <c r="CZ137" i="3" s="1"/>
  <c r="DA137" i="3" s="1"/>
  <c r="DB137" i="3" s="1"/>
  <c r="DC137" i="3" s="1"/>
  <c r="DD137" i="3" s="1"/>
  <c r="DE137" i="3" s="1"/>
  <c r="DF137" i="3" s="1"/>
  <c r="DG137" i="3" s="1"/>
  <c r="DH137" i="3" s="1"/>
  <c r="DI137" i="3" s="1"/>
  <c r="DJ137" i="3" s="1"/>
  <c r="DK137" i="3" s="1"/>
  <c r="DL137" i="3" s="1"/>
  <c r="DM137" i="3" s="1"/>
  <c r="DN137" i="3" s="1"/>
  <c r="DO137" i="3" s="1"/>
  <c r="DP137" i="3" s="1"/>
  <c r="DQ137" i="3" s="1"/>
  <c r="DR137" i="3" s="1"/>
  <c r="DS137" i="3" s="1"/>
  <c r="DT137" i="3" s="1"/>
  <c r="DU137" i="3" s="1"/>
  <c r="DV137" i="3" s="1"/>
  <c r="DW137" i="3" s="1"/>
  <c r="DX137" i="3" s="1"/>
  <c r="DY137" i="3" s="1"/>
  <c r="DZ137" i="3" s="1"/>
  <c r="EA137" i="3" s="1"/>
  <c r="EB137" i="3" s="1"/>
  <c r="EC137" i="3" s="1"/>
  <c r="ED137" i="3" s="1"/>
  <c r="EE137" i="3" s="1"/>
  <c r="EF137" i="3" s="1"/>
  <c r="EG137" i="3" s="1"/>
  <c r="EH137" i="3" s="1"/>
  <c r="EI137" i="3" s="1"/>
  <c r="EJ137" i="3" s="1"/>
  <c r="EK137" i="3" s="1"/>
  <c r="EL137" i="3" s="1"/>
  <c r="EM137" i="3" s="1"/>
  <c r="EN137" i="3" s="1"/>
  <c r="EO137" i="3" s="1"/>
  <c r="EP137" i="3" s="1"/>
  <c r="EQ137" i="3" s="1"/>
  <c r="ER137" i="3" s="1"/>
  <c r="ES137" i="3" s="1"/>
  <c r="ET137" i="3" s="1"/>
  <c r="EU137" i="3" s="1"/>
  <c r="EV137" i="3" s="1"/>
  <c r="EW137" i="3" s="1"/>
  <c r="EX137" i="3" s="1"/>
  <c r="EY137" i="3" s="1"/>
  <c r="EZ137" i="3" s="1"/>
  <c r="FA137" i="3" s="1"/>
  <c r="FB137" i="3" s="1"/>
  <c r="FC137" i="3" s="1"/>
  <c r="FD137" i="3" s="1"/>
  <c r="FE137" i="3" s="1"/>
  <c r="FF137" i="3" s="1"/>
  <c r="FG137" i="3" s="1"/>
  <c r="FH137" i="3" s="1"/>
  <c r="FI137" i="3" s="1"/>
  <c r="FJ137" i="3" s="1"/>
  <c r="FK137" i="3" s="1"/>
  <c r="FL137" i="3" s="1"/>
  <c r="FM137" i="3" s="1"/>
  <c r="FN137" i="3" s="1"/>
  <c r="FO137" i="3" s="1"/>
  <c r="FP137" i="3" s="1"/>
  <c r="FQ137" i="3" s="1"/>
  <c r="FR137" i="3" s="1"/>
  <c r="FS137" i="3" s="1"/>
  <c r="FT137" i="3" s="1"/>
  <c r="FU137" i="3" s="1"/>
  <c r="FV137" i="3" s="1"/>
  <c r="FW137" i="3" s="1"/>
  <c r="FX137" i="3" s="1"/>
  <c r="FY137" i="3" s="1"/>
  <c r="FZ137" i="3" s="1"/>
  <c r="GA137" i="3" s="1"/>
  <c r="GB137" i="3" s="1"/>
  <c r="GC137" i="3" s="1"/>
  <c r="GD137" i="3" s="1"/>
  <c r="GE137" i="3" s="1"/>
  <c r="GF137" i="3" s="1"/>
  <c r="GG137" i="3" s="1"/>
  <c r="GH137" i="3" s="1"/>
  <c r="GI137" i="3" s="1"/>
  <c r="GJ137" i="3" s="1"/>
  <c r="GK137" i="3" s="1"/>
  <c r="GL137" i="3" s="1"/>
  <c r="GM137" i="3" s="1"/>
  <c r="GN137" i="3" s="1"/>
  <c r="GO137" i="3" s="1"/>
  <c r="GP137" i="3" s="1"/>
  <c r="GQ137" i="3" s="1"/>
  <c r="GR137" i="3" s="1"/>
  <c r="GS137" i="3" s="1"/>
  <c r="GT137" i="3" s="1"/>
  <c r="GU137" i="3" s="1"/>
  <c r="GV137" i="3" s="1"/>
  <c r="GW137" i="3" s="1"/>
  <c r="GX137" i="3" s="1"/>
  <c r="GY137" i="3" s="1"/>
  <c r="GZ137" i="3" s="1"/>
  <c r="HA137" i="3" s="1"/>
  <c r="HB137" i="3" s="1"/>
  <c r="HC137" i="3" s="1"/>
  <c r="HD137" i="3" s="1"/>
  <c r="HE137" i="3" s="1"/>
  <c r="HF137" i="3" s="1"/>
  <c r="HG137" i="3" s="1"/>
  <c r="HH137" i="3" s="1"/>
  <c r="HI137" i="3" s="1"/>
  <c r="HJ137" i="3" s="1"/>
  <c r="HK137" i="3" s="1"/>
  <c r="HL137" i="3" s="1"/>
  <c r="HM137" i="3" s="1"/>
  <c r="AA140" i="3"/>
  <c r="AB140" i="3" s="1"/>
  <c r="AC140" i="3" s="1"/>
  <c r="AD140" i="3" s="1"/>
  <c r="AE140" i="3" s="1"/>
  <c r="AF140" i="3" s="1"/>
  <c r="AG140" i="3" s="1"/>
  <c r="AH140" i="3" s="1"/>
  <c r="AI140" i="3" s="1"/>
  <c r="AJ140" i="3" s="1"/>
  <c r="AK140" i="3" s="1"/>
  <c r="AL140" i="3" s="1"/>
  <c r="AM140" i="3" s="1"/>
  <c r="AN140" i="3" s="1"/>
  <c r="AO140" i="3" s="1"/>
  <c r="AP140" i="3" s="1"/>
  <c r="AQ140" i="3" s="1"/>
  <c r="AR140" i="3" s="1"/>
  <c r="AS140" i="3" s="1"/>
  <c r="AT140" i="3" s="1"/>
  <c r="AU140" i="3" s="1"/>
  <c r="AV140" i="3" s="1"/>
  <c r="AW140" i="3" s="1"/>
  <c r="AX140" i="3" s="1"/>
  <c r="AY140" i="3" s="1"/>
  <c r="AZ140" i="3" s="1"/>
  <c r="BA140" i="3" s="1"/>
  <c r="BB140" i="3" s="1"/>
  <c r="BC140" i="3" s="1"/>
  <c r="BD140" i="3" s="1"/>
  <c r="BE140" i="3" s="1"/>
  <c r="BF140" i="3" s="1"/>
  <c r="BG140" i="3" s="1"/>
  <c r="BH140" i="3" s="1"/>
  <c r="BI140" i="3" s="1"/>
  <c r="BJ140" i="3" s="1"/>
  <c r="BK140" i="3" s="1"/>
  <c r="BL140" i="3" s="1"/>
  <c r="BM140" i="3" s="1"/>
  <c r="BN140" i="3" s="1"/>
  <c r="BO140" i="3" s="1"/>
  <c r="BP140" i="3" s="1"/>
  <c r="BQ140" i="3" s="1"/>
  <c r="BR140" i="3" s="1"/>
  <c r="BS140" i="3" s="1"/>
  <c r="BT140" i="3" s="1"/>
  <c r="BU140" i="3" s="1"/>
  <c r="BV140" i="3" s="1"/>
  <c r="BW140" i="3" s="1"/>
  <c r="BX140" i="3" s="1"/>
  <c r="BY140" i="3" s="1"/>
  <c r="BZ140" i="3" s="1"/>
  <c r="CA140" i="3" s="1"/>
  <c r="CB140" i="3" s="1"/>
  <c r="CC140" i="3" s="1"/>
  <c r="CD140" i="3" s="1"/>
  <c r="CE140" i="3" s="1"/>
  <c r="CF140" i="3" s="1"/>
  <c r="CG140" i="3" s="1"/>
  <c r="CH140" i="3" s="1"/>
  <c r="CI140" i="3" s="1"/>
  <c r="CJ140" i="3" s="1"/>
  <c r="CK140" i="3" s="1"/>
  <c r="CL140" i="3" s="1"/>
  <c r="CM140" i="3" s="1"/>
  <c r="CN140" i="3" s="1"/>
  <c r="CO140" i="3" s="1"/>
  <c r="CP140" i="3" s="1"/>
  <c r="CQ140" i="3" s="1"/>
  <c r="CR140" i="3" s="1"/>
  <c r="CS140" i="3" s="1"/>
  <c r="CT140" i="3" s="1"/>
  <c r="CU140" i="3" s="1"/>
  <c r="CV140" i="3" s="1"/>
  <c r="CW140" i="3" s="1"/>
  <c r="CX140" i="3" s="1"/>
  <c r="CY140" i="3" s="1"/>
  <c r="CZ140" i="3" s="1"/>
  <c r="DA140" i="3" s="1"/>
  <c r="DB140" i="3" s="1"/>
  <c r="DC140" i="3" s="1"/>
  <c r="DD140" i="3" s="1"/>
  <c r="DE140" i="3" s="1"/>
  <c r="DF140" i="3" s="1"/>
  <c r="DG140" i="3" s="1"/>
  <c r="DH140" i="3" s="1"/>
  <c r="DI140" i="3" s="1"/>
  <c r="DJ140" i="3" s="1"/>
  <c r="DK140" i="3" s="1"/>
  <c r="DL140" i="3" s="1"/>
  <c r="DM140" i="3" s="1"/>
  <c r="DN140" i="3" s="1"/>
  <c r="DO140" i="3" s="1"/>
  <c r="DP140" i="3" s="1"/>
  <c r="DQ140" i="3" s="1"/>
  <c r="DR140" i="3" s="1"/>
  <c r="DS140" i="3" s="1"/>
  <c r="DT140" i="3" s="1"/>
  <c r="DU140" i="3" s="1"/>
  <c r="DV140" i="3" s="1"/>
  <c r="DW140" i="3" s="1"/>
  <c r="DX140" i="3" s="1"/>
  <c r="DY140" i="3" s="1"/>
  <c r="DZ140" i="3" s="1"/>
  <c r="EA140" i="3" s="1"/>
  <c r="EB140" i="3" s="1"/>
  <c r="EC140" i="3" s="1"/>
  <c r="ED140" i="3" s="1"/>
  <c r="EE140" i="3" s="1"/>
  <c r="EF140" i="3" s="1"/>
  <c r="EG140" i="3" s="1"/>
  <c r="EH140" i="3" s="1"/>
  <c r="EI140" i="3" s="1"/>
  <c r="EJ140" i="3" s="1"/>
  <c r="EK140" i="3" s="1"/>
  <c r="EL140" i="3" s="1"/>
  <c r="EM140" i="3" s="1"/>
  <c r="EN140" i="3" s="1"/>
  <c r="EO140" i="3" s="1"/>
  <c r="EP140" i="3" s="1"/>
  <c r="EQ140" i="3" s="1"/>
  <c r="ER140" i="3" s="1"/>
  <c r="ES140" i="3" s="1"/>
  <c r="ET140" i="3" s="1"/>
  <c r="EU140" i="3" s="1"/>
  <c r="EV140" i="3" s="1"/>
  <c r="EW140" i="3" s="1"/>
  <c r="EX140" i="3" s="1"/>
  <c r="EY140" i="3" s="1"/>
  <c r="EZ140" i="3" s="1"/>
  <c r="FA140" i="3" s="1"/>
  <c r="FB140" i="3" s="1"/>
  <c r="FC140" i="3" s="1"/>
  <c r="FD140" i="3" s="1"/>
  <c r="FE140" i="3" s="1"/>
  <c r="FF140" i="3" s="1"/>
  <c r="FG140" i="3" s="1"/>
  <c r="FH140" i="3" s="1"/>
  <c r="FI140" i="3" s="1"/>
  <c r="FJ140" i="3" s="1"/>
  <c r="FK140" i="3" s="1"/>
  <c r="FL140" i="3" s="1"/>
  <c r="FM140" i="3" s="1"/>
  <c r="FN140" i="3" s="1"/>
  <c r="FO140" i="3" s="1"/>
  <c r="FP140" i="3" s="1"/>
  <c r="FQ140" i="3" s="1"/>
  <c r="FR140" i="3" s="1"/>
  <c r="FS140" i="3" s="1"/>
  <c r="FT140" i="3" s="1"/>
  <c r="FU140" i="3" s="1"/>
  <c r="FV140" i="3" s="1"/>
  <c r="FW140" i="3" s="1"/>
  <c r="FX140" i="3" s="1"/>
  <c r="FY140" i="3" s="1"/>
  <c r="FZ140" i="3" s="1"/>
  <c r="GA140" i="3" s="1"/>
  <c r="GB140" i="3" s="1"/>
  <c r="GC140" i="3" s="1"/>
  <c r="GD140" i="3" s="1"/>
  <c r="GE140" i="3" s="1"/>
  <c r="GF140" i="3" s="1"/>
  <c r="GG140" i="3" s="1"/>
  <c r="GH140" i="3" s="1"/>
  <c r="GI140" i="3" s="1"/>
  <c r="GJ140" i="3" s="1"/>
  <c r="GK140" i="3" s="1"/>
  <c r="GL140" i="3" s="1"/>
  <c r="GM140" i="3" s="1"/>
  <c r="GN140" i="3" s="1"/>
  <c r="GO140" i="3" s="1"/>
  <c r="GP140" i="3" s="1"/>
  <c r="GQ140" i="3" s="1"/>
  <c r="GR140" i="3" s="1"/>
  <c r="GS140" i="3" s="1"/>
  <c r="GT140" i="3" s="1"/>
  <c r="GU140" i="3" s="1"/>
  <c r="GV140" i="3" s="1"/>
  <c r="GW140" i="3" s="1"/>
  <c r="GX140" i="3" s="1"/>
  <c r="GY140" i="3" s="1"/>
  <c r="GZ140" i="3" s="1"/>
  <c r="HA140" i="3" s="1"/>
  <c r="HB140" i="3" s="1"/>
  <c r="HC140" i="3" s="1"/>
  <c r="HD140" i="3" s="1"/>
  <c r="HE140" i="3" s="1"/>
  <c r="HF140" i="3" s="1"/>
  <c r="HG140" i="3" s="1"/>
  <c r="HH140" i="3" s="1"/>
  <c r="HI140" i="3" s="1"/>
  <c r="HJ140" i="3" s="1"/>
  <c r="HK140" i="3" s="1"/>
  <c r="HL140" i="3" s="1"/>
  <c r="HM140" i="3" s="1"/>
  <c r="AA151" i="3"/>
  <c r="AB151" i="3" s="1"/>
  <c r="AC151" i="3" s="1"/>
  <c r="AD151" i="3" s="1"/>
  <c r="AE151" i="3" s="1"/>
  <c r="AF151" i="3" s="1"/>
  <c r="AG151" i="3" s="1"/>
  <c r="AH151" i="3" s="1"/>
  <c r="AI151" i="3" s="1"/>
  <c r="AJ151" i="3" s="1"/>
  <c r="AK151" i="3" s="1"/>
  <c r="AL151" i="3" s="1"/>
  <c r="AM151" i="3" s="1"/>
  <c r="AN151" i="3" s="1"/>
  <c r="AO151" i="3" s="1"/>
  <c r="AP151" i="3" s="1"/>
  <c r="AQ151" i="3" s="1"/>
  <c r="AR151" i="3" s="1"/>
  <c r="AS151" i="3" s="1"/>
  <c r="AT151" i="3" s="1"/>
  <c r="AU151" i="3" s="1"/>
  <c r="AV151" i="3" s="1"/>
  <c r="AW151" i="3" s="1"/>
  <c r="AX151" i="3" s="1"/>
  <c r="AY151" i="3" s="1"/>
  <c r="AZ151" i="3" s="1"/>
  <c r="BA151" i="3" s="1"/>
  <c r="BB151" i="3" s="1"/>
  <c r="BC151" i="3" s="1"/>
  <c r="BD151" i="3" s="1"/>
  <c r="BE151" i="3" s="1"/>
  <c r="BF151" i="3" s="1"/>
  <c r="BG151" i="3" s="1"/>
  <c r="BH151" i="3" s="1"/>
  <c r="BI151" i="3" s="1"/>
  <c r="BJ151" i="3" s="1"/>
  <c r="BK151" i="3" s="1"/>
  <c r="BL151" i="3" s="1"/>
  <c r="BM151" i="3" s="1"/>
  <c r="BN151" i="3" s="1"/>
  <c r="BO151" i="3" s="1"/>
  <c r="BP151" i="3" s="1"/>
  <c r="BQ151" i="3" s="1"/>
  <c r="BR151" i="3" s="1"/>
  <c r="BS151" i="3" s="1"/>
  <c r="BT151" i="3" s="1"/>
  <c r="BU151" i="3" s="1"/>
  <c r="BV151" i="3" s="1"/>
  <c r="BW151" i="3" s="1"/>
  <c r="BX151" i="3" s="1"/>
  <c r="BY151" i="3" s="1"/>
  <c r="BZ151" i="3" s="1"/>
  <c r="CA151" i="3" s="1"/>
  <c r="CB151" i="3" s="1"/>
  <c r="CC151" i="3" s="1"/>
  <c r="CD151" i="3" s="1"/>
  <c r="CE151" i="3" s="1"/>
  <c r="CF151" i="3" s="1"/>
  <c r="CG151" i="3" s="1"/>
  <c r="CH151" i="3" s="1"/>
  <c r="CI151" i="3" s="1"/>
  <c r="CJ151" i="3" s="1"/>
  <c r="CK151" i="3" s="1"/>
  <c r="CL151" i="3" s="1"/>
  <c r="CM151" i="3" s="1"/>
  <c r="CN151" i="3" s="1"/>
  <c r="CO151" i="3" s="1"/>
  <c r="CP151" i="3" s="1"/>
  <c r="CQ151" i="3" s="1"/>
  <c r="CR151" i="3" s="1"/>
  <c r="CS151" i="3" s="1"/>
  <c r="CT151" i="3" s="1"/>
  <c r="CU151" i="3" s="1"/>
  <c r="CV151" i="3" s="1"/>
  <c r="CW151" i="3" s="1"/>
  <c r="CX151" i="3" s="1"/>
  <c r="CY151" i="3" s="1"/>
  <c r="CZ151" i="3" s="1"/>
  <c r="DA151" i="3" s="1"/>
  <c r="DB151" i="3" s="1"/>
  <c r="DC151" i="3" s="1"/>
  <c r="DD151" i="3" s="1"/>
  <c r="DE151" i="3" s="1"/>
  <c r="DF151" i="3" s="1"/>
  <c r="DG151" i="3" s="1"/>
  <c r="DH151" i="3" s="1"/>
  <c r="DI151" i="3" s="1"/>
  <c r="DJ151" i="3" s="1"/>
  <c r="DK151" i="3" s="1"/>
  <c r="DL151" i="3" s="1"/>
  <c r="DM151" i="3" s="1"/>
  <c r="DN151" i="3" s="1"/>
  <c r="DO151" i="3" s="1"/>
  <c r="DP151" i="3" s="1"/>
  <c r="DQ151" i="3" s="1"/>
  <c r="DR151" i="3" s="1"/>
  <c r="DS151" i="3" s="1"/>
  <c r="DT151" i="3" s="1"/>
  <c r="DU151" i="3" s="1"/>
  <c r="DV151" i="3" s="1"/>
  <c r="DW151" i="3" s="1"/>
  <c r="DX151" i="3" s="1"/>
  <c r="DY151" i="3" s="1"/>
  <c r="DZ151" i="3" s="1"/>
  <c r="EA151" i="3" s="1"/>
  <c r="EB151" i="3" s="1"/>
  <c r="EC151" i="3" s="1"/>
  <c r="ED151" i="3" s="1"/>
  <c r="EE151" i="3" s="1"/>
  <c r="EF151" i="3" s="1"/>
  <c r="EG151" i="3" s="1"/>
  <c r="EH151" i="3" s="1"/>
  <c r="EI151" i="3" s="1"/>
  <c r="EJ151" i="3" s="1"/>
  <c r="EK151" i="3" s="1"/>
  <c r="EL151" i="3" s="1"/>
  <c r="EM151" i="3" s="1"/>
  <c r="EN151" i="3" s="1"/>
  <c r="EO151" i="3" s="1"/>
  <c r="EP151" i="3" s="1"/>
  <c r="EQ151" i="3" s="1"/>
  <c r="ER151" i="3" s="1"/>
  <c r="ES151" i="3" s="1"/>
  <c r="ET151" i="3" s="1"/>
  <c r="EU151" i="3" s="1"/>
  <c r="EV151" i="3" s="1"/>
  <c r="EW151" i="3" s="1"/>
  <c r="EX151" i="3" s="1"/>
  <c r="EY151" i="3" s="1"/>
  <c r="EZ151" i="3" s="1"/>
  <c r="FA151" i="3" s="1"/>
  <c r="FB151" i="3" s="1"/>
  <c r="FC151" i="3" s="1"/>
  <c r="FD151" i="3" s="1"/>
  <c r="FE151" i="3" s="1"/>
  <c r="FF151" i="3" s="1"/>
  <c r="FG151" i="3" s="1"/>
  <c r="FH151" i="3" s="1"/>
  <c r="FI151" i="3" s="1"/>
  <c r="FJ151" i="3" s="1"/>
  <c r="FK151" i="3" s="1"/>
  <c r="FL151" i="3" s="1"/>
  <c r="FM151" i="3" s="1"/>
  <c r="FN151" i="3" s="1"/>
  <c r="FO151" i="3" s="1"/>
  <c r="FP151" i="3" s="1"/>
  <c r="FQ151" i="3" s="1"/>
  <c r="FR151" i="3" s="1"/>
  <c r="FS151" i="3" s="1"/>
  <c r="FT151" i="3" s="1"/>
  <c r="FU151" i="3" s="1"/>
  <c r="FV151" i="3" s="1"/>
  <c r="FW151" i="3" s="1"/>
  <c r="FX151" i="3" s="1"/>
  <c r="FY151" i="3" s="1"/>
  <c r="FZ151" i="3" s="1"/>
  <c r="GA151" i="3" s="1"/>
  <c r="GB151" i="3" s="1"/>
  <c r="GC151" i="3" s="1"/>
  <c r="GD151" i="3" s="1"/>
  <c r="GE151" i="3" s="1"/>
  <c r="GF151" i="3" s="1"/>
  <c r="GG151" i="3" s="1"/>
  <c r="GH151" i="3" s="1"/>
  <c r="GI151" i="3" s="1"/>
  <c r="GJ151" i="3" s="1"/>
  <c r="GK151" i="3" s="1"/>
  <c r="GL151" i="3" s="1"/>
  <c r="GM151" i="3" s="1"/>
  <c r="GN151" i="3" s="1"/>
  <c r="GO151" i="3" s="1"/>
  <c r="GP151" i="3" s="1"/>
  <c r="GQ151" i="3" s="1"/>
  <c r="GR151" i="3" s="1"/>
  <c r="GS151" i="3" s="1"/>
  <c r="GT151" i="3" s="1"/>
  <c r="GU151" i="3" s="1"/>
  <c r="GV151" i="3" s="1"/>
  <c r="GW151" i="3" s="1"/>
  <c r="GX151" i="3" s="1"/>
  <c r="GY151" i="3" s="1"/>
  <c r="GZ151" i="3" s="1"/>
  <c r="HA151" i="3" s="1"/>
  <c r="HB151" i="3" s="1"/>
  <c r="HC151" i="3" s="1"/>
  <c r="HD151" i="3" s="1"/>
  <c r="HE151" i="3" s="1"/>
  <c r="HF151" i="3" s="1"/>
  <c r="HG151" i="3" s="1"/>
  <c r="HH151" i="3" s="1"/>
  <c r="HI151" i="3" s="1"/>
  <c r="HJ151" i="3" s="1"/>
  <c r="HK151" i="3" s="1"/>
  <c r="HL151" i="3" s="1"/>
  <c r="HM151" i="3" s="1"/>
  <c r="AA158" i="3"/>
  <c r="AB158" i="3" s="1"/>
  <c r="AC158" i="3" s="1"/>
  <c r="AD158" i="3" s="1"/>
  <c r="AE158" i="3" s="1"/>
  <c r="AF158" i="3" s="1"/>
  <c r="AG158" i="3" s="1"/>
  <c r="AH158" i="3" s="1"/>
  <c r="AI158" i="3" s="1"/>
  <c r="AJ158" i="3" s="1"/>
  <c r="AK158" i="3" s="1"/>
  <c r="AL158" i="3" s="1"/>
  <c r="AM158" i="3" s="1"/>
  <c r="AN158" i="3" s="1"/>
  <c r="AO158" i="3" s="1"/>
  <c r="AP158" i="3" s="1"/>
  <c r="AQ158" i="3" s="1"/>
  <c r="AR158" i="3" s="1"/>
  <c r="AS158" i="3" s="1"/>
  <c r="AT158" i="3" s="1"/>
  <c r="AU158" i="3" s="1"/>
  <c r="AV158" i="3" s="1"/>
  <c r="AW158" i="3" s="1"/>
  <c r="AX158" i="3" s="1"/>
  <c r="AY158" i="3" s="1"/>
  <c r="AZ158" i="3" s="1"/>
  <c r="BA158" i="3" s="1"/>
  <c r="BB158" i="3" s="1"/>
  <c r="BC158" i="3" s="1"/>
  <c r="BD158" i="3" s="1"/>
  <c r="BE158" i="3" s="1"/>
  <c r="BF158" i="3" s="1"/>
  <c r="BG158" i="3" s="1"/>
  <c r="BH158" i="3" s="1"/>
  <c r="BI158" i="3" s="1"/>
  <c r="BJ158" i="3" s="1"/>
  <c r="BK158" i="3" s="1"/>
  <c r="BL158" i="3" s="1"/>
  <c r="BM158" i="3" s="1"/>
  <c r="BN158" i="3" s="1"/>
  <c r="BO158" i="3" s="1"/>
  <c r="BP158" i="3" s="1"/>
  <c r="BQ158" i="3" s="1"/>
  <c r="BR158" i="3" s="1"/>
  <c r="BS158" i="3" s="1"/>
  <c r="BT158" i="3" s="1"/>
  <c r="BU158" i="3" s="1"/>
  <c r="BV158" i="3" s="1"/>
  <c r="BW158" i="3" s="1"/>
  <c r="BX158" i="3" s="1"/>
  <c r="BY158" i="3" s="1"/>
  <c r="BZ158" i="3" s="1"/>
  <c r="CA158" i="3" s="1"/>
  <c r="CB158" i="3" s="1"/>
  <c r="CC158" i="3" s="1"/>
  <c r="CD158" i="3" s="1"/>
  <c r="CE158" i="3" s="1"/>
  <c r="CF158" i="3" s="1"/>
  <c r="CG158" i="3" s="1"/>
  <c r="CH158" i="3" s="1"/>
  <c r="CI158" i="3" s="1"/>
  <c r="CJ158" i="3" s="1"/>
  <c r="CK158" i="3" s="1"/>
  <c r="CL158" i="3" s="1"/>
  <c r="CM158" i="3" s="1"/>
  <c r="CN158" i="3" s="1"/>
  <c r="CO158" i="3" s="1"/>
  <c r="CP158" i="3" s="1"/>
  <c r="CQ158" i="3" s="1"/>
  <c r="CR158" i="3" s="1"/>
  <c r="CS158" i="3" s="1"/>
  <c r="CT158" i="3" s="1"/>
  <c r="CU158" i="3" s="1"/>
  <c r="CV158" i="3" s="1"/>
  <c r="CW158" i="3" s="1"/>
  <c r="CX158" i="3" s="1"/>
  <c r="CY158" i="3" s="1"/>
  <c r="CZ158" i="3" s="1"/>
  <c r="DA158" i="3" s="1"/>
  <c r="DB158" i="3" s="1"/>
  <c r="DC158" i="3" s="1"/>
  <c r="DD158" i="3" s="1"/>
  <c r="DE158" i="3" s="1"/>
  <c r="DF158" i="3" s="1"/>
  <c r="DG158" i="3" s="1"/>
  <c r="DH158" i="3" s="1"/>
  <c r="DI158" i="3" s="1"/>
  <c r="DJ158" i="3" s="1"/>
  <c r="DK158" i="3" s="1"/>
  <c r="DL158" i="3" s="1"/>
  <c r="DM158" i="3" s="1"/>
  <c r="DN158" i="3" s="1"/>
  <c r="DO158" i="3" s="1"/>
  <c r="DP158" i="3" s="1"/>
  <c r="DQ158" i="3" s="1"/>
  <c r="DR158" i="3" s="1"/>
  <c r="DS158" i="3" s="1"/>
  <c r="DT158" i="3" s="1"/>
  <c r="DU158" i="3" s="1"/>
  <c r="DV158" i="3" s="1"/>
  <c r="DW158" i="3" s="1"/>
  <c r="DX158" i="3" s="1"/>
  <c r="DY158" i="3" s="1"/>
  <c r="DZ158" i="3" s="1"/>
  <c r="EA158" i="3" s="1"/>
  <c r="EB158" i="3" s="1"/>
  <c r="EC158" i="3" s="1"/>
  <c r="ED158" i="3" s="1"/>
  <c r="EE158" i="3" s="1"/>
  <c r="EF158" i="3" s="1"/>
  <c r="EG158" i="3" s="1"/>
  <c r="EH158" i="3" s="1"/>
  <c r="EI158" i="3" s="1"/>
  <c r="EJ158" i="3" s="1"/>
  <c r="EK158" i="3" s="1"/>
  <c r="EL158" i="3" s="1"/>
  <c r="EM158" i="3" s="1"/>
  <c r="EN158" i="3" s="1"/>
  <c r="EO158" i="3" s="1"/>
  <c r="EP158" i="3" s="1"/>
  <c r="EQ158" i="3" s="1"/>
  <c r="ER158" i="3" s="1"/>
  <c r="ES158" i="3" s="1"/>
  <c r="ET158" i="3" s="1"/>
  <c r="EU158" i="3" s="1"/>
  <c r="EV158" i="3" s="1"/>
  <c r="EW158" i="3" s="1"/>
  <c r="EX158" i="3" s="1"/>
  <c r="EY158" i="3" s="1"/>
  <c r="EZ158" i="3" s="1"/>
  <c r="FA158" i="3" s="1"/>
  <c r="FB158" i="3" s="1"/>
  <c r="FC158" i="3" s="1"/>
  <c r="FD158" i="3" s="1"/>
  <c r="FE158" i="3" s="1"/>
  <c r="FF158" i="3" s="1"/>
  <c r="FG158" i="3" s="1"/>
  <c r="FH158" i="3" s="1"/>
  <c r="FI158" i="3" s="1"/>
  <c r="FJ158" i="3" s="1"/>
  <c r="FK158" i="3" s="1"/>
  <c r="FL158" i="3" s="1"/>
  <c r="FM158" i="3" s="1"/>
  <c r="FN158" i="3" s="1"/>
  <c r="FO158" i="3" s="1"/>
  <c r="FP158" i="3" s="1"/>
  <c r="FQ158" i="3" s="1"/>
  <c r="FR158" i="3" s="1"/>
  <c r="FS158" i="3" s="1"/>
  <c r="FT158" i="3" s="1"/>
  <c r="FU158" i="3" s="1"/>
  <c r="FV158" i="3" s="1"/>
  <c r="FW158" i="3" s="1"/>
  <c r="FX158" i="3" s="1"/>
  <c r="FY158" i="3" s="1"/>
  <c r="FZ158" i="3" s="1"/>
  <c r="GA158" i="3" s="1"/>
  <c r="GB158" i="3" s="1"/>
  <c r="GC158" i="3" s="1"/>
  <c r="GD158" i="3" s="1"/>
  <c r="GE158" i="3" s="1"/>
  <c r="GF158" i="3" s="1"/>
  <c r="GG158" i="3" s="1"/>
  <c r="GH158" i="3" s="1"/>
  <c r="GI158" i="3" s="1"/>
  <c r="GJ158" i="3" s="1"/>
  <c r="GK158" i="3" s="1"/>
  <c r="GL158" i="3" s="1"/>
  <c r="GM158" i="3" s="1"/>
  <c r="GN158" i="3" s="1"/>
  <c r="GO158" i="3" s="1"/>
  <c r="GP158" i="3" s="1"/>
  <c r="GQ158" i="3" s="1"/>
  <c r="GR158" i="3" s="1"/>
  <c r="GS158" i="3" s="1"/>
  <c r="GT158" i="3" s="1"/>
  <c r="GU158" i="3" s="1"/>
  <c r="GV158" i="3" s="1"/>
  <c r="GW158" i="3" s="1"/>
  <c r="GX158" i="3" s="1"/>
  <c r="GY158" i="3" s="1"/>
  <c r="GZ158" i="3" s="1"/>
  <c r="HA158" i="3" s="1"/>
  <c r="HB158" i="3" s="1"/>
  <c r="HC158" i="3" s="1"/>
  <c r="HD158" i="3" s="1"/>
  <c r="HE158" i="3" s="1"/>
  <c r="HF158" i="3" s="1"/>
  <c r="HG158" i="3" s="1"/>
  <c r="HH158" i="3" s="1"/>
  <c r="HI158" i="3" s="1"/>
  <c r="HJ158" i="3" s="1"/>
  <c r="HK158" i="3" s="1"/>
  <c r="HL158" i="3" s="1"/>
  <c r="HM158" i="3" s="1"/>
  <c r="AA180" i="3"/>
  <c r="AB180" i="3" s="1"/>
  <c r="AC180" i="3" s="1"/>
  <c r="AD180" i="3" s="1"/>
  <c r="AE180" i="3" s="1"/>
  <c r="AF180" i="3" s="1"/>
  <c r="AG180" i="3" s="1"/>
  <c r="AH180" i="3" s="1"/>
  <c r="AI180" i="3" s="1"/>
  <c r="AJ180" i="3" s="1"/>
  <c r="AK180" i="3" s="1"/>
  <c r="AL180" i="3" s="1"/>
  <c r="AM180" i="3" s="1"/>
  <c r="AN180" i="3" s="1"/>
  <c r="AO180" i="3" s="1"/>
  <c r="AP180" i="3" s="1"/>
  <c r="AQ180" i="3" s="1"/>
  <c r="AR180" i="3" s="1"/>
  <c r="AS180" i="3" s="1"/>
  <c r="AT180" i="3" s="1"/>
  <c r="AU180" i="3" s="1"/>
  <c r="AV180" i="3" s="1"/>
  <c r="AW180" i="3" s="1"/>
  <c r="AX180" i="3" s="1"/>
  <c r="AY180" i="3" s="1"/>
  <c r="AZ180" i="3" s="1"/>
  <c r="BA180" i="3" s="1"/>
  <c r="BB180" i="3" s="1"/>
  <c r="BC180" i="3" s="1"/>
  <c r="BD180" i="3" s="1"/>
  <c r="BE180" i="3" s="1"/>
  <c r="BF180" i="3" s="1"/>
  <c r="BG180" i="3" s="1"/>
  <c r="BH180" i="3" s="1"/>
  <c r="BI180" i="3" s="1"/>
  <c r="BJ180" i="3" s="1"/>
  <c r="BK180" i="3" s="1"/>
  <c r="BL180" i="3" s="1"/>
  <c r="BM180" i="3" s="1"/>
  <c r="BN180" i="3" s="1"/>
  <c r="BO180" i="3" s="1"/>
  <c r="BP180" i="3" s="1"/>
  <c r="BQ180" i="3" s="1"/>
  <c r="BR180" i="3" s="1"/>
  <c r="BS180" i="3" s="1"/>
  <c r="BT180" i="3" s="1"/>
  <c r="BU180" i="3" s="1"/>
  <c r="BV180" i="3" s="1"/>
  <c r="BW180" i="3" s="1"/>
  <c r="BX180" i="3" s="1"/>
  <c r="BY180" i="3" s="1"/>
  <c r="BZ180" i="3" s="1"/>
  <c r="CA180" i="3" s="1"/>
  <c r="CB180" i="3" s="1"/>
  <c r="CC180" i="3" s="1"/>
  <c r="CD180" i="3" s="1"/>
  <c r="CE180" i="3" s="1"/>
  <c r="CF180" i="3" s="1"/>
  <c r="CG180" i="3" s="1"/>
  <c r="CH180" i="3" s="1"/>
  <c r="CI180" i="3" s="1"/>
  <c r="CJ180" i="3" s="1"/>
  <c r="CK180" i="3" s="1"/>
  <c r="CL180" i="3" s="1"/>
  <c r="CM180" i="3" s="1"/>
  <c r="CN180" i="3" s="1"/>
  <c r="CO180" i="3" s="1"/>
  <c r="CP180" i="3" s="1"/>
  <c r="CQ180" i="3" s="1"/>
  <c r="CR180" i="3" s="1"/>
  <c r="CS180" i="3" s="1"/>
  <c r="CT180" i="3" s="1"/>
  <c r="CU180" i="3" s="1"/>
  <c r="CV180" i="3" s="1"/>
  <c r="CW180" i="3" s="1"/>
  <c r="CX180" i="3" s="1"/>
  <c r="CY180" i="3" s="1"/>
  <c r="CZ180" i="3" s="1"/>
  <c r="DA180" i="3" s="1"/>
  <c r="DB180" i="3" s="1"/>
  <c r="DC180" i="3" s="1"/>
  <c r="DD180" i="3" s="1"/>
  <c r="DE180" i="3" s="1"/>
  <c r="DF180" i="3" s="1"/>
  <c r="DG180" i="3" s="1"/>
  <c r="DH180" i="3" s="1"/>
  <c r="DI180" i="3" s="1"/>
  <c r="DJ180" i="3" s="1"/>
  <c r="DK180" i="3" s="1"/>
  <c r="DL180" i="3" s="1"/>
  <c r="DM180" i="3" s="1"/>
  <c r="DN180" i="3" s="1"/>
  <c r="DO180" i="3" s="1"/>
  <c r="DP180" i="3" s="1"/>
  <c r="DQ180" i="3" s="1"/>
  <c r="DR180" i="3" s="1"/>
  <c r="DS180" i="3" s="1"/>
  <c r="DT180" i="3" s="1"/>
  <c r="DU180" i="3" s="1"/>
  <c r="DV180" i="3" s="1"/>
  <c r="DW180" i="3" s="1"/>
  <c r="DX180" i="3" s="1"/>
  <c r="DY180" i="3" s="1"/>
  <c r="DZ180" i="3" s="1"/>
  <c r="EA180" i="3" s="1"/>
  <c r="EB180" i="3" s="1"/>
  <c r="EC180" i="3" s="1"/>
  <c r="ED180" i="3" s="1"/>
  <c r="EE180" i="3" s="1"/>
  <c r="EF180" i="3" s="1"/>
  <c r="EG180" i="3" s="1"/>
  <c r="EH180" i="3" s="1"/>
  <c r="EI180" i="3" s="1"/>
  <c r="EJ180" i="3" s="1"/>
  <c r="EK180" i="3" s="1"/>
  <c r="EL180" i="3" s="1"/>
  <c r="EM180" i="3" s="1"/>
  <c r="EN180" i="3" s="1"/>
  <c r="EO180" i="3" s="1"/>
  <c r="EP180" i="3" s="1"/>
  <c r="EQ180" i="3" s="1"/>
  <c r="ER180" i="3" s="1"/>
  <c r="ES180" i="3" s="1"/>
  <c r="ET180" i="3" s="1"/>
  <c r="EU180" i="3" s="1"/>
  <c r="EV180" i="3" s="1"/>
  <c r="EW180" i="3" s="1"/>
  <c r="EX180" i="3" s="1"/>
  <c r="EY180" i="3" s="1"/>
  <c r="EZ180" i="3" s="1"/>
  <c r="FA180" i="3" s="1"/>
  <c r="FB180" i="3" s="1"/>
  <c r="FC180" i="3" s="1"/>
  <c r="FD180" i="3" s="1"/>
  <c r="FE180" i="3" s="1"/>
  <c r="FF180" i="3" s="1"/>
  <c r="FG180" i="3" s="1"/>
  <c r="FH180" i="3" s="1"/>
  <c r="FI180" i="3" s="1"/>
  <c r="FJ180" i="3" s="1"/>
  <c r="FK180" i="3" s="1"/>
  <c r="FL180" i="3" s="1"/>
  <c r="FM180" i="3" s="1"/>
  <c r="FN180" i="3" s="1"/>
  <c r="FO180" i="3" s="1"/>
  <c r="FP180" i="3" s="1"/>
  <c r="FQ180" i="3" s="1"/>
  <c r="FR180" i="3" s="1"/>
  <c r="FS180" i="3" s="1"/>
  <c r="FT180" i="3" s="1"/>
  <c r="FU180" i="3" s="1"/>
  <c r="FV180" i="3" s="1"/>
  <c r="FW180" i="3" s="1"/>
  <c r="FX180" i="3" s="1"/>
  <c r="FY180" i="3" s="1"/>
  <c r="FZ180" i="3" s="1"/>
  <c r="GA180" i="3" s="1"/>
  <c r="GB180" i="3" s="1"/>
  <c r="GC180" i="3" s="1"/>
  <c r="GD180" i="3" s="1"/>
  <c r="GE180" i="3" s="1"/>
  <c r="GF180" i="3" s="1"/>
  <c r="GG180" i="3" s="1"/>
  <c r="GH180" i="3" s="1"/>
  <c r="GI180" i="3" s="1"/>
  <c r="GJ180" i="3" s="1"/>
  <c r="GK180" i="3" s="1"/>
  <c r="GL180" i="3" s="1"/>
  <c r="GM180" i="3" s="1"/>
  <c r="GN180" i="3" s="1"/>
  <c r="GO180" i="3" s="1"/>
  <c r="GP180" i="3" s="1"/>
  <c r="GQ180" i="3" s="1"/>
  <c r="GR180" i="3" s="1"/>
  <c r="GS180" i="3" s="1"/>
  <c r="GT180" i="3" s="1"/>
  <c r="GU180" i="3" s="1"/>
  <c r="GV180" i="3" s="1"/>
  <c r="GW180" i="3" s="1"/>
  <c r="GX180" i="3" s="1"/>
  <c r="GY180" i="3" s="1"/>
  <c r="GZ180" i="3" s="1"/>
  <c r="HA180" i="3" s="1"/>
  <c r="HB180" i="3" s="1"/>
  <c r="HC180" i="3" s="1"/>
  <c r="HD180" i="3" s="1"/>
  <c r="HE180" i="3" s="1"/>
  <c r="HF180" i="3" s="1"/>
  <c r="HG180" i="3" s="1"/>
  <c r="HH180" i="3" s="1"/>
  <c r="HI180" i="3" s="1"/>
  <c r="HJ180" i="3" s="1"/>
  <c r="HK180" i="3" s="1"/>
  <c r="HL180" i="3" s="1"/>
  <c r="HM180" i="3" s="1"/>
  <c r="AA183" i="3"/>
  <c r="AA185" i="3"/>
  <c r="AB185" i="3" s="1"/>
  <c r="AC185" i="3" s="1"/>
  <c r="AD185" i="3" s="1"/>
  <c r="AE185" i="3" s="1"/>
  <c r="AF185" i="3" s="1"/>
  <c r="AG185" i="3" s="1"/>
  <c r="AH185" i="3" s="1"/>
  <c r="AI185" i="3" s="1"/>
  <c r="AJ185" i="3" s="1"/>
  <c r="AK185" i="3" s="1"/>
  <c r="AL185" i="3" s="1"/>
  <c r="AM185" i="3" s="1"/>
  <c r="AN185" i="3" s="1"/>
  <c r="AO185" i="3" s="1"/>
  <c r="AP185" i="3" s="1"/>
  <c r="AQ185" i="3" s="1"/>
  <c r="AR185" i="3" s="1"/>
  <c r="AS185" i="3" s="1"/>
  <c r="AT185" i="3" s="1"/>
  <c r="AU185" i="3" s="1"/>
  <c r="AV185" i="3" s="1"/>
  <c r="AW185" i="3" s="1"/>
  <c r="AX185" i="3" s="1"/>
  <c r="AY185" i="3" s="1"/>
  <c r="AZ185" i="3" s="1"/>
  <c r="BA185" i="3" s="1"/>
  <c r="BB185" i="3" s="1"/>
  <c r="BC185" i="3" s="1"/>
  <c r="BD185" i="3" s="1"/>
  <c r="BE185" i="3" s="1"/>
  <c r="BF185" i="3" s="1"/>
  <c r="BG185" i="3" s="1"/>
  <c r="BH185" i="3" s="1"/>
  <c r="BI185" i="3" s="1"/>
  <c r="BJ185" i="3" s="1"/>
  <c r="BK185" i="3" s="1"/>
  <c r="BL185" i="3" s="1"/>
  <c r="BM185" i="3" s="1"/>
  <c r="BN185" i="3" s="1"/>
  <c r="BO185" i="3" s="1"/>
  <c r="BP185" i="3" s="1"/>
  <c r="BQ185" i="3" s="1"/>
  <c r="BR185" i="3" s="1"/>
  <c r="BS185" i="3" s="1"/>
  <c r="BT185" i="3" s="1"/>
  <c r="BU185" i="3" s="1"/>
  <c r="BV185" i="3" s="1"/>
  <c r="BW185" i="3" s="1"/>
  <c r="BX185" i="3" s="1"/>
  <c r="BY185" i="3" s="1"/>
  <c r="BZ185" i="3" s="1"/>
  <c r="CA185" i="3" s="1"/>
  <c r="CB185" i="3" s="1"/>
  <c r="CC185" i="3" s="1"/>
  <c r="CD185" i="3" s="1"/>
  <c r="CE185" i="3" s="1"/>
  <c r="CF185" i="3" s="1"/>
  <c r="CG185" i="3" s="1"/>
  <c r="CH185" i="3" s="1"/>
  <c r="CI185" i="3" s="1"/>
  <c r="CJ185" i="3" s="1"/>
  <c r="CK185" i="3" s="1"/>
  <c r="CL185" i="3" s="1"/>
  <c r="CM185" i="3" s="1"/>
  <c r="CN185" i="3" s="1"/>
  <c r="CO185" i="3" s="1"/>
  <c r="CP185" i="3" s="1"/>
  <c r="CQ185" i="3" s="1"/>
  <c r="CR185" i="3" s="1"/>
  <c r="CS185" i="3" s="1"/>
  <c r="CT185" i="3" s="1"/>
  <c r="CU185" i="3" s="1"/>
  <c r="CV185" i="3" s="1"/>
  <c r="CW185" i="3" s="1"/>
  <c r="CX185" i="3" s="1"/>
  <c r="CY185" i="3" s="1"/>
  <c r="CZ185" i="3" s="1"/>
  <c r="DA185" i="3" s="1"/>
  <c r="DB185" i="3" s="1"/>
  <c r="DC185" i="3" s="1"/>
  <c r="DD185" i="3" s="1"/>
  <c r="DE185" i="3" s="1"/>
  <c r="DF185" i="3" s="1"/>
  <c r="DG185" i="3" s="1"/>
  <c r="DH185" i="3" s="1"/>
  <c r="DI185" i="3" s="1"/>
  <c r="DJ185" i="3" s="1"/>
  <c r="DK185" i="3" s="1"/>
  <c r="DL185" i="3" s="1"/>
  <c r="DM185" i="3" s="1"/>
  <c r="DN185" i="3" s="1"/>
  <c r="DO185" i="3" s="1"/>
  <c r="DP185" i="3" s="1"/>
  <c r="DQ185" i="3" s="1"/>
  <c r="DR185" i="3" s="1"/>
  <c r="DS185" i="3" s="1"/>
  <c r="DT185" i="3" s="1"/>
  <c r="DU185" i="3" s="1"/>
  <c r="DV185" i="3" s="1"/>
  <c r="DW185" i="3" s="1"/>
  <c r="DX185" i="3" s="1"/>
  <c r="DY185" i="3" s="1"/>
  <c r="DZ185" i="3" s="1"/>
  <c r="EA185" i="3" s="1"/>
  <c r="EB185" i="3" s="1"/>
  <c r="EC185" i="3" s="1"/>
  <c r="ED185" i="3" s="1"/>
  <c r="EE185" i="3" s="1"/>
  <c r="EF185" i="3" s="1"/>
  <c r="EG185" i="3" s="1"/>
  <c r="EH185" i="3" s="1"/>
  <c r="EI185" i="3" s="1"/>
  <c r="EJ185" i="3" s="1"/>
  <c r="EK185" i="3" s="1"/>
  <c r="EL185" i="3" s="1"/>
  <c r="EM185" i="3" s="1"/>
  <c r="EN185" i="3" s="1"/>
  <c r="EO185" i="3" s="1"/>
  <c r="EP185" i="3" s="1"/>
  <c r="EQ185" i="3" s="1"/>
  <c r="ER185" i="3" s="1"/>
  <c r="ES185" i="3" s="1"/>
  <c r="ET185" i="3" s="1"/>
  <c r="EU185" i="3" s="1"/>
  <c r="EV185" i="3" s="1"/>
  <c r="EW185" i="3" s="1"/>
  <c r="EX185" i="3" s="1"/>
  <c r="EY185" i="3" s="1"/>
  <c r="EZ185" i="3" s="1"/>
  <c r="FA185" i="3" s="1"/>
  <c r="FB185" i="3" s="1"/>
  <c r="FC185" i="3" s="1"/>
  <c r="FD185" i="3" s="1"/>
  <c r="FE185" i="3" s="1"/>
  <c r="FF185" i="3" s="1"/>
  <c r="FG185" i="3" s="1"/>
  <c r="FH185" i="3" s="1"/>
  <c r="FI185" i="3" s="1"/>
  <c r="FJ185" i="3" s="1"/>
  <c r="FK185" i="3" s="1"/>
  <c r="FL185" i="3" s="1"/>
  <c r="FM185" i="3" s="1"/>
  <c r="FN185" i="3" s="1"/>
  <c r="FO185" i="3" s="1"/>
  <c r="FP185" i="3" s="1"/>
  <c r="FQ185" i="3" s="1"/>
  <c r="FR185" i="3" s="1"/>
  <c r="FS185" i="3" s="1"/>
  <c r="FT185" i="3" s="1"/>
  <c r="FU185" i="3" s="1"/>
  <c r="FV185" i="3" s="1"/>
  <c r="FW185" i="3" s="1"/>
  <c r="FX185" i="3" s="1"/>
  <c r="FY185" i="3" s="1"/>
  <c r="FZ185" i="3" s="1"/>
  <c r="GA185" i="3" s="1"/>
  <c r="GB185" i="3" s="1"/>
  <c r="GC185" i="3" s="1"/>
  <c r="GD185" i="3" s="1"/>
  <c r="GE185" i="3" s="1"/>
  <c r="GF185" i="3" s="1"/>
  <c r="GG185" i="3" s="1"/>
  <c r="GH185" i="3" s="1"/>
  <c r="GI185" i="3" s="1"/>
  <c r="GJ185" i="3" s="1"/>
  <c r="GK185" i="3" s="1"/>
  <c r="GL185" i="3" s="1"/>
  <c r="GM185" i="3" s="1"/>
  <c r="GN185" i="3" s="1"/>
  <c r="GO185" i="3" s="1"/>
  <c r="GP185" i="3" s="1"/>
  <c r="GQ185" i="3" s="1"/>
  <c r="GR185" i="3" s="1"/>
  <c r="GS185" i="3" s="1"/>
  <c r="GT185" i="3" s="1"/>
  <c r="GU185" i="3" s="1"/>
  <c r="GV185" i="3" s="1"/>
  <c r="GW185" i="3" s="1"/>
  <c r="GX185" i="3" s="1"/>
  <c r="GY185" i="3" s="1"/>
  <c r="GZ185" i="3" s="1"/>
  <c r="HA185" i="3" s="1"/>
  <c r="HB185" i="3" s="1"/>
  <c r="HC185" i="3" s="1"/>
  <c r="HD185" i="3" s="1"/>
  <c r="HE185" i="3" s="1"/>
  <c r="HF185" i="3" s="1"/>
  <c r="HG185" i="3" s="1"/>
  <c r="HH185" i="3" s="1"/>
  <c r="HI185" i="3" s="1"/>
  <c r="HJ185" i="3" s="1"/>
  <c r="HK185" i="3" s="1"/>
  <c r="HL185" i="3" s="1"/>
  <c r="HM185" i="3" s="1"/>
  <c r="L199" i="3"/>
  <c r="M199" i="3" s="1"/>
  <c r="N199" i="3" s="1"/>
  <c r="O199" i="3" s="1"/>
  <c r="AA199" i="3"/>
  <c r="AA208" i="3"/>
  <c r="AB208" i="3" s="1"/>
  <c r="AC208" i="3" s="1"/>
  <c r="AD208" i="3" s="1"/>
  <c r="AE208" i="3" s="1"/>
  <c r="AF208" i="3" s="1"/>
  <c r="AG208" i="3" s="1"/>
  <c r="AH208" i="3" s="1"/>
  <c r="AI208" i="3" s="1"/>
  <c r="AJ208" i="3" s="1"/>
  <c r="AK208" i="3" s="1"/>
  <c r="AL208" i="3" s="1"/>
  <c r="AM208" i="3" s="1"/>
  <c r="AN208" i="3" s="1"/>
  <c r="AO208" i="3" s="1"/>
  <c r="AP208" i="3" s="1"/>
  <c r="AQ208" i="3" s="1"/>
  <c r="AR208" i="3" s="1"/>
  <c r="AS208" i="3" s="1"/>
  <c r="AT208" i="3" s="1"/>
  <c r="AU208" i="3" s="1"/>
  <c r="AV208" i="3" s="1"/>
  <c r="AW208" i="3" s="1"/>
  <c r="AX208" i="3" s="1"/>
  <c r="AY208" i="3" s="1"/>
  <c r="AZ208" i="3" s="1"/>
  <c r="BA208" i="3" s="1"/>
  <c r="BB208" i="3" s="1"/>
  <c r="BC208" i="3" s="1"/>
  <c r="BD208" i="3" s="1"/>
  <c r="BE208" i="3" s="1"/>
  <c r="BF208" i="3" s="1"/>
  <c r="BG208" i="3" s="1"/>
  <c r="BH208" i="3" s="1"/>
  <c r="BI208" i="3" s="1"/>
  <c r="BJ208" i="3" s="1"/>
  <c r="BK208" i="3" s="1"/>
  <c r="BL208" i="3" s="1"/>
  <c r="BM208" i="3" s="1"/>
  <c r="BN208" i="3" s="1"/>
  <c r="BO208" i="3" s="1"/>
  <c r="BP208" i="3" s="1"/>
  <c r="BQ208" i="3" s="1"/>
  <c r="BR208" i="3" s="1"/>
  <c r="BS208" i="3" s="1"/>
  <c r="BT208" i="3" s="1"/>
  <c r="BU208" i="3" s="1"/>
  <c r="BV208" i="3" s="1"/>
  <c r="BW208" i="3" s="1"/>
  <c r="BX208" i="3" s="1"/>
  <c r="BY208" i="3" s="1"/>
  <c r="BZ208" i="3" s="1"/>
  <c r="CA208" i="3" s="1"/>
  <c r="CB208" i="3" s="1"/>
  <c r="CC208" i="3" s="1"/>
  <c r="CD208" i="3" s="1"/>
  <c r="CE208" i="3" s="1"/>
  <c r="CF208" i="3" s="1"/>
  <c r="CG208" i="3" s="1"/>
  <c r="CH208" i="3" s="1"/>
  <c r="CI208" i="3" s="1"/>
  <c r="CJ208" i="3" s="1"/>
  <c r="CK208" i="3" s="1"/>
  <c r="CL208" i="3" s="1"/>
  <c r="CM208" i="3" s="1"/>
  <c r="CN208" i="3" s="1"/>
  <c r="CO208" i="3" s="1"/>
  <c r="CP208" i="3" s="1"/>
  <c r="CQ208" i="3" s="1"/>
  <c r="CR208" i="3" s="1"/>
  <c r="CS208" i="3" s="1"/>
  <c r="CT208" i="3" s="1"/>
  <c r="CU208" i="3" s="1"/>
  <c r="CV208" i="3" s="1"/>
  <c r="CW208" i="3" s="1"/>
  <c r="CX208" i="3" s="1"/>
  <c r="CY208" i="3" s="1"/>
  <c r="CZ208" i="3" s="1"/>
  <c r="DA208" i="3" s="1"/>
  <c r="DB208" i="3" s="1"/>
  <c r="DC208" i="3" s="1"/>
  <c r="DD208" i="3" s="1"/>
  <c r="DE208" i="3" s="1"/>
  <c r="DF208" i="3" s="1"/>
  <c r="DG208" i="3" s="1"/>
  <c r="DH208" i="3" s="1"/>
  <c r="DI208" i="3" s="1"/>
  <c r="DJ208" i="3" s="1"/>
  <c r="DK208" i="3" s="1"/>
  <c r="DL208" i="3" s="1"/>
  <c r="DM208" i="3" s="1"/>
  <c r="DN208" i="3" s="1"/>
  <c r="DO208" i="3" s="1"/>
  <c r="DP208" i="3" s="1"/>
  <c r="DQ208" i="3" s="1"/>
  <c r="DR208" i="3" s="1"/>
  <c r="DS208" i="3" s="1"/>
  <c r="DT208" i="3" s="1"/>
  <c r="DU208" i="3" s="1"/>
  <c r="DV208" i="3" s="1"/>
  <c r="DW208" i="3" s="1"/>
  <c r="DX208" i="3" s="1"/>
  <c r="DY208" i="3" s="1"/>
  <c r="DZ208" i="3" s="1"/>
  <c r="EA208" i="3" s="1"/>
  <c r="EB208" i="3" s="1"/>
  <c r="EC208" i="3" s="1"/>
  <c r="ED208" i="3" s="1"/>
  <c r="EE208" i="3" s="1"/>
  <c r="EF208" i="3" s="1"/>
  <c r="EG208" i="3" s="1"/>
  <c r="EH208" i="3" s="1"/>
  <c r="EI208" i="3" s="1"/>
  <c r="EJ208" i="3" s="1"/>
  <c r="EK208" i="3" s="1"/>
  <c r="EL208" i="3" s="1"/>
  <c r="EM208" i="3" s="1"/>
  <c r="EN208" i="3" s="1"/>
  <c r="EO208" i="3" s="1"/>
  <c r="EP208" i="3" s="1"/>
  <c r="EQ208" i="3" s="1"/>
  <c r="ER208" i="3" s="1"/>
  <c r="ES208" i="3" s="1"/>
  <c r="ET208" i="3" s="1"/>
  <c r="EU208" i="3" s="1"/>
  <c r="EV208" i="3" s="1"/>
  <c r="EW208" i="3" s="1"/>
  <c r="EX208" i="3" s="1"/>
  <c r="EY208" i="3" s="1"/>
  <c r="EZ208" i="3" s="1"/>
  <c r="FA208" i="3" s="1"/>
  <c r="FB208" i="3" s="1"/>
  <c r="FC208" i="3" s="1"/>
  <c r="FD208" i="3" s="1"/>
  <c r="FE208" i="3" s="1"/>
  <c r="FF208" i="3" s="1"/>
  <c r="FG208" i="3" s="1"/>
  <c r="FH208" i="3" s="1"/>
  <c r="FI208" i="3" s="1"/>
  <c r="FJ208" i="3" s="1"/>
  <c r="FK208" i="3" s="1"/>
  <c r="FL208" i="3" s="1"/>
  <c r="FM208" i="3" s="1"/>
  <c r="FN208" i="3" s="1"/>
  <c r="FO208" i="3" s="1"/>
  <c r="FP208" i="3" s="1"/>
  <c r="FQ208" i="3" s="1"/>
  <c r="FR208" i="3" s="1"/>
  <c r="FS208" i="3" s="1"/>
  <c r="FT208" i="3" s="1"/>
  <c r="FU208" i="3" s="1"/>
  <c r="FV208" i="3" s="1"/>
  <c r="FW208" i="3" s="1"/>
  <c r="FX208" i="3" s="1"/>
  <c r="FY208" i="3" s="1"/>
  <c r="FZ208" i="3" s="1"/>
  <c r="GA208" i="3" s="1"/>
  <c r="GB208" i="3" s="1"/>
  <c r="GC208" i="3" s="1"/>
  <c r="GD208" i="3" s="1"/>
  <c r="GE208" i="3" s="1"/>
  <c r="GF208" i="3" s="1"/>
  <c r="GG208" i="3" s="1"/>
  <c r="GH208" i="3" s="1"/>
  <c r="GI208" i="3" s="1"/>
  <c r="GJ208" i="3" s="1"/>
  <c r="GK208" i="3" s="1"/>
  <c r="GL208" i="3" s="1"/>
  <c r="GM208" i="3" s="1"/>
  <c r="GN208" i="3" s="1"/>
  <c r="GO208" i="3" s="1"/>
  <c r="GP208" i="3" s="1"/>
  <c r="GQ208" i="3" s="1"/>
  <c r="GR208" i="3" s="1"/>
  <c r="GS208" i="3" s="1"/>
  <c r="GT208" i="3" s="1"/>
  <c r="GU208" i="3" s="1"/>
  <c r="GV208" i="3" s="1"/>
  <c r="GW208" i="3" s="1"/>
  <c r="GX208" i="3" s="1"/>
  <c r="GY208" i="3" s="1"/>
  <c r="GZ208" i="3" s="1"/>
  <c r="HA208" i="3" s="1"/>
  <c r="HB208" i="3" s="1"/>
  <c r="HC208" i="3" s="1"/>
  <c r="HD208" i="3" s="1"/>
  <c r="HE208" i="3" s="1"/>
  <c r="HF208" i="3" s="1"/>
  <c r="HG208" i="3" s="1"/>
  <c r="HH208" i="3" s="1"/>
  <c r="HI208" i="3" s="1"/>
  <c r="HJ208" i="3" s="1"/>
  <c r="HK208" i="3" s="1"/>
  <c r="HL208" i="3" s="1"/>
  <c r="HM208" i="3" s="1"/>
  <c r="AA221" i="3"/>
  <c r="AB221" i="3" s="1"/>
  <c r="AC221" i="3" s="1"/>
  <c r="AD221" i="3" s="1"/>
  <c r="AE221" i="3" s="1"/>
  <c r="AF221" i="3" s="1"/>
  <c r="AG221" i="3" s="1"/>
  <c r="AH221" i="3" s="1"/>
  <c r="AI221" i="3" s="1"/>
  <c r="AJ221" i="3" s="1"/>
  <c r="AK221" i="3" s="1"/>
  <c r="AL221" i="3" s="1"/>
  <c r="AM221" i="3" s="1"/>
  <c r="AN221" i="3" s="1"/>
  <c r="AO221" i="3" s="1"/>
  <c r="AP221" i="3" s="1"/>
  <c r="AQ221" i="3" s="1"/>
  <c r="AR221" i="3" s="1"/>
  <c r="AS221" i="3" s="1"/>
  <c r="AT221" i="3" s="1"/>
  <c r="AU221" i="3" s="1"/>
  <c r="AV221" i="3" s="1"/>
  <c r="AW221" i="3" s="1"/>
  <c r="AX221" i="3" s="1"/>
  <c r="AY221" i="3" s="1"/>
  <c r="AZ221" i="3" s="1"/>
  <c r="BA221" i="3" s="1"/>
  <c r="BB221" i="3" s="1"/>
  <c r="BC221" i="3" s="1"/>
  <c r="BD221" i="3" s="1"/>
  <c r="BE221" i="3" s="1"/>
  <c r="BF221" i="3" s="1"/>
  <c r="BG221" i="3" s="1"/>
  <c r="BH221" i="3" s="1"/>
  <c r="BI221" i="3" s="1"/>
  <c r="BJ221" i="3" s="1"/>
  <c r="BK221" i="3" s="1"/>
  <c r="BL221" i="3" s="1"/>
  <c r="BM221" i="3" s="1"/>
  <c r="BN221" i="3" s="1"/>
  <c r="BO221" i="3" s="1"/>
  <c r="BP221" i="3" s="1"/>
  <c r="BQ221" i="3" s="1"/>
  <c r="BR221" i="3" s="1"/>
  <c r="BS221" i="3" s="1"/>
  <c r="BT221" i="3" s="1"/>
  <c r="BU221" i="3" s="1"/>
  <c r="BV221" i="3" s="1"/>
  <c r="BW221" i="3" s="1"/>
  <c r="BX221" i="3" s="1"/>
  <c r="BY221" i="3" s="1"/>
  <c r="BZ221" i="3" s="1"/>
  <c r="CA221" i="3" s="1"/>
  <c r="CB221" i="3" s="1"/>
  <c r="CC221" i="3" s="1"/>
  <c r="CD221" i="3" s="1"/>
  <c r="CE221" i="3" s="1"/>
  <c r="CF221" i="3" s="1"/>
  <c r="CG221" i="3" s="1"/>
  <c r="CH221" i="3" s="1"/>
  <c r="CI221" i="3" s="1"/>
  <c r="CJ221" i="3" s="1"/>
  <c r="CK221" i="3" s="1"/>
  <c r="CL221" i="3" s="1"/>
  <c r="CM221" i="3" s="1"/>
  <c r="CN221" i="3" s="1"/>
  <c r="CO221" i="3" s="1"/>
  <c r="CP221" i="3" s="1"/>
  <c r="CQ221" i="3" s="1"/>
  <c r="CR221" i="3" s="1"/>
  <c r="CS221" i="3" s="1"/>
  <c r="CT221" i="3" s="1"/>
  <c r="CU221" i="3" s="1"/>
  <c r="CV221" i="3" s="1"/>
  <c r="CW221" i="3" s="1"/>
  <c r="CX221" i="3" s="1"/>
  <c r="CY221" i="3" s="1"/>
  <c r="CZ221" i="3" s="1"/>
  <c r="DA221" i="3" s="1"/>
  <c r="DB221" i="3" s="1"/>
  <c r="DC221" i="3" s="1"/>
  <c r="DD221" i="3" s="1"/>
  <c r="DE221" i="3" s="1"/>
  <c r="DF221" i="3" s="1"/>
  <c r="DG221" i="3" s="1"/>
  <c r="DH221" i="3" s="1"/>
  <c r="DI221" i="3" s="1"/>
  <c r="DJ221" i="3" s="1"/>
  <c r="DK221" i="3" s="1"/>
  <c r="DL221" i="3" s="1"/>
  <c r="DM221" i="3" s="1"/>
  <c r="DN221" i="3" s="1"/>
  <c r="DO221" i="3" s="1"/>
  <c r="DP221" i="3" s="1"/>
  <c r="DQ221" i="3" s="1"/>
  <c r="DR221" i="3" s="1"/>
  <c r="DS221" i="3" s="1"/>
  <c r="DT221" i="3" s="1"/>
  <c r="DU221" i="3" s="1"/>
  <c r="DV221" i="3" s="1"/>
  <c r="DW221" i="3" s="1"/>
  <c r="DX221" i="3" s="1"/>
  <c r="DY221" i="3" s="1"/>
  <c r="DZ221" i="3" s="1"/>
  <c r="EA221" i="3" s="1"/>
  <c r="EB221" i="3" s="1"/>
  <c r="EC221" i="3" s="1"/>
  <c r="ED221" i="3" s="1"/>
  <c r="EE221" i="3" s="1"/>
  <c r="EF221" i="3" s="1"/>
  <c r="EG221" i="3" s="1"/>
  <c r="EH221" i="3" s="1"/>
  <c r="EI221" i="3" s="1"/>
  <c r="EJ221" i="3" s="1"/>
  <c r="EK221" i="3" s="1"/>
  <c r="EL221" i="3" s="1"/>
  <c r="EM221" i="3" s="1"/>
  <c r="EN221" i="3" s="1"/>
  <c r="EO221" i="3" s="1"/>
  <c r="EP221" i="3" s="1"/>
  <c r="EQ221" i="3" s="1"/>
  <c r="ER221" i="3" s="1"/>
  <c r="ES221" i="3" s="1"/>
  <c r="ET221" i="3" s="1"/>
  <c r="EU221" i="3" s="1"/>
  <c r="EV221" i="3" s="1"/>
  <c r="EW221" i="3" s="1"/>
  <c r="EX221" i="3" s="1"/>
  <c r="EY221" i="3" s="1"/>
  <c r="EZ221" i="3" s="1"/>
  <c r="FA221" i="3" s="1"/>
  <c r="FB221" i="3" s="1"/>
  <c r="FC221" i="3" s="1"/>
  <c r="FD221" i="3" s="1"/>
  <c r="FE221" i="3" s="1"/>
  <c r="FF221" i="3" s="1"/>
  <c r="FG221" i="3" s="1"/>
  <c r="FH221" i="3" s="1"/>
  <c r="FI221" i="3" s="1"/>
  <c r="FJ221" i="3" s="1"/>
  <c r="FK221" i="3" s="1"/>
  <c r="FL221" i="3" s="1"/>
  <c r="FM221" i="3" s="1"/>
  <c r="FN221" i="3" s="1"/>
  <c r="FO221" i="3" s="1"/>
  <c r="FP221" i="3" s="1"/>
  <c r="FQ221" i="3" s="1"/>
  <c r="FR221" i="3" s="1"/>
  <c r="FS221" i="3" s="1"/>
  <c r="FT221" i="3" s="1"/>
  <c r="FU221" i="3" s="1"/>
  <c r="FV221" i="3" s="1"/>
  <c r="FW221" i="3" s="1"/>
  <c r="FX221" i="3" s="1"/>
  <c r="FY221" i="3" s="1"/>
  <c r="FZ221" i="3" s="1"/>
  <c r="GA221" i="3" s="1"/>
  <c r="GB221" i="3" s="1"/>
  <c r="GC221" i="3" s="1"/>
  <c r="GD221" i="3" s="1"/>
  <c r="GE221" i="3" s="1"/>
  <c r="GF221" i="3" s="1"/>
  <c r="GG221" i="3" s="1"/>
  <c r="GH221" i="3" s="1"/>
  <c r="GI221" i="3" s="1"/>
  <c r="GJ221" i="3" s="1"/>
  <c r="GK221" i="3" s="1"/>
  <c r="GL221" i="3" s="1"/>
  <c r="GM221" i="3" s="1"/>
  <c r="GN221" i="3" s="1"/>
  <c r="GO221" i="3" s="1"/>
  <c r="GP221" i="3" s="1"/>
  <c r="GQ221" i="3" s="1"/>
  <c r="GR221" i="3" s="1"/>
  <c r="GS221" i="3" s="1"/>
  <c r="GT221" i="3" s="1"/>
  <c r="GU221" i="3" s="1"/>
  <c r="GV221" i="3" s="1"/>
  <c r="GW221" i="3" s="1"/>
  <c r="GX221" i="3" s="1"/>
  <c r="GY221" i="3" s="1"/>
  <c r="GZ221" i="3" s="1"/>
  <c r="HA221" i="3" s="1"/>
  <c r="HB221" i="3" s="1"/>
  <c r="HC221" i="3" s="1"/>
  <c r="HD221" i="3" s="1"/>
  <c r="HE221" i="3" s="1"/>
  <c r="HF221" i="3" s="1"/>
  <c r="HG221" i="3" s="1"/>
  <c r="HH221" i="3" s="1"/>
  <c r="HI221" i="3" s="1"/>
  <c r="HJ221" i="3" s="1"/>
  <c r="HK221" i="3" s="1"/>
  <c r="HL221" i="3" s="1"/>
  <c r="HM221" i="3" s="1"/>
  <c r="AA223" i="3"/>
  <c r="AB223" i="3" s="1"/>
  <c r="AC223" i="3" s="1"/>
  <c r="AD223" i="3" s="1"/>
  <c r="AE223" i="3" s="1"/>
  <c r="AF223" i="3" s="1"/>
  <c r="AG223" i="3" s="1"/>
  <c r="AH223" i="3" s="1"/>
  <c r="AI223" i="3" s="1"/>
  <c r="AJ223" i="3" s="1"/>
  <c r="AK223" i="3" s="1"/>
  <c r="AL223" i="3" s="1"/>
  <c r="AM223" i="3" s="1"/>
  <c r="AN223" i="3" s="1"/>
  <c r="AO223" i="3" s="1"/>
  <c r="AP223" i="3" s="1"/>
  <c r="AQ223" i="3" s="1"/>
  <c r="AR223" i="3" s="1"/>
  <c r="AS223" i="3" s="1"/>
  <c r="AT223" i="3" s="1"/>
  <c r="AU223" i="3" s="1"/>
  <c r="AV223" i="3" s="1"/>
  <c r="AW223" i="3" s="1"/>
  <c r="AX223" i="3" s="1"/>
  <c r="AY223" i="3" s="1"/>
  <c r="AZ223" i="3" s="1"/>
  <c r="BA223" i="3" s="1"/>
  <c r="BB223" i="3" s="1"/>
  <c r="BC223" i="3" s="1"/>
  <c r="BD223" i="3" s="1"/>
  <c r="BE223" i="3" s="1"/>
  <c r="BF223" i="3" s="1"/>
  <c r="BG223" i="3" s="1"/>
  <c r="BH223" i="3" s="1"/>
  <c r="BI223" i="3" s="1"/>
  <c r="BJ223" i="3" s="1"/>
  <c r="BK223" i="3" s="1"/>
  <c r="BL223" i="3" s="1"/>
  <c r="BM223" i="3" s="1"/>
  <c r="BN223" i="3" s="1"/>
  <c r="BO223" i="3" s="1"/>
  <c r="BP223" i="3" s="1"/>
  <c r="BQ223" i="3" s="1"/>
  <c r="BR223" i="3" s="1"/>
  <c r="BS223" i="3" s="1"/>
  <c r="BT223" i="3" s="1"/>
  <c r="BU223" i="3" s="1"/>
  <c r="BV223" i="3" s="1"/>
  <c r="BW223" i="3" s="1"/>
  <c r="BX223" i="3" s="1"/>
  <c r="BY223" i="3" s="1"/>
  <c r="BZ223" i="3" s="1"/>
  <c r="CA223" i="3" s="1"/>
  <c r="CB223" i="3" s="1"/>
  <c r="CC223" i="3" s="1"/>
  <c r="CD223" i="3" s="1"/>
  <c r="CE223" i="3" s="1"/>
  <c r="CF223" i="3" s="1"/>
  <c r="CG223" i="3" s="1"/>
  <c r="CH223" i="3" s="1"/>
  <c r="CI223" i="3" s="1"/>
  <c r="CJ223" i="3" s="1"/>
  <c r="CK223" i="3" s="1"/>
  <c r="CL223" i="3" s="1"/>
  <c r="CM223" i="3" s="1"/>
  <c r="CN223" i="3" s="1"/>
  <c r="CO223" i="3" s="1"/>
  <c r="CP223" i="3" s="1"/>
  <c r="CQ223" i="3" s="1"/>
  <c r="CR223" i="3" s="1"/>
  <c r="CS223" i="3" s="1"/>
  <c r="CT223" i="3" s="1"/>
  <c r="CU223" i="3" s="1"/>
  <c r="CV223" i="3" s="1"/>
  <c r="CW223" i="3" s="1"/>
  <c r="CX223" i="3" s="1"/>
  <c r="CY223" i="3" s="1"/>
  <c r="CZ223" i="3" s="1"/>
  <c r="DA223" i="3" s="1"/>
  <c r="DB223" i="3" s="1"/>
  <c r="DC223" i="3" s="1"/>
  <c r="DD223" i="3" s="1"/>
  <c r="DE223" i="3" s="1"/>
  <c r="DF223" i="3" s="1"/>
  <c r="DG223" i="3" s="1"/>
  <c r="DH223" i="3" s="1"/>
  <c r="DI223" i="3" s="1"/>
  <c r="DJ223" i="3" s="1"/>
  <c r="DK223" i="3" s="1"/>
  <c r="DL223" i="3" s="1"/>
  <c r="DM223" i="3" s="1"/>
  <c r="DN223" i="3" s="1"/>
  <c r="DO223" i="3" s="1"/>
  <c r="DP223" i="3" s="1"/>
  <c r="DQ223" i="3" s="1"/>
  <c r="DR223" i="3" s="1"/>
  <c r="DS223" i="3" s="1"/>
  <c r="DT223" i="3" s="1"/>
  <c r="DU223" i="3" s="1"/>
  <c r="DV223" i="3" s="1"/>
  <c r="DW223" i="3" s="1"/>
  <c r="DX223" i="3" s="1"/>
  <c r="DY223" i="3" s="1"/>
  <c r="DZ223" i="3" s="1"/>
  <c r="EA223" i="3" s="1"/>
  <c r="EB223" i="3" s="1"/>
  <c r="EC223" i="3" s="1"/>
  <c r="ED223" i="3" s="1"/>
  <c r="EE223" i="3" s="1"/>
  <c r="EF223" i="3" s="1"/>
  <c r="EG223" i="3" s="1"/>
  <c r="EH223" i="3" s="1"/>
  <c r="EI223" i="3" s="1"/>
  <c r="EJ223" i="3" s="1"/>
  <c r="EK223" i="3" s="1"/>
  <c r="EL223" i="3" s="1"/>
  <c r="EM223" i="3" s="1"/>
  <c r="EN223" i="3" s="1"/>
  <c r="EO223" i="3" s="1"/>
  <c r="EP223" i="3" s="1"/>
  <c r="EQ223" i="3" s="1"/>
  <c r="ER223" i="3" s="1"/>
  <c r="ES223" i="3" s="1"/>
  <c r="ET223" i="3" s="1"/>
  <c r="EU223" i="3" s="1"/>
  <c r="EV223" i="3" s="1"/>
  <c r="EW223" i="3" s="1"/>
  <c r="EX223" i="3" s="1"/>
  <c r="EY223" i="3" s="1"/>
  <c r="EZ223" i="3" s="1"/>
  <c r="FA223" i="3" s="1"/>
  <c r="FB223" i="3" s="1"/>
  <c r="FC223" i="3" s="1"/>
  <c r="FD223" i="3" s="1"/>
  <c r="FE223" i="3" s="1"/>
  <c r="FF223" i="3" s="1"/>
  <c r="FG223" i="3" s="1"/>
  <c r="FH223" i="3" s="1"/>
  <c r="FI223" i="3" s="1"/>
  <c r="FJ223" i="3" s="1"/>
  <c r="FK223" i="3" s="1"/>
  <c r="FL223" i="3" s="1"/>
  <c r="FM223" i="3" s="1"/>
  <c r="FN223" i="3" s="1"/>
  <c r="FO223" i="3" s="1"/>
  <c r="FP223" i="3" s="1"/>
  <c r="FQ223" i="3" s="1"/>
  <c r="FR223" i="3" s="1"/>
  <c r="FS223" i="3" s="1"/>
  <c r="FT223" i="3" s="1"/>
  <c r="FU223" i="3" s="1"/>
  <c r="FV223" i="3" s="1"/>
  <c r="FW223" i="3" s="1"/>
  <c r="FX223" i="3" s="1"/>
  <c r="FY223" i="3" s="1"/>
  <c r="FZ223" i="3" s="1"/>
  <c r="GA223" i="3" s="1"/>
  <c r="GB223" i="3" s="1"/>
  <c r="GC223" i="3" s="1"/>
  <c r="GD223" i="3" s="1"/>
  <c r="GE223" i="3" s="1"/>
  <c r="GF223" i="3" s="1"/>
  <c r="GG223" i="3" s="1"/>
  <c r="GH223" i="3" s="1"/>
  <c r="GI223" i="3" s="1"/>
  <c r="GJ223" i="3" s="1"/>
  <c r="GK223" i="3" s="1"/>
  <c r="GL223" i="3" s="1"/>
  <c r="GM223" i="3" s="1"/>
  <c r="GN223" i="3" s="1"/>
  <c r="GO223" i="3" s="1"/>
  <c r="GP223" i="3" s="1"/>
  <c r="GQ223" i="3" s="1"/>
  <c r="GR223" i="3" s="1"/>
  <c r="GS223" i="3" s="1"/>
  <c r="GT223" i="3" s="1"/>
  <c r="GU223" i="3" s="1"/>
  <c r="GV223" i="3" s="1"/>
  <c r="GW223" i="3" s="1"/>
  <c r="GX223" i="3" s="1"/>
  <c r="GY223" i="3" s="1"/>
  <c r="GZ223" i="3" s="1"/>
  <c r="HA223" i="3" s="1"/>
  <c r="HB223" i="3" s="1"/>
  <c r="HC223" i="3" s="1"/>
  <c r="HD223" i="3" s="1"/>
  <c r="HE223" i="3" s="1"/>
  <c r="HF223" i="3" s="1"/>
  <c r="HG223" i="3" s="1"/>
  <c r="HH223" i="3" s="1"/>
  <c r="HI223" i="3" s="1"/>
  <c r="HJ223" i="3" s="1"/>
  <c r="HK223" i="3" s="1"/>
  <c r="HL223" i="3" s="1"/>
  <c r="HM223" i="3" s="1"/>
  <c r="AA163" i="3"/>
  <c r="AA172" i="3"/>
  <c r="AB172" i="3" s="1"/>
  <c r="AC172" i="3" s="1"/>
  <c r="AD172" i="3" s="1"/>
  <c r="AE172" i="3" s="1"/>
  <c r="AF172" i="3" s="1"/>
  <c r="AG172" i="3" s="1"/>
  <c r="AH172" i="3" s="1"/>
  <c r="AI172" i="3" s="1"/>
  <c r="AJ172" i="3" s="1"/>
  <c r="AK172" i="3" s="1"/>
  <c r="AL172" i="3" s="1"/>
  <c r="AM172" i="3" s="1"/>
  <c r="AN172" i="3" s="1"/>
  <c r="AO172" i="3" s="1"/>
  <c r="AP172" i="3" s="1"/>
  <c r="AQ172" i="3" s="1"/>
  <c r="AR172" i="3" s="1"/>
  <c r="AS172" i="3" s="1"/>
  <c r="AT172" i="3" s="1"/>
  <c r="AU172" i="3" s="1"/>
  <c r="AV172" i="3" s="1"/>
  <c r="AW172" i="3" s="1"/>
  <c r="AX172" i="3" s="1"/>
  <c r="AY172" i="3" s="1"/>
  <c r="AZ172" i="3" s="1"/>
  <c r="BA172" i="3" s="1"/>
  <c r="BB172" i="3" s="1"/>
  <c r="BC172" i="3" s="1"/>
  <c r="BD172" i="3" s="1"/>
  <c r="BE172" i="3" s="1"/>
  <c r="BF172" i="3" s="1"/>
  <c r="BG172" i="3" s="1"/>
  <c r="BH172" i="3" s="1"/>
  <c r="BI172" i="3" s="1"/>
  <c r="BJ172" i="3" s="1"/>
  <c r="BK172" i="3" s="1"/>
  <c r="BL172" i="3" s="1"/>
  <c r="BM172" i="3" s="1"/>
  <c r="BN172" i="3" s="1"/>
  <c r="BO172" i="3" s="1"/>
  <c r="BP172" i="3" s="1"/>
  <c r="BQ172" i="3" s="1"/>
  <c r="BR172" i="3" s="1"/>
  <c r="BS172" i="3" s="1"/>
  <c r="BT172" i="3" s="1"/>
  <c r="BU172" i="3" s="1"/>
  <c r="BV172" i="3" s="1"/>
  <c r="BW172" i="3" s="1"/>
  <c r="BX172" i="3" s="1"/>
  <c r="BY172" i="3" s="1"/>
  <c r="BZ172" i="3" s="1"/>
  <c r="CA172" i="3" s="1"/>
  <c r="CB172" i="3" s="1"/>
  <c r="CC172" i="3" s="1"/>
  <c r="CD172" i="3" s="1"/>
  <c r="CE172" i="3" s="1"/>
  <c r="CF172" i="3" s="1"/>
  <c r="CG172" i="3" s="1"/>
  <c r="CH172" i="3" s="1"/>
  <c r="CI172" i="3" s="1"/>
  <c r="CJ172" i="3" s="1"/>
  <c r="CK172" i="3" s="1"/>
  <c r="CL172" i="3" s="1"/>
  <c r="CM172" i="3" s="1"/>
  <c r="CN172" i="3" s="1"/>
  <c r="CO172" i="3" s="1"/>
  <c r="CP172" i="3" s="1"/>
  <c r="CQ172" i="3" s="1"/>
  <c r="CR172" i="3" s="1"/>
  <c r="CS172" i="3" s="1"/>
  <c r="CT172" i="3" s="1"/>
  <c r="CU172" i="3" s="1"/>
  <c r="CV172" i="3" s="1"/>
  <c r="CW172" i="3" s="1"/>
  <c r="CX172" i="3" s="1"/>
  <c r="CY172" i="3" s="1"/>
  <c r="CZ172" i="3" s="1"/>
  <c r="DA172" i="3" s="1"/>
  <c r="DB172" i="3" s="1"/>
  <c r="DC172" i="3" s="1"/>
  <c r="DD172" i="3" s="1"/>
  <c r="DE172" i="3" s="1"/>
  <c r="DF172" i="3" s="1"/>
  <c r="DG172" i="3" s="1"/>
  <c r="DH172" i="3" s="1"/>
  <c r="DI172" i="3" s="1"/>
  <c r="DJ172" i="3" s="1"/>
  <c r="DK172" i="3" s="1"/>
  <c r="DL172" i="3" s="1"/>
  <c r="DM172" i="3" s="1"/>
  <c r="DN172" i="3" s="1"/>
  <c r="DO172" i="3" s="1"/>
  <c r="DP172" i="3" s="1"/>
  <c r="DQ172" i="3" s="1"/>
  <c r="DR172" i="3" s="1"/>
  <c r="DS172" i="3" s="1"/>
  <c r="DT172" i="3" s="1"/>
  <c r="DU172" i="3" s="1"/>
  <c r="DV172" i="3" s="1"/>
  <c r="DW172" i="3" s="1"/>
  <c r="DX172" i="3" s="1"/>
  <c r="DY172" i="3" s="1"/>
  <c r="DZ172" i="3" s="1"/>
  <c r="EA172" i="3" s="1"/>
  <c r="EB172" i="3" s="1"/>
  <c r="EC172" i="3" s="1"/>
  <c r="ED172" i="3" s="1"/>
  <c r="EE172" i="3" s="1"/>
  <c r="EF172" i="3" s="1"/>
  <c r="EG172" i="3" s="1"/>
  <c r="EH172" i="3" s="1"/>
  <c r="EI172" i="3" s="1"/>
  <c r="EJ172" i="3" s="1"/>
  <c r="EK172" i="3" s="1"/>
  <c r="EL172" i="3" s="1"/>
  <c r="EM172" i="3" s="1"/>
  <c r="EN172" i="3" s="1"/>
  <c r="EO172" i="3" s="1"/>
  <c r="EP172" i="3" s="1"/>
  <c r="EQ172" i="3" s="1"/>
  <c r="ER172" i="3" s="1"/>
  <c r="ES172" i="3" s="1"/>
  <c r="ET172" i="3" s="1"/>
  <c r="EU172" i="3" s="1"/>
  <c r="EV172" i="3" s="1"/>
  <c r="EW172" i="3" s="1"/>
  <c r="EX172" i="3" s="1"/>
  <c r="EY172" i="3" s="1"/>
  <c r="EZ172" i="3" s="1"/>
  <c r="FA172" i="3" s="1"/>
  <c r="FB172" i="3" s="1"/>
  <c r="FC172" i="3" s="1"/>
  <c r="FD172" i="3" s="1"/>
  <c r="FE172" i="3" s="1"/>
  <c r="FF172" i="3" s="1"/>
  <c r="FG172" i="3" s="1"/>
  <c r="FH172" i="3" s="1"/>
  <c r="FI172" i="3" s="1"/>
  <c r="FJ172" i="3" s="1"/>
  <c r="FK172" i="3" s="1"/>
  <c r="FL172" i="3" s="1"/>
  <c r="FM172" i="3" s="1"/>
  <c r="FN172" i="3" s="1"/>
  <c r="FO172" i="3" s="1"/>
  <c r="FP172" i="3" s="1"/>
  <c r="FQ172" i="3" s="1"/>
  <c r="FR172" i="3" s="1"/>
  <c r="FS172" i="3" s="1"/>
  <c r="FT172" i="3" s="1"/>
  <c r="FU172" i="3" s="1"/>
  <c r="FV172" i="3" s="1"/>
  <c r="FW172" i="3" s="1"/>
  <c r="FX172" i="3" s="1"/>
  <c r="FY172" i="3" s="1"/>
  <c r="FZ172" i="3" s="1"/>
  <c r="GA172" i="3" s="1"/>
  <c r="GB172" i="3" s="1"/>
  <c r="GC172" i="3" s="1"/>
  <c r="GD172" i="3" s="1"/>
  <c r="GE172" i="3" s="1"/>
  <c r="GF172" i="3" s="1"/>
  <c r="GG172" i="3" s="1"/>
  <c r="GH172" i="3" s="1"/>
  <c r="GI172" i="3" s="1"/>
  <c r="GJ172" i="3" s="1"/>
  <c r="GK172" i="3" s="1"/>
  <c r="GL172" i="3" s="1"/>
  <c r="GM172" i="3" s="1"/>
  <c r="GN172" i="3" s="1"/>
  <c r="GO172" i="3" s="1"/>
  <c r="GP172" i="3" s="1"/>
  <c r="GQ172" i="3" s="1"/>
  <c r="GR172" i="3" s="1"/>
  <c r="GS172" i="3" s="1"/>
  <c r="GT172" i="3" s="1"/>
  <c r="GU172" i="3" s="1"/>
  <c r="GV172" i="3" s="1"/>
  <c r="GW172" i="3" s="1"/>
  <c r="GX172" i="3" s="1"/>
  <c r="GY172" i="3" s="1"/>
  <c r="GZ172" i="3" s="1"/>
  <c r="HA172" i="3" s="1"/>
  <c r="HB172" i="3" s="1"/>
  <c r="HC172" i="3" s="1"/>
  <c r="HD172" i="3" s="1"/>
  <c r="HE172" i="3" s="1"/>
  <c r="HF172" i="3" s="1"/>
  <c r="HG172" i="3" s="1"/>
  <c r="HH172" i="3" s="1"/>
  <c r="HI172" i="3" s="1"/>
  <c r="HJ172" i="3" s="1"/>
  <c r="HK172" i="3" s="1"/>
  <c r="HL172" i="3" s="1"/>
  <c r="HM172" i="3" s="1"/>
  <c r="AA175" i="3"/>
  <c r="AA176" i="3"/>
  <c r="AB176" i="3" s="1"/>
  <c r="AC176" i="3" s="1"/>
  <c r="AD176" i="3" s="1"/>
  <c r="AE176" i="3" s="1"/>
  <c r="AF176" i="3" s="1"/>
  <c r="AG176" i="3" s="1"/>
  <c r="AH176" i="3" s="1"/>
  <c r="AI176" i="3" s="1"/>
  <c r="AJ176" i="3" s="1"/>
  <c r="AK176" i="3" s="1"/>
  <c r="AL176" i="3" s="1"/>
  <c r="AM176" i="3" s="1"/>
  <c r="AN176" i="3" s="1"/>
  <c r="AO176" i="3" s="1"/>
  <c r="AP176" i="3" s="1"/>
  <c r="AQ176" i="3" s="1"/>
  <c r="AR176" i="3" s="1"/>
  <c r="AS176" i="3" s="1"/>
  <c r="AT176" i="3" s="1"/>
  <c r="AU176" i="3" s="1"/>
  <c r="AV176" i="3" s="1"/>
  <c r="AW176" i="3" s="1"/>
  <c r="AX176" i="3" s="1"/>
  <c r="AY176" i="3" s="1"/>
  <c r="AZ176" i="3" s="1"/>
  <c r="BA176" i="3" s="1"/>
  <c r="BB176" i="3" s="1"/>
  <c r="BC176" i="3" s="1"/>
  <c r="BD176" i="3" s="1"/>
  <c r="BE176" i="3" s="1"/>
  <c r="BF176" i="3" s="1"/>
  <c r="BG176" i="3" s="1"/>
  <c r="BH176" i="3" s="1"/>
  <c r="BI176" i="3" s="1"/>
  <c r="BJ176" i="3" s="1"/>
  <c r="BK176" i="3" s="1"/>
  <c r="BL176" i="3" s="1"/>
  <c r="BM176" i="3" s="1"/>
  <c r="BN176" i="3" s="1"/>
  <c r="BO176" i="3" s="1"/>
  <c r="BP176" i="3" s="1"/>
  <c r="BQ176" i="3" s="1"/>
  <c r="BR176" i="3" s="1"/>
  <c r="BS176" i="3" s="1"/>
  <c r="BT176" i="3" s="1"/>
  <c r="BU176" i="3" s="1"/>
  <c r="BV176" i="3" s="1"/>
  <c r="BW176" i="3" s="1"/>
  <c r="BX176" i="3" s="1"/>
  <c r="BY176" i="3" s="1"/>
  <c r="BZ176" i="3" s="1"/>
  <c r="CA176" i="3" s="1"/>
  <c r="CB176" i="3" s="1"/>
  <c r="CC176" i="3" s="1"/>
  <c r="CD176" i="3" s="1"/>
  <c r="CE176" i="3" s="1"/>
  <c r="CF176" i="3" s="1"/>
  <c r="CG176" i="3" s="1"/>
  <c r="CH176" i="3" s="1"/>
  <c r="CI176" i="3" s="1"/>
  <c r="CJ176" i="3" s="1"/>
  <c r="CK176" i="3" s="1"/>
  <c r="CL176" i="3" s="1"/>
  <c r="CM176" i="3" s="1"/>
  <c r="CN176" i="3" s="1"/>
  <c r="CO176" i="3" s="1"/>
  <c r="CP176" i="3" s="1"/>
  <c r="CQ176" i="3" s="1"/>
  <c r="CR176" i="3" s="1"/>
  <c r="CS176" i="3" s="1"/>
  <c r="CT176" i="3" s="1"/>
  <c r="CU176" i="3" s="1"/>
  <c r="CV176" i="3" s="1"/>
  <c r="CW176" i="3" s="1"/>
  <c r="CX176" i="3" s="1"/>
  <c r="CY176" i="3" s="1"/>
  <c r="CZ176" i="3" s="1"/>
  <c r="DA176" i="3" s="1"/>
  <c r="DB176" i="3" s="1"/>
  <c r="DC176" i="3" s="1"/>
  <c r="DD176" i="3" s="1"/>
  <c r="DE176" i="3" s="1"/>
  <c r="DF176" i="3" s="1"/>
  <c r="DG176" i="3" s="1"/>
  <c r="DH176" i="3" s="1"/>
  <c r="DI176" i="3" s="1"/>
  <c r="DJ176" i="3" s="1"/>
  <c r="DK176" i="3" s="1"/>
  <c r="DL176" i="3" s="1"/>
  <c r="DM176" i="3" s="1"/>
  <c r="DN176" i="3" s="1"/>
  <c r="DO176" i="3" s="1"/>
  <c r="DP176" i="3" s="1"/>
  <c r="DQ176" i="3" s="1"/>
  <c r="DR176" i="3" s="1"/>
  <c r="DS176" i="3" s="1"/>
  <c r="DT176" i="3" s="1"/>
  <c r="DU176" i="3" s="1"/>
  <c r="DV176" i="3" s="1"/>
  <c r="DW176" i="3" s="1"/>
  <c r="DX176" i="3" s="1"/>
  <c r="DY176" i="3" s="1"/>
  <c r="DZ176" i="3" s="1"/>
  <c r="EA176" i="3" s="1"/>
  <c r="EB176" i="3" s="1"/>
  <c r="EC176" i="3" s="1"/>
  <c r="ED176" i="3" s="1"/>
  <c r="EE176" i="3" s="1"/>
  <c r="EF176" i="3" s="1"/>
  <c r="EG176" i="3" s="1"/>
  <c r="EH176" i="3" s="1"/>
  <c r="EI176" i="3" s="1"/>
  <c r="EJ176" i="3" s="1"/>
  <c r="EK176" i="3" s="1"/>
  <c r="EL176" i="3" s="1"/>
  <c r="EM176" i="3" s="1"/>
  <c r="EN176" i="3" s="1"/>
  <c r="EO176" i="3" s="1"/>
  <c r="EP176" i="3" s="1"/>
  <c r="EQ176" i="3" s="1"/>
  <c r="ER176" i="3" s="1"/>
  <c r="ES176" i="3" s="1"/>
  <c r="ET176" i="3" s="1"/>
  <c r="EU176" i="3" s="1"/>
  <c r="EV176" i="3" s="1"/>
  <c r="EW176" i="3" s="1"/>
  <c r="EX176" i="3" s="1"/>
  <c r="EY176" i="3" s="1"/>
  <c r="EZ176" i="3" s="1"/>
  <c r="FA176" i="3" s="1"/>
  <c r="FB176" i="3" s="1"/>
  <c r="FC176" i="3" s="1"/>
  <c r="FD176" i="3" s="1"/>
  <c r="FE176" i="3" s="1"/>
  <c r="FF176" i="3" s="1"/>
  <c r="FG176" i="3" s="1"/>
  <c r="FH176" i="3" s="1"/>
  <c r="FI176" i="3" s="1"/>
  <c r="FJ176" i="3" s="1"/>
  <c r="FK176" i="3" s="1"/>
  <c r="FL176" i="3" s="1"/>
  <c r="FM176" i="3" s="1"/>
  <c r="FN176" i="3" s="1"/>
  <c r="FO176" i="3" s="1"/>
  <c r="FP176" i="3" s="1"/>
  <c r="FQ176" i="3" s="1"/>
  <c r="FR176" i="3" s="1"/>
  <c r="FS176" i="3" s="1"/>
  <c r="FT176" i="3" s="1"/>
  <c r="FU176" i="3" s="1"/>
  <c r="FV176" i="3" s="1"/>
  <c r="FW176" i="3" s="1"/>
  <c r="FX176" i="3" s="1"/>
  <c r="FY176" i="3" s="1"/>
  <c r="FZ176" i="3" s="1"/>
  <c r="GA176" i="3" s="1"/>
  <c r="GB176" i="3" s="1"/>
  <c r="GC176" i="3" s="1"/>
  <c r="GD176" i="3" s="1"/>
  <c r="GE176" i="3" s="1"/>
  <c r="GF176" i="3" s="1"/>
  <c r="GG176" i="3" s="1"/>
  <c r="GH176" i="3" s="1"/>
  <c r="GI176" i="3" s="1"/>
  <c r="GJ176" i="3" s="1"/>
  <c r="GK176" i="3" s="1"/>
  <c r="GL176" i="3" s="1"/>
  <c r="GM176" i="3" s="1"/>
  <c r="GN176" i="3" s="1"/>
  <c r="GO176" i="3" s="1"/>
  <c r="GP176" i="3" s="1"/>
  <c r="GQ176" i="3" s="1"/>
  <c r="GR176" i="3" s="1"/>
  <c r="GS176" i="3" s="1"/>
  <c r="GT176" i="3" s="1"/>
  <c r="GU176" i="3" s="1"/>
  <c r="GV176" i="3" s="1"/>
  <c r="GW176" i="3" s="1"/>
  <c r="GX176" i="3" s="1"/>
  <c r="GY176" i="3" s="1"/>
  <c r="GZ176" i="3" s="1"/>
  <c r="HA176" i="3" s="1"/>
  <c r="HB176" i="3" s="1"/>
  <c r="HC176" i="3" s="1"/>
  <c r="HD176" i="3" s="1"/>
  <c r="HE176" i="3" s="1"/>
  <c r="HF176" i="3" s="1"/>
  <c r="HG176" i="3" s="1"/>
  <c r="HH176" i="3" s="1"/>
  <c r="HI176" i="3" s="1"/>
  <c r="HJ176" i="3" s="1"/>
  <c r="HK176" i="3" s="1"/>
  <c r="HL176" i="3" s="1"/>
  <c r="HM176" i="3" s="1"/>
  <c r="AA179" i="3"/>
  <c r="AB179" i="3" s="1"/>
  <c r="AC179" i="3" s="1"/>
  <c r="AD179" i="3" s="1"/>
  <c r="AE179" i="3" s="1"/>
  <c r="AF179" i="3" s="1"/>
  <c r="AG179" i="3" s="1"/>
  <c r="AH179" i="3" s="1"/>
  <c r="AI179" i="3" s="1"/>
  <c r="AJ179" i="3" s="1"/>
  <c r="AK179" i="3" s="1"/>
  <c r="AL179" i="3" s="1"/>
  <c r="AM179" i="3" s="1"/>
  <c r="AN179" i="3" s="1"/>
  <c r="AO179" i="3" s="1"/>
  <c r="AP179" i="3" s="1"/>
  <c r="AQ179" i="3" s="1"/>
  <c r="AR179" i="3" s="1"/>
  <c r="AS179" i="3" s="1"/>
  <c r="AT179" i="3" s="1"/>
  <c r="AU179" i="3" s="1"/>
  <c r="AV179" i="3" s="1"/>
  <c r="AW179" i="3" s="1"/>
  <c r="AX179" i="3" s="1"/>
  <c r="AY179" i="3" s="1"/>
  <c r="AZ179" i="3" s="1"/>
  <c r="BA179" i="3" s="1"/>
  <c r="BB179" i="3" s="1"/>
  <c r="BC179" i="3" s="1"/>
  <c r="BD179" i="3" s="1"/>
  <c r="BE179" i="3" s="1"/>
  <c r="BF179" i="3" s="1"/>
  <c r="BG179" i="3" s="1"/>
  <c r="BH179" i="3" s="1"/>
  <c r="BI179" i="3" s="1"/>
  <c r="BJ179" i="3" s="1"/>
  <c r="BK179" i="3" s="1"/>
  <c r="BL179" i="3" s="1"/>
  <c r="BM179" i="3" s="1"/>
  <c r="BN179" i="3" s="1"/>
  <c r="BO179" i="3" s="1"/>
  <c r="BP179" i="3" s="1"/>
  <c r="BQ179" i="3" s="1"/>
  <c r="BR179" i="3" s="1"/>
  <c r="BS179" i="3" s="1"/>
  <c r="BT179" i="3" s="1"/>
  <c r="BU179" i="3" s="1"/>
  <c r="BV179" i="3" s="1"/>
  <c r="BW179" i="3" s="1"/>
  <c r="BX179" i="3" s="1"/>
  <c r="BY179" i="3" s="1"/>
  <c r="BZ179" i="3" s="1"/>
  <c r="CA179" i="3" s="1"/>
  <c r="CB179" i="3" s="1"/>
  <c r="CC179" i="3" s="1"/>
  <c r="CD179" i="3" s="1"/>
  <c r="CE179" i="3" s="1"/>
  <c r="CF179" i="3" s="1"/>
  <c r="CG179" i="3" s="1"/>
  <c r="CH179" i="3" s="1"/>
  <c r="CI179" i="3" s="1"/>
  <c r="CJ179" i="3" s="1"/>
  <c r="CK179" i="3" s="1"/>
  <c r="CL179" i="3" s="1"/>
  <c r="CM179" i="3" s="1"/>
  <c r="CN179" i="3" s="1"/>
  <c r="CO179" i="3" s="1"/>
  <c r="CP179" i="3" s="1"/>
  <c r="CQ179" i="3" s="1"/>
  <c r="CR179" i="3" s="1"/>
  <c r="CS179" i="3" s="1"/>
  <c r="CT179" i="3" s="1"/>
  <c r="CU179" i="3" s="1"/>
  <c r="CV179" i="3" s="1"/>
  <c r="CW179" i="3" s="1"/>
  <c r="CX179" i="3" s="1"/>
  <c r="CY179" i="3" s="1"/>
  <c r="CZ179" i="3" s="1"/>
  <c r="DA179" i="3" s="1"/>
  <c r="DB179" i="3" s="1"/>
  <c r="DC179" i="3" s="1"/>
  <c r="DD179" i="3" s="1"/>
  <c r="DE179" i="3" s="1"/>
  <c r="DF179" i="3" s="1"/>
  <c r="DG179" i="3" s="1"/>
  <c r="DH179" i="3" s="1"/>
  <c r="DI179" i="3" s="1"/>
  <c r="DJ179" i="3" s="1"/>
  <c r="DK179" i="3" s="1"/>
  <c r="DL179" i="3" s="1"/>
  <c r="DM179" i="3" s="1"/>
  <c r="DN179" i="3" s="1"/>
  <c r="DO179" i="3" s="1"/>
  <c r="DP179" i="3" s="1"/>
  <c r="DQ179" i="3" s="1"/>
  <c r="DR179" i="3" s="1"/>
  <c r="DS179" i="3" s="1"/>
  <c r="DT179" i="3" s="1"/>
  <c r="DU179" i="3" s="1"/>
  <c r="DV179" i="3" s="1"/>
  <c r="DW179" i="3" s="1"/>
  <c r="DX179" i="3" s="1"/>
  <c r="DY179" i="3" s="1"/>
  <c r="DZ179" i="3" s="1"/>
  <c r="EA179" i="3" s="1"/>
  <c r="EB179" i="3" s="1"/>
  <c r="EC179" i="3" s="1"/>
  <c r="ED179" i="3" s="1"/>
  <c r="EE179" i="3" s="1"/>
  <c r="EF179" i="3" s="1"/>
  <c r="EG179" i="3" s="1"/>
  <c r="EH179" i="3" s="1"/>
  <c r="EI179" i="3" s="1"/>
  <c r="EJ179" i="3" s="1"/>
  <c r="EK179" i="3" s="1"/>
  <c r="EL179" i="3" s="1"/>
  <c r="EM179" i="3" s="1"/>
  <c r="EN179" i="3" s="1"/>
  <c r="EO179" i="3" s="1"/>
  <c r="EP179" i="3" s="1"/>
  <c r="EQ179" i="3" s="1"/>
  <c r="ER179" i="3" s="1"/>
  <c r="ES179" i="3" s="1"/>
  <c r="ET179" i="3" s="1"/>
  <c r="EU179" i="3" s="1"/>
  <c r="EV179" i="3" s="1"/>
  <c r="EW179" i="3" s="1"/>
  <c r="EX179" i="3" s="1"/>
  <c r="EY179" i="3" s="1"/>
  <c r="EZ179" i="3" s="1"/>
  <c r="FA179" i="3" s="1"/>
  <c r="FB179" i="3" s="1"/>
  <c r="FC179" i="3" s="1"/>
  <c r="FD179" i="3" s="1"/>
  <c r="FE179" i="3" s="1"/>
  <c r="FF179" i="3" s="1"/>
  <c r="FG179" i="3" s="1"/>
  <c r="FH179" i="3" s="1"/>
  <c r="FI179" i="3" s="1"/>
  <c r="FJ179" i="3" s="1"/>
  <c r="FK179" i="3" s="1"/>
  <c r="FL179" i="3" s="1"/>
  <c r="FM179" i="3" s="1"/>
  <c r="FN179" i="3" s="1"/>
  <c r="FO179" i="3" s="1"/>
  <c r="FP179" i="3" s="1"/>
  <c r="FQ179" i="3" s="1"/>
  <c r="FR179" i="3" s="1"/>
  <c r="FS179" i="3" s="1"/>
  <c r="FT179" i="3" s="1"/>
  <c r="FU179" i="3" s="1"/>
  <c r="FV179" i="3" s="1"/>
  <c r="FW179" i="3" s="1"/>
  <c r="FX179" i="3" s="1"/>
  <c r="FY179" i="3" s="1"/>
  <c r="FZ179" i="3" s="1"/>
  <c r="GA179" i="3" s="1"/>
  <c r="GB179" i="3" s="1"/>
  <c r="GC179" i="3" s="1"/>
  <c r="GD179" i="3" s="1"/>
  <c r="GE179" i="3" s="1"/>
  <c r="GF179" i="3" s="1"/>
  <c r="GG179" i="3" s="1"/>
  <c r="GH179" i="3" s="1"/>
  <c r="GI179" i="3" s="1"/>
  <c r="GJ179" i="3" s="1"/>
  <c r="GK179" i="3" s="1"/>
  <c r="GL179" i="3" s="1"/>
  <c r="GM179" i="3" s="1"/>
  <c r="GN179" i="3" s="1"/>
  <c r="GO179" i="3" s="1"/>
  <c r="GP179" i="3" s="1"/>
  <c r="GQ179" i="3" s="1"/>
  <c r="GR179" i="3" s="1"/>
  <c r="GS179" i="3" s="1"/>
  <c r="GT179" i="3" s="1"/>
  <c r="GU179" i="3" s="1"/>
  <c r="GV179" i="3" s="1"/>
  <c r="GW179" i="3" s="1"/>
  <c r="GX179" i="3" s="1"/>
  <c r="GY179" i="3" s="1"/>
  <c r="GZ179" i="3" s="1"/>
  <c r="HA179" i="3" s="1"/>
  <c r="HB179" i="3" s="1"/>
  <c r="HC179" i="3" s="1"/>
  <c r="HD179" i="3" s="1"/>
  <c r="HE179" i="3" s="1"/>
  <c r="HF179" i="3" s="1"/>
  <c r="HG179" i="3" s="1"/>
  <c r="HH179" i="3" s="1"/>
  <c r="HI179" i="3" s="1"/>
  <c r="HJ179" i="3" s="1"/>
  <c r="HK179" i="3" s="1"/>
  <c r="HL179" i="3" s="1"/>
  <c r="HM179" i="3" s="1"/>
  <c r="AA188" i="3"/>
  <c r="AB188" i="3" s="1"/>
  <c r="AC188" i="3" s="1"/>
  <c r="AD188" i="3" s="1"/>
  <c r="AE188" i="3" s="1"/>
  <c r="AF188" i="3" s="1"/>
  <c r="AG188" i="3" s="1"/>
  <c r="AH188" i="3" s="1"/>
  <c r="AI188" i="3" s="1"/>
  <c r="AJ188" i="3" s="1"/>
  <c r="AK188" i="3" s="1"/>
  <c r="AL188" i="3" s="1"/>
  <c r="AM188" i="3" s="1"/>
  <c r="AN188" i="3" s="1"/>
  <c r="AO188" i="3" s="1"/>
  <c r="AP188" i="3" s="1"/>
  <c r="AQ188" i="3" s="1"/>
  <c r="AR188" i="3" s="1"/>
  <c r="AS188" i="3" s="1"/>
  <c r="AT188" i="3" s="1"/>
  <c r="AU188" i="3" s="1"/>
  <c r="AV188" i="3" s="1"/>
  <c r="AW188" i="3" s="1"/>
  <c r="AX188" i="3" s="1"/>
  <c r="AY188" i="3" s="1"/>
  <c r="AZ188" i="3" s="1"/>
  <c r="BA188" i="3" s="1"/>
  <c r="BB188" i="3" s="1"/>
  <c r="BC188" i="3" s="1"/>
  <c r="BD188" i="3" s="1"/>
  <c r="BE188" i="3" s="1"/>
  <c r="BF188" i="3" s="1"/>
  <c r="BG188" i="3" s="1"/>
  <c r="BH188" i="3" s="1"/>
  <c r="BI188" i="3" s="1"/>
  <c r="BJ188" i="3" s="1"/>
  <c r="BK188" i="3" s="1"/>
  <c r="BL188" i="3" s="1"/>
  <c r="BM188" i="3" s="1"/>
  <c r="BN188" i="3" s="1"/>
  <c r="BO188" i="3" s="1"/>
  <c r="BP188" i="3" s="1"/>
  <c r="BQ188" i="3" s="1"/>
  <c r="BR188" i="3" s="1"/>
  <c r="BS188" i="3" s="1"/>
  <c r="BT188" i="3" s="1"/>
  <c r="BU188" i="3" s="1"/>
  <c r="BV188" i="3" s="1"/>
  <c r="BW188" i="3" s="1"/>
  <c r="BX188" i="3" s="1"/>
  <c r="BY188" i="3" s="1"/>
  <c r="BZ188" i="3" s="1"/>
  <c r="CA188" i="3" s="1"/>
  <c r="CB188" i="3" s="1"/>
  <c r="CC188" i="3" s="1"/>
  <c r="CD188" i="3" s="1"/>
  <c r="CE188" i="3" s="1"/>
  <c r="CF188" i="3" s="1"/>
  <c r="CG188" i="3" s="1"/>
  <c r="CH188" i="3" s="1"/>
  <c r="CI188" i="3" s="1"/>
  <c r="CJ188" i="3" s="1"/>
  <c r="CK188" i="3" s="1"/>
  <c r="CL188" i="3" s="1"/>
  <c r="CM188" i="3" s="1"/>
  <c r="CN188" i="3" s="1"/>
  <c r="CO188" i="3" s="1"/>
  <c r="CP188" i="3" s="1"/>
  <c r="CQ188" i="3" s="1"/>
  <c r="CR188" i="3" s="1"/>
  <c r="CS188" i="3" s="1"/>
  <c r="CT188" i="3" s="1"/>
  <c r="CU188" i="3" s="1"/>
  <c r="CV188" i="3" s="1"/>
  <c r="CW188" i="3" s="1"/>
  <c r="CX188" i="3" s="1"/>
  <c r="CY188" i="3" s="1"/>
  <c r="CZ188" i="3" s="1"/>
  <c r="DA188" i="3" s="1"/>
  <c r="DB188" i="3" s="1"/>
  <c r="DC188" i="3" s="1"/>
  <c r="DD188" i="3" s="1"/>
  <c r="DE188" i="3" s="1"/>
  <c r="DF188" i="3" s="1"/>
  <c r="DG188" i="3" s="1"/>
  <c r="DH188" i="3" s="1"/>
  <c r="DI188" i="3" s="1"/>
  <c r="DJ188" i="3" s="1"/>
  <c r="DK188" i="3" s="1"/>
  <c r="DL188" i="3" s="1"/>
  <c r="DM188" i="3" s="1"/>
  <c r="DN188" i="3" s="1"/>
  <c r="DO188" i="3" s="1"/>
  <c r="DP188" i="3" s="1"/>
  <c r="DQ188" i="3" s="1"/>
  <c r="DR188" i="3" s="1"/>
  <c r="DS188" i="3" s="1"/>
  <c r="DT188" i="3" s="1"/>
  <c r="DU188" i="3" s="1"/>
  <c r="DV188" i="3" s="1"/>
  <c r="DW188" i="3" s="1"/>
  <c r="DX188" i="3" s="1"/>
  <c r="DY188" i="3" s="1"/>
  <c r="DZ188" i="3" s="1"/>
  <c r="EA188" i="3" s="1"/>
  <c r="EB188" i="3" s="1"/>
  <c r="EC188" i="3" s="1"/>
  <c r="ED188" i="3" s="1"/>
  <c r="EE188" i="3" s="1"/>
  <c r="EF188" i="3" s="1"/>
  <c r="EG188" i="3" s="1"/>
  <c r="EH188" i="3" s="1"/>
  <c r="EI188" i="3" s="1"/>
  <c r="EJ188" i="3" s="1"/>
  <c r="EK188" i="3" s="1"/>
  <c r="EL188" i="3" s="1"/>
  <c r="EM188" i="3" s="1"/>
  <c r="EN188" i="3" s="1"/>
  <c r="EO188" i="3" s="1"/>
  <c r="EP188" i="3" s="1"/>
  <c r="EQ188" i="3" s="1"/>
  <c r="ER188" i="3" s="1"/>
  <c r="ES188" i="3" s="1"/>
  <c r="ET188" i="3" s="1"/>
  <c r="EU188" i="3" s="1"/>
  <c r="EV188" i="3" s="1"/>
  <c r="EW188" i="3" s="1"/>
  <c r="EX188" i="3" s="1"/>
  <c r="EY188" i="3" s="1"/>
  <c r="EZ188" i="3" s="1"/>
  <c r="FA188" i="3" s="1"/>
  <c r="FB188" i="3" s="1"/>
  <c r="FC188" i="3" s="1"/>
  <c r="FD188" i="3" s="1"/>
  <c r="FE188" i="3" s="1"/>
  <c r="FF188" i="3" s="1"/>
  <c r="FG188" i="3" s="1"/>
  <c r="FH188" i="3" s="1"/>
  <c r="FI188" i="3" s="1"/>
  <c r="FJ188" i="3" s="1"/>
  <c r="FK188" i="3" s="1"/>
  <c r="FL188" i="3" s="1"/>
  <c r="FM188" i="3" s="1"/>
  <c r="FN188" i="3" s="1"/>
  <c r="FO188" i="3" s="1"/>
  <c r="FP188" i="3" s="1"/>
  <c r="FQ188" i="3" s="1"/>
  <c r="FR188" i="3" s="1"/>
  <c r="FS188" i="3" s="1"/>
  <c r="FT188" i="3" s="1"/>
  <c r="FU188" i="3" s="1"/>
  <c r="FV188" i="3" s="1"/>
  <c r="FW188" i="3" s="1"/>
  <c r="FX188" i="3" s="1"/>
  <c r="FY188" i="3" s="1"/>
  <c r="FZ188" i="3" s="1"/>
  <c r="GA188" i="3" s="1"/>
  <c r="GB188" i="3" s="1"/>
  <c r="GC188" i="3" s="1"/>
  <c r="GD188" i="3" s="1"/>
  <c r="GE188" i="3" s="1"/>
  <c r="GF188" i="3" s="1"/>
  <c r="GG188" i="3" s="1"/>
  <c r="GH188" i="3" s="1"/>
  <c r="GI188" i="3" s="1"/>
  <c r="GJ188" i="3" s="1"/>
  <c r="GK188" i="3" s="1"/>
  <c r="GL188" i="3" s="1"/>
  <c r="GM188" i="3" s="1"/>
  <c r="GN188" i="3" s="1"/>
  <c r="GO188" i="3" s="1"/>
  <c r="GP188" i="3" s="1"/>
  <c r="GQ188" i="3" s="1"/>
  <c r="GR188" i="3" s="1"/>
  <c r="GS188" i="3" s="1"/>
  <c r="GT188" i="3" s="1"/>
  <c r="GU188" i="3" s="1"/>
  <c r="GV188" i="3" s="1"/>
  <c r="GW188" i="3" s="1"/>
  <c r="GX188" i="3" s="1"/>
  <c r="GY188" i="3" s="1"/>
  <c r="GZ188" i="3" s="1"/>
  <c r="HA188" i="3" s="1"/>
  <c r="HB188" i="3" s="1"/>
  <c r="HC188" i="3" s="1"/>
  <c r="HD188" i="3" s="1"/>
  <c r="HE188" i="3" s="1"/>
  <c r="HF188" i="3" s="1"/>
  <c r="HG188" i="3" s="1"/>
  <c r="HH188" i="3" s="1"/>
  <c r="HI188" i="3" s="1"/>
  <c r="HJ188" i="3" s="1"/>
  <c r="HK188" i="3" s="1"/>
  <c r="HL188" i="3" s="1"/>
  <c r="HM188" i="3" s="1"/>
  <c r="AA190" i="3"/>
  <c r="AA192" i="3"/>
  <c r="AB192" i="3" s="1"/>
  <c r="AC192" i="3" s="1"/>
  <c r="AD192" i="3" s="1"/>
  <c r="AE192" i="3" s="1"/>
  <c r="AF192" i="3" s="1"/>
  <c r="AG192" i="3" s="1"/>
  <c r="AH192" i="3" s="1"/>
  <c r="AI192" i="3" s="1"/>
  <c r="AJ192" i="3" s="1"/>
  <c r="AK192" i="3" s="1"/>
  <c r="AL192" i="3" s="1"/>
  <c r="AM192" i="3" s="1"/>
  <c r="AN192" i="3" s="1"/>
  <c r="AO192" i="3" s="1"/>
  <c r="AP192" i="3" s="1"/>
  <c r="AQ192" i="3" s="1"/>
  <c r="AR192" i="3" s="1"/>
  <c r="AS192" i="3" s="1"/>
  <c r="AT192" i="3" s="1"/>
  <c r="AU192" i="3" s="1"/>
  <c r="AV192" i="3" s="1"/>
  <c r="AW192" i="3" s="1"/>
  <c r="AX192" i="3" s="1"/>
  <c r="AY192" i="3" s="1"/>
  <c r="AZ192" i="3" s="1"/>
  <c r="BA192" i="3" s="1"/>
  <c r="BB192" i="3" s="1"/>
  <c r="BC192" i="3" s="1"/>
  <c r="BD192" i="3" s="1"/>
  <c r="BE192" i="3" s="1"/>
  <c r="BF192" i="3" s="1"/>
  <c r="BG192" i="3" s="1"/>
  <c r="BH192" i="3" s="1"/>
  <c r="BI192" i="3" s="1"/>
  <c r="BJ192" i="3" s="1"/>
  <c r="BK192" i="3" s="1"/>
  <c r="BL192" i="3" s="1"/>
  <c r="BM192" i="3" s="1"/>
  <c r="BN192" i="3" s="1"/>
  <c r="BO192" i="3" s="1"/>
  <c r="BP192" i="3" s="1"/>
  <c r="BQ192" i="3" s="1"/>
  <c r="BR192" i="3" s="1"/>
  <c r="BS192" i="3" s="1"/>
  <c r="BT192" i="3" s="1"/>
  <c r="BU192" i="3" s="1"/>
  <c r="BV192" i="3" s="1"/>
  <c r="BW192" i="3" s="1"/>
  <c r="BX192" i="3" s="1"/>
  <c r="BY192" i="3" s="1"/>
  <c r="BZ192" i="3" s="1"/>
  <c r="CA192" i="3" s="1"/>
  <c r="CB192" i="3" s="1"/>
  <c r="CC192" i="3" s="1"/>
  <c r="CD192" i="3" s="1"/>
  <c r="CE192" i="3" s="1"/>
  <c r="CF192" i="3" s="1"/>
  <c r="CG192" i="3" s="1"/>
  <c r="CH192" i="3" s="1"/>
  <c r="CI192" i="3" s="1"/>
  <c r="CJ192" i="3" s="1"/>
  <c r="CK192" i="3" s="1"/>
  <c r="CL192" i="3" s="1"/>
  <c r="CM192" i="3" s="1"/>
  <c r="CN192" i="3" s="1"/>
  <c r="CO192" i="3" s="1"/>
  <c r="CP192" i="3" s="1"/>
  <c r="CQ192" i="3" s="1"/>
  <c r="CR192" i="3" s="1"/>
  <c r="CS192" i="3" s="1"/>
  <c r="CT192" i="3" s="1"/>
  <c r="CU192" i="3" s="1"/>
  <c r="CV192" i="3" s="1"/>
  <c r="CW192" i="3" s="1"/>
  <c r="CX192" i="3" s="1"/>
  <c r="CY192" i="3" s="1"/>
  <c r="CZ192" i="3" s="1"/>
  <c r="DA192" i="3" s="1"/>
  <c r="DB192" i="3" s="1"/>
  <c r="DC192" i="3" s="1"/>
  <c r="DD192" i="3" s="1"/>
  <c r="DE192" i="3" s="1"/>
  <c r="DF192" i="3" s="1"/>
  <c r="DG192" i="3" s="1"/>
  <c r="DH192" i="3" s="1"/>
  <c r="DI192" i="3" s="1"/>
  <c r="DJ192" i="3" s="1"/>
  <c r="DK192" i="3" s="1"/>
  <c r="DL192" i="3" s="1"/>
  <c r="DM192" i="3" s="1"/>
  <c r="DN192" i="3" s="1"/>
  <c r="DO192" i="3" s="1"/>
  <c r="DP192" i="3" s="1"/>
  <c r="DQ192" i="3" s="1"/>
  <c r="DR192" i="3" s="1"/>
  <c r="DS192" i="3" s="1"/>
  <c r="DT192" i="3" s="1"/>
  <c r="DU192" i="3" s="1"/>
  <c r="DV192" i="3" s="1"/>
  <c r="DW192" i="3" s="1"/>
  <c r="DX192" i="3" s="1"/>
  <c r="DY192" i="3" s="1"/>
  <c r="DZ192" i="3" s="1"/>
  <c r="EA192" i="3" s="1"/>
  <c r="EB192" i="3" s="1"/>
  <c r="EC192" i="3" s="1"/>
  <c r="ED192" i="3" s="1"/>
  <c r="EE192" i="3" s="1"/>
  <c r="EF192" i="3" s="1"/>
  <c r="EG192" i="3" s="1"/>
  <c r="EH192" i="3" s="1"/>
  <c r="EI192" i="3" s="1"/>
  <c r="EJ192" i="3" s="1"/>
  <c r="EK192" i="3" s="1"/>
  <c r="EL192" i="3" s="1"/>
  <c r="EM192" i="3" s="1"/>
  <c r="EN192" i="3" s="1"/>
  <c r="EO192" i="3" s="1"/>
  <c r="EP192" i="3" s="1"/>
  <c r="EQ192" i="3" s="1"/>
  <c r="ER192" i="3" s="1"/>
  <c r="ES192" i="3" s="1"/>
  <c r="ET192" i="3" s="1"/>
  <c r="EU192" i="3" s="1"/>
  <c r="EV192" i="3" s="1"/>
  <c r="EW192" i="3" s="1"/>
  <c r="EX192" i="3" s="1"/>
  <c r="EY192" i="3" s="1"/>
  <c r="EZ192" i="3" s="1"/>
  <c r="FA192" i="3" s="1"/>
  <c r="FB192" i="3" s="1"/>
  <c r="FC192" i="3" s="1"/>
  <c r="FD192" i="3" s="1"/>
  <c r="FE192" i="3" s="1"/>
  <c r="FF192" i="3" s="1"/>
  <c r="FG192" i="3" s="1"/>
  <c r="FH192" i="3" s="1"/>
  <c r="FI192" i="3" s="1"/>
  <c r="FJ192" i="3" s="1"/>
  <c r="FK192" i="3" s="1"/>
  <c r="FL192" i="3" s="1"/>
  <c r="FM192" i="3" s="1"/>
  <c r="FN192" i="3" s="1"/>
  <c r="FO192" i="3" s="1"/>
  <c r="FP192" i="3" s="1"/>
  <c r="FQ192" i="3" s="1"/>
  <c r="FR192" i="3" s="1"/>
  <c r="FS192" i="3" s="1"/>
  <c r="FT192" i="3" s="1"/>
  <c r="FU192" i="3" s="1"/>
  <c r="FV192" i="3" s="1"/>
  <c r="FW192" i="3" s="1"/>
  <c r="FX192" i="3" s="1"/>
  <c r="FY192" i="3" s="1"/>
  <c r="FZ192" i="3" s="1"/>
  <c r="GA192" i="3" s="1"/>
  <c r="GB192" i="3" s="1"/>
  <c r="GC192" i="3" s="1"/>
  <c r="GD192" i="3" s="1"/>
  <c r="GE192" i="3" s="1"/>
  <c r="GF192" i="3" s="1"/>
  <c r="GG192" i="3" s="1"/>
  <c r="GH192" i="3" s="1"/>
  <c r="GI192" i="3" s="1"/>
  <c r="GJ192" i="3" s="1"/>
  <c r="GK192" i="3" s="1"/>
  <c r="GL192" i="3" s="1"/>
  <c r="GM192" i="3" s="1"/>
  <c r="GN192" i="3" s="1"/>
  <c r="GO192" i="3" s="1"/>
  <c r="GP192" i="3" s="1"/>
  <c r="GQ192" i="3" s="1"/>
  <c r="GR192" i="3" s="1"/>
  <c r="GS192" i="3" s="1"/>
  <c r="GT192" i="3" s="1"/>
  <c r="GU192" i="3" s="1"/>
  <c r="GV192" i="3" s="1"/>
  <c r="GW192" i="3" s="1"/>
  <c r="GX192" i="3" s="1"/>
  <c r="GY192" i="3" s="1"/>
  <c r="GZ192" i="3" s="1"/>
  <c r="HA192" i="3" s="1"/>
  <c r="HB192" i="3" s="1"/>
  <c r="HC192" i="3" s="1"/>
  <c r="HD192" i="3" s="1"/>
  <c r="HE192" i="3" s="1"/>
  <c r="HF192" i="3" s="1"/>
  <c r="HG192" i="3" s="1"/>
  <c r="HH192" i="3" s="1"/>
  <c r="HI192" i="3" s="1"/>
  <c r="HJ192" i="3" s="1"/>
  <c r="HK192" i="3" s="1"/>
  <c r="HL192" i="3" s="1"/>
  <c r="HM192" i="3" s="1"/>
  <c r="AA193" i="3"/>
  <c r="AA194" i="3"/>
  <c r="AB194" i="3" s="1"/>
  <c r="AC194" i="3" s="1"/>
  <c r="AD194" i="3" s="1"/>
  <c r="AE194" i="3" s="1"/>
  <c r="AF194" i="3" s="1"/>
  <c r="AG194" i="3" s="1"/>
  <c r="AH194" i="3" s="1"/>
  <c r="AI194" i="3" s="1"/>
  <c r="AJ194" i="3" s="1"/>
  <c r="AK194" i="3" s="1"/>
  <c r="AL194" i="3" s="1"/>
  <c r="AM194" i="3" s="1"/>
  <c r="AN194" i="3" s="1"/>
  <c r="AO194" i="3" s="1"/>
  <c r="AP194" i="3" s="1"/>
  <c r="AQ194" i="3" s="1"/>
  <c r="AR194" i="3" s="1"/>
  <c r="AS194" i="3" s="1"/>
  <c r="AT194" i="3" s="1"/>
  <c r="AU194" i="3" s="1"/>
  <c r="AV194" i="3" s="1"/>
  <c r="AW194" i="3" s="1"/>
  <c r="AX194" i="3" s="1"/>
  <c r="AY194" i="3" s="1"/>
  <c r="AZ194" i="3" s="1"/>
  <c r="BA194" i="3" s="1"/>
  <c r="BB194" i="3" s="1"/>
  <c r="BC194" i="3" s="1"/>
  <c r="BD194" i="3" s="1"/>
  <c r="BE194" i="3" s="1"/>
  <c r="BF194" i="3" s="1"/>
  <c r="BG194" i="3" s="1"/>
  <c r="BH194" i="3" s="1"/>
  <c r="BI194" i="3" s="1"/>
  <c r="BJ194" i="3" s="1"/>
  <c r="BK194" i="3" s="1"/>
  <c r="BL194" i="3" s="1"/>
  <c r="BM194" i="3" s="1"/>
  <c r="BN194" i="3" s="1"/>
  <c r="BO194" i="3" s="1"/>
  <c r="BP194" i="3" s="1"/>
  <c r="BQ194" i="3" s="1"/>
  <c r="BR194" i="3" s="1"/>
  <c r="BS194" i="3" s="1"/>
  <c r="BT194" i="3" s="1"/>
  <c r="BU194" i="3" s="1"/>
  <c r="BV194" i="3" s="1"/>
  <c r="BW194" i="3" s="1"/>
  <c r="BX194" i="3" s="1"/>
  <c r="BY194" i="3" s="1"/>
  <c r="BZ194" i="3" s="1"/>
  <c r="CA194" i="3" s="1"/>
  <c r="CB194" i="3" s="1"/>
  <c r="CC194" i="3" s="1"/>
  <c r="CD194" i="3" s="1"/>
  <c r="CE194" i="3" s="1"/>
  <c r="CF194" i="3" s="1"/>
  <c r="CG194" i="3" s="1"/>
  <c r="CH194" i="3" s="1"/>
  <c r="CI194" i="3" s="1"/>
  <c r="CJ194" i="3" s="1"/>
  <c r="CK194" i="3" s="1"/>
  <c r="CL194" i="3" s="1"/>
  <c r="CM194" i="3" s="1"/>
  <c r="CN194" i="3" s="1"/>
  <c r="CO194" i="3" s="1"/>
  <c r="CP194" i="3" s="1"/>
  <c r="CQ194" i="3" s="1"/>
  <c r="CR194" i="3" s="1"/>
  <c r="CS194" i="3" s="1"/>
  <c r="CT194" i="3" s="1"/>
  <c r="CU194" i="3" s="1"/>
  <c r="CV194" i="3" s="1"/>
  <c r="CW194" i="3" s="1"/>
  <c r="CX194" i="3" s="1"/>
  <c r="CY194" i="3" s="1"/>
  <c r="CZ194" i="3" s="1"/>
  <c r="DA194" i="3" s="1"/>
  <c r="DB194" i="3" s="1"/>
  <c r="DC194" i="3" s="1"/>
  <c r="DD194" i="3" s="1"/>
  <c r="DE194" i="3" s="1"/>
  <c r="DF194" i="3" s="1"/>
  <c r="DG194" i="3" s="1"/>
  <c r="DH194" i="3" s="1"/>
  <c r="DI194" i="3" s="1"/>
  <c r="DJ194" i="3" s="1"/>
  <c r="DK194" i="3" s="1"/>
  <c r="DL194" i="3" s="1"/>
  <c r="DM194" i="3" s="1"/>
  <c r="DN194" i="3" s="1"/>
  <c r="DO194" i="3" s="1"/>
  <c r="DP194" i="3" s="1"/>
  <c r="DQ194" i="3" s="1"/>
  <c r="DR194" i="3" s="1"/>
  <c r="DS194" i="3" s="1"/>
  <c r="DT194" i="3" s="1"/>
  <c r="DU194" i="3" s="1"/>
  <c r="DV194" i="3" s="1"/>
  <c r="DW194" i="3" s="1"/>
  <c r="DX194" i="3" s="1"/>
  <c r="DY194" i="3" s="1"/>
  <c r="DZ194" i="3" s="1"/>
  <c r="EA194" i="3" s="1"/>
  <c r="EB194" i="3" s="1"/>
  <c r="EC194" i="3" s="1"/>
  <c r="ED194" i="3" s="1"/>
  <c r="EE194" i="3" s="1"/>
  <c r="EF194" i="3" s="1"/>
  <c r="EG194" i="3" s="1"/>
  <c r="EH194" i="3" s="1"/>
  <c r="EI194" i="3" s="1"/>
  <c r="EJ194" i="3" s="1"/>
  <c r="EK194" i="3" s="1"/>
  <c r="EL194" i="3" s="1"/>
  <c r="EM194" i="3" s="1"/>
  <c r="EN194" i="3" s="1"/>
  <c r="EO194" i="3" s="1"/>
  <c r="EP194" i="3" s="1"/>
  <c r="EQ194" i="3" s="1"/>
  <c r="ER194" i="3" s="1"/>
  <c r="ES194" i="3" s="1"/>
  <c r="ET194" i="3" s="1"/>
  <c r="EU194" i="3" s="1"/>
  <c r="EV194" i="3" s="1"/>
  <c r="EW194" i="3" s="1"/>
  <c r="EX194" i="3" s="1"/>
  <c r="EY194" i="3" s="1"/>
  <c r="EZ194" i="3" s="1"/>
  <c r="FA194" i="3" s="1"/>
  <c r="FB194" i="3" s="1"/>
  <c r="FC194" i="3" s="1"/>
  <c r="FD194" i="3" s="1"/>
  <c r="FE194" i="3" s="1"/>
  <c r="FF194" i="3" s="1"/>
  <c r="FG194" i="3" s="1"/>
  <c r="FH194" i="3" s="1"/>
  <c r="FI194" i="3" s="1"/>
  <c r="FJ194" i="3" s="1"/>
  <c r="FK194" i="3" s="1"/>
  <c r="FL194" i="3" s="1"/>
  <c r="FM194" i="3" s="1"/>
  <c r="FN194" i="3" s="1"/>
  <c r="FO194" i="3" s="1"/>
  <c r="FP194" i="3" s="1"/>
  <c r="FQ194" i="3" s="1"/>
  <c r="FR194" i="3" s="1"/>
  <c r="FS194" i="3" s="1"/>
  <c r="FT194" i="3" s="1"/>
  <c r="FU194" i="3" s="1"/>
  <c r="FV194" i="3" s="1"/>
  <c r="FW194" i="3" s="1"/>
  <c r="FX194" i="3" s="1"/>
  <c r="FY194" i="3" s="1"/>
  <c r="FZ194" i="3" s="1"/>
  <c r="GA194" i="3" s="1"/>
  <c r="GB194" i="3" s="1"/>
  <c r="GC194" i="3" s="1"/>
  <c r="GD194" i="3" s="1"/>
  <c r="GE194" i="3" s="1"/>
  <c r="GF194" i="3" s="1"/>
  <c r="GG194" i="3" s="1"/>
  <c r="GH194" i="3" s="1"/>
  <c r="GI194" i="3" s="1"/>
  <c r="GJ194" i="3" s="1"/>
  <c r="GK194" i="3" s="1"/>
  <c r="GL194" i="3" s="1"/>
  <c r="GM194" i="3" s="1"/>
  <c r="GN194" i="3" s="1"/>
  <c r="GO194" i="3" s="1"/>
  <c r="GP194" i="3" s="1"/>
  <c r="GQ194" i="3" s="1"/>
  <c r="GR194" i="3" s="1"/>
  <c r="GS194" i="3" s="1"/>
  <c r="GT194" i="3" s="1"/>
  <c r="GU194" i="3" s="1"/>
  <c r="GV194" i="3" s="1"/>
  <c r="GW194" i="3" s="1"/>
  <c r="GX194" i="3" s="1"/>
  <c r="GY194" i="3" s="1"/>
  <c r="GZ194" i="3" s="1"/>
  <c r="HA194" i="3" s="1"/>
  <c r="HB194" i="3" s="1"/>
  <c r="HC194" i="3" s="1"/>
  <c r="HD194" i="3" s="1"/>
  <c r="HE194" i="3" s="1"/>
  <c r="HF194" i="3" s="1"/>
  <c r="HG194" i="3" s="1"/>
  <c r="HH194" i="3" s="1"/>
  <c r="HI194" i="3" s="1"/>
  <c r="HJ194" i="3" s="1"/>
  <c r="HK194" i="3" s="1"/>
  <c r="HL194" i="3" s="1"/>
  <c r="HM194" i="3" s="1"/>
  <c r="AA195" i="3"/>
  <c r="AB195" i="3" s="1"/>
  <c r="AC195" i="3" s="1"/>
  <c r="AD195" i="3" s="1"/>
  <c r="AE195" i="3" s="1"/>
  <c r="AF195" i="3" s="1"/>
  <c r="AG195" i="3" s="1"/>
  <c r="AH195" i="3" s="1"/>
  <c r="AI195" i="3" s="1"/>
  <c r="AJ195" i="3" s="1"/>
  <c r="AK195" i="3" s="1"/>
  <c r="AL195" i="3" s="1"/>
  <c r="AM195" i="3" s="1"/>
  <c r="AN195" i="3" s="1"/>
  <c r="AO195" i="3" s="1"/>
  <c r="AP195" i="3" s="1"/>
  <c r="AQ195" i="3" s="1"/>
  <c r="AR195" i="3" s="1"/>
  <c r="AS195" i="3" s="1"/>
  <c r="AT195" i="3" s="1"/>
  <c r="AU195" i="3" s="1"/>
  <c r="AV195" i="3" s="1"/>
  <c r="AW195" i="3" s="1"/>
  <c r="AX195" i="3" s="1"/>
  <c r="AY195" i="3" s="1"/>
  <c r="AZ195" i="3" s="1"/>
  <c r="BA195" i="3" s="1"/>
  <c r="BB195" i="3" s="1"/>
  <c r="BC195" i="3" s="1"/>
  <c r="BD195" i="3" s="1"/>
  <c r="BE195" i="3" s="1"/>
  <c r="BF195" i="3" s="1"/>
  <c r="BG195" i="3" s="1"/>
  <c r="BH195" i="3" s="1"/>
  <c r="BI195" i="3" s="1"/>
  <c r="BJ195" i="3" s="1"/>
  <c r="BK195" i="3" s="1"/>
  <c r="BL195" i="3" s="1"/>
  <c r="BM195" i="3" s="1"/>
  <c r="BN195" i="3" s="1"/>
  <c r="BO195" i="3" s="1"/>
  <c r="BP195" i="3" s="1"/>
  <c r="BQ195" i="3" s="1"/>
  <c r="BR195" i="3" s="1"/>
  <c r="BS195" i="3" s="1"/>
  <c r="BT195" i="3" s="1"/>
  <c r="BU195" i="3" s="1"/>
  <c r="BV195" i="3" s="1"/>
  <c r="BW195" i="3" s="1"/>
  <c r="BX195" i="3" s="1"/>
  <c r="BY195" i="3" s="1"/>
  <c r="BZ195" i="3" s="1"/>
  <c r="CA195" i="3" s="1"/>
  <c r="CB195" i="3" s="1"/>
  <c r="CC195" i="3" s="1"/>
  <c r="CD195" i="3" s="1"/>
  <c r="CE195" i="3" s="1"/>
  <c r="CF195" i="3" s="1"/>
  <c r="CG195" i="3" s="1"/>
  <c r="CH195" i="3" s="1"/>
  <c r="CI195" i="3" s="1"/>
  <c r="CJ195" i="3" s="1"/>
  <c r="CK195" i="3" s="1"/>
  <c r="CL195" i="3" s="1"/>
  <c r="CM195" i="3" s="1"/>
  <c r="CN195" i="3" s="1"/>
  <c r="CO195" i="3" s="1"/>
  <c r="CP195" i="3" s="1"/>
  <c r="CQ195" i="3" s="1"/>
  <c r="CR195" i="3" s="1"/>
  <c r="CS195" i="3" s="1"/>
  <c r="CT195" i="3" s="1"/>
  <c r="CU195" i="3" s="1"/>
  <c r="CV195" i="3" s="1"/>
  <c r="CW195" i="3" s="1"/>
  <c r="CX195" i="3" s="1"/>
  <c r="CY195" i="3" s="1"/>
  <c r="CZ195" i="3" s="1"/>
  <c r="DA195" i="3" s="1"/>
  <c r="DB195" i="3" s="1"/>
  <c r="DC195" i="3" s="1"/>
  <c r="DD195" i="3" s="1"/>
  <c r="DE195" i="3" s="1"/>
  <c r="DF195" i="3" s="1"/>
  <c r="DG195" i="3" s="1"/>
  <c r="DH195" i="3" s="1"/>
  <c r="DI195" i="3" s="1"/>
  <c r="DJ195" i="3" s="1"/>
  <c r="DK195" i="3" s="1"/>
  <c r="DL195" i="3" s="1"/>
  <c r="DM195" i="3" s="1"/>
  <c r="DN195" i="3" s="1"/>
  <c r="DO195" i="3" s="1"/>
  <c r="DP195" i="3" s="1"/>
  <c r="DQ195" i="3" s="1"/>
  <c r="DR195" i="3" s="1"/>
  <c r="DS195" i="3" s="1"/>
  <c r="DT195" i="3" s="1"/>
  <c r="DU195" i="3" s="1"/>
  <c r="DV195" i="3" s="1"/>
  <c r="DW195" i="3" s="1"/>
  <c r="DX195" i="3" s="1"/>
  <c r="DY195" i="3" s="1"/>
  <c r="DZ195" i="3" s="1"/>
  <c r="EA195" i="3" s="1"/>
  <c r="EB195" i="3" s="1"/>
  <c r="EC195" i="3" s="1"/>
  <c r="ED195" i="3" s="1"/>
  <c r="EE195" i="3" s="1"/>
  <c r="EF195" i="3" s="1"/>
  <c r="EG195" i="3" s="1"/>
  <c r="EH195" i="3" s="1"/>
  <c r="EI195" i="3" s="1"/>
  <c r="EJ195" i="3" s="1"/>
  <c r="EK195" i="3" s="1"/>
  <c r="EL195" i="3" s="1"/>
  <c r="EM195" i="3" s="1"/>
  <c r="EN195" i="3" s="1"/>
  <c r="EO195" i="3" s="1"/>
  <c r="EP195" i="3" s="1"/>
  <c r="EQ195" i="3" s="1"/>
  <c r="ER195" i="3" s="1"/>
  <c r="ES195" i="3" s="1"/>
  <c r="ET195" i="3" s="1"/>
  <c r="EU195" i="3" s="1"/>
  <c r="EV195" i="3" s="1"/>
  <c r="EW195" i="3" s="1"/>
  <c r="EX195" i="3" s="1"/>
  <c r="EY195" i="3" s="1"/>
  <c r="EZ195" i="3" s="1"/>
  <c r="FA195" i="3" s="1"/>
  <c r="FB195" i="3" s="1"/>
  <c r="FC195" i="3" s="1"/>
  <c r="FD195" i="3" s="1"/>
  <c r="FE195" i="3" s="1"/>
  <c r="FF195" i="3" s="1"/>
  <c r="FG195" i="3" s="1"/>
  <c r="FH195" i="3" s="1"/>
  <c r="FI195" i="3" s="1"/>
  <c r="FJ195" i="3" s="1"/>
  <c r="FK195" i="3" s="1"/>
  <c r="FL195" i="3" s="1"/>
  <c r="FM195" i="3" s="1"/>
  <c r="FN195" i="3" s="1"/>
  <c r="FO195" i="3" s="1"/>
  <c r="FP195" i="3" s="1"/>
  <c r="FQ195" i="3" s="1"/>
  <c r="FR195" i="3" s="1"/>
  <c r="FS195" i="3" s="1"/>
  <c r="FT195" i="3" s="1"/>
  <c r="FU195" i="3" s="1"/>
  <c r="FV195" i="3" s="1"/>
  <c r="FW195" i="3" s="1"/>
  <c r="FX195" i="3" s="1"/>
  <c r="FY195" i="3" s="1"/>
  <c r="FZ195" i="3" s="1"/>
  <c r="GA195" i="3" s="1"/>
  <c r="GB195" i="3" s="1"/>
  <c r="GC195" i="3" s="1"/>
  <c r="GD195" i="3" s="1"/>
  <c r="GE195" i="3" s="1"/>
  <c r="GF195" i="3" s="1"/>
  <c r="GG195" i="3" s="1"/>
  <c r="GH195" i="3" s="1"/>
  <c r="GI195" i="3" s="1"/>
  <c r="GJ195" i="3" s="1"/>
  <c r="GK195" i="3" s="1"/>
  <c r="GL195" i="3" s="1"/>
  <c r="GM195" i="3" s="1"/>
  <c r="GN195" i="3" s="1"/>
  <c r="GO195" i="3" s="1"/>
  <c r="GP195" i="3" s="1"/>
  <c r="GQ195" i="3" s="1"/>
  <c r="GR195" i="3" s="1"/>
  <c r="GS195" i="3" s="1"/>
  <c r="GT195" i="3" s="1"/>
  <c r="GU195" i="3" s="1"/>
  <c r="GV195" i="3" s="1"/>
  <c r="GW195" i="3" s="1"/>
  <c r="GX195" i="3" s="1"/>
  <c r="GY195" i="3" s="1"/>
  <c r="GZ195" i="3" s="1"/>
  <c r="HA195" i="3" s="1"/>
  <c r="HB195" i="3" s="1"/>
  <c r="HC195" i="3" s="1"/>
  <c r="HD195" i="3" s="1"/>
  <c r="HE195" i="3" s="1"/>
  <c r="HF195" i="3" s="1"/>
  <c r="HG195" i="3" s="1"/>
  <c r="HH195" i="3" s="1"/>
  <c r="HI195" i="3" s="1"/>
  <c r="HJ195" i="3" s="1"/>
  <c r="HK195" i="3" s="1"/>
  <c r="HL195" i="3" s="1"/>
  <c r="HM195" i="3" s="1"/>
  <c r="AA197" i="3"/>
  <c r="AA205" i="3"/>
  <c r="AB205" i="3" s="1"/>
  <c r="AC205" i="3" s="1"/>
  <c r="AD205" i="3" s="1"/>
  <c r="AE205" i="3" s="1"/>
  <c r="AF205" i="3" s="1"/>
  <c r="AG205" i="3" s="1"/>
  <c r="AH205" i="3" s="1"/>
  <c r="AI205" i="3" s="1"/>
  <c r="AJ205" i="3" s="1"/>
  <c r="AK205" i="3" s="1"/>
  <c r="AL205" i="3" s="1"/>
  <c r="AM205" i="3" s="1"/>
  <c r="AN205" i="3" s="1"/>
  <c r="AO205" i="3" s="1"/>
  <c r="AP205" i="3" s="1"/>
  <c r="AQ205" i="3" s="1"/>
  <c r="AR205" i="3" s="1"/>
  <c r="AS205" i="3" s="1"/>
  <c r="AT205" i="3" s="1"/>
  <c r="AU205" i="3" s="1"/>
  <c r="AV205" i="3" s="1"/>
  <c r="AW205" i="3" s="1"/>
  <c r="AX205" i="3" s="1"/>
  <c r="AY205" i="3" s="1"/>
  <c r="AZ205" i="3" s="1"/>
  <c r="BA205" i="3" s="1"/>
  <c r="BB205" i="3" s="1"/>
  <c r="BC205" i="3" s="1"/>
  <c r="BD205" i="3" s="1"/>
  <c r="BE205" i="3" s="1"/>
  <c r="BF205" i="3" s="1"/>
  <c r="BG205" i="3" s="1"/>
  <c r="BH205" i="3" s="1"/>
  <c r="BI205" i="3" s="1"/>
  <c r="BJ205" i="3" s="1"/>
  <c r="BK205" i="3" s="1"/>
  <c r="BL205" i="3" s="1"/>
  <c r="BM205" i="3" s="1"/>
  <c r="BN205" i="3" s="1"/>
  <c r="BO205" i="3" s="1"/>
  <c r="BP205" i="3" s="1"/>
  <c r="BQ205" i="3" s="1"/>
  <c r="BR205" i="3" s="1"/>
  <c r="BS205" i="3" s="1"/>
  <c r="BT205" i="3" s="1"/>
  <c r="BU205" i="3" s="1"/>
  <c r="BV205" i="3" s="1"/>
  <c r="BW205" i="3" s="1"/>
  <c r="BX205" i="3" s="1"/>
  <c r="BY205" i="3" s="1"/>
  <c r="BZ205" i="3" s="1"/>
  <c r="CA205" i="3" s="1"/>
  <c r="CB205" i="3" s="1"/>
  <c r="CC205" i="3" s="1"/>
  <c r="CD205" i="3" s="1"/>
  <c r="CE205" i="3" s="1"/>
  <c r="CF205" i="3" s="1"/>
  <c r="CG205" i="3" s="1"/>
  <c r="CH205" i="3" s="1"/>
  <c r="CI205" i="3" s="1"/>
  <c r="CJ205" i="3" s="1"/>
  <c r="CK205" i="3" s="1"/>
  <c r="CL205" i="3" s="1"/>
  <c r="CM205" i="3" s="1"/>
  <c r="CN205" i="3" s="1"/>
  <c r="CO205" i="3" s="1"/>
  <c r="CP205" i="3" s="1"/>
  <c r="CQ205" i="3" s="1"/>
  <c r="CR205" i="3" s="1"/>
  <c r="CS205" i="3" s="1"/>
  <c r="CT205" i="3" s="1"/>
  <c r="CU205" i="3" s="1"/>
  <c r="CV205" i="3" s="1"/>
  <c r="CW205" i="3" s="1"/>
  <c r="CX205" i="3" s="1"/>
  <c r="CY205" i="3" s="1"/>
  <c r="CZ205" i="3" s="1"/>
  <c r="DA205" i="3" s="1"/>
  <c r="DB205" i="3" s="1"/>
  <c r="DC205" i="3" s="1"/>
  <c r="DD205" i="3" s="1"/>
  <c r="DE205" i="3" s="1"/>
  <c r="DF205" i="3" s="1"/>
  <c r="DG205" i="3" s="1"/>
  <c r="DH205" i="3" s="1"/>
  <c r="DI205" i="3" s="1"/>
  <c r="DJ205" i="3" s="1"/>
  <c r="DK205" i="3" s="1"/>
  <c r="DL205" i="3" s="1"/>
  <c r="DM205" i="3" s="1"/>
  <c r="DN205" i="3" s="1"/>
  <c r="DO205" i="3" s="1"/>
  <c r="DP205" i="3" s="1"/>
  <c r="DQ205" i="3" s="1"/>
  <c r="DR205" i="3" s="1"/>
  <c r="DS205" i="3" s="1"/>
  <c r="DT205" i="3" s="1"/>
  <c r="DU205" i="3" s="1"/>
  <c r="DV205" i="3" s="1"/>
  <c r="DW205" i="3" s="1"/>
  <c r="DX205" i="3" s="1"/>
  <c r="DY205" i="3" s="1"/>
  <c r="DZ205" i="3" s="1"/>
  <c r="EA205" i="3" s="1"/>
  <c r="EB205" i="3" s="1"/>
  <c r="EC205" i="3" s="1"/>
  <c r="ED205" i="3" s="1"/>
  <c r="EE205" i="3" s="1"/>
  <c r="EF205" i="3" s="1"/>
  <c r="EG205" i="3" s="1"/>
  <c r="EH205" i="3" s="1"/>
  <c r="EI205" i="3" s="1"/>
  <c r="EJ205" i="3" s="1"/>
  <c r="EK205" i="3" s="1"/>
  <c r="EL205" i="3" s="1"/>
  <c r="EM205" i="3" s="1"/>
  <c r="EN205" i="3" s="1"/>
  <c r="EO205" i="3" s="1"/>
  <c r="EP205" i="3" s="1"/>
  <c r="EQ205" i="3" s="1"/>
  <c r="ER205" i="3" s="1"/>
  <c r="ES205" i="3" s="1"/>
  <c r="ET205" i="3" s="1"/>
  <c r="EU205" i="3" s="1"/>
  <c r="EV205" i="3" s="1"/>
  <c r="EW205" i="3" s="1"/>
  <c r="EX205" i="3" s="1"/>
  <c r="EY205" i="3" s="1"/>
  <c r="EZ205" i="3" s="1"/>
  <c r="FA205" i="3" s="1"/>
  <c r="FB205" i="3" s="1"/>
  <c r="FC205" i="3" s="1"/>
  <c r="FD205" i="3" s="1"/>
  <c r="FE205" i="3" s="1"/>
  <c r="FF205" i="3" s="1"/>
  <c r="FG205" i="3" s="1"/>
  <c r="FH205" i="3" s="1"/>
  <c r="FI205" i="3" s="1"/>
  <c r="FJ205" i="3" s="1"/>
  <c r="FK205" i="3" s="1"/>
  <c r="FL205" i="3" s="1"/>
  <c r="FM205" i="3" s="1"/>
  <c r="FN205" i="3" s="1"/>
  <c r="FO205" i="3" s="1"/>
  <c r="FP205" i="3" s="1"/>
  <c r="FQ205" i="3" s="1"/>
  <c r="FR205" i="3" s="1"/>
  <c r="FS205" i="3" s="1"/>
  <c r="FT205" i="3" s="1"/>
  <c r="FU205" i="3" s="1"/>
  <c r="FV205" i="3" s="1"/>
  <c r="FW205" i="3" s="1"/>
  <c r="FX205" i="3" s="1"/>
  <c r="FY205" i="3" s="1"/>
  <c r="FZ205" i="3" s="1"/>
  <c r="GA205" i="3" s="1"/>
  <c r="GB205" i="3" s="1"/>
  <c r="GC205" i="3" s="1"/>
  <c r="GD205" i="3" s="1"/>
  <c r="GE205" i="3" s="1"/>
  <c r="GF205" i="3" s="1"/>
  <c r="GG205" i="3" s="1"/>
  <c r="GH205" i="3" s="1"/>
  <c r="GI205" i="3" s="1"/>
  <c r="GJ205" i="3" s="1"/>
  <c r="GK205" i="3" s="1"/>
  <c r="GL205" i="3" s="1"/>
  <c r="GM205" i="3" s="1"/>
  <c r="GN205" i="3" s="1"/>
  <c r="GO205" i="3" s="1"/>
  <c r="GP205" i="3" s="1"/>
  <c r="GQ205" i="3" s="1"/>
  <c r="GR205" i="3" s="1"/>
  <c r="GS205" i="3" s="1"/>
  <c r="GT205" i="3" s="1"/>
  <c r="GU205" i="3" s="1"/>
  <c r="GV205" i="3" s="1"/>
  <c r="GW205" i="3" s="1"/>
  <c r="GX205" i="3" s="1"/>
  <c r="GY205" i="3" s="1"/>
  <c r="GZ205" i="3" s="1"/>
  <c r="HA205" i="3" s="1"/>
  <c r="HB205" i="3" s="1"/>
  <c r="HC205" i="3" s="1"/>
  <c r="HD205" i="3" s="1"/>
  <c r="HE205" i="3" s="1"/>
  <c r="HF205" i="3" s="1"/>
  <c r="HG205" i="3" s="1"/>
  <c r="HH205" i="3" s="1"/>
  <c r="HI205" i="3" s="1"/>
  <c r="HJ205" i="3" s="1"/>
  <c r="HK205" i="3" s="1"/>
  <c r="HL205" i="3" s="1"/>
  <c r="HM205" i="3" s="1"/>
  <c r="AA207" i="3"/>
  <c r="AA215" i="3"/>
  <c r="AB215" i="3" s="1"/>
  <c r="AC215" i="3" s="1"/>
  <c r="AD215" i="3" s="1"/>
  <c r="AE215" i="3" s="1"/>
  <c r="AF215" i="3" s="1"/>
  <c r="AG215" i="3" s="1"/>
  <c r="AH215" i="3" s="1"/>
  <c r="AI215" i="3" s="1"/>
  <c r="AJ215" i="3" s="1"/>
  <c r="AK215" i="3" s="1"/>
  <c r="AL215" i="3" s="1"/>
  <c r="AM215" i="3" s="1"/>
  <c r="AN215" i="3" s="1"/>
  <c r="AO215" i="3" s="1"/>
  <c r="AP215" i="3" s="1"/>
  <c r="AQ215" i="3" s="1"/>
  <c r="AR215" i="3" s="1"/>
  <c r="AS215" i="3" s="1"/>
  <c r="AT215" i="3" s="1"/>
  <c r="AU215" i="3" s="1"/>
  <c r="AV215" i="3" s="1"/>
  <c r="AW215" i="3" s="1"/>
  <c r="AX215" i="3" s="1"/>
  <c r="AY215" i="3" s="1"/>
  <c r="AZ215" i="3" s="1"/>
  <c r="BA215" i="3" s="1"/>
  <c r="BB215" i="3" s="1"/>
  <c r="BC215" i="3" s="1"/>
  <c r="BD215" i="3" s="1"/>
  <c r="BE215" i="3" s="1"/>
  <c r="BF215" i="3" s="1"/>
  <c r="BG215" i="3" s="1"/>
  <c r="BH215" i="3" s="1"/>
  <c r="BI215" i="3" s="1"/>
  <c r="BJ215" i="3" s="1"/>
  <c r="BK215" i="3" s="1"/>
  <c r="BL215" i="3" s="1"/>
  <c r="BM215" i="3" s="1"/>
  <c r="BN215" i="3" s="1"/>
  <c r="BO215" i="3" s="1"/>
  <c r="BP215" i="3" s="1"/>
  <c r="BQ215" i="3" s="1"/>
  <c r="BR215" i="3" s="1"/>
  <c r="BS215" i="3" s="1"/>
  <c r="BT215" i="3" s="1"/>
  <c r="BU215" i="3" s="1"/>
  <c r="BV215" i="3" s="1"/>
  <c r="BW215" i="3" s="1"/>
  <c r="BX215" i="3" s="1"/>
  <c r="BY215" i="3" s="1"/>
  <c r="BZ215" i="3" s="1"/>
  <c r="CA215" i="3" s="1"/>
  <c r="CB215" i="3" s="1"/>
  <c r="CC215" i="3" s="1"/>
  <c r="CD215" i="3" s="1"/>
  <c r="CE215" i="3" s="1"/>
  <c r="CF215" i="3" s="1"/>
  <c r="CG215" i="3" s="1"/>
  <c r="CH215" i="3" s="1"/>
  <c r="CI215" i="3" s="1"/>
  <c r="CJ215" i="3" s="1"/>
  <c r="CK215" i="3" s="1"/>
  <c r="CL215" i="3" s="1"/>
  <c r="CM215" i="3" s="1"/>
  <c r="CN215" i="3" s="1"/>
  <c r="CO215" i="3" s="1"/>
  <c r="CP215" i="3" s="1"/>
  <c r="CQ215" i="3" s="1"/>
  <c r="CR215" i="3" s="1"/>
  <c r="CS215" i="3" s="1"/>
  <c r="CT215" i="3" s="1"/>
  <c r="CU215" i="3" s="1"/>
  <c r="CV215" i="3" s="1"/>
  <c r="CW215" i="3" s="1"/>
  <c r="CX215" i="3" s="1"/>
  <c r="CY215" i="3" s="1"/>
  <c r="CZ215" i="3" s="1"/>
  <c r="DA215" i="3" s="1"/>
  <c r="DB215" i="3" s="1"/>
  <c r="DC215" i="3" s="1"/>
  <c r="DD215" i="3" s="1"/>
  <c r="DE215" i="3" s="1"/>
  <c r="DF215" i="3" s="1"/>
  <c r="DG215" i="3" s="1"/>
  <c r="DH215" i="3" s="1"/>
  <c r="DI215" i="3" s="1"/>
  <c r="DJ215" i="3" s="1"/>
  <c r="DK215" i="3" s="1"/>
  <c r="DL215" i="3" s="1"/>
  <c r="DM215" i="3" s="1"/>
  <c r="DN215" i="3" s="1"/>
  <c r="DO215" i="3" s="1"/>
  <c r="DP215" i="3" s="1"/>
  <c r="DQ215" i="3" s="1"/>
  <c r="DR215" i="3" s="1"/>
  <c r="DS215" i="3" s="1"/>
  <c r="DT215" i="3" s="1"/>
  <c r="DU215" i="3" s="1"/>
  <c r="DV215" i="3" s="1"/>
  <c r="DW215" i="3" s="1"/>
  <c r="DX215" i="3" s="1"/>
  <c r="DY215" i="3" s="1"/>
  <c r="DZ215" i="3" s="1"/>
  <c r="EA215" i="3" s="1"/>
  <c r="EB215" i="3" s="1"/>
  <c r="EC215" i="3" s="1"/>
  <c r="ED215" i="3" s="1"/>
  <c r="EE215" i="3" s="1"/>
  <c r="EF215" i="3" s="1"/>
  <c r="EG215" i="3" s="1"/>
  <c r="EH215" i="3" s="1"/>
  <c r="EI215" i="3" s="1"/>
  <c r="EJ215" i="3" s="1"/>
  <c r="EK215" i="3" s="1"/>
  <c r="EL215" i="3" s="1"/>
  <c r="EM215" i="3" s="1"/>
  <c r="EN215" i="3" s="1"/>
  <c r="EO215" i="3" s="1"/>
  <c r="EP215" i="3" s="1"/>
  <c r="EQ215" i="3" s="1"/>
  <c r="ER215" i="3" s="1"/>
  <c r="ES215" i="3" s="1"/>
  <c r="ET215" i="3" s="1"/>
  <c r="EU215" i="3" s="1"/>
  <c r="EV215" i="3" s="1"/>
  <c r="EW215" i="3" s="1"/>
  <c r="EX215" i="3" s="1"/>
  <c r="EY215" i="3" s="1"/>
  <c r="EZ215" i="3" s="1"/>
  <c r="FA215" i="3" s="1"/>
  <c r="FB215" i="3" s="1"/>
  <c r="FC215" i="3" s="1"/>
  <c r="FD215" i="3" s="1"/>
  <c r="FE215" i="3" s="1"/>
  <c r="FF215" i="3" s="1"/>
  <c r="FG215" i="3" s="1"/>
  <c r="FH215" i="3" s="1"/>
  <c r="FI215" i="3" s="1"/>
  <c r="FJ215" i="3" s="1"/>
  <c r="FK215" i="3" s="1"/>
  <c r="FL215" i="3" s="1"/>
  <c r="FM215" i="3" s="1"/>
  <c r="FN215" i="3" s="1"/>
  <c r="FO215" i="3" s="1"/>
  <c r="FP215" i="3" s="1"/>
  <c r="FQ215" i="3" s="1"/>
  <c r="FR215" i="3" s="1"/>
  <c r="FS215" i="3" s="1"/>
  <c r="FT215" i="3" s="1"/>
  <c r="FU215" i="3" s="1"/>
  <c r="FV215" i="3" s="1"/>
  <c r="FW215" i="3" s="1"/>
  <c r="FX215" i="3" s="1"/>
  <c r="FY215" i="3" s="1"/>
  <c r="FZ215" i="3" s="1"/>
  <c r="GA215" i="3" s="1"/>
  <c r="GB215" i="3" s="1"/>
  <c r="GC215" i="3" s="1"/>
  <c r="GD215" i="3" s="1"/>
  <c r="GE215" i="3" s="1"/>
  <c r="GF215" i="3" s="1"/>
  <c r="GG215" i="3" s="1"/>
  <c r="GH215" i="3" s="1"/>
  <c r="GI215" i="3" s="1"/>
  <c r="GJ215" i="3" s="1"/>
  <c r="GK215" i="3" s="1"/>
  <c r="GL215" i="3" s="1"/>
  <c r="GM215" i="3" s="1"/>
  <c r="GN215" i="3" s="1"/>
  <c r="GO215" i="3" s="1"/>
  <c r="GP215" i="3" s="1"/>
  <c r="GQ215" i="3" s="1"/>
  <c r="GR215" i="3" s="1"/>
  <c r="GS215" i="3" s="1"/>
  <c r="GT215" i="3" s="1"/>
  <c r="GU215" i="3" s="1"/>
  <c r="GV215" i="3" s="1"/>
  <c r="GW215" i="3" s="1"/>
  <c r="GX215" i="3" s="1"/>
  <c r="GY215" i="3" s="1"/>
  <c r="GZ215" i="3" s="1"/>
  <c r="HA215" i="3" s="1"/>
  <c r="HB215" i="3" s="1"/>
  <c r="HC215" i="3" s="1"/>
  <c r="HD215" i="3" s="1"/>
  <c r="HE215" i="3" s="1"/>
  <c r="HF215" i="3" s="1"/>
  <c r="HG215" i="3" s="1"/>
  <c r="HH215" i="3" s="1"/>
  <c r="HI215" i="3" s="1"/>
  <c r="HJ215" i="3" s="1"/>
  <c r="HK215" i="3" s="1"/>
  <c r="HL215" i="3" s="1"/>
  <c r="HM215" i="3" s="1"/>
  <c r="AA220" i="3"/>
  <c r="AA234" i="3"/>
  <c r="AB234" i="3" s="1"/>
  <c r="AC234" i="3" s="1"/>
  <c r="AD234" i="3" s="1"/>
  <c r="AE234" i="3" s="1"/>
  <c r="AF234" i="3" s="1"/>
  <c r="AG234" i="3" s="1"/>
  <c r="AH234" i="3" s="1"/>
  <c r="AI234" i="3" s="1"/>
  <c r="AJ234" i="3" s="1"/>
  <c r="AK234" i="3" s="1"/>
  <c r="AL234" i="3" s="1"/>
  <c r="AM234" i="3" s="1"/>
  <c r="AN234" i="3" s="1"/>
  <c r="AO234" i="3" s="1"/>
  <c r="AP234" i="3" s="1"/>
  <c r="AQ234" i="3" s="1"/>
  <c r="AR234" i="3" s="1"/>
  <c r="AS234" i="3" s="1"/>
  <c r="AT234" i="3" s="1"/>
  <c r="AU234" i="3" s="1"/>
  <c r="AV234" i="3" s="1"/>
  <c r="AW234" i="3" s="1"/>
  <c r="AX234" i="3" s="1"/>
  <c r="AY234" i="3" s="1"/>
  <c r="AZ234" i="3" s="1"/>
  <c r="BA234" i="3" s="1"/>
  <c r="BB234" i="3" s="1"/>
  <c r="BC234" i="3" s="1"/>
  <c r="BD234" i="3" s="1"/>
  <c r="BE234" i="3" s="1"/>
  <c r="BF234" i="3" s="1"/>
  <c r="BG234" i="3" s="1"/>
  <c r="BH234" i="3" s="1"/>
  <c r="BI234" i="3" s="1"/>
  <c r="BJ234" i="3" s="1"/>
  <c r="BK234" i="3" s="1"/>
  <c r="BL234" i="3" s="1"/>
  <c r="BM234" i="3" s="1"/>
  <c r="BN234" i="3" s="1"/>
  <c r="BO234" i="3" s="1"/>
  <c r="BP234" i="3" s="1"/>
  <c r="BQ234" i="3" s="1"/>
  <c r="BR234" i="3" s="1"/>
  <c r="BS234" i="3" s="1"/>
  <c r="BT234" i="3" s="1"/>
  <c r="BU234" i="3" s="1"/>
  <c r="BV234" i="3" s="1"/>
  <c r="BW234" i="3" s="1"/>
  <c r="BX234" i="3" s="1"/>
  <c r="BY234" i="3" s="1"/>
  <c r="BZ234" i="3" s="1"/>
  <c r="CA234" i="3" s="1"/>
  <c r="CB234" i="3" s="1"/>
  <c r="CC234" i="3" s="1"/>
  <c r="CD234" i="3" s="1"/>
  <c r="CE234" i="3" s="1"/>
  <c r="CF234" i="3" s="1"/>
  <c r="CG234" i="3" s="1"/>
  <c r="CH234" i="3" s="1"/>
  <c r="CI234" i="3" s="1"/>
  <c r="CJ234" i="3" s="1"/>
  <c r="CK234" i="3" s="1"/>
  <c r="CL234" i="3" s="1"/>
  <c r="CM234" i="3" s="1"/>
  <c r="CN234" i="3" s="1"/>
  <c r="CO234" i="3" s="1"/>
  <c r="CP234" i="3" s="1"/>
  <c r="CQ234" i="3" s="1"/>
  <c r="CR234" i="3" s="1"/>
  <c r="CS234" i="3" s="1"/>
  <c r="CT234" i="3" s="1"/>
  <c r="CU234" i="3" s="1"/>
  <c r="CV234" i="3" s="1"/>
  <c r="CW234" i="3" s="1"/>
  <c r="CX234" i="3" s="1"/>
  <c r="CY234" i="3" s="1"/>
  <c r="CZ234" i="3" s="1"/>
  <c r="DA234" i="3" s="1"/>
  <c r="DB234" i="3" s="1"/>
  <c r="DC234" i="3" s="1"/>
  <c r="DD234" i="3" s="1"/>
  <c r="DE234" i="3" s="1"/>
  <c r="DF234" i="3" s="1"/>
  <c r="DG234" i="3" s="1"/>
  <c r="DH234" i="3" s="1"/>
  <c r="DI234" i="3" s="1"/>
  <c r="DJ234" i="3" s="1"/>
  <c r="DK234" i="3" s="1"/>
  <c r="DL234" i="3" s="1"/>
  <c r="DM234" i="3" s="1"/>
  <c r="DN234" i="3" s="1"/>
  <c r="DO234" i="3" s="1"/>
  <c r="DP234" i="3" s="1"/>
  <c r="DQ234" i="3" s="1"/>
  <c r="DR234" i="3" s="1"/>
  <c r="DS234" i="3" s="1"/>
  <c r="DT234" i="3" s="1"/>
  <c r="DU234" i="3" s="1"/>
  <c r="DV234" i="3" s="1"/>
  <c r="DW234" i="3" s="1"/>
  <c r="DX234" i="3" s="1"/>
  <c r="DY234" i="3" s="1"/>
  <c r="DZ234" i="3" s="1"/>
  <c r="EA234" i="3" s="1"/>
  <c r="EB234" i="3" s="1"/>
  <c r="EC234" i="3" s="1"/>
  <c r="ED234" i="3" s="1"/>
  <c r="EE234" i="3" s="1"/>
  <c r="EF234" i="3" s="1"/>
  <c r="EG234" i="3" s="1"/>
  <c r="EH234" i="3" s="1"/>
  <c r="EI234" i="3" s="1"/>
  <c r="EJ234" i="3" s="1"/>
  <c r="EK234" i="3" s="1"/>
  <c r="EL234" i="3" s="1"/>
  <c r="EM234" i="3" s="1"/>
  <c r="EN234" i="3" s="1"/>
  <c r="EO234" i="3" s="1"/>
  <c r="EP234" i="3" s="1"/>
  <c r="EQ234" i="3" s="1"/>
  <c r="ER234" i="3" s="1"/>
  <c r="ES234" i="3" s="1"/>
  <c r="ET234" i="3" s="1"/>
  <c r="EU234" i="3" s="1"/>
  <c r="EV234" i="3" s="1"/>
  <c r="EW234" i="3" s="1"/>
  <c r="EX234" i="3" s="1"/>
  <c r="EY234" i="3" s="1"/>
  <c r="EZ234" i="3" s="1"/>
  <c r="FA234" i="3" s="1"/>
  <c r="FB234" i="3" s="1"/>
  <c r="FC234" i="3" s="1"/>
  <c r="FD234" i="3" s="1"/>
  <c r="FE234" i="3" s="1"/>
  <c r="FF234" i="3" s="1"/>
  <c r="FG234" i="3" s="1"/>
  <c r="FH234" i="3" s="1"/>
  <c r="FI234" i="3" s="1"/>
  <c r="FJ234" i="3" s="1"/>
  <c r="FK234" i="3" s="1"/>
  <c r="FL234" i="3" s="1"/>
  <c r="FM234" i="3" s="1"/>
  <c r="FN234" i="3" s="1"/>
  <c r="FO234" i="3" s="1"/>
  <c r="FP234" i="3" s="1"/>
  <c r="FQ234" i="3" s="1"/>
  <c r="FR234" i="3" s="1"/>
  <c r="FS234" i="3" s="1"/>
  <c r="FT234" i="3" s="1"/>
  <c r="FU234" i="3" s="1"/>
  <c r="FV234" i="3" s="1"/>
  <c r="FW234" i="3" s="1"/>
  <c r="FX234" i="3" s="1"/>
  <c r="FY234" i="3" s="1"/>
  <c r="FZ234" i="3" s="1"/>
  <c r="GA234" i="3" s="1"/>
  <c r="GB234" i="3" s="1"/>
  <c r="GC234" i="3" s="1"/>
  <c r="GD234" i="3" s="1"/>
  <c r="GE234" i="3" s="1"/>
  <c r="GF234" i="3" s="1"/>
  <c r="GG234" i="3" s="1"/>
  <c r="GH234" i="3" s="1"/>
  <c r="GI234" i="3" s="1"/>
  <c r="GJ234" i="3" s="1"/>
  <c r="GK234" i="3" s="1"/>
  <c r="GL234" i="3" s="1"/>
  <c r="GM234" i="3" s="1"/>
  <c r="GN234" i="3" s="1"/>
  <c r="GO234" i="3" s="1"/>
  <c r="GP234" i="3" s="1"/>
  <c r="GQ234" i="3" s="1"/>
  <c r="GR234" i="3" s="1"/>
  <c r="GS234" i="3" s="1"/>
  <c r="GT234" i="3" s="1"/>
  <c r="GU234" i="3" s="1"/>
  <c r="GV234" i="3" s="1"/>
  <c r="GW234" i="3" s="1"/>
  <c r="GX234" i="3" s="1"/>
  <c r="GY234" i="3" s="1"/>
  <c r="GZ234" i="3" s="1"/>
  <c r="HA234" i="3" s="1"/>
  <c r="HB234" i="3" s="1"/>
  <c r="HC234" i="3" s="1"/>
  <c r="HD234" i="3" s="1"/>
  <c r="HE234" i="3" s="1"/>
  <c r="HF234" i="3" s="1"/>
  <c r="HG234" i="3" s="1"/>
  <c r="HH234" i="3" s="1"/>
  <c r="HI234" i="3" s="1"/>
  <c r="HJ234" i="3" s="1"/>
  <c r="HK234" i="3" s="1"/>
  <c r="HL234" i="3" s="1"/>
  <c r="HM234" i="3" s="1"/>
  <c r="AA236" i="3"/>
  <c r="AB236" i="3" s="1"/>
  <c r="AC236" i="3" s="1"/>
  <c r="AD236" i="3" s="1"/>
  <c r="AE236" i="3" s="1"/>
  <c r="AF236" i="3" s="1"/>
  <c r="AG236" i="3" s="1"/>
  <c r="AH236" i="3" s="1"/>
  <c r="AI236" i="3" s="1"/>
  <c r="AJ236" i="3" s="1"/>
  <c r="AK236" i="3" s="1"/>
  <c r="AL236" i="3" s="1"/>
  <c r="AM236" i="3" s="1"/>
  <c r="AN236" i="3" s="1"/>
  <c r="AO236" i="3" s="1"/>
  <c r="AP236" i="3" s="1"/>
  <c r="AQ236" i="3" s="1"/>
  <c r="AR236" i="3" s="1"/>
  <c r="AS236" i="3" s="1"/>
  <c r="AT236" i="3" s="1"/>
  <c r="AU236" i="3" s="1"/>
  <c r="AV236" i="3" s="1"/>
  <c r="AW236" i="3" s="1"/>
  <c r="AX236" i="3" s="1"/>
  <c r="AY236" i="3" s="1"/>
  <c r="AZ236" i="3" s="1"/>
  <c r="BA236" i="3" s="1"/>
  <c r="BB236" i="3" s="1"/>
  <c r="BC236" i="3" s="1"/>
  <c r="BD236" i="3" s="1"/>
  <c r="BE236" i="3" s="1"/>
  <c r="BF236" i="3" s="1"/>
  <c r="BG236" i="3" s="1"/>
  <c r="BH236" i="3" s="1"/>
  <c r="BI236" i="3" s="1"/>
  <c r="BJ236" i="3" s="1"/>
  <c r="BK236" i="3" s="1"/>
  <c r="BL236" i="3" s="1"/>
  <c r="BM236" i="3" s="1"/>
  <c r="BN236" i="3" s="1"/>
  <c r="BO236" i="3" s="1"/>
  <c r="BP236" i="3" s="1"/>
  <c r="BQ236" i="3" s="1"/>
  <c r="BR236" i="3" s="1"/>
  <c r="BS236" i="3" s="1"/>
  <c r="BT236" i="3" s="1"/>
  <c r="BU236" i="3" s="1"/>
  <c r="BV236" i="3" s="1"/>
  <c r="BW236" i="3" s="1"/>
  <c r="BX236" i="3" s="1"/>
  <c r="BY236" i="3" s="1"/>
  <c r="BZ236" i="3" s="1"/>
  <c r="CA236" i="3" s="1"/>
  <c r="CB236" i="3" s="1"/>
  <c r="CC236" i="3" s="1"/>
  <c r="CD236" i="3" s="1"/>
  <c r="CE236" i="3" s="1"/>
  <c r="CF236" i="3" s="1"/>
  <c r="CG236" i="3" s="1"/>
  <c r="CH236" i="3" s="1"/>
  <c r="CI236" i="3" s="1"/>
  <c r="CJ236" i="3" s="1"/>
  <c r="CK236" i="3" s="1"/>
  <c r="CL236" i="3" s="1"/>
  <c r="CM236" i="3" s="1"/>
  <c r="CN236" i="3" s="1"/>
  <c r="CO236" i="3" s="1"/>
  <c r="CP236" i="3" s="1"/>
  <c r="CQ236" i="3" s="1"/>
  <c r="CR236" i="3" s="1"/>
  <c r="CS236" i="3" s="1"/>
  <c r="CT236" i="3" s="1"/>
  <c r="CU236" i="3" s="1"/>
  <c r="CV236" i="3" s="1"/>
  <c r="CW236" i="3" s="1"/>
  <c r="CX236" i="3" s="1"/>
  <c r="CY236" i="3" s="1"/>
  <c r="CZ236" i="3" s="1"/>
  <c r="DA236" i="3" s="1"/>
  <c r="DB236" i="3" s="1"/>
  <c r="DC236" i="3" s="1"/>
  <c r="DD236" i="3" s="1"/>
  <c r="DE236" i="3" s="1"/>
  <c r="DF236" i="3" s="1"/>
  <c r="DG236" i="3" s="1"/>
  <c r="DH236" i="3" s="1"/>
  <c r="DI236" i="3" s="1"/>
  <c r="DJ236" i="3" s="1"/>
  <c r="DK236" i="3" s="1"/>
  <c r="DL236" i="3" s="1"/>
  <c r="DM236" i="3" s="1"/>
  <c r="DN236" i="3" s="1"/>
  <c r="DO236" i="3" s="1"/>
  <c r="DP236" i="3" s="1"/>
  <c r="DQ236" i="3" s="1"/>
  <c r="DR236" i="3" s="1"/>
  <c r="DS236" i="3" s="1"/>
  <c r="DT236" i="3" s="1"/>
  <c r="DU236" i="3" s="1"/>
  <c r="DV236" i="3" s="1"/>
  <c r="DW236" i="3" s="1"/>
  <c r="DX236" i="3" s="1"/>
  <c r="DY236" i="3" s="1"/>
  <c r="DZ236" i="3" s="1"/>
  <c r="EA236" i="3" s="1"/>
  <c r="EB236" i="3" s="1"/>
  <c r="EC236" i="3" s="1"/>
  <c r="ED236" i="3" s="1"/>
  <c r="EE236" i="3" s="1"/>
  <c r="EF236" i="3" s="1"/>
  <c r="EG236" i="3" s="1"/>
  <c r="EH236" i="3" s="1"/>
  <c r="EI236" i="3" s="1"/>
  <c r="EJ236" i="3" s="1"/>
  <c r="EK236" i="3" s="1"/>
  <c r="EL236" i="3" s="1"/>
  <c r="EM236" i="3" s="1"/>
  <c r="EN236" i="3" s="1"/>
  <c r="EO236" i="3" s="1"/>
  <c r="EP236" i="3" s="1"/>
  <c r="EQ236" i="3" s="1"/>
  <c r="ER236" i="3" s="1"/>
  <c r="ES236" i="3" s="1"/>
  <c r="ET236" i="3" s="1"/>
  <c r="EU236" i="3" s="1"/>
  <c r="EV236" i="3" s="1"/>
  <c r="EW236" i="3" s="1"/>
  <c r="EX236" i="3" s="1"/>
  <c r="EY236" i="3" s="1"/>
  <c r="EZ236" i="3" s="1"/>
  <c r="FA236" i="3" s="1"/>
  <c r="FB236" i="3" s="1"/>
  <c r="FC236" i="3" s="1"/>
  <c r="FD236" i="3" s="1"/>
  <c r="FE236" i="3" s="1"/>
  <c r="FF236" i="3" s="1"/>
  <c r="FG236" i="3" s="1"/>
  <c r="FH236" i="3" s="1"/>
  <c r="FI236" i="3" s="1"/>
  <c r="FJ236" i="3" s="1"/>
  <c r="FK236" i="3" s="1"/>
  <c r="FL236" i="3" s="1"/>
  <c r="FM236" i="3" s="1"/>
  <c r="FN236" i="3" s="1"/>
  <c r="FO236" i="3" s="1"/>
  <c r="FP236" i="3" s="1"/>
  <c r="FQ236" i="3" s="1"/>
  <c r="FR236" i="3" s="1"/>
  <c r="FS236" i="3" s="1"/>
  <c r="FT236" i="3" s="1"/>
  <c r="FU236" i="3" s="1"/>
  <c r="FV236" i="3" s="1"/>
  <c r="FW236" i="3" s="1"/>
  <c r="FX236" i="3" s="1"/>
  <c r="FY236" i="3" s="1"/>
  <c r="FZ236" i="3" s="1"/>
  <c r="GA236" i="3" s="1"/>
  <c r="GB236" i="3" s="1"/>
  <c r="GC236" i="3" s="1"/>
  <c r="GD236" i="3" s="1"/>
  <c r="GE236" i="3" s="1"/>
  <c r="GF236" i="3" s="1"/>
  <c r="GG236" i="3" s="1"/>
  <c r="GH236" i="3" s="1"/>
  <c r="GI236" i="3" s="1"/>
  <c r="GJ236" i="3" s="1"/>
  <c r="GK236" i="3" s="1"/>
  <c r="GL236" i="3" s="1"/>
  <c r="GM236" i="3" s="1"/>
  <c r="GN236" i="3" s="1"/>
  <c r="GO236" i="3" s="1"/>
  <c r="GP236" i="3" s="1"/>
  <c r="GQ236" i="3" s="1"/>
  <c r="GR236" i="3" s="1"/>
  <c r="GS236" i="3" s="1"/>
  <c r="GT236" i="3" s="1"/>
  <c r="GU236" i="3" s="1"/>
  <c r="GV236" i="3" s="1"/>
  <c r="GW236" i="3" s="1"/>
  <c r="GX236" i="3" s="1"/>
  <c r="GY236" i="3" s="1"/>
  <c r="GZ236" i="3" s="1"/>
  <c r="HA236" i="3" s="1"/>
  <c r="HB236" i="3" s="1"/>
  <c r="HC236" i="3" s="1"/>
  <c r="HD236" i="3" s="1"/>
  <c r="HE236" i="3" s="1"/>
  <c r="HF236" i="3" s="1"/>
  <c r="HG236" i="3" s="1"/>
  <c r="HH236" i="3" s="1"/>
  <c r="HI236" i="3" s="1"/>
  <c r="HJ236" i="3" s="1"/>
  <c r="HK236" i="3" s="1"/>
  <c r="HL236" i="3" s="1"/>
  <c r="HM236" i="3" s="1"/>
  <c r="AA239" i="3"/>
  <c r="AA160" i="3"/>
  <c r="AB160" i="3" s="1"/>
  <c r="AC160" i="3" s="1"/>
  <c r="AD160" i="3" s="1"/>
  <c r="AE160" i="3" s="1"/>
  <c r="AF160" i="3" s="1"/>
  <c r="AG160" i="3" s="1"/>
  <c r="AH160" i="3" s="1"/>
  <c r="AI160" i="3" s="1"/>
  <c r="AJ160" i="3" s="1"/>
  <c r="AK160" i="3" s="1"/>
  <c r="AL160" i="3" s="1"/>
  <c r="AM160" i="3" s="1"/>
  <c r="AN160" i="3" s="1"/>
  <c r="AO160" i="3" s="1"/>
  <c r="AP160" i="3" s="1"/>
  <c r="AQ160" i="3" s="1"/>
  <c r="AR160" i="3" s="1"/>
  <c r="AS160" i="3" s="1"/>
  <c r="AT160" i="3" s="1"/>
  <c r="AU160" i="3" s="1"/>
  <c r="AV160" i="3" s="1"/>
  <c r="AW160" i="3" s="1"/>
  <c r="AX160" i="3" s="1"/>
  <c r="AY160" i="3" s="1"/>
  <c r="AZ160" i="3" s="1"/>
  <c r="BA160" i="3" s="1"/>
  <c r="BB160" i="3" s="1"/>
  <c r="BC160" i="3" s="1"/>
  <c r="BD160" i="3" s="1"/>
  <c r="BE160" i="3" s="1"/>
  <c r="BF160" i="3" s="1"/>
  <c r="BG160" i="3" s="1"/>
  <c r="BH160" i="3" s="1"/>
  <c r="BI160" i="3" s="1"/>
  <c r="BJ160" i="3" s="1"/>
  <c r="BK160" i="3" s="1"/>
  <c r="BL160" i="3" s="1"/>
  <c r="BM160" i="3" s="1"/>
  <c r="BN160" i="3" s="1"/>
  <c r="BO160" i="3" s="1"/>
  <c r="BP160" i="3" s="1"/>
  <c r="BQ160" i="3" s="1"/>
  <c r="BR160" i="3" s="1"/>
  <c r="BS160" i="3" s="1"/>
  <c r="BT160" i="3" s="1"/>
  <c r="BU160" i="3" s="1"/>
  <c r="BV160" i="3" s="1"/>
  <c r="BW160" i="3" s="1"/>
  <c r="BX160" i="3" s="1"/>
  <c r="BY160" i="3" s="1"/>
  <c r="BZ160" i="3" s="1"/>
  <c r="CA160" i="3" s="1"/>
  <c r="CB160" i="3" s="1"/>
  <c r="CC160" i="3" s="1"/>
  <c r="CD160" i="3" s="1"/>
  <c r="CE160" i="3" s="1"/>
  <c r="CF160" i="3" s="1"/>
  <c r="CG160" i="3" s="1"/>
  <c r="CH160" i="3" s="1"/>
  <c r="CI160" i="3" s="1"/>
  <c r="CJ160" i="3" s="1"/>
  <c r="CK160" i="3" s="1"/>
  <c r="CL160" i="3" s="1"/>
  <c r="CM160" i="3" s="1"/>
  <c r="CN160" i="3" s="1"/>
  <c r="CO160" i="3" s="1"/>
  <c r="CP160" i="3" s="1"/>
  <c r="CQ160" i="3" s="1"/>
  <c r="CR160" i="3" s="1"/>
  <c r="CS160" i="3" s="1"/>
  <c r="CT160" i="3" s="1"/>
  <c r="CU160" i="3" s="1"/>
  <c r="CV160" i="3" s="1"/>
  <c r="CW160" i="3" s="1"/>
  <c r="CX160" i="3" s="1"/>
  <c r="CY160" i="3" s="1"/>
  <c r="CZ160" i="3" s="1"/>
  <c r="DA160" i="3" s="1"/>
  <c r="DB160" i="3" s="1"/>
  <c r="DC160" i="3" s="1"/>
  <c r="DD160" i="3" s="1"/>
  <c r="DE160" i="3" s="1"/>
  <c r="DF160" i="3" s="1"/>
  <c r="DG160" i="3" s="1"/>
  <c r="DH160" i="3" s="1"/>
  <c r="DI160" i="3" s="1"/>
  <c r="DJ160" i="3" s="1"/>
  <c r="DK160" i="3" s="1"/>
  <c r="DL160" i="3" s="1"/>
  <c r="DM160" i="3" s="1"/>
  <c r="DN160" i="3" s="1"/>
  <c r="DO160" i="3" s="1"/>
  <c r="DP160" i="3" s="1"/>
  <c r="DQ160" i="3" s="1"/>
  <c r="DR160" i="3" s="1"/>
  <c r="DS160" i="3" s="1"/>
  <c r="DT160" i="3" s="1"/>
  <c r="DU160" i="3" s="1"/>
  <c r="DV160" i="3" s="1"/>
  <c r="DW160" i="3" s="1"/>
  <c r="DX160" i="3" s="1"/>
  <c r="DY160" i="3" s="1"/>
  <c r="DZ160" i="3" s="1"/>
  <c r="EA160" i="3" s="1"/>
  <c r="EB160" i="3" s="1"/>
  <c r="EC160" i="3" s="1"/>
  <c r="ED160" i="3" s="1"/>
  <c r="EE160" i="3" s="1"/>
  <c r="EF160" i="3" s="1"/>
  <c r="EG160" i="3" s="1"/>
  <c r="EH160" i="3" s="1"/>
  <c r="EI160" i="3" s="1"/>
  <c r="EJ160" i="3" s="1"/>
  <c r="EK160" i="3" s="1"/>
  <c r="EL160" i="3" s="1"/>
  <c r="EM160" i="3" s="1"/>
  <c r="EN160" i="3" s="1"/>
  <c r="EO160" i="3" s="1"/>
  <c r="EP160" i="3" s="1"/>
  <c r="EQ160" i="3" s="1"/>
  <c r="ER160" i="3" s="1"/>
  <c r="ES160" i="3" s="1"/>
  <c r="ET160" i="3" s="1"/>
  <c r="EU160" i="3" s="1"/>
  <c r="EV160" i="3" s="1"/>
  <c r="EW160" i="3" s="1"/>
  <c r="EX160" i="3" s="1"/>
  <c r="EY160" i="3" s="1"/>
  <c r="EZ160" i="3" s="1"/>
  <c r="FA160" i="3" s="1"/>
  <c r="FB160" i="3" s="1"/>
  <c r="FC160" i="3" s="1"/>
  <c r="FD160" i="3" s="1"/>
  <c r="FE160" i="3" s="1"/>
  <c r="FF160" i="3" s="1"/>
  <c r="FG160" i="3" s="1"/>
  <c r="FH160" i="3" s="1"/>
  <c r="FI160" i="3" s="1"/>
  <c r="FJ160" i="3" s="1"/>
  <c r="FK160" i="3" s="1"/>
  <c r="FL160" i="3" s="1"/>
  <c r="FM160" i="3" s="1"/>
  <c r="FN160" i="3" s="1"/>
  <c r="FO160" i="3" s="1"/>
  <c r="FP160" i="3" s="1"/>
  <c r="FQ160" i="3" s="1"/>
  <c r="FR160" i="3" s="1"/>
  <c r="FS160" i="3" s="1"/>
  <c r="FT160" i="3" s="1"/>
  <c r="FU160" i="3" s="1"/>
  <c r="FV160" i="3" s="1"/>
  <c r="FW160" i="3" s="1"/>
  <c r="FX160" i="3" s="1"/>
  <c r="FY160" i="3" s="1"/>
  <c r="FZ160" i="3" s="1"/>
  <c r="GA160" i="3" s="1"/>
  <c r="GB160" i="3" s="1"/>
  <c r="GC160" i="3" s="1"/>
  <c r="GD160" i="3" s="1"/>
  <c r="GE160" i="3" s="1"/>
  <c r="GF160" i="3" s="1"/>
  <c r="GG160" i="3" s="1"/>
  <c r="GH160" i="3" s="1"/>
  <c r="GI160" i="3" s="1"/>
  <c r="GJ160" i="3" s="1"/>
  <c r="GK160" i="3" s="1"/>
  <c r="GL160" i="3" s="1"/>
  <c r="GM160" i="3" s="1"/>
  <c r="GN160" i="3" s="1"/>
  <c r="GO160" i="3" s="1"/>
  <c r="GP160" i="3" s="1"/>
  <c r="GQ160" i="3" s="1"/>
  <c r="GR160" i="3" s="1"/>
  <c r="GS160" i="3" s="1"/>
  <c r="GT160" i="3" s="1"/>
  <c r="GU160" i="3" s="1"/>
  <c r="GV160" i="3" s="1"/>
  <c r="GW160" i="3" s="1"/>
  <c r="GX160" i="3" s="1"/>
  <c r="GY160" i="3" s="1"/>
  <c r="GZ160" i="3" s="1"/>
  <c r="HA160" i="3" s="1"/>
  <c r="HB160" i="3" s="1"/>
  <c r="HC160" i="3" s="1"/>
  <c r="HD160" i="3" s="1"/>
  <c r="HE160" i="3" s="1"/>
  <c r="HF160" i="3" s="1"/>
  <c r="HG160" i="3" s="1"/>
  <c r="HH160" i="3" s="1"/>
  <c r="HI160" i="3" s="1"/>
  <c r="HJ160" i="3" s="1"/>
  <c r="HK160" i="3" s="1"/>
  <c r="HL160" i="3" s="1"/>
  <c r="HM160" i="3" s="1"/>
  <c r="AA167" i="3"/>
  <c r="AA168" i="3"/>
  <c r="AB168" i="3" s="1"/>
  <c r="AC168" i="3" s="1"/>
  <c r="AD168" i="3" s="1"/>
  <c r="AE168" i="3" s="1"/>
  <c r="AF168" i="3" s="1"/>
  <c r="AG168" i="3" s="1"/>
  <c r="AH168" i="3" s="1"/>
  <c r="AI168" i="3" s="1"/>
  <c r="AJ168" i="3" s="1"/>
  <c r="AK168" i="3" s="1"/>
  <c r="AL168" i="3" s="1"/>
  <c r="AM168" i="3" s="1"/>
  <c r="AN168" i="3" s="1"/>
  <c r="AO168" i="3" s="1"/>
  <c r="AP168" i="3" s="1"/>
  <c r="AQ168" i="3" s="1"/>
  <c r="AR168" i="3" s="1"/>
  <c r="AS168" i="3" s="1"/>
  <c r="AT168" i="3" s="1"/>
  <c r="AU168" i="3" s="1"/>
  <c r="AV168" i="3" s="1"/>
  <c r="AW168" i="3" s="1"/>
  <c r="AX168" i="3" s="1"/>
  <c r="AY168" i="3" s="1"/>
  <c r="AZ168" i="3" s="1"/>
  <c r="BA168" i="3" s="1"/>
  <c r="BB168" i="3" s="1"/>
  <c r="BC168" i="3" s="1"/>
  <c r="BD168" i="3" s="1"/>
  <c r="BE168" i="3" s="1"/>
  <c r="BF168" i="3" s="1"/>
  <c r="BG168" i="3" s="1"/>
  <c r="BH168" i="3" s="1"/>
  <c r="BI168" i="3" s="1"/>
  <c r="BJ168" i="3" s="1"/>
  <c r="BK168" i="3" s="1"/>
  <c r="BL168" i="3" s="1"/>
  <c r="BM168" i="3" s="1"/>
  <c r="BN168" i="3" s="1"/>
  <c r="BO168" i="3" s="1"/>
  <c r="BP168" i="3" s="1"/>
  <c r="BQ168" i="3" s="1"/>
  <c r="BR168" i="3" s="1"/>
  <c r="BS168" i="3" s="1"/>
  <c r="BT168" i="3" s="1"/>
  <c r="BU168" i="3" s="1"/>
  <c r="BV168" i="3" s="1"/>
  <c r="BW168" i="3" s="1"/>
  <c r="BX168" i="3" s="1"/>
  <c r="BY168" i="3" s="1"/>
  <c r="BZ168" i="3" s="1"/>
  <c r="CA168" i="3" s="1"/>
  <c r="CB168" i="3" s="1"/>
  <c r="CC168" i="3" s="1"/>
  <c r="CD168" i="3" s="1"/>
  <c r="CE168" i="3" s="1"/>
  <c r="CF168" i="3" s="1"/>
  <c r="CG168" i="3" s="1"/>
  <c r="CH168" i="3" s="1"/>
  <c r="CI168" i="3" s="1"/>
  <c r="CJ168" i="3" s="1"/>
  <c r="CK168" i="3" s="1"/>
  <c r="CL168" i="3" s="1"/>
  <c r="CM168" i="3" s="1"/>
  <c r="CN168" i="3" s="1"/>
  <c r="CO168" i="3" s="1"/>
  <c r="CP168" i="3" s="1"/>
  <c r="CQ168" i="3" s="1"/>
  <c r="CR168" i="3" s="1"/>
  <c r="CS168" i="3" s="1"/>
  <c r="CT168" i="3" s="1"/>
  <c r="CU168" i="3" s="1"/>
  <c r="CV168" i="3" s="1"/>
  <c r="CW168" i="3" s="1"/>
  <c r="CX168" i="3" s="1"/>
  <c r="CY168" i="3" s="1"/>
  <c r="CZ168" i="3" s="1"/>
  <c r="DA168" i="3" s="1"/>
  <c r="DB168" i="3" s="1"/>
  <c r="DC168" i="3" s="1"/>
  <c r="DD168" i="3" s="1"/>
  <c r="DE168" i="3" s="1"/>
  <c r="DF168" i="3" s="1"/>
  <c r="DG168" i="3" s="1"/>
  <c r="DH168" i="3" s="1"/>
  <c r="DI168" i="3" s="1"/>
  <c r="DJ168" i="3" s="1"/>
  <c r="DK168" i="3" s="1"/>
  <c r="DL168" i="3" s="1"/>
  <c r="DM168" i="3" s="1"/>
  <c r="DN168" i="3" s="1"/>
  <c r="DO168" i="3" s="1"/>
  <c r="DP168" i="3" s="1"/>
  <c r="DQ168" i="3" s="1"/>
  <c r="DR168" i="3" s="1"/>
  <c r="DS168" i="3" s="1"/>
  <c r="DT168" i="3" s="1"/>
  <c r="DU168" i="3" s="1"/>
  <c r="DV168" i="3" s="1"/>
  <c r="DW168" i="3" s="1"/>
  <c r="DX168" i="3" s="1"/>
  <c r="DY168" i="3" s="1"/>
  <c r="DZ168" i="3" s="1"/>
  <c r="EA168" i="3" s="1"/>
  <c r="EB168" i="3" s="1"/>
  <c r="EC168" i="3" s="1"/>
  <c r="ED168" i="3" s="1"/>
  <c r="EE168" i="3" s="1"/>
  <c r="EF168" i="3" s="1"/>
  <c r="EG168" i="3" s="1"/>
  <c r="EH168" i="3" s="1"/>
  <c r="EI168" i="3" s="1"/>
  <c r="EJ168" i="3" s="1"/>
  <c r="EK168" i="3" s="1"/>
  <c r="EL168" i="3" s="1"/>
  <c r="EM168" i="3" s="1"/>
  <c r="EN168" i="3" s="1"/>
  <c r="EO168" i="3" s="1"/>
  <c r="EP168" i="3" s="1"/>
  <c r="EQ168" i="3" s="1"/>
  <c r="ER168" i="3" s="1"/>
  <c r="ES168" i="3" s="1"/>
  <c r="ET168" i="3" s="1"/>
  <c r="EU168" i="3" s="1"/>
  <c r="EV168" i="3" s="1"/>
  <c r="EW168" i="3" s="1"/>
  <c r="EX168" i="3" s="1"/>
  <c r="EY168" i="3" s="1"/>
  <c r="EZ168" i="3" s="1"/>
  <c r="FA168" i="3" s="1"/>
  <c r="FB168" i="3" s="1"/>
  <c r="FC168" i="3" s="1"/>
  <c r="FD168" i="3" s="1"/>
  <c r="FE168" i="3" s="1"/>
  <c r="FF168" i="3" s="1"/>
  <c r="FG168" i="3" s="1"/>
  <c r="FH168" i="3" s="1"/>
  <c r="FI168" i="3" s="1"/>
  <c r="FJ168" i="3" s="1"/>
  <c r="FK168" i="3" s="1"/>
  <c r="FL168" i="3" s="1"/>
  <c r="FM168" i="3" s="1"/>
  <c r="FN168" i="3" s="1"/>
  <c r="FO168" i="3" s="1"/>
  <c r="FP168" i="3" s="1"/>
  <c r="FQ168" i="3" s="1"/>
  <c r="FR168" i="3" s="1"/>
  <c r="FS168" i="3" s="1"/>
  <c r="FT168" i="3" s="1"/>
  <c r="FU168" i="3" s="1"/>
  <c r="FV168" i="3" s="1"/>
  <c r="FW168" i="3" s="1"/>
  <c r="FX168" i="3" s="1"/>
  <c r="FY168" i="3" s="1"/>
  <c r="FZ168" i="3" s="1"/>
  <c r="GA168" i="3" s="1"/>
  <c r="GB168" i="3" s="1"/>
  <c r="GC168" i="3" s="1"/>
  <c r="GD168" i="3" s="1"/>
  <c r="GE168" i="3" s="1"/>
  <c r="GF168" i="3" s="1"/>
  <c r="GG168" i="3" s="1"/>
  <c r="GH168" i="3" s="1"/>
  <c r="GI168" i="3" s="1"/>
  <c r="GJ168" i="3" s="1"/>
  <c r="GK168" i="3" s="1"/>
  <c r="GL168" i="3" s="1"/>
  <c r="GM168" i="3" s="1"/>
  <c r="GN168" i="3" s="1"/>
  <c r="GO168" i="3" s="1"/>
  <c r="GP168" i="3" s="1"/>
  <c r="GQ168" i="3" s="1"/>
  <c r="GR168" i="3" s="1"/>
  <c r="GS168" i="3" s="1"/>
  <c r="GT168" i="3" s="1"/>
  <c r="GU168" i="3" s="1"/>
  <c r="GV168" i="3" s="1"/>
  <c r="GW168" i="3" s="1"/>
  <c r="GX168" i="3" s="1"/>
  <c r="GY168" i="3" s="1"/>
  <c r="GZ168" i="3" s="1"/>
  <c r="HA168" i="3" s="1"/>
  <c r="HB168" i="3" s="1"/>
  <c r="HC168" i="3" s="1"/>
  <c r="HD168" i="3" s="1"/>
  <c r="HE168" i="3" s="1"/>
  <c r="HF168" i="3" s="1"/>
  <c r="HG168" i="3" s="1"/>
  <c r="HH168" i="3" s="1"/>
  <c r="HI168" i="3" s="1"/>
  <c r="HJ168" i="3" s="1"/>
  <c r="HK168" i="3" s="1"/>
  <c r="HL168" i="3" s="1"/>
  <c r="HM168" i="3" s="1"/>
  <c r="AA182" i="3"/>
  <c r="AB182" i="3" s="1"/>
  <c r="AC182" i="3" s="1"/>
  <c r="AD182" i="3" s="1"/>
  <c r="AE182" i="3" s="1"/>
  <c r="AF182" i="3" s="1"/>
  <c r="AG182" i="3" s="1"/>
  <c r="AH182" i="3" s="1"/>
  <c r="AI182" i="3" s="1"/>
  <c r="AJ182" i="3" s="1"/>
  <c r="AK182" i="3" s="1"/>
  <c r="AL182" i="3" s="1"/>
  <c r="AM182" i="3" s="1"/>
  <c r="AN182" i="3" s="1"/>
  <c r="AO182" i="3" s="1"/>
  <c r="AP182" i="3" s="1"/>
  <c r="AQ182" i="3" s="1"/>
  <c r="AR182" i="3" s="1"/>
  <c r="AS182" i="3" s="1"/>
  <c r="AT182" i="3" s="1"/>
  <c r="AU182" i="3" s="1"/>
  <c r="AV182" i="3" s="1"/>
  <c r="AW182" i="3" s="1"/>
  <c r="AX182" i="3" s="1"/>
  <c r="AY182" i="3" s="1"/>
  <c r="AZ182" i="3" s="1"/>
  <c r="BA182" i="3" s="1"/>
  <c r="BB182" i="3" s="1"/>
  <c r="BC182" i="3" s="1"/>
  <c r="BD182" i="3" s="1"/>
  <c r="BE182" i="3" s="1"/>
  <c r="BF182" i="3" s="1"/>
  <c r="BG182" i="3" s="1"/>
  <c r="BH182" i="3" s="1"/>
  <c r="BI182" i="3" s="1"/>
  <c r="BJ182" i="3" s="1"/>
  <c r="BK182" i="3" s="1"/>
  <c r="BL182" i="3" s="1"/>
  <c r="BM182" i="3" s="1"/>
  <c r="BN182" i="3" s="1"/>
  <c r="BO182" i="3" s="1"/>
  <c r="BP182" i="3" s="1"/>
  <c r="BQ182" i="3" s="1"/>
  <c r="BR182" i="3" s="1"/>
  <c r="BS182" i="3" s="1"/>
  <c r="BT182" i="3" s="1"/>
  <c r="BU182" i="3" s="1"/>
  <c r="BV182" i="3" s="1"/>
  <c r="BW182" i="3" s="1"/>
  <c r="BX182" i="3" s="1"/>
  <c r="BY182" i="3" s="1"/>
  <c r="BZ182" i="3" s="1"/>
  <c r="CA182" i="3" s="1"/>
  <c r="CB182" i="3" s="1"/>
  <c r="CC182" i="3" s="1"/>
  <c r="CD182" i="3" s="1"/>
  <c r="CE182" i="3" s="1"/>
  <c r="CF182" i="3" s="1"/>
  <c r="CG182" i="3" s="1"/>
  <c r="CH182" i="3" s="1"/>
  <c r="CI182" i="3" s="1"/>
  <c r="CJ182" i="3" s="1"/>
  <c r="CK182" i="3" s="1"/>
  <c r="CL182" i="3" s="1"/>
  <c r="CM182" i="3" s="1"/>
  <c r="CN182" i="3" s="1"/>
  <c r="CO182" i="3" s="1"/>
  <c r="CP182" i="3" s="1"/>
  <c r="CQ182" i="3" s="1"/>
  <c r="CR182" i="3" s="1"/>
  <c r="CS182" i="3" s="1"/>
  <c r="CT182" i="3" s="1"/>
  <c r="CU182" i="3" s="1"/>
  <c r="CV182" i="3" s="1"/>
  <c r="CW182" i="3" s="1"/>
  <c r="CX182" i="3" s="1"/>
  <c r="CY182" i="3" s="1"/>
  <c r="CZ182" i="3" s="1"/>
  <c r="DA182" i="3" s="1"/>
  <c r="DB182" i="3" s="1"/>
  <c r="DC182" i="3" s="1"/>
  <c r="DD182" i="3" s="1"/>
  <c r="DE182" i="3" s="1"/>
  <c r="DF182" i="3" s="1"/>
  <c r="DG182" i="3" s="1"/>
  <c r="DH182" i="3" s="1"/>
  <c r="DI182" i="3" s="1"/>
  <c r="DJ182" i="3" s="1"/>
  <c r="DK182" i="3" s="1"/>
  <c r="DL182" i="3" s="1"/>
  <c r="DM182" i="3" s="1"/>
  <c r="DN182" i="3" s="1"/>
  <c r="DO182" i="3" s="1"/>
  <c r="DP182" i="3" s="1"/>
  <c r="DQ182" i="3" s="1"/>
  <c r="DR182" i="3" s="1"/>
  <c r="DS182" i="3" s="1"/>
  <c r="DT182" i="3" s="1"/>
  <c r="DU182" i="3" s="1"/>
  <c r="DV182" i="3" s="1"/>
  <c r="DW182" i="3" s="1"/>
  <c r="DX182" i="3" s="1"/>
  <c r="DY182" i="3" s="1"/>
  <c r="DZ182" i="3" s="1"/>
  <c r="EA182" i="3" s="1"/>
  <c r="EB182" i="3" s="1"/>
  <c r="EC182" i="3" s="1"/>
  <c r="ED182" i="3" s="1"/>
  <c r="EE182" i="3" s="1"/>
  <c r="EF182" i="3" s="1"/>
  <c r="EG182" i="3" s="1"/>
  <c r="EH182" i="3" s="1"/>
  <c r="EI182" i="3" s="1"/>
  <c r="EJ182" i="3" s="1"/>
  <c r="EK182" i="3" s="1"/>
  <c r="EL182" i="3" s="1"/>
  <c r="EM182" i="3" s="1"/>
  <c r="EN182" i="3" s="1"/>
  <c r="EO182" i="3" s="1"/>
  <c r="EP182" i="3" s="1"/>
  <c r="EQ182" i="3" s="1"/>
  <c r="ER182" i="3" s="1"/>
  <c r="ES182" i="3" s="1"/>
  <c r="ET182" i="3" s="1"/>
  <c r="EU182" i="3" s="1"/>
  <c r="EV182" i="3" s="1"/>
  <c r="EW182" i="3" s="1"/>
  <c r="EX182" i="3" s="1"/>
  <c r="EY182" i="3" s="1"/>
  <c r="EZ182" i="3" s="1"/>
  <c r="FA182" i="3" s="1"/>
  <c r="FB182" i="3" s="1"/>
  <c r="FC182" i="3" s="1"/>
  <c r="FD182" i="3" s="1"/>
  <c r="FE182" i="3" s="1"/>
  <c r="FF182" i="3" s="1"/>
  <c r="FG182" i="3" s="1"/>
  <c r="FH182" i="3" s="1"/>
  <c r="FI182" i="3" s="1"/>
  <c r="FJ182" i="3" s="1"/>
  <c r="FK182" i="3" s="1"/>
  <c r="FL182" i="3" s="1"/>
  <c r="FM182" i="3" s="1"/>
  <c r="FN182" i="3" s="1"/>
  <c r="FO182" i="3" s="1"/>
  <c r="FP182" i="3" s="1"/>
  <c r="FQ182" i="3" s="1"/>
  <c r="FR182" i="3" s="1"/>
  <c r="FS182" i="3" s="1"/>
  <c r="FT182" i="3" s="1"/>
  <c r="FU182" i="3" s="1"/>
  <c r="FV182" i="3" s="1"/>
  <c r="FW182" i="3" s="1"/>
  <c r="FX182" i="3" s="1"/>
  <c r="FY182" i="3" s="1"/>
  <c r="FZ182" i="3" s="1"/>
  <c r="GA182" i="3" s="1"/>
  <c r="GB182" i="3" s="1"/>
  <c r="GC182" i="3" s="1"/>
  <c r="GD182" i="3" s="1"/>
  <c r="GE182" i="3" s="1"/>
  <c r="GF182" i="3" s="1"/>
  <c r="GG182" i="3" s="1"/>
  <c r="GH182" i="3" s="1"/>
  <c r="GI182" i="3" s="1"/>
  <c r="GJ182" i="3" s="1"/>
  <c r="GK182" i="3" s="1"/>
  <c r="GL182" i="3" s="1"/>
  <c r="GM182" i="3" s="1"/>
  <c r="GN182" i="3" s="1"/>
  <c r="GO182" i="3" s="1"/>
  <c r="GP182" i="3" s="1"/>
  <c r="GQ182" i="3" s="1"/>
  <c r="GR182" i="3" s="1"/>
  <c r="GS182" i="3" s="1"/>
  <c r="GT182" i="3" s="1"/>
  <c r="GU182" i="3" s="1"/>
  <c r="GV182" i="3" s="1"/>
  <c r="GW182" i="3" s="1"/>
  <c r="GX182" i="3" s="1"/>
  <c r="GY182" i="3" s="1"/>
  <c r="GZ182" i="3" s="1"/>
  <c r="HA182" i="3" s="1"/>
  <c r="HB182" i="3" s="1"/>
  <c r="HC182" i="3" s="1"/>
  <c r="HD182" i="3" s="1"/>
  <c r="HE182" i="3" s="1"/>
  <c r="HF182" i="3" s="1"/>
  <c r="HG182" i="3" s="1"/>
  <c r="HH182" i="3" s="1"/>
  <c r="HI182" i="3" s="1"/>
  <c r="HJ182" i="3" s="1"/>
  <c r="HK182" i="3" s="1"/>
  <c r="HL182" i="3" s="1"/>
  <c r="HM182" i="3" s="1"/>
  <c r="AA184" i="3"/>
  <c r="AA189" i="3"/>
  <c r="AB189" i="3" s="1"/>
  <c r="AC189" i="3" s="1"/>
  <c r="AD189" i="3" s="1"/>
  <c r="AE189" i="3" s="1"/>
  <c r="AF189" i="3" s="1"/>
  <c r="AG189" i="3" s="1"/>
  <c r="AH189" i="3" s="1"/>
  <c r="AI189" i="3" s="1"/>
  <c r="AJ189" i="3" s="1"/>
  <c r="AK189" i="3" s="1"/>
  <c r="AL189" i="3" s="1"/>
  <c r="AM189" i="3" s="1"/>
  <c r="AN189" i="3" s="1"/>
  <c r="AO189" i="3" s="1"/>
  <c r="AP189" i="3" s="1"/>
  <c r="AQ189" i="3" s="1"/>
  <c r="AR189" i="3" s="1"/>
  <c r="AS189" i="3" s="1"/>
  <c r="AT189" i="3" s="1"/>
  <c r="AU189" i="3" s="1"/>
  <c r="AV189" i="3" s="1"/>
  <c r="AW189" i="3" s="1"/>
  <c r="AX189" i="3" s="1"/>
  <c r="AY189" i="3" s="1"/>
  <c r="AZ189" i="3" s="1"/>
  <c r="BA189" i="3" s="1"/>
  <c r="BB189" i="3" s="1"/>
  <c r="BC189" i="3" s="1"/>
  <c r="BD189" i="3" s="1"/>
  <c r="BE189" i="3" s="1"/>
  <c r="BF189" i="3" s="1"/>
  <c r="BG189" i="3" s="1"/>
  <c r="BH189" i="3" s="1"/>
  <c r="BI189" i="3" s="1"/>
  <c r="BJ189" i="3" s="1"/>
  <c r="BK189" i="3" s="1"/>
  <c r="BL189" i="3" s="1"/>
  <c r="BM189" i="3" s="1"/>
  <c r="BN189" i="3" s="1"/>
  <c r="BO189" i="3" s="1"/>
  <c r="BP189" i="3" s="1"/>
  <c r="BQ189" i="3" s="1"/>
  <c r="BR189" i="3" s="1"/>
  <c r="BS189" i="3" s="1"/>
  <c r="BT189" i="3" s="1"/>
  <c r="BU189" i="3" s="1"/>
  <c r="BV189" i="3" s="1"/>
  <c r="BW189" i="3" s="1"/>
  <c r="BX189" i="3" s="1"/>
  <c r="BY189" i="3" s="1"/>
  <c r="BZ189" i="3" s="1"/>
  <c r="CA189" i="3" s="1"/>
  <c r="CB189" i="3" s="1"/>
  <c r="CC189" i="3" s="1"/>
  <c r="CD189" i="3" s="1"/>
  <c r="CE189" i="3" s="1"/>
  <c r="CF189" i="3" s="1"/>
  <c r="CG189" i="3" s="1"/>
  <c r="CH189" i="3" s="1"/>
  <c r="CI189" i="3" s="1"/>
  <c r="CJ189" i="3" s="1"/>
  <c r="CK189" i="3" s="1"/>
  <c r="CL189" i="3" s="1"/>
  <c r="CM189" i="3" s="1"/>
  <c r="CN189" i="3" s="1"/>
  <c r="CO189" i="3" s="1"/>
  <c r="CP189" i="3" s="1"/>
  <c r="CQ189" i="3" s="1"/>
  <c r="CR189" i="3" s="1"/>
  <c r="CS189" i="3" s="1"/>
  <c r="CT189" i="3" s="1"/>
  <c r="CU189" i="3" s="1"/>
  <c r="CV189" i="3" s="1"/>
  <c r="CW189" i="3" s="1"/>
  <c r="CX189" i="3" s="1"/>
  <c r="CY189" i="3" s="1"/>
  <c r="CZ189" i="3" s="1"/>
  <c r="DA189" i="3" s="1"/>
  <c r="DB189" i="3" s="1"/>
  <c r="DC189" i="3" s="1"/>
  <c r="DD189" i="3" s="1"/>
  <c r="DE189" i="3" s="1"/>
  <c r="DF189" i="3" s="1"/>
  <c r="DG189" i="3" s="1"/>
  <c r="DH189" i="3" s="1"/>
  <c r="DI189" i="3" s="1"/>
  <c r="DJ189" i="3" s="1"/>
  <c r="DK189" i="3" s="1"/>
  <c r="DL189" i="3" s="1"/>
  <c r="DM189" i="3" s="1"/>
  <c r="DN189" i="3" s="1"/>
  <c r="DO189" i="3" s="1"/>
  <c r="DP189" i="3" s="1"/>
  <c r="DQ189" i="3" s="1"/>
  <c r="DR189" i="3" s="1"/>
  <c r="DS189" i="3" s="1"/>
  <c r="DT189" i="3" s="1"/>
  <c r="DU189" i="3" s="1"/>
  <c r="DV189" i="3" s="1"/>
  <c r="DW189" i="3" s="1"/>
  <c r="DX189" i="3" s="1"/>
  <c r="DY189" i="3" s="1"/>
  <c r="DZ189" i="3" s="1"/>
  <c r="EA189" i="3" s="1"/>
  <c r="EB189" i="3" s="1"/>
  <c r="EC189" i="3" s="1"/>
  <c r="ED189" i="3" s="1"/>
  <c r="EE189" i="3" s="1"/>
  <c r="EF189" i="3" s="1"/>
  <c r="EG189" i="3" s="1"/>
  <c r="EH189" i="3" s="1"/>
  <c r="EI189" i="3" s="1"/>
  <c r="EJ189" i="3" s="1"/>
  <c r="EK189" i="3" s="1"/>
  <c r="EL189" i="3" s="1"/>
  <c r="EM189" i="3" s="1"/>
  <c r="EN189" i="3" s="1"/>
  <c r="EO189" i="3" s="1"/>
  <c r="EP189" i="3" s="1"/>
  <c r="EQ189" i="3" s="1"/>
  <c r="ER189" i="3" s="1"/>
  <c r="ES189" i="3" s="1"/>
  <c r="ET189" i="3" s="1"/>
  <c r="EU189" i="3" s="1"/>
  <c r="EV189" i="3" s="1"/>
  <c r="EW189" i="3" s="1"/>
  <c r="EX189" i="3" s="1"/>
  <c r="EY189" i="3" s="1"/>
  <c r="EZ189" i="3" s="1"/>
  <c r="FA189" i="3" s="1"/>
  <c r="FB189" i="3" s="1"/>
  <c r="FC189" i="3" s="1"/>
  <c r="FD189" i="3" s="1"/>
  <c r="FE189" i="3" s="1"/>
  <c r="FF189" i="3" s="1"/>
  <c r="FG189" i="3" s="1"/>
  <c r="FH189" i="3" s="1"/>
  <c r="FI189" i="3" s="1"/>
  <c r="FJ189" i="3" s="1"/>
  <c r="FK189" i="3" s="1"/>
  <c r="FL189" i="3" s="1"/>
  <c r="FM189" i="3" s="1"/>
  <c r="FN189" i="3" s="1"/>
  <c r="FO189" i="3" s="1"/>
  <c r="FP189" i="3" s="1"/>
  <c r="FQ189" i="3" s="1"/>
  <c r="FR189" i="3" s="1"/>
  <c r="FS189" i="3" s="1"/>
  <c r="FT189" i="3" s="1"/>
  <c r="FU189" i="3" s="1"/>
  <c r="FV189" i="3" s="1"/>
  <c r="FW189" i="3" s="1"/>
  <c r="FX189" i="3" s="1"/>
  <c r="FY189" i="3" s="1"/>
  <c r="FZ189" i="3" s="1"/>
  <c r="GA189" i="3" s="1"/>
  <c r="GB189" i="3" s="1"/>
  <c r="GC189" i="3" s="1"/>
  <c r="GD189" i="3" s="1"/>
  <c r="GE189" i="3" s="1"/>
  <c r="GF189" i="3" s="1"/>
  <c r="GG189" i="3" s="1"/>
  <c r="GH189" i="3" s="1"/>
  <c r="GI189" i="3" s="1"/>
  <c r="GJ189" i="3" s="1"/>
  <c r="GK189" i="3" s="1"/>
  <c r="GL189" i="3" s="1"/>
  <c r="GM189" i="3" s="1"/>
  <c r="GN189" i="3" s="1"/>
  <c r="GO189" i="3" s="1"/>
  <c r="GP189" i="3" s="1"/>
  <c r="GQ189" i="3" s="1"/>
  <c r="GR189" i="3" s="1"/>
  <c r="GS189" i="3" s="1"/>
  <c r="GT189" i="3" s="1"/>
  <c r="GU189" i="3" s="1"/>
  <c r="GV189" i="3" s="1"/>
  <c r="GW189" i="3" s="1"/>
  <c r="GX189" i="3" s="1"/>
  <c r="GY189" i="3" s="1"/>
  <c r="GZ189" i="3" s="1"/>
  <c r="HA189" i="3" s="1"/>
  <c r="HB189" i="3" s="1"/>
  <c r="HC189" i="3" s="1"/>
  <c r="HD189" i="3" s="1"/>
  <c r="HE189" i="3" s="1"/>
  <c r="HF189" i="3" s="1"/>
  <c r="HG189" i="3" s="1"/>
  <c r="HH189" i="3" s="1"/>
  <c r="HI189" i="3" s="1"/>
  <c r="HJ189" i="3" s="1"/>
  <c r="HK189" i="3" s="1"/>
  <c r="HL189" i="3" s="1"/>
  <c r="HM189" i="3" s="1"/>
  <c r="AA211" i="3"/>
  <c r="AA213" i="3"/>
  <c r="AA217" i="3"/>
  <c r="AA218" i="3"/>
  <c r="AB218" i="3" s="1"/>
  <c r="AC218" i="3" s="1"/>
  <c r="AD218" i="3" s="1"/>
  <c r="AE218" i="3" s="1"/>
  <c r="AF218" i="3" s="1"/>
  <c r="AG218" i="3" s="1"/>
  <c r="AH218" i="3" s="1"/>
  <c r="AI218" i="3" s="1"/>
  <c r="AJ218" i="3" s="1"/>
  <c r="AK218" i="3" s="1"/>
  <c r="AL218" i="3" s="1"/>
  <c r="AM218" i="3" s="1"/>
  <c r="AN218" i="3" s="1"/>
  <c r="AO218" i="3" s="1"/>
  <c r="AP218" i="3" s="1"/>
  <c r="AQ218" i="3" s="1"/>
  <c r="AR218" i="3" s="1"/>
  <c r="AS218" i="3" s="1"/>
  <c r="AT218" i="3" s="1"/>
  <c r="AU218" i="3" s="1"/>
  <c r="AV218" i="3" s="1"/>
  <c r="AW218" i="3" s="1"/>
  <c r="AX218" i="3" s="1"/>
  <c r="AY218" i="3" s="1"/>
  <c r="AZ218" i="3" s="1"/>
  <c r="BA218" i="3" s="1"/>
  <c r="BB218" i="3" s="1"/>
  <c r="BC218" i="3" s="1"/>
  <c r="BD218" i="3" s="1"/>
  <c r="BE218" i="3" s="1"/>
  <c r="BF218" i="3" s="1"/>
  <c r="BG218" i="3" s="1"/>
  <c r="BH218" i="3" s="1"/>
  <c r="BI218" i="3" s="1"/>
  <c r="BJ218" i="3" s="1"/>
  <c r="BK218" i="3" s="1"/>
  <c r="BL218" i="3" s="1"/>
  <c r="BM218" i="3" s="1"/>
  <c r="BN218" i="3" s="1"/>
  <c r="BO218" i="3" s="1"/>
  <c r="BP218" i="3" s="1"/>
  <c r="BQ218" i="3" s="1"/>
  <c r="BR218" i="3" s="1"/>
  <c r="BS218" i="3" s="1"/>
  <c r="BT218" i="3" s="1"/>
  <c r="BU218" i="3" s="1"/>
  <c r="BV218" i="3" s="1"/>
  <c r="BW218" i="3" s="1"/>
  <c r="BX218" i="3" s="1"/>
  <c r="BY218" i="3" s="1"/>
  <c r="BZ218" i="3" s="1"/>
  <c r="CA218" i="3" s="1"/>
  <c r="CB218" i="3" s="1"/>
  <c r="CC218" i="3" s="1"/>
  <c r="CD218" i="3" s="1"/>
  <c r="CE218" i="3" s="1"/>
  <c r="CF218" i="3" s="1"/>
  <c r="CG218" i="3" s="1"/>
  <c r="CH218" i="3" s="1"/>
  <c r="CI218" i="3" s="1"/>
  <c r="CJ218" i="3" s="1"/>
  <c r="CK218" i="3" s="1"/>
  <c r="CL218" i="3" s="1"/>
  <c r="CM218" i="3" s="1"/>
  <c r="CN218" i="3" s="1"/>
  <c r="CO218" i="3" s="1"/>
  <c r="CP218" i="3" s="1"/>
  <c r="CQ218" i="3" s="1"/>
  <c r="CR218" i="3" s="1"/>
  <c r="CS218" i="3" s="1"/>
  <c r="CT218" i="3" s="1"/>
  <c r="CU218" i="3" s="1"/>
  <c r="CV218" i="3" s="1"/>
  <c r="CW218" i="3" s="1"/>
  <c r="CX218" i="3" s="1"/>
  <c r="CY218" i="3" s="1"/>
  <c r="CZ218" i="3" s="1"/>
  <c r="DA218" i="3" s="1"/>
  <c r="DB218" i="3" s="1"/>
  <c r="DC218" i="3" s="1"/>
  <c r="DD218" i="3" s="1"/>
  <c r="DE218" i="3" s="1"/>
  <c r="DF218" i="3" s="1"/>
  <c r="DG218" i="3" s="1"/>
  <c r="DH218" i="3" s="1"/>
  <c r="DI218" i="3" s="1"/>
  <c r="DJ218" i="3" s="1"/>
  <c r="DK218" i="3" s="1"/>
  <c r="DL218" i="3" s="1"/>
  <c r="DM218" i="3" s="1"/>
  <c r="DN218" i="3" s="1"/>
  <c r="DO218" i="3" s="1"/>
  <c r="DP218" i="3" s="1"/>
  <c r="DQ218" i="3" s="1"/>
  <c r="DR218" i="3" s="1"/>
  <c r="DS218" i="3" s="1"/>
  <c r="DT218" i="3" s="1"/>
  <c r="DU218" i="3" s="1"/>
  <c r="DV218" i="3" s="1"/>
  <c r="DW218" i="3" s="1"/>
  <c r="DX218" i="3" s="1"/>
  <c r="DY218" i="3" s="1"/>
  <c r="DZ218" i="3" s="1"/>
  <c r="EA218" i="3" s="1"/>
  <c r="EB218" i="3" s="1"/>
  <c r="EC218" i="3" s="1"/>
  <c r="ED218" i="3" s="1"/>
  <c r="EE218" i="3" s="1"/>
  <c r="EF218" i="3" s="1"/>
  <c r="EG218" i="3" s="1"/>
  <c r="EH218" i="3" s="1"/>
  <c r="EI218" i="3" s="1"/>
  <c r="EJ218" i="3" s="1"/>
  <c r="EK218" i="3" s="1"/>
  <c r="EL218" i="3" s="1"/>
  <c r="EM218" i="3" s="1"/>
  <c r="EN218" i="3" s="1"/>
  <c r="EO218" i="3" s="1"/>
  <c r="EP218" i="3" s="1"/>
  <c r="EQ218" i="3" s="1"/>
  <c r="ER218" i="3" s="1"/>
  <c r="ES218" i="3" s="1"/>
  <c r="ET218" i="3" s="1"/>
  <c r="EU218" i="3" s="1"/>
  <c r="EV218" i="3" s="1"/>
  <c r="EW218" i="3" s="1"/>
  <c r="EX218" i="3" s="1"/>
  <c r="EY218" i="3" s="1"/>
  <c r="EZ218" i="3" s="1"/>
  <c r="FA218" i="3" s="1"/>
  <c r="FB218" i="3" s="1"/>
  <c r="FC218" i="3" s="1"/>
  <c r="FD218" i="3" s="1"/>
  <c r="FE218" i="3" s="1"/>
  <c r="FF218" i="3" s="1"/>
  <c r="FG218" i="3" s="1"/>
  <c r="FH218" i="3" s="1"/>
  <c r="FI218" i="3" s="1"/>
  <c r="FJ218" i="3" s="1"/>
  <c r="FK218" i="3" s="1"/>
  <c r="FL218" i="3" s="1"/>
  <c r="FM218" i="3" s="1"/>
  <c r="FN218" i="3" s="1"/>
  <c r="FO218" i="3" s="1"/>
  <c r="FP218" i="3" s="1"/>
  <c r="FQ218" i="3" s="1"/>
  <c r="FR218" i="3" s="1"/>
  <c r="FS218" i="3" s="1"/>
  <c r="FT218" i="3" s="1"/>
  <c r="FU218" i="3" s="1"/>
  <c r="FV218" i="3" s="1"/>
  <c r="FW218" i="3" s="1"/>
  <c r="FX218" i="3" s="1"/>
  <c r="FY218" i="3" s="1"/>
  <c r="FZ218" i="3" s="1"/>
  <c r="GA218" i="3" s="1"/>
  <c r="GB218" i="3" s="1"/>
  <c r="GC218" i="3" s="1"/>
  <c r="GD218" i="3" s="1"/>
  <c r="GE218" i="3" s="1"/>
  <c r="GF218" i="3" s="1"/>
  <c r="GG218" i="3" s="1"/>
  <c r="GH218" i="3" s="1"/>
  <c r="GI218" i="3" s="1"/>
  <c r="GJ218" i="3" s="1"/>
  <c r="GK218" i="3" s="1"/>
  <c r="GL218" i="3" s="1"/>
  <c r="GM218" i="3" s="1"/>
  <c r="GN218" i="3" s="1"/>
  <c r="GO218" i="3" s="1"/>
  <c r="GP218" i="3" s="1"/>
  <c r="GQ218" i="3" s="1"/>
  <c r="GR218" i="3" s="1"/>
  <c r="GS218" i="3" s="1"/>
  <c r="GT218" i="3" s="1"/>
  <c r="GU218" i="3" s="1"/>
  <c r="GV218" i="3" s="1"/>
  <c r="GW218" i="3" s="1"/>
  <c r="GX218" i="3" s="1"/>
  <c r="GY218" i="3" s="1"/>
  <c r="GZ218" i="3" s="1"/>
  <c r="HA218" i="3" s="1"/>
  <c r="HB218" i="3" s="1"/>
  <c r="HC218" i="3" s="1"/>
  <c r="HD218" i="3" s="1"/>
  <c r="HE218" i="3" s="1"/>
  <c r="HF218" i="3" s="1"/>
  <c r="HG218" i="3" s="1"/>
  <c r="HH218" i="3" s="1"/>
  <c r="HI218" i="3" s="1"/>
  <c r="HJ218" i="3" s="1"/>
  <c r="HK218" i="3" s="1"/>
  <c r="HL218" i="3" s="1"/>
  <c r="HM218" i="3" s="1"/>
  <c r="AA222" i="3"/>
  <c r="AB222" i="3" s="1"/>
  <c r="AC222" i="3" s="1"/>
  <c r="AD222" i="3" s="1"/>
  <c r="AE222" i="3" s="1"/>
  <c r="AF222" i="3" s="1"/>
  <c r="AG222" i="3" s="1"/>
  <c r="AH222" i="3" s="1"/>
  <c r="AI222" i="3" s="1"/>
  <c r="AJ222" i="3" s="1"/>
  <c r="AK222" i="3" s="1"/>
  <c r="AL222" i="3" s="1"/>
  <c r="AM222" i="3" s="1"/>
  <c r="AN222" i="3" s="1"/>
  <c r="AO222" i="3" s="1"/>
  <c r="AP222" i="3" s="1"/>
  <c r="AQ222" i="3" s="1"/>
  <c r="AR222" i="3" s="1"/>
  <c r="AS222" i="3" s="1"/>
  <c r="AT222" i="3" s="1"/>
  <c r="AU222" i="3" s="1"/>
  <c r="AV222" i="3" s="1"/>
  <c r="AW222" i="3" s="1"/>
  <c r="AX222" i="3" s="1"/>
  <c r="AY222" i="3" s="1"/>
  <c r="AZ222" i="3" s="1"/>
  <c r="BA222" i="3" s="1"/>
  <c r="BB222" i="3" s="1"/>
  <c r="BC222" i="3" s="1"/>
  <c r="BD222" i="3" s="1"/>
  <c r="BE222" i="3" s="1"/>
  <c r="BF222" i="3" s="1"/>
  <c r="BG222" i="3" s="1"/>
  <c r="BH222" i="3" s="1"/>
  <c r="BI222" i="3" s="1"/>
  <c r="BJ222" i="3" s="1"/>
  <c r="BK222" i="3" s="1"/>
  <c r="BL222" i="3" s="1"/>
  <c r="BM222" i="3" s="1"/>
  <c r="BN222" i="3" s="1"/>
  <c r="BO222" i="3" s="1"/>
  <c r="BP222" i="3" s="1"/>
  <c r="BQ222" i="3" s="1"/>
  <c r="BR222" i="3" s="1"/>
  <c r="BS222" i="3" s="1"/>
  <c r="BT222" i="3" s="1"/>
  <c r="BU222" i="3" s="1"/>
  <c r="BV222" i="3" s="1"/>
  <c r="BW222" i="3" s="1"/>
  <c r="BX222" i="3" s="1"/>
  <c r="BY222" i="3" s="1"/>
  <c r="BZ222" i="3" s="1"/>
  <c r="CA222" i="3" s="1"/>
  <c r="CB222" i="3" s="1"/>
  <c r="CC222" i="3" s="1"/>
  <c r="CD222" i="3" s="1"/>
  <c r="CE222" i="3" s="1"/>
  <c r="CF222" i="3" s="1"/>
  <c r="CG222" i="3" s="1"/>
  <c r="CH222" i="3" s="1"/>
  <c r="CI222" i="3" s="1"/>
  <c r="CJ222" i="3" s="1"/>
  <c r="CK222" i="3" s="1"/>
  <c r="CL222" i="3" s="1"/>
  <c r="CM222" i="3" s="1"/>
  <c r="CN222" i="3" s="1"/>
  <c r="CO222" i="3" s="1"/>
  <c r="CP222" i="3" s="1"/>
  <c r="CQ222" i="3" s="1"/>
  <c r="CR222" i="3" s="1"/>
  <c r="CS222" i="3" s="1"/>
  <c r="CT222" i="3" s="1"/>
  <c r="CU222" i="3" s="1"/>
  <c r="CV222" i="3" s="1"/>
  <c r="CW222" i="3" s="1"/>
  <c r="CX222" i="3" s="1"/>
  <c r="CY222" i="3" s="1"/>
  <c r="CZ222" i="3" s="1"/>
  <c r="DA222" i="3" s="1"/>
  <c r="DB222" i="3" s="1"/>
  <c r="DC222" i="3" s="1"/>
  <c r="DD222" i="3" s="1"/>
  <c r="DE222" i="3" s="1"/>
  <c r="DF222" i="3" s="1"/>
  <c r="DG222" i="3" s="1"/>
  <c r="DH222" i="3" s="1"/>
  <c r="DI222" i="3" s="1"/>
  <c r="DJ222" i="3" s="1"/>
  <c r="DK222" i="3" s="1"/>
  <c r="DL222" i="3" s="1"/>
  <c r="DM222" i="3" s="1"/>
  <c r="DN222" i="3" s="1"/>
  <c r="DO222" i="3" s="1"/>
  <c r="DP222" i="3" s="1"/>
  <c r="DQ222" i="3" s="1"/>
  <c r="DR222" i="3" s="1"/>
  <c r="DS222" i="3" s="1"/>
  <c r="DT222" i="3" s="1"/>
  <c r="DU222" i="3" s="1"/>
  <c r="DV222" i="3" s="1"/>
  <c r="DW222" i="3" s="1"/>
  <c r="DX222" i="3" s="1"/>
  <c r="DY222" i="3" s="1"/>
  <c r="DZ222" i="3" s="1"/>
  <c r="EA222" i="3" s="1"/>
  <c r="EB222" i="3" s="1"/>
  <c r="EC222" i="3" s="1"/>
  <c r="ED222" i="3" s="1"/>
  <c r="EE222" i="3" s="1"/>
  <c r="EF222" i="3" s="1"/>
  <c r="EG222" i="3" s="1"/>
  <c r="EH222" i="3" s="1"/>
  <c r="EI222" i="3" s="1"/>
  <c r="EJ222" i="3" s="1"/>
  <c r="EK222" i="3" s="1"/>
  <c r="EL222" i="3" s="1"/>
  <c r="EM222" i="3" s="1"/>
  <c r="EN222" i="3" s="1"/>
  <c r="EO222" i="3" s="1"/>
  <c r="EP222" i="3" s="1"/>
  <c r="EQ222" i="3" s="1"/>
  <c r="ER222" i="3" s="1"/>
  <c r="ES222" i="3" s="1"/>
  <c r="ET222" i="3" s="1"/>
  <c r="EU222" i="3" s="1"/>
  <c r="EV222" i="3" s="1"/>
  <c r="EW222" i="3" s="1"/>
  <c r="EX222" i="3" s="1"/>
  <c r="EY222" i="3" s="1"/>
  <c r="EZ222" i="3" s="1"/>
  <c r="FA222" i="3" s="1"/>
  <c r="FB222" i="3" s="1"/>
  <c r="FC222" i="3" s="1"/>
  <c r="FD222" i="3" s="1"/>
  <c r="FE222" i="3" s="1"/>
  <c r="FF222" i="3" s="1"/>
  <c r="FG222" i="3" s="1"/>
  <c r="FH222" i="3" s="1"/>
  <c r="FI222" i="3" s="1"/>
  <c r="FJ222" i="3" s="1"/>
  <c r="FK222" i="3" s="1"/>
  <c r="FL222" i="3" s="1"/>
  <c r="FM222" i="3" s="1"/>
  <c r="FN222" i="3" s="1"/>
  <c r="FO222" i="3" s="1"/>
  <c r="FP222" i="3" s="1"/>
  <c r="FQ222" i="3" s="1"/>
  <c r="FR222" i="3" s="1"/>
  <c r="FS222" i="3" s="1"/>
  <c r="FT222" i="3" s="1"/>
  <c r="FU222" i="3" s="1"/>
  <c r="FV222" i="3" s="1"/>
  <c r="FW222" i="3" s="1"/>
  <c r="FX222" i="3" s="1"/>
  <c r="FY222" i="3" s="1"/>
  <c r="FZ222" i="3" s="1"/>
  <c r="GA222" i="3" s="1"/>
  <c r="GB222" i="3" s="1"/>
  <c r="GC222" i="3" s="1"/>
  <c r="GD222" i="3" s="1"/>
  <c r="GE222" i="3" s="1"/>
  <c r="GF222" i="3" s="1"/>
  <c r="GG222" i="3" s="1"/>
  <c r="GH222" i="3" s="1"/>
  <c r="GI222" i="3" s="1"/>
  <c r="GJ222" i="3" s="1"/>
  <c r="GK222" i="3" s="1"/>
  <c r="GL222" i="3" s="1"/>
  <c r="GM222" i="3" s="1"/>
  <c r="GN222" i="3" s="1"/>
  <c r="GO222" i="3" s="1"/>
  <c r="GP222" i="3" s="1"/>
  <c r="GQ222" i="3" s="1"/>
  <c r="GR222" i="3" s="1"/>
  <c r="GS222" i="3" s="1"/>
  <c r="GT222" i="3" s="1"/>
  <c r="GU222" i="3" s="1"/>
  <c r="GV222" i="3" s="1"/>
  <c r="GW222" i="3" s="1"/>
  <c r="GX222" i="3" s="1"/>
  <c r="GY222" i="3" s="1"/>
  <c r="GZ222" i="3" s="1"/>
  <c r="HA222" i="3" s="1"/>
  <c r="HB222" i="3" s="1"/>
  <c r="HC222" i="3" s="1"/>
  <c r="HD222" i="3" s="1"/>
  <c r="HE222" i="3" s="1"/>
  <c r="HF222" i="3" s="1"/>
  <c r="HG222" i="3" s="1"/>
  <c r="HH222" i="3" s="1"/>
  <c r="HI222" i="3" s="1"/>
  <c r="HJ222" i="3" s="1"/>
  <c r="HK222" i="3" s="1"/>
  <c r="HL222" i="3" s="1"/>
  <c r="HM222" i="3" s="1"/>
  <c r="AA233" i="3"/>
  <c r="AA45" i="3"/>
  <c r="AB45" i="3" s="1"/>
  <c r="AC45" i="3" s="1"/>
  <c r="AD45" i="3" s="1"/>
  <c r="AE45" i="3" s="1"/>
  <c r="AF45" i="3" s="1"/>
  <c r="AG45" i="3" s="1"/>
  <c r="AH45" i="3" s="1"/>
  <c r="AI45" i="3" s="1"/>
  <c r="AJ45" i="3" s="1"/>
  <c r="AK45" i="3" s="1"/>
  <c r="AL45" i="3" s="1"/>
  <c r="AM45" i="3" s="1"/>
  <c r="AN45" i="3" s="1"/>
  <c r="AO45" i="3" s="1"/>
  <c r="AP45" i="3" s="1"/>
  <c r="AQ45" i="3" s="1"/>
  <c r="AR45" i="3" s="1"/>
  <c r="AS45" i="3" s="1"/>
  <c r="AT45" i="3" s="1"/>
  <c r="AU45" i="3" s="1"/>
  <c r="AV45" i="3" s="1"/>
  <c r="AW45" i="3" s="1"/>
  <c r="AX45" i="3" s="1"/>
  <c r="AY45" i="3" s="1"/>
  <c r="AZ45" i="3" s="1"/>
  <c r="BA45" i="3" s="1"/>
  <c r="BB45" i="3" s="1"/>
  <c r="BC45" i="3" s="1"/>
  <c r="BD45" i="3" s="1"/>
  <c r="BE45" i="3" s="1"/>
  <c r="BF45" i="3" s="1"/>
  <c r="BG45" i="3" s="1"/>
  <c r="BH45" i="3" s="1"/>
  <c r="BI45" i="3" s="1"/>
  <c r="BJ45" i="3" s="1"/>
  <c r="BK45" i="3" s="1"/>
  <c r="BL45" i="3" s="1"/>
  <c r="BM45" i="3" s="1"/>
  <c r="BN45" i="3" s="1"/>
  <c r="BO45" i="3" s="1"/>
  <c r="BP45" i="3" s="1"/>
  <c r="BQ45" i="3" s="1"/>
  <c r="BR45" i="3" s="1"/>
  <c r="BS45" i="3" s="1"/>
  <c r="BT45" i="3" s="1"/>
  <c r="BU45" i="3" s="1"/>
  <c r="BV45" i="3" s="1"/>
  <c r="BW45" i="3" s="1"/>
  <c r="BX45" i="3" s="1"/>
  <c r="BY45" i="3" s="1"/>
  <c r="BZ45" i="3" s="1"/>
  <c r="CA45" i="3" s="1"/>
  <c r="CB45" i="3" s="1"/>
  <c r="CC45" i="3" s="1"/>
  <c r="CD45" i="3" s="1"/>
  <c r="CE45" i="3" s="1"/>
  <c r="CF45" i="3" s="1"/>
  <c r="CG45" i="3" s="1"/>
  <c r="CH45" i="3" s="1"/>
  <c r="CI45" i="3" s="1"/>
  <c r="CJ45" i="3" s="1"/>
  <c r="CK45" i="3" s="1"/>
  <c r="CL45" i="3" s="1"/>
  <c r="CM45" i="3" s="1"/>
  <c r="CN45" i="3" s="1"/>
  <c r="CO45" i="3" s="1"/>
  <c r="CP45" i="3" s="1"/>
  <c r="CQ45" i="3" s="1"/>
  <c r="CR45" i="3" s="1"/>
  <c r="CS45" i="3" s="1"/>
  <c r="CT45" i="3" s="1"/>
  <c r="CU45" i="3" s="1"/>
  <c r="CV45" i="3" s="1"/>
  <c r="CW45" i="3" s="1"/>
  <c r="CX45" i="3" s="1"/>
  <c r="CY45" i="3" s="1"/>
  <c r="CZ45" i="3" s="1"/>
  <c r="DA45" i="3" s="1"/>
  <c r="DB45" i="3" s="1"/>
  <c r="DC45" i="3" s="1"/>
  <c r="DD45" i="3" s="1"/>
  <c r="DE45" i="3" s="1"/>
  <c r="DF45" i="3" s="1"/>
  <c r="DG45" i="3" s="1"/>
  <c r="DH45" i="3" s="1"/>
  <c r="DI45" i="3" s="1"/>
  <c r="DJ45" i="3" s="1"/>
  <c r="DK45" i="3" s="1"/>
  <c r="DL45" i="3" s="1"/>
  <c r="DM45" i="3" s="1"/>
  <c r="DN45" i="3" s="1"/>
  <c r="DO45" i="3" s="1"/>
  <c r="DP45" i="3" s="1"/>
  <c r="DQ45" i="3" s="1"/>
  <c r="DR45" i="3" s="1"/>
  <c r="DS45" i="3" s="1"/>
  <c r="DT45" i="3" s="1"/>
  <c r="DU45" i="3" s="1"/>
  <c r="DV45" i="3" s="1"/>
  <c r="DW45" i="3" s="1"/>
  <c r="DX45" i="3" s="1"/>
  <c r="DY45" i="3" s="1"/>
  <c r="DZ45" i="3" s="1"/>
  <c r="EA45" i="3" s="1"/>
  <c r="EB45" i="3" s="1"/>
  <c r="EC45" i="3" s="1"/>
  <c r="ED45" i="3" s="1"/>
  <c r="EE45" i="3" s="1"/>
  <c r="EF45" i="3" s="1"/>
  <c r="EG45" i="3" s="1"/>
  <c r="EH45" i="3" s="1"/>
  <c r="EI45" i="3" s="1"/>
  <c r="EJ45" i="3" s="1"/>
  <c r="EK45" i="3" s="1"/>
  <c r="EL45" i="3" s="1"/>
  <c r="EM45" i="3" s="1"/>
  <c r="EN45" i="3" s="1"/>
  <c r="EO45" i="3" s="1"/>
  <c r="EP45" i="3" s="1"/>
  <c r="EQ45" i="3" s="1"/>
  <c r="ER45" i="3" s="1"/>
  <c r="ES45" i="3" s="1"/>
  <c r="ET45" i="3" s="1"/>
  <c r="EU45" i="3" s="1"/>
  <c r="EV45" i="3" s="1"/>
  <c r="EW45" i="3" s="1"/>
  <c r="EX45" i="3" s="1"/>
  <c r="EY45" i="3" s="1"/>
  <c r="EZ45" i="3" s="1"/>
  <c r="FA45" i="3" s="1"/>
  <c r="FB45" i="3" s="1"/>
  <c r="FC45" i="3" s="1"/>
  <c r="FD45" i="3" s="1"/>
  <c r="FE45" i="3" s="1"/>
  <c r="FF45" i="3" s="1"/>
  <c r="FG45" i="3" s="1"/>
  <c r="FH45" i="3" s="1"/>
  <c r="FI45" i="3" s="1"/>
  <c r="FJ45" i="3" s="1"/>
  <c r="FK45" i="3" s="1"/>
  <c r="FL45" i="3" s="1"/>
  <c r="FM45" i="3" s="1"/>
  <c r="FN45" i="3" s="1"/>
  <c r="FO45" i="3" s="1"/>
  <c r="FP45" i="3" s="1"/>
  <c r="FQ45" i="3" s="1"/>
  <c r="FR45" i="3" s="1"/>
  <c r="FS45" i="3" s="1"/>
  <c r="FT45" i="3" s="1"/>
  <c r="FU45" i="3" s="1"/>
  <c r="FV45" i="3" s="1"/>
  <c r="FW45" i="3" s="1"/>
  <c r="FX45" i="3" s="1"/>
  <c r="FY45" i="3" s="1"/>
  <c r="FZ45" i="3" s="1"/>
  <c r="GA45" i="3" s="1"/>
  <c r="GB45" i="3" s="1"/>
  <c r="GC45" i="3" s="1"/>
  <c r="GD45" i="3" s="1"/>
  <c r="GE45" i="3" s="1"/>
  <c r="GF45" i="3" s="1"/>
  <c r="GG45" i="3" s="1"/>
  <c r="GH45" i="3" s="1"/>
  <c r="GI45" i="3" s="1"/>
  <c r="GJ45" i="3" s="1"/>
  <c r="GK45" i="3" s="1"/>
  <c r="GL45" i="3" s="1"/>
  <c r="GM45" i="3" s="1"/>
  <c r="GN45" i="3" s="1"/>
  <c r="GO45" i="3" s="1"/>
  <c r="GP45" i="3" s="1"/>
  <c r="GQ45" i="3" s="1"/>
  <c r="GR45" i="3" s="1"/>
  <c r="GS45" i="3" s="1"/>
  <c r="GT45" i="3" s="1"/>
  <c r="GU45" i="3" s="1"/>
  <c r="GV45" i="3" s="1"/>
  <c r="GW45" i="3" s="1"/>
  <c r="GX45" i="3" s="1"/>
  <c r="GY45" i="3" s="1"/>
  <c r="GZ45" i="3" s="1"/>
  <c r="HA45" i="3" s="1"/>
  <c r="HB45" i="3" s="1"/>
  <c r="HC45" i="3" s="1"/>
  <c r="HD45" i="3" s="1"/>
  <c r="HE45" i="3" s="1"/>
  <c r="HF45" i="3" s="1"/>
  <c r="HG45" i="3" s="1"/>
  <c r="HH45" i="3" s="1"/>
  <c r="HI45" i="3" s="1"/>
  <c r="HJ45" i="3" s="1"/>
  <c r="HK45" i="3" s="1"/>
  <c r="HL45" i="3" s="1"/>
  <c r="HM45" i="3" s="1"/>
  <c r="X43" i="3"/>
  <c r="Y43" i="3" s="1"/>
  <c r="Z43" i="3" s="1"/>
  <c r="AA43" i="3" s="1"/>
  <c r="X71" i="3"/>
  <c r="Y71" i="3" s="1"/>
  <c r="Z71" i="3" s="1"/>
  <c r="AA71" i="3" s="1"/>
  <c r="X35" i="3"/>
  <c r="Y35" i="3" s="1"/>
  <c r="Z35" i="3" s="1"/>
  <c r="AA35" i="3" s="1"/>
  <c r="AA29" i="3"/>
  <c r="W39" i="3"/>
  <c r="X39" i="3" s="1"/>
  <c r="Y39" i="3" s="1"/>
  <c r="Z39" i="3" s="1"/>
  <c r="AA39" i="3" s="1"/>
  <c r="X42" i="3"/>
  <c r="Y42" i="3" s="1"/>
  <c r="Z42" i="3" s="1"/>
  <c r="AA42" i="3" s="1"/>
  <c r="W55" i="3"/>
  <c r="X55" i="3" s="1"/>
  <c r="Y55" i="3" s="1"/>
  <c r="Z55" i="3" s="1"/>
  <c r="AA55" i="3" s="1"/>
  <c r="Z91" i="3"/>
  <c r="AA91" i="3" s="1"/>
  <c r="X116" i="3"/>
  <c r="Y116" i="3" s="1"/>
  <c r="Z116" i="3" s="1"/>
  <c r="AA116" i="3" s="1"/>
  <c r="AA129" i="3"/>
  <c r="W143" i="3"/>
  <c r="X143" i="3" s="1"/>
  <c r="Y143" i="3" s="1"/>
  <c r="Z143" i="3" s="1"/>
  <c r="AA143" i="3" s="1"/>
  <c r="AA152" i="3"/>
  <c r="AB152" i="3" s="1"/>
  <c r="AC152" i="3" s="1"/>
  <c r="AD152" i="3" s="1"/>
  <c r="AE152" i="3" s="1"/>
  <c r="AF152" i="3" s="1"/>
  <c r="AG152" i="3" s="1"/>
  <c r="AH152" i="3" s="1"/>
  <c r="AI152" i="3" s="1"/>
  <c r="AJ152" i="3" s="1"/>
  <c r="AK152" i="3" s="1"/>
  <c r="AL152" i="3" s="1"/>
  <c r="AM152" i="3" s="1"/>
  <c r="AN152" i="3" s="1"/>
  <c r="AO152" i="3" s="1"/>
  <c r="AP152" i="3" s="1"/>
  <c r="AQ152" i="3" s="1"/>
  <c r="AR152" i="3" s="1"/>
  <c r="AS152" i="3" s="1"/>
  <c r="AT152" i="3" s="1"/>
  <c r="AU152" i="3" s="1"/>
  <c r="AV152" i="3" s="1"/>
  <c r="AW152" i="3" s="1"/>
  <c r="AX152" i="3" s="1"/>
  <c r="AY152" i="3" s="1"/>
  <c r="AZ152" i="3" s="1"/>
  <c r="BA152" i="3" s="1"/>
  <c r="BB152" i="3" s="1"/>
  <c r="BC152" i="3" s="1"/>
  <c r="BD152" i="3" s="1"/>
  <c r="BE152" i="3" s="1"/>
  <c r="BF152" i="3" s="1"/>
  <c r="BG152" i="3" s="1"/>
  <c r="BH152" i="3" s="1"/>
  <c r="BI152" i="3" s="1"/>
  <c r="BJ152" i="3" s="1"/>
  <c r="BK152" i="3" s="1"/>
  <c r="BL152" i="3" s="1"/>
  <c r="BM152" i="3" s="1"/>
  <c r="BN152" i="3" s="1"/>
  <c r="BO152" i="3" s="1"/>
  <c r="BP152" i="3" s="1"/>
  <c r="BQ152" i="3" s="1"/>
  <c r="BR152" i="3" s="1"/>
  <c r="BS152" i="3" s="1"/>
  <c r="BT152" i="3" s="1"/>
  <c r="BU152" i="3" s="1"/>
  <c r="BV152" i="3" s="1"/>
  <c r="BW152" i="3" s="1"/>
  <c r="BX152" i="3" s="1"/>
  <c r="BY152" i="3" s="1"/>
  <c r="BZ152" i="3" s="1"/>
  <c r="CA152" i="3" s="1"/>
  <c r="CB152" i="3" s="1"/>
  <c r="CC152" i="3" s="1"/>
  <c r="CD152" i="3" s="1"/>
  <c r="CE152" i="3" s="1"/>
  <c r="CF152" i="3" s="1"/>
  <c r="CG152" i="3" s="1"/>
  <c r="CH152" i="3" s="1"/>
  <c r="CI152" i="3" s="1"/>
  <c r="CJ152" i="3" s="1"/>
  <c r="CK152" i="3" s="1"/>
  <c r="CL152" i="3" s="1"/>
  <c r="CM152" i="3" s="1"/>
  <c r="CN152" i="3" s="1"/>
  <c r="CO152" i="3" s="1"/>
  <c r="CP152" i="3" s="1"/>
  <c r="CQ152" i="3" s="1"/>
  <c r="CR152" i="3" s="1"/>
  <c r="CS152" i="3" s="1"/>
  <c r="CT152" i="3" s="1"/>
  <c r="CU152" i="3" s="1"/>
  <c r="CV152" i="3" s="1"/>
  <c r="CW152" i="3" s="1"/>
  <c r="CX152" i="3" s="1"/>
  <c r="CY152" i="3" s="1"/>
  <c r="CZ152" i="3" s="1"/>
  <c r="DA152" i="3" s="1"/>
  <c r="DB152" i="3" s="1"/>
  <c r="DC152" i="3" s="1"/>
  <c r="DD152" i="3" s="1"/>
  <c r="DE152" i="3" s="1"/>
  <c r="DF152" i="3" s="1"/>
  <c r="DG152" i="3" s="1"/>
  <c r="DH152" i="3" s="1"/>
  <c r="DI152" i="3" s="1"/>
  <c r="DJ152" i="3" s="1"/>
  <c r="DK152" i="3" s="1"/>
  <c r="DL152" i="3" s="1"/>
  <c r="DM152" i="3" s="1"/>
  <c r="DN152" i="3" s="1"/>
  <c r="DO152" i="3" s="1"/>
  <c r="DP152" i="3" s="1"/>
  <c r="DQ152" i="3" s="1"/>
  <c r="DR152" i="3" s="1"/>
  <c r="DS152" i="3" s="1"/>
  <c r="DT152" i="3" s="1"/>
  <c r="DU152" i="3" s="1"/>
  <c r="DV152" i="3" s="1"/>
  <c r="DW152" i="3" s="1"/>
  <c r="DX152" i="3" s="1"/>
  <c r="DY152" i="3" s="1"/>
  <c r="DZ152" i="3" s="1"/>
  <c r="EA152" i="3" s="1"/>
  <c r="EB152" i="3" s="1"/>
  <c r="EC152" i="3" s="1"/>
  <c r="ED152" i="3" s="1"/>
  <c r="EE152" i="3" s="1"/>
  <c r="EF152" i="3" s="1"/>
  <c r="EG152" i="3" s="1"/>
  <c r="EH152" i="3" s="1"/>
  <c r="EI152" i="3" s="1"/>
  <c r="EJ152" i="3" s="1"/>
  <c r="EK152" i="3" s="1"/>
  <c r="EL152" i="3" s="1"/>
  <c r="EM152" i="3" s="1"/>
  <c r="EN152" i="3" s="1"/>
  <c r="EO152" i="3" s="1"/>
  <c r="EP152" i="3" s="1"/>
  <c r="EQ152" i="3" s="1"/>
  <c r="ER152" i="3" s="1"/>
  <c r="ES152" i="3" s="1"/>
  <c r="ET152" i="3" s="1"/>
  <c r="EU152" i="3" s="1"/>
  <c r="EV152" i="3" s="1"/>
  <c r="EW152" i="3" s="1"/>
  <c r="EX152" i="3" s="1"/>
  <c r="EY152" i="3" s="1"/>
  <c r="EZ152" i="3" s="1"/>
  <c r="FA152" i="3" s="1"/>
  <c r="FB152" i="3" s="1"/>
  <c r="FC152" i="3" s="1"/>
  <c r="FD152" i="3" s="1"/>
  <c r="FE152" i="3" s="1"/>
  <c r="FF152" i="3" s="1"/>
  <c r="FG152" i="3" s="1"/>
  <c r="FH152" i="3" s="1"/>
  <c r="FI152" i="3" s="1"/>
  <c r="FJ152" i="3" s="1"/>
  <c r="FK152" i="3" s="1"/>
  <c r="FL152" i="3" s="1"/>
  <c r="FM152" i="3" s="1"/>
  <c r="FN152" i="3" s="1"/>
  <c r="FO152" i="3" s="1"/>
  <c r="FP152" i="3" s="1"/>
  <c r="FQ152" i="3" s="1"/>
  <c r="FR152" i="3" s="1"/>
  <c r="FS152" i="3" s="1"/>
  <c r="FT152" i="3" s="1"/>
  <c r="FU152" i="3" s="1"/>
  <c r="FV152" i="3" s="1"/>
  <c r="FW152" i="3" s="1"/>
  <c r="FX152" i="3" s="1"/>
  <c r="FY152" i="3" s="1"/>
  <c r="FZ152" i="3" s="1"/>
  <c r="GA152" i="3" s="1"/>
  <c r="GB152" i="3" s="1"/>
  <c r="GC152" i="3" s="1"/>
  <c r="GD152" i="3" s="1"/>
  <c r="GE152" i="3" s="1"/>
  <c r="GF152" i="3" s="1"/>
  <c r="GG152" i="3" s="1"/>
  <c r="GH152" i="3" s="1"/>
  <c r="GI152" i="3" s="1"/>
  <c r="GJ152" i="3" s="1"/>
  <c r="GK152" i="3" s="1"/>
  <c r="GL152" i="3" s="1"/>
  <c r="GM152" i="3" s="1"/>
  <c r="GN152" i="3" s="1"/>
  <c r="GO152" i="3" s="1"/>
  <c r="GP152" i="3" s="1"/>
  <c r="GQ152" i="3" s="1"/>
  <c r="GR152" i="3" s="1"/>
  <c r="GS152" i="3" s="1"/>
  <c r="GT152" i="3" s="1"/>
  <c r="GU152" i="3" s="1"/>
  <c r="GV152" i="3" s="1"/>
  <c r="GW152" i="3" s="1"/>
  <c r="GX152" i="3" s="1"/>
  <c r="GY152" i="3" s="1"/>
  <c r="GZ152" i="3" s="1"/>
  <c r="HA152" i="3" s="1"/>
  <c r="HB152" i="3" s="1"/>
  <c r="HC152" i="3" s="1"/>
  <c r="HD152" i="3" s="1"/>
  <c r="HE152" i="3" s="1"/>
  <c r="HF152" i="3" s="1"/>
  <c r="HG152" i="3" s="1"/>
  <c r="HH152" i="3" s="1"/>
  <c r="HI152" i="3" s="1"/>
  <c r="HJ152" i="3" s="1"/>
  <c r="HK152" i="3" s="1"/>
  <c r="HL152" i="3" s="1"/>
  <c r="HM152" i="3" s="1"/>
  <c r="Z214" i="3"/>
  <c r="AA214" i="3" s="1"/>
  <c r="AA177" i="3"/>
  <c r="AB177" i="3" s="1"/>
  <c r="AC177" i="3" s="1"/>
  <c r="AD177" i="3" s="1"/>
  <c r="AE177" i="3" s="1"/>
  <c r="AF177" i="3" s="1"/>
  <c r="AG177" i="3" s="1"/>
  <c r="AH177" i="3" s="1"/>
  <c r="AI177" i="3" s="1"/>
  <c r="AJ177" i="3" s="1"/>
  <c r="AK177" i="3" s="1"/>
  <c r="AL177" i="3" s="1"/>
  <c r="AM177" i="3" s="1"/>
  <c r="AN177" i="3" s="1"/>
  <c r="AO177" i="3" s="1"/>
  <c r="AP177" i="3" s="1"/>
  <c r="AQ177" i="3" s="1"/>
  <c r="AR177" i="3" s="1"/>
  <c r="AS177" i="3" s="1"/>
  <c r="AT177" i="3" s="1"/>
  <c r="AU177" i="3" s="1"/>
  <c r="AV177" i="3" s="1"/>
  <c r="AW177" i="3" s="1"/>
  <c r="AX177" i="3" s="1"/>
  <c r="AY177" i="3" s="1"/>
  <c r="AZ177" i="3" s="1"/>
  <c r="BA177" i="3" s="1"/>
  <c r="BB177" i="3" s="1"/>
  <c r="BC177" i="3" s="1"/>
  <c r="BD177" i="3" s="1"/>
  <c r="BE177" i="3" s="1"/>
  <c r="BF177" i="3" s="1"/>
  <c r="BG177" i="3" s="1"/>
  <c r="BH177" i="3" s="1"/>
  <c r="BI177" i="3" s="1"/>
  <c r="BJ177" i="3" s="1"/>
  <c r="BK177" i="3" s="1"/>
  <c r="BL177" i="3" s="1"/>
  <c r="BM177" i="3" s="1"/>
  <c r="BN177" i="3" s="1"/>
  <c r="BO177" i="3" s="1"/>
  <c r="BP177" i="3" s="1"/>
  <c r="BQ177" i="3" s="1"/>
  <c r="BR177" i="3" s="1"/>
  <c r="BS177" i="3" s="1"/>
  <c r="BT177" i="3" s="1"/>
  <c r="BU177" i="3" s="1"/>
  <c r="BV177" i="3" s="1"/>
  <c r="BW177" i="3" s="1"/>
  <c r="BX177" i="3" s="1"/>
  <c r="BY177" i="3" s="1"/>
  <c r="BZ177" i="3" s="1"/>
  <c r="CA177" i="3" s="1"/>
  <c r="CB177" i="3" s="1"/>
  <c r="CC177" i="3" s="1"/>
  <c r="CD177" i="3" s="1"/>
  <c r="CE177" i="3" s="1"/>
  <c r="CF177" i="3" s="1"/>
  <c r="CG177" i="3" s="1"/>
  <c r="CH177" i="3" s="1"/>
  <c r="CI177" i="3" s="1"/>
  <c r="CJ177" i="3" s="1"/>
  <c r="CK177" i="3" s="1"/>
  <c r="CL177" i="3" s="1"/>
  <c r="CM177" i="3" s="1"/>
  <c r="CN177" i="3" s="1"/>
  <c r="CO177" i="3" s="1"/>
  <c r="CP177" i="3" s="1"/>
  <c r="CQ177" i="3" s="1"/>
  <c r="CR177" i="3" s="1"/>
  <c r="CS177" i="3" s="1"/>
  <c r="CT177" i="3" s="1"/>
  <c r="CU177" i="3" s="1"/>
  <c r="CV177" i="3" s="1"/>
  <c r="CW177" i="3" s="1"/>
  <c r="CX177" i="3" s="1"/>
  <c r="CY177" i="3" s="1"/>
  <c r="CZ177" i="3" s="1"/>
  <c r="DA177" i="3" s="1"/>
  <c r="DB177" i="3" s="1"/>
  <c r="DC177" i="3" s="1"/>
  <c r="DD177" i="3" s="1"/>
  <c r="DE177" i="3" s="1"/>
  <c r="DF177" i="3" s="1"/>
  <c r="DG177" i="3" s="1"/>
  <c r="DH177" i="3" s="1"/>
  <c r="DI177" i="3" s="1"/>
  <c r="DJ177" i="3" s="1"/>
  <c r="DK177" i="3" s="1"/>
  <c r="DL177" i="3" s="1"/>
  <c r="DM177" i="3" s="1"/>
  <c r="DN177" i="3" s="1"/>
  <c r="DO177" i="3" s="1"/>
  <c r="DP177" i="3" s="1"/>
  <c r="DQ177" i="3" s="1"/>
  <c r="DR177" i="3" s="1"/>
  <c r="DS177" i="3" s="1"/>
  <c r="DT177" i="3" s="1"/>
  <c r="DU177" i="3" s="1"/>
  <c r="DV177" i="3" s="1"/>
  <c r="DW177" i="3" s="1"/>
  <c r="DX177" i="3" s="1"/>
  <c r="DY177" i="3" s="1"/>
  <c r="DZ177" i="3" s="1"/>
  <c r="EA177" i="3" s="1"/>
  <c r="EB177" i="3" s="1"/>
  <c r="EC177" i="3" s="1"/>
  <c r="ED177" i="3" s="1"/>
  <c r="EE177" i="3" s="1"/>
  <c r="EF177" i="3" s="1"/>
  <c r="EG177" i="3" s="1"/>
  <c r="EH177" i="3" s="1"/>
  <c r="EI177" i="3" s="1"/>
  <c r="EJ177" i="3" s="1"/>
  <c r="EK177" i="3" s="1"/>
  <c r="EL177" i="3" s="1"/>
  <c r="EM177" i="3" s="1"/>
  <c r="EN177" i="3" s="1"/>
  <c r="EO177" i="3" s="1"/>
  <c r="EP177" i="3" s="1"/>
  <c r="EQ177" i="3" s="1"/>
  <c r="ER177" i="3" s="1"/>
  <c r="ES177" i="3" s="1"/>
  <c r="ET177" i="3" s="1"/>
  <c r="EU177" i="3" s="1"/>
  <c r="EV177" i="3" s="1"/>
  <c r="EW177" i="3" s="1"/>
  <c r="EX177" i="3" s="1"/>
  <c r="EY177" i="3" s="1"/>
  <c r="EZ177" i="3" s="1"/>
  <c r="FA177" i="3" s="1"/>
  <c r="FB177" i="3" s="1"/>
  <c r="FC177" i="3" s="1"/>
  <c r="FD177" i="3" s="1"/>
  <c r="FE177" i="3" s="1"/>
  <c r="FF177" i="3" s="1"/>
  <c r="FG177" i="3" s="1"/>
  <c r="FH177" i="3" s="1"/>
  <c r="FI177" i="3" s="1"/>
  <c r="FJ177" i="3" s="1"/>
  <c r="FK177" i="3" s="1"/>
  <c r="FL177" i="3" s="1"/>
  <c r="FM177" i="3" s="1"/>
  <c r="FN177" i="3" s="1"/>
  <c r="FO177" i="3" s="1"/>
  <c r="FP177" i="3" s="1"/>
  <c r="FQ177" i="3" s="1"/>
  <c r="FR177" i="3" s="1"/>
  <c r="FS177" i="3" s="1"/>
  <c r="FT177" i="3" s="1"/>
  <c r="FU177" i="3" s="1"/>
  <c r="FV177" i="3" s="1"/>
  <c r="FW177" i="3" s="1"/>
  <c r="FX177" i="3" s="1"/>
  <c r="FY177" i="3" s="1"/>
  <c r="FZ177" i="3" s="1"/>
  <c r="GA177" i="3" s="1"/>
  <c r="GB177" i="3" s="1"/>
  <c r="GC177" i="3" s="1"/>
  <c r="GD177" i="3" s="1"/>
  <c r="GE177" i="3" s="1"/>
  <c r="GF177" i="3" s="1"/>
  <c r="GG177" i="3" s="1"/>
  <c r="GH177" i="3" s="1"/>
  <c r="GI177" i="3" s="1"/>
  <c r="GJ177" i="3" s="1"/>
  <c r="GK177" i="3" s="1"/>
  <c r="GL177" i="3" s="1"/>
  <c r="GM177" i="3" s="1"/>
  <c r="GN177" i="3" s="1"/>
  <c r="GO177" i="3" s="1"/>
  <c r="GP177" i="3" s="1"/>
  <c r="GQ177" i="3" s="1"/>
  <c r="GR177" i="3" s="1"/>
  <c r="GS177" i="3" s="1"/>
  <c r="GT177" i="3" s="1"/>
  <c r="GU177" i="3" s="1"/>
  <c r="GV177" i="3" s="1"/>
  <c r="GW177" i="3" s="1"/>
  <c r="GX177" i="3" s="1"/>
  <c r="GY177" i="3" s="1"/>
  <c r="GZ177" i="3" s="1"/>
  <c r="HA177" i="3" s="1"/>
  <c r="HB177" i="3" s="1"/>
  <c r="HC177" i="3" s="1"/>
  <c r="HD177" i="3" s="1"/>
  <c r="HE177" i="3" s="1"/>
  <c r="HF177" i="3" s="1"/>
  <c r="HG177" i="3" s="1"/>
  <c r="HH177" i="3" s="1"/>
  <c r="HI177" i="3" s="1"/>
  <c r="HJ177" i="3" s="1"/>
  <c r="HK177" i="3" s="1"/>
  <c r="HL177" i="3" s="1"/>
  <c r="HM177" i="3" s="1"/>
  <c r="AA161" i="3"/>
  <c r="X162" i="3"/>
  <c r="Y162" i="3" s="1"/>
  <c r="Z162" i="3" s="1"/>
  <c r="AA162" i="3" s="1"/>
  <c r="X166" i="3"/>
  <c r="Y166" i="3" s="1"/>
  <c r="Z166" i="3" s="1"/>
  <c r="AA166" i="3" s="1"/>
  <c r="AA173" i="3"/>
  <c r="AB173" i="3" s="1"/>
  <c r="AC173" i="3" s="1"/>
  <c r="AD173" i="3" s="1"/>
  <c r="AE173" i="3" s="1"/>
  <c r="AF173" i="3" s="1"/>
  <c r="AG173" i="3" s="1"/>
  <c r="AH173" i="3" s="1"/>
  <c r="AI173" i="3" s="1"/>
  <c r="AJ173" i="3" s="1"/>
  <c r="AK173" i="3" s="1"/>
  <c r="AL173" i="3" s="1"/>
  <c r="AM173" i="3" s="1"/>
  <c r="AN173" i="3" s="1"/>
  <c r="AO173" i="3" s="1"/>
  <c r="AP173" i="3" s="1"/>
  <c r="AQ173" i="3" s="1"/>
  <c r="AR173" i="3" s="1"/>
  <c r="AS173" i="3" s="1"/>
  <c r="AT173" i="3" s="1"/>
  <c r="AU173" i="3" s="1"/>
  <c r="AV173" i="3" s="1"/>
  <c r="AW173" i="3" s="1"/>
  <c r="AX173" i="3" s="1"/>
  <c r="AY173" i="3" s="1"/>
  <c r="AZ173" i="3" s="1"/>
  <c r="BA173" i="3" s="1"/>
  <c r="BB173" i="3" s="1"/>
  <c r="BC173" i="3" s="1"/>
  <c r="BD173" i="3" s="1"/>
  <c r="BE173" i="3" s="1"/>
  <c r="BF173" i="3" s="1"/>
  <c r="BG173" i="3" s="1"/>
  <c r="BH173" i="3" s="1"/>
  <c r="BI173" i="3" s="1"/>
  <c r="BJ173" i="3" s="1"/>
  <c r="BK173" i="3" s="1"/>
  <c r="BL173" i="3" s="1"/>
  <c r="BM173" i="3" s="1"/>
  <c r="BN173" i="3" s="1"/>
  <c r="BO173" i="3" s="1"/>
  <c r="BP173" i="3" s="1"/>
  <c r="BQ173" i="3" s="1"/>
  <c r="BR173" i="3" s="1"/>
  <c r="BS173" i="3" s="1"/>
  <c r="BT173" i="3" s="1"/>
  <c r="BU173" i="3" s="1"/>
  <c r="BV173" i="3" s="1"/>
  <c r="BW173" i="3" s="1"/>
  <c r="BX173" i="3" s="1"/>
  <c r="BY173" i="3" s="1"/>
  <c r="BZ173" i="3" s="1"/>
  <c r="CA173" i="3" s="1"/>
  <c r="CB173" i="3" s="1"/>
  <c r="CC173" i="3" s="1"/>
  <c r="CD173" i="3" s="1"/>
  <c r="CE173" i="3" s="1"/>
  <c r="CF173" i="3" s="1"/>
  <c r="CG173" i="3" s="1"/>
  <c r="CH173" i="3" s="1"/>
  <c r="CI173" i="3" s="1"/>
  <c r="CJ173" i="3" s="1"/>
  <c r="CK173" i="3" s="1"/>
  <c r="CL173" i="3" s="1"/>
  <c r="CM173" i="3" s="1"/>
  <c r="CN173" i="3" s="1"/>
  <c r="CO173" i="3" s="1"/>
  <c r="CP173" i="3" s="1"/>
  <c r="CQ173" i="3" s="1"/>
  <c r="CR173" i="3" s="1"/>
  <c r="CS173" i="3" s="1"/>
  <c r="CT173" i="3" s="1"/>
  <c r="CU173" i="3" s="1"/>
  <c r="CV173" i="3" s="1"/>
  <c r="CW173" i="3" s="1"/>
  <c r="CX173" i="3" s="1"/>
  <c r="CY173" i="3" s="1"/>
  <c r="CZ173" i="3" s="1"/>
  <c r="DA173" i="3" s="1"/>
  <c r="DB173" i="3" s="1"/>
  <c r="DC173" i="3" s="1"/>
  <c r="DD173" i="3" s="1"/>
  <c r="DE173" i="3" s="1"/>
  <c r="DF173" i="3" s="1"/>
  <c r="DG173" i="3" s="1"/>
  <c r="DH173" i="3" s="1"/>
  <c r="DI173" i="3" s="1"/>
  <c r="DJ173" i="3" s="1"/>
  <c r="DK173" i="3" s="1"/>
  <c r="DL173" i="3" s="1"/>
  <c r="DM173" i="3" s="1"/>
  <c r="DN173" i="3" s="1"/>
  <c r="DO173" i="3" s="1"/>
  <c r="DP173" i="3" s="1"/>
  <c r="DQ173" i="3" s="1"/>
  <c r="DR173" i="3" s="1"/>
  <c r="DS173" i="3" s="1"/>
  <c r="DT173" i="3" s="1"/>
  <c r="DU173" i="3" s="1"/>
  <c r="DV173" i="3" s="1"/>
  <c r="DW173" i="3" s="1"/>
  <c r="DX173" i="3" s="1"/>
  <c r="DY173" i="3" s="1"/>
  <c r="DZ173" i="3" s="1"/>
  <c r="EA173" i="3" s="1"/>
  <c r="EB173" i="3" s="1"/>
  <c r="EC173" i="3" s="1"/>
  <c r="ED173" i="3" s="1"/>
  <c r="EE173" i="3" s="1"/>
  <c r="EF173" i="3" s="1"/>
  <c r="EG173" i="3" s="1"/>
  <c r="EH173" i="3" s="1"/>
  <c r="EI173" i="3" s="1"/>
  <c r="EJ173" i="3" s="1"/>
  <c r="EK173" i="3" s="1"/>
  <c r="EL173" i="3" s="1"/>
  <c r="EM173" i="3" s="1"/>
  <c r="EN173" i="3" s="1"/>
  <c r="EO173" i="3" s="1"/>
  <c r="EP173" i="3" s="1"/>
  <c r="EQ173" i="3" s="1"/>
  <c r="ER173" i="3" s="1"/>
  <c r="ES173" i="3" s="1"/>
  <c r="ET173" i="3" s="1"/>
  <c r="EU173" i="3" s="1"/>
  <c r="EV173" i="3" s="1"/>
  <c r="EW173" i="3" s="1"/>
  <c r="EX173" i="3" s="1"/>
  <c r="EY173" i="3" s="1"/>
  <c r="EZ173" i="3" s="1"/>
  <c r="FA173" i="3" s="1"/>
  <c r="FB173" i="3" s="1"/>
  <c r="FC173" i="3" s="1"/>
  <c r="FD173" i="3" s="1"/>
  <c r="FE173" i="3" s="1"/>
  <c r="FF173" i="3" s="1"/>
  <c r="FG173" i="3" s="1"/>
  <c r="FH173" i="3" s="1"/>
  <c r="FI173" i="3" s="1"/>
  <c r="FJ173" i="3" s="1"/>
  <c r="FK173" i="3" s="1"/>
  <c r="FL173" i="3" s="1"/>
  <c r="FM173" i="3" s="1"/>
  <c r="FN173" i="3" s="1"/>
  <c r="FO173" i="3" s="1"/>
  <c r="FP173" i="3" s="1"/>
  <c r="FQ173" i="3" s="1"/>
  <c r="FR173" i="3" s="1"/>
  <c r="FS173" i="3" s="1"/>
  <c r="FT173" i="3" s="1"/>
  <c r="FU173" i="3" s="1"/>
  <c r="FV173" i="3" s="1"/>
  <c r="FW173" i="3" s="1"/>
  <c r="FX173" i="3" s="1"/>
  <c r="FY173" i="3" s="1"/>
  <c r="FZ173" i="3" s="1"/>
  <c r="GA173" i="3" s="1"/>
  <c r="GB173" i="3" s="1"/>
  <c r="GC173" i="3" s="1"/>
  <c r="GD173" i="3" s="1"/>
  <c r="GE173" i="3" s="1"/>
  <c r="GF173" i="3" s="1"/>
  <c r="GG173" i="3" s="1"/>
  <c r="GH173" i="3" s="1"/>
  <c r="GI173" i="3" s="1"/>
  <c r="GJ173" i="3" s="1"/>
  <c r="GK173" i="3" s="1"/>
  <c r="GL173" i="3" s="1"/>
  <c r="GM173" i="3" s="1"/>
  <c r="GN173" i="3" s="1"/>
  <c r="GO173" i="3" s="1"/>
  <c r="GP173" i="3" s="1"/>
  <c r="GQ173" i="3" s="1"/>
  <c r="GR173" i="3" s="1"/>
  <c r="GS173" i="3" s="1"/>
  <c r="GT173" i="3" s="1"/>
  <c r="GU173" i="3" s="1"/>
  <c r="GV173" i="3" s="1"/>
  <c r="GW173" i="3" s="1"/>
  <c r="GX173" i="3" s="1"/>
  <c r="GY173" i="3" s="1"/>
  <c r="GZ173" i="3" s="1"/>
  <c r="HA173" i="3" s="1"/>
  <c r="HB173" i="3" s="1"/>
  <c r="HC173" i="3" s="1"/>
  <c r="HD173" i="3" s="1"/>
  <c r="HE173" i="3" s="1"/>
  <c r="HF173" i="3" s="1"/>
  <c r="HG173" i="3" s="1"/>
  <c r="HH173" i="3" s="1"/>
  <c r="HI173" i="3" s="1"/>
  <c r="HJ173" i="3" s="1"/>
  <c r="HK173" i="3" s="1"/>
  <c r="HL173" i="3" s="1"/>
  <c r="HM173" i="3" s="1"/>
  <c r="AA181" i="3"/>
  <c r="W201" i="3"/>
  <c r="X201" i="3" s="1"/>
  <c r="Y201" i="3" s="1"/>
  <c r="Z201" i="3" s="1"/>
  <c r="AA201" i="3" s="1"/>
  <c r="AA225" i="3"/>
  <c r="AB225" i="3" s="1"/>
  <c r="AC225" i="3" s="1"/>
  <c r="AD225" i="3" s="1"/>
  <c r="AE225" i="3" s="1"/>
  <c r="AF225" i="3" s="1"/>
  <c r="AG225" i="3" s="1"/>
  <c r="AH225" i="3" s="1"/>
  <c r="AI225" i="3" s="1"/>
  <c r="AJ225" i="3" s="1"/>
  <c r="AK225" i="3" s="1"/>
  <c r="AL225" i="3" s="1"/>
  <c r="AM225" i="3" s="1"/>
  <c r="AN225" i="3" s="1"/>
  <c r="AO225" i="3" s="1"/>
  <c r="AP225" i="3" s="1"/>
  <c r="AQ225" i="3" s="1"/>
  <c r="AR225" i="3" s="1"/>
  <c r="AS225" i="3" s="1"/>
  <c r="AT225" i="3" s="1"/>
  <c r="AU225" i="3" s="1"/>
  <c r="AV225" i="3" s="1"/>
  <c r="AW225" i="3" s="1"/>
  <c r="AX225" i="3" s="1"/>
  <c r="AY225" i="3" s="1"/>
  <c r="AZ225" i="3" s="1"/>
  <c r="BA225" i="3" s="1"/>
  <c r="BB225" i="3" s="1"/>
  <c r="BC225" i="3" s="1"/>
  <c r="BD225" i="3" s="1"/>
  <c r="BE225" i="3" s="1"/>
  <c r="BF225" i="3" s="1"/>
  <c r="BG225" i="3" s="1"/>
  <c r="BH225" i="3" s="1"/>
  <c r="BI225" i="3" s="1"/>
  <c r="BJ225" i="3" s="1"/>
  <c r="BK225" i="3" s="1"/>
  <c r="BL225" i="3" s="1"/>
  <c r="BM225" i="3" s="1"/>
  <c r="BN225" i="3" s="1"/>
  <c r="BO225" i="3" s="1"/>
  <c r="BP225" i="3" s="1"/>
  <c r="BQ225" i="3" s="1"/>
  <c r="BR225" i="3" s="1"/>
  <c r="BS225" i="3" s="1"/>
  <c r="BT225" i="3" s="1"/>
  <c r="BU225" i="3" s="1"/>
  <c r="BV225" i="3" s="1"/>
  <c r="BW225" i="3" s="1"/>
  <c r="BX225" i="3" s="1"/>
  <c r="BY225" i="3" s="1"/>
  <c r="BZ225" i="3" s="1"/>
  <c r="CA225" i="3" s="1"/>
  <c r="CB225" i="3" s="1"/>
  <c r="CC225" i="3" s="1"/>
  <c r="CD225" i="3" s="1"/>
  <c r="CE225" i="3" s="1"/>
  <c r="CF225" i="3" s="1"/>
  <c r="CG225" i="3" s="1"/>
  <c r="CH225" i="3" s="1"/>
  <c r="CI225" i="3" s="1"/>
  <c r="CJ225" i="3" s="1"/>
  <c r="CK225" i="3" s="1"/>
  <c r="CL225" i="3" s="1"/>
  <c r="CM225" i="3" s="1"/>
  <c r="CN225" i="3" s="1"/>
  <c r="CO225" i="3" s="1"/>
  <c r="CP225" i="3" s="1"/>
  <c r="CQ225" i="3" s="1"/>
  <c r="CR225" i="3" s="1"/>
  <c r="CS225" i="3" s="1"/>
  <c r="CT225" i="3" s="1"/>
  <c r="CU225" i="3" s="1"/>
  <c r="CV225" i="3" s="1"/>
  <c r="CW225" i="3" s="1"/>
  <c r="CX225" i="3" s="1"/>
  <c r="CY225" i="3" s="1"/>
  <c r="CZ225" i="3" s="1"/>
  <c r="DA225" i="3" s="1"/>
  <c r="DB225" i="3" s="1"/>
  <c r="DC225" i="3" s="1"/>
  <c r="DD225" i="3" s="1"/>
  <c r="DE225" i="3" s="1"/>
  <c r="DF225" i="3" s="1"/>
  <c r="DG225" i="3" s="1"/>
  <c r="DH225" i="3" s="1"/>
  <c r="DI225" i="3" s="1"/>
  <c r="DJ225" i="3" s="1"/>
  <c r="DK225" i="3" s="1"/>
  <c r="DL225" i="3" s="1"/>
  <c r="DM225" i="3" s="1"/>
  <c r="DN225" i="3" s="1"/>
  <c r="DO225" i="3" s="1"/>
  <c r="DP225" i="3" s="1"/>
  <c r="DQ225" i="3" s="1"/>
  <c r="DR225" i="3" s="1"/>
  <c r="DS225" i="3" s="1"/>
  <c r="DT225" i="3" s="1"/>
  <c r="DU225" i="3" s="1"/>
  <c r="DV225" i="3" s="1"/>
  <c r="DW225" i="3" s="1"/>
  <c r="DX225" i="3" s="1"/>
  <c r="DY225" i="3" s="1"/>
  <c r="DZ225" i="3" s="1"/>
  <c r="EA225" i="3" s="1"/>
  <c r="EB225" i="3" s="1"/>
  <c r="EC225" i="3" s="1"/>
  <c r="ED225" i="3" s="1"/>
  <c r="EE225" i="3" s="1"/>
  <c r="EF225" i="3" s="1"/>
  <c r="EG225" i="3" s="1"/>
  <c r="EH225" i="3" s="1"/>
  <c r="EI225" i="3" s="1"/>
  <c r="EJ225" i="3" s="1"/>
  <c r="EK225" i="3" s="1"/>
  <c r="EL225" i="3" s="1"/>
  <c r="EM225" i="3" s="1"/>
  <c r="EN225" i="3" s="1"/>
  <c r="EO225" i="3" s="1"/>
  <c r="EP225" i="3" s="1"/>
  <c r="EQ225" i="3" s="1"/>
  <c r="ER225" i="3" s="1"/>
  <c r="ES225" i="3" s="1"/>
  <c r="ET225" i="3" s="1"/>
  <c r="EU225" i="3" s="1"/>
  <c r="EV225" i="3" s="1"/>
  <c r="EW225" i="3" s="1"/>
  <c r="EX225" i="3" s="1"/>
  <c r="EY225" i="3" s="1"/>
  <c r="EZ225" i="3" s="1"/>
  <c r="FA225" i="3" s="1"/>
  <c r="FB225" i="3" s="1"/>
  <c r="FC225" i="3" s="1"/>
  <c r="FD225" i="3" s="1"/>
  <c r="FE225" i="3" s="1"/>
  <c r="FF225" i="3" s="1"/>
  <c r="FG225" i="3" s="1"/>
  <c r="FH225" i="3" s="1"/>
  <c r="FI225" i="3" s="1"/>
  <c r="FJ225" i="3" s="1"/>
  <c r="FK225" i="3" s="1"/>
  <c r="FL225" i="3" s="1"/>
  <c r="FM225" i="3" s="1"/>
  <c r="FN225" i="3" s="1"/>
  <c r="FO225" i="3" s="1"/>
  <c r="FP225" i="3" s="1"/>
  <c r="FQ225" i="3" s="1"/>
  <c r="FR225" i="3" s="1"/>
  <c r="FS225" i="3" s="1"/>
  <c r="FT225" i="3" s="1"/>
  <c r="FU225" i="3" s="1"/>
  <c r="FV225" i="3" s="1"/>
  <c r="FW225" i="3" s="1"/>
  <c r="FX225" i="3" s="1"/>
  <c r="FY225" i="3" s="1"/>
  <c r="FZ225" i="3" s="1"/>
  <c r="GA225" i="3" s="1"/>
  <c r="GB225" i="3" s="1"/>
  <c r="GC225" i="3" s="1"/>
  <c r="GD225" i="3" s="1"/>
  <c r="GE225" i="3" s="1"/>
  <c r="GF225" i="3" s="1"/>
  <c r="GG225" i="3" s="1"/>
  <c r="GH225" i="3" s="1"/>
  <c r="GI225" i="3" s="1"/>
  <c r="GJ225" i="3" s="1"/>
  <c r="GK225" i="3" s="1"/>
  <c r="GL225" i="3" s="1"/>
  <c r="GM225" i="3" s="1"/>
  <c r="GN225" i="3" s="1"/>
  <c r="GO225" i="3" s="1"/>
  <c r="GP225" i="3" s="1"/>
  <c r="GQ225" i="3" s="1"/>
  <c r="GR225" i="3" s="1"/>
  <c r="GS225" i="3" s="1"/>
  <c r="GT225" i="3" s="1"/>
  <c r="GU225" i="3" s="1"/>
  <c r="GV225" i="3" s="1"/>
  <c r="GW225" i="3" s="1"/>
  <c r="GX225" i="3" s="1"/>
  <c r="GY225" i="3" s="1"/>
  <c r="GZ225" i="3" s="1"/>
  <c r="HA225" i="3" s="1"/>
  <c r="HB225" i="3" s="1"/>
  <c r="HC225" i="3" s="1"/>
  <c r="HD225" i="3" s="1"/>
  <c r="HE225" i="3" s="1"/>
  <c r="HF225" i="3" s="1"/>
  <c r="HG225" i="3" s="1"/>
  <c r="HH225" i="3" s="1"/>
  <c r="HI225" i="3" s="1"/>
  <c r="HJ225" i="3" s="1"/>
  <c r="HK225" i="3" s="1"/>
  <c r="HL225" i="3" s="1"/>
  <c r="HM225" i="3" s="1"/>
  <c r="AA216" i="3"/>
  <c r="Z235" i="3"/>
  <c r="AA235" i="3" s="1"/>
  <c r="AA198" i="3"/>
  <c r="AB198" i="3" s="1"/>
  <c r="AC198" i="3" s="1"/>
  <c r="AD198" i="3" s="1"/>
  <c r="AE198" i="3" s="1"/>
  <c r="AF198" i="3" s="1"/>
  <c r="AG198" i="3" s="1"/>
  <c r="AH198" i="3" s="1"/>
  <c r="AI198" i="3" s="1"/>
  <c r="AJ198" i="3" s="1"/>
  <c r="AK198" i="3" s="1"/>
  <c r="AL198" i="3" s="1"/>
  <c r="AM198" i="3" s="1"/>
  <c r="AN198" i="3" s="1"/>
  <c r="AO198" i="3" s="1"/>
  <c r="AP198" i="3" s="1"/>
  <c r="AQ198" i="3" s="1"/>
  <c r="AR198" i="3" s="1"/>
  <c r="AS198" i="3" s="1"/>
  <c r="AT198" i="3" s="1"/>
  <c r="AU198" i="3" s="1"/>
  <c r="AV198" i="3" s="1"/>
  <c r="AW198" i="3" s="1"/>
  <c r="AX198" i="3" s="1"/>
  <c r="AY198" i="3" s="1"/>
  <c r="AZ198" i="3" s="1"/>
  <c r="BA198" i="3" s="1"/>
  <c r="BB198" i="3" s="1"/>
  <c r="BC198" i="3" s="1"/>
  <c r="BD198" i="3" s="1"/>
  <c r="BE198" i="3" s="1"/>
  <c r="BF198" i="3" s="1"/>
  <c r="BG198" i="3" s="1"/>
  <c r="BH198" i="3" s="1"/>
  <c r="BI198" i="3" s="1"/>
  <c r="BJ198" i="3" s="1"/>
  <c r="BK198" i="3" s="1"/>
  <c r="BL198" i="3" s="1"/>
  <c r="BM198" i="3" s="1"/>
  <c r="BN198" i="3" s="1"/>
  <c r="BO198" i="3" s="1"/>
  <c r="BP198" i="3" s="1"/>
  <c r="BQ198" i="3" s="1"/>
  <c r="BR198" i="3" s="1"/>
  <c r="BS198" i="3" s="1"/>
  <c r="BT198" i="3" s="1"/>
  <c r="BU198" i="3" s="1"/>
  <c r="BV198" i="3" s="1"/>
  <c r="BW198" i="3" s="1"/>
  <c r="BX198" i="3" s="1"/>
  <c r="BY198" i="3" s="1"/>
  <c r="BZ198" i="3" s="1"/>
  <c r="CA198" i="3" s="1"/>
  <c r="CB198" i="3" s="1"/>
  <c r="CC198" i="3" s="1"/>
  <c r="CD198" i="3" s="1"/>
  <c r="CE198" i="3" s="1"/>
  <c r="CF198" i="3" s="1"/>
  <c r="CG198" i="3" s="1"/>
  <c r="CH198" i="3" s="1"/>
  <c r="CI198" i="3" s="1"/>
  <c r="CJ198" i="3" s="1"/>
  <c r="CK198" i="3" s="1"/>
  <c r="CL198" i="3" s="1"/>
  <c r="CM198" i="3" s="1"/>
  <c r="CN198" i="3" s="1"/>
  <c r="CO198" i="3" s="1"/>
  <c r="CP198" i="3" s="1"/>
  <c r="CQ198" i="3" s="1"/>
  <c r="CR198" i="3" s="1"/>
  <c r="CS198" i="3" s="1"/>
  <c r="CT198" i="3" s="1"/>
  <c r="CU198" i="3" s="1"/>
  <c r="CV198" i="3" s="1"/>
  <c r="CW198" i="3" s="1"/>
  <c r="CX198" i="3" s="1"/>
  <c r="CY198" i="3" s="1"/>
  <c r="CZ198" i="3" s="1"/>
  <c r="DA198" i="3" s="1"/>
  <c r="DB198" i="3" s="1"/>
  <c r="DC198" i="3" s="1"/>
  <c r="DD198" i="3" s="1"/>
  <c r="DE198" i="3" s="1"/>
  <c r="DF198" i="3" s="1"/>
  <c r="DG198" i="3" s="1"/>
  <c r="DH198" i="3" s="1"/>
  <c r="DI198" i="3" s="1"/>
  <c r="DJ198" i="3" s="1"/>
  <c r="DK198" i="3" s="1"/>
  <c r="DL198" i="3" s="1"/>
  <c r="DM198" i="3" s="1"/>
  <c r="DN198" i="3" s="1"/>
  <c r="DO198" i="3" s="1"/>
  <c r="DP198" i="3" s="1"/>
  <c r="DQ198" i="3" s="1"/>
  <c r="DR198" i="3" s="1"/>
  <c r="DS198" i="3" s="1"/>
  <c r="DT198" i="3" s="1"/>
  <c r="DU198" i="3" s="1"/>
  <c r="DV198" i="3" s="1"/>
  <c r="DW198" i="3" s="1"/>
  <c r="DX198" i="3" s="1"/>
  <c r="DY198" i="3" s="1"/>
  <c r="DZ198" i="3" s="1"/>
  <c r="EA198" i="3" s="1"/>
  <c r="EB198" i="3" s="1"/>
  <c r="EC198" i="3" s="1"/>
  <c r="ED198" i="3" s="1"/>
  <c r="EE198" i="3" s="1"/>
  <c r="EF198" i="3" s="1"/>
  <c r="EG198" i="3" s="1"/>
  <c r="EH198" i="3" s="1"/>
  <c r="EI198" i="3" s="1"/>
  <c r="EJ198" i="3" s="1"/>
  <c r="EK198" i="3" s="1"/>
  <c r="EL198" i="3" s="1"/>
  <c r="EM198" i="3" s="1"/>
  <c r="EN198" i="3" s="1"/>
  <c r="EO198" i="3" s="1"/>
  <c r="EP198" i="3" s="1"/>
  <c r="EQ198" i="3" s="1"/>
  <c r="ER198" i="3" s="1"/>
  <c r="ES198" i="3" s="1"/>
  <c r="ET198" i="3" s="1"/>
  <c r="EU198" i="3" s="1"/>
  <c r="EV198" i="3" s="1"/>
  <c r="EW198" i="3" s="1"/>
  <c r="EX198" i="3" s="1"/>
  <c r="EY198" i="3" s="1"/>
  <c r="EZ198" i="3" s="1"/>
  <c r="FA198" i="3" s="1"/>
  <c r="FB198" i="3" s="1"/>
  <c r="FC198" i="3" s="1"/>
  <c r="FD198" i="3" s="1"/>
  <c r="FE198" i="3" s="1"/>
  <c r="FF198" i="3" s="1"/>
  <c r="FG198" i="3" s="1"/>
  <c r="FH198" i="3" s="1"/>
  <c r="FI198" i="3" s="1"/>
  <c r="FJ198" i="3" s="1"/>
  <c r="FK198" i="3" s="1"/>
  <c r="FL198" i="3" s="1"/>
  <c r="FM198" i="3" s="1"/>
  <c r="FN198" i="3" s="1"/>
  <c r="FO198" i="3" s="1"/>
  <c r="FP198" i="3" s="1"/>
  <c r="FQ198" i="3" s="1"/>
  <c r="FR198" i="3" s="1"/>
  <c r="FS198" i="3" s="1"/>
  <c r="FT198" i="3" s="1"/>
  <c r="FU198" i="3" s="1"/>
  <c r="FV198" i="3" s="1"/>
  <c r="FW198" i="3" s="1"/>
  <c r="FX198" i="3" s="1"/>
  <c r="FY198" i="3" s="1"/>
  <c r="FZ198" i="3" s="1"/>
  <c r="GA198" i="3" s="1"/>
  <c r="GB198" i="3" s="1"/>
  <c r="GC198" i="3" s="1"/>
  <c r="GD198" i="3" s="1"/>
  <c r="GE198" i="3" s="1"/>
  <c r="GF198" i="3" s="1"/>
  <c r="GG198" i="3" s="1"/>
  <c r="GH198" i="3" s="1"/>
  <c r="GI198" i="3" s="1"/>
  <c r="GJ198" i="3" s="1"/>
  <c r="GK198" i="3" s="1"/>
  <c r="GL198" i="3" s="1"/>
  <c r="GM198" i="3" s="1"/>
  <c r="GN198" i="3" s="1"/>
  <c r="GO198" i="3" s="1"/>
  <c r="GP198" i="3" s="1"/>
  <c r="GQ198" i="3" s="1"/>
  <c r="GR198" i="3" s="1"/>
  <c r="GS198" i="3" s="1"/>
  <c r="GT198" i="3" s="1"/>
  <c r="GU198" i="3" s="1"/>
  <c r="GV198" i="3" s="1"/>
  <c r="GW198" i="3" s="1"/>
  <c r="GX198" i="3" s="1"/>
  <c r="GY198" i="3" s="1"/>
  <c r="GZ198" i="3" s="1"/>
  <c r="HA198" i="3" s="1"/>
  <c r="HB198" i="3" s="1"/>
  <c r="HC198" i="3" s="1"/>
  <c r="HD198" i="3" s="1"/>
  <c r="HE198" i="3" s="1"/>
  <c r="HF198" i="3" s="1"/>
  <c r="HG198" i="3" s="1"/>
  <c r="HH198" i="3" s="1"/>
  <c r="HI198" i="3" s="1"/>
  <c r="HJ198" i="3" s="1"/>
  <c r="HK198" i="3" s="1"/>
  <c r="HL198" i="3" s="1"/>
  <c r="HM198" i="3" s="1"/>
  <c r="AA232" i="3"/>
  <c r="W231" i="3"/>
  <c r="X231" i="3" s="1"/>
  <c r="Y231" i="3" s="1"/>
  <c r="Z231" i="3" s="1"/>
  <c r="AA231" i="3" s="1"/>
  <c r="AA229" i="3"/>
  <c r="Q92" i="3" l="1"/>
  <c r="Q69" i="3"/>
  <c r="Q152" i="3"/>
  <c r="AB53" i="3"/>
  <c r="AC53" i="3" s="1"/>
  <c r="AD53" i="3" s="1"/>
  <c r="AE53" i="3" s="1"/>
  <c r="AF53" i="3" s="1"/>
  <c r="AG53" i="3" s="1"/>
  <c r="AH53" i="3" s="1"/>
  <c r="AI53" i="3" s="1"/>
  <c r="AJ53" i="3" s="1"/>
  <c r="AK53" i="3" s="1"/>
  <c r="AL53" i="3" s="1"/>
  <c r="AM53" i="3" s="1"/>
  <c r="AN53" i="3" s="1"/>
  <c r="AO53" i="3" s="1"/>
  <c r="AP53" i="3" s="1"/>
  <c r="AQ53" i="3" s="1"/>
  <c r="AR53" i="3" s="1"/>
  <c r="AS53" i="3" s="1"/>
  <c r="AT53" i="3" s="1"/>
  <c r="AU53" i="3" s="1"/>
  <c r="AV53" i="3" s="1"/>
  <c r="AW53" i="3" s="1"/>
  <c r="AX53" i="3" s="1"/>
  <c r="AY53" i="3" s="1"/>
  <c r="AZ53" i="3" s="1"/>
  <c r="BA53" i="3" s="1"/>
  <c r="BB53" i="3" s="1"/>
  <c r="BC53" i="3" s="1"/>
  <c r="BD53" i="3" s="1"/>
  <c r="BE53" i="3" s="1"/>
  <c r="BF53" i="3" s="1"/>
  <c r="BG53" i="3" s="1"/>
  <c r="BH53" i="3" s="1"/>
  <c r="BI53" i="3" s="1"/>
  <c r="BJ53" i="3" s="1"/>
  <c r="BK53" i="3" s="1"/>
  <c r="BL53" i="3" s="1"/>
  <c r="BM53" i="3" s="1"/>
  <c r="BN53" i="3" s="1"/>
  <c r="BO53" i="3" s="1"/>
  <c r="BP53" i="3" s="1"/>
  <c r="BQ53" i="3" s="1"/>
  <c r="BR53" i="3" s="1"/>
  <c r="BS53" i="3" s="1"/>
  <c r="BT53" i="3" s="1"/>
  <c r="BU53" i="3" s="1"/>
  <c r="BV53" i="3" s="1"/>
  <c r="BW53" i="3" s="1"/>
  <c r="BX53" i="3" s="1"/>
  <c r="BY53" i="3" s="1"/>
  <c r="BZ53" i="3" s="1"/>
  <c r="CA53" i="3" s="1"/>
  <c r="CB53" i="3" s="1"/>
  <c r="CC53" i="3" s="1"/>
  <c r="CD53" i="3" s="1"/>
  <c r="CE53" i="3" s="1"/>
  <c r="CF53" i="3" s="1"/>
  <c r="CG53" i="3" s="1"/>
  <c r="CH53" i="3" s="1"/>
  <c r="CI53" i="3" s="1"/>
  <c r="CJ53" i="3" s="1"/>
  <c r="CK53" i="3" s="1"/>
  <c r="CL53" i="3" s="1"/>
  <c r="CM53" i="3" s="1"/>
  <c r="CN53" i="3" s="1"/>
  <c r="CO53" i="3" s="1"/>
  <c r="CP53" i="3" s="1"/>
  <c r="CQ53" i="3" s="1"/>
  <c r="CR53" i="3" s="1"/>
  <c r="CS53" i="3" s="1"/>
  <c r="CT53" i="3" s="1"/>
  <c r="CU53" i="3" s="1"/>
  <c r="CV53" i="3" s="1"/>
  <c r="CW53" i="3" s="1"/>
  <c r="CX53" i="3" s="1"/>
  <c r="CY53" i="3" s="1"/>
  <c r="CZ53" i="3" s="1"/>
  <c r="DA53" i="3" s="1"/>
  <c r="DB53" i="3" s="1"/>
  <c r="DC53" i="3" s="1"/>
  <c r="DD53" i="3" s="1"/>
  <c r="DE53" i="3" s="1"/>
  <c r="DF53" i="3" s="1"/>
  <c r="DG53" i="3" s="1"/>
  <c r="DH53" i="3" s="1"/>
  <c r="DI53" i="3" s="1"/>
  <c r="DJ53" i="3" s="1"/>
  <c r="DK53" i="3" s="1"/>
  <c r="DL53" i="3" s="1"/>
  <c r="DM53" i="3" s="1"/>
  <c r="DN53" i="3" s="1"/>
  <c r="DO53" i="3" s="1"/>
  <c r="DP53" i="3" s="1"/>
  <c r="DQ53" i="3" s="1"/>
  <c r="DR53" i="3" s="1"/>
  <c r="DS53" i="3" s="1"/>
  <c r="DT53" i="3" s="1"/>
  <c r="DU53" i="3" s="1"/>
  <c r="DV53" i="3" s="1"/>
  <c r="DW53" i="3" s="1"/>
  <c r="DX53" i="3" s="1"/>
  <c r="DY53" i="3" s="1"/>
  <c r="DZ53" i="3" s="1"/>
  <c r="EA53" i="3" s="1"/>
  <c r="EB53" i="3" s="1"/>
  <c r="EC53" i="3" s="1"/>
  <c r="ED53" i="3" s="1"/>
  <c r="EE53" i="3" s="1"/>
  <c r="EF53" i="3" s="1"/>
  <c r="EG53" i="3" s="1"/>
  <c r="EH53" i="3" s="1"/>
  <c r="EI53" i="3" s="1"/>
  <c r="EJ53" i="3" s="1"/>
  <c r="EK53" i="3" s="1"/>
  <c r="EL53" i="3" s="1"/>
  <c r="EM53" i="3" s="1"/>
  <c r="EN53" i="3" s="1"/>
  <c r="EO53" i="3" s="1"/>
  <c r="EP53" i="3" s="1"/>
  <c r="EQ53" i="3" s="1"/>
  <c r="ER53" i="3" s="1"/>
  <c r="ES53" i="3" s="1"/>
  <c r="ET53" i="3" s="1"/>
  <c r="EU53" i="3" s="1"/>
  <c r="EV53" i="3" s="1"/>
  <c r="EW53" i="3" s="1"/>
  <c r="EX53" i="3" s="1"/>
  <c r="EY53" i="3" s="1"/>
  <c r="EZ53" i="3" s="1"/>
  <c r="FA53" i="3" s="1"/>
  <c r="FB53" i="3" s="1"/>
  <c r="FC53" i="3" s="1"/>
  <c r="FD53" i="3" s="1"/>
  <c r="FE53" i="3" s="1"/>
  <c r="FF53" i="3" s="1"/>
  <c r="FG53" i="3" s="1"/>
  <c r="FH53" i="3" s="1"/>
  <c r="FI53" i="3" s="1"/>
  <c r="FJ53" i="3" s="1"/>
  <c r="FK53" i="3" s="1"/>
  <c r="FL53" i="3" s="1"/>
  <c r="FM53" i="3" s="1"/>
  <c r="FN53" i="3" s="1"/>
  <c r="FO53" i="3" s="1"/>
  <c r="FP53" i="3" s="1"/>
  <c r="FQ53" i="3" s="1"/>
  <c r="FR53" i="3" s="1"/>
  <c r="FS53" i="3" s="1"/>
  <c r="FT53" i="3" s="1"/>
  <c r="FU53" i="3" s="1"/>
  <c r="FV53" i="3" s="1"/>
  <c r="FW53" i="3" s="1"/>
  <c r="FX53" i="3" s="1"/>
  <c r="FY53" i="3" s="1"/>
  <c r="FZ53" i="3" s="1"/>
  <c r="GA53" i="3" s="1"/>
  <c r="GB53" i="3" s="1"/>
  <c r="GC53" i="3" s="1"/>
  <c r="GD53" i="3" s="1"/>
  <c r="GE53" i="3" s="1"/>
  <c r="GF53" i="3" s="1"/>
  <c r="GG53" i="3" s="1"/>
  <c r="GH53" i="3" s="1"/>
  <c r="GI53" i="3" s="1"/>
  <c r="GJ53" i="3" s="1"/>
  <c r="GK53" i="3" s="1"/>
  <c r="GL53" i="3" s="1"/>
  <c r="GM53" i="3" s="1"/>
  <c r="GN53" i="3" s="1"/>
  <c r="GO53" i="3" s="1"/>
  <c r="GP53" i="3" s="1"/>
  <c r="GQ53" i="3" s="1"/>
  <c r="GR53" i="3" s="1"/>
  <c r="GS53" i="3" s="1"/>
  <c r="GT53" i="3" s="1"/>
  <c r="GU53" i="3" s="1"/>
  <c r="GV53" i="3" s="1"/>
  <c r="GW53" i="3" s="1"/>
  <c r="GX53" i="3" s="1"/>
  <c r="GY53" i="3" s="1"/>
  <c r="GZ53" i="3" s="1"/>
  <c r="HA53" i="3" s="1"/>
  <c r="HB53" i="3" s="1"/>
  <c r="HC53" i="3" s="1"/>
  <c r="HD53" i="3" s="1"/>
  <c r="HE53" i="3" s="1"/>
  <c r="HF53" i="3" s="1"/>
  <c r="HG53" i="3" s="1"/>
  <c r="HH53" i="3" s="1"/>
  <c r="HI53" i="3" s="1"/>
  <c r="HJ53" i="3" s="1"/>
  <c r="HK53" i="3" s="1"/>
  <c r="HL53" i="3" s="1"/>
  <c r="HM53" i="3" s="1"/>
  <c r="Q104" i="3"/>
  <c r="Q218" i="3"/>
  <c r="Q118" i="3"/>
  <c r="Q195" i="3"/>
  <c r="Q176" i="3"/>
  <c r="Q90" i="3"/>
  <c r="Q238" i="3"/>
  <c r="Q173" i="3"/>
  <c r="Q188" i="3"/>
  <c r="Q168" i="3"/>
  <c r="Q94" i="3"/>
  <c r="Q26" i="3"/>
  <c r="Q123" i="3"/>
  <c r="Q25" i="3"/>
  <c r="Q489" i="2"/>
  <c r="Q508" i="2"/>
  <c r="Q147" i="3"/>
  <c r="Q132" i="3"/>
  <c r="AB175" i="3"/>
  <c r="AC175" i="3" s="1"/>
  <c r="AD175" i="3" s="1"/>
  <c r="AE175" i="3" s="1"/>
  <c r="AF175" i="3" s="1"/>
  <c r="AG175" i="3" s="1"/>
  <c r="AH175" i="3" s="1"/>
  <c r="AI175" i="3" s="1"/>
  <c r="AJ175" i="3" s="1"/>
  <c r="AK175" i="3" s="1"/>
  <c r="AL175" i="3" s="1"/>
  <c r="AM175" i="3" s="1"/>
  <c r="AN175" i="3" s="1"/>
  <c r="AO175" i="3" s="1"/>
  <c r="AP175" i="3" s="1"/>
  <c r="AQ175" i="3" s="1"/>
  <c r="AR175" i="3" s="1"/>
  <c r="AS175" i="3" s="1"/>
  <c r="AT175" i="3" s="1"/>
  <c r="AU175" i="3" s="1"/>
  <c r="AV175" i="3" s="1"/>
  <c r="AW175" i="3" s="1"/>
  <c r="AX175" i="3" s="1"/>
  <c r="AY175" i="3" s="1"/>
  <c r="AZ175" i="3" s="1"/>
  <c r="BA175" i="3" s="1"/>
  <c r="BB175" i="3" s="1"/>
  <c r="BC175" i="3" s="1"/>
  <c r="BD175" i="3" s="1"/>
  <c r="BE175" i="3" s="1"/>
  <c r="BF175" i="3" s="1"/>
  <c r="BG175" i="3" s="1"/>
  <c r="BH175" i="3" s="1"/>
  <c r="BI175" i="3" s="1"/>
  <c r="BJ175" i="3" s="1"/>
  <c r="BK175" i="3" s="1"/>
  <c r="BL175" i="3" s="1"/>
  <c r="BM175" i="3" s="1"/>
  <c r="BN175" i="3" s="1"/>
  <c r="BO175" i="3" s="1"/>
  <c r="BP175" i="3" s="1"/>
  <c r="BQ175" i="3" s="1"/>
  <c r="BR175" i="3" s="1"/>
  <c r="BS175" i="3" s="1"/>
  <c r="BT175" i="3" s="1"/>
  <c r="BU175" i="3" s="1"/>
  <c r="BV175" i="3" s="1"/>
  <c r="BW175" i="3" s="1"/>
  <c r="BX175" i="3" s="1"/>
  <c r="BY175" i="3" s="1"/>
  <c r="BZ175" i="3" s="1"/>
  <c r="CA175" i="3" s="1"/>
  <c r="CB175" i="3" s="1"/>
  <c r="CC175" i="3" s="1"/>
  <c r="CD175" i="3" s="1"/>
  <c r="CE175" i="3" s="1"/>
  <c r="CF175" i="3" s="1"/>
  <c r="CG175" i="3" s="1"/>
  <c r="CH175" i="3" s="1"/>
  <c r="CI175" i="3" s="1"/>
  <c r="CJ175" i="3" s="1"/>
  <c r="CK175" i="3" s="1"/>
  <c r="CL175" i="3" s="1"/>
  <c r="CM175" i="3" s="1"/>
  <c r="CN175" i="3" s="1"/>
  <c r="CO175" i="3" s="1"/>
  <c r="CP175" i="3" s="1"/>
  <c r="CQ175" i="3" s="1"/>
  <c r="CR175" i="3" s="1"/>
  <c r="CS175" i="3" s="1"/>
  <c r="CT175" i="3" s="1"/>
  <c r="CU175" i="3" s="1"/>
  <c r="CV175" i="3" s="1"/>
  <c r="CW175" i="3" s="1"/>
  <c r="CX175" i="3" s="1"/>
  <c r="CY175" i="3" s="1"/>
  <c r="CZ175" i="3" s="1"/>
  <c r="DA175" i="3" s="1"/>
  <c r="DB175" i="3" s="1"/>
  <c r="DC175" i="3" s="1"/>
  <c r="DD175" i="3" s="1"/>
  <c r="DE175" i="3" s="1"/>
  <c r="DF175" i="3" s="1"/>
  <c r="DG175" i="3" s="1"/>
  <c r="DH175" i="3" s="1"/>
  <c r="DI175" i="3" s="1"/>
  <c r="DJ175" i="3" s="1"/>
  <c r="DK175" i="3" s="1"/>
  <c r="DL175" i="3" s="1"/>
  <c r="DM175" i="3" s="1"/>
  <c r="DN175" i="3" s="1"/>
  <c r="DO175" i="3" s="1"/>
  <c r="DP175" i="3" s="1"/>
  <c r="DQ175" i="3" s="1"/>
  <c r="DR175" i="3" s="1"/>
  <c r="DS175" i="3" s="1"/>
  <c r="DT175" i="3" s="1"/>
  <c r="DU175" i="3" s="1"/>
  <c r="DV175" i="3" s="1"/>
  <c r="DW175" i="3" s="1"/>
  <c r="DX175" i="3" s="1"/>
  <c r="DY175" i="3" s="1"/>
  <c r="DZ175" i="3" s="1"/>
  <c r="EA175" i="3" s="1"/>
  <c r="EB175" i="3" s="1"/>
  <c r="EC175" i="3" s="1"/>
  <c r="ED175" i="3" s="1"/>
  <c r="EE175" i="3" s="1"/>
  <c r="EF175" i="3" s="1"/>
  <c r="EG175" i="3" s="1"/>
  <c r="EH175" i="3" s="1"/>
  <c r="EI175" i="3" s="1"/>
  <c r="EJ175" i="3" s="1"/>
  <c r="EK175" i="3" s="1"/>
  <c r="EL175" i="3" s="1"/>
  <c r="EM175" i="3" s="1"/>
  <c r="EN175" i="3" s="1"/>
  <c r="EO175" i="3" s="1"/>
  <c r="EP175" i="3" s="1"/>
  <c r="EQ175" i="3" s="1"/>
  <c r="ER175" i="3" s="1"/>
  <c r="ES175" i="3" s="1"/>
  <c r="ET175" i="3" s="1"/>
  <c r="EU175" i="3" s="1"/>
  <c r="EV175" i="3" s="1"/>
  <c r="EW175" i="3" s="1"/>
  <c r="EX175" i="3" s="1"/>
  <c r="EY175" i="3" s="1"/>
  <c r="EZ175" i="3" s="1"/>
  <c r="FA175" i="3" s="1"/>
  <c r="FB175" i="3" s="1"/>
  <c r="FC175" i="3" s="1"/>
  <c r="FD175" i="3" s="1"/>
  <c r="FE175" i="3" s="1"/>
  <c r="FF175" i="3" s="1"/>
  <c r="FG175" i="3" s="1"/>
  <c r="FH175" i="3" s="1"/>
  <c r="FI175" i="3" s="1"/>
  <c r="FJ175" i="3" s="1"/>
  <c r="FK175" i="3" s="1"/>
  <c r="FL175" i="3" s="1"/>
  <c r="FM175" i="3" s="1"/>
  <c r="FN175" i="3" s="1"/>
  <c r="FO175" i="3" s="1"/>
  <c r="FP175" i="3" s="1"/>
  <c r="FQ175" i="3" s="1"/>
  <c r="FR175" i="3" s="1"/>
  <c r="FS175" i="3" s="1"/>
  <c r="FT175" i="3" s="1"/>
  <c r="FU175" i="3" s="1"/>
  <c r="FV175" i="3" s="1"/>
  <c r="FW175" i="3" s="1"/>
  <c r="FX175" i="3" s="1"/>
  <c r="FY175" i="3" s="1"/>
  <c r="FZ175" i="3" s="1"/>
  <c r="GA175" i="3" s="1"/>
  <c r="GB175" i="3" s="1"/>
  <c r="GC175" i="3" s="1"/>
  <c r="GD175" i="3" s="1"/>
  <c r="GE175" i="3" s="1"/>
  <c r="GF175" i="3" s="1"/>
  <c r="GG175" i="3" s="1"/>
  <c r="GH175" i="3" s="1"/>
  <c r="GI175" i="3" s="1"/>
  <c r="GJ175" i="3" s="1"/>
  <c r="GK175" i="3" s="1"/>
  <c r="GL175" i="3" s="1"/>
  <c r="GM175" i="3" s="1"/>
  <c r="GN175" i="3" s="1"/>
  <c r="GO175" i="3" s="1"/>
  <c r="GP175" i="3" s="1"/>
  <c r="GQ175" i="3" s="1"/>
  <c r="GR175" i="3" s="1"/>
  <c r="GS175" i="3" s="1"/>
  <c r="GT175" i="3" s="1"/>
  <c r="GU175" i="3" s="1"/>
  <c r="GV175" i="3" s="1"/>
  <c r="GW175" i="3" s="1"/>
  <c r="GX175" i="3" s="1"/>
  <c r="GY175" i="3" s="1"/>
  <c r="GZ175" i="3" s="1"/>
  <c r="HA175" i="3" s="1"/>
  <c r="HB175" i="3" s="1"/>
  <c r="HC175" i="3" s="1"/>
  <c r="HD175" i="3" s="1"/>
  <c r="HE175" i="3" s="1"/>
  <c r="HF175" i="3" s="1"/>
  <c r="HG175" i="3" s="1"/>
  <c r="HH175" i="3" s="1"/>
  <c r="HI175" i="3" s="1"/>
  <c r="HJ175" i="3" s="1"/>
  <c r="HK175" i="3" s="1"/>
  <c r="HL175" i="3" s="1"/>
  <c r="HM175" i="3" s="1"/>
  <c r="AB207" i="3"/>
  <c r="AC207" i="3" s="1"/>
  <c r="AD207" i="3" s="1"/>
  <c r="AE207" i="3" s="1"/>
  <c r="AF207" i="3" s="1"/>
  <c r="AG207" i="3" s="1"/>
  <c r="AH207" i="3" s="1"/>
  <c r="AI207" i="3" s="1"/>
  <c r="AJ207" i="3" s="1"/>
  <c r="AK207" i="3" s="1"/>
  <c r="AL207" i="3" s="1"/>
  <c r="AM207" i="3" s="1"/>
  <c r="AN207" i="3" s="1"/>
  <c r="AO207" i="3" s="1"/>
  <c r="AP207" i="3" s="1"/>
  <c r="AQ207" i="3" s="1"/>
  <c r="AR207" i="3" s="1"/>
  <c r="AS207" i="3" s="1"/>
  <c r="AT207" i="3" s="1"/>
  <c r="AU207" i="3" s="1"/>
  <c r="AV207" i="3" s="1"/>
  <c r="AW207" i="3" s="1"/>
  <c r="AX207" i="3" s="1"/>
  <c r="AY207" i="3" s="1"/>
  <c r="AZ207" i="3" s="1"/>
  <c r="BA207" i="3" s="1"/>
  <c r="BB207" i="3" s="1"/>
  <c r="BC207" i="3" s="1"/>
  <c r="BD207" i="3" s="1"/>
  <c r="BE207" i="3" s="1"/>
  <c r="BF207" i="3" s="1"/>
  <c r="BG207" i="3" s="1"/>
  <c r="BH207" i="3" s="1"/>
  <c r="BI207" i="3" s="1"/>
  <c r="BJ207" i="3" s="1"/>
  <c r="BK207" i="3" s="1"/>
  <c r="BL207" i="3" s="1"/>
  <c r="BM207" i="3" s="1"/>
  <c r="BN207" i="3" s="1"/>
  <c r="BO207" i="3" s="1"/>
  <c r="BP207" i="3" s="1"/>
  <c r="BQ207" i="3" s="1"/>
  <c r="BR207" i="3" s="1"/>
  <c r="BS207" i="3" s="1"/>
  <c r="BT207" i="3" s="1"/>
  <c r="BU207" i="3" s="1"/>
  <c r="BV207" i="3" s="1"/>
  <c r="BW207" i="3" s="1"/>
  <c r="BX207" i="3" s="1"/>
  <c r="BY207" i="3" s="1"/>
  <c r="BZ207" i="3" s="1"/>
  <c r="CA207" i="3" s="1"/>
  <c r="CB207" i="3" s="1"/>
  <c r="CC207" i="3" s="1"/>
  <c r="CD207" i="3" s="1"/>
  <c r="CE207" i="3" s="1"/>
  <c r="CF207" i="3" s="1"/>
  <c r="CG207" i="3" s="1"/>
  <c r="CH207" i="3" s="1"/>
  <c r="CI207" i="3" s="1"/>
  <c r="CJ207" i="3" s="1"/>
  <c r="CK207" i="3" s="1"/>
  <c r="CL207" i="3" s="1"/>
  <c r="CM207" i="3" s="1"/>
  <c r="CN207" i="3" s="1"/>
  <c r="CO207" i="3" s="1"/>
  <c r="CP207" i="3" s="1"/>
  <c r="CQ207" i="3" s="1"/>
  <c r="CR207" i="3" s="1"/>
  <c r="CS207" i="3" s="1"/>
  <c r="CT207" i="3" s="1"/>
  <c r="CU207" i="3" s="1"/>
  <c r="CV207" i="3" s="1"/>
  <c r="CW207" i="3" s="1"/>
  <c r="CX207" i="3" s="1"/>
  <c r="CY207" i="3" s="1"/>
  <c r="CZ207" i="3" s="1"/>
  <c r="DA207" i="3" s="1"/>
  <c r="DB207" i="3" s="1"/>
  <c r="DC207" i="3" s="1"/>
  <c r="DD207" i="3" s="1"/>
  <c r="DE207" i="3" s="1"/>
  <c r="DF207" i="3" s="1"/>
  <c r="DG207" i="3" s="1"/>
  <c r="DH207" i="3" s="1"/>
  <c r="DI207" i="3" s="1"/>
  <c r="DJ207" i="3" s="1"/>
  <c r="DK207" i="3" s="1"/>
  <c r="DL207" i="3" s="1"/>
  <c r="DM207" i="3" s="1"/>
  <c r="DN207" i="3" s="1"/>
  <c r="DO207" i="3" s="1"/>
  <c r="DP207" i="3" s="1"/>
  <c r="DQ207" i="3" s="1"/>
  <c r="DR207" i="3" s="1"/>
  <c r="DS207" i="3" s="1"/>
  <c r="DT207" i="3" s="1"/>
  <c r="DU207" i="3" s="1"/>
  <c r="DV207" i="3" s="1"/>
  <c r="DW207" i="3" s="1"/>
  <c r="DX207" i="3" s="1"/>
  <c r="DY207" i="3" s="1"/>
  <c r="DZ207" i="3" s="1"/>
  <c r="EA207" i="3" s="1"/>
  <c r="EB207" i="3" s="1"/>
  <c r="EC207" i="3" s="1"/>
  <c r="ED207" i="3" s="1"/>
  <c r="EE207" i="3" s="1"/>
  <c r="EF207" i="3" s="1"/>
  <c r="EG207" i="3" s="1"/>
  <c r="EH207" i="3" s="1"/>
  <c r="EI207" i="3" s="1"/>
  <c r="EJ207" i="3" s="1"/>
  <c r="EK207" i="3" s="1"/>
  <c r="EL207" i="3" s="1"/>
  <c r="EM207" i="3" s="1"/>
  <c r="EN207" i="3" s="1"/>
  <c r="EO207" i="3" s="1"/>
  <c r="EP207" i="3" s="1"/>
  <c r="EQ207" i="3" s="1"/>
  <c r="ER207" i="3" s="1"/>
  <c r="ES207" i="3" s="1"/>
  <c r="ET207" i="3" s="1"/>
  <c r="EU207" i="3" s="1"/>
  <c r="EV207" i="3" s="1"/>
  <c r="EW207" i="3" s="1"/>
  <c r="EX207" i="3" s="1"/>
  <c r="EY207" i="3" s="1"/>
  <c r="EZ207" i="3" s="1"/>
  <c r="FA207" i="3" s="1"/>
  <c r="FB207" i="3" s="1"/>
  <c r="FC207" i="3" s="1"/>
  <c r="FD207" i="3" s="1"/>
  <c r="FE207" i="3" s="1"/>
  <c r="FF207" i="3" s="1"/>
  <c r="FG207" i="3" s="1"/>
  <c r="FH207" i="3" s="1"/>
  <c r="FI207" i="3" s="1"/>
  <c r="FJ207" i="3" s="1"/>
  <c r="FK207" i="3" s="1"/>
  <c r="FL207" i="3" s="1"/>
  <c r="FM207" i="3" s="1"/>
  <c r="FN207" i="3" s="1"/>
  <c r="FO207" i="3" s="1"/>
  <c r="FP207" i="3" s="1"/>
  <c r="FQ207" i="3" s="1"/>
  <c r="FR207" i="3" s="1"/>
  <c r="FS207" i="3" s="1"/>
  <c r="FT207" i="3" s="1"/>
  <c r="FU207" i="3" s="1"/>
  <c r="FV207" i="3" s="1"/>
  <c r="FW207" i="3" s="1"/>
  <c r="FX207" i="3" s="1"/>
  <c r="FY207" i="3" s="1"/>
  <c r="FZ207" i="3" s="1"/>
  <c r="GA207" i="3" s="1"/>
  <c r="GB207" i="3" s="1"/>
  <c r="GC207" i="3" s="1"/>
  <c r="GD207" i="3" s="1"/>
  <c r="GE207" i="3" s="1"/>
  <c r="GF207" i="3" s="1"/>
  <c r="GG207" i="3" s="1"/>
  <c r="GH207" i="3" s="1"/>
  <c r="GI207" i="3" s="1"/>
  <c r="GJ207" i="3" s="1"/>
  <c r="GK207" i="3" s="1"/>
  <c r="GL207" i="3" s="1"/>
  <c r="GM207" i="3" s="1"/>
  <c r="GN207" i="3" s="1"/>
  <c r="GO207" i="3" s="1"/>
  <c r="GP207" i="3" s="1"/>
  <c r="GQ207" i="3" s="1"/>
  <c r="GR207" i="3" s="1"/>
  <c r="GS207" i="3" s="1"/>
  <c r="GT207" i="3" s="1"/>
  <c r="GU207" i="3" s="1"/>
  <c r="GV207" i="3" s="1"/>
  <c r="GW207" i="3" s="1"/>
  <c r="GX207" i="3" s="1"/>
  <c r="GY207" i="3" s="1"/>
  <c r="GZ207" i="3" s="1"/>
  <c r="HA207" i="3" s="1"/>
  <c r="HB207" i="3" s="1"/>
  <c r="HC207" i="3" s="1"/>
  <c r="HD207" i="3" s="1"/>
  <c r="HE207" i="3" s="1"/>
  <c r="HF207" i="3" s="1"/>
  <c r="HG207" i="3" s="1"/>
  <c r="HH207" i="3" s="1"/>
  <c r="HI207" i="3" s="1"/>
  <c r="HJ207" i="3" s="1"/>
  <c r="HK207" i="3" s="1"/>
  <c r="HL207" i="3" s="1"/>
  <c r="HM207" i="3" s="1"/>
  <c r="AB183" i="3"/>
  <c r="AC183" i="3" s="1"/>
  <c r="AD183" i="3" s="1"/>
  <c r="AE183" i="3" s="1"/>
  <c r="AF183" i="3" s="1"/>
  <c r="AG183" i="3" s="1"/>
  <c r="AH183" i="3" s="1"/>
  <c r="AI183" i="3" s="1"/>
  <c r="AJ183" i="3" s="1"/>
  <c r="AK183" i="3" s="1"/>
  <c r="AL183" i="3" s="1"/>
  <c r="AM183" i="3" s="1"/>
  <c r="AN183" i="3" s="1"/>
  <c r="AO183" i="3" s="1"/>
  <c r="AP183" i="3" s="1"/>
  <c r="AQ183" i="3" s="1"/>
  <c r="AR183" i="3" s="1"/>
  <c r="AS183" i="3" s="1"/>
  <c r="AT183" i="3" s="1"/>
  <c r="AU183" i="3" s="1"/>
  <c r="AV183" i="3" s="1"/>
  <c r="AW183" i="3" s="1"/>
  <c r="AX183" i="3" s="1"/>
  <c r="AY183" i="3" s="1"/>
  <c r="AZ183" i="3" s="1"/>
  <c r="BA183" i="3" s="1"/>
  <c r="BB183" i="3" s="1"/>
  <c r="BC183" i="3" s="1"/>
  <c r="BD183" i="3" s="1"/>
  <c r="BE183" i="3" s="1"/>
  <c r="BF183" i="3" s="1"/>
  <c r="BG183" i="3" s="1"/>
  <c r="BH183" i="3" s="1"/>
  <c r="BI183" i="3" s="1"/>
  <c r="BJ183" i="3" s="1"/>
  <c r="BK183" i="3" s="1"/>
  <c r="BL183" i="3" s="1"/>
  <c r="BM183" i="3" s="1"/>
  <c r="BN183" i="3" s="1"/>
  <c r="BO183" i="3" s="1"/>
  <c r="BP183" i="3" s="1"/>
  <c r="BQ183" i="3" s="1"/>
  <c r="BR183" i="3" s="1"/>
  <c r="BS183" i="3" s="1"/>
  <c r="BT183" i="3" s="1"/>
  <c r="BU183" i="3" s="1"/>
  <c r="BV183" i="3" s="1"/>
  <c r="BW183" i="3" s="1"/>
  <c r="BX183" i="3" s="1"/>
  <c r="BY183" i="3" s="1"/>
  <c r="BZ183" i="3" s="1"/>
  <c r="CA183" i="3" s="1"/>
  <c r="CB183" i="3" s="1"/>
  <c r="CC183" i="3" s="1"/>
  <c r="CD183" i="3" s="1"/>
  <c r="CE183" i="3" s="1"/>
  <c r="CF183" i="3" s="1"/>
  <c r="CG183" i="3" s="1"/>
  <c r="CH183" i="3" s="1"/>
  <c r="CI183" i="3" s="1"/>
  <c r="CJ183" i="3" s="1"/>
  <c r="CK183" i="3" s="1"/>
  <c r="CL183" i="3" s="1"/>
  <c r="CM183" i="3" s="1"/>
  <c r="CN183" i="3" s="1"/>
  <c r="CO183" i="3" s="1"/>
  <c r="CP183" i="3" s="1"/>
  <c r="CQ183" i="3" s="1"/>
  <c r="CR183" i="3" s="1"/>
  <c r="CS183" i="3" s="1"/>
  <c r="CT183" i="3" s="1"/>
  <c r="CU183" i="3" s="1"/>
  <c r="CV183" i="3" s="1"/>
  <c r="CW183" i="3" s="1"/>
  <c r="CX183" i="3" s="1"/>
  <c r="CY183" i="3" s="1"/>
  <c r="CZ183" i="3" s="1"/>
  <c r="DA183" i="3" s="1"/>
  <c r="DB183" i="3" s="1"/>
  <c r="DC183" i="3" s="1"/>
  <c r="DD183" i="3" s="1"/>
  <c r="DE183" i="3" s="1"/>
  <c r="DF183" i="3" s="1"/>
  <c r="DG183" i="3" s="1"/>
  <c r="DH183" i="3" s="1"/>
  <c r="DI183" i="3" s="1"/>
  <c r="DJ183" i="3" s="1"/>
  <c r="DK183" i="3" s="1"/>
  <c r="DL183" i="3" s="1"/>
  <c r="DM183" i="3" s="1"/>
  <c r="DN183" i="3" s="1"/>
  <c r="DO183" i="3" s="1"/>
  <c r="DP183" i="3" s="1"/>
  <c r="DQ183" i="3" s="1"/>
  <c r="DR183" i="3" s="1"/>
  <c r="DS183" i="3" s="1"/>
  <c r="DT183" i="3" s="1"/>
  <c r="DU183" i="3" s="1"/>
  <c r="DV183" i="3" s="1"/>
  <c r="DW183" i="3" s="1"/>
  <c r="DX183" i="3" s="1"/>
  <c r="DY183" i="3" s="1"/>
  <c r="DZ183" i="3" s="1"/>
  <c r="EA183" i="3" s="1"/>
  <c r="EB183" i="3" s="1"/>
  <c r="EC183" i="3" s="1"/>
  <c r="ED183" i="3" s="1"/>
  <c r="EE183" i="3" s="1"/>
  <c r="EF183" i="3" s="1"/>
  <c r="EG183" i="3" s="1"/>
  <c r="EH183" i="3" s="1"/>
  <c r="EI183" i="3" s="1"/>
  <c r="EJ183" i="3" s="1"/>
  <c r="EK183" i="3" s="1"/>
  <c r="EL183" i="3" s="1"/>
  <c r="EM183" i="3" s="1"/>
  <c r="EN183" i="3" s="1"/>
  <c r="EO183" i="3" s="1"/>
  <c r="EP183" i="3" s="1"/>
  <c r="EQ183" i="3" s="1"/>
  <c r="ER183" i="3" s="1"/>
  <c r="ES183" i="3" s="1"/>
  <c r="ET183" i="3" s="1"/>
  <c r="EU183" i="3" s="1"/>
  <c r="EV183" i="3" s="1"/>
  <c r="EW183" i="3" s="1"/>
  <c r="EX183" i="3" s="1"/>
  <c r="EY183" i="3" s="1"/>
  <c r="EZ183" i="3" s="1"/>
  <c r="FA183" i="3" s="1"/>
  <c r="FB183" i="3" s="1"/>
  <c r="FC183" i="3" s="1"/>
  <c r="FD183" i="3" s="1"/>
  <c r="FE183" i="3" s="1"/>
  <c r="FF183" i="3" s="1"/>
  <c r="FG183" i="3" s="1"/>
  <c r="FH183" i="3" s="1"/>
  <c r="FI183" i="3" s="1"/>
  <c r="FJ183" i="3" s="1"/>
  <c r="FK183" i="3" s="1"/>
  <c r="FL183" i="3" s="1"/>
  <c r="FM183" i="3" s="1"/>
  <c r="FN183" i="3" s="1"/>
  <c r="FO183" i="3" s="1"/>
  <c r="FP183" i="3" s="1"/>
  <c r="FQ183" i="3" s="1"/>
  <c r="FR183" i="3" s="1"/>
  <c r="FS183" i="3" s="1"/>
  <c r="FT183" i="3" s="1"/>
  <c r="FU183" i="3" s="1"/>
  <c r="FV183" i="3" s="1"/>
  <c r="FW183" i="3" s="1"/>
  <c r="FX183" i="3" s="1"/>
  <c r="FY183" i="3" s="1"/>
  <c r="FZ183" i="3" s="1"/>
  <c r="GA183" i="3" s="1"/>
  <c r="GB183" i="3" s="1"/>
  <c r="GC183" i="3" s="1"/>
  <c r="GD183" i="3" s="1"/>
  <c r="GE183" i="3" s="1"/>
  <c r="GF183" i="3" s="1"/>
  <c r="GG183" i="3" s="1"/>
  <c r="GH183" i="3" s="1"/>
  <c r="GI183" i="3" s="1"/>
  <c r="GJ183" i="3" s="1"/>
  <c r="GK183" i="3" s="1"/>
  <c r="GL183" i="3" s="1"/>
  <c r="GM183" i="3" s="1"/>
  <c r="GN183" i="3" s="1"/>
  <c r="GO183" i="3" s="1"/>
  <c r="GP183" i="3" s="1"/>
  <c r="GQ183" i="3" s="1"/>
  <c r="GR183" i="3" s="1"/>
  <c r="GS183" i="3" s="1"/>
  <c r="GT183" i="3" s="1"/>
  <c r="GU183" i="3" s="1"/>
  <c r="GV183" i="3" s="1"/>
  <c r="GW183" i="3" s="1"/>
  <c r="GX183" i="3" s="1"/>
  <c r="GY183" i="3" s="1"/>
  <c r="GZ183" i="3" s="1"/>
  <c r="HA183" i="3" s="1"/>
  <c r="HB183" i="3" s="1"/>
  <c r="HC183" i="3" s="1"/>
  <c r="HD183" i="3" s="1"/>
  <c r="HE183" i="3" s="1"/>
  <c r="HF183" i="3" s="1"/>
  <c r="HG183" i="3" s="1"/>
  <c r="HH183" i="3" s="1"/>
  <c r="HI183" i="3" s="1"/>
  <c r="HJ183" i="3" s="1"/>
  <c r="HK183" i="3" s="1"/>
  <c r="HL183" i="3" s="1"/>
  <c r="HM183" i="3" s="1"/>
  <c r="AB64" i="3"/>
  <c r="AC64" i="3" s="1"/>
  <c r="AD64" i="3" s="1"/>
  <c r="AE64" i="3" s="1"/>
  <c r="AF64" i="3" s="1"/>
  <c r="AG64" i="3" s="1"/>
  <c r="AH64" i="3" s="1"/>
  <c r="AI64" i="3" s="1"/>
  <c r="AJ64" i="3" s="1"/>
  <c r="AK64" i="3" s="1"/>
  <c r="AL64" i="3" s="1"/>
  <c r="AM64" i="3" s="1"/>
  <c r="AN64" i="3" s="1"/>
  <c r="AO64" i="3" s="1"/>
  <c r="AP64" i="3" s="1"/>
  <c r="AQ64" i="3" s="1"/>
  <c r="AR64" i="3" s="1"/>
  <c r="AS64" i="3" s="1"/>
  <c r="AT64" i="3" s="1"/>
  <c r="AU64" i="3" s="1"/>
  <c r="AV64" i="3" s="1"/>
  <c r="AW64" i="3" s="1"/>
  <c r="AX64" i="3" s="1"/>
  <c r="AY64" i="3" s="1"/>
  <c r="AZ64" i="3" s="1"/>
  <c r="BA64" i="3" s="1"/>
  <c r="BB64" i="3" s="1"/>
  <c r="BC64" i="3" s="1"/>
  <c r="BD64" i="3" s="1"/>
  <c r="BE64" i="3" s="1"/>
  <c r="BF64" i="3" s="1"/>
  <c r="BG64" i="3" s="1"/>
  <c r="BH64" i="3" s="1"/>
  <c r="BI64" i="3" s="1"/>
  <c r="BJ64" i="3" s="1"/>
  <c r="BK64" i="3" s="1"/>
  <c r="BL64" i="3" s="1"/>
  <c r="BM64" i="3" s="1"/>
  <c r="BN64" i="3" s="1"/>
  <c r="BO64" i="3" s="1"/>
  <c r="BP64" i="3" s="1"/>
  <c r="BQ64" i="3" s="1"/>
  <c r="BR64" i="3" s="1"/>
  <c r="BS64" i="3" s="1"/>
  <c r="BT64" i="3" s="1"/>
  <c r="BU64" i="3" s="1"/>
  <c r="BV64" i="3" s="1"/>
  <c r="BW64" i="3" s="1"/>
  <c r="BX64" i="3" s="1"/>
  <c r="BY64" i="3" s="1"/>
  <c r="BZ64" i="3" s="1"/>
  <c r="CA64" i="3" s="1"/>
  <c r="CB64" i="3" s="1"/>
  <c r="CC64" i="3" s="1"/>
  <c r="CD64" i="3" s="1"/>
  <c r="CE64" i="3" s="1"/>
  <c r="CF64" i="3" s="1"/>
  <c r="CG64" i="3" s="1"/>
  <c r="CH64" i="3" s="1"/>
  <c r="CI64" i="3" s="1"/>
  <c r="CJ64" i="3" s="1"/>
  <c r="CK64" i="3" s="1"/>
  <c r="CL64" i="3" s="1"/>
  <c r="CM64" i="3" s="1"/>
  <c r="CN64" i="3" s="1"/>
  <c r="CO64" i="3" s="1"/>
  <c r="CP64" i="3" s="1"/>
  <c r="CQ64" i="3" s="1"/>
  <c r="CR64" i="3" s="1"/>
  <c r="CS64" i="3" s="1"/>
  <c r="CT64" i="3" s="1"/>
  <c r="CU64" i="3" s="1"/>
  <c r="CV64" i="3" s="1"/>
  <c r="CW64" i="3" s="1"/>
  <c r="CX64" i="3" s="1"/>
  <c r="CY64" i="3" s="1"/>
  <c r="CZ64" i="3" s="1"/>
  <c r="DA64" i="3" s="1"/>
  <c r="DB64" i="3" s="1"/>
  <c r="DC64" i="3" s="1"/>
  <c r="DD64" i="3" s="1"/>
  <c r="DE64" i="3" s="1"/>
  <c r="DF64" i="3" s="1"/>
  <c r="DG64" i="3" s="1"/>
  <c r="DH64" i="3" s="1"/>
  <c r="DI64" i="3" s="1"/>
  <c r="DJ64" i="3" s="1"/>
  <c r="DK64" i="3" s="1"/>
  <c r="DL64" i="3" s="1"/>
  <c r="DM64" i="3" s="1"/>
  <c r="DN64" i="3" s="1"/>
  <c r="DO64" i="3" s="1"/>
  <c r="DP64" i="3" s="1"/>
  <c r="DQ64" i="3" s="1"/>
  <c r="DR64" i="3" s="1"/>
  <c r="DS64" i="3" s="1"/>
  <c r="DT64" i="3" s="1"/>
  <c r="DU64" i="3" s="1"/>
  <c r="DV64" i="3" s="1"/>
  <c r="DW64" i="3" s="1"/>
  <c r="DX64" i="3" s="1"/>
  <c r="DY64" i="3" s="1"/>
  <c r="DZ64" i="3" s="1"/>
  <c r="EA64" i="3" s="1"/>
  <c r="EB64" i="3" s="1"/>
  <c r="EC64" i="3" s="1"/>
  <c r="ED64" i="3" s="1"/>
  <c r="EE64" i="3" s="1"/>
  <c r="EF64" i="3" s="1"/>
  <c r="EG64" i="3" s="1"/>
  <c r="EH64" i="3" s="1"/>
  <c r="EI64" i="3" s="1"/>
  <c r="EJ64" i="3" s="1"/>
  <c r="EK64" i="3" s="1"/>
  <c r="EL64" i="3" s="1"/>
  <c r="EM64" i="3" s="1"/>
  <c r="EN64" i="3" s="1"/>
  <c r="EO64" i="3" s="1"/>
  <c r="EP64" i="3" s="1"/>
  <c r="EQ64" i="3" s="1"/>
  <c r="ER64" i="3" s="1"/>
  <c r="ES64" i="3" s="1"/>
  <c r="ET64" i="3" s="1"/>
  <c r="EU64" i="3" s="1"/>
  <c r="EV64" i="3" s="1"/>
  <c r="EW64" i="3" s="1"/>
  <c r="EX64" i="3" s="1"/>
  <c r="EY64" i="3" s="1"/>
  <c r="EZ64" i="3" s="1"/>
  <c r="FA64" i="3" s="1"/>
  <c r="FB64" i="3" s="1"/>
  <c r="FC64" i="3" s="1"/>
  <c r="FD64" i="3" s="1"/>
  <c r="FE64" i="3" s="1"/>
  <c r="FF64" i="3" s="1"/>
  <c r="FG64" i="3" s="1"/>
  <c r="FH64" i="3" s="1"/>
  <c r="FI64" i="3" s="1"/>
  <c r="FJ64" i="3" s="1"/>
  <c r="FK64" i="3" s="1"/>
  <c r="FL64" i="3" s="1"/>
  <c r="FM64" i="3" s="1"/>
  <c r="FN64" i="3" s="1"/>
  <c r="FO64" i="3" s="1"/>
  <c r="FP64" i="3" s="1"/>
  <c r="FQ64" i="3" s="1"/>
  <c r="FR64" i="3" s="1"/>
  <c r="FS64" i="3" s="1"/>
  <c r="FT64" i="3" s="1"/>
  <c r="FU64" i="3" s="1"/>
  <c r="FV64" i="3" s="1"/>
  <c r="FW64" i="3" s="1"/>
  <c r="FX64" i="3" s="1"/>
  <c r="FY64" i="3" s="1"/>
  <c r="FZ64" i="3" s="1"/>
  <c r="GA64" i="3" s="1"/>
  <c r="GB64" i="3" s="1"/>
  <c r="GC64" i="3" s="1"/>
  <c r="GD64" i="3" s="1"/>
  <c r="GE64" i="3" s="1"/>
  <c r="GF64" i="3" s="1"/>
  <c r="GG64" i="3" s="1"/>
  <c r="GH64" i="3" s="1"/>
  <c r="GI64" i="3" s="1"/>
  <c r="GJ64" i="3" s="1"/>
  <c r="GK64" i="3" s="1"/>
  <c r="GL64" i="3" s="1"/>
  <c r="GM64" i="3" s="1"/>
  <c r="GN64" i="3" s="1"/>
  <c r="GO64" i="3" s="1"/>
  <c r="GP64" i="3" s="1"/>
  <c r="GQ64" i="3" s="1"/>
  <c r="GR64" i="3" s="1"/>
  <c r="GS64" i="3" s="1"/>
  <c r="GT64" i="3" s="1"/>
  <c r="GU64" i="3" s="1"/>
  <c r="GV64" i="3" s="1"/>
  <c r="GW64" i="3" s="1"/>
  <c r="GX64" i="3" s="1"/>
  <c r="GY64" i="3" s="1"/>
  <c r="GZ64" i="3" s="1"/>
  <c r="HA64" i="3" s="1"/>
  <c r="HB64" i="3" s="1"/>
  <c r="HC64" i="3" s="1"/>
  <c r="HD64" i="3" s="1"/>
  <c r="HE64" i="3" s="1"/>
  <c r="HF64" i="3" s="1"/>
  <c r="HG64" i="3" s="1"/>
  <c r="HH64" i="3" s="1"/>
  <c r="HI64" i="3" s="1"/>
  <c r="HJ64" i="3" s="1"/>
  <c r="HK64" i="3" s="1"/>
  <c r="HL64" i="3" s="1"/>
  <c r="HM64" i="3" s="1"/>
  <c r="AB50" i="3"/>
  <c r="AC50" i="3" s="1"/>
  <c r="AD50" i="3" s="1"/>
  <c r="AE50" i="3" s="1"/>
  <c r="AF50" i="3" s="1"/>
  <c r="AG50" i="3" s="1"/>
  <c r="AH50" i="3" s="1"/>
  <c r="AI50" i="3" s="1"/>
  <c r="AJ50" i="3" s="1"/>
  <c r="AK50" i="3" s="1"/>
  <c r="AL50" i="3" s="1"/>
  <c r="AM50" i="3" s="1"/>
  <c r="AN50" i="3" s="1"/>
  <c r="AO50" i="3" s="1"/>
  <c r="AP50" i="3" s="1"/>
  <c r="AQ50" i="3" s="1"/>
  <c r="AR50" i="3" s="1"/>
  <c r="AS50" i="3" s="1"/>
  <c r="AT50" i="3" s="1"/>
  <c r="AU50" i="3" s="1"/>
  <c r="AV50" i="3" s="1"/>
  <c r="AW50" i="3" s="1"/>
  <c r="AX50" i="3" s="1"/>
  <c r="AY50" i="3" s="1"/>
  <c r="AZ50" i="3" s="1"/>
  <c r="BA50" i="3" s="1"/>
  <c r="BB50" i="3" s="1"/>
  <c r="BC50" i="3" s="1"/>
  <c r="BD50" i="3" s="1"/>
  <c r="BE50" i="3" s="1"/>
  <c r="BF50" i="3" s="1"/>
  <c r="BG50" i="3" s="1"/>
  <c r="BH50" i="3" s="1"/>
  <c r="BI50" i="3" s="1"/>
  <c r="BJ50" i="3" s="1"/>
  <c r="BK50" i="3" s="1"/>
  <c r="BL50" i="3" s="1"/>
  <c r="BM50" i="3" s="1"/>
  <c r="BN50" i="3" s="1"/>
  <c r="BO50" i="3" s="1"/>
  <c r="BP50" i="3" s="1"/>
  <c r="BQ50" i="3" s="1"/>
  <c r="BR50" i="3" s="1"/>
  <c r="BS50" i="3" s="1"/>
  <c r="BT50" i="3" s="1"/>
  <c r="BU50" i="3" s="1"/>
  <c r="BV50" i="3" s="1"/>
  <c r="BW50" i="3" s="1"/>
  <c r="BX50" i="3" s="1"/>
  <c r="BY50" i="3" s="1"/>
  <c r="BZ50" i="3" s="1"/>
  <c r="CA50" i="3" s="1"/>
  <c r="CB50" i="3" s="1"/>
  <c r="CC50" i="3" s="1"/>
  <c r="CD50" i="3" s="1"/>
  <c r="CE50" i="3" s="1"/>
  <c r="CF50" i="3" s="1"/>
  <c r="CG50" i="3" s="1"/>
  <c r="CH50" i="3" s="1"/>
  <c r="CI50" i="3" s="1"/>
  <c r="CJ50" i="3" s="1"/>
  <c r="CK50" i="3" s="1"/>
  <c r="CL50" i="3" s="1"/>
  <c r="CM50" i="3" s="1"/>
  <c r="CN50" i="3" s="1"/>
  <c r="CO50" i="3" s="1"/>
  <c r="CP50" i="3" s="1"/>
  <c r="CQ50" i="3" s="1"/>
  <c r="CR50" i="3" s="1"/>
  <c r="CS50" i="3" s="1"/>
  <c r="CT50" i="3" s="1"/>
  <c r="CU50" i="3" s="1"/>
  <c r="CV50" i="3" s="1"/>
  <c r="CW50" i="3" s="1"/>
  <c r="CX50" i="3" s="1"/>
  <c r="CY50" i="3" s="1"/>
  <c r="CZ50" i="3" s="1"/>
  <c r="DA50" i="3" s="1"/>
  <c r="DB50" i="3" s="1"/>
  <c r="DC50" i="3" s="1"/>
  <c r="DD50" i="3" s="1"/>
  <c r="DE50" i="3" s="1"/>
  <c r="DF50" i="3" s="1"/>
  <c r="DG50" i="3" s="1"/>
  <c r="DH50" i="3" s="1"/>
  <c r="DI50" i="3" s="1"/>
  <c r="DJ50" i="3" s="1"/>
  <c r="DK50" i="3" s="1"/>
  <c r="DL50" i="3" s="1"/>
  <c r="DM50" i="3" s="1"/>
  <c r="DN50" i="3" s="1"/>
  <c r="DO50" i="3" s="1"/>
  <c r="DP50" i="3" s="1"/>
  <c r="DQ50" i="3" s="1"/>
  <c r="DR50" i="3" s="1"/>
  <c r="DS50" i="3" s="1"/>
  <c r="DT50" i="3" s="1"/>
  <c r="DU50" i="3" s="1"/>
  <c r="DV50" i="3" s="1"/>
  <c r="DW50" i="3" s="1"/>
  <c r="DX50" i="3" s="1"/>
  <c r="DY50" i="3" s="1"/>
  <c r="DZ50" i="3" s="1"/>
  <c r="EA50" i="3" s="1"/>
  <c r="EB50" i="3" s="1"/>
  <c r="EC50" i="3" s="1"/>
  <c r="ED50" i="3" s="1"/>
  <c r="EE50" i="3" s="1"/>
  <c r="EF50" i="3" s="1"/>
  <c r="EG50" i="3" s="1"/>
  <c r="EH50" i="3" s="1"/>
  <c r="EI50" i="3" s="1"/>
  <c r="EJ50" i="3" s="1"/>
  <c r="EK50" i="3" s="1"/>
  <c r="EL50" i="3" s="1"/>
  <c r="EM50" i="3" s="1"/>
  <c r="EN50" i="3" s="1"/>
  <c r="EO50" i="3" s="1"/>
  <c r="EP50" i="3" s="1"/>
  <c r="EQ50" i="3" s="1"/>
  <c r="ER50" i="3" s="1"/>
  <c r="ES50" i="3" s="1"/>
  <c r="ET50" i="3" s="1"/>
  <c r="EU50" i="3" s="1"/>
  <c r="EV50" i="3" s="1"/>
  <c r="EW50" i="3" s="1"/>
  <c r="EX50" i="3" s="1"/>
  <c r="EY50" i="3" s="1"/>
  <c r="EZ50" i="3" s="1"/>
  <c r="FA50" i="3" s="1"/>
  <c r="FB50" i="3" s="1"/>
  <c r="FC50" i="3" s="1"/>
  <c r="FD50" i="3" s="1"/>
  <c r="FE50" i="3" s="1"/>
  <c r="FF50" i="3" s="1"/>
  <c r="FG50" i="3" s="1"/>
  <c r="FH50" i="3" s="1"/>
  <c r="FI50" i="3" s="1"/>
  <c r="FJ50" i="3" s="1"/>
  <c r="FK50" i="3" s="1"/>
  <c r="FL50" i="3" s="1"/>
  <c r="FM50" i="3" s="1"/>
  <c r="FN50" i="3" s="1"/>
  <c r="FO50" i="3" s="1"/>
  <c r="FP50" i="3" s="1"/>
  <c r="FQ50" i="3" s="1"/>
  <c r="FR50" i="3" s="1"/>
  <c r="FS50" i="3" s="1"/>
  <c r="FT50" i="3" s="1"/>
  <c r="FU50" i="3" s="1"/>
  <c r="FV50" i="3" s="1"/>
  <c r="FW50" i="3" s="1"/>
  <c r="FX50" i="3" s="1"/>
  <c r="FY50" i="3" s="1"/>
  <c r="FZ50" i="3" s="1"/>
  <c r="GA50" i="3" s="1"/>
  <c r="GB50" i="3" s="1"/>
  <c r="GC50" i="3" s="1"/>
  <c r="GD50" i="3" s="1"/>
  <c r="GE50" i="3" s="1"/>
  <c r="GF50" i="3" s="1"/>
  <c r="GG50" i="3" s="1"/>
  <c r="GH50" i="3" s="1"/>
  <c r="GI50" i="3" s="1"/>
  <c r="GJ50" i="3" s="1"/>
  <c r="GK50" i="3" s="1"/>
  <c r="GL50" i="3" s="1"/>
  <c r="GM50" i="3" s="1"/>
  <c r="GN50" i="3" s="1"/>
  <c r="GO50" i="3" s="1"/>
  <c r="GP50" i="3" s="1"/>
  <c r="GQ50" i="3" s="1"/>
  <c r="GR50" i="3" s="1"/>
  <c r="GS50" i="3" s="1"/>
  <c r="GT50" i="3" s="1"/>
  <c r="GU50" i="3" s="1"/>
  <c r="GV50" i="3" s="1"/>
  <c r="GW50" i="3" s="1"/>
  <c r="GX50" i="3" s="1"/>
  <c r="GY50" i="3" s="1"/>
  <c r="GZ50" i="3" s="1"/>
  <c r="HA50" i="3" s="1"/>
  <c r="HB50" i="3" s="1"/>
  <c r="HC50" i="3" s="1"/>
  <c r="HD50" i="3" s="1"/>
  <c r="HE50" i="3" s="1"/>
  <c r="HF50" i="3" s="1"/>
  <c r="HG50" i="3" s="1"/>
  <c r="HH50" i="3" s="1"/>
  <c r="HI50" i="3" s="1"/>
  <c r="HJ50" i="3" s="1"/>
  <c r="HK50" i="3" s="1"/>
  <c r="HL50" i="3" s="1"/>
  <c r="HM50" i="3" s="1"/>
  <c r="Q219" i="3"/>
  <c r="Q59" i="3"/>
  <c r="Q78" i="3"/>
  <c r="Q121" i="3"/>
  <c r="Q185" i="3"/>
  <c r="AB129" i="3"/>
  <c r="AC129" i="3" s="1"/>
  <c r="AD129" i="3" s="1"/>
  <c r="AE129" i="3" s="1"/>
  <c r="AF129" i="3" s="1"/>
  <c r="AG129" i="3" s="1"/>
  <c r="AH129" i="3" s="1"/>
  <c r="AI129" i="3" s="1"/>
  <c r="AJ129" i="3" s="1"/>
  <c r="AK129" i="3" s="1"/>
  <c r="AL129" i="3" s="1"/>
  <c r="AM129" i="3" s="1"/>
  <c r="AN129" i="3" s="1"/>
  <c r="AO129" i="3" s="1"/>
  <c r="AP129" i="3" s="1"/>
  <c r="AQ129" i="3" s="1"/>
  <c r="AR129" i="3" s="1"/>
  <c r="AS129" i="3" s="1"/>
  <c r="AT129" i="3" s="1"/>
  <c r="AU129" i="3" s="1"/>
  <c r="AV129" i="3" s="1"/>
  <c r="AW129" i="3" s="1"/>
  <c r="AX129" i="3" s="1"/>
  <c r="AY129" i="3" s="1"/>
  <c r="AZ129" i="3" s="1"/>
  <c r="BA129" i="3" s="1"/>
  <c r="BB129" i="3" s="1"/>
  <c r="BC129" i="3" s="1"/>
  <c r="BD129" i="3" s="1"/>
  <c r="BE129" i="3" s="1"/>
  <c r="BF129" i="3" s="1"/>
  <c r="BG129" i="3" s="1"/>
  <c r="BH129" i="3" s="1"/>
  <c r="BI129" i="3" s="1"/>
  <c r="BJ129" i="3" s="1"/>
  <c r="BK129" i="3" s="1"/>
  <c r="BL129" i="3" s="1"/>
  <c r="BM129" i="3" s="1"/>
  <c r="BN129" i="3" s="1"/>
  <c r="BO129" i="3" s="1"/>
  <c r="BP129" i="3" s="1"/>
  <c r="BQ129" i="3" s="1"/>
  <c r="BR129" i="3" s="1"/>
  <c r="BS129" i="3" s="1"/>
  <c r="BT129" i="3" s="1"/>
  <c r="BU129" i="3" s="1"/>
  <c r="BV129" i="3" s="1"/>
  <c r="BW129" i="3" s="1"/>
  <c r="BX129" i="3" s="1"/>
  <c r="BY129" i="3" s="1"/>
  <c r="BZ129" i="3" s="1"/>
  <c r="CA129" i="3" s="1"/>
  <c r="CB129" i="3" s="1"/>
  <c r="CC129" i="3" s="1"/>
  <c r="CD129" i="3" s="1"/>
  <c r="CE129" i="3" s="1"/>
  <c r="CF129" i="3" s="1"/>
  <c r="CG129" i="3" s="1"/>
  <c r="CH129" i="3" s="1"/>
  <c r="CI129" i="3" s="1"/>
  <c r="CJ129" i="3" s="1"/>
  <c r="CK129" i="3" s="1"/>
  <c r="CL129" i="3" s="1"/>
  <c r="CM129" i="3" s="1"/>
  <c r="CN129" i="3" s="1"/>
  <c r="CO129" i="3" s="1"/>
  <c r="CP129" i="3" s="1"/>
  <c r="CQ129" i="3" s="1"/>
  <c r="CR129" i="3" s="1"/>
  <c r="CS129" i="3" s="1"/>
  <c r="CT129" i="3" s="1"/>
  <c r="CU129" i="3" s="1"/>
  <c r="CV129" i="3" s="1"/>
  <c r="CW129" i="3" s="1"/>
  <c r="CX129" i="3" s="1"/>
  <c r="CY129" i="3" s="1"/>
  <c r="CZ129" i="3" s="1"/>
  <c r="DA129" i="3" s="1"/>
  <c r="DB129" i="3" s="1"/>
  <c r="DC129" i="3" s="1"/>
  <c r="DD129" i="3" s="1"/>
  <c r="DE129" i="3" s="1"/>
  <c r="DF129" i="3" s="1"/>
  <c r="DG129" i="3" s="1"/>
  <c r="DH129" i="3" s="1"/>
  <c r="DI129" i="3" s="1"/>
  <c r="DJ129" i="3" s="1"/>
  <c r="DK129" i="3" s="1"/>
  <c r="DL129" i="3" s="1"/>
  <c r="DM129" i="3" s="1"/>
  <c r="DN129" i="3" s="1"/>
  <c r="DO129" i="3" s="1"/>
  <c r="DP129" i="3" s="1"/>
  <c r="DQ129" i="3" s="1"/>
  <c r="DR129" i="3" s="1"/>
  <c r="DS129" i="3" s="1"/>
  <c r="DT129" i="3" s="1"/>
  <c r="DU129" i="3" s="1"/>
  <c r="DV129" i="3" s="1"/>
  <c r="DW129" i="3" s="1"/>
  <c r="DX129" i="3" s="1"/>
  <c r="DY129" i="3" s="1"/>
  <c r="DZ129" i="3" s="1"/>
  <c r="EA129" i="3" s="1"/>
  <c r="EB129" i="3" s="1"/>
  <c r="EC129" i="3" s="1"/>
  <c r="ED129" i="3" s="1"/>
  <c r="EE129" i="3" s="1"/>
  <c r="EF129" i="3" s="1"/>
  <c r="EG129" i="3" s="1"/>
  <c r="EH129" i="3" s="1"/>
  <c r="EI129" i="3" s="1"/>
  <c r="EJ129" i="3" s="1"/>
  <c r="EK129" i="3" s="1"/>
  <c r="EL129" i="3" s="1"/>
  <c r="EM129" i="3" s="1"/>
  <c r="EN129" i="3" s="1"/>
  <c r="EO129" i="3" s="1"/>
  <c r="EP129" i="3" s="1"/>
  <c r="EQ129" i="3" s="1"/>
  <c r="ER129" i="3" s="1"/>
  <c r="ES129" i="3" s="1"/>
  <c r="ET129" i="3" s="1"/>
  <c r="EU129" i="3" s="1"/>
  <c r="EV129" i="3" s="1"/>
  <c r="EW129" i="3" s="1"/>
  <c r="EX129" i="3" s="1"/>
  <c r="EY129" i="3" s="1"/>
  <c r="EZ129" i="3" s="1"/>
  <c r="FA129" i="3" s="1"/>
  <c r="FB129" i="3" s="1"/>
  <c r="FC129" i="3" s="1"/>
  <c r="FD129" i="3" s="1"/>
  <c r="FE129" i="3" s="1"/>
  <c r="FF129" i="3" s="1"/>
  <c r="FG129" i="3" s="1"/>
  <c r="FH129" i="3" s="1"/>
  <c r="FI129" i="3" s="1"/>
  <c r="FJ129" i="3" s="1"/>
  <c r="FK129" i="3" s="1"/>
  <c r="FL129" i="3" s="1"/>
  <c r="FM129" i="3" s="1"/>
  <c r="FN129" i="3" s="1"/>
  <c r="FO129" i="3" s="1"/>
  <c r="FP129" i="3" s="1"/>
  <c r="FQ129" i="3" s="1"/>
  <c r="FR129" i="3" s="1"/>
  <c r="FS129" i="3" s="1"/>
  <c r="FT129" i="3" s="1"/>
  <c r="FU129" i="3" s="1"/>
  <c r="FV129" i="3" s="1"/>
  <c r="FW129" i="3" s="1"/>
  <c r="FX129" i="3" s="1"/>
  <c r="FY129" i="3" s="1"/>
  <c r="FZ129" i="3" s="1"/>
  <c r="GA129" i="3" s="1"/>
  <c r="GB129" i="3" s="1"/>
  <c r="GC129" i="3" s="1"/>
  <c r="GD129" i="3" s="1"/>
  <c r="GE129" i="3" s="1"/>
  <c r="GF129" i="3" s="1"/>
  <c r="GG129" i="3" s="1"/>
  <c r="GH129" i="3" s="1"/>
  <c r="GI129" i="3" s="1"/>
  <c r="GJ129" i="3" s="1"/>
  <c r="GK129" i="3" s="1"/>
  <c r="GL129" i="3" s="1"/>
  <c r="GM129" i="3" s="1"/>
  <c r="GN129" i="3" s="1"/>
  <c r="GO129" i="3" s="1"/>
  <c r="GP129" i="3" s="1"/>
  <c r="GQ129" i="3" s="1"/>
  <c r="GR129" i="3" s="1"/>
  <c r="GS129" i="3" s="1"/>
  <c r="GT129" i="3" s="1"/>
  <c r="GU129" i="3" s="1"/>
  <c r="GV129" i="3" s="1"/>
  <c r="GW129" i="3" s="1"/>
  <c r="GX129" i="3" s="1"/>
  <c r="GY129" i="3" s="1"/>
  <c r="GZ129" i="3" s="1"/>
  <c r="HA129" i="3" s="1"/>
  <c r="HB129" i="3" s="1"/>
  <c r="HC129" i="3" s="1"/>
  <c r="HD129" i="3" s="1"/>
  <c r="HE129" i="3" s="1"/>
  <c r="HF129" i="3" s="1"/>
  <c r="HG129" i="3" s="1"/>
  <c r="HH129" i="3" s="1"/>
  <c r="HI129" i="3" s="1"/>
  <c r="HJ129" i="3" s="1"/>
  <c r="HK129" i="3" s="1"/>
  <c r="HL129" i="3" s="1"/>
  <c r="HM129" i="3" s="1"/>
  <c r="AB167" i="3"/>
  <c r="AC167" i="3" s="1"/>
  <c r="AD167" i="3" s="1"/>
  <c r="AE167" i="3" s="1"/>
  <c r="AF167" i="3" s="1"/>
  <c r="AG167" i="3" s="1"/>
  <c r="AH167" i="3" s="1"/>
  <c r="AI167" i="3" s="1"/>
  <c r="AJ167" i="3" s="1"/>
  <c r="AK167" i="3" s="1"/>
  <c r="AL167" i="3" s="1"/>
  <c r="AM167" i="3" s="1"/>
  <c r="AN167" i="3" s="1"/>
  <c r="AO167" i="3" s="1"/>
  <c r="AP167" i="3" s="1"/>
  <c r="AQ167" i="3" s="1"/>
  <c r="AR167" i="3" s="1"/>
  <c r="AS167" i="3" s="1"/>
  <c r="AT167" i="3" s="1"/>
  <c r="AU167" i="3" s="1"/>
  <c r="AV167" i="3" s="1"/>
  <c r="AW167" i="3" s="1"/>
  <c r="AX167" i="3" s="1"/>
  <c r="AY167" i="3" s="1"/>
  <c r="AZ167" i="3" s="1"/>
  <c r="BA167" i="3" s="1"/>
  <c r="BB167" i="3" s="1"/>
  <c r="BC167" i="3" s="1"/>
  <c r="BD167" i="3" s="1"/>
  <c r="BE167" i="3" s="1"/>
  <c r="BF167" i="3" s="1"/>
  <c r="BG167" i="3" s="1"/>
  <c r="BH167" i="3" s="1"/>
  <c r="BI167" i="3" s="1"/>
  <c r="BJ167" i="3" s="1"/>
  <c r="BK167" i="3" s="1"/>
  <c r="BL167" i="3" s="1"/>
  <c r="BM167" i="3" s="1"/>
  <c r="BN167" i="3" s="1"/>
  <c r="BO167" i="3" s="1"/>
  <c r="BP167" i="3" s="1"/>
  <c r="BQ167" i="3" s="1"/>
  <c r="BR167" i="3" s="1"/>
  <c r="BS167" i="3" s="1"/>
  <c r="BT167" i="3" s="1"/>
  <c r="BU167" i="3" s="1"/>
  <c r="BV167" i="3" s="1"/>
  <c r="BW167" i="3" s="1"/>
  <c r="BX167" i="3" s="1"/>
  <c r="BY167" i="3" s="1"/>
  <c r="BZ167" i="3" s="1"/>
  <c r="CA167" i="3" s="1"/>
  <c r="CB167" i="3" s="1"/>
  <c r="CC167" i="3" s="1"/>
  <c r="CD167" i="3" s="1"/>
  <c r="CE167" i="3" s="1"/>
  <c r="CF167" i="3" s="1"/>
  <c r="CG167" i="3" s="1"/>
  <c r="CH167" i="3" s="1"/>
  <c r="CI167" i="3" s="1"/>
  <c r="CJ167" i="3" s="1"/>
  <c r="CK167" i="3" s="1"/>
  <c r="CL167" i="3" s="1"/>
  <c r="CM167" i="3" s="1"/>
  <c r="CN167" i="3" s="1"/>
  <c r="CO167" i="3" s="1"/>
  <c r="CP167" i="3" s="1"/>
  <c r="CQ167" i="3" s="1"/>
  <c r="CR167" i="3" s="1"/>
  <c r="CS167" i="3" s="1"/>
  <c r="CT167" i="3" s="1"/>
  <c r="CU167" i="3" s="1"/>
  <c r="CV167" i="3" s="1"/>
  <c r="CW167" i="3" s="1"/>
  <c r="CX167" i="3" s="1"/>
  <c r="CY167" i="3" s="1"/>
  <c r="CZ167" i="3" s="1"/>
  <c r="DA167" i="3" s="1"/>
  <c r="DB167" i="3" s="1"/>
  <c r="DC167" i="3" s="1"/>
  <c r="DD167" i="3" s="1"/>
  <c r="DE167" i="3" s="1"/>
  <c r="DF167" i="3" s="1"/>
  <c r="DG167" i="3" s="1"/>
  <c r="DH167" i="3" s="1"/>
  <c r="DI167" i="3" s="1"/>
  <c r="DJ167" i="3" s="1"/>
  <c r="DK167" i="3" s="1"/>
  <c r="DL167" i="3" s="1"/>
  <c r="DM167" i="3" s="1"/>
  <c r="DN167" i="3" s="1"/>
  <c r="DO167" i="3" s="1"/>
  <c r="DP167" i="3" s="1"/>
  <c r="DQ167" i="3" s="1"/>
  <c r="DR167" i="3" s="1"/>
  <c r="DS167" i="3" s="1"/>
  <c r="DT167" i="3" s="1"/>
  <c r="DU167" i="3" s="1"/>
  <c r="DV167" i="3" s="1"/>
  <c r="DW167" i="3" s="1"/>
  <c r="DX167" i="3" s="1"/>
  <c r="DY167" i="3" s="1"/>
  <c r="DZ167" i="3" s="1"/>
  <c r="EA167" i="3" s="1"/>
  <c r="EB167" i="3" s="1"/>
  <c r="EC167" i="3" s="1"/>
  <c r="ED167" i="3" s="1"/>
  <c r="EE167" i="3" s="1"/>
  <c r="EF167" i="3" s="1"/>
  <c r="EG167" i="3" s="1"/>
  <c r="EH167" i="3" s="1"/>
  <c r="EI167" i="3" s="1"/>
  <c r="EJ167" i="3" s="1"/>
  <c r="EK167" i="3" s="1"/>
  <c r="EL167" i="3" s="1"/>
  <c r="EM167" i="3" s="1"/>
  <c r="EN167" i="3" s="1"/>
  <c r="EO167" i="3" s="1"/>
  <c r="EP167" i="3" s="1"/>
  <c r="EQ167" i="3" s="1"/>
  <c r="ER167" i="3" s="1"/>
  <c r="ES167" i="3" s="1"/>
  <c r="ET167" i="3" s="1"/>
  <c r="EU167" i="3" s="1"/>
  <c r="EV167" i="3" s="1"/>
  <c r="EW167" i="3" s="1"/>
  <c r="EX167" i="3" s="1"/>
  <c r="EY167" i="3" s="1"/>
  <c r="EZ167" i="3" s="1"/>
  <c r="FA167" i="3" s="1"/>
  <c r="FB167" i="3" s="1"/>
  <c r="FC167" i="3" s="1"/>
  <c r="FD167" i="3" s="1"/>
  <c r="FE167" i="3" s="1"/>
  <c r="FF167" i="3" s="1"/>
  <c r="FG167" i="3" s="1"/>
  <c r="FH167" i="3" s="1"/>
  <c r="FI167" i="3" s="1"/>
  <c r="FJ167" i="3" s="1"/>
  <c r="FK167" i="3" s="1"/>
  <c r="FL167" i="3" s="1"/>
  <c r="FM167" i="3" s="1"/>
  <c r="FN167" i="3" s="1"/>
  <c r="FO167" i="3" s="1"/>
  <c r="FP167" i="3" s="1"/>
  <c r="FQ167" i="3" s="1"/>
  <c r="FR167" i="3" s="1"/>
  <c r="FS167" i="3" s="1"/>
  <c r="FT167" i="3" s="1"/>
  <c r="FU167" i="3" s="1"/>
  <c r="FV167" i="3" s="1"/>
  <c r="FW167" i="3" s="1"/>
  <c r="FX167" i="3" s="1"/>
  <c r="FY167" i="3" s="1"/>
  <c r="FZ167" i="3" s="1"/>
  <c r="GA167" i="3" s="1"/>
  <c r="GB167" i="3" s="1"/>
  <c r="GC167" i="3" s="1"/>
  <c r="GD167" i="3" s="1"/>
  <c r="GE167" i="3" s="1"/>
  <c r="GF167" i="3" s="1"/>
  <c r="GG167" i="3" s="1"/>
  <c r="GH167" i="3" s="1"/>
  <c r="GI167" i="3" s="1"/>
  <c r="GJ167" i="3" s="1"/>
  <c r="GK167" i="3" s="1"/>
  <c r="GL167" i="3" s="1"/>
  <c r="GM167" i="3" s="1"/>
  <c r="GN167" i="3" s="1"/>
  <c r="GO167" i="3" s="1"/>
  <c r="GP167" i="3" s="1"/>
  <c r="GQ167" i="3" s="1"/>
  <c r="GR167" i="3" s="1"/>
  <c r="GS167" i="3" s="1"/>
  <c r="GT167" i="3" s="1"/>
  <c r="GU167" i="3" s="1"/>
  <c r="GV167" i="3" s="1"/>
  <c r="GW167" i="3" s="1"/>
  <c r="GX167" i="3" s="1"/>
  <c r="GY167" i="3" s="1"/>
  <c r="GZ167" i="3" s="1"/>
  <c r="HA167" i="3" s="1"/>
  <c r="HB167" i="3" s="1"/>
  <c r="HC167" i="3" s="1"/>
  <c r="HD167" i="3" s="1"/>
  <c r="HE167" i="3" s="1"/>
  <c r="HF167" i="3" s="1"/>
  <c r="HG167" i="3" s="1"/>
  <c r="HH167" i="3" s="1"/>
  <c r="HI167" i="3" s="1"/>
  <c r="HJ167" i="3" s="1"/>
  <c r="HK167" i="3" s="1"/>
  <c r="HL167" i="3" s="1"/>
  <c r="HM167" i="3" s="1"/>
  <c r="Q180" i="3"/>
  <c r="Q169" i="3"/>
  <c r="Q226" i="3"/>
  <c r="Q86" i="3"/>
  <c r="Q155" i="3"/>
  <c r="Q146" i="3"/>
  <c r="Q212" i="3"/>
  <c r="Q38" i="3"/>
  <c r="Q221" i="3"/>
  <c r="Q105" i="3"/>
  <c r="Q179" i="3"/>
  <c r="Q194" i="3"/>
  <c r="Q57" i="3"/>
  <c r="Q125" i="3"/>
  <c r="AB36" i="3"/>
  <c r="AC36" i="3" s="1"/>
  <c r="AD36" i="3" s="1"/>
  <c r="AE36" i="3" s="1"/>
  <c r="AF36" i="3" s="1"/>
  <c r="AG36" i="3" s="1"/>
  <c r="AH36" i="3" s="1"/>
  <c r="AI36" i="3" s="1"/>
  <c r="AJ36" i="3" s="1"/>
  <c r="AK36" i="3" s="1"/>
  <c r="AL36" i="3" s="1"/>
  <c r="AM36" i="3" s="1"/>
  <c r="AN36" i="3" s="1"/>
  <c r="AO36" i="3" s="1"/>
  <c r="AP36" i="3" s="1"/>
  <c r="AQ36" i="3" s="1"/>
  <c r="AR36" i="3" s="1"/>
  <c r="AS36" i="3" s="1"/>
  <c r="AT36" i="3" s="1"/>
  <c r="AU36" i="3" s="1"/>
  <c r="AV36" i="3" s="1"/>
  <c r="AW36" i="3" s="1"/>
  <c r="AX36" i="3" s="1"/>
  <c r="AY36" i="3" s="1"/>
  <c r="AZ36" i="3" s="1"/>
  <c r="BA36" i="3" s="1"/>
  <c r="BB36" i="3" s="1"/>
  <c r="BC36" i="3" s="1"/>
  <c r="BD36" i="3" s="1"/>
  <c r="BE36" i="3" s="1"/>
  <c r="BF36" i="3" s="1"/>
  <c r="BG36" i="3" s="1"/>
  <c r="BH36" i="3" s="1"/>
  <c r="BI36" i="3" s="1"/>
  <c r="BJ36" i="3" s="1"/>
  <c r="BK36" i="3" s="1"/>
  <c r="BL36" i="3" s="1"/>
  <c r="BM36" i="3" s="1"/>
  <c r="BN36" i="3" s="1"/>
  <c r="BO36" i="3" s="1"/>
  <c r="BP36" i="3" s="1"/>
  <c r="BQ36" i="3" s="1"/>
  <c r="BR36" i="3" s="1"/>
  <c r="BS36" i="3" s="1"/>
  <c r="BT36" i="3" s="1"/>
  <c r="BU36" i="3" s="1"/>
  <c r="BV36" i="3" s="1"/>
  <c r="BW36" i="3" s="1"/>
  <c r="BX36" i="3" s="1"/>
  <c r="BY36" i="3" s="1"/>
  <c r="BZ36" i="3" s="1"/>
  <c r="CA36" i="3" s="1"/>
  <c r="CB36" i="3" s="1"/>
  <c r="CC36" i="3" s="1"/>
  <c r="CD36" i="3" s="1"/>
  <c r="CE36" i="3" s="1"/>
  <c r="CF36" i="3" s="1"/>
  <c r="CG36" i="3" s="1"/>
  <c r="CH36" i="3" s="1"/>
  <c r="CI36" i="3" s="1"/>
  <c r="CJ36" i="3" s="1"/>
  <c r="CK36" i="3" s="1"/>
  <c r="CL36" i="3" s="1"/>
  <c r="CM36" i="3" s="1"/>
  <c r="CN36" i="3" s="1"/>
  <c r="CO36" i="3" s="1"/>
  <c r="CP36" i="3" s="1"/>
  <c r="CQ36" i="3" s="1"/>
  <c r="CR36" i="3" s="1"/>
  <c r="CS36" i="3" s="1"/>
  <c r="CT36" i="3" s="1"/>
  <c r="CU36" i="3" s="1"/>
  <c r="CV36" i="3" s="1"/>
  <c r="CW36" i="3" s="1"/>
  <c r="CX36" i="3" s="1"/>
  <c r="CY36" i="3" s="1"/>
  <c r="CZ36" i="3" s="1"/>
  <c r="DA36" i="3" s="1"/>
  <c r="DB36" i="3" s="1"/>
  <c r="DC36" i="3" s="1"/>
  <c r="DD36" i="3" s="1"/>
  <c r="DE36" i="3" s="1"/>
  <c r="DF36" i="3" s="1"/>
  <c r="DG36" i="3" s="1"/>
  <c r="DH36" i="3" s="1"/>
  <c r="DI36" i="3" s="1"/>
  <c r="DJ36" i="3" s="1"/>
  <c r="DK36" i="3" s="1"/>
  <c r="DL36" i="3" s="1"/>
  <c r="DM36" i="3" s="1"/>
  <c r="DN36" i="3" s="1"/>
  <c r="DO36" i="3" s="1"/>
  <c r="DP36" i="3" s="1"/>
  <c r="DQ36" i="3" s="1"/>
  <c r="DR36" i="3" s="1"/>
  <c r="DS36" i="3" s="1"/>
  <c r="DT36" i="3" s="1"/>
  <c r="DU36" i="3" s="1"/>
  <c r="DV36" i="3" s="1"/>
  <c r="DW36" i="3" s="1"/>
  <c r="DX36" i="3" s="1"/>
  <c r="DY36" i="3" s="1"/>
  <c r="DZ36" i="3" s="1"/>
  <c r="EA36" i="3" s="1"/>
  <c r="EB36" i="3" s="1"/>
  <c r="EC36" i="3" s="1"/>
  <c r="ED36" i="3" s="1"/>
  <c r="EE36" i="3" s="1"/>
  <c r="EF36" i="3" s="1"/>
  <c r="EG36" i="3" s="1"/>
  <c r="EH36" i="3" s="1"/>
  <c r="EI36" i="3" s="1"/>
  <c r="EJ36" i="3" s="1"/>
  <c r="EK36" i="3" s="1"/>
  <c r="EL36" i="3" s="1"/>
  <c r="EM36" i="3" s="1"/>
  <c r="EN36" i="3" s="1"/>
  <c r="EO36" i="3" s="1"/>
  <c r="EP36" i="3" s="1"/>
  <c r="EQ36" i="3" s="1"/>
  <c r="ER36" i="3" s="1"/>
  <c r="ES36" i="3" s="1"/>
  <c r="ET36" i="3" s="1"/>
  <c r="EU36" i="3" s="1"/>
  <c r="EV36" i="3" s="1"/>
  <c r="EW36" i="3" s="1"/>
  <c r="EX36" i="3" s="1"/>
  <c r="EY36" i="3" s="1"/>
  <c r="EZ36" i="3" s="1"/>
  <c r="FA36" i="3" s="1"/>
  <c r="FB36" i="3" s="1"/>
  <c r="FC36" i="3" s="1"/>
  <c r="FD36" i="3" s="1"/>
  <c r="FE36" i="3" s="1"/>
  <c r="FF36" i="3" s="1"/>
  <c r="FG36" i="3" s="1"/>
  <c r="FH36" i="3" s="1"/>
  <c r="FI36" i="3" s="1"/>
  <c r="FJ36" i="3" s="1"/>
  <c r="FK36" i="3" s="1"/>
  <c r="FL36" i="3" s="1"/>
  <c r="FM36" i="3" s="1"/>
  <c r="FN36" i="3" s="1"/>
  <c r="FO36" i="3" s="1"/>
  <c r="FP36" i="3" s="1"/>
  <c r="FQ36" i="3" s="1"/>
  <c r="FR36" i="3" s="1"/>
  <c r="FS36" i="3" s="1"/>
  <c r="FT36" i="3" s="1"/>
  <c r="FU36" i="3" s="1"/>
  <c r="FV36" i="3" s="1"/>
  <c r="FW36" i="3" s="1"/>
  <c r="FX36" i="3" s="1"/>
  <c r="FY36" i="3" s="1"/>
  <c r="FZ36" i="3" s="1"/>
  <c r="GA36" i="3" s="1"/>
  <c r="GB36" i="3" s="1"/>
  <c r="GC36" i="3" s="1"/>
  <c r="GD36" i="3" s="1"/>
  <c r="GE36" i="3" s="1"/>
  <c r="GF36" i="3" s="1"/>
  <c r="GG36" i="3" s="1"/>
  <c r="GH36" i="3" s="1"/>
  <c r="GI36" i="3" s="1"/>
  <c r="GJ36" i="3" s="1"/>
  <c r="GK36" i="3" s="1"/>
  <c r="GL36" i="3" s="1"/>
  <c r="GM36" i="3" s="1"/>
  <c r="GN36" i="3" s="1"/>
  <c r="GO36" i="3" s="1"/>
  <c r="GP36" i="3" s="1"/>
  <c r="GQ36" i="3" s="1"/>
  <c r="GR36" i="3" s="1"/>
  <c r="GS36" i="3" s="1"/>
  <c r="GT36" i="3" s="1"/>
  <c r="GU36" i="3" s="1"/>
  <c r="GV36" i="3" s="1"/>
  <c r="GW36" i="3" s="1"/>
  <c r="GX36" i="3" s="1"/>
  <c r="GY36" i="3" s="1"/>
  <c r="GZ36" i="3" s="1"/>
  <c r="HA36" i="3" s="1"/>
  <c r="HB36" i="3" s="1"/>
  <c r="HC36" i="3" s="1"/>
  <c r="HD36" i="3" s="1"/>
  <c r="HE36" i="3" s="1"/>
  <c r="HF36" i="3" s="1"/>
  <c r="HG36" i="3" s="1"/>
  <c r="HH36" i="3" s="1"/>
  <c r="HI36" i="3" s="1"/>
  <c r="HJ36" i="3" s="1"/>
  <c r="HK36" i="3" s="1"/>
  <c r="HL36" i="3" s="1"/>
  <c r="HM36" i="3" s="1"/>
  <c r="Q171" i="3"/>
  <c r="Q189" i="3"/>
  <c r="Q452" i="2"/>
  <c r="Q357" i="2"/>
  <c r="Q465" i="2"/>
  <c r="Q413" i="2"/>
  <c r="Q153" i="2"/>
  <c r="Q392" i="2"/>
  <c r="Q461" i="2"/>
  <c r="Q291" i="2"/>
  <c r="Q500" i="2"/>
  <c r="Q183" i="2"/>
  <c r="Q464" i="2"/>
  <c r="Q179" i="2"/>
  <c r="Q55" i="2"/>
  <c r="Q408" i="2"/>
  <c r="Q399" i="2"/>
  <c r="Q409" i="2"/>
  <c r="AC322" i="2"/>
  <c r="AD322" i="2" s="1"/>
  <c r="AE322" i="2" s="1"/>
  <c r="AF322" i="2" s="1"/>
  <c r="AG322" i="2" s="1"/>
  <c r="AH322" i="2" s="1"/>
  <c r="AI322" i="2" s="1"/>
  <c r="AJ322" i="2" s="1"/>
  <c r="AK322" i="2" s="1"/>
  <c r="AL322" i="2" s="1"/>
  <c r="AM322" i="2" s="1"/>
  <c r="AN322" i="2" s="1"/>
  <c r="AO322" i="2" s="1"/>
  <c r="AP322" i="2" s="1"/>
  <c r="AQ322" i="2" s="1"/>
  <c r="AR322" i="2" s="1"/>
  <c r="AS322" i="2" s="1"/>
  <c r="AT322" i="2" s="1"/>
  <c r="AU322" i="2" s="1"/>
  <c r="AV322" i="2" s="1"/>
  <c r="AW322" i="2" s="1"/>
  <c r="AX322" i="2" s="1"/>
  <c r="AY322" i="2" s="1"/>
  <c r="AZ322" i="2" s="1"/>
  <c r="BA322" i="2" s="1"/>
  <c r="BB322" i="2" s="1"/>
  <c r="BC322" i="2" s="1"/>
  <c r="BD322" i="2" s="1"/>
  <c r="BE322" i="2" s="1"/>
  <c r="BF322" i="2" s="1"/>
  <c r="BG322" i="2" s="1"/>
  <c r="BH322" i="2" s="1"/>
  <c r="BI322" i="2" s="1"/>
  <c r="BJ322" i="2" s="1"/>
  <c r="BK322" i="2" s="1"/>
  <c r="BL322" i="2" s="1"/>
  <c r="BM322" i="2" s="1"/>
  <c r="BN322" i="2" s="1"/>
  <c r="BO322" i="2" s="1"/>
  <c r="BP322" i="2" s="1"/>
  <c r="BQ322" i="2" s="1"/>
  <c r="BR322" i="2" s="1"/>
  <c r="BS322" i="2" s="1"/>
  <c r="BT322" i="2" s="1"/>
  <c r="BU322" i="2" s="1"/>
  <c r="BV322" i="2" s="1"/>
  <c r="BW322" i="2" s="1"/>
  <c r="BX322" i="2" s="1"/>
  <c r="BY322" i="2" s="1"/>
  <c r="BZ322" i="2" s="1"/>
  <c r="CA322" i="2" s="1"/>
  <c r="CB322" i="2" s="1"/>
  <c r="CC322" i="2" s="1"/>
  <c r="CD322" i="2" s="1"/>
  <c r="CE322" i="2" s="1"/>
  <c r="CF322" i="2" s="1"/>
  <c r="CG322" i="2" s="1"/>
  <c r="CH322" i="2" s="1"/>
  <c r="CI322" i="2" s="1"/>
  <c r="CJ322" i="2" s="1"/>
  <c r="CK322" i="2" s="1"/>
  <c r="CL322" i="2" s="1"/>
  <c r="CM322" i="2" s="1"/>
  <c r="CN322" i="2" s="1"/>
  <c r="CO322" i="2" s="1"/>
  <c r="CP322" i="2" s="1"/>
  <c r="CQ322" i="2" s="1"/>
  <c r="CR322" i="2" s="1"/>
  <c r="CS322" i="2" s="1"/>
  <c r="CT322" i="2" s="1"/>
  <c r="CU322" i="2" s="1"/>
  <c r="CV322" i="2" s="1"/>
  <c r="CW322" i="2" s="1"/>
  <c r="CX322" i="2" s="1"/>
  <c r="CY322" i="2" s="1"/>
  <c r="CZ322" i="2" s="1"/>
  <c r="DA322" i="2" s="1"/>
  <c r="DB322" i="2" s="1"/>
  <c r="DC322" i="2" s="1"/>
  <c r="DD322" i="2" s="1"/>
  <c r="DE322" i="2" s="1"/>
  <c r="DF322" i="2" s="1"/>
  <c r="DG322" i="2" s="1"/>
  <c r="DH322" i="2" s="1"/>
  <c r="DI322" i="2" s="1"/>
  <c r="DJ322" i="2" s="1"/>
  <c r="DK322" i="2" s="1"/>
  <c r="DL322" i="2" s="1"/>
  <c r="DM322" i="2" s="1"/>
  <c r="DN322" i="2" s="1"/>
  <c r="DO322" i="2" s="1"/>
  <c r="DP322" i="2" s="1"/>
  <c r="DQ322" i="2" s="1"/>
  <c r="DR322" i="2" s="1"/>
  <c r="DS322" i="2" s="1"/>
  <c r="DT322" i="2" s="1"/>
  <c r="DU322" i="2" s="1"/>
  <c r="DV322" i="2" s="1"/>
  <c r="DW322" i="2" s="1"/>
  <c r="DX322" i="2" s="1"/>
  <c r="DY322" i="2" s="1"/>
  <c r="DZ322" i="2" s="1"/>
  <c r="EA322" i="2" s="1"/>
  <c r="EB322" i="2" s="1"/>
  <c r="EC322" i="2" s="1"/>
  <c r="ED322" i="2" s="1"/>
  <c r="EE322" i="2" s="1"/>
  <c r="EF322" i="2" s="1"/>
  <c r="EG322" i="2" s="1"/>
  <c r="EH322" i="2" s="1"/>
  <c r="EI322" i="2" s="1"/>
  <c r="EJ322" i="2" s="1"/>
  <c r="EK322" i="2" s="1"/>
  <c r="EL322" i="2" s="1"/>
  <c r="EM322" i="2" s="1"/>
  <c r="EN322" i="2" s="1"/>
  <c r="EO322" i="2" s="1"/>
  <c r="EP322" i="2" s="1"/>
  <c r="EQ322" i="2" s="1"/>
  <c r="ER322" i="2" s="1"/>
  <c r="ES322" i="2" s="1"/>
  <c r="ET322" i="2" s="1"/>
  <c r="EU322" i="2" s="1"/>
  <c r="EV322" i="2" s="1"/>
  <c r="EW322" i="2" s="1"/>
  <c r="EX322" i="2" s="1"/>
  <c r="EY322" i="2" s="1"/>
  <c r="EZ322" i="2" s="1"/>
  <c r="FA322" i="2" s="1"/>
  <c r="FB322" i="2" s="1"/>
  <c r="FC322" i="2" s="1"/>
  <c r="FD322" i="2" s="1"/>
  <c r="FE322" i="2" s="1"/>
  <c r="FF322" i="2" s="1"/>
  <c r="FG322" i="2" s="1"/>
  <c r="FH322" i="2" s="1"/>
  <c r="FI322" i="2" s="1"/>
  <c r="FJ322" i="2" s="1"/>
  <c r="FK322" i="2" s="1"/>
  <c r="FL322" i="2" s="1"/>
  <c r="FM322" i="2" s="1"/>
  <c r="FN322" i="2" s="1"/>
  <c r="FO322" i="2" s="1"/>
  <c r="FP322" i="2" s="1"/>
  <c r="FQ322" i="2" s="1"/>
  <c r="FR322" i="2" s="1"/>
  <c r="FS322" i="2" s="1"/>
  <c r="FT322" i="2" s="1"/>
  <c r="FU322" i="2" s="1"/>
  <c r="FV322" i="2" s="1"/>
  <c r="FW322" i="2" s="1"/>
  <c r="FX322" i="2" s="1"/>
  <c r="FY322" i="2" s="1"/>
  <c r="FZ322" i="2" s="1"/>
  <c r="GA322" i="2" s="1"/>
  <c r="GB322" i="2" s="1"/>
  <c r="GC322" i="2" s="1"/>
  <c r="GD322" i="2" s="1"/>
  <c r="GE322" i="2" s="1"/>
  <c r="GF322" i="2" s="1"/>
  <c r="GG322" i="2" s="1"/>
  <c r="GH322" i="2" s="1"/>
  <c r="GI322" i="2" s="1"/>
  <c r="GJ322" i="2" s="1"/>
  <c r="GK322" i="2" s="1"/>
  <c r="GL322" i="2" s="1"/>
  <c r="GM322" i="2" s="1"/>
  <c r="GN322" i="2" s="1"/>
  <c r="GO322" i="2" s="1"/>
  <c r="GP322" i="2" s="1"/>
  <c r="GQ322" i="2" s="1"/>
  <c r="GR322" i="2" s="1"/>
  <c r="GS322" i="2" s="1"/>
  <c r="GT322" i="2" s="1"/>
  <c r="GU322" i="2" s="1"/>
  <c r="GV322" i="2" s="1"/>
  <c r="GW322" i="2" s="1"/>
  <c r="GX322" i="2" s="1"/>
  <c r="GY322" i="2" s="1"/>
  <c r="GZ322" i="2" s="1"/>
  <c r="HA322" i="2" s="1"/>
  <c r="HB322" i="2" s="1"/>
  <c r="HC322" i="2" s="1"/>
  <c r="HD322" i="2" s="1"/>
  <c r="HE322" i="2" s="1"/>
  <c r="HF322" i="2" s="1"/>
  <c r="HG322" i="2" s="1"/>
  <c r="HH322" i="2" s="1"/>
  <c r="HI322" i="2" s="1"/>
  <c r="HJ322" i="2" s="1"/>
  <c r="HK322" i="2" s="1"/>
  <c r="HL322" i="2" s="1"/>
  <c r="HM322" i="2" s="1"/>
  <c r="Q391" i="2"/>
  <c r="Q265" i="2"/>
  <c r="Q377" i="2"/>
  <c r="Q487" i="2"/>
  <c r="Q312" i="2"/>
  <c r="Q353" i="2"/>
  <c r="Q499" i="2"/>
  <c r="Q28" i="3"/>
  <c r="Q84" i="3"/>
  <c r="Q33" i="3"/>
  <c r="Q205" i="3"/>
  <c r="AB153" i="3"/>
  <c r="AC153" i="3" s="1"/>
  <c r="AD153" i="3" s="1"/>
  <c r="AE153" i="3" s="1"/>
  <c r="AF153" i="3" s="1"/>
  <c r="AG153" i="3" s="1"/>
  <c r="AH153" i="3" s="1"/>
  <c r="AI153" i="3" s="1"/>
  <c r="AJ153" i="3" s="1"/>
  <c r="AK153" i="3" s="1"/>
  <c r="AL153" i="3" s="1"/>
  <c r="AM153" i="3" s="1"/>
  <c r="AN153" i="3" s="1"/>
  <c r="AO153" i="3" s="1"/>
  <c r="AP153" i="3" s="1"/>
  <c r="AQ153" i="3" s="1"/>
  <c r="AR153" i="3" s="1"/>
  <c r="AS153" i="3" s="1"/>
  <c r="AT153" i="3" s="1"/>
  <c r="AU153" i="3" s="1"/>
  <c r="AV153" i="3" s="1"/>
  <c r="AW153" i="3" s="1"/>
  <c r="AX153" i="3" s="1"/>
  <c r="AY153" i="3" s="1"/>
  <c r="AZ153" i="3" s="1"/>
  <c r="BA153" i="3" s="1"/>
  <c r="BB153" i="3" s="1"/>
  <c r="BC153" i="3" s="1"/>
  <c r="BD153" i="3" s="1"/>
  <c r="BE153" i="3" s="1"/>
  <c r="BF153" i="3" s="1"/>
  <c r="BG153" i="3" s="1"/>
  <c r="BH153" i="3" s="1"/>
  <c r="BI153" i="3" s="1"/>
  <c r="BJ153" i="3" s="1"/>
  <c r="BK153" i="3" s="1"/>
  <c r="BL153" i="3" s="1"/>
  <c r="BM153" i="3" s="1"/>
  <c r="BN153" i="3" s="1"/>
  <c r="BO153" i="3" s="1"/>
  <c r="BP153" i="3" s="1"/>
  <c r="BQ153" i="3" s="1"/>
  <c r="BR153" i="3" s="1"/>
  <c r="BS153" i="3" s="1"/>
  <c r="BT153" i="3" s="1"/>
  <c r="BU153" i="3" s="1"/>
  <c r="BV153" i="3" s="1"/>
  <c r="BW153" i="3" s="1"/>
  <c r="BX153" i="3" s="1"/>
  <c r="BY153" i="3" s="1"/>
  <c r="BZ153" i="3" s="1"/>
  <c r="CA153" i="3" s="1"/>
  <c r="CB153" i="3" s="1"/>
  <c r="CC153" i="3" s="1"/>
  <c r="CD153" i="3" s="1"/>
  <c r="CE153" i="3" s="1"/>
  <c r="CF153" i="3" s="1"/>
  <c r="CG153" i="3" s="1"/>
  <c r="CH153" i="3" s="1"/>
  <c r="CI153" i="3" s="1"/>
  <c r="CJ153" i="3" s="1"/>
  <c r="CK153" i="3" s="1"/>
  <c r="CL153" i="3" s="1"/>
  <c r="CM153" i="3" s="1"/>
  <c r="CN153" i="3" s="1"/>
  <c r="CO153" i="3" s="1"/>
  <c r="CP153" i="3" s="1"/>
  <c r="CQ153" i="3" s="1"/>
  <c r="CR153" i="3" s="1"/>
  <c r="CS153" i="3" s="1"/>
  <c r="CT153" i="3" s="1"/>
  <c r="CU153" i="3" s="1"/>
  <c r="CV153" i="3" s="1"/>
  <c r="CW153" i="3" s="1"/>
  <c r="CX153" i="3" s="1"/>
  <c r="CY153" i="3" s="1"/>
  <c r="CZ153" i="3" s="1"/>
  <c r="DA153" i="3" s="1"/>
  <c r="DB153" i="3" s="1"/>
  <c r="DC153" i="3" s="1"/>
  <c r="DD153" i="3" s="1"/>
  <c r="DE153" i="3" s="1"/>
  <c r="DF153" i="3" s="1"/>
  <c r="DG153" i="3" s="1"/>
  <c r="DH153" i="3" s="1"/>
  <c r="DI153" i="3" s="1"/>
  <c r="DJ153" i="3" s="1"/>
  <c r="DK153" i="3" s="1"/>
  <c r="DL153" i="3" s="1"/>
  <c r="DM153" i="3" s="1"/>
  <c r="DN153" i="3" s="1"/>
  <c r="DO153" i="3" s="1"/>
  <c r="DP153" i="3" s="1"/>
  <c r="DQ153" i="3" s="1"/>
  <c r="DR153" i="3" s="1"/>
  <c r="DS153" i="3" s="1"/>
  <c r="DT153" i="3" s="1"/>
  <c r="DU153" i="3" s="1"/>
  <c r="DV153" i="3" s="1"/>
  <c r="DW153" i="3" s="1"/>
  <c r="DX153" i="3" s="1"/>
  <c r="DY153" i="3" s="1"/>
  <c r="DZ153" i="3" s="1"/>
  <c r="EA153" i="3" s="1"/>
  <c r="EB153" i="3" s="1"/>
  <c r="EC153" i="3" s="1"/>
  <c r="ED153" i="3" s="1"/>
  <c r="EE153" i="3" s="1"/>
  <c r="EF153" i="3" s="1"/>
  <c r="EG153" i="3" s="1"/>
  <c r="EH153" i="3" s="1"/>
  <c r="EI153" i="3" s="1"/>
  <c r="EJ153" i="3" s="1"/>
  <c r="EK153" i="3" s="1"/>
  <c r="EL153" i="3" s="1"/>
  <c r="EM153" i="3" s="1"/>
  <c r="EN153" i="3" s="1"/>
  <c r="EO153" i="3" s="1"/>
  <c r="EP153" i="3" s="1"/>
  <c r="EQ153" i="3" s="1"/>
  <c r="ER153" i="3" s="1"/>
  <c r="ES153" i="3" s="1"/>
  <c r="ET153" i="3" s="1"/>
  <c r="EU153" i="3" s="1"/>
  <c r="EV153" i="3" s="1"/>
  <c r="EW153" i="3" s="1"/>
  <c r="EX153" i="3" s="1"/>
  <c r="EY153" i="3" s="1"/>
  <c r="EZ153" i="3" s="1"/>
  <c r="FA153" i="3" s="1"/>
  <c r="FB153" i="3" s="1"/>
  <c r="FC153" i="3" s="1"/>
  <c r="FD153" i="3" s="1"/>
  <c r="FE153" i="3" s="1"/>
  <c r="FF153" i="3" s="1"/>
  <c r="FG153" i="3" s="1"/>
  <c r="FH153" i="3" s="1"/>
  <c r="FI153" i="3" s="1"/>
  <c r="FJ153" i="3" s="1"/>
  <c r="FK153" i="3" s="1"/>
  <c r="FL153" i="3" s="1"/>
  <c r="FM153" i="3" s="1"/>
  <c r="FN153" i="3" s="1"/>
  <c r="FO153" i="3" s="1"/>
  <c r="FP153" i="3" s="1"/>
  <c r="FQ153" i="3" s="1"/>
  <c r="FR153" i="3" s="1"/>
  <c r="FS153" i="3" s="1"/>
  <c r="FT153" i="3" s="1"/>
  <c r="FU153" i="3" s="1"/>
  <c r="FV153" i="3" s="1"/>
  <c r="FW153" i="3" s="1"/>
  <c r="FX153" i="3" s="1"/>
  <c r="FY153" i="3" s="1"/>
  <c r="FZ153" i="3" s="1"/>
  <c r="GA153" i="3" s="1"/>
  <c r="GB153" i="3" s="1"/>
  <c r="GC153" i="3" s="1"/>
  <c r="GD153" i="3" s="1"/>
  <c r="GE153" i="3" s="1"/>
  <c r="GF153" i="3" s="1"/>
  <c r="GG153" i="3" s="1"/>
  <c r="GH153" i="3" s="1"/>
  <c r="GI153" i="3" s="1"/>
  <c r="GJ153" i="3" s="1"/>
  <c r="GK153" i="3" s="1"/>
  <c r="GL153" i="3" s="1"/>
  <c r="GM153" i="3" s="1"/>
  <c r="GN153" i="3" s="1"/>
  <c r="GO153" i="3" s="1"/>
  <c r="GP153" i="3" s="1"/>
  <c r="GQ153" i="3" s="1"/>
  <c r="GR153" i="3" s="1"/>
  <c r="GS153" i="3" s="1"/>
  <c r="GT153" i="3" s="1"/>
  <c r="GU153" i="3" s="1"/>
  <c r="GV153" i="3" s="1"/>
  <c r="GW153" i="3" s="1"/>
  <c r="GX153" i="3" s="1"/>
  <c r="GY153" i="3" s="1"/>
  <c r="GZ153" i="3" s="1"/>
  <c r="HA153" i="3" s="1"/>
  <c r="HB153" i="3" s="1"/>
  <c r="HC153" i="3" s="1"/>
  <c r="HD153" i="3" s="1"/>
  <c r="HE153" i="3" s="1"/>
  <c r="HF153" i="3" s="1"/>
  <c r="HG153" i="3" s="1"/>
  <c r="HH153" i="3" s="1"/>
  <c r="HI153" i="3" s="1"/>
  <c r="HJ153" i="3" s="1"/>
  <c r="HK153" i="3" s="1"/>
  <c r="HL153" i="3" s="1"/>
  <c r="HM153" i="3" s="1"/>
  <c r="Q80" i="3"/>
  <c r="Q65" i="3"/>
  <c r="Q151" i="3"/>
  <c r="AB163" i="3"/>
  <c r="AC163" i="3" s="1"/>
  <c r="AD163" i="3" s="1"/>
  <c r="AE163" i="3" s="1"/>
  <c r="AF163" i="3" s="1"/>
  <c r="AG163" i="3" s="1"/>
  <c r="AH163" i="3" s="1"/>
  <c r="AI163" i="3" s="1"/>
  <c r="AJ163" i="3" s="1"/>
  <c r="AK163" i="3" s="1"/>
  <c r="AL163" i="3" s="1"/>
  <c r="AM163" i="3" s="1"/>
  <c r="AN163" i="3" s="1"/>
  <c r="AO163" i="3" s="1"/>
  <c r="AP163" i="3" s="1"/>
  <c r="AQ163" i="3" s="1"/>
  <c r="AR163" i="3" s="1"/>
  <c r="AS163" i="3" s="1"/>
  <c r="AT163" i="3" s="1"/>
  <c r="AU163" i="3" s="1"/>
  <c r="AV163" i="3" s="1"/>
  <c r="AW163" i="3" s="1"/>
  <c r="AX163" i="3" s="1"/>
  <c r="AY163" i="3" s="1"/>
  <c r="AZ163" i="3" s="1"/>
  <c r="BA163" i="3" s="1"/>
  <c r="BB163" i="3" s="1"/>
  <c r="BC163" i="3" s="1"/>
  <c r="BD163" i="3" s="1"/>
  <c r="BE163" i="3" s="1"/>
  <c r="BF163" i="3" s="1"/>
  <c r="BG163" i="3" s="1"/>
  <c r="BH163" i="3" s="1"/>
  <c r="BI163" i="3" s="1"/>
  <c r="BJ163" i="3" s="1"/>
  <c r="BK163" i="3" s="1"/>
  <c r="BL163" i="3" s="1"/>
  <c r="BM163" i="3" s="1"/>
  <c r="BN163" i="3" s="1"/>
  <c r="BO163" i="3" s="1"/>
  <c r="BP163" i="3" s="1"/>
  <c r="BQ163" i="3" s="1"/>
  <c r="BR163" i="3" s="1"/>
  <c r="BS163" i="3" s="1"/>
  <c r="BT163" i="3" s="1"/>
  <c r="BU163" i="3" s="1"/>
  <c r="BV163" i="3" s="1"/>
  <c r="BW163" i="3" s="1"/>
  <c r="BX163" i="3" s="1"/>
  <c r="BY163" i="3" s="1"/>
  <c r="BZ163" i="3" s="1"/>
  <c r="CA163" i="3" s="1"/>
  <c r="CB163" i="3" s="1"/>
  <c r="CC163" i="3" s="1"/>
  <c r="CD163" i="3" s="1"/>
  <c r="CE163" i="3" s="1"/>
  <c r="CF163" i="3" s="1"/>
  <c r="CG163" i="3" s="1"/>
  <c r="CH163" i="3" s="1"/>
  <c r="CI163" i="3" s="1"/>
  <c r="CJ163" i="3" s="1"/>
  <c r="CK163" i="3" s="1"/>
  <c r="CL163" i="3" s="1"/>
  <c r="CM163" i="3" s="1"/>
  <c r="CN163" i="3" s="1"/>
  <c r="CO163" i="3" s="1"/>
  <c r="CP163" i="3" s="1"/>
  <c r="CQ163" i="3" s="1"/>
  <c r="CR163" i="3" s="1"/>
  <c r="CS163" i="3" s="1"/>
  <c r="CT163" i="3" s="1"/>
  <c r="CU163" i="3" s="1"/>
  <c r="CV163" i="3" s="1"/>
  <c r="CW163" i="3" s="1"/>
  <c r="CX163" i="3" s="1"/>
  <c r="CY163" i="3" s="1"/>
  <c r="CZ163" i="3" s="1"/>
  <c r="DA163" i="3" s="1"/>
  <c r="DB163" i="3" s="1"/>
  <c r="DC163" i="3" s="1"/>
  <c r="DD163" i="3" s="1"/>
  <c r="DE163" i="3" s="1"/>
  <c r="DF163" i="3" s="1"/>
  <c r="DG163" i="3" s="1"/>
  <c r="DH163" i="3" s="1"/>
  <c r="DI163" i="3" s="1"/>
  <c r="DJ163" i="3" s="1"/>
  <c r="DK163" i="3" s="1"/>
  <c r="DL163" i="3" s="1"/>
  <c r="DM163" i="3" s="1"/>
  <c r="DN163" i="3" s="1"/>
  <c r="DO163" i="3" s="1"/>
  <c r="DP163" i="3" s="1"/>
  <c r="DQ163" i="3" s="1"/>
  <c r="DR163" i="3" s="1"/>
  <c r="DS163" i="3" s="1"/>
  <c r="DT163" i="3" s="1"/>
  <c r="DU163" i="3" s="1"/>
  <c r="DV163" i="3" s="1"/>
  <c r="DW163" i="3" s="1"/>
  <c r="DX163" i="3" s="1"/>
  <c r="DY163" i="3" s="1"/>
  <c r="DZ163" i="3" s="1"/>
  <c r="EA163" i="3" s="1"/>
  <c r="EB163" i="3" s="1"/>
  <c r="EC163" i="3" s="1"/>
  <c r="ED163" i="3" s="1"/>
  <c r="EE163" i="3" s="1"/>
  <c r="EF163" i="3" s="1"/>
  <c r="EG163" i="3" s="1"/>
  <c r="EH163" i="3" s="1"/>
  <c r="EI163" i="3" s="1"/>
  <c r="EJ163" i="3" s="1"/>
  <c r="EK163" i="3" s="1"/>
  <c r="EL163" i="3" s="1"/>
  <c r="EM163" i="3" s="1"/>
  <c r="EN163" i="3" s="1"/>
  <c r="EO163" i="3" s="1"/>
  <c r="EP163" i="3" s="1"/>
  <c r="EQ163" i="3" s="1"/>
  <c r="ER163" i="3" s="1"/>
  <c r="ES163" i="3" s="1"/>
  <c r="ET163" i="3" s="1"/>
  <c r="EU163" i="3" s="1"/>
  <c r="EV163" i="3" s="1"/>
  <c r="EW163" i="3" s="1"/>
  <c r="EX163" i="3" s="1"/>
  <c r="EY163" i="3" s="1"/>
  <c r="EZ163" i="3" s="1"/>
  <c r="FA163" i="3" s="1"/>
  <c r="FB163" i="3" s="1"/>
  <c r="FC163" i="3" s="1"/>
  <c r="FD163" i="3" s="1"/>
  <c r="FE163" i="3" s="1"/>
  <c r="FF163" i="3" s="1"/>
  <c r="FG163" i="3" s="1"/>
  <c r="FH163" i="3" s="1"/>
  <c r="FI163" i="3" s="1"/>
  <c r="FJ163" i="3" s="1"/>
  <c r="FK163" i="3" s="1"/>
  <c r="FL163" i="3" s="1"/>
  <c r="FM163" i="3" s="1"/>
  <c r="FN163" i="3" s="1"/>
  <c r="FO163" i="3" s="1"/>
  <c r="FP163" i="3" s="1"/>
  <c r="FQ163" i="3" s="1"/>
  <c r="FR163" i="3" s="1"/>
  <c r="FS163" i="3" s="1"/>
  <c r="FT163" i="3" s="1"/>
  <c r="FU163" i="3" s="1"/>
  <c r="FV163" i="3" s="1"/>
  <c r="FW163" i="3" s="1"/>
  <c r="FX163" i="3" s="1"/>
  <c r="FY163" i="3" s="1"/>
  <c r="FZ163" i="3" s="1"/>
  <c r="GA163" i="3" s="1"/>
  <c r="GB163" i="3" s="1"/>
  <c r="GC163" i="3" s="1"/>
  <c r="GD163" i="3" s="1"/>
  <c r="GE163" i="3" s="1"/>
  <c r="GF163" i="3" s="1"/>
  <c r="GG163" i="3" s="1"/>
  <c r="GH163" i="3" s="1"/>
  <c r="GI163" i="3" s="1"/>
  <c r="GJ163" i="3" s="1"/>
  <c r="GK163" i="3" s="1"/>
  <c r="GL163" i="3" s="1"/>
  <c r="GM163" i="3" s="1"/>
  <c r="GN163" i="3" s="1"/>
  <c r="GO163" i="3" s="1"/>
  <c r="GP163" i="3" s="1"/>
  <c r="GQ163" i="3" s="1"/>
  <c r="GR163" i="3" s="1"/>
  <c r="GS163" i="3" s="1"/>
  <c r="GT163" i="3" s="1"/>
  <c r="GU163" i="3" s="1"/>
  <c r="GV163" i="3" s="1"/>
  <c r="GW163" i="3" s="1"/>
  <c r="GX163" i="3" s="1"/>
  <c r="GY163" i="3" s="1"/>
  <c r="GZ163" i="3" s="1"/>
  <c r="HA163" i="3" s="1"/>
  <c r="HB163" i="3" s="1"/>
  <c r="HC163" i="3" s="1"/>
  <c r="HD163" i="3" s="1"/>
  <c r="HE163" i="3" s="1"/>
  <c r="HF163" i="3" s="1"/>
  <c r="HG163" i="3" s="1"/>
  <c r="HH163" i="3" s="1"/>
  <c r="HI163" i="3" s="1"/>
  <c r="HJ163" i="3" s="1"/>
  <c r="HK163" i="3" s="1"/>
  <c r="HL163" i="3" s="1"/>
  <c r="HM163" i="3" s="1"/>
  <c r="AB73" i="3"/>
  <c r="AC73" i="3" s="1"/>
  <c r="AD73" i="3" s="1"/>
  <c r="AE73" i="3" s="1"/>
  <c r="AF73" i="3" s="1"/>
  <c r="AG73" i="3" s="1"/>
  <c r="AH73" i="3" s="1"/>
  <c r="AI73" i="3" s="1"/>
  <c r="AJ73" i="3" s="1"/>
  <c r="AK73" i="3" s="1"/>
  <c r="AL73" i="3" s="1"/>
  <c r="AM73" i="3" s="1"/>
  <c r="AN73" i="3" s="1"/>
  <c r="AO73" i="3" s="1"/>
  <c r="AP73" i="3" s="1"/>
  <c r="AQ73" i="3" s="1"/>
  <c r="AR73" i="3" s="1"/>
  <c r="AS73" i="3" s="1"/>
  <c r="AT73" i="3" s="1"/>
  <c r="AU73" i="3" s="1"/>
  <c r="AV73" i="3" s="1"/>
  <c r="AW73" i="3" s="1"/>
  <c r="AX73" i="3" s="1"/>
  <c r="AY73" i="3" s="1"/>
  <c r="AZ73" i="3" s="1"/>
  <c r="BA73" i="3" s="1"/>
  <c r="BB73" i="3" s="1"/>
  <c r="BC73" i="3" s="1"/>
  <c r="BD73" i="3" s="1"/>
  <c r="BE73" i="3" s="1"/>
  <c r="BF73" i="3" s="1"/>
  <c r="BG73" i="3" s="1"/>
  <c r="BH73" i="3" s="1"/>
  <c r="BI73" i="3" s="1"/>
  <c r="BJ73" i="3" s="1"/>
  <c r="BK73" i="3" s="1"/>
  <c r="BL73" i="3" s="1"/>
  <c r="BM73" i="3" s="1"/>
  <c r="BN73" i="3" s="1"/>
  <c r="BO73" i="3" s="1"/>
  <c r="BP73" i="3" s="1"/>
  <c r="BQ73" i="3" s="1"/>
  <c r="BR73" i="3" s="1"/>
  <c r="BS73" i="3" s="1"/>
  <c r="BT73" i="3" s="1"/>
  <c r="BU73" i="3" s="1"/>
  <c r="BV73" i="3" s="1"/>
  <c r="BW73" i="3" s="1"/>
  <c r="BX73" i="3" s="1"/>
  <c r="BY73" i="3" s="1"/>
  <c r="BZ73" i="3" s="1"/>
  <c r="CA73" i="3" s="1"/>
  <c r="CB73" i="3" s="1"/>
  <c r="CC73" i="3" s="1"/>
  <c r="CD73" i="3" s="1"/>
  <c r="CE73" i="3" s="1"/>
  <c r="CF73" i="3" s="1"/>
  <c r="CG73" i="3" s="1"/>
  <c r="CH73" i="3" s="1"/>
  <c r="CI73" i="3" s="1"/>
  <c r="CJ73" i="3" s="1"/>
  <c r="CK73" i="3" s="1"/>
  <c r="CL73" i="3" s="1"/>
  <c r="CM73" i="3" s="1"/>
  <c r="CN73" i="3" s="1"/>
  <c r="CO73" i="3" s="1"/>
  <c r="CP73" i="3" s="1"/>
  <c r="CQ73" i="3" s="1"/>
  <c r="CR73" i="3" s="1"/>
  <c r="CS73" i="3" s="1"/>
  <c r="CT73" i="3" s="1"/>
  <c r="CU73" i="3" s="1"/>
  <c r="CV73" i="3" s="1"/>
  <c r="CW73" i="3" s="1"/>
  <c r="CX73" i="3" s="1"/>
  <c r="CY73" i="3" s="1"/>
  <c r="CZ73" i="3" s="1"/>
  <c r="DA73" i="3" s="1"/>
  <c r="DB73" i="3" s="1"/>
  <c r="DC73" i="3" s="1"/>
  <c r="DD73" i="3" s="1"/>
  <c r="DE73" i="3" s="1"/>
  <c r="DF73" i="3" s="1"/>
  <c r="DG73" i="3" s="1"/>
  <c r="DH73" i="3" s="1"/>
  <c r="DI73" i="3" s="1"/>
  <c r="DJ73" i="3" s="1"/>
  <c r="DK73" i="3" s="1"/>
  <c r="DL73" i="3" s="1"/>
  <c r="DM73" i="3" s="1"/>
  <c r="DN73" i="3" s="1"/>
  <c r="DO73" i="3" s="1"/>
  <c r="DP73" i="3" s="1"/>
  <c r="DQ73" i="3" s="1"/>
  <c r="DR73" i="3" s="1"/>
  <c r="DS73" i="3" s="1"/>
  <c r="DT73" i="3" s="1"/>
  <c r="DU73" i="3" s="1"/>
  <c r="DV73" i="3" s="1"/>
  <c r="DW73" i="3" s="1"/>
  <c r="DX73" i="3" s="1"/>
  <c r="DY73" i="3" s="1"/>
  <c r="DZ73" i="3" s="1"/>
  <c r="EA73" i="3" s="1"/>
  <c r="EB73" i="3" s="1"/>
  <c r="EC73" i="3" s="1"/>
  <c r="ED73" i="3" s="1"/>
  <c r="EE73" i="3" s="1"/>
  <c r="EF73" i="3" s="1"/>
  <c r="EG73" i="3" s="1"/>
  <c r="EH73" i="3" s="1"/>
  <c r="EI73" i="3" s="1"/>
  <c r="EJ73" i="3" s="1"/>
  <c r="EK73" i="3" s="1"/>
  <c r="EL73" i="3" s="1"/>
  <c r="EM73" i="3" s="1"/>
  <c r="EN73" i="3" s="1"/>
  <c r="EO73" i="3" s="1"/>
  <c r="EP73" i="3" s="1"/>
  <c r="EQ73" i="3" s="1"/>
  <c r="ER73" i="3" s="1"/>
  <c r="ES73" i="3" s="1"/>
  <c r="ET73" i="3" s="1"/>
  <c r="EU73" i="3" s="1"/>
  <c r="EV73" i="3" s="1"/>
  <c r="EW73" i="3" s="1"/>
  <c r="EX73" i="3" s="1"/>
  <c r="EY73" i="3" s="1"/>
  <c r="EZ73" i="3" s="1"/>
  <c r="FA73" i="3" s="1"/>
  <c r="FB73" i="3" s="1"/>
  <c r="FC73" i="3" s="1"/>
  <c r="FD73" i="3" s="1"/>
  <c r="FE73" i="3" s="1"/>
  <c r="FF73" i="3" s="1"/>
  <c r="FG73" i="3" s="1"/>
  <c r="FH73" i="3" s="1"/>
  <c r="FI73" i="3" s="1"/>
  <c r="FJ73" i="3" s="1"/>
  <c r="FK73" i="3" s="1"/>
  <c r="FL73" i="3" s="1"/>
  <c r="FM73" i="3" s="1"/>
  <c r="FN73" i="3" s="1"/>
  <c r="FO73" i="3" s="1"/>
  <c r="FP73" i="3" s="1"/>
  <c r="FQ73" i="3" s="1"/>
  <c r="FR73" i="3" s="1"/>
  <c r="FS73" i="3" s="1"/>
  <c r="FT73" i="3" s="1"/>
  <c r="FU73" i="3" s="1"/>
  <c r="FV73" i="3" s="1"/>
  <c r="FW73" i="3" s="1"/>
  <c r="FX73" i="3" s="1"/>
  <c r="FY73" i="3" s="1"/>
  <c r="FZ73" i="3" s="1"/>
  <c r="GA73" i="3" s="1"/>
  <c r="GB73" i="3" s="1"/>
  <c r="GC73" i="3" s="1"/>
  <c r="GD73" i="3" s="1"/>
  <c r="GE73" i="3" s="1"/>
  <c r="GF73" i="3" s="1"/>
  <c r="GG73" i="3" s="1"/>
  <c r="GH73" i="3" s="1"/>
  <c r="GI73" i="3" s="1"/>
  <c r="GJ73" i="3" s="1"/>
  <c r="GK73" i="3" s="1"/>
  <c r="GL73" i="3" s="1"/>
  <c r="GM73" i="3" s="1"/>
  <c r="GN73" i="3" s="1"/>
  <c r="GO73" i="3" s="1"/>
  <c r="GP73" i="3" s="1"/>
  <c r="GQ73" i="3" s="1"/>
  <c r="GR73" i="3" s="1"/>
  <c r="GS73" i="3" s="1"/>
  <c r="GT73" i="3" s="1"/>
  <c r="GU73" i="3" s="1"/>
  <c r="GV73" i="3" s="1"/>
  <c r="GW73" i="3" s="1"/>
  <c r="GX73" i="3" s="1"/>
  <c r="GY73" i="3" s="1"/>
  <c r="GZ73" i="3" s="1"/>
  <c r="HA73" i="3" s="1"/>
  <c r="HB73" i="3" s="1"/>
  <c r="HC73" i="3" s="1"/>
  <c r="HD73" i="3" s="1"/>
  <c r="HE73" i="3" s="1"/>
  <c r="HF73" i="3" s="1"/>
  <c r="HG73" i="3" s="1"/>
  <c r="HH73" i="3" s="1"/>
  <c r="HI73" i="3" s="1"/>
  <c r="HJ73" i="3" s="1"/>
  <c r="HK73" i="3" s="1"/>
  <c r="HL73" i="3" s="1"/>
  <c r="HM73" i="3" s="1"/>
  <c r="AB63" i="3"/>
  <c r="AC63" i="3" s="1"/>
  <c r="AD63" i="3" s="1"/>
  <c r="AE63" i="3" s="1"/>
  <c r="AF63" i="3" s="1"/>
  <c r="AG63" i="3" s="1"/>
  <c r="AH63" i="3" s="1"/>
  <c r="AI63" i="3" s="1"/>
  <c r="AJ63" i="3" s="1"/>
  <c r="AK63" i="3" s="1"/>
  <c r="AL63" i="3" s="1"/>
  <c r="AM63" i="3" s="1"/>
  <c r="AN63" i="3" s="1"/>
  <c r="AO63" i="3" s="1"/>
  <c r="AP63" i="3" s="1"/>
  <c r="AQ63" i="3" s="1"/>
  <c r="AR63" i="3" s="1"/>
  <c r="AS63" i="3" s="1"/>
  <c r="AT63" i="3" s="1"/>
  <c r="AU63" i="3" s="1"/>
  <c r="AV63" i="3" s="1"/>
  <c r="AW63" i="3" s="1"/>
  <c r="AX63" i="3" s="1"/>
  <c r="AY63" i="3" s="1"/>
  <c r="AZ63" i="3" s="1"/>
  <c r="BA63" i="3" s="1"/>
  <c r="BB63" i="3" s="1"/>
  <c r="BC63" i="3" s="1"/>
  <c r="BD63" i="3" s="1"/>
  <c r="BE63" i="3" s="1"/>
  <c r="BF63" i="3" s="1"/>
  <c r="BG63" i="3" s="1"/>
  <c r="BH63" i="3" s="1"/>
  <c r="BI63" i="3" s="1"/>
  <c r="BJ63" i="3" s="1"/>
  <c r="BK63" i="3" s="1"/>
  <c r="BL63" i="3" s="1"/>
  <c r="BM63" i="3" s="1"/>
  <c r="BN63" i="3" s="1"/>
  <c r="BO63" i="3" s="1"/>
  <c r="BP63" i="3" s="1"/>
  <c r="BQ63" i="3" s="1"/>
  <c r="BR63" i="3" s="1"/>
  <c r="BS63" i="3" s="1"/>
  <c r="BT63" i="3" s="1"/>
  <c r="BU63" i="3" s="1"/>
  <c r="BV63" i="3" s="1"/>
  <c r="BW63" i="3" s="1"/>
  <c r="BX63" i="3" s="1"/>
  <c r="BY63" i="3" s="1"/>
  <c r="BZ63" i="3" s="1"/>
  <c r="CA63" i="3" s="1"/>
  <c r="CB63" i="3" s="1"/>
  <c r="CC63" i="3" s="1"/>
  <c r="CD63" i="3" s="1"/>
  <c r="CE63" i="3" s="1"/>
  <c r="CF63" i="3" s="1"/>
  <c r="CG63" i="3" s="1"/>
  <c r="CH63" i="3" s="1"/>
  <c r="CI63" i="3" s="1"/>
  <c r="CJ63" i="3" s="1"/>
  <c r="CK63" i="3" s="1"/>
  <c r="CL63" i="3" s="1"/>
  <c r="CM63" i="3" s="1"/>
  <c r="CN63" i="3" s="1"/>
  <c r="CO63" i="3" s="1"/>
  <c r="CP63" i="3" s="1"/>
  <c r="CQ63" i="3" s="1"/>
  <c r="CR63" i="3" s="1"/>
  <c r="CS63" i="3" s="1"/>
  <c r="CT63" i="3" s="1"/>
  <c r="CU63" i="3" s="1"/>
  <c r="CV63" i="3" s="1"/>
  <c r="CW63" i="3" s="1"/>
  <c r="CX63" i="3" s="1"/>
  <c r="CY63" i="3" s="1"/>
  <c r="CZ63" i="3" s="1"/>
  <c r="DA63" i="3" s="1"/>
  <c r="DB63" i="3" s="1"/>
  <c r="DC63" i="3" s="1"/>
  <c r="DD63" i="3" s="1"/>
  <c r="DE63" i="3" s="1"/>
  <c r="DF63" i="3" s="1"/>
  <c r="DG63" i="3" s="1"/>
  <c r="DH63" i="3" s="1"/>
  <c r="DI63" i="3" s="1"/>
  <c r="DJ63" i="3" s="1"/>
  <c r="DK63" i="3" s="1"/>
  <c r="DL63" i="3" s="1"/>
  <c r="DM63" i="3" s="1"/>
  <c r="DN63" i="3" s="1"/>
  <c r="DO63" i="3" s="1"/>
  <c r="DP63" i="3" s="1"/>
  <c r="DQ63" i="3" s="1"/>
  <c r="DR63" i="3" s="1"/>
  <c r="DS63" i="3" s="1"/>
  <c r="DT63" i="3" s="1"/>
  <c r="DU63" i="3" s="1"/>
  <c r="DV63" i="3" s="1"/>
  <c r="DW63" i="3" s="1"/>
  <c r="DX63" i="3" s="1"/>
  <c r="DY63" i="3" s="1"/>
  <c r="DZ63" i="3" s="1"/>
  <c r="EA63" i="3" s="1"/>
  <c r="EB63" i="3" s="1"/>
  <c r="EC63" i="3" s="1"/>
  <c r="ED63" i="3" s="1"/>
  <c r="EE63" i="3" s="1"/>
  <c r="EF63" i="3" s="1"/>
  <c r="EG63" i="3" s="1"/>
  <c r="EH63" i="3" s="1"/>
  <c r="EI63" i="3" s="1"/>
  <c r="EJ63" i="3" s="1"/>
  <c r="EK63" i="3" s="1"/>
  <c r="EL63" i="3" s="1"/>
  <c r="EM63" i="3" s="1"/>
  <c r="EN63" i="3" s="1"/>
  <c r="EO63" i="3" s="1"/>
  <c r="EP63" i="3" s="1"/>
  <c r="EQ63" i="3" s="1"/>
  <c r="ER63" i="3" s="1"/>
  <c r="ES63" i="3" s="1"/>
  <c r="ET63" i="3" s="1"/>
  <c r="EU63" i="3" s="1"/>
  <c r="EV63" i="3" s="1"/>
  <c r="EW63" i="3" s="1"/>
  <c r="EX63" i="3" s="1"/>
  <c r="EY63" i="3" s="1"/>
  <c r="EZ63" i="3" s="1"/>
  <c r="FA63" i="3" s="1"/>
  <c r="FB63" i="3" s="1"/>
  <c r="FC63" i="3" s="1"/>
  <c r="FD63" i="3" s="1"/>
  <c r="FE63" i="3" s="1"/>
  <c r="FF63" i="3" s="1"/>
  <c r="FG63" i="3" s="1"/>
  <c r="FH63" i="3" s="1"/>
  <c r="FI63" i="3" s="1"/>
  <c r="FJ63" i="3" s="1"/>
  <c r="FK63" i="3" s="1"/>
  <c r="FL63" i="3" s="1"/>
  <c r="FM63" i="3" s="1"/>
  <c r="FN63" i="3" s="1"/>
  <c r="FO63" i="3" s="1"/>
  <c r="FP63" i="3" s="1"/>
  <c r="FQ63" i="3" s="1"/>
  <c r="FR63" i="3" s="1"/>
  <c r="FS63" i="3" s="1"/>
  <c r="FT63" i="3" s="1"/>
  <c r="FU63" i="3" s="1"/>
  <c r="FV63" i="3" s="1"/>
  <c r="FW63" i="3" s="1"/>
  <c r="FX63" i="3" s="1"/>
  <c r="FY63" i="3" s="1"/>
  <c r="FZ63" i="3" s="1"/>
  <c r="GA63" i="3" s="1"/>
  <c r="GB63" i="3" s="1"/>
  <c r="GC63" i="3" s="1"/>
  <c r="GD63" i="3" s="1"/>
  <c r="GE63" i="3" s="1"/>
  <c r="GF63" i="3" s="1"/>
  <c r="GG63" i="3" s="1"/>
  <c r="GH63" i="3" s="1"/>
  <c r="GI63" i="3" s="1"/>
  <c r="GJ63" i="3" s="1"/>
  <c r="GK63" i="3" s="1"/>
  <c r="GL63" i="3" s="1"/>
  <c r="GM63" i="3" s="1"/>
  <c r="GN63" i="3" s="1"/>
  <c r="GO63" i="3" s="1"/>
  <c r="GP63" i="3" s="1"/>
  <c r="GQ63" i="3" s="1"/>
  <c r="GR63" i="3" s="1"/>
  <c r="GS63" i="3" s="1"/>
  <c r="GT63" i="3" s="1"/>
  <c r="GU63" i="3" s="1"/>
  <c r="GV63" i="3" s="1"/>
  <c r="GW63" i="3" s="1"/>
  <c r="GX63" i="3" s="1"/>
  <c r="GY63" i="3" s="1"/>
  <c r="GZ63" i="3" s="1"/>
  <c r="HA63" i="3" s="1"/>
  <c r="HB63" i="3" s="1"/>
  <c r="HC63" i="3" s="1"/>
  <c r="HD63" i="3" s="1"/>
  <c r="HE63" i="3" s="1"/>
  <c r="HF63" i="3" s="1"/>
  <c r="HG63" i="3" s="1"/>
  <c r="HH63" i="3" s="1"/>
  <c r="HI63" i="3" s="1"/>
  <c r="HJ63" i="3" s="1"/>
  <c r="HK63" i="3" s="1"/>
  <c r="HL63" i="3" s="1"/>
  <c r="HM63" i="3" s="1"/>
  <c r="Q202" i="3"/>
  <c r="Q134" i="3"/>
  <c r="Q60" i="3"/>
  <c r="Q200" i="3"/>
  <c r="Q165" i="3"/>
  <c r="Q172" i="3"/>
  <c r="Q198" i="3"/>
  <c r="Q137" i="3"/>
  <c r="Q204" i="3"/>
  <c r="Q208" i="3"/>
  <c r="Q141" i="3"/>
  <c r="Q170" i="3"/>
  <c r="Q24" i="3"/>
  <c r="Q154" i="3"/>
  <c r="AB227" i="3"/>
  <c r="AC227" i="3" s="1"/>
  <c r="AD227" i="3" s="1"/>
  <c r="AE227" i="3" s="1"/>
  <c r="AF227" i="3" s="1"/>
  <c r="AG227" i="3" s="1"/>
  <c r="AH227" i="3" s="1"/>
  <c r="AI227" i="3" s="1"/>
  <c r="AJ227" i="3" s="1"/>
  <c r="AK227" i="3" s="1"/>
  <c r="AL227" i="3" s="1"/>
  <c r="AM227" i="3" s="1"/>
  <c r="AN227" i="3" s="1"/>
  <c r="AO227" i="3" s="1"/>
  <c r="AP227" i="3" s="1"/>
  <c r="AQ227" i="3" s="1"/>
  <c r="AR227" i="3" s="1"/>
  <c r="AS227" i="3" s="1"/>
  <c r="AT227" i="3" s="1"/>
  <c r="AU227" i="3" s="1"/>
  <c r="AV227" i="3" s="1"/>
  <c r="AW227" i="3" s="1"/>
  <c r="AX227" i="3" s="1"/>
  <c r="AY227" i="3" s="1"/>
  <c r="AZ227" i="3" s="1"/>
  <c r="BA227" i="3" s="1"/>
  <c r="BB227" i="3" s="1"/>
  <c r="BC227" i="3" s="1"/>
  <c r="BD227" i="3" s="1"/>
  <c r="BE227" i="3" s="1"/>
  <c r="BF227" i="3" s="1"/>
  <c r="BG227" i="3" s="1"/>
  <c r="BH227" i="3" s="1"/>
  <c r="BI227" i="3" s="1"/>
  <c r="BJ227" i="3" s="1"/>
  <c r="BK227" i="3" s="1"/>
  <c r="BL227" i="3" s="1"/>
  <c r="BM227" i="3" s="1"/>
  <c r="BN227" i="3" s="1"/>
  <c r="BO227" i="3" s="1"/>
  <c r="BP227" i="3" s="1"/>
  <c r="BQ227" i="3" s="1"/>
  <c r="BR227" i="3" s="1"/>
  <c r="BS227" i="3" s="1"/>
  <c r="BT227" i="3" s="1"/>
  <c r="BU227" i="3" s="1"/>
  <c r="BV227" i="3" s="1"/>
  <c r="BW227" i="3" s="1"/>
  <c r="BX227" i="3" s="1"/>
  <c r="BY227" i="3" s="1"/>
  <c r="BZ227" i="3" s="1"/>
  <c r="CA227" i="3" s="1"/>
  <c r="CB227" i="3" s="1"/>
  <c r="CC227" i="3" s="1"/>
  <c r="CD227" i="3" s="1"/>
  <c r="CE227" i="3" s="1"/>
  <c r="CF227" i="3" s="1"/>
  <c r="CG227" i="3" s="1"/>
  <c r="CH227" i="3" s="1"/>
  <c r="CI227" i="3" s="1"/>
  <c r="CJ227" i="3" s="1"/>
  <c r="CK227" i="3" s="1"/>
  <c r="CL227" i="3" s="1"/>
  <c r="CM227" i="3" s="1"/>
  <c r="CN227" i="3" s="1"/>
  <c r="CO227" i="3" s="1"/>
  <c r="CP227" i="3" s="1"/>
  <c r="CQ227" i="3" s="1"/>
  <c r="CR227" i="3" s="1"/>
  <c r="CS227" i="3" s="1"/>
  <c r="CT227" i="3" s="1"/>
  <c r="CU227" i="3" s="1"/>
  <c r="CV227" i="3" s="1"/>
  <c r="CW227" i="3" s="1"/>
  <c r="CX227" i="3" s="1"/>
  <c r="CY227" i="3" s="1"/>
  <c r="CZ227" i="3" s="1"/>
  <c r="DA227" i="3" s="1"/>
  <c r="DB227" i="3" s="1"/>
  <c r="DC227" i="3" s="1"/>
  <c r="DD227" i="3" s="1"/>
  <c r="DE227" i="3" s="1"/>
  <c r="DF227" i="3" s="1"/>
  <c r="DG227" i="3" s="1"/>
  <c r="DH227" i="3" s="1"/>
  <c r="DI227" i="3" s="1"/>
  <c r="DJ227" i="3" s="1"/>
  <c r="DK227" i="3" s="1"/>
  <c r="DL227" i="3" s="1"/>
  <c r="DM227" i="3" s="1"/>
  <c r="DN227" i="3" s="1"/>
  <c r="DO227" i="3" s="1"/>
  <c r="DP227" i="3" s="1"/>
  <c r="DQ227" i="3" s="1"/>
  <c r="DR227" i="3" s="1"/>
  <c r="DS227" i="3" s="1"/>
  <c r="DT227" i="3" s="1"/>
  <c r="DU227" i="3" s="1"/>
  <c r="DV227" i="3" s="1"/>
  <c r="DW227" i="3" s="1"/>
  <c r="DX227" i="3" s="1"/>
  <c r="DY227" i="3" s="1"/>
  <c r="DZ227" i="3" s="1"/>
  <c r="EA227" i="3" s="1"/>
  <c r="EB227" i="3" s="1"/>
  <c r="EC227" i="3" s="1"/>
  <c r="ED227" i="3" s="1"/>
  <c r="EE227" i="3" s="1"/>
  <c r="EF227" i="3" s="1"/>
  <c r="EG227" i="3" s="1"/>
  <c r="EH227" i="3" s="1"/>
  <c r="EI227" i="3" s="1"/>
  <c r="EJ227" i="3" s="1"/>
  <c r="EK227" i="3" s="1"/>
  <c r="EL227" i="3" s="1"/>
  <c r="EM227" i="3" s="1"/>
  <c r="EN227" i="3" s="1"/>
  <c r="EO227" i="3" s="1"/>
  <c r="EP227" i="3" s="1"/>
  <c r="EQ227" i="3" s="1"/>
  <c r="ER227" i="3" s="1"/>
  <c r="ES227" i="3" s="1"/>
  <c r="ET227" i="3" s="1"/>
  <c r="EU227" i="3" s="1"/>
  <c r="EV227" i="3" s="1"/>
  <c r="EW227" i="3" s="1"/>
  <c r="EX227" i="3" s="1"/>
  <c r="EY227" i="3" s="1"/>
  <c r="EZ227" i="3" s="1"/>
  <c r="FA227" i="3" s="1"/>
  <c r="FB227" i="3" s="1"/>
  <c r="FC227" i="3" s="1"/>
  <c r="FD227" i="3" s="1"/>
  <c r="FE227" i="3" s="1"/>
  <c r="FF227" i="3" s="1"/>
  <c r="FG227" i="3" s="1"/>
  <c r="FH227" i="3" s="1"/>
  <c r="FI227" i="3" s="1"/>
  <c r="FJ227" i="3" s="1"/>
  <c r="FK227" i="3" s="1"/>
  <c r="FL227" i="3" s="1"/>
  <c r="FM227" i="3" s="1"/>
  <c r="FN227" i="3" s="1"/>
  <c r="FO227" i="3" s="1"/>
  <c r="FP227" i="3" s="1"/>
  <c r="FQ227" i="3" s="1"/>
  <c r="FR227" i="3" s="1"/>
  <c r="FS227" i="3" s="1"/>
  <c r="FT227" i="3" s="1"/>
  <c r="FU227" i="3" s="1"/>
  <c r="FV227" i="3" s="1"/>
  <c r="FW227" i="3" s="1"/>
  <c r="FX227" i="3" s="1"/>
  <c r="FY227" i="3" s="1"/>
  <c r="FZ227" i="3" s="1"/>
  <c r="GA227" i="3" s="1"/>
  <c r="GB227" i="3" s="1"/>
  <c r="GC227" i="3" s="1"/>
  <c r="GD227" i="3" s="1"/>
  <c r="GE227" i="3" s="1"/>
  <c r="GF227" i="3" s="1"/>
  <c r="GG227" i="3" s="1"/>
  <c r="GH227" i="3" s="1"/>
  <c r="GI227" i="3" s="1"/>
  <c r="GJ227" i="3" s="1"/>
  <c r="GK227" i="3" s="1"/>
  <c r="GL227" i="3" s="1"/>
  <c r="GM227" i="3" s="1"/>
  <c r="GN227" i="3" s="1"/>
  <c r="GO227" i="3" s="1"/>
  <c r="GP227" i="3" s="1"/>
  <c r="GQ227" i="3" s="1"/>
  <c r="GR227" i="3" s="1"/>
  <c r="GS227" i="3" s="1"/>
  <c r="GT227" i="3" s="1"/>
  <c r="GU227" i="3" s="1"/>
  <c r="GV227" i="3" s="1"/>
  <c r="GW227" i="3" s="1"/>
  <c r="GX227" i="3" s="1"/>
  <c r="GY227" i="3" s="1"/>
  <c r="GZ227" i="3" s="1"/>
  <c r="HA227" i="3" s="1"/>
  <c r="HB227" i="3" s="1"/>
  <c r="HC227" i="3" s="1"/>
  <c r="HD227" i="3" s="1"/>
  <c r="HE227" i="3" s="1"/>
  <c r="HF227" i="3" s="1"/>
  <c r="HG227" i="3" s="1"/>
  <c r="HH227" i="3" s="1"/>
  <c r="HI227" i="3" s="1"/>
  <c r="HJ227" i="3" s="1"/>
  <c r="HK227" i="3" s="1"/>
  <c r="HL227" i="3" s="1"/>
  <c r="HM227" i="3" s="1"/>
  <c r="Q187" i="3"/>
  <c r="Q115" i="3"/>
  <c r="Q56" i="3"/>
  <c r="Q192" i="3"/>
  <c r="Q96" i="3"/>
  <c r="Q223" i="3"/>
  <c r="Q164" i="3"/>
  <c r="Q74" i="3"/>
  <c r="Q49" i="3"/>
  <c r="Q142" i="3"/>
  <c r="Q31" i="3"/>
  <c r="Q75" i="3"/>
  <c r="Q182" i="3"/>
  <c r="Q102" i="3"/>
  <c r="Q40" i="3"/>
  <c r="Q186" i="3"/>
  <c r="Q54" i="3"/>
  <c r="Q215" i="3"/>
  <c r="Q158" i="3"/>
  <c r="Q58" i="3"/>
  <c r="Q210" i="3"/>
  <c r="AB203" i="3"/>
  <c r="AC203" i="3" s="1"/>
  <c r="AD203" i="3" s="1"/>
  <c r="AE203" i="3" s="1"/>
  <c r="AF203" i="3" s="1"/>
  <c r="AG203" i="3" s="1"/>
  <c r="AH203" i="3" s="1"/>
  <c r="AI203" i="3" s="1"/>
  <c r="AJ203" i="3" s="1"/>
  <c r="AK203" i="3" s="1"/>
  <c r="AL203" i="3" s="1"/>
  <c r="AM203" i="3" s="1"/>
  <c r="AN203" i="3" s="1"/>
  <c r="AO203" i="3" s="1"/>
  <c r="AP203" i="3" s="1"/>
  <c r="AQ203" i="3" s="1"/>
  <c r="AR203" i="3" s="1"/>
  <c r="AS203" i="3" s="1"/>
  <c r="AT203" i="3" s="1"/>
  <c r="AU203" i="3" s="1"/>
  <c r="AV203" i="3" s="1"/>
  <c r="AW203" i="3" s="1"/>
  <c r="AX203" i="3" s="1"/>
  <c r="AY203" i="3" s="1"/>
  <c r="AZ203" i="3" s="1"/>
  <c r="BA203" i="3" s="1"/>
  <c r="BB203" i="3" s="1"/>
  <c r="BC203" i="3" s="1"/>
  <c r="BD203" i="3" s="1"/>
  <c r="BE203" i="3" s="1"/>
  <c r="BF203" i="3" s="1"/>
  <c r="BG203" i="3" s="1"/>
  <c r="BH203" i="3" s="1"/>
  <c r="BI203" i="3" s="1"/>
  <c r="BJ203" i="3" s="1"/>
  <c r="BK203" i="3" s="1"/>
  <c r="BL203" i="3" s="1"/>
  <c r="BM203" i="3" s="1"/>
  <c r="BN203" i="3" s="1"/>
  <c r="BO203" i="3" s="1"/>
  <c r="BP203" i="3" s="1"/>
  <c r="BQ203" i="3" s="1"/>
  <c r="BR203" i="3" s="1"/>
  <c r="BS203" i="3" s="1"/>
  <c r="BT203" i="3" s="1"/>
  <c r="BU203" i="3" s="1"/>
  <c r="BV203" i="3" s="1"/>
  <c r="BW203" i="3" s="1"/>
  <c r="BX203" i="3" s="1"/>
  <c r="BY203" i="3" s="1"/>
  <c r="BZ203" i="3" s="1"/>
  <c r="CA203" i="3" s="1"/>
  <c r="CB203" i="3" s="1"/>
  <c r="CC203" i="3" s="1"/>
  <c r="CD203" i="3" s="1"/>
  <c r="CE203" i="3" s="1"/>
  <c r="CF203" i="3" s="1"/>
  <c r="CG203" i="3" s="1"/>
  <c r="CH203" i="3" s="1"/>
  <c r="CI203" i="3" s="1"/>
  <c r="CJ203" i="3" s="1"/>
  <c r="CK203" i="3" s="1"/>
  <c r="CL203" i="3" s="1"/>
  <c r="CM203" i="3" s="1"/>
  <c r="CN203" i="3" s="1"/>
  <c r="CO203" i="3" s="1"/>
  <c r="CP203" i="3" s="1"/>
  <c r="CQ203" i="3" s="1"/>
  <c r="CR203" i="3" s="1"/>
  <c r="CS203" i="3" s="1"/>
  <c r="CT203" i="3" s="1"/>
  <c r="CU203" i="3" s="1"/>
  <c r="CV203" i="3" s="1"/>
  <c r="CW203" i="3" s="1"/>
  <c r="CX203" i="3" s="1"/>
  <c r="CY203" i="3" s="1"/>
  <c r="CZ203" i="3" s="1"/>
  <c r="DA203" i="3" s="1"/>
  <c r="DB203" i="3" s="1"/>
  <c r="DC203" i="3" s="1"/>
  <c r="DD203" i="3" s="1"/>
  <c r="DE203" i="3" s="1"/>
  <c r="DF203" i="3" s="1"/>
  <c r="DG203" i="3" s="1"/>
  <c r="DH203" i="3" s="1"/>
  <c r="DI203" i="3" s="1"/>
  <c r="DJ203" i="3" s="1"/>
  <c r="DK203" i="3" s="1"/>
  <c r="DL203" i="3" s="1"/>
  <c r="DM203" i="3" s="1"/>
  <c r="DN203" i="3" s="1"/>
  <c r="DO203" i="3" s="1"/>
  <c r="DP203" i="3" s="1"/>
  <c r="DQ203" i="3" s="1"/>
  <c r="DR203" i="3" s="1"/>
  <c r="DS203" i="3" s="1"/>
  <c r="DT203" i="3" s="1"/>
  <c r="DU203" i="3" s="1"/>
  <c r="DV203" i="3" s="1"/>
  <c r="DW203" i="3" s="1"/>
  <c r="DX203" i="3" s="1"/>
  <c r="DY203" i="3" s="1"/>
  <c r="DZ203" i="3" s="1"/>
  <c r="EA203" i="3" s="1"/>
  <c r="EB203" i="3" s="1"/>
  <c r="EC203" i="3" s="1"/>
  <c r="ED203" i="3" s="1"/>
  <c r="EE203" i="3" s="1"/>
  <c r="EF203" i="3" s="1"/>
  <c r="EG203" i="3" s="1"/>
  <c r="EH203" i="3" s="1"/>
  <c r="EI203" i="3" s="1"/>
  <c r="EJ203" i="3" s="1"/>
  <c r="EK203" i="3" s="1"/>
  <c r="EL203" i="3" s="1"/>
  <c r="EM203" i="3" s="1"/>
  <c r="EN203" i="3" s="1"/>
  <c r="EO203" i="3" s="1"/>
  <c r="EP203" i="3" s="1"/>
  <c r="EQ203" i="3" s="1"/>
  <c r="ER203" i="3" s="1"/>
  <c r="ES203" i="3" s="1"/>
  <c r="ET203" i="3" s="1"/>
  <c r="EU203" i="3" s="1"/>
  <c r="EV203" i="3" s="1"/>
  <c r="EW203" i="3" s="1"/>
  <c r="EX203" i="3" s="1"/>
  <c r="EY203" i="3" s="1"/>
  <c r="EZ203" i="3" s="1"/>
  <c r="FA203" i="3" s="1"/>
  <c r="FB203" i="3" s="1"/>
  <c r="FC203" i="3" s="1"/>
  <c r="FD203" i="3" s="1"/>
  <c r="FE203" i="3" s="1"/>
  <c r="FF203" i="3" s="1"/>
  <c r="FG203" i="3" s="1"/>
  <c r="FH203" i="3" s="1"/>
  <c r="FI203" i="3" s="1"/>
  <c r="FJ203" i="3" s="1"/>
  <c r="FK203" i="3" s="1"/>
  <c r="FL203" i="3" s="1"/>
  <c r="FM203" i="3" s="1"/>
  <c r="FN203" i="3" s="1"/>
  <c r="FO203" i="3" s="1"/>
  <c r="FP203" i="3" s="1"/>
  <c r="FQ203" i="3" s="1"/>
  <c r="FR203" i="3" s="1"/>
  <c r="FS203" i="3" s="1"/>
  <c r="FT203" i="3" s="1"/>
  <c r="FU203" i="3" s="1"/>
  <c r="FV203" i="3" s="1"/>
  <c r="FW203" i="3" s="1"/>
  <c r="FX203" i="3" s="1"/>
  <c r="FY203" i="3" s="1"/>
  <c r="FZ203" i="3" s="1"/>
  <c r="GA203" i="3" s="1"/>
  <c r="GB203" i="3" s="1"/>
  <c r="GC203" i="3" s="1"/>
  <c r="GD203" i="3" s="1"/>
  <c r="GE203" i="3" s="1"/>
  <c r="GF203" i="3" s="1"/>
  <c r="GG203" i="3" s="1"/>
  <c r="GH203" i="3" s="1"/>
  <c r="GI203" i="3" s="1"/>
  <c r="GJ203" i="3" s="1"/>
  <c r="GK203" i="3" s="1"/>
  <c r="GL203" i="3" s="1"/>
  <c r="GM203" i="3" s="1"/>
  <c r="GN203" i="3" s="1"/>
  <c r="GO203" i="3" s="1"/>
  <c r="GP203" i="3" s="1"/>
  <c r="GQ203" i="3" s="1"/>
  <c r="GR203" i="3" s="1"/>
  <c r="GS203" i="3" s="1"/>
  <c r="GT203" i="3" s="1"/>
  <c r="GU203" i="3" s="1"/>
  <c r="GV203" i="3" s="1"/>
  <c r="GW203" i="3" s="1"/>
  <c r="GX203" i="3" s="1"/>
  <c r="GY203" i="3" s="1"/>
  <c r="GZ203" i="3" s="1"/>
  <c r="HA203" i="3" s="1"/>
  <c r="HB203" i="3" s="1"/>
  <c r="HC203" i="3" s="1"/>
  <c r="HD203" i="3" s="1"/>
  <c r="HE203" i="3" s="1"/>
  <c r="HF203" i="3" s="1"/>
  <c r="HG203" i="3" s="1"/>
  <c r="HH203" i="3" s="1"/>
  <c r="HI203" i="3" s="1"/>
  <c r="HJ203" i="3" s="1"/>
  <c r="HK203" i="3" s="1"/>
  <c r="HL203" i="3" s="1"/>
  <c r="HM203" i="3" s="1"/>
  <c r="Q230" i="3"/>
  <c r="Q236" i="3"/>
  <c r="AB191" i="3"/>
  <c r="AC191" i="3" s="1"/>
  <c r="AD191" i="3" s="1"/>
  <c r="AE191" i="3" s="1"/>
  <c r="AF191" i="3" s="1"/>
  <c r="AG191" i="3" s="1"/>
  <c r="AH191" i="3" s="1"/>
  <c r="AI191" i="3" s="1"/>
  <c r="AJ191" i="3" s="1"/>
  <c r="AK191" i="3" s="1"/>
  <c r="AL191" i="3" s="1"/>
  <c r="AM191" i="3" s="1"/>
  <c r="AN191" i="3" s="1"/>
  <c r="AO191" i="3" s="1"/>
  <c r="AP191" i="3" s="1"/>
  <c r="AQ191" i="3" s="1"/>
  <c r="AR191" i="3" s="1"/>
  <c r="AS191" i="3" s="1"/>
  <c r="AT191" i="3" s="1"/>
  <c r="AU191" i="3" s="1"/>
  <c r="AV191" i="3" s="1"/>
  <c r="AW191" i="3" s="1"/>
  <c r="AX191" i="3" s="1"/>
  <c r="AY191" i="3" s="1"/>
  <c r="AZ191" i="3" s="1"/>
  <c r="BA191" i="3" s="1"/>
  <c r="BB191" i="3" s="1"/>
  <c r="BC191" i="3" s="1"/>
  <c r="BD191" i="3" s="1"/>
  <c r="BE191" i="3" s="1"/>
  <c r="BF191" i="3" s="1"/>
  <c r="BG191" i="3" s="1"/>
  <c r="BH191" i="3" s="1"/>
  <c r="BI191" i="3" s="1"/>
  <c r="BJ191" i="3" s="1"/>
  <c r="BK191" i="3" s="1"/>
  <c r="BL191" i="3" s="1"/>
  <c r="BM191" i="3" s="1"/>
  <c r="BN191" i="3" s="1"/>
  <c r="BO191" i="3" s="1"/>
  <c r="BP191" i="3" s="1"/>
  <c r="BQ191" i="3" s="1"/>
  <c r="BR191" i="3" s="1"/>
  <c r="BS191" i="3" s="1"/>
  <c r="BT191" i="3" s="1"/>
  <c r="BU191" i="3" s="1"/>
  <c r="BV191" i="3" s="1"/>
  <c r="BW191" i="3" s="1"/>
  <c r="BX191" i="3" s="1"/>
  <c r="BY191" i="3" s="1"/>
  <c r="BZ191" i="3" s="1"/>
  <c r="CA191" i="3" s="1"/>
  <c r="CB191" i="3" s="1"/>
  <c r="CC191" i="3" s="1"/>
  <c r="CD191" i="3" s="1"/>
  <c r="CE191" i="3" s="1"/>
  <c r="CF191" i="3" s="1"/>
  <c r="CG191" i="3" s="1"/>
  <c r="CH191" i="3" s="1"/>
  <c r="CI191" i="3" s="1"/>
  <c r="CJ191" i="3" s="1"/>
  <c r="CK191" i="3" s="1"/>
  <c r="CL191" i="3" s="1"/>
  <c r="CM191" i="3" s="1"/>
  <c r="CN191" i="3" s="1"/>
  <c r="CO191" i="3" s="1"/>
  <c r="CP191" i="3" s="1"/>
  <c r="CQ191" i="3" s="1"/>
  <c r="CR191" i="3" s="1"/>
  <c r="CS191" i="3" s="1"/>
  <c r="CT191" i="3" s="1"/>
  <c r="CU191" i="3" s="1"/>
  <c r="CV191" i="3" s="1"/>
  <c r="CW191" i="3" s="1"/>
  <c r="CX191" i="3" s="1"/>
  <c r="CY191" i="3" s="1"/>
  <c r="CZ191" i="3" s="1"/>
  <c r="DA191" i="3" s="1"/>
  <c r="DB191" i="3" s="1"/>
  <c r="DC191" i="3" s="1"/>
  <c r="DD191" i="3" s="1"/>
  <c r="DE191" i="3" s="1"/>
  <c r="DF191" i="3" s="1"/>
  <c r="DG191" i="3" s="1"/>
  <c r="DH191" i="3" s="1"/>
  <c r="DI191" i="3" s="1"/>
  <c r="DJ191" i="3" s="1"/>
  <c r="DK191" i="3" s="1"/>
  <c r="DL191" i="3" s="1"/>
  <c r="DM191" i="3" s="1"/>
  <c r="DN191" i="3" s="1"/>
  <c r="DO191" i="3" s="1"/>
  <c r="DP191" i="3" s="1"/>
  <c r="DQ191" i="3" s="1"/>
  <c r="DR191" i="3" s="1"/>
  <c r="DS191" i="3" s="1"/>
  <c r="DT191" i="3" s="1"/>
  <c r="DU191" i="3" s="1"/>
  <c r="DV191" i="3" s="1"/>
  <c r="DW191" i="3" s="1"/>
  <c r="DX191" i="3" s="1"/>
  <c r="DY191" i="3" s="1"/>
  <c r="DZ191" i="3" s="1"/>
  <c r="EA191" i="3" s="1"/>
  <c r="EB191" i="3" s="1"/>
  <c r="EC191" i="3" s="1"/>
  <c r="ED191" i="3" s="1"/>
  <c r="EE191" i="3" s="1"/>
  <c r="EF191" i="3" s="1"/>
  <c r="EG191" i="3" s="1"/>
  <c r="EH191" i="3" s="1"/>
  <c r="EI191" i="3" s="1"/>
  <c r="EJ191" i="3" s="1"/>
  <c r="EK191" i="3" s="1"/>
  <c r="EL191" i="3" s="1"/>
  <c r="EM191" i="3" s="1"/>
  <c r="EN191" i="3" s="1"/>
  <c r="EO191" i="3" s="1"/>
  <c r="EP191" i="3" s="1"/>
  <c r="EQ191" i="3" s="1"/>
  <c r="ER191" i="3" s="1"/>
  <c r="ES191" i="3" s="1"/>
  <c r="ET191" i="3" s="1"/>
  <c r="EU191" i="3" s="1"/>
  <c r="EV191" i="3" s="1"/>
  <c r="EW191" i="3" s="1"/>
  <c r="EX191" i="3" s="1"/>
  <c r="EY191" i="3" s="1"/>
  <c r="EZ191" i="3" s="1"/>
  <c r="FA191" i="3" s="1"/>
  <c r="FB191" i="3" s="1"/>
  <c r="FC191" i="3" s="1"/>
  <c r="FD191" i="3" s="1"/>
  <c r="FE191" i="3" s="1"/>
  <c r="FF191" i="3" s="1"/>
  <c r="FG191" i="3" s="1"/>
  <c r="FH191" i="3" s="1"/>
  <c r="FI191" i="3" s="1"/>
  <c r="FJ191" i="3" s="1"/>
  <c r="FK191" i="3" s="1"/>
  <c r="FL191" i="3" s="1"/>
  <c r="FM191" i="3" s="1"/>
  <c r="FN191" i="3" s="1"/>
  <c r="FO191" i="3" s="1"/>
  <c r="FP191" i="3" s="1"/>
  <c r="FQ191" i="3" s="1"/>
  <c r="FR191" i="3" s="1"/>
  <c r="FS191" i="3" s="1"/>
  <c r="FT191" i="3" s="1"/>
  <c r="FU191" i="3" s="1"/>
  <c r="FV191" i="3" s="1"/>
  <c r="FW191" i="3" s="1"/>
  <c r="FX191" i="3" s="1"/>
  <c r="FY191" i="3" s="1"/>
  <c r="FZ191" i="3" s="1"/>
  <c r="GA191" i="3" s="1"/>
  <c r="GB191" i="3" s="1"/>
  <c r="GC191" i="3" s="1"/>
  <c r="GD191" i="3" s="1"/>
  <c r="GE191" i="3" s="1"/>
  <c r="GF191" i="3" s="1"/>
  <c r="GG191" i="3" s="1"/>
  <c r="GH191" i="3" s="1"/>
  <c r="GI191" i="3" s="1"/>
  <c r="GJ191" i="3" s="1"/>
  <c r="GK191" i="3" s="1"/>
  <c r="GL191" i="3" s="1"/>
  <c r="GM191" i="3" s="1"/>
  <c r="GN191" i="3" s="1"/>
  <c r="GO191" i="3" s="1"/>
  <c r="GP191" i="3" s="1"/>
  <c r="GQ191" i="3" s="1"/>
  <c r="GR191" i="3" s="1"/>
  <c r="GS191" i="3" s="1"/>
  <c r="GT191" i="3" s="1"/>
  <c r="GU191" i="3" s="1"/>
  <c r="GV191" i="3" s="1"/>
  <c r="GW191" i="3" s="1"/>
  <c r="GX191" i="3" s="1"/>
  <c r="GY191" i="3" s="1"/>
  <c r="GZ191" i="3" s="1"/>
  <c r="HA191" i="3" s="1"/>
  <c r="HB191" i="3" s="1"/>
  <c r="HC191" i="3" s="1"/>
  <c r="HD191" i="3" s="1"/>
  <c r="HE191" i="3" s="1"/>
  <c r="HF191" i="3" s="1"/>
  <c r="HG191" i="3" s="1"/>
  <c r="HH191" i="3" s="1"/>
  <c r="HI191" i="3" s="1"/>
  <c r="HJ191" i="3" s="1"/>
  <c r="HK191" i="3" s="1"/>
  <c r="HL191" i="3" s="1"/>
  <c r="HM191" i="3" s="1"/>
  <c r="Q85" i="3"/>
  <c r="Q122" i="3"/>
  <c r="AB161" i="3"/>
  <c r="AC161" i="3" s="1"/>
  <c r="AD161" i="3" s="1"/>
  <c r="AE161" i="3" s="1"/>
  <c r="AF161" i="3" s="1"/>
  <c r="AG161" i="3" s="1"/>
  <c r="AH161" i="3" s="1"/>
  <c r="AI161" i="3" s="1"/>
  <c r="AJ161" i="3" s="1"/>
  <c r="AK161" i="3" s="1"/>
  <c r="AL161" i="3" s="1"/>
  <c r="AM161" i="3" s="1"/>
  <c r="AN161" i="3" s="1"/>
  <c r="AO161" i="3" s="1"/>
  <c r="AP161" i="3" s="1"/>
  <c r="AQ161" i="3" s="1"/>
  <c r="AR161" i="3" s="1"/>
  <c r="AS161" i="3" s="1"/>
  <c r="AT161" i="3" s="1"/>
  <c r="AU161" i="3" s="1"/>
  <c r="AV161" i="3" s="1"/>
  <c r="AW161" i="3" s="1"/>
  <c r="AX161" i="3" s="1"/>
  <c r="AY161" i="3" s="1"/>
  <c r="AZ161" i="3" s="1"/>
  <c r="BA161" i="3" s="1"/>
  <c r="BB161" i="3" s="1"/>
  <c r="BC161" i="3" s="1"/>
  <c r="BD161" i="3" s="1"/>
  <c r="BE161" i="3" s="1"/>
  <c r="BF161" i="3" s="1"/>
  <c r="BG161" i="3" s="1"/>
  <c r="BH161" i="3" s="1"/>
  <c r="BI161" i="3" s="1"/>
  <c r="BJ161" i="3" s="1"/>
  <c r="BK161" i="3" s="1"/>
  <c r="BL161" i="3" s="1"/>
  <c r="BM161" i="3" s="1"/>
  <c r="BN161" i="3" s="1"/>
  <c r="BO161" i="3" s="1"/>
  <c r="BP161" i="3" s="1"/>
  <c r="BQ161" i="3" s="1"/>
  <c r="BR161" i="3" s="1"/>
  <c r="BS161" i="3" s="1"/>
  <c r="BT161" i="3" s="1"/>
  <c r="BU161" i="3" s="1"/>
  <c r="BV161" i="3" s="1"/>
  <c r="BW161" i="3" s="1"/>
  <c r="BX161" i="3" s="1"/>
  <c r="BY161" i="3" s="1"/>
  <c r="BZ161" i="3" s="1"/>
  <c r="CA161" i="3" s="1"/>
  <c r="CB161" i="3" s="1"/>
  <c r="CC161" i="3" s="1"/>
  <c r="CD161" i="3" s="1"/>
  <c r="CE161" i="3" s="1"/>
  <c r="CF161" i="3" s="1"/>
  <c r="CG161" i="3" s="1"/>
  <c r="CH161" i="3" s="1"/>
  <c r="CI161" i="3" s="1"/>
  <c r="CJ161" i="3" s="1"/>
  <c r="CK161" i="3" s="1"/>
  <c r="CL161" i="3" s="1"/>
  <c r="CM161" i="3" s="1"/>
  <c r="CN161" i="3" s="1"/>
  <c r="CO161" i="3" s="1"/>
  <c r="CP161" i="3" s="1"/>
  <c r="CQ161" i="3" s="1"/>
  <c r="CR161" i="3" s="1"/>
  <c r="CS161" i="3" s="1"/>
  <c r="CT161" i="3" s="1"/>
  <c r="CU161" i="3" s="1"/>
  <c r="CV161" i="3" s="1"/>
  <c r="CW161" i="3" s="1"/>
  <c r="CX161" i="3" s="1"/>
  <c r="CY161" i="3" s="1"/>
  <c r="CZ161" i="3" s="1"/>
  <c r="DA161" i="3" s="1"/>
  <c r="DB161" i="3" s="1"/>
  <c r="DC161" i="3" s="1"/>
  <c r="DD161" i="3" s="1"/>
  <c r="DE161" i="3" s="1"/>
  <c r="DF161" i="3" s="1"/>
  <c r="DG161" i="3" s="1"/>
  <c r="DH161" i="3" s="1"/>
  <c r="DI161" i="3" s="1"/>
  <c r="DJ161" i="3" s="1"/>
  <c r="DK161" i="3" s="1"/>
  <c r="DL161" i="3" s="1"/>
  <c r="DM161" i="3" s="1"/>
  <c r="DN161" i="3" s="1"/>
  <c r="DO161" i="3" s="1"/>
  <c r="DP161" i="3" s="1"/>
  <c r="DQ161" i="3" s="1"/>
  <c r="DR161" i="3" s="1"/>
  <c r="DS161" i="3" s="1"/>
  <c r="DT161" i="3" s="1"/>
  <c r="DU161" i="3" s="1"/>
  <c r="DV161" i="3" s="1"/>
  <c r="DW161" i="3" s="1"/>
  <c r="DX161" i="3" s="1"/>
  <c r="DY161" i="3" s="1"/>
  <c r="DZ161" i="3" s="1"/>
  <c r="EA161" i="3" s="1"/>
  <c r="EB161" i="3" s="1"/>
  <c r="EC161" i="3" s="1"/>
  <c r="ED161" i="3" s="1"/>
  <c r="EE161" i="3" s="1"/>
  <c r="EF161" i="3" s="1"/>
  <c r="EG161" i="3" s="1"/>
  <c r="EH161" i="3" s="1"/>
  <c r="EI161" i="3" s="1"/>
  <c r="EJ161" i="3" s="1"/>
  <c r="EK161" i="3" s="1"/>
  <c r="EL161" i="3" s="1"/>
  <c r="EM161" i="3" s="1"/>
  <c r="EN161" i="3" s="1"/>
  <c r="EO161" i="3" s="1"/>
  <c r="EP161" i="3" s="1"/>
  <c r="EQ161" i="3" s="1"/>
  <c r="ER161" i="3" s="1"/>
  <c r="ES161" i="3" s="1"/>
  <c r="ET161" i="3" s="1"/>
  <c r="EU161" i="3" s="1"/>
  <c r="EV161" i="3" s="1"/>
  <c r="EW161" i="3" s="1"/>
  <c r="EX161" i="3" s="1"/>
  <c r="EY161" i="3" s="1"/>
  <c r="EZ161" i="3" s="1"/>
  <c r="FA161" i="3" s="1"/>
  <c r="FB161" i="3" s="1"/>
  <c r="FC161" i="3" s="1"/>
  <c r="FD161" i="3" s="1"/>
  <c r="FE161" i="3" s="1"/>
  <c r="FF161" i="3" s="1"/>
  <c r="FG161" i="3" s="1"/>
  <c r="FH161" i="3" s="1"/>
  <c r="FI161" i="3" s="1"/>
  <c r="FJ161" i="3" s="1"/>
  <c r="FK161" i="3" s="1"/>
  <c r="FL161" i="3" s="1"/>
  <c r="FM161" i="3" s="1"/>
  <c r="FN161" i="3" s="1"/>
  <c r="FO161" i="3" s="1"/>
  <c r="FP161" i="3" s="1"/>
  <c r="FQ161" i="3" s="1"/>
  <c r="FR161" i="3" s="1"/>
  <c r="FS161" i="3" s="1"/>
  <c r="FT161" i="3" s="1"/>
  <c r="FU161" i="3" s="1"/>
  <c r="FV161" i="3" s="1"/>
  <c r="FW161" i="3" s="1"/>
  <c r="FX161" i="3" s="1"/>
  <c r="FY161" i="3" s="1"/>
  <c r="FZ161" i="3" s="1"/>
  <c r="GA161" i="3" s="1"/>
  <c r="GB161" i="3" s="1"/>
  <c r="GC161" i="3" s="1"/>
  <c r="GD161" i="3" s="1"/>
  <c r="GE161" i="3" s="1"/>
  <c r="GF161" i="3" s="1"/>
  <c r="GG161" i="3" s="1"/>
  <c r="GH161" i="3" s="1"/>
  <c r="GI161" i="3" s="1"/>
  <c r="GJ161" i="3" s="1"/>
  <c r="GK161" i="3" s="1"/>
  <c r="GL161" i="3" s="1"/>
  <c r="GM161" i="3" s="1"/>
  <c r="GN161" i="3" s="1"/>
  <c r="GO161" i="3" s="1"/>
  <c r="GP161" i="3" s="1"/>
  <c r="GQ161" i="3" s="1"/>
  <c r="GR161" i="3" s="1"/>
  <c r="GS161" i="3" s="1"/>
  <c r="GT161" i="3" s="1"/>
  <c r="GU161" i="3" s="1"/>
  <c r="GV161" i="3" s="1"/>
  <c r="GW161" i="3" s="1"/>
  <c r="GX161" i="3" s="1"/>
  <c r="GY161" i="3" s="1"/>
  <c r="GZ161" i="3" s="1"/>
  <c r="HA161" i="3" s="1"/>
  <c r="HB161" i="3" s="1"/>
  <c r="HC161" i="3" s="1"/>
  <c r="HD161" i="3" s="1"/>
  <c r="HE161" i="3" s="1"/>
  <c r="HF161" i="3" s="1"/>
  <c r="HG161" i="3" s="1"/>
  <c r="HH161" i="3" s="1"/>
  <c r="HI161" i="3" s="1"/>
  <c r="HJ161" i="3" s="1"/>
  <c r="HK161" i="3" s="1"/>
  <c r="HL161" i="3" s="1"/>
  <c r="HM161" i="3" s="1"/>
  <c r="AB217" i="3"/>
  <c r="AC217" i="3" s="1"/>
  <c r="AD217" i="3" s="1"/>
  <c r="AE217" i="3" s="1"/>
  <c r="AF217" i="3" s="1"/>
  <c r="AG217" i="3" s="1"/>
  <c r="AH217" i="3" s="1"/>
  <c r="AI217" i="3" s="1"/>
  <c r="AJ217" i="3" s="1"/>
  <c r="AK217" i="3" s="1"/>
  <c r="AL217" i="3" s="1"/>
  <c r="AM217" i="3" s="1"/>
  <c r="AN217" i="3" s="1"/>
  <c r="AO217" i="3" s="1"/>
  <c r="AP217" i="3" s="1"/>
  <c r="AQ217" i="3" s="1"/>
  <c r="AR217" i="3" s="1"/>
  <c r="AS217" i="3" s="1"/>
  <c r="AT217" i="3" s="1"/>
  <c r="AU217" i="3" s="1"/>
  <c r="AV217" i="3" s="1"/>
  <c r="AW217" i="3" s="1"/>
  <c r="AX217" i="3" s="1"/>
  <c r="AY217" i="3" s="1"/>
  <c r="AZ217" i="3" s="1"/>
  <c r="BA217" i="3" s="1"/>
  <c r="BB217" i="3" s="1"/>
  <c r="BC217" i="3" s="1"/>
  <c r="BD217" i="3" s="1"/>
  <c r="BE217" i="3" s="1"/>
  <c r="BF217" i="3" s="1"/>
  <c r="BG217" i="3" s="1"/>
  <c r="BH217" i="3" s="1"/>
  <c r="BI217" i="3" s="1"/>
  <c r="BJ217" i="3" s="1"/>
  <c r="BK217" i="3" s="1"/>
  <c r="BL217" i="3" s="1"/>
  <c r="BM217" i="3" s="1"/>
  <c r="BN217" i="3" s="1"/>
  <c r="BO217" i="3" s="1"/>
  <c r="BP217" i="3" s="1"/>
  <c r="BQ217" i="3" s="1"/>
  <c r="BR217" i="3" s="1"/>
  <c r="BS217" i="3" s="1"/>
  <c r="BT217" i="3" s="1"/>
  <c r="BU217" i="3" s="1"/>
  <c r="BV217" i="3" s="1"/>
  <c r="BW217" i="3" s="1"/>
  <c r="BX217" i="3" s="1"/>
  <c r="BY217" i="3" s="1"/>
  <c r="BZ217" i="3" s="1"/>
  <c r="CA217" i="3" s="1"/>
  <c r="CB217" i="3" s="1"/>
  <c r="CC217" i="3" s="1"/>
  <c r="CD217" i="3" s="1"/>
  <c r="CE217" i="3" s="1"/>
  <c r="CF217" i="3" s="1"/>
  <c r="CG217" i="3" s="1"/>
  <c r="CH217" i="3" s="1"/>
  <c r="CI217" i="3" s="1"/>
  <c r="CJ217" i="3" s="1"/>
  <c r="CK217" i="3" s="1"/>
  <c r="CL217" i="3" s="1"/>
  <c r="CM217" i="3" s="1"/>
  <c r="CN217" i="3" s="1"/>
  <c r="CO217" i="3" s="1"/>
  <c r="CP217" i="3" s="1"/>
  <c r="CQ217" i="3" s="1"/>
  <c r="CR217" i="3" s="1"/>
  <c r="CS217" i="3" s="1"/>
  <c r="CT217" i="3" s="1"/>
  <c r="CU217" i="3" s="1"/>
  <c r="CV217" i="3" s="1"/>
  <c r="CW217" i="3" s="1"/>
  <c r="CX217" i="3" s="1"/>
  <c r="CY217" i="3" s="1"/>
  <c r="CZ217" i="3" s="1"/>
  <c r="DA217" i="3" s="1"/>
  <c r="DB217" i="3" s="1"/>
  <c r="DC217" i="3" s="1"/>
  <c r="DD217" i="3" s="1"/>
  <c r="DE217" i="3" s="1"/>
  <c r="DF217" i="3" s="1"/>
  <c r="DG217" i="3" s="1"/>
  <c r="DH217" i="3" s="1"/>
  <c r="DI217" i="3" s="1"/>
  <c r="DJ217" i="3" s="1"/>
  <c r="DK217" i="3" s="1"/>
  <c r="DL217" i="3" s="1"/>
  <c r="DM217" i="3" s="1"/>
  <c r="DN217" i="3" s="1"/>
  <c r="DO217" i="3" s="1"/>
  <c r="DP217" i="3" s="1"/>
  <c r="DQ217" i="3" s="1"/>
  <c r="DR217" i="3" s="1"/>
  <c r="DS217" i="3" s="1"/>
  <c r="DT217" i="3" s="1"/>
  <c r="DU217" i="3" s="1"/>
  <c r="DV217" i="3" s="1"/>
  <c r="DW217" i="3" s="1"/>
  <c r="DX217" i="3" s="1"/>
  <c r="DY217" i="3" s="1"/>
  <c r="DZ217" i="3" s="1"/>
  <c r="EA217" i="3" s="1"/>
  <c r="EB217" i="3" s="1"/>
  <c r="EC217" i="3" s="1"/>
  <c r="ED217" i="3" s="1"/>
  <c r="EE217" i="3" s="1"/>
  <c r="EF217" i="3" s="1"/>
  <c r="EG217" i="3" s="1"/>
  <c r="EH217" i="3" s="1"/>
  <c r="EI217" i="3" s="1"/>
  <c r="EJ217" i="3" s="1"/>
  <c r="EK217" i="3" s="1"/>
  <c r="EL217" i="3" s="1"/>
  <c r="EM217" i="3" s="1"/>
  <c r="EN217" i="3" s="1"/>
  <c r="EO217" i="3" s="1"/>
  <c r="EP217" i="3" s="1"/>
  <c r="EQ217" i="3" s="1"/>
  <c r="ER217" i="3" s="1"/>
  <c r="ES217" i="3" s="1"/>
  <c r="ET217" i="3" s="1"/>
  <c r="EU217" i="3" s="1"/>
  <c r="EV217" i="3" s="1"/>
  <c r="EW217" i="3" s="1"/>
  <c r="EX217" i="3" s="1"/>
  <c r="EY217" i="3" s="1"/>
  <c r="EZ217" i="3" s="1"/>
  <c r="FA217" i="3" s="1"/>
  <c r="FB217" i="3" s="1"/>
  <c r="FC217" i="3" s="1"/>
  <c r="FD217" i="3" s="1"/>
  <c r="FE217" i="3" s="1"/>
  <c r="FF217" i="3" s="1"/>
  <c r="FG217" i="3" s="1"/>
  <c r="FH217" i="3" s="1"/>
  <c r="FI217" i="3" s="1"/>
  <c r="FJ217" i="3" s="1"/>
  <c r="FK217" i="3" s="1"/>
  <c r="FL217" i="3" s="1"/>
  <c r="FM217" i="3" s="1"/>
  <c r="FN217" i="3" s="1"/>
  <c r="FO217" i="3" s="1"/>
  <c r="FP217" i="3" s="1"/>
  <c r="FQ217" i="3" s="1"/>
  <c r="FR217" i="3" s="1"/>
  <c r="FS217" i="3" s="1"/>
  <c r="FT217" i="3" s="1"/>
  <c r="FU217" i="3" s="1"/>
  <c r="FV217" i="3" s="1"/>
  <c r="FW217" i="3" s="1"/>
  <c r="FX217" i="3" s="1"/>
  <c r="FY217" i="3" s="1"/>
  <c r="FZ217" i="3" s="1"/>
  <c r="GA217" i="3" s="1"/>
  <c r="GB217" i="3" s="1"/>
  <c r="GC217" i="3" s="1"/>
  <c r="GD217" i="3" s="1"/>
  <c r="GE217" i="3" s="1"/>
  <c r="GF217" i="3" s="1"/>
  <c r="GG217" i="3" s="1"/>
  <c r="GH217" i="3" s="1"/>
  <c r="GI217" i="3" s="1"/>
  <c r="GJ217" i="3" s="1"/>
  <c r="GK217" i="3" s="1"/>
  <c r="GL217" i="3" s="1"/>
  <c r="GM217" i="3" s="1"/>
  <c r="GN217" i="3" s="1"/>
  <c r="GO217" i="3" s="1"/>
  <c r="GP217" i="3" s="1"/>
  <c r="GQ217" i="3" s="1"/>
  <c r="GR217" i="3" s="1"/>
  <c r="GS217" i="3" s="1"/>
  <c r="GT217" i="3" s="1"/>
  <c r="GU217" i="3" s="1"/>
  <c r="GV217" i="3" s="1"/>
  <c r="GW217" i="3" s="1"/>
  <c r="GX217" i="3" s="1"/>
  <c r="GY217" i="3" s="1"/>
  <c r="GZ217" i="3" s="1"/>
  <c r="HA217" i="3" s="1"/>
  <c r="HB217" i="3" s="1"/>
  <c r="HC217" i="3" s="1"/>
  <c r="HD217" i="3" s="1"/>
  <c r="HE217" i="3" s="1"/>
  <c r="HF217" i="3" s="1"/>
  <c r="HG217" i="3" s="1"/>
  <c r="HH217" i="3" s="1"/>
  <c r="HI217" i="3" s="1"/>
  <c r="HJ217" i="3" s="1"/>
  <c r="HK217" i="3" s="1"/>
  <c r="HL217" i="3" s="1"/>
  <c r="HM217" i="3" s="1"/>
  <c r="AB220" i="3"/>
  <c r="AC220" i="3" s="1"/>
  <c r="AD220" i="3" s="1"/>
  <c r="AE220" i="3" s="1"/>
  <c r="AF220" i="3" s="1"/>
  <c r="AG220" i="3" s="1"/>
  <c r="AH220" i="3" s="1"/>
  <c r="AI220" i="3" s="1"/>
  <c r="AJ220" i="3" s="1"/>
  <c r="AK220" i="3" s="1"/>
  <c r="AL220" i="3" s="1"/>
  <c r="AM220" i="3" s="1"/>
  <c r="AN220" i="3" s="1"/>
  <c r="AO220" i="3" s="1"/>
  <c r="AP220" i="3" s="1"/>
  <c r="AQ220" i="3" s="1"/>
  <c r="AR220" i="3" s="1"/>
  <c r="AS220" i="3" s="1"/>
  <c r="AT220" i="3" s="1"/>
  <c r="AU220" i="3" s="1"/>
  <c r="AV220" i="3" s="1"/>
  <c r="AW220" i="3" s="1"/>
  <c r="AX220" i="3" s="1"/>
  <c r="AY220" i="3" s="1"/>
  <c r="AZ220" i="3" s="1"/>
  <c r="BA220" i="3" s="1"/>
  <c r="BB220" i="3" s="1"/>
  <c r="BC220" i="3" s="1"/>
  <c r="BD220" i="3" s="1"/>
  <c r="BE220" i="3" s="1"/>
  <c r="BF220" i="3" s="1"/>
  <c r="BG220" i="3" s="1"/>
  <c r="BH220" i="3" s="1"/>
  <c r="BI220" i="3" s="1"/>
  <c r="BJ220" i="3" s="1"/>
  <c r="BK220" i="3" s="1"/>
  <c r="BL220" i="3" s="1"/>
  <c r="BM220" i="3" s="1"/>
  <c r="BN220" i="3" s="1"/>
  <c r="BO220" i="3" s="1"/>
  <c r="BP220" i="3" s="1"/>
  <c r="BQ220" i="3" s="1"/>
  <c r="BR220" i="3" s="1"/>
  <c r="BS220" i="3" s="1"/>
  <c r="BT220" i="3" s="1"/>
  <c r="BU220" i="3" s="1"/>
  <c r="BV220" i="3" s="1"/>
  <c r="BW220" i="3" s="1"/>
  <c r="BX220" i="3" s="1"/>
  <c r="BY220" i="3" s="1"/>
  <c r="BZ220" i="3" s="1"/>
  <c r="CA220" i="3" s="1"/>
  <c r="CB220" i="3" s="1"/>
  <c r="CC220" i="3" s="1"/>
  <c r="CD220" i="3" s="1"/>
  <c r="CE220" i="3" s="1"/>
  <c r="CF220" i="3" s="1"/>
  <c r="CG220" i="3" s="1"/>
  <c r="CH220" i="3" s="1"/>
  <c r="CI220" i="3" s="1"/>
  <c r="CJ220" i="3" s="1"/>
  <c r="CK220" i="3" s="1"/>
  <c r="CL220" i="3" s="1"/>
  <c r="CM220" i="3" s="1"/>
  <c r="CN220" i="3" s="1"/>
  <c r="CO220" i="3" s="1"/>
  <c r="CP220" i="3" s="1"/>
  <c r="CQ220" i="3" s="1"/>
  <c r="CR220" i="3" s="1"/>
  <c r="CS220" i="3" s="1"/>
  <c r="CT220" i="3" s="1"/>
  <c r="CU220" i="3" s="1"/>
  <c r="CV220" i="3" s="1"/>
  <c r="CW220" i="3" s="1"/>
  <c r="CX220" i="3" s="1"/>
  <c r="CY220" i="3" s="1"/>
  <c r="CZ220" i="3" s="1"/>
  <c r="DA220" i="3" s="1"/>
  <c r="DB220" i="3" s="1"/>
  <c r="DC220" i="3" s="1"/>
  <c r="DD220" i="3" s="1"/>
  <c r="DE220" i="3" s="1"/>
  <c r="DF220" i="3" s="1"/>
  <c r="DG220" i="3" s="1"/>
  <c r="DH220" i="3" s="1"/>
  <c r="DI220" i="3" s="1"/>
  <c r="DJ220" i="3" s="1"/>
  <c r="DK220" i="3" s="1"/>
  <c r="DL220" i="3" s="1"/>
  <c r="DM220" i="3" s="1"/>
  <c r="DN220" i="3" s="1"/>
  <c r="DO220" i="3" s="1"/>
  <c r="DP220" i="3" s="1"/>
  <c r="DQ220" i="3" s="1"/>
  <c r="DR220" i="3" s="1"/>
  <c r="DS220" i="3" s="1"/>
  <c r="DT220" i="3" s="1"/>
  <c r="DU220" i="3" s="1"/>
  <c r="DV220" i="3" s="1"/>
  <c r="DW220" i="3" s="1"/>
  <c r="DX220" i="3" s="1"/>
  <c r="DY220" i="3" s="1"/>
  <c r="DZ220" i="3" s="1"/>
  <c r="EA220" i="3" s="1"/>
  <c r="EB220" i="3" s="1"/>
  <c r="EC220" i="3" s="1"/>
  <c r="ED220" i="3" s="1"/>
  <c r="EE220" i="3" s="1"/>
  <c r="EF220" i="3" s="1"/>
  <c r="EG220" i="3" s="1"/>
  <c r="EH220" i="3" s="1"/>
  <c r="EI220" i="3" s="1"/>
  <c r="EJ220" i="3" s="1"/>
  <c r="EK220" i="3" s="1"/>
  <c r="EL220" i="3" s="1"/>
  <c r="EM220" i="3" s="1"/>
  <c r="EN220" i="3" s="1"/>
  <c r="EO220" i="3" s="1"/>
  <c r="EP220" i="3" s="1"/>
  <c r="EQ220" i="3" s="1"/>
  <c r="ER220" i="3" s="1"/>
  <c r="ES220" i="3" s="1"/>
  <c r="ET220" i="3" s="1"/>
  <c r="EU220" i="3" s="1"/>
  <c r="EV220" i="3" s="1"/>
  <c r="EW220" i="3" s="1"/>
  <c r="EX220" i="3" s="1"/>
  <c r="EY220" i="3" s="1"/>
  <c r="EZ220" i="3" s="1"/>
  <c r="FA220" i="3" s="1"/>
  <c r="FB220" i="3" s="1"/>
  <c r="FC220" i="3" s="1"/>
  <c r="FD220" i="3" s="1"/>
  <c r="FE220" i="3" s="1"/>
  <c r="FF220" i="3" s="1"/>
  <c r="FG220" i="3" s="1"/>
  <c r="FH220" i="3" s="1"/>
  <c r="FI220" i="3" s="1"/>
  <c r="FJ220" i="3" s="1"/>
  <c r="FK220" i="3" s="1"/>
  <c r="FL220" i="3" s="1"/>
  <c r="FM220" i="3" s="1"/>
  <c r="FN220" i="3" s="1"/>
  <c r="FO220" i="3" s="1"/>
  <c r="FP220" i="3" s="1"/>
  <c r="FQ220" i="3" s="1"/>
  <c r="FR220" i="3" s="1"/>
  <c r="FS220" i="3" s="1"/>
  <c r="FT220" i="3" s="1"/>
  <c r="FU220" i="3" s="1"/>
  <c r="FV220" i="3" s="1"/>
  <c r="FW220" i="3" s="1"/>
  <c r="FX220" i="3" s="1"/>
  <c r="FY220" i="3" s="1"/>
  <c r="FZ220" i="3" s="1"/>
  <c r="GA220" i="3" s="1"/>
  <c r="GB220" i="3" s="1"/>
  <c r="GC220" i="3" s="1"/>
  <c r="GD220" i="3" s="1"/>
  <c r="GE220" i="3" s="1"/>
  <c r="GF220" i="3" s="1"/>
  <c r="GG220" i="3" s="1"/>
  <c r="GH220" i="3" s="1"/>
  <c r="GI220" i="3" s="1"/>
  <c r="GJ220" i="3" s="1"/>
  <c r="GK220" i="3" s="1"/>
  <c r="GL220" i="3" s="1"/>
  <c r="GM220" i="3" s="1"/>
  <c r="GN220" i="3" s="1"/>
  <c r="GO220" i="3" s="1"/>
  <c r="GP220" i="3" s="1"/>
  <c r="GQ220" i="3" s="1"/>
  <c r="GR220" i="3" s="1"/>
  <c r="GS220" i="3" s="1"/>
  <c r="GT220" i="3" s="1"/>
  <c r="GU220" i="3" s="1"/>
  <c r="GV220" i="3" s="1"/>
  <c r="GW220" i="3" s="1"/>
  <c r="GX220" i="3" s="1"/>
  <c r="GY220" i="3" s="1"/>
  <c r="GZ220" i="3" s="1"/>
  <c r="HA220" i="3" s="1"/>
  <c r="HB220" i="3" s="1"/>
  <c r="HC220" i="3" s="1"/>
  <c r="HD220" i="3" s="1"/>
  <c r="HE220" i="3" s="1"/>
  <c r="HF220" i="3" s="1"/>
  <c r="HG220" i="3" s="1"/>
  <c r="HH220" i="3" s="1"/>
  <c r="HI220" i="3" s="1"/>
  <c r="HJ220" i="3" s="1"/>
  <c r="HK220" i="3" s="1"/>
  <c r="HL220" i="3" s="1"/>
  <c r="HM220" i="3" s="1"/>
  <c r="AB126" i="3"/>
  <c r="AC126" i="3" s="1"/>
  <c r="AD126" i="3" s="1"/>
  <c r="AE126" i="3" s="1"/>
  <c r="AF126" i="3" s="1"/>
  <c r="AG126" i="3" s="1"/>
  <c r="AH126" i="3" s="1"/>
  <c r="AI126" i="3" s="1"/>
  <c r="AJ126" i="3" s="1"/>
  <c r="AK126" i="3" s="1"/>
  <c r="AL126" i="3" s="1"/>
  <c r="AM126" i="3" s="1"/>
  <c r="AN126" i="3" s="1"/>
  <c r="AO126" i="3" s="1"/>
  <c r="AP126" i="3" s="1"/>
  <c r="AQ126" i="3" s="1"/>
  <c r="AR126" i="3" s="1"/>
  <c r="AS126" i="3" s="1"/>
  <c r="AT126" i="3" s="1"/>
  <c r="AU126" i="3" s="1"/>
  <c r="AV126" i="3" s="1"/>
  <c r="AW126" i="3" s="1"/>
  <c r="AX126" i="3" s="1"/>
  <c r="AY126" i="3" s="1"/>
  <c r="AZ126" i="3" s="1"/>
  <c r="BA126" i="3" s="1"/>
  <c r="BB126" i="3" s="1"/>
  <c r="BC126" i="3" s="1"/>
  <c r="BD126" i="3" s="1"/>
  <c r="BE126" i="3" s="1"/>
  <c r="BF126" i="3" s="1"/>
  <c r="BG126" i="3" s="1"/>
  <c r="BH126" i="3" s="1"/>
  <c r="BI126" i="3" s="1"/>
  <c r="BJ126" i="3" s="1"/>
  <c r="BK126" i="3" s="1"/>
  <c r="BL126" i="3" s="1"/>
  <c r="BM126" i="3" s="1"/>
  <c r="BN126" i="3" s="1"/>
  <c r="BO126" i="3" s="1"/>
  <c r="BP126" i="3" s="1"/>
  <c r="BQ126" i="3" s="1"/>
  <c r="BR126" i="3" s="1"/>
  <c r="BS126" i="3" s="1"/>
  <c r="BT126" i="3" s="1"/>
  <c r="BU126" i="3" s="1"/>
  <c r="BV126" i="3" s="1"/>
  <c r="BW126" i="3" s="1"/>
  <c r="BX126" i="3" s="1"/>
  <c r="BY126" i="3" s="1"/>
  <c r="BZ126" i="3" s="1"/>
  <c r="CA126" i="3" s="1"/>
  <c r="CB126" i="3" s="1"/>
  <c r="CC126" i="3" s="1"/>
  <c r="CD126" i="3" s="1"/>
  <c r="CE126" i="3" s="1"/>
  <c r="CF126" i="3" s="1"/>
  <c r="CG126" i="3" s="1"/>
  <c r="CH126" i="3" s="1"/>
  <c r="CI126" i="3" s="1"/>
  <c r="CJ126" i="3" s="1"/>
  <c r="CK126" i="3" s="1"/>
  <c r="CL126" i="3" s="1"/>
  <c r="CM126" i="3" s="1"/>
  <c r="CN126" i="3" s="1"/>
  <c r="CO126" i="3" s="1"/>
  <c r="CP126" i="3" s="1"/>
  <c r="CQ126" i="3" s="1"/>
  <c r="CR126" i="3" s="1"/>
  <c r="CS126" i="3" s="1"/>
  <c r="CT126" i="3" s="1"/>
  <c r="CU126" i="3" s="1"/>
  <c r="CV126" i="3" s="1"/>
  <c r="CW126" i="3" s="1"/>
  <c r="CX126" i="3" s="1"/>
  <c r="CY126" i="3" s="1"/>
  <c r="CZ126" i="3" s="1"/>
  <c r="DA126" i="3" s="1"/>
  <c r="DB126" i="3" s="1"/>
  <c r="DC126" i="3" s="1"/>
  <c r="DD126" i="3" s="1"/>
  <c r="DE126" i="3" s="1"/>
  <c r="DF126" i="3" s="1"/>
  <c r="DG126" i="3" s="1"/>
  <c r="DH126" i="3" s="1"/>
  <c r="DI126" i="3" s="1"/>
  <c r="DJ126" i="3" s="1"/>
  <c r="DK126" i="3" s="1"/>
  <c r="DL126" i="3" s="1"/>
  <c r="DM126" i="3" s="1"/>
  <c r="DN126" i="3" s="1"/>
  <c r="DO126" i="3" s="1"/>
  <c r="DP126" i="3" s="1"/>
  <c r="DQ126" i="3" s="1"/>
  <c r="DR126" i="3" s="1"/>
  <c r="DS126" i="3" s="1"/>
  <c r="DT126" i="3" s="1"/>
  <c r="DU126" i="3" s="1"/>
  <c r="DV126" i="3" s="1"/>
  <c r="DW126" i="3" s="1"/>
  <c r="DX126" i="3" s="1"/>
  <c r="DY126" i="3" s="1"/>
  <c r="DZ126" i="3" s="1"/>
  <c r="EA126" i="3" s="1"/>
  <c r="EB126" i="3" s="1"/>
  <c r="EC126" i="3" s="1"/>
  <c r="ED126" i="3" s="1"/>
  <c r="EE126" i="3" s="1"/>
  <c r="EF126" i="3" s="1"/>
  <c r="EG126" i="3" s="1"/>
  <c r="EH126" i="3" s="1"/>
  <c r="EI126" i="3" s="1"/>
  <c r="EJ126" i="3" s="1"/>
  <c r="EK126" i="3" s="1"/>
  <c r="EL126" i="3" s="1"/>
  <c r="EM126" i="3" s="1"/>
  <c r="EN126" i="3" s="1"/>
  <c r="EO126" i="3" s="1"/>
  <c r="EP126" i="3" s="1"/>
  <c r="EQ126" i="3" s="1"/>
  <c r="ER126" i="3" s="1"/>
  <c r="ES126" i="3" s="1"/>
  <c r="ET126" i="3" s="1"/>
  <c r="EU126" i="3" s="1"/>
  <c r="EV126" i="3" s="1"/>
  <c r="EW126" i="3" s="1"/>
  <c r="EX126" i="3" s="1"/>
  <c r="EY126" i="3" s="1"/>
  <c r="EZ126" i="3" s="1"/>
  <c r="FA126" i="3" s="1"/>
  <c r="FB126" i="3" s="1"/>
  <c r="FC126" i="3" s="1"/>
  <c r="FD126" i="3" s="1"/>
  <c r="FE126" i="3" s="1"/>
  <c r="FF126" i="3" s="1"/>
  <c r="FG126" i="3" s="1"/>
  <c r="FH126" i="3" s="1"/>
  <c r="FI126" i="3" s="1"/>
  <c r="FJ126" i="3" s="1"/>
  <c r="FK126" i="3" s="1"/>
  <c r="FL126" i="3" s="1"/>
  <c r="FM126" i="3" s="1"/>
  <c r="FN126" i="3" s="1"/>
  <c r="FO126" i="3" s="1"/>
  <c r="FP126" i="3" s="1"/>
  <c r="FQ126" i="3" s="1"/>
  <c r="FR126" i="3" s="1"/>
  <c r="FS126" i="3" s="1"/>
  <c r="FT126" i="3" s="1"/>
  <c r="FU126" i="3" s="1"/>
  <c r="FV126" i="3" s="1"/>
  <c r="FW126" i="3" s="1"/>
  <c r="FX126" i="3" s="1"/>
  <c r="FY126" i="3" s="1"/>
  <c r="FZ126" i="3" s="1"/>
  <c r="GA126" i="3" s="1"/>
  <c r="GB126" i="3" s="1"/>
  <c r="GC126" i="3" s="1"/>
  <c r="GD126" i="3" s="1"/>
  <c r="GE126" i="3" s="1"/>
  <c r="GF126" i="3" s="1"/>
  <c r="GG126" i="3" s="1"/>
  <c r="GH126" i="3" s="1"/>
  <c r="GI126" i="3" s="1"/>
  <c r="GJ126" i="3" s="1"/>
  <c r="GK126" i="3" s="1"/>
  <c r="GL126" i="3" s="1"/>
  <c r="GM126" i="3" s="1"/>
  <c r="GN126" i="3" s="1"/>
  <c r="GO126" i="3" s="1"/>
  <c r="GP126" i="3" s="1"/>
  <c r="GQ126" i="3" s="1"/>
  <c r="GR126" i="3" s="1"/>
  <c r="GS126" i="3" s="1"/>
  <c r="GT126" i="3" s="1"/>
  <c r="GU126" i="3" s="1"/>
  <c r="GV126" i="3" s="1"/>
  <c r="GW126" i="3" s="1"/>
  <c r="GX126" i="3" s="1"/>
  <c r="GY126" i="3" s="1"/>
  <c r="GZ126" i="3" s="1"/>
  <c r="HA126" i="3" s="1"/>
  <c r="HB126" i="3" s="1"/>
  <c r="HC126" i="3" s="1"/>
  <c r="HD126" i="3" s="1"/>
  <c r="HE126" i="3" s="1"/>
  <c r="HF126" i="3" s="1"/>
  <c r="HG126" i="3" s="1"/>
  <c r="HH126" i="3" s="1"/>
  <c r="HI126" i="3" s="1"/>
  <c r="HJ126" i="3" s="1"/>
  <c r="HK126" i="3" s="1"/>
  <c r="HL126" i="3" s="1"/>
  <c r="HM126" i="3" s="1"/>
  <c r="Q222" i="3"/>
  <c r="Q196" i="3"/>
  <c r="Q475" i="2"/>
  <c r="Q186" i="2"/>
  <c r="Q483" i="2"/>
  <c r="AB150" i="3"/>
  <c r="AC150" i="3" s="1"/>
  <c r="AD150" i="3" s="1"/>
  <c r="AE150" i="3" s="1"/>
  <c r="AF150" i="3" s="1"/>
  <c r="AG150" i="3" s="1"/>
  <c r="AH150" i="3" s="1"/>
  <c r="AI150" i="3" s="1"/>
  <c r="AJ150" i="3" s="1"/>
  <c r="AK150" i="3" s="1"/>
  <c r="AL150" i="3" s="1"/>
  <c r="AM150" i="3" s="1"/>
  <c r="AN150" i="3" s="1"/>
  <c r="AO150" i="3" s="1"/>
  <c r="AP150" i="3" s="1"/>
  <c r="AQ150" i="3" s="1"/>
  <c r="AR150" i="3" s="1"/>
  <c r="AS150" i="3" s="1"/>
  <c r="AT150" i="3" s="1"/>
  <c r="AU150" i="3" s="1"/>
  <c r="AV150" i="3" s="1"/>
  <c r="AW150" i="3" s="1"/>
  <c r="AX150" i="3" s="1"/>
  <c r="AY150" i="3" s="1"/>
  <c r="AZ150" i="3" s="1"/>
  <c r="BA150" i="3" s="1"/>
  <c r="BB150" i="3" s="1"/>
  <c r="BC150" i="3" s="1"/>
  <c r="BD150" i="3" s="1"/>
  <c r="BE150" i="3" s="1"/>
  <c r="BF150" i="3" s="1"/>
  <c r="BG150" i="3" s="1"/>
  <c r="BH150" i="3" s="1"/>
  <c r="BI150" i="3" s="1"/>
  <c r="BJ150" i="3" s="1"/>
  <c r="BK150" i="3" s="1"/>
  <c r="BL150" i="3" s="1"/>
  <c r="BM150" i="3" s="1"/>
  <c r="BN150" i="3" s="1"/>
  <c r="BO150" i="3" s="1"/>
  <c r="BP150" i="3" s="1"/>
  <c r="BQ150" i="3" s="1"/>
  <c r="BR150" i="3" s="1"/>
  <c r="BS150" i="3" s="1"/>
  <c r="BT150" i="3" s="1"/>
  <c r="BU150" i="3" s="1"/>
  <c r="BV150" i="3" s="1"/>
  <c r="BW150" i="3" s="1"/>
  <c r="BX150" i="3" s="1"/>
  <c r="BY150" i="3" s="1"/>
  <c r="BZ150" i="3" s="1"/>
  <c r="CA150" i="3" s="1"/>
  <c r="CB150" i="3" s="1"/>
  <c r="CC150" i="3" s="1"/>
  <c r="CD150" i="3" s="1"/>
  <c r="CE150" i="3" s="1"/>
  <c r="CF150" i="3" s="1"/>
  <c r="CG150" i="3" s="1"/>
  <c r="CH150" i="3" s="1"/>
  <c r="CI150" i="3" s="1"/>
  <c r="CJ150" i="3" s="1"/>
  <c r="CK150" i="3" s="1"/>
  <c r="CL150" i="3" s="1"/>
  <c r="CM150" i="3" s="1"/>
  <c r="CN150" i="3" s="1"/>
  <c r="CO150" i="3" s="1"/>
  <c r="CP150" i="3" s="1"/>
  <c r="CQ150" i="3" s="1"/>
  <c r="CR150" i="3" s="1"/>
  <c r="CS150" i="3" s="1"/>
  <c r="CT150" i="3" s="1"/>
  <c r="CU150" i="3" s="1"/>
  <c r="CV150" i="3" s="1"/>
  <c r="CW150" i="3" s="1"/>
  <c r="CX150" i="3" s="1"/>
  <c r="CY150" i="3" s="1"/>
  <c r="CZ150" i="3" s="1"/>
  <c r="DA150" i="3" s="1"/>
  <c r="DB150" i="3" s="1"/>
  <c r="DC150" i="3" s="1"/>
  <c r="DD150" i="3" s="1"/>
  <c r="DE150" i="3" s="1"/>
  <c r="DF150" i="3" s="1"/>
  <c r="DG150" i="3" s="1"/>
  <c r="DH150" i="3" s="1"/>
  <c r="DI150" i="3" s="1"/>
  <c r="DJ150" i="3" s="1"/>
  <c r="DK150" i="3" s="1"/>
  <c r="DL150" i="3" s="1"/>
  <c r="DM150" i="3" s="1"/>
  <c r="DN150" i="3" s="1"/>
  <c r="DO150" i="3" s="1"/>
  <c r="DP150" i="3" s="1"/>
  <c r="DQ150" i="3" s="1"/>
  <c r="DR150" i="3" s="1"/>
  <c r="DS150" i="3" s="1"/>
  <c r="DT150" i="3" s="1"/>
  <c r="DU150" i="3" s="1"/>
  <c r="DV150" i="3" s="1"/>
  <c r="DW150" i="3" s="1"/>
  <c r="DX150" i="3" s="1"/>
  <c r="DY150" i="3" s="1"/>
  <c r="DZ150" i="3" s="1"/>
  <c r="EA150" i="3" s="1"/>
  <c r="EB150" i="3" s="1"/>
  <c r="EC150" i="3" s="1"/>
  <c r="ED150" i="3" s="1"/>
  <c r="EE150" i="3" s="1"/>
  <c r="EF150" i="3" s="1"/>
  <c r="EG150" i="3" s="1"/>
  <c r="EH150" i="3" s="1"/>
  <c r="EI150" i="3" s="1"/>
  <c r="EJ150" i="3" s="1"/>
  <c r="EK150" i="3" s="1"/>
  <c r="EL150" i="3" s="1"/>
  <c r="EM150" i="3" s="1"/>
  <c r="EN150" i="3" s="1"/>
  <c r="EO150" i="3" s="1"/>
  <c r="EP150" i="3" s="1"/>
  <c r="EQ150" i="3" s="1"/>
  <c r="ER150" i="3" s="1"/>
  <c r="ES150" i="3" s="1"/>
  <c r="ET150" i="3" s="1"/>
  <c r="EU150" i="3" s="1"/>
  <c r="EV150" i="3" s="1"/>
  <c r="EW150" i="3" s="1"/>
  <c r="EX150" i="3" s="1"/>
  <c r="EY150" i="3" s="1"/>
  <c r="EZ150" i="3" s="1"/>
  <c r="FA150" i="3" s="1"/>
  <c r="FB150" i="3" s="1"/>
  <c r="FC150" i="3" s="1"/>
  <c r="FD150" i="3" s="1"/>
  <c r="FE150" i="3" s="1"/>
  <c r="FF150" i="3" s="1"/>
  <c r="FG150" i="3" s="1"/>
  <c r="FH150" i="3" s="1"/>
  <c r="FI150" i="3" s="1"/>
  <c r="FJ150" i="3" s="1"/>
  <c r="FK150" i="3" s="1"/>
  <c r="FL150" i="3" s="1"/>
  <c r="FM150" i="3" s="1"/>
  <c r="FN150" i="3" s="1"/>
  <c r="FO150" i="3" s="1"/>
  <c r="FP150" i="3" s="1"/>
  <c r="FQ150" i="3" s="1"/>
  <c r="FR150" i="3" s="1"/>
  <c r="FS150" i="3" s="1"/>
  <c r="FT150" i="3" s="1"/>
  <c r="FU150" i="3" s="1"/>
  <c r="FV150" i="3" s="1"/>
  <c r="FW150" i="3" s="1"/>
  <c r="FX150" i="3" s="1"/>
  <c r="FY150" i="3" s="1"/>
  <c r="FZ150" i="3" s="1"/>
  <c r="GA150" i="3" s="1"/>
  <c r="GB150" i="3" s="1"/>
  <c r="GC150" i="3" s="1"/>
  <c r="GD150" i="3" s="1"/>
  <c r="GE150" i="3" s="1"/>
  <c r="GF150" i="3" s="1"/>
  <c r="GG150" i="3" s="1"/>
  <c r="GH150" i="3" s="1"/>
  <c r="GI150" i="3" s="1"/>
  <c r="GJ150" i="3" s="1"/>
  <c r="GK150" i="3" s="1"/>
  <c r="GL150" i="3" s="1"/>
  <c r="GM150" i="3" s="1"/>
  <c r="GN150" i="3" s="1"/>
  <c r="GO150" i="3" s="1"/>
  <c r="GP150" i="3" s="1"/>
  <c r="GQ150" i="3" s="1"/>
  <c r="GR150" i="3" s="1"/>
  <c r="GS150" i="3" s="1"/>
  <c r="GT150" i="3" s="1"/>
  <c r="GU150" i="3" s="1"/>
  <c r="GV150" i="3" s="1"/>
  <c r="GW150" i="3" s="1"/>
  <c r="GX150" i="3" s="1"/>
  <c r="GY150" i="3" s="1"/>
  <c r="GZ150" i="3" s="1"/>
  <c r="HA150" i="3" s="1"/>
  <c r="HB150" i="3" s="1"/>
  <c r="HC150" i="3" s="1"/>
  <c r="HD150" i="3" s="1"/>
  <c r="HE150" i="3" s="1"/>
  <c r="HF150" i="3" s="1"/>
  <c r="HG150" i="3" s="1"/>
  <c r="HH150" i="3" s="1"/>
  <c r="HI150" i="3" s="1"/>
  <c r="HJ150" i="3" s="1"/>
  <c r="HK150" i="3" s="1"/>
  <c r="HL150" i="3" s="1"/>
  <c r="HM150" i="3" s="1"/>
  <c r="Q328" i="2"/>
  <c r="Q493" i="2"/>
  <c r="AC237" i="3"/>
  <c r="AD237" i="3" s="1"/>
  <c r="AE237" i="3" s="1"/>
  <c r="AF237" i="3" s="1"/>
  <c r="AG237" i="3" s="1"/>
  <c r="AH237" i="3" s="1"/>
  <c r="AI237" i="3" s="1"/>
  <c r="AJ237" i="3" s="1"/>
  <c r="AK237" i="3" s="1"/>
  <c r="AL237" i="3" s="1"/>
  <c r="AM237" i="3" s="1"/>
  <c r="AN237" i="3" s="1"/>
  <c r="AO237" i="3" s="1"/>
  <c r="AP237" i="3" s="1"/>
  <c r="AQ237" i="3" s="1"/>
  <c r="AR237" i="3" s="1"/>
  <c r="AS237" i="3" s="1"/>
  <c r="AT237" i="3" s="1"/>
  <c r="AU237" i="3" s="1"/>
  <c r="AV237" i="3" s="1"/>
  <c r="AW237" i="3" s="1"/>
  <c r="AX237" i="3" s="1"/>
  <c r="AY237" i="3" s="1"/>
  <c r="AZ237" i="3" s="1"/>
  <c r="BA237" i="3" s="1"/>
  <c r="BB237" i="3" s="1"/>
  <c r="BC237" i="3" s="1"/>
  <c r="BD237" i="3" s="1"/>
  <c r="BE237" i="3" s="1"/>
  <c r="BF237" i="3" s="1"/>
  <c r="BG237" i="3" s="1"/>
  <c r="BH237" i="3" s="1"/>
  <c r="BI237" i="3" s="1"/>
  <c r="BJ237" i="3" s="1"/>
  <c r="BK237" i="3" s="1"/>
  <c r="BL237" i="3" s="1"/>
  <c r="BM237" i="3" s="1"/>
  <c r="BN237" i="3" s="1"/>
  <c r="BO237" i="3" s="1"/>
  <c r="BP237" i="3" s="1"/>
  <c r="BQ237" i="3" s="1"/>
  <c r="BR237" i="3" s="1"/>
  <c r="BS237" i="3" s="1"/>
  <c r="BT237" i="3" s="1"/>
  <c r="BU237" i="3" s="1"/>
  <c r="BV237" i="3" s="1"/>
  <c r="BW237" i="3" s="1"/>
  <c r="BX237" i="3" s="1"/>
  <c r="BY237" i="3" s="1"/>
  <c r="BZ237" i="3" s="1"/>
  <c r="CA237" i="3" s="1"/>
  <c r="CB237" i="3" s="1"/>
  <c r="CC237" i="3" s="1"/>
  <c r="CD237" i="3" s="1"/>
  <c r="CE237" i="3" s="1"/>
  <c r="CF237" i="3" s="1"/>
  <c r="CG237" i="3" s="1"/>
  <c r="CH237" i="3" s="1"/>
  <c r="CI237" i="3" s="1"/>
  <c r="CJ237" i="3" s="1"/>
  <c r="CK237" i="3" s="1"/>
  <c r="CL237" i="3" s="1"/>
  <c r="CM237" i="3" s="1"/>
  <c r="CN237" i="3" s="1"/>
  <c r="CO237" i="3" s="1"/>
  <c r="CP237" i="3" s="1"/>
  <c r="CQ237" i="3" s="1"/>
  <c r="CR237" i="3" s="1"/>
  <c r="CS237" i="3" s="1"/>
  <c r="CT237" i="3" s="1"/>
  <c r="CU237" i="3" s="1"/>
  <c r="CV237" i="3" s="1"/>
  <c r="CW237" i="3" s="1"/>
  <c r="CX237" i="3" s="1"/>
  <c r="CY237" i="3" s="1"/>
  <c r="CZ237" i="3" s="1"/>
  <c r="DA237" i="3" s="1"/>
  <c r="DB237" i="3" s="1"/>
  <c r="DC237" i="3" s="1"/>
  <c r="DD237" i="3" s="1"/>
  <c r="DE237" i="3" s="1"/>
  <c r="DF237" i="3" s="1"/>
  <c r="DG237" i="3" s="1"/>
  <c r="DH237" i="3" s="1"/>
  <c r="DI237" i="3" s="1"/>
  <c r="DJ237" i="3" s="1"/>
  <c r="DK237" i="3" s="1"/>
  <c r="DL237" i="3" s="1"/>
  <c r="DM237" i="3" s="1"/>
  <c r="DN237" i="3" s="1"/>
  <c r="DO237" i="3" s="1"/>
  <c r="DP237" i="3" s="1"/>
  <c r="DQ237" i="3" s="1"/>
  <c r="DR237" i="3" s="1"/>
  <c r="DS237" i="3" s="1"/>
  <c r="DT237" i="3" s="1"/>
  <c r="DU237" i="3" s="1"/>
  <c r="DV237" i="3" s="1"/>
  <c r="DW237" i="3" s="1"/>
  <c r="DX237" i="3" s="1"/>
  <c r="DY237" i="3" s="1"/>
  <c r="DZ237" i="3" s="1"/>
  <c r="EA237" i="3" s="1"/>
  <c r="EB237" i="3" s="1"/>
  <c r="EC237" i="3" s="1"/>
  <c r="ED237" i="3" s="1"/>
  <c r="EE237" i="3" s="1"/>
  <c r="EF237" i="3" s="1"/>
  <c r="EG237" i="3" s="1"/>
  <c r="EH237" i="3" s="1"/>
  <c r="EI237" i="3" s="1"/>
  <c r="EJ237" i="3" s="1"/>
  <c r="EK237" i="3" s="1"/>
  <c r="EL237" i="3" s="1"/>
  <c r="EM237" i="3" s="1"/>
  <c r="EN237" i="3" s="1"/>
  <c r="EO237" i="3" s="1"/>
  <c r="EP237" i="3" s="1"/>
  <c r="EQ237" i="3" s="1"/>
  <c r="ER237" i="3" s="1"/>
  <c r="ES237" i="3" s="1"/>
  <c r="ET237" i="3" s="1"/>
  <c r="EU237" i="3" s="1"/>
  <c r="EV237" i="3" s="1"/>
  <c r="EW237" i="3" s="1"/>
  <c r="EX237" i="3" s="1"/>
  <c r="EY237" i="3" s="1"/>
  <c r="EZ237" i="3" s="1"/>
  <c r="FA237" i="3" s="1"/>
  <c r="FB237" i="3" s="1"/>
  <c r="FC237" i="3" s="1"/>
  <c r="FD237" i="3" s="1"/>
  <c r="FE237" i="3" s="1"/>
  <c r="FF237" i="3" s="1"/>
  <c r="FG237" i="3" s="1"/>
  <c r="FH237" i="3" s="1"/>
  <c r="FI237" i="3" s="1"/>
  <c r="FJ237" i="3" s="1"/>
  <c r="FK237" i="3" s="1"/>
  <c r="FL237" i="3" s="1"/>
  <c r="FM237" i="3" s="1"/>
  <c r="FN237" i="3" s="1"/>
  <c r="FO237" i="3" s="1"/>
  <c r="FP237" i="3" s="1"/>
  <c r="FQ237" i="3" s="1"/>
  <c r="FR237" i="3" s="1"/>
  <c r="FS237" i="3" s="1"/>
  <c r="FT237" i="3" s="1"/>
  <c r="FU237" i="3" s="1"/>
  <c r="FV237" i="3" s="1"/>
  <c r="FW237" i="3" s="1"/>
  <c r="FX237" i="3" s="1"/>
  <c r="FY237" i="3" s="1"/>
  <c r="FZ237" i="3" s="1"/>
  <c r="GA237" i="3" s="1"/>
  <c r="GB237" i="3" s="1"/>
  <c r="GC237" i="3" s="1"/>
  <c r="GD237" i="3" s="1"/>
  <c r="GE237" i="3" s="1"/>
  <c r="GF237" i="3" s="1"/>
  <c r="GG237" i="3" s="1"/>
  <c r="GH237" i="3" s="1"/>
  <c r="GI237" i="3" s="1"/>
  <c r="GJ237" i="3" s="1"/>
  <c r="GK237" i="3" s="1"/>
  <c r="GL237" i="3" s="1"/>
  <c r="GM237" i="3" s="1"/>
  <c r="GN237" i="3" s="1"/>
  <c r="GO237" i="3" s="1"/>
  <c r="GP237" i="3" s="1"/>
  <c r="GQ237" i="3" s="1"/>
  <c r="GR237" i="3" s="1"/>
  <c r="GS237" i="3" s="1"/>
  <c r="GT237" i="3" s="1"/>
  <c r="GU237" i="3" s="1"/>
  <c r="GV237" i="3" s="1"/>
  <c r="GW237" i="3" s="1"/>
  <c r="GX237" i="3" s="1"/>
  <c r="GY237" i="3" s="1"/>
  <c r="GZ237" i="3" s="1"/>
  <c r="HA237" i="3" s="1"/>
  <c r="HB237" i="3" s="1"/>
  <c r="HC237" i="3" s="1"/>
  <c r="HD237" i="3" s="1"/>
  <c r="HE237" i="3" s="1"/>
  <c r="HF237" i="3" s="1"/>
  <c r="HG237" i="3" s="1"/>
  <c r="HH237" i="3" s="1"/>
  <c r="HI237" i="3" s="1"/>
  <c r="HJ237" i="3" s="1"/>
  <c r="HK237" i="3" s="1"/>
  <c r="HL237" i="3" s="1"/>
  <c r="HM237" i="3" s="1"/>
  <c r="Q188" i="2"/>
  <c r="Q420" i="2"/>
  <c r="Q129" i="2"/>
  <c r="Q84" i="2"/>
  <c r="Q338" i="2"/>
  <c r="AC167" i="2"/>
  <c r="AD167" i="2" s="1"/>
  <c r="AE167" i="2" s="1"/>
  <c r="AF167" i="2" s="1"/>
  <c r="AG167" i="2" s="1"/>
  <c r="AH167" i="2" s="1"/>
  <c r="AI167" i="2" s="1"/>
  <c r="AJ167" i="2" s="1"/>
  <c r="AK167" i="2" s="1"/>
  <c r="AL167" i="2" s="1"/>
  <c r="AM167" i="2" s="1"/>
  <c r="AN167" i="2" s="1"/>
  <c r="AO167" i="2" s="1"/>
  <c r="AP167" i="2" s="1"/>
  <c r="AQ167" i="2" s="1"/>
  <c r="AR167" i="2" s="1"/>
  <c r="AS167" i="2" s="1"/>
  <c r="AT167" i="2" s="1"/>
  <c r="AU167" i="2" s="1"/>
  <c r="AV167" i="2" s="1"/>
  <c r="AW167" i="2" s="1"/>
  <c r="AX167" i="2" s="1"/>
  <c r="AY167" i="2" s="1"/>
  <c r="AZ167" i="2" s="1"/>
  <c r="BA167" i="2" s="1"/>
  <c r="BB167" i="2" s="1"/>
  <c r="BC167" i="2" s="1"/>
  <c r="BD167" i="2" s="1"/>
  <c r="BE167" i="2" s="1"/>
  <c r="BF167" i="2" s="1"/>
  <c r="BG167" i="2" s="1"/>
  <c r="BH167" i="2" s="1"/>
  <c r="BI167" i="2" s="1"/>
  <c r="BJ167" i="2" s="1"/>
  <c r="BK167" i="2" s="1"/>
  <c r="BL167" i="2" s="1"/>
  <c r="BM167" i="2" s="1"/>
  <c r="BN167" i="2" s="1"/>
  <c r="BO167" i="2" s="1"/>
  <c r="BP167" i="2" s="1"/>
  <c r="BQ167" i="2" s="1"/>
  <c r="BR167" i="2" s="1"/>
  <c r="BS167" i="2" s="1"/>
  <c r="BT167" i="2" s="1"/>
  <c r="BU167" i="2" s="1"/>
  <c r="BV167" i="2" s="1"/>
  <c r="BW167" i="2" s="1"/>
  <c r="BX167" i="2" s="1"/>
  <c r="BY167" i="2" s="1"/>
  <c r="BZ167" i="2" s="1"/>
  <c r="CA167" i="2" s="1"/>
  <c r="CB167" i="2" s="1"/>
  <c r="CC167" i="2" s="1"/>
  <c r="CD167" i="2" s="1"/>
  <c r="CE167" i="2" s="1"/>
  <c r="CF167" i="2" s="1"/>
  <c r="CG167" i="2" s="1"/>
  <c r="CH167" i="2" s="1"/>
  <c r="CI167" i="2" s="1"/>
  <c r="CJ167" i="2" s="1"/>
  <c r="CK167" i="2" s="1"/>
  <c r="CL167" i="2" s="1"/>
  <c r="CM167" i="2" s="1"/>
  <c r="CN167" i="2" s="1"/>
  <c r="CO167" i="2" s="1"/>
  <c r="CP167" i="2" s="1"/>
  <c r="CQ167" i="2" s="1"/>
  <c r="CR167" i="2" s="1"/>
  <c r="CS167" i="2" s="1"/>
  <c r="CT167" i="2" s="1"/>
  <c r="CU167" i="2" s="1"/>
  <c r="CV167" i="2" s="1"/>
  <c r="CW167" i="2" s="1"/>
  <c r="CX167" i="2" s="1"/>
  <c r="CY167" i="2" s="1"/>
  <c r="CZ167" i="2" s="1"/>
  <c r="DA167" i="2" s="1"/>
  <c r="DB167" i="2" s="1"/>
  <c r="DC167" i="2" s="1"/>
  <c r="DD167" i="2" s="1"/>
  <c r="DE167" i="2" s="1"/>
  <c r="DF167" i="2" s="1"/>
  <c r="DG167" i="2" s="1"/>
  <c r="DH167" i="2" s="1"/>
  <c r="DI167" i="2" s="1"/>
  <c r="DJ167" i="2" s="1"/>
  <c r="DK167" i="2" s="1"/>
  <c r="DL167" i="2" s="1"/>
  <c r="DM167" i="2" s="1"/>
  <c r="DN167" i="2" s="1"/>
  <c r="DO167" i="2" s="1"/>
  <c r="DP167" i="2" s="1"/>
  <c r="DQ167" i="2" s="1"/>
  <c r="DR167" i="2" s="1"/>
  <c r="DS167" i="2" s="1"/>
  <c r="DT167" i="2" s="1"/>
  <c r="DU167" i="2" s="1"/>
  <c r="DV167" i="2" s="1"/>
  <c r="DW167" i="2" s="1"/>
  <c r="DX167" i="2" s="1"/>
  <c r="DY167" i="2" s="1"/>
  <c r="DZ167" i="2" s="1"/>
  <c r="EA167" i="2" s="1"/>
  <c r="EB167" i="2" s="1"/>
  <c r="EC167" i="2" s="1"/>
  <c r="ED167" i="2" s="1"/>
  <c r="EE167" i="2" s="1"/>
  <c r="EF167" i="2" s="1"/>
  <c r="EG167" i="2" s="1"/>
  <c r="EH167" i="2" s="1"/>
  <c r="EI167" i="2" s="1"/>
  <c r="EJ167" i="2" s="1"/>
  <c r="EK167" i="2" s="1"/>
  <c r="EL167" i="2" s="1"/>
  <c r="EM167" i="2" s="1"/>
  <c r="EN167" i="2" s="1"/>
  <c r="EO167" i="2" s="1"/>
  <c r="EP167" i="2" s="1"/>
  <c r="EQ167" i="2" s="1"/>
  <c r="ER167" i="2" s="1"/>
  <c r="ES167" i="2" s="1"/>
  <c r="ET167" i="2" s="1"/>
  <c r="EU167" i="2" s="1"/>
  <c r="EV167" i="2" s="1"/>
  <c r="EW167" i="2" s="1"/>
  <c r="EX167" i="2" s="1"/>
  <c r="EY167" i="2" s="1"/>
  <c r="EZ167" i="2" s="1"/>
  <c r="FA167" i="2" s="1"/>
  <c r="FB167" i="2" s="1"/>
  <c r="FC167" i="2" s="1"/>
  <c r="FD167" i="2" s="1"/>
  <c r="FE167" i="2" s="1"/>
  <c r="FF167" i="2" s="1"/>
  <c r="FG167" i="2" s="1"/>
  <c r="FH167" i="2" s="1"/>
  <c r="FI167" i="2" s="1"/>
  <c r="FJ167" i="2" s="1"/>
  <c r="FK167" i="2" s="1"/>
  <c r="FL167" i="2" s="1"/>
  <c r="FM167" i="2" s="1"/>
  <c r="FN167" i="2" s="1"/>
  <c r="FO167" i="2" s="1"/>
  <c r="FP167" i="2" s="1"/>
  <c r="FQ167" i="2" s="1"/>
  <c r="FR167" i="2" s="1"/>
  <c r="FS167" i="2" s="1"/>
  <c r="FT167" i="2" s="1"/>
  <c r="FU167" i="2" s="1"/>
  <c r="FV167" i="2" s="1"/>
  <c r="FW167" i="2" s="1"/>
  <c r="FX167" i="2" s="1"/>
  <c r="FY167" i="2" s="1"/>
  <c r="FZ167" i="2" s="1"/>
  <c r="GA167" i="2" s="1"/>
  <c r="GB167" i="2" s="1"/>
  <c r="GC167" i="2" s="1"/>
  <c r="GD167" i="2" s="1"/>
  <c r="GE167" i="2" s="1"/>
  <c r="GF167" i="2" s="1"/>
  <c r="GG167" i="2" s="1"/>
  <c r="GH167" i="2" s="1"/>
  <c r="GI167" i="2" s="1"/>
  <c r="GJ167" i="2" s="1"/>
  <c r="GK167" i="2" s="1"/>
  <c r="GL167" i="2" s="1"/>
  <c r="GM167" i="2" s="1"/>
  <c r="GN167" i="2" s="1"/>
  <c r="GO167" i="2" s="1"/>
  <c r="GP167" i="2" s="1"/>
  <c r="GQ167" i="2" s="1"/>
  <c r="GR167" i="2" s="1"/>
  <c r="GS167" i="2" s="1"/>
  <c r="GT167" i="2" s="1"/>
  <c r="GU167" i="2" s="1"/>
  <c r="GV167" i="2" s="1"/>
  <c r="GW167" i="2" s="1"/>
  <c r="GX167" i="2" s="1"/>
  <c r="GY167" i="2" s="1"/>
  <c r="GZ167" i="2" s="1"/>
  <c r="HA167" i="2" s="1"/>
  <c r="HB167" i="2" s="1"/>
  <c r="HC167" i="2" s="1"/>
  <c r="HD167" i="2" s="1"/>
  <c r="HE167" i="2" s="1"/>
  <c r="HF167" i="2" s="1"/>
  <c r="HG167" i="2" s="1"/>
  <c r="HH167" i="2" s="1"/>
  <c r="HI167" i="2" s="1"/>
  <c r="HJ167" i="2" s="1"/>
  <c r="HK167" i="2" s="1"/>
  <c r="HL167" i="2" s="1"/>
  <c r="HM167" i="2" s="1"/>
  <c r="Q178" i="3"/>
  <c r="Q479" i="2"/>
  <c r="Q343" i="2"/>
  <c r="AC505" i="2"/>
  <c r="AD505" i="2" s="1"/>
  <c r="AE505" i="2" s="1"/>
  <c r="AF505" i="2" s="1"/>
  <c r="AG505" i="2" s="1"/>
  <c r="AH505" i="2" s="1"/>
  <c r="AI505" i="2" s="1"/>
  <c r="AJ505" i="2" s="1"/>
  <c r="AK505" i="2" s="1"/>
  <c r="AL505" i="2" s="1"/>
  <c r="AM505" i="2" s="1"/>
  <c r="AN505" i="2" s="1"/>
  <c r="AO505" i="2" s="1"/>
  <c r="AP505" i="2" s="1"/>
  <c r="AQ505" i="2" s="1"/>
  <c r="AR505" i="2" s="1"/>
  <c r="AS505" i="2" s="1"/>
  <c r="AT505" i="2" s="1"/>
  <c r="AU505" i="2" s="1"/>
  <c r="AV505" i="2" s="1"/>
  <c r="AW505" i="2" s="1"/>
  <c r="AX505" i="2" s="1"/>
  <c r="AY505" i="2" s="1"/>
  <c r="AZ505" i="2" s="1"/>
  <c r="BA505" i="2" s="1"/>
  <c r="BB505" i="2" s="1"/>
  <c r="BC505" i="2" s="1"/>
  <c r="BD505" i="2" s="1"/>
  <c r="BE505" i="2" s="1"/>
  <c r="BF505" i="2" s="1"/>
  <c r="BG505" i="2" s="1"/>
  <c r="BH505" i="2" s="1"/>
  <c r="BI505" i="2" s="1"/>
  <c r="BJ505" i="2" s="1"/>
  <c r="BK505" i="2" s="1"/>
  <c r="BL505" i="2" s="1"/>
  <c r="BM505" i="2" s="1"/>
  <c r="BN505" i="2" s="1"/>
  <c r="BO505" i="2" s="1"/>
  <c r="BP505" i="2" s="1"/>
  <c r="BQ505" i="2" s="1"/>
  <c r="BR505" i="2" s="1"/>
  <c r="BS505" i="2" s="1"/>
  <c r="BT505" i="2" s="1"/>
  <c r="BU505" i="2" s="1"/>
  <c r="BV505" i="2" s="1"/>
  <c r="BW505" i="2" s="1"/>
  <c r="BX505" i="2" s="1"/>
  <c r="BY505" i="2" s="1"/>
  <c r="BZ505" i="2" s="1"/>
  <c r="CA505" i="2" s="1"/>
  <c r="CB505" i="2" s="1"/>
  <c r="CC505" i="2" s="1"/>
  <c r="CD505" i="2" s="1"/>
  <c r="CE505" i="2" s="1"/>
  <c r="CF505" i="2" s="1"/>
  <c r="CG505" i="2" s="1"/>
  <c r="CH505" i="2" s="1"/>
  <c r="CI505" i="2" s="1"/>
  <c r="CJ505" i="2" s="1"/>
  <c r="CK505" i="2" s="1"/>
  <c r="CL505" i="2" s="1"/>
  <c r="CM505" i="2" s="1"/>
  <c r="CN505" i="2" s="1"/>
  <c r="CO505" i="2" s="1"/>
  <c r="CP505" i="2" s="1"/>
  <c r="CQ505" i="2" s="1"/>
  <c r="CR505" i="2" s="1"/>
  <c r="CS505" i="2" s="1"/>
  <c r="CT505" i="2" s="1"/>
  <c r="CU505" i="2" s="1"/>
  <c r="CV505" i="2" s="1"/>
  <c r="CW505" i="2" s="1"/>
  <c r="CX505" i="2" s="1"/>
  <c r="CY505" i="2" s="1"/>
  <c r="CZ505" i="2" s="1"/>
  <c r="DA505" i="2" s="1"/>
  <c r="DB505" i="2" s="1"/>
  <c r="DC505" i="2" s="1"/>
  <c r="DD505" i="2" s="1"/>
  <c r="DE505" i="2" s="1"/>
  <c r="DF505" i="2" s="1"/>
  <c r="DG505" i="2" s="1"/>
  <c r="DH505" i="2" s="1"/>
  <c r="DI505" i="2" s="1"/>
  <c r="DJ505" i="2" s="1"/>
  <c r="DK505" i="2" s="1"/>
  <c r="DL505" i="2" s="1"/>
  <c r="DM505" i="2" s="1"/>
  <c r="DN505" i="2" s="1"/>
  <c r="DO505" i="2" s="1"/>
  <c r="DP505" i="2" s="1"/>
  <c r="DQ505" i="2" s="1"/>
  <c r="DR505" i="2" s="1"/>
  <c r="DS505" i="2" s="1"/>
  <c r="DT505" i="2" s="1"/>
  <c r="DU505" i="2" s="1"/>
  <c r="DV505" i="2" s="1"/>
  <c r="DW505" i="2" s="1"/>
  <c r="DX505" i="2" s="1"/>
  <c r="DY505" i="2" s="1"/>
  <c r="DZ505" i="2" s="1"/>
  <c r="EA505" i="2" s="1"/>
  <c r="EB505" i="2" s="1"/>
  <c r="EC505" i="2" s="1"/>
  <c r="ED505" i="2" s="1"/>
  <c r="EE505" i="2" s="1"/>
  <c r="EF505" i="2" s="1"/>
  <c r="EG505" i="2" s="1"/>
  <c r="EH505" i="2" s="1"/>
  <c r="EI505" i="2" s="1"/>
  <c r="EJ505" i="2" s="1"/>
  <c r="EK505" i="2" s="1"/>
  <c r="EL505" i="2" s="1"/>
  <c r="EM505" i="2" s="1"/>
  <c r="EN505" i="2" s="1"/>
  <c r="EO505" i="2" s="1"/>
  <c r="EP505" i="2" s="1"/>
  <c r="EQ505" i="2" s="1"/>
  <c r="ER505" i="2" s="1"/>
  <c r="ES505" i="2" s="1"/>
  <c r="ET505" i="2" s="1"/>
  <c r="EU505" i="2" s="1"/>
  <c r="EV505" i="2" s="1"/>
  <c r="EW505" i="2" s="1"/>
  <c r="EX505" i="2" s="1"/>
  <c r="EY505" i="2" s="1"/>
  <c r="EZ505" i="2" s="1"/>
  <c r="FA505" i="2" s="1"/>
  <c r="FB505" i="2" s="1"/>
  <c r="FC505" i="2" s="1"/>
  <c r="FD505" i="2" s="1"/>
  <c r="FE505" i="2" s="1"/>
  <c r="FF505" i="2" s="1"/>
  <c r="FG505" i="2" s="1"/>
  <c r="FH505" i="2" s="1"/>
  <c r="FI505" i="2" s="1"/>
  <c r="FJ505" i="2" s="1"/>
  <c r="FK505" i="2" s="1"/>
  <c r="FL505" i="2" s="1"/>
  <c r="FM505" i="2" s="1"/>
  <c r="FN505" i="2" s="1"/>
  <c r="FO505" i="2" s="1"/>
  <c r="FP505" i="2" s="1"/>
  <c r="FQ505" i="2" s="1"/>
  <c r="FR505" i="2" s="1"/>
  <c r="FS505" i="2" s="1"/>
  <c r="FT505" i="2" s="1"/>
  <c r="FU505" i="2" s="1"/>
  <c r="FV505" i="2" s="1"/>
  <c r="FW505" i="2" s="1"/>
  <c r="FX505" i="2" s="1"/>
  <c r="FY505" i="2" s="1"/>
  <c r="FZ505" i="2" s="1"/>
  <c r="GA505" i="2" s="1"/>
  <c r="GB505" i="2" s="1"/>
  <c r="GC505" i="2" s="1"/>
  <c r="GD505" i="2" s="1"/>
  <c r="GE505" i="2" s="1"/>
  <c r="GF505" i="2" s="1"/>
  <c r="GG505" i="2" s="1"/>
  <c r="GH505" i="2" s="1"/>
  <c r="GI505" i="2" s="1"/>
  <c r="GJ505" i="2" s="1"/>
  <c r="GK505" i="2" s="1"/>
  <c r="GL505" i="2" s="1"/>
  <c r="GM505" i="2" s="1"/>
  <c r="GN505" i="2" s="1"/>
  <c r="GO505" i="2" s="1"/>
  <c r="GP505" i="2" s="1"/>
  <c r="GQ505" i="2" s="1"/>
  <c r="GR505" i="2" s="1"/>
  <c r="GS505" i="2" s="1"/>
  <c r="GT505" i="2" s="1"/>
  <c r="GU505" i="2" s="1"/>
  <c r="GV505" i="2" s="1"/>
  <c r="GW505" i="2" s="1"/>
  <c r="GX505" i="2" s="1"/>
  <c r="GY505" i="2" s="1"/>
  <c r="GZ505" i="2" s="1"/>
  <c r="HA505" i="2" s="1"/>
  <c r="HB505" i="2" s="1"/>
  <c r="HC505" i="2" s="1"/>
  <c r="HD505" i="2" s="1"/>
  <c r="HE505" i="2" s="1"/>
  <c r="HF505" i="2" s="1"/>
  <c r="HG505" i="2" s="1"/>
  <c r="HH505" i="2" s="1"/>
  <c r="HI505" i="2" s="1"/>
  <c r="HJ505" i="2" s="1"/>
  <c r="HK505" i="2" s="1"/>
  <c r="HL505" i="2" s="1"/>
  <c r="HM505" i="2" s="1"/>
  <c r="Q52" i="2"/>
  <c r="AC263" i="2"/>
  <c r="AD263" i="2" s="1"/>
  <c r="AE263" i="2" s="1"/>
  <c r="AF263" i="2" s="1"/>
  <c r="AG263" i="2" s="1"/>
  <c r="AH263" i="2" s="1"/>
  <c r="AI263" i="2" s="1"/>
  <c r="AJ263" i="2" s="1"/>
  <c r="AK263" i="2" s="1"/>
  <c r="AL263" i="2" s="1"/>
  <c r="AM263" i="2" s="1"/>
  <c r="AN263" i="2" s="1"/>
  <c r="AO263" i="2" s="1"/>
  <c r="AP263" i="2" s="1"/>
  <c r="AQ263" i="2" s="1"/>
  <c r="AR263" i="2" s="1"/>
  <c r="AS263" i="2" s="1"/>
  <c r="AT263" i="2" s="1"/>
  <c r="AU263" i="2" s="1"/>
  <c r="AV263" i="2" s="1"/>
  <c r="AW263" i="2" s="1"/>
  <c r="AX263" i="2" s="1"/>
  <c r="AY263" i="2" s="1"/>
  <c r="AZ263" i="2" s="1"/>
  <c r="BA263" i="2" s="1"/>
  <c r="BB263" i="2" s="1"/>
  <c r="BC263" i="2" s="1"/>
  <c r="BD263" i="2" s="1"/>
  <c r="BE263" i="2" s="1"/>
  <c r="BF263" i="2" s="1"/>
  <c r="BG263" i="2" s="1"/>
  <c r="BH263" i="2" s="1"/>
  <c r="BI263" i="2" s="1"/>
  <c r="BJ263" i="2" s="1"/>
  <c r="BK263" i="2" s="1"/>
  <c r="BL263" i="2" s="1"/>
  <c r="BM263" i="2" s="1"/>
  <c r="BN263" i="2" s="1"/>
  <c r="BO263" i="2" s="1"/>
  <c r="BP263" i="2" s="1"/>
  <c r="BQ263" i="2" s="1"/>
  <c r="BR263" i="2" s="1"/>
  <c r="BS263" i="2" s="1"/>
  <c r="BT263" i="2" s="1"/>
  <c r="BU263" i="2" s="1"/>
  <c r="BV263" i="2" s="1"/>
  <c r="BW263" i="2" s="1"/>
  <c r="BX263" i="2" s="1"/>
  <c r="BY263" i="2" s="1"/>
  <c r="BZ263" i="2" s="1"/>
  <c r="CA263" i="2" s="1"/>
  <c r="CB263" i="2" s="1"/>
  <c r="CC263" i="2" s="1"/>
  <c r="CD263" i="2" s="1"/>
  <c r="CE263" i="2" s="1"/>
  <c r="CF263" i="2" s="1"/>
  <c r="CG263" i="2" s="1"/>
  <c r="CH263" i="2" s="1"/>
  <c r="CI263" i="2" s="1"/>
  <c r="CJ263" i="2" s="1"/>
  <c r="CK263" i="2" s="1"/>
  <c r="CL263" i="2" s="1"/>
  <c r="CM263" i="2" s="1"/>
  <c r="CN263" i="2" s="1"/>
  <c r="CO263" i="2" s="1"/>
  <c r="CP263" i="2" s="1"/>
  <c r="CQ263" i="2" s="1"/>
  <c r="CR263" i="2" s="1"/>
  <c r="CS263" i="2" s="1"/>
  <c r="CT263" i="2" s="1"/>
  <c r="CU263" i="2" s="1"/>
  <c r="CV263" i="2" s="1"/>
  <c r="CW263" i="2" s="1"/>
  <c r="CX263" i="2" s="1"/>
  <c r="CY263" i="2" s="1"/>
  <c r="CZ263" i="2" s="1"/>
  <c r="DA263" i="2" s="1"/>
  <c r="DB263" i="2" s="1"/>
  <c r="DC263" i="2" s="1"/>
  <c r="DD263" i="2" s="1"/>
  <c r="DE263" i="2" s="1"/>
  <c r="DF263" i="2" s="1"/>
  <c r="DG263" i="2" s="1"/>
  <c r="DH263" i="2" s="1"/>
  <c r="DI263" i="2" s="1"/>
  <c r="DJ263" i="2" s="1"/>
  <c r="DK263" i="2" s="1"/>
  <c r="DL263" i="2" s="1"/>
  <c r="DM263" i="2" s="1"/>
  <c r="DN263" i="2" s="1"/>
  <c r="DO263" i="2" s="1"/>
  <c r="DP263" i="2" s="1"/>
  <c r="DQ263" i="2" s="1"/>
  <c r="DR263" i="2" s="1"/>
  <c r="DS263" i="2" s="1"/>
  <c r="DT263" i="2" s="1"/>
  <c r="DU263" i="2" s="1"/>
  <c r="DV263" i="2" s="1"/>
  <c r="DW263" i="2" s="1"/>
  <c r="DX263" i="2" s="1"/>
  <c r="DY263" i="2" s="1"/>
  <c r="DZ263" i="2" s="1"/>
  <c r="EA263" i="2" s="1"/>
  <c r="EB263" i="2" s="1"/>
  <c r="EC263" i="2" s="1"/>
  <c r="ED263" i="2" s="1"/>
  <c r="EE263" i="2" s="1"/>
  <c r="EF263" i="2" s="1"/>
  <c r="EG263" i="2" s="1"/>
  <c r="EH263" i="2" s="1"/>
  <c r="EI263" i="2" s="1"/>
  <c r="EJ263" i="2" s="1"/>
  <c r="EK263" i="2" s="1"/>
  <c r="EL263" i="2" s="1"/>
  <c r="EM263" i="2" s="1"/>
  <c r="EN263" i="2" s="1"/>
  <c r="EO263" i="2" s="1"/>
  <c r="EP263" i="2" s="1"/>
  <c r="EQ263" i="2" s="1"/>
  <c r="ER263" i="2" s="1"/>
  <c r="ES263" i="2" s="1"/>
  <c r="ET263" i="2" s="1"/>
  <c r="EU263" i="2" s="1"/>
  <c r="EV263" i="2" s="1"/>
  <c r="EW263" i="2" s="1"/>
  <c r="EX263" i="2" s="1"/>
  <c r="EY263" i="2" s="1"/>
  <c r="EZ263" i="2" s="1"/>
  <c r="FA263" i="2" s="1"/>
  <c r="FB263" i="2" s="1"/>
  <c r="FC263" i="2" s="1"/>
  <c r="FD263" i="2" s="1"/>
  <c r="FE263" i="2" s="1"/>
  <c r="FF263" i="2" s="1"/>
  <c r="FG263" i="2" s="1"/>
  <c r="FH263" i="2" s="1"/>
  <c r="FI263" i="2" s="1"/>
  <c r="FJ263" i="2" s="1"/>
  <c r="FK263" i="2" s="1"/>
  <c r="FL263" i="2" s="1"/>
  <c r="FM263" i="2" s="1"/>
  <c r="FN263" i="2" s="1"/>
  <c r="FO263" i="2" s="1"/>
  <c r="FP263" i="2" s="1"/>
  <c r="FQ263" i="2" s="1"/>
  <c r="FR263" i="2" s="1"/>
  <c r="FS263" i="2" s="1"/>
  <c r="FT263" i="2" s="1"/>
  <c r="FU263" i="2" s="1"/>
  <c r="FV263" i="2" s="1"/>
  <c r="FW263" i="2" s="1"/>
  <c r="FX263" i="2" s="1"/>
  <c r="FY263" i="2" s="1"/>
  <c r="FZ263" i="2" s="1"/>
  <c r="GA263" i="2" s="1"/>
  <c r="GB263" i="2" s="1"/>
  <c r="GC263" i="2" s="1"/>
  <c r="GD263" i="2" s="1"/>
  <c r="GE263" i="2" s="1"/>
  <c r="GF263" i="2" s="1"/>
  <c r="GG263" i="2" s="1"/>
  <c r="GH263" i="2" s="1"/>
  <c r="GI263" i="2" s="1"/>
  <c r="GJ263" i="2" s="1"/>
  <c r="GK263" i="2" s="1"/>
  <c r="GL263" i="2" s="1"/>
  <c r="GM263" i="2" s="1"/>
  <c r="GN263" i="2" s="1"/>
  <c r="GO263" i="2" s="1"/>
  <c r="GP263" i="2" s="1"/>
  <c r="GQ263" i="2" s="1"/>
  <c r="GR263" i="2" s="1"/>
  <c r="GS263" i="2" s="1"/>
  <c r="GT263" i="2" s="1"/>
  <c r="GU263" i="2" s="1"/>
  <c r="GV263" i="2" s="1"/>
  <c r="GW263" i="2" s="1"/>
  <c r="GX263" i="2" s="1"/>
  <c r="GY263" i="2" s="1"/>
  <c r="GZ263" i="2" s="1"/>
  <c r="HA263" i="2" s="1"/>
  <c r="HB263" i="2" s="1"/>
  <c r="HC263" i="2" s="1"/>
  <c r="HD263" i="2" s="1"/>
  <c r="HE263" i="2" s="1"/>
  <c r="HF263" i="2" s="1"/>
  <c r="HG263" i="2" s="1"/>
  <c r="HH263" i="2" s="1"/>
  <c r="HI263" i="2" s="1"/>
  <c r="HJ263" i="2" s="1"/>
  <c r="HK263" i="2" s="1"/>
  <c r="HL263" i="2" s="1"/>
  <c r="HM263" i="2" s="1"/>
  <c r="M13" i="3"/>
  <c r="L242" i="3"/>
  <c r="Q192" i="2"/>
  <c r="AC272" i="2"/>
  <c r="AD272" i="2" s="1"/>
  <c r="AE272" i="2" s="1"/>
  <c r="AF272" i="2" s="1"/>
  <c r="AG272" i="2" s="1"/>
  <c r="AH272" i="2" s="1"/>
  <c r="AI272" i="2" s="1"/>
  <c r="AJ272" i="2" s="1"/>
  <c r="AK272" i="2" s="1"/>
  <c r="AL272" i="2" s="1"/>
  <c r="AM272" i="2" s="1"/>
  <c r="AN272" i="2" s="1"/>
  <c r="AO272" i="2" s="1"/>
  <c r="AP272" i="2" s="1"/>
  <c r="AQ272" i="2" s="1"/>
  <c r="AR272" i="2" s="1"/>
  <c r="AS272" i="2" s="1"/>
  <c r="AT272" i="2" s="1"/>
  <c r="AU272" i="2" s="1"/>
  <c r="AV272" i="2" s="1"/>
  <c r="AW272" i="2" s="1"/>
  <c r="AX272" i="2" s="1"/>
  <c r="AY272" i="2" s="1"/>
  <c r="AZ272" i="2" s="1"/>
  <c r="BA272" i="2" s="1"/>
  <c r="BB272" i="2" s="1"/>
  <c r="BC272" i="2" s="1"/>
  <c r="BD272" i="2" s="1"/>
  <c r="BE272" i="2" s="1"/>
  <c r="BF272" i="2" s="1"/>
  <c r="BG272" i="2" s="1"/>
  <c r="BH272" i="2" s="1"/>
  <c r="BI272" i="2" s="1"/>
  <c r="BJ272" i="2" s="1"/>
  <c r="BK272" i="2" s="1"/>
  <c r="BL272" i="2" s="1"/>
  <c r="BM272" i="2" s="1"/>
  <c r="BN272" i="2" s="1"/>
  <c r="BO272" i="2" s="1"/>
  <c r="BP272" i="2" s="1"/>
  <c r="BQ272" i="2" s="1"/>
  <c r="BR272" i="2" s="1"/>
  <c r="BS272" i="2" s="1"/>
  <c r="BT272" i="2" s="1"/>
  <c r="BU272" i="2" s="1"/>
  <c r="BV272" i="2" s="1"/>
  <c r="BW272" i="2" s="1"/>
  <c r="BX272" i="2" s="1"/>
  <c r="BY272" i="2" s="1"/>
  <c r="BZ272" i="2" s="1"/>
  <c r="CA272" i="2" s="1"/>
  <c r="CB272" i="2" s="1"/>
  <c r="CC272" i="2" s="1"/>
  <c r="CD272" i="2" s="1"/>
  <c r="CE272" i="2" s="1"/>
  <c r="CF272" i="2" s="1"/>
  <c r="CG272" i="2" s="1"/>
  <c r="CH272" i="2" s="1"/>
  <c r="CI272" i="2" s="1"/>
  <c r="CJ272" i="2" s="1"/>
  <c r="CK272" i="2" s="1"/>
  <c r="CL272" i="2" s="1"/>
  <c r="CM272" i="2" s="1"/>
  <c r="CN272" i="2" s="1"/>
  <c r="CO272" i="2" s="1"/>
  <c r="CP272" i="2" s="1"/>
  <c r="CQ272" i="2" s="1"/>
  <c r="CR272" i="2" s="1"/>
  <c r="CS272" i="2" s="1"/>
  <c r="CT272" i="2" s="1"/>
  <c r="CU272" i="2" s="1"/>
  <c r="CV272" i="2" s="1"/>
  <c r="CW272" i="2" s="1"/>
  <c r="CX272" i="2" s="1"/>
  <c r="CY272" i="2" s="1"/>
  <c r="CZ272" i="2" s="1"/>
  <c r="DA272" i="2" s="1"/>
  <c r="DB272" i="2" s="1"/>
  <c r="DC272" i="2" s="1"/>
  <c r="DD272" i="2" s="1"/>
  <c r="DE272" i="2" s="1"/>
  <c r="DF272" i="2" s="1"/>
  <c r="DG272" i="2" s="1"/>
  <c r="DH272" i="2" s="1"/>
  <c r="DI272" i="2" s="1"/>
  <c r="DJ272" i="2" s="1"/>
  <c r="DK272" i="2" s="1"/>
  <c r="DL272" i="2" s="1"/>
  <c r="DM272" i="2" s="1"/>
  <c r="DN272" i="2" s="1"/>
  <c r="DO272" i="2" s="1"/>
  <c r="DP272" i="2" s="1"/>
  <c r="DQ272" i="2" s="1"/>
  <c r="DR272" i="2" s="1"/>
  <c r="DS272" i="2" s="1"/>
  <c r="DT272" i="2" s="1"/>
  <c r="DU272" i="2" s="1"/>
  <c r="DV272" i="2" s="1"/>
  <c r="DW272" i="2" s="1"/>
  <c r="DX272" i="2" s="1"/>
  <c r="DY272" i="2" s="1"/>
  <c r="DZ272" i="2" s="1"/>
  <c r="EA272" i="2" s="1"/>
  <c r="EB272" i="2" s="1"/>
  <c r="EC272" i="2" s="1"/>
  <c r="ED272" i="2" s="1"/>
  <c r="EE272" i="2" s="1"/>
  <c r="EF272" i="2" s="1"/>
  <c r="EG272" i="2" s="1"/>
  <c r="EH272" i="2" s="1"/>
  <c r="EI272" i="2" s="1"/>
  <c r="EJ272" i="2" s="1"/>
  <c r="EK272" i="2" s="1"/>
  <c r="EL272" i="2" s="1"/>
  <c r="EM272" i="2" s="1"/>
  <c r="EN272" i="2" s="1"/>
  <c r="EO272" i="2" s="1"/>
  <c r="EP272" i="2" s="1"/>
  <c r="EQ272" i="2" s="1"/>
  <c r="ER272" i="2" s="1"/>
  <c r="ES272" i="2" s="1"/>
  <c r="ET272" i="2" s="1"/>
  <c r="EU272" i="2" s="1"/>
  <c r="EV272" i="2" s="1"/>
  <c r="EW272" i="2" s="1"/>
  <c r="EX272" i="2" s="1"/>
  <c r="EY272" i="2" s="1"/>
  <c r="EZ272" i="2" s="1"/>
  <c r="FA272" i="2" s="1"/>
  <c r="FB272" i="2" s="1"/>
  <c r="FC272" i="2" s="1"/>
  <c r="FD272" i="2" s="1"/>
  <c r="FE272" i="2" s="1"/>
  <c r="FF272" i="2" s="1"/>
  <c r="FG272" i="2" s="1"/>
  <c r="FH272" i="2" s="1"/>
  <c r="FI272" i="2" s="1"/>
  <c r="FJ272" i="2" s="1"/>
  <c r="FK272" i="2" s="1"/>
  <c r="FL272" i="2" s="1"/>
  <c r="FM272" i="2" s="1"/>
  <c r="FN272" i="2" s="1"/>
  <c r="FO272" i="2" s="1"/>
  <c r="FP272" i="2" s="1"/>
  <c r="FQ272" i="2" s="1"/>
  <c r="FR272" i="2" s="1"/>
  <c r="FS272" i="2" s="1"/>
  <c r="FT272" i="2" s="1"/>
  <c r="FU272" i="2" s="1"/>
  <c r="FV272" i="2" s="1"/>
  <c r="FW272" i="2" s="1"/>
  <c r="FX272" i="2" s="1"/>
  <c r="FY272" i="2" s="1"/>
  <c r="FZ272" i="2" s="1"/>
  <c r="GA272" i="2" s="1"/>
  <c r="GB272" i="2" s="1"/>
  <c r="GC272" i="2" s="1"/>
  <c r="GD272" i="2" s="1"/>
  <c r="GE272" i="2" s="1"/>
  <c r="GF272" i="2" s="1"/>
  <c r="GG272" i="2" s="1"/>
  <c r="GH272" i="2" s="1"/>
  <c r="GI272" i="2" s="1"/>
  <c r="GJ272" i="2" s="1"/>
  <c r="GK272" i="2" s="1"/>
  <c r="GL272" i="2" s="1"/>
  <c r="GM272" i="2" s="1"/>
  <c r="GN272" i="2" s="1"/>
  <c r="GO272" i="2" s="1"/>
  <c r="GP272" i="2" s="1"/>
  <c r="GQ272" i="2" s="1"/>
  <c r="GR272" i="2" s="1"/>
  <c r="GS272" i="2" s="1"/>
  <c r="GT272" i="2" s="1"/>
  <c r="GU272" i="2" s="1"/>
  <c r="GV272" i="2" s="1"/>
  <c r="GW272" i="2" s="1"/>
  <c r="GX272" i="2" s="1"/>
  <c r="GY272" i="2" s="1"/>
  <c r="GZ272" i="2" s="1"/>
  <c r="HA272" i="2" s="1"/>
  <c r="HB272" i="2" s="1"/>
  <c r="HC272" i="2" s="1"/>
  <c r="HD272" i="2" s="1"/>
  <c r="HE272" i="2" s="1"/>
  <c r="HF272" i="2" s="1"/>
  <c r="HG272" i="2" s="1"/>
  <c r="HH272" i="2" s="1"/>
  <c r="HI272" i="2" s="1"/>
  <c r="HJ272" i="2" s="1"/>
  <c r="HK272" i="2" s="1"/>
  <c r="HL272" i="2" s="1"/>
  <c r="HM272" i="2" s="1"/>
  <c r="Q20" i="2"/>
  <c r="Q274" i="2"/>
  <c r="AC501" i="2"/>
  <c r="AD501" i="2" s="1"/>
  <c r="AE501" i="2" s="1"/>
  <c r="AF501" i="2" s="1"/>
  <c r="AG501" i="2" s="1"/>
  <c r="AH501" i="2" s="1"/>
  <c r="AI501" i="2" s="1"/>
  <c r="AJ501" i="2" s="1"/>
  <c r="AK501" i="2" s="1"/>
  <c r="AL501" i="2" s="1"/>
  <c r="AM501" i="2" s="1"/>
  <c r="AN501" i="2" s="1"/>
  <c r="AO501" i="2" s="1"/>
  <c r="AP501" i="2" s="1"/>
  <c r="AQ501" i="2" s="1"/>
  <c r="AR501" i="2" s="1"/>
  <c r="AS501" i="2" s="1"/>
  <c r="AT501" i="2" s="1"/>
  <c r="AU501" i="2" s="1"/>
  <c r="AV501" i="2" s="1"/>
  <c r="AW501" i="2" s="1"/>
  <c r="AX501" i="2" s="1"/>
  <c r="AY501" i="2" s="1"/>
  <c r="AZ501" i="2" s="1"/>
  <c r="BA501" i="2" s="1"/>
  <c r="BB501" i="2" s="1"/>
  <c r="BC501" i="2" s="1"/>
  <c r="BD501" i="2" s="1"/>
  <c r="BE501" i="2" s="1"/>
  <c r="BF501" i="2" s="1"/>
  <c r="BG501" i="2" s="1"/>
  <c r="BH501" i="2" s="1"/>
  <c r="BI501" i="2" s="1"/>
  <c r="BJ501" i="2" s="1"/>
  <c r="BK501" i="2" s="1"/>
  <c r="BL501" i="2" s="1"/>
  <c r="BM501" i="2" s="1"/>
  <c r="BN501" i="2" s="1"/>
  <c r="BO501" i="2" s="1"/>
  <c r="BP501" i="2" s="1"/>
  <c r="BQ501" i="2" s="1"/>
  <c r="BR501" i="2" s="1"/>
  <c r="BS501" i="2" s="1"/>
  <c r="BT501" i="2" s="1"/>
  <c r="BU501" i="2" s="1"/>
  <c r="BV501" i="2" s="1"/>
  <c r="BW501" i="2" s="1"/>
  <c r="BX501" i="2" s="1"/>
  <c r="BY501" i="2" s="1"/>
  <c r="BZ501" i="2" s="1"/>
  <c r="CA501" i="2" s="1"/>
  <c r="CB501" i="2" s="1"/>
  <c r="CC501" i="2" s="1"/>
  <c r="CD501" i="2" s="1"/>
  <c r="CE501" i="2" s="1"/>
  <c r="CF501" i="2" s="1"/>
  <c r="CG501" i="2" s="1"/>
  <c r="CH501" i="2" s="1"/>
  <c r="CI501" i="2" s="1"/>
  <c r="CJ501" i="2" s="1"/>
  <c r="CK501" i="2" s="1"/>
  <c r="CL501" i="2" s="1"/>
  <c r="CM501" i="2" s="1"/>
  <c r="CN501" i="2" s="1"/>
  <c r="CO501" i="2" s="1"/>
  <c r="CP501" i="2" s="1"/>
  <c r="CQ501" i="2" s="1"/>
  <c r="CR501" i="2" s="1"/>
  <c r="CS501" i="2" s="1"/>
  <c r="CT501" i="2" s="1"/>
  <c r="CU501" i="2" s="1"/>
  <c r="CV501" i="2" s="1"/>
  <c r="CW501" i="2" s="1"/>
  <c r="CX501" i="2" s="1"/>
  <c r="CY501" i="2" s="1"/>
  <c r="CZ501" i="2" s="1"/>
  <c r="DA501" i="2" s="1"/>
  <c r="DB501" i="2" s="1"/>
  <c r="DC501" i="2" s="1"/>
  <c r="DD501" i="2" s="1"/>
  <c r="DE501" i="2" s="1"/>
  <c r="DF501" i="2" s="1"/>
  <c r="DG501" i="2" s="1"/>
  <c r="DH501" i="2" s="1"/>
  <c r="DI501" i="2" s="1"/>
  <c r="DJ501" i="2" s="1"/>
  <c r="DK501" i="2" s="1"/>
  <c r="DL501" i="2" s="1"/>
  <c r="DM501" i="2" s="1"/>
  <c r="DN501" i="2" s="1"/>
  <c r="DO501" i="2" s="1"/>
  <c r="DP501" i="2" s="1"/>
  <c r="DQ501" i="2" s="1"/>
  <c r="DR501" i="2" s="1"/>
  <c r="DS501" i="2" s="1"/>
  <c r="DT501" i="2" s="1"/>
  <c r="DU501" i="2" s="1"/>
  <c r="DV501" i="2" s="1"/>
  <c r="DW501" i="2" s="1"/>
  <c r="DX501" i="2" s="1"/>
  <c r="DY501" i="2" s="1"/>
  <c r="DZ501" i="2" s="1"/>
  <c r="EA501" i="2" s="1"/>
  <c r="EB501" i="2" s="1"/>
  <c r="EC501" i="2" s="1"/>
  <c r="ED501" i="2" s="1"/>
  <c r="EE501" i="2" s="1"/>
  <c r="EF501" i="2" s="1"/>
  <c r="EG501" i="2" s="1"/>
  <c r="EH501" i="2" s="1"/>
  <c r="EI501" i="2" s="1"/>
  <c r="EJ501" i="2" s="1"/>
  <c r="EK501" i="2" s="1"/>
  <c r="EL501" i="2" s="1"/>
  <c r="EM501" i="2" s="1"/>
  <c r="EN501" i="2" s="1"/>
  <c r="EO501" i="2" s="1"/>
  <c r="EP501" i="2" s="1"/>
  <c r="EQ501" i="2" s="1"/>
  <c r="ER501" i="2" s="1"/>
  <c r="ES501" i="2" s="1"/>
  <c r="ET501" i="2" s="1"/>
  <c r="EU501" i="2" s="1"/>
  <c r="EV501" i="2" s="1"/>
  <c r="EW501" i="2" s="1"/>
  <c r="EX501" i="2" s="1"/>
  <c r="EY501" i="2" s="1"/>
  <c r="EZ501" i="2" s="1"/>
  <c r="FA501" i="2" s="1"/>
  <c r="FB501" i="2" s="1"/>
  <c r="FC501" i="2" s="1"/>
  <c r="FD501" i="2" s="1"/>
  <c r="FE501" i="2" s="1"/>
  <c r="FF501" i="2" s="1"/>
  <c r="FG501" i="2" s="1"/>
  <c r="FH501" i="2" s="1"/>
  <c r="FI501" i="2" s="1"/>
  <c r="FJ501" i="2" s="1"/>
  <c r="FK501" i="2" s="1"/>
  <c r="FL501" i="2" s="1"/>
  <c r="FM501" i="2" s="1"/>
  <c r="FN501" i="2" s="1"/>
  <c r="FO501" i="2" s="1"/>
  <c r="FP501" i="2" s="1"/>
  <c r="FQ501" i="2" s="1"/>
  <c r="FR501" i="2" s="1"/>
  <c r="FS501" i="2" s="1"/>
  <c r="FT501" i="2" s="1"/>
  <c r="FU501" i="2" s="1"/>
  <c r="FV501" i="2" s="1"/>
  <c r="FW501" i="2" s="1"/>
  <c r="FX501" i="2" s="1"/>
  <c r="FY501" i="2" s="1"/>
  <c r="FZ501" i="2" s="1"/>
  <c r="GA501" i="2" s="1"/>
  <c r="GB501" i="2" s="1"/>
  <c r="GC501" i="2" s="1"/>
  <c r="GD501" i="2" s="1"/>
  <c r="GE501" i="2" s="1"/>
  <c r="GF501" i="2" s="1"/>
  <c r="GG501" i="2" s="1"/>
  <c r="GH501" i="2" s="1"/>
  <c r="GI501" i="2" s="1"/>
  <c r="GJ501" i="2" s="1"/>
  <c r="GK501" i="2" s="1"/>
  <c r="GL501" i="2" s="1"/>
  <c r="GM501" i="2" s="1"/>
  <c r="GN501" i="2" s="1"/>
  <c r="GO501" i="2" s="1"/>
  <c r="GP501" i="2" s="1"/>
  <c r="GQ501" i="2" s="1"/>
  <c r="GR501" i="2" s="1"/>
  <c r="GS501" i="2" s="1"/>
  <c r="GT501" i="2" s="1"/>
  <c r="GU501" i="2" s="1"/>
  <c r="GV501" i="2" s="1"/>
  <c r="GW501" i="2" s="1"/>
  <c r="GX501" i="2" s="1"/>
  <c r="GY501" i="2" s="1"/>
  <c r="GZ501" i="2" s="1"/>
  <c r="HA501" i="2" s="1"/>
  <c r="HB501" i="2" s="1"/>
  <c r="HC501" i="2" s="1"/>
  <c r="HD501" i="2" s="1"/>
  <c r="HE501" i="2" s="1"/>
  <c r="HF501" i="2" s="1"/>
  <c r="HG501" i="2" s="1"/>
  <c r="HH501" i="2" s="1"/>
  <c r="HI501" i="2" s="1"/>
  <c r="HJ501" i="2" s="1"/>
  <c r="HK501" i="2" s="1"/>
  <c r="HL501" i="2" s="1"/>
  <c r="HM501" i="2" s="1"/>
  <c r="AC145" i="2"/>
  <c r="AD145" i="2" s="1"/>
  <c r="AE145" i="2" s="1"/>
  <c r="AF145" i="2" s="1"/>
  <c r="AG145" i="2" s="1"/>
  <c r="AH145" i="2" s="1"/>
  <c r="AI145" i="2" s="1"/>
  <c r="AJ145" i="2" s="1"/>
  <c r="AK145" i="2" s="1"/>
  <c r="AL145" i="2" s="1"/>
  <c r="AM145" i="2" s="1"/>
  <c r="AN145" i="2" s="1"/>
  <c r="AO145" i="2" s="1"/>
  <c r="AP145" i="2" s="1"/>
  <c r="AQ145" i="2" s="1"/>
  <c r="AR145" i="2" s="1"/>
  <c r="AS145" i="2" s="1"/>
  <c r="AT145" i="2" s="1"/>
  <c r="AU145" i="2" s="1"/>
  <c r="AV145" i="2" s="1"/>
  <c r="AW145" i="2" s="1"/>
  <c r="AX145" i="2" s="1"/>
  <c r="AY145" i="2" s="1"/>
  <c r="AZ145" i="2" s="1"/>
  <c r="BA145" i="2" s="1"/>
  <c r="BB145" i="2" s="1"/>
  <c r="BC145" i="2" s="1"/>
  <c r="BD145" i="2" s="1"/>
  <c r="BE145" i="2" s="1"/>
  <c r="BF145" i="2" s="1"/>
  <c r="BG145" i="2" s="1"/>
  <c r="BH145" i="2" s="1"/>
  <c r="BI145" i="2" s="1"/>
  <c r="BJ145" i="2" s="1"/>
  <c r="BK145" i="2" s="1"/>
  <c r="BL145" i="2" s="1"/>
  <c r="BM145" i="2" s="1"/>
  <c r="BN145" i="2" s="1"/>
  <c r="BO145" i="2" s="1"/>
  <c r="BP145" i="2" s="1"/>
  <c r="BQ145" i="2" s="1"/>
  <c r="BR145" i="2" s="1"/>
  <c r="BS145" i="2" s="1"/>
  <c r="BT145" i="2" s="1"/>
  <c r="BU145" i="2" s="1"/>
  <c r="BV145" i="2" s="1"/>
  <c r="BW145" i="2" s="1"/>
  <c r="BX145" i="2" s="1"/>
  <c r="BY145" i="2" s="1"/>
  <c r="BZ145" i="2" s="1"/>
  <c r="CA145" i="2" s="1"/>
  <c r="CB145" i="2" s="1"/>
  <c r="CC145" i="2" s="1"/>
  <c r="CD145" i="2" s="1"/>
  <c r="CE145" i="2" s="1"/>
  <c r="CF145" i="2" s="1"/>
  <c r="CG145" i="2" s="1"/>
  <c r="CH145" i="2" s="1"/>
  <c r="CI145" i="2" s="1"/>
  <c r="CJ145" i="2" s="1"/>
  <c r="CK145" i="2" s="1"/>
  <c r="CL145" i="2" s="1"/>
  <c r="CM145" i="2" s="1"/>
  <c r="CN145" i="2" s="1"/>
  <c r="CO145" i="2" s="1"/>
  <c r="CP145" i="2" s="1"/>
  <c r="CQ145" i="2" s="1"/>
  <c r="CR145" i="2" s="1"/>
  <c r="CS145" i="2" s="1"/>
  <c r="CT145" i="2" s="1"/>
  <c r="CU145" i="2" s="1"/>
  <c r="CV145" i="2" s="1"/>
  <c r="CW145" i="2" s="1"/>
  <c r="CX145" i="2" s="1"/>
  <c r="CY145" i="2" s="1"/>
  <c r="CZ145" i="2" s="1"/>
  <c r="DA145" i="2" s="1"/>
  <c r="DB145" i="2" s="1"/>
  <c r="DC145" i="2" s="1"/>
  <c r="DD145" i="2" s="1"/>
  <c r="DE145" i="2" s="1"/>
  <c r="DF145" i="2" s="1"/>
  <c r="DG145" i="2" s="1"/>
  <c r="DH145" i="2" s="1"/>
  <c r="DI145" i="2" s="1"/>
  <c r="DJ145" i="2" s="1"/>
  <c r="DK145" i="2" s="1"/>
  <c r="DL145" i="2" s="1"/>
  <c r="DM145" i="2" s="1"/>
  <c r="DN145" i="2" s="1"/>
  <c r="DO145" i="2" s="1"/>
  <c r="DP145" i="2" s="1"/>
  <c r="DQ145" i="2" s="1"/>
  <c r="DR145" i="2" s="1"/>
  <c r="DS145" i="2" s="1"/>
  <c r="DT145" i="2" s="1"/>
  <c r="DU145" i="2" s="1"/>
  <c r="DV145" i="2" s="1"/>
  <c r="DW145" i="2" s="1"/>
  <c r="DX145" i="2" s="1"/>
  <c r="DY145" i="2" s="1"/>
  <c r="DZ145" i="2" s="1"/>
  <c r="EA145" i="2" s="1"/>
  <c r="EB145" i="2" s="1"/>
  <c r="EC145" i="2" s="1"/>
  <c r="ED145" i="2" s="1"/>
  <c r="EE145" i="2" s="1"/>
  <c r="EF145" i="2" s="1"/>
  <c r="EG145" i="2" s="1"/>
  <c r="EH145" i="2" s="1"/>
  <c r="EI145" i="2" s="1"/>
  <c r="EJ145" i="2" s="1"/>
  <c r="EK145" i="2" s="1"/>
  <c r="EL145" i="2" s="1"/>
  <c r="EM145" i="2" s="1"/>
  <c r="EN145" i="2" s="1"/>
  <c r="EO145" i="2" s="1"/>
  <c r="EP145" i="2" s="1"/>
  <c r="EQ145" i="2" s="1"/>
  <c r="ER145" i="2" s="1"/>
  <c r="ES145" i="2" s="1"/>
  <c r="ET145" i="2" s="1"/>
  <c r="EU145" i="2" s="1"/>
  <c r="EV145" i="2" s="1"/>
  <c r="EW145" i="2" s="1"/>
  <c r="EX145" i="2" s="1"/>
  <c r="EY145" i="2" s="1"/>
  <c r="EZ145" i="2" s="1"/>
  <c r="FA145" i="2" s="1"/>
  <c r="FB145" i="2" s="1"/>
  <c r="FC145" i="2" s="1"/>
  <c r="FD145" i="2" s="1"/>
  <c r="FE145" i="2" s="1"/>
  <c r="FF145" i="2" s="1"/>
  <c r="FG145" i="2" s="1"/>
  <c r="FH145" i="2" s="1"/>
  <c r="FI145" i="2" s="1"/>
  <c r="FJ145" i="2" s="1"/>
  <c r="FK145" i="2" s="1"/>
  <c r="FL145" i="2" s="1"/>
  <c r="FM145" i="2" s="1"/>
  <c r="FN145" i="2" s="1"/>
  <c r="FO145" i="2" s="1"/>
  <c r="FP145" i="2" s="1"/>
  <c r="FQ145" i="2" s="1"/>
  <c r="FR145" i="2" s="1"/>
  <c r="FS145" i="2" s="1"/>
  <c r="FT145" i="2" s="1"/>
  <c r="FU145" i="2" s="1"/>
  <c r="FV145" i="2" s="1"/>
  <c r="FW145" i="2" s="1"/>
  <c r="FX145" i="2" s="1"/>
  <c r="FY145" i="2" s="1"/>
  <c r="FZ145" i="2" s="1"/>
  <c r="GA145" i="2" s="1"/>
  <c r="GB145" i="2" s="1"/>
  <c r="GC145" i="2" s="1"/>
  <c r="GD145" i="2" s="1"/>
  <c r="GE145" i="2" s="1"/>
  <c r="GF145" i="2" s="1"/>
  <c r="GG145" i="2" s="1"/>
  <c r="GH145" i="2" s="1"/>
  <c r="GI145" i="2" s="1"/>
  <c r="GJ145" i="2" s="1"/>
  <c r="GK145" i="2" s="1"/>
  <c r="GL145" i="2" s="1"/>
  <c r="GM145" i="2" s="1"/>
  <c r="GN145" i="2" s="1"/>
  <c r="GO145" i="2" s="1"/>
  <c r="GP145" i="2" s="1"/>
  <c r="GQ145" i="2" s="1"/>
  <c r="GR145" i="2" s="1"/>
  <c r="GS145" i="2" s="1"/>
  <c r="GT145" i="2" s="1"/>
  <c r="GU145" i="2" s="1"/>
  <c r="GV145" i="2" s="1"/>
  <c r="GW145" i="2" s="1"/>
  <c r="GX145" i="2" s="1"/>
  <c r="GY145" i="2" s="1"/>
  <c r="GZ145" i="2" s="1"/>
  <c r="HA145" i="2" s="1"/>
  <c r="HB145" i="2" s="1"/>
  <c r="HC145" i="2" s="1"/>
  <c r="HD145" i="2" s="1"/>
  <c r="HE145" i="2" s="1"/>
  <c r="HF145" i="2" s="1"/>
  <c r="HG145" i="2" s="1"/>
  <c r="HH145" i="2" s="1"/>
  <c r="HI145" i="2" s="1"/>
  <c r="HJ145" i="2" s="1"/>
  <c r="HK145" i="2" s="1"/>
  <c r="HL145" i="2" s="1"/>
  <c r="HM145" i="2" s="1"/>
  <c r="AC336" i="2"/>
  <c r="AD336" i="2" s="1"/>
  <c r="AE336" i="2" s="1"/>
  <c r="AF336" i="2" s="1"/>
  <c r="AG336" i="2" s="1"/>
  <c r="AH336" i="2" s="1"/>
  <c r="AI336" i="2" s="1"/>
  <c r="AJ336" i="2" s="1"/>
  <c r="AK336" i="2" s="1"/>
  <c r="AL336" i="2" s="1"/>
  <c r="AM336" i="2" s="1"/>
  <c r="AN336" i="2" s="1"/>
  <c r="AO336" i="2" s="1"/>
  <c r="AP336" i="2" s="1"/>
  <c r="AQ336" i="2" s="1"/>
  <c r="AR336" i="2" s="1"/>
  <c r="AS336" i="2" s="1"/>
  <c r="AT336" i="2" s="1"/>
  <c r="AU336" i="2" s="1"/>
  <c r="AV336" i="2" s="1"/>
  <c r="AW336" i="2" s="1"/>
  <c r="AX336" i="2" s="1"/>
  <c r="AY336" i="2" s="1"/>
  <c r="AZ336" i="2" s="1"/>
  <c r="BA336" i="2" s="1"/>
  <c r="BB336" i="2" s="1"/>
  <c r="BC336" i="2" s="1"/>
  <c r="BD336" i="2" s="1"/>
  <c r="BE336" i="2" s="1"/>
  <c r="BF336" i="2" s="1"/>
  <c r="BG336" i="2" s="1"/>
  <c r="BH336" i="2" s="1"/>
  <c r="BI336" i="2" s="1"/>
  <c r="BJ336" i="2" s="1"/>
  <c r="BK336" i="2" s="1"/>
  <c r="BL336" i="2" s="1"/>
  <c r="BM336" i="2" s="1"/>
  <c r="BN336" i="2" s="1"/>
  <c r="BO336" i="2" s="1"/>
  <c r="BP336" i="2" s="1"/>
  <c r="BQ336" i="2" s="1"/>
  <c r="BR336" i="2" s="1"/>
  <c r="BS336" i="2" s="1"/>
  <c r="BT336" i="2" s="1"/>
  <c r="BU336" i="2" s="1"/>
  <c r="BV336" i="2" s="1"/>
  <c r="BW336" i="2" s="1"/>
  <c r="BX336" i="2" s="1"/>
  <c r="BY336" i="2" s="1"/>
  <c r="BZ336" i="2" s="1"/>
  <c r="CA336" i="2" s="1"/>
  <c r="CB336" i="2" s="1"/>
  <c r="CC336" i="2" s="1"/>
  <c r="CD336" i="2" s="1"/>
  <c r="CE336" i="2" s="1"/>
  <c r="CF336" i="2" s="1"/>
  <c r="CG336" i="2" s="1"/>
  <c r="CH336" i="2" s="1"/>
  <c r="CI336" i="2" s="1"/>
  <c r="CJ336" i="2" s="1"/>
  <c r="CK336" i="2" s="1"/>
  <c r="CL336" i="2" s="1"/>
  <c r="CM336" i="2" s="1"/>
  <c r="CN336" i="2" s="1"/>
  <c r="CO336" i="2" s="1"/>
  <c r="CP336" i="2" s="1"/>
  <c r="CQ336" i="2" s="1"/>
  <c r="CR336" i="2" s="1"/>
  <c r="CS336" i="2" s="1"/>
  <c r="CT336" i="2" s="1"/>
  <c r="CU336" i="2" s="1"/>
  <c r="CV336" i="2" s="1"/>
  <c r="CW336" i="2" s="1"/>
  <c r="CX336" i="2" s="1"/>
  <c r="CY336" i="2" s="1"/>
  <c r="CZ336" i="2" s="1"/>
  <c r="DA336" i="2" s="1"/>
  <c r="DB336" i="2" s="1"/>
  <c r="DC336" i="2" s="1"/>
  <c r="DD336" i="2" s="1"/>
  <c r="DE336" i="2" s="1"/>
  <c r="DF336" i="2" s="1"/>
  <c r="DG336" i="2" s="1"/>
  <c r="DH336" i="2" s="1"/>
  <c r="DI336" i="2" s="1"/>
  <c r="DJ336" i="2" s="1"/>
  <c r="DK336" i="2" s="1"/>
  <c r="DL336" i="2" s="1"/>
  <c r="DM336" i="2" s="1"/>
  <c r="DN336" i="2" s="1"/>
  <c r="DO336" i="2" s="1"/>
  <c r="DP336" i="2" s="1"/>
  <c r="DQ336" i="2" s="1"/>
  <c r="DR336" i="2" s="1"/>
  <c r="DS336" i="2" s="1"/>
  <c r="DT336" i="2" s="1"/>
  <c r="DU336" i="2" s="1"/>
  <c r="DV336" i="2" s="1"/>
  <c r="DW336" i="2" s="1"/>
  <c r="DX336" i="2" s="1"/>
  <c r="DY336" i="2" s="1"/>
  <c r="DZ336" i="2" s="1"/>
  <c r="EA336" i="2" s="1"/>
  <c r="EB336" i="2" s="1"/>
  <c r="EC336" i="2" s="1"/>
  <c r="ED336" i="2" s="1"/>
  <c r="EE336" i="2" s="1"/>
  <c r="EF336" i="2" s="1"/>
  <c r="EG336" i="2" s="1"/>
  <c r="EH336" i="2" s="1"/>
  <c r="EI336" i="2" s="1"/>
  <c r="EJ336" i="2" s="1"/>
  <c r="EK336" i="2" s="1"/>
  <c r="EL336" i="2" s="1"/>
  <c r="EM336" i="2" s="1"/>
  <c r="EN336" i="2" s="1"/>
  <c r="EO336" i="2" s="1"/>
  <c r="EP336" i="2" s="1"/>
  <c r="EQ336" i="2" s="1"/>
  <c r="ER336" i="2" s="1"/>
  <c r="ES336" i="2" s="1"/>
  <c r="ET336" i="2" s="1"/>
  <c r="EU336" i="2" s="1"/>
  <c r="EV336" i="2" s="1"/>
  <c r="EW336" i="2" s="1"/>
  <c r="EX336" i="2" s="1"/>
  <c r="EY336" i="2" s="1"/>
  <c r="EZ336" i="2" s="1"/>
  <c r="FA336" i="2" s="1"/>
  <c r="FB336" i="2" s="1"/>
  <c r="FC336" i="2" s="1"/>
  <c r="FD336" i="2" s="1"/>
  <c r="FE336" i="2" s="1"/>
  <c r="FF336" i="2" s="1"/>
  <c r="FG336" i="2" s="1"/>
  <c r="FH336" i="2" s="1"/>
  <c r="FI336" i="2" s="1"/>
  <c r="FJ336" i="2" s="1"/>
  <c r="FK336" i="2" s="1"/>
  <c r="FL336" i="2" s="1"/>
  <c r="FM336" i="2" s="1"/>
  <c r="FN336" i="2" s="1"/>
  <c r="FO336" i="2" s="1"/>
  <c r="FP336" i="2" s="1"/>
  <c r="FQ336" i="2" s="1"/>
  <c r="FR336" i="2" s="1"/>
  <c r="FS336" i="2" s="1"/>
  <c r="FT336" i="2" s="1"/>
  <c r="FU336" i="2" s="1"/>
  <c r="FV336" i="2" s="1"/>
  <c r="FW336" i="2" s="1"/>
  <c r="FX336" i="2" s="1"/>
  <c r="FY336" i="2" s="1"/>
  <c r="FZ336" i="2" s="1"/>
  <c r="GA336" i="2" s="1"/>
  <c r="GB336" i="2" s="1"/>
  <c r="GC336" i="2" s="1"/>
  <c r="GD336" i="2" s="1"/>
  <c r="GE336" i="2" s="1"/>
  <c r="GF336" i="2" s="1"/>
  <c r="GG336" i="2" s="1"/>
  <c r="GH336" i="2" s="1"/>
  <c r="GI336" i="2" s="1"/>
  <c r="GJ336" i="2" s="1"/>
  <c r="GK336" i="2" s="1"/>
  <c r="GL336" i="2" s="1"/>
  <c r="GM336" i="2" s="1"/>
  <c r="GN336" i="2" s="1"/>
  <c r="GO336" i="2" s="1"/>
  <c r="GP336" i="2" s="1"/>
  <c r="GQ336" i="2" s="1"/>
  <c r="GR336" i="2" s="1"/>
  <c r="GS336" i="2" s="1"/>
  <c r="GT336" i="2" s="1"/>
  <c r="GU336" i="2" s="1"/>
  <c r="GV336" i="2" s="1"/>
  <c r="GW336" i="2" s="1"/>
  <c r="GX336" i="2" s="1"/>
  <c r="GY336" i="2" s="1"/>
  <c r="GZ336" i="2" s="1"/>
  <c r="HA336" i="2" s="1"/>
  <c r="HB336" i="2" s="1"/>
  <c r="HC336" i="2" s="1"/>
  <c r="HD336" i="2" s="1"/>
  <c r="HE336" i="2" s="1"/>
  <c r="HF336" i="2" s="1"/>
  <c r="HG336" i="2" s="1"/>
  <c r="HH336" i="2" s="1"/>
  <c r="HI336" i="2" s="1"/>
  <c r="HJ336" i="2" s="1"/>
  <c r="HK336" i="2" s="1"/>
  <c r="HL336" i="2" s="1"/>
  <c r="HM336" i="2" s="1"/>
  <c r="AC360" i="2"/>
  <c r="AD360" i="2" s="1"/>
  <c r="AE360" i="2" s="1"/>
  <c r="AF360" i="2" s="1"/>
  <c r="AG360" i="2" s="1"/>
  <c r="AH360" i="2" s="1"/>
  <c r="AI360" i="2" s="1"/>
  <c r="AJ360" i="2" s="1"/>
  <c r="AK360" i="2" s="1"/>
  <c r="AL360" i="2" s="1"/>
  <c r="AM360" i="2" s="1"/>
  <c r="AN360" i="2" s="1"/>
  <c r="AO360" i="2" s="1"/>
  <c r="AP360" i="2" s="1"/>
  <c r="AQ360" i="2" s="1"/>
  <c r="AR360" i="2" s="1"/>
  <c r="AS360" i="2" s="1"/>
  <c r="AT360" i="2" s="1"/>
  <c r="AU360" i="2" s="1"/>
  <c r="AV360" i="2" s="1"/>
  <c r="AW360" i="2" s="1"/>
  <c r="AX360" i="2" s="1"/>
  <c r="AY360" i="2" s="1"/>
  <c r="AZ360" i="2" s="1"/>
  <c r="BA360" i="2" s="1"/>
  <c r="BB360" i="2" s="1"/>
  <c r="BC360" i="2" s="1"/>
  <c r="BD360" i="2" s="1"/>
  <c r="BE360" i="2" s="1"/>
  <c r="BF360" i="2" s="1"/>
  <c r="BG360" i="2" s="1"/>
  <c r="BH360" i="2" s="1"/>
  <c r="BI360" i="2" s="1"/>
  <c r="BJ360" i="2" s="1"/>
  <c r="BK360" i="2" s="1"/>
  <c r="BL360" i="2" s="1"/>
  <c r="BM360" i="2" s="1"/>
  <c r="BN360" i="2" s="1"/>
  <c r="BO360" i="2" s="1"/>
  <c r="BP360" i="2" s="1"/>
  <c r="BQ360" i="2" s="1"/>
  <c r="BR360" i="2" s="1"/>
  <c r="BS360" i="2" s="1"/>
  <c r="BT360" i="2" s="1"/>
  <c r="BU360" i="2" s="1"/>
  <c r="BV360" i="2" s="1"/>
  <c r="BW360" i="2" s="1"/>
  <c r="BX360" i="2" s="1"/>
  <c r="BY360" i="2" s="1"/>
  <c r="BZ360" i="2" s="1"/>
  <c r="CA360" i="2" s="1"/>
  <c r="CB360" i="2" s="1"/>
  <c r="CC360" i="2" s="1"/>
  <c r="CD360" i="2" s="1"/>
  <c r="CE360" i="2" s="1"/>
  <c r="CF360" i="2" s="1"/>
  <c r="CG360" i="2" s="1"/>
  <c r="CH360" i="2" s="1"/>
  <c r="CI360" i="2" s="1"/>
  <c r="CJ360" i="2" s="1"/>
  <c r="CK360" i="2" s="1"/>
  <c r="CL360" i="2" s="1"/>
  <c r="CM360" i="2" s="1"/>
  <c r="CN360" i="2" s="1"/>
  <c r="CO360" i="2" s="1"/>
  <c r="CP360" i="2" s="1"/>
  <c r="CQ360" i="2" s="1"/>
  <c r="CR360" i="2" s="1"/>
  <c r="CS360" i="2" s="1"/>
  <c r="CT360" i="2" s="1"/>
  <c r="CU360" i="2" s="1"/>
  <c r="CV360" i="2" s="1"/>
  <c r="CW360" i="2" s="1"/>
  <c r="CX360" i="2" s="1"/>
  <c r="CY360" i="2" s="1"/>
  <c r="CZ360" i="2" s="1"/>
  <c r="DA360" i="2" s="1"/>
  <c r="DB360" i="2" s="1"/>
  <c r="DC360" i="2" s="1"/>
  <c r="DD360" i="2" s="1"/>
  <c r="DE360" i="2" s="1"/>
  <c r="DF360" i="2" s="1"/>
  <c r="DG360" i="2" s="1"/>
  <c r="DH360" i="2" s="1"/>
  <c r="DI360" i="2" s="1"/>
  <c r="DJ360" i="2" s="1"/>
  <c r="DK360" i="2" s="1"/>
  <c r="DL360" i="2" s="1"/>
  <c r="DM360" i="2" s="1"/>
  <c r="DN360" i="2" s="1"/>
  <c r="DO360" i="2" s="1"/>
  <c r="DP360" i="2" s="1"/>
  <c r="DQ360" i="2" s="1"/>
  <c r="DR360" i="2" s="1"/>
  <c r="DS360" i="2" s="1"/>
  <c r="DT360" i="2" s="1"/>
  <c r="DU360" i="2" s="1"/>
  <c r="DV360" i="2" s="1"/>
  <c r="DW360" i="2" s="1"/>
  <c r="DX360" i="2" s="1"/>
  <c r="DY360" i="2" s="1"/>
  <c r="DZ360" i="2" s="1"/>
  <c r="EA360" i="2" s="1"/>
  <c r="EB360" i="2" s="1"/>
  <c r="EC360" i="2" s="1"/>
  <c r="ED360" i="2" s="1"/>
  <c r="EE360" i="2" s="1"/>
  <c r="EF360" i="2" s="1"/>
  <c r="EG360" i="2" s="1"/>
  <c r="EH360" i="2" s="1"/>
  <c r="EI360" i="2" s="1"/>
  <c r="EJ360" i="2" s="1"/>
  <c r="EK360" i="2" s="1"/>
  <c r="EL360" i="2" s="1"/>
  <c r="EM360" i="2" s="1"/>
  <c r="EN360" i="2" s="1"/>
  <c r="EO360" i="2" s="1"/>
  <c r="EP360" i="2" s="1"/>
  <c r="EQ360" i="2" s="1"/>
  <c r="ER360" i="2" s="1"/>
  <c r="ES360" i="2" s="1"/>
  <c r="ET360" i="2" s="1"/>
  <c r="EU360" i="2" s="1"/>
  <c r="EV360" i="2" s="1"/>
  <c r="EW360" i="2" s="1"/>
  <c r="EX360" i="2" s="1"/>
  <c r="EY360" i="2" s="1"/>
  <c r="EZ360" i="2" s="1"/>
  <c r="FA360" i="2" s="1"/>
  <c r="FB360" i="2" s="1"/>
  <c r="FC360" i="2" s="1"/>
  <c r="FD360" i="2" s="1"/>
  <c r="FE360" i="2" s="1"/>
  <c r="FF360" i="2" s="1"/>
  <c r="FG360" i="2" s="1"/>
  <c r="FH360" i="2" s="1"/>
  <c r="FI360" i="2" s="1"/>
  <c r="FJ360" i="2" s="1"/>
  <c r="FK360" i="2" s="1"/>
  <c r="FL360" i="2" s="1"/>
  <c r="FM360" i="2" s="1"/>
  <c r="FN360" i="2" s="1"/>
  <c r="FO360" i="2" s="1"/>
  <c r="FP360" i="2" s="1"/>
  <c r="FQ360" i="2" s="1"/>
  <c r="FR360" i="2" s="1"/>
  <c r="FS360" i="2" s="1"/>
  <c r="FT360" i="2" s="1"/>
  <c r="FU360" i="2" s="1"/>
  <c r="FV360" i="2" s="1"/>
  <c r="FW360" i="2" s="1"/>
  <c r="FX360" i="2" s="1"/>
  <c r="FY360" i="2" s="1"/>
  <c r="FZ360" i="2" s="1"/>
  <c r="GA360" i="2" s="1"/>
  <c r="GB360" i="2" s="1"/>
  <c r="GC360" i="2" s="1"/>
  <c r="GD360" i="2" s="1"/>
  <c r="GE360" i="2" s="1"/>
  <c r="GF360" i="2" s="1"/>
  <c r="GG360" i="2" s="1"/>
  <c r="GH360" i="2" s="1"/>
  <c r="GI360" i="2" s="1"/>
  <c r="GJ360" i="2" s="1"/>
  <c r="GK360" i="2" s="1"/>
  <c r="GL360" i="2" s="1"/>
  <c r="GM360" i="2" s="1"/>
  <c r="GN360" i="2" s="1"/>
  <c r="GO360" i="2" s="1"/>
  <c r="GP360" i="2" s="1"/>
  <c r="GQ360" i="2" s="1"/>
  <c r="GR360" i="2" s="1"/>
  <c r="GS360" i="2" s="1"/>
  <c r="GT360" i="2" s="1"/>
  <c r="GU360" i="2" s="1"/>
  <c r="GV360" i="2" s="1"/>
  <c r="GW360" i="2" s="1"/>
  <c r="GX360" i="2" s="1"/>
  <c r="GY360" i="2" s="1"/>
  <c r="GZ360" i="2" s="1"/>
  <c r="HA360" i="2" s="1"/>
  <c r="HB360" i="2" s="1"/>
  <c r="HC360" i="2" s="1"/>
  <c r="HD360" i="2" s="1"/>
  <c r="HE360" i="2" s="1"/>
  <c r="HF360" i="2" s="1"/>
  <c r="HG360" i="2" s="1"/>
  <c r="HH360" i="2" s="1"/>
  <c r="HI360" i="2" s="1"/>
  <c r="HJ360" i="2" s="1"/>
  <c r="HK360" i="2" s="1"/>
  <c r="HL360" i="2" s="1"/>
  <c r="HM360" i="2" s="1"/>
  <c r="Q316" i="2"/>
  <c r="Q306" i="2"/>
  <c r="AE477" i="2"/>
  <c r="AF477" i="2" s="1"/>
  <c r="AG477" i="2" s="1"/>
  <c r="AH477" i="2" s="1"/>
  <c r="AI477" i="2" s="1"/>
  <c r="AJ477" i="2" s="1"/>
  <c r="AK477" i="2" s="1"/>
  <c r="AL477" i="2" s="1"/>
  <c r="AM477" i="2" s="1"/>
  <c r="AN477" i="2" s="1"/>
  <c r="AO477" i="2" s="1"/>
  <c r="AP477" i="2" s="1"/>
  <c r="AQ477" i="2" s="1"/>
  <c r="AR477" i="2" s="1"/>
  <c r="AS477" i="2" s="1"/>
  <c r="AT477" i="2" s="1"/>
  <c r="AU477" i="2" s="1"/>
  <c r="AV477" i="2" s="1"/>
  <c r="AW477" i="2" s="1"/>
  <c r="AX477" i="2" s="1"/>
  <c r="AY477" i="2" s="1"/>
  <c r="AZ477" i="2" s="1"/>
  <c r="BA477" i="2" s="1"/>
  <c r="BB477" i="2" s="1"/>
  <c r="BC477" i="2" s="1"/>
  <c r="BD477" i="2" s="1"/>
  <c r="BE477" i="2" s="1"/>
  <c r="BF477" i="2" s="1"/>
  <c r="BG477" i="2" s="1"/>
  <c r="BH477" i="2" s="1"/>
  <c r="BI477" i="2" s="1"/>
  <c r="BJ477" i="2" s="1"/>
  <c r="BK477" i="2" s="1"/>
  <c r="BL477" i="2" s="1"/>
  <c r="BM477" i="2" s="1"/>
  <c r="BN477" i="2" s="1"/>
  <c r="BO477" i="2" s="1"/>
  <c r="BP477" i="2" s="1"/>
  <c r="BQ477" i="2" s="1"/>
  <c r="BR477" i="2" s="1"/>
  <c r="BS477" i="2" s="1"/>
  <c r="BT477" i="2" s="1"/>
  <c r="BU477" i="2" s="1"/>
  <c r="BV477" i="2" s="1"/>
  <c r="BW477" i="2" s="1"/>
  <c r="BX477" i="2" s="1"/>
  <c r="BY477" i="2" s="1"/>
  <c r="BZ477" i="2" s="1"/>
  <c r="CA477" i="2" s="1"/>
  <c r="CB477" i="2" s="1"/>
  <c r="CC477" i="2" s="1"/>
  <c r="CD477" i="2" s="1"/>
  <c r="CE477" i="2" s="1"/>
  <c r="CF477" i="2" s="1"/>
  <c r="CG477" i="2" s="1"/>
  <c r="CH477" i="2" s="1"/>
  <c r="CI477" i="2" s="1"/>
  <c r="CJ477" i="2" s="1"/>
  <c r="CK477" i="2" s="1"/>
  <c r="CL477" i="2" s="1"/>
  <c r="CM477" i="2" s="1"/>
  <c r="CN477" i="2" s="1"/>
  <c r="CO477" i="2" s="1"/>
  <c r="CP477" i="2" s="1"/>
  <c r="CQ477" i="2" s="1"/>
  <c r="CR477" i="2" s="1"/>
  <c r="CS477" i="2" s="1"/>
  <c r="CT477" i="2" s="1"/>
  <c r="CU477" i="2" s="1"/>
  <c r="CV477" i="2" s="1"/>
  <c r="CW477" i="2" s="1"/>
  <c r="CX477" i="2" s="1"/>
  <c r="CY477" i="2" s="1"/>
  <c r="CZ477" i="2" s="1"/>
  <c r="DA477" i="2" s="1"/>
  <c r="DB477" i="2" s="1"/>
  <c r="DC477" i="2" s="1"/>
  <c r="DD477" i="2" s="1"/>
  <c r="DE477" i="2" s="1"/>
  <c r="DF477" i="2" s="1"/>
  <c r="DG477" i="2" s="1"/>
  <c r="DH477" i="2" s="1"/>
  <c r="DI477" i="2" s="1"/>
  <c r="DJ477" i="2" s="1"/>
  <c r="DK477" i="2" s="1"/>
  <c r="DL477" i="2" s="1"/>
  <c r="DM477" i="2" s="1"/>
  <c r="DN477" i="2" s="1"/>
  <c r="DO477" i="2" s="1"/>
  <c r="DP477" i="2" s="1"/>
  <c r="DQ477" i="2" s="1"/>
  <c r="DR477" i="2" s="1"/>
  <c r="DS477" i="2" s="1"/>
  <c r="DT477" i="2" s="1"/>
  <c r="DU477" i="2" s="1"/>
  <c r="DV477" i="2" s="1"/>
  <c r="DW477" i="2" s="1"/>
  <c r="DX477" i="2" s="1"/>
  <c r="DY477" i="2" s="1"/>
  <c r="DZ477" i="2" s="1"/>
  <c r="EA477" i="2" s="1"/>
  <c r="EB477" i="2" s="1"/>
  <c r="EC477" i="2" s="1"/>
  <c r="ED477" i="2" s="1"/>
  <c r="EE477" i="2" s="1"/>
  <c r="EF477" i="2" s="1"/>
  <c r="EG477" i="2" s="1"/>
  <c r="EH477" i="2" s="1"/>
  <c r="EI477" i="2" s="1"/>
  <c r="EJ477" i="2" s="1"/>
  <c r="EK477" i="2" s="1"/>
  <c r="EL477" i="2" s="1"/>
  <c r="EM477" i="2" s="1"/>
  <c r="EN477" i="2" s="1"/>
  <c r="EO477" i="2" s="1"/>
  <c r="EP477" i="2" s="1"/>
  <c r="EQ477" i="2" s="1"/>
  <c r="ER477" i="2" s="1"/>
  <c r="ES477" i="2" s="1"/>
  <c r="ET477" i="2" s="1"/>
  <c r="EU477" i="2" s="1"/>
  <c r="EV477" i="2" s="1"/>
  <c r="EW477" i="2" s="1"/>
  <c r="EX477" i="2" s="1"/>
  <c r="EY477" i="2" s="1"/>
  <c r="EZ477" i="2" s="1"/>
  <c r="FA477" i="2" s="1"/>
  <c r="FB477" i="2" s="1"/>
  <c r="FC477" i="2" s="1"/>
  <c r="FD477" i="2" s="1"/>
  <c r="FE477" i="2" s="1"/>
  <c r="FF477" i="2" s="1"/>
  <c r="FG477" i="2" s="1"/>
  <c r="FH477" i="2" s="1"/>
  <c r="FI477" i="2" s="1"/>
  <c r="FJ477" i="2" s="1"/>
  <c r="FK477" i="2" s="1"/>
  <c r="FL477" i="2" s="1"/>
  <c r="FM477" i="2" s="1"/>
  <c r="FN477" i="2" s="1"/>
  <c r="FO477" i="2" s="1"/>
  <c r="FP477" i="2" s="1"/>
  <c r="FQ477" i="2" s="1"/>
  <c r="FR477" i="2" s="1"/>
  <c r="FS477" i="2" s="1"/>
  <c r="FT477" i="2" s="1"/>
  <c r="FU477" i="2" s="1"/>
  <c r="FV477" i="2" s="1"/>
  <c r="FW477" i="2" s="1"/>
  <c r="FX477" i="2" s="1"/>
  <c r="FY477" i="2" s="1"/>
  <c r="FZ477" i="2" s="1"/>
  <c r="GA477" i="2" s="1"/>
  <c r="GB477" i="2" s="1"/>
  <c r="GC477" i="2" s="1"/>
  <c r="GD477" i="2" s="1"/>
  <c r="GE477" i="2" s="1"/>
  <c r="GF477" i="2" s="1"/>
  <c r="GG477" i="2" s="1"/>
  <c r="GH477" i="2" s="1"/>
  <c r="GI477" i="2" s="1"/>
  <c r="GJ477" i="2" s="1"/>
  <c r="GK477" i="2" s="1"/>
  <c r="GL477" i="2" s="1"/>
  <c r="GM477" i="2" s="1"/>
  <c r="GN477" i="2" s="1"/>
  <c r="GO477" i="2" s="1"/>
  <c r="GP477" i="2" s="1"/>
  <c r="GQ477" i="2" s="1"/>
  <c r="GR477" i="2" s="1"/>
  <c r="GS477" i="2" s="1"/>
  <c r="GT477" i="2" s="1"/>
  <c r="GU477" i="2" s="1"/>
  <c r="GV477" i="2" s="1"/>
  <c r="GW477" i="2" s="1"/>
  <c r="GX477" i="2" s="1"/>
  <c r="GY477" i="2" s="1"/>
  <c r="GZ477" i="2" s="1"/>
  <c r="HA477" i="2" s="1"/>
  <c r="HB477" i="2" s="1"/>
  <c r="HC477" i="2" s="1"/>
  <c r="HD477" i="2" s="1"/>
  <c r="HE477" i="2" s="1"/>
  <c r="HF477" i="2" s="1"/>
  <c r="HG477" i="2" s="1"/>
  <c r="HH477" i="2" s="1"/>
  <c r="HI477" i="2" s="1"/>
  <c r="HJ477" i="2" s="1"/>
  <c r="HK477" i="2" s="1"/>
  <c r="HL477" i="2" s="1"/>
  <c r="HM477" i="2" s="1"/>
  <c r="AC14" i="2"/>
  <c r="N14" i="2"/>
  <c r="Q327" i="2"/>
  <c r="AE459" i="2"/>
  <c r="AF459" i="2" s="1"/>
  <c r="AG459" i="2" s="1"/>
  <c r="AH459" i="2" s="1"/>
  <c r="AI459" i="2" s="1"/>
  <c r="AJ459" i="2" s="1"/>
  <c r="AK459" i="2" s="1"/>
  <c r="AL459" i="2" s="1"/>
  <c r="AM459" i="2" s="1"/>
  <c r="AN459" i="2" s="1"/>
  <c r="AO459" i="2" s="1"/>
  <c r="AP459" i="2" s="1"/>
  <c r="AQ459" i="2" s="1"/>
  <c r="AR459" i="2" s="1"/>
  <c r="AS459" i="2" s="1"/>
  <c r="AT459" i="2" s="1"/>
  <c r="AU459" i="2" s="1"/>
  <c r="AV459" i="2" s="1"/>
  <c r="AW459" i="2" s="1"/>
  <c r="AX459" i="2" s="1"/>
  <c r="AY459" i="2" s="1"/>
  <c r="AZ459" i="2" s="1"/>
  <c r="BA459" i="2" s="1"/>
  <c r="BB459" i="2" s="1"/>
  <c r="BC459" i="2" s="1"/>
  <c r="BD459" i="2" s="1"/>
  <c r="BE459" i="2" s="1"/>
  <c r="BF459" i="2" s="1"/>
  <c r="BG459" i="2" s="1"/>
  <c r="BH459" i="2" s="1"/>
  <c r="BI459" i="2" s="1"/>
  <c r="BJ459" i="2" s="1"/>
  <c r="BK459" i="2" s="1"/>
  <c r="BL459" i="2" s="1"/>
  <c r="BM459" i="2" s="1"/>
  <c r="BN459" i="2" s="1"/>
  <c r="BO459" i="2" s="1"/>
  <c r="BP459" i="2" s="1"/>
  <c r="BQ459" i="2" s="1"/>
  <c r="BR459" i="2" s="1"/>
  <c r="BS459" i="2" s="1"/>
  <c r="BT459" i="2" s="1"/>
  <c r="BU459" i="2" s="1"/>
  <c r="BV459" i="2" s="1"/>
  <c r="BW459" i="2" s="1"/>
  <c r="BX459" i="2" s="1"/>
  <c r="BY459" i="2" s="1"/>
  <c r="BZ459" i="2" s="1"/>
  <c r="CA459" i="2" s="1"/>
  <c r="CB459" i="2" s="1"/>
  <c r="CC459" i="2" s="1"/>
  <c r="CD459" i="2" s="1"/>
  <c r="CE459" i="2" s="1"/>
  <c r="CF459" i="2" s="1"/>
  <c r="CG459" i="2" s="1"/>
  <c r="CH459" i="2" s="1"/>
  <c r="CI459" i="2" s="1"/>
  <c r="CJ459" i="2" s="1"/>
  <c r="CK459" i="2" s="1"/>
  <c r="CL459" i="2" s="1"/>
  <c r="CM459" i="2" s="1"/>
  <c r="CN459" i="2" s="1"/>
  <c r="CO459" i="2" s="1"/>
  <c r="CP459" i="2" s="1"/>
  <c r="CQ459" i="2" s="1"/>
  <c r="CR459" i="2" s="1"/>
  <c r="CS459" i="2" s="1"/>
  <c r="CT459" i="2" s="1"/>
  <c r="CU459" i="2" s="1"/>
  <c r="CV459" i="2" s="1"/>
  <c r="CW459" i="2" s="1"/>
  <c r="CX459" i="2" s="1"/>
  <c r="CY459" i="2" s="1"/>
  <c r="CZ459" i="2" s="1"/>
  <c r="DA459" i="2" s="1"/>
  <c r="DB459" i="2" s="1"/>
  <c r="DC459" i="2" s="1"/>
  <c r="DD459" i="2" s="1"/>
  <c r="DE459" i="2" s="1"/>
  <c r="DF459" i="2" s="1"/>
  <c r="DG459" i="2" s="1"/>
  <c r="DH459" i="2" s="1"/>
  <c r="DI459" i="2" s="1"/>
  <c r="DJ459" i="2" s="1"/>
  <c r="DK459" i="2" s="1"/>
  <c r="DL459" i="2" s="1"/>
  <c r="DM459" i="2" s="1"/>
  <c r="DN459" i="2" s="1"/>
  <c r="DO459" i="2" s="1"/>
  <c r="DP459" i="2" s="1"/>
  <c r="DQ459" i="2" s="1"/>
  <c r="DR459" i="2" s="1"/>
  <c r="DS459" i="2" s="1"/>
  <c r="DT459" i="2" s="1"/>
  <c r="DU459" i="2" s="1"/>
  <c r="DV459" i="2" s="1"/>
  <c r="DW459" i="2" s="1"/>
  <c r="DX459" i="2" s="1"/>
  <c r="DY459" i="2" s="1"/>
  <c r="DZ459" i="2" s="1"/>
  <c r="EA459" i="2" s="1"/>
  <c r="EB459" i="2" s="1"/>
  <c r="EC459" i="2" s="1"/>
  <c r="ED459" i="2" s="1"/>
  <c r="EE459" i="2" s="1"/>
  <c r="EF459" i="2" s="1"/>
  <c r="EG459" i="2" s="1"/>
  <c r="EH459" i="2" s="1"/>
  <c r="EI459" i="2" s="1"/>
  <c r="EJ459" i="2" s="1"/>
  <c r="EK459" i="2" s="1"/>
  <c r="EL459" i="2" s="1"/>
  <c r="EM459" i="2" s="1"/>
  <c r="EN459" i="2" s="1"/>
  <c r="EO459" i="2" s="1"/>
  <c r="EP459" i="2" s="1"/>
  <c r="EQ459" i="2" s="1"/>
  <c r="ER459" i="2" s="1"/>
  <c r="ES459" i="2" s="1"/>
  <c r="ET459" i="2" s="1"/>
  <c r="EU459" i="2" s="1"/>
  <c r="EV459" i="2" s="1"/>
  <c r="EW459" i="2" s="1"/>
  <c r="EX459" i="2" s="1"/>
  <c r="EY459" i="2" s="1"/>
  <c r="EZ459" i="2" s="1"/>
  <c r="FA459" i="2" s="1"/>
  <c r="FB459" i="2" s="1"/>
  <c r="FC459" i="2" s="1"/>
  <c r="FD459" i="2" s="1"/>
  <c r="FE459" i="2" s="1"/>
  <c r="FF459" i="2" s="1"/>
  <c r="FG459" i="2" s="1"/>
  <c r="FH459" i="2" s="1"/>
  <c r="FI459" i="2" s="1"/>
  <c r="FJ459" i="2" s="1"/>
  <c r="FK459" i="2" s="1"/>
  <c r="FL459" i="2" s="1"/>
  <c r="FM459" i="2" s="1"/>
  <c r="FN459" i="2" s="1"/>
  <c r="FO459" i="2" s="1"/>
  <c r="FP459" i="2" s="1"/>
  <c r="FQ459" i="2" s="1"/>
  <c r="FR459" i="2" s="1"/>
  <c r="FS459" i="2" s="1"/>
  <c r="FT459" i="2" s="1"/>
  <c r="FU459" i="2" s="1"/>
  <c r="FV459" i="2" s="1"/>
  <c r="FW459" i="2" s="1"/>
  <c r="FX459" i="2" s="1"/>
  <c r="FY459" i="2" s="1"/>
  <c r="FZ459" i="2" s="1"/>
  <c r="GA459" i="2" s="1"/>
  <c r="GB459" i="2" s="1"/>
  <c r="GC459" i="2" s="1"/>
  <c r="GD459" i="2" s="1"/>
  <c r="GE459" i="2" s="1"/>
  <c r="GF459" i="2" s="1"/>
  <c r="GG459" i="2" s="1"/>
  <c r="GH459" i="2" s="1"/>
  <c r="GI459" i="2" s="1"/>
  <c r="GJ459" i="2" s="1"/>
  <c r="GK459" i="2" s="1"/>
  <c r="GL459" i="2" s="1"/>
  <c r="GM459" i="2" s="1"/>
  <c r="GN459" i="2" s="1"/>
  <c r="GO459" i="2" s="1"/>
  <c r="GP459" i="2" s="1"/>
  <c r="GQ459" i="2" s="1"/>
  <c r="GR459" i="2" s="1"/>
  <c r="GS459" i="2" s="1"/>
  <c r="GT459" i="2" s="1"/>
  <c r="GU459" i="2" s="1"/>
  <c r="GV459" i="2" s="1"/>
  <c r="GW459" i="2" s="1"/>
  <c r="GX459" i="2" s="1"/>
  <c r="GY459" i="2" s="1"/>
  <c r="GZ459" i="2" s="1"/>
  <c r="HA459" i="2" s="1"/>
  <c r="HB459" i="2" s="1"/>
  <c r="HC459" i="2" s="1"/>
  <c r="HD459" i="2" s="1"/>
  <c r="HE459" i="2" s="1"/>
  <c r="HF459" i="2" s="1"/>
  <c r="HG459" i="2" s="1"/>
  <c r="HH459" i="2" s="1"/>
  <c r="HI459" i="2" s="1"/>
  <c r="HJ459" i="2" s="1"/>
  <c r="HK459" i="2" s="1"/>
  <c r="HL459" i="2" s="1"/>
  <c r="HM459" i="2" s="1"/>
  <c r="Q390" i="2"/>
  <c r="Q264" i="2"/>
  <c r="Q335" i="2"/>
  <c r="Q245" i="2"/>
  <c r="Q81" i="3"/>
  <c r="AC138" i="3"/>
  <c r="AD138" i="3" s="1"/>
  <c r="AE138" i="3" s="1"/>
  <c r="AF138" i="3" s="1"/>
  <c r="AG138" i="3" s="1"/>
  <c r="AH138" i="3" s="1"/>
  <c r="AI138" i="3" s="1"/>
  <c r="AJ138" i="3" s="1"/>
  <c r="AK138" i="3" s="1"/>
  <c r="AL138" i="3" s="1"/>
  <c r="AM138" i="3" s="1"/>
  <c r="AN138" i="3" s="1"/>
  <c r="AO138" i="3" s="1"/>
  <c r="AP138" i="3" s="1"/>
  <c r="AQ138" i="3" s="1"/>
  <c r="AR138" i="3" s="1"/>
  <c r="AS138" i="3" s="1"/>
  <c r="AT138" i="3" s="1"/>
  <c r="AU138" i="3" s="1"/>
  <c r="AV138" i="3" s="1"/>
  <c r="AW138" i="3" s="1"/>
  <c r="AX138" i="3" s="1"/>
  <c r="AY138" i="3" s="1"/>
  <c r="AZ138" i="3" s="1"/>
  <c r="BA138" i="3" s="1"/>
  <c r="BB138" i="3" s="1"/>
  <c r="BC138" i="3" s="1"/>
  <c r="BD138" i="3" s="1"/>
  <c r="BE138" i="3" s="1"/>
  <c r="BF138" i="3" s="1"/>
  <c r="BG138" i="3" s="1"/>
  <c r="BH138" i="3" s="1"/>
  <c r="BI138" i="3" s="1"/>
  <c r="BJ138" i="3" s="1"/>
  <c r="BK138" i="3" s="1"/>
  <c r="BL138" i="3" s="1"/>
  <c r="BM138" i="3" s="1"/>
  <c r="BN138" i="3" s="1"/>
  <c r="BO138" i="3" s="1"/>
  <c r="BP138" i="3" s="1"/>
  <c r="BQ138" i="3" s="1"/>
  <c r="BR138" i="3" s="1"/>
  <c r="BS138" i="3" s="1"/>
  <c r="BT138" i="3" s="1"/>
  <c r="BU138" i="3" s="1"/>
  <c r="BV138" i="3" s="1"/>
  <c r="BW138" i="3" s="1"/>
  <c r="BX138" i="3" s="1"/>
  <c r="BY138" i="3" s="1"/>
  <c r="BZ138" i="3" s="1"/>
  <c r="CA138" i="3" s="1"/>
  <c r="CB138" i="3" s="1"/>
  <c r="CC138" i="3" s="1"/>
  <c r="CD138" i="3" s="1"/>
  <c r="CE138" i="3" s="1"/>
  <c r="CF138" i="3" s="1"/>
  <c r="CG138" i="3" s="1"/>
  <c r="CH138" i="3" s="1"/>
  <c r="CI138" i="3" s="1"/>
  <c r="CJ138" i="3" s="1"/>
  <c r="CK138" i="3" s="1"/>
  <c r="CL138" i="3" s="1"/>
  <c r="CM138" i="3" s="1"/>
  <c r="CN138" i="3" s="1"/>
  <c r="CO138" i="3" s="1"/>
  <c r="CP138" i="3" s="1"/>
  <c r="CQ138" i="3" s="1"/>
  <c r="CR138" i="3" s="1"/>
  <c r="CS138" i="3" s="1"/>
  <c r="CT138" i="3" s="1"/>
  <c r="CU138" i="3" s="1"/>
  <c r="CV138" i="3" s="1"/>
  <c r="CW138" i="3" s="1"/>
  <c r="CX138" i="3" s="1"/>
  <c r="CY138" i="3" s="1"/>
  <c r="CZ138" i="3" s="1"/>
  <c r="DA138" i="3" s="1"/>
  <c r="DB138" i="3" s="1"/>
  <c r="DC138" i="3" s="1"/>
  <c r="DD138" i="3" s="1"/>
  <c r="DE138" i="3" s="1"/>
  <c r="DF138" i="3" s="1"/>
  <c r="DG138" i="3" s="1"/>
  <c r="DH138" i="3" s="1"/>
  <c r="DI138" i="3" s="1"/>
  <c r="DJ138" i="3" s="1"/>
  <c r="DK138" i="3" s="1"/>
  <c r="DL138" i="3" s="1"/>
  <c r="DM138" i="3" s="1"/>
  <c r="DN138" i="3" s="1"/>
  <c r="DO138" i="3" s="1"/>
  <c r="DP138" i="3" s="1"/>
  <c r="DQ138" i="3" s="1"/>
  <c r="DR138" i="3" s="1"/>
  <c r="DS138" i="3" s="1"/>
  <c r="DT138" i="3" s="1"/>
  <c r="DU138" i="3" s="1"/>
  <c r="DV138" i="3" s="1"/>
  <c r="DW138" i="3" s="1"/>
  <c r="DX138" i="3" s="1"/>
  <c r="DY138" i="3" s="1"/>
  <c r="DZ138" i="3" s="1"/>
  <c r="EA138" i="3" s="1"/>
  <c r="EB138" i="3" s="1"/>
  <c r="EC138" i="3" s="1"/>
  <c r="ED138" i="3" s="1"/>
  <c r="EE138" i="3" s="1"/>
  <c r="EF138" i="3" s="1"/>
  <c r="EG138" i="3" s="1"/>
  <c r="EH138" i="3" s="1"/>
  <c r="EI138" i="3" s="1"/>
  <c r="EJ138" i="3" s="1"/>
  <c r="EK138" i="3" s="1"/>
  <c r="EL138" i="3" s="1"/>
  <c r="EM138" i="3" s="1"/>
  <c r="EN138" i="3" s="1"/>
  <c r="EO138" i="3" s="1"/>
  <c r="EP138" i="3" s="1"/>
  <c r="EQ138" i="3" s="1"/>
  <c r="ER138" i="3" s="1"/>
  <c r="ES138" i="3" s="1"/>
  <c r="ET138" i="3" s="1"/>
  <c r="EU138" i="3" s="1"/>
  <c r="EV138" i="3" s="1"/>
  <c r="EW138" i="3" s="1"/>
  <c r="EX138" i="3" s="1"/>
  <c r="EY138" i="3" s="1"/>
  <c r="EZ138" i="3" s="1"/>
  <c r="FA138" i="3" s="1"/>
  <c r="FB138" i="3" s="1"/>
  <c r="FC138" i="3" s="1"/>
  <c r="FD138" i="3" s="1"/>
  <c r="FE138" i="3" s="1"/>
  <c r="FF138" i="3" s="1"/>
  <c r="FG138" i="3" s="1"/>
  <c r="FH138" i="3" s="1"/>
  <c r="FI138" i="3" s="1"/>
  <c r="FJ138" i="3" s="1"/>
  <c r="FK138" i="3" s="1"/>
  <c r="FL138" i="3" s="1"/>
  <c r="FM138" i="3" s="1"/>
  <c r="FN138" i="3" s="1"/>
  <c r="FO138" i="3" s="1"/>
  <c r="FP138" i="3" s="1"/>
  <c r="FQ138" i="3" s="1"/>
  <c r="FR138" i="3" s="1"/>
  <c r="FS138" i="3" s="1"/>
  <c r="FT138" i="3" s="1"/>
  <c r="FU138" i="3" s="1"/>
  <c r="FV138" i="3" s="1"/>
  <c r="FW138" i="3" s="1"/>
  <c r="FX138" i="3" s="1"/>
  <c r="FY138" i="3" s="1"/>
  <c r="FZ138" i="3" s="1"/>
  <c r="GA138" i="3" s="1"/>
  <c r="GB138" i="3" s="1"/>
  <c r="GC138" i="3" s="1"/>
  <c r="GD138" i="3" s="1"/>
  <c r="GE138" i="3" s="1"/>
  <c r="GF138" i="3" s="1"/>
  <c r="GG138" i="3" s="1"/>
  <c r="GH138" i="3" s="1"/>
  <c r="GI138" i="3" s="1"/>
  <c r="GJ138" i="3" s="1"/>
  <c r="GK138" i="3" s="1"/>
  <c r="GL138" i="3" s="1"/>
  <c r="GM138" i="3" s="1"/>
  <c r="GN138" i="3" s="1"/>
  <c r="GO138" i="3" s="1"/>
  <c r="GP138" i="3" s="1"/>
  <c r="GQ138" i="3" s="1"/>
  <c r="GR138" i="3" s="1"/>
  <c r="GS138" i="3" s="1"/>
  <c r="GT138" i="3" s="1"/>
  <c r="GU138" i="3" s="1"/>
  <c r="GV138" i="3" s="1"/>
  <c r="GW138" i="3" s="1"/>
  <c r="GX138" i="3" s="1"/>
  <c r="GY138" i="3" s="1"/>
  <c r="GZ138" i="3" s="1"/>
  <c r="HA138" i="3" s="1"/>
  <c r="HB138" i="3" s="1"/>
  <c r="HC138" i="3" s="1"/>
  <c r="HD138" i="3" s="1"/>
  <c r="HE138" i="3" s="1"/>
  <c r="HF138" i="3" s="1"/>
  <c r="HG138" i="3" s="1"/>
  <c r="HH138" i="3" s="1"/>
  <c r="HI138" i="3" s="1"/>
  <c r="HJ138" i="3" s="1"/>
  <c r="HK138" i="3" s="1"/>
  <c r="HL138" i="3" s="1"/>
  <c r="HM138" i="3" s="1"/>
  <c r="Q139" i="3"/>
  <c r="Q224" i="3"/>
  <c r="Q128" i="3"/>
  <c r="AB216" i="3"/>
  <c r="AC216" i="3" s="1"/>
  <c r="AD216" i="3" s="1"/>
  <c r="AE216" i="3" s="1"/>
  <c r="AF216" i="3" s="1"/>
  <c r="AG216" i="3" s="1"/>
  <c r="AH216" i="3" s="1"/>
  <c r="AI216" i="3" s="1"/>
  <c r="AJ216" i="3" s="1"/>
  <c r="AK216" i="3" s="1"/>
  <c r="AL216" i="3" s="1"/>
  <c r="AM216" i="3" s="1"/>
  <c r="AN216" i="3" s="1"/>
  <c r="AO216" i="3" s="1"/>
  <c r="AP216" i="3" s="1"/>
  <c r="AQ216" i="3" s="1"/>
  <c r="AR216" i="3" s="1"/>
  <c r="AS216" i="3" s="1"/>
  <c r="AT216" i="3" s="1"/>
  <c r="AU216" i="3" s="1"/>
  <c r="AV216" i="3" s="1"/>
  <c r="AW216" i="3" s="1"/>
  <c r="AX216" i="3" s="1"/>
  <c r="AY216" i="3" s="1"/>
  <c r="AZ216" i="3" s="1"/>
  <c r="BA216" i="3" s="1"/>
  <c r="BB216" i="3" s="1"/>
  <c r="BC216" i="3" s="1"/>
  <c r="BD216" i="3" s="1"/>
  <c r="BE216" i="3" s="1"/>
  <c r="BF216" i="3" s="1"/>
  <c r="BG216" i="3" s="1"/>
  <c r="BH216" i="3" s="1"/>
  <c r="BI216" i="3" s="1"/>
  <c r="BJ216" i="3" s="1"/>
  <c r="BK216" i="3" s="1"/>
  <c r="BL216" i="3" s="1"/>
  <c r="BM216" i="3" s="1"/>
  <c r="BN216" i="3" s="1"/>
  <c r="BO216" i="3" s="1"/>
  <c r="BP216" i="3" s="1"/>
  <c r="BQ216" i="3" s="1"/>
  <c r="BR216" i="3" s="1"/>
  <c r="BS216" i="3" s="1"/>
  <c r="BT216" i="3" s="1"/>
  <c r="BU216" i="3" s="1"/>
  <c r="BV216" i="3" s="1"/>
  <c r="BW216" i="3" s="1"/>
  <c r="BX216" i="3" s="1"/>
  <c r="BY216" i="3" s="1"/>
  <c r="BZ216" i="3" s="1"/>
  <c r="CA216" i="3" s="1"/>
  <c r="CB216" i="3" s="1"/>
  <c r="CC216" i="3" s="1"/>
  <c r="CD216" i="3" s="1"/>
  <c r="CE216" i="3" s="1"/>
  <c r="CF216" i="3" s="1"/>
  <c r="CG216" i="3" s="1"/>
  <c r="CH216" i="3" s="1"/>
  <c r="CI216" i="3" s="1"/>
  <c r="CJ216" i="3" s="1"/>
  <c r="CK216" i="3" s="1"/>
  <c r="CL216" i="3" s="1"/>
  <c r="CM216" i="3" s="1"/>
  <c r="CN216" i="3" s="1"/>
  <c r="CO216" i="3" s="1"/>
  <c r="CP216" i="3" s="1"/>
  <c r="CQ216" i="3" s="1"/>
  <c r="CR216" i="3" s="1"/>
  <c r="CS216" i="3" s="1"/>
  <c r="CT216" i="3" s="1"/>
  <c r="CU216" i="3" s="1"/>
  <c r="CV216" i="3" s="1"/>
  <c r="CW216" i="3" s="1"/>
  <c r="CX216" i="3" s="1"/>
  <c r="CY216" i="3" s="1"/>
  <c r="CZ216" i="3" s="1"/>
  <c r="DA216" i="3" s="1"/>
  <c r="DB216" i="3" s="1"/>
  <c r="DC216" i="3" s="1"/>
  <c r="DD216" i="3" s="1"/>
  <c r="DE216" i="3" s="1"/>
  <c r="DF216" i="3" s="1"/>
  <c r="DG216" i="3" s="1"/>
  <c r="DH216" i="3" s="1"/>
  <c r="DI216" i="3" s="1"/>
  <c r="DJ216" i="3" s="1"/>
  <c r="DK216" i="3" s="1"/>
  <c r="DL216" i="3" s="1"/>
  <c r="DM216" i="3" s="1"/>
  <c r="DN216" i="3" s="1"/>
  <c r="DO216" i="3" s="1"/>
  <c r="DP216" i="3" s="1"/>
  <c r="DQ216" i="3" s="1"/>
  <c r="DR216" i="3" s="1"/>
  <c r="DS216" i="3" s="1"/>
  <c r="DT216" i="3" s="1"/>
  <c r="DU216" i="3" s="1"/>
  <c r="DV216" i="3" s="1"/>
  <c r="DW216" i="3" s="1"/>
  <c r="DX216" i="3" s="1"/>
  <c r="DY216" i="3" s="1"/>
  <c r="DZ216" i="3" s="1"/>
  <c r="EA216" i="3" s="1"/>
  <c r="EB216" i="3" s="1"/>
  <c r="EC216" i="3" s="1"/>
  <c r="ED216" i="3" s="1"/>
  <c r="EE216" i="3" s="1"/>
  <c r="EF216" i="3" s="1"/>
  <c r="EG216" i="3" s="1"/>
  <c r="EH216" i="3" s="1"/>
  <c r="EI216" i="3" s="1"/>
  <c r="EJ216" i="3" s="1"/>
  <c r="EK216" i="3" s="1"/>
  <c r="EL216" i="3" s="1"/>
  <c r="EM216" i="3" s="1"/>
  <c r="EN216" i="3" s="1"/>
  <c r="EO216" i="3" s="1"/>
  <c r="EP216" i="3" s="1"/>
  <c r="EQ216" i="3" s="1"/>
  <c r="ER216" i="3" s="1"/>
  <c r="ES216" i="3" s="1"/>
  <c r="ET216" i="3" s="1"/>
  <c r="EU216" i="3" s="1"/>
  <c r="EV216" i="3" s="1"/>
  <c r="EW216" i="3" s="1"/>
  <c r="EX216" i="3" s="1"/>
  <c r="EY216" i="3" s="1"/>
  <c r="EZ216" i="3" s="1"/>
  <c r="FA216" i="3" s="1"/>
  <c r="FB216" i="3" s="1"/>
  <c r="FC216" i="3" s="1"/>
  <c r="FD216" i="3" s="1"/>
  <c r="FE216" i="3" s="1"/>
  <c r="FF216" i="3" s="1"/>
  <c r="FG216" i="3" s="1"/>
  <c r="FH216" i="3" s="1"/>
  <c r="FI216" i="3" s="1"/>
  <c r="FJ216" i="3" s="1"/>
  <c r="FK216" i="3" s="1"/>
  <c r="FL216" i="3" s="1"/>
  <c r="FM216" i="3" s="1"/>
  <c r="FN216" i="3" s="1"/>
  <c r="FO216" i="3" s="1"/>
  <c r="FP216" i="3" s="1"/>
  <c r="FQ216" i="3" s="1"/>
  <c r="FR216" i="3" s="1"/>
  <c r="FS216" i="3" s="1"/>
  <c r="FT216" i="3" s="1"/>
  <c r="FU216" i="3" s="1"/>
  <c r="FV216" i="3" s="1"/>
  <c r="FW216" i="3" s="1"/>
  <c r="FX216" i="3" s="1"/>
  <c r="FY216" i="3" s="1"/>
  <c r="FZ216" i="3" s="1"/>
  <c r="GA216" i="3" s="1"/>
  <c r="GB216" i="3" s="1"/>
  <c r="GC216" i="3" s="1"/>
  <c r="GD216" i="3" s="1"/>
  <c r="GE216" i="3" s="1"/>
  <c r="GF216" i="3" s="1"/>
  <c r="GG216" i="3" s="1"/>
  <c r="GH216" i="3" s="1"/>
  <c r="GI216" i="3" s="1"/>
  <c r="GJ216" i="3" s="1"/>
  <c r="GK216" i="3" s="1"/>
  <c r="GL216" i="3" s="1"/>
  <c r="GM216" i="3" s="1"/>
  <c r="GN216" i="3" s="1"/>
  <c r="GO216" i="3" s="1"/>
  <c r="GP216" i="3" s="1"/>
  <c r="GQ216" i="3" s="1"/>
  <c r="GR216" i="3" s="1"/>
  <c r="GS216" i="3" s="1"/>
  <c r="GT216" i="3" s="1"/>
  <c r="GU216" i="3" s="1"/>
  <c r="GV216" i="3" s="1"/>
  <c r="GW216" i="3" s="1"/>
  <c r="GX216" i="3" s="1"/>
  <c r="GY216" i="3" s="1"/>
  <c r="GZ216" i="3" s="1"/>
  <c r="HA216" i="3" s="1"/>
  <c r="HB216" i="3" s="1"/>
  <c r="HC216" i="3" s="1"/>
  <c r="HD216" i="3" s="1"/>
  <c r="HE216" i="3" s="1"/>
  <c r="HF216" i="3" s="1"/>
  <c r="HG216" i="3" s="1"/>
  <c r="HH216" i="3" s="1"/>
  <c r="HI216" i="3" s="1"/>
  <c r="HJ216" i="3" s="1"/>
  <c r="HK216" i="3" s="1"/>
  <c r="HL216" i="3" s="1"/>
  <c r="HM216" i="3" s="1"/>
  <c r="AB201" i="3"/>
  <c r="AC201" i="3" s="1"/>
  <c r="AD201" i="3" s="1"/>
  <c r="AE201" i="3" s="1"/>
  <c r="AF201" i="3" s="1"/>
  <c r="AG201" i="3" s="1"/>
  <c r="AH201" i="3" s="1"/>
  <c r="AI201" i="3" s="1"/>
  <c r="AJ201" i="3" s="1"/>
  <c r="AK201" i="3" s="1"/>
  <c r="AL201" i="3" s="1"/>
  <c r="AM201" i="3" s="1"/>
  <c r="AN201" i="3" s="1"/>
  <c r="AO201" i="3" s="1"/>
  <c r="AP201" i="3" s="1"/>
  <c r="AQ201" i="3" s="1"/>
  <c r="AR201" i="3" s="1"/>
  <c r="AS201" i="3" s="1"/>
  <c r="AT201" i="3" s="1"/>
  <c r="AU201" i="3" s="1"/>
  <c r="AV201" i="3" s="1"/>
  <c r="AW201" i="3" s="1"/>
  <c r="AX201" i="3" s="1"/>
  <c r="AY201" i="3" s="1"/>
  <c r="AZ201" i="3" s="1"/>
  <c r="BA201" i="3" s="1"/>
  <c r="BB201" i="3" s="1"/>
  <c r="BC201" i="3" s="1"/>
  <c r="BD201" i="3" s="1"/>
  <c r="BE201" i="3" s="1"/>
  <c r="BF201" i="3" s="1"/>
  <c r="BG201" i="3" s="1"/>
  <c r="BH201" i="3" s="1"/>
  <c r="BI201" i="3" s="1"/>
  <c r="BJ201" i="3" s="1"/>
  <c r="BK201" i="3" s="1"/>
  <c r="BL201" i="3" s="1"/>
  <c r="BM201" i="3" s="1"/>
  <c r="BN201" i="3" s="1"/>
  <c r="BO201" i="3" s="1"/>
  <c r="BP201" i="3" s="1"/>
  <c r="BQ201" i="3" s="1"/>
  <c r="BR201" i="3" s="1"/>
  <c r="BS201" i="3" s="1"/>
  <c r="BT201" i="3" s="1"/>
  <c r="BU201" i="3" s="1"/>
  <c r="BV201" i="3" s="1"/>
  <c r="BW201" i="3" s="1"/>
  <c r="BX201" i="3" s="1"/>
  <c r="BY201" i="3" s="1"/>
  <c r="BZ201" i="3" s="1"/>
  <c r="CA201" i="3" s="1"/>
  <c r="CB201" i="3" s="1"/>
  <c r="CC201" i="3" s="1"/>
  <c r="CD201" i="3" s="1"/>
  <c r="CE201" i="3" s="1"/>
  <c r="CF201" i="3" s="1"/>
  <c r="CG201" i="3" s="1"/>
  <c r="CH201" i="3" s="1"/>
  <c r="CI201" i="3" s="1"/>
  <c r="CJ201" i="3" s="1"/>
  <c r="CK201" i="3" s="1"/>
  <c r="CL201" i="3" s="1"/>
  <c r="CM201" i="3" s="1"/>
  <c r="CN201" i="3" s="1"/>
  <c r="CO201" i="3" s="1"/>
  <c r="CP201" i="3" s="1"/>
  <c r="CQ201" i="3" s="1"/>
  <c r="CR201" i="3" s="1"/>
  <c r="CS201" i="3" s="1"/>
  <c r="CT201" i="3" s="1"/>
  <c r="CU201" i="3" s="1"/>
  <c r="CV201" i="3" s="1"/>
  <c r="CW201" i="3" s="1"/>
  <c r="CX201" i="3" s="1"/>
  <c r="CY201" i="3" s="1"/>
  <c r="CZ201" i="3" s="1"/>
  <c r="DA201" i="3" s="1"/>
  <c r="DB201" i="3" s="1"/>
  <c r="DC201" i="3" s="1"/>
  <c r="DD201" i="3" s="1"/>
  <c r="DE201" i="3" s="1"/>
  <c r="DF201" i="3" s="1"/>
  <c r="DG201" i="3" s="1"/>
  <c r="DH201" i="3" s="1"/>
  <c r="DI201" i="3" s="1"/>
  <c r="DJ201" i="3" s="1"/>
  <c r="DK201" i="3" s="1"/>
  <c r="DL201" i="3" s="1"/>
  <c r="DM201" i="3" s="1"/>
  <c r="DN201" i="3" s="1"/>
  <c r="DO201" i="3" s="1"/>
  <c r="DP201" i="3" s="1"/>
  <c r="DQ201" i="3" s="1"/>
  <c r="DR201" i="3" s="1"/>
  <c r="DS201" i="3" s="1"/>
  <c r="DT201" i="3" s="1"/>
  <c r="DU201" i="3" s="1"/>
  <c r="DV201" i="3" s="1"/>
  <c r="DW201" i="3" s="1"/>
  <c r="DX201" i="3" s="1"/>
  <c r="DY201" i="3" s="1"/>
  <c r="DZ201" i="3" s="1"/>
  <c r="EA201" i="3" s="1"/>
  <c r="EB201" i="3" s="1"/>
  <c r="EC201" i="3" s="1"/>
  <c r="ED201" i="3" s="1"/>
  <c r="EE201" i="3" s="1"/>
  <c r="EF201" i="3" s="1"/>
  <c r="EG201" i="3" s="1"/>
  <c r="EH201" i="3" s="1"/>
  <c r="EI201" i="3" s="1"/>
  <c r="EJ201" i="3" s="1"/>
  <c r="EK201" i="3" s="1"/>
  <c r="EL201" i="3" s="1"/>
  <c r="EM201" i="3" s="1"/>
  <c r="EN201" i="3" s="1"/>
  <c r="EO201" i="3" s="1"/>
  <c r="EP201" i="3" s="1"/>
  <c r="EQ201" i="3" s="1"/>
  <c r="ER201" i="3" s="1"/>
  <c r="ES201" i="3" s="1"/>
  <c r="ET201" i="3" s="1"/>
  <c r="EU201" i="3" s="1"/>
  <c r="EV201" i="3" s="1"/>
  <c r="EW201" i="3" s="1"/>
  <c r="EX201" i="3" s="1"/>
  <c r="EY201" i="3" s="1"/>
  <c r="EZ201" i="3" s="1"/>
  <c r="FA201" i="3" s="1"/>
  <c r="FB201" i="3" s="1"/>
  <c r="FC201" i="3" s="1"/>
  <c r="FD201" i="3" s="1"/>
  <c r="FE201" i="3" s="1"/>
  <c r="FF201" i="3" s="1"/>
  <c r="FG201" i="3" s="1"/>
  <c r="FH201" i="3" s="1"/>
  <c r="FI201" i="3" s="1"/>
  <c r="FJ201" i="3" s="1"/>
  <c r="FK201" i="3" s="1"/>
  <c r="FL201" i="3" s="1"/>
  <c r="FM201" i="3" s="1"/>
  <c r="FN201" i="3" s="1"/>
  <c r="FO201" i="3" s="1"/>
  <c r="FP201" i="3" s="1"/>
  <c r="FQ201" i="3" s="1"/>
  <c r="FR201" i="3" s="1"/>
  <c r="FS201" i="3" s="1"/>
  <c r="FT201" i="3" s="1"/>
  <c r="FU201" i="3" s="1"/>
  <c r="FV201" i="3" s="1"/>
  <c r="FW201" i="3" s="1"/>
  <c r="FX201" i="3" s="1"/>
  <c r="FY201" i="3" s="1"/>
  <c r="FZ201" i="3" s="1"/>
  <c r="GA201" i="3" s="1"/>
  <c r="GB201" i="3" s="1"/>
  <c r="GC201" i="3" s="1"/>
  <c r="GD201" i="3" s="1"/>
  <c r="GE201" i="3" s="1"/>
  <c r="GF201" i="3" s="1"/>
  <c r="GG201" i="3" s="1"/>
  <c r="GH201" i="3" s="1"/>
  <c r="GI201" i="3" s="1"/>
  <c r="GJ201" i="3" s="1"/>
  <c r="GK201" i="3" s="1"/>
  <c r="GL201" i="3" s="1"/>
  <c r="GM201" i="3" s="1"/>
  <c r="GN201" i="3" s="1"/>
  <c r="GO201" i="3" s="1"/>
  <c r="GP201" i="3" s="1"/>
  <c r="GQ201" i="3" s="1"/>
  <c r="GR201" i="3" s="1"/>
  <c r="GS201" i="3" s="1"/>
  <c r="GT201" i="3" s="1"/>
  <c r="GU201" i="3" s="1"/>
  <c r="GV201" i="3" s="1"/>
  <c r="GW201" i="3" s="1"/>
  <c r="GX201" i="3" s="1"/>
  <c r="GY201" i="3" s="1"/>
  <c r="GZ201" i="3" s="1"/>
  <c r="HA201" i="3" s="1"/>
  <c r="HB201" i="3" s="1"/>
  <c r="HC201" i="3" s="1"/>
  <c r="HD201" i="3" s="1"/>
  <c r="HE201" i="3" s="1"/>
  <c r="HF201" i="3" s="1"/>
  <c r="HG201" i="3" s="1"/>
  <c r="HH201" i="3" s="1"/>
  <c r="HI201" i="3" s="1"/>
  <c r="HJ201" i="3" s="1"/>
  <c r="HK201" i="3" s="1"/>
  <c r="HL201" i="3" s="1"/>
  <c r="HM201" i="3" s="1"/>
  <c r="AB162" i="3"/>
  <c r="AC162" i="3" s="1"/>
  <c r="AD162" i="3" s="1"/>
  <c r="AE162" i="3" s="1"/>
  <c r="AF162" i="3" s="1"/>
  <c r="AG162" i="3" s="1"/>
  <c r="AH162" i="3" s="1"/>
  <c r="AI162" i="3" s="1"/>
  <c r="AJ162" i="3" s="1"/>
  <c r="AK162" i="3" s="1"/>
  <c r="AL162" i="3" s="1"/>
  <c r="AM162" i="3" s="1"/>
  <c r="AN162" i="3" s="1"/>
  <c r="AO162" i="3" s="1"/>
  <c r="AP162" i="3" s="1"/>
  <c r="AQ162" i="3" s="1"/>
  <c r="AR162" i="3" s="1"/>
  <c r="AS162" i="3" s="1"/>
  <c r="AT162" i="3" s="1"/>
  <c r="AU162" i="3" s="1"/>
  <c r="AV162" i="3" s="1"/>
  <c r="AW162" i="3" s="1"/>
  <c r="AX162" i="3" s="1"/>
  <c r="AY162" i="3" s="1"/>
  <c r="AZ162" i="3" s="1"/>
  <c r="BA162" i="3" s="1"/>
  <c r="BB162" i="3" s="1"/>
  <c r="BC162" i="3" s="1"/>
  <c r="BD162" i="3" s="1"/>
  <c r="BE162" i="3" s="1"/>
  <c r="BF162" i="3" s="1"/>
  <c r="BG162" i="3" s="1"/>
  <c r="BH162" i="3" s="1"/>
  <c r="BI162" i="3" s="1"/>
  <c r="BJ162" i="3" s="1"/>
  <c r="BK162" i="3" s="1"/>
  <c r="BL162" i="3" s="1"/>
  <c r="BM162" i="3" s="1"/>
  <c r="BN162" i="3" s="1"/>
  <c r="BO162" i="3" s="1"/>
  <c r="BP162" i="3" s="1"/>
  <c r="BQ162" i="3" s="1"/>
  <c r="BR162" i="3" s="1"/>
  <c r="BS162" i="3" s="1"/>
  <c r="BT162" i="3" s="1"/>
  <c r="BU162" i="3" s="1"/>
  <c r="BV162" i="3" s="1"/>
  <c r="BW162" i="3" s="1"/>
  <c r="BX162" i="3" s="1"/>
  <c r="BY162" i="3" s="1"/>
  <c r="BZ162" i="3" s="1"/>
  <c r="CA162" i="3" s="1"/>
  <c r="CB162" i="3" s="1"/>
  <c r="CC162" i="3" s="1"/>
  <c r="CD162" i="3" s="1"/>
  <c r="CE162" i="3" s="1"/>
  <c r="CF162" i="3" s="1"/>
  <c r="CG162" i="3" s="1"/>
  <c r="CH162" i="3" s="1"/>
  <c r="CI162" i="3" s="1"/>
  <c r="CJ162" i="3" s="1"/>
  <c r="CK162" i="3" s="1"/>
  <c r="CL162" i="3" s="1"/>
  <c r="CM162" i="3" s="1"/>
  <c r="CN162" i="3" s="1"/>
  <c r="CO162" i="3" s="1"/>
  <c r="CP162" i="3" s="1"/>
  <c r="CQ162" i="3" s="1"/>
  <c r="CR162" i="3" s="1"/>
  <c r="CS162" i="3" s="1"/>
  <c r="CT162" i="3" s="1"/>
  <c r="CU162" i="3" s="1"/>
  <c r="CV162" i="3" s="1"/>
  <c r="CW162" i="3" s="1"/>
  <c r="CX162" i="3" s="1"/>
  <c r="CY162" i="3" s="1"/>
  <c r="CZ162" i="3" s="1"/>
  <c r="DA162" i="3" s="1"/>
  <c r="DB162" i="3" s="1"/>
  <c r="DC162" i="3" s="1"/>
  <c r="DD162" i="3" s="1"/>
  <c r="DE162" i="3" s="1"/>
  <c r="DF162" i="3" s="1"/>
  <c r="DG162" i="3" s="1"/>
  <c r="DH162" i="3" s="1"/>
  <c r="DI162" i="3" s="1"/>
  <c r="DJ162" i="3" s="1"/>
  <c r="DK162" i="3" s="1"/>
  <c r="DL162" i="3" s="1"/>
  <c r="DM162" i="3" s="1"/>
  <c r="DN162" i="3" s="1"/>
  <c r="DO162" i="3" s="1"/>
  <c r="DP162" i="3" s="1"/>
  <c r="DQ162" i="3" s="1"/>
  <c r="DR162" i="3" s="1"/>
  <c r="DS162" i="3" s="1"/>
  <c r="DT162" i="3" s="1"/>
  <c r="DU162" i="3" s="1"/>
  <c r="DV162" i="3" s="1"/>
  <c r="DW162" i="3" s="1"/>
  <c r="DX162" i="3" s="1"/>
  <c r="DY162" i="3" s="1"/>
  <c r="DZ162" i="3" s="1"/>
  <c r="EA162" i="3" s="1"/>
  <c r="EB162" i="3" s="1"/>
  <c r="EC162" i="3" s="1"/>
  <c r="ED162" i="3" s="1"/>
  <c r="EE162" i="3" s="1"/>
  <c r="EF162" i="3" s="1"/>
  <c r="EG162" i="3" s="1"/>
  <c r="EH162" i="3" s="1"/>
  <c r="EI162" i="3" s="1"/>
  <c r="EJ162" i="3" s="1"/>
  <c r="EK162" i="3" s="1"/>
  <c r="EL162" i="3" s="1"/>
  <c r="EM162" i="3" s="1"/>
  <c r="EN162" i="3" s="1"/>
  <c r="EO162" i="3" s="1"/>
  <c r="EP162" i="3" s="1"/>
  <c r="EQ162" i="3" s="1"/>
  <c r="ER162" i="3" s="1"/>
  <c r="ES162" i="3" s="1"/>
  <c r="ET162" i="3" s="1"/>
  <c r="EU162" i="3" s="1"/>
  <c r="EV162" i="3" s="1"/>
  <c r="EW162" i="3" s="1"/>
  <c r="EX162" i="3" s="1"/>
  <c r="EY162" i="3" s="1"/>
  <c r="EZ162" i="3" s="1"/>
  <c r="FA162" i="3" s="1"/>
  <c r="FB162" i="3" s="1"/>
  <c r="FC162" i="3" s="1"/>
  <c r="FD162" i="3" s="1"/>
  <c r="FE162" i="3" s="1"/>
  <c r="FF162" i="3" s="1"/>
  <c r="FG162" i="3" s="1"/>
  <c r="FH162" i="3" s="1"/>
  <c r="FI162" i="3" s="1"/>
  <c r="FJ162" i="3" s="1"/>
  <c r="FK162" i="3" s="1"/>
  <c r="FL162" i="3" s="1"/>
  <c r="FM162" i="3" s="1"/>
  <c r="FN162" i="3" s="1"/>
  <c r="FO162" i="3" s="1"/>
  <c r="FP162" i="3" s="1"/>
  <c r="FQ162" i="3" s="1"/>
  <c r="FR162" i="3" s="1"/>
  <c r="FS162" i="3" s="1"/>
  <c r="FT162" i="3" s="1"/>
  <c r="FU162" i="3" s="1"/>
  <c r="FV162" i="3" s="1"/>
  <c r="FW162" i="3" s="1"/>
  <c r="FX162" i="3" s="1"/>
  <c r="FY162" i="3" s="1"/>
  <c r="FZ162" i="3" s="1"/>
  <c r="GA162" i="3" s="1"/>
  <c r="GB162" i="3" s="1"/>
  <c r="GC162" i="3" s="1"/>
  <c r="GD162" i="3" s="1"/>
  <c r="GE162" i="3" s="1"/>
  <c r="GF162" i="3" s="1"/>
  <c r="GG162" i="3" s="1"/>
  <c r="GH162" i="3" s="1"/>
  <c r="GI162" i="3" s="1"/>
  <c r="GJ162" i="3" s="1"/>
  <c r="GK162" i="3" s="1"/>
  <c r="GL162" i="3" s="1"/>
  <c r="GM162" i="3" s="1"/>
  <c r="GN162" i="3" s="1"/>
  <c r="GO162" i="3" s="1"/>
  <c r="GP162" i="3" s="1"/>
  <c r="GQ162" i="3" s="1"/>
  <c r="GR162" i="3" s="1"/>
  <c r="GS162" i="3" s="1"/>
  <c r="GT162" i="3" s="1"/>
  <c r="GU162" i="3" s="1"/>
  <c r="GV162" i="3" s="1"/>
  <c r="GW162" i="3" s="1"/>
  <c r="GX162" i="3" s="1"/>
  <c r="GY162" i="3" s="1"/>
  <c r="GZ162" i="3" s="1"/>
  <c r="HA162" i="3" s="1"/>
  <c r="HB162" i="3" s="1"/>
  <c r="HC162" i="3" s="1"/>
  <c r="HD162" i="3" s="1"/>
  <c r="HE162" i="3" s="1"/>
  <c r="HF162" i="3" s="1"/>
  <c r="HG162" i="3" s="1"/>
  <c r="HH162" i="3" s="1"/>
  <c r="HI162" i="3" s="1"/>
  <c r="HJ162" i="3" s="1"/>
  <c r="HK162" i="3" s="1"/>
  <c r="HL162" i="3" s="1"/>
  <c r="HM162" i="3" s="1"/>
  <c r="AB42" i="3"/>
  <c r="AC42" i="3" s="1"/>
  <c r="AD42" i="3" s="1"/>
  <c r="AE42" i="3" s="1"/>
  <c r="AF42" i="3" s="1"/>
  <c r="AG42" i="3" s="1"/>
  <c r="AH42" i="3" s="1"/>
  <c r="AI42" i="3" s="1"/>
  <c r="AJ42" i="3" s="1"/>
  <c r="AK42" i="3" s="1"/>
  <c r="AL42" i="3" s="1"/>
  <c r="AM42" i="3" s="1"/>
  <c r="AN42" i="3" s="1"/>
  <c r="AO42" i="3" s="1"/>
  <c r="AP42" i="3" s="1"/>
  <c r="AQ42" i="3" s="1"/>
  <c r="AR42" i="3" s="1"/>
  <c r="AS42" i="3" s="1"/>
  <c r="AT42" i="3" s="1"/>
  <c r="AU42" i="3" s="1"/>
  <c r="AV42" i="3" s="1"/>
  <c r="AW42" i="3" s="1"/>
  <c r="AX42" i="3" s="1"/>
  <c r="AY42" i="3" s="1"/>
  <c r="AZ42" i="3" s="1"/>
  <c r="BA42" i="3" s="1"/>
  <c r="BB42" i="3" s="1"/>
  <c r="BC42" i="3" s="1"/>
  <c r="BD42" i="3" s="1"/>
  <c r="BE42" i="3" s="1"/>
  <c r="BF42" i="3" s="1"/>
  <c r="BG42" i="3" s="1"/>
  <c r="BH42" i="3" s="1"/>
  <c r="BI42" i="3" s="1"/>
  <c r="BJ42" i="3" s="1"/>
  <c r="BK42" i="3" s="1"/>
  <c r="BL42" i="3" s="1"/>
  <c r="BM42" i="3" s="1"/>
  <c r="BN42" i="3" s="1"/>
  <c r="BO42" i="3" s="1"/>
  <c r="BP42" i="3" s="1"/>
  <c r="BQ42" i="3" s="1"/>
  <c r="BR42" i="3" s="1"/>
  <c r="BS42" i="3" s="1"/>
  <c r="BT42" i="3" s="1"/>
  <c r="BU42" i="3" s="1"/>
  <c r="BV42" i="3" s="1"/>
  <c r="BW42" i="3" s="1"/>
  <c r="BX42" i="3" s="1"/>
  <c r="BY42" i="3" s="1"/>
  <c r="BZ42" i="3" s="1"/>
  <c r="CA42" i="3" s="1"/>
  <c r="CB42" i="3" s="1"/>
  <c r="CC42" i="3" s="1"/>
  <c r="CD42" i="3" s="1"/>
  <c r="CE42" i="3" s="1"/>
  <c r="CF42" i="3" s="1"/>
  <c r="CG42" i="3" s="1"/>
  <c r="CH42" i="3" s="1"/>
  <c r="CI42" i="3" s="1"/>
  <c r="CJ42" i="3" s="1"/>
  <c r="CK42" i="3" s="1"/>
  <c r="CL42" i="3" s="1"/>
  <c r="CM42" i="3" s="1"/>
  <c r="CN42" i="3" s="1"/>
  <c r="CO42" i="3" s="1"/>
  <c r="CP42" i="3" s="1"/>
  <c r="CQ42" i="3" s="1"/>
  <c r="CR42" i="3" s="1"/>
  <c r="CS42" i="3" s="1"/>
  <c r="CT42" i="3" s="1"/>
  <c r="CU42" i="3" s="1"/>
  <c r="CV42" i="3" s="1"/>
  <c r="CW42" i="3" s="1"/>
  <c r="CX42" i="3" s="1"/>
  <c r="CY42" i="3" s="1"/>
  <c r="CZ42" i="3" s="1"/>
  <c r="DA42" i="3" s="1"/>
  <c r="DB42" i="3" s="1"/>
  <c r="DC42" i="3" s="1"/>
  <c r="DD42" i="3" s="1"/>
  <c r="DE42" i="3" s="1"/>
  <c r="DF42" i="3" s="1"/>
  <c r="DG42" i="3" s="1"/>
  <c r="DH42" i="3" s="1"/>
  <c r="DI42" i="3" s="1"/>
  <c r="DJ42" i="3" s="1"/>
  <c r="DK42" i="3" s="1"/>
  <c r="DL42" i="3" s="1"/>
  <c r="DM42" i="3" s="1"/>
  <c r="DN42" i="3" s="1"/>
  <c r="DO42" i="3" s="1"/>
  <c r="DP42" i="3" s="1"/>
  <c r="DQ42" i="3" s="1"/>
  <c r="DR42" i="3" s="1"/>
  <c r="DS42" i="3" s="1"/>
  <c r="DT42" i="3" s="1"/>
  <c r="DU42" i="3" s="1"/>
  <c r="DV42" i="3" s="1"/>
  <c r="DW42" i="3" s="1"/>
  <c r="DX42" i="3" s="1"/>
  <c r="DY42" i="3" s="1"/>
  <c r="DZ42" i="3" s="1"/>
  <c r="EA42" i="3" s="1"/>
  <c r="EB42" i="3" s="1"/>
  <c r="EC42" i="3" s="1"/>
  <c r="ED42" i="3" s="1"/>
  <c r="EE42" i="3" s="1"/>
  <c r="EF42" i="3" s="1"/>
  <c r="EG42" i="3" s="1"/>
  <c r="EH42" i="3" s="1"/>
  <c r="EI42" i="3" s="1"/>
  <c r="EJ42" i="3" s="1"/>
  <c r="EK42" i="3" s="1"/>
  <c r="EL42" i="3" s="1"/>
  <c r="EM42" i="3" s="1"/>
  <c r="EN42" i="3" s="1"/>
  <c r="EO42" i="3" s="1"/>
  <c r="EP42" i="3" s="1"/>
  <c r="EQ42" i="3" s="1"/>
  <c r="ER42" i="3" s="1"/>
  <c r="ES42" i="3" s="1"/>
  <c r="ET42" i="3" s="1"/>
  <c r="EU42" i="3" s="1"/>
  <c r="EV42" i="3" s="1"/>
  <c r="EW42" i="3" s="1"/>
  <c r="EX42" i="3" s="1"/>
  <c r="EY42" i="3" s="1"/>
  <c r="EZ42" i="3" s="1"/>
  <c r="FA42" i="3" s="1"/>
  <c r="FB42" i="3" s="1"/>
  <c r="FC42" i="3" s="1"/>
  <c r="FD42" i="3" s="1"/>
  <c r="FE42" i="3" s="1"/>
  <c r="FF42" i="3" s="1"/>
  <c r="FG42" i="3" s="1"/>
  <c r="FH42" i="3" s="1"/>
  <c r="FI42" i="3" s="1"/>
  <c r="FJ42" i="3" s="1"/>
  <c r="FK42" i="3" s="1"/>
  <c r="FL42" i="3" s="1"/>
  <c r="FM42" i="3" s="1"/>
  <c r="FN42" i="3" s="1"/>
  <c r="FO42" i="3" s="1"/>
  <c r="FP42" i="3" s="1"/>
  <c r="FQ42" i="3" s="1"/>
  <c r="FR42" i="3" s="1"/>
  <c r="FS42" i="3" s="1"/>
  <c r="FT42" i="3" s="1"/>
  <c r="FU42" i="3" s="1"/>
  <c r="FV42" i="3" s="1"/>
  <c r="FW42" i="3" s="1"/>
  <c r="FX42" i="3" s="1"/>
  <c r="FY42" i="3" s="1"/>
  <c r="FZ42" i="3" s="1"/>
  <c r="GA42" i="3" s="1"/>
  <c r="GB42" i="3" s="1"/>
  <c r="GC42" i="3" s="1"/>
  <c r="GD42" i="3" s="1"/>
  <c r="GE42" i="3" s="1"/>
  <c r="GF42" i="3" s="1"/>
  <c r="GG42" i="3" s="1"/>
  <c r="GH42" i="3" s="1"/>
  <c r="GI42" i="3" s="1"/>
  <c r="GJ42" i="3" s="1"/>
  <c r="GK42" i="3" s="1"/>
  <c r="GL42" i="3" s="1"/>
  <c r="GM42" i="3" s="1"/>
  <c r="GN42" i="3" s="1"/>
  <c r="GO42" i="3" s="1"/>
  <c r="GP42" i="3" s="1"/>
  <c r="GQ42" i="3" s="1"/>
  <c r="GR42" i="3" s="1"/>
  <c r="GS42" i="3" s="1"/>
  <c r="GT42" i="3" s="1"/>
  <c r="GU42" i="3" s="1"/>
  <c r="GV42" i="3" s="1"/>
  <c r="GW42" i="3" s="1"/>
  <c r="GX42" i="3" s="1"/>
  <c r="GY42" i="3" s="1"/>
  <c r="GZ42" i="3" s="1"/>
  <c r="HA42" i="3" s="1"/>
  <c r="HB42" i="3" s="1"/>
  <c r="HC42" i="3" s="1"/>
  <c r="HD42" i="3" s="1"/>
  <c r="HE42" i="3" s="1"/>
  <c r="HF42" i="3" s="1"/>
  <c r="HG42" i="3" s="1"/>
  <c r="HH42" i="3" s="1"/>
  <c r="HI42" i="3" s="1"/>
  <c r="HJ42" i="3" s="1"/>
  <c r="HK42" i="3" s="1"/>
  <c r="HL42" i="3" s="1"/>
  <c r="HM42" i="3" s="1"/>
  <c r="AB233" i="3"/>
  <c r="AC233" i="3" s="1"/>
  <c r="AD233" i="3" s="1"/>
  <c r="AE233" i="3" s="1"/>
  <c r="AF233" i="3" s="1"/>
  <c r="AG233" i="3" s="1"/>
  <c r="AH233" i="3" s="1"/>
  <c r="AI233" i="3" s="1"/>
  <c r="AJ233" i="3" s="1"/>
  <c r="AK233" i="3" s="1"/>
  <c r="AL233" i="3" s="1"/>
  <c r="AM233" i="3" s="1"/>
  <c r="AN233" i="3" s="1"/>
  <c r="AO233" i="3" s="1"/>
  <c r="AP233" i="3" s="1"/>
  <c r="AQ233" i="3" s="1"/>
  <c r="AR233" i="3" s="1"/>
  <c r="AS233" i="3" s="1"/>
  <c r="AT233" i="3" s="1"/>
  <c r="AU233" i="3" s="1"/>
  <c r="AV233" i="3" s="1"/>
  <c r="AW233" i="3" s="1"/>
  <c r="AX233" i="3" s="1"/>
  <c r="AY233" i="3" s="1"/>
  <c r="AZ233" i="3" s="1"/>
  <c r="BA233" i="3" s="1"/>
  <c r="BB233" i="3" s="1"/>
  <c r="BC233" i="3" s="1"/>
  <c r="BD233" i="3" s="1"/>
  <c r="BE233" i="3" s="1"/>
  <c r="BF233" i="3" s="1"/>
  <c r="BG233" i="3" s="1"/>
  <c r="BH233" i="3" s="1"/>
  <c r="BI233" i="3" s="1"/>
  <c r="BJ233" i="3" s="1"/>
  <c r="BK233" i="3" s="1"/>
  <c r="BL233" i="3" s="1"/>
  <c r="BM233" i="3" s="1"/>
  <c r="BN233" i="3" s="1"/>
  <c r="BO233" i="3" s="1"/>
  <c r="BP233" i="3" s="1"/>
  <c r="BQ233" i="3" s="1"/>
  <c r="BR233" i="3" s="1"/>
  <c r="BS233" i="3" s="1"/>
  <c r="BT233" i="3" s="1"/>
  <c r="BU233" i="3" s="1"/>
  <c r="BV233" i="3" s="1"/>
  <c r="BW233" i="3" s="1"/>
  <c r="BX233" i="3" s="1"/>
  <c r="BY233" i="3" s="1"/>
  <c r="BZ233" i="3" s="1"/>
  <c r="CA233" i="3" s="1"/>
  <c r="CB233" i="3" s="1"/>
  <c r="CC233" i="3" s="1"/>
  <c r="CD233" i="3" s="1"/>
  <c r="CE233" i="3" s="1"/>
  <c r="CF233" i="3" s="1"/>
  <c r="CG233" i="3" s="1"/>
  <c r="CH233" i="3" s="1"/>
  <c r="CI233" i="3" s="1"/>
  <c r="CJ233" i="3" s="1"/>
  <c r="CK233" i="3" s="1"/>
  <c r="CL233" i="3" s="1"/>
  <c r="CM233" i="3" s="1"/>
  <c r="CN233" i="3" s="1"/>
  <c r="CO233" i="3" s="1"/>
  <c r="CP233" i="3" s="1"/>
  <c r="CQ233" i="3" s="1"/>
  <c r="CR233" i="3" s="1"/>
  <c r="CS233" i="3" s="1"/>
  <c r="CT233" i="3" s="1"/>
  <c r="CU233" i="3" s="1"/>
  <c r="CV233" i="3" s="1"/>
  <c r="CW233" i="3" s="1"/>
  <c r="CX233" i="3" s="1"/>
  <c r="CY233" i="3" s="1"/>
  <c r="CZ233" i="3" s="1"/>
  <c r="DA233" i="3" s="1"/>
  <c r="DB233" i="3" s="1"/>
  <c r="DC233" i="3" s="1"/>
  <c r="DD233" i="3" s="1"/>
  <c r="DE233" i="3" s="1"/>
  <c r="DF233" i="3" s="1"/>
  <c r="DG233" i="3" s="1"/>
  <c r="DH233" i="3" s="1"/>
  <c r="DI233" i="3" s="1"/>
  <c r="DJ233" i="3" s="1"/>
  <c r="DK233" i="3" s="1"/>
  <c r="DL233" i="3" s="1"/>
  <c r="DM233" i="3" s="1"/>
  <c r="DN233" i="3" s="1"/>
  <c r="DO233" i="3" s="1"/>
  <c r="DP233" i="3" s="1"/>
  <c r="DQ233" i="3" s="1"/>
  <c r="DR233" i="3" s="1"/>
  <c r="DS233" i="3" s="1"/>
  <c r="DT233" i="3" s="1"/>
  <c r="DU233" i="3" s="1"/>
  <c r="DV233" i="3" s="1"/>
  <c r="DW233" i="3" s="1"/>
  <c r="DX233" i="3" s="1"/>
  <c r="DY233" i="3" s="1"/>
  <c r="DZ233" i="3" s="1"/>
  <c r="EA233" i="3" s="1"/>
  <c r="EB233" i="3" s="1"/>
  <c r="EC233" i="3" s="1"/>
  <c r="ED233" i="3" s="1"/>
  <c r="EE233" i="3" s="1"/>
  <c r="EF233" i="3" s="1"/>
  <c r="EG233" i="3" s="1"/>
  <c r="EH233" i="3" s="1"/>
  <c r="EI233" i="3" s="1"/>
  <c r="EJ233" i="3" s="1"/>
  <c r="EK233" i="3" s="1"/>
  <c r="EL233" i="3" s="1"/>
  <c r="EM233" i="3" s="1"/>
  <c r="EN233" i="3" s="1"/>
  <c r="EO233" i="3" s="1"/>
  <c r="EP233" i="3" s="1"/>
  <c r="EQ233" i="3" s="1"/>
  <c r="ER233" i="3" s="1"/>
  <c r="ES233" i="3" s="1"/>
  <c r="ET233" i="3" s="1"/>
  <c r="EU233" i="3" s="1"/>
  <c r="EV233" i="3" s="1"/>
  <c r="EW233" i="3" s="1"/>
  <c r="EX233" i="3" s="1"/>
  <c r="EY233" i="3" s="1"/>
  <c r="EZ233" i="3" s="1"/>
  <c r="FA233" i="3" s="1"/>
  <c r="FB233" i="3" s="1"/>
  <c r="FC233" i="3" s="1"/>
  <c r="FD233" i="3" s="1"/>
  <c r="FE233" i="3" s="1"/>
  <c r="FF233" i="3" s="1"/>
  <c r="FG233" i="3" s="1"/>
  <c r="FH233" i="3" s="1"/>
  <c r="FI233" i="3" s="1"/>
  <c r="FJ233" i="3" s="1"/>
  <c r="FK233" i="3" s="1"/>
  <c r="FL233" i="3" s="1"/>
  <c r="FM233" i="3" s="1"/>
  <c r="FN233" i="3" s="1"/>
  <c r="FO233" i="3" s="1"/>
  <c r="FP233" i="3" s="1"/>
  <c r="FQ233" i="3" s="1"/>
  <c r="FR233" i="3" s="1"/>
  <c r="FS233" i="3" s="1"/>
  <c r="FT233" i="3" s="1"/>
  <c r="FU233" i="3" s="1"/>
  <c r="FV233" i="3" s="1"/>
  <c r="FW233" i="3" s="1"/>
  <c r="FX233" i="3" s="1"/>
  <c r="FY233" i="3" s="1"/>
  <c r="FZ233" i="3" s="1"/>
  <c r="GA233" i="3" s="1"/>
  <c r="GB233" i="3" s="1"/>
  <c r="GC233" i="3" s="1"/>
  <c r="GD233" i="3" s="1"/>
  <c r="GE233" i="3" s="1"/>
  <c r="GF233" i="3" s="1"/>
  <c r="GG233" i="3" s="1"/>
  <c r="GH233" i="3" s="1"/>
  <c r="GI233" i="3" s="1"/>
  <c r="GJ233" i="3" s="1"/>
  <c r="GK233" i="3" s="1"/>
  <c r="GL233" i="3" s="1"/>
  <c r="GM233" i="3" s="1"/>
  <c r="GN233" i="3" s="1"/>
  <c r="GO233" i="3" s="1"/>
  <c r="GP233" i="3" s="1"/>
  <c r="GQ233" i="3" s="1"/>
  <c r="GR233" i="3" s="1"/>
  <c r="GS233" i="3" s="1"/>
  <c r="GT233" i="3" s="1"/>
  <c r="GU233" i="3" s="1"/>
  <c r="GV233" i="3" s="1"/>
  <c r="GW233" i="3" s="1"/>
  <c r="GX233" i="3" s="1"/>
  <c r="GY233" i="3" s="1"/>
  <c r="GZ233" i="3" s="1"/>
  <c r="HA233" i="3" s="1"/>
  <c r="HB233" i="3" s="1"/>
  <c r="HC233" i="3" s="1"/>
  <c r="HD233" i="3" s="1"/>
  <c r="HE233" i="3" s="1"/>
  <c r="HF233" i="3" s="1"/>
  <c r="HG233" i="3" s="1"/>
  <c r="HH233" i="3" s="1"/>
  <c r="HI233" i="3" s="1"/>
  <c r="HJ233" i="3" s="1"/>
  <c r="HK233" i="3" s="1"/>
  <c r="HL233" i="3" s="1"/>
  <c r="HM233" i="3" s="1"/>
  <c r="AB190" i="3"/>
  <c r="AC190" i="3" s="1"/>
  <c r="AD190" i="3" s="1"/>
  <c r="AE190" i="3" s="1"/>
  <c r="AF190" i="3" s="1"/>
  <c r="AG190" i="3" s="1"/>
  <c r="AH190" i="3" s="1"/>
  <c r="AI190" i="3" s="1"/>
  <c r="AJ190" i="3" s="1"/>
  <c r="AK190" i="3" s="1"/>
  <c r="AL190" i="3" s="1"/>
  <c r="AM190" i="3" s="1"/>
  <c r="AN190" i="3" s="1"/>
  <c r="AO190" i="3" s="1"/>
  <c r="AP190" i="3" s="1"/>
  <c r="AQ190" i="3" s="1"/>
  <c r="AR190" i="3" s="1"/>
  <c r="AS190" i="3" s="1"/>
  <c r="AT190" i="3" s="1"/>
  <c r="AU190" i="3" s="1"/>
  <c r="AV190" i="3" s="1"/>
  <c r="AW190" i="3" s="1"/>
  <c r="AX190" i="3" s="1"/>
  <c r="AY190" i="3" s="1"/>
  <c r="AZ190" i="3" s="1"/>
  <c r="BA190" i="3" s="1"/>
  <c r="BB190" i="3" s="1"/>
  <c r="BC190" i="3" s="1"/>
  <c r="BD190" i="3" s="1"/>
  <c r="BE190" i="3" s="1"/>
  <c r="BF190" i="3" s="1"/>
  <c r="BG190" i="3" s="1"/>
  <c r="BH190" i="3" s="1"/>
  <c r="BI190" i="3" s="1"/>
  <c r="BJ190" i="3" s="1"/>
  <c r="BK190" i="3" s="1"/>
  <c r="BL190" i="3" s="1"/>
  <c r="BM190" i="3" s="1"/>
  <c r="BN190" i="3" s="1"/>
  <c r="BO190" i="3" s="1"/>
  <c r="BP190" i="3" s="1"/>
  <c r="BQ190" i="3" s="1"/>
  <c r="BR190" i="3" s="1"/>
  <c r="BS190" i="3" s="1"/>
  <c r="BT190" i="3" s="1"/>
  <c r="BU190" i="3" s="1"/>
  <c r="BV190" i="3" s="1"/>
  <c r="BW190" i="3" s="1"/>
  <c r="BX190" i="3" s="1"/>
  <c r="BY190" i="3" s="1"/>
  <c r="BZ190" i="3" s="1"/>
  <c r="CA190" i="3" s="1"/>
  <c r="CB190" i="3" s="1"/>
  <c r="CC190" i="3" s="1"/>
  <c r="CD190" i="3" s="1"/>
  <c r="CE190" i="3" s="1"/>
  <c r="CF190" i="3" s="1"/>
  <c r="CG190" i="3" s="1"/>
  <c r="CH190" i="3" s="1"/>
  <c r="CI190" i="3" s="1"/>
  <c r="CJ190" i="3" s="1"/>
  <c r="CK190" i="3" s="1"/>
  <c r="CL190" i="3" s="1"/>
  <c r="CM190" i="3" s="1"/>
  <c r="CN190" i="3" s="1"/>
  <c r="CO190" i="3" s="1"/>
  <c r="CP190" i="3" s="1"/>
  <c r="CQ190" i="3" s="1"/>
  <c r="CR190" i="3" s="1"/>
  <c r="CS190" i="3" s="1"/>
  <c r="CT190" i="3" s="1"/>
  <c r="CU190" i="3" s="1"/>
  <c r="CV190" i="3" s="1"/>
  <c r="CW190" i="3" s="1"/>
  <c r="CX190" i="3" s="1"/>
  <c r="CY190" i="3" s="1"/>
  <c r="CZ190" i="3" s="1"/>
  <c r="DA190" i="3" s="1"/>
  <c r="DB190" i="3" s="1"/>
  <c r="DC190" i="3" s="1"/>
  <c r="DD190" i="3" s="1"/>
  <c r="DE190" i="3" s="1"/>
  <c r="DF190" i="3" s="1"/>
  <c r="DG190" i="3" s="1"/>
  <c r="DH190" i="3" s="1"/>
  <c r="DI190" i="3" s="1"/>
  <c r="DJ190" i="3" s="1"/>
  <c r="DK190" i="3" s="1"/>
  <c r="DL190" i="3" s="1"/>
  <c r="DM190" i="3" s="1"/>
  <c r="DN190" i="3" s="1"/>
  <c r="DO190" i="3" s="1"/>
  <c r="DP190" i="3" s="1"/>
  <c r="DQ190" i="3" s="1"/>
  <c r="DR190" i="3" s="1"/>
  <c r="DS190" i="3" s="1"/>
  <c r="DT190" i="3" s="1"/>
  <c r="DU190" i="3" s="1"/>
  <c r="DV190" i="3" s="1"/>
  <c r="DW190" i="3" s="1"/>
  <c r="DX190" i="3" s="1"/>
  <c r="DY190" i="3" s="1"/>
  <c r="DZ190" i="3" s="1"/>
  <c r="EA190" i="3" s="1"/>
  <c r="EB190" i="3" s="1"/>
  <c r="EC190" i="3" s="1"/>
  <c r="ED190" i="3" s="1"/>
  <c r="EE190" i="3" s="1"/>
  <c r="EF190" i="3" s="1"/>
  <c r="EG190" i="3" s="1"/>
  <c r="EH190" i="3" s="1"/>
  <c r="EI190" i="3" s="1"/>
  <c r="EJ190" i="3" s="1"/>
  <c r="EK190" i="3" s="1"/>
  <c r="EL190" i="3" s="1"/>
  <c r="EM190" i="3" s="1"/>
  <c r="EN190" i="3" s="1"/>
  <c r="EO190" i="3" s="1"/>
  <c r="EP190" i="3" s="1"/>
  <c r="EQ190" i="3" s="1"/>
  <c r="ER190" i="3" s="1"/>
  <c r="ES190" i="3" s="1"/>
  <c r="ET190" i="3" s="1"/>
  <c r="EU190" i="3" s="1"/>
  <c r="EV190" i="3" s="1"/>
  <c r="EW190" i="3" s="1"/>
  <c r="EX190" i="3" s="1"/>
  <c r="EY190" i="3" s="1"/>
  <c r="EZ190" i="3" s="1"/>
  <c r="FA190" i="3" s="1"/>
  <c r="FB190" i="3" s="1"/>
  <c r="FC190" i="3" s="1"/>
  <c r="FD190" i="3" s="1"/>
  <c r="FE190" i="3" s="1"/>
  <c r="FF190" i="3" s="1"/>
  <c r="FG190" i="3" s="1"/>
  <c r="FH190" i="3" s="1"/>
  <c r="FI190" i="3" s="1"/>
  <c r="FJ190" i="3" s="1"/>
  <c r="FK190" i="3" s="1"/>
  <c r="FL190" i="3" s="1"/>
  <c r="FM190" i="3" s="1"/>
  <c r="FN190" i="3" s="1"/>
  <c r="FO190" i="3" s="1"/>
  <c r="FP190" i="3" s="1"/>
  <c r="FQ190" i="3" s="1"/>
  <c r="FR190" i="3" s="1"/>
  <c r="FS190" i="3" s="1"/>
  <c r="FT190" i="3" s="1"/>
  <c r="FU190" i="3" s="1"/>
  <c r="FV190" i="3" s="1"/>
  <c r="FW190" i="3" s="1"/>
  <c r="FX190" i="3" s="1"/>
  <c r="FY190" i="3" s="1"/>
  <c r="FZ190" i="3" s="1"/>
  <c r="GA190" i="3" s="1"/>
  <c r="GB190" i="3" s="1"/>
  <c r="GC190" i="3" s="1"/>
  <c r="GD190" i="3" s="1"/>
  <c r="GE190" i="3" s="1"/>
  <c r="GF190" i="3" s="1"/>
  <c r="GG190" i="3" s="1"/>
  <c r="GH190" i="3" s="1"/>
  <c r="GI190" i="3" s="1"/>
  <c r="GJ190" i="3" s="1"/>
  <c r="GK190" i="3" s="1"/>
  <c r="GL190" i="3" s="1"/>
  <c r="GM190" i="3" s="1"/>
  <c r="GN190" i="3" s="1"/>
  <c r="GO190" i="3" s="1"/>
  <c r="GP190" i="3" s="1"/>
  <c r="GQ190" i="3" s="1"/>
  <c r="GR190" i="3" s="1"/>
  <c r="GS190" i="3" s="1"/>
  <c r="GT190" i="3" s="1"/>
  <c r="GU190" i="3" s="1"/>
  <c r="GV190" i="3" s="1"/>
  <c r="GW190" i="3" s="1"/>
  <c r="GX190" i="3" s="1"/>
  <c r="GY190" i="3" s="1"/>
  <c r="GZ190" i="3" s="1"/>
  <c r="HA190" i="3" s="1"/>
  <c r="HB190" i="3" s="1"/>
  <c r="HC190" i="3" s="1"/>
  <c r="HD190" i="3" s="1"/>
  <c r="HE190" i="3" s="1"/>
  <c r="HF190" i="3" s="1"/>
  <c r="HG190" i="3" s="1"/>
  <c r="HH190" i="3" s="1"/>
  <c r="HI190" i="3" s="1"/>
  <c r="HJ190" i="3" s="1"/>
  <c r="HK190" i="3" s="1"/>
  <c r="HL190" i="3" s="1"/>
  <c r="HM190" i="3" s="1"/>
  <c r="AB214" i="3"/>
  <c r="AC214" i="3" s="1"/>
  <c r="AD214" i="3" s="1"/>
  <c r="AE214" i="3" s="1"/>
  <c r="AF214" i="3" s="1"/>
  <c r="AG214" i="3" s="1"/>
  <c r="AH214" i="3" s="1"/>
  <c r="AI214" i="3" s="1"/>
  <c r="AJ214" i="3" s="1"/>
  <c r="AK214" i="3" s="1"/>
  <c r="AL214" i="3" s="1"/>
  <c r="AM214" i="3" s="1"/>
  <c r="AN214" i="3" s="1"/>
  <c r="AO214" i="3" s="1"/>
  <c r="AP214" i="3" s="1"/>
  <c r="AQ214" i="3" s="1"/>
  <c r="AR214" i="3" s="1"/>
  <c r="AS214" i="3" s="1"/>
  <c r="AT214" i="3" s="1"/>
  <c r="AU214" i="3" s="1"/>
  <c r="AV214" i="3" s="1"/>
  <c r="AW214" i="3" s="1"/>
  <c r="AX214" i="3" s="1"/>
  <c r="AY214" i="3" s="1"/>
  <c r="AZ214" i="3" s="1"/>
  <c r="BA214" i="3" s="1"/>
  <c r="BB214" i="3" s="1"/>
  <c r="BC214" i="3" s="1"/>
  <c r="BD214" i="3" s="1"/>
  <c r="BE214" i="3" s="1"/>
  <c r="BF214" i="3" s="1"/>
  <c r="BG214" i="3" s="1"/>
  <c r="BH214" i="3" s="1"/>
  <c r="BI214" i="3" s="1"/>
  <c r="BJ214" i="3" s="1"/>
  <c r="BK214" i="3" s="1"/>
  <c r="BL214" i="3" s="1"/>
  <c r="BM214" i="3" s="1"/>
  <c r="BN214" i="3" s="1"/>
  <c r="BO214" i="3" s="1"/>
  <c r="BP214" i="3" s="1"/>
  <c r="BQ214" i="3" s="1"/>
  <c r="BR214" i="3" s="1"/>
  <c r="BS214" i="3" s="1"/>
  <c r="BT214" i="3" s="1"/>
  <c r="BU214" i="3" s="1"/>
  <c r="BV214" i="3" s="1"/>
  <c r="BW214" i="3" s="1"/>
  <c r="BX214" i="3" s="1"/>
  <c r="BY214" i="3" s="1"/>
  <c r="BZ214" i="3" s="1"/>
  <c r="CA214" i="3" s="1"/>
  <c r="CB214" i="3" s="1"/>
  <c r="CC214" i="3" s="1"/>
  <c r="CD214" i="3" s="1"/>
  <c r="CE214" i="3" s="1"/>
  <c r="CF214" i="3" s="1"/>
  <c r="CG214" i="3" s="1"/>
  <c r="CH214" i="3" s="1"/>
  <c r="CI214" i="3" s="1"/>
  <c r="CJ214" i="3" s="1"/>
  <c r="CK214" i="3" s="1"/>
  <c r="CL214" i="3" s="1"/>
  <c r="CM214" i="3" s="1"/>
  <c r="CN214" i="3" s="1"/>
  <c r="CO214" i="3" s="1"/>
  <c r="CP214" i="3" s="1"/>
  <c r="CQ214" i="3" s="1"/>
  <c r="CR214" i="3" s="1"/>
  <c r="CS214" i="3" s="1"/>
  <c r="CT214" i="3" s="1"/>
  <c r="CU214" i="3" s="1"/>
  <c r="CV214" i="3" s="1"/>
  <c r="CW214" i="3" s="1"/>
  <c r="CX214" i="3" s="1"/>
  <c r="CY214" i="3" s="1"/>
  <c r="CZ214" i="3" s="1"/>
  <c r="DA214" i="3" s="1"/>
  <c r="DB214" i="3" s="1"/>
  <c r="DC214" i="3" s="1"/>
  <c r="DD214" i="3" s="1"/>
  <c r="DE214" i="3" s="1"/>
  <c r="DF214" i="3" s="1"/>
  <c r="DG214" i="3" s="1"/>
  <c r="DH214" i="3" s="1"/>
  <c r="DI214" i="3" s="1"/>
  <c r="DJ214" i="3" s="1"/>
  <c r="DK214" i="3" s="1"/>
  <c r="DL214" i="3" s="1"/>
  <c r="DM214" i="3" s="1"/>
  <c r="DN214" i="3" s="1"/>
  <c r="DO214" i="3" s="1"/>
  <c r="DP214" i="3" s="1"/>
  <c r="DQ214" i="3" s="1"/>
  <c r="DR214" i="3" s="1"/>
  <c r="DS214" i="3" s="1"/>
  <c r="DT214" i="3" s="1"/>
  <c r="DU214" i="3" s="1"/>
  <c r="DV214" i="3" s="1"/>
  <c r="DW214" i="3" s="1"/>
  <c r="DX214" i="3" s="1"/>
  <c r="DY214" i="3" s="1"/>
  <c r="DZ214" i="3" s="1"/>
  <c r="EA214" i="3" s="1"/>
  <c r="EB214" i="3" s="1"/>
  <c r="EC214" i="3" s="1"/>
  <c r="ED214" i="3" s="1"/>
  <c r="EE214" i="3" s="1"/>
  <c r="EF214" i="3" s="1"/>
  <c r="EG214" i="3" s="1"/>
  <c r="EH214" i="3" s="1"/>
  <c r="EI214" i="3" s="1"/>
  <c r="EJ214" i="3" s="1"/>
  <c r="EK214" i="3" s="1"/>
  <c r="EL214" i="3" s="1"/>
  <c r="EM214" i="3" s="1"/>
  <c r="EN214" i="3" s="1"/>
  <c r="EO214" i="3" s="1"/>
  <c r="EP214" i="3" s="1"/>
  <c r="EQ214" i="3" s="1"/>
  <c r="ER214" i="3" s="1"/>
  <c r="ES214" i="3" s="1"/>
  <c r="ET214" i="3" s="1"/>
  <c r="EU214" i="3" s="1"/>
  <c r="EV214" i="3" s="1"/>
  <c r="EW214" i="3" s="1"/>
  <c r="EX214" i="3" s="1"/>
  <c r="EY214" i="3" s="1"/>
  <c r="EZ214" i="3" s="1"/>
  <c r="FA214" i="3" s="1"/>
  <c r="FB214" i="3" s="1"/>
  <c r="FC214" i="3" s="1"/>
  <c r="FD214" i="3" s="1"/>
  <c r="FE214" i="3" s="1"/>
  <c r="FF214" i="3" s="1"/>
  <c r="FG214" i="3" s="1"/>
  <c r="FH214" i="3" s="1"/>
  <c r="FI214" i="3" s="1"/>
  <c r="FJ214" i="3" s="1"/>
  <c r="FK214" i="3" s="1"/>
  <c r="FL214" i="3" s="1"/>
  <c r="FM214" i="3" s="1"/>
  <c r="FN214" i="3" s="1"/>
  <c r="FO214" i="3" s="1"/>
  <c r="FP214" i="3" s="1"/>
  <c r="FQ214" i="3" s="1"/>
  <c r="FR214" i="3" s="1"/>
  <c r="FS214" i="3" s="1"/>
  <c r="FT214" i="3" s="1"/>
  <c r="FU214" i="3" s="1"/>
  <c r="FV214" i="3" s="1"/>
  <c r="FW214" i="3" s="1"/>
  <c r="FX214" i="3" s="1"/>
  <c r="FY214" i="3" s="1"/>
  <c r="FZ214" i="3" s="1"/>
  <c r="GA214" i="3" s="1"/>
  <c r="GB214" i="3" s="1"/>
  <c r="GC214" i="3" s="1"/>
  <c r="GD214" i="3" s="1"/>
  <c r="GE214" i="3" s="1"/>
  <c r="GF214" i="3" s="1"/>
  <c r="GG214" i="3" s="1"/>
  <c r="GH214" i="3" s="1"/>
  <c r="GI214" i="3" s="1"/>
  <c r="GJ214" i="3" s="1"/>
  <c r="GK214" i="3" s="1"/>
  <c r="GL214" i="3" s="1"/>
  <c r="GM214" i="3" s="1"/>
  <c r="GN214" i="3" s="1"/>
  <c r="GO214" i="3" s="1"/>
  <c r="GP214" i="3" s="1"/>
  <c r="GQ214" i="3" s="1"/>
  <c r="GR214" i="3" s="1"/>
  <c r="GS214" i="3" s="1"/>
  <c r="GT214" i="3" s="1"/>
  <c r="GU214" i="3" s="1"/>
  <c r="GV214" i="3" s="1"/>
  <c r="GW214" i="3" s="1"/>
  <c r="GX214" i="3" s="1"/>
  <c r="GY214" i="3" s="1"/>
  <c r="GZ214" i="3" s="1"/>
  <c r="HA214" i="3" s="1"/>
  <c r="HB214" i="3" s="1"/>
  <c r="HC214" i="3" s="1"/>
  <c r="HD214" i="3" s="1"/>
  <c r="HE214" i="3" s="1"/>
  <c r="HF214" i="3" s="1"/>
  <c r="HG214" i="3" s="1"/>
  <c r="HH214" i="3" s="1"/>
  <c r="HI214" i="3" s="1"/>
  <c r="HJ214" i="3" s="1"/>
  <c r="HK214" i="3" s="1"/>
  <c r="HL214" i="3" s="1"/>
  <c r="HM214" i="3" s="1"/>
  <c r="AB239" i="3"/>
  <c r="AC239" i="3" s="1"/>
  <c r="AD239" i="3" s="1"/>
  <c r="AE239" i="3" s="1"/>
  <c r="AF239" i="3" s="1"/>
  <c r="AG239" i="3" s="1"/>
  <c r="AH239" i="3" s="1"/>
  <c r="AI239" i="3" s="1"/>
  <c r="AJ239" i="3" s="1"/>
  <c r="AK239" i="3" s="1"/>
  <c r="AL239" i="3" s="1"/>
  <c r="AM239" i="3" s="1"/>
  <c r="AN239" i="3" s="1"/>
  <c r="AO239" i="3" s="1"/>
  <c r="AP239" i="3" s="1"/>
  <c r="AQ239" i="3" s="1"/>
  <c r="AR239" i="3" s="1"/>
  <c r="AS239" i="3" s="1"/>
  <c r="AT239" i="3" s="1"/>
  <c r="AU239" i="3" s="1"/>
  <c r="AV239" i="3" s="1"/>
  <c r="AW239" i="3" s="1"/>
  <c r="AX239" i="3" s="1"/>
  <c r="AY239" i="3" s="1"/>
  <c r="AZ239" i="3" s="1"/>
  <c r="BA239" i="3" s="1"/>
  <c r="BB239" i="3" s="1"/>
  <c r="BC239" i="3" s="1"/>
  <c r="BD239" i="3" s="1"/>
  <c r="BE239" i="3" s="1"/>
  <c r="BF239" i="3" s="1"/>
  <c r="BG239" i="3" s="1"/>
  <c r="BH239" i="3" s="1"/>
  <c r="BI239" i="3" s="1"/>
  <c r="BJ239" i="3" s="1"/>
  <c r="BK239" i="3" s="1"/>
  <c r="BL239" i="3" s="1"/>
  <c r="BM239" i="3" s="1"/>
  <c r="BN239" i="3" s="1"/>
  <c r="BO239" i="3" s="1"/>
  <c r="BP239" i="3" s="1"/>
  <c r="BQ239" i="3" s="1"/>
  <c r="BR239" i="3" s="1"/>
  <c r="BS239" i="3" s="1"/>
  <c r="BT239" i="3" s="1"/>
  <c r="BU239" i="3" s="1"/>
  <c r="BV239" i="3" s="1"/>
  <c r="BW239" i="3" s="1"/>
  <c r="BX239" i="3" s="1"/>
  <c r="BY239" i="3" s="1"/>
  <c r="BZ239" i="3" s="1"/>
  <c r="CA239" i="3" s="1"/>
  <c r="CB239" i="3" s="1"/>
  <c r="CC239" i="3" s="1"/>
  <c r="CD239" i="3" s="1"/>
  <c r="CE239" i="3" s="1"/>
  <c r="CF239" i="3" s="1"/>
  <c r="CG239" i="3" s="1"/>
  <c r="CH239" i="3" s="1"/>
  <c r="CI239" i="3" s="1"/>
  <c r="CJ239" i="3" s="1"/>
  <c r="CK239" i="3" s="1"/>
  <c r="CL239" i="3" s="1"/>
  <c r="CM239" i="3" s="1"/>
  <c r="CN239" i="3" s="1"/>
  <c r="CO239" i="3" s="1"/>
  <c r="CP239" i="3" s="1"/>
  <c r="CQ239" i="3" s="1"/>
  <c r="CR239" i="3" s="1"/>
  <c r="CS239" i="3" s="1"/>
  <c r="CT239" i="3" s="1"/>
  <c r="CU239" i="3" s="1"/>
  <c r="CV239" i="3" s="1"/>
  <c r="CW239" i="3" s="1"/>
  <c r="CX239" i="3" s="1"/>
  <c r="CY239" i="3" s="1"/>
  <c r="CZ239" i="3" s="1"/>
  <c r="DA239" i="3" s="1"/>
  <c r="DB239" i="3" s="1"/>
  <c r="DC239" i="3" s="1"/>
  <c r="DD239" i="3" s="1"/>
  <c r="DE239" i="3" s="1"/>
  <c r="DF239" i="3" s="1"/>
  <c r="DG239" i="3" s="1"/>
  <c r="DH239" i="3" s="1"/>
  <c r="DI239" i="3" s="1"/>
  <c r="DJ239" i="3" s="1"/>
  <c r="DK239" i="3" s="1"/>
  <c r="DL239" i="3" s="1"/>
  <c r="DM239" i="3" s="1"/>
  <c r="DN239" i="3" s="1"/>
  <c r="DO239" i="3" s="1"/>
  <c r="DP239" i="3" s="1"/>
  <c r="DQ239" i="3" s="1"/>
  <c r="DR239" i="3" s="1"/>
  <c r="DS239" i="3" s="1"/>
  <c r="DT239" i="3" s="1"/>
  <c r="DU239" i="3" s="1"/>
  <c r="DV239" i="3" s="1"/>
  <c r="DW239" i="3" s="1"/>
  <c r="DX239" i="3" s="1"/>
  <c r="DY239" i="3" s="1"/>
  <c r="DZ239" i="3" s="1"/>
  <c r="EA239" i="3" s="1"/>
  <c r="EB239" i="3" s="1"/>
  <c r="EC239" i="3" s="1"/>
  <c r="ED239" i="3" s="1"/>
  <c r="EE239" i="3" s="1"/>
  <c r="EF239" i="3" s="1"/>
  <c r="EG239" i="3" s="1"/>
  <c r="EH239" i="3" s="1"/>
  <c r="EI239" i="3" s="1"/>
  <c r="EJ239" i="3" s="1"/>
  <c r="EK239" i="3" s="1"/>
  <c r="EL239" i="3" s="1"/>
  <c r="EM239" i="3" s="1"/>
  <c r="EN239" i="3" s="1"/>
  <c r="EO239" i="3" s="1"/>
  <c r="EP239" i="3" s="1"/>
  <c r="EQ239" i="3" s="1"/>
  <c r="ER239" i="3" s="1"/>
  <c r="ES239" i="3" s="1"/>
  <c r="ET239" i="3" s="1"/>
  <c r="EU239" i="3" s="1"/>
  <c r="EV239" i="3" s="1"/>
  <c r="EW239" i="3" s="1"/>
  <c r="EX239" i="3" s="1"/>
  <c r="EY239" i="3" s="1"/>
  <c r="EZ239" i="3" s="1"/>
  <c r="FA239" i="3" s="1"/>
  <c r="FB239" i="3" s="1"/>
  <c r="FC239" i="3" s="1"/>
  <c r="FD239" i="3" s="1"/>
  <c r="FE239" i="3" s="1"/>
  <c r="FF239" i="3" s="1"/>
  <c r="FG239" i="3" s="1"/>
  <c r="FH239" i="3" s="1"/>
  <c r="FI239" i="3" s="1"/>
  <c r="FJ239" i="3" s="1"/>
  <c r="FK239" i="3" s="1"/>
  <c r="FL239" i="3" s="1"/>
  <c r="FM239" i="3" s="1"/>
  <c r="FN239" i="3" s="1"/>
  <c r="FO239" i="3" s="1"/>
  <c r="FP239" i="3" s="1"/>
  <c r="FQ239" i="3" s="1"/>
  <c r="FR239" i="3" s="1"/>
  <c r="FS239" i="3" s="1"/>
  <c r="FT239" i="3" s="1"/>
  <c r="FU239" i="3" s="1"/>
  <c r="FV239" i="3" s="1"/>
  <c r="FW239" i="3" s="1"/>
  <c r="FX239" i="3" s="1"/>
  <c r="FY239" i="3" s="1"/>
  <c r="FZ239" i="3" s="1"/>
  <c r="GA239" i="3" s="1"/>
  <c r="GB239" i="3" s="1"/>
  <c r="GC239" i="3" s="1"/>
  <c r="GD239" i="3" s="1"/>
  <c r="GE239" i="3" s="1"/>
  <c r="GF239" i="3" s="1"/>
  <c r="GG239" i="3" s="1"/>
  <c r="GH239" i="3" s="1"/>
  <c r="GI239" i="3" s="1"/>
  <c r="GJ239" i="3" s="1"/>
  <c r="GK239" i="3" s="1"/>
  <c r="GL239" i="3" s="1"/>
  <c r="GM239" i="3" s="1"/>
  <c r="GN239" i="3" s="1"/>
  <c r="GO239" i="3" s="1"/>
  <c r="GP239" i="3" s="1"/>
  <c r="GQ239" i="3" s="1"/>
  <c r="GR239" i="3" s="1"/>
  <c r="GS239" i="3" s="1"/>
  <c r="GT239" i="3" s="1"/>
  <c r="GU239" i="3" s="1"/>
  <c r="GV239" i="3" s="1"/>
  <c r="GW239" i="3" s="1"/>
  <c r="GX239" i="3" s="1"/>
  <c r="GY239" i="3" s="1"/>
  <c r="GZ239" i="3" s="1"/>
  <c r="HA239" i="3" s="1"/>
  <c r="HB239" i="3" s="1"/>
  <c r="HC239" i="3" s="1"/>
  <c r="HD239" i="3" s="1"/>
  <c r="HE239" i="3" s="1"/>
  <c r="HF239" i="3" s="1"/>
  <c r="HG239" i="3" s="1"/>
  <c r="HH239" i="3" s="1"/>
  <c r="HI239" i="3" s="1"/>
  <c r="HJ239" i="3" s="1"/>
  <c r="HK239" i="3" s="1"/>
  <c r="HL239" i="3" s="1"/>
  <c r="HM239" i="3" s="1"/>
  <c r="AB107" i="3"/>
  <c r="AC107" i="3" s="1"/>
  <c r="AD107" i="3" s="1"/>
  <c r="AE107" i="3" s="1"/>
  <c r="AF107" i="3" s="1"/>
  <c r="AG107" i="3" s="1"/>
  <c r="AH107" i="3" s="1"/>
  <c r="AI107" i="3" s="1"/>
  <c r="AJ107" i="3" s="1"/>
  <c r="AK107" i="3" s="1"/>
  <c r="AL107" i="3" s="1"/>
  <c r="AM107" i="3" s="1"/>
  <c r="AN107" i="3" s="1"/>
  <c r="AO107" i="3" s="1"/>
  <c r="AP107" i="3" s="1"/>
  <c r="AQ107" i="3" s="1"/>
  <c r="AR107" i="3" s="1"/>
  <c r="AS107" i="3" s="1"/>
  <c r="AT107" i="3" s="1"/>
  <c r="AU107" i="3" s="1"/>
  <c r="AV107" i="3" s="1"/>
  <c r="AW107" i="3" s="1"/>
  <c r="AX107" i="3" s="1"/>
  <c r="AY107" i="3" s="1"/>
  <c r="AZ107" i="3" s="1"/>
  <c r="BA107" i="3" s="1"/>
  <c r="BB107" i="3" s="1"/>
  <c r="BC107" i="3" s="1"/>
  <c r="BD107" i="3" s="1"/>
  <c r="BE107" i="3" s="1"/>
  <c r="BF107" i="3" s="1"/>
  <c r="BG107" i="3" s="1"/>
  <c r="BH107" i="3" s="1"/>
  <c r="BI107" i="3" s="1"/>
  <c r="BJ107" i="3" s="1"/>
  <c r="BK107" i="3" s="1"/>
  <c r="BL107" i="3" s="1"/>
  <c r="BM107" i="3" s="1"/>
  <c r="BN107" i="3" s="1"/>
  <c r="BO107" i="3" s="1"/>
  <c r="BP107" i="3" s="1"/>
  <c r="BQ107" i="3" s="1"/>
  <c r="BR107" i="3" s="1"/>
  <c r="BS107" i="3" s="1"/>
  <c r="BT107" i="3" s="1"/>
  <c r="BU107" i="3" s="1"/>
  <c r="BV107" i="3" s="1"/>
  <c r="BW107" i="3" s="1"/>
  <c r="BX107" i="3" s="1"/>
  <c r="BY107" i="3" s="1"/>
  <c r="BZ107" i="3" s="1"/>
  <c r="CA107" i="3" s="1"/>
  <c r="CB107" i="3" s="1"/>
  <c r="CC107" i="3" s="1"/>
  <c r="CD107" i="3" s="1"/>
  <c r="CE107" i="3" s="1"/>
  <c r="CF107" i="3" s="1"/>
  <c r="CG107" i="3" s="1"/>
  <c r="CH107" i="3" s="1"/>
  <c r="CI107" i="3" s="1"/>
  <c r="CJ107" i="3" s="1"/>
  <c r="CK107" i="3" s="1"/>
  <c r="CL107" i="3" s="1"/>
  <c r="CM107" i="3" s="1"/>
  <c r="CN107" i="3" s="1"/>
  <c r="CO107" i="3" s="1"/>
  <c r="CP107" i="3" s="1"/>
  <c r="CQ107" i="3" s="1"/>
  <c r="CR107" i="3" s="1"/>
  <c r="CS107" i="3" s="1"/>
  <c r="CT107" i="3" s="1"/>
  <c r="CU107" i="3" s="1"/>
  <c r="CV107" i="3" s="1"/>
  <c r="CW107" i="3" s="1"/>
  <c r="CX107" i="3" s="1"/>
  <c r="CY107" i="3" s="1"/>
  <c r="CZ107" i="3" s="1"/>
  <c r="DA107" i="3" s="1"/>
  <c r="DB107" i="3" s="1"/>
  <c r="DC107" i="3" s="1"/>
  <c r="DD107" i="3" s="1"/>
  <c r="DE107" i="3" s="1"/>
  <c r="DF107" i="3" s="1"/>
  <c r="DG107" i="3" s="1"/>
  <c r="DH107" i="3" s="1"/>
  <c r="DI107" i="3" s="1"/>
  <c r="DJ107" i="3" s="1"/>
  <c r="DK107" i="3" s="1"/>
  <c r="DL107" i="3" s="1"/>
  <c r="DM107" i="3" s="1"/>
  <c r="DN107" i="3" s="1"/>
  <c r="DO107" i="3" s="1"/>
  <c r="DP107" i="3" s="1"/>
  <c r="DQ107" i="3" s="1"/>
  <c r="DR107" i="3" s="1"/>
  <c r="DS107" i="3" s="1"/>
  <c r="DT107" i="3" s="1"/>
  <c r="DU107" i="3" s="1"/>
  <c r="DV107" i="3" s="1"/>
  <c r="DW107" i="3" s="1"/>
  <c r="DX107" i="3" s="1"/>
  <c r="DY107" i="3" s="1"/>
  <c r="DZ107" i="3" s="1"/>
  <c r="EA107" i="3" s="1"/>
  <c r="EB107" i="3" s="1"/>
  <c r="EC107" i="3" s="1"/>
  <c r="ED107" i="3" s="1"/>
  <c r="EE107" i="3" s="1"/>
  <c r="EF107" i="3" s="1"/>
  <c r="EG107" i="3" s="1"/>
  <c r="EH107" i="3" s="1"/>
  <c r="EI107" i="3" s="1"/>
  <c r="EJ107" i="3" s="1"/>
  <c r="EK107" i="3" s="1"/>
  <c r="EL107" i="3" s="1"/>
  <c r="EM107" i="3" s="1"/>
  <c r="EN107" i="3" s="1"/>
  <c r="EO107" i="3" s="1"/>
  <c r="EP107" i="3" s="1"/>
  <c r="EQ107" i="3" s="1"/>
  <c r="ER107" i="3" s="1"/>
  <c r="ES107" i="3" s="1"/>
  <c r="ET107" i="3" s="1"/>
  <c r="EU107" i="3" s="1"/>
  <c r="EV107" i="3" s="1"/>
  <c r="EW107" i="3" s="1"/>
  <c r="EX107" i="3" s="1"/>
  <c r="EY107" i="3" s="1"/>
  <c r="EZ107" i="3" s="1"/>
  <c r="FA107" i="3" s="1"/>
  <c r="FB107" i="3" s="1"/>
  <c r="FC107" i="3" s="1"/>
  <c r="FD107" i="3" s="1"/>
  <c r="FE107" i="3" s="1"/>
  <c r="FF107" i="3" s="1"/>
  <c r="FG107" i="3" s="1"/>
  <c r="FH107" i="3" s="1"/>
  <c r="FI107" i="3" s="1"/>
  <c r="FJ107" i="3" s="1"/>
  <c r="FK107" i="3" s="1"/>
  <c r="FL107" i="3" s="1"/>
  <c r="FM107" i="3" s="1"/>
  <c r="FN107" i="3" s="1"/>
  <c r="FO107" i="3" s="1"/>
  <c r="FP107" i="3" s="1"/>
  <c r="FQ107" i="3" s="1"/>
  <c r="FR107" i="3" s="1"/>
  <c r="FS107" i="3" s="1"/>
  <c r="FT107" i="3" s="1"/>
  <c r="FU107" i="3" s="1"/>
  <c r="FV107" i="3" s="1"/>
  <c r="FW107" i="3" s="1"/>
  <c r="FX107" i="3" s="1"/>
  <c r="FY107" i="3" s="1"/>
  <c r="FZ107" i="3" s="1"/>
  <c r="GA107" i="3" s="1"/>
  <c r="GB107" i="3" s="1"/>
  <c r="GC107" i="3" s="1"/>
  <c r="GD107" i="3" s="1"/>
  <c r="GE107" i="3" s="1"/>
  <c r="GF107" i="3" s="1"/>
  <c r="GG107" i="3" s="1"/>
  <c r="GH107" i="3" s="1"/>
  <c r="GI107" i="3" s="1"/>
  <c r="GJ107" i="3" s="1"/>
  <c r="GK107" i="3" s="1"/>
  <c r="GL107" i="3" s="1"/>
  <c r="GM107" i="3" s="1"/>
  <c r="GN107" i="3" s="1"/>
  <c r="GO107" i="3" s="1"/>
  <c r="GP107" i="3" s="1"/>
  <c r="GQ107" i="3" s="1"/>
  <c r="GR107" i="3" s="1"/>
  <c r="GS107" i="3" s="1"/>
  <c r="GT107" i="3" s="1"/>
  <c r="GU107" i="3" s="1"/>
  <c r="GV107" i="3" s="1"/>
  <c r="GW107" i="3" s="1"/>
  <c r="GX107" i="3" s="1"/>
  <c r="GY107" i="3" s="1"/>
  <c r="GZ107" i="3" s="1"/>
  <c r="HA107" i="3" s="1"/>
  <c r="HB107" i="3" s="1"/>
  <c r="HC107" i="3" s="1"/>
  <c r="HD107" i="3" s="1"/>
  <c r="HE107" i="3" s="1"/>
  <c r="HF107" i="3" s="1"/>
  <c r="HG107" i="3" s="1"/>
  <c r="HH107" i="3" s="1"/>
  <c r="HI107" i="3" s="1"/>
  <c r="HJ107" i="3" s="1"/>
  <c r="HK107" i="3" s="1"/>
  <c r="HL107" i="3" s="1"/>
  <c r="HM107" i="3" s="1"/>
  <c r="AB66" i="3"/>
  <c r="AC66" i="3" s="1"/>
  <c r="AD66" i="3" s="1"/>
  <c r="AE66" i="3" s="1"/>
  <c r="AF66" i="3" s="1"/>
  <c r="AG66" i="3" s="1"/>
  <c r="AH66" i="3" s="1"/>
  <c r="AI66" i="3" s="1"/>
  <c r="AJ66" i="3" s="1"/>
  <c r="AK66" i="3" s="1"/>
  <c r="AL66" i="3" s="1"/>
  <c r="AM66" i="3" s="1"/>
  <c r="AN66" i="3" s="1"/>
  <c r="AO66" i="3" s="1"/>
  <c r="AP66" i="3" s="1"/>
  <c r="AQ66" i="3" s="1"/>
  <c r="AR66" i="3" s="1"/>
  <c r="AS66" i="3" s="1"/>
  <c r="AT66" i="3" s="1"/>
  <c r="AU66" i="3" s="1"/>
  <c r="AV66" i="3" s="1"/>
  <c r="AW66" i="3" s="1"/>
  <c r="AX66" i="3" s="1"/>
  <c r="AY66" i="3" s="1"/>
  <c r="AZ66" i="3" s="1"/>
  <c r="BA66" i="3" s="1"/>
  <c r="BB66" i="3" s="1"/>
  <c r="BC66" i="3" s="1"/>
  <c r="BD66" i="3" s="1"/>
  <c r="BE66" i="3" s="1"/>
  <c r="BF66" i="3" s="1"/>
  <c r="BG66" i="3" s="1"/>
  <c r="BH66" i="3" s="1"/>
  <c r="BI66" i="3" s="1"/>
  <c r="BJ66" i="3" s="1"/>
  <c r="BK66" i="3" s="1"/>
  <c r="BL66" i="3" s="1"/>
  <c r="BM66" i="3" s="1"/>
  <c r="BN66" i="3" s="1"/>
  <c r="BO66" i="3" s="1"/>
  <c r="BP66" i="3" s="1"/>
  <c r="BQ66" i="3" s="1"/>
  <c r="BR66" i="3" s="1"/>
  <c r="BS66" i="3" s="1"/>
  <c r="BT66" i="3" s="1"/>
  <c r="BU66" i="3" s="1"/>
  <c r="BV66" i="3" s="1"/>
  <c r="BW66" i="3" s="1"/>
  <c r="BX66" i="3" s="1"/>
  <c r="BY66" i="3" s="1"/>
  <c r="BZ66" i="3" s="1"/>
  <c r="CA66" i="3" s="1"/>
  <c r="CB66" i="3" s="1"/>
  <c r="CC66" i="3" s="1"/>
  <c r="CD66" i="3" s="1"/>
  <c r="CE66" i="3" s="1"/>
  <c r="CF66" i="3" s="1"/>
  <c r="CG66" i="3" s="1"/>
  <c r="CH66" i="3" s="1"/>
  <c r="CI66" i="3" s="1"/>
  <c r="CJ66" i="3" s="1"/>
  <c r="CK66" i="3" s="1"/>
  <c r="CL66" i="3" s="1"/>
  <c r="CM66" i="3" s="1"/>
  <c r="CN66" i="3" s="1"/>
  <c r="CO66" i="3" s="1"/>
  <c r="CP66" i="3" s="1"/>
  <c r="CQ66" i="3" s="1"/>
  <c r="CR66" i="3" s="1"/>
  <c r="CS66" i="3" s="1"/>
  <c r="CT66" i="3" s="1"/>
  <c r="CU66" i="3" s="1"/>
  <c r="CV66" i="3" s="1"/>
  <c r="CW66" i="3" s="1"/>
  <c r="CX66" i="3" s="1"/>
  <c r="CY66" i="3" s="1"/>
  <c r="CZ66" i="3" s="1"/>
  <c r="DA66" i="3" s="1"/>
  <c r="DB66" i="3" s="1"/>
  <c r="DC66" i="3" s="1"/>
  <c r="DD66" i="3" s="1"/>
  <c r="DE66" i="3" s="1"/>
  <c r="DF66" i="3" s="1"/>
  <c r="DG66" i="3" s="1"/>
  <c r="DH66" i="3" s="1"/>
  <c r="DI66" i="3" s="1"/>
  <c r="DJ66" i="3" s="1"/>
  <c r="DK66" i="3" s="1"/>
  <c r="DL66" i="3" s="1"/>
  <c r="DM66" i="3" s="1"/>
  <c r="DN66" i="3" s="1"/>
  <c r="DO66" i="3" s="1"/>
  <c r="DP66" i="3" s="1"/>
  <c r="DQ66" i="3" s="1"/>
  <c r="DR66" i="3" s="1"/>
  <c r="DS66" i="3" s="1"/>
  <c r="DT66" i="3" s="1"/>
  <c r="DU66" i="3" s="1"/>
  <c r="DV66" i="3" s="1"/>
  <c r="DW66" i="3" s="1"/>
  <c r="DX66" i="3" s="1"/>
  <c r="DY66" i="3" s="1"/>
  <c r="DZ66" i="3" s="1"/>
  <c r="EA66" i="3" s="1"/>
  <c r="EB66" i="3" s="1"/>
  <c r="EC66" i="3" s="1"/>
  <c r="ED66" i="3" s="1"/>
  <c r="EE66" i="3" s="1"/>
  <c r="EF66" i="3" s="1"/>
  <c r="EG66" i="3" s="1"/>
  <c r="EH66" i="3" s="1"/>
  <c r="EI66" i="3" s="1"/>
  <c r="EJ66" i="3" s="1"/>
  <c r="EK66" i="3" s="1"/>
  <c r="EL66" i="3" s="1"/>
  <c r="EM66" i="3" s="1"/>
  <c r="EN66" i="3" s="1"/>
  <c r="EO66" i="3" s="1"/>
  <c r="EP66" i="3" s="1"/>
  <c r="EQ66" i="3" s="1"/>
  <c r="ER66" i="3" s="1"/>
  <c r="ES66" i="3" s="1"/>
  <c r="ET66" i="3" s="1"/>
  <c r="EU66" i="3" s="1"/>
  <c r="EV66" i="3" s="1"/>
  <c r="EW66" i="3" s="1"/>
  <c r="EX66" i="3" s="1"/>
  <c r="EY66" i="3" s="1"/>
  <c r="EZ66" i="3" s="1"/>
  <c r="FA66" i="3" s="1"/>
  <c r="FB66" i="3" s="1"/>
  <c r="FC66" i="3" s="1"/>
  <c r="FD66" i="3" s="1"/>
  <c r="FE66" i="3" s="1"/>
  <c r="FF66" i="3" s="1"/>
  <c r="FG66" i="3" s="1"/>
  <c r="FH66" i="3" s="1"/>
  <c r="FI66" i="3" s="1"/>
  <c r="FJ66" i="3" s="1"/>
  <c r="FK66" i="3" s="1"/>
  <c r="FL66" i="3" s="1"/>
  <c r="FM66" i="3" s="1"/>
  <c r="FN66" i="3" s="1"/>
  <c r="FO66" i="3" s="1"/>
  <c r="FP66" i="3" s="1"/>
  <c r="FQ66" i="3" s="1"/>
  <c r="FR66" i="3" s="1"/>
  <c r="FS66" i="3" s="1"/>
  <c r="FT66" i="3" s="1"/>
  <c r="FU66" i="3" s="1"/>
  <c r="FV66" i="3" s="1"/>
  <c r="FW66" i="3" s="1"/>
  <c r="FX66" i="3" s="1"/>
  <c r="FY66" i="3" s="1"/>
  <c r="FZ66" i="3" s="1"/>
  <c r="GA66" i="3" s="1"/>
  <c r="GB66" i="3" s="1"/>
  <c r="GC66" i="3" s="1"/>
  <c r="GD66" i="3" s="1"/>
  <c r="GE66" i="3" s="1"/>
  <c r="GF66" i="3" s="1"/>
  <c r="GG66" i="3" s="1"/>
  <c r="GH66" i="3" s="1"/>
  <c r="GI66" i="3" s="1"/>
  <c r="GJ66" i="3" s="1"/>
  <c r="GK66" i="3" s="1"/>
  <c r="GL66" i="3" s="1"/>
  <c r="GM66" i="3" s="1"/>
  <c r="GN66" i="3" s="1"/>
  <c r="GO66" i="3" s="1"/>
  <c r="GP66" i="3" s="1"/>
  <c r="GQ66" i="3" s="1"/>
  <c r="GR66" i="3" s="1"/>
  <c r="GS66" i="3" s="1"/>
  <c r="GT66" i="3" s="1"/>
  <c r="GU66" i="3" s="1"/>
  <c r="GV66" i="3" s="1"/>
  <c r="GW66" i="3" s="1"/>
  <c r="GX66" i="3" s="1"/>
  <c r="GY66" i="3" s="1"/>
  <c r="GZ66" i="3" s="1"/>
  <c r="HA66" i="3" s="1"/>
  <c r="HB66" i="3" s="1"/>
  <c r="HC66" i="3" s="1"/>
  <c r="HD66" i="3" s="1"/>
  <c r="HE66" i="3" s="1"/>
  <c r="HF66" i="3" s="1"/>
  <c r="HG66" i="3" s="1"/>
  <c r="HH66" i="3" s="1"/>
  <c r="HI66" i="3" s="1"/>
  <c r="HJ66" i="3" s="1"/>
  <c r="HK66" i="3" s="1"/>
  <c r="HL66" i="3" s="1"/>
  <c r="HM66" i="3" s="1"/>
  <c r="AB32" i="3"/>
  <c r="AC32" i="3" s="1"/>
  <c r="AD32" i="3" s="1"/>
  <c r="AE32" i="3" s="1"/>
  <c r="AF32" i="3" s="1"/>
  <c r="AG32" i="3" s="1"/>
  <c r="AH32" i="3" s="1"/>
  <c r="AI32" i="3" s="1"/>
  <c r="AJ32" i="3" s="1"/>
  <c r="AK32" i="3" s="1"/>
  <c r="AL32" i="3" s="1"/>
  <c r="AM32" i="3" s="1"/>
  <c r="AN32" i="3" s="1"/>
  <c r="AO32" i="3" s="1"/>
  <c r="AP32" i="3" s="1"/>
  <c r="AQ32" i="3" s="1"/>
  <c r="AR32" i="3" s="1"/>
  <c r="AS32" i="3" s="1"/>
  <c r="AT32" i="3" s="1"/>
  <c r="AU32" i="3" s="1"/>
  <c r="AV32" i="3" s="1"/>
  <c r="AW32" i="3" s="1"/>
  <c r="AX32" i="3" s="1"/>
  <c r="AY32" i="3" s="1"/>
  <c r="AZ32" i="3" s="1"/>
  <c r="BA32" i="3" s="1"/>
  <c r="BB32" i="3" s="1"/>
  <c r="BC32" i="3" s="1"/>
  <c r="BD32" i="3" s="1"/>
  <c r="BE32" i="3" s="1"/>
  <c r="BF32" i="3" s="1"/>
  <c r="BG32" i="3" s="1"/>
  <c r="BH32" i="3" s="1"/>
  <c r="BI32" i="3" s="1"/>
  <c r="BJ32" i="3" s="1"/>
  <c r="BK32" i="3" s="1"/>
  <c r="BL32" i="3" s="1"/>
  <c r="BM32" i="3" s="1"/>
  <c r="BN32" i="3" s="1"/>
  <c r="BO32" i="3" s="1"/>
  <c r="BP32" i="3" s="1"/>
  <c r="BQ32" i="3" s="1"/>
  <c r="BR32" i="3" s="1"/>
  <c r="BS32" i="3" s="1"/>
  <c r="BT32" i="3" s="1"/>
  <c r="BU32" i="3" s="1"/>
  <c r="BV32" i="3" s="1"/>
  <c r="BW32" i="3" s="1"/>
  <c r="BX32" i="3" s="1"/>
  <c r="BY32" i="3" s="1"/>
  <c r="BZ32" i="3" s="1"/>
  <c r="CA32" i="3" s="1"/>
  <c r="CB32" i="3" s="1"/>
  <c r="CC32" i="3" s="1"/>
  <c r="CD32" i="3" s="1"/>
  <c r="CE32" i="3" s="1"/>
  <c r="CF32" i="3" s="1"/>
  <c r="CG32" i="3" s="1"/>
  <c r="CH32" i="3" s="1"/>
  <c r="CI32" i="3" s="1"/>
  <c r="CJ32" i="3" s="1"/>
  <c r="CK32" i="3" s="1"/>
  <c r="CL32" i="3" s="1"/>
  <c r="CM32" i="3" s="1"/>
  <c r="CN32" i="3" s="1"/>
  <c r="CO32" i="3" s="1"/>
  <c r="CP32" i="3" s="1"/>
  <c r="CQ32" i="3" s="1"/>
  <c r="CR32" i="3" s="1"/>
  <c r="CS32" i="3" s="1"/>
  <c r="CT32" i="3" s="1"/>
  <c r="CU32" i="3" s="1"/>
  <c r="CV32" i="3" s="1"/>
  <c r="CW32" i="3" s="1"/>
  <c r="CX32" i="3" s="1"/>
  <c r="CY32" i="3" s="1"/>
  <c r="CZ32" i="3" s="1"/>
  <c r="DA32" i="3" s="1"/>
  <c r="DB32" i="3" s="1"/>
  <c r="DC32" i="3" s="1"/>
  <c r="DD32" i="3" s="1"/>
  <c r="DE32" i="3" s="1"/>
  <c r="DF32" i="3" s="1"/>
  <c r="DG32" i="3" s="1"/>
  <c r="DH32" i="3" s="1"/>
  <c r="DI32" i="3" s="1"/>
  <c r="DJ32" i="3" s="1"/>
  <c r="DK32" i="3" s="1"/>
  <c r="DL32" i="3" s="1"/>
  <c r="DM32" i="3" s="1"/>
  <c r="DN32" i="3" s="1"/>
  <c r="DO32" i="3" s="1"/>
  <c r="DP32" i="3" s="1"/>
  <c r="DQ32" i="3" s="1"/>
  <c r="DR32" i="3" s="1"/>
  <c r="DS32" i="3" s="1"/>
  <c r="DT32" i="3" s="1"/>
  <c r="DU32" i="3" s="1"/>
  <c r="DV32" i="3" s="1"/>
  <c r="DW32" i="3" s="1"/>
  <c r="DX32" i="3" s="1"/>
  <c r="DY32" i="3" s="1"/>
  <c r="DZ32" i="3" s="1"/>
  <c r="EA32" i="3" s="1"/>
  <c r="EB32" i="3" s="1"/>
  <c r="EC32" i="3" s="1"/>
  <c r="ED32" i="3" s="1"/>
  <c r="EE32" i="3" s="1"/>
  <c r="EF32" i="3" s="1"/>
  <c r="EG32" i="3" s="1"/>
  <c r="EH32" i="3" s="1"/>
  <c r="EI32" i="3" s="1"/>
  <c r="EJ32" i="3" s="1"/>
  <c r="EK32" i="3" s="1"/>
  <c r="EL32" i="3" s="1"/>
  <c r="EM32" i="3" s="1"/>
  <c r="EN32" i="3" s="1"/>
  <c r="EO32" i="3" s="1"/>
  <c r="EP32" i="3" s="1"/>
  <c r="EQ32" i="3" s="1"/>
  <c r="ER32" i="3" s="1"/>
  <c r="ES32" i="3" s="1"/>
  <c r="ET32" i="3" s="1"/>
  <c r="EU32" i="3" s="1"/>
  <c r="EV32" i="3" s="1"/>
  <c r="EW32" i="3" s="1"/>
  <c r="EX32" i="3" s="1"/>
  <c r="EY32" i="3" s="1"/>
  <c r="EZ32" i="3" s="1"/>
  <c r="FA32" i="3" s="1"/>
  <c r="FB32" i="3" s="1"/>
  <c r="FC32" i="3" s="1"/>
  <c r="FD32" i="3" s="1"/>
  <c r="FE32" i="3" s="1"/>
  <c r="FF32" i="3" s="1"/>
  <c r="FG32" i="3" s="1"/>
  <c r="FH32" i="3" s="1"/>
  <c r="FI32" i="3" s="1"/>
  <c r="FJ32" i="3" s="1"/>
  <c r="FK32" i="3" s="1"/>
  <c r="FL32" i="3" s="1"/>
  <c r="FM32" i="3" s="1"/>
  <c r="FN32" i="3" s="1"/>
  <c r="FO32" i="3" s="1"/>
  <c r="FP32" i="3" s="1"/>
  <c r="FQ32" i="3" s="1"/>
  <c r="FR32" i="3" s="1"/>
  <c r="FS32" i="3" s="1"/>
  <c r="FT32" i="3" s="1"/>
  <c r="FU32" i="3" s="1"/>
  <c r="FV32" i="3" s="1"/>
  <c r="FW32" i="3" s="1"/>
  <c r="FX32" i="3" s="1"/>
  <c r="FY32" i="3" s="1"/>
  <c r="FZ32" i="3" s="1"/>
  <c r="GA32" i="3" s="1"/>
  <c r="GB32" i="3" s="1"/>
  <c r="GC32" i="3" s="1"/>
  <c r="GD32" i="3" s="1"/>
  <c r="GE32" i="3" s="1"/>
  <c r="GF32" i="3" s="1"/>
  <c r="GG32" i="3" s="1"/>
  <c r="GH32" i="3" s="1"/>
  <c r="GI32" i="3" s="1"/>
  <c r="GJ32" i="3" s="1"/>
  <c r="GK32" i="3" s="1"/>
  <c r="GL32" i="3" s="1"/>
  <c r="GM32" i="3" s="1"/>
  <c r="GN32" i="3" s="1"/>
  <c r="GO32" i="3" s="1"/>
  <c r="GP32" i="3" s="1"/>
  <c r="GQ32" i="3" s="1"/>
  <c r="GR32" i="3" s="1"/>
  <c r="GS32" i="3" s="1"/>
  <c r="GT32" i="3" s="1"/>
  <c r="GU32" i="3" s="1"/>
  <c r="GV32" i="3" s="1"/>
  <c r="GW32" i="3" s="1"/>
  <c r="GX32" i="3" s="1"/>
  <c r="GY32" i="3" s="1"/>
  <c r="GZ32" i="3" s="1"/>
  <c r="HA32" i="3" s="1"/>
  <c r="HB32" i="3" s="1"/>
  <c r="HC32" i="3" s="1"/>
  <c r="HD32" i="3" s="1"/>
  <c r="HE32" i="3" s="1"/>
  <c r="HF32" i="3" s="1"/>
  <c r="HG32" i="3" s="1"/>
  <c r="HH32" i="3" s="1"/>
  <c r="HI32" i="3" s="1"/>
  <c r="HJ32" i="3" s="1"/>
  <c r="HK32" i="3" s="1"/>
  <c r="HL32" i="3" s="1"/>
  <c r="HM32" i="3" s="1"/>
  <c r="AB77" i="3"/>
  <c r="AC77" i="3" s="1"/>
  <c r="AD77" i="3" s="1"/>
  <c r="AE77" i="3" s="1"/>
  <c r="AF77" i="3" s="1"/>
  <c r="AG77" i="3" s="1"/>
  <c r="AH77" i="3" s="1"/>
  <c r="AI77" i="3" s="1"/>
  <c r="AJ77" i="3" s="1"/>
  <c r="AK77" i="3" s="1"/>
  <c r="AL77" i="3" s="1"/>
  <c r="AM77" i="3" s="1"/>
  <c r="AN77" i="3" s="1"/>
  <c r="AO77" i="3" s="1"/>
  <c r="AP77" i="3" s="1"/>
  <c r="AQ77" i="3" s="1"/>
  <c r="AR77" i="3" s="1"/>
  <c r="AS77" i="3" s="1"/>
  <c r="AT77" i="3" s="1"/>
  <c r="AU77" i="3" s="1"/>
  <c r="AV77" i="3" s="1"/>
  <c r="AW77" i="3" s="1"/>
  <c r="AX77" i="3" s="1"/>
  <c r="AY77" i="3" s="1"/>
  <c r="AZ77" i="3" s="1"/>
  <c r="BA77" i="3" s="1"/>
  <c r="BB77" i="3" s="1"/>
  <c r="BC77" i="3" s="1"/>
  <c r="BD77" i="3" s="1"/>
  <c r="BE77" i="3" s="1"/>
  <c r="BF77" i="3" s="1"/>
  <c r="BG77" i="3" s="1"/>
  <c r="BH77" i="3" s="1"/>
  <c r="BI77" i="3" s="1"/>
  <c r="BJ77" i="3" s="1"/>
  <c r="BK77" i="3" s="1"/>
  <c r="BL77" i="3" s="1"/>
  <c r="BM77" i="3" s="1"/>
  <c r="BN77" i="3" s="1"/>
  <c r="BO77" i="3" s="1"/>
  <c r="BP77" i="3" s="1"/>
  <c r="BQ77" i="3" s="1"/>
  <c r="BR77" i="3" s="1"/>
  <c r="BS77" i="3" s="1"/>
  <c r="BT77" i="3" s="1"/>
  <c r="BU77" i="3" s="1"/>
  <c r="BV77" i="3" s="1"/>
  <c r="BW77" i="3" s="1"/>
  <c r="BX77" i="3" s="1"/>
  <c r="BY77" i="3" s="1"/>
  <c r="BZ77" i="3" s="1"/>
  <c r="CA77" i="3" s="1"/>
  <c r="CB77" i="3" s="1"/>
  <c r="CC77" i="3" s="1"/>
  <c r="CD77" i="3" s="1"/>
  <c r="CE77" i="3" s="1"/>
  <c r="CF77" i="3" s="1"/>
  <c r="CG77" i="3" s="1"/>
  <c r="CH77" i="3" s="1"/>
  <c r="CI77" i="3" s="1"/>
  <c r="CJ77" i="3" s="1"/>
  <c r="CK77" i="3" s="1"/>
  <c r="CL77" i="3" s="1"/>
  <c r="CM77" i="3" s="1"/>
  <c r="CN77" i="3" s="1"/>
  <c r="CO77" i="3" s="1"/>
  <c r="CP77" i="3" s="1"/>
  <c r="CQ77" i="3" s="1"/>
  <c r="CR77" i="3" s="1"/>
  <c r="CS77" i="3" s="1"/>
  <c r="CT77" i="3" s="1"/>
  <c r="CU77" i="3" s="1"/>
  <c r="CV77" i="3" s="1"/>
  <c r="CW77" i="3" s="1"/>
  <c r="CX77" i="3" s="1"/>
  <c r="CY77" i="3" s="1"/>
  <c r="CZ77" i="3" s="1"/>
  <c r="DA77" i="3" s="1"/>
  <c r="DB77" i="3" s="1"/>
  <c r="DC77" i="3" s="1"/>
  <c r="DD77" i="3" s="1"/>
  <c r="DE77" i="3" s="1"/>
  <c r="DF77" i="3" s="1"/>
  <c r="DG77" i="3" s="1"/>
  <c r="DH77" i="3" s="1"/>
  <c r="DI77" i="3" s="1"/>
  <c r="DJ77" i="3" s="1"/>
  <c r="DK77" i="3" s="1"/>
  <c r="DL77" i="3" s="1"/>
  <c r="DM77" i="3" s="1"/>
  <c r="DN77" i="3" s="1"/>
  <c r="DO77" i="3" s="1"/>
  <c r="DP77" i="3" s="1"/>
  <c r="DQ77" i="3" s="1"/>
  <c r="DR77" i="3" s="1"/>
  <c r="DS77" i="3" s="1"/>
  <c r="DT77" i="3" s="1"/>
  <c r="DU77" i="3" s="1"/>
  <c r="DV77" i="3" s="1"/>
  <c r="DW77" i="3" s="1"/>
  <c r="DX77" i="3" s="1"/>
  <c r="DY77" i="3" s="1"/>
  <c r="DZ77" i="3" s="1"/>
  <c r="EA77" i="3" s="1"/>
  <c r="EB77" i="3" s="1"/>
  <c r="EC77" i="3" s="1"/>
  <c r="ED77" i="3" s="1"/>
  <c r="EE77" i="3" s="1"/>
  <c r="EF77" i="3" s="1"/>
  <c r="EG77" i="3" s="1"/>
  <c r="EH77" i="3" s="1"/>
  <c r="EI77" i="3" s="1"/>
  <c r="EJ77" i="3" s="1"/>
  <c r="EK77" i="3" s="1"/>
  <c r="EL77" i="3" s="1"/>
  <c r="EM77" i="3" s="1"/>
  <c r="EN77" i="3" s="1"/>
  <c r="EO77" i="3" s="1"/>
  <c r="EP77" i="3" s="1"/>
  <c r="EQ77" i="3" s="1"/>
  <c r="ER77" i="3" s="1"/>
  <c r="ES77" i="3" s="1"/>
  <c r="ET77" i="3" s="1"/>
  <c r="EU77" i="3" s="1"/>
  <c r="EV77" i="3" s="1"/>
  <c r="EW77" i="3" s="1"/>
  <c r="EX77" i="3" s="1"/>
  <c r="EY77" i="3" s="1"/>
  <c r="EZ77" i="3" s="1"/>
  <c r="FA77" i="3" s="1"/>
  <c r="FB77" i="3" s="1"/>
  <c r="FC77" i="3" s="1"/>
  <c r="FD77" i="3" s="1"/>
  <c r="FE77" i="3" s="1"/>
  <c r="FF77" i="3" s="1"/>
  <c r="FG77" i="3" s="1"/>
  <c r="FH77" i="3" s="1"/>
  <c r="FI77" i="3" s="1"/>
  <c r="FJ77" i="3" s="1"/>
  <c r="FK77" i="3" s="1"/>
  <c r="FL77" i="3" s="1"/>
  <c r="FM77" i="3" s="1"/>
  <c r="FN77" i="3" s="1"/>
  <c r="FO77" i="3" s="1"/>
  <c r="FP77" i="3" s="1"/>
  <c r="FQ77" i="3" s="1"/>
  <c r="FR77" i="3" s="1"/>
  <c r="FS77" i="3" s="1"/>
  <c r="FT77" i="3" s="1"/>
  <c r="FU77" i="3" s="1"/>
  <c r="FV77" i="3" s="1"/>
  <c r="FW77" i="3" s="1"/>
  <c r="FX77" i="3" s="1"/>
  <c r="FY77" i="3" s="1"/>
  <c r="FZ77" i="3" s="1"/>
  <c r="GA77" i="3" s="1"/>
  <c r="GB77" i="3" s="1"/>
  <c r="GC77" i="3" s="1"/>
  <c r="GD77" i="3" s="1"/>
  <c r="GE77" i="3" s="1"/>
  <c r="GF77" i="3" s="1"/>
  <c r="GG77" i="3" s="1"/>
  <c r="GH77" i="3" s="1"/>
  <c r="GI77" i="3" s="1"/>
  <c r="GJ77" i="3" s="1"/>
  <c r="GK77" i="3" s="1"/>
  <c r="GL77" i="3" s="1"/>
  <c r="GM77" i="3" s="1"/>
  <c r="GN77" i="3" s="1"/>
  <c r="GO77" i="3" s="1"/>
  <c r="GP77" i="3" s="1"/>
  <c r="GQ77" i="3" s="1"/>
  <c r="GR77" i="3" s="1"/>
  <c r="GS77" i="3" s="1"/>
  <c r="GT77" i="3" s="1"/>
  <c r="GU77" i="3" s="1"/>
  <c r="GV77" i="3" s="1"/>
  <c r="GW77" i="3" s="1"/>
  <c r="GX77" i="3" s="1"/>
  <c r="GY77" i="3" s="1"/>
  <c r="GZ77" i="3" s="1"/>
  <c r="HA77" i="3" s="1"/>
  <c r="HB77" i="3" s="1"/>
  <c r="HC77" i="3" s="1"/>
  <c r="HD77" i="3" s="1"/>
  <c r="HE77" i="3" s="1"/>
  <c r="HF77" i="3" s="1"/>
  <c r="HG77" i="3" s="1"/>
  <c r="HH77" i="3" s="1"/>
  <c r="HI77" i="3" s="1"/>
  <c r="HJ77" i="3" s="1"/>
  <c r="HK77" i="3" s="1"/>
  <c r="HL77" i="3" s="1"/>
  <c r="HM77" i="3" s="1"/>
  <c r="Q110" i="3"/>
  <c r="Q76" i="3"/>
  <c r="AB199" i="3"/>
  <c r="AC199" i="3" s="1"/>
  <c r="AD199" i="3" s="1"/>
  <c r="AE199" i="3" s="1"/>
  <c r="AF199" i="3" s="1"/>
  <c r="AG199" i="3" s="1"/>
  <c r="AH199" i="3" s="1"/>
  <c r="AI199" i="3" s="1"/>
  <c r="AJ199" i="3" s="1"/>
  <c r="AK199" i="3" s="1"/>
  <c r="AL199" i="3" s="1"/>
  <c r="AM199" i="3" s="1"/>
  <c r="AN199" i="3" s="1"/>
  <c r="AO199" i="3" s="1"/>
  <c r="AP199" i="3" s="1"/>
  <c r="AQ199" i="3" s="1"/>
  <c r="AR199" i="3" s="1"/>
  <c r="AS199" i="3" s="1"/>
  <c r="AT199" i="3" s="1"/>
  <c r="AU199" i="3" s="1"/>
  <c r="AV199" i="3" s="1"/>
  <c r="AW199" i="3" s="1"/>
  <c r="AX199" i="3" s="1"/>
  <c r="AY199" i="3" s="1"/>
  <c r="AZ199" i="3" s="1"/>
  <c r="BA199" i="3" s="1"/>
  <c r="BB199" i="3" s="1"/>
  <c r="BC199" i="3" s="1"/>
  <c r="BD199" i="3" s="1"/>
  <c r="BE199" i="3" s="1"/>
  <c r="BF199" i="3" s="1"/>
  <c r="BG199" i="3" s="1"/>
  <c r="BH199" i="3" s="1"/>
  <c r="BI199" i="3" s="1"/>
  <c r="BJ199" i="3" s="1"/>
  <c r="BK199" i="3" s="1"/>
  <c r="BL199" i="3" s="1"/>
  <c r="BM199" i="3" s="1"/>
  <c r="BN199" i="3" s="1"/>
  <c r="BO199" i="3" s="1"/>
  <c r="BP199" i="3" s="1"/>
  <c r="BQ199" i="3" s="1"/>
  <c r="BR199" i="3" s="1"/>
  <c r="BS199" i="3" s="1"/>
  <c r="BT199" i="3" s="1"/>
  <c r="BU199" i="3" s="1"/>
  <c r="BV199" i="3" s="1"/>
  <c r="BW199" i="3" s="1"/>
  <c r="BX199" i="3" s="1"/>
  <c r="BY199" i="3" s="1"/>
  <c r="BZ199" i="3" s="1"/>
  <c r="CA199" i="3" s="1"/>
  <c r="CB199" i="3" s="1"/>
  <c r="CC199" i="3" s="1"/>
  <c r="CD199" i="3" s="1"/>
  <c r="CE199" i="3" s="1"/>
  <c r="CF199" i="3" s="1"/>
  <c r="CG199" i="3" s="1"/>
  <c r="CH199" i="3" s="1"/>
  <c r="CI199" i="3" s="1"/>
  <c r="CJ199" i="3" s="1"/>
  <c r="CK199" i="3" s="1"/>
  <c r="CL199" i="3" s="1"/>
  <c r="CM199" i="3" s="1"/>
  <c r="CN199" i="3" s="1"/>
  <c r="CO199" i="3" s="1"/>
  <c r="CP199" i="3" s="1"/>
  <c r="CQ199" i="3" s="1"/>
  <c r="CR199" i="3" s="1"/>
  <c r="CS199" i="3" s="1"/>
  <c r="CT199" i="3" s="1"/>
  <c r="CU199" i="3" s="1"/>
  <c r="CV199" i="3" s="1"/>
  <c r="CW199" i="3" s="1"/>
  <c r="CX199" i="3" s="1"/>
  <c r="CY199" i="3" s="1"/>
  <c r="CZ199" i="3" s="1"/>
  <c r="DA199" i="3" s="1"/>
  <c r="DB199" i="3" s="1"/>
  <c r="DC199" i="3" s="1"/>
  <c r="DD199" i="3" s="1"/>
  <c r="DE199" i="3" s="1"/>
  <c r="DF199" i="3" s="1"/>
  <c r="DG199" i="3" s="1"/>
  <c r="DH199" i="3" s="1"/>
  <c r="DI199" i="3" s="1"/>
  <c r="DJ199" i="3" s="1"/>
  <c r="DK199" i="3" s="1"/>
  <c r="DL199" i="3" s="1"/>
  <c r="DM199" i="3" s="1"/>
  <c r="DN199" i="3" s="1"/>
  <c r="DO199" i="3" s="1"/>
  <c r="DP199" i="3" s="1"/>
  <c r="DQ199" i="3" s="1"/>
  <c r="DR199" i="3" s="1"/>
  <c r="DS199" i="3" s="1"/>
  <c r="DT199" i="3" s="1"/>
  <c r="DU199" i="3" s="1"/>
  <c r="DV199" i="3" s="1"/>
  <c r="DW199" i="3" s="1"/>
  <c r="DX199" i="3" s="1"/>
  <c r="DY199" i="3" s="1"/>
  <c r="DZ199" i="3" s="1"/>
  <c r="EA199" i="3" s="1"/>
  <c r="EB199" i="3" s="1"/>
  <c r="EC199" i="3" s="1"/>
  <c r="ED199" i="3" s="1"/>
  <c r="EE199" i="3" s="1"/>
  <c r="EF199" i="3" s="1"/>
  <c r="EG199" i="3" s="1"/>
  <c r="EH199" i="3" s="1"/>
  <c r="EI199" i="3" s="1"/>
  <c r="EJ199" i="3" s="1"/>
  <c r="EK199" i="3" s="1"/>
  <c r="EL199" i="3" s="1"/>
  <c r="EM199" i="3" s="1"/>
  <c r="EN199" i="3" s="1"/>
  <c r="EO199" i="3" s="1"/>
  <c r="EP199" i="3" s="1"/>
  <c r="EQ199" i="3" s="1"/>
  <c r="ER199" i="3" s="1"/>
  <c r="ES199" i="3" s="1"/>
  <c r="ET199" i="3" s="1"/>
  <c r="EU199" i="3" s="1"/>
  <c r="EV199" i="3" s="1"/>
  <c r="EW199" i="3" s="1"/>
  <c r="EX199" i="3" s="1"/>
  <c r="EY199" i="3" s="1"/>
  <c r="EZ199" i="3" s="1"/>
  <c r="FA199" i="3" s="1"/>
  <c r="FB199" i="3" s="1"/>
  <c r="FC199" i="3" s="1"/>
  <c r="FD199" i="3" s="1"/>
  <c r="FE199" i="3" s="1"/>
  <c r="FF199" i="3" s="1"/>
  <c r="FG199" i="3" s="1"/>
  <c r="FH199" i="3" s="1"/>
  <c r="FI199" i="3" s="1"/>
  <c r="FJ199" i="3" s="1"/>
  <c r="FK199" i="3" s="1"/>
  <c r="FL199" i="3" s="1"/>
  <c r="FM199" i="3" s="1"/>
  <c r="FN199" i="3" s="1"/>
  <c r="FO199" i="3" s="1"/>
  <c r="FP199" i="3" s="1"/>
  <c r="FQ199" i="3" s="1"/>
  <c r="FR199" i="3" s="1"/>
  <c r="FS199" i="3" s="1"/>
  <c r="FT199" i="3" s="1"/>
  <c r="FU199" i="3" s="1"/>
  <c r="FV199" i="3" s="1"/>
  <c r="FW199" i="3" s="1"/>
  <c r="FX199" i="3" s="1"/>
  <c r="FY199" i="3" s="1"/>
  <c r="FZ199" i="3" s="1"/>
  <c r="GA199" i="3" s="1"/>
  <c r="GB199" i="3" s="1"/>
  <c r="GC199" i="3" s="1"/>
  <c r="GD199" i="3" s="1"/>
  <c r="GE199" i="3" s="1"/>
  <c r="GF199" i="3" s="1"/>
  <c r="GG199" i="3" s="1"/>
  <c r="GH199" i="3" s="1"/>
  <c r="GI199" i="3" s="1"/>
  <c r="GJ199" i="3" s="1"/>
  <c r="GK199" i="3" s="1"/>
  <c r="GL199" i="3" s="1"/>
  <c r="GM199" i="3" s="1"/>
  <c r="GN199" i="3" s="1"/>
  <c r="GO199" i="3" s="1"/>
  <c r="GP199" i="3" s="1"/>
  <c r="GQ199" i="3" s="1"/>
  <c r="GR199" i="3" s="1"/>
  <c r="GS199" i="3" s="1"/>
  <c r="GT199" i="3" s="1"/>
  <c r="GU199" i="3" s="1"/>
  <c r="GV199" i="3" s="1"/>
  <c r="GW199" i="3" s="1"/>
  <c r="GX199" i="3" s="1"/>
  <c r="GY199" i="3" s="1"/>
  <c r="GZ199" i="3" s="1"/>
  <c r="HA199" i="3" s="1"/>
  <c r="HB199" i="3" s="1"/>
  <c r="HC199" i="3" s="1"/>
  <c r="HD199" i="3" s="1"/>
  <c r="HE199" i="3" s="1"/>
  <c r="HF199" i="3" s="1"/>
  <c r="HG199" i="3" s="1"/>
  <c r="HH199" i="3" s="1"/>
  <c r="HI199" i="3" s="1"/>
  <c r="HJ199" i="3" s="1"/>
  <c r="HK199" i="3" s="1"/>
  <c r="HL199" i="3" s="1"/>
  <c r="HM199" i="3" s="1"/>
  <c r="AB181" i="3"/>
  <c r="AC181" i="3" s="1"/>
  <c r="AD181" i="3" s="1"/>
  <c r="AE181" i="3" s="1"/>
  <c r="AF181" i="3" s="1"/>
  <c r="AG181" i="3" s="1"/>
  <c r="AH181" i="3" s="1"/>
  <c r="AI181" i="3" s="1"/>
  <c r="AJ181" i="3" s="1"/>
  <c r="AK181" i="3" s="1"/>
  <c r="AL181" i="3" s="1"/>
  <c r="AM181" i="3" s="1"/>
  <c r="AN181" i="3" s="1"/>
  <c r="AO181" i="3" s="1"/>
  <c r="AP181" i="3" s="1"/>
  <c r="AQ181" i="3" s="1"/>
  <c r="AR181" i="3" s="1"/>
  <c r="AS181" i="3" s="1"/>
  <c r="AT181" i="3" s="1"/>
  <c r="AU181" i="3" s="1"/>
  <c r="AV181" i="3" s="1"/>
  <c r="AW181" i="3" s="1"/>
  <c r="AX181" i="3" s="1"/>
  <c r="AY181" i="3" s="1"/>
  <c r="AZ181" i="3" s="1"/>
  <c r="BA181" i="3" s="1"/>
  <c r="BB181" i="3" s="1"/>
  <c r="BC181" i="3" s="1"/>
  <c r="BD181" i="3" s="1"/>
  <c r="BE181" i="3" s="1"/>
  <c r="BF181" i="3" s="1"/>
  <c r="BG181" i="3" s="1"/>
  <c r="BH181" i="3" s="1"/>
  <c r="BI181" i="3" s="1"/>
  <c r="BJ181" i="3" s="1"/>
  <c r="BK181" i="3" s="1"/>
  <c r="BL181" i="3" s="1"/>
  <c r="BM181" i="3" s="1"/>
  <c r="BN181" i="3" s="1"/>
  <c r="BO181" i="3" s="1"/>
  <c r="BP181" i="3" s="1"/>
  <c r="BQ181" i="3" s="1"/>
  <c r="BR181" i="3" s="1"/>
  <c r="BS181" i="3" s="1"/>
  <c r="BT181" i="3" s="1"/>
  <c r="BU181" i="3" s="1"/>
  <c r="BV181" i="3" s="1"/>
  <c r="BW181" i="3" s="1"/>
  <c r="BX181" i="3" s="1"/>
  <c r="BY181" i="3" s="1"/>
  <c r="BZ181" i="3" s="1"/>
  <c r="CA181" i="3" s="1"/>
  <c r="CB181" i="3" s="1"/>
  <c r="CC181" i="3" s="1"/>
  <c r="CD181" i="3" s="1"/>
  <c r="CE181" i="3" s="1"/>
  <c r="CF181" i="3" s="1"/>
  <c r="CG181" i="3" s="1"/>
  <c r="CH181" i="3" s="1"/>
  <c r="CI181" i="3" s="1"/>
  <c r="CJ181" i="3" s="1"/>
  <c r="CK181" i="3" s="1"/>
  <c r="CL181" i="3" s="1"/>
  <c r="CM181" i="3" s="1"/>
  <c r="CN181" i="3" s="1"/>
  <c r="CO181" i="3" s="1"/>
  <c r="CP181" i="3" s="1"/>
  <c r="CQ181" i="3" s="1"/>
  <c r="CR181" i="3" s="1"/>
  <c r="CS181" i="3" s="1"/>
  <c r="CT181" i="3" s="1"/>
  <c r="CU181" i="3" s="1"/>
  <c r="CV181" i="3" s="1"/>
  <c r="CW181" i="3" s="1"/>
  <c r="CX181" i="3" s="1"/>
  <c r="CY181" i="3" s="1"/>
  <c r="CZ181" i="3" s="1"/>
  <c r="DA181" i="3" s="1"/>
  <c r="DB181" i="3" s="1"/>
  <c r="DC181" i="3" s="1"/>
  <c r="DD181" i="3" s="1"/>
  <c r="DE181" i="3" s="1"/>
  <c r="DF181" i="3" s="1"/>
  <c r="DG181" i="3" s="1"/>
  <c r="DH181" i="3" s="1"/>
  <c r="DI181" i="3" s="1"/>
  <c r="DJ181" i="3" s="1"/>
  <c r="DK181" i="3" s="1"/>
  <c r="DL181" i="3" s="1"/>
  <c r="DM181" i="3" s="1"/>
  <c r="DN181" i="3" s="1"/>
  <c r="DO181" i="3" s="1"/>
  <c r="DP181" i="3" s="1"/>
  <c r="DQ181" i="3" s="1"/>
  <c r="DR181" i="3" s="1"/>
  <c r="DS181" i="3" s="1"/>
  <c r="DT181" i="3" s="1"/>
  <c r="DU181" i="3" s="1"/>
  <c r="DV181" i="3" s="1"/>
  <c r="DW181" i="3" s="1"/>
  <c r="DX181" i="3" s="1"/>
  <c r="DY181" i="3" s="1"/>
  <c r="DZ181" i="3" s="1"/>
  <c r="EA181" i="3" s="1"/>
  <c r="EB181" i="3" s="1"/>
  <c r="EC181" i="3" s="1"/>
  <c r="ED181" i="3" s="1"/>
  <c r="EE181" i="3" s="1"/>
  <c r="EF181" i="3" s="1"/>
  <c r="EG181" i="3" s="1"/>
  <c r="EH181" i="3" s="1"/>
  <c r="EI181" i="3" s="1"/>
  <c r="EJ181" i="3" s="1"/>
  <c r="EK181" i="3" s="1"/>
  <c r="EL181" i="3" s="1"/>
  <c r="EM181" i="3" s="1"/>
  <c r="EN181" i="3" s="1"/>
  <c r="EO181" i="3" s="1"/>
  <c r="EP181" i="3" s="1"/>
  <c r="EQ181" i="3" s="1"/>
  <c r="ER181" i="3" s="1"/>
  <c r="ES181" i="3" s="1"/>
  <c r="ET181" i="3" s="1"/>
  <c r="EU181" i="3" s="1"/>
  <c r="EV181" i="3" s="1"/>
  <c r="EW181" i="3" s="1"/>
  <c r="EX181" i="3" s="1"/>
  <c r="EY181" i="3" s="1"/>
  <c r="EZ181" i="3" s="1"/>
  <c r="FA181" i="3" s="1"/>
  <c r="FB181" i="3" s="1"/>
  <c r="FC181" i="3" s="1"/>
  <c r="FD181" i="3" s="1"/>
  <c r="FE181" i="3" s="1"/>
  <c r="FF181" i="3" s="1"/>
  <c r="FG181" i="3" s="1"/>
  <c r="FH181" i="3" s="1"/>
  <c r="FI181" i="3" s="1"/>
  <c r="FJ181" i="3" s="1"/>
  <c r="FK181" i="3" s="1"/>
  <c r="FL181" i="3" s="1"/>
  <c r="FM181" i="3" s="1"/>
  <c r="FN181" i="3" s="1"/>
  <c r="FO181" i="3" s="1"/>
  <c r="FP181" i="3" s="1"/>
  <c r="FQ181" i="3" s="1"/>
  <c r="FR181" i="3" s="1"/>
  <c r="FS181" i="3" s="1"/>
  <c r="FT181" i="3" s="1"/>
  <c r="FU181" i="3" s="1"/>
  <c r="FV181" i="3" s="1"/>
  <c r="FW181" i="3" s="1"/>
  <c r="FX181" i="3" s="1"/>
  <c r="FY181" i="3" s="1"/>
  <c r="FZ181" i="3" s="1"/>
  <c r="GA181" i="3" s="1"/>
  <c r="GB181" i="3" s="1"/>
  <c r="GC181" i="3" s="1"/>
  <c r="GD181" i="3" s="1"/>
  <c r="GE181" i="3" s="1"/>
  <c r="GF181" i="3" s="1"/>
  <c r="GG181" i="3" s="1"/>
  <c r="GH181" i="3" s="1"/>
  <c r="GI181" i="3" s="1"/>
  <c r="GJ181" i="3" s="1"/>
  <c r="GK181" i="3" s="1"/>
  <c r="GL181" i="3" s="1"/>
  <c r="GM181" i="3" s="1"/>
  <c r="GN181" i="3" s="1"/>
  <c r="GO181" i="3" s="1"/>
  <c r="GP181" i="3" s="1"/>
  <c r="GQ181" i="3" s="1"/>
  <c r="GR181" i="3" s="1"/>
  <c r="GS181" i="3" s="1"/>
  <c r="GT181" i="3" s="1"/>
  <c r="GU181" i="3" s="1"/>
  <c r="GV181" i="3" s="1"/>
  <c r="GW181" i="3" s="1"/>
  <c r="GX181" i="3" s="1"/>
  <c r="GY181" i="3" s="1"/>
  <c r="GZ181" i="3" s="1"/>
  <c r="HA181" i="3" s="1"/>
  <c r="HB181" i="3" s="1"/>
  <c r="HC181" i="3" s="1"/>
  <c r="HD181" i="3" s="1"/>
  <c r="HE181" i="3" s="1"/>
  <c r="HF181" i="3" s="1"/>
  <c r="HG181" i="3" s="1"/>
  <c r="HH181" i="3" s="1"/>
  <c r="HI181" i="3" s="1"/>
  <c r="HJ181" i="3" s="1"/>
  <c r="HK181" i="3" s="1"/>
  <c r="HL181" i="3" s="1"/>
  <c r="HM181" i="3" s="1"/>
  <c r="AB116" i="3"/>
  <c r="AC116" i="3" s="1"/>
  <c r="AD116" i="3" s="1"/>
  <c r="AE116" i="3" s="1"/>
  <c r="AF116" i="3" s="1"/>
  <c r="AG116" i="3" s="1"/>
  <c r="AH116" i="3" s="1"/>
  <c r="AI116" i="3" s="1"/>
  <c r="AJ116" i="3" s="1"/>
  <c r="AK116" i="3" s="1"/>
  <c r="AL116" i="3" s="1"/>
  <c r="AM116" i="3" s="1"/>
  <c r="AN116" i="3" s="1"/>
  <c r="AO116" i="3" s="1"/>
  <c r="AP116" i="3" s="1"/>
  <c r="AQ116" i="3" s="1"/>
  <c r="AR116" i="3" s="1"/>
  <c r="AS116" i="3" s="1"/>
  <c r="AT116" i="3" s="1"/>
  <c r="AU116" i="3" s="1"/>
  <c r="AV116" i="3" s="1"/>
  <c r="AW116" i="3" s="1"/>
  <c r="AX116" i="3" s="1"/>
  <c r="AY116" i="3" s="1"/>
  <c r="AZ116" i="3" s="1"/>
  <c r="BA116" i="3" s="1"/>
  <c r="BB116" i="3" s="1"/>
  <c r="BC116" i="3" s="1"/>
  <c r="BD116" i="3" s="1"/>
  <c r="BE116" i="3" s="1"/>
  <c r="BF116" i="3" s="1"/>
  <c r="BG116" i="3" s="1"/>
  <c r="BH116" i="3" s="1"/>
  <c r="BI116" i="3" s="1"/>
  <c r="BJ116" i="3" s="1"/>
  <c r="BK116" i="3" s="1"/>
  <c r="BL116" i="3" s="1"/>
  <c r="BM116" i="3" s="1"/>
  <c r="BN116" i="3" s="1"/>
  <c r="BO116" i="3" s="1"/>
  <c r="BP116" i="3" s="1"/>
  <c r="BQ116" i="3" s="1"/>
  <c r="BR116" i="3" s="1"/>
  <c r="BS116" i="3" s="1"/>
  <c r="BT116" i="3" s="1"/>
  <c r="BU116" i="3" s="1"/>
  <c r="BV116" i="3" s="1"/>
  <c r="BW116" i="3" s="1"/>
  <c r="BX116" i="3" s="1"/>
  <c r="BY116" i="3" s="1"/>
  <c r="BZ116" i="3" s="1"/>
  <c r="CA116" i="3" s="1"/>
  <c r="CB116" i="3" s="1"/>
  <c r="CC116" i="3" s="1"/>
  <c r="CD116" i="3" s="1"/>
  <c r="CE116" i="3" s="1"/>
  <c r="CF116" i="3" s="1"/>
  <c r="CG116" i="3" s="1"/>
  <c r="CH116" i="3" s="1"/>
  <c r="CI116" i="3" s="1"/>
  <c r="CJ116" i="3" s="1"/>
  <c r="CK116" i="3" s="1"/>
  <c r="CL116" i="3" s="1"/>
  <c r="CM116" i="3" s="1"/>
  <c r="CN116" i="3" s="1"/>
  <c r="CO116" i="3" s="1"/>
  <c r="CP116" i="3" s="1"/>
  <c r="CQ116" i="3" s="1"/>
  <c r="CR116" i="3" s="1"/>
  <c r="CS116" i="3" s="1"/>
  <c r="CT116" i="3" s="1"/>
  <c r="CU116" i="3" s="1"/>
  <c r="CV116" i="3" s="1"/>
  <c r="CW116" i="3" s="1"/>
  <c r="CX116" i="3" s="1"/>
  <c r="CY116" i="3" s="1"/>
  <c r="CZ116" i="3" s="1"/>
  <c r="DA116" i="3" s="1"/>
  <c r="DB116" i="3" s="1"/>
  <c r="DC116" i="3" s="1"/>
  <c r="DD116" i="3" s="1"/>
  <c r="DE116" i="3" s="1"/>
  <c r="DF116" i="3" s="1"/>
  <c r="DG116" i="3" s="1"/>
  <c r="DH116" i="3" s="1"/>
  <c r="DI116" i="3" s="1"/>
  <c r="DJ116" i="3" s="1"/>
  <c r="DK116" i="3" s="1"/>
  <c r="DL116" i="3" s="1"/>
  <c r="DM116" i="3" s="1"/>
  <c r="DN116" i="3" s="1"/>
  <c r="DO116" i="3" s="1"/>
  <c r="DP116" i="3" s="1"/>
  <c r="DQ116" i="3" s="1"/>
  <c r="DR116" i="3" s="1"/>
  <c r="DS116" i="3" s="1"/>
  <c r="DT116" i="3" s="1"/>
  <c r="DU116" i="3" s="1"/>
  <c r="DV116" i="3" s="1"/>
  <c r="DW116" i="3" s="1"/>
  <c r="DX116" i="3" s="1"/>
  <c r="DY116" i="3" s="1"/>
  <c r="DZ116" i="3" s="1"/>
  <c r="EA116" i="3" s="1"/>
  <c r="EB116" i="3" s="1"/>
  <c r="EC116" i="3" s="1"/>
  <c r="ED116" i="3" s="1"/>
  <c r="EE116" i="3" s="1"/>
  <c r="EF116" i="3" s="1"/>
  <c r="EG116" i="3" s="1"/>
  <c r="EH116" i="3" s="1"/>
  <c r="EI116" i="3" s="1"/>
  <c r="EJ116" i="3" s="1"/>
  <c r="EK116" i="3" s="1"/>
  <c r="EL116" i="3" s="1"/>
  <c r="EM116" i="3" s="1"/>
  <c r="EN116" i="3" s="1"/>
  <c r="EO116" i="3" s="1"/>
  <c r="EP116" i="3" s="1"/>
  <c r="EQ116" i="3" s="1"/>
  <c r="ER116" i="3" s="1"/>
  <c r="ES116" i="3" s="1"/>
  <c r="ET116" i="3" s="1"/>
  <c r="EU116" i="3" s="1"/>
  <c r="EV116" i="3" s="1"/>
  <c r="EW116" i="3" s="1"/>
  <c r="EX116" i="3" s="1"/>
  <c r="EY116" i="3" s="1"/>
  <c r="EZ116" i="3" s="1"/>
  <c r="FA116" i="3" s="1"/>
  <c r="FB116" i="3" s="1"/>
  <c r="FC116" i="3" s="1"/>
  <c r="FD116" i="3" s="1"/>
  <c r="FE116" i="3" s="1"/>
  <c r="FF116" i="3" s="1"/>
  <c r="FG116" i="3" s="1"/>
  <c r="FH116" i="3" s="1"/>
  <c r="FI116" i="3" s="1"/>
  <c r="FJ116" i="3" s="1"/>
  <c r="FK116" i="3" s="1"/>
  <c r="FL116" i="3" s="1"/>
  <c r="FM116" i="3" s="1"/>
  <c r="FN116" i="3" s="1"/>
  <c r="FO116" i="3" s="1"/>
  <c r="FP116" i="3" s="1"/>
  <c r="FQ116" i="3" s="1"/>
  <c r="FR116" i="3" s="1"/>
  <c r="FS116" i="3" s="1"/>
  <c r="FT116" i="3" s="1"/>
  <c r="FU116" i="3" s="1"/>
  <c r="FV116" i="3" s="1"/>
  <c r="FW116" i="3" s="1"/>
  <c r="FX116" i="3" s="1"/>
  <c r="FY116" i="3" s="1"/>
  <c r="FZ116" i="3" s="1"/>
  <c r="GA116" i="3" s="1"/>
  <c r="GB116" i="3" s="1"/>
  <c r="GC116" i="3" s="1"/>
  <c r="GD116" i="3" s="1"/>
  <c r="GE116" i="3" s="1"/>
  <c r="GF116" i="3" s="1"/>
  <c r="GG116" i="3" s="1"/>
  <c r="GH116" i="3" s="1"/>
  <c r="GI116" i="3" s="1"/>
  <c r="GJ116" i="3" s="1"/>
  <c r="GK116" i="3" s="1"/>
  <c r="GL116" i="3" s="1"/>
  <c r="GM116" i="3" s="1"/>
  <c r="GN116" i="3" s="1"/>
  <c r="GO116" i="3" s="1"/>
  <c r="GP116" i="3" s="1"/>
  <c r="GQ116" i="3" s="1"/>
  <c r="GR116" i="3" s="1"/>
  <c r="GS116" i="3" s="1"/>
  <c r="GT116" i="3" s="1"/>
  <c r="GU116" i="3" s="1"/>
  <c r="GV116" i="3" s="1"/>
  <c r="GW116" i="3" s="1"/>
  <c r="GX116" i="3" s="1"/>
  <c r="GY116" i="3" s="1"/>
  <c r="GZ116" i="3" s="1"/>
  <c r="HA116" i="3" s="1"/>
  <c r="HB116" i="3" s="1"/>
  <c r="HC116" i="3" s="1"/>
  <c r="HD116" i="3" s="1"/>
  <c r="HE116" i="3" s="1"/>
  <c r="HF116" i="3" s="1"/>
  <c r="HG116" i="3" s="1"/>
  <c r="HH116" i="3" s="1"/>
  <c r="HI116" i="3" s="1"/>
  <c r="HJ116" i="3" s="1"/>
  <c r="HK116" i="3" s="1"/>
  <c r="HL116" i="3" s="1"/>
  <c r="HM116" i="3" s="1"/>
  <c r="AB39" i="3"/>
  <c r="AC39" i="3" s="1"/>
  <c r="AD39" i="3" s="1"/>
  <c r="AE39" i="3" s="1"/>
  <c r="AF39" i="3" s="1"/>
  <c r="AG39" i="3" s="1"/>
  <c r="AH39" i="3" s="1"/>
  <c r="AI39" i="3" s="1"/>
  <c r="AJ39" i="3" s="1"/>
  <c r="AK39" i="3" s="1"/>
  <c r="AL39" i="3" s="1"/>
  <c r="AM39" i="3" s="1"/>
  <c r="AN39" i="3" s="1"/>
  <c r="AO39" i="3" s="1"/>
  <c r="AP39" i="3" s="1"/>
  <c r="AQ39" i="3" s="1"/>
  <c r="AR39" i="3" s="1"/>
  <c r="AS39" i="3" s="1"/>
  <c r="AT39" i="3" s="1"/>
  <c r="AU39" i="3" s="1"/>
  <c r="AV39" i="3" s="1"/>
  <c r="AW39" i="3" s="1"/>
  <c r="AX39" i="3" s="1"/>
  <c r="AY39" i="3" s="1"/>
  <c r="AZ39" i="3" s="1"/>
  <c r="BA39" i="3" s="1"/>
  <c r="BB39" i="3" s="1"/>
  <c r="BC39" i="3" s="1"/>
  <c r="BD39" i="3" s="1"/>
  <c r="BE39" i="3" s="1"/>
  <c r="BF39" i="3" s="1"/>
  <c r="BG39" i="3" s="1"/>
  <c r="BH39" i="3" s="1"/>
  <c r="BI39" i="3" s="1"/>
  <c r="BJ39" i="3" s="1"/>
  <c r="BK39" i="3" s="1"/>
  <c r="BL39" i="3" s="1"/>
  <c r="BM39" i="3" s="1"/>
  <c r="BN39" i="3" s="1"/>
  <c r="BO39" i="3" s="1"/>
  <c r="BP39" i="3" s="1"/>
  <c r="BQ39" i="3" s="1"/>
  <c r="BR39" i="3" s="1"/>
  <c r="BS39" i="3" s="1"/>
  <c r="BT39" i="3" s="1"/>
  <c r="BU39" i="3" s="1"/>
  <c r="BV39" i="3" s="1"/>
  <c r="BW39" i="3" s="1"/>
  <c r="BX39" i="3" s="1"/>
  <c r="BY39" i="3" s="1"/>
  <c r="BZ39" i="3" s="1"/>
  <c r="CA39" i="3" s="1"/>
  <c r="CB39" i="3" s="1"/>
  <c r="CC39" i="3" s="1"/>
  <c r="CD39" i="3" s="1"/>
  <c r="CE39" i="3" s="1"/>
  <c r="CF39" i="3" s="1"/>
  <c r="CG39" i="3" s="1"/>
  <c r="CH39" i="3" s="1"/>
  <c r="CI39" i="3" s="1"/>
  <c r="CJ39" i="3" s="1"/>
  <c r="CK39" i="3" s="1"/>
  <c r="CL39" i="3" s="1"/>
  <c r="CM39" i="3" s="1"/>
  <c r="CN39" i="3" s="1"/>
  <c r="CO39" i="3" s="1"/>
  <c r="CP39" i="3" s="1"/>
  <c r="CQ39" i="3" s="1"/>
  <c r="CR39" i="3" s="1"/>
  <c r="CS39" i="3" s="1"/>
  <c r="CT39" i="3" s="1"/>
  <c r="CU39" i="3" s="1"/>
  <c r="CV39" i="3" s="1"/>
  <c r="CW39" i="3" s="1"/>
  <c r="CX39" i="3" s="1"/>
  <c r="CY39" i="3" s="1"/>
  <c r="CZ39" i="3" s="1"/>
  <c r="DA39" i="3" s="1"/>
  <c r="DB39" i="3" s="1"/>
  <c r="DC39" i="3" s="1"/>
  <c r="DD39" i="3" s="1"/>
  <c r="DE39" i="3" s="1"/>
  <c r="DF39" i="3" s="1"/>
  <c r="DG39" i="3" s="1"/>
  <c r="DH39" i="3" s="1"/>
  <c r="DI39" i="3" s="1"/>
  <c r="DJ39" i="3" s="1"/>
  <c r="DK39" i="3" s="1"/>
  <c r="DL39" i="3" s="1"/>
  <c r="DM39" i="3" s="1"/>
  <c r="DN39" i="3" s="1"/>
  <c r="DO39" i="3" s="1"/>
  <c r="DP39" i="3" s="1"/>
  <c r="DQ39" i="3" s="1"/>
  <c r="DR39" i="3" s="1"/>
  <c r="DS39" i="3" s="1"/>
  <c r="DT39" i="3" s="1"/>
  <c r="DU39" i="3" s="1"/>
  <c r="DV39" i="3" s="1"/>
  <c r="DW39" i="3" s="1"/>
  <c r="DX39" i="3" s="1"/>
  <c r="DY39" i="3" s="1"/>
  <c r="DZ39" i="3" s="1"/>
  <c r="EA39" i="3" s="1"/>
  <c r="EB39" i="3" s="1"/>
  <c r="EC39" i="3" s="1"/>
  <c r="ED39" i="3" s="1"/>
  <c r="EE39" i="3" s="1"/>
  <c r="EF39" i="3" s="1"/>
  <c r="EG39" i="3" s="1"/>
  <c r="EH39" i="3" s="1"/>
  <c r="EI39" i="3" s="1"/>
  <c r="EJ39" i="3" s="1"/>
  <c r="EK39" i="3" s="1"/>
  <c r="EL39" i="3" s="1"/>
  <c r="EM39" i="3" s="1"/>
  <c r="EN39" i="3" s="1"/>
  <c r="EO39" i="3" s="1"/>
  <c r="EP39" i="3" s="1"/>
  <c r="EQ39" i="3" s="1"/>
  <c r="ER39" i="3" s="1"/>
  <c r="ES39" i="3" s="1"/>
  <c r="ET39" i="3" s="1"/>
  <c r="EU39" i="3" s="1"/>
  <c r="EV39" i="3" s="1"/>
  <c r="EW39" i="3" s="1"/>
  <c r="EX39" i="3" s="1"/>
  <c r="EY39" i="3" s="1"/>
  <c r="EZ39" i="3" s="1"/>
  <c r="FA39" i="3" s="1"/>
  <c r="FB39" i="3" s="1"/>
  <c r="FC39" i="3" s="1"/>
  <c r="FD39" i="3" s="1"/>
  <c r="FE39" i="3" s="1"/>
  <c r="FF39" i="3" s="1"/>
  <c r="FG39" i="3" s="1"/>
  <c r="FH39" i="3" s="1"/>
  <c r="FI39" i="3" s="1"/>
  <c r="FJ39" i="3" s="1"/>
  <c r="FK39" i="3" s="1"/>
  <c r="FL39" i="3" s="1"/>
  <c r="FM39" i="3" s="1"/>
  <c r="FN39" i="3" s="1"/>
  <c r="FO39" i="3" s="1"/>
  <c r="FP39" i="3" s="1"/>
  <c r="FQ39" i="3" s="1"/>
  <c r="FR39" i="3" s="1"/>
  <c r="FS39" i="3" s="1"/>
  <c r="FT39" i="3" s="1"/>
  <c r="FU39" i="3" s="1"/>
  <c r="FV39" i="3" s="1"/>
  <c r="FW39" i="3" s="1"/>
  <c r="FX39" i="3" s="1"/>
  <c r="FY39" i="3" s="1"/>
  <c r="FZ39" i="3" s="1"/>
  <c r="GA39" i="3" s="1"/>
  <c r="GB39" i="3" s="1"/>
  <c r="GC39" i="3" s="1"/>
  <c r="GD39" i="3" s="1"/>
  <c r="GE39" i="3" s="1"/>
  <c r="GF39" i="3" s="1"/>
  <c r="GG39" i="3" s="1"/>
  <c r="GH39" i="3" s="1"/>
  <c r="GI39" i="3" s="1"/>
  <c r="GJ39" i="3" s="1"/>
  <c r="GK39" i="3" s="1"/>
  <c r="GL39" i="3" s="1"/>
  <c r="GM39" i="3" s="1"/>
  <c r="GN39" i="3" s="1"/>
  <c r="GO39" i="3" s="1"/>
  <c r="GP39" i="3" s="1"/>
  <c r="GQ39" i="3" s="1"/>
  <c r="GR39" i="3" s="1"/>
  <c r="GS39" i="3" s="1"/>
  <c r="GT39" i="3" s="1"/>
  <c r="GU39" i="3" s="1"/>
  <c r="GV39" i="3" s="1"/>
  <c r="GW39" i="3" s="1"/>
  <c r="GX39" i="3" s="1"/>
  <c r="GY39" i="3" s="1"/>
  <c r="GZ39" i="3" s="1"/>
  <c r="HA39" i="3" s="1"/>
  <c r="HB39" i="3" s="1"/>
  <c r="HC39" i="3" s="1"/>
  <c r="HD39" i="3" s="1"/>
  <c r="HE39" i="3" s="1"/>
  <c r="HF39" i="3" s="1"/>
  <c r="HG39" i="3" s="1"/>
  <c r="HH39" i="3" s="1"/>
  <c r="HI39" i="3" s="1"/>
  <c r="HJ39" i="3" s="1"/>
  <c r="HK39" i="3" s="1"/>
  <c r="HL39" i="3" s="1"/>
  <c r="HM39" i="3" s="1"/>
  <c r="AB68" i="3"/>
  <c r="AC68" i="3" s="1"/>
  <c r="AD68" i="3" s="1"/>
  <c r="AE68" i="3" s="1"/>
  <c r="AF68" i="3" s="1"/>
  <c r="AG68" i="3" s="1"/>
  <c r="AH68" i="3" s="1"/>
  <c r="AI68" i="3" s="1"/>
  <c r="AJ68" i="3" s="1"/>
  <c r="AK68" i="3" s="1"/>
  <c r="AL68" i="3" s="1"/>
  <c r="AM68" i="3" s="1"/>
  <c r="AN68" i="3" s="1"/>
  <c r="AO68" i="3" s="1"/>
  <c r="AP68" i="3" s="1"/>
  <c r="AQ68" i="3" s="1"/>
  <c r="AR68" i="3" s="1"/>
  <c r="AS68" i="3" s="1"/>
  <c r="AT68" i="3" s="1"/>
  <c r="AU68" i="3" s="1"/>
  <c r="AV68" i="3" s="1"/>
  <c r="AW68" i="3" s="1"/>
  <c r="AX68" i="3" s="1"/>
  <c r="AY68" i="3" s="1"/>
  <c r="AZ68" i="3" s="1"/>
  <c r="BA68" i="3" s="1"/>
  <c r="BB68" i="3" s="1"/>
  <c r="BC68" i="3" s="1"/>
  <c r="BD68" i="3" s="1"/>
  <c r="BE68" i="3" s="1"/>
  <c r="BF68" i="3" s="1"/>
  <c r="BG68" i="3" s="1"/>
  <c r="BH68" i="3" s="1"/>
  <c r="BI68" i="3" s="1"/>
  <c r="BJ68" i="3" s="1"/>
  <c r="BK68" i="3" s="1"/>
  <c r="BL68" i="3" s="1"/>
  <c r="BM68" i="3" s="1"/>
  <c r="BN68" i="3" s="1"/>
  <c r="BO68" i="3" s="1"/>
  <c r="BP68" i="3" s="1"/>
  <c r="BQ68" i="3" s="1"/>
  <c r="BR68" i="3" s="1"/>
  <c r="BS68" i="3" s="1"/>
  <c r="BT68" i="3" s="1"/>
  <c r="BU68" i="3" s="1"/>
  <c r="BV68" i="3" s="1"/>
  <c r="BW68" i="3" s="1"/>
  <c r="BX68" i="3" s="1"/>
  <c r="BY68" i="3" s="1"/>
  <c r="BZ68" i="3" s="1"/>
  <c r="CA68" i="3" s="1"/>
  <c r="CB68" i="3" s="1"/>
  <c r="CC68" i="3" s="1"/>
  <c r="CD68" i="3" s="1"/>
  <c r="CE68" i="3" s="1"/>
  <c r="CF68" i="3" s="1"/>
  <c r="CG68" i="3" s="1"/>
  <c r="CH68" i="3" s="1"/>
  <c r="CI68" i="3" s="1"/>
  <c r="CJ68" i="3" s="1"/>
  <c r="CK68" i="3" s="1"/>
  <c r="CL68" i="3" s="1"/>
  <c r="CM68" i="3" s="1"/>
  <c r="CN68" i="3" s="1"/>
  <c r="CO68" i="3" s="1"/>
  <c r="CP68" i="3" s="1"/>
  <c r="CQ68" i="3" s="1"/>
  <c r="CR68" i="3" s="1"/>
  <c r="CS68" i="3" s="1"/>
  <c r="CT68" i="3" s="1"/>
  <c r="CU68" i="3" s="1"/>
  <c r="CV68" i="3" s="1"/>
  <c r="CW68" i="3" s="1"/>
  <c r="CX68" i="3" s="1"/>
  <c r="CY68" i="3" s="1"/>
  <c r="CZ68" i="3" s="1"/>
  <c r="DA68" i="3" s="1"/>
  <c r="DB68" i="3" s="1"/>
  <c r="DC68" i="3" s="1"/>
  <c r="DD68" i="3" s="1"/>
  <c r="DE68" i="3" s="1"/>
  <c r="DF68" i="3" s="1"/>
  <c r="DG68" i="3" s="1"/>
  <c r="DH68" i="3" s="1"/>
  <c r="DI68" i="3" s="1"/>
  <c r="DJ68" i="3" s="1"/>
  <c r="DK68" i="3" s="1"/>
  <c r="DL68" i="3" s="1"/>
  <c r="DM68" i="3" s="1"/>
  <c r="DN68" i="3" s="1"/>
  <c r="DO68" i="3" s="1"/>
  <c r="DP68" i="3" s="1"/>
  <c r="DQ68" i="3" s="1"/>
  <c r="DR68" i="3" s="1"/>
  <c r="DS68" i="3" s="1"/>
  <c r="DT68" i="3" s="1"/>
  <c r="DU68" i="3" s="1"/>
  <c r="DV68" i="3" s="1"/>
  <c r="DW68" i="3" s="1"/>
  <c r="DX68" i="3" s="1"/>
  <c r="DY68" i="3" s="1"/>
  <c r="DZ68" i="3" s="1"/>
  <c r="EA68" i="3" s="1"/>
  <c r="EB68" i="3" s="1"/>
  <c r="EC68" i="3" s="1"/>
  <c r="ED68" i="3" s="1"/>
  <c r="EE68" i="3" s="1"/>
  <c r="EF68" i="3" s="1"/>
  <c r="EG68" i="3" s="1"/>
  <c r="EH68" i="3" s="1"/>
  <c r="EI68" i="3" s="1"/>
  <c r="EJ68" i="3" s="1"/>
  <c r="EK68" i="3" s="1"/>
  <c r="EL68" i="3" s="1"/>
  <c r="EM68" i="3" s="1"/>
  <c r="EN68" i="3" s="1"/>
  <c r="EO68" i="3" s="1"/>
  <c r="EP68" i="3" s="1"/>
  <c r="EQ68" i="3" s="1"/>
  <c r="ER68" i="3" s="1"/>
  <c r="ES68" i="3" s="1"/>
  <c r="ET68" i="3" s="1"/>
  <c r="EU68" i="3" s="1"/>
  <c r="EV68" i="3" s="1"/>
  <c r="EW68" i="3" s="1"/>
  <c r="EX68" i="3" s="1"/>
  <c r="EY68" i="3" s="1"/>
  <c r="EZ68" i="3" s="1"/>
  <c r="FA68" i="3" s="1"/>
  <c r="FB68" i="3" s="1"/>
  <c r="FC68" i="3" s="1"/>
  <c r="FD68" i="3" s="1"/>
  <c r="FE68" i="3" s="1"/>
  <c r="FF68" i="3" s="1"/>
  <c r="FG68" i="3" s="1"/>
  <c r="FH68" i="3" s="1"/>
  <c r="FI68" i="3" s="1"/>
  <c r="FJ68" i="3" s="1"/>
  <c r="FK68" i="3" s="1"/>
  <c r="FL68" i="3" s="1"/>
  <c r="FM68" i="3" s="1"/>
  <c r="FN68" i="3" s="1"/>
  <c r="FO68" i="3" s="1"/>
  <c r="FP68" i="3" s="1"/>
  <c r="FQ68" i="3" s="1"/>
  <c r="FR68" i="3" s="1"/>
  <c r="FS68" i="3" s="1"/>
  <c r="FT68" i="3" s="1"/>
  <c r="FU68" i="3" s="1"/>
  <c r="FV68" i="3" s="1"/>
  <c r="FW68" i="3" s="1"/>
  <c r="FX68" i="3" s="1"/>
  <c r="FY68" i="3" s="1"/>
  <c r="FZ68" i="3" s="1"/>
  <c r="GA68" i="3" s="1"/>
  <c r="GB68" i="3" s="1"/>
  <c r="GC68" i="3" s="1"/>
  <c r="GD68" i="3" s="1"/>
  <c r="GE68" i="3" s="1"/>
  <c r="GF68" i="3" s="1"/>
  <c r="GG68" i="3" s="1"/>
  <c r="GH68" i="3" s="1"/>
  <c r="GI68" i="3" s="1"/>
  <c r="GJ68" i="3" s="1"/>
  <c r="GK68" i="3" s="1"/>
  <c r="GL68" i="3" s="1"/>
  <c r="GM68" i="3" s="1"/>
  <c r="GN68" i="3" s="1"/>
  <c r="GO68" i="3" s="1"/>
  <c r="GP68" i="3" s="1"/>
  <c r="GQ68" i="3" s="1"/>
  <c r="GR68" i="3" s="1"/>
  <c r="GS68" i="3" s="1"/>
  <c r="GT68" i="3" s="1"/>
  <c r="GU68" i="3" s="1"/>
  <c r="GV68" i="3" s="1"/>
  <c r="GW68" i="3" s="1"/>
  <c r="GX68" i="3" s="1"/>
  <c r="GY68" i="3" s="1"/>
  <c r="GZ68" i="3" s="1"/>
  <c r="HA68" i="3" s="1"/>
  <c r="HB68" i="3" s="1"/>
  <c r="HC68" i="3" s="1"/>
  <c r="HD68" i="3" s="1"/>
  <c r="HE68" i="3" s="1"/>
  <c r="HF68" i="3" s="1"/>
  <c r="HG68" i="3" s="1"/>
  <c r="HH68" i="3" s="1"/>
  <c r="HI68" i="3" s="1"/>
  <c r="HJ68" i="3" s="1"/>
  <c r="HK68" i="3" s="1"/>
  <c r="HL68" i="3" s="1"/>
  <c r="HM68" i="3" s="1"/>
  <c r="AB35" i="3"/>
  <c r="AC35" i="3" s="1"/>
  <c r="AD35" i="3" s="1"/>
  <c r="AE35" i="3" s="1"/>
  <c r="AF35" i="3" s="1"/>
  <c r="AG35" i="3" s="1"/>
  <c r="AH35" i="3" s="1"/>
  <c r="AI35" i="3" s="1"/>
  <c r="AJ35" i="3" s="1"/>
  <c r="AK35" i="3" s="1"/>
  <c r="AL35" i="3" s="1"/>
  <c r="AM35" i="3" s="1"/>
  <c r="AN35" i="3" s="1"/>
  <c r="AO35" i="3" s="1"/>
  <c r="AP35" i="3" s="1"/>
  <c r="AQ35" i="3" s="1"/>
  <c r="AR35" i="3" s="1"/>
  <c r="AS35" i="3" s="1"/>
  <c r="AT35" i="3" s="1"/>
  <c r="AU35" i="3" s="1"/>
  <c r="AV35" i="3" s="1"/>
  <c r="AW35" i="3" s="1"/>
  <c r="AX35" i="3" s="1"/>
  <c r="AY35" i="3" s="1"/>
  <c r="AZ35" i="3" s="1"/>
  <c r="BA35" i="3" s="1"/>
  <c r="BB35" i="3" s="1"/>
  <c r="BC35" i="3" s="1"/>
  <c r="BD35" i="3" s="1"/>
  <c r="BE35" i="3" s="1"/>
  <c r="BF35" i="3" s="1"/>
  <c r="BG35" i="3" s="1"/>
  <c r="BH35" i="3" s="1"/>
  <c r="BI35" i="3" s="1"/>
  <c r="BJ35" i="3" s="1"/>
  <c r="BK35" i="3" s="1"/>
  <c r="BL35" i="3" s="1"/>
  <c r="BM35" i="3" s="1"/>
  <c r="BN35" i="3" s="1"/>
  <c r="BO35" i="3" s="1"/>
  <c r="BP35" i="3" s="1"/>
  <c r="BQ35" i="3" s="1"/>
  <c r="BR35" i="3" s="1"/>
  <c r="BS35" i="3" s="1"/>
  <c r="BT35" i="3" s="1"/>
  <c r="BU35" i="3" s="1"/>
  <c r="BV35" i="3" s="1"/>
  <c r="BW35" i="3" s="1"/>
  <c r="BX35" i="3" s="1"/>
  <c r="BY35" i="3" s="1"/>
  <c r="BZ35" i="3" s="1"/>
  <c r="CA35" i="3" s="1"/>
  <c r="CB35" i="3" s="1"/>
  <c r="CC35" i="3" s="1"/>
  <c r="CD35" i="3" s="1"/>
  <c r="CE35" i="3" s="1"/>
  <c r="CF35" i="3" s="1"/>
  <c r="CG35" i="3" s="1"/>
  <c r="CH35" i="3" s="1"/>
  <c r="CI35" i="3" s="1"/>
  <c r="CJ35" i="3" s="1"/>
  <c r="CK35" i="3" s="1"/>
  <c r="CL35" i="3" s="1"/>
  <c r="CM35" i="3" s="1"/>
  <c r="CN35" i="3" s="1"/>
  <c r="CO35" i="3" s="1"/>
  <c r="CP35" i="3" s="1"/>
  <c r="CQ35" i="3" s="1"/>
  <c r="CR35" i="3" s="1"/>
  <c r="CS35" i="3" s="1"/>
  <c r="CT35" i="3" s="1"/>
  <c r="CU35" i="3" s="1"/>
  <c r="CV35" i="3" s="1"/>
  <c r="CW35" i="3" s="1"/>
  <c r="CX35" i="3" s="1"/>
  <c r="CY35" i="3" s="1"/>
  <c r="CZ35" i="3" s="1"/>
  <c r="DA35" i="3" s="1"/>
  <c r="DB35" i="3" s="1"/>
  <c r="DC35" i="3" s="1"/>
  <c r="DD35" i="3" s="1"/>
  <c r="DE35" i="3" s="1"/>
  <c r="DF35" i="3" s="1"/>
  <c r="DG35" i="3" s="1"/>
  <c r="DH35" i="3" s="1"/>
  <c r="DI35" i="3" s="1"/>
  <c r="DJ35" i="3" s="1"/>
  <c r="DK35" i="3" s="1"/>
  <c r="DL35" i="3" s="1"/>
  <c r="DM35" i="3" s="1"/>
  <c r="DN35" i="3" s="1"/>
  <c r="DO35" i="3" s="1"/>
  <c r="DP35" i="3" s="1"/>
  <c r="DQ35" i="3" s="1"/>
  <c r="DR35" i="3" s="1"/>
  <c r="DS35" i="3" s="1"/>
  <c r="DT35" i="3" s="1"/>
  <c r="DU35" i="3" s="1"/>
  <c r="DV35" i="3" s="1"/>
  <c r="DW35" i="3" s="1"/>
  <c r="DX35" i="3" s="1"/>
  <c r="DY35" i="3" s="1"/>
  <c r="DZ35" i="3" s="1"/>
  <c r="EA35" i="3" s="1"/>
  <c r="EB35" i="3" s="1"/>
  <c r="EC35" i="3" s="1"/>
  <c r="ED35" i="3" s="1"/>
  <c r="EE35" i="3" s="1"/>
  <c r="EF35" i="3" s="1"/>
  <c r="EG35" i="3" s="1"/>
  <c r="EH35" i="3" s="1"/>
  <c r="EI35" i="3" s="1"/>
  <c r="EJ35" i="3" s="1"/>
  <c r="EK35" i="3" s="1"/>
  <c r="EL35" i="3" s="1"/>
  <c r="EM35" i="3" s="1"/>
  <c r="EN35" i="3" s="1"/>
  <c r="EO35" i="3" s="1"/>
  <c r="EP35" i="3" s="1"/>
  <c r="EQ35" i="3" s="1"/>
  <c r="ER35" i="3" s="1"/>
  <c r="ES35" i="3" s="1"/>
  <c r="ET35" i="3" s="1"/>
  <c r="EU35" i="3" s="1"/>
  <c r="EV35" i="3" s="1"/>
  <c r="EW35" i="3" s="1"/>
  <c r="EX35" i="3" s="1"/>
  <c r="EY35" i="3" s="1"/>
  <c r="EZ35" i="3" s="1"/>
  <c r="FA35" i="3" s="1"/>
  <c r="FB35" i="3" s="1"/>
  <c r="FC35" i="3" s="1"/>
  <c r="FD35" i="3" s="1"/>
  <c r="FE35" i="3" s="1"/>
  <c r="FF35" i="3" s="1"/>
  <c r="FG35" i="3" s="1"/>
  <c r="FH35" i="3" s="1"/>
  <c r="FI35" i="3" s="1"/>
  <c r="FJ35" i="3" s="1"/>
  <c r="FK35" i="3" s="1"/>
  <c r="FL35" i="3" s="1"/>
  <c r="FM35" i="3" s="1"/>
  <c r="FN35" i="3" s="1"/>
  <c r="FO35" i="3" s="1"/>
  <c r="FP35" i="3" s="1"/>
  <c r="FQ35" i="3" s="1"/>
  <c r="FR35" i="3" s="1"/>
  <c r="FS35" i="3" s="1"/>
  <c r="FT35" i="3" s="1"/>
  <c r="FU35" i="3" s="1"/>
  <c r="FV35" i="3" s="1"/>
  <c r="FW35" i="3" s="1"/>
  <c r="FX35" i="3" s="1"/>
  <c r="FY35" i="3" s="1"/>
  <c r="FZ35" i="3" s="1"/>
  <c r="GA35" i="3" s="1"/>
  <c r="GB35" i="3" s="1"/>
  <c r="GC35" i="3" s="1"/>
  <c r="GD35" i="3" s="1"/>
  <c r="GE35" i="3" s="1"/>
  <c r="GF35" i="3" s="1"/>
  <c r="GG35" i="3" s="1"/>
  <c r="GH35" i="3" s="1"/>
  <c r="GI35" i="3" s="1"/>
  <c r="GJ35" i="3" s="1"/>
  <c r="GK35" i="3" s="1"/>
  <c r="GL35" i="3" s="1"/>
  <c r="GM35" i="3" s="1"/>
  <c r="GN35" i="3" s="1"/>
  <c r="GO35" i="3" s="1"/>
  <c r="GP35" i="3" s="1"/>
  <c r="GQ35" i="3" s="1"/>
  <c r="GR35" i="3" s="1"/>
  <c r="GS35" i="3" s="1"/>
  <c r="GT35" i="3" s="1"/>
  <c r="GU35" i="3" s="1"/>
  <c r="GV35" i="3" s="1"/>
  <c r="GW35" i="3" s="1"/>
  <c r="GX35" i="3" s="1"/>
  <c r="GY35" i="3" s="1"/>
  <c r="GZ35" i="3" s="1"/>
  <c r="HA35" i="3" s="1"/>
  <c r="HB35" i="3" s="1"/>
  <c r="HC35" i="3" s="1"/>
  <c r="HD35" i="3" s="1"/>
  <c r="HE35" i="3" s="1"/>
  <c r="HF35" i="3" s="1"/>
  <c r="HG35" i="3" s="1"/>
  <c r="HH35" i="3" s="1"/>
  <c r="HI35" i="3" s="1"/>
  <c r="HJ35" i="3" s="1"/>
  <c r="HK35" i="3" s="1"/>
  <c r="HL35" i="3" s="1"/>
  <c r="HM35" i="3" s="1"/>
  <c r="AB43" i="3"/>
  <c r="AC43" i="3" s="1"/>
  <c r="AD43" i="3" s="1"/>
  <c r="AE43" i="3" s="1"/>
  <c r="AF43" i="3" s="1"/>
  <c r="AG43" i="3" s="1"/>
  <c r="AH43" i="3" s="1"/>
  <c r="AI43" i="3" s="1"/>
  <c r="AJ43" i="3" s="1"/>
  <c r="AK43" i="3" s="1"/>
  <c r="AL43" i="3" s="1"/>
  <c r="AM43" i="3" s="1"/>
  <c r="AN43" i="3" s="1"/>
  <c r="AO43" i="3" s="1"/>
  <c r="AP43" i="3" s="1"/>
  <c r="AQ43" i="3" s="1"/>
  <c r="AR43" i="3" s="1"/>
  <c r="AS43" i="3" s="1"/>
  <c r="AT43" i="3" s="1"/>
  <c r="AU43" i="3" s="1"/>
  <c r="AV43" i="3" s="1"/>
  <c r="AW43" i="3" s="1"/>
  <c r="AX43" i="3" s="1"/>
  <c r="AY43" i="3" s="1"/>
  <c r="AZ43" i="3" s="1"/>
  <c r="BA43" i="3" s="1"/>
  <c r="BB43" i="3" s="1"/>
  <c r="BC43" i="3" s="1"/>
  <c r="BD43" i="3" s="1"/>
  <c r="BE43" i="3" s="1"/>
  <c r="BF43" i="3" s="1"/>
  <c r="BG43" i="3" s="1"/>
  <c r="BH43" i="3" s="1"/>
  <c r="BI43" i="3" s="1"/>
  <c r="BJ43" i="3" s="1"/>
  <c r="BK43" i="3" s="1"/>
  <c r="BL43" i="3" s="1"/>
  <c r="BM43" i="3" s="1"/>
  <c r="BN43" i="3" s="1"/>
  <c r="BO43" i="3" s="1"/>
  <c r="BP43" i="3" s="1"/>
  <c r="BQ43" i="3" s="1"/>
  <c r="BR43" i="3" s="1"/>
  <c r="BS43" i="3" s="1"/>
  <c r="BT43" i="3" s="1"/>
  <c r="BU43" i="3" s="1"/>
  <c r="BV43" i="3" s="1"/>
  <c r="BW43" i="3" s="1"/>
  <c r="BX43" i="3" s="1"/>
  <c r="BY43" i="3" s="1"/>
  <c r="BZ43" i="3" s="1"/>
  <c r="CA43" i="3" s="1"/>
  <c r="CB43" i="3" s="1"/>
  <c r="CC43" i="3" s="1"/>
  <c r="CD43" i="3" s="1"/>
  <c r="CE43" i="3" s="1"/>
  <c r="CF43" i="3" s="1"/>
  <c r="CG43" i="3" s="1"/>
  <c r="CH43" i="3" s="1"/>
  <c r="CI43" i="3" s="1"/>
  <c r="CJ43" i="3" s="1"/>
  <c r="CK43" i="3" s="1"/>
  <c r="CL43" i="3" s="1"/>
  <c r="CM43" i="3" s="1"/>
  <c r="CN43" i="3" s="1"/>
  <c r="CO43" i="3" s="1"/>
  <c r="CP43" i="3" s="1"/>
  <c r="CQ43" i="3" s="1"/>
  <c r="CR43" i="3" s="1"/>
  <c r="CS43" i="3" s="1"/>
  <c r="CT43" i="3" s="1"/>
  <c r="CU43" i="3" s="1"/>
  <c r="CV43" i="3" s="1"/>
  <c r="CW43" i="3" s="1"/>
  <c r="CX43" i="3" s="1"/>
  <c r="CY43" i="3" s="1"/>
  <c r="CZ43" i="3" s="1"/>
  <c r="DA43" i="3" s="1"/>
  <c r="DB43" i="3" s="1"/>
  <c r="DC43" i="3" s="1"/>
  <c r="DD43" i="3" s="1"/>
  <c r="DE43" i="3" s="1"/>
  <c r="DF43" i="3" s="1"/>
  <c r="DG43" i="3" s="1"/>
  <c r="DH43" i="3" s="1"/>
  <c r="DI43" i="3" s="1"/>
  <c r="DJ43" i="3" s="1"/>
  <c r="DK43" i="3" s="1"/>
  <c r="DL43" i="3" s="1"/>
  <c r="DM43" i="3" s="1"/>
  <c r="DN43" i="3" s="1"/>
  <c r="DO43" i="3" s="1"/>
  <c r="DP43" i="3" s="1"/>
  <c r="DQ43" i="3" s="1"/>
  <c r="DR43" i="3" s="1"/>
  <c r="DS43" i="3" s="1"/>
  <c r="DT43" i="3" s="1"/>
  <c r="DU43" i="3" s="1"/>
  <c r="DV43" i="3" s="1"/>
  <c r="DW43" i="3" s="1"/>
  <c r="DX43" i="3" s="1"/>
  <c r="DY43" i="3" s="1"/>
  <c r="DZ43" i="3" s="1"/>
  <c r="EA43" i="3" s="1"/>
  <c r="EB43" i="3" s="1"/>
  <c r="EC43" i="3" s="1"/>
  <c r="ED43" i="3" s="1"/>
  <c r="EE43" i="3" s="1"/>
  <c r="EF43" i="3" s="1"/>
  <c r="EG43" i="3" s="1"/>
  <c r="EH43" i="3" s="1"/>
  <c r="EI43" i="3" s="1"/>
  <c r="EJ43" i="3" s="1"/>
  <c r="EK43" i="3" s="1"/>
  <c r="EL43" i="3" s="1"/>
  <c r="EM43" i="3" s="1"/>
  <c r="EN43" i="3" s="1"/>
  <c r="EO43" i="3" s="1"/>
  <c r="EP43" i="3" s="1"/>
  <c r="EQ43" i="3" s="1"/>
  <c r="ER43" i="3" s="1"/>
  <c r="ES43" i="3" s="1"/>
  <c r="ET43" i="3" s="1"/>
  <c r="EU43" i="3" s="1"/>
  <c r="EV43" i="3" s="1"/>
  <c r="EW43" i="3" s="1"/>
  <c r="EX43" i="3" s="1"/>
  <c r="EY43" i="3" s="1"/>
  <c r="EZ43" i="3" s="1"/>
  <c r="FA43" i="3" s="1"/>
  <c r="FB43" i="3" s="1"/>
  <c r="FC43" i="3" s="1"/>
  <c r="FD43" i="3" s="1"/>
  <c r="FE43" i="3" s="1"/>
  <c r="FF43" i="3" s="1"/>
  <c r="FG43" i="3" s="1"/>
  <c r="FH43" i="3" s="1"/>
  <c r="FI43" i="3" s="1"/>
  <c r="FJ43" i="3" s="1"/>
  <c r="FK43" i="3" s="1"/>
  <c r="FL43" i="3" s="1"/>
  <c r="FM43" i="3" s="1"/>
  <c r="FN43" i="3" s="1"/>
  <c r="FO43" i="3" s="1"/>
  <c r="FP43" i="3" s="1"/>
  <c r="FQ43" i="3" s="1"/>
  <c r="FR43" i="3" s="1"/>
  <c r="FS43" i="3" s="1"/>
  <c r="FT43" i="3" s="1"/>
  <c r="FU43" i="3" s="1"/>
  <c r="FV43" i="3" s="1"/>
  <c r="FW43" i="3" s="1"/>
  <c r="FX43" i="3" s="1"/>
  <c r="FY43" i="3" s="1"/>
  <c r="FZ43" i="3" s="1"/>
  <c r="GA43" i="3" s="1"/>
  <c r="GB43" i="3" s="1"/>
  <c r="GC43" i="3" s="1"/>
  <c r="GD43" i="3" s="1"/>
  <c r="GE43" i="3" s="1"/>
  <c r="GF43" i="3" s="1"/>
  <c r="GG43" i="3" s="1"/>
  <c r="GH43" i="3" s="1"/>
  <c r="GI43" i="3" s="1"/>
  <c r="GJ43" i="3" s="1"/>
  <c r="GK43" i="3" s="1"/>
  <c r="GL43" i="3" s="1"/>
  <c r="GM43" i="3" s="1"/>
  <c r="GN43" i="3" s="1"/>
  <c r="GO43" i="3" s="1"/>
  <c r="GP43" i="3" s="1"/>
  <c r="GQ43" i="3" s="1"/>
  <c r="GR43" i="3" s="1"/>
  <c r="GS43" i="3" s="1"/>
  <c r="GT43" i="3" s="1"/>
  <c r="GU43" i="3" s="1"/>
  <c r="GV43" i="3" s="1"/>
  <c r="GW43" i="3" s="1"/>
  <c r="GX43" i="3" s="1"/>
  <c r="GY43" i="3" s="1"/>
  <c r="GZ43" i="3" s="1"/>
  <c r="HA43" i="3" s="1"/>
  <c r="HB43" i="3" s="1"/>
  <c r="HC43" i="3" s="1"/>
  <c r="HD43" i="3" s="1"/>
  <c r="HE43" i="3" s="1"/>
  <c r="HF43" i="3" s="1"/>
  <c r="HG43" i="3" s="1"/>
  <c r="HH43" i="3" s="1"/>
  <c r="HI43" i="3" s="1"/>
  <c r="HJ43" i="3" s="1"/>
  <c r="HK43" i="3" s="1"/>
  <c r="HL43" i="3" s="1"/>
  <c r="HM43" i="3" s="1"/>
  <c r="AB213" i="3"/>
  <c r="AC213" i="3" s="1"/>
  <c r="AD213" i="3" s="1"/>
  <c r="AE213" i="3" s="1"/>
  <c r="AF213" i="3" s="1"/>
  <c r="AG213" i="3" s="1"/>
  <c r="AH213" i="3" s="1"/>
  <c r="AI213" i="3" s="1"/>
  <c r="AJ213" i="3" s="1"/>
  <c r="AK213" i="3" s="1"/>
  <c r="AL213" i="3" s="1"/>
  <c r="AM213" i="3" s="1"/>
  <c r="AN213" i="3" s="1"/>
  <c r="AO213" i="3" s="1"/>
  <c r="AP213" i="3" s="1"/>
  <c r="AQ213" i="3" s="1"/>
  <c r="AR213" i="3" s="1"/>
  <c r="AS213" i="3" s="1"/>
  <c r="AT213" i="3" s="1"/>
  <c r="AU213" i="3" s="1"/>
  <c r="AV213" i="3" s="1"/>
  <c r="AW213" i="3" s="1"/>
  <c r="AX213" i="3" s="1"/>
  <c r="AY213" i="3" s="1"/>
  <c r="AZ213" i="3" s="1"/>
  <c r="BA213" i="3" s="1"/>
  <c r="BB213" i="3" s="1"/>
  <c r="BC213" i="3" s="1"/>
  <c r="BD213" i="3" s="1"/>
  <c r="BE213" i="3" s="1"/>
  <c r="BF213" i="3" s="1"/>
  <c r="BG213" i="3" s="1"/>
  <c r="BH213" i="3" s="1"/>
  <c r="BI213" i="3" s="1"/>
  <c r="BJ213" i="3" s="1"/>
  <c r="BK213" i="3" s="1"/>
  <c r="BL213" i="3" s="1"/>
  <c r="BM213" i="3" s="1"/>
  <c r="BN213" i="3" s="1"/>
  <c r="BO213" i="3" s="1"/>
  <c r="BP213" i="3" s="1"/>
  <c r="BQ213" i="3" s="1"/>
  <c r="BR213" i="3" s="1"/>
  <c r="BS213" i="3" s="1"/>
  <c r="BT213" i="3" s="1"/>
  <c r="BU213" i="3" s="1"/>
  <c r="BV213" i="3" s="1"/>
  <c r="BW213" i="3" s="1"/>
  <c r="BX213" i="3" s="1"/>
  <c r="BY213" i="3" s="1"/>
  <c r="BZ213" i="3" s="1"/>
  <c r="CA213" i="3" s="1"/>
  <c r="CB213" i="3" s="1"/>
  <c r="CC213" i="3" s="1"/>
  <c r="CD213" i="3" s="1"/>
  <c r="CE213" i="3" s="1"/>
  <c r="CF213" i="3" s="1"/>
  <c r="CG213" i="3" s="1"/>
  <c r="CH213" i="3" s="1"/>
  <c r="CI213" i="3" s="1"/>
  <c r="CJ213" i="3" s="1"/>
  <c r="CK213" i="3" s="1"/>
  <c r="CL213" i="3" s="1"/>
  <c r="CM213" i="3" s="1"/>
  <c r="CN213" i="3" s="1"/>
  <c r="CO213" i="3" s="1"/>
  <c r="CP213" i="3" s="1"/>
  <c r="CQ213" i="3" s="1"/>
  <c r="CR213" i="3" s="1"/>
  <c r="CS213" i="3" s="1"/>
  <c r="CT213" i="3" s="1"/>
  <c r="CU213" i="3" s="1"/>
  <c r="CV213" i="3" s="1"/>
  <c r="CW213" i="3" s="1"/>
  <c r="CX213" i="3" s="1"/>
  <c r="CY213" i="3" s="1"/>
  <c r="CZ213" i="3" s="1"/>
  <c r="DA213" i="3" s="1"/>
  <c r="DB213" i="3" s="1"/>
  <c r="DC213" i="3" s="1"/>
  <c r="DD213" i="3" s="1"/>
  <c r="DE213" i="3" s="1"/>
  <c r="DF213" i="3" s="1"/>
  <c r="DG213" i="3" s="1"/>
  <c r="DH213" i="3" s="1"/>
  <c r="DI213" i="3" s="1"/>
  <c r="DJ213" i="3" s="1"/>
  <c r="DK213" i="3" s="1"/>
  <c r="DL213" i="3" s="1"/>
  <c r="DM213" i="3" s="1"/>
  <c r="DN213" i="3" s="1"/>
  <c r="DO213" i="3" s="1"/>
  <c r="DP213" i="3" s="1"/>
  <c r="DQ213" i="3" s="1"/>
  <c r="DR213" i="3" s="1"/>
  <c r="DS213" i="3" s="1"/>
  <c r="DT213" i="3" s="1"/>
  <c r="DU213" i="3" s="1"/>
  <c r="DV213" i="3" s="1"/>
  <c r="DW213" i="3" s="1"/>
  <c r="DX213" i="3" s="1"/>
  <c r="DY213" i="3" s="1"/>
  <c r="DZ213" i="3" s="1"/>
  <c r="EA213" i="3" s="1"/>
  <c r="EB213" i="3" s="1"/>
  <c r="EC213" i="3" s="1"/>
  <c r="ED213" i="3" s="1"/>
  <c r="EE213" i="3" s="1"/>
  <c r="EF213" i="3" s="1"/>
  <c r="EG213" i="3" s="1"/>
  <c r="EH213" i="3" s="1"/>
  <c r="EI213" i="3" s="1"/>
  <c r="EJ213" i="3" s="1"/>
  <c r="EK213" i="3" s="1"/>
  <c r="EL213" i="3" s="1"/>
  <c r="EM213" i="3" s="1"/>
  <c r="EN213" i="3" s="1"/>
  <c r="EO213" i="3" s="1"/>
  <c r="EP213" i="3" s="1"/>
  <c r="EQ213" i="3" s="1"/>
  <c r="ER213" i="3" s="1"/>
  <c r="ES213" i="3" s="1"/>
  <c r="ET213" i="3" s="1"/>
  <c r="EU213" i="3" s="1"/>
  <c r="EV213" i="3" s="1"/>
  <c r="EW213" i="3" s="1"/>
  <c r="EX213" i="3" s="1"/>
  <c r="EY213" i="3" s="1"/>
  <c r="EZ213" i="3" s="1"/>
  <c r="FA213" i="3" s="1"/>
  <c r="FB213" i="3" s="1"/>
  <c r="FC213" i="3" s="1"/>
  <c r="FD213" i="3" s="1"/>
  <c r="FE213" i="3" s="1"/>
  <c r="FF213" i="3" s="1"/>
  <c r="FG213" i="3" s="1"/>
  <c r="FH213" i="3" s="1"/>
  <c r="FI213" i="3" s="1"/>
  <c r="FJ213" i="3" s="1"/>
  <c r="FK213" i="3" s="1"/>
  <c r="FL213" i="3" s="1"/>
  <c r="FM213" i="3" s="1"/>
  <c r="FN213" i="3" s="1"/>
  <c r="FO213" i="3" s="1"/>
  <c r="FP213" i="3" s="1"/>
  <c r="FQ213" i="3" s="1"/>
  <c r="FR213" i="3" s="1"/>
  <c r="FS213" i="3" s="1"/>
  <c r="FT213" i="3" s="1"/>
  <c r="FU213" i="3" s="1"/>
  <c r="FV213" i="3" s="1"/>
  <c r="FW213" i="3" s="1"/>
  <c r="FX213" i="3" s="1"/>
  <c r="FY213" i="3" s="1"/>
  <c r="FZ213" i="3" s="1"/>
  <c r="GA213" i="3" s="1"/>
  <c r="GB213" i="3" s="1"/>
  <c r="GC213" i="3" s="1"/>
  <c r="GD213" i="3" s="1"/>
  <c r="GE213" i="3" s="1"/>
  <c r="GF213" i="3" s="1"/>
  <c r="GG213" i="3" s="1"/>
  <c r="GH213" i="3" s="1"/>
  <c r="GI213" i="3" s="1"/>
  <c r="GJ213" i="3" s="1"/>
  <c r="GK213" i="3" s="1"/>
  <c r="GL213" i="3" s="1"/>
  <c r="GM213" i="3" s="1"/>
  <c r="GN213" i="3" s="1"/>
  <c r="GO213" i="3" s="1"/>
  <c r="GP213" i="3" s="1"/>
  <c r="GQ213" i="3" s="1"/>
  <c r="GR213" i="3" s="1"/>
  <c r="GS213" i="3" s="1"/>
  <c r="GT213" i="3" s="1"/>
  <c r="GU213" i="3" s="1"/>
  <c r="GV213" i="3" s="1"/>
  <c r="GW213" i="3" s="1"/>
  <c r="GX213" i="3" s="1"/>
  <c r="GY213" i="3" s="1"/>
  <c r="GZ213" i="3" s="1"/>
  <c r="HA213" i="3" s="1"/>
  <c r="HB213" i="3" s="1"/>
  <c r="HC213" i="3" s="1"/>
  <c r="HD213" i="3" s="1"/>
  <c r="HE213" i="3" s="1"/>
  <c r="HF213" i="3" s="1"/>
  <c r="HG213" i="3" s="1"/>
  <c r="HH213" i="3" s="1"/>
  <c r="HI213" i="3" s="1"/>
  <c r="HJ213" i="3" s="1"/>
  <c r="HK213" i="3" s="1"/>
  <c r="HL213" i="3" s="1"/>
  <c r="HM213" i="3" s="1"/>
  <c r="AB88" i="3"/>
  <c r="AC88" i="3" s="1"/>
  <c r="AD88" i="3" s="1"/>
  <c r="AE88" i="3" s="1"/>
  <c r="AF88" i="3" s="1"/>
  <c r="AG88" i="3" s="1"/>
  <c r="AH88" i="3" s="1"/>
  <c r="AI88" i="3" s="1"/>
  <c r="AJ88" i="3" s="1"/>
  <c r="AK88" i="3" s="1"/>
  <c r="AL88" i="3" s="1"/>
  <c r="AM88" i="3" s="1"/>
  <c r="AN88" i="3" s="1"/>
  <c r="AO88" i="3" s="1"/>
  <c r="AP88" i="3" s="1"/>
  <c r="AQ88" i="3" s="1"/>
  <c r="AR88" i="3" s="1"/>
  <c r="AS88" i="3" s="1"/>
  <c r="AT88" i="3" s="1"/>
  <c r="AU88" i="3" s="1"/>
  <c r="AV88" i="3" s="1"/>
  <c r="AW88" i="3" s="1"/>
  <c r="AX88" i="3" s="1"/>
  <c r="AY88" i="3" s="1"/>
  <c r="AZ88" i="3" s="1"/>
  <c r="BA88" i="3" s="1"/>
  <c r="BB88" i="3" s="1"/>
  <c r="BC88" i="3" s="1"/>
  <c r="BD88" i="3" s="1"/>
  <c r="BE88" i="3" s="1"/>
  <c r="BF88" i="3" s="1"/>
  <c r="BG88" i="3" s="1"/>
  <c r="BH88" i="3" s="1"/>
  <c r="BI88" i="3" s="1"/>
  <c r="BJ88" i="3" s="1"/>
  <c r="BK88" i="3" s="1"/>
  <c r="BL88" i="3" s="1"/>
  <c r="BM88" i="3" s="1"/>
  <c r="BN88" i="3" s="1"/>
  <c r="BO88" i="3" s="1"/>
  <c r="BP88" i="3" s="1"/>
  <c r="BQ88" i="3" s="1"/>
  <c r="BR88" i="3" s="1"/>
  <c r="BS88" i="3" s="1"/>
  <c r="BT88" i="3" s="1"/>
  <c r="BU88" i="3" s="1"/>
  <c r="BV88" i="3" s="1"/>
  <c r="BW88" i="3" s="1"/>
  <c r="BX88" i="3" s="1"/>
  <c r="BY88" i="3" s="1"/>
  <c r="BZ88" i="3" s="1"/>
  <c r="CA88" i="3" s="1"/>
  <c r="CB88" i="3" s="1"/>
  <c r="CC88" i="3" s="1"/>
  <c r="CD88" i="3" s="1"/>
  <c r="CE88" i="3" s="1"/>
  <c r="CF88" i="3" s="1"/>
  <c r="CG88" i="3" s="1"/>
  <c r="CH88" i="3" s="1"/>
  <c r="CI88" i="3" s="1"/>
  <c r="CJ88" i="3" s="1"/>
  <c r="CK88" i="3" s="1"/>
  <c r="CL88" i="3" s="1"/>
  <c r="CM88" i="3" s="1"/>
  <c r="CN88" i="3" s="1"/>
  <c r="CO88" i="3" s="1"/>
  <c r="CP88" i="3" s="1"/>
  <c r="CQ88" i="3" s="1"/>
  <c r="CR88" i="3" s="1"/>
  <c r="CS88" i="3" s="1"/>
  <c r="CT88" i="3" s="1"/>
  <c r="CU88" i="3" s="1"/>
  <c r="CV88" i="3" s="1"/>
  <c r="CW88" i="3" s="1"/>
  <c r="CX88" i="3" s="1"/>
  <c r="CY88" i="3" s="1"/>
  <c r="CZ88" i="3" s="1"/>
  <c r="DA88" i="3" s="1"/>
  <c r="DB88" i="3" s="1"/>
  <c r="DC88" i="3" s="1"/>
  <c r="DD88" i="3" s="1"/>
  <c r="DE88" i="3" s="1"/>
  <c r="DF88" i="3" s="1"/>
  <c r="DG88" i="3" s="1"/>
  <c r="DH88" i="3" s="1"/>
  <c r="DI88" i="3" s="1"/>
  <c r="DJ88" i="3" s="1"/>
  <c r="DK88" i="3" s="1"/>
  <c r="DL88" i="3" s="1"/>
  <c r="DM88" i="3" s="1"/>
  <c r="DN88" i="3" s="1"/>
  <c r="DO88" i="3" s="1"/>
  <c r="DP88" i="3" s="1"/>
  <c r="DQ88" i="3" s="1"/>
  <c r="DR88" i="3" s="1"/>
  <c r="DS88" i="3" s="1"/>
  <c r="DT88" i="3" s="1"/>
  <c r="DU88" i="3" s="1"/>
  <c r="DV88" i="3" s="1"/>
  <c r="DW88" i="3" s="1"/>
  <c r="DX88" i="3" s="1"/>
  <c r="DY88" i="3" s="1"/>
  <c r="DZ88" i="3" s="1"/>
  <c r="EA88" i="3" s="1"/>
  <c r="EB88" i="3" s="1"/>
  <c r="EC88" i="3" s="1"/>
  <c r="ED88" i="3" s="1"/>
  <c r="EE88" i="3" s="1"/>
  <c r="EF88" i="3" s="1"/>
  <c r="EG88" i="3" s="1"/>
  <c r="EH88" i="3" s="1"/>
  <c r="EI88" i="3" s="1"/>
  <c r="EJ88" i="3" s="1"/>
  <c r="EK88" i="3" s="1"/>
  <c r="EL88" i="3" s="1"/>
  <c r="EM88" i="3" s="1"/>
  <c r="EN88" i="3" s="1"/>
  <c r="EO88" i="3" s="1"/>
  <c r="EP88" i="3" s="1"/>
  <c r="EQ88" i="3" s="1"/>
  <c r="ER88" i="3" s="1"/>
  <c r="ES88" i="3" s="1"/>
  <c r="ET88" i="3" s="1"/>
  <c r="EU88" i="3" s="1"/>
  <c r="EV88" i="3" s="1"/>
  <c r="EW88" i="3" s="1"/>
  <c r="EX88" i="3" s="1"/>
  <c r="EY88" i="3" s="1"/>
  <c r="EZ88" i="3" s="1"/>
  <c r="FA88" i="3" s="1"/>
  <c r="FB88" i="3" s="1"/>
  <c r="FC88" i="3" s="1"/>
  <c r="FD88" i="3" s="1"/>
  <c r="FE88" i="3" s="1"/>
  <c r="FF88" i="3" s="1"/>
  <c r="FG88" i="3" s="1"/>
  <c r="FH88" i="3" s="1"/>
  <c r="FI88" i="3" s="1"/>
  <c r="FJ88" i="3" s="1"/>
  <c r="FK88" i="3" s="1"/>
  <c r="FL88" i="3" s="1"/>
  <c r="FM88" i="3" s="1"/>
  <c r="FN88" i="3" s="1"/>
  <c r="FO88" i="3" s="1"/>
  <c r="FP88" i="3" s="1"/>
  <c r="FQ88" i="3" s="1"/>
  <c r="FR88" i="3" s="1"/>
  <c r="FS88" i="3" s="1"/>
  <c r="FT88" i="3" s="1"/>
  <c r="FU88" i="3" s="1"/>
  <c r="FV88" i="3" s="1"/>
  <c r="FW88" i="3" s="1"/>
  <c r="FX88" i="3" s="1"/>
  <c r="FY88" i="3" s="1"/>
  <c r="FZ88" i="3" s="1"/>
  <c r="GA88" i="3" s="1"/>
  <c r="GB88" i="3" s="1"/>
  <c r="GC88" i="3" s="1"/>
  <c r="GD88" i="3" s="1"/>
  <c r="GE88" i="3" s="1"/>
  <c r="GF88" i="3" s="1"/>
  <c r="GG88" i="3" s="1"/>
  <c r="GH88" i="3" s="1"/>
  <c r="GI88" i="3" s="1"/>
  <c r="GJ88" i="3" s="1"/>
  <c r="GK88" i="3" s="1"/>
  <c r="GL88" i="3" s="1"/>
  <c r="GM88" i="3" s="1"/>
  <c r="GN88" i="3" s="1"/>
  <c r="GO88" i="3" s="1"/>
  <c r="GP88" i="3" s="1"/>
  <c r="GQ88" i="3" s="1"/>
  <c r="GR88" i="3" s="1"/>
  <c r="GS88" i="3" s="1"/>
  <c r="GT88" i="3" s="1"/>
  <c r="GU88" i="3" s="1"/>
  <c r="GV88" i="3" s="1"/>
  <c r="GW88" i="3" s="1"/>
  <c r="GX88" i="3" s="1"/>
  <c r="GY88" i="3" s="1"/>
  <c r="GZ88" i="3" s="1"/>
  <c r="HA88" i="3" s="1"/>
  <c r="HB88" i="3" s="1"/>
  <c r="HC88" i="3" s="1"/>
  <c r="HD88" i="3" s="1"/>
  <c r="HE88" i="3" s="1"/>
  <c r="HF88" i="3" s="1"/>
  <c r="HG88" i="3" s="1"/>
  <c r="HH88" i="3" s="1"/>
  <c r="HI88" i="3" s="1"/>
  <c r="HJ88" i="3" s="1"/>
  <c r="HK88" i="3" s="1"/>
  <c r="HL88" i="3" s="1"/>
  <c r="HM88" i="3" s="1"/>
  <c r="Q209" i="3"/>
  <c r="AB67" i="3"/>
  <c r="AC67" i="3" s="1"/>
  <c r="AD67" i="3" s="1"/>
  <c r="AE67" i="3" s="1"/>
  <c r="AF67" i="3" s="1"/>
  <c r="AG67" i="3" s="1"/>
  <c r="AH67" i="3" s="1"/>
  <c r="AI67" i="3" s="1"/>
  <c r="AJ67" i="3" s="1"/>
  <c r="AK67" i="3" s="1"/>
  <c r="AL67" i="3" s="1"/>
  <c r="AM67" i="3" s="1"/>
  <c r="AN67" i="3" s="1"/>
  <c r="AO67" i="3" s="1"/>
  <c r="AP67" i="3" s="1"/>
  <c r="AQ67" i="3" s="1"/>
  <c r="AR67" i="3" s="1"/>
  <c r="AS67" i="3" s="1"/>
  <c r="AT67" i="3" s="1"/>
  <c r="AU67" i="3" s="1"/>
  <c r="AV67" i="3" s="1"/>
  <c r="AW67" i="3" s="1"/>
  <c r="AX67" i="3" s="1"/>
  <c r="AY67" i="3" s="1"/>
  <c r="AZ67" i="3" s="1"/>
  <c r="BA67" i="3" s="1"/>
  <c r="BB67" i="3" s="1"/>
  <c r="BC67" i="3" s="1"/>
  <c r="BD67" i="3" s="1"/>
  <c r="BE67" i="3" s="1"/>
  <c r="BF67" i="3" s="1"/>
  <c r="BG67" i="3" s="1"/>
  <c r="BH67" i="3" s="1"/>
  <c r="BI67" i="3" s="1"/>
  <c r="BJ67" i="3" s="1"/>
  <c r="BK67" i="3" s="1"/>
  <c r="BL67" i="3" s="1"/>
  <c r="BM67" i="3" s="1"/>
  <c r="BN67" i="3" s="1"/>
  <c r="BO67" i="3" s="1"/>
  <c r="BP67" i="3" s="1"/>
  <c r="BQ67" i="3" s="1"/>
  <c r="BR67" i="3" s="1"/>
  <c r="BS67" i="3" s="1"/>
  <c r="BT67" i="3" s="1"/>
  <c r="BU67" i="3" s="1"/>
  <c r="BV67" i="3" s="1"/>
  <c r="BW67" i="3" s="1"/>
  <c r="BX67" i="3" s="1"/>
  <c r="BY67" i="3" s="1"/>
  <c r="BZ67" i="3" s="1"/>
  <c r="CA67" i="3" s="1"/>
  <c r="CB67" i="3" s="1"/>
  <c r="CC67" i="3" s="1"/>
  <c r="CD67" i="3" s="1"/>
  <c r="CE67" i="3" s="1"/>
  <c r="CF67" i="3" s="1"/>
  <c r="CG67" i="3" s="1"/>
  <c r="CH67" i="3" s="1"/>
  <c r="CI67" i="3" s="1"/>
  <c r="CJ67" i="3" s="1"/>
  <c r="CK67" i="3" s="1"/>
  <c r="CL67" i="3" s="1"/>
  <c r="CM67" i="3" s="1"/>
  <c r="CN67" i="3" s="1"/>
  <c r="CO67" i="3" s="1"/>
  <c r="CP67" i="3" s="1"/>
  <c r="CQ67" i="3" s="1"/>
  <c r="CR67" i="3" s="1"/>
  <c r="CS67" i="3" s="1"/>
  <c r="CT67" i="3" s="1"/>
  <c r="CU67" i="3" s="1"/>
  <c r="CV67" i="3" s="1"/>
  <c r="CW67" i="3" s="1"/>
  <c r="CX67" i="3" s="1"/>
  <c r="CY67" i="3" s="1"/>
  <c r="CZ67" i="3" s="1"/>
  <c r="DA67" i="3" s="1"/>
  <c r="DB67" i="3" s="1"/>
  <c r="DC67" i="3" s="1"/>
  <c r="DD67" i="3" s="1"/>
  <c r="DE67" i="3" s="1"/>
  <c r="DF67" i="3" s="1"/>
  <c r="DG67" i="3" s="1"/>
  <c r="DH67" i="3" s="1"/>
  <c r="DI67" i="3" s="1"/>
  <c r="DJ67" i="3" s="1"/>
  <c r="DK67" i="3" s="1"/>
  <c r="DL67" i="3" s="1"/>
  <c r="DM67" i="3" s="1"/>
  <c r="DN67" i="3" s="1"/>
  <c r="DO67" i="3" s="1"/>
  <c r="DP67" i="3" s="1"/>
  <c r="DQ67" i="3" s="1"/>
  <c r="DR67" i="3" s="1"/>
  <c r="DS67" i="3" s="1"/>
  <c r="DT67" i="3" s="1"/>
  <c r="DU67" i="3" s="1"/>
  <c r="DV67" i="3" s="1"/>
  <c r="DW67" i="3" s="1"/>
  <c r="DX67" i="3" s="1"/>
  <c r="DY67" i="3" s="1"/>
  <c r="DZ67" i="3" s="1"/>
  <c r="EA67" i="3" s="1"/>
  <c r="EB67" i="3" s="1"/>
  <c r="EC67" i="3" s="1"/>
  <c r="ED67" i="3" s="1"/>
  <c r="EE67" i="3" s="1"/>
  <c r="EF67" i="3" s="1"/>
  <c r="EG67" i="3" s="1"/>
  <c r="EH67" i="3" s="1"/>
  <c r="EI67" i="3" s="1"/>
  <c r="EJ67" i="3" s="1"/>
  <c r="EK67" i="3" s="1"/>
  <c r="EL67" i="3" s="1"/>
  <c r="EM67" i="3" s="1"/>
  <c r="EN67" i="3" s="1"/>
  <c r="EO67" i="3" s="1"/>
  <c r="EP67" i="3" s="1"/>
  <c r="EQ67" i="3" s="1"/>
  <c r="ER67" i="3" s="1"/>
  <c r="ES67" i="3" s="1"/>
  <c r="ET67" i="3" s="1"/>
  <c r="EU67" i="3" s="1"/>
  <c r="EV67" i="3" s="1"/>
  <c r="EW67" i="3" s="1"/>
  <c r="EX67" i="3" s="1"/>
  <c r="EY67" i="3" s="1"/>
  <c r="EZ67" i="3" s="1"/>
  <c r="FA67" i="3" s="1"/>
  <c r="FB67" i="3" s="1"/>
  <c r="FC67" i="3" s="1"/>
  <c r="FD67" i="3" s="1"/>
  <c r="FE67" i="3" s="1"/>
  <c r="FF67" i="3" s="1"/>
  <c r="FG67" i="3" s="1"/>
  <c r="FH67" i="3" s="1"/>
  <c r="FI67" i="3" s="1"/>
  <c r="FJ67" i="3" s="1"/>
  <c r="FK67" i="3" s="1"/>
  <c r="FL67" i="3" s="1"/>
  <c r="FM67" i="3" s="1"/>
  <c r="FN67" i="3" s="1"/>
  <c r="FO67" i="3" s="1"/>
  <c r="FP67" i="3" s="1"/>
  <c r="FQ67" i="3" s="1"/>
  <c r="FR67" i="3" s="1"/>
  <c r="FS67" i="3" s="1"/>
  <c r="FT67" i="3" s="1"/>
  <c r="FU67" i="3" s="1"/>
  <c r="FV67" i="3" s="1"/>
  <c r="FW67" i="3" s="1"/>
  <c r="FX67" i="3" s="1"/>
  <c r="FY67" i="3" s="1"/>
  <c r="FZ67" i="3" s="1"/>
  <c r="GA67" i="3" s="1"/>
  <c r="GB67" i="3" s="1"/>
  <c r="GC67" i="3" s="1"/>
  <c r="GD67" i="3" s="1"/>
  <c r="GE67" i="3" s="1"/>
  <c r="GF67" i="3" s="1"/>
  <c r="GG67" i="3" s="1"/>
  <c r="GH67" i="3" s="1"/>
  <c r="GI67" i="3" s="1"/>
  <c r="GJ67" i="3" s="1"/>
  <c r="GK67" i="3" s="1"/>
  <c r="GL67" i="3" s="1"/>
  <c r="GM67" i="3" s="1"/>
  <c r="GN67" i="3" s="1"/>
  <c r="GO67" i="3" s="1"/>
  <c r="GP67" i="3" s="1"/>
  <c r="GQ67" i="3" s="1"/>
  <c r="GR67" i="3" s="1"/>
  <c r="GS67" i="3" s="1"/>
  <c r="GT67" i="3" s="1"/>
  <c r="GU67" i="3" s="1"/>
  <c r="GV67" i="3" s="1"/>
  <c r="GW67" i="3" s="1"/>
  <c r="GX67" i="3" s="1"/>
  <c r="GY67" i="3" s="1"/>
  <c r="GZ67" i="3" s="1"/>
  <c r="HA67" i="3" s="1"/>
  <c r="HB67" i="3" s="1"/>
  <c r="HC67" i="3" s="1"/>
  <c r="HD67" i="3" s="1"/>
  <c r="HE67" i="3" s="1"/>
  <c r="HF67" i="3" s="1"/>
  <c r="HG67" i="3" s="1"/>
  <c r="HH67" i="3" s="1"/>
  <c r="HI67" i="3" s="1"/>
  <c r="HJ67" i="3" s="1"/>
  <c r="HK67" i="3" s="1"/>
  <c r="HL67" i="3" s="1"/>
  <c r="HM67" i="3" s="1"/>
  <c r="Q30" i="3"/>
  <c r="Q79" i="3"/>
  <c r="AB231" i="3"/>
  <c r="AC231" i="3" s="1"/>
  <c r="AD231" i="3" s="1"/>
  <c r="AE231" i="3" s="1"/>
  <c r="AF231" i="3" s="1"/>
  <c r="AG231" i="3" s="1"/>
  <c r="AH231" i="3" s="1"/>
  <c r="AI231" i="3" s="1"/>
  <c r="AJ231" i="3" s="1"/>
  <c r="AK231" i="3" s="1"/>
  <c r="AL231" i="3" s="1"/>
  <c r="AM231" i="3" s="1"/>
  <c r="AN231" i="3" s="1"/>
  <c r="AO231" i="3" s="1"/>
  <c r="AP231" i="3" s="1"/>
  <c r="AQ231" i="3" s="1"/>
  <c r="AR231" i="3" s="1"/>
  <c r="AS231" i="3" s="1"/>
  <c r="AT231" i="3" s="1"/>
  <c r="AU231" i="3" s="1"/>
  <c r="AV231" i="3" s="1"/>
  <c r="AW231" i="3" s="1"/>
  <c r="AX231" i="3" s="1"/>
  <c r="AY231" i="3" s="1"/>
  <c r="AZ231" i="3" s="1"/>
  <c r="BA231" i="3" s="1"/>
  <c r="BB231" i="3" s="1"/>
  <c r="BC231" i="3" s="1"/>
  <c r="BD231" i="3" s="1"/>
  <c r="BE231" i="3" s="1"/>
  <c r="BF231" i="3" s="1"/>
  <c r="BG231" i="3" s="1"/>
  <c r="BH231" i="3" s="1"/>
  <c r="BI231" i="3" s="1"/>
  <c r="BJ231" i="3" s="1"/>
  <c r="BK231" i="3" s="1"/>
  <c r="BL231" i="3" s="1"/>
  <c r="BM231" i="3" s="1"/>
  <c r="BN231" i="3" s="1"/>
  <c r="BO231" i="3" s="1"/>
  <c r="BP231" i="3" s="1"/>
  <c r="BQ231" i="3" s="1"/>
  <c r="BR231" i="3" s="1"/>
  <c r="BS231" i="3" s="1"/>
  <c r="BT231" i="3" s="1"/>
  <c r="BU231" i="3" s="1"/>
  <c r="BV231" i="3" s="1"/>
  <c r="BW231" i="3" s="1"/>
  <c r="BX231" i="3" s="1"/>
  <c r="BY231" i="3" s="1"/>
  <c r="BZ231" i="3" s="1"/>
  <c r="CA231" i="3" s="1"/>
  <c r="CB231" i="3" s="1"/>
  <c r="CC231" i="3" s="1"/>
  <c r="CD231" i="3" s="1"/>
  <c r="CE231" i="3" s="1"/>
  <c r="CF231" i="3" s="1"/>
  <c r="CG231" i="3" s="1"/>
  <c r="CH231" i="3" s="1"/>
  <c r="CI231" i="3" s="1"/>
  <c r="CJ231" i="3" s="1"/>
  <c r="CK231" i="3" s="1"/>
  <c r="CL231" i="3" s="1"/>
  <c r="CM231" i="3" s="1"/>
  <c r="CN231" i="3" s="1"/>
  <c r="CO231" i="3" s="1"/>
  <c r="CP231" i="3" s="1"/>
  <c r="CQ231" i="3" s="1"/>
  <c r="CR231" i="3" s="1"/>
  <c r="CS231" i="3" s="1"/>
  <c r="CT231" i="3" s="1"/>
  <c r="CU231" i="3" s="1"/>
  <c r="CV231" i="3" s="1"/>
  <c r="CW231" i="3" s="1"/>
  <c r="CX231" i="3" s="1"/>
  <c r="CY231" i="3" s="1"/>
  <c r="CZ231" i="3" s="1"/>
  <c r="DA231" i="3" s="1"/>
  <c r="DB231" i="3" s="1"/>
  <c r="DC231" i="3" s="1"/>
  <c r="DD231" i="3" s="1"/>
  <c r="DE231" i="3" s="1"/>
  <c r="DF231" i="3" s="1"/>
  <c r="DG231" i="3" s="1"/>
  <c r="DH231" i="3" s="1"/>
  <c r="DI231" i="3" s="1"/>
  <c r="DJ231" i="3" s="1"/>
  <c r="DK231" i="3" s="1"/>
  <c r="DL231" i="3" s="1"/>
  <c r="DM231" i="3" s="1"/>
  <c r="DN231" i="3" s="1"/>
  <c r="DO231" i="3" s="1"/>
  <c r="DP231" i="3" s="1"/>
  <c r="DQ231" i="3" s="1"/>
  <c r="DR231" i="3" s="1"/>
  <c r="DS231" i="3" s="1"/>
  <c r="DT231" i="3" s="1"/>
  <c r="DU231" i="3" s="1"/>
  <c r="DV231" i="3" s="1"/>
  <c r="DW231" i="3" s="1"/>
  <c r="DX231" i="3" s="1"/>
  <c r="DY231" i="3" s="1"/>
  <c r="DZ231" i="3" s="1"/>
  <c r="EA231" i="3" s="1"/>
  <c r="EB231" i="3" s="1"/>
  <c r="EC231" i="3" s="1"/>
  <c r="ED231" i="3" s="1"/>
  <c r="EE231" i="3" s="1"/>
  <c r="EF231" i="3" s="1"/>
  <c r="EG231" i="3" s="1"/>
  <c r="EH231" i="3" s="1"/>
  <c r="EI231" i="3" s="1"/>
  <c r="EJ231" i="3" s="1"/>
  <c r="EK231" i="3" s="1"/>
  <c r="EL231" i="3" s="1"/>
  <c r="EM231" i="3" s="1"/>
  <c r="EN231" i="3" s="1"/>
  <c r="EO231" i="3" s="1"/>
  <c r="EP231" i="3" s="1"/>
  <c r="EQ231" i="3" s="1"/>
  <c r="ER231" i="3" s="1"/>
  <c r="ES231" i="3" s="1"/>
  <c r="ET231" i="3" s="1"/>
  <c r="EU231" i="3" s="1"/>
  <c r="EV231" i="3" s="1"/>
  <c r="EW231" i="3" s="1"/>
  <c r="EX231" i="3" s="1"/>
  <c r="EY231" i="3" s="1"/>
  <c r="EZ231" i="3" s="1"/>
  <c r="FA231" i="3" s="1"/>
  <c r="FB231" i="3" s="1"/>
  <c r="FC231" i="3" s="1"/>
  <c r="FD231" i="3" s="1"/>
  <c r="FE231" i="3" s="1"/>
  <c r="FF231" i="3" s="1"/>
  <c r="FG231" i="3" s="1"/>
  <c r="FH231" i="3" s="1"/>
  <c r="FI231" i="3" s="1"/>
  <c r="FJ231" i="3" s="1"/>
  <c r="FK231" i="3" s="1"/>
  <c r="FL231" i="3" s="1"/>
  <c r="FM231" i="3" s="1"/>
  <c r="FN231" i="3" s="1"/>
  <c r="FO231" i="3" s="1"/>
  <c r="FP231" i="3" s="1"/>
  <c r="FQ231" i="3" s="1"/>
  <c r="FR231" i="3" s="1"/>
  <c r="FS231" i="3" s="1"/>
  <c r="FT231" i="3" s="1"/>
  <c r="FU231" i="3" s="1"/>
  <c r="FV231" i="3" s="1"/>
  <c r="FW231" i="3" s="1"/>
  <c r="FX231" i="3" s="1"/>
  <c r="FY231" i="3" s="1"/>
  <c r="FZ231" i="3" s="1"/>
  <c r="GA231" i="3" s="1"/>
  <c r="GB231" i="3" s="1"/>
  <c r="GC231" i="3" s="1"/>
  <c r="GD231" i="3" s="1"/>
  <c r="GE231" i="3" s="1"/>
  <c r="GF231" i="3" s="1"/>
  <c r="GG231" i="3" s="1"/>
  <c r="GH231" i="3" s="1"/>
  <c r="GI231" i="3" s="1"/>
  <c r="GJ231" i="3" s="1"/>
  <c r="GK231" i="3" s="1"/>
  <c r="GL231" i="3" s="1"/>
  <c r="GM231" i="3" s="1"/>
  <c r="GN231" i="3" s="1"/>
  <c r="GO231" i="3" s="1"/>
  <c r="GP231" i="3" s="1"/>
  <c r="GQ231" i="3" s="1"/>
  <c r="GR231" i="3" s="1"/>
  <c r="GS231" i="3" s="1"/>
  <c r="GT231" i="3" s="1"/>
  <c r="GU231" i="3" s="1"/>
  <c r="GV231" i="3" s="1"/>
  <c r="GW231" i="3" s="1"/>
  <c r="GX231" i="3" s="1"/>
  <c r="GY231" i="3" s="1"/>
  <c r="GZ231" i="3" s="1"/>
  <c r="HA231" i="3" s="1"/>
  <c r="HB231" i="3" s="1"/>
  <c r="HC231" i="3" s="1"/>
  <c r="HD231" i="3" s="1"/>
  <c r="HE231" i="3" s="1"/>
  <c r="HF231" i="3" s="1"/>
  <c r="HG231" i="3" s="1"/>
  <c r="HH231" i="3" s="1"/>
  <c r="HI231" i="3" s="1"/>
  <c r="HJ231" i="3" s="1"/>
  <c r="HK231" i="3" s="1"/>
  <c r="HL231" i="3" s="1"/>
  <c r="HM231" i="3" s="1"/>
  <c r="AB235" i="3"/>
  <c r="AC235" i="3" s="1"/>
  <c r="AD235" i="3" s="1"/>
  <c r="AE235" i="3" s="1"/>
  <c r="AF235" i="3" s="1"/>
  <c r="AG235" i="3" s="1"/>
  <c r="AH235" i="3" s="1"/>
  <c r="AI235" i="3" s="1"/>
  <c r="AJ235" i="3" s="1"/>
  <c r="AK235" i="3" s="1"/>
  <c r="AL235" i="3" s="1"/>
  <c r="AM235" i="3" s="1"/>
  <c r="AN235" i="3" s="1"/>
  <c r="AO235" i="3" s="1"/>
  <c r="AP235" i="3" s="1"/>
  <c r="AQ235" i="3" s="1"/>
  <c r="AR235" i="3" s="1"/>
  <c r="AS235" i="3" s="1"/>
  <c r="AT235" i="3" s="1"/>
  <c r="AU235" i="3" s="1"/>
  <c r="AV235" i="3" s="1"/>
  <c r="AW235" i="3" s="1"/>
  <c r="AX235" i="3" s="1"/>
  <c r="AY235" i="3" s="1"/>
  <c r="AZ235" i="3" s="1"/>
  <c r="BA235" i="3" s="1"/>
  <c r="BB235" i="3" s="1"/>
  <c r="BC235" i="3" s="1"/>
  <c r="BD235" i="3" s="1"/>
  <c r="BE235" i="3" s="1"/>
  <c r="BF235" i="3" s="1"/>
  <c r="BG235" i="3" s="1"/>
  <c r="BH235" i="3" s="1"/>
  <c r="BI235" i="3" s="1"/>
  <c r="BJ235" i="3" s="1"/>
  <c r="BK235" i="3" s="1"/>
  <c r="BL235" i="3" s="1"/>
  <c r="BM235" i="3" s="1"/>
  <c r="BN235" i="3" s="1"/>
  <c r="BO235" i="3" s="1"/>
  <c r="BP235" i="3" s="1"/>
  <c r="BQ235" i="3" s="1"/>
  <c r="BR235" i="3" s="1"/>
  <c r="BS235" i="3" s="1"/>
  <c r="BT235" i="3" s="1"/>
  <c r="BU235" i="3" s="1"/>
  <c r="BV235" i="3" s="1"/>
  <c r="BW235" i="3" s="1"/>
  <c r="BX235" i="3" s="1"/>
  <c r="BY235" i="3" s="1"/>
  <c r="BZ235" i="3" s="1"/>
  <c r="CA235" i="3" s="1"/>
  <c r="CB235" i="3" s="1"/>
  <c r="CC235" i="3" s="1"/>
  <c r="CD235" i="3" s="1"/>
  <c r="CE235" i="3" s="1"/>
  <c r="CF235" i="3" s="1"/>
  <c r="CG235" i="3" s="1"/>
  <c r="CH235" i="3" s="1"/>
  <c r="CI235" i="3" s="1"/>
  <c r="CJ235" i="3" s="1"/>
  <c r="CK235" i="3" s="1"/>
  <c r="CL235" i="3" s="1"/>
  <c r="CM235" i="3" s="1"/>
  <c r="CN235" i="3" s="1"/>
  <c r="CO235" i="3" s="1"/>
  <c r="CP235" i="3" s="1"/>
  <c r="CQ235" i="3" s="1"/>
  <c r="CR235" i="3" s="1"/>
  <c r="CS235" i="3" s="1"/>
  <c r="CT235" i="3" s="1"/>
  <c r="CU235" i="3" s="1"/>
  <c r="CV235" i="3" s="1"/>
  <c r="CW235" i="3" s="1"/>
  <c r="CX235" i="3" s="1"/>
  <c r="CY235" i="3" s="1"/>
  <c r="CZ235" i="3" s="1"/>
  <c r="DA235" i="3" s="1"/>
  <c r="DB235" i="3" s="1"/>
  <c r="DC235" i="3" s="1"/>
  <c r="DD235" i="3" s="1"/>
  <c r="DE235" i="3" s="1"/>
  <c r="DF235" i="3" s="1"/>
  <c r="DG235" i="3" s="1"/>
  <c r="DH235" i="3" s="1"/>
  <c r="DI235" i="3" s="1"/>
  <c r="DJ235" i="3" s="1"/>
  <c r="DK235" i="3" s="1"/>
  <c r="DL235" i="3" s="1"/>
  <c r="DM235" i="3" s="1"/>
  <c r="DN235" i="3" s="1"/>
  <c r="DO235" i="3" s="1"/>
  <c r="DP235" i="3" s="1"/>
  <c r="DQ235" i="3" s="1"/>
  <c r="DR235" i="3" s="1"/>
  <c r="DS235" i="3" s="1"/>
  <c r="DT235" i="3" s="1"/>
  <c r="DU235" i="3" s="1"/>
  <c r="DV235" i="3" s="1"/>
  <c r="DW235" i="3" s="1"/>
  <c r="DX235" i="3" s="1"/>
  <c r="DY235" i="3" s="1"/>
  <c r="DZ235" i="3" s="1"/>
  <c r="EA235" i="3" s="1"/>
  <c r="EB235" i="3" s="1"/>
  <c r="EC235" i="3" s="1"/>
  <c r="ED235" i="3" s="1"/>
  <c r="EE235" i="3" s="1"/>
  <c r="EF235" i="3" s="1"/>
  <c r="EG235" i="3" s="1"/>
  <c r="EH235" i="3" s="1"/>
  <c r="EI235" i="3" s="1"/>
  <c r="EJ235" i="3" s="1"/>
  <c r="EK235" i="3" s="1"/>
  <c r="EL235" i="3" s="1"/>
  <c r="EM235" i="3" s="1"/>
  <c r="EN235" i="3" s="1"/>
  <c r="EO235" i="3" s="1"/>
  <c r="EP235" i="3" s="1"/>
  <c r="EQ235" i="3" s="1"/>
  <c r="ER235" i="3" s="1"/>
  <c r="ES235" i="3" s="1"/>
  <c r="ET235" i="3" s="1"/>
  <c r="EU235" i="3" s="1"/>
  <c r="EV235" i="3" s="1"/>
  <c r="EW235" i="3" s="1"/>
  <c r="EX235" i="3" s="1"/>
  <c r="EY235" i="3" s="1"/>
  <c r="EZ235" i="3" s="1"/>
  <c r="FA235" i="3" s="1"/>
  <c r="FB235" i="3" s="1"/>
  <c r="FC235" i="3" s="1"/>
  <c r="FD235" i="3" s="1"/>
  <c r="FE235" i="3" s="1"/>
  <c r="FF235" i="3" s="1"/>
  <c r="FG235" i="3" s="1"/>
  <c r="FH235" i="3" s="1"/>
  <c r="FI235" i="3" s="1"/>
  <c r="FJ235" i="3" s="1"/>
  <c r="FK235" i="3" s="1"/>
  <c r="FL235" i="3" s="1"/>
  <c r="FM235" i="3" s="1"/>
  <c r="FN235" i="3" s="1"/>
  <c r="FO235" i="3" s="1"/>
  <c r="FP235" i="3" s="1"/>
  <c r="FQ235" i="3" s="1"/>
  <c r="FR235" i="3" s="1"/>
  <c r="FS235" i="3" s="1"/>
  <c r="FT235" i="3" s="1"/>
  <c r="FU235" i="3" s="1"/>
  <c r="FV235" i="3" s="1"/>
  <c r="FW235" i="3" s="1"/>
  <c r="FX235" i="3" s="1"/>
  <c r="FY235" i="3" s="1"/>
  <c r="FZ235" i="3" s="1"/>
  <c r="GA235" i="3" s="1"/>
  <c r="GB235" i="3" s="1"/>
  <c r="GC235" i="3" s="1"/>
  <c r="GD235" i="3" s="1"/>
  <c r="GE235" i="3" s="1"/>
  <c r="GF235" i="3" s="1"/>
  <c r="GG235" i="3" s="1"/>
  <c r="GH235" i="3" s="1"/>
  <c r="GI235" i="3" s="1"/>
  <c r="GJ235" i="3" s="1"/>
  <c r="GK235" i="3" s="1"/>
  <c r="GL235" i="3" s="1"/>
  <c r="GM235" i="3" s="1"/>
  <c r="GN235" i="3" s="1"/>
  <c r="GO235" i="3" s="1"/>
  <c r="GP235" i="3" s="1"/>
  <c r="GQ235" i="3" s="1"/>
  <c r="GR235" i="3" s="1"/>
  <c r="GS235" i="3" s="1"/>
  <c r="GT235" i="3" s="1"/>
  <c r="GU235" i="3" s="1"/>
  <c r="GV235" i="3" s="1"/>
  <c r="GW235" i="3" s="1"/>
  <c r="GX235" i="3" s="1"/>
  <c r="GY235" i="3" s="1"/>
  <c r="GZ235" i="3" s="1"/>
  <c r="HA235" i="3" s="1"/>
  <c r="HB235" i="3" s="1"/>
  <c r="HC235" i="3" s="1"/>
  <c r="HD235" i="3" s="1"/>
  <c r="HE235" i="3" s="1"/>
  <c r="HF235" i="3" s="1"/>
  <c r="HG235" i="3" s="1"/>
  <c r="HH235" i="3" s="1"/>
  <c r="HI235" i="3" s="1"/>
  <c r="HJ235" i="3" s="1"/>
  <c r="HK235" i="3" s="1"/>
  <c r="HL235" i="3" s="1"/>
  <c r="HM235" i="3" s="1"/>
  <c r="AB143" i="3"/>
  <c r="AC143" i="3" s="1"/>
  <c r="AD143" i="3" s="1"/>
  <c r="AE143" i="3" s="1"/>
  <c r="AF143" i="3" s="1"/>
  <c r="AG143" i="3" s="1"/>
  <c r="AH143" i="3" s="1"/>
  <c r="AI143" i="3" s="1"/>
  <c r="AJ143" i="3" s="1"/>
  <c r="AK143" i="3" s="1"/>
  <c r="AL143" i="3" s="1"/>
  <c r="AM143" i="3" s="1"/>
  <c r="AN143" i="3" s="1"/>
  <c r="AO143" i="3" s="1"/>
  <c r="AP143" i="3" s="1"/>
  <c r="AQ143" i="3" s="1"/>
  <c r="AR143" i="3" s="1"/>
  <c r="AS143" i="3" s="1"/>
  <c r="AT143" i="3" s="1"/>
  <c r="AU143" i="3" s="1"/>
  <c r="AV143" i="3" s="1"/>
  <c r="AW143" i="3" s="1"/>
  <c r="AX143" i="3" s="1"/>
  <c r="AY143" i="3" s="1"/>
  <c r="AZ143" i="3" s="1"/>
  <c r="BA143" i="3" s="1"/>
  <c r="BB143" i="3" s="1"/>
  <c r="BC143" i="3" s="1"/>
  <c r="BD143" i="3" s="1"/>
  <c r="BE143" i="3" s="1"/>
  <c r="BF143" i="3" s="1"/>
  <c r="BG143" i="3" s="1"/>
  <c r="BH143" i="3" s="1"/>
  <c r="BI143" i="3" s="1"/>
  <c r="BJ143" i="3" s="1"/>
  <c r="BK143" i="3" s="1"/>
  <c r="BL143" i="3" s="1"/>
  <c r="BM143" i="3" s="1"/>
  <c r="BN143" i="3" s="1"/>
  <c r="BO143" i="3" s="1"/>
  <c r="BP143" i="3" s="1"/>
  <c r="BQ143" i="3" s="1"/>
  <c r="BR143" i="3" s="1"/>
  <c r="BS143" i="3" s="1"/>
  <c r="BT143" i="3" s="1"/>
  <c r="BU143" i="3" s="1"/>
  <c r="BV143" i="3" s="1"/>
  <c r="BW143" i="3" s="1"/>
  <c r="BX143" i="3" s="1"/>
  <c r="BY143" i="3" s="1"/>
  <c r="BZ143" i="3" s="1"/>
  <c r="CA143" i="3" s="1"/>
  <c r="CB143" i="3" s="1"/>
  <c r="CC143" i="3" s="1"/>
  <c r="CD143" i="3" s="1"/>
  <c r="CE143" i="3" s="1"/>
  <c r="CF143" i="3" s="1"/>
  <c r="CG143" i="3" s="1"/>
  <c r="CH143" i="3" s="1"/>
  <c r="CI143" i="3" s="1"/>
  <c r="CJ143" i="3" s="1"/>
  <c r="CK143" i="3" s="1"/>
  <c r="CL143" i="3" s="1"/>
  <c r="CM143" i="3" s="1"/>
  <c r="CN143" i="3" s="1"/>
  <c r="CO143" i="3" s="1"/>
  <c r="CP143" i="3" s="1"/>
  <c r="CQ143" i="3" s="1"/>
  <c r="CR143" i="3" s="1"/>
  <c r="CS143" i="3" s="1"/>
  <c r="CT143" i="3" s="1"/>
  <c r="CU143" i="3" s="1"/>
  <c r="CV143" i="3" s="1"/>
  <c r="CW143" i="3" s="1"/>
  <c r="CX143" i="3" s="1"/>
  <c r="CY143" i="3" s="1"/>
  <c r="CZ143" i="3" s="1"/>
  <c r="DA143" i="3" s="1"/>
  <c r="DB143" i="3" s="1"/>
  <c r="DC143" i="3" s="1"/>
  <c r="DD143" i="3" s="1"/>
  <c r="DE143" i="3" s="1"/>
  <c r="DF143" i="3" s="1"/>
  <c r="DG143" i="3" s="1"/>
  <c r="DH143" i="3" s="1"/>
  <c r="DI143" i="3" s="1"/>
  <c r="DJ143" i="3" s="1"/>
  <c r="DK143" i="3" s="1"/>
  <c r="DL143" i="3" s="1"/>
  <c r="DM143" i="3" s="1"/>
  <c r="DN143" i="3" s="1"/>
  <c r="DO143" i="3" s="1"/>
  <c r="DP143" i="3" s="1"/>
  <c r="DQ143" i="3" s="1"/>
  <c r="DR143" i="3" s="1"/>
  <c r="DS143" i="3" s="1"/>
  <c r="DT143" i="3" s="1"/>
  <c r="DU143" i="3" s="1"/>
  <c r="DV143" i="3" s="1"/>
  <c r="DW143" i="3" s="1"/>
  <c r="DX143" i="3" s="1"/>
  <c r="DY143" i="3" s="1"/>
  <c r="DZ143" i="3" s="1"/>
  <c r="EA143" i="3" s="1"/>
  <c r="EB143" i="3" s="1"/>
  <c r="EC143" i="3" s="1"/>
  <c r="ED143" i="3" s="1"/>
  <c r="EE143" i="3" s="1"/>
  <c r="EF143" i="3" s="1"/>
  <c r="EG143" i="3" s="1"/>
  <c r="EH143" i="3" s="1"/>
  <c r="EI143" i="3" s="1"/>
  <c r="EJ143" i="3" s="1"/>
  <c r="EK143" i="3" s="1"/>
  <c r="EL143" i="3" s="1"/>
  <c r="EM143" i="3" s="1"/>
  <c r="EN143" i="3" s="1"/>
  <c r="EO143" i="3" s="1"/>
  <c r="EP143" i="3" s="1"/>
  <c r="EQ143" i="3" s="1"/>
  <c r="ER143" i="3" s="1"/>
  <c r="ES143" i="3" s="1"/>
  <c r="ET143" i="3" s="1"/>
  <c r="EU143" i="3" s="1"/>
  <c r="EV143" i="3" s="1"/>
  <c r="EW143" i="3" s="1"/>
  <c r="EX143" i="3" s="1"/>
  <c r="EY143" i="3" s="1"/>
  <c r="EZ143" i="3" s="1"/>
  <c r="FA143" i="3" s="1"/>
  <c r="FB143" i="3" s="1"/>
  <c r="FC143" i="3" s="1"/>
  <c r="FD143" i="3" s="1"/>
  <c r="FE143" i="3" s="1"/>
  <c r="FF143" i="3" s="1"/>
  <c r="FG143" i="3" s="1"/>
  <c r="FH143" i="3" s="1"/>
  <c r="FI143" i="3" s="1"/>
  <c r="FJ143" i="3" s="1"/>
  <c r="FK143" i="3" s="1"/>
  <c r="FL143" i="3" s="1"/>
  <c r="FM143" i="3" s="1"/>
  <c r="FN143" i="3" s="1"/>
  <c r="FO143" i="3" s="1"/>
  <c r="FP143" i="3" s="1"/>
  <c r="FQ143" i="3" s="1"/>
  <c r="FR143" i="3" s="1"/>
  <c r="FS143" i="3" s="1"/>
  <c r="FT143" i="3" s="1"/>
  <c r="FU143" i="3" s="1"/>
  <c r="FV143" i="3" s="1"/>
  <c r="FW143" i="3" s="1"/>
  <c r="FX143" i="3" s="1"/>
  <c r="FY143" i="3" s="1"/>
  <c r="FZ143" i="3" s="1"/>
  <c r="GA143" i="3" s="1"/>
  <c r="GB143" i="3" s="1"/>
  <c r="GC143" i="3" s="1"/>
  <c r="GD143" i="3" s="1"/>
  <c r="GE143" i="3" s="1"/>
  <c r="GF143" i="3" s="1"/>
  <c r="GG143" i="3" s="1"/>
  <c r="GH143" i="3" s="1"/>
  <c r="GI143" i="3" s="1"/>
  <c r="GJ143" i="3" s="1"/>
  <c r="GK143" i="3" s="1"/>
  <c r="GL143" i="3" s="1"/>
  <c r="GM143" i="3" s="1"/>
  <c r="GN143" i="3" s="1"/>
  <c r="GO143" i="3" s="1"/>
  <c r="GP143" i="3" s="1"/>
  <c r="GQ143" i="3" s="1"/>
  <c r="GR143" i="3" s="1"/>
  <c r="GS143" i="3" s="1"/>
  <c r="GT143" i="3" s="1"/>
  <c r="GU143" i="3" s="1"/>
  <c r="GV143" i="3" s="1"/>
  <c r="GW143" i="3" s="1"/>
  <c r="GX143" i="3" s="1"/>
  <c r="GY143" i="3" s="1"/>
  <c r="GZ143" i="3" s="1"/>
  <c r="HA143" i="3" s="1"/>
  <c r="HB143" i="3" s="1"/>
  <c r="HC143" i="3" s="1"/>
  <c r="HD143" i="3" s="1"/>
  <c r="HE143" i="3" s="1"/>
  <c r="HF143" i="3" s="1"/>
  <c r="HG143" i="3" s="1"/>
  <c r="HH143" i="3" s="1"/>
  <c r="HI143" i="3" s="1"/>
  <c r="HJ143" i="3" s="1"/>
  <c r="HK143" i="3" s="1"/>
  <c r="HL143" i="3" s="1"/>
  <c r="HM143" i="3" s="1"/>
  <c r="AB91" i="3"/>
  <c r="AC91" i="3" s="1"/>
  <c r="AD91" i="3" s="1"/>
  <c r="AE91" i="3" s="1"/>
  <c r="AF91" i="3" s="1"/>
  <c r="AG91" i="3" s="1"/>
  <c r="AH91" i="3" s="1"/>
  <c r="AI91" i="3" s="1"/>
  <c r="AJ91" i="3" s="1"/>
  <c r="AK91" i="3" s="1"/>
  <c r="AL91" i="3" s="1"/>
  <c r="AM91" i="3" s="1"/>
  <c r="AN91" i="3" s="1"/>
  <c r="AO91" i="3" s="1"/>
  <c r="AP91" i="3" s="1"/>
  <c r="AQ91" i="3" s="1"/>
  <c r="AR91" i="3" s="1"/>
  <c r="AS91" i="3" s="1"/>
  <c r="AT91" i="3" s="1"/>
  <c r="AU91" i="3" s="1"/>
  <c r="AV91" i="3" s="1"/>
  <c r="AW91" i="3" s="1"/>
  <c r="AX91" i="3" s="1"/>
  <c r="AY91" i="3" s="1"/>
  <c r="AZ91" i="3" s="1"/>
  <c r="BA91" i="3" s="1"/>
  <c r="BB91" i="3" s="1"/>
  <c r="BC91" i="3" s="1"/>
  <c r="BD91" i="3" s="1"/>
  <c r="BE91" i="3" s="1"/>
  <c r="BF91" i="3" s="1"/>
  <c r="BG91" i="3" s="1"/>
  <c r="BH91" i="3" s="1"/>
  <c r="BI91" i="3" s="1"/>
  <c r="BJ91" i="3" s="1"/>
  <c r="BK91" i="3" s="1"/>
  <c r="BL91" i="3" s="1"/>
  <c r="BM91" i="3" s="1"/>
  <c r="BN91" i="3" s="1"/>
  <c r="BO91" i="3" s="1"/>
  <c r="BP91" i="3" s="1"/>
  <c r="BQ91" i="3" s="1"/>
  <c r="BR91" i="3" s="1"/>
  <c r="BS91" i="3" s="1"/>
  <c r="BT91" i="3" s="1"/>
  <c r="BU91" i="3" s="1"/>
  <c r="BV91" i="3" s="1"/>
  <c r="BW91" i="3" s="1"/>
  <c r="BX91" i="3" s="1"/>
  <c r="BY91" i="3" s="1"/>
  <c r="BZ91" i="3" s="1"/>
  <c r="CA91" i="3" s="1"/>
  <c r="CB91" i="3" s="1"/>
  <c r="CC91" i="3" s="1"/>
  <c r="CD91" i="3" s="1"/>
  <c r="CE91" i="3" s="1"/>
  <c r="CF91" i="3" s="1"/>
  <c r="CG91" i="3" s="1"/>
  <c r="CH91" i="3" s="1"/>
  <c r="CI91" i="3" s="1"/>
  <c r="CJ91" i="3" s="1"/>
  <c r="CK91" i="3" s="1"/>
  <c r="CL91" i="3" s="1"/>
  <c r="CM91" i="3" s="1"/>
  <c r="CN91" i="3" s="1"/>
  <c r="CO91" i="3" s="1"/>
  <c r="CP91" i="3" s="1"/>
  <c r="CQ91" i="3" s="1"/>
  <c r="CR91" i="3" s="1"/>
  <c r="CS91" i="3" s="1"/>
  <c r="CT91" i="3" s="1"/>
  <c r="CU91" i="3" s="1"/>
  <c r="CV91" i="3" s="1"/>
  <c r="CW91" i="3" s="1"/>
  <c r="CX91" i="3" s="1"/>
  <c r="CY91" i="3" s="1"/>
  <c r="CZ91" i="3" s="1"/>
  <c r="DA91" i="3" s="1"/>
  <c r="DB91" i="3" s="1"/>
  <c r="DC91" i="3" s="1"/>
  <c r="DD91" i="3" s="1"/>
  <c r="DE91" i="3" s="1"/>
  <c r="DF91" i="3" s="1"/>
  <c r="DG91" i="3" s="1"/>
  <c r="DH91" i="3" s="1"/>
  <c r="DI91" i="3" s="1"/>
  <c r="DJ91" i="3" s="1"/>
  <c r="DK91" i="3" s="1"/>
  <c r="DL91" i="3" s="1"/>
  <c r="DM91" i="3" s="1"/>
  <c r="DN91" i="3" s="1"/>
  <c r="DO91" i="3" s="1"/>
  <c r="DP91" i="3" s="1"/>
  <c r="DQ91" i="3" s="1"/>
  <c r="DR91" i="3" s="1"/>
  <c r="DS91" i="3" s="1"/>
  <c r="DT91" i="3" s="1"/>
  <c r="DU91" i="3" s="1"/>
  <c r="DV91" i="3" s="1"/>
  <c r="DW91" i="3" s="1"/>
  <c r="DX91" i="3" s="1"/>
  <c r="DY91" i="3" s="1"/>
  <c r="DZ91" i="3" s="1"/>
  <c r="EA91" i="3" s="1"/>
  <c r="EB91" i="3" s="1"/>
  <c r="EC91" i="3" s="1"/>
  <c r="ED91" i="3" s="1"/>
  <c r="EE91" i="3" s="1"/>
  <c r="EF91" i="3" s="1"/>
  <c r="EG91" i="3" s="1"/>
  <c r="EH91" i="3" s="1"/>
  <c r="EI91" i="3" s="1"/>
  <c r="EJ91" i="3" s="1"/>
  <c r="EK91" i="3" s="1"/>
  <c r="EL91" i="3" s="1"/>
  <c r="EM91" i="3" s="1"/>
  <c r="EN91" i="3" s="1"/>
  <c r="EO91" i="3" s="1"/>
  <c r="EP91" i="3" s="1"/>
  <c r="EQ91" i="3" s="1"/>
  <c r="ER91" i="3" s="1"/>
  <c r="ES91" i="3" s="1"/>
  <c r="ET91" i="3" s="1"/>
  <c r="EU91" i="3" s="1"/>
  <c r="EV91" i="3" s="1"/>
  <c r="EW91" i="3" s="1"/>
  <c r="EX91" i="3" s="1"/>
  <c r="EY91" i="3" s="1"/>
  <c r="EZ91" i="3" s="1"/>
  <c r="FA91" i="3" s="1"/>
  <c r="FB91" i="3" s="1"/>
  <c r="FC91" i="3" s="1"/>
  <c r="FD91" i="3" s="1"/>
  <c r="FE91" i="3" s="1"/>
  <c r="FF91" i="3" s="1"/>
  <c r="FG91" i="3" s="1"/>
  <c r="FH91" i="3" s="1"/>
  <c r="FI91" i="3" s="1"/>
  <c r="FJ91" i="3" s="1"/>
  <c r="FK91" i="3" s="1"/>
  <c r="FL91" i="3" s="1"/>
  <c r="FM91" i="3" s="1"/>
  <c r="FN91" i="3" s="1"/>
  <c r="FO91" i="3" s="1"/>
  <c r="FP91" i="3" s="1"/>
  <c r="FQ91" i="3" s="1"/>
  <c r="FR91" i="3" s="1"/>
  <c r="FS91" i="3" s="1"/>
  <c r="FT91" i="3" s="1"/>
  <c r="FU91" i="3" s="1"/>
  <c r="FV91" i="3" s="1"/>
  <c r="FW91" i="3" s="1"/>
  <c r="FX91" i="3" s="1"/>
  <c r="FY91" i="3" s="1"/>
  <c r="FZ91" i="3" s="1"/>
  <c r="GA91" i="3" s="1"/>
  <c r="GB91" i="3" s="1"/>
  <c r="GC91" i="3" s="1"/>
  <c r="GD91" i="3" s="1"/>
  <c r="GE91" i="3" s="1"/>
  <c r="GF91" i="3" s="1"/>
  <c r="GG91" i="3" s="1"/>
  <c r="GH91" i="3" s="1"/>
  <c r="GI91" i="3" s="1"/>
  <c r="GJ91" i="3" s="1"/>
  <c r="GK91" i="3" s="1"/>
  <c r="GL91" i="3" s="1"/>
  <c r="GM91" i="3" s="1"/>
  <c r="GN91" i="3" s="1"/>
  <c r="GO91" i="3" s="1"/>
  <c r="GP91" i="3" s="1"/>
  <c r="GQ91" i="3" s="1"/>
  <c r="GR91" i="3" s="1"/>
  <c r="GS91" i="3" s="1"/>
  <c r="GT91" i="3" s="1"/>
  <c r="GU91" i="3" s="1"/>
  <c r="GV91" i="3" s="1"/>
  <c r="GW91" i="3" s="1"/>
  <c r="GX91" i="3" s="1"/>
  <c r="GY91" i="3" s="1"/>
  <c r="GZ91" i="3" s="1"/>
  <c r="HA91" i="3" s="1"/>
  <c r="HB91" i="3" s="1"/>
  <c r="HC91" i="3" s="1"/>
  <c r="HD91" i="3" s="1"/>
  <c r="HE91" i="3" s="1"/>
  <c r="HF91" i="3" s="1"/>
  <c r="HG91" i="3" s="1"/>
  <c r="HH91" i="3" s="1"/>
  <c r="HI91" i="3" s="1"/>
  <c r="HJ91" i="3" s="1"/>
  <c r="HK91" i="3" s="1"/>
  <c r="HL91" i="3" s="1"/>
  <c r="HM91" i="3" s="1"/>
  <c r="AB211" i="3"/>
  <c r="AC211" i="3" s="1"/>
  <c r="AD211" i="3" s="1"/>
  <c r="AE211" i="3" s="1"/>
  <c r="AF211" i="3" s="1"/>
  <c r="AG211" i="3" s="1"/>
  <c r="AH211" i="3" s="1"/>
  <c r="AI211" i="3" s="1"/>
  <c r="AJ211" i="3" s="1"/>
  <c r="AK211" i="3" s="1"/>
  <c r="AL211" i="3" s="1"/>
  <c r="AM211" i="3" s="1"/>
  <c r="AN211" i="3" s="1"/>
  <c r="AO211" i="3" s="1"/>
  <c r="AP211" i="3" s="1"/>
  <c r="AQ211" i="3" s="1"/>
  <c r="AR211" i="3" s="1"/>
  <c r="AS211" i="3" s="1"/>
  <c r="AT211" i="3" s="1"/>
  <c r="AU211" i="3" s="1"/>
  <c r="AV211" i="3" s="1"/>
  <c r="AW211" i="3" s="1"/>
  <c r="AX211" i="3" s="1"/>
  <c r="AY211" i="3" s="1"/>
  <c r="AZ211" i="3" s="1"/>
  <c r="BA211" i="3" s="1"/>
  <c r="BB211" i="3" s="1"/>
  <c r="BC211" i="3" s="1"/>
  <c r="BD211" i="3" s="1"/>
  <c r="BE211" i="3" s="1"/>
  <c r="BF211" i="3" s="1"/>
  <c r="BG211" i="3" s="1"/>
  <c r="BH211" i="3" s="1"/>
  <c r="BI211" i="3" s="1"/>
  <c r="BJ211" i="3" s="1"/>
  <c r="BK211" i="3" s="1"/>
  <c r="BL211" i="3" s="1"/>
  <c r="BM211" i="3" s="1"/>
  <c r="BN211" i="3" s="1"/>
  <c r="BO211" i="3" s="1"/>
  <c r="BP211" i="3" s="1"/>
  <c r="BQ211" i="3" s="1"/>
  <c r="BR211" i="3" s="1"/>
  <c r="BS211" i="3" s="1"/>
  <c r="BT211" i="3" s="1"/>
  <c r="BU211" i="3" s="1"/>
  <c r="BV211" i="3" s="1"/>
  <c r="BW211" i="3" s="1"/>
  <c r="BX211" i="3" s="1"/>
  <c r="BY211" i="3" s="1"/>
  <c r="BZ211" i="3" s="1"/>
  <c r="CA211" i="3" s="1"/>
  <c r="CB211" i="3" s="1"/>
  <c r="CC211" i="3" s="1"/>
  <c r="CD211" i="3" s="1"/>
  <c r="CE211" i="3" s="1"/>
  <c r="CF211" i="3" s="1"/>
  <c r="CG211" i="3" s="1"/>
  <c r="CH211" i="3" s="1"/>
  <c r="CI211" i="3" s="1"/>
  <c r="CJ211" i="3" s="1"/>
  <c r="CK211" i="3" s="1"/>
  <c r="CL211" i="3" s="1"/>
  <c r="CM211" i="3" s="1"/>
  <c r="CN211" i="3" s="1"/>
  <c r="CO211" i="3" s="1"/>
  <c r="CP211" i="3" s="1"/>
  <c r="CQ211" i="3" s="1"/>
  <c r="CR211" i="3" s="1"/>
  <c r="CS211" i="3" s="1"/>
  <c r="CT211" i="3" s="1"/>
  <c r="CU211" i="3" s="1"/>
  <c r="CV211" i="3" s="1"/>
  <c r="CW211" i="3" s="1"/>
  <c r="CX211" i="3" s="1"/>
  <c r="CY211" i="3" s="1"/>
  <c r="CZ211" i="3" s="1"/>
  <c r="DA211" i="3" s="1"/>
  <c r="DB211" i="3" s="1"/>
  <c r="DC211" i="3" s="1"/>
  <c r="DD211" i="3" s="1"/>
  <c r="DE211" i="3" s="1"/>
  <c r="DF211" i="3" s="1"/>
  <c r="DG211" i="3" s="1"/>
  <c r="DH211" i="3" s="1"/>
  <c r="DI211" i="3" s="1"/>
  <c r="DJ211" i="3" s="1"/>
  <c r="DK211" i="3" s="1"/>
  <c r="DL211" i="3" s="1"/>
  <c r="DM211" i="3" s="1"/>
  <c r="DN211" i="3" s="1"/>
  <c r="DO211" i="3" s="1"/>
  <c r="DP211" i="3" s="1"/>
  <c r="DQ211" i="3" s="1"/>
  <c r="DR211" i="3" s="1"/>
  <c r="DS211" i="3" s="1"/>
  <c r="DT211" i="3" s="1"/>
  <c r="DU211" i="3" s="1"/>
  <c r="DV211" i="3" s="1"/>
  <c r="DW211" i="3" s="1"/>
  <c r="DX211" i="3" s="1"/>
  <c r="DY211" i="3" s="1"/>
  <c r="DZ211" i="3" s="1"/>
  <c r="EA211" i="3" s="1"/>
  <c r="EB211" i="3" s="1"/>
  <c r="EC211" i="3" s="1"/>
  <c r="ED211" i="3" s="1"/>
  <c r="EE211" i="3" s="1"/>
  <c r="EF211" i="3" s="1"/>
  <c r="EG211" i="3" s="1"/>
  <c r="EH211" i="3" s="1"/>
  <c r="EI211" i="3" s="1"/>
  <c r="EJ211" i="3" s="1"/>
  <c r="EK211" i="3" s="1"/>
  <c r="EL211" i="3" s="1"/>
  <c r="EM211" i="3" s="1"/>
  <c r="EN211" i="3" s="1"/>
  <c r="EO211" i="3" s="1"/>
  <c r="EP211" i="3" s="1"/>
  <c r="EQ211" i="3" s="1"/>
  <c r="ER211" i="3" s="1"/>
  <c r="ES211" i="3" s="1"/>
  <c r="ET211" i="3" s="1"/>
  <c r="EU211" i="3" s="1"/>
  <c r="EV211" i="3" s="1"/>
  <c r="EW211" i="3" s="1"/>
  <c r="EX211" i="3" s="1"/>
  <c r="EY211" i="3" s="1"/>
  <c r="EZ211" i="3" s="1"/>
  <c r="FA211" i="3" s="1"/>
  <c r="FB211" i="3" s="1"/>
  <c r="FC211" i="3" s="1"/>
  <c r="FD211" i="3" s="1"/>
  <c r="FE211" i="3" s="1"/>
  <c r="FF211" i="3" s="1"/>
  <c r="FG211" i="3" s="1"/>
  <c r="FH211" i="3" s="1"/>
  <c r="FI211" i="3" s="1"/>
  <c r="FJ211" i="3" s="1"/>
  <c r="FK211" i="3" s="1"/>
  <c r="FL211" i="3" s="1"/>
  <c r="FM211" i="3" s="1"/>
  <c r="FN211" i="3" s="1"/>
  <c r="FO211" i="3" s="1"/>
  <c r="FP211" i="3" s="1"/>
  <c r="FQ211" i="3" s="1"/>
  <c r="FR211" i="3" s="1"/>
  <c r="FS211" i="3" s="1"/>
  <c r="FT211" i="3" s="1"/>
  <c r="FU211" i="3" s="1"/>
  <c r="FV211" i="3" s="1"/>
  <c r="FW211" i="3" s="1"/>
  <c r="FX211" i="3" s="1"/>
  <c r="FY211" i="3" s="1"/>
  <c r="FZ211" i="3" s="1"/>
  <c r="GA211" i="3" s="1"/>
  <c r="GB211" i="3" s="1"/>
  <c r="GC211" i="3" s="1"/>
  <c r="GD211" i="3" s="1"/>
  <c r="GE211" i="3" s="1"/>
  <c r="GF211" i="3" s="1"/>
  <c r="GG211" i="3" s="1"/>
  <c r="GH211" i="3" s="1"/>
  <c r="GI211" i="3" s="1"/>
  <c r="GJ211" i="3" s="1"/>
  <c r="GK211" i="3" s="1"/>
  <c r="GL211" i="3" s="1"/>
  <c r="GM211" i="3" s="1"/>
  <c r="GN211" i="3" s="1"/>
  <c r="GO211" i="3" s="1"/>
  <c r="GP211" i="3" s="1"/>
  <c r="GQ211" i="3" s="1"/>
  <c r="GR211" i="3" s="1"/>
  <c r="GS211" i="3" s="1"/>
  <c r="GT211" i="3" s="1"/>
  <c r="GU211" i="3" s="1"/>
  <c r="GV211" i="3" s="1"/>
  <c r="GW211" i="3" s="1"/>
  <c r="GX211" i="3" s="1"/>
  <c r="GY211" i="3" s="1"/>
  <c r="GZ211" i="3" s="1"/>
  <c r="HA211" i="3" s="1"/>
  <c r="HB211" i="3" s="1"/>
  <c r="HC211" i="3" s="1"/>
  <c r="HD211" i="3" s="1"/>
  <c r="HE211" i="3" s="1"/>
  <c r="HF211" i="3" s="1"/>
  <c r="HG211" i="3" s="1"/>
  <c r="HH211" i="3" s="1"/>
  <c r="HI211" i="3" s="1"/>
  <c r="HJ211" i="3" s="1"/>
  <c r="HK211" i="3" s="1"/>
  <c r="HL211" i="3" s="1"/>
  <c r="HM211" i="3" s="1"/>
  <c r="AB184" i="3"/>
  <c r="AC184" i="3" s="1"/>
  <c r="AD184" i="3" s="1"/>
  <c r="AE184" i="3" s="1"/>
  <c r="AF184" i="3" s="1"/>
  <c r="AG184" i="3" s="1"/>
  <c r="AH184" i="3" s="1"/>
  <c r="AI184" i="3" s="1"/>
  <c r="AJ184" i="3" s="1"/>
  <c r="AK184" i="3" s="1"/>
  <c r="AL184" i="3" s="1"/>
  <c r="AM184" i="3" s="1"/>
  <c r="AN184" i="3" s="1"/>
  <c r="AO184" i="3" s="1"/>
  <c r="AP184" i="3" s="1"/>
  <c r="AQ184" i="3" s="1"/>
  <c r="AR184" i="3" s="1"/>
  <c r="AS184" i="3" s="1"/>
  <c r="AT184" i="3" s="1"/>
  <c r="AU184" i="3" s="1"/>
  <c r="AV184" i="3" s="1"/>
  <c r="AW184" i="3" s="1"/>
  <c r="AX184" i="3" s="1"/>
  <c r="AY184" i="3" s="1"/>
  <c r="AZ184" i="3" s="1"/>
  <c r="BA184" i="3" s="1"/>
  <c r="BB184" i="3" s="1"/>
  <c r="BC184" i="3" s="1"/>
  <c r="BD184" i="3" s="1"/>
  <c r="BE184" i="3" s="1"/>
  <c r="BF184" i="3" s="1"/>
  <c r="BG184" i="3" s="1"/>
  <c r="BH184" i="3" s="1"/>
  <c r="BI184" i="3" s="1"/>
  <c r="BJ184" i="3" s="1"/>
  <c r="BK184" i="3" s="1"/>
  <c r="BL184" i="3" s="1"/>
  <c r="BM184" i="3" s="1"/>
  <c r="BN184" i="3" s="1"/>
  <c r="BO184" i="3" s="1"/>
  <c r="BP184" i="3" s="1"/>
  <c r="BQ184" i="3" s="1"/>
  <c r="BR184" i="3" s="1"/>
  <c r="BS184" i="3" s="1"/>
  <c r="BT184" i="3" s="1"/>
  <c r="BU184" i="3" s="1"/>
  <c r="BV184" i="3" s="1"/>
  <c r="BW184" i="3" s="1"/>
  <c r="BX184" i="3" s="1"/>
  <c r="BY184" i="3" s="1"/>
  <c r="BZ184" i="3" s="1"/>
  <c r="CA184" i="3" s="1"/>
  <c r="CB184" i="3" s="1"/>
  <c r="CC184" i="3" s="1"/>
  <c r="CD184" i="3" s="1"/>
  <c r="CE184" i="3" s="1"/>
  <c r="CF184" i="3" s="1"/>
  <c r="CG184" i="3" s="1"/>
  <c r="CH184" i="3" s="1"/>
  <c r="CI184" i="3" s="1"/>
  <c r="CJ184" i="3" s="1"/>
  <c r="CK184" i="3" s="1"/>
  <c r="CL184" i="3" s="1"/>
  <c r="CM184" i="3" s="1"/>
  <c r="CN184" i="3" s="1"/>
  <c r="CO184" i="3" s="1"/>
  <c r="CP184" i="3" s="1"/>
  <c r="CQ184" i="3" s="1"/>
  <c r="CR184" i="3" s="1"/>
  <c r="CS184" i="3" s="1"/>
  <c r="CT184" i="3" s="1"/>
  <c r="CU184" i="3" s="1"/>
  <c r="CV184" i="3" s="1"/>
  <c r="CW184" i="3" s="1"/>
  <c r="CX184" i="3" s="1"/>
  <c r="CY184" i="3" s="1"/>
  <c r="CZ184" i="3" s="1"/>
  <c r="DA184" i="3" s="1"/>
  <c r="DB184" i="3" s="1"/>
  <c r="DC184" i="3" s="1"/>
  <c r="DD184" i="3" s="1"/>
  <c r="DE184" i="3" s="1"/>
  <c r="DF184" i="3" s="1"/>
  <c r="DG184" i="3" s="1"/>
  <c r="DH184" i="3" s="1"/>
  <c r="DI184" i="3" s="1"/>
  <c r="DJ184" i="3" s="1"/>
  <c r="DK184" i="3" s="1"/>
  <c r="DL184" i="3" s="1"/>
  <c r="DM184" i="3" s="1"/>
  <c r="DN184" i="3" s="1"/>
  <c r="DO184" i="3" s="1"/>
  <c r="DP184" i="3" s="1"/>
  <c r="DQ184" i="3" s="1"/>
  <c r="DR184" i="3" s="1"/>
  <c r="DS184" i="3" s="1"/>
  <c r="DT184" i="3" s="1"/>
  <c r="DU184" i="3" s="1"/>
  <c r="DV184" i="3" s="1"/>
  <c r="DW184" i="3" s="1"/>
  <c r="DX184" i="3" s="1"/>
  <c r="DY184" i="3" s="1"/>
  <c r="DZ184" i="3" s="1"/>
  <c r="EA184" i="3" s="1"/>
  <c r="EB184" i="3" s="1"/>
  <c r="EC184" i="3" s="1"/>
  <c r="ED184" i="3" s="1"/>
  <c r="EE184" i="3" s="1"/>
  <c r="EF184" i="3" s="1"/>
  <c r="EG184" i="3" s="1"/>
  <c r="EH184" i="3" s="1"/>
  <c r="EI184" i="3" s="1"/>
  <c r="EJ184" i="3" s="1"/>
  <c r="EK184" i="3" s="1"/>
  <c r="EL184" i="3" s="1"/>
  <c r="EM184" i="3" s="1"/>
  <c r="EN184" i="3" s="1"/>
  <c r="EO184" i="3" s="1"/>
  <c r="EP184" i="3" s="1"/>
  <c r="EQ184" i="3" s="1"/>
  <c r="ER184" i="3" s="1"/>
  <c r="ES184" i="3" s="1"/>
  <c r="ET184" i="3" s="1"/>
  <c r="EU184" i="3" s="1"/>
  <c r="EV184" i="3" s="1"/>
  <c r="EW184" i="3" s="1"/>
  <c r="EX184" i="3" s="1"/>
  <c r="EY184" i="3" s="1"/>
  <c r="EZ184" i="3" s="1"/>
  <c r="FA184" i="3" s="1"/>
  <c r="FB184" i="3" s="1"/>
  <c r="FC184" i="3" s="1"/>
  <c r="FD184" i="3" s="1"/>
  <c r="FE184" i="3" s="1"/>
  <c r="FF184" i="3" s="1"/>
  <c r="FG184" i="3" s="1"/>
  <c r="FH184" i="3" s="1"/>
  <c r="FI184" i="3" s="1"/>
  <c r="FJ184" i="3" s="1"/>
  <c r="FK184" i="3" s="1"/>
  <c r="FL184" i="3" s="1"/>
  <c r="FM184" i="3" s="1"/>
  <c r="FN184" i="3" s="1"/>
  <c r="FO184" i="3" s="1"/>
  <c r="FP184" i="3" s="1"/>
  <c r="FQ184" i="3" s="1"/>
  <c r="FR184" i="3" s="1"/>
  <c r="FS184" i="3" s="1"/>
  <c r="FT184" i="3" s="1"/>
  <c r="FU184" i="3" s="1"/>
  <c r="FV184" i="3" s="1"/>
  <c r="FW184" i="3" s="1"/>
  <c r="FX184" i="3" s="1"/>
  <c r="FY184" i="3" s="1"/>
  <c r="FZ184" i="3" s="1"/>
  <c r="GA184" i="3" s="1"/>
  <c r="GB184" i="3" s="1"/>
  <c r="GC184" i="3" s="1"/>
  <c r="GD184" i="3" s="1"/>
  <c r="GE184" i="3" s="1"/>
  <c r="GF184" i="3" s="1"/>
  <c r="GG184" i="3" s="1"/>
  <c r="GH184" i="3" s="1"/>
  <c r="GI184" i="3" s="1"/>
  <c r="GJ184" i="3" s="1"/>
  <c r="GK184" i="3" s="1"/>
  <c r="GL184" i="3" s="1"/>
  <c r="GM184" i="3" s="1"/>
  <c r="GN184" i="3" s="1"/>
  <c r="GO184" i="3" s="1"/>
  <c r="GP184" i="3" s="1"/>
  <c r="GQ184" i="3" s="1"/>
  <c r="GR184" i="3" s="1"/>
  <c r="GS184" i="3" s="1"/>
  <c r="GT184" i="3" s="1"/>
  <c r="GU184" i="3" s="1"/>
  <c r="GV184" i="3" s="1"/>
  <c r="GW184" i="3" s="1"/>
  <c r="GX184" i="3" s="1"/>
  <c r="GY184" i="3" s="1"/>
  <c r="GZ184" i="3" s="1"/>
  <c r="HA184" i="3" s="1"/>
  <c r="HB184" i="3" s="1"/>
  <c r="HC184" i="3" s="1"/>
  <c r="HD184" i="3" s="1"/>
  <c r="HE184" i="3" s="1"/>
  <c r="HF184" i="3" s="1"/>
  <c r="HG184" i="3" s="1"/>
  <c r="HH184" i="3" s="1"/>
  <c r="HI184" i="3" s="1"/>
  <c r="HJ184" i="3" s="1"/>
  <c r="HK184" i="3" s="1"/>
  <c r="HL184" i="3" s="1"/>
  <c r="HM184" i="3" s="1"/>
  <c r="AB193" i="3"/>
  <c r="AC193" i="3" s="1"/>
  <c r="AD193" i="3" s="1"/>
  <c r="AE193" i="3" s="1"/>
  <c r="AF193" i="3" s="1"/>
  <c r="AG193" i="3" s="1"/>
  <c r="AH193" i="3" s="1"/>
  <c r="AI193" i="3" s="1"/>
  <c r="AJ193" i="3" s="1"/>
  <c r="AK193" i="3" s="1"/>
  <c r="AL193" i="3" s="1"/>
  <c r="AM193" i="3" s="1"/>
  <c r="AN193" i="3" s="1"/>
  <c r="AO193" i="3" s="1"/>
  <c r="AP193" i="3" s="1"/>
  <c r="AQ193" i="3" s="1"/>
  <c r="AR193" i="3" s="1"/>
  <c r="AS193" i="3" s="1"/>
  <c r="AT193" i="3" s="1"/>
  <c r="AU193" i="3" s="1"/>
  <c r="AV193" i="3" s="1"/>
  <c r="AW193" i="3" s="1"/>
  <c r="AX193" i="3" s="1"/>
  <c r="AY193" i="3" s="1"/>
  <c r="AZ193" i="3" s="1"/>
  <c r="BA193" i="3" s="1"/>
  <c r="BB193" i="3" s="1"/>
  <c r="BC193" i="3" s="1"/>
  <c r="BD193" i="3" s="1"/>
  <c r="BE193" i="3" s="1"/>
  <c r="BF193" i="3" s="1"/>
  <c r="BG193" i="3" s="1"/>
  <c r="BH193" i="3" s="1"/>
  <c r="BI193" i="3" s="1"/>
  <c r="BJ193" i="3" s="1"/>
  <c r="BK193" i="3" s="1"/>
  <c r="BL193" i="3" s="1"/>
  <c r="BM193" i="3" s="1"/>
  <c r="BN193" i="3" s="1"/>
  <c r="BO193" i="3" s="1"/>
  <c r="BP193" i="3" s="1"/>
  <c r="BQ193" i="3" s="1"/>
  <c r="BR193" i="3" s="1"/>
  <c r="BS193" i="3" s="1"/>
  <c r="BT193" i="3" s="1"/>
  <c r="BU193" i="3" s="1"/>
  <c r="BV193" i="3" s="1"/>
  <c r="BW193" i="3" s="1"/>
  <c r="BX193" i="3" s="1"/>
  <c r="BY193" i="3" s="1"/>
  <c r="BZ193" i="3" s="1"/>
  <c r="CA193" i="3" s="1"/>
  <c r="CB193" i="3" s="1"/>
  <c r="CC193" i="3" s="1"/>
  <c r="CD193" i="3" s="1"/>
  <c r="CE193" i="3" s="1"/>
  <c r="CF193" i="3" s="1"/>
  <c r="CG193" i="3" s="1"/>
  <c r="CH193" i="3" s="1"/>
  <c r="CI193" i="3" s="1"/>
  <c r="CJ193" i="3" s="1"/>
  <c r="CK193" i="3" s="1"/>
  <c r="CL193" i="3" s="1"/>
  <c r="CM193" i="3" s="1"/>
  <c r="CN193" i="3" s="1"/>
  <c r="CO193" i="3" s="1"/>
  <c r="CP193" i="3" s="1"/>
  <c r="CQ193" i="3" s="1"/>
  <c r="CR193" i="3" s="1"/>
  <c r="CS193" i="3" s="1"/>
  <c r="CT193" i="3" s="1"/>
  <c r="CU193" i="3" s="1"/>
  <c r="CV193" i="3" s="1"/>
  <c r="CW193" i="3" s="1"/>
  <c r="CX193" i="3" s="1"/>
  <c r="CY193" i="3" s="1"/>
  <c r="CZ193" i="3" s="1"/>
  <c r="DA193" i="3" s="1"/>
  <c r="DB193" i="3" s="1"/>
  <c r="DC193" i="3" s="1"/>
  <c r="DD193" i="3" s="1"/>
  <c r="DE193" i="3" s="1"/>
  <c r="DF193" i="3" s="1"/>
  <c r="DG193" i="3" s="1"/>
  <c r="DH193" i="3" s="1"/>
  <c r="DI193" i="3" s="1"/>
  <c r="DJ193" i="3" s="1"/>
  <c r="DK193" i="3" s="1"/>
  <c r="DL193" i="3" s="1"/>
  <c r="DM193" i="3" s="1"/>
  <c r="DN193" i="3" s="1"/>
  <c r="DO193" i="3" s="1"/>
  <c r="DP193" i="3" s="1"/>
  <c r="DQ193" i="3" s="1"/>
  <c r="DR193" i="3" s="1"/>
  <c r="DS193" i="3" s="1"/>
  <c r="DT193" i="3" s="1"/>
  <c r="DU193" i="3" s="1"/>
  <c r="DV193" i="3" s="1"/>
  <c r="DW193" i="3" s="1"/>
  <c r="DX193" i="3" s="1"/>
  <c r="DY193" i="3" s="1"/>
  <c r="DZ193" i="3" s="1"/>
  <c r="EA193" i="3" s="1"/>
  <c r="EB193" i="3" s="1"/>
  <c r="EC193" i="3" s="1"/>
  <c r="ED193" i="3" s="1"/>
  <c r="EE193" i="3" s="1"/>
  <c r="EF193" i="3" s="1"/>
  <c r="EG193" i="3" s="1"/>
  <c r="EH193" i="3" s="1"/>
  <c r="EI193" i="3" s="1"/>
  <c r="EJ193" i="3" s="1"/>
  <c r="EK193" i="3" s="1"/>
  <c r="EL193" i="3" s="1"/>
  <c r="EM193" i="3" s="1"/>
  <c r="EN193" i="3" s="1"/>
  <c r="EO193" i="3" s="1"/>
  <c r="EP193" i="3" s="1"/>
  <c r="EQ193" i="3" s="1"/>
  <c r="ER193" i="3" s="1"/>
  <c r="ES193" i="3" s="1"/>
  <c r="ET193" i="3" s="1"/>
  <c r="EU193" i="3" s="1"/>
  <c r="EV193" i="3" s="1"/>
  <c r="EW193" i="3" s="1"/>
  <c r="EX193" i="3" s="1"/>
  <c r="EY193" i="3" s="1"/>
  <c r="EZ193" i="3" s="1"/>
  <c r="FA193" i="3" s="1"/>
  <c r="FB193" i="3" s="1"/>
  <c r="FC193" i="3" s="1"/>
  <c r="FD193" i="3" s="1"/>
  <c r="FE193" i="3" s="1"/>
  <c r="FF193" i="3" s="1"/>
  <c r="FG193" i="3" s="1"/>
  <c r="FH193" i="3" s="1"/>
  <c r="FI193" i="3" s="1"/>
  <c r="FJ193" i="3" s="1"/>
  <c r="FK193" i="3" s="1"/>
  <c r="FL193" i="3" s="1"/>
  <c r="FM193" i="3" s="1"/>
  <c r="FN193" i="3" s="1"/>
  <c r="FO193" i="3" s="1"/>
  <c r="FP193" i="3" s="1"/>
  <c r="FQ193" i="3" s="1"/>
  <c r="FR193" i="3" s="1"/>
  <c r="FS193" i="3" s="1"/>
  <c r="FT193" i="3" s="1"/>
  <c r="FU193" i="3" s="1"/>
  <c r="FV193" i="3" s="1"/>
  <c r="FW193" i="3" s="1"/>
  <c r="FX193" i="3" s="1"/>
  <c r="FY193" i="3" s="1"/>
  <c r="FZ193" i="3" s="1"/>
  <c r="GA193" i="3" s="1"/>
  <c r="GB193" i="3" s="1"/>
  <c r="GC193" i="3" s="1"/>
  <c r="GD193" i="3" s="1"/>
  <c r="GE193" i="3" s="1"/>
  <c r="GF193" i="3" s="1"/>
  <c r="GG193" i="3" s="1"/>
  <c r="GH193" i="3" s="1"/>
  <c r="GI193" i="3" s="1"/>
  <c r="GJ193" i="3" s="1"/>
  <c r="GK193" i="3" s="1"/>
  <c r="GL193" i="3" s="1"/>
  <c r="GM193" i="3" s="1"/>
  <c r="GN193" i="3" s="1"/>
  <c r="GO193" i="3" s="1"/>
  <c r="GP193" i="3" s="1"/>
  <c r="GQ193" i="3" s="1"/>
  <c r="GR193" i="3" s="1"/>
  <c r="GS193" i="3" s="1"/>
  <c r="GT193" i="3" s="1"/>
  <c r="GU193" i="3" s="1"/>
  <c r="GV193" i="3" s="1"/>
  <c r="GW193" i="3" s="1"/>
  <c r="GX193" i="3" s="1"/>
  <c r="GY193" i="3" s="1"/>
  <c r="GZ193" i="3" s="1"/>
  <c r="HA193" i="3" s="1"/>
  <c r="HB193" i="3" s="1"/>
  <c r="HC193" i="3" s="1"/>
  <c r="HD193" i="3" s="1"/>
  <c r="HE193" i="3" s="1"/>
  <c r="HF193" i="3" s="1"/>
  <c r="HG193" i="3" s="1"/>
  <c r="HH193" i="3" s="1"/>
  <c r="HI193" i="3" s="1"/>
  <c r="HJ193" i="3" s="1"/>
  <c r="HK193" i="3" s="1"/>
  <c r="HL193" i="3" s="1"/>
  <c r="HM193" i="3" s="1"/>
  <c r="Q228" i="3"/>
  <c r="AB131" i="3"/>
  <c r="AC131" i="3" s="1"/>
  <c r="AD131" i="3" s="1"/>
  <c r="AE131" i="3" s="1"/>
  <c r="AF131" i="3" s="1"/>
  <c r="AG131" i="3" s="1"/>
  <c r="AH131" i="3" s="1"/>
  <c r="AI131" i="3" s="1"/>
  <c r="AJ131" i="3" s="1"/>
  <c r="AK131" i="3" s="1"/>
  <c r="AL131" i="3" s="1"/>
  <c r="AM131" i="3" s="1"/>
  <c r="AN131" i="3" s="1"/>
  <c r="AO131" i="3" s="1"/>
  <c r="AP131" i="3" s="1"/>
  <c r="AQ131" i="3" s="1"/>
  <c r="AR131" i="3" s="1"/>
  <c r="AS131" i="3" s="1"/>
  <c r="AT131" i="3" s="1"/>
  <c r="AU131" i="3" s="1"/>
  <c r="AV131" i="3" s="1"/>
  <c r="AW131" i="3" s="1"/>
  <c r="AX131" i="3" s="1"/>
  <c r="AY131" i="3" s="1"/>
  <c r="AZ131" i="3" s="1"/>
  <c r="BA131" i="3" s="1"/>
  <c r="BB131" i="3" s="1"/>
  <c r="BC131" i="3" s="1"/>
  <c r="BD131" i="3" s="1"/>
  <c r="BE131" i="3" s="1"/>
  <c r="BF131" i="3" s="1"/>
  <c r="BG131" i="3" s="1"/>
  <c r="BH131" i="3" s="1"/>
  <c r="BI131" i="3" s="1"/>
  <c r="BJ131" i="3" s="1"/>
  <c r="BK131" i="3" s="1"/>
  <c r="BL131" i="3" s="1"/>
  <c r="BM131" i="3" s="1"/>
  <c r="BN131" i="3" s="1"/>
  <c r="BO131" i="3" s="1"/>
  <c r="BP131" i="3" s="1"/>
  <c r="BQ131" i="3" s="1"/>
  <c r="BR131" i="3" s="1"/>
  <c r="BS131" i="3" s="1"/>
  <c r="BT131" i="3" s="1"/>
  <c r="BU131" i="3" s="1"/>
  <c r="BV131" i="3" s="1"/>
  <c r="BW131" i="3" s="1"/>
  <c r="BX131" i="3" s="1"/>
  <c r="BY131" i="3" s="1"/>
  <c r="BZ131" i="3" s="1"/>
  <c r="CA131" i="3" s="1"/>
  <c r="CB131" i="3" s="1"/>
  <c r="CC131" i="3" s="1"/>
  <c r="CD131" i="3" s="1"/>
  <c r="CE131" i="3" s="1"/>
  <c r="CF131" i="3" s="1"/>
  <c r="CG131" i="3" s="1"/>
  <c r="CH131" i="3" s="1"/>
  <c r="CI131" i="3" s="1"/>
  <c r="CJ131" i="3" s="1"/>
  <c r="CK131" i="3" s="1"/>
  <c r="CL131" i="3" s="1"/>
  <c r="CM131" i="3" s="1"/>
  <c r="CN131" i="3" s="1"/>
  <c r="CO131" i="3" s="1"/>
  <c r="CP131" i="3" s="1"/>
  <c r="CQ131" i="3" s="1"/>
  <c r="CR131" i="3" s="1"/>
  <c r="CS131" i="3" s="1"/>
  <c r="CT131" i="3" s="1"/>
  <c r="CU131" i="3" s="1"/>
  <c r="CV131" i="3" s="1"/>
  <c r="CW131" i="3" s="1"/>
  <c r="CX131" i="3" s="1"/>
  <c r="CY131" i="3" s="1"/>
  <c r="CZ131" i="3" s="1"/>
  <c r="DA131" i="3" s="1"/>
  <c r="DB131" i="3" s="1"/>
  <c r="DC131" i="3" s="1"/>
  <c r="DD131" i="3" s="1"/>
  <c r="DE131" i="3" s="1"/>
  <c r="DF131" i="3" s="1"/>
  <c r="DG131" i="3" s="1"/>
  <c r="DH131" i="3" s="1"/>
  <c r="DI131" i="3" s="1"/>
  <c r="DJ131" i="3" s="1"/>
  <c r="DK131" i="3" s="1"/>
  <c r="DL131" i="3" s="1"/>
  <c r="DM131" i="3" s="1"/>
  <c r="DN131" i="3" s="1"/>
  <c r="DO131" i="3" s="1"/>
  <c r="DP131" i="3" s="1"/>
  <c r="DQ131" i="3" s="1"/>
  <c r="DR131" i="3" s="1"/>
  <c r="DS131" i="3" s="1"/>
  <c r="DT131" i="3" s="1"/>
  <c r="DU131" i="3" s="1"/>
  <c r="DV131" i="3" s="1"/>
  <c r="DW131" i="3" s="1"/>
  <c r="DX131" i="3" s="1"/>
  <c r="DY131" i="3" s="1"/>
  <c r="DZ131" i="3" s="1"/>
  <c r="EA131" i="3" s="1"/>
  <c r="EB131" i="3" s="1"/>
  <c r="EC131" i="3" s="1"/>
  <c r="ED131" i="3" s="1"/>
  <c r="EE131" i="3" s="1"/>
  <c r="EF131" i="3" s="1"/>
  <c r="EG131" i="3" s="1"/>
  <c r="EH131" i="3" s="1"/>
  <c r="EI131" i="3" s="1"/>
  <c r="EJ131" i="3" s="1"/>
  <c r="EK131" i="3" s="1"/>
  <c r="EL131" i="3" s="1"/>
  <c r="EM131" i="3" s="1"/>
  <c r="EN131" i="3" s="1"/>
  <c r="EO131" i="3" s="1"/>
  <c r="EP131" i="3" s="1"/>
  <c r="EQ131" i="3" s="1"/>
  <c r="ER131" i="3" s="1"/>
  <c r="ES131" i="3" s="1"/>
  <c r="ET131" i="3" s="1"/>
  <c r="EU131" i="3" s="1"/>
  <c r="EV131" i="3" s="1"/>
  <c r="EW131" i="3" s="1"/>
  <c r="EX131" i="3" s="1"/>
  <c r="EY131" i="3" s="1"/>
  <c r="EZ131" i="3" s="1"/>
  <c r="FA131" i="3" s="1"/>
  <c r="FB131" i="3" s="1"/>
  <c r="FC131" i="3" s="1"/>
  <c r="FD131" i="3" s="1"/>
  <c r="FE131" i="3" s="1"/>
  <c r="FF131" i="3" s="1"/>
  <c r="FG131" i="3" s="1"/>
  <c r="FH131" i="3" s="1"/>
  <c r="FI131" i="3" s="1"/>
  <c r="FJ131" i="3" s="1"/>
  <c r="FK131" i="3" s="1"/>
  <c r="FL131" i="3" s="1"/>
  <c r="FM131" i="3" s="1"/>
  <c r="FN131" i="3" s="1"/>
  <c r="FO131" i="3" s="1"/>
  <c r="FP131" i="3" s="1"/>
  <c r="FQ131" i="3" s="1"/>
  <c r="FR131" i="3" s="1"/>
  <c r="FS131" i="3" s="1"/>
  <c r="FT131" i="3" s="1"/>
  <c r="FU131" i="3" s="1"/>
  <c r="FV131" i="3" s="1"/>
  <c r="FW131" i="3" s="1"/>
  <c r="FX131" i="3" s="1"/>
  <c r="FY131" i="3" s="1"/>
  <c r="FZ131" i="3" s="1"/>
  <c r="GA131" i="3" s="1"/>
  <c r="GB131" i="3" s="1"/>
  <c r="GC131" i="3" s="1"/>
  <c r="GD131" i="3" s="1"/>
  <c r="GE131" i="3" s="1"/>
  <c r="GF131" i="3" s="1"/>
  <c r="GG131" i="3" s="1"/>
  <c r="GH131" i="3" s="1"/>
  <c r="GI131" i="3" s="1"/>
  <c r="GJ131" i="3" s="1"/>
  <c r="GK131" i="3" s="1"/>
  <c r="GL131" i="3" s="1"/>
  <c r="GM131" i="3" s="1"/>
  <c r="GN131" i="3" s="1"/>
  <c r="GO131" i="3" s="1"/>
  <c r="GP131" i="3" s="1"/>
  <c r="GQ131" i="3" s="1"/>
  <c r="GR131" i="3" s="1"/>
  <c r="GS131" i="3" s="1"/>
  <c r="GT131" i="3" s="1"/>
  <c r="GU131" i="3" s="1"/>
  <c r="GV131" i="3" s="1"/>
  <c r="GW131" i="3" s="1"/>
  <c r="GX131" i="3" s="1"/>
  <c r="GY131" i="3" s="1"/>
  <c r="GZ131" i="3" s="1"/>
  <c r="HA131" i="3" s="1"/>
  <c r="HB131" i="3" s="1"/>
  <c r="HC131" i="3" s="1"/>
  <c r="HD131" i="3" s="1"/>
  <c r="HE131" i="3" s="1"/>
  <c r="HF131" i="3" s="1"/>
  <c r="HG131" i="3" s="1"/>
  <c r="HH131" i="3" s="1"/>
  <c r="HI131" i="3" s="1"/>
  <c r="HJ131" i="3" s="1"/>
  <c r="HK131" i="3" s="1"/>
  <c r="HL131" i="3" s="1"/>
  <c r="HM131" i="3" s="1"/>
  <c r="AB111" i="3"/>
  <c r="AC111" i="3" s="1"/>
  <c r="AD111" i="3" s="1"/>
  <c r="AE111" i="3" s="1"/>
  <c r="AF111" i="3" s="1"/>
  <c r="AG111" i="3" s="1"/>
  <c r="AH111" i="3" s="1"/>
  <c r="AI111" i="3" s="1"/>
  <c r="AJ111" i="3" s="1"/>
  <c r="AK111" i="3" s="1"/>
  <c r="AL111" i="3" s="1"/>
  <c r="AM111" i="3" s="1"/>
  <c r="AN111" i="3" s="1"/>
  <c r="AO111" i="3" s="1"/>
  <c r="AP111" i="3" s="1"/>
  <c r="AQ111" i="3" s="1"/>
  <c r="AR111" i="3" s="1"/>
  <c r="AS111" i="3" s="1"/>
  <c r="AT111" i="3" s="1"/>
  <c r="AU111" i="3" s="1"/>
  <c r="AV111" i="3" s="1"/>
  <c r="AW111" i="3" s="1"/>
  <c r="AX111" i="3" s="1"/>
  <c r="AY111" i="3" s="1"/>
  <c r="AZ111" i="3" s="1"/>
  <c r="BA111" i="3" s="1"/>
  <c r="BB111" i="3" s="1"/>
  <c r="BC111" i="3" s="1"/>
  <c r="BD111" i="3" s="1"/>
  <c r="BE111" i="3" s="1"/>
  <c r="BF111" i="3" s="1"/>
  <c r="BG111" i="3" s="1"/>
  <c r="BH111" i="3" s="1"/>
  <c r="BI111" i="3" s="1"/>
  <c r="BJ111" i="3" s="1"/>
  <c r="BK111" i="3" s="1"/>
  <c r="BL111" i="3" s="1"/>
  <c r="BM111" i="3" s="1"/>
  <c r="BN111" i="3" s="1"/>
  <c r="BO111" i="3" s="1"/>
  <c r="BP111" i="3" s="1"/>
  <c r="BQ111" i="3" s="1"/>
  <c r="BR111" i="3" s="1"/>
  <c r="BS111" i="3" s="1"/>
  <c r="BT111" i="3" s="1"/>
  <c r="BU111" i="3" s="1"/>
  <c r="BV111" i="3" s="1"/>
  <c r="BW111" i="3" s="1"/>
  <c r="BX111" i="3" s="1"/>
  <c r="BY111" i="3" s="1"/>
  <c r="BZ111" i="3" s="1"/>
  <c r="CA111" i="3" s="1"/>
  <c r="CB111" i="3" s="1"/>
  <c r="CC111" i="3" s="1"/>
  <c r="CD111" i="3" s="1"/>
  <c r="CE111" i="3" s="1"/>
  <c r="CF111" i="3" s="1"/>
  <c r="CG111" i="3" s="1"/>
  <c r="CH111" i="3" s="1"/>
  <c r="CI111" i="3" s="1"/>
  <c r="CJ111" i="3" s="1"/>
  <c r="CK111" i="3" s="1"/>
  <c r="CL111" i="3" s="1"/>
  <c r="CM111" i="3" s="1"/>
  <c r="CN111" i="3" s="1"/>
  <c r="CO111" i="3" s="1"/>
  <c r="CP111" i="3" s="1"/>
  <c r="CQ111" i="3" s="1"/>
  <c r="CR111" i="3" s="1"/>
  <c r="CS111" i="3" s="1"/>
  <c r="CT111" i="3" s="1"/>
  <c r="CU111" i="3" s="1"/>
  <c r="CV111" i="3" s="1"/>
  <c r="CW111" i="3" s="1"/>
  <c r="CX111" i="3" s="1"/>
  <c r="CY111" i="3" s="1"/>
  <c r="CZ111" i="3" s="1"/>
  <c r="DA111" i="3" s="1"/>
  <c r="DB111" i="3" s="1"/>
  <c r="DC111" i="3" s="1"/>
  <c r="DD111" i="3" s="1"/>
  <c r="DE111" i="3" s="1"/>
  <c r="DF111" i="3" s="1"/>
  <c r="DG111" i="3" s="1"/>
  <c r="DH111" i="3" s="1"/>
  <c r="DI111" i="3" s="1"/>
  <c r="DJ111" i="3" s="1"/>
  <c r="DK111" i="3" s="1"/>
  <c r="DL111" i="3" s="1"/>
  <c r="DM111" i="3" s="1"/>
  <c r="DN111" i="3" s="1"/>
  <c r="DO111" i="3" s="1"/>
  <c r="DP111" i="3" s="1"/>
  <c r="DQ111" i="3" s="1"/>
  <c r="DR111" i="3" s="1"/>
  <c r="DS111" i="3" s="1"/>
  <c r="DT111" i="3" s="1"/>
  <c r="DU111" i="3" s="1"/>
  <c r="DV111" i="3" s="1"/>
  <c r="DW111" i="3" s="1"/>
  <c r="DX111" i="3" s="1"/>
  <c r="DY111" i="3" s="1"/>
  <c r="DZ111" i="3" s="1"/>
  <c r="EA111" i="3" s="1"/>
  <c r="EB111" i="3" s="1"/>
  <c r="EC111" i="3" s="1"/>
  <c r="ED111" i="3" s="1"/>
  <c r="EE111" i="3" s="1"/>
  <c r="EF111" i="3" s="1"/>
  <c r="EG111" i="3" s="1"/>
  <c r="EH111" i="3" s="1"/>
  <c r="EI111" i="3" s="1"/>
  <c r="EJ111" i="3" s="1"/>
  <c r="EK111" i="3" s="1"/>
  <c r="EL111" i="3" s="1"/>
  <c r="EM111" i="3" s="1"/>
  <c r="EN111" i="3" s="1"/>
  <c r="EO111" i="3" s="1"/>
  <c r="EP111" i="3" s="1"/>
  <c r="EQ111" i="3" s="1"/>
  <c r="ER111" i="3" s="1"/>
  <c r="ES111" i="3" s="1"/>
  <c r="ET111" i="3" s="1"/>
  <c r="EU111" i="3" s="1"/>
  <c r="EV111" i="3" s="1"/>
  <c r="EW111" i="3" s="1"/>
  <c r="EX111" i="3" s="1"/>
  <c r="EY111" i="3" s="1"/>
  <c r="EZ111" i="3" s="1"/>
  <c r="FA111" i="3" s="1"/>
  <c r="FB111" i="3" s="1"/>
  <c r="FC111" i="3" s="1"/>
  <c r="FD111" i="3" s="1"/>
  <c r="FE111" i="3" s="1"/>
  <c r="FF111" i="3" s="1"/>
  <c r="FG111" i="3" s="1"/>
  <c r="FH111" i="3" s="1"/>
  <c r="FI111" i="3" s="1"/>
  <c r="FJ111" i="3" s="1"/>
  <c r="FK111" i="3" s="1"/>
  <c r="FL111" i="3" s="1"/>
  <c r="FM111" i="3" s="1"/>
  <c r="FN111" i="3" s="1"/>
  <c r="FO111" i="3" s="1"/>
  <c r="FP111" i="3" s="1"/>
  <c r="FQ111" i="3" s="1"/>
  <c r="FR111" i="3" s="1"/>
  <c r="FS111" i="3" s="1"/>
  <c r="FT111" i="3" s="1"/>
  <c r="FU111" i="3" s="1"/>
  <c r="FV111" i="3" s="1"/>
  <c r="FW111" i="3" s="1"/>
  <c r="FX111" i="3" s="1"/>
  <c r="FY111" i="3" s="1"/>
  <c r="FZ111" i="3" s="1"/>
  <c r="GA111" i="3" s="1"/>
  <c r="GB111" i="3" s="1"/>
  <c r="GC111" i="3" s="1"/>
  <c r="GD111" i="3" s="1"/>
  <c r="GE111" i="3" s="1"/>
  <c r="GF111" i="3" s="1"/>
  <c r="GG111" i="3" s="1"/>
  <c r="GH111" i="3" s="1"/>
  <c r="GI111" i="3" s="1"/>
  <c r="GJ111" i="3" s="1"/>
  <c r="GK111" i="3" s="1"/>
  <c r="GL111" i="3" s="1"/>
  <c r="GM111" i="3" s="1"/>
  <c r="GN111" i="3" s="1"/>
  <c r="GO111" i="3" s="1"/>
  <c r="GP111" i="3" s="1"/>
  <c r="GQ111" i="3" s="1"/>
  <c r="GR111" i="3" s="1"/>
  <c r="GS111" i="3" s="1"/>
  <c r="GT111" i="3" s="1"/>
  <c r="GU111" i="3" s="1"/>
  <c r="GV111" i="3" s="1"/>
  <c r="GW111" i="3" s="1"/>
  <c r="GX111" i="3" s="1"/>
  <c r="GY111" i="3" s="1"/>
  <c r="GZ111" i="3" s="1"/>
  <c r="HA111" i="3" s="1"/>
  <c r="HB111" i="3" s="1"/>
  <c r="HC111" i="3" s="1"/>
  <c r="HD111" i="3" s="1"/>
  <c r="HE111" i="3" s="1"/>
  <c r="HF111" i="3" s="1"/>
  <c r="HG111" i="3" s="1"/>
  <c r="HH111" i="3" s="1"/>
  <c r="HI111" i="3" s="1"/>
  <c r="HJ111" i="3" s="1"/>
  <c r="HK111" i="3" s="1"/>
  <c r="HL111" i="3" s="1"/>
  <c r="HM111" i="3" s="1"/>
  <c r="AB93" i="3"/>
  <c r="AC93" i="3" s="1"/>
  <c r="AD93" i="3" s="1"/>
  <c r="AE93" i="3" s="1"/>
  <c r="AF93" i="3" s="1"/>
  <c r="AG93" i="3" s="1"/>
  <c r="AH93" i="3" s="1"/>
  <c r="AI93" i="3" s="1"/>
  <c r="AJ93" i="3" s="1"/>
  <c r="AK93" i="3" s="1"/>
  <c r="AL93" i="3" s="1"/>
  <c r="AM93" i="3" s="1"/>
  <c r="AN93" i="3" s="1"/>
  <c r="AO93" i="3" s="1"/>
  <c r="AP93" i="3" s="1"/>
  <c r="AQ93" i="3" s="1"/>
  <c r="AR93" i="3" s="1"/>
  <c r="AS93" i="3" s="1"/>
  <c r="AT93" i="3" s="1"/>
  <c r="AU93" i="3" s="1"/>
  <c r="AV93" i="3" s="1"/>
  <c r="AW93" i="3" s="1"/>
  <c r="AX93" i="3" s="1"/>
  <c r="AY93" i="3" s="1"/>
  <c r="AZ93" i="3" s="1"/>
  <c r="BA93" i="3" s="1"/>
  <c r="BB93" i="3" s="1"/>
  <c r="BC93" i="3" s="1"/>
  <c r="BD93" i="3" s="1"/>
  <c r="BE93" i="3" s="1"/>
  <c r="BF93" i="3" s="1"/>
  <c r="BG93" i="3" s="1"/>
  <c r="BH93" i="3" s="1"/>
  <c r="BI93" i="3" s="1"/>
  <c r="BJ93" i="3" s="1"/>
  <c r="BK93" i="3" s="1"/>
  <c r="BL93" i="3" s="1"/>
  <c r="BM93" i="3" s="1"/>
  <c r="BN93" i="3" s="1"/>
  <c r="BO93" i="3" s="1"/>
  <c r="BP93" i="3" s="1"/>
  <c r="BQ93" i="3" s="1"/>
  <c r="BR93" i="3" s="1"/>
  <c r="BS93" i="3" s="1"/>
  <c r="BT93" i="3" s="1"/>
  <c r="BU93" i="3" s="1"/>
  <c r="BV93" i="3" s="1"/>
  <c r="BW93" i="3" s="1"/>
  <c r="BX93" i="3" s="1"/>
  <c r="BY93" i="3" s="1"/>
  <c r="BZ93" i="3" s="1"/>
  <c r="CA93" i="3" s="1"/>
  <c r="CB93" i="3" s="1"/>
  <c r="CC93" i="3" s="1"/>
  <c r="CD93" i="3" s="1"/>
  <c r="CE93" i="3" s="1"/>
  <c r="CF93" i="3" s="1"/>
  <c r="CG93" i="3" s="1"/>
  <c r="CH93" i="3" s="1"/>
  <c r="CI93" i="3" s="1"/>
  <c r="CJ93" i="3" s="1"/>
  <c r="CK93" i="3" s="1"/>
  <c r="CL93" i="3" s="1"/>
  <c r="CM93" i="3" s="1"/>
  <c r="CN93" i="3" s="1"/>
  <c r="CO93" i="3" s="1"/>
  <c r="CP93" i="3" s="1"/>
  <c r="CQ93" i="3" s="1"/>
  <c r="CR93" i="3" s="1"/>
  <c r="CS93" i="3" s="1"/>
  <c r="CT93" i="3" s="1"/>
  <c r="CU93" i="3" s="1"/>
  <c r="CV93" i="3" s="1"/>
  <c r="CW93" i="3" s="1"/>
  <c r="CX93" i="3" s="1"/>
  <c r="CY93" i="3" s="1"/>
  <c r="CZ93" i="3" s="1"/>
  <c r="DA93" i="3" s="1"/>
  <c r="DB93" i="3" s="1"/>
  <c r="DC93" i="3" s="1"/>
  <c r="DD93" i="3" s="1"/>
  <c r="DE93" i="3" s="1"/>
  <c r="DF93" i="3" s="1"/>
  <c r="DG93" i="3" s="1"/>
  <c r="DH93" i="3" s="1"/>
  <c r="DI93" i="3" s="1"/>
  <c r="DJ93" i="3" s="1"/>
  <c r="DK93" i="3" s="1"/>
  <c r="DL93" i="3" s="1"/>
  <c r="DM93" i="3" s="1"/>
  <c r="DN93" i="3" s="1"/>
  <c r="DO93" i="3" s="1"/>
  <c r="DP93" i="3" s="1"/>
  <c r="DQ93" i="3" s="1"/>
  <c r="DR93" i="3" s="1"/>
  <c r="DS93" i="3" s="1"/>
  <c r="DT93" i="3" s="1"/>
  <c r="DU93" i="3" s="1"/>
  <c r="DV93" i="3" s="1"/>
  <c r="DW93" i="3" s="1"/>
  <c r="DX93" i="3" s="1"/>
  <c r="DY93" i="3" s="1"/>
  <c r="DZ93" i="3" s="1"/>
  <c r="EA93" i="3" s="1"/>
  <c r="EB93" i="3" s="1"/>
  <c r="EC93" i="3" s="1"/>
  <c r="ED93" i="3" s="1"/>
  <c r="EE93" i="3" s="1"/>
  <c r="EF93" i="3" s="1"/>
  <c r="EG93" i="3" s="1"/>
  <c r="EH93" i="3" s="1"/>
  <c r="EI93" i="3" s="1"/>
  <c r="EJ93" i="3" s="1"/>
  <c r="EK93" i="3" s="1"/>
  <c r="EL93" i="3" s="1"/>
  <c r="EM93" i="3" s="1"/>
  <c r="EN93" i="3" s="1"/>
  <c r="EO93" i="3" s="1"/>
  <c r="EP93" i="3" s="1"/>
  <c r="EQ93" i="3" s="1"/>
  <c r="ER93" i="3" s="1"/>
  <c r="ES93" i="3" s="1"/>
  <c r="ET93" i="3" s="1"/>
  <c r="EU93" i="3" s="1"/>
  <c r="EV93" i="3" s="1"/>
  <c r="EW93" i="3" s="1"/>
  <c r="EX93" i="3" s="1"/>
  <c r="EY93" i="3" s="1"/>
  <c r="EZ93" i="3" s="1"/>
  <c r="FA93" i="3" s="1"/>
  <c r="FB93" i="3" s="1"/>
  <c r="FC93" i="3" s="1"/>
  <c r="FD93" i="3" s="1"/>
  <c r="FE93" i="3" s="1"/>
  <c r="FF93" i="3" s="1"/>
  <c r="FG93" i="3" s="1"/>
  <c r="FH93" i="3" s="1"/>
  <c r="FI93" i="3" s="1"/>
  <c r="FJ93" i="3" s="1"/>
  <c r="FK93" i="3" s="1"/>
  <c r="FL93" i="3" s="1"/>
  <c r="FM93" i="3" s="1"/>
  <c r="FN93" i="3" s="1"/>
  <c r="FO93" i="3" s="1"/>
  <c r="FP93" i="3" s="1"/>
  <c r="FQ93" i="3" s="1"/>
  <c r="FR93" i="3" s="1"/>
  <c r="FS93" i="3" s="1"/>
  <c r="FT93" i="3" s="1"/>
  <c r="FU93" i="3" s="1"/>
  <c r="FV93" i="3" s="1"/>
  <c r="FW93" i="3" s="1"/>
  <c r="FX93" i="3" s="1"/>
  <c r="FY93" i="3" s="1"/>
  <c r="FZ93" i="3" s="1"/>
  <c r="GA93" i="3" s="1"/>
  <c r="GB93" i="3" s="1"/>
  <c r="GC93" i="3" s="1"/>
  <c r="GD93" i="3" s="1"/>
  <c r="GE93" i="3" s="1"/>
  <c r="GF93" i="3" s="1"/>
  <c r="GG93" i="3" s="1"/>
  <c r="GH93" i="3" s="1"/>
  <c r="GI93" i="3" s="1"/>
  <c r="GJ93" i="3" s="1"/>
  <c r="GK93" i="3" s="1"/>
  <c r="GL93" i="3" s="1"/>
  <c r="GM93" i="3" s="1"/>
  <c r="GN93" i="3" s="1"/>
  <c r="GO93" i="3" s="1"/>
  <c r="GP93" i="3" s="1"/>
  <c r="GQ93" i="3" s="1"/>
  <c r="GR93" i="3" s="1"/>
  <c r="GS93" i="3" s="1"/>
  <c r="GT93" i="3" s="1"/>
  <c r="GU93" i="3" s="1"/>
  <c r="GV93" i="3" s="1"/>
  <c r="GW93" i="3" s="1"/>
  <c r="GX93" i="3" s="1"/>
  <c r="GY93" i="3" s="1"/>
  <c r="GZ93" i="3" s="1"/>
  <c r="HA93" i="3" s="1"/>
  <c r="HB93" i="3" s="1"/>
  <c r="HC93" i="3" s="1"/>
  <c r="HD93" i="3" s="1"/>
  <c r="HE93" i="3" s="1"/>
  <c r="HF93" i="3" s="1"/>
  <c r="HG93" i="3" s="1"/>
  <c r="HH93" i="3" s="1"/>
  <c r="HI93" i="3" s="1"/>
  <c r="HJ93" i="3" s="1"/>
  <c r="HK93" i="3" s="1"/>
  <c r="HL93" i="3" s="1"/>
  <c r="HM93" i="3" s="1"/>
  <c r="AB95" i="3"/>
  <c r="AC95" i="3" s="1"/>
  <c r="AD95" i="3" s="1"/>
  <c r="AE95" i="3" s="1"/>
  <c r="AF95" i="3" s="1"/>
  <c r="AG95" i="3" s="1"/>
  <c r="AH95" i="3" s="1"/>
  <c r="AI95" i="3" s="1"/>
  <c r="AJ95" i="3" s="1"/>
  <c r="AK95" i="3" s="1"/>
  <c r="AL95" i="3" s="1"/>
  <c r="AM95" i="3" s="1"/>
  <c r="AN95" i="3" s="1"/>
  <c r="AO95" i="3" s="1"/>
  <c r="AP95" i="3" s="1"/>
  <c r="AQ95" i="3" s="1"/>
  <c r="AR95" i="3" s="1"/>
  <c r="AS95" i="3" s="1"/>
  <c r="AT95" i="3" s="1"/>
  <c r="AU95" i="3" s="1"/>
  <c r="AV95" i="3" s="1"/>
  <c r="AW95" i="3" s="1"/>
  <c r="AX95" i="3" s="1"/>
  <c r="AY95" i="3" s="1"/>
  <c r="AZ95" i="3" s="1"/>
  <c r="BA95" i="3" s="1"/>
  <c r="BB95" i="3" s="1"/>
  <c r="BC95" i="3" s="1"/>
  <c r="BD95" i="3" s="1"/>
  <c r="BE95" i="3" s="1"/>
  <c r="BF95" i="3" s="1"/>
  <c r="BG95" i="3" s="1"/>
  <c r="BH95" i="3" s="1"/>
  <c r="BI95" i="3" s="1"/>
  <c r="BJ95" i="3" s="1"/>
  <c r="BK95" i="3" s="1"/>
  <c r="BL95" i="3" s="1"/>
  <c r="BM95" i="3" s="1"/>
  <c r="BN95" i="3" s="1"/>
  <c r="BO95" i="3" s="1"/>
  <c r="BP95" i="3" s="1"/>
  <c r="BQ95" i="3" s="1"/>
  <c r="BR95" i="3" s="1"/>
  <c r="BS95" i="3" s="1"/>
  <c r="BT95" i="3" s="1"/>
  <c r="BU95" i="3" s="1"/>
  <c r="BV95" i="3" s="1"/>
  <c r="BW95" i="3" s="1"/>
  <c r="BX95" i="3" s="1"/>
  <c r="BY95" i="3" s="1"/>
  <c r="BZ95" i="3" s="1"/>
  <c r="CA95" i="3" s="1"/>
  <c r="CB95" i="3" s="1"/>
  <c r="CC95" i="3" s="1"/>
  <c r="CD95" i="3" s="1"/>
  <c r="CE95" i="3" s="1"/>
  <c r="CF95" i="3" s="1"/>
  <c r="CG95" i="3" s="1"/>
  <c r="CH95" i="3" s="1"/>
  <c r="CI95" i="3" s="1"/>
  <c r="CJ95" i="3" s="1"/>
  <c r="CK95" i="3" s="1"/>
  <c r="CL95" i="3" s="1"/>
  <c r="CM95" i="3" s="1"/>
  <c r="CN95" i="3" s="1"/>
  <c r="CO95" i="3" s="1"/>
  <c r="CP95" i="3" s="1"/>
  <c r="CQ95" i="3" s="1"/>
  <c r="CR95" i="3" s="1"/>
  <c r="CS95" i="3" s="1"/>
  <c r="CT95" i="3" s="1"/>
  <c r="CU95" i="3" s="1"/>
  <c r="CV95" i="3" s="1"/>
  <c r="CW95" i="3" s="1"/>
  <c r="CX95" i="3" s="1"/>
  <c r="CY95" i="3" s="1"/>
  <c r="CZ95" i="3" s="1"/>
  <c r="DA95" i="3" s="1"/>
  <c r="DB95" i="3" s="1"/>
  <c r="DC95" i="3" s="1"/>
  <c r="DD95" i="3" s="1"/>
  <c r="DE95" i="3" s="1"/>
  <c r="DF95" i="3" s="1"/>
  <c r="DG95" i="3" s="1"/>
  <c r="DH95" i="3" s="1"/>
  <c r="DI95" i="3" s="1"/>
  <c r="DJ95" i="3" s="1"/>
  <c r="DK95" i="3" s="1"/>
  <c r="DL95" i="3" s="1"/>
  <c r="DM95" i="3" s="1"/>
  <c r="DN95" i="3" s="1"/>
  <c r="DO95" i="3" s="1"/>
  <c r="DP95" i="3" s="1"/>
  <c r="DQ95" i="3" s="1"/>
  <c r="DR95" i="3" s="1"/>
  <c r="DS95" i="3" s="1"/>
  <c r="DT95" i="3" s="1"/>
  <c r="DU95" i="3" s="1"/>
  <c r="DV95" i="3" s="1"/>
  <c r="DW95" i="3" s="1"/>
  <c r="DX95" i="3" s="1"/>
  <c r="DY95" i="3" s="1"/>
  <c r="DZ95" i="3" s="1"/>
  <c r="EA95" i="3" s="1"/>
  <c r="EB95" i="3" s="1"/>
  <c r="EC95" i="3" s="1"/>
  <c r="ED95" i="3" s="1"/>
  <c r="EE95" i="3" s="1"/>
  <c r="EF95" i="3" s="1"/>
  <c r="EG95" i="3" s="1"/>
  <c r="EH95" i="3" s="1"/>
  <c r="EI95" i="3" s="1"/>
  <c r="EJ95" i="3" s="1"/>
  <c r="EK95" i="3" s="1"/>
  <c r="EL95" i="3" s="1"/>
  <c r="EM95" i="3" s="1"/>
  <c r="EN95" i="3" s="1"/>
  <c r="EO95" i="3" s="1"/>
  <c r="EP95" i="3" s="1"/>
  <c r="EQ95" i="3" s="1"/>
  <c r="ER95" i="3" s="1"/>
  <c r="ES95" i="3" s="1"/>
  <c r="ET95" i="3" s="1"/>
  <c r="EU95" i="3" s="1"/>
  <c r="EV95" i="3" s="1"/>
  <c r="EW95" i="3" s="1"/>
  <c r="EX95" i="3" s="1"/>
  <c r="EY95" i="3" s="1"/>
  <c r="EZ95" i="3" s="1"/>
  <c r="FA95" i="3" s="1"/>
  <c r="FB95" i="3" s="1"/>
  <c r="FC95" i="3" s="1"/>
  <c r="FD95" i="3" s="1"/>
  <c r="FE95" i="3" s="1"/>
  <c r="FF95" i="3" s="1"/>
  <c r="FG95" i="3" s="1"/>
  <c r="FH95" i="3" s="1"/>
  <c r="FI95" i="3" s="1"/>
  <c r="FJ95" i="3" s="1"/>
  <c r="FK95" i="3" s="1"/>
  <c r="FL95" i="3" s="1"/>
  <c r="FM95" i="3" s="1"/>
  <c r="FN95" i="3" s="1"/>
  <c r="FO95" i="3" s="1"/>
  <c r="FP95" i="3" s="1"/>
  <c r="FQ95" i="3" s="1"/>
  <c r="FR95" i="3" s="1"/>
  <c r="FS95" i="3" s="1"/>
  <c r="FT95" i="3" s="1"/>
  <c r="FU95" i="3" s="1"/>
  <c r="FV95" i="3" s="1"/>
  <c r="FW95" i="3" s="1"/>
  <c r="FX95" i="3" s="1"/>
  <c r="FY95" i="3" s="1"/>
  <c r="FZ95" i="3" s="1"/>
  <c r="GA95" i="3" s="1"/>
  <c r="GB95" i="3" s="1"/>
  <c r="GC95" i="3" s="1"/>
  <c r="GD95" i="3" s="1"/>
  <c r="GE95" i="3" s="1"/>
  <c r="GF95" i="3" s="1"/>
  <c r="GG95" i="3" s="1"/>
  <c r="GH95" i="3" s="1"/>
  <c r="GI95" i="3" s="1"/>
  <c r="GJ95" i="3" s="1"/>
  <c r="GK95" i="3" s="1"/>
  <c r="GL95" i="3" s="1"/>
  <c r="GM95" i="3" s="1"/>
  <c r="GN95" i="3" s="1"/>
  <c r="GO95" i="3" s="1"/>
  <c r="GP95" i="3" s="1"/>
  <c r="GQ95" i="3" s="1"/>
  <c r="GR95" i="3" s="1"/>
  <c r="GS95" i="3" s="1"/>
  <c r="GT95" i="3" s="1"/>
  <c r="GU95" i="3" s="1"/>
  <c r="GV95" i="3" s="1"/>
  <c r="GW95" i="3" s="1"/>
  <c r="GX95" i="3" s="1"/>
  <c r="GY95" i="3" s="1"/>
  <c r="GZ95" i="3" s="1"/>
  <c r="HA95" i="3" s="1"/>
  <c r="HB95" i="3" s="1"/>
  <c r="HC95" i="3" s="1"/>
  <c r="HD95" i="3" s="1"/>
  <c r="HE95" i="3" s="1"/>
  <c r="HF95" i="3" s="1"/>
  <c r="HG95" i="3" s="1"/>
  <c r="HH95" i="3" s="1"/>
  <c r="HI95" i="3" s="1"/>
  <c r="HJ95" i="3" s="1"/>
  <c r="HK95" i="3" s="1"/>
  <c r="HL95" i="3" s="1"/>
  <c r="HM95" i="3" s="1"/>
  <c r="AB70" i="3"/>
  <c r="AC70" i="3" s="1"/>
  <c r="AD70" i="3" s="1"/>
  <c r="AE70" i="3" s="1"/>
  <c r="AF70" i="3" s="1"/>
  <c r="AG70" i="3" s="1"/>
  <c r="AH70" i="3" s="1"/>
  <c r="AI70" i="3" s="1"/>
  <c r="AJ70" i="3" s="1"/>
  <c r="AK70" i="3" s="1"/>
  <c r="AL70" i="3" s="1"/>
  <c r="AM70" i="3" s="1"/>
  <c r="AN70" i="3" s="1"/>
  <c r="AO70" i="3" s="1"/>
  <c r="AP70" i="3" s="1"/>
  <c r="AQ70" i="3" s="1"/>
  <c r="AR70" i="3" s="1"/>
  <c r="AS70" i="3" s="1"/>
  <c r="AT70" i="3" s="1"/>
  <c r="AU70" i="3" s="1"/>
  <c r="AV70" i="3" s="1"/>
  <c r="AW70" i="3" s="1"/>
  <c r="AX70" i="3" s="1"/>
  <c r="AY70" i="3" s="1"/>
  <c r="AZ70" i="3" s="1"/>
  <c r="BA70" i="3" s="1"/>
  <c r="BB70" i="3" s="1"/>
  <c r="BC70" i="3" s="1"/>
  <c r="BD70" i="3" s="1"/>
  <c r="BE70" i="3" s="1"/>
  <c r="BF70" i="3" s="1"/>
  <c r="BG70" i="3" s="1"/>
  <c r="BH70" i="3" s="1"/>
  <c r="BI70" i="3" s="1"/>
  <c r="BJ70" i="3" s="1"/>
  <c r="BK70" i="3" s="1"/>
  <c r="BL70" i="3" s="1"/>
  <c r="BM70" i="3" s="1"/>
  <c r="BN70" i="3" s="1"/>
  <c r="BO70" i="3" s="1"/>
  <c r="BP70" i="3" s="1"/>
  <c r="BQ70" i="3" s="1"/>
  <c r="BR70" i="3" s="1"/>
  <c r="BS70" i="3" s="1"/>
  <c r="BT70" i="3" s="1"/>
  <c r="BU70" i="3" s="1"/>
  <c r="BV70" i="3" s="1"/>
  <c r="BW70" i="3" s="1"/>
  <c r="BX70" i="3" s="1"/>
  <c r="BY70" i="3" s="1"/>
  <c r="BZ70" i="3" s="1"/>
  <c r="CA70" i="3" s="1"/>
  <c r="CB70" i="3" s="1"/>
  <c r="CC70" i="3" s="1"/>
  <c r="CD70" i="3" s="1"/>
  <c r="CE70" i="3" s="1"/>
  <c r="CF70" i="3" s="1"/>
  <c r="CG70" i="3" s="1"/>
  <c r="CH70" i="3" s="1"/>
  <c r="CI70" i="3" s="1"/>
  <c r="CJ70" i="3" s="1"/>
  <c r="CK70" i="3" s="1"/>
  <c r="CL70" i="3" s="1"/>
  <c r="CM70" i="3" s="1"/>
  <c r="CN70" i="3" s="1"/>
  <c r="CO70" i="3" s="1"/>
  <c r="CP70" i="3" s="1"/>
  <c r="CQ70" i="3" s="1"/>
  <c r="CR70" i="3" s="1"/>
  <c r="CS70" i="3" s="1"/>
  <c r="CT70" i="3" s="1"/>
  <c r="CU70" i="3" s="1"/>
  <c r="CV70" i="3" s="1"/>
  <c r="CW70" i="3" s="1"/>
  <c r="CX70" i="3" s="1"/>
  <c r="CY70" i="3" s="1"/>
  <c r="CZ70" i="3" s="1"/>
  <c r="DA70" i="3" s="1"/>
  <c r="DB70" i="3" s="1"/>
  <c r="DC70" i="3" s="1"/>
  <c r="DD70" i="3" s="1"/>
  <c r="DE70" i="3" s="1"/>
  <c r="DF70" i="3" s="1"/>
  <c r="DG70" i="3" s="1"/>
  <c r="DH70" i="3" s="1"/>
  <c r="DI70" i="3" s="1"/>
  <c r="DJ70" i="3" s="1"/>
  <c r="DK70" i="3" s="1"/>
  <c r="DL70" i="3" s="1"/>
  <c r="DM70" i="3" s="1"/>
  <c r="DN70" i="3" s="1"/>
  <c r="DO70" i="3" s="1"/>
  <c r="DP70" i="3" s="1"/>
  <c r="DQ70" i="3" s="1"/>
  <c r="DR70" i="3" s="1"/>
  <c r="DS70" i="3" s="1"/>
  <c r="DT70" i="3" s="1"/>
  <c r="DU70" i="3" s="1"/>
  <c r="DV70" i="3" s="1"/>
  <c r="DW70" i="3" s="1"/>
  <c r="DX70" i="3" s="1"/>
  <c r="DY70" i="3" s="1"/>
  <c r="DZ70" i="3" s="1"/>
  <c r="EA70" i="3" s="1"/>
  <c r="EB70" i="3" s="1"/>
  <c r="EC70" i="3" s="1"/>
  <c r="ED70" i="3" s="1"/>
  <c r="EE70" i="3" s="1"/>
  <c r="EF70" i="3" s="1"/>
  <c r="EG70" i="3" s="1"/>
  <c r="EH70" i="3" s="1"/>
  <c r="EI70" i="3" s="1"/>
  <c r="EJ70" i="3" s="1"/>
  <c r="EK70" i="3" s="1"/>
  <c r="EL70" i="3" s="1"/>
  <c r="EM70" i="3" s="1"/>
  <c r="EN70" i="3" s="1"/>
  <c r="EO70" i="3" s="1"/>
  <c r="EP70" i="3" s="1"/>
  <c r="EQ70" i="3" s="1"/>
  <c r="ER70" i="3" s="1"/>
  <c r="ES70" i="3" s="1"/>
  <c r="ET70" i="3" s="1"/>
  <c r="EU70" i="3" s="1"/>
  <c r="EV70" i="3" s="1"/>
  <c r="EW70" i="3" s="1"/>
  <c r="EX70" i="3" s="1"/>
  <c r="EY70" i="3" s="1"/>
  <c r="EZ70" i="3" s="1"/>
  <c r="FA70" i="3" s="1"/>
  <c r="FB70" i="3" s="1"/>
  <c r="FC70" i="3" s="1"/>
  <c r="FD70" i="3" s="1"/>
  <c r="FE70" i="3" s="1"/>
  <c r="FF70" i="3" s="1"/>
  <c r="FG70" i="3" s="1"/>
  <c r="FH70" i="3" s="1"/>
  <c r="FI70" i="3" s="1"/>
  <c r="FJ70" i="3" s="1"/>
  <c r="FK70" i="3" s="1"/>
  <c r="FL70" i="3" s="1"/>
  <c r="FM70" i="3" s="1"/>
  <c r="FN70" i="3" s="1"/>
  <c r="FO70" i="3" s="1"/>
  <c r="FP70" i="3" s="1"/>
  <c r="FQ70" i="3" s="1"/>
  <c r="FR70" i="3" s="1"/>
  <c r="FS70" i="3" s="1"/>
  <c r="FT70" i="3" s="1"/>
  <c r="FU70" i="3" s="1"/>
  <c r="FV70" i="3" s="1"/>
  <c r="FW70" i="3" s="1"/>
  <c r="FX70" i="3" s="1"/>
  <c r="FY70" i="3" s="1"/>
  <c r="FZ70" i="3" s="1"/>
  <c r="GA70" i="3" s="1"/>
  <c r="GB70" i="3" s="1"/>
  <c r="GC70" i="3" s="1"/>
  <c r="GD70" i="3" s="1"/>
  <c r="GE70" i="3" s="1"/>
  <c r="GF70" i="3" s="1"/>
  <c r="GG70" i="3" s="1"/>
  <c r="GH70" i="3" s="1"/>
  <c r="GI70" i="3" s="1"/>
  <c r="GJ70" i="3" s="1"/>
  <c r="GK70" i="3" s="1"/>
  <c r="GL70" i="3" s="1"/>
  <c r="GM70" i="3" s="1"/>
  <c r="GN70" i="3" s="1"/>
  <c r="GO70" i="3" s="1"/>
  <c r="GP70" i="3" s="1"/>
  <c r="GQ70" i="3" s="1"/>
  <c r="GR70" i="3" s="1"/>
  <c r="GS70" i="3" s="1"/>
  <c r="GT70" i="3" s="1"/>
  <c r="GU70" i="3" s="1"/>
  <c r="GV70" i="3" s="1"/>
  <c r="GW70" i="3" s="1"/>
  <c r="GX70" i="3" s="1"/>
  <c r="GY70" i="3" s="1"/>
  <c r="GZ70" i="3" s="1"/>
  <c r="HA70" i="3" s="1"/>
  <c r="HB70" i="3" s="1"/>
  <c r="HC70" i="3" s="1"/>
  <c r="HD70" i="3" s="1"/>
  <c r="HE70" i="3" s="1"/>
  <c r="HF70" i="3" s="1"/>
  <c r="HG70" i="3" s="1"/>
  <c r="HH70" i="3" s="1"/>
  <c r="HI70" i="3" s="1"/>
  <c r="HJ70" i="3" s="1"/>
  <c r="HK70" i="3" s="1"/>
  <c r="HL70" i="3" s="1"/>
  <c r="HM70" i="3" s="1"/>
  <c r="AB46" i="3"/>
  <c r="AC46" i="3" s="1"/>
  <c r="AD46" i="3" s="1"/>
  <c r="AE46" i="3" s="1"/>
  <c r="AF46" i="3" s="1"/>
  <c r="AG46" i="3" s="1"/>
  <c r="AH46" i="3" s="1"/>
  <c r="AI46" i="3" s="1"/>
  <c r="AJ46" i="3" s="1"/>
  <c r="AK46" i="3" s="1"/>
  <c r="AL46" i="3" s="1"/>
  <c r="AM46" i="3" s="1"/>
  <c r="AN46" i="3" s="1"/>
  <c r="AO46" i="3" s="1"/>
  <c r="AP46" i="3" s="1"/>
  <c r="AQ46" i="3" s="1"/>
  <c r="AR46" i="3" s="1"/>
  <c r="AS46" i="3" s="1"/>
  <c r="AT46" i="3" s="1"/>
  <c r="AU46" i="3" s="1"/>
  <c r="AV46" i="3" s="1"/>
  <c r="AW46" i="3" s="1"/>
  <c r="AX46" i="3" s="1"/>
  <c r="AY46" i="3" s="1"/>
  <c r="AZ46" i="3" s="1"/>
  <c r="BA46" i="3" s="1"/>
  <c r="BB46" i="3" s="1"/>
  <c r="BC46" i="3" s="1"/>
  <c r="BD46" i="3" s="1"/>
  <c r="BE46" i="3" s="1"/>
  <c r="BF46" i="3" s="1"/>
  <c r="BG46" i="3" s="1"/>
  <c r="BH46" i="3" s="1"/>
  <c r="BI46" i="3" s="1"/>
  <c r="BJ46" i="3" s="1"/>
  <c r="BK46" i="3" s="1"/>
  <c r="BL46" i="3" s="1"/>
  <c r="BM46" i="3" s="1"/>
  <c r="BN46" i="3" s="1"/>
  <c r="BO46" i="3" s="1"/>
  <c r="BP46" i="3" s="1"/>
  <c r="BQ46" i="3" s="1"/>
  <c r="BR46" i="3" s="1"/>
  <c r="BS46" i="3" s="1"/>
  <c r="BT46" i="3" s="1"/>
  <c r="BU46" i="3" s="1"/>
  <c r="BV46" i="3" s="1"/>
  <c r="BW46" i="3" s="1"/>
  <c r="BX46" i="3" s="1"/>
  <c r="BY46" i="3" s="1"/>
  <c r="BZ46" i="3" s="1"/>
  <c r="CA46" i="3" s="1"/>
  <c r="CB46" i="3" s="1"/>
  <c r="CC46" i="3" s="1"/>
  <c r="CD46" i="3" s="1"/>
  <c r="CE46" i="3" s="1"/>
  <c r="CF46" i="3" s="1"/>
  <c r="CG46" i="3" s="1"/>
  <c r="CH46" i="3" s="1"/>
  <c r="CI46" i="3" s="1"/>
  <c r="CJ46" i="3" s="1"/>
  <c r="CK46" i="3" s="1"/>
  <c r="CL46" i="3" s="1"/>
  <c r="CM46" i="3" s="1"/>
  <c r="CN46" i="3" s="1"/>
  <c r="CO46" i="3" s="1"/>
  <c r="CP46" i="3" s="1"/>
  <c r="CQ46" i="3" s="1"/>
  <c r="CR46" i="3" s="1"/>
  <c r="CS46" i="3" s="1"/>
  <c r="CT46" i="3" s="1"/>
  <c r="CU46" i="3" s="1"/>
  <c r="CV46" i="3" s="1"/>
  <c r="CW46" i="3" s="1"/>
  <c r="CX46" i="3" s="1"/>
  <c r="CY46" i="3" s="1"/>
  <c r="CZ46" i="3" s="1"/>
  <c r="DA46" i="3" s="1"/>
  <c r="DB46" i="3" s="1"/>
  <c r="DC46" i="3" s="1"/>
  <c r="DD46" i="3" s="1"/>
  <c r="DE46" i="3" s="1"/>
  <c r="DF46" i="3" s="1"/>
  <c r="DG46" i="3" s="1"/>
  <c r="DH46" i="3" s="1"/>
  <c r="DI46" i="3" s="1"/>
  <c r="DJ46" i="3" s="1"/>
  <c r="DK46" i="3" s="1"/>
  <c r="DL46" i="3" s="1"/>
  <c r="DM46" i="3" s="1"/>
  <c r="DN46" i="3" s="1"/>
  <c r="DO46" i="3" s="1"/>
  <c r="DP46" i="3" s="1"/>
  <c r="DQ46" i="3" s="1"/>
  <c r="DR46" i="3" s="1"/>
  <c r="DS46" i="3" s="1"/>
  <c r="DT46" i="3" s="1"/>
  <c r="DU46" i="3" s="1"/>
  <c r="DV46" i="3" s="1"/>
  <c r="DW46" i="3" s="1"/>
  <c r="DX46" i="3" s="1"/>
  <c r="DY46" i="3" s="1"/>
  <c r="DZ46" i="3" s="1"/>
  <c r="EA46" i="3" s="1"/>
  <c r="EB46" i="3" s="1"/>
  <c r="EC46" i="3" s="1"/>
  <c r="ED46" i="3" s="1"/>
  <c r="EE46" i="3" s="1"/>
  <c r="EF46" i="3" s="1"/>
  <c r="EG46" i="3" s="1"/>
  <c r="EH46" i="3" s="1"/>
  <c r="EI46" i="3" s="1"/>
  <c r="EJ46" i="3" s="1"/>
  <c r="EK46" i="3" s="1"/>
  <c r="EL46" i="3" s="1"/>
  <c r="EM46" i="3" s="1"/>
  <c r="EN46" i="3" s="1"/>
  <c r="EO46" i="3" s="1"/>
  <c r="EP46" i="3" s="1"/>
  <c r="EQ46" i="3" s="1"/>
  <c r="ER46" i="3" s="1"/>
  <c r="ES46" i="3" s="1"/>
  <c r="ET46" i="3" s="1"/>
  <c r="EU46" i="3" s="1"/>
  <c r="EV46" i="3" s="1"/>
  <c r="EW46" i="3" s="1"/>
  <c r="EX46" i="3" s="1"/>
  <c r="EY46" i="3" s="1"/>
  <c r="EZ46" i="3" s="1"/>
  <c r="FA46" i="3" s="1"/>
  <c r="FB46" i="3" s="1"/>
  <c r="FC46" i="3" s="1"/>
  <c r="FD46" i="3" s="1"/>
  <c r="FE46" i="3" s="1"/>
  <c r="FF46" i="3" s="1"/>
  <c r="FG46" i="3" s="1"/>
  <c r="FH46" i="3" s="1"/>
  <c r="FI46" i="3" s="1"/>
  <c r="FJ46" i="3" s="1"/>
  <c r="FK46" i="3" s="1"/>
  <c r="FL46" i="3" s="1"/>
  <c r="FM46" i="3" s="1"/>
  <c r="FN46" i="3" s="1"/>
  <c r="FO46" i="3" s="1"/>
  <c r="FP46" i="3" s="1"/>
  <c r="FQ46" i="3" s="1"/>
  <c r="FR46" i="3" s="1"/>
  <c r="FS46" i="3" s="1"/>
  <c r="FT46" i="3" s="1"/>
  <c r="FU46" i="3" s="1"/>
  <c r="FV46" i="3" s="1"/>
  <c r="FW46" i="3" s="1"/>
  <c r="FX46" i="3" s="1"/>
  <c r="FY46" i="3" s="1"/>
  <c r="FZ46" i="3" s="1"/>
  <c r="GA46" i="3" s="1"/>
  <c r="GB46" i="3" s="1"/>
  <c r="GC46" i="3" s="1"/>
  <c r="GD46" i="3" s="1"/>
  <c r="GE46" i="3" s="1"/>
  <c r="GF46" i="3" s="1"/>
  <c r="GG46" i="3" s="1"/>
  <c r="GH46" i="3" s="1"/>
  <c r="GI46" i="3" s="1"/>
  <c r="GJ46" i="3" s="1"/>
  <c r="GK46" i="3" s="1"/>
  <c r="GL46" i="3" s="1"/>
  <c r="GM46" i="3" s="1"/>
  <c r="GN46" i="3" s="1"/>
  <c r="GO46" i="3" s="1"/>
  <c r="GP46" i="3" s="1"/>
  <c r="GQ46" i="3" s="1"/>
  <c r="GR46" i="3" s="1"/>
  <c r="GS46" i="3" s="1"/>
  <c r="GT46" i="3" s="1"/>
  <c r="GU46" i="3" s="1"/>
  <c r="GV46" i="3" s="1"/>
  <c r="GW46" i="3" s="1"/>
  <c r="GX46" i="3" s="1"/>
  <c r="GY46" i="3" s="1"/>
  <c r="GZ46" i="3" s="1"/>
  <c r="HA46" i="3" s="1"/>
  <c r="HB46" i="3" s="1"/>
  <c r="HC46" i="3" s="1"/>
  <c r="HD46" i="3" s="1"/>
  <c r="HE46" i="3" s="1"/>
  <c r="HF46" i="3" s="1"/>
  <c r="HG46" i="3" s="1"/>
  <c r="HH46" i="3" s="1"/>
  <c r="HI46" i="3" s="1"/>
  <c r="HJ46" i="3" s="1"/>
  <c r="HK46" i="3" s="1"/>
  <c r="HL46" i="3" s="1"/>
  <c r="HM46" i="3" s="1"/>
  <c r="AB136" i="3"/>
  <c r="AC136" i="3" s="1"/>
  <c r="AD136" i="3" s="1"/>
  <c r="AE136" i="3" s="1"/>
  <c r="AF136" i="3" s="1"/>
  <c r="AG136" i="3" s="1"/>
  <c r="AH136" i="3" s="1"/>
  <c r="AI136" i="3" s="1"/>
  <c r="AJ136" i="3" s="1"/>
  <c r="AK136" i="3" s="1"/>
  <c r="AL136" i="3" s="1"/>
  <c r="AM136" i="3" s="1"/>
  <c r="AN136" i="3" s="1"/>
  <c r="AO136" i="3" s="1"/>
  <c r="AP136" i="3" s="1"/>
  <c r="AQ136" i="3" s="1"/>
  <c r="AR136" i="3" s="1"/>
  <c r="AS136" i="3" s="1"/>
  <c r="AT136" i="3" s="1"/>
  <c r="AU136" i="3" s="1"/>
  <c r="AV136" i="3" s="1"/>
  <c r="AW136" i="3" s="1"/>
  <c r="AX136" i="3" s="1"/>
  <c r="AY136" i="3" s="1"/>
  <c r="AZ136" i="3" s="1"/>
  <c r="BA136" i="3" s="1"/>
  <c r="BB136" i="3" s="1"/>
  <c r="BC136" i="3" s="1"/>
  <c r="BD136" i="3" s="1"/>
  <c r="BE136" i="3" s="1"/>
  <c r="BF136" i="3" s="1"/>
  <c r="BG136" i="3" s="1"/>
  <c r="BH136" i="3" s="1"/>
  <c r="BI136" i="3" s="1"/>
  <c r="BJ136" i="3" s="1"/>
  <c r="BK136" i="3" s="1"/>
  <c r="BL136" i="3" s="1"/>
  <c r="BM136" i="3" s="1"/>
  <c r="BN136" i="3" s="1"/>
  <c r="BO136" i="3" s="1"/>
  <c r="BP136" i="3" s="1"/>
  <c r="BQ136" i="3" s="1"/>
  <c r="BR136" i="3" s="1"/>
  <c r="BS136" i="3" s="1"/>
  <c r="BT136" i="3" s="1"/>
  <c r="BU136" i="3" s="1"/>
  <c r="BV136" i="3" s="1"/>
  <c r="BW136" i="3" s="1"/>
  <c r="BX136" i="3" s="1"/>
  <c r="BY136" i="3" s="1"/>
  <c r="BZ136" i="3" s="1"/>
  <c r="CA136" i="3" s="1"/>
  <c r="CB136" i="3" s="1"/>
  <c r="CC136" i="3" s="1"/>
  <c r="CD136" i="3" s="1"/>
  <c r="CE136" i="3" s="1"/>
  <c r="CF136" i="3" s="1"/>
  <c r="CG136" i="3" s="1"/>
  <c r="CH136" i="3" s="1"/>
  <c r="CI136" i="3" s="1"/>
  <c r="CJ136" i="3" s="1"/>
  <c r="CK136" i="3" s="1"/>
  <c r="CL136" i="3" s="1"/>
  <c r="CM136" i="3" s="1"/>
  <c r="CN136" i="3" s="1"/>
  <c r="CO136" i="3" s="1"/>
  <c r="CP136" i="3" s="1"/>
  <c r="CQ136" i="3" s="1"/>
  <c r="CR136" i="3" s="1"/>
  <c r="CS136" i="3" s="1"/>
  <c r="CT136" i="3" s="1"/>
  <c r="CU136" i="3" s="1"/>
  <c r="CV136" i="3" s="1"/>
  <c r="CW136" i="3" s="1"/>
  <c r="CX136" i="3" s="1"/>
  <c r="CY136" i="3" s="1"/>
  <c r="CZ136" i="3" s="1"/>
  <c r="DA136" i="3" s="1"/>
  <c r="DB136" i="3" s="1"/>
  <c r="DC136" i="3" s="1"/>
  <c r="DD136" i="3" s="1"/>
  <c r="DE136" i="3" s="1"/>
  <c r="DF136" i="3" s="1"/>
  <c r="DG136" i="3" s="1"/>
  <c r="DH136" i="3" s="1"/>
  <c r="DI136" i="3" s="1"/>
  <c r="DJ136" i="3" s="1"/>
  <c r="DK136" i="3" s="1"/>
  <c r="DL136" i="3" s="1"/>
  <c r="DM136" i="3" s="1"/>
  <c r="DN136" i="3" s="1"/>
  <c r="DO136" i="3" s="1"/>
  <c r="DP136" i="3" s="1"/>
  <c r="DQ136" i="3" s="1"/>
  <c r="DR136" i="3" s="1"/>
  <c r="DS136" i="3" s="1"/>
  <c r="DT136" i="3" s="1"/>
  <c r="DU136" i="3" s="1"/>
  <c r="DV136" i="3" s="1"/>
  <c r="DW136" i="3" s="1"/>
  <c r="DX136" i="3" s="1"/>
  <c r="DY136" i="3" s="1"/>
  <c r="DZ136" i="3" s="1"/>
  <c r="EA136" i="3" s="1"/>
  <c r="EB136" i="3" s="1"/>
  <c r="EC136" i="3" s="1"/>
  <c r="ED136" i="3" s="1"/>
  <c r="EE136" i="3" s="1"/>
  <c r="EF136" i="3" s="1"/>
  <c r="EG136" i="3" s="1"/>
  <c r="EH136" i="3" s="1"/>
  <c r="EI136" i="3" s="1"/>
  <c r="EJ136" i="3" s="1"/>
  <c r="EK136" i="3" s="1"/>
  <c r="EL136" i="3" s="1"/>
  <c r="EM136" i="3" s="1"/>
  <c r="EN136" i="3" s="1"/>
  <c r="EO136" i="3" s="1"/>
  <c r="EP136" i="3" s="1"/>
  <c r="EQ136" i="3" s="1"/>
  <c r="ER136" i="3" s="1"/>
  <c r="ES136" i="3" s="1"/>
  <c r="ET136" i="3" s="1"/>
  <c r="EU136" i="3" s="1"/>
  <c r="EV136" i="3" s="1"/>
  <c r="EW136" i="3" s="1"/>
  <c r="EX136" i="3" s="1"/>
  <c r="EY136" i="3" s="1"/>
  <c r="EZ136" i="3" s="1"/>
  <c r="FA136" i="3" s="1"/>
  <c r="FB136" i="3" s="1"/>
  <c r="FC136" i="3" s="1"/>
  <c r="FD136" i="3" s="1"/>
  <c r="FE136" i="3" s="1"/>
  <c r="FF136" i="3" s="1"/>
  <c r="FG136" i="3" s="1"/>
  <c r="FH136" i="3" s="1"/>
  <c r="FI136" i="3" s="1"/>
  <c r="FJ136" i="3" s="1"/>
  <c r="FK136" i="3" s="1"/>
  <c r="FL136" i="3" s="1"/>
  <c r="FM136" i="3" s="1"/>
  <c r="FN136" i="3" s="1"/>
  <c r="FO136" i="3" s="1"/>
  <c r="FP136" i="3" s="1"/>
  <c r="FQ136" i="3" s="1"/>
  <c r="FR136" i="3" s="1"/>
  <c r="FS136" i="3" s="1"/>
  <c r="FT136" i="3" s="1"/>
  <c r="FU136" i="3" s="1"/>
  <c r="FV136" i="3" s="1"/>
  <c r="FW136" i="3" s="1"/>
  <c r="FX136" i="3" s="1"/>
  <c r="FY136" i="3" s="1"/>
  <c r="FZ136" i="3" s="1"/>
  <c r="GA136" i="3" s="1"/>
  <c r="GB136" i="3" s="1"/>
  <c r="GC136" i="3" s="1"/>
  <c r="GD136" i="3" s="1"/>
  <c r="GE136" i="3" s="1"/>
  <c r="GF136" i="3" s="1"/>
  <c r="GG136" i="3" s="1"/>
  <c r="GH136" i="3" s="1"/>
  <c r="GI136" i="3" s="1"/>
  <c r="GJ136" i="3" s="1"/>
  <c r="GK136" i="3" s="1"/>
  <c r="GL136" i="3" s="1"/>
  <c r="GM136" i="3" s="1"/>
  <c r="GN136" i="3" s="1"/>
  <c r="GO136" i="3" s="1"/>
  <c r="GP136" i="3" s="1"/>
  <c r="GQ136" i="3" s="1"/>
  <c r="GR136" i="3" s="1"/>
  <c r="GS136" i="3" s="1"/>
  <c r="GT136" i="3" s="1"/>
  <c r="GU136" i="3" s="1"/>
  <c r="GV136" i="3" s="1"/>
  <c r="GW136" i="3" s="1"/>
  <c r="GX136" i="3" s="1"/>
  <c r="GY136" i="3" s="1"/>
  <c r="GZ136" i="3" s="1"/>
  <c r="HA136" i="3" s="1"/>
  <c r="HB136" i="3" s="1"/>
  <c r="HC136" i="3" s="1"/>
  <c r="HD136" i="3" s="1"/>
  <c r="HE136" i="3" s="1"/>
  <c r="HF136" i="3" s="1"/>
  <c r="HG136" i="3" s="1"/>
  <c r="HH136" i="3" s="1"/>
  <c r="HI136" i="3" s="1"/>
  <c r="HJ136" i="3" s="1"/>
  <c r="HK136" i="3" s="1"/>
  <c r="HL136" i="3" s="1"/>
  <c r="HM136" i="3" s="1"/>
  <c r="AB37" i="3"/>
  <c r="AC37" i="3" s="1"/>
  <c r="AD37" i="3" s="1"/>
  <c r="AE37" i="3" s="1"/>
  <c r="AF37" i="3" s="1"/>
  <c r="AG37" i="3" s="1"/>
  <c r="AH37" i="3" s="1"/>
  <c r="AI37" i="3" s="1"/>
  <c r="AJ37" i="3" s="1"/>
  <c r="AK37" i="3" s="1"/>
  <c r="AL37" i="3" s="1"/>
  <c r="AM37" i="3" s="1"/>
  <c r="AN37" i="3" s="1"/>
  <c r="AO37" i="3" s="1"/>
  <c r="AP37" i="3" s="1"/>
  <c r="AQ37" i="3" s="1"/>
  <c r="AR37" i="3" s="1"/>
  <c r="AS37" i="3" s="1"/>
  <c r="AT37" i="3" s="1"/>
  <c r="AU37" i="3" s="1"/>
  <c r="AV37" i="3" s="1"/>
  <c r="AW37" i="3" s="1"/>
  <c r="AX37" i="3" s="1"/>
  <c r="AY37" i="3" s="1"/>
  <c r="AZ37" i="3" s="1"/>
  <c r="BA37" i="3" s="1"/>
  <c r="BB37" i="3" s="1"/>
  <c r="BC37" i="3" s="1"/>
  <c r="BD37" i="3" s="1"/>
  <c r="BE37" i="3" s="1"/>
  <c r="BF37" i="3" s="1"/>
  <c r="BG37" i="3" s="1"/>
  <c r="BH37" i="3" s="1"/>
  <c r="BI37" i="3" s="1"/>
  <c r="BJ37" i="3" s="1"/>
  <c r="BK37" i="3" s="1"/>
  <c r="BL37" i="3" s="1"/>
  <c r="BM37" i="3" s="1"/>
  <c r="BN37" i="3" s="1"/>
  <c r="BO37" i="3" s="1"/>
  <c r="BP37" i="3" s="1"/>
  <c r="BQ37" i="3" s="1"/>
  <c r="BR37" i="3" s="1"/>
  <c r="BS37" i="3" s="1"/>
  <c r="BT37" i="3" s="1"/>
  <c r="BU37" i="3" s="1"/>
  <c r="BV37" i="3" s="1"/>
  <c r="BW37" i="3" s="1"/>
  <c r="BX37" i="3" s="1"/>
  <c r="BY37" i="3" s="1"/>
  <c r="BZ37" i="3" s="1"/>
  <c r="CA37" i="3" s="1"/>
  <c r="CB37" i="3" s="1"/>
  <c r="CC37" i="3" s="1"/>
  <c r="CD37" i="3" s="1"/>
  <c r="CE37" i="3" s="1"/>
  <c r="CF37" i="3" s="1"/>
  <c r="CG37" i="3" s="1"/>
  <c r="CH37" i="3" s="1"/>
  <c r="CI37" i="3" s="1"/>
  <c r="CJ37" i="3" s="1"/>
  <c r="CK37" i="3" s="1"/>
  <c r="CL37" i="3" s="1"/>
  <c r="CM37" i="3" s="1"/>
  <c r="CN37" i="3" s="1"/>
  <c r="CO37" i="3" s="1"/>
  <c r="CP37" i="3" s="1"/>
  <c r="CQ37" i="3" s="1"/>
  <c r="CR37" i="3" s="1"/>
  <c r="CS37" i="3" s="1"/>
  <c r="CT37" i="3" s="1"/>
  <c r="CU37" i="3" s="1"/>
  <c r="CV37" i="3" s="1"/>
  <c r="CW37" i="3" s="1"/>
  <c r="CX37" i="3" s="1"/>
  <c r="CY37" i="3" s="1"/>
  <c r="CZ37" i="3" s="1"/>
  <c r="DA37" i="3" s="1"/>
  <c r="DB37" i="3" s="1"/>
  <c r="DC37" i="3" s="1"/>
  <c r="DD37" i="3" s="1"/>
  <c r="DE37" i="3" s="1"/>
  <c r="DF37" i="3" s="1"/>
  <c r="DG37" i="3" s="1"/>
  <c r="DH37" i="3" s="1"/>
  <c r="DI37" i="3" s="1"/>
  <c r="DJ37" i="3" s="1"/>
  <c r="DK37" i="3" s="1"/>
  <c r="DL37" i="3" s="1"/>
  <c r="DM37" i="3" s="1"/>
  <c r="DN37" i="3" s="1"/>
  <c r="DO37" i="3" s="1"/>
  <c r="DP37" i="3" s="1"/>
  <c r="DQ37" i="3" s="1"/>
  <c r="DR37" i="3" s="1"/>
  <c r="DS37" i="3" s="1"/>
  <c r="DT37" i="3" s="1"/>
  <c r="DU37" i="3" s="1"/>
  <c r="DV37" i="3" s="1"/>
  <c r="DW37" i="3" s="1"/>
  <c r="DX37" i="3" s="1"/>
  <c r="DY37" i="3" s="1"/>
  <c r="DZ37" i="3" s="1"/>
  <c r="EA37" i="3" s="1"/>
  <c r="EB37" i="3" s="1"/>
  <c r="EC37" i="3" s="1"/>
  <c r="ED37" i="3" s="1"/>
  <c r="EE37" i="3" s="1"/>
  <c r="EF37" i="3" s="1"/>
  <c r="EG37" i="3" s="1"/>
  <c r="EH37" i="3" s="1"/>
  <c r="EI37" i="3" s="1"/>
  <c r="EJ37" i="3" s="1"/>
  <c r="EK37" i="3" s="1"/>
  <c r="EL37" i="3" s="1"/>
  <c r="EM37" i="3" s="1"/>
  <c r="EN37" i="3" s="1"/>
  <c r="EO37" i="3" s="1"/>
  <c r="EP37" i="3" s="1"/>
  <c r="EQ37" i="3" s="1"/>
  <c r="ER37" i="3" s="1"/>
  <c r="ES37" i="3" s="1"/>
  <c r="ET37" i="3" s="1"/>
  <c r="EU37" i="3" s="1"/>
  <c r="EV37" i="3" s="1"/>
  <c r="EW37" i="3" s="1"/>
  <c r="EX37" i="3" s="1"/>
  <c r="EY37" i="3" s="1"/>
  <c r="EZ37" i="3" s="1"/>
  <c r="FA37" i="3" s="1"/>
  <c r="FB37" i="3" s="1"/>
  <c r="FC37" i="3" s="1"/>
  <c r="FD37" i="3" s="1"/>
  <c r="FE37" i="3" s="1"/>
  <c r="FF37" i="3" s="1"/>
  <c r="FG37" i="3" s="1"/>
  <c r="FH37" i="3" s="1"/>
  <c r="FI37" i="3" s="1"/>
  <c r="FJ37" i="3" s="1"/>
  <c r="FK37" i="3" s="1"/>
  <c r="FL37" i="3" s="1"/>
  <c r="FM37" i="3" s="1"/>
  <c r="FN37" i="3" s="1"/>
  <c r="FO37" i="3" s="1"/>
  <c r="FP37" i="3" s="1"/>
  <c r="FQ37" i="3" s="1"/>
  <c r="FR37" i="3" s="1"/>
  <c r="FS37" i="3" s="1"/>
  <c r="FT37" i="3" s="1"/>
  <c r="FU37" i="3" s="1"/>
  <c r="FV37" i="3" s="1"/>
  <c r="FW37" i="3" s="1"/>
  <c r="FX37" i="3" s="1"/>
  <c r="FY37" i="3" s="1"/>
  <c r="FZ37" i="3" s="1"/>
  <c r="GA37" i="3" s="1"/>
  <c r="GB37" i="3" s="1"/>
  <c r="GC37" i="3" s="1"/>
  <c r="GD37" i="3" s="1"/>
  <c r="GE37" i="3" s="1"/>
  <c r="GF37" i="3" s="1"/>
  <c r="GG37" i="3" s="1"/>
  <c r="GH37" i="3" s="1"/>
  <c r="GI37" i="3" s="1"/>
  <c r="GJ37" i="3" s="1"/>
  <c r="GK37" i="3" s="1"/>
  <c r="GL37" i="3" s="1"/>
  <c r="GM37" i="3" s="1"/>
  <c r="GN37" i="3" s="1"/>
  <c r="GO37" i="3" s="1"/>
  <c r="GP37" i="3" s="1"/>
  <c r="GQ37" i="3" s="1"/>
  <c r="GR37" i="3" s="1"/>
  <c r="GS37" i="3" s="1"/>
  <c r="GT37" i="3" s="1"/>
  <c r="GU37" i="3" s="1"/>
  <c r="GV37" i="3" s="1"/>
  <c r="GW37" i="3" s="1"/>
  <c r="GX37" i="3" s="1"/>
  <c r="GY37" i="3" s="1"/>
  <c r="GZ37" i="3" s="1"/>
  <c r="HA37" i="3" s="1"/>
  <c r="HB37" i="3" s="1"/>
  <c r="HC37" i="3" s="1"/>
  <c r="HD37" i="3" s="1"/>
  <c r="HE37" i="3" s="1"/>
  <c r="HF37" i="3" s="1"/>
  <c r="HG37" i="3" s="1"/>
  <c r="HH37" i="3" s="1"/>
  <c r="HI37" i="3" s="1"/>
  <c r="HJ37" i="3" s="1"/>
  <c r="HK37" i="3" s="1"/>
  <c r="HL37" i="3" s="1"/>
  <c r="HM37" i="3" s="1"/>
  <c r="Q124" i="3"/>
  <c r="Q174" i="3"/>
  <c r="Q109" i="3"/>
  <c r="AB229" i="3"/>
  <c r="AC229" i="3" s="1"/>
  <c r="AD229" i="3" s="1"/>
  <c r="AE229" i="3" s="1"/>
  <c r="AF229" i="3" s="1"/>
  <c r="AG229" i="3" s="1"/>
  <c r="AH229" i="3" s="1"/>
  <c r="AI229" i="3" s="1"/>
  <c r="AJ229" i="3" s="1"/>
  <c r="AK229" i="3" s="1"/>
  <c r="AL229" i="3" s="1"/>
  <c r="AM229" i="3" s="1"/>
  <c r="AN229" i="3" s="1"/>
  <c r="AO229" i="3" s="1"/>
  <c r="AP229" i="3" s="1"/>
  <c r="AQ229" i="3" s="1"/>
  <c r="AR229" i="3" s="1"/>
  <c r="AS229" i="3" s="1"/>
  <c r="AT229" i="3" s="1"/>
  <c r="AU229" i="3" s="1"/>
  <c r="AV229" i="3" s="1"/>
  <c r="AW229" i="3" s="1"/>
  <c r="AX229" i="3" s="1"/>
  <c r="AY229" i="3" s="1"/>
  <c r="AZ229" i="3" s="1"/>
  <c r="BA229" i="3" s="1"/>
  <c r="BB229" i="3" s="1"/>
  <c r="BC229" i="3" s="1"/>
  <c r="BD229" i="3" s="1"/>
  <c r="BE229" i="3" s="1"/>
  <c r="BF229" i="3" s="1"/>
  <c r="BG229" i="3" s="1"/>
  <c r="BH229" i="3" s="1"/>
  <c r="BI229" i="3" s="1"/>
  <c r="BJ229" i="3" s="1"/>
  <c r="BK229" i="3" s="1"/>
  <c r="BL229" i="3" s="1"/>
  <c r="BM229" i="3" s="1"/>
  <c r="BN229" i="3" s="1"/>
  <c r="BO229" i="3" s="1"/>
  <c r="BP229" i="3" s="1"/>
  <c r="BQ229" i="3" s="1"/>
  <c r="BR229" i="3" s="1"/>
  <c r="BS229" i="3" s="1"/>
  <c r="BT229" i="3" s="1"/>
  <c r="BU229" i="3" s="1"/>
  <c r="BV229" i="3" s="1"/>
  <c r="BW229" i="3" s="1"/>
  <c r="BX229" i="3" s="1"/>
  <c r="BY229" i="3" s="1"/>
  <c r="BZ229" i="3" s="1"/>
  <c r="CA229" i="3" s="1"/>
  <c r="CB229" i="3" s="1"/>
  <c r="CC229" i="3" s="1"/>
  <c r="CD229" i="3" s="1"/>
  <c r="CE229" i="3" s="1"/>
  <c r="CF229" i="3" s="1"/>
  <c r="CG229" i="3" s="1"/>
  <c r="CH229" i="3" s="1"/>
  <c r="CI229" i="3" s="1"/>
  <c r="CJ229" i="3" s="1"/>
  <c r="CK229" i="3" s="1"/>
  <c r="CL229" i="3" s="1"/>
  <c r="CM229" i="3" s="1"/>
  <c r="CN229" i="3" s="1"/>
  <c r="CO229" i="3" s="1"/>
  <c r="CP229" i="3" s="1"/>
  <c r="CQ229" i="3" s="1"/>
  <c r="CR229" i="3" s="1"/>
  <c r="CS229" i="3" s="1"/>
  <c r="CT229" i="3" s="1"/>
  <c r="CU229" i="3" s="1"/>
  <c r="CV229" i="3" s="1"/>
  <c r="CW229" i="3" s="1"/>
  <c r="CX229" i="3" s="1"/>
  <c r="CY229" i="3" s="1"/>
  <c r="CZ229" i="3" s="1"/>
  <c r="DA229" i="3" s="1"/>
  <c r="DB229" i="3" s="1"/>
  <c r="DC229" i="3" s="1"/>
  <c r="DD229" i="3" s="1"/>
  <c r="DE229" i="3" s="1"/>
  <c r="DF229" i="3" s="1"/>
  <c r="DG229" i="3" s="1"/>
  <c r="DH229" i="3" s="1"/>
  <c r="DI229" i="3" s="1"/>
  <c r="DJ229" i="3" s="1"/>
  <c r="DK229" i="3" s="1"/>
  <c r="DL229" i="3" s="1"/>
  <c r="DM229" i="3" s="1"/>
  <c r="DN229" i="3" s="1"/>
  <c r="DO229" i="3" s="1"/>
  <c r="DP229" i="3" s="1"/>
  <c r="DQ229" i="3" s="1"/>
  <c r="DR229" i="3" s="1"/>
  <c r="DS229" i="3" s="1"/>
  <c r="DT229" i="3" s="1"/>
  <c r="DU229" i="3" s="1"/>
  <c r="DV229" i="3" s="1"/>
  <c r="DW229" i="3" s="1"/>
  <c r="DX229" i="3" s="1"/>
  <c r="DY229" i="3" s="1"/>
  <c r="DZ229" i="3" s="1"/>
  <c r="EA229" i="3" s="1"/>
  <c r="EB229" i="3" s="1"/>
  <c r="EC229" i="3" s="1"/>
  <c r="ED229" i="3" s="1"/>
  <c r="EE229" i="3" s="1"/>
  <c r="EF229" i="3" s="1"/>
  <c r="EG229" i="3" s="1"/>
  <c r="EH229" i="3" s="1"/>
  <c r="EI229" i="3" s="1"/>
  <c r="EJ229" i="3" s="1"/>
  <c r="EK229" i="3" s="1"/>
  <c r="EL229" i="3" s="1"/>
  <c r="EM229" i="3" s="1"/>
  <c r="EN229" i="3" s="1"/>
  <c r="EO229" i="3" s="1"/>
  <c r="EP229" i="3" s="1"/>
  <c r="EQ229" i="3" s="1"/>
  <c r="ER229" i="3" s="1"/>
  <c r="ES229" i="3" s="1"/>
  <c r="ET229" i="3" s="1"/>
  <c r="EU229" i="3" s="1"/>
  <c r="EV229" i="3" s="1"/>
  <c r="EW229" i="3" s="1"/>
  <c r="EX229" i="3" s="1"/>
  <c r="EY229" i="3" s="1"/>
  <c r="EZ229" i="3" s="1"/>
  <c r="FA229" i="3" s="1"/>
  <c r="FB229" i="3" s="1"/>
  <c r="FC229" i="3" s="1"/>
  <c r="FD229" i="3" s="1"/>
  <c r="FE229" i="3" s="1"/>
  <c r="FF229" i="3" s="1"/>
  <c r="FG229" i="3" s="1"/>
  <c r="FH229" i="3" s="1"/>
  <c r="FI229" i="3" s="1"/>
  <c r="FJ229" i="3" s="1"/>
  <c r="FK229" i="3" s="1"/>
  <c r="FL229" i="3" s="1"/>
  <c r="FM229" i="3" s="1"/>
  <c r="FN229" i="3" s="1"/>
  <c r="FO229" i="3" s="1"/>
  <c r="FP229" i="3" s="1"/>
  <c r="FQ229" i="3" s="1"/>
  <c r="FR229" i="3" s="1"/>
  <c r="FS229" i="3" s="1"/>
  <c r="FT229" i="3" s="1"/>
  <c r="FU229" i="3" s="1"/>
  <c r="FV229" i="3" s="1"/>
  <c r="FW229" i="3" s="1"/>
  <c r="FX229" i="3" s="1"/>
  <c r="FY229" i="3" s="1"/>
  <c r="FZ229" i="3" s="1"/>
  <c r="GA229" i="3" s="1"/>
  <c r="GB229" i="3" s="1"/>
  <c r="GC229" i="3" s="1"/>
  <c r="GD229" i="3" s="1"/>
  <c r="GE229" i="3" s="1"/>
  <c r="GF229" i="3" s="1"/>
  <c r="GG229" i="3" s="1"/>
  <c r="GH229" i="3" s="1"/>
  <c r="GI229" i="3" s="1"/>
  <c r="GJ229" i="3" s="1"/>
  <c r="GK229" i="3" s="1"/>
  <c r="GL229" i="3" s="1"/>
  <c r="GM229" i="3" s="1"/>
  <c r="GN229" i="3" s="1"/>
  <c r="GO229" i="3" s="1"/>
  <c r="GP229" i="3" s="1"/>
  <c r="GQ229" i="3" s="1"/>
  <c r="GR229" i="3" s="1"/>
  <c r="GS229" i="3" s="1"/>
  <c r="GT229" i="3" s="1"/>
  <c r="GU229" i="3" s="1"/>
  <c r="GV229" i="3" s="1"/>
  <c r="GW229" i="3" s="1"/>
  <c r="GX229" i="3" s="1"/>
  <c r="GY229" i="3" s="1"/>
  <c r="GZ229" i="3" s="1"/>
  <c r="HA229" i="3" s="1"/>
  <c r="HB229" i="3" s="1"/>
  <c r="HC229" i="3" s="1"/>
  <c r="HD229" i="3" s="1"/>
  <c r="HE229" i="3" s="1"/>
  <c r="HF229" i="3" s="1"/>
  <c r="HG229" i="3" s="1"/>
  <c r="HH229" i="3" s="1"/>
  <c r="HI229" i="3" s="1"/>
  <c r="HJ229" i="3" s="1"/>
  <c r="HK229" i="3" s="1"/>
  <c r="HL229" i="3" s="1"/>
  <c r="HM229" i="3" s="1"/>
  <c r="AB166" i="3"/>
  <c r="AC166" i="3" s="1"/>
  <c r="AD166" i="3" s="1"/>
  <c r="AE166" i="3" s="1"/>
  <c r="AF166" i="3" s="1"/>
  <c r="AG166" i="3" s="1"/>
  <c r="AH166" i="3" s="1"/>
  <c r="AI166" i="3" s="1"/>
  <c r="AJ166" i="3" s="1"/>
  <c r="AK166" i="3" s="1"/>
  <c r="AL166" i="3" s="1"/>
  <c r="AM166" i="3" s="1"/>
  <c r="AN166" i="3" s="1"/>
  <c r="AO166" i="3" s="1"/>
  <c r="AP166" i="3" s="1"/>
  <c r="AQ166" i="3" s="1"/>
  <c r="AR166" i="3" s="1"/>
  <c r="AS166" i="3" s="1"/>
  <c r="AT166" i="3" s="1"/>
  <c r="AU166" i="3" s="1"/>
  <c r="AV166" i="3" s="1"/>
  <c r="AW166" i="3" s="1"/>
  <c r="AX166" i="3" s="1"/>
  <c r="AY166" i="3" s="1"/>
  <c r="AZ166" i="3" s="1"/>
  <c r="BA166" i="3" s="1"/>
  <c r="BB166" i="3" s="1"/>
  <c r="BC166" i="3" s="1"/>
  <c r="BD166" i="3" s="1"/>
  <c r="BE166" i="3" s="1"/>
  <c r="BF166" i="3" s="1"/>
  <c r="BG166" i="3" s="1"/>
  <c r="BH166" i="3" s="1"/>
  <c r="BI166" i="3" s="1"/>
  <c r="BJ166" i="3" s="1"/>
  <c r="BK166" i="3" s="1"/>
  <c r="BL166" i="3" s="1"/>
  <c r="BM166" i="3" s="1"/>
  <c r="BN166" i="3" s="1"/>
  <c r="BO166" i="3" s="1"/>
  <c r="BP166" i="3" s="1"/>
  <c r="BQ166" i="3" s="1"/>
  <c r="BR166" i="3" s="1"/>
  <c r="BS166" i="3" s="1"/>
  <c r="BT166" i="3" s="1"/>
  <c r="BU166" i="3" s="1"/>
  <c r="BV166" i="3" s="1"/>
  <c r="BW166" i="3" s="1"/>
  <c r="BX166" i="3" s="1"/>
  <c r="BY166" i="3" s="1"/>
  <c r="BZ166" i="3" s="1"/>
  <c r="CA166" i="3" s="1"/>
  <c r="CB166" i="3" s="1"/>
  <c r="CC166" i="3" s="1"/>
  <c r="CD166" i="3" s="1"/>
  <c r="CE166" i="3" s="1"/>
  <c r="CF166" i="3" s="1"/>
  <c r="CG166" i="3" s="1"/>
  <c r="CH166" i="3" s="1"/>
  <c r="CI166" i="3" s="1"/>
  <c r="CJ166" i="3" s="1"/>
  <c r="CK166" i="3" s="1"/>
  <c r="CL166" i="3" s="1"/>
  <c r="CM166" i="3" s="1"/>
  <c r="CN166" i="3" s="1"/>
  <c r="CO166" i="3" s="1"/>
  <c r="CP166" i="3" s="1"/>
  <c r="CQ166" i="3" s="1"/>
  <c r="CR166" i="3" s="1"/>
  <c r="CS166" i="3" s="1"/>
  <c r="CT166" i="3" s="1"/>
  <c r="CU166" i="3" s="1"/>
  <c r="CV166" i="3" s="1"/>
  <c r="CW166" i="3" s="1"/>
  <c r="CX166" i="3" s="1"/>
  <c r="CY166" i="3" s="1"/>
  <c r="CZ166" i="3" s="1"/>
  <c r="DA166" i="3" s="1"/>
  <c r="DB166" i="3" s="1"/>
  <c r="DC166" i="3" s="1"/>
  <c r="DD166" i="3" s="1"/>
  <c r="DE166" i="3" s="1"/>
  <c r="DF166" i="3" s="1"/>
  <c r="DG166" i="3" s="1"/>
  <c r="DH166" i="3" s="1"/>
  <c r="DI166" i="3" s="1"/>
  <c r="DJ166" i="3" s="1"/>
  <c r="DK166" i="3" s="1"/>
  <c r="DL166" i="3" s="1"/>
  <c r="DM166" i="3" s="1"/>
  <c r="DN166" i="3" s="1"/>
  <c r="DO166" i="3" s="1"/>
  <c r="DP166" i="3" s="1"/>
  <c r="DQ166" i="3" s="1"/>
  <c r="DR166" i="3" s="1"/>
  <c r="DS166" i="3" s="1"/>
  <c r="DT166" i="3" s="1"/>
  <c r="DU166" i="3" s="1"/>
  <c r="DV166" i="3" s="1"/>
  <c r="DW166" i="3" s="1"/>
  <c r="DX166" i="3" s="1"/>
  <c r="DY166" i="3" s="1"/>
  <c r="DZ166" i="3" s="1"/>
  <c r="EA166" i="3" s="1"/>
  <c r="EB166" i="3" s="1"/>
  <c r="EC166" i="3" s="1"/>
  <c r="ED166" i="3" s="1"/>
  <c r="EE166" i="3" s="1"/>
  <c r="EF166" i="3" s="1"/>
  <c r="EG166" i="3" s="1"/>
  <c r="EH166" i="3" s="1"/>
  <c r="EI166" i="3" s="1"/>
  <c r="EJ166" i="3" s="1"/>
  <c r="EK166" i="3" s="1"/>
  <c r="EL166" i="3" s="1"/>
  <c r="EM166" i="3" s="1"/>
  <c r="EN166" i="3" s="1"/>
  <c r="EO166" i="3" s="1"/>
  <c r="EP166" i="3" s="1"/>
  <c r="EQ166" i="3" s="1"/>
  <c r="ER166" i="3" s="1"/>
  <c r="ES166" i="3" s="1"/>
  <c r="ET166" i="3" s="1"/>
  <c r="EU166" i="3" s="1"/>
  <c r="EV166" i="3" s="1"/>
  <c r="EW166" i="3" s="1"/>
  <c r="EX166" i="3" s="1"/>
  <c r="EY166" i="3" s="1"/>
  <c r="EZ166" i="3" s="1"/>
  <c r="FA166" i="3" s="1"/>
  <c r="FB166" i="3" s="1"/>
  <c r="FC166" i="3" s="1"/>
  <c r="FD166" i="3" s="1"/>
  <c r="FE166" i="3" s="1"/>
  <c r="FF166" i="3" s="1"/>
  <c r="FG166" i="3" s="1"/>
  <c r="FH166" i="3" s="1"/>
  <c r="FI166" i="3" s="1"/>
  <c r="FJ166" i="3" s="1"/>
  <c r="FK166" i="3" s="1"/>
  <c r="FL166" i="3" s="1"/>
  <c r="FM166" i="3" s="1"/>
  <c r="FN166" i="3" s="1"/>
  <c r="FO166" i="3" s="1"/>
  <c r="FP166" i="3" s="1"/>
  <c r="FQ166" i="3" s="1"/>
  <c r="FR166" i="3" s="1"/>
  <c r="FS166" i="3" s="1"/>
  <c r="FT166" i="3" s="1"/>
  <c r="FU166" i="3" s="1"/>
  <c r="FV166" i="3" s="1"/>
  <c r="FW166" i="3" s="1"/>
  <c r="FX166" i="3" s="1"/>
  <c r="FY166" i="3" s="1"/>
  <c r="FZ166" i="3" s="1"/>
  <c r="GA166" i="3" s="1"/>
  <c r="GB166" i="3" s="1"/>
  <c r="GC166" i="3" s="1"/>
  <c r="GD166" i="3" s="1"/>
  <c r="GE166" i="3" s="1"/>
  <c r="GF166" i="3" s="1"/>
  <c r="GG166" i="3" s="1"/>
  <c r="GH166" i="3" s="1"/>
  <c r="GI166" i="3" s="1"/>
  <c r="GJ166" i="3" s="1"/>
  <c r="GK166" i="3" s="1"/>
  <c r="GL166" i="3" s="1"/>
  <c r="GM166" i="3" s="1"/>
  <c r="GN166" i="3" s="1"/>
  <c r="GO166" i="3" s="1"/>
  <c r="GP166" i="3" s="1"/>
  <c r="GQ166" i="3" s="1"/>
  <c r="GR166" i="3" s="1"/>
  <c r="GS166" i="3" s="1"/>
  <c r="GT166" i="3" s="1"/>
  <c r="GU166" i="3" s="1"/>
  <c r="GV166" i="3" s="1"/>
  <c r="GW166" i="3" s="1"/>
  <c r="GX166" i="3" s="1"/>
  <c r="GY166" i="3" s="1"/>
  <c r="GZ166" i="3" s="1"/>
  <c r="HA166" i="3" s="1"/>
  <c r="HB166" i="3" s="1"/>
  <c r="HC166" i="3" s="1"/>
  <c r="HD166" i="3" s="1"/>
  <c r="HE166" i="3" s="1"/>
  <c r="HF166" i="3" s="1"/>
  <c r="HG166" i="3" s="1"/>
  <c r="HH166" i="3" s="1"/>
  <c r="HI166" i="3" s="1"/>
  <c r="HJ166" i="3" s="1"/>
  <c r="HK166" i="3" s="1"/>
  <c r="HL166" i="3" s="1"/>
  <c r="HM166" i="3" s="1"/>
  <c r="AB55" i="3"/>
  <c r="AC55" i="3" s="1"/>
  <c r="AD55" i="3" s="1"/>
  <c r="AE55" i="3" s="1"/>
  <c r="AF55" i="3" s="1"/>
  <c r="AG55" i="3" s="1"/>
  <c r="AH55" i="3" s="1"/>
  <c r="AI55" i="3" s="1"/>
  <c r="AJ55" i="3" s="1"/>
  <c r="AK55" i="3" s="1"/>
  <c r="AL55" i="3" s="1"/>
  <c r="AM55" i="3" s="1"/>
  <c r="AN55" i="3" s="1"/>
  <c r="AO55" i="3" s="1"/>
  <c r="AP55" i="3" s="1"/>
  <c r="AQ55" i="3" s="1"/>
  <c r="AR55" i="3" s="1"/>
  <c r="AS55" i="3" s="1"/>
  <c r="AT55" i="3" s="1"/>
  <c r="AU55" i="3" s="1"/>
  <c r="AV55" i="3" s="1"/>
  <c r="AW55" i="3" s="1"/>
  <c r="AX55" i="3" s="1"/>
  <c r="AY55" i="3" s="1"/>
  <c r="AZ55" i="3" s="1"/>
  <c r="BA55" i="3" s="1"/>
  <c r="BB55" i="3" s="1"/>
  <c r="BC55" i="3" s="1"/>
  <c r="BD55" i="3" s="1"/>
  <c r="BE55" i="3" s="1"/>
  <c r="BF55" i="3" s="1"/>
  <c r="BG55" i="3" s="1"/>
  <c r="BH55" i="3" s="1"/>
  <c r="BI55" i="3" s="1"/>
  <c r="BJ55" i="3" s="1"/>
  <c r="BK55" i="3" s="1"/>
  <c r="BL55" i="3" s="1"/>
  <c r="BM55" i="3" s="1"/>
  <c r="BN55" i="3" s="1"/>
  <c r="BO55" i="3" s="1"/>
  <c r="BP55" i="3" s="1"/>
  <c r="BQ55" i="3" s="1"/>
  <c r="BR55" i="3" s="1"/>
  <c r="BS55" i="3" s="1"/>
  <c r="BT55" i="3" s="1"/>
  <c r="BU55" i="3" s="1"/>
  <c r="BV55" i="3" s="1"/>
  <c r="BW55" i="3" s="1"/>
  <c r="BX55" i="3" s="1"/>
  <c r="BY55" i="3" s="1"/>
  <c r="BZ55" i="3" s="1"/>
  <c r="CA55" i="3" s="1"/>
  <c r="CB55" i="3" s="1"/>
  <c r="CC55" i="3" s="1"/>
  <c r="CD55" i="3" s="1"/>
  <c r="CE55" i="3" s="1"/>
  <c r="CF55" i="3" s="1"/>
  <c r="CG55" i="3" s="1"/>
  <c r="CH55" i="3" s="1"/>
  <c r="CI55" i="3" s="1"/>
  <c r="CJ55" i="3" s="1"/>
  <c r="CK55" i="3" s="1"/>
  <c r="CL55" i="3" s="1"/>
  <c r="CM55" i="3" s="1"/>
  <c r="CN55" i="3" s="1"/>
  <c r="CO55" i="3" s="1"/>
  <c r="CP55" i="3" s="1"/>
  <c r="CQ55" i="3" s="1"/>
  <c r="CR55" i="3" s="1"/>
  <c r="CS55" i="3" s="1"/>
  <c r="CT55" i="3" s="1"/>
  <c r="CU55" i="3" s="1"/>
  <c r="CV55" i="3" s="1"/>
  <c r="CW55" i="3" s="1"/>
  <c r="CX55" i="3" s="1"/>
  <c r="CY55" i="3" s="1"/>
  <c r="CZ55" i="3" s="1"/>
  <c r="DA55" i="3" s="1"/>
  <c r="DB55" i="3" s="1"/>
  <c r="DC55" i="3" s="1"/>
  <c r="DD55" i="3" s="1"/>
  <c r="DE55" i="3" s="1"/>
  <c r="DF55" i="3" s="1"/>
  <c r="DG55" i="3" s="1"/>
  <c r="DH55" i="3" s="1"/>
  <c r="DI55" i="3" s="1"/>
  <c r="DJ55" i="3" s="1"/>
  <c r="DK55" i="3" s="1"/>
  <c r="DL55" i="3" s="1"/>
  <c r="DM55" i="3" s="1"/>
  <c r="DN55" i="3" s="1"/>
  <c r="DO55" i="3" s="1"/>
  <c r="DP55" i="3" s="1"/>
  <c r="DQ55" i="3" s="1"/>
  <c r="DR55" i="3" s="1"/>
  <c r="DS55" i="3" s="1"/>
  <c r="DT55" i="3" s="1"/>
  <c r="DU55" i="3" s="1"/>
  <c r="DV55" i="3" s="1"/>
  <c r="DW55" i="3" s="1"/>
  <c r="DX55" i="3" s="1"/>
  <c r="DY55" i="3" s="1"/>
  <c r="DZ55" i="3" s="1"/>
  <c r="EA55" i="3" s="1"/>
  <c r="EB55" i="3" s="1"/>
  <c r="EC55" i="3" s="1"/>
  <c r="ED55" i="3" s="1"/>
  <c r="EE55" i="3" s="1"/>
  <c r="EF55" i="3" s="1"/>
  <c r="EG55" i="3" s="1"/>
  <c r="EH55" i="3" s="1"/>
  <c r="EI55" i="3" s="1"/>
  <c r="EJ55" i="3" s="1"/>
  <c r="EK55" i="3" s="1"/>
  <c r="EL55" i="3" s="1"/>
  <c r="EM55" i="3" s="1"/>
  <c r="EN55" i="3" s="1"/>
  <c r="EO55" i="3" s="1"/>
  <c r="EP55" i="3" s="1"/>
  <c r="EQ55" i="3" s="1"/>
  <c r="ER55" i="3" s="1"/>
  <c r="ES55" i="3" s="1"/>
  <c r="ET55" i="3" s="1"/>
  <c r="EU55" i="3" s="1"/>
  <c r="EV55" i="3" s="1"/>
  <c r="EW55" i="3" s="1"/>
  <c r="EX55" i="3" s="1"/>
  <c r="EY55" i="3" s="1"/>
  <c r="EZ55" i="3" s="1"/>
  <c r="FA55" i="3" s="1"/>
  <c r="FB55" i="3" s="1"/>
  <c r="FC55" i="3" s="1"/>
  <c r="FD55" i="3" s="1"/>
  <c r="FE55" i="3" s="1"/>
  <c r="FF55" i="3" s="1"/>
  <c r="FG55" i="3" s="1"/>
  <c r="FH55" i="3" s="1"/>
  <c r="FI55" i="3" s="1"/>
  <c r="FJ55" i="3" s="1"/>
  <c r="FK55" i="3" s="1"/>
  <c r="FL55" i="3" s="1"/>
  <c r="FM55" i="3" s="1"/>
  <c r="FN55" i="3" s="1"/>
  <c r="FO55" i="3" s="1"/>
  <c r="FP55" i="3" s="1"/>
  <c r="FQ55" i="3" s="1"/>
  <c r="FR55" i="3" s="1"/>
  <c r="FS55" i="3" s="1"/>
  <c r="FT55" i="3" s="1"/>
  <c r="FU55" i="3" s="1"/>
  <c r="FV55" i="3" s="1"/>
  <c r="FW55" i="3" s="1"/>
  <c r="FX55" i="3" s="1"/>
  <c r="FY55" i="3" s="1"/>
  <c r="FZ55" i="3" s="1"/>
  <c r="GA55" i="3" s="1"/>
  <c r="GB55" i="3" s="1"/>
  <c r="GC55" i="3" s="1"/>
  <c r="GD55" i="3" s="1"/>
  <c r="GE55" i="3" s="1"/>
  <c r="GF55" i="3" s="1"/>
  <c r="GG55" i="3" s="1"/>
  <c r="GH55" i="3" s="1"/>
  <c r="GI55" i="3" s="1"/>
  <c r="GJ55" i="3" s="1"/>
  <c r="GK55" i="3" s="1"/>
  <c r="GL55" i="3" s="1"/>
  <c r="GM55" i="3" s="1"/>
  <c r="GN55" i="3" s="1"/>
  <c r="GO55" i="3" s="1"/>
  <c r="GP55" i="3" s="1"/>
  <c r="GQ55" i="3" s="1"/>
  <c r="GR55" i="3" s="1"/>
  <c r="GS55" i="3" s="1"/>
  <c r="GT55" i="3" s="1"/>
  <c r="GU55" i="3" s="1"/>
  <c r="GV55" i="3" s="1"/>
  <c r="GW55" i="3" s="1"/>
  <c r="GX55" i="3" s="1"/>
  <c r="GY55" i="3" s="1"/>
  <c r="GZ55" i="3" s="1"/>
  <c r="HA55" i="3" s="1"/>
  <c r="HB55" i="3" s="1"/>
  <c r="HC55" i="3" s="1"/>
  <c r="HD55" i="3" s="1"/>
  <c r="HE55" i="3" s="1"/>
  <c r="HF55" i="3" s="1"/>
  <c r="HG55" i="3" s="1"/>
  <c r="HH55" i="3" s="1"/>
  <c r="HI55" i="3" s="1"/>
  <c r="HJ55" i="3" s="1"/>
  <c r="HK55" i="3" s="1"/>
  <c r="HL55" i="3" s="1"/>
  <c r="HM55" i="3" s="1"/>
  <c r="AB29" i="3"/>
  <c r="AC29" i="3" s="1"/>
  <c r="AD29" i="3" s="1"/>
  <c r="AE29" i="3" s="1"/>
  <c r="AF29" i="3" s="1"/>
  <c r="AG29" i="3" s="1"/>
  <c r="AH29" i="3" s="1"/>
  <c r="AI29" i="3" s="1"/>
  <c r="AJ29" i="3" s="1"/>
  <c r="AK29" i="3" s="1"/>
  <c r="AL29" i="3" s="1"/>
  <c r="AM29" i="3" s="1"/>
  <c r="AN29" i="3" s="1"/>
  <c r="AO29" i="3" s="1"/>
  <c r="AP29" i="3" s="1"/>
  <c r="AQ29" i="3" s="1"/>
  <c r="AR29" i="3" s="1"/>
  <c r="AS29" i="3" s="1"/>
  <c r="AT29" i="3" s="1"/>
  <c r="AU29" i="3" s="1"/>
  <c r="AV29" i="3" s="1"/>
  <c r="AW29" i="3" s="1"/>
  <c r="AX29" i="3" s="1"/>
  <c r="AY29" i="3" s="1"/>
  <c r="AZ29" i="3" s="1"/>
  <c r="BA29" i="3" s="1"/>
  <c r="BB29" i="3" s="1"/>
  <c r="BC29" i="3" s="1"/>
  <c r="BD29" i="3" s="1"/>
  <c r="BE29" i="3" s="1"/>
  <c r="BF29" i="3" s="1"/>
  <c r="BG29" i="3" s="1"/>
  <c r="BH29" i="3" s="1"/>
  <c r="BI29" i="3" s="1"/>
  <c r="BJ29" i="3" s="1"/>
  <c r="BK29" i="3" s="1"/>
  <c r="BL29" i="3" s="1"/>
  <c r="BM29" i="3" s="1"/>
  <c r="BN29" i="3" s="1"/>
  <c r="BO29" i="3" s="1"/>
  <c r="BP29" i="3" s="1"/>
  <c r="BQ29" i="3" s="1"/>
  <c r="BR29" i="3" s="1"/>
  <c r="BS29" i="3" s="1"/>
  <c r="BT29" i="3" s="1"/>
  <c r="BU29" i="3" s="1"/>
  <c r="BV29" i="3" s="1"/>
  <c r="BW29" i="3" s="1"/>
  <c r="BX29" i="3" s="1"/>
  <c r="BY29" i="3" s="1"/>
  <c r="BZ29" i="3" s="1"/>
  <c r="CA29" i="3" s="1"/>
  <c r="CB29" i="3" s="1"/>
  <c r="CC29" i="3" s="1"/>
  <c r="CD29" i="3" s="1"/>
  <c r="CE29" i="3" s="1"/>
  <c r="CF29" i="3" s="1"/>
  <c r="CG29" i="3" s="1"/>
  <c r="CH29" i="3" s="1"/>
  <c r="CI29" i="3" s="1"/>
  <c r="CJ29" i="3" s="1"/>
  <c r="CK29" i="3" s="1"/>
  <c r="CL29" i="3" s="1"/>
  <c r="CM29" i="3" s="1"/>
  <c r="CN29" i="3" s="1"/>
  <c r="CO29" i="3" s="1"/>
  <c r="CP29" i="3" s="1"/>
  <c r="CQ29" i="3" s="1"/>
  <c r="CR29" i="3" s="1"/>
  <c r="CS29" i="3" s="1"/>
  <c r="CT29" i="3" s="1"/>
  <c r="CU29" i="3" s="1"/>
  <c r="CV29" i="3" s="1"/>
  <c r="CW29" i="3" s="1"/>
  <c r="CX29" i="3" s="1"/>
  <c r="CY29" i="3" s="1"/>
  <c r="CZ29" i="3" s="1"/>
  <c r="DA29" i="3" s="1"/>
  <c r="DB29" i="3" s="1"/>
  <c r="DC29" i="3" s="1"/>
  <c r="DD29" i="3" s="1"/>
  <c r="DE29" i="3" s="1"/>
  <c r="DF29" i="3" s="1"/>
  <c r="DG29" i="3" s="1"/>
  <c r="DH29" i="3" s="1"/>
  <c r="DI29" i="3" s="1"/>
  <c r="DJ29" i="3" s="1"/>
  <c r="DK29" i="3" s="1"/>
  <c r="DL29" i="3" s="1"/>
  <c r="DM29" i="3" s="1"/>
  <c r="DN29" i="3" s="1"/>
  <c r="DO29" i="3" s="1"/>
  <c r="DP29" i="3" s="1"/>
  <c r="DQ29" i="3" s="1"/>
  <c r="DR29" i="3" s="1"/>
  <c r="DS29" i="3" s="1"/>
  <c r="DT29" i="3" s="1"/>
  <c r="DU29" i="3" s="1"/>
  <c r="DV29" i="3" s="1"/>
  <c r="DW29" i="3" s="1"/>
  <c r="DX29" i="3" s="1"/>
  <c r="DY29" i="3" s="1"/>
  <c r="DZ29" i="3" s="1"/>
  <c r="EA29" i="3" s="1"/>
  <c r="EB29" i="3" s="1"/>
  <c r="EC29" i="3" s="1"/>
  <c r="ED29" i="3" s="1"/>
  <c r="EE29" i="3" s="1"/>
  <c r="EF29" i="3" s="1"/>
  <c r="EG29" i="3" s="1"/>
  <c r="EH29" i="3" s="1"/>
  <c r="EI29" i="3" s="1"/>
  <c r="EJ29" i="3" s="1"/>
  <c r="EK29" i="3" s="1"/>
  <c r="EL29" i="3" s="1"/>
  <c r="EM29" i="3" s="1"/>
  <c r="EN29" i="3" s="1"/>
  <c r="EO29" i="3" s="1"/>
  <c r="EP29" i="3" s="1"/>
  <c r="EQ29" i="3" s="1"/>
  <c r="ER29" i="3" s="1"/>
  <c r="ES29" i="3" s="1"/>
  <c r="ET29" i="3" s="1"/>
  <c r="EU29" i="3" s="1"/>
  <c r="EV29" i="3" s="1"/>
  <c r="EW29" i="3" s="1"/>
  <c r="EX29" i="3" s="1"/>
  <c r="EY29" i="3" s="1"/>
  <c r="EZ29" i="3" s="1"/>
  <c r="FA29" i="3" s="1"/>
  <c r="FB29" i="3" s="1"/>
  <c r="FC29" i="3" s="1"/>
  <c r="FD29" i="3" s="1"/>
  <c r="FE29" i="3" s="1"/>
  <c r="FF29" i="3" s="1"/>
  <c r="FG29" i="3" s="1"/>
  <c r="FH29" i="3" s="1"/>
  <c r="FI29" i="3" s="1"/>
  <c r="FJ29" i="3" s="1"/>
  <c r="FK29" i="3" s="1"/>
  <c r="FL29" i="3" s="1"/>
  <c r="FM29" i="3" s="1"/>
  <c r="FN29" i="3" s="1"/>
  <c r="FO29" i="3" s="1"/>
  <c r="FP29" i="3" s="1"/>
  <c r="FQ29" i="3" s="1"/>
  <c r="FR29" i="3" s="1"/>
  <c r="FS29" i="3" s="1"/>
  <c r="FT29" i="3" s="1"/>
  <c r="FU29" i="3" s="1"/>
  <c r="FV29" i="3" s="1"/>
  <c r="FW29" i="3" s="1"/>
  <c r="FX29" i="3" s="1"/>
  <c r="FY29" i="3" s="1"/>
  <c r="FZ29" i="3" s="1"/>
  <c r="GA29" i="3" s="1"/>
  <c r="GB29" i="3" s="1"/>
  <c r="GC29" i="3" s="1"/>
  <c r="GD29" i="3" s="1"/>
  <c r="GE29" i="3" s="1"/>
  <c r="GF29" i="3" s="1"/>
  <c r="GG29" i="3" s="1"/>
  <c r="GH29" i="3" s="1"/>
  <c r="GI29" i="3" s="1"/>
  <c r="GJ29" i="3" s="1"/>
  <c r="GK29" i="3" s="1"/>
  <c r="GL29" i="3" s="1"/>
  <c r="GM29" i="3" s="1"/>
  <c r="GN29" i="3" s="1"/>
  <c r="GO29" i="3" s="1"/>
  <c r="GP29" i="3" s="1"/>
  <c r="GQ29" i="3" s="1"/>
  <c r="GR29" i="3" s="1"/>
  <c r="GS29" i="3" s="1"/>
  <c r="GT29" i="3" s="1"/>
  <c r="GU29" i="3" s="1"/>
  <c r="GV29" i="3" s="1"/>
  <c r="GW29" i="3" s="1"/>
  <c r="GX29" i="3" s="1"/>
  <c r="GY29" i="3" s="1"/>
  <c r="GZ29" i="3" s="1"/>
  <c r="HA29" i="3" s="1"/>
  <c r="HB29" i="3" s="1"/>
  <c r="HC29" i="3" s="1"/>
  <c r="HD29" i="3" s="1"/>
  <c r="HE29" i="3" s="1"/>
  <c r="HF29" i="3" s="1"/>
  <c r="HG29" i="3" s="1"/>
  <c r="HH29" i="3" s="1"/>
  <c r="HI29" i="3" s="1"/>
  <c r="HJ29" i="3" s="1"/>
  <c r="HK29" i="3" s="1"/>
  <c r="HL29" i="3" s="1"/>
  <c r="HM29" i="3" s="1"/>
  <c r="AB71" i="3"/>
  <c r="AC71" i="3" s="1"/>
  <c r="AD71" i="3" s="1"/>
  <c r="AE71" i="3" s="1"/>
  <c r="AF71" i="3" s="1"/>
  <c r="AG71" i="3" s="1"/>
  <c r="AH71" i="3" s="1"/>
  <c r="AI71" i="3" s="1"/>
  <c r="AJ71" i="3" s="1"/>
  <c r="AK71" i="3" s="1"/>
  <c r="AL71" i="3" s="1"/>
  <c r="AM71" i="3" s="1"/>
  <c r="AN71" i="3" s="1"/>
  <c r="AO71" i="3" s="1"/>
  <c r="AP71" i="3" s="1"/>
  <c r="AQ71" i="3" s="1"/>
  <c r="AR71" i="3" s="1"/>
  <c r="AS71" i="3" s="1"/>
  <c r="AT71" i="3" s="1"/>
  <c r="AU71" i="3" s="1"/>
  <c r="AV71" i="3" s="1"/>
  <c r="AW71" i="3" s="1"/>
  <c r="AX71" i="3" s="1"/>
  <c r="AY71" i="3" s="1"/>
  <c r="AZ71" i="3" s="1"/>
  <c r="BA71" i="3" s="1"/>
  <c r="BB71" i="3" s="1"/>
  <c r="BC71" i="3" s="1"/>
  <c r="BD71" i="3" s="1"/>
  <c r="BE71" i="3" s="1"/>
  <c r="BF71" i="3" s="1"/>
  <c r="BG71" i="3" s="1"/>
  <c r="BH71" i="3" s="1"/>
  <c r="BI71" i="3" s="1"/>
  <c r="BJ71" i="3" s="1"/>
  <c r="BK71" i="3" s="1"/>
  <c r="BL71" i="3" s="1"/>
  <c r="BM71" i="3" s="1"/>
  <c r="BN71" i="3" s="1"/>
  <c r="BO71" i="3" s="1"/>
  <c r="BP71" i="3" s="1"/>
  <c r="BQ71" i="3" s="1"/>
  <c r="BR71" i="3" s="1"/>
  <c r="BS71" i="3" s="1"/>
  <c r="BT71" i="3" s="1"/>
  <c r="BU71" i="3" s="1"/>
  <c r="BV71" i="3" s="1"/>
  <c r="BW71" i="3" s="1"/>
  <c r="BX71" i="3" s="1"/>
  <c r="BY71" i="3" s="1"/>
  <c r="BZ71" i="3" s="1"/>
  <c r="CA71" i="3" s="1"/>
  <c r="CB71" i="3" s="1"/>
  <c r="CC71" i="3" s="1"/>
  <c r="CD71" i="3" s="1"/>
  <c r="CE71" i="3" s="1"/>
  <c r="CF71" i="3" s="1"/>
  <c r="CG71" i="3" s="1"/>
  <c r="CH71" i="3" s="1"/>
  <c r="CI71" i="3" s="1"/>
  <c r="CJ71" i="3" s="1"/>
  <c r="CK71" i="3" s="1"/>
  <c r="CL71" i="3" s="1"/>
  <c r="CM71" i="3" s="1"/>
  <c r="CN71" i="3" s="1"/>
  <c r="CO71" i="3" s="1"/>
  <c r="CP71" i="3" s="1"/>
  <c r="CQ71" i="3" s="1"/>
  <c r="CR71" i="3" s="1"/>
  <c r="CS71" i="3" s="1"/>
  <c r="CT71" i="3" s="1"/>
  <c r="CU71" i="3" s="1"/>
  <c r="CV71" i="3" s="1"/>
  <c r="CW71" i="3" s="1"/>
  <c r="CX71" i="3" s="1"/>
  <c r="CY71" i="3" s="1"/>
  <c r="CZ71" i="3" s="1"/>
  <c r="DA71" i="3" s="1"/>
  <c r="DB71" i="3" s="1"/>
  <c r="DC71" i="3" s="1"/>
  <c r="DD71" i="3" s="1"/>
  <c r="DE71" i="3" s="1"/>
  <c r="DF71" i="3" s="1"/>
  <c r="DG71" i="3" s="1"/>
  <c r="DH71" i="3" s="1"/>
  <c r="DI71" i="3" s="1"/>
  <c r="DJ71" i="3" s="1"/>
  <c r="DK71" i="3" s="1"/>
  <c r="DL71" i="3" s="1"/>
  <c r="DM71" i="3" s="1"/>
  <c r="DN71" i="3" s="1"/>
  <c r="DO71" i="3" s="1"/>
  <c r="DP71" i="3" s="1"/>
  <c r="DQ71" i="3" s="1"/>
  <c r="DR71" i="3" s="1"/>
  <c r="DS71" i="3" s="1"/>
  <c r="DT71" i="3" s="1"/>
  <c r="DU71" i="3" s="1"/>
  <c r="DV71" i="3" s="1"/>
  <c r="DW71" i="3" s="1"/>
  <c r="DX71" i="3" s="1"/>
  <c r="DY71" i="3" s="1"/>
  <c r="DZ71" i="3" s="1"/>
  <c r="EA71" i="3" s="1"/>
  <c r="EB71" i="3" s="1"/>
  <c r="EC71" i="3" s="1"/>
  <c r="ED71" i="3" s="1"/>
  <c r="EE71" i="3" s="1"/>
  <c r="EF71" i="3" s="1"/>
  <c r="EG71" i="3" s="1"/>
  <c r="EH71" i="3" s="1"/>
  <c r="EI71" i="3" s="1"/>
  <c r="EJ71" i="3" s="1"/>
  <c r="EK71" i="3" s="1"/>
  <c r="EL71" i="3" s="1"/>
  <c r="EM71" i="3" s="1"/>
  <c r="EN71" i="3" s="1"/>
  <c r="EO71" i="3" s="1"/>
  <c r="EP71" i="3" s="1"/>
  <c r="EQ71" i="3" s="1"/>
  <c r="ER71" i="3" s="1"/>
  <c r="ES71" i="3" s="1"/>
  <c r="ET71" i="3" s="1"/>
  <c r="EU71" i="3" s="1"/>
  <c r="EV71" i="3" s="1"/>
  <c r="EW71" i="3" s="1"/>
  <c r="EX71" i="3" s="1"/>
  <c r="EY71" i="3" s="1"/>
  <c r="EZ71" i="3" s="1"/>
  <c r="FA71" i="3" s="1"/>
  <c r="FB71" i="3" s="1"/>
  <c r="FC71" i="3" s="1"/>
  <c r="FD71" i="3" s="1"/>
  <c r="FE71" i="3" s="1"/>
  <c r="FF71" i="3" s="1"/>
  <c r="FG71" i="3" s="1"/>
  <c r="FH71" i="3" s="1"/>
  <c r="FI71" i="3" s="1"/>
  <c r="FJ71" i="3" s="1"/>
  <c r="FK71" i="3" s="1"/>
  <c r="FL71" i="3" s="1"/>
  <c r="FM71" i="3" s="1"/>
  <c r="FN71" i="3" s="1"/>
  <c r="FO71" i="3" s="1"/>
  <c r="FP71" i="3" s="1"/>
  <c r="FQ71" i="3" s="1"/>
  <c r="FR71" i="3" s="1"/>
  <c r="FS71" i="3" s="1"/>
  <c r="FT71" i="3" s="1"/>
  <c r="FU71" i="3" s="1"/>
  <c r="FV71" i="3" s="1"/>
  <c r="FW71" i="3" s="1"/>
  <c r="FX71" i="3" s="1"/>
  <c r="FY71" i="3" s="1"/>
  <c r="FZ71" i="3" s="1"/>
  <c r="GA71" i="3" s="1"/>
  <c r="GB71" i="3" s="1"/>
  <c r="GC71" i="3" s="1"/>
  <c r="GD71" i="3" s="1"/>
  <c r="GE71" i="3" s="1"/>
  <c r="GF71" i="3" s="1"/>
  <c r="GG71" i="3" s="1"/>
  <c r="GH71" i="3" s="1"/>
  <c r="GI71" i="3" s="1"/>
  <c r="GJ71" i="3" s="1"/>
  <c r="GK71" i="3" s="1"/>
  <c r="GL71" i="3" s="1"/>
  <c r="GM71" i="3" s="1"/>
  <c r="GN71" i="3" s="1"/>
  <c r="GO71" i="3" s="1"/>
  <c r="GP71" i="3" s="1"/>
  <c r="GQ71" i="3" s="1"/>
  <c r="GR71" i="3" s="1"/>
  <c r="GS71" i="3" s="1"/>
  <c r="GT71" i="3" s="1"/>
  <c r="GU71" i="3" s="1"/>
  <c r="GV71" i="3" s="1"/>
  <c r="GW71" i="3" s="1"/>
  <c r="GX71" i="3" s="1"/>
  <c r="GY71" i="3" s="1"/>
  <c r="GZ71" i="3" s="1"/>
  <c r="HA71" i="3" s="1"/>
  <c r="HB71" i="3" s="1"/>
  <c r="HC71" i="3" s="1"/>
  <c r="HD71" i="3" s="1"/>
  <c r="HE71" i="3" s="1"/>
  <c r="HF71" i="3" s="1"/>
  <c r="HG71" i="3" s="1"/>
  <c r="HH71" i="3" s="1"/>
  <c r="HI71" i="3" s="1"/>
  <c r="HJ71" i="3" s="1"/>
  <c r="HK71" i="3" s="1"/>
  <c r="HL71" i="3" s="1"/>
  <c r="HM71" i="3" s="1"/>
  <c r="AB197" i="3"/>
  <c r="AC197" i="3" s="1"/>
  <c r="AD197" i="3" s="1"/>
  <c r="AE197" i="3" s="1"/>
  <c r="AF197" i="3" s="1"/>
  <c r="AG197" i="3" s="1"/>
  <c r="AH197" i="3" s="1"/>
  <c r="AI197" i="3" s="1"/>
  <c r="AJ197" i="3" s="1"/>
  <c r="AK197" i="3" s="1"/>
  <c r="AL197" i="3" s="1"/>
  <c r="AM197" i="3" s="1"/>
  <c r="AN197" i="3" s="1"/>
  <c r="AO197" i="3" s="1"/>
  <c r="AP197" i="3" s="1"/>
  <c r="AQ197" i="3" s="1"/>
  <c r="AR197" i="3" s="1"/>
  <c r="AS197" i="3" s="1"/>
  <c r="AT197" i="3" s="1"/>
  <c r="AU197" i="3" s="1"/>
  <c r="AV197" i="3" s="1"/>
  <c r="AW197" i="3" s="1"/>
  <c r="AX197" i="3" s="1"/>
  <c r="AY197" i="3" s="1"/>
  <c r="AZ197" i="3" s="1"/>
  <c r="BA197" i="3" s="1"/>
  <c r="BB197" i="3" s="1"/>
  <c r="BC197" i="3" s="1"/>
  <c r="BD197" i="3" s="1"/>
  <c r="BE197" i="3" s="1"/>
  <c r="BF197" i="3" s="1"/>
  <c r="BG197" i="3" s="1"/>
  <c r="BH197" i="3" s="1"/>
  <c r="BI197" i="3" s="1"/>
  <c r="BJ197" i="3" s="1"/>
  <c r="BK197" i="3" s="1"/>
  <c r="BL197" i="3" s="1"/>
  <c r="BM197" i="3" s="1"/>
  <c r="BN197" i="3" s="1"/>
  <c r="BO197" i="3" s="1"/>
  <c r="BP197" i="3" s="1"/>
  <c r="BQ197" i="3" s="1"/>
  <c r="BR197" i="3" s="1"/>
  <c r="BS197" i="3" s="1"/>
  <c r="BT197" i="3" s="1"/>
  <c r="BU197" i="3" s="1"/>
  <c r="BV197" i="3" s="1"/>
  <c r="BW197" i="3" s="1"/>
  <c r="BX197" i="3" s="1"/>
  <c r="BY197" i="3" s="1"/>
  <c r="BZ197" i="3" s="1"/>
  <c r="CA197" i="3" s="1"/>
  <c r="CB197" i="3" s="1"/>
  <c r="CC197" i="3" s="1"/>
  <c r="CD197" i="3" s="1"/>
  <c r="CE197" i="3" s="1"/>
  <c r="CF197" i="3" s="1"/>
  <c r="CG197" i="3" s="1"/>
  <c r="CH197" i="3" s="1"/>
  <c r="CI197" i="3" s="1"/>
  <c r="CJ197" i="3" s="1"/>
  <c r="CK197" i="3" s="1"/>
  <c r="CL197" i="3" s="1"/>
  <c r="CM197" i="3" s="1"/>
  <c r="CN197" i="3" s="1"/>
  <c r="CO197" i="3" s="1"/>
  <c r="CP197" i="3" s="1"/>
  <c r="CQ197" i="3" s="1"/>
  <c r="CR197" i="3" s="1"/>
  <c r="CS197" i="3" s="1"/>
  <c r="CT197" i="3" s="1"/>
  <c r="CU197" i="3" s="1"/>
  <c r="CV197" i="3" s="1"/>
  <c r="CW197" i="3" s="1"/>
  <c r="CX197" i="3" s="1"/>
  <c r="CY197" i="3" s="1"/>
  <c r="CZ197" i="3" s="1"/>
  <c r="DA197" i="3" s="1"/>
  <c r="DB197" i="3" s="1"/>
  <c r="DC197" i="3" s="1"/>
  <c r="DD197" i="3" s="1"/>
  <c r="DE197" i="3" s="1"/>
  <c r="DF197" i="3" s="1"/>
  <c r="DG197" i="3" s="1"/>
  <c r="DH197" i="3" s="1"/>
  <c r="DI197" i="3" s="1"/>
  <c r="DJ197" i="3" s="1"/>
  <c r="DK197" i="3" s="1"/>
  <c r="DL197" i="3" s="1"/>
  <c r="DM197" i="3" s="1"/>
  <c r="DN197" i="3" s="1"/>
  <c r="DO197" i="3" s="1"/>
  <c r="DP197" i="3" s="1"/>
  <c r="DQ197" i="3" s="1"/>
  <c r="DR197" i="3" s="1"/>
  <c r="DS197" i="3" s="1"/>
  <c r="DT197" i="3" s="1"/>
  <c r="DU197" i="3" s="1"/>
  <c r="DV197" i="3" s="1"/>
  <c r="DW197" i="3" s="1"/>
  <c r="DX197" i="3" s="1"/>
  <c r="DY197" i="3" s="1"/>
  <c r="DZ197" i="3" s="1"/>
  <c r="EA197" i="3" s="1"/>
  <c r="EB197" i="3" s="1"/>
  <c r="EC197" i="3" s="1"/>
  <c r="ED197" i="3" s="1"/>
  <c r="EE197" i="3" s="1"/>
  <c r="EF197" i="3" s="1"/>
  <c r="EG197" i="3" s="1"/>
  <c r="EH197" i="3" s="1"/>
  <c r="EI197" i="3" s="1"/>
  <c r="EJ197" i="3" s="1"/>
  <c r="EK197" i="3" s="1"/>
  <c r="EL197" i="3" s="1"/>
  <c r="EM197" i="3" s="1"/>
  <c r="EN197" i="3" s="1"/>
  <c r="EO197" i="3" s="1"/>
  <c r="EP197" i="3" s="1"/>
  <c r="EQ197" i="3" s="1"/>
  <c r="ER197" i="3" s="1"/>
  <c r="ES197" i="3" s="1"/>
  <c r="ET197" i="3" s="1"/>
  <c r="EU197" i="3" s="1"/>
  <c r="EV197" i="3" s="1"/>
  <c r="EW197" i="3" s="1"/>
  <c r="EX197" i="3" s="1"/>
  <c r="EY197" i="3" s="1"/>
  <c r="EZ197" i="3" s="1"/>
  <c r="FA197" i="3" s="1"/>
  <c r="FB197" i="3" s="1"/>
  <c r="FC197" i="3" s="1"/>
  <c r="FD197" i="3" s="1"/>
  <c r="FE197" i="3" s="1"/>
  <c r="FF197" i="3" s="1"/>
  <c r="FG197" i="3" s="1"/>
  <c r="FH197" i="3" s="1"/>
  <c r="FI197" i="3" s="1"/>
  <c r="FJ197" i="3" s="1"/>
  <c r="FK197" i="3" s="1"/>
  <c r="FL197" i="3" s="1"/>
  <c r="FM197" i="3" s="1"/>
  <c r="FN197" i="3" s="1"/>
  <c r="FO197" i="3" s="1"/>
  <c r="FP197" i="3" s="1"/>
  <c r="FQ197" i="3" s="1"/>
  <c r="FR197" i="3" s="1"/>
  <c r="FS197" i="3" s="1"/>
  <c r="FT197" i="3" s="1"/>
  <c r="FU197" i="3" s="1"/>
  <c r="FV197" i="3" s="1"/>
  <c r="FW197" i="3" s="1"/>
  <c r="FX197" i="3" s="1"/>
  <c r="FY197" i="3" s="1"/>
  <c r="FZ197" i="3" s="1"/>
  <c r="GA197" i="3" s="1"/>
  <c r="GB197" i="3" s="1"/>
  <c r="GC197" i="3" s="1"/>
  <c r="GD197" i="3" s="1"/>
  <c r="GE197" i="3" s="1"/>
  <c r="GF197" i="3" s="1"/>
  <c r="GG197" i="3" s="1"/>
  <c r="GH197" i="3" s="1"/>
  <c r="GI197" i="3" s="1"/>
  <c r="GJ197" i="3" s="1"/>
  <c r="GK197" i="3" s="1"/>
  <c r="GL197" i="3" s="1"/>
  <c r="GM197" i="3" s="1"/>
  <c r="GN197" i="3" s="1"/>
  <c r="GO197" i="3" s="1"/>
  <c r="GP197" i="3" s="1"/>
  <c r="GQ197" i="3" s="1"/>
  <c r="GR197" i="3" s="1"/>
  <c r="GS197" i="3" s="1"/>
  <c r="GT197" i="3" s="1"/>
  <c r="GU197" i="3" s="1"/>
  <c r="GV197" i="3" s="1"/>
  <c r="GW197" i="3" s="1"/>
  <c r="GX197" i="3" s="1"/>
  <c r="GY197" i="3" s="1"/>
  <c r="GZ197" i="3" s="1"/>
  <c r="HA197" i="3" s="1"/>
  <c r="HB197" i="3" s="1"/>
  <c r="HC197" i="3" s="1"/>
  <c r="HD197" i="3" s="1"/>
  <c r="HE197" i="3" s="1"/>
  <c r="HF197" i="3" s="1"/>
  <c r="HG197" i="3" s="1"/>
  <c r="HH197" i="3" s="1"/>
  <c r="HI197" i="3" s="1"/>
  <c r="HJ197" i="3" s="1"/>
  <c r="HK197" i="3" s="1"/>
  <c r="HL197" i="3" s="1"/>
  <c r="HM197" i="3" s="1"/>
  <c r="AB72" i="3"/>
  <c r="AC72" i="3" s="1"/>
  <c r="AD72" i="3" s="1"/>
  <c r="AE72" i="3" s="1"/>
  <c r="AF72" i="3" s="1"/>
  <c r="AG72" i="3" s="1"/>
  <c r="AH72" i="3" s="1"/>
  <c r="AI72" i="3" s="1"/>
  <c r="AJ72" i="3" s="1"/>
  <c r="AK72" i="3" s="1"/>
  <c r="AL72" i="3" s="1"/>
  <c r="AM72" i="3" s="1"/>
  <c r="AN72" i="3" s="1"/>
  <c r="AO72" i="3" s="1"/>
  <c r="AP72" i="3" s="1"/>
  <c r="AQ72" i="3" s="1"/>
  <c r="AR72" i="3" s="1"/>
  <c r="AS72" i="3" s="1"/>
  <c r="AT72" i="3" s="1"/>
  <c r="AU72" i="3" s="1"/>
  <c r="AV72" i="3" s="1"/>
  <c r="AW72" i="3" s="1"/>
  <c r="AX72" i="3" s="1"/>
  <c r="AY72" i="3" s="1"/>
  <c r="AZ72" i="3" s="1"/>
  <c r="BA72" i="3" s="1"/>
  <c r="BB72" i="3" s="1"/>
  <c r="BC72" i="3" s="1"/>
  <c r="BD72" i="3" s="1"/>
  <c r="BE72" i="3" s="1"/>
  <c r="BF72" i="3" s="1"/>
  <c r="BG72" i="3" s="1"/>
  <c r="BH72" i="3" s="1"/>
  <c r="BI72" i="3" s="1"/>
  <c r="BJ72" i="3" s="1"/>
  <c r="BK72" i="3" s="1"/>
  <c r="BL72" i="3" s="1"/>
  <c r="BM72" i="3" s="1"/>
  <c r="BN72" i="3" s="1"/>
  <c r="BO72" i="3" s="1"/>
  <c r="BP72" i="3" s="1"/>
  <c r="BQ72" i="3" s="1"/>
  <c r="BR72" i="3" s="1"/>
  <c r="BS72" i="3" s="1"/>
  <c r="BT72" i="3" s="1"/>
  <c r="BU72" i="3" s="1"/>
  <c r="BV72" i="3" s="1"/>
  <c r="BW72" i="3" s="1"/>
  <c r="BX72" i="3" s="1"/>
  <c r="BY72" i="3" s="1"/>
  <c r="BZ72" i="3" s="1"/>
  <c r="CA72" i="3" s="1"/>
  <c r="CB72" i="3" s="1"/>
  <c r="CC72" i="3" s="1"/>
  <c r="CD72" i="3" s="1"/>
  <c r="CE72" i="3" s="1"/>
  <c r="CF72" i="3" s="1"/>
  <c r="CG72" i="3" s="1"/>
  <c r="CH72" i="3" s="1"/>
  <c r="CI72" i="3" s="1"/>
  <c r="CJ72" i="3" s="1"/>
  <c r="CK72" i="3" s="1"/>
  <c r="CL72" i="3" s="1"/>
  <c r="CM72" i="3" s="1"/>
  <c r="CN72" i="3" s="1"/>
  <c r="CO72" i="3" s="1"/>
  <c r="CP72" i="3" s="1"/>
  <c r="CQ72" i="3" s="1"/>
  <c r="CR72" i="3" s="1"/>
  <c r="CS72" i="3" s="1"/>
  <c r="CT72" i="3" s="1"/>
  <c r="CU72" i="3" s="1"/>
  <c r="CV72" i="3" s="1"/>
  <c r="CW72" i="3" s="1"/>
  <c r="CX72" i="3" s="1"/>
  <c r="CY72" i="3" s="1"/>
  <c r="CZ72" i="3" s="1"/>
  <c r="DA72" i="3" s="1"/>
  <c r="DB72" i="3" s="1"/>
  <c r="DC72" i="3" s="1"/>
  <c r="DD72" i="3" s="1"/>
  <c r="DE72" i="3" s="1"/>
  <c r="DF72" i="3" s="1"/>
  <c r="DG72" i="3" s="1"/>
  <c r="DH72" i="3" s="1"/>
  <c r="DI72" i="3" s="1"/>
  <c r="DJ72" i="3" s="1"/>
  <c r="DK72" i="3" s="1"/>
  <c r="DL72" i="3" s="1"/>
  <c r="DM72" i="3" s="1"/>
  <c r="DN72" i="3" s="1"/>
  <c r="DO72" i="3" s="1"/>
  <c r="DP72" i="3" s="1"/>
  <c r="DQ72" i="3" s="1"/>
  <c r="DR72" i="3" s="1"/>
  <c r="DS72" i="3" s="1"/>
  <c r="DT72" i="3" s="1"/>
  <c r="DU72" i="3" s="1"/>
  <c r="DV72" i="3" s="1"/>
  <c r="DW72" i="3" s="1"/>
  <c r="DX72" i="3" s="1"/>
  <c r="DY72" i="3" s="1"/>
  <c r="DZ72" i="3" s="1"/>
  <c r="EA72" i="3" s="1"/>
  <c r="EB72" i="3" s="1"/>
  <c r="EC72" i="3" s="1"/>
  <c r="ED72" i="3" s="1"/>
  <c r="EE72" i="3" s="1"/>
  <c r="EF72" i="3" s="1"/>
  <c r="EG72" i="3" s="1"/>
  <c r="EH72" i="3" s="1"/>
  <c r="EI72" i="3" s="1"/>
  <c r="EJ72" i="3" s="1"/>
  <c r="EK72" i="3" s="1"/>
  <c r="EL72" i="3" s="1"/>
  <c r="EM72" i="3" s="1"/>
  <c r="EN72" i="3" s="1"/>
  <c r="EO72" i="3" s="1"/>
  <c r="EP72" i="3" s="1"/>
  <c r="EQ72" i="3" s="1"/>
  <c r="ER72" i="3" s="1"/>
  <c r="ES72" i="3" s="1"/>
  <c r="ET72" i="3" s="1"/>
  <c r="EU72" i="3" s="1"/>
  <c r="EV72" i="3" s="1"/>
  <c r="EW72" i="3" s="1"/>
  <c r="EX72" i="3" s="1"/>
  <c r="EY72" i="3" s="1"/>
  <c r="EZ72" i="3" s="1"/>
  <c r="FA72" i="3" s="1"/>
  <c r="FB72" i="3" s="1"/>
  <c r="FC72" i="3" s="1"/>
  <c r="FD72" i="3" s="1"/>
  <c r="FE72" i="3" s="1"/>
  <c r="FF72" i="3" s="1"/>
  <c r="FG72" i="3" s="1"/>
  <c r="FH72" i="3" s="1"/>
  <c r="FI72" i="3" s="1"/>
  <c r="FJ72" i="3" s="1"/>
  <c r="FK72" i="3" s="1"/>
  <c r="FL72" i="3" s="1"/>
  <c r="FM72" i="3" s="1"/>
  <c r="FN72" i="3" s="1"/>
  <c r="FO72" i="3" s="1"/>
  <c r="FP72" i="3" s="1"/>
  <c r="FQ72" i="3" s="1"/>
  <c r="FR72" i="3" s="1"/>
  <c r="FS72" i="3" s="1"/>
  <c r="FT72" i="3" s="1"/>
  <c r="FU72" i="3" s="1"/>
  <c r="FV72" i="3" s="1"/>
  <c r="FW72" i="3" s="1"/>
  <c r="FX72" i="3" s="1"/>
  <c r="FY72" i="3" s="1"/>
  <c r="FZ72" i="3" s="1"/>
  <c r="GA72" i="3" s="1"/>
  <c r="GB72" i="3" s="1"/>
  <c r="GC72" i="3" s="1"/>
  <c r="GD72" i="3" s="1"/>
  <c r="GE72" i="3" s="1"/>
  <c r="GF72" i="3" s="1"/>
  <c r="GG72" i="3" s="1"/>
  <c r="GH72" i="3" s="1"/>
  <c r="GI72" i="3" s="1"/>
  <c r="GJ72" i="3" s="1"/>
  <c r="GK72" i="3" s="1"/>
  <c r="GL72" i="3" s="1"/>
  <c r="GM72" i="3" s="1"/>
  <c r="GN72" i="3" s="1"/>
  <c r="GO72" i="3" s="1"/>
  <c r="GP72" i="3" s="1"/>
  <c r="GQ72" i="3" s="1"/>
  <c r="GR72" i="3" s="1"/>
  <c r="GS72" i="3" s="1"/>
  <c r="GT72" i="3" s="1"/>
  <c r="GU72" i="3" s="1"/>
  <c r="GV72" i="3" s="1"/>
  <c r="GW72" i="3" s="1"/>
  <c r="GX72" i="3" s="1"/>
  <c r="GY72" i="3" s="1"/>
  <c r="GZ72" i="3" s="1"/>
  <c r="HA72" i="3" s="1"/>
  <c r="HB72" i="3" s="1"/>
  <c r="HC72" i="3" s="1"/>
  <c r="HD72" i="3" s="1"/>
  <c r="HE72" i="3" s="1"/>
  <c r="HF72" i="3" s="1"/>
  <c r="HG72" i="3" s="1"/>
  <c r="HH72" i="3" s="1"/>
  <c r="HI72" i="3" s="1"/>
  <c r="HJ72" i="3" s="1"/>
  <c r="HK72" i="3" s="1"/>
  <c r="HL72" i="3" s="1"/>
  <c r="HM72" i="3" s="1"/>
  <c r="AB100" i="3"/>
  <c r="AC100" i="3" s="1"/>
  <c r="AD100" i="3" s="1"/>
  <c r="AE100" i="3" s="1"/>
  <c r="AF100" i="3" s="1"/>
  <c r="AG100" i="3" s="1"/>
  <c r="AH100" i="3" s="1"/>
  <c r="AI100" i="3" s="1"/>
  <c r="AJ100" i="3" s="1"/>
  <c r="AK100" i="3" s="1"/>
  <c r="AL100" i="3" s="1"/>
  <c r="AM100" i="3" s="1"/>
  <c r="AN100" i="3" s="1"/>
  <c r="AO100" i="3" s="1"/>
  <c r="AP100" i="3" s="1"/>
  <c r="AQ100" i="3" s="1"/>
  <c r="AR100" i="3" s="1"/>
  <c r="AS100" i="3" s="1"/>
  <c r="AT100" i="3" s="1"/>
  <c r="AU100" i="3" s="1"/>
  <c r="AV100" i="3" s="1"/>
  <c r="AW100" i="3" s="1"/>
  <c r="AX100" i="3" s="1"/>
  <c r="AY100" i="3" s="1"/>
  <c r="AZ100" i="3" s="1"/>
  <c r="BA100" i="3" s="1"/>
  <c r="BB100" i="3" s="1"/>
  <c r="BC100" i="3" s="1"/>
  <c r="BD100" i="3" s="1"/>
  <c r="BE100" i="3" s="1"/>
  <c r="BF100" i="3" s="1"/>
  <c r="BG100" i="3" s="1"/>
  <c r="BH100" i="3" s="1"/>
  <c r="BI100" i="3" s="1"/>
  <c r="BJ100" i="3" s="1"/>
  <c r="BK100" i="3" s="1"/>
  <c r="BL100" i="3" s="1"/>
  <c r="BM100" i="3" s="1"/>
  <c r="BN100" i="3" s="1"/>
  <c r="BO100" i="3" s="1"/>
  <c r="BP100" i="3" s="1"/>
  <c r="BQ100" i="3" s="1"/>
  <c r="BR100" i="3" s="1"/>
  <c r="BS100" i="3" s="1"/>
  <c r="BT100" i="3" s="1"/>
  <c r="BU100" i="3" s="1"/>
  <c r="BV100" i="3" s="1"/>
  <c r="BW100" i="3" s="1"/>
  <c r="BX100" i="3" s="1"/>
  <c r="BY100" i="3" s="1"/>
  <c r="BZ100" i="3" s="1"/>
  <c r="CA100" i="3" s="1"/>
  <c r="CB100" i="3" s="1"/>
  <c r="CC100" i="3" s="1"/>
  <c r="CD100" i="3" s="1"/>
  <c r="CE100" i="3" s="1"/>
  <c r="CF100" i="3" s="1"/>
  <c r="CG100" i="3" s="1"/>
  <c r="CH100" i="3" s="1"/>
  <c r="CI100" i="3" s="1"/>
  <c r="CJ100" i="3" s="1"/>
  <c r="CK100" i="3" s="1"/>
  <c r="CL100" i="3" s="1"/>
  <c r="CM100" i="3" s="1"/>
  <c r="CN100" i="3" s="1"/>
  <c r="CO100" i="3" s="1"/>
  <c r="CP100" i="3" s="1"/>
  <c r="CQ100" i="3" s="1"/>
  <c r="CR100" i="3" s="1"/>
  <c r="CS100" i="3" s="1"/>
  <c r="CT100" i="3" s="1"/>
  <c r="CU100" i="3" s="1"/>
  <c r="CV100" i="3" s="1"/>
  <c r="CW100" i="3" s="1"/>
  <c r="CX100" i="3" s="1"/>
  <c r="CY100" i="3" s="1"/>
  <c r="CZ100" i="3" s="1"/>
  <c r="DA100" i="3" s="1"/>
  <c r="DB100" i="3" s="1"/>
  <c r="DC100" i="3" s="1"/>
  <c r="DD100" i="3" s="1"/>
  <c r="DE100" i="3" s="1"/>
  <c r="DF100" i="3" s="1"/>
  <c r="DG100" i="3" s="1"/>
  <c r="DH100" i="3" s="1"/>
  <c r="DI100" i="3" s="1"/>
  <c r="DJ100" i="3" s="1"/>
  <c r="DK100" i="3" s="1"/>
  <c r="DL100" i="3" s="1"/>
  <c r="DM100" i="3" s="1"/>
  <c r="DN100" i="3" s="1"/>
  <c r="DO100" i="3" s="1"/>
  <c r="DP100" i="3" s="1"/>
  <c r="DQ100" i="3" s="1"/>
  <c r="DR100" i="3" s="1"/>
  <c r="DS100" i="3" s="1"/>
  <c r="DT100" i="3" s="1"/>
  <c r="DU100" i="3" s="1"/>
  <c r="DV100" i="3" s="1"/>
  <c r="DW100" i="3" s="1"/>
  <c r="DX100" i="3" s="1"/>
  <c r="DY100" i="3" s="1"/>
  <c r="DZ100" i="3" s="1"/>
  <c r="EA100" i="3" s="1"/>
  <c r="EB100" i="3" s="1"/>
  <c r="EC100" i="3" s="1"/>
  <c r="ED100" i="3" s="1"/>
  <c r="EE100" i="3" s="1"/>
  <c r="EF100" i="3" s="1"/>
  <c r="EG100" i="3" s="1"/>
  <c r="EH100" i="3" s="1"/>
  <c r="EI100" i="3" s="1"/>
  <c r="EJ100" i="3" s="1"/>
  <c r="EK100" i="3" s="1"/>
  <c r="EL100" i="3" s="1"/>
  <c r="EM100" i="3" s="1"/>
  <c r="EN100" i="3" s="1"/>
  <c r="EO100" i="3" s="1"/>
  <c r="EP100" i="3" s="1"/>
  <c r="EQ100" i="3" s="1"/>
  <c r="ER100" i="3" s="1"/>
  <c r="ES100" i="3" s="1"/>
  <c r="ET100" i="3" s="1"/>
  <c r="EU100" i="3" s="1"/>
  <c r="EV100" i="3" s="1"/>
  <c r="EW100" i="3" s="1"/>
  <c r="EX100" i="3" s="1"/>
  <c r="EY100" i="3" s="1"/>
  <c r="EZ100" i="3" s="1"/>
  <c r="FA100" i="3" s="1"/>
  <c r="FB100" i="3" s="1"/>
  <c r="FC100" i="3" s="1"/>
  <c r="FD100" i="3" s="1"/>
  <c r="FE100" i="3" s="1"/>
  <c r="FF100" i="3" s="1"/>
  <c r="FG100" i="3" s="1"/>
  <c r="FH100" i="3" s="1"/>
  <c r="FI100" i="3" s="1"/>
  <c r="FJ100" i="3" s="1"/>
  <c r="FK100" i="3" s="1"/>
  <c r="FL100" i="3" s="1"/>
  <c r="FM100" i="3" s="1"/>
  <c r="FN100" i="3" s="1"/>
  <c r="FO100" i="3" s="1"/>
  <c r="FP100" i="3" s="1"/>
  <c r="FQ100" i="3" s="1"/>
  <c r="FR100" i="3" s="1"/>
  <c r="FS100" i="3" s="1"/>
  <c r="FT100" i="3" s="1"/>
  <c r="FU100" i="3" s="1"/>
  <c r="FV100" i="3" s="1"/>
  <c r="FW100" i="3" s="1"/>
  <c r="FX100" i="3" s="1"/>
  <c r="FY100" i="3" s="1"/>
  <c r="FZ100" i="3" s="1"/>
  <c r="GA100" i="3" s="1"/>
  <c r="GB100" i="3" s="1"/>
  <c r="GC100" i="3" s="1"/>
  <c r="GD100" i="3" s="1"/>
  <c r="GE100" i="3" s="1"/>
  <c r="GF100" i="3" s="1"/>
  <c r="GG100" i="3" s="1"/>
  <c r="GH100" i="3" s="1"/>
  <c r="GI100" i="3" s="1"/>
  <c r="GJ100" i="3" s="1"/>
  <c r="GK100" i="3" s="1"/>
  <c r="GL100" i="3" s="1"/>
  <c r="GM100" i="3" s="1"/>
  <c r="GN100" i="3" s="1"/>
  <c r="GO100" i="3" s="1"/>
  <c r="GP100" i="3" s="1"/>
  <c r="GQ100" i="3" s="1"/>
  <c r="GR100" i="3" s="1"/>
  <c r="GS100" i="3" s="1"/>
  <c r="GT100" i="3" s="1"/>
  <c r="GU100" i="3" s="1"/>
  <c r="GV100" i="3" s="1"/>
  <c r="GW100" i="3" s="1"/>
  <c r="GX100" i="3" s="1"/>
  <c r="GY100" i="3" s="1"/>
  <c r="GZ100" i="3" s="1"/>
  <c r="HA100" i="3" s="1"/>
  <c r="HB100" i="3" s="1"/>
  <c r="HC100" i="3" s="1"/>
  <c r="HD100" i="3" s="1"/>
  <c r="HE100" i="3" s="1"/>
  <c r="HF100" i="3" s="1"/>
  <c r="HG100" i="3" s="1"/>
  <c r="HH100" i="3" s="1"/>
  <c r="HI100" i="3" s="1"/>
  <c r="HJ100" i="3" s="1"/>
  <c r="HK100" i="3" s="1"/>
  <c r="HL100" i="3" s="1"/>
  <c r="HM100" i="3" s="1"/>
  <c r="AB41" i="3"/>
  <c r="AC41" i="3" s="1"/>
  <c r="AD41" i="3" s="1"/>
  <c r="AE41" i="3" s="1"/>
  <c r="AF41" i="3" s="1"/>
  <c r="AG41" i="3" s="1"/>
  <c r="AH41" i="3" s="1"/>
  <c r="AI41" i="3" s="1"/>
  <c r="AJ41" i="3" s="1"/>
  <c r="AK41" i="3" s="1"/>
  <c r="AL41" i="3" s="1"/>
  <c r="AM41" i="3" s="1"/>
  <c r="AN41" i="3" s="1"/>
  <c r="AO41" i="3" s="1"/>
  <c r="AP41" i="3" s="1"/>
  <c r="AQ41" i="3" s="1"/>
  <c r="AR41" i="3" s="1"/>
  <c r="AS41" i="3" s="1"/>
  <c r="AT41" i="3" s="1"/>
  <c r="AU41" i="3" s="1"/>
  <c r="AV41" i="3" s="1"/>
  <c r="AW41" i="3" s="1"/>
  <c r="AX41" i="3" s="1"/>
  <c r="AY41" i="3" s="1"/>
  <c r="AZ41" i="3" s="1"/>
  <c r="BA41" i="3" s="1"/>
  <c r="BB41" i="3" s="1"/>
  <c r="BC41" i="3" s="1"/>
  <c r="BD41" i="3" s="1"/>
  <c r="BE41" i="3" s="1"/>
  <c r="BF41" i="3" s="1"/>
  <c r="BG41" i="3" s="1"/>
  <c r="BH41" i="3" s="1"/>
  <c r="BI41" i="3" s="1"/>
  <c r="BJ41" i="3" s="1"/>
  <c r="BK41" i="3" s="1"/>
  <c r="BL41" i="3" s="1"/>
  <c r="BM41" i="3" s="1"/>
  <c r="BN41" i="3" s="1"/>
  <c r="BO41" i="3" s="1"/>
  <c r="BP41" i="3" s="1"/>
  <c r="BQ41" i="3" s="1"/>
  <c r="BR41" i="3" s="1"/>
  <c r="BS41" i="3" s="1"/>
  <c r="BT41" i="3" s="1"/>
  <c r="BU41" i="3" s="1"/>
  <c r="BV41" i="3" s="1"/>
  <c r="BW41" i="3" s="1"/>
  <c r="BX41" i="3" s="1"/>
  <c r="BY41" i="3" s="1"/>
  <c r="BZ41" i="3" s="1"/>
  <c r="CA41" i="3" s="1"/>
  <c r="CB41" i="3" s="1"/>
  <c r="CC41" i="3" s="1"/>
  <c r="CD41" i="3" s="1"/>
  <c r="CE41" i="3" s="1"/>
  <c r="CF41" i="3" s="1"/>
  <c r="CG41" i="3" s="1"/>
  <c r="CH41" i="3" s="1"/>
  <c r="CI41" i="3" s="1"/>
  <c r="CJ41" i="3" s="1"/>
  <c r="CK41" i="3" s="1"/>
  <c r="CL41" i="3" s="1"/>
  <c r="CM41" i="3" s="1"/>
  <c r="CN41" i="3" s="1"/>
  <c r="CO41" i="3" s="1"/>
  <c r="CP41" i="3" s="1"/>
  <c r="CQ41" i="3" s="1"/>
  <c r="CR41" i="3" s="1"/>
  <c r="CS41" i="3" s="1"/>
  <c r="CT41" i="3" s="1"/>
  <c r="CU41" i="3" s="1"/>
  <c r="CV41" i="3" s="1"/>
  <c r="CW41" i="3" s="1"/>
  <c r="CX41" i="3" s="1"/>
  <c r="CY41" i="3" s="1"/>
  <c r="CZ41" i="3" s="1"/>
  <c r="DA41" i="3" s="1"/>
  <c r="DB41" i="3" s="1"/>
  <c r="DC41" i="3" s="1"/>
  <c r="DD41" i="3" s="1"/>
  <c r="DE41" i="3" s="1"/>
  <c r="DF41" i="3" s="1"/>
  <c r="DG41" i="3" s="1"/>
  <c r="DH41" i="3" s="1"/>
  <c r="DI41" i="3" s="1"/>
  <c r="DJ41" i="3" s="1"/>
  <c r="DK41" i="3" s="1"/>
  <c r="DL41" i="3" s="1"/>
  <c r="DM41" i="3" s="1"/>
  <c r="DN41" i="3" s="1"/>
  <c r="DO41" i="3" s="1"/>
  <c r="DP41" i="3" s="1"/>
  <c r="DQ41" i="3" s="1"/>
  <c r="DR41" i="3" s="1"/>
  <c r="DS41" i="3" s="1"/>
  <c r="DT41" i="3" s="1"/>
  <c r="DU41" i="3" s="1"/>
  <c r="DV41" i="3" s="1"/>
  <c r="DW41" i="3" s="1"/>
  <c r="DX41" i="3" s="1"/>
  <c r="DY41" i="3" s="1"/>
  <c r="DZ41" i="3" s="1"/>
  <c r="EA41" i="3" s="1"/>
  <c r="EB41" i="3" s="1"/>
  <c r="EC41" i="3" s="1"/>
  <c r="ED41" i="3" s="1"/>
  <c r="EE41" i="3" s="1"/>
  <c r="EF41" i="3" s="1"/>
  <c r="EG41" i="3" s="1"/>
  <c r="EH41" i="3" s="1"/>
  <c r="EI41" i="3" s="1"/>
  <c r="EJ41" i="3" s="1"/>
  <c r="EK41" i="3" s="1"/>
  <c r="EL41" i="3" s="1"/>
  <c r="EM41" i="3" s="1"/>
  <c r="EN41" i="3" s="1"/>
  <c r="EO41" i="3" s="1"/>
  <c r="EP41" i="3" s="1"/>
  <c r="EQ41" i="3" s="1"/>
  <c r="ER41" i="3" s="1"/>
  <c r="ES41" i="3" s="1"/>
  <c r="ET41" i="3" s="1"/>
  <c r="EU41" i="3" s="1"/>
  <c r="EV41" i="3" s="1"/>
  <c r="EW41" i="3" s="1"/>
  <c r="EX41" i="3" s="1"/>
  <c r="EY41" i="3" s="1"/>
  <c r="EZ41" i="3" s="1"/>
  <c r="FA41" i="3" s="1"/>
  <c r="FB41" i="3" s="1"/>
  <c r="FC41" i="3" s="1"/>
  <c r="FD41" i="3" s="1"/>
  <c r="FE41" i="3" s="1"/>
  <c r="FF41" i="3" s="1"/>
  <c r="FG41" i="3" s="1"/>
  <c r="FH41" i="3" s="1"/>
  <c r="FI41" i="3" s="1"/>
  <c r="FJ41" i="3" s="1"/>
  <c r="FK41" i="3" s="1"/>
  <c r="FL41" i="3" s="1"/>
  <c r="FM41" i="3" s="1"/>
  <c r="FN41" i="3" s="1"/>
  <c r="FO41" i="3" s="1"/>
  <c r="FP41" i="3" s="1"/>
  <c r="FQ41" i="3" s="1"/>
  <c r="FR41" i="3" s="1"/>
  <c r="FS41" i="3" s="1"/>
  <c r="FT41" i="3" s="1"/>
  <c r="FU41" i="3" s="1"/>
  <c r="FV41" i="3" s="1"/>
  <c r="FW41" i="3" s="1"/>
  <c r="FX41" i="3" s="1"/>
  <c r="FY41" i="3" s="1"/>
  <c r="FZ41" i="3" s="1"/>
  <c r="GA41" i="3" s="1"/>
  <c r="GB41" i="3" s="1"/>
  <c r="GC41" i="3" s="1"/>
  <c r="GD41" i="3" s="1"/>
  <c r="GE41" i="3" s="1"/>
  <c r="GF41" i="3" s="1"/>
  <c r="GG41" i="3" s="1"/>
  <c r="GH41" i="3" s="1"/>
  <c r="GI41" i="3" s="1"/>
  <c r="GJ41" i="3" s="1"/>
  <c r="GK41" i="3" s="1"/>
  <c r="GL41" i="3" s="1"/>
  <c r="GM41" i="3" s="1"/>
  <c r="GN41" i="3" s="1"/>
  <c r="GO41" i="3" s="1"/>
  <c r="GP41" i="3" s="1"/>
  <c r="GQ41" i="3" s="1"/>
  <c r="GR41" i="3" s="1"/>
  <c r="GS41" i="3" s="1"/>
  <c r="GT41" i="3" s="1"/>
  <c r="GU41" i="3" s="1"/>
  <c r="GV41" i="3" s="1"/>
  <c r="GW41" i="3" s="1"/>
  <c r="GX41" i="3" s="1"/>
  <c r="GY41" i="3" s="1"/>
  <c r="GZ41" i="3" s="1"/>
  <c r="HA41" i="3" s="1"/>
  <c r="HB41" i="3" s="1"/>
  <c r="HC41" i="3" s="1"/>
  <c r="HD41" i="3" s="1"/>
  <c r="HE41" i="3" s="1"/>
  <c r="HF41" i="3" s="1"/>
  <c r="HG41" i="3" s="1"/>
  <c r="HH41" i="3" s="1"/>
  <c r="HI41" i="3" s="1"/>
  <c r="HJ41" i="3" s="1"/>
  <c r="HK41" i="3" s="1"/>
  <c r="HL41" i="3" s="1"/>
  <c r="HM41" i="3" s="1"/>
  <c r="AB27" i="3"/>
  <c r="AC27" i="3" s="1"/>
  <c r="AD27" i="3" s="1"/>
  <c r="AE27" i="3" s="1"/>
  <c r="AF27" i="3" s="1"/>
  <c r="AG27" i="3" s="1"/>
  <c r="AH27" i="3" s="1"/>
  <c r="AI27" i="3" s="1"/>
  <c r="AJ27" i="3" s="1"/>
  <c r="AK27" i="3" s="1"/>
  <c r="AL27" i="3" s="1"/>
  <c r="AM27" i="3" s="1"/>
  <c r="AN27" i="3" s="1"/>
  <c r="AO27" i="3" s="1"/>
  <c r="AP27" i="3" s="1"/>
  <c r="AQ27" i="3" s="1"/>
  <c r="AR27" i="3" s="1"/>
  <c r="AS27" i="3" s="1"/>
  <c r="AT27" i="3" s="1"/>
  <c r="AU27" i="3" s="1"/>
  <c r="AV27" i="3" s="1"/>
  <c r="AW27" i="3" s="1"/>
  <c r="AX27" i="3" s="1"/>
  <c r="AY27" i="3" s="1"/>
  <c r="AZ27" i="3" s="1"/>
  <c r="BA27" i="3" s="1"/>
  <c r="BB27" i="3" s="1"/>
  <c r="BC27" i="3" s="1"/>
  <c r="BD27" i="3" s="1"/>
  <c r="BE27" i="3" s="1"/>
  <c r="BF27" i="3" s="1"/>
  <c r="BG27" i="3" s="1"/>
  <c r="BH27" i="3" s="1"/>
  <c r="BI27" i="3" s="1"/>
  <c r="BJ27" i="3" s="1"/>
  <c r="BK27" i="3" s="1"/>
  <c r="BL27" i="3" s="1"/>
  <c r="BM27" i="3" s="1"/>
  <c r="BN27" i="3" s="1"/>
  <c r="BO27" i="3" s="1"/>
  <c r="BP27" i="3" s="1"/>
  <c r="BQ27" i="3" s="1"/>
  <c r="BR27" i="3" s="1"/>
  <c r="BS27" i="3" s="1"/>
  <c r="BT27" i="3" s="1"/>
  <c r="BU27" i="3" s="1"/>
  <c r="BV27" i="3" s="1"/>
  <c r="BW27" i="3" s="1"/>
  <c r="BX27" i="3" s="1"/>
  <c r="BY27" i="3" s="1"/>
  <c r="BZ27" i="3" s="1"/>
  <c r="CA27" i="3" s="1"/>
  <c r="CB27" i="3" s="1"/>
  <c r="CC27" i="3" s="1"/>
  <c r="CD27" i="3" s="1"/>
  <c r="CE27" i="3" s="1"/>
  <c r="CF27" i="3" s="1"/>
  <c r="CG27" i="3" s="1"/>
  <c r="CH27" i="3" s="1"/>
  <c r="CI27" i="3" s="1"/>
  <c r="CJ27" i="3" s="1"/>
  <c r="CK27" i="3" s="1"/>
  <c r="CL27" i="3" s="1"/>
  <c r="CM27" i="3" s="1"/>
  <c r="CN27" i="3" s="1"/>
  <c r="CO27" i="3" s="1"/>
  <c r="CP27" i="3" s="1"/>
  <c r="CQ27" i="3" s="1"/>
  <c r="CR27" i="3" s="1"/>
  <c r="CS27" i="3" s="1"/>
  <c r="CT27" i="3" s="1"/>
  <c r="CU27" i="3" s="1"/>
  <c r="CV27" i="3" s="1"/>
  <c r="CW27" i="3" s="1"/>
  <c r="CX27" i="3" s="1"/>
  <c r="CY27" i="3" s="1"/>
  <c r="CZ27" i="3" s="1"/>
  <c r="DA27" i="3" s="1"/>
  <c r="DB27" i="3" s="1"/>
  <c r="DC27" i="3" s="1"/>
  <c r="DD27" i="3" s="1"/>
  <c r="DE27" i="3" s="1"/>
  <c r="DF27" i="3" s="1"/>
  <c r="DG27" i="3" s="1"/>
  <c r="DH27" i="3" s="1"/>
  <c r="DI27" i="3" s="1"/>
  <c r="DJ27" i="3" s="1"/>
  <c r="DK27" i="3" s="1"/>
  <c r="DL27" i="3" s="1"/>
  <c r="DM27" i="3" s="1"/>
  <c r="DN27" i="3" s="1"/>
  <c r="DO27" i="3" s="1"/>
  <c r="DP27" i="3" s="1"/>
  <c r="DQ27" i="3" s="1"/>
  <c r="DR27" i="3" s="1"/>
  <c r="DS27" i="3" s="1"/>
  <c r="DT27" i="3" s="1"/>
  <c r="DU27" i="3" s="1"/>
  <c r="DV27" i="3" s="1"/>
  <c r="DW27" i="3" s="1"/>
  <c r="DX27" i="3" s="1"/>
  <c r="DY27" i="3" s="1"/>
  <c r="DZ27" i="3" s="1"/>
  <c r="EA27" i="3" s="1"/>
  <c r="EB27" i="3" s="1"/>
  <c r="EC27" i="3" s="1"/>
  <c r="ED27" i="3" s="1"/>
  <c r="EE27" i="3" s="1"/>
  <c r="EF27" i="3" s="1"/>
  <c r="EG27" i="3" s="1"/>
  <c r="EH27" i="3" s="1"/>
  <c r="EI27" i="3" s="1"/>
  <c r="EJ27" i="3" s="1"/>
  <c r="EK27" i="3" s="1"/>
  <c r="EL27" i="3" s="1"/>
  <c r="EM27" i="3" s="1"/>
  <c r="EN27" i="3" s="1"/>
  <c r="EO27" i="3" s="1"/>
  <c r="EP27" i="3" s="1"/>
  <c r="EQ27" i="3" s="1"/>
  <c r="ER27" i="3" s="1"/>
  <c r="ES27" i="3" s="1"/>
  <c r="ET27" i="3" s="1"/>
  <c r="EU27" i="3" s="1"/>
  <c r="EV27" i="3" s="1"/>
  <c r="EW27" i="3" s="1"/>
  <c r="EX27" i="3" s="1"/>
  <c r="EY27" i="3" s="1"/>
  <c r="EZ27" i="3" s="1"/>
  <c r="FA27" i="3" s="1"/>
  <c r="FB27" i="3" s="1"/>
  <c r="FC27" i="3" s="1"/>
  <c r="FD27" i="3" s="1"/>
  <c r="FE27" i="3" s="1"/>
  <c r="FF27" i="3" s="1"/>
  <c r="FG27" i="3" s="1"/>
  <c r="FH27" i="3" s="1"/>
  <c r="FI27" i="3" s="1"/>
  <c r="FJ27" i="3" s="1"/>
  <c r="FK27" i="3" s="1"/>
  <c r="FL27" i="3" s="1"/>
  <c r="FM27" i="3" s="1"/>
  <c r="FN27" i="3" s="1"/>
  <c r="FO27" i="3" s="1"/>
  <c r="FP27" i="3" s="1"/>
  <c r="FQ27" i="3" s="1"/>
  <c r="FR27" i="3" s="1"/>
  <c r="FS27" i="3" s="1"/>
  <c r="FT27" i="3" s="1"/>
  <c r="FU27" i="3" s="1"/>
  <c r="FV27" i="3" s="1"/>
  <c r="FW27" i="3" s="1"/>
  <c r="FX27" i="3" s="1"/>
  <c r="FY27" i="3" s="1"/>
  <c r="FZ27" i="3" s="1"/>
  <c r="GA27" i="3" s="1"/>
  <c r="GB27" i="3" s="1"/>
  <c r="GC27" i="3" s="1"/>
  <c r="GD27" i="3" s="1"/>
  <c r="GE27" i="3" s="1"/>
  <c r="GF27" i="3" s="1"/>
  <c r="GG27" i="3" s="1"/>
  <c r="GH27" i="3" s="1"/>
  <c r="GI27" i="3" s="1"/>
  <c r="GJ27" i="3" s="1"/>
  <c r="GK27" i="3" s="1"/>
  <c r="GL27" i="3" s="1"/>
  <c r="GM27" i="3" s="1"/>
  <c r="GN27" i="3" s="1"/>
  <c r="GO27" i="3" s="1"/>
  <c r="GP27" i="3" s="1"/>
  <c r="GQ27" i="3" s="1"/>
  <c r="GR27" i="3" s="1"/>
  <c r="GS27" i="3" s="1"/>
  <c r="GT27" i="3" s="1"/>
  <c r="GU27" i="3" s="1"/>
  <c r="GV27" i="3" s="1"/>
  <c r="GW27" i="3" s="1"/>
  <c r="GX27" i="3" s="1"/>
  <c r="GY27" i="3" s="1"/>
  <c r="GZ27" i="3" s="1"/>
  <c r="HA27" i="3" s="1"/>
  <c r="HB27" i="3" s="1"/>
  <c r="HC27" i="3" s="1"/>
  <c r="HD27" i="3" s="1"/>
  <c r="HE27" i="3" s="1"/>
  <c r="HF27" i="3" s="1"/>
  <c r="HG27" i="3" s="1"/>
  <c r="HH27" i="3" s="1"/>
  <c r="HI27" i="3" s="1"/>
  <c r="HJ27" i="3" s="1"/>
  <c r="HK27" i="3" s="1"/>
  <c r="HL27" i="3" s="1"/>
  <c r="HM27" i="3" s="1"/>
  <c r="Q133" i="3"/>
  <c r="Q61" i="3"/>
  <c r="AB47" i="3"/>
  <c r="AC47" i="3" s="1"/>
  <c r="AD47" i="3" s="1"/>
  <c r="AE47" i="3" s="1"/>
  <c r="AF47" i="3" s="1"/>
  <c r="AG47" i="3" s="1"/>
  <c r="AH47" i="3" s="1"/>
  <c r="AI47" i="3" s="1"/>
  <c r="AJ47" i="3" s="1"/>
  <c r="AK47" i="3" s="1"/>
  <c r="AL47" i="3" s="1"/>
  <c r="AM47" i="3" s="1"/>
  <c r="AN47" i="3" s="1"/>
  <c r="AO47" i="3" s="1"/>
  <c r="AP47" i="3" s="1"/>
  <c r="AQ47" i="3" s="1"/>
  <c r="AR47" i="3" s="1"/>
  <c r="AS47" i="3" s="1"/>
  <c r="AT47" i="3" s="1"/>
  <c r="AU47" i="3" s="1"/>
  <c r="AV47" i="3" s="1"/>
  <c r="AW47" i="3" s="1"/>
  <c r="AX47" i="3" s="1"/>
  <c r="AY47" i="3" s="1"/>
  <c r="AZ47" i="3" s="1"/>
  <c r="BA47" i="3" s="1"/>
  <c r="BB47" i="3" s="1"/>
  <c r="BC47" i="3" s="1"/>
  <c r="BD47" i="3" s="1"/>
  <c r="BE47" i="3" s="1"/>
  <c r="BF47" i="3" s="1"/>
  <c r="BG47" i="3" s="1"/>
  <c r="BH47" i="3" s="1"/>
  <c r="BI47" i="3" s="1"/>
  <c r="BJ47" i="3" s="1"/>
  <c r="BK47" i="3" s="1"/>
  <c r="BL47" i="3" s="1"/>
  <c r="BM47" i="3" s="1"/>
  <c r="BN47" i="3" s="1"/>
  <c r="BO47" i="3" s="1"/>
  <c r="BP47" i="3" s="1"/>
  <c r="BQ47" i="3" s="1"/>
  <c r="BR47" i="3" s="1"/>
  <c r="BS47" i="3" s="1"/>
  <c r="BT47" i="3" s="1"/>
  <c r="BU47" i="3" s="1"/>
  <c r="BV47" i="3" s="1"/>
  <c r="BW47" i="3" s="1"/>
  <c r="BX47" i="3" s="1"/>
  <c r="BY47" i="3" s="1"/>
  <c r="BZ47" i="3" s="1"/>
  <c r="CA47" i="3" s="1"/>
  <c r="CB47" i="3" s="1"/>
  <c r="CC47" i="3" s="1"/>
  <c r="CD47" i="3" s="1"/>
  <c r="CE47" i="3" s="1"/>
  <c r="CF47" i="3" s="1"/>
  <c r="CG47" i="3" s="1"/>
  <c r="CH47" i="3" s="1"/>
  <c r="CI47" i="3" s="1"/>
  <c r="CJ47" i="3" s="1"/>
  <c r="CK47" i="3" s="1"/>
  <c r="CL47" i="3" s="1"/>
  <c r="CM47" i="3" s="1"/>
  <c r="CN47" i="3" s="1"/>
  <c r="CO47" i="3" s="1"/>
  <c r="CP47" i="3" s="1"/>
  <c r="CQ47" i="3" s="1"/>
  <c r="CR47" i="3" s="1"/>
  <c r="CS47" i="3" s="1"/>
  <c r="CT47" i="3" s="1"/>
  <c r="CU47" i="3" s="1"/>
  <c r="CV47" i="3" s="1"/>
  <c r="CW47" i="3" s="1"/>
  <c r="CX47" i="3" s="1"/>
  <c r="CY47" i="3" s="1"/>
  <c r="CZ47" i="3" s="1"/>
  <c r="DA47" i="3" s="1"/>
  <c r="DB47" i="3" s="1"/>
  <c r="DC47" i="3" s="1"/>
  <c r="DD47" i="3" s="1"/>
  <c r="DE47" i="3" s="1"/>
  <c r="DF47" i="3" s="1"/>
  <c r="DG47" i="3" s="1"/>
  <c r="DH47" i="3" s="1"/>
  <c r="DI47" i="3" s="1"/>
  <c r="DJ47" i="3" s="1"/>
  <c r="DK47" i="3" s="1"/>
  <c r="DL47" i="3" s="1"/>
  <c r="DM47" i="3" s="1"/>
  <c r="DN47" i="3" s="1"/>
  <c r="DO47" i="3" s="1"/>
  <c r="DP47" i="3" s="1"/>
  <c r="DQ47" i="3" s="1"/>
  <c r="DR47" i="3" s="1"/>
  <c r="DS47" i="3" s="1"/>
  <c r="DT47" i="3" s="1"/>
  <c r="DU47" i="3" s="1"/>
  <c r="DV47" i="3" s="1"/>
  <c r="DW47" i="3" s="1"/>
  <c r="DX47" i="3" s="1"/>
  <c r="DY47" i="3" s="1"/>
  <c r="DZ47" i="3" s="1"/>
  <c r="EA47" i="3" s="1"/>
  <c r="EB47" i="3" s="1"/>
  <c r="EC47" i="3" s="1"/>
  <c r="ED47" i="3" s="1"/>
  <c r="EE47" i="3" s="1"/>
  <c r="EF47" i="3" s="1"/>
  <c r="EG47" i="3" s="1"/>
  <c r="EH47" i="3" s="1"/>
  <c r="EI47" i="3" s="1"/>
  <c r="EJ47" i="3" s="1"/>
  <c r="EK47" i="3" s="1"/>
  <c r="EL47" i="3" s="1"/>
  <c r="EM47" i="3" s="1"/>
  <c r="EN47" i="3" s="1"/>
  <c r="EO47" i="3" s="1"/>
  <c r="EP47" i="3" s="1"/>
  <c r="EQ47" i="3" s="1"/>
  <c r="ER47" i="3" s="1"/>
  <c r="ES47" i="3" s="1"/>
  <c r="ET47" i="3" s="1"/>
  <c r="EU47" i="3" s="1"/>
  <c r="EV47" i="3" s="1"/>
  <c r="EW47" i="3" s="1"/>
  <c r="EX47" i="3" s="1"/>
  <c r="EY47" i="3" s="1"/>
  <c r="EZ47" i="3" s="1"/>
  <c r="FA47" i="3" s="1"/>
  <c r="FB47" i="3" s="1"/>
  <c r="FC47" i="3" s="1"/>
  <c r="FD47" i="3" s="1"/>
  <c r="FE47" i="3" s="1"/>
  <c r="FF47" i="3" s="1"/>
  <c r="FG47" i="3" s="1"/>
  <c r="FH47" i="3" s="1"/>
  <c r="FI47" i="3" s="1"/>
  <c r="FJ47" i="3" s="1"/>
  <c r="FK47" i="3" s="1"/>
  <c r="FL47" i="3" s="1"/>
  <c r="FM47" i="3" s="1"/>
  <c r="FN47" i="3" s="1"/>
  <c r="FO47" i="3" s="1"/>
  <c r="FP47" i="3" s="1"/>
  <c r="FQ47" i="3" s="1"/>
  <c r="FR47" i="3" s="1"/>
  <c r="FS47" i="3" s="1"/>
  <c r="FT47" i="3" s="1"/>
  <c r="FU47" i="3" s="1"/>
  <c r="FV47" i="3" s="1"/>
  <c r="FW47" i="3" s="1"/>
  <c r="FX47" i="3" s="1"/>
  <c r="FY47" i="3" s="1"/>
  <c r="FZ47" i="3" s="1"/>
  <c r="GA47" i="3" s="1"/>
  <c r="GB47" i="3" s="1"/>
  <c r="GC47" i="3" s="1"/>
  <c r="GD47" i="3" s="1"/>
  <c r="GE47" i="3" s="1"/>
  <c r="GF47" i="3" s="1"/>
  <c r="GG47" i="3" s="1"/>
  <c r="GH47" i="3" s="1"/>
  <c r="GI47" i="3" s="1"/>
  <c r="GJ47" i="3" s="1"/>
  <c r="GK47" i="3" s="1"/>
  <c r="GL47" i="3" s="1"/>
  <c r="GM47" i="3" s="1"/>
  <c r="GN47" i="3" s="1"/>
  <c r="GO47" i="3" s="1"/>
  <c r="GP47" i="3" s="1"/>
  <c r="GQ47" i="3" s="1"/>
  <c r="GR47" i="3" s="1"/>
  <c r="GS47" i="3" s="1"/>
  <c r="GT47" i="3" s="1"/>
  <c r="GU47" i="3" s="1"/>
  <c r="GV47" i="3" s="1"/>
  <c r="GW47" i="3" s="1"/>
  <c r="GX47" i="3" s="1"/>
  <c r="GY47" i="3" s="1"/>
  <c r="GZ47" i="3" s="1"/>
  <c r="HA47" i="3" s="1"/>
  <c r="HB47" i="3" s="1"/>
  <c r="HC47" i="3" s="1"/>
  <c r="HD47" i="3" s="1"/>
  <c r="HE47" i="3" s="1"/>
  <c r="HF47" i="3" s="1"/>
  <c r="HG47" i="3" s="1"/>
  <c r="HH47" i="3" s="1"/>
  <c r="HI47" i="3" s="1"/>
  <c r="HJ47" i="3" s="1"/>
  <c r="HK47" i="3" s="1"/>
  <c r="HL47" i="3" s="1"/>
  <c r="HM47" i="3" s="1"/>
  <c r="AB206" i="3"/>
  <c r="AC206" i="3" s="1"/>
  <c r="AD206" i="3" s="1"/>
  <c r="AE206" i="3" s="1"/>
  <c r="AF206" i="3" s="1"/>
  <c r="AG206" i="3" s="1"/>
  <c r="AH206" i="3" s="1"/>
  <c r="AI206" i="3" s="1"/>
  <c r="AJ206" i="3" s="1"/>
  <c r="AK206" i="3" s="1"/>
  <c r="AL206" i="3" s="1"/>
  <c r="AM206" i="3" s="1"/>
  <c r="AN206" i="3" s="1"/>
  <c r="AO206" i="3" s="1"/>
  <c r="AP206" i="3" s="1"/>
  <c r="AQ206" i="3" s="1"/>
  <c r="AR206" i="3" s="1"/>
  <c r="AS206" i="3" s="1"/>
  <c r="AT206" i="3" s="1"/>
  <c r="AU206" i="3" s="1"/>
  <c r="AV206" i="3" s="1"/>
  <c r="AW206" i="3" s="1"/>
  <c r="AX206" i="3" s="1"/>
  <c r="AY206" i="3" s="1"/>
  <c r="AZ206" i="3" s="1"/>
  <c r="BA206" i="3" s="1"/>
  <c r="BB206" i="3" s="1"/>
  <c r="BC206" i="3" s="1"/>
  <c r="BD206" i="3" s="1"/>
  <c r="BE206" i="3" s="1"/>
  <c r="BF206" i="3" s="1"/>
  <c r="BG206" i="3" s="1"/>
  <c r="BH206" i="3" s="1"/>
  <c r="BI206" i="3" s="1"/>
  <c r="BJ206" i="3" s="1"/>
  <c r="BK206" i="3" s="1"/>
  <c r="BL206" i="3" s="1"/>
  <c r="BM206" i="3" s="1"/>
  <c r="BN206" i="3" s="1"/>
  <c r="BO206" i="3" s="1"/>
  <c r="BP206" i="3" s="1"/>
  <c r="BQ206" i="3" s="1"/>
  <c r="BR206" i="3" s="1"/>
  <c r="BS206" i="3" s="1"/>
  <c r="BT206" i="3" s="1"/>
  <c r="BU206" i="3" s="1"/>
  <c r="BV206" i="3" s="1"/>
  <c r="BW206" i="3" s="1"/>
  <c r="BX206" i="3" s="1"/>
  <c r="BY206" i="3" s="1"/>
  <c r="BZ206" i="3" s="1"/>
  <c r="CA206" i="3" s="1"/>
  <c r="CB206" i="3" s="1"/>
  <c r="CC206" i="3" s="1"/>
  <c r="CD206" i="3" s="1"/>
  <c r="CE206" i="3" s="1"/>
  <c r="CF206" i="3" s="1"/>
  <c r="CG206" i="3" s="1"/>
  <c r="CH206" i="3" s="1"/>
  <c r="CI206" i="3" s="1"/>
  <c r="CJ206" i="3" s="1"/>
  <c r="CK206" i="3" s="1"/>
  <c r="CL206" i="3" s="1"/>
  <c r="CM206" i="3" s="1"/>
  <c r="CN206" i="3" s="1"/>
  <c r="CO206" i="3" s="1"/>
  <c r="CP206" i="3" s="1"/>
  <c r="CQ206" i="3" s="1"/>
  <c r="CR206" i="3" s="1"/>
  <c r="CS206" i="3" s="1"/>
  <c r="CT206" i="3" s="1"/>
  <c r="CU206" i="3" s="1"/>
  <c r="CV206" i="3" s="1"/>
  <c r="CW206" i="3" s="1"/>
  <c r="CX206" i="3" s="1"/>
  <c r="CY206" i="3" s="1"/>
  <c r="CZ206" i="3" s="1"/>
  <c r="DA206" i="3" s="1"/>
  <c r="DB206" i="3" s="1"/>
  <c r="DC206" i="3" s="1"/>
  <c r="DD206" i="3" s="1"/>
  <c r="DE206" i="3" s="1"/>
  <c r="DF206" i="3" s="1"/>
  <c r="DG206" i="3" s="1"/>
  <c r="DH206" i="3" s="1"/>
  <c r="DI206" i="3" s="1"/>
  <c r="DJ206" i="3" s="1"/>
  <c r="DK206" i="3" s="1"/>
  <c r="DL206" i="3" s="1"/>
  <c r="DM206" i="3" s="1"/>
  <c r="DN206" i="3" s="1"/>
  <c r="DO206" i="3" s="1"/>
  <c r="DP206" i="3" s="1"/>
  <c r="DQ206" i="3" s="1"/>
  <c r="DR206" i="3" s="1"/>
  <c r="DS206" i="3" s="1"/>
  <c r="DT206" i="3" s="1"/>
  <c r="DU206" i="3" s="1"/>
  <c r="DV206" i="3" s="1"/>
  <c r="DW206" i="3" s="1"/>
  <c r="DX206" i="3" s="1"/>
  <c r="DY206" i="3" s="1"/>
  <c r="DZ206" i="3" s="1"/>
  <c r="EA206" i="3" s="1"/>
  <c r="EB206" i="3" s="1"/>
  <c r="EC206" i="3" s="1"/>
  <c r="ED206" i="3" s="1"/>
  <c r="EE206" i="3" s="1"/>
  <c r="EF206" i="3" s="1"/>
  <c r="EG206" i="3" s="1"/>
  <c r="EH206" i="3" s="1"/>
  <c r="EI206" i="3" s="1"/>
  <c r="EJ206" i="3" s="1"/>
  <c r="EK206" i="3" s="1"/>
  <c r="EL206" i="3" s="1"/>
  <c r="EM206" i="3" s="1"/>
  <c r="EN206" i="3" s="1"/>
  <c r="EO206" i="3" s="1"/>
  <c r="EP206" i="3" s="1"/>
  <c r="EQ206" i="3" s="1"/>
  <c r="ER206" i="3" s="1"/>
  <c r="ES206" i="3" s="1"/>
  <c r="ET206" i="3" s="1"/>
  <c r="EU206" i="3" s="1"/>
  <c r="EV206" i="3" s="1"/>
  <c r="EW206" i="3" s="1"/>
  <c r="EX206" i="3" s="1"/>
  <c r="EY206" i="3" s="1"/>
  <c r="EZ206" i="3" s="1"/>
  <c r="FA206" i="3" s="1"/>
  <c r="FB206" i="3" s="1"/>
  <c r="FC206" i="3" s="1"/>
  <c r="FD206" i="3" s="1"/>
  <c r="FE206" i="3" s="1"/>
  <c r="FF206" i="3" s="1"/>
  <c r="FG206" i="3" s="1"/>
  <c r="FH206" i="3" s="1"/>
  <c r="FI206" i="3" s="1"/>
  <c r="FJ206" i="3" s="1"/>
  <c r="FK206" i="3" s="1"/>
  <c r="FL206" i="3" s="1"/>
  <c r="FM206" i="3" s="1"/>
  <c r="FN206" i="3" s="1"/>
  <c r="FO206" i="3" s="1"/>
  <c r="FP206" i="3" s="1"/>
  <c r="FQ206" i="3" s="1"/>
  <c r="FR206" i="3" s="1"/>
  <c r="FS206" i="3" s="1"/>
  <c r="FT206" i="3" s="1"/>
  <c r="FU206" i="3" s="1"/>
  <c r="FV206" i="3" s="1"/>
  <c r="FW206" i="3" s="1"/>
  <c r="FX206" i="3" s="1"/>
  <c r="FY206" i="3" s="1"/>
  <c r="FZ206" i="3" s="1"/>
  <c r="GA206" i="3" s="1"/>
  <c r="GB206" i="3" s="1"/>
  <c r="GC206" i="3" s="1"/>
  <c r="GD206" i="3" s="1"/>
  <c r="GE206" i="3" s="1"/>
  <c r="GF206" i="3" s="1"/>
  <c r="GG206" i="3" s="1"/>
  <c r="GH206" i="3" s="1"/>
  <c r="GI206" i="3" s="1"/>
  <c r="GJ206" i="3" s="1"/>
  <c r="GK206" i="3" s="1"/>
  <c r="GL206" i="3" s="1"/>
  <c r="GM206" i="3" s="1"/>
  <c r="GN206" i="3" s="1"/>
  <c r="GO206" i="3" s="1"/>
  <c r="GP206" i="3" s="1"/>
  <c r="GQ206" i="3" s="1"/>
  <c r="GR206" i="3" s="1"/>
  <c r="GS206" i="3" s="1"/>
  <c r="GT206" i="3" s="1"/>
  <c r="GU206" i="3" s="1"/>
  <c r="GV206" i="3" s="1"/>
  <c r="GW206" i="3" s="1"/>
  <c r="GX206" i="3" s="1"/>
  <c r="GY206" i="3" s="1"/>
  <c r="GZ206" i="3" s="1"/>
  <c r="HA206" i="3" s="1"/>
  <c r="HB206" i="3" s="1"/>
  <c r="HC206" i="3" s="1"/>
  <c r="HD206" i="3" s="1"/>
  <c r="HE206" i="3" s="1"/>
  <c r="HF206" i="3" s="1"/>
  <c r="HG206" i="3" s="1"/>
  <c r="HH206" i="3" s="1"/>
  <c r="HI206" i="3" s="1"/>
  <c r="HJ206" i="3" s="1"/>
  <c r="HK206" i="3" s="1"/>
  <c r="HL206" i="3" s="1"/>
  <c r="HM206" i="3" s="1"/>
  <c r="Q62" i="3"/>
  <c r="AB51" i="3"/>
  <c r="AC51" i="3" s="1"/>
  <c r="AD51" i="3" s="1"/>
  <c r="AE51" i="3" s="1"/>
  <c r="AF51" i="3" s="1"/>
  <c r="AG51" i="3" s="1"/>
  <c r="AH51" i="3" s="1"/>
  <c r="AI51" i="3" s="1"/>
  <c r="AJ51" i="3" s="1"/>
  <c r="AK51" i="3" s="1"/>
  <c r="AL51" i="3" s="1"/>
  <c r="AM51" i="3" s="1"/>
  <c r="AN51" i="3" s="1"/>
  <c r="AO51" i="3" s="1"/>
  <c r="AP51" i="3" s="1"/>
  <c r="AQ51" i="3" s="1"/>
  <c r="AR51" i="3" s="1"/>
  <c r="AS51" i="3" s="1"/>
  <c r="AT51" i="3" s="1"/>
  <c r="AU51" i="3" s="1"/>
  <c r="AV51" i="3" s="1"/>
  <c r="AW51" i="3" s="1"/>
  <c r="AX51" i="3" s="1"/>
  <c r="AY51" i="3" s="1"/>
  <c r="AZ51" i="3" s="1"/>
  <c r="BA51" i="3" s="1"/>
  <c r="BB51" i="3" s="1"/>
  <c r="BC51" i="3" s="1"/>
  <c r="BD51" i="3" s="1"/>
  <c r="BE51" i="3" s="1"/>
  <c r="BF51" i="3" s="1"/>
  <c r="BG51" i="3" s="1"/>
  <c r="BH51" i="3" s="1"/>
  <c r="BI51" i="3" s="1"/>
  <c r="BJ51" i="3" s="1"/>
  <c r="BK51" i="3" s="1"/>
  <c r="BL51" i="3" s="1"/>
  <c r="BM51" i="3" s="1"/>
  <c r="BN51" i="3" s="1"/>
  <c r="BO51" i="3" s="1"/>
  <c r="BP51" i="3" s="1"/>
  <c r="BQ51" i="3" s="1"/>
  <c r="BR51" i="3" s="1"/>
  <c r="BS51" i="3" s="1"/>
  <c r="BT51" i="3" s="1"/>
  <c r="BU51" i="3" s="1"/>
  <c r="BV51" i="3" s="1"/>
  <c r="BW51" i="3" s="1"/>
  <c r="BX51" i="3" s="1"/>
  <c r="BY51" i="3" s="1"/>
  <c r="BZ51" i="3" s="1"/>
  <c r="CA51" i="3" s="1"/>
  <c r="CB51" i="3" s="1"/>
  <c r="CC51" i="3" s="1"/>
  <c r="CD51" i="3" s="1"/>
  <c r="CE51" i="3" s="1"/>
  <c r="CF51" i="3" s="1"/>
  <c r="CG51" i="3" s="1"/>
  <c r="CH51" i="3" s="1"/>
  <c r="CI51" i="3" s="1"/>
  <c r="CJ51" i="3" s="1"/>
  <c r="CK51" i="3" s="1"/>
  <c r="CL51" i="3" s="1"/>
  <c r="CM51" i="3" s="1"/>
  <c r="CN51" i="3" s="1"/>
  <c r="CO51" i="3" s="1"/>
  <c r="CP51" i="3" s="1"/>
  <c r="CQ51" i="3" s="1"/>
  <c r="CR51" i="3" s="1"/>
  <c r="CS51" i="3" s="1"/>
  <c r="CT51" i="3" s="1"/>
  <c r="CU51" i="3" s="1"/>
  <c r="CV51" i="3" s="1"/>
  <c r="CW51" i="3" s="1"/>
  <c r="CX51" i="3" s="1"/>
  <c r="CY51" i="3" s="1"/>
  <c r="CZ51" i="3" s="1"/>
  <c r="DA51" i="3" s="1"/>
  <c r="DB51" i="3" s="1"/>
  <c r="DC51" i="3" s="1"/>
  <c r="DD51" i="3" s="1"/>
  <c r="DE51" i="3" s="1"/>
  <c r="DF51" i="3" s="1"/>
  <c r="DG51" i="3" s="1"/>
  <c r="DH51" i="3" s="1"/>
  <c r="DI51" i="3" s="1"/>
  <c r="DJ51" i="3" s="1"/>
  <c r="DK51" i="3" s="1"/>
  <c r="DL51" i="3" s="1"/>
  <c r="DM51" i="3" s="1"/>
  <c r="DN51" i="3" s="1"/>
  <c r="DO51" i="3" s="1"/>
  <c r="DP51" i="3" s="1"/>
  <c r="DQ51" i="3" s="1"/>
  <c r="DR51" i="3" s="1"/>
  <c r="DS51" i="3" s="1"/>
  <c r="DT51" i="3" s="1"/>
  <c r="DU51" i="3" s="1"/>
  <c r="DV51" i="3" s="1"/>
  <c r="DW51" i="3" s="1"/>
  <c r="DX51" i="3" s="1"/>
  <c r="DY51" i="3" s="1"/>
  <c r="DZ51" i="3" s="1"/>
  <c r="EA51" i="3" s="1"/>
  <c r="EB51" i="3" s="1"/>
  <c r="EC51" i="3" s="1"/>
  <c r="ED51" i="3" s="1"/>
  <c r="EE51" i="3" s="1"/>
  <c r="EF51" i="3" s="1"/>
  <c r="EG51" i="3" s="1"/>
  <c r="EH51" i="3" s="1"/>
  <c r="EI51" i="3" s="1"/>
  <c r="EJ51" i="3" s="1"/>
  <c r="EK51" i="3" s="1"/>
  <c r="EL51" i="3" s="1"/>
  <c r="EM51" i="3" s="1"/>
  <c r="EN51" i="3" s="1"/>
  <c r="EO51" i="3" s="1"/>
  <c r="EP51" i="3" s="1"/>
  <c r="EQ51" i="3" s="1"/>
  <c r="ER51" i="3" s="1"/>
  <c r="ES51" i="3" s="1"/>
  <c r="ET51" i="3" s="1"/>
  <c r="EU51" i="3" s="1"/>
  <c r="EV51" i="3" s="1"/>
  <c r="EW51" i="3" s="1"/>
  <c r="EX51" i="3" s="1"/>
  <c r="EY51" i="3" s="1"/>
  <c r="EZ51" i="3" s="1"/>
  <c r="FA51" i="3" s="1"/>
  <c r="FB51" i="3" s="1"/>
  <c r="FC51" i="3" s="1"/>
  <c r="FD51" i="3" s="1"/>
  <c r="FE51" i="3" s="1"/>
  <c r="FF51" i="3" s="1"/>
  <c r="FG51" i="3" s="1"/>
  <c r="FH51" i="3" s="1"/>
  <c r="FI51" i="3" s="1"/>
  <c r="FJ51" i="3" s="1"/>
  <c r="FK51" i="3" s="1"/>
  <c r="FL51" i="3" s="1"/>
  <c r="FM51" i="3" s="1"/>
  <c r="FN51" i="3" s="1"/>
  <c r="FO51" i="3" s="1"/>
  <c r="FP51" i="3" s="1"/>
  <c r="FQ51" i="3" s="1"/>
  <c r="FR51" i="3" s="1"/>
  <c r="FS51" i="3" s="1"/>
  <c r="FT51" i="3" s="1"/>
  <c r="FU51" i="3" s="1"/>
  <c r="FV51" i="3" s="1"/>
  <c r="FW51" i="3" s="1"/>
  <c r="FX51" i="3" s="1"/>
  <c r="FY51" i="3" s="1"/>
  <c r="FZ51" i="3" s="1"/>
  <c r="GA51" i="3" s="1"/>
  <c r="GB51" i="3" s="1"/>
  <c r="GC51" i="3" s="1"/>
  <c r="GD51" i="3" s="1"/>
  <c r="GE51" i="3" s="1"/>
  <c r="GF51" i="3" s="1"/>
  <c r="GG51" i="3" s="1"/>
  <c r="GH51" i="3" s="1"/>
  <c r="GI51" i="3" s="1"/>
  <c r="GJ51" i="3" s="1"/>
  <c r="GK51" i="3" s="1"/>
  <c r="GL51" i="3" s="1"/>
  <c r="GM51" i="3" s="1"/>
  <c r="GN51" i="3" s="1"/>
  <c r="GO51" i="3" s="1"/>
  <c r="GP51" i="3" s="1"/>
  <c r="GQ51" i="3" s="1"/>
  <c r="GR51" i="3" s="1"/>
  <c r="GS51" i="3" s="1"/>
  <c r="GT51" i="3" s="1"/>
  <c r="GU51" i="3" s="1"/>
  <c r="GV51" i="3" s="1"/>
  <c r="GW51" i="3" s="1"/>
  <c r="GX51" i="3" s="1"/>
  <c r="GY51" i="3" s="1"/>
  <c r="GZ51" i="3" s="1"/>
  <c r="HA51" i="3" s="1"/>
  <c r="HB51" i="3" s="1"/>
  <c r="HC51" i="3" s="1"/>
  <c r="HD51" i="3" s="1"/>
  <c r="HE51" i="3" s="1"/>
  <c r="HF51" i="3" s="1"/>
  <c r="HG51" i="3" s="1"/>
  <c r="HH51" i="3" s="1"/>
  <c r="HI51" i="3" s="1"/>
  <c r="HJ51" i="3" s="1"/>
  <c r="HK51" i="3" s="1"/>
  <c r="HL51" i="3" s="1"/>
  <c r="HM51" i="3" s="1"/>
  <c r="Q144" i="3"/>
  <c r="Q106" i="3"/>
  <c r="AB13" i="3"/>
  <c r="Q45" i="3"/>
  <c r="AB232" i="3"/>
  <c r="AC232" i="3" s="1"/>
  <c r="AD232" i="3" s="1"/>
  <c r="AE232" i="3" s="1"/>
  <c r="AF232" i="3" s="1"/>
  <c r="AG232" i="3" s="1"/>
  <c r="AH232" i="3" s="1"/>
  <c r="AI232" i="3" s="1"/>
  <c r="AJ232" i="3" s="1"/>
  <c r="AK232" i="3" s="1"/>
  <c r="AL232" i="3" s="1"/>
  <c r="AM232" i="3" s="1"/>
  <c r="AN232" i="3" s="1"/>
  <c r="AO232" i="3" s="1"/>
  <c r="AP232" i="3" s="1"/>
  <c r="AQ232" i="3" s="1"/>
  <c r="AR232" i="3" s="1"/>
  <c r="AS232" i="3" s="1"/>
  <c r="AT232" i="3" s="1"/>
  <c r="AU232" i="3" s="1"/>
  <c r="AV232" i="3" s="1"/>
  <c r="AW232" i="3" s="1"/>
  <c r="AX232" i="3" s="1"/>
  <c r="AY232" i="3" s="1"/>
  <c r="AZ232" i="3" s="1"/>
  <c r="BA232" i="3" s="1"/>
  <c r="BB232" i="3" s="1"/>
  <c r="BC232" i="3" s="1"/>
  <c r="BD232" i="3" s="1"/>
  <c r="BE232" i="3" s="1"/>
  <c r="BF232" i="3" s="1"/>
  <c r="BG232" i="3" s="1"/>
  <c r="BH232" i="3" s="1"/>
  <c r="BI232" i="3" s="1"/>
  <c r="BJ232" i="3" s="1"/>
  <c r="BK232" i="3" s="1"/>
  <c r="BL232" i="3" s="1"/>
  <c r="BM232" i="3" s="1"/>
  <c r="BN232" i="3" s="1"/>
  <c r="BO232" i="3" s="1"/>
  <c r="BP232" i="3" s="1"/>
  <c r="BQ232" i="3" s="1"/>
  <c r="BR232" i="3" s="1"/>
  <c r="BS232" i="3" s="1"/>
  <c r="BT232" i="3" s="1"/>
  <c r="BU232" i="3" s="1"/>
  <c r="BV232" i="3" s="1"/>
  <c r="BW232" i="3" s="1"/>
  <c r="BX232" i="3" s="1"/>
  <c r="BY232" i="3" s="1"/>
  <c r="BZ232" i="3" s="1"/>
  <c r="CA232" i="3" s="1"/>
  <c r="CB232" i="3" s="1"/>
  <c r="CC232" i="3" s="1"/>
  <c r="CD232" i="3" s="1"/>
  <c r="CE232" i="3" s="1"/>
  <c r="CF232" i="3" s="1"/>
  <c r="CG232" i="3" s="1"/>
  <c r="CH232" i="3" s="1"/>
  <c r="CI232" i="3" s="1"/>
  <c r="CJ232" i="3" s="1"/>
  <c r="CK232" i="3" s="1"/>
  <c r="CL232" i="3" s="1"/>
  <c r="CM232" i="3" s="1"/>
  <c r="CN232" i="3" s="1"/>
  <c r="CO232" i="3" s="1"/>
  <c r="CP232" i="3" s="1"/>
  <c r="CQ232" i="3" s="1"/>
  <c r="CR232" i="3" s="1"/>
  <c r="CS232" i="3" s="1"/>
  <c r="CT232" i="3" s="1"/>
  <c r="CU232" i="3" s="1"/>
  <c r="CV232" i="3" s="1"/>
  <c r="CW232" i="3" s="1"/>
  <c r="CX232" i="3" s="1"/>
  <c r="CY232" i="3" s="1"/>
  <c r="CZ232" i="3" s="1"/>
  <c r="DA232" i="3" s="1"/>
  <c r="DB232" i="3" s="1"/>
  <c r="DC232" i="3" s="1"/>
  <c r="DD232" i="3" s="1"/>
  <c r="DE232" i="3" s="1"/>
  <c r="DF232" i="3" s="1"/>
  <c r="DG232" i="3" s="1"/>
  <c r="DH232" i="3" s="1"/>
  <c r="DI232" i="3" s="1"/>
  <c r="DJ232" i="3" s="1"/>
  <c r="DK232" i="3" s="1"/>
  <c r="DL232" i="3" s="1"/>
  <c r="DM232" i="3" s="1"/>
  <c r="DN232" i="3" s="1"/>
  <c r="DO232" i="3" s="1"/>
  <c r="DP232" i="3" s="1"/>
  <c r="DQ232" i="3" s="1"/>
  <c r="DR232" i="3" s="1"/>
  <c r="DS232" i="3" s="1"/>
  <c r="DT232" i="3" s="1"/>
  <c r="DU232" i="3" s="1"/>
  <c r="DV232" i="3" s="1"/>
  <c r="DW232" i="3" s="1"/>
  <c r="DX232" i="3" s="1"/>
  <c r="DY232" i="3" s="1"/>
  <c r="DZ232" i="3" s="1"/>
  <c r="EA232" i="3" s="1"/>
  <c r="EB232" i="3" s="1"/>
  <c r="EC232" i="3" s="1"/>
  <c r="ED232" i="3" s="1"/>
  <c r="EE232" i="3" s="1"/>
  <c r="EF232" i="3" s="1"/>
  <c r="EG232" i="3" s="1"/>
  <c r="EH232" i="3" s="1"/>
  <c r="EI232" i="3" s="1"/>
  <c r="EJ232" i="3" s="1"/>
  <c r="EK232" i="3" s="1"/>
  <c r="EL232" i="3" s="1"/>
  <c r="EM232" i="3" s="1"/>
  <c r="EN232" i="3" s="1"/>
  <c r="EO232" i="3" s="1"/>
  <c r="EP232" i="3" s="1"/>
  <c r="EQ232" i="3" s="1"/>
  <c r="ER232" i="3" s="1"/>
  <c r="ES232" i="3" s="1"/>
  <c r="ET232" i="3" s="1"/>
  <c r="EU232" i="3" s="1"/>
  <c r="EV232" i="3" s="1"/>
  <c r="EW232" i="3" s="1"/>
  <c r="EX232" i="3" s="1"/>
  <c r="EY232" i="3" s="1"/>
  <c r="EZ232" i="3" s="1"/>
  <c r="FA232" i="3" s="1"/>
  <c r="FB232" i="3" s="1"/>
  <c r="FC232" i="3" s="1"/>
  <c r="FD232" i="3" s="1"/>
  <c r="FE232" i="3" s="1"/>
  <c r="FF232" i="3" s="1"/>
  <c r="FG232" i="3" s="1"/>
  <c r="FH232" i="3" s="1"/>
  <c r="FI232" i="3" s="1"/>
  <c r="FJ232" i="3" s="1"/>
  <c r="FK232" i="3" s="1"/>
  <c r="FL232" i="3" s="1"/>
  <c r="FM232" i="3" s="1"/>
  <c r="FN232" i="3" s="1"/>
  <c r="FO232" i="3" s="1"/>
  <c r="FP232" i="3" s="1"/>
  <c r="FQ232" i="3" s="1"/>
  <c r="FR232" i="3" s="1"/>
  <c r="FS232" i="3" s="1"/>
  <c r="FT232" i="3" s="1"/>
  <c r="FU232" i="3" s="1"/>
  <c r="FV232" i="3" s="1"/>
  <c r="FW232" i="3" s="1"/>
  <c r="FX232" i="3" s="1"/>
  <c r="FY232" i="3" s="1"/>
  <c r="FZ232" i="3" s="1"/>
  <c r="GA232" i="3" s="1"/>
  <c r="GB232" i="3" s="1"/>
  <c r="GC232" i="3" s="1"/>
  <c r="GD232" i="3" s="1"/>
  <c r="GE232" i="3" s="1"/>
  <c r="GF232" i="3" s="1"/>
  <c r="GG232" i="3" s="1"/>
  <c r="GH232" i="3" s="1"/>
  <c r="GI232" i="3" s="1"/>
  <c r="GJ232" i="3" s="1"/>
  <c r="GK232" i="3" s="1"/>
  <c r="GL232" i="3" s="1"/>
  <c r="GM232" i="3" s="1"/>
  <c r="GN232" i="3" s="1"/>
  <c r="GO232" i="3" s="1"/>
  <c r="GP232" i="3" s="1"/>
  <c r="GQ232" i="3" s="1"/>
  <c r="GR232" i="3" s="1"/>
  <c r="GS232" i="3" s="1"/>
  <c r="GT232" i="3" s="1"/>
  <c r="GU232" i="3" s="1"/>
  <c r="GV232" i="3" s="1"/>
  <c r="GW232" i="3" s="1"/>
  <c r="GX232" i="3" s="1"/>
  <c r="GY232" i="3" s="1"/>
  <c r="GZ232" i="3" s="1"/>
  <c r="HA232" i="3" s="1"/>
  <c r="HB232" i="3" s="1"/>
  <c r="HC232" i="3" s="1"/>
  <c r="HD232" i="3" s="1"/>
  <c r="HE232" i="3" s="1"/>
  <c r="HF232" i="3" s="1"/>
  <c r="HG232" i="3" s="1"/>
  <c r="HH232" i="3" s="1"/>
  <c r="HI232" i="3" s="1"/>
  <c r="HJ232" i="3" s="1"/>
  <c r="HK232" i="3" s="1"/>
  <c r="HL232" i="3" s="1"/>
  <c r="HM232" i="3" s="1"/>
  <c r="Q53" i="3" l="1"/>
  <c r="Q129" i="3"/>
  <c r="Q64" i="3"/>
  <c r="Q207" i="3"/>
  <c r="Q167" i="3"/>
  <c r="Q50" i="3"/>
  <c r="Q183" i="3"/>
  <c r="Q175" i="3"/>
  <c r="Q36" i="3"/>
  <c r="Q322" i="2"/>
  <c r="Q73" i="3"/>
  <c r="Q227" i="3"/>
  <c r="Q63" i="3"/>
  <c r="Q163" i="3"/>
  <c r="Q153" i="3"/>
  <c r="Q217" i="3"/>
  <c r="Q126" i="3"/>
  <c r="Q220" i="3"/>
  <c r="Q161" i="3"/>
  <c r="Q191" i="3"/>
  <c r="Q203" i="3"/>
  <c r="AC13" i="3"/>
  <c r="Q150" i="3"/>
  <c r="Q55" i="3"/>
  <c r="Q201" i="3"/>
  <c r="Q459" i="2"/>
  <c r="Q360" i="2"/>
  <c r="Q237" i="3"/>
  <c r="Q197" i="3"/>
  <c r="Q136" i="3"/>
  <c r="Q235" i="3"/>
  <c r="Q145" i="2"/>
  <c r="Q93" i="3"/>
  <c r="Q67" i="3"/>
  <c r="Q213" i="3"/>
  <c r="Q70" i="3"/>
  <c r="Q263" i="2"/>
  <c r="Q505" i="2"/>
  <c r="Q167" i="2"/>
  <c r="Q71" i="3"/>
  <c r="Q131" i="3"/>
  <c r="Q91" i="3"/>
  <c r="Q181" i="3"/>
  <c r="N13" i="3"/>
  <c r="M242" i="3"/>
  <c r="Q336" i="2"/>
  <c r="Q501" i="2"/>
  <c r="Q272" i="2"/>
  <c r="AD14" i="2"/>
  <c r="Q477" i="2"/>
  <c r="O14" i="2"/>
  <c r="Q232" i="3"/>
  <c r="Q39" i="3"/>
  <c r="Q42" i="3"/>
  <c r="Q29" i="3"/>
  <c r="Q166" i="3"/>
  <c r="Q37" i="3"/>
  <c r="Q46" i="3"/>
  <c r="Q95" i="3"/>
  <c r="Q111" i="3"/>
  <c r="Q143" i="3"/>
  <c r="Q231" i="3"/>
  <c r="Q190" i="3"/>
  <c r="Q35" i="3"/>
  <c r="Q66" i="3"/>
  <c r="Q214" i="3"/>
  <c r="Q138" i="3"/>
  <c r="Q47" i="3"/>
  <c r="Q27" i="3"/>
  <c r="Q100" i="3"/>
  <c r="Q229" i="3"/>
  <c r="Q184" i="3"/>
  <c r="Q199" i="3"/>
  <c r="Q116" i="3"/>
  <c r="Q68" i="3"/>
  <c r="Q239" i="3"/>
  <c r="Q233" i="3"/>
  <c r="Q162" i="3"/>
  <c r="Q216" i="3"/>
  <c r="Q51" i="3"/>
  <c r="Q206" i="3"/>
  <c r="Q41" i="3"/>
  <c r="Q72" i="3"/>
  <c r="Q193" i="3"/>
  <c r="Q211" i="3"/>
  <c r="Q88" i="3"/>
  <c r="Q43" i="3"/>
  <c r="Q77" i="3"/>
  <c r="Q32" i="3"/>
  <c r="Q107" i="3"/>
  <c r="O13" i="3" l="1"/>
  <c r="O242" i="3" s="1"/>
  <c r="N242" i="3"/>
  <c r="AD13" i="3"/>
  <c r="AE14" i="2"/>
  <c r="AF14" i="2" s="1"/>
  <c r="AG14" i="2" s="1"/>
  <c r="AH14" i="2" s="1"/>
  <c r="AI14" i="2" s="1"/>
  <c r="AJ14" i="2" s="1"/>
  <c r="AK14" i="2" s="1"/>
  <c r="AL14" i="2" s="1"/>
  <c r="AM14" i="2" s="1"/>
  <c r="AN14" i="2" s="1"/>
  <c r="AO14" i="2" s="1"/>
  <c r="AP14" i="2" s="1"/>
  <c r="AQ14" i="2" s="1"/>
  <c r="AR14" i="2" s="1"/>
  <c r="AS14" i="2" s="1"/>
  <c r="AT14" i="2" s="1"/>
  <c r="AU14" i="2" s="1"/>
  <c r="AV14" i="2" s="1"/>
  <c r="AW14" i="2" s="1"/>
  <c r="AX14" i="2" s="1"/>
  <c r="AY14" i="2" s="1"/>
  <c r="AZ14" i="2" s="1"/>
  <c r="BA14" i="2" s="1"/>
  <c r="BB14" i="2" s="1"/>
  <c r="BC14" i="2" s="1"/>
  <c r="BD14" i="2" s="1"/>
  <c r="BE14" i="2" s="1"/>
  <c r="BF14" i="2" s="1"/>
  <c r="BG14" i="2" s="1"/>
  <c r="BH14" i="2" s="1"/>
  <c r="BI14" i="2" s="1"/>
  <c r="BJ14" i="2" s="1"/>
  <c r="BK14" i="2" s="1"/>
  <c r="BL14" i="2" s="1"/>
  <c r="BM14" i="2" s="1"/>
  <c r="BN14" i="2" s="1"/>
  <c r="BO14" i="2" s="1"/>
  <c r="BP14" i="2" s="1"/>
  <c r="BQ14" i="2" s="1"/>
  <c r="BR14" i="2" s="1"/>
  <c r="BS14" i="2" s="1"/>
  <c r="BT14" i="2" s="1"/>
  <c r="BU14" i="2" s="1"/>
  <c r="BV14" i="2" s="1"/>
  <c r="BW14" i="2" s="1"/>
  <c r="BX14" i="2" s="1"/>
  <c r="BY14" i="2" s="1"/>
  <c r="BZ14" i="2" s="1"/>
  <c r="CA14" i="2" s="1"/>
  <c r="CB14" i="2" s="1"/>
  <c r="CC14" i="2" s="1"/>
  <c r="CD14" i="2" s="1"/>
  <c r="CE14" i="2" s="1"/>
  <c r="CF14" i="2" s="1"/>
  <c r="CG14" i="2" s="1"/>
  <c r="CH14" i="2" s="1"/>
  <c r="CI14" i="2" s="1"/>
  <c r="CJ14" i="2" s="1"/>
  <c r="CK14" i="2" s="1"/>
  <c r="CL14" i="2" s="1"/>
  <c r="CM14" i="2" s="1"/>
  <c r="CN14" i="2" s="1"/>
  <c r="CO14" i="2" s="1"/>
  <c r="CP14" i="2" s="1"/>
  <c r="CQ14" i="2" s="1"/>
  <c r="CR14" i="2" s="1"/>
  <c r="CS14" i="2" s="1"/>
  <c r="CT14" i="2" s="1"/>
  <c r="CU14" i="2" s="1"/>
  <c r="CV14" i="2" s="1"/>
  <c r="CW14" i="2" s="1"/>
  <c r="CX14" i="2" s="1"/>
  <c r="CY14" i="2" s="1"/>
  <c r="CZ14" i="2" s="1"/>
  <c r="DA14" i="2" s="1"/>
  <c r="DB14" i="2" s="1"/>
  <c r="DC14" i="2" s="1"/>
  <c r="DD14" i="2" s="1"/>
  <c r="DE14" i="2" s="1"/>
  <c r="DF14" i="2" s="1"/>
  <c r="DG14" i="2" s="1"/>
  <c r="DH14" i="2" s="1"/>
  <c r="DI14" i="2" s="1"/>
  <c r="DJ14" i="2" s="1"/>
  <c r="DK14" i="2" s="1"/>
  <c r="DL14" i="2" s="1"/>
  <c r="DM14" i="2" s="1"/>
  <c r="DN14" i="2" s="1"/>
  <c r="DO14" i="2" s="1"/>
  <c r="DP14" i="2" s="1"/>
  <c r="DQ14" i="2" s="1"/>
  <c r="DR14" i="2" s="1"/>
  <c r="DS14" i="2" s="1"/>
  <c r="DT14" i="2" s="1"/>
  <c r="DU14" i="2" s="1"/>
  <c r="DV14" i="2" s="1"/>
  <c r="DW14" i="2" s="1"/>
  <c r="DX14" i="2" s="1"/>
  <c r="DY14" i="2" s="1"/>
  <c r="DZ14" i="2" s="1"/>
  <c r="EA14" i="2" s="1"/>
  <c r="EB14" i="2" s="1"/>
  <c r="EC14" i="2" s="1"/>
  <c r="ED14" i="2" s="1"/>
  <c r="EE14" i="2" s="1"/>
  <c r="EF14" i="2" s="1"/>
  <c r="EG14" i="2" s="1"/>
  <c r="EH14" i="2" s="1"/>
  <c r="EI14" i="2" s="1"/>
  <c r="EJ14" i="2" s="1"/>
  <c r="EK14" i="2" s="1"/>
  <c r="EL14" i="2" s="1"/>
  <c r="EM14" i="2" s="1"/>
  <c r="EN14" i="2" s="1"/>
  <c r="EO14" i="2" s="1"/>
  <c r="EP14" i="2" s="1"/>
  <c r="EQ14" i="2" s="1"/>
  <c r="ER14" i="2" s="1"/>
  <c r="ES14" i="2" s="1"/>
  <c r="ET14" i="2" s="1"/>
  <c r="EU14" i="2" s="1"/>
  <c r="EV14" i="2" s="1"/>
  <c r="EW14" i="2" s="1"/>
  <c r="EX14" i="2" s="1"/>
  <c r="EY14" i="2" s="1"/>
  <c r="EZ14" i="2" s="1"/>
  <c r="FA14" i="2" s="1"/>
  <c r="FB14" i="2" s="1"/>
  <c r="FC14" i="2" s="1"/>
  <c r="FD14" i="2" s="1"/>
  <c r="FE14" i="2" s="1"/>
  <c r="FF14" i="2" s="1"/>
  <c r="FG14" i="2" s="1"/>
  <c r="FH14" i="2" s="1"/>
  <c r="FI14" i="2" s="1"/>
  <c r="FJ14" i="2" s="1"/>
  <c r="FK14" i="2" s="1"/>
  <c r="FL14" i="2" s="1"/>
  <c r="FM14" i="2" s="1"/>
  <c r="FN14" i="2" s="1"/>
  <c r="FO14" i="2" s="1"/>
  <c r="FP14" i="2" s="1"/>
  <c r="FQ14" i="2" s="1"/>
  <c r="FR14" i="2" s="1"/>
  <c r="FS14" i="2" s="1"/>
  <c r="FT14" i="2" s="1"/>
  <c r="FU14" i="2" s="1"/>
  <c r="FV14" i="2" s="1"/>
  <c r="FW14" i="2" s="1"/>
  <c r="FX14" i="2" s="1"/>
  <c r="FY14" i="2" s="1"/>
  <c r="FZ14" i="2" s="1"/>
  <c r="GA14" i="2" s="1"/>
  <c r="GB14" i="2" s="1"/>
  <c r="GC14" i="2" s="1"/>
  <c r="GD14" i="2" s="1"/>
  <c r="GE14" i="2" s="1"/>
  <c r="GF14" i="2" s="1"/>
  <c r="GG14" i="2" s="1"/>
  <c r="GH14" i="2" s="1"/>
  <c r="GI14" i="2" s="1"/>
  <c r="GJ14" i="2" s="1"/>
  <c r="GK14" i="2" s="1"/>
  <c r="GL14" i="2" s="1"/>
  <c r="GM14" i="2" s="1"/>
  <c r="GN14" i="2" s="1"/>
  <c r="GO14" i="2" s="1"/>
  <c r="GP14" i="2" s="1"/>
  <c r="GQ14" i="2" s="1"/>
  <c r="GR14" i="2" s="1"/>
  <c r="GS14" i="2" s="1"/>
  <c r="GT14" i="2" s="1"/>
  <c r="GU14" i="2" s="1"/>
  <c r="GV14" i="2" s="1"/>
  <c r="GW14" i="2" s="1"/>
  <c r="GX14" i="2" s="1"/>
  <c r="GY14" i="2" s="1"/>
  <c r="GZ14" i="2" s="1"/>
  <c r="HA14" i="2" s="1"/>
  <c r="HB14" i="2" s="1"/>
  <c r="HC14" i="2" s="1"/>
  <c r="HD14" i="2" s="1"/>
  <c r="HE14" i="2" s="1"/>
  <c r="HF14" i="2" s="1"/>
  <c r="HG14" i="2" s="1"/>
  <c r="HH14" i="2" s="1"/>
  <c r="HI14" i="2" s="1"/>
  <c r="HJ14" i="2" s="1"/>
  <c r="HK14" i="2" s="1"/>
  <c r="HL14" i="2" s="1"/>
  <c r="HM14" i="2" s="1"/>
  <c r="F508" i="2"/>
  <c r="F495" i="2"/>
  <c r="S495" i="2" s="1"/>
  <c r="F492" i="2"/>
  <c r="F490" i="2"/>
  <c r="F489" i="2"/>
  <c r="F484" i="2"/>
  <c r="S484" i="2" s="1"/>
  <c r="F455" i="2"/>
  <c r="F452" i="2"/>
  <c r="F449" i="2"/>
  <c r="F439" i="2"/>
  <c r="S439" i="2" s="1"/>
  <c r="F433" i="2"/>
  <c r="F416" i="2"/>
  <c r="F404" i="2"/>
  <c r="F399" i="2"/>
  <c r="F398" i="2"/>
  <c r="S398" i="2" s="1"/>
  <c r="F367" i="2"/>
  <c r="S367" i="2" s="1"/>
  <c r="F361" i="2"/>
  <c r="F354" i="2"/>
  <c r="F351" i="2"/>
  <c r="S351" i="2" s="1"/>
  <c r="F292" i="2"/>
  <c r="F285" i="2"/>
  <c r="F231" i="2"/>
  <c r="F200" i="2"/>
  <c r="F184" i="2"/>
  <c r="F170" i="2"/>
  <c r="F166" i="2"/>
  <c r="S166" i="2" s="1"/>
  <c r="F140" i="2"/>
  <c r="S140" i="2" s="1"/>
  <c r="F70" i="2"/>
  <c r="K13" i="2"/>
  <c r="AA13" i="2" s="1"/>
  <c r="R433" i="2" l="1"/>
  <c r="S433" i="2" s="1"/>
  <c r="R285" i="2"/>
  <c r="S285" i="2" s="1"/>
  <c r="R70" i="2"/>
  <c r="S70" i="2" s="1"/>
  <c r="R416" i="2"/>
  <c r="S416" i="2" s="1"/>
  <c r="R170" i="2"/>
  <c r="S170" i="2" s="1"/>
  <c r="R508" i="2"/>
  <c r="S508" i="2" s="1"/>
  <c r="R361" i="2"/>
  <c r="S361" i="2" s="1"/>
  <c r="R354" i="2"/>
  <c r="S354" i="2" s="1"/>
  <c r="R489" i="2"/>
  <c r="S489" i="2" s="1"/>
  <c r="R452" i="2"/>
  <c r="S452" i="2" s="1"/>
  <c r="R490" i="2"/>
  <c r="S490" i="2" s="1"/>
  <c r="R492" i="2"/>
  <c r="S492" i="2" s="1"/>
  <c r="R292" i="2"/>
  <c r="S292" i="2" s="1"/>
  <c r="R455" i="2"/>
  <c r="S455" i="2" s="1"/>
  <c r="R184" i="2"/>
  <c r="S184" i="2" s="1"/>
  <c r="R404" i="2"/>
  <c r="S404" i="2" s="1"/>
  <c r="R231" i="2"/>
  <c r="S231" i="2" s="1"/>
  <c r="R449" i="2"/>
  <c r="S449" i="2" s="1"/>
  <c r="R200" i="2"/>
  <c r="S200" i="2" s="1"/>
  <c r="R399" i="2"/>
  <c r="S399" i="2" s="1"/>
  <c r="AE13" i="3"/>
  <c r="AF13" i="3" s="1"/>
  <c r="AG13" i="3" s="1"/>
  <c r="AH13" i="3" s="1"/>
  <c r="AI13" i="3" s="1"/>
  <c r="AJ13" i="3" s="1"/>
  <c r="AK13" i="3" s="1"/>
  <c r="AL13" i="3" s="1"/>
  <c r="AM13" i="3" s="1"/>
  <c r="AN13" i="3" s="1"/>
  <c r="AO13" i="3" s="1"/>
  <c r="AP13" i="3" s="1"/>
  <c r="AQ13" i="3" s="1"/>
  <c r="AR13" i="3" s="1"/>
  <c r="AS13" i="3" s="1"/>
  <c r="AT13" i="3" s="1"/>
  <c r="AU13" i="3" s="1"/>
  <c r="AV13" i="3" s="1"/>
  <c r="AW13" i="3" s="1"/>
  <c r="AX13" i="3" s="1"/>
  <c r="AY13" i="3" s="1"/>
  <c r="AZ13" i="3" s="1"/>
  <c r="BA13" i="3" s="1"/>
  <c r="BB13" i="3" s="1"/>
  <c r="BC13" i="3" s="1"/>
  <c r="BD13" i="3" s="1"/>
  <c r="BE13" i="3" s="1"/>
  <c r="BF13" i="3" s="1"/>
  <c r="BG13" i="3" s="1"/>
  <c r="BH13" i="3" s="1"/>
  <c r="BI13" i="3" s="1"/>
  <c r="BJ13" i="3" s="1"/>
  <c r="BK13" i="3" s="1"/>
  <c r="BL13" i="3" s="1"/>
  <c r="BM13" i="3" s="1"/>
  <c r="BN13" i="3" s="1"/>
  <c r="BO13" i="3" s="1"/>
  <c r="BP13" i="3" s="1"/>
  <c r="BQ13" i="3" s="1"/>
  <c r="BR13" i="3" s="1"/>
  <c r="BS13" i="3" s="1"/>
  <c r="BT13" i="3" s="1"/>
  <c r="BU13" i="3" s="1"/>
  <c r="BV13" i="3" s="1"/>
  <c r="BW13" i="3" s="1"/>
  <c r="BX13" i="3" s="1"/>
  <c r="BY13" i="3" s="1"/>
  <c r="BZ13" i="3" s="1"/>
  <c r="CA13" i="3" s="1"/>
  <c r="CB13" i="3" s="1"/>
  <c r="CC13" i="3" s="1"/>
  <c r="CD13" i="3" s="1"/>
  <c r="CE13" i="3" s="1"/>
  <c r="CF13" i="3" s="1"/>
  <c r="CG13" i="3" s="1"/>
  <c r="CH13" i="3" s="1"/>
  <c r="CI13" i="3" s="1"/>
  <c r="CJ13" i="3" s="1"/>
  <c r="CK13" i="3" s="1"/>
  <c r="CL13" i="3" s="1"/>
  <c r="CM13" i="3" s="1"/>
  <c r="CN13" i="3" s="1"/>
  <c r="CO13" i="3" s="1"/>
  <c r="CP13" i="3" s="1"/>
  <c r="CQ13" i="3" s="1"/>
  <c r="CR13" i="3" s="1"/>
  <c r="CS13" i="3" s="1"/>
  <c r="CT13" i="3" s="1"/>
  <c r="CU13" i="3" s="1"/>
  <c r="CV13" i="3" s="1"/>
  <c r="CW13" i="3" s="1"/>
  <c r="CX13" i="3" s="1"/>
  <c r="CY13" i="3" s="1"/>
  <c r="CZ13" i="3" s="1"/>
  <c r="DA13" i="3" s="1"/>
  <c r="DB13" i="3" s="1"/>
  <c r="DC13" i="3" s="1"/>
  <c r="DD13" i="3" s="1"/>
  <c r="DE13" i="3" s="1"/>
  <c r="DF13" i="3" s="1"/>
  <c r="DG13" i="3" s="1"/>
  <c r="DH13" i="3" s="1"/>
  <c r="DI13" i="3" s="1"/>
  <c r="DJ13" i="3" s="1"/>
  <c r="DK13" i="3" s="1"/>
  <c r="DL13" i="3" s="1"/>
  <c r="DM13" i="3" s="1"/>
  <c r="DN13" i="3" s="1"/>
  <c r="DO13" i="3" s="1"/>
  <c r="DP13" i="3" s="1"/>
  <c r="DQ13" i="3" s="1"/>
  <c r="DR13" i="3" s="1"/>
  <c r="DS13" i="3" s="1"/>
  <c r="DT13" i="3" s="1"/>
  <c r="DU13" i="3" s="1"/>
  <c r="DV13" i="3" s="1"/>
  <c r="DW13" i="3" s="1"/>
  <c r="DX13" i="3" s="1"/>
  <c r="DY13" i="3" s="1"/>
  <c r="DZ13" i="3" s="1"/>
  <c r="EA13" i="3" s="1"/>
  <c r="EB13" i="3" s="1"/>
  <c r="EC13" i="3" s="1"/>
  <c r="ED13" i="3" s="1"/>
  <c r="EE13" i="3" s="1"/>
  <c r="EF13" i="3" s="1"/>
  <c r="EG13" i="3" s="1"/>
  <c r="EH13" i="3" s="1"/>
  <c r="EI13" i="3" s="1"/>
  <c r="EJ13" i="3" s="1"/>
  <c r="EK13" i="3" s="1"/>
  <c r="EL13" i="3" s="1"/>
  <c r="EM13" i="3" s="1"/>
  <c r="EN13" i="3" s="1"/>
  <c r="EO13" i="3" s="1"/>
  <c r="EP13" i="3" s="1"/>
  <c r="EQ13" i="3" s="1"/>
  <c r="ER13" i="3" s="1"/>
  <c r="ES13" i="3" s="1"/>
  <c r="ET13" i="3" s="1"/>
  <c r="EU13" i="3" s="1"/>
  <c r="EV13" i="3" s="1"/>
  <c r="EW13" i="3" s="1"/>
  <c r="EX13" i="3" s="1"/>
  <c r="EY13" i="3" s="1"/>
  <c r="EZ13" i="3" s="1"/>
  <c r="FA13" i="3" s="1"/>
  <c r="FB13" i="3" s="1"/>
  <c r="FC13" i="3" s="1"/>
  <c r="FD13" i="3" s="1"/>
  <c r="FE13" i="3" s="1"/>
  <c r="FF13" i="3" s="1"/>
  <c r="FG13" i="3" s="1"/>
  <c r="FH13" i="3" s="1"/>
  <c r="FI13" i="3" s="1"/>
  <c r="FJ13" i="3" s="1"/>
  <c r="FK13" i="3" s="1"/>
  <c r="FL13" i="3" s="1"/>
  <c r="FM13" i="3" s="1"/>
  <c r="FN13" i="3" s="1"/>
  <c r="FO13" i="3" s="1"/>
  <c r="FP13" i="3" s="1"/>
  <c r="FQ13" i="3" s="1"/>
  <c r="FR13" i="3" s="1"/>
  <c r="FS13" i="3" s="1"/>
  <c r="FT13" i="3" s="1"/>
  <c r="FU13" i="3" s="1"/>
  <c r="FV13" i="3" s="1"/>
  <c r="FW13" i="3" s="1"/>
  <c r="FX13" i="3" s="1"/>
  <c r="FY13" i="3" s="1"/>
  <c r="FZ13" i="3" s="1"/>
  <c r="GA13" i="3" s="1"/>
  <c r="GB13" i="3" s="1"/>
  <c r="GC13" i="3" s="1"/>
  <c r="GD13" i="3" s="1"/>
  <c r="GE13" i="3" s="1"/>
  <c r="GF13" i="3" s="1"/>
  <c r="GG13" i="3" s="1"/>
  <c r="GH13" i="3" s="1"/>
  <c r="GI13" i="3" s="1"/>
  <c r="GJ13" i="3" s="1"/>
  <c r="GK13" i="3" s="1"/>
  <c r="GL13" i="3" s="1"/>
  <c r="GM13" i="3" s="1"/>
  <c r="GN13" i="3" s="1"/>
  <c r="GO13" i="3" s="1"/>
  <c r="GP13" i="3" s="1"/>
  <c r="GQ13" i="3" s="1"/>
  <c r="GR13" i="3" s="1"/>
  <c r="GS13" i="3" s="1"/>
  <c r="GT13" i="3" s="1"/>
  <c r="GU13" i="3" s="1"/>
  <c r="GV13" i="3" s="1"/>
  <c r="GW13" i="3" s="1"/>
  <c r="GX13" i="3" s="1"/>
  <c r="GY13" i="3" s="1"/>
  <c r="GZ13" i="3" s="1"/>
  <c r="HA13" i="3" s="1"/>
  <c r="HB13" i="3" s="1"/>
  <c r="HC13" i="3" s="1"/>
  <c r="HD13" i="3" s="1"/>
  <c r="HE13" i="3" s="1"/>
  <c r="HF13" i="3" s="1"/>
  <c r="HG13" i="3" s="1"/>
  <c r="HH13" i="3" s="1"/>
  <c r="HI13" i="3" s="1"/>
  <c r="HJ13" i="3" s="1"/>
  <c r="HK13" i="3" s="1"/>
  <c r="HL13" i="3" s="1"/>
  <c r="HM13" i="3" s="1"/>
  <c r="Q14" i="2"/>
  <c r="K517" i="2"/>
  <c r="L13" i="2"/>
  <c r="AB13" i="2" s="1"/>
  <c r="Q13" i="3" l="1"/>
  <c r="Q242" i="3" s="1"/>
  <c r="L517" i="2"/>
  <c r="M13" i="2"/>
  <c r="AC13" i="2" s="1"/>
  <c r="M517" i="2" l="1"/>
  <c r="N13" i="2"/>
  <c r="AD13" i="2" s="1"/>
  <c r="F65" i="3"/>
  <c r="F25" i="3"/>
  <c r="F26" i="3"/>
  <c r="F28" i="3"/>
  <c r="F34" i="3"/>
  <c r="S34" i="3" s="1"/>
  <c r="F36" i="3"/>
  <c r="F38" i="3"/>
  <c r="R38" i="3" s="1"/>
  <c r="F44" i="3"/>
  <c r="S44" i="3" s="1"/>
  <c r="F48" i="3"/>
  <c r="S48" i="3" s="1"/>
  <c r="F52" i="3"/>
  <c r="S52" i="3" s="1"/>
  <c r="F53" i="3"/>
  <c r="F64" i="3"/>
  <c r="F69" i="3"/>
  <c r="F82" i="3"/>
  <c r="S82" i="3" s="1"/>
  <c r="F83" i="3"/>
  <c r="S83" i="3" s="1"/>
  <c r="F87" i="3"/>
  <c r="S87" i="3" s="1"/>
  <c r="F89" i="3"/>
  <c r="S89" i="3" s="1"/>
  <c r="F90" i="3"/>
  <c r="F92" i="3"/>
  <c r="F94" i="3"/>
  <c r="F97" i="3"/>
  <c r="S97" i="3" s="1"/>
  <c r="F98" i="3"/>
  <c r="S98" i="3" s="1"/>
  <c r="F99" i="3"/>
  <c r="S99" i="3" s="1"/>
  <c r="F101" i="3"/>
  <c r="S101" i="3" s="1"/>
  <c r="F103" i="3"/>
  <c r="S103" i="3" s="1"/>
  <c r="F104" i="3"/>
  <c r="F105" i="3"/>
  <c r="F108" i="3"/>
  <c r="S108" i="3" s="1"/>
  <c r="F112" i="3"/>
  <c r="S112" i="3" s="1"/>
  <c r="F113" i="3"/>
  <c r="S113" i="3" s="1"/>
  <c r="F114" i="3"/>
  <c r="S114" i="3" s="1"/>
  <c r="F117" i="3"/>
  <c r="S117" i="3" s="1"/>
  <c r="F118" i="3"/>
  <c r="F119" i="3"/>
  <c r="S119" i="3" s="1"/>
  <c r="F120" i="3"/>
  <c r="S120" i="3" s="1"/>
  <c r="F122" i="3"/>
  <c r="F123" i="3"/>
  <c r="F125" i="3"/>
  <c r="F126" i="3"/>
  <c r="F127" i="3"/>
  <c r="S127" i="3" s="1"/>
  <c r="F130" i="3"/>
  <c r="S130" i="3" s="1"/>
  <c r="F135" i="3"/>
  <c r="S135" i="3" s="1"/>
  <c r="F140" i="3"/>
  <c r="S140" i="3" s="1"/>
  <c r="F141" i="3"/>
  <c r="F145" i="3"/>
  <c r="S145" i="3" s="1"/>
  <c r="F146" i="3"/>
  <c r="F148" i="3"/>
  <c r="S148" i="3" s="1"/>
  <c r="F149" i="3"/>
  <c r="S149" i="3" s="1"/>
  <c r="F152" i="3"/>
  <c r="F155" i="3"/>
  <c r="F156" i="3"/>
  <c r="S156" i="3" s="1"/>
  <c r="F157" i="3"/>
  <c r="S157" i="3" s="1"/>
  <c r="F159" i="3"/>
  <c r="S159" i="3" s="1"/>
  <c r="F160" i="3"/>
  <c r="S160" i="3" s="1"/>
  <c r="F164" i="3"/>
  <c r="F168" i="3"/>
  <c r="F169" i="3"/>
  <c r="F173" i="3"/>
  <c r="F175" i="3"/>
  <c r="F176" i="3"/>
  <c r="F177" i="3"/>
  <c r="S177" i="3" s="1"/>
  <c r="F179" i="3"/>
  <c r="F180" i="3"/>
  <c r="F183" i="3"/>
  <c r="F186" i="3"/>
  <c r="F188" i="3"/>
  <c r="F194" i="3"/>
  <c r="F195" i="3"/>
  <c r="F196" i="3"/>
  <c r="F203" i="3"/>
  <c r="F212" i="3"/>
  <c r="F215" i="3"/>
  <c r="F218" i="3"/>
  <c r="F220" i="3"/>
  <c r="F221" i="3"/>
  <c r="F225" i="3"/>
  <c r="S225" i="3" s="1"/>
  <c r="F226" i="3"/>
  <c r="F230" i="3"/>
  <c r="F234" i="3"/>
  <c r="S234" i="3" s="1"/>
  <c r="F238" i="3"/>
  <c r="F499" i="2"/>
  <c r="R499" i="2" s="1"/>
  <c r="S499" i="2" s="1"/>
  <c r="F507" i="2"/>
  <c r="R507" i="2" s="1"/>
  <c r="S507" i="2" s="1"/>
  <c r="R218" i="3" l="1"/>
  <c r="S218" i="3" s="1"/>
  <c r="R69" i="3"/>
  <c r="S69" i="3" s="1"/>
  <c r="R92" i="3"/>
  <c r="S92" i="3" s="1"/>
  <c r="R53" i="3"/>
  <c r="S53" i="3" s="1"/>
  <c r="R104" i="3"/>
  <c r="S104" i="3" s="1"/>
  <c r="R118" i="3"/>
  <c r="S118" i="3" s="1"/>
  <c r="R152" i="3"/>
  <c r="S152" i="3" s="1"/>
  <c r="R195" i="3"/>
  <c r="S195" i="3" s="1"/>
  <c r="R123" i="3"/>
  <c r="S123" i="3" s="1"/>
  <c r="R176" i="3"/>
  <c r="S176" i="3" s="1"/>
  <c r="R94" i="3"/>
  <c r="S94" i="3" s="1"/>
  <c r="R26" i="3"/>
  <c r="S26" i="3" s="1"/>
  <c r="R188" i="3"/>
  <c r="S188" i="3" s="1"/>
  <c r="R90" i="3"/>
  <c r="S90" i="3" s="1"/>
  <c r="R25" i="3"/>
  <c r="S25" i="3" s="1"/>
  <c r="R173" i="3"/>
  <c r="S173" i="3" s="1"/>
  <c r="R238" i="3"/>
  <c r="S238" i="3" s="1"/>
  <c r="R168" i="3"/>
  <c r="S168" i="3" s="1"/>
  <c r="F210" i="3"/>
  <c r="F59" i="3"/>
  <c r="R59" i="3" s="1"/>
  <c r="S59" i="3" s="1"/>
  <c r="F222" i="3"/>
  <c r="F207" i="3"/>
  <c r="R207" i="3" s="1"/>
  <c r="S207" i="3" s="1"/>
  <c r="F185" i="3"/>
  <c r="R185" i="3" s="1"/>
  <c r="S185" i="3" s="1"/>
  <c r="F171" i="3"/>
  <c r="R171" i="3" s="1"/>
  <c r="S171" i="3" s="1"/>
  <c r="F86" i="3"/>
  <c r="F57" i="3"/>
  <c r="F236" i="3"/>
  <c r="R236" i="3" s="1"/>
  <c r="S236" i="3" s="1"/>
  <c r="F219" i="3"/>
  <c r="R219" i="3" s="1"/>
  <c r="S219" i="3" s="1"/>
  <c r="F167" i="3"/>
  <c r="F132" i="3"/>
  <c r="R132" i="3" s="1"/>
  <c r="S132" i="3" s="1"/>
  <c r="F121" i="3"/>
  <c r="R121" i="3" s="1"/>
  <c r="S121" i="3" s="1"/>
  <c r="F78" i="3"/>
  <c r="R78" i="3" s="1"/>
  <c r="S78" i="3" s="1"/>
  <c r="F50" i="3"/>
  <c r="F189" i="3"/>
  <c r="F147" i="3"/>
  <c r="R147" i="3" s="1"/>
  <c r="S147" i="3" s="1"/>
  <c r="F129" i="3"/>
  <c r="R129" i="3" s="1"/>
  <c r="S129" i="3" s="1"/>
  <c r="F33" i="3"/>
  <c r="F23" i="3"/>
  <c r="R23" i="3" s="1"/>
  <c r="S23" i="3" s="1"/>
  <c r="F21" i="3"/>
  <c r="R21" i="3" s="1"/>
  <c r="S21" i="3" s="1"/>
  <c r="F18" i="3"/>
  <c r="R18" i="3" s="1"/>
  <c r="S18" i="3" s="1"/>
  <c r="F22" i="3"/>
  <c r="R22" i="3" s="1"/>
  <c r="S22" i="3" s="1"/>
  <c r="R167" i="3"/>
  <c r="R50" i="3"/>
  <c r="S50" i="3" s="1"/>
  <c r="R86" i="3"/>
  <c r="S86" i="3" s="1"/>
  <c r="R183" i="3"/>
  <c r="S183" i="3" s="1"/>
  <c r="R169" i="3"/>
  <c r="S169" i="3" s="1"/>
  <c r="R155" i="3"/>
  <c r="S155" i="3" s="1"/>
  <c r="R226" i="3"/>
  <c r="S226" i="3" s="1"/>
  <c r="R212" i="3"/>
  <c r="S212" i="3" s="1"/>
  <c r="R180" i="3"/>
  <c r="S180" i="3" s="1"/>
  <c r="R175" i="3"/>
  <c r="S175" i="3" s="1"/>
  <c r="R146" i="3"/>
  <c r="S146" i="3" s="1"/>
  <c r="R64" i="3"/>
  <c r="S64" i="3" s="1"/>
  <c r="R36" i="3"/>
  <c r="S36" i="3" s="1"/>
  <c r="R125" i="3"/>
  <c r="S125" i="3" s="1"/>
  <c r="R105" i="3"/>
  <c r="S105" i="3" s="1"/>
  <c r="R57" i="3"/>
  <c r="S57" i="3" s="1"/>
  <c r="R179" i="3"/>
  <c r="S179" i="3" s="1"/>
  <c r="R194" i="3"/>
  <c r="S194" i="3" s="1"/>
  <c r="R221" i="3"/>
  <c r="S221" i="3" s="1"/>
  <c r="R189" i="3"/>
  <c r="S189" i="3" s="1"/>
  <c r="F134" i="3"/>
  <c r="F31" i="3"/>
  <c r="R31" i="3" s="1"/>
  <c r="S31" i="3" s="1"/>
  <c r="F24" i="3"/>
  <c r="R24" i="3" s="1"/>
  <c r="S24" i="3" s="1"/>
  <c r="F58" i="3"/>
  <c r="F202" i="3"/>
  <c r="R202" i="3" s="1"/>
  <c r="S202" i="3" s="1"/>
  <c r="F191" i="3"/>
  <c r="R191" i="3" s="1"/>
  <c r="S191" i="3" s="1"/>
  <c r="F75" i="3"/>
  <c r="R75" i="3" s="1"/>
  <c r="S75" i="3" s="1"/>
  <c r="F54" i="3"/>
  <c r="R54" i="3" s="1"/>
  <c r="S54" i="3" s="1"/>
  <c r="F49" i="3"/>
  <c r="R49" i="3" s="1"/>
  <c r="F217" i="3"/>
  <c r="F208" i="3"/>
  <c r="R208" i="3" s="1"/>
  <c r="S208" i="3" s="1"/>
  <c r="F170" i="3"/>
  <c r="R170" i="3" s="1"/>
  <c r="S170" i="3" s="1"/>
  <c r="F165" i="3"/>
  <c r="F151" i="3"/>
  <c r="R151" i="3" s="1"/>
  <c r="S151" i="3" s="1"/>
  <c r="F74" i="3"/>
  <c r="R74" i="3" s="1"/>
  <c r="S74" i="3" s="1"/>
  <c r="F223" i="3"/>
  <c r="R223" i="3" s="1"/>
  <c r="S223" i="3" s="1"/>
  <c r="F205" i="3"/>
  <c r="R205" i="3" s="1"/>
  <c r="S205" i="3" s="1"/>
  <c r="F200" i="3"/>
  <c r="R200" i="3" s="1"/>
  <c r="S200" i="3" s="1"/>
  <c r="F172" i="3"/>
  <c r="R172" i="3" s="1"/>
  <c r="S172" i="3" s="1"/>
  <c r="F163" i="3"/>
  <c r="R163" i="3" s="1"/>
  <c r="S163" i="3" s="1"/>
  <c r="F158" i="3"/>
  <c r="R158" i="3" s="1"/>
  <c r="S158" i="3" s="1"/>
  <c r="F154" i="3"/>
  <c r="R154" i="3" s="1"/>
  <c r="S154" i="3" s="1"/>
  <c r="F137" i="3"/>
  <c r="R137" i="3" s="1"/>
  <c r="S137" i="3" s="1"/>
  <c r="F115" i="3"/>
  <c r="R115" i="3" s="1"/>
  <c r="S115" i="3" s="1"/>
  <c r="F102" i="3"/>
  <c r="F85" i="3"/>
  <c r="R85" i="3" s="1"/>
  <c r="S85" i="3" s="1"/>
  <c r="F80" i="3"/>
  <c r="R80" i="3" s="1"/>
  <c r="S80" i="3" s="1"/>
  <c r="F73" i="3"/>
  <c r="R73" i="3" s="1"/>
  <c r="S73" i="3" s="1"/>
  <c r="F63" i="3"/>
  <c r="R63" i="3" s="1"/>
  <c r="S63" i="3" s="1"/>
  <c r="F227" i="3"/>
  <c r="R227" i="3" s="1"/>
  <c r="S227" i="3" s="1"/>
  <c r="F204" i="3"/>
  <c r="R204" i="3" s="1"/>
  <c r="S204" i="3" s="1"/>
  <c r="F198" i="3"/>
  <c r="R198" i="3" s="1"/>
  <c r="S198" i="3" s="1"/>
  <c r="F192" i="3"/>
  <c r="R192" i="3" s="1"/>
  <c r="S192" i="3" s="1"/>
  <c r="F187" i="3"/>
  <c r="R187" i="3" s="1"/>
  <c r="S187" i="3" s="1"/>
  <c r="F182" i="3"/>
  <c r="R182" i="3" s="1"/>
  <c r="S182" i="3" s="1"/>
  <c r="F161" i="3"/>
  <c r="R161" i="3" s="1"/>
  <c r="S161" i="3" s="1"/>
  <c r="F153" i="3"/>
  <c r="R153" i="3" s="1"/>
  <c r="S153" i="3" s="1"/>
  <c r="F142" i="3"/>
  <c r="R142" i="3" s="1"/>
  <c r="S142" i="3" s="1"/>
  <c r="F96" i="3"/>
  <c r="R96" i="3" s="1"/>
  <c r="S96" i="3" s="1"/>
  <c r="F84" i="3"/>
  <c r="R84" i="3" s="1"/>
  <c r="S84" i="3" s="1"/>
  <c r="F60" i="3"/>
  <c r="R60" i="3" s="1"/>
  <c r="S60" i="3" s="1"/>
  <c r="F56" i="3"/>
  <c r="R56" i="3" s="1"/>
  <c r="S56" i="3" s="1"/>
  <c r="F40" i="3"/>
  <c r="R40" i="3" s="1"/>
  <c r="S40" i="3" s="1"/>
  <c r="F491" i="2"/>
  <c r="R491" i="2" s="1"/>
  <c r="S491" i="2" s="1"/>
  <c r="F427" i="2"/>
  <c r="R427" i="2" s="1"/>
  <c r="S427" i="2" s="1"/>
  <c r="F502" i="2"/>
  <c r="R502" i="2" s="1"/>
  <c r="S502" i="2" s="1"/>
  <c r="F458" i="2"/>
  <c r="R458" i="2" s="1"/>
  <c r="S458" i="2" s="1"/>
  <c r="F446" i="2"/>
  <c r="R446" i="2" s="1"/>
  <c r="S446" i="2" s="1"/>
  <c r="F414" i="2"/>
  <c r="R414" i="2" s="1"/>
  <c r="S414" i="2" s="1"/>
  <c r="F410" i="2"/>
  <c r="R410" i="2" s="1"/>
  <c r="S410" i="2" s="1"/>
  <c r="F402" i="2"/>
  <c r="R402" i="2" s="1"/>
  <c r="S402" i="2" s="1"/>
  <c r="F394" i="2"/>
  <c r="R394" i="2" s="1"/>
  <c r="S394" i="2" s="1"/>
  <c r="F378" i="2"/>
  <c r="R378" i="2" s="1"/>
  <c r="S378" i="2" s="1"/>
  <c r="F334" i="2"/>
  <c r="R334" i="2" s="1"/>
  <c r="S334" i="2" s="1"/>
  <c r="F322" i="2"/>
  <c r="R322" i="2" s="1"/>
  <c r="S322" i="2" s="1"/>
  <c r="F302" i="2"/>
  <c r="R302" i="2" s="1"/>
  <c r="S302" i="2" s="1"/>
  <c r="F286" i="2"/>
  <c r="R286" i="2" s="1"/>
  <c r="S286" i="2" s="1"/>
  <c r="F282" i="2"/>
  <c r="R282" i="2" s="1"/>
  <c r="S282" i="2" s="1"/>
  <c r="F250" i="2"/>
  <c r="R250" i="2" s="1"/>
  <c r="S250" i="2" s="1"/>
  <c r="F182" i="2"/>
  <c r="R182" i="2" s="1"/>
  <c r="S182" i="2" s="1"/>
  <c r="F78" i="2"/>
  <c r="R78" i="2" s="1"/>
  <c r="S78" i="2" s="1"/>
  <c r="F54" i="2"/>
  <c r="R54" i="2" s="1"/>
  <c r="S54" i="2" s="1"/>
  <c r="F443" i="2"/>
  <c r="R443" i="2" s="1"/>
  <c r="S443" i="2" s="1"/>
  <c r="F465" i="2"/>
  <c r="R465" i="2" s="1"/>
  <c r="S465" i="2" s="1"/>
  <c r="F453" i="2"/>
  <c r="R453" i="2" s="1"/>
  <c r="S453" i="2" s="1"/>
  <c r="F413" i="2"/>
  <c r="R413" i="2" s="1"/>
  <c r="S413" i="2" s="1"/>
  <c r="F409" i="2"/>
  <c r="R409" i="2" s="1"/>
  <c r="S409" i="2" s="1"/>
  <c r="F377" i="2"/>
  <c r="R377" i="2" s="1"/>
  <c r="S377" i="2" s="1"/>
  <c r="F369" i="2"/>
  <c r="R369" i="2" s="1"/>
  <c r="S369" i="2" s="1"/>
  <c r="F365" i="2"/>
  <c r="R365" i="2" s="1"/>
  <c r="S365" i="2" s="1"/>
  <c r="F357" i="2"/>
  <c r="R357" i="2" s="1"/>
  <c r="S357" i="2" s="1"/>
  <c r="F353" i="2"/>
  <c r="R353" i="2" s="1"/>
  <c r="S353" i="2" s="1"/>
  <c r="F333" i="2"/>
  <c r="R333" i="2" s="1"/>
  <c r="S333" i="2" s="1"/>
  <c r="F265" i="2"/>
  <c r="R265" i="2" s="1"/>
  <c r="S265" i="2" s="1"/>
  <c r="F261" i="2"/>
  <c r="R261" i="2" s="1"/>
  <c r="S261" i="2" s="1"/>
  <c r="F153" i="2"/>
  <c r="R153" i="2" s="1"/>
  <c r="S153" i="2" s="1"/>
  <c r="F81" i="2"/>
  <c r="R81" i="2" s="1"/>
  <c r="S81" i="2" s="1"/>
  <c r="F515" i="2"/>
  <c r="R515" i="2" s="1"/>
  <c r="S515" i="2" s="1"/>
  <c r="F514" i="2"/>
  <c r="R514" i="2" s="1"/>
  <c r="S514" i="2" s="1"/>
  <c r="F487" i="2"/>
  <c r="R487" i="2" s="1"/>
  <c r="S487" i="2" s="1"/>
  <c r="F469" i="2"/>
  <c r="R469" i="2" s="1"/>
  <c r="S469" i="2" s="1"/>
  <c r="F461" i="2"/>
  <c r="R461" i="2" s="1"/>
  <c r="S461" i="2" s="1"/>
  <c r="F437" i="2"/>
  <c r="R437" i="2" s="1"/>
  <c r="S437" i="2" s="1"/>
  <c r="F500" i="2"/>
  <c r="R500" i="2" s="1"/>
  <c r="S500" i="2" s="1"/>
  <c r="F476" i="2"/>
  <c r="R476" i="2" s="1"/>
  <c r="S476" i="2" s="1"/>
  <c r="F464" i="2"/>
  <c r="R464" i="2" s="1"/>
  <c r="S464" i="2" s="1"/>
  <c r="F408" i="2"/>
  <c r="R408" i="2" s="1"/>
  <c r="S408" i="2" s="1"/>
  <c r="F392" i="2"/>
  <c r="R392" i="2" s="1"/>
  <c r="S392" i="2" s="1"/>
  <c r="F340" i="2"/>
  <c r="R340" i="2" s="1"/>
  <c r="S340" i="2" s="1"/>
  <c r="F312" i="2"/>
  <c r="R312" i="2" s="1"/>
  <c r="S312" i="2" s="1"/>
  <c r="F296" i="2"/>
  <c r="R296" i="2" s="1"/>
  <c r="S296" i="2" s="1"/>
  <c r="F164" i="2"/>
  <c r="R164" i="2" s="1"/>
  <c r="S164" i="2" s="1"/>
  <c r="F88" i="2"/>
  <c r="R88" i="2" s="1"/>
  <c r="S88" i="2" s="1"/>
  <c r="F391" i="2"/>
  <c r="R391" i="2" s="1"/>
  <c r="S391" i="2" s="1"/>
  <c r="F359" i="2"/>
  <c r="R359" i="2" s="1"/>
  <c r="S359" i="2" s="1"/>
  <c r="F339" i="2"/>
  <c r="R339" i="2" s="1"/>
  <c r="S339" i="2" s="1"/>
  <c r="F307" i="2"/>
  <c r="R307" i="2" s="1"/>
  <c r="S307" i="2" s="1"/>
  <c r="F291" i="2"/>
  <c r="R291" i="2" s="1"/>
  <c r="S291" i="2" s="1"/>
  <c r="F287" i="2"/>
  <c r="R287" i="2" s="1"/>
  <c r="S287" i="2" s="1"/>
  <c r="F271" i="2"/>
  <c r="R271" i="2" s="1"/>
  <c r="S271" i="2" s="1"/>
  <c r="F183" i="2"/>
  <c r="R183" i="2" s="1"/>
  <c r="S183" i="2" s="1"/>
  <c r="F179" i="2"/>
  <c r="R179" i="2" s="1"/>
  <c r="S179" i="2" s="1"/>
  <c r="F55" i="2"/>
  <c r="R55" i="2" s="1"/>
  <c r="S55" i="2" s="1"/>
  <c r="R186" i="3"/>
  <c r="S186" i="3" s="1"/>
  <c r="R134" i="3"/>
  <c r="S134" i="3" s="1"/>
  <c r="R215" i="3"/>
  <c r="S215" i="3" s="1"/>
  <c r="R164" i="3"/>
  <c r="S164" i="3" s="1"/>
  <c r="R58" i="3"/>
  <c r="R28" i="3"/>
  <c r="S28" i="3" s="1"/>
  <c r="R141" i="3"/>
  <c r="S141" i="3" s="1"/>
  <c r="R65" i="3"/>
  <c r="S65" i="3" s="1"/>
  <c r="R102" i="3"/>
  <c r="R165" i="3"/>
  <c r="R33" i="3"/>
  <c r="S33" i="3" s="1"/>
  <c r="R203" i="3"/>
  <c r="S203" i="3" s="1"/>
  <c r="R122" i="3"/>
  <c r="S122" i="3" s="1"/>
  <c r="R220" i="3"/>
  <c r="S220" i="3" s="1"/>
  <c r="R126" i="3"/>
  <c r="S126" i="3" s="1"/>
  <c r="R217" i="3"/>
  <c r="R230" i="3"/>
  <c r="S230" i="3" s="1"/>
  <c r="R196" i="3"/>
  <c r="S196" i="3" s="1"/>
  <c r="R222" i="3"/>
  <c r="S222" i="3" s="1"/>
  <c r="R210" i="3"/>
  <c r="S210" i="3" s="1"/>
  <c r="S38" i="3"/>
  <c r="F511" i="2"/>
  <c r="R511" i="2" s="1"/>
  <c r="S511" i="2" s="1"/>
  <c r="F503" i="2"/>
  <c r="R503" i="2" s="1"/>
  <c r="S503" i="2" s="1"/>
  <c r="F483" i="2"/>
  <c r="R483" i="2" s="1"/>
  <c r="S483" i="2" s="1"/>
  <c r="F479" i="2"/>
  <c r="R479" i="2" s="1"/>
  <c r="S479" i="2" s="1"/>
  <c r="F467" i="2"/>
  <c r="R467" i="2" s="1"/>
  <c r="S467" i="2" s="1"/>
  <c r="F451" i="2"/>
  <c r="R451" i="2" s="1"/>
  <c r="S451" i="2" s="1"/>
  <c r="F431" i="2"/>
  <c r="R431" i="2" s="1"/>
  <c r="S431" i="2" s="1"/>
  <c r="F415" i="2"/>
  <c r="R415" i="2" s="1"/>
  <c r="S415" i="2" s="1"/>
  <c r="F403" i="2"/>
  <c r="R403" i="2" s="1"/>
  <c r="S403" i="2" s="1"/>
  <c r="F383" i="2"/>
  <c r="R383" i="2" s="1"/>
  <c r="S383" i="2" s="1"/>
  <c r="F379" i="2"/>
  <c r="R379" i="2" s="1"/>
  <c r="S379" i="2" s="1"/>
  <c r="F363" i="2"/>
  <c r="R363" i="2" s="1"/>
  <c r="S363" i="2" s="1"/>
  <c r="F343" i="2"/>
  <c r="R343" i="2" s="1"/>
  <c r="S343" i="2" s="1"/>
  <c r="F327" i="2"/>
  <c r="R327" i="2" s="1"/>
  <c r="S327" i="2" s="1"/>
  <c r="F315" i="2"/>
  <c r="R315" i="2" s="1"/>
  <c r="S315" i="2" s="1"/>
  <c r="F299" i="2"/>
  <c r="R299" i="2" s="1"/>
  <c r="S299" i="2" s="1"/>
  <c r="F279" i="2"/>
  <c r="R279" i="2" s="1"/>
  <c r="S279" i="2" s="1"/>
  <c r="F263" i="2"/>
  <c r="R263" i="2" s="1"/>
  <c r="S263" i="2" s="1"/>
  <c r="F243" i="2"/>
  <c r="R243" i="2" s="1"/>
  <c r="S243" i="2" s="1"/>
  <c r="F227" i="2"/>
  <c r="R227" i="2" s="1"/>
  <c r="S227" i="2" s="1"/>
  <c r="F223" i="2"/>
  <c r="R223" i="2" s="1"/>
  <c r="S223" i="2" s="1"/>
  <c r="F211" i="2"/>
  <c r="R211" i="2" s="1"/>
  <c r="S211" i="2" s="1"/>
  <c r="F199" i="2"/>
  <c r="R199" i="2" s="1"/>
  <c r="S199" i="2" s="1"/>
  <c r="F187" i="2"/>
  <c r="R187" i="2" s="1"/>
  <c r="S187" i="2" s="1"/>
  <c r="F167" i="2"/>
  <c r="R167" i="2" s="1"/>
  <c r="S167" i="2" s="1"/>
  <c r="F155" i="2"/>
  <c r="R155" i="2" s="1"/>
  <c r="S155" i="2" s="1"/>
  <c r="F143" i="2"/>
  <c r="R143" i="2" s="1"/>
  <c r="S143" i="2" s="1"/>
  <c r="F131" i="2"/>
  <c r="R131" i="2" s="1"/>
  <c r="S131" i="2" s="1"/>
  <c r="F119" i="2"/>
  <c r="R119" i="2" s="1"/>
  <c r="S119" i="2" s="1"/>
  <c r="F107" i="2"/>
  <c r="R107" i="2" s="1"/>
  <c r="S107" i="2" s="1"/>
  <c r="F95" i="2"/>
  <c r="R95" i="2" s="1"/>
  <c r="S95" i="2" s="1"/>
  <c r="F75" i="2"/>
  <c r="R75" i="2" s="1"/>
  <c r="S75" i="2" s="1"/>
  <c r="F506" i="2"/>
  <c r="R506" i="2" s="1"/>
  <c r="S506" i="2" s="1"/>
  <c r="F486" i="2"/>
  <c r="R486" i="2" s="1"/>
  <c r="S486" i="2" s="1"/>
  <c r="F474" i="2"/>
  <c r="R474" i="2" s="1"/>
  <c r="S474" i="2" s="1"/>
  <c r="F512" i="2"/>
  <c r="R512" i="2" s="1"/>
  <c r="S512" i="2" s="1"/>
  <c r="F504" i="2"/>
  <c r="R504" i="2" s="1"/>
  <c r="S504" i="2" s="1"/>
  <c r="F496" i="2"/>
  <c r="R496" i="2" s="1"/>
  <c r="S496" i="2" s="1"/>
  <c r="F488" i="2"/>
  <c r="R488" i="2" s="1"/>
  <c r="S488" i="2" s="1"/>
  <c r="F480" i="2"/>
  <c r="R480" i="2" s="1"/>
  <c r="S480" i="2" s="1"/>
  <c r="F472" i="2"/>
  <c r="R472" i="2" s="1"/>
  <c r="S472" i="2" s="1"/>
  <c r="F468" i="2"/>
  <c r="R468" i="2" s="1"/>
  <c r="S468" i="2" s="1"/>
  <c r="F460" i="2"/>
  <c r="R460" i="2" s="1"/>
  <c r="S460" i="2" s="1"/>
  <c r="F456" i="2"/>
  <c r="R456" i="2" s="1"/>
  <c r="S456" i="2" s="1"/>
  <c r="F448" i="2"/>
  <c r="R448" i="2" s="1"/>
  <c r="S448" i="2" s="1"/>
  <c r="F444" i="2"/>
  <c r="R444" i="2" s="1"/>
  <c r="S444" i="2" s="1"/>
  <c r="F440" i="2"/>
  <c r="R440" i="2" s="1"/>
  <c r="S440" i="2" s="1"/>
  <c r="F436" i="2"/>
  <c r="R436" i="2" s="1"/>
  <c r="S436" i="2" s="1"/>
  <c r="F432" i="2"/>
  <c r="R432" i="2" s="1"/>
  <c r="S432" i="2" s="1"/>
  <c r="F428" i="2"/>
  <c r="R428" i="2" s="1"/>
  <c r="S428" i="2" s="1"/>
  <c r="F424" i="2"/>
  <c r="R424" i="2" s="1"/>
  <c r="S424" i="2" s="1"/>
  <c r="F420" i="2"/>
  <c r="R420" i="2" s="1"/>
  <c r="S420" i="2" s="1"/>
  <c r="F412" i="2"/>
  <c r="R412" i="2" s="1"/>
  <c r="S412" i="2" s="1"/>
  <c r="F400" i="2"/>
  <c r="R400" i="2" s="1"/>
  <c r="S400" i="2" s="1"/>
  <c r="F396" i="2"/>
  <c r="R396" i="2" s="1"/>
  <c r="S396" i="2" s="1"/>
  <c r="F388" i="2"/>
  <c r="R388" i="2" s="1"/>
  <c r="S388" i="2" s="1"/>
  <c r="F384" i="2"/>
  <c r="R384" i="2" s="1"/>
  <c r="S384" i="2" s="1"/>
  <c r="F380" i="2"/>
  <c r="R380" i="2" s="1"/>
  <c r="S380" i="2" s="1"/>
  <c r="F376" i="2"/>
  <c r="R376" i="2" s="1"/>
  <c r="S376" i="2" s="1"/>
  <c r="F372" i="2"/>
  <c r="R372" i="2" s="1"/>
  <c r="S372" i="2" s="1"/>
  <c r="F368" i="2"/>
  <c r="R368" i="2" s="1"/>
  <c r="S368" i="2" s="1"/>
  <c r="F364" i="2"/>
  <c r="R364" i="2" s="1"/>
  <c r="S364" i="2" s="1"/>
  <c r="F360" i="2"/>
  <c r="R360" i="2" s="1"/>
  <c r="S360" i="2" s="1"/>
  <c r="F356" i="2"/>
  <c r="R356" i="2" s="1"/>
  <c r="S356" i="2" s="1"/>
  <c r="F352" i="2"/>
  <c r="R352" i="2" s="1"/>
  <c r="S352" i="2" s="1"/>
  <c r="F348" i="2"/>
  <c r="R348" i="2" s="1"/>
  <c r="S348" i="2" s="1"/>
  <c r="F344" i="2"/>
  <c r="R344" i="2" s="1"/>
  <c r="S344" i="2" s="1"/>
  <c r="F336" i="2"/>
  <c r="R336" i="2" s="1"/>
  <c r="S336" i="2" s="1"/>
  <c r="F332" i="2"/>
  <c r="R332" i="2" s="1"/>
  <c r="S332" i="2" s="1"/>
  <c r="F328" i="2"/>
  <c r="R328" i="2" s="1"/>
  <c r="S328" i="2" s="1"/>
  <c r="F324" i="2"/>
  <c r="R324" i="2" s="1"/>
  <c r="S324" i="2" s="1"/>
  <c r="F320" i="2"/>
  <c r="R320" i="2" s="1"/>
  <c r="S320" i="2" s="1"/>
  <c r="F316" i="2"/>
  <c r="R316" i="2" s="1"/>
  <c r="S316" i="2" s="1"/>
  <c r="F308" i="2"/>
  <c r="R308" i="2" s="1"/>
  <c r="S308" i="2" s="1"/>
  <c r="F304" i="2"/>
  <c r="R304" i="2" s="1"/>
  <c r="S304" i="2" s="1"/>
  <c r="F300" i="2"/>
  <c r="R300" i="2" s="1"/>
  <c r="S300" i="2" s="1"/>
  <c r="F288" i="2"/>
  <c r="R288" i="2" s="1"/>
  <c r="S288" i="2" s="1"/>
  <c r="F284" i="2"/>
  <c r="R284" i="2" s="1"/>
  <c r="S284" i="2" s="1"/>
  <c r="F280" i="2"/>
  <c r="R280" i="2" s="1"/>
  <c r="S280" i="2" s="1"/>
  <c r="F276" i="2"/>
  <c r="R276" i="2" s="1"/>
  <c r="S276" i="2" s="1"/>
  <c r="F272" i="2"/>
  <c r="R272" i="2" s="1"/>
  <c r="S272" i="2" s="1"/>
  <c r="F268" i="2"/>
  <c r="R268" i="2" s="1"/>
  <c r="S268" i="2" s="1"/>
  <c r="F264" i="2"/>
  <c r="R264" i="2" s="1"/>
  <c r="S264" i="2" s="1"/>
  <c r="F260" i="2"/>
  <c r="R260" i="2" s="1"/>
  <c r="S260" i="2" s="1"/>
  <c r="F256" i="2"/>
  <c r="R256" i="2" s="1"/>
  <c r="S256" i="2" s="1"/>
  <c r="F252" i="2"/>
  <c r="R252" i="2" s="1"/>
  <c r="S252" i="2" s="1"/>
  <c r="F248" i="2"/>
  <c r="R248" i="2" s="1"/>
  <c r="S248" i="2" s="1"/>
  <c r="F244" i="2"/>
  <c r="R244" i="2" s="1"/>
  <c r="S244" i="2" s="1"/>
  <c r="F240" i="2"/>
  <c r="R240" i="2" s="1"/>
  <c r="S240" i="2" s="1"/>
  <c r="F236" i="2"/>
  <c r="R236" i="2" s="1"/>
  <c r="S236" i="2" s="1"/>
  <c r="F232" i="2"/>
  <c r="R232" i="2" s="1"/>
  <c r="S232" i="2" s="1"/>
  <c r="F228" i="2"/>
  <c r="R228" i="2" s="1"/>
  <c r="S228" i="2" s="1"/>
  <c r="F224" i="2"/>
  <c r="R224" i="2" s="1"/>
  <c r="S224" i="2" s="1"/>
  <c r="F220" i="2"/>
  <c r="R220" i="2" s="1"/>
  <c r="S220" i="2" s="1"/>
  <c r="F216" i="2"/>
  <c r="R216" i="2" s="1"/>
  <c r="S216" i="2" s="1"/>
  <c r="F212" i="2"/>
  <c r="R212" i="2" s="1"/>
  <c r="S212" i="2" s="1"/>
  <c r="F208" i="2"/>
  <c r="R208" i="2" s="1"/>
  <c r="S208" i="2" s="1"/>
  <c r="F204" i="2"/>
  <c r="R204" i="2" s="1"/>
  <c r="S204" i="2" s="1"/>
  <c r="F196" i="2"/>
  <c r="S196" i="2" s="1"/>
  <c r="F192" i="2"/>
  <c r="R192" i="2" s="1"/>
  <c r="S192" i="2" s="1"/>
  <c r="F188" i="2"/>
  <c r="R188" i="2" s="1"/>
  <c r="S188" i="2" s="1"/>
  <c r="F180" i="2"/>
  <c r="R180" i="2" s="1"/>
  <c r="S180" i="2" s="1"/>
  <c r="F176" i="2"/>
  <c r="R176" i="2" s="1"/>
  <c r="S176" i="2" s="1"/>
  <c r="F172" i="2"/>
  <c r="R172" i="2" s="1"/>
  <c r="S172" i="2" s="1"/>
  <c r="F168" i="2"/>
  <c r="R168" i="2" s="1"/>
  <c r="S168" i="2" s="1"/>
  <c r="F160" i="2"/>
  <c r="R160" i="2" s="1"/>
  <c r="S160" i="2" s="1"/>
  <c r="F156" i="2"/>
  <c r="R156" i="2" s="1"/>
  <c r="S156" i="2" s="1"/>
  <c r="F152" i="2"/>
  <c r="R152" i="2" s="1"/>
  <c r="S152" i="2" s="1"/>
  <c r="F148" i="2"/>
  <c r="R148" i="2" s="1"/>
  <c r="S148" i="2" s="1"/>
  <c r="F144" i="2"/>
  <c r="R144" i="2" s="1"/>
  <c r="S144" i="2" s="1"/>
  <c r="F136" i="2"/>
  <c r="R136" i="2" s="1"/>
  <c r="S136" i="2" s="1"/>
  <c r="F132" i="2"/>
  <c r="R132" i="2" s="1"/>
  <c r="S132" i="2" s="1"/>
  <c r="F128" i="2"/>
  <c r="R128" i="2" s="1"/>
  <c r="S128" i="2" s="1"/>
  <c r="F124" i="2"/>
  <c r="R124" i="2" s="1"/>
  <c r="S124" i="2" s="1"/>
  <c r="F120" i="2"/>
  <c r="R120" i="2" s="1"/>
  <c r="S120" i="2" s="1"/>
  <c r="F116" i="2"/>
  <c r="R116" i="2" s="1"/>
  <c r="S116" i="2" s="1"/>
  <c r="F112" i="2"/>
  <c r="R112" i="2" s="1"/>
  <c r="S112" i="2" s="1"/>
  <c r="F108" i="2"/>
  <c r="R108" i="2" s="1"/>
  <c r="S108" i="2" s="1"/>
  <c r="F104" i="2"/>
  <c r="R104" i="2" s="1"/>
  <c r="S104" i="2" s="1"/>
  <c r="F100" i="2"/>
  <c r="R100" i="2" s="1"/>
  <c r="S100" i="2" s="1"/>
  <c r="F96" i="2"/>
  <c r="R96" i="2" s="1"/>
  <c r="S96" i="2" s="1"/>
  <c r="F92" i="2"/>
  <c r="R92" i="2" s="1"/>
  <c r="S92" i="2" s="1"/>
  <c r="F84" i="2"/>
  <c r="R84" i="2" s="1"/>
  <c r="S84" i="2" s="1"/>
  <c r="F80" i="2"/>
  <c r="R80" i="2" s="1"/>
  <c r="S80" i="2" s="1"/>
  <c r="F76" i="2"/>
  <c r="R76" i="2" s="1"/>
  <c r="S76" i="2" s="1"/>
  <c r="F72" i="2"/>
  <c r="R72" i="2" s="1"/>
  <c r="S72" i="2" s="1"/>
  <c r="F68" i="2"/>
  <c r="R68" i="2" s="1"/>
  <c r="S68" i="2" s="1"/>
  <c r="F64" i="2"/>
  <c r="R64" i="2" s="1"/>
  <c r="S64" i="2" s="1"/>
  <c r="F60" i="2"/>
  <c r="R60" i="2" s="1"/>
  <c r="S60" i="2" s="1"/>
  <c r="F56" i="2"/>
  <c r="R56" i="2" s="1"/>
  <c r="S56" i="2" s="1"/>
  <c r="F52" i="2"/>
  <c r="R52" i="2" s="1"/>
  <c r="S52" i="2" s="1"/>
  <c r="F48" i="2"/>
  <c r="R48" i="2" s="1"/>
  <c r="S48" i="2" s="1"/>
  <c r="F44" i="2"/>
  <c r="R44" i="2" s="1"/>
  <c r="S44" i="2" s="1"/>
  <c r="F40" i="2"/>
  <c r="R40" i="2" s="1"/>
  <c r="S40" i="2" s="1"/>
  <c r="F36" i="2"/>
  <c r="R36" i="2" s="1"/>
  <c r="S36" i="2" s="1"/>
  <c r="F32" i="2"/>
  <c r="R32" i="2" s="1"/>
  <c r="S32" i="2" s="1"/>
  <c r="F28" i="2"/>
  <c r="F24" i="2"/>
  <c r="R24" i="2" s="1"/>
  <c r="S24" i="2" s="1"/>
  <c r="F20" i="2"/>
  <c r="R20" i="2" s="1"/>
  <c r="S20" i="2" s="1"/>
  <c r="F16" i="2"/>
  <c r="R16" i="2" s="1"/>
  <c r="S16" i="2" s="1"/>
  <c r="F475" i="2"/>
  <c r="R475" i="2" s="1"/>
  <c r="S475" i="2" s="1"/>
  <c r="F463" i="2"/>
  <c r="R463" i="2" s="1"/>
  <c r="S463" i="2" s="1"/>
  <c r="F447" i="2"/>
  <c r="R447" i="2" s="1"/>
  <c r="S447" i="2" s="1"/>
  <c r="F423" i="2"/>
  <c r="R423" i="2" s="1"/>
  <c r="S423" i="2" s="1"/>
  <c r="F407" i="2"/>
  <c r="R407" i="2" s="1"/>
  <c r="S407" i="2" s="1"/>
  <c r="F387" i="2"/>
  <c r="R387" i="2" s="1"/>
  <c r="S387" i="2" s="1"/>
  <c r="F371" i="2"/>
  <c r="R371" i="2" s="1"/>
  <c r="S371" i="2" s="1"/>
  <c r="F355" i="2"/>
  <c r="R355" i="2" s="1"/>
  <c r="S355" i="2" s="1"/>
  <c r="F335" i="2"/>
  <c r="R335" i="2" s="1"/>
  <c r="S335" i="2" s="1"/>
  <c r="F323" i="2"/>
  <c r="R323" i="2" s="1"/>
  <c r="S323" i="2" s="1"/>
  <c r="F311" i="2"/>
  <c r="R311" i="2" s="1"/>
  <c r="S311" i="2" s="1"/>
  <c r="F295" i="2"/>
  <c r="R295" i="2" s="1"/>
  <c r="S295" i="2" s="1"/>
  <c r="F275" i="2"/>
  <c r="R275" i="2" s="1"/>
  <c r="S275" i="2" s="1"/>
  <c r="F259" i="2"/>
  <c r="R259" i="2" s="1"/>
  <c r="S259" i="2" s="1"/>
  <c r="F251" i="2"/>
  <c r="R251" i="2" s="1"/>
  <c r="S251" i="2" s="1"/>
  <c r="F235" i="2"/>
  <c r="R235" i="2" s="1"/>
  <c r="S235" i="2" s="1"/>
  <c r="F219" i="2"/>
  <c r="R219" i="2" s="1"/>
  <c r="S219" i="2" s="1"/>
  <c r="F207" i="2"/>
  <c r="R207" i="2" s="1"/>
  <c r="S207" i="2" s="1"/>
  <c r="F195" i="2"/>
  <c r="R195" i="2" s="1"/>
  <c r="S195" i="2" s="1"/>
  <c r="F175" i="2"/>
  <c r="R175" i="2" s="1"/>
  <c r="S175" i="2" s="1"/>
  <c r="F163" i="2"/>
  <c r="R163" i="2" s="1"/>
  <c r="S163" i="2" s="1"/>
  <c r="F151" i="2"/>
  <c r="R151" i="2" s="1"/>
  <c r="S151" i="2" s="1"/>
  <c r="F139" i="2"/>
  <c r="R139" i="2" s="1"/>
  <c r="S139" i="2" s="1"/>
  <c r="F127" i="2"/>
  <c r="R127" i="2" s="1"/>
  <c r="S127" i="2" s="1"/>
  <c r="F115" i="2"/>
  <c r="R115" i="2" s="1"/>
  <c r="S115" i="2" s="1"/>
  <c r="F103" i="2"/>
  <c r="R103" i="2" s="1"/>
  <c r="S103" i="2" s="1"/>
  <c r="F91" i="2"/>
  <c r="R91" i="2" s="1"/>
  <c r="S91" i="2" s="1"/>
  <c r="F79" i="2"/>
  <c r="R79" i="2" s="1"/>
  <c r="S79" i="2" s="1"/>
  <c r="F71" i="2"/>
  <c r="R71" i="2" s="1"/>
  <c r="S71" i="2" s="1"/>
  <c r="F59" i="2"/>
  <c r="R59" i="2" s="1"/>
  <c r="S59" i="2" s="1"/>
  <c r="F47" i="2"/>
  <c r="R47" i="2" s="1"/>
  <c r="S47" i="2" s="1"/>
  <c r="F39" i="2"/>
  <c r="R39" i="2" s="1"/>
  <c r="S39" i="2" s="1"/>
  <c r="F31" i="2"/>
  <c r="R31" i="2" s="1"/>
  <c r="S31" i="2" s="1"/>
  <c r="F23" i="2"/>
  <c r="R23" i="2" s="1"/>
  <c r="S23" i="2" s="1"/>
  <c r="F15" i="2"/>
  <c r="R15" i="2" s="1"/>
  <c r="S15" i="2" s="1"/>
  <c r="F510" i="2"/>
  <c r="R510" i="2" s="1"/>
  <c r="S510" i="2" s="1"/>
  <c r="F494" i="2"/>
  <c r="R494" i="2" s="1"/>
  <c r="S494" i="2" s="1"/>
  <c r="F478" i="2"/>
  <c r="R478" i="2" s="1"/>
  <c r="S478" i="2" s="1"/>
  <c r="F466" i="2"/>
  <c r="R466" i="2" s="1"/>
  <c r="S466" i="2" s="1"/>
  <c r="F454" i="2"/>
  <c r="R454" i="2" s="1"/>
  <c r="S454" i="2" s="1"/>
  <c r="F442" i="2"/>
  <c r="R442" i="2" s="1"/>
  <c r="S442" i="2" s="1"/>
  <c r="F434" i="2"/>
  <c r="R434" i="2" s="1"/>
  <c r="S434" i="2" s="1"/>
  <c r="F426" i="2"/>
  <c r="R426" i="2" s="1"/>
  <c r="S426" i="2" s="1"/>
  <c r="F422" i="2"/>
  <c r="R422" i="2" s="1"/>
  <c r="S422" i="2" s="1"/>
  <c r="F406" i="2"/>
  <c r="R406" i="2" s="1"/>
  <c r="S406" i="2" s="1"/>
  <c r="F390" i="2"/>
  <c r="R390" i="2" s="1"/>
  <c r="S390" i="2" s="1"/>
  <c r="F386" i="2"/>
  <c r="R386" i="2" s="1"/>
  <c r="S386" i="2" s="1"/>
  <c r="F382" i="2"/>
  <c r="R382" i="2" s="1"/>
  <c r="S382" i="2" s="1"/>
  <c r="F374" i="2"/>
  <c r="R374" i="2" s="1"/>
  <c r="S374" i="2" s="1"/>
  <c r="F370" i="2"/>
  <c r="R370" i="2" s="1"/>
  <c r="S370" i="2" s="1"/>
  <c r="F366" i="2"/>
  <c r="R366" i="2" s="1"/>
  <c r="S366" i="2" s="1"/>
  <c r="F362" i="2"/>
  <c r="R362" i="2" s="1"/>
  <c r="S362" i="2" s="1"/>
  <c r="F358" i="2"/>
  <c r="R358" i="2" s="1"/>
  <c r="S358" i="2" s="1"/>
  <c r="F350" i="2"/>
  <c r="R350" i="2" s="1"/>
  <c r="S350" i="2" s="1"/>
  <c r="F346" i="2"/>
  <c r="R346" i="2" s="1"/>
  <c r="S346" i="2" s="1"/>
  <c r="F342" i="2"/>
  <c r="R342" i="2" s="1"/>
  <c r="S342" i="2" s="1"/>
  <c r="F338" i="2"/>
  <c r="R338" i="2" s="1"/>
  <c r="S338" i="2" s="1"/>
  <c r="F330" i="2"/>
  <c r="R330" i="2" s="1"/>
  <c r="S330" i="2" s="1"/>
  <c r="F326" i="2"/>
  <c r="R326" i="2" s="1"/>
  <c r="S326" i="2" s="1"/>
  <c r="F318" i="2"/>
  <c r="R318" i="2" s="1"/>
  <c r="S318" i="2" s="1"/>
  <c r="F314" i="2"/>
  <c r="R314" i="2" s="1"/>
  <c r="S314" i="2" s="1"/>
  <c r="F310" i="2"/>
  <c r="R310" i="2" s="1"/>
  <c r="S310" i="2" s="1"/>
  <c r="F306" i="2"/>
  <c r="R306" i="2" s="1"/>
  <c r="S306" i="2" s="1"/>
  <c r="F298" i="2"/>
  <c r="R298" i="2" s="1"/>
  <c r="S298" i="2" s="1"/>
  <c r="F294" i="2"/>
  <c r="R294" i="2" s="1"/>
  <c r="S294" i="2" s="1"/>
  <c r="F290" i="2"/>
  <c r="R290" i="2" s="1"/>
  <c r="S290" i="2" s="1"/>
  <c r="F278" i="2"/>
  <c r="R278" i="2" s="1"/>
  <c r="S278" i="2" s="1"/>
  <c r="F274" i="2"/>
  <c r="R274" i="2" s="1"/>
  <c r="S274" i="2" s="1"/>
  <c r="F270" i="2"/>
  <c r="R270" i="2" s="1"/>
  <c r="S270" i="2" s="1"/>
  <c r="F266" i="2"/>
  <c r="R266" i="2" s="1"/>
  <c r="S266" i="2" s="1"/>
  <c r="F262" i="2"/>
  <c r="R262" i="2" s="1"/>
  <c r="S262" i="2" s="1"/>
  <c r="F258" i="2"/>
  <c r="R258" i="2" s="1"/>
  <c r="S258" i="2" s="1"/>
  <c r="F254" i="2"/>
  <c r="R254" i="2" s="1"/>
  <c r="S254" i="2" s="1"/>
  <c r="F246" i="2"/>
  <c r="R246" i="2" s="1"/>
  <c r="S246" i="2" s="1"/>
  <c r="F242" i="2"/>
  <c r="R242" i="2" s="1"/>
  <c r="S242" i="2" s="1"/>
  <c r="F238" i="2"/>
  <c r="R238" i="2" s="1"/>
  <c r="S238" i="2" s="1"/>
  <c r="F234" i="2"/>
  <c r="R234" i="2" s="1"/>
  <c r="S234" i="2" s="1"/>
  <c r="F230" i="2"/>
  <c r="R230" i="2" s="1"/>
  <c r="S230" i="2" s="1"/>
  <c r="F226" i="2"/>
  <c r="R226" i="2" s="1"/>
  <c r="S226" i="2" s="1"/>
  <c r="F222" i="2"/>
  <c r="R222" i="2" s="1"/>
  <c r="S222" i="2" s="1"/>
  <c r="F218" i="2"/>
  <c r="R218" i="2" s="1"/>
  <c r="S218" i="2" s="1"/>
  <c r="F214" i="2"/>
  <c r="R214" i="2" s="1"/>
  <c r="S214" i="2" s="1"/>
  <c r="F210" i="2"/>
  <c r="R210" i="2" s="1"/>
  <c r="S210" i="2" s="1"/>
  <c r="F206" i="2"/>
  <c r="R206" i="2" s="1"/>
  <c r="S206" i="2" s="1"/>
  <c r="F202" i="2"/>
  <c r="R202" i="2" s="1"/>
  <c r="S202" i="2" s="1"/>
  <c r="F198" i="2"/>
  <c r="R198" i="2" s="1"/>
  <c r="S198" i="2" s="1"/>
  <c r="F194" i="2"/>
  <c r="R194" i="2" s="1"/>
  <c r="S194" i="2" s="1"/>
  <c r="F190" i="2"/>
  <c r="R190" i="2" s="1"/>
  <c r="S190" i="2" s="1"/>
  <c r="F186" i="2"/>
  <c r="R186" i="2" s="1"/>
  <c r="S186" i="2" s="1"/>
  <c r="F178" i="2"/>
  <c r="R178" i="2" s="1"/>
  <c r="S178" i="2" s="1"/>
  <c r="F174" i="2"/>
  <c r="R174" i="2" s="1"/>
  <c r="S174" i="2" s="1"/>
  <c r="F162" i="2"/>
  <c r="R162" i="2" s="1"/>
  <c r="S162" i="2" s="1"/>
  <c r="F158" i="2"/>
  <c r="R158" i="2" s="1"/>
  <c r="S158" i="2" s="1"/>
  <c r="F154" i="2"/>
  <c r="R154" i="2" s="1"/>
  <c r="S154" i="2" s="1"/>
  <c r="F150" i="2"/>
  <c r="R150" i="2" s="1"/>
  <c r="S150" i="2" s="1"/>
  <c r="F146" i="2"/>
  <c r="R146" i="2" s="1"/>
  <c r="S146" i="2" s="1"/>
  <c r="F142" i="2"/>
  <c r="R142" i="2" s="1"/>
  <c r="S142" i="2" s="1"/>
  <c r="F138" i="2"/>
  <c r="R138" i="2" s="1"/>
  <c r="S138" i="2" s="1"/>
  <c r="F134" i="2"/>
  <c r="R134" i="2" s="1"/>
  <c r="S134" i="2" s="1"/>
  <c r="F130" i="2"/>
  <c r="R130" i="2" s="1"/>
  <c r="S130" i="2" s="1"/>
  <c r="F126" i="2"/>
  <c r="R126" i="2" s="1"/>
  <c r="S126" i="2" s="1"/>
  <c r="F122" i="2"/>
  <c r="R122" i="2" s="1"/>
  <c r="S122" i="2" s="1"/>
  <c r="F118" i="2"/>
  <c r="R118" i="2" s="1"/>
  <c r="S118" i="2" s="1"/>
  <c r="F114" i="2"/>
  <c r="R114" i="2" s="1"/>
  <c r="S114" i="2" s="1"/>
  <c r="F110" i="2"/>
  <c r="R110" i="2" s="1"/>
  <c r="S110" i="2" s="1"/>
  <c r="F106" i="2"/>
  <c r="R106" i="2" s="1"/>
  <c r="S106" i="2" s="1"/>
  <c r="F102" i="2"/>
  <c r="R102" i="2" s="1"/>
  <c r="S102" i="2" s="1"/>
  <c r="F98" i="2"/>
  <c r="R98" i="2" s="1"/>
  <c r="S98" i="2" s="1"/>
  <c r="F94" i="2"/>
  <c r="R94" i="2" s="1"/>
  <c r="S94" i="2" s="1"/>
  <c r="F90" i="2"/>
  <c r="R90" i="2" s="1"/>
  <c r="S90" i="2" s="1"/>
  <c r="F86" i="2"/>
  <c r="R86" i="2" s="1"/>
  <c r="S86" i="2" s="1"/>
  <c r="F82" i="2"/>
  <c r="R82" i="2" s="1"/>
  <c r="S82" i="2" s="1"/>
  <c r="F74" i="2"/>
  <c r="R74" i="2" s="1"/>
  <c r="S74" i="2" s="1"/>
  <c r="F66" i="2"/>
  <c r="R66" i="2" s="1"/>
  <c r="S66" i="2" s="1"/>
  <c r="F62" i="2"/>
  <c r="R62" i="2" s="1"/>
  <c r="S62" i="2" s="1"/>
  <c r="F58" i="2"/>
  <c r="R58" i="2" s="1"/>
  <c r="S58" i="2" s="1"/>
  <c r="F50" i="2"/>
  <c r="R50" i="2" s="1"/>
  <c r="S50" i="2" s="1"/>
  <c r="F46" i="2"/>
  <c r="R46" i="2" s="1"/>
  <c r="S46" i="2" s="1"/>
  <c r="F42" i="2"/>
  <c r="R42" i="2" s="1"/>
  <c r="S42" i="2" s="1"/>
  <c r="F38" i="2"/>
  <c r="R38" i="2" s="1"/>
  <c r="S38" i="2" s="1"/>
  <c r="F34" i="2"/>
  <c r="R34" i="2" s="1"/>
  <c r="S34" i="2" s="1"/>
  <c r="F30" i="2"/>
  <c r="R30" i="2" s="1"/>
  <c r="S30" i="2" s="1"/>
  <c r="F26" i="2"/>
  <c r="R26" i="2" s="1"/>
  <c r="S26" i="2" s="1"/>
  <c r="F22" i="2"/>
  <c r="R22" i="2" s="1"/>
  <c r="S22" i="2" s="1"/>
  <c r="F18" i="2"/>
  <c r="R18" i="2" s="1"/>
  <c r="S18" i="2" s="1"/>
  <c r="F14" i="2"/>
  <c r="R14" i="2" s="1"/>
  <c r="S14" i="2" s="1"/>
  <c r="F471" i="2"/>
  <c r="R471" i="2" s="1"/>
  <c r="S471" i="2" s="1"/>
  <c r="F459" i="2"/>
  <c r="R459" i="2" s="1"/>
  <c r="S459" i="2" s="1"/>
  <c r="F435" i="2"/>
  <c r="R435" i="2" s="1"/>
  <c r="S435" i="2" s="1"/>
  <c r="F419" i="2"/>
  <c r="R419" i="2" s="1"/>
  <c r="S419" i="2" s="1"/>
  <c r="F411" i="2"/>
  <c r="R411" i="2" s="1"/>
  <c r="S411" i="2" s="1"/>
  <c r="F395" i="2"/>
  <c r="R395" i="2" s="1"/>
  <c r="S395" i="2" s="1"/>
  <c r="F375" i="2"/>
  <c r="R375" i="2" s="1"/>
  <c r="S375" i="2" s="1"/>
  <c r="F347" i="2"/>
  <c r="R347" i="2" s="1"/>
  <c r="S347" i="2" s="1"/>
  <c r="F331" i="2"/>
  <c r="R331" i="2" s="1"/>
  <c r="S331" i="2" s="1"/>
  <c r="F319" i="2"/>
  <c r="R319" i="2" s="1"/>
  <c r="S319" i="2" s="1"/>
  <c r="F303" i="2"/>
  <c r="R303" i="2" s="1"/>
  <c r="S303" i="2" s="1"/>
  <c r="F283" i="2"/>
  <c r="R283" i="2" s="1"/>
  <c r="S283" i="2" s="1"/>
  <c r="F267" i="2"/>
  <c r="R267" i="2" s="1"/>
  <c r="S267" i="2" s="1"/>
  <c r="F255" i="2"/>
  <c r="R255" i="2" s="1"/>
  <c r="S255" i="2" s="1"/>
  <c r="F247" i="2"/>
  <c r="R247" i="2" s="1"/>
  <c r="S247" i="2" s="1"/>
  <c r="F239" i="2"/>
  <c r="R239" i="2" s="1"/>
  <c r="S239" i="2" s="1"/>
  <c r="F215" i="2"/>
  <c r="R215" i="2" s="1"/>
  <c r="S215" i="2" s="1"/>
  <c r="F203" i="2"/>
  <c r="R203" i="2" s="1"/>
  <c r="S203" i="2" s="1"/>
  <c r="F191" i="2"/>
  <c r="R191" i="2" s="1"/>
  <c r="S191" i="2" s="1"/>
  <c r="F171" i="2"/>
  <c r="R171" i="2" s="1"/>
  <c r="S171" i="2" s="1"/>
  <c r="F159" i="2"/>
  <c r="R159" i="2" s="1"/>
  <c r="S159" i="2" s="1"/>
  <c r="F147" i="2"/>
  <c r="R147" i="2" s="1"/>
  <c r="S147" i="2" s="1"/>
  <c r="F135" i="2"/>
  <c r="R135" i="2" s="1"/>
  <c r="S135" i="2" s="1"/>
  <c r="F123" i="2"/>
  <c r="R123" i="2" s="1"/>
  <c r="S123" i="2" s="1"/>
  <c r="F111" i="2"/>
  <c r="R111" i="2" s="1"/>
  <c r="S111" i="2" s="1"/>
  <c r="F99" i="2"/>
  <c r="R99" i="2" s="1"/>
  <c r="S99" i="2" s="1"/>
  <c r="F87" i="2"/>
  <c r="R87" i="2" s="1"/>
  <c r="S87" i="2" s="1"/>
  <c r="F83" i="2"/>
  <c r="R83" i="2" s="1"/>
  <c r="S83" i="2" s="1"/>
  <c r="F67" i="2"/>
  <c r="R67" i="2" s="1"/>
  <c r="S67" i="2" s="1"/>
  <c r="F63" i="2"/>
  <c r="R63" i="2" s="1"/>
  <c r="S63" i="2" s="1"/>
  <c r="F51" i="2"/>
  <c r="R51" i="2" s="1"/>
  <c r="S51" i="2" s="1"/>
  <c r="F43" i="2"/>
  <c r="R43" i="2" s="1"/>
  <c r="S43" i="2" s="1"/>
  <c r="F35" i="2"/>
  <c r="R35" i="2" s="1"/>
  <c r="S35" i="2" s="1"/>
  <c r="F27" i="2"/>
  <c r="R27" i="2" s="1"/>
  <c r="S27" i="2" s="1"/>
  <c r="F19" i="2"/>
  <c r="R19" i="2" s="1"/>
  <c r="S19" i="2" s="1"/>
  <c r="F498" i="2"/>
  <c r="R498" i="2" s="1"/>
  <c r="S498" i="2" s="1"/>
  <c r="F482" i="2"/>
  <c r="R482" i="2" s="1"/>
  <c r="S482" i="2" s="1"/>
  <c r="F470" i="2"/>
  <c r="R470" i="2" s="1"/>
  <c r="S470" i="2" s="1"/>
  <c r="F462" i="2"/>
  <c r="R462" i="2" s="1"/>
  <c r="S462" i="2" s="1"/>
  <c r="F450" i="2"/>
  <c r="R450" i="2" s="1"/>
  <c r="S450" i="2" s="1"/>
  <c r="F438" i="2"/>
  <c r="R438" i="2" s="1"/>
  <c r="S438" i="2" s="1"/>
  <c r="F430" i="2"/>
  <c r="R430" i="2" s="1"/>
  <c r="S430" i="2" s="1"/>
  <c r="F418" i="2"/>
  <c r="R418" i="2" s="1"/>
  <c r="S418" i="2" s="1"/>
  <c r="F513" i="2"/>
  <c r="R513" i="2" s="1"/>
  <c r="S513" i="2" s="1"/>
  <c r="F509" i="2"/>
  <c r="R509" i="2" s="1"/>
  <c r="S509" i="2" s="1"/>
  <c r="F505" i="2"/>
  <c r="R505" i="2" s="1"/>
  <c r="S505" i="2" s="1"/>
  <c r="F501" i="2"/>
  <c r="R501" i="2" s="1"/>
  <c r="S501" i="2" s="1"/>
  <c r="F497" i="2"/>
  <c r="R497" i="2" s="1"/>
  <c r="S497" i="2" s="1"/>
  <c r="F493" i="2"/>
  <c r="R493" i="2" s="1"/>
  <c r="S493" i="2" s="1"/>
  <c r="F485" i="2"/>
  <c r="R485" i="2" s="1"/>
  <c r="S485" i="2" s="1"/>
  <c r="F481" i="2"/>
  <c r="R481" i="2" s="1"/>
  <c r="S481" i="2" s="1"/>
  <c r="F477" i="2"/>
  <c r="R477" i="2" s="1"/>
  <c r="S477" i="2" s="1"/>
  <c r="F473" i="2"/>
  <c r="R473" i="2" s="1"/>
  <c r="S473" i="2" s="1"/>
  <c r="F457" i="2"/>
  <c r="R457" i="2" s="1"/>
  <c r="S457" i="2" s="1"/>
  <c r="F445" i="2"/>
  <c r="R445" i="2" s="1"/>
  <c r="S445" i="2" s="1"/>
  <c r="F441" i="2"/>
  <c r="R441" i="2" s="1"/>
  <c r="S441" i="2" s="1"/>
  <c r="F429" i="2"/>
  <c r="R429" i="2" s="1"/>
  <c r="S429" i="2" s="1"/>
  <c r="F425" i="2"/>
  <c r="R425" i="2" s="1"/>
  <c r="S425" i="2" s="1"/>
  <c r="F421" i="2"/>
  <c r="R421" i="2" s="1"/>
  <c r="S421" i="2" s="1"/>
  <c r="F417" i="2"/>
  <c r="R417" i="2" s="1"/>
  <c r="S417" i="2" s="1"/>
  <c r="F405" i="2"/>
  <c r="R405" i="2" s="1"/>
  <c r="S405" i="2" s="1"/>
  <c r="F401" i="2"/>
  <c r="R401" i="2" s="1"/>
  <c r="S401" i="2" s="1"/>
  <c r="F397" i="2"/>
  <c r="R397" i="2" s="1"/>
  <c r="S397" i="2" s="1"/>
  <c r="F393" i="2"/>
  <c r="R393" i="2" s="1"/>
  <c r="S393" i="2" s="1"/>
  <c r="F389" i="2"/>
  <c r="R389" i="2" s="1"/>
  <c r="S389" i="2" s="1"/>
  <c r="F385" i="2"/>
  <c r="R385" i="2" s="1"/>
  <c r="S385" i="2" s="1"/>
  <c r="F381" i="2"/>
  <c r="R381" i="2" s="1"/>
  <c r="S381" i="2" s="1"/>
  <c r="F373" i="2"/>
  <c r="R373" i="2" s="1"/>
  <c r="S373" i="2" s="1"/>
  <c r="F349" i="2"/>
  <c r="R349" i="2" s="1"/>
  <c r="S349" i="2" s="1"/>
  <c r="F345" i="2"/>
  <c r="R345" i="2" s="1"/>
  <c r="S345" i="2" s="1"/>
  <c r="F341" i="2"/>
  <c r="R341" i="2" s="1"/>
  <c r="S341" i="2" s="1"/>
  <c r="F337" i="2"/>
  <c r="R337" i="2" s="1"/>
  <c r="S337" i="2" s="1"/>
  <c r="F329" i="2"/>
  <c r="R329" i="2" s="1"/>
  <c r="S329" i="2" s="1"/>
  <c r="F325" i="2"/>
  <c r="R325" i="2" s="1"/>
  <c r="S325" i="2" s="1"/>
  <c r="F321" i="2"/>
  <c r="R321" i="2" s="1"/>
  <c r="S321" i="2" s="1"/>
  <c r="F317" i="2"/>
  <c r="R317" i="2" s="1"/>
  <c r="S317" i="2" s="1"/>
  <c r="F313" i="2"/>
  <c r="R313" i="2" s="1"/>
  <c r="S313" i="2" s="1"/>
  <c r="F309" i="2"/>
  <c r="R309" i="2" s="1"/>
  <c r="S309" i="2" s="1"/>
  <c r="F305" i="2"/>
  <c r="R305" i="2" s="1"/>
  <c r="S305" i="2" s="1"/>
  <c r="F301" i="2"/>
  <c r="R301" i="2" s="1"/>
  <c r="S301" i="2" s="1"/>
  <c r="F297" i="2"/>
  <c r="R297" i="2" s="1"/>
  <c r="S297" i="2" s="1"/>
  <c r="F293" i="2"/>
  <c r="R293" i="2" s="1"/>
  <c r="S293" i="2" s="1"/>
  <c r="F289" i="2"/>
  <c r="R289" i="2" s="1"/>
  <c r="S289" i="2" s="1"/>
  <c r="F281" i="2"/>
  <c r="R281" i="2" s="1"/>
  <c r="S281" i="2" s="1"/>
  <c r="F277" i="2"/>
  <c r="R277" i="2" s="1"/>
  <c r="S277" i="2" s="1"/>
  <c r="F273" i="2"/>
  <c r="R273" i="2" s="1"/>
  <c r="S273" i="2" s="1"/>
  <c r="F269" i="2"/>
  <c r="R269" i="2" s="1"/>
  <c r="S269" i="2" s="1"/>
  <c r="F257" i="2"/>
  <c r="R257" i="2" s="1"/>
  <c r="S257" i="2" s="1"/>
  <c r="F253" i="2"/>
  <c r="R253" i="2" s="1"/>
  <c r="S253" i="2" s="1"/>
  <c r="F249" i="2"/>
  <c r="R249" i="2" s="1"/>
  <c r="S249" i="2" s="1"/>
  <c r="F245" i="2"/>
  <c r="R245" i="2" s="1"/>
  <c r="S245" i="2" s="1"/>
  <c r="F241" i="2"/>
  <c r="R241" i="2" s="1"/>
  <c r="S241" i="2" s="1"/>
  <c r="F237" i="2"/>
  <c r="R237" i="2" s="1"/>
  <c r="S237" i="2" s="1"/>
  <c r="F233" i="2"/>
  <c r="R233" i="2" s="1"/>
  <c r="S233" i="2" s="1"/>
  <c r="F229" i="2"/>
  <c r="R229" i="2" s="1"/>
  <c r="S229" i="2" s="1"/>
  <c r="F225" i="2"/>
  <c r="R225" i="2" s="1"/>
  <c r="S225" i="2" s="1"/>
  <c r="F221" i="2"/>
  <c r="R221" i="2" s="1"/>
  <c r="S221" i="2" s="1"/>
  <c r="F217" i="2"/>
  <c r="R217" i="2" s="1"/>
  <c r="S217" i="2" s="1"/>
  <c r="F213" i="2"/>
  <c r="R213" i="2" s="1"/>
  <c r="S213" i="2" s="1"/>
  <c r="F209" i="2"/>
  <c r="R209" i="2" s="1"/>
  <c r="S209" i="2" s="1"/>
  <c r="F205" i="2"/>
  <c r="R205" i="2" s="1"/>
  <c r="S205" i="2" s="1"/>
  <c r="F201" i="2"/>
  <c r="R201" i="2" s="1"/>
  <c r="S201" i="2" s="1"/>
  <c r="F197" i="2"/>
  <c r="R197" i="2" s="1"/>
  <c r="S197" i="2" s="1"/>
  <c r="F193" i="2"/>
  <c r="R193" i="2" s="1"/>
  <c r="S193" i="2" s="1"/>
  <c r="F189" i="2"/>
  <c r="R189" i="2" s="1"/>
  <c r="S189" i="2" s="1"/>
  <c r="F185" i="2"/>
  <c r="R185" i="2" s="1"/>
  <c r="S185" i="2" s="1"/>
  <c r="F181" i="2"/>
  <c r="R181" i="2" s="1"/>
  <c r="S181" i="2" s="1"/>
  <c r="F177" i="2"/>
  <c r="R177" i="2" s="1"/>
  <c r="S177" i="2" s="1"/>
  <c r="F173" i="2"/>
  <c r="R173" i="2" s="1"/>
  <c r="S173" i="2" s="1"/>
  <c r="F169" i="2"/>
  <c r="R169" i="2" s="1"/>
  <c r="S169" i="2" s="1"/>
  <c r="F165" i="2"/>
  <c r="R165" i="2" s="1"/>
  <c r="S165" i="2" s="1"/>
  <c r="F161" i="2"/>
  <c r="R161" i="2" s="1"/>
  <c r="S161" i="2" s="1"/>
  <c r="F157" i="2"/>
  <c r="R157" i="2" s="1"/>
  <c r="S157" i="2" s="1"/>
  <c r="F149" i="2"/>
  <c r="R149" i="2" s="1"/>
  <c r="S149" i="2" s="1"/>
  <c r="F145" i="2"/>
  <c r="R145" i="2" s="1"/>
  <c r="S145" i="2" s="1"/>
  <c r="F141" i="2"/>
  <c r="R141" i="2" s="1"/>
  <c r="S141" i="2" s="1"/>
  <c r="F137" i="2"/>
  <c r="R137" i="2" s="1"/>
  <c r="S137" i="2" s="1"/>
  <c r="F133" i="2"/>
  <c r="R133" i="2" s="1"/>
  <c r="S133" i="2" s="1"/>
  <c r="F129" i="2"/>
  <c r="R129" i="2" s="1"/>
  <c r="S129" i="2" s="1"/>
  <c r="F125" i="2"/>
  <c r="R125" i="2" s="1"/>
  <c r="S125" i="2" s="1"/>
  <c r="F121" i="2"/>
  <c r="R121" i="2" s="1"/>
  <c r="S121" i="2" s="1"/>
  <c r="F117" i="2"/>
  <c r="R117" i="2" s="1"/>
  <c r="S117" i="2" s="1"/>
  <c r="F113" i="2"/>
  <c r="R113" i="2" s="1"/>
  <c r="S113" i="2" s="1"/>
  <c r="F109" i="2"/>
  <c r="R109" i="2" s="1"/>
  <c r="S109" i="2" s="1"/>
  <c r="F105" i="2"/>
  <c r="R105" i="2" s="1"/>
  <c r="S105" i="2" s="1"/>
  <c r="F101" i="2"/>
  <c r="R101" i="2" s="1"/>
  <c r="S101" i="2" s="1"/>
  <c r="F97" i="2"/>
  <c r="R97" i="2" s="1"/>
  <c r="S97" i="2" s="1"/>
  <c r="F93" i="2"/>
  <c r="R93" i="2" s="1"/>
  <c r="S93" i="2" s="1"/>
  <c r="F89" i="2"/>
  <c r="R89" i="2" s="1"/>
  <c r="S89" i="2" s="1"/>
  <c r="F85" i="2"/>
  <c r="R85" i="2" s="1"/>
  <c r="S85" i="2" s="1"/>
  <c r="F77" i="2"/>
  <c r="R77" i="2" s="1"/>
  <c r="S77" i="2" s="1"/>
  <c r="F73" i="2"/>
  <c r="R73" i="2" s="1"/>
  <c r="S73" i="2" s="1"/>
  <c r="F69" i="2"/>
  <c r="R69" i="2" s="1"/>
  <c r="S69" i="2" s="1"/>
  <c r="F65" i="2"/>
  <c r="R65" i="2" s="1"/>
  <c r="S65" i="2" s="1"/>
  <c r="F61" i="2"/>
  <c r="R61" i="2" s="1"/>
  <c r="S61" i="2" s="1"/>
  <c r="F57" i="2"/>
  <c r="R57" i="2" s="1"/>
  <c r="S57" i="2" s="1"/>
  <c r="F53" i="2"/>
  <c r="R53" i="2" s="1"/>
  <c r="S53" i="2" s="1"/>
  <c r="F49" i="2"/>
  <c r="R49" i="2" s="1"/>
  <c r="S49" i="2" s="1"/>
  <c r="F45" i="2"/>
  <c r="R45" i="2" s="1"/>
  <c r="S45" i="2" s="1"/>
  <c r="F41" i="2"/>
  <c r="R41" i="2" s="1"/>
  <c r="S41" i="2" s="1"/>
  <c r="F37" i="2"/>
  <c r="R37" i="2" s="1"/>
  <c r="S37" i="2" s="1"/>
  <c r="F33" i="2"/>
  <c r="R33" i="2" s="1"/>
  <c r="S33" i="2" s="1"/>
  <c r="F29" i="2"/>
  <c r="R29" i="2" s="1"/>
  <c r="S29" i="2" s="1"/>
  <c r="F25" i="2"/>
  <c r="R25" i="2" s="1"/>
  <c r="S25" i="2" s="1"/>
  <c r="F21" i="2"/>
  <c r="R21" i="2" s="1"/>
  <c r="S21" i="2" s="1"/>
  <c r="F17" i="2"/>
  <c r="R17" i="2" s="1"/>
  <c r="S17" i="2" s="1"/>
  <c r="F13" i="2"/>
  <c r="F224" i="3"/>
  <c r="R224" i="3" s="1"/>
  <c r="S224" i="3" s="1"/>
  <c r="F13" i="3"/>
  <c r="N517" i="2"/>
  <c r="O13" i="2"/>
  <c r="AE13" i="2" s="1"/>
  <c r="F37" i="3"/>
  <c r="R37" i="3" s="1"/>
  <c r="S37" i="3" s="1"/>
  <c r="F184" i="3"/>
  <c r="R184" i="3" s="1"/>
  <c r="S184" i="3" s="1"/>
  <c r="F136" i="3"/>
  <c r="R136" i="3" s="1"/>
  <c r="S136" i="3" s="1"/>
  <c r="F107" i="3"/>
  <c r="R107" i="3" s="1"/>
  <c r="S107" i="3" s="1"/>
  <c r="F68" i="3"/>
  <c r="R68" i="3" s="1"/>
  <c r="S68" i="3" s="1"/>
  <c r="F46" i="3"/>
  <c r="R46" i="3" s="1"/>
  <c r="S46" i="3" s="1"/>
  <c r="F239" i="3"/>
  <c r="R239" i="3" s="1"/>
  <c r="S239" i="3" s="1"/>
  <c r="F235" i="3"/>
  <c r="R235" i="3" s="1"/>
  <c r="S235" i="3" s="1"/>
  <c r="F232" i="3"/>
  <c r="R232" i="3" s="1"/>
  <c r="S232" i="3" s="1"/>
  <c r="F231" i="3"/>
  <c r="R231" i="3" s="1"/>
  <c r="S231" i="3" s="1"/>
  <c r="F229" i="3"/>
  <c r="R229" i="3" s="1"/>
  <c r="S229" i="3" s="1"/>
  <c r="F228" i="3"/>
  <c r="R228" i="3" s="1"/>
  <c r="S228" i="3" s="1"/>
  <c r="F211" i="3"/>
  <c r="R211" i="3" s="1"/>
  <c r="S211" i="3" s="1"/>
  <c r="F190" i="3"/>
  <c r="R190" i="3" s="1"/>
  <c r="S190" i="3" s="1"/>
  <c r="F174" i="3"/>
  <c r="R174" i="3" s="1"/>
  <c r="S174" i="3" s="1"/>
  <c r="F150" i="3"/>
  <c r="R150" i="3" s="1"/>
  <c r="S150" i="3" s="1"/>
  <c r="F138" i="3"/>
  <c r="R138" i="3" s="1"/>
  <c r="S138" i="3" s="1"/>
  <c r="F128" i="3"/>
  <c r="R128" i="3" s="1"/>
  <c r="S128" i="3" s="1"/>
  <c r="F109" i="3"/>
  <c r="R109" i="3" s="1"/>
  <c r="S109" i="3" s="1"/>
  <c r="F88" i="3"/>
  <c r="R88" i="3" s="1"/>
  <c r="S88" i="3" s="1"/>
  <c r="F77" i="3"/>
  <c r="R77" i="3" s="1"/>
  <c r="S77" i="3" s="1"/>
  <c r="F70" i="3"/>
  <c r="R70" i="3" s="1"/>
  <c r="S70" i="3" s="1"/>
  <c r="F62" i="3"/>
  <c r="R62" i="3" s="1"/>
  <c r="S62" i="3" s="1"/>
  <c r="F47" i="3"/>
  <c r="R47" i="3" s="1"/>
  <c r="S47" i="3" s="1"/>
  <c r="F42" i="3"/>
  <c r="R42" i="3" s="1"/>
  <c r="S42" i="3" s="1"/>
  <c r="F201" i="3"/>
  <c r="R201" i="3" s="1"/>
  <c r="S201" i="3" s="1"/>
  <c r="F144" i="3"/>
  <c r="R144" i="3" s="1"/>
  <c r="S144" i="3" s="1"/>
  <c r="F95" i="3"/>
  <c r="R95" i="3" s="1"/>
  <c r="S95" i="3" s="1"/>
  <c r="F61" i="3"/>
  <c r="R61" i="3" s="1"/>
  <c r="S61" i="3" s="1"/>
  <c r="F35" i="3"/>
  <c r="R35" i="3" s="1"/>
  <c r="S35" i="3" s="1"/>
  <c r="F237" i="3"/>
  <c r="R237" i="3" s="1"/>
  <c r="S237" i="3" s="1"/>
  <c r="F233" i="3"/>
  <c r="R233" i="3" s="1"/>
  <c r="S233" i="3" s="1"/>
  <c r="F213" i="3"/>
  <c r="R213" i="3" s="1"/>
  <c r="S213" i="3" s="1"/>
  <c r="F206" i="3"/>
  <c r="R206" i="3" s="1"/>
  <c r="S206" i="3" s="1"/>
  <c r="F197" i="3"/>
  <c r="R197" i="3" s="1"/>
  <c r="S197" i="3" s="1"/>
  <c r="F178" i="3"/>
  <c r="R178" i="3" s="1"/>
  <c r="S178" i="3" s="1"/>
  <c r="F139" i="3"/>
  <c r="R139" i="3" s="1"/>
  <c r="S139" i="3" s="1"/>
  <c r="F131" i="3"/>
  <c r="R131" i="3" s="1"/>
  <c r="S131" i="3" s="1"/>
  <c r="F124" i="3"/>
  <c r="R124" i="3" s="1"/>
  <c r="S124" i="3" s="1"/>
  <c r="F110" i="3"/>
  <c r="R110" i="3" s="1"/>
  <c r="S110" i="3" s="1"/>
  <c r="F100" i="3"/>
  <c r="R100" i="3" s="1"/>
  <c r="S100" i="3" s="1"/>
  <c r="F91" i="3"/>
  <c r="R91" i="3" s="1"/>
  <c r="S91" i="3" s="1"/>
  <c r="F79" i="3"/>
  <c r="R79" i="3" s="1"/>
  <c r="S79" i="3" s="1"/>
  <c r="F71" i="3"/>
  <c r="R71" i="3" s="1"/>
  <c r="S71" i="3" s="1"/>
  <c r="F66" i="3"/>
  <c r="R66" i="3" s="1"/>
  <c r="S66" i="3" s="1"/>
  <c r="F51" i="3"/>
  <c r="R51" i="3" s="1"/>
  <c r="S51" i="3" s="1"/>
  <c r="F43" i="3"/>
  <c r="R43" i="3" s="1"/>
  <c r="S43" i="3" s="1"/>
  <c r="F216" i="3"/>
  <c r="R216" i="3" s="1"/>
  <c r="S216" i="3" s="1"/>
  <c r="F166" i="3"/>
  <c r="R166" i="3" s="1"/>
  <c r="S166" i="3" s="1"/>
  <c r="F116" i="3"/>
  <c r="R116" i="3" s="1"/>
  <c r="S116" i="3" s="1"/>
  <c r="F76" i="3"/>
  <c r="R76" i="3" s="1"/>
  <c r="S76" i="3" s="1"/>
  <c r="F41" i="3"/>
  <c r="R41" i="3" s="1"/>
  <c r="S41" i="3" s="1"/>
  <c r="F30" i="3"/>
  <c r="R30" i="3" s="1"/>
  <c r="S30" i="3" s="1"/>
  <c r="F27" i="3"/>
  <c r="R27" i="3" s="1"/>
  <c r="S27" i="3" s="1"/>
  <c r="F29" i="3"/>
  <c r="R29" i="3" s="1"/>
  <c r="S29" i="3" s="1"/>
  <c r="F32" i="3"/>
  <c r="R32" i="3" s="1"/>
  <c r="S32" i="3" s="1"/>
  <c r="F214" i="3"/>
  <c r="R214" i="3" s="1"/>
  <c r="S214" i="3" s="1"/>
  <c r="F209" i="3"/>
  <c r="R209" i="3" s="1"/>
  <c r="S209" i="3" s="1"/>
  <c r="F199" i="3"/>
  <c r="R199" i="3" s="1"/>
  <c r="S199" i="3" s="1"/>
  <c r="F193" i="3"/>
  <c r="R193" i="3" s="1"/>
  <c r="S193" i="3" s="1"/>
  <c r="F181" i="3"/>
  <c r="R181" i="3" s="1"/>
  <c r="S181" i="3" s="1"/>
  <c r="F162" i="3"/>
  <c r="R162" i="3" s="1"/>
  <c r="S162" i="3" s="1"/>
  <c r="F143" i="3"/>
  <c r="R143" i="3" s="1"/>
  <c r="S143" i="3" s="1"/>
  <c r="F133" i="3"/>
  <c r="R133" i="3" s="1"/>
  <c r="S133" i="3" s="1"/>
  <c r="F111" i="3"/>
  <c r="R111" i="3" s="1"/>
  <c r="S111" i="3" s="1"/>
  <c r="F106" i="3"/>
  <c r="R106" i="3" s="1"/>
  <c r="S106" i="3" s="1"/>
  <c r="F93" i="3"/>
  <c r="R93" i="3" s="1"/>
  <c r="S93" i="3" s="1"/>
  <c r="F81" i="3"/>
  <c r="R81" i="3" s="1"/>
  <c r="S81" i="3" s="1"/>
  <c r="F72" i="3"/>
  <c r="R72" i="3" s="1"/>
  <c r="S72" i="3" s="1"/>
  <c r="F67" i="3"/>
  <c r="R67" i="3" s="1"/>
  <c r="S67" i="3" s="1"/>
  <c r="F55" i="3"/>
  <c r="R55" i="3" s="1"/>
  <c r="S55" i="3" s="1"/>
  <c r="F45" i="3"/>
  <c r="R45" i="3" s="1"/>
  <c r="S45" i="3" s="1"/>
  <c r="F39" i="3"/>
  <c r="R39" i="3" s="1"/>
  <c r="S39" i="3" s="1"/>
  <c r="S167" i="3" l="1"/>
  <c r="S102" i="3"/>
  <c r="S49" i="3"/>
  <c r="S58" i="3"/>
  <c r="S165" i="3"/>
  <c r="S217" i="3"/>
  <c r="R28" i="2"/>
  <c r="S28" i="2" s="1"/>
  <c r="AF13" i="2"/>
  <c r="AG13" i="2" s="1"/>
  <c r="AH13" i="2" s="1"/>
  <c r="AI13" i="2" s="1"/>
  <c r="AJ13" i="2" s="1"/>
  <c r="AK13" i="2" s="1"/>
  <c r="AL13" i="2" s="1"/>
  <c r="AM13" i="2" s="1"/>
  <c r="AN13" i="2" s="1"/>
  <c r="AO13" i="2" s="1"/>
  <c r="AP13" i="2" s="1"/>
  <c r="AQ13" i="2" s="1"/>
  <c r="AR13" i="2" s="1"/>
  <c r="AS13" i="2" s="1"/>
  <c r="AT13" i="2" s="1"/>
  <c r="AU13" i="2" s="1"/>
  <c r="AV13" i="2" s="1"/>
  <c r="AW13" i="2" s="1"/>
  <c r="AX13" i="2" s="1"/>
  <c r="AY13" i="2" s="1"/>
  <c r="AZ13" i="2" s="1"/>
  <c r="BA13" i="2" s="1"/>
  <c r="BB13" i="2" s="1"/>
  <c r="BC13" i="2" s="1"/>
  <c r="BD13" i="2" s="1"/>
  <c r="BE13" i="2" s="1"/>
  <c r="BF13" i="2" s="1"/>
  <c r="BG13" i="2" s="1"/>
  <c r="BH13" i="2" s="1"/>
  <c r="BI13" i="2" s="1"/>
  <c r="BJ13" i="2" s="1"/>
  <c r="BK13" i="2" s="1"/>
  <c r="BL13" i="2" s="1"/>
  <c r="BM13" i="2" s="1"/>
  <c r="BN13" i="2" s="1"/>
  <c r="BO13" i="2" s="1"/>
  <c r="BP13" i="2" s="1"/>
  <c r="BQ13" i="2" s="1"/>
  <c r="BR13" i="2" s="1"/>
  <c r="BS13" i="2" s="1"/>
  <c r="BT13" i="2" s="1"/>
  <c r="BU13" i="2" s="1"/>
  <c r="BV13" i="2" s="1"/>
  <c r="BW13" i="2" s="1"/>
  <c r="BX13" i="2" s="1"/>
  <c r="BY13" i="2" s="1"/>
  <c r="BZ13" i="2" s="1"/>
  <c r="CA13" i="2" s="1"/>
  <c r="CB13" i="2" s="1"/>
  <c r="CC13" i="2" s="1"/>
  <c r="CD13" i="2" s="1"/>
  <c r="CE13" i="2" s="1"/>
  <c r="CF13" i="2" s="1"/>
  <c r="CG13" i="2" s="1"/>
  <c r="CH13" i="2" s="1"/>
  <c r="CI13" i="2" s="1"/>
  <c r="CJ13" i="2" s="1"/>
  <c r="CK13" i="2" s="1"/>
  <c r="CL13" i="2" s="1"/>
  <c r="CM13" i="2" s="1"/>
  <c r="CN13" i="2" s="1"/>
  <c r="CO13" i="2" s="1"/>
  <c r="CP13" i="2" s="1"/>
  <c r="CQ13" i="2" s="1"/>
  <c r="CR13" i="2" s="1"/>
  <c r="CS13" i="2" s="1"/>
  <c r="CT13" i="2" s="1"/>
  <c r="CU13" i="2" s="1"/>
  <c r="CV13" i="2" s="1"/>
  <c r="CW13" i="2" s="1"/>
  <c r="CX13" i="2" s="1"/>
  <c r="CY13" i="2" s="1"/>
  <c r="CZ13" i="2" s="1"/>
  <c r="DA13" i="2" s="1"/>
  <c r="DB13" i="2" s="1"/>
  <c r="DC13" i="2" s="1"/>
  <c r="DD13" i="2" s="1"/>
  <c r="DE13" i="2" s="1"/>
  <c r="DF13" i="2" s="1"/>
  <c r="DG13" i="2" s="1"/>
  <c r="DH13" i="2" s="1"/>
  <c r="DI13" i="2" s="1"/>
  <c r="DJ13" i="2" s="1"/>
  <c r="DK13" i="2" s="1"/>
  <c r="DL13" i="2" s="1"/>
  <c r="DM13" i="2" s="1"/>
  <c r="DN13" i="2" s="1"/>
  <c r="DO13" i="2" s="1"/>
  <c r="DP13" i="2" s="1"/>
  <c r="DQ13" i="2" s="1"/>
  <c r="DR13" i="2" s="1"/>
  <c r="DS13" i="2" s="1"/>
  <c r="DT13" i="2" s="1"/>
  <c r="DU13" i="2" s="1"/>
  <c r="DV13" i="2" s="1"/>
  <c r="DW13" i="2" s="1"/>
  <c r="DX13" i="2" s="1"/>
  <c r="DY13" i="2" s="1"/>
  <c r="DZ13" i="2" s="1"/>
  <c r="EA13" i="2" s="1"/>
  <c r="EB13" i="2" s="1"/>
  <c r="EC13" i="2" s="1"/>
  <c r="ED13" i="2" s="1"/>
  <c r="EE13" i="2" s="1"/>
  <c r="EF13" i="2" s="1"/>
  <c r="EG13" i="2" s="1"/>
  <c r="EH13" i="2" s="1"/>
  <c r="EI13" i="2" s="1"/>
  <c r="EJ13" i="2" s="1"/>
  <c r="EK13" i="2" s="1"/>
  <c r="EL13" i="2" s="1"/>
  <c r="EM13" i="2" s="1"/>
  <c r="EN13" i="2" s="1"/>
  <c r="EO13" i="2" s="1"/>
  <c r="EP13" i="2" s="1"/>
  <c r="EQ13" i="2" s="1"/>
  <c r="ER13" i="2" s="1"/>
  <c r="ES13" i="2" s="1"/>
  <c r="ET13" i="2" s="1"/>
  <c r="EU13" i="2" s="1"/>
  <c r="EV13" i="2" s="1"/>
  <c r="EW13" i="2" s="1"/>
  <c r="EX13" i="2" s="1"/>
  <c r="EY13" i="2" s="1"/>
  <c r="EZ13" i="2" s="1"/>
  <c r="FA13" i="2" s="1"/>
  <c r="FB13" i="2" s="1"/>
  <c r="FC13" i="2" s="1"/>
  <c r="FD13" i="2" s="1"/>
  <c r="FE13" i="2" s="1"/>
  <c r="FF13" i="2" s="1"/>
  <c r="FG13" i="2" s="1"/>
  <c r="FH13" i="2" s="1"/>
  <c r="FI13" i="2" s="1"/>
  <c r="FJ13" i="2" s="1"/>
  <c r="FK13" i="2" s="1"/>
  <c r="FL13" i="2" s="1"/>
  <c r="FM13" i="2" s="1"/>
  <c r="FN13" i="2" s="1"/>
  <c r="FO13" i="2" s="1"/>
  <c r="FP13" i="2" s="1"/>
  <c r="FQ13" i="2" s="1"/>
  <c r="FR13" i="2" s="1"/>
  <c r="FS13" i="2" s="1"/>
  <c r="FT13" i="2" s="1"/>
  <c r="FU13" i="2" s="1"/>
  <c r="FV13" i="2" s="1"/>
  <c r="FW13" i="2" s="1"/>
  <c r="FX13" i="2" s="1"/>
  <c r="FY13" i="2" s="1"/>
  <c r="FZ13" i="2" s="1"/>
  <c r="GA13" i="2" s="1"/>
  <c r="GB13" i="2" s="1"/>
  <c r="GC13" i="2" s="1"/>
  <c r="GD13" i="2" s="1"/>
  <c r="GE13" i="2" s="1"/>
  <c r="GF13" i="2" s="1"/>
  <c r="GG13" i="2" s="1"/>
  <c r="GH13" i="2" s="1"/>
  <c r="GI13" i="2" s="1"/>
  <c r="GJ13" i="2" s="1"/>
  <c r="GK13" i="2" s="1"/>
  <c r="GL13" i="2" s="1"/>
  <c r="GM13" i="2" s="1"/>
  <c r="GN13" i="2" s="1"/>
  <c r="GO13" i="2" s="1"/>
  <c r="GP13" i="2" s="1"/>
  <c r="GQ13" i="2" s="1"/>
  <c r="GR13" i="2" s="1"/>
  <c r="GS13" i="2" s="1"/>
  <c r="GT13" i="2" s="1"/>
  <c r="GU13" i="2" s="1"/>
  <c r="GV13" i="2" s="1"/>
  <c r="GW13" i="2" s="1"/>
  <c r="GX13" i="2" s="1"/>
  <c r="GY13" i="2" s="1"/>
  <c r="GZ13" i="2" s="1"/>
  <c r="HA13" i="2" s="1"/>
  <c r="HB13" i="2" s="1"/>
  <c r="HC13" i="2" s="1"/>
  <c r="HD13" i="2" s="1"/>
  <c r="HE13" i="2" s="1"/>
  <c r="HF13" i="2" s="1"/>
  <c r="HG13" i="2" s="1"/>
  <c r="HH13" i="2" s="1"/>
  <c r="HI13" i="2" s="1"/>
  <c r="HJ13" i="2" s="1"/>
  <c r="HK13" i="2" s="1"/>
  <c r="HL13" i="2" s="1"/>
  <c r="HM13" i="2" s="1"/>
  <c r="Q13" i="2" s="1"/>
  <c r="N519" i="2"/>
  <c r="N245" i="3"/>
  <c r="J245" i="3"/>
  <c r="I245" i="3"/>
  <c r="M245" i="3"/>
  <c r="P245" i="3"/>
  <c r="O245" i="3"/>
  <c r="L245" i="3"/>
  <c r="K245" i="3"/>
  <c r="G519" i="2"/>
  <c r="I519" i="2"/>
  <c r="I520" i="2" s="1"/>
  <c r="P519" i="2"/>
  <c r="J519" i="2"/>
  <c r="H519" i="2"/>
  <c r="K519" i="2"/>
  <c r="L519" i="2"/>
  <c r="M519" i="2"/>
  <c r="O519" i="2"/>
  <c r="O517" i="2"/>
  <c r="R13" i="2" l="1"/>
  <c r="C8" i="2" s="1"/>
  <c r="Q517" i="2"/>
  <c r="S13" i="2" l="1"/>
  <c r="S517" i="2" s="1"/>
  <c r="R517" i="2"/>
  <c r="E8" i="2" l="1"/>
  <c r="R13" i="3" l="1"/>
  <c r="R242" i="3" l="1"/>
  <c r="C8" i="3" s="1"/>
  <c r="E8" i="3" s="1"/>
  <c r="S13" i="3"/>
  <c r="S242" i="3" l="1"/>
</calcChain>
</file>

<file path=xl/sharedStrings.xml><?xml version="1.0" encoding="utf-8"?>
<sst xmlns="http://schemas.openxmlformats.org/spreadsheetml/2006/main" count="4273" uniqueCount="1735">
  <si>
    <t>Notes:</t>
  </si>
  <si>
    <t>FTS</t>
  </si>
  <si>
    <t>ENB</t>
  </si>
  <si>
    <t>EMA</t>
  </si>
  <si>
    <t>CU</t>
  </si>
  <si>
    <t>Year 200</t>
  </si>
  <si>
    <t>Year 199</t>
  </si>
  <si>
    <t>Year 198</t>
  </si>
  <si>
    <t>Year 197</t>
  </si>
  <si>
    <t>Year 196</t>
  </si>
  <si>
    <t>Year 195</t>
  </si>
  <si>
    <t>Year 194</t>
  </si>
  <si>
    <t>Year 193</t>
  </si>
  <si>
    <t>Year 192</t>
  </si>
  <si>
    <t>Year 191</t>
  </si>
  <si>
    <t>Year 190</t>
  </si>
  <si>
    <t>Year 189</t>
  </si>
  <si>
    <t>Year 188</t>
  </si>
  <si>
    <t>Year 187</t>
  </si>
  <si>
    <t>Year 186</t>
  </si>
  <si>
    <t>Year 185</t>
  </si>
  <si>
    <t>Year 184</t>
  </si>
  <si>
    <t>Year 183</t>
  </si>
  <si>
    <t>Year 182</t>
  </si>
  <si>
    <t>Year 181</t>
  </si>
  <si>
    <t>Year 180</t>
  </si>
  <si>
    <t>Year 179</t>
  </si>
  <si>
    <t>Year 178</t>
  </si>
  <si>
    <t>Year 177</t>
  </si>
  <si>
    <t>Year 176</t>
  </si>
  <si>
    <t>Year 175</t>
  </si>
  <si>
    <t>Year 174</t>
  </si>
  <si>
    <t>Year 173</t>
  </si>
  <si>
    <t>Year 172</t>
  </si>
  <si>
    <t>Year 171</t>
  </si>
  <si>
    <t>Year 170</t>
  </si>
  <si>
    <t>Year 169</t>
  </si>
  <si>
    <t>Year 168</t>
  </si>
  <si>
    <t>Year 167</t>
  </si>
  <si>
    <t>Year 166</t>
  </si>
  <si>
    <t>Year 165</t>
  </si>
  <si>
    <t>Year 164</t>
  </si>
  <si>
    <t>Year 163</t>
  </si>
  <si>
    <t>Year 162</t>
  </si>
  <si>
    <t>Year 161</t>
  </si>
  <si>
    <t>Year 160</t>
  </si>
  <si>
    <t>Year 159</t>
  </si>
  <si>
    <t>Year 158</t>
  </si>
  <si>
    <t>Year 157</t>
  </si>
  <si>
    <t>Year 156</t>
  </si>
  <si>
    <t>Year 155</t>
  </si>
  <si>
    <t>Year 154</t>
  </si>
  <si>
    <t>Year 153</t>
  </si>
  <si>
    <t>Year 152</t>
  </si>
  <si>
    <t>Year 151</t>
  </si>
  <si>
    <t>Year 150</t>
  </si>
  <si>
    <t>Year 149</t>
  </si>
  <si>
    <t>Year 148</t>
  </si>
  <si>
    <t>Year 147</t>
  </si>
  <si>
    <t>Year 146</t>
  </si>
  <si>
    <t>Year 145</t>
  </si>
  <si>
    <t>Year 144</t>
  </si>
  <si>
    <t>Year 143</t>
  </si>
  <si>
    <t>Year 142</t>
  </si>
  <si>
    <t>Year 141</t>
  </si>
  <si>
    <t>Year 140</t>
  </si>
  <si>
    <t>Year 139</t>
  </si>
  <si>
    <t>Year 138</t>
  </si>
  <si>
    <t>Year 137</t>
  </si>
  <si>
    <t>Year 136</t>
  </si>
  <si>
    <t>Year 135</t>
  </si>
  <si>
    <t>Year 134</t>
  </si>
  <si>
    <t>Year 133</t>
  </si>
  <si>
    <t>Year 132</t>
  </si>
  <si>
    <t>Year 131</t>
  </si>
  <si>
    <t>Year 130</t>
  </si>
  <si>
    <t>Year 129</t>
  </si>
  <si>
    <t>Year 128</t>
  </si>
  <si>
    <t>Year 127</t>
  </si>
  <si>
    <t>Year 126</t>
  </si>
  <si>
    <t>Year 125</t>
  </si>
  <si>
    <t>Year 124</t>
  </si>
  <si>
    <t>Year 123</t>
  </si>
  <si>
    <t>Year 122</t>
  </si>
  <si>
    <t>Year 121</t>
  </si>
  <si>
    <t>Year 120</t>
  </si>
  <si>
    <t>Year 119</t>
  </si>
  <si>
    <t>Year 118</t>
  </si>
  <si>
    <t>Year 117</t>
  </si>
  <si>
    <t>Year 116</t>
  </si>
  <si>
    <t>Year 115</t>
  </si>
  <si>
    <t>Year 114</t>
  </si>
  <si>
    <t>Year 113</t>
  </si>
  <si>
    <t>Year 112</t>
  </si>
  <si>
    <t>Year 111</t>
  </si>
  <si>
    <t>Year 110</t>
  </si>
  <si>
    <t>Year 109</t>
  </si>
  <si>
    <t>Year 108</t>
  </si>
  <si>
    <t>Year 107</t>
  </si>
  <si>
    <t>Year 106</t>
  </si>
  <si>
    <t>Year 105</t>
  </si>
  <si>
    <t>Year 104</t>
  </si>
  <si>
    <t>Year 103</t>
  </si>
  <si>
    <t>Year 102</t>
  </si>
  <si>
    <t>Year 101</t>
  </si>
  <si>
    <t>Year 100</t>
  </si>
  <si>
    <t>Year 99</t>
  </si>
  <si>
    <t>Year 98</t>
  </si>
  <si>
    <t>Year 97</t>
  </si>
  <si>
    <t>Year 96</t>
  </si>
  <si>
    <t>Year 95</t>
  </si>
  <si>
    <t>Year 94</t>
  </si>
  <si>
    <t>Year 93</t>
  </si>
  <si>
    <t>Year 92</t>
  </si>
  <si>
    <t>Year 91</t>
  </si>
  <si>
    <t>Year 90</t>
  </si>
  <si>
    <t>Year 89</t>
  </si>
  <si>
    <t>Year 88</t>
  </si>
  <si>
    <t>Year 87</t>
  </si>
  <si>
    <t>Year 86</t>
  </si>
  <si>
    <t>Year 85</t>
  </si>
  <si>
    <t>Year 84</t>
  </si>
  <si>
    <t>Year 83</t>
  </si>
  <si>
    <t>Year 82</t>
  </si>
  <si>
    <t>Year 81</t>
  </si>
  <si>
    <t>Year 80</t>
  </si>
  <si>
    <t>Year 79</t>
  </si>
  <si>
    <t>Year 78</t>
  </si>
  <si>
    <t>Year 77</t>
  </si>
  <si>
    <t>Year 76</t>
  </si>
  <si>
    <t>Year 75</t>
  </si>
  <si>
    <t>Year 74</t>
  </si>
  <si>
    <t>Year 73</t>
  </si>
  <si>
    <t>Year 72</t>
  </si>
  <si>
    <t>Year 71</t>
  </si>
  <si>
    <t>Year 70</t>
  </si>
  <si>
    <t>Year 69</t>
  </si>
  <si>
    <t>Year 68</t>
  </si>
  <si>
    <t>Year 67</t>
  </si>
  <si>
    <t>Year 66</t>
  </si>
  <si>
    <t>Year 65</t>
  </si>
  <si>
    <t>Year 64</t>
  </si>
  <si>
    <t>Year 63</t>
  </si>
  <si>
    <t>Year 62</t>
  </si>
  <si>
    <t>Year 61</t>
  </si>
  <si>
    <t>Year 60</t>
  </si>
  <si>
    <t>Year 59</t>
  </si>
  <si>
    <t>Year 58</t>
  </si>
  <si>
    <t>Year 57</t>
  </si>
  <si>
    <t>Year 56</t>
  </si>
  <si>
    <t>Year 55</t>
  </si>
  <si>
    <t>Year 54</t>
  </si>
  <si>
    <t>Year 53</t>
  </si>
  <si>
    <t>Year 52</t>
  </si>
  <si>
    <t>Year 51</t>
  </si>
  <si>
    <t>Year 50</t>
  </si>
  <si>
    <t>Year 49</t>
  </si>
  <si>
    <t>Year 48</t>
  </si>
  <si>
    <t>Year 47</t>
  </si>
  <si>
    <t>Year 46</t>
  </si>
  <si>
    <t>Year 45</t>
  </si>
  <si>
    <t>Year 44</t>
  </si>
  <si>
    <t>Year 43</t>
  </si>
  <si>
    <t>Year 42</t>
  </si>
  <si>
    <t>Year 41</t>
  </si>
  <si>
    <t>Year 40</t>
  </si>
  <si>
    <t>Year 39</t>
  </si>
  <si>
    <t>Year 38</t>
  </si>
  <si>
    <t>Year 37</t>
  </si>
  <si>
    <t>Year 36</t>
  </si>
  <si>
    <t>Year 35</t>
  </si>
  <si>
    <t>Year 34</t>
  </si>
  <si>
    <t>Year 33</t>
  </si>
  <si>
    <t>Year 32</t>
  </si>
  <si>
    <t>Year 31</t>
  </si>
  <si>
    <t>Year 30</t>
  </si>
  <si>
    <t>Year 29</t>
  </si>
  <si>
    <t>Year 28</t>
  </si>
  <si>
    <t>Year 27</t>
  </si>
  <si>
    <t>Year 26</t>
  </si>
  <si>
    <t>Year 25</t>
  </si>
  <si>
    <t>Year 24</t>
  </si>
  <si>
    <t>Year 23</t>
  </si>
  <si>
    <t>Year 22</t>
  </si>
  <si>
    <t>Year 21</t>
  </si>
  <si>
    <t>Year 20</t>
  </si>
  <si>
    <t>Year 19</t>
  </si>
  <si>
    <t>Year 18</t>
  </si>
  <si>
    <t>Year 17</t>
  </si>
  <si>
    <t>Year 16</t>
  </si>
  <si>
    <t>Year 15</t>
  </si>
  <si>
    <t>Year 14</t>
  </si>
  <si>
    <t>Year 13</t>
  </si>
  <si>
    <t>Year 12</t>
  </si>
  <si>
    <t>Year 11</t>
  </si>
  <si>
    <t>Year 10</t>
  </si>
  <si>
    <t>Year 9</t>
  </si>
  <si>
    <t>Year 8</t>
  </si>
  <si>
    <t>Year 7</t>
  </si>
  <si>
    <t>Year 6</t>
  </si>
  <si>
    <t>Year 5</t>
  </si>
  <si>
    <t>Year 4</t>
  </si>
  <si>
    <t>Year 3</t>
  </si>
  <si>
    <t>Year 2</t>
  </si>
  <si>
    <t>Year 1</t>
  </si>
  <si>
    <t>Stock Price</t>
  </si>
  <si>
    <t>ROE</t>
  </si>
  <si>
    <t>GDP Growth (perpetuity)</t>
  </si>
  <si>
    <t>Ticker</t>
  </si>
  <si>
    <t>Company</t>
  </si>
  <si>
    <t>[12]</t>
  </si>
  <si>
    <t>[11]</t>
  </si>
  <si>
    <t>[10]</t>
  </si>
  <si>
    <t>[9]</t>
  </si>
  <si>
    <t>[8]</t>
  </si>
  <si>
    <t>[7]</t>
  </si>
  <si>
    <t>[6]</t>
  </si>
  <si>
    <t>[5]</t>
  </si>
  <si>
    <t>[4]</t>
  </si>
  <si>
    <t>[3]</t>
  </si>
  <si>
    <t>[2]</t>
  </si>
  <si>
    <t>[1]</t>
  </si>
  <si>
    <t>[12] Equals Column [8] x Column [10]</t>
  </si>
  <si>
    <t>[11] Equals Column [8] x Column [9]</t>
  </si>
  <si>
    <t>[3] Equals sum of Column [12]</t>
  </si>
  <si>
    <t>[1] Equals sum of Column [11]</t>
  </si>
  <si>
    <t>Average for Companies Paying Dividends with Long-Term Growth Estimates</t>
  </si>
  <si>
    <t>n/a</t>
  </si>
  <si>
    <t>EQIX</t>
  </si>
  <si>
    <t>Equinix Inc</t>
  </si>
  <si>
    <t>ZTS</t>
  </si>
  <si>
    <t>Zoetis Inc</t>
  </si>
  <si>
    <t>GRMN</t>
  </si>
  <si>
    <t>Garmin Ltd</t>
  </si>
  <si>
    <t>CCI</t>
  </si>
  <si>
    <t>NWSA</t>
  </si>
  <si>
    <t>News Corp</t>
  </si>
  <si>
    <t>PYPL</t>
  </si>
  <si>
    <t>PayPal Holdings Inc</t>
  </si>
  <si>
    <t>MLM</t>
  </si>
  <si>
    <t>Martin Marietta Materials Inc</t>
  </si>
  <si>
    <t>DAL</t>
  </si>
  <si>
    <t>Delta Air Lines Inc</t>
  </si>
  <si>
    <t>URI</t>
  </si>
  <si>
    <t>United Rentals Inc</t>
  </si>
  <si>
    <t>VRTX</t>
  </si>
  <si>
    <t>Vertex Pharmaceuticals Inc</t>
  </si>
  <si>
    <t>PNR</t>
  </si>
  <si>
    <t>Pentair PLC</t>
  </si>
  <si>
    <t>MHK</t>
  </si>
  <si>
    <t>Mohawk Industries Inc</t>
  </si>
  <si>
    <t>LRCX</t>
  </si>
  <si>
    <t>Lam Research Corp</t>
  </si>
  <si>
    <t>JBHT</t>
  </si>
  <si>
    <t>JB Hunt Transport Services Inc</t>
  </si>
  <si>
    <t>WDC</t>
  </si>
  <si>
    <t>Western Digital Corp</t>
  </si>
  <si>
    <t>WRK</t>
  </si>
  <si>
    <t>STX</t>
  </si>
  <si>
    <t>O</t>
  </si>
  <si>
    <t>Realty Income Corp</t>
  </si>
  <si>
    <t>ESS</t>
  </si>
  <si>
    <t>Essex Property Trust Inc</t>
  </si>
  <si>
    <t>TSCO</t>
  </si>
  <si>
    <t>Tractor Supply Co</t>
  </si>
  <si>
    <t>MPC</t>
  </si>
  <si>
    <t>Marathon Petroleum Corp</t>
  </si>
  <si>
    <t>XYL</t>
  </si>
  <si>
    <t>Xylem Inc/NY</t>
  </si>
  <si>
    <t>V</t>
  </si>
  <si>
    <t>Visa Inc</t>
  </si>
  <si>
    <t>DFS</t>
  </si>
  <si>
    <t>Discover Financial Services</t>
  </si>
  <si>
    <t>TEL</t>
  </si>
  <si>
    <t>TE Connectivity Ltd</t>
  </si>
  <si>
    <t>GOOG</t>
  </si>
  <si>
    <t>CF</t>
  </si>
  <si>
    <t>CF Industries Holdings Inc</t>
  </si>
  <si>
    <t>EXPE</t>
  </si>
  <si>
    <t>MOS</t>
  </si>
  <si>
    <t>Mosaic Co/The</t>
  </si>
  <si>
    <t>RF</t>
  </si>
  <si>
    <t>Regions Financial Corp</t>
  </si>
  <si>
    <t>MNST</t>
  </si>
  <si>
    <t>Monster Beverage Corp</t>
  </si>
  <si>
    <t>NRG</t>
  </si>
  <si>
    <t>NRG Energy Inc</t>
  </si>
  <si>
    <t>AIZ</t>
  </si>
  <si>
    <t>Assurant Inc</t>
  </si>
  <si>
    <t>WYNN</t>
  </si>
  <si>
    <t>Wynn Resorts Ltd</t>
  </si>
  <si>
    <t>CMG</t>
  </si>
  <si>
    <t>Chipotle Mexican Grill Inc</t>
  </si>
  <si>
    <t>FIS</t>
  </si>
  <si>
    <t>Fidelity National Information Services Inc</t>
  </si>
  <si>
    <t>ICE</t>
  </si>
  <si>
    <t>Intercontinental Exchange Inc</t>
  </si>
  <si>
    <t>KMX</t>
  </si>
  <si>
    <t>CarMax Inc</t>
  </si>
  <si>
    <t>MA</t>
  </si>
  <si>
    <t>CBRE Group Inc</t>
  </si>
  <si>
    <t>ZBH</t>
  </si>
  <si>
    <t>Zimmer Biomet Holdings Inc</t>
  </si>
  <si>
    <t>XEL</t>
  </si>
  <si>
    <t>Xcel Energy Inc</t>
  </si>
  <si>
    <t>AMP</t>
  </si>
  <si>
    <t>Ameriprise Financial Inc</t>
  </si>
  <si>
    <t>EW</t>
  </si>
  <si>
    <t>Edwards Lifesciences Corp</t>
  </si>
  <si>
    <t>MET</t>
  </si>
  <si>
    <t>MetLife Inc</t>
  </si>
  <si>
    <t>CRM</t>
  </si>
  <si>
    <t>PM</t>
  </si>
  <si>
    <t>Philip Morris International Inc</t>
  </si>
  <si>
    <t>NDAQ</t>
  </si>
  <si>
    <t>DTE</t>
  </si>
  <si>
    <t>DTE Energy Co</t>
  </si>
  <si>
    <t>BLK</t>
  </si>
  <si>
    <t>BlackRock Inc</t>
  </si>
  <si>
    <t>JNPR</t>
  </si>
  <si>
    <t>Juniper Networks Inc</t>
  </si>
  <si>
    <t>CME</t>
  </si>
  <si>
    <t>A</t>
  </si>
  <si>
    <t>Agilent Technologies Inc</t>
  </si>
  <si>
    <t>ALLE</t>
  </si>
  <si>
    <t>NFLX</t>
  </si>
  <si>
    <t>Netflix Inc</t>
  </si>
  <si>
    <t>GOOGL</t>
  </si>
  <si>
    <t>DVN</t>
  </si>
  <si>
    <t>Devon Energy Corp</t>
  </si>
  <si>
    <t>AKAM</t>
  </si>
  <si>
    <t>Akamai Technologies Inc</t>
  </si>
  <si>
    <t>FFIV</t>
  </si>
  <si>
    <t>MCO</t>
  </si>
  <si>
    <t>Moody's Corp</t>
  </si>
  <si>
    <t>SRE</t>
  </si>
  <si>
    <t>GS</t>
  </si>
  <si>
    <t>Goldman Sachs Group Inc/The</t>
  </si>
  <si>
    <t>EBAY</t>
  </si>
  <si>
    <t>eBay Inc</t>
  </si>
  <si>
    <t>RSG</t>
  </si>
  <si>
    <t>Republic Services Inc</t>
  </si>
  <si>
    <t>ISRG</t>
  </si>
  <si>
    <t>Intuitive Surgical Inc</t>
  </si>
  <si>
    <t>CTSH</t>
  </si>
  <si>
    <t>Cognizant Technology Solutions Corp</t>
  </si>
  <si>
    <t>SEE</t>
  </si>
  <si>
    <t>Sealed Air Corp</t>
  </si>
  <si>
    <t>NVDA</t>
  </si>
  <si>
    <t>NVIDIA Corp</t>
  </si>
  <si>
    <t>HSIC</t>
  </si>
  <si>
    <t>Henry Schein Inc</t>
  </si>
  <si>
    <t>AEE</t>
  </si>
  <si>
    <t>Ameren Corp</t>
  </si>
  <si>
    <t>PWR</t>
  </si>
  <si>
    <t>Quanta Services Inc</t>
  </si>
  <si>
    <t>VRSN</t>
  </si>
  <si>
    <t>VeriSign Inc</t>
  </si>
  <si>
    <t>FE</t>
  </si>
  <si>
    <t>FirstEnergy Corp</t>
  </si>
  <si>
    <t>PLD</t>
  </si>
  <si>
    <t>Prologis Inc</t>
  </si>
  <si>
    <t>YUM</t>
  </si>
  <si>
    <t>Yum! Brands Inc</t>
  </si>
  <si>
    <t>ACN</t>
  </si>
  <si>
    <t>Accenture PLC</t>
  </si>
  <si>
    <t>CHRW</t>
  </si>
  <si>
    <t>CH Robinson Worldwide Inc</t>
  </si>
  <si>
    <t>VLO</t>
  </si>
  <si>
    <t>Valero Energy Corp</t>
  </si>
  <si>
    <t>PXD</t>
  </si>
  <si>
    <t>Pioneer Natural Resources Co</t>
  </si>
  <si>
    <t>APH</t>
  </si>
  <si>
    <t>Amphenol Corp</t>
  </si>
  <si>
    <t>BXP</t>
  </si>
  <si>
    <t>Boston Properties Inc</t>
  </si>
  <si>
    <t>RL</t>
  </si>
  <si>
    <t>Ralph Lauren Corp</t>
  </si>
  <si>
    <t>AMZN</t>
  </si>
  <si>
    <t>Amazon.com Inc</t>
  </si>
  <si>
    <t>REGN</t>
  </si>
  <si>
    <t>Regeneron Pharmaceuticals Inc</t>
  </si>
  <si>
    <t>AMT</t>
  </si>
  <si>
    <t>American Tower Corp</t>
  </si>
  <si>
    <t>KHC</t>
  </si>
  <si>
    <t>Kraft Heinz Co/The</t>
  </si>
  <si>
    <t>ROK</t>
  </si>
  <si>
    <t>Rockwell Automation Inc</t>
  </si>
  <si>
    <t>ATVI</t>
  </si>
  <si>
    <t>Activision Blizzard Inc</t>
  </si>
  <si>
    <t>DGX</t>
  </si>
  <si>
    <t>Quest Diagnostics Inc</t>
  </si>
  <si>
    <t>SWKS</t>
  </si>
  <si>
    <t>Skyworks Solutions Inc</t>
  </si>
  <si>
    <t>UHS</t>
  </si>
  <si>
    <t>Universal Health Services Inc</t>
  </si>
  <si>
    <t>PFG</t>
  </si>
  <si>
    <t>Principal Financial Group Inc</t>
  </si>
  <si>
    <t>EL</t>
  </si>
  <si>
    <t>Estee Lauder Cos Inc/The</t>
  </si>
  <si>
    <t>IRM</t>
  </si>
  <si>
    <t>Iron Mountain Inc</t>
  </si>
  <si>
    <t>HIG</t>
  </si>
  <si>
    <t>Hartford Financial Services Group Inc/The</t>
  </si>
  <si>
    <t>DVA</t>
  </si>
  <si>
    <t>NTAP</t>
  </si>
  <si>
    <t>NetApp Inc</t>
  </si>
  <si>
    <t>DRI</t>
  </si>
  <si>
    <t>Darden Restaurants Inc</t>
  </si>
  <si>
    <t>DLTR</t>
  </si>
  <si>
    <t>Dollar Tree Inc</t>
  </si>
  <si>
    <t>WAT</t>
  </si>
  <si>
    <t>Waters Corp</t>
  </si>
  <si>
    <t>COF</t>
  </si>
  <si>
    <t>Capital One Financial Corp</t>
  </si>
  <si>
    <t>LMT</t>
  </si>
  <si>
    <t>Lockheed Martin Corp</t>
  </si>
  <si>
    <t>MCK</t>
  </si>
  <si>
    <t>McKesson Corp</t>
  </si>
  <si>
    <t>WBA</t>
  </si>
  <si>
    <t>Walgreens Boots Alliance Inc</t>
  </si>
  <si>
    <t>UPS</t>
  </si>
  <si>
    <t>United Parcel Service Inc</t>
  </si>
  <si>
    <t>PRU</t>
  </si>
  <si>
    <t>Prudential Financial Inc</t>
  </si>
  <si>
    <t>AVB</t>
  </si>
  <si>
    <t>AvalonBay Communities Inc</t>
  </si>
  <si>
    <t>EMN</t>
  </si>
  <si>
    <t>Eastman Chemical Co</t>
  </si>
  <si>
    <t>SPG</t>
  </si>
  <si>
    <t>Simon Property Group Inc</t>
  </si>
  <si>
    <t>BWA</t>
  </si>
  <si>
    <t>BorgWarner Inc</t>
  </si>
  <si>
    <t>EQR</t>
  </si>
  <si>
    <t>Equity Residential</t>
  </si>
  <si>
    <t>ALL</t>
  </si>
  <si>
    <t>Allstate Corp/The</t>
  </si>
  <si>
    <t>ORLY</t>
  </si>
  <si>
    <t>O'Reilly Automotive Inc</t>
  </si>
  <si>
    <t>MCHP</t>
  </si>
  <si>
    <t>Microchip Technology Inc</t>
  </si>
  <si>
    <t>MS</t>
  </si>
  <si>
    <t>Morgan Stanley</t>
  </si>
  <si>
    <t>INTU</t>
  </si>
  <si>
    <t>Intuit Inc</t>
  </si>
  <si>
    <t>IVZ</t>
  </si>
  <si>
    <t>Invesco Ltd</t>
  </si>
  <si>
    <t>ZION</t>
  </si>
  <si>
    <t>XRAY</t>
  </si>
  <si>
    <t>STZ</t>
  </si>
  <si>
    <t>Constellation Brands Inc</t>
  </si>
  <si>
    <t>WM</t>
  </si>
  <si>
    <t>Waste Management Inc</t>
  </si>
  <si>
    <t>TROW</t>
  </si>
  <si>
    <t>T Rowe Price Group Inc</t>
  </si>
  <si>
    <t>USB</t>
  </si>
  <si>
    <t>US Bancorp</t>
  </si>
  <si>
    <t>STT</t>
  </si>
  <si>
    <t>State Street Corp</t>
  </si>
  <si>
    <t>KEY</t>
  </si>
  <si>
    <t>KeyCorp</t>
  </si>
  <si>
    <t>SBUX</t>
  </si>
  <si>
    <t>Starbucks Corp</t>
  </si>
  <si>
    <t>ROST</t>
  </si>
  <si>
    <t>Ross Stores Inc</t>
  </si>
  <si>
    <t>ROP</t>
  </si>
  <si>
    <t>Roper Technologies Inc</t>
  </si>
  <si>
    <t>QCOM</t>
  </si>
  <si>
    <t>QUALCOMM Inc</t>
  </si>
  <si>
    <t>PAYX</t>
  </si>
  <si>
    <t>Paychex Inc</t>
  </si>
  <si>
    <t>NTRS</t>
  </si>
  <si>
    <t>Northern Trust Corp</t>
  </si>
  <si>
    <t>BIIB</t>
  </si>
  <si>
    <t>Biogen Inc</t>
  </si>
  <si>
    <t>HBAN</t>
  </si>
  <si>
    <t>Huntington Bancshares Inc/OH</t>
  </si>
  <si>
    <t>HAS</t>
  </si>
  <si>
    <t>Hasbro Inc</t>
  </si>
  <si>
    <t>GILD</t>
  </si>
  <si>
    <t>Gilead Sciences Inc</t>
  </si>
  <si>
    <t>FITB</t>
  </si>
  <si>
    <t>Fifth Third Bancorp</t>
  </si>
  <si>
    <t>Fiserv Inc</t>
  </si>
  <si>
    <t>MTB</t>
  </si>
  <si>
    <t>M&amp;T Bank Corp</t>
  </si>
  <si>
    <t>FAST</t>
  </si>
  <si>
    <t>Fastenal Co</t>
  </si>
  <si>
    <t>EXPD</t>
  </si>
  <si>
    <t>Expeditors International of Washington Inc</t>
  </si>
  <si>
    <t>EA</t>
  </si>
  <si>
    <t>Electronic Arts Inc</t>
  </si>
  <si>
    <t>DHI</t>
  </si>
  <si>
    <t>DR Horton Inc</t>
  </si>
  <si>
    <t>CINF</t>
  </si>
  <si>
    <t>Cincinnati Financial Corp</t>
  </si>
  <si>
    <t>CAH</t>
  </si>
  <si>
    <t>Cardinal Health Inc</t>
  </si>
  <si>
    <t>AAL</t>
  </si>
  <si>
    <t>American Airlines Group Inc</t>
  </si>
  <si>
    <t>AMAT</t>
  </si>
  <si>
    <t>Applied Materials Inc</t>
  </si>
  <si>
    <t>TSN</t>
  </si>
  <si>
    <t>Tyson Foods Inc</t>
  </si>
  <si>
    <t>SYK</t>
  </si>
  <si>
    <t>Stryker Corp</t>
  </si>
  <si>
    <t>COST</t>
  </si>
  <si>
    <t>Costco Wholesale Corp</t>
  </si>
  <si>
    <t>PCAR</t>
  </si>
  <si>
    <t>PACCAR Inc</t>
  </si>
  <si>
    <t>MKC</t>
  </si>
  <si>
    <t>McCormick &amp; Co Inc/MD</t>
  </si>
  <si>
    <t>MAR</t>
  </si>
  <si>
    <t>Marriott International Inc/MD</t>
  </si>
  <si>
    <t>KLAC</t>
  </si>
  <si>
    <t>TAP</t>
  </si>
  <si>
    <t>CMCSA</t>
  </si>
  <si>
    <t>Comcast Corp</t>
  </si>
  <si>
    <t>CTAS</t>
  </si>
  <si>
    <t>Cintas Corp</t>
  </si>
  <si>
    <t>ADSK</t>
  </si>
  <si>
    <t>Autodesk Inc</t>
  </si>
  <si>
    <t>AAPL</t>
  </si>
  <si>
    <t>Apple Inc</t>
  </si>
  <si>
    <t>AMGN</t>
  </si>
  <si>
    <t>Amgen Inc</t>
  </si>
  <si>
    <t>AES</t>
  </si>
  <si>
    <t>ADBE</t>
  </si>
  <si>
    <t>WEC</t>
  </si>
  <si>
    <t>WEC Energy Group Inc</t>
  </si>
  <si>
    <t>WMB</t>
  </si>
  <si>
    <t>Williams Cos Inc/The</t>
  </si>
  <si>
    <t>WHR</t>
  </si>
  <si>
    <t>Whirlpool Corp</t>
  </si>
  <si>
    <t>WY</t>
  </si>
  <si>
    <t>Weyerhaeuser Co</t>
  </si>
  <si>
    <t>VMC</t>
  </si>
  <si>
    <t>Vulcan Materials Co</t>
  </si>
  <si>
    <t>VFC</t>
  </si>
  <si>
    <t>VF Corp</t>
  </si>
  <si>
    <t>VTR</t>
  </si>
  <si>
    <t>Ventas Inc</t>
  </si>
  <si>
    <t>MRO</t>
  </si>
  <si>
    <t>Marathon Oil Corp</t>
  </si>
  <si>
    <t>UNH</t>
  </si>
  <si>
    <t>UnitedHealth Group Inc</t>
  </si>
  <si>
    <t>UNP</t>
  </si>
  <si>
    <t>Union Pacific Corp</t>
  </si>
  <si>
    <t>TJX</t>
  </si>
  <si>
    <t>TJX Cos Inc/The</t>
  </si>
  <si>
    <t>TMO</t>
  </si>
  <si>
    <t>Thermo Fisher Scientific Inc</t>
  </si>
  <si>
    <t>TXT</t>
  </si>
  <si>
    <t>Textron Inc</t>
  </si>
  <si>
    <t>TXN</t>
  </si>
  <si>
    <t>Texas Instruments Inc</t>
  </si>
  <si>
    <t>SYY</t>
  </si>
  <si>
    <t>Sysco Corp</t>
  </si>
  <si>
    <t>PSA</t>
  </si>
  <si>
    <t>Public Storage</t>
  </si>
  <si>
    <t>SWK</t>
  </si>
  <si>
    <t>Stanley Black &amp; Decker Inc</t>
  </si>
  <si>
    <t>LUV</t>
  </si>
  <si>
    <t>Southwest Airlines Co</t>
  </si>
  <si>
    <t>SO</t>
  </si>
  <si>
    <t>Southern Co/The</t>
  </si>
  <si>
    <t>AME</t>
  </si>
  <si>
    <t>AMETEK Inc</t>
  </si>
  <si>
    <t>SNA</t>
  </si>
  <si>
    <t>Snap-on Inc</t>
  </si>
  <si>
    <t>SJM</t>
  </si>
  <si>
    <t>SHW</t>
  </si>
  <si>
    <t>Sherwin-Williams Co/The</t>
  </si>
  <si>
    <t>SCHW</t>
  </si>
  <si>
    <t>Charles Schwab Corp/The</t>
  </si>
  <si>
    <t>SLB</t>
  </si>
  <si>
    <t>EIX</t>
  </si>
  <si>
    <t>Edison International</t>
  </si>
  <si>
    <t>RHI</t>
  </si>
  <si>
    <t>PEG</t>
  </si>
  <si>
    <t>Public Service Enterprise Group Inc</t>
  </si>
  <si>
    <t>PGR</t>
  </si>
  <si>
    <t>Progressive Corp/The</t>
  </si>
  <si>
    <t>PPG</t>
  </si>
  <si>
    <t>PPG Industries Inc</t>
  </si>
  <si>
    <t>PNC</t>
  </si>
  <si>
    <t>PNC Financial Services Group Inc/The</t>
  </si>
  <si>
    <t>PNW</t>
  </si>
  <si>
    <t>Pinnacle West Capital Corp</t>
  </si>
  <si>
    <t>PHM</t>
  </si>
  <si>
    <t>PulteGroup Inc</t>
  </si>
  <si>
    <t>COP</t>
  </si>
  <si>
    <t>ConocoPhillips</t>
  </si>
  <si>
    <t>EXC</t>
  </si>
  <si>
    <t>Exelon Corp</t>
  </si>
  <si>
    <t>PEP</t>
  </si>
  <si>
    <t>PepsiCo Inc</t>
  </si>
  <si>
    <t>PPL</t>
  </si>
  <si>
    <t>PPL Corp</t>
  </si>
  <si>
    <t>PH</t>
  </si>
  <si>
    <t>Parker-Hannifin Corp</t>
  </si>
  <si>
    <t>OKE</t>
  </si>
  <si>
    <t>ONEOK Inc</t>
  </si>
  <si>
    <t>OMC</t>
  </si>
  <si>
    <t>Omnicom Group Inc</t>
  </si>
  <si>
    <t>OXY</t>
  </si>
  <si>
    <t>Occidental Petroleum Corp</t>
  </si>
  <si>
    <t>NUE</t>
  </si>
  <si>
    <t>Nucor Corp</t>
  </si>
  <si>
    <t>WFC</t>
  </si>
  <si>
    <t>Wells Fargo &amp; Co</t>
  </si>
  <si>
    <t>NOC</t>
  </si>
  <si>
    <t>Northrop Grumman Corp</t>
  </si>
  <si>
    <t>ES</t>
  </si>
  <si>
    <t>Eversource Energy</t>
  </si>
  <si>
    <t>NSC</t>
  </si>
  <si>
    <t>Norfolk Southern Corp</t>
  </si>
  <si>
    <t>NI</t>
  </si>
  <si>
    <t>NiSource Inc</t>
  </si>
  <si>
    <t>NKE</t>
  </si>
  <si>
    <t>NIKE Inc</t>
  </si>
  <si>
    <t>FOXA</t>
  </si>
  <si>
    <t>NEM</t>
  </si>
  <si>
    <t>NWL</t>
  </si>
  <si>
    <t>LH</t>
  </si>
  <si>
    <t>Laboratory Corp of America Holdings</t>
  </si>
  <si>
    <t>MSI</t>
  </si>
  <si>
    <t>Motorola Solutions Inc</t>
  </si>
  <si>
    <t>MU</t>
  </si>
  <si>
    <t>Micron Technology Inc</t>
  </si>
  <si>
    <t>CVS</t>
  </si>
  <si>
    <t>CVS Health Corp</t>
  </si>
  <si>
    <t>MDT</t>
  </si>
  <si>
    <t>Medtronic PLC</t>
  </si>
  <si>
    <t>MAS</t>
  </si>
  <si>
    <t>Masco Corp</t>
  </si>
  <si>
    <t>MMC</t>
  </si>
  <si>
    <t>Marsh &amp; McLennan Cos Inc</t>
  </si>
  <si>
    <t>HST</t>
  </si>
  <si>
    <t>Host Hotels &amp; Resorts Inc</t>
  </si>
  <si>
    <t>LOW</t>
  </si>
  <si>
    <t>Lowe's Cos Inc</t>
  </si>
  <si>
    <t>L</t>
  </si>
  <si>
    <t>Loews Corp</t>
  </si>
  <si>
    <t>LNC</t>
  </si>
  <si>
    <t>Lincoln National Corp</t>
  </si>
  <si>
    <t>LB</t>
  </si>
  <si>
    <t>LLY</t>
  </si>
  <si>
    <t>LEN</t>
  </si>
  <si>
    <t>Lennar Corp</t>
  </si>
  <si>
    <t>KR</t>
  </si>
  <si>
    <t>Kroger Co/The</t>
  </si>
  <si>
    <t>ORCL</t>
  </si>
  <si>
    <t>Oracle Corp</t>
  </si>
  <si>
    <t>KIM</t>
  </si>
  <si>
    <t>Kimco Realty Corp</t>
  </si>
  <si>
    <t>KMB</t>
  </si>
  <si>
    <t>Kimberly-Clark Corp</t>
  </si>
  <si>
    <t>K</t>
  </si>
  <si>
    <t>Kellogg Co</t>
  </si>
  <si>
    <t>JCI</t>
  </si>
  <si>
    <t>IFF</t>
  </si>
  <si>
    <t>International Flavors &amp; Fragrances Inc</t>
  </si>
  <si>
    <t>IPG</t>
  </si>
  <si>
    <t>Interpublic Group of Cos Inc/The</t>
  </si>
  <si>
    <t>IR</t>
  </si>
  <si>
    <t>ITW</t>
  </si>
  <si>
    <t>Illinois Tool Works Inc</t>
  </si>
  <si>
    <t>HUM</t>
  </si>
  <si>
    <t>Humana Inc</t>
  </si>
  <si>
    <t>CNP</t>
  </si>
  <si>
    <t>CenterPoint Energy Inc</t>
  </si>
  <si>
    <t>MDLZ</t>
  </si>
  <si>
    <t>Mondelez International Inc</t>
  </si>
  <si>
    <t>HRL</t>
  </si>
  <si>
    <t>Hormel Foods Corp</t>
  </si>
  <si>
    <t>HSY</t>
  </si>
  <si>
    <t>Hershey Co/The</t>
  </si>
  <si>
    <t>HAL</t>
  </si>
  <si>
    <t>Halliburton Co</t>
  </si>
  <si>
    <t>GWW</t>
  </si>
  <si>
    <t>WW Grainger Inc</t>
  </si>
  <si>
    <t>GPC</t>
  </si>
  <si>
    <t>Genuine Parts Co</t>
  </si>
  <si>
    <t>GIS</t>
  </si>
  <si>
    <t>General Mills Inc</t>
  </si>
  <si>
    <t>GD</t>
  </si>
  <si>
    <t>General Dynamics Corp</t>
  </si>
  <si>
    <t>FCX</t>
  </si>
  <si>
    <t>Freeport-McMoRan Inc</t>
  </si>
  <si>
    <t>BEN</t>
  </si>
  <si>
    <t>Franklin Resources Inc</t>
  </si>
  <si>
    <t>NEE</t>
  </si>
  <si>
    <t>NextEra Energy Inc</t>
  </si>
  <si>
    <t>F</t>
  </si>
  <si>
    <t>Ford Motor Co</t>
  </si>
  <si>
    <t>FMC</t>
  </si>
  <si>
    <t>FMC Corp</t>
  </si>
  <si>
    <t>FDX</t>
  </si>
  <si>
    <t>FedEx Corp</t>
  </si>
  <si>
    <t>EFX</t>
  </si>
  <si>
    <t>Equifax Inc</t>
  </si>
  <si>
    <t>ETR</t>
  </si>
  <si>
    <t>Entergy Corp</t>
  </si>
  <si>
    <t>EOG</t>
  </si>
  <si>
    <t>EOG Resources Inc</t>
  </si>
  <si>
    <t>EMR</t>
  </si>
  <si>
    <t>Emerson Electric Co</t>
  </si>
  <si>
    <t>PKI</t>
  </si>
  <si>
    <t>ECL</t>
  </si>
  <si>
    <t>Ecolab Inc</t>
  </si>
  <si>
    <t>ETN</t>
  </si>
  <si>
    <t>Eaton Corp PLC</t>
  </si>
  <si>
    <t>DUK</t>
  </si>
  <si>
    <t>Duke Energy Corp</t>
  </si>
  <si>
    <t>DOW</t>
  </si>
  <si>
    <t>DOV</t>
  </si>
  <si>
    <t>Dover Corp</t>
  </si>
  <si>
    <t>D</t>
  </si>
  <si>
    <t>DE</t>
  </si>
  <si>
    <t>Deere &amp; Co</t>
  </si>
  <si>
    <t>TGT</t>
  </si>
  <si>
    <t>Target Corp</t>
  </si>
  <si>
    <t>DHR</t>
  </si>
  <si>
    <t>Danaher Corp</t>
  </si>
  <si>
    <t>CMI</t>
  </si>
  <si>
    <t>Cummins Inc</t>
  </si>
  <si>
    <t>CSX</t>
  </si>
  <si>
    <t>CSX Corp</t>
  </si>
  <si>
    <t>GLW</t>
  </si>
  <si>
    <t>Corning Inc</t>
  </si>
  <si>
    <t>ED</t>
  </si>
  <si>
    <t>Consolidated Edison Inc</t>
  </si>
  <si>
    <t>CAG</t>
  </si>
  <si>
    <t>CMA</t>
  </si>
  <si>
    <t>Comerica Inc</t>
  </si>
  <si>
    <t>CL</t>
  </si>
  <si>
    <t>Colgate-Palmolive Co</t>
  </si>
  <si>
    <t>CMS</t>
  </si>
  <si>
    <t>CMS Energy Corp</t>
  </si>
  <si>
    <t>CLX</t>
  </si>
  <si>
    <t>Clorox Co/The</t>
  </si>
  <si>
    <t>CI</t>
  </si>
  <si>
    <t>CB</t>
  </si>
  <si>
    <t>QRVO</t>
  </si>
  <si>
    <t>Qorvo Inc</t>
  </si>
  <si>
    <t>CCL</t>
  </si>
  <si>
    <t>Carnival Corp</t>
  </si>
  <si>
    <t>CPB</t>
  </si>
  <si>
    <t>Campbell Soup Co</t>
  </si>
  <si>
    <t>BF/B</t>
  </si>
  <si>
    <t>Brown-Forman Corp</t>
  </si>
  <si>
    <t>BMY</t>
  </si>
  <si>
    <t>Bristol-Myers Squibb Co</t>
  </si>
  <si>
    <t>BSX</t>
  </si>
  <si>
    <t>Boston Scientific Corp</t>
  </si>
  <si>
    <t>BBY</t>
  </si>
  <si>
    <t>Best Buy Co Inc</t>
  </si>
  <si>
    <t>BRK/B</t>
  </si>
  <si>
    <t>Berkshire Hathaway Inc</t>
  </si>
  <si>
    <t>BDX</t>
  </si>
  <si>
    <t>BAX</t>
  </si>
  <si>
    <t>Baxter International Inc</t>
  </si>
  <si>
    <t>BK</t>
  </si>
  <si>
    <t>Bank of New York Mellon Corp/The</t>
  </si>
  <si>
    <t>Ball Corp</t>
  </si>
  <si>
    <t>AVY</t>
  </si>
  <si>
    <t>Avery Dennison Corp</t>
  </si>
  <si>
    <t>AZO</t>
  </si>
  <si>
    <t>AutoZone Inc</t>
  </si>
  <si>
    <t>ADP</t>
  </si>
  <si>
    <t>Automatic Data Processing Inc</t>
  </si>
  <si>
    <t>ADM</t>
  </si>
  <si>
    <t>Archer-Daniels-Midland Co</t>
  </si>
  <si>
    <t>APA</t>
  </si>
  <si>
    <t>AON</t>
  </si>
  <si>
    <t>Aon PLC</t>
  </si>
  <si>
    <t>HES</t>
  </si>
  <si>
    <t>Hess Corp</t>
  </si>
  <si>
    <t>AEP</t>
  </si>
  <si>
    <t>American Electric Power Co Inc</t>
  </si>
  <si>
    <t>RCL</t>
  </si>
  <si>
    <t>Royal Caribbean Cruises Ltd</t>
  </si>
  <si>
    <t>APD</t>
  </si>
  <si>
    <t>AFL</t>
  </si>
  <si>
    <t>Aflac Inc</t>
  </si>
  <si>
    <t>ABT</t>
  </si>
  <si>
    <t>Abbott Laboratories</t>
  </si>
  <si>
    <t>IP</t>
  </si>
  <si>
    <t>International Paper Co</t>
  </si>
  <si>
    <t>HCA</t>
  </si>
  <si>
    <t>MO</t>
  </si>
  <si>
    <t>Altria Group Inc</t>
  </si>
  <si>
    <t>HON</t>
  </si>
  <si>
    <t>Honeywell International Inc</t>
  </si>
  <si>
    <t>AIG</t>
  </si>
  <si>
    <t>American International Group Inc</t>
  </si>
  <si>
    <t>C</t>
  </si>
  <si>
    <t>Citigroup Inc</t>
  </si>
  <si>
    <t>KMI</t>
  </si>
  <si>
    <t>DG</t>
  </si>
  <si>
    <t>Dollar General Corp</t>
  </si>
  <si>
    <t>MSFT</t>
  </si>
  <si>
    <t>Microsoft Corp</t>
  </si>
  <si>
    <t>GM</t>
  </si>
  <si>
    <t>General Motors Co</t>
  </si>
  <si>
    <t>INTC</t>
  </si>
  <si>
    <t>Intel Corp</t>
  </si>
  <si>
    <t>CSCO</t>
  </si>
  <si>
    <t>WMT</t>
  </si>
  <si>
    <t>ADI</t>
  </si>
  <si>
    <t>Analog Devices Inc</t>
  </si>
  <si>
    <t>TRV</t>
  </si>
  <si>
    <t>Travelers Cos Inc/The</t>
  </si>
  <si>
    <t>T</t>
  </si>
  <si>
    <t>AT&amp;T Inc</t>
  </si>
  <si>
    <t>PG</t>
  </si>
  <si>
    <t>Procter &amp; Gamble Co/The</t>
  </si>
  <si>
    <t>PFE</t>
  </si>
  <si>
    <t>Pfizer Inc</t>
  </si>
  <si>
    <t>BAC</t>
  </si>
  <si>
    <t>Bank of America Corp</t>
  </si>
  <si>
    <t>MMM</t>
  </si>
  <si>
    <t>3M Co</t>
  </si>
  <si>
    <t>MRK</t>
  </si>
  <si>
    <t>Merck &amp; Co Inc</t>
  </si>
  <si>
    <t>MCD</t>
  </si>
  <si>
    <t>McDonald's Corp</t>
  </si>
  <si>
    <t>JNJ</t>
  </si>
  <si>
    <t>Johnson &amp; Johnson</t>
  </si>
  <si>
    <t>IBM</t>
  </si>
  <si>
    <t>International Business Machines Corp</t>
  </si>
  <si>
    <t>HD</t>
  </si>
  <si>
    <t>Home Depot Inc/The</t>
  </si>
  <si>
    <t>HPQ</t>
  </si>
  <si>
    <t>GE</t>
  </si>
  <si>
    <t>General Electric Co</t>
  </si>
  <si>
    <t>PSX</t>
  </si>
  <si>
    <t>Phillips 66</t>
  </si>
  <si>
    <t>XOM</t>
  </si>
  <si>
    <t>Exxon Mobil Corp</t>
  </si>
  <si>
    <t>DD</t>
  </si>
  <si>
    <t>DIS</t>
  </si>
  <si>
    <t>Walt Disney Co/The</t>
  </si>
  <si>
    <t>ABBV</t>
  </si>
  <si>
    <t>AbbVie Inc</t>
  </si>
  <si>
    <t>KO</t>
  </si>
  <si>
    <t>Coca-Cola Co/The</t>
  </si>
  <si>
    <t>CVX</t>
  </si>
  <si>
    <t>Chevron Corp</t>
  </si>
  <si>
    <t>JPM</t>
  </si>
  <si>
    <t>JPMorgan Chase &amp; Co</t>
  </si>
  <si>
    <t>CAT</t>
  </si>
  <si>
    <t>Caterpillar Inc</t>
  </si>
  <si>
    <t>BA</t>
  </si>
  <si>
    <t>Boeing Co/The</t>
  </si>
  <si>
    <t>AVGO</t>
  </si>
  <si>
    <t>VZ</t>
  </si>
  <si>
    <t>Verizon Communications Inc</t>
  </si>
  <si>
    <t>AXP</t>
  </si>
  <si>
    <t>American Express Co</t>
  </si>
  <si>
    <t>LYB</t>
  </si>
  <si>
    <t>LyondellBasell Industries NV</t>
  </si>
  <si>
    <t>Market Capitalization-Weighted Long-Term Growth Estimate</t>
  </si>
  <si>
    <t>Market Capitalization-Weighted Dividend Yield</t>
  </si>
  <si>
    <t>BEst Long-Term Growth Estimate</t>
  </si>
  <si>
    <t>Current Dividend
Yield</t>
  </si>
  <si>
    <t>Percent of Total Market Capitalization</t>
  </si>
  <si>
    <t>Market Capitalization ($million)</t>
  </si>
  <si>
    <t>Price</t>
  </si>
  <si>
    <t>Shares Outstanding (million)</t>
  </si>
  <si>
    <t>S&amp;P 500</t>
  </si>
  <si>
    <t>Equity Risk Premium</t>
  </si>
  <si>
    <t>Forecast US Government 30 Year Yield</t>
  </si>
  <si>
    <t>Secondary Market Investor Required Return</t>
  </si>
  <si>
    <t>Expected Growth Rate (g)</t>
  </si>
  <si>
    <t>Dividend
Yield x
(1 + 0.50g)</t>
  </si>
  <si>
    <t>Dividend
Yield</t>
  </si>
  <si>
    <t>[14]</t>
  </si>
  <si>
    <t>[13]</t>
  </si>
  <si>
    <t>ERF</t>
  </si>
  <si>
    <t>ARX</t>
  </si>
  <si>
    <t>ARC Resources Ltd</t>
  </si>
  <si>
    <t>IMG</t>
  </si>
  <si>
    <t>IAMGOLD Corp</t>
  </si>
  <si>
    <t>CNR</t>
  </si>
  <si>
    <t>Canadian National Railway Co</t>
  </si>
  <si>
    <t>Open Text Corp</t>
  </si>
  <si>
    <t>AGI</t>
  </si>
  <si>
    <t>Alamos Gold Inc</t>
  </si>
  <si>
    <t>POW</t>
  </si>
  <si>
    <t>Power Corp of Canada</t>
  </si>
  <si>
    <t>QBR/B</t>
  </si>
  <si>
    <t>Quebecor Inc</t>
  </si>
  <si>
    <t>WSP</t>
  </si>
  <si>
    <t>WSP Global Inc</t>
  </si>
  <si>
    <t>CIX</t>
  </si>
  <si>
    <t>CI Financial Corp</t>
  </si>
  <si>
    <t>VET</t>
  </si>
  <si>
    <t>Vermilion Energy Inc</t>
  </si>
  <si>
    <t>GEI</t>
  </si>
  <si>
    <t>Gibson Energy Inc</t>
  </si>
  <si>
    <t>TA</t>
  </si>
  <si>
    <t>TransAlta Corp</t>
  </si>
  <si>
    <t>REI-U</t>
  </si>
  <si>
    <t>RioCan Real Estate Investment Trust</t>
  </si>
  <si>
    <t>Kinross Gold Corp</t>
  </si>
  <si>
    <t>WCP</t>
  </si>
  <si>
    <t>Whitecap Resources Inc</t>
  </si>
  <si>
    <t>TRI</t>
  </si>
  <si>
    <t>Thomson Reuters Corp</t>
  </si>
  <si>
    <t>BEI-U</t>
  </si>
  <si>
    <t>Boardwalk Real Estate Investment Trust</t>
  </si>
  <si>
    <t>Teck Resources Ltd</t>
  </si>
  <si>
    <t>SNC-Lavalin Group Inc</t>
  </si>
  <si>
    <t>MG</t>
  </si>
  <si>
    <t>Magna International Inc</t>
  </si>
  <si>
    <t>IGM</t>
  </si>
  <si>
    <t>IGM Financial Inc</t>
  </si>
  <si>
    <t>Enbridge Inc</t>
  </si>
  <si>
    <t>DOO</t>
  </si>
  <si>
    <t>GWO</t>
  </si>
  <si>
    <t>Great-West Lifeco Inc</t>
  </si>
  <si>
    <t>Fortis Inc/Canada</t>
  </si>
  <si>
    <t>FTT</t>
  </si>
  <si>
    <t>Finning International Inc</t>
  </si>
  <si>
    <t>FFH</t>
  </si>
  <si>
    <t>Fairfax Financial Holdings Ltd</t>
  </si>
  <si>
    <t>GIB/A</t>
  </si>
  <si>
    <t>Canadian Utilities Ltd</t>
  </si>
  <si>
    <t>CTC/A</t>
  </si>
  <si>
    <t>Canadian Tire Corp Ltd</t>
  </si>
  <si>
    <t>CNQ</t>
  </si>
  <si>
    <t>Canadian Natural Resources Ltd</t>
  </si>
  <si>
    <t>CAE</t>
  </si>
  <si>
    <t>CAE Inc</t>
  </si>
  <si>
    <t>TELUS Corp</t>
  </si>
  <si>
    <t>AEM</t>
  </si>
  <si>
    <t>Agnico Eagle Mines Ltd</t>
  </si>
  <si>
    <t>Alimentation Couche-Tard Inc</t>
  </si>
  <si>
    <t>BEP-U</t>
  </si>
  <si>
    <t>AC</t>
  </si>
  <si>
    <t>Air Canada</t>
  </si>
  <si>
    <t>IMO</t>
  </si>
  <si>
    <t>Imperial Oil Ltd</t>
  </si>
  <si>
    <t>Onex Corp</t>
  </si>
  <si>
    <t>ELD</t>
  </si>
  <si>
    <t>Eldorado Gold Corp</t>
  </si>
  <si>
    <t>CPX</t>
  </si>
  <si>
    <t>Capital Power Corp</t>
  </si>
  <si>
    <t>DOL</t>
  </si>
  <si>
    <t>Dollarama Inc</t>
  </si>
  <si>
    <t>BTO</t>
  </si>
  <si>
    <t>B2Gold Corp</t>
  </si>
  <si>
    <t>OGC</t>
  </si>
  <si>
    <t>OceanaGold Corp</t>
  </si>
  <si>
    <t>TRP</t>
  </si>
  <si>
    <t>CSH-U</t>
  </si>
  <si>
    <t>Chartwell Retirement Residences</t>
  </si>
  <si>
    <t>BCE</t>
  </si>
  <si>
    <t>BCE Inc</t>
  </si>
  <si>
    <t>ABX</t>
  </si>
  <si>
    <t>Barrick Gold Corp</t>
  </si>
  <si>
    <t>Keyera Corp</t>
  </si>
  <si>
    <t>AP-U</t>
  </si>
  <si>
    <t>Allied Properties Real Estate Investment Trust</t>
  </si>
  <si>
    <t>TDG</t>
  </si>
  <si>
    <t>TXG</t>
  </si>
  <si>
    <t>Torex Gold Resources Inc</t>
  </si>
  <si>
    <t>Emera Inc</t>
  </si>
  <si>
    <t>ALA</t>
  </si>
  <si>
    <t>AltaGas Ltd</t>
  </si>
  <si>
    <t>Pan American Silver Corp</t>
  </si>
  <si>
    <t>SRU-U</t>
  </si>
  <si>
    <t>AQN</t>
  </si>
  <si>
    <t>Algonquin Power &amp; Utilities Corp</t>
  </si>
  <si>
    <t>CAR-U</t>
  </si>
  <si>
    <t>Canadian Apartment Properties REIT</t>
  </si>
  <si>
    <t>NPI</t>
  </si>
  <si>
    <t>Northland Power Inc</t>
  </si>
  <si>
    <t>WTE</t>
  </si>
  <si>
    <t>Westshore Terminals Investment Corp</t>
  </si>
  <si>
    <t>SPB</t>
  </si>
  <si>
    <t>Superior Plus Corp</t>
  </si>
  <si>
    <t>CCL/B</t>
  </si>
  <si>
    <t>CCL Industries Inc</t>
  </si>
  <si>
    <t>LIF</t>
  </si>
  <si>
    <t>Labrador Iron Ore Royalty Corp</t>
  </si>
  <si>
    <t>HBM</t>
  </si>
  <si>
    <t>MFI</t>
  </si>
  <si>
    <t>Maple Leaf Foods Inc</t>
  </si>
  <si>
    <t>MTL</t>
  </si>
  <si>
    <t>Mullen Group Ltd</t>
  </si>
  <si>
    <t>RCI/B</t>
  </si>
  <si>
    <t>Rogers Communications Inc</t>
  </si>
  <si>
    <t>FM</t>
  </si>
  <si>
    <t>First Quantum Minerals Ltd</t>
  </si>
  <si>
    <t>CCA</t>
  </si>
  <si>
    <t>Colliers International Group Inc</t>
  </si>
  <si>
    <t>FR</t>
  </si>
  <si>
    <t>First Majestic Silver Corp</t>
  </si>
  <si>
    <t>TIH</t>
  </si>
  <si>
    <t>Toromont Industries Ltd</t>
  </si>
  <si>
    <t>GRT-U</t>
  </si>
  <si>
    <t>Granite Real Estate Investment Trust</t>
  </si>
  <si>
    <t>BB</t>
  </si>
  <si>
    <t>BlackBerry Ltd</t>
  </si>
  <si>
    <t>CLS</t>
  </si>
  <si>
    <t>Celestica Inc</t>
  </si>
  <si>
    <t>NWC</t>
  </si>
  <si>
    <t>North West Co Inc/The</t>
  </si>
  <si>
    <t>LNR</t>
  </si>
  <si>
    <t>Linamar Corp</t>
  </si>
  <si>
    <t>FVI</t>
  </si>
  <si>
    <t>Fortuna Silver Mines Inc</t>
  </si>
  <si>
    <t>HCG</t>
  </si>
  <si>
    <t>Home Capital Group Inc</t>
  </si>
  <si>
    <t>TCL/A</t>
  </si>
  <si>
    <t>Transcontinental Inc</t>
  </si>
  <si>
    <t>STN</t>
  </si>
  <si>
    <t>Stantec Inc</t>
  </si>
  <si>
    <t>RUS</t>
  </si>
  <si>
    <t>Russel Metals Inc</t>
  </si>
  <si>
    <t>CRR-U</t>
  </si>
  <si>
    <t>Crombie Real Estate Investment Trust</t>
  </si>
  <si>
    <t>RY</t>
  </si>
  <si>
    <t>Royal Bank of Canada</t>
  </si>
  <si>
    <t>IT</t>
  </si>
  <si>
    <t>ACO/X</t>
  </si>
  <si>
    <t>Atco Ltd/Canada</t>
  </si>
  <si>
    <t>ARE</t>
  </si>
  <si>
    <t>NG</t>
  </si>
  <si>
    <t>Novagold Resources Inc</t>
  </si>
  <si>
    <t>LUN</t>
  </si>
  <si>
    <t>Lundin Mining Corp</t>
  </si>
  <si>
    <t>SU</t>
  </si>
  <si>
    <t>Suncor Energy Inc</t>
  </si>
  <si>
    <t>CSU</t>
  </si>
  <si>
    <t>Constellation Software Inc/Canada</t>
  </si>
  <si>
    <t>QSR</t>
  </si>
  <si>
    <t>Restaurant Brands International Inc</t>
  </si>
  <si>
    <t>MX</t>
  </si>
  <si>
    <t>Methanex Corp</t>
  </si>
  <si>
    <t>PXT</t>
  </si>
  <si>
    <t>Parex Resources Inc</t>
  </si>
  <si>
    <t>X</t>
  </si>
  <si>
    <t>TMX Group Ltd</t>
  </si>
  <si>
    <t>OR</t>
  </si>
  <si>
    <t>Osisko Gold Royalties Ltd</t>
  </si>
  <si>
    <t>TD</t>
  </si>
  <si>
    <t>Toronto-Dominion Bank/The</t>
  </si>
  <si>
    <t>NA</t>
  </si>
  <si>
    <t>National Bank of Canada</t>
  </si>
  <si>
    <t>Laurentian Bank of Canada</t>
  </si>
  <si>
    <t>CWB</t>
  </si>
  <si>
    <t>Canadian Western Bank</t>
  </si>
  <si>
    <t>CM</t>
  </si>
  <si>
    <t>BNS</t>
  </si>
  <si>
    <t>Bank of Nova Scotia/The</t>
  </si>
  <si>
    <t>BMO</t>
  </si>
  <si>
    <t>Bank of Montreal</t>
  </si>
  <si>
    <t>TOU</t>
  </si>
  <si>
    <t>Tourmaline Oil Corp</t>
  </si>
  <si>
    <t>MRU</t>
  </si>
  <si>
    <t>Loblaw Cos Ltd</t>
  </si>
  <si>
    <t>EMP/A</t>
  </si>
  <si>
    <t>Empire Co Ltd</t>
  </si>
  <si>
    <t>CVE</t>
  </si>
  <si>
    <t>Cenovus Energy Inc</t>
  </si>
  <si>
    <t>FNV</t>
  </si>
  <si>
    <t>Franco-Nevada Corp</t>
  </si>
  <si>
    <t>IFP</t>
  </si>
  <si>
    <t>Interfor Corp</t>
  </si>
  <si>
    <t>CFP</t>
  </si>
  <si>
    <t>Canfor Corp</t>
  </si>
  <si>
    <t>CCO</t>
  </si>
  <si>
    <t>Cameco Corp</t>
  </si>
  <si>
    <t>PSK</t>
  </si>
  <si>
    <t>PrairieSky Royalty Ltd</t>
  </si>
  <si>
    <t>MEG</t>
  </si>
  <si>
    <t>MEG Energy Corp</t>
  </si>
  <si>
    <t>WN</t>
  </si>
  <si>
    <t>George Weston Ltd</t>
  </si>
  <si>
    <t>IFC</t>
  </si>
  <si>
    <t>Intact Financial Corp</t>
  </si>
  <si>
    <t>CG</t>
  </si>
  <si>
    <t>Centerra Gold Inc</t>
  </si>
  <si>
    <t>CPG</t>
  </si>
  <si>
    <t>Crescent Point Energy Corp</t>
  </si>
  <si>
    <t>CP</t>
  </si>
  <si>
    <t>FSV</t>
  </si>
  <si>
    <t>FirstService Corp</t>
  </si>
  <si>
    <t>EFN</t>
  </si>
  <si>
    <t>MFC</t>
  </si>
  <si>
    <t>Manulife Financial Corp</t>
  </si>
  <si>
    <t>INE</t>
  </si>
  <si>
    <t>Innergex Renewable Energy Inc</t>
  </si>
  <si>
    <t>IAG</t>
  </si>
  <si>
    <t>DSG</t>
  </si>
  <si>
    <t>Descartes Systems Group Inc/The</t>
  </si>
  <si>
    <t>GIL</t>
  </si>
  <si>
    <t>Gildan Activewear Inc</t>
  </si>
  <si>
    <t>Pembina Pipeline Corp</t>
  </si>
  <si>
    <t>SAP</t>
  </si>
  <si>
    <t>Saputo Inc</t>
  </si>
  <si>
    <t>West Fraser Timber Co Ltd</t>
  </si>
  <si>
    <t>HR-U</t>
  </si>
  <si>
    <t>H&amp;R Real Estate Investment Trust</t>
  </si>
  <si>
    <t>Enghouse Systems Ltd</t>
  </si>
  <si>
    <t>SLF</t>
  </si>
  <si>
    <t>Sun Life Financial Inc</t>
  </si>
  <si>
    <t>Forecast Canadian Government Bond 30 Year</t>
  </si>
  <si>
    <t>Dividend</t>
  </si>
  <si>
    <t>Best Long-Term Growth Estimate (Years 1 - 5)</t>
  </si>
  <si>
    <t>Market Capitalization-ROE</t>
  </si>
  <si>
    <t>Investor Required Return</t>
  </si>
  <si>
    <t>Check</t>
  </si>
  <si>
    <t>Expected Dividend</t>
  </si>
  <si>
    <t>Expected Dividend Yield</t>
  </si>
  <si>
    <t>S&amp;P/TSX</t>
  </si>
  <si>
    <t>ATO</t>
  </si>
  <si>
    <t>Forecast Bond Yield</t>
  </si>
  <si>
    <t>S&amp;P/TSX COMPOSITE INDEX</t>
  </si>
  <si>
    <t>Price ($)</t>
  </si>
  <si>
    <t>ENGH</t>
  </si>
  <si>
    <t>Ivanhoe Mines Ltd</t>
  </si>
  <si>
    <t>IVN</t>
  </si>
  <si>
    <t>Sleep Country Canada Holdings Inc</t>
  </si>
  <si>
    <t>ZZZ</t>
  </si>
  <si>
    <t>WFG</t>
  </si>
  <si>
    <t>Ballard Power Systems Inc</t>
  </si>
  <si>
    <t>BLDP</t>
  </si>
  <si>
    <t>Richelieu Hardware Ltd</t>
  </si>
  <si>
    <t>RCH</t>
  </si>
  <si>
    <t>Element Fleet Management Corp</t>
  </si>
  <si>
    <t>Tricon Residential Inc</t>
  </si>
  <si>
    <t>TCN</t>
  </si>
  <si>
    <t>Sienna Senior Living Inc</t>
  </si>
  <si>
    <t>SIA</t>
  </si>
  <si>
    <t>iA Financial Corp Inc</t>
  </si>
  <si>
    <t>Hydro One Ltd</t>
  </si>
  <si>
    <t>H</t>
  </si>
  <si>
    <t>Nutrien Ltd</t>
  </si>
  <si>
    <t>NTR</t>
  </si>
  <si>
    <t>TransAlta Renewables Inc</t>
  </si>
  <si>
    <t>RNW</t>
  </si>
  <si>
    <t>Primo Water Corp</t>
  </si>
  <si>
    <t>PRMW</t>
  </si>
  <si>
    <t>Brookfield Infrastructure Partners LP</t>
  </si>
  <si>
    <t>BIP-U</t>
  </si>
  <si>
    <t>Winpak Ltd</t>
  </si>
  <si>
    <t>WPK</t>
  </si>
  <si>
    <t>NorthWest Healthcare Properties Real Estate Investment Trust</t>
  </si>
  <si>
    <t>NWH-U</t>
  </si>
  <si>
    <t>Sprott Inc</t>
  </si>
  <si>
    <t>SII</t>
  </si>
  <si>
    <t>Metro Inc/CN</t>
  </si>
  <si>
    <t>Canadian Imperial Bank of Commerce</t>
  </si>
  <si>
    <t>EQB</t>
  </si>
  <si>
    <t>Sandstorm Gold Ltd</t>
  </si>
  <si>
    <t>SSL</t>
  </si>
  <si>
    <t>ERO Copper Corp</t>
  </si>
  <si>
    <t>ERO</t>
  </si>
  <si>
    <t>Boralex Inc</t>
  </si>
  <si>
    <t>BLX</t>
  </si>
  <si>
    <t>Jamieson Wellness Inc</t>
  </si>
  <si>
    <t>JWEL</t>
  </si>
  <si>
    <t>Seabridge Gold Inc</t>
  </si>
  <si>
    <t>SEA</t>
  </si>
  <si>
    <t>Canada Goose Holdings Inc</t>
  </si>
  <si>
    <t>GOOS</t>
  </si>
  <si>
    <t>Wesdome Gold Mines Ltd</t>
  </si>
  <si>
    <t>WDO</t>
  </si>
  <si>
    <t>Boyd Group Services Inc</t>
  </si>
  <si>
    <t>BYD</t>
  </si>
  <si>
    <t>GFL Environmental Inc</t>
  </si>
  <si>
    <t>GFL</t>
  </si>
  <si>
    <t>LSPD</t>
  </si>
  <si>
    <t>Kinaxis Inc</t>
  </si>
  <si>
    <t>KXS</t>
  </si>
  <si>
    <t>Dundee Precious Metals Inc</t>
  </si>
  <si>
    <t>DPM</t>
  </si>
  <si>
    <t>TFI International Inc</t>
  </si>
  <si>
    <t>TFII</t>
  </si>
  <si>
    <t>Stella-Jones Inc</t>
  </si>
  <si>
    <t>SJ</t>
  </si>
  <si>
    <t>Killam Apartment Real Estate Investment Trust</t>
  </si>
  <si>
    <t>KMP-U</t>
  </si>
  <si>
    <t>SSR Mining Inc</t>
  </si>
  <si>
    <t>SSRM</t>
  </si>
  <si>
    <t>Choice Properties Real Estate Investment Trust</t>
  </si>
  <si>
    <t>CHP-U</t>
  </si>
  <si>
    <t>CIGI</t>
  </si>
  <si>
    <t>Cogeco Communications Inc</t>
  </si>
  <si>
    <t>First Capital Real Estate Investment Trust</t>
  </si>
  <si>
    <t>FCR-U</t>
  </si>
  <si>
    <t>Shopify Inc</t>
  </si>
  <si>
    <t>SHOP</t>
  </si>
  <si>
    <t>Hudbay Minerals Inc</t>
  </si>
  <si>
    <t>SmartCentres Real Estate Investment Trust</t>
  </si>
  <si>
    <t>PAAS</t>
  </si>
  <si>
    <t>Altus Group Ltd/Canada</t>
  </si>
  <si>
    <t>AIF</t>
  </si>
  <si>
    <t>Waste Connections Inc</t>
  </si>
  <si>
    <t>WCN</t>
  </si>
  <si>
    <t>Premium Brands Holdings Corp</t>
  </si>
  <si>
    <t>PBH</t>
  </si>
  <si>
    <t>Equinox Gold Corp</t>
  </si>
  <si>
    <t>EQX</t>
  </si>
  <si>
    <t>TC Energy Corp</t>
  </si>
  <si>
    <t>Bausch Health Cos Inc</t>
  </si>
  <si>
    <t>BHC</t>
  </si>
  <si>
    <t>ONEX</t>
  </si>
  <si>
    <t>Brookfield Renewable Partners LP</t>
  </si>
  <si>
    <t>Exchange Income Corp</t>
  </si>
  <si>
    <t>EIF</t>
  </si>
  <si>
    <t>InterRent Real Estate Investment Trust</t>
  </si>
  <si>
    <t>IIP-U</t>
  </si>
  <si>
    <t>Aritzia Inc</t>
  </si>
  <si>
    <t>ATZ</t>
  </si>
  <si>
    <t>Spin Master Corp</t>
  </si>
  <si>
    <t>TOY</t>
  </si>
  <si>
    <t>CGI Inc</t>
  </si>
  <si>
    <t>Brookfield Business Partners LP</t>
  </si>
  <si>
    <t>BBU-U</t>
  </si>
  <si>
    <t>BRP Inc</t>
  </si>
  <si>
    <t>TECK/B</t>
  </si>
  <si>
    <t>MAG Silver Corp</t>
  </si>
  <si>
    <t>MAG</t>
  </si>
  <si>
    <t>Cargojet Inc</t>
  </si>
  <si>
    <t>CJT</t>
  </si>
  <si>
    <t>CT Real Estate Investment Trust</t>
  </si>
  <si>
    <t>CRT-U</t>
  </si>
  <si>
    <t>Osisko Mining Inc</t>
  </si>
  <si>
    <t>OSK</t>
  </si>
  <si>
    <t>Wheaton Precious Metals Corp</t>
  </si>
  <si>
    <t>WPM</t>
  </si>
  <si>
    <t>Dream Industrial Real Estate Investment Trust</t>
  </si>
  <si>
    <t>DIR-U</t>
  </si>
  <si>
    <t>SilverCrest Metals Inc</t>
  </si>
  <si>
    <t>SIL</t>
  </si>
  <si>
    <t>OTEX</t>
  </si>
  <si>
    <t>[2] Equals  [1] x (1 + 0.5 x  [3])</t>
  </si>
  <si>
    <t>[4] Equals  [2] +  [3]</t>
  </si>
  <si>
    <t>S&amp;P 500 INDEX</t>
  </si>
  <si>
    <t>Broadcom Inc</t>
  </si>
  <si>
    <t>FleetCor Technologies Inc</t>
  </si>
  <si>
    <t>FLT</t>
  </si>
  <si>
    <t>Extra Space Storage Inc</t>
  </si>
  <si>
    <t>EXR</t>
  </si>
  <si>
    <t>HP Inc</t>
  </si>
  <si>
    <t>Monolithic Power Systems Inc</t>
  </si>
  <si>
    <t>MPWR</t>
  </si>
  <si>
    <t>American Water Works Co Inc</t>
  </si>
  <si>
    <t>AWK</t>
  </si>
  <si>
    <t>Baker Hughes Co</t>
  </si>
  <si>
    <t>BKR</t>
  </si>
  <si>
    <t>RTX</t>
  </si>
  <si>
    <t>Walmart Inc</t>
  </si>
  <si>
    <t>Kinder Morgan Inc</t>
  </si>
  <si>
    <t>HCA Healthcare Inc</t>
  </si>
  <si>
    <t>Hewlett Packard Enterprise Co</t>
  </si>
  <si>
    <t>HPE</t>
  </si>
  <si>
    <t>Air Products and Chemicals Inc</t>
  </si>
  <si>
    <t>Verisk Analytics Inc</t>
  </si>
  <si>
    <t>VRSK</t>
  </si>
  <si>
    <t>Enphase Energy Inc</t>
  </si>
  <si>
    <t>ENPH</t>
  </si>
  <si>
    <t>MSCI Inc</t>
  </si>
  <si>
    <t>MSCI</t>
  </si>
  <si>
    <t>Carrier Global Corp</t>
  </si>
  <si>
    <t>CARR</t>
  </si>
  <si>
    <t>Otis Worldwide Corp</t>
  </si>
  <si>
    <t>OTIS</t>
  </si>
  <si>
    <t>Hilton Worldwide Holdings Inc</t>
  </si>
  <si>
    <t>HLT</t>
  </si>
  <si>
    <t>UDR Inc</t>
  </si>
  <si>
    <t>UDR</t>
  </si>
  <si>
    <t>Paycom Software Inc</t>
  </si>
  <si>
    <t>PAYC</t>
  </si>
  <si>
    <t>Newell Brands Inc</t>
  </si>
  <si>
    <t>Conagra Brands Inc</t>
  </si>
  <si>
    <t>Dominion Energy Inc</t>
  </si>
  <si>
    <t>Alliant Energy Corp</t>
  </si>
  <si>
    <t>LNT</t>
  </si>
  <si>
    <t>Regency Centers Corp</t>
  </si>
  <si>
    <t>REG</t>
  </si>
  <si>
    <t>IQVIA Holdings Inc</t>
  </si>
  <si>
    <t>IQV</t>
  </si>
  <si>
    <t>Gartner Inc</t>
  </si>
  <si>
    <t>DXCM</t>
  </si>
  <si>
    <t>Atmos Energy Corp</t>
  </si>
  <si>
    <t>L3Harris Technologies Inc</t>
  </si>
  <si>
    <t>LHX</t>
  </si>
  <si>
    <t>Healthpeak Properties Inc</t>
  </si>
  <si>
    <t>PEAK</t>
  </si>
  <si>
    <t>Catalent Inc</t>
  </si>
  <si>
    <t>CTLT</t>
  </si>
  <si>
    <t>Fortive Corp</t>
  </si>
  <si>
    <t>FTV</t>
  </si>
  <si>
    <t>Synchrony Financial</t>
  </si>
  <si>
    <t>SYF</t>
  </si>
  <si>
    <t>Arthur J Gallagher &amp; Co</t>
  </si>
  <si>
    <t>AJG</t>
  </si>
  <si>
    <t>Willis Towers Watson PLC</t>
  </si>
  <si>
    <t>CDW Corp/DE</t>
  </si>
  <si>
    <t>CDW</t>
  </si>
  <si>
    <t>Trane Technologies PLC</t>
  </si>
  <si>
    <t>TT</t>
  </si>
  <si>
    <t>J</t>
  </si>
  <si>
    <t>Broadridge Financial Solutions Inc</t>
  </si>
  <si>
    <t>BR</t>
  </si>
  <si>
    <t>Charter Communications Inc</t>
  </si>
  <si>
    <t>CHTR</t>
  </si>
  <si>
    <t>IDEX Corp</t>
  </si>
  <si>
    <t>IEX</t>
  </si>
  <si>
    <t>S&amp;P Global Inc</t>
  </si>
  <si>
    <t>SPGI</t>
  </si>
  <si>
    <t>Viatris Inc</t>
  </si>
  <si>
    <t>VTRS</t>
  </si>
  <si>
    <t>DuPont de Nemours Inc</t>
  </si>
  <si>
    <t>Cboe Global Markets Inc</t>
  </si>
  <si>
    <t>CBOE</t>
  </si>
  <si>
    <t>Newmont Corp</t>
  </si>
  <si>
    <t>Raymond James Financial Inc</t>
  </si>
  <si>
    <t>RJF</t>
  </si>
  <si>
    <t>Rollins Inc</t>
  </si>
  <si>
    <t>ROL</t>
  </si>
  <si>
    <t>Schlumberger NV</t>
  </si>
  <si>
    <t>West Pharmaceutical Services Inc</t>
  </si>
  <si>
    <t>WST</t>
  </si>
  <si>
    <t>J M Smucker Co/The</t>
  </si>
  <si>
    <t>Truist Financial Corp</t>
  </si>
  <si>
    <t>TFC</t>
  </si>
  <si>
    <t>W R Berkley Corp</t>
  </si>
  <si>
    <t>WRB</t>
  </si>
  <si>
    <t>Arista Networks Inc</t>
  </si>
  <si>
    <t>ANET</t>
  </si>
  <si>
    <t>Corteva Inc</t>
  </si>
  <si>
    <t>CTVA</t>
  </si>
  <si>
    <t>Globe Life Inc</t>
  </si>
  <si>
    <t>GL</t>
  </si>
  <si>
    <t>Johnson Controls International plc</t>
  </si>
  <si>
    <t>Ulta Beauty Inc</t>
  </si>
  <si>
    <t>ULTA</t>
  </si>
  <si>
    <t>Keysight Technologies Inc</t>
  </si>
  <si>
    <t>KEYS</t>
  </si>
  <si>
    <t>Bio-Rad Laboratories Inc</t>
  </si>
  <si>
    <t>BIO</t>
  </si>
  <si>
    <t>Adobe Inc</t>
  </si>
  <si>
    <t>AES Corp/The</t>
  </si>
  <si>
    <t>Molson Coors Beverage Co</t>
  </si>
  <si>
    <t>KLA Corp</t>
  </si>
  <si>
    <t>Lamb Weston Holdings Inc</t>
  </si>
  <si>
    <t>LW</t>
  </si>
  <si>
    <t>Welltower Inc</t>
  </si>
  <si>
    <t>WELL</t>
  </si>
  <si>
    <t>Packaging Corp of America</t>
  </si>
  <si>
    <t>PKG</t>
  </si>
  <si>
    <t>IDEXX Laboratories Inc</t>
  </si>
  <si>
    <t>IDXX</t>
  </si>
  <si>
    <t>Fox Corp</t>
  </si>
  <si>
    <t>FOX</t>
  </si>
  <si>
    <t>Norwegian Cruise Line Holdings Ltd</t>
  </si>
  <si>
    <t>NCLH</t>
  </si>
  <si>
    <t>A O Smith Corp</t>
  </si>
  <si>
    <t>AOS</t>
  </si>
  <si>
    <t>DENTSPLY SIRONA Inc</t>
  </si>
  <si>
    <t>Zions Bancorp NA</t>
  </si>
  <si>
    <t>Alaska Air Group Inc</t>
  </si>
  <si>
    <t>ALK</t>
  </si>
  <si>
    <t>Linde PLC</t>
  </si>
  <si>
    <t>LIN</t>
  </si>
  <si>
    <t>Chubb Ltd</t>
  </si>
  <si>
    <t>Hologic Inc</t>
  </si>
  <si>
    <t>HOLX</t>
  </si>
  <si>
    <t>Citizens Financial Group Inc</t>
  </si>
  <si>
    <t>CFG</t>
  </si>
  <si>
    <t>Incyte Corp</t>
  </si>
  <si>
    <t>INCY</t>
  </si>
  <si>
    <t>STERIS PLC</t>
  </si>
  <si>
    <t>STE</t>
  </si>
  <si>
    <t>Domino's Pizza Inc</t>
  </si>
  <si>
    <t>DPZ</t>
  </si>
  <si>
    <t>NVR Inc</t>
  </si>
  <si>
    <t>NVR</t>
  </si>
  <si>
    <t>DXC Technology Co</t>
  </si>
  <si>
    <t>DXC</t>
  </si>
  <si>
    <t>Old Dominion Freight Line Inc</t>
  </si>
  <si>
    <t>ODFL</t>
  </si>
  <si>
    <t>DaVita Inc</t>
  </si>
  <si>
    <t>Cadence Design Systems Inc</t>
  </si>
  <si>
    <t>CDNS</t>
  </si>
  <si>
    <t>Tyler Technologies Inc</t>
  </si>
  <si>
    <t>TYL</t>
  </si>
  <si>
    <t>Jack Henry &amp; Associates Inc</t>
  </si>
  <si>
    <t>JKHY</t>
  </si>
  <si>
    <t>Howmet Aerospace Inc</t>
  </si>
  <si>
    <t>HWM</t>
  </si>
  <si>
    <t>Synopsys Inc</t>
  </si>
  <si>
    <t>SNPS</t>
  </si>
  <si>
    <t>Etsy Inc</t>
  </si>
  <si>
    <t>ETSY</t>
  </si>
  <si>
    <t>TransDigm Group Inc</t>
  </si>
  <si>
    <t>ANSYS Inc</t>
  </si>
  <si>
    <t>ANSS</t>
  </si>
  <si>
    <t>Take-Two Interactive Software Inc</t>
  </si>
  <si>
    <t>TTWO</t>
  </si>
  <si>
    <t>SBA Communications Corp</t>
  </si>
  <si>
    <t>SBAC</t>
  </si>
  <si>
    <t>Booking Holdings Inc</t>
  </si>
  <si>
    <t>BKNG</t>
  </si>
  <si>
    <t>MarketAxess Holdings Inc</t>
  </si>
  <si>
    <t>MKTX</t>
  </si>
  <si>
    <t>Alphabet Inc</t>
  </si>
  <si>
    <t>Teleflex Inc</t>
  </si>
  <si>
    <t>TFX</t>
  </si>
  <si>
    <t>Allegion plc</t>
  </si>
  <si>
    <t>Trimble Inc</t>
  </si>
  <si>
    <t>TRMB</t>
  </si>
  <si>
    <t>CME Group Inc</t>
  </si>
  <si>
    <t>Celanese Corp</t>
  </si>
  <si>
    <t>CE</t>
  </si>
  <si>
    <t>Nasdaq Inc</t>
  </si>
  <si>
    <t>Ingersoll Rand Inc</t>
  </si>
  <si>
    <t>Huntington Ingalls Industries Inc</t>
  </si>
  <si>
    <t>HII</t>
  </si>
  <si>
    <t>Tapestry Inc</t>
  </si>
  <si>
    <t>TPR</t>
  </si>
  <si>
    <t>Zebra Technologies Corp</t>
  </si>
  <si>
    <t>ZBRA</t>
  </si>
  <si>
    <t>CBRE</t>
  </si>
  <si>
    <t>Mastercard Inc</t>
  </si>
  <si>
    <t>Live Nation Entertainment Inc</t>
  </si>
  <si>
    <t>LYV</t>
  </si>
  <si>
    <t>Expedia Group Inc</t>
  </si>
  <si>
    <t>Evergy Inc</t>
  </si>
  <si>
    <t>EVRG</t>
  </si>
  <si>
    <t>Leidos Holdings Inc</t>
  </si>
  <si>
    <t>LDOS</t>
  </si>
  <si>
    <t>Cooper Cos Inc/The</t>
  </si>
  <si>
    <t>COO</t>
  </si>
  <si>
    <t>Mid-America Apartment Communities Inc</t>
  </si>
  <si>
    <t>MAA</t>
  </si>
  <si>
    <t>Advanced Micro Devices Inc</t>
  </si>
  <si>
    <t>AMD</t>
  </si>
  <si>
    <t>ResMed Inc</t>
  </si>
  <si>
    <t>RMD</t>
  </si>
  <si>
    <t>Mettler-Toledo International Inc</t>
  </si>
  <si>
    <t>MTD</t>
  </si>
  <si>
    <t>Copart Inc</t>
  </si>
  <si>
    <t>CPRT</t>
  </si>
  <si>
    <t>Fortinet Inc</t>
  </si>
  <si>
    <t>FTNT</t>
  </si>
  <si>
    <t>Albemarle Corp</t>
  </si>
  <si>
    <t>ALB</t>
  </si>
  <si>
    <t>APA Corp</t>
  </si>
  <si>
    <t>Westrock Co</t>
  </si>
  <si>
    <t>Westinghouse Air Brake Technologies Corp</t>
  </si>
  <si>
    <t>WAB</t>
  </si>
  <si>
    <t>Pool Corp</t>
  </si>
  <si>
    <t>POOL</t>
  </si>
  <si>
    <t>Diamondback Energy Inc</t>
  </si>
  <si>
    <t>FANG</t>
  </si>
  <si>
    <t>ServiceNow Inc</t>
  </si>
  <si>
    <t>NOW</t>
  </si>
  <si>
    <t>Church &amp; Dwight Co Inc</t>
  </si>
  <si>
    <t>CHD</t>
  </si>
  <si>
    <t>Federal Realty Investment Trust</t>
  </si>
  <si>
    <t>FRT</t>
  </si>
  <si>
    <t>MGM Resorts International</t>
  </si>
  <si>
    <t>MGM</t>
  </si>
  <si>
    <t>Amcor PLC</t>
  </si>
  <si>
    <t>AMCR</t>
  </si>
  <si>
    <t>T-Mobile US Inc</t>
  </si>
  <si>
    <t>TMUS</t>
  </si>
  <si>
    <t>Alexandria Real Estate Equities Inc</t>
  </si>
  <si>
    <t>United Airlines Holdings Inc</t>
  </si>
  <si>
    <t>UAL</t>
  </si>
  <si>
    <t>NWS</t>
  </si>
  <si>
    <t>Centene Corp</t>
  </si>
  <si>
    <t>CNC</t>
  </si>
  <si>
    <t>Teradyne Inc</t>
  </si>
  <si>
    <t>TER</t>
  </si>
  <si>
    <t>Tesla Inc</t>
  </si>
  <si>
    <t>TSLA</t>
  </si>
  <si>
    <t>Dow Inc</t>
  </si>
  <si>
    <t>Teledyne Technologies Inc</t>
  </si>
  <si>
    <t>TDY</t>
  </si>
  <si>
    <t>Global Payments Inc</t>
  </si>
  <si>
    <t>GPN</t>
  </si>
  <si>
    <t>Aptiv PLC</t>
  </si>
  <si>
    <t>APTV</t>
  </si>
  <si>
    <t>Align Technology Inc</t>
  </si>
  <si>
    <t>ALGN</t>
  </si>
  <si>
    <t>Illumina Inc</t>
  </si>
  <si>
    <t>ILMN</t>
  </si>
  <si>
    <t>LKQ Corp</t>
  </si>
  <si>
    <t>LKQ</t>
  </si>
  <si>
    <t>Digital Realty Trust Inc</t>
  </si>
  <si>
    <t>DLR</t>
  </si>
  <si>
    <t>Las Vegas Sands Corp</t>
  </si>
  <si>
    <t>LVS</t>
  </si>
  <si>
    <t>[2] Equals  [1] x (1 + 0.5 x [3])</t>
  </si>
  <si>
    <t>[4] Equals [2] + [3]</t>
  </si>
  <si>
    <t>[14] Equals [4] - [13]</t>
  </si>
  <si>
    <t>[3] Equals [1] - [2]</t>
  </si>
  <si>
    <t>[6] Equals Column [4] x Column [5]</t>
  </si>
  <si>
    <t>[7] Equals percent of sum of Column [6] if Current Dividend Yield does not equal "n/a" and Best Long-Term Growth Estimate does not equal "n/a" and is greater than 0%</t>
  </si>
  <si>
    <t>[10] Equals Column [7] x ROE</t>
  </si>
  <si>
    <t>Lithium Americas Corp</t>
  </si>
  <si>
    <t>LAC</t>
  </si>
  <si>
    <t>NexGen Energy Ltd</t>
  </si>
  <si>
    <t>NXE</t>
  </si>
  <si>
    <t>Endeavour Silver Corp</t>
  </si>
  <si>
    <t>EDR</t>
  </si>
  <si>
    <t>Denison Mines Corp</t>
  </si>
  <si>
    <t>DML</t>
  </si>
  <si>
    <t>Dye &amp; Durham Ltd</t>
  </si>
  <si>
    <t>DND</t>
  </si>
  <si>
    <t>goeasy Ltd</t>
  </si>
  <si>
    <t>GSY</t>
  </si>
  <si>
    <t>[7] Equals Column [5] x Column [6]. Excludes non-dividend paying companies and companies with no long-term growth estimates.</t>
  </si>
  <si>
    <t>[8] Equals weight in index based on market capitalization.  Excludes non-dividend paying companies and companies with no long-term growth estimates.</t>
  </si>
  <si>
    <t>[14] Equals Column [4] - Column [13]</t>
  </si>
  <si>
    <t>Caesars Entertainment Inc</t>
  </si>
  <si>
    <t>CZR</t>
  </si>
  <si>
    <t>Dexcom Inc</t>
  </si>
  <si>
    <t>Generac Holdings Inc</t>
  </si>
  <si>
    <t>GNRC</t>
  </si>
  <si>
    <t>NXP Semiconductors NV</t>
  </si>
  <si>
    <t>NXPI</t>
  </si>
  <si>
    <t>RTX Corp</t>
  </si>
  <si>
    <t>Cisco Systems Inc</t>
  </si>
  <si>
    <t>Cigna Group/The</t>
  </si>
  <si>
    <t>BALL</t>
  </si>
  <si>
    <t>Axon Enterprise Inc</t>
  </si>
  <si>
    <t>AXON</t>
  </si>
  <si>
    <t>Ceridian HCM Holding Inc</t>
  </si>
  <si>
    <t>CDAY</t>
  </si>
  <si>
    <t>Becton Dickinson &amp; Co</t>
  </si>
  <si>
    <t>Coterra Energy Inc</t>
  </si>
  <si>
    <t>CTRA</t>
  </si>
  <si>
    <t>EPAM Systems Inc</t>
  </si>
  <si>
    <t>EPAM</t>
  </si>
  <si>
    <t>Steel Dynamics Inc</t>
  </si>
  <si>
    <t>STLD</t>
  </si>
  <si>
    <t>Revvity Inc</t>
  </si>
  <si>
    <t>RVTY</t>
  </si>
  <si>
    <t>EQT Corp</t>
  </si>
  <si>
    <t>EQT</t>
  </si>
  <si>
    <t>Brown &amp; Brown Inc</t>
  </si>
  <si>
    <t>BRO</t>
  </si>
  <si>
    <t>Insulet Corp</t>
  </si>
  <si>
    <t>PODD</t>
  </si>
  <si>
    <t>WTW</t>
  </si>
  <si>
    <t>Eli Lilly &amp; Co</t>
  </si>
  <si>
    <t>Bath &amp; Body Works Inc</t>
  </si>
  <si>
    <t>BBWI</t>
  </si>
  <si>
    <t>PG&amp;E Corp</t>
  </si>
  <si>
    <t>PCG</t>
  </si>
  <si>
    <t>Robert Half Inc</t>
  </si>
  <si>
    <t>Constellation Energy Corp</t>
  </si>
  <si>
    <t>CEG</t>
  </si>
  <si>
    <t>FI</t>
  </si>
  <si>
    <t>Paramount Global</t>
  </si>
  <si>
    <t>PARA</t>
  </si>
  <si>
    <t>Fair Isaac Corp</t>
  </si>
  <si>
    <t>FICO</t>
  </si>
  <si>
    <t>Gen Digital Inc</t>
  </si>
  <si>
    <t>GEN</t>
  </si>
  <si>
    <t>Keurig Dr Pepper Inc</t>
  </si>
  <si>
    <t>KDP</t>
  </si>
  <si>
    <t>Organon &amp; Co</t>
  </si>
  <si>
    <t>OGN</t>
  </si>
  <si>
    <t>Cencora Inc</t>
  </si>
  <si>
    <t>COR</t>
  </si>
  <si>
    <t>Nordson Corp</t>
  </si>
  <si>
    <t>NDSN</t>
  </si>
  <si>
    <t>Match Group Inc</t>
  </si>
  <si>
    <t>MTCH</t>
  </si>
  <si>
    <t>FactSet Research Systems Inc</t>
  </si>
  <si>
    <t>FDS</t>
  </si>
  <si>
    <t>Sempra</t>
  </si>
  <si>
    <t>ON Semiconductor Corp</t>
  </si>
  <si>
    <t>ON</t>
  </si>
  <si>
    <t>F5 Inc</t>
  </si>
  <si>
    <t>Charles River Laboratories International Inc</t>
  </si>
  <si>
    <t>CRL</t>
  </si>
  <si>
    <t>Bio-Techne Corp</t>
  </si>
  <si>
    <t>TECH</t>
  </si>
  <si>
    <t>Bunge Ltd</t>
  </si>
  <si>
    <t>BG</t>
  </si>
  <si>
    <t>Warner Bros Discovery Inc</t>
  </si>
  <si>
    <t>WBD</t>
  </si>
  <si>
    <t>Elevance Health Inc</t>
  </si>
  <si>
    <t>ELV</t>
  </si>
  <si>
    <t>Salesforce Inc</t>
  </si>
  <si>
    <t>Camden Property Trust</t>
  </si>
  <si>
    <t>CPT</t>
  </si>
  <si>
    <t>First Solar Inc</t>
  </si>
  <si>
    <t>FSLR</t>
  </si>
  <si>
    <t>Jacobs Solutions Inc</t>
  </si>
  <si>
    <t>VICI Properties Inc</t>
  </si>
  <si>
    <t>VICI</t>
  </si>
  <si>
    <t>Moderna Inc</t>
  </si>
  <si>
    <t>MRNA</t>
  </si>
  <si>
    <t>CoStar Group Inc</t>
  </si>
  <si>
    <t>CSGP</t>
  </si>
  <si>
    <t>Palo Alto Networks Inc</t>
  </si>
  <si>
    <t>PANW</t>
  </si>
  <si>
    <t>SolarEdge Technologies Inc</t>
  </si>
  <si>
    <t>SEDG</t>
  </si>
  <si>
    <t>Invitation Homes Inc</t>
  </si>
  <si>
    <t>INVH</t>
  </si>
  <si>
    <t>PTC Inc</t>
  </si>
  <si>
    <t>PTC</t>
  </si>
  <si>
    <t>GE HealthCare Technologies Inc</t>
  </si>
  <si>
    <t>GEHC</t>
  </si>
  <si>
    <t>Meta Platforms Inc</t>
  </si>
  <si>
    <t>META</t>
  </si>
  <si>
    <t>Seagate Technology Holdings PLC</t>
  </si>
  <si>
    <t>Arch Capital Group Ltd</t>
  </si>
  <si>
    <t>ACGL</t>
  </si>
  <si>
    <t>Everest Group Ltd</t>
  </si>
  <si>
    <t>EG</t>
  </si>
  <si>
    <t>Crown Castle Inc</t>
  </si>
  <si>
    <t>Kenvue Inc</t>
  </si>
  <si>
    <t>KVUE</t>
  </si>
  <si>
    <t>Targa Resources Corp</t>
  </si>
  <si>
    <t>TRGP</t>
  </si>
  <si>
    <t>Molina Healthcare Inc</t>
  </si>
  <si>
    <t>MOH</t>
  </si>
  <si>
    <t>BEst Long-Term Growth Estimate (Years 1 - 5)</t>
  </si>
  <si>
    <t>plus the average spread between 10- and 30-year bond for the past 10 years.</t>
  </si>
  <si>
    <t>[2]  Source: Equals average long-term Consensus Forecast of 10-year government bond yields for the period 2024-2026 as of April 11, 2023 (pp. 3, 28), plus the average spread between 10- and 30-year bond for the past 10 years.</t>
  </si>
  <si>
    <t>[4] Source: Bloomberg Finance L.P., as of August 31, 2023</t>
  </si>
  <si>
    <t>[5] Source: Bloomberg Finance L.P., as of August 31, 2023</t>
  </si>
  <si>
    <t>[8] Source: Bloomberg Finance L.P., as of August 31, 2023</t>
  </si>
  <si>
    <t>[9] Source: Bloomberg Finance L.P., as of August 31, 2023</t>
  </si>
  <si>
    <t>[1] Equals sum of Column [10]</t>
  </si>
  <si>
    <t>Capstone Copper Corp</t>
  </si>
  <si>
    <t>CS</t>
  </si>
  <si>
    <t>TELUS International CDA Inc</t>
  </si>
  <si>
    <t>TIXT</t>
  </si>
  <si>
    <t>Brookfield Corp</t>
  </si>
  <si>
    <t>BN</t>
  </si>
  <si>
    <t>Energy Fuels Inc/Canada</t>
  </si>
  <si>
    <t>EFR</t>
  </si>
  <si>
    <t>Secure Energy Services Inc</t>
  </si>
  <si>
    <t>SES</t>
  </si>
  <si>
    <t>Nuvei Corp</t>
  </si>
  <si>
    <t>NVEI</t>
  </si>
  <si>
    <t>Canadian Pacific Kansas City Ltd</t>
  </si>
  <si>
    <t>Lundin Gold Inc</t>
  </si>
  <si>
    <t>LUG</t>
  </si>
  <si>
    <t>Baytex Energy Corp</t>
  </si>
  <si>
    <t>BTE</t>
  </si>
  <si>
    <t>Filo Corp</t>
  </si>
  <si>
    <t>FIL</t>
  </si>
  <si>
    <t>Tilray Brands Inc</t>
  </si>
  <si>
    <t>TLRY</t>
  </si>
  <si>
    <t>Athabasca Oil Corp</t>
  </si>
  <si>
    <t>ATH</t>
  </si>
  <si>
    <t>EQB Inc</t>
  </si>
  <si>
    <t>Africa Oil Corp</t>
  </si>
  <si>
    <t>AOI</t>
  </si>
  <si>
    <t>Parkland Corp</t>
  </si>
  <si>
    <t>Trisura Group Ltd</t>
  </si>
  <si>
    <t>TSU</t>
  </si>
  <si>
    <t>Lightspeed Commerce Inc</t>
  </si>
  <si>
    <t>Tamarack Valley Energy Ltd</t>
  </si>
  <si>
    <t>TVE</t>
  </si>
  <si>
    <t>Spartan Delta Corp</t>
  </si>
  <si>
    <t>SDE</t>
  </si>
  <si>
    <t>Advantage Energy Ltd</t>
  </si>
  <si>
    <t>AAV</t>
  </si>
  <si>
    <t>Pason Systems Inc</t>
  </si>
  <si>
    <t>PSI</t>
  </si>
  <si>
    <t>Pet Valu Holdings Ltd</t>
  </si>
  <si>
    <t>PET</t>
  </si>
  <si>
    <t>Stelco Holdings Inc</t>
  </si>
  <si>
    <t>STLC</t>
  </si>
  <si>
    <t>StorageVault Canada Inc</t>
  </si>
  <si>
    <t>SVI</t>
  </si>
  <si>
    <t>Freehold Royalties Ltd</t>
  </si>
  <si>
    <t>FRU</t>
  </si>
  <si>
    <t>Peyto Exploration &amp; Development Corp</t>
  </si>
  <si>
    <t>PEY</t>
  </si>
  <si>
    <t>Headwater Exploration Inc</t>
  </si>
  <si>
    <t>HWX</t>
  </si>
  <si>
    <t>Birchcliff Energy Ltd</t>
  </si>
  <si>
    <t>BIR</t>
  </si>
  <si>
    <t>Primaris Real Estate Investment Trust</t>
  </si>
  <si>
    <t>PMZ-U</t>
  </si>
  <si>
    <t>Park Lawn Corp</t>
  </si>
  <si>
    <t>PLC</t>
  </si>
  <si>
    <t>NuVista Energy Ltd</t>
  </si>
  <si>
    <t>NVA</t>
  </si>
  <si>
    <t>ATS Corp</t>
  </si>
  <si>
    <t>ATS</t>
  </si>
  <si>
    <t>Bombardier Inc</t>
  </si>
  <si>
    <t>BBD/B</t>
  </si>
  <si>
    <t>Topaz Energy Corp</t>
  </si>
  <si>
    <t>TPZ</t>
  </si>
  <si>
    <t>Algoma Steel Group Inc</t>
  </si>
  <si>
    <t>ASTL</t>
  </si>
  <si>
    <t>Badger Infrastructure Solutions Ltd</t>
  </si>
  <si>
    <t>BDGI</t>
  </si>
  <si>
    <t>Brookfield Asset Management Ltd</t>
  </si>
  <si>
    <t>BAM</t>
  </si>
  <si>
    <t>Precision Drilling Corp</t>
  </si>
  <si>
    <t>PD</t>
  </si>
  <si>
    <t>Paramount Resources Ltd</t>
  </si>
  <si>
    <t>POU</t>
  </si>
  <si>
    <t>ATRL</t>
  </si>
  <si>
    <t>International Petroleum Corp</t>
  </si>
  <si>
    <t>IPCO</t>
  </si>
  <si>
    <t>ATD</t>
  </si>
  <si>
    <t>Definity Financial Corp</t>
  </si>
  <si>
    <t>DFY</t>
  </si>
  <si>
    <t>MTY Food Group Inc</t>
  </si>
  <si>
    <t>MTY</t>
  </si>
  <si>
    <t>K92 Mining Inc</t>
  </si>
  <si>
    <t>KNT</t>
  </si>
  <si>
    <t>Enerplus Corp</t>
  </si>
  <si>
    <t>Forecast Can. Government Bond 30 Year</t>
  </si>
  <si>
    <t>Canadian Market DCF Calculation as of August 31, 2023</t>
  </si>
  <si>
    <t>[6] Source: Bloomberg Finance L.P., as of August 31, 2023</t>
  </si>
  <si>
    <t xml:space="preserve">[9] Source: Bloomberg Finance L.P., as of August 31, 2023 </t>
  </si>
  <si>
    <t>[10] Source: Bloomberg Finance L.P., as of August 31, 2023</t>
  </si>
  <si>
    <t>[13] Source: Equals average long-term Consensus Forecast of 10-year government bond yields for the period 2024-2026 as of April 11, 2023 (pp. 3, 28),</t>
  </si>
  <si>
    <t>U.S. Market DCF Calculation as of August 31, 2023</t>
  </si>
  <si>
    <t>U.S. Forward-Looking Multi-Stage DCF MRP Calculation as of August 31, 2023</t>
  </si>
  <si>
    <t>Canadian Forward-Looking Multi-Stage DCF MRP Calculation as of August 31,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</si>
</sst>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164" formatCode="&quot;$&quot;#,##0.00"/>
    <numFmt numFmtId="165" formatCode="0.0%"/>
    <numFmt numFmtId="166" formatCode="0.0000%"/>
    <numFmt numFmtId="167" formatCode="#,##0.000_);\(#,##0.000\)"/>
    <numFmt numFmtId="168" formatCode="0.000000000%"/>
    <numFmt numFmtId="169" formatCode="_(&quot;$&quot;* #,##0.000_);_(&quot;$&quot;* \(#,##0.000\);_(&quot;$&quot;* &quot;-&quot;??_);_(@_)"/>
    <numFmt numFmtId="170" formatCode="0.0"/>
    <numFmt numFmtId="171" formatCode="0.00\%"/>
    <numFmt numFmtId="173" formatCode="0.0\%"/>
    <numFmt numFmtId="174" formatCode="0.000\%"/>
  </numFmts>
  <fonts count="15" x14ac:knownFonts="1">
    <font>
      <sz val="11"/>
      <name val="Garamond"/>
      <family val="1"/>
    </font>
    <font>
      <sz val="11"/>
      <name val="Garamond"/>
      <family val="1"/>
    </font>
    <font>
      <sz val="11"/>
      <color theme="1"/>
      <name val="Garamond"/>
      <family val="1"/>
    </font>
    <font>
      <sz val="10"/>
      <name val="Arial"/>
      <family val="2"/>
    </font>
    <font>
      <b/>
      <sz val="14"/>
      <name val="Garamond"/>
      <family val="1"/>
    </font>
    <font>
      <sz val="12"/>
      <name val="Times New Roman"/>
      <family val="1"/>
    </font>
    <font>
      <b/>
      <sz val="11"/>
      <name val="Garamond"/>
      <family val="1"/>
    </font>
    <font>
      <b/>
      <sz val="11"/>
      <color theme="1"/>
      <name val="Garamond"/>
      <family val="1"/>
    </font>
    <font>
      <b/>
      <sz val="16"/>
      <color theme="1"/>
      <name val="Times New Roman"/>
      <family val="1"/>
    </font>
    <font>
      <b/>
      <sz val="11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sz val="11"/>
      <name val="Century Gothic"/>
      <family val="2"/>
    </font>
    <font>
      <b/>
      <sz val="11"/>
      <color theme="1"/>
      <name val="Century Gothic"/>
      <family val="2"/>
    </font>
    <font>
      <sz val="12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</borders>
  <cellStyleXfs count="6">
    <xf numFmtId="0" fontId="0" fillId="0" borderId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3" fillId="0" borderId="0"/>
    <xf numFmtId="0" fontId="1" fillId="0" borderId="0"/>
  </cellStyleXfs>
  <cellXfs count="87">
    <xf numFmtId="0" fontId="0" fillId="0" borderId="0" xfId="0"/>
    <xf numFmtId="10" fontId="1" fillId="0" borderId="0" xfId="0" applyNumberFormat="1" applyFont="1" applyAlignment="1">
      <alignment horizontal="center"/>
    </xf>
    <xf numFmtId="165" fontId="1" fillId="0" borderId="2" xfId="0" applyNumberFormat="1" applyFont="1" applyBorder="1" applyAlignment="1">
      <alignment horizontal="center" wrapText="1"/>
    </xf>
    <xf numFmtId="164" fontId="1" fillId="0" borderId="2" xfId="0" applyNumberFormat="1" applyFont="1" applyBorder="1" applyAlignment="1">
      <alignment horizontal="center" wrapText="1"/>
    </xf>
    <xf numFmtId="0" fontId="4" fillId="0" borderId="0" xfId="0" applyFont="1" applyAlignment="1">
      <alignment horizontal="centerContinuous"/>
    </xf>
    <xf numFmtId="10" fontId="0" fillId="0" borderId="0" xfId="0" applyNumberFormat="1" applyAlignment="1">
      <alignment horizontal="center"/>
    </xf>
    <xf numFmtId="0" fontId="5" fillId="0" borderId="0" xfId="3"/>
    <xf numFmtId="0" fontId="1" fillId="0" borderId="0" xfId="3" applyFont="1"/>
    <xf numFmtId="0" fontId="0" fillId="0" borderId="0" xfId="3" applyFont="1"/>
    <xf numFmtId="0" fontId="1" fillId="0" borderId="1" xfId="3" applyFont="1" applyBorder="1"/>
    <xf numFmtId="10" fontId="6" fillId="0" borderId="0" xfId="3" applyNumberFormat="1" applyFont="1" applyAlignment="1">
      <alignment horizontal="center"/>
    </xf>
    <xf numFmtId="0" fontId="6" fillId="0" borderId="0" xfId="3" applyFont="1"/>
    <xf numFmtId="166" fontId="1" fillId="0" borderId="0" xfId="3" applyNumberFormat="1" applyFont="1" applyAlignment="1">
      <alignment horizontal="center"/>
    </xf>
    <xf numFmtId="10" fontId="1" fillId="0" borderId="0" xfId="1" applyNumberFormat="1" applyFont="1" applyFill="1" applyAlignment="1">
      <alignment horizontal="center"/>
    </xf>
    <xf numFmtId="37" fontId="1" fillId="0" borderId="0" xfId="3" applyNumberFormat="1" applyFont="1"/>
    <xf numFmtId="167" fontId="1" fillId="0" borderId="0" xfId="3" applyNumberFormat="1" applyFont="1"/>
    <xf numFmtId="0" fontId="1" fillId="0" borderId="0" xfId="3" applyFont="1" applyAlignment="1">
      <alignment horizontal="center"/>
    </xf>
    <xf numFmtId="0" fontId="1" fillId="0" borderId="2" xfId="3" applyFont="1" applyBorder="1" applyAlignment="1">
      <alignment horizontal="center" wrapText="1"/>
    </xf>
    <xf numFmtId="0" fontId="1" fillId="0" borderId="2" xfId="3" applyFont="1" applyBorder="1" applyAlignment="1">
      <alignment horizontal="center"/>
    </xf>
    <xf numFmtId="168" fontId="5" fillId="0" borderId="0" xfId="3" applyNumberFormat="1"/>
    <xf numFmtId="10" fontId="1" fillId="0" borderId="0" xfId="3" applyNumberFormat="1" applyFont="1"/>
    <xf numFmtId="10" fontId="7" fillId="0" borderId="0" xfId="3" applyNumberFormat="1" applyFont="1" applyAlignment="1">
      <alignment horizontal="center"/>
    </xf>
    <xf numFmtId="0" fontId="7" fillId="0" borderId="0" xfId="3" applyFont="1"/>
    <xf numFmtId="0" fontId="0" fillId="0" borderId="2" xfId="3" applyFont="1" applyBorder="1" applyAlignment="1">
      <alignment horizontal="center" wrapText="1"/>
    </xf>
    <xf numFmtId="0" fontId="1" fillId="0" borderId="2" xfId="3" applyFont="1" applyBorder="1"/>
    <xf numFmtId="0" fontId="5" fillId="0" borderId="0" xfId="3" applyAlignment="1">
      <alignment horizontal="centerContinuous"/>
    </xf>
    <xf numFmtId="0" fontId="8" fillId="0" borderId="0" xfId="3" applyFont="1" applyAlignment="1">
      <alignment horizontal="centerContinuous"/>
    </xf>
    <xf numFmtId="0" fontId="5" fillId="0" borderId="0" xfId="3" applyAlignment="1">
      <alignment wrapText="1"/>
    </xf>
    <xf numFmtId="0" fontId="1" fillId="0" borderId="0" xfId="3" applyFont="1" applyAlignment="1">
      <alignment wrapText="1"/>
    </xf>
    <xf numFmtId="10" fontId="1" fillId="0" borderId="0" xfId="3" applyNumberFormat="1" applyFont="1" applyAlignment="1">
      <alignment horizontal="center"/>
    </xf>
    <xf numFmtId="167" fontId="1" fillId="0" borderId="0" xfId="3" applyNumberFormat="1" applyFont="1" applyAlignment="1">
      <alignment horizontal="right"/>
    </xf>
    <xf numFmtId="14" fontId="1" fillId="0" borderId="0" xfId="4" applyNumberFormat="1" applyFont="1"/>
    <xf numFmtId="164" fontId="0" fillId="0" borderId="2" xfId="0" applyNumberFormat="1" applyBorder="1" applyAlignment="1">
      <alignment horizontal="center" wrapText="1"/>
    </xf>
    <xf numFmtId="44" fontId="1" fillId="0" borderId="0" xfId="2" applyFont="1" applyFill="1" applyAlignment="1">
      <alignment horizontal="center"/>
    </xf>
    <xf numFmtId="10" fontId="5" fillId="0" borderId="0" xfId="1" applyNumberFormat="1" applyFont="1"/>
    <xf numFmtId="169" fontId="6" fillId="0" borderId="0" xfId="2" applyNumberFormat="1" applyFont="1" applyAlignment="1">
      <alignment horizontal="center"/>
    </xf>
    <xf numFmtId="44" fontId="5" fillId="0" borderId="0" xfId="2" applyFont="1"/>
    <xf numFmtId="44" fontId="2" fillId="0" borderId="1" xfId="2" applyFont="1" applyBorder="1" applyAlignment="1">
      <alignment horizontal="center" wrapText="1"/>
    </xf>
    <xf numFmtId="44" fontId="5" fillId="0" borderId="0" xfId="2" applyFont="1" applyAlignment="1"/>
    <xf numFmtId="10" fontId="1" fillId="0" borderId="0" xfId="1" applyNumberFormat="1" applyFont="1" applyFill="1"/>
    <xf numFmtId="0" fontId="0" fillId="0" borderId="0" xfId="3" applyFont="1" applyAlignment="1">
      <alignment horizontal="center" wrapText="1"/>
    </xf>
    <xf numFmtId="10" fontId="1" fillId="0" borderId="0" xfId="1" applyNumberFormat="1" applyFont="1" applyFill="1" applyBorder="1" applyAlignment="1">
      <alignment horizontal="center"/>
    </xf>
    <xf numFmtId="44" fontId="1" fillId="0" borderId="0" xfId="2" applyFont="1"/>
    <xf numFmtId="44" fontId="1" fillId="0" borderId="0" xfId="2" applyFont="1" applyAlignment="1">
      <alignment wrapText="1"/>
    </xf>
    <xf numFmtId="0" fontId="1" fillId="0" borderId="0" xfId="3" applyFont="1" applyAlignment="1">
      <alignment horizontal="center" wrapText="1"/>
    </xf>
    <xf numFmtId="0" fontId="1" fillId="0" borderId="0" xfId="4" applyFont="1"/>
    <xf numFmtId="0" fontId="2" fillId="0" borderId="1" xfId="0" applyFont="1" applyBorder="1" applyAlignment="1">
      <alignment wrapText="1"/>
    </xf>
    <xf numFmtId="165" fontId="5" fillId="0" borderId="0" xfId="3" applyNumberFormat="1" applyAlignment="1">
      <alignment horizontal="centerContinuous"/>
    </xf>
    <xf numFmtId="165" fontId="5" fillId="0" borderId="0" xfId="3" applyNumberFormat="1"/>
    <xf numFmtId="165" fontId="1" fillId="0" borderId="0" xfId="3" applyNumberFormat="1" applyFont="1"/>
    <xf numFmtId="165" fontId="1" fillId="0" borderId="0" xfId="0" applyNumberFormat="1" applyFont="1" applyAlignment="1">
      <alignment horizontal="center"/>
    </xf>
    <xf numFmtId="10" fontId="1" fillId="0" borderId="0" xfId="1" applyNumberFormat="1" applyFont="1"/>
    <xf numFmtId="44" fontId="6" fillId="0" borderId="0" xfId="2" applyFont="1" applyAlignment="1">
      <alignment horizontal="center"/>
    </xf>
    <xf numFmtId="0" fontId="10" fillId="0" borderId="0" xfId="5" applyFont="1" applyAlignment="1">
      <alignment horizontal="centerContinuous"/>
    </xf>
    <xf numFmtId="0" fontId="11" fillId="0" borderId="0" xfId="3" applyFont="1" applyAlignment="1">
      <alignment horizontal="centerContinuous"/>
    </xf>
    <xf numFmtId="0" fontId="11" fillId="0" borderId="0" xfId="3" applyFont="1"/>
    <xf numFmtId="0" fontId="12" fillId="0" borderId="0" xfId="3" applyFont="1" applyAlignment="1">
      <alignment horizontal="center"/>
    </xf>
    <xf numFmtId="0" fontId="12" fillId="0" borderId="2" xfId="3" applyFont="1" applyBorder="1"/>
    <xf numFmtId="0" fontId="12" fillId="0" borderId="2" xfId="3" applyFont="1" applyBorder="1" applyAlignment="1">
      <alignment horizontal="center" wrapText="1"/>
    </xf>
    <xf numFmtId="0" fontId="13" fillId="0" borderId="0" xfId="3" applyFont="1"/>
    <xf numFmtId="10" fontId="13" fillId="0" borderId="0" xfId="3" applyNumberFormat="1" applyFont="1" applyAlignment="1">
      <alignment horizontal="center"/>
    </xf>
    <xf numFmtId="10" fontId="9" fillId="0" borderId="0" xfId="3" applyNumberFormat="1" applyFont="1" applyAlignment="1">
      <alignment horizontal="center"/>
    </xf>
    <xf numFmtId="14" fontId="12" fillId="0" borderId="0" xfId="4" applyNumberFormat="1" applyFont="1"/>
    <xf numFmtId="10" fontId="9" fillId="0" borderId="0" xfId="4" applyNumberFormat="1" applyFont="1" applyAlignment="1">
      <alignment horizontal="center"/>
    </xf>
    <xf numFmtId="168" fontId="12" fillId="0" borderId="0" xfId="3" applyNumberFormat="1" applyFont="1"/>
    <xf numFmtId="0" fontId="12" fillId="0" borderId="2" xfId="3" applyFont="1" applyBorder="1" applyAlignment="1">
      <alignment horizontal="center"/>
    </xf>
    <xf numFmtId="37" fontId="12" fillId="0" borderId="0" xfId="3" applyNumberFormat="1" applyFont="1" applyAlignment="1">
      <alignment horizontal="center"/>
    </xf>
    <xf numFmtId="10" fontId="12" fillId="0" borderId="0" xfId="3" applyNumberFormat="1" applyFont="1" applyAlignment="1">
      <alignment horizontal="center"/>
    </xf>
    <xf numFmtId="171" fontId="12" fillId="0" borderId="0" xfId="3" applyNumberFormat="1" applyFont="1" applyAlignment="1">
      <alignment horizontal="center"/>
    </xf>
    <xf numFmtId="166" fontId="12" fillId="0" borderId="0" xfId="3" applyNumberFormat="1" applyFont="1" applyAlignment="1">
      <alignment horizontal="center"/>
    </xf>
    <xf numFmtId="2" fontId="12" fillId="0" borderId="0" xfId="3" applyNumberFormat="1" applyFont="1"/>
    <xf numFmtId="167" fontId="12" fillId="0" borderId="0" xfId="3" applyNumberFormat="1" applyFont="1"/>
    <xf numFmtId="37" fontId="12" fillId="0" borderId="0" xfId="3" applyNumberFormat="1" applyFont="1"/>
    <xf numFmtId="10" fontId="12" fillId="0" borderId="0" xfId="3" applyNumberFormat="1" applyFont="1"/>
    <xf numFmtId="0" fontId="9" fillId="0" borderId="0" xfId="3" applyFont="1"/>
    <xf numFmtId="10" fontId="9" fillId="0" borderId="0" xfId="3" applyNumberFormat="1" applyFont="1"/>
    <xf numFmtId="0" fontId="12" fillId="0" borderId="1" xfId="3" applyFont="1" applyBorder="1"/>
    <xf numFmtId="0" fontId="12" fillId="0" borderId="0" xfId="3" applyFont="1"/>
    <xf numFmtId="0" fontId="12" fillId="0" borderId="0" xfId="3" applyFont="1" applyAlignment="1">
      <alignment wrapText="1"/>
    </xf>
    <xf numFmtId="0" fontId="14" fillId="0" borderId="0" xfId="3" applyFont="1" applyAlignment="1">
      <alignment horizontal="centerContinuous"/>
    </xf>
    <xf numFmtId="0" fontId="12" fillId="0" borderId="0" xfId="3" applyFont="1" applyAlignment="1">
      <alignment horizontal="left" indent="3"/>
    </xf>
    <xf numFmtId="0" fontId="1" fillId="0" borderId="0" xfId="3" applyFont="1" applyAlignment="1"/>
    <xf numFmtId="170" fontId="12" fillId="0" borderId="0" xfId="3" applyNumberFormat="1" applyFont="1" applyAlignment="1">
      <alignment horizontal="center"/>
    </xf>
    <xf numFmtId="173" fontId="12" fillId="0" borderId="0" xfId="3" applyNumberFormat="1" applyFont="1" applyAlignment="1">
      <alignment horizontal="center"/>
    </xf>
    <xf numFmtId="174" fontId="5" fillId="0" borderId="0" xfId="3" applyNumberFormat="1"/>
    <xf numFmtId="2" fontId="12" fillId="0" borderId="0" xfId="3" applyNumberFormat="1" applyFont="1" applyAlignment="1">
      <alignment horizontal="center"/>
    </xf>
    <xf numFmtId="2" fontId="5" fillId="2" borderId="0" xfId="3" applyNumberFormat="1" applyFill="1" applyAlignment="1">
      <alignment horizontal="right"/>
    </xf>
  </cellXfs>
  <cellStyles count="6">
    <cellStyle name="Currency" xfId="2" builtinId="4"/>
    <cellStyle name="Normal" xfId="0" builtinId="0"/>
    <cellStyle name="Normal 14" xfId="4" xr:uid="{00000000-0005-0000-0000-000002000000}"/>
    <cellStyle name="Normal 6" xfId="5" xr:uid="{5635A86E-6AB8-4D9B-AD85-04388B76FA64}"/>
    <cellStyle name="Normal 7 8" xfId="3" xr:uid="{00000000-0005-0000-0000-000003000000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Plan%20et%20controle\Partage\PAD_CT\2001%2004\PMGI01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t"/>
      <sheetName val="almg"/>
      <sheetName val="lt"/>
      <sheetName val="hyp"/>
      <sheetName val="heures"/>
      <sheetName val="gwh.m"/>
      <sheetName val="rép.m"/>
      <sheetName val="mw.m"/>
      <sheetName val="sommaire"/>
      <sheetName val="valid"/>
      <sheetName val="comp"/>
      <sheetName val="sort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M255"/>
  <sheetViews>
    <sheetView tabSelected="1" zoomScale="80" zoomScaleNormal="80" zoomScalePageLayoutView="80" workbookViewId="0">
      <selection activeCell="F14" sqref="F14"/>
    </sheetView>
  </sheetViews>
  <sheetFormatPr defaultColWidth="8" defaultRowHeight="15.75" x14ac:dyDescent="0.25"/>
  <cols>
    <col min="1" max="1" width="45.42578125" style="6" customWidth="1"/>
    <col min="2" max="2" width="9.140625" style="6" bestFit="1" customWidth="1"/>
    <col min="3" max="5" width="12.7109375" style="6" customWidth="1"/>
    <col min="6" max="19" width="14" style="6" customWidth="1"/>
    <col min="20" max="20" width="6.42578125" style="6" customWidth="1"/>
    <col min="21" max="21" width="11.140625" style="36" bestFit="1" customWidth="1"/>
    <col min="22" max="22" width="9.28515625" style="6" bestFit="1" customWidth="1"/>
    <col min="23" max="23" width="8.42578125" style="6" bestFit="1" customWidth="1"/>
    <col min="24" max="24" width="9.28515625" style="6" bestFit="1" customWidth="1"/>
    <col min="25" max="25" width="8.42578125" style="6" bestFit="1" customWidth="1"/>
    <col min="26" max="66" width="9.7109375" style="6" bestFit="1" customWidth="1"/>
    <col min="67" max="118" width="11" style="6" bestFit="1" customWidth="1"/>
    <col min="119" max="170" width="12.85546875" style="6" bestFit="1" customWidth="1"/>
    <col min="171" max="221" width="14.140625" style="6" bestFit="1" customWidth="1"/>
    <col min="222" max="16384" width="8" style="6"/>
  </cols>
  <sheetData>
    <row r="1" spans="1:221" ht="20.25" x14ac:dyDescent="0.3">
      <c r="A1" s="26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</row>
    <row r="3" spans="1:221" ht="18.75" x14ac:dyDescent="0.3">
      <c r="A3" s="4" t="s">
        <v>1734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</row>
    <row r="5" spans="1:221" ht="16.5" thickBot="1" x14ac:dyDescent="0.3">
      <c r="A5" s="7"/>
      <c r="B5" s="7"/>
      <c r="C5" s="16" t="s">
        <v>221</v>
      </c>
      <c r="D5" s="16" t="s">
        <v>220</v>
      </c>
      <c r="E5" s="16" t="s">
        <v>219</v>
      </c>
      <c r="F5" s="16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16"/>
      <c r="S5" s="16"/>
      <c r="U5" s="42"/>
    </row>
    <row r="6" spans="1:221" ht="45" x14ac:dyDescent="0.25">
      <c r="A6" s="24"/>
      <c r="B6" s="24"/>
      <c r="C6" s="23" t="s">
        <v>1115</v>
      </c>
      <c r="D6" s="23" t="s">
        <v>1726</v>
      </c>
      <c r="E6" s="17" t="s">
        <v>872</v>
      </c>
      <c r="F6" s="44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40"/>
      <c r="S6" s="44"/>
      <c r="U6" s="42"/>
    </row>
    <row r="7" spans="1:221" x14ac:dyDescent="0.25">
      <c r="A7" s="22" t="s">
        <v>1119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U7" s="42"/>
    </row>
    <row r="8" spans="1:221" x14ac:dyDescent="0.25">
      <c r="A8" s="6" t="s">
        <v>1121</v>
      </c>
      <c r="B8" s="7"/>
      <c r="C8" s="21">
        <f>R242</f>
        <v>8.1590359990296041E-2</v>
      </c>
      <c r="D8" s="39">
        <f>AVERAGE(3%, 3.2%, 3.2%) + 0.38284207%</f>
        <v>3.5161754033333333E-2</v>
      </c>
      <c r="E8" s="20">
        <f>C8-D8</f>
        <v>4.6428605956962708E-2</v>
      </c>
      <c r="F8" s="10"/>
      <c r="G8" s="7"/>
      <c r="H8" s="7"/>
      <c r="I8" s="7"/>
      <c r="J8" s="31"/>
      <c r="K8" s="31"/>
      <c r="L8" s="31"/>
      <c r="M8" s="31"/>
      <c r="N8" s="31"/>
      <c r="O8" s="31"/>
      <c r="P8" s="31"/>
      <c r="Q8" s="31"/>
      <c r="R8" s="45"/>
      <c r="S8" s="20"/>
      <c r="V8" s="19"/>
      <c r="W8" s="19"/>
      <c r="X8" s="19"/>
      <c r="Y8" s="19"/>
    </row>
    <row r="9" spans="1:221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42"/>
    </row>
    <row r="10" spans="1:221" ht="16.5" thickBot="1" x14ac:dyDescent="0.3">
      <c r="A10" s="7"/>
      <c r="B10" s="7"/>
      <c r="C10" s="16" t="s">
        <v>218</v>
      </c>
      <c r="D10" s="16" t="s">
        <v>217</v>
      </c>
      <c r="E10" s="16" t="s">
        <v>216</v>
      </c>
      <c r="F10" s="16" t="s">
        <v>215</v>
      </c>
      <c r="G10" s="16" t="s">
        <v>214</v>
      </c>
      <c r="H10" s="16"/>
      <c r="I10" s="16"/>
      <c r="J10" s="16" t="s">
        <v>213</v>
      </c>
      <c r="K10" s="16"/>
      <c r="L10" s="16"/>
      <c r="M10" s="16"/>
      <c r="N10" s="16"/>
      <c r="O10" s="16"/>
      <c r="P10" s="16"/>
      <c r="Q10" s="16"/>
      <c r="R10" s="16" t="s">
        <v>212</v>
      </c>
      <c r="S10" s="16"/>
      <c r="T10" s="7"/>
      <c r="U10" s="42"/>
    </row>
    <row r="11" spans="1:221" ht="60" x14ac:dyDescent="0.25">
      <c r="A11" s="18" t="s">
        <v>209</v>
      </c>
      <c r="B11" s="18" t="s">
        <v>208</v>
      </c>
      <c r="C11" s="17" t="s">
        <v>870</v>
      </c>
      <c r="D11" s="18" t="s">
        <v>869</v>
      </c>
      <c r="E11" s="17" t="s">
        <v>868</v>
      </c>
      <c r="F11" s="17" t="s">
        <v>867</v>
      </c>
      <c r="G11" s="17" t="s">
        <v>866</v>
      </c>
      <c r="H11" s="23" t="s">
        <v>1117</v>
      </c>
      <c r="I11" s="23" t="s">
        <v>1112</v>
      </c>
      <c r="J11" s="23" t="s">
        <v>1113</v>
      </c>
      <c r="K11" s="3" t="s">
        <v>199</v>
      </c>
      <c r="L11" s="3" t="s">
        <v>198</v>
      </c>
      <c r="M11" s="3" t="s">
        <v>197</v>
      </c>
      <c r="N11" s="3" t="s">
        <v>196</v>
      </c>
      <c r="O11" s="3" t="s">
        <v>195</v>
      </c>
      <c r="P11" s="3" t="s">
        <v>207</v>
      </c>
      <c r="Q11" s="32" t="s">
        <v>206</v>
      </c>
      <c r="R11" s="23" t="s">
        <v>1114</v>
      </c>
      <c r="S11" s="17" t="s">
        <v>1116</v>
      </c>
      <c r="T11" s="7"/>
      <c r="U11" s="42" t="s">
        <v>205</v>
      </c>
      <c r="V11" s="6" t="s">
        <v>204</v>
      </c>
      <c r="W11" s="6" t="s">
        <v>203</v>
      </c>
      <c r="X11" s="6" t="s">
        <v>202</v>
      </c>
      <c r="Y11" s="6" t="s">
        <v>201</v>
      </c>
      <c r="Z11" s="6" t="s">
        <v>200</v>
      </c>
      <c r="AA11" s="6" t="s">
        <v>199</v>
      </c>
      <c r="AB11" s="6" t="s">
        <v>198</v>
      </c>
      <c r="AC11" s="6" t="s">
        <v>197</v>
      </c>
      <c r="AD11" s="6" t="s">
        <v>196</v>
      </c>
      <c r="AE11" s="6" t="s">
        <v>195</v>
      </c>
      <c r="AF11" s="6" t="s">
        <v>194</v>
      </c>
      <c r="AG11" s="6" t="s">
        <v>193</v>
      </c>
      <c r="AH11" s="6" t="s">
        <v>192</v>
      </c>
      <c r="AI11" s="6" t="s">
        <v>191</v>
      </c>
      <c r="AJ11" s="6" t="s">
        <v>190</v>
      </c>
      <c r="AK11" s="6" t="s">
        <v>189</v>
      </c>
      <c r="AL11" s="6" t="s">
        <v>188</v>
      </c>
      <c r="AM11" s="6" t="s">
        <v>187</v>
      </c>
      <c r="AN11" s="6" t="s">
        <v>186</v>
      </c>
      <c r="AO11" s="6" t="s">
        <v>185</v>
      </c>
      <c r="AP11" s="6" t="s">
        <v>184</v>
      </c>
      <c r="AQ11" s="6" t="s">
        <v>183</v>
      </c>
      <c r="AR11" s="6" t="s">
        <v>182</v>
      </c>
      <c r="AS11" s="6" t="s">
        <v>181</v>
      </c>
      <c r="AT11" s="6" t="s">
        <v>180</v>
      </c>
      <c r="AU11" s="6" t="s">
        <v>179</v>
      </c>
      <c r="AV11" s="6" t="s">
        <v>178</v>
      </c>
      <c r="AW11" s="6" t="s">
        <v>177</v>
      </c>
      <c r="AX11" s="6" t="s">
        <v>176</v>
      </c>
      <c r="AY11" s="6" t="s">
        <v>175</v>
      </c>
      <c r="AZ11" s="6" t="s">
        <v>174</v>
      </c>
      <c r="BA11" s="6" t="s">
        <v>173</v>
      </c>
      <c r="BB11" s="6" t="s">
        <v>172</v>
      </c>
      <c r="BC11" s="6" t="s">
        <v>171</v>
      </c>
      <c r="BD11" s="6" t="s">
        <v>170</v>
      </c>
      <c r="BE11" s="6" t="s">
        <v>169</v>
      </c>
      <c r="BF11" s="6" t="s">
        <v>168</v>
      </c>
      <c r="BG11" s="6" t="s">
        <v>167</v>
      </c>
      <c r="BH11" s="6" t="s">
        <v>166</v>
      </c>
      <c r="BI11" s="6" t="s">
        <v>165</v>
      </c>
      <c r="BJ11" s="6" t="s">
        <v>164</v>
      </c>
      <c r="BK11" s="6" t="s">
        <v>163</v>
      </c>
      <c r="BL11" s="6" t="s">
        <v>162</v>
      </c>
      <c r="BM11" s="6" t="s">
        <v>161</v>
      </c>
      <c r="BN11" s="6" t="s">
        <v>160</v>
      </c>
      <c r="BO11" s="6" t="s">
        <v>159</v>
      </c>
      <c r="BP11" s="6" t="s">
        <v>158</v>
      </c>
      <c r="BQ11" s="6" t="s">
        <v>157</v>
      </c>
      <c r="BR11" s="6" t="s">
        <v>156</v>
      </c>
      <c r="BS11" s="6" t="s">
        <v>155</v>
      </c>
      <c r="BT11" s="6" t="s">
        <v>154</v>
      </c>
      <c r="BU11" s="6" t="s">
        <v>153</v>
      </c>
      <c r="BV11" s="6" t="s">
        <v>152</v>
      </c>
      <c r="BW11" s="6" t="s">
        <v>151</v>
      </c>
      <c r="BX11" s="6" t="s">
        <v>150</v>
      </c>
      <c r="BY11" s="6" t="s">
        <v>149</v>
      </c>
      <c r="BZ11" s="6" t="s">
        <v>148</v>
      </c>
      <c r="CA11" s="6" t="s">
        <v>147</v>
      </c>
      <c r="CB11" s="6" t="s">
        <v>146</v>
      </c>
      <c r="CC11" s="6" t="s">
        <v>145</v>
      </c>
      <c r="CD11" s="6" t="s">
        <v>144</v>
      </c>
      <c r="CE11" s="6" t="s">
        <v>143</v>
      </c>
      <c r="CF11" s="6" t="s">
        <v>142</v>
      </c>
      <c r="CG11" s="6" t="s">
        <v>141</v>
      </c>
      <c r="CH11" s="6" t="s">
        <v>140</v>
      </c>
      <c r="CI11" s="6" t="s">
        <v>139</v>
      </c>
      <c r="CJ11" s="6" t="s">
        <v>138</v>
      </c>
      <c r="CK11" s="6" t="s">
        <v>137</v>
      </c>
      <c r="CL11" s="6" t="s">
        <v>136</v>
      </c>
      <c r="CM11" s="6" t="s">
        <v>135</v>
      </c>
      <c r="CN11" s="6" t="s">
        <v>134</v>
      </c>
      <c r="CO11" s="6" t="s">
        <v>133</v>
      </c>
      <c r="CP11" s="6" t="s">
        <v>132</v>
      </c>
      <c r="CQ11" s="6" t="s">
        <v>131</v>
      </c>
      <c r="CR11" s="6" t="s">
        <v>130</v>
      </c>
      <c r="CS11" s="6" t="s">
        <v>129</v>
      </c>
      <c r="CT11" s="6" t="s">
        <v>128</v>
      </c>
      <c r="CU11" s="6" t="s">
        <v>127</v>
      </c>
      <c r="CV11" s="6" t="s">
        <v>126</v>
      </c>
      <c r="CW11" s="6" t="s">
        <v>125</v>
      </c>
      <c r="CX11" s="6" t="s">
        <v>124</v>
      </c>
      <c r="CY11" s="6" t="s">
        <v>123</v>
      </c>
      <c r="CZ11" s="6" t="s">
        <v>122</v>
      </c>
      <c r="DA11" s="6" t="s">
        <v>121</v>
      </c>
      <c r="DB11" s="6" t="s">
        <v>120</v>
      </c>
      <c r="DC11" s="6" t="s">
        <v>119</v>
      </c>
      <c r="DD11" s="6" t="s">
        <v>118</v>
      </c>
      <c r="DE11" s="6" t="s">
        <v>117</v>
      </c>
      <c r="DF11" s="6" t="s">
        <v>116</v>
      </c>
      <c r="DG11" s="6" t="s">
        <v>115</v>
      </c>
      <c r="DH11" s="6" t="s">
        <v>114</v>
      </c>
      <c r="DI11" s="6" t="s">
        <v>113</v>
      </c>
      <c r="DJ11" s="6" t="s">
        <v>112</v>
      </c>
      <c r="DK11" s="6" t="s">
        <v>111</v>
      </c>
      <c r="DL11" s="6" t="s">
        <v>110</v>
      </c>
      <c r="DM11" s="6" t="s">
        <v>109</v>
      </c>
      <c r="DN11" s="6" t="s">
        <v>108</v>
      </c>
      <c r="DO11" s="6" t="s">
        <v>107</v>
      </c>
      <c r="DP11" s="6" t="s">
        <v>106</v>
      </c>
      <c r="DQ11" s="6" t="s">
        <v>105</v>
      </c>
      <c r="DR11" s="6" t="s">
        <v>104</v>
      </c>
      <c r="DS11" s="6" t="s">
        <v>103</v>
      </c>
      <c r="DT11" s="6" t="s">
        <v>102</v>
      </c>
      <c r="DU11" s="6" t="s">
        <v>101</v>
      </c>
      <c r="DV11" s="6" t="s">
        <v>100</v>
      </c>
      <c r="DW11" s="6" t="s">
        <v>99</v>
      </c>
      <c r="DX11" s="6" t="s">
        <v>98</v>
      </c>
      <c r="DY11" s="6" t="s">
        <v>97</v>
      </c>
      <c r="DZ11" s="6" t="s">
        <v>96</v>
      </c>
      <c r="EA11" s="6" t="s">
        <v>95</v>
      </c>
      <c r="EB11" s="6" t="s">
        <v>94</v>
      </c>
      <c r="EC11" s="6" t="s">
        <v>93</v>
      </c>
      <c r="ED11" s="6" t="s">
        <v>92</v>
      </c>
      <c r="EE11" s="6" t="s">
        <v>91</v>
      </c>
      <c r="EF11" s="6" t="s">
        <v>90</v>
      </c>
      <c r="EG11" s="6" t="s">
        <v>89</v>
      </c>
      <c r="EH11" s="6" t="s">
        <v>88</v>
      </c>
      <c r="EI11" s="6" t="s">
        <v>87</v>
      </c>
      <c r="EJ11" s="6" t="s">
        <v>86</v>
      </c>
      <c r="EK11" s="6" t="s">
        <v>85</v>
      </c>
      <c r="EL11" s="6" t="s">
        <v>84</v>
      </c>
      <c r="EM11" s="6" t="s">
        <v>83</v>
      </c>
      <c r="EN11" s="6" t="s">
        <v>82</v>
      </c>
      <c r="EO11" s="6" t="s">
        <v>81</v>
      </c>
      <c r="EP11" s="6" t="s">
        <v>80</v>
      </c>
      <c r="EQ11" s="6" t="s">
        <v>79</v>
      </c>
      <c r="ER11" s="6" t="s">
        <v>78</v>
      </c>
      <c r="ES11" s="6" t="s">
        <v>77</v>
      </c>
      <c r="ET11" s="6" t="s">
        <v>76</v>
      </c>
      <c r="EU11" s="6" t="s">
        <v>75</v>
      </c>
      <c r="EV11" s="6" t="s">
        <v>74</v>
      </c>
      <c r="EW11" s="6" t="s">
        <v>73</v>
      </c>
      <c r="EX11" s="6" t="s">
        <v>72</v>
      </c>
      <c r="EY11" s="6" t="s">
        <v>71</v>
      </c>
      <c r="EZ11" s="6" t="s">
        <v>70</v>
      </c>
      <c r="FA11" s="6" t="s">
        <v>69</v>
      </c>
      <c r="FB11" s="6" t="s">
        <v>68</v>
      </c>
      <c r="FC11" s="6" t="s">
        <v>67</v>
      </c>
      <c r="FD11" s="6" t="s">
        <v>66</v>
      </c>
      <c r="FE11" s="6" t="s">
        <v>65</v>
      </c>
      <c r="FF11" s="6" t="s">
        <v>64</v>
      </c>
      <c r="FG11" s="6" t="s">
        <v>63</v>
      </c>
      <c r="FH11" s="6" t="s">
        <v>62</v>
      </c>
      <c r="FI11" s="6" t="s">
        <v>61</v>
      </c>
      <c r="FJ11" s="6" t="s">
        <v>60</v>
      </c>
      <c r="FK11" s="6" t="s">
        <v>59</v>
      </c>
      <c r="FL11" s="6" t="s">
        <v>58</v>
      </c>
      <c r="FM11" s="6" t="s">
        <v>57</v>
      </c>
      <c r="FN11" s="6" t="s">
        <v>56</v>
      </c>
      <c r="FO11" s="6" t="s">
        <v>55</v>
      </c>
      <c r="FP11" s="6" t="s">
        <v>54</v>
      </c>
      <c r="FQ11" s="6" t="s">
        <v>53</v>
      </c>
      <c r="FR11" s="6" t="s">
        <v>52</v>
      </c>
      <c r="FS11" s="6" t="s">
        <v>51</v>
      </c>
      <c r="FT11" s="6" t="s">
        <v>50</v>
      </c>
      <c r="FU11" s="6" t="s">
        <v>49</v>
      </c>
      <c r="FV11" s="6" t="s">
        <v>48</v>
      </c>
      <c r="FW11" s="6" t="s">
        <v>47</v>
      </c>
      <c r="FX11" s="6" t="s">
        <v>46</v>
      </c>
      <c r="FY11" s="6" t="s">
        <v>45</v>
      </c>
      <c r="FZ11" s="6" t="s">
        <v>44</v>
      </c>
      <c r="GA11" s="6" t="s">
        <v>43</v>
      </c>
      <c r="GB11" s="6" t="s">
        <v>42</v>
      </c>
      <c r="GC11" s="6" t="s">
        <v>41</v>
      </c>
      <c r="GD11" s="6" t="s">
        <v>40</v>
      </c>
      <c r="GE11" s="6" t="s">
        <v>39</v>
      </c>
      <c r="GF11" s="6" t="s">
        <v>38</v>
      </c>
      <c r="GG11" s="6" t="s">
        <v>37</v>
      </c>
      <c r="GH11" s="6" t="s">
        <v>36</v>
      </c>
      <c r="GI11" s="6" t="s">
        <v>35</v>
      </c>
      <c r="GJ11" s="6" t="s">
        <v>34</v>
      </c>
      <c r="GK11" s="6" t="s">
        <v>33</v>
      </c>
      <c r="GL11" s="6" t="s">
        <v>32</v>
      </c>
      <c r="GM11" s="6" t="s">
        <v>31</v>
      </c>
      <c r="GN11" s="6" t="s">
        <v>30</v>
      </c>
      <c r="GO11" s="6" t="s">
        <v>29</v>
      </c>
      <c r="GP11" s="6" t="s">
        <v>28</v>
      </c>
      <c r="GQ11" s="6" t="s">
        <v>27</v>
      </c>
      <c r="GR11" s="6" t="s">
        <v>26</v>
      </c>
      <c r="GS11" s="6" t="s">
        <v>25</v>
      </c>
      <c r="GT11" s="6" t="s">
        <v>24</v>
      </c>
      <c r="GU11" s="6" t="s">
        <v>23</v>
      </c>
      <c r="GV11" s="6" t="s">
        <v>22</v>
      </c>
      <c r="GW11" s="6" t="s">
        <v>21</v>
      </c>
      <c r="GX11" s="6" t="s">
        <v>20</v>
      </c>
      <c r="GY11" s="6" t="s">
        <v>19</v>
      </c>
      <c r="GZ11" s="6" t="s">
        <v>18</v>
      </c>
      <c r="HA11" s="6" t="s">
        <v>17</v>
      </c>
      <c r="HB11" s="6" t="s">
        <v>16</v>
      </c>
      <c r="HC11" s="6" t="s">
        <v>15</v>
      </c>
      <c r="HD11" s="6" t="s">
        <v>14</v>
      </c>
      <c r="HE11" s="6" t="s">
        <v>13</v>
      </c>
      <c r="HF11" s="6" t="s">
        <v>12</v>
      </c>
      <c r="HG11" s="6" t="s">
        <v>11</v>
      </c>
      <c r="HH11" s="6" t="s">
        <v>10</v>
      </c>
      <c r="HI11" s="6" t="s">
        <v>9</v>
      </c>
      <c r="HJ11" s="6" t="s">
        <v>8</v>
      </c>
      <c r="HK11" s="6" t="s">
        <v>7</v>
      </c>
      <c r="HL11" s="6" t="s">
        <v>6</v>
      </c>
      <c r="HM11" s="6" t="s">
        <v>5</v>
      </c>
    </row>
    <row r="12" spans="1:22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42"/>
    </row>
    <row r="13" spans="1:221" x14ac:dyDescent="0.25">
      <c r="A13" s="7" t="s">
        <v>1110</v>
      </c>
      <c r="B13" s="16" t="s">
        <v>1109</v>
      </c>
      <c r="C13" s="15">
        <v>587.05499999999995</v>
      </c>
      <c r="D13" s="15">
        <v>65.91</v>
      </c>
      <c r="E13" s="14">
        <f t="shared" ref="E13:E86" si="0">C13*D13</f>
        <v>38692.795049999993</v>
      </c>
      <c r="F13" s="12">
        <f>IF(OR(G13="n/a",J13="n/a"),0%,E13/SUMIFS(E$13:E$239,G$13:G$239,"&lt;&gt;n/a",$J$13:$J$239,"&lt;&gt;n/a"))</f>
        <v>0</v>
      </c>
      <c r="G13" s="29">
        <v>4.5516613563950842E-2</v>
      </c>
      <c r="H13" s="13" t="str">
        <f>IFERROR(G13*(1+(0.5*J13)),"n/a")</f>
        <v>n/a</v>
      </c>
      <c r="I13" s="33" t="str">
        <f>IFERROR(H13*D13,"n/a")</f>
        <v>n/a</v>
      </c>
      <c r="J13" s="29" t="s">
        <v>227</v>
      </c>
      <c r="K13" s="41" t="str">
        <f>IF(J13="n/a","n/a",J13-($J13-$P13)/6)</f>
        <v>n/a</v>
      </c>
      <c r="L13" s="1" t="str">
        <f>IF(J13="n/a","n/a",K13-($J13-$P13)/6)</f>
        <v>n/a</v>
      </c>
      <c r="M13" s="1" t="str">
        <f>IF(J13="n/a","n/a",L13-($J13-$P13)/6)</f>
        <v>n/a</v>
      </c>
      <c r="N13" s="1" t="str">
        <f>IF(J13="n/a","n/a",M13-($J13-$P13)/6)</f>
        <v>n/a</v>
      </c>
      <c r="O13" s="1" t="str">
        <f>IF(J13="n/a","n/a",N13-($J13-$P13)/6)</f>
        <v>n/a</v>
      </c>
      <c r="P13" s="1">
        <v>4.0398999999999852E-2</v>
      </c>
      <c r="Q13" s="1" t="str">
        <f>IFERROR(IF(OR(G13="n/a",J13="n/a"),"n/a",(IRR(U13:HM13,9%))),"n/a")</f>
        <v>n/a</v>
      </c>
      <c r="R13" s="12" t="str">
        <f>IF(OR(G13="n/a",J13="n/a"),"n/a",$F13*Q13)</f>
        <v>n/a</v>
      </c>
      <c r="S13" s="12">
        <f>IF(R13&lt;&gt;0,F13,0)</f>
        <v>0</v>
      </c>
      <c r="T13" s="7"/>
      <c r="U13" s="42">
        <f>IFERROR(-D13,"")</f>
        <v>-65.91</v>
      </c>
      <c r="V13" s="36" t="str">
        <f>IFERROR($I13*(1+$J13),"n/a")</f>
        <v>n/a</v>
      </c>
      <c r="W13" s="36" t="str">
        <f>IFERROR(V13*(1+$J13),"n/a")</f>
        <v>n/a</v>
      </c>
      <c r="X13" s="36" t="str">
        <f t="shared" ref="X13:Z13" si="1">IFERROR(W13*(1+$J13),"n/a")</f>
        <v>n/a</v>
      </c>
      <c r="Y13" s="36" t="str">
        <f t="shared" si="1"/>
        <v>n/a</v>
      </c>
      <c r="Z13" s="36" t="str">
        <f t="shared" si="1"/>
        <v>n/a</v>
      </c>
      <c r="AA13" s="36" t="str">
        <f>IFERROR(Z13*(1+K13),"n/a")</f>
        <v>n/a</v>
      </c>
      <c r="AB13" s="36" t="str">
        <f t="shared" ref="AB13:AE26" si="2">IFERROR(AA13*(1+L13),"n/a")</f>
        <v>n/a</v>
      </c>
      <c r="AC13" s="36" t="str">
        <f t="shared" si="2"/>
        <v>n/a</v>
      </c>
      <c r="AD13" s="36" t="str">
        <f t="shared" si="2"/>
        <v>n/a</v>
      </c>
      <c r="AE13" s="36" t="str">
        <f t="shared" si="2"/>
        <v>n/a</v>
      </c>
      <c r="AF13" s="36" t="str">
        <f>IFERROR(AE13*(1+$P13),"n/a")</f>
        <v>n/a</v>
      </c>
      <c r="AG13" s="36" t="str">
        <f t="shared" ref="AG13:CR26" si="3">IFERROR(AF13*(1+$P13),"n/a")</f>
        <v>n/a</v>
      </c>
      <c r="AH13" s="36" t="str">
        <f t="shared" si="3"/>
        <v>n/a</v>
      </c>
      <c r="AI13" s="36" t="str">
        <f t="shared" si="3"/>
        <v>n/a</v>
      </c>
      <c r="AJ13" s="36" t="str">
        <f t="shared" si="3"/>
        <v>n/a</v>
      </c>
      <c r="AK13" s="36" t="str">
        <f t="shared" si="3"/>
        <v>n/a</v>
      </c>
      <c r="AL13" s="36" t="str">
        <f t="shared" si="3"/>
        <v>n/a</v>
      </c>
      <c r="AM13" s="36" t="str">
        <f t="shared" si="3"/>
        <v>n/a</v>
      </c>
      <c r="AN13" s="36" t="str">
        <f t="shared" si="3"/>
        <v>n/a</v>
      </c>
      <c r="AO13" s="36" t="str">
        <f t="shared" si="3"/>
        <v>n/a</v>
      </c>
      <c r="AP13" s="36" t="str">
        <f t="shared" si="3"/>
        <v>n/a</v>
      </c>
      <c r="AQ13" s="36" t="str">
        <f t="shared" si="3"/>
        <v>n/a</v>
      </c>
      <c r="AR13" s="36" t="str">
        <f t="shared" si="3"/>
        <v>n/a</v>
      </c>
      <c r="AS13" s="36" t="str">
        <f t="shared" si="3"/>
        <v>n/a</v>
      </c>
      <c r="AT13" s="36" t="str">
        <f t="shared" si="3"/>
        <v>n/a</v>
      </c>
      <c r="AU13" s="36" t="str">
        <f t="shared" si="3"/>
        <v>n/a</v>
      </c>
      <c r="AV13" s="36" t="str">
        <f t="shared" si="3"/>
        <v>n/a</v>
      </c>
      <c r="AW13" s="36" t="str">
        <f t="shared" si="3"/>
        <v>n/a</v>
      </c>
      <c r="AX13" s="36" t="str">
        <f t="shared" si="3"/>
        <v>n/a</v>
      </c>
      <c r="AY13" s="36" t="str">
        <f t="shared" si="3"/>
        <v>n/a</v>
      </c>
      <c r="AZ13" s="36" t="str">
        <f t="shared" si="3"/>
        <v>n/a</v>
      </c>
      <c r="BA13" s="36" t="str">
        <f t="shared" si="3"/>
        <v>n/a</v>
      </c>
      <c r="BB13" s="36" t="str">
        <f t="shared" si="3"/>
        <v>n/a</v>
      </c>
      <c r="BC13" s="36" t="str">
        <f t="shared" si="3"/>
        <v>n/a</v>
      </c>
      <c r="BD13" s="36" t="str">
        <f t="shared" si="3"/>
        <v>n/a</v>
      </c>
      <c r="BE13" s="36" t="str">
        <f t="shared" si="3"/>
        <v>n/a</v>
      </c>
      <c r="BF13" s="36" t="str">
        <f t="shared" si="3"/>
        <v>n/a</v>
      </c>
      <c r="BG13" s="36" t="str">
        <f t="shared" si="3"/>
        <v>n/a</v>
      </c>
      <c r="BH13" s="36" t="str">
        <f t="shared" si="3"/>
        <v>n/a</v>
      </c>
      <c r="BI13" s="36" t="str">
        <f t="shared" si="3"/>
        <v>n/a</v>
      </c>
      <c r="BJ13" s="36" t="str">
        <f t="shared" si="3"/>
        <v>n/a</v>
      </c>
      <c r="BK13" s="36" t="str">
        <f t="shared" si="3"/>
        <v>n/a</v>
      </c>
      <c r="BL13" s="36" t="str">
        <f t="shared" si="3"/>
        <v>n/a</v>
      </c>
      <c r="BM13" s="36" t="str">
        <f t="shared" si="3"/>
        <v>n/a</v>
      </c>
      <c r="BN13" s="36" t="str">
        <f t="shared" si="3"/>
        <v>n/a</v>
      </c>
      <c r="BO13" s="36" t="str">
        <f t="shared" si="3"/>
        <v>n/a</v>
      </c>
      <c r="BP13" s="36" t="str">
        <f t="shared" si="3"/>
        <v>n/a</v>
      </c>
      <c r="BQ13" s="36" t="str">
        <f t="shared" si="3"/>
        <v>n/a</v>
      </c>
      <c r="BR13" s="36" t="str">
        <f t="shared" si="3"/>
        <v>n/a</v>
      </c>
      <c r="BS13" s="36" t="str">
        <f t="shared" si="3"/>
        <v>n/a</v>
      </c>
      <c r="BT13" s="36" t="str">
        <f t="shared" si="3"/>
        <v>n/a</v>
      </c>
      <c r="BU13" s="36" t="str">
        <f t="shared" si="3"/>
        <v>n/a</v>
      </c>
      <c r="BV13" s="36" t="str">
        <f t="shared" si="3"/>
        <v>n/a</v>
      </c>
      <c r="BW13" s="36" t="str">
        <f t="shared" si="3"/>
        <v>n/a</v>
      </c>
      <c r="BX13" s="36" t="str">
        <f t="shared" si="3"/>
        <v>n/a</v>
      </c>
      <c r="BY13" s="36" t="str">
        <f t="shared" si="3"/>
        <v>n/a</v>
      </c>
      <c r="BZ13" s="36" t="str">
        <f t="shared" si="3"/>
        <v>n/a</v>
      </c>
      <c r="CA13" s="36" t="str">
        <f t="shared" si="3"/>
        <v>n/a</v>
      </c>
      <c r="CB13" s="36" t="str">
        <f t="shared" si="3"/>
        <v>n/a</v>
      </c>
      <c r="CC13" s="36" t="str">
        <f t="shared" si="3"/>
        <v>n/a</v>
      </c>
      <c r="CD13" s="36" t="str">
        <f t="shared" si="3"/>
        <v>n/a</v>
      </c>
      <c r="CE13" s="36" t="str">
        <f t="shared" si="3"/>
        <v>n/a</v>
      </c>
      <c r="CF13" s="36" t="str">
        <f t="shared" si="3"/>
        <v>n/a</v>
      </c>
      <c r="CG13" s="36" t="str">
        <f t="shared" si="3"/>
        <v>n/a</v>
      </c>
      <c r="CH13" s="36" t="str">
        <f t="shared" si="3"/>
        <v>n/a</v>
      </c>
      <c r="CI13" s="36" t="str">
        <f t="shared" si="3"/>
        <v>n/a</v>
      </c>
      <c r="CJ13" s="36" t="str">
        <f t="shared" si="3"/>
        <v>n/a</v>
      </c>
      <c r="CK13" s="36" t="str">
        <f t="shared" si="3"/>
        <v>n/a</v>
      </c>
      <c r="CL13" s="36" t="str">
        <f t="shared" si="3"/>
        <v>n/a</v>
      </c>
      <c r="CM13" s="36" t="str">
        <f t="shared" si="3"/>
        <v>n/a</v>
      </c>
      <c r="CN13" s="36" t="str">
        <f t="shared" si="3"/>
        <v>n/a</v>
      </c>
      <c r="CO13" s="36" t="str">
        <f t="shared" si="3"/>
        <v>n/a</v>
      </c>
      <c r="CP13" s="36" t="str">
        <f t="shared" si="3"/>
        <v>n/a</v>
      </c>
      <c r="CQ13" s="36" t="str">
        <f t="shared" si="3"/>
        <v>n/a</v>
      </c>
      <c r="CR13" s="36" t="str">
        <f t="shared" si="3"/>
        <v>n/a</v>
      </c>
      <c r="CS13" s="36" t="str">
        <f t="shared" ref="CS13:FD26" si="4">IFERROR(CR13*(1+$P13),"n/a")</f>
        <v>n/a</v>
      </c>
      <c r="CT13" s="36" t="str">
        <f t="shared" si="4"/>
        <v>n/a</v>
      </c>
      <c r="CU13" s="36" t="str">
        <f t="shared" si="4"/>
        <v>n/a</v>
      </c>
      <c r="CV13" s="36" t="str">
        <f t="shared" si="4"/>
        <v>n/a</v>
      </c>
      <c r="CW13" s="36" t="str">
        <f t="shared" si="4"/>
        <v>n/a</v>
      </c>
      <c r="CX13" s="36" t="str">
        <f t="shared" si="4"/>
        <v>n/a</v>
      </c>
      <c r="CY13" s="36" t="str">
        <f t="shared" si="4"/>
        <v>n/a</v>
      </c>
      <c r="CZ13" s="36" t="str">
        <f t="shared" si="4"/>
        <v>n/a</v>
      </c>
      <c r="DA13" s="36" t="str">
        <f t="shared" si="4"/>
        <v>n/a</v>
      </c>
      <c r="DB13" s="36" t="str">
        <f t="shared" si="4"/>
        <v>n/a</v>
      </c>
      <c r="DC13" s="36" t="str">
        <f t="shared" si="4"/>
        <v>n/a</v>
      </c>
      <c r="DD13" s="36" t="str">
        <f t="shared" si="4"/>
        <v>n/a</v>
      </c>
      <c r="DE13" s="36" t="str">
        <f t="shared" si="4"/>
        <v>n/a</v>
      </c>
      <c r="DF13" s="36" t="str">
        <f t="shared" si="4"/>
        <v>n/a</v>
      </c>
      <c r="DG13" s="36" t="str">
        <f t="shared" si="4"/>
        <v>n/a</v>
      </c>
      <c r="DH13" s="36" t="str">
        <f t="shared" si="4"/>
        <v>n/a</v>
      </c>
      <c r="DI13" s="36" t="str">
        <f t="shared" si="4"/>
        <v>n/a</v>
      </c>
      <c r="DJ13" s="36" t="str">
        <f t="shared" si="4"/>
        <v>n/a</v>
      </c>
      <c r="DK13" s="36" t="str">
        <f t="shared" si="4"/>
        <v>n/a</v>
      </c>
      <c r="DL13" s="36" t="str">
        <f t="shared" si="4"/>
        <v>n/a</v>
      </c>
      <c r="DM13" s="36" t="str">
        <f t="shared" si="4"/>
        <v>n/a</v>
      </c>
      <c r="DN13" s="36" t="str">
        <f t="shared" si="4"/>
        <v>n/a</v>
      </c>
      <c r="DO13" s="36" t="str">
        <f t="shared" si="4"/>
        <v>n/a</v>
      </c>
      <c r="DP13" s="36" t="str">
        <f t="shared" si="4"/>
        <v>n/a</v>
      </c>
      <c r="DQ13" s="36" t="str">
        <f t="shared" si="4"/>
        <v>n/a</v>
      </c>
      <c r="DR13" s="36" t="str">
        <f t="shared" si="4"/>
        <v>n/a</v>
      </c>
      <c r="DS13" s="36" t="str">
        <f t="shared" si="4"/>
        <v>n/a</v>
      </c>
      <c r="DT13" s="36" t="str">
        <f t="shared" si="4"/>
        <v>n/a</v>
      </c>
      <c r="DU13" s="36" t="str">
        <f t="shared" si="4"/>
        <v>n/a</v>
      </c>
      <c r="DV13" s="36" t="str">
        <f t="shared" si="4"/>
        <v>n/a</v>
      </c>
      <c r="DW13" s="36" t="str">
        <f t="shared" si="4"/>
        <v>n/a</v>
      </c>
      <c r="DX13" s="36" t="str">
        <f t="shared" si="4"/>
        <v>n/a</v>
      </c>
      <c r="DY13" s="36" t="str">
        <f t="shared" si="4"/>
        <v>n/a</v>
      </c>
      <c r="DZ13" s="36" t="str">
        <f t="shared" si="4"/>
        <v>n/a</v>
      </c>
      <c r="EA13" s="36" t="str">
        <f t="shared" si="4"/>
        <v>n/a</v>
      </c>
      <c r="EB13" s="36" t="str">
        <f t="shared" si="4"/>
        <v>n/a</v>
      </c>
      <c r="EC13" s="36" t="str">
        <f t="shared" si="4"/>
        <v>n/a</v>
      </c>
      <c r="ED13" s="36" t="str">
        <f t="shared" si="4"/>
        <v>n/a</v>
      </c>
      <c r="EE13" s="36" t="str">
        <f t="shared" si="4"/>
        <v>n/a</v>
      </c>
      <c r="EF13" s="36" t="str">
        <f t="shared" si="4"/>
        <v>n/a</v>
      </c>
      <c r="EG13" s="36" t="str">
        <f t="shared" si="4"/>
        <v>n/a</v>
      </c>
      <c r="EH13" s="36" t="str">
        <f t="shared" si="4"/>
        <v>n/a</v>
      </c>
      <c r="EI13" s="36" t="str">
        <f t="shared" si="4"/>
        <v>n/a</v>
      </c>
      <c r="EJ13" s="36" t="str">
        <f t="shared" si="4"/>
        <v>n/a</v>
      </c>
      <c r="EK13" s="36" t="str">
        <f t="shared" si="4"/>
        <v>n/a</v>
      </c>
      <c r="EL13" s="36" t="str">
        <f t="shared" si="4"/>
        <v>n/a</v>
      </c>
      <c r="EM13" s="36" t="str">
        <f t="shared" si="4"/>
        <v>n/a</v>
      </c>
      <c r="EN13" s="36" t="str">
        <f t="shared" si="4"/>
        <v>n/a</v>
      </c>
      <c r="EO13" s="36" t="str">
        <f t="shared" si="4"/>
        <v>n/a</v>
      </c>
      <c r="EP13" s="36" t="str">
        <f t="shared" si="4"/>
        <v>n/a</v>
      </c>
      <c r="EQ13" s="36" t="str">
        <f t="shared" si="4"/>
        <v>n/a</v>
      </c>
      <c r="ER13" s="36" t="str">
        <f t="shared" si="4"/>
        <v>n/a</v>
      </c>
      <c r="ES13" s="36" t="str">
        <f t="shared" si="4"/>
        <v>n/a</v>
      </c>
      <c r="ET13" s="36" t="str">
        <f t="shared" si="4"/>
        <v>n/a</v>
      </c>
      <c r="EU13" s="36" t="str">
        <f t="shared" si="4"/>
        <v>n/a</v>
      </c>
      <c r="EV13" s="36" t="str">
        <f t="shared" si="4"/>
        <v>n/a</v>
      </c>
      <c r="EW13" s="36" t="str">
        <f t="shared" si="4"/>
        <v>n/a</v>
      </c>
      <c r="EX13" s="36" t="str">
        <f t="shared" si="4"/>
        <v>n/a</v>
      </c>
      <c r="EY13" s="36" t="str">
        <f t="shared" si="4"/>
        <v>n/a</v>
      </c>
      <c r="EZ13" s="36" t="str">
        <f t="shared" si="4"/>
        <v>n/a</v>
      </c>
      <c r="FA13" s="36" t="str">
        <f t="shared" si="4"/>
        <v>n/a</v>
      </c>
      <c r="FB13" s="36" t="str">
        <f t="shared" si="4"/>
        <v>n/a</v>
      </c>
      <c r="FC13" s="36" t="str">
        <f t="shared" si="4"/>
        <v>n/a</v>
      </c>
      <c r="FD13" s="36" t="str">
        <f t="shared" si="4"/>
        <v>n/a</v>
      </c>
      <c r="FE13" s="36" t="str">
        <f t="shared" ref="FE13:HM25" si="5">IFERROR(FD13*(1+$P13),"n/a")</f>
        <v>n/a</v>
      </c>
      <c r="FF13" s="36" t="str">
        <f t="shared" si="5"/>
        <v>n/a</v>
      </c>
      <c r="FG13" s="36" t="str">
        <f t="shared" si="5"/>
        <v>n/a</v>
      </c>
      <c r="FH13" s="36" t="str">
        <f t="shared" si="5"/>
        <v>n/a</v>
      </c>
      <c r="FI13" s="36" t="str">
        <f t="shared" si="5"/>
        <v>n/a</v>
      </c>
      <c r="FJ13" s="36" t="str">
        <f t="shared" si="5"/>
        <v>n/a</v>
      </c>
      <c r="FK13" s="36" t="str">
        <f t="shared" si="5"/>
        <v>n/a</v>
      </c>
      <c r="FL13" s="36" t="str">
        <f t="shared" si="5"/>
        <v>n/a</v>
      </c>
      <c r="FM13" s="36" t="str">
        <f t="shared" si="5"/>
        <v>n/a</v>
      </c>
      <c r="FN13" s="36" t="str">
        <f t="shared" si="5"/>
        <v>n/a</v>
      </c>
      <c r="FO13" s="36" t="str">
        <f t="shared" si="5"/>
        <v>n/a</v>
      </c>
      <c r="FP13" s="36" t="str">
        <f t="shared" si="5"/>
        <v>n/a</v>
      </c>
      <c r="FQ13" s="36" t="str">
        <f t="shared" si="5"/>
        <v>n/a</v>
      </c>
      <c r="FR13" s="36" t="str">
        <f t="shared" si="5"/>
        <v>n/a</v>
      </c>
      <c r="FS13" s="36" t="str">
        <f t="shared" si="5"/>
        <v>n/a</v>
      </c>
      <c r="FT13" s="36" t="str">
        <f t="shared" si="5"/>
        <v>n/a</v>
      </c>
      <c r="FU13" s="36" t="str">
        <f t="shared" si="5"/>
        <v>n/a</v>
      </c>
      <c r="FV13" s="36" t="str">
        <f t="shared" si="5"/>
        <v>n/a</v>
      </c>
      <c r="FW13" s="36" t="str">
        <f t="shared" si="5"/>
        <v>n/a</v>
      </c>
      <c r="FX13" s="36" t="str">
        <f t="shared" si="5"/>
        <v>n/a</v>
      </c>
      <c r="FY13" s="36" t="str">
        <f t="shared" si="5"/>
        <v>n/a</v>
      </c>
      <c r="FZ13" s="36" t="str">
        <f t="shared" si="5"/>
        <v>n/a</v>
      </c>
      <c r="GA13" s="36" t="str">
        <f t="shared" si="5"/>
        <v>n/a</v>
      </c>
      <c r="GB13" s="36" t="str">
        <f t="shared" si="5"/>
        <v>n/a</v>
      </c>
      <c r="GC13" s="36" t="str">
        <f t="shared" si="5"/>
        <v>n/a</v>
      </c>
      <c r="GD13" s="36" t="str">
        <f t="shared" si="5"/>
        <v>n/a</v>
      </c>
      <c r="GE13" s="36" t="str">
        <f t="shared" si="5"/>
        <v>n/a</v>
      </c>
      <c r="GF13" s="36" t="str">
        <f t="shared" si="5"/>
        <v>n/a</v>
      </c>
      <c r="GG13" s="36" t="str">
        <f t="shared" si="5"/>
        <v>n/a</v>
      </c>
      <c r="GH13" s="36" t="str">
        <f t="shared" si="5"/>
        <v>n/a</v>
      </c>
      <c r="GI13" s="36" t="str">
        <f t="shared" si="5"/>
        <v>n/a</v>
      </c>
      <c r="GJ13" s="36" t="str">
        <f t="shared" si="5"/>
        <v>n/a</v>
      </c>
      <c r="GK13" s="36" t="str">
        <f t="shared" si="5"/>
        <v>n/a</v>
      </c>
      <c r="GL13" s="36" t="str">
        <f t="shared" si="5"/>
        <v>n/a</v>
      </c>
      <c r="GM13" s="36" t="str">
        <f t="shared" si="5"/>
        <v>n/a</v>
      </c>
      <c r="GN13" s="36" t="str">
        <f t="shared" si="5"/>
        <v>n/a</v>
      </c>
      <c r="GO13" s="36" t="str">
        <f t="shared" si="5"/>
        <v>n/a</v>
      </c>
      <c r="GP13" s="36" t="str">
        <f t="shared" si="5"/>
        <v>n/a</v>
      </c>
      <c r="GQ13" s="36" t="str">
        <f t="shared" si="5"/>
        <v>n/a</v>
      </c>
      <c r="GR13" s="36" t="str">
        <f t="shared" si="5"/>
        <v>n/a</v>
      </c>
      <c r="GS13" s="36" t="str">
        <f t="shared" si="5"/>
        <v>n/a</v>
      </c>
      <c r="GT13" s="36" t="str">
        <f t="shared" si="5"/>
        <v>n/a</v>
      </c>
      <c r="GU13" s="36" t="str">
        <f t="shared" si="5"/>
        <v>n/a</v>
      </c>
      <c r="GV13" s="36" t="str">
        <f t="shared" si="5"/>
        <v>n/a</v>
      </c>
      <c r="GW13" s="36" t="str">
        <f t="shared" si="5"/>
        <v>n/a</v>
      </c>
      <c r="GX13" s="36" t="str">
        <f t="shared" si="5"/>
        <v>n/a</v>
      </c>
      <c r="GY13" s="36" t="str">
        <f t="shared" si="5"/>
        <v>n/a</v>
      </c>
      <c r="GZ13" s="36" t="str">
        <f t="shared" si="5"/>
        <v>n/a</v>
      </c>
      <c r="HA13" s="36" t="str">
        <f t="shared" si="5"/>
        <v>n/a</v>
      </c>
      <c r="HB13" s="36" t="str">
        <f t="shared" si="5"/>
        <v>n/a</v>
      </c>
      <c r="HC13" s="36" t="str">
        <f t="shared" si="5"/>
        <v>n/a</v>
      </c>
      <c r="HD13" s="36" t="str">
        <f t="shared" si="5"/>
        <v>n/a</v>
      </c>
      <c r="HE13" s="36" t="str">
        <f t="shared" si="5"/>
        <v>n/a</v>
      </c>
      <c r="HF13" s="36" t="str">
        <f t="shared" si="5"/>
        <v>n/a</v>
      </c>
      <c r="HG13" s="36" t="str">
        <f t="shared" si="5"/>
        <v>n/a</v>
      </c>
      <c r="HH13" s="36" t="str">
        <f t="shared" si="5"/>
        <v>n/a</v>
      </c>
      <c r="HI13" s="36" t="str">
        <f t="shared" si="5"/>
        <v>n/a</v>
      </c>
      <c r="HJ13" s="36" t="str">
        <f t="shared" si="5"/>
        <v>n/a</v>
      </c>
      <c r="HK13" s="36" t="str">
        <f t="shared" si="5"/>
        <v>n/a</v>
      </c>
      <c r="HL13" s="36" t="str">
        <f t="shared" si="5"/>
        <v>n/a</v>
      </c>
      <c r="HM13" s="36" t="str">
        <f t="shared" si="5"/>
        <v>n/a</v>
      </c>
    </row>
    <row r="14" spans="1:221" x14ac:dyDescent="0.25">
      <c r="A14" s="7" t="s">
        <v>1641</v>
      </c>
      <c r="B14" s="16" t="s">
        <v>1642</v>
      </c>
      <c r="C14" s="15">
        <v>694.553</v>
      </c>
      <c r="D14" s="15">
        <v>6.29</v>
      </c>
      <c r="E14" s="14">
        <f t="shared" ref="E14:E23" si="6">C14*D14</f>
        <v>4368.73837</v>
      </c>
      <c r="F14" s="12">
        <f>IF(OR(G14="n/a",J14="n/a"),0%,E14/SUMIFS(E$13:E$239,G$13:G$239,"&lt;&gt;n/a",$J$13:$J$239,"&lt;&gt;n/a"))</f>
        <v>0</v>
      </c>
      <c r="G14" s="29" t="s">
        <v>227</v>
      </c>
      <c r="H14" s="13" t="str">
        <f t="shared" ref="H14:H77" si="7">IFERROR(G14*(1+(0.5*J14)),"n/a")</f>
        <v>n/a</v>
      </c>
      <c r="I14" s="33" t="str">
        <f t="shared" ref="I14:I77" si="8">IFERROR(H14*D14,"n/a")</f>
        <v>n/a</v>
      </c>
      <c r="J14" s="29" t="s">
        <v>227</v>
      </c>
      <c r="K14" s="41" t="str">
        <f t="shared" ref="K14:K23" si="9">IF(J14="n/a","n/a",J14-($J14-$P14)/6)</f>
        <v>n/a</v>
      </c>
      <c r="L14" s="1" t="str">
        <f t="shared" ref="L14:L23" si="10">IF(J14="n/a","n/a",K14-($J14-$P14)/6)</f>
        <v>n/a</v>
      </c>
      <c r="M14" s="1" t="str">
        <f t="shared" ref="M14:M23" si="11">IF(J14="n/a","n/a",L14-($J14-$P14)/6)</f>
        <v>n/a</v>
      </c>
      <c r="N14" s="1" t="str">
        <f t="shared" ref="N14:N23" si="12">IF(J14="n/a","n/a",M14-($J14-$P14)/6)</f>
        <v>n/a</v>
      </c>
      <c r="O14" s="1" t="str">
        <f t="shared" ref="O14:O23" si="13">IF(J14="n/a","n/a",N14-($J14-$P14)/6)</f>
        <v>n/a</v>
      </c>
      <c r="P14" s="1">
        <v>4.0398999999999852E-2</v>
      </c>
      <c r="Q14" s="1" t="str">
        <f t="shared" ref="Q14:Q23" si="14">IFERROR(IF(OR(G14="n/a",J14="n/a"),"n/a",(IRR(U14:HM14,9%))),"n/a")</f>
        <v>n/a</v>
      </c>
      <c r="R14" s="12" t="str">
        <f t="shared" ref="R14:R23" si="15">IF(OR(G14="n/a",J14="n/a"),"n/a",$F14*Q14)</f>
        <v>n/a</v>
      </c>
      <c r="S14" s="12">
        <f t="shared" ref="S14:S23" si="16">IF(R14&lt;&gt;0,F14,0)</f>
        <v>0</v>
      </c>
      <c r="T14" s="7"/>
      <c r="U14" s="42">
        <f t="shared" ref="U14:U23" si="17">IFERROR(-D14,"")</f>
        <v>-6.29</v>
      </c>
      <c r="V14" s="36" t="str">
        <f t="shared" ref="V14:V23" si="18">IFERROR($I14*(1+$J14),"n/a")</f>
        <v>n/a</v>
      </c>
      <c r="W14" s="36" t="str">
        <f t="shared" ref="W14:W23" si="19">IFERROR(V14*(1+$J14),"n/a")</f>
        <v>n/a</v>
      </c>
      <c r="X14" s="36" t="str">
        <f t="shared" ref="X14:X23" si="20">IFERROR(W14*(1+$J14),"n/a")</f>
        <v>n/a</v>
      </c>
      <c r="Y14" s="36" t="str">
        <f t="shared" ref="Y14:Y23" si="21">IFERROR(X14*(1+$J14),"n/a")</f>
        <v>n/a</v>
      </c>
      <c r="Z14" s="36" t="str">
        <f t="shared" ref="Z14:Z23" si="22">IFERROR(Y14*(1+$J14),"n/a")</f>
        <v>n/a</v>
      </c>
      <c r="AA14" s="36" t="str">
        <f t="shared" ref="AA14:AA23" si="23">IFERROR(Z14*(1+K14),"n/a")</f>
        <v>n/a</v>
      </c>
      <c r="AB14" s="36" t="str">
        <f t="shared" ref="AB14:AB23" si="24">IFERROR(AA14*(1+L14),"n/a")</f>
        <v>n/a</v>
      </c>
      <c r="AC14" s="36" t="str">
        <f t="shared" ref="AC14:AC23" si="25">IFERROR(AB14*(1+M14),"n/a")</f>
        <v>n/a</v>
      </c>
      <c r="AD14" s="36" t="str">
        <f t="shared" ref="AD14:AD23" si="26">IFERROR(AC14*(1+N14),"n/a")</f>
        <v>n/a</v>
      </c>
      <c r="AE14" s="36" t="str">
        <f t="shared" ref="AE14:AE23" si="27">IFERROR(AD14*(1+O14),"n/a")</f>
        <v>n/a</v>
      </c>
      <c r="AF14" s="36" t="str">
        <f t="shared" ref="AF14:AF23" si="28">IFERROR(AE14*(1+$P14),"n/a")</f>
        <v>n/a</v>
      </c>
      <c r="AG14" s="36" t="str">
        <f t="shared" ref="AG14:AG23" si="29">IFERROR(AF14*(1+$P14),"n/a")</f>
        <v>n/a</v>
      </c>
      <c r="AH14" s="36" t="str">
        <f t="shared" ref="AH14:AH23" si="30">IFERROR(AG14*(1+$P14),"n/a")</f>
        <v>n/a</v>
      </c>
      <c r="AI14" s="36" t="str">
        <f t="shared" ref="AI14:AI23" si="31">IFERROR(AH14*(1+$P14),"n/a")</f>
        <v>n/a</v>
      </c>
      <c r="AJ14" s="36" t="str">
        <f t="shared" ref="AJ14:AJ23" si="32">IFERROR(AI14*(1+$P14),"n/a")</f>
        <v>n/a</v>
      </c>
      <c r="AK14" s="36" t="str">
        <f t="shared" ref="AK14:AK23" si="33">IFERROR(AJ14*(1+$P14),"n/a")</f>
        <v>n/a</v>
      </c>
      <c r="AL14" s="36" t="str">
        <f t="shared" ref="AL14:AL23" si="34">IFERROR(AK14*(1+$P14),"n/a")</f>
        <v>n/a</v>
      </c>
      <c r="AM14" s="36" t="str">
        <f t="shared" ref="AM14:AM23" si="35">IFERROR(AL14*(1+$P14),"n/a")</f>
        <v>n/a</v>
      </c>
      <c r="AN14" s="36" t="str">
        <f t="shared" ref="AN14:AN23" si="36">IFERROR(AM14*(1+$P14),"n/a")</f>
        <v>n/a</v>
      </c>
      <c r="AO14" s="36" t="str">
        <f t="shared" ref="AO14:AO23" si="37">IFERROR(AN14*(1+$P14),"n/a")</f>
        <v>n/a</v>
      </c>
      <c r="AP14" s="36" t="str">
        <f t="shared" ref="AP14:AP23" si="38">IFERROR(AO14*(1+$P14),"n/a")</f>
        <v>n/a</v>
      </c>
      <c r="AQ14" s="36" t="str">
        <f t="shared" ref="AQ14:AQ23" si="39">IFERROR(AP14*(1+$P14),"n/a")</f>
        <v>n/a</v>
      </c>
      <c r="AR14" s="36" t="str">
        <f t="shared" ref="AR14:AR23" si="40">IFERROR(AQ14*(1+$P14),"n/a")</f>
        <v>n/a</v>
      </c>
      <c r="AS14" s="36" t="str">
        <f t="shared" ref="AS14:AS23" si="41">IFERROR(AR14*(1+$P14),"n/a")</f>
        <v>n/a</v>
      </c>
      <c r="AT14" s="36" t="str">
        <f t="shared" ref="AT14:AT23" si="42">IFERROR(AS14*(1+$P14),"n/a")</f>
        <v>n/a</v>
      </c>
      <c r="AU14" s="36" t="str">
        <f t="shared" ref="AU14:AU23" si="43">IFERROR(AT14*(1+$P14),"n/a")</f>
        <v>n/a</v>
      </c>
      <c r="AV14" s="36" t="str">
        <f t="shared" ref="AV14:AV23" si="44">IFERROR(AU14*(1+$P14),"n/a")</f>
        <v>n/a</v>
      </c>
      <c r="AW14" s="36" t="str">
        <f t="shared" ref="AW14:AW23" si="45">IFERROR(AV14*(1+$P14),"n/a")</f>
        <v>n/a</v>
      </c>
      <c r="AX14" s="36" t="str">
        <f t="shared" ref="AX14:AX23" si="46">IFERROR(AW14*(1+$P14),"n/a")</f>
        <v>n/a</v>
      </c>
      <c r="AY14" s="36" t="str">
        <f t="shared" ref="AY14:AY23" si="47">IFERROR(AX14*(1+$P14),"n/a")</f>
        <v>n/a</v>
      </c>
      <c r="AZ14" s="36" t="str">
        <f t="shared" ref="AZ14:AZ23" si="48">IFERROR(AY14*(1+$P14),"n/a")</f>
        <v>n/a</v>
      </c>
      <c r="BA14" s="36" t="str">
        <f t="shared" ref="BA14:BA23" si="49">IFERROR(AZ14*(1+$P14),"n/a")</f>
        <v>n/a</v>
      </c>
      <c r="BB14" s="36" t="str">
        <f t="shared" ref="BB14:BB23" si="50">IFERROR(BA14*(1+$P14),"n/a")</f>
        <v>n/a</v>
      </c>
      <c r="BC14" s="36" t="str">
        <f t="shared" ref="BC14:BC23" si="51">IFERROR(BB14*(1+$P14),"n/a")</f>
        <v>n/a</v>
      </c>
      <c r="BD14" s="36" t="str">
        <f t="shared" ref="BD14:BD23" si="52">IFERROR(BC14*(1+$P14),"n/a")</f>
        <v>n/a</v>
      </c>
      <c r="BE14" s="36" t="str">
        <f t="shared" ref="BE14:BE23" si="53">IFERROR(BD14*(1+$P14),"n/a")</f>
        <v>n/a</v>
      </c>
      <c r="BF14" s="36" t="str">
        <f t="shared" ref="BF14:BF23" si="54">IFERROR(BE14*(1+$P14),"n/a")</f>
        <v>n/a</v>
      </c>
      <c r="BG14" s="36" t="str">
        <f t="shared" ref="BG14:BG23" si="55">IFERROR(BF14*(1+$P14),"n/a")</f>
        <v>n/a</v>
      </c>
      <c r="BH14" s="36" t="str">
        <f t="shared" ref="BH14:BH23" si="56">IFERROR(BG14*(1+$P14),"n/a")</f>
        <v>n/a</v>
      </c>
      <c r="BI14" s="36" t="str">
        <f t="shared" ref="BI14:BI23" si="57">IFERROR(BH14*(1+$P14),"n/a")</f>
        <v>n/a</v>
      </c>
      <c r="BJ14" s="36" t="str">
        <f t="shared" ref="BJ14:BJ23" si="58">IFERROR(BI14*(1+$P14),"n/a")</f>
        <v>n/a</v>
      </c>
      <c r="BK14" s="36" t="str">
        <f t="shared" ref="BK14:BK23" si="59">IFERROR(BJ14*(1+$P14),"n/a")</f>
        <v>n/a</v>
      </c>
      <c r="BL14" s="36" t="str">
        <f t="shared" ref="BL14:BL23" si="60">IFERROR(BK14*(1+$P14),"n/a")</f>
        <v>n/a</v>
      </c>
      <c r="BM14" s="36" t="str">
        <f t="shared" ref="BM14:BM23" si="61">IFERROR(BL14*(1+$P14),"n/a")</f>
        <v>n/a</v>
      </c>
      <c r="BN14" s="36" t="str">
        <f t="shared" ref="BN14:BN23" si="62">IFERROR(BM14*(1+$P14),"n/a")</f>
        <v>n/a</v>
      </c>
      <c r="BO14" s="36" t="str">
        <f t="shared" ref="BO14:BO23" si="63">IFERROR(BN14*(1+$P14),"n/a")</f>
        <v>n/a</v>
      </c>
      <c r="BP14" s="36" t="str">
        <f t="shared" ref="BP14:BP23" si="64">IFERROR(BO14*(1+$P14),"n/a")</f>
        <v>n/a</v>
      </c>
      <c r="BQ14" s="36" t="str">
        <f t="shared" ref="BQ14:BQ23" si="65">IFERROR(BP14*(1+$P14),"n/a")</f>
        <v>n/a</v>
      </c>
      <c r="BR14" s="36" t="str">
        <f t="shared" ref="BR14:BR23" si="66">IFERROR(BQ14*(1+$P14),"n/a")</f>
        <v>n/a</v>
      </c>
      <c r="BS14" s="36" t="str">
        <f t="shared" ref="BS14:BS23" si="67">IFERROR(BR14*(1+$P14),"n/a")</f>
        <v>n/a</v>
      </c>
      <c r="BT14" s="36" t="str">
        <f t="shared" ref="BT14:BT23" si="68">IFERROR(BS14*(1+$P14),"n/a")</f>
        <v>n/a</v>
      </c>
      <c r="BU14" s="36" t="str">
        <f t="shared" ref="BU14:BU23" si="69">IFERROR(BT14*(1+$P14),"n/a")</f>
        <v>n/a</v>
      </c>
      <c r="BV14" s="36" t="str">
        <f t="shared" ref="BV14:BV23" si="70">IFERROR(BU14*(1+$P14),"n/a")</f>
        <v>n/a</v>
      </c>
      <c r="BW14" s="36" t="str">
        <f t="shared" ref="BW14:BW23" si="71">IFERROR(BV14*(1+$P14),"n/a")</f>
        <v>n/a</v>
      </c>
      <c r="BX14" s="36" t="str">
        <f t="shared" ref="BX14:BX23" si="72">IFERROR(BW14*(1+$P14),"n/a")</f>
        <v>n/a</v>
      </c>
      <c r="BY14" s="36" t="str">
        <f t="shared" ref="BY14:BY23" si="73">IFERROR(BX14*(1+$P14),"n/a")</f>
        <v>n/a</v>
      </c>
      <c r="BZ14" s="36" t="str">
        <f t="shared" ref="BZ14:BZ23" si="74">IFERROR(BY14*(1+$P14),"n/a")</f>
        <v>n/a</v>
      </c>
      <c r="CA14" s="36" t="str">
        <f t="shared" ref="CA14:CA23" si="75">IFERROR(BZ14*(1+$P14),"n/a")</f>
        <v>n/a</v>
      </c>
      <c r="CB14" s="36" t="str">
        <f t="shared" ref="CB14:CB23" si="76">IFERROR(CA14*(1+$P14),"n/a")</f>
        <v>n/a</v>
      </c>
      <c r="CC14" s="36" t="str">
        <f t="shared" ref="CC14:CC23" si="77">IFERROR(CB14*(1+$P14),"n/a")</f>
        <v>n/a</v>
      </c>
      <c r="CD14" s="36" t="str">
        <f t="shared" ref="CD14:CD23" si="78">IFERROR(CC14*(1+$P14),"n/a")</f>
        <v>n/a</v>
      </c>
      <c r="CE14" s="36" t="str">
        <f t="shared" ref="CE14:CE23" si="79">IFERROR(CD14*(1+$P14),"n/a")</f>
        <v>n/a</v>
      </c>
      <c r="CF14" s="36" t="str">
        <f t="shared" ref="CF14:CF23" si="80">IFERROR(CE14*(1+$P14),"n/a")</f>
        <v>n/a</v>
      </c>
      <c r="CG14" s="36" t="str">
        <f t="shared" ref="CG14:CG23" si="81">IFERROR(CF14*(1+$P14),"n/a")</f>
        <v>n/a</v>
      </c>
      <c r="CH14" s="36" t="str">
        <f t="shared" ref="CH14:CH23" si="82">IFERROR(CG14*(1+$P14),"n/a")</f>
        <v>n/a</v>
      </c>
      <c r="CI14" s="36" t="str">
        <f t="shared" ref="CI14:CI23" si="83">IFERROR(CH14*(1+$P14),"n/a")</f>
        <v>n/a</v>
      </c>
      <c r="CJ14" s="36" t="str">
        <f t="shared" ref="CJ14:CJ23" si="84">IFERROR(CI14*(1+$P14),"n/a")</f>
        <v>n/a</v>
      </c>
      <c r="CK14" s="36" t="str">
        <f t="shared" ref="CK14:CK23" si="85">IFERROR(CJ14*(1+$P14),"n/a")</f>
        <v>n/a</v>
      </c>
      <c r="CL14" s="36" t="str">
        <f t="shared" ref="CL14:CL23" si="86">IFERROR(CK14*(1+$P14),"n/a")</f>
        <v>n/a</v>
      </c>
      <c r="CM14" s="36" t="str">
        <f t="shared" ref="CM14:CM23" si="87">IFERROR(CL14*(1+$P14),"n/a")</f>
        <v>n/a</v>
      </c>
      <c r="CN14" s="36" t="str">
        <f t="shared" ref="CN14:CN23" si="88">IFERROR(CM14*(1+$P14),"n/a")</f>
        <v>n/a</v>
      </c>
      <c r="CO14" s="36" t="str">
        <f t="shared" ref="CO14:CO23" si="89">IFERROR(CN14*(1+$P14),"n/a")</f>
        <v>n/a</v>
      </c>
      <c r="CP14" s="36" t="str">
        <f t="shared" ref="CP14:CP23" si="90">IFERROR(CO14*(1+$P14),"n/a")</f>
        <v>n/a</v>
      </c>
      <c r="CQ14" s="36" t="str">
        <f t="shared" ref="CQ14:CQ23" si="91">IFERROR(CP14*(1+$P14),"n/a")</f>
        <v>n/a</v>
      </c>
      <c r="CR14" s="36" t="str">
        <f t="shared" ref="CR14:DG23" si="92">IFERROR(CQ14*(1+$P14),"n/a")</f>
        <v>n/a</v>
      </c>
      <c r="CS14" s="36" t="str">
        <f t="shared" si="92"/>
        <v>n/a</v>
      </c>
      <c r="CT14" s="36" t="str">
        <f t="shared" si="92"/>
        <v>n/a</v>
      </c>
      <c r="CU14" s="36" t="str">
        <f t="shared" si="92"/>
        <v>n/a</v>
      </c>
      <c r="CV14" s="36" t="str">
        <f t="shared" si="92"/>
        <v>n/a</v>
      </c>
      <c r="CW14" s="36" t="str">
        <f t="shared" si="92"/>
        <v>n/a</v>
      </c>
      <c r="CX14" s="36" t="str">
        <f t="shared" si="92"/>
        <v>n/a</v>
      </c>
      <c r="CY14" s="36" t="str">
        <f t="shared" si="92"/>
        <v>n/a</v>
      </c>
      <c r="CZ14" s="36" t="str">
        <f t="shared" si="92"/>
        <v>n/a</v>
      </c>
      <c r="DA14" s="36" t="str">
        <f t="shared" si="92"/>
        <v>n/a</v>
      </c>
      <c r="DB14" s="36" t="str">
        <f t="shared" si="92"/>
        <v>n/a</v>
      </c>
      <c r="DC14" s="36" t="str">
        <f t="shared" si="92"/>
        <v>n/a</v>
      </c>
      <c r="DD14" s="36" t="str">
        <f t="shared" si="92"/>
        <v>n/a</v>
      </c>
      <c r="DE14" s="36" t="str">
        <f t="shared" si="92"/>
        <v>n/a</v>
      </c>
      <c r="DF14" s="36" t="str">
        <f t="shared" si="92"/>
        <v>n/a</v>
      </c>
      <c r="DG14" s="36" t="str">
        <f t="shared" si="92"/>
        <v>n/a</v>
      </c>
      <c r="DH14" s="36" t="str">
        <f t="shared" ref="DH14:DW14" si="93">IFERROR(DG14*(1+$P14),"n/a")</f>
        <v>n/a</v>
      </c>
      <c r="DI14" s="36" t="str">
        <f t="shared" si="93"/>
        <v>n/a</v>
      </c>
      <c r="DJ14" s="36" t="str">
        <f t="shared" si="93"/>
        <v>n/a</v>
      </c>
      <c r="DK14" s="36" t="str">
        <f t="shared" si="93"/>
        <v>n/a</v>
      </c>
      <c r="DL14" s="36" t="str">
        <f t="shared" si="93"/>
        <v>n/a</v>
      </c>
      <c r="DM14" s="36" t="str">
        <f t="shared" si="93"/>
        <v>n/a</v>
      </c>
      <c r="DN14" s="36" t="str">
        <f t="shared" si="93"/>
        <v>n/a</v>
      </c>
      <c r="DO14" s="36" t="str">
        <f t="shared" si="93"/>
        <v>n/a</v>
      </c>
      <c r="DP14" s="36" t="str">
        <f t="shared" si="93"/>
        <v>n/a</v>
      </c>
      <c r="DQ14" s="36" t="str">
        <f t="shared" si="93"/>
        <v>n/a</v>
      </c>
      <c r="DR14" s="36" t="str">
        <f t="shared" si="93"/>
        <v>n/a</v>
      </c>
      <c r="DS14" s="36" t="str">
        <f t="shared" si="93"/>
        <v>n/a</v>
      </c>
      <c r="DT14" s="36" t="str">
        <f t="shared" si="93"/>
        <v>n/a</v>
      </c>
      <c r="DU14" s="36" t="str">
        <f t="shared" si="93"/>
        <v>n/a</v>
      </c>
      <c r="DV14" s="36" t="str">
        <f t="shared" si="93"/>
        <v>n/a</v>
      </c>
      <c r="DW14" s="36" t="str">
        <f t="shared" si="93"/>
        <v>n/a</v>
      </c>
      <c r="DX14" s="36" t="str">
        <f t="shared" ref="DX14:EM14" si="94">IFERROR(DW14*(1+$P14),"n/a")</f>
        <v>n/a</v>
      </c>
      <c r="DY14" s="36" t="str">
        <f t="shared" si="94"/>
        <v>n/a</v>
      </c>
      <c r="DZ14" s="36" t="str">
        <f t="shared" si="94"/>
        <v>n/a</v>
      </c>
      <c r="EA14" s="36" t="str">
        <f t="shared" si="94"/>
        <v>n/a</v>
      </c>
      <c r="EB14" s="36" t="str">
        <f t="shared" si="94"/>
        <v>n/a</v>
      </c>
      <c r="EC14" s="36" t="str">
        <f t="shared" si="94"/>
        <v>n/a</v>
      </c>
      <c r="ED14" s="36" t="str">
        <f t="shared" si="94"/>
        <v>n/a</v>
      </c>
      <c r="EE14" s="36" t="str">
        <f t="shared" si="94"/>
        <v>n/a</v>
      </c>
      <c r="EF14" s="36" t="str">
        <f t="shared" si="94"/>
        <v>n/a</v>
      </c>
      <c r="EG14" s="36" t="str">
        <f t="shared" si="94"/>
        <v>n/a</v>
      </c>
      <c r="EH14" s="36" t="str">
        <f t="shared" si="94"/>
        <v>n/a</v>
      </c>
      <c r="EI14" s="36" t="str">
        <f t="shared" si="94"/>
        <v>n/a</v>
      </c>
      <c r="EJ14" s="36" t="str">
        <f t="shared" si="94"/>
        <v>n/a</v>
      </c>
      <c r="EK14" s="36" t="str">
        <f t="shared" si="94"/>
        <v>n/a</v>
      </c>
      <c r="EL14" s="36" t="str">
        <f t="shared" si="94"/>
        <v>n/a</v>
      </c>
      <c r="EM14" s="36" t="str">
        <f t="shared" si="94"/>
        <v>n/a</v>
      </c>
      <c r="EN14" s="36" t="str">
        <f t="shared" ref="EN14:FC14" si="95">IFERROR(EM14*(1+$P14),"n/a")</f>
        <v>n/a</v>
      </c>
      <c r="EO14" s="36" t="str">
        <f t="shared" si="95"/>
        <v>n/a</v>
      </c>
      <c r="EP14" s="36" t="str">
        <f t="shared" si="95"/>
        <v>n/a</v>
      </c>
      <c r="EQ14" s="36" t="str">
        <f t="shared" si="95"/>
        <v>n/a</v>
      </c>
      <c r="ER14" s="36" t="str">
        <f t="shared" si="95"/>
        <v>n/a</v>
      </c>
      <c r="ES14" s="36" t="str">
        <f t="shared" si="95"/>
        <v>n/a</v>
      </c>
      <c r="ET14" s="36" t="str">
        <f t="shared" si="95"/>
        <v>n/a</v>
      </c>
      <c r="EU14" s="36" t="str">
        <f t="shared" si="95"/>
        <v>n/a</v>
      </c>
      <c r="EV14" s="36" t="str">
        <f t="shared" si="95"/>
        <v>n/a</v>
      </c>
      <c r="EW14" s="36" t="str">
        <f t="shared" si="95"/>
        <v>n/a</v>
      </c>
      <c r="EX14" s="36" t="str">
        <f t="shared" si="95"/>
        <v>n/a</v>
      </c>
      <c r="EY14" s="36" t="str">
        <f t="shared" si="95"/>
        <v>n/a</v>
      </c>
      <c r="EZ14" s="36" t="str">
        <f t="shared" si="95"/>
        <v>n/a</v>
      </c>
      <c r="FA14" s="36" t="str">
        <f t="shared" si="95"/>
        <v>n/a</v>
      </c>
      <c r="FB14" s="36" t="str">
        <f t="shared" si="95"/>
        <v>n/a</v>
      </c>
      <c r="FC14" s="36" t="str">
        <f t="shared" si="95"/>
        <v>n/a</v>
      </c>
      <c r="FD14" s="36" t="str">
        <f t="shared" ref="CS14:FD18" si="96">IFERROR(FC14*(1+$P14),"n/a")</f>
        <v>n/a</v>
      </c>
      <c r="FE14" s="36" t="str">
        <f t="shared" ref="FE14:FE23" si="97">IFERROR(FD14*(1+$P14),"n/a")</f>
        <v>n/a</v>
      </c>
      <c r="FF14" s="36" t="str">
        <f t="shared" ref="FF14:FF23" si="98">IFERROR(FE14*(1+$P14),"n/a")</f>
        <v>n/a</v>
      </c>
      <c r="FG14" s="36" t="str">
        <f t="shared" ref="FG14:FG23" si="99">IFERROR(FF14*(1+$P14),"n/a")</f>
        <v>n/a</v>
      </c>
      <c r="FH14" s="36" t="str">
        <f t="shared" ref="FH14:FH23" si="100">IFERROR(FG14*(1+$P14),"n/a")</f>
        <v>n/a</v>
      </c>
      <c r="FI14" s="36" t="str">
        <f t="shared" ref="FI14:FI23" si="101">IFERROR(FH14*(1+$P14),"n/a")</f>
        <v>n/a</v>
      </c>
      <c r="FJ14" s="36" t="str">
        <f t="shared" ref="FJ14:FJ23" si="102">IFERROR(FI14*(1+$P14),"n/a")</f>
        <v>n/a</v>
      </c>
      <c r="FK14" s="36" t="str">
        <f t="shared" ref="FK14:FK23" si="103">IFERROR(FJ14*(1+$P14),"n/a")</f>
        <v>n/a</v>
      </c>
      <c r="FL14" s="36" t="str">
        <f t="shared" ref="FL14:FL23" si="104">IFERROR(FK14*(1+$P14),"n/a")</f>
        <v>n/a</v>
      </c>
      <c r="FM14" s="36" t="str">
        <f t="shared" ref="FM14:FM23" si="105">IFERROR(FL14*(1+$P14),"n/a")</f>
        <v>n/a</v>
      </c>
      <c r="FN14" s="36" t="str">
        <f t="shared" ref="FN14:FN23" si="106">IFERROR(FM14*(1+$P14),"n/a")</f>
        <v>n/a</v>
      </c>
      <c r="FO14" s="36" t="str">
        <f t="shared" ref="FO14:FO23" si="107">IFERROR(FN14*(1+$P14),"n/a")</f>
        <v>n/a</v>
      </c>
      <c r="FP14" s="36" t="str">
        <f t="shared" ref="FP14:FP23" si="108">IFERROR(FO14*(1+$P14),"n/a")</f>
        <v>n/a</v>
      </c>
      <c r="FQ14" s="36" t="str">
        <f t="shared" ref="FQ14:FQ23" si="109">IFERROR(FP14*(1+$P14),"n/a")</f>
        <v>n/a</v>
      </c>
      <c r="FR14" s="36" t="str">
        <f t="shared" ref="FR14:FR23" si="110">IFERROR(FQ14*(1+$P14),"n/a")</f>
        <v>n/a</v>
      </c>
      <c r="FS14" s="36" t="str">
        <f t="shared" ref="FS14:FS23" si="111">IFERROR(FR14*(1+$P14),"n/a")</f>
        <v>n/a</v>
      </c>
      <c r="FT14" s="36" t="str">
        <f t="shared" ref="FT14:FT23" si="112">IFERROR(FS14*(1+$P14),"n/a")</f>
        <v>n/a</v>
      </c>
      <c r="FU14" s="36" t="str">
        <f t="shared" ref="FU14:FU23" si="113">IFERROR(FT14*(1+$P14),"n/a")</f>
        <v>n/a</v>
      </c>
      <c r="FV14" s="36" t="str">
        <f t="shared" ref="FV14:FV23" si="114">IFERROR(FU14*(1+$P14),"n/a")</f>
        <v>n/a</v>
      </c>
      <c r="FW14" s="36" t="str">
        <f t="shared" ref="FW14:FW23" si="115">IFERROR(FV14*(1+$P14),"n/a")</f>
        <v>n/a</v>
      </c>
      <c r="FX14" s="36" t="str">
        <f t="shared" ref="FX14:FX23" si="116">IFERROR(FW14*(1+$P14),"n/a")</f>
        <v>n/a</v>
      </c>
      <c r="FY14" s="36" t="str">
        <f t="shared" ref="FY14:FY23" si="117">IFERROR(FX14*(1+$P14),"n/a")</f>
        <v>n/a</v>
      </c>
      <c r="FZ14" s="36" t="str">
        <f t="shared" ref="FZ14:FZ23" si="118">IFERROR(FY14*(1+$P14),"n/a")</f>
        <v>n/a</v>
      </c>
      <c r="GA14" s="36" t="str">
        <f t="shared" ref="GA14:GA23" si="119">IFERROR(FZ14*(1+$P14),"n/a")</f>
        <v>n/a</v>
      </c>
      <c r="GB14" s="36" t="str">
        <f t="shared" ref="GB14:GB23" si="120">IFERROR(GA14*(1+$P14),"n/a")</f>
        <v>n/a</v>
      </c>
      <c r="GC14" s="36" t="str">
        <f t="shared" ref="GC14:GC23" si="121">IFERROR(GB14*(1+$P14),"n/a")</f>
        <v>n/a</v>
      </c>
      <c r="GD14" s="36" t="str">
        <f t="shared" ref="GD14:GD23" si="122">IFERROR(GC14*(1+$P14),"n/a")</f>
        <v>n/a</v>
      </c>
      <c r="GE14" s="36" t="str">
        <f t="shared" ref="GE14:GE23" si="123">IFERROR(GD14*(1+$P14),"n/a")</f>
        <v>n/a</v>
      </c>
      <c r="GF14" s="36" t="str">
        <f t="shared" ref="GF14:GF23" si="124">IFERROR(GE14*(1+$P14),"n/a")</f>
        <v>n/a</v>
      </c>
      <c r="GG14" s="36" t="str">
        <f t="shared" ref="GG14:GG23" si="125">IFERROR(GF14*(1+$P14),"n/a")</f>
        <v>n/a</v>
      </c>
      <c r="GH14" s="36" t="str">
        <f t="shared" ref="GH14:GH23" si="126">IFERROR(GG14*(1+$P14),"n/a")</f>
        <v>n/a</v>
      </c>
      <c r="GI14" s="36" t="str">
        <f t="shared" ref="GI14:GI23" si="127">IFERROR(GH14*(1+$P14),"n/a")</f>
        <v>n/a</v>
      </c>
      <c r="GJ14" s="36" t="str">
        <f t="shared" ref="GJ14:GJ23" si="128">IFERROR(GI14*(1+$P14),"n/a")</f>
        <v>n/a</v>
      </c>
      <c r="GK14" s="36" t="str">
        <f t="shared" ref="GK14:GK23" si="129">IFERROR(GJ14*(1+$P14),"n/a")</f>
        <v>n/a</v>
      </c>
      <c r="GL14" s="36" t="str">
        <f t="shared" ref="GL14:GL23" si="130">IFERROR(GK14*(1+$P14),"n/a")</f>
        <v>n/a</v>
      </c>
      <c r="GM14" s="36" t="str">
        <f t="shared" ref="GM14:GM23" si="131">IFERROR(GL14*(1+$P14),"n/a")</f>
        <v>n/a</v>
      </c>
      <c r="GN14" s="36" t="str">
        <f t="shared" ref="GN14:GN23" si="132">IFERROR(GM14*(1+$P14),"n/a")</f>
        <v>n/a</v>
      </c>
      <c r="GO14" s="36" t="str">
        <f t="shared" ref="GO14:GO23" si="133">IFERROR(GN14*(1+$P14),"n/a")</f>
        <v>n/a</v>
      </c>
      <c r="GP14" s="36" t="str">
        <f t="shared" ref="GP14:GP23" si="134">IFERROR(GO14*(1+$P14),"n/a")</f>
        <v>n/a</v>
      </c>
      <c r="GQ14" s="36" t="str">
        <f t="shared" ref="GQ14:GQ23" si="135">IFERROR(GP14*(1+$P14),"n/a")</f>
        <v>n/a</v>
      </c>
      <c r="GR14" s="36" t="str">
        <f t="shared" ref="GR14:GR23" si="136">IFERROR(GQ14*(1+$P14),"n/a")</f>
        <v>n/a</v>
      </c>
      <c r="GS14" s="36" t="str">
        <f t="shared" ref="GS14:GS23" si="137">IFERROR(GR14*(1+$P14),"n/a")</f>
        <v>n/a</v>
      </c>
      <c r="GT14" s="36" t="str">
        <f t="shared" ref="GT14:GT23" si="138">IFERROR(GS14*(1+$P14),"n/a")</f>
        <v>n/a</v>
      </c>
      <c r="GU14" s="36" t="str">
        <f t="shared" ref="GU14:GU23" si="139">IFERROR(GT14*(1+$P14),"n/a")</f>
        <v>n/a</v>
      </c>
      <c r="GV14" s="36" t="str">
        <f t="shared" ref="GV14:GV23" si="140">IFERROR(GU14*(1+$P14),"n/a")</f>
        <v>n/a</v>
      </c>
      <c r="GW14" s="36" t="str">
        <f t="shared" ref="GW14:GW23" si="141">IFERROR(GV14*(1+$P14),"n/a")</f>
        <v>n/a</v>
      </c>
      <c r="GX14" s="36" t="str">
        <f t="shared" ref="GX14:GX23" si="142">IFERROR(GW14*(1+$P14),"n/a")</f>
        <v>n/a</v>
      </c>
      <c r="GY14" s="36" t="str">
        <f t="shared" ref="GY14:GY23" si="143">IFERROR(GX14*(1+$P14),"n/a")</f>
        <v>n/a</v>
      </c>
      <c r="GZ14" s="36" t="str">
        <f t="shared" ref="GZ14:GZ23" si="144">IFERROR(GY14*(1+$P14),"n/a")</f>
        <v>n/a</v>
      </c>
      <c r="HA14" s="36" t="str">
        <f t="shared" ref="HA14:HA23" si="145">IFERROR(GZ14*(1+$P14),"n/a")</f>
        <v>n/a</v>
      </c>
      <c r="HB14" s="36" t="str">
        <f t="shared" ref="HB14:HB23" si="146">IFERROR(HA14*(1+$P14),"n/a")</f>
        <v>n/a</v>
      </c>
      <c r="HC14" s="36" t="str">
        <f t="shared" ref="HC14:HC23" si="147">IFERROR(HB14*(1+$P14),"n/a")</f>
        <v>n/a</v>
      </c>
      <c r="HD14" s="36" t="str">
        <f t="shared" ref="HD14:HD23" si="148">IFERROR(HC14*(1+$P14),"n/a")</f>
        <v>n/a</v>
      </c>
      <c r="HE14" s="36" t="str">
        <f t="shared" ref="HE14:HE23" si="149">IFERROR(HD14*(1+$P14),"n/a")</f>
        <v>n/a</v>
      </c>
      <c r="HF14" s="36" t="str">
        <f t="shared" ref="HF14:HF23" si="150">IFERROR(HE14*(1+$P14),"n/a")</f>
        <v>n/a</v>
      </c>
      <c r="HG14" s="36" t="str">
        <f t="shared" ref="HG14:HG23" si="151">IFERROR(HF14*(1+$P14),"n/a")</f>
        <v>n/a</v>
      </c>
      <c r="HH14" s="36" t="str">
        <f t="shared" ref="HH14:HH23" si="152">IFERROR(HG14*(1+$P14),"n/a")</f>
        <v>n/a</v>
      </c>
      <c r="HI14" s="36" t="str">
        <f t="shared" ref="HI14:HI23" si="153">IFERROR(HH14*(1+$P14),"n/a")</f>
        <v>n/a</v>
      </c>
      <c r="HJ14" s="36" t="str">
        <f t="shared" ref="HJ14:HJ23" si="154">IFERROR(HI14*(1+$P14),"n/a")</f>
        <v>n/a</v>
      </c>
      <c r="HK14" s="36" t="str">
        <f t="shared" ref="HK14:HK23" si="155">IFERROR(HJ14*(1+$P14),"n/a")</f>
        <v>n/a</v>
      </c>
      <c r="HL14" s="36" t="str">
        <f t="shared" ref="HL14:HL23" si="156">IFERROR(HK14*(1+$P14),"n/a")</f>
        <v>n/a</v>
      </c>
      <c r="HM14" s="36" t="str">
        <f t="shared" ref="HM14:HM23" si="157">IFERROR(HL14*(1+$P14),"n/a")</f>
        <v>n/a</v>
      </c>
    </row>
    <row r="15" spans="1:221" x14ac:dyDescent="0.25">
      <c r="A15" s="7" t="s">
        <v>1108</v>
      </c>
      <c r="B15" s="16" t="s">
        <v>1124</v>
      </c>
      <c r="C15" s="15">
        <v>55.27</v>
      </c>
      <c r="D15" s="15">
        <v>30.65</v>
      </c>
      <c r="E15" s="14">
        <f t="shared" si="6"/>
        <v>1694.0255</v>
      </c>
      <c r="F15" s="12">
        <f>IF(OR(G15="n/a",J15="n/a"),0%,E15/SUMIFS(E$13:E$239,G$13:G$239,"&lt;&gt;n/a",$J$13:$J$239,"&lt;&gt;n/a"))</f>
        <v>0</v>
      </c>
      <c r="G15" s="29">
        <v>2.871125611745514E-2</v>
      </c>
      <c r="H15" s="13" t="str">
        <f t="shared" si="7"/>
        <v>n/a</v>
      </c>
      <c r="I15" s="33" t="str">
        <f t="shared" si="8"/>
        <v>n/a</v>
      </c>
      <c r="J15" s="29" t="s">
        <v>227</v>
      </c>
      <c r="K15" s="41" t="str">
        <f t="shared" si="9"/>
        <v>n/a</v>
      </c>
      <c r="L15" s="1" t="str">
        <f t="shared" si="10"/>
        <v>n/a</v>
      </c>
      <c r="M15" s="1" t="str">
        <f t="shared" si="11"/>
        <v>n/a</v>
      </c>
      <c r="N15" s="1" t="str">
        <f t="shared" si="12"/>
        <v>n/a</v>
      </c>
      <c r="O15" s="1" t="str">
        <f t="shared" si="13"/>
        <v>n/a</v>
      </c>
      <c r="P15" s="1">
        <v>4.0398999999999852E-2</v>
      </c>
      <c r="Q15" s="1" t="str">
        <f t="shared" si="14"/>
        <v>n/a</v>
      </c>
      <c r="R15" s="12" t="str">
        <f t="shared" si="15"/>
        <v>n/a</v>
      </c>
      <c r="S15" s="12">
        <f t="shared" si="16"/>
        <v>0</v>
      </c>
      <c r="T15" s="7"/>
      <c r="U15" s="42">
        <f t="shared" si="17"/>
        <v>-30.65</v>
      </c>
      <c r="V15" s="36" t="str">
        <f t="shared" si="18"/>
        <v>n/a</v>
      </c>
      <c r="W15" s="36" t="str">
        <f t="shared" si="19"/>
        <v>n/a</v>
      </c>
      <c r="X15" s="36" t="str">
        <f t="shared" si="20"/>
        <v>n/a</v>
      </c>
      <c r="Y15" s="36" t="str">
        <f t="shared" si="21"/>
        <v>n/a</v>
      </c>
      <c r="Z15" s="36" t="str">
        <f t="shared" si="22"/>
        <v>n/a</v>
      </c>
      <c r="AA15" s="36" t="str">
        <f t="shared" si="23"/>
        <v>n/a</v>
      </c>
      <c r="AB15" s="36" t="str">
        <f t="shared" si="24"/>
        <v>n/a</v>
      </c>
      <c r="AC15" s="36" t="str">
        <f t="shared" si="25"/>
        <v>n/a</v>
      </c>
      <c r="AD15" s="36" t="str">
        <f t="shared" si="26"/>
        <v>n/a</v>
      </c>
      <c r="AE15" s="36" t="str">
        <f t="shared" si="27"/>
        <v>n/a</v>
      </c>
      <c r="AF15" s="36" t="str">
        <f t="shared" si="28"/>
        <v>n/a</v>
      </c>
      <c r="AG15" s="36" t="str">
        <f t="shared" si="29"/>
        <v>n/a</v>
      </c>
      <c r="AH15" s="36" t="str">
        <f t="shared" si="30"/>
        <v>n/a</v>
      </c>
      <c r="AI15" s="36" t="str">
        <f t="shared" si="31"/>
        <v>n/a</v>
      </c>
      <c r="AJ15" s="36" t="str">
        <f t="shared" si="32"/>
        <v>n/a</v>
      </c>
      <c r="AK15" s="36" t="str">
        <f t="shared" si="33"/>
        <v>n/a</v>
      </c>
      <c r="AL15" s="36" t="str">
        <f t="shared" si="34"/>
        <v>n/a</v>
      </c>
      <c r="AM15" s="36" t="str">
        <f t="shared" si="35"/>
        <v>n/a</v>
      </c>
      <c r="AN15" s="36" t="str">
        <f t="shared" si="36"/>
        <v>n/a</v>
      </c>
      <c r="AO15" s="36" t="str">
        <f t="shared" si="37"/>
        <v>n/a</v>
      </c>
      <c r="AP15" s="36" t="str">
        <f t="shared" si="38"/>
        <v>n/a</v>
      </c>
      <c r="AQ15" s="36" t="str">
        <f t="shared" si="39"/>
        <v>n/a</v>
      </c>
      <c r="AR15" s="36" t="str">
        <f t="shared" si="40"/>
        <v>n/a</v>
      </c>
      <c r="AS15" s="36" t="str">
        <f t="shared" si="41"/>
        <v>n/a</v>
      </c>
      <c r="AT15" s="36" t="str">
        <f t="shared" si="42"/>
        <v>n/a</v>
      </c>
      <c r="AU15" s="36" t="str">
        <f t="shared" si="43"/>
        <v>n/a</v>
      </c>
      <c r="AV15" s="36" t="str">
        <f t="shared" si="44"/>
        <v>n/a</v>
      </c>
      <c r="AW15" s="36" t="str">
        <f t="shared" si="45"/>
        <v>n/a</v>
      </c>
      <c r="AX15" s="36" t="str">
        <f t="shared" si="46"/>
        <v>n/a</v>
      </c>
      <c r="AY15" s="36" t="str">
        <f t="shared" si="47"/>
        <v>n/a</v>
      </c>
      <c r="AZ15" s="36" t="str">
        <f t="shared" si="48"/>
        <v>n/a</v>
      </c>
      <c r="BA15" s="36" t="str">
        <f t="shared" si="49"/>
        <v>n/a</v>
      </c>
      <c r="BB15" s="36" t="str">
        <f t="shared" si="50"/>
        <v>n/a</v>
      </c>
      <c r="BC15" s="36" t="str">
        <f t="shared" si="51"/>
        <v>n/a</v>
      </c>
      <c r="BD15" s="36" t="str">
        <f t="shared" si="52"/>
        <v>n/a</v>
      </c>
      <c r="BE15" s="36" t="str">
        <f t="shared" si="53"/>
        <v>n/a</v>
      </c>
      <c r="BF15" s="36" t="str">
        <f t="shared" si="54"/>
        <v>n/a</v>
      </c>
      <c r="BG15" s="36" t="str">
        <f t="shared" si="55"/>
        <v>n/a</v>
      </c>
      <c r="BH15" s="36" t="str">
        <f t="shared" si="56"/>
        <v>n/a</v>
      </c>
      <c r="BI15" s="36" t="str">
        <f t="shared" si="57"/>
        <v>n/a</v>
      </c>
      <c r="BJ15" s="36" t="str">
        <f t="shared" si="58"/>
        <v>n/a</v>
      </c>
      <c r="BK15" s="36" t="str">
        <f t="shared" si="59"/>
        <v>n/a</v>
      </c>
      <c r="BL15" s="36" t="str">
        <f t="shared" si="60"/>
        <v>n/a</v>
      </c>
      <c r="BM15" s="36" t="str">
        <f t="shared" si="61"/>
        <v>n/a</v>
      </c>
      <c r="BN15" s="36" t="str">
        <f t="shared" si="62"/>
        <v>n/a</v>
      </c>
      <c r="BO15" s="36" t="str">
        <f t="shared" si="63"/>
        <v>n/a</v>
      </c>
      <c r="BP15" s="36" t="str">
        <f t="shared" si="64"/>
        <v>n/a</v>
      </c>
      <c r="BQ15" s="36" t="str">
        <f t="shared" si="65"/>
        <v>n/a</v>
      </c>
      <c r="BR15" s="36" t="str">
        <f t="shared" si="66"/>
        <v>n/a</v>
      </c>
      <c r="BS15" s="36" t="str">
        <f t="shared" si="67"/>
        <v>n/a</v>
      </c>
      <c r="BT15" s="36" t="str">
        <f t="shared" si="68"/>
        <v>n/a</v>
      </c>
      <c r="BU15" s="36" t="str">
        <f t="shared" si="69"/>
        <v>n/a</v>
      </c>
      <c r="BV15" s="36" t="str">
        <f t="shared" si="70"/>
        <v>n/a</v>
      </c>
      <c r="BW15" s="36" t="str">
        <f t="shared" si="71"/>
        <v>n/a</v>
      </c>
      <c r="BX15" s="36" t="str">
        <f t="shared" si="72"/>
        <v>n/a</v>
      </c>
      <c r="BY15" s="36" t="str">
        <f t="shared" si="73"/>
        <v>n/a</v>
      </c>
      <c r="BZ15" s="36" t="str">
        <f t="shared" si="74"/>
        <v>n/a</v>
      </c>
      <c r="CA15" s="36" t="str">
        <f t="shared" si="75"/>
        <v>n/a</v>
      </c>
      <c r="CB15" s="36" t="str">
        <f t="shared" si="76"/>
        <v>n/a</v>
      </c>
      <c r="CC15" s="36" t="str">
        <f t="shared" si="77"/>
        <v>n/a</v>
      </c>
      <c r="CD15" s="36" t="str">
        <f t="shared" si="78"/>
        <v>n/a</v>
      </c>
      <c r="CE15" s="36" t="str">
        <f t="shared" si="79"/>
        <v>n/a</v>
      </c>
      <c r="CF15" s="36" t="str">
        <f t="shared" si="80"/>
        <v>n/a</v>
      </c>
      <c r="CG15" s="36" t="str">
        <f t="shared" si="81"/>
        <v>n/a</v>
      </c>
      <c r="CH15" s="36" t="str">
        <f t="shared" si="82"/>
        <v>n/a</v>
      </c>
      <c r="CI15" s="36" t="str">
        <f t="shared" si="83"/>
        <v>n/a</v>
      </c>
      <c r="CJ15" s="36" t="str">
        <f t="shared" si="84"/>
        <v>n/a</v>
      </c>
      <c r="CK15" s="36" t="str">
        <f t="shared" si="85"/>
        <v>n/a</v>
      </c>
      <c r="CL15" s="36" t="str">
        <f t="shared" si="86"/>
        <v>n/a</v>
      </c>
      <c r="CM15" s="36" t="str">
        <f t="shared" si="87"/>
        <v>n/a</v>
      </c>
      <c r="CN15" s="36" t="str">
        <f t="shared" si="88"/>
        <v>n/a</v>
      </c>
      <c r="CO15" s="36" t="str">
        <f t="shared" si="89"/>
        <v>n/a</v>
      </c>
      <c r="CP15" s="36" t="str">
        <f t="shared" si="90"/>
        <v>n/a</v>
      </c>
      <c r="CQ15" s="36" t="str">
        <f t="shared" si="91"/>
        <v>n/a</v>
      </c>
      <c r="CR15" s="36" t="str">
        <f t="shared" si="92"/>
        <v>n/a</v>
      </c>
      <c r="CS15" s="36" t="str">
        <f t="shared" si="96"/>
        <v>n/a</v>
      </c>
      <c r="CT15" s="36" t="str">
        <f t="shared" si="96"/>
        <v>n/a</v>
      </c>
      <c r="CU15" s="36" t="str">
        <f t="shared" si="96"/>
        <v>n/a</v>
      </c>
      <c r="CV15" s="36" t="str">
        <f t="shared" si="96"/>
        <v>n/a</v>
      </c>
      <c r="CW15" s="36" t="str">
        <f t="shared" si="96"/>
        <v>n/a</v>
      </c>
      <c r="CX15" s="36" t="str">
        <f t="shared" si="96"/>
        <v>n/a</v>
      </c>
      <c r="CY15" s="36" t="str">
        <f t="shared" si="96"/>
        <v>n/a</v>
      </c>
      <c r="CZ15" s="36" t="str">
        <f t="shared" si="96"/>
        <v>n/a</v>
      </c>
      <c r="DA15" s="36" t="str">
        <f t="shared" si="96"/>
        <v>n/a</v>
      </c>
      <c r="DB15" s="36" t="str">
        <f t="shared" si="96"/>
        <v>n/a</v>
      </c>
      <c r="DC15" s="36" t="str">
        <f t="shared" si="96"/>
        <v>n/a</v>
      </c>
      <c r="DD15" s="36" t="str">
        <f t="shared" si="96"/>
        <v>n/a</v>
      </c>
      <c r="DE15" s="36" t="str">
        <f t="shared" si="96"/>
        <v>n/a</v>
      </c>
      <c r="DF15" s="36" t="str">
        <f t="shared" si="96"/>
        <v>n/a</v>
      </c>
      <c r="DG15" s="36" t="str">
        <f t="shared" si="96"/>
        <v>n/a</v>
      </c>
      <c r="DH15" s="36" t="str">
        <f t="shared" si="96"/>
        <v>n/a</v>
      </c>
      <c r="DI15" s="36" t="str">
        <f t="shared" si="96"/>
        <v>n/a</v>
      </c>
      <c r="DJ15" s="36" t="str">
        <f t="shared" si="96"/>
        <v>n/a</v>
      </c>
      <c r="DK15" s="36" t="str">
        <f t="shared" si="96"/>
        <v>n/a</v>
      </c>
      <c r="DL15" s="36" t="str">
        <f t="shared" si="96"/>
        <v>n/a</v>
      </c>
      <c r="DM15" s="36" t="str">
        <f t="shared" si="96"/>
        <v>n/a</v>
      </c>
      <c r="DN15" s="36" t="str">
        <f t="shared" si="96"/>
        <v>n/a</v>
      </c>
      <c r="DO15" s="36" t="str">
        <f t="shared" si="96"/>
        <v>n/a</v>
      </c>
      <c r="DP15" s="36" t="str">
        <f t="shared" si="96"/>
        <v>n/a</v>
      </c>
      <c r="DQ15" s="36" t="str">
        <f t="shared" si="96"/>
        <v>n/a</v>
      </c>
      <c r="DR15" s="36" t="str">
        <f t="shared" si="96"/>
        <v>n/a</v>
      </c>
      <c r="DS15" s="36" t="str">
        <f t="shared" si="96"/>
        <v>n/a</v>
      </c>
      <c r="DT15" s="36" t="str">
        <f t="shared" si="96"/>
        <v>n/a</v>
      </c>
      <c r="DU15" s="36" t="str">
        <f t="shared" si="96"/>
        <v>n/a</v>
      </c>
      <c r="DV15" s="36" t="str">
        <f t="shared" si="96"/>
        <v>n/a</v>
      </c>
      <c r="DW15" s="36" t="str">
        <f t="shared" si="96"/>
        <v>n/a</v>
      </c>
      <c r="DX15" s="36" t="str">
        <f t="shared" si="96"/>
        <v>n/a</v>
      </c>
      <c r="DY15" s="36" t="str">
        <f t="shared" si="96"/>
        <v>n/a</v>
      </c>
      <c r="DZ15" s="36" t="str">
        <f t="shared" si="96"/>
        <v>n/a</v>
      </c>
      <c r="EA15" s="36" t="str">
        <f t="shared" si="96"/>
        <v>n/a</v>
      </c>
      <c r="EB15" s="36" t="str">
        <f t="shared" si="96"/>
        <v>n/a</v>
      </c>
      <c r="EC15" s="36" t="str">
        <f t="shared" si="96"/>
        <v>n/a</v>
      </c>
      <c r="ED15" s="36" t="str">
        <f t="shared" si="96"/>
        <v>n/a</v>
      </c>
      <c r="EE15" s="36" t="str">
        <f t="shared" si="96"/>
        <v>n/a</v>
      </c>
      <c r="EF15" s="36" t="str">
        <f t="shared" si="96"/>
        <v>n/a</v>
      </c>
      <c r="EG15" s="36" t="str">
        <f t="shared" si="96"/>
        <v>n/a</v>
      </c>
      <c r="EH15" s="36" t="str">
        <f t="shared" si="96"/>
        <v>n/a</v>
      </c>
      <c r="EI15" s="36" t="str">
        <f t="shared" si="96"/>
        <v>n/a</v>
      </c>
      <c r="EJ15" s="36" t="str">
        <f t="shared" si="96"/>
        <v>n/a</v>
      </c>
      <c r="EK15" s="36" t="str">
        <f t="shared" si="96"/>
        <v>n/a</v>
      </c>
      <c r="EL15" s="36" t="str">
        <f t="shared" si="96"/>
        <v>n/a</v>
      </c>
      <c r="EM15" s="36" t="str">
        <f t="shared" si="96"/>
        <v>n/a</v>
      </c>
      <c r="EN15" s="36" t="str">
        <f t="shared" si="96"/>
        <v>n/a</v>
      </c>
      <c r="EO15" s="36" t="str">
        <f t="shared" si="96"/>
        <v>n/a</v>
      </c>
      <c r="EP15" s="36" t="str">
        <f t="shared" si="96"/>
        <v>n/a</v>
      </c>
      <c r="EQ15" s="36" t="str">
        <f t="shared" si="96"/>
        <v>n/a</v>
      </c>
      <c r="ER15" s="36" t="str">
        <f t="shared" si="96"/>
        <v>n/a</v>
      </c>
      <c r="ES15" s="36" t="str">
        <f t="shared" si="96"/>
        <v>n/a</v>
      </c>
      <c r="ET15" s="36" t="str">
        <f t="shared" si="96"/>
        <v>n/a</v>
      </c>
      <c r="EU15" s="36" t="str">
        <f t="shared" si="96"/>
        <v>n/a</v>
      </c>
      <c r="EV15" s="36" t="str">
        <f t="shared" si="96"/>
        <v>n/a</v>
      </c>
      <c r="EW15" s="36" t="str">
        <f t="shared" si="96"/>
        <v>n/a</v>
      </c>
      <c r="EX15" s="36" t="str">
        <f t="shared" si="96"/>
        <v>n/a</v>
      </c>
      <c r="EY15" s="36" t="str">
        <f t="shared" si="96"/>
        <v>n/a</v>
      </c>
      <c r="EZ15" s="36" t="str">
        <f t="shared" si="96"/>
        <v>n/a</v>
      </c>
      <c r="FA15" s="36" t="str">
        <f t="shared" si="96"/>
        <v>n/a</v>
      </c>
      <c r="FB15" s="36" t="str">
        <f t="shared" si="96"/>
        <v>n/a</v>
      </c>
      <c r="FC15" s="36" t="str">
        <f t="shared" si="96"/>
        <v>n/a</v>
      </c>
      <c r="FD15" s="36" t="str">
        <f t="shared" si="96"/>
        <v>n/a</v>
      </c>
      <c r="FE15" s="36" t="str">
        <f t="shared" si="97"/>
        <v>n/a</v>
      </c>
      <c r="FF15" s="36" t="str">
        <f t="shared" si="98"/>
        <v>n/a</v>
      </c>
      <c r="FG15" s="36" t="str">
        <f t="shared" si="99"/>
        <v>n/a</v>
      </c>
      <c r="FH15" s="36" t="str">
        <f t="shared" si="100"/>
        <v>n/a</v>
      </c>
      <c r="FI15" s="36" t="str">
        <f t="shared" si="101"/>
        <v>n/a</v>
      </c>
      <c r="FJ15" s="36" t="str">
        <f t="shared" si="102"/>
        <v>n/a</v>
      </c>
      <c r="FK15" s="36" t="str">
        <f t="shared" si="103"/>
        <v>n/a</v>
      </c>
      <c r="FL15" s="36" t="str">
        <f t="shared" si="104"/>
        <v>n/a</v>
      </c>
      <c r="FM15" s="36" t="str">
        <f t="shared" si="105"/>
        <v>n/a</v>
      </c>
      <c r="FN15" s="36" t="str">
        <f t="shared" si="106"/>
        <v>n/a</v>
      </c>
      <c r="FO15" s="36" t="str">
        <f t="shared" si="107"/>
        <v>n/a</v>
      </c>
      <c r="FP15" s="36" t="str">
        <f t="shared" si="108"/>
        <v>n/a</v>
      </c>
      <c r="FQ15" s="36" t="str">
        <f t="shared" si="109"/>
        <v>n/a</v>
      </c>
      <c r="FR15" s="36" t="str">
        <f t="shared" si="110"/>
        <v>n/a</v>
      </c>
      <c r="FS15" s="36" t="str">
        <f t="shared" si="111"/>
        <v>n/a</v>
      </c>
      <c r="FT15" s="36" t="str">
        <f t="shared" si="112"/>
        <v>n/a</v>
      </c>
      <c r="FU15" s="36" t="str">
        <f t="shared" si="113"/>
        <v>n/a</v>
      </c>
      <c r="FV15" s="36" t="str">
        <f t="shared" si="114"/>
        <v>n/a</v>
      </c>
      <c r="FW15" s="36" t="str">
        <f t="shared" si="115"/>
        <v>n/a</v>
      </c>
      <c r="FX15" s="36" t="str">
        <f t="shared" si="116"/>
        <v>n/a</v>
      </c>
      <c r="FY15" s="36" t="str">
        <f t="shared" si="117"/>
        <v>n/a</v>
      </c>
      <c r="FZ15" s="36" t="str">
        <f t="shared" si="118"/>
        <v>n/a</v>
      </c>
      <c r="GA15" s="36" t="str">
        <f t="shared" si="119"/>
        <v>n/a</v>
      </c>
      <c r="GB15" s="36" t="str">
        <f t="shared" si="120"/>
        <v>n/a</v>
      </c>
      <c r="GC15" s="36" t="str">
        <f t="shared" si="121"/>
        <v>n/a</v>
      </c>
      <c r="GD15" s="36" t="str">
        <f t="shared" si="122"/>
        <v>n/a</v>
      </c>
      <c r="GE15" s="36" t="str">
        <f t="shared" si="123"/>
        <v>n/a</v>
      </c>
      <c r="GF15" s="36" t="str">
        <f t="shared" si="124"/>
        <v>n/a</v>
      </c>
      <c r="GG15" s="36" t="str">
        <f t="shared" si="125"/>
        <v>n/a</v>
      </c>
      <c r="GH15" s="36" t="str">
        <f t="shared" si="126"/>
        <v>n/a</v>
      </c>
      <c r="GI15" s="36" t="str">
        <f t="shared" si="127"/>
        <v>n/a</v>
      </c>
      <c r="GJ15" s="36" t="str">
        <f t="shared" si="128"/>
        <v>n/a</v>
      </c>
      <c r="GK15" s="36" t="str">
        <f t="shared" si="129"/>
        <v>n/a</v>
      </c>
      <c r="GL15" s="36" t="str">
        <f t="shared" si="130"/>
        <v>n/a</v>
      </c>
      <c r="GM15" s="36" t="str">
        <f t="shared" si="131"/>
        <v>n/a</v>
      </c>
      <c r="GN15" s="36" t="str">
        <f t="shared" si="132"/>
        <v>n/a</v>
      </c>
      <c r="GO15" s="36" t="str">
        <f t="shared" si="133"/>
        <v>n/a</v>
      </c>
      <c r="GP15" s="36" t="str">
        <f t="shared" si="134"/>
        <v>n/a</v>
      </c>
      <c r="GQ15" s="36" t="str">
        <f t="shared" si="135"/>
        <v>n/a</v>
      </c>
      <c r="GR15" s="36" t="str">
        <f t="shared" si="136"/>
        <v>n/a</v>
      </c>
      <c r="GS15" s="36" t="str">
        <f t="shared" si="137"/>
        <v>n/a</v>
      </c>
      <c r="GT15" s="36" t="str">
        <f t="shared" si="138"/>
        <v>n/a</v>
      </c>
      <c r="GU15" s="36" t="str">
        <f t="shared" si="139"/>
        <v>n/a</v>
      </c>
      <c r="GV15" s="36" t="str">
        <f t="shared" si="140"/>
        <v>n/a</v>
      </c>
      <c r="GW15" s="36" t="str">
        <f t="shared" si="141"/>
        <v>n/a</v>
      </c>
      <c r="GX15" s="36" t="str">
        <f t="shared" si="142"/>
        <v>n/a</v>
      </c>
      <c r="GY15" s="36" t="str">
        <f t="shared" si="143"/>
        <v>n/a</v>
      </c>
      <c r="GZ15" s="36" t="str">
        <f t="shared" si="144"/>
        <v>n/a</v>
      </c>
      <c r="HA15" s="36" t="str">
        <f t="shared" si="145"/>
        <v>n/a</v>
      </c>
      <c r="HB15" s="36" t="str">
        <f t="shared" si="146"/>
        <v>n/a</v>
      </c>
      <c r="HC15" s="36" t="str">
        <f t="shared" si="147"/>
        <v>n/a</v>
      </c>
      <c r="HD15" s="36" t="str">
        <f t="shared" si="148"/>
        <v>n/a</v>
      </c>
      <c r="HE15" s="36" t="str">
        <f t="shared" si="149"/>
        <v>n/a</v>
      </c>
      <c r="HF15" s="36" t="str">
        <f t="shared" si="150"/>
        <v>n/a</v>
      </c>
      <c r="HG15" s="36" t="str">
        <f t="shared" si="151"/>
        <v>n/a</v>
      </c>
      <c r="HH15" s="36" t="str">
        <f t="shared" si="152"/>
        <v>n/a</v>
      </c>
      <c r="HI15" s="36" t="str">
        <f t="shared" si="153"/>
        <v>n/a</v>
      </c>
      <c r="HJ15" s="36" t="str">
        <f t="shared" si="154"/>
        <v>n/a</v>
      </c>
      <c r="HK15" s="36" t="str">
        <f t="shared" si="155"/>
        <v>n/a</v>
      </c>
      <c r="HL15" s="36" t="str">
        <f t="shared" si="156"/>
        <v>n/a</v>
      </c>
      <c r="HM15" s="36" t="str">
        <f t="shared" si="157"/>
        <v>n/a</v>
      </c>
    </row>
    <row r="16" spans="1:221" x14ac:dyDescent="0.25">
      <c r="A16" s="7" t="s">
        <v>1107</v>
      </c>
      <c r="B16" s="16" t="s">
        <v>1106</v>
      </c>
      <c r="C16" s="15">
        <v>274.73700000000002</v>
      </c>
      <c r="D16" s="15">
        <v>10.34</v>
      </c>
      <c r="E16" s="14">
        <f t="shared" si="6"/>
        <v>2840.7805800000001</v>
      </c>
      <c r="F16" s="12">
        <f>IF(OR(G16="n/a",J16="n/a"),0%,E16/SUMIFS(E$13:E$239,G$13:G$239,"&lt;&gt;n/a",$J$13:$J$239,"&lt;&gt;n/a"))</f>
        <v>0</v>
      </c>
      <c r="G16" s="29">
        <v>5.8027079303675046E-2</v>
      </c>
      <c r="H16" s="13" t="str">
        <f t="shared" si="7"/>
        <v>n/a</v>
      </c>
      <c r="I16" s="33" t="str">
        <f t="shared" si="8"/>
        <v>n/a</v>
      </c>
      <c r="J16" s="29" t="s">
        <v>227</v>
      </c>
      <c r="K16" s="41" t="str">
        <f t="shared" si="9"/>
        <v>n/a</v>
      </c>
      <c r="L16" s="1" t="str">
        <f t="shared" si="10"/>
        <v>n/a</v>
      </c>
      <c r="M16" s="1" t="str">
        <f t="shared" si="11"/>
        <v>n/a</v>
      </c>
      <c r="N16" s="1" t="str">
        <f t="shared" si="12"/>
        <v>n/a</v>
      </c>
      <c r="O16" s="1" t="str">
        <f t="shared" si="13"/>
        <v>n/a</v>
      </c>
      <c r="P16" s="1">
        <v>4.0398999999999852E-2</v>
      </c>
      <c r="Q16" s="1" t="str">
        <f t="shared" si="14"/>
        <v>n/a</v>
      </c>
      <c r="R16" s="12" t="str">
        <f t="shared" si="15"/>
        <v>n/a</v>
      </c>
      <c r="S16" s="12">
        <f t="shared" si="16"/>
        <v>0</v>
      </c>
      <c r="T16" s="7"/>
      <c r="U16" s="42">
        <f t="shared" si="17"/>
        <v>-10.34</v>
      </c>
      <c r="V16" s="36" t="str">
        <f t="shared" si="18"/>
        <v>n/a</v>
      </c>
      <c r="W16" s="36" t="str">
        <f t="shared" si="19"/>
        <v>n/a</v>
      </c>
      <c r="X16" s="36" t="str">
        <f t="shared" si="20"/>
        <v>n/a</v>
      </c>
      <c r="Y16" s="36" t="str">
        <f t="shared" si="21"/>
        <v>n/a</v>
      </c>
      <c r="Z16" s="36" t="str">
        <f t="shared" si="22"/>
        <v>n/a</v>
      </c>
      <c r="AA16" s="36" t="str">
        <f t="shared" si="23"/>
        <v>n/a</v>
      </c>
      <c r="AB16" s="36" t="str">
        <f t="shared" si="24"/>
        <v>n/a</v>
      </c>
      <c r="AC16" s="36" t="str">
        <f t="shared" si="25"/>
        <v>n/a</v>
      </c>
      <c r="AD16" s="36" t="str">
        <f t="shared" si="26"/>
        <v>n/a</v>
      </c>
      <c r="AE16" s="36" t="str">
        <f t="shared" si="27"/>
        <v>n/a</v>
      </c>
      <c r="AF16" s="36" t="str">
        <f t="shared" si="28"/>
        <v>n/a</v>
      </c>
      <c r="AG16" s="36" t="str">
        <f t="shared" si="29"/>
        <v>n/a</v>
      </c>
      <c r="AH16" s="36" t="str">
        <f t="shared" si="30"/>
        <v>n/a</v>
      </c>
      <c r="AI16" s="36" t="str">
        <f t="shared" si="31"/>
        <v>n/a</v>
      </c>
      <c r="AJ16" s="36" t="str">
        <f t="shared" si="32"/>
        <v>n/a</v>
      </c>
      <c r="AK16" s="36" t="str">
        <f t="shared" si="33"/>
        <v>n/a</v>
      </c>
      <c r="AL16" s="36" t="str">
        <f t="shared" si="34"/>
        <v>n/a</v>
      </c>
      <c r="AM16" s="36" t="str">
        <f t="shared" si="35"/>
        <v>n/a</v>
      </c>
      <c r="AN16" s="36" t="str">
        <f t="shared" si="36"/>
        <v>n/a</v>
      </c>
      <c r="AO16" s="36" t="str">
        <f t="shared" si="37"/>
        <v>n/a</v>
      </c>
      <c r="AP16" s="36" t="str">
        <f t="shared" si="38"/>
        <v>n/a</v>
      </c>
      <c r="AQ16" s="36" t="str">
        <f t="shared" si="39"/>
        <v>n/a</v>
      </c>
      <c r="AR16" s="36" t="str">
        <f t="shared" si="40"/>
        <v>n/a</v>
      </c>
      <c r="AS16" s="36" t="str">
        <f t="shared" si="41"/>
        <v>n/a</v>
      </c>
      <c r="AT16" s="36" t="str">
        <f t="shared" si="42"/>
        <v>n/a</v>
      </c>
      <c r="AU16" s="36" t="str">
        <f t="shared" si="43"/>
        <v>n/a</v>
      </c>
      <c r="AV16" s="36" t="str">
        <f t="shared" si="44"/>
        <v>n/a</v>
      </c>
      <c r="AW16" s="36" t="str">
        <f t="shared" si="45"/>
        <v>n/a</v>
      </c>
      <c r="AX16" s="36" t="str">
        <f t="shared" si="46"/>
        <v>n/a</v>
      </c>
      <c r="AY16" s="36" t="str">
        <f t="shared" si="47"/>
        <v>n/a</v>
      </c>
      <c r="AZ16" s="36" t="str">
        <f t="shared" si="48"/>
        <v>n/a</v>
      </c>
      <c r="BA16" s="36" t="str">
        <f t="shared" si="49"/>
        <v>n/a</v>
      </c>
      <c r="BB16" s="36" t="str">
        <f t="shared" si="50"/>
        <v>n/a</v>
      </c>
      <c r="BC16" s="36" t="str">
        <f t="shared" si="51"/>
        <v>n/a</v>
      </c>
      <c r="BD16" s="36" t="str">
        <f t="shared" si="52"/>
        <v>n/a</v>
      </c>
      <c r="BE16" s="36" t="str">
        <f t="shared" si="53"/>
        <v>n/a</v>
      </c>
      <c r="BF16" s="36" t="str">
        <f t="shared" si="54"/>
        <v>n/a</v>
      </c>
      <c r="BG16" s="36" t="str">
        <f t="shared" si="55"/>
        <v>n/a</v>
      </c>
      <c r="BH16" s="36" t="str">
        <f t="shared" si="56"/>
        <v>n/a</v>
      </c>
      <c r="BI16" s="36" t="str">
        <f t="shared" si="57"/>
        <v>n/a</v>
      </c>
      <c r="BJ16" s="36" t="str">
        <f t="shared" si="58"/>
        <v>n/a</v>
      </c>
      <c r="BK16" s="36" t="str">
        <f t="shared" si="59"/>
        <v>n/a</v>
      </c>
      <c r="BL16" s="36" t="str">
        <f t="shared" si="60"/>
        <v>n/a</v>
      </c>
      <c r="BM16" s="36" t="str">
        <f t="shared" si="61"/>
        <v>n/a</v>
      </c>
      <c r="BN16" s="36" t="str">
        <f t="shared" si="62"/>
        <v>n/a</v>
      </c>
      <c r="BO16" s="36" t="str">
        <f t="shared" si="63"/>
        <v>n/a</v>
      </c>
      <c r="BP16" s="36" t="str">
        <f t="shared" si="64"/>
        <v>n/a</v>
      </c>
      <c r="BQ16" s="36" t="str">
        <f t="shared" si="65"/>
        <v>n/a</v>
      </c>
      <c r="BR16" s="36" t="str">
        <f t="shared" si="66"/>
        <v>n/a</v>
      </c>
      <c r="BS16" s="36" t="str">
        <f t="shared" si="67"/>
        <v>n/a</v>
      </c>
      <c r="BT16" s="36" t="str">
        <f t="shared" si="68"/>
        <v>n/a</v>
      </c>
      <c r="BU16" s="36" t="str">
        <f t="shared" si="69"/>
        <v>n/a</v>
      </c>
      <c r="BV16" s="36" t="str">
        <f t="shared" si="70"/>
        <v>n/a</v>
      </c>
      <c r="BW16" s="36" t="str">
        <f t="shared" si="71"/>
        <v>n/a</v>
      </c>
      <c r="BX16" s="36" t="str">
        <f t="shared" si="72"/>
        <v>n/a</v>
      </c>
      <c r="BY16" s="36" t="str">
        <f t="shared" si="73"/>
        <v>n/a</v>
      </c>
      <c r="BZ16" s="36" t="str">
        <f t="shared" si="74"/>
        <v>n/a</v>
      </c>
      <c r="CA16" s="36" t="str">
        <f t="shared" si="75"/>
        <v>n/a</v>
      </c>
      <c r="CB16" s="36" t="str">
        <f t="shared" si="76"/>
        <v>n/a</v>
      </c>
      <c r="CC16" s="36" t="str">
        <f t="shared" si="77"/>
        <v>n/a</v>
      </c>
      <c r="CD16" s="36" t="str">
        <f t="shared" si="78"/>
        <v>n/a</v>
      </c>
      <c r="CE16" s="36" t="str">
        <f t="shared" si="79"/>
        <v>n/a</v>
      </c>
      <c r="CF16" s="36" t="str">
        <f t="shared" si="80"/>
        <v>n/a</v>
      </c>
      <c r="CG16" s="36" t="str">
        <f t="shared" si="81"/>
        <v>n/a</v>
      </c>
      <c r="CH16" s="36" t="str">
        <f t="shared" si="82"/>
        <v>n/a</v>
      </c>
      <c r="CI16" s="36" t="str">
        <f t="shared" si="83"/>
        <v>n/a</v>
      </c>
      <c r="CJ16" s="36" t="str">
        <f t="shared" si="84"/>
        <v>n/a</v>
      </c>
      <c r="CK16" s="36" t="str">
        <f t="shared" si="85"/>
        <v>n/a</v>
      </c>
      <c r="CL16" s="36" t="str">
        <f t="shared" si="86"/>
        <v>n/a</v>
      </c>
      <c r="CM16" s="36" t="str">
        <f t="shared" si="87"/>
        <v>n/a</v>
      </c>
      <c r="CN16" s="36" t="str">
        <f t="shared" si="88"/>
        <v>n/a</v>
      </c>
      <c r="CO16" s="36" t="str">
        <f t="shared" si="89"/>
        <v>n/a</v>
      </c>
      <c r="CP16" s="36" t="str">
        <f t="shared" si="90"/>
        <v>n/a</v>
      </c>
      <c r="CQ16" s="36" t="str">
        <f t="shared" si="91"/>
        <v>n/a</v>
      </c>
      <c r="CR16" s="36" t="str">
        <f t="shared" si="92"/>
        <v>n/a</v>
      </c>
      <c r="CS16" s="36" t="str">
        <f t="shared" si="96"/>
        <v>n/a</v>
      </c>
      <c r="CT16" s="36" t="str">
        <f t="shared" si="96"/>
        <v>n/a</v>
      </c>
      <c r="CU16" s="36" t="str">
        <f t="shared" si="96"/>
        <v>n/a</v>
      </c>
      <c r="CV16" s="36" t="str">
        <f t="shared" si="96"/>
        <v>n/a</v>
      </c>
      <c r="CW16" s="36" t="str">
        <f t="shared" si="96"/>
        <v>n/a</v>
      </c>
      <c r="CX16" s="36" t="str">
        <f t="shared" si="96"/>
        <v>n/a</v>
      </c>
      <c r="CY16" s="36" t="str">
        <f t="shared" si="96"/>
        <v>n/a</v>
      </c>
      <c r="CZ16" s="36" t="str">
        <f t="shared" si="96"/>
        <v>n/a</v>
      </c>
      <c r="DA16" s="36" t="str">
        <f t="shared" si="96"/>
        <v>n/a</v>
      </c>
      <c r="DB16" s="36" t="str">
        <f t="shared" si="96"/>
        <v>n/a</v>
      </c>
      <c r="DC16" s="36" t="str">
        <f t="shared" si="96"/>
        <v>n/a</v>
      </c>
      <c r="DD16" s="36" t="str">
        <f t="shared" si="96"/>
        <v>n/a</v>
      </c>
      <c r="DE16" s="36" t="str">
        <f t="shared" si="96"/>
        <v>n/a</v>
      </c>
      <c r="DF16" s="36" t="str">
        <f t="shared" si="96"/>
        <v>n/a</v>
      </c>
      <c r="DG16" s="36" t="str">
        <f t="shared" si="96"/>
        <v>n/a</v>
      </c>
      <c r="DH16" s="36" t="str">
        <f t="shared" si="96"/>
        <v>n/a</v>
      </c>
      <c r="DI16" s="36" t="str">
        <f t="shared" si="96"/>
        <v>n/a</v>
      </c>
      <c r="DJ16" s="36" t="str">
        <f t="shared" si="96"/>
        <v>n/a</v>
      </c>
      <c r="DK16" s="36" t="str">
        <f t="shared" si="96"/>
        <v>n/a</v>
      </c>
      <c r="DL16" s="36" t="str">
        <f t="shared" si="96"/>
        <v>n/a</v>
      </c>
      <c r="DM16" s="36" t="str">
        <f t="shared" si="96"/>
        <v>n/a</v>
      </c>
      <c r="DN16" s="36" t="str">
        <f t="shared" si="96"/>
        <v>n/a</v>
      </c>
      <c r="DO16" s="36" t="str">
        <f t="shared" si="96"/>
        <v>n/a</v>
      </c>
      <c r="DP16" s="36" t="str">
        <f t="shared" si="96"/>
        <v>n/a</v>
      </c>
      <c r="DQ16" s="36" t="str">
        <f t="shared" si="96"/>
        <v>n/a</v>
      </c>
      <c r="DR16" s="36" t="str">
        <f t="shared" si="96"/>
        <v>n/a</v>
      </c>
      <c r="DS16" s="36" t="str">
        <f t="shared" si="96"/>
        <v>n/a</v>
      </c>
      <c r="DT16" s="36" t="str">
        <f t="shared" si="96"/>
        <v>n/a</v>
      </c>
      <c r="DU16" s="36" t="str">
        <f t="shared" si="96"/>
        <v>n/a</v>
      </c>
      <c r="DV16" s="36" t="str">
        <f t="shared" si="96"/>
        <v>n/a</v>
      </c>
      <c r="DW16" s="36" t="str">
        <f t="shared" si="96"/>
        <v>n/a</v>
      </c>
      <c r="DX16" s="36" t="str">
        <f t="shared" si="96"/>
        <v>n/a</v>
      </c>
      <c r="DY16" s="36" t="str">
        <f t="shared" si="96"/>
        <v>n/a</v>
      </c>
      <c r="DZ16" s="36" t="str">
        <f t="shared" si="96"/>
        <v>n/a</v>
      </c>
      <c r="EA16" s="36" t="str">
        <f t="shared" si="96"/>
        <v>n/a</v>
      </c>
      <c r="EB16" s="36" t="str">
        <f t="shared" si="96"/>
        <v>n/a</v>
      </c>
      <c r="EC16" s="36" t="str">
        <f t="shared" si="96"/>
        <v>n/a</v>
      </c>
      <c r="ED16" s="36" t="str">
        <f t="shared" si="96"/>
        <v>n/a</v>
      </c>
      <c r="EE16" s="36" t="str">
        <f t="shared" si="96"/>
        <v>n/a</v>
      </c>
      <c r="EF16" s="36" t="str">
        <f t="shared" si="96"/>
        <v>n/a</v>
      </c>
      <c r="EG16" s="36" t="str">
        <f t="shared" si="96"/>
        <v>n/a</v>
      </c>
      <c r="EH16" s="36" t="str">
        <f t="shared" si="96"/>
        <v>n/a</v>
      </c>
      <c r="EI16" s="36" t="str">
        <f t="shared" si="96"/>
        <v>n/a</v>
      </c>
      <c r="EJ16" s="36" t="str">
        <f t="shared" si="96"/>
        <v>n/a</v>
      </c>
      <c r="EK16" s="36" t="str">
        <f t="shared" si="96"/>
        <v>n/a</v>
      </c>
      <c r="EL16" s="36" t="str">
        <f t="shared" si="96"/>
        <v>n/a</v>
      </c>
      <c r="EM16" s="36" t="str">
        <f t="shared" si="96"/>
        <v>n/a</v>
      </c>
      <c r="EN16" s="36" t="str">
        <f t="shared" si="96"/>
        <v>n/a</v>
      </c>
      <c r="EO16" s="36" t="str">
        <f t="shared" si="96"/>
        <v>n/a</v>
      </c>
      <c r="EP16" s="36" t="str">
        <f t="shared" si="96"/>
        <v>n/a</v>
      </c>
      <c r="EQ16" s="36" t="str">
        <f t="shared" si="96"/>
        <v>n/a</v>
      </c>
      <c r="ER16" s="36" t="str">
        <f t="shared" si="96"/>
        <v>n/a</v>
      </c>
      <c r="ES16" s="36" t="str">
        <f t="shared" si="96"/>
        <v>n/a</v>
      </c>
      <c r="ET16" s="36" t="str">
        <f t="shared" si="96"/>
        <v>n/a</v>
      </c>
      <c r="EU16" s="36" t="str">
        <f t="shared" si="96"/>
        <v>n/a</v>
      </c>
      <c r="EV16" s="36" t="str">
        <f t="shared" si="96"/>
        <v>n/a</v>
      </c>
      <c r="EW16" s="36" t="str">
        <f t="shared" si="96"/>
        <v>n/a</v>
      </c>
      <c r="EX16" s="36" t="str">
        <f t="shared" si="96"/>
        <v>n/a</v>
      </c>
      <c r="EY16" s="36" t="str">
        <f t="shared" si="96"/>
        <v>n/a</v>
      </c>
      <c r="EZ16" s="36" t="str">
        <f t="shared" si="96"/>
        <v>n/a</v>
      </c>
      <c r="FA16" s="36" t="str">
        <f t="shared" si="96"/>
        <v>n/a</v>
      </c>
      <c r="FB16" s="36" t="str">
        <f t="shared" si="96"/>
        <v>n/a</v>
      </c>
      <c r="FC16" s="36" t="str">
        <f t="shared" si="96"/>
        <v>n/a</v>
      </c>
      <c r="FD16" s="36" t="str">
        <f t="shared" si="96"/>
        <v>n/a</v>
      </c>
      <c r="FE16" s="36" t="str">
        <f t="shared" si="97"/>
        <v>n/a</v>
      </c>
      <c r="FF16" s="36" t="str">
        <f t="shared" si="98"/>
        <v>n/a</v>
      </c>
      <c r="FG16" s="36" t="str">
        <f t="shared" si="99"/>
        <v>n/a</v>
      </c>
      <c r="FH16" s="36" t="str">
        <f t="shared" si="100"/>
        <v>n/a</v>
      </c>
      <c r="FI16" s="36" t="str">
        <f t="shared" si="101"/>
        <v>n/a</v>
      </c>
      <c r="FJ16" s="36" t="str">
        <f t="shared" si="102"/>
        <v>n/a</v>
      </c>
      <c r="FK16" s="36" t="str">
        <f t="shared" si="103"/>
        <v>n/a</v>
      </c>
      <c r="FL16" s="36" t="str">
        <f t="shared" si="104"/>
        <v>n/a</v>
      </c>
      <c r="FM16" s="36" t="str">
        <f t="shared" si="105"/>
        <v>n/a</v>
      </c>
      <c r="FN16" s="36" t="str">
        <f t="shared" si="106"/>
        <v>n/a</v>
      </c>
      <c r="FO16" s="36" t="str">
        <f t="shared" si="107"/>
        <v>n/a</v>
      </c>
      <c r="FP16" s="36" t="str">
        <f t="shared" si="108"/>
        <v>n/a</v>
      </c>
      <c r="FQ16" s="36" t="str">
        <f t="shared" si="109"/>
        <v>n/a</v>
      </c>
      <c r="FR16" s="36" t="str">
        <f t="shared" si="110"/>
        <v>n/a</v>
      </c>
      <c r="FS16" s="36" t="str">
        <f t="shared" si="111"/>
        <v>n/a</v>
      </c>
      <c r="FT16" s="36" t="str">
        <f t="shared" si="112"/>
        <v>n/a</v>
      </c>
      <c r="FU16" s="36" t="str">
        <f t="shared" si="113"/>
        <v>n/a</v>
      </c>
      <c r="FV16" s="36" t="str">
        <f t="shared" si="114"/>
        <v>n/a</v>
      </c>
      <c r="FW16" s="36" t="str">
        <f t="shared" si="115"/>
        <v>n/a</v>
      </c>
      <c r="FX16" s="36" t="str">
        <f t="shared" si="116"/>
        <v>n/a</v>
      </c>
      <c r="FY16" s="36" t="str">
        <f t="shared" si="117"/>
        <v>n/a</v>
      </c>
      <c r="FZ16" s="36" t="str">
        <f t="shared" si="118"/>
        <v>n/a</v>
      </c>
      <c r="GA16" s="36" t="str">
        <f t="shared" si="119"/>
        <v>n/a</v>
      </c>
      <c r="GB16" s="36" t="str">
        <f t="shared" si="120"/>
        <v>n/a</v>
      </c>
      <c r="GC16" s="36" t="str">
        <f t="shared" si="121"/>
        <v>n/a</v>
      </c>
      <c r="GD16" s="36" t="str">
        <f t="shared" si="122"/>
        <v>n/a</v>
      </c>
      <c r="GE16" s="36" t="str">
        <f t="shared" si="123"/>
        <v>n/a</v>
      </c>
      <c r="GF16" s="36" t="str">
        <f t="shared" si="124"/>
        <v>n/a</v>
      </c>
      <c r="GG16" s="36" t="str">
        <f t="shared" si="125"/>
        <v>n/a</v>
      </c>
      <c r="GH16" s="36" t="str">
        <f t="shared" si="126"/>
        <v>n/a</v>
      </c>
      <c r="GI16" s="36" t="str">
        <f t="shared" si="127"/>
        <v>n/a</v>
      </c>
      <c r="GJ16" s="36" t="str">
        <f t="shared" si="128"/>
        <v>n/a</v>
      </c>
      <c r="GK16" s="36" t="str">
        <f t="shared" si="129"/>
        <v>n/a</v>
      </c>
      <c r="GL16" s="36" t="str">
        <f t="shared" si="130"/>
        <v>n/a</v>
      </c>
      <c r="GM16" s="36" t="str">
        <f t="shared" si="131"/>
        <v>n/a</v>
      </c>
      <c r="GN16" s="36" t="str">
        <f t="shared" si="132"/>
        <v>n/a</v>
      </c>
      <c r="GO16" s="36" t="str">
        <f t="shared" si="133"/>
        <v>n/a</v>
      </c>
      <c r="GP16" s="36" t="str">
        <f t="shared" si="134"/>
        <v>n/a</v>
      </c>
      <c r="GQ16" s="36" t="str">
        <f t="shared" si="135"/>
        <v>n/a</v>
      </c>
      <c r="GR16" s="36" t="str">
        <f t="shared" si="136"/>
        <v>n/a</v>
      </c>
      <c r="GS16" s="36" t="str">
        <f t="shared" si="137"/>
        <v>n/a</v>
      </c>
      <c r="GT16" s="36" t="str">
        <f t="shared" si="138"/>
        <v>n/a</v>
      </c>
      <c r="GU16" s="36" t="str">
        <f t="shared" si="139"/>
        <v>n/a</v>
      </c>
      <c r="GV16" s="36" t="str">
        <f t="shared" si="140"/>
        <v>n/a</v>
      </c>
      <c r="GW16" s="36" t="str">
        <f t="shared" si="141"/>
        <v>n/a</v>
      </c>
      <c r="GX16" s="36" t="str">
        <f t="shared" si="142"/>
        <v>n/a</v>
      </c>
      <c r="GY16" s="36" t="str">
        <f t="shared" si="143"/>
        <v>n/a</v>
      </c>
      <c r="GZ16" s="36" t="str">
        <f t="shared" si="144"/>
        <v>n/a</v>
      </c>
      <c r="HA16" s="36" t="str">
        <f t="shared" si="145"/>
        <v>n/a</v>
      </c>
      <c r="HB16" s="36" t="str">
        <f t="shared" si="146"/>
        <v>n/a</v>
      </c>
      <c r="HC16" s="36" t="str">
        <f t="shared" si="147"/>
        <v>n/a</v>
      </c>
      <c r="HD16" s="36" t="str">
        <f t="shared" si="148"/>
        <v>n/a</v>
      </c>
      <c r="HE16" s="36" t="str">
        <f t="shared" si="149"/>
        <v>n/a</v>
      </c>
      <c r="HF16" s="36" t="str">
        <f t="shared" si="150"/>
        <v>n/a</v>
      </c>
      <c r="HG16" s="36" t="str">
        <f t="shared" si="151"/>
        <v>n/a</v>
      </c>
      <c r="HH16" s="36" t="str">
        <f t="shared" si="152"/>
        <v>n/a</v>
      </c>
      <c r="HI16" s="36" t="str">
        <f t="shared" si="153"/>
        <v>n/a</v>
      </c>
      <c r="HJ16" s="36" t="str">
        <f t="shared" si="154"/>
        <v>n/a</v>
      </c>
      <c r="HK16" s="36" t="str">
        <f t="shared" si="155"/>
        <v>n/a</v>
      </c>
      <c r="HL16" s="36" t="str">
        <f t="shared" si="156"/>
        <v>n/a</v>
      </c>
      <c r="HM16" s="36" t="str">
        <f t="shared" si="157"/>
        <v>n/a</v>
      </c>
    </row>
    <row r="17" spans="1:221" x14ac:dyDescent="0.25">
      <c r="A17" s="7" t="s">
        <v>1125</v>
      </c>
      <c r="B17" s="16" t="s">
        <v>1126</v>
      </c>
      <c r="C17" s="15">
        <v>1218.712</v>
      </c>
      <c r="D17" s="15">
        <v>12.02</v>
      </c>
      <c r="E17" s="14">
        <f t="shared" si="6"/>
        <v>14648.918239999999</v>
      </c>
      <c r="F17" s="12">
        <f>IF(OR(G17="n/a",J17="n/a"),0%,E17/SUMIFS(E$13:E$239,G$13:G$239,"&lt;&gt;n/a",$J$13:$J$239,"&lt;&gt;n/a"))</f>
        <v>0</v>
      </c>
      <c r="G17" s="29" t="s">
        <v>227</v>
      </c>
      <c r="H17" s="13" t="str">
        <f t="shared" si="7"/>
        <v>n/a</v>
      </c>
      <c r="I17" s="33" t="str">
        <f t="shared" si="8"/>
        <v>n/a</v>
      </c>
      <c r="J17" s="29">
        <v>0.20949999999999999</v>
      </c>
      <c r="K17" s="41">
        <f t="shared" si="9"/>
        <v>0.18131649999999996</v>
      </c>
      <c r="L17" s="1">
        <f t="shared" si="10"/>
        <v>0.15313299999999994</v>
      </c>
      <c r="M17" s="1">
        <f t="shared" si="11"/>
        <v>0.12494949999999991</v>
      </c>
      <c r="N17" s="1">
        <f t="shared" si="12"/>
        <v>9.676599999999988E-2</v>
      </c>
      <c r="O17" s="1">
        <f t="shared" si="13"/>
        <v>6.8582499999999852E-2</v>
      </c>
      <c r="P17" s="1">
        <v>4.0398999999999852E-2</v>
      </c>
      <c r="Q17" s="1" t="str">
        <f t="shared" si="14"/>
        <v>n/a</v>
      </c>
      <c r="R17" s="12" t="str">
        <f t="shared" si="15"/>
        <v>n/a</v>
      </c>
      <c r="S17" s="12">
        <f t="shared" si="16"/>
        <v>0</v>
      </c>
      <c r="T17" s="7"/>
      <c r="U17" s="42">
        <f t="shared" si="17"/>
        <v>-12.02</v>
      </c>
      <c r="V17" s="36" t="str">
        <f t="shared" si="18"/>
        <v>n/a</v>
      </c>
      <c r="W17" s="36" t="str">
        <f t="shared" si="19"/>
        <v>n/a</v>
      </c>
      <c r="X17" s="36" t="str">
        <f t="shared" si="20"/>
        <v>n/a</v>
      </c>
      <c r="Y17" s="36" t="str">
        <f t="shared" si="21"/>
        <v>n/a</v>
      </c>
      <c r="Z17" s="36" t="str">
        <f t="shared" si="22"/>
        <v>n/a</v>
      </c>
      <c r="AA17" s="36" t="str">
        <f t="shared" si="23"/>
        <v>n/a</v>
      </c>
      <c r="AB17" s="36" t="str">
        <f t="shared" si="24"/>
        <v>n/a</v>
      </c>
      <c r="AC17" s="36" t="str">
        <f t="shared" si="25"/>
        <v>n/a</v>
      </c>
      <c r="AD17" s="36" t="str">
        <f t="shared" si="26"/>
        <v>n/a</v>
      </c>
      <c r="AE17" s="36" t="str">
        <f t="shared" si="27"/>
        <v>n/a</v>
      </c>
      <c r="AF17" s="36" t="str">
        <f t="shared" si="28"/>
        <v>n/a</v>
      </c>
      <c r="AG17" s="36" t="str">
        <f t="shared" si="29"/>
        <v>n/a</v>
      </c>
      <c r="AH17" s="36" t="str">
        <f t="shared" si="30"/>
        <v>n/a</v>
      </c>
      <c r="AI17" s="36" t="str">
        <f t="shared" si="31"/>
        <v>n/a</v>
      </c>
      <c r="AJ17" s="36" t="str">
        <f t="shared" si="32"/>
        <v>n/a</v>
      </c>
      <c r="AK17" s="36" t="str">
        <f t="shared" si="33"/>
        <v>n/a</v>
      </c>
      <c r="AL17" s="36" t="str">
        <f t="shared" si="34"/>
        <v>n/a</v>
      </c>
      <c r="AM17" s="36" t="str">
        <f t="shared" si="35"/>
        <v>n/a</v>
      </c>
      <c r="AN17" s="36" t="str">
        <f t="shared" si="36"/>
        <v>n/a</v>
      </c>
      <c r="AO17" s="36" t="str">
        <f t="shared" si="37"/>
        <v>n/a</v>
      </c>
      <c r="AP17" s="36" t="str">
        <f t="shared" si="38"/>
        <v>n/a</v>
      </c>
      <c r="AQ17" s="36" t="str">
        <f t="shared" si="39"/>
        <v>n/a</v>
      </c>
      <c r="AR17" s="36" t="str">
        <f t="shared" si="40"/>
        <v>n/a</v>
      </c>
      <c r="AS17" s="36" t="str">
        <f t="shared" si="41"/>
        <v>n/a</v>
      </c>
      <c r="AT17" s="36" t="str">
        <f t="shared" si="42"/>
        <v>n/a</v>
      </c>
      <c r="AU17" s="36" t="str">
        <f t="shared" si="43"/>
        <v>n/a</v>
      </c>
      <c r="AV17" s="36" t="str">
        <f t="shared" si="44"/>
        <v>n/a</v>
      </c>
      <c r="AW17" s="36" t="str">
        <f t="shared" si="45"/>
        <v>n/a</v>
      </c>
      <c r="AX17" s="36" t="str">
        <f t="shared" si="46"/>
        <v>n/a</v>
      </c>
      <c r="AY17" s="36" t="str">
        <f t="shared" si="47"/>
        <v>n/a</v>
      </c>
      <c r="AZ17" s="36" t="str">
        <f t="shared" si="48"/>
        <v>n/a</v>
      </c>
      <c r="BA17" s="36" t="str">
        <f t="shared" si="49"/>
        <v>n/a</v>
      </c>
      <c r="BB17" s="36" t="str">
        <f t="shared" si="50"/>
        <v>n/a</v>
      </c>
      <c r="BC17" s="36" t="str">
        <f t="shared" si="51"/>
        <v>n/a</v>
      </c>
      <c r="BD17" s="36" t="str">
        <f t="shared" si="52"/>
        <v>n/a</v>
      </c>
      <c r="BE17" s="36" t="str">
        <f t="shared" si="53"/>
        <v>n/a</v>
      </c>
      <c r="BF17" s="36" t="str">
        <f t="shared" si="54"/>
        <v>n/a</v>
      </c>
      <c r="BG17" s="36" t="str">
        <f t="shared" si="55"/>
        <v>n/a</v>
      </c>
      <c r="BH17" s="36" t="str">
        <f t="shared" si="56"/>
        <v>n/a</v>
      </c>
      <c r="BI17" s="36" t="str">
        <f t="shared" si="57"/>
        <v>n/a</v>
      </c>
      <c r="BJ17" s="36" t="str">
        <f t="shared" si="58"/>
        <v>n/a</v>
      </c>
      <c r="BK17" s="36" t="str">
        <f t="shared" si="59"/>
        <v>n/a</v>
      </c>
      <c r="BL17" s="36" t="str">
        <f t="shared" si="60"/>
        <v>n/a</v>
      </c>
      <c r="BM17" s="36" t="str">
        <f t="shared" si="61"/>
        <v>n/a</v>
      </c>
      <c r="BN17" s="36" t="str">
        <f t="shared" si="62"/>
        <v>n/a</v>
      </c>
      <c r="BO17" s="36" t="str">
        <f t="shared" si="63"/>
        <v>n/a</v>
      </c>
      <c r="BP17" s="36" t="str">
        <f t="shared" si="64"/>
        <v>n/a</v>
      </c>
      <c r="BQ17" s="36" t="str">
        <f t="shared" si="65"/>
        <v>n/a</v>
      </c>
      <c r="BR17" s="36" t="str">
        <f t="shared" si="66"/>
        <v>n/a</v>
      </c>
      <c r="BS17" s="36" t="str">
        <f t="shared" si="67"/>
        <v>n/a</v>
      </c>
      <c r="BT17" s="36" t="str">
        <f t="shared" si="68"/>
        <v>n/a</v>
      </c>
      <c r="BU17" s="36" t="str">
        <f t="shared" si="69"/>
        <v>n/a</v>
      </c>
      <c r="BV17" s="36" t="str">
        <f t="shared" si="70"/>
        <v>n/a</v>
      </c>
      <c r="BW17" s="36" t="str">
        <f t="shared" si="71"/>
        <v>n/a</v>
      </c>
      <c r="BX17" s="36" t="str">
        <f t="shared" si="72"/>
        <v>n/a</v>
      </c>
      <c r="BY17" s="36" t="str">
        <f t="shared" si="73"/>
        <v>n/a</v>
      </c>
      <c r="BZ17" s="36" t="str">
        <f t="shared" si="74"/>
        <v>n/a</v>
      </c>
      <c r="CA17" s="36" t="str">
        <f t="shared" si="75"/>
        <v>n/a</v>
      </c>
      <c r="CB17" s="36" t="str">
        <f t="shared" si="76"/>
        <v>n/a</v>
      </c>
      <c r="CC17" s="36" t="str">
        <f t="shared" si="77"/>
        <v>n/a</v>
      </c>
      <c r="CD17" s="36" t="str">
        <f t="shared" si="78"/>
        <v>n/a</v>
      </c>
      <c r="CE17" s="36" t="str">
        <f t="shared" si="79"/>
        <v>n/a</v>
      </c>
      <c r="CF17" s="36" t="str">
        <f t="shared" si="80"/>
        <v>n/a</v>
      </c>
      <c r="CG17" s="36" t="str">
        <f t="shared" si="81"/>
        <v>n/a</v>
      </c>
      <c r="CH17" s="36" t="str">
        <f t="shared" si="82"/>
        <v>n/a</v>
      </c>
      <c r="CI17" s="36" t="str">
        <f t="shared" si="83"/>
        <v>n/a</v>
      </c>
      <c r="CJ17" s="36" t="str">
        <f t="shared" si="84"/>
        <v>n/a</v>
      </c>
      <c r="CK17" s="36" t="str">
        <f t="shared" si="85"/>
        <v>n/a</v>
      </c>
      <c r="CL17" s="36" t="str">
        <f t="shared" si="86"/>
        <v>n/a</v>
      </c>
      <c r="CM17" s="36" t="str">
        <f t="shared" si="87"/>
        <v>n/a</v>
      </c>
      <c r="CN17" s="36" t="str">
        <f t="shared" si="88"/>
        <v>n/a</v>
      </c>
      <c r="CO17" s="36" t="str">
        <f t="shared" si="89"/>
        <v>n/a</v>
      </c>
      <c r="CP17" s="36" t="str">
        <f t="shared" si="90"/>
        <v>n/a</v>
      </c>
      <c r="CQ17" s="36" t="str">
        <f t="shared" si="91"/>
        <v>n/a</v>
      </c>
      <c r="CR17" s="36" t="str">
        <f t="shared" si="92"/>
        <v>n/a</v>
      </c>
      <c r="CS17" s="36" t="str">
        <f t="shared" si="96"/>
        <v>n/a</v>
      </c>
      <c r="CT17" s="36" t="str">
        <f t="shared" si="96"/>
        <v>n/a</v>
      </c>
      <c r="CU17" s="36" t="str">
        <f t="shared" si="96"/>
        <v>n/a</v>
      </c>
      <c r="CV17" s="36" t="str">
        <f t="shared" si="96"/>
        <v>n/a</v>
      </c>
      <c r="CW17" s="36" t="str">
        <f t="shared" si="96"/>
        <v>n/a</v>
      </c>
      <c r="CX17" s="36" t="str">
        <f t="shared" si="96"/>
        <v>n/a</v>
      </c>
      <c r="CY17" s="36" t="str">
        <f t="shared" si="96"/>
        <v>n/a</v>
      </c>
      <c r="CZ17" s="36" t="str">
        <f t="shared" si="96"/>
        <v>n/a</v>
      </c>
      <c r="DA17" s="36" t="str">
        <f t="shared" si="96"/>
        <v>n/a</v>
      </c>
      <c r="DB17" s="36" t="str">
        <f t="shared" si="96"/>
        <v>n/a</v>
      </c>
      <c r="DC17" s="36" t="str">
        <f t="shared" si="96"/>
        <v>n/a</v>
      </c>
      <c r="DD17" s="36" t="str">
        <f t="shared" si="96"/>
        <v>n/a</v>
      </c>
      <c r="DE17" s="36" t="str">
        <f t="shared" si="96"/>
        <v>n/a</v>
      </c>
      <c r="DF17" s="36" t="str">
        <f t="shared" si="96"/>
        <v>n/a</v>
      </c>
      <c r="DG17" s="36" t="str">
        <f t="shared" si="96"/>
        <v>n/a</v>
      </c>
      <c r="DH17" s="36" t="str">
        <f t="shared" si="96"/>
        <v>n/a</v>
      </c>
      <c r="DI17" s="36" t="str">
        <f t="shared" si="96"/>
        <v>n/a</v>
      </c>
      <c r="DJ17" s="36" t="str">
        <f t="shared" si="96"/>
        <v>n/a</v>
      </c>
      <c r="DK17" s="36" t="str">
        <f t="shared" si="96"/>
        <v>n/a</v>
      </c>
      <c r="DL17" s="36" t="str">
        <f t="shared" si="96"/>
        <v>n/a</v>
      </c>
      <c r="DM17" s="36" t="str">
        <f t="shared" si="96"/>
        <v>n/a</v>
      </c>
      <c r="DN17" s="36" t="str">
        <f t="shared" si="96"/>
        <v>n/a</v>
      </c>
      <c r="DO17" s="36" t="str">
        <f t="shared" si="96"/>
        <v>n/a</v>
      </c>
      <c r="DP17" s="36" t="str">
        <f t="shared" si="96"/>
        <v>n/a</v>
      </c>
      <c r="DQ17" s="36" t="str">
        <f t="shared" si="96"/>
        <v>n/a</v>
      </c>
      <c r="DR17" s="36" t="str">
        <f t="shared" si="96"/>
        <v>n/a</v>
      </c>
      <c r="DS17" s="36" t="str">
        <f t="shared" si="96"/>
        <v>n/a</v>
      </c>
      <c r="DT17" s="36" t="str">
        <f t="shared" si="96"/>
        <v>n/a</v>
      </c>
      <c r="DU17" s="36" t="str">
        <f t="shared" si="96"/>
        <v>n/a</v>
      </c>
      <c r="DV17" s="36" t="str">
        <f t="shared" si="96"/>
        <v>n/a</v>
      </c>
      <c r="DW17" s="36" t="str">
        <f t="shared" si="96"/>
        <v>n/a</v>
      </c>
      <c r="DX17" s="36" t="str">
        <f t="shared" si="96"/>
        <v>n/a</v>
      </c>
      <c r="DY17" s="36" t="str">
        <f t="shared" si="96"/>
        <v>n/a</v>
      </c>
      <c r="DZ17" s="36" t="str">
        <f t="shared" si="96"/>
        <v>n/a</v>
      </c>
      <c r="EA17" s="36" t="str">
        <f t="shared" si="96"/>
        <v>n/a</v>
      </c>
      <c r="EB17" s="36" t="str">
        <f t="shared" si="96"/>
        <v>n/a</v>
      </c>
      <c r="EC17" s="36" t="str">
        <f t="shared" si="96"/>
        <v>n/a</v>
      </c>
      <c r="ED17" s="36" t="str">
        <f t="shared" si="96"/>
        <v>n/a</v>
      </c>
      <c r="EE17" s="36" t="str">
        <f t="shared" si="96"/>
        <v>n/a</v>
      </c>
      <c r="EF17" s="36" t="str">
        <f t="shared" si="96"/>
        <v>n/a</v>
      </c>
      <c r="EG17" s="36" t="str">
        <f t="shared" si="96"/>
        <v>n/a</v>
      </c>
      <c r="EH17" s="36" t="str">
        <f t="shared" si="96"/>
        <v>n/a</v>
      </c>
      <c r="EI17" s="36" t="str">
        <f t="shared" si="96"/>
        <v>n/a</v>
      </c>
      <c r="EJ17" s="36" t="str">
        <f t="shared" si="96"/>
        <v>n/a</v>
      </c>
      <c r="EK17" s="36" t="str">
        <f t="shared" si="96"/>
        <v>n/a</v>
      </c>
      <c r="EL17" s="36" t="str">
        <f t="shared" si="96"/>
        <v>n/a</v>
      </c>
      <c r="EM17" s="36" t="str">
        <f t="shared" si="96"/>
        <v>n/a</v>
      </c>
      <c r="EN17" s="36" t="str">
        <f t="shared" si="96"/>
        <v>n/a</v>
      </c>
      <c r="EO17" s="36" t="str">
        <f t="shared" si="96"/>
        <v>n/a</v>
      </c>
      <c r="EP17" s="36" t="str">
        <f t="shared" si="96"/>
        <v>n/a</v>
      </c>
      <c r="EQ17" s="36" t="str">
        <f t="shared" si="96"/>
        <v>n/a</v>
      </c>
      <c r="ER17" s="36" t="str">
        <f t="shared" si="96"/>
        <v>n/a</v>
      </c>
      <c r="ES17" s="36" t="str">
        <f t="shared" si="96"/>
        <v>n/a</v>
      </c>
      <c r="ET17" s="36" t="str">
        <f t="shared" si="96"/>
        <v>n/a</v>
      </c>
      <c r="EU17" s="36" t="str">
        <f t="shared" si="96"/>
        <v>n/a</v>
      </c>
      <c r="EV17" s="36" t="str">
        <f t="shared" si="96"/>
        <v>n/a</v>
      </c>
      <c r="EW17" s="36" t="str">
        <f t="shared" si="96"/>
        <v>n/a</v>
      </c>
      <c r="EX17" s="36" t="str">
        <f t="shared" si="96"/>
        <v>n/a</v>
      </c>
      <c r="EY17" s="36" t="str">
        <f t="shared" si="96"/>
        <v>n/a</v>
      </c>
      <c r="EZ17" s="36" t="str">
        <f t="shared" si="96"/>
        <v>n/a</v>
      </c>
      <c r="FA17" s="36" t="str">
        <f t="shared" si="96"/>
        <v>n/a</v>
      </c>
      <c r="FB17" s="36" t="str">
        <f t="shared" si="96"/>
        <v>n/a</v>
      </c>
      <c r="FC17" s="36" t="str">
        <f t="shared" si="96"/>
        <v>n/a</v>
      </c>
      <c r="FD17" s="36" t="str">
        <f t="shared" si="96"/>
        <v>n/a</v>
      </c>
      <c r="FE17" s="36" t="str">
        <f t="shared" si="97"/>
        <v>n/a</v>
      </c>
      <c r="FF17" s="36" t="str">
        <f t="shared" si="98"/>
        <v>n/a</v>
      </c>
      <c r="FG17" s="36" t="str">
        <f t="shared" si="99"/>
        <v>n/a</v>
      </c>
      <c r="FH17" s="36" t="str">
        <f t="shared" si="100"/>
        <v>n/a</v>
      </c>
      <c r="FI17" s="36" t="str">
        <f t="shared" si="101"/>
        <v>n/a</v>
      </c>
      <c r="FJ17" s="36" t="str">
        <f t="shared" si="102"/>
        <v>n/a</v>
      </c>
      <c r="FK17" s="36" t="str">
        <f t="shared" si="103"/>
        <v>n/a</v>
      </c>
      <c r="FL17" s="36" t="str">
        <f t="shared" si="104"/>
        <v>n/a</v>
      </c>
      <c r="FM17" s="36" t="str">
        <f t="shared" si="105"/>
        <v>n/a</v>
      </c>
      <c r="FN17" s="36" t="str">
        <f t="shared" si="106"/>
        <v>n/a</v>
      </c>
      <c r="FO17" s="36" t="str">
        <f t="shared" si="107"/>
        <v>n/a</v>
      </c>
      <c r="FP17" s="36" t="str">
        <f t="shared" si="108"/>
        <v>n/a</v>
      </c>
      <c r="FQ17" s="36" t="str">
        <f t="shared" si="109"/>
        <v>n/a</v>
      </c>
      <c r="FR17" s="36" t="str">
        <f t="shared" si="110"/>
        <v>n/a</v>
      </c>
      <c r="FS17" s="36" t="str">
        <f t="shared" si="111"/>
        <v>n/a</v>
      </c>
      <c r="FT17" s="36" t="str">
        <f t="shared" si="112"/>
        <v>n/a</v>
      </c>
      <c r="FU17" s="36" t="str">
        <f t="shared" si="113"/>
        <v>n/a</v>
      </c>
      <c r="FV17" s="36" t="str">
        <f t="shared" si="114"/>
        <v>n/a</v>
      </c>
      <c r="FW17" s="36" t="str">
        <f t="shared" si="115"/>
        <v>n/a</v>
      </c>
      <c r="FX17" s="36" t="str">
        <f t="shared" si="116"/>
        <v>n/a</v>
      </c>
      <c r="FY17" s="36" t="str">
        <f t="shared" si="117"/>
        <v>n/a</v>
      </c>
      <c r="FZ17" s="36" t="str">
        <f t="shared" si="118"/>
        <v>n/a</v>
      </c>
      <c r="GA17" s="36" t="str">
        <f t="shared" si="119"/>
        <v>n/a</v>
      </c>
      <c r="GB17" s="36" t="str">
        <f t="shared" si="120"/>
        <v>n/a</v>
      </c>
      <c r="GC17" s="36" t="str">
        <f t="shared" si="121"/>
        <v>n/a</v>
      </c>
      <c r="GD17" s="36" t="str">
        <f t="shared" si="122"/>
        <v>n/a</v>
      </c>
      <c r="GE17" s="36" t="str">
        <f t="shared" si="123"/>
        <v>n/a</v>
      </c>
      <c r="GF17" s="36" t="str">
        <f t="shared" si="124"/>
        <v>n/a</v>
      </c>
      <c r="GG17" s="36" t="str">
        <f t="shared" si="125"/>
        <v>n/a</v>
      </c>
      <c r="GH17" s="36" t="str">
        <f t="shared" si="126"/>
        <v>n/a</v>
      </c>
      <c r="GI17" s="36" t="str">
        <f t="shared" si="127"/>
        <v>n/a</v>
      </c>
      <c r="GJ17" s="36" t="str">
        <f t="shared" si="128"/>
        <v>n/a</v>
      </c>
      <c r="GK17" s="36" t="str">
        <f t="shared" si="129"/>
        <v>n/a</v>
      </c>
      <c r="GL17" s="36" t="str">
        <f t="shared" si="130"/>
        <v>n/a</v>
      </c>
      <c r="GM17" s="36" t="str">
        <f t="shared" si="131"/>
        <v>n/a</v>
      </c>
      <c r="GN17" s="36" t="str">
        <f t="shared" si="132"/>
        <v>n/a</v>
      </c>
      <c r="GO17" s="36" t="str">
        <f t="shared" si="133"/>
        <v>n/a</v>
      </c>
      <c r="GP17" s="36" t="str">
        <f t="shared" si="134"/>
        <v>n/a</v>
      </c>
      <c r="GQ17" s="36" t="str">
        <f t="shared" si="135"/>
        <v>n/a</v>
      </c>
      <c r="GR17" s="36" t="str">
        <f t="shared" si="136"/>
        <v>n/a</v>
      </c>
      <c r="GS17" s="36" t="str">
        <f t="shared" si="137"/>
        <v>n/a</v>
      </c>
      <c r="GT17" s="36" t="str">
        <f t="shared" si="138"/>
        <v>n/a</v>
      </c>
      <c r="GU17" s="36" t="str">
        <f t="shared" si="139"/>
        <v>n/a</v>
      </c>
      <c r="GV17" s="36" t="str">
        <f t="shared" si="140"/>
        <v>n/a</v>
      </c>
      <c r="GW17" s="36" t="str">
        <f t="shared" si="141"/>
        <v>n/a</v>
      </c>
      <c r="GX17" s="36" t="str">
        <f t="shared" si="142"/>
        <v>n/a</v>
      </c>
      <c r="GY17" s="36" t="str">
        <f t="shared" si="143"/>
        <v>n/a</v>
      </c>
      <c r="GZ17" s="36" t="str">
        <f t="shared" si="144"/>
        <v>n/a</v>
      </c>
      <c r="HA17" s="36" t="str">
        <f t="shared" si="145"/>
        <v>n/a</v>
      </c>
      <c r="HB17" s="36" t="str">
        <f t="shared" si="146"/>
        <v>n/a</v>
      </c>
      <c r="HC17" s="36" t="str">
        <f t="shared" si="147"/>
        <v>n/a</v>
      </c>
      <c r="HD17" s="36" t="str">
        <f t="shared" si="148"/>
        <v>n/a</v>
      </c>
      <c r="HE17" s="36" t="str">
        <f t="shared" si="149"/>
        <v>n/a</v>
      </c>
      <c r="HF17" s="36" t="str">
        <f t="shared" si="150"/>
        <v>n/a</v>
      </c>
      <c r="HG17" s="36" t="str">
        <f t="shared" si="151"/>
        <v>n/a</v>
      </c>
      <c r="HH17" s="36" t="str">
        <f t="shared" si="152"/>
        <v>n/a</v>
      </c>
      <c r="HI17" s="36" t="str">
        <f t="shared" si="153"/>
        <v>n/a</v>
      </c>
      <c r="HJ17" s="36" t="str">
        <f t="shared" si="154"/>
        <v>n/a</v>
      </c>
      <c r="HK17" s="36" t="str">
        <f t="shared" si="155"/>
        <v>n/a</v>
      </c>
      <c r="HL17" s="36" t="str">
        <f t="shared" si="156"/>
        <v>n/a</v>
      </c>
      <c r="HM17" s="36" t="str">
        <f t="shared" si="157"/>
        <v>n/a</v>
      </c>
    </row>
    <row r="18" spans="1:221" x14ac:dyDescent="0.25">
      <c r="A18" s="7" t="s">
        <v>1127</v>
      </c>
      <c r="B18" s="16" t="s">
        <v>1128</v>
      </c>
      <c r="C18" s="15">
        <v>34.789000000000001</v>
      </c>
      <c r="D18" s="15">
        <v>24.74</v>
      </c>
      <c r="E18" s="14">
        <f t="shared" si="6"/>
        <v>860.67985999999996</v>
      </c>
      <c r="F18" s="12">
        <f>IF(OR(G18="n/a",J18="n/a"),0%,E18/SUMIFS(E$13:E$239,G$13:G$239,"&lt;&gt;n/a",$J$13:$J$239,"&lt;&gt;n/a"))</f>
        <v>0</v>
      </c>
      <c r="G18" s="29">
        <v>3.8318512530315277E-2</v>
      </c>
      <c r="H18" s="13" t="str">
        <f t="shared" si="7"/>
        <v>n/a</v>
      </c>
      <c r="I18" s="33" t="str">
        <f t="shared" si="8"/>
        <v>n/a</v>
      </c>
      <c r="J18" s="29" t="s">
        <v>227</v>
      </c>
      <c r="K18" s="41" t="str">
        <f t="shared" si="9"/>
        <v>n/a</v>
      </c>
      <c r="L18" s="1" t="str">
        <f t="shared" si="10"/>
        <v>n/a</v>
      </c>
      <c r="M18" s="1" t="str">
        <f t="shared" si="11"/>
        <v>n/a</v>
      </c>
      <c r="N18" s="1" t="str">
        <f t="shared" si="12"/>
        <v>n/a</v>
      </c>
      <c r="O18" s="1" t="str">
        <f t="shared" si="13"/>
        <v>n/a</v>
      </c>
      <c r="P18" s="1">
        <v>4.0398999999999852E-2</v>
      </c>
      <c r="Q18" s="1" t="str">
        <f t="shared" si="14"/>
        <v>n/a</v>
      </c>
      <c r="R18" s="12" t="str">
        <f t="shared" si="15"/>
        <v>n/a</v>
      </c>
      <c r="S18" s="12">
        <f t="shared" si="16"/>
        <v>0</v>
      </c>
      <c r="T18" s="7"/>
      <c r="U18" s="42">
        <f t="shared" si="17"/>
        <v>-24.74</v>
      </c>
      <c r="V18" s="36" t="str">
        <f t="shared" si="18"/>
        <v>n/a</v>
      </c>
      <c r="W18" s="36" t="str">
        <f t="shared" si="19"/>
        <v>n/a</v>
      </c>
      <c r="X18" s="36" t="str">
        <f t="shared" si="20"/>
        <v>n/a</v>
      </c>
      <c r="Y18" s="36" t="str">
        <f t="shared" si="21"/>
        <v>n/a</v>
      </c>
      <c r="Z18" s="36" t="str">
        <f t="shared" si="22"/>
        <v>n/a</v>
      </c>
      <c r="AA18" s="36" t="str">
        <f t="shared" si="23"/>
        <v>n/a</v>
      </c>
      <c r="AB18" s="36" t="str">
        <f t="shared" si="24"/>
        <v>n/a</v>
      </c>
      <c r="AC18" s="36" t="str">
        <f t="shared" si="25"/>
        <v>n/a</v>
      </c>
      <c r="AD18" s="36" t="str">
        <f t="shared" si="26"/>
        <v>n/a</v>
      </c>
      <c r="AE18" s="36" t="str">
        <f t="shared" si="27"/>
        <v>n/a</v>
      </c>
      <c r="AF18" s="36" t="str">
        <f t="shared" si="28"/>
        <v>n/a</v>
      </c>
      <c r="AG18" s="36" t="str">
        <f t="shared" si="29"/>
        <v>n/a</v>
      </c>
      <c r="AH18" s="36" t="str">
        <f t="shared" si="30"/>
        <v>n/a</v>
      </c>
      <c r="AI18" s="36" t="str">
        <f t="shared" si="31"/>
        <v>n/a</v>
      </c>
      <c r="AJ18" s="36" t="str">
        <f t="shared" si="32"/>
        <v>n/a</v>
      </c>
      <c r="AK18" s="36" t="str">
        <f t="shared" si="33"/>
        <v>n/a</v>
      </c>
      <c r="AL18" s="36" t="str">
        <f t="shared" si="34"/>
        <v>n/a</v>
      </c>
      <c r="AM18" s="36" t="str">
        <f t="shared" si="35"/>
        <v>n/a</v>
      </c>
      <c r="AN18" s="36" t="str">
        <f t="shared" si="36"/>
        <v>n/a</v>
      </c>
      <c r="AO18" s="36" t="str">
        <f t="shared" si="37"/>
        <v>n/a</v>
      </c>
      <c r="AP18" s="36" t="str">
        <f t="shared" si="38"/>
        <v>n/a</v>
      </c>
      <c r="AQ18" s="36" t="str">
        <f t="shared" si="39"/>
        <v>n/a</v>
      </c>
      <c r="AR18" s="36" t="str">
        <f t="shared" si="40"/>
        <v>n/a</v>
      </c>
      <c r="AS18" s="36" t="str">
        <f t="shared" si="41"/>
        <v>n/a</v>
      </c>
      <c r="AT18" s="36" t="str">
        <f t="shared" si="42"/>
        <v>n/a</v>
      </c>
      <c r="AU18" s="36" t="str">
        <f t="shared" si="43"/>
        <v>n/a</v>
      </c>
      <c r="AV18" s="36" t="str">
        <f t="shared" si="44"/>
        <v>n/a</v>
      </c>
      <c r="AW18" s="36" t="str">
        <f t="shared" si="45"/>
        <v>n/a</v>
      </c>
      <c r="AX18" s="36" t="str">
        <f t="shared" si="46"/>
        <v>n/a</v>
      </c>
      <c r="AY18" s="36" t="str">
        <f t="shared" si="47"/>
        <v>n/a</v>
      </c>
      <c r="AZ18" s="36" t="str">
        <f t="shared" si="48"/>
        <v>n/a</v>
      </c>
      <c r="BA18" s="36" t="str">
        <f t="shared" si="49"/>
        <v>n/a</v>
      </c>
      <c r="BB18" s="36" t="str">
        <f t="shared" si="50"/>
        <v>n/a</v>
      </c>
      <c r="BC18" s="36" t="str">
        <f t="shared" si="51"/>
        <v>n/a</v>
      </c>
      <c r="BD18" s="36" t="str">
        <f t="shared" si="52"/>
        <v>n/a</v>
      </c>
      <c r="BE18" s="36" t="str">
        <f t="shared" si="53"/>
        <v>n/a</v>
      </c>
      <c r="BF18" s="36" t="str">
        <f t="shared" si="54"/>
        <v>n/a</v>
      </c>
      <c r="BG18" s="36" t="str">
        <f t="shared" si="55"/>
        <v>n/a</v>
      </c>
      <c r="BH18" s="36" t="str">
        <f t="shared" si="56"/>
        <v>n/a</v>
      </c>
      <c r="BI18" s="36" t="str">
        <f t="shared" si="57"/>
        <v>n/a</v>
      </c>
      <c r="BJ18" s="36" t="str">
        <f t="shared" si="58"/>
        <v>n/a</v>
      </c>
      <c r="BK18" s="36" t="str">
        <f t="shared" si="59"/>
        <v>n/a</v>
      </c>
      <c r="BL18" s="36" t="str">
        <f t="shared" si="60"/>
        <v>n/a</v>
      </c>
      <c r="BM18" s="36" t="str">
        <f t="shared" si="61"/>
        <v>n/a</v>
      </c>
      <c r="BN18" s="36" t="str">
        <f t="shared" si="62"/>
        <v>n/a</v>
      </c>
      <c r="BO18" s="36" t="str">
        <f t="shared" si="63"/>
        <v>n/a</v>
      </c>
      <c r="BP18" s="36" t="str">
        <f t="shared" si="64"/>
        <v>n/a</v>
      </c>
      <c r="BQ18" s="36" t="str">
        <f t="shared" si="65"/>
        <v>n/a</v>
      </c>
      <c r="BR18" s="36" t="str">
        <f t="shared" si="66"/>
        <v>n/a</v>
      </c>
      <c r="BS18" s="36" t="str">
        <f t="shared" si="67"/>
        <v>n/a</v>
      </c>
      <c r="BT18" s="36" t="str">
        <f t="shared" si="68"/>
        <v>n/a</v>
      </c>
      <c r="BU18" s="36" t="str">
        <f t="shared" si="69"/>
        <v>n/a</v>
      </c>
      <c r="BV18" s="36" t="str">
        <f t="shared" si="70"/>
        <v>n/a</v>
      </c>
      <c r="BW18" s="36" t="str">
        <f t="shared" si="71"/>
        <v>n/a</v>
      </c>
      <c r="BX18" s="36" t="str">
        <f t="shared" si="72"/>
        <v>n/a</v>
      </c>
      <c r="BY18" s="36" t="str">
        <f t="shared" si="73"/>
        <v>n/a</v>
      </c>
      <c r="BZ18" s="36" t="str">
        <f t="shared" si="74"/>
        <v>n/a</v>
      </c>
      <c r="CA18" s="36" t="str">
        <f t="shared" si="75"/>
        <v>n/a</v>
      </c>
      <c r="CB18" s="36" t="str">
        <f t="shared" si="76"/>
        <v>n/a</v>
      </c>
      <c r="CC18" s="36" t="str">
        <f t="shared" si="77"/>
        <v>n/a</v>
      </c>
      <c r="CD18" s="36" t="str">
        <f t="shared" si="78"/>
        <v>n/a</v>
      </c>
      <c r="CE18" s="36" t="str">
        <f t="shared" si="79"/>
        <v>n/a</v>
      </c>
      <c r="CF18" s="36" t="str">
        <f t="shared" si="80"/>
        <v>n/a</v>
      </c>
      <c r="CG18" s="36" t="str">
        <f t="shared" si="81"/>
        <v>n/a</v>
      </c>
      <c r="CH18" s="36" t="str">
        <f t="shared" si="82"/>
        <v>n/a</v>
      </c>
      <c r="CI18" s="36" t="str">
        <f t="shared" si="83"/>
        <v>n/a</v>
      </c>
      <c r="CJ18" s="36" t="str">
        <f t="shared" si="84"/>
        <v>n/a</v>
      </c>
      <c r="CK18" s="36" t="str">
        <f t="shared" si="85"/>
        <v>n/a</v>
      </c>
      <c r="CL18" s="36" t="str">
        <f t="shared" si="86"/>
        <v>n/a</v>
      </c>
      <c r="CM18" s="36" t="str">
        <f t="shared" si="87"/>
        <v>n/a</v>
      </c>
      <c r="CN18" s="36" t="str">
        <f t="shared" si="88"/>
        <v>n/a</v>
      </c>
      <c r="CO18" s="36" t="str">
        <f t="shared" si="89"/>
        <v>n/a</v>
      </c>
      <c r="CP18" s="36" t="str">
        <f t="shared" si="90"/>
        <v>n/a</v>
      </c>
      <c r="CQ18" s="36" t="str">
        <f t="shared" si="91"/>
        <v>n/a</v>
      </c>
      <c r="CR18" s="36" t="str">
        <f t="shared" si="92"/>
        <v>n/a</v>
      </c>
      <c r="CS18" s="36" t="str">
        <f t="shared" si="96"/>
        <v>n/a</v>
      </c>
      <c r="CT18" s="36" t="str">
        <f t="shared" si="96"/>
        <v>n/a</v>
      </c>
      <c r="CU18" s="36" t="str">
        <f t="shared" si="96"/>
        <v>n/a</v>
      </c>
      <c r="CV18" s="36" t="str">
        <f t="shared" si="96"/>
        <v>n/a</v>
      </c>
      <c r="CW18" s="36" t="str">
        <f t="shared" si="96"/>
        <v>n/a</v>
      </c>
      <c r="CX18" s="36" t="str">
        <f t="shared" si="96"/>
        <v>n/a</v>
      </c>
      <c r="CY18" s="36" t="str">
        <f t="shared" si="96"/>
        <v>n/a</v>
      </c>
      <c r="CZ18" s="36" t="str">
        <f t="shared" si="96"/>
        <v>n/a</v>
      </c>
      <c r="DA18" s="36" t="str">
        <f t="shared" si="96"/>
        <v>n/a</v>
      </c>
      <c r="DB18" s="36" t="str">
        <f t="shared" si="96"/>
        <v>n/a</v>
      </c>
      <c r="DC18" s="36" t="str">
        <f t="shared" si="96"/>
        <v>n/a</v>
      </c>
      <c r="DD18" s="36" t="str">
        <f t="shared" si="96"/>
        <v>n/a</v>
      </c>
      <c r="DE18" s="36" t="str">
        <f t="shared" si="96"/>
        <v>n/a</v>
      </c>
      <c r="DF18" s="36" t="str">
        <f t="shared" si="96"/>
        <v>n/a</v>
      </c>
      <c r="DG18" s="36" t="str">
        <f t="shared" si="96"/>
        <v>n/a</v>
      </c>
      <c r="DH18" s="36" t="str">
        <f t="shared" si="96"/>
        <v>n/a</v>
      </c>
      <c r="DI18" s="36" t="str">
        <f t="shared" si="96"/>
        <v>n/a</v>
      </c>
      <c r="DJ18" s="36" t="str">
        <f t="shared" si="96"/>
        <v>n/a</v>
      </c>
      <c r="DK18" s="36" t="str">
        <f t="shared" si="96"/>
        <v>n/a</v>
      </c>
      <c r="DL18" s="36" t="str">
        <f t="shared" si="96"/>
        <v>n/a</v>
      </c>
      <c r="DM18" s="36" t="str">
        <f t="shared" si="96"/>
        <v>n/a</v>
      </c>
      <c r="DN18" s="36" t="str">
        <f t="shared" si="96"/>
        <v>n/a</v>
      </c>
      <c r="DO18" s="36" t="str">
        <f t="shared" si="96"/>
        <v>n/a</v>
      </c>
      <c r="DP18" s="36" t="str">
        <f t="shared" si="96"/>
        <v>n/a</v>
      </c>
      <c r="DQ18" s="36" t="str">
        <f t="shared" si="96"/>
        <v>n/a</v>
      </c>
      <c r="DR18" s="36" t="str">
        <f t="shared" si="96"/>
        <v>n/a</v>
      </c>
      <c r="DS18" s="36" t="str">
        <f t="shared" si="96"/>
        <v>n/a</v>
      </c>
      <c r="DT18" s="36" t="str">
        <f t="shared" si="96"/>
        <v>n/a</v>
      </c>
      <c r="DU18" s="36" t="str">
        <f t="shared" si="96"/>
        <v>n/a</v>
      </c>
      <c r="DV18" s="36" t="str">
        <f t="shared" si="96"/>
        <v>n/a</v>
      </c>
      <c r="DW18" s="36" t="str">
        <f t="shared" si="96"/>
        <v>n/a</v>
      </c>
      <c r="DX18" s="36" t="str">
        <f t="shared" si="96"/>
        <v>n/a</v>
      </c>
      <c r="DY18" s="36" t="str">
        <f t="shared" si="96"/>
        <v>n/a</v>
      </c>
      <c r="DZ18" s="36" t="str">
        <f t="shared" si="96"/>
        <v>n/a</v>
      </c>
      <c r="EA18" s="36" t="str">
        <f t="shared" si="96"/>
        <v>n/a</v>
      </c>
      <c r="EB18" s="36" t="str">
        <f t="shared" si="96"/>
        <v>n/a</v>
      </c>
      <c r="EC18" s="36" t="str">
        <f t="shared" si="96"/>
        <v>n/a</v>
      </c>
      <c r="ED18" s="36" t="str">
        <f t="shared" si="96"/>
        <v>n/a</v>
      </c>
      <c r="EE18" s="36" t="str">
        <f t="shared" si="96"/>
        <v>n/a</v>
      </c>
      <c r="EF18" s="36" t="str">
        <f t="shared" si="96"/>
        <v>n/a</v>
      </c>
      <c r="EG18" s="36" t="str">
        <f t="shared" si="96"/>
        <v>n/a</v>
      </c>
      <c r="EH18" s="36" t="str">
        <f t="shared" si="96"/>
        <v>n/a</v>
      </c>
      <c r="EI18" s="36" t="str">
        <f t="shared" si="96"/>
        <v>n/a</v>
      </c>
      <c r="EJ18" s="36" t="str">
        <f t="shared" si="96"/>
        <v>n/a</v>
      </c>
      <c r="EK18" s="36" t="str">
        <f t="shared" si="96"/>
        <v>n/a</v>
      </c>
      <c r="EL18" s="36" t="str">
        <f t="shared" si="96"/>
        <v>n/a</v>
      </c>
      <c r="EM18" s="36" t="str">
        <f t="shared" si="96"/>
        <v>n/a</v>
      </c>
      <c r="EN18" s="36" t="str">
        <f t="shared" si="96"/>
        <v>n/a</v>
      </c>
      <c r="EO18" s="36" t="str">
        <f t="shared" si="96"/>
        <v>n/a</v>
      </c>
      <c r="EP18" s="36" t="str">
        <f t="shared" si="96"/>
        <v>n/a</v>
      </c>
      <c r="EQ18" s="36" t="str">
        <f t="shared" si="96"/>
        <v>n/a</v>
      </c>
      <c r="ER18" s="36" t="str">
        <f t="shared" si="96"/>
        <v>n/a</v>
      </c>
      <c r="ES18" s="36" t="str">
        <f t="shared" si="96"/>
        <v>n/a</v>
      </c>
      <c r="ET18" s="36" t="str">
        <f t="shared" si="96"/>
        <v>n/a</v>
      </c>
      <c r="EU18" s="36" t="str">
        <f t="shared" si="96"/>
        <v>n/a</v>
      </c>
      <c r="EV18" s="36" t="str">
        <f t="shared" si="96"/>
        <v>n/a</v>
      </c>
      <c r="EW18" s="36" t="str">
        <f t="shared" si="96"/>
        <v>n/a</v>
      </c>
      <c r="EX18" s="36" t="str">
        <f t="shared" si="96"/>
        <v>n/a</v>
      </c>
      <c r="EY18" s="36" t="str">
        <f t="shared" si="96"/>
        <v>n/a</v>
      </c>
      <c r="EZ18" s="36" t="str">
        <f t="shared" si="96"/>
        <v>n/a</v>
      </c>
      <c r="FA18" s="36" t="str">
        <f t="shared" si="96"/>
        <v>n/a</v>
      </c>
      <c r="FB18" s="36" t="str">
        <f t="shared" si="96"/>
        <v>n/a</v>
      </c>
      <c r="FC18" s="36" t="str">
        <f t="shared" ref="FC18:FD23" si="158">IFERROR(FB18*(1+$P18),"n/a")</f>
        <v>n/a</v>
      </c>
      <c r="FD18" s="36" t="str">
        <f t="shared" si="158"/>
        <v>n/a</v>
      </c>
      <c r="FE18" s="36" t="str">
        <f t="shared" si="97"/>
        <v>n/a</v>
      </c>
      <c r="FF18" s="36" t="str">
        <f t="shared" si="98"/>
        <v>n/a</v>
      </c>
      <c r="FG18" s="36" t="str">
        <f t="shared" si="99"/>
        <v>n/a</v>
      </c>
      <c r="FH18" s="36" t="str">
        <f t="shared" si="100"/>
        <v>n/a</v>
      </c>
      <c r="FI18" s="36" t="str">
        <f t="shared" si="101"/>
        <v>n/a</v>
      </c>
      <c r="FJ18" s="36" t="str">
        <f t="shared" si="102"/>
        <v>n/a</v>
      </c>
      <c r="FK18" s="36" t="str">
        <f t="shared" si="103"/>
        <v>n/a</v>
      </c>
      <c r="FL18" s="36" t="str">
        <f t="shared" si="104"/>
        <v>n/a</v>
      </c>
      <c r="FM18" s="36" t="str">
        <f t="shared" si="105"/>
        <v>n/a</v>
      </c>
      <c r="FN18" s="36" t="str">
        <f t="shared" si="106"/>
        <v>n/a</v>
      </c>
      <c r="FO18" s="36" t="str">
        <f t="shared" si="107"/>
        <v>n/a</v>
      </c>
      <c r="FP18" s="36" t="str">
        <f t="shared" si="108"/>
        <v>n/a</v>
      </c>
      <c r="FQ18" s="36" t="str">
        <f t="shared" si="109"/>
        <v>n/a</v>
      </c>
      <c r="FR18" s="36" t="str">
        <f t="shared" si="110"/>
        <v>n/a</v>
      </c>
      <c r="FS18" s="36" t="str">
        <f t="shared" si="111"/>
        <v>n/a</v>
      </c>
      <c r="FT18" s="36" t="str">
        <f t="shared" si="112"/>
        <v>n/a</v>
      </c>
      <c r="FU18" s="36" t="str">
        <f t="shared" si="113"/>
        <v>n/a</v>
      </c>
      <c r="FV18" s="36" t="str">
        <f t="shared" si="114"/>
        <v>n/a</v>
      </c>
      <c r="FW18" s="36" t="str">
        <f t="shared" si="115"/>
        <v>n/a</v>
      </c>
      <c r="FX18" s="36" t="str">
        <f t="shared" si="116"/>
        <v>n/a</v>
      </c>
      <c r="FY18" s="36" t="str">
        <f t="shared" si="117"/>
        <v>n/a</v>
      </c>
      <c r="FZ18" s="36" t="str">
        <f t="shared" si="118"/>
        <v>n/a</v>
      </c>
      <c r="GA18" s="36" t="str">
        <f t="shared" si="119"/>
        <v>n/a</v>
      </c>
      <c r="GB18" s="36" t="str">
        <f t="shared" si="120"/>
        <v>n/a</v>
      </c>
      <c r="GC18" s="36" t="str">
        <f t="shared" si="121"/>
        <v>n/a</v>
      </c>
      <c r="GD18" s="36" t="str">
        <f t="shared" si="122"/>
        <v>n/a</v>
      </c>
      <c r="GE18" s="36" t="str">
        <f t="shared" si="123"/>
        <v>n/a</v>
      </c>
      <c r="GF18" s="36" t="str">
        <f t="shared" si="124"/>
        <v>n/a</v>
      </c>
      <c r="GG18" s="36" t="str">
        <f t="shared" si="125"/>
        <v>n/a</v>
      </c>
      <c r="GH18" s="36" t="str">
        <f t="shared" si="126"/>
        <v>n/a</v>
      </c>
      <c r="GI18" s="36" t="str">
        <f t="shared" si="127"/>
        <v>n/a</v>
      </c>
      <c r="GJ18" s="36" t="str">
        <f t="shared" si="128"/>
        <v>n/a</v>
      </c>
      <c r="GK18" s="36" t="str">
        <f t="shared" si="129"/>
        <v>n/a</v>
      </c>
      <c r="GL18" s="36" t="str">
        <f t="shared" si="130"/>
        <v>n/a</v>
      </c>
      <c r="GM18" s="36" t="str">
        <f t="shared" si="131"/>
        <v>n/a</v>
      </c>
      <c r="GN18" s="36" t="str">
        <f t="shared" si="132"/>
        <v>n/a</v>
      </c>
      <c r="GO18" s="36" t="str">
        <f t="shared" si="133"/>
        <v>n/a</v>
      </c>
      <c r="GP18" s="36" t="str">
        <f t="shared" si="134"/>
        <v>n/a</v>
      </c>
      <c r="GQ18" s="36" t="str">
        <f t="shared" si="135"/>
        <v>n/a</v>
      </c>
      <c r="GR18" s="36" t="str">
        <f t="shared" si="136"/>
        <v>n/a</v>
      </c>
      <c r="GS18" s="36" t="str">
        <f t="shared" si="137"/>
        <v>n/a</v>
      </c>
      <c r="GT18" s="36" t="str">
        <f t="shared" si="138"/>
        <v>n/a</v>
      </c>
      <c r="GU18" s="36" t="str">
        <f t="shared" si="139"/>
        <v>n/a</v>
      </c>
      <c r="GV18" s="36" t="str">
        <f t="shared" si="140"/>
        <v>n/a</v>
      </c>
      <c r="GW18" s="36" t="str">
        <f t="shared" si="141"/>
        <v>n/a</v>
      </c>
      <c r="GX18" s="36" t="str">
        <f t="shared" si="142"/>
        <v>n/a</v>
      </c>
      <c r="GY18" s="36" t="str">
        <f t="shared" si="143"/>
        <v>n/a</v>
      </c>
      <c r="GZ18" s="36" t="str">
        <f t="shared" si="144"/>
        <v>n/a</v>
      </c>
      <c r="HA18" s="36" t="str">
        <f t="shared" si="145"/>
        <v>n/a</v>
      </c>
      <c r="HB18" s="36" t="str">
        <f t="shared" si="146"/>
        <v>n/a</v>
      </c>
      <c r="HC18" s="36" t="str">
        <f t="shared" si="147"/>
        <v>n/a</v>
      </c>
      <c r="HD18" s="36" t="str">
        <f t="shared" si="148"/>
        <v>n/a</v>
      </c>
      <c r="HE18" s="36" t="str">
        <f t="shared" si="149"/>
        <v>n/a</v>
      </c>
      <c r="HF18" s="36" t="str">
        <f t="shared" si="150"/>
        <v>n/a</v>
      </c>
      <c r="HG18" s="36" t="str">
        <f t="shared" si="151"/>
        <v>n/a</v>
      </c>
      <c r="HH18" s="36" t="str">
        <f t="shared" si="152"/>
        <v>n/a</v>
      </c>
      <c r="HI18" s="36" t="str">
        <f t="shared" si="153"/>
        <v>n/a</v>
      </c>
      <c r="HJ18" s="36" t="str">
        <f t="shared" si="154"/>
        <v>n/a</v>
      </c>
      <c r="HK18" s="36" t="str">
        <f t="shared" si="155"/>
        <v>n/a</v>
      </c>
      <c r="HL18" s="36" t="str">
        <f t="shared" si="156"/>
        <v>n/a</v>
      </c>
      <c r="HM18" s="36" t="str">
        <f t="shared" si="157"/>
        <v>n/a</v>
      </c>
    </row>
    <row r="19" spans="1:221" x14ac:dyDescent="0.25">
      <c r="A19" s="7" t="s">
        <v>1105</v>
      </c>
      <c r="B19" s="16" t="s">
        <v>1129</v>
      </c>
      <c r="C19" s="15">
        <v>81.274000000000001</v>
      </c>
      <c r="D19" s="15">
        <v>102.14</v>
      </c>
      <c r="E19" s="14">
        <f t="shared" si="6"/>
        <v>8301.3263600000009</v>
      </c>
      <c r="F19" s="12">
        <f>IF(OR(G19="n/a",J19="n/a"),0%,E19/SUMIFS(E$13:E$239,G$13:G$239,"&lt;&gt;n/a",$J$13:$J$239,"&lt;&gt;n/a"))</f>
        <v>4.4639867621031615E-3</v>
      </c>
      <c r="G19" s="29">
        <v>1.5553162326218915E-2</v>
      </c>
      <c r="H19" s="13">
        <f t="shared" si="7"/>
        <v>1.4518877031525358E-2</v>
      </c>
      <c r="I19" s="33">
        <f t="shared" si="8"/>
        <v>1.4829581000000001</v>
      </c>
      <c r="J19" s="29">
        <v>-0.13300000000000001</v>
      </c>
      <c r="K19" s="41">
        <f t="shared" si="9"/>
        <v>-0.1041001666666667</v>
      </c>
      <c r="L19" s="1">
        <f t="shared" si="10"/>
        <v>-7.5200333333333397E-2</v>
      </c>
      <c r="M19" s="1">
        <f t="shared" si="11"/>
        <v>-4.6300500000000092E-2</v>
      </c>
      <c r="N19" s="1">
        <f t="shared" si="12"/>
        <v>-1.7400666666666783E-2</v>
      </c>
      <c r="O19" s="1">
        <f t="shared" si="13"/>
        <v>1.1499166666666526E-2</v>
      </c>
      <c r="P19" s="1">
        <v>4.0398999999999852E-2</v>
      </c>
      <c r="Q19" s="1">
        <f t="shared" si="14"/>
        <v>3.783944045524601E-2</v>
      </c>
      <c r="R19" s="12">
        <f t="shared" si="15"/>
        <v>1.68914761277609E-4</v>
      </c>
      <c r="S19" s="12">
        <f t="shared" si="16"/>
        <v>4.4639867621031615E-3</v>
      </c>
      <c r="T19" s="7"/>
      <c r="U19" s="42">
        <f t="shared" si="17"/>
        <v>-102.14</v>
      </c>
      <c r="V19" s="36">
        <f t="shared" si="18"/>
        <v>1.2857246727</v>
      </c>
      <c r="W19" s="36">
        <f t="shared" si="19"/>
        <v>1.1147232912309</v>
      </c>
      <c r="X19" s="36">
        <f t="shared" si="20"/>
        <v>0.96646509349719023</v>
      </c>
      <c r="Y19" s="36">
        <f t="shared" si="21"/>
        <v>0.83792523606206393</v>
      </c>
      <c r="Z19" s="36">
        <f t="shared" si="22"/>
        <v>0.72648117966580938</v>
      </c>
      <c r="AA19" s="36">
        <f t="shared" si="23"/>
        <v>0.65085436778240202</v>
      </c>
      <c r="AB19" s="36">
        <f t="shared" si="24"/>
        <v>0.60190990237370945</v>
      </c>
      <c r="AC19" s="36">
        <f t="shared" si="25"/>
        <v>0.57404117293885548</v>
      </c>
      <c r="AD19" s="36">
        <f t="shared" si="26"/>
        <v>0.56405247383560408</v>
      </c>
      <c r="AE19" s="36">
        <f t="shared" si="27"/>
        <v>0.57053860724098526</v>
      </c>
      <c r="AF19" s="36">
        <f t="shared" si="28"/>
        <v>0.59358779643491377</v>
      </c>
      <c r="AG19" s="36">
        <f t="shared" si="29"/>
        <v>0.61756814982308772</v>
      </c>
      <c r="AH19" s="36">
        <f t="shared" si="30"/>
        <v>0.64251728550779053</v>
      </c>
      <c r="AI19" s="36">
        <f t="shared" si="31"/>
        <v>0.66847434132501971</v>
      </c>
      <c r="AJ19" s="36">
        <f t="shared" si="32"/>
        <v>0.69548003624020904</v>
      </c>
      <c r="AK19" s="36">
        <f t="shared" si="33"/>
        <v>0.72357673422427715</v>
      </c>
      <c r="AL19" s="36">
        <f t="shared" si="34"/>
        <v>0.7528085107102036</v>
      </c>
      <c r="AM19" s="36">
        <f t="shared" si="35"/>
        <v>0.78322122173438502</v>
      </c>
      <c r="AN19" s="36">
        <f t="shared" si="36"/>
        <v>0.81486257587123234</v>
      </c>
      <c r="AO19" s="36">
        <f t="shared" si="37"/>
        <v>0.84778220907385415</v>
      </c>
      <c r="AP19" s="36">
        <f t="shared" si="38"/>
        <v>0.88203176253822868</v>
      </c>
      <c r="AQ19" s="36">
        <f t="shared" si="39"/>
        <v>0.91766496371301043</v>
      </c>
      <c r="AR19" s="36">
        <f t="shared" si="40"/>
        <v>0.95473771058205215</v>
      </c>
      <c r="AS19" s="36">
        <f t="shared" si="41"/>
        <v>0.99330815935185635</v>
      </c>
      <c r="AT19" s="36">
        <f t="shared" si="42"/>
        <v>1.0334368156815119</v>
      </c>
      <c r="AU19" s="36">
        <f t="shared" si="43"/>
        <v>1.0751866295982291</v>
      </c>
      <c r="AV19" s="36">
        <f t="shared" si="44"/>
        <v>1.1186230942473678</v>
      </c>
      <c r="AW19" s="36">
        <f t="shared" si="45"/>
        <v>1.1638143486318671</v>
      </c>
      <c r="AX19" s="36">
        <f t="shared" si="46"/>
        <v>1.2108312845022458</v>
      </c>
      <c r="AY19" s="36">
        <f t="shared" si="47"/>
        <v>1.2597476575648519</v>
      </c>
      <c r="AZ19" s="36">
        <f t="shared" si="48"/>
        <v>1.3106402031828142</v>
      </c>
      <c r="BA19" s="36">
        <f t="shared" si="49"/>
        <v>1.3635887567511964</v>
      </c>
      <c r="BB19" s="36">
        <f t="shared" si="50"/>
        <v>1.4186763789351877</v>
      </c>
      <c r="BC19" s="36">
        <f t="shared" si="51"/>
        <v>1.4759894859677902</v>
      </c>
      <c r="BD19" s="36">
        <f t="shared" si="52"/>
        <v>1.5356179852114027</v>
      </c>
      <c r="BE19" s="36">
        <f t="shared" si="53"/>
        <v>1.597655416195958</v>
      </c>
      <c r="BF19" s="36">
        <f t="shared" si="54"/>
        <v>1.6621990973548582</v>
      </c>
      <c r="BG19" s="36">
        <f t="shared" si="55"/>
        <v>1.7293502786888968</v>
      </c>
      <c r="BH19" s="36">
        <f t="shared" si="56"/>
        <v>1.7992143005976493</v>
      </c>
      <c r="BI19" s="36">
        <f t="shared" si="57"/>
        <v>1.8719007591274934</v>
      </c>
      <c r="BJ19" s="36">
        <f t="shared" si="58"/>
        <v>1.9475236778954848</v>
      </c>
      <c r="BK19" s="36">
        <f t="shared" si="59"/>
        <v>2.026201686958784</v>
      </c>
      <c r="BL19" s="36">
        <f t="shared" si="60"/>
        <v>2.1080582089102315</v>
      </c>
      <c r="BM19" s="36">
        <f t="shared" si="61"/>
        <v>2.1932216524919959</v>
      </c>
      <c r="BN19" s="36">
        <f t="shared" si="62"/>
        <v>2.2818256140310198</v>
      </c>
      <c r="BO19" s="36">
        <f t="shared" si="63"/>
        <v>2.3740090870122588</v>
      </c>
      <c r="BP19" s="36">
        <f t="shared" si="64"/>
        <v>2.4699166801184669</v>
      </c>
      <c r="BQ19" s="36">
        <f t="shared" si="65"/>
        <v>2.5696988440785726</v>
      </c>
      <c r="BR19" s="36">
        <f t="shared" si="66"/>
        <v>2.6735121076805024</v>
      </c>
      <c r="BS19" s="36">
        <f t="shared" si="67"/>
        <v>2.7815193233186868</v>
      </c>
      <c r="BT19" s="36">
        <f t="shared" si="68"/>
        <v>2.8938899224614381</v>
      </c>
      <c r="BU19" s="36">
        <f t="shared" si="69"/>
        <v>3.0108001814389573</v>
      </c>
      <c r="BV19" s="36">
        <f t="shared" si="70"/>
        <v>3.1324334979689095</v>
      </c>
      <c r="BW19" s="36">
        <f t="shared" si="71"/>
        <v>3.2589806788533551</v>
      </c>
      <c r="BX19" s="36">
        <f t="shared" si="72"/>
        <v>3.3906402392983512</v>
      </c>
      <c r="BY19" s="36">
        <f t="shared" si="73"/>
        <v>3.5276187143257647</v>
      </c>
      <c r="BZ19" s="36">
        <f t="shared" si="74"/>
        <v>3.6701309827658108</v>
      </c>
      <c r="CA19" s="36">
        <f t="shared" si="75"/>
        <v>3.8184006043385663</v>
      </c>
      <c r="CB19" s="36">
        <f t="shared" si="76"/>
        <v>3.9726601703532394</v>
      </c>
      <c r="CC19" s="36">
        <f t="shared" si="77"/>
        <v>4.1331516685753389</v>
      </c>
      <c r="CD19" s="36">
        <f t="shared" si="78"/>
        <v>4.3001268628341132</v>
      </c>
      <c r="CE19" s="36">
        <f t="shared" si="79"/>
        <v>4.4738476879657476</v>
      </c>
      <c r="CF19" s="36">
        <f t="shared" si="80"/>
        <v>4.6545866607118755</v>
      </c>
      <c r="CG19" s="36">
        <f t="shared" si="81"/>
        <v>4.842627307217974</v>
      </c>
      <c r="CH19" s="36">
        <f t="shared" si="82"/>
        <v>5.0382646078022724</v>
      </c>
      <c r="CI19" s="36">
        <f t="shared" si="83"/>
        <v>5.241805459692876</v>
      </c>
      <c r="CJ19" s="36">
        <f t="shared" si="84"/>
        <v>5.4535691584590076</v>
      </c>
      <c r="CK19" s="36">
        <f t="shared" si="85"/>
        <v>5.673887898891592</v>
      </c>
      <c r="CL19" s="36">
        <f t="shared" si="86"/>
        <v>5.9031072961189128</v>
      </c>
      <c r="CM19" s="36">
        <f t="shared" si="87"/>
        <v>6.1415869277748198</v>
      </c>
      <c r="CN19" s="36">
        <f t="shared" si="88"/>
        <v>6.3897008980699939</v>
      </c>
      <c r="CO19" s="36">
        <f t="shared" si="89"/>
        <v>6.6478384246511224</v>
      </c>
      <c r="CP19" s="36">
        <f t="shared" si="90"/>
        <v>6.9164044491686019</v>
      </c>
      <c r="CQ19" s="36">
        <f t="shared" si="91"/>
        <v>7.1958202725105629</v>
      </c>
      <c r="CR19" s="36">
        <f t="shared" si="92"/>
        <v>7.486524215699716</v>
      </c>
      <c r="CS19" s="36">
        <f t="shared" si="92"/>
        <v>7.7889723074897681</v>
      </c>
      <c r="CT19" s="36">
        <f t="shared" si="92"/>
        <v>8.1036389997400455</v>
      </c>
      <c r="CU19" s="36">
        <f t="shared" si="92"/>
        <v>8.4310179116905424</v>
      </c>
      <c r="CV19" s="36">
        <f t="shared" si="92"/>
        <v>8.7716226043049268</v>
      </c>
      <c r="CW19" s="36">
        <f t="shared" si="92"/>
        <v>9.1259873858962397</v>
      </c>
      <c r="CX19" s="36">
        <f t="shared" si="92"/>
        <v>9.4946681502990611</v>
      </c>
      <c r="CY19" s="36">
        <f t="shared" si="92"/>
        <v>9.8782432489029919</v>
      </c>
      <c r="CZ19" s="36">
        <f t="shared" si="92"/>
        <v>10.277314397915422</v>
      </c>
      <c r="DA19" s="36">
        <f t="shared" si="92"/>
        <v>10.692507622276805</v>
      </c>
      <c r="DB19" s="36">
        <f t="shared" si="92"/>
        <v>11.124474237709164</v>
      </c>
      <c r="DC19" s="36">
        <f t="shared" si="92"/>
        <v>11.573891872438374</v>
      </c>
      <c r="DD19" s="36">
        <f t="shared" si="92"/>
        <v>12.04146553019301</v>
      </c>
      <c r="DE19" s="36">
        <f t="shared" si="92"/>
        <v>12.527928696147276</v>
      </c>
      <c r="DF19" s="36">
        <f t="shared" si="92"/>
        <v>13.034044487542928</v>
      </c>
      <c r="DG19" s="36">
        <f t="shared" si="92"/>
        <v>13.560606850795173</v>
      </c>
      <c r="DH19" s="36">
        <f t="shared" ref="DH19:DW23" si="159">IFERROR(DG19*(1+$P19),"n/a")</f>
        <v>14.108441806960444</v>
      </c>
      <c r="DI19" s="36">
        <f t="shared" si="159"/>
        <v>14.678408747519837</v>
      </c>
      <c r="DJ19" s="36">
        <f t="shared" si="159"/>
        <v>15.271401782510889</v>
      </c>
      <c r="DK19" s="36">
        <f t="shared" si="159"/>
        <v>15.888351143122543</v>
      </c>
      <c r="DL19" s="36">
        <f t="shared" si="159"/>
        <v>16.530224640953548</v>
      </c>
      <c r="DM19" s="36">
        <f t="shared" si="159"/>
        <v>17.19802918622343</v>
      </c>
      <c r="DN19" s="36">
        <f t="shared" si="159"/>
        <v>17.892812367317667</v>
      </c>
      <c r="DO19" s="36">
        <f t="shared" si="159"/>
        <v>18.615664094144933</v>
      </c>
      <c r="DP19" s="36">
        <f t="shared" si="159"/>
        <v>19.367718307884292</v>
      </c>
      <c r="DQ19" s="36">
        <f t="shared" si="159"/>
        <v>20.150154759804508</v>
      </c>
      <c r="DR19" s="36">
        <f t="shared" si="159"/>
        <v>20.964200861945848</v>
      </c>
      <c r="DS19" s="36">
        <f t="shared" si="159"/>
        <v>21.811133612567595</v>
      </c>
      <c r="DT19" s="36">
        <f t="shared" si="159"/>
        <v>22.692281599381708</v>
      </c>
      <c r="DU19" s="36">
        <f t="shared" si="159"/>
        <v>23.609027083715127</v>
      </c>
      <c r="DV19" s="36">
        <f t="shared" si="159"/>
        <v>24.562808168870131</v>
      </c>
      <c r="DW19" s="36">
        <f t="shared" si="159"/>
        <v>25.55512105608431</v>
      </c>
      <c r="DX19" s="36">
        <f t="shared" ref="DX19:EM23" si="160">IFERROR(DW19*(1+$P19),"n/a")</f>
        <v>26.587522391629058</v>
      </c>
      <c r="DY19" s="36">
        <f t="shared" si="160"/>
        <v>27.661631708728475</v>
      </c>
      <c r="DZ19" s="36">
        <f t="shared" si="160"/>
        <v>28.779133968129393</v>
      </c>
      <c r="EA19" s="36">
        <f t="shared" si="160"/>
        <v>29.941782201307849</v>
      </c>
      <c r="EB19" s="36">
        <f t="shared" si="160"/>
        <v>31.15140026045848</v>
      </c>
      <c r="EC19" s="36">
        <f t="shared" si="160"/>
        <v>32.409885679580739</v>
      </c>
      <c r="ED19" s="36">
        <f t="shared" si="160"/>
        <v>33.719212651150116</v>
      </c>
      <c r="EE19" s="36">
        <f t="shared" si="160"/>
        <v>35.081435123043924</v>
      </c>
      <c r="EF19" s="36">
        <f t="shared" si="160"/>
        <v>36.498690020579772</v>
      </c>
      <c r="EG19" s="36">
        <f t="shared" si="160"/>
        <v>37.973200598721171</v>
      </c>
      <c r="EH19" s="36">
        <f t="shared" si="160"/>
        <v>39.507279929708901</v>
      </c>
      <c r="EI19" s="36">
        <f t="shared" si="160"/>
        <v>41.103334531589205</v>
      </c>
      <c r="EJ19" s="36">
        <f t="shared" si="160"/>
        <v>42.763868143330868</v>
      </c>
      <c r="EK19" s="36">
        <f t="shared" si="160"/>
        <v>44.491485652453285</v>
      </c>
      <c r="EL19" s="36">
        <f t="shared" si="160"/>
        <v>46.288897181326739</v>
      </c>
      <c r="EM19" s="36">
        <f t="shared" si="160"/>
        <v>48.158922338555151</v>
      </c>
      <c r="EN19" s="36">
        <f t="shared" ref="EN19:FC23" si="161">IFERROR(EM19*(1+$P19),"n/a")</f>
        <v>50.104494642110431</v>
      </c>
      <c r="EO19" s="36">
        <f t="shared" si="161"/>
        <v>52.128666121157046</v>
      </c>
      <c r="EP19" s="36">
        <f t="shared" si="161"/>
        <v>54.234612103785665</v>
      </c>
      <c r="EQ19" s="36">
        <f t="shared" si="161"/>
        <v>56.425636198166494</v>
      </c>
      <c r="ER19" s="36">
        <f t="shared" si="161"/>
        <v>58.705175474936212</v>
      </c>
      <c r="ES19" s="36">
        <f t="shared" si="161"/>
        <v>61.076805858948148</v>
      </c>
      <c r="ET19" s="36">
        <f t="shared" si="161"/>
        <v>63.544247738843787</v>
      </c>
      <c r="EU19" s="36">
        <f t="shared" si="161"/>
        <v>66.111371803245333</v>
      </c>
      <c r="EV19" s="36">
        <f t="shared" si="161"/>
        <v>68.782205112724625</v>
      </c>
      <c r="EW19" s="36">
        <f t="shared" si="161"/>
        <v>71.560937417073575</v>
      </c>
      <c r="EX19" s="36">
        <f t="shared" si="161"/>
        <v>74.451927727785915</v>
      </c>
      <c r="EY19" s="36">
        <f t="shared" si="161"/>
        <v>77.45971115606072</v>
      </c>
      <c r="EZ19" s="36">
        <f t="shared" si="161"/>
        <v>80.58900602705441</v>
      </c>
      <c r="FA19" s="36">
        <f t="shared" si="161"/>
        <v>83.844721281541368</v>
      </c>
      <c r="FB19" s="36">
        <f t="shared" si="161"/>
        <v>87.231964176594346</v>
      </c>
      <c r="FC19" s="36">
        <f t="shared" si="161"/>
        <v>90.756048297364572</v>
      </c>
      <c r="FD19" s="36">
        <f t="shared" si="158"/>
        <v>94.422501892529795</v>
      </c>
      <c r="FE19" s="36">
        <f t="shared" si="97"/>
        <v>98.237076546486094</v>
      </c>
      <c r="FF19" s="36">
        <f t="shared" si="98"/>
        <v>102.20575620188757</v>
      </c>
      <c r="FG19" s="36">
        <f t="shared" si="99"/>
        <v>106.3347665466876</v>
      </c>
      <c r="FH19" s="36">
        <f t="shared" si="100"/>
        <v>110.63058478040722</v>
      </c>
      <c r="FI19" s="36">
        <f t="shared" si="101"/>
        <v>115.09994977495087</v>
      </c>
      <c r="FJ19" s="36">
        <f t="shared" si="102"/>
        <v>119.74987264590909</v>
      </c>
      <c r="FK19" s="36">
        <f t="shared" si="103"/>
        <v>124.58764775093115</v>
      </c>
      <c r="FL19" s="36">
        <f t="shared" si="104"/>
        <v>129.62086413242099</v>
      </c>
      <c r="FM19" s="36">
        <f t="shared" si="105"/>
        <v>134.85741742250664</v>
      </c>
      <c r="FN19" s="36">
        <f t="shared" si="106"/>
        <v>140.30552222895847</v>
      </c>
      <c r="FO19" s="36">
        <f t="shared" si="107"/>
        <v>145.97372502148613</v>
      </c>
      <c r="FP19" s="36">
        <f t="shared" si="108"/>
        <v>151.87091753862913</v>
      </c>
      <c r="FQ19" s="36">
        <f t="shared" si="109"/>
        <v>158.0063507362722</v>
      </c>
      <c r="FR19" s="36">
        <f t="shared" si="110"/>
        <v>164.38964929966684</v>
      </c>
      <c r="FS19" s="36">
        <f t="shared" si="111"/>
        <v>171.03082674172407</v>
      </c>
      <c r="FT19" s="36">
        <f t="shared" si="112"/>
        <v>177.94030111126295</v>
      </c>
      <c r="FU19" s="36">
        <f t="shared" si="113"/>
        <v>185.12891133585683</v>
      </c>
      <c r="FV19" s="36">
        <f t="shared" si="114"/>
        <v>192.60793422491409</v>
      </c>
      <c r="FW19" s="36">
        <f t="shared" si="115"/>
        <v>200.38910215966638</v>
      </c>
      <c r="FX19" s="36">
        <f t="shared" si="116"/>
        <v>208.48462149781471</v>
      </c>
      <c r="FY19" s="36">
        <f t="shared" si="117"/>
        <v>216.90719172170489</v>
      </c>
      <c r="FZ19" s="36">
        <f t="shared" si="118"/>
        <v>225.67002536007001</v>
      </c>
      <c r="GA19" s="36">
        <f t="shared" si="119"/>
        <v>234.78686871459144</v>
      </c>
      <c r="GB19" s="36">
        <f t="shared" si="120"/>
        <v>244.27202342379218</v>
      </c>
      <c r="GC19" s="36">
        <f t="shared" si="121"/>
        <v>254.14036889808992</v>
      </c>
      <c r="GD19" s="36">
        <f t="shared" si="122"/>
        <v>264.40738566120382</v>
      </c>
      <c r="GE19" s="36">
        <f t="shared" si="123"/>
        <v>275.08917963453075</v>
      </c>
      <c r="GF19" s="36">
        <f t="shared" si="124"/>
        <v>286.20250740258609</v>
      </c>
      <c r="GG19" s="36">
        <f t="shared" si="125"/>
        <v>297.76480249914312</v>
      </c>
      <c r="GH19" s="36">
        <f t="shared" si="126"/>
        <v>309.79420275530595</v>
      </c>
      <c r="GI19" s="36">
        <f t="shared" si="127"/>
        <v>322.30957875241751</v>
      </c>
      <c r="GJ19" s="36">
        <f t="shared" si="128"/>
        <v>335.33056342443638</v>
      </c>
      <c r="GK19" s="36">
        <f t="shared" si="129"/>
        <v>348.87758285622016</v>
      </c>
      <c r="GL19" s="36">
        <f t="shared" si="130"/>
        <v>362.97188832602853</v>
      </c>
      <c r="GM19" s="36">
        <f t="shared" si="131"/>
        <v>377.63558964251172</v>
      </c>
      <c r="GN19" s="36">
        <f t="shared" si="132"/>
        <v>392.89168982847951</v>
      </c>
      <c r="GO19" s="36">
        <f t="shared" si="133"/>
        <v>408.76412120586019</v>
      </c>
      <c r="GP19" s="36">
        <f t="shared" si="134"/>
        <v>425.27778293845569</v>
      </c>
      <c r="GQ19" s="36">
        <f t="shared" si="135"/>
        <v>442.4585800913863</v>
      </c>
      <c r="GR19" s="36">
        <f t="shared" si="136"/>
        <v>460.33346426849812</v>
      </c>
      <c r="GS19" s="36">
        <f t="shared" si="137"/>
        <v>478.93047589148108</v>
      </c>
      <c r="GT19" s="36">
        <f t="shared" si="138"/>
        <v>498.27878818702095</v>
      </c>
      <c r="GU19" s="36">
        <f t="shared" si="139"/>
        <v>518.40875295098829</v>
      </c>
      <c r="GV19" s="36">
        <f t="shared" si="140"/>
        <v>539.3519481614552</v>
      </c>
      <c r="GW19" s="36">
        <f t="shared" si="141"/>
        <v>561.14122751522973</v>
      </c>
      <c r="GX19" s="36">
        <f t="shared" si="142"/>
        <v>583.81077196561739</v>
      </c>
      <c r="GY19" s="36">
        <f t="shared" si="143"/>
        <v>607.39614334225632</v>
      </c>
      <c r="GZ19" s="36">
        <f t="shared" si="144"/>
        <v>631.93434013714</v>
      </c>
      <c r="HA19" s="36">
        <f t="shared" si="145"/>
        <v>657.46385554434028</v>
      </c>
      <c r="HB19" s="36">
        <f t="shared" si="146"/>
        <v>684.02473784447602</v>
      </c>
      <c r="HC19" s="36">
        <f t="shared" si="147"/>
        <v>711.65865322865488</v>
      </c>
      <c r="HD19" s="36">
        <f t="shared" si="148"/>
        <v>740.40895116043919</v>
      </c>
      <c r="HE19" s="36">
        <f t="shared" si="149"/>
        <v>770.32073237836971</v>
      </c>
      <c r="HF19" s="36">
        <f t="shared" si="150"/>
        <v>801.4409196457234</v>
      </c>
      <c r="HG19" s="36">
        <f t="shared" si="151"/>
        <v>833.81833135849081</v>
      </c>
      <c r="HH19" s="36">
        <f t="shared" si="152"/>
        <v>867.50375812704237</v>
      </c>
      <c r="HI19" s="36">
        <f t="shared" si="153"/>
        <v>902.5500424516166</v>
      </c>
      <c r="HJ19" s="36">
        <f t="shared" si="154"/>
        <v>939.01216161661932</v>
      </c>
      <c r="HK19" s="36">
        <f t="shared" si="155"/>
        <v>976.94731393376901</v>
      </c>
      <c r="HL19" s="36">
        <f t="shared" si="156"/>
        <v>1016.4150084693792</v>
      </c>
      <c r="HM19" s="36">
        <f t="shared" si="157"/>
        <v>1057.4771583965335</v>
      </c>
    </row>
    <row r="20" spans="1:221" x14ac:dyDescent="0.25">
      <c r="A20" s="7" t="s">
        <v>1643</v>
      </c>
      <c r="B20" s="16" t="s">
        <v>1644</v>
      </c>
      <c r="C20" s="15">
        <v>73.665999999999997</v>
      </c>
      <c r="D20" s="15">
        <v>11.87</v>
      </c>
      <c r="E20" s="14">
        <f t="shared" si="6"/>
        <v>874.41541999999993</v>
      </c>
      <c r="F20" s="12">
        <f>IF(OR(G20="n/a",J20="n/a"),0%,E20/SUMIFS(E$13:E$239,G$13:G$239,"&lt;&gt;n/a",$J$13:$J$239,"&lt;&gt;n/a"))</f>
        <v>0</v>
      </c>
      <c r="G20" s="29" t="s">
        <v>227</v>
      </c>
      <c r="H20" s="13" t="str">
        <f t="shared" si="7"/>
        <v>n/a</v>
      </c>
      <c r="I20" s="33" t="str">
        <f t="shared" si="8"/>
        <v>n/a</v>
      </c>
      <c r="J20" s="29">
        <v>1.6E-2</v>
      </c>
      <c r="K20" s="41">
        <f t="shared" si="9"/>
        <v>2.0066499999999977E-2</v>
      </c>
      <c r="L20" s="1">
        <f t="shared" si="10"/>
        <v>2.4132999999999953E-2</v>
      </c>
      <c r="M20" s="1">
        <f t="shared" si="11"/>
        <v>2.8199499999999929E-2</v>
      </c>
      <c r="N20" s="1">
        <f t="shared" si="12"/>
        <v>3.2265999999999906E-2</v>
      </c>
      <c r="O20" s="1">
        <f t="shared" si="13"/>
        <v>3.6332499999999879E-2</v>
      </c>
      <c r="P20" s="1">
        <v>4.0398999999999852E-2</v>
      </c>
      <c r="Q20" s="1" t="str">
        <f t="shared" si="14"/>
        <v>n/a</v>
      </c>
      <c r="R20" s="12" t="str">
        <f t="shared" si="15"/>
        <v>n/a</v>
      </c>
      <c r="S20" s="12">
        <f t="shared" si="16"/>
        <v>0</v>
      </c>
      <c r="T20" s="7"/>
      <c r="U20" s="42">
        <f t="shared" si="17"/>
        <v>-11.87</v>
      </c>
      <c r="V20" s="36" t="str">
        <f t="shared" si="18"/>
        <v>n/a</v>
      </c>
      <c r="W20" s="36" t="str">
        <f t="shared" si="19"/>
        <v>n/a</v>
      </c>
      <c r="X20" s="36" t="str">
        <f t="shared" si="20"/>
        <v>n/a</v>
      </c>
      <c r="Y20" s="36" t="str">
        <f t="shared" si="21"/>
        <v>n/a</v>
      </c>
      <c r="Z20" s="36" t="str">
        <f t="shared" si="22"/>
        <v>n/a</v>
      </c>
      <c r="AA20" s="36" t="str">
        <f t="shared" si="23"/>
        <v>n/a</v>
      </c>
      <c r="AB20" s="36" t="str">
        <f t="shared" si="24"/>
        <v>n/a</v>
      </c>
      <c r="AC20" s="36" t="str">
        <f t="shared" si="25"/>
        <v>n/a</v>
      </c>
      <c r="AD20" s="36" t="str">
        <f t="shared" si="26"/>
        <v>n/a</v>
      </c>
      <c r="AE20" s="36" t="str">
        <f t="shared" si="27"/>
        <v>n/a</v>
      </c>
      <c r="AF20" s="36" t="str">
        <f t="shared" si="28"/>
        <v>n/a</v>
      </c>
      <c r="AG20" s="36" t="str">
        <f t="shared" si="29"/>
        <v>n/a</v>
      </c>
      <c r="AH20" s="36" t="str">
        <f t="shared" si="30"/>
        <v>n/a</v>
      </c>
      <c r="AI20" s="36" t="str">
        <f t="shared" si="31"/>
        <v>n/a</v>
      </c>
      <c r="AJ20" s="36" t="str">
        <f t="shared" si="32"/>
        <v>n/a</v>
      </c>
      <c r="AK20" s="36" t="str">
        <f t="shared" si="33"/>
        <v>n/a</v>
      </c>
      <c r="AL20" s="36" t="str">
        <f t="shared" si="34"/>
        <v>n/a</v>
      </c>
      <c r="AM20" s="36" t="str">
        <f t="shared" si="35"/>
        <v>n/a</v>
      </c>
      <c r="AN20" s="36" t="str">
        <f t="shared" si="36"/>
        <v>n/a</v>
      </c>
      <c r="AO20" s="36" t="str">
        <f t="shared" si="37"/>
        <v>n/a</v>
      </c>
      <c r="AP20" s="36" t="str">
        <f t="shared" si="38"/>
        <v>n/a</v>
      </c>
      <c r="AQ20" s="36" t="str">
        <f t="shared" si="39"/>
        <v>n/a</v>
      </c>
      <c r="AR20" s="36" t="str">
        <f t="shared" si="40"/>
        <v>n/a</v>
      </c>
      <c r="AS20" s="36" t="str">
        <f t="shared" si="41"/>
        <v>n/a</v>
      </c>
      <c r="AT20" s="36" t="str">
        <f t="shared" si="42"/>
        <v>n/a</v>
      </c>
      <c r="AU20" s="36" t="str">
        <f t="shared" si="43"/>
        <v>n/a</v>
      </c>
      <c r="AV20" s="36" t="str">
        <f t="shared" si="44"/>
        <v>n/a</v>
      </c>
      <c r="AW20" s="36" t="str">
        <f t="shared" si="45"/>
        <v>n/a</v>
      </c>
      <c r="AX20" s="36" t="str">
        <f t="shared" si="46"/>
        <v>n/a</v>
      </c>
      <c r="AY20" s="36" t="str">
        <f t="shared" si="47"/>
        <v>n/a</v>
      </c>
      <c r="AZ20" s="36" t="str">
        <f t="shared" si="48"/>
        <v>n/a</v>
      </c>
      <c r="BA20" s="36" t="str">
        <f t="shared" si="49"/>
        <v>n/a</v>
      </c>
      <c r="BB20" s="36" t="str">
        <f t="shared" si="50"/>
        <v>n/a</v>
      </c>
      <c r="BC20" s="36" t="str">
        <f t="shared" si="51"/>
        <v>n/a</v>
      </c>
      <c r="BD20" s="36" t="str">
        <f t="shared" si="52"/>
        <v>n/a</v>
      </c>
      <c r="BE20" s="36" t="str">
        <f t="shared" si="53"/>
        <v>n/a</v>
      </c>
      <c r="BF20" s="36" t="str">
        <f t="shared" si="54"/>
        <v>n/a</v>
      </c>
      <c r="BG20" s="36" t="str">
        <f t="shared" si="55"/>
        <v>n/a</v>
      </c>
      <c r="BH20" s="36" t="str">
        <f t="shared" si="56"/>
        <v>n/a</v>
      </c>
      <c r="BI20" s="36" t="str">
        <f t="shared" si="57"/>
        <v>n/a</v>
      </c>
      <c r="BJ20" s="36" t="str">
        <f t="shared" si="58"/>
        <v>n/a</v>
      </c>
      <c r="BK20" s="36" t="str">
        <f t="shared" si="59"/>
        <v>n/a</v>
      </c>
      <c r="BL20" s="36" t="str">
        <f t="shared" si="60"/>
        <v>n/a</v>
      </c>
      <c r="BM20" s="36" t="str">
        <f t="shared" si="61"/>
        <v>n/a</v>
      </c>
      <c r="BN20" s="36" t="str">
        <f t="shared" si="62"/>
        <v>n/a</v>
      </c>
      <c r="BO20" s="36" t="str">
        <f t="shared" si="63"/>
        <v>n/a</v>
      </c>
      <c r="BP20" s="36" t="str">
        <f t="shared" si="64"/>
        <v>n/a</v>
      </c>
      <c r="BQ20" s="36" t="str">
        <f t="shared" si="65"/>
        <v>n/a</v>
      </c>
      <c r="BR20" s="36" t="str">
        <f t="shared" si="66"/>
        <v>n/a</v>
      </c>
      <c r="BS20" s="36" t="str">
        <f t="shared" si="67"/>
        <v>n/a</v>
      </c>
      <c r="BT20" s="36" t="str">
        <f t="shared" si="68"/>
        <v>n/a</v>
      </c>
      <c r="BU20" s="36" t="str">
        <f t="shared" si="69"/>
        <v>n/a</v>
      </c>
      <c r="BV20" s="36" t="str">
        <f t="shared" si="70"/>
        <v>n/a</v>
      </c>
      <c r="BW20" s="36" t="str">
        <f t="shared" si="71"/>
        <v>n/a</v>
      </c>
      <c r="BX20" s="36" t="str">
        <f t="shared" si="72"/>
        <v>n/a</v>
      </c>
      <c r="BY20" s="36" t="str">
        <f t="shared" si="73"/>
        <v>n/a</v>
      </c>
      <c r="BZ20" s="36" t="str">
        <f t="shared" si="74"/>
        <v>n/a</v>
      </c>
      <c r="CA20" s="36" t="str">
        <f t="shared" si="75"/>
        <v>n/a</v>
      </c>
      <c r="CB20" s="36" t="str">
        <f t="shared" si="76"/>
        <v>n/a</v>
      </c>
      <c r="CC20" s="36" t="str">
        <f t="shared" si="77"/>
        <v>n/a</v>
      </c>
      <c r="CD20" s="36" t="str">
        <f t="shared" si="78"/>
        <v>n/a</v>
      </c>
      <c r="CE20" s="36" t="str">
        <f t="shared" si="79"/>
        <v>n/a</v>
      </c>
      <c r="CF20" s="36" t="str">
        <f t="shared" si="80"/>
        <v>n/a</v>
      </c>
      <c r="CG20" s="36" t="str">
        <f t="shared" si="81"/>
        <v>n/a</v>
      </c>
      <c r="CH20" s="36" t="str">
        <f t="shared" si="82"/>
        <v>n/a</v>
      </c>
      <c r="CI20" s="36" t="str">
        <f t="shared" si="83"/>
        <v>n/a</v>
      </c>
      <c r="CJ20" s="36" t="str">
        <f t="shared" si="84"/>
        <v>n/a</v>
      </c>
      <c r="CK20" s="36" t="str">
        <f t="shared" si="85"/>
        <v>n/a</v>
      </c>
      <c r="CL20" s="36" t="str">
        <f t="shared" si="86"/>
        <v>n/a</v>
      </c>
      <c r="CM20" s="36" t="str">
        <f t="shared" si="87"/>
        <v>n/a</v>
      </c>
      <c r="CN20" s="36" t="str">
        <f t="shared" si="88"/>
        <v>n/a</v>
      </c>
      <c r="CO20" s="36" t="str">
        <f t="shared" si="89"/>
        <v>n/a</v>
      </c>
      <c r="CP20" s="36" t="str">
        <f t="shared" si="90"/>
        <v>n/a</v>
      </c>
      <c r="CQ20" s="36" t="str">
        <f t="shared" si="91"/>
        <v>n/a</v>
      </c>
      <c r="CR20" s="36" t="str">
        <f t="shared" si="92"/>
        <v>n/a</v>
      </c>
      <c r="CS20" s="36" t="str">
        <f t="shared" si="92"/>
        <v>n/a</v>
      </c>
      <c r="CT20" s="36" t="str">
        <f t="shared" si="92"/>
        <v>n/a</v>
      </c>
      <c r="CU20" s="36" t="str">
        <f t="shared" si="92"/>
        <v>n/a</v>
      </c>
      <c r="CV20" s="36" t="str">
        <f t="shared" si="92"/>
        <v>n/a</v>
      </c>
      <c r="CW20" s="36" t="str">
        <f t="shared" si="92"/>
        <v>n/a</v>
      </c>
      <c r="CX20" s="36" t="str">
        <f t="shared" si="92"/>
        <v>n/a</v>
      </c>
      <c r="CY20" s="36" t="str">
        <f t="shared" si="92"/>
        <v>n/a</v>
      </c>
      <c r="CZ20" s="36" t="str">
        <f t="shared" si="92"/>
        <v>n/a</v>
      </c>
      <c r="DA20" s="36" t="str">
        <f t="shared" si="92"/>
        <v>n/a</v>
      </c>
      <c r="DB20" s="36" t="str">
        <f t="shared" si="92"/>
        <v>n/a</v>
      </c>
      <c r="DC20" s="36" t="str">
        <f t="shared" si="92"/>
        <v>n/a</v>
      </c>
      <c r="DD20" s="36" t="str">
        <f t="shared" si="92"/>
        <v>n/a</v>
      </c>
      <c r="DE20" s="36" t="str">
        <f t="shared" si="92"/>
        <v>n/a</v>
      </c>
      <c r="DF20" s="36" t="str">
        <f t="shared" si="92"/>
        <v>n/a</v>
      </c>
      <c r="DG20" s="36" t="str">
        <f t="shared" si="92"/>
        <v>n/a</v>
      </c>
      <c r="DH20" s="36" t="str">
        <f t="shared" si="159"/>
        <v>n/a</v>
      </c>
      <c r="DI20" s="36" t="str">
        <f t="shared" si="159"/>
        <v>n/a</v>
      </c>
      <c r="DJ20" s="36" t="str">
        <f t="shared" si="159"/>
        <v>n/a</v>
      </c>
      <c r="DK20" s="36" t="str">
        <f t="shared" si="159"/>
        <v>n/a</v>
      </c>
      <c r="DL20" s="36" t="str">
        <f t="shared" si="159"/>
        <v>n/a</v>
      </c>
      <c r="DM20" s="36" t="str">
        <f t="shared" si="159"/>
        <v>n/a</v>
      </c>
      <c r="DN20" s="36" t="str">
        <f t="shared" si="159"/>
        <v>n/a</v>
      </c>
      <c r="DO20" s="36" t="str">
        <f t="shared" si="159"/>
        <v>n/a</v>
      </c>
      <c r="DP20" s="36" t="str">
        <f t="shared" si="159"/>
        <v>n/a</v>
      </c>
      <c r="DQ20" s="36" t="str">
        <f t="shared" si="159"/>
        <v>n/a</v>
      </c>
      <c r="DR20" s="36" t="str">
        <f t="shared" si="159"/>
        <v>n/a</v>
      </c>
      <c r="DS20" s="36" t="str">
        <f t="shared" si="159"/>
        <v>n/a</v>
      </c>
      <c r="DT20" s="36" t="str">
        <f t="shared" si="159"/>
        <v>n/a</v>
      </c>
      <c r="DU20" s="36" t="str">
        <f t="shared" si="159"/>
        <v>n/a</v>
      </c>
      <c r="DV20" s="36" t="str">
        <f t="shared" si="159"/>
        <v>n/a</v>
      </c>
      <c r="DW20" s="36" t="str">
        <f t="shared" si="159"/>
        <v>n/a</v>
      </c>
      <c r="DX20" s="36" t="str">
        <f t="shared" si="160"/>
        <v>n/a</v>
      </c>
      <c r="DY20" s="36" t="str">
        <f t="shared" si="160"/>
        <v>n/a</v>
      </c>
      <c r="DZ20" s="36" t="str">
        <f t="shared" si="160"/>
        <v>n/a</v>
      </c>
      <c r="EA20" s="36" t="str">
        <f t="shared" si="160"/>
        <v>n/a</v>
      </c>
      <c r="EB20" s="36" t="str">
        <f t="shared" si="160"/>
        <v>n/a</v>
      </c>
      <c r="EC20" s="36" t="str">
        <f t="shared" si="160"/>
        <v>n/a</v>
      </c>
      <c r="ED20" s="36" t="str">
        <f t="shared" si="160"/>
        <v>n/a</v>
      </c>
      <c r="EE20" s="36" t="str">
        <f t="shared" si="160"/>
        <v>n/a</v>
      </c>
      <c r="EF20" s="36" t="str">
        <f t="shared" si="160"/>
        <v>n/a</v>
      </c>
      <c r="EG20" s="36" t="str">
        <f t="shared" si="160"/>
        <v>n/a</v>
      </c>
      <c r="EH20" s="36" t="str">
        <f t="shared" si="160"/>
        <v>n/a</v>
      </c>
      <c r="EI20" s="36" t="str">
        <f t="shared" si="160"/>
        <v>n/a</v>
      </c>
      <c r="EJ20" s="36" t="str">
        <f t="shared" si="160"/>
        <v>n/a</v>
      </c>
      <c r="EK20" s="36" t="str">
        <f t="shared" si="160"/>
        <v>n/a</v>
      </c>
      <c r="EL20" s="36" t="str">
        <f t="shared" si="160"/>
        <v>n/a</v>
      </c>
      <c r="EM20" s="36" t="str">
        <f t="shared" si="160"/>
        <v>n/a</v>
      </c>
      <c r="EN20" s="36" t="str">
        <f t="shared" si="161"/>
        <v>n/a</v>
      </c>
      <c r="EO20" s="36" t="str">
        <f t="shared" si="161"/>
        <v>n/a</v>
      </c>
      <c r="EP20" s="36" t="str">
        <f t="shared" si="161"/>
        <v>n/a</v>
      </c>
      <c r="EQ20" s="36" t="str">
        <f t="shared" si="161"/>
        <v>n/a</v>
      </c>
      <c r="ER20" s="36" t="str">
        <f t="shared" si="161"/>
        <v>n/a</v>
      </c>
      <c r="ES20" s="36" t="str">
        <f t="shared" si="161"/>
        <v>n/a</v>
      </c>
      <c r="ET20" s="36" t="str">
        <f t="shared" si="161"/>
        <v>n/a</v>
      </c>
      <c r="EU20" s="36" t="str">
        <f t="shared" si="161"/>
        <v>n/a</v>
      </c>
      <c r="EV20" s="36" t="str">
        <f t="shared" si="161"/>
        <v>n/a</v>
      </c>
      <c r="EW20" s="36" t="str">
        <f t="shared" si="161"/>
        <v>n/a</v>
      </c>
      <c r="EX20" s="36" t="str">
        <f t="shared" si="161"/>
        <v>n/a</v>
      </c>
      <c r="EY20" s="36" t="str">
        <f t="shared" si="161"/>
        <v>n/a</v>
      </c>
      <c r="EZ20" s="36" t="str">
        <f t="shared" si="161"/>
        <v>n/a</v>
      </c>
      <c r="FA20" s="36" t="str">
        <f t="shared" si="161"/>
        <v>n/a</v>
      </c>
      <c r="FB20" s="36" t="str">
        <f t="shared" si="161"/>
        <v>n/a</v>
      </c>
      <c r="FC20" s="36" t="str">
        <f t="shared" si="161"/>
        <v>n/a</v>
      </c>
      <c r="FD20" s="36" t="str">
        <f t="shared" si="158"/>
        <v>n/a</v>
      </c>
      <c r="FE20" s="36" t="str">
        <f t="shared" si="97"/>
        <v>n/a</v>
      </c>
      <c r="FF20" s="36" t="str">
        <f t="shared" si="98"/>
        <v>n/a</v>
      </c>
      <c r="FG20" s="36" t="str">
        <f t="shared" si="99"/>
        <v>n/a</v>
      </c>
      <c r="FH20" s="36" t="str">
        <f t="shared" si="100"/>
        <v>n/a</v>
      </c>
      <c r="FI20" s="36" t="str">
        <f t="shared" si="101"/>
        <v>n/a</v>
      </c>
      <c r="FJ20" s="36" t="str">
        <f t="shared" si="102"/>
        <v>n/a</v>
      </c>
      <c r="FK20" s="36" t="str">
        <f t="shared" si="103"/>
        <v>n/a</v>
      </c>
      <c r="FL20" s="36" t="str">
        <f t="shared" si="104"/>
        <v>n/a</v>
      </c>
      <c r="FM20" s="36" t="str">
        <f t="shared" si="105"/>
        <v>n/a</v>
      </c>
      <c r="FN20" s="36" t="str">
        <f t="shared" si="106"/>
        <v>n/a</v>
      </c>
      <c r="FO20" s="36" t="str">
        <f t="shared" si="107"/>
        <v>n/a</v>
      </c>
      <c r="FP20" s="36" t="str">
        <f t="shared" si="108"/>
        <v>n/a</v>
      </c>
      <c r="FQ20" s="36" t="str">
        <f t="shared" si="109"/>
        <v>n/a</v>
      </c>
      <c r="FR20" s="36" t="str">
        <f t="shared" si="110"/>
        <v>n/a</v>
      </c>
      <c r="FS20" s="36" t="str">
        <f t="shared" si="111"/>
        <v>n/a</v>
      </c>
      <c r="FT20" s="36" t="str">
        <f t="shared" si="112"/>
        <v>n/a</v>
      </c>
      <c r="FU20" s="36" t="str">
        <f t="shared" si="113"/>
        <v>n/a</v>
      </c>
      <c r="FV20" s="36" t="str">
        <f t="shared" si="114"/>
        <v>n/a</v>
      </c>
      <c r="FW20" s="36" t="str">
        <f t="shared" si="115"/>
        <v>n/a</v>
      </c>
      <c r="FX20" s="36" t="str">
        <f t="shared" si="116"/>
        <v>n/a</v>
      </c>
      <c r="FY20" s="36" t="str">
        <f t="shared" si="117"/>
        <v>n/a</v>
      </c>
      <c r="FZ20" s="36" t="str">
        <f t="shared" si="118"/>
        <v>n/a</v>
      </c>
      <c r="GA20" s="36" t="str">
        <f t="shared" si="119"/>
        <v>n/a</v>
      </c>
      <c r="GB20" s="36" t="str">
        <f t="shared" si="120"/>
        <v>n/a</v>
      </c>
      <c r="GC20" s="36" t="str">
        <f t="shared" si="121"/>
        <v>n/a</v>
      </c>
      <c r="GD20" s="36" t="str">
        <f t="shared" si="122"/>
        <v>n/a</v>
      </c>
      <c r="GE20" s="36" t="str">
        <f t="shared" si="123"/>
        <v>n/a</v>
      </c>
      <c r="GF20" s="36" t="str">
        <f t="shared" si="124"/>
        <v>n/a</v>
      </c>
      <c r="GG20" s="36" t="str">
        <f t="shared" si="125"/>
        <v>n/a</v>
      </c>
      <c r="GH20" s="36" t="str">
        <f t="shared" si="126"/>
        <v>n/a</v>
      </c>
      <c r="GI20" s="36" t="str">
        <f t="shared" si="127"/>
        <v>n/a</v>
      </c>
      <c r="GJ20" s="36" t="str">
        <f t="shared" si="128"/>
        <v>n/a</v>
      </c>
      <c r="GK20" s="36" t="str">
        <f t="shared" si="129"/>
        <v>n/a</v>
      </c>
      <c r="GL20" s="36" t="str">
        <f t="shared" si="130"/>
        <v>n/a</v>
      </c>
      <c r="GM20" s="36" t="str">
        <f t="shared" si="131"/>
        <v>n/a</v>
      </c>
      <c r="GN20" s="36" t="str">
        <f t="shared" si="132"/>
        <v>n/a</v>
      </c>
      <c r="GO20" s="36" t="str">
        <f t="shared" si="133"/>
        <v>n/a</v>
      </c>
      <c r="GP20" s="36" t="str">
        <f t="shared" si="134"/>
        <v>n/a</v>
      </c>
      <c r="GQ20" s="36" t="str">
        <f t="shared" si="135"/>
        <v>n/a</v>
      </c>
      <c r="GR20" s="36" t="str">
        <f t="shared" si="136"/>
        <v>n/a</v>
      </c>
      <c r="GS20" s="36" t="str">
        <f t="shared" si="137"/>
        <v>n/a</v>
      </c>
      <c r="GT20" s="36" t="str">
        <f t="shared" si="138"/>
        <v>n/a</v>
      </c>
      <c r="GU20" s="36" t="str">
        <f t="shared" si="139"/>
        <v>n/a</v>
      </c>
      <c r="GV20" s="36" t="str">
        <f t="shared" si="140"/>
        <v>n/a</v>
      </c>
      <c r="GW20" s="36" t="str">
        <f t="shared" si="141"/>
        <v>n/a</v>
      </c>
      <c r="GX20" s="36" t="str">
        <f t="shared" si="142"/>
        <v>n/a</v>
      </c>
      <c r="GY20" s="36" t="str">
        <f t="shared" si="143"/>
        <v>n/a</v>
      </c>
      <c r="GZ20" s="36" t="str">
        <f t="shared" si="144"/>
        <v>n/a</v>
      </c>
      <c r="HA20" s="36" t="str">
        <f t="shared" si="145"/>
        <v>n/a</v>
      </c>
      <c r="HB20" s="36" t="str">
        <f t="shared" si="146"/>
        <v>n/a</v>
      </c>
      <c r="HC20" s="36" t="str">
        <f t="shared" si="147"/>
        <v>n/a</v>
      </c>
      <c r="HD20" s="36" t="str">
        <f t="shared" si="148"/>
        <v>n/a</v>
      </c>
      <c r="HE20" s="36" t="str">
        <f t="shared" si="149"/>
        <v>n/a</v>
      </c>
      <c r="HF20" s="36" t="str">
        <f t="shared" si="150"/>
        <v>n/a</v>
      </c>
      <c r="HG20" s="36" t="str">
        <f t="shared" si="151"/>
        <v>n/a</v>
      </c>
      <c r="HH20" s="36" t="str">
        <f t="shared" si="152"/>
        <v>n/a</v>
      </c>
      <c r="HI20" s="36" t="str">
        <f t="shared" si="153"/>
        <v>n/a</v>
      </c>
      <c r="HJ20" s="36" t="str">
        <f t="shared" si="154"/>
        <v>n/a</v>
      </c>
      <c r="HK20" s="36" t="str">
        <f t="shared" si="155"/>
        <v>n/a</v>
      </c>
      <c r="HL20" s="36" t="str">
        <f t="shared" si="156"/>
        <v>n/a</v>
      </c>
      <c r="HM20" s="36" t="str">
        <f t="shared" si="157"/>
        <v>n/a</v>
      </c>
    </row>
    <row r="21" spans="1:221" x14ac:dyDescent="0.25">
      <c r="A21" s="7" t="s">
        <v>1645</v>
      </c>
      <c r="B21" s="16" t="s">
        <v>1646</v>
      </c>
      <c r="C21" s="15">
        <v>1563.229</v>
      </c>
      <c r="D21" s="15">
        <v>46.12</v>
      </c>
      <c r="E21" s="14">
        <f t="shared" si="6"/>
        <v>72096.121480000002</v>
      </c>
      <c r="F21" s="12">
        <f>IF(OR(G21="n/a",J21="n/a"),0%,E21/SUMIFS(E$13:E$239,G$13:G$239,"&lt;&gt;n/a",$J$13:$J$239,"&lt;&gt;n/a"))</f>
        <v>0</v>
      </c>
      <c r="G21" s="29">
        <v>8.2155247181266277E-3</v>
      </c>
      <c r="H21" s="13" t="str">
        <f t="shared" si="7"/>
        <v>n/a</v>
      </c>
      <c r="I21" s="33" t="str">
        <f t="shared" si="8"/>
        <v>n/a</v>
      </c>
      <c r="J21" s="29" t="s">
        <v>227</v>
      </c>
      <c r="K21" s="41" t="str">
        <f t="shared" si="9"/>
        <v>n/a</v>
      </c>
      <c r="L21" s="1" t="str">
        <f t="shared" si="10"/>
        <v>n/a</v>
      </c>
      <c r="M21" s="1" t="str">
        <f t="shared" si="11"/>
        <v>n/a</v>
      </c>
      <c r="N21" s="1" t="str">
        <f t="shared" si="12"/>
        <v>n/a</v>
      </c>
      <c r="O21" s="1" t="str">
        <f t="shared" si="13"/>
        <v>n/a</v>
      </c>
      <c r="P21" s="1">
        <v>4.0398999999999852E-2</v>
      </c>
      <c r="Q21" s="1" t="str">
        <f t="shared" si="14"/>
        <v>n/a</v>
      </c>
      <c r="R21" s="12" t="str">
        <f t="shared" si="15"/>
        <v>n/a</v>
      </c>
      <c r="S21" s="12">
        <f t="shared" si="16"/>
        <v>0</v>
      </c>
      <c r="T21" s="7"/>
      <c r="U21" s="42">
        <f t="shared" si="17"/>
        <v>-46.12</v>
      </c>
      <c r="V21" s="36" t="str">
        <f t="shared" si="18"/>
        <v>n/a</v>
      </c>
      <c r="W21" s="36" t="str">
        <f t="shared" si="19"/>
        <v>n/a</v>
      </c>
      <c r="X21" s="36" t="str">
        <f t="shared" si="20"/>
        <v>n/a</v>
      </c>
      <c r="Y21" s="36" t="str">
        <f t="shared" si="21"/>
        <v>n/a</v>
      </c>
      <c r="Z21" s="36" t="str">
        <f t="shared" si="22"/>
        <v>n/a</v>
      </c>
      <c r="AA21" s="36" t="str">
        <f t="shared" si="23"/>
        <v>n/a</v>
      </c>
      <c r="AB21" s="36" t="str">
        <f t="shared" si="24"/>
        <v>n/a</v>
      </c>
      <c r="AC21" s="36" t="str">
        <f t="shared" si="25"/>
        <v>n/a</v>
      </c>
      <c r="AD21" s="36" t="str">
        <f t="shared" si="26"/>
        <v>n/a</v>
      </c>
      <c r="AE21" s="36" t="str">
        <f t="shared" si="27"/>
        <v>n/a</v>
      </c>
      <c r="AF21" s="36" t="str">
        <f t="shared" si="28"/>
        <v>n/a</v>
      </c>
      <c r="AG21" s="36" t="str">
        <f t="shared" si="29"/>
        <v>n/a</v>
      </c>
      <c r="AH21" s="36" t="str">
        <f t="shared" si="30"/>
        <v>n/a</v>
      </c>
      <c r="AI21" s="36" t="str">
        <f t="shared" si="31"/>
        <v>n/a</v>
      </c>
      <c r="AJ21" s="36" t="str">
        <f t="shared" si="32"/>
        <v>n/a</v>
      </c>
      <c r="AK21" s="36" t="str">
        <f t="shared" si="33"/>
        <v>n/a</v>
      </c>
      <c r="AL21" s="36" t="str">
        <f t="shared" si="34"/>
        <v>n/a</v>
      </c>
      <c r="AM21" s="36" t="str">
        <f t="shared" si="35"/>
        <v>n/a</v>
      </c>
      <c r="AN21" s="36" t="str">
        <f t="shared" si="36"/>
        <v>n/a</v>
      </c>
      <c r="AO21" s="36" t="str">
        <f t="shared" si="37"/>
        <v>n/a</v>
      </c>
      <c r="AP21" s="36" t="str">
        <f t="shared" si="38"/>
        <v>n/a</v>
      </c>
      <c r="AQ21" s="36" t="str">
        <f t="shared" si="39"/>
        <v>n/a</v>
      </c>
      <c r="AR21" s="36" t="str">
        <f t="shared" si="40"/>
        <v>n/a</v>
      </c>
      <c r="AS21" s="36" t="str">
        <f t="shared" si="41"/>
        <v>n/a</v>
      </c>
      <c r="AT21" s="36" t="str">
        <f t="shared" si="42"/>
        <v>n/a</v>
      </c>
      <c r="AU21" s="36" t="str">
        <f t="shared" si="43"/>
        <v>n/a</v>
      </c>
      <c r="AV21" s="36" t="str">
        <f t="shared" si="44"/>
        <v>n/a</v>
      </c>
      <c r="AW21" s="36" t="str">
        <f t="shared" si="45"/>
        <v>n/a</v>
      </c>
      <c r="AX21" s="36" t="str">
        <f t="shared" si="46"/>
        <v>n/a</v>
      </c>
      <c r="AY21" s="36" t="str">
        <f t="shared" si="47"/>
        <v>n/a</v>
      </c>
      <c r="AZ21" s="36" t="str">
        <f t="shared" si="48"/>
        <v>n/a</v>
      </c>
      <c r="BA21" s="36" t="str">
        <f t="shared" si="49"/>
        <v>n/a</v>
      </c>
      <c r="BB21" s="36" t="str">
        <f t="shared" si="50"/>
        <v>n/a</v>
      </c>
      <c r="BC21" s="36" t="str">
        <f t="shared" si="51"/>
        <v>n/a</v>
      </c>
      <c r="BD21" s="36" t="str">
        <f t="shared" si="52"/>
        <v>n/a</v>
      </c>
      <c r="BE21" s="36" t="str">
        <f t="shared" si="53"/>
        <v>n/a</v>
      </c>
      <c r="BF21" s="36" t="str">
        <f t="shared" si="54"/>
        <v>n/a</v>
      </c>
      <c r="BG21" s="36" t="str">
        <f t="shared" si="55"/>
        <v>n/a</v>
      </c>
      <c r="BH21" s="36" t="str">
        <f t="shared" si="56"/>
        <v>n/a</v>
      </c>
      <c r="BI21" s="36" t="str">
        <f t="shared" si="57"/>
        <v>n/a</v>
      </c>
      <c r="BJ21" s="36" t="str">
        <f t="shared" si="58"/>
        <v>n/a</v>
      </c>
      <c r="BK21" s="36" t="str">
        <f t="shared" si="59"/>
        <v>n/a</v>
      </c>
      <c r="BL21" s="36" t="str">
        <f t="shared" si="60"/>
        <v>n/a</v>
      </c>
      <c r="BM21" s="36" t="str">
        <f t="shared" si="61"/>
        <v>n/a</v>
      </c>
      <c r="BN21" s="36" t="str">
        <f t="shared" si="62"/>
        <v>n/a</v>
      </c>
      <c r="BO21" s="36" t="str">
        <f t="shared" si="63"/>
        <v>n/a</v>
      </c>
      <c r="BP21" s="36" t="str">
        <f t="shared" si="64"/>
        <v>n/a</v>
      </c>
      <c r="BQ21" s="36" t="str">
        <f t="shared" si="65"/>
        <v>n/a</v>
      </c>
      <c r="BR21" s="36" t="str">
        <f t="shared" si="66"/>
        <v>n/a</v>
      </c>
      <c r="BS21" s="36" t="str">
        <f t="shared" si="67"/>
        <v>n/a</v>
      </c>
      <c r="BT21" s="36" t="str">
        <f t="shared" si="68"/>
        <v>n/a</v>
      </c>
      <c r="BU21" s="36" t="str">
        <f t="shared" si="69"/>
        <v>n/a</v>
      </c>
      <c r="BV21" s="36" t="str">
        <f t="shared" si="70"/>
        <v>n/a</v>
      </c>
      <c r="BW21" s="36" t="str">
        <f t="shared" si="71"/>
        <v>n/a</v>
      </c>
      <c r="BX21" s="36" t="str">
        <f t="shared" si="72"/>
        <v>n/a</v>
      </c>
      <c r="BY21" s="36" t="str">
        <f t="shared" si="73"/>
        <v>n/a</v>
      </c>
      <c r="BZ21" s="36" t="str">
        <f t="shared" si="74"/>
        <v>n/a</v>
      </c>
      <c r="CA21" s="36" t="str">
        <f t="shared" si="75"/>
        <v>n/a</v>
      </c>
      <c r="CB21" s="36" t="str">
        <f t="shared" si="76"/>
        <v>n/a</v>
      </c>
      <c r="CC21" s="36" t="str">
        <f t="shared" si="77"/>
        <v>n/a</v>
      </c>
      <c r="CD21" s="36" t="str">
        <f t="shared" si="78"/>
        <v>n/a</v>
      </c>
      <c r="CE21" s="36" t="str">
        <f t="shared" si="79"/>
        <v>n/a</v>
      </c>
      <c r="CF21" s="36" t="str">
        <f t="shared" si="80"/>
        <v>n/a</v>
      </c>
      <c r="CG21" s="36" t="str">
        <f t="shared" si="81"/>
        <v>n/a</v>
      </c>
      <c r="CH21" s="36" t="str">
        <f t="shared" si="82"/>
        <v>n/a</v>
      </c>
      <c r="CI21" s="36" t="str">
        <f t="shared" si="83"/>
        <v>n/a</v>
      </c>
      <c r="CJ21" s="36" t="str">
        <f t="shared" si="84"/>
        <v>n/a</v>
      </c>
      <c r="CK21" s="36" t="str">
        <f t="shared" si="85"/>
        <v>n/a</v>
      </c>
      <c r="CL21" s="36" t="str">
        <f t="shared" si="86"/>
        <v>n/a</v>
      </c>
      <c r="CM21" s="36" t="str">
        <f t="shared" si="87"/>
        <v>n/a</v>
      </c>
      <c r="CN21" s="36" t="str">
        <f t="shared" si="88"/>
        <v>n/a</v>
      </c>
      <c r="CO21" s="36" t="str">
        <f t="shared" si="89"/>
        <v>n/a</v>
      </c>
      <c r="CP21" s="36" t="str">
        <f t="shared" si="90"/>
        <v>n/a</v>
      </c>
      <c r="CQ21" s="36" t="str">
        <f t="shared" si="91"/>
        <v>n/a</v>
      </c>
      <c r="CR21" s="36" t="str">
        <f t="shared" si="92"/>
        <v>n/a</v>
      </c>
      <c r="CS21" s="36" t="str">
        <f t="shared" si="92"/>
        <v>n/a</v>
      </c>
      <c r="CT21" s="36" t="str">
        <f t="shared" si="92"/>
        <v>n/a</v>
      </c>
      <c r="CU21" s="36" t="str">
        <f t="shared" si="92"/>
        <v>n/a</v>
      </c>
      <c r="CV21" s="36" t="str">
        <f t="shared" si="92"/>
        <v>n/a</v>
      </c>
      <c r="CW21" s="36" t="str">
        <f t="shared" si="92"/>
        <v>n/a</v>
      </c>
      <c r="CX21" s="36" t="str">
        <f t="shared" si="92"/>
        <v>n/a</v>
      </c>
      <c r="CY21" s="36" t="str">
        <f t="shared" si="92"/>
        <v>n/a</v>
      </c>
      <c r="CZ21" s="36" t="str">
        <f t="shared" si="92"/>
        <v>n/a</v>
      </c>
      <c r="DA21" s="36" t="str">
        <f t="shared" si="92"/>
        <v>n/a</v>
      </c>
      <c r="DB21" s="36" t="str">
        <f t="shared" si="92"/>
        <v>n/a</v>
      </c>
      <c r="DC21" s="36" t="str">
        <f t="shared" si="92"/>
        <v>n/a</v>
      </c>
      <c r="DD21" s="36" t="str">
        <f t="shared" si="92"/>
        <v>n/a</v>
      </c>
      <c r="DE21" s="36" t="str">
        <f t="shared" si="92"/>
        <v>n/a</v>
      </c>
      <c r="DF21" s="36" t="str">
        <f t="shared" si="92"/>
        <v>n/a</v>
      </c>
      <c r="DG21" s="36" t="str">
        <f t="shared" si="92"/>
        <v>n/a</v>
      </c>
      <c r="DH21" s="36" t="str">
        <f t="shared" si="159"/>
        <v>n/a</v>
      </c>
      <c r="DI21" s="36" t="str">
        <f t="shared" si="159"/>
        <v>n/a</v>
      </c>
      <c r="DJ21" s="36" t="str">
        <f t="shared" si="159"/>
        <v>n/a</v>
      </c>
      <c r="DK21" s="36" t="str">
        <f t="shared" si="159"/>
        <v>n/a</v>
      </c>
      <c r="DL21" s="36" t="str">
        <f t="shared" si="159"/>
        <v>n/a</v>
      </c>
      <c r="DM21" s="36" t="str">
        <f t="shared" si="159"/>
        <v>n/a</v>
      </c>
      <c r="DN21" s="36" t="str">
        <f t="shared" si="159"/>
        <v>n/a</v>
      </c>
      <c r="DO21" s="36" t="str">
        <f t="shared" si="159"/>
        <v>n/a</v>
      </c>
      <c r="DP21" s="36" t="str">
        <f t="shared" si="159"/>
        <v>n/a</v>
      </c>
      <c r="DQ21" s="36" t="str">
        <f t="shared" si="159"/>
        <v>n/a</v>
      </c>
      <c r="DR21" s="36" t="str">
        <f t="shared" si="159"/>
        <v>n/a</v>
      </c>
      <c r="DS21" s="36" t="str">
        <f t="shared" si="159"/>
        <v>n/a</v>
      </c>
      <c r="DT21" s="36" t="str">
        <f t="shared" si="159"/>
        <v>n/a</v>
      </c>
      <c r="DU21" s="36" t="str">
        <f t="shared" si="159"/>
        <v>n/a</v>
      </c>
      <c r="DV21" s="36" t="str">
        <f t="shared" si="159"/>
        <v>n/a</v>
      </c>
      <c r="DW21" s="36" t="str">
        <f t="shared" si="159"/>
        <v>n/a</v>
      </c>
      <c r="DX21" s="36" t="str">
        <f t="shared" si="160"/>
        <v>n/a</v>
      </c>
      <c r="DY21" s="36" t="str">
        <f t="shared" si="160"/>
        <v>n/a</v>
      </c>
      <c r="DZ21" s="36" t="str">
        <f t="shared" si="160"/>
        <v>n/a</v>
      </c>
      <c r="EA21" s="36" t="str">
        <f t="shared" si="160"/>
        <v>n/a</v>
      </c>
      <c r="EB21" s="36" t="str">
        <f t="shared" si="160"/>
        <v>n/a</v>
      </c>
      <c r="EC21" s="36" t="str">
        <f t="shared" si="160"/>
        <v>n/a</v>
      </c>
      <c r="ED21" s="36" t="str">
        <f t="shared" si="160"/>
        <v>n/a</v>
      </c>
      <c r="EE21" s="36" t="str">
        <f t="shared" si="160"/>
        <v>n/a</v>
      </c>
      <c r="EF21" s="36" t="str">
        <f t="shared" si="160"/>
        <v>n/a</v>
      </c>
      <c r="EG21" s="36" t="str">
        <f t="shared" si="160"/>
        <v>n/a</v>
      </c>
      <c r="EH21" s="36" t="str">
        <f t="shared" si="160"/>
        <v>n/a</v>
      </c>
      <c r="EI21" s="36" t="str">
        <f t="shared" si="160"/>
        <v>n/a</v>
      </c>
      <c r="EJ21" s="36" t="str">
        <f t="shared" si="160"/>
        <v>n/a</v>
      </c>
      <c r="EK21" s="36" t="str">
        <f t="shared" si="160"/>
        <v>n/a</v>
      </c>
      <c r="EL21" s="36" t="str">
        <f t="shared" si="160"/>
        <v>n/a</v>
      </c>
      <c r="EM21" s="36" t="str">
        <f t="shared" si="160"/>
        <v>n/a</v>
      </c>
      <c r="EN21" s="36" t="str">
        <f t="shared" si="161"/>
        <v>n/a</v>
      </c>
      <c r="EO21" s="36" t="str">
        <f t="shared" si="161"/>
        <v>n/a</v>
      </c>
      <c r="EP21" s="36" t="str">
        <f t="shared" si="161"/>
        <v>n/a</v>
      </c>
      <c r="EQ21" s="36" t="str">
        <f t="shared" si="161"/>
        <v>n/a</v>
      </c>
      <c r="ER21" s="36" t="str">
        <f t="shared" si="161"/>
        <v>n/a</v>
      </c>
      <c r="ES21" s="36" t="str">
        <f t="shared" si="161"/>
        <v>n/a</v>
      </c>
      <c r="ET21" s="36" t="str">
        <f t="shared" si="161"/>
        <v>n/a</v>
      </c>
      <c r="EU21" s="36" t="str">
        <f t="shared" si="161"/>
        <v>n/a</v>
      </c>
      <c r="EV21" s="36" t="str">
        <f t="shared" si="161"/>
        <v>n/a</v>
      </c>
      <c r="EW21" s="36" t="str">
        <f t="shared" si="161"/>
        <v>n/a</v>
      </c>
      <c r="EX21" s="36" t="str">
        <f t="shared" si="161"/>
        <v>n/a</v>
      </c>
      <c r="EY21" s="36" t="str">
        <f t="shared" si="161"/>
        <v>n/a</v>
      </c>
      <c r="EZ21" s="36" t="str">
        <f t="shared" si="161"/>
        <v>n/a</v>
      </c>
      <c r="FA21" s="36" t="str">
        <f t="shared" si="161"/>
        <v>n/a</v>
      </c>
      <c r="FB21" s="36" t="str">
        <f t="shared" si="161"/>
        <v>n/a</v>
      </c>
      <c r="FC21" s="36" t="str">
        <f t="shared" si="161"/>
        <v>n/a</v>
      </c>
      <c r="FD21" s="36" t="str">
        <f t="shared" si="158"/>
        <v>n/a</v>
      </c>
      <c r="FE21" s="36" t="str">
        <f t="shared" si="97"/>
        <v>n/a</v>
      </c>
      <c r="FF21" s="36" t="str">
        <f t="shared" si="98"/>
        <v>n/a</v>
      </c>
      <c r="FG21" s="36" t="str">
        <f t="shared" si="99"/>
        <v>n/a</v>
      </c>
      <c r="FH21" s="36" t="str">
        <f t="shared" si="100"/>
        <v>n/a</v>
      </c>
      <c r="FI21" s="36" t="str">
        <f t="shared" si="101"/>
        <v>n/a</v>
      </c>
      <c r="FJ21" s="36" t="str">
        <f t="shared" si="102"/>
        <v>n/a</v>
      </c>
      <c r="FK21" s="36" t="str">
        <f t="shared" si="103"/>
        <v>n/a</v>
      </c>
      <c r="FL21" s="36" t="str">
        <f t="shared" si="104"/>
        <v>n/a</v>
      </c>
      <c r="FM21" s="36" t="str">
        <f t="shared" si="105"/>
        <v>n/a</v>
      </c>
      <c r="FN21" s="36" t="str">
        <f t="shared" si="106"/>
        <v>n/a</v>
      </c>
      <c r="FO21" s="36" t="str">
        <f t="shared" si="107"/>
        <v>n/a</v>
      </c>
      <c r="FP21" s="36" t="str">
        <f t="shared" si="108"/>
        <v>n/a</v>
      </c>
      <c r="FQ21" s="36" t="str">
        <f t="shared" si="109"/>
        <v>n/a</v>
      </c>
      <c r="FR21" s="36" t="str">
        <f t="shared" si="110"/>
        <v>n/a</v>
      </c>
      <c r="FS21" s="36" t="str">
        <f t="shared" si="111"/>
        <v>n/a</v>
      </c>
      <c r="FT21" s="36" t="str">
        <f t="shared" si="112"/>
        <v>n/a</v>
      </c>
      <c r="FU21" s="36" t="str">
        <f t="shared" si="113"/>
        <v>n/a</v>
      </c>
      <c r="FV21" s="36" t="str">
        <f t="shared" si="114"/>
        <v>n/a</v>
      </c>
      <c r="FW21" s="36" t="str">
        <f t="shared" si="115"/>
        <v>n/a</v>
      </c>
      <c r="FX21" s="36" t="str">
        <f t="shared" si="116"/>
        <v>n/a</v>
      </c>
      <c r="FY21" s="36" t="str">
        <f t="shared" si="117"/>
        <v>n/a</v>
      </c>
      <c r="FZ21" s="36" t="str">
        <f t="shared" si="118"/>
        <v>n/a</v>
      </c>
      <c r="GA21" s="36" t="str">
        <f t="shared" si="119"/>
        <v>n/a</v>
      </c>
      <c r="GB21" s="36" t="str">
        <f t="shared" si="120"/>
        <v>n/a</v>
      </c>
      <c r="GC21" s="36" t="str">
        <f t="shared" si="121"/>
        <v>n/a</v>
      </c>
      <c r="GD21" s="36" t="str">
        <f t="shared" si="122"/>
        <v>n/a</v>
      </c>
      <c r="GE21" s="36" t="str">
        <f t="shared" si="123"/>
        <v>n/a</v>
      </c>
      <c r="GF21" s="36" t="str">
        <f t="shared" si="124"/>
        <v>n/a</v>
      </c>
      <c r="GG21" s="36" t="str">
        <f t="shared" si="125"/>
        <v>n/a</v>
      </c>
      <c r="GH21" s="36" t="str">
        <f t="shared" si="126"/>
        <v>n/a</v>
      </c>
      <c r="GI21" s="36" t="str">
        <f t="shared" si="127"/>
        <v>n/a</v>
      </c>
      <c r="GJ21" s="36" t="str">
        <f t="shared" si="128"/>
        <v>n/a</v>
      </c>
      <c r="GK21" s="36" t="str">
        <f t="shared" si="129"/>
        <v>n/a</v>
      </c>
      <c r="GL21" s="36" t="str">
        <f t="shared" si="130"/>
        <v>n/a</v>
      </c>
      <c r="GM21" s="36" t="str">
        <f t="shared" si="131"/>
        <v>n/a</v>
      </c>
      <c r="GN21" s="36" t="str">
        <f t="shared" si="132"/>
        <v>n/a</v>
      </c>
      <c r="GO21" s="36" t="str">
        <f t="shared" si="133"/>
        <v>n/a</v>
      </c>
      <c r="GP21" s="36" t="str">
        <f t="shared" si="134"/>
        <v>n/a</v>
      </c>
      <c r="GQ21" s="36" t="str">
        <f t="shared" si="135"/>
        <v>n/a</v>
      </c>
      <c r="GR21" s="36" t="str">
        <f t="shared" si="136"/>
        <v>n/a</v>
      </c>
      <c r="GS21" s="36" t="str">
        <f t="shared" si="137"/>
        <v>n/a</v>
      </c>
      <c r="GT21" s="36" t="str">
        <f t="shared" si="138"/>
        <v>n/a</v>
      </c>
      <c r="GU21" s="36" t="str">
        <f t="shared" si="139"/>
        <v>n/a</v>
      </c>
      <c r="GV21" s="36" t="str">
        <f t="shared" si="140"/>
        <v>n/a</v>
      </c>
      <c r="GW21" s="36" t="str">
        <f t="shared" si="141"/>
        <v>n/a</v>
      </c>
      <c r="GX21" s="36" t="str">
        <f t="shared" si="142"/>
        <v>n/a</v>
      </c>
      <c r="GY21" s="36" t="str">
        <f t="shared" si="143"/>
        <v>n/a</v>
      </c>
      <c r="GZ21" s="36" t="str">
        <f t="shared" si="144"/>
        <v>n/a</v>
      </c>
      <c r="HA21" s="36" t="str">
        <f t="shared" si="145"/>
        <v>n/a</v>
      </c>
      <c r="HB21" s="36" t="str">
        <f t="shared" si="146"/>
        <v>n/a</v>
      </c>
      <c r="HC21" s="36" t="str">
        <f t="shared" si="147"/>
        <v>n/a</v>
      </c>
      <c r="HD21" s="36" t="str">
        <f t="shared" si="148"/>
        <v>n/a</v>
      </c>
      <c r="HE21" s="36" t="str">
        <f t="shared" si="149"/>
        <v>n/a</v>
      </c>
      <c r="HF21" s="36" t="str">
        <f t="shared" si="150"/>
        <v>n/a</v>
      </c>
      <c r="HG21" s="36" t="str">
        <f t="shared" si="151"/>
        <v>n/a</v>
      </c>
      <c r="HH21" s="36" t="str">
        <f t="shared" si="152"/>
        <v>n/a</v>
      </c>
      <c r="HI21" s="36" t="str">
        <f t="shared" si="153"/>
        <v>n/a</v>
      </c>
      <c r="HJ21" s="36" t="str">
        <f t="shared" si="154"/>
        <v>n/a</v>
      </c>
      <c r="HK21" s="36" t="str">
        <f t="shared" si="155"/>
        <v>n/a</v>
      </c>
      <c r="HL21" s="36" t="str">
        <f t="shared" si="156"/>
        <v>n/a</v>
      </c>
      <c r="HM21" s="36" t="str">
        <f t="shared" si="157"/>
        <v>n/a</v>
      </c>
    </row>
    <row r="22" spans="1:221" x14ac:dyDescent="0.25">
      <c r="A22" s="7" t="s">
        <v>1130</v>
      </c>
      <c r="B22" s="16" t="s">
        <v>1131</v>
      </c>
      <c r="C22" s="15">
        <v>298.702</v>
      </c>
      <c r="D22" s="15">
        <v>5.69</v>
      </c>
      <c r="E22" s="14">
        <f t="shared" si="6"/>
        <v>1699.6143800000002</v>
      </c>
      <c r="F22" s="12">
        <f>IF(OR(G22="n/a",J22="n/a"),0%,E22/SUMIFS(E$13:E$239,G$13:G$239,"&lt;&gt;n/a",$J$13:$J$239,"&lt;&gt;n/a"))</f>
        <v>0</v>
      </c>
      <c r="G22" s="29" t="s">
        <v>227</v>
      </c>
      <c r="H22" s="13" t="str">
        <f t="shared" si="7"/>
        <v>n/a</v>
      </c>
      <c r="I22" s="33" t="str">
        <f t="shared" si="8"/>
        <v>n/a</v>
      </c>
      <c r="J22" s="29">
        <v>0.47</v>
      </c>
      <c r="K22" s="41">
        <f t="shared" si="9"/>
        <v>0.39839983333333329</v>
      </c>
      <c r="L22" s="1">
        <f t="shared" si="10"/>
        <v>0.3267996666666666</v>
      </c>
      <c r="M22" s="1">
        <f t="shared" si="11"/>
        <v>0.25519949999999991</v>
      </c>
      <c r="N22" s="1">
        <f t="shared" si="12"/>
        <v>0.18359933333333323</v>
      </c>
      <c r="O22" s="1">
        <f t="shared" si="13"/>
        <v>0.11199916666666654</v>
      </c>
      <c r="P22" s="1">
        <v>4.0398999999999852E-2</v>
      </c>
      <c r="Q22" s="1" t="str">
        <f t="shared" si="14"/>
        <v>n/a</v>
      </c>
      <c r="R22" s="12" t="str">
        <f t="shared" si="15"/>
        <v>n/a</v>
      </c>
      <c r="S22" s="12">
        <f t="shared" si="16"/>
        <v>0</v>
      </c>
      <c r="T22" s="7"/>
      <c r="U22" s="42">
        <f t="shared" si="17"/>
        <v>-5.69</v>
      </c>
      <c r="V22" s="36" t="str">
        <f t="shared" si="18"/>
        <v>n/a</v>
      </c>
      <c r="W22" s="36" t="str">
        <f t="shared" si="19"/>
        <v>n/a</v>
      </c>
      <c r="X22" s="36" t="str">
        <f t="shared" si="20"/>
        <v>n/a</v>
      </c>
      <c r="Y22" s="36" t="str">
        <f t="shared" si="21"/>
        <v>n/a</v>
      </c>
      <c r="Z22" s="36" t="str">
        <f t="shared" si="22"/>
        <v>n/a</v>
      </c>
      <c r="AA22" s="36" t="str">
        <f t="shared" si="23"/>
        <v>n/a</v>
      </c>
      <c r="AB22" s="36" t="str">
        <f t="shared" si="24"/>
        <v>n/a</v>
      </c>
      <c r="AC22" s="36" t="str">
        <f t="shared" si="25"/>
        <v>n/a</v>
      </c>
      <c r="AD22" s="36" t="str">
        <f t="shared" si="26"/>
        <v>n/a</v>
      </c>
      <c r="AE22" s="36" t="str">
        <f t="shared" si="27"/>
        <v>n/a</v>
      </c>
      <c r="AF22" s="36" t="str">
        <f t="shared" si="28"/>
        <v>n/a</v>
      </c>
      <c r="AG22" s="36" t="str">
        <f t="shared" si="29"/>
        <v>n/a</v>
      </c>
      <c r="AH22" s="36" t="str">
        <f t="shared" si="30"/>
        <v>n/a</v>
      </c>
      <c r="AI22" s="36" t="str">
        <f t="shared" si="31"/>
        <v>n/a</v>
      </c>
      <c r="AJ22" s="36" t="str">
        <f t="shared" si="32"/>
        <v>n/a</v>
      </c>
      <c r="AK22" s="36" t="str">
        <f t="shared" si="33"/>
        <v>n/a</v>
      </c>
      <c r="AL22" s="36" t="str">
        <f t="shared" si="34"/>
        <v>n/a</v>
      </c>
      <c r="AM22" s="36" t="str">
        <f t="shared" si="35"/>
        <v>n/a</v>
      </c>
      <c r="AN22" s="36" t="str">
        <f t="shared" si="36"/>
        <v>n/a</v>
      </c>
      <c r="AO22" s="36" t="str">
        <f t="shared" si="37"/>
        <v>n/a</v>
      </c>
      <c r="AP22" s="36" t="str">
        <f t="shared" si="38"/>
        <v>n/a</v>
      </c>
      <c r="AQ22" s="36" t="str">
        <f t="shared" si="39"/>
        <v>n/a</v>
      </c>
      <c r="AR22" s="36" t="str">
        <f t="shared" si="40"/>
        <v>n/a</v>
      </c>
      <c r="AS22" s="36" t="str">
        <f t="shared" si="41"/>
        <v>n/a</v>
      </c>
      <c r="AT22" s="36" t="str">
        <f t="shared" si="42"/>
        <v>n/a</v>
      </c>
      <c r="AU22" s="36" t="str">
        <f t="shared" si="43"/>
        <v>n/a</v>
      </c>
      <c r="AV22" s="36" t="str">
        <f t="shared" si="44"/>
        <v>n/a</v>
      </c>
      <c r="AW22" s="36" t="str">
        <f t="shared" si="45"/>
        <v>n/a</v>
      </c>
      <c r="AX22" s="36" t="str">
        <f t="shared" si="46"/>
        <v>n/a</v>
      </c>
      <c r="AY22" s="36" t="str">
        <f t="shared" si="47"/>
        <v>n/a</v>
      </c>
      <c r="AZ22" s="36" t="str">
        <f t="shared" si="48"/>
        <v>n/a</v>
      </c>
      <c r="BA22" s="36" t="str">
        <f t="shared" si="49"/>
        <v>n/a</v>
      </c>
      <c r="BB22" s="36" t="str">
        <f t="shared" si="50"/>
        <v>n/a</v>
      </c>
      <c r="BC22" s="36" t="str">
        <f t="shared" si="51"/>
        <v>n/a</v>
      </c>
      <c r="BD22" s="36" t="str">
        <f t="shared" si="52"/>
        <v>n/a</v>
      </c>
      <c r="BE22" s="36" t="str">
        <f t="shared" si="53"/>
        <v>n/a</v>
      </c>
      <c r="BF22" s="36" t="str">
        <f t="shared" si="54"/>
        <v>n/a</v>
      </c>
      <c r="BG22" s="36" t="str">
        <f t="shared" si="55"/>
        <v>n/a</v>
      </c>
      <c r="BH22" s="36" t="str">
        <f t="shared" si="56"/>
        <v>n/a</v>
      </c>
      <c r="BI22" s="36" t="str">
        <f t="shared" si="57"/>
        <v>n/a</v>
      </c>
      <c r="BJ22" s="36" t="str">
        <f t="shared" si="58"/>
        <v>n/a</v>
      </c>
      <c r="BK22" s="36" t="str">
        <f t="shared" si="59"/>
        <v>n/a</v>
      </c>
      <c r="BL22" s="36" t="str">
        <f t="shared" si="60"/>
        <v>n/a</v>
      </c>
      <c r="BM22" s="36" t="str">
        <f t="shared" si="61"/>
        <v>n/a</v>
      </c>
      <c r="BN22" s="36" t="str">
        <f t="shared" si="62"/>
        <v>n/a</v>
      </c>
      <c r="BO22" s="36" t="str">
        <f t="shared" si="63"/>
        <v>n/a</v>
      </c>
      <c r="BP22" s="36" t="str">
        <f t="shared" si="64"/>
        <v>n/a</v>
      </c>
      <c r="BQ22" s="36" t="str">
        <f t="shared" si="65"/>
        <v>n/a</v>
      </c>
      <c r="BR22" s="36" t="str">
        <f t="shared" si="66"/>
        <v>n/a</v>
      </c>
      <c r="BS22" s="36" t="str">
        <f t="shared" si="67"/>
        <v>n/a</v>
      </c>
      <c r="BT22" s="36" t="str">
        <f t="shared" si="68"/>
        <v>n/a</v>
      </c>
      <c r="BU22" s="36" t="str">
        <f t="shared" si="69"/>
        <v>n/a</v>
      </c>
      <c r="BV22" s="36" t="str">
        <f t="shared" si="70"/>
        <v>n/a</v>
      </c>
      <c r="BW22" s="36" t="str">
        <f t="shared" si="71"/>
        <v>n/a</v>
      </c>
      <c r="BX22" s="36" t="str">
        <f t="shared" si="72"/>
        <v>n/a</v>
      </c>
      <c r="BY22" s="36" t="str">
        <f t="shared" si="73"/>
        <v>n/a</v>
      </c>
      <c r="BZ22" s="36" t="str">
        <f t="shared" si="74"/>
        <v>n/a</v>
      </c>
      <c r="CA22" s="36" t="str">
        <f t="shared" si="75"/>
        <v>n/a</v>
      </c>
      <c r="CB22" s="36" t="str">
        <f t="shared" si="76"/>
        <v>n/a</v>
      </c>
      <c r="CC22" s="36" t="str">
        <f t="shared" si="77"/>
        <v>n/a</v>
      </c>
      <c r="CD22" s="36" t="str">
        <f t="shared" si="78"/>
        <v>n/a</v>
      </c>
      <c r="CE22" s="36" t="str">
        <f t="shared" si="79"/>
        <v>n/a</v>
      </c>
      <c r="CF22" s="36" t="str">
        <f t="shared" si="80"/>
        <v>n/a</v>
      </c>
      <c r="CG22" s="36" t="str">
        <f t="shared" si="81"/>
        <v>n/a</v>
      </c>
      <c r="CH22" s="36" t="str">
        <f t="shared" si="82"/>
        <v>n/a</v>
      </c>
      <c r="CI22" s="36" t="str">
        <f t="shared" si="83"/>
        <v>n/a</v>
      </c>
      <c r="CJ22" s="36" t="str">
        <f t="shared" si="84"/>
        <v>n/a</v>
      </c>
      <c r="CK22" s="36" t="str">
        <f t="shared" si="85"/>
        <v>n/a</v>
      </c>
      <c r="CL22" s="36" t="str">
        <f t="shared" si="86"/>
        <v>n/a</v>
      </c>
      <c r="CM22" s="36" t="str">
        <f t="shared" si="87"/>
        <v>n/a</v>
      </c>
      <c r="CN22" s="36" t="str">
        <f t="shared" si="88"/>
        <v>n/a</v>
      </c>
      <c r="CO22" s="36" t="str">
        <f t="shared" si="89"/>
        <v>n/a</v>
      </c>
      <c r="CP22" s="36" t="str">
        <f t="shared" si="90"/>
        <v>n/a</v>
      </c>
      <c r="CQ22" s="36" t="str">
        <f t="shared" si="91"/>
        <v>n/a</v>
      </c>
      <c r="CR22" s="36" t="str">
        <f t="shared" si="92"/>
        <v>n/a</v>
      </c>
      <c r="CS22" s="36" t="str">
        <f t="shared" si="92"/>
        <v>n/a</v>
      </c>
      <c r="CT22" s="36" t="str">
        <f t="shared" si="92"/>
        <v>n/a</v>
      </c>
      <c r="CU22" s="36" t="str">
        <f t="shared" si="92"/>
        <v>n/a</v>
      </c>
      <c r="CV22" s="36" t="str">
        <f t="shared" si="92"/>
        <v>n/a</v>
      </c>
      <c r="CW22" s="36" t="str">
        <f t="shared" si="92"/>
        <v>n/a</v>
      </c>
      <c r="CX22" s="36" t="str">
        <f t="shared" si="92"/>
        <v>n/a</v>
      </c>
      <c r="CY22" s="36" t="str">
        <f t="shared" si="92"/>
        <v>n/a</v>
      </c>
      <c r="CZ22" s="36" t="str">
        <f t="shared" si="92"/>
        <v>n/a</v>
      </c>
      <c r="DA22" s="36" t="str">
        <f t="shared" si="92"/>
        <v>n/a</v>
      </c>
      <c r="DB22" s="36" t="str">
        <f t="shared" si="92"/>
        <v>n/a</v>
      </c>
      <c r="DC22" s="36" t="str">
        <f t="shared" si="92"/>
        <v>n/a</v>
      </c>
      <c r="DD22" s="36" t="str">
        <f t="shared" si="92"/>
        <v>n/a</v>
      </c>
      <c r="DE22" s="36" t="str">
        <f t="shared" si="92"/>
        <v>n/a</v>
      </c>
      <c r="DF22" s="36" t="str">
        <f t="shared" si="92"/>
        <v>n/a</v>
      </c>
      <c r="DG22" s="36" t="str">
        <f t="shared" si="92"/>
        <v>n/a</v>
      </c>
      <c r="DH22" s="36" t="str">
        <f t="shared" si="159"/>
        <v>n/a</v>
      </c>
      <c r="DI22" s="36" t="str">
        <f t="shared" si="159"/>
        <v>n/a</v>
      </c>
      <c r="DJ22" s="36" t="str">
        <f t="shared" si="159"/>
        <v>n/a</v>
      </c>
      <c r="DK22" s="36" t="str">
        <f t="shared" si="159"/>
        <v>n/a</v>
      </c>
      <c r="DL22" s="36" t="str">
        <f t="shared" si="159"/>
        <v>n/a</v>
      </c>
      <c r="DM22" s="36" t="str">
        <f t="shared" si="159"/>
        <v>n/a</v>
      </c>
      <c r="DN22" s="36" t="str">
        <f t="shared" si="159"/>
        <v>n/a</v>
      </c>
      <c r="DO22" s="36" t="str">
        <f t="shared" si="159"/>
        <v>n/a</v>
      </c>
      <c r="DP22" s="36" t="str">
        <f t="shared" si="159"/>
        <v>n/a</v>
      </c>
      <c r="DQ22" s="36" t="str">
        <f t="shared" si="159"/>
        <v>n/a</v>
      </c>
      <c r="DR22" s="36" t="str">
        <f t="shared" si="159"/>
        <v>n/a</v>
      </c>
      <c r="DS22" s="36" t="str">
        <f t="shared" si="159"/>
        <v>n/a</v>
      </c>
      <c r="DT22" s="36" t="str">
        <f t="shared" si="159"/>
        <v>n/a</v>
      </c>
      <c r="DU22" s="36" t="str">
        <f t="shared" si="159"/>
        <v>n/a</v>
      </c>
      <c r="DV22" s="36" t="str">
        <f t="shared" si="159"/>
        <v>n/a</v>
      </c>
      <c r="DW22" s="36" t="str">
        <f t="shared" si="159"/>
        <v>n/a</v>
      </c>
      <c r="DX22" s="36" t="str">
        <f t="shared" si="160"/>
        <v>n/a</v>
      </c>
      <c r="DY22" s="36" t="str">
        <f t="shared" si="160"/>
        <v>n/a</v>
      </c>
      <c r="DZ22" s="36" t="str">
        <f t="shared" si="160"/>
        <v>n/a</v>
      </c>
      <c r="EA22" s="36" t="str">
        <f t="shared" si="160"/>
        <v>n/a</v>
      </c>
      <c r="EB22" s="36" t="str">
        <f t="shared" si="160"/>
        <v>n/a</v>
      </c>
      <c r="EC22" s="36" t="str">
        <f t="shared" si="160"/>
        <v>n/a</v>
      </c>
      <c r="ED22" s="36" t="str">
        <f t="shared" si="160"/>
        <v>n/a</v>
      </c>
      <c r="EE22" s="36" t="str">
        <f t="shared" si="160"/>
        <v>n/a</v>
      </c>
      <c r="EF22" s="36" t="str">
        <f t="shared" si="160"/>
        <v>n/a</v>
      </c>
      <c r="EG22" s="36" t="str">
        <f t="shared" si="160"/>
        <v>n/a</v>
      </c>
      <c r="EH22" s="36" t="str">
        <f t="shared" si="160"/>
        <v>n/a</v>
      </c>
      <c r="EI22" s="36" t="str">
        <f t="shared" si="160"/>
        <v>n/a</v>
      </c>
      <c r="EJ22" s="36" t="str">
        <f t="shared" si="160"/>
        <v>n/a</v>
      </c>
      <c r="EK22" s="36" t="str">
        <f t="shared" si="160"/>
        <v>n/a</v>
      </c>
      <c r="EL22" s="36" t="str">
        <f t="shared" si="160"/>
        <v>n/a</v>
      </c>
      <c r="EM22" s="36" t="str">
        <f t="shared" si="160"/>
        <v>n/a</v>
      </c>
      <c r="EN22" s="36" t="str">
        <f t="shared" si="161"/>
        <v>n/a</v>
      </c>
      <c r="EO22" s="36" t="str">
        <f t="shared" si="161"/>
        <v>n/a</v>
      </c>
      <c r="EP22" s="36" t="str">
        <f t="shared" si="161"/>
        <v>n/a</v>
      </c>
      <c r="EQ22" s="36" t="str">
        <f t="shared" si="161"/>
        <v>n/a</v>
      </c>
      <c r="ER22" s="36" t="str">
        <f t="shared" si="161"/>
        <v>n/a</v>
      </c>
      <c r="ES22" s="36" t="str">
        <f t="shared" si="161"/>
        <v>n/a</v>
      </c>
      <c r="ET22" s="36" t="str">
        <f t="shared" si="161"/>
        <v>n/a</v>
      </c>
      <c r="EU22" s="36" t="str">
        <f t="shared" si="161"/>
        <v>n/a</v>
      </c>
      <c r="EV22" s="36" t="str">
        <f t="shared" si="161"/>
        <v>n/a</v>
      </c>
      <c r="EW22" s="36" t="str">
        <f t="shared" si="161"/>
        <v>n/a</v>
      </c>
      <c r="EX22" s="36" t="str">
        <f t="shared" si="161"/>
        <v>n/a</v>
      </c>
      <c r="EY22" s="36" t="str">
        <f t="shared" si="161"/>
        <v>n/a</v>
      </c>
      <c r="EZ22" s="36" t="str">
        <f t="shared" si="161"/>
        <v>n/a</v>
      </c>
      <c r="FA22" s="36" t="str">
        <f t="shared" si="161"/>
        <v>n/a</v>
      </c>
      <c r="FB22" s="36" t="str">
        <f t="shared" si="161"/>
        <v>n/a</v>
      </c>
      <c r="FC22" s="36" t="str">
        <f t="shared" si="161"/>
        <v>n/a</v>
      </c>
      <c r="FD22" s="36" t="str">
        <f t="shared" si="158"/>
        <v>n/a</v>
      </c>
      <c r="FE22" s="36" t="str">
        <f t="shared" si="97"/>
        <v>n/a</v>
      </c>
      <c r="FF22" s="36" t="str">
        <f t="shared" si="98"/>
        <v>n/a</v>
      </c>
      <c r="FG22" s="36" t="str">
        <f t="shared" si="99"/>
        <v>n/a</v>
      </c>
      <c r="FH22" s="36" t="str">
        <f t="shared" si="100"/>
        <v>n/a</v>
      </c>
      <c r="FI22" s="36" t="str">
        <f t="shared" si="101"/>
        <v>n/a</v>
      </c>
      <c r="FJ22" s="36" t="str">
        <f t="shared" si="102"/>
        <v>n/a</v>
      </c>
      <c r="FK22" s="36" t="str">
        <f t="shared" si="103"/>
        <v>n/a</v>
      </c>
      <c r="FL22" s="36" t="str">
        <f t="shared" si="104"/>
        <v>n/a</v>
      </c>
      <c r="FM22" s="36" t="str">
        <f t="shared" si="105"/>
        <v>n/a</v>
      </c>
      <c r="FN22" s="36" t="str">
        <f t="shared" si="106"/>
        <v>n/a</v>
      </c>
      <c r="FO22" s="36" t="str">
        <f t="shared" si="107"/>
        <v>n/a</v>
      </c>
      <c r="FP22" s="36" t="str">
        <f t="shared" si="108"/>
        <v>n/a</v>
      </c>
      <c r="FQ22" s="36" t="str">
        <f t="shared" si="109"/>
        <v>n/a</v>
      </c>
      <c r="FR22" s="36" t="str">
        <f t="shared" si="110"/>
        <v>n/a</v>
      </c>
      <c r="FS22" s="36" t="str">
        <f t="shared" si="111"/>
        <v>n/a</v>
      </c>
      <c r="FT22" s="36" t="str">
        <f t="shared" si="112"/>
        <v>n/a</v>
      </c>
      <c r="FU22" s="36" t="str">
        <f t="shared" si="113"/>
        <v>n/a</v>
      </c>
      <c r="FV22" s="36" t="str">
        <f t="shared" si="114"/>
        <v>n/a</v>
      </c>
      <c r="FW22" s="36" t="str">
        <f t="shared" si="115"/>
        <v>n/a</v>
      </c>
      <c r="FX22" s="36" t="str">
        <f t="shared" si="116"/>
        <v>n/a</v>
      </c>
      <c r="FY22" s="36" t="str">
        <f t="shared" si="117"/>
        <v>n/a</v>
      </c>
      <c r="FZ22" s="36" t="str">
        <f t="shared" si="118"/>
        <v>n/a</v>
      </c>
      <c r="GA22" s="36" t="str">
        <f t="shared" si="119"/>
        <v>n/a</v>
      </c>
      <c r="GB22" s="36" t="str">
        <f t="shared" si="120"/>
        <v>n/a</v>
      </c>
      <c r="GC22" s="36" t="str">
        <f t="shared" si="121"/>
        <v>n/a</v>
      </c>
      <c r="GD22" s="36" t="str">
        <f t="shared" si="122"/>
        <v>n/a</v>
      </c>
      <c r="GE22" s="36" t="str">
        <f t="shared" si="123"/>
        <v>n/a</v>
      </c>
      <c r="GF22" s="36" t="str">
        <f t="shared" si="124"/>
        <v>n/a</v>
      </c>
      <c r="GG22" s="36" t="str">
        <f t="shared" si="125"/>
        <v>n/a</v>
      </c>
      <c r="GH22" s="36" t="str">
        <f t="shared" si="126"/>
        <v>n/a</v>
      </c>
      <c r="GI22" s="36" t="str">
        <f t="shared" si="127"/>
        <v>n/a</v>
      </c>
      <c r="GJ22" s="36" t="str">
        <f t="shared" si="128"/>
        <v>n/a</v>
      </c>
      <c r="GK22" s="36" t="str">
        <f t="shared" si="129"/>
        <v>n/a</v>
      </c>
      <c r="GL22" s="36" t="str">
        <f t="shared" si="130"/>
        <v>n/a</v>
      </c>
      <c r="GM22" s="36" t="str">
        <f t="shared" si="131"/>
        <v>n/a</v>
      </c>
      <c r="GN22" s="36" t="str">
        <f t="shared" si="132"/>
        <v>n/a</v>
      </c>
      <c r="GO22" s="36" t="str">
        <f t="shared" si="133"/>
        <v>n/a</v>
      </c>
      <c r="GP22" s="36" t="str">
        <f t="shared" si="134"/>
        <v>n/a</v>
      </c>
      <c r="GQ22" s="36" t="str">
        <f t="shared" si="135"/>
        <v>n/a</v>
      </c>
      <c r="GR22" s="36" t="str">
        <f t="shared" si="136"/>
        <v>n/a</v>
      </c>
      <c r="GS22" s="36" t="str">
        <f t="shared" si="137"/>
        <v>n/a</v>
      </c>
      <c r="GT22" s="36" t="str">
        <f t="shared" si="138"/>
        <v>n/a</v>
      </c>
      <c r="GU22" s="36" t="str">
        <f t="shared" si="139"/>
        <v>n/a</v>
      </c>
      <c r="GV22" s="36" t="str">
        <f t="shared" si="140"/>
        <v>n/a</v>
      </c>
      <c r="GW22" s="36" t="str">
        <f t="shared" si="141"/>
        <v>n/a</v>
      </c>
      <c r="GX22" s="36" t="str">
        <f t="shared" si="142"/>
        <v>n/a</v>
      </c>
      <c r="GY22" s="36" t="str">
        <f t="shared" si="143"/>
        <v>n/a</v>
      </c>
      <c r="GZ22" s="36" t="str">
        <f t="shared" si="144"/>
        <v>n/a</v>
      </c>
      <c r="HA22" s="36" t="str">
        <f t="shared" si="145"/>
        <v>n/a</v>
      </c>
      <c r="HB22" s="36" t="str">
        <f t="shared" si="146"/>
        <v>n/a</v>
      </c>
      <c r="HC22" s="36" t="str">
        <f t="shared" si="147"/>
        <v>n/a</v>
      </c>
      <c r="HD22" s="36" t="str">
        <f t="shared" si="148"/>
        <v>n/a</v>
      </c>
      <c r="HE22" s="36" t="str">
        <f t="shared" si="149"/>
        <v>n/a</v>
      </c>
      <c r="HF22" s="36" t="str">
        <f t="shared" si="150"/>
        <v>n/a</v>
      </c>
      <c r="HG22" s="36" t="str">
        <f t="shared" si="151"/>
        <v>n/a</v>
      </c>
      <c r="HH22" s="36" t="str">
        <f t="shared" si="152"/>
        <v>n/a</v>
      </c>
      <c r="HI22" s="36" t="str">
        <f t="shared" si="153"/>
        <v>n/a</v>
      </c>
      <c r="HJ22" s="36" t="str">
        <f t="shared" si="154"/>
        <v>n/a</v>
      </c>
      <c r="HK22" s="36" t="str">
        <f t="shared" si="155"/>
        <v>n/a</v>
      </c>
      <c r="HL22" s="36" t="str">
        <f t="shared" si="156"/>
        <v>n/a</v>
      </c>
      <c r="HM22" s="36" t="str">
        <f t="shared" si="157"/>
        <v>n/a</v>
      </c>
    </row>
    <row r="23" spans="1:221" x14ac:dyDescent="0.25">
      <c r="A23" s="7" t="s">
        <v>1647</v>
      </c>
      <c r="B23" s="16" t="s">
        <v>1648</v>
      </c>
      <c r="C23" s="15">
        <v>158.249</v>
      </c>
      <c r="D23" s="15">
        <v>9.6300000000000008</v>
      </c>
      <c r="E23" s="14">
        <f t="shared" si="6"/>
        <v>1523.93787</v>
      </c>
      <c r="F23" s="12">
        <f>IF(OR(G23="n/a",J23="n/a"),0%,E23/SUMIFS(E$13:E$239,G$13:G$239,"&lt;&gt;n/a",$J$13:$J$239,"&lt;&gt;n/a"))</f>
        <v>0</v>
      </c>
      <c r="G23" s="29" t="s">
        <v>227</v>
      </c>
      <c r="H23" s="13" t="str">
        <f t="shared" si="7"/>
        <v>n/a</v>
      </c>
      <c r="I23" s="33" t="str">
        <f t="shared" si="8"/>
        <v>n/a</v>
      </c>
      <c r="J23" s="29" t="s">
        <v>227</v>
      </c>
      <c r="K23" s="41" t="str">
        <f t="shared" si="9"/>
        <v>n/a</v>
      </c>
      <c r="L23" s="1" t="str">
        <f t="shared" si="10"/>
        <v>n/a</v>
      </c>
      <c r="M23" s="1" t="str">
        <f t="shared" si="11"/>
        <v>n/a</v>
      </c>
      <c r="N23" s="1" t="str">
        <f t="shared" si="12"/>
        <v>n/a</v>
      </c>
      <c r="O23" s="1" t="str">
        <f t="shared" si="13"/>
        <v>n/a</v>
      </c>
      <c r="P23" s="1">
        <v>4.0398999999999852E-2</v>
      </c>
      <c r="Q23" s="1" t="str">
        <f t="shared" si="14"/>
        <v>n/a</v>
      </c>
      <c r="R23" s="12" t="str">
        <f t="shared" si="15"/>
        <v>n/a</v>
      </c>
      <c r="S23" s="12">
        <f t="shared" si="16"/>
        <v>0</v>
      </c>
      <c r="T23" s="7"/>
      <c r="U23" s="42">
        <f t="shared" si="17"/>
        <v>-9.6300000000000008</v>
      </c>
      <c r="V23" s="36" t="str">
        <f t="shared" si="18"/>
        <v>n/a</v>
      </c>
      <c r="W23" s="36" t="str">
        <f t="shared" si="19"/>
        <v>n/a</v>
      </c>
      <c r="X23" s="36" t="str">
        <f t="shared" si="20"/>
        <v>n/a</v>
      </c>
      <c r="Y23" s="36" t="str">
        <f t="shared" si="21"/>
        <v>n/a</v>
      </c>
      <c r="Z23" s="36" t="str">
        <f t="shared" si="22"/>
        <v>n/a</v>
      </c>
      <c r="AA23" s="36" t="str">
        <f t="shared" si="23"/>
        <v>n/a</v>
      </c>
      <c r="AB23" s="36" t="str">
        <f t="shared" si="24"/>
        <v>n/a</v>
      </c>
      <c r="AC23" s="36" t="str">
        <f t="shared" si="25"/>
        <v>n/a</v>
      </c>
      <c r="AD23" s="36" t="str">
        <f t="shared" si="26"/>
        <v>n/a</v>
      </c>
      <c r="AE23" s="36" t="str">
        <f t="shared" si="27"/>
        <v>n/a</v>
      </c>
      <c r="AF23" s="36" t="str">
        <f t="shared" si="28"/>
        <v>n/a</v>
      </c>
      <c r="AG23" s="36" t="str">
        <f t="shared" si="29"/>
        <v>n/a</v>
      </c>
      <c r="AH23" s="36" t="str">
        <f t="shared" si="30"/>
        <v>n/a</v>
      </c>
      <c r="AI23" s="36" t="str">
        <f t="shared" si="31"/>
        <v>n/a</v>
      </c>
      <c r="AJ23" s="36" t="str">
        <f t="shared" si="32"/>
        <v>n/a</v>
      </c>
      <c r="AK23" s="36" t="str">
        <f t="shared" si="33"/>
        <v>n/a</v>
      </c>
      <c r="AL23" s="36" t="str">
        <f t="shared" si="34"/>
        <v>n/a</v>
      </c>
      <c r="AM23" s="36" t="str">
        <f t="shared" si="35"/>
        <v>n/a</v>
      </c>
      <c r="AN23" s="36" t="str">
        <f t="shared" si="36"/>
        <v>n/a</v>
      </c>
      <c r="AO23" s="36" t="str">
        <f t="shared" si="37"/>
        <v>n/a</v>
      </c>
      <c r="AP23" s="36" t="str">
        <f t="shared" si="38"/>
        <v>n/a</v>
      </c>
      <c r="AQ23" s="36" t="str">
        <f t="shared" si="39"/>
        <v>n/a</v>
      </c>
      <c r="AR23" s="36" t="str">
        <f t="shared" si="40"/>
        <v>n/a</v>
      </c>
      <c r="AS23" s="36" t="str">
        <f t="shared" si="41"/>
        <v>n/a</v>
      </c>
      <c r="AT23" s="36" t="str">
        <f t="shared" si="42"/>
        <v>n/a</v>
      </c>
      <c r="AU23" s="36" t="str">
        <f t="shared" si="43"/>
        <v>n/a</v>
      </c>
      <c r="AV23" s="36" t="str">
        <f t="shared" si="44"/>
        <v>n/a</v>
      </c>
      <c r="AW23" s="36" t="str">
        <f t="shared" si="45"/>
        <v>n/a</v>
      </c>
      <c r="AX23" s="36" t="str">
        <f t="shared" si="46"/>
        <v>n/a</v>
      </c>
      <c r="AY23" s="36" t="str">
        <f t="shared" si="47"/>
        <v>n/a</v>
      </c>
      <c r="AZ23" s="36" t="str">
        <f t="shared" si="48"/>
        <v>n/a</v>
      </c>
      <c r="BA23" s="36" t="str">
        <f t="shared" si="49"/>
        <v>n/a</v>
      </c>
      <c r="BB23" s="36" t="str">
        <f t="shared" si="50"/>
        <v>n/a</v>
      </c>
      <c r="BC23" s="36" t="str">
        <f t="shared" si="51"/>
        <v>n/a</v>
      </c>
      <c r="BD23" s="36" t="str">
        <f t="shared" si="52"/>
        <v>n/a</v>
      </c>
      <c r="BE23" s="36" t="str">
        <f t="shared" si="53"/>
        <v>n/a</v>
      </c>
      <c r="BF23" s="36" t="str">
        <f t="shared" si="54"/>
        <v>n/a</v>
      </c>
      <c r="BG23" s="36" t="str">
        <f t="shared" si="55"/>
        <v>n/a</v>
      </c>
      <c r="BH23" s="36" t="str">
        <f t="shared" si="56"/>
        <v>n/a</v>
      </c>
      <c r="BI23" s="36" t="str">
        <f t="shared" si="57"/>
        <v>n/a</v>
      </c>
      <c r="BJ23" s="36" t="str">
        <f t="shared" si="58"/>
        <v>n/a</v>
      </c>
      <c r="BK23" s="36" t="str">
        <f t="shared" si="59"/>
        <v>n/a</v>
      </c>
      <c r="BL23" s="36" t="str">
        <f t="shared" si="60"/>
        <v>n/a</v>
      </c>
      <c r="BM23" s="36" t="str">
        <f t="shared" si="61"/>
        <v>n/a</v>
      </c>
      <c r="BN23" s="36" t="str">
        <f t="shared" si="62"/>
        <v>n/a</v>
      </c>
      <c r="BO23" s="36" t="str">
        <f t="shared" si="63"/>
        <v>n/a</v>
      </c>
      <c r="BP23" s="36" t="str">
        <f t="shared" si="64"/>
        <v>n/a</v>
      </c>
      <c r="BQ23" s="36" t="str">
        <f t="shared" si="65"/>
        <v>n/a</v>
      </c>
      <c r="BR23" s="36" t="str">
        <f t="shared" si="66"/>
        <v>n/a</v>
      </c>
      <c r="BS23" s="36" t="str">
        <f t="shared" si="67"/>
        <v>n/a</v>
      </c>
      <c r="BT23" s="36" t="str">
        <f t="shared" si="68"/>
        <v>n/a</v>
      </c>
      <c r="BU23" s="36" t="str">
        <f t="shared" si="69"/>
        <v>n/a</v>
      </c>
      <c r="BV23" s="36" t="str">
        <f t="shared" si="70"/>
        <v>n/a</v>
      </c>
      <c r="BW23" s="36" t="str">
        <f t="shared" si="71"/>
        <v>n/a</v>
      </c>
      <c r="BX23" s="36" t="str">
        <f t="shared" si="72"/>
        <v>n/a</v>
      </c>
      <c r="BY23" s="36" t="str">
        <f t="shared" si="73"/>
        <v>n/a</v>
      </c>
      <c r="BZ23" s="36" t="str">
        <f t="shared" si="74"/>
        <v>n/a</v>
      </c>
      <c r="CA23" s="36" t="str">
        <f t="shared" si="75"/>
        <v>n/a</v>
      </c>
      <c r="CB23" s="36" t="str">
        <f t="shared" si="76"/>
        <v>n/a</v>
      </c>
      <c r="CC23" s="36" t="str">
        <f t="shared" si="77"/>
        <v>n/a</v>
      </c>
      <c r="CD23" s="36" t="str">
        <f t="shared" si="78"/>
        <v>n/a</v>
      </c>
      <c r="CE23" s="36" t="str">
        <f t="shared" si="79"/>
        <v>n/a</v>
      </c>
      <c r="CF23" s="36" t="str">
        <f t="shared" si="80"/>
        <v>n/a</v>
      </c>
      <c r="CG23" s="36" t="str">
        <f t="shared" si="81"/>
        <v>n/a</v>
      </c>
      <c r="CH23" s="36" t="str">
        <f t="shared" si="82"/>
        <v>n/a</v>
      </c>
      <c r="CI23" s="36" t="str">
        <f t="shared" si="83"/>
        <v>n/a</v>
      </c>
      <c r="CJ23" s="36" t="str">
        <f t="shared" si="84"/>
        <v>n/a</v>
      </c>
      <c r="CK23" s="36" t="str">
        <f t="shared" si="85"/>
        <v>n/a</v>
      </c>
      <c r="CL23" s="36" t="str">
        <f t="shared" si="86"/>
        <v>n/a</v>
      </c>
      <c r="CM23" s="36" t="str">
        <f t="shared" si="87"/>
        <v>n/a</v>
      </c>
      <c r="CN23" s="36" t="str">
        <f t="shared" si="88"/>
        <v>n/a</v>
      </c>
      <c r="CO23" s="36" t="str">
        <f t="shared" si="89"/>
        <v>n/a</v>
      </c>
      <c r="CP23" s="36" t="str">
        <f t="shared" si="90"/>
        <v>n/a</v>
      </c>
      <c r="CQ23" s="36" t="str">
        <f t="shared" si="91"/>
        <v>n/a</v>
      </c>
      <c r="CR23" s="36" t="str">
        <f t="shared" si="92"/>
        <v>n/a</v>
      </c>
      <c r="CS23" s="36" t="str">
        <f t="shared" si="92"/>
        <v>n/a</v>
      </c>
      <c r="CT23" s="36" t="str">
        <f t="shared" si="92"/>
        <v>n/a</v>
      </c>
      <c r="CU23" s="36" t="str">
        <f t="shared" si="92"/>
        <v>n/a</v>
      </c>
      <c r="CV23" s="36" t="str">
        <f t="shared" si="92"/>
        <v>n/a</v>
      </c>
      <c r="CW23" s="36" t="str">
        <f t="shared" si="92"/>
        <v>n/a</v>
      </c>
      <c r="CX23" s="36" t="str">
        <f t="shared" si="92"/>
        <v>n/a</v>
      </c>
      <c r="CY23" s="36" t="str">
        <f t="shared" si="92"/>
        <v>n/a</v>
      </c>
      <c r="CZ23" s="36" t="str">
        <f t="shared" si="92"/>
        <v>n/a</v>
      </c>
      <c r="DA23" s="36" t="str">
        <f t="shared" si="92"/>
        <v>n/a</v>
      </c>
      <c r="DB23" s="36" t="str">
        <f t="shared" si="92"/>
        <v>n/a</v>
      </c>
      <c r="DC23" s="36" t="str">
        <f t="shared" si="92"/>
        <v>n/a</v>
      </c>
      <c r="DD23" s="36" t="str">
        <f t="shared" si="92"/>
        <v>n/a</v>
      </c>
      <c r="DE23" s="36" t="str">
        <f t="shared" si="92"/>
        <v>n/a</v>
      </c>
      <c r="DF23" s="36" t="str">
        <f t="shared" si="92"/>
        <v>n/a</v>
      </c>
      <c r="DG23" s="36" t="str">
        <f t="shared" si="92"/>
        <v>n/a</v>
      </c>
      <c r="DH23" s="36" t="str">
        <f t="shared" si="159"/>
        <v>n/a</v>
      </c>
      <c r="DI23" s="36" t="str">
        <f t="shared" si="159"/>
        <v>n/a</v>
      </c>
      <c r="DJ23" s="36" t="str">
        <f t="shared" si="159"/>
        <v>n/a</v>
      </c>
      <c r="DK23" s="36" t="str">
        <f t="shared" si="159"/>
        <v>n/a</v>
      </c>
      <c r="DL23" s="36" t="str">
        <f t="shared" si="159"/>
        <v>n/a</v>
      </c>
      <c r="DM23" s="36" t="str">
        <f t="shared" si="159"/>
        <v>n/a</v>
      </c>
      <c r="DN23" s="36" t="str">
        <f t="shared" si="159"/>
        <v>n/a</v>
      </c>
      <c r="DO23" s="36" t="str">
        <f t="shared" si="159"/>
        <v>n/a</v>
      </c>
      <c r="DP23" s="36" t="str">
        <f t="shared" si="159"/>
        <v>n/a</v>
      </c>
      <c r="DQ23" s="36" t="str">
        <f t="shared" si="159"/>
        <v>n/a</v>
      </c>
      <c r="DR23" s="36" t="str">
        <f t="shared" si="159"/>
        <v>n/a</v>
      </c>
      <c r="DS23" s="36" t="str">
        <f t="shared" si="159"/>
        <v>n/a</v>
      </c>
      <c r="DT23" s="36" t="str">
        <f t="shared" si="159"/>
        <v>n/a</v>
      </c>
      <c r="DU23" s="36" t="str">
        <f t="shared" si="159"/>
        <v>n/a</v>
      </c>
      <c r="DV23" s="36" t="str">
        <f t="shared" si="159"/>
        <v>n/a</v>
      </c>
      <c r="DW23" s="36" t="str">
        <f t="shared" si="159"/>
        <v>n/a</v>
      </c>
      <c r="DX23" s="36" t="str">
        <f t="shared" si="160"/>
        <v>n/a</v>
      </c>
      <c r="DY23" s="36" t="str">
        <f t="shared" si="160"/>
        <v>n/a</v>
      </c>
      <c r="DZ23" s="36" t="str">
        <f t="shared" si="160"/>
        <v>n/a</v>
      </c>
      <c r="EA23" s="36" t="str">
        <f t="shared" si="160"/>
        <v>n/a</v>
      </c>
      <c r="EB23" s="36" t="str">
        <f t="shared" si="160"/>
        <v>n/a</v>
      </c>
      <c r="EC23" s="36" t="str">
        <f t="shared" si="160"/>
        <v>n/a</v>
      </c>
      <c r="ED23" s="36" t="str">
        <f t="shared" si="160"/>
        <v>n/a</v>
      </c>
      <c r="EE23" s="36" t="str">
        <f t="shared" si="160"/>
        <v>n/a</v>
      </c>
      <c r="EF23" s="36" t="str">
        <f t="shared" si="160"/>
        <v>n/a</v>
      </c>
      <c r="EG23" s="36" t="str">
        <f t="shared" si="160"/>
        <v>n/a</v>
      </c>
      <c r="EH23" s="36" t="str">
        <f t="shared" si="160"/>
        <v>n/a</v>
      </c>
      <c r="EI23" s="36" t="str">
        <f t="shared" si="160"/>
        <v>n/a</v>
      </c>
      <c r="EJ23" s="36" t="str">
        <f t="shared" si="160"/>
        <v>n/a</v>
      </c>
      <c r="EK23" s="36" t="str">
        <f t="shared" si="160"/>
        <v>n/a</v>
      </c>
      <c r="EL23" s="36" t="str">
        <f t="shared" si="160"/>
        <v>n/a</v>
      </c>
      <c r="EM23" s="36" t="str">
        <f t="shared" si="160"/>
        <v>n/a</v>
      </c>
      <c r="EN23" s="36" t="str">
        <f t="shared" si="161"/>
        <v>n/a</v>
      </c>
      <c r="EO23" s="36" t="str">
        <f t="shared" si="161"/>
        <v>n/a</v>
      </c>
      <c r="EP23" s="36" t="str">
        <f t="shared" si="161"/>
        <v>n/a</v>
      </c>
      <c r="EQ23" s="36" t="str">
        <f t="shared" si="161"/>
        <v>n/a</v>
      </c>
      <c r="ER23" s="36" t="str">
        <f t="shared" si="161"/>
        <v>n/a</v>
      </c>
      <c r="ES23" s="36" t="str">
        <f t="shared" si="161"/>
        <v>n/a</v>
      </c>
      <c r="ET23" s="36" t="str">
        <f t="shared" si="161"/>
        <v>n/a</v>
      </c>
      <c r="EU23" s="36" t="str">
        <f t="shared" si="161"/>
        <v>n/a</v>
      </c>
      <c r="EV23" s="36" t="str">
        <f t="shared" si="161"/>
        <v>n/a</v>
      </c>
      <c r="EW23" s="36" t="str">
        <f t="shared" si="161"/>
        <v>n/a</v>
      </c>
      <c r="EX23" s="36" t="str">
        <f t="shared" si="161"/>
        <v>n/a</v>
      </c>
      <c r="EY23" s="36" t="str">
        <f t="shared" si="161"/>
        <v>n/a</v>
      </c>
      <c r="EZ23" s="36" t="str">
        <f t="shared" si="161"/>
        <v>n/a</v>
      </c>
      <c r="FA23" s="36" t="str">
        <f t="shared" si="161"/>
        <v>n/a</v>
      </c>
      <c r="FB23" s="36" t="str">
        <f t="shared" si="161"/>
        <v>n/a</v>
      </c>
      <c r="FC23" s="36" t="str">
        <f t="shared" si="161"/>
        <v>n/a</v>
      </c>
      <c r="FD23" s="36" t="str">
        <f t="shared" si="158"/>
        <v>n/a</v>
      </c>
      <c r="FE23" s="36" t="str">
        <f t="shared" si="97"/>
        <v>n/a</v>
      </c>
      <c r="FF23" s="36" t="str">
        <f t="shared" si="98"/>
        <v>n/a</v>
      </c>
      <c r="FG23" s="36" t="str">
        <f t="shared" si="99"/>
        <v>n/a</v>
      </c>
      <c r="FH23" s="36" t="str">
        <f t="shared" si="100"/>
        <v>n/a</v>
      </c>
      <c r="FI23" s="36" t="str">
        <f t="shared" si="101"/>
        <v>n/a</v>
      </c>
      <c r="FJ23" s="36" t="str">
        <f t="shared" si="102"/>
        <v>n/a</v>
      </c>
      <c r="FK23" s="36" t="str">
        <f t="shared" si="103"/>
        <v>n/a</v>
      </c>
      <c r="FL23" s="36" t="str">
        <f t="shared" si="104"/>
        <v>n/a</v>
      </c>
      <c r="FM23" s="36" t="str">
        <f t="shared" si="105"/>
        <v>n/a</v>
      </c>
      <c r="FN23" s="36" t="str">
        <f t="shared" si="106"/>
        <v>n/a</v>
      </c>
      <c r="FO23" s="36" t="str">
        <f t="shared" si="107"/>
        <v>n/a</v>
      </c>
      <c r="FP23" s="36" t="str">
        <f t="shared" si="108"/>
        <v>n/a</v>
      </c>
      <c r="FQ23" s="36" t="str">
        <f t="shared" si="109"/>
        <v>n/a</v>
      </c>
      <c r="FR23" s="36" t="str">
        <f t="shared" si="110"/>
        <v>n/a</v>
      </c>
      <c r="FS23" s="36" t="str">
        <f t="shared" si="111"/>
        <v>n/a</v>
      </c>
      <c r="FT23" s="36" t="str">
        <f t="shared" si="112"/>
        <v>n/a</v>
      </c>
      <c r="FU23" s="36" t="str">
        <f t="shared" si="113"/>
        <v>n/a</v>
      </c>
      <c r="FV23" s="36" t="str">
        <f t="shared" si="114"/>
        <v>n/a</v>
      </c>
      <c r="FW23" s="36" t="str">
        <f t="shared" si="115"/>
        <v>n/a</v>
      </c>
      <c r="FX23" s="36" t="str">
        <f t="shared" si="116"/>
        <v>n/a</v>
      </c>
      <c r="FY23" s="36" t="str">
        <f t="shared" si="117"/>
        <v>n/a</v>
      </c>
      <c r="FZ23" s="36" t="str">
        <f t="shared" si="118"/>
        <v>n/a</v>
      </c>
      <c r="GA23" s="36" t="str">
        <f t="shared" si="119"/>
        <v>n/a</v>
      </c>
      <c r="GB23" s="36" t="str">
        <f t="shared" si="120"/>
        <v>n/a</v>
      </c>
      <c r="GC23" s="36" t="str">
        <f t="shared" si="121"/>
        <v>n/a</v>
      </c>
      <c r="GD23" s="36" t="str">
        <f t="shared" si="122"/>
        <v>n/a</v>
      </c>
      <c r="GE23" s="36" t="str">
        <f t="shared" si="123"/>
        <v>n/a</v>
      </c>
      <c r="GF23" s="36" t="str">
        <f t="shared" si="124"/>
        <v>n/a</v>
      </c>
      <c r="GG23" s="36" t="str">
        <f t="shared" si="125"/>
        <v>n/a</v>
      </c>
      <c r="GH23" s="36" t="str">
        <f t="shared" si="126"/>
        <v>n/a</v>
      </c>
      <c r="GI23" s="36" t="str">
        <f t="shared" si="127"/>
        <v>n/a</v>
      </c>
      <c r="GJ23" s="36" t="str">
        <f t="shared" si="128"/>
        <v>n/a</v>
      </c>
      <c r="GK23" s="36" t="str">
        <f t="shared" si="129"/>
        <v>n/a</v>
      </c>
      <c r="GL23" s="36" t="str">
        <f t="shared" si="130"/>
        <v>n/a</v>
      </c>
      <c r="GM23" s="36" t="str">
        <f t="shared" si="131"/>
        <v>n/a</v>
      </c>
      <c r="GN23" s="36" t="str">
        <f t="shared" si="132"/>
        <v>n/a</v>
      </c>
      <c r="GO23" s="36" t="str">
        <f t="shared" si="133"/>
        <v>n/a</v>
      </c>
      <c r="GP23" s="36" t="str">
        <f t="shared" si="134"/>
        <v>n/a</v>
      </c>
      <c r="GQ23" s="36" t="str">
        <f t="shared" si="135"/>
        <v>n/a</v>
      </c>
      <c r="GR23" s="36" t="str">
        <f t="shared" si="136"/>
        <v>n/a</v>
      </c>
      <c r="GS23" s="36" t="str">
        <f t="shared" si="137"/>
        <v>n/a</v>
      </c>
      <c r="GT23" s="36" t="str">
        <f t="shared" si="138"/>
        <v>n/a</v>
      </c>
      <c r="GU23" s="36" t="str">
        <f t="shared" si="139"/>
        <v>n/a</v>
      </c>
      <c r="GV23" s="36" t="str">
        <f t="shared" si="140"/>
        <v>n/a</v>
      </c>
      <c r="GW23" s="36" t="str">
        <f t="shared" si="141"/>
        <v>n/a</v>
      </c>
      <c r="GX23" s="36" t="str">
        <f t="shared" si="142"/>
        <v>n/a</v>
      </c>
      <c r="GY23" s="36" t="str">
        <f t="shared" si="143"/>
        <v>n/a</v>
      </c>
      <c r="GZ23" s="36" t="str">
        <f t="shared" si="144"/>
        <v>n/a</v>
      </c>
      <c r="HA23" s="36" t="str">
        <f t="shared" si="145"/>
        <v>n/a</v>
      </c>
      <c r="HB23" s="36" t="str">
        <f t="shared" si="146"/>
        <v>n/a</v>
      </c>
      <c r="HC23" s="36" t="str">
        <f t="shared" si="147"/>
        <v>n/a</v>
      </c>
      <c r="HD23" s="36" t="str">
        <f t="shared" si="148"/>
        <v>n/a</v>
      </c>
      <c r="HE23" s="36" t="str">
        <f t="shared" si="149"/>
        <v>n/a</v>
      </c>
      <c r="HF23" s="36" t="str">
        <f t="shared" si="150"/>
        <v>n/a</v>
      </c>
      <c r="HG23" s="36" t="str">
        <f t="shared" si="151"/>
        <v>n/a</v>
      </c>
      <c r="HH23" s="36" t="str">
        <f t="shared" si="152"/>
        <v>n/a</v>
      </c>
      <c r="HI23" s="36" t="str">
        <f t="shared" si="153"/>
        <v>n/a</v>
      </c>
      <c r="HJ23" s="36" t="str">
        <f t="shared" si="154"/>
        <v>n/a</v>
      </c>
      <c r="HK23" s="36" t="str">
        <f t="shared" si="155"/>
        <v>n/a</v>
      </c>
      <c r="HL23" s="36" t="str">
        <f t="shared" si="156"/>
        <v>n/a</v>
      </c>
      <c r="HM23" s="36" t="str">
        <f t="shared" si="157"/>
        <v>n/a</v>
      </c>
    </row>
    <row r="24" spans="1:221" x14ac:dyDescent="0.25">
      <c r="A24" s="7" t="s">
        <v>1104</v>
      </c>
      <c r="B24" s="16" t="s">
        <v>1103</v>
      </c>
      <c r="C24" s="15">
        <v>422.64600000000002</v>
      </c>
      <c r="D24" s="15">
        <v>29.21</v>
      </c>
      <c r="E24" s="14">
        <f t="shared" si="0"/>
        <v>12345.489660000001</v>
      </c>
      <c r="F24" s="12">
        <f>IF(OR(G24="n/a",J24="n/a"),0%,E24/SUMIFS(E$13:E$239,G$13:G$239,"&lt;&gt;n/a",$J$13:$J$239,"&lt;&gt;n/a"))</f>
        <v>0</v>
      </c>
      <c r="G24" s="29">
        <v>2.5333789798014383E-2</v>
      </c>
      <c r="H24" s="13" t="str">
        <f t="shared" si="7"/>
        <v>n/a</v>
      </c>
      <c r="I24" s="33" t="str">
        <f t="shared" si="8"/>
        <v>n/a</v>
      </c>
      <c r="J24" s="29" t="s">
        <v>227</v>
      </c>
      <c r="K24" s="41" t="str">
        <f t="shared" ref="K24:K87" si="162">IF(J24="n/a","n/a",J24-($J24-$P24)/6)</f>
        <v>n/a</v>
      </c>
      <c r="L24" s="1" t="str">
        <f t="shared" ref="L24:L26" si="163">IF(J24="n/a","n/a",K24-($J24-$P24)/6)</f>
        <v>n/a</v>
      </c>
      <c r="M24" s="1" t="str">
        <f t="shared" ref="M24:M26" si="164">IF(J24="n/a","n/a",L24-($J24-$P24)/6)</f>
        <v>n/a</v>
      </c>
      <c r="N24" s="1" t="str">
        <f t="shared" ref="N24:N26" si="165">IF(J24="n/a","n/a",M24-($J24-$P24)/6)</f>
        <v>n/a</v>
      </c>
      <c r="O24" s="1" t="str">
        <f t="shared" ref="O24:O26" si="166">IF(J24="n/a","n/a",N24-($J24-$P24)/6)</f>
        <v>n/a</v>
      </c>
      <c r="P24" s="1">
        <v>4.0398999999999852E-2</v>
      </c>
      <c r="Q24" s="1" t="str">
        <f t="shared" ref="Q24:Q87" si="167">IFERROR(IF(OR(G24="n/a",J24="n/a"),"n/a",(IRR(U24:HM24,9%))),"n/a")</f>
        <v>n/a</v>
      </c>
      <c r="R24" s="12" t="str">
        <f t="shared" ref="R24:R26" si="168">IF(OR(G24="n/a",J24="n/a"),"n/a",$F24*Q24)</f>
        <v>n/a</v>
      </c>
      <c r="S24" s="12">
        <f t="shared" ref="S24:S26" si="169">IF(R24&lt;&gt;0,F24,0)</f>
        <v>0</v>
      </c>
      <c r="T24" s="7"/>
      <c r="U24" s="42">
        <f t="shared" ref="U24:U87" si="170">IFERROR(-D24,"")</f>
        <v>-29.21</v>
      </c>
      <c r="V24" s="36" t="str">
        <f t="shared" ref="V24:V87" si="171">IFERROR($I24*(1+$J24),"n/a")</f>
        <v>n/a</v>
      </c>
      <c r="W24" s="36" t="str">
        <f t="shared" ref="W24:Z26" si="172">IFERROR(V24*(1+$J24),"n/a")</f>
        <v>n/a</v>
      </c>
      <c r="X24" s="36" t="str">
        <f t="shared" si="172"/>
        <v>n/a</v>
      </c>
      <c r="Y24" s="36" t="str">
        <f t="shared" si="172"/>
        <v>n/a</v>
      </c>
      <c r="Z24" s="36" t="str">
        <f t="shared" si="172"/>
        <v>n/a</v>
      </c>
      <c r="AA24" s="36" t="str">
        <f t="shared" ref="AA24:AA26" si="173">IFERROR(Z24*(1+K24),"n/a")</f>
        <v>n/a</v>
      </c>
      <c r="AB24" s="36" t="str">
        <f t="shared" si="2"/>
        <v>n/a</v>
      </c>
      <c r="AC24" s="36" t="str">
        <f t="shared" si="2"/>
        <v>n/a</v>
      </c>
      <c r="AD24" s="36" t="str">
        <f t="shared" si="2"/>
        <v>n/a</v>
      </c>
      <c r="AE24" s="36" t="str">
        <f t="shared" si="2"/>
        <v>n/a</v>
      </c>
      <c r="AF24" s="36" t="str">
        <f t="shared" ref="AF24:CQ26" si="174">IFERROR(AE24*(1+$P24),"n/a")</f>
        <v>n/a</v>
      </c>
      <c r="AG24" s="36" t="str">
        <f t="shared" si="174"/>
        <v>n/a</v>
      </c>
      <c r="AH24" s="36" t="str">
        <f t="shared" si="174"/>
        <v>n/a</v>
      </c>
      <c r="AI24" s="36" t="str">
        <f t="shared" si="174"/>
        <v>n/a</v>
      </c>
      <c r="AJ24" s="36" t="str">
        <f t="shared" si="174"/>
        <v>n/a</v>
      </c>
      <c r="AK24" s="36" t="str">
        <f t="shared" si="174"/>
        <v>n/a</v>
      </c>
      <c r="AL24" s="36" t="str">
        <f t="shared" si="174"/>
        <v>n/a</v>
      </c>
      <c r="AM24" s="36" t="str">
        <f t="shared" si="174"/>
        <v>n/a</v>
      </c>
      <c r="AN24" s="36" t="str">
        <f t="shared" si="174"/>
        <v>n/a</v>
      </c>
      <c r="AO24" s="36" t="str">
        <f t="shared" si="174"/>
        <v>n/a</v>
      </c>
      <c r="AP24" s="36" t="str">
        <f t="shared" si="174"/>
        <v>n/a</v>
      </c>
      <c r="AQ24" s="36" t="str">
        <f t="shared" si="174"/>
        <v>n/a</v>
      </c>
      <c r="AR24" s="36" t="str">
        <f t="shared" si="174"/>
        <v>n/a</v>
      </c>
      <c r="AS24" s="36" t="str">
        <f t="shared" si="174"/>
        <v>n/a</v>
      </c>
      <c r="AT24" s="36" t="str">
        <f t="shared" si="174"/>
        <v>n/a</v>
      </c>
      <c r="AU24" s="36" t="str">
        <f t="shared" si="174"/>
        <v>n/a</v>
      </c>
      <c r="AV24" s="36" t="str">
        <f t="shared" si="174"/>
        <v>n/a</v>
      </c>
      <c r="AW24" s="36" t="str">
        <f t="shared" si="174"/>
        <v>n/a</v>
      </c>
      <c r="AX24" s="36" t="str">
        <f t="shared" si="174"/>
        <v>n/a</v>
      </c>
      <c r="AY24" s="36" t="str">
        <f t="shared" si="174"/>
        <v>n/a</v>
      </c>
      <c r="AZ24" s="36" t="str">
        <f t="shared" si="174"/>
        <v>n/a</v>
      </c>
      <c r="BA24" s="36" t="str">
        <f t="shared" si="174"/>
        <v>n/a</v>
      </c>
      <c r="BB24" s="36" t="str">
        <f t="shared" si="174"/>
        <v>n/a</v>
      </c>
      <c r="BC24" s="36" t="str">
        <f t="shared" si="174"/>
        <v>n/a</v>
      </c>
      <c r="BD24" s="36" t="str">
        <f t="shared" si="174"/>
        <v>n/a</v>
      </c>
      <c r="BE24" s="36" t="str">
        <f t="shared" si="174"/>
        <v>n/a</v>
      </c>
      <c r="BF24" s="36" t="str">
        <f t="shared" si="174"/>
        <v>n/a</v>
      </c>
      <c r="BG24" s="36" t="str">
        <f t="shared" si="174"/>
        <v>n/a</v>
      </c>
      <c r="BH24" s="36" t="str">
        <f t="shared" si="174"/>
        <v>n/a</v>
      </c>
      <c r="BI24" s="36" t="str">
        <f t="shared" si="174"/>
        <v>n/a</v>
      </c>
      <c r="BJ24" s="36" t="str">
        <f t="shared" si="174"/>
        <v>n/a</v>
      </c>
      <c r="BK24" s="36" t="str">
        <f t="shared" si="174"/>
        <v>n/a</v>
      </c>
      <c r="BL24" s="36" t="str">
        <f t="shared" si="174"/>
        <v>n/a</v>
      </c>
      <c r="BM24" s="36" t="str">
        <f t="shared" si="174"/>
        <v>n/a</v>
      </c>
      <c r="BN24" s="36" t="str">
        <f t="shared" si="174"/>
        <v>n/a</v>
      </c>
      <c r="BO24" s="36" t="str">
        <f t="shared" si="174"/>
        <v>n/a</v>
      </c>
      <c r="BP24" s="36" t="str">
        <f t="shared" si="174"/>
        <v>n/a</v>
      </c>
      <c r="BQ24" s="36" t="str">
        <f t="shared" si="174"/>
        <v>n/a</v>
      </c>
      <c r="BR24" s="36" t="str">
        <f t="shared" si="174"/>
        <v>n/a</v>
      </c>
      <c r="BS24" s="36" t="str">
        <f t="shared" si="174"/>
        <v>n/a</v>
      </c>
      <c r="BT24" s="36" t="str">
        <f t="shared" si="174"/>
        <v>n/a</v>
      </c>
      <c r="BU24" s="36" t="str">
        <f t="shared" si="174"/>
        <v>n/a</v>
      </c>
      <c r="BV24" s="36" t="str">
        <f t="shared" si="174"/>
        <v>n/a</v>
      </c>
      <c r="BW24" s="36" t="str">
        <f t="shared" si="174"/>
        <v>n/a</v>
      </c>
      <c r="BX24" s="36" t="str">
        <f t="shared" si="174"/>
        <v>n/a</v>
      </c>
      <c r="BY24" s="36" t="str">
        <f t="shared" si="174"/>
        <v>n/a</v>
      </c>
      <c r="BZ24" s="36" t="str">
        <f t="shared" si="174"/>
        <v>n/a</v>
      </c>
      <c r="CA24" s="36" t="str">
        <f t="shared" si="174"/>
        <v>n/a</v>
      </c>
      <c r="CB24" s="36" t="str">
        <f t="shared" si="174"/>
        <v>n/a</v>
      </c>
      <c r="CC24" s="36" t="str">
        <f t="shared" si="174"/>
        <v>n/a</v>
      </c>
      <c r="CD24" s="36" t="str">
        <f t="shared" si="174"/>
        <v>n/a</v>
      </c>
      <c r="CE24" s="36" t="str">
        <f t="shared" si="174"/>
        <v>n/a</v>
      </c>
      <c r="CF24" s="36" t="str">
        <f t="shared" si="174"/>
        <v>n/a</v>
      </c>
      <c r="CG24" s="36" t="str">
        <f t="shared" si="174"/>
        <v>n/a</v>
      </c>
      <c r="CH24" s="36" t="str">
        <f t="shared" si="174"/>
        <v>n/a</v>
      </c>
      <c r="CI24" s="36" t="str">
        <f t="shared" si="174"/>
        <v>n/a</v>
      </c>
      <c r="CJ24" s="36" t="str">
        <f t="shared" si="174"/>
        <v>n/a</v>
      </c>
      <c r="CK24" s="36" t="str">
        <f t="shared" si="174"/>
        <v>n/a</v>
      </c>
      <c r="CL24" s="36" t="str">
        <f t="shared" si="174"/>
        <v>n/a</v>
      </c>
      <c r="CM24" s="36" t="str">
        <f t="shared" si="174"/>
        <v>n/a</v>
      </c>
      <c r="CN24" s="36" t="str">
        <f t="shared" si="174"/>
        <v>n/a</v>
      </c>
      <c r="CO24" s="36" t="str">
        <f t="shared" si="174"/>
        <v>n/a</v>
      </c>
      <c r="CP24" s="36" t="str">
        <f t="shared" si="174"/>
        <v>n/a</v>
      </c>
      <c r="CQ24" s="36" t="str">
        <f t="shared" si="174"/>
        <v>n/a</v>
      </c>
      <c r="CR24" s="36" t="str">
        <f t="shared" si="3"/>
        <v>n/a</v>
      </c>
      <c r="CS24" s="36" t="str">
        <f t="shared" si="4"/>
        <v>n/a</v>
      </c>
      <c r="CT24" s="36" t="str">
        <f t="shared" si="4"/>
        <v>n/a</v>
      </c>
      <c r="CU24" s="36" t="str">
        <f t="shared" si="4"/>
        <v>n/a</v>
      </c>
      <c r="CV24" s="36" t="str">
        <f t="shared" si="4"/>
        <v>n/a</v>
      </c>
      <c r="CW24" s="36" t="str">
        <f t="shared" si="4"/>
        <v>n/a</v>
      </c>
      <c r="CX24" s="36" t="str">
        <f t="shared" si="4"/>
        <v>n/a</v>
      </c>
      <c r="CY24" s="36" t="str">
        <f t="shared" si="4"/>
        <v>n/a</v>
      </c>
      <c r="CZ24" s="36" t="str">
        <f t="shared" si="4"/>
        <v>n/a</v>
      </c>
      <c r="DA24" s="36" t="str">
        <f t="shared" si="4"/>
        <v>n/a</v>
      </c>
      <c r="DB24" s="36" t="str">
        <f t="shared" si="4"/>
        <v>n/a</v>
      </c>
      <c r="DC24" s="36" t="str">
        <f t="shared" si="4"/>
        <v>n/a</v>
      </c>
      <c r="DD24" s="36" t="str">
        <f t="shared" si="4"/>
        <v>n/a</v>
      </c>
      <c r="DE24" s="36" t="str">
        <f t="shared" si="4"/>
        <v>n/a</v>
      </c>
      <c r="DF24" s="36" t="str">
        <f t="shared" si="4"/>
        <v>n/a</v>
      </c>
      <c r="DG24" s="36" t="str">
        <f t="shared" si="4"/>
        <v>n/a</v>
      </c>
      <c r="DH24" s="36" t="str">
        <f t="shared" si="4"/>
        <v>n/a</v>
      </c>
      <c r="DI24" s="36" t="str">
        <f t="shared" si="4"/>
        <v>n/a</v>
      </c>
      <c r="DJ24" s="36" t="str">
        <f t="shared" si="4"/>
        <v>n/a</v>
      </c>
      <c r="DK24" s="36" t="str">
        <f t="shared" si="4"/>
        <v>n/a</v>
      </c>
      <c r="DL24" s="36" t="str">
        <f t="shared" si="4"/>
        <v>n/a</v>
      </c>
      <c r="DM24" s="36" t="str">
        <f t="shared" si="4"/>
        <v>n/a</v>
      </c>
      <c r="DN24" s="36" t="str">
        <f t="shared" si="4"/>
        <v>n/a</v>
      </c>
      <c r="DO24" s="36" t="str">
        <f t="shared" si="4"/>
        <v>n/a</v>
      </c>
      <c r="DP24" s="36" t="str">
        <f t="shared" si="4"/>
        <v>n/a</v>
      </c>
      <c r="DQ24" s="36" t="str">
        <f t="shared" si="4"/>
        <v>n/a</v>
      </c>
      <c r="DR24" s="36" t="str">
        <f t="shared" si="4"/>
        <v>n/a</v>
      </c>
      <c r="DS24" s="36" t="str">
        <f t="shared" si="4"/>
        <v>n/a</v>
      </c>
      <c r="DT24" s="36" t="str">
        <f t="shared" si="4"/>
        <v>n/a</v>
      </c>
      <c r="DU24" s="36" t="str">
        <f t="shared" si="4"/>
        <v>n/a</v>
      </c>
      <c r="DV24" s="36" t="str">
        <f t="shared" si="4"/>
        <v>n/a</v>
      </c>
      <c r="DW24" s="36" t="str">
        <f t="shared" si="4"/>
        <v>n/a</v>
      </c>
      <c r="DX24" s="36" t="str">
        <f t="shared" si="4"/>
        <v>n/a</v>
      </c>
      <c r="DY24" s="36" t="str">
        <f t="shared" si="4"/>
        <v>n/a</v>
      </c>
      <c r="DZ24" s="36" t="str">
        <f t="shared" si="4"/>
        <v>n/a</v>
      </c>
      <c r="EA24" s="36" t="str">
        <f t="shared" si="4"/>
        <v>n/a</v>
      </c>
      <c r="EB24" s="36" t="str">
        <f t="shared" si="4"/>
        <v>n/a</v>
      </c>
      <c r="EC24" s="36" t="str">
        <f t="shared" si="4"/>
        <v>n/a</v>
      </c>
      <c r="ED24" s="36" t="str">
        <f t="shared" si="4"/>
        <v>n/a</v>
      </c>
      <c r="EE24" s="36" t="str">
        <f t="shared" si="4"/>
        <v>n/a</v>
      </c>
      <c r="EF24" s="36" t="str">
        <f t="shared" si="4"/>
        <v>n/a</v>
      </c>
      <c r="EG24" s="36" t="str">
        <f t="shared" si="4"/>
        <v>n/a</v>
      </c>
      <c r="EH24" s="36" t="str">
        <f t="shared" si="4"/>
        <v>n/a</v>
      </c>
      <c r="EI24" s="36" t="str">
        <f t="shared" si="4"/>
        <v>n/a</v>
      </c>
      <c r="EJ24" s="36" t="str">
        <f t="shared" si="4"/>
        <v>n/a</v>
      </c>
      <c r="EK24" s="36" t="str">
        <f t="shared" si="4"/>
        <v>n/a</v>
      </c>
      <c r="EL24" s="36" t="str">
        <f t="shared" si="4"/>
        <v>n/a</v>
      </c>
      <c r="EM24" s="36" t="str">
        <f t="shared" si="4"/>
        <v>n/a</v>
      </c>
      <c r="EN24" s="36" t="str">
        <f t="shared" si="4"/>
        <v>n/a</v>
      </c>
      <c r="EO24" s="36" t="str">
        <f t="shared" si="4"/>
        <v>n/a</v>
      </c>
      <c r="EP24" s="36" t="str">
        <f t="shared" si="4"/>
        <v>n/a</v>
      </c>
      <c r="EQ24" s="36" t="str">
        <f t="shared" si="4"/>
        <v>n/a</v>
      </c>
      <c r="ER24" s="36" t="str">
        <f t="shared" si="4"/>
        <v>n/a</v>
      </c>
      <c r="ES24" s="36" t="str">
        <f t="shared" si="4"/>
        <v>n/a</v>
      </c>
      <c r="ET24" s="36" t="str">
        <f t="shared" si="4"/>
        <v>n/a</v>
      </c>
      <c r="EU24" s="36" t="str">
        <f t="shared" si="4"/>
        <v>n/a</v>
      </c>
      <c r="EV24" s="36" t="str">
        <f t="shared" si="4"/>
        <v>n/a</v>
      </c>
      <c r="EW24" s="36" t="str">
        <f t="shared" si="4"/>
        <v>n/a</v>
      </c>
      <c r="EX24" s="36" t="str">
        <f t="shared" si="4"/>
        <v>n/a</v>
      </c>
      <c r="EY24" s="36" t="str">
        <f t="shared" si="4"/>
        <v>n/a</v>
      </c>
      <c r="EZ24" s="36" t="str">
        <f t="shared" si="4"/>
        <v>n/a</v>
      </c>
      <c r="FA24" s="36" t="str">
        <f t="shared" si="4"/>
        <v>n/a</v>
      </c>
      <c r="FB24" s="36" t="str">
        <f t="shared" si="4"/>
        <v>n/a</v>
      </c>
      <c r="FC24" s="36" t="str">
        <f t="shared" si="4"/>
        <v>n/a</v>
      </c>
      <c r="FD24" s="36" t="str">
        <f t="shared" si="4"/>
        <v>n/a</v>
      </c>
      <c r="FE24" s="36" t="str">
        <f t="shared" si="5"/>
        <v>n/a</v>
      </c>
      <c r="FF24" s="36" t="str">
        <f t="shared" si="5"/>
        <v>n/a</v>
      </c>
      <c r="FG24" s="36" t="str">
        <f t="shared" si="5"/>
        <v>n/a</v>
      </c>
      <c r="FH24" s="36" t="str">
        <f t="shared" si="5"/>
        <v>n/a</v>
      </c>
      <c r="FI24" s="36" t="str">
        <f t="shared" si="5"/>
        <v>n/a</v>
      </c>
      <c r="FJ24" s="36" t="str">
        <f t="shared" si="5"/>
        <v>n/a</v>
      </c>
      <c r="FK24" s="36" t="str">
        <f t="shared" si="5"/>
        <v>n/a</v>
      </c>
      <c r="FL24" s="36" t="str">
        <f t="shared" si="5"/>
        <v>n/a</v>
      </c>
      <c r="FM24" s="36" t="str">
        <f t="shared" si="5"/>
        <v>n/a</v>
      </c>
      <c r="FN24" s="36" t="str">
        <f t="shared" si="5"/>
        <v>n/a</v>
      </c>
      <c r="FO24" s="36" t="str">
        <f t="shared" si="5"/>
        <v>n/a</v>
      </c>
      <c r="FP24" s="36" t="str">
        <f t="shared" si="5"/>
        <v>n/a</v>
      </c>
      <c r="FQ24" s="36" t="str">
        <f t="shared" si="5"/>
        <v>n/a</v>
      </c>
      <c r="FR24" s="36" t="str">
        <f t="shared" si="5"/>
        <v>n/a</v>
      </c>
      <c r="FS24" s="36" t="str">
        <f t="shared" si="5"/>
        <v>n/a</v>
      </c>
      <c r="FT24" s="36" t="str">
        <f t="shared" si="5"/>
        <v>n/a</v>
      </c>
      <c r="FU24" s="36" t="str">
        <f t="shared" si="5"/>
        <v>n/a</v>
      </c>
      <c r="FV24" s="36" t="str">
        <f t="shared" si="5"/>
        <v>n/a</v>
      </c>
      <c r="FW24" s="36" t="str">
        <f t="shared" si="5"/>
        <v>n/a</v>
      </c>
      <c r="FX24" s="36" t="str">
        <f t="shared" si="5"/>
        <v>n/a</v>
      </c>
      <c r="FY24" s="36" t="str">
        <f t="shared" si="5"/>
        <v>n/a</v>
      </c>
      <c r="FZ24" s="36" t="str">
        <f t="shared" si="5"/>
        <v>n/a</v>
      </c>
      <c r="GA24" s="36" t="str">
        <f t="shared" si="5"/>
        <v>n/a</v>
      </c>
      <c r="GB24" s="36" t="str">
        <f t="shared" si="5"/>
        <v>n/a</v>
      </c>
      <c r="GC24" s="36" t="str">
        <f t="shared" si="5"/>
        <v>n/a</v>
      </c>
      <c r="GD24" s="36" t="str">
        <f t="shared" si="5"/>
        <v>n/a</v>
      </c>
      <c r="GE24" s="36" t="str">
        <f t="shared" si="5"/>
        <v>n/a</v>
      </c>
      <c r="GF24" s="36" t="str">
        <f t="shared" si="5"/>
        <v>n/a</v>
      </c>
      <c r="GG24" s="36" t="str">
        <f t="shared" si="5"/>
        <v>n/a</v>
      </c>
      <c r="GH24" s="36" t="str">
        <f t="shared" si="5"/>
        <v>n/a</v>
      </c>
      <c r="GI24" s="36" t="str">
        <f t="shared" si="5"/>
        <v>n/a</v>
      </c>
      <c r="GJ24" s="36" t="str">
        <f t="shared" si="5"/>
        <v>n/a</v>
      </c>
      <c r="GK24" s="36" t="str">
        <f t="shared" si="5"/>
        <v>n/a</v>
      </c>
      <c r="GL24" s="36" t="str">
        <f t="shared" si="5"/>
        <v>n/a</v>
      </c>
      <c r="GM24" s="36" t="str">
        <f t="shared" si="5"/>
        <v>n/a</v>
      </c>
      <c r="GN24" s="36" t="str">
        <f t="shared" si="5"/>
        <v>n/a</v>
      </c>
      <c r="GO24" s="36" t="str">
        <f t="shared" si="5"/>
        <v>n/a</v>
      </c>
      <c r="GP24" s="36" t="str">
        <f t="shared" si="5"/>
        <v>n/a</v>
      </c>
      <c r="GQ24" s="36" t="str">
        <f t="shared" si="5"/>
        <v>n/a</v>
      </c>
      <c r="GR24" s="36" t="str">
        <f t="shared" si="5"/>
        <v>n/a</v>
      </c>
      <c r="GS24" s="36" t="str">
        <f t="shared" si="5"/>
        <v>n/a</v>
      </c>
      <c r="GT24" s="36" t="str">
        <f t="shared" si="5"/>
        <v>n/a</v>
      </c>
      <c r="GU24" s="36" t="str">
        <f t="shared" si="5"/>
        <v>n/a</v>
      </c>
      <c r="GV24" s="36" t="str">
        <f t="shared" si="5"/>
        <v>n/a</v>
      </c>
      <c r="GW24" s="36" t="str">
        <f t="shared" si="5"/>
        <v>n/a</v>
      </c>
      <c r="GX24" s="36" t="str">
        <f t="shared" si="5"/>
        <v>n/a</v>
      </c>
      <c r="GY24" s="36" t="str">
        <f t="shared" si="5"/>
        <v>n/a</v>
      </c>
      <c r="GZ24" s="36" t="str">
        <f t="shared" si="5"/>
        <v>n/a</v>
      </c>
      <c r="HA24" s="36" t="str">
        <f t="shared" si="5"/>
        <v>n/a</v>
      </c>
      <c r="HB24" s="36" t="str">
        <f t="shared" si="5"/>
        <v>n/a</v>
      </c>
      <c r="HC24" s="36" t="str">
        <f t="shared" si="5"/>
        <v>n/a</v>
      </c>
      <c r="HD24" s="36" t="str">
        <f t="shared" si="5"/>
        <v>n/a</v>
      </c>
      <c r="HE24" s="36" t="str">
        <f t="shared" si="5"/>
        <v>n/a</v>
      </c>
      <c r="HF24" s="36" t="str">
        <f t="shared" si="5"/>
        <v>n/a</v>
      </c>
      <c r="HG24" s="36" t="str">
        <f t="shared" si="5"/>
        <v>n/a</v>
      </c>
      <c r="HH24" s="36" t="str">
        <f t="shared" si="5"/>
        <v>n/a</v>
      </c>
      <c r="HI24" s="36" t="str">
        <f t="shared" si="5"/>
        <v>n/a</v>
      </c>
      <c r="HJ24" s="36" t="str">
        <f t="shared" si="5"/>
        <v>n/a</v>
      </c>
      <c r="HK24" s="36" t="str">
        <f t="shared" si="5"/>
        <v>n/a</v>
      </c>
      <c r="HL24" s="36" t="str">
        <f t="shared" si="5"/>
        <v>n/a</v>
      </c>
      <c r="HM24" s="36" t="str">
        <f t="shared" si="5"/>
        <v>n/a</v>
      </c>
    </row>
    <row r="25" spans="1:221" x14ac:dyDescent="0.25">
      <c r="A25" s="7" t="s">
        <v>1102</v>
      </c>
      <c r="B25" s="16" t="s">
        <v>597</v>
      </c>
      <c r="C25" s="15">
        <v>549.19799999999998</v>
      </c>
      <c r="D25" s="15">
        <v>42</v>
      </c>
      <c r="E25" s="14">
        <f t="shared" si="0"/>
        <v>23066.315999999999</v>
      </c>
      <c r="F25" s="12">
        <f>IF(OR(G25="n/a",J25="n/a"),0%,E25/SUMIFS(E$13:E$239,G$13:G$239,"&lt;&gt;n/a",$J$13:$J$239,"&lt;&gt;n/a"))</f>
        <v>1.2403768362925602E-2</v>
      </c>
      <c r="G25" s="29">
        <v>6.357142857142857E-2</v>
      </c>
      <c r="H25" s="13">
        <f t="shared" si="7"/>
        <v>6.4842857142857147E-2</v>
      </c>
      <c r="I25" s="33">
        <f t="shared" si="8"/>
        <v>2.7234000000000003</v>
      </c>
      <c r="J25" s="29">
        <v>0.04</v>
      </c>
      <c r="K25" s="41">
        <f t="shared" si="162"/>
        <v>4.0066499999999977E-2</v>
      </c>
      <c r="L25" s="1">
        <f t="shared" si="163"/>
        <v>4.0132999999999953E-2</v>
      </c>
      <c r="M25" s="1">
        <f t="shared" si="164"/>
        <v>4.019949999999993E-2</v>
      </c>
      <c r="N25" s="1">
        <f t="shared" si="165"/>
        <v>4.0265999999999906E-2</v>
      </c>
      <c r="O25" s="1">
        <f t="shared" si="166"/>
        <v>4.0332499999999882E-2</v>
      </c>
      <c r="P25" s="1">
        <v>4.0398999999999852E-2</v>
      </c>
      <c r="Q25" s="1">
        <f t="shared" si="167"/>
        <v>0.1077031968115747</v>
      </c>
      <c r="R25" s="12">
        <f t="shared" si="168"/>
        <v>1.3359255051973598E-3</v>
      </c>
      <c r="S25" s="12">
        <f t="shared" si="169"/>
        <v>1.2403768362925602E-2</v>
      </c>
      <c r="T25" s="7"/>
      <c r="U25" s="42">
        <f t="shared" si="170"/>
        <v>-42</v>
      </c>
      <c r="V25" s="36">
        <f t="shared" si="171"/>
        <v>2.8323360000000002</v>
      </c>
      <c r="W25" s="36">
        <f t="shared" si="172"/>
        <v>2.9456294400000003</v>
      </c>
      <c r="X25" s="36">
        <f t="shared" si="172"/>
        <v>3.0634546176000006</v>
      </c>
      <c r="Y25" s="36">
        <f t="shared" si="172"/>
        <v>3.1859928023040007</v>
      </c>
      <c r="Z25" s="36">
        <f t="shared" si="172"/>
        <v>3.3134325143961609</v>
      </c>
      <c r="AA25" s="36">
        <f t="shared" si="173"/>
        <v>3.4461901582342147</v>
      </c>
      <c r="AB25" s="36">
        <f t="shared" si="2"/>
        <v>3.5844961078546285</v>
      </c>
      <c r="AC25" s="36">
        <f t="shared" si="2"/>
        <v>3.7285910591423304</v>
      </c>
      <c r="AD25" s="36">
        <f t="shared" si="2"/>
        <v>3.8787265067297549</v>
      </c>
      <c r="AE25" s="36">
        <f t="shared" si="2"/>
        <v>4.0351652435624326</v>
      </c>
      <c r="AF25" s="36">
        <f t="shared" si="174"/>
        <v>4.198181884237111</v>
      </c>
      <c r="AG25" s="36">
        <f t="shared" si="174"/>
        <v>4.3677842341784059</v>
      </c>
      <c r="AH25" s="36">
        <f t="shared" si="174"/>
        <v>4.5442383494549787</v>
      </c>
      <c r="AI25" s="36">
        <f t="shared" si="174"/>
        <v>4.7278210345346094</v>
      </c>
      <c r="AJ25" s="36">
        <f t="shared" si="174"/>
        <v>4.9188202765087725</v>
      </c>
      <c r="AK25" s="36">
        <f t="shared" si="174"/>
        <v>5.1175356968594494</v>
      </c>
      <c r="AL25" s="36">
        <f t="shared" si="174"/>
        <v>5.3242790214768734</v>
      </c>
      <c r="AM25" s="36">
        <f t="shared" si="174"/>
        <v>5.539374569665517</v>
      </c>
      <c r="AN25" s="36">
        <f t="shared" si="174"/>
        <v>5.763159762905433</v>
      </c>
      <c r="AO25" s="36">
        <f t="shared" si="174"/>
        <v>5.9959856541670487</v>
      </c>
      <c r="AP25" s="36">
        <f t="shared" si="174"/>
        <v>6.2382174786097426</v>
      </c>
      <c r="AQ25" s="36">
        <f t="shared" si="174"/>
        <v>6.4902352265280969</v>
      </c>
      <c r="AR25" s="36">
        <f t="shared" si="174"/>
        <v>6.7524342394446046</v>
      </c>
      <c r="AS25" s="36">
        <f t="shared" si="174"/>
        <v>7.0252258302839259</v>
      </c>
      <c r="AT25" s="36">
        <f t="shared" si="174"/>
        <v>7.3090379286015654</v>
      </c>
      <c r="AU25" s="36">
        <f t="shared" si="174"/>
        <v>7.6043157518791391</v>
      </c>
      <c r="AV25" s="36">
        <f t="shared" si="174"/>
        <v>7.9115225039393033</v>
      </c>
      <c r="AW25" s="36">
        <f t="shared" si="174"/>
        <v>8.2311401015759458</v>
      </c>
      <c r="AX25" s="36">
        <f t="shared" si="174"/>
        <v>8.5636699305395112</v>
      </c>
      <c r="AY25" s="36">
        <f t="shared" si="174"/>
        <v>8.9096336320633753</v>
      </c>
      <c r="AZ25" s="36">
        <f t="shared" si="174"/>
        <v>9.2695739211651027</v>
      </c>
      <c r="BA25" s="36">
        <f t="shared" si="174"/>
        <v>9.6440554380062498</v>
      </c>
      <c r="BB25" s="36">
        <f t="shared" si="174"/>
        <v>10.033665633646264</v>
      </c>
      <c r="BC25" s="36">
        <f t="shared" si="174"/>
        <v>10.439015691579938</v>
      </c>
      <c r="BD25" s="36">
        <f t="shared" si="174"/>
        <v>10.860741486504073</v>
      </c>
      <c r="BE25" s="36">
        <f t="shared" si="174"/>
        <v>11.299504581817351</v>
      </c>
      <c r="BF25" s="36">
        <f t="shared" si="174"/>
        <v>11.755993267418187</v>
      </c>
      <c r="BG25" s="36">
        <f t="shared" si="174"/>
        <v>12.230923639428612</v>
      </c>
      <c r="BH25" s="36">
        <f t="shared" si="174"/>
        <v>12.725040723537887</v>
      </c>
      <c r="BI25" s="36">
        <f t="shared" si="174"/>
        <v>13.239119643728092</v>
      </c>
      <c r="BJ25" s="36">
        <f t="shared" si="174"/>
        <v>13.773966838215062</v>
      </c>
      <c r="BK25" s="36">
        <f t="shared" si="174"/>
        <v>14.330421324512109</v>
      </c>
      <c r="BL25" s="36">
        <f t="shared" si="174"/>
        <v>14.909356015601071</v>
      </c>
      <c r="BM25" s="36">
        <f t="shared" si="174"/>
        <v>15.511679089275336</v>
      </c>
      <c r="BN25" s="36">
        <f t="shared" si="174"/>
        <v>16.13833541280297</v>
      </c>
      <c r="BO25" s="36">
        <f t="shared" si="174"/>
        <v>16.790308025144796</v>
      </c>
      <c r="BP25" s="36">
        <f t="shared" si="174"/>
        <v>17.468619679052619</v>
      </c>
      <c r="BQ25" s="36">
        <f t="shared" si="174"/>
        <v>18.174334445466663</v>
      </c>
      <c r="BR25" s="36">
        <f t="shared" si="174"/>
        <v>18.908559382729067</v>
      </c>
      <c r="BS25" s="36">
        <f t="shared" si="174"/>
        <v>19.672446273231934</v>
      </c>
      <c r="BT25" s="36">
        <f t="shared" si="174"/>
        <v>20.467193430224228</v>
      </c>
      <c r="BU25" s="36">
        <f t="shared" si="174"/>
        <v>21.294047577611853</v>
      </c>
      <c r="BV25" s="36">
        <f t="shared" si="174"/>
        <v>22.154305805699792</v>
      </c>
      <c r="BW25" s="36">
        <f t="shared" si="174"/>
        <v>23.049317605944253</v>
      </c>
      <c r="BX25" s="36">
        <f t="shared" si="174"/>
        <v>23.98048698790679</v>
      </c>
      <c r="BY25" s="36">
        <f t="shared" si="174"/>
        <v>24.949274681731232</v>
      </c>
      <c r="BZ25" s="36">
        <f t="shared" si="174"/>
        <v>25.95720042959849</v>
      </c>
      <c r="CA25" s="36">
        <f t="shared" si="174"/>
        <v>27.005845369753835</v>
      </c>
      <c r="CB25" s="36">
        <f t="shared" si="174"/>
        <v>28.096854516846516</v>
      </c>
      <c r="CC25" s="36">
        <f t="shared" si="174"/>
        <v>29.231939342472593</v>
      </c>
      <c r="CD25" s="36">
        <f t="shared" si="174"/>
        <v>30.412880459969138</v>
      </c>
      <c r="CE25" s="36">
        <f t="shared" si="174"/>
        <v>31.641530417671426</v>
      </c>
      <c r="CF25" s="36">
        <f t="shared" si="174"/>
        <v>32.91981660501493</v>
      </c>
      <c r="CG25" s="36">
        <f t="shared" si="174"/>
        <v>34.249744276040921</v>
      </c>
      <c r="CH25" s="36">
        <f t="shared" si="174"/>
        <v>35.633399695048695</v>
      </c>
      <c r="CI25" s="36">
        <f t="shared" si="174"/>
        <v>37.07295340932896</v>
      </c>
      <c r="CJ25" s="36">
        <f t="shared" si="174"/>
        <v>38.570663654112437</v>
      </c>
      <c r="CK25" s="36">
        <f t="shared" si="174"/>
        <v>40.128879895074917</v>
      </c>
      <c r="CL25" s="36">
        <f t="shared" si="174"/>
        <v>41.750046513956043</v>
      </c>
      <c r="CM25" s="36">
        <f t="shared" si="174"/>
        <v>43.43670664307335</v>
      </c>
      <c r="CN25" s="36">
        <f t="shared" si="174"/>
        <v>45.191506154746861</v>
      </c>
      <c r="CO25" s="36">
        <f t="shared" si="174"/>
        <v>47.017197811892473</v>
      </c>
      <c r="CP25" s="36">
        <f t="shared" si="174"/>
        <v>48.916645586295111</v>
      </c>
      <c r="CQ25" s="36">
        <f t="shared" si="174"/>
        <v>50.892829151335839</v>
      </c>
      <c r="CR25" s="36">
        <f t="shared" si="3"/>
        <v>52.948848556220646</v>
      </c>
      <c r="CS25" s="36">
        <f t="shared" si="4"/>
        <v>55.087929089043399</v>
      </c>
      <c r="CT25" s="36">
        <f t="shared" si="4"/>
        <v>57.313426336311657</v>
      </c>
      <c r="CU25" s="36">
        <f t="shared" si="4"/>
        <v>59.628831446872304</v>
      </c>
      <c r="CV25" s="36">
        <f t="shared" si="4"/>
        <v>62.037776608494489</v>
      </c>
      <c r="CW25" s="36">
        <f t="shared" si="4"/>
        <v>64.544040745701054</v>
      </c>
      <c r="CX25" s="36">
        <f t="shared" si="4"/>
        <v>67.15155544778662</v>
      </c>
      <c r="CY25" s="36">
        <f t="shared" si="4"/>
        <v>69.864411136321749</v>
      </c>
      <c r="CZ25" s="36">
        <f t="shared" si="4"/>
        <v>72.686863481817994</v>
      </c>
      <c r="DA25" s="36">
        <f t="shared" si="4"/>
        <v>75.62334007961995</v>
      </c>
      <c r="DB25" s="36">
        <f t="shared" si="4"/>
        <v>78.678447395496505</v>
      </c>
      <c r="DC25" s="36">
        <f t="shared" si="4"/>
        <v>81.856977991827151</v>
      </c>
      <c r="DD25" s="36">
        <f t="shared" si="4"/>
        <v>85.163918045718958</v>
      </c>
      <c r="DE25" s="36">
        <f t="shared" si="4"/>
        <v>88.604455170847942</v>
      </c>
      <c r="DF25" s="36">
        <f t="shared" si="4"/>
        <v>92.183986555295022</v>
      </c>
      <c r="DG25" s="36">
        <f t="shared" si="4"/>
        <v>95.908127428142365</v>
      </c>
      <c r="DH25" s="36">
        <f t="shared" si="4"/>
        <v>99.782719868111869</v>
      </c>
      <c r="DI25" s="36">
        <f t="shared" si="4"/>
        <v>103.8138419680637</v>
      </c>
      <c r="DJ25" s="36">
        <f t="shared" si="4"/>
        <v>108.00781736973148</v>
      </c>
      <c r="DK25" s="36">
        <f t="shared" si="4"/>
        <v>112.37122518365125</v>
      </c>
      <c r="DL25" s="36">
        <f t="shared" si="4"/>
        <v>116.91091030984556</v>
      </c>
      <c r="DM25" s="36">
        <f t="shared" si="4"/>
        <v>121.633994175453</v>
      </c>
      <c r="DN25" s="36">
        <f t="shared" si="4"/>
        <v>126.5478859061471</v>
      </c>
      <c r="DO25" s="36">
        <f t="shared" si="4"/>
        <v>131.66029394886951</v>
      </c>
      <c r="DP25" s="36">
        <f t="shared" si="4"/>
        <v>136.97923816410986</v>
      </c>
      <c r="DQ25" s="36">
        <f t="shared" si="4"/>
        <v>142.51306240670172</v>
      </c>
      <c r="DR25" s="36">
        <f t="shared" si="4"/>
        <v>148.27044761487005</v>
      </c>
      <c r="DS25" s="36">
        <f t="shared" si="4"/>
        <v>154.26042542806317</v>
      </c>
      <c r="DT25" s="36">
        <f t="shared" si="4"/>
        <v>160.49239235493147</v>
      </c>
      <c r="DU25" s="36">
        <f t="shared" si="4"/>
        <v>166.97612451367831</v>
      </c>
      <c r="DV25" s="36">
        <f t="shared" si="4"/>
        <v>173.72179296790637</v>
      </c>
      <c r="DW25" s="36">
        <f t="shared" si="4"/>
        <v>180.73997968201678</v>
      </c>
      <c r="DX25" s="36">
        <f t="shared" si="4"/>
        <v>188.04169412119055</v>
      </c>
      <c r="DY25" s="36">
        <f t="shared" si="4"/>
        <v>195.63839052199251</v>
      </c>
      <c r="DZ25" s="36">
        <f t="shared" si="4"/>
        <v>203.54198586069046</v>
      </c>
      <c r="EA25" s="36">
        <f t="shared" si="4"/>
        <v>211.76487854747646</v>
      </c>
      <c r="EB25" s="36">
        <f t="shared" si="4"/>
        <v>220.31996787591592</v>
      </c>
      <c r="EC25" s="36">
        <f t="shared" si="4"/>
        <v>229.22067425813501</v>
      </c>
      <c r="ED25" s="36">
        <f t="shared" si="4"/>
        <v>238.48096027748937</v>
      </c>
      <c r="EE25" s="36">
        <f t="shared" si="4"/>
        <v>248.11535259173962</v>
      </c>
      <c r="EF25" s="36">
        <f t="shared" si="4"/>
        <v>258.13896472109326</v>
      </c>
      <c r="EG25" s="36">
        <f t="shared" si="4"/>
        <v>268.56752075686069</v>
      </c>
      <c r="EH25" s="36">
        <f t="shared" si="4"/>
        <v>279.41738002791709</v>
      </c>
      <c r="EI25" s="36">
        <f t="shared" si="4"/>
        <v>290.70556276366489</v>
      </c>
      <c r="EJ25" s="36">
        <f t="shared" si="4"/>
        <v>302.44977679375415</v>
      </c>
      <c r="EK25" s="36">
        <f t="shared" si="4"/>
        <v>314.66844532644501</v>
      </c>
      <c r="EL25" s="36">
        <f t="shared" si="4"/>
        <v>327.380735849188</v>
      </c>
      <c r="EM25" s="36">
        <f t="shared" si="4"/>
        <v>340.60659019675927</v>
      </c>
      <c r="EN25" s="36">
        <f t="shared" si="4"/>
        <v>354.36675583411812</v>
      </c>
      <c r="EO25" s="36">
        <f t="shared" si="4"/>
        <v>368.68281840306059</v>
      </c>
      <c r="EP25" s="36">
        <f t="shared" si="4"/>
        <v>383.57723558372578</v>
      </c>
      <c r="EQ25" s="36">
        <f t="shared" si="4"/>
        <v>399.07337232407264</v>
      </c>
      <c r="ER25" s="36">
        <f t="shared" si="4"/>
        <v>415.19553749259279</v>
      </c>
      <c r="ES25" s="36">
        <f t="shared" si="4"/>
        <v>431.96902201175601</v>
      </c>
      <c r="ET25" s="36">
        <f t="shared" si="4"/>
        <v>449.42013853200888</v>
      </c>
      <c r="EU25" s="36">
        <f t="shared" si="4"/>
        <v>467.57626270856343</v>
      </c>
      <c r="EV25" s="36">
        <f t="shared" si="4"/>
        <v>486.46587614572661</v>
      </c>
      <c r="EW25" s="36">
        <f t="shared" si="4"/>
        <v>506.11861107613777</v>
      </c>
      <c r="EX25" s="36">
        <f t="shared" si="4"/>
        <v>526.56529684500254</v>
      </c>
      <c r="EY25" s="36">
        <f t="shared" si="4"/>
        <v>547.83800827224377</v>
      </c>
      <c r="EZ25" s="36">
        <f t="shared" si="4"/>
        <v>569.97011596843402</v>
      </c>
      <c r="FA25" s="36">
        <f t="shared" si="4"/>
        <v>592.99633868344267</v>
      </c>
      <c r="FB25" s="36">
        <f t="shared" si="4"/>
        <v>616.95279776991504</v>
      </c>
      <c r="FC25" s="36">
        <f t="shared" si="4"/>
        <v>641.87707384702173</v>
      </c>
      <c r="FD25" s="36">
        <f t="shared" si="4"/>
        <v>667.80826575336744</v>
      </c>
      <c r="FE25" s="36">
        <f t="shared" si="5"/>
        <v>694.78705188153765</v>
      </c>
      <c r="FF25" s="36">
        <f t="shared" si="5"/>
        <v>722.85575399049981</v>
      </c>
      <c r="FG25" s="36">
        <f t="shared" si="5"/>
        <v>752.05840359596186</v>
      </c>
      <c r="FH25" s="36">
        <f t="shared" si="5"/>
        <v>782.44081104283498</v>
      </c>
      <c r="FI25" s="36">
        <f t="shared" si="5"/>
        <v>814.0506373681543</v>
      </c>
      <c r="FJ25" s="36">
        <f t="shared" si="5"/>
        <v>846.93746906719025</v>
      </c>
      <c r="FK25" s="36">
        <f t="shared" si="5"/>
        <v>881.15289588003554</v>
      </c>
      <c r="FL25" s="36">
        <f t="shared" si="5"/>
        <v>916.75059172069302</v>
      </c>
      <c r="FM25" s="36">
        <f t="shared" si="5"/>
        <v>953.78639887561712</v>
      </c>
      <c r="FN25" s="36">
        <f t="shared" si="5"/>
        <v>992.31841560379303</v>
      </c>
      <c r="FO25" s="36">
        <f t="shared" si="5"/>
        <v>1032.4070872757704</v>
      </c>
      <c r="FP25" s="36">
        <f t="shared" si="5"/>
        <v>1074.1153011946242</v>
      </c>
      <c r="FQ25" s="36">
        <f t="shared" si="5"/>
        <v>1117.5084852475857</v>
      </c>
      <c r="FR25" s="36">
        <f t="shared" si="5"/>
        <v>1162.6547105431027</v>
      </c>
      <c r="FS25" s="36">
        <f t="shared" si="5"/>
        <v>1209.6247981943334</v>
      </c>
      <c r="FT25" s="36">
        <f t="shared" si="5"/>
        <v>1258.4924304165861</v>
      </c>
      <c r="FU25" s="36">
        <f t="shared" si="5"/>
        <v>1309.3342661129857</v>
      </c>
      <c r="FV25" s="36">
        <f t="shared" si="5"/>
        <v>1362.2300611296839</v>
      </c>
      <c r="FW25" s="36">
        <f t="shared" si="5"/>
        <v>1417.2627933692618</v>
      </c>
      <c r="FX25" s="36">
        <f t="shared" si="5"/>
        <v>1474.5187929585863</v>
      </c>
      <c r="FY25" s="36">
        <f t="shared" si="5"/>
        <v>1534.08787767532</v>
      </c>
      <c r="FZ25" s="36">
        <f t="shared" si="5"/>
        <v>1596.063493845525</v>
      </c>
      <c r="GA25" s="36">
        <f t="shared" si="5"/>
        <v>1660.5428629333901</v>
      </c>
      <c r="GB25" s="36">
        <f t="shared" si="5"/>
        <v>1727.6271340530359</v>
      </c>
      <c r="GC25" s="36">
        <f t="shared" si="5"/>
        <v>1797.4215426416442</v>
      </c>
      <c r="GD25" s="36">
        <f t="shared" si="5"/>
        <v>1870.0355755428238</v>
      </c>
      <c r="GE25" s="36">
        <f t="shared" si="5"/>
        <v>1945.5831427591781</v>
      </c>
      <c r="GF25" s="36">
        <f t="shared" si="5"/>
        <v>2024.1827561435059</v>
      </c>
      <c r="GG25" s="36">
        <f t="shared" si="5"/>
        <v>2105.9577153089472</v>
      </c>
      <c r="GH25" s="36">
        <f t="shared" si="5"/>
        <v>2191.0363010497131</v>
      </c>
      <c r="GI25" s="36">
        <f t="shared" si="5"/>
        <v>2279.5519765758199</v>
      </c>
      <c r="GJ25" s="36">
        <f t="shared" si="5"/>
        <v>2371.6435968775063</v>
      </c>
      <c r="GK25" s="36">
        <f t="shared" si="5"/>
        <v>2467.4556265477604</v>
      </c>
      <c r="GL25" s="36">
        <f t="shared" si="5"/>
        <v>2567.138366404663</v>
      </c>
      <c r="GM25" s="36">
        <f t="shared" si="5"/>
        <v>2670.8481892690447</v>
      </c>
      <c r="GN25" s="36">
        <f t="shared" si="5"/>
        <v>2778.7477852673246</v>
      </c>
      <c r="GO25" s="36">
        <f t="shared" si="5"/>
        <v>2891.0064170443388</v>
      </c>
      <c r="GP25" s="36">
        <f t="shared" si="5"/>
        <v>3007.8001852865127</v>
      </c>
      <c r="GQ25" s="36">
        <f t="shared" si="5"/>
        <v>3129.312304971902</v>
      </c>
      <c r="GR25" s="36">
        <f t="shared" si="5"/>
        <v>3255.7333927804616</v>
      </c>
      <c r="GS25" s="36">
        <f t="shared" si="5"/>
        <v>3387.261766115399</v>
      </c>
      <c r="GT25" s="36">
        <f t="shared" si="5"/>
        <v>3524.1037542046947</v>
      </c>
      <c r="GU25" s="36">
        <f t="shared" si="5"/>
        <v>3666.4740217708095</v>
      </c>
      <c r="GV25" s="36">
        <f t="shared" si="5"/>
        <v>3814.595905776328</v>
      </c>
      <c r="GW25" s="36">
        <f t="shared" si="5"/>
        <v>3968.7017657737852</v>
      </c>
      <c r="GX25" s="36">
        <f t="shared" si="5"/>
        <v>4129.0333484092798</v>
      </c>
      <c r="GY25" s="36">
        <f t="shared" si="5"/>
        <v>4295.842166651666</v>
      </c>
      <c r="GZ25" s="36">
        <f t="shared" si="5"/>
        <v>4469.3898943422264</v>
      </c>
      <c r="HA25" s="36">
        <f t="shared" si="5"/>
        <v>4649.9487766837574</v>
      </c>
      <c r="HB25" s="36">
        <f t="shared" si="5"/>
        <v>4837.8020573130034</v>
      </c>
      <c r="HC25" s="36">
        <f t="shared" si="5"/>
        <v>5033.2444226263906</v>
      </c>
      <c r="HD25" s="36">
        <f t="shared" si="5"/>
        <v>5236.5824640560731</v>
      </c>
      <c r="HE25" s="36">
        <f t="shared" si="5"/>
        <v>5448.1351590214736</v>
      </c>
      <c r="HF25" s="36">
        <f t="shared" si="5"/>
        <v>5668.2343713107812</v>
      </c>
      <c r="HG25" s="36">
        <f t="shared" si="5"/>
        <v>5897.2253716773648</v>
      </c>
      <c r="HH25" s="36">
        <f t="shared" si="5"/>
        <v>6135.4673794677574</v>
      </c>
      <c r="HI25" s="36">
        <f t="shared" si="5"/>
        <v>6383.3341261308742</v>
      </c>
      <c r="HJ25" s="36">
        <f t="shared" si="5"/>
        <v>6641.2144414924342</v>
      </c>
      <c r="HK25" s="36">
        <f t="shared" si="5"/>
        <v>6909.5128637142861</v>
      </c>
      <c r="HL25" s="36">
        <f t="shared" si="5"/>
        <v>7188.6502738954787</v>
      </c>
      <c r="HM25" s="36">
        <f t="shared" si="5"/>
        <v>7479.0645563105809</v>
      </c>
    </row>
    <row r="26" spans="1:221" x14ac:dyDescent="0.25">
      <c r="A26" s="7" t="s">
        <v>1649</v>
      </c>
      <c r="B26" s="16" t="s">
        <v>1650</v>
      </c>
      <c r="C26" s="15">
        <v>293.63</v>
      </c>
      <c r="D26" s="15">
        <v>7.48</v>
      </c>
      <c r="E26" s="14">
        <f t="shared" si="0"/>
        <v>2196.3524000000002</v>
      </c>
      <c r="F26" s="12">
        <f>IF(OR(G26="n/a",J26="n/a"),0%,E26/SUMIFS(E$13:E$239,G$13:G$239,"&lt;&gt;n/a",$J$13:$J$239,"&lt;&gt;n/a"))</f>
        <v>0</v>
      </c>
      <c r="G26" s="29">
        <v>5.3475935828877004E-2</v>
      </c>
      <c r="H26" s="13" t="str">
        <f t="shared" si="7"/>
        <v>n/a</v>
      </c>
      <c r="I26" s="33" t="str">
        <f t="shared" si="8"/>
        <v>n/a</v>
      </c>
      <c r="J26" s="29" t="s">
        <v>227</v>
      </c>
      <c r="K26" s="13" t="str">
        <f t="shared" si="162"/>
        <v>n/a</v>
      </c>
      <c r="L26" s="29" t="str">
        <f t="shared" si="163"/>
        <v>n/a</v>
      </c>
      <c r="M26" s="29" t="str">
        <f t="shared" si="164"/>
        <v>n/a</v>
      </c>
      <c r="N26" s="29" t="str">
        <f t="shared" si="165"/>
        <v>n/a</v>
      </c>
      <c r="O26" s="29" t="str">
        <f t="shared" si="166"/>
        <v>n/a</v>
      </c>
      <c r="P26" s="1">
        <v>4.0398999999999852E-2</v>
      </c>
      <c r="Q26" s="1" t="str">
        <f t="shared" si="167"/>
        <v>n/a</v>
      </c>
      <c r="R26" s="12" t="str">
        <f t="shared" si="168"/>
        <v>n/a</v>
      </c>
      <c r="S26" s="12">
        <f t="shared" si="169"/>
        <v>0</v>
      </c>
      <c r="T26" s="7"/>
      <c r="U26" s="42">
        <f t="shared" si="170"/>
        <v>-7.48</v>
      </c>
      <c r="V26" s="36" t="str">
        <f t="shared" si="171"/>
        <v>n/a</v>
      </c>
      <c r="W26" s="36" t="str">
        <f t="shared" si="172"/>
        <v>n/a</v>
      </c>
      <c r="X26" s="36" t="str">
        <f t="shared" si="172"/>
        <v>n/a</v>
      </c>
      <c r="Y26" s="36" t="str">
        <f t="shared" si="172"/>
        <v>n/a</v>
      </c>
      <c r="Z26" s="36" t="str">
        <f t="shared" si="172"/>
        <v>n/a</v>
      </c>
      <c r="AA26" s="36" t="str">
        <f t="shared" si="173"/>
        <v>n/a</v>
      </c>
      <c r="AB26" s="36" t="str">
        <f t="shared" si="2"/>
        <v>n/a</v>
      </c>
      <c r="AC26" s="36" t="str">
        <f t="shared" si="2"/>
        <v>n/a</v>
      </c>
      <c r="AD26" s="36" t="str">
        <f t="shared" si="2"/>
        <v>n/a</v>
      </c>
      <c r="AE26" s="36" t="str">
        <f t="shared" si="2"/>
        <v>n/a</v>
      </c>
      <c r="AF26" s="36" t="str">
        <f t="shared" si="174"/>
        <v>n/a</v>
      </c>
      <c r="AG26" s="36" t="str">
        <f t="shared" si="174"/>
        <v>n/a</v>
      </c>
      <c r="AH26" s="36" t="str">
        <f t="shared" si="174"/>
        <v>n/a</v>
      </c>
      <c r="AI26" s="36" t="str">
        <f t="shared" si="174"/>
        <v>n/a</v>
      </c>
      <c r="AJ26" s="36" t="str">
        <f t="shared" si="174"/>
        <v>n/a</v>
      </c>
      <c r="AK26" s="36" t="str">
        <f t="shared" si="174"/>
        <v>n/a</v>
      </c>
      <c r="AL26" s="36" t="str">
        <f t="shared" si="174"/>
        <v>n/a</v>
      </c>
      <c r="AM26" s="36" t="str">
        <f t="shared" si="174"/>
        <v>n/a</v>
      </c>
      <c r="AN26" s="36" t="str">
        <f t="shared" si="174"/>
        <v>n/a</v>
      </c>
      <c r="AO26" s="36" t="str">
        <f t="shared" si="174"/>
        <v>n/a</v>
      </c>
      <c r="AP26" s="36" t="str">
        <f t="shared" si="174"/>
        <v>n/a</v>
      </c>
      <c r="AQ26" s="36" t="str">
        <f t="shared" si="174"/>
        <v>n/a</v>
      </c>
      <c r="AR26" s="36" t="str">
        <f t="shared" si="174"/>
        <v>n/a</v>
      </c>
      <c r="AS26" s="36" t="str">
        <f t="shared" si="174"/>
        <v>n/a</v>
      </c>
      <c r="AT26" s="36" t="str">
        <f t="shared" si="174"/>
        <v>n/a</v>
      </c>
      <c r="AU26" s="36" t="str">
        <f t="shared" si="174"/>
        <v>n/a</v>
      </c>
      <c r="AV26" s="36" t="str">
        <f t="shared" si="174"/>
        <v>n/a</v>
      </c>
      <c r="AW26" s="36" t="str">
        <f t="shared" si="174"/>
        <v>n/a</v>
      </c>
      <c r="AX26" s="36" t="str">
        <f t="shared" si="174"/>
        <v>n/a</v>
      </c>
      <c r="AY26" s="36" t="str">
        <f t="shared" si="174"/>
        <v>n/a</v>
      </c>
      <c r="AZ26" s="36" t="str">
        <f t="shared" si="174"/>
        <v>n/a</v>
      </c>
      <c r="BA26" s="36" t="str">
        <f t="shared" si="174"/>
        <v>n/a</v>
      </c>
      <c r="BB26" s="36" t="str">
        <f t="shared" si="174"/>
        <v>n/a</v>
      </c>
      <c r="BC26" s="36" t="str">
        <f t="shared" si="174"/>
        <v>n/a</v>
      </c>
      <c r="BD26" s="36" t="str">
        <f t="shared" si="174"/>
        <v>n/a</v>
      </c>
      <c r="BE26" s="36" t="str">
        <f t="shared" si="174"/>
        <v>n/a</v>
      </c>
      <c r="BF26" s="36" t="str">
        <f t="shared" si="174"/>
        <v>n/a</v>
      </c>
      <c r="BG26" s="36" t="str">
        <f t="shared" si="174"/>
        <v>n/a</v>
      </c>
      <c r="BH26" s="36" t="str">
        <f t="shared" si="174"/>
        <v>n/a</v>
      </c>
      <c r="BI26" s="36" t="str">
        <f t="shared" si="174"/>
        <v>n/a</v>
      </c>
      <c r="BJ26" s="36" t="str">
        <f t="shared" si="174"/>
        <v>n/a</v>
      </c>
      <c r="BK26" s="36" t="str">
        <f t="shared" si="174"/>
        <v>n/a</v>
      </c>
      <c r="BL26" s="36" t="str">
        <f t="shared" si="174"/>
        <v>n/a</v>
      </c>
      <c r="BM26" s="36" t="str">
        <f t="shared" si="174"/>
        <v>n/a</v>
      </c>
      <c r="BN26" s="36" t="str">
        <f t="shared" si="174"/>
        <v>n/a</v>
      </c>
      <c r="BO26" s="36" t="str">
        <f t="shared" si="174"/>
        <v>n/a</v>
      </c>
      <c r="BP26" s="36" t="str">
        <f t="shared" si="174"/>
        <v>n/a</v>
      </c>
      <c r="BQ26" s="36" t="str">
        <f t="shared" si="174"/>
        <v>n/a</v>
      </c>
      <c r="BR26" s="36" t="str">
        <f t="shared" si="174"/>
        <v>n/a</v>
      </c>
      <c r="BS26" s="36" t="str">
        <f t="shared" si="174"/>
        <v>n/a</v>
      </c>
      <c r="BT26" s="36" t="str">
        <f t="shared" si="174"/>
        <v>n/a</v>
      </c>
      <c r="BU26" s="36" t="str">
        <f t="shared" si="174"/>
        <v>n/a</v>
      </c>
      <c r="BV26" s="36" t="str">
        <f t="shared" si="174"/>
        <v>n/a</v>
      </c>
      <c r="BW26" s="36" t="str">
        <f t="shared" si="174"/>
        <v>n/a</v>
      </c>
      <c r="BX26" s="36" t="str">
        <f t="shared" si="174"/>
        <v>n/a</v>
      </c>
      <c r="BY26" s="36" t="str">
        <f t="shared" si="174"/>
        <v>n/a</v>
      </c>
      <c r="BZ26" s="36" t="str">
        <f t="shared" si="174"/>
        <v>n/a</v>
      </c>
      <c r="CA26" s="36" t="str">
        <f t="shared" si="174"/>
        <v>n/a</v>
      </c>
      <c r="CB26" s="36" t="str">
        <f t="shared" si="174"/>
        <v>n/a</v>
      </c>
      <c r="CC26" s="36" t="str">
        <f t="shared" si="174"/>
        <v>n/a</v>
      </c>
      <c r="CD26" s="36" t="str">
        <f t="shared" si="174"/>
        <v>n/a</v>
      </c>
      <c r="CE26" s="36" t="str">
        <f t="shared" si="174"/>
        <v>n/a</v>
      </c>
      <c r="CF26" s="36" t="str">
        <f t="shared" si="174"/>
        <v>n/a</v>
      </c>
      <c r="CG26" s="36" t="str">
        <f t="shared" si="174"/>
        <v>n/a</v>
      </c>
      <c r="CH26" s="36" t="str">
        <f t="shared" si="174"/>
        <v>n/a</v>
      </c>
      <c r="CI26" s="36" t="str">
        <f t="shared" si="174"/>
        <v>n/a</v>
      </c>
      <c r="CJ26" s="36" t="str">
        <f t="shared" si="174"/>
        <v>n/a</v>
      </c>
      <c r="CK26" s="36" t="str">
        <f t="shared" si="174"/>
        <v>n/a</v>
      </c>
      <c r="CL26" s="36" t="str">
        <f t="shared" si="174"/>
        <v>n/a</v>
      </c>
      <c r="CM26" s="36" t="str">
        <f t="shared" si="174"/>
        <v>n/a</v>
      </c>
      <c r="CN26" s="36" t="str">
        <f t="shared" si="174"/>
        <v>n/a</v>
      </c>
      <c r="CO26" s="36" t="str">
        <f t="shared" si="174"/>
        <v>n/a</v>
      </c>
      <c r="CP26" s="36" t="str">
        <f t="shared" si="174"/>
        <v>n/a</v>
      </c>
      <c r="CQ26" s="36" t="str">
        <f t="shared" si="174"/>
        <v>n/a</v>
      </c>
      <c r="CR26" s="36" t="str">
        <f t="shared" si="3"/>
        <v>n/a</v>
      </c>
      <c r="CS26" s="36" t="str">
        <f t="shared" si="4"/>
        <v>n/a</v>
      </c>
      <c r="CT26" s="36" t="str">
        <f t="shared" si="4"/>
        <v>n/a</v>
      </c>
      <c r="CU26" s="36" t="str">
        <f t="shared" si="4"/>
        <v>n/a</v>
      </c>
      <c r="CV26" s="36" t="str">
        <f t="shared" si="4"/>
        <v>n/a</v>
      </c>
      <c r="CW26" s="36" t="str">
        <f t="shared" si="4"/>
        <v>n/a</v>
      </c>
      <c r="CX26" s="36" t="str">
        <f t="shared" si="4"/>
        <v>n/a</v>
      </c>
      <c r="CY26" s="36" t="str">
        <f t="shared" si="4"/>
        <v>n/a</v>
      </c>
      <c r="CZ26" s="36" t="str">
        <f t="shared" si="4"/>
        <v>n/a</v>
      </c>
      <c r="DA26" s="36" t="str">
        <f t="shared" si="4"/>
        <v>n/a</v>
      </c>
      <c r="DB26" s="36" t="str">
        <f t="shared" si="4"/>
        <v>n/a</v>
      </c>
      <c r="DC26" s="36" t="str">
        <f t="shared" si="4"/>
        <v>n/a</v>
      </c>
      <c r="DD26" s="36" t="str">
        <f t="shared" si="4"/>
        <v>n/a</v>
      </c>
      <c r="DE26" s="36" t="str">
        <f t="shared" si="4"/>
        <v>n/a</v>
      </c>
      <c r="DF26" s="36" t="str">
        <f t="shared" si="4"/>
        <v>n/a</v>
      </c>
      <c r="DG26" s="36" t="str">
        <f t="shared" si="4"/>
        <v>n/a</v>
      </c>
      <c r="DH26" s="36" t="str">
        <f t="shared" si="4"/>
        <v>n/a</v>
      </c>
      <c r="DI26" s="36" t="str">
        <f t="shared" si="4"/>
        <v>n/a</v>
      </c>
      <c r="DJ26" s="36" t="str">
        <f t="shared" si="4"/>
        <v>n/a</v>
      </c>
      <c r="DK26" s="36" t="str">
        <f t="shared" si="4"/>
        <v>n/a</v>
      </c>
      <c r="DL26" s="36" t="str">
        <f t="shared" si="4"/>
        <v>n/a</v>
      </c>
      <c r="DM26" s="36" t="str">
        <f t="shared" si="4"/>
        <v>n/a</v>
      </c>
      <c r="DN26" s="36" t="str">
        <f t="shared" si="4"/>
        <v>n/a</v>
      </c>
      <c r="DO26" s="36" t="str">
        <f t="shared" si="4"/>
        <v>n/a</v>
      </c>
      <c r="DP26" s="36" t="str">
        <f t="shared" si="4"/>
        <v>n/a</v>
      </c>
      <c r="DQ26" s="36" t="str">
        <f t="shared" si="4"/>
        <v>n/a</v>
      </c>
      <c r="DR26" s="36" t="str">
        <f t="shared" si="4"/>
        <v>n/a</v>
      </c>
      <c r="DS26" s="36" t="str">
        <f t="shared" si="4"/>
        <v>n/a</v>
      </c>
      <c r="DT26" s="36" t="str">
        <f t="shared" si="4"/>
        <v>n/a</v>
      </c>
      <c r="DU26" s="36" t="str">
        <f t="shared" si="4"/>
        <v>n/a</v>
      </c>
      <c r="DV26" s="36" t="str">
        <f t="shared" si="4"/>
        <v>n/a</v>
      </c>
      <c r="DW26" s="36" t="str">
        <f t="shared" si="4"/>
        <v>n/a</v>
      </c>
      <c r="DX26" s="36" t="str">
        <f t="shared" si="4"/>
        <v>n/a</v>
      </c>
      <c r="DY26" s="36" t="str">
        <f t="shared" si="4"/>
        <v>n/a</v>
      </c>
      <c r="DZ26" s="36" t="str">
        <f t="shared" si="4"/>
        <v>n/a</v>
      </c>
      <c r="EA26" s="36" t="str">
        <f t="shared" si="4"/>
        <v>n/a</v>
      </c>
      <c r="EB26" s="36" t="str">
        <f t="shared" si="4"/>
        <v>n/a</v>
      </c>
      <c r="EC26" s="36" t="str">
        <f t="shared" si="4"/>
        <v>n/a</v>
      </c>
      <c r="ED26" s="36" t="str">
        <f t="shared" si="4"/>
        <v>n/a</v>
      </c>
      <c r="EE26" s="36" t="str">
        <f t="shared" si="4"/>
        <v>n/a</v>
      </c>
      <c r="EF26" s="36" t="str">
        <f t="shared" si="4"/>
        <v>n/a</v>
      </c>
      <c r="EG26" s="36" t="str">
        <f t="shared" si="4"/>
        <v>n/a</v>
      </c>
      <c r="EH26" s="36" t="str">
        <f t="shared" si="4"/>
        <v>n/a</v>
      </c>
      <c r="EI26" s="36" t="str">
        <f t="shared" si="4"/>
        <v>n/a</v>
      </c>
      <c r="EJ26" s="36" t="str">
        <f t="shared" si="4"/>
        <v>n/a</v>
      </c>
      <c r="EK26" s="36" t="str">
        <f t="shared" si="4"/>
        <v>n/a</v>
      </c>
      <c r="EL26" s="36" t="str">
        <f t="shared" si="4"/>
        <v>n/a</v>
      </c>
      <c r="EM26" s="36" t="str">
        <f t="shared" si="4"/>
        <v>n/a</v>
      </c>
      <c r="EN26" s="36" t="str">
        <f t="shared" si="4"/>
        <v>n/a</v>
      </c>
      <c r="EO26" s="36" t="str">
        <f t="shared" si="4"/>
        <v>n/a</v>
      </c>
      <c r="EP26" s="36" t="str">
        <f t="shared" si="4"/>
        <v>n/a</v>
      </c>
      <c r="EQ26" s="36" t="str">
        <f t="shared" si="4"/>
        <v>n/a</v>
      </c>
      <c r="ER26" s="36" t="str">
        <f t="shared" si="4"/>
        <v>n/a</v>
      </c>
      <c r="ES26" s="36" t="str">
        <f t="shared" si="4"/>
        <v>n/a</v>
      </c>
      <c r="ET26" s="36" t="str">
        <f t="shared" si="4"/>
        <v>n/a</v>
      </c>
      <c r="EU26" s="36" t="str">
        <f t="shared" si="4"/>
        <v>n/a</v>
      </c>
      <c r="EV26" s="36" t="str">
        <f t="shared" si="4"/>
        <v>n/a</v>
      </c>
      <c r="EW26" s="36" t="str">
        <f t="shared" si="4"/>
        <v>n/a</v>
      </c>
      <c r="EX26" s="36" t="str">
        <f t="shared" si="4"/>
        <v>n/a</v>
      </c>
      <c r="EY26" s="36" t="str">
        <f t="shared" si="4"/>
        <v>n/a</v>
      </c>
      <c r="EZ26" s="36" t="str">
        <f t="shared" si="4"/>
        <v>n/a</v>
      </c>
      <c r="FA26" s="36" t="str">
        <f t="shared" si="4"/>
        <v>n/a</v>
      </c>
      <c r="FB26" s="36" t="str">
        <f t="shared" si="4"/>
        <v>n/a</v>
      </c>
      <c r="FC26" s="36" t="str">
        <f t="shared" si="4"/>
        <v>n/a</v>
      </c>
      <c r="FD26" s="36" t="str">
        <f t="shared" ref="FD26:HM26" si="175">IFERROR(FC26*(1+$P26),"n/a")</f>
        <v>n/a</v>
      </c>
      <c r="FE26" s="36" t="str">
        <f t="shared" si="175"/>
        <v>n/a</v>
      </c>
      <c r="FF26" s="36" t="str">
        <f t="shared" si="175"/>
        <v>n/a</v>
      </c>
      <c r="FG26" s="36" t="str">
        <f t="shared" si="175"/>
        <v>n/a</v>
      </c>
      <c r="FH26" s="36" t="str">
        <f t="shared" si="175"/>
        <v>n/a</v>
      </c>
      <c r="FI26" s="36" t="str">
        <f t="shared" si="175"/>
        <v>n/a</v>
      </c>
      <c r="FJ26" s="36" t="str">
        <f t="shared" si="175"/>
        <v>n/a</v>
      </c>
      <c r="FK26" s="36" t="str">
        <f t="shared" si="175"/>
        <v>n/a</v>
      </c>
      <c r="FL26" s="36" t="str">
        <f t="shared" si="175"/>
        <v>n/a</v>
      </c>
      <c r="FM26" s="36" t="str">
        <f t="shared" si="175"/>
        <v>n/a</v>
      </c>
      <c r="FN26" s="36" t="str">
        <f t="shared" si="175"/>
        <v>n/a</v>
      </c>
      <c r="FO26" s="36" t="str">
        <f t="shared" si="175"/>
        <v>n/a</v>
      </c>
      <c r="FP26" s="36" t="str">
        <f t="shared" si="175"/>
        <v>n/a</v>
      </c>
      <c r="FQ26" s="36" t="str">
        <f t="shared" si="175"/>
        <v>n/a</v>
      </c>
      <c r="FR26" s="36" t="str">
        <f t="shared" si="175"/>
        <v>n/a</v>
      </c>
      <c r="FS26" s="36" t="str">
        <f t="shared" si="175"/>
        <v>n/a</v>
      </c>
      <c r="FT26" s="36" t="str">
        <f t="shared" si="175"/>
        <v>n/a</v>
      </c>
      <c r="FU26" s="36" t="str">
        <f t="shared" si="175"/>
        <v>n/a</v>
      </c>
      <c r="FV26" s="36" t="str">
        <f t="shared" si="175"/>
        <v>n/a</v>
      </c>
      <c r="FW26" s="36" t="str">
        <f t="shared" si="175"/>
        <v>n/a</v>
      </c>
      <c r="FX26" s="36" t="str">
        <f t="shared" si="175"/>
        <v>n/a</v>
      </c>
      <c r="FY26" s="36" t="str">
        <f t="shared" si="175"/>
        <v>n/a</v>
      </c>
      <c r="FZ26" s="36" t="str">
        <f t="shared" si="175"/>
        <v>n/a</v>
      </c>
      <c r="GA26" s="36" t="str">
        <f t="shared" si="175"/>
        <v>n/a</v>
      </c>
      <c r="GB26" s="36" t="str">
        <f t="shared" si="175"/>
        <v>n/a</v>
      </c>
      <c r="GC26" s="36" t="str">
        <f t="shared" si="175"/>
        <v>n/a</v>
      </c>
      <c r="GD26" s="36" t="str">
        <f t="shared" si="175"/>
        <v>n/a</v>
      </c>
      <c r="GE26" s="36" t="str">
        <f t="shared" si="175"/>
        <v>n/a</v>
      </c>
      <c r="GF26" s="36" t="str">
        <f t="shared" si="175"/>
        <v>n/a</v>
      </c>
      <c r="GG26" s="36" t="str">
        <f t="shared" si="175"/>
        <v>n/a</v>
      </c>
      <c r="GH26" s="36" t="str">
        <f t="shared" si="175"/>
        <v>n/a</v>
      </c>
      <c r="GI26" s="36" t="str">
        <f t="shared" si="175"/>
        <v>n/a</v>
      </c>
      <c r="GJ26" s="36" t="str">
        <f t="shared" si="175"/>
        <v>n/a</v>
      </c>
      <c r="GK26" s="36" t="str">
        <f t="shared" si="175"/>
        <v>n/a</v>
      </c>
      <c r="GL26" s="36" t="str">
        <f t="shared" si="175"/>
        <v>n/a</v>
      </c>
      <c r="GM26" s="36" t="str">
        <f t="shared" si="175"/>
        <v>n/a</v>
      </c>
      <c r="GN26" s="36" t="str">
        <f t="shared" si="175"/>
        <v>n/a</v>
      </c>
      <c r="GO26" s="36" t="str">
        <f t="shared" si="175"/>
        <v>n/a</v>
      </c>
      <c r="GP26" s="36" t="str">
        <f t="shared" si="175"/>
        <v>n/a</v>
      </c>
      <c r="GQ26" s="36" t="str">
        <f t="shared" si="175"/>
        <v>n/a</v>
      </c>
      <c r="GR26" s="36" t="str">
        <f t="shared" si="175"/>
        <v>n/a</v>
      </c>
      <c r="GS26" s="36" t="str">
        <f t="shared" si="175"/>
        <v>n/a</v>
      </c>
      <c r="GT26" s="36" t="str">
        <f t="shared" si="175"/>
        <v>n/a</v>
      </c>
      <c r="GU26" s="36" t="str">
        <f t="shared" si="175"/>
        <v>n/a</v>
      </c>
      <c r="GV26" s="36" t="str">
        <f t="shared" si="175"/>
        <v>n/a</v>
      </c>
      <c r="GW26" s="36" t="str">
        <f t="shared" si="175"/>
        <v>n/a</v>
      </c>
      <c r="GX26" s="36" t="str">
        <f t="shared" si="175"/>
        <v>n/a</v>
      </c>
      <c r="GY26" s="36" t="str">
        <f t="shared" si="175"/>
        <v>n/a</v>
      </c>
      <c r="GZ26" s="36" t="str">
        <f t="shared" si="175"/>
        <v>n/a</v>
      </c>
      <c r="HA26" s="36" t="str">
        <f t="shared" si="175"/>
        <v>n/a</v>
      </c>
      <c r="HB26" s="36" t="str">
        <f t="shared" si="175"/>
        <v>n/a</v>
      </c>
      <c r="HC26" s="36" t="str">
        <f t="shared" si="175"/>
        <v>n/a</v>
      </c>
      <c r="HD26" s="36" t="str">
        <f t="shared" si="175"/>
        <v>n/a</v>
      </c>
      <c r="HE26" s="36" t="str">
        <f t="shared" si="175"/>
        <v>n/a</v>
      </c>
      <c r="HF26" s="36" t="str">
        <f t="shared" si="175"/>
        <v>n/a</v>
      </c>
      <c r="HG26" s="36" t="str">
        <f t="shared" si="175"/>
        <v>n/a</v>
      </c>
      <c r="HH26" s="36" t="str">
        <f t="shared" si="175"/>
        <v>n/a</v>
      </c>
      <c r="HI26" s="36" t="str">
        <f t="shared" si="175"/>
        <v>n/a</v>
      </c>
      <c r="HJ26" s="36" t="str">
        <f t="shared" si="175"/>
        <v>n/a</v>
      </c>
      <c r="HK26" s="36" t="str">
        <f t="shared" si="175"/>
        <v>n/a</v>
      </c>
      <c r="HL26" s="36" t="str">
        <f t="shared" si="175"/>
        <v>n/a</v>
      </c>
      <c r="HM26" s="36" t="str">
        <f t="shared" si="175"/>
        <v>n/a</v>
      </c>
    </row>
    <row r="27" spans="1:221" x14ac:dyDescent="0.25">
      <c r="A27" s="7" t="s">
        <v>1101</v>
      </c>
      <c r="B27" s="16" t="s">
        <v>1100</v>
      </c>
      <c r="C27" s="15">
        <v>175.65299999999999</v>
      </c>
      <c r="D27" s="15">
        <v>40.299999999999997</v>
      </c>
      <c r="E27" s="14">
        <f t="shared" si="0"/>
        <v>7078.8158999999996</v>
      </c>
      <c r="F27" s="12">
        <f>IF(OR(G27="n/a",J27="n/a"),0%,E27/SUMIFS(E$13:E$239,G$13:G$239,"&lt;&gt;n/a",$J$13:$J$239,"&lt;&gt;n/a"))</f>
        <v>0</v>
      </c>
      <c r="G27" s="29">
        <v>2.4972704714640203E-2</v>
      </c>
      <c r="H27" s="13" t="str">
        <f t="shared" si="7"/>
        <v>n/a</v>
      </c>
      <c r="I27" s="33" t="str">
        <f t="shared" si="8"/>
        <v>n/a</v>
      </c>
      <c r="J27" s="29" t="s">
        <v>227</v>
      </c>
      <c r="K27" s="13" t="str">
        <f t="shared" si="162"/>
        <v>n/a</v>
      </c>
      <c r="L27" s="29" t="str">
        <f t="shared" ref="L27:L90" si="176">IF(J27="n/a","n/a",K27-($J27-$P27)/6)</f>
        <v>n/a</v>
      </c>
      <c r="M27" s="29" t="str">
        <f t="shared" ref="M27:M90" si="177">IF(J27="n/a","n/a",L27-($J27-$P27)/6)</f>
        <v>n/a</v>
      </c>
      <c r="N27" s="29" t="str">
        <f t="shared" ref="N27:N90" si="178">IF(J27="n/a","n/a",M27-($J27-$P27)/6)</f>
        <v>n/a</v>
      </c>
      <c r="O27" s="29" t="str">
        <f t="shared" ref="O27:O90" si="179">IF(J27="n/a","n/a",N27-($J27-$P27)/6)</f>
        <v>n/a</v>
      </c>
      <c r="P27" s="1">
        <v>4.0398999999999852E-2</v>
      </c>
      <c r="Q27" s="1" t="str">
        <f t="shared" si="167"/>
        <v>n/a</v>
      </c>
      <c r="R27" s="12" t="str">
        <f t="shared" ref="R27:R90" si="180">IF(OR(G27="n/a",J27="n/a"),"n/a",$F27*Q27)</f>
        <v>n/a</v>
      </c>
      <c r="S27" s="12">
        <f t="shared" ref="S27:S90" si="181">IF(R27&lt;&gt;0,F27,0)</f>
        <v>0</v>
      </c>
      <c r="T27" s="7"/>
      <c r="U27" s="42">
        <f t="shared" si="170"/>
        <v>-40.299999999999997</v>
      </c>
      <c r="V27" s="36" t="str">
        <f t="shared" si="171"/>
        <v>n/a</v>
      </c>
      <c r="W27" s="36" t="str">
        <f t="shared" ref="W27:Z27" si="182">IFERROR(V27*(1+$J27),"n/a")</f>
        <v>n/a</v>
      </c>
      <c r="X27" s="36" t="str">
        <f t="shared" si="182"/>
        <v>n/a</v>
      </c>
      <c r="Y27" s="36" t="str">
        <f t="shared" si="182"/>
        <v>n/a</v>
      </c>
      <c r="Z27" s="36" t="str">
        <f t="shared" si="182"/>
        <v>n/a</v>
      </c>
      <c r="AA27" s="36" t="str">
        <f t="shared" ref="AA27:AA90" si="183">IFERROR(Z27*(1+K27),"n/a")</f>
        <v>n/a</v>
      </c>
      <c r="AB27" s="36" t="str">
        <f t="shared" ref="AB27:AB90" si="184">IFERROR(AA27*(1+L27),"n/a")</f>
        <v>n/a</v>
      </c>
      <c r="AC27" s="36" t="str">
        <f t="shared" ref="AC27:AC90" si="185">IFERROR(AB27*(1+M27),"n/a")</f>
        <v>n/a</v>
      </c>
      <c r="AD27" s="36" t="str">
        <f t="shared" ref="AD27:AD90" si="186">IFERROR(AC27*(1+N27),"n/a")</f>
        <v>n/a</v>
      </c>
      <c r="AE27" s="36" t="str">
        <f t="shared" ref="AE27:AE90" si="187">IFERROR(AD27*(1+O27),"n/a")</f>
        <v>n/a</v>
      </c>
      <c r="AF27" s="36" t="str">
        <f t="shared" ref="AF27:CQ27" si="188">IFERROR(AE27*(1+$P27),"n/a")</f>
        <v>n/a</v>
      </c>
      <c r="AG27" s="36" t="str">
        <f t="shared" si="188"/>
        <v>n/a</v>
      </c>
      <c r="AH27" s="36" t="str">
        <f t="shared" si="188"/>
        <v>n/a</v>
      </c>
      <c r="AI27" s="36" t="str">
        <f t="shared" si="188"/>
        <v>n/a</v>
      </c>
      <c r="AJ27" s="36" t="str">
        <f t="shared" si="188"/>
        <v>n/a</v>
      </c>
      <c r="AK27" s="36" t="str">
        <f t="shared" si="188"/>
        <v>n/a</v>
      </c>
      <c r="AL27" s="36" t="str">
        <f t="shared" si="188"/>
        <v>n/a</v>
      </c>
      <c r="AM27" s="36" t="str">
        <f t="shared" si="188"/>
        <v>n/a</v>
      </c>
      <c r="AN27" s="36" t="str">
        <f t="shared" si="188"/>
        <v>n/a</v>
      </c>
      <c r="AO27" s="36" t="str">
        <f t="shared" si="188"/>
        <v>n/a</v>
      </c>
      <c r="AP27" s="36" t="str">
        <f t="shared" si="188"/>
        <v>n/a</v>
      </c>
      <c r="AQ27" s="36" t="str">
        <f t="shared" si="188"/>
        <v>n/a</v>
      </c>
      <c r="AR27" s="36" t="str">
        <f t="shared" si="188"/>
        <v>n/a</v>
      </c>
      <c r="AS27" s="36" t="str">
        <f t="shared" si="188"/>
        <v>n/a</v>
      </c>
      <c r="AT27" s="36" t="str">
        <f t="shared" si="188"/>
        <v>n/a</v>
      </c>
      <c r="AU27" s="36" t="str">
        <f t="shared" si="188"/>
        <v>n/a</v>
      </c>
      <c r="AV27" s="36" t="str">
        <f t="shared" si="188"/>
        <v>n/a</v>
      </c>
      <c r="AW27" s="36" t="str">
        <f t="shared" si="188"/>
        <v>n/a</v>
      </c>
      <c r="AX27" s="36" t="str">
        <f t="shared" si="188"/>
        <v>n/a</v>
      </c>
      <c r="AY27" s="36" t="str">
        <f t="shared" si="188"/>
        <v>n/a</v>
      </c>
      <c r="AZ27" s="36" t="str">
        <f t="shared" si="188"/>
        <v>n/a</v>
      </c>
      <c r="BA27" s="36" t="str">
        <f t="shared" si="188"/>
        <v>n/a</v>
      </c>
      <c r="BB27" s="36" t="str">
        <f t="shared" si="188"/>
        <v>n/a</v>
      </c>
      <c r="BC27" s="36" t="str">
        <f t="shared" si="188"/>
        <v>n/a</v>
      </c>
      <c r="BD27" s="36" t="str">
        <f t="shared" si="188"/>
        <v>n/a</v>
      </c>
      <c r="BE27" s="36" t="str">
        <f t="shared" si="188"/>
        <v>n/a</v>
      </c>
      <c r="BF27" s="36" t="str">
        <f t="shared" si="188"/>
        <v>n/a</v>
      </c>
      <c r="BG27" s="36" t="str">
        <f t="shared" si="188"/>
        <v>n/a</v>
      </c>
      <c r="BH27" s="36" t="str">
        <f t="shared" si="188"/>
        <v>n/a</v>
      </c>
      <c r="BI27" s="36" t="str">
        <f t="shared" si="188"/>
        <v>n/a</v>
      </c>
      <c r="BJ27" s="36" t="str">
        <f t="shared" si="188"/>
        <v>n/a</v>
      </c>
      <c r="BK27" s="36" t="str">
        <f t="shared" si="188"/>
        <v>n/a</v>
      </c>
      <c r="BL27" s="36" t="str">
        <f t="shared" si="188"/>
        <v>n/a</v>
      </c>
      <c r="BM27" s="36" t="str">
        <f t="shared" si="188"/>
        <v>n/a</v>
      </c>
      <c r="BN27" s="36" t="str">
        <f t="shared" si="188"/>
        <v>n/a</v>
      </c>
      <c r="BO27" s="36" t="str">
        <f t="shared" si="188"/>
        <v>n/a</v>
      </c>
      <c r="BP27" s="36" t="str">
        <f t="shared" si="188"/>
        <v>n/a</v>
      </c>
      <c r="BQ27" s="36" t="str">
        <f t="shared" si="188"/>
        <v>n/a</v>
      </c>
      <c r="BR27" s="36" t="str">
        <f t="shared" si="188"/>
        <v>n/a</v>
      </c>
      <c r="BS27" s="36" t="str">
        <f t="shared" si="188"/>
        <v>n/a</v>
      </c>
      <c r="BT27" s="36" t="str">
        <f t="shared" si="188"/>
        <v>n/a</v>
      </c>
      <c r="BU27" s="36" t="str">
        <f t="shared" si="188"/>
        <v>n/a</v>
      </c>
      <c r="BV27" s="36" t="str">
        <f t="shared" si="188"/>
        <v>n/a</v>
      </c>
      <c r="BW27" s="36" t="str">
        <f t="shared" si="188"/>
        <v>n/a</v>
      </c>
      <c r="BX27" s="36" t="str">
        <f t="shared" si="188"/>
        <v>n/a</v>
      </c>
      <c r="BY27" s="36" t="str">
        <f t="shared" si="188"/>
        <v>n/a</v>
      </c>
      <c r="BZ27" s="36" t="str">
        <f t="shared" si="188"/>
        <v>n/a</v>
      </c>
      <c r="CA27" s="36" t="str">
        <f t="shared" si="188"/>
        <v>n/a</v>
      </c>
      <c r="CB27" s="36" t="str">
        <f t="shared" si="188"/>
        <v>n/a</v>
      </c>
      <c r="CC27" s="36" t="str">
        <f t="shared" si="188"/>
        <v>n/a</v>
      </c>
      <c r="CD27" s="36" t="str">
        <f t="shared" si="188"/>
        <v>n/a</v>
      </c>
      <c r="CE27" s="36" t="str">
        <f t="shared" si="188"/>
        <v>n/a</v>
      </c>
      <c r="CF27" s="36" t="str">
        <f t="shared" si="188"/>
        <v>n/a</v>
      </c>
      <c r="CG27" s="36" t="str">
        <f t="shared" si="188"/>
        <v>n/a</v>
      </c>
      <c r="CH27" s="36" t="str">
        <f t="shared" si="188"/>
        <v>n/a</v>
      </c>
      <c r="CI27" s="36" t="str">
        <f t="shared" si="188"/>
        <v>n/a</v>
      </c>
      <c r="CJ27" s="36" t="str">
        <f t="shared" si="188"/>
        <v>n/a</v>
      </c>
      <c r="CK27" s="36" t="str">
        <f t="shared" si="188"/>
        <v>n/a</v>
      </c>
      <c r="CL27" s="36" t="str">
        <f t="shared" si="188"/>
        <v>n/a</v>
      </c>
      <c r="CM27" s="36" t="str">
        <f t="shared" si="188"/>
        <v>n/a</v>
      </c>
      <c r="CN27" s="36" t="str">
        <f t="shared" si="188"/>
        <v>n/a</v>
      </c>
      <c r="CO27" s="36" t="str">
        <f t="shared" si="188"/>
        <v>n/a</v>
      </c>
      <c r="CP27" s="36" t="str">
        <f t="shared" si="188"/>
        <v>n/a</v>
      </c>
      <c r="CQ27" s="36" t="str">
        <f t="shared" si="188"/>
        <v>n/a</v>
      </c>
      <c r="CR27" s="36" t="str">
        <f t="shared" ref="CR27:FC31" si="189">IFERROR(CQ27*(1+$P27),"n/a")</f>
        <v>n/a</v>
      </c>
      <c r="CS27" s="36" t="str">
        <f t="shared" si="189"/>
        <v>n/a</v>
      </c>
      <c r="CT27" s="36" t="str">
        <f t="shared" si="189"/>
        <v>n/a</v>
      </c>
      <c r="CU27" s="36" t="str">
        <f t="shared" si="189"/>
        <v>n/a</v>
      </c>
      <c r="CV27" s="36" t="str">
        <f t="shared" si="189"/>
        <v>n/a</v>
      </c>
      <c r="CW27" s="36" t="str">
        <f t="shared" si="189"/>
        <v>n/a</v>
      </c>
      <c r="CX27" s="36" t="str">
        <f t="shared" si="189"/>
        <v>n/a</v>
      </c>
      <c r="CY27" s="36" t="str">
        <f t="shared" si="189"/>
        <v>n/a</v>
      </c>
      <c r="CZ27" s="36" t="str">
        <f t="shared" si="189"/>
        <v>n/a</v>
      </c>
      <c r="DA27" s="36" t="str">
        <f t="shared" si="189"/>
        <v>n/a</v>
      </c>
      <c r="DB27" s="36" t="str">
        <f t="shared" si="189"/>
        <v>n/a</v>
      </c>
      <c r="DC27" s="36" t="str">
        <f t="shared" si="189"/>
        <v>n/a</v>
      </c>
      <c r="DD27" s="36" t="str">
        <f t="shared" si="189"/>
        <v>n/a</v>
      </c>
      <c r="DE27" s="36" t="str">
        <f t="shared" si="189"/>
        <v>n/a</v>
      </c>
      <c r="DF27" s="36" t="str">
        <f t="shared" si="189"/>
        <v>n/a</v>
      </c>
      <c r="DG27" s="36" t="str">
        <f t="shared" si="189"/>
        <v>n/a</v>
      </c>
      <c r="DH27" s="36" t="str">
        <f t="shared" si="189"/>
        <v>n/a</v>
      </c>
      <c r="DI27" s="36" t="str">
        <f t="shared" si="189"/>
        <v>n/a</v>
      </c>
      <c r="DJ27" s="36" t="str">
        <f t="shared" si="189"/>
        <v>n/a</v>
      </c>
      <c r="DK27" s="36" t="str">
        <f t="shared" si="189"/>
        <v>n/a</v>
      </c>
      <c r="DL27" s="36" t="str">
        <f t="shared" si="189"/>
        <v>n/a</v>
      </c>
      <c r="DM27" s="36" t="str">
        <f t="shared" si="189"/>
        <v>n/a</v>
      </c>
      <c r="DN27" s="36" t="str">
        <f t="shared" si="189"/>
        <v>n/a</v>
      </c>
      <c r="DO27" s="36" t="str">
        <f t="shared" si="189"/>
        <v>n/a</v>
      </c>
      <c r="DP27" s="36" t="str">
        <f t="shared" si="189"/>
        <v>n/a</v>
      </c>
      <c r="DQ27" s="36" t="str">
        <f t="shared" si="189"/>
        <v>n/a</v>
      </c>
      <c r="DR27" s="36" t="str">
        <f t="shared" si="189"/>
        <v>n/a</v>
      </c>
      <c r="DS27" s="36" t="str">
        <f t="shared" si="189"/>
        <v>n/a</v>
      </c>
      <c r="DT27" s="36" t="str">
        <f t="shared" si="189"/>
        <v>n/a</v>
      </c>
      <c r="DU27" s="36" t="str">
        <f t="shared" si="189"/>
        <v>n/a</v>
      </c>
      <c r="DV27" s="36" t="str">
        <f t="shared" si="189"/>
        <v>n/a</v>
      </c>
      <c r="DW27" s="36" t="str">
        <f t="shared" si="189"/>
        <v>n/a</v>
      </c>
      <c r="DX27" s="36" t="str">
        <f t="shared" si="189"/>
        <v>n/a</v>
      </c>
      <c r="DY27" s="36" t="str">
        <f t="shared" si="189"/>
        <v>n/a</v>
      </c>
      <c r="DZ27" s="36" t="str">
        <f t="shared" si="189"/>
        <v>n/a</v>
      </c>
      <c r="EA27" s="36" t="str">
        <f t="shared" si="189"/>
        <v>n/a</v>
      </c>
      <c r="EB27" s="36" t="str">
        <f t="shared" si="189"/>
        <v>n/a</v>
      </c>
      <c r="EC27" s="36" t="str">
        <f t="shared" si="189"/>
        <v>n/a</v>
      </c>
      <c r="ED27" s="36" t="str">
        <f t="shared" si="189"/>
        <v>n/a</v>
      </c>
      <c r="EE27" s="36" t="str">
        <f t="shared" si="189"/>
        <v>n/a</v>
      </c>
      <c r="EF27" s="36" t="str">
        <f t="shared" si="189"/>
        <v>n/a</v>
      </c>
      <c r="EG27" s="36" t="str">
        <f t="shared" si="189"/>
        <v>n/a</v>
      </c>
      <c r="EH27" s="36" t="str">
        <f t="shared" si="189"/>
        <v>n/a</v>
      </c>
      <c r="EI27" s="36" t="str">
        <f t="shared" si="189"/>
        <v>n/a</v>
      </c>
      <c r="EJ27" s="36" t="str">
        <f t="shared" si="189"/>
        <v>n/a</v>
      </c>
      <c r="EK27" s="36" t="str">
        <f t="shared" si="189"/>
        <v>n/a</v>
      </c>
      <c r="EL27" s="36" t="str">
        <f t="shared" si="189"/>
        <v>n/a</v>
      </c>
      <c r="EM27" s="36" t="str">
        <f t="shared" si="189"/>
        <v>n/a</v>
      </c>
      <c r="EN27" s="36" t="str">
        <f t="shared" si="189"/>
        <v>n/a</v>
      </c>
      <c r="EO27" s="36" t="str">
        <f t="shared" si="189"/>
        <v>n/a</v>
      </c>
      <c r="EP27" s="36" t="str">
        <f t="shared" si="189"/>
        <v>n/a</v>
      </c>
      <c r="EQ27" s="36" t="str">
        <f t="shared" si="189"/>
        <v>n/a</v>
      </c>
      <c r="ER27" s="36" t="str">
        <f t="shared" si="189"/>
        <v>n/a</v>
      </c>
      <c r="ES27" s="36" t="str">
        <f t="shared" si="189"/>
        <v>n/a</v>
      </c>
      <c r="ET27" s="36" t="str">
        <f t="shared" si="189"/>
        <v>n/a</v>
      </c>
      <c r="EU27" s="36" t="str">
        <f t="shared" si="189"/>
        <v>n/a</v>
      </c>
      <c r="EV27" s="36" t="str">
        <f t="shared" si="189"/>
        <v>n/a</v>
      </c>
      <c r="EW27" s="36" t="str">
        <f t="shared" si="189"/>
        <v>n/a</v>
      </c>
      <c r="EX27" s="36" t="str">
        <f t="shared" si="189"/>
        <v>n/a</v>
      </c>
      <c r="EY27" s="36" t="str">
        <f t="shared" si="189"/>
        <v>n/a</v>
      </c>
      <c r="EZ27" s="36" t="str">
        <f t="shared" si="189"/>
        <v>n/a</v>
      </c>
      <c r="FA27" s="36" t="str">
        <f t="shared" si="189"/>
        <v>n/a</v>
      </c>
      <c r="FB27" s="36" t="str">
        <f t="shared" si="189"/>
        <v>n/a</v>
      </c>
      <c r="FC27" s="36" t="str">
        <f t="shared" si="189"/>
        <v>n/a</v>
      </c>
      <c r="FD27" s="36" t="str">
        <f t="shared" ref="FD27:HM27" si="190">IFERROR(FC27*(1+$P27),"n/a")</f>
        <v>n/a</v>
      </c>
      <c r="FE27" s="36" t="str">
        <f t="shared" si="190"/>
        <v>n/a</v>
      </c>
      <c r="FF27" s="36" t="str">
        <f t="shared" si="190"/>
        <v>n/a</v>
      </c>
      <c r="FG27" s="36" t="str">
        <f t="shared" si="190"/>
        <v>n/a</v>
      </c>
      <c r="FH27" s="36" t="str">
        <f t="shared" si="190"/>
        <v>n/a</v>
      </c>
      <c r="FI27" s="36" t="str">
        <f t="shared" si="190"/>
        <v>n/a</v>
      </c>
      <c r="FJ27" s="36" t="str">
        <f t="shared" si="190"/>
        <v>n/a</v>
      </c>
      <c r="FK27" s="36" t="str">
        <f t="shared" si="190"/>
        <v>n/a</v>
      </c>
      <c r="FL27" s="36" t="str">
        <f t="shared" si="190"/>
        <v>n/a</v>
      </c>
      <c r="FM27" s="36" t="str">
        <f t="shared" si="190"/>
        <v>n/a</v>
      </c>
      <c r="FN27" s="36" t="str">
        <f t="shared" si="190"/>
        <v>n/a</v>
      </c>
      <c r="FO27" s="36" t="str">
        <f t="shared" si="190"/>
        <v>n/a</v>
      </c>
      <c r="FP27" s="36" t="str">
        <f t="shared" si="190"/>
        <v>n/a</v>
      </c>
      <c r="FQ27" s="36" t="str">
        <f t="shared" si="190"/>
        <v>n/a</v>
      </c>
      <c r="FR27" s="36" t="str">
        <f t="shared" si="190"/>
        <v>n/a</v>
      </c>
      <c r="FS27" s="36" t="str">
        <f t="shared" si="190"/>
        <v>n/a</v>
      </c>
      <c r="FT27" s="36" t="str">
        <f t="shared" si="190"/>
        <v>n/a</v>
      </c>
      <c r="FU27" s="36" t="str">
        <f t="shared" si="190"/>
        <v>n/a</v>
      </c>
      <c r="FV27" s="36" t="str">
        <f t="shared" si="190"/>
        <v>n/a</v>
      </c>
      <c r="FW27" s="36" t="str">
        <f t="shared" si="190"/>
        <v>n/a</v>
      </c>
      <c r="FX27" s="36" t="str">
        <f t="shared" si="190"/>
        <v>n/a</v>
      </c>
      <c r="FY27" s="36" t="str">
        <f t="shared" si="190"/>
        <v>n/a</v>
      </c>
      <c r="FZ27" s="36" t="str">
        <f t="shared" si="190"/>
        <v>n/a</v>
      </c>
      <c r="GA27" s="36" t="str">
        <f t="shared" si="190"/>
        <v>n/a</v>
      </c>
      <c r="GB27" s="36" t="str">
        <f t="shared" si="190"/>
        <v>n/a</v>
      </c>
      <c r="GC27" s="36" t="str">
        <f t="shared" si="190"/>
        <v>n/a</v>
      </c>
      <c r="GD27" s="36" t="str">
        <f t="shared" si="190"/>
        <v>n/a</v>
      </c>
      <c r="GE27" s="36" t="str">
        <f t="shared" si="190"/>
        <v>n/a</v>
      </c>
      <c r="GF27" s="36" t="str">
        <f t="shared" si="190"/>
        <v>n/a</v>
      </c>
      <c r="GG27" s="36" t="str">
        <f t="shared" si="190"/>
        <v>n/a</v>
      </c>
      <c r="GH27" s="36" t="str">
        <f t="shared" si="190"/>
        <v>n/a</v>
      </c>
      <c r="GI27" s="36" t="str">
        <f t="shared" si="190"/>
        <v>n/a</v>
      </c>
      <c r="GJ27" s="36" t="str">
        <f t="shared" si="190"/>
        <v>n/a</v>
      </c>
      <c r="GK27" s="36" t="str">
        <f t="shared" si="190"/>
        <v>n/a</v>
      </c>
      <c r="GL27" s="36" t="str">
        <f t="shared" si="190"/>
        <v>n/a</v>
      </c>
      <c r="GM27" s="36" t="str">
        <f t="shared" si="190"/>
        <v>n/a</v>
      </c>
      <c r="GN27" s="36" t="str">
        <f t="shared" si="190"/>
        <v>n/a</v>
      </c>
      <c r="GO27" s="36" t="str">
        <f t="shared" si="190"/>
        <v>n/a</v>
      </c>
      <c r="GP27" s="36" t="str">
        <f t="shared" si="190"/>
        <v>n/a</v>
      </c>
      <c r="GQ27" s="36" t="str">
        <f t="shared" si="190"/>
        <v>n/a</v>
      </c>
      <c r="GR27" s="36" t="str">
        <f t="shared" si="190"/>
        <v>n/a</v>
      </c>
      <c r="GS27" s="36" t="str">
        <f t="shared" si="190"/>
        <v>n/a</v>
      </c>
      <c r="GT27" s="36" t="str">
        <f t="shared" si="190"/>
        <v>n/a</v>
      </c>
      <c r="GU27" s="36" t="str">
        <f t="shared" si="190"/>
        <v>n/a</v>
      </c>
      <c r="GV27" s="36" t="str">
        <f t="shared" si="190"/>
        <v>n/a</v>
      </c>
      <c r="GW27" s="36" t="str">
        <f t="shared" si="190"/>
        <v>n/a</v>
      </c>
      <c r="GX27" s="36" t="str">
        <f t="shared" si="190"/>
        <v>n/a</v>
      </c>
      <c r="GY27" s="36" t="str">
        <f t="shared" si="190"/>
        <v>n/a</v>
      </c>
      <c r="GZ27" s="36" t="str">
        <f t="shared" si="190"/>
        <v>n/a</v>
      </c>
      <c r="HA27" s="36" t="str">
        <f t="shared" si="190"/>
        <v>n/a</v>
      </c>
      <c r="HB27" s="36" t="str">
        <f t="shared" si="190"/>
        <v>n/a</v>
      </c>
      <c r="HC27" s="36" t="str">
        <f t="shared" si="190"/>
        <v>n/a</v>
      </c>
      <c r="HD27" s="36" t="str">
        <f t="shared" si="190"/>
        <v>n/a</v>
      </c>
      <c r="HE27" s="36" t="str">
        <f t="shared" si="190"/>
        <v>n/a</v>
      </c>
      <c r="HF27" s="36" t="str">
        <f t="shared" si="190"/>
        <v>n/a</v>
      </c>
      <c r="HG27" s="36" t="str">
        <f t="shared" si="190"/>
        <v>n/a</v>
      </c>
      <c r="HH27" s="36" t="str">
        <f t="shared" si="190"/>
        <v>n/a</v>
      </c>
      <c r="HI27" s="36" t="str">
        <f t="shared" si="190"/>
        <v>n/a</v>
      </c>
      <c r="HJ27" s="36" t="str">
        <f t="shared" si="190"/>
        <v>n/a</v>
      </c>
      <c r="HK27" s="36" t="str">
        <f t="shared" si="190"/>
        <v>n/a</v>
      </c>
      <c r="HL27" s="36" t="str">
        <f t="shared" si="190"/>
        <v>n/a</v>
      </c>
      <c r="HM27" s="36" t="str">
        <f t="shared" si="190"/>
        <v>n/a</v>
      </c>
    </row>
    <row r="28" spans="1:221" x14ac:dyDescent="0.25">
      <c r="A28" s="7" t="s">
        <v>1099</v>
      </c>
      <c r="B28" s="16" t="s">
        <v>1098</v>
      </c>
      <c r="C28" s="15">
        <v>85.022000000000006</v>
      </c>
      <c r="D28" s="15">
        <v>101.31</v>
      </c>
      <c r="E28" s="14">
        <f t="shared" si="0"/>
        <v>8613.5788200000006</v>
      </c>
      <c r="F28" s="12">
        <f>IF(OR(G28="n/a",J28="n/a"),0%,E28/SUMIFS(E$13:E$239,G$13:G$239,"&lt;&gt;n/a",$J$13:$J$239,"&lt;&gt;n/a"))</f>
        <v>0</v>
      </c>
      <c r="G28" s="29" t="s">
        <v>227</v>
      </c>
      <c r="H28" s="13" t="str">
        <f t="shared" si="7"/>
        <v>n/a</v>
      </c>
      <c r="I28" s="33" t="str">
        <f t="shared" si="8"/>
        <v>n/a</v>
      </c>
      <c r="J28" s="29" t="s">
        <v>227</v>
      </c>
      <c r="K28" s="13" t="str">
        <f t="shared" si="162"/>
        <v>n/a</v>
      </c>
      <c r="L28" s="29" t="str">
        <f t="shared" si="176"/>
        <v>n/a</v>
      </c>
      <c r="M28" s="29" t="str">
        <f t="shared" si="177"/>
        <v>n/a</v>
      </c>
      <c r="N28" s="29" t="str">
        <f t="shared" si="178"/>
        <v>n/a</v>
      </c>
      <c r="O28" s="29" t="str">
        <f t="shared" si="179"/>
        <v>n/a</v>
      </c>
      <c r="P28" s="1">
        <v>4.0398999999999852E-2</v>
      </c>
      <c r="Q28" s="1" t="str">
        <f t="shared" si="167"/>
        <v>n/a</v>
      </c>
      <c r="R28" s="12" t="str">
        <f t="shared" si="180"/>
        <v>n/a</v>
      </c>
      <c r="S28" s="12">
        <f t="shared" si="181"/>
        <v>0</v>
      </c>
      <c r="T28" s="7"/>
      <c r="U28" s="42">
        <f t="shared" si="170"/>
        <v>-101.31</v>
      </c>
      <c r="V28" s="36" t="str">
        <f t="shared" si="171"/>
        <v>n/a</v>
      </c>
      <c r="W28" s="36" t="str">
        <f t="shared" ref="W28:Z28" si="191">IFERROR(V28*(1+$J28),"n/a")</f>
        <v>n/a</v>
      </c>
      <c r="X28" s="36" t="str">
        <f t="shared" si="191"/>
        <v>n/a</v>
      </c>
      <c r="Y28" s="36" t="str">
        <f t="shared" si="191"/>
        <v>n/a</v>
      </c>
      <c r="Z28" s="36" t="str">
        <f t="shared" si="191"/>
        <v>n/a</v>
      </c>
      <c r="AA28" s="36" t="str">
        <f t="shared" si="183"/>
        <v>n/a</v>
      </c>
      <c r="AB28" s="36" t="str">
        <f t="shared" si="184"/>
        <v>n/a</v>
      </c>
      <c r="AC28" s="36" t="str">
        <f t="shared" si="185"/>
        <v>n/a</v>
      </c>
      <c r="AD28" s="36" t="str">
        <f t="shared" si="186"/>
        <v>n/a</v>
      </c>
      <c r="AE28" s="36" t="str">
        <f t="shared" si="187"/>
        <v>n/a</v>
      </c>
      <c r="AF28" s="36" t="str">
        <f t="shared" ref="AF28:CQ28" si="192">IFERROR(AE28*(1+$P28),"n/a")</f>
        <v>n/a</v>
      </c>
      <c r="AG28" s="36" t="str">
        <f t="shared" si="192"/>
        <v>n/a</v>
      </c>
      <c r="AH28" s="36" t="str">
        <f t="shared" si="192"/>
        <v>n/a</v>
      </c>
      <c r="AI28" s="36" t="str">
        <f t="shared" si="192"/>
        <v>n/a</v>
      </c>
      <c r="AJ28" s="36" t="str">
        <f t="shared" si="192"/>
        <v>n/a</v>
      </c>
      <c r="AK28" s="36" t="str">
        <f t="shared" si="192"/>
        <v>n/a</v>
      </c>
      <c r="AL28" s="36" t="str">
        <f t="shared" si="192"/>
        <v>n/a</v>
      </c>
      <c r="AM28" s="36" t="str">
        <f t="shared" si="192"/>
        <v>n/a</v>
      </c>
      <c r="AN28" s="36" t="str">
        <f t="shared" si="192"/>
        <v>n/a</v>
      </c>
      <c r="AO28" s="36" t="str">
        <f t="shared" si="192"/>
        <v>n/a</v>
      </c>
      <c r="AP28" s="36" t="str">
        <f t="shared" si="192"/>
        <v>n/a</v>
      </c>
      <c r="AQ28" s="36" t="str">
        <f t="shared" si="192"/>
        <v>n/a</v>
      </c>
      <c r="AR28" s="36" t="str">
        <f t="shared" si="192"/>
        <v>n/a</v>
      </c>
      <c r="AS28" s="36" t="str">
        <f t="shared" si="192"/>
        <v>n/a</v>
      </c>
      <c r="AT28" s="36" t="str">
        <f t="shared" si="192"/>
        <v>n/a</v>
      </c>
      <c r="AU28" s="36" t="str">
        <f t="shared" si="192"/>
        <v>n/a</v>
      </c>
      <c r="AV28" s="36" t="str">
        <f t="shared" si="192"/>
        <v>n/a</v>
      </c>
      <c r="AW28" s="36" t="str">
        <f t="shared" si="192"/>
        <v>n/a</v>
      </c>
      <c r="AX28" s="36" t="str">
        <f t="shared" si="192"/>
        <v>n/a</v>
      </c>
      <c r="AY28" s="36" t="str">
        <f t="shared" si="192"/>
        <v>n/a</v>
      </c>
      <c r="AZ28" s="36" t="str">
        <f t="shared" si="192"/>
        <v>n/a</v>
      </c>
      <c r="BA28" s="36" t="str">
        <f t="shared" si="192"/>
        <v>n/a</v>
      </c>
      <c r="BB28" s="36" t="str">
        <f t="shared" si="192"/>
        <v>n/a</v>
      </c>
      <c r="BC28" s="36" t="str">
        <f t="shared" si="192"/>
        <v>n/a</v>
      </c>
      <c r="BD28" s="36" t="str">
        <f t="shared" si="192"/>
        <v>n/a</v>
      </c>
      <c r="BE28" s="36" t="str">
        <f t="shared" si="192"/>
        <v>n/a</v>
      </c>
      <c r="BF28" s="36" t="str">
        <f t="shared" si="192"/>
        <v>n/a</v>
      </c>
      <c r="BG28" s="36" t="str">
        <f t="shared" si="192"/>
        <v>n/a</v>
      </c>
      <c r="BH28" s="36" t="str">
        <f t="shared" si="192"/>
        <v>n/a</v>
      </c>
      <c r="BI28" s="36" t="str">
        <f t="shared" si="192"/>
        <v>n/a</v>
      </c>
      <c r="BJ28" s="36" t="str">
        <f t="shared" si="192"/>
        <v>n/a</v>
      </c>
      <c r="BK28" s="36" t="str">
        <f t="shared" si="192"/>
        <v>n/a</v>
      </c>
      <c r="BL28" s="36" t="str">
        <f t="shared" si="192"/>
        <v>n/a</v>
      </c>
      <c r="BM28" s="36" t="str">
        <f t="shared" si="192"/>
        <v>n/a</v>
      </c>
      <c r="BN28" s="36" t="str">
        <f t="shared" si="192"/>
        <v>n/a</v>
      </c>
      <c r="BO28" s="36" t="str">
        <f t="shared" si="192"/>
        <v>n/a</v>
      </c>
      <c r="BP28" s="36" t="str">
        <f t="shared" si="192"/>
        <v>n/a</v>
      </c>
      <c r="BQ28" s="36" t="str">
        <f t="shared" si="192"/>
        <v>n/a</v>
      </c>
      <c r="BR28" s="36" t="str">
        <f t="shared" si="192"/>
        <v>n/a</v>
      </c>
      <c r="BS28" s="36" t="str">
        <f t="shared" si="192"/>
        <v>n/a</v>
      </c>
      <c r="BT28" s="36" t="str">
        <f t="shared" si="192"/>
        <v>n/a</v>
      </c>
      <c r="BU28" s="36" t="str">
        <f t="shared" si="192"/>
        <v>n/a</v>
      </c>
      <c r="BV28" s="36" t="str">
        <f t="shared" si="192"/>
        <v>n/a</v>
      </c>
      <c r="BW28" s="36" t="str">
        <f t="shared" si="192"/>
        <v>n/a</v>
      </c>
      <c r="BX28" s="36" t="str">
        <f t="shared" si="192"/>
        <v>n/a</v>
      </c>
      <c r="BY28" s="36" t="str">
        <f t="shared" si="192"/>
        <v>n/a</v>
      </c>
      <c r="BZ28" s="36" t="str">
        <f t="shared" si="192"/>
        <v>n/a</v>
      </c>
      <c r="CA28" s="36" t="str">
        <f t="shared" si="192"/>
        <v>n/a</v>
      </c>
      <c r="CB28" s="36" t="str">
        <f t="shared" si="192"/>
        <v>n/a</v>
      </c>
      <c r="CC28" s="36" t="str">
        <f t="shared" si="192"/>
        <v>n/a</v>
      </c>
      <c r="CD28" s="36" t="str">
        <f t="shared" si="192"/>
        <v>n/a</v>
      </c>
      <c r="CE28" s="36" t="str">
        <f t="shared" si="192"/>
        <v>n/a</v>
      </c>
      <c r="CF28" s="36" t="str">
        <f t="shared" si="192"/>
        <v>n/a</v>
      </c>
      <c r="CG28" s="36" t="str">
        <f t="shared" si="192"/>
        <v>n/a</v>
      </c>
      <c r="CH28" s="36" t="str">
        <f t="shared" si="192"/>
        <v>n/a</v>
      </c>
      <c r="CI28" s="36" t="str">
        <f t="shared" si="192"/>
        <v>n/a</v>
      </c>
      <c r="CJ28" s="36" t="str">
        <f t="shared" si="192"/>
        <v>n/a</v>
      </c>
      <c r="CK28" s="36" t="str">
        <f t="shared" si="192"/>
        <v>n/a</v>
      </c>
      <c r="CL28" s="36" t="str">
        <f t="shared" si="192"/>
        <v>n/a</v>
      </c>
      <c r="CM28" s="36" t="str">
        <f t="shared" si="192"/>
        <v>n/a</v>
      </c>
      <c r="CN28" s="36" t="str">
        <f t="shared" si="192"/>
        <v>n/a</v>
      </c>
      <c r="CO28" s="36" t="str">
        <f t="shared" si="192"/>
        <v>n/a</v>
      </c>
      <c r="CP28" s="36" t="str">
        <f t="shared" si="192"/>
        <v>n/a</v>
      </c>
      <c r="CQ28" s="36" t="str">
        <f t="shared" si="192"/>
        <v>n/a</v>
      </c>
      <c r="CR28" s="36" t="str">
        <f t="shared" ref="CR28" si="193">IFERROR(CQ28*(1+$P28),"n/a")</f>
        <v>n/a</v>
      </c>
      <c r="CS28" s="36" t="str">
        <f t="shared" si="189"/>
        <v>n/a</v>
      </c>
      <c r="CT28" s="36" t="str">
        <f t="shared" si="189"/>
        <v>n/a</v>
      </c>
      <c r="CU28" s="36" t="str">
        <f t="shared" si="189"/>
        <v>n/a</v>
      </c>
      <c r="CV28" s="36" t="str">
        <f t="shared" si="189"/>
        <v>n/a</v>
      </c>
      <c r="CW28" s="36" t="str">
        <f t="shared" si="189"/>
        <v>n/a</v>
      </c>
      <c r="CX28" s="36" t="str">
        <f t="shared" si="189"/>
        <v>n/a</v>
      </c>
      <c r="CY28" s="36" t="str">
        <f t="shared" si="189"/>
        <v>n/a</v>
      </c>
      <c r="CZ28" s="36" t="str">
        <f t="shared" si="189"/>
        <v>n/a</v>
      </c>
      <c r="DA28" s="36" t="str">
        <f t="shared" si="189"/>
        <v>n/a</v>
      </c>
      <c r="DB28" s="36" t="str">
        <f t="shared" si="189"/>
        <v>n/a</v>
      </c>
      <c r="DC28" s="36" t="str">
        <f t="shared" si="189"/>
        <v>n/a</v>
      </c>
      <c r="DD28" s="36" t="str">
        <f t="shared" si="189"/>
        <v>n/a</v>
      </c>
      <c r="DE28" s="36" t="str">
        <f t="shared" si="189"/>
        <v>n/a</v>
      </c>
      <c r="DF28" s="36" t="str">
        <f t="shared" si="189"/>
        <v>n/a</v>
      </c>
      <c r="DG28" s="36" t="str">
        <f t="shared" si="189"/>
        <v>n/a</v>
      </c>
      <c r="DH28" s="36" t="str">
        <f t="shared" si="189"/>
        <v>n/a</v>
      </c>
      <c r="DI28" s="36" t="str">
        <f t="shared" si="189"/>
        <v>n/a</v>
      </c>
      <c r="DJ28" s="36" t="str">
        <f t="shared" si="189"/>
        <v>n/a</v>
      </c>
      <c r="DK28" s="36" t="str">
        <f t="shared" si="189"/>
        <v>n/a</v>
      </c>
      <c r="DL28" s="36" t="str">
        <f t="shared" si="189"/>
        <v>n/a</v>
      </c>
      <c r="DM28" s="36" t="str">
        <f t="shared" si="189"/>
        <v>n/a</v>
      </c>
      <c r="DN28" s="36" t="str">
        <f t="shared" si="189"/>
        <v>n/a</v>
      </c>
      <c r="DO28" s="36" t="str">
        <f t="shared" si="189"/>
        <v>n/a</v>
      </c>
      <c r="DP28" s="36" t="str">
        <f t="shared" si="189"/>
        <v>n/a</v>
      </c>
      <c r="DQ28" s="36" t="str">
        <f t="shared" si="189"/>
        <v>n/a</v>
      </c>
      <c r="DR28" s="36" t="str">
        <f t="shared" si="189"/>
        <v>n/a</v>
      </c>
      <c r="DS28" s="36" t="str">
        <f t="shared" si="189"/>
        <v>n/a</v>
      </c>
      <c r="DT28" s="36" t="str">
        <f t="shared" si="189"/>
        <v>n/a</v>
      </c>
      <c r="DU28" s="36" t="str">
        <f t="shared" si="189"/>
        <v>n/a</v>
      </c>
      <c r="DV28" s="36" t="str">
        <f t="shared" si="189"/>
        <v>n/a</v>
      </c>
      <c r="DW28" s="36" t="str">
        <f t="shared" si="189"/>
        <v>n/a</v>
      </c>
      <c r="DX28" s="36" t="str">
        <f t="shared" si="189"/>
        <v>n/a</v>
      </c>
      <c r="DY28" s="36" t="str">
        <f t="shared" si="189"/>
        <v>n/a</v>
      </c>
      <c r="DZ28" s="36" t="str">
        <f t="shared" si="189"/>
        <v>n/a</v>
      </c>
      <c r="EA28" s="36" t="str">
        <f t="shared" si="189"/>
        <v>n/a</v>
      </c>
      <c r="EB28" s="36" t="str">
        <f t="shared" si="189"/>
        <v>n/a</v>
      </c>
      <c r="EC28" s="36" t="str">
        <f t="shared" si="189"/>
        <v>n/a</v>
      </c>
      <c r="ED28" s="36" t="str">
        <f t="shared" si="189"/>
        <v>n/a</v>
      </c>
      <c r="EE28" s="36" t="str">
        <f t="shared" si="189"/>
        <v>n/a</v>
      </c>
      <c r="EF28" s="36" t="str">
        <f t="shared" si="189"/>
        <v>n/a</v>
      </c>
      <c r="EG28" s="36" t="str">
        <f t="shared" si="189"/>
        <v>n/a</v>
      </c>
      <c r="EH28" s="36" t="str">
        <f t="shared" si="189"/>
        <v>n/a</v>
      </c>
      <c r="EI28" s="36" t="str">
        <f t="shared" si="189"/>
        <v>n/a</v>
      </c>
      <c r="EJ28" s="36" t="str">
        <f t="shared" si="189"/>
        <v>n/a</v>
      </c>
      <c r="EK28" s="36" t="str">
        <f t="shared" si="189"/>
        <v>n/a</v>
      </c>
      <c r="EL28" s="36" t="str">
        <f t="shared" si="189"/>
        <v>n/a</v>
      </c>
      <c r="EM28" s="36" t="str">
        <f t="shared" si="189"/>
        <v>n/a</v>
      </c>
      <c r="EN28" s="36" t="str">
        <f t="shared" si="189"/>
        <v>n/a</v>
      </c>
      <c r="EO28" s="36" t="str">
        <f t="shared" si="189"/>
        <v>n/a</v>
      </c>
      <c r="EP28" s="36" t="str">
        <f t="shared" si="189"/>
        <v>n/a</v>
      </c>
      <c r="EQ28" s="36" t="str">
        <f t="shared" si="189"/>
        <v>n/a</v>
      </c>
      <c r="ER28" s="36" t="str">
        <f t="shared" si="189"/>
        <v>n/a</v>
      </c>
      <c r="ES28" s="36" t="str">
        <f t="shared" si="189"/>
        <v>n/a</v>
      </c>
      <c r="ET28" s="36" t="str">
        <f t="shared" si="189"/>
        <v>n/a</v>
      </c>
      <c r="EU28" s="36" t="str">
        <f t="shared" si="189"/>
        <v>n/a</v>
      </c>
      <c r="EV28" s="36" t="str">
        <f t="shared" si="189"/>
        <v>n/a</v>
      </c>
      <c r="EW28" s="36" t="str">
        <f t="shared" si="189"/>
        <v>n/a</v>
      </c>
      <c r="EX28" s="36" t="str">
        <f t="shared" si="189"/>
        <v>n/a</v>
      </c>
      <c r="EY28" s="36" t="str">
        <f t="shared" si="189"/>
        <v>n/a</v>
      </c>
      <c r="EZ28" s="36" t="str">
        <f t="shared" si="189"/>
        <v>n/a</v>
      </c>
      <c r="FA28" s="36" t="str">
        <f t="shared" si="189"/>
        <v>n/a</v>
      </c>
      <c r="FB28" s="36" t="str">
        <f t="shared" si="189"/>
        <v>n/a</v>
      </c>
      <c r="FC28" s="36" t="str">
        <f t="shared" si="189"/>
        <v>n/a</v>
      </c>
      <c r="FD28" s="36" t="str">
        <f t="shared" ref="FD28:HM28" si="194">IFERROR(FC28*(1+$P28),"n/a")</f>
        <v>n/a</v>
      </c>
      <c r="FE28" s="36" t="str">
        <f t="shared" si="194"/>
        <v>n/a</v>
      </c>
      <c r="FF28" s="36" t="str">
        <f t="shared" si="194"/>
        <v>n/a</v>
      </c>
      <c r="FG28" s="36" t="str">
        <f t="shared" si="194"/>
        <v>n/a</v>
      </c>
      <c r="FH28" s="36" t="str">
        <f t="shared" si="194"/>
        <v>n/a</v>
      </c>
      <c r="FI28" s="36" t="str">
        <f t="shared" si="194"/>
        <v>n/a</v>
      </c>
      <c r="FJ28" s="36" t="str">
        <f t="shared" si="194"/>
        <v>n/a</v>
      </c>
      <c r="FK28" s="36" t="str">
        <f t="shared" si="194"/>
        <v>n/a</v>
      </c>
      <c r="FL28" s="36" t="str">
        <f t="shared" si="194"/>
        <v>n/a</v>
      </c>
      <c r="FM28" s="36" t="str">
        <f t="shared" si="194"/>
        <v>n/a</v>
      </c>
      <c r="FN28" s="36" t="str">
        <f t="shared" si="194"/>
        <v>n/a</v>
      </c>
      <c r="FO28" s="36" t="str">
        <f t="shared" si="194"/>
        <v>n/a</v>
      </c>
      <c r="FP28" s="36" t="str">
        <f t="shared" si="194"/>
        <v>n/a</v>
      </c>
      <c r="FQ28" s="36" t="str">
        <f t="shared" si="194"/>
        <v>n/a</v>
      </c>
      <c r="FR28" s="36" t="str">
        <f t="shared" si="194"/>
        <v>n/a</v>
      </c>
      <c r="FS28" s="36" t="str">
        <f t="shared" si="194"/>
        <v>n/a</v>
      </c>
      <c r="FT28" s="36" t="str">
        <f t="shared" si="194"/>
        <v>n/a</v>
      </c>
      <c r="FU28" s="36" t="str">
        <f t="shared" si="194"/>
        <v>n/a</v>
      </c>
      <c r="FV28" s="36" t="str">
        <f t="shared" si="194"/>
        <v>n/a</v>
      </c>
      <c r="FW28" s="36" t="str">
        <f t="shared" si="194"/>
        <v>n/a</v>
      </c>
      <c r="FX28" s="36" t="str">
        <f t="shared" si="194"/>
        <v>n/a</v>
      </c>
      <c r="FY28" s="36" t="str">
        <f t="shared" si="194"/>
        <v>n/a</v>
      </c>
      <c r="FZ28" s="36" t="str">
        <f t="shared" si="194"/>
        <v>n/a</v>
      </c>
      <c r="GA28" s="36" t="str">
        <f t="shared" si="194"/>
        <v>n/a</v>
      </c>
      <c r="GB28" s="36" t="str">
        <f t="shared" si="194"/>
        <v>n/a</v>
      </c>
      <c r="GC28" s="36" t="str">
        <f t="shared" si="194"/>
        <v>n/a</v>
      </c>
      <c r="GD28" s="36" t="str">
        <f t="shared" si="194"/>
        <v>n/a</v>
      </c>
      <c r="GE28" s="36" t="str">
        <f t="shared" si="194"/>
        <v>n/a</v>
      </c>
      <c r="GF28" s="36" t="str">
        <f t="shared" si="194"/>
        <v>n/a</v>
      </c>
      <c r="GG28" s="36" t="str">
        <f t="shared" si="194"/>
        <v>n/a</v>
      </c>
      <c r="GH28" s="36" t="str">
        <f t="shared" si="194"/>
        <v>n/a</v>
      </c>
      <c r="GI28" s="36" t="str">
        <f t="shared" si="194"/>
        <v>n/a</v>
      </c>
      <c r="GJ28" s="36" t="str">
        <f t="shared" si="194"/>
        <v>n/a</v>
      </c>
      <c r="GK28" s="36" t="str">
        <f t="shared" si="194"/>
        <v>n/a</v>
      </c>
      <c r="GL28" s="36" t="str">
        <f t="shared" si="194"/>
        <v>n/a</v>
      </c>
      <c r="GM28" s="36" t="str">
        <f t="shared" si="194"/>
        <v>n/a</v>
      </c>
      <c r="GN28" s="36" t="str">
        <f t="shared" si="194"/>
        <v>n/a</v>
      </c>
      <c r="GO28" s="36" t="str">
        <f t="shared" si="194"/>
        <v>n/a</v>
      </c>
      <c r="GP28" s="36" t="str">
        <f t="shared" si="194"/>
        <v>n/a</v>
      </c>
      <c r="GQ28" s="36" t="str">
        <f t="shared" si="194"/>
        <v>n/a</v>
      </c>
      <c r="GR28" s="36" t="str">
        <f t="shared" si="194"/>
        <v>n/a</v>
      </c>
      <c r="GS28" s="36" t="str">
        <f t="shared" si="194"/>
        <v>n/a</v>
      </c>
      <c r="GT28" s="36" t="str">
        <f t="shared" si="194"/>
        <v>n/a</v>
      </c>
      <c r="GU28" s="36" t="str">
        <f t="shared" si="194"/>
        <v>n/a</v>
      </c>
      <c r="GV28" s="36" t="str">
        <f t="shared" si="194"/>
        <v>n/a</v>
      </c>
      <c r="GW28" s="36" t="str">
        <f t="shared" si="194"/>
        <v>n/a</v>
      </c>
      <c r="GX28" s="36" t="str">
        <f t="shared" si="194"/>
        <v>n/a</v>
      </c>
      <c r="GY28" s="36" t="str">
        <f t="shared" si="194"/>
        <v>n/a</v>
      </c>
      <c r="GZ28" s="36" t="str">
        <f t="shared" si="194"/>
        <v>n/a</v>
      </c>
      <c r="HA28" s="36" t="str">
        <f t="shared" si="194"/>
        <v>n/a</v>
      </c>
      <c r="HB28" s="36" t="str">
        <f t="shared" si="194"/>
        <v>n/a</v>
      </c>
      <c r="HC28" s="36" t="str">
        <f t="shared" si="194"/>
        <v>n/a</v>
      </c>
      <c r="HD28" s="36" t="str">
        <f t="shared" si="194"/>
        <v>n/a</v>
      </c>
      <c r="HE28" s="36" t="str">
        <f t="shared" si="194"/>
        <v>n/a</v>
      </c>
      <c r="HF28" s="36" t="str">
        <f t="shared" si="194"/>
        <v>n/a</v>
      </c>
      <c r="HG28" s="36" t="str">
        <f t="shared" si="194"/>
        <v>n/a</v>
      </c>
      <c r="HH28" s="36" t="str">
        <f t="shared" si="194"/>
        <v>n/a</v>
      </c>
      <c r="HI28" s="36" t="str">
        <f t="shared" si="194"/>
        <v>n/a</v>
      </c>
      <c r="HJ28" s="36" t="str">
        <f t="shared" si="194"/>
        <v>n/a</v>
      </c>
      <c r="HK28" s="36" t="str">
        <f t="shared" si="194"/>
        <v>n/a</v>
      </c>
      <c r="HL28" s="36" t="str">
        <f t="shared" si="194"/>
        <v>n/a</v>
      </c>
      <c r="HM28" s="36" t="str">
        <f t="shared" si="194"/>
        <v>n/a</v>
      </c>
    </row>
    <row r="29" spans="1:221" x14ac:dyDescent="0.25">
      <c r="A29" s="7" t="s">
        <v>1651</v>
      </c>
      <c r="B29" s="16" t="s">
        <v>1652</v>
      </c>
      <c r="C29" s="15">
        <v>62.997</v>
      </c>
      <c r="D29" s="15">
        <v>24.39</v>
      </c>
      <c r="E29" s="14">
        <f t="shared" si="0"/>
        <v>1536.49683</v>
      </c>
      <c r="F29" s="12">
        <f>IF(OR(G29="n/a",J29="n/a"),0%,E29/SUMIFS(E$13:E$239,G$13:G$239,"&lt;&gt;n/a",$J$13:$J$239,"&lt;&gt;n/a"))</f>
        <v>8.2624164039413477E-4</v>
      </c>
      <c r="G29" s="29">
        <v>2.220172201722017E-2</v>
      </c>
      <c r="H29" s="13">
        <f t="shared" si="7"/>
        <v>2.3869071340713404E-2</v>
      </c>
      <c r="I29" s="33">
        <f t="shared" si="8"/>
        <v>0.5821666499999999</v>
      </c>
      <c r="J29" s="29">
        <v>0.1502</v>
      </c>
      <c r="K29" s="13">
        <f t="shared" si="162"/>
        <v>0.1318998333333333</v>
      </c>
      <c r="L29" s="29">
        <f t="shared" si="176"/>
        <v>0.11359966666666661</v>
      </c>
      <c r="M29" s="29">
        <f t="shared" si="177"/>
        <v>9.5299499999999926E-2</v>
      </c>
      <c r="N29" s="29">
        <f t="shared" si="178"/>
        <v>7.6999333333333239E-2</v>
      </c>
      <c r="O29" s="29">
        <f t="shared" si="179"/>
        <v>5.8699166666666552E-2</v>
      </c>
      <c r="P29" s="1">
        <v>4.0398999999999852E-2</v>
      </c>
      <c r="Q29" s="1">
        <f t="shared" si="167"/>
        <v>8.8825707068575399E-2</v>
      </c>
      <c r="R29" s="12">
        <f t="shared" si="180"/>
        <v>7.3391497917508632E-5</v>
      </c>
      <c r="S29" s="12">
        <f t="shared" si="181"/>
        <v>8.2624164039413477E-4</v>
      </c>
      <c r="T29" s="7"/>
      <c r="U29" s="42">
        <f t="shared" si="170"/>
        <v>-24.39</v>
      </c>
      <c r="V29" s="36">
        <f t="shared" si="171"/>
        <v>0.66960808082999979</v>
      </c>
      <c r="W29" s="36">
        <f t="shared" ref="W29:Z29" si="195">IFERROR(V29*(1+$J29),"n/a")</f>
        <v>0.77018321457066563</v>
      </c>
      <c r="X29" s="36">
        <f t="shared" si="195"/>
        <v>0.88586473339917948</v>
      </c>
      <c r="Y29" s="36">
        <f t="shared" si="195"/>
        <v>1.0189216163557362</v>
      </c>
      <c r="Z29" s="36">
        <f t="shared" si="195"/>
        <v>1.1719636431323677</v>
      </c>
      <c r="AA29" s="36">
        <f t="shared" si="183"/>
        <v>1.326545452334253</v>
      </c>
      <c r="AB29" s="36">
        <f t="shared" si="184"/>
        <v>1.4772405735376066</v>
      </c>
      <c r="AC29" s="36">
        <f t="shared" si="185"/>
        <v>1.6180208615754537</v>
      </c>
      <c r="AD29" s="36">
        <f t="shared" si="186"/>
        <v>1.7426073892361891</v>
      </c>
      <c r="AE29" s="36">
        <f t="shared" si="187"/>
        <v>1.8448969908115287</v>
      </c>
      <c r="AF29" s="36">
        <f t="shared" ref="AF29:CQ29" si="196">IFERROR(AE29*(1+$P29),"n/a")</f>
        <v>1.9194289843433234</v>
      </c>
      <c r="AG29" s="36">
        <f t="shared" si="196"/>
        <v>1.9969719958818091</v>
      </c>
      <c r="AH29" s="36">
        <f t="shared" si="196"/>
        <v>2.0776476675434381</v>
      </c>
      <c r="AI29" s="36">
        <f t="shared" si="196"/>
        <v>2.1615825556645252</v>
      </c>
      <c r="AJ29" s="36">
        <f t="shared" si="196"/>
        <v>2.2489083293308161</v>
      </c>
      <c r="AK29" s="36">
        <f t="shared" si="196"/>
        <v>2.3397619769274516</v>
      </c>
      <c r="AL29" s="36">
        <f t="shared" si="196"/>
        <v>2.4342860210333432</v>
      </c>
      <c r="AM29" s="36">
        <f t="shared" si="196"/>
        <v>2.532628741997069</v>
      </c>
      <c r="AN29" s="36">
        <f t="shared" si="196"/>
        <v>2.6349444105450082</v>
      </c>
      <c r="AO29" s="36">
        <f t="shared" si="196"/>
        <v>2.7413935297866154</v>
      </c>
      <c r="AP29" s="36">
        <f t="shared" si="196"/>
        <v>2.8521430869964646</v>
      </c>
      <c r="AQ29" s="36">
        <f t="shared" si="196"/>
        <v>2.9673668155680342</v>
      </c>
      <c r="AR29" s="36">
        <f t="shared" si="196"/>
        <v>3.0872454675501668</v>
      </c>
      <c r="AS29" s="36">
        <f t="shared" si="196"/>
        <v>3.2119670971937255</v>
      </c>
      <c r="AT29" s="36">
        <f t="shared" si="196"/>
        <v>3.3417273559532545</v>
      </c>
      <c r="AU29" s="36">
        <f t="shared" si="196"/>
        <v>3.4767297994064097</v>
      </c>
      <c r="AV29" s="36">
        <f t="shared" si="196"/>
        <v>3.6171862065726286</v>
      </c>
      <c r="AW29" s="36">
        <f t="shared" si="196"/>
        <v>3.7633169121319558</v>
      </c>
      <c r="AX29" s="36">
        <f t="shared" si="196"/>
        <v>3.915351152065174</v>
      </c>
      <c r="AY29" s="36">
        <f t="shared" si="196"/>
        <v>4.0735274232574543</v>
      </c>
      <c r="AZ29" s="36">
        <f t="shared" si="196"/>
        <v>4.2380938576296314</v>
      </c>
      <c r="BA29" s="36">
        <f t="shared" si="196"/>
        <v>4.4093086113840103</v>
      </c>
      <c r="BB29" s="36">
        <f t="shared" si="196"/>
        <v>4.5874402699753123</v>
      </c>
      <c r="BC29" s="36">
        <f t="shared" si="196"/>
        <v>4.7727682694420439</v>
      </c>
      <c r="BD29" s="36">
        <f t="shared" si="196"/>
        <v>4.9655833347592324</v>
      </c>
      <c r="BE29" s="36">
        <f t="shared" si="196"/>
        <v>5.1661879359001697</v>
      </c>
      <c r="BF29" s="36">
        <f t="shared" si="196"/>
        <v>5.3748967623226003</v>
      </c>
      <c r="BG29" s="36">
        <f t="shared" si="196"/>
        <v>5.5920372166236705</v>
      </c>
      <c r="BH29" s="36">
        <f t="shared" si="196"/>
        <v>5.8179499281380496</v>
      </c>
      <c r="BI29" s="36">
        <f t="shared" si="196"/>
        <v>6.0529892872848974</v>
      </c>
      <c r="BJ29" s="36">
        <f t="shared" si="196"/>
        <v>6.2975240015019187</v>
      </c>
      <c r="BK29" s="36">
        <f t="shared" si="196"/>
        <v>6.5519376736385935</v>
      </c>
      <c r="BL29" s="36">
        <f t="shared" si="196"/>
        <v>6.8166294037159183</v>
      </c>
      <c r="BM29" s="36">
        <f t="shared" si="196"/>
        <v>7.0920144149966369</v>
      </c>
      <c r="BN29" s="36">
        <f t="shared" si="196"/>
        <v>7.3785247053480854</v>
      </c>
      <c r="BO29" s="36">
        <f t="shared" si="196"/>
        <v>7.6766097249194418</v>
      </c>
      <c r="BP29" s="36">
        <f t="shared" si="196"/>
        <v>7.9867370811964609</v>
      </c>
      <c r="BQ29" s="36">
        <f t="shared" si="196"/>
        <v>8.3093932725397153</v>
      </c>
      <c r="BR29" s="36">
        <f t="shared" si="196"/>
        <v>8.6450844513570466</v>
      </c>
      <c r="BS29" s="36">
        <f t="shared" si="196"/>
        <v>8.9943372181074182</v>
      </c>
      <c r="BT29" s="36">
        <f t="shared" si="196"/>
        <v>9.357699447381739</v>
      </c>
      <c r="BU29" s="36">
        <f t="shared" si="196"/>
        <v>9.7357411473565119</v>
      </c>
      <c r="BV29" s="36">
        <f t="shared" si="196"/>
        <v>10.129055353968566</v>
      </c>
      <c r="BW29" s="36">
        <f t="shared" si="196"/>
        <v>10.538259061213541</v>
      </c>
      <c r="BX29" s="36">
        <f t="shared" si="196"/>
        <v>10.963994189027506</v>
      </c>
      <c r="BY29" s="36">
        <f t="shared" si="196"/>
        <v>11.406928590270027</v>
      </c>
      <c r="BZ29" s="36">
        <f t="shared" si="196"/>
        <v>11.867757098388344</v>
      </c>
      <c r="CA29" s="36">
        <f t="shared" si="196"/>
        <v>12.347202617406133</v>
      </c>
      <c r="CB29" s="36">
        <f t="shared" si="196"/>
        <v>12.846017255946721</v>
      </c>
      <c r="CC29" s="36">
        <f t="shared" si="196"/>
        <v>13.364983507069711</v>
      </c>
      <c r="CD29" s="36">
        <f t="shared" si="196"/>
        <v>13.904915475771819</v>
      </c>
      <c r="CE29" s="36">
        <f t="shared" si="196"/>
        <v>14.466660156077523</v>
      </c>
      <c r="CF29" s="36">
        <f t="shared" si="196"/>
        <v>15.051098759722898</v>
      </c>
      <c r="CG29" s="36">
        <f t="shared" si="196"/>
        <v>15.65914809851694</v>
      </c>
      <c r="CH29" s="36">
        <f t="shared" si="196"/>
        <v>16.291762022548923</v>
      </c>
      <c r="CI29" s="36">
        <f t="shared" si="196"/>
        <v>16.949932916497875</v>
      </c>
      <c r="CJ29" s="36">
        <f t="shared" si="196"/>
        <v>17.634693256391472</v>
      </c>
      <c r="CK29" s="36">
        <f t="shared" si="196"/>
        <v>18.34711722925643</v>
      </c>
      <c r="CL29" s="36">
        <f t="shared" si="196"/>
        <v>19.088322418201159</v>
      </c>
      <c r="CM29" s="36">
        <f t="shared" si="196"/>
        <v>19.859471555574064</v>
      </c>
      <c r="CN29" s="36">
        <f t="shared" si="196"/>
        <v>20.661774346947698</v>
      </c>
      <c r="CO29" s="36">
        <f t="shared" si="196"/>
        <v>21.496489368790037</v>
      </c>
      <c r="CP29" s="36">
        <f t="shared" si="196"/>
        <v>22.364926042799784</v>
      </c>
      <c r="CQ29" s="36">
        <f t="shared" si="196"/>
        <v>23.26844669000285</v>
      </c>
      <c r="CR29" s="36">
        <f t="shared" ref="CR29" si="197">IFERROR(CQ29*(1+$P29),"n/a")</f>
        <v>24.208468667832271</v>
      </c>
      <c r="CS29" s="36">
        <f t="shared" si="189"/>
        <v>25.186466593544022</v>
      </c>
      <c r="CT29" s="36">
        <f t="shared" si="189"/>
        <v>26.203974657456602</v>
      </c>
      <c r="CU29" s="36">
        <f t="shared" si="189"/>
        <v>27.262589029643188</v>
      </c>
      <c r="CV29" s="36">
        <f t="shared" si="189"/>
        <v>28.363970363851738</v>
      </c>
      <c r="CW29" s="36">
        <f t="shared" si="189"/>
        <v>29.50984640258098</v>
      </c>
      <c r="CX29" s="36">
        <f t="shared" si="189"/>
        <v>30.702014687398844</v>
      </c>
      <c r="CY29" s="36">
        <f t="shared" si="189"/>
        <v>31.942345378755064</v>
      </c>
      <c r="CZ29" s="36">
        <f t="shared" si="189"/>
        <v>33.232784189711388</v>
      </c>
      <c r="DA29" s="36">
        <f t="shared" si="189"/>
        <v>34.575355438191536</v>
      </c>
      <c r="DB29" s="36">
        <f t="shared" si="189"/>
        <v>35.972165222539033</v>
      </c>
      <c r="DC29" s="36">
        <f t="shared" si="189"/>
        <v>37.42540472536438</v>
      </c>
      <c r="DD29" s="36">
        <f t="shared" si="189"/>
        <v>38.937353650864374</v>
      </c>
      <c r="DE29" s="36">
        <f t="shared" si="189"/>
        <v>40.510383801005638</v>
      </c>
      <c r="DF29" s="36">
        <f t="shared" si="189"/>
        <v>42.146962796182457</v>
      </c>
      <c r="DG29" s="36">
        <f t="shared" si="189"/>
        <v>43.849657946185424</v>
      </c>
      <c r="DH29" s="36">
        <f t="shared" si="189"/>
        <v>45.621140277553366</v>
      </c>
      <c r="DI29" s="36">
        <f t="shared" si="189"/>
        <v>47.464188723626236</v>
      </c>
      <c r="DJ29" s="36">
        <f t="shared" si="189"/>
        <v>49.381694483872003</v>
      </c>
      <c r="DK29" s="36">
        <f t="shared" si="189"/>
        <v>51.376665559325943</v>
      </c>
      <c r="DL29" s="36">
        <f t="shared" si="189"/>
        <v>53.452231471257143</v>
      </c>
      <c r="DM29" s="36">
        <f t="shared" si="189"/>
        <v>55.611648170464456</v>
      </c>
      <c r="DN29" s="36">
        <f t="shared" si="189"/>
        <v>57.85830314490304</v>
      </c>
      <c r="DO29" s="36">
        <f t="shared" si="189"/>
        <v>60.195720733653971</v>
      </c>
      <c r="DP29" s="36">
        <f t="shared" si="189"/>
        <v>62.627567655572847</v>
      </c>
      <c r="DQ29" s="36">
        <f t="shared" si="189"/>
        <v>65.157658761290321</v>
      </c>
      <c r="DR29" s="36">
        <f t="shared" si="189"/>
        <v>67.789963017587681</v>
      </c>
      <c r="DS29" s="36">
        <f t="shared" si="189"/>
        <v>70.528609733535191</v>
      </c>
      <c r="DT29" s="36">
        <f t="shared" si="189"/>
        <v>73.377895038160275</v>
      </c>
      <c r="DU29" s="36">
        <f t="shared" si="189"/>
        <v>76.342288619806908</v>
      </c>
      <c r="DV29" s="36">
        <f t="shared" si="189"/>
        <v>79.426440737758469</v>
      </c>
      <c r="DW29" s="36">
        <f t="shared" si="189"/>
        <v>82.635189517123166</v>
      </c>
      <c r="DX29" s="36">
        <f t="shared" si="189"/>
        <v>85.973568538425411</v>
      </c>
      <c r="DY29" s="36">
        <f t="shared" si="189"/>
        <v>89.446814733809248</v>
      </c>
      <c r="DZ29" s="36">
        <f t="shared" si="189"/>
        <v>93.060376602240396</v>
      </c>
      <c r="EA29" s="36">
        <f t="shared" si="189"/>
        <v>96.819922756594295</v>
      </c>
      <c r="EB29" s="36">
        <f t="shared" si="189"/>
        <v>100.73135081603793</v>
      </c>
      <c r="EC29" s="36">
        <f t="shared" si="189"/>
        <v>104.80079665765503</v>
      </c>
      <c r="ED29" s="36">
        <f t="shared" si="189"/>
        <v>109.03464404182762</v>
      </c>
      <c r="EE29" s="36">
        <f t="shared" si="189"/>
        <v>113.4395346264734</v>
      </c>
      <c r="EF29" s="36">
        <f t="shared" si="189"/>
        <v>118.02237838584828</v>
      </c>
      <c r="EG29" s="36">
        <f t="shared" si="189"/>
        <v>122.79036445025815</v>
      </c>
      <c r="EH29" s="36">
        <f t="shared" si="189"/>
        <v>127.75097238368411</v>
      </c>
      <c r="EI29" s="36">
        <f t="shared" si="189"/>
        <v>132.91198391701255</v>
      </c>
      <c r="EJ29" s="36">
        <f t="shared" si="189"/>
        <v>138.28149515527591</v>
      </c>
      <c r="EK29" s="36">
        <f t="shared" si="189"/>
        <v>143.86792927805388</v>
      </c>
      <c r="EL29" s="36">
        <f t="shared" si="189"/>
        <v>149.68004975295796</v>
      </c>
      <c r="EM29" s="36">
        <f t="shared" si="189"/>
        <v>155.72697408292768</v>
      </c>
      <c r="EN29" s="36">
        <f t="shared" si="189"/>
        <v>162.01818810890384</v>
      </c>
      <c r="EO29" s="36">
        <f t="shared" si="189"/>
        <v>168.56356089031542</v>
      </c>
      <c r="EP29" s="36">
        <f t="shared" si="189"/>
        <v>175.37336018672323</v>
      </c>
      <c r="EQ29" s="36">
        <f t="shared" si="189"/>
        <v>182.45826856490663</v>
      </c>
      <c r="ER29" s="36">
        <f t="shared" si="189"/>
        <v>189.82940015666026</v>
      </c>
      <c r="ES29" s="36">
        <f t="shared" si="189"/>
        <v>197.49831809358915</v>
      </c>
      <c r="ET29" s="36">
        <f t="shared" si="189"/>
        <v>205.47705264625202</v>
      </c>
      <c r="EU29" s="36">
        <f t="shared" si="189"/>
        <v>213.77812009610793</v>
      </c>
      <c r="EV29" s="36">
        <f t="shared" si="189"/>
        <v>222.41454236987056</v>
      </c>
      <c r="EW29" s="36">
        <f t="shared" si="189"/>
        <v>231.39986746707092</v>
      </c>
      <c r="EX29" s="36">
        <f t="shared" si="189"/>
        <v>240.74819071287308</v>
      </c>
      <c r="EY29" s="36">
        <f t="shared" si="189"/>
        <v>250.47417686948242</v>
      </c>
      <c r="EZ29" s="36">
        <f t="shared" si="189"/>
        <v>260.59308314083262</v>
      </c>
      <c r="FA29" s="36">
        <f t="shared" si="189"/>
        <v>271.12078310663907</v>
      </c>
      <c r="FB29" s="36">
        <f t="shared" si="189"/>
        <v>282.07379162336412</v>
      </c>
      <c r="FC29" s="36">
        <f t="shared" si="189"/>
        <v>293.46929073115638</v>
      </c>
      <c r="FD29" s="36">
        <f t="shared" ref="FD29:HM29" si="198">IFERROR(FC29*(1+$P29),"n/a")</f>
        <v>305.32515660740432</v>
      </c>
      <c r="FE29" s="36">
        <f t="shared" si="198"/>
        <v>317.65998760918683</v>
      </c>
      <c r="FF29" s="36">
        <f t="shared" si="198"/>
        <v>330.49313344861031</v>
      </c>
      <c r="FG29" s="36">
        <f t="shared" si="198"/>
        <v>343.84472554680065</v>
      </c>
      <c r="FH29" s="36">
        <f t="shared" si="198"/>
        <v>357.73570861416579</v>
      </c>
      <c r="FI29" s="36">
        <f t="shared" si="198"/>
        <v>372.18787350646943</v>
      </c>
      <c r="FJ29" s="36">
        <f t="shared" si="198"/>
        <v>387.22389140825726</v>
      </c>
      <c r="FK29" s="36">
        <f t="shared" si="198"/>
        <v>402.86734939725937</v>
      </c>
      <c r="FL29" s="36">
        <f t="shared" si="198"/>
        <v>419.14278744555918</v>
      </c>
      <c r="FM29" s="36">
        <f t="shared" si="198"/>
        <v>436.07573691557224</v>
      </c>
      <c r="FN29" s="36">
        <f t="shared" si="198"/>
        <v>453.6927606112244</v>
      </c>
      <c r="FO29" s="36">
        <f t="shared" si="198"/>
        <v>472.02149444715718</v>
      </c>
      <c r="FP29" s="36">
        <f t="shared" si="198"/>
        <v>491.09069080132781</v>
      </c>
      <c r="FQ29" s="36">
        <f t="shared" si="198"/>
        <v>510.93026361901059</v>
      </c>
      <c r="FR29" s="36">
        <f t="shared" si="198"/>
        <v>531.5713353389549</v>
      </c>
      <c r="FS29" s="36">
        <f t="shared" si="198"/>
        <v>553.04628571531327</v>
      </c>
      <c r="FT29" s="36">
        <f t="shared" si="198"/>
        <v>575.38880261192617</v>
      </c>
      <c r="FU29" s="36">
        <f t="shared" si="198"/>
        <v>598.63393484864525</v>
      </c>
      <c r="FV29" s="36">
        <f t="shared" si="198"/>
        <v>622.81814718259557</v>
      </c>
      <c r="FW29" s="36">
        <f t="shared" si="198"/>
        <v>647.97937751062511</v>
      </c>
      <c r="FX29" s="36">
        <f t="shared" si="198"/>
        <v>674.15709638267674</v>
      </c>
      <c r="FY29" s="36">
        <f t="shared" si="198"/>
        <v>701.3923689194404</v>
      </c>
      <c r="FZ29" s="36">
        <f t="shared" si="198"/>
        <v>729.72791923141676</v>
      </c>
      <c r="GA29" s="36">
        <f t="shared" si="198"/>
        <v>759.20819744044661</v>
      </c>
      <c r="GB29" s="36">
        <f t="shared" si="198"/>
        <v>789.87944940884313</v>
      </c>
      <c r="GC29" s="36">
        <f t="shared" si="198"/>
        <v>821.78978928551089</v>
      </c>
      <c r="GD29" s="36">
        <f t="shared" si="198"/>
        <v>854.98927498285616</v>
      </c>
      <c r="GE29" s="36">
        <f t="shared" si="198"/>
        <v>889.52998670288844</v>
      </c>
      <c r="GF29" s="36">
        <f t="shared" si="198"/>
        <v>925.46610863569833</v>
      </c>
      <c r="GG29" s="36">
        <f t="shared" si="198"/>
        <v>962.8540139584718</v>
      </c>
      <c r="GH29" s="36">
        <f t="shared" si="198"/>
        <v>1001.7523532683799</v>
      </c>
      <c r="GI29" s="36">
        <f t="shared" si="198"/>
        <v>1042.2221465880691</v>
      </c>
      <c r="GJ29" s="36">
        <f t="shared" si="198"/>
        <v>1084.3268790880804</v>
      </c>
      <c r="GK29" s="36">
        <f t="shared" si="198"/>
        <v>1128.1326006763597</v>
      </c>
      <c r="GL29" s="36">
        <f t="shared" si="198"/>
        <v>1173.7080296110839</v>
      </c>
      <c r="GM29" s="36">
        <f t="shared" si="198"/>
        <v>1221.1246602993419</v>
      </c>
      <c r="GN29" s="36">
        <f t="shared" si="198"/>
        <v>1270.456875450775</v>
      </c>
      <c r="GO29" s="36">
        <f t="shared" si="198"/>
        <v>1321.7820627621106</v>
      </c>
      <c r="GP29" s="36">
        <f t="shared" si="198"/>
        <v>1375.180736315637</v>
      </c>
      <c r="GQ29" s="36">
        <f t="shared" si="198"/>
        <v>1430.7366628820521</v>
      </c>
      <c r="GR29" s="36">
        <f t="shared" si="198"/>
        <v>1488.5369933258239</v>
      </c>
      <c r="GS29" s="36">
        <f t="shared" si="198"/>
        <v>1548.6723993191936</v>
      </c>
      <c r="GT29" s="36">
        <f t="shared" si="198"/>
        <v>1611.2372155792893</v>
      </c>
      <c r="GU29" s="36">
        <f t="shared" si="198"/>
        <v>1676.3295878514768</v>
      </c>
      <c r="GV29" s="36">
        <f t="shared" si="198"/>
        <v>1744.0516268710885</v>
      </c>
      <c r="GW29" s="36">
        <f t="shared" si="198"/>
        <v>1814.5095685450533</v>
      </c>
      <c r="GX29" s="36">
        <f t="shared" si="198"/>
        <v>1887.8139406047046</v>
      </c>
      <c r="GY29" s="36">
        <f t="shared" si="198"/>
        <v>1964.0797359911937</v>
      </c>
      <c r="GZ29" s="36">
        <f t="shared" si="198"/>
        <v>2043.4265932455016</v>
      </c>
      <c r="HA29" s="36">
        <f t="shared" si="198"/>
        <v>2125.9789841860265</v>
      </c>
      <c r="HB29" s="36">
        <f t="shared" si="198"/>
        <v>2211.8664091681576</v>
      </c>
      <c r="HC29" s="36">
        <f t="shared" si="198"/>
        <v>2301.2236002321415</v>
      </c>
      <c r="HD29" s="36">
        <f t="shared" si="198"/>
        <v>2394.1907324579192</v>
      </c>
      <c r="HE29" s="36">
        <f t="shared" si="198"/>
        <v>2490.9136438584865</v>
      </c>
      <c r="HF29" s="36">
        <f t="shared" si="198"/>
        <v>2591.5440641567252</v>
      </c>
      <c r="HG29" s="36">
        <f t="shared" si="198"/>
        <v>2696.2398528045924</v>
      </c>
      <c r="HH29" s="36">
        <f t="shared" si="198"/>
        <v>2805.1652466180449</v>
      </c>
      <c r="HI29" s="36">
        <f t="shared" si="198"/>
        <v>2918.4911174161671</v>
      </c>
      <c r="HJ29" s="36">
        <f t="shared" si="198"/>
        <v>3036.3952400686626</v>
      </c>
      <c r="HK29" s="36">
        <f t="shared" si="198"/>
        <v>3159.0625713721961</v>
      </c>
      <c r="HL29" s="36">
        <f t="shared" si="198"/>
        <v>3286.6855401930611</v>
      </c>
      <c r="HM29" s="36">
        <f t="shared" si="198"/>
        <v>3419.4643493313201</v>
      </c>
    </row>
    <row r="30" spans="1:221" x14ac:dyDescent="0.25">
      <c r="A30" s="7" t="s">
        <v>1132</v>
      </c>
      <c r="B30" s="16" t="s">
        <v>1133</v>
      </c>
      <c r="C30" s="15">
        <v>55.911999999999999</v>
      </c>
      <c r="D30" s="15">
        <v>43.31</v>
      </c>
      <c r="E30" s="14">
        <f t="shared" si="0"/>
        <v>2421.5487200000002</v>
      </c>
      <c r="F30" s="12">
        <f>IF(OR(G30="n/a",J30="n/a"),0%,E30/SUMIFS(E$13:E$239,G$13:G$239,"&lt;&gt;n/a",$J$13:$J$239,"&lt;&gt;n/a"))</f>
        <v>0</v>
      </c>
      <c r="G30" s="29">
        <v>1.3853613484183789E-2</v>
      </c>
      <c r="H30" s="13" t="str">
        <f t="shared" si="7"/>
        <v>n/a</v>
      </c>
      <c r="I30" s="33" t="str">
        <f t="shared" si="8"/>
        <v>n/a</v>
      </c>
      <c r="J30" s="29" t="s">
        <v>227</v>
      </c>
      <c r="K30" s="13" t="str">
        <f t="shared" si="162"/>
        <v>n/a</v>
      </c>
      <c r="L30" s="29" t="str">
        <f t="shared" si="176"/>
        <v>n/a</v>
      </c>
      <c r="M30" s="29" t="str">
        <f t="shared" si="177"/>
        <v>n/a</v>
      </c>
      <c r="N30" s="29" t="str">
        <f t="shared" si="178"/>
        <v>n/a</v>
      </c>
      <c r="O30" s="29" t="str">
        <f t="shared" si="179"/>
        <v>n/a</v>
      </c>
      <c r="P30" s="1">
        <v>4.0398999999999852E-2</v>
      </c>
      <c r="Q30" s="1" t="str">
        <f t="shared" si="167"/>
        <v>n/a</v>
      </c>
      <c r="R30" s="12" t="str">
        <f t="shared" si="180"/>
        <v>n/a</v>
      </c>
      <c r="S30" s="12">
        <f t="shared" si="181"/>
        <v>0</v>
      </c>
      <c r="T30" s="7"/>
      <c r="U30" s="42">
        <f t="shared" si="170"/>
        <v>-43.31</v>
      </c>
      <c r="V30" s="36" t="str">
        <f t="shared" si="171"/>
        <v>n/a</v>
      </c>
      <c r="W30" s="36" t="str">
        <f t="shared" ref="W30:Z30" si="199">IFERROR(V30*(1+$J30),"n/a")</f>
        <v>n/a</v>
      </c>
      <c r="X30" s="36" t="str">
        <f t="shared" si="199"/>
        <v>n/a</v>
      </c>
      <c r="Y30" s="36" t="str">
        <f t="shared" si="199"/>
        <v>n/a</v>
      </c>
      <c r="Z30" s="36" t="str">
        <f t="shared" si="199"/>
        <v>n/a</v>
      </c>
      <c r="AA30" s="36" t="str">
        <f t="shared" si="183"/>
        <v>n/a</v>
      </c>
      <c r="AB30" s="36" t="str">
        <f t="shared" si="184"/>
        <v>n/a</v>
      </c>
      <c r="AC30" s="36" t="str">
        <f t="shared" si="185"/>
        <v>n/a</v>
      </c>
      <c r="AD30" s="36" t="str">
        <f t="shared" si="186"/>
        <v>n/a</v>
      </c>
      <c r="AE30" s="36" t="str">
        <f t="shared" si="187"/>
        <v>n/a</v>
      </c>
      <c r="AF30" s="36" t="str">
        <f t="shared" ref="AF30:CQ30" si="200">IFERROR(AE30*(1+$P30),"n/a")</f>
        <v>n/a</v>
      </c>
      <c r="AG30" s="36" t="str">
        <f t="shared" si="200"/>
        <v>n/a</v>
      </c>
      <c r="AH30" s="36" t="str">
        <f t="shared" si="200"/>
        <v>n/a</v>
      </c>
      <c r="AI30" s="36" t="str">
        <f t="shared" si="200"/>
        <v>n/a</v>
      </c>
      <c r="AJ30" s="36" t="str">
        <f t="shared" si="200"/>
        <v>n/a</v>
      </c>
      <c r="AK30" s="36" t="str">
        <f t="shared" si="200"/>
        <v>n/a</v>
      </c>
      <c r="AL30" s="36" t="str">
        <f t="shared" si="200"/>
        <v>n/a</v>
      </c>
      <c r="AM30" s="36" t="str">
        <f t="shared" si="200"/>
        <v>n/a</v>
      </c>
      <c r="AN30" s="36" t="str">
        <f t="shared" si="200"/>
        <v>n/a</v>
      </c>
      <c r="AO30" s="36" t="str">
        <f t="shared" si="200"/>
        <v>n/a</v>
      </c>
      <c r="AP30" s="36" t="str">
        <f t="shared" si="200"/>
        <v>n/a</v>
      </c>
      <c r="AQ30" s="36" t="str">
        <f t="shared" si="200"/>
        <v>n/a</v>
      </c>
      <c r="AR30" s="36" t="str">
        <f t="shared" si="200"/>
        <v>n/a</v>
      </c>
      <c r="AS30" s="36" t="str">
        <f t="shared" si="200"/>
        <v>n/a</v>
      </c>
      <c r="AT30" s="36" t="str">
        <f t="shared" si="200"/>
        <v>n/a</v>
      </c>
      <c r="AU30" s="36" t="str">
        <f t="shared" si="200"/>
        <v>n/a</v>
      </c>
      <c r="AV30" s="36" t="str">
        <f t="shared" si="200"/>
        <v>n/a</v>
      </c>
      <c r="AW30" s="36" t="str">
        <f t="shared" si="200"/>
        <v>n/a</v>
      </c>
      <c r="AX30" s="36" t="str">
        <f t="shared" si="200"/>
        <v>n/a</v>
      </c>
      <c r="AY30" s="36" t="str">
        <f t="shared" si="200"/>
        <v>n/a</v>
      </c>
      <c r="AZ30" s="36" t="str">
        <f t="shared" si="200"/>
        <v>n/a</v>
      </c>
      <c r="BA30" s="36" t="str">
        <f t="shared" si="200"/>
        <v>n/a</v>
      </c>
      <c r="BB30" s="36" t="str">
        <f t="shared" si="200"/>
        <v>n/a</v>
      </c>
      <c r="BC30" s="36" t="str">
        <f t="shared" si="200"/>
        <v>n/a</v>
      </c>
      <c r="BD30" s="36" t="str">
        <f t="shared" si="200"/>
        <v>n/a</v>
      </c>
      <c r="BE30" s="36" t="str">
        <f t="shared" si="200"/>
        <v>n/a</v>
      </c>
      <c r="BF30" s="36" t="str">
        <f t="shared" si="200"/>
        <v>n/a</v>
      </c>
      <c r="BG30" s="36" t="str">
        <f t="shared" si="200"/>
        <v>n/a</v>
      </c>
      <c r="BH30" s="36" t="str">
        <f t="shared" si="200"/>
        <v>n/a</v>
      </c>
      <c r="BI30" s="36" t="str">
        <f t="shared" si="200"/>
        <v>n/a</v>
      </c>
      <c r="BJ30" s="36" t="str">
        <f t="shared" si="200"/>
        <v>n/a</v>
      </c>
      <c r="BK30" s="36" t="str">
        <f t="shared" si="200"/>
        <v>n/a</v>
      </c>
      <c r="BL30" s="36" t="str">
        <f t="shared" si="200"/>
        <v>n/a</v>
      </c>
      <c r="BM30" s="36" t="str">
        <f t="shared" si="200"/>
        <v>n/a</v>
      </c>
      <c r="BN30" s="36" t="str">
        <f t="shared" si="200"/>
        <v>n/a</v>
      </c>
      <c r="BO30" s="36" t="str">
        <f t="shared" si="200"/>
        <v>n/a</v>
      </c>
      <c r="BP30" s="36" t="str">
        <f t="shared" si="200"/>
        <v>n/a</v>
      </c>
      <c r="BQ30" s="36" t="str">
        <f t="shared" si="200"/>
        <v>n/a</v>
      </c>
      <c r="BR30" s="36" t="str">
        <f t="shared" si="200"/>
        <v>n/a</v>
      </c>
      <c r="BS30" s="36" t="str">
        <f t="shared" si="200"/>
        <v>n/a</v>
      </c>
      <c r="BT30" s="36" t="str">
        <f t="shared" si="200"/>
        <v>n/a</v>
      </c>
      <c r="BU30" s="36" t="str">
        <f t="shared" si="200"/>
        <v>n/a</v>
      </c>
      <c r="BV30" s="36" t="str">
        <f t="shared" si="200"/>
        <v>n/a</v>
      </c>
      <c r="BW30" s="36" t="str">
        <f t="shared" si="200"/>
        <v>n/a</v>
      </c>
      <c r="BX30" s="36" t="str">
        <f t="shared" si="200"/>
        <v>n/a</v>
      </c>
      <c r="BY30" s="36" t="str">
        <f t="shared" si="200"/>
        <v>n/a</v>
      </c>
      <c r="BZ30" s="36" t="str">
        <f t="shared" si="200"/>
        <v>n/a</v>
      </c>
      <c r="CA30" s="36" t="str">
        <f t="shared" si="200"/>
        <v>n/a</v>
      </c>
      <c r="CB30" s="36" t="str">
        <f t="shared" si="200"/>
        <v>n/a</v>
      </c>
      <c r="CC30" s="36" t="str">
        <f t="shared" si="200"/>
        <v>n/a</v>
      </c>
      <c r="CD30" s="36" t="str">
        <f t="shared" si="200"/>
        <v>n/a</v>
      </c>
      <c r="CE30" s="36" t="str">
        <f t="shared" si="200"/>
        <v>n/a</v>
      </c>
      <c r="CF30" s="36" t="str">
        <f t="shared" si="200"/>
        <v>n/a</v>
      </c>
      <c r="CG30" s="36" t="str">
        <f t="shared" si="200"/>
        <v>n/a</v>
      </c>
      <c r="CH30" s="36" t="str">
        <f t="shared" si="200"/>
        <v>n/a</v>
      </c>
      <c r="CI30" s="36" t="str">
        <f t="shared" si="200"/>
        <v>n/a</v>
      </c>
      <c r="CJ30" s="36" t="str">
        <f t="shared" si="200"/>
        <v>n/a</v>
      </c>
      <c r="CK30" s="36" t="str">
        <f t="shared" si="200"/>
        <v>n/a</v>
      </c>
      <c r="CL30" s="36" t="str">
        <f t="shared" si="200"/>
        <v>n/a</v>
      </c>
      <c r="CM30" s="36" t="str">
        <f t="shared" si="200"/>
        <v>n/a</v>
      </c>
      <c r="CN30" s="36" t="str">
        <f t="shared" si="200"/>
        <v>n/a</v>
      </c>
      <c r="CO30" s="36" t="str">
        <f t="shared" si="200"/>
        <v>n/a</v>
      </c>
      <c r="CP30" s="36" t="str">
        <f t="shared" si="200"/>
        <v>n/a</v>
      </c>
      <c r="CQ30" s="36" t="str">
        <f t="shared" si="200"/>
        <v>n/a</v>
      </c>
      <c r="CR30" s="36" t="str">
        <f t="shared" ref="CR30" si="201">IFERROR(CQ30*(1+$P30),"n/a")</f>
        <v>n/a</v>
      </c>
      <c r="CS30" s="36" t="str">
        <f t="shared" si="189"/>
        <v>n/a</v>
      </c>
      <c r="CT30" s="36" t="str">
        <f t="shared" si="189"/>
        <v>n/a</v>
      </c>
      <c r="CU30" s="36" t="str">
        <f t="shared" si="189"/>
        <v>n/a</v>
      </c>
      <c r="CV30" s="36" t="str">
        <f t="shared" si="189"/>
        <v>n/a</v>
      </c>
      <c r="CW30" s="36" t="str">
        <f t="shared" si="189"/>
        <v>n/a</v>
      </c>
      <c r="CX30" s="36" t="str">
        <f t="shared" si="189"/>
        <v>n/a</v>
      </c>
      <c r="CY30" s="36" t="str">
        <f t="shared" si="189"/>
        <v>n/a</v>
      </c>
      <c r="CZ30" s="36" t="str">
        <f t="shared" si="189"/>
        <v>n/a</v>
      </c>
      <c r="DA30" s="36" t="str">
        <f t="shared" si="189"/>
        <v>n/a</v>
      </c>
      <c r="DB30" s="36" t="str">
        <f t="shared" si="189"/>
        <v>n/a</v>
      </c>
      <c r="DC30" s="36" t="str">
        <f t="shared" si="189"/>
        <v>n/a</v>
      </c>
      <c r="DD30" s="36" t="str">
        <f t="shared" si="189"/>
        <v>n/a</v>
      </c>
      <c r="DE30" s="36" t="str">
        <f t="shared" si="189"/>
        <v>n/a</v>
      </c>
      <c r="DF30" s="36" t="str">
        <f t="shared" si="189"/>
        <v>n/a</v>
      </c>
      <c r="DG30" s="36" t="str">
        <f t="shared" si="189"/>
        <v>n/a</v>
      </c>
      <c r="DH30" s="36" t="str">
        <f t="shared" si="189"/>
        <v>n/a</v>
      </c>
      <c r="DI30" s="36" t="str">
        <f t="shared" si="189"/>
        <v>n/a</v>
      </c>
      <c r="DJ30" s="36" t="str">
        <f t="shared" si="189"/>
        <v>n/a</v>
      </c>
      <c r="DK30" s="36" t="str">
        <f t="shared" si="189"/>
        <v>n/a</v>
      </c>
      <c r="DL30" s="36" t="str">
        <f t="shared" si="189"/>
        <v>n/a</v>
      </c>
      <c r="DM30" s="36" t="str">
        <f t="shared" si="189"/>
        <v>n/a</v>
      </c>
      <c r="DN30" s="36" t="str">
        <f t="shared" si="189"/>
        <v>n/a</v>
      </c>
      <c r="DO30" s="36" t="str">
        <f t="shared" si="189"/>
        <v>n/a</v>
      </c>
      <c r="DP30" s="36" t="str">
        <f t="shared" si="189"/>
        <v>n/a</v>
      </c>
      <c r="DQ30" s="36" t="str">
        <f t="shared" si="189"/>
        <v>n/a</v>
      </c>
      <c r="DR30" s="36" t="str">
        <f t="shared" si="189"/>
        <v>n/a</v>
      </c>
      <c r="DS30" s="36" t="str">
        <f t="shared" si="189"/>
        <v>n/a</v>
      </c>
      <c r="DT30" s="36" t="str">
        <f t="shared" si="189"/>
        <v>n/a</v>
      </c>
      <c r="DU30" s="36" t="str">
        <f t="shared" si="189"/>
        <v>n/a</v>
      </c>
      <c r="DV30" s="36" t="str">
        <f t="shared" si="189"/>
        <v>n/a</v>
      </c>
      <c r="DW30" s="36" t="str">
        <f t="shared" si="189"/>
        <v>n/a</v>
      </c>
      <c r="DX30" s="36" t="str">
        <f t="shared" si="189"/>
        <v>n/a</v>
      </c>
      <c r="DY30" s="36" t="str">
        <f t="shared" si="189"/>
        <v>n/a</v>
      </c>
      <c r="DZ30" s="36" t="str">
        <f t="shared" si="189"/>
        <v>n/a</v>
      </c>
      <c r="EA30" s="36" t="str">
        <f t="shared" si="189"/>
        <v>n/a</v>
      </c>
      <c r="EB30" s="36" t="str">
        <f t="shared" si="189"/>
        <v>n/a</v>
      </c>
      <c r="EC30" s="36" t="str">
        <f t="shared" si="189"/>
        <v>n/a</v>
      </c>
      <c r="ED30" s="36" t="str">
        <f t="shared" si="189"/>
        <v>n/a</v>
      </c>
      <c r="EE30" s="36" t="str">
        <f t="shared" si="189"/>
        <v>n/a</v>
      </c>
      <c r="EF30" s="36" t="str">
        <f t="shared" si="189"/>
        <v>n/a</v>
      </c>
      <c r="EG30" s="36" t="str">
        <f t="shared" si="189"/>
        <v>n/a</v>
      </c>
      <c r="EH30" s="36" t="str">
        <f t="shared" si="189"/>
        <v>n/a</v>
      </c>
      <c r="EI30" s="36" t="str">
        <f t="shared" si="189"/>
        <v>n/a</v>
      </c>
      <c r="EJ30" s="36" t="str">
        <f t="shared" si="189"/>
        <v>n/a</v>
      </c>
      <c r="EK30" s="36" t="str">
        <f t="shared" si="189"/>
        <v>n/a</v>
      </c>
      <c r="EL30" s="36" t="str">
        <f t="shared" si="189"/>
        <v>n/a</v>
      </c>
      <c r="EM30" s="36" t="str">
        <f t="shared" si="189"/>
        <v>n/a</v>
      </c>
      <c r="EN30" s="36" t="str">
        <f t="shared" si="189"/>
        <v>n/a</v>
      </c>
      <c r="EO30" s="36" t="str">
        <f t="shared" si="189"/>
        <v>n/a</v>
      </c>
      <c r="EP30" s="36" t="str">
        <f t="shared" si="189"/>
        <v>n/a</v>
      </c>
      <c r="EQ30" s="36" t="str">
        <f t="shared" si="189"/>
        <v>n/a</v>
      </c>
      <c r="ER30" s="36" t="str">
        <f t="shared" si="189"/>
        <v>n/a</v>
      </c>
      <c r="ES30" s="36" t="str">
        <f t="shared" si="189"/>
        <v>n/a</v>
      </c>
      <c r="ET30" s="36" t="str">
        <f t="shared" si="189"/>
        <v>n/a</v>
      </c>
      <c r="EU30" s="36" t="str">
        <f t="shared" si="189"/>
        <v>n/a</v>
      </c>
      <c r="EV30" s="36" t="str">
        <f t="shared" si="189"/>
        <v>n/a</v>
      </c>
      <c r="EW30" s="36" t="str">
        <f t="shared" si="189"/>
        <v>n/a</v>
      </c>
      <c r="EX30" s="36" t="str">
        <f t="shared" si="189"/>
        <v>n/a</v>
      </c>
      <c r="EY30" s="36" t="str">
        <f t="shared" si="189"/>
        <v>n/a</v>
      </c>
      <c r="EZ30" s="36" t="str">
        <f t="shared" si="189"/>
        <v>n/a</v>
      </c>
      <c r="FA30" s="36" t="str">
        <f t="shared" si="189"/>
        <v>n/a</v>
      </c>
      <c r="FB30" s="36" t="str">
        <f t="shared" si="189"/>
        <v>n/a</v>
      </c>
      <c r="FC30" s="36" t="str">
        <f t="shared" si="189"/>
        <v>n/a</v>
      </c>
      <c r="FD30" s="36" t="str">
        <f t="shared" ref="FD30:HM30" si="202">IFERROR(FC30*(1+$P30),"n/a")</f>
        <v>n/a</v>
      </c>
      <c r="FE30" s="36" t="str">
        <f t="shared" si="202"/>
        <v>n/a</v>
      </c>
      <c r="FF30" s="36" t="str">
        <f t="shared" si="202"/>
        <v>n/a</v>
      </c>
      <c r="FG30" s="36" t="str">
        <f t="shared" si="202"/>
        <v>n/a</v>
      </c>
      <c r="FH30" s="36" t="str">
        <f t="shared" si="202"/>
        <v>n/a</v>
      </c>
      <c r="FI30" s="36" t="str">
        <f t="shared" si="202"/>
        <v>n/a</v>
      </c>
      <c r="FJ30" s="36" t="str">
        <f t="shared" si="202"/>
        <v>n/a</v>
      </c>
      <c r="FK30" s="36" t="str">
        <f t="shared" si="202"/>
        <v>n/a</v>
      </c>
      <c r="FL30" s="36" t="str">
        <f t="shared" si="202"/>
        <v>n/a</v>
      </c>
      <c r="FM30" s="36" t="str">
        <f t="shared" si="202"/>
        <v>n/a</v>
      </c>
      <c r="FN30" s="36" t="str">
        <f t="shared" si="202"/>
        <v>n/a</v>
      </c>
      <c r="FO30" s="36" t="str">
        <f t="shared" si="202"/>
        <v>n/a</v>
      </c>
      <c r="FP30" s="36" t="str">
        <f t="shared" si="202"/>
        <v>n/a</v>
      </c>
      <c r="FQ30" s="36" t="str">
        <f t="shared" si="202"/>
        <v>n/a</v>
      </c>
      <c r="FR30" s="36" t="str">
        <f t="shared" si="202"/>
        <v>n/a</v>
      </c>
      <c r="FS30" s="36" t="str">
        <f t="shared" si="202"/>
        <v>n/a</v>
      </c>
      <c r="FT30" s="36" t="str">
        <f t="shared" si="202"/>
        <v>n/a</v>
      </c>
      <c r="FU30" s="36" t="str">
        <f t="shared" si="202"/>
        <v>n/a</v>
      </c>
      <c r="FV30" s="36" t="str">
        <f t="shared" si="202"/>
        <v>n/a</v>
      </c>
      <c r="FW30" s="36" t="str">
        <f t="shared" si="202"/>
        <v>n/a</v>
      </c>
      <c r="FX30" s="36" t="str">
        <f t="shared" si="202"/>
        <v>n/a</v>
      </c>
      <c r="FY30" s="36" t="str">
        <f t="shared" si="202"/>
        <v>n/a</v>
      </c>
      <c r="FZ30" s="36" t="str">
        <f t="shared" si="202"/>
        <v>n/a</v>
      </c>
      <c r="GA30" s="36" t="str">
        <f t="shared" si="202"/>
        <v>n/a</v>
      </c>
      <c r="GB30" s="36" t="str">
        <f t="shared" si="202"/>
        <v>n/a</v>
      </c>
      <c r="GC30" s="36" t="str">
        <f t="shared" si="202"/>
        <v>n/a</v>
      </c>
      <c r="GD30" s="36" t="str">
        <f t="shared" si="202"/>
        <v>n/a</v>
      </c>
      <c r="GE30" s="36" t="str">
        <f t="shared" si="202"/>
        <v>n/a</v>
      </c>
      <c r="GF30" s="36" t="str">
        <f t="shared" si="202"/>
        <v>n/a</v>
      </c>
      <c r="GG30" s="36" t="str">
        <f t="shared" si="202"/>
        <v>n/a</v>
      </c>
      <c r="GH30" s="36" t="str">
        <f t="shared" si="202"/>
        <v>n/a</v>
      </c>
      <c r="GI30" s="36" t="str">
        <f t="shared" si="202"/>
        <v>n/a</v>
      </c>
      <c r="GJ30" s="36" t="str">
        <f t="shared" si="202"/>
        <v>n/a</v>
      </c>
      <c r="GK30" s="36" t="str">
        <f t="shared" si="202"/>
        <v>n/a</v>
      </c>
      <c r="GL30" s="36" t="str">
        <f t="shared" si="202"/>
        <v>n/a</v>
      </c>
      <c r="GM30" s="36" t="str">
        <f t="shared" si="202"/>
        <v>n/a</v>
      </c>
      <c r="GN30" s="36" t="str">
        <f t="shared" si="202"/>
        <v>n/a</v>
      </c>
      <c r="GO30" s="36" t="str">
        <f t="shared" si="202"/>
        <v>n/a</v>
      </c>
      <c r="GP30" s="36" t="str">
        <f t="shared" si="202"/>
        <v>n/a</v>
      </c>
      <c r="GQ30" s="36" t="str">
        <f t="shared" si="202"/>
        <v>n/a</v>
      </c>
      <c r="GR30" s="36" t="str">
        <f t="shared" si="202"/>
        <v>n/a</v>
      </c>
      <c r="GS30" s="36" t="str">
        <f t="shared" si="202"/>
        <v>n/a</v>
      </c>
      <c r="GT30" s="36" t="str">
        <f t="shared" si="202"/>
        <v>n/a</v>
      </c>
      <c r="GU30" s="36" t="str">
        <f t="shared" si="202"/>
        <v>n/a</v>
      </c>
      <c r="GV30" s="36" t="str">
        <f t="shared" si="202"/>
        <v>n/a</v>
      </c>
      <c r="GW30" s="36" t="str">
        <f t="shared" si="202"/>
        <v>n/a</v>
      </c>
      <c r="GX30" s="36" t="str">
        <f t="shared" si="202"/>
        <v>n/a</v>
      </c>
      <c r="GY30" s="36" t="str">
        <f t="shared" si="202"/>
        <v>n/a</v>
      </c>
      <c r="GZ30" s="36" t="str">
        <f t="shared" si="202"/>
        <v>n/a</v>
      </c>
      <c r="HA30" s="36" t="str">
        <f t="shared" si="202"/>
        <v>n/a</v>
      </c>
      <c r="HB30" s="36" t="str">
        <f t="shared" si="202"/>
        <v>n/a</v>
      </c>
      <c r="HC30" s="36" t="str">
        <f t="shared" si="202"/>
        <v>n/a</v>
      </c>
      <c r="HD30" s="36" t="str">
        <f t="shared" si="202"/>
        <v>n/a</v>
      </c>
      <c r="HE30" s="36" t="str">
        <f t="shared" si="202"/>
        <v>n/a</v>
      </c>
      <c r="HF30" s="36" t="str">
        <f t="shared" si="202"/>
        <v>n/a</v>
      </c>
      <c r="HG30" s="36" t="str">
        <f t="shared" si="202"/>
        <v>n/a</v>
      </c>
      <c r="HH30" s="36" t="str">
        <f t="shared" si="202"/>
        <v>n/a</v>
      </c>
      <c r="HI30" s="36" t="str">
        <f t="shared" si="202"/>
        <v>n/a</v>
      </c>
      <c r="HJ30" s="36" t="str">
        <f t="shared" si="202"/>
        <v>n/a</v>
      </c>
      <c r="HK30" s="36" t="str">
        <f t="shared" si="202"/>
        <v>n/a</v>
      </c>
      <c r="HL30" s="36" t="str">
        <f t="shared" si="202"/>
        <v>n/a</v>
      </c>
      <c r="HM30" s="36" t="str">
        <f t="shared" si="202"/>
        <v>n/a</v>
      </c>
    </row>
    <row r="31" spans="1:221" x14ac:dyDescent="0.25">
      <c r="A31" s="7" t="s">
        <v>1510</v>
      </c>
      <c r="B31" s="16" t="s">
        <v>1511</v>
      </c>
      <c r="C31" s="15">
        <v>159.9</v>
      </c>
      <c r="D31" s="15">
        <v>24.77</v>
      </c>
      <c r="E31" s="14">
        <f t="shared" si="0"/>
        <v>3960.723</v>
      </c>
      <c r="F31" s="12">
        <f>IF(OR(G31="n/a",J31="n/a"),0%,E31/SUMIFS(E$13:E$239,G$13:G$239,"&lt;&gt;n/a",$J$13:$J$239,"&lt;&gt;n/a"))</f>
        <v>0</v>
      </c>
      <c r="G31" s="29" t="s">
        <v>227</v>
      </c>
      <c r="H31" s="13" t="str">
        <f t="shared" si="7"/>
        <v>n/a</v>
      </c>
      <c r="I31" s="33" t="str">
        <f t="shared" si="8"/>
        <v>n/a</v>
      </c>
      <c r="J31" s="29" t="s">
        <v>227</v>
      </c>
      <c r="K31" s="13" t="str">
        <f t="shared" si="162"/>
        <v>n/a</v>
      </c>
      <c r="L31" s="29" t="str">
        <f t="shared" si="176"/>
        <v>n/a</v>
      </c>
      <c r="M31" s="29" t="str">
        <f t="shared" si="177"/>
        <v>n/a</v>
      </c>
      <c r="N31" s="29" t="str">
        <f t="shared" si="178"/>
        <v>n/a</v>
      </c>
      <c r="O31" s="29" t="str">
        <f t="shared" si="179"/>
        <v>n/a</v>
      </c>
      <c r="P31" s="1">
        <v>4.0398999999999852E-2</v>
      </c>
      <c r="Q31" s="1" t="str">
        <f t="shared" si="167"/>
        <v>n/a</v>
      </c>
      <c r="R31" s="12" t="str">
        <f t="shared" si="180"/>
        <v>n/a</v>
      </c>
      <c r="S31" s="12">
        <f t="shared" si="181"/>
        <v>0</v>
      </c>
      <c r="T31" s="7"/>
      <c r="U31" s="42">
        <f t="shared" si="170"/>
        <v>-24.77</v>
      </c>
      <c r="V31" s="36" t="str">
        <f t="shared" si="171"/>
        <v>n/a</v>
      </c>
      <c r="W31" s="36" t="str">
        <f t="shared" ref="W31:Z31" si="203">IFERROR(V31*(1+$J31),"n/a")</f>
        <v>n/a</v>
      </c>
      <c r="X31" s="36" t="str">
        <f t="shared" si="203"/>
        <v>n/a</v>
      </c>
      <c r="Y31" s="36" t="str">
        <f t="shared" si="203"/>
        <v>n/a</v>
      </c>
      <c r="Z31" s="36" t="str">
        <f t="shared" si="203"/>
        <v>n/a</v>
      </c>
      <c r="AA31" s="36" t="str">
        <f t="shared" si="183"/>
        <v>n/a</v>
      </c>
      <c r="AB31" s="36" t="str">
        <f t="shared" si="184"/>
        <v>n/a</v>
      </c>
      <c r="AC31" s="36" t="str">
        <f t="shared" si="185"/>
        <v>n/a</v>
      </c>
      <c r="AD31" s="36" t="str">
        <f t="shared" si="186"/>
        <v>n/a</v>
      </c>
      <c r="AE31" s="36" t="str">
        <f t="shared" si="187"/>
        <v>n/a</v>
      </c>
      <c r="AF31" s="36" t="str">
        <f t="shared" ref="AF31:CQ31" si="204">IFERROR(AE31*(1+$P31),"n/a")</f>
        <v>n/a</v>
      </c>
      <c r="AG31" s="36" t="str">
        <f t="shared" si="204"/>
        <v>n/a</v>
      </c>
      <c r="AH31" s="36" t="str">
        <f t="shared" si="204"/>
        <v>n/a</v>
      </c>
      <c r="AI31" s="36" t="str">
        <f t="shared" si="204"/>
        <v>n/a</v>
      </c>
      <c r="AJ31" s="36" t="str">
        <f t="shared" si="204"/>
        <v>n/a</v>
      </c>
      <c r="AK31" s="36" t="str">
        <f t="shared" si="204"/>
        <v>n/a</v>
      </c>
      <c r="AL31" s="36" t="str">
        <f t="shared" si="204"/>
        <v>n/a</v>
      </c>
      <c r="AM31" s="36" t="str">
        <f t="shared" si="204"/>
        <v>n/a</v>
      </c>
      <c r="AN31" s="36" t="str">
        <f t="shared" si="204"/>
        <v>n/a</v>
      </c>
      <c r="AO31" s="36" t="str">
        <f t="shared" si="204"/>
        <v>n/a</v>
      </c>
      <c r="AP31" s="36" t="str">
        <f t="shared" si="204"/>
        <v>n/a</v>
      </c>
      <c r="AQ31" s="36" t="str">
        <f t="shared" si="204"/>
        <v>n/a</v>
      </c>
      <c r="AR31" s="36" t="str">
        <f t="shared" si="204"/>
        <v>n/a</v>
      </c>
      <c r="AS31" s="36" t="str">
        <f t="shared" si="204"/>
        <v>n/a</v>
      </c>
      <c r="AT31" s="36" t="str">
        <f t="shared" si="204"/>
        <v>n/a</v>
      </c>
      <c r="AU31" s="36" t="str">
        <f t="shared" si="204"/>
        <v>n/a</v>
      </c>
      <c r="AV31" s="36" t="str">
        <f t="shared" si="204"/>
        <v>n/a</v>
      </c>
      <c r="AW31" s="36" t="str">
        <f t="shared" si="204"/>
        <v>n/a</v>
      </c>
      <c r="AX31" s="36" t="str">
        <f t="shared" si="204"/>
        <v>n/a</v>
      </c>
      <c r="AY31" s="36" t="str">
        <f t="shared" si="204"/>
        <v>n/a</v>
      </c>
      <c r="AZ31" s="36" t="str">
        <f t="shared" si="204"/>
        <v>n/a</v>
      </c>
      <c r="BA31" s="36" t="str">
        <f t="shared" si="204"/>
        <v>n/a</v>
      </c>
      <c r="BB31" s="36" t="str">
        <f t="shared" si="204"/>
        <v>n/a</v>
      </c>
      <c r="BC31" s="36" t="str">
        <f t="shared" si="204"/>
        <v>n/a</v>
      </c>
      <c r="BD31" s="36" t="str">
        <f t="shared" si="204"/>
        <v>n/a</v>
      </c>
      <c r="BE31" s="36" t="str">
        <f t="shared" si="204"/>
        <v>n/a</v>
      </c>
      <c r="BF31" s="36" t="str">
        <f t="shared" si="204"/>
        <v>n/a</v>
      </c>
      <c r="BG31" s="36" t="str">
        <f t="shared" si="204"/>
        <v>n/a</v>
      </c>
      <c r="BH31" s="36" t="str">
        <f t="shared" si="204"/>
        <v>n/a</v>
      </c>
      <c r="BI31" s="36" t="str">
        <f t="shared" si="204"/>
        <v>n/a</v>
      </c>
      <c r="BJ31" s="36" t="str">
        <f t="shared" si="204"/>
        <v>n/a</v>
      </c>
      <c r="BK31" s="36" t="str">
        <f t="shared" si="204"/>
        <v>n/a</v>
      </c>
      <c r="BL31" s="36" t="str">
        <f t="shared" si="204"/>
        <v>n/a</v>
      </c>
      <c r="BM31" s="36" t="str">
        <f t="shared" si="204"/>
        <v>n/a</v>
      </c>
      <c r="BN31" s="36" t="str">
        <f t="shared" si="204"/>
        <v>n/a</v>
      </c>
      <c r="BO31" s="36" t="str">
        <f t="shared" si="204"/>
        <v>n/a</v>
      </c>
      <c r="BP31" s="36" t="str">
        <f t="shared" si="204"/>
        <v>n/a</v>
      </c>
      <c r="BQ31" s="36" t="str">
        <f t="shared" si="204"/>
        <v>n/a</v>
      </c>
      <c r="BR31" s="36" t="str">
        <f t="shared" si="204"/>
        <v>n/a</v>
      </c>
      <c r="BS31" s="36" t="str">
        <f t="shared" si="204"/>
        <v>n/a</v>
      </c>
      <c r="BT31" s="36" t="str">
        <f t="shared" si="204"/>
        <v>n/a</v>
      </c>
      <c r="BU31" s="36" t="str">
        <f t="shared" si="204"/>
        <v>n/a</v>
      </c>
      <c r="BV31" s="36" t="str">
        <f t="shared" si="204"/>
        <v>n/a</v>
      </c>
      <c r="BW31" s="36" t="str">
        <f t="shared" si="204"/>
        <v>n/a</v>
      </c>
      <c r="BX31" s="36" t="str">
        <f t="shared" si="204"/>
        <v>n/a</v>
      </c>
      <c r="BY31" s="36" t="str">
        <f t="shared" si="204"/>
        <v>n/a</v>
      </c>
      <c r="BZ31" s="36" t="str">
        <f t="shared" si="204"/>
        <v>n/a</v>
      </c>
      <c r="CA31" s="36" t="str">
        <f t="shared" si="204"/>
        <v>n/a</v>
      </c>
      <c r="CB31" s="36" t="str">
        <f t="shared" si="204"/>
        <v>n/a</v>
      </c>
      <c r="CC31" s="36" t="str">
        <f t="shared" si="204"/>
        <v>n/a</v>
      </c>
      <c r="CD31" s="36" t="str">
        <f t="shared" si="204"/>
        <v>n/a</v>
      </c>
      <c r="CE31" s="36" t="str">
        <f t="shared" si="204"/>
        <v>n/a</v>
      </c>
      <c r="CF31" s="36" t="str">
        <f t="shared" si="204"/>
        <v>n/a</v>
      </c>
      <c r="CG31" s="36" t="str">
        <f t="shared" si="204"/>
        <v>n/a</v>
      </c>
      <c r="CH31" s="36" t="str">
        <f t="shared" si="204"/>
        <v>n/a</v>
      </c>
      <c r="CI31" s="36" t="str">
        <f t="shared" si="204"/>
        <v>n/a</v>
      </c>
      <c r="CJ31" s="36" t="str">
        <f t="shared" si="204"/>
        <v>n/a</v>
      </c>
      <c r="CK31" s="36" t="str">
        <f t="shared" si="204"/>
        <v>n/a</v>
      </c>
      <c r="CL31" s="36" t="str">
        <f t="shared" si="204"/>
        <v>n/a</v>
      </c>
      <c r="CM31" s="36" t="str">
        <f t="shared" si="204"/>
        <v>n/a</v>
      </c>
      <c r="CN31" s="36" t="str">
        <f t="shared" si="204"/>
        <v>n/a</v>
      </c>
      <c r="CO31" s="36" t="str">
        <f t="shared" si="204"/>
        <v>n/a</v>
      </c>
      <c r="CP31" s="36" t="str">
        <f t="shared" si="204"/>
        <v>n/a</v>
      </c>
      <c r="CQ31" s="36" t="str">
        <f t="shared" si="204"/>
        <v>n/a</v>
      </c>
      <c r="CR31" s="36" t="str">
        <f t="shared" ref="CR31" si="205">IFERROR(CQ31*(1+$P31),"n/a")</f>
        <v>n/a</v>
      </c>
      <c r="CS31" s="36" t="str">
        <f t="shared" si="189"/>
        <v>n/a</v>
      </c>
      <c r="CT31" s="36" t="str">
        <f t="shared" si="189"/>
        <v>n/a</v>
      </c>
      <c r="CU31" s="36" t="str">
        <f t="shared" ref="CU31:FF31" si="206">IFERROR(CT31*(1+$P31),"n/a")</f>
        <v>n/a</v>
      </c>
      <c r="CV31" s="36" t="str">
        <f t="shared" si="206"/>
        <v>n/a</v>
      </c>
      <c r="CW31" s="36" t="str">
        <f t="shared" si="206"/>
        <v>n/a</v>
      </c>
      <c r="CX31" s="36" t="str">
        <f t="shared" si="206"/>
        <v>n/a</v>
      </c>
      <c r="CY31" s="36" t="str">
        <f t="shared" si="206"/>
        <v>n/a</v>
      </c>
      <c r="CZ31" s="36" t="str">
        <f t="shared" si="206"/>
        <v>n/a</v>
      </c>
      <c r="DA31" s="36" t="str">
        <f t="shared" si="206"/>
        <v>n/a</v>
      </c>
      <c r="DB31" s="36" t="str">
        <f t="shared" si="206"/>
        <v>n/a</v>
      </c>
      <c r="DC31" s="36" t="str">
        <f t="shared" si="206"/>
        <v>n/a</v>
      </c>
      <c r="DD31" s="36" t="str">
        <f t="shared" si="206"/>
        <v>n/a</v>
      </c>
      <c r="DE31" s="36" t="str">
        <f t="shared" si="206"/>
        <v>n/a</v>
      </c>
      <c r="DF31" s="36" t="str">
        <f t="shared" si="206"/>
        <v>n/a</v>
      </c>
      <c r="DG31" s="36" t="str">
        <f t="shared" si="206"/>
        <v>n/a</v>
      </c>
      <c r="DH31" s="36" t="str">
        <f t="shared" si="206"/>
        <v>n/a</v>
      </c>
      <c r="DI31" s="36" t="str">
        <f t="shared" si="206"/>
        <v>n/a</v>
      </c>
      <c r="DJ31" s="36" t="str">
        <f t="shared" si="206"/>
        <v>n/a</v>
      </c>
      <c r="DK31" s="36" t="str">
        <f t="shared" si="206"/>
        <v>n/a</v>
      </c>
      <c r="DL31" s="36" t="str">
        <f t="shared" si="206"/>
        <v>n/a</v>
      </c>
      <c r="DM31" s="36" t="str">
        <f t="shared" si="206"/>
        <v>n/a</v>
      </c>
      <c r="DN31" s="36" t="str">
        <f t="shared" si="206"/>
        <v>n/a</v>
      </c>
      <c r="DO31" s="36" t="str">
        <f t="shared" si="206"/>
        <v>n/a</v>
      </c>
      <c r="DP31" s="36" t="str">
        <f t="shared" si="206"/>
        <v>n/a</v>
      </c>
      <c r="DQ31" s="36" t="str">
        <f t="shared" si="206"/>
        <v>n/a</v>
      </c>
      <c r="DR31" s="36" t="str">
        <f t="shared" si="206"/>
        <v>n/a</v>
      </c>
      <c r="DS31" s="36" t="str">
        <f t="shared" si="206"/>
        <v>n/a</v>
      </c>
      <c r="DT31" s="36" t="str">
        <f t="shared" si="206"/>
        <v>n/a</v>
      </c>
      <c r="DU31" s="36" t="str">
        <f t="shared" si="206"/>
        <v>n/a</v>
      </c>
      <c r="DV31" s="36" t="str">
        <f t="shared" si="206"/>
        <v>n/a</v>
      </c>
      <c r="DW31" s="36" t="str">
        <f t="shared" si="206"/>
        <v>n/a</v>
      </c>
      <c r="DX31" s="36" t="str">
        <f t="shared" si="206"/>
        <v>n/a</v>
      </c>
      <c r="DY31" s="36" t="str">
        <f t="shared" si="206"/>
        <v>n/a</v>
      </c>
      <c r="DZ31" s="36" t="str">
        <f t="shared" si="206"/>
        <v>n/a</v>
      </c>
      <c r="EA31" s="36" t="str">
        <f t="shared" si="206"/>
        <v>n/a</v>
      </c>
      <c r="EB31" s="36" t="str">
        <f t="shared" si="206"/>
        <v>n/a</v>
      </c>
      <c r="EC31" s="36" t="str">
        <f t="shared" si="206"/>
        <v>n/a</v>
      </c>
      <c r="ED31" s="36" t="str">
        <f t="shared" si="206"/>
        <v>n/a</v>
      </c>
      <c r="EE31" s="36" t="str">
        <f t="shared" si="206"/>
        <v>n/a</v>
      </c>
      <c r="EF31" s="36" t="str">
        <f t="shared" si="206"/>
        <v>n/a</v>
      </c>
      <c r="EG31" s="36" t="str">
        <f t="shared" si="206"/>
        <v>n/a</v>
      </c>
      <c r="EH31" s="36" t="str">
        <f t="shared" si="206"/>
        <v>n/a</v>
      </c>
      <c r="EI31" s="36" t="str">
        <f t="shared" si="206"/>
        <v>n/a</v>
      </c>
      <c r="EJ31" s="36" t="str">
        <f t="shared" si="206"/>
        <v>n/a</v>
      </c>
      <c r="EK31" s="36" t="str">
        <f t="shared" si="206"/>
        <v>n/a</v>
      </c>
      <c r="EL31" s="36" t="str">
        <f t="shared" si="206"/>
        <v>n/a</v>
      </c>
      <c r="EM31" s="36" t="str">
        <f t="shared" si="206"/>
        <v>n/a</v>
      </c>
      <c r="EN31" s="36" t="str">
        <f t="shared" si="206"/>
        <v>n/a</v>
      </c>
      <c r="EO31" s="36" t="str">
        <f t="shared" si="206"/>
        <v>n/a</v>
      </c>
      <c r="EP31" s="36" t="str">
        <f t="shared" si="206"/>
        <v>n/a</v>
      </c>
      <c r="EQ31" s="36" t="str">
        <f t="shared" si="206"/>
        <v>n/a</v>
      </c>
      <c r="ER31" s="36" t="str">
        <f t="shared" si="206"/>
        <v>n/a</v>
      </c>
      <c r="ES31" s="36" t="str">
        <f t="shared" si="206"/>
        <v>n/a</v>
      </c>
      <c r="ET31" s="36" t="str">
        <f t="shared" si="206"/>
        <v>n/a</v>
      </c>
      <c r="EU31" s="36" t="str">
        <f t="shared" si="206"/>
        <v>n/a</v>
      </c>
      <c r="EV31" s="36" t="str">
        <f t="shared" si="206"/>
        <v>n/a</v>
      </c>
      <c r="EW31" s="36" t="str">
        <f t="shared" si="206"/>
        <v>n/a</v>
      </c>
      <c r="EX31" s="36" t="str">
        <f t="shared" si="206"/>
        <v>n/a</v>
      </c>
      <c r="EY31" s="36" t="str">
        <f t="shared" si="206"/>
        <v>n/a</v>
      </c>
      <c r="EZ31" s="36" t="str">
        <f t="shared" si="206"/>
        <v>n/a</v>
      </c>
      <c r="FA31" s="36" t="str">
        <f t="shared" si="206"/>
        <v>n/a</v>
      </c>
      <c r="FB31" s="36" t="str">
        <f t="shared" si="206"/>
        <v>n/a</v>
      </c>
      <c r="FC31" s="36" t="str">
        <f t="shared" si="206"/>
        <v>n/a</v>
      </c>
      <c r="FD31" s="36" t="str">
        <f t="shared" si="206"/>
        <v>n/a</v>
      </c>
      <c r="FE31" s="36" t="str">
        <f t="shared" si="206"/>
        <v>n/a</v>
      </c>
      <c r="FF31" s="36" t="str">
        <f t="shared" si="206"/>
        <v>n/a</v>
      </c>
      <c r="FG31" s="36" t="str">
        <f t="shared" ref="FG31:HM31" si="207">IFERROR(FF31*(1+$P31),"n/a")</f>
        <v>n/a</v>
      </c>
      <c r="FH31" s="36" t="str">
        <f t="shared" si="207"/>
        <v>n/a</v>
      </c>
      <c r="FI31" s="36" t="str">
        <f t="shared" si="207"/>
        <v>n/a</v>
      </c>
      <c r="FJ31" s="36" t="str">
        <f t="shared" si="207"/>
        <v>n/a</v>
      </c>
      <c r="FK31" s="36" t="str">
        <f t="shared" si="207"/>
        <v>n/a</v>
      </c>
      <c r="FL31" s="36" t="str">
        <f t="shared" si="207"/>
        <v>n/a</v>
      </c>
      <c r="FM31" s="36" t="str">
        <f t="shared" si="207"/>
        <v>n/a</v>
      </c>
      <c r="FN31" s="36" t="str">
        <f t="shared" si="207"/>
        <v>n/a</v>
      </c>
      <c r="FO31" s="36" t="str">
        <f t="shared" si="207"/>
        <v>n/a</v>
      </c>
      <c r="FP31" s="36" t="str">
        <f t="shared" si="207"/>
        <v>n/a</v>
      </c>
      <c r="FQ31" s="36" t="str">
        <f t="shared" si="207"/>
        <v>n/a</v>
      </c>
      <c r="FR31" s="36" t="str">
        <f t="shared" si="207"/>
        <v>n/a</v>
      </c>
      <c r="FS31" s="36" t="str">
        <f t="shared" si="207"/>
        <v>n/a</v>
      </c>
      <c r="FT31" s="36" t="str">
        <f t="shared" si="207"/>
        <v>n/a</v>
      </c>
      <c r="FU31" s="36" t="str">
        <f t="shared" si="207"/>
        <v>n/a</v>
      </c>
      <c r="FV31" s="36" t="str">
        <f t="shared" si="207"/>
        <v>n/a</v>
      </c>
      <c r="FW31" s="36" t="str">
        <f t="shared" si="207"/>
        <v>n/a</v>
      </c>
      <c r="FX31" s="36" t="str">
        <f t="shared" si="207"/>
        <v>n/a</v>
      </c>
      <c r="FY31" s="36" t="str">
        <f t="shared" si="207"/>
        <v>n/a</v>
      </c>
      <c r="FZ31" s="36" t="str">
        <f t="shared" si="207"/>
        <v>n/a</v>
      </c>
      <c r="GA31" s="36" t="str">
        <f t="shared" si="207"/>
        <v>n/a</v>
      </c>
      <c r="GB31" s="36" t="str">
        <f t="shared" si="207"/>
        <v>n/a</v>
      </c>
      <c r="GC31" s="36" t="str">
        <f t="shared" si="207"/>
        <v>n/a</v>
      </c>
      <c r="GD31" s="36" t="str">
        <f t="shared" si="207"/>
        <v>n/a</v>
      </c>
      <c r="GE31" s="36" t="str">
        <f t="shared" si="207"/>
        <v>n/a</v>
      </c>
      <c r="GF31" s="36" t="str">
        <f t="shared" si="207"/>
        <v>n/a</v>
      </c>
      <c r="GG31" s="36" t="str">
        <f t="shared" si="207"/>
        <v>n/a</v>
      </c>
      <c r="GH31" s="36" t="str">
        <f t="shared" si="207"/>
        <v>n/a</v>
      </c>
      <c r="GI31" s="36" t="str">
        <f t="shared" si="207"/>
        <v>n/a</v>
      </c>
      <c r="GJ31" s="36" t="str">
        <f t="shared" si="207"/>
        <v>n/a</v>
      </c>
      <c r="GK31" s="36" t="str">
        <f t="shared" si="207"/>
        <v>n/a</v>
      </c>
      <c r="GL31" s="36" t="str">
        <f t="shared" si="207"/>
        <v>n/a</v>
      </c>
      <c r="GM31" s="36" t="str">
        <f t="shared" si="207"/>
        <v>n/a</v>
      </c>
      <c r="GN31" s="36" t="str">
        <f t="shared" si="207"/>
        <v>n/a</v>
      </c>
      <c r="GO31" s="36" t="str">
        <f t="shared" si="207"/>
        <v>n/a</v>
      </c>
      <c r="GP31" s="36" t="str">
        <f t="shared" si="207"/>
        <v>n/a</v>
      </c>
      <c r="GQ31" s="36" t="str">
        <f t="shared" si="207"/>
        <v>n/a</v>
      </c>
      <c r="GR31" s="36" t="str">
        <f t="shared" si="207"/>
        <v>n/a</v>
      </c>
      <c r="GS31" s="36" t="str">
        <f t="shared" si="207"/>
        <v>n/a</v>
      </c>
      <c r="GT31" s="36" t="str">
        <f t="shared" si="207"/>
        <v>n/a</v>
      </c>
      <c r="GU31" s="36" t="str">
        <f t="shared" si="207"/>
        <v>n/a</v>
      </c>
      <c r="GV31" s="36" t="str">
        <f t="shared" si="207"/>
        <v>n/a</v>
      </c>
      <c r="GW31" s="36" t="str">
        <f t="shared" si="207"/>
        <v>n/a</v>
      </c>
      <c r="GX31" s="36" t="str">
        <f t="shared" si="207"/>
        <v>n/a</v>
      </c>
      <c r="GY31" s="36" t="str">
        <f t="shared" si="207"/>
        <v>n/a</v>
      </c>
      <c r="GZ31" s="36" t="str">
        <f t="shared" si="207"/>
        <v>n/a</v>
      </c>
      <c r="HA31" s="36" t="str">
        <f t="shared" si="207"/>
        <v>n/a</v>
      </c>
      <c r="HB31" s="36" t="str">
        <f t="shared" si="207"/>
        <v>n/a</v>
      </c>
      <c r="HC31" s="36" t="str">
        <f t="shared" si="207"/>
        <v>n/a</v>
      </c>
      <c r="HD31" s="36" t="str">
        <f t="shared" si="207"/>
        <v>n/a</v>
      </c>
      <c r="HE31" s="36" t="str">
        <f t="shared" si="207"/>
        <v>n/a</v>
      </c>
      <c r="HF31" s="36" t="str">
        <f t="shared" si="207"/>
        <v>n/a</v>
      </c>
      <c r="HG31" s="36" t="str">
        <f t="shared" si="207"/>
        <v>n/a</v>
      </c>
      <c r="HH31" s="36" t="str">
        <f t="shared" si="207"/>
        <v>n/a</v>
      </c>
      <c r="HI31" s="36" t="str">
        <f t="shared" si="207"/>
        <v>n/a</v>
      </c>
      <c r="HJ31" s="36" t="str">
        <f t="shared" si="207"/>
        <v>n/a</v>
      </c>
      <c r="HK31" s="36" t="str">
        <f t="shared" si="207"/>
        <v>n/a</v>
      </c>
      <c r="HL31" s="36" t="str">
        <f t="shared" si="207"/>
        <v>n/a</v>
      </c>
      <c r="HM31" s="36" t="str">
        <f t="shared" si="207"/>
        <v>n/a</v>
      </c>
    </row>
    <row r="32" spans="1:221" x14ac:dyDescent="0.25">
      <c r="A32" s="7" t="s">
        <v>1096</v>
      </c>
      <c r="B32" s="16" t="s">
        <v>1095</v>
      </c>
      <c r="C32" s="15">
        <v>204.28800000000001</v>
      </c>
      <c r="D32" s="15">
        <v>12.89</v>
      </c>
      <c r="E32" s="14">
        <f t="shared" si="0"/>
        <v>2633.27232</v>
      </c>
      <c r="F32" s="12">
        <f>IF(OR(G32="n/a",J32="n/a"),0%,E32/SUMIFS(E$13:E$239,G$13:G$239,"&lt;&gt;n/a",$J$13:$J$239,"&lt;&gt;n/a"))</f>
        <v>0</v>
      </c>
      <c r="G32" s="29">
        <v>5.5857253685027149E-2</v>
      </c>
      <c r="H32" s="13" t="str">
        <f t="shared" si="7"/>
        <v>n/a</v>
      </c>
      <c r="I32" s="33" t="str">
        <f t="shared" si="8"/>
        <v>n/a</v>
      </c>
      <c r="J32" s="29" t="s">
        <v>227</v>
      </c>
      <c r="K32" s="13" t="str">
        <f t="shared" si="162"/>
        <v>n/a</v>
      </c>
      <c r="L32" s="29" t="str">
        <f t="shared" si="176"/>
        <v>n/a</v>
      </c>
      <c r="M32" s="29" t="str">
        <f t="shared" si="177"/>
        <v>n/a</v>
      </c>
      <c r="N32" s="29" t="str">
        <f t="shared" si="178"/>
        <v>n/a</v>
      </c>
      <c r="O32" s="29" t="str">
        <f t="shared" si="179"/>
        <v>n/a</v>
      </c>
      <c r="P32" s="1">
        <v>4.0398999999999852E-2</v>
      </c>
      <c r="Q32" s="1" t="str">
        <f t="shared" si="167"/>
        <v>n/a</v>
      </c>
      <c r="R32" s="12" t="str">
        <f t="shared" si="180"/>
        <v>n/a</v>
      </c>
      <c r="S32" s="12">
        <f t="shared" si="181"/>
        <v>0</v>
      </c>
      <c r="T32" s="7"/>
      <c r="U32" s="42">
        <f t="shared" si="170"/>
        <v>-12.89</v>
      </c>
      <c r="V32" s="36" t="str">
        <f t="shared" si="171"/>
        <v>n/a</v>
      </c>
      <c r="W32" s="36" t="str">
        <f t="shared" ref="W32:Z32" si="208">IFERROR(V32*(1+$J32),"n/a")</f>
        <v>n/a</v>
      </c>
      <c r="X32" s="36" t="str">
        <f t="shared" si="208"/>
        <v>n/a</v>
      </c>
      <c r="Y32" s="36" t="str">
        <f t="shared" si="208"/>
        <v>n/a</v>
      </c>
      <c r="Z32" s="36" t="str">
        <f t="shared" si="208"/>
        <v>n/a</v>
      </c>
      <c r="AA32" s="36" t="str">
        <f t="shared" si="183"/>
        <v>n/a</v>
      </c>
      <c r="AB32" s="36" t="str">
        <f t="shared" si="184"/>
        <v>n/a</v>
      </c>
      <c r="AC32" s="36" t="str">
        <f t="shared" si="185"/>
        <v>n/a</v>
      </c>
      <c r="AD32" s="36" t="str">
        <f t="shared" si="186"/>
        <v>n/a</v>
      </c>
      <c r="AE32" s="36" t="str">
        <f t="shared" si="187"/>
        <v>n/a</v>
      </c>
      <c r="AF32" s="36" t="str">
        <f t="shared" ref="AF32:CQ32" si="209">IFERROR(AE32*(1+$P32),"n/a")</f>
        <v>n/a</v>
      </c>
      <c r="AG32" s="36" t="str">
        <f t="shared" si="209"/>
        <v>n/a</v>
      </c>
      <c r="AH32" s="36" t="str">
        <f t="shared" si="209"/>
        <v>n/a</v>
      </c>
      <c r="AI32" s="36" t="str">
        <f t="shared" si="209"/>
        <v>n/a</v>
      </c>
      <c r="AJ32" s="36" t="str">
        <f t="shared" si="209"/>
        <v>n/a</v>
      </c>
      <c r="AK32" s="36" t="str">
        <f t="shared" si="209"/>
        <v>n/a</v>
      </c>
      <c r="AL32" s="36" t="str">
        <f t="shared" si="209"/>
        <v>n/a</v>
      </c>
      <c r="AM32" s="36" t="str">
        <f t="shared" si="209"/>
        <v>n/a</v>
      </c>
      <c r="AN32" s="36" t="str">
        <f t="shared" si="209"/>
        <v>n/a</v>
      </c>
      <c r="AO32" s="36" t="str">
        <f t="shared" si="209"/>
        <v>n/a</v>
      </c>
      <c r="AP32" s="36" t="str">
        <f t="shared" si="209"/>
        <v>n/a</v>
      </c>
      <c r="AQ32" s="36" t="str">
        <f t="shared" si="209"/>
        <v>n/a</v>
      </c>
      <c r="AR32" s="36" t="str">
        <f t="shared" si="209"/>
        <v>n/a</v>
      </c>
      <c r="AS32" s="36" t="str">
        <f t="shared" si="209"/>
        <v>n/a</v>
      </c>
      <c r="AT32" s="36" t="str">
        <f t="shared" si="209"/>
        <v>n/a</v>
      </c>
      <c r="AU32" s="36" t="str">
        <f t="shared" si="209"/>
        <v>n/a</v>
      </c>
      <c r="AV32" s="36" t="str">
        <f t="shared" si="209"/>
        <v>n/a</v>
      </c>
      <c r="AW32" s="36" t="str">
        <f t="shared" si="209"/>
        <v>n/a</v>
      </c>
      <c r="AX32" s="36" t="str">
        <f t="shared" si="209"/>
        <v>n/a</v>
      </c>
      <c r="AY32" s="36" t="str">
        <f t="shared" si="209"/>
        <v>n/a</v>
      </c>
      <c r="AZ32" s="36" t="str">
        <f t="shared" si="209"/>
        <v>n/a</v>
      </c>
      <c r="BA32" s="36" t="str">
        <f t="shared" si="209"/>
        <v>n/a</v>
      </c>
      <c r="BB32" s="36" t="str">
        <f t="shared" si="209"/>
        <v>n/a</v>
      </c>
      <c r="BC32" s="36" t="str">
        <f t="shared" si="209"/>
        <v>n/a</v>
      </c>
      <c r="BD32" s="36" t="str">
        <f t="shared" si="209"/>
        <v>n/a</v>
      </c>
      <c r="BE32" s="36" t="str">
        <f t="shared" si="209"/>
        <v>n/a</v>
      </c>
      <c r="BF32" s="36" t="str">
        <f t="shared" si="209"/>
        <v>n/a</v>
      </c>
      <c r="BG32" s="36" t="str">
        <f t="shared" si="209"/>
        <v>n/a</v>
      </c>
      <c r="BH32" s="36" t="str">
        <f t="shared" si="209"/>
        <v>n/a</v>
      </c>
      <c r="BI32" s="36" t="str">
        <f t="shared" si="209"/>
        <v>n/a</v>
      </c>
      <c r="BJ32" s="36" t="str">
        <f t="shared" si="209"/>
        <v>n/a</v>
      </c>
      <c r="BK32" s="36" t="str">
        <f t="shared" si="209"/>
        <v>n/a</v>
      </c>
      <c r="BL32" s="36" t="str">
        <f t="shared" si="209"/>
        <v>n/a</v>
      </c>
      <c r="BM32" s="36" t="str">
        <f t="shared" si="209"/>
        <v>n/a</v>
      </c>
      <c r="BN32" s="36" t="str">
        <f t="shared" si="209"/>
        <v>n/a</v>
      </c>
      <c r="BO32" s="36" t="str">
        <f t="shared" si="209"/>
        <v>n/a</v>
      </c>
      <c r="BP32" s="36" t="str">
        <f t="shared" si="209"/>
        <v>n/a</v>
      </c>
      <c r="BQ32" s="36" t="str">
        <f t="shared" si="209"/>
        <v>n/a</v>
      </c>
      <c r="BR32" s="36" t="str">
        <f t="shared" si="209"/>
        <v>n/a</v>
      </c>
      <c r="BS32" s="36" t="str">
        <f t="shared" si="209"/>
        <v>n/a</v>
      </c>
      <c r="BT32" s="36" t="str">
        <f t="shared" si="209"/>
        <v>n/a</v>
      </c>
      <c r="BU32" s="36" t="str">
        <f t="shared" si="209"/>
        <v>n/a</v>
      </c>
      <c r="BV32" s="36" t="str">
        <f t="shared" si="209"/>
        <v>n/a</v>
      </c>
      <c r="BW32" s="36" t="str">
        <f t="shared" si="209"/>
        <v>n/a</v>
      </c>
      <c r="BX32" s="36" t="str">
        <f t="shared" si="209"/>
        <v>n/a</v>
      </c>
      <c r="BY32" s="36" t="str">
        <f t="shared" si="209"/>
        <v>n/a</v>
      </c>
      <c r="BZ32" s="36" t="str">
        <f t="shared" si="209"/>
        <v>n/a</v>
      </c>
      <c r="CA32" s="36" t="str">
        <f t="shared" si="209"/>
        <v>n/a</v>
      </c>
      <c r="CB32" s="36" t="str">
        <f t="shared" si="209"/>
        <v>n/a</v>
      </c>
      <c r="CC32" s="36" t="str">
        <f t="shared" si="209"/>
        <v>n/a</v>
      </c>
      <c r="CD32" s="36" t="str">
        <f t="shared" si="209"/>
        <v>n/a</v>
      </c>
      <c r="CE32" s="36" t="str">
        <f t="shared" si="209"/>
        <v>n/a</v>
      </c>
      <c r="CF32" s="36" t="str">
        <f t="shared" si="209"/>
        <v>n/a</v>
      </c>
      <c r="CG32" s="36" t="str">
        <f t="shared" si="209"/>
        <v>n/a</v>
      </c>
      <c r="CH32" s="36" t="str">
        <f t="shared" si="209"/>
        <v>n/a</v>
      </c>
      <c r="CI32" s="36" t="str">
        <f t="shared" si="209"/>
        <v>n/a</v>
      </c>
      <c r="CJ32" s="36" t="str">
        <f t="shared" si="209"/>
        <v>n/a</v>
      </c>
      <c r="CK32" s="36" t="str">
        <f t="shared" si="209"/>
        <v>n/a</v>
      </c>
      <c r="CL32" s="36" t="str">
        <f t="shared" si="209"/>
        <v>n/a</v>
      </c>
      <c r="CM32" s="36" t="str">
        <f t="shared" si="209"/>
        <v>n/a</v>
      </c>
      <c r="CN32" s="36" t="str">
        <f t="shared" si="209"/>
        <v>n/a</v>
      </c>
      <c r="CO32" s="36" t="str">
        <f t="shared" si="209"/>
        <v>n/a</v>
      </c>
      <c r="CP32" s="36" t="str">
        <f t="shared" si="209"/>
        <v>n/a</v>
      </c>
      <c r="CQ32" s="36" t="str">
        <f t="shared" si="209"/>
        <v>n/a</v>
      </c>
      <c r="CR32" s="36" t="str">
        <f t="shared" ref="CR32:FC36" si="210">IFERROR(CQ32*(1+$P32),"n/a")</f>
        <v>n/a</v>
      </c>
      <c r="CS32" s="36" t="str">
        <f t="shared" si="210"/>
        <v>n/a</v>
      </c>
      <c r="CT32" s="36" t="str">
        <f t="shared" si="210"/>
        <v>n/a</v>
      </c>
      <c r="CU32" s="36" t="str">
        <f t="shared" si="210"/>
        <v>n/a</v>
      </c>
      <c r="CV32" s="36" t="str">
        <f t="shared" si="210"/>
        <v>n/a</v>
      </c>
      <c r="CW32" s="36" t="str">
        <f t="shared" si="210"/>
        <v>n/a</v>
      </c>
      <c r="CX32" s="36" t="str">
        <f t="shared" si="210"/>
        <v>n/a</v>
      </c>
      <c r="CY32" s="36" t="str">
        <f t="shared" si="210"/>
        <v>n/a</v>
      </c>
      <c r="CZ32" s="36" t="str">
        <f t="shared" si="210"/>
        <v>n/a</v>
      </c>
      <c r="DA32" s="36" t="str">
        <f t="shared" si="210"/>
        <v>n/a</v>
      </c>
      <c r="DB32" s="36" t="str">
        <f t="shared" si="210"/>
        <v>n/a</v>
      </c>
      <c r="DC32" s="36" t="str">
        <f t="shared" si="210"/>
        <v>n/a</v>
      </c>
      <c r="DD32" s="36" t="str">
        <f t="shared" si="210"/>
        <v>n/a</v>
      </c>
      <c r="DE32" s="36" t="str">
        <f t="shared" si="210"/>
        <v>n/a</v>
      </c>
      <c r="DF32" s="36" t="str">
        <f t="shared" si="210"/>
        <v>n/a</v>
      </c>
      <c r="DG32" s="36" t="str">
        <f t="shared" si="210"/>
        <v>n/a</v>
      </c>
      <c r="DH32" s="36" t="str">
        <f t="shared" si="210"/>
        <v>n/a</v>
      </c>
      <c r="DI32" s="36" t="str">
        <f t="shared" si="210"/>
        <v>n/a</v>
      </c>
      <c r="DJ32" s="36" t="str">
        <f t="shared" si="210"/>
        <v>n/a</v>
      </c>
      <c r="DK32" s="36" t="str">
        <f t="shared" si="210"/>
        <v>n/a</v>
      </c>
      <c r="DL32" s="36" t="str">
        <f t="shared" si="210"/>
        <v>n/a</v>
      </c>
      <c r="DM32" s="36" t="str">
        <f t="shared" si="210"/>
        <v>n/a</v>
      </c>
      <c r="DN32" s="36" t="str">
        <f t="shared" si="210"/>
        <v>n/a</v>
      </c>
      <c r="DO32" s="36" t="str">
        <f t="shared" si="210"/>
        <v>n/a</v>
      </c>
      <c r="DP32" s="36" t="str">
        <f t="shared" si="210"/>
        <v>n/a</v>
      </c>
      <c r="DQ32" s="36" t="str">
        <f t="shared" si="210"/>
        <v>n/a</v>
      </c>
      <c r="DR32" s="36" t="str">
        <f t="shared" si="210"/>
        <v>n/a</v>
      </c>
      <c r="DS32" s="36" t="str">
        <f t="shared" si="210"/>
        <v>n/a</v>
      </c>
      <c r="DT32" s="36" t="str">
        <f t="shared" si="210"/>
        <v>n/a</v>
      </c>
      <c r="DU32" s="36" t="str">
        <f t="shared" si="210"/>
        <v>n/a</v>
      </c>
      <c r="DV32" s="36" t="str">
        <f t="shared" si="210"/>
        <v>n/a</v>
      </c>
      <c r="DW32" s="36" t="str">
        <f t="shared" si="210"/>
        <v>n/a</v>
      </c>
      <c r="DX32" s="36" t="str">
        <f t="shared" si="210"/>
        <v>n/a</v>
      </c>
      <c r="DY32" s="36" t="str">
        <f t="shared" si="210"/>
        <v>n/a</v>
      </c>
      <c r="DZ32" s="36" t="str">
        <f t="shared" si="210"/>
        <v>n/a</v>
      </c>
      <c r="EA32" s="36" t="str">
        <f t="shared" si="210"/>
        <v>n/a</v>
      </c>
      <c r="EB32" s="36" t="str">
        <f t="shared" si="210"/>
        <v>n/a</v>
      </c>
      <c r="EC32" s="36" t="str">
        <f t="shared" si="210"/>
        <v>n/a</v>
      </c>
      <c r="ED32" s="36" t="str">
        <f t="shared" si="210"/>
        <v>n/a</v>
      </c>
      <c r="EE32" s="36" t="str">
        <f t="shared" si="210"/>
        <v>n/a</v>
      </c>
      <c r="EF32" s="36" t="str">
        <f t="shared" si="210"/>
        <v>n/a</v>
      </c>
      <c r="EG32" s="36" t="str">
        <f t="shared" si="210"/>
        <v>n/a</v>
      </c>
      <c r="EH32" s="36" t="str">
        <f t="shared" si="210"/>
        <v>n/a</v>
      </c>
      <c r="EI32" s="36" t="str">
        <f t="shared" si="210"/>
        <v>n/a</v>
      </c>
      <c r="EJ32" s="36" t="str">
        <f t="shared" si="210"/>
        <v>n/a</v>
      </c>
      <c r="EK32" s="36" t="str">
        <f t="shared" si="210"/>
        <v>n/a</v>
      </c>
      <c r="EL32" s="36" t="str">
        <f t="shared" si="210"/>
        <v>n/a</v>
      </c>
      <c r="EM32" s="36" t="str">
        <f t="shared" si="210"/>
        <v>n/a</v>
      </c>
      <c r="EN32" s="36" t="str">
        <f t="shared" si="210"/>
        <v>n/a</v>
      </c>
      <c r="EO32" s="36" t="str">
        <f t="shared" si="210"/>
        <v>n/a</v>
      </c>
      <c r="EP32" s="36" t="str">
        <f t="shared" si="210"/>
        <v>n/a</v>
      </c>
      <c r="EQ32" s="36" t="str">
        <f t="shared" si="210"/>
        <v>n/a</v>
      </c>
      <c r="ER32" s="36" t="str">
        <f t="shared" si="210"/>
        <v>n/a</v>
      </c>
      <c r="ES32" s="36" t="str">
        <f t="shared" si="210"/>
        <v>n/a</v>
      </c>
      <c r="ET32" s="36" t="str">
        <f t="shared" si="210"/>
        <v>n/a</v>
      </c>
      <c r="EU32" s="36" t="str">
        <f t="shared" si="210"/>
        <v>n/a</v>
      </c>
      <c r="EV32" s="36" t="str">
        <f t="shared" si="210"/>
        <v>n/a</v>
      </c>
      <c r="EW32" s="36" t="str">
        <f t="shared" si="210"/>
        <v>n/a</v>
      </c>
      <c r="EX32" s="36" t="str">
        <f t="shared" si="210"/>
        <v>n/a</v>
      </c>
      <c r="EY32" s="36" t="str">
        <f t="shared" si="210"/>
        <v>n/a</v>
      </c>
      <c r="EZ32" s="36" t="str">
        <f t="shared" si="210"/>
        <v>n/a</v>
      </c>
      <c r="FA32" s="36" t="str">
        <f t="shared" si="210"/>
        <v>n/a</v>
      </c>
      <c r="FB32" s="36" t="str">
        <f t="shared" si="210"/>
        <v>n/a</v>
      </c>
      <c r="FC32" s="36" t="str">
        <f t="shared" si="210"/>
        <v>n/a</v>
      </c>
      <c r="FD32" s="36" t="str">
        <f t="shared" ref="FD32:HM32" si="211">IFERROR(FC32*(1+$P32),"n/a")</f>
        <v>n/a</v>
      </c>
      <c r="FE32" s="36" t="str">
        <f t="shared" si="211"/>
        <v>n/a</v>
      </c>
      <c r="FF32" s="36" t="str">
        <f t="shared" si="211"/>
        <v>n/a</v>
      </c>
      <c r="FG32" s="36" t="str">
        <f t="shared" si="211"/>
        <v>n/a</v>
      </c>
      <c r="FH32" s="36" t="str">
        <f t="shared" si="211"/>
        <v>n/a</v>
      </c>
      <c r="FI32" s="36" t="str">
        <f t="shared" si="211"/>
        <v>n/a</v>
      </c>
      <c r="FJ32" s="36" t="str">
        <f t="shared" si="211"/>
        <v>n/a</v>
      </c>
      <c r="FK32" s="36" t="str">
        <f t="shared" si="211"/>
        <v>n/a</v>
      </c>
      <c r="FL32" s="36" t="str">
        <f t="shared" si="211"/>
        <v>n/a</v>
      </c>
      <c r="FM32" s="36" t="str">
        <f t="shared" si="211"/>
        <v>n/a</v>
      </c>
      <c r="FN32" s="36" t="str">
        <f t="shared" si="211"/>
        <v>n/a</v>
      </c>
      <c r="FO32" s="36" t="str">
        <f t="shared" si="211"/>
        <v>n/a</v>
      </c>
      <c r="FP32" s="36" t="str">
        <f t="shared" si="211"/>
        <v>n/a</v>
      </c>
      <c r="FQ32" s="36" t="str">
        <f t="shared" si="211"/>
        <v>n/a</v>
      </c>
      <c r="FR32" s="36" t="str">
        <f t="shared" si="211"/>
        <v>n/a</v>
      </c>
      <c r="FS32" s="36" t="str">
        <f t="shared" si="211"/>
        <v>n/a</v>
      </c>
      <c r="FT32" s="36" t="str">
        <f t="shared" si="211"/>
        <v>n/a</v>
      </c>
      <c r="FU32" s="36" t="str">
        <f t="shared" si="211"/>
        <v>n/a</v>
      </c>
      <c r="FV32" s="36" t="str">
        <f t="shared" si="211"/>
        <v>n/a</v>
      </c>
      <c r="FW32" s="36" t="str">
        <f t="shared" si="211"/>
        <v>n/a</v>
      </c>
      <c r="FX32" s="36" t="str">
        <f t="shared" si="211"/>
        <v>n/a</v>
      </c>
      <c r="FY32" s="36" t="str">
        <f t="shared" si="211"/>
        <v>n/a</v>
      </c>
      <c r="FZ32" s="36" t="str">
        <f t="shared" si="211"/>
        <v>n/a</v>
      </c>
      <c r="GA32" s="36" t="str">
        <f t="shared" si="211"/>
        <v>n/a</v>
      </c>
      <c r="GB32" s="36" t="str">
        <f t="shared" si="211"/>
        <v>n/a</v>
      </c>
      <c r="GC32" s="36" t="str">
        <f t="shared" si="211"/>
        <v>n/a</v>
      </c>
      <c r="GD32" s="36" t="str">
        <f t="shared" si="211"/>
        <v>n/a</v>
      </c>
      <c r="GE32" s="36" t="str">
        <f t="shared" si="211"/>
        <v>n/a</v>
      </c>
      <c r="GF32" s="36" t="str">
        <f t="shared" si="211"/>
        <v>n/a</v>
      </c>
      <c r="GG32" s="36" t="str">
        <f t="shared" si="211"/>
        <v>n/a</v>
      </c>
      <c r="GH32" s="36" t="str">
        <f t="shared" si="211"/>
        <v>n/a</v>
      </c>
      <c r="GI32" s="36" t="str">
        <f t="shared" si="211"/>
        <v>n/a</v>
      </c>
      <c r="GJ32" s="36" t="str">
        <f t="shared" si="211"/>
        <v>n/a</v>
      </c>
      <c r="GK32" s="36" t="str">
        <f t="shared" si="211"/>
        <v>n/a</v>
      </c>
      <c r="GL32" s="36" t="str">
        <f t="shared" si="211"/>
        <v>n/a</v>
      </c>
      <c r="GM32" s="36" t="str">
        <f t="shared" si="211"/>
        <v>n/a</v>
      </c>
      <c r="GN32" s="36" t="str">
        <f t="shared" si="211"/>
        <v>n/a</v>
      </c>
      <c r="GO32" s="36" t="str">
        <f t="shared" si="211"/>
        <v>n/a</v>
      </c>
      <c r="GP32" s="36" t="str">
        <f t="shared" si="211"/>
        <v>n/a</v>
      </c>
      <c r="GQ32" s="36" t="str">
        <f t="shared" si="211"/>
        <v>n/a</v>
      </c>
      <c r="GR32" s="36" t="str">
        <f t="shared" si="211"/>
        <v>n/a</v>
      </c>
      <c r="GS32" s="36" t="str">
        <f t="shared" si="211"/>
        <v>n/a</v>
      </c>
      <c r="GT32" s="36" t="str">
        <f t="shared" si="211"/>
        <v>n/a</v>
      </c>
      <c r="GU32" s="36" t="str">
        <f t="shared" si="211"/>
        <v>n/a</v>
      </c>
      <c r="GV32" s="36" t="str">
        <f t="shared" si="211"/>
        <v>n/a</v>
      </c>
      <c r="GW32" s="36" t="str">
        <f t="shared" si="211"/>
        <v>n/a</v>
      </c>
      <c r="GX32" s="36" t="str">
        <f t="shared" si="211"/>
        <v>n/a</v>
      </c>
      <c r="GY32" s="36" t="str">
        <f t="shared" si="211"/>
        <v>n/a</v>
      </c>
      <c r="GZ32" s="36" t="str">
        <f t="shared" si="211"/>
        <v>n/a</v>
      </c>
      <c r="HA32" s="36" t="str">
        <f t="shared" si="211"/>
        <v>n/a</v>
      </c>
      <c r="HB32" s="36" t="str">
        <f t="shared" si="211"/>
        <v>n/a</v>
      </c>
      <c r="HC32" s="36" t="str">
        <f t="shared" si="211"/>
        <v>n/a</v>
      </c>
      <c r="HD32" s="36" t="str">
        <f t="shared" si="211"/>
        <v>n/a</v>
      </c>
      <c r="HE32" s="36" t="str">
        <f t="shared" si="211"/>
        <v>n/a</v>
      </c>
      <c r="HF32" s="36" t="str">
        <f t="shared" si="211"/>
        <v>n/a</v>
      </c>
      <c r="HG32" s="36" t="str">
        <f t="shared" si="211"/>
        <v>n/a</v>
      </c>
      <c r="HH32" s="36" t="str">
        <f t="shared" si="211"/>
        <v>n/a</v>
      </c>
      <c r="HI32" s="36" t="str">
        <f t="shared" si="211"/>
        <v>n/a</v>
      </c>
      <c r="HJ32" s="36" t="str">
        <f t="shared" si="211"/>
        <v>n/a</v>
      </c>
      <c r="HK32" s="36" t="str">
        <f t="shared" si="211"/>
        <v>n/a</v>
      </c>
      <c r="HL32" s="36" t="str">
        <f t="shared" si="211"/>
        <v>n/a</v>
      </c>
      <c r="HM32" s="36" t="str">
        <f t="shared" si="211"/>
        <v>n/a</v>
      </c>
    </row>
    <row r="33" spans="1:221" x14ac:dyDescent="0.25">
      <c r="A33" s="7" t="s">
        <v>1094</v>
      </c>
      <c r="B33" s="16" t="s">
        <v>1093</v>
      </c>
      <c r="C33" s="15">
        <v>1828.7370000000001</v>
      </c>
      <c r="D33" s="15">
        <v>24.98</v>
      </c>
      <c r="E33" s="14">
        <f t="shared" si="0"/>
        <v>45681.850259999999</v>
      </c>
      <c r="F33" s="12">
        <f>IF(OR(G33="n/a",J33="n/a"),0%,E33/SUMIFS(E$13:E$239,G$13:G$239,"&lt;&gt;n/a",$J$13:$J$239,"&lt;&gt;n/a"))</f>
        <v>2.4565131641086192E-2</v>
      </c>
      <c r="G33" s="29">
        <v>5.844675740592474E-2</v>
      </c>
      <c r="H33" s="13">
        <f t="shared" si="7"/>
        <v>5.8622097678142505E-2</v>
      </c>
      <c r="I33" s="33">
        <f t="shared" si="8"/>
        <v>1.4643799999999998</v>
      </c>
      <c r="J33" s="29">
        <v>6.0000000000000001E-3</v>
      </c>
      <c r="K33" s="13">
        <f t="shared" si="162"/>
        <v>1.1733166666666642E-2</v>
      </c>
      <c r="L33" s="29">
        <f t="shared" si="176"/>
        <v>1.7466333333333285E-2</v>
      </c>
      <c r="M33" s="29">
        <f t="shared" si="177"/>
        <v>2.3199499999999929E-2</v>
      </c>
      <c r="N33" s="29">
        <f t="shared" si="178"/>
        <v>2.8932666666666572E-2</v>
      </c>
      <c r="O33" s="29">
        <f t="shared" si="179"/>
        <v>3.4665833333333215E-2</v>
      </c>
      <c r="P33" s="1">
        <v>4.0398999999999852E-2</v>
      </c>
      <c r="Q33" s="1">
        <f t="shared" si="167"/>
        <v>8.9644564203907651E-2</v>
      </c>
      <c r="R33" s="12">
        <f t="shared" si="180"/>
        <v>2.2021305205767944E-3</v>
      </c>
      <c r="S33" s="12">
        <f t="shared" si="181"/>
        <v>2.4565131641086192E-2</v>
      </c>
      <c r="T33" s="7"/>
      <c r="U33" s="42">
        <f t="shared" si="170"/>
        <v>-24.98</v>
      </c>
      <c r="V33" s="36">
        <f t="shared" si="171"/>
        <v>1.4731662799999998</v>
      </c>
      <c r="W33" s="36">
        <f t="shared" ref="W33:Z33" si="212">IFERROR(V33*(1+$J33),"n/a")</f>
        <v>1.4820052776799999</v>
      </c>
      <c r="X33" s="36">
        <f t="shared" si="212"/>
        <v>1.49089730934608</v>
      </c>
      <c r="Y33" s="36">
        <f t="shared" si="212"/>
        <v>1.4998426932021565</v>
      </c>
      <c r="Z33" s="36">
        <f t="shared" si="212"/>
        <v>1.5088417493613695</v>
      </c>
      <c r="AA33" s="36">
        <f t="shared" si="183"/>
        <v>1.5265452410802514</v>
      </c>
      <c r="AB33" s="36">
        <f t="shared" si="184"/>
        <v>1.5532083891093729</v>
      </c>
      <c r="AC33" s="36">
        <f t="shared" si="185"/>
        <v>1.5892420471325159</v>
      </c>
      <c r="AD33" s="36">
        <f t="shared" si="186"/>
        <v>1.6352230575348516</v>
      </c>
      <c r="AE33" s="36">
        <f t="shared" si="187"/>
        <v>1.6919094275101783</v>
      </c>
      <c r="AF33" s="36">
        <f t="shared" ref="AF33:CQ33" si="213">IFERROR(AE33*(1+$P33),"n/a")</f>
        <v>1.7602608764721617</v>
      </c>
      <c r="AG33" s="36">
        <f t="shared" si="213"/>
        <v>1.8313736556207603</v>
      </c>
      <c r="AH33" s="36">
        <f t="shared" si="213"/>
        <v>1.9053593199341832</v>
      </c>
      <c r="AI33" s="36">
        <f t="shared" si="213"/>
        <v>1.9823339311002039</v>
      </c>
      <c r="AJ33" s="36">
        <f t="shared" si="213"/>
        <v>2.0624182395827209</v>
      </c>
      <c r="AK33" s="36">
        <f t="shared" si="213"/>
        <v>2.1457378740436228</v>
      </c>
      <c r="AL33" s="36">
        <f t="shared" si="213"/>
        <v>2.2324235384171107</v>
      </c>
      <c r="AM33" s="36">
        <f t="shared" si="213"/>
        <v>2.3226112169456234</v>
      </c>
      <c r="AN33" s="36">
        <f t="shared" si="213"/>
        <v>2.4164423874990093</v>
      </c>
      <c r="AO33" s="36">
        <f t="shared" si="213"/>
        <v>2.5140642435115814</v>
      </c>
      <c r="AP33" s="36">
        <f t="shared" si="213"/>
        <v>2.6156299248852055</v>
      </c>
      <c r="AQ33" s="36">
        <f t="shared" si="213"/>
        <v>2.7212987582206427</v>
      </c>
      <c r="AR33" s="36">
        <f t="shared" si="213"/>
        <v>2.831236506753998</v>
      </c>
      <c r="AS33" s="36">
        <f t="shared" si="213"/>
        <v>2.9456156303903525</v>
      </c>
      <c r="AT33" s="36">
        <f t="shared" si="213"/>
        <v>3.0646155562424919</v>
      </c>
      <c r="AU33" s="36">
        <f t="shared" si="213"/>
        <v>3.1884229600991318</v>
      </c>
      <c r="AV33" s="36">
        <f t="shared" si="213"/>
        <v>3.3172320592641764</v>
      </c>
      <c r="AW33" s="36">
        <f t="shared" si="213"/>
        <v>3.4512449172263895</v>
      </c>
      <c r="AX33" s="36">
        <f t="shared" si="213"/>
        <v>3.5906717606374179</v>
      </c>
      <c r="AY33" s="36">
        <f t="shared" si="213"/>
        <v>3.7357313090954083</v>
      </c>
      <c r="AZ33" s="36">
        <f t="shared" si="213"/>
        <v>3.8866511182515531</v>
      </c>
      <c r="BA33" s="36">
        <f t="shared" si="213"/>
        <v>4.0436679367777968</v>
      </c>
      <c r="BB33" s="36">
        <f t="shared" si="213"/>
        <v>4.2070280777556821</v>
      </c>
      <c r="BC33" s="36">
        <f t="shared" si="213"/>
        <v>4.376987805068933</v>
      </c>
      <c r="BD33" s="36">
        <f t="shared" si="213"/>
        <v>4.5538137354059121</v>
      </c>
      <c r="BE33" s="36">
        <f t="shared" si="213"/>
        <v>4.737783256502575</v>
      </c>
      <c r="BF33" s="36">
        <f t="shared" si="213"/>
        <v>4.9291849622820223</v>
      </c>
      <c r="BG33" s="36">
        <f t="shared" si="213"/>
        <v>5.1283191055732527</v>
      </c>
      <c r="BH33" s="36">
        <f t="shared" si="213"/>
        <v>5.3354980691193061</v>
      </c>
      <c r="BI33" s="36">
        <f t="shared" si="213"/>
        <v>5.5510468556136559</v>
      </c>
      <c r="BJ33" s="36">
        <f t="shared" si="213"/>
        <v>5.7753035975335907</v>
      </c>
      <c r="BK33" s="36">
        <f t="shared" si="213"/>
        <v>6.0086200875703497</v>
      </c>
      <c r="BL33" s="36">
        <f t="shared" si="213"/>
        <v>6.251362330488103</v>
      </c>
      <c r="BM33" s="36">
        <f t="shared" si="213"/>
        <v>6.5039111172774913</v>
      </c>
      <c r="BN33" s="36">
        <f t="shared" si="213"/>
        <v>6.7666626225043833</v>
      </c>
      <c r="BO33" s="36">
        <f t="shared" si="213"/>
        <v>7.040029025790937</v>
      </c>
      <c r="BP33" s="36">
        <f t="shared" si="213"/>
        <v>7.3244391584038642</v>
      </c>
      <c r="BQ33" s="36">
        <f t="shared" si="213"/>
        <v>7.6203391759642205</v>
      </c>
      <c r="BR33" s="36">
        <f t="shared" si="213"/>
        <v>7.928193258333998</v>
      </c>
      <c r="BS33" s="36">
        <f t="shared" si="213"/>
        <v>8.2484843377774322</v>
      </c>
      <c r="BT33" s="36">
        <f t="shared" si="213"/>
        <v>8.5817148565393016</v>
      </c>
      <c r="BU33" s="36">
        <f t="shared" si="213"/>
        <v>8.928407555028631</v>
      </c>
      <c r="BV33" s="36">
        <f t="shared" si="213"/>
        <v>9.2891062918442309</v>
      </c>
      <c r="BW33" s="36">
        <f t="shared" si="213"/>
        <v>9.6643768969284451</v>
      </c>
      <c r="BX33" s="36">
        <f t="shared" si="213"/>
        <v>10.054808059187456</v>
      </c>
      <c r="BY33" s="36">
        <f t="shared" si="213"/>
        <v>10.461012249970569</v>
      </c>
      <c r="BZ33" s="36">
        <f t="shared" si="213"/>
        <v>10.883626683857129</v>
      </c>
      <c r="CA33" s="36">
        <f t="shared" si="213"/>
        <v>11.323314318258271</v>
      </c>
      <c r="CB33" s="36">
        <f t="shared" si="213"/>
        <v>11.780764893401585</v>
      </c>
      <c r="CC33" s="36">
        <f t="shared" si="213"/>
        <v>12.256696014330114</v>
      </c>
      <c r="CD33" s="36">
        <f t="shared" si="213"/>
        <v>12.751854276613035</v>
      </c>
      <c r="CE33" s="36">
        <f t="shared" si="213"/>
        <v>13.267016437533922</v>
      </c>
      <c r="CF33" s="36">
        <f t="shared" si="213"/>
        <v>13.802990634593852</v>
      </c>
      <c r="CG33" s="36">
        <f t="shared" si="213"/>
        <v>14.360617653240807</v>
      </c>
      <c r="CH33" s="36">
        <f t="shared" si="213"/>
        <v>14.940772245814079</v>
      </c>
      <c r="CI33" s="36">
        <f t="shared" si="213"/>
        <v>15.544364503772719</v>
      </c>
      <c r="CJ33" s="36">
        <f t="shared" si="213"/>
        <v>16.172341285360631</v>
      </c>
      <c r="CK33" s="36">
        <f t="shared" si="213"/>
        <v>16.825687700947913</v>
      </c>
      <c r="CL33" s="36">
        <f t="shared" si="213"/>
        <v>17.505428658378506</v>
      </c>
      <c r="CM33" s="36">
        <f t="shared" si="213"/>
        <v>18.212630470748337</v>
      </c>
      <c r="CN33" s="36">
        <f t="shared" si="213"/>
        <v>18.948402529136096</v>
      </c>
      <c r="CO33" s="36">
        <f t="shared" si="213"/>
        <v>19.713899042910661</v>
      </c>
      <c r="CP33" s="36">
        <f t="shared" si="213"/>
        <v>20.510320850345206</v>
      </c>
      <c r="CQ33" s="36">
        <f t="shared" si="213"/>
        <v>21.338917302378299</v>
      </c>
      <c r="CR33" s="36">
        <f t="shared" ref="CR33" si="214">IFERROR(CQ33*(1+$P33),"n/a")</f>
        <v>22.200988222477076</v>
      </c>
      <c r="CS33" s="36">
        <f t="shared" si="210"/>
        <v>23.097885945676925</v>
      </c>
      <c r="CT33" s="36">
        <f t="shared" si="210"/>
        <v>24.031017439996322</v>
      </c>
      <c r="CU33" s="36">
        <f t="shared" si="210"/>
        <v>25.001846513554732</v>
      </c>
      <c r="CV33" s="36">
        <f t="shared" si="210"/>
        <v>26.011896110855826</v>
      </c>
      <c r="CW33" s="36">
        <f t="shared" si="210"/>
        <v>27.062750701838286</v>
      </c>
      <c r="CX33" s="36">
        <f t="shared" si="210"/>
        <v>28.156058767441849</v>
      </c>
      <c r="CY33" s="36">
        <f t="shared" si="210"/>
        <v>29.293535385587727</v>
      </c>
      <c r="CZ33" s="36">
        <f t="shared" si="210"/>
        <v>30.476964921630081</v>
      </c>
      <c r="DA33" s="36">
        <f t="shared" si="210"/>
        <v>31.708203827499009</v>
      </c>
      <c r="DB33" s="36">
        <f t="shared" si="210"/>
        <v>32.989183553926139</v>
      </c>
      <c r="DC33" s="36">
        <f t="shared" si="210"/>
        <v>34.321913580321194</v>
      </c>
      <c r="DD33" s="36">
        <f t="shared" si="210"/>
        <v>35.708484567052587</v>
      </c>
      <c r="DE33" s="36">
        <f t="shared" si="210"/>
        <v>37.151071635076939</v>
      </c>
      <c r="DF33" s="36">
        <f t="shared" si="210"/>
        <v>38.651937778062404</v>
      </c>
      <c r="DG33" s="36">
        <f t="shared" si="210"/>
        <v>40.213437412358338</v>
      </c>
      <c r="DH33" s="36">
        <f t="shared" si="210"/>
        <v>41.838020070380196</v>
      </c>
      <c r="DI33" s="36">
        <f t="shared" si="210"/>
        <v>43.528234243203478</v>
      </c>
      <c r="DJ33" s="36">
        <f t="shared" si="210"/>
        <v>45.286731378394649</v>
      </c>
      <c r="DK33" s="36">
        <f t="shared" si="210"/>
        <v>47.116270039350404</v>
      </c>
      <c r="DL33" s="36">
        <f t="shared" si="210"/>
        <v>49.019720232670117</v>
      </c>
      <c r="DM33" s="36">
        <f t="shared" si="210"/>
        <v>51.000067910349749</v>
      </c>
      <c r="DN33" s="36">
        <f t="shared" si="210"/>
        <v>53.06041965385996</v>
      </c>
      <c r="DO33" s="36">
        <f t="shared" si="210"/>
        <v>55.204007547456243</v>
      </c>
      <c r="DP33" s="36">
        <f t="shared" si="210"/>
        <v>57.43419424836592</v>
      </c>
      <c r="DQ33" s="36">
        <f t="shared" si="210"/>
        <v>59.754478261805644</v>
      </c>
      <c r="DR33" s="36">
        <f t="shared" si="210"/>
        <v>62.168499429104322</v>
      </c>
      <c r="DS33" s="36">
        <f t="shared" si="210"/>
        <v>64.680044637540703</v>
      </c>
      <c r="DT33" s="36">
        <f t="shared" si="210"/>
        <v>67.2930537608527</v>
      </c>
      <c r="DU33" s="36">
        <f t="shared" si="210"/>
        <v>70.011625839737377</v>
      </c>
      <c r="DV33" s="36">
        <f t="shared" si="210"/>
        <v>72.840025512036917</v>
      </c>
      <c r="DW33" s="36">
        <f t="shared" si="210"/>
        <v>75.782689702697681</v>
      </c>
      <c r="DX33" s="36">
        <f t="shared" si="210"/>
        <v>78.844234583996951</v>
      </c>
      <c r="DY33" s="36">
        <f t="shared" si="210"/>
        <v>82.029462816955828</v>
      </c>
      <c r="DZ33" s="36">
        <f t="shared" si="210"/>
        <v>85.343371085298017</v>
      </c>
      <c r="EA33" s="36">
        <f t="shared" si="210"/>
        <v>88.791157933772965</v>
      </c>
      <c r="EB33" s="36">
        <f t="shared" si="210"/>
        <v>92.378231923139452</v>
      </c>
      <c r="EC33" s="36">
        <f t="shared" si="210"/>
        <v>96.110220114602356</v>
      </c>
      <c r="ED33" s="36">
        <f t="shared" si="210"/>
        <v>99.992976897012156</v>
      </c>
      <c r="EE33" s="36">
        <f t="shared" si="210"/>
        <v>104.03259317067453</v>
      </c>
      <c r="EF33" s="36">
        <f t="shared" si="210"/>
        <v>108.23540590217659</v>
      </c>
      <c r="EG33" s="36">
        <f t="shared" si="210"/>
        <v>112.60800806521861</v>
      </c>
      <c r="EH33" s="36">
        <f t="shared" si="210"/>
        <v>117.15725898304537</v>
      </c>
      <c r="EI33" s="36">
        <f t="shared" si="210"/>
        <v>121.89029508870139</v>
      </c>
      <c r="EJ33" s="36">
        <f t="shared" si="210"/>
        <v>126.81454111998983</v>
      </c>
      <c r="EK33" s="36">
        <f t="shared" si="210"/>
        <v>131.93772176669628</v>
      </c>
      <c r="EL33" s="36">
        <f t="shared" si="210"/>
        <v>137.26787378834902</v>
      </c>
      <c r="EM33" s="36">
        <f t="shared" si="210"/>
        <v>142.81335862152451</v>
      </c>
      <c r="EN33" s="36">
        <f t="shared" si="210"/>
        <v>148.58287549647545</v>
      </c>
      <c r="EO33" s="36">
        <f t="shared" si="210"/>
        <v>154.58547508365754</v>
      </c>
      <c r="EP33" s="36">
        <f t="shared" si="210"/>
        <v>160.83057369156219</v>
      </c>
      <c r="EQ33" s="36">
        <f t="shared" si="210"/>
        <v>167.32796803812758</v>
      </c>
      <c r="ER33" s="36">
        <f t="shared" si="210"/>
        <v>174.08785061889986</v>
      </c>
      <c r="ES33" s="36">
        <f t="shared" si="210"/>
        <v>181.12082569605278</v>
      </c>
      <c r="ET33" s="36">
        <f t="shared" si="210"/>
        <v>188.43792593334757</v>
      </c>
      <c r="EU33" s="36">
        <f t="shared" si="210"/>
        <v>196.05062970312886</v>
      </c>
      <c r="EV33" s="36">
        <f t="shared" si="210"/>
        <v>203.97087909250553</v>
      </c>
      <c r="EW33" s="36">
        <f t="shared" si="210"/>
        <v>212.21109863696364</v>
      </c>
      <c r="EX33" s="36">
        <f t="shared" si="210"/>
        <v>220.78421481079829</v>
      </c>
      <c r="EY33" s="36">
        <f t="shared" si="210"/>
        <v>229.70367630493971</v>
      </c>
      <c r="EZ33" s="36">
        <f t="shared" si="210"/>
        <v>238.98347512398294</v>
      </c>
      <c r="FA33" s="36">
        <f t="shared" si="210"/>
        <v>248.63816853551668</v>
      </c>
      <c r="FB33" s="36">
        <f t="shared" si="210"/>
        <v>258.68290190618296</v>
      </c>
      <c r="FC33" s="36">
        <f t="shared" si="210"/>
        <v>269.13343246029081</v>
      </c>
      <c r="FD33" s="36">
        <f t="shared" ref="FD33:HM33" si="215">IFERROR(FC33*(1+$P33),"n/a")</f>
        <v>280.00615399825404</v>
      </c>
      <c r="FE33" s="36">
        <f t="shared" si="215"/>
        <v>291.31812261362944</v>
      </c>
      <c r="FF33" s="36">
        <f t="shared" si="215"/>
        <v>303.08708344909741</v>
      </c>
      <c r="FG33" s="36">
        <f t="shared" si="215"/>
        <v>315.33149853335743</v>
      </c>
      <c r="FH33" s="36">
        <f t="shared" si="215"/>
        <v>328.07057574260648</v>
      </c>
      <c r="FI33" s="36">
        <f t="shared" si="215"/>
        <v>341.32429893203198</v>
      </c>
      <c r="FJ33" s="36">
        <f t="shared" si="215"/>
        <v>355.11345928458707</v>
      </c>
      <c r="FK33" s="36">
        <f t="shared" si="215"/>
        <v>369.45968792622506</v>
      </c>
      <c r="FL33" s="36">
        <f t="shared" si="215"/>
        <v>384.38548985875656</v>
      </c>
      <c r="FM33" s="36">
        <f t="shared" si="215"/>
        <v>399.91427926356039</v>
      </c>
      <c r="FN33" s="36">
        <f t="shared" si="215"/>
        <v>416.0704162315289</v>
      </c>
      <c r="FO33" s="36">
        <f t="shared" si="215"/>
        <v>432.87924497686635</v>
      </c>
      <c r="FP33" s="36">
        <f t="shared" si="215"/>
        <v>450.36713359468672</v>
      </c>
      <c r="FQ33" s="36">
        <f t="shared" si="215"/>
        <v>468.56151542477841</v>
      </c>
      <c r="FR33" s="36">
        <f t="shared" si="215"/>
        <v>487.49093208642398</v>
      </c>
      <c r="FS33" s="36">
        <f t="shared" si="215"/>
        <v>507.18507825178335</v>
      </c>
      <c r="FT33" s="36">
        <f t="shared" si="215"/>
        <v>527.67484822807705</v>
      </c>
      <c r="FU33" s="36">
        <f t="shared" si="215"/>
        <v>548.99238442164301</v>
      </c>
      <c r="FV33" s="36">
        <f t="shared" si="215"/>
        <v>571.1711277598929</v>
      </c>
      <c r="FW33" s="36">
        <f t="shared" si="215"/>
        <v>594.24587015026475</v>
      </c>
      <c r="FX33" s="36">
        <f t="shared" si="215"/>
        <v>618.25280905846523</v>
      </c>
      <c r="FY33" s="36">
        <f t="shared" si="215"/>
        <v>643.2296042916181</v>
      </c>
      <c r="FZ33" s="36">
        <f t="shared" si="215"/>
        <v>669.21543707539513</v>
      </c>
      <c r="GA33" s="36">
        <f t="shared" si="215"/>
        <v>696.25107151780389</v>
      </c>
      <c r="GB33" s="36">
        <f t="shared" si="215"/>
        <v>724.37891855605153</v>
      </c>
      <c r="GC33" s="36">
        <f t="shared" si="215"/>
        <v>753.64310248679737</v>
      </c>
      <c r="GD33" s="36">
        <f t="shared" si="215"/>
        <v>784.08953018416139</v>
      </c>
      <c r="GE33" s="36">
        <f t="shared" si="215"/>
        <v>815.76596311407116</v>
      </c>
      <c r="GF33" s="36">
        <f t="shared" si="215"/>
        <v>848.72209225791642</v>
      </c>
      <c r="GG33" s="36">
        <f t="shared" si="215"/>
        <v>883.00961606304384</v>
      </c>
      <c r="GH33" s="36">
        <f t="shared" si="215"/>
        <v>918.68232154237467</v>
      </c>
      <c r="GI33" s="36">
        <f t="shared" si="215"/>
        <v>955.79616865036496</v>
      </c>
      <c r="GJ33" s="36">
        <f t="shared" si="215"/>
        <v>994.4093780676709</v>
      </c>
      <c r="GK33" s="36">
        <f t="shared" si="215"/>
        <v>1034.5825225322267</v>
      </c>
      <c r="GL33" s="36">
        <f t="shared" si="215"/>
        <v>1076.378621860006</v>
      </c>
      <c r="GM33" s="36">
        <f t="shared" si="215"/>
        <v>1119.8632418045281</v>
      </c>
      <c r="GN33" s="36">
        <f t="shared" si="215"/>
        <v>1165.104596910189</v>
      </c>
      <c r="GO33" s="36">
        <f t="shared" si="215"/>
        <v>1212.1736575207635</v>
      </c>
      <c r="GP33" s="36">
        <f t="shared" si="215"/>
        <v>1261.1442611109446</v>
      </c>
      <c r="GQ33" s="36">
        <f t="shared" si="215"/>
        <v>1312.0932281155656</v>
      </c>
      <c r="GR33" s="36">
        <f t="shared" si="215"/>
        <v>1365.1004824382062</v>
      </c>
      <c r="GS33" s="36">
        <f t="shared" si="215"/>
        <v>1420.2491768282271</v>
      </c>
      <c r="GT33" s="36">
        <f t="shared" si="215"/>
        <v>1477.6258233229105</v>
      </c>
      <c r="GU33" s="36">
        <f t="shared" si="215"/>
        <v>1537.3204289593325</v>
      </c>
      <c r="GV33" s="36">
        <f t="shared" si="215"/>
        <v>1599.4266369688603</v>
      </c>
      <c r="GW33" s="36">
        <f t="shared" si="215"/>
        <v>1664.0418736757651</v>
      </c>
      <c r="GX33" s="36">
        <f t="shared" si="215"/>
        <v>1731.2675013303922</v>
      </c>
      <c r="GY33" s="36">
        <f t="shared" si="215"/>
        <v>1801.2089771166384</v>
      </c>
      <c r="GZ33" s="36">
        <f t="shared" si="215"/>
        <v>1873.9760185831733</v>
      </c>
      <c r="HA33" s="36">
        <f t="shared" si="215"/>
        <v>1949.6827757579147</v>
      </c>
      <c r="HB33" s="36">
        <f t="shared" si="215"/>
        <v>2028.4480102157584</v>
      </c>
      <c r="HC33" s="36">
        <f t="shared" si="215"/>
        <v>2110.3952813804644</v>
      </c>
      <c r="HD33" s="36">
        <f t="shared" si="215"/>
        <v>2195.6531403529534</v>
      </c>
      <c r="HE33" s="36">
        <f t="shared" si="215"/>
        <v>2284.3553315700719</v>
      </c>
      <c r="HF33" s="36">
        <f t="shared" si="215"/>
        <v>2376.6410026101707</v>
      </c>
      <c r="HG33" s="36">
        <f t="shared" si="215"/>
        <v>2472.6549224746186</v>
      </c>
      <c r="HH33" s="36">
        <f t="shared" si="215"/>
        <v>2572.5477086876704</v>
      </c>
      <c r="HI33" s="36">
        <f t="shared" si="215"/>
        <v>2676.4760635709431</v>
      </c>
      <c r="HJ33" s="36">
        <f t="shared" si="215"/>
        <v>2784.6030200631453</v>
      </c>
      <c r="HK33" s="36">
        <f t="shared" si="215"/>
        <v>2897.098197470676</v>
      </c>
      <c r="HL33" s="36">
        <f t="shared" si="215"/>
        <v>3014.1380675502933</v>
      </c>
      <c r="HM33" s="36">
        <f t="shared" si="215"/>
        <v>3135.9062313412569</v>
      </c>
    </row>
    <row r="34" spans="1:221" x14ac:dyDescent="0.25">
      <c r="A34" s="7" t="s">
        <v>1134</v>
      </c>
      <c r="B34" s="16" t="s">
        <v>1092</v>
      </c>
      <c r="C34" s="15">
        <v>389.62299999999999</v>
      </c>
      <c r="D34" s="15">
        <v>20.77</v>
      </c>
      <c r="E34" s="14">
        <f t="shared" si="0"/>
        <v>8092.4697099999994</v>
      </c>
      <c r="F34" s="12">
        <f>IF(OR(G34="n/a",J34="n/a"),0%,E34/SUMIFS(E$13:E$239,G$13:G$239,"&lt;&gt;n/a",$J$13:$J$239,"&lt;&gt;n/a"))</f>
        <v>0</v>
      </c>
      <c r="G34" s="29">
        <v>1.9258545979778528E-2</v>
      </c>
      <c r="H34" s="13" t="str">
        <f t="shared" si="7"/>
        <v>n/a</v>
      </c>
      <c r="I34" s="33" t="str">
        <f t="shared" si="8"/>
        <v>n/a</v>
      </c>
      <c r="J34" s="29" t="s">
        <v>227</v>
      </c>
      <c r="K34" s="13" t="str">
        <f t="shared" si="162"/>
        <v>n/a</v>
      </c>
      <c r="L34" s="29" t="str">
        <f t="shared" si="176"/>
        <v>n/a</v>
      </c>
      <c r="M34" s="29" t="str">
        <f t="shared" si="177"/>
        <v>n/a</v>
      </c>
      <c r="N34" s="29" t="str">
        <f t="shared" si="178"/>
        <v>n/a</v>
      </c>
      <c r="O34" s="29" t="str">
        <f t="shared" si="179"/>
        <v>n/a</v>
      </c>
      <c r="P34" s="1">
        <v>4.0398999999999852E-2</v>
      </c>
      <c r="Q34" s="1" t="str">
        <f t="shared" si="167"/>
        <v>n/a</v>
      </c>
      <c r="R34" s="12" t="str">
        <f t="shared" si="180"/>
        <v>n/a</v>
      </c>
      <c r="S34" s="12">
        <f t="shared" si="181"/>
        <v>0</v>
      </c>
      <c r="T34" s="7"/>
      <c r="U34" s="42">
        <f t="shared" si="170"/>
        <v>-20.77</v>
      </c>
      <c r="V34" s="36" t="str">
        <f t="shared" si="171"/>
        <v>n/a</v>
      </c>
      <c r="W34" s="36" t="str">
        <f t="shared" ref="W34:Z34" si="216">IFERROR(V34*(1+$J34),"n/a")</f>
        <v>n/a</v>
      </c>
      <c r="X34" s="36" t="str">
        <f t="shared" si="216"/>
        <v>n/a</v>
      </c>
      <c r="Y34" s="36" t="str">
        <f t="shared" si="216"/>
        <v>n/a</v>
      </c>
      <c r="Z34" s="36" t="str">
        <f t="shared" si="216"/>
        <v>n/a</v>
      </c>
      <c r="AA34" s="36" t="str">
        <f t="shared" si="183"/>
        <v>n/a</v>
      </c>
      <c r="AB34" s="36" t="str">
        <f t="shared" si="184"/>
        <v>n/a</v>
      </c>
      <c r="AC34" s="36" t="str">
        <f t="shared" si="185"/>
        <v>n/a</v>
      </c>
      <c r="AD34" s="36" t="str">
        <f t="shared" si="186"/>
        <v>n/a</v>
      </c>
      <c r="AE34" s="36" t="str">
        <f t="shared" si="187"/>
        <v>n/a</v>
      </c>
      <c r="AF34" s="36" t="str">
        <f t="shared" ref="AF34:CQ34" si="217">IFERROR(AE34*(1+$P34),"n/a")</f>
        <v>n/a</v>
      </c>
      <c r="AG34" s="36" t="str">
        <f t="shared" si="217"/>
        <v>n/a</v>
      </c>
      <c r="AH34" s="36" t="str">
        <f t="shared" si="217"/>
        <v>n/a</v>
      </c>
      <c r="AI34" s="36" t="str">
        <f t="shared" si="217"/>
        <v>n/a</v>
      </c>
      <c r="AJ34" s="36" t="str">
        <f t="shared" si="217"/>
        <v>n/a</v>
      </c>
      <c r="AK34" s="36" t="str">
        <f t="shared" si="217"/>
        <v>n/a</v>
      </c>
      <c r="AL34" s="36" t="str">
        <f t="shared" si="217"/>
        <v>n/a</v>
      </c>
      <c r="AM34" s="36" t="str">
        <f t="shared" si="217"/>
        <v>n/a</v>
      </c>
      <c r="AN34" s="36" t="str">
        <f t="shared" si="217"/>
        <v>n/a</v>
      </c>
      <c r="AO34" s="36" t="str">
        <f t="shared" si="217"/>
        <v>n/a</v>
      </c>
      <c r="AP34" s="36" t="str">
        <f t="shared" si="217"/>
        <v>n/a</v>
      </c>
      <c r="AQ34" s="36" t="str">
        <f t="shared" si="217"/>
        <v>n/a</v>
      </c>
      <c r="AR34" s="36" t="str">
        <f t="shared" si="217"/>
        <v>n/a</v>
      </c>
      <c r="AS34" s="36" t="str">
        <f t="shared" si="217"/>
        <v>n/a</v>
      </c>
      <c r="AT34" s="36" t="str">
        <f t="shared" si="217"/>
        <v>n/a</v>
      </c>
      <c r="AU34" s="36" t="str">
        <f t="shared" si="217"/>
        <v>n/a</v>
      </c>
      <c r="AV34" s="36" t="str">
        <f t="shared" si="217"/>
        <v>n/a</v>
      </c>
      <c r="AW34" s="36" t="str">
        <f t="shared" si="217"/>
        <v>n/a</v>
      </c>
      <c r="AX34" s="36" t="str">
        <f t="shared" si="217"/>
        <v>n/a</v>
      </c>
      <c r="AY34" s="36" t="str">
        <f t="shared" si="217"/>
        <v>n/a</v>
      </c>
      <c r="AZ34" s="36" t="str">
        <f t="shared" si="217"/>
        <v>n/a</v>
      </c>
      <c r="BA34" s="36" t="str">
        <f t="shared" si="217"/>
        <v>n/a</v>
      </c>
      <c r="BB34" s="36" t="str">
        <f t="shared" si="217"/>
        <v>n/a</v>
      </c>
      <c r="BC34" s="36" t="str">
        <f t="shared" si="217"/>
        <v>n/a</v>
      </c>
      <c r="BD34" s="36" t="str">
        <f t="shared" si="217"/>
        <v>n/a</v>
      </c>
      <c r="BE34" s="36" t="str">
        <f t="shared" si="217"/>
        <v>n/a</v>
      </c>
      <c r="BF34" s="36" t="str">
        <f t="shared" si="217"/>
        <v>n/a</v>
      </c>
      <c r="BG34" s="36" t="str">
        <f t="shared" si="217"/>
        <v>n/a</v>
      </c>
      <c r="BH34" s="36" t="str">
        <f t="shared" si="217"/>
        <v>n/a</v>
      </c>
      <c r="BI34" s="36" t="str">
        <f t="shared" si="217"/>
        <v>n/a</v>
      </c>
      <c r="BJ34" s="36" t="str">
        <f t="shared" si="217"/>
        <v>n/a</v>
      </c>
      <c r="BK34" s="36" t="str">
        <f t="shared" si="217"/>
        <v>n/a</v>
      </c>
      <c r="BL34" s="36" t="str">
        <f t="shared" si="217"/>
        <v>n/a</v>
      </c>
      <c r="BM34" s="36" t="str">
        <f t="shared" si="217"/>
        <v>n/a</v>
      </c>
      <c r="BN34" s="36" t="str">
        <f t="shared" si="217"/>
        <v>n/a</v>
      </c>
      <c r="BO34" s="36" t="str">
        <f t="shared" si="217"/>
        <v>n/a</v>
      </c>
      <c r="BP34" s="36" t="str">
        <f t="shared" si="217"/>
        <v>n/a</v>
      </c>
      <c r="BQ34" s="36" t="str">
        <f t="shared" si="217"/>
        <v>n/a</v>
      </c>
      <c r="BR34" s="36" t="str">
        <f t="shared" si="217"/>
        <v>n/a</v>
      </c>
      <c r="BS34" s="36" t="str">
        <f t="shared" si="217"/>
        <v>n/a</v>
      </c>
      <c r="BT34" s="36" t="str">
        <f t="shared" si="217"/>
        <v>n/a</v>
      </c>
      <c r="BU34" s="36" t="str">
        <f t="shared" si="217"/>
        <v>n/a</v>
      </c>
      <c r="BV34" s="36" t="str">
        <f t="shared" si="217"/>
        <v>n/a</v>
      </c>
      <c r="BW34" s="36" t="str">
        <f t="shared" si="217"/>
        <v>n/a</v>
      </c>
      <c r="BX34" s="36" t="str">
        <f t="shared" si="217"/>
        <v>n/a</v>
      </c>
      <c r="BY34" s="36" t="str">
        <f t="shared" si="217"/>
        <v>n/a</v>
      </c>
      <c r="BZ34" s="36" t="str">
        <f t="shared" si="217"/>
        <v>n/a</v>
      </c>
      <c r="CA34" s="36" t="str">
        <f t="shared" si="217"/>
        <v>n/a</v>
      </c>
      <c r="CB34" s="36" t="str">
        <f t="shared" si="217"/>
        <v>n/a</v>
      </c>
      <c r="CC34" s="36" t="str">
        <f t="shared" si="217"/>
        <v>n/a</v>
      </c>
      <c r="CD34" s="36" t="str">
        <f t="shared" si="217"/>
        <v>n/a</v>
      </c>
      <c r="CE34" s="36" t="str">
        <f t="shared" si="217"/>
        <v>n/a</v>
      </c>
      <c r="CF34" s="36" t="str">
        <f t="shared" si="217"/>
        <v>n/a</v>
      </c>
      <c r="CG34" s="36" t="str">
        <f t="shared" si="217"/>
        <v>n/a</v>
      </c>
      <c r="CH34" s="36" t="str">
        <f t="shared" si="217"/>
        <v>n/a</v>
      </c>
      <c r="CI34" s="36" t="str">
        <f t="shared" si="217"/>
        <v>n/a</v>
      </c>
      <c r="CJ34" s="36" t="str">
        <f t="shared" si="217"/>
        <v>n/a</v>
      </c>
      <c r="CK34" s="36" t="str">
        <f t="shared" si="217"/>
        <v>n/a</v>
      </c>
      <c r="CL34" s="36" t="str">
        <f t="shared" si="217"/>
        <v>n/a</v>
      </c>
      <c r="CM34" s="36" t="str">
        <f t="shared" si="217"/>
        <v>n/a</v>
      </c>
      <c r="CN34" s="36" t="str">
        <f t="shared" si="217"/>
        <v>n/a</v>
      </c>
      <c r="CO34" s="36" t="str">
        <f t="shared" si="217"/>
        <v>n/a</v>
      </c>
      <c r="CP34" s="36" t="str">
        <f t="shared" si="217"/>
        <v>n/a</v>
      </c>
      <c r="CQ34" s="36" t="str">
        <f t="shared" si="217"/>
        <v>n/a</v>
      </c>
      <c r="CR34" s="36" t="str">
        <f t="shared" ref="CR34" si="218">IFERROR(CQ34*(1+$P34),"n/a")</f>
        <v>n/a</v>
      </c>
      <c r="CS34" s="36" t="str">
        <f t="shared" si="210"/>
        <v>n/a</v>
      </c>
      <c r="CT34" s="36" t="str">
        <f t="shared" si="210"/>
        <v>n/a</v>
      </c>
      <c r="CU34" s="36" t="str">
        <f t="shared" si="210"/>
        <v>n/a</v>
      </c>
      <c r="CV34" s="36" t="str">
        <f t="shared" si="210"/>
        <v>n/a</v>
      </c>
      <c r="CW34" s="36" t="str">
        <f t="shared" si="210"/>
        <v>n/a</v>
      </c>
      <c r="CX34" s="36" t="str">
        <f t="shared" si="210"/>
        <v>n/a</v>
      </c>
      <c r="CY34" s="36" t="str">
        <f t="shared" si="210"/>
        <v>n/a</v>
      </c>
      <c r="CZ34" s="36" t="str">
        <f t="shared" si="210"/>
        <v>n/a</v>
      </c>
      <c r="DA34" s="36" t="str">
        <f t="shared" si="210"/>
        <v>n/a</v>
      </c>
      <c r="DB34" s="36" t="str">
        <f t="shared" si="210"/>
        <v>n/a</v>
      </c>
      <c r="DC34" s="36" t="str">
        <f t="shared" si="210"/>
        <v>n/a</v>
      </c>
      <c r="DD34" s="36" t="str">
        <f t="shared" si="210"/>
        <v>n/a</v>
      </c>
      <c r="DE34" s="36" t="str">
        <f t="shared" si="210"/>
        <v>n/a</v>
      </c>
      <c r="DF34" s="36" t="str">
        <f t="shared" si="210"/>
        <v>n/a</v>
      </c>
      <c r="DG34" s="36" t="str">
        <f t="shared" si="210"/>
        <v>n/a</v>
      </c>
      <c r="DH34" s="36" t="str">
        <f t="shared" si="210"/>
        <v>n/a</v>
      </c>
      <c r="DI34" s="36" t="str">
        <f t="shared" si="210"/>
        <v>n/a</v>
      </c>
      <c r="DJ34" s="36" t="str">
        <f t="shared" si="210"/>
        <v>n/a</v>
      </c>
      <c r="DK34" s="36" t="str">
        <f t="shared" si="210"/>
        <v>n/a</v>
      </c>
      <c r="DL34" s="36" t="str">
        <f t="shared" si="210"/>
        <v>n/a</v>
      </c>
      <c r="DM34" s="36" t="str">
        <f t="shared" si="210"/>
        <v>n/a</v>
      </c>
      <c r="DN34" s="36" t="str">
        <f t="shared" si="210"/>
        <v>n/a</v>
      </c>
      <c r="DO34" s="36" t="str">
        <f t="shared" si="210"/>
        <v>n/a</v>
      </c>
      <c r="DP34" s="36" t="str">
        <f t="shared" si="210"/>
        <v>n/a</v>
      </c>
      <c r="DQ34" s="36" t="str">
        <f t="shared" si="210"/>
        <v>n/a</v>
      </c>
      <c r="DR34" s="36" t="str">
        <f t="shared" si="210"/>
        <v>n/a</v>
      </c>
      <c r="DS34" s="36" t="str">
        <f t="shared" si="210"/>
        <v>n/a</v>
      </c>
      <c r="DT34" s="36" t="str">
        <f t="shared" si="210"/>
        <v>n/a</v>
      </c>
      <c r="DU34" s="36" t="str">
        <f t="shared" si="210"/>
        <v>n/a</v>
      </c>
      <c r="DV34" s="36" t="str">
        <f t="shared" si="210"/>
        <v>n/a</v>
      </c>
      <c r="DW34" s="36" t="str">
        <f t="shared" si="210"/>
        <v>n/a</v>
      </c>
      <c r="DX34" s="36" t="str">
        <f t="shared" si="210"/>
        <v>n/a</v>
      </c>
      <c r="DY34" s="36" t="str">
        <f t="shared" si="210"/>
        <v>n/a</v>
      </c>
      <c r="DZ34" s="36" t="str">
        <f t="shared" si="210"/>
        <v>n/a</v>
      </c>
      <c r="EA34" s="36" t="str">
        <f t="shared" si="210"/>
        <v>n/a</v>
      </c>
      <c r="EB34" s="36" t="str">
        <f t="shared" si="210"/>
        <v>n/a</v>
      </c>
      <c r="EC34" s="36" t="str">
        <f t="shared" si="210"/>
        <v>n/a</v>
      </c>
      <c r="ED34" s="36" t="str">
        <f t="shared" si="210"/>
        <v>n/a</v>
      </c>
      <c r="EE34" s="36" t="str">
        <f t="shared" si="210"/>
        <v>n/a</v>
      </c>
      <c r="EF34" s="36" t="str">
        <f t="shared" si="210"/>
        <v>n/a</v>
      </c>
      <c r="EG34" s="36" t="str">
        <f t="shared" si="210"/>
        <v>n/a</v>
      </c>
      <c r="EH34" s="36" t="str">
        <f t="shared" si="210"/>
        <v>n/a</v>
      </c>
      <c r="EI34" s="36" t="str">
        <f t="shared" si="210"/>
        <v>n/a</v>
      </c>
      <c r="EJ34" s="36" t="str">
        <f t="shared" si="210"/>
        <v>n/a</v>
      </c>
      <c r="EK34" s="36" t="str">
        <f t="shared" si="210"/>
        <v>n/a</v>
      </c>
      <c r="EL34" s="36" t="str">
        <f t="shared" si="210"/>
        <v>n/a</v>
      </c>
      <c r="EM34" s="36" t="str">
        <f t="shared" si="210"/>
        <v>n/a</v>
      </c>
      <c r="EN34" s="36" t="str">
        <f t="shared" si="210"/>
        <v>n/a</v>
      </c>
      <c r="EO34" s="36" t="str">
        <f t="shared" si="210"/>
        <v>n/a</v>
      </c>
      <c r="EP34" s="36" t="str">
        <f t="shared" si="210"/>
        <v>n/a</v>
      </c>
      <c r="EQ34" s="36" t="str">
        <f t="shared" si="210"/>
        <v>n/a</v>
      </c>
      <c r="ER34" s="36" t="str">
        <f t="shared" si="210"/>
        <v>n/a</v>
      </c>
      <c r="ES34" s="36" t="str">
        <f t="shared" si="210"/>
        <v>n/a</v>
      </c>
      <c r="ET34" s="36" t="str">
        <f t="shared" si="210"/>
        <v>n/a</v>
      </c>
      <c r="EU34" s="36" t="str">
        <f t="shared" si="210"/>
        <v>n/a</v>
      </c>
      <c r="EV34" s="36" t="str">
        <f t="shared" si="210"/>
        <v>n/a</v>
      </c>
      <c r="EW34" s="36" t="str">
        <f t="shared" si="210"/>
        <v>n/a</v>
      </c>
      <c r="EX34" s="36" t="str">
        <f t="shared" si="210"/>
        <v>n/a</v>
      </c>
      <c r="EY34" s="36" t="str">
        <f t="shared" si="210"/>
        <v>n/a</v>
      </c>
      <c r="EZ34" s="36" t="str">
        <f t="shared" si="210"/>
        <v>n/a</v>
      </c>
      <c r="FA34" s="36" t="str">
        <f t="shared" si="210"/>
        <v>n/a</v>
      </c>
      <c r="FB34" s="36" t="str">
        <f t="shared" si="210"/>
        <v>n/a</v>
      </c>
      <c r="FC34" s="36" t="str">
        <f t="shared" si="210"/>
        <v>n/a</v>
      </c>
      <c r="FD34" s="36" t="str">
        <f t="shared" ref="FD34:HM34" si="219">IFERROR(FC34*(1+$P34),"n/a")</f>
        <v>n/a</v>
      </c>
      <c r="FE34" s="36" t="str">
        <f t="shared" si="219"/>
        <v>n/a</v>
      </c>
      <c r="FF34" s="36" t="str">
        <f t="shared" si="219"/>
        <v>n/a</v>
      </c>
      <c r="FG34" s="36" t="str">
        <f t="shared" si="219"/>
        <v>n/a</v>
      </c>
      <c r="FH34" s="36" t="str">
        <f t="shared" si="219"/>
        <v>n/a</v>
      </c>
      <c r="FI34" s="36" t="str">
        <f t="shared" si="219"/>
        <v>n/a</v>
      </c>
      <c r="FJ34" s="36" t="str">
        <f t="shared" si="219"/>
        <v>n/a</v>
      </c>
      <c r="FK34" s="36" t="str">
        <f t="shared" si="219"/>
        <v>n/a</v>
      </c>
      <c r="FL34" s="36" t="str">
        <f t="shared" si="219"/>
        <v>n/a</v>
      </c>
      <c r="FM34" s="36" t="str">
        <f t="shared" si="219"/>
        <v>n/a</v>
      </c>
      <c r="FN34" s="36" t="str">
        <f t="shared" si="219"/>
        <v>n/a</v>
      </c>
      <c r="FO34" s="36" t="str">
        <f t="shared" si="219"/>
        <v>n/a</v>
      </c>
      <c r="FP34" s="36" t="str">
        <f t="shared" si="219"/>
        <v>n/a</v>
      </c>
      <c r="FQ34" s="36" t="str">
        <f t="shared" si="219"/>
        <v>n/a</v>
      </c>
      <c r="FR34" s="36" t="str">
        <f t="shared" si="219"/>
        <v>n/a</v>
      </c>
      <c r="FS34" s="36" t="str">
        <f t="shared" si="219"/>
        <v>n/a</v>
      </c>
      <c r="FT34" s="36" t="str">
        <f t="shared" si="219"/>
        <v>n/a</v>
      </c>
      <c r="FU34" s="36" t="str">
        <f t="shared" si="219"/>
        <v>n/a</v>
      </c>
      <c r="FV34" s="36" t="str">
        <f t="shared" si="219"/>
        <v>n/a</v>
      </c>
      <c r="FW34" s="36" t="str">
        <f t="shared" si="219"/>
        <v>n/a</v>
      </c>
      <c r="FX34" s="36" t="str">
        <f t="shared" si="219"/>
        <v>n/a</v>
      </c>
      <c r="FY34" s="36" t="str">
        <f t="shared" si="219"/>
        <v>n/a</v>
      </c>
      <c r="FZ34" s="36" t="str">
        <f t="shared" si="219"/>
        <v>n/a</v>
      </c>
      <c r="GA34" s="36" t="str">
        <f t="shared" si="219"/>
        <v>n/a</v>
      </c>
      <c r="GB34" s="36" t="str">
        <f t="shared" si="219"/>
        <v>n/a</v>
      </c>
      <c r="GC34" s="36" t="str">
        <f t="shared" si="219"/>
        <v>n/a</v>
      </c>
      <c r="GD34" s="36" t="str">
        <f t="shared" si="219"/>
        <v>n/a</v>
      </c>
      <c r="GE34" s="36" t="str">
        <f t="shared" si="219"/>
        <v>n/a</v>
      </c>
      <c r="GF34" s="36" t="str">
        <f t="shared" si="219"/>
        <v>n/a</v>
      </c>
      <c r="GG34" s="36" t="str">
        <f t="shared" si="219"/>
        <v>n/a</v>
      </c>
      <c r="GH34" s="36" t="str">
        <f t="shared" si="219"/>
        <v>n/a</v>
      </c>
      <c r="GI34" s="36" t="str">
        <f t="shared" si="219"/>
        <v>n/a</v>
      </c>
      <c r="GJ34" s="36" t="str">
        <f t="shared" si="219"/>
        <v>n/a</v>
      </c>
      <c r="GK34" s="36" t="str">
        <f t="shared" si="219"/>
        <v>n/a</v>
      </c>
      <c r="GL34" s="36" t="str">
        <f t="shared" si="219"/>
        <v>n/a</v>
      </c>
      <c r="GM34" s="36" t="str">
        <f t="shared" si="219"/>
        <v>n/a</v>
      </c>
      <c r="GN34" s="36" t="str">
        <f t="shared" si="219"/>
        <v>n/a</v>
      </c>
      <c r="GO34" s="36" t="str">
        <f t="shared" si="219"/>
        <v>n/a</v>
      </c>
      <c r="GP34" s="36" t="str">
        <f t="shared" si="219"/>
        <v>n/a</v>
      </c>
      <c r="GQ34" s="36" t="str">
        <f t="shared" si="219"/>
        <v>n/a</v>
      </c>
      <c r="GR34" s="36" t="str">
        <f t="shared" si="219"/>
        <v>n/a</v>
      </c>
      <c r="GS34" s="36" t="str">
        <f t="shared" si="219"/>
        <v>n/a</v>
      </c>
      <c r="GT34" s="36" t="str">
        <f t="shared" si="219"/>
        <v>n/a</v>
      </c>
      <c r="GU34" s="36" t="str">
        <f t="shared" si="219"/>
        <v>n/a</v>
      </c>
      <c r="GV34" s="36" t="str">
        <f t="shared" si="219"/>
        <v>n/a</v>
      </c>
      <c r="GW34" s="36" t="str">
        <f t="shared" si="219"/>
        <v>n/a</v>
      </c>
      <c r="GX34" s="36" t="str">
        <f t="shared" si="219"/>
        <v>n/a</v>
      </c>
      <c r="GY34" s="36" t="str">
        <f t="shared" si="219"/>
        <v>n/a</v>
      </c>
      <c r="GZ34" s="36" t="str">
        <f t="shared" si="219"/>
        <v>n/a</v>
      </c>
      <c r="HA34" s="36" t="str">
        <f t="shared" si="219"/>
        <v>n/a</v>
      </c>
      <c r="HB34" s="36" t="str">
        <f t="shared" si="219"/>
        <v>n/a</v>
      </c>
      <c r="HC34" s="36" t="str">
        <f t="shared" si="219"/>
        <v>n/a</v>
      </c>
      <c r="HD34" s="36" t="str">
        <f t="shared" si="219"/>
        <v>n/a</v>
      </c>
      <c r="HE34" s="36" t="str">
        <f t="shared" si="219"/>
        <v>n/a</v>
      </c>
      <c r="HF34" s="36" t="str">
        <f t="shared" si="219"/>
        <v>n/a</v>
      </c>
      <c r="HG34" s="36" t="str">
        <f t="shared" si="219"/>
        <v>n/a</v>
      </c>
      <c r="HH34" s="36" t="str">
        <f t="shared" si="219"/>
        <v>n/a</v>
      </c>
      <c r="HI34" s="36" t="str">
        <f t="shared" si="219"/>
        <v>n/a</v>
      </c>
      <c r="HJ34" s="36" t="str">
        <f t="shared" si="219"/>
        <v>n/a</v>
      </c>
      <c r="HK34" s="36" t="str">
        <f t="shared" si="219"/>
        <v>n/a</v>
      </c>
      <c r="HL34" s="36" t="str">
        <f t="shared" si="219"/>
        <v>n/a</v>
      </c>
      <c r="HM34" s="36" t="str">
        <f t="shared" si="219"/>
        <v>n/a</v>
      </c>
    </row>
    <row r="35" spans="1:221" x14ac:dyDescent="0.25">
      <c r="A35" s="7" t="s">
        <v>1091</v>
      </c>
      <c r="B35" s="16" t="s">
        <v>1090</v>
      </c>
      <c r="C35" s="15">
        <v>44.615000000000002</v>
      </c>
      <c r="D35" s="15">
        <v>204.33</v>
      </c>
      <c r="E35" s="14">
        <f t="shared" si="0"/>
        <v>9116.1829500000003</v>
      </c>
      <c r="F35" s="12">
        <f>IF(OR(G35="n/a",J35="n/a"),0%,E35/SUMIFS(E$13:E$239,G$13:G$239,"&lt;&gt;n/a",$J$13:$J$239,"&lt;&gt;n/a"))</f>
        <v>0</v>
      </c>
      <c r="G35" s="29">
        <v>5.836147408603728E-3</v>
      </c>
      <c r="H35" s="13" t="str">
        <f t="shared" si="7"/>
        <v>n/a</v>
      </c>
      <c r="I35" s="33" t="str">
        <f t="shared" si="8"/>
        <v>n/a</v>
      </c>
      <c r="J35" s="29" t="s">
        <v>227</v>
      </c>
      <c r="K35" s="13" t="str">
        <f t="shared" si="162"/>
        <v>n/a</v>
      </c>
      <c r="L35" s="29" t="str">
        <f t="shared" si="176"/>
        <v>n/a</v>
      </c>
      <c r="M35" s="29" t="str">
        <f t="shared" si="177"/>
        <v>n/a</v>
      </c>
      <c r="N35" s="29" t="str">
        <f t="shared" si="178"/>
        <v>n/a</v>
      </c>
      <c r="O35" s="29" t="str">
        <f t="shared" si="179"/>
        <v>n/a</v>
      </c>
      <c r="P35" s="1">
        <v>4.0398999999999852E-2</v>
      </c>
      <c r="Q35" s="1" t="str">
        <f t="shared" si="167"/>
        <v>n/a</v>
      </c>
      <c r="R35" s="12" t="str">
        <f t="shared" si="180"/>
        <v>n/a</v>
      </c>
      <c r="S35" s="12">
        <f t="shared" si="181"/>
        <v>0</v>
      </c>
      <c r="T35" s="7"/>
      <c r="U35" s="42">
        <f t="shared" si="170"/>
        <v>-204.33</v>
      </c>
      <c r="V35" s="36" t="str">
        <f t="shared" si="171"/>
        <v>n/a</v>
      </c>
      <c r="W35" s="36" t="str">
        <f t="shared" ref="W35:Z35" si="220">IFERROR(V35*(1+$J35),"n/a")</f>
        <v>n/a</v>
      </c>
      <c r="X35" s="36" t="str">
        <f t="shared" si="220"/>
        <v>n/a</v>
      </c>
      <c r="Y35" s="36" t="str">
        <f t="shared" si="220"/>
        <v>n/a</v>
      </c>
      <c r="Z35" s="36" t="str">
        <f t="shared" si="220"/>
        <v>n/a</v>
      </c>
      <c r="AA35" s="36" t="str">
        <f t="shared" si="183"/>
        <v>n/a</v>
      </c>
      <c r="AB35" s="36" t="str">
        <f t="shared" si="184"/>
        <v>n/a</v>
      </c>
      <c r="AC35" s="36" t="str">
        <f t="shared" si="185"/>
        <v>n/a</v>
      </c>
      <c r="AD35" s="36" t="str">
        <f t="shared" si="186"/>
        <v>n/a</v>
      </c>
      <c r="AE35" s="36" t="str">
        <f t="shared" si="187"/>
        <v>n/a</v>
      </c>
      <c r="AF35" s="36" t="str">
        <f t="shared" ref="AF35:CQ35" si="221">IFERROR(AE35*(1+$P35),"n/a")</f>
        <v>n/a</v>
      </c>
      <c r="AG35" s="36" t="str">
        <f t="shared" si="221"/>
        <v>n/a</v>
      </c>
      <c r="AH35" s="36" t="str">
        <f t="shared" si="221"/>
        <v>n/a</v>
      </c>
      <c r="AI35" s="36" t="str">
        <f t="shared" si="221"/>
        <v>n/a</v>
      </c>
      <c r="AJ35" s="36" t="str">
        <f t="shared" si="221"/>
        <v>n/a</v>
      </c>
      <c r="AK35" s="36" t="str">
        <f t="shared" si="221"/>
        <v>n/a</v>
      </c>
      <c r="AL35" s="36" t="str">
        <f t="shared" si="221"/>
        <v>n/a</v>
      </c>
      <c r="AM35" s="36" t="str">
        <f t="shared" si="221"/>
        <v>n/a</v>
      </c>
      <c r="AN35" s="36" t="str">
        <f t="shared" si="221"/>
        <v>n/a</v>
      </c>
      <c r="AO35" s="36" t="str">
        <f t="shared" si="221"/>
        <v>n/a</v>
      </c>
      <c r="AP35" s="36" t="str">
        <f t="shared" si="221"/>
        <v>n/a</v>
      </c>
      <c r="AQ35" s="36" t="str">
        <f t="shared" si="221"/>
        <v>n/a</v>
      </c>
      <c r="AR35" s="36" t="str">
        <f t="shared" si="221"/>
        <v>n/a</v>
      </c>
      <c r="AS35" s="36" t="str">
        <f t="shared" si="221"/>
        <v>n/a</v>
      </c>
      <c r="AT35" s="36" t="str">
        <f t="shared" si="221"/>
        <v>n/a</v>
      </c>
      <c r="AU35" s="36" t="str">
        <f t="shared" si="221"/>
        <v>n/a</v>
      </c>
      <c r="AV35" s="36" t="str">
        <f t="shared" si="221"/>
        <v>n/a</v>
      </c>
      <c r="AW35" s="36" t="str">
        <f t="shared" si="221"/>
        <v>n/a</v>
      </c>
      <c r="AX35" s="36" t="str">
        <f t="shared" si="221"/>
        <v>n/a</v>
      </c>
      <c r="AY35" s="36" t="str">
        <f t="shared" si="221"/>
        <v>n/a</v>
      </c>
      <c r="AZ35" s="36" t="str">
        <f t="shared" si="221"/>
        <v>n/a</v>
      </c>
      <c r="BA35" s="36" t="str">
        <f t="shared" si="221"/>
        <v>n/a</v>
      </c>
      <c r="BB35" s="36" t="str">
        <f t="shared" si="221"/>
        <v>n/a</v>
      </c>
      <c r="BC35" s="36" t="str">
        <f t="shared" si="221"/>
        <v>n/a</v>
      </c>
      <c r="BD35" s="36" t="str">
        <f t="shared" si="221"/>
        <v>n/a</v>
      </c>
      <c r="BE35" s="36" t="str">
        <f t="shared" si="221"/>
        <v>n/a</v>
      </c>
      <c r="BF35" s="36" t="str">
        <f t="shared" si="221"/>
        <v>n/a</v>
      </c>
      <c r="BG35" s="36" t="str">
        <f t="shared" si="221"/>
        <v>n/a</v>
      </c>
      <c r="BH35" s="36" t="str">
        <f t="shared" si="221"/>
        <v>n/a</v>
      </c>
      <c r="BI35" s="36" t="str">
        <f t="shared" si="221"/>
        <v>n/a</v>
      </c>
      <c r="BJ35" s="36" t="str">
        <f t="shared" si="221"/>
        <v>n/a</v>
      </c>
      <c r="BK35" s="36" t="str">
        <f t="shared" si="221"/>
        <v>n/a</v>
      </c>
      <c r="BL35" s="36" t="str">
        <f t="shared" si="221"/>
        <v>n/a</v>
      </c>
      <c r="BM35" s="36" t="str">
        <f t="shared" si="221"/>
        <v>n/a</v>
      </c>
      <c r="BN35" s="36" t="str">
        <f t="shared" si="221"/>
        <v>n/a</v>
      </c>
      <c r="BO35" s="36" t="str">
        <f t="shared" si="221"/>
        <v>n/a</v>
      </c>
      <c r="BP35" s="36" t="str">
        <f t="shared" si="221"/>
        <v>n/a</v>
      </c>
      <c r="BQ35" s="36" t="str">
        <f t="shared" si="221"/>
        <v>n/a</v>
      </c>
      <c r="BR35" s="36" t="str">
        <f t="shared" si="221"/>
        <v>n/a</v>
      </c>
      <c r="BS35" s="36" t="str">
        <f t="shared" si="221"/>
        <v>n/a</v>
      </c>
      <c r="BT35" s="36" t="str">
        <f t="shared" si="221"/>
        <v>n/a</v>
      </c>
      <c r="BU35" s="36" t="str">
        <f t="shared" si="221"/>
        <v>n/a</v>
      </c>
      <c r="BV35" s="36" t="str">
        <f t="shared" si="221"/>
        <v>n/a</v>
      </c>
      <c r="BW35" s="36" t="str">
        <f t="shared" si="221"/>
        <v>n/a</v>
      </c>
      <c r="BX35" s="36" t="str">
        <f t="shared" si="221"/>
        <v>n/a</v>
      </c>
      <c r="BY35" s="36" t="str">
        <f t="shared" si="221"/>
        <v>n/a</v>
      </c>
      <c r="BZ35" s="36" t="str">
        <f t="shared" si="221"/>
        <v>n/a</v>
      </c>
      <c r="CA35" s="36" t="str">
        <f t="shared" si="221"/>
        <v>n/a</v>
      </c>
      <c r="CB35" s="36" t="str">
        <f t="shared" si="221"/>
        <v>n/a</v>
      </c>
      <c r="CC35" s="36" t="str">
        <f t="shared" si="221"/>
        <v>n/a</v>
      </c>
      <c r="CD35" s="36" t="str">
        <f t="shared" si="221"/>
        <v>n/a</v>
      </c>
      <c r="CE35" s="36" t="str">
        <f t="shared" si="221"/>
        <v>n/a</v>
      </c>
      <c r="CF35" s="36" t="str">
        <f t="shared" si="221"/>
        <v>n/a</v>
      </c>
      <c r="CG35" s="36" t="str">
        <f t="shared" si="221"/>
        <v>n/a</v>
      </c>
      <c r="CH35" s="36" t="str">
        <f t="shared" si="221"/>
        <v>n/a</v>
      </c>
      <c r="CI35" s="36" t="str">
        <f t="shared" si="221"/>
        <v>n/a</v>
      </c>
      <c r="CJ35" s="36" t="str">
        <f t="shared" si="221"/>
        <v>n/a</v>
      </c>
      <c r="CK35" s="36" t="str">
        <f t="shared" si="221"/>
        <v>n/a</v>
      </c>
      <c r="CL35" s="36" t="str">
        <f t="shared" si="221"/>
        <v>n/a</v>
      </c>
      <c r="CM35" s="36" t="str">
        <f t="shared" si="221"/>
        <v>n/a</v>
      </c>
      <c r="CN35" s="36" t="str">
        <f t="shared" si="221"/>
        <v>n/a</v>
      </c>
      <c r="CO35" s="36" t="str">
        <f t="shared" si="221"/>
        <v>n/a</v>
      </c>
      <c r="CP35" s="36" t="str">
        <f t="shared" si="221"/>
        <v>n/a</v>
      </c>
      <c r="CQ35" s="36" t="str">
        <f t="shared" si="221"/>
        <v>n/a</v>
      </c>
      <c r="CR35" s="36" t="str">
        <f t="shared" ref="CR35" si="222">IFERROR(CQ35*(1+$P35),"n/a")</f>
        <v>n/a</v>
      </c>
      <c r="CS35" s="36" t="str">
        <f t="shared" si="210"/>
        <v>n/a</v>
      </c>
      <c r="CT35" s="36" t="str">
        <f t="shared" si="210"/>
        <v>n/a</v>
      </c>
      <c r="CU35" s="36" t="str">
        <f t="shared" si="210"/>
        <v>n/a</v>
      </c>
      <c r="CV35" s="36" t="str">
        <f t="shared" si="210"/>
        <v>n/a</v>
      </c>
      <c r="CW35" s="36" t="str">
        <f t="shared" si="210"/>
        <v>n/a</v>
      </c>
      <c r="CX35" s="36" t="str">
        <f t="shared" si="210"/>
        <v>n/a</v>
      </c>
      <c r="CY35" s="36" t="str">
        <f t="shared" si="210"/>
        <v>n/a</v>
      </c>
      <c r="CZ35" s="36" t="str">
        <f t="shared" si="210"/>
        <v>n/a</v>
      </c>
      <c r="DA35" s="36" t="str">
        <f t="shared" si="210"/>
        <v>n/a</v>
      </c>
      <c r="DB35" s="36" t="str">
        <f t="shared" si="210"/>
        <v>n/a</v>
      </c>
      <c r="DC35" s="36" t="str">
        <f t="shared" si="210"/>
        <v>n/a</v>
      </c>
      <c r="DD35" s="36" t="str">
        <f t="shared" si="210"/>
        <v>n/a</v>
      </c>
      <c r="DE35" s="36" t="str">
        <f t="shared" si="210"/>
        <v>n/a</v>
      </c>
      <c r="DF35" s="36" t="str">
        <f t="shared" si="210"/>
        <v>n/a</v>
      </c>
      <c r="DG35" s="36" t="str">
        <f t="shared" si="210"/>
        <v>n/a</v>
      </c>
      <c r="DH35" s="36" t="str">
        <f t="shared" si="210"/>
        <v>n/a</v>
      </c>
      <c r="DI35" s="36" t="str">
        <f t="shared" si="210"/>
        <v>n/a</v>
      </c>
      <c r="DJ35" s="36" t="str">
        <f t="shared" si="210"/>
        <v>n/a</v>
      </c>
      <c r="DK35" s="36" t="str">
        <f t="shared" si="210"/>
        <v>n/a</v>
      </c>
      <c r="DL35" s="36" t="str">
        <f t="shared" si="210"/>
        <v>n/a</v>
      </c>
      <c r="DM35" s="36" t="str">
        <f t="shared" si="210"/>
        <v>n/a</v>
      </c>
      <c r="DN35" s="36" t="str">
        <f t="shared" si="210"/>
        <v>n/a</v>
      </c>
      <c r="DO35" s="36" t="str">
        <f t="shared" si="210"/>
        <v>n/a</v>
      </c>
      <c r="DP35" s="36" t="str">
        <f t="shared" si="210"/>
        <v>n/a</v>
      </c>
      <c r="DQ35" s="36" t="str">
        <f t="shared" si="210"/>
        <v>n/a</v>
      </c>
      <c r="DR35" s="36" t="str">
        <f t="shared" si="210"/>
        <v>n/a</v>
      </c>
      <c r="DS35" s="36" t="str">
        <f t="shared" si="210"/>
        <v>n/a</v>
      </c>
      <c r="DT35" s="36" t="str">
        <f t="shared" si="210"/>
        <v>n/a</v>
      </c>
      <c r="DU35" s="36" t="str">
        <f t="shared" si="210"/>
        <v>n/a</v>
      </c>
      <c r="DV35" s="36" t="str">
        <f t="shared" si="210"/>
        <v>n/a</v>
      </c>
      <c r="DW35" s="36" t="str">
        <f t="shared" si="210"/>
        <v>n/a</v>
      </c>
      <c r="DX35" s="36" t="str">
        <f t="shared" si="210"/>
        <v>n/a</v>
      </c>
      <c r="DY35" s="36" t="str">
        <f t="shared" si="210"/>
        <v>n/a</v>
      </c>
      <c r="DZ35" s="36" t="str">
        <f t="shared" si="210"/>
        <v>n/a</v>
      </c>
      <c r="EA35" s="36" t="str">
        <f t="shared" si="210"/>
        <v>n/a</v>
      </c>
      <c r="EB35" s="36" t="str">
        <f t="shared" si="210"/>
        <v>n/a</v>
      </c>
      <c r="EC35" s="36" t="str">
        <f t="shared" si="210"/>
        <v>n/a</v>
      </c>
      <c r="ED35" s="36" t="str">
        <f t="shared" si="210"/>
        <v>n/a</v>
      </c>
      <c r="EE35" s="36" t="str">
        <f t="shared" si="210"/>
        <v>n/a</v>
      </c>
      <c r="EF35" s="36" t="str">
        <f t="shared" si="210"/>
        <v>n/a</v>
      </c>
      <c r="EG35" s="36" t="str">
        <f t="shared" si="210"/>
        <v>n/a</v>
      </c>
      <c r="EH35" s="36" t="str">
        <f t="shared" si="210"/>
        <v>n/a</v>
      </c>
      <c r="EI35" s="36" t="str">
        <f t="shared" si="210"/>
        <v>n/a</v>
      </c>
      <c r="EJ35" s="36" t="str">
        <f t="shared" si="210"/>
        <v>n/a</v>
      </c>
      <c r="EK35" s="36" t="str">
        <f t="shared" si="210"/>
        <v>n/a</v>
      </c>
      <c r="EL35" s="36" t="str">
        <f t="shared" si="210"/>
        <v>n/a</v>
      </c>
      <c r="EM35" s="36" t="str">
        <f t="shared" si="210"/>
        <v>n/a</v>
      </c>
      <c r="EN35" s="36" t="str">
        <f t="shared" si="210"/>
        <v>n/a</v>
      </c>
      <c r="EO35" s="36" t="str">
        <f t="shared" si="210"/>
        <v>n/a</v>
      </c>
      <c r="EP35" s="36" t="str">
        <f t="shared" si="210"/>
        <v>n/a</v>
      </c>
      <c r="EQ35" s="36" t="str">
        <f t="shared" si="210"/>
        <v>n/a</v>
      </c>
      <c r="ER35" s="36" t="str">
        <f t="shared" si="210"/>
        <v>n/a</v>
      </c>
      <c r="ES35" s="36" t="str">
        <f t="shared" si="210"/>
        <v>n/a</v>
      </c>
      <c r="ET35" s="36" t="str">
        <f t="shared" si="210"/>
        <v>n/a</v>
      </c>
      <c r="EU35" s="36" t="str">
        <f t="shared" si="210"/>
        <v>n/a</v>
      </c>
      <c r="EV35" s="36" t="str">
        <f t="shared" si="210"/>
        <v>n/a</v>
      </c>
      <c r="EW35" s="36" t="str">
        <f t="shared" si="210"/>
        <v>n/a</v>
      </c>
      <c r="EX35" s="36" t="str">
        <f t="shared" si="210"/>
        <v>n/a</v>
      </c>
      <c r="EY35" s="36" t="str">
        <f t="shared" si="210"/>
        <v>n/a</v>
      </c>
      <c r="EZ35" s="36" t="str">
        <f t="shared" si="210"/>
        <v>n/a</v>
      </c>
      <c r="FA35" s="36" t="str">
        <f t="shared" si="210"/>
        <v>n/a</v>
      </c>
      <c r="FB35" s="36" t="str">
        <f t="shared" si="210"/>
        <v>n/a</v>
      </c>
      <c r="FC35" s="36" t="str">
        <f t="shared" si="210"/>
        <v>n/a</v>
      </c>
      <c r="FD35" s="36" t="str">
        <f t="shared" ref="FD35:HM35" si="223">IFERROR(FC35*(1+$P35),"n/a")</f>
        <v>n/a</v>
      </c>
      <c r="FE35" s="36" t="str">
        <f t="shared" si="223"/>
        <v>n/a</v>
      </c>
      <c r="FF35" s="36" t="str">
        <f t="shared" si="223"/>
        <v>n/a</v>
      </c>
      <c r="FG35" s="36" t="str">
        <f t="shared" si="223"/>
        <v>n/a</v>
      </c>
      <c r="FH35" s="36" t="str">
        <f t="shared" si="223"/>
        <v>n/a</v>
      </c>
      <c r="FI35" s="36" t="str">
        <f t="shared" si="223"/>
        <v>n/a</v>
      </c>
      <c r="FJ35" s="36" t="str">
        <f t="shared" si="223"/>
        <v>n/a</v>
      </c>
      <c r="FK35" s="36" t="str">
        <f t="shared" si="223"/>
        <v>n/a</v>
      </c>
      <c r="FL35" s="36" t="str">
        <f t="shared" si="223"/>
        <v>n/a</v>
      </c>
      <c r="FM35" s="36" t="str">
        <f t="shared" si="223"/>
        <v>n/a</v>
      </c>
      <c r="FN35" s="36" t="str">
        <f t="shared" si="223"/>
        <v>n/a</v>
      </c>
      <c r="FO35" s="36" t="str">
        <f t="shared" si="223"/>
        <v>n/a</v>
      </c>
      <c r="FP35" s="36" t="str">
        <f t="shared" si="223"/>
        <v>n/a</v>
      </c>
      <c r="FQ35" s="36" t="str">
        <f t="shared" si="223"/>
        <v>n/a</v>
      </c>
      <c r="FR35" s="36" t="str">
        <f t="shared" si="223"/>
        <v>n/a</v>
      </c>
      <c r="FS35" s="36" t="str">
        <f t="shared" si="223"/>
        <v>n/a</v>
      </c>
      <c r="FT35" s="36" t="str">
        <f t="shared" si="223"/>
        <v>n/a</v>
      </c>
      <c r="FU35" s="36" t="str">
        <f t="shared" si="223"/>
        <v>n/a</v>
      </c>
      <c r="FV35" s="36" t="str">
        <f t="shared" si="223"/>
        <v>n/a</v>
      </c>
      <c r="FW35" s="36" t="str">
        <f t="shared" si="223"/>
        <v>n/a</v>
      </c>
      <c r="FX35" s="36" t="str">
        <f t="shared" si="223"/>
        <v>n/a</v>
      </c>
      <c r="FY35" s="36" t="str">
        <f t="shared" si="223"/>
        <v>n/a</v>
      </c>
      <c r="FZ35" s="36" t="str">
        <f t="shared" si="223"/>
        <v>n/a</v>
      </c>
      <c r="GA35" s="36" t="str">
        <f t="shared" si="223"/>
        <v>n/a</v>
      </c>
      <c r="GB35" s="36" t="str">
        <f t="shared" si="223"/>
        <v>n/a</v>
      </c>
      <c r="GC35" s="36" t="str">
        <f t="shared" si="223"/>
        <v>n/a</v>
      </c>
      <c r="GD35" s="36" t="str">
        <f t="shared" si="223"/>
        <v>n/a</v>
      </c>
      <c r="GE35" s="36" t="str">
        <f t="shared" si="223"/>
        <v>n/a</v>
      </c>
      <c r="GF35" s="36" t="str">
        <f t="shared" si="223"/>
        <v>n/a</v>
      </c>
      <c r="GG35" s="36" t="str">
        <f t="shared" si="223"/>
        <v>n/a</v>
      </c>
      <c r="GH35" s="36" t="str">
        <f t="shared" si="223"/>
        <v>n/a</v>
      </c>
      <c r="GI35" s="36" t="str">
        <f t="shared" si="223"/>
        <v>n/a</v>
      </c>
      <c r="GJ35" s="36" t="str">
        <f t="shared" si="223"/>
        <v>n/a</v>
      </c>
      <c r="GK35" s="36" t="str">
        <f t="shared" si="223"/>
        <v>n/a</v>
      </c>
      <c r="GL35" s="36" t="str">
        <f t="shared" si="223"/>
        <v>n/a</v>
      </c>
      <c r="GM35" s="36" t="str">
        <f t="shared" si="223"/>
        <v>n/a</v>
      </c>
      <c r="GN35" s="36" t="str">
        <f t="shared" si="223"/>
        <v>n/a</v>
      </c>
      <c r="GO35" s="36" t="str">
        <f t="shared" si="223"/>
        <v>n/a</v>
      </c>
      <c r="GP35" s="36" t="str">
        <f t="shared" si="223"/>
        <v>n/a</v>
      </c>
      <c r="GQ35" s="36" t="str">
        <f t="shared" si="223"/>
        <v>n/a</v>
      </c>
      <c r="GR35" s="36" t="str">
        <f t="shared" si="223"/>
        <v>n/a</v>
      </c>
      <c r="GS35" s="36" t="str">
        <f t="shared" si="223"/>
        <v>n/a</v>
      </c>
      <c r="GT35" s="36" t="str">
        <f t="shared" si="223"/>
        <v>n/a</v>
      </c>
      <c r="GU35" s="36" t="str">
        <f t="shared" si="223"/>
        <v>n/a</v>
      </c>
      <c r="GV35" s="36" t="str">
        <f t="shared" si="223"/>
        <v>n/a</v>
      </c>
      <c r="GW35" s="36" t="str">
        <f t="shared" si="223"/>
        <v>n/a</v>
      </c>
      <c r="GX35" s="36" t="str">
        <f t="shared" si="223"/>
        <v>n/a</v>
      </c>
      <c r="GY35" s="36" t="str">
        <f t="shared" si="223"/>
        <v>n/a</v>
      </c>
      <c r="GZ35" s="36" t="str">
        <f t="shared" si="223"/>
        <v>n/a</v>
      </c>
      <c r="HA35" s="36" t="str">
        <f t="shared" si="223"/>
        <v>n/a</v>
      </c>
      <c r="HB35" s="36" t="str">
        <f t="shared" si="223"/>
        <v>n/a</v>
      </c>
      <c r="HC35" s="36" t="str">
        <f t="shared" si="223"/>
        <v>n/a</v>
      </c>
      <c r="HD35" s="36" t="str">
        <f t="shared" si="223"/>
        <v>n/a</v>
      </c>
      <c r="HE35" s="36" t="str">
        <f t="shared" si="223"/>
        <v>n/a</v>
      </c>
      <c r="HF35" s="36" t="str">
        <f t="shared" si="223"/>
        <v>n/a</v>
      </c>
      <c r="HG35" s="36" t="str">
        <f t="shared" si="223"/>
        <v>n/a</v>
      </c>
      <c r="HH35" s="36" t="str">
        <f t="shared" si="223"/>
        <v>n/a</v>
      </c>
      <c r="HI35" s="36" t="str">
        <f t="shared" si="223"/>
        <v>n/a</v>
      </c>
      <c r="HJ35" s="36" t="str">
        <f t="shared" si="223"/>
        <v>n/a</v>
      </c>
      <c r="HK35" s="36" t="str">
        <f t="shared" si="223"/>
        <v>n/a</v>
      </c>
      <c r="HL35" s="36" t="str">
        <f t="shared" si="223"/>
        <v>n/a</v>
      </c>
      <c r="HM35" s="36" t="str">
        <f t="shared" si="223"/>
        <v>n/a</v>
      </c>
    </row>
    <row r="36" spans="1:221" x14ac:dyDescent="0.25">
      <c r="A36" s="7" t="s">
        <v>1653</v>
      </c>
      <c r="B36" s="16" t="s">
        <v>1089</v>
      </c>
      <c r="C36" s="15">
        <v>931.47199999999998</v>
      </c>
      <c r="D36" s="15">
        <v>107.26</v>
      </c>
      <c r="E36" s="14">
        <f t="shared" si="0"/>
        <v>99909.686719999998</v>
      </c>
      <c r="F36" s="12">
        <f>IF(OR(G36="n/a",J36="n/a"),0%,E36/SUMIFS(E$13:E$239,G$13:G$239,"&lt;&gt;n/a",$J$13:$J$239,"&lt;&gt;n/a"))</f>
        <v>5.3725814355762062E-2</v>
      </c>
      <c r="G36" s="29">
        <v>7.085586425508111E-3</v>
      </c>
      <c r="H36" s="13">
        <f t="shared" si="7"/>
        <v>7.3335819504008947E-3</v>
      </c>
      <c r="I36" s="33">
        <f t="shared" si="8"/>
        <v>0.78659999999999997</v>
      </c>
      <c r="J36" s="29">
        <v>7.0000000000000007E-2</v>
      </c>
      <c r="K36" s="13">
        <f t="shared" si="162"/>
        <v>6.5066499999999985E-2</v>
      </c>
      <c r="L36" s="29">
        <f t="shared" si="176"/>
        <v>6.0132999999999957E-2</v>
      </c>
      <c r="M36" s="29">
        <f t="shared" si="177"/>
        <v>5.5199499999999929E-2</v>
      </c>
      <c r="N36" s="29">
        <f t="shared" si="178"/>
        <v>5.0265999999999901E-2</v>
      </c>
      <c r="O36" s="29">
        <f t="shared" si="179"/>
        <v>4.5332499999999873E-2</v>
      </c>
      <c r="P36" s="1">
        <v>4.0398999999999852E-2</v>
      </c>
      <c r="Q36" s="1">
        <f t="shared" si="167"/>
        <v>4.7235980673599354E-2</v>
      </c>
      <c r="R36" s="12">
        <f t="shared" si="180"/>
        <v>2.5377915285821635E-3</v>
      </c>
      <c r="S36" s="12">
        <f t="shared" si="181"/>
        <v>5.3725814355762062E-2</v>
      </c>
      <c r="T36" s="7"/>
      <c r="U36" s="42">
        <f t="shared" si="170"/>
        <v>-107.26</v>
      </c>
      <c r="V36" s="36">
        <f t="shared" si="171"/>
        <v>0.84166200000000002</v>
      </c>
      <c r="W36" s="36">
        <f t="shared" ref="W36:Z36" si="224">IFERROR(V36*(1+$J36),"n/a")</f>
        <v>0.90057834000000003</v>
      </c>
      <c r="X36" s="36">
        <f t="shared" si="224"/>
        <v>0.96361882380000008</v>
      </c>
      <c r="Y36" s="36">
        <f t="shared" si="224"/>
        <v>1.0310721414660002</v>
      </c>
      <c r="Z36" s="36">
        <f t="shared" si="224"/>
        <v>1.1032471913686204</v>
      </c>
      <c r="AA36" s="36">
        <f t="shared" si="183"/>
        <v>1.1750316247458066</v>
      </c>
      <c r="AB36" s="36">
        <f t="shared" si="184"/>
        <v>1.2456898014366462</v>
      </c>
      <c r="AC36" s="36">
        <f t="shared" si="185"/>
        <v>1.3144512556310481</v>
      </c>
      <c r="AD36" s="36">
        <f t="shared" si="186"/>
        <v>1.3805234624465983</v>
      </c>
      <c r="AE36" s="36">
        <f t="shared" si="187"/>
        <v>1.4431060423079585</v>
      </c>
      <c r="AF36" s="36">
        <f t="shared" ref="AF36:CQ36" si="225">IFERROR(AE36*(1+$P36),"n/a")</f>
        <v>1.5014060833111575</v>
      </c>
      <c r="AG36" s="36">
        <f t="shared" si="225"/>
        <v>1.5620613876708447</v>
      </c>
      <c r="AH36" s="36">
        <f t="shared" si="225"/>
        <v>1.6251671056713588</v>
      </c>
      <c r="AI36" s="36">
        <f t="shared" si="225"/>
        <v>1.6908222315733759</v>
      </c>
      <c r="AJ36" s="36">
        <f t="shared" si="225"/>
        <v>1.7591297589067083</v>
      </c>
      <c r="AK36" s="36">
        <f t="shared" si="225"/>
        <v>1.8301968420367802</v>
      </c>
      <c r="AL36" s="36">
        <f t="shared" si="225"/>
        <v>1.9041349642582239</v>
      </c>
      <c r="AM36" s="36">
        <f t="shared" si="225"/>
        <v>1.9810601126792917</v>
      </c>
      <c r="AN36" s="36">
        <f t="shared" si="225"/>
        <v>2.0610929601714223</v>
      </c>
      <c r="AO36" s="36">
        <f t="shared" si="225"/>
        <v>2.1443590546693874</v>
      </c>
      <c r="AP36" s="36">
        <f t="shared" si="225"/>
        <v>2.2309890161189756</v>
      </c>
      <c r="AQ36" s="36">
        <f t="shared" si="225"/>
        <v>2.3211187413811656</v>
      </c>
      <c r="AR36" s="36">
        <f t="shared" si="225"/>
        <v>2.4148896174142229</v>
      </c>
      <c r="AS36" s="36">
        <f t="shared" si="225"/>
        <v>2.5124487430681399</v>
      </c>
      <c r="AT36" s="36">
        <f t="shared" si="225"/>
        <v>2.6139491598393492</v>
      </c>
      <c r="AU36" s="36">
        <f t="shared" si="225"/>
        <v>2.7195500919476987</v>
      </c>
      <c r="AV36" s="36">
        <f t="shared" si="225"/>
        <v>2.8294171961122934</v>
      </c>
      <c r="AW36" s="36">
        <f t="shared" si="225"/>
        <v>2.9437228214180333</v>
      </c>
      <c r="AX36" s="36">
        <f t="shared" si="225"/>
        <v>3.0626462796805001</v>
      </c>
      <c r="AY36" s="36">
        <f t="shared" si="225"/>
        <v>3.1863741267333121</v>
      </c>
      <c r="AZ36" s="36">
        <f t="shared" si="225"/>
        <v>3.3151004550792109</v>
      </c>
      <c r="BA36" s="36">
        <f t="shared" si="225"/>
        <v>3.4490271983639555</v>
      </c>
      <c r="BB36" s="36">
        <f t="shared" si="225"/>
        <v>3.5883644481506605</v>
      </c>
      <c r="BC36" s="36">
        <f t="shared" si="225"/>
        <v>3.7333307834914984</v>
      </c>
      <c r="BD36" s="36">
        <f t="shared" si="225"/>
        <v>3.8841536138137709</v>
      </c>
      <c r="BE36" s="36">
        <f t="shared" si="225"/>
        <v>4.0410695356582327</v>
      </c>
      <c r="BF36" s="36">
        <f t="shared" si="225"/>
        <v>4.2043247038292888</v>
      </c>
      <c r="BG36" s="36">
        <f t="shared" si="225"/>
        <v>4.3741752175392872</v>
      </c>
      <c r="BH36" s="36">
        <f t="shared" si="225"/>
        <v>4.5508875221526566</v>
      </c>
      <c r="BI36" s="36">
        <f t="shared" si="225"/>
        <v>4.7347388271601014</v>
      </c>
      <c r="BJ36" s="36">
        <f t="shared" si="225"/>
        <v>4.9260175410385418</v>
      </c>
      <c r="BK36" s="36">
        <f t="shared" si="225"/>
        <v>5.1250237236789573</v>
      </c>
      <c r="BL36" s="36">
        <f t="shared" si="225"/>
        <v>5.332069557091863</v>
      </c>
      <c r="BM36" s="36">
        <f t="shared" si="225"/>
        <v>5.5474798351288168</v>
      </c>
      <c r="BN36" s="36">
        <f t="shared" si="225"/>
        <v>5.7715924729881847</v>
      </c>
      <c r="BO36" s="36">
        <f t="shared" si="225"/>
        <v>6.0047590373044333</v>
      </c>
      <c r="BP36" s="36">
        <f t="shared" si="225"/>
        <v>6.2473452976524939</v>
      </c>
      <c r="BQ36" s="36">
        <f t="shared" si="225"/>
        <v>6.4997318003323556</v>
      </c>
      <c r="BR36" s="36">
        <f t="shared" si="225"/>
        <v>6.7623144653339819</v>
      </c>
      <c r="BS36" s="36">
        <f t="shared" si="225"/>
        <v>7.0355052074190088</v>
      </c>
      <c r="BT36" s="36">
        <f t="shared" si="225"/>
        <v>7.3197325822935282</v>
      </c>
      <c r="BU36" s="36">
        <f t="shared" si="225"/>
        <v>7.6154424588856031</v>
      </c>
      <c r="BV36" s="36">
        <f t="shared" si="225"/>
        <v>7.9230987187821214</v>
      </c>
      <c r="BW36" s="36">
        <f t="shared" si="225"/>
        <v>8.243183983922199</v>
      </c>
      <c r="BX36" s="36">
        <f t="shared" si="225"/>
        <v>8.5762003736886712</v>
      </c>
      <c r="BY36" s="36">
        <f t="shared" si="225"/>
        <v>8.9226702925853179</v>
      </c>
      <c r="BZ36" s="36">
        <f t="shared" si="225"/>
        <v>9.2831372497354714</v>
      </c>
      <c r="CA36" s="36">
        <f t="shared" si="225"/>
        <v>9.6581667114875334</v>
      </c>
      <c r="CB36" s="36">
        <f t="shared" si="225"/>
        <v>10.048346988464917</v>
      </c>
      <c r="CC36" s="36">
        <f t="shared" si="225"/>
        <v>10.45429015845191</v>
      </c>
      <c r="CD36" s="36">
        <f t="shared" si="225"/>
        <v>10.876633026563207</v>
      </c>
      <c r="CE36" s="36">
        <f t="shared" si="225"/>
        <v>11.316038124203333</v>
      </c>
      <c r="CF36" s="36">
        <f t="shared" si="225"/>
        <v>11.773194748383021</v>
      </c>
      <c r="CG36" s="36">
        <f t="shared" si="225"/>
        <v>12.248820043022945</v>
      </c>
      <c r="CH36" s="36">
        <f t="shared" si="225"/>
        <v>12.743660123941028</v>
      </c>
      <c r="CI36" s="36">
        <f t="shared" si="225"/>
        <v>13.25849124928812</v>
      </c>
      <c r="CJ36" s="36">
        <f t="shared" si="225"/>
        <v>13.794121037268109</v>
      </c>
      <c r="CK36" s="36">
        <f t="shared" si="225"/>
        <v>14.351389733052702</v>
      </c>
      <c r="CL36" s="36">
        <f t="shared" si="225"/>
        <v>14.931171526878297</v>
      </c>
      <c r="CM36" s="36">
        <f t="shared" si="225"/>
        <v>15.53437592539265</v>
      </c>
      <c r="CN36" s="36">
        <f t="shared" si="225"/>
        <v>16.161949178402587</v>
      </c>
      <c r="CO36" s="36">
        <f t="shared" si="225"/>
        <v>16.814875763260872</v>
      </c>
      <c r="CP36" s="36">
        <f t="shared" si="225"/>
        <v>17.494179929220845</v>
      </c>
      <c r="CQ36" s="36">
        <f t="shared" si="225"/>
        <v>18.200927304181434</v>
      </c>
      <c r="CR36" s="36">
        <f t="shared" ref="CR36" si="226">IFERROR(CQ36*(1+$P36),"n/a")</f>
        <v>18.936226566343056</v>
      </c>
      <c r="CS36" s="36">
        <f t="shared" si="210"/>
        <v>19.701231183396747</v>
      </c>
      <c r="CT36" s="36">
        <f t="shared" si="210"/>
        <v>20.49714122197479</v>
      </c>
      <c r="CU36" s="36">
        <f t="shared" ref="CU36:FF36" si="227">IFERROR(CT36*(1+$P36),"n/a")</f>
        <v>21.325205230201345</v>
      </c>
      <c r="CV36" s="36">
        <f t="shared" si="227"/>
        <v>22.186722196296245</v>
      </c>
      <c r="CW36" s="36">
        <f t="shared" si="227"/>
        <v>23.083043586304413</v>
      </c>
      <c r="CX36" s="36">
        <f t="shared" si="227"/>
        <v>24.015575464147521</v>
      </c>
      <c r="CY36" s="36">
        <f t="shared" si="227"/>
        <v>24.985780697323612</v>
      </c>
      <c r="CZ36" s="36">
        <f t="shared" si="227"/>
        <v>25.995181251714786</v>
      </c>
      <c r="DA36" s="36">
        <f t="shared" si="227"/>
        <v>27.045360579102809</v>
      </c>
      <c r="DB36" s="36">
        <f t="shared" si="227"/>
        <v>28.13796610113798</v>
      </c>
      <c r="DC36" s="36">
        <f t="shared" si="227"/>
        <v>29.27471179365785</v>
      </c>
      <c r="DD36" s="36">
        <f t="shared" si="227"/>
        <v>30.457380875409829</v>
      </c>
      <c r="DE36" s="36">
        <f t="shared" si="227"/>
        <v>31.687828605395506</v>
      </c>
      <c r="DF36" s="36">
        <f t="shared" si="227"/>
        <v>32.967985193224877</v>
      </c>
      <c r="DG36" s="36">
        <f t="shared" si="227"/>
        <v>34.299858827045966</v>
      </c>
      <c r="DH36" s="36">
        <f t="shared" si="227"/>
        <v>35.685538823799789</v>
      </c>
      <c r="DI36" s="36">
        <f t="shared" si="227"/>
        <v>37.127198906742471</v>
      </c>
      <c r="DJ36" s="36">
        <f t="shared" si="227"/>
        <v>38.627100615375952</v>
      </c>
      <c r="DK36" s="36">
        <f t="shared" si="227"/>
        <v>40.187596853136519</v>
      </c>
      <c r="DL36" s="36">
        <f t="shared" si="227"/>
        <v>41.811135578406372</v>
      </c>
      <c r="DM36" s="36">
        <f t="shared" si="227"/>
        <v>43.500263644638402</v>
      </c>
      <c r="DN36" s="36">
        <f t="shared" si="227"/>
        <v>45.257630795618141</v>
      </c>
      <c r="DO36" s="36">
        <f t="shared" si="227"/>
        <v>47.085993822130312</v>
      </c>
      <c r="DP36" s="36">
        <f t="shared" si="227"/>
        <v>48.98822088655055</v>
      </c>
      <c r="DQ36" s="36">
        <f t="shared" si="227"/>
        <v>50.9672960221463</v>
      </c>
      <c r="DR36" s="36">
        <f t="shared" si="227"/>
        <v>53.02632381414498</v>
      </c>
      <c r="DS36" s="36">
        <f t="shared" si="227"/>
        <v>55.168534269912612</v>
      </c>
      <c r="DT36" s="36">
        <f t="shared" si="227"/>
        <v>57.397287885882804</v>
      </c>
      <c r="DU36" s="36">
        <f t="shared" si="227"/>
        <v>59.716080919184577</v>
      </c>
      <c r="DV36" s="36">
        <f t="shared" si="227"/>
        <v>62.128550872238705</v>
      </c>
      <c r="DW36" s="36">
        <f t="shared" si="227"/>
        <v>64.638482198926269</v>
      </c>
      <c r="DX36" s="36">
        <f t="shared" si="227"/>
        <v>67.249812241280679</v>
      </c>
      <c r="DY36" s="36">
        <f t="shared" si="227"/>
        <v>69.966637406016162</v>
      </c>
      <c r="DZ36" s="36">
        <f t="shared" si="227"/>
        <v>72.793219590581799</v>
      </c>
      <c r="EA36" s="36">
        <f t="shared" si="227"/>
        <v>75.733992868821701</v>
      </c>
      <c r="EB36" s="36">
        <f t="shared" si="227"/>
        <v>78.79357044672922</v>
      </c>
      <c r="EC36" s="36">
        <f t="shared" si="227"/>
        <v>81.976751899206619</v>
      </c>
      <c r="ED36" s="36">
        <f t="shared" si="227"/>
        <v>85.288530699182658</v>
      </c>
      <c r="EE36" s="36">
        <f t="shared" si="227"/>
        <v>88.734102050898926</v>
      </c>
      <c r="EF36" s="36">
        <f t="shared" si="227"/>
        <v>92.318871039653175</v>
      </c>
      <c r="EG36" s="36">
        <f t="shared" si="227"/>
        <v>96.048461110784103</v>
      </c>
      <c r="EH36" s="36">
        <f t="shared" si="227"/>
        <v>99.92872289119866</v>
      </c>
      <c r="EI36" s="36">
        <f t="shared" si="227"/>
        <v>103.96574336728018</v>
      </c>
      <c r="EJ36" s="36">
        <f t="shared" si="227"/>
        <v>108.16585543357492</v>
      </c>
      <c r="EK36" s="36">
        <f t="shared" si="227"/>
        <v>112.53564782723589</v>
      </c>
      <c r="EL36" s="36">
        <f t="shared" si="227"/>
        <v>117.08197546380838</v>
      </c>
      <c r="EM36" s="36">
        <f t="shared" si="227"/>
        <v>121.81197019057075</v>
      </c>
      <c r="EN36" s="36">
        <f t="shared" si="227"/>
        <v>126.7330519742996</v>
      </c>
      <c r="EO36" s="36">
        <f t="shared" si="227"/>
        <v>131.8529405410093</v>
      </c>
      <c r="EP36" s="36">
        <f t="shared" si="227"/>
        <v>137.17966748592551</v>
      </c>
      <c r="EQ36" s="36">
        <f t="shared" si="227"/>
        <v>142.72158887268938</v>
      </c>
      <c r="ER36" s="36">
        <f t="shared" si="227"/>
        <v>148.48739834155714</v>
      </c>
      <c r="ES36" s="36">
        <f t="shared" si="227"/>
        <v>154.48614074715769</v>
      </c>
      <c r="ET36" s="36">
        <f t="shared" si="227"/>
        <v>160.72722634720211</v>
      </c>
      <c r="EU36" s="36">
        <f t="shared" si="227"/>
        <v>167.2204455644027</v>
      </c>
      <c r="EV36" s="36">
        <f t="shared" si="227"/>
        <v>173.97598434475898</v>
      </c>
      <c r="EW36" s="36">
        <f t="shared" si="227"/>
        <v>181.00444013630289</v>
      </c>
      <c r="EX36" s="36">
        <f t="shared" si="227"/>
        <v>188.31683851336936</v>
      </c>
      <c r="EY36" s="36">
        <f t="shared" si="227"/>
        <v>195.92465047247094</v>
      </c>
      <c r="EZ36" s="36">
        <f t="shared" si="227"/>
        <v>203.83981042690826</v>
      </c>
      <c r="FA36" s="36">
        <f t="shared" si="227"/>
        <v>212.0747349283449</v>
      </c>
      <c r="FB36" s="36">
        <f t="shared" si="227"/>
        <v>220.64234214471506</v>
      </c>
      <c r="FC36" s="36">
        <f t="shared" si="227"/>
        <v>229.55607212501937</v>
      </c>
      <c r="FD36" s="36">
        <f t="shared" si="227"/>
        <v>238.82990788279798</v>
      </c>
      <c r="FE36" s="36">
        <f t="shared" si="227"/>
        <v>248.4783973313551</v>
      </c>
      <c r="FF36" s="36">
        <f t="shared" si="227"/>
        <v>258.51667610514448</v>
      </c>
      <c r="FG36" s="36">
        <f t="shared" ref="FG36:HM36" si="228">IFERROR(FF36*(1+$P36),"n/a")</f>
        <v>268.96049130311616</v>
      </c>
      <c r="FH36" s="36">
        <f t="shared" si="228"/>
        <v>279.82622619127073</v>
      </c>
      <c r="FI36" s="36">
        <f t="shared" si="228"/>
        <v>291.13092590317183</v>
      </c>
      <c r="FJ36" s="36">
        <f t="shared" si="228"/>
        <v>302.89232417873404</v>
      </c>
      <c r="FK36" s="36">
        <f t="shared" si="228"/>
        <v>315.12887118323067</v>
      </c>
      <c r="FL36" s="36">
        <f t="shared" si="228"/>
        <v>327.85976245016195</v>
      </c>
      <c r="FM36" s="36">
        <f t="shared" si="228"/>
        <v>341.10496899338602</v>
      </c>
      <c r="FN36" s="36">
        <f t="shared" si="228"/>
        <v>354.88526863574975</v>
      </c>
      <c r="FO36" s="36">
        <f t="shared" si="228"/>
        <v>369.22227860336534</v>
      </c>
      <c r="FP36" s="36">
        <f t="shared" si="228"/>
        <v>384.13848943666267</v>
      </c>
      <c r="FQ36" s="36">
        <f t="shared" si="228"/>
        <v>399.65730027141433</v>
      </c>
      <c r="FR36" s="36">
        <f t="shared" si="228"/>
        <v>415.80305554507913</v>
      </c>
      <c r="FS36" s="36">
        <f t="shared" si="228"/>
        <v>432.60108318604472</v>
      </c>
      <c r="FT36" s="36">
        <f t="shared" si="228"/>
        <v>450.0777343456777</v>
      </c>
      <c r="FU36" s="36">
        <f t="shared" si="228"/>
        <v>468.26042473550865</v>
      </c>
      <c r="FV36" s="36">
        <f t="shared" si="228"/>
        <v>487.17767763439838</v>
      </c>
      <c r="FW36" s="36">
        <f t="shared" si="228"/>
        <v>506.85916863315038</v>
      </c>
      <c r="FX36" s="36">
        <f t="shared" si="228"/>
        <v>527.33577218676089</v>
      </c>
      <c r="FY36" s="36">
        <f t="shared" si="228"/>
        <v>548.6396100473338</v>
      </c>
      <c r="FZ36" s="36">
        <f t="shared" si="228"/>
        <v>570.80410165363594</v>
      </c>
      <c r="GA36" s="36">
        <f t="shared" si="228"/>
        <v>593.86401655634108</v>
      </c>
      <c r="GB36" s="36">
        <f t="shared" si="228"/>
        <v>617.85552896120066</v>
      </c>
      <c r="GC36" s="36">
        <f t="shared" si="228"/>
        <v>642.81627447570406</v>
      </c>
      <c r="GD36" s="36">
        <f t="shared" si="228"/>
        <v>668.78540914824794</v>
      </c>
      <c r="GE36" s="36">
        <f t="shared" si="228"/>
        <v>695.80367089242793</v>
      </c>
      <c r="GF36" s="36">
        <f t="shared" si="228"/>
        <v>723.91344339281102</v>
      </c>
      <c r="GG36" s="36">
        <f t="shared" si="228"/>
        <v>753.1588225924371</v>
      </c>
      <c r="GH36" s="36">
        <f t="shared" si="228"/>
        <v>783.58568586634885</v>
      </c>
      <c r="GI36" s="36">
        <f t="shared" si="228"/>
        <v>815.24176398966335</v>
      </c>
      <c r="GJ36" s="36">
        <f t="shared" si="228"/>
        <v>848.17671601308166</v>
      </c>
      <c r="GK36" s="36">
        <f t="shared" si="228"/>
        <v>882.44220716329403</v>
      </c>
      <c r="GL36" s="36">
        <f t="shared" si="228"/>
        <v>918.09198989048377</v>
      </c>
      <c r="GM36" s="36">
        <f t="shared" si="228"/>
        <v>955.18198819006932</v>
      </c>
      <c r="GN36" s="36">
        <f t="shared" si="228"/>
        <v>993.77038533095981</v>
      </c>
      <c r="GO36" s="36">
        <f t="shared" si="228"/>
        <v>1033.917715127945</v>
      </c>
      <c r="GP36" s="36">
        <f t="shared" si="228"/>
        <v>1075.6869569013986</v>
      </c>
      <c r="GQ36" s="36">
        <f t="shared" si="228"/>
        <v>1119.1436342732582</v>
      </c>
      <c r="GR36" s="36">
        <f t="shared" si="228"/>
        <v>1164.3559179542633</v>
      </c>
      <c r="GS36" s="36">
        <f t="shared" si="228"/>
        <v>1211.3947326836974</v>
      </c>
      <c r="GT36" s="36">
        <f t="shared" si="228"/>
        <v>1260.3338684893858</v>
      </c>
      <c r="GU36" s="36">
        <f t="shared" si="228"/>
        <v>1311.2500964424883</v>
      </c>
      <c r="GV36" s="36">
        <f t="shared" si="228"/>
        <v>1364.2232890886683</v>
      </c>
      <c r="GW36" s="36">
        <f t="shared" si="228"/>
        <v>1419.3365457445611</v>
      </c>
      <c r="GX36" s="36">
        <f t="shared" si="228"/>
        <v>1476.6763228560953</v>
      </c>
      <c r="GY36" s="36">
        <f t="shared" si="228"/>
        <v>1536.3325696231584</v>
      </c>
      <c r="GZ36" s="36">
        <f t="shared" si="228"/>
        <v>1598.3988691033642</v>
      </c>
      <c r="HA36" s="36">
        <f t="shared" si="228"/>
        <v>1662.9725850162708</v>
      </c>
      <c r="HB36" s="36">
        <f t="shared" si="228"/>
        <v>1730.155014478343</v>
      </c>
      <c r="HC36" s="36">
        <f t="shared" si="228"/>
        <v>1800.0515469082534</v>
      </c>
      <c r="HD36" s="36">
        <f t="shared" si="228"/>
        <v>1872.7718293517996</v>
      </c>
      <c r="HE36" s="36">
        <f t="shared" si="228"/>
        <v>1948.4299384857827</v>
      </c>
      <c r="HF36" s="36">
        <f t="shared" si="228"/>
        <v>2027.1445595706696</v>
      </c>
      <c r="HG36" s="36">
        <f t="shared" si="228"/>
        <v>2109.0391726327648</v>
      </c>
      <c r="HH36" s="36">
        <f t="shared" si="228"/>
        <v>2194.2422461679557</v>
      </c>
      <c r="HI36" s="36">
        <f t="shared" si="228"/>
        <v>2282.8874386708944</v>
      </c>
      <c r="HJ36" s="36">
        <f t="shared" si="228"/>
        <v>2375.1138083057594</v>
      </c>
      <c r="HK36" s="36">
        <f t="shared" si="228"/>
        <v>2471.0660310475037</v>
      </c>
      <c r="HL36" s="36">
        <f t="shared" si="228"/>
        <v>2570.8946276357915</v>
      </c>
      <c r="HM36" s="36">
        <f t="shared" si="228"/>
        <v>2674.7561996976497</v>
      </c>
    </row>
    <row r="37" spans="1:221" x14ac:dyDescent="0.25">
      <c r="A37" s="7" t="s">
        <v>1654</v>
      </c>
      <c r="B37" s="16" t="s">
        <v>1655</v>
      </c>
      <c r="C37" s="15">
        <v>237.48</v>
      </c>
      <c r="D37" s="15">
        <v>16.2</v>
      </c>
      <c r="E37" s="14">
        <f t="shared" si="0"/>
        <v>3847.1759999999995</v>
      </c>
      <c r="F37" s="12">
        <f>IF(OR(G37="n/a",J37="n/a"),0%,E37/SUMIFS(E$13:E$239,G$13:G$239,"&lt;&gt;n/a",$J$13:$J$239,"&lt;&gt;n/a"))</f>
        <v>0</v>
      </c>
      <c r="G37" s="29">
        <v>3.3401234567901235E-2</v>
      </c>
      <c r="H37" s="13" t="str">
        <f t="shared" si="7"/>
        <v>n/a</v>
      </c>
      <c r="I37" s="33" t="str">
        <f t="shared" si="8"/>
        <v>n/a</v>
      </c>
      <c r="J37" s="29" t="s">
        <v>227</v>
      </c>
      <c r="K37" s="13" t="str">
        <f t="shared" si="162"/>
        <v>n/a</v>
      </c>
      <c r="L37" s="29" t="str">
        <f t="shared" si="176"/>
        <v>n/a</v>
      </c>
      <c r="M37" s="29" t="str">
        <f t="shared" si="177"/>
        <v>n/a</v>
      </c>
      <c r="N37" s="29" t="str">
        <f t="shared" si="178"/>
        <v>n/a</v>
      </c>
      <c r="O37" s="29" t="str">
        <f t="shared" si="179"/>
        <v>n/a</v>
      </c>
      <c r="P37" s="1">
        <v>4.0398999999999852E-2</v>
      </c>
      <c r="Q37" s="1" t="str">
        <f t="shared" si="167"/>
        <v>n/a</v>
      </c>
      <c r="R37" s="12" t="str">
        <f t="shared" si="180"/>
        <v>n/a</v>
      </c>
      <c r="S37" s="12">
        <f t="shared" si="181"/>
        <v>0</v>
      </c>
      <c r="T37" s="7"/>
      <c r="U37" s="42">
        <f t="shared" si="170"/>
        <v>-16.2</v>
      </c>
      <c r="V37" s="36" t="str">
        <f t="shared" si="171"/>
        <v>n/a</v>
      </c>
      <c r="W37" s="36" t="str">
        <f t="shared" ref="W37:Z37" si="229">IFERROR(V37*(1+$J37),"n/a")</f>
        <v>n/a</v>
      </c>
      <c r="X37" s="36" t="str">
        <f t="shared" si="229"/>
        <v>n/a</v>
      </c>
      <c r="Y37" s="36" t="str">
        <f t="shared" si="229"/>
        <v>n/a</v>
      </c>
      <c r="Z37" s="36" t="str">
        <f t="shared" si="229"/>
        <v>n/a</v>
      </c>
      <c r="AA37" s="36" t="str">
        <f t="shared" si="183"/>
        <v>n/a</v>
      </c>
      <c r="AB37" s="36" t="str">
        <f t="shared" si="184"/>
        <v>n/a</v>
      </c>
      <c r="AC37" s="36" t="str">
        <f t="shared" si="185"/>
        <v>n/a</v>
      </c>
      <c r="AD37" s="36" t="str">
        <f t="shared" si="186"/>
        <v>n/a</v>
      </c>
      <c r="AE37" s="36" t="str">
        <f t="shared" si="187"/>
        <v>n/a</v>
      </c>
      <c r="AF37" s="36" t="str">
        <f t="shared" ref="AF37:CQ37" si="230">IFERROR(AE37*(1+$P37),"n/a")</f>
        <v>n/a</v>
      </c>
      <c r="AG37" s="36" t="str">
        <f t="shared" si="230"/>
        <v>n/a</v>
      </c>
      <c r="AH37" s="36" t="str">
        <f t="shared" si="230"/>
        <v>n/a</v>
      </c>
      <c r="AI37" s="36" t="str">
        <f t="shared" si="230"/>
        <v>n/a</v>
      </c>
      <c r="AJ37" s="36" t="str">
        <f t="shared" si="230"/>
        <v>n/a</v>
      </c>
      <c r="AK37" s="36" t="str">
        <f t="shared" si="230"/>
        <v>n/a</v>
      </c>
      <c r="AL37" s="36" t="str">
        <f t="shared" si="230"/>
        <v>n/a</v>
      </c>
      <c r="AM37" s="36" t="str">
        <f t="shared" si="230"/>
        <v>n/a</v>
      </c>
      <c r="AN37" s="36" t="str">
        <f t="shared" si="230"/>
        <v>n/a</v>
      </c>
      <c r="AO37" s="36" t="str">
        <f t="shared" si="230"/>
        <v>n/a</v>
      </c>
      <c r="AP37" s="36" t="str">
        <f t="shared" si="230"/>
        <v>n/a</v>
      </c>
      <c r="AQ37" s="36" t="str">
        <f t="shared" si="230"/>
        <v>n/a</v>
      </c>
      <c r="AR37" s="36" t="str">
        <f t="shared" si="230"/>
        <v>n/a</v>
      </c>
      <c r="AS37" s="36" t="str">
        <f t="shared" si="230"/>
        <v>n/a</v>
      </c>
      <c r="AT37" s="36" t="str">
        <f t="shared" si="230"/>
        <v>n/a</v>
      </c>
      <c r="AU37" s="36" t="str">
        <f t="shared" si="230"/>
        <v>n/a</v>
      </c>
      <c r="AV37" s="36" t="str">
        <f t="shared" si="230"/>
        <v>n/a</v>
      </c>
      <c r="AW37" s="36" t="str">
        <f t="shared" si="230"/>
        <v>n/a</v>
      </c>
      <c r="AX37" s="36" t="str">
        <f t="shared" si="230"/>
        <v>n/a</v>
      </c>
      <c r="AY37" s="36" t="str">
        <f t="shared" si="230"/>
        <v>n/a</v>
      </c>
      <c r="AZ37" s="36" t="str">
        <f t="shared" si="230"/>
        <v>n/a</v>
      </c>
      <c r="BA37" s="36" t="str">
        <f t="shared" si="230"/>
        <v>n/a</v>
      </c>
      <c r="BB37" s="36" t="str">
        <f t="shared" si="230"/>
        <v>n/a</v>
      </c>
      <c r="BC37" s="36" t="str">
        <f t="shared" si="230"/>
        <v>n/a</v>
      </c>
      <c r="BD37" s="36" t="str">
        <f t="shared" si="230"/>
        <v>n/a</v>
      </c>
      <c r="BE37" s="36" t="str">
        <f t="shared" si="230"/>
        <v>n/a</v>
      </c>
      <c r="BF37" s="36" t="str">
        <f t="shared" si="230"/>
        <v>n/a</v>
      </c>
      <c r="BG37" s="36" t="str">
        <f t="shared" si="230"/>
        <v>n/a</v>
      </c>
      <c r="BH37" s="36" t="str">
        <f t="shared" si="230"/>
        <v>n/a</v>
      </c>
      <c r="BI37" s="36" t="str">
        <f t="shared" si="230"/>
        <v>n/a</v>
      </c>
      <c r="BJ37" s="36" t="str">
        <f t="shared" si="230"/>
        <v>n/a</v>
      </c>
      <c r="BK37" s="36" t="str">
        <f t="shared" si="230"/>
        <v>n/a</v>
      </c>
      <c r="BL37" s="36" t="str">
        <f t="shared" si="230"/>
        <v>n/a</v>
      </c>
      <c r="BM37" s="36" t="str">
        <f t="shared" si="230"/>
        <v>n/a</v>
      </c>
      <c r="BN37" s="36" t="str">
        <f t="shared" si="230"/>
        <v>n/a</v>
      </c>
      <c r="BO37" s="36" t="str">
        <f t="shared" si="230"/>
        <v>n/a</v>
      </c>
      <c r="BP37" s="36" t="str">
        <f t="shared" si="230"/>
        <v>n/a</v>
      </c>
      <c r="BQ37" s="36" t="str">
        <f t="shared" si="230"/>
        <v>n/a</v>
      </c>
      <c r="BR37" s="36" t="str">
        <f t="shared" si="230"/>
        <v>n/a</v>
      </c>
      <c r="BS37" s="36" t="str">
        <f t="shared" si="230"/>
        <v>n/a</v>
      </c>
      <c r="BT37" s="36" t="str">
        <f t="shared" si="230"/>
        <v>n/a</v>
      </c>
      <c r="BU37" s="36" t="str">
        <f t="shared" si="230"/>
        <v>n/a</v>
      </c>
      <c r="BV37" s="36" t="str">
        <f t="shared" si="230"/>
        <v>n/a</v>
      </c>
      <c r="BW37" s="36" t="str">
        <f t="shared" si="230"/>
        <v>n/a</v>
      </c>
      <c r="BX37" s="36" t="str">
        <f t="shared" si="230"/>
        <v>n/a</v>
      </c>
      <c r="BY37" s="36" t="str">
        <f t="shared" si="230"/>
        <v>n/a</v>
      </c>
      <c r="BZ37" s="36" t="str">
        <f t="shared" si="230"/>
        <v>n/a</v>
      </c>
      <c r="CA37" s="36" t="str">
        <f t="shared" si="230"/>
        <v>n/a</v>
      </c>
      <c r="CB37" s="36" t="str">
        <f t="shared" si="230"/>
        <v>n/a</v>
      </c>
      <c r="CC37" s="36" t="str">
        <f t="shared" si="230"/>
        <v>n/a</v>
      </c>
      <c r="CD37" s="36" t="str">
        <f t="shared" si="230"/>
        <v>n/a</v>
      </c>
      <c r="CE37" s="36" t="str">
        <f t="shared" si="230"/>
        <v>n/a</v>
      </c>
      <c r="CF37" s="36" t="str">
        <f t="shared" si="230"/>
        <v>n/a</v>
      </c>
      <c r="CG37" s="36" t="str">
        <f t="shared" si="230"/>
        <v>n/a</v>
      </c>
      <c r="CH37" s="36" t="str">
        <f t="shared" si="230"/>
        <v>n/a</v>
      </c>
      <c r="CI37" s="36" t="str">
        <f t="shared" si="230"/>
        <v>n/a</v>
      </c>
      <c r="CJ37" s="36" t="str">
        <f t="shared" si="230"/>
        <v>n/a</v>
      </c>
      <c r="CK37" s="36" t="str">
        <f t="shared" si="230"/>
        <v>n/a</v>
      </c>
      <c r="CL37" s="36" t="str">
        <f t="shared" si="230"/>
        <v>n/a</v>
      </c>
      <c r="CM37" s="36" t="str">
        <f t="shared" si="230"/>
        <v>n/a</v>
      </c>
      <c r="CN37" s="36" t="str">
        <f t="shared" si="230"/>
        <v>n/a</v>
      </c>
      <c r="CO37" s="36" t="str">
        <f t="shared" si="230"/>
        <v>n/a</v>
      </c>
      <c r="CP37" s="36" t="str">
        <f t="shared" si="230"/>
        <v>n/a</v>
      </c>
      <c r="CQ37" s="36" t="str">
        <f t="shared" si="230"/>
        <v>n/a</v>
      </c>
      <c r="CR37" s="36" t="str">
        <f t="shared" ref="CR37:FC41" si="231">IFERROR(CQ37*(1+$P37),"n/a")</f>
        <v>n/a</v>
      </c>
      <c r="CS37" s="36" t="str">
        <f t="shared" si="231"/>
        <v>n/a</v>
      </c>
      <c r="CT37" s="36" t="str">
        <f t="shared" si="231"/>
        <v>n/a</v>
      </c>
      <c r="CU37" s="36" t="str">
        <f t="shared" si="231"/>
        <v>n/a</v>
      </c>
      <c r="CV37" s="36" t="str">
        <f t="shared" si="231"/>
        <v>n/a</v>
      </c>
      <c r="CW37" s="36" t="str">
        <f t="shared" si="231"/>
        <v>n/a</v>
      </c>
      <c r="CX37" s="36" t="str">
        <f t="shared" si="231"/>
        <v>n/a</v>
      </c>
      <c r="CY37" s="36" t="str">
        <f t="shared" si="231"/>
        <v>n/a</v>
      </c>
      <c r="CZ37" s="36" t="str">
        <f t="shared" si="231"/>
        <v>n/a</v>
      </c>
      <c r="DA37" s="36" t="str">
        <f t="shared" si="231"/>
        <v>n/a</v>
      </c>
      <c r="DB37" s="36" t="str">
        <f t="shared" si="231"/>
        <v>n/a</v>
      </c>
      <c r="DC37" s="36" t="str">
        <f t="shared" si="231"/>
        <v>n/a</v>
      </c>
      <c r="DD37" s="36" t="str">
        <f t="shared" si="231"/>
        <v>n/a</v>
      </c>
      <c r="DE37" s="36" t="str">
        <f t="shared" si="231"/>
        <v>n/a</v>
      </c>
      <c r="DF37" s="36" t="str">
        <f t="shared" si="231"/>
        <v>n/a</v>
      </c>
      <c r="DG37" s="36" t="str">
        <f t="shared" si="231"/>
        <v>n/a</v>
      </c>
      <c r="DH37" s="36" t="str">
        <f t="shared" si="231"/>
        <v>n/a</v>
      </c>
      <c r="DI37" s="36" t="str">
        <f t="shared" si="231"/>
        <v>n/a</v>
      </c>
      <c r="DJ37" s="36" t="str">
        <f t="shared" si="231"/>
        <v>n/a</v>
      </c>
      <c r="DK37" s="36" t="str">
        <f t="shared" si="231"/>
        <v>n/a</v>
      </c>
      <c r="DL37" s="36" t="str">
        <f t="shared" si="231"/>
        <v>n/a</v>
      </c>
      <c r="DM37" s="36" t="str">
        <f t="shared" si="231"/>
        <v>n/a</v>
      </c>
      <c r="DN37" s="36" t="str">
        <f t="shared" si="231"/>
        <v>n/a</v>
      </c>
      <c r="DO37" s="36" t="str">
        <f t="shared" si="231"/>
        <v>n/a</v>
      </c>
      <c r="DP37" s="36" t="str">
        <f t="shared" si="231"/>
        <v>n/a</v>
      </c>
      <c r="DQ37" s="36" t="str">
        <f t="shared" si="231"/>
        <v>n/a</v>
      </c>
      <c r="DR37" s="36" t="str">
        <f t="shared" si="231"/>
        <v>n/a</v>
      </c>
      <c r="DS37" s="36" t="str">
        <f t="shared" si="231"/>
        <v>n/a</v>
      </c>
      <c r="DT37" s="36" t="str">
        <f t="shared" si="231"/>
        <v>n/a</v>
      </c>
      <c r="DU37" s="36" t="str">
        <f t="shared" si="231"/>
        <v>n/a</v>
      </c>
      <c r="DV37" s="36" t="str">
        <f t="shared" si="231"/>
        <v>n/a</v>
      </c>
      <c r="DW37" s="36" t="str">
        <f t="shared" si="231"/>
        <v>n/a</v>
      </c>
      <c r="DX37" s="36" t="str">
        <f t="shared" si="231"/>
        <v>n/a</v>
      </c>
      <c r="DY37" s="36" t="str">
        <f t="shared" si="231"/>
        <v>n/a</v>
      </c>
      <c r="DZ37" s="36" t="str">
        <f t="shared" si="231"/>
        <v>n/a</v>
      </c>
      <c r="EA37" s="36" t="str">
        <f t="shared" si="231"/>
        <v>n/a</v>
      </c>
      <c r="EB37" s="36" t="str">
        <f t="shared" si="231"/>
        <v>n/a</v>
      </c>
      <c r="EC37" s="36" t="str">
        <f t="shared" si="231"/>
        <v>n/a</v>
      </c>
      <c r="ED37" s="36" t="str">
        <f t="shared" si="231"/>
        <v>n/a</v>
      </c>
      <c r="EE37" s="36" t="str">
        <f t="shared" si="231"/>
        <v>n/a</v>
      </c>
      <c r="EF37" s="36" t="str">
        <f t="shared" si="231"/>
        <v>n/a</v>
      </c>
      <c r="EG37" s="36" t="str">
        <f t="shared" si="231"/>
        <v>n/a</v>
      </c>
      <c r="EH37" s="36" t="str">
        <f t="shared" si="231"/>
        <v>n/a</v>
      </c>
      <c r="EI37" s="36" t="str">
        <f t="shared" si="231"/>
        <v>n/a</v>
      </c>
      <c r="EJ37" s="36" t="str">
        <f t="shared" si="231"/>
        <v>n/a</v>
      </c>
      <c r="EK37" s="36" t="str">
        <f t="shared" si="231"/>
        <v>n/a</v>
      </c>
      <c r="EL37" s="36" t="str">
        <f t="shared" si="231"/>
        <v>n/a</v>
      </c>
      <c r="EM37" s="36" t="str">
        <f t="shared" si="231"/>
        <v>n/a</v>
      </c>
      <c r="EN37" s="36" t="str">
        <f t="shared" si="231"/>
        <v>n/a</v>
      </c>
      <c r="EO37" s="36" t="str">
        <f t="shared" si="231"/>
        <v>n/a</v>
      </c>
      <c r="EP37" s="36" t="str">
        <f t="shared" si="231"/>
        <v>n/a</v>
      </c>
      <c r="EQ37" s="36" t="str">
        <f t="shared" si="231"/>
        <v>n/a</v>
      </c>
      <c r="ER37" s="36" t="str">
        <f t="shared" si="231"/>
        <v>n/a</v>
      </c>
      <c r="ES37" s="36" t="str">
        <f t="shared" si="231"/>
        <v>n/a</v>
      </c>
      <c r="ET37" s="36" t="str">
        <f t="shared" si="231"/>
        <v>n/a</v>
      </c>
      <c r="EU37" s="36" t="str">
        <f t="shared" si="231"/>
        <v>n/a</v>
      </c>
      <c r="EV37" s="36" t="str">
        <f t="shared" si="231"/>
        <v>n/a</v>
      </c>
      <c r="EW37" s="36" t="str">
        <f t="shared" si="231"/>
        <v>n/a</v>
      </c>
      <c r="EX37" s="36" t="str">
        <f t="shared" si="231"/>
        <v>n/a</v>
      </c>
      <c r="EY37" s="36" t="str">
        <f t="shared" si="231"/>
        <v>n/a</v>
      </c>
      <c r="EZ37" s="36" t="str">
        <f t="shared" si="231"/>
        <v>n/a</v>
      </c>
      <c r="FA37" s="36" t="str">
        <f t="shared" si="231"/>
        <v>n/a</v>
      </c>
      <c r="FB37" s="36" t="str">
        <f t="shared" si="231"/>
        <v>n/a</v>
      </c>
      <c r="FC37" s="36" t="str">
        <f t="shared" si="231"/>
        <v>n/a</v>
      </c>
      <c r="FD37" s="36" t="str">
        <f t="shared" ref="FD37:HM37" si="232">IFERROR(FC37*(1+$P37),"n/a")</f>
        <v>n/a</v>
      </c>
      <c r="FE37" s="36" t="str">
        <f t="shared" si="232"/>
        <v>n/a</v>
      </c>
      <c r="FF37" s="36" t="str">
        <f t="shared" si="232"/>
        <v>n/a</v>
      </c>
      <c r="FG37" s="36" t="str">
        <f t="shared" si="232"/>
        <v>n/a</v>
      </c>
      <c r="FH37" s="36" t="str">
        <f t="shared" si="232"/>
        <v>n/a</v>
      </c>
      <c r="FI37" s="36" t="str">
        <f t="shared" si="232"/>
        <v>n/a</v>
      </c>
      <c r="FJ37" s="36" t="str">
        <f t="shared" si="232"/>
        <v>n/a</v>
      </c>
      <c r="FK37" s="36" t="str">
        <f t="shared" si="232"/>
        <v>n/a</v>
      </c>
      <c r="FL37" s="36" t="str">
        <f t="shared" si="232"/>
        <v>n/a</v>
      </c>
      <c r="FM37" s="36" t="str">
        <f t="shared" si="232"/>
        <v>n/a</v>
      </c>
      <c r="FN37" s="36" t="str">
        <f t="shared" si="232"/>
        <v>n/a</v>
      </c>
      <c r="FO37" s="36" t="str">
        <f t="shared" si="232"/>
        <v>n/a</v>
      </c>
      <c r="FP37" s="36" t="str">
        <f t="shared" si="232"/>
        <v>n/a</v>
      </c>
      <c r="FQ37" s="36" t="str">
        <f t="shared" si="232"/>
        <v>n/a</v>
      </c>
      <c r="FR37" s="36" t="str">
        <f t="shared" si="232"/>
        <v>n/a</v>
      </c>
      <c r="FS37" s="36" t="str">
        <f t="shared" si="232"/>
        <v>n/a</v>
      </c>
      <c r="FT37" s="36" t="str">
        <f t="shared" si="232"/>
        <v>n/a</v>
      </c>
      <c r="FU37" s="36" t="str">
        <f t="shared" si="232"/>
        <v>n/a</v>
      </c>
      <c r="FV37" s="36" t="str">
        <f t="shared" si="232"/>
        <v>n/a</v>
      </c>
      <c r="FW37" s="36" t="str">
        <f t="shared" si="232"/>
        <v>n/a</v>
      </c>
      <c r="FX37" s="36" t="str">
        <f t="shared" si="232"/>
        <v>n/a</v>
      </c>
      <c r="FY37" s="36" t="str">
        <f t="shared" si="232"/>
        <v>n/a</v>
      </c>
      <c r="FZ37" s="36" t="str">
        <f t="shared" si="232"/>
        <v>n/a</v>
      </c>
      <c r="GA37" s="36" t="str">
        <f t="shared" si="232"/>
        <v>n/a</v>
      </c>
      <c r="GB37" s="36" t="str">
        <f t="shared" si="232"/>
        <v>n/a</v>
      </c>
      <c r="GC37" s="36" t="str">
        <f t="shared" si="232"/>
        <v>n/a</v>
      </c>
      <c r="GD37" s="36" t="str">
        <f t="shared" si="232"/>
        <v>n/a</v>
      </c>
      <c r="GE37" s="36" t="str">
        <f t="shared" si="232"/>
        <v>n/a</v>
      </c>
      <c r="GF37" s="36" t="str">
        <f t="shared" si="232"/>
        <v>n/a</v>
      </c>
      <c r="GG37" s="36" t="str">
        <f t="shared" si="232"/>
        <v>n/a</v>
      </c>
      <c r="GH37" s="36" t="str">
        <f t="shared" si="232"/>
        <v>n/a</v>
      </c>
      <c r="GI37" s="36" t="str">
        <f t="shared" si="232"/>
        <v>n/a</v>
      </c>
      <c r="GJ37" s="36" t="str">
        <f t="shared" si="232"/>
        <v>n/a</v>
      </c>
      <c r="GK37" s="36" t="str">
        <f t="shared" si="232"/>
        <v>n/a</v>
      </c>
      <c r="GL37" s="36" t="str">
        <f t="shared" si="232"/>
        <v>n/a</v>
      </c>
      <c r="GM37" s="36" t="str">
        <f t="shared" si="232"/>
        <v>n/a</v>
      </c>
      <c r="GN37" s="36" t="str">
        <f t="shared" si="232"/>
        <v>n/a</v>
      </c>
      <c r="GO37" s="36" t="str">
        <f t="shared" si="232"/>
        <v>n/a</v>
      </c>
      <c r="GP37" s="36" t="str">
        <f t="shared" si="232"/>
        <v>n/a</v>
      </c>
      <c r="GQ37" s="36" t="str">
        <f t="shared" si="232"/>
        <v>n/a</v>
      </c>
      <c r="GR37" s="36" t="str">
        <f t="shared" si="232"/>
        <v>n/a</v>
      </c>
      <c r="GS37" s="36" t="str">
        <f t="shared" si="232"/>
        <v>n/a</v>
      </c>
      <c r="GT37" s="36" t="str">
        <f t="shared" si="232"/>
        <v>n/a</v>
      </c>
      <c r="GU37" s="36" t="str">
        <f t="shared" si="232"/>
        <v>n/a</v>
      </c>
      <c r="GV37" s="36" t="str">
        <f t="shared" si="232"/>
        <v>n/a</v>
      </c>
      <c r="GW37" s="36" t="str">
        <f t="shared" si="232"/>
        <v>n/a</v>
      </c>
      <c r="GX37" s="36" t="str">
        <f t="shared" si="232"/>
        <v>n/a</v>
      </c>
      <c r="GY37" s="36" t="str">
        <f t="shared" si="232"/>
        <v>n/a</v>
      </c>
      <c r="GZ37" s="36" t="str">
        <f t="shared" si="232"/>
        <v>n/a</v>
      </c>
      <c r="HA37" s="36" t="str">
        <f t="shared" si="232"/>
        <v>n/a</v>
      </c>
      <c r="HB37" s="36" t="str">
        <f t="shared" si="232"/>
        <v>n/a</v>
      </c>
      <c r="HC37" s="36" t="str">
        <f t="shared" si="232"/>
        <v>n/a</v>
      </c>
      <c r="HD37" s="36" t="str">
        <f t="shared" si="232"/>
        <v>n/a</v>
      </c>
      <c r="HE37" s="36" t="str">
        <f t="shared" si="232"/>
        <v>n/a</v>
      </c>
      <c r="HF37" s="36" t="str">
        <f t="shared" si="232"/>
        <v>n/a</v>
      </c>
      <c r="HG37" s="36" t="str">
        <f t="shared" si="232"/>
        <v>n/a</v>
      </c>
      <c r="HH37" s="36" t="str">
        <f t="shared" si="232"/>
        <v>n/a</v>
      </c>
      <c r="HI37" s="36" t="str">
        <f t="shared" si="232"/>
        <v>n/a</v>
      </c>
      <c r="HJ37" s="36" t="str">
        <f t="shared" si="232"/>
        <v>n/a</v>
      </c>
      <c r="HK37" s="36" t="str">
        <f t="shared" si="232"/>
        <v>n/a</v>
      </c>
      <c r="HL37" s="36" t="str">
        <f t="shared" si="232"/>
        <v>n/a</v>
      </c>
      <c r="HM37" s="36" t="str">
        <f t="shared" si="232"/>
        <v>n/a</v>
      </c>
    </row>
    <row r="38" spans="1:221" x14ac:dyDescent="0.25">
      <c r="A38" s="7" t="s">
        <v>1656</v>
      </c>
      <c r="B38" s="16" t="s">
        <v>1657</v>
      </c>
      <c r="C38" s="15">
        <v>857.28700000000003</v>
      </c>
      <c r="D38" s="15">
        <v>5.5</v>
      </c>
      <c r="E38" s="14">
        <f t="shared" si="0"/>
        <v>4715.0785000000005</v>
      </c>
      <c r="F38" s="12">
        <f>IF(OR(G38="n/a",J38="n/a"),0%,E38/SUMIFS(E$13:E$239,G$13:G$239,"&lt;&gt;n/a",$J$13:$J$239,"&lt;&gt;n/a"))</f>
        <v>0</v>
      </c>
      <c r="G38" s="29">
        <v>1.6363636363636361E-2</v>
      </c>
      <c r="H38" s="13" t="str">
        <f t="shared" si="7"/>
        <v>n/a</v>
      </c>
      <c r="I38" s="33" t="str">
        <f t="shared" si="8"/>
        <v>n/a</v>
      </c>
      <c r="J38" s="29" t="s">
        <v>227</v>
      </c>
      <c r="K38" s="13" t="str">
        <f t="shared" si="162"/>
        <v>n/a</v>
      </c>
      <c r="L38" s="29" t="str">
        <f t="shared" si="176"/>
        <v>n/a</v>
      </c>
      <c r="M38" s="29" t="str">
        <f t="shared" si="177"/>
        <v>n/a</v>
      </c>
      <c r="N38" s="29" t="str">
        <f t="shared" si="178"/>
        <v>n/a</v>
      </c>
      <c r="O38" s="29" t="str">
        <f t="shared" si="179"/>
        <v>n/a</v>
      </c>
      <c r="P38" s="1">
        <v>4.0398999999999852E-2</v>
      </c>
      <c r="Q38" s="1" t="str">
        <f t="shared" si="167"/>
        <v>n/a</v>
      </c>
      <c r="R38" s="12" t="str">
        <f t="shared" si="180"/>
        <v>n/a</v>
      </c>
      <c r="S38" s="12">
        <f t="shared" si="181"/>
        <v>0</v>
      </c>
      <c r="T38" s="7"/>
      <c r="U38" s="42">
        <f t="shared" si="170"/>
        <v>-5.5</v>
      </c>
      <c r="V38" s="36" t="str">
        <f t="shared" si="171"/>
        <v>n/a</v>
      </c>
      <c r="W38" s="36" t="str">
        <f t="shared" ref="W38:Z38" si="233">IFERROR(V38*(1+$J38),"n/a")</f>
        <v>n/a</v>
      </c>
      <c r="X38" s="36" t="str">
        <f t="shared" si="233"/>
        <v>n/a</v>
      </c>
      <c r="Y38" s="36" t="str">
        <f t="shared" si="233"/>
        <v>n/a</v>
      </c>
      <c r="Z38" s="36" t="str">
        <f t="shared" si="233"/>
        <v>n/a</v>
      </c>
      <c r="AA38" s="36" t="str">
        <f t="shared" si="183"/>
        <v>n/a</v>
      </c>
      <c r="AB38" s="36" t="str">
        <f t="shared" si="184"/>
        <v>n/a</v>
      </c>
      <c r="AC38" s="36" t="str">
        <f t="shared" si="185"/>
        <v>n/a</v>
      </c>
      <c r="AD38" s="36" t="str">
        <f t="shared" si="186"/>
        <v>n/a</v>
      </c>
      <c r="AE38" s="36" t="str">
        <f t="shared" si="187"/>
        <v>n/a</v>
      </c>
      <c r="AF38" s="36" t="str">
        <f t="shared" ref="AF38:CQ38" si="234">IFERROR(AE38*(1+$P38),"n/a")</f>
        <v>n/a</v>
      </c>
      <c r="AG38" s="36" t="str">
        <f t="shared" si="234"/>
        <v>n/a</v>
      </c>
      <c r="AH38" s="36" t="str">
        <f t="shared" si="234"/>
        <v>n/a</v>
      </c>
      <c r="AI38" s="36" t="str">
        <f t="shared" si="234"/>
        <v>n/a</v>
      </c>
      <c r="AJ38" s="36" t="str">
        <f t="shared" si="234"/>
        <v>n/a</v>
      </c>
      <c r="AK38" s="36" t="str">
        <f t="shared" si="234"/>
        <v>n/a</v>
      </c>
      <c r="AL38" s="36" t="str">
        <f t="shared" si="234"/>
        <v>n/a</v>
      </c>
      <c r="AM38" s="36" t="str">
        <f t="shared" si="234"/>
        <v>n/a</v>
      </c>
      <c r="AN38" s="36" t="str">
        <f t="shared" si="234"/>
        <v>n/a</v>
      </c>
      <c r="AO38" s="36" t="str">
        <f t="shared" si="234"/>
        <v>n/a</v>
      </c>
      <c r="AP38" s="36" t="str">
        <f t="shared" si="234"/>
        <v>n/a</v>
      </c>
      <c r="AQ38" s="36" t="str">
        <f t="shared" si="234"/>
        <v>n/a</v>
      </c>
      <c r="AR38" s="36" t="str">
        <f t="shared" si="234"/>
        <v>n/a</v>
      </c>
      <c r="AS38" s="36" t="str">
        <f t="shared" si="234"/>
        <v>n/a</v>
      </c>
      <c r="AT38" s="36" t="str">
        <f t="shared" si="234"/>
        <v>n/a</v>
      </c>
      <c r="AU38" s="36" t="str">
        <f t="shared" si="234"/>
        <v>n/a</v>
      </c>
      <c r="AV38" s="36" t="str">
        <f t="shared" si="234"/>
        <v>n/a</v>
      </c>
      <c r="AW38" s="36" t="str">
        <f t="shared" si="234"/>
        <v>n/a</v>
      </c>
      <c r="AX38" s="36" t="str">
        <f t="shared" si="234"/>
        <v>n/a</v>
      </c>
      <c r="AY38" s="36" t="str">
        <f t="shared" si="234"/>
        <v>n/a</v>
      </c>
      <c r="AZ38" s="36" t="str">
        <f t="shared" si="234"/>
        <v>n/a</v>
      </c>
      <c r="BA38" s="36" t="str">
        <f t="shared" si="234"/>
        <v>n/a</v>
      </c>
      <c r="BB38" s="36" t="str">
        <f t="shared" si="234"/>
        <v>n/a</v>
      </c>
      <c r="BC38" s="36" t="str">
        <f t="shared" si="234"/>
        <v>n/a</v>
      </c>
      <c r="BD38" s="36" t="str">
        <f t="shared" si="234"/>
        <v>n/a</v>
      </c>
      <c r="BE38" s="36" t="str">
        <f t="shared" si="234"/>
        <v>n/a</v>
      </c>
      <c r="BF38" s="36" t="str">
        <f t="shared" si="234"/>
        <v>n/a</v>
      </c>
      <c r="BG38" s="36" t="str">
        <f t="shared" si="234"/>
        <v>n/a</v>
      </c>
      <c r="BH38" s="36" t="str">
        <f t="shared" si="234"/>
        <v>n/a</v>
      </c>
      <c r="BI38" s="36" t="str">
        <f t="shared" si="234"/>
        <v>n/a</v>
      </c>
      <c r="BJ38" s="36" t="str">
        <f t="shared" si="234"/>
        <v>n/a</v>
      </c>
      <c r="BK38" s="36" t="str">
        <f t="shared" si="234"/>
        <v>n/a</v>
      </c>
      <c r="BL38" s="36" t="str">
        <f t="shared" si="234"/>
        <v>n/a</v>
      </c>
      <c r="BM38" s="36" t="str">
        <f t="shared" si="234"/>
        <v>n/a</v>
      </c>
      <c r="BN38" s="36" t="str">
        <f t="shared" si="234"/>
        <v>n/a</v>
      </c>
      <c r="BO38" s="36" t="str">
        <f t="shared" si="234"/>
        <v>n/a</v>
      </c>
      <c r="BP38" s="36" t="str">
        <f t="shared" si="234"/>
        <v>n/a</v>
      </c>
      <c r="BQ38" s="36" t="str">
        <f t="shared" si="234"/>
        <v>n/a</v>
      </c>
      <c r="BR38" s="36" t="str">
        <f t="shared" si="234"/>
        <v>n/a</v>
      </c>
      <c r="BS38" s="36" t="str">
        <f t="shared" si="234"/>
        <v>n/a</v>
      </c>
      <c r="BT38" s="36" t="str">
        <f t="shared" si="234"/>
        <v>n/a</v>
      </c>
      <c r="BU38" s="36" t="str">
        <f t="shared" si="234"/>
        <v>n/a</v>
      </c>
      <c r="BV38" s="36" t="str">
        <f t="shared" si="234"/>
        <v>n/a</v>
      </c>
      <c r="BW38" s="36" t="str">
        <f t="shared" si="234"/>
        <v>n/a</v>
      </c>
      <c r="BX38" s="36" t="str">
        <f t="shared" si="234"/>
        <v>n/a</v>
      </c>
      <c r="BY38" s="36" t="str">
        <f t="shared" si="234"/>
        <v>n/a</v>
      </c>
      <c r="BZ38" s="36" t="str">
        <f t="shared" si="234"/>
        <v>n/a</v>
      </c>
      <c r="CA38" s="36" t="str">
        <f t="shared" si="234"/>
        <v>n/a</v>
      </c>
      <c r="CB38" s="36" t="str">
        <f t="shared" si="234"/>
        <v>n/a</v>
      </c>
      <c r="CC38" s="36" t="str">
        <f t="shared" si="234"/>
        <v>n/a</v>
      </c>
      <c r="CD38" s="36" t="str">
        <f t="shared" si="234"/>
        <v>n/a</v>
      </c>
      <c r="CE38" s="36" t="str">
        <f t="shared" si="234"/>
        <v>n/a</v>
      </c>
      <c r="CF38" s="36" t="str">
        <f t="shared" si="234"/>
        <v>n/a</v>
      </c>
      <c r="CG38" s="36" t="str">
        <f t="shared" si="234"/>
        <v>n/a</v>
      </c>
      <c r="CH38" s="36" t="str">
        <f t="shared" si="234"/>
        <v>n/a</v>
      </c>
      <c r="CI38" s="36" t="str">
        <f t="shared" si="234"/>
        <v>n/a</v>
      </c>
      <c r="CJ38" s="36" t="str">
        <f t="shared" si="234"/>
        <v>n/a</v>
      </c>
      <c r="CK38" s="36" t="str">
        <f t="shared" si="234"/>
        <v>n/a</v>
      </c>
      <c r="CL38" s="36" t="str">
        <f t="shared" si="234"/>
        <v>n/a</v>
      </c>
      <c r="CM38" s="36" t="str">
        <f t="shared" si="234"/>
        <v>n/a</v>
      </c>
      <c r="CN38" s="36" t="str">
        <f t="shared" si="234"/>
        <v>n/a</v>
      </c>
      <c r="CO38" s="36" t="str">
        <f t="shared" si="234"/>
        <v>n/a</v>
      </c>
      <c r="CP38" s="36" t="str">
        <f t="shared" si="234"/>
        <v>n/a</v>
      </c>
      <c r="CQ38" s="36" t="str">
        <f t="shared" si="234"/>
        <v>n/a</v>
      </c>
      <c r="CR38" s="36" t="str">
        <f t="shared" ref="CR38" si="235">IFERROR(CQ38*(1+$P38),"n/a")</f>
        <v>n/a</v>
      </c>
      <c r="CS38" s="36" t="str">
        <f t="shared" si="231"/>
        <v>n/a</v>
      </c>
      <c r="CT38" s="36" t="str">
        <f t="shared" si="231"/>
        <v>n/a</v>
      </c>
      <c r="CU38" s="36" t="str">
        <f t="shared" si="231"/>
        <v>n/a</v>
      </c>
      <c r="CV38" s="36" t="str">
        <f t="shared" si="231"/>
        <v>n/a</v>
      </c>
      <c r="CW38" s="36" t="str">
        <f t="shared" si="231"/>
        <v>n/a</v>
      </c>
      <c r="CX38" s="36" t="str">
        <f t="shared" si="231"/>
        <v>n/a</v>
      </c>
      <c r="CY38" s="36" t="str">
        <f t="shared" si="231"/>
        <v>n/a</v>
      </c>
      <c r="CZ38" s="36" t="str">
        <f t="shared" si="231"/>
        <v>n/a</v>
      </c>
      <c r="DA38" s="36" t="str">
        <f t="shared" si="231"/>
        <v>n/a</v>
      </c>
      <c r="DB38" s="36" t="str">
        <f t="shared" si="231"/>
        <v>n/a</v>
      </c>
      <c r="DC38" s="36" t="str">
        <f t="shared" si="231"/>
        <v>n/a</v>
      </c>
      <c r="DD38" s="36" t="str">
        <f t="shared" si="231"/>
        <v>n/a</v>
      </c>
      <c r="DE38" s="36" t="str">
        <f t="shared" si="231"/>
        <v>n/a</v>
      </c>
      <c r="DF38" s="36" t="str">
        <f t="shared" si="231"/>
        <v>n/a</v>
      </c>
      <c r="DG38" s="36" t="str">
        <f t="shared" si="231"/>
        <v>n/a</v>
      </c>
      <c r="DH38" s="36" t="str">
        <f t="shared" si="231"/>
        <v>n/a</v>
      </c>
      <c r="DI38" s="36" t="str">
        <f t="shared" si="231"/>
        <v>n/a</v>
      </c>
      <c r="DJ38" s="36" t="str">
        <f t="shared" si="231"/>
        <v>n/a</v>
      </c>
      <c r="DK38" s="36" t="str">
        <f t="shared" si="231"/>
        <v>n/a</v>
      </c>
      <c r="DL38" s="36" t="str">
        <f t="shared" si="231"/>
        <v>n/a</v>
      </c>
      <c r="DM38" s="36" t="str">
        <f t="shared" si="231"/>
        <v>n/a</v>
      </c>
      <c r="DN38" s="36" t="str">
        <f t="shared" si="231"/>
        <v>n/a</v>
      </c>
      <c r="DO38" s="36" t="str">
        <f t="shared" si="231"/>
        <v>n/a</v>
      </c>
      <c r="DP38" s="36" t="str">
        <f t="shared" si="231"/>
        <v>n/a</v>
      </c>
      <c r="DQ38" s="36" t="str">
        <f t="shared" si="231"/>
        <v>n/a</v>
      </c>
      <c r="DR38" s="36" t="str">
        <f t="shared" si="231"/>
        <v>n/a</v>
      </c>
      <c r="DS38" s="36" t="str">
        <f t="shared" si="231"/>
        <v>n/a</v>
      </c>
      <c r="DT38" s="36" t="str">
        <f t="shared" si="231"/>
        <v>n/a</v>
      </c>
      <c r="DU38" s="36" t="str">
        <f t="shared" si="231"/>
        <v>n/a</v>
      </c>
      <c r="DV38" s="36" t="str">
        <f t="shared" si="231"/>
        <v>n/a</v>
      </c>
      <c r="DW38" s="36" t="str">
        <f t="shared" si="231"/>
        <v>n/a</v>
      </c>
      <c r="DX38" s="36" t="str">
        <f t="shared" si="231"/>
        <v>n/a</v>
      </c>
      <c r="DY38" s="36" t="str">
        <f t="shared" si="231"/>
        <v>n/a</v>
      </c>
      <c r="DZ38" s="36" t="str">
        <f t="shared" si="231"/>
        <v>n/a</v>
      </c>
      <c r="EA38" s="36" t="str">
        <f t="shared" si="231"/>
        <v>n/a</v>
      </c>
      <c r="EB38" s="36" t="str">
        <f t="shared" si="231"/>
        <v>n/a</v>
      </c>
      <c r="EC38" s="36" t="str">
        <f t="shared" si="231"/>
        <v>n/a</v>
      </c>
      <c r="ED38" s="36" t="str">
        <f t="shared" si="231"/>
        <v>n/a</v>
      </c>
      <c r="EE38" s="36" t="str">
        <f t="shared" si="231"/>
        <v>n/a</v>
      </c>
      <c r="EF38" s="36" t="str">
        <f t="shared" si="231"/>
        <v>n/a</v>
      </c>
      <c r="EG38" s="36" t="str">
        <f t="shared" si="231"/>
        <v>n/a</v>
      </c>
      <c r="EH38" s="36" t="str">
        <f t="shared" si="231"/>
        <v>n/a</v>
      </c>
      <c r="EI38" s="36" t="str">
        <f t="shared" si="231"/>
        <v>n/a</v>
      </c>
      <c r="EJ38" s="36" t="str">
        <f t="shared" si="231"/>
        <v>n/a</v>
      </c>
      <c r="EK38" s="36" t="str">
        <f t="shared" si="231"/>
        <v>n/a</v>
      </c>
      <c r="EL38" s="36" t="str">
        <f t="shared" si="231"/>
        <v>n/a</v>
      </c>
      <c r="EM38" s="36" t="str">
        <f t="shared" si="231"/>
        <v>n/a</v>
      </c>
      <c r="EN38" s="36" t="str">
        <f t="shared" si="231"/>
        <v>n/a</v>
      </c>
      <c r="EO38" s="36" t="str">
        <f t="shared" si="231"/>
        <v>n/a</v>
      </c>
      <c r="EP38" s="36" t="str">
        <f t="shared" si="231"/>
        <v>n/a</v>
      </c>
      <c r="EQ38" s="36" t="str">
        <f t="shared" si="231"/>
        <v>n/a</v>
      </c>
      <c r="ER38" s="36" t="str">
        <f t="shared" si="231"/>
        <v>n/a</v>
      </c>
      <c r="ES38" s="36" t="str">
        <f t="shared" si="231"/>
        <v>n/a</v>
      </c>
      <c r="ET38" s="36" t="str">
        <f t="shared" si="231"/>
        <v>n/a</v>
      </c>
      <c r="EU38" s="36" t="str">
        <f t="shared" si="231"/>
        <v>n/a</v>
      </c>
      <c r="EV38" s="36" t="str">
        <f t="shared" si="231"/>
        <v>n/a</v>
      </c>
      <c r="EW38" s="36" t="str">
        <f t="shared" si="231"/>
        <v>n/a</v>
      </c>
      <c r="EX38" s="36" t="str">
        <f t="shared" si="231"/>
        <v>n/a</v>
      </c>
      <c r="EY38" s="36" t="str">
        <f t="shared" si="231"/>
        <v>n/a</v>
      </c>
      <c r="EZ38" s="36" t="str">
        <f t="shared" si="231"/>
        <v>n/a</v>
      </c>
      <c r="FA38" s="36" t="str">
        <f t="shared" si="231"/>
        <v>n/a</v>
      </c>
      <c r="FB38" s="36" t="str">
        <f t="shared" si="231"/>
        <v>n/a</v>
      </c>
      <c r="FC38" s="36" t="str">
        <f t="shared" si="231"/>
        <v>n/a</v>
      </c>
      <c r="FD38" s="36" t="str">
        <f t="shared" ref="FD38:HM38" si="236">IFERROR(FC38*(1+$P38),"n/a")</f>
        <v>n/a</v>
      </c>
      <c r="FE38" s="36" t="str">
        <f t="shared" si="236"/>
        <v>n/a</v>
      </c>
      <c r="FF38" s="36" t="str">
        <f t="shared" si="236"/>
        <v>n/a</v>
      </c>
      <c r="FG38" s="36" t="str">
        <f t="shared" si="236"/>
        <v>n/a</v>
      </c>
      <c r="FH38" s="36" t="str">
        <f t="shared" si="236"/>
        <v>n/a</v>
      </c>
      <c r="FI38" s="36" t="str">
        <f t="shared" si="236"/>
        <v>n/a</v>
      </c>
      <c r="FJ38" s="36" t="str">
        <f t="shared" si="236"/>
        <v>n/a</v>
      </c>
      <c r="FK38" s="36" t="str">
        <f t="shared" si="236"/>
        <v>n/a</v>
      </c>
      <c r="FL38" s="36" t="str">
        <f t="shared" si="236"/>
        <v>n/a</v>
      </c>
      <c r="FM38" s="36" t="str">
        <f t="shared" si="236"/>
        <v>n/a</v>
      </c>
      <c r="FN38" s="36" t="str">
        <f t="shared" si="236"/>
        <v>n/a</v>
      </c>
      <c r="FO38" s="36" t="str">
        <f t="shared" si="236"/>
        <v>n/a</v>
      </c>
      <c r="FP38" s="36" t="str">
        <f t="shared" si="236"/>
        <v>n/a</v>
      </c>
      <c r="FQ38" s="36" t="str">
        <f t="shared" si="236"/>
        <v>n/a</v>
      </c>
      <c r="FR38" s="36" t="str">
        <f t="shared" si="236"/>
        <v>n/a</v>
      </c>
      <c r="FS38" s="36" t="str">
        <f t="shared" si="236"/>
        <v>n/a</v>
      </c>
      <c r="FT38" s="36" t="str">
        <f t="shared" si="236"/>
        <v>n/a</v>
      </c>
      <c r="FU38" s="36" t="str">
        <f t="shared" si="236"/>
        <v>n/a</v>
      </c>
      <c r="FV38" s="36" t="str">
        <f t="shared" si="236"/>
        <v>n/a</v>
      </c>
      <c r="FW38" s="36" t="str">
        <f t="shared" si="236"/>
        <v>n/a</v>
      </c>
      <c r="FX38" s="36" t="str">
        <f t="shared" si="236"/>
        <v>n/a</v>
      </c>
      <c r="FY38" s="36" t="str">
        <f t="shared" si="236"/>
        <v>n/a</v>
      </c>
      <c r="FZ38" s="36" t="str">
        <f t="shared" si="236"/>
        <v>n/a</v>
      </c>
      <c r="GA38" s="36" t="str">
        <f t="shared" si="236"/>
        <v>n/a</v>
      </c>
      <c r="GB38" s="36" t="str">
        <f t="shared" si="236"/>
        <v>n/a</v>
      </c>
      <c r="GC38" s="36" t="str">
        <f t="shared" si="236"/>
        <v>n/a</v>
      </c>
      <c r="GD38" s="36" t="str">
        <f t="shared" si="236"/>
        <v>n/a</v>
      </c>
      <c r="GE38" s="36" t="str">
        <f t="shared" si="236"/>
        <v>n/a</v>
      </c>
      <c r="GF38" s="36" t="str">
        <f t="shared" si="236"/>
        <v>n/a</v>
      </c>
      <c r="GG38" s="36" t="str">
        <f t="shared" si="236"/>
        <v>n/a</v>
      </c>
      <c r="GH38" s="36" t="str">
        <f t="shared" si="236"/>
        <v>n/a</v>
      </c>
      <c r="GI38" s="36" t="str">
        <f t="shared" si="236"/>
        <v>n/a</v>
      </c>
      <c r="GJ38" s="36" t="str">
        <f t="shared" si="236"/>
        <v>n/a</v>
      </c>
      <c r="GK38" s="36" t="str">
        <f t="shared" si="236"/>
        <v>n/a</v>
      </c>
      <c r="GL38" s="36" t="str">
        <f t="shared" si="236"/>
        <v>n/a</v>
      </c>
      <c r="GM38" s="36" t="str">
        <f t="shared" si="236"/>
        <v>n/a</v>
      </c>
      <c r="GN38" s="36" t="str">
        <f t="shared" si="236"/>
        <v>n/a</v>
      </c>
      <c r="GO38" s="36" t="str">
        <f t="shared" si="236"/>
        <v>n/a</v>
      </c>
      <c r="GP38" s="36" t="str">
        <f t="shared" si="236"/>
        <v>n/a</v>
      </c>
      <c r="GQ38" s="36" t="str">
        <f t="shared" si="236"/>
        <v>n/a</v>
      </c>
      <c r="GR38" s="36" t="str">
        <f t="shared" si="236"/>
        <v>n/a</v>
      </c>
      <c r="GS38" s="36" t="str">
        <f t="shared" si="236"/>
        <v>n/a</v>
      </c>
      <c r="GT38" s="36" t="str">
        <f t="shared" si="236"/>
        <v>n/a</v>
      </c>
      <c r="GU38" s="36" t="str">
        <f t="shared" si="236"/>
        <v>n/a</v>
      </c>
      <c r="GV38" s="36" t="str">
        <f t="shared" si="236"/>
        <v>n/a</v>
      </c>
      <c r="GW38" s="36" t="str">
        <f t="shared" si="236"/>
        <v>n/a</v>
      </c>
      <c r="GX38" s="36" t="str">
        <f t="shared" si="236"/>
        <v>n/a</v>
      </c>
      <c r="GY38" s="36" t="str">
        <f t="shared" si="236"/>
        <v>n/a</v>
      </c>
      <c r="GZ38" s="36" t="str">
        <f t="shared" si="236"/>
        <v>n/a</v>
      </c>
      <c r="HA38" s="36" t="str">
        <f t="shared" si="236"/>
        <v>n/a</v>
      </c>
      <c r="HB38" s="36" t="str">
        <f t="shared" si="236"/>
        <v>n/a</v>
      </c>
      <c r="HC38" s="36" t="str">
        <f t="shared" si="236"/>
        <v>n/a</v>
      </c>
      <c r="HD38" s="36" t="str">
        <f t="shared" si="236"/>
        <v>n/a</v>
      </c>
      <c r="HE38" s="36" t="str">
        <f t="shared" si="236"/>
        <v>n/a</v>
      </c>
      <c r="HF38" s="36" t="str">
        <f t="shared" si="236"/>
        <v>n/a</v>
      </c>
      <c r="HG38" s="36" t="str">
        <f t="shared" si="236"/>
        <v>n/a</v>
      </c>
      <c r="HH38" s="36" t="str">
        <f t="shared" si="236"/>
        <v>n/a</v>
      </c>
      <c r="HI38" s="36" t="str">
        <f t="shared" si="236"/>
        <v>n/a</v>
      </c>
      <c r="HJ38" s="36" t="str">
        <f t="shared" si="236"/>
        <v>n/a</v>
      </c>
      <c r="HK38" s="36" t="str">
        <f t="shared" si="236"/>
        <v>n/a</v>
      </c>
      <c r="HL38" s="36" t="str">
        <f t="shared" si="236"/>
        <v>n/a</v>
      </c>
      <c r="HM38" s="36" t="str">
        <f t="shared" si="236"/>
        <v>n/a</v>
      </c>
    </row>
    <row r="39" spans="1:221" x14ac:dyDescent="0.25">
      <c r="A39" s="7" t="s">
        <v>1088</v>
      </c>
      <c r="B39" s="16" t="s">
        <v>1087</v>
      </c>
      <c r="C39" s="15">
        <v>535.91999999999996</v>
      </c>
      <c r="D39" s="15">
        <v>11.12</v>
      </c>
      <c r="E39" s="14">
        <f t="shared" si="0"/>
        <v>5959.4303999999993</v>
      </c>
      <c r="F39" s="12">
        <f>IF(OR(G39="n/a",J39="n/a"),0%,E39/SUMIFS(E$13:E$239,G$13:G$239,"&lt;&gt;n/a",$J$13:$J$239,"&lt;&gt;n/a"))</f>
        <v>0</v>
      </c>
      <c r="G39" s="29">
        <v>3.5971223021582739E-2</v>
      </c>
      <c r="H39" s="13" t="str">
        <f t="shared" si="7"/>
        <v>n/a</v>
      </c>
      <c r="I39" s="33" t="str">
        <f t="shared" si="8"/>
        <v>n/a</v>
      </c>
      <c r="J39" s="29" t="s">
        <v>227</v>
      </c>
      <c r="K39" s="13" t="str">
        <f t="shared" si="162"/>
        <v>n/a</v>
      </c>
      <c r="L39" s="29" t="str">
        <f t="shared" si="176"/>
        <v>n/a</v>
      </c>
      <c r="M39" s="29" t="str">
        <f t="shared" si="177"/>
        <v>n/a</v>
      </c>
      <c r="N39" s="29" t="str">
        <f t="shared" si="178"/>
        <v>n/a</v>
      </c>
      <c r="O39" s="29" t="str">
        <f t="shared" si="179"/>
        <v>n/a</v>
      </c>
      <c r="P39" s="1">
        <v>4.0398999999999852E-2</v>
      </c>
      <c r="Q39" s="1" t="str">
        <f t="shared" si="167"/>
        <v>n/a</v>
      </c>
      <c r="R39" s="12" t="str">
        <f t="shared" si="180"/>
        <v>n/a</v>
      </c>
      <c r="S39" s="12">
        <f t="shared" si="181"/>
        <v>0</v>
      </c>
      <c r="T39" s="7"/>
      <c r="U39" s="42">
        <f t="shared" si="170"/>
        <v>-11.12</v>
      </c>
      <c r="V39" s="36" t="str">
        <f t="shared" si="171"/>
        <v>n/a</v>
      </c>
      <c r="W39" s="36" t="str">
        <f t="shared" ref="W39:Z39" si="237">IFERROR(V39*(1+$J39),"n/a")</f>
        <v>n/a</v>
      </c>
      <c r="X39" s="36" t="str">
        <f t="shared" si="237"/>
        <v>n/a</v>
      </c>
      <c r="Y39" s="36" t="str">
        <f t="shared" si="237"/>
        <v>n/a</v>
      </c>
      <c r="Z39" s="36" t="str">
        <f t="shared" si="237"/>
        <v>n/a</v>
      </c>
      <c r="AA39" s="36" t="str">
        <f t="shared" si="183"/>
        <v>n/a</v>
      </c>
      <c r="AB39" s="36" t="str">
        <f t="shared" si="184"/>
        <v>n/a</v>
      </c>
      <c r="AC39" s="36" t="str">
        <f t="shared" si="185"/>
        <v>n/a</v>
      </c>
      <c r="AD39" s="36" t="str">
        <f t="shared" si="186"/>
        <v>n/a</v>
      </c>
      <c r="AE39" s="36" t="str">
        <f t="shared" si="187"/>
        <v>n/a</v>
      </c>
      <c r="AF39" s="36" t="str">
        <f t="shared" ref="AF39:CQ39" si="238">IFERROR(AE39*(1+$P39),"n/a")</f>
        <v>n/a</v>
      </c>
      <c r="AG39" s="36" t="str">
        <f t="shared" si="238"/>
        <v>n/a</v>
      </c>
      <c r="AH39" s="36" t="str">
        <f t="shared" si="238"/>
        <v>n/a</v>
      </c>
      <c r="AI39" s="36" t="str">
        <f t="shared" si="238"/>
        <v>n/a</v>
      </c>
      <c r="AJ39" s="36" t="str">
        <f t="shared" si="238"/>
        <v>n/a</v>
      </c>
      <c r="AK39" s="36" t="str">
        <f t="shared" si="238"/>
        <v>n/a</v>
      </c>
      <c r="AL39" s="36" t="str">
        <f t="shared" si="238"/>
        <v>n/a</v>
      </c>
      <c r="AM39" s="36" t="str">
        <f t="shared" si="238"/>
        <v>n/a</v>
      </c>
      <c r="AN39" s="36" t="str">
        <f t="shared" si="238"/>
        <v>n/a</v>
      </c>
      <c r="AO39" s="36" t="str">
        <f t="shared" si="238"/>
        <v>n/a</v>
      </c>
      <c r="AP39" s="36" t="str">
        <f t="shared" si="238"/>
        <v>n/a</v>
      </c>
      <c r="AQ39" s="36" t="str">
        <f t="shared" si="238"/>
        <v>n/a</v>
      </c>
      <c r="AR39" s="36" t="str">
        <f t="shared" si="238"/>
        <v>n/a</v>
      </c>
      <c r="AS39" s="36" t="str">
        <f t="shared" si="238"/>
        <v>n/a</v>
      </c>
      <c r="AT39" s="36" t="str">
        <f t="shared" si="238"/>
        <v>n/a</v>
      </c>
      <c r="AU39" s="36" t="str">
        <f t="shared" si="238"/>
        <v>n/a</v>
      </c>
      <c r="AV39" s="36" t="str">
        <f t="shared" si="238"/>
        <v>n/a</v>
      </c>
      <c r="AW39" s="36" t="str">
        <f t="shared" si="238"/>
        <v>n/a</v>
      </c>
      <c r="AX39" s="36" t="str">
        <f t="shared" si="238"/>
        <v>n/a</v>
      </c>
      <c r="AY39" s="36" t="str">
        <f t="shared" si="238"/>
        <v>n/a</v>
      </c>
      <c r="AZ39" s="36" t="str">
        <f t="shared" si="238"/>
        <v>n/a</v>
      </c>
      <c r="BA39" s="36" t="str">
        <f t="shared" si="238"/>
        <v>n/a</v>
      </c>
      <c r="BB39" s="36" t="str">
        <f t="shared" si="238"/>
        <v>n/a</v>
      </c>
      <c r="BC39" s="36" t="str">
        <f t="shared" si="238"/>
        <v>n/a</v>
      </c>
      <c r="BD39" s="36" t="str">
        <f t="shared" si="238"/>
        <v>n/a</v>
      </c>
      <c r="BE39" s="36" t="str">
        <f t="shared" si="238"/>
        <v>n/a</v>
      </c>
      <c r="BF39" s="36" t="str">
        <f t="shared" si="238"/>
        <v>n/a</v>
      </c>
      <c r="BG39" s="36" t="str">
        <f t="shared" si="238"/>
        <v>n/a</v>
      </c>
      <c r="BH39" s="36" t="str">
        <f t="shared" si="238"/>
        <v>n/a</v>
      </c>
      <c r="BI39" s="36" t="str">
        <f t="shared" si="238"/>
        <v>n/a</v>
      </c>
      <c r="BJ39" s="36" t="str">
        <f t="shared" si="238"/>
        <v>n/a</v>
      </c>
      <c r="BK39" s="36" t="str">
        <f t="shared" si="238"/>
        <v>n/a</v>
      </c>
      <c r="BL39" s="36" t="str">
        <f t="shared" si="238"/>
        <v>n/a</v>
      </c>
      <c r="BM39" s="36" t="str">
        <f t="shared" si="238"/>
        <v>n/a</v>
      </c>
      <c r="BN39" s="36" t="str">
        <f t="shared" si="238"/>
        <v>n/a</v>
      </c>
      <c r="BO39" s="36" t="str">
        <f t="shared" si="238"/>
        <v>n/a</v>
      </c>
      <c r="BP39" s="36" t="str">
        <f t="shared" si="238"/>
        <v>n/a</v>
      </c>
      <c r="BQ39" s="36" t="str">
        <f t="shared" si="238"/>
        <v>n/a</v>
      </c>
      <c r="BR39" s="36" t="str">
        <f t="shared" si="238"/>
        <v>n/a</v>
      </c>
      <c r="BS39" s="36" t="str">
        <f t="shared" si="238"/>
        <v>n/a</v>
      </c>
      <c r="BT39" s="36" t="str">
        <f t="shared" si="238"/>
        <v>n/a</v>
      </c>
      <c r="BU39" s="36" t="str">
        <f t="shared" si="238"/>
        <v>n/a</v>
      </c>
      <c r="BV39" s="36" t="str">
        <f t="shared" si="238"/>
        <v>n/a</v>
      </c>
      <c r="BW39" s="36" t="str">
        <f t="shared" si="238"/>
        <v>n/a</v>
      </c>
      <c r="BX39" s="36" t="str">
        <f t="shared" si="238"/>
        <v>n/a</v>
      </c>
      <c r="BY39" s="36" t="str">
        <f t="shared" si="238"/>
        <v>n/a</v>
      </c>
      <c r="BZ39" s="36" t="str">
        <f t="shared" si="238"/>
        <v>n/a</v>
      </c>
      <c r="CA39" s="36" t="str">
        <f t="shared" si="238"/>
        <v>n/a</v>
      </c>
      <c r="CB39" s="36" t="str">
        <f t="shared" si="238"/>
        <v>n/a</v>
      </c>
      <c r="CC39" s="36" t="str">
        <f t="shared" si="238"/>
        <v>n/a</v>
      </c>
      <c r="CD39" s="36" t="str">
        <f t="shared" si="238"/>
        <v>n/a</v>
      </c>
      <c r="CE39" s="36" t="str">
        <f t="shared" si="238"/>
        <v>n/a</v>
      </c>
      <c r="CF39" s="36" t="str">
        <f t="shared" si="238"/>
        <v>n/a</v>
      </c>
      <c r="CG39" s="36" t="str">
        <f t="shared" si="238"/>
        <v>n/a</v>
      </c>
      <c r="CH39" s="36" t="str">
        <f t="shared" si="238"/>
        <v>n/a</v>
      </c>
      <c r="CI39" s="36" t="str">
        <f t="shared" si="238"/>
        <v>n/a</v>
      </c>
      <c r="CJ39" s="36" t="str">
        <f t="shared" si="238"/>
        <v>n/a</v>
      </c>
      <c r="CK39" s="36" t="str">
        <f t="shared" si="238"/>
        <v>n/a</v>
      </c>
      <c r="CL39" s="36" t="str">
        <f t="shared" si="238"/>
        <v>n/a</v>
      </c>
      <c r="CM39" s="36" t="str">
        <f t="shared" si="238"/>
        <v>n/a</v>
      </c>
      <c r="CN39" s="36" t="str">
        <f t="shared" si="238"/>
        <v>n/a</v>
      </c>
      <c r="CO39" s="36" t="str">
        <f t="shared" si="238"/>
        <v>n/a</v>
      </c>
      <c r="CP39" s="36" t="str">
        <f t="shared" si="238"/>
        <v>n/a</v>
      </c>
      <c r="CQ39" s="36" t="str">
        <f t="shared" si="238"/>
        <v>n/a</v>
      </c>
      <c r="CR39" s="36" t="str">
        <f t="shared" ref="CR39" si="239">IFERROR(CQ39*(1+$P39),"n/a")</f>
        <v>n/a</v>
      </c>
      <c r="CS39" s="36" t="str">
        <f t="shared" si="231"/>
        <v>n/a</v>
      </c>
      <c r="CT39" s="36" t="str">
        <f t="shared" si="231"/>
        <v>n/a</v>
      </c>
      <c r="CU39" s="36" t="str">
        <f t="shared" si="231"/>
        <v>n/a</v>
      </c>
      <c r="CV39" s="36" t="str">
        <f t="shared" si="231"/>
        <v>n/a</v>
      </c>
      <c r="CW39" s="36" t="str">
        <f t="shared" si="231"/>
        <v>n/a</v>
      </c>
      <c r="CX39" s="36" t="str">
        <f t="shared" si="231"/>
        <v>n/a</v>
      </c>
      <c r="CY39" s="36" t="str">
        <f t="shared" si="231"/>
        <v>n/a</v>
      </c>
      <c r="CZ39" s="36" t="str">
        <f t="shared" si="231"/>
        <v>n/a</v>
      </c>
      <c r="DA39" s="36" t="str">
        <f t="shared" si="231"/>
        <v>n/a</v>
      </c>
      <c r="DB39" s="36" t="str">
        <f t="shared" si="231"/>
        <v>n/a</v>
      </c>
      <c r="DC39" s="36" t="str">
        <f t="shared" si="231"/>
        <v>n/a</v>
      </c>
      <c r="DD39" s="36" t="str">
        <f t="shared" si="231"/>
        <v>n/a</v>
      </c>
      <c r="DE39" s="36" t="str">
        <f t="shared" si="231"/>
        <v>n/a</v>
      </c>
      <c r="DF39" s="36" t="str">
        <f t="shared" si="231"/>
        <v>n/a</v>
      </c>
      <c r="DG39" s="36" t="str">
        <f t="shared" si="231"/>
        <v>n/a</v>
      </c>
      <c r="DH39" s="36" t="str">
        <f t="shared" si="231"/>
        <v>n/a</v>
      </c>
      <c r="DI39" s="36" t="str">
        <f t="shared" si="231"/>
        <v>n/a</v>
      </c>
      <c r="DJ39" s="36" t="str">
        <f t="shared" si="231"/>
        <v>n/a</v>
      </c>
      <c r="DK39" s="36" t="str">
        <f t="shared" si="231"/>
        <v>n/a</v>
      </c>
      <c r="DL39" s="36" t="str">
        <f t="shared" si="231"/>
        <v>n/a</v>
      </c>
      <c r="DM39" s="36" t="str">
        <f t="shared" si="231"/>
        <v>n/a</v>
      </c>
      <c r="DN39" s="36" t="str">
        <f t="shared" si="231"/>
        <v>n/a</v>
      </c>
      <c r="DO39" s="36" t="str">
        <f t="shared" si="231"/>
        <v>n/a</v>
      </c>
      <c r="DP39" s="36" t="str">
        <f t="shared" si="231"/>
        <v>n/a</v>
      </c>
      <c r="DQ39" s="36" t="str">
        <f t="shared" si="231"/>
        <v>n/a</v>
      </c>
      <c r="DR39" s="36" t="str">
        <f t="shared" si="231"/>
        <v>n/a</v>
      </c>
      <c r="DS39" s="36" t="str">
        <f t="shared" si="231"/>
        <v>n/a</v>
      </c>
      <c r="DT39" s="36" t="str">
        <f t="shared" si="231"/>
        <v>n/a</v>
      </c>
      <c r="DU39" s="36" t="str">
        <f t="shared" si="231"/>
        <v>n/a</v>
      </c>
      <c r="DV39" s="36" t="str">
        <f t="shared" si="231"/>
        <v>n/a</v>
      </c>
      <c r="DW39" s="36" t="str">
        <f t="shared" si="231"/>
        <v>n/a</v>
      </c>
      <c r="DX39" s="36" t="str">
        <f t="shared" si="231"/>
        <v>n/a</v>
      </c>
      <c r="DY39" s="36" t="str">
        <f t="shared" si="231"/>
        <v>n/a</v>
      </c>
      <c r="DZ39" s="36" t="str">
        <f t="shared" si="231"/>
        <v>n/a</v>
      </c>
      <c r="EA39" s="36" t="str">
        <f t="shared" si="231"/>
        <v>n/a</v>
      </c>
      <c r="EB39" s="36" t="str">
        <f t="shared" si="231"/>
        <v>n/a</v>
      </c>
      <c r="EC39" s="36" t="str">
        <f t="shared" si="231"/>
        <v>n/a</v>
      </c>
      <c r="ED39" s="36" t="str">
        <f t="shared" si="231"/>
        <v>n/a</v>
      </c>
      <c r="EE39" s="36" t="str">
        <f t="shared" si="231"/>
        <v>n/a</v>
      </c>
      <c r="EF39" s="36" t="str">
        <f t="shared" si="231"/>
        <v>n/a</v>
      </c>
      <c r="EG39" s="36" t="str">
        <f t="shared" si="231"/>
        <v>n/a</v>
      </c>
      <c r="EH39" s="36" t="str">
        <f t="shared" si="231"/>
        <v>n/a</v>
      </c>
      <c r="EI39" s="36" t="str">
        <f t="shared" si="231"/>
        <v>n/a</v>
      </c>
      <c r="EJ39" s="36" t="str">
        <f t="shared" si="231"/>
        <v>n/a</v>
      </c>
      <c r="EK39" s="36" t="str">
        <f t="shared" si="231"/>
        <v>n/a</v>
      </c>
      <c r="EL39" s="36" t="str">
        <f t="shared" si="231"/>
        <v>n/a</v>
      </c>
      <c r="EM39" s="36" t="str">
        <f t="shared" si="231"/>
        <v>n/a</v>
      </c>
      <c r="EN39" s="36" t="str">
        <f t="shared" si="231"/>
        <v>n/a</v>
      </c>
      <c r="EO39" s="36" t="str">
        <f t="shared" si="231"/>
        <v>n/a</v>
      </c>
      <c r="EP39" s="36" t="str">
        <f t="shared" si="231"/>
        <v>n/a</v>
      </c>
      <c r="EQ39" s="36" t="str">
        <f t="shared" si="231"/>
        <v>n/a</v>
      </c>
      <c r="ER39" s="36" t="str">
        <f t="shared" si="231"/>
        <v>n/a</v>
      </c>
      <c r="ES39" s="36" t="str">
        <f t="shared" si="231"/>
        <v>n/a</v>
      </c>
      <c r="ET39" s="36" t="str">
        <f t="shared" si="231"/>
        <v>n/a</v>
      </c>
      <c r="EU39" s="36" t="str">
        <f t="shared" si="231"/>
        <v>n/a</v>
      </c>
      <c r="EV39" s="36" t="str">
        <f t="shared" si="231"/>
        <v>n/a</v>
      </c>
      <c r="EW39" s="36" t="str">
        <f t="shared" si="231"/>
        <v>n/a</v>
      </c>
      <c r="EX39" s="36" t="str">
        <f t="shared" si="231"/>
        <v>n/a</v>
      </c>
      <c r="EY39" s="36" t="str">
        <f t="shared" si="231"/>
        <v>n/a</v>
      </c>
      <c r="EZ39" s="36" t="str">
        <f t="shared" si="231"/>
        <v>n/a</v>
      </c>
      <c r="FA39" s="36" t="str">
        <f t="shared" si="231"/>
        <v>n/a</v>
      </c>
      <c r="FB39" s="36" t="str">
        <f t="shared" si="231"/>
        <v>n/a</v>
      </c>
      <c r="FC39" s="36" t="str">
        <f t="shared" si="231"/>
        <v>n/a</v>
      </c>
      <c r="FD39" s="36" t="str">
        <f t="shared" ref="FD39:HM39" si="240">IFERROR(FC39*(1+$P39),"n/a")</f>
        <v>n/a</v>
      </c>
      <c r="FE39" s="36" t="str">
        <f t="shared" si="240"/>
        <v>n/a</v>
      </c>
      <c r="FF39" s="36" t="str">
        <f t="shared" si="240"/>
        <v>n/a</v>
      </c>
      <c r="FG39" s="36" t="str">
        <f t="shared" si="240"/>
        <v>n/a</v>
      </c>
      <c r="FH39" s="36" t="str">
        <f t="shared" si="240"/>
        <v>n/a</v>
      </c>
      <c r="FI39" s="36" t="str">
        <f t="shared" si="240"/>
        <v>n/a</v>
      </c>
      <c r="FJ39" s="36" t="str">
        <f t="shared" si="240"/>
        <v>n/a</v>
      </c>
      <c r="FK39" s="36" t="str">
        <f t="shared" si="240"/>
        <v>n/a</v>
      </c>
      <c r="FL39" s="36" t="str">
        <f t="shared" si="240"/>
        <v>n/a</v>
      </c>
      <c r="FM39" s="36" t="str">
        <f t="shared" si="240"/>
        <v>n/a</v>
      </c>
      <c r="FN39" s="36" t="str">
        <f t="shared" si="240"/>
        <v>n/a</v>
      </c>
      <c r="FO39" s="36" t="str">
        <f t="shared" si="240"/>
        <v>n/a</v>
      </c>
      <c r="FP39" s="36" t="str">
        <f t="shared" si="240"/>
        <v>n/a</v>
      </c>
      <c r="FQ39" s="36" t="str">
        <f t="shared" si="240"/>
        <v>n/a</v>
      </c>
      <c r="FR39" s="36" t="str">
        <f t="shared" si="240"/>
        <v>n/a</v>
      </c>
      <c r="FS39" s="36" t="str">
        <f t="shared" si="240"/>
        <v>n/a</v>
      </c>
      <c r="FT39" s="36" t="str">
        <f t="shared" si="240"/>
        <v>n/a</v>
      </c>
      <c r="FU39" s="36" t="str">
        <f t="shared" si="240"/>
        <v>n/a</v>
      </c>
      <c r="FV39" s="36" t="str">
        <f t="shared" si="240"/>
        <v>n/a</v>
      </c>
      <c r="FW39" s="36" t="str">
        <f t="shared" si="240"/>
        <v>n/a</v>
      </c>
      <c r="FX39" s="36" t="str">
        <f t="shared" si="240"/>
        <v>n/a</v>
      </c>
      <c r="FY39" s="36" t="str">
        <f t="shared" si="240"/>
        <v>n/a</v>
      </c>
      <c r="FZ39" s="36" t="str">
        <f t="shared" si="240"/>
        <v>n/a</v>
      </c>
      <c r="GA39" s="36" t="str">
        <f t="shared" si="240"/>
        <v>n/a</v>
      </c>
      <c r="GB39" s="36" t="str">
        <f t="shared" si="240"/>
        <v>n/a</v>
      </c>
      <c r="GC39" s="36" t="str">
        <f t="shared" si="240"/>
        <v>n/a</v>
      </c>
      <c r="GD39" s="36" t="str">
        <f t="shared" si="240"/>
        <v>n/a</v>
      </c>
      <c r="GE39" s="36" t="str">
        <f t="shared" si="240"/>
        <v>n/a</v>
      </c>
      <c r="GF39" s="36" t="str">
        <f t="shared" si="240"/>
        <v>n/a</v>
      </c>
      <c r="GG39" s="36" t="str">
        <f t="shared" si="240"/>
        <v>n/a</v>
      </c>
      <c r="GH39" s="36" t="str">
        <f t="shared" si="240"/>
        <v>n/a</v>
      </c>
      <c r="GI39" s="36" t="str">
        <f t="shared" si="240"/>
        <v>n/a</v>
      </c>
      <c r="GJ39" s="36" t="str">
        <f t="shared" si="240"/>
        <v>n/a</v>
      </c>
      <c r="GK39" s="36" t="str">
        <f t="shared" si="240"/>
        <v>n/a</v>
      </c>
      <c r="GL39" s="36" t="str">
        <f t="shared" si="240"/>
        <v>n/a</v>
      </c>
      <c r="GM39" s="36" t="str">
        <f t="shared" si="240"/>
        <v>n/a</v>
      </c>
      <c r="GN39" s="36" t="str">
        <f t="shared" si="240"/>
        <v>n/a</v>
      </c>
      <c r="GO39" s="36" t="str">
        <f t="shared" si="240"/>
        <v>n/a</v>
      </c>
      <c r="GP39" s="36" t="str">
        <f t="shared" si="240"/>
        <v>n/a</v>
      </c>
      <c r="GQ39" s="36" t="str">
        <f t="shared" si="240"/>
        <v>n/a</v>
      </c>
      <c r="GR39" s="36" t="str">
        <f t="shared" si="240"/>
        <v>n/a</v>
      </c>
      <c r="GS39" s="36" t="str">
        <f t="shared" si="240"/>
        <v>n/a</v>
      </c>
      <c r="GT39" s="36" t="str">
        <f t="shared" si="240"/>
        <v>n/a</v>
      </c>
      <c r="GU39" s="36" t="str">
        <f t="shared" si="240"/>
        <v>n/a</v>
      </c>
      <c r="GV39" s="36" t="str">
        <f t="shared" si="240"/>
        <v>n/a</v>
      </c>
      <c r="GW39" s="36" t="str">
        <f t="shared" si="240"/>
        <v>n/a</v>
      </c>
      <c r="GX39" s="36" t="str">
        <f t="shared" si="240"/>
        <v>n/a</v>
      </c>
      <c r="GY39" s="36" t="str">
        <f t="shared" si="240"/>
        <v>n/a</v>
      </c>
      <c r="GZ39" s="36" t="str">
        <f t="shared" si="240"/>
        <v>n/a</v>
      </c>
      <c r="HA39" s="36" t="str">
        <f t="shared" si="240"/>
        <v>n/a</v>
      </c>
      <c r="HB39" s="36" t="str">
        <f t="shared" si="240"/>
        <v>n/a</v>
      </c>
      <c r="HC39" s="36" t="str">
        <f t="shared" si="240"/>
        <v>n/a</v>
      </c>
      <c r="HD39" s="36" t="str">
        <f t="shared" si="240"/>
        <v>n/a</v>
      </c>
      <c r="HE39" s="36" t="str">
        <f t="shared" si="240"/>
        <v>n/a</v>
      </c>
      <c r="HF39" s="36" t="str">
        <f t="shared" si="240"/>
        <v>n/a</v>
      </c>
      <c r="HG39" s="36" t="str">
        <f t="shared" si="240"/>
        <v>n/a</v>
      </c>
      <c r="HH39" s="36" t="str">
        <f t="shared" si="240"/>
        <v>n/a</v>
      </c>
      <c r="HI39" s="36" t="str">
        <f t="shared" si="240"/>
        <v>n/a</v>
      </c>
      <c r="HJ39" s="36" t="str">
        <f t="shared" si="240"/>
        <v>n/a</v>
      </c>
      <c r="HK39" s="36" t="str">
        <f t="shared" si="240"/>
        <v>n/a</v>
      </c>
      <c r="HL39" s="36" t="str">
        <f t="shared" si="240"/>
        <v>n/a</v>
      </c>
      <c r="HM39" s="36" t="str">
        <f t="shared" si="240"/>
        <v>n/a</v>
      </c>
    </row>
    <row r="40" spans="1:221" x14ac:dyDescent="0.25">
      <c r="A40" s="7" t="s">
        <v>1135</v>
      </c>
      <c r="B40" s="16" t="s">
        <v>1136</v>
      </c>
      <c r="C40" s="15">
        <v>272.98899999999998</v>
      </c>
      <c r="D40" s="15">
        <v>11.46</v>
      </c>
      <c r="E40" s="14">
        <f t="shared" si="0"/>
        <v>3128.4539399999999</v>
      </c>
      <c r="F40" s="12">
        <f>IF(OR(G40="n/a",J40="n/a"),0%,E40/SUMIFS(E$13:E$239,G$13:G$239,"&lt;&gt;n/a",$J$13:$J$239,"&lt;&gt;n/a"))</f>
        <v>0</v>
      </c>
      <c r="G40" s="29">
        <v>2.7303664921465968E-2</v>
      </c>
      <c r="H40" s="13" t="str">
        <f t="shared" si="7"/>
        <v>n/a</v>
      </c>
      <c r="I40" s="33" t="str">
        <f t="shared" si="8"/>
        <v>n/a</v>
      </c>
      <c r="J40" s="29" t="s">
        <v>227</v>
      </c>
      <c r="K40" s="13" t="str">
        <f t="shared" si="162"/>
        <v>n/a</v>
      </c>
      <c r="L40" s="29" t="str">
        <f t="shared" si="176"/>
        <v>n/a</v>
      </c>
      <c r="M40" s="29" t="str">
        <f t="shared" si="177"/>
        <v>n/a</v>
      </c>
      <c r="N40" s="29" t="str">
        <f t="shared" si="178"/>
        <v>n/a</v>
      </c>
      <c r="O40" s="29" t="str">
        <f t="shared" si="179"/>
        <v>n/a</v>
      </c>
      <c r="P40" s="1">
        <v>4.0398999999999852E-2</v>
      </c>
      <c r="Q40" s="1" t="str">
        <f t="shared" si="167"/>
        <v>n/a</v>
      </c>
      <c r="R40" s="12" t="str">
        <f t="shared" si="180"/>
        <v>n/a</v>
      </c>
      <c r="S40" s="12">
        <f t="shared" si="181"/>
        <v>0</v>
      </c>
      <c r="T40" s="7"/>
      <c r="U40" s="42">
        <f t="shared" si="170"/>
        <v>-11.46</v>
      </c>
      <c r="V40" s="36" t="str">
        <f t="shared" si="171"/>
        <v>n/a</v>
      </c>
      <c r="W40" s="36" t="str">
        <f t="shared" ref="W40:Z40" si="241">IFERROR(V40*(1+$J40),"n/a")</f>
        <v>n/a</v>
      </c>
      <c r="X40" s="36" t="str">
        <f t="shared" si="241"/>
        <v>n/a</v>
      </c>
      <c r="Y40" s="36" t="str">
        <f t="shared" si="241"/>
        <v>n/a</v>
      </c>
      <c r="Z40" s="36" t="str">
        <f t="shared" si="241"/>
        <v>n/a</v>
      </c>
      <c r="AA40" s="36" t="str">
        <f t="shared" si="183"/>
        <v>n/a</v>
      </c>
      <c r="AB40" s="36" t="str">
        <f t="shared" si="184"/>
        <v>n/a</v>
      </c>
      <c r="AC40" s="36" t="str">
        <f t="shared" si="185"/>
        <v>n/a</v>
      </c>
      <c r="AD40" s="36" t="str">
        <f t="shared" si="186"/>
        <v>n/a</v>
      </c>
      <c r="AE40" s="36" t="str">
        <f t="shared" si="187"/>
        <v>n/a</v>
      </c>
      <c r="AF40" s="36" t="str">
        <f t="shared" ref="AF40:CQ40" si="242">IFERROR(AE40*(1+$P40),"n/a")</f>
        <v>n/a</v>
      </c>
      <c r="AG40" s="36" t="str">
        <f t="shared" si="242"/>
        <v>n/a</v>
      </c>
      <c r="AH40" s="36" t="str">
        <f t="shared" si="242"/>
        <v>n/a</v>
      </c>
      <c r="AI40" s="36" t="str">
        <f t="shared" si="242"/>
        <v>n/a</v>
      </c>
      <c r="AJ40" s="36" t="str">
        <f t="shared" si="242"/>
        <v>n/a</v>
      </c>
      <c r="AK40" s="36" t="str">
        <f t="shared" si="242"/>
        <v>n/a</v>
      </c>
      <c r="AL40" s="36" t="str">
        <f t="shared" si="242"/>
        <v>n/a</v>
      </c>
      <c r="AM40" s="36" t="str">
        <f t="shared" si="242"/>
        <v>n/a</v>
      </c>
      <c r="AN40" s="36" t="str">
        <f t="shared" si="242"/>
        <v>n/a</v>
      </c>
      <c r="AO40" s="36" t="str">
        <f t="shared" si="242"/>
        <v>n/a</v>
      </c>
      <c r="AP40" s="36" t="str">
        <f t="shared" si="242"/>
        <v>n/a</v>
      </c>
      <c r="AQ40" s="36" t="str">
        <f t="shared" si="242"/>
        <v>n/a</v>
      </c>
      <c r="AR40" s="36" t="str">
        <f t="shared" si="242"/>
        <v>n/a</v>
      </c>
      <c r="AS40" s="36" t="str">
        <f t="shared" si="242"/>
        <v>n/a</v>
      </c>
      <c r="AT40" s="36" t="str">
        <f t="shared" si="242"/>
        <v>n/a</v>
      </c>
      <c r="AU40" s="36" t="str">
        <f t="shared" si="242"/>
        <v>n/a</v>
      </c>
      <c r="AV40" s="36" t="str">
        <f t="shared" si="242"/>
        <v>n/a</v>
      </c>
      <c r="AW40" s="36" t="str">
        <f t="shared" si="242"/>
        <v>n/a</v>
      </c>
      <c r="AX40" s="36" t="str">
        <f t="shared" si="242"/>
        <v>n/a</v>
      </c>
      <c r="AY40" s="36" t="str">
        <f t="shared" si="242"/>
        <v>n/a</v>
      </c>
      <c r="AZ40" s="36" t="str">
        <f t="shared" si="242"/>
        <v>n/a</v>
      </c>
      <c r="BA40" s="36" t="str">
        <f t="shared" si="242"/>
        <v>n/a</v>
      </c>
      <c r="BB40" s="36" t="str">
        <f t="shared" si="242"/>
        <v>n/a</v>
      </c>
      <c r="BC40" s="36" t="str">
        <f t="shared" si="242"/>
        <v>n/a</v>
      </c>
      <c r="BD40" s="36" t="str">
        <f t="shared" si="242"/>
        <v>n/a</v>
      </c>
      <c r="BE40" s="36" t="str">
        <f t="shared" si="242"/>
        <v>n/a</v>
      </c>
      <c r="BF40" s="36" t="str">
        <f t="shared" si="242"/>
        <v>n/a</v>
      </c>
      <c r="BG40" s="36" t="str">
        <f t="shared" si="242"/>
        <v>n/a</v>
      </c>
      <c r="BH40" s="36" t="str">
        <f t="shared" si="242"/>
        <v>n/a</v>
      </c>
      <c r="BI40" s="36" t="str">
        <f t="shared" si="242"/>
        <v>n/a</v>
      </c>
      <c r="BJ40" s="36" t="str">
        <f t="shared" si="242"/>
        <v>n/a</v>
      </c>
      <c r="BK40" s="36" t="str">
        <f t="shared" si="242"/>
        <v>n/a</v>
      </c>
      <c r="BL40" s="36" t="str">
        <f t="shared" si="242"/>
        <v>n/a</v>
      </c>
      <c r="BM40" s="36" t="str">
        <f t="shared" si="242"/>
        <v>n/a</v>
      </c>
      <c r="BN40" s="36" t="str">
        <f t="shared" si="242"/>
        <v>n/a</v>
      </c>
      <c r="BO40" s="36" t="str">
        <f t="shared" si="242"/>
        <v>n/a</v>
      </c>
      <c r="BP40" s="36" t="str">
        <f t="shared" si="242"/>
        <v>n/a</v>
      </c>
      <c r="BQ40" s="36" t="str">
        <f t="shared" si="242"/>
        <v>n/a</v>
      </c>
      <c r="BR40" s="36" t="str">
        <f t="shared" si="242"/>
        <v>n/a</v>
      </c>
      <c r="BS40" s="36" t="str">
        <f t="shared" si="242"/>
        <v>n/a</v>
      </c>
      <c r="BT40" s="36" t="str">
        <f t="shared" si="242"/>
        <v>n/a</v>
      </c>
      <c r="BU40" s="36" t="str">
        <f t="shared" si="242"/>
        <v>n/a</v>
      </c>
      <c r="BV40" s="36" t="str">
        <f t="shared" si="242"/>
        <v>n/a</v>
      </c>
      <c r="BW40" s="36" t="str">
        <f t="shared" si="242"/>
        <v>n/a</v>
      </c>
      <c r="BX40" s="36" t="str">
        <f t="shared" si="242"/>
        <v>n/a</v>
      </c>
      <c r="BY40" s="36" t="str">
        <f t="shared" si="242"/>
        <v>n/a</v>
      </c>
      <c r="BZ40" s="36" t="str">
        <f t="shared" si="242"/>
        <v>n/a</v>
      </c>
      <c r="CA40" s="36" t="str">
        <f t="shared" si="242"/>
        <v>n/a</v>
      </c>
      <c r="CB40" s="36" t="str">
        <f t="shared" si="242"/>
        <v>n/a</v>
      </c>
      <c r="CC40" s="36" t="str">
        <f t="shared" si="242"/>
        <v>n/a</v>
      </c>
      <c r="CD40" s="36" t="str">
        <f t="shared" si="242"/>
        <v>n/a</v>
      </c>
      <c r="CE40" s="36" t="str">
        <f t="shared" si="242"/>
        <v>n/a</v>
      </c>
      <c r="CF40" s="36" t="str">
        <f t="shared" si="242"/>
        <v>n/a</v>
      </c>
      <c r="CG40" s="36" t="str">
        <f t="shared" si="242"/>
        <v>n/a</v>
      </c>
      <c r="CH40" s="36" t="str">
        <f t="shared" si="242"/>
        <v>n/a</v>
      </c>
      <c r="CI40" s="36" t="str">
        <f t="shared" si="242"/>
        <v>n/a</v>
      </c>
      <c r="CJ40" s="36" t="str">
        <f t="shared" si="242"/>
        <v>n/a</v>
      </c>
      <c r="CK40" s="36" t="str">
        <f t="shared" si="242"/>
        <v>n/a</v>
      </c>
      <c r="CL40" s="36" t="str">
        <f t="shared" si="242"/>
        <v>n/a</v>
      </c>
      <c r="CM40" s="36" t="str">
        <f t="shared" si="242"/>
        <v>n/a</v>
      </c>
      <c r="CN40" s="36" t="str">
        <f t="shared" si="242"/>
        <v>n/a</v>
      </c>
      <c r="CO40" s="36" t="str">
        <f t="shared" si="242"/>
        <v>n/a</v>
      </c>
      <c r="CP40" s="36" t="str">
        <f t="shared" si="242"/>
        <v>n/a</v>
      </c>
      <c r="CQ40" s="36" t="str">
        <f t="shared" si="242"/>
        <v>n/a</v>
      </c>
      <c r="CR40" s="36" t="str">
        <f t="shared" ref="CR40" si="243">IFERROR(CQ40*(1+$P40),"n/a")</f>
        <v>n/a</v>
      </c>
      <c r="CS40" s="36" t="str">
        <f t="shared" si="231"/>
        <v>n/a</v>
      </c>
      <c r="CT40" s="36" t="str">
        <f t="shared" si="231"/>
        <v>n/a</v>
      </c>
      <c r="CU40" s="36" t="str">
        <f t="shared" si="231"/>
        <v>n/a</v>
      </c>
      <c r="CV40" s="36" t="str">
        <f t="shared" si="231"/>
        <v>n/a</v>
      </c>
      <c r="CW40" s="36" t="str">
        <f t="shared" si="231"/>
        <v>n/a</v>
      </c>
      <c r="CX40" s="36" t="str">
        <f t="shared" si="231"/>
        <v>n/a</v>
      </c>
      <c r="CY40" s="36" t="str">
        <f t="shared" si="231"/>
        <v>n/a</v>
      </c>
      <c r="CZ40" s="36" t="str">
        <f t="shared" si="231"/>
        <v>n/a</v>
      </c>
      <c r="DA40" s="36" t="str">
        <f t="shared" si="231"/>
        <v>n/a</v>
      </c>
      <c r="DB40" s="36" t="str">
        <f t="shared" si="231"/>
        <v>n/a</v>
      </c>
      <c r="DC40" s="36" t="str">
        <f t="shared" si="231"/>
        <v>n/a</v>
      </c>
      <c r="DD40" s="36" t="str">
        <f t="shared" si="231"/>
        <v>n/a</v>
      </c>
      <c r="DE40" s="36" t="str">
        <f t="shared" si="231"/>
        <v>n/a</v>
      </c>
      <c r="DF40" s="36" t="str">
        <f t="shared" si="231"/>
        <v>n/a</v>
      </c>
      <c r="DG40" s="36" t="str">
        <f t="shared" si="231"/>
        <v>n/a</v>
      </c>
      <c r="DH40" s="36" t="str">
        <f t="shared" si="231"/>
        <v>n/a</v>
      </c>
      <c r="DI40" s="36" t="str">
        <f t="shared" si="231"/>
        <v>n/a</v>
      </c>
      <c r="DJ40" s="36" t="str">
        <f t="shared" si="231"/>
        <v>n/a</v>
      </c>
      <c r="DK40" s="36" t="str">
        <f t="shared" si="231"/>
        <v>n/a</v>
      </c>
      <c r="DL40" s="36" t="str">
        <f t="shared" si="231"/>
        <v>n/a</v>
      </c>
      <c r="DM40" s="36" t="str">
        <f t="shared" si="231"/>
        <v>n/a</v>
      </c>
      <c r="DN40" s="36" t="str">
        <f t="shared" si="231"/>
        <v>n/a</v>
      </c>
      <c r="DO40" s="36" t="str">
        <f t="shared" si="231"/>
        <v>n/a</v>
      </c>
      <c r="DP40" s="36" t="str">
        <f t="shared" si="231"/>
        <v>n/a</v>
      </c>
      <c r="DQ40" s="36" t="str">
        <f t="shared" si="231"/>
        <v>n/a</v>
      </c>
      <c r="DR40" s="36" t="str">
        <f t="shared" si="231"/>
        <v>n/a</v>
      </c>
      <c r="DS40" s="36" t="str">
        <f t="shared" si="231"/>
        <v>n/a</v>
      </c>
      <c r="DT40" s="36" t="str">
        <f t="shared" si="231"/>
        <v>n/a</v>
      </c>
      <c r="DU40" s="36" t="str">
        <f t="shared" si="231"/>
        <v>n/a</v>
      </c>
      <c r="DV40" s="36" t="str">
        <f t="shared" si="231"/>
        <v>n/a</v>
      </c>
      <c r="DW40" s="36" t="str">
        <f t="shared" si="231"/>
        <v>n/a</v>
      </c>
      <c r="DX40" s="36" t="str">
        <f t="shared" si="231"/>
        <v>n/a</v>
      </c>
      <c r="DY40" s="36" t="str">
        <f t="shared" si="231"/>
        <v>n/a</v>
      </c>
      <c r="DZ40" s="36" t="str">
        <f t="shared" si="231"/>
        <v>n/a</v>
      </c>
      <c r="EA40" s="36" t="str">
        <f t="shared" si="231"/>
        <v>n/a</v>
      </c>
      <c r="EB40" s="36" t="str">
        <f t="shared" si="231"/>
        <v>n/a</v>
      </c>
      <c r="EC40" s="36" t="str">
        <f t="shared" si="231"/>
        <v>n/a</v>
      </c>
      <c r="ED40" s="36" t="str">
        <f t="shared" si="231"/>
        <v>n/a</v>
      </c>
      <c r="EE40" s="36" t="str">
        <f t="shared" si="231"/>
        <v>n/a</v>
      </c>
      <c r="EF40" s="36" t="str">
        <f t="shared" si="231"/>
        <v>n/a</v>
      </c>
      <c r="EG40" s="36" t="str">
        <f t="shared" si="231"/>
        <v>n/a</v>
      </c>
      <c r="EH40" s="36" t="str">
        <f t="shared" si="231"/>
        <v>n/a</v>
      </c>
      <c r="EI40" s="36" t="str">
        <f t="shared" si="231"/>
        <v>n/a</v>
      </c>
      <c r="EJ40" s="36" t="str">
        <f t="shared" si="231"/>
        <v>n/a</v>
      </c>
      <c r="EK40" s="36" t="str">
        <f t="shared" si="231"/>
        <v>n/a</v>
      </c>
      <c r="EL40" s="36" t="str">
        <f t="shared" si="231"/>
        <v>n/a</v>
      </c>
      <c r="EM40" s="36" t="str">
        <f t="shared" si="231"/>
        <v>n/a</v>
      </c>
      <c r="EN40" s="36" t="str">
        <f t="shared" si="231"/>
        <v>n/a</v>
      </c>
      <c r="EO40" s="36" t="str">
        <f t="shared" si="231"/>
        <v>n/a</v>
      </c>
      <c r="EP40" s="36" t="str">
        <f t="shared" si="231"/>
        <v>n/a</v>
      </c>
      <c r="EQ40" s="36" t="str">
        <f t="shared" si="231"/>
        <v>n/a</v>
      </c>
      <c r="ER40" s="36" t="str">
        <f t="shared" si="231"/>
        <v>n/a</v>
      </c>
      <c r="ES40" s="36" t="str">
        <f t="shared" si="231"/>
        <v>n/a</v>
      </c>
      <c r="ET40" s="36" t="str">
        <f t="shared" si="231"/>
        <v>n/a</v>
      </c>
      <c r="EU40" s="36" t="str">
        <f t="shared" si="231"/>
        <v>n/a</v>
      </c>
      <c r="EV40" s="36" t="str">
        <f t="shared" si="231"/>
        <v>n/a</v>
      </c>
      <c r="EW40" s="36" t="str">
        <f t="shared" si="231"/>
        <v>n/a</v>
      </c>
      <c r="EX40" s="36" t="str">
        <f t="shared" si="231"/>
        <v>n/a</v>
      </c>
      <c r="EY40" s="36" t="str">
        <f t="shared" si="231"/>
        <v>n/a</v>
      </c>
      <c r="EZ40" s="36" t="str">
        <f t="shared" si="231"/>
        <v>n/a</v>
      </c>
      <c r="FA40" s="36" t="str">
        <f t="shared" si="231"/>
        <v>n/a</v>
      </c>
      <c r="FB40" s="36" t="str">
        <f t="shared" si="231"/>
        <v>n/a</v>
      </c>
      <c r="FC40" s="36" t="str">
        <f t="shared" si="231"/>
        <v>n/a</v>
      </c>
      <c r="FD40" s="36" t="str">
        <f t="shared" ref="FD40:HM40" si="244">IFERROR(FC40*(1+$P40),"n/a")</f>
        <v>n/a</v>
      </c>
      <c r="FE40" s="36" t="str">
        <f t="shared" si="244"/>
        <v>n/a</v>
      </c>
      <c r="FF40" s="36" t="str">
        <f t="shared" si="244"/>
        <v>n/a</v>
      </c>
      <c r="FG40" s="36" t="str">
        <f t="shared" si="244"/>
        <v>n/a</v>
      </c>
      <c r="FH40" s="36" t="str">
        <f t="shared" si="244"/>
        <v>n/a</v>
      </c>
      <c r="FI40" s="36" t="str">
        <f t="shared" si="244"/>
        <v>n/a</v>
      </c>
      <c r="FJ40" s="36" t="str">
        <f t="shared" si="244"/>
        <v>n/a</v>
      </c>
      <c r="FK40" s="36" t="str">
        <f t="shared" si="244"/>
        <v>n/a</v>
      </c>
      <c r="FL40" s="36" t="str">
        <f t="shared" si="244"/>
        <v>n/a</v>
      </c>
      <c r="FM40" s="36" t="str">
        <f t="shared" si="244"/>
        <v>n/a</v>
      </c>
      <c r="FN40" s="36" t="str">
        <f t="shared" si="244"/>
        <v>n/a</v>
      </c>
      <c r="FO40" s="36" t="str">
        <f t="shared" si="244"/>
        <v>n/a</v>
      </c>
      <c r="FP40" s="36" t="str">
        <f t="shared" si="244"/>
        <v>n/a</v>
      </c>
      <c r="FQ40" s="36" t="str">
        <f t="shared" si="244"/>
        <v>n/a</v>
      </c>
      <c r="FR40" s="36" t="str">
        <f t="shared" si="244"/>
        <v>n/a</v>
      </c>
      <c r="FS40" s="36" t="str">
        <f t="shared" si="244"/>
        <v>n/a</v>
      </c>
      <c r="FT40" s="36" t="str">
        <f t="shared" si="244"/>
        <v>n/a</v>
      </c>
      <c r="FU40" s="36" t="str">
        <f t="shared" si="244"/>
        <v>n/a</v>
      </c>
      <c r="FV40" s="36" t="str">
        <f t="shared" si="244"/>
        <v>n/a</v>
      </c>
      <c r="FW40" s="36" t="str">
        <f t="shared" si="244"/>
        <v>n/a</v>
      </c>
      <c r="FX40" s="36" t="str">
        <f t="shared" si="244"/>
        <v>n/a</v>
      </c>
      <c r="FY40" s="36" t="str">
        <f t="shared" si="244"/>
        <v>n/a</v>
      </c>
      <c r="FZ40" s="36" t="str">
        <f t="shared" si="244"/>
        <v>n/a</v>
      </c>
      <c r="GA40" s="36" t="str">
        <f t="shared" si="244"/>
        <v>n/a</v>
      </c>
      <c r="GB40" s="36" t="str">
        <f t="shared" si="244"/>
        <v>n/a</v>
      </c>
      <c r="GC40" s="36" t="str">
        <f t="shared" si="244"/>
        <v>n/a</v>
      </c>
      <c r="GD40" s="36" t="str">
        <f t="shared" si="244"/>
        <v>n/a</v>
      </c>
      <c r="GE40" s="36" t="str">
        <f t="shared" si="244"/>
        <v>n/a</v>
      </c>
      <c r="GF40" s="36" t="str">
        <f t="shared" si="244"/>
        <v>n/a</v>
      </c>
      <c r="GG40" s="36" t="str">
        <f t="shared" si="244"/>
        <v>n/a</v>
      </c>
      <c r="GH40" s="36" t="str">
        <f t="shared" si="244"/>
        <v>n/a</v>
      </c>
      <c r="GI40" s="36" t="str">
        <f t="shared" si="244"/>
        <v>n/a</v>
      </c>
      <c r="GJ40" s="36" t="str">
        <f t="shared" si="244"/>
        <v>n/a</v>
      </c>
      <c r="GK40" s="36" t="str">
        <f t="shared" si="244"/>
        <v>n/a</v>
      </c>
      <c r="GL40" s="36" t="str">
        <f t="shared" si="244"/>
        <v>n/a</v>
      </c>
      <c r="GM40" s="36" t="str">
        <f t="shared" si="244"/>
        <v>n/a</v>
      </c>
      <c r="GN40" s="36" t="str">
        <f t="shared" si="244"/>
        <v>n/a</v>
      </c>
      <c r="GO40" s="36" t="str">
        <f t="shared" si="244"/>
        <v>n/a</v>
      </c>
      <c r="GP40" s="36" t="str">
        <f t="shared" si="244"/>
        <v>n/a</v>
      </c>
      <c r="GQ40" s="36" t="str">
        <f t="shared" si="244"/>
        <v>n/a</v>
      </c>
      <c r="GR40" s="36" t="str">
        <f t="shared" si="244"/>
        <v>n/a</v>
      </c>
      <c r="GS40" s="36" t="str">
        <f t="shared" si="244"/>
        <v>n/a</v>
      </c>
      <c r="GT40" s="36" t="str">
        <f t="shared" si="244"/>
        <v>n/a</v>
      </c>
      <c r="GU40" s="36" t="str">
        <f t="shared" si="244"/>
        <v>n/a</v>
      </c>
      <c r="GV40" s="36" t="str">
        <f t="shared" si="244"/>
        <v>n/a</v>
      </c>
      <c r="GW40" s="36" t="str">
        <f t="shared" si="244"/>
        <v>n/a</v>
      </c>
      <c r="GX40" s="36" t="str">
        <f t="shared" si="244"/>
        <v>n/a</v>
      </c>
      <c r="GY40" s="36" t="str">
        <f t="shared" si="244"/>
        <v>n/a</v>
      </c>
      <c r="GZ40" s="36" t="str">
        <f t="shared" si="244"/>
        <v>n/a</v>
      </c>
      <c r="HA40" s="36" t="str">
        <f t="shared" si="244"/>
        <v>n/a</v>
      </c>
      <c r="HB40" s="36" t="str">
        <f t="shared" si="244"/>
        <v>n/a</v>
      </c>
      <c r="HC40" s="36" t="str">
        <f t="shared" si="244"/>
        <v>n/a</v>
      </c>
      <c r="HD40" s="36" t="str">
        <f t="shared" si="244"/>
        <v>n/a</v>
      </c>
      <c r="HE40" s="36" t="str">
        <f t="shared" si="244"/>
        <v>n/a</v>
      </c>
      <c r="HF40" s="36" t="str">
        <f t="shared" si="244"/>
        <v>n/a</v>
      </c>
      <c r="HG40" s="36" t="str">
        <f t="shared" si="244"/>
        <v>n/a</v>
      </c>
      <c r="HH40" s="36" t="str">
        <f t="shared" si="244"/>
        <v>n/a</v>
      </c>
      <c r="HI40" s="36" t="str">
        <f t="shared" si="244"/>
        <v>n/a</v>
      </c>
      <c r="HJ40" s="36" t="str">
        <f t="shared" si="244"/>
        <v>n/a</v>
      </c>
      <c r="HK40" s="36" t="str">
        <f t="shared" si="244"/>
        <v>n/a</v>
      </c>
      <c r="HL40" s="36" t="str">
        <f t="shared" si="244"/>
        <v>n/a</v>
      </c>
      <c r="HM40" s="36" t="str">
        <f t="shared" si="244"/>
        <v>n/a</v>
      </c>
    </row>
    <row r="41" spans="1:221" x14ac:dyDescent="0.25">
      <c r="A41" s="7" t="s">
        <v>1137</v>
      </c>
      <c r="B41" s="16" t="s">
        <v>1138</v>
      </c>
      <c r="C41" s="15">
        <v>72.966999999999999</v>
      </c>
      <c r="D41" s="15">
        <v>11.74</v>
      </c>
      <c r="E41" s="14">
        <f t="shared" si="0"/>
        <v>856.63257999999996</v>
      </c>
      <c r="F41" s="12">
        <f>IF(OR(G41="n/a",J41="n/a"),0%,E41/SUMIFS(E$13:E$239,G$13:G$239,"&lt;&gt;n/a",$J$13:$J$239,"&lt;&gt;n/a"))</f>
        <v>0</v>
      </c>
      <c r="G41" s="29">
        <v>7.9727427597955716E-2</v>
      </c>
      <c r="H41" s="13" t="str">
        <f t="shared" si="7"/>
        <v>n/a</v>
      </c>
      <c r="I41" s="33" t="str">
        <f t="shared" si="8"/>
        <v>n/a</v>
      </c>
      <c r="J41" s="29" t="s">
        <v>227</v>
      </c>
      <c r="K41" s="13" t="str">
        <f t="shared" si="162"/>
        <v>n/a</v>
      </c>
      <c r="L41" s="29" t="str">
        <f t="shared" si="176"/>
        <v>n/a</v>
      </c>
      <c r="M41" s="29" t="str">
        <f t="shared" si="177"/>
        <v>n/a</v>
      </c>
      <c r="N41" s="29" t="str">
        <f t="shared" si="178"/>
        <v>n/a</v>
      </c>
      <c r="O41" s="29" t="str">
        <f t="shared" si="179"/>
        <v>n/a</v>
      </c>
      <c r="P41" s="1">
        <v>4.0398999999999852E-2</v>
      </c>
      <c r="Q41" s="1" t="str">
        <f t="shared" si="167"/>
        <v>n/a</v>
      </c>
      <c r="R41" s="12" t="str">
        <f t="shared" si="180"/>
        <v>n/a</v>
      </c>
      <c r="S41" s="12">
        <f t="shared" si="181"/>
        <v>0</v>
      </c>
      <c r="T41" s="7"/>
      <c r="U41" s="42">
        <f t="shared" si="170"/>
        <v>-11.74</v>
      </c>
      <c r="V41" s="36" t="str">
        <f t="shared" si="171"/>
        <v>n/a</v>
      </c>
      <c r="W41" s="36" t="str">
        <f t="shared" ref="W41:Z41" si="245">IFERROR(V41*(1+$J41),"n/a")</f>
        <v>n/a</v>
      </c>
      <c r="X41" s="36" t="str">
        <f t="shared" si="245"/>
        <v>n/a</v>
      </c>
      <c r="Y41" s="36" t="str">
        <f t="shared" si="245"/>
        <v>n/a</v>
      </c>
      <c r="Z41" s="36" t="str">
        <f t="shared" si="245"/>
        <v>n/a</v>
      </c>
      <c r="AA41" s="36" t="str">
        <f t="shared" si="183"/>
        <v>n/a</v>
      </c>
      <c r="AB41" s="36" t="str">
        <f t="shared" si="184"/>
        <v>n/a</v>
      </c>
      <c r="AC41" s="36" t="str">
        <f t="shared" si="185"/>
        <v>n/a</v>
      </c>
      <c r="AD41" s="36" t="str">
        <f t="shared" si="186"/>
        <v>n/a</v>
      </c>
      <c r="AE41" s="36" t="str">
        <f t="shared" si="187"/>
        <v>n/a</v>
      </c>
      <c r="AF41" s="36" t="str">
        <f t="shared" ref="AF41:CQ41" si="246">IFERROR(AE41*(1+$P41),"n/a")</f>
        <v>n/a</v>
      </c>
      <c r="AG41" s="36" t="str">
        <f t="shared" si="246"/>
        <v>n/a</v>
      </c>
      <c r="AH41" s="36" t="str">
        <f t="shared" si="246"/>
        <v>n/a</v>
      </c>
      <c r="AI41" s="36" t="str">
        <f t="shared" si="246"/>
        <v>n/a</v>
      </c>
      <c r="AJ41" s="36" t="str">
        <f t="shared" si="246"/>
        <v>n/a</v>
      </c>
      <c r="AK41" s="36" t="str">
        <f t="shared" si="246"/>
        <v>n/a</v>
      </c>
      <c r="AL41" s="36" t="str">
        <f t="shared" si="246"/>
        <v>n/a</v>
      </c>
      <c r="AM41" s="36" t="str">
        <f t="shared" si="246"/>
        <v>n/a</v>
      </c>
      <c r="AN41" s="36" t="str">
        <f t="shared" si="246"/>
        <v>n/a</v>
      </c>
      <c r="AO41" s="36" t="str">
        <f t="shared" si="246"/>
        <v>n/a</v>
      </c>
      <c r="AP41" s="36" t="str">
        <f t="shared" si="246"/>
        <v>n/a</v>
      </c>
      <c r="AQ41" s="36" t="str">
        <f t="shared" si="246"/>
        <v>n/a</v>
      </c>
      <c r="AR41" s="36" t="str">
        <f t="shared" si="246"/>
        <v>n/a</v>
      </c>
      <c r="AS41" s="36" t="str">
        <f t="shared" si="246"/>
        <v>n/a</v>
      </c>
      <c r="AT41" s="36" t="str">
        <f t="shared" si="246"/>
        <v>n/a</v>
      </c>
      <c r="AU41" s="36" t="str">
        <f t="shared" si="246"/>
        <v>n/a</v>
      </c>
      <c r="AV41" s="36" t="str">
        <f t="shared" si="246"/>
        <v>n/a</v>
      </c>
      <c r="AW41" s="36" t="str">
        <f t="shared" si="246"/>
        <v>n/a</v>
      </c>
      <c r="AX41" s="36" t="str">
        <f t="shared" si="246"/>
        <v>n/a</v>
      </c>
      <c r="AY41" s="36" t="str">
        <f t="shared" si="246"/>
        <v>n/a</v>
      </c>
      <c r="AZ41" s="36" t="str">
        <f t="shared" si="246"/>
        <v>n/a</v>
      </c>
      <c r="BA41" s="36" t="str">
        <f t="shared" si="246"/>
        <v>n/a</v>
      </c>
      <c r="BB41" s="36" t="str">
        <f t="shared" si="246"/>
        <v>n/a</v>
      </c>
      <c r="BC41" s="36" t="str">
        <f t="shared" si="246"/>
        <v>n/a</v>
      </c>
      <c r="BD41" s="36" t="str">
        <f t="shared" si="246"/>
        <v>n/a</v>
      </c>
      <c r="BE41" s="36" t="str">
        <f t="shared" si="246"/>
        <v>n/a</v>
      </c>
      <c r="BF41" s="36" t="str">
        <f t="shared" si="246"/>
        <v>n/a</v>
      </c>
      <c r="BG41" s="36" t="str">
        <f t="shared" si="246"/>
        <v>n/a</v>
      </c>
      <c r="BH41" s="36" t="str">
        <f t="shared" si="246"/>
        <v>n/a</v>
      </c>
      <c r="BI41" s="36" t="str">
        <f t="shared" si="246"/>
        <v>n/a</v>
      </c>
      <c r="BJ41" s="36" t="str">
        <f t="shared" si="246"/>
        <v>n/a</v>
      </c>
      <c r="BK41" s="36" t="str">
        <f t="shared" si="246"/>
        <v>n/a</v>
      </c>
      <c r="BL41" s="36" t="str">
        <f t="shared" si="246"/>
        <v>n/a</v>
      </c>
      <c r="BM41" s="36" t="str">
        <f t="shared" si="246"/>
        <v>n/a</v>
      </c>
      <c r="BN41" s="36" t="str">
        <f t="shared" si="246"/>
        <v>n/a</v>
      </c>
      <c r="BO41" s="36" t="str">
        <f t="shared" si="246"/>
        <v>n/a</v>
      </c>
      <c r="BP41" s="36" t="str">
        <f t="shared" si="246"/>
        <v>n/a</v>
      </c>
      <c r="BQ41" s="36" t="str">
        <f t="shared" si="246"/>
        <v>n/a</v>
      </c>
      <c r="BR41" s="36" t="str">
        <f t="shared" si="246"/>
        <v>n/a</v>
      </c>
      <c r="BS41" s="36" t="str">
        <f t="shared" si="246"/>
        <v>n/a</v>
      </c>
      <c r="BT41" s="36" t="str">
        <f t="shared" si="246"/>
        <v>n/a</v>
      </c>
      <c r="BU41" s="36" t="str">
        <f t="shared" si="246"/>
        <v>n/a</v>
      </c>
      <c r="BV41" s="36" t="str">
        <f t="shared" si="246"/>
        <v>n/a</v>
      </c>
      <c r="BW41" s="36" t="str">
        <f t="shared" si="246"/>
        <v>n/a</v>
      </c>
      <c r="BX41" s="36" t="str">
        <f t="shared" si="246"/>
        <v>n/a</v>
      </c>
      <c r="BY41" s="36" t="str">
        <f t="shared" si="246"/>
        <v>n/a</v>
      </c>
      <c r="BZ41" s="36" t="str">
        <f t="shared" si="246"/>
        <v>n/a</v>
      </c>
      <c r="CA41" s="36" t="str">
        <f t="shared" si="246"/>
        <v>n/a</v>
      </c>
      <c r="CB41" s="36" t="str">
        <f t="shared" si="246"/>
        <v>n/a</v>
      </c>
      <c r="CC41" s="36" t="str">
        <f t="shared" si="246"/>
        <v>n/a</v>
      </c>
      <c r="CD41" s="36" t="str">
        <f t="shared" si="246"/>
        <v>n/a</v>
      </c>
      <c r="CE41" s="36" t="str">
        <f t="shared" si="246"/>
        <v>n/a</v>
      </c>
      <c r="CF41" s="36" t="str">
        <f t="shared" si="246"/>
        <v>n/a</v>
      </c>
      <c r="CG41" s="36" t="str">
        <f t="shared" si="246"/>
        <v>n/a</v>
      </c>
      <c r="CH41" s="36" t="str">
        <f t="shared" si="246"/>
        <v>n/a</v>
      </c>
      <c r="CI41" s="36" t="str">
        <f t="shared" si="246"/>
        <v>n/a</v>
      </c>
      <c r="CJ41" s="36" t="str">
        <f t="shared" si="246"/>
        <v>n/a</v>
      </c>
      <c r="CK41" s="36" t="str">
        <f t="shared" si="246"/>
        <v>n/a</v>
      </c>
      <c r="CL41" s="36" t="str">
        <f t="shared" si="246"/>
        <v>n/a</v>
      </c>
      <c r="CM41" s="36" t="str">
        <f t="shared" si="246"/>
        <v>n/a</v>
      </c>
      <c r="CN41" s="36" t="str">
        <f t="shared" si="246"/>
        <v>n/a</v>
      </c>
      <c r="CO41" s="36" t="str">
        <f t="shared" si="246"/>
        <v>n/a</v>
      </c>
      <c r="CP41" s="36" t="str">
        <f t="shared" si="246"/>
        <v>n/a</v>
      </c>
      <c r="CQ41" s="36" t="str">
        <f t="shared" si="246"/>
        <v>n/a</v>
      </c>
      <c r="CR41" s="36" t="str">
        <f t="shared" ref="CR41" si="247">IFERROR(CQ41*(1+$P41),"n/a")</f>
        <v>n/a</v>
      </c>
      <c r="CS41" s="36" t="str">
        <f t="shared" si="231"/>
        <v>n/a</v>
      </c>
      <c r="CT41" s="36" t="str">
        <f t="shared" si="231"/>
        <v>n/a</v>
      </c>
      <c r="CU41" s="36" t="str">
        <f t="shared" ref="CU41:FF41" si="248">IFERROR(CT41*(1+$P41),"n/a")</f>
        <v>n/a</v>
      </c>
      <c r="CV41" s="36" t="str">
        <f t="shared" si="248"/>
        <v>n/a</v>
      </c>
      <c r="CW41" s="36" t="str">
        <f t="shared" si="248"/>
        <v>n/a</v>
      </c>
      <c r="CX41" s="36" t="str">
        <f t="shared" si="248"/>
        <v>n/a</v>
      </c>
      <c r="CY41" s="36" t="str">
        <f t="shared" si="248"/>
        <v>n/a</v>
      </c>
      <c r="CZ41" s="36" t="str">
        <f t="shared" si="248"/>
        <v>n/a</v>
      </c>
      <c r="DA41" s="36" t="str">
        <f t="shared" si="248"/>
        <v>n/a</v>
      </c>
      <c r="DB41" s="36" t="str">
        <f t="shared" si="248"/>
        <v>n/a</v>
      </c>
      <c r="DC41" s="36" t="str">
        <f t="shared" si="248"/>
        <v>n/a</v>
      </c>
      <c r="DD41" s="36" t="str">
        <f t="shared" si="248"/>
        <v>n/a</v>
      </c>
      <c r="DE41" s="36" t="str">
        <f t="shared" si="248"/>
        <v>n/a</v>
      </c>
      <c r="DF41" s="36" t="str">
        <f t="shared" si="248"/>
        <v>n/a</v>
      </c>
      <c r="DG41" s="36" t="str">
        <f t="shared" si="248"/>
        <v>n/a</v>
      </c>
      <c r="DH41" s="36" t="str">
        <f t="shared" si="248"/>
        <v>n/a</v>
      </c>
      <c r="DI41" s="36" t="str">
        <f t="shared" si="248"/>
        <v>n/a</v>
      </c>
      <c r="DJ41" s="36" t="str">
        <f t="shared" si="248"/>
        <v>n/a</v>
      </c>
      <c r="DK41" s="36" t="str">
        <f t="shared" si="248"/>
        <v>n/a</v>
      </c>
      <c r="DL41" s="36" t="str">
        <f t="shared" si="248"/>
        <v>n/a</v>
      </c>
      <c r="DM41" s="36" t="str">
        <f t="shared" si="248"/>
        <v>n/a</v>
      </c>
      <c r="DN41" s="36" t="str">
        <f t="shared" si="248"/>
        <v>n/a</v>
      </c>
      <c r="DO41" s="36" t="str">
        <f t="shared" si="248"/>
        <v>n/a</v>
      </c>
      <c r="DP41" s="36" t="str">
        <f t="shared" si="248"/>
        <v>n/a</v>
      </c>
      <c r="DQ41" s="36" t="str">
        <f t="shared" si="248"/>
        <v>n/a</v>
      </c>
      <c r="DR41" s="36" t="str">
        <f t="shared" si="248"/>
        <v>n/a</v>
      </c>
      <c r="DS41" s="36" t="str">
        <f t="shared" si="248"/>
        <v>n/a</v>
      </c>
      <c r="DT41" s="36" t="str">
        <f t="shared" si="248"/>
        <v>n/a</v>
      </c>
      <c r="DU41" s="36" t="str">
        <f t="shared" si="248"/>
        <v>n/a</v>
      </c>
      <c r="DV41" s="36" t="str">
        <f t="shared" si="248"/>
        <v>n/a</v>
      </c>
      <c r="DW41" s="36" t="str">
        <f t="shared" si="248"/>
        <v>n/a</v>
      </c>
      <c r="DX41" s="36" t="str">
        <f t="shared" si="248"/>
        <v>n/a</v>
      </c>
      <c r="DY41" s="36" t="str">
        <f t="shared" si="248"/>
        <v>n/a</v>
      </c>
      <c r="DZ41" s="36" t="str">
        <f t="shared" si="248"/>
        <v>n/a</v>
      </c>
      <c r="EA41" s="36" t="str">
        <f t="shared" si="248"/>
        <v>n/a</v>
      </c>
      <c r="EB41" s="36" t="str">
        <f t="shared" si="248"/>
        <v>n/a</v>
      </c>
      <c r="EC41" s="36" t="str">
        <f t="shared" si="248"/>
        <v>n/a</v>
      </c>
      <c r="ED41" s="36" t="str">
        <f t="shared" si="248"/>
        <v>n/a</v>
      </c>
      <c r="EE41" s="36" t="str">
        <f t="shared" si="248"/>
        <v>n/a</v>
      </c>
      <c r="EF41" s="36" t="str">
        <f t="shared" si="248"/>
        <v>n/a</v>
      </c>
      <c r="EG41" s="36" t="str">
        <f t="shared" si="248"/>
        <v>n/a</v>
      </c>
      <c r="EH41" s="36" t="str">
        <f t="shared" si="248"/>
        <v>n/a</v>
      </c>
      <c r="EI41" s="36" t="str">
        <f t="shared" si="248"/>
        <v>n/a</v>
      </c>
      <c r="EJ41" s="36" t="str">
        <f t="shared" si="248"/>
        <v>n/a</v>
      </c>
      <c r="EK41" s="36" t="str">
        <f t="shared" si="248"/>
        <v>n/a</v>
      </c>
      <c r="EL41" s="36" t="str">
        <f t="shared" si="248"/>
        <v>n/a</v>
      </c>
      <c r="EM41" s="36" t="str">
        <f t="shared" si="248"/>
        <v>n/a</v>
      </c>
      <c r="EN41" s="36" t="str">
        <f t="shared" si="248"/>
        <v>n/a</v>
      </c>
      <c r="EO41" s="36" t="str">
        <f t="shared" si="248"/>
        <v>n/a</v>
      </c>
      <c r="EP41" s="36" t="str">
        <f t="shared" si="248"/>
        <v>n/a</v>
      </c>
      <c r="EQ41" s="36" t="str">
        <f t="shared" si="248"/>
        <v>n/a</v>
      </c>
      <c r="ER41" s="36" t="str">
        <f t="shared" si="248"/>
        <v>n/a</v>
      </c>
      <c r="ES41" s="36" t="str">
        <f t="shared" si="248"/>
        <v>n/a</v>
      </c>
      <c r="ET41" s="36" t="str">
        <f t="shared" si="248"/>
        <v>n/a</v>
      </c>
      <c r="EU41" s="36" t="str">
        <f t="shared" si="248"/>
        <v>n/a</v>
      </c>
      <c r="EV41" s="36" t="str">
        <f t="shared" si="248"/>
        <v>n/a</v>
      </c>
      <c r="EW41" s="36" t="str">
        <f t="shared" si="248"/>
        <v>n/a</v>
      </c>
      <c r="EX41" s="36" t="str">
        <f t="shared" si="248"/>
        <v>n/a</v>
      </c>
      <c r="EY41" s="36" t="str">
        <f t="shared" si="248"/>
        <v>n/a</v>
      </c>
      <c r="EZ41" s="36" t="str">
        <f t="shared" si="248"/>
        <v>n/a</v>
      </c>
      <c r="FA41" s="36" t="str">
        <f t="shared" si="248"/>
        <v>n/a</v>
      </c>
      <c r="FB41" s="36" t="str">
        <f t="shared" si="248"/>
        <v>n/a</v>
      </c>
      <c r="FC41" s="36" t="str">
        <f t="shared" si="248"/>
        <v>n/a</v>
      </c>
      <c r="FD41" s="36" t="str">
        <f t="shared" si="248"/>
        <v>n/a</v>
      </c>
      <c r="FE41" s="36" t="str">
        <f t="shared" si="248"/>
        <v>n/a</v>
      </c>
      <c r="FF41" s="36" t="str">
        <f t="shared" si="248"/>
        <v>n/a</v>
      </c>
      <c r="FG41" s="36" t="str">
        <f t="shared" ref="FG41:HM41" si="249">IFERROR(FF41*(1+$P41),"n/a")</f>
        <v>n/a</v>
      </c>
      <c r="FH41" s="36" t="str">
        <f t="shared" si="249"/>
        <v>n/a</v>
      </c>
      <c r="FI41" s="36" t="str">
        <f t="shared" si="249"/>
        <v>n/a</v>
      </c>
      <c r="FJ41" s="36" t="str">
        <f t="shared" si="249"/>
        <v>n/a</v>
      </c>
      <c r="FK41" s="36" t="str">
        <f t="shared" si="249"/>
        <v>n/a</v>
      </c>
      <c r="FL41" s="36" t="str">
        <f t="shared" si="249"/>
        <v>n/a</v>
      </c>
      <c r="FM41" s="36" t="str">
        <f t="shared" si="249"/>
        <v>n/a</v>
      </c>
      <c r="FN41" s="36" t="str">
        <f t="shared" si="249"/>
        <v>n/a</v>
      </c>
      <c r="FO41" s="36" t="str">
        <f t="shared" si="249"/>
        <v>n/a</v>
      </c>
      <c r="FP41" s="36" t="str">
        <f t="shared" si="249"/>
        <v>n/a</v>
      </c>
      <c r="FQ41" s="36" t="str">
        <f t="shared" si="249"/>
        <v>n/a</v>
      </c>
      <c r="FR41" s="36" t="str">
        <f t="shared" si="249"/>
        <v>n/a</v>
      </c>
      <c r="FS41" s="36" t="str">
        <f t="shared" si="249"/>
        <v>n/a</v>
      </c>
      <c r="FT41" s="36" t="str">
        <f t="shared" si="249"/>
        <v>n/a</v>
      </c>
      <c r="FU41" s="36" t="str">
        <f t="shared" si="249"/>
        <v>n/a</v>
      </c>
      <c r="FV41" s="36" t="str">
        <f t="shared" si="249"/>
        <v>n/a</v>
      </c>
      <c r="FW41" s="36" t="str">
        <f t="shared" si="249"/>
        <v>n/a</v>
      </c>
      <c r="FX41" s="36" t="str">
        <f t="shared" si="249"/>
        <v>n/a</v>
      </c>
      <c r="FY41" s="36" t="str">
        <f t="shared" si="249"/>
        <v>n/a</v>
      </c>
      <c r="FZ41" s="36" t="str">
        <f t="shared" si="249"/>
        <v>n/a</v>
      </c>
      <c r="GA41" s="36" t="str">
        <f t="shared" si="249"/>
        <v>n/a</v>
      </c>
      <c r="GB41" s="36" t="str">
        <f t="shared" si="249"/>
        <v>n/a</v>
      </c>
      <c r="GC41" s="36" t="str">
        <f t="shared" si="249"/>
        <v>n/a</v>
      </c>
      <c r="GD41" s="36" t="str">
        <f t="shared" si="249"/>
        <v>n/a</v>
      </c>
      <c r="GE41" s="36" t="str">
        <f t="shared" si="249"/>
        <v>n/a</v>
      </c>
      <c r="GF41" s="36" t="str">
        <f t="shared" si="249"/>
        <v>n/a</v>
      </c>
      <c r="GG41" s="36" t="str">
        <f t="shared" si="249"/>
        <v>n/a</v>
      </c>
      <c r="GH41" s="36" t="str">
        <f t="shared" si="249"/>
        <v>n/a</v>
      </c>
      <c r="GI41" s="36" t="str">
        <f t="shared" si="249"/>
        <v>n/a</v>
      </c>
      <c r="GJ41" s="36" t="str">
        <f t="shared" si="249"/>
        <v>n/a</v>
      </c>
      <c r="GK41" s="36" t="str">
        <f t="shared" si="249"/>
        <v>n/a</v>
      </c>
      <c r="GL41" s="36" t="str">
        <f t="shared" si="249"/>
        <v>n/a</v>
      </c>
      <c r="GM41" s="36" t="str">
        <f t="shared" si="249"/>
        <v>n/a</v>
      </c>
      <c r="GN41" s="36" t="str">
        <f t="shared" si="249"/>
        <v>n/a</v>
      </c>
      <c r="GO41" s="36" t="str">
        <f t="shared" si="249"/>
        <v>n/a</v>
      </c>
      <c r="GP41" s="36" t="str">
        <f t="shared" si="249"/>
        <v>n/a</v>
      </c>
      <c r="GQ41" s="36" t="str">
        <f t="shared" si="249"/>
        <v>n/a</v>
      </c>
      <c r="GR41" s="36" t="str">
        <f t="shared" si="249"/>
        <v>n/a</v>
      </c>
      <c r="GS41" s="36" t="str">
        <f t="shared" si="249"/>
        <v>n/a</v>
      </c>
      <c r="GT41" s="36" t="str">
        <f t="shared" si="249"/>
        <v>n/a</v>
      </c>
      <c r="GU41" s="36" t="str">
        <f t="shared" si="249"/>
        <v>n/a</v>
      </c>
      <c r="GV41" s="36" t="str">
        <f t="shared" si="249"/>
        <v>n/a</v>
      </c>
      <c r="GW41" s="36" t="str">
        <f t="shared" si="249"/>
        <v>n/a</v>
      </c>
      <c r="GX41" s="36" t="str">
        <f t="shared" si="249"/>
        <v>n/a</v>
      </c>
      <c r="GY41" s="36" t="str">
        <f t="shared" si="249"/>
        <v>n/a</v>
      </c>
      <c r="GZ41" s="36" t="str">
        <f t="shared" si="249"/>
        <v>n/a</v>
      </c>
      <c r="HA41" s="36" t="str">
        <f t="shared" si="249"/>
        <v>n/a</v>
      </c>
      <c r="HB41" s="36" t="str">
        <f t="shared" si="249"/>
        <v>n/a</v>
      </c>
      <c r="HC41" s="36" t="str">
        <f t="shared" si="249"/>
        <v>n/a</v>
      </c>
      <c r="HD41" s="36" t="str">
        <f t="shared" si="249"/>
        <v>n/a</v>
      </c>
      <c r="HE41" s="36" t="str">
        <f t="shared" si="249"/>
        <v>n/a</v>
      </c>
      <c r="HF41" s="36" t="str">
        <f t="shared" si="249"/>
        <v>n/a</v>
      </c>
      <c r="HG41" s="36" t="str">
        <f t="shared" si="249"/>
        <v>n/a</v>
      </c>
      <c r="HH41" s="36" t="str">
        <f t="shared" si="249"/>
        <v>n/a</v>
      </c>
      <c r="HI41" s="36" t="str">
        <f t="shared" si="249"/>
        <v>n/a</v>
      </c>
      <c r="HJ41" s="36" t="str">
        <f t="shared" si="249"/>
        <v>n/a</v>
      </c>
      <c r="HK41" s="36" t="str">
        <f t="shared" si="249"/>
        <v>n/a</v>
      </c>
      <c r="HL41" s="36" t="str">
        <f t="shared" si="249"/>
        <v>n/a</v>
      </c>
      <c r="HM41" s="36" t="str">
        <f t="shared" si="249"/>
        <v>n/a</v>
      </c>
    </row>
    <row r="42" spans="1:221" x14ac:dyDescent="0.25">
      <c r="A42" s="7" t="s">
        <v>1086</v>
      </c>
      <c r="B42" s="16" t="s">
        <v>1085</v>
      </c>
      <c r="C42" s="15">
        <v>217.078</v>
      </c>
      <c r="D42" s="15">
        <v>8.11</v>
      </c>
      <c r="E42" s="14">
        <f t="shared" si="0"/>
        <v>1760.5025799999999</v>
      </c>
      <c r="F42" s="12">
        <f>IF(OR(G42="n/a",J42="n/a"),0%,E42/SUMIFS(E$13:E$239,G$13:G$239,"&lt;&gt;n/a",$J$13:$J$239,"&lt;&gt;n/a"))</f>
        <v>9.4669934308768235E-4</v>
      </c>
      <c r="G42" s="29">
        <v>3.4525277435265109E-2</v>
      </c>
      <c r="H42" s="13">
        <f t="shared" si="7"/>
        <v>4.4926017262638722E-2</v>
      </c>
      <c r="I42" s="33">
        <f t="shared" si="8"/>
        <v>0.36435000000000001</v>
      </c>
      <c r="J42" s="29">
        <v>0.60250000000000004</v>
      </c>
      <c r="K42" s="13">
        <f t="shared" si="162"/>
        <v>0.5088165</v>
      </c>
      <c r="L42" s="29">
        <f t="shared" si="176"/>
        <v>0.41513299999999997</v>
      </c>
      <c r="M42" s="29">
        <f t="shared" si="177"/>
        <v>0.32144949999999994</v>
      </c>
      <c r="N42" s="29">
        <f t="shared" si="178"/>
        <v>0.22776599999999991</v>
      </c>
      <c r="O42" s="29">
        <f t="shared" si="179"/>
        <v>0.13408249999999988</v>
      </c>
      <c r="P42" s="1">
        <v>4.0398999999999852E-2</v>
      </c>
      <c r="Q42" s="1">
        <f t="shared" si="167"/>
        <v>0.39150199999972801</v>
      </c>
      <c r="R42" s="12">
        <f t="shared" si="180"/>
        <v>3.7063468621725631E-4</v>
      </c>
      <c r="S42" s="12">
        <f t="shared" si="181"/>
        <v>9.4669934308768235E-4</v>
      </c>
      <c r="T42" s="7"/>
      <c r="U42" s="42">
        <f t="shared" si="170"/>
        <v>-8.11</v>
      </c>
      <c r="V42" s="36">
        <f t="shared" si="171"/>
        <v>0.58387087500000001</v>
      </c>
      <c r="W42" s="36">
        <f t="shared" ref="W42:Z42" si="250">IFERROR(V42*(1+$J42),"n/a")</f>
        <v>0.93565307718750002</v>
      </c>
      <c r="X42" s="36">
        <f t="shared" si="250"/>
        <v>1.4993840561929688</v>
      </c>
      <c r="Y42" s="36">
        <f t="shared" si="250"/>
        <v>2.4027629500492327</v>
      </c>
      <c r="Z42" s="36">
        <f t="shared" si="250"/>
        <v>3.8504276274538953</v>
      </c>
      <c r="AA42" s="36">
        <f t="shared" si="183"/>
        <v>5.8095887363582905</v>
      </c>
      <c r="AB42" s="36">
        <f t="shared" si="184"/>
        <v>8.2213407372489158</v>
      </c>
      <c r="AC42" s="36">
        <f t="shared" si="185"/>
        <v>10.864086606567211</v>
      </c>
      <c r="AD42" s="36">
        <f t="shared" si="186"/>
        <v>13.338556156598598</v>
      </c>
      <c r="AE42" s="36">
        <f t="shared" si="187"/>
        <v>15.127023112465727</v>
      </c>
      <c r="AF42" s="36">
        <f t="shared" ref="AF42:CQ42" si="251">IFERROR(AE42*(1+$P42),"n/a")</f>
        <v>15.738139719186227</v>
      </c>
      <c r="AG42" s="36">
        <f t="shared" si="251"/>
        <v>16.373944825701628</v>
      </c>
      <c r="AH42" s="36">
        <f t="shared" si="251"/>
        <v>17.035435822715144</v>
      </c>
      <c r="AI42" s="36">
        <f t="shared" si="251"/>
        <v>17.723650394517009</v>
      </c>
      <c r="AJ42" s="36">
        <f t="shared" si="251"/>
        <v>18.439668146805097</v>
      </c>
      <c r="AK42" s="36">
        <f t="shared" si="251"/>
        <v>19.184612300267872</v>
      </c>
      <c r="AL42" s="36">
        <f t="shared" si="251"/>
        <v>19.959651452586392</v>
      </c>
      <c r="AM42" s="36">
        <f t="shared" si="251"/>
        <v>20.766001411619428</v>
      </c>
      <c r="AN42" s="36">
        <f t="shared" si="251"/>
        <v>21.604927102647437</v>
      </c>
      <c r="AO42" s="36">
        <f t="shared" si="251"/>
        <v>22.477744552667289</v>
      </c>
      <c r="AP42" s="36">
        <f t="shared" si="251"/>
        <v>23.385822954850493</v>
      </c>
      <c r="AQ42" s="36">
        <f t="shared" si="251"/>
        <v>24.330586816403496</v>
      </c>
      <c r="AR42" s="36">
        <f t="shared" si="251"/>
        <v>25.313518193199378</v>
      </c>
      <c r="AS42" s="36">
        <f t="shared" si="251"/>
        <v>26.336159014686437</v>
      </c>
      <c r="AT42" s="36">
        <f t="shared" si="251"/>
        <v>27.40011350272075</v>
      </c>
      <c r="AU42" s="36">
        <f t="shared" si="251"/>
        <v>28.507050688117161</v>
      </c>
      <c r="AV42" s="36">
        <f t="shared" si="251"/>
        <v>29.658707028866402</v>
      </c>
      <c r="AW42" s="36">
        <f t="shared" si="251"/>
        <v>30.85688913412557</v>
      </c>
      <c r="AX42" s="36">
        <f t="shared" si="251"/>
        <v>32.103476598255106</v>
      </c>
      <c r="AY42" s="36">
        <f t="shared" si="251"/>
        <v>33.400424949348007</v>
      </c>
      <c r="AZ42" s="36">
        <f t="shared" si="251"/>
        <v>34.749768716876716</v>
      </c>
      <c r="BA42" s="36">
        <f t="shared" si="251"/>
        <v>36.153624623269813</v>
      </c>
      <c r="BB42" s="36">
        <f t="shared" si="251"/>
        <v>37.614194904425283</v>
      </c>
      <c r="BC42" s="36">
        <f t="shared" si="251"/>
        <v>39.133770764369153</v>
      </c>
      <c r="BD42" s="36">
        <f t="shared" si="251"/>
        <v>40.714735969478895</v>
      </c>
      <c r="BE42" s="36">
        <f t="shared" si="251"/>
        <v>42.359570587909865</v>
      </c>
      <c r="BF42" s="36">
        <f t="shared" si="251"/>
        <v>44.070854880090828</v>
      </c>
      <c r="BG42" s="36">
        <f t="shared" si="251"/>
        <v>45.851273346391608</v>
      </c>
      <c r="BH42" s="36">
        <f t="shared" si="251"/>
        <v>47.703618938312474</v>
      </c>
      <c r="BI42" s="36">
        <f t="shared" si="251"/>
        <v>49.630797439801356</v>
      </c>
      <c r="BJ42" s="36">
        <f t="shared" si="251"/>
        <v>51.635832025571887</v>
      </c>
      <c r="BK42" s="36">
        <f t="shared" si="251"/>
        <v>53.721868003572958</v>
      </c>
      <c r="BL42" s="36">
        <f t="shared" si="251"/>
        <v>55.892177749049296</v>
      </c>
      <c r="BM42" s="36">
        <f t="shared" si="251"/>
        <v>58.15016583793313</v>
      </c>
      <c r="BN42" s="36">
        <f t="shared" si="251"/>
        <v>60.499374387619781</v>
      </c>
      <c r="BO42" s="36">
        <f t="shared" si="251"/>
        <v>62.943488613505224</v>
      </c>
      <c r="BP42" s="36">
        <f t="shared" si="251"/>
        <v>65.486342610002211</v>
      </c>
      <c r="BQ42" s="36">
        <f t="shared" si="251"/>
        <v>68.131925365103683</v>
      </c>
      <c r="BR42" s="36">
        <f t="shared" si="251"/>
        <v>70.884387017928503</v>
      </c>
      <c r="BS42" s="36">
        <f t="shared" si="251"/>
        <v>73.748045369065792</v>
      </c>
      <c r="BT42" s="36">
        <f t="shared" si="251"/>
        <v>76.727392653930664</v>
      </c>
      <c r="BU42" s="36">
        <f t="shared" si="251"/>
        <v>79.827102589756791</v>
      </c>
      <c r="BV42" s="36">
        <f t="shared" si="251"/>
        <v>83.052037707280363</v>
      </c>
      <c r="BW42" s="36">
        <f t="shared" si="251"/>
        <v>86.407256978616772</v>
      </c>
      <c r="BX42" s="36">
        <f t="shared" si="251"/>
        <v>89.898023753295902</v>
      </c>
      <c r="BY42" s="36">
        <f t="shared" si="251"/>
        <v>93.529814014905284</v>
      </c>
      <c r="BZ42" s="36">
        <f t="shared" si="251"/>
        <v>97.30832497129343</v>
      </c>
      <c r="CA42" s="36">
        <f t="shared" si="251"/>
        <v>101.2394839918087</v>
      </c>
      <c r="CB42" s="36">
        <f t="shared" si="251"/>
        <v>105.32945790559376</v>
      </c>
      <c r="CC42" s="36">
        <f t="shared" si="251"/>
        <v>109.58466267552183</v>
      </c>
      <c r="CD42" s="36">
        <f t="shared" si="251"/>
        <v>114.01177346295022</v>
      </c>
      <c r="CE42" s="36">
        <f t="shared" si="251"/>
        <v>118.61773509907992</v>
      </c>
      <c r="CF42" s="36">
        <f t="shared" si="251"/>
        <v>123.40977297934764</v>
      </c>
      <c r="CG42" s="36">
        <f t="shared" si="251"/>
        <v>128.3954043979403</v>
      </c>
      <c r="CH42" s="36">
        <f t="shared" si="251"/>
        <v>133.58245034021266</v>
      </c>
      <c r="CI42" s="36">
        <f t="shared" si="251"/>
        <v>138.9790477515069</v>
      </c>
      <c r="CJ42" s="36">
        <f t="shared" si="251"/>
        <v>144.59366230162001</v>
      </c>
      <c r="CK42" s="36">
        <f t="shared" si="251"/>
        <v>150.43510166494315</v>
      </c>
      <c r="CL42" s="36">
        <f t="shared" si="251"/>
        <v>156.51252933710515</v>
      </c>
      <c r="CM42" s="36">
        <f t="shared" si="251"/>
        <v>162.83547900979482</v>
      </c>
      <c r="CN42" s="36">
        <f t="shared" si="251"/>
        <v>169.41386952631149</v>
      </c>
      <c r="CO42" s="36">
        <f t="shared" si="251"/>
        <v>176.25802044130492</v>
      </c>
      <c r="CP42" s="36">
        <f t="shared" si="251"/>
        <v>183.37866820911319</v>
      </c>
      <c r="CQ42" s="36">
        <f t="shared" si="251"/>
        <v>190.78698302609311</v>
      </c>
      <c r="CR42" s="36">
        <f t="shared" ref="CR42:FC46" si="252">IFERROR(CQ42*(1+$P42),"n/a")</f>
        <v>198.49458635336421</v>
      </c>
      <c r="CS42" s="36">
        <f t="shared" si="252"/>
        <v>206.51356914745375</v>
      </c>
      <c r="CT42" s="36">
        <f t="shared" si="252"/>
        <v>214.8565108274417</v>
      </c>
      <c r="CU42" s="36">
        <f t="shared" si="252"/>
        <v>223.53649900835947</v>
      </c>
      <c r="CV42" s="36">
        <f t="shared" si="252"/>
        <v>232.56715003179815</v>
      </c>
      <c r="CW42" s="36">
        <f t="shared" si="252"/>
        <v>241.96263032593274</v>
      </c>
      <c r="CX42" s="36">
        <f t="shared" si="252"/>
        <v>251.73767862847006</v>
      </c>
      <c r="CY42" s="36">
        <f t="shared" si="252"/>
        <v>261.90762910738158</v>
      </c>
      <c r="CZ42" s="36">
        <f t="shared" si="252"/>
        <v>272.48843541569067</v>
      </c>
      <c r="DA42" s="36">
        <f t="shared" si="252"/>
        <v>283.49669571804912</v>
      </c>
      <c r="DB42" s="36">
        <f t="shared" si="252"/>
        <v>294.94967872836253</v>
      </c>
      <c r="DC42" s="36">
        <f t="shared" si="252"/>
        <v>306.86535079930962</v>
      </c>
      <c r="DD42" s="36">
        <f t="shared" si="252"/>
        <v>319.26240410625087</v>
      </c>
      <c r="DE42" s="36">
        <f t="shared" si="252"/>
        <v>332.16028596973928</v>
      </c>
      <c r="DF42" s="36">
        <f t="shared" si="252"/>
        <v>345.57922936263071</v>
      </c>
      <c r="DG42" s="36">
        <f t="shared" si="252"/>
        <v>359.5402846496516</v>
      </c>
      <c r="DH42" s="36">
        <f t="shared" si="252"/>
        <v>374.06535260921282</v>
      </c>
      <c r="DI42" s="36">
        <f t="shared" si="252"/>
        <v>389.17721878927233</v>
      </c>
      <c r="DJ42" s="36">
        <f t="shared" si="252"/>
        <v>404.89958925114007</v>
      </c>
      <c r="DK42" s="36">
        <f t="shared" si="252"/>
        <v>421.25712775729681</v>
      </c>
      <c r="DL42" s="36">
        <f t="shared" si="252"/>
        <v>438.27549446156377</v>
      </c>
      <c r="DM42" s="36">
        <f t="shared" si="252"/>
        <v>455.98138616231643</v>
      </c>
      <c r="DN42" s="36">
        <f t="shared" si="252"/>
        <v>474.4025781818878</v>
      </c>
      <c r="DO42" s="36">
        <f t="shared" si="252"/>
        <v>493.56796793785782</v>
      </c>
      <c r="DP42" s="36">
        <f t="shared" si="252"/>
        <v>513.50762027457927</v>
      </c>
      <c r="DQ42" s="36">
        <f t="shared" si="252"/>
        <v>534.25281462605187</v>
      </c>
      <c r="DR42" s="36">
        <f t="shared" si="252"/>
        <v>555.83609408412963</v>
      </c>
      <c r="DS42" s="36">
        <f t="shared" si="252"/>
        <v>578.2913164490343</v>
      </c>
      <c r="DT42" s="36">
        <f t="shared" si="252"/>
        <v>601.65370734225871</v>
      </c>
      <c r="DU42" s="36">
        <f t="shared" si="252"/>
        <v>625.95991546517848</v>
      </c>
      <c r="DV42" s="36">
        <f t="shared" si="252"/>
        <v>651.2480700900561</v>
      </c>
      <c r="DW42" s="36">
        <f t="shared" si="252"/>
        <v>677.55784087362417</v>
      </c>
      <c r="DX42" s="36">
        <f t="shared" si="252"/>
        <v>704.93050008707758</v>
      </c>
      <c r="DY42" s="36">
        <f t="shared" si="252"/>
        <v>733.40898736009535</v>
      </c>
      <c r="DZ42" s="36">
        <f t="shared" si="252"/>
        <v>763.03797704045576</v>
      </c>
      <c r="EA42" s="36">
        <f t="shared" si="252"/>
        <v>793.86394827491301</v>
      </c>
      <c r="EB42" s="36">
        <f t="shared" si="252"/>
        <v>825.93525792127116</v>
      </c>
      <c r="EC42" s="36">
        <f t="shared" si="252"/>
        <v>859.30221640603247</v>
      </c>
      <c r="ED42" s="36">
        <f t="shared" si="252"/>
        <v>894.01716664661967</v>
      </c>
      <c r="EE42" s="36">
        <f t="shared" si="252"/>
        <v>930.1345661619763</v>
      </c>
      <c r="EF42" s="36">
        <f t="shared" si="252"/>
        <v>967.71107250035379</v>
      </c>
      <c r="EG42" s="36">
        <f t="shared" si="252"/>
        <v>1006.8056321182954</v>
      </c>
      <c r="EH42" s="36">
        <f t="shared" si="252"/>
        <v>1047.4795728502422</v>
      </c>
      <c r="EI42" s="36">
        <f t="shared" si="252"/>
        <v>1089.796700113819</v>
      </c>
      <c r="EJ42" s="36">
        <f t="shared" si="252"/>
        <v>1133.823397001717</v>
      </c>
      <c r="EK42" s="36">
        <f t="shared" si="252"/>
        <v>1179.6287284171892</v>
      </c>
      <c r="EL42" s="36">
        <f t="shared" si="252"/>
        <v>1227.2845494165151</v>
      </c>
      <c r="EM42" s="36">
        <f t="shared" si="252"/>
        <v>1276.8656179283928</v>
      </c>
      <c r="EN42" s="36">
        <f t="shared" si="252"/>
        <v>1328.4497120270817</v>
      </c>
      <c r="EO42" s="36">
        <f t="shared" si="252"/>
        <v>1382.1177519432636</v>
      </c>
      <c r="EP42" s="36">
        <f t="shared" si="252"/>
        <v>1437.9539270040193</v>
      </c>
      <c r="EQ42" s="36">
        <f t="shared" si="252"/>
        <v>1496.0458277010546</v>
      </c>
      <c r="ER42" s="36">
        <f t="shared" si="252"/>
        <v>1556.4845830943493</v>
      </c>
      <c r="ES42" s="36">
        <f t="shared" si="252"/>
        <v>1619.3650037667778</v>
      </c>
      <c r="ET42" s="36">
        <f t="shared" si="252"/>
        <v>1684.7857305539517</v>
      </c>
      <c r="EU42" s="36">
        <f t="shared" si="252"/>
        <v>1752.8493892826004</v>
      </c>
      <c r="EV42" s="36">
        <f t="shared" si="252"/>
        <v>1823.662751760228</v>
      </c>
      <c r="EW42" s="36">
        <f t="shared" si="252"/>
        <v>1897.3369032685891</v>
      </c>
      <c r="EX42" s="36">
        <f t="shared" si="252"/>
        <v>1973.9874168237366</v>
      </c>
      <c r="EY42" s="36">
        <f t="shared" si="252"/>
        <v>2053.7345344759983</v>
      </c>
      <c r="EZ42" s="36">
        <f t="shared" si="252"/>
        <v>2136.703355934294</v>
      </c>
      <c r="FA42" s="36">
        <f t="shared" si="252"/>
        <v>2223.0240348106831</v>
      </c>
      <c r="FB42" s="36">
        <f t="shared" si="252"/>
        <v>2312.8319827929995</v>
      </c>
      <c r="FC42" s="36">
        <f t="shared" si="252"/>
        <v>2406.2680820658534</v>
      </c>
      <c r="FD42" s="36">
        <f t="shared" ref="FD42:HM42" si="253">IFERROR(FC42*(1+$P42),"n/a")</f>
        <v>2503.4789063132316</v>
      </c>
      <c r="FE42" s="36">
        <f t="shared" si="253"/>
        <v>2604.6169506493793</v>
      </c>
      <c r="FF42" s="36">
        <f t="shared" si="253"/>
        <v>2709.8408708386632</v>
      </c>
      <c r="FG42" s="36">
        <f t="shared" si="253"/>
        <v>2819.3157321796739</v>
      </c>
      <c r="FH42" s="36">
        <f t="shared" si="253"/>
        <v>2933.2132684440003</v>
      </c>
      <c r="FI42" s="36">
        <f t="shared" si="253"/>
        <v>3051.712151275869</v>
      </c>
      <c r="FJ42" s="36">
        <f t="shared" si="253"/>
        <v>3174.9982704752624</v>
      </c>
      <c r="FK42" s="36">
        <f t="shared" si="253"/>
        <v>3303.265025604192</v>
      </c>
      <c r="FL42" s="36">
        <f t="shared" si="253"/>
        <v>3436.7136293735753</v>
      </c>
      <c r="FM42" s="36">
        <f t="shared" si="253"/>
        <v>3575.553423286638</v>
      </c>
      <c r="FN42" s="36">
        <f t="shared" si="253"/>
        <v>3720.0022060339943</v>
      </c>
      <c r="FO42" s="36">
        <f t="shared" si="253"/>
        <v>3870.286575155561</v>
      </c>
      <c r="FP42" s="36">
        <f t="shared" si="253"/>
        <v>4026.64228250527</v>
      </c>
      <c r="FQ42" s="36">
        <f t="shared" si="253"/>
        <v>4189.3146040761994</v>
      </c>
      <c r="FR42" s="36">
        <f t="shared" si="253"/>
        <v>4358.5587247662734</v>
      </c>
      <c r="FS42" s="36">
        <f t="shared" si="253"/>
        <v>4534.6401386881053</v>
      </c>
      <c r="FT42" s="36">
        <f t="shared" si="253"/>
        <v>4717.8350656509656</v>
      </c>
      <c r="FU42" s="36">
        <f t="shared" si="253"/>
        <v>4908.4308844681982</v>
      </c>
      <c r="FV42" s="36">
        <f t="shared" si="253"/>
        <v>5106.7265837698278</v>
      </c>
      <c r="FW42" s="36">
        <f t="shared" si="253"/>
        <v>5313.0332310275444</v>
      </c>
      <c r="FX42" s="36">
        <f t="shared" si="253"/>
        <v>5527.6744605278254</v>
      </c>
      <c r="FY42" s="36">
        <f t="shared" si="253"/>
        <v>5750.9869810586879</v>
      </c>
      <c r="FZ42" s="36">
        <f t="shared" si="253"/>
        <v>5983.3211041064769</v>
      </c>
      <c r="GA42" s="36">
        <f t="shared" si="253"/>
        <v>6225.0412933912739</v>
      </c>
      <c r="GB42" s="36">
        <f t="shared" si="253"/>
        <v>6476.5267366029875</v>
      </c>
      <c r="GC42" s="36">
        <f t="shared" si="253"/>
        <v>6738.1719402350109</v>
      </c>
      <c r="GD42" s="36">
        <f t="shared" si="253"/>
        <v>7010.3873484485639</v>
      </c>
      <c r="GE42" s="36">
        <f t="shared" si="253"/>
        <v>7293.5999869385359</v>
      </c>
      <c r="GF42" s="36">
        <f t="shared" si="253"/>
        <v>7588.2541328108646</v>
      </c>
      <c r="GG42" s="36">
        <f t="shared" si="253"/>
        <v>7894.8120115222891</v>
      </c>
      <c r="GH42" s="36">
        <f t="shared" si="253"/>
        <v>8213.7545219757776</v>
      </c>
      <c r="GI42" s="36">
        <f t="shared" si="253"/>
        <v>8545.5819909090751</v>
      </c>
      <c r="GJ42" s="36">
        <f t="shared" si="253"/>
        <v>8890.8149577598087</v>
      </c>
      <c r="GK42" s="36">
        <f t="shared" si="253"/>
        <v>9249.9949912383454</v>
      </c>
      <c r="GL42" s="36">
        <f t="shared" si="253"/>
        <v>9623.6855388893819</v>
      </c>
      <c r="GM42" s="36">
        <f t="shared" si="253"/>
        <v>10012.472810974972</v>
      </c>
      <c r="GN42" s="36">
        <f t="shared" si="253"/>
        <v>10416.966700065548</v>
      </c>
      <c r="GO42" s="36">
        <f t="shared" si="253"/>
        <v>10837.801737781494</v>
      </c>
      <c r="GP42" s="36">
        <f t="shared" si="253"/>
        <v>11275.638090186127</v>
      </c>
      <c r="GQ42" s="36">
        <f t="shared" si="253"/>
        <v>11731.162593391555</v>
      </c>
      <c r="GR42" s="36">
        <f t="shared" si="253"/>
        <v>12205.089831001978</v>
      </c>
      <c r="GS42" s="36">
        <f t="shared" si="253"/>
        <v>12698.163255084626</v>
      </c>
      <c r="GT42" s="36">
        <f t="shared" si="253"/>
        <v>13211.156352426788</v>
      </c>
      <c r="GU42" s="36">
        <f t="shared" si="253"/>
        <v>13744.873857908475</v>
      </c>
      <c r="GV42" s="36">
        <f t="shared" si="253"/>
        <v>14300.153016894117</v>
      </c>
      <c r="GW42" s="36">
        <f t="shared" si="253"/>
        <v>14877.86489862362</v>
      </c>
      <c r="GX42" s="36">
        <f t="shared" si="253"/>
        <v>15478.915762663113</v>
      </c>
      <c r="GY42" s="36">
        <f t="shared" si="253"/>
        <v>16104.248480558937</v>
      </c>
      <c r="GZ42" s="36">
        <f t="shared" si="253"/>
        <v>16754.844014925035</v>
      </c>
      <c r="HA42" s="36">
        <f t="shared" si="253"/>
        <v>17431.72295828399</v>
      </c>
      <c r="HB42" s="36">
        <f t="shared" si="253"/>
        <v>18135.947134075701</v>
      </c>
      <c r="HC42" s="36">
        <f t="shared" si="253"/>
        <v>18868.621262345223</v>
      </c>
      <c r="HD42" s="36">
        <f t="shared" si="253"/>
        <v>19630.894692722704</v>
      </c>
      <c r="HE42" s="36">
        <f t="shared" si="253"/>
        <v>20423.963207414006</v>
      </c>
      <c r="HF42" s="36">
        <f t="shared" si="253"/>
        <v>21249.07089703032</v>
      </c>
      <c r="HG42" s="36">
        <f t="shared" si="253"/>
        <v>22107.512112199445</v>
      </c>
      <c r="HH42" s="36">
        <f t="shared" si="253"/>
        <v>23000.633494020189</v>
      </c>
      <c r="HI42" s="36">
        <f t="shared" si="253"/>
        <v>23929.836086545107</v>
      </c>
      <c r="HJ42" s="36">
        <f t="shared" si="253"/>
        <v>24896.57753460544</v>
      </c>
      <c r="HK42" s="36">
        <f t="shared" si="253"/>
        <v>25902.374370425961</v>
      </c>
      <c r="HL42" s="36">
        <f t="shared" si="253"/>
        <v>26948.804392616796</v>
      </c>
      <c r="HM42" s="36">
        <f t="shared" si="253"/>
        <v>28037.509141274117</v>
      </c>
    </row>
    <row r="43" spans="1:221" x14ac:dyDescent="0.25">
      <c r="A43" s="7" t="s">
        <v>1084</v>
      </c>
      <c r="B43" s="16" t="s">
        <v>1083</v>
      </c>
      <c r="C43" s="15">
        <v>175.25700000000001</v>
      </c>
      <c r="D43" s="15">
        <v>190.5</v>
      </c>
      <c r="E43" s="14">
        <f t="shared" si="0"/>
        <v>33386.458500000001</v>
      </c>
      <c r="F43" s="12">
        <f>IF(OR(G43="n/a",J43="n/a"),0%,E43/SUMIFS(E$13:E$239,G$13:G$239,"&lt;&gt;n/a",$J$13:$J$239,"&lt;&gt;n/a"))</f>
        <v>1.7953360982847392E-2</v>
      </c>
      <c r="G43" s="29">
        <v>2.3097112860892392E-2</v>
      </c>
      <c r="H43" s="13">
        <f t="shared" si="7"/>
        <v>2.4221942257217851E-2</v>
      </c>
      <c r="I43" s="33">
        <f t="shared" si="8"/>
        <v>4.6142800000000008</v>
      </c>
      <c r="J43" s="29">
        <v>9.74E-2</v>
      </c>
      <c r="K43" s="13">
        <f t="shared" si="162"/>
        <v>8.7899833333333316E-2</v>
      </c>
      <c r="L43" s="29">
        <f t="shared" si="176"/>
        <v>7.8399666666666618E-2</v>
      </c>
      <c r="M43" s="29">
        <f t="shared" si="177"/>
        <v>6.8899499999999919E-2</v>
      </c>
      <c r="N43" s="29">
        <f t="shared" si="178"/>
        <v>5.9399333333333228E-2</v>
      </c>
      <c r="O43" s="29">
        <f t="shared" si="179"/>
        <v>4.9899166666666536E-2</v>
      </c>
      <c r="P43" s="1">
        <v>4.0398999999999852E-2</v>
      </c>
      <c r="Q43" s="1">
        <f t="shared" si="167"/>
        <v>7.6553708145905563E-2</v>
      </c>
      <c r="R43" s="12">
        <f t="shared" si="180"/>
        <v>1.3743963569189876E-3</v>
      </c>
      <c r="S43" s="12">
        <f t="shared" si="181"/>
        <v>1.7953360982847392E-2</v>
      </c>
      <c r="T43" s="7"/>
      <c r="U43" s="42">
        <f t="shared" si="170"/>
        <v>-190.5</v>
      </c>
      <c r="V43" s="36">
        <f t="shared" si="171"/>
        <v>5.0637108720000006</v>
      </c>
      <c r="W43" s="36">
        <f t="shared" ref="W43:Z43" si="254">IFERROR(V43*(1+$J43),"n/a")</f>
        <v>5.5569163109328006</v>
      </c>
      <c r="X43" s="36">
        <f t="shared" si="254"/>
        <v>6.0981599596176546</v>
      </c>
      <c r="Y43" s="36">
        <f t="shared" si="254"/>
        <v>6.6921207396844133</v>
      </c>
      <c r="Z43" s="36">
        <f t="shared" si="254"/>
        <v>7.3439332997296747</v>
      </c>
      <c r="AA43" s="36">
        <f t="shared" si="183"/>
        <v>7.9894638127870303</v>
      </c>
      <c r="AB43" s="36">
        <f t="shared" si="184"/>
        <v>8.6158351125549295</v>
      </c>
      <c r="AC43" s="36">
        <f t="shared" si="185"/>
        <v>9.2094618438924076</v>
      </c>
      <c r="AD43" s="36">
        <f t="shared" si="186"/>
        <v>9.7564977377783855</v>
      </c>
      <c r="AE43" s="36">
        <f t="shared" si="187"/>
        <v>10.243338844478744</v>
      </c>
      <c r="AF43" s="36">
        <f t="shared" ref="AF43:CQ43" si="255">IFERROR(AE43*(1+$P43),"n/a")</f>
        <v>10.65715949045684</v>
      </c>
      <c r="AG43" s="36">
        <f t="shared" si="255"/>
        <v>11.087698076711805</v>
      </c>
      <c r="AH43" s="36">
        <f t="shared" si="255"/>
        <v>11.535629991312883</v>
      </c>
      <c r="AI43" s="36">
        <f t="shared" si="255"/>
        <v>12.00165790733193</v>
      </c>
      <c r="AJ43" s="36">
        <f t="shared" si="255"/>
        <v>12.486512885130232</v>
      </c>
      <c r="AK43" s="36">
        <f t="shared" si="255"/>
        <v>12.990955519176605</v>
      </c>
      <c r="AL43" s="36">
        <f t="shared" si="255"/>
        <v>13.515777131195819</v>
      </c>
      <c r="AM43" s="36">
        <f t="shared" si="255"/>
        <v>14.061801011518996</v>
      </c>
      <c r="AN43" s="36">
        <f t="shared" si="255"/>
        <v>14.62988371058335</v>
      </c>
      <c r="AO43" s="36">
        <f t="shared" si="255"/>
        <v>15.220916382607205</v>
      </c>
      <c r="AP43" s="36">
        <f t="shared" si="255"/>
        <v>15.835826183548152</v>
      </c>
      <c r="AQ43" s="36">
        <f t="shared" si="255"/>
        <v>16.47557772553731</v>
      </c>
      <c r="AR43" s="36">
        <f t="shared" si="255"/>
        <v>17.141174590071287</v>
      </c>
      <c r="AS43" s="36">
        <f t="shared" si="255"/>
        <v>17.833660902335573</v>
      </c>
      <c r="AT43" s="36">
        <f t="shared" si="255"/>
        <v>18.554122969129025</v>
      </c>
      <c r="AU43" s="36">
        <f t="shared" si="255"/>
        <v>19.303690982958866</v>
      </c>
      <c r="AV43" s="36">
        <f t="shared" si="255"/>
        <v>20.083540794979417</v>
      </c>
      <c r="AW43" s="36">
        <f t="shared" si="255"/>
        <v>20.894895759555787</v>
      </c>
      <c r="AX43" s="36">
        <f t="shared" si="255"/>
        <v>21.739028653346079</v>
      </c>
      <c r="AY43" s="36">
        <f t="shared" si="255"/>
        <v>22.617263671912603</v>
      </c>
      <c r="AZ43" s="36">
        <f t="shared" si="255"/>
        <v>23.530978506994199</v>
      </c>
      <c r="BA43" s="36">
        <f t="shared" si="255"/>
        <v>24.481606507698253</v>
      </c>
      <c r="BB43" s="36">
        <f t="shared" si="255"/>
        <v>25.47063892900275</v>
      </c>
      <c r="BC43" s="36">
        <f t="shared" si="255"/>
        <v>26.499627271095527</v>
      </c>
      <c r="BD43" s="36">
        <f t="shared" si="255"/>
        <v>27.570185713220511</v>
      </c>
      <c r="BE43" s="36">
        <f t="shared" si="255"/>
        <v>28.683993645848901</v>
      </c>
      <c r="BF43" s="36">
        <f t="shared" si="255"/>
        <v>29.842798305147547</v>
      </c>
      <c r="BG43" s="36">
        <f t="shared" si="255"/>
        <v>31.048417513877197</v>
      </c>
      <c r="BH43" s="36">
        <f t="shared" si="255"/>
        <v>32.302742533020314</v>
      </c>
      <c r="BI43" s="36">
        <f t="shared" si="255"/>
        <v>33.607741028611798</v>
      </c>
      <c r="BJ43" s="36">
        <f t="shared" si="255"/>
        <v>34.96546015842668</v>
      </c>
      <c r="BK43" s="36">
        <f t="shared" si="255"/>
        <v>36.378029783366955</v>
      </c>
      <c r="BL43" s="36">
        <f t="shared" si="255"/>
        <v>37.847665808585191</v>
      </c>
      <c r="BM43" s="36">
        <f t="shared" si="255"/>
        <v>39.376673659586217</v>
      </c>
      <c r="BN43" s="36">
        <f t="shared" si="255"/>
        <v>40.967451898759833</v>
      </c>
      <c r="BO43" s="36">
        <f t="shared" si="255"/>
        <v>42.622495988017825</v>
      </c>
      <c r="BP43" s="36">
        <f t="shared" si="255"/>
        <v>44.344402203437753</v>
      </c>
      <c r="BQ43" s="36">
        <f t="shared" si="255"/>
        <v>46.135871708054431</v>
      </c>
      <c r="BR43" s="36">
        <f t="shared" si="255"/>
        <v>47.999714789188118</v>
      </c>
      <c r="BS43" s="36">
        <f t="shared" si="255"/>
        <v>49.938855266956523</v>
      </c>
      <c r="BT43" s="36">
        <f t="shared" si="255"/>
        <v>51.956335080886291</v>
      </c>
      <c r="BU43" s="36">
        <f t="shared" si="255"/>
        <v>54.055319061819006</v>
      </c>
      <c r="BV43" s="36">
        <f t="shared" si="255"/>
        <v>56.239099896597423</v>
      </c>
      <c r="BW43" s="36">
        <f t="shared" si="255"/>
        <v>58.511103293320055</v>
      </c>
      <c r="BX43" s="36">
        <f t="shared" si="255"/>
        <v>60.874893355266884</v>
      </c>
      <c r="BY43" s="36">
        <f t="shared" si="255"/>
        <v>63.334178171926304</v>
      </c>
      <c r="BZ43" s="36">
        <f t="shared" si="255"/>
        <v>65.892815635893939</v>
      </c>
      <c r="CA43" s="36">
        <f t="shared" si="255"/>
        <v>68.55481949476841</v>
      </c>
      <c r="CB43" s="36">
        <f t="shared" si="255"/>
        <v>71.324365647537547</v>
      </c>
      <c r="CC43" s="36">
        <f t="shared" si="255"/>
        <v>74.205798695332405</v>
      </c>
      <c r="CD43" s="36">
        <f t="shared" si="255"/>
        <v>77.203638756825129</v>
      </c>
      <c r="CE43" s="36">
        <f t="shared" si="255"/>
        <v>80.322588558962096</v>
      </c>
      <c r="CF43" s="36">
        <f t="shared" si="255"/>
        <v>83.567540814155592</v>
      </c>
      <c r="CG43" s="36">
        <f t="shared" si="255"/>
        <v>86.943585895506658</v>
      </c>
      <c r="CH43" s="36">
        <f t="shared" si="255"/>
        <v>90.456019822099222</v>
      </c>
      <c r="CI43" s="36">
        <f t="shared" si="255"/>
        <v>94.110352566892189</v>
      </c>
      <c r="CJ43" s="36">
        <f t="shared" si="255"/>
        <v>97.912316700242059</v>
      </c>
      <c r="CK43" s="36">
        <f t="shared" si="255"/>
        <v>101.86787638261512</v>
      </c>
      <c r="CL43" s="36">
        <f t="shared" si="255"/>
        <v>105.98323672059638</v>
      </c>
      <c r="CM43" s="36">
        <f t="shared" si="255"/>
        <v>110.26485350087174</v>
      </c>
      <c r="CN43" s="36">
        <f t="shared" si="255"/>
        <v>114.71944331745344</v>
      </c>
      <c r="CO43" s="36">
        <f t="shared" si="255"/>
        <v>119.35399410803522</v>
      </c>
      <c r="CP43" s="36">
        <f t="shared" si="255"/>
        <v>124.17577611600572</v>
      </c>
      <c r="CQ43" s="36">
        <f t="shared" si="255"/>
        <v>129.19235329531622</v>
      </c>
      <c r="CR43" s="36">
        <f t="shared" ref="CR43" si="256">IFERROR(CQ43*(1+$P43),"n/a")</f>
        <v>134.4115951760937</v>
      </c>
      <c r="CS43" s="36">
        <f t="shared" si="252"/>
        <v>139.8416892096127</v>
      </c>
      <c r="CT43" s="36">
        <f t="shared" si="252"/>
        <v>145.49115361199182</v>
      </c>
      <c r="CU43" s="36">
        <f t="shared" si="252"/>
        <v>151.36885072676264</v>
      </c>
      <c r="CV43" s="36">
        <f t="shared" si="252"/>
        <v>157.48400092727312</v>
      </c>
      <c r="CW43" s="36">
        <f t="shared" si="252"/>
        <v>163.84619708073399</v>
      </c>
      <c r="CX43" s="36">
        <f t="shared" si="252"/>
        <v>170.46541959659854</v>
      </c>
      <c r="CY43" s="36">
        <f t="shared" si="252"/>
        <v>177.3520520828815</v>
      </c>
      <c r="CZ43" s="36">
        <f t="shared" si="252"/>
        <v>184.51689763497779</v>
      </c>
      <c r="DA43" s="36">
        <f t="shared" si="252"/>
        <v>191.97119578253324</v>
      </c>
      <c r="DB43" s="36">
        <f t="shared" si="252"/>
        <v>199.72664012095177</v>
      </c>
      <c r="DC43" s="36">
        <f t="shared" si="252"/>
        <v>207.79539665519806</v>
      </c>
      <c r="DD43" s="36">
        <f t="shared" si="252"/>
        <v>216.19012288467138</v>
      </c>
      <c r="DE43" s="36">
        <f t="shared" si="252"/>
        <v>224.92398765908919</v>
      </c>
      <c r="DF43" s="36">
        <f t="shared" si="252"/>
        <v>234.01069183652871</v>
      </c>
      <c r="DG43" s="36">
        <f t="shared" si="252"/>
        <v>243.46448977603259</v>
      </c>
      <c r="DH43" s="36">
        <f t="shared" si="252"/>
        <v>253.30021169849451</v>
      </c>
      <c r="DI43" s="36">
        <f t="shared" si="252"/>
        <v>263.53328695090192</v>
      </c>
      <c r="DJ43" s="36">
        <f t="shared" si="252"/>
        <v>274.17976821043135</v>
      </c>
      <c r="DK43" s="36">
        <f t="shared" si="252"/>
        <v>285.25635666636452</v>
      </c>
      <c r="DL43" s="36">
        <f t="shared" si="252"/>
        <v>296.78042821932894</v>
      </c>
      <c r="DM43" s="36">
        <f t="shared" si="252"/>
        <v>308.77006073896155</v>
      </c>
      <c r="DN43" s="36">
        <f t="shared" si="252"/>
        <v>321.24406242275484</v>
      </c>
      <c r="DO43" s="36">
        <f t="shared" si="252"/>
        <v>334.22200130057166</v>
      </c>
      <c r="DP43" s="36">
        <f t="shared" si="252"/>
        <v>347.72423593111341</v>
      </c>
      <c r="DQ43" s="36">
        <f t="shared" si="252"/>
        <v>361.77194733849439</v>
      </c>
      <c r="DR43" s="36">
        <f t="shared" si="252"/>
        <v>376.38717223902216</v>
      </c>
      <c r="DS43" s="36">
        <f t="shared" si="252"/>
        <v>391.59283761030639</v>
      </c>
      <c r="DT43" s="36">
        <f t="shared" si="252"/>
        <v>407.41279665692508</v>
      </c>
      <c r="DU43" s="36">
        <f t="shared" si="252"/>
        <v>423.87186622906813</v>
      </c>
      <c r="DV43" s="36">
        <f t="shared" si="252"/>
        <v>440.99586575285622</v>
      </c>
      <c r="DW43" s="36">
        <f t="shared" si="252"/>
        <v>458.81165773340581</v>
      </c>
      <c r="DX43" s="36">
        <f t="shared" si="252"/>
        <v>477.34718989417757</v>
      </c>
      <c r="DY43" s="36">
        <f t="shared" si="252"/>
        <v>496.63153901871237</v>
      </c>
      <c r="DZ43" s="36">
        <f t="shared" si="252"/>
        <v>516.69495656352922</v>
      </c>
      <c r="EA43" s="36">
        <f t="shared" si="252"/>
        <v>537.56891611373919</v>
      </c>
      <c r="EB43" s="36">
        <f t="shared" si="252"/>
        <v>559.28616275581805</v>
      </c>
      <c r="EC43" s="36">
        <f t="shared" si="252"/>
        <v>581.88076444499029</v>
      </c>
      <c r="ED43" s="36">
        <f t="shared" si="252"/>
        <v>605.38816544780332</v>
      </c>
      <c r="EE43" s="36">
        <f t="shared" si="252"/>
        <v>629.84524194372898</v>
      </c>
      <c r="EF43" s="36">
        <f t="shared" si="252"/>
        <v>655.29035987301359</v>
      </c>
      <c r="EG43" s="36">
        <f t="shared" si="252"/>
        <v>681.76343512152334</v>
      </c>
      <c r="EH43" s="36">
        <f t="shared" si="252"/>
        <v>709.30599613699769</v>
      </c>
      <c r="EI43" s="36">
        <f t="shared" si="252"/>
        <v>737.96124907493618</v>
      </c>
      <c r="EJ43" s="36">
        <f t="shared" si="252"/>
        <v>767.77414557631437</v>
      </c>
      <c r="EK43" s="36">
        <f t="shared" si="252"/>
        <v>798.7914532834518</v>
      </c>
      <c r="EL43" s="36">
        <f t="shared" si="252"/>
        <v>831.06182920464983</v>
      </c>
      <c r="EM43" s="36">
        <f t="shared" si="252"/>
        <v>864.63589604268839</v>
      </c>
      <c r="EN43" s="36">
        <f t="shared" si="252"/>
        <v>899.56632160691686</v>
      </c>
      <c r="EO43" s="36">
        <f t="shared" si="252"/>
        <v>935.90790143351455</v>
      </c>
      <c r="EP43" s="36">
        <f t="shared" si="252"/>
        <v>973.71764474352699</v>
      </c>
      <c r="EQ43" s="36">
        <f t="shared" si="252"/>
        <v>1013.0548638735206</v>
      </c>
      <c r="ER43" s="36">
        <f t="shared" si="252"/>
        <v>1053.9812673191468</v>
      </c>
      <c r="ES43" s="36">
        <f t="shared" si="252"/>
        <v>1096.5610565375728</v>
      </c>
      <c r="ET43" s="36">
        <f t="shared" si="252"/>
        <v>1140.861026660634</v>
      </c>
      <c r="EU43" s="36">
        <f t="shared" si="252"/>
        <v>1186.9506712766968</v>
      </c>
      <c r="EV43" s="36">
        <f t="shared" si="252"/>
        <v>1234.9022914456039</v>
      </c>
      <c r="EW43" s="36">
        <f t="shared" si="252"/>
        <v>1284.7911091177145</v>
      </c>
      <c r="EX43" s="36">
        <f t="shared" si="252"/>
        <v>1336.6953851349608</v>
      </c>
      <c r="EY43" s="36">
        <f t="shared" si="252"/>
        <v>1390.6965419990279</v>
      </c>
      <c r="EZ43" s="36">
        <f t="shared" si="252"/>
        <v>1446.8792915992465</v>
      </c>
      <c r="FA43" s="36">
        <f t="shared" si="252"/>
        <v>1505.3317681005642</v>
      </c>
      <c r="FB43" s="36">
        <f t="shared" si="252"/>
        <v>1566.1456662000587</v>
      </c>
      <c r="FC43" s="36">
        <f t="shared" si="252"/>
        <v>1629.4163849688746</v>
      </c>
      <c r="FD43" s="36">
        <f t="shared" ref="FD43:HM43" si="257">IFERROR(FC43*(1+$P43),"n/a")</f>
        <v>1695.2431775052319</v>
      </c>
      <c r="FE43" s="36">
        <f t="shared" si="257"/>
        <v>1763.7293066332654</v>
      </c>
      <c r="FF43" s="36">
        <f t="shared" si="257"/>
        <v>1834.9822068919425</v>
      </c>
      <c r="FG43" s="36">
        <f t="shared" si="257"/>
        <v>1909.1136530681697</v>
      </c>
      <c r="FH43" s="36">
        <f t="shared" si="257"/>
        <v>1986.2399355384705</v>
      </c>
      <c r="FI43" s="36">
        <f t="shared" si="257"/>
        <v>2066.4820426942888</v>
      </c>
      <c r="FJ43" s="36">
        <f t="shared" si="257"/>
        <v>2149.965850737095</v>
      </c>
      <c r="FK43" s="36">
        <f t="shared" si="257"/>
        <v>2236.8223211410227</v>
      </c>
      <c r="FL43" s="36">
        <f t="shared" si="257"/>
        <v>2327.1877060927986</v>
      </c>
      <c r="FM43" s="36">
        <f t="shared" si="257"/>
        <v>2421.2037622312414</v>
      </c>
      <c r="FN43" s="36">
        <f t="shared" si="257"/>
        <v>2519.0179730216209</v>
      </c>
      <c r="FO43" s="36">
        <f t="shared" si="257"/>
        <v>2620.7837801137211</v>
      </c>
      <c r="FP43" s="36">
        <f t="shared" si="257"/>
        <v>2726.6608240465348</v>
      </c>
      <c r="FQ43" s="36">
        <f t="shared" si="257"/>
        <v>2836.8151946771904</v>
      </c>
      <c r="FR43" s="36">
        <f t="shared" si="257"/>
        <v>2951.4196917269537</v>
      </c>
      <c r="FS43" s="36">
        <f t="shared" si="257"/>
        <v>3070.6540958530304</v>
      </c>
      <c r="FT43" s="36">
        <f t="shared" si="257"/>
        <v>3194.7054506713966</v>
      </c>
      <c r="FU43" s="36">
        <f t="shared" si="257"/>
        <v>3323.7683561730701</v>
      </c>
      <c r="FV43" s="36">
        <f t="shared" si="257"/>
        <v>3458.0452739941056</v>
      </c>
      <c r="FW43" s="36">
        <f t="shared" si="257"/>
        <v>3597.7468450181932</v>
      </c>
      <c r="FX43" s="36">
        <f t="shared" si="257"/>
        <v>3743.0922198100825</v>
      </c>
      <c r="FY43" s="36">
        <f t="shared" si="257"/>
        <v>3894.3094023981894</v>
      </c>
      <c r="FZ43" s="36">
        <f t="shared" si="257"/>
        <v>4051.6356079456732</v>
      </c>
      <c r="GA43" s="36">
        <f t="shared" si="257"/>
        <v>4215.3176348710695</v>
      </c>
      <c r="GB43" s="36">
        <f t="shared" si="257"/>
        <v>4385.6122520022254</v>
      </c>
      <c r="GC43" s="36">
        <f t="shared" si="257"/>
        <v>4562.7866013708626</v>
      </c>
      <c r="GD43" s="36">
        <f t="shared" si="257"/>
        <v>4747.1186172796433</v>
      </c>
      <c r="GE43" s="36">
        <f t="shared" si="257"/>
        <v>4938.8974622991227</v>
      </c>
      <c r="GF43" s="36">
        <f t="shared" si="257"/>
        <v>5138.4239808785442</v>
      </c>
      <c r="GG43" s="36">
        <f t="shared" si="257"/>
        <v>5346.0111712820553</v>
      </c>
      <c r="GH43" s="36">
        <f t="shared" si="257"/>
        <v>5561.9846765906786</v>
      </c>
      <c r="GI43" s="36">
        <f t="shared" si="257"/>
        <v>5786.6832955402642</v>
      </c>
      <c r="GJ43" s="36">
        <f t="shared" si="257"/>
        <v>6020.4595139967942</v>
      </c>
      <c r="GK43" s="36">
        <f t="shared" si="257"/>
        <v>6263.6800579027495</v>
      </c>
      <c r="GL43" s="36">
        <f t="shared" si="257"/>
        <v>6516.7264685619621</v>
      </c>
      <c r="GM43" s="36">
        <f t="shared" si="257"/>
        <v>6779.995701165396</v>
      </c>
      <c r="GN43" s="36">
        <f t="shared" si="257"/>
        <v>7053.9007474967757</v>
      </c>
      <c r="GO43" s="36">
        <f t="shared" si="257"/>
        <v>7338.871283794897</v>
      </c>
      <c r="GP43" s="36">
        <f t="shared" si="257"/>
        <v>7635.354344788926</v>
      </c>
      <c r="GQ43" s="36">
        <f t="shared" si="257"/>
        <v>7943.815024964053</v>
      </c>
      <c r="GR43" s="36">
        <f t="shared" si="257"/>
        <v>8264.7372081575741</v>
      </c>
      <c r="GS43" s="36">
        <f t="shared" si="257"/>
        <v>8598.6243266299298</v>
      </c>
      <c r="GT43" s="36">
        <f t="shared" si="257"/>
        <v>8946.0001508014502</v>
      </c>
      <c r="GU43" s="36">
        <f t="shared" si="257"/>
        <v>9307.4096108936774</v>
      </c>
      <c r="GV43" s="36">
        <f t="shared" si="257"/>
        <v>9683.4196517641703</v>
      </c>
      <c r="GW43" s="36">
        <f t="shared" si="257"/>
        <v>10074.62012227579</v>
      </c>
      <c r="GX43" s="36">
        <f t="shared" si="257"/>
        <v>10481.624700595608</v>
      </c>
      <c r="GY43" s="36">
        <f t="shared" si="257"/>
        <v>10905.071856874969</v>
      </c>
      <c r="GZ43" s="36">
        <f t="shared" si="257"/>
        <v>11345.625854820859</v>
      </c>
      <c r="HA43" s="36">
        <f t="shared" si="257"/>
        <v>11803.977793729766</v>
      </c>
      <c r="HB43" s="36">
        <f t="shared" si="257"/>
        <v>12280.846692618652</v>
      </c>
      <c r="HC43" s="36">
        <f t="shared" si="257"/>
        <v>12776.980618153751</v>
      </c>
      <c r="HD43" s="36">
        <f t="shared" si="257"/>
        <v>13293.157858146544</v>
      </c>
      <c r="HE43" s="36">
        <f t="shared" si="257"/>
        <v>13830.188142457804</v>
      </c>
      <c r="HF43" s="36">
        <f t="shared" si="257"/>
        <v>14388.913913224955</v>
      </c>
      <c r="HG43" s="36">
        <f t="shared" si="257"/>
        <v>14970.211646405327</v>
      </c>
      <c r="HH43" s="36">
        <f t="shared" si="257"/>
        <v>15574.993226708453</v>
      </c>
      <c r="HI43" s="36">
        <f t="shared" si="257"/>
        <v>16204.207378074245</v>
      </c>
      <c r="HJ43" s="36">
        <f t="shared" si="257"/>
        <v>16858.841151941066</v>
      </c>
      <c r="HK43" s="36">
        <f t="shared" si="257"/>
        <v>17539.92147563833</v>
      </c>
      <c r="HL43" s="36">
        <f t="shared" si="257"/>
        <v>18248.516763332642</v>
      </c>
      <c r="HM43" s="36">
        <f t="shared" si="257"/>
        <v>18985.738592054513</v>
      </c>
    </row>
    <row r="44" spans="1:221" x14ac:dyDescent="0.25">
      <c r="A44" s="7" t="s">
        <v>1658</v>
      </c>
      <c r="B44" s="16" t="s">
        <v>1659</v>
      </c>
      <c r="C44" s="15">
        <v>130.68899999999999</v>
      </c>
      <c r="D44" s="15">
        <v>21.27</v>
      </c>
      <c r="E44" s="14">
        <f t="shared" si="0"/>
        <v>2779.7550299999998</v>
      </c>
      <c r="F44" s="12">
        <f>IF(OR(G44="n/a",J44="n/a"),0%,E44/SUMIFS(E$13:E$239,G$13:G$239,"&lt;&gt;n/a",$J$13:$J$239,"&lt;&gt;n/a"))</f>
        <v>0</v>
      </c>
      <c r="G44" s="29" t="s">
        <v>227</v>
      </c>
      <c r="H44" s="13" t="str">
        <f t="shared" si="7"/>
        <v>n/a</v>
      </c>
      <c r="I44" s="33" t="str">
        <f t="shared" si="8"/>
        <v>n/a</v>
      </c>
      <c r="J44" s="29" t="s">
        <v>227</v>
      </c>
      <c r="K44" s="13" t="str">
        <f t="shared" si="162"/>
        <v>n/a</v>
      </c>
      <c r="L44" s="29" t="str">
        <f t="shared" si="176"/>
        <v>n/a</v>
      </c>
      <c r="M44" s="29" t="str">
        <f t="shared" si="177"/>
        <v>n/a</v>
      </c>
      <c r="N44" s="29" t="str">
        <f t="shared" si="178"/>
        <v>n/a</v>
      </c>
      <c r="O44" s="29" t="str">
        <f t="shared" si="179"/>
        <v>n/a</v>
      </c>
      <c r="P44" s="1">
        <v>4.0398999999999852E-2</v>
      </c>
      <c r="Q44" s="1" t="str">
        <f t="shared" si="167"/>
        <v>n/a</v>
      </c>
      <c r="R44" s="12" t="str">
        <f t="shared" si="180"/>
        <v>n/a</v>
      </c>
      <c r="S44" s="12">
        <f t="shared" si="181"/>
        <v>0</v>
      </c>
      <c r="T44" s="7"/>
      <c r="U44" s="42">
        <f t="shared" si="170"/>
        <v>-21.27</v>
      </c>
      <c r="V44" s="36" t="str">
        <f t="shared" si="171"/>
        <v>n/a</v>
      </c>
      <c r="W44" s="36" t="str">
        <f t="shared" ref="W44:Z44" si="258">IFERROR(V44*(1+$J44),"n/a")</f>
        <v>n/a</v>
      </c>
      <c r="X44" s="36" t="str">
        <f t="shared" si="258"/>
        <v>n/a</v>
      </c>
      <c r="Y44" s="36" t="str">
        <f t="shared" si="258"/>
        <v>n/a</v>
      </c>
      <c r="Z44" s="36" t="str">
        <f t="shared" si="258"/>
        <v>n/a</v>
      </c>
      <c r="AA44" s="36" t="str">
        <f t="shared" si="183"/>
        <v>n/a</v>
      </c>
      <c r="AB44" s="36" t="str">
        <f t="shared" si="184"/>
        <v>n/a</v>
      </c>
      <c r="AC44" s="36" t="str">
        <f t="shared" si="185"/>
        <v>n/a</v>
      </c>
      <c r="AD44" s="36" t="str">
        <f t="shared" si="186"/>
        <v>n/a</v>
      </c>
      <c r="AE44" s="36" t="str">
        <f t="shared" si="187"/>
        <v>n/a</v>
      </c>
      <c r="AF44" s="36" t="str">
        <f t="shared" ref="AF44:CQ44" si="259">IFERROR(AE44*(1+$P44),"n/a")</f>
        <v>n/a</v>
      </c>
      <c r="AG44" s="36" t="str">
        <f t="shared" si="259"/>
        <v>n/a</v>
      </c>
      <c r="AH44" s="36" t="str">
        <f t="shared" si="259"/>
        <v>n/a</v>
      </c>
      <c r="AI44" s="36" t="str">
        <f t="shared" si="259"/>
        <v>n/a</v>
      </c>
      <c r="AJ44" s="36" t="str">
        <f t="shared" si="259"/>
        <v>n/a</v>
      </c>
      <c r="AK44" s="36" t="str">
        <f t="shared" si="259"/>
        <v>n/a</v>
      </c>
      <c r="AL44" s="36" t="str">
        <f t="shared" si="259"/>
        <v>n/a</v>
      </c>
      <c r="AM44" s="36" t="str">
        <f t="shared" si="259"/>
        <v>n/a</v>
      </c>
      <c r="AN44" s="36" t="str">
        <f t="shared" si="259"/>
        <v>n/a</v>
      </c>
      <c r="AO44" s="36" t="str">
        <f t="shared" si="259"/>
        <v>n/a</v>
      </c>
      <c r="AP44" s="36" t="str">
        <f t="shared" si="259"/>
        <v>n/a</v>
      </c>
      <c r="AQ44" s="36" t="str">
        <f t="shared" si="259"/>
        <v>n/a</v>
      </c>
      <c r="AR44" s="36" t="str">
        <f t="shared" si="259"/>
        <v>n/a</v>
      </c>
      <c r="AS44" s="36" t="str">
        <f t="shared" si="259"/>
        <v>n/a</v>
      </c>
      <c r="AT44" s="36" t="str">
        <f t="shared" si="259"/>
        <v>n/a</v>
      </c>
      <c r="AU44" s="36" t="str">
        <f t="shared" si="259"/>
        <v>n/a</v>
      </c>
      <c r="AV44" s="36" t="str">
        <f t="shared" si="259"/>
        <v>n/a</v>
      </c>
      <c r="AW44" s="36" t="str">
        <f t="shared" si="259"/>
        <v>n/a</v>
      </c>
      <c r="AX44" s="36" t="str">
        <f t="shared" si="259"/>
        <v>n/a</v>
      </c>
      <c r="AY44" s="36" t="str">
        <f t="shared" si="259"/>
        <v>n/a</v>
      </c>
      <c r="AZ44" s="36" t="str">
        <f t="shared" si="259"/>
        <v>n/a</v>
      </c>
      <c r="BA44" s="36" t="str">
        <f t="shared" si="259"/>
        <v>n/a</v>
      </c>
      <c r="BB44" s="36" t="str">
        <f t="shared" si="259"/>
        <v>n/a</v>
      </c>
      <c r="BC44" s="36" t="str">
        <f t="shared" si="259"/>
        <v>n/a</v>
      </c>
      <c r="BD44" s="36" t="str">
        <f t="shared" si="259"/>
        <v>n/a</v>
      </c>
      <c r="BE44" s="36" t="str">
        <f t="shared" si="259"/>
        <v>n/a</v>
      </c>
      <c r="BF44" s="36" t="str">
        <f t="shared" si="259"/>
        <v>n/a</v>
      </c>
      <c r="BG44" s="36" t="str">
        <f t="shared" si="259"/>
        <v>n/a</v>
      </c>
      <c r="BH44" s="36" t="str">
        <f t="shared" si="259"/>
        <v>n/a</v>
      </c>
      <c r="BI44" s="36" t="str">
        <f t="shared" si="259"/>
        <v>n/a</v>
      </c>
      <c r="BJ44" s="36" t="str">
        <f t="shared" si="259"/>
        <v>n/a</v>
      </c>
      <c r="BK44" s="36" t="str">
        <f t="shared" si="259"/>
        <v>n/a</v>
      </c>
      <c r="BL44" s="36" t="str">
        <f t="shared" si="259"/>
        <v>n/a</v>
      </c>
      <c r="BM44" s="36" t="str">
        <f t="shared" si="259"/>
        <v>n/a</v>
      </c>
      <c r="BN44" s="36" t="str">
        <f t="shared" si="259"/>
        <v>n/a</v>
      </c>
      <c r="BO44" s="36" t="str">
        <f t="shared" si="259"/>
        <v>n/a</v>
      </c>
      <c r="BP44" s="36" t="str">
        <f t="shared" si="259"/>
        <v>n/a</v>
      </c>
      <c r="BQ44" s="36" t="str">
        <f t="shared" si="259"/>
        <v>n/a</v>
      </c>
      <c r="BR44" s="36" t="str">
        <f t="shared" si="259"/>
        <v>n/a</v>
      </c>
      <c r="BS44" s="36" t="str">
        <f t="shared" si="259"/>
        <v>n/a</v>
      </c>
      <c r="BT44" s="36" t="str">
        <f t="shared" si="259"/>
        <v>n/a</v>
      </c>
      <c r="BU44" s="36" t="str">
        <f t="shared" si="259"/>
        <v>n/a</v>
      </c>
      <c r="BV44" s="36" t="str">
        <f t="shared" si="259"/>
        <v>n/a</v>
      </c>
      <c r="BW44" s="36" t="str">
        <f t="shared" si="259"/>
        <v>n/a</v>
      </c>
      <c r="BX44" s="36" t="str">
        <f t="shared" si="259"/>
        <v>n/a</v>
      </c>
      <c r="BY44" s="36" t="str">
        <f t="shared" si="259"/>
        <v>n/a</v>
      </c>
      <c r="BZ44" s="36" t="str">
        <f t="shared" si="259"/>
        <v>n/a</v>
      </c>
      <c r="CA44" s="36" t="str">
        <f t="shared" si="259"/>
        <v>n/a</v>
      </c>
      <c r="CB44" s="36" t="str">
        <f t="shared" si="259"/>
        <v>n/a</v>
      </c>
      <c r="CC44" s="36" t="str">
        <f t="shared" si="259"/>
        <v>n/a</v>
      </c>
      <c r="CD44" s="36" t="str">
        <f t="shared" si="259"/>
        <v>n/a</v>
      </c>
      <c r="CE44" s="36" t="str">
        <f t="shared" si="259"/>
        <v>n/a</v>
      </c>
      <c r="CF44" s="36" t="str">
        <f t="shared" si="259"/>
        <v>n/a</v>
      </c>
      <c r="CG44" s="36" t="str">
        <f t="shared" si="259"/>
        <v>n/a</v>
      </c>
      <c r="CH44" s="36" t="str">
        <f t="shared" si="259"/>
        <v>n/a</v>
      </c>
      <c r="CI44" s="36" t="str">
        <f t="shared" si="259"/>
        <v>n/a</v>
      </c>
      <c r="CJ44" s="36" t="str">
        <f t="shared" si="259"/>
        <v>n/a</v>
      </c>
      <c r="CK44" s="36" t="str">
        <f t="shared" si="259"/>
        <v>n/a</v>
      </c>
      <c r="CL44" s="36" t="str">
        <f t="shared" si="259"/>
        <v>n/a</v>
      </c>
      <c r="CM44" s="36" t="str">
        <f t="shared" si="259"/>
        <v>n/a</v>
      </c>
      <c r="CN44" s="36" t="str">
        <f t="shared" si="259"/>
        <v>n/a</v>
      </c>
      <c r="CO44" s="36" t="str">
        <f t="shared" si="259"/>
        <v>n/a</v>
      </c>
      <c r="CP44" s="36" t="str">
        <f t="shared" si="259"/>
        <v>n/a</v>
      </c>
      <c r="CQ44" s="36" t="str">
        <f t="shared" si="259"/>
        <v>n/a</v>
      </c>
      <c r="CR44" s="36" t="str">
        <f t="shared" ref="CR44" si="260">IFERROR(CQ44*(1+$P44),"n/a")</f>
        <v>n/a</v>
      </c>
      <c r="CS44" s="36" t="str">
        <f t="shared" si="252"/>
        <v>n/a</v>
      </c>
      <c r="CT44" s="36" t="str">
        <f t="shared" si="252"/>
        <v>n/a</v>
      </c>
      <c r="CU44" s="36" t="str">
        <f t="shared" si="252"/>
        <v>n/a</v>
      </c>
      <c r="CV44" s="36" t="str">
        <f t="shared" si="252"/>
        <v>n/a</v>
      </c>
      <c r="CW44" s="36" t="str">
        <f t="shared" si="252"/>
        <v>n/a</v>
      </c>
      <c r="CX44" s="36" t="str">
        <f t="shared" si="252"/>
        <v>n/a</v>
      </c>
      <c r="CY44" s="36" t="str">
        <f t="shared" si="252"/>
        <v>n/a</v>
      </c>
      <c r="CZ44" s="36" t="str">
        <f t="shared" si="252"/>
        <v>n/a</v>
      </c>
      <c r="DA44" s="36" t="str">
        <f t="shared" si="252"/>
        <v>n/a</v>
      </c>
      <c r="DB44" s="36" t="str">
        <f t="shared" si="252"/>
        <v>n/a</v>
      </c>
      <c r="DC44" s="36" t="str">
        <f t="shared" si="252"/>
        <v>n/a</v>
      </c>
      <c r="DD44" s="36" t="str">
        <f t="shared" si="252"/>
        <v>n/a</v>
      </c>
      <c r="DE44" s="36" t="str">
        <f t="shared" si="252"/>
        <v>n/a</v>
      </c>
      <c r="DF44" s="36" t="str">
        <f t="shared" si="252"/>
        <v>n/a</v>
      </c>
      <c r="DG44" s="36" t="str">
        <f t="shared" si="252"/>
        <v>n/a</v>
      </c>
      <c r="DH44" s="36" t="str">
        <f t="shared" si="252"/>
        <v>n/a</v>
      </c>
      <c r="DI44" s="36" t="str">
        <f t="shared" si="252"/>
        <v>n/a</v>
      </c>
      <c r="DJ44" s="36" t="str">
        <f t="shared" si="252"/>
        <v>n/a</v>
      </c>
      <c r="DK44" s="36" t="str">
        <f t="shared" si="252"/>
        <v>n/a</v>
      </c>
      <c r="DL44" s="36" t="str">
        <f t="shared" si="252"/>
        <v>n/a</v>
      </c>
      <c r="DM44" s="36" t="str">
        <f t="shared" si="252"/>
        <v>n/a</v>
      </c>
      <c r="DN44" s="36" t="str">
        <f t="shared" si="252"/>
        <v>n/a</v>
      </c>
      <c r="DO44" s="36" t="str">
        <f t="shared" si="252"/>
        <v>n/a</v>
      </c>
      <c r="DP44" s="36" t="str">
        <f t="shared" si="252"/>
        <v>n/a</v>
      </c>
      <c r="DQ44" s="36" t="str">
        <f t="shared" si="252"/>
        <v>n/a</v>
      </c>
      <c r="DR44" s="36" t="str">
        <f t="shared" si="252"/>
        <v>n/a</v>
      </c>
      <c r="DS44" s="36" t="str">
        <f t="shared" si="252"/>
        <v>n/a</v>
      </c>
      <c r="DT44" s="36" t="str">
        <f t="shared" si="252"/>
        <v>n/a</v>
      </c>
      <c r="DU44" s="36" t="str">
        <f t="shared" si="252"/>
        <v>n/a</v>
      </c>
      <c r="DV44" s="36" t="str">
        <f t="shared" si="252"/>
        <v>n/a</v>
      </c>
      <c r="DW44" s="36" t="str">
        <f t="shared" si="252"/>
        <v>n/a</v>
      </c>
      <c r="DX44" s="36" t="str">
        <f t="shared" si="252"/>
        <v>n/a</v>
      </c>
      <c r="DY44" s="36" t="str">
        <f t="shared" si="252"/>
        <v>n/a</v>
      </c>
      <c r="DZ44" s="36" t="str">
        <f t="shared" si="252"/>
        <v>n/a</v>
      </c>
      <c r="EA44" s="36" t="str">
        <f t="shared" si="252"/>
        <v>n/a</v>
      </c>
      <c r="EB44" s="36" t="str">
        <f t="shared" si="252"/>
        <v>n/a</v>
      </c>
      <c r="EC44" s="36" t="str">
        <f t="shared" si="252"/>
        <v>n/a</v>
      </c>
      <c r="ED44" s="36" t="str">
        <f t="shared" si="252"/>
        <v>n/a</v>
      </c>
      <c r="EE44" s="36" t="str">
        <f t="shared" si="252"/>
        <v>n/a</v>
      </c>
      <c r="EF44" s="36" t="str">
        <f t="shared" si="252"/>
        <v>n/a</v>
      </c>
      <c r="EG44" s="36" t="str">
        <f t="shared" si="252"/>
        <v>n/a</v>
      </c>
      <c r="EH44" s="36" t="str">
        <f t="shared" si="252"/>
        <v>n/a</v>
      </c>
      <c r="EI44" s="36" t="str">
        <f t="shared" si="252"/>
        <v>n/a</v>
      </c>
      <c r="EJ44" s="36" t="str">
        <f t="shared" si="252"/>
        <v>n/a</v>
      </c>
      <c r="EK44" s="36" t="str">
        <f t="shared" si="252"/>
        <v>n/a</v>
      </c>
      <c r="EL44" s="36" t="str">
        <f t="shared" si="252"/>
        <v>n/a</v>
      </c>
      <c r="EM44" s="36" t="str">
        <f t="shared" si="252"/>
        <v>n/a</v>
      </c>
      <c r="EN44" s="36" t="str">
        <f t="shared" si="252"/>
        <v>n/a</v>
      </c>
      <c r="EO44" s="36" t="str">
        <f t="shared" si="252"/>
        <v>n/a</v>
      </c>
      <c r="EP44" s="36" t="str">
        <f t="shared" si="252"/>
        <v>n/a</v>
      </c>
      <c r="EQ44" s="36" t="str">
        <f t="shared" si="252"/>
        <v>n/a</v>
      </c>
      <c r="ER44" s="36" t="str">
        <f t="shared" si="252"/>
        <v>n/a</v>
      </c>
      <c r="ES44" s="36" t="str">
        <f t="shared" si="252"/>
        <v>n/a</v>
      </c>
      <c r="ET44" s="36" t="str">
        <f t="shared" si="252"/>
        <v>n/a</v>
      </c>
      <c r="EU44" s="36" t="str">
        <f t="shared" si="252"/>
        <v>n/a</v>
      </c>
      <c r="EV44" s="36" t="str">
        <f t="shared" si="252"/>
        <v>n/a</v>
      </c>
      <c r="EW44" s="36" t="str">
        <f t="shared" si="252"/>
        <v>n/a</v>
      </c>
      <c r="EX44" s="36" t="str">
        <f t="shared" si="252"/>
        <v>n/a</v>
      </c>
      <c r="EY44" s="36" t="str">
        <f t="shared" si="252"/>
        <v>n/a</v>
      </c>
      <c r="EZ44" s="36" t="str">
        <f t="shared" si="252"/>
        <v>n/a</v>
      </c>
      <c r="FA44" s="36" t="str">
        <f t="shared" si="252"/>
        <v>n/a</v>
      </c>
      <c r="FB44" s="36" t="str">
        <f t="shared" si="252"/>
        <v>n/a</v>
      </c>
      <c r="FC44" s="36" t="str">
        <f t="shared" si="252"/>
        <v>n/a</v>
      </c>
      <c r="FD44" s="36" t="str">
        <f t="shared" ref="FD44:HM44" si="261">IFERROR(FC44*(1+$P44),"n/a")</f>
        <v>n/a</v>
      </c>
      <c r="FE44" s="36" t="str">
        <f t="shared" si="261"/>
        <v>n/a</v>
      </c>
      <c r="FF44" s="36" t="str">
        <f t="shared" si="261"/>
        <v>n/a</v>
      </c>
      <c r="FG44" s="36" t="str">
        <f t="shared" si="261"/>
        <v>n/a</v>
      </c>
      <c r="FH44" s="36" t="str">
        <f t="shared" si="261"/>
        <v>n/a</v>
      </c>
      <c r="FI44" s="36" t="str">
        <f t="shared" si="261"/>
        <v>n/a</v>
      </c>
      <c r="FJ44" s="36" t="str">
        <f t="shared" si="261"/>
        <v>n/a</v>
      </c>
      <c r="FK44" s="36" t="str">
        <f t="shared" si="261"/>
        <v>n/a</v>
      </c>
      <c r="FL44" s="36" t="str">
        <f t="shared" si="261"/>
        <v>n/a</v>
      </c>
      <c r="FM44" s="36" t="str">
        <f t="shared" si="261"/>
        <v>n/a</v>
      </c>
      <c r="FN44" s="36" t="str">
        <f t="shared" si="261"/>
        <v>n/a</v>
      </c>
      <c r="FO44" s="36" t="str">
        <f t="shared" si="261"/>
        <v>n/a</v>
      </c>
      <c r="FP44" s="36" t="str">
        <f t="shared" si="261"/>
        <v>n/a</v>
      </c>
      <c r="FQ44" s="36" t="str">
        <f t="shared" si="261"/>
        <v>n/a</v>
      </c>
      <c r="FR44" s="36" t="str">
        <f t="shared" si="261"/>
        <v>n/a</v>
      </c>
      <c r="FS44" s="36" t="str">
        <f t="shared" si="261"/>
        <v>n/a</v>
      </c>
      <c r="FT44" s="36" t="str">
        <f t="shared" si="261"/>
        <v>n/a</v>
      </c>
      <c r="FU44" s="36" t="str">
        <f t="shared" si="261"/>
        <v>n/a</v>
      </c>
      <c r="FV44" s="36" t="str">
        <f t="shared" si="261"/>
        <v>n/a</v>
      </c>
      <c r="FW44" s="36" t="str">
        <f t="shared" si="261"/>
        <v>n/a</v>
      </c>
      <c r="FX44" s="36" t="str">
        <f t="shared" si="261"/>
        <v>n/a</v>
      </c>
      <c r="FY44" s="36" t="str">
        <f t="shared" si="261"/>
        <v>n/a</v>
      </c>
      <c r="FZ44" s="36" t="str">
        <f t="shared" si="261"/>
        <v>n/a</v>
      </c>
      <c r="GA44" s="36" t="str">
        <f t="shared" si="261"/>
        <v>n/a</v>
      </c>
      <c r="GB44" s="36" t="str">
        <f t="shared" si="261"/>
        <v>n/a</v>
      </c>
      <c r="GC44" s="36" t="str">
        <f t="shared" si="261"/>
        <v>n/a</v>
      </c>
      <c r="GD44" s="36" t="str">
        <f t="shared" si="261"/>
        <v>n/a</v>
      </c>
      <c r="GE44" s="36" t="str">
        <f t="shared" si="261"/>
        <v>n/a</v>
      </c>
      <c r="GF44" s="36" t="str">
        <f t="shared" si="261"/>
        <v>n/a</v>
      </c>
      <c r="GG44" s="36" t="str">
        <f t="shared" si="261"/>
        <v>n/a</v>
      </c>
      <c r="GH44" s="36" t="str">
        <f t="shared" si="261"/>
        <v>n/a</v>
      </c>
      <c r="GI44" s="36" t="str">
        <f t="shared" si="261"/>
        <v>n/a</v>
      </c>
      <c r="GJ44" s="36" t="str">
        <f t="shared" si="261"/>
        <v>n/a</v>
      </c>
      <c r="GK44" s="36" t="str">
        <f t="shared" si="261"/>
        <v>n/a</v>
      </c>
      <c r="GL44" s="36" t="str">
        <f t="shared" si="261"/>
        <v>n/a</v>
      </c>
      <c r="GM44" s="36" t="str">
        <f t="shared" si="261"/>
        <v>n/a</v>
      </c>
      <c r="GN44" s="36" t="str">
        <f t="shared" si="261"/>
        <v>n/a</v>
      </c>
      <c r="GO44" s="36" t="str">
        <f t="shared" si="261"/>
        <v>n/a</v>
      </c>
      <c r="GP44" s="36" t="str">
        <f t="shared" si="261"/>
        <v>n/a</v>
      </c>
      <c r="GQ44" s="36" t="str">
        <f t="shared" si="261"/>
        <v>n/a</v>
      </c>
      <c r="GR44" s="36" t="str">
        <f t="shared" si="261"/>
        <v>n/a</v>
      </c>
      <c r="GS44" s="36" t="str">
        <f t="shared" si="261"/>
        <v>n/a</v>
      </c>
      <c r="GT44" s="36" t="str">
        <f t="shared" si="261"/>
        <v>n/a</v>
      </c>
      <c r="GU44" s="36" t="str">
        <f t="shared" si="261"/>
        <v>n/a</v>
      </c>
      <c r="GV44" s="36" t="str">
        <f t="shared" si="261"/>
        <v>n/a</v>
      </c>
      <c r="GW44" s="36" t="str">
        <f t="shared" si="261"/>
        <v>n/a</v>
      </c>
      <c r="GX44" s="36" t="str">
        <f t="shared" si="261"/>
        <v>n/a</v>
      </c>
      <c r="GY44" s="36" t="str">
        <f t="shared" si="261"/>
        <v>n/a</v>
      </c>
      <c r="GZ44" s="36" t="str">
        <f t="shared" si="261"/>
        <v>n/a</v>
      </c>
      <c r="HA44" s="36" t="str">
        <f t="shared" si="261"/>
        <v>n/a</v>
      </c>
      <c r="HB44" s="36" t="str">
        <f t="shared" si="261"/>
        <v>n/a</v>
      </c>
      <c r="HC44" s="36" t="str">
        <f t="shared" si="261"/>
        <v>n/a</v>
      </c>
      <c r="HD44" s="36" t="str">
        <f t="shared" si="261"/>
        <v>n/a</v>
      </c>
      <c r="HE44" s="36" t="str">
        <f t="shared" si="261"/>
        <v>n/a</v>
      </c>
      <c r="HF44" s="36" t="str">
        <f t="shared" si="261"/>
        <v>n/a</v>
      </c>
      <c r="HG44" s="36" t="str">
        <f t="shared" si="261"/>
        <v>n/a</v>
      </c>
      <c r="HH44" s="36" t="str">
        <f t="shared" si="261"/>
        <v>n/a</v>
      </c>
      <c r="HI44" s="36" t="str">
        <f t="shared" si="261"/>
        <v>n/a</v>
      </c>
      <c r="HJ44" s="36" t="str">
        <f t="shared" si="261"/>
        <v>n/a</v>
      </c>
      <c r="HK44" s="36" t="str">
        <f t="shared" si="261"/>
        <v>n/a</v>
      </c>
      <c r="HL44" s="36" t="str">
        <f t="shared" si="261"/>
        <v>n/a</v>
      </c>
      <c r="HM44" s="36" t="str">
        <f t="shared" si="261"/>
        <v>n/a</v>
      </c>
    </row>
    <row r="45" spans="1:221" x14ac:dyDescent="0.25">
      <c r="A45" s="7" t="s">
        <v>1082</v>
      </c>
      <c r="B45" s="16" t="s">
        <v>1081</v>
      </c>
      <c r="C45" s="15">
        <v>137.184</v>
      </c>
      <c r="D45" s="15">
        <v>149.85</v>
      </c>
      <c r="E45" s="14">
        <f t="shared" si="0"/>
        <v>20557.022399999998</v>
      </c>
      <c r="F45" s="12">
        <f>IF(OR(G45="n/a",J45="n/a"),0%,E45/SUMIFS(E$13:E$239,G$13:G$239,"&lt;&gt;n/a",$J$13:$J$239,"&lt;&gt;n/a"))</f>
        <v>0</v>
      </c>
      <c r="G45" s="29">
        <v>1.9032365699032366E-2</v>
      </c>
      <c r="H45" s="13" t="str">
        <f t="shared" si="7"/>
        <v>n/a</v>
      </c>
      <c r="I45" s="33" t="str">
        <f t="shared" si="8"/>
        <v>n/a</v>
      </c>
      <c r="J45" s="29" t="s">
        <v>227</v>
      </c>
      <c r="K45" s="13" t="str">
        <f t="shared" si="162"/>
        <v>n/a</v>
      </c>
      <c r="L45" s="29" t="str">
        <f t="shared" si="176"/>
        <v>n/a</v>
      </c>
      <c r="M45" s="29" t="str">
        <f t="shared" si="177"/>
        <v>n/a</v>
      </c>
      <c r="N45" s="29" t="str">
        <f t="shared" si="178"/>
        <v>n/a</v>
      </c>
      <c r="O45" s="29" t="str">
        <f t="shared" si="179"/>
        <v>n/a</v>
      </c>
      <c r="P45" s="1">
        <v>4.0398999999999852E-2</v>
      </c>
      <c r="Q45" s="1" t="str">
        <f t="shared" si="167"/>
        <v>n/a</v>
      </c>
      <c r="R45" s="12" t="str">
        <f t="shared" si="180"/>
        <v>n/a</v>
      </c>
      <c r="S45" s="12">
        <f t="shared" si="181"/>
        <v>0</v>
      </c>
      <c r="T45" s="7"/>
      <c r="U45" s="42">
        <f t="shared" si="170"/>
        <v>-149.85</v>
      </c>
      <c r="V45" s="36" t="str">
        <f t="shared" si="171"/>
        <v>n/a</v>
      </c>
      <c r="W45" s="36" t="str">
        <f t="shared" ref="W45:Z45" si="262">IFERROR(V45*(1+$J45),"n/a")</f>
        <v>n/a</v>
      </c>
      <c r="X45" s="36" t="str">
        <f t="shared" si="262"/>
        <v>n/a</v>
      </c>
      <c r="Y45" s="36" t="str">
        <f t="shared" si="262"/>
        <v>n/a</v>
      </c>
      <c r="Z45" s="36" t="str">
        <f t="shared" si="262"/>
        <v>n/a</v>
      </c>
      <c r="AA45" s="36" t="str">
        <f t="shared" si="183"/>
        <v>n/a</v>
      </c>
      <c r="AB45" s="36" t="str">
        <f t="shared" si="184"/>
        <v>n/a</v>
      </c>
      <c r="AC45" s="36" t="str">
        <f t="shared" si="185"/>
        <v>n/a</v>
      </c>
      <c r="AD45" s="36" t="str">
        <f t="shared" si="186"/>
        <v>n/a</v>
      </c>
      <c r="AE45" s="36" t="str">
        <f t="shared" si="187"/>
        <v>n/a</v>
      </c>
      <c r="AF45" s="36" t="str">
        <f t="shared" ref="AF45:CQ45" si="263">IFERROR(AE45*(1+$P45),"n/a")</f>
        <v>n/a</v>
      </c>
      <c r="AG45" s="36" t="str">
        <f t="shared" si="263"/>
        <v>n/a</v>
      </c>
      <c r="AH45" s="36" t="str">
        <f t="shared" si="263"/>
        <v>n/a</v>
      </c>
      <c r="AI45" s="36" t="str">
        <f t="shared" si="263"/>
        <v>n/a</v>
      </c>
      <c r="AJ45" s="36" t="str">
        <f t="shared" si="263"/>
        <v>n/a</v>
      </c>
      <c r="AK45" s="36" t="str">
        <f t="shared" si="263"/>
        <v>n/a</v>
      </c>
      <c r="AL45" s="36" t="str">
        <f t="shared" si="263"/>
        <v>n/a</v>
      </c>
      <c r="AM45" s="36" t="str">
        <f t="shared" si="263"/>
        <v>n/a</v>
      </c>
      <c r="AN45" s="36" t="str">
        <f t="shared" si="263"/>
        <v>n/a</v>
      </c>
      <c r="AO45" s="36" t="str">
        <f t="shared" si="263"/>
        <v>n/a</v>
      </c>
      <c r="AP45" s="36" t="str">
        <f t="shared" si="263"/>
        <v>n/a</v>
      </c>
      <c r="AQ45" s="36" t="str">
        <f t="shared" si="263"/>
        <v>n/a</v>
      </c>
      <c r="AR45" s="36" t="str">
        <f t="shared" si="263"/>
        <v>n/a</v>
      </c>
      <c r="AS45" s="36" t="str">
        <f t="shared" si="263"/>
        <v>n/a</v>
      </c>
      <c r="AT45" s="36" t="str">
        <f t="shared" si="263"/>
        <v>n/a</v>
      </c>
      <c r="AU45" s="36" t="str">
        <f t="shared" si="263"/>
        <v>n/a</v>
      </c>
      <c r="AV45" s="36" t="str">
        <f t="shared" si="263"/>
        <v>n/a</v>
      </c>
      <c r="AW45" s="36" t="str">
        <f t="shared" si="263"/>
        <v>n/a</v>
      </c>
      <c r="AX45" s="36" t="str">
        <f t="shared" si="263"/>
        <v>n/a</v>
      </c>
      <c r="AY45" s="36" t="str">
        <f t="shared" si="263"/>
        <v>n/a</v>
      </c>
      <c r="AZ45" s="36" t="str">
        <f t="shared" si="263"/>
        <v>n/a</v>
      </c>
      <c r="BA45" s="36" t="str">
        <f t="shared" si="263"/>
        <v>n/a</v>
      </c>
      <c r="BB45" s="36" t="str">
        <f t="shared" si="263"/>
        <v>n/a</v>
      </c>
      <c r="BC45" s="36" t="str">
        <f t="shared" si="263"/>
        <v>n/a</v>
      </c>
      <c r="BD45" s="36" t="str">
        <f t="shared" si="263"/>
        <v>n/a</v>
      </c>
      <c r="BE45" s="36" t="str">
        <f t="shared" si="263"/>
        <v>n/a</v>
      </c>
      <c r="BF45" s="36" t="str">
        <f t="shared" si="263"/>
        <v>n/a</v>
      </c>
      <c r="BG45" s="36" t="str">
        <f t="shared" si="263"/>
        <v>n/a</v>
      </c>
      <c r="BH45" s="36" t="str">
        <f t="shared" si="263"/>
        <v>n/a</v>
      </c>
      <c r="BI45" s="36" t="str">
        <f t="shared" si="263"/>
        <v>n/a</v>
      </c>
      <c r="BJ45" s="36" t="str">
        <f t="shared" si="263"/>
        <v>n/a</v>
      </c>
      <c r="BK45" s="36" t="str">
        <f t="shared" si="263"/>
        <v>n/a</v>
      </c>
      <c r="BL45" s="36" t="str">
        <f t="shared" si="263"/>
        <v>n/a</v>
      </c>
      <c r="BM45" s="36" t="str">
        <f t="shared" si="263"/>
        <v>n/a</v>
      </c>
      <c r="BN45" s="36" t="str">
        <f t="shared" si="263"/>
        <v>n/a</v>
      </c>
      <c r="BO45" s="36" t="str">
        <f t="shared" si="263"/>
        <v>n/a</v>
      </c>
      <c r="BP45" s="36" t="str">
        <f t="shared" si="263"/>
        <v>n/a</v>
      </c>
      <c r="BQ45" s="36" t="str">
        <f t="shared" si="263"/>
        <v>n/a</v>
      </c>
      <c r="BR45" s="36" t="str">
        <f t="shared" si="263"/>
        <v>n/a</v>
      </c>
      <c r="BS45" s="36" t="str">
        <f t="shared" si="263"/>
        <v>n/a</v>
      </c>
      <c r="BT45" s="36" t="str">
        <f t="shared" si="263"/>
        <v>n/a</v>
      </c>
      <c r="BU45" s="36" t="str">
        <f t="shared" si="263"/>
        <v>n/a</v>
      </c>
      <c r="BV45" s="36" t="str">
        <f t="shared" si="263"/>
        <v>n/a</v>
      </c>
      <c r="BW45" s="36" t="str">
        <f t="shared" si="263"/>
        <v>n/a</v>
      </c>
      <c r="BX45" s="36" t="str">
        <f t="shared" si="263"/>
        <v>n/a</v>
      </c>
      <c r="BY45" s="36" t="str">
        <f t="shared" si="263"/>
        <v>n/a</v>
      </c>
      <c r="BZ45" s="36" t="str">
        <f t="shared" si="263"/>
        <v>n/a</v>
      </c>
      <c r="CA45" s="36" t="str">
        <f t="shared" si="263"/>
        <v>n/a</v>
      </c>
      <c r="CB45" s="36" t="str">
        <f t="shared" si="263"/>
        <v>n/a</v>
      </c>
      <c r="CC45" s="36" t="str">
        <f t="shared" si="263"/>
        <v>n/a</v>
      </c>
      <c r="CD45" s="36" t="str">
        <f t="shared" si="263"/>
        <v>n/a</v>
      </c>
      <c r="CE45" s="36" t="str">
        <f t="shared" si="263"/>
        <v>n/a</v>
      </c>
      <c r="CF45" s="36" t="str">
        <f t="shared" si="263"/>
        <v>n/a</v>
      </c>
      <c r="CG45" s="36" t="str">
        <f t="shared" si="263"/>
        <v>n/a</v>
      </c>
      <c r="CH45" s="36" t="str">
        <f t="shared" si="263"/>
        <v>n/a</v>
      </c>
      <c r="CI45" s="36" t="str">
        <f t="shared" si="263"/>
        <v>n/a</v>
      </c>
      <c r="CJ45" s="36" t="str">
        <f t="shared" si="263"/>
        <v>n/a</v>
      </c>
      <c r="CK45" s="36" t="str">
        <f t="shared" si="263"/>
        <v>n/a</v>
      </c>
      <c r="CL45" s="36" t="str">
        <f t="shared" si="263"/>
        <v>n/a</v>
      </c>
      <c r="CM45" s="36" t="str">
        <f t="shared" si="263"/>
        <v>n/a</v>
      </c>
      <c r="CN45" s="36" t="str">
        <f t="shared" si="263"/>
        <v>n/a</v>
      </c>
      <c r="CO45" s="36" t="str">
        <f t="shared" si="263"/>
        <v>n/a</v>
      </c>
      <c r="CP45" s="36" t="str">
        <f t="shared" si="263"/>
        <v>n/a</v>
      </c>
      <c r="CQ45" s="36" t="str">
        <f t="shared" si="263"/>
        <v>n/a</v>
      </c>
      <c r="CR45" s="36" t="str">
        <f t="shared" ref="CR45" si="264">IFERROR(CQ45*(1+$P45),"n/a")</f>
        <v>n/a</v>
      </c>
      <c r="CS45" s="36" t="str">
        <f t="shared" si="252"/>
        <v>n/a</v>
      </c>
      <c r="CT45" s="36" t="str">
        <f t="shared" si="252"/>
        <v>n/a</v>
      </c>
      <c r="CU45" s="36" t="str">
        <f t="shared" si="252"/>
        <v>n/a</v>
      </c>
      <c r="CV45" s="36" t="str">
        <f t="shared" si="252"/>
        <v>n/a</v>
      </c>
      <c r="CW45" s="36" t="str">
        <f t="shared" si="252"/>
        <v>n/a</v>
      </c>
      <c r="CX45" s="36" t="str">
        <f t="shared" si="252"/>
        <v>n/a</v>
      </c>
      <c r="CY45" s="36" t="str">
        <f t="shared" si="252"/>
        <v>n/a</v>
      </c>
      <c r="CZ45" s="36" t="str">
        <f t="shared" si="252"/>
        <v>n/a</v>
      </c>
      <c r="DA45" s="36" t="str">
        <f t="shared" si="252"/>
        <v>n/a</v>
      </c>
      <c r="DB45" s="36" t="str">
        <f t="shared" si="252"/>
        <v>n/a</v>
      </c>
      <c r="DC45" s="36" t="str">
        <f t="shared" si="252"/>
        <v>n/a</v>
      </c>
      <c r="DD45" s="36" t="str">
        <f t="shared" si="252"/>
        <v>n/a</v>
      </c>
      <c r="DE45" s="36" t="str">
        <f t="shared" si="252"/>
        <v>n/a</v>
      </c>
      <c r="DF45" s="36" t="str">
        <f t="shared" si="252"/>
        <v>n/a</v>
      </c>
      <c r="DG45" s="36" t="str">
        <f t="shared" si="252"/>
        <v>n/a</v>
      </c>
      <c r="DH45" s="36" t="str">
        <f t="shared" si="252"/>
        <v>n/a</v>
      </c>
      <c r="DI45" s="36" t="str">
        <f t="shared" si="252"/>
        <v>n/a</v>
      </c>
      <c r="DJ45" s="36" t="str">
        <f t="shared" si="252"/>
        <v>n/a</v>
      </c>
      <c r="DK45" s="36" t="str">
        <f t="shared" si="252"/>
        <v>n/a</v>
      </c>
      <c r="DL45" s="36" t="str">
        <f t="shared" si="252"/>
        <v>n/a</v>
      </c>
      <c r="DM45" s="36" t="str">
        <f t="shared" si="252"/>
        <v>n/a</v>
      </c>
      <c r="DN45" s="36" t="str">
        <f t="shared" si="252"/>
        <v>n/a</v>
      </c>
      <c r="DO45" s="36" t="str">
        <f t="shared" si="252"/>
        <v>n/a</v>
      </c>
      <c r="DP45" s="36" t="str">
        <f t="shared" si="252"/>
        <v>n/a</v>
      </c>
      <c r="DQ45" s="36" t="str">
        <f t="shared" si="252"/>
        <v>n/a</v>
      </c>
      <c r="DR45" s="36" t="str">
        <f t="shared" si="252"/>
        <v>n/a</v>
      </c>
      <c r="DS45" s="36" t="str">
        <f t="shared" si="252"/>
        <v>n/a</v>
      </c>
      <c r="DT45" s="36" t="str">
        <f t="shared" si="252"/>
        <v>n/a</v>
      </c>
      <c r="DU45" s="36" t="str">
        <f t="shared" si="252"/>
        <v>n/a</v>
      </c>
      <c r="DV45" s="36" t="str">
        <f t="shared" si="252"/>
        <v>n/a</v>
      </c>
      <c r="DW45" s="36" t="str">
        <f t="shared" si="252"/>
        <v>n/a</v>
      </c>
      <c r="DX45" s="36" t="str">
        <f t="shared" si="252"/>
        <v>n/a</v>
      </c>
      <c r="DY45" s="36" t="str">
        <f t="shared" si="252"/>
        <v>n/a</v>
      </c>
      <c r="DZ45" s="36" t="str">
        <f t="shared" si="252"/>
        <v>n/a</v>
      </c>
      <c r="EA45" s="36" t="str">
        <f t="shared" si="252"/>
        <v>n/a</v>
      </c>
      <c r="EB45" s="36" t="str">
        <f t="shared" si="252"/>
        <v>n/a</v>
      </c>
      <c r="EC45" s="36" t="str">
        <f t="shared" si="252"/>
        <v>n/a</v>
      </c>
      <c r="ED45" s="36" t="str">
        <f t="shared" si="252"/>
        <v>n/a</v>
      </c>
      <c r="EE45" s="36" t="str">
        <f t="shared" si="252"/>
        <v>n/a</v>
      </c>
      <c r="EF45" s="36" t="str">
        <f t="shared" si="252"/>
        <v>n/a</v>
      </c>
      <c r="EG45" s="36" t="str">
        <f t="shared" si="252"/>
        <v>n/a</v>
      </c>
      <c r="EH45" s="36" t="str">
        <f t="shared" si="252"/>
        <v>n/a</v>
      </c>
      <c r="EI45" s="36" t="str">
        <f t="shared" si="252"/>
        <v>n/a</v>
      </c>
      <c r="EJ45" s="36" t="str">
        <f t="shared" si="252"/>
        <v>n/a</v>
      </c>
      <c r="EK45" s="36" t="str">
        <f t="shared" si="252"/>
        <v>n/a</v>
      </c>
      <c r="EL45" s="36" t="str">
        <f t="shared" si="252"/>
        <v>n/a</v>
      </c>
      <c r="EM45" s="36" t="str">
        <f t="shared" si="252"/>
        <v>n/a</v>
      </c>
      <c r="EN45" s="36" t="str">
        <f t="shared" si="252"/>
        <v>n/a</v>
      </c>
      <c r="EO45" s="36" t="str">
        <f t="shared" si="252"/>
        <v>n/a</v>
      </c>
      <c r="EP45" s="36" t="str">
        <f t="shared" si="252"/>
        <v>n/a</v>
      </c>
      <c r="EQ45" s="36" t="str">
        <f t="shared" si="252"/>
        <v>n/a</v>
      </c>
      <c r="ER45" s="36" t="str">
        <f t="shared" si="252"/>
        <v>n/a</v>
      </c>
      <c r="ES45" s="36" t="str">
        <f t="shared" si="252"/>
        <v>n/a</v>
      </c>
      <c r="ET45" s="36" t="str">
        <f t="shared" si="252"/>
        <v>n/a</v>
      </c>
      <c r="EU45" s="36" t="str">
        <f t="shared" si="252"/>
        <v>n/a</v>
      </c>
      <c r="EV45" s="36" t="str">
        <f t="shared" si="252"/>
        <v>n/a</v>
      </c>
      <c r="EW45" s="36" t="str">
        <f t="shared" si="252"/>
        <v>n/a</v>
      </c>
      <c r="EX45" s="36" t="str">
        <f t="shared" si="252"/>
        <v>n/a</v>
      </c>
      <c r="EY45" s="36" t="str">
        <f t="shared" si="252"/>
        <v>n/a</v>
      </c>
      <c r="EZ45" s="36" t="str">
        <f t="shared" si="252"/>
        <v>n/a</v>
      </c>
      <c r="FA45" s="36" t="str">
        <f t="shared" si="252"/>
        <v>n/a</v>
      </c>
      <c r="FB45" s="36" t="str">
        <f t="shared" si="252"/>
        <v>n/a</v>
      </c>
      <c r="FC45" s="36" t="str">
        <f t="shared" si="252"/>
        <v>n/a</v>
      </c>
      <c r="FD45" s="36" t="str">
        <f t="shared" ref="FD45:HM45" si="265">IFERROR(FC45*(1+$P45),"n/a")</f>
        <v>n/a</v>
      </c>
      <c r="FE45" s="36" t="str">
        <f t="shared" si="265"/>
        <v>n/a</v>
      </c>
      <c r="FF45" s="36" t="str">
        <f t="shared" si="265"/>
        <v>n/a</v>
      </c>
      <c r="FG45" s="36" t="str">
        <f t="shared" si="265"/>
        <v>n/a</v>
      </c>
      <c r="FH45" s="36" t="str">
        <f t="shared" si="265"/>
        <v>n/a</v>
      </c>
      <c r="FI45" s="36" t="str">
        <f t="shared" si="265"/>
        <v>n/a</v>
      </c>
      <c r="FJ45" s="36" t="str">
        <f t="shared" si="265"/>
        <v>n/a</v>
      </c>
      <c r="FK45" s="36" t="str">
        <f t="shared" si="265"/>
        <v>n/a</v>
      </c>
      <c r="FL45" s="36" t="str">
        <f t="shared" si="265"/>
        <v>n/a</v>
      </c>
      <c r="FM45" s="36" t="str">
        <f t="shared" si="265"/>
        <v>n/a</v>
      </c>
      <c r="FN45" s="36" t="str">
        <f t="shared" si="265"/>
        <v>n/a</v>
      </c>
      <c r="FO45" s="36" t="str">
        <f t="shared" si="265"/>
        <v>n/a</v>
      </c>
      <c r="FP45" s="36" t="str">
        <f t="shared" si="265"/>
        <v>n/a</v>
      </c>
      <c r="FQ45" s="36" t="str">
        <f t="shared" si="265"/>
        <v>n/a</v>
      </c>
      <c r="FR45" s="36" t="str">
        <f t="shared" si="265"/>
        <v>n/a</v>
      </c>
      <c r="FS45" s="36" t="str">
        <f t="shared" si="265"/>
        <v>n/a</v>
      </c>
      <c r="FT45" s="36" t="str">
        <f t="shared" si="265"/>
        <v>n/a</v>
      </c>
      <c r="FU45" s="36" t="str">
        <f t="shared" si="265"/>
        <v>n/a</v>
      </c>
      <c r="FV45" s="36" t="str">
        <f t="shared" si="265"/>
        <v>n/a</v>
      </c>
      <c r="FW45" s="36" t="str">
        <f t="shared" si="265"/>
        <v>n/a</v>
      </c>
      <c r="FX45" s="36" t="str">
        <f t="shared" si="265"/>
        <v>n/a</v>
      </c>
      <c r="FY45" s="36" t="str">
        <f t="shared" si="265"/>
        <v>n/a</v>
      </c>
      <c r="FZ45" s="36" t="str">
        <f t="shared" si="265"/>
        <v>n/a</v>
      </c>
      <c r="GA45" s="36" t="str">
        <f t="shared" si="265"/>
        <v>n/a</v>
      </c>
      <c r="GB45" s="36" t="str">
        <f t="shared" si="265"/>
        <v>n/a</v>
      </c>
      <c r="GC45" s="36" t="str">
        <f t="shared" si="265"/>
        <v>n/a</v>
      </c>
      <c r="GD45" s="36" t="str">
        <f t="shared" si="265"/>
        <v>n/a</v>
      </c>
      <c r="GE45" s="36" t="str">
        <f t="shared" si="265"/>
        <v>n/a</v>
      </c>
      <c r="GF45" s="36" t="str">
        <f t="shared" si="265"/>
        <v>n/a</v>
      </c>
      <c r="GG45" s="36" t="str">
        <f t="shared" si="265"/>
        <v>n/a</v>
      </c>
      <c r="GH45" s="36" t="str">
        <f t="shared" si="265"/>
        <v>n/a</v>
      </c>
      <c r="GI45" s="36" t="str">
        <f t="shared" si="265"/>
        <v>n/a</v>
      </c>
      <c r="GJ45" s="36" t="str">
        <f t="shared" si="265"/>
        <v>n/a</v>
      </c>
      <c r="GK45" s="36" t="str">
        <f t="shared" si="265"/>
        <v>n/a</v>
      </c>
      <c r="GL45" s="36" t="str">
        <f t="shared" si="265"/>
        <v>n/a</v>
      </c>
      <c r="GM45" s="36" t="str">
        <f t="shared" si="265"/>
        <v>n/a</v>
      </c>
      <c r="GN45" s="36" t="str">
        <f t="shared" si="265"/>
        <v>n/a</v>
      </c>
      <c r="GO45" s="36" t="str">
        <f t="shared" si="265"/>
        <v>n/a</v>
      </c>
      <c r="GP45" s="36" t="str">
        <f t="shared" si="265"/>
        <v>n/a</v>
      </c>
      <c r="GQ45" s="36" t="str">
        <f t="shared" si="265"/>
        <v>n/a</v>
      </c>
      <c r="GR45" s="36" t="str">
        <f t="shared" si="265"/>
        <v>n/a</v>
      </c>
      <c r="GS45" s="36" t="str">
        <f t="shared" si="265"/>
        <v>n/a</v>
      </c>
      <c r="GT45" s="36" t="str">
        <f t="shared" si="265"/>
        <v>n/a</v>
      </c>
      <c r="GU45" s="36" t="str">
        <f t="shared" si="265"/>
        <v>n/a</v>
      </c>
      <c r="GV45" s="36" t="str">
        <f t="shared" si="265"/>
        <v>n/a</v>
      </c>
      <c r="GW45" s="36" t="str">
        <f t="shared" si="265"/>
        <v>n/a</v>
      </c>
      <c r="GX45" s="36" t="str">
        <f t="shared" si="265"/>
        <v>n/a</v>
      </c>
      <c r="GY45" s="36" t="str">
        <f t="shared" si="265"/>
        <v>n/a</v>
      </c>
      <c r="GZ45" s="36" t="str">
        <f t="shared" si="265"/>
        <v>n/a</v>
      </c>
      <c r="HA45" s="36" t="str">
        <f t="shared" si="265"/>
        <v>n/a</v>
      </c>
      <c r="HB45" s="36" t="str">
        <f t="shared" si="265"/>
        <v>n/a</v>
      </c>
      <c r="HC45" s="36" t="str">
        <f t="shared" si="265"/>
        <v>n/a</v>
      </c>
      <c r="HD45" s="36" t="str">
        <f t="shared" si="265"/>
        <v>n/a</v>
      </c>
      <c r="HE45" s="36" t="str">
        <f t="shared" si="265"/>
        <v>n/a</v>
      </c>
      <c r="HF45" s="36" t="str">
        <f t="shared" si="265"/>
        <v>n/a</v>
      </c>
      <c r="HG45" s="36" t="str">
        <f t="shared" si="265"/>
        <v>n/a</v>
      </c>
      <c r="HH45" s="36" t="str">
        <f t="shared" si="265"/>
        <v>n/a</v>
      </c>
      <c r="HI45" s="36" t="str">
        <f t="shared" si="265"/>
        <v>n/a</v>
      </c>
      <c r="HJ45" s="36" t="str">
        <f t="shared" si="265"/>
        <v>n/a</v>
      </c>
      <c r="HK45" s="36" t="str">
        <f t="shared" si="265"/>
        <v>n/a</v>
      </c>
      <c r="HL45" s="36" t="str">
        <f t="shared" si="265"/>
        <v>n/a</v>
      </c>
      <c r="HM45" s="36" t="str">
        <f t="shared" si="265"/>
        <v>n/a</v>
      </c>
    </row>
    <row r="46" spans="1:221" x14ac:dyDescent="0.25">
      <c r="A46" s="7" t="s">
        <v>1139</v>
      </c>
      <c r="B46" s="16" t="s">
        <v>1097</v>
      </c>
      <c r="C46" s="15">
        <v>102.47</v>
      </c>
      <c r="D46" s="15">
        <v>84.77</v>
      </c>
      <c r="E46" s="14">
        <f t="shared" si="0"/>
        <v>8686.3819000000003</v>
      </c>
      <c r="F46" s="12">
        <f>IF(OR(G46="n/a",J46="n/a"),0%,E46/SUMIFS(E$13:E$239,G$13:G$239,"&lt;&gt;n/a",$J$13:$J$239,"&lt;&gt;n/a"))</f>
        <v>0</v>
      </c>
      <c r="G46" s="29">
        <v>3.6097676064645513E-2</v>
      </c>
      <c r="H46" s="13" t="str">
        <f t="shared" si="7"/>
        <v>n/a</v>
      </c>
      <c r="I46" s="33" t="str">
        <f t="shared" si="8"/>
        <v>n/a</v>
      </c>
      <c r="J46" s="29" t="s">
        <v>227</v>
      </c>
      <c r="K46" s="13" t="str">
        <f t="shared" si="162"/>
        <v>n/a</v>
      </c>
      <c r="L46" s="29" t="str">
        <f t="shared" si="176"/>
        <v>n/a</v>
      </c>
      <c r="M46" s="29" t="str">
        <f t="shared" si="177"/>
        <v>n/a</v>
      </c>
      <c r="N46" s="29" t="str">
        <f t="shared" si="178"/>
        <v>n/a</v>
      </c>
      <c r="O46" s="29" t="str">
        <f t="shared" si="179"/>
        <v>n/a</v>
      </c>
      <c r="P46" s="1">
        <v>4.0398999999999852E-2</v>
      </c>
      <c r="Q46" s="1" t="str">
        <f t="shared" si="167"/>
        <v>n/a</v>
      </c>
      <c r="R46" s="12" t="str">
        <f t="shared" si="180"/>
        <v>n/a</v>
      </c>
      <c r="S46" s="12">
        <f t="shared" si="181"/>
        <v>0</v>
      </c>
      <c r="T46" s="7"/>
      <c r="U46" s="42">
        <f t="shared" si="170"/>
        <v>-84.77</v>
      </c>
      <c r="V46" s="36" t="str">
        <f t="shared" si="171"/>
        <v>n/a</v>
      </c>
      <c r="W46" s="36" t="str">
        <f t="shared" ref="W46:Z46" si="266">IFERROR(V46*(1+$J46),"n/a")</f>
        <v>n/a</v>
      </c>
      <c r="X46" s="36" t="str">
        <f t="shared" si="266"/>
        <v>n/a</v>
      </c>
      <c r="Y46" s="36" t="str">
        <f t="shared" si="266"/>
        <v>n/a</v>
      </c>
      <c r="Z46" s="36" t="str">
        <f t="shared" si="266"/>
        <v>n/a</v>
      </c>
      <c r="AA46" s="36" t="str">
        <f t="shared" si="183"/>
        <v>n/a</v>
      </c>
      <c r="AB46" s="36" t="str">
        <f t="shared" si="184"/>
        <v>n/a</v>
      </c>
      <c r="AC46" s="36" t="str">
        <f t="shared" si="185"/>
        <v>n/a</v>
      </c>
      <c r="AD46" s="36" t="str">
        <f t="shared" si="186"/>
        <v>n/a</v>
      </c>
      <c r="AE46" s="36" t="str">
        <f t="shared" si="187"/>
        <v>n/a</v>
      </c>
      <c r="AF46" s="36" t="str">
        <f t="shared" ref="AF46:CQ46" si="267">IFERROR(AE46*(1+$P46),"n/a")</f>
        <v>n/a</v>
      </c>
      <c r="AG46" s="36" t="str">
        <f t="shared" si="267"/>
        <v>n/a</v>
      </c>
      <c r="AH46" s="36" t="str">
        <f t="shared" si="267"/>
        <v>n/a</v>
      </c>
      <c r="AI46" s="36" t="str">
        <f t="shared" si="267"/>
        <v>n/a</v>
      </c>
      <c r="AJ46" s="36" t="str">
        <f t="shared" si="267"/>
        <v>n/a</v>
      </c>
      <c r="AK46" s="36" t="str">
        <f t="shared" si="267"/>
        <v>n/a</v>
      </c>
      <c r="AL46" s="36" t="str">
        <f t="shared" si="267"/>
        <v>n/a</v>
      </c>
      <c r="AM46" s="36" t="str">
        <f t="shared" si="267"/>
        <v>n/a</v>
      </c>
      <c r="AN46" s="36" t="str">
        <f t="shared" si="267"/>
        <v>n/a</v>
      </c>
      <c r="AO46" s="36" t="str">
        <f t="shared" si="267"/>
        <v>n/a</v>
      </c>
      <c r="AP46" s="36" t="str">
        <f t="shared" si="267"/>
        <v>n/a</v>
      </c>
      <c r="AQ46" s="36" t="str">
        <f t="shared" si="267"/>
        <v>n/a</v>
      </c>
      <c r="AR46" s="36" t="str">
        <f t="shared" si="267"/>
        <v>n/a</v>
      </c>
      <c r="AS46" s="36" t="str">
        <f t="shared" si="267"/>
        <v>n/a</v>
      </c>
      <c r="AT46" s="36" t="str">
        <f t="shared" si="267"/>
        <v>n/a</v>
      </c>
      <c r="AU46" s="36" t="str">
        <f t="shared" si="267"/>
        <v>n/a</v>
      </c>
      <c r="AV46" s="36" t="str">
        <f t="shared" si="267"/>
        <v>n/a</v>
      </c>
      <c r="AW46" s="36" t="str">
        <f t="shared" si="267"/>
        <v>n/a</v>
      </c>
      <c r="AX46" s="36" t="str">
        <f t="shared" si="267"/>
        <v>n/a</v>
      </c>
      <c r="AY46" s="36" t="str">
        <f t="shared" si="267"/>
        <v>n/a</v>
      </c>
      <c r="AZ46" s="36" t="str">
        <f t="shared" si="267"/>
        <v>n/a</v>
      </c>
      <c r="BA46" s="36" t="str">
        <f t="shared" si="267"/>
        <v>n/a</v>
      </c>
      <c r="BB46" s="36" t="str">
        <f t="shared" si="267"/>
        <v>n/a</v>
      </c>
      <c r="BC46" s="36" t="str">
        <f t="shared" si="267"/>
        <v>n/a</v>
      </c>
      <c r="BD46" s="36" t="str">
        <f t="shared" si="267"/>
        <v>n/a</v>
      </c>
      <c r="BE46" s="36" t="str">
        <f t="shared" si="267"/>
        <v>n/a</v>
      </c>
      <c r="BF46" s="36" t="str">
        <f t="shared" si="267"/>
        <v>n/a</v>
      </c>
      <c r="BG46" s="36" t="str">
        <f t="shared" si="267"/>
        <v>n/a</v>
      </c>
      <c r="BH46" s="36" t="str">
        <f t="shared" si="267"/>
        <v>n/a</v>
      </c>
      <c r="BI46" s="36" t="str">
        <f t="shared" si="267"/>
        <v>n/a</v>
      </c>
      <c r="BJ46" s="36" t="str">
        <f t="shared" si="267"/>
        <v>n/a</v>
      </c>
      <c r="BK46" s="36" t="str">
        <f t="shared" si="267"/>
        <v>n/a</v>
      </c>
      <c r="BL46" s="36" t="str">
        <f t="shared" si="267"/>
        <v>n/a</v>
      </c>
      <c r="BM46" s="36" t="str">
        <f t="shared" si="267"/>
        <v>n/a</v>
      </c>
      <c r="BN46" s="36" t="str">
        <f t="shared" si="267"/>
        <v>n/a</v>
      </c>
      <c r="BO46" s="36" t="str">
        <f t="shared" si="267"/>
        <v>n/a</v>
      </c>
      <c r="BP46" s="36" t="str">
        <f t="shared" si="267"/>
        <v>n/a</v>
      </c>
      <c r="BQ46" s="36" t="str">
        <f t="shared" si="267"/>
        <v>n/a</v>
      </c>
      <c r="BR46" s="36" t="str">
        <f t="shared" si="267"/>
        <v>n/a</v>
      </c>
      <c r="BS46" s="36" t="str">
        <f t="shared" si="267"/>
        <v>n/a</v>
      </c>
      <c r="BT46" s="36" t="str">
        <f t="shared" si="267"/>
        <v>n/a</v>
      </c>
      <c r="BU46" s="36" t="str">
        <f t="shared" si="267"/>
        <v>n/a</v>
      </c>
      <c r="BV46" s="36" t="str">
        <f t="shared" si="267"/>
        <v>n/a</v>
      </c>
      <c r="BW46" s="36" t="str">
        <f t="shared" si="267"/>
        <v>n/a</v>
      </c>
      <c r="BX46" s="36" t="str">
        <f t="shared" si="267"/>
        <v>n/a</v>
      </c>
      <c r="BY46" s="36" t="str">
        <f t="shared" si="267"/>
        <v>n/a</v>
      </c>
      <c r="BZ46" s="36" t="str">
        <f t="shared" si="267"/>
        <v>n/a</v>
      </c>
      <c r="CA46" s="36" t="str">
        <f t="shared" si="267"/>
        <v>n/a</v>
      </c>
      <c r="CB46" s="36" t="str">
        <f t="shared" si="267"/>
        <v>n/a</v>
      </c>
      <c r="CC46" s="36" t="str">
        <f t="shared" si="267"/>
        <v>n/a</v>
      </c>
      <c r="CD46" s="36" t="str">
        <f t="shared" si="267"/>
        <v>n/a</v>
      </c>
      <c r="CE46" s="36" t="str">
        <f t="shared" si="267"/>
        <v>n/a</v>
      </c>
      <c r="CF46" s="36" t="str">
        <f t="shared" si="267"/>
        <v>n/a</v>
      </c>
      <c r="CG46" s="36" t="str">
        <f t="shared" si="267"/>
        <v>n/a</v>
      </c>
      <c r="CH46" s="36" t="str">
        <f t="shared" si="267"/>
        <v>n/a</v>
      </c>
      <c r="CI46" s="36" t="str">
        <f t="shared" si="267"/>
        <v>n/a</v>
      </c>
      <c r="CJ46" s="36" t="str">
        <f t="shared" si="267"/>
        <v>n/a</v>
      </c>
      <c r="CK46" s="36" t="str">
        <f t="shared" si="267"/>
        <v>n/a</v>
      </c>
      <c r="CL46" s="36" t="str">
        <f t="shared" si="267"/>
        <v>n/a</v>
      </c>
      <c r="CM46" s="36" t="str">
        <f t="shared" si="267"/>
        <v>n/a</v>
      </c>
      <c r="CN46" s="36" t="str">
        <f t="shared" si="267"/>
        <v>n/a</v>
      </c>
      <c r="CO46" s="36" t="str">
        <f t="shared" si="267"/>
        <v>n/a</v>
      </c>
      <c r="CP46" s="36" t="str">
        <f t="shared" si="267"/>
        <v>n/a</v>
      </c>
      <c r="CQ46" s="36" t="str">
        <f t="shared" si="267"/>
        <v>n/a</v>
      </c>
      <c r="CR46" s="36" t="str">
        <f t="shared" ref="CR46" si="268">IFERROR(CQ46*(1+$P46),"n/a")</f>
        <v>n/a</v>
      </c>
      <c r="CS46" s="36" t="str">
        <f t="shared" si="252"/>
        <v>n/a</v>
      </c>
      <c r="CT46" s="36" t="str">
        <f t="shared" si="252"/>
        <v>n/a</v>
      </c>
      <c r="CU46" s="36" t="str">
        <f t="shared" ref="CU46:FF46" si="269">IFERROR(CT46*(1+$P46),"n/a")</f>
        <v>n/a</v>
      </c>
      <c r="CV46" s="36" t="str">
        <f t="shared" si="269"/>
        <v>n/a</v>
      </c>
      <c r="CW46" s="36" t="str">
        <f t="shared" si="269"/>
        <v>n/a</v>
      </c>
      <c r="CX46" s="36" t="str">
        <f t="shared" si="269"/>
        <v>n/a</v>
      </c>
      <c r="CY46" s="36" t="str">
        <f t="shared" si="269"/>
        <v>n/a</v>
      </c>
      <c r="CZ46" s="36" t="str">
        <f t="shared" si="269"/>
        <v>n/a</v>
      </c>
      <c r="DA46" s="36" t="str">
        <f t="shared" si="269"/>
        <v>n/a</v>
      </c>
      <c r="DB46" s="36" t="str">
        <f t="shared" si="269"/>
        <v>n/a</v>
      </c>
      <c r="DC46" s="36" t="str">
        <f t="shared" si="269"/>
        <v>n/a</v>
      </c>
      <c r="DD46" s="36" t="str">
        <f t="shared" si="269"/>
        <v>n/a</v>
      </c>
      <c r="DE46" s="36" t="str">
        <f t="shared" si="269"/>
        <v>n/a</v>
      </c>
      <c r="DF46" s="36" t="str">
        <f t="shared" si="269"/>
        <v>n/a</v>
      </c>
      <c r="DG46" s="36" t="str">
        <f t="shared" si="269"/>
        <v>n/a</v>
      </c>
      <c r="DH46" s="36" t="str">
        <f t="shared" si="269"/>
        <v>n/a</v>
      </c>
      <c r="DI46" s="36" t="str">
        <f t="shared" si="269"/>
        <v>n/a</v>
      </c>
      <c r="DJ46" s="36" t="str">
        <f t="shared" si="269"/>
        <v>n/a</v>
      </c>
      <c r="DK46" s="36" t="str">
        <f t="shared" si="269"/>
        <v>n/a</v>
      </c>
      <c r="DL46" s="36" t="str">
        <f t="shared" si="269"/>
        <v>n/a</v>
      </c>
      <c r="DM46" s="36" t="str">
        <f t="shared" si="269"/>
        <v>n/a</v>
      </c>
      <c r="DN46" s="36" t="str">
        <f t="shared" si="269"/>
        <v>n/a</v>
      </c>
      <c r="DO46" s="36" t="str">
        <f t="shared" si="269"/>
        <v>n/a</v>
      </c>
      <c r="DP46" s="36" t="str">
        <f t="shared" si="269"/>
        <v>n/a</v>
      </c>
      <c r="DQ46" s="36" t="str">
        <f t="shared" si="269"/>
        <v>n/a</v>
      </c>
      <c r="DR46" s="36" t="str">
        <f t="shared" si="269"/>
        <v>n/a</v>
      </c>
      <c r="DS46" s="36" t="str">
        <f t="shared" si="269"/>
        <v>n/a</v>
      </c>
      <c r="DT46" s="36" t="str">
        <f t="shared" si="269"/>
        <v>n/a</v>
      </c>
      <c r="DU46" s="36" t="str">
        <f t="shared" si="269"/>
        <v>n/a</v>
      </c>
      <c r="DV46" s="36" t="str">
        <f t="shared" si="269"/>
        <v>n/a</v>
      </c>
      <c r="DW46" s="36" t="str">
        <f t="shared" si="269"/>
        <v>n/a</v>
      </c>
      <c r="DX46" s="36" t="str">
        <f t="shared" si="269"/>
        <v>n/a</v>
      </c>
      <c r="DY46" s="36" t="str">
        <f t="shared" si="269"/>
        <v>n/a</v>
      </c>
      <c r="DZ46" s="36" t="str">
        <f t="shared" si="269"/>
        <v>n/a</v>
      </c>
      <c r="EA46" s="36" t="str">
        <f t="shared" si="269"/>
        <v>n/a</v>
      </c>
      <c r="EB46" s="36" t="str">
        <f t="shared" si="269"/>
        <v>n/a</v>
      </c>
      <c r="EC46" s="36" t="str">
        <f t="shared" si="269"/>
        <v>n/a</v>
      </c>
      <c r="ED46" s="36" t="str">
        <f t="shared" si="269"/>
        <v>n/a</v>
      </c>
      <c r="EE46" s="36" t="str">
        <f t="shared" si="269"/>
        <v>n/a</v>
      </c>
      <c r="EF46" s="36" t="str">
        <f t="shared" si="269"/>
        <v>n/a</v>
      </c>
      <c r="EG46" s="36" t="str">
        <f t="shared" si="269"/>
        <v>n/a</v>
      </c>
      <c r="EH46" s="36" t="str">
        <f t="shared" si="269"/>
        <v>n/a</v>
      </c>
      <c r="EI46" s="36" t="str">
        <f t="shared" si="269"/>
        <v>n/a</v>
      </c>
      <c r="EJ46" s="36" t="str">
        <f t="shared" si="269"/>
        <v>n/a</v>
      </c>
      <c r="EK46" s="36" t="str">
        <f t="shared" si="269"/>
        <v>n/a</v>
      </c>
      <c r="EL46" s="36" t="str">
        <f t="shared" si="269"/>
        <v>n/a</v>
      </c>
      <c r="EM46" s="36" t="str">
        <f t="shared" si="269"/>
        <v>n/a</v>
      </c>
      <c r="EN46" s="36" t="str">
        <f t="shared" si="269"/>
        <v>n/a</v>
      </c>
      <c r="EO46" s="36" t="str">
        <f t="shared" si="269"/>
        <v>n/a</v>
      </c>
      <c r="EP46" s="36" t="str">
        <f t="shared" si="269"/>
        <v>n/a</v>
      </c>
      <c r="EQ46" s="36" t="str">
        <f t="shared" si="269"/>
        <v>n/a</v>
      </c>
      <c r="ER46" s="36" t="str">
        <f t="shared" si="269"/>
        <v>n/a</v>
      </c>
      <c r="ES46" s="36" t="str">
        <f t="shared" si="269"/>
        <v>n/a</v>
      </c>
      <c r="ET46" s="36" t="str">
        <f t="shared" si="269"/>
        <v>n/a</v>
      </c>
      <c r="EU46" s="36" t="str">
        <f t="shared" si="269"/>
        <v>n/a</v>
      </c>
      <c r="EV46" s="36" t="str">
        <f t="shared" si="269"/>
        <v>n/a</v>
      </c>
      <c r="EW46" s="36" t="str">
        <f t="shared" si="269"/>
        <v>n/a</v>
      </c>
      <c r="EX46" s="36" t="str">
        <f t="shared" si="269"/>
        <v>n/a</v>
      </c>
      <c r="EY46" s="36" t="str">
        <f t="shared" si="269"/>
        <v>n/a</v>
      </c>
      <c r="EZ46" s="36" t="str">
        <f t="shared" si="269"/>
        <v>n/a</v>
      </c>
      <c r="FA46" s="36" t="str">
        <f t="shared" si="269"/>
        <v>n/a</v>
      </c>
      <c r="FB46" s="36" t="str">
        <f t="shared" si="269"/>
        <v>n/a</v>
      </c>
      <c r="FC46" s="36" t="str">
        <f t="shared" si="269"/>
        <v>n/a</v>
      </c>
      <c r="FD46" s="36" t="str">
        <f t="shared" si="269"/>
        <v>n/a</v>
      </c>
      <c r="FE46" s="36" t="str">
        <f t="shared" si="269"/>
        <v>n/a</v>
      </c>
      <c r="FF46" s="36" t="str">
        <f t="shared" si="269"/>
        <v>n/a</v>
      </c>
      <c r="FG46" s="36" t="str">
        <f t="shared" ref="FG46:HM46" si="270">IFERROR(FF46*(1+$P46),"n/a")</f>
        <v>n/a</v>
      </c>
      <c r="FH46" s="36" t="str">
        <f t="shared" si="270"/>
        <v>n/a</v>
      </c>
      <c r="FI46" s="36" t="str">
        <f t="shared" si="270"/>
        <v>n/a</v>
      </c>
      <c r="FJ46" s="36" t="str">
        <f t="shared" si="270"/>
        <v>n/a</v>
      </c>
      <c r="FK46" s="36" t="str">
        <f t="shared" si="270"/>
        <v>n/a</v>
      </c>
      <c r="FL46" s="36" t="str">
        <f t="shared" si="270"/>
        <v>n/a</v>
      </c>
      <c r="FM46" s="36" t="str">
        <f t="shared" si="270"/>
        <v>n/a</v>
      </c>
      <c r="FN46" s="36" t="str">
        <f t="shared" si="270"/>
        <v>n/a</v>
      </c>
      <c r="FO46" s="36" t="str">
        <f t="shared" si="270"/>
        <v>n/a</v>
      </c>
      <c r="FP46" s="36" t="str">
        <f t="shared" si="270"/>
        <v>n/a</v>
      </c>
      <c r="FQ46" s="36" t="str">
        <f t="shared" si="270"/>
        <v>n/a</v>
      </c>
      <c r="FR46" s="36" t="str">
        <f t="shared" si="270"/>
        <v>n/a</v>
      </c>
      <c r="FS46" s="36" t="str">
        <f t="shared" si="270"/>
        <v>n/a</v>
      </c>
      <c r="FT46" s="36" t="str">
        <f t="shared" si="270"/>
        <v>n/a</v>
      </c>
      <c r="FU46" s="36" t="str">
        <f t="shared" si="270"/>
        <v>n/a</v>
      </c>
      <c r="FV46" s="36" t="str">
        <f t="shared" si="270"/>
        <v>n/a</v>
      </c>
      <c r="FW46" s="36" t="str">
        <f t="shared" si="270"/>
        <v>n/a</v>
      </c>
      <c r="FX46" s="36" t="str">
        <f t="shared" si="270"/>
        <v>n/a</v>
      </c>
      <c r="FY46" s="36" t="str">
        <f t="shared" si="270"/>
        <v>n/a</v>
      </c>
      <c r="FZ46" s="36" t="str">
        <f t="shared" si="270"/>
        <v>n/a</v>
      </c>
      <c r="GA46" s="36" t="str">
        <f t="shared" si="270"/>
        <v>n/a</v>
      </c>
      <c r="GB46" s="36" t="str">
        <f t="shared" si="270"/>
        <v>n/a</v>
      </c>
      <c r="GC46" s="36" t="str">
        <f t="shared" si="270"/>
        <v>n/a</v>
      </c>
      <c r="GD46" s="36" t="str">
        <f t="shared" si="270"/>
        <v>n/a</v>
      </c>
      <c r="GE46" s="36" t="str">
        <f t="shared" si="270"/>
        <v>n/a</v>
      </c>
      <c r="GF46" s="36" t="str">
        <f t="shared" si="270"/>
        <v>n/a</v>
      </c>
      <c r="GG46" s="36" t="str">
        <f t="shared" si="270"/>
        <v>n/a</v>
      </c>
      <c r="GH46" s="36" t="str">
        <f t="shared" si="270"/>
        <v>n/a</v>
      </c>
      <c r="GI46" s="36" t="str">
        <f t="shared" si="270"/>
        <v>n/a</v>
      </c>
      <c r="GJ46" s="36" t="str">
        <f t="shared" si="270"/>
        <v>n/a</v>
      </c>
      <c r="GK46" s="36" t="str">
        <f t="shared" si="270"/>
        <v>n/a</v>
      </c>
      <c r="GL46" s="36" t="str">
        <f t="shared" si="270"/>
        <v>n/a</v>
      </c>
      <c r="GM46" s="36" t="str">
        <f t="shared" si="270"/>
        <v>n/a</v>
      </c>
      <c r="GN46" s="36" t="str">
        <f t="shared" si="270"/>
        <v>n/a</v>
      </c>
      <c r="GO46" s="36" t="str">
        <f t="shared" si="270"/>
        <v>n/a</v>
      </c>
      <c r="GP46" s="36" t="str">
        <f t="shared" si="270"/>
        <v>n/a</v>
      </c>
      <c r="GQ46" s="36" t="str">
        <f t="shared" si="270"/>
        <v>n/a</v>
      </c>
      <c r="GR46" s="36" t="str">
        <f t="shared" si="270"/>
        <v>n/a</v>
      </c>
      <c r="GS46" s="36" t="str">
        <f t="shared" si="270"/>
        <v>n/a</v>
      </c>
      <c r="GT46" s="36" t="str">
        <f t="shared" si="270"/>
        <v>n/a</v>
      </c>
      <c r="GU46" s="36" t="str">
        <f t="shared" si="270"/>
        <v>n/a</v>
      </c>
      <c r="GV46" s="36" t="str">
        <f t="shared" si="270"/>
        <v>n/a</v>
      </c>
      <c r="GW46" s="36" t="str">
        <f t="shared" si="270"/>
        <v>n/a</v>
      </c>
      <c r="GX46" s="36" t="str">
        <f t="shared" si="270"/>
        <v>n/a</v>
      </c>
      <c r="GY46" s="36" t="str">
        <f t="shared" si="270"/>
        <v>n/a</v>
      </c>
      <c r="GZ46" s="36" t="str">
        <f t="shared" si="270"/>
        <v>n/a</v>
      </c>
      <c r="HA46" s="36" t="str">
        <f t="shared" si="270"/>
        <v>n/a</v>
      </c>
      <c r="HB46" s="36" t="str">
        <f t="shared" si="270"/>
        <v>n/a</v>
      </c>
      <c r="HC46" s="36" t="str">
        <f t="shared" si="270"/>
        <v>n/a</v>
      </c>
      <c r="HD46" s="36" t="str">
        <f t="shared" si="270"/>
        <v>n/a</v>
      </c>
      <c r="HE46" s="36" t="str">
        <f t="shared" si="270"/>
        <v>n/a</v>
      </c>
      <c r="HF46" s="36" t="str">
        <f t="shared" si="270"/>
        <v>n/a</v>
      </c>
      <c r="HG46" s="36" t="str">
        <f t="shared" si="270"/>
        <v>n/a</v>
      </c>
      <c r="HH46" s="36" t="str">
        <f t="shared" si="270"/>
        <v>n/a</v>
      </c>
      <c r="HI46" s="36" t="str">
        <f t="shared" si="270"/>
        <v>n/a</v>
      </c>
      <c r="HJ46" s="36" t="str">
        <f t="shared" si="270"/>
        <v>n/a</v>
      </c>
      <c r="HK46" s="36" t="str">
        <f t="shared" si="270"/>
        <v>n/a</v>
      </c>
      <c r="HL46" s="36" t="str">
        <f t="shared" si="270"/>
        <v>n/a</v>
      </c>
      <c r="HM46" s="36" t="str">
        <f t="shared" si="270"/>
        <v>n/a</v>
      </c>
    </row>
    <row r="47" spans="1:221" x14ac:dyDescent="0.25">
      <c r="A47" s="7" t="s">
        <v>1080</v>
      </c>
      <c r="B47" s="16" t="s">
        <v>1079</v>
      </c>
      <c r="C47" s="15">
        <v>285.37099999999998</v>
      </c>
      <c r="D47" s="15">
        <v>24.17</v>
      </c>
      <c r="E47" s="14">
        <f t="shared" si="0"/>
        <v>6897.4170700000004</v>
      </c>
      <c r="F47" s="12">
        <f>IF(OR(G47="n/a",J47="n/a"),0%,E47/SUMIFS(E$13:E$239,G$13:G$239,"&lt;&gt;n/a",$J$13:$J$239,"&lt;&gt;n/a"))</f>
        <v>0</v>
      </c>
      <c r="G47" s="29" t="s">
        <v>227</v>
      </c>
      <c r="H47" s="13" t="str">
        <f t="shared" si="7"/>
        <v>n/a</v>
      </c>
      <c r="I47" s="33" t="str">
        <f t="shared" si="8"/>
        <v>n/a</v>
      </c>
      <c r="J47" s="29" t="s">
        <v>227</v>
      </c>
      <c r="K47" s="13" t="str">
        <f t="shared" si="162"/>
        <v>n/a</v>
      </c>
      <c r="L47" s="29" t="str">
        <f t="shared" si="176"/>
        <v>n/a</v>
      </c>
      <c r="M47" s="29" t="str">
        <f t="shared" si="177"/>
        <v>n/a</v>
      </c>
      <c r="N47" s="29" t="str">
        <f t="shared" si="178"/>
        <v>n/a</v>
      </c>
      <c r="O47" s="29" t="str">
        <f t="shared" si="179"/>
        <v>n/a</v>
      </c>
      <c r="P47" s="1">
        <v>4.0398999999999852E-2</v>
      </c>
      <c r="Q47" s="1" t="str">
        <f t="shared" si="167"/>
        <v>n/a</v>
      </c>
      <c r="R47" s="12" t="str">
        <f t="shared" si="180"/>
        <v>n/a</v>
      </c>
      <c r="S47" s="12">
        <f t="shared" si="181"/>
        <v>0</v>
      </c>
      <c r="T47" s="7"/>
      <c r="U47" s="42">
        <f t="shared" si="170"/>
        <v>-24.17</v>
      </c>
      <c r="V47" s="36" t="str">
        <f t="shared" si="171"/>
        <v>n/a</v>
      </c>
      <c r="W47" s="36" t="str">
        <f t="shared" ref="W47:Z47" si="271">IFERROR(V47*(1+$J47),"n/a")</f>
        <v>n/a</v>
      </c>
      <c r="X47" s="36" t="str">
        <f t="shared" si="271"/>
        <v>n/a</v>
      </c>
      <c r="Y47" s="36" t="str">
        <f t="shared" si="271"/>
        <v>n/a</v>
      </c>
      <c r="Z47" s="36" t="str">
        <f t="shared" si="271"/>
        <v>n/a</v>
      </c>
      <c r="AA47" s="36" t="str">
        <f t="shared" si="183"/>
        <v>n/a</v>
      </c>
      <c r="AB47" s="36" t="str">
        <f t="shared" si="184"/>
        <v>n/a</v>
      </c>
      <c r="AC47" s="36" t="str">
        <f t="shared" si="185"/>
        <v>n/a</v>
      </c>
      <c r="AD47" s="36" t="str">
        <f t="shared" si="186"/>
        <v>n/a</v>
      </c>
      <c r="AE47" s="36" t="str">
        <f t="shared" si="187"/>
        <v>n/a</v>
      </c>
      <c r="AF47" s="36" t="str">
        <f t="shared" ref="AF47:CQ47" si="272">IFERROR(AE47*(1+$P47),"n/a")</f>
        <v>n/a</v>
      </c>
      <c r="AG47" s="36" t="str">
        <f t="shared" si="272"/>
        <v>n/a</v>
      </c>
      <c r="AH47" s="36" t="str">
        <f t="shared" si="272"/>
        <v>n/a</v>
      </c>
      <c r="AI47" s="36" t="str">
        <f t="shared" si="272"/>
        <v>n/a</v>
      </c>
      <c r="AJ47" s="36" t="str">
        <f t="shared" si="272"/>
        <v>n/a</v>
      </c>
      <c r="AK47" s="36" t="str">
        <f t="shared" si="272"/>
        <v>n/a</v>
      </c>
      <c r="AL47" s="36" t="str">
        <f t="shared" si="272"/>
        <v>n/a</v>
      </c>
      <c r="AM47" s="36" t="str">
        <f t="shared" si="272"/>
        <v>n/a</v>
      </c>
      <c r="AN47" s="36" t="str">
        <f t="shared" si="272"/>
        <v>n/a</v>
      </c>
      <c r="AO47" s="36" t="str">
        <f t="shared" si="272"/>
        <v>n/a</v>
      </c>
      <c r="AP47" s="36" t="str">
        <f t="shared" si="272"/>
        <v>n/a</v>
      </c>
      <c r="AQ47" s="36" t="str">
        <f t="shared" si="272"/>
        <v>n/a</v>
      </c>
      <c r="AR47" s="36" t="str">
        <f t="shared" si="272"/>
        <v>n/a</v>
      </c>
      <c r="AS47" s="36" t="str">
        <f t="shared" si="272"/>
        <v>n/a</v>
      </c>
      <c r="AT47" s="36" t="str">
        <f t="shared" si="272"/>
        <v>n/a</v>
      </c>
      <c r="AU47" s="36" t="str">
        <f t="shared" si="272"/>
        <v>n/a</v>
      </c>
      <c r="AV47" s="36" t="str">
        <f t="shared" si="272"/>
        <v>n/a</v>
      </c>
      <c r="AW47" s="36" t="str">
        <f t="shared" si="272"/>
        <v>n/a</v>
      </c>
      <c r="AX47" s="36" t="str">
        <f t="shared" si="272"/>
        <v>n/a</v>
      </c>
      <c r="AY47" s="36" t="str">
        <f t="shared" si="272"/>
        <v>n/a</v>
      </c>
      <c r="AZ47" s="36" t="str">
        <f t="shared" si="272"/>
        <v>n/a</v>
      </c>
      <c r="BA47" s="36" t="str">
        <f t="shared" si="272"/>
        <v>n/a</v>
      </c>
      <c r="BB47" s="36" t="str">
        <f t="shared" si="272"/>
        <v>n/a</v>
      </c>
      <c r="BC47" s="36" t="str">
        <f t="shared" si="272"/>
        <v>n/a</v>
      </c>
      <c r="BD47" s="36" t="str">
        <f t="shared" si="272"/>
        <v>n/a</v>
      </c>
      <c r="BE47" s="36" t="str">
        <f t="shared" si="272"/>
        <v>n/a</v>
      </c>
      <c r="BF47" s="36" t="str">
        <f t="shared" si="272"/>
        <v>n/a</v>
      </c>
      <c r="BG47" s="36" t="str">
        <f t="shared" si="272"/>
        <v>n/a</v>
      </c>
      <c r="BH47" s="36" t="str">
        <f t="shared" si="272"/>
        <v>n/a</v>
      </c>
      <c r="BI47" s="36" t="str">
        <f t="shared" si="272"/>
        <v>n/a</v>
      </c>
      <c r="BJ47" s="36" t="str">
        <f t="shared" si="272"/>
        <v>n/a</v>
      </c>
      <c r="BK47" s="36" t="str">
        <f t="shared" si="272"/>
        <v>n/a</v>
      </c>
      <c r="BL47" s="36" t="str">
        <f t="shared" si="272"/>
        <v>n/a</v>
      </c>
      <c r="BM47" s="36" t="str">
        <f t="shared" si="272"/>
        <v>n/a</v>
      </c>
      <c r="BN47" s="36" t="str">
        <f t="shared" si="272"/>
        <v>n/a</v>
      </c>
      <c r="BO47" s="36" t="str">
        <f t="shared" si="272"/>
        <v>n/a</v>
      </c>
      <c r="BP47" s="36" t="str">
        <f t="shared" si="272"/>
        <v>n/a</v>
      </c>
      <c r="BQ47" s="36" t="str">
        <f t="shared" si="272"/>
        <v>n/a</v>
      </c>
      <c r="BR47" s="36" t="str">
        <f t="shared" si="272"/>
        <v>n/a</v>
      </c>
      <c r="BS47" s="36" t="str">
        <f t="shared" si="272"/>
        <v>n/a</v>
      </c>
      <c r="BT47" s="36" t="str">
        <f t="shared" si="272"/>
        <v>n/a</v>
      </c>
      <c r="BU47" s="36" t="str">
        <f t="shared" si="272"/>
        <v>n/a</v>
      </c>
      <c r="BV47" s="36" t="str">
        <f t="shared" si="272"/>
        <v>n/a</v>
      </c>
      <c r="BW47" s="36" t="str">
        <f t="shared" si="272"/>
        <v>n/a</v>
      </c>
      <c r="BX47" s="36" t="str">
        <f t="shared" si="272"/>
        <v>n/a</v>
      </c>
      <c r="BY47" s="36" t="str">
        <f t="shared" si="272"/>
        <v>n/a</v>
      </c>
      <c r="BZ47" s="36" t="str">
        <f t="shared" si="272"/>
        <v>n/a</v>
      </c>
      <c r="CA47" s="36" t="str">
        <f t="shared" si="272"/>
        <v>n/a</v>
      </c>
      <c r="CB47" s="36" t="str">
        <f t="shared" si="272"/>
        <v>n/a</v>
      </c>
      <c r="CC47" s="36" t="str">
        <f t="shared" si="272"/>
        <v>n/a</v>
      </c>
      <c r="CD47" s="36" t="str">
        <f t="shared" si="272"/>
        <v>n/a</v>
      </c>
      <c r="CE47" s="36" t="str">
        <f t="shared" si="272"/>
        <v>n/a</v>
      </c>
      <c r="CF47" s="36" t="str">
        <f t="shared" si="272"/>
        <v>n/a</v>
      </c>
      <c r="CG47" s="36" t="str">
        <f t="shared" si="272"/>
        <v>n/a</v>
      </c>
      <c r="CH47" s="36" t="str">
        <f t="shared" si="272"/>
        <v>n/a</v>
      </c>
      <c r="CI47" s="36" t="str">
        <f t="shared" si="272"/>
        <v>n/a</v>
      </c>
      <c r="CJ47" s="36" t="str">
        <f t="shared" si="272"/>
        <v>n/a</v>
      </c>
      <c r="CK47" s="36" t="str">
        <f t="shared" si="272"/>
        <v>n/a</v>
      </c>
      <c r="CL47" s="36" t="str">
        <f t="shared" si="272"/>
        <v>n/a</v>
      </c>
      <c r="CM47" s="36" t="str">
        <f t="shared" si="272"/>
        <v>n/a</v>
      </c>
      <c r="CN47" s="36" t="str">
        <f t="shared" si="272"/>
        <v>n/a</v>
      </c>
      <c r="CO47" s="36" t="str">
        <f t="shared" si="272"/>
        <v>n/a</v>
      </c>
      <c r="CP47" s="36" t="str">
        <f t="shared" si="272"/>
        <v>n/a</v>
      </c>
      <c r="CQ47" s="36" t="str">
        <f t="shared" si="272"/>
        <v>n/a</v>
      </c>
      <c r="CR47" s="36" t="str">
        <f t="shared" ref="CR47:FC51" si="273">IFERROR(CQ47*(1+$P47),"n/a")</f>
        <v>n/a</v>
      </c>
      <c r="CS47" s="36" t="str">
        <f t="shared" si="273"/>
        <v>n/a</v>
      </c>
      <c r="CT47" s="36" t="str">
        <f t="shared" si="273"/>
        <v>n/a</v>
      </c>
      <c r="CU47" s="36" t="str">
        <f t="shared" si="273"/>
        <v>n/a</v>
      </c>
      <c r="CV47" s="36" t="str">
        <f t="shared" si="273"/>
        <v>n/a</v>
      </c>
      <c r="CW47" s="36" t="str">
        <f t="shared" si="273"/>
        <v>n/a</v>
      </c>
      <c r="CX47" s="36" t="str">
        <f t="shared" si="273"/>
        <v>n/a</v>
      </c>
      <c r="CY47" s="36" t="str">
        <f t="shared" si="273"/>
        <v>n/a</v>
      </c>
      <c r="CZ47" s="36" t="str">
        <f t="shared" si="273"/>
        <v>n/a</v>
      </c>
      <c r="DA47" s="36" t="str">
        <f t="shared" si="273"/>
        <v>n/a</v>
      </c>
      <c r="DB47" s="36" t="str">
        <f t="shared" si="273"/>
        <v>n/a</v>
      </c>
      <c r="DC47" s="36" t="str">
        <f t="shared" si="273"/>
        <v>n/a</v>
      </c>
      <c r="DD47" s="36" t="str">
        <f t="shared" si="273"/>
        <v>n/a</v>
      </c>
      <c r="DE47" s="36" t="str">
        <f t="shared" si="273"/>
        <v>n/a</v>
      </c>
      <c r="DF47" s="36" t="str">
        <f t="shared" si="273"/>
        <v>n/a</v>
      </c>
      <c r="DG47" s="36" t="str">
        <f t="shared" si="273"/>
        <v>n/a</v>
      </c>
      <c r="DH47" s="36" t="str">
        <f t="shared" si="273"/>
        <v>n/a</v>
      </c>
      <c r="DI47" s="36" t="str">
        <f t="shared" si="273"/>
        <v>n/a</v>
      </c>
      <c r="DJ47" s="36" t="str">
        <f t="shared" si="273"/>
        <v>n/a</v>
      </c>
      <c r="DK47" s="36" t="str">
        <f t="shared" si="273"/>
        <v>n/a</v>
      </c>
      <c r="DL47" s="36" t="str">
        <f t="shared" si="273"/>
        <v>n/a</v>
      </c>
      <c r="DM47" s="36" t="str">
        <f t="shared" si="273"/>
        <v>n/a</v>
      </c>
      <c r="DN47" s="36" t="str">
        <f t="shared" si="273"/>
        <v>n/a</v>
      </c>
      <c r="DO47" s="36" t="str">
        <f t="shared" si="273"/>
        <v>n/a</v>
      </c>
      <c r="DP47" s="36" t="str">
        <f t="shared" si="273"/>
        <v>n/a</v>
      </c>
      <c r="DQ47" s="36" t="str">
        <f t="shared" si="273"/>
        <v>n/a</v>
      </c>
      <c r="DR47" s="36" t="str">
        <f t="shared" si="273"/>
        <v>n/a</v>
      </c>
      <c r="DS47" s="36" t="str">
        <f t="shared" si="273"/>
        <v>n/a</v>
      </c>
      <c r="DT47" s="36" t="str">
        <f t="shared" si="273"/>
        <v>n/a</v>
      </c>
      <c r="DU47" s="36" t="str">
        <f t="shared" si="273"/>
        <v>n/a</v>
      </c>
      <c r="DV47" s="36" t="str">
        <f t="shared" si="273"/>
        <v>n/a</v>
      </c>
      <c r="DW47" s="36" t="str">
        <f t="shared" si="273"/>
        <v>n/a</v>
      </c>
      <c r="DX47" s="36" t="str">
        <f t="shared" si="273"/>
        <v>n/a</v>
      </c>
      <c r="DY47" s="36" t="str">
        <f t="shared" si="273"/>
        <v>n/a</v>
      </c>
      <c r="DZ47" s="36" t="str">
        <f t="shared" si="273"/>
        <v>n/a</v>
      </c>
      <c r="EA47" s="36" t="str">
        <f t="shared" si="273"/>
        <v>n/a</v>
      </c>
      <c r="EB47" s="36" t="str">
        <f t="shared" si="273"/>
        <v>n/a</v>
      </c>
      <c r="EC47" s="36" t="str">
        <f t="shared" si="273"/>
        <v>n/a</v>
      </c>
      <c r="ED47" s="36" t="str">
        <f t="shared" si="273"/>
        <v>n/a</v>
      </c>
      <c r="EE47" s="36" t="str">
        <f t="shared" si="273"/>
        <v>n/a</v>
      </c>
      <c r="EF47" s="36" t="str">
        <f t="shared" si="273"/>
        <v>n/a</v>
      </c>
      <c r="EG47" s="36" t="str">
        <f t="shared" si="273"/>
        <v>n/a</v>
      </c>
      <c r="EH47" s="36" t="str">
        <f t="shared" si="273"/>
        <v>n/a</v>
      </c>
      <c r="EI47" s="36" t="str">
        <f t="shared" si="273"/>
        <v>n/a</v>
      </c>
      <c r="EJ47" s="36" t="str">
        <f t="shared" si="273"/>
        <v>n/a</v>
      </c>
      <c r="EK47" s="36" t="str">
        <f t="shared" si="273"/>
        <v>n/a</v>
      </c>
      <c r="EL47" s="36" t="str">
        <f t="shared" si="273"/>
        <v>n/a</v>
      </c>
      <c r="EM47" s="36" t="str">
        <f t="shared" si="273"/>
        <v>n/a</v>
      </c>
      <c r="EN47" s="36" t="str">
        <f t="shared" si="273"/>
        <v>n/a</v>
      </c>
      <c r="EO47" s="36" t="str">
        <f t="shared" si="273"/>
        <v>n/a</v>
      </c>
      <c r="EP47" s="36" t="str">
        <f t="shared" si="273"/>
        <v>n/a</v>
      </c>
      <c r="EQ47" s="36" t="str">
        <f t="shared" si="273"/>
        <v>n/a</v>
      </c>
      <c r="ER47" s="36" t="str">
        <f t="shared" si="273"/>
        <v>n/a</v>
      </c>
      <c r="ES47" s="36" t="str">
        <f t="shared" si="273"/>
        <v>n/a</v>
      </c>
      <c r="ET47" s="36" t="str">
        <f t="shared" si="273"/>
        <v>n/a</v>
      </c>
      <c r="EU47" s="36" t="str">
        <f t="shared" si="273"/>
        <v>n/a</v>
      </c>
      <c r="EV47" s="36" t="str">
        <f t="shared" si="273"/>
        <v>n/a</v>
      </c>
      <c r="EW47" s="36" t="str">
        <f t="shared" si="273"/>
        <v>n/a</v>
      </c>
      <c r="EX47" s="36" t="str">
        <f t="shared" si="273"/>
        <v>n/a</v>
      </c>
      <c r="EY47" s="36" t="str">
        <f t="shared" si="273"/>
        <v>n/a</v>
      </c>
      <c r="EZ47" s="36" t="str">
        <f t="shared" si="273"/>
        <v>n/a</v>
      </c>
      <c r="FA47" s="36" t="str">
        <f t="shared" si="273"/>
        <v>n/a</v>
      </c>
      <c r="FB47" s="36" t="str">
        <f t="shared" si="273"/>
        <v>n/a</v>
      </c>
      <c r="FC47" s="36" t="str">
        <f t="shared" si="273"/>
        <v>n/a</v>
      </c>
      <c r="FD47" s="36" t="str">
        <f t="shared" ref="FD47:HM47" si="274">IFERROR(FC47*(1+$P47),"n/a")</f>
        <v>n/a</v>
      </c>
      <c r="FE47" s="36" t="str">
        <f t="shared" si="274"/>
        <v>n/a</v>
      </c>
      <c r="FF47" s="36" t="str">
        <f t="shared" si="274"/>
        <v>n/a</v>
      </c>
      <c r="FG47" s="36" t="str">
        <f t="shared" si="274"/>
        <v>n/a</v>
      </c>
      <c r="FH47" s="36" t="str">
        <f t="shared" si="274"/>
        <v>n/a</v>
      </c>
      <c r="FI47" s="36" t="str">
        <f t="shared" si="274"/>
        <v>n/a</v>
      </c>
      <c r="FJ47" s="36" t="str">
        <f t="shared" si="274"/>
        <v>n/a</v>
      </c>
      <c r="FK47" s="36" t="str">
        <f t="shared" si="274"/>
        <v>n/a</v>
      </c>
      <c r="FL47" s="36" t="str">
        <f t="shared" si="274"/>
        <v>n/a</v>
      </c>
      <c r="FM47" s="36" t="str">
        <f t="shared" si="274"/>
        <v>n/a</v>
      </c>
      <c r="FN47" s="36" t="str">
        <f t="shared" si="274"/>
        <v>n/a</v>
      </c>
      <c r="FO47" s="36" t="str">
        <f t="shared" si="274"/>
        <v>n/a</v>
      </c>
      <c r="FP47" s="36" t="str">
        <f t="shared" si="274"/>
        <v>n/a</v>
      </c>
      <c r="FQ47" s="36" t="str">
        <f t="shared" si="274"/>
        <v>n/a</v>
      </c>
      <c r="FR47" s="36" t="str">
        <f t="shared" si="274"/>
        <v>n/a</v>
      </c>
      <c r="FS47" s="36" t="str">
        <f t="shared" si="274"/>
        <v>n/a</v>
      </c>
      <c r="FT47" s="36" t="str">
        <f t="shared" si="274"/>
        <v>n/a</v>
      </c>
      <c r="FU47" s="36" t="str">
        <f t="shared" si="274"/>
        <v>n/a</v>
      </c>
      <c r="FV47" s="36" t="str">
        <f t="shared" si="274"/>
        <v>n/a</v>
      </c>
      <c r="FW47" s="36" t="str">
        <f t="shared" si="274"/>
        <v>n/a</v>
      </c>
      <c r="FX47" s="36" t="str">
        <f t="shared" si="274"/>
        <v>n/a</v>
      </c>
      <c r="FY47" s="36" t="str">
        <f t="shared" si="274"/>
        <v>n/a</v>
      </c>
      <c r="FZ47" s="36" t="str">
        <f t="shared" si="274"/>
        <v>n/a</v>
      </c>
      <c r="GA47" s="36" t="str">
        <f t="shared" si="274"/>
        <v>n/a</v>
      </c>
      <c r="GB47" s="36" t="str">
        <f t="shared" si="274"/>
        <v>n/a</v>
      </c>
      <c r="GC47" s="36" t="str">
        <f t="shared" si="274"/>
        <v>n/a</v>
      </c>
      <c r="GD47" s="36" t="str">
        <f t="shared" si="274"/>
        <v>n/a</v>
      </c>
      <c r="GE47" s="36" t="str">
        <f t="shared" si="274"/>
        <v>n/a</v>
      </c>
      <c r="GF47" s="36" t="str">
        <f t="shared" si="274"/>
        <v>n/a</v>
      </c>
      <c r="GG47" s="36" t="str">
        <f t="shared" si="274"/>
        <v>n/a</v>
      </c>
      <c r="GH47" s="36" t="str">
        <f t="shared" si="274"/>
        <v>n/a</v>
      </c>
      <c r="GI47" s="36" t="str">
        <f t="shared" si="274"/>
        <v>n/a</v>
      </c>
      <c r="GJ47" s="36" t="str">
        <f t="shared" si="274"/>
        <v>n/a</v>
      </c>
      <c r="GK47" s="36" t="str">
        <f t="shared" si="274"/>
        <v>n/a</v>
      </c>
      <c r="GL47" s="36" t="str">
        <f t="shared" si="274"/>
        <v>n/a</v>
      </c>
      <c r="GM47" s="36" t="str">
        <f t="shared" si="274"/>
        <v>n/a</v>
      </c>
      <c r="GN47" s="36" t="str">
        <f t="shared" si="274"/>
        <v>n/a</v>
      </c>
      <c r="GO47" s="36" t="str">
        <f t="shared" si="274"/>
        <v>n/a</v>
      </c>
      <c r="GP47" s="36" t="str">
        <f t="shared" si="274"/>
        <v>n/a</v>
      </c>
      <c r="GQ47" s="36" t="str">
        <f t="shared" si="274"/>
        <v>n/a</v>
      </c>
      <c r="GR47" s="36" t="str">
        <f t="shared" si="274"/>
        <v>n/a</v>
      </c>
      <c r="GS47" s="36" t="str">
        <f t="shared" si="274"/>
        <v>n/a</v>
      </c>
      <c r="GT47" s="36" t="str">
        <f t="shared" si="274"/>
        <v>n/a</v>
      </c>
      <c r="GU47" s="36" t="str">
        <f t="shared" si="274"/>
        <v>n/a</v>
      </c>
      <c r="GV47" s="36" t="str">
        <f t="shared" si="274"/>
        <v>n/a</v>
      </c>
      <c r="GW47" s="36" t="str">
        <f t="shared" si="274"/>
        <v>n/a</v>
      </c>
      <c r="GX47" s="36" t="str">
        <f t="shared" si="274"/>
        <v>n/a</v>
      </c>
      <c r="GY47" s="36" t="str">
        <f t="shared" si="274"/>
        <v>n/a</v>
      </c>
      <c r="GZ47" s="36" t="str">
        <f t="shared" si="274"/>
        <v>n/a</v>
      </c>
      <c r="HA47" s="36" t="str">
        <f t="shared" si="274"/>
        <v>n/a</v>
      </c>
      <c r="HB47" s="36" t="str">
        <f t="shared" si="274"/>
        <v>n/a</v>
      </c>
      <c r="HC47" s="36" t="str">
        <f t="shared" si="274"/>
        <v>n/a</v>
      </c>
      <c r="HD47" s="36" t="str">
        <f t="shared" si="274"/>
        <v>n/a</v>
      </c>
      <c r="HE47" s="36" t="str">
        <f t="shared" si="274"/>
        <v>n/a</v>
      </c>
      <c r="HF47" s="36" t="str">
        <f t="shared" si="274"/>
        <v>n/a</v>
      </c>
      <c r="HG47" s="36" t="str">
        <f t="shared" si="274"/>
        <v>n/a</v>
      </c>
      <c r="HH47" s="36" t="str">
        <f t="shared" si="274"/>
        <v>n/a</v>
      </c>
      <c r="HI47" s="36" t="str">
        <f t="shared" si="274"/>
        <v>n/a</v>
      </c>
      <c r="HJ47" s="36" t="str">
        <f t="shared" si="274"/>
        <v>n/a</v>
      </c>
      <c r="HK47" s="36" t="str">
        <f t="shared" si="274"/>
        <v>n/a</v>
      </c>
      <c r="HL47" s="36" t="str">
        <f t="shared" si="274"/>
        <v>n/a</v>
      </c>
      <c r="HM47" s="36" t="str">
        <f t="shared" si="274"/>
        <v>n/a</v>
      </c>
    </row>
    <row r="48" spans="1:221" x14ac:dyDescent="0.25">
      <c r="A48" s="7" t="s">
        <v>1140</v>
      </c>
      <c r="B48" s="16" t="s">
        <v>1141</v>
      </c>
      <c r="C48" s="15">
        <v>599.077</v>
      </c>
      <c r="D48" s="15">
        <v>35.119999999999997</v>
      </c>
      <c r="E48" s="14">
        <f t="shared" si="0"/>
        <v>21039.58424</v>
      </c>
      <c r="F48" s="12">
        <f>IF(OR(G48="n/a",J48="n/a"),0%,E48/SUMIFS(E$13:E$239,G$13:G$239,"&lt;&gt;n/a",$J$13:$J$239,"&lt;&gt;n/a"))</f>
        <v>0</v>
      </c>
      <c r="G48" s="29">
        <v>3.3758542141230072E-2</v>
      </c>
      <c r="H48" s="13" t="str">
        <f t="shared" si="7"/>
        <v>n/a</v>
      </c>
      <c r="I48" s="33" t="str">
        <f t="shared" si="8"/>
        <v>n/a</v>
      </c>
      <c r="J48" s="29" t="s">
        <v>227</v>
      </c>
      <c r="K48" s="13" t="str">
        <f t="shared" si="162"/>
        <v>n/a</v>
      </c>
      <c r="L48" s="29" t="str">
        <f t="shared" si="176"/>
        <v>n/a</v>
      </c>
      <c r="M48" s="29" t="str">
        <f t="shared" si="177"/>
        <v>n/a</v>
      </c>
      <c r="N48" s="29" t="str">
        <f t="shared" si="178"/>
        <v>n/a</v>
      </c>
      <c r="O48" s="29" t="str">
        <f t="shared" si="179"/>
        <v>n/a</v>
      </c>
      <c r="P48" s="1">
        <v>4.0398999999999852E-2</v>
      </c>
      <c r="Q48" s="1" t="str">
        <f t="shared" si="167"/>
        <v>n/a</v>
      </c>
      <c r="R48" s="12" t="str">
        <f t="shared" si="180"/>
        <v>n/a</v>
      </c>
      <c r="S48" s="12">
        <f t="shared" si="181"/>
        <v>0</v>
      </c>
      <c r="T48" s="7"/>
      <c r="U48" s="42">
        <f t="shared" si="170"/>
        <v>-35.119999999999997</v>
      </c>
      <c r="V48" s="36" t="str">
        <f t="shared" si="171"/>
        <v>n/a</v>
      </c>
      <c r="W48" s="36" t="str">
        <f t="shared" ref="W48:Z48" si="275">IFERROR(V48*(1+$J48),"n/a")</f>
        <v>n/a</v>
      </c>
      <c r="X48" s="36" t="str">
        <f t="shared" si="275"/>
        <v>n/a</v>
      </c>
      <c r="Y48" s="36" t="str">
        <f t="shared" si="275"/>
        <v>n/a</v>
      </c>
      <c r="Z48" s="36" t="str">
        <f t="shared" si="275"/>
        <v>n/a</v>
      </c>
      <c r="AA48" s="36" t="str">
        <f t="shared" si="183"/>
        <v>n/a</v>
      </c>
      <c r="AB48" s="36" t="str">
        <f t="shared" si="184"/>
        <v>n/a</v>
      </c>
      <c r="AC48" s="36" t="str">
        <f t="shared" si="185"/>
        <v>n/a</v>
      </c>
      <c r="AD48" s="36" t="str">
        <f t="shared" si="186"/>
        <v>n/a</v>
      </c>
      <c r="AE48" s="36" t="str">
        <f t="shared" si="187"/>
        <v>n/a</v>
      </c>
      <c r="AF48" s="36" t="str">
        <f t="shared" ref="AF48:CQ48" si="276">IFERROR(AE48*(1+$P48),"n/a")</f>
        <v>n/a</v>
      </c>
      <c r="AG48" s="36" t="str">
        <f t="shared" si="276"/>
        <v>n/a</v>
      </c>
      <c r="AH48" s="36" t="str">
        <f t="shared" si="276"/>
        <v>n/a</v>
      </c>
      <c r="AI48" s="36" t="str">
        <f t="shared" si="276"/>
        <v>n/a</v>
      </c>
      <c r="AJ48" s="36" t="str">
        <f t="shared" si="276"/>
        <v>n/a</v>
      </c>
      <c r="AK48" s="36" t="str">
        <f t="shared" si="276"/>
        <v>n/a</v>
      </c>
      <c r="AL48" s="36" t="str">
        <f t="shared" si="276"/>
        <v>n/a</v>
      </c>
      <c r="AM48" s="36" t="str">
        <f t="shared" si="276"/>
        <v>n/a</v>
      </c>
      <c r="AN48" s="36" t="str">
        <f t="shared" si="276"/>
        <v>n/a</v>
      </c>
      <c r="AO48" s="36" t="str">
        <f t="shared" si="276"/>
        <v>n/a</v>
      </c>
      <c r="AP48" s="36" t="str">
        <f t="shared" si="276"/>
        <v>n/a</v>
      </c>
      <c r="AQ48" s="36" t="str">
        <f t="shared" si="276"/>
        <v>n/a</v>
      </c>
      <c r="AR48" s="36" t="str">
        <f t="shared" si="276"/>
        <v>n/a</v>
      </c>
      <c r="AS48" s="36" t="str">
        <f t="shared" si="276"/>
        <v>n/a</v>
      </c>
      <c r="AT48" s="36" t="str">
        <f t="shared" si="276"/>
        <v>n/a</v>
      </c>
      <c r="AU48" s="36" t="str">
        <f t="shared" si="276"/>
        <v>n/a</v>
      </c>
      <c r="AV48" s="36" t="str">
        <f t="shared" si="276"/>
        <v>n/a</v>
      </c>
      <c r="AW48" s="36" t="str">
        <f t="shared" si="276"/>
        <v>n/a</v>
      </c>
      <c r="AX48" s="36" t="str">
        <f t="shared" si="276"/>
        <v>n/a</v>
      </c>
      <c r="AY48" s="36" t="str">
        <f t="shared" si="276"/>
        <v>n/a</v>
      </c>
      <c r="AZ48" s="36" t="str">
        <f t="shared" si="276"/>
        <v>n/a</v>
      </c>
      <c r="BA48" s="36" t="str">
        <f t="shared" si="276"/>
        <v>n/a</v>
      </c>
      <c r="BB48" s="36" t="str">
        <f t="shared" si="276"/>
        <v>n/a</v>
      </c>
      <c r="BC48" s="36" t="str">
        <f t="shared" si="276"/>
        <v>n/a</v>
      </c>
      <c r="BD48" s="36" t="str">
        <f t="shared" si="276"/>
        <v>n/a</v>
      </c>
      <c r="BE48" s="36" t="str">
        <f t="shared" si="276"/>
        <v>n/a</v>
      </c>
      <c r="BF48" s="36" t="str">
        <f t="shared" si="276"/>
        <v>n/a</v>
      </c>
      <c r="BG48" s="36" t="str">
        <f t="shared" si="276"/>
        <v>n/a</v>
      </c>
      <c r="BH48" s="36" t="str">
        <f t="shared" si="276"/>
        <v>n/a</v>
      </c>
      <c r="BI48" s="36" t="str">
        <f t="shared" si="276"/>
        <v>n/a</v>
      </c>
      <c r="BJ48" s="36" t="str">
        <f t="shared" si="276"/>
        <v>n/a</v>
      </c>
      <c r="BK48" s="36" t="str">
        <f t="shared" si="276"/>
        <v>n/a</v>
      </c>
      <c r="BL48" s="36" t="str">
        <f t="shared" si="276"/>
        <v>n/a</v>
      </c>
      <c r="BM48" s="36" t="str">
        <f t="shared" si="276"/>
        <v>n/a</v>
      </c>
      <c r="BN48" s="36" t="str">
        <f t="shared" si="276"/>
        <v>n/a</v>
      </c>
      <c r="BO48" s="36" t="str">
        <f t="shared" si="276"/>
        <v>n/a</v>
      </c>
      <c r="BP48" s="36" t="str">
        <f t="shared" si="276"/>
        <v>n/a</v>
      </c>
      <c r="BQ48" s="36" t="str">
        <f t="shared" si="276"/>
        <v>n/a</v>
      </c>
      <c r="BR48" s="36" t="str">
        <f t="shared" si="276"/>
        <v>n/a</v>
      </c>
      <c r="BS48" s="36" t="str">
        <f t="shared" si="276"/>
        <v>n/a</v>
      </c>
      <c r="BT48" s="36" t="str">
        <f t="shared" si="276"/>
        <v>n/a</v>
      </c>
      <c r="BU48" s="36" t="str">
        <f t="shared" si="276"/>
        <v>n/a</v>
      </c>
      <c r="BV48" s="36" t="str">
        <f t="shared" si="276"/>
        <v>n/a</v>
      </c>
      <c r="BW48" s="36" t="str">
        <f t="shared" si="276"/>
        <v>n/a</v>
      </c>
      <c r="BX48" s="36" t="str">
        <f t="shared" si="276"/>
        <v>n/a</v>
      </c>
      <c r="BY48" s="36" t="str">
        <f t="shared" si="276"/>
        <v>n/a</v>
      </c>
      <c r="BZ48" s="36" t="str">
        <f t="shared" si="276"/>
        <v>n/a</v>
      </c>
      <c r="CA48" s="36" t="str">
        <f t="shared" si="276"/>
        <v>n/a</v>
      </c>
      <c r="CB48" s="36" t="str">
        <f t="shared" si="276"/>
        <v>n/a</v>
      </c>
      <c r="CC48" s="36" t="str">
        <f t="shared" si="276"/>
        <v>n/a</v>
      </c>
      <c r="CD48" s="36" t="str">
        <f t="shared" si="276"/>
        <v>n/a</v>
      </c>
      <c r="CE48" s="36" t="str">
        <f t="shared" si="276"/>
        <v>n/a</v>
      </c>
      <c r="CF48" s="36" t="str">
        <f t="shared" si="276"/>
        <v>n/a</v>
      </c>
      <c r="CG48" s="36" t="str">
        <f t="shared" si="276"/>
        <v>n/a</v>
      </c>
      <c r="CH48" s="36" t="str">
        <f t="shared" si="276"/>
        <v>n/a</v>
      </c>
      <c r="CI48" s="36" t="str">
        <f t="shared" si="276"/>
        <v>n/a</v>
      </c>
      <c r="CJ48" s="36" t="str">
        <f t="shared" si="276"/>
        <v>n/a</v>
      </c>
      <c r="CK48" s="36" t="str">
        <f t="shared" si="276"/>
        <v>n/a</v>
      </c>
      <c r="CL48" s="36" t="str">
        <f t="shared" si="276"/>
        <v>n/a</v>
      </c>
      <c r="CM48" s="36" t="str">
        <f t="shared" si="276"/>
        <v>n/a</v>
      </c>
      <c r="CN48" s="36" t="str">
        <f t="shared" si="276"/>
        <v>n/a</v>
      </c>
      <c r="CO48" s="36" t="str">
        <f t="shared" si="276"/>
        <v>n/a</v>
      </c>
      <c r="CP48" s="36" t="str">
        <f t="shared" si="276"/>
        <v>n/a</v>
      </c>
      <c r="CQ48" s="36" t="str">
        <f t="shared" si="276"/>
        <v>n/a</v>
      </c>
      <c r="CR48" s="36" t="str">
        <f t="shared" ref="CR48" si="277">IFERROR(CQ48*(1+$P48),"n/a")</f>
        <v>n/a</v>
      </c>
      <c r="CS48" s="36" t="str">
        <f t="shared" si="273"/>
        <v>n/a</v>
      </c>
      <c r="CT48" s="36" t="str">
        <f t="shared" si="273"/>
        <v>n/a</v>
      </c>
      <c r="CU48" s="36" t="str">
        <f t="shared" si="273"/>
        <v>n/a</v>
      </c>
      <c r="CV48" s="36" t="str">
        <f t="shared" si="273"/>
        <v>n/a</v>
      </c>
      <c r="CW48" s="36" t="str">
        <f t="shared" si="273"/>
        <v>n/a</v>
      </c>
      <c r="CX48" s="36" t="str">
        <f t="shared" si="273"/>
        <v>n/a</v>
      </c>
      <c r="CY48" s="36" t="str">
        <f t="shared" si="273"/>
        <v>n/a</v>
      </c>
      <c r="CZ48" s="36" t="str">
        <f t="shared" si="273"/>
        <v>n/a</v>
      </c>
      <c r="DA48" s="36" t="str">
        <f t="shared" si="273"/>
        <v>n/a</v>
      </c>
      <c r="DB48" s="36" t="str">
        <f t="shared" si="273"/>
        <v>n/a</v>
      </c>
      <c r="DC48" s="36" t="str">
        <f t="shared" si="273"/>
        <v>n/a</v>
      </c>
      <c r="DD48" s="36" t="str">
        <f t="shared" si="273"/>
        <v>n/a</v>
      </c>
      <c r="DE48" s="36" t="str">
        <f t="shared" si="273"/>
        <v>n/a</v>
      </c>
      <c r="DF48" s="36" t="str">
        <f t="shared" si="273"/>
        <v>n/a</v>
      </c>
      <c r="DG48" s="36" t="str">
        <f t="shared" si="273"/>
        <v>n/a</v>
      </c>
      <c r="DH48" s="36" t="str">
        <f t="shared" si="273"/>
        <v>n/a</v>
      </c>
      <c r="DI48" s="36" t="str">
        <f t="shared" si="273"/>
        <v>n/a</v>
      </c>
      <c r="DJ48" s="36" t="str">
        <f t="shared" si="273"/>
        <v>n/a</v>
      </c>
      <c r="DK48" s="36" t="str">
        <f t="shared" si="273"/>
        <v>n/a</v>
      </c>
      <c r="DL48" s="36" t="str">
        <f t="shared" si="273"/>
        <v>n/a</v>
      </c>
      <c r="DM48" s="36" t="str">
        <f t="shared" si="273"/>
        <v>n/a</v>
      </c>
      <c r="DN48" s="36" t="str">
        <f t="shared" si="273"/>
        <v>n/a</v>
      </c>
      <c r="DO48" s="36" t="str">
        <f t="shared" si="273"/>
        <v>n/a</v>
      </c>
      <c r="DP48" s="36" t="str">
        <f t="shared" si="273"/>
        <v>n/a</v>
      </c>
      <c r="DQ48" s="36" t="str">
        <f t="shared" si="273"/>
        <v>n/a</v>
      </c>
      <c r="DR48" s="36" t="str">
        <f t="shared" si="273"/>
        <v>n/a</v>
      </c>
      <c r="DS48" s="36" t="str">
        <f t="shared" si="273"/>
        <v>n/a</v>
      </c>
      <c r="DT48" s="36" t="str">
        <f t="shared" si="273"/>
        <v>n/a</v>
      </c>
      <c r="DU48" s="36" t="str">
        <f t="shared" si="273"/>
        <v>n/a</v>
      </c>
      <c r="DV48" s="36" t="str">
        <f t="shared" si="273"/>
        <v>n/a</v>
      </c>
      <c r="DW48" s="36" t="str">
        <f t="shared" si="273"/>
        <v>n/a</v>
      </c>
      <c r="DX48" s="36" t="str">
        <f t="shared" si="273"/>
        <v>n/a</v>
      </c>
      <c r="DY48" s="36" t="str">
        <f t="shared" si="273"/>
        <v>n/a</v>
      </c>
      <c r="DZ48" s="36" t="str">
        <f t="shared" si="273"/>
        <v>n/a</v>
      </c>
      <c r="EA48" s="36" t="str">
        <f t="shared" si="273"/>
        <v>n/a</v>
      </c>
      <c r="EB48" s="36" t="str">
        <f t="shared" si="273"/>
        <v>n/a</v>
      </c>
      <c r="EC48" s="36" t="str">
        <f t="shared" si="273"/>
        <v>n/a</v>
      </c>
      <c r="ED48" s="36" t="str">
        <f t="shared" si="273"/>
        <v>n/a</v>
      </c>
      <c r="EE48" s="36" t="str">
        <f t="shared" si="273"/>
        <v>n/a</v>
      </c>
      <c r="EF48" s="36" t="str">
        <f t="shared" si="273"/>
        <v>n/a</v>
      </c>
      <c r="EG48" s="36" t="str">
        <f t="shared" si="273"/>
        <v>n/a</v>
      </c>
      <c r="EH48" s="36" t="str">
        <f t="shared" si="273"/>
        <v>n/a</v>
      </c>
      <c r="EI48" s="36" t="str">
        <f t="shared" si="273"/>
        <v>n/a</v>
      </c>
      <c r="EJ48" s="36" t="str">
        <f t="shared" si="273"/>
        <v>n/a</v>
      </c>
      <c r="EK48" s="36" t="str">
        <f t="shared" si="273"/>
        <v>n/a</v>
      </c>
      <c r="EL48" s="36" t="str">
        <f t="shared" si="273"/>
        <v>n/a</v>
      </c>
      <c r="EM48" s="36" t="str">
        <f t="shared" si="273"/>
        <v>n/a</v>
      </c>
      <c r="EN48" s="36" t="str">
        <f t="shared" si="273"/>
        <v>n/a</v>
      </c>
      <c r="EO48" s="36" t="str">
        <f t="shared" si="273"/>
        <v>n/a</v>
      </c>
      <c r="EP48" s="36" t="str">
        <f t="shared" si="273"/>
        <v>n/a</v>
      </c>
      <c r="EQ48" s="36" t="str">
        <f t="shared" si="273"/>
        <v>n/a</v>
      </c>
      <c r="ER48" s="36" t="str">
        <f t="shared" si="273"/>
        <v>n/a</v>
      </c>
      <c r="ES48" s="36" t="str">
        <f t="shared" si="273"/>
        <v>n/a</v>
      </c>
      <c r="ET48" s="36" t="str">
        <f t="shared" si="273"/>
        <v>n/a</v>
      </c>
      <c r="EU48" s="36" t="str">
        <f t="shared" si="273"/>
        <v>n/a</v>
      </c>
      <c r="EV48" s="36" t="str">
        <f t="shared" si="273"/>
        <v>n/a</v>
      </c>
      <c r="EW48" s="36" t="str">
        <f t="shared" si="273"/>
        <v>n/a</v>
      </c>
      <c r="EX48" s="36" t="str">
        <f t="shared" si="273"/>
        <v>n/a</v>
      </c>
      <c r="EY48" s="36" t="str">
        <f t="shared" si="273"/>
        <v>n/a</v>
      </c>
      <c r="EZ48" s="36" t="str">
        <f t="shared" si="273"/>
        <v>n/a</v>
      </c>
      <c r="FA48" s="36" t="str">
        <f t="shared" si="273"/>
        <v>n/a</v>
      </c>
      <c r="FB48" s="36" t="str">
        <f t="shared" si="273"/>
        <v>n/a</v>
      </c>
      <c r="FC48" s="36" t="str">
        <f t="shared" si="273"/>
        <v>n/a</v>
      </c>
      <c r="FD48" s="36" t="str">
        <f t="shared" ref="FD48:HM48" si="278">IFERROR(FC48*(1+$P48),"n/a")</f>
        <v>n/a</v>
      </c>
      <c r="FE48" s="36" t="str">
        <f t="shared" si="278"/>
        <v>n/a</v>
      </c>
      <c r="FF48" s="36" t="str">
        <f t="shared" si="278"/>
        <v>n/a</v>
      </c>
      <c r="FG48" s="36" t="str">
        <f t="shared" si="278"/>
        <v>n/a</v>
      </c>
      <c r="FH48" s="36" t="str">
        <f t="shared" si="278"/>
        <v>n/a</v>
      </c>
      <c r="FI48" s="36" t="str">
        <f t="shared" si="278"/>
        <v>n/a</v>
      </c>
      <c r="FJ48" s="36" t="str">
        <f t="shared" si="278"/>
        <v>n/a</v>
      </c>
      <c r="FK48" s="36" t="str">
        <f t="shared" si="278"/>
        <v>n/a</v>
      </c>
      <c r="FL48" s="36" t="str">
        <f t="shared" si="278"/>
        <v>n/a</v>
      </c>
      <c r="FM48" s="36" t="str">
        <f t="shared" si="278"/>
        <v>n/a</v>
      </c>
      <c r="FN48" s="36" t="str">
        <f t="shared" si="278"/>
        <v>n/a</v>
      </c>
      <c r="FO48" s="36" t="str">
        <f t="shared" si="278"/>
        <v>n/a</v>
      </c>
      <c r="FP48" s="36" t="str">
        <f t="shared" si="278"/>
        <v>n/a</v>
      </c>
      <c r="FQ48" s="36" t="str">
        <f t="shared" si="278"/>
        <v>n/a</v>
      </c>
      <c r="FR48" s="36" t="str">
        <f t="shared" si="278"/>
        <v>n/a</v>
      </c>
      <c r="FS48" s="36" t="str">
        <f t="shared" si="278"/>
        <v>n/a</v>
      </c>
      <c r="FT48" s="36" t="str">
        <f t="shared" si="278"/>
        <v>n/a</v>
      </c>
      <c r="FU48" s="36" t="str">
        <f t="shared" si="278"/>
        <v>n/a</v>
      </c>
      <c r="FV48" s="36" t="str">
        <f t="shared" si="278"/>
        <v>n/a</v>
      </c>
      <c r="FW48" s="36" t="str">
        <f t="shared" si="278"/>
        <v>n/a</v>
      </c>
      <c r="FX48" s="36" t="str">
        <f t="shared" si="278"/>
        <v>n/a</v>
      </c>
      <c r="FY48" s="36" t="str">
        <f t="shared" si="278"/>
        <v>n/a</v>
      </c>
      <c r="FZ48" s="36" t="str">
        <f t="shared" si="278"/>
        <v>n/a</v>
      </c>
      <c r="GA48" s="36" t="str">
        <f t="shared" si="278"/>
        <v>n/a</v>
      </c>
      <c r="GB48" s="36" t="str">
        <f t="shared" si="278"/>
        <v>n/a</v>
      </c>
      <c r="GC48" s="36" t="str">
        <f t="shared" si="278"/>
        <v>n/a</v>
      </c>
      <c r="GD48" s="36" t="str">
        <f t="shared" si="278"/>
        <v>n/a</v>
      </c>
      <c r="GE48" s="36" t="str">
        <f t="shared" si="278"/>
        <v>n/a</v>
      </c>
      <c r="GF48" s="36" t="str">
        <f t="shared" si="278"/>
        <v>n/a</v>
      </c>
      <c r="GG48" s="36" t="str">
        <f t="shared" si="278"/>
        <v>n/a</v>
      </c>
      <c r="GH48" s="36" t="str">
        <f t="shared" si="278"/>
        <v>n/a</v>
      </c>
      <c r="GI48" s="36" t="str">
        <f t="shared" si="278"/>
        <v>n/a</v>
      </c>
      <c r="GJ48" s="36" t="str">
        <f t="shared" si="278"/>
        <v>n/a</v>
      </c>
      <c r="GK48" s="36" t="str">
        <f t="shared" si="278"/>
        <v>n/a</v>
      </c>
      <c r="GL48" s="36" t="str">
        <f t="shared" si="278"/>
        <v>n/a</v>
      </c>
      <c r="GM48" s="36" t="str">
        <f t="shared" si="278"/>
        <v>n/a</v>
      </c>
      <c r="GN48" s="36" t="str">
        <f t="shared" si="278"/>
        <v>n/a</v>
      </c>
      <c r="GO48" s="36" t="str">
        <f t="shared" si="278"/>
        <v>n/a</v>
      </c>
      <c r="GP48" s="36" t="str">
        <f t="shared" si="278"/>
        <v>n/a</v>
      </c>
      <c r="GQ48" s="36" t="str">
        <f t="shared" si="278"/>
        <v>n/a</v>
      </c>
      <c r="GR48" s="36" t="str">
        <f t="shared" si="278"/>
        <v>n/a</v>
      </c>
      <c r="GS48" s="36" t="str">
        <f t="shared" si="278"/>
        <v>n/a</v>
      </c>
      <c r="GT48" s="36" t="str">
        <f t="shared" si="278"/>
        <v>n/a</v>
      </c>
      <c r="GU48" s="36" t="str">
        <f t="shared" si="278"/>
        <v>n/a</v>
      </c>
      <c r="GV48" s="36" t="str">
        <f t="shared" si="278"/>
        <v>n/a</v>
      </c>
      <c r="GW48" s="36" t="str">
        <f t="shared" si="278"/>
        <v>n/a</v>
      </c>
      <c r="GX48" s="36" t="str">
        <f t="shared" si="278"/>
        <v>n/a</v>
      </c>
      <c r="GY48" s="36" t="str">
        <f t="shared" si="278"/>
        <v>n/a</v>
      </c>
      <c r="GZ48" s="36" t="str">
        <f t="shared" si="278"/>
        <v>n/a</v>
      </c>
      <c r="HA48" s="36" t="str">
        <f t="shared" si="278"/>
        <v>n/a</v>
      </c>
      <c r="HB48" s="36" t="str">
        <f t="shared" si="278"/>
        <v>n/a</v>
      </c>
      <c r="HC48" s="36" t="str">
        <f t="shared" si="278"/>
        <v>n/a</v>
      </c>
      <c r="HD48" s="36" t="str">
        <f t="shared" si="278"/>
        <v>n/a</v>
      </c>
      <c r="HE48" s="36" t="str">
        <f t="shared" si="278"/>
        <v>n/a</v>
      </c>
      <c r="HF48" s="36" t="str">
        <f t="shared" si="278"/>
        <v>n/a</v>
      </c>
      <c r="HG48" s="36" t="str">
        <f t="shared" si="278"/>
        <v>n/a</v>
      </c>
      <c r="HH48" s="36" t="str">
        <f t="shared" si="278"/>
        <v>n/a</v>
      </c>
      <c r="HI48" s="36" t="str">
        <f t="shared" si="278"/>
        <v>n/a</v>
      </c>
      <c r="HJ48" s="36" t="str">
        <f t="shared" si="278"/>
        <v>n/a</v>
      </c>
      <c r="HK48" s="36" t="str">
        <f t="shared" si="278"/>
        <v>n/a</v>
      </c>
      <c r="HL48" s="36" t="str">
        <f t="shared" si="278"/>
        <v>n/a</v>
      </c>
      <c r="HM48" s="36" t="str">
        <f t="shared" si="278"/>
        <v>n/a</v>
      </c>
    </row>
    <row r="49" spans="1:221" x14ac:dyDescent="0.25">
      <c r="A49" s="7" t="s">
        <v>1078</v>
      </c>
      <c r="B49" s="16" t="s">
        <v>1077</v>
      </c>
      <c r="C49" s="15">
        <v>238.952</v>
      </c>
      <c r="D49" s="15">
        <v>25.85</v>
      </c>
      <c r="E49" s="14">
        <f t="shared" si="0"/>
        <v>6176.9092000000001</v>
      </c>
      <c r="F49" s="12">
        <f>IF(OR(G49="n/a",J49="n/a"),0%,E49/SUMIFS(E$13:E$239,G$13:G$239,"&lt;&gt;n/a",$J$13:$J$239,"&lt;&gt;n/a"))</f>
        <v>0</v>
      </c>
      <c r="G49" s="29">
        <v>3.7137330754352028E-2</v>
      </c>
      <c r="H49" s="13" t="str">
        <f t="shared" si="7"/>
        <v>n/a</v>
      </c>
      <c r="I49" s="33" t="str">
        <f t="shared" si="8"/>
        <v>n/a</v>
      </c>
      <c r="J49" s="29" t="s">
        <v>227</v>
      </c>
      <c r="K49" s="13" t="str">
        <f t="shared" si="162"/>
        <v>n/a</v>
      </c>
      <c r="L49" s="29" t="str">
        <f t="shared" si="176"/>
        <v>n/a</v>
      </c>
      <c r="M49" s="29" t="str">
        <f t="shared" si="177"/>
        <v>n/a</v>
      </c>
      <c r="N49" s="29" t="str">
        <f t="shared" si="178"/>
        <v>n/a</v>
      </c>
      <c r="O49" s="29" t="str">
        <f t="shared" si="179"/>
        <v>n/a</v>
      </c>
      <c r="P49" s="1">
        <v>4.0398999999999852E-2</v>
      </c>
      <c r="Q49" s="1" t="str">
        <f t="shared" si="167"/>
        <v>n/a</v>
      </c>
      <c r="R49" s="12" t="str">
        <f t="shared" si="180"/>
        <v>n/a</v>
      </c>
      <c r="S49" s="12">
        <f t="shared" si="181"/>
        <v>0</v>
      </c>
      <c r="T49" s="7"/>
      <c r="U49" s="42">
        <f t="shared" si="170"/>
        <v>-25.85</v>
      </c>
      <c r="V49" s="36" t="str">
        <f t="shared" si="171"/>
        <v>n/a</v>
      </c>
      <c r="W49" s="36" t="str">
        <f t="shared" ref="W49:Z49" si="279">IFERROR(V49*(1+$J49),"n/a")</f>
        <v>n/a</v>
      </c>
      <c r="X49" s="36" t="str">
        <f t="shared" si="279"/>
        <v>n/a</v>
      </c>
      <c r="Y49" s="36" t="str">
        <f t="shared" si="279"/>
        <v>n/a</v>
      </c>
      <c r="Z49" s="36" t="str">
        <f t="shared" si="279"/>
        <v>n/a</v>
      </c>
      <c r="AA49" s="36" t="str">
        <f t="shared" si="183"/>
        <v>n/a</v>
      </c>
      <c r="AB49" s="36" t="str">
        <f t="shared" si="184"/>
        <v>n/a</v>
      </c>
      <c r="AC49" s="36" t="str">
        <f t="shared" si="185"/>
        <v>n/a</v>
      </c>
      <c r="AD49" s="36" t="str">
        <f t="shared" si="186"/>
        <v>n/a</v>
      </c>
      <c r="AE49" s="36" t="str">
        <f t="shared" si="187"/>
        <v>n/a</v>
      </c>
      <c r="AF49" s="36" t="str">
        <f t="shared" ref="AF49:CQ49" si="280">IFERROR(AE49*(1+$P49),"n/a")</f>
        <v>n/a</v>
      </c>
      <c r="AG49" s="36" t="str">
        <f t="shared" si="280"/>
        <v>n/a</v>
      </c>
      <c r="AH49" s="36" t="str">
        <f t="shared" si="280"/>
        <v>n/a</v>
      </c>
      <c r="AI49" s="36" t="str">
        <f t="shared" si="280"/>
        <v>n/a</v>
      </c>
      <c r="AJ49" s="36" t="str">
        <f t="shared" si="280"/>
        <v>n/a</v>
      </c>
      <c r="AK49" s="36" t="str">
        <f t="shared" si="280"/>
        <v>n/a</v>
      </c>
      <c r="AL49" s="36" t="str">
        <f t="shared" si="280"/>
        <v>n/a</v>
      </c>
      <c r="AM49" s="36" t="str">
        <f t="shared" si="280"/>
        <v>n/a</v>
      </c>
      <c r="AN49" s="36" t="str">
        <f t="shared" si="280"/>
        <v>n/a</v>
      </c>
      <c r="AO49" s="36" t="str">
        <f t="shared" si="280"/>
        <v>n/a</v>
      </c>
      <c r="AP49" s="36" t="str">
        <f t="shared" si="280"/>
        <v>n/a</v>
      </c>
      <c r="AQ49" s="36" t="str">
        <f t="shared" si="280"/>
        <v>n/a</v>
      </c>
      <c r="AR49" s="36" t="str">
        <f t="shared" si="280"/>
        <v>n/a</v>
      </c>
      <c r="AS49" s="36" t="str">
        <f t="shared" si="280"/>
        <v>n/a</v>
      </c>
      <c r="AT49" s="36" t="str">
        <f t="shared" si="280"/>
        <v>n/a</v>
      </c>
      <c r="AU49" s="36" t="str">
        <f t="shared" si="280"/>
        <v>n/a</v>
      </c>
      <c r="AV49" s="36" t="str">
        <f t="shared" si="280"/>
        <v>n/a</v>
      </c>
      <c r="AW49" s="36" t="str">
        <f t="shared" si="280"/>
        <v>n/a</v>
      </c>
      <c r="AX49" s="36" t="str">
        <f t="shared" si="280"/>
        <v>n/a</v>
      </c>
      <c r="AY49" s="36" t="str">
        <f t="shared" si="280"/>
        <v>n/a</v>
      </c>
      <c r="AZ49" s="36" t="str">
        <f t="shared" si="280"/>
        <v>n/a</v>
      </c>
      <c r="BA49" s="36" t="str">
        <f t="shared" si="280"/>
        <v>n/a</v>
      </c>
      <c r="BB49" s="36" t="str">
        <f t="shared" si="280"/>
        <v>n/a</v>
      </c>
      <c r="BC49" s="36" t="str">
        <f t="shared" si="280"/>
        <v>n/a</v>
      </c>
      <c r="BD49" s="36" t="str">
        <f t="shared" si="280"/>
        <v>n/a</v>
      </c>
      <c r="BE49" s="36" t="str">
        <f t="shared" si="280"/>
        <v>n/a</v>
      </c>
      <c r="BF49" s="36" t="str">
        <f t="shared" si="280"/>
        <v>n/a</v>
      </c>
      <c r="BG49" s="36" t="str">
        <f t="shared" si="280"/>
        <v>n/a</v>
      </c>
      <c r="BH49" s="36" t="str">
        <f t="shared" si="280"/>
        <v>n/a</v>
      </c>
      <c r="BI49" s="36" t="str">
        <f t="shared" si="280"/>
        <v>n/a</v>
      </c>
      <c r="BJ49" s="36" t="str">
        <f t="shared" si="280"/>
        <v>n/a</v>
      </c>
      <c r="BK49" s="36" t="str">
        <f t="shared" si="280"/>
        <v>n/a</v>
      </c>
      <c r="BL49" s="36" t="str">
        <f t="shared" si="280"/>
        <v>n/a</v>
      </c>
      <c r="BM49" s="36" t="str">
        <f t="shared" si="280"/>
        <v>n/a</v>
      </c>
      <c r="BN49" s="36" t="str">
        <f t="shared" si="280"/>
        <v>n/a</v>
      </c>
      <c r="BO49" s="36" t="str">
        <f t="shared" si="280"/>
        <v>n/a</v>
      </c>
      <c r="BP49" s="36" t="str">
        <f t="shared" si="280"/>
        <v>n/a</v>
      </c>
      <c r="BQ49" s="36" t="str">
        <f t="shared" si="280"/>
        <v>n/a</v>
      </c>
      <c r="BR49" s="36" t="str">
        <f t="shared" si="280"/>
        <v>n/a</v>
      </c>
      <c r="BS49" s="36" t="str">
        <f t="shared" si="280"/>
        <v>n/a</v>
      </c>
      <c r="BT49" s="36" t="str">
        <f t="shared" si="280"/>
        <v>n/a</v>
      </c>
      <c r="BU49" s="36" t="str">
        <f t="shared" si="280"/>
        <v>n/a</v>
      </c>
      <c r="BV49" s="36" t="str">
        <f t="shared" si="280"/>
        <v>n/a</v>
      </c>
      <c r="BW49" s="36" t="str">
        <f t="shared" si="280"/>
        <v>n/a</v>
      </c>
      <c r="BX49" s="36" t="str">
        <f t="shared" si="280"/>
        <v>n/a</v>
      </c>
      <c r="BY49" s="36" t="str">
        <f t="shared" si="280"/>
        <v>n/a</v>
      </c>
      <c r="BZ49" s="36" t="str">
        <f t="shared" si="280"/>
        <v>n/a</v>
      </c>
      <c r="CA49" s="36" t="str">
        <f t="shared" si="280"/>
        <v>n/a</v>
      </c>
      <c r="CB49" s="36" t="str">
        <f t="shared" si="280"/>
        <v>n/a</v>
      </c>
      <c r="CC49" s="36" t="str">
        <f t="shared" si="280"/>
        <v>n/a</v>
      </c>
      <c r="CD49" s="36" t="str">
        <f t="shared" si="280"/>
        <v>n/a</v>
      </c>
      <c r="CE49" s="36" t="str">
        <f t="shared" si="280"/>
        <v>n/a</v>
      </c>
      <c r="CF49" s="36" t="str">
        <f t="shared" si="280"/>
        <v>n/a</v>
      </c>
      <c r="CG49" s="36" t="str">
        <f t="shared" si="280"/>
        <v>n/a</v>
      </c>
      <c r="CH49" s="36" t="str">
        <f t="shared" si="280"/>
        <v>n/a</v>
      </c>
      <c r="CI49" s="36" t="str">
        <f t="shared" si="280"/>
        <v>n/a</v>
      </c>
      <c r="CJ49" s="36" t="str">
        <f t="shared" si="280"/>
        <v>n/a</v>
      </c>
      <c r="CK49" s="36" t="str">
        <f t="shared" si="280"/>
        <v>n/a</v>
      </c>
      <c r="CL49" s="36" t="str">
        <f t="shared" si="280"/>
        <v>n/a</v>
      </c>
      <c r="CM49" s="36" t="str">
        <f t="shared" si="280"/>
        <v>n/a</v>
      </c>
      <c r="CN49" s="36" t="str">
        <f t="shared" si="280"/>
        <v>n/a</v>
      </c>
      <c r="CO49" s="36" t="str">
        <f t="shared" si="280"/>
        <v>n/a</v>
      </c>
      <c r="CP49" s="36" t="str">
        <f t="shared" si="280"/>
        <v>n/a</v>
      </c>
      <c r="CQ49" s="36" t="str">
        <f t="shared" si="280"/>
        <v>n/a</v>
      </c>
      <c r="CR49" s="36" t="str">
        <f t="shared" ref="CR49" si="281">IFERROR(CQ49*(1+$P49),"n/a")</f>
        <v>n/a</v>
      </c>
      <c r="CS49" s="36" t="str">
        <f t="shared" si="273"/>
        <v>n/a</v>
      </c>
      <c r="CT49" s="36" t="str">
        <f t="shared" si="273"/>
        <v>n/a</v>
      </c>
      <c r="CU49" s="36" t="str">
        <f t="shared" si="273"/>
        <v>n/a</v>
      </c>
      <c r="CV49" s="36" t="str">
        <f t="shared" si="273"/>
        <v>n/a</v>
      </c>
      <c r="CW49" s="36" t="str">
        <f t="shared" si="273"/>
        <v>n/a</v>
      </c>
      <c r="CX49" s="36" t="str">
        <f t="shared" si="273"/>
        <v>n/a</v>
      </c>
      <c r="CY49" s="36" t="str">
        <f t="shared" si="273"/>
        <v>n/a</v>
      </c>
      <c r="CZ49" s="36" t="str">
        <f t="shared" si="273"/>
        <v>n/a</v>
      </c>
      <c r="DA49" s="36" t="str">
        <f t="shared" si="273"/>
        <v>n/a</v>
      </c>
      <c r="DB49" s="36" t="str">
        <f t="shared" si="273"/>
        <v>n/a</v>
      </c>
      <c r="DC49" s="36" t="str">
        <f t="shared" si="273"/>
        <v>n/a</v>
      </c>
      <c r="DD49" s="36" t="str">
        <f t="shared" si="273"/>
        <v>n/a</v>
      </c>
      <c r="DE49" s="36" t="str">
        <f t="shared" si="273"/>
        <v>n/a</v>
      </c>
      <c r="DF49" s="36" t="str">
        <f t="shared" si="273"/>
        <v>n/a</v>
      </c>
      <c r="DG49" s="36" t="str">
        <f t="shared" si="273"/>
        <v>n/a</v>
      </c>
      <c r="DH49" s="36" t="str">
        <f t="shared" si="273"/>
        <v>n/a</v>
      </c>
      <c r="DI49" s="36" t="str">
        <f t="shared" si="273"/>
        <v>n/a</v>
      </c>
      <c r="DJ49" s="36" t="str">
        <f t="shared" si="273"/>
        <v>n/a</v>
      </c>
      <c r="DK49" s="36" t="str">
        <f t="shared" si="273"/>
        <v>n/a</v>
      </c>
      <c r="DL49" s="36" t="str">
        <f t="shared" si="273"/>
        <v>n/a</v>
      </c>
      <c r="DM49" s="36" t="str">
        <f t="shared" si="273"/>
        <v>n/a</v>
      </c>
      <c r="DN49" s="36" t="str">
        <f t="shared" si="273"/>
        <v>n/a</v>
      </c>
      <c r="DO49" s="36" t="str">
        <f t="shared" si="273"/>
        <v>n/a</v>
      </c>
      <c r="DP49" s="36" t="str">
        <f t="shared" si="273"/>
        <v>n/a</v>
      </c>
      <c r="DQ49" s="36" t="str">
        <f t="shared" si="273"/>
        <v>n/a</v>
      </c>
      <c r="DR49" s="36" t="str">
        <f t="shared" si="273"/>
        <v>n/a</v>
      </c>
      <c r="DS49" s="36" t="str">
        <f t="shared" si="273"/>
        <v>n/a</v>
      </c>
      <c r="DT49" s="36" t="str">
        <f t="shared" si="273"/>
        <v>n/a</v>
      </c>
      <c r="DU49" s="36" t="str">
        <f t="shared" si="273"/>
        <v>n/a</v>
      </c>
      <c r="DV49" s="36" t="str">
        <f t="shared" si="273"/>
        <v>n/a</v>
      </c>
      <c r="DW49" s="36" t="str">
        <f t="shared" si="273"/>
        <v>n/a</v>
      </c>
      <c r="DX49" s="36" t="str">
        <f t="shared" si="273"/>
        <v>n/a</v>
      </c>
      <c r="DY49" s="36" t="str">
        <f t="shared" si="273"/>
        <v>n/a</v>
      </c>
      <c r="DZ49" s="36" t="str">
        <f t="shared" si="273"/>
        <v>n/a</v>
      </c>
      <c r="EA49" s="36" t="str">
        <f t="shared" si="273"/>
        <v>n/a</v>
      </c>
      <c r="EB49" s="36" t="str">
        <f t="shared" si="273"/>
        <v>n/a</v>
      </c>
      <c r="EC49" s="36" t="str">
        <f t="shared" si="273"/>
        <v>n/a</v>
      </c>
      <c r="ED49" s="36" t="str">
        <f t="shared" si="273"/>
        <v>n/a</v>
      </c>
      <c r="EE49" s="36" t="str">
        <f t="shared" si="273"/>
        <v>n/a</v>
      </c>
      <c r="EF49" s="36" t="str">
        <f t="shared" si="273"/>
        <v>n/a</v>
      </c>
      <c r="EG49" s="36" t="str">
        <f t="shared" si="273"/>
        <v>n/a</v>
      </c>
      <c r="EH49" s="36" t="str">
        <f t="shared" si="273"/>
        <v>n/a</v>
      </c>
      <c r="EI49" s="36" t="str">
        <f t="shared" si="273"/>
        <v>n/a</v>
      </c>
      <c r="EJ49" s="36" t="str">
        <f t="shared" si="273"/>
        <v>n/a</v>
      </c>
      <c r="EK49" s="36" t="str">
        <f t="shared" si="273"/>
        <v>n/a</v>
      </c>
      <c r="EL49" s="36" t="str">
        <f t="shared" si="273"/>
        <v>n/a</v>
      </c>
      <c r="EM49" s="36" t="str">
        <f t="shared" si="273"/>
        <v>n/a</v>
      </c>
      <c r="EN49" s="36" t="str">
        <f t="shared" si="273"/>
        <v>n/a</v>
      </c>
      <c r="EO49" s="36" t="str">
        <f t="shared" si="273"/>
        <v>n/a</v>
      </c>
      <c r="EP49" s="36" t="str">
        <f t="shared" si="273"/>
        <v>n/a</v>
      </c>
      <c r="EQ49" s="36" t="str">
        <f t="shared" si="273"/>
        <v>n/a</v>
      </c>
      <c r="ER49" s="36" t="str">
        <f t="shared" si="273"/>
        <v>n/a</v>
      </c>
      <c r="ES49" s="36" t="str">
        <f t="shared" si="273"/>
        <v>n/a</v>
      </c>
      <c r="ET49" s="36" t="str">
        <f t="shared" si="273"/>
        <v>n/a</v>
      </c>
      <c r="EU49" s="36" t="str">
        <f t="shared" si="273"/>
        <v>n/a</v>
      </c>
      <c r="EV49" s="36" t="str">
        <f t="shared" si="273"/>
        <v>n/a</v>
      </c>
      <c r="EW49" s="36" t="str">
        <f t="shared" si="273"/>
        <v>n/a</v>
      </c>
      <c r="EX49" s="36" t="str">
        <f t="shared" si="273"/>
        <v>n/a</v>
      </c>
      <c r="EY49" s="36" t="str">
        <f t="shared" si="273"/>
        <v>n/a</v>
      </c>
      <c r="EZ49" s="36" t="str">
        <f t="shared" si="273"/>
        <v>n/a</v>
      </c>
      <c r="FA49" s="36" t="str">
        <f t="shared" si="273"/>
        <v>n/a</v>
      </c>
      <c r="FB49" s="36" t="str">
        <f t="shared" si="273"/>
        <v>n/a</v>
      </c>
      <c r="FC49" s="36" t="str">
        <f t="shared" si="273"/>
        <v>n/a</v>
      </c>
      <c r="FD49" s="36" t="str">
        <f t="shared" ref="FD49:HM49" si="282">IFERROR(FC49*(1+$P49),"n/a")</f>
        <v>n/a</v>
      </c>
      <c r="FE49" s="36" t="str">
        <f t="shared" si="282"/>
        <v>n/a</v>
      </c>
      <c r="FF49" s="36" t="str">
        <f t="shared" si="282"/>
        <v>n/a</v>
      </c>
      <c r="FG49" s="36" t="str">
        <f t="shared" si="282"/>
        <v>n/a</v>
      </c>
      <c r="FH49" s="36" t="str">
        <f t="shared" si="282"/>
        <v>n/a</v>
      </c>
      <c r="FI49" s="36" t="str">
        <f t="shared" si="282"/>
        <v>n/a</v>
      </c>
      <c r="FJ49" s="36" t="str">
        <f t="shared" si="282"/>
        <v>n/a</v>
      </c>
      <c r="FK49" s="36" t="str">
        <f t="shared" si="282"/>
        <v>n/a</v>
      </c>
      <c r="FL49" s="36" t="str">
        <f t="shared" si="282"/>
        <v>n/a</v>
      </c>
      <c r="FM49" s="36" t="str">
        <f t="shared" si="282"/>
        <v>n/a</v>
      </c>
      <c r="FN49" s="36" t="str">
        <f t="shared" si="282"/>
        <v>n/a</v>
      </c>
      <c r="FO49" s="36" t="str">
        <f t="shared" si="282"/>
        <v>n/a</v>
      </c>
      <c r="FP49" s="36" t="str">
        <f t="shared" si="282"/>
        <v>n/a</v>
      </c>
      <c r="FQ49" s="36" t="str">
        <f t="shared" si="282"/>
        <v>n/a</v>
      </c>
      <c r="FR49" s="36" t="str">
        <f t="shared" si="282"/>
        <v>n/a</v>
      </c>
      <c r="FS49" s="36" t="str">
        <f t="shared" si="282"/>
        <v>n/a</v>
      </c>
      <c r="FT49" s="36" t="str">
        <f t="shared" si="282"/>
        <v>n/a</v>
      </c>
      <c r="FU49" s="36" t="str">
        <f t="shared" si="282"/>
        <v>n/a</v>
      </c>
      <c r="FV49" s="36" t="str">
        <f t="shared" si="282"/>
        <v>n/a</v>
      </c>
      <c r="FW49" s="36" t="str">
        <f t="shared" si="282"/>
        <v>n/a</v>
      </c>
      <c r="FX49" s="36" t="str">
        <f t="shared" si="282"/>
        <v>n/a</v>
      </c>
      <c r="FY49" s="36" t="str">
        <f t="shared" si="282"/>
        <v>n/a</v>
      </c>
      <c r="FZ49" s="36" t="str">
        <f t="shared" si="282"/>
        <v>n/a</v>
      </c>
      <c r="GA49" s="36" t="str">
        <f t="shared" si="282"/>
        <v>n/a</v>
      </c>
      <c r="GB49" s="36" t="str">
        <f t="shared" si="282"/>
        <v>n/a</v>
      </c>
      <c r="GC49" s="36" t="str">
        <f t="shared" si="282"/>
        <v>n/a</v>
      </c>
      <c r="GD49" s="36" t="str">
        <f t="shared" si="282"/>
        <v>n/a</v>
      </c>
      <c r="GE49" s="36" t="str">
        <f t="shared" si="282"/>
        <v>n/a</v>
      </c>
      <c r="GF49" s="36" t="str">
        <f t="shared" si="282"/>
        <v>n/a</v>
      </c>
      <c r="GG49" s="36" t="str">
        <f t="shared" si="282"/>
        <v>n/a</v>
      </c>
      <c r="GH49" s="36" t="str">
        <f t="shared" si="282"/>
        <v>n/a</v>
      </c>
      <c r="GI49" s="36" t="str">
        <f t="shared" si="282"/>
        <v>n/a</v>
      </c>
      <c r="GJ49" s="36" t="str">
        <f t="shared" si="282"/>
        <v>n/a</v>
      </c>
      <c r="GK49" s="36" t="str">
        <f t="shared" si="282"/>
        <v>n/a</v>
      </c>
      <c r="GL49" s="36" t="str">
        <f t="shared" si="282"/>
        <v>n/a</v>
      </c>
      <c r="GM49" s="36" t="str">
        <f t="shared" si="282"/>
        <v>n/a</v>
      </c>
      <c r="GN49" s="36" t="str">
        <f t="shared" si="282"/>
        <v>n/a</v>
      </c>
      <c r="GO49" s="36" t="str">
        <f t="shared" si="282"/>
        <v>n/a</v>
      </c>
      <c r="GP49" s="36" t="str">
        <f t="shared" si="282"/>
        <v>n/a</v>
      </c>
      <c r="GQ49" s="36" t="str">
        <f t="shared" si="282"/>
        <v>n/a</v>
      </c>
      <c r="GR49" s="36" t="str">
        <f t="shared" si="282"/>
        <v>n/a</v>
      </c>
      <c r="GS49" s="36" t="str">
        <f t="shared" si="282"/>
        <v>n/a</v>
      </c>
      <c r="GT49" s="36" t="str">
        <f t="shared" si="282"/>
        <v>n/a</v>
      </c>
      <c r="GU49" s="36" t="str">
        <f t="shared" si="282"/>
        <v>n/a</v>
      </c>
      <c r="GV49" s="36" t="str">
        <f t="shared" si="282"/>
        <v>n/a</v>
      </c>
      <c r="GW49" s="36" t="str">
        <f t="shared" si="282"/>
        <v>n/a</v>
      </c>
      <c r="GX49" s="36" t="str">
        <f t="shared" si="282"/>
        <v>n/a</v>
      </c>
      <c r="GY49" s="36" t="str">
        <f t="shared" si="282"/>
        <v>n/a</v>
      </c>
      <c r="GZ49" s="36" t="str">
        <f t="shared" si="282"/>
        <v>n/a</v>
      </c>
      <c r="HA49" s="36" t="str">
        <f t="shared" si="282"/>
        <v>n/a</v>
      </c>
      <c r="HB49" s="36" t="str">
        <f t="shared" si="282"/>
        <v>n/a</v>
      </c>
      <c r="HC49" s="36" t="str">
        <f t="shared" si="282"/>
        <v>n/a</v>
      </c>
      <c r="HD49" s="36" t="str">
        <f t="shared" si="282"/>
        <v>n/a</v>
      </c>
      <c r="HE49" s="36" t="str">
        <f t="shared" si="282"/>
        <v>n/a</v>
      </c>
      <c r="HF49" s="36" t="str">
        <f t="shared" si="282"/>
        <v>n/a</v>
      </c>
      <c r="HG49" s="36" t="str">
        <f t="shared" si="282"/>
        <v>n/a</v>
      </c>
      <c r="HH49" s="36" t="str">
        <f t="shared" si="282"/>
        <v>n/a</v>
      </c>
      <c r="HI49" s="36" t="str">
        <f t="shared" si="282"/>
        <v>n/a</v>
      </c>
      <c r="HJ49" s="36" t="str">
        <f t="shared" si="282"/>
        <v>n/a</v>
      </c>
      <c r="HK49" s="36" t="str">
        <f t="shared" si="282"/>
        <v>n/a</v>
      </c>
      <c r="HL49" s="36" t="str">
        <f t="shared" si="282"/>
        <v>n/a</v>
      </c>
      <c r="HM49" s="36" t="str">
        <f t="shared" si="282"/>
        <v>n/a</v>
      </c>
    </row>
    <row r="50" spans="1:221" x14ac:dyDescent="0.25">
      <c r="A50" s="7" t="s">
        <v>1076</v>
      </c>
      <c r="B50" s="16" t="s">
        <v>1075</v>
      </c>
      <c r="C50" s="15">
        <v>433.30799999999999</v>
      </c>
      <c r="D50" s="15">
        <v>50</v>
      </c>
      <c r="E50" s="14">
        <f t="shared" si="0"/>
        <v>21665.4</v>
      </c>
      <c r="F50" s="12">
        <f>IF(OR(G50="n/a",J50="n/a"),0%,E50/SUMIFS(E$13:E$239,G$13:G$239,"&lt;&gt;n/a",$J$13:$J$239,"&lt;&gt;n/a"))</f>
        <v>0</v>
      </c>
      <c r="G50" s="29" t="s">
        <v>227</v>
      </c>
      <c r="H50" s="13" t="str">
        <f t="shared" si="7"/>
        <v>n/a</v>
      </c>
      <c r="I50" s="33" t="str">
        <f t="shared" si="8"/>
        <v>n/a</v>
      </c>
      <c r="J50" s="29">
        <v>0.5726</v>
      </c>
      <c r="K50" s="13">
        <f t="shared" si="162"/>
        <v>0.48389983333333331</v>
      </c>
      <c r="L50" s="29">
        <f t="shared" si="176"/>
        <v>0.39519966666666662</v>
      </c>
      <c r="M50" s="29">
        <f t="shared" si="177"/>
        <v>0.30649949999999992</v>
      </c>
      <c r="N50" s="29">
        <f t="shared" si="178"/>
        <v>0.21779933333333323</v>
      </c>
      <c r="O50" s="29">
        <f t="shared" si="179"/>
        <v>0.12909916666666654</v>
      </c>
      <c r="P50" s="1">
        <v>4.0398999999999852E-2</v>
      </c>
      <c r="Q50" s="1" t="str">
        <f t="shared" si="167"/>
        <v>n/a</v>
      </c>
      <c r="R50" s="12" t="str">
        <f t="shared" si="180"/>
        <v>n/a</v>
      </c>
      <c r="S50" s="12">
        <f t="shared" si="181"/>
        <v>0</v>
      </c>
      <c r="T50" s="7"/>
      <c r="U50" s="42">
        <f t="shared" si="170"/>
        <v>-50</v>
      </c>
      <c r="V50" s="36" t="str">
        <f t="shared" si="171"/>
        <v>n/a</v>
      </c>
      <c r="W50" s="36" t="str">
        <f t="shared" ref="W50:Z50" si="283">IFERROR(V50*(1+$J50),"n/a")</f>
        <v>n/a</v>
      </c>
      <c r="X50" s="36" t="str">
        <f t="shared" si="283"/>
        <v>n/a</v>
      </c>
      <c r="Y50" s="36" t="str">
        <f t="shared" si="283"/>
        <v>n/a</v>
      </c>
      <c r="Z50" s="36" t="str">
        <f t="shared" si="283"/>
        <v>n/a</v>
      </c>
      <c r="AA50" s="36" t="str">
        <f t="shared" si="183"/>
        <v>n/a</v>
      </c>
      <c r="AB50" s="36" t="str">
        <f t="shared" si="184"/>
        <v>n/a</v>
      </c>
      <c r="AC50" s="36" t="str">
        <f t="shared" si="185"/>
        <v>n/a</v>
      </c>
      <c r="AD50" s="36" t="str">
        <f t="shared" si="186"/>
        <v>n/a</v>
      </c>
      <c r="AE50" s="36" t="str">
        <f t="shared" si="187"/>
        <v>n/a</v>
      </c>
      <c r="AF50" s="36" t="str">
        <f t="shared" ref="AF50:CQ50" si="284">IFERROR(AE50*(1+$P50),"n/a")</f>
        <v>n/a</v>
      </c>
      <c r="AG50" s="36" t="str">
        <f t="shared" si="284"/>
        <v>n/a</v>
      </c>
      <c r="AH50" s="36" t="str">
        <f t="shared" si="284"/>
        <v>n/a</v>
      </c>
      <c r="AI50" s="36" t="str">
        <f t="shared" si="284"/>
        <v>n/a</v>
      </c>
      <c r="AJ50" s="36" t="str">
        <f t="shared" si="284"/>
        <v>n/a</v>
      </c>
      <c r="AK50" s="36" t="str">
        <f t="shared" si="284"/>
        <v>n/a</v>
      </c>
      <c r="AL50" s="36" t="str">
        <f t="shared" si="284"/>
        <v>n/a</v>
      </c>
      <c r="AM50" s="36" t="str">
        <f t="shared" si="284"/>
        <v>n/a</v>
      </c>
      <c r="AN50" s="36" t="str">
        <f t="shared" si="284"/>
        <v>n/a</v>
      </c>
      <c r="AO50" s="36" t="str">
        <f t="shared" si="284"/>
        <v>n/a</v>
      </c>
      <c r="AP50" s="36" t="str">
        <f t="shared" si="284"/>
        <v>n/a</v>
      </c>
      <c r="AQ50" s="36" t="str">
        <f t="shared" si="284"/>
        <v>n/a</v>
      </c>
      <c r="AR50" s="36" t="str">
        <f t="shared" si="284"/>
        <v>n/a</v>
      </c>
      <c r="AS50" s="36" t="str">
        <f t="shared" si="284"/>
        <v>n/a</v>
      </c>
      <c r="AT50" s="36" t="str">
        <f t="shared" si="284"/>
        <v>n/a</v>
      </c>
      <c r="AU50" s="36" t="str">
        <f t="shared" si="284"/>
        <v>n/a</v>
      </c>
      <c r="AV50" s="36" t="str">
        <f t="shared" si="284"/>
        <v>n/a</v>
      </c>
      <c r="AW50" s="36" t="str">
        <f t="shared" si="284"/>
        <v>n/a</v>
      </c>
      <c r="AX50" s="36" t="str">
        <f t="shared" si="284"/>
        <v>n/a</v>
      </c>
      <c r="AY50" s="36" t="str">
        <f t="shared" si="284"/>
        <v>n/a</v>
      </c>
      <c r="AZ50" s="36" t="str">
        <f t="shared" si="284"/>
        <v>n/a</v>
      </c>
      <c r="BA50" s="36" t="str">
        <f t="shared" si="284"/>
        <v>n/a</v>
      </c>
      <c r="BB50" s="36" t="str">
        <f t="shared" si="284"/>
        <v>n/a</v>
      </c>
      <c r="BC50" s="36" t="str">
        <f t="shared" si="284"/>
        <v>n/a</v>
      </c>
      <c r="BD50" s="36" t="str">
        <f t="shared" si="284"/>
        <v>n/a</v>
      </c>
      <c r="BE50" s="36" t="str">
        <f t="shared" si="284"/>
        <v>n/a</v>
      </c>
      <c r="BF50" s="36" t="str">
        <f t="shared" si="284"/>
        <v>n/a</v>
      </c>
      <c r="BG50" s="36" t="str">
        <f t="shared" si="284"/>
        <v>n/a</v>
      </c>
      <c r="BH50" s="36" t="str">
        <f t="shared" si="284"/>
        <v>n/a</v>
      </c>
      <c r="BI50" s="36" t="str">
        <f t="shared" si="284"/>
        <v>n/a</v>
      </c>
      <c r="BJ50" s="36" t="str">
        <f t="shared" si="284"/>
        <v>n/a</v>
      </c>
      <c r="BK50" s="36" t="str">
        <f t="shared" si="284"/>
        <v>n/a</v>
      </c>
      <c r="BL50" s="36" t="str">
        <f t="shared" si="284"/>
        <v>n/a</v>
      </c>
      <c r="BM50" s="36" t="str">
        <f t="shared" si="284"/>
        <v>n/a</v>
      </c>
      <c r="BN50" s="36" t="str">
        <f t="shared" si="284"/>
        <v>n/a</v>
      </c>
      <c r="BO50" s="36" t="str">
        <f t="shared" si="284"/>
        <v>n/a</v>
      </c>
      <c r="BP50" s="36" t="str">
        <f t="shared" si="284"/>
        <v>n/a</v>
      </c>
      <c r="BQ50" s="36" t="str">
        <f t="shared" si="284"/>
        <v>n/a</v>
      </c>
      <c r="BR50" s="36" t="str">
        <f t="shared" si="284"/>
        <v>n/a</v>
      </c>
      <c r="BS50" s="36" t="str">
        <f t="shared" si="284"/>
        <v>n/a</v>
      </c>
      <c r="BT50" s="36" t="str">
        <f t="shared" si="284"/>
        <v>n/a</v>
      </c>
      <c r="BU50" s="36" t="str">
        <f t="shared" si="284"/>
        <v>n/a</v>
      </c>
      <c r="BV50" s="36" t="str">
        <f t="shared" si="284"/>
        <v>n/a</v>
      </c>
      <c r="BW50" s="36" t="str">
        <f t="shared" si="284"/>
        <v>n/a</v>
      </c>
      <c r="BX50" s="36" t="str">
        <f t="shared" si="284"/>
        <v>n/a</v>
      </c>
      <c r="BY50" s="36" t="str">
        <f t="shared" si="284"/>
        <v>n/a</v>
      </c>
      <c r="BZ50" s="36" t="str">
        <f t="shared" si="284"/>
        <v>n/a</v>
      </c>
      <c r="CA50" s="36" t="str">
        <f t="shared" si="284"/>
        <v>n/a</v>
      </c>
      <c r="CB50" s="36" t="str">
        <f t="shared" si="284"/>
        <v>n/a</v>
      </c>
      <c r="CC50" s="36" t="str">
        <f t="shared" si="284"/>
        <v>n/a</v>
      </c>
      <c r="CD50" s="36" t="str">
        <f t="shared" si="284"/>
        <v>n/a</v>
      </c>
      <c r="CE50" s="36" t="str">
        <f t="shared" si="284"/>
        <v>n/a</v>
      </c>
      <c r="CF50" s="36" t="str">
        <f t="shared" si="284"/>
        <v>n/a</v>
      </c>
      <c r="CG50" s="36" t="str">
        <f t="shared" si="284"/>
        <v>n/a</v>
      </c>
      <c r="CH50" s="36" t="str">
        <f t="shared" si="284"/>
        <v>n/a</v>
      </c>
      <c r="CI50" s="36" t="str">
        <f t="shared" si="284"/>
        <v>n/a</v>
      </c>
      <c r="CJ50" s="36" t="str">
        <f t="shared" si="284"/>
        <v>n/a</v>
      </c>
      <c r="CK50" s="36" t="str">
        <f t="shared" si="284"/>
        <v>n/a</v>
      </c>
      <c r="CL50" s="36" t="str">
        <f t="shared" si="284"/>
        <v>n/a</v>
      </c>
      <c r="CM50" s="36" t="str">
        <f t="shared" si="284"/>
        <v>n/a</v>
      </c>
      <c r="CN50" s="36" t="str">
        <f t="shared" si="284"/>
        <v>n/a</v>
      </c>
      <c r="CO50" s="36" t="str">
        <f t="shared" si="284"/>
        <v>n/a</v>
      </c>
      <c r="CP50" s="36" t="str">
        <f t="shared" si="284"/>
        <v>n/a</v>
      </c>
      <c r="CQ50" s="36" t="str">
        <f t="shared" si="284"/>
        <v>n/a</v>
      </c>
      <c r="CR50" s="36" t="str">
        <f t="shared" ref="CR50" si="285">IFERROR(CQ50*(1+$P50),"n/a")</f>
        <v>n/a</v>
      </c>
      <c r="CS50" s="36" t="str">
        <f t="shared" si="273"/>
        <v>n/a</v>
      </c>
      <c r="CT50" s="36" t="str">
        <f t="shared" si="273"/>
        <v>n/a</v>
      </c>
      <c r="CU50" s="36" t="str">
        <f t="shared" si="273"/>
        <v>n/a</v>
      </c>
      <c r="CV50" s="36" t="str">
        <f t="shared" si="273"/>
        <v>n/a</v>
      </c>
      <c r="CW50" s="36" t="str">
        <f t="shared" si="273"/>
        <v>n/a</v>
      </c>
      <c r="CX50" s="36" t="str">
        <f t="shared" si="273"/>
        <v>n/a</v>
      </c>
      <c r="CY50" s="36" t="str">
        <f t="shared" si="273"/>
        <v>n/a</v>
      </c>
      <c r="CZ50" s="36" t="str">
        <f t="shared" si="273"/>
        <v>n/a</v>
      </c>
      <c r="DA50" s="36" t="str">
        <f t="shared" si="273"/>
        <v>n/a</v>
      </c>
      <c r="DB50" s="36" t="str">
        <f t="shared" si="273"/>
        <v>n/a</v>
      </c>
      <c r="DC50" s="36" t="str">
        <f t="shared" si="273"/>
        <v>n/a</v>
      </c>
      <c r="DD50" s="36" t="str">
        <f t="shared" si="273"/>
        <v>n/a</v>
      </c>
      <c r="DE50" s="36" t="str">
        <f t="shared" si="273"/>
        <v>n/a</v>
      </c>
      <c r="DF50" s="36" t="str">
        <f t="shared" si="273"/>
        <v>n/a</v>
      </c>
      <c r="DG50" s="36" t="str">
        <f t="shared" si="273"/>
        <v>n/a</v>
      </c>
      <c r="DH50" s="36" t="str">
        <f t="shared" si="273"/>
        <v>n/a</v>
      </c>
      <c r="DI50" s="36" t="str">
        <f t="shared" si="273"/>
        <v>n/a</v>
      </c>
      <c r="DJ50" s="36" t="str">
        <f t="shared" si="273"/>
        <v>n/a</v>
      </c>
      <c r="DK50" s="36" t="str">
        <f t="shared" si="273"/>
        <v>n/a</v>
      </c>
      <c r="DL50" s="36" t="str">
        <f t="shared" si="273"/>
        <v>n/a</v>
      </c>
      <c r="DM50" s="36" t="str">
        <f t="shared" si="273"/>
        <v>n/a</v>
      </c>
      <c r="DN50" s="36" t="str">
        <f t="shared" si="273"/>
        <v>n/a</v>
      </c>
      <c r="DO50" s="36" t="str">
        <f t="shared" si="273"/>
        <v>n/a</v>
      </c>
      <c r="DP50" s="36" t="str">
        <f t="shared" si="273"/>
        <v>n/a</v>
      </c>
      <c r="DQ50" s="36" t="str">
        <f t="shared" si="273"/>
        <v>n/a</v>
      </c>
      <c r="DR50" s="36" t="str">
        <f t="shared" si="273"/>
        <v>n/a</v>
      </c>
      <c r="DS50" s="36" t="str">
        <f t="shared" si="273"/>
        <v>n/a</v>
      </c>
      <c r="DT50" s="36" t="str">
        <f t="shared" si="273"/>
        <v>n/a</v>
      </c>
      <c r="DU50" s="36" t="str">
        <f t="shared" si="273"/>
        <v>n/a</v>
      </c>
      <c r="DV50" s="36" t="str">
        <f t="shared" si="273"/>
        <v>n/a</v>
      </c>
      <c r="DW50" s="36" t="str">
        <f t="shared" si="273"/>
        <v>n/a</v>
      </c>
      <c r="DX50" s="36" t="str">
        <f t="shared" si="273"/>
        <v>n/a</v>
      </c>
      <c r="DY50" s="36" t="str">
        <f t="shared" si="273"/>
        <v>n/a</v>
      </c>
      <c r="DZ50" s="36" t="str">
        <f t="shared" si="273"/>
        <v>n/a</v>
      </c>
      <c r="EA50" s="36" t="str">
        <f t="shared" si="273"/>
        <v>n/a</v>
      </c>
      <c r="EB50" s="36" t="str">
        <f t="shared" si="273"/>
        <v>n/a</v>
      </c>
      <c r="EC50" s="36" t="str">
        <f t="shared" si="273"/>
        <v>n/a</v>
      </c>
      <c r="ED50" s="36" t="str">
        <f t="shared" si="273"/>
        <v>n/a</v>
      </c>
      <c r="EE50" s="36" t="str">
        <f t="shared" si="273"/>
        <v>n/a</v>
      </c>
      <c r="EF50" s="36" t="str">
        <f t="shared" si="273"/>
        <v>n/a</v>
      </c>
      <c r="EG50" s="36" t="str">
        <f t="shared" si="273"/>
        <v>n/a</v>
      </c>
      <c r="EH50" s="36" t="str">
        <f t="shared" si="273"/>
        <v>n/a</v>
      </c>
      <c r="EI50" s="36" t="str">
        <f t="shared" si="273"/>
        <v>n/a</v>
      </c>
      <c r="EJ50" s="36" t="str">
        <f t="shared" si="273"/>
        <v>n/a</v>
      </c>
      <c r="EK50" s="36" t="str">
        <f t="shared" si="273"/>
        <v>n/a</v>
      </c>
      <c r="EL50" s="36" t="str">
        <f t="shared" si="273"/>
        <v>n/a</v>
      </c>
      <c r="EM50" s="36" t="str">
        <f t="shared" si="273"/>
        <v>n/a</v>
      </c>
      <c r="EN50" s="36" t="str">
        <f t="shared" si="273"/>
        <v>n/a</v>
      </c>
      <c r="EO50" s="36" t="str">
        <f t="shared" si="273"/>
        <v>n/a</v>
      </c>
      <c r="EP50" s="36" t="str">
        <f t="shared" si="273"/>
        <v>n/a</v>
      </c>
      <c r="EQ50" s="36" t="str">
        <f t="shared" si="273"/>
        <v>n/a</v>
      </c>
      <c r="ER50" s="36" t="str">
        <f t="shared" si="273"/>
        <v>n/a</v>
      </c>
      <c r="ES50" s="36" t="str">
        <f t="shared" si="273"/>
        <v>n/a</v>
      </c>
      <c r="ET50" s="36" t="str">
        <f t="shared" si="273"/>
        <v>n/a</v>
      </c>
      <c r="EU50" s="36" t="str">
        <f t="shared" si="273"/>
        <v>n/a</v>
      </c>
      <c r="EV50" s="36" t="str">
        <f t="shared" si="273"/>
        <v>n/a</v>
      </c>
      <c r="EW50" s="36" t="str">
        <f t="shared" si="273"/>
        <v>n/a</v>
      </c>
      <c r="EX50" s="36" t="str">
        <f t="shared" si="273"/>
        <v>n/a</v>
      </c>
      <c r="EY50" s="36" t="str">
        <f t="shared" si="273"/>
        <v>n/a</v>
      </c>
      <c r="EZ50" s="36" t="str">
        <f t="shared" si="273"/>
        <v>n/a</v>
      </c>
      <c r="FA50" s="36" t="str">
        <f t="shared" si="273"/>
        <v>n/a</v>
      </c>
      <c r="FB50" s="36" t="str">
        <f t="shared" si="273"/>
        <v>n/a</v>
      </c>
      <c r="FC50" s="36" t="str">
        <f t="shared" si="273"/>
        <v>n/a</v>
      </c>
      <c r="FD50" s="36" t="str">
        <f t="shared" ref="FD50:HM50" si="286">IFERROR(FC50*(1+$P50),"n/a")</f>
        <v>n/a</v>
      </c>
      <c r="FE50" s="36" t="str">
        <f t="shared" si="286"/>
        <v>n/a</v>
      </c>
      <c r="FF50" s="36" t="str">
        <f t="shared" si="286"/>
        <v>n/a</v>
      </c>
      <c r="FG50" s="36" t="str">
        <f t="shared" si="286"/>
        <v>n/a</v>
      </c>
      <c r="FH50" s="36" t="str">
        <f t="shared" si="286"/>
        <v>n/a</v>
      </c>
      <c r="FI50" s="36" t="str">
        <f t="shared" si="286"/>
        <v>n/a</v>
      </c>
      <c r="FJ50" s="36" t="str">
        <f t="shared" si="286"/>
        <v>n/a</v>
      </c>
      <c r="FK50" s="36" t="str">
        <f t="shared" si="286"/>
        <v>n/a</v>
      </c>
      <c r="FL50" s="36" t="str">
        <f t="shared" si="286"/>
        <v>n/a</v>
      </c>
      <c r="FM50" s="36" t="str">
        <f t="shared" si="286"/>
        <v>n/a</v>
      </c>
      <c r="FN50" s="36" t="str">
        <f t="shared" si="286"/>
        <v>n/a</v>
      </c>
      <c r="FO50" s="36" t="str">
        <f t="shared" si="286"/>
        <v>n/a</v>
      </c>
      <c r="FP50" s="36" t="str">
        <f t="shared" si="286"/>
        <v>n/a</v>
      </c>
      <c r="FQ50" s="36" t="str">
        <f t="shared" si="286"/>
        <v>n/a</v>
      </c>
      <c r="FR50" s="36" t="str">
        <f t="shared" si="286"/>
        <v>n/a</v>
      </c>
      <c r="FS50" s="36" t="str">
        <f t="shared" si="286"/>
        <v>n/a</v>
      </c>
      <c r="FT50" s="36" t="str">
        <f t="shared" si="286"/>
        <v>n/a</v>
      </c>
      <c r="FU50" s="36" t="str">
        <f t="shared" si="286"/>
        <v>n/a</v>
      </c>
      <c r="FV50" s="36" t="str">
        <f t="shared" si="286"/>
        <v>n/a</v>
      </c>
      <c r="FW50" s="36" t="str">
        <f t="shared" si="286"/>
        <v>n/a</v>
      </c>
      <c r="FX50" s="36" t="str">
        <f t="shared" si="286"/>
        <v>n/a</v>
      </c>
      <c r="FY50" s="36" t="str">
        <f t="shared" si="286"/>
        <v>n/a</v>
      </c>
      <c r="FZ50" s="36" t="str">
        <f t="shared" si="286"/>
        <v>n/a</v>
      </c>
      <c r="GA50" s="36" t="str">
        <f t="shared" si="286"/>
        <v>n/a</v>
      </c>
      <c r="GB50" s="36" t="str">
        <f t="shared" si="286"/>
        <v>n/a</v>
      </c>
      <c r="GC50" s="36" t="str">
        <f t="shared" si="286"/>
        <v>n/a</v>
      </c>
      <c r="GD50" s="36" t="str">
        <f t="shared" si="286"/>
        <v>n/a</v>
      </c>
      <c r="GE50" s="36" t="str">
        <f t="shared" si="286"/>
        <v>n/a</v>
      </c>
      <c r="GF50" s="36" t="str">
        <f t="shared" si="286"/>
        <v>n/a</v>
      </c>
      <c r="GG50" s="36" t="str">
        <f t="shared" si="286"/>
        <v>n/a</v>
      </c>
      <c r="GH50" s="36" t="str">
        <f t="shared" si="286"/>
        <v>n/a</v>
      </c>
      <c r="GI50" s="36" t="str">
        <f t="shared" si="286"/>
        <v>n/a</v>
      </c>
      <c r="GJ50" s="36" t="str">
        <f t="shared" si="286"/>
        <v>n/a</v>
      </c>
      <c r="GK50" s="36" t="str">
        <f t="shared" si="286"/>
        <v>n/a</v>
      </c>
      <c r="GL50" s="36" t="str">
        <f t="shared" si="286"/>
        <v>n/a</v>
      </c>
      <c r="GM50" s="36" t="str">
        <f t="shared" si="286"/>
        <v>n/a</v>
      </c>
      <c r="GN50" s="36" t="str">
        <f t="shared" si="286"/>
        <v>n/a</v>
      </c>
      <c r="GO50" s="36" t="str">
        <f t="shared" si="286"/>
        <v>n/a</v>
      </c>
      <c r="GP50" s="36" t="str">
        <f t="shared" si="286"/>
        <v>n/a</v>
      </c>
      <c r="GQ50" s="36" t="str">
        <f t="shared" si="286"/>
        <v>n/a</v>
      </c>
      <c r="GR50" s="36" t="str">
        <f t="shared" si="286"/>
        <v>n/a</v>
      </c>
      <c r="GS50" s="36" t="str">
        <f t="shared" si="286"/>
        <v>n/a</v>
      </c>
      <c r="GT50" s="36" t="str">
        <f t="shared" si="286"/>
        <v>n/a</v>
      </c>
      <c r="GU50" s="36" t="str">
        <f t="shared" si="286"/>
        <v>n/a</v>
      </c>
      <c r="GV50" s="36" t="str">
        <f t="shared" si="286"/>
        <v>n/a</v>
      </c>
      <c r="GW50" s="36" t="str">
        <f t="shared" si="286"/>
        <v>n/a</v>
      </c>
      <c r="GX50" s="36" t="str">
        <f t="shared" si="286"/>
        <v>n/a</v>
      </c>
      <c r="GY50" s="36" t="str">
        <f t="shared" si="286"/>
        <v>n/a</v>
      </c>
      <c r="GZ50" s="36" t="str">
        <f t="shared" si="286"/>
        <v>n/a</v>
      </c>
      <c r="HA50" s="36" t="str">
        <f t="shared" si="286"/>
        <v>n/a</v>
      </c>
      <c r="HB50" s="36" t="str">
        <f t="shared" si="286"/>
        <v>n/a</v>
      </c>
      <c r="HC50" s="36" t="str">
        <f t="shared" si="286"/>
        <v>n/a</v>
      </c>
      <c r="HD50" s="36" t="str">
        <f t="shared" si="286"/>
        <v>n/a</v>
      </c>
      <c r="HE50" s="36" t="str">
        <f t="shared" si="286"/>
        <v>n/a</v>
      </c>
      <c r="HF50" s="36" t="str">
        <f t="shared" si="286"/>
        <v>n/a</v>
      </c>
      <c r="HG50" s="36" t="str">
        <f t="shared" si="286"/>
        <v>n/a</v>
      </c>
      <c r="HH50" s="36" t="str">
        <f t="shared" si="286"/>
        <v>n/a</v>
      </c>
      <c r="HI50" s="36" t="str">
        <f t="shared" si="286"/>
        <v>n/a</v>
      </c>
      <c r="HJ50" s="36" t="str">
        <f t="shared" si="286"/>
        <v>n/a</v>
      </c>
      <c r="HK50" s="36" t="str">
        <f t="shared" si="286"/>
        <v>n/a</v>
      </c>
      <c r="HL50" s="36" t="str">
        <f t="shared" si="286"/>
        <v>n/a</v>
      </c>
      <c r="HM50" s="36" t="str">
        <f t="shared" si="286"/>
        <v>n/a</v>
      </c>
    </row>
    <row r="51" spans="1:221" x14ac:dyDescent="0.25">
      <c r="A51" s="7" t="s">
        <v>1660</v>
      </c>
      <c r="B51" s="16" t="s">
        <v>1661</v>
      </c>
      <c r="C51" s="15">
        <v>703.25699999999995</v>
      </c>
      <c r="D51" s="15">
        <v>3.98</v>
      </c>
      <c r="E51" s="14">
        <f t="shared" si="0"/>
        <v>2798.9628599999996</v>
      </c>
      <c r="F51" s="12">
        <f>IF(OR(G51="n/a",J51="n/a"),0%,E51/SUMIFS(E$13:E$239,G$13:G$239,"&lt;&gt;n/a",$J$13:$J$239,"&lt;&gt;n/a"))</f>
        <v>0</v>
      </c>
      <c r="G51" s="29" t="s">
        <v>227</v>
      </c>
      <c r="H51" s="13" t="str">
        <f t="shared" si="7"/>
        <v>n/a</v>
      </c>
      <c r="I51" s="33" t="str">
        <f t="shared" si="8"/>
        <v>n/a</v>
      </c>
      <c r="J51" s="29" t="s">
        <v>227</v>
      </c>
      <c r="K51" s="13" t="str">
        <f t="shared" si="162"/>
        <v>n/a</v>
      </c>
      <c r="L51" s="29" t="str">
        <f t="shared" si="176"/>
        <v>n/a</v>
      </c>
      <c r="M51" s="29" t="str">
        <f t="shared" si="177"/>
        <v>n/a</v>
      </c>
      <c r="N51" s="29" t="str">
        <f t="shared" si="178"/>
        <v>n/a</v>
      </c>
      <c r="O51" s="29" t="str">
        <f t="shared" si="179"/>
        <v>n/a</v>
      </c>
      <c r="P51" s="1">
        <v>4.0398999999999852E-2</v>
      </c>
      <c r="Q51" s="1" t="str">
        <f t="shared" si="167"/>
        <v>n/a</v>
      </c>
      <c r="R51" s="12" t="str">
        <f t="shared" si="180"/>
        <v>n/a</v>
      </c>
      <c r="S51" s="12">
        <f t="shared" si="181"/>
        <v>0</v>
      </c>
      <c r="T51" s="7"/>
      <c r="U51" s="42">
        <f t="shared" si="170"/>
        <v>-3.98</v>
      </c>
      <c r="V51" s="36" t="str">
        <f t="shared" si="171"/>
        <v>n/a</v>
      </c>
      <c r="W51" s="36" t="str">
        <f t="shared" ref="W51:Z51" si="287">IFERROR(V51*(1+$J51),"n/a")</f>
        <v>n/a</v>
      </c>
      <c r="X51" s="36" t="str">
        <f t="shared" si="287"/>
        <v>n/a</v>
      </c>
      <c r="Y51" s="36" t="str">
        <f t="shared" si="287"/>
        <v>n/a</v>
      </c>
      <c r="Z51" s="36" t="str">
        <f t="shared" si="287"/>
        <v>n/a</v>
      </c>
      <c r="AA51" s="36" t="str">
        <f t="shared" si="183"/>
        <v>n/a</v>
      </c>
      <c r="AB51" s="36" t="str">
        <f t="shared" si="184"/>
        <v>n/a</v>
      </c>
      <c r="AC51" s="36" t="str">
        <f t="shared" si="185"/>
        <v>n/a</v>
      </c>
      <c r="AD51" s="36" t="str">
        <f t="shared" si="186"/>
        <v>n/a</v>
      </c>
      <c r="AE51" s="36" t="str">
        <f t="shared" si="187"/>
        <v>n/a</v>
      </c>
      <c r="AF51" s="36" t="str">
        <f t="shared" ref="AF51:CQ51" si="288">IFERROR(AE51*(1+$P51),"n/a")</f>
        <v>n/a</v>
      </c>
      <c r="AG51" s="36" t="str">
        <f t="shared" si="288"/>
        <v>n/a</v>
      </c>
      <c r="AH51" s="36" t="str">
        <f t="shared" si="288"/>
        <v>n/a</v>
      </c>
      <c r="AI51" s="36" t="str">
        <f t="shared" si="288"/>
        <v>n/a</v>
      </c>
      <c r="AJ51" s="36" t="str">
        <f t="shared" si="288"/>
        <v>n/a</v>
      </c>
      <c r="AK51" s="36" t="str">
        <f t="shared" si="288"/>
        <v>n/a</v>
      </c>
      <c r="AL51" s="36" t="str">
        <f t="shared" si="288"/>
        <v>n/a</v>
      </c>
      <c r="AM51" s="36" t="str">
        <f t="shared" si="288"/>
        <v>n/a</v>
      </c>
      <c r="AN51" s="36" t="str">
        <f t="shared" si="288"/>
        <v>n/a</v>
      </c>
      <c r="AO51" s="36" t="str">
        <f t="shared" si="288"/>
        <v>n/a</v>
      </c>
      <c r="AP51" s="36" t="str">
        <f t="shared" si="288"/>
        <v>n/a</v>
      </c>
      <c r="AQ51" s="36" t="str">
        <f t="shared" si="288"/>
        <v>n/a</v>
      </c>
      <c r="AR51" s="36" t="str">
        <f t="shared" si="288"/>
        <v>n/a</v>
      </c>
      <c r="AS51" s="36" t="str">
        <f t="shared" si="288"/>
        <v>n/a</v>
      </c>
      <c r="AT51" s="36" t="str">
        <f t="shared" si="288"/>
        <v>n/a</v>
      </c>
      <c r="AU51" s="36" t="str">
        <f t="shared" si="288"/>
        <v>n/a</v>
      </c>
      <c r="AV51" s="36" t="str">
        <f t="shared" si="288"/>
        <v>n/a</v>
      </c>
      <c r="AW51" s="36" t="str">
        <f t="shared" si="288"/>
        <v>n/a</v>
      </c>
      <c r="AX51" s="36" t="str">
        <f t="shared" si="288"/>
        <v>n/a</v>
      </c>
      <c r="AY51" s="36" t="str">
        <f t="shared" si="288"/>
        <v>n/a</v>
      </c>
      <c r="AZ51" s="36" t="str">
        <f t="shared" si="288"/>
        <v>n/a</v>
      </c>
      <c r="BA51" s="36" t="str">
        <f t="shared" si="288"/>
        <v>n/a</v>
      </c>
      <c r="BB51" s="36" t="str">
        <f t="shared" si="288"/>
        <v>n/a</v>
      </c>
      <c r="BC51" s="36" t="str">
        <f t="shared" si="288"/>
        <v>n/a</v>
      </c>
      <c r="BD51" s="36" t="str">
        <f t="shared" si="288"/>
        <v>n/a</v>
      </c>
      <c r="BE51" s="36" t="str">
        <f t="shared" si="288"/>
        <v>n/a</v>
      </c>
      <c r="BF51" s="36" t="str">
        <f t="shared" si="288"/>
        <v>n/a</v>
      </c>
      <c r="BG51" s="36" t="str">
        <f t="shared" si="288"/>
        <v>n/a</v>
      </c>
      <c r="BH51" s="36" t="str">
        <f t="shared" si="288"/>
        <v>n/a</v>
      </c>
      <c r="BI51" s="36" t="str">
        <f t="shared" si="288"/>
        <v>n/a</v>
      </c>
      <c r="BJ51" s="36" t="str">
        <f t="shared" si="288"/>
        <v>n/a</v>
      </c>
      <c r="BK51" s="36" t="str">
        <f t="shared" si="288"/>
        <v>n/a</v>
      </c>
      <c r="BL51" s="36" t="str">
        <f t="shared" si="288"/>
        <v>n/a</v>
      </c>
      <c r="BM51" s="36" t="str">
        <f t="shared" si="288"/>
        <v>n/a</v>
      </c>
      <c r="BN51" s="36" t="str">
        <f t="shared" si="288"/>
        <v>n/a</v>
      </c>
      <c r="BO51" s="36" t="str">
        <f t="shared" si="288"/>
        <v>n/a</v>
      </c>
      <c r="BP51" s="36" t="str">
        <f t="shared" si="288"/>
        <v>n/a</v>
      </c>
      <c r="BQ51" s="36" t="str">
        <f t="shared" si="288"/>
        <v>n/a</v>
      </c>
      <c r="BR51" s="36" t="str">
        <f t="shared" si="288"/>
        <v>n/a</v>
      </c>
      <c r="BS51" s="36" t="str">
        <f t="shared" si="288"/>
        <v>n/a</v>
      </c>
      <c r="BT51" s="36" t="str">
        <f t="shared" si="288"/>
        <v>n/a</v>
      </c>
      <c r="BU51" s="36" t="str">
        <f t="shared" si="288"/>
        <v>n/a</v>
      </c>
      <c r="BV51" s="36" t="str">
        <f t="shared" si="288"/>
        <v>n/a</v>
      </c>
      <c r="BW51" s="36" t="str">
        <f t="shared" si="288"/>
        <v>n/a</v>
      </c>
      <c r="BX51" s="36" t="str">
        <f t="shared" si="288"/>
        <v>n/a</v>
      </c>
      <c r="BY51" s="36" t="str">
        <f t="shared" si="288"/>
        <v>n/a</v>
      </c>
      <c r="BZ51" s="36" t="str">
        <f t="shared" si="288"/>
        <v>n/a</v>
      </c>
      <c r="CA51" s="36" t="str">
        <f t="shared" si="288"/>
        <v>n/a</v>
      </c>
      <c r="CB51" s="36" t="str">
        <f t="shared" si="288"/>
        <v>n/a</v>
      </c>
      <c r="CC51" s="36" t="str">
        <f t="shared" si="288"/>
        <v>n/a</v>
      </c>
      <c r="CD51" s="36" t="str">
        <f t="shared" si="288"/>
        <v>n/a</v>
      </c>
      <c r="CE51" s="36" t="str">
        <f t="shared" si="288"/>
        <v>n/a</v>
      </c>
      <c r="CF51" s="36" t="str">
        <f t="shared" si="288"/>
        <v>n/a</v>
      </c>
      <c r="CG51" s="36" t="str">
        <f t="shared" si="288"/>
        <v>n/a</v>
      </c>
      <c r="CH51" s="36" t="str">
        <f t="shared" si="288"/>
        <v>n/a</v>
      </c>
      <c r="CI51" s="36" t="str">
        <f t="shared" si="288"/>
        <v>n/a</v>
      </c>
      <c r="CJ51" s="36" t="str">
        <f t="shared" si="288"/>
        <v>n/a</v>
      </c>
      <c r="CK51" s="36" t="str">
        <f t="shared" si="288"/>
        <v>n/a</v>
      </c>
      <c r="CL51" s="36" t="str">
        <f t="shared" si="288"/>
        <v>n/a</v>
      </c>
      <c r="CM51" s="36" t="str">
        <f t="shared" si="288"/>
        <v>n/a</v>
      </c>
      <c r="CN51" s="36" t="str">
        <f t="shared" si="288"/>
        <v>n/a</v>
      </c>
      <c r="CO51" s="36" t="str">
        <f t="shared" si="288"/>
        <v>n/a</v>
      </c>
      <c r="CP51" s="36" t="str">
        <f t="shared" si="288"/>
        <v>n/a</v>
      </c>
      <c r="CQ51" s="36" t="str">
        <f t="shared" si="288"/>
        <v>n/a</v>
      </c>
      <c r="CR51" s="36" t="str">
        <f t="shared" ref="CR51" si="289">IFERROR(CQ51*(1+$P51),"n/a")</f>
        <v>n/a</v>
      </c>
      <c r="CS51" s="36" t="str">
        <f t="shared" si="273"/>
        <v>n/a</v>
      </c>
      <c r="CT51" s="36" t="str">
        <f t="shared" si="273"/>
        <v>n/a</v>
      </c>
      <c r="CU51" s="36" t="str">
        <f t="shared" ref="CU51:FF51" si="290">IFERROR(CT51*(1+$P51),"n/a")</f>
        <v>n/a</v>
      </c>
      <c r="CV51" s="36" t="str">
        <f t="shared" si="290"/>
        <v>n/a</v>
      </c>
      <c r="CW51" s="36" t="str">
        <f t="shared" si="290"/>
        <v>n/a</v>
      </c>
      <c r="CX51" s="36" t="str">
        <f t="shared" si="290"/>
        <v>n/a</v>
      </c>
      <c r="CY51" s="36" t="str">
        <f t="shared" si="290"/>
        <v>n/a</v>
      </c>
      <c r="CZ51" s="36" t="str">
        <f t="shared" si="290"/>
        <v>n/a</v>
      </c>
      <c r="DA51" s="36" t="str">
        <f t="shared" si="290"/>
        <v>n/a</v>
      </c>
      <c r="DB51" s="36" t="str">
        <f t="shared" si="290"/>
        <v>n/a</v>
      </c>
      <c r="DC51" s="36" t="str">
        <f t="shared" si="290"/>
        <v>n/a</v>
      </c>
      <c r="DD51" s="36" t="str">
        <f t="shared" si="290"/>
        <v>n/a</v>
      </c>
      <c r="DE51" s="36" t="str">
        <f t="shared" si="290"/>
        <v>n/a</v>
      </c>
      <c r="DF51" s="36" t="str">
        <f t="shared" si="290"/>
        <v>n/a</v>
      </c>
      <c r="DG51" s="36" t="str">
        <f t="shared" si="290"/>
        <v>n/a</v>
      </c>
      <c r="DH51" s="36" t="str">
        <f t="shared" si="290"/>
        <v>n/a</v>
      </c>
      <c r="DI51" s="36" t="str">
        <f t="shared" si="290"/>
        <v>n/a</v>
      </c>
      <c r="DJ51" s="36" t="str">
        <f t="shared" si="290"/>
        <v>n/a</v>
      </c>
      <c r="DK51" s="36" t="str">
        <f t="shared" si="290"/>
        <v>n/a</v>
      </c>
      <c r="DL51" s="36" t="str">
        <f t="shared" si="290"/>
        <v>n/a</v>
      </c>
      <c r="DM51" s="36" t="str">
        <f t="shared" si="290"/>
        <v>n/a</v>
      </c>
      <c r="DN51" s="36" t="str">
        <f t="shared" si="290"/>
        <v>n/a</v>
      </c>
      <c r="DO51" s="36" t="str">
        <f t="shared" si="290"/>
        <v>n/a</v>
      </c>
      <c r="DP51" s="36" t="str">
        <f t="shared" si="290"/>
        <v>n/a</v>
      </c>
      <c r="DQ51" s="36" t="str">
        <f t="shared" si="290"/>
        <v>n/a</v>
      </c>
      <c r="DR51" s="36" t="str">
        <f t="shared" si="290"/>
        <v>n/a</v>
      </c>
      <c r="DS51" s="36" t="str">
        <f t="shared" si="290"/>
        <v>n/a</v>
      </c>
      <c r="DT51" s="36" t="str">
        <f t="shared" si="290"/>
        <v>n/a</v>
      </c>
      <c r="DU51" s="36" t="str">
        <f t="shared" si="290"/>
        <v>n/a</v>
      </c>
      <c r="DV51" s="36" t="str">
        <f t="shared" si="290"/>
        <v>n/a</v>
      </c>
      <c r="DW51" s="36" t="str">
        <f t="shared" si="290"/>
        <v>n/a</v>
      </c>
      <c r="DX51" s="36" t="str">
        <f t="shared" si="290"/>
        <v>n/a</v>
      </c>
      <c r="DY51" s="36" t="str">
        <f t="shared" si="290"/>
        <v>n/a</v>
      </c>
      <c r="DZ51" s="36" t="str">
        <f t="shared" si="290"/>
        <v>n/a</v>
      </c>
      <c r="EA51" s="36" t="str">
        <f t="shared" si="290"/>
        <v>n/a</v>
      </c>
      <c r="EB51" s="36" t="str">
        <f t="shared" si="290"/>
        <v>n/a</v>
      </c>
      <c r="EC51" s="36" t="str">
        <f t="shared" si="290"/>
        <v>n/a</v>
      </c>
      <c r="ED51" s="36" t="str">
        <f t="shared" si="290"/>
        <v>n/a</v>
      </c>
      <c r="EE51" s="36" t="str">
        <f t="shared" si="290"/>
        <v>n/a</v>
      </c>
      <c r="EF51" s="36" t="str">
        <f t="shared" si="290"/>
        <v>n/a</v>
      </c>
      <c r="EG51" s="36" t="str">
        <f t="shared" si="290"/>
        <v>n/a</v>
      </c>
      <c r="EH51" s="36" t="str">
        <f t="shared" si="290"/>
        <v>n/a</v>
      </c>
      <c r="EI51" s="36" t="str">
        <f t="shared" si="290"/>
        <v>n/a</v>
      </c>
      <c r="EJ51" s="36" t="str">
        <f t="shared" si="290"/>
        <v>n/a</v>
      </c>
      <c r="EK51" s="36" t="str">
        <f t="shared" si="290"/>
        <v>n/a</v>
      </c>
      <c r="EL51" s="36" t="str">
        <f t="shared" si="290"/>
        <v>n/a</v>
      </c>
      <c r="EM51" s="36" t="str">
        <f t="shared" si="290"/>
        <v>n/a</v>
      </c>
      <c r="EN51" s="36" t="str">
        <f t="shared" si="290"/>
        <v>n/a</v>
      </c>
      <c r="EO51" s="36" t="str">
        <f t="shared" si="290"/>
        <v>n/a</v>
      </c>
      <c r="EP51" s="36" t="str">
        <f t="shared" si="290"/>
        <v>n/a</v>
      </c>
      <c r="EQ51" s="36" t="str">
        <f t="shared" si="290"/>
        <v>n/a</v>
      </c>
      <c r="ER51" s="36" t="str">
        <f t="shared" si="290"/>
        <v>n/a</v>
      </c>
      <c r="ES51" s="36" t="str">
        <f t="shared" si="290"/>
        <v>n/a</v>
      </c>
      <c r="ET51" s="36" t="str">
        <f t="shared" si="290"/>
        <v>n/a</v>
      </c>
      <c r="EU51" s="36" t="str">
        <f t="shared" si="290"/>
        <v>n/a</v>
      </c>
      <c r="EV51" s="36" t="str">
        <f t="shared" si="290"/>
        <v>n/a</v>
      </c>
      <c r="EW51" s="36" t="str">
        <f t="shared" si="290"/>
        <v>n/a</v>
      </c>
      <c r="EX51" s="36" t="str">
        <f t="shared" si="290"/>
        <v>n/a</v>
      </c>
      <c r="EY51" s="36" t="str">
        <f t="shared" si="290"/>
        <v>n/a</v>
      </c>
      <c r="EZ51" s="36" t="str">
        <f t="shared" si="290"/>
        <v>n/a</v>
      </c>
      <c r="FA51" s="36" t="str">
        <f t="shared" si="290"/>
        <v>n/a</v>
      </c>
      <c r="FB51" s="36" t="str">
        <f t="shared" si="290"/>
        <v>n/a</v>
      </c>
      <c r="FC51" s="36" t="str">
        <f t="shared" si="290"/>
        <v>n/a</v>
      </c>
      <c r="FD51" s="36" t="str">
        <f t="shared" si="290"/>
        <v>n/a</v>
      </c>
      <c r="FE51" s="36" t="str">
        <f t="shared" si="290"/>
        <v>n/a</v>
      </c>
      <c r="FF51" s="36" t="str">
        <f t="shared" si="290"/>
        <v>n/a</v>
      </c>
      <c r="FG51" s="36" t="str">
        <f t="shared" ref="FG51:HM51" si="291">IFERROR(FF51*(1+$P51),"n/a")</f>
        <v>n/a</v>
      </c>
      <c r="FH51" s="36" t="str">
        <f t="shared" si="291"/>
        <v>n/a</v>
      </c>
      <c r="FI51" s="36" t="str">
        <f t="shared" si="291"/>
        <v>n/a</v>
      </c>
      <c r="FJ51" s="36" t="str">
        <f t="shared" si="291"/>
        <v>n/a</v>
      </c>
      <c r="FK51" s="36" t="str">
        <f t="shared" si="291"/>
        <v>n/a</v>
      </c>
      <c r="FL51" s="36" t="str">
        <f t="shared" si="291"/>
        <v>n/a</v>
      </c>
      <c r="FM51" s="36" t="str">
        <f t="shared" si="291"/>
        <v>n/a</v>
      </c>
      <c r="FN51" s="36" t="str">
        <f t="shared" si="291"/>
        <v>n/a</v>
      </c>
      <c r="FO51" s="36" t="str">
        <f t="shared" si="291"/>
        <v>n/a</v>
      </c>
      <c r="FP51" s="36" t="str">
        <f t="shared" si="291"/>
        <v>n/a</v>
      </c>
      <c r="FQ51" s="36" t="str">
        <f t="shared" si="291"/>
        <v>n/a</v>
      </c>
      <c r="FR51" s="36" t="str">
        <f t="shared" si="291"/>
        <v>n/a</v>
      </c>
      <c r="FS51" s="36" t="str">
        <f t="shared" si="291"/>
        <v>n/a</v>
      </c>
      <c r="FT51" s="36" t="str">
        <f t="shared" si="291"/>
        <v>n/a</v>
      </c>
      <c r="FU51" s="36" t="str">
        <f t="shared" si="291"/>
        <v>n/a</v>
      </c>
      <c r="FV51" s="36" t="str">
        <f t="shared" si="291"/>
        <v>n/a</v>
      </c>
      <c r="FW51" s="36" t="str">
        <f t="shared" si="291"/>
        <v>n/a</v>
      </c>
      <c r="FX51" s="36" t="str">
        <f t="shared" si="291"/>
        <v>n/a</v>
      </c>
      <c r="FY51" s="36" t="str">
        <f t="shared" si="291"/>
        <v>n/a</v>
      </c>
      <c r="FZ51" s="36" t="str">
        <f t="shared" si="291"/>
        <v>n/a</v>
      </c>
      <c r="GA51" s="36" t="str">
        <f t="shared" si="291"/>
        <v>n/a</v>
      </c>
      <c r="GB51" s="36" t="str">
        <f t="shared" si="291"/>
        <v>n/a</v>
      </c>
      <c r="GC51" s="36" t="str">
        <f t="shared" si="291"/>
        <v>n/a</v>
      </c>
      <c r="GD51" s="36" t="str">
        <f t="shared" si="291"/>
        <v>n/a</v>
      </c>
      <c r="GE51" s="36" t="str">
        <f t="shared" si="291"/>
        <v>n/a</v>
      </c>
      <c r="GF51" s="36" t="str">
        <f t="shared" si="291"/>
        <v>n/a</v>
      </c>
      <c r="GG51" s="36" t="str">
        <f t="shared" si="291"/>
        <v>n/a</v>
      </c>
      <c r="GH51" s="36" t="str">
        <f t="shared" si="291"/>
        <v>n/a</v>
      </c>
      <c r="GI51" s="36" t="str">
        <f t="shared" si="291"/>
        <v>n/a</v>
      </c>
      <c r="GJ51" s="36" t="str">
        <f t="shared" si="291"/>
        <v>n/a</v>
      </c>
      <c r="GK51" s="36" t="str">
        <f t="shared" si="291"/>
        <v>n/a</v>
      </c>
      <c r="GL51" s="36" t="str">
        <f t="shared" si="291"/>
        <v>n/a</v>
      </c>
      <c r="GM51" s="36" t="str">
        <f t="shared" si="291"/>
        <v>n/a</v>
      </c>
      <c r="GN51" s="36" t="str">
        <f t="shared" si="291"/>
        <v>n/a</v>
      </c>
      <c r="GO51" s="36" t="str">
        <f t="shared" si="291"/>
        <v>n/a</v>
      </c>
      <c r="GP51" s="36" t="str">
        <f t="shared" si="291"/>
        <v>n/a</v>
      </c>
      <c r="GQ51" s="36" t="str">
        <f t="shared" si="291"/>
        <v>n/a</v>
      </c>
      <c r="GR51" s="36" t="str">
        <f t="shared" si="291"/>
        <v>n/a</v>
      </c>
      <c r="GS51" s="36" t="str">
        <f t="shared" si="291"/>
        <v>n/a</v>
      </c>
      <c r="GT51" s="36" t="str">
        <f t="shared" si="291"/>
        <v>n/a</v>
      </c>
      <c r="GU51" s="36" t="str">
        <f t="shared" si="291"/>
        <v>n/a</v>
      </c>
      <c r="GV51" s="36" t="str">
        <f t="shared" si="291"/>
        <v>n/a</v>
      </c>
      <c r="GW51" s="36" t="str">
        <f t="shared" si="291"/>
        <v>n/a</v>
      </c>
      <c r="GX51" s="36" t="str">
        <f t="shared" si="291"/>
        <v>n/a</v>
      </c>
      <c r="GY51" s="36" t="str">
        <f t="shared" si="291"/>
        <v>n/a</v>
      </c>
      <c r="GZ51" s="36" t="str">
        <f t="shared" si="291"/>
        <v>n/a</v>
      </c>
      <c r="HA51" s="36" t="str">
        <f t="shared" si="291"/>
        <v>n/a</v>
      </c>
      <c r="HB51" s="36" t="str">
        <f t="shared" si="291"/>
        <v>n/a</v>
      </c>
      <c r="HC51" s="36" t="str">
        <f t="shared" si="291"/>
        <v>n/a</v>
      </c>
      <c r="HD51" s="36" t="str">
        <f t="shared" si="291"/>
        <v>n/a</v>
      </c>
      <c r="HE51" s="36" t="str">
        <f t="shared" si="291"/>
        <v>n/a</v>
      </c>
      <c r="HF51" s="36" t="str">
        <f t="shared" si="291"/>
        <v>n/a</v>
      </c>
      <c r="HG51" s="36" t="str">
        <f t="shared" si="291"/>
        <v>n/a</v>
      </c>
      <c r="HH51" s="36" t="str">
        <f t="shared" si="291"/>
        <v>n/a</v>
      </c>
      <c r="HI51" s="36" t="str">
        <f t="shared" si="291"/>
        <v>n/a</v>
      </c>
      <c r="HJ51" s="36" t="str">
        <f t="shared" si="291"/>
        <v>n/a</v>
      </c>
      <c r="HK51" s="36" t="str">
        <f t="shared" si="291"/>
        <v>n/a</v>
      </c>
      <c r="HL51" s="36" t="str">
        <f t="shared" si="291"/>
        <v>n/a</v>
      </c>
      <c r="HM51" s="36" t="str">
        <f t="shared" si="291"/>
        <v>n/a</v>
      </c>
    </row>
    <row r="52" spans="1:221" x14ac:dyDescent="0.25">
      <c r="A52" s="7" t="s">
        <v>1074</v>
      </c>
      <c r="B52" s="16" t="s">
        <v>1073</v>
      </c>
      <c r="C52" s="15">
        <v>120.11199999999999</v>
      </c>
      <c r="D52" s="15">
        <v>20.78</v>
      </c>
      <c r="E52" s="14">
        <f t="shared" si="0"/>
        <v>2495.9273600000001</v>
      </c>
      <c r="F52" s="12">
        <f>IF(OR(G52="n/a",J52="n/a"),0%,E52/SUMIFS(E$13:E$239,G$13:G$239,"&lt;&gt;n/a",$J$13:$J$239,"&lt;&gt;n/a"))</f>
        <v>0</v>
      </c>
      <c r="G52" s="29" t="s">
        <v>227</v>
      </c>
      <c r="H52" s="13" t="str">
        <f t="shared" si="7"/>
        <v>n/a</v>
      </c>
      <c r="I52" s="33" t="str">
        <f t="shared" si="8"/>
        <v>n/a</v>
      </c>
      <c r="J52" s="29" t="s">
        <v>227</v>
      </c>
      <c r="K52" s="13" t="str">
        <f t="shared" si="162"/>
        <v>n/a</v>
      </c>
      <c r="L52" s="29" t="str">
        <f t="shared" si="176"/>
        <v>n/a</v>
      </c>
      <c r="M52" s="29" t="str">
        <f t="shared" si="177"/>
        <v>n/a</v>
      </c>
      <c r="N52" s="29" t="str">
        <f t="shared" si="178"/>
        <v>n/a</v>
      </c>
      <c r="O52" s="29" t="str">
        <f t="shared" si="179"/>
        <v>n/a</v>
      </c>
      <c r="P52" s="1">
        <v>4.0398999999999852E-2</v>
      </c>
      <c r="Q52" s="1" t="str">
        <f t="shared" si="167"/>
        <v>n/a</v>
      </c>
      <c r="R52" s="12" t="str">
        <f t="shared" si="180"/>
        <v>n/a</v>
      </c>
      <c r="S52" s="12">
        <f t="shared" si="181"/>
        <v>0</v>
      </c>
      <c r="T52" s="7"/>
      <c r="U52" s="42">
        <f t="shared" si="170"/>
        <v>-20.78</v>
      </c>
      <c r="V52" s="36" t="str">
        <f t="shared" si="171"/>
        <v>n/a</v>
      </c>
      <c r="W52" s="36" t="str">
        <f t="shared" ref="W52:Z52" si="292">IFERROR(V52*(1+$J52),"n/a")</f>
        <v>n/a</v>
      </c>
      <c r="X52" s="36" t="str">
        <f t="shared" si="292"/>
        <v>n/a</v>
      </c>
      <c r="Y52" s="36" t="str">
        <f t="shared" si="292"/>
        <v>n/a</v>
      </c>
      <c r="Z52" s="36" t="str">
        <f t="shared" si="292"/>
        <v>n/a</v>
      </c>
      <c r="AA52" s="36" t="str">
        <f t="shared" si="183"/>
        <v>n/a</v>
      </c>
      <c r="AB52" s="36" t="str">
        <f t="shared" si="184"/>
        <v>n/a</v>
      </c>
      <c r="AC52" s="36" t="str">
        <f t="shared" si="185"/>
        <v>n/a</v>
      </c>
      <c r="AD52" s="36" t="str">
        <f t="shared" si="186"/>
        <v>n/a</v>
      </c>
      <c r="AE52" s="36" t="str">
        <f t="shared" si="187"/>
        <v>n/a</v>
      </c>
      <c r="AF52" s="36" t="str">
        <f t="shared" ref="AF52:CQ52" si="293">IFERROR(AE52*(1+$P52),"n/a")</f>
        <v>n/a</v>
      </c>
      <c r="AG52" s="36" t="str">
        <f t="shared" si="293"/>
        <v>n/a</v>
      </c>
      <c r="AH52" s="36" t="str">
        <f t="shared" si="293"/>
        <v>n/a</v>
      </c>
      <c r="AI52" s="36" t="str">
        <f t="shared" si="293"/>
        <v>n/a</v>
      </c>
      <c r="AJ52" s="36" t="str">
        <f t="shared" si="293"/>
        <v>n/a</v>
      </c>
      <c r="AK52" s="36" t="str">
        <f t="shared" si="293"/>
        <v>n/a</v>
      </c>
      <c r="AL52" s="36" t="str">
        <f t="shared" si="293"/>
        <v>n/a</v>
      </c>
      <c r="AM52" s="36" t="str">
        <f t="shared" si="293"/>
        <v>n/a</v>
      </c>
      <c r="AN52" s="36" t="str">
        <f t="shared" si="293"/>
        <v>n/a</v>
      </c>
      <c r="AO52" s="36" t="str">
        <f t="shared" si="293"/>
        <v>n/a</v>
      </c>
      <c r="AP52" s="36" t="str">
        <f t="shared" si="293"/>
        <v>n/a</v>
      </c>
      <c r="AQ52" s="36" t="str">
        <f t="shared" si="293"/>
        <v>n/a</v>
      </c>
      <c r="AR52" s="36" t="str">
        <f t="shared" si="293"/>
        <v>n/a</v>
      </c>
      <c r="AS52" s="36" t="str">
        <f t="shared" si="293"/>
        <v>n/a</v>
      </c>
      <c r="AT52" s="36" t="str">
        <f t="shared" si="293"/>
        <v>n/a</v>
      </c>
      <c r="AU52" s="36" t="str">
        <f t="shared" si="293"/>
        <v>n/a</v>
      </c>
      <c r="AV52" s="36" t="str">
        <f t="shared" si="293"/>
        <v>n/a</v>
      </c>
      <c r="AW52" s="36" t="str">
        <f t="shared" si="293"/>
        <v>n/a</v>
      </c>
      <c r="AX52" s="36" t="str">
        <f t="shared" si="293"/>
        <v>n/a</v>
      </c>
      <c r="AY52" s="36" t="str">
        <f t="shared" si="293"/>
        <v>n/a</v>
      </c>
      <c r="AZ52" s="36" t="str">
        <f t="shared" si="293"/>
        <v>n/a</v>
      </c>
      <c r="BA52" s="36" t="str">
        <f t="shared" si="293"/>
        <v>n/a</v>
      </c>
      <c r="BB52" s="36" t="str">
        <f t="shared" si="293"/>
        <v>n/a</v>
      </c>
      <c r="BC52" s="36" t="str">
        <f t="shared" si="293"/>
        <v>n/a</v>
      </c>
      <c r="BD52" s="36" t="str">
        <f t="shared" si="293"/>
        <v>n/a</v>
      </c>
      <c r="BE52" s="36" t="str">
        <f t="shared" si="293"/>
        <v>n/a</v>
      </c>
      <c r="BF52" s="36" t="str">
        <f t="shared" si="293"/>
        <v>n/a</v>
      </c>
      <c r="BG52" s="36" t="str">
        <f t="shared" si="293"/>
        <v>n/a</v>
      </c>
      <c r="BH52" s="36" t="str">
        <f t="shared" si="293"/>
        <v>n/a</v>
      </c>
      <c r="BI52" s="36" t="str">
        <f t="shared" si="293"/>
        <v>n/a</v>
      </c>
      <c r="BJ52" s="36" t="str">
        <f t="shared" si="293"/>
        <v>n/a</v>
      </c>
      <c r="BK52" s="36" t="str">
        <f t="shared" si="293"/>
        <v>n/a</v>
      </c>
      <c r="BL52" s="36" t="str">
        <f t="shared" si="293"/>
        <v>n/a</v>
      </c>
      <c r="BM52" s="36" t="str">
        <f t="shared" si="293"/>
        <v>n/a</v>
      </c>
      <c r="BN52" s="36" t="str">
        <f t="shared" si="293"/>
        <v>n/a</v>
      </c>
      <c r="BO52" s="36" t="str">
        <f t="shared" si="293"/>
        <v>n/a</v>
      </c>
      <c r="BP52" s="36" t="str">
        <f t="shared" si="293"/>
        <v>n/a</v>
      </c>
      <c r="BQ52" s="36" t="str">
        <f t="shared" si="293"/>
        <v>n/a</v>
      </c>
      <c r="BR52" s="36" t="str">
        <f t="shared" si="293"/>
        <v>n/a</v>
      </c>
      <c r="BS52" s="36" t="str">
        <f t="shared" si="293"/>
        <v>n/a</v>
      </c>
      <c r="BT52" s="36" t="str">
        <f t="shared" si="293"/>
        <v>n/a</v>
      </c>
      <c r="BU52" s="36" t="str">
        <f t="shared" si="293"/>
        <v>n/a</v>
      </c>
      <c r="BV52" s="36" t="str">
        <f t="shared" si="293"/>
        <v>n/a</v>
      </c>
      <c r="BW52" s="36" t="str">
        <f t="shared" si="293"/>
        <v>n/a</v>
      </c>
      <c r="BX52" s="36" t="str">
        <f t="shared" si="293"/>
        <v>n/a</v>
      </c>
      <c r="BY52" s="36" t="str">
        <f t="shared" si="293"/>
        <v>n/a</v>
      </c>
      <c r="BZ52" s="36" t="str">
        <f t="shared" si="293"/>
        <v>n/a</v>
      </c>
      <c r="CA52" s="36" t="str">
        <f t="shared" si="293"/>
        <v>n/a</v>
      </c>
      <c r="CB52" s="36" t="str">
        <f t="shared" si="293"/>
        <v>n/a</v>
      </c>
      <c r="CC52" s="36" t="str">
        <f t="shared" si="293"/>
        <v>n/a</v>
      </c>
      <c r="CD52" s="36" t="str">
        <f t="shared" si="293"/>
        <v>n/a</v>
      </c>
      <c r="CE52" s="36" t="str">
        <f t="shared" si="293"/>
        <v>n/a</v>
      </c>
      <c r="CF52" s="36" t="str">
        <f t="shared" si="293"/>
        <v>n/a</v>
      </c>
      <c r="CG52" s="36" t="str">
        <f t="shared" si="293"/>
        <v>n/a</v>
      </c>
      <c r="CH52" s="36" t="str">
        <f t="shared" si="293"/>
        <v>n/a</v>
      </c>
      <c r="CI52" s="36" t="str">
        <f t="shared" si="293"/>
        <v>n/a</v>
      </c>
      <c r="CJ52" s="36" t="str">
        <f t="shared" si="293"/>
        <v>n/a</v>
      </c>
      <c r="CK52" s="36" t="str">
        <f t="shared" si="293"/>
        <v>n/a</v>
      </c>
      <c r="CL52" s="36" t="str">
        <f t="shared" si="293"/>
        <v>n/a</v>
      </c>
      <c r="CM52" s="36" t="str">
        <f t="shared" si="293"/>
        <v>n/a</v>
      </c>
      <c r="CN52" s="36" t="str">
        <f t="shared" si="293"/>
        <v>n/a</v>
      </c>
      <c r="CO52" s="36" t="str">
        <f t="shared" si="293"/>
        <v>n/a</v>
      </c>
      <c r="CP52" s="36" t="str">
        <f t="shared" si="293"/>
        <v>n/a</v>
      </c>
      <c r="CQ52" s="36" t="str">
        <f t="shared" si="293"/>
        <v>n/a</v>
      </c>
      <c r="CR52" s="36" t="str">
        <f t="shared" ref="CR52:FC56" si="294">IFERROR(CQ52*(1+$P52),"n/a")</f>
        <v>n/a</v>
      </c>
      <c r="CS52" s="36" t="str">
        <f t="shared" si="294"/>
        <v>n/a</v>
      </c>
      <c r="CT52" s="36" t="str">
        <f t="shared" si="294"/>
        <v>n/a</v>
      </c>
      <c r="CU52" s="36" t="str">
        <f t="shared" si="294"/>
        <v>n/a</v>
      </c>
      <c r="CV52" s="36" t="str">
        <f t="shared" si="294"/>
        <v>n/a</v>
      </c>
      <c r="CW52" s="36" t="str">
        <f t="shared" si="294"/>
        <v>n/a</v>
      </c>
      <c r="CX52" s="36" t="str">
        <f t="shared" si="294"/>
        <v>n/a</v>
      </c>
      <c r="CY52" s="36" t="str">
        <f t="shared" si="294"/>
        <v>n/a</v>
      </c>
      <c r="CZ52" s="36" t="str">
        <f t="shared" si="294"/>
        <v>n/a</v>
      </c>
      <c r="DA52" s="36" t="str">
        <f t="shared" si="294"/>
        <v>n/a</v>
      </c>
      <c r="DB52" s="36" t="str">
        <f t="shared" si="294"/>
        <v>n/a</v>
      </c>
      <c r="DC52" s="36" t="str">
        <f t="shared" si="294"/>
        <v>n/a</v>
      </c>
      <c r="DD52" s="36" t="str">
        <f t="shared" si="294"/>
        <v>n/a</v>
      </c>
      <c r="DE52" s="36" t="str">
        <f t="shared" si="294"/>
        <v>n/a</v>
      </c>
      <c r="DF52" s="36" t="str">
        <f t="shared" si="294"/>
        <v>n/a</v>
      </c>
      <c r="DG52" s="36" t="str">
        <f t="shared" si="294"/>
        <v>n/a</v>
      </c>
      <c r="DH52" s="36" t="str">
        <f t="shared" si="294"/>
        <v>n/a</v>
      </c>
      <c r="DI52" s="36" t="str">
        <f t="shared" si="294"/>
        <v>n/a</v>
      </c>
      <c r="DJ52" s="36" t="str">
        <f t="shared" si="294"/>
        <v>n/a</v>
      </c>
      <c r="DK52" s="36" t="str">
        <f t="shared" si="294"/>
        <v>n/a</v>
      </c>
      <c r="DL52" s="36" t="str">
        <f t="shared" si="294"/>
        <v>n/a</v>
      </c>
      <c r="DM52" s="36" t="str">
        <f t="shared" si="294"/>
        <v>n/a</v>
      </c>
      <c r="DN52" s="36" t="str">
        <f t="shared" si="294"/>
        <v>n/a</v>
      </c>
      <c r="DO52" s="36" t="str">
        <f t="shared" si="294"/>
        <v>n/a</v>
      </c>
      <c r="DP52" s="36" t="str">
        <f t="shared" si="294"/>
        <v>n/a</v>
      </c>
      <c r="DQ52" s="36" t="str">
        <f t="shared" si="294"/>
        <v>n/a</v>
      </c>
      <c r="DR52" s="36" t="str">
        <f t="shared" si="294"/>
        <v>n/a</v>
      </c>
      <c r="DS52" s="36" t="str">
        <f t="shared" si="294"/>
        <v>n/a</v>
      </c>
      <c r="DT52" s="36" t="str">
        <f t="shared" si="294"/>
        <v>n/a</v>
      </c>
      <c r="DU52" s="36" t="str">
        <f t="shared" si="294"/>
        <v>n/a</v>
      </c>
      <c r="DV52" s="36" t="str">
        <f t="shared" si="294"/>
        <v>n/a</v>
      </c>
      <c r="DW52" s="36" t="str">
        <f t="shared" si="294"/>
        <v>n/a</v>
      </c>
      <c r="DX52" s="36" t="str">
        <f t="shared" si="294"/>
        <v>n/a</v>
      </c>
      <c r="DY52" s="36" t="str">
        <f t="shared" si="294"/>
        <v>n/a</v>
      </c>
      <c r="DZ52" s="36" t="str">
        <f t="shared" si="294"/>
        <v>n/a</v>
      </c>
      <c r="EA52" s="36" t="str">
        <f t="shared" si="294"/>
        <v>n/a</v>
      </c>
      <c r="EB52" s="36" t="str">
        <f t="shared" si="294"/>
        <v>n/a</v>
      </c>
      <c r="EC52" s="36" t="str">
        <f t="shared" si="294"/>
        <v>n/a</v>
      </c>
      <c r="ED52" s="36" t="str">
        <f t="shared" si="294"/>
        <v>n/a</v>
      </c>
      <c r="EE52" s="36" t="str">
        <f t="shared" si="294"/>
        <v>n/a</v>
      </c>
      <c r="EF52" s="36" t="str">
        <f t="shared" si="294"/>
        <v>n/a</v>
      </c>
      <c r="EG52" s="36" t="str">
        <f t="shared" si="294"/>
        <v>n/a</v>
      </c>
      <c r="EH52" s="36" t="str">
        <f t="shared" si="294"/>
        <v>n/a</v>
      </c>
      <c r="EI52" s="36" t="str">
        <f t="shared" si="294"/>
        <v>n/a</v>
      </c>
      <c r="EJ52" s="36" t="str">
        <f t="shared" si="294"/>
        <v>n/a</v>
      </c>
      <c r="EK52" s="36" t="str">
        <f t="shared" si="294"/>
        <v>n/a</v>
      </c>
      <c r="EL52" s="36" t="str">
        <f t="shared" si="294"/>
        <v>n/a</v>
      </c>
      <c r="EM52" s="36" t="str">
        <f t="shared" si="294"/>
        <v>n/a</v>
      </c>
      <c r="EN52" s="36" t="str">
        <f t="shared" si="294"/>
        <v>n/a</v>
      </c>
      <c r="EO52" s="36" t="str">
        <f t="shared" si="294"/>
        <v>n/a</v>
      </c>
      <c r="EP52" s="36" t="str">
        <f t="shared" si="294"/>
        <v>n/a</v>
      </c>
      <c r="EQ52" s="36" t="str">
        <f t="shared" si="294"/>
        <v>n/a</v>
      </c>
      <c r="ER52" s="36" t="str">
        <f t="shared" si="294"/>
        <v>n/a</v>
      </c>
      <c r="ES52" s="36" t="str">
        <f t="shared" si="294"/>
        <v>n/a</v>
      </c>
      <c r="ET52" s="36" t="str">
        <f t="shared" si="294"/>
        <v>n/a</v>
      </c>
      <c r="EU52" s="36" t="str">
        <f t="shared" si="294"/>
        <v>n/a</v>
      </c>
      <c r="EV52" s="36" t="str">
        <f t="shared" si="294"/>
        <v>n/a</v>
      </c>
      <c r="EW52" s="36" t="str">
        <f t="shared" si="294"/>
        <v>n/a</v>
      </c>
      <c r="EX52" s="36" t="str">
        <f t="shared" si="294"/>
        <v>n/a</v>
      </c>
      <c r="EY52" s="36" t="str">
        <f t="shared" si="294"/>
        <v>n/a</v>
      </c>
      <c r="EZ52" s="36" t="str">
        <f t="shared" si="294"/>
        <v>n/a</v>
      </c>
      <c r="FA52" s="36" t="str">
        <f t="shared" si="294"/>
        <v>n/a</v>
      </c>
      <c r="FB52" s="36" t="str">
        <f t="shared" si="294"/>
        <v>n/a</v>
      </c>
      <c r="FC52" s="36" t="str">
        <f t="shared" si="294"/>
        <v>n/a</v>
      </c>
      <c r="FD52" s="36" t="str">
        <f t="shared" ref="FD52:HM52" si="295">IFERROR(FC52*(1+$P52),"n/a")</f>
        <v>n/a</v>
      </c>
      <c r="FE52" s="36" t="str">
        <f t="shared" si="295"/>
        <v>n/a</v>
      </c>
      <c r="FF52" s="36" t="str">
        <f t="shared" si="295"/>
        <v>n/a</v>
      </c>
      <c r="FG52" s="36" t="str">
        <f t="shared" si="295"/>
        <v>n/a</v>
      </c>
      <c r="FH52" s="36" t="str">
        <f t="shared" si="295"/>
        <v>n/a</v>
      </c>
      <c r="FI52" s="36" t="str">
        <f t="shared" si="295"/>
        <v>n/a</v>
      </c>
      <c r="FJ52" s="36" t="str">
        <f t="shared" si="295"/>
        <v>n/a</v>
      </c>
      <c r="FK52" s="36" t="str">
        <f t="shared" si="295"/>
        <v>n/a</v>
      </c>
      <c r="FL52" s="36" t="str">
        <f t="shared" si="295"/>
        <v>n/a</v>
      </c>
      <c r="FM52" s="36" t="str">
        <f t="shared" si="295"/>
        <v>n/a</v>
      </c>
      <c r="FN52" s="36" t="str">
        <f t="shared" si="295"/>
        <v>n/a</v>
      </c>
      <c r="FO52" s="36" t="str">
        <f t="shared" si="295"/>
        <v>n/a</v>
      </c>
      <c r="FP52" s="36" t="str">
        <f t="shared" si="295"/>
        <v>n/a</v>
      </c>
      <c r="FQ52" s="36" t="str">
        <f t="shared" si="295"/>
        <v>n/a</v>
      </c>
      <c r="FR52" s="36" t="str">
        <f t="shared" si="295"/>
        <v>n/a</v>
      </c>
      <c r="FS52" s="36" t="str">
        <f t="shared" si="295"/>
        <v>n/a</v>
      </c>
      <c r="FT52" s="36" t="str">
        <f t="shared" si="295"/>
        <v>n/a</v>
      </c>
      <c r="FU52" s="36" t="str">
        <f t="shared" si="295"/>
        <v>n/a</v>
      </c>
      <c r="FV52" s="36" t="str">
        <f t="shared" si="295"/>
        <v>n/a</v>
      </c>
      <c r="FW52" s="36" t="str">
        <f t="shared" si="295"/>
        <v>n/a</v>
      </c>
      <c r="FX52" s="36" t="str">
        <f t="shared" si="295"/>
        <v>n/a</v>
      </c>
      <c r="FY52" s="36" t="str">
        <f t="shared" si="295"/>
        <v>n/a</v>
      </c>
      <c r="FZ52" s="36" t="str">
        <f t="shared" si="295"/>
        <v>n/a</v>
      </c>
      <c r="GA52" s="36" t="str">
        <f t="shared" si="295"/>
        <v>n/a</v>
      </c>
      <c r="GB52" s="36" t="str">
        <f t="shared" si="295"/>
        <v>n/a</v>
      </c>
      <c r="GC52" s="36" t="str">
        <f t="shared" si="295"/>
        <v>n/a</v>
      </c>
      <c r="GD52" s="36" t="str">
        <f t="shared" si="295"/>
        <v>n/a</v>
      </c>
      <c r="GE52" s="36" t="str">
        <f t="shared" si="295"/>
        <v>n/a</v>
      </c>
      <c r="GF52" s="36" t="str">
        <f t="shared" si="295"/>
        <v>n/a</v>
      </c>
      <c r="GG52" s="36" t="str">
        <f t="shared" si="295"/>
        <v>n/a</v>
      </c>
      <c r="GH52" s="36" t="str">
        <f t="shared" si="295"/>
        <v>n/a</v>
      </c>
      <c r="GI52" s="36" t="str">
        <f t="shared" si="295"/>
        <v>n/a</v>
      </c>
      <c r="GJ52" s="36" t="str">
        <f t="shared" si="295"/>
        <v>n/a</v>
      </c>
      <c r="GK52" s="36" t="str">
        <f t="shared" si="295"/>
        <v>n/a</v>
      </c>
      <c r="GL52" s="36" t="str">
        <f t="shared" si="295"/>
        <v>n/a</v>
      </c>
      <c r="GM52" s="36" t="str">
        <f t="shared" si="295"/>
        <v>n/a</v>
      </c>
      <c r="GN52" s="36" t="str">
        <f t="shared" si="295"/>
        <v>n/a</v>
      </c>
      <c r="GO52" s="36" t="str">
        <f t="shared" si="295"/>
        <v>n/a</v>
      </c>
      <c r="GP52" s="36" t="str">
        <f t="shared" si="295"/>
        <v>n/a</v>
      </c>
      <c r="GQ52" s="36" t="str">
        <f t="shared" si="295"/>
        <v>n/a</v>
      </c>
      <c r="GR52" s="36" t="str">
        <f t="shared" si="295"/>
        <v>n/a</v>
      </c>
      <c r="GS52" s="36" t="str">
        <f t="shared" si="295"/>
        <v>n/a</v>
      </c>
      <c r="GT52" s="36" t="str">
        <f t="shared" si="295"/>
        <v>n/a</v>
      </c>
      <c r="GU52" s="36" t="str">
        <f t="shared" si="295"/>
        <v>n/a</v>
      </c>
      <c r="GV52" s="36" t="str">
        <f t="shared" si="295"/>
        <v>n/a</v>
      </c>
      <c r="GW52" s="36" t="str">
        <f t="shared" si="295"/>
        <v>n/a</v>
      </c>
      <c r="GX52" s="36" t="str">
        <f t="shared" si="295"/>
        <v>n/a</v>
      </c>
      <c r="GY52" s="36" t="str">
        <f t="shared" si="295"/>
        <v>n/a</v>
      </c>
      <c r="GZ52" s="36" t="str">
        <f t="shared" si="295"/>
        <v>n/a</v>
      </c>
      <c r="HA52" s="36" t="str">
        <f t="shared" si="295"/>
        <v>n/a</v>
      </c>
      <c r="HB52" s="36" t="str">
        <f t="shared" si="295"/>
        <v>n/a</v>
      </c>
      <c r="HC52" s="36" t="str">
        <f t="shared" si="295"/>
        <v>n/a</v>
      </c>
      <c r="HD52" s="36" t="str">
        <f t="shared" si="295"/>
        <v>n/a</v>
      </c>
      <c r="HE52" s="36" t="str">
        <f t="shared" si="295"/>
        <v>n/a</v>
      </c>
      <c r="HF52" s="36" t="str">
        <f t="shared" si="295"/>
        <v>n/a</v>
      </c>
      <c r="HG52" s="36" t="str">
        <f t="shared" si="295"/>
        <v>n/a</v>
      </c>
      <c r="HH52" s="36" t="str">
        <f t="shared" si="295"/>
        <v>n/a</v>
      </c>
      <c r="HI52" s="36" t="str">
        <f t="shared" si="295"/>
        <v>n/a</v>
      </c>
      <c r="HJ52" s="36" t="str">
        <f t="shared" si="295"/>
        <v>n/a</v>
      </c>
      <c r="HK52" s="36" t="str">
        <f t="shared" si="295"/>
        <v>n/a</v>
      </c>
      <c r="HL52" s="36" t="str">
        <f t="shared" si="295"/>
        <v>n/a</v>
      </c>
      <c r="HM52" s="36" t="str">
        <f t="shared" si="295"/>
        <v>n/a</v>
      </c>
    </row>
    <row r="53" spans="1:221" x14ac:dyDescent="0.25">
      <c r="A53" s="7" t="s">
        <v>1142</v>
      </c>
      <c r="B53" s="16" t="s">
        <v>1143</v>
      </c>
      <c r="C53" s="15">
        <v>494.50799999999998</v>
      </c>
      <c r="D53" s="15">
        <v>85.59</v>
      </c>
      <c r="E53" s="14">
        <f t="shared" si="0"/>
        <v>42324.939720000002</v>
      </c>
      <c r="F53" s="12">
        <f>IF(OR(G53="n/a",J53="n/a"),0%,E53/SUMIFS(E$13:E$239,G$13:G$239,"&lt;&gt;n/a",$J$13:$J$239,"&lt;&gt;n/a"))</f>
        <v>2.2759973819038517E-2</v>
      </c>
      <c r="G53" s="29">
        <v>3.3409276784671108E-2</v>
      </c>
      <c r="H53" s="13">
        <f t="shared" si="7"/>
        <v>3.5647698329244068E-2</v>
      </c>
      <c r="I53" s="33">
        <f t="shared" si="8"/>
        <v>3.0510864999999998</v>
      </c>
      <c r="J53" s="29">
        <v>0.13400000000000001</v>
      </c>
      <c r="K53" s="13">
        <f t="shared" si="162"/>
        <v>0.11839983333333332</v>
      </c>
      <c r="L53" s="29">
        <f t="shared" si="176"/>
        <v>0.10279966666666662</v>
      </c>
      <c r="M53" s="29">
        <f t="shared" si="177"/>
        <v>8.719949999999993E-2</v>
      </c>
      <c r="N53" s="29">
        <f t="shared" si="178"/>
        <v>7.1599333333333237E-2</v>
      </c>
      <c r="O53" s="29">
        <f t="shared" si="179"/>
        <v>5.5999166666666544E-2</v>
      </c>
      <c r="P53" s="1">
        <v>4.0398999999999852E-2</v>
      </c>
      <c r="Q53" s="1">
        <f t="shared" si="167"/>
        <v>0.10461652626551743</v>
      </c>
      <c r="R53" s="12">
        <f t="shared" si="180"/>
        <v>2.3810693988419321E-3</v>
      </c>
      <c r="S53" s="12">
        <f t="shared" si="181"/>
        <v>2.2759973819038517E-2</v>
      </c>
      <c r="T53" s="7"/>
      <c r="U53" s="42">
        <f t="shared" si="170"/>
        <v>-85.59</v>
      </c>
      <c r="V53" s="36">
        <f t="shared" si="171"/>
        <v>3.4599320909999993</v>
      </c>
      <c r="W53" s="36">
        <f t="shared" ref="W53:Z53" si="296">IFERROR(V53*(1+$J53),"n/a")</f>
        <v>3.9235629911939989</v>
      </c>
      <c r="X53" s="36">
        <f t="shared" si="296"/>
        <v>4.4493204320139945</v>
      </c>
      <c r="Y53" s="36">
        <f t="shared" si="296"/>
        <v>5.0455293699038695</v>
      </c>
      <c r="Z53" s="36">
        <f t="shared" si="296"/>
        <v>5.7216303054709874</v>
      </c>
      <c r="AA53" s="36">
        <f t="shared" si="183"/>
        <v>6.3990703800337014</v>
      </c>
      <c r="AB53" s="36">
        <f t="shared" si="184"/>
        <v>7.0568926820777058</v>
      </c>
      <c r="AC53" s="36">
        <f t="shared" si="185"/>
        <v>7.67225019550854</v>
      </c>
      <c r="AD53" s="36">
        <f t="shared" si="186"/>
        <v>8.2215781946734872</v>
      </c>
      <c r="AE53" s="36">
        <f t="shared" si="187"/>
        <v>8.6819797222600403</v>
      </c>
      <c r="AF53" s="36">
        <f t="shared" ref="AF53:CQ53" si="297">IFERROR(AE53*(1+$P53),"n/a")</f>
        <v>9.0327230210596223</v>
      </c>
      <c r="AG53" s="36">
        <f t="shared" si="297"/>
        <v>9.3976359983874094</v>
      </c>
      <c r="AH53" s="36">
        <f t="shared" si="297"/>
        <v>9.7772910950862606</v>
      </c>
      <c r="AI53" s="36">
        <f t="shared" si="297"/>
        <v>10.17228387803665</v>
      </c>
      <c r="AJ53" s="36">
        <f t="shared" si="297"/>
        <v>10.58323397442545</v>
      </c>
      <c r="AK53" s="36">
        <f t="shared" si="297"/>
        <v>11.010786043758262</v>
      </c>
      <c r="AL53" s="36">
        <f t="shared" si="297"/>
        <v>11.455610789140051</v>
      </c>
      <c r="AM53" s="36">
        <f t="shared" si="297"/>
        <v>11.918406009410518</v>
      </c>
      <c r="AN53" s="36">
        <f t="shared" si="297"/>
        <v>12.399897693784691</v>
      </c>
      <c r="AO53" s="36">
        <f t="shared" si="297"/>
        <v>12.900841160715897</v>
      </c>
      <c r="AP53" s="36">
        <f t="shared" si="297"/>
        <v>13.422022242767657</v>
      </c>
      <c r="AQ53" s="36">
        <f t="shared" si="297"/>
        <v>13.964258519353224</v>
      </c>
      <c r="AR53" s="36">
        <f t="shared" si="297"/>
        <v>14.528400599276573</v>
      </c>
      <c r="AS53" s="36">
        <f t="shared" si="297"/>
        <v>15.115333455086745</v>
      </c>
      <c r="AT53" s="36">
        <f t="shared" si="297"/>
        <v>15.725977811338792</v>
      </c>
      <c r="AU53" s="36">
        <f t="shared" si="297"/>
        <v>16.361291588939064</v>
      </c>
      <c r="AV53" s="36">
        <f t="shared" si="297"/>
        <v>17.022271407840613</v>
      </c>
      <c r="AW53" s="36">
        <f t="shared" si="297"/>
        <v>17.709954150445963</v>
      </c>
      <c r="AX53" s="36">
        <f t="shared" si="297"/>
        <v>18.425418588169826</v>
      </c>
      <c r="AY53" s="36">
        <f t="shared" si="297"/>
        <v>19.169787073713298</v>
      </c>
      <c r="AZ53" s="36">
        <f t="shared" si="297"/>
        <v>19.944227301704238</v>
      </c>
      <c r="BA53" s="36">
        <f t="shared" si="297"/>
        <v>20.749954140465785</v>
      </c>
      <c r="BB53" s="36">
        <f t="shared" si="297"/>
        <v>21.588231537786459</v>
      </c>
      <c r="BC53" s="36">
        <f t="shared" si="297"/>
        <v>22.460374503681493</v>
      </c>
      <c r="BD53" s="36">
        <f t="shared" si="297"/>
        <v>23.367751173255719</v>
      </c>
      <c r="BE53" s="36">
        <f t="shared" si="297"/>
        <v>24.311784952904073</v>
      </c>
      <c r="BF53" s="36">
        <f t="shared" si="297"/>
        <v>25.293956753216442</v>
      </c>
      <c r="BG53" s="36">
        <f t="shared" si="297"/>
        <v>26.315807312089628</v>
      </c>
      <c r="BH53" s="36">
        <f t="shared" si="297"/>
        <v>27.378939611690733</v>
      </c>
      <c r="BI53" s="36">
        <f t="shared" si="297"/>
        <v>28.485021393063423</v>
      </c>
      <c r="BJ53" s="36">
        <f t="shared" si="297"/>
        <v>29.635787772321788</v>
      </c>
      <c r="BK53" s="36">
        <f t="shared" si="297"/>
        <v>30.833043962535811</v>
      </c>
      <c r="BL53" s="36">
        <f t="shared" si="297"/>
        <v>32.078668105578288</v>
      </c>
      <c r="BM53" s="36">
        <f t="shared" si="297"/>
        <v>33.374614218375541</v>
      </c>
      <c r="BN53" s="36">
        <f t="shared" si="297"/>
        <v>34.72291525818369</v>
      </c>
      <c r="BO53" s="36">
        <f t="shared" si="297"/>
        <v>36.125686311699049</v>
      </c>
      <c r="BP53" s="36">
        <f t="shared" si="297"/>
        <v>37.585127913005373</v>
      </c>
      <c r="BQ53" s="36">
        <f t="shared" si="297"/>
        <v>39.103529495562874</v>
      </c>
      <c r="BR53" s="36">
        <f t="shared" si="297"/>
        <v>40.683272983654113</v>
      </c>
      <c r="BS53" s="36">
        <f t="shared" si="297"/>
        <v>42.326836528920751</v>
      </c>
      <c r="BT53" s="36">
        <f t="shared" si="297"/>
        <v>44.036798397852614</v>
      </c>
      <c r="BU53" s="36">
        <f t="shared" si="297"/>
        <v>45.815841016327454</v>
      </c>
      <c r="BV53" s="36">
        <f t="shared" si="297"/>
        <v>47.666755177546058</v>
      </c>
      <c r="BW53" s="36">
        <f t="shared" si="297"/>
        <v>49.592444419963734</v>
      </c>
      <c r="BX53" s="36">
        <f t="shared" si="297"/>
        <v>51.595929582085844</v>
      </c>
      <c r="BY53" s="36">
        <f t="shared" si="297"/>
        <v>53.680353541272524</v>
      </c>
      <c r="BZ53" s="36">
        <f t="shared" si="297"/>
        <v>55.848986143986387</v>
      </c>
      <c r="CA53" s="36">
        <f t="shared" si="297"/>
        <v>58.105229335217288</v>
      </c>
      <c r="CB53" s="36">
        <f t="shared" si="297"/>
        <v>60.452622495130726</v>
      </c>
      <c r="CC53" s="36">
        <f t="shared" si="297"/>
        <v>62.894847991311501</v>
      </c>
      <c r="CD53" s="36">
        <f t="shared" si="297"/>
        <v>65.435736955312478</v>
      </c>
      <c r="CE53" s="36">
        <f t="shared" si="297"/>
        <v>68.079275292570131</v>
      </c>
      <c r="CF53" s="36">
        <f t="shared" si="297"/>
        <v>70.829609935114661</v>
      </c>
      <c r="CG53" s="36">
        <f t="shared" si="297"/>
        <v>73.691055346883346</v>
      </c>
      <c r="CH53" s="36">
        <f t="shared" si="297"/>
        <v>76.66810029184208</v>
      </c>
      <c r="CI53" s="36">
        <f t="shared" si="297"/>
        <v>79.765414875532201</v>
      </c>
      <c r="CJ53" s="36">
        <f t="shared" si="297"/>
        <v>82.987857871088821</v>
      </c>
      <c r="CK53" s="36">
        <f t="shared" si="297"/>
        <v>86.340484341222933</v>
      </c>
      <c r="CL53" s="36">
        <f t="shared" si="297"/>
        <v>89.828553568123979</v>
      </c>
      <c r="CM53" s="36">
        <f t="shared" si="297"/>
        <v>93.457537303722603</v>
      </c>
      <c r="CN53" s="36">
        <f t="shared" si="297"/>
        <v>97.23312835325568</v>
      </c>
      <c r="CO53" s="36">
        <f t="shared" si="297"/>
        <v>101.16124950559885</v>
      </c>
      <c r="CP53" s="36">
        <f t="shared" si="297"/>
        <v>105.24806282437552</v>
      </c>
      <c r="CQ53" s="36">
        <f t="shared" si="297"/>
        <v>109.49997931441746</v>
      </c>
      <c r="CR53" s="36">
        <f t="shared" ref="CR53" si="298">IFERROR(CQ53*(1+$P53),"n/a")</f>
        <v>113.92366897874059</v>
      </c>
      <c r="CS53" s="36">
        <f t="shared" si="294"/>
        <v>118.52607128181272</v>
      </c>
      <c r="CT53" s="36">
        <f t="shared" si="294"/>
        <v>123.31440603552666</v>
      </c>
      <c r="CU53" s="36">
        <f t="shared" si="294"/>
        <v>128.29618472495588</v>
      </c>
      <c r="CV53" s="36">
        <f t="shared" si="294"/>
        <v>133.47922229165934</v>
      </c>
      <c r="CW53" s="36">
        <f t="shared" si="294"/>
        <v>138.87164939302008</v>
      </c>
      <c r="CX53" s="36">
        <f t="shared" si="294"/>
        <v>144.48192515684869</v>
      </c>
      <c r="CY53" s="36">
        <f t="shared" si="294"/>
        <v>150.3188504512602</v>
      </c>
      <c r="CZ53" s="36">
        <f t="shared" si="294"/>
        <v>156.39158169064063</v>
      </c>
      <c r="DA53" s="36">
        <f t="shared" si="294"/>
        <v>162.70964519936081</v>
      </c>
      <c r="DB53" s="36">
        <f t="shared" si="294"/>
        <v>169.28295215576975</v>
      </c>
      <c r="DC53" s="36">
        <f t="shared" si="294"/>
        <v>176.12181413991067</v>
      </c>
      <c r="DD53" s="36">
        <f t="shared" si="294"/>
        <v>183.23695930934889</v>
      </c>
      <c r="DE53" s="36">
        <f t="shared" si="294"/>
        <v>190.63954922848725</v>
      </c>
      <c r="DF53" s="36">
        <f t="shared" si="294"/>
        <v>198.34119637776888</v>
      </c>
      <c r="DG53" s="36">
        <f t="shared" si="294"/>
        <v>206.35398237023435</v>
      </c>
      <c r="DH53" s="36">
        <f t="shared" si="294"/>
        <v>214.69047690400942</v>
      </c>
      <c r="DI53" s="36">
        <f t="shared" si="294"/>
        <v>223.36375748045447</v>
      </c>
      <c r="DJ53" s="36">
        <f t="shared" si="294"/>
        <v>232.38742991890732</v>
      </c>
      <c r="DK53" s="36">
        <f t="shared" si="294"/>
        <v>241.77564970020123</v>
      </c>
      <c r="DL53" s="36">
        <f t="shared" si="294"/>
        <v>251.54314417243961</v>
      </c>
      <c r="DM53" s="36">
        <f t="shared" si="294"/>
        <v>261.70523565386196</v>
      </c>
      <c r="DN53" s="36">
        <f t="shared" si="294"/>
        <v>272.2778654690423</v>
      </c>
      <c r="DO53" s="36">
        <f t="shared" si="294"/>
        <v>283.2776189561261</v>
      </c>
      <c r="DP53" s="36">
        <f t="shared" si="294"/>
        <v>294.72175148433462</v>
      </c>
      <c r="DQ53" s="36">
        <f t="shared" si="294"/>
        <v>306.62821552255019</v>
      </c>
      <c r="DR53" s="36">
        <f t="shared" si="294"/>
        <v>319.01568880144566</v>
      </c>
      <c r="DS53" s="36">
        <f t="shared" si="294"/>
        <v>331.90360361333524</v>
      </c>
      <c r="DT53" s="36">
        <f t="shared" si="294"/>
        <v>345.31217729571034</v>
      </c>
      <c r="DU53" s="36">
        <f t="shared" si="294"/>
        <v>359.26244394627969</v>
      </c>
      <c r="DV53" s="36">
        <f t="shared" si="294"/>
        <v>373.77628741926537</v>
      </c>
      <c r="DW53" s="36">
        <f t="shared" si="294"/>
        <v>388.87647565471622</v>
      </c>
      <c r="DX53" s="36">
        <f t="shared" si="294"/>
        <v>404.58669639469105</v>
      </c>
      <c r="DY53" s="36">
        <f t="shared" si="294"/>
        <v>420.93159434234013</v>
      </c>
      <c r="DZ53" s="36">
        <f t="shared" si="294"/>
        <v>437.93680982217626</v>
      </c>
      <c r="EA53" s="36">
        <f t="shared" si="294"/>
        <v>455.6290190021823</v>
      </c>
      <c r="EB53" s="36">
        <f t="shared" si="294"/>
        <v>474.03597574085143</v>
      </c>
      <c r="EC53" s="36">
        <f t="shared" si="294"/>
        <v>493.18655512480603</v>
      </c>
      <c r="ED53" s="36">
        <f t="shared" si="294"/>
        <v>513.110798765293</v>
      </c>
      <c r="EE53" s="36">
        <f t="shared" si="294"/>
        <v>533.839961924612</v>
      </c>
      <c r="EF53" s="36">
        <f t="shared" si="294"/>
        <v>555.4065625464043</v>
      </c>
      <c r="EG53" s="36">
        <f t="shared" si="294"/>
        <v>577.84443226671635</v>
      </c>
      <c r="EH53" s="36">
        <f t="shared" si="294"/>
        <v>601.18876948585932</v>
      </c>
      <c r="EI53" s="36">
        <f t="shared" si="294"/>
        <v>625.47619458431848</v>
      </c>
      <c r="EJ53" s="36">
        <f t="shared" si="294"/>
        <v>650.74480736933026</v>
      </c>
      <c r="EK53" s="36">
        <f t="shared" si="294"/>
        <v>677.03424684224376</v>
      </c>
      <c r="EL53" s="36">
        <f t="shared" si="294"/>
        <v>704.38575338042347</v>
      </c>
      <c r="EM53" s="36">
        <f t="shared" si="294"/>
        <v>732.84223343123904</v>
      </c>
      <c r="EN53" s="36">
        <f t="shared" si="294"/>
        <v>762.4483268196276</v>
      </c>
      <c r="EO53" s="36">
        <f t="shared" si="294"/>
        <v>793.25047677481359</v>
      </c>
      <c r="EP53" s="36">
        <f t="shared" si="294"/>
        <v>825.29700278603912</v>
      </c>
      <c r="EQ53" s="36">
        <f t="shared" si="294"/>
        <v>858.6381764015922</v>
      </c>
      <c r="ER53" s="36">
        <f t="shared" si="294"/>
        <v>893.32630009004004</v>
      </c>
      <c r="ES53" s="36">
        <f t="shared" si="294"/>
        <v>929.41578928737738</v>
      </c>
      <c r="ET53" s="36">
        <f t="shared" si="294"/>
        <v>966.96325775879802</v>
      </c>
      <c r="EU53" s="36">
        <f t="shared" si="294"/>
        <v>1006.0276064089956</v>
      </c>
      <c r="EV53" s="36">
        <f t="shared" si="294"/>
        <v>1046.6701156803124</v>
      </c>
      <c r="EW53" s="36">
        <f t="shared" si="294"/>
        <v>1088.9545416836811</v>
      </c>
      <c r="EX53" s="36">
        <f t="shared" si="294"/>
        <v>1132.9472162131599</v>
      </c>
      <c r="EY53" s="36">
        <f t="shared" si="294"/>
        <v>1178.7171508009551</v>
      </c>
      <c r="EZ53" s="36">
        <f t="shared" si="294"/>
        <v>1226.3361449761628</v>
      </c>
      <c r="FA53" s="36">
        <f t="shared" si="294"/>
        <v>1275.8788988970546</v>
      </c>
      <c r="FB53" s="36">
        <f t="shared" si="294"/>
        <v>1327.4231305335966</v>
      </c>
      <c r="FC53" s="36">
        <f t="shared" si="294"/>
        <v>1381.0496975840231</v>
      </c>
      <c r="FD53" s="36">
        <f t="shared" ref="FD53:HM53" si="299">IFERROR(FC53*(1+$P53),"n/a")</f>
        <v>1436.8427243167198</v>
      </c>
      <c r="FE53" s="36">
        <f t="shared" si="299"/>
        <v>1494.8897335363908</v>
      </c>
      <c r="FF53" s="36">
        <f t="shared" si="299"/>
        <v>1555.2817838815272</v>
      </c>
      <c r="FG53" s="36">
        <f t="shared" si="299"/>
        <v>1618.1136126685567</v>
      </c>
      <c r="FH53" s="36">
        <f t="shared" si="299"/>
        <v>1683.4837845067534</v>
      </c>
      <c r="FI53" s="36">
        <f t="shared" si="299"/>
        <v>1751.4948459170414</v>
      </c>
      <c r="FJ53" s="36">
        <f t="shared" si="299"/>
        <v>1822.2534861972438</v>
      </c>
      <c r="FK53" s="36">
        <f t="shared" si="299"/>
        <v>1895.870704786126</v>
      </c>
      <c r="FL53" s="36">
        <f t="shared" si="299"/>
        <v>1972.4619853887805</v>
      </c>
      <c r="FM53" s="36">
        <f t="shared" si="299"/>
        <v>2052.1474771365015</v>
      </c>
      <c r="FN53" s="36">
        <f t="shared" si="299"/>
        <v>2135.0521830653388</v>
      </c>
      <c r="FO53" s="36">
        <f t="shared" si="299"/>
        <v>2221.3061562089952</v>
      </c>
      <c r="FP53" s="36">
        <f t="shared" si="299"/>
        <v>2311.044703613682</v>
      </c>
      <c r="FQ53" s="36">
        <f t="shared" si="299"/>
        <v>2404.408598594971</v>
      </c>
      <c r="FR53" s="36">
        <f t="shared" si="299"/>
        <v>2501.5443015696087</v>
      </c>
      <c r="FS53" s="36">
        <f t="shared" si="299"/>
        <v>2602.6041898087192</v>
      </c>
      <c r="FT53" s="36">
        <f t="shared" si="299"/>
        <v>2707.7467964728012</v>
      </c>
      <c r="FU53" s="36">
        <f t="shared" si="299"/>
        <v>2817.1370593035053</v>
      </c>
      <c r="FV53" s="36">
        <f t="shared" si="299"/>
        <v>2930.9465793623071</v>
      </c>
      <c r="FW53" s="36">
        <f t="shared" si="299"/>
        <v>3049.3538902219648</v>
      </c>
      <c r="FX53" s="36">
        <f t="shared" si="299"/>
        <v>3172.5447380330415</v>
      </c>
      <c r="FY53" s="36">
        <f t="shared" si="299"/>
        <v>3300.712372904838</v>
      </c>
      <c r="FZ53" s="36">
        <f t="shared" si="299"/>
        <v>3434.0578520578201</v>
      </c>
      <c r="GA53" s="36">
        <f t="shared" si="299"/>
        <v>3572.7903552231037</v>
      </c>
      <c r="GB53" s="36">
        <f t="shared" si="299"/>
        <v>3717.1275127837612</v>
      </c>
      <c r="GC53" s="36">
        <f t="shared" si="299"/>
        <v>3867.2957471727118</v>
      </c>
      <c r="GD53" s="36">
        <f t="shared" si="299"/>
        <v>4023.5306280627415</v>
      </c>
      <c r="GE53" s="36">
        <f t="shared" si="299"/>
        <v>4186.0772419058476</v>
      </c>
      <c r="GF53" s="36">
        <f t="shared" si="299"/>
        <v>4355.190576401601</v>
      </c>
      <c r="GG53" s="36">
        <f t="shared" si="299"/>
        <v>4531.1359204976488</v>
      </c>
      <c r="GH53" s="36">
        <f t="shared" si="299"/>
        <v>4714.1892805498328</v>
      </c>
      <c r="GI53" s="36">
        <f t="shared" si="299"/>
        <v>4904.6378132947648</v>
      </c>
      <c r="GJ53" s="36">
        <f t="shared" si="299"/>
        <v>5102.7802763140589</v>
      </c>
      <c r="GK53" s="36">
        <f t="shared" si="299"/>
        <v>5308.9274966968696</v>
      </c>
      <c r="GL53" s="36">
        <f t="shared" si="299"/>
        <v>5523.4028586359254</v>
      </c>
      <c r="GM53" s="36">
        <f t="shared" si="299"/>
        <v>5746.5428107219577</v>
      </c>
      <c r="GN53" s="36">
        <f t="shared" si="299"/>
        <v>5978.6973937323137</v>
      </c>
      <c r="GO53" s="36">
        <f t="shared" si="299"/>
        <v>6220.2307897417049</v>
      </c>
      <c r="GP53" s="36">
        <f t="shared" si="299"/>
        <v>6471.5218934164795</v>
      </c>
      <c r="GQ53" s="36">
        <f t="shared" si="299"/>
        <v>6732.9649063886109</v>
      </c>
      <c r="GR53" s="36">
        <f t="shared" si="299"/>
        <v>7004.9699556418036</v>
      </c>
      <c r="GS53" s="36">
        <f t="shared" si="299"/>
        <v>7287.9637368797758</v>
      </c>
      <c r="GT53" s="36">
        <f t="shared" si="299"/>
        <v>7582.3901838859811</v>
      </c>
      <c r="GU53" s="36">
        <f t="shared" si="299"/>
        <v>7888.71116492479</v>
      </c>
      <c r="GV53" s="36">
        <f t="shared" si="299"/>
        <v>8207.4072072765848</v>
      </c>
      <c r="GW53" s="36">
        <f t="shared" si="299"/>
        <v>8538.9782510433506</v>
      </c>
      <c r="GX53" s="36">
        <f t="shared" si="299"/>
        <v>8883.9444334072505</v>
      </c>
      <c r="GY53" s="36">
        <f t="shared" si="299"/>
        <v>9242.8469045724687</v>
      </c>
      <c r="GZ53" s="36">
        <f t="shared" si="299"/>
        <v>9616.2486766702914</v>
      </c>
      <c r="HA53" s="36">
        <f t="shared" si="299"/>
        <v>10004.735506959092</v>
      </c>
      <c r="HB53" s="36">
        <f t="shared" si="299"/>
        <v>10408.916816704732</v>
      </c>
      <c r="HC53" s="36">
        <f t="shared" si="299"/>
        <v>10829.426647182785</v>
      </c>
      <c r="HD53" s="36">
        <f t="shared" si="299"/>
        <v>11266.92465430232</v>
      </c>
      <c r="HE53" s="36">
        <f t="shared" si="299"/>
        <v>11722.097143411478</v>
      </c>
      <c r="HF53" s="36">
        <f t="shared" si="299"/>
        <v>12195.658145908157</v>
      </c>
      <c r="HG53" s="36">
        <f t="shared" si="299"/>
        <v>12688.350539344699</v>
      </c>
      <c r="HH53" s="36">
        <f t="shared" si="299"/>
        <v>13200.947212783683</v>
      </c>
      <c r="HI53" s="36">
        <f t="shared" si="299"/>
        <v>13734.252279232929</v>
      </c>
      <c r="HJ53" s="36">
        <f t="shared" si="299"/>
        <v>14289.102337061659</v>
      </c>
      <c r="HK53" s="36">
        <f t="shared" si="299"/>
        <v>14866.36778237661</v>
      </c>
      <c r="HL53" s="36">
        <f t="shared" si="299"/>
        <v>15466.95417441684</v>
      </c>
      <c r="HM53" s="36">
        <f t="shared" si="299"/>
        <v>16091.803656109103</v>
      </c>
    </row>
    <row r="54" spans="1:221" x14ac:dyDescent="0.25">
      <c r="A54" s="7" t="s">
        <v>1144</v>
      </c>
      <c r="B54" s="16" t="s">
        <v>1145</v>
      </c>
      <c r="C54" s="15">
        <v>266.86399999999998</v>
      </c>
      <c r="D54" s="15">
        <v>13.15</v>
      </c>
      <c r="E54" s="14">
        <f t="shared" si="0"/>
        <v>3509.2615999999998</v>
      </c>
      <c r="F54" s="12">
        <f>IF(OR(G54="n/a",J54="n/a"),0%,E54/SUMIFS(E$13:E$239,G$13:G$239,"&lt;&gt;n/a",$J$13:$J$239,"&lt;&gt;n/a"))</f>
        <v>0</v>
      </c>
      <c r="G54" s="29">
        <v>7.1482889733840302E-2</v>
      </c>
      <c r="H54" s="13" t="str">
        <f t="shared" si="7"/>
        <v>n/a</v>
      </c>
      <c r="I54" s="33" t="str">
        <f t="shared" si="8"/>
        <v>n/a</v>
      </c>
      <c r="J54" s="29" t="s">
        <v>227</v>
      </c>
      <c r="K54" s="13" t="str">
        <f t="shared" si="162"/>
        <v>n/a</v>
      </c>
      <c r="L54" s="29" t="str">
        <f t="shared" si="176"/>
        <v>n/a</v>
      </c>
      <c r="M54" s="29" t="str">
        <f t="shared" si="177"/>
        <v>n/a</v>
      </c>
      <c r="N54" s="29" t="str">
        <f t="shared" si="178"/>
        <v>n/a</v>
      </c>
      <c r="O54" s="29" t="str">
        <f t="shared" si="179"/>
        <v>n/a</v>
      </c>
      <c r="P54" s="1">
        <v>4.0398999999999852E-2</v>
      </c>
      <c r="Q54" s="1" t="str">
        <f t="shared" si="167"/>
        <v>n/a</v>
      </c>
      <c r="R54" s="12" t="str">
        <f t="shared" si="180"/>
        <v>n/a</v>
      </c>
      <c r="S54" s="12">
        <f t="shared" si="181"/>
        <v>0</v>
      </c>
      <c r="T54" s="7"/>
      <c r="U54" s="42">
        <f t="shared" si="170"/>
        <v>-13.15</v>
      </c>
      <c r="V54" s="36" t="str">
        <f t="shared" si="171"/>
        <v>n/a</v>
      </c>
      <c r="W54" s="36" t="str">
        <f t="shared" ref="W54:Z54" si="300">IFERROR(V54*(1+$J54),"n/a")</f>
        <v>n/a</v>
      </c>
      <c r="X54" s="36" t="str">
        <f t="shared" si="300"/>
        <v>n/a</v>
      </c>
      <c r="Y54" s="36" t="str">
        <f t="shared" si="300"/>
        <v>n/a</v>
      </c>
      <c r="Z54" s="36" t="str">
        <f t="shared" si="300"/>
        <v>n/a</v>
      </c>
      <c r="AA54" s="36" t="str">
        <f t="shared" si="183"/>
        <v>n/a</v>
      </c>
      <c r="AB54" s="36" t="str">
        <f t="shared" si="184"/>
        <v>n/a</v>
      </c>
      <c r="AC54" s="36" t="str">
        <f t="shared" si="185"/>
        <v>n/a</v>
      </c>
      <c r="AD54" s="36" t="str">
        <f t="shared" si="186"/>
        <v>n/a</v>
      </c>
      <c r="AE54" s="36" t="str">
        <f t="shared" si="187"/>
        <v>n/a</v>
      </c>
      <c r="AF54" s="36" t="str">
        <f t="shared" ref="AF54:CQ54" si="301">IFERROR(AE54*(1+$P54),"n/a")</f>
        <v>n/a</v>
      </c>
      <c r="AG54" s="36" t="str">
        <f t="shared" si="301"/>
        <v>n/a</v>
      </c>
      <c r="AH54" s="36" t="str">
        <f t="shared" si="301"/>
        <v>n/a</v>
      </c>
      <c r="AI54" s="36" t="str">
        <f t="shared" si="301"/>
        <v>n/a</v>
      </c>
      <c r="AJ54" s="36" t="str">
        <f t="shared" si="301"/>
        <v>n/a</v>
      </c>
      <c r="AK54" s="36" t="str">
        <f t="shared" si="301"/>
        <v>n/a</v>
      </c>
      <c r="AL54" s="36" t="str">
        <f t="shared" si="301"/>
        <v>n/a</v>
      </c>
      <c r="AM54" s="36" t="str">
        <f t="shared" si="301"/>
        <v>n/a</v>
      </c>
      <c r="AN54" s="36" t="str">
        <f t="shared" si="301"/>
        <v>n/a</v>
      </c>
      <c r="AO54" s="36" t="str">
        <f t="shared" si="301"/>
        <v>n/a</v>
      </c>
      <c r="AP54" s="36" t="str">
        <f t="shared" si="301"/>
        <v>n/a</v>
      </c>
      <c r="AQ54" s="36" t="str">
        <f t="shared" si="301"/>
        <v>n/a</v>
      </c>
      <c r="AR54" s="36" t="str">
        <f t="shared" si="301"/>
        <v>n/a</v>
      </c>
      <c r="AS54" s="36" t="str">
        <f t="shared" si="301"/>
        <v>n/a</v>
      </c>
      <c r="AT54" s="36" t="str">
        <f t="shared" si="301"/>
        <v>n/a</v>
      </c>
      <c r="AU54" s="36" t="str">
        <f t="shared" si="301"/>
        <v>n/a</v>
      </c>
      <c r="AV54" s="36" t="str">
        <f t="shared" si="301"/>
        <v>n/a</v>
      </c>
      <c r="AW54" s="36" t="str">
        <f t="shared" si="301"/>
        <v>n/a</v>
      </c>
      <c r="AX54" s="36" t="str">
        <f t="shared" si="301"/>
        <v>n/a</v>
      </c>
      <c r="AY54" s="36" t="str">
        <f t="shared" si="301"/>
        <v>n/a</v>
      </c>
      <c r="AZ54" s="36" t="str">
        <f t="shared" si="301"/>
        <v>n/a</v>
      </c>
      <c r="BA54" s="36" t="str">
        <f t="shared" si="301"/>
        <v>n/a</v>
      </c>
      <c r="BB54" s="36" t="str">
        <f t="shared" si="301"/>
        <v>n/a</v>
      </c>
      <c r="BC54" s="36" t="str">
        <f t="shared" si="301"/>
        <v>n/a</v>
      </c>
      <c r="BD54" s="36" t="str">
        <f t="shared" si="301"/>
        <v>n/a</v>
      </c>
      <c r="BE54" s="36" t="str">
        <f t="shared" si="301"/>
        <v>n/a</v>
      </c>
      <c r="BF54" s="36" t="str">
        <f t="shared" si="301"/>
        <v>n/a</v>
      </c>
      <c r="BG54" s="36" t="str">
        <f t="shared" si="301"/>
        <v>n/a</v>
      </c>
      <c r="BH54" s="36" t="str">
        <f t="shared" si="301"/>
        <v>n/a</v>
      </c>
      <c r="BI54" s="36" t="str">
        <f t="shared" si="301"/>
        <v>n/a</v>
      </c>
      <c r="BJ54" s="36" t="str">
        <f t="shared" si="301"/>
        <v>n/a</v>
      </c>
      <c r="BK54" s="36" t="str">
        <f t="shared" si="301"/>
        <v>n/a</v>
      </c>
      <c r="BL54" s="36" t="str">
        <f t="shared" si="301"/>
        <v>n/a</v>
      </c>
      <c r="BM54" s="36" t="str">
        <f t="shared" si="301"/>
        <v>n/a</v>
      </c>
      <c r="BN54" s="36" t="str">
        <f t="shared" si="301"/>
        <v>n/a</v>
      </c>
      <c r="BO54" s="36" t="str">
        <f t="shared" si="301"/>
        <v>n/a</v>
      </c>
      <c r="BP54" s="36" t="str">
        <f t="shared" si="301"/>
        <v>n/a</v>
      </c>
      <c r="BQ54" s="36" t="str">
        <f t="shared" si="301"/>
        <v>n/a</v>
      </c>
      <c r="BR54" s="36" t="str">
        <f t="shared" si="301"/>
        <v>n/a</v>
      </c>
      <c r="BS54" s="36" t="str">
        <f t="shared" si="301"/>
        <v>n/a</v>
      </c>
      <c r="BT54" s="36" t="str">
        <f t="shared" si="301"/>
        <v>n/a</v>
      </c>
      <c r="BU54" s="36" t="str">
        <f t="shared" si="301"/>
        <v>n/a</v>
      </c>
      <c r="BV54" s="36" t="str">
        <f t="shared" si="301"/>
        <v>n/a</v>
      </c>
      <c r="BW54" s="36" t="str">
        <f t="shared" si="301"/>
        <v>n/a</v>
      </c>
      <c r="BX54" s="36" t="str">
        <f t="shared" si="301"/>
        <v>n/a</v>
      </c>
      <c r="BY54" s="36" t="str">
        <f t="shared" si="301"/>
        <v>n/a</v>
      </c>
      <c r="BZ54" s="36" t="str">
        <f t="shared" si="301"/>
        <v>n/a</v>
      </c>
      <c r="CA54" s="36" t="str">
        <f t="shared" si="301"/>
        <v>n/a</v>
      </c>
      <c r="CB54" s="36" t="str">
        <f t="shared" si="301"/>
        <v>n/a</v>
      </c>
      <c r="CC54" s="36" t="str">
        <f t="shared" si="301"/>
        <v>n/a</v>
      </c>
      <c r="CD54" s="36" t="str">
        <f t="shared" si="301"/>
        <v>n/a</v>
      </c>
      <c r="CE54" s="36" t="str">
        <f t="shared" si="301"/>
        <v>n/a</v>
      </c>
      <c r="CF54" s="36" t="str">
        <f t="shared" si="301"/>
        <v>n/a</v>
      </c>
      <c r="CG54" s="36" t="str">
        <f t="shared" si="301"/>
        <v>n/a</v>
      </c>
      <c r="CH54" s="36" t="str">
        <f t="shared" si="301"/>
        <v>n/a</v>
      </c>
      <c r="CI54" s="36" t="str">
        <f t="shared" si="301"/>
        <v>n/a</v>
      </c>
      <c r="CJ54" s="36" t="str">
        <f t="shared" si="301"/>
        <v>n/a</v>
      </c>
      <c r="CK54" s="36" t="str">
        <f t="shared" si="301"/>
        <v>n/a</v>
      </c>
      <c r="CL54" s="36" t="str">
        <f t="shared" si="301"/>
        <v>n/a</v>
      </c>
      <c r="CM54" s="36" t="str">
        <f t="shared" si="301"/>
        <v>n/a</v>
      </c>
      <c r="CN54" s="36" t="str">
        <f t="shared" si="301"/>
        <v>n/a</v>
      </c>
      <c r="CO54" s="36" t="str">
        <f t="shared" si="301"/>
        <v>n/a</v>
      </c>
      <c r="CP54" s="36" t="str">
        <f t="shared" si="301"/>
        <v>n/a</v>
      </c>
      <c r="CQ54" s="36" t="str">
        <f t="shared" si="301"/>
        <v>n/a</v>
      </c>
      <c r="CR54" s="36" t="str">
        <f t="shared" ref="CR54" si="302">IFERROR(CQ54*(1+$P54),"n/a")</f>
        <v>n/a</v>
      </c>
      <c r="CS54" s="36" t="str">
        <f t="shared" si="294"/>
        <v>n/a</v>
      </c>
      <c r="CT54" s="36" t="str">
        <f t="shared" si="294"/>
        <v>n/a</v>
      </c>
      <c r="CU54" s="36" t="str">
        <f t="shared" si="294"/>
        <v>n/a</v>
      </c>
      <c r="CV54" s="36" t="str">
        <f t="shared" si="294"/>
        <v>n/a</v>
      </c>
      <c r="CW54" s="36" t="str">
        <f t="shared" si="294"/>
        <v>n/a</v>
      </c>
      <c r="CX54" s="36" t="str">
        <f t="shared" si="294"/>
        <v>n/a</v>
      </c>
      <c r="CY54" s="36" t="str">
        <f t="shared" si="294"/>
        <v>n/a</v>
      </c>
      <c r="CZ54" s="36" t="str">
        <f t="shared" si="294"/>
        <v>n/a</v>
      </c>
      <c r="DA54" s="36" t="str">
        <f t="shared" si="294"/>
        <v>n/a</v>
      </c>
      <c r="DB54" s="36" t="str">
        <f t="shared" si="294"/>
        <v>n/a</v>
      </c>
      <c r="DC54" s="36" t="str">
        <f t="shared" si="294"/>
        <v>n/a</v>
      </c>
      <c r="DD54" s="36" t="str">
        <f t="shared" si="294"/>
        <v>n/a</v>
      </c>
      <c r="DE54" s="36" t="str">
        <f t="shared" si="294"/>
        <v>n/a</v>
      </c>
      <c r="DF54" s="36" t="str">
        <f t="shared" si="294"/>
        <v>n/a</v>
      </c>
      <c r="DG54" s="36" t="str">
        <f t="shared" si="294"/>
        <v>n/a</v>
      </c>
      <c r="DH54" s="36" t="str">
        <f t="shared" si="294"/>
        <v>n/a</v>
      </c>
      <c r="DI54" s="36" t="str">
        <f t="shared" si="294"/>
        <v>n/a</v>
      </c>
      <c r="DJ54" s="36" t="str">
        <f t="shared" si="294"/>
        <v>n/a</v>
      </c>
      <c r="DK54" s="36" t="str">
        <f t="shared" si="294"/>
        <v>n/a</v>
      </c>
      <c r="DL54" s="36" t="str">
        <f t="shared" si="294"/>
        <v>n/a</v>
      </c>
      <c r="DM54" s="36" t="str">
        <f t="shared" si="294"/>
        <v>n/a</v>
      </c>
      <c r="DN54" s="36" t="str">
        <f t="shared" si="294"/>
        <v>n/a</v>
      </c>
      <c r="DO54" s="36" t="str">
        <f t="shared" si="294"/>
        <v>n/a</v>
      </c>
      <c r="DP54" s="36" t="str">
        <f t="shared" si="294"/>
        <v>n/a</v>
      </c>
      <c r="DQ54" s="36" t="str">
        <f t="shared" si="294"/>
        <v>n/a</v>
      </c>
      <c r="DR54" s="36" t="str">
        <f t="shared" si="294"/>
        <v>n/a</v>
      </c>
      <c r="DS54" s="36" t="str">
        <f t="shared" si="294"/>
        <v>n/a</v>
      </c>
      <c r="DT54" s="36" t="str">
        <f t="shared" si="294"/>
        <v>n/a</v>
      </c>
      <c r="DU54" s="36" t="str">
        <f t="shared" si="294"/>
        <v>n/a</v>
      </c>
      <c r="DV54" s="36" t="str">
        <f t="shared" si="294"/>
        <v>n/a</v>
      </c>
      <c r="DW54" s="36" t="str">
        <f t="shared" si="294"/>
        <v>n/a</v>
      </c>
      <c r="DX54" s="36" t="str">
        <f t="shared" si="294"/>
        <v>n/a</v>
      </c>
      <c r="DY54" s="36" t="str">
        <f t="shared" si="294"/>
        <v>n/a</v>
      </c>
      <c r="DZ54" s="36" t="str">
        <f t="shared" si="294"/>
        <v>n/a</v>
      </c>
      <c r="EA54" s="36" t="str">
        <f t="shared" si="294"/>
        <v>n/a</v>
      </c>
      <c r="EB54" s="36" t="str">
        <f t="shared" si="294"/>
        <v>n/a</v>
      </c>
      <c r="EC54" s="36" t="str">
        <f t="shared" si="294"/>
        <v>n/a</v>
      </c>
      <c r="ED54" s="36" t="str">
        <f t="shared" si="294"/>
        <v>n/a</v>
      </c>
      <c r="EE54" s="36" t="str">
        <f t="shared" si="294"/>
        <v>n/a</v>
      </c>
      <c r="EF54" s="36" t="str">
        <f t="shared" si="294"/>
        <v>n/a</v>
      </c>
      <c r="EG54" s="36" t="str">
        <f t="shared" si="294"/>
        <v>n/a</v>
      </c>
      <c r="EH54" s="36" t="str">
        <f t="shared" si="294"/>
        <v>n/a</v>
      </c>
      <c r="EI54" s="36" t="str">
        <f t="shared" si="294"/>
        <v>n/a</v>
      </c>
      <c r="EJ54" s="36" t="str">
        <f t="shared" si="294"/>
        <v>n/a</v>
      </c>
      <c r="EK54" s="36" t="str">
        <f t="shared" si="294"/>
        <v>n/a</v>
      </c>
      <c r="EL54" s="36" t="str">
        <f t="shared" si="294"/>
        <v>n/a</v>
      </c>
      <c r="EM54" s="36" t="str">
        <f t="shared" si="294"/>
        <v>n/a</v>
      </c>
      <c r="EN54" s="36" t="str">
        <f t="shared" si="294"/>
        <v>n/a</v>
      </c>
      <c r="EO54" s="36" t="str">
        <f t="shared" si="294"/>
        <v>n/a</v>
      </c>
      <c r="EP54" s="36" t="str">
        <f t="shared" si="294"/>
        <v>n/a</v>
      </c>
      <c r="EQ54" s="36" t="str">
        <f t="shared" si="294"/>
        <v>n/a</v>
      </c>
      <c r="ER54" s="36" t="str">
        <f t="shared" si="294"/>
        <v>n/a</v>
      </c>
      <c r="ES54" s="36" t="str">
        <f t="shared" si="294"/>
        <v>n/a</v>
      </c>
      <c r="ET54" s="36" t="str">
        <f t="shared" si="294"/>
        <v>n/a</v>
      </c>
      <c r="EU54" s="36" t="str">
        <f t="shared" si="294"/>
        <v>n/a</v>
      </c>
      <c r="EV54" s="36" t="str">
        <f t="shared" si="294"/>
        <v>n/a</v>
      </c>
      <c r="EW54" s="36" t="str">
        <f t="shared" si="294"/>
        <v>n/a</v>
      </c>
      <c r="EX54" s="36" t="str">
        <f t="shared" si="294"/>
        <v>n/a</v>
      </c>
      <c r="EY54" s="36" t="str">
        <f t="shared" si="294"/>
        <v>n/a</v>
      </c>
      <c r="EZ54" s="36" t="str">
        <f t="shared" si="294"/>
        <v>n/a</v>
      </c>
      <c r="FA54" s="36" t="str">
        <f t="shared" si="294"/>
        <v>n/a</v>
      </c>
      <c r="FB54" s="36" t="str">
        <f t="shared" si="294"/>
        <v>n/a</v>
      </c>
      <c r="FC54" s="36" t="str">
        <f t="shared" si="294"/>
        <v>n/a</v>
      </c>
      <c r="FD54" s="36" t="str">
        <f t="shared" ref="FD54:HM54" si="303">IFERROR(FC54*(1+$P54),"n/a")</f>
        <v>n/a</v>
      </c>
      <c r="FE54" s="36" t="str">
        <f t="shared" si="303"/>
        <v>n/a</v>
      </c>
      <c r="FF54" s="36" t="str">
        <f t="shared" si="303"/>
        <v>n/a</v>
      </c>
      <c r="FG54" s="36" t="str">
        <f t="shared" si="303"/>
        <v>n/a</v>
      </c>
      <c r="FH54" s="36" t="str">
        <f t="shared" si="303"/>
        <v>n/a</v>
      </c>
      <c r="FI54" s="36" t="str">
        <f t="shared" si="303"/>
        <v>n/a</v>
      </c>
      <c r="FJ54" s="36" t="str">
        <f t="shared" si="303"/>
        <v>n/a</v>
      </c>
      <c r="FK54" s="36" t="str">
        <f t="shared" si="303"/>
        <v>n/a</v>
      </c>
      <c r="FL54" s="36" t="str">
        <f t="shared" si="303"/>
        <v>n/a</v>
      </c>
      <c r="FM54" s="36" t="str">
        <f t="shared" si="303"/>
        <v>n/a</v>
      </c>
      <c r="FN54" s="36" t="str">
        <f t="shared" si="303"/>
        <v>n/a</v>
      </c>
      <c r="FO54" s="36" t="str">
        <f t="shared" si="303"/>
        <v>n/a</v>
      </c>
      <c r="FP54" s="36" t="str">
        <f t="shared" si="303"/>
        <v>n/a</v>
      </c>
      <c r="FQ54" s="36" t="str">
        <f t="shared" si="303"/>
        <v>n/a</v>
      </c>
      <c r="FR54" s="36" t="str">
        <f t="shared" si="303"/>
        <v>n/a</v>
      </c>
      <c r="FS54" s="36" t="str">
        <f t="shared" si="303"/>
        <v>n/a</v>
      </c>
      <c r="FT54" s="36" t="str">
        <f t="shared" si="303"/>
        <v>n/a</v>
      </c>
      <c r="FU54" s="36" t="str">
        <f t="shared" si="303"/>
        <v>n/a</v>
      </c>
      <c r="FV54" s="36" t="str">
        <f t="shared" si="303"/>
        <v>n/a</v>
      </c>
      <c r="FW54" s="36" t="str">
        <f t="shared" si="303"/>
        <v>n/a</v>
      </c>
      <c r="FX54" s="36" t="str">
        <f t="shared" si="303"/>
        <v>n/a</v>
      </c>
      <c r="FY54" s="36" t="str">
        <f t="shared" si="303"/>
        <v>n/a</v>
      </c>
      <c r="FZ54" s="36" t="str">
        <f t="shared" si="303"/>
        <v>n/a</v>
      </c>
      <c r="GA54" s="36" t="str">
        <f t="shared" si="303"/>
        <v>n/a</v>
      </c>
      <c r="GB54" s="36" t="str">
        <f t="shared" si="303"/>
        <v>n/a</v>
      </c>
      <c r="GC54" s="36" t="str">
        <f t="shared" si="303"/>
        <v>n/a</v>
      </c>
      <c r="GD54" s="36" t="str">
        <f t="shared" si="303"/>
        <v>n/a</v>
      </c>
      <c r="GE54" s="36" t="str">
        <f t="shared" si="303"/>
        <v>n/a</v>
      </c>
      <c r="GF54" s="36" t="str">
        <f t="shared" si="303"/>
        <v>n/a</v>
      </c>
      <c r="GG54" s="36" t="str">
        <f t="shared" si="303"/>
        <v>n/a</v>
      </c>
      <c r="GH54" s="36" t="str">
        <f t="shared" si="303"/>
        <v>n/a</v>
      </c>
      <c r="GI54" s="36" t="str">
        <f t="shared" si="303"/>
        <v>n/a</v>
      </c>
      <c r="GJ54" s="36" t="str">
        <f t="shared" si="303"/>
        <v>n/a</v>
      </c>
      <c r="GK54" s="36" t="str">
        <f t="shared" si="303"/>
        <v>n/a</v>
      </c>
      <c r="GL54" s="36" t="str">
        <f t="shared" si="303"/>
        <v>n/a</v>
      </c>
      <c r="GM54" s="36" t="str">
        <f t="shared" si="303"/>
        <v>n/a</v>
      </c>
      <c r="GN54" s="36" t="str">
        <f t="shared" si="303"/>
        <v>n/a</v>
      </c>
      <c r="GO54" s="36" t="str">
        <f t="shared" si="303"/>
        <v>n/a</v>
      </c>
      <c r="GP54" s="36" t="str">
        <f t="shared" si="303"/>
        <v>n/a</v>
      </c>
      <c r="GQ54" s="36" t="str">
        <f t="shared" si="303"/>
        <v>n/a</v>
      </c>
      <c r="GR54" s="36" t="str">
        <f t="shared" si="303"/>
        <v>n/a</v>
      </c>
      <c r="GS54" s="36" t="str">
        <f t="shared" si="303"/>
        <v>n/a</v>
      </c>
      <c r="GT54" s="36" t="str">
        <f t="shared" si="303"/>
        <v>n/a</v>
      </c>
      <c r="GU54" s="36" t="str">
        <f t="shared" si="303"/>
        <v>n/a</v>
      </c>
      <c r="GV54" s="36" t="str">
        <f t="shared" si="303"/>
        <v>n/a</v>
      </c>
      <c r="GW54" s="36" t="str">
        <f t="shared" si="303"/>
        <v>n/a</v>
      </c>
      <c r="GX54" s="36" t="str">
        <f t="shared" si="303"/>
        <v>n/a</v>
      </c>
      <c r="GY54" s="36" t="str">
        <f t="shared" si="303"/>
        <v>n/a</v>
      </c>
      <c r="GZ54" s="36" t="str">
        <f t="shared" si="303"/>
        <v>n/a</v>
      </c>
      <c r="HA54" s="36" t="str">
        <f t="shared" si="303"/>
        <v>n/a</v>
      </c>
      <c r="HB54" s="36" t="str">
        <f t="shared" si="303"/>
        <v>n/a</v>
      </c>
      <c r="HC54" s="36" t="str">
        <f t="shared" si="303"/>
        <v>n/a</v>
      </c>
      <c r="HD54" s="36" t="str">
        <f t="shared" si="303"/>
        <v>n/a</v>
      </c>
      <c r="HE54" s="36" t="str">
        <f t="shared" si="303"/>
        <v>n/a</v>
      </c>
      <c r="HF54" s="36" t="str">
        <f t="shared" si="303"/>
        <v>n/a</v>
      </c>
      <c r="HG54" s="36" t="str">
        <f t="shared" si="303"/>
        <v>n/a</v>
      </c>
      <c r="HH54" s="36" t="str">
        <f t="shared" si="303"/>
        <v>n/a</v>
      </c>
      <c r="HI54" s="36" t="str">
        <f t="shared" si="303"/>
        <v>n/a</v>
      </c>
      <c r="HJ54" s="36" t="str">
        <f t="shared" si="303"/>
        <v>n/a</v>
      </c>
      <c r="HK54" s="36" t="str">
        <f t="shared" si="303"/>
        <v>n/a</v>
      </c>
      <c r="HL54" s="36" t="str">
        <f t="shared" si="303"/>
        <v>n/a</v>
      </c>
      <c r="HM54" s="36" t="str">
        <f t="shared" si="303"/>
        <v>n/a</v>
      </c>
    </row>
    <row r="55" spans="1:221" x14ac:dyDescent="0.25">
      <c r="A55" s="7" t="s">
        <v>1072</v>
      </c>
      <c r="B55" s="16" t="s">
        <v>1071</v>
      </c>
      <c r="C55" s="15">
        <v>51.445</v>
      </c>
      <c r="D55" s="15">
        <v>22.8</v>
      </c>
      <c r="E55" s="14">
        <f t="shared" si="0"/>
        <v>1172.9460000000001</v>
      </c>
      <c r="F55" s="12">
        <f>IF(OR(G55="n/a",J55="n/a"),0%,E55/SUMIFS(E$13:E$239,G$13:G$239,"&lt;&gt;n/a",$J$13:$J$239,"&lt;&gt;n/a"))</f>
        <v>0</v>
      </c>
      <c r="G55" s="29" t="s">
        <v>227</v>
      </c>
      <c r="H55" s="13" t="str">
        <f t="shared" si="7"/>
        <v>n/a</v>
      </c>
      <c r="I55" s="33" t="str">
        <f t="shared" si="8"/>
        <v>n/a</v>
      </c>
      <c r="J55" s="29" t="s">
        <v>227</v>
      </c>
      <c r="K55" s="13" t="str">
        <f t="shared" si="162"/>
        <v>n/a</v>
      </c>
      <c r="L55" s="29" t="str">
        <f t="shared" si="176"/>
        <v>n/a</v>
      </c>
      <c r="M55" s="29" t="str">
        <f t="shared" si="177"/>
        <v>n/a</v>
      </c>
      <c r="N55" s="29" t="str">
        <f t="shared" si="178"/>
        <v>n/a</v>
      </c>
      <c r="O55" s="29" t="str">
        <f t="shared" si="179"/>
        <v>n/a</v>
      </c>
      <c r="P55" s="1">
        <v>4.0398999999999852E-2</v>
      </c>
      <c r="Q55" s="1" t="str">
        <f t="shared" si="167"/>
        <v>n/a</v>
      </c>
      <c r="R55" s="12" t="str">
        <f t="shared" si="180"/>
        <v>n/a</v>
      </c>
      <c r="S55" s="12">
        <f t="shared" si="181"/>
        <v>0</v>
      </c>
      <c r="T55" s="7"/>
      <c r="U55" s="42">
        <f t="shared" si="170"/>
        <v>-22.8</v>
      </c>
      <c r="V55" s="36" t="str">
        <f t="shared" si="171"/>
        <v>n/a</v>
      </c>
      <c r="W55" s="36" t="str">
        <f t="shared" ref="W55:Z55" si="304">IFERROR(V55*(1+$J55),"n/a")</f>
        <v>n/a</v>
      </c>
      <c r="X55" s="36" t="str">
        <f t="shared" si="304"/>
        <v>n/a</v>
      </c>
      <c r="Y55" s="36" t="str">
        <f t="shared" si="304"/>
        <v>n/a</v>
      </c>
      <c r="Z55" s="36" t="str">
        <f t="shared" si="304"/>
        <v>n/a</v>
      </c>
      <c r="AA55" s="36" t="str">
        <f t="shared" si="183"/>
        <v>n/a</v>
      </c>
      <c r="AB55" s="36" t="str">
        <f t="shared" si="184"/>
        <v>n/a</v>
      </c>
      <c r="AC55" s="36" t="str">
        <f t="shared" si="185"/>
        <v>n/a</v>
      </c>
      <c r="AD55" s="36" t="str">
        <f t="shared" si="186"/>
        <v>n/a</v>
      </c>
      <c r="AE55" s="36" t="str">
        <f t="shared" si="187"/>
        <v>n/a</v>
      </c>
      <c r="AF55" s="36" t="str">
        <f t="shared" ref="AF55:CQ55" si="305">IFERROR(AE55*(1+$P55),"n/a")</f>
        <v>n/a</v>
      </c>
      <c r="AG55" s="36" t="str">
        <f t="shared" si="305"/>
        <v>n/a</v>
      </c>
      <c r="AH55" s="36" t="str">
        <f t="shared" si="305"/>
        <v>n/a</v>
      </c>
      <c r="AI55" s="36" t="str">
        <f t="shared" si="305"/>
        <v>n/a</v>
      </c>
      <c r="AJ55" s="36" t="str">
        <f t="shared" si="305"/>
        <v>n/a</v>
      </c>
      <c r="AK55" s="36" t="str">
        <f t="shared" si="305"/>
        <v>n/a</v>
      </c>
      <c r="AL55" s="36" t="str">
        <f t="shared" si="305"/>
        <v>n/a</v>
      </c>
      <c r="AM55" s="36" t="str">
        <f t="shared" si="305"/>
        <v>n/a</v>
      </c>
      <c r="AN55" s="36" t="str">
        <f t="shared" si="305"/>
        <v>n/a</v>
      </c>
      <c r="AO55" s="36" t="str">
        <f t="shared" si="305"/>
        <v>n/a</v>
      </c>
      <c r="AP55" s="36" t="str">
        <f t="shared" si="305"/>
        <v>n/a</v>
      </c>
      <c r="AQ55" s="36" t="str">
        <f t="shared" si="305"/>
        <v>n/a</v>
      </c>
      <c r="AR55" s="36" t="str">
        <f t="shared" si="305"/>
        <v>n/a</v>
      </c>
      <c r="AS55" s="36" t="str">
        <f t="shared" si="305"/>
        <v>n/a</v>
      </c>
      <c r="AT55" s="36" t="str">
        <f t="shared" si="305"/>
        <v>n/a</v>
      </c>
      <c r="AU55" s="36" t="str">
        <f t="shared" si="305"/>
        <v>n/a</v>
      </c>
      <c r="AV55" s="36" t="str">
        <f t="shared" si="305"/>
        <v>n/a</v>
      </c>
      <c r="AW55" s="36" t="str">
        <f t="shared" si="305"/>
        <v>n/a</v>
      </c>
      <c r="AX55" s="36" t="str">
        <f t="shared" si="305"/>
        <v>n/a</v>
      </c>
      <c r="AY55" s="36" t="str">
        <f t="shared" si="305"/>
        <v>n/a</v>
      </c>
      <c r="AZ55" s="36" t="str">
        <f t="shared" si="305"/>
        <v>n/a</v>
      </c>
      <c r="BA55" s="36" t="str">
        <f t="shared" si="305"/>
        <v>n/a</v>
      </c>
      <c r="BB55" s="36" t="str">
        <f t="shared" si="305"/>
        <v>n/a</v>
      </c>
      <c r="BC55" s="36" t="str">
        <f t="shared" si="305"/>
        <v>n/a</v>
      </c>
      <c r="BD55" s="36" t="str">
        <f t="shared" si="305"/>
        <v>n/a</v>
      </c>
      <c r="BE55" s="36" t="str">
        <f t="shared" si="305"/>
        <v>n/a</v>
      </c>
      <c r="BF55" s="36" t="str">
        <f t="shared" si="305"/>
        <v>n/a</v>
      </c>
      <c r="BG55" s="36" t="str">
        <f t="shared" si="305"/>
        <v>n/a</v>
      </c>
      <c r="BH55" s="36" t="str">
        <f t="shared" si="305"/>
        <v>n/a</v>
      </c>
      <c r="BI55" s="36" t="str">
        <f t="shared" si="305"/>
        <v>n/a</v>
      </c>
      <c r="BJ55" s="36" t="str">
        <f t="shared" si="305"/>
        <v>n/a</v>
      </c>
      <c r="BK55" s="36" t="str">
        <f t="shared" si="305"/>
        <v>n/a</v>
      </c>
      <c r="BL55" s="36" t="str">
        <f t="shared" si="305"/>
        <v>n/a</v>
      </c>
      <c r="BM55" s="36" t="str">
        <f t="shared" si="305"/>
        <v>n/a</v>
      </c>
      <c r="BN55" s="36" t="str">
        <f t="shared" si="305"/>
        <v>n/a</v>
      </c>
      <c r="BO55" s="36" t="str">
        <f t="shared" si="305"/>
        <v>n/a</v>
      </c>
      <c r="BP55" s="36" t="str">
        <f t="shared" si="305"/>
        <v>n/a</v>
      </c>
      <c r="BQ55" s="36" t="str">
        <f t="shared" si="305"/>
        <v>n/a</v>
      </c>
      <c r="BR55" s="36" t="str">
        <f t="shared" si="305"/>
        <v>n/a</v>
      </c>
      <c r="BS55" s="36" t="str">
        <f t="shared" si="305"/>
        <v>n/a</v>
      </c>
      <c r="BT55" s="36" t="str">
        <f t="shared" si="305"/>
        <v>n/a</v>
      </c>
      <c r="BU55" s="36" t="str">
        <f t="shared" si="305"/>
        <v>n/a</v>
      </c>
      <c r="BV55" s="36" t="str">
        <f t="shared" si="305"/>
        <v>n/a</v>
      </c>
      <c r="BW55" s="36" t="str">
        <f t="shared" si="305"/>
        <v>n/a</v>
      </c>
      <c r="BX55" s="36" t="str">
        <f t="shared" si="305"/>
        <v>n/a</v>
      </c>
      <c r="BY55" s="36" t="str">
        <f t="shared" si="305"/>
        <v>n/a</v>
      </c>
      <c r="BZ55" s="36" t="str">
        <f t="shared" si="305"/>
        <v>n/a</v>
      </c>
      <c r="CA55" s="36" t="str">
        <f t="shared" si="305"/>
        <v>n/a</v>
      </c>
      <c r="CB55" s="36" t="str">
        <f t="shared" si="305"/>
        <v>n/a</v>
      </c>
      <c r="CC55" s="36" t="str">
        <f t="shared" si="305"/>
        <v>n/a</v>
      </c>
      <c r="CD55" s="36" t="str">
        <f t="shared" si="305"/>
        <v>n/a</v>
      </c>
      <c r="CE55" s="36" t="str">
        <f t="shared" si="305"/>
        <v>n/a</v>
      </c>
      <c r="CF55" s="36" t="str">
        <f t="shared" si="305"/>
        <v>n/a</v>
      </c>
      <c r="CG55" s="36" t="str">
        <f t="shared" si="305"/>
        <v>n/a</v>
      </c>
      <c r="CH55" s="36" t="str">
        <f t="shared" si="305"/>
        <v>n/a</v>
      </c>
      <c r="CI55" s="36" t="str">
        <f t="shared" si="305"/>
        <v>n/a</v>
      </c>
      <c r="CJ55" s="36" t="str">
        <f t="shared" si="305"/>
        <v>n/a</v>
      </c>
      <c r="CK55" s="36" t="str">
        <f t="shared" si="305"/>
        <v>n/a</v>
      </c>
      <c r="CL55" s="36" t="str">
        <f t="shared" si="305"/>
        <v>n/a</v>
      </c>
      <c r="CM55" s="36" t="str">
        <f t="shared" si="305"/>
        <v>n/a</v>
      </c>
      <c r="CN55" s="36" t="str">
        <f t="shared" si="305"/>
        <v>n/a</v>
      </c>
      <c r="CO55" s="36" t="str">
        <f t="shared" si="305"/>
        <v>n/a</v>
      </c>
      <c r="CP55" s="36" t="str">
        <f t="shared" si="305"/>
        <v>n/a</v>
      </c>
      <c r="CQ55" s="36" t="str">
        <f t="shared" si="305"/>
        <v>n/a</v>
      </c>
      <c r="CR55" s="36" t="str">
        <f t="shared" ref="CR55" si="306">IFERROR(CQ55*(1+$P55),"n/a")</f>
        <v>n/a</v>
      </c>
      <c r="CS55" s="36" t="str">
        <f t="shared" si="294"/>
        <v>n/a</v>
      </c>
      <c r="CT55" s="36" t="str">
        <f t="shared" si="294"/>
        <v>n/a</v>
      </c>
      <c r="CU55" s="36" t="str">
        <f t="shared" si="294"/>
        <v>n/a</v>
      </c>
      <c r="CV55" s="36" t="str">
        <f t="shared" si="294"/>
        <v>n/a</v>
      </c>
      <c r="CW55" s="36" t="str">
        <f t="shared" si="294"/>
        <v>n/a</v>
      </c>
      <c r="CX55" s="36" t="str">
        <f t="shared" si="294"/>
        <v>n/a</v>
      </c>
      <c r="CY55" s="36" t="str">
        <f t="shared" si="294"/>
        <v>n/a</v>
      </c>
      <c r="CZ55" s="36" t="str">
        <f t="shared" si="294"/>
        <v>n/a</v>
      </c>
      <c r="DA55" s="36" t="str">
        <f t="shared" si="294"/>
        <v>n/a</v>
      </c>
      <c r="DB55" s="36" t="str">
        <f t="shared" si="294"/>
        <v>n/a</v>
      </c>
      <c r="DC55" s="36" t="str">
        <f t="shared" si="294"/>
        <v>n/a</v>
      </c>
      <c r="DD55" s="36" t="str">
        <f t="shared" si="294"/>
        <v>n/a</v>
      </c>
      <c r="DE55" s="36" t="str">
        <f t="shared" si="294"/>
        <v>n/a</v>
      </c>
      <c r="DF55" s="36" t="str">
        <f t="shared" si="294"/>
        <v>n/a</v>
      </c>
      <c r="DG55" s="36" t="str">
        <f t="shared" si="294"/>
        <v>n/a</v>
      </c>
      <c r="DH55" s="36" t="str">
        <f t="shared" si="294"/>
        <v>n/a</v>
      </c>
      <c r="DI55" s="36" t="str">
        <f t="shared" si="294"/>
        <v>n/a</v>
      </c>
      <c r="DJ55" s="36" t="str">
        <f t="shared" si="294"/>
        <v>n/a</v>
      </c>
      <c r="DK55" s="36" t="str">
        <f t="shared" si="294"/>
        <v>n/a</v>
      </c>
      <c r="DL55" s="36" t="str">
        <f t="shared" si="294"/>
        <v>n/a</v>
      </c>
      <c r="DM55" s="36" t="str">
        <f t="shared" si="294"/>
        <v>n/a</v>
      </c>
      <c r="DN55" s="36" t="str">
        <f t="shared" si="294"/>
        <v>n/a</v>
      </c>
      <c r="DO55" s="36" t="str">
        <f t="shared" si="294"/>
        <v>n/a</v>
      </c>
      <c r="DP55" s="36" t="str">
        <f t="shared" si="294"/>
        <v>n/a</v>
      </c>
      <c r="DQ55" s="36" t="str">
        <f t="shared" si="294"/>
        <v>n/a</v>
      </c>
      <c r="DR55" s="36" t="str">
        <f t="shared" si="294"/>
        <v>n/a</v>
      </c>
      <c r="DS55" s="36" t="str">
        <f t="shared" si="294"/>
        <v>n/a</v>
      </c>
      <c r="DT55" s="36" t="str">
        <f t="shared" si="294"/>
        <v>n/a</v>
      </c>
      <c r="DU55" s="36" t="str">
        <f t="shared" si="294"/>
        <v>n/a</v>
      </c>
      <c r="DV55" s="36" t="str">
        <f t="shared" si="294"/>
        <v>n/a</v>
      </c>
      <c r="DW55" s="36" t="str">
        <f t="shared" si="294"/>
        <v>n/a</v>
      </c>
      <c r="DX55" s="36" t="str">
        <f t="shared" si="294"/>
        <v>n/a</v>
      </c>
      <c r="DY55" s="36" t="str">
        <f t="shared" si="294"/>
        <v>n/a</v>
      </c>
      <c r="DZ55" s="36" t="str">
        <f t="shared" si="294"/>
        <v>n/a</v>
      </c>
      <c r="EA55" s="36" t="str">
        <f t="shared" si="294"/>
        <v>n/a</v>
      </c>
      <c r="EB55" s="36" t="str">
        <f t="shared" si="294"/>
        <v>n/a</v>
      </c>
      <c r="EC55" s="36" t="str">
        <f t="shared" si="294"/>
        <v>n/a</v>
      </c>
      <c r="ED55" s="36" t="str">
        <f t="shared" si="294"/>
        <v>n/a</v>
      </c>
      <c r="EE55" s="36" t="str">
        <f t="shared" si="294"/>
        <v>n/a</v>
      </c>
      <c r="EF55" s="36" t="str">
        <f t="shared" si="294"/>
        <v>n/a</v>
      </c>
      <c r="EG55" s="36" t="str">
        <f t="shared" si="294"/>
        <v>n/a</v>
      </c>
      <c r="EH55" s="36" t="str">
        <f t="shared" si="294"/>
        <v>n/a</v>
      </c>
      <c r="EI55" s="36" t="str">
        <f t="shared" si="294"/>
        <v>n/a</v>
      </c>
      <c r="EJ55" s="36" t="str">
        <f t="shared" si="294"/>
        <v>n/a</v>
      </c>
      <c r="EK55" s="36" t="str">
        <f t="shared" si="294"/>
        <v>n/a</v>
      </c>
      <c r="EL55" s="36" t="str">
        <f t="shared" si="294"/>
        <v>n/a</v>
      </c>
      <c r="EM55" s="36" t="str">
        <f t="shared" si="294"/>
        <v>n/a</v>
      </c>
      <c r="EN55" s="36" t="str">
        <f t="shared" si="294"/>
        <v>n/a</v>
      </c>
      <c r="EO55" s="36" t="str">
        <f t="shared" si="294"/>
        <v>n/a</v>
      </c>
      <c r="EP55" s="36" t="str">
        <f t="shared" si="294"/>
        <v>n/a</v>
      </c>
      <c r="EQ55" s="36" t="str">
        <f t="shared" si="294"/>
        <v>n/a</v>
      </c>
      <c r="ER55" s="36" t="str">
        <f t="shared" si="294"/>
        <v>n/a</v>
      </c>
      <c r="ES55" s="36" t="str">
        <f t="shared" si="294"/>
        <v>n/a</v>
      </c>
      <c r="ET55" s="36" t="str">
        <f t="shared" si="294"/>
        <v>n/a</v>
      </c>
      <c r="EU55" s="36" t="str">
        <f t="shared" si="294"/>
        <v>n/a</v>
      </c>
      <c r="EV55" s="36" t="str">
        <f t="shared" si="294"/>
        <v>n/a</v>
      </c>
      <c r="EW55" s="36" t="str">
        <f t="shared" si="294"/>
        <v>n/a</v>
      </c>
      <c r="EX55" s="36" t="str">
        <f t="shared" si="294"/>
        <v>n/a</v>
      </c>
      <c r="EY55" s="36" t="str">
        <f t="shared" si="294"/>
        <v>n/a</v>
      </c>
      <c r="EZ55" s="36" t="str">
        <f t="shared" si="294"/>
        <v>n/a</v>
      </c>
      <c r="FA55" s="36" t="str">
        <f t="shared" si="294"/>
        <v>n/a</v>
      </c>
      <c r="FB55" s="36" t="str">
        <f t="shared" si="294"/>
        <v>n/a</v>
      </c>
      <c r="FC55" s="36" t="str">
        <f t="shared" si="294"/>
        <v>n/a</v>
      </c>
      <c r="FD55" s="36" t="str">
        <f t="shared" ref="FD55:HM55" si="307">IFERROR(FC55*(1+$P55),"n/a")</f>
        <v>n/a</v>
      </c>
      <c r="FE55" s="36" t="str">
        <f t="shared" si="307"/>
        <v>n/a</v>
      </c>
      <c r="FF55" s="36" t="str">
        <f t="shared" si="307"/>
        <v>n/a</v>
      </c>
      <c r="FG55" s="36" t="str">
        <f t="shared" si="307"/>
        <v>n/a</v>
      </c>
      <c r="FH55" s="36" t="str">
        <f t="shared" si="307"/>
        <v>n/a</v>
      </c>
      <c r="FI55" s="36" t="str">
        <f t="shared" si="307"/>
        <v>n/a</v>
      </c>
      <c r="FJ55" s="36" t="str">
        <f t="shared" si="307"/>
        <v>n/a</v>
      </c>
      <c r="FK55" s="36" t="str">
        <f t="shared" si="307"/>
        <v>n/a</v>
      </c>
      <c r="FL55" s="36" t="str">
        <f t="shared" si="307"/>
        <v>n/a</v>
      </c>
      <c r="FM55" s="36" t="str">
        <f t="shared" si="307"/>
        <v>n/a</v>
      </c>
      <c r="FN55" s="36" t="str">
        <f t="shared" si="307"/>
        <v>n/a</v>
      </c>
      <c r="FO55" s="36" t="str">
        <f t="shared" si="307"/>
        <v>n/a</v>
      </c>
      <c r="FP55" s="36" t="str">
        <f t="shared" si="307"/>
        <v>n/a</v>
      </c>
      <c r="FQ55" s="36" t="str">
        <f t="shared" si="307"/>
        <v>n/a</v>
      </c>
      <c r="FR55" s="36" t="str">
        <f t="shared" si="307"/>
        <v>n/a</v>
      </c>
      <c r="FS55" s="36" t="str">
        <f t="shared" si="307"/>
        <v>n/a</v>
      </c>
      <c r="FT55" s="36" t="str">
        <f t="shared" si="307"/>
        <v>n/a</v>
      </c>
      <c r="FU55" s="36" t="str">
        <f t="shared" si="307"/>
        <v>n/a</v>
      </c>
      <c r="FV55" s="36" t="str">
        <f t="shared" si="307"/>
        <v>n/a</v>
      </c>
      <c r="FW55" s="36" t="str">
        <f t="shared" si="307"/>
        <v>n/a</v>
      </c>
      <c r="FX55" s="36" t="str">
        <f t="shared" si="307"/>
        <v>n/a</v>
      </c>
      <c r="FY55" s="36" t="str">
        <f t="shared" si="307"/>
        <v>n/a</v>
      </c>
      <c r="FZ55" s="36" t="str">
        <f t="shared" si="307"/>
        <v>n/a</v>
      </c>
      <c r="GA55" s="36" t="str">
        <f t="shared" si="307"/>
        <v>n/a</v>
      </c>
      <c r="GB55" s="36" t="str">
        <f t="shared" si="307"/>
        <v>n/a</v>
      </c>
      <c r="GC55" s="36" t="str">
        <f t="shared" si="307"/>
        <v>n/a</v>
      </c>
      <c r="GD55" s="36" t="str">
        <f t="shared" si="307"/>
        <v>n/a</v>
      </c>
      <c r="GE55" s="36" t="str">
        <f t="shared" si="307"/>
        <v>n/a</v>
      </c>
      <c r="GF55" s="36" t="str">
        <f t="shared" si="307"/>
        <v>n/a</v>
      </c>
      <c r="GG55" s="36" t="str">
        <f t="shared" si="307"/>
        <v>n/a</v>
      </c>
      <c r="GH55" s="36" t="str">
        <f t="shared" si="307"/>
        <v>n/a</v>
      </c>
      <c r="GI55" s="36" t="str">
        <f t="shared" si="307"/>
        <v>n/a</v>
      </c>
      <c r="GJ55" s="36" t="str">
        <f t="shared" si="307"/>
        <v>n/a</v>
      </c>
      <c r="GK55" s="36" t="str">
        <f t="shared" si="307"/>
        <v>n/a</v>
      </c>
      <c r="GL55" s="36" t="str">
        <f t="shared" si="307"/>
        <v>n/a</v>
      </c>
      <c r="GM55" s="36" t="str">
        <f t="shared" si="307"/>
        <v>n/a</v>
      </c>
      <c r="GN55" s="36" t="str">
        <f t="shared" si="307"/>
        <v>n/a</v>
      </c>
      <c r="GO55" s="36" t="str">
        <f t="shared" si="307"/>
        <v>n/a</v>
      </c>
      <c r="GP55" s="36" t="str">
        <f t="shared" si="307"/>
        <v>n/a</v>
      </c>
      <c r="GQ55" s="36" t="str">
        <f t="shared" si="307"/>
        <v>n/a</v>
      </c>
      <c r="GR55" s="36" t="str">
        <f t="shared" si="307"/>
        <v>n/a</v>
      </c>
      <c r="GS55" s="36" t="str">
        <f t="shared" si="307"/>
        <v>n/a</v>
      </c>
      <c r="GT55" s="36" t="str">
        <f t="shared" si="307"/>
        <v>n/a</v>
      </c>
      <c r="GU55" s="36" t="str">
        <f t="shared" si="307"/>
        <v>n/a</v>
      </c>
      <c r="GV55" s="36" t="str">
        <f t="shared" si="307"/>
        <v>n/a</v>
      </c>
      <c r="GW55" s="36" t="str">
        <f t="shared" si="307"/>
        <v>n/a</v>
      </c>
      <c r="GX55" s="36" t="str">
        <f t="shared" si="307"/>
        <v>n/a</v>
      </c>
      <c r="GY55" s="36" t="str">
        <f t="shared" si="307"/>
        <v>n/a</v>
      </c>
      <c r="GZ55" s="36" t="str">
        <f t="shared" si="307"/>
        <v>n/a</v>
      </c>
      <c r="HA55" s="36" t="str">
        <f t="shared" si="307"/>
        <v>n/a</v>
      </c>
      <c r="HB55" s="36" t="str">
        <f t="shared" si="307"/>
        <v>n/a</v>
      </c>
      <c r="HC55" s="36" t="str">
        <f t="shared" si="307"/>
        <v>n/a</v>
      </c>
      <c r="HD55" s="36" t="str">
        <f t="shared" si="307"/>
        <v>n/a</v>
      </c>
      <c r="HE55" s="36" t="str">
        <f t="shared" si="307"/>
        <v>n/a</v>
      </c>
      <c r="HF55" s="36" t="str">
        <f t="shared" si="307"/>
        <v>n/a</v>
      </c>
      <c r="HG55" s="36" t="str">
        <f t="shared" si="307"/>
        <v>n/a</v>
      </c>
      <c r="HH55" s="36" t="str">
        <f t="shared" si="307"/>
        <v>n/a</v>
      </c>
      <c r="HI55" s="36" t="str">
        <f t="shared" si="307"/>
        <v>n/a</v>
      </c>
      <c r="HJ55" s="36" t="str">
        <f t="shared" si="307"/>
        <v>n/a</v>
      </c>
      <c r="HK55" s="36" t="str">
        <f t="shared" si="307"/>
        <v>n/a</v>
      </c>
      <c r="HL55" s="36" t="str">
        <f t="shared" si="307"/>
        <v>n/a</v>
      </c>
      <c r="HM55" s="36" t="str">
        <f t="shared" si="307"/>
        <v>n/a</v>
      </c>
    </row>
    <row r="56" spans="1:221" x14ac:dyDescent="0.25">
      <c r="A56" s="7" t="s">
        <v>1146</v>
      </c>
      <c r="B56" s="16" t="s">
        <v>1147</v>
      </c>
      <c r="C56" s="15">
        <v>160.79400000000001</v>
      </c>
      <c r="D56" s="15">
        <v>20.62</v>
      </c>
      <c r="E56" s="14">
        <f t="shared" si="0"/>
        <v>3315.5722800000003</v>
      </c>
      <c r="F56" s="12">
        <f>IF(OR(G56="n/a",J56="n/a"),0%,E56/SUMIFS(E$13:E$239,G$13:G$239,"&lt;&gt;n/a",$J$13:$J$239,"&lt;&gt;n/a"))</f>
        <v>0</v>
      </c>
      <c r="G56" s="29">
        <v>2.0994180407371485E-2</v>
      </c>
      <c r="H56" s="13" t="str">
        <f t="shared" si="7"/>
        <v>n/a</v>
      </c>
      <c r="I56" s="33" t="str">
        <f t="shared" si="8"/>
        <v>n/a</v>
      </c>
      <c r="J56" s="29" t="s">
        <v>227</v>
      </c>
      <c r="K56" s="13" t="str">
        <f t="shared" si="162"/>
        <v>n/a</v>
      </c>
      <c r="L56" s="29" t="str">
        <f t="shared" si="176"/>
        <v>n/a</v>
      </c>
      <c r="M56" s="29" t="str">
        <f t="shared" si="177"/>
        <v>n/a</v>
      </c>
      <c r="N56" s="29" t="str">
        <f t="shared" si="178"/>
        <v>n/a</v>
      </c>
      <c r="O56" s="29" t="str">
        <f t="shared" si="179"/>
        <v>n/a</v>
      </c>
      <c r="P56" s="1">
        <v>4.0398999999999852E-2</v>
      </c>
      <c r="Q56" s="1" t="str">
        <f t="shared" si="167"/>
        <v>n/a</v>
      </c>
      <c r="R56" s="12" t="str">
        <f t="shared" si="180"/>
        <v>n/a</v>
      </c>
      <c r="S56" s="12">
        <f t="shared" si="181"/>
        <v>0</v>
      </c>
      <c r="T56" s="7"/>
      <c r="U56" s="42">
        <f t="shared" si="170"/>
        <v>-20.62</v>
      </c>
      <c r="V56" s="36" t="str">
        <f t="shared" si="171"/>
        <v>n/a</v>
      </c>
      <c r="W56" s="36" t="str">
        <f t="shared" ref="W56:Z56" si="308">IFERROR(V56*(1+$J56),"n/a")</f>
        <v>n/a</v>
      </c>
      <c r="X56" s="36" t="str">
        <f t="shared" si="308"/>
        <v>n/a</v>
      </c>
      <c r="Y56" s="36" t="str">
        <f t="shared" si="308"/>
        <v>n/a</v>
      </c>
      <c r="Z56" s="36" t="str">
        <f t="shared" si="308"/>
        <v>n/a</v>
      </c>
      <c r="AA56" s="36" t="str">
        <f t="shared" si="183"/>
        <v>n/a</v>
      </c>
      <c r="AB56" s="36" t="str">
        <f t="shared" si="184"/>
        <v>n/a</v>
      </c>
      <c r="AC56" s="36" t="str">
        <f t="shared" si="185"/>
        <v>n/a</v>
      </c>
      <c r="AD56" s="36" t="str">
        <f t="shared" si="186"/>
        <v>n/a</v>
      </c>
      <c r="AE56" s="36" t="str">
        <f t="shared" si="187"/>
        <v>n/a</v>
      </c>
      <c r="AF56" s="36" t="str">
        <f t="shared" ref="AF56:CQ56" si="309">IFERROR(AE56*(1+$P56),"n/a")</f>
        <v>n/a</v>
      </c>
      <c r="AG56" s="36" t="str">
        <f t="shared" si="309"/>
        <v>n/a</v>
      </c>
      <c r="AH56" s="36" t="str">
        <f t="shared" si="309"/>
        <v>n/a</v>
      </c>
      <c r="AI56" s="36" t="str">
        <f t="shared" si="309"/>
        <v>n/a</v>
      </c>
      <c r="AJ56" s="36" t="str">
        <f t="shared" si="309"/>
        <v>n/a</v>
      </c>
      <c r="AK56" s="36" t="str">
        <f t="shared" si="309"/>
        <v>n/a</v>
      </c>
      <c r="AL56" s="36" t="str">
        <f t="shared" si="309"/>
        <v>n/a</v>
      </c>
      <c r="AM56" s="36" t="str">
        <f t="shared" si="309"/>
        <v>n/a</v>
      </c>
      <c r="AN56" s="36" t="str">
        <f t="shared" si="309"/>
        <v>n/a</v>
      </c>
      <c r="AO56" s="36" t="str">
        <f t="shared" si="309"/>
        <v>n/a</v>
      </c>
      <c r="AP56" s="36" t="str">
        <f t="shared" si="309"/>
        <v>n/a</v>
      </c>
      <c r="AQ56" s="36" t="str">
        <f t="shared" si="309"/>
        <v>n/a</v>
      </c>
      <c r="AR56" s="36" t="str">
        <f t="shared" si="309"/>
        <v>n/a</v>
      </c>
      <c r="AS56" s="36" t="str">
        <f t="shared" si="309"/>
        <v>n/a</v>
      </c>
      <c r="AT56" s="36" t="str">
        <f t="shared" si="309"/>
        <v>n/a</v>
      </c>
      <c r="AU56" s="36" t="str">
        <f t="shared" si="309"/>
        <v>n/a</v>
      </c>
      <c r="AV56" s="36" t="str">
        <f t="shared" si="309"/>
        <v>n/a</v>
      </c>
      <c r="AW56" s="36" t="str">
        <f t="shared" si="309"/>
        <v>n/a</v>
      </c>
      <c r="AX56" s="36" t="str">
        <f t="shared" si="309"/>
        <v>n/a</v>
      </c>
      <c r="AY56" s="36" t="str">
        <f t="shared" si="309"/>
        <v>n/a</v>
      </c>
      <c r="AZ56" s="36" t="str">
        <f t="shared" si="309"/>
        <v>n/a</v>
      </c>
      <c r="BA56" s="36" t="str">
        <f t="shared" si="309"/>
        <v>n/a</v>
      </c>
      <c r="BB56" s="36" t="str">
        <f t="shared" si="309"/>
        <v>n/a</v>
      </c>
      <c r="BC56" s="36" t="str">
        <f t="shared" si="309"/>
        <v>n/a</v>
      </c>
      <c r="BD56" s="36" t="str">
        <f t="shared" si="309"/>
        <v>n/a</v>
      </c>
      <c r="BE56" s="36" t="str">
        <f t="shared" si="309"/>
        <v>n/a</v>
      </c>
      <c r="BF56" s="36" t="str">
        <f t="shared" si="309"/>
        <v>n/a</v>
      </c>
      <c r="BG56" s="36" t="str">
        <f t="shared" si="309"/>
        <v>n/a</v>
      </c>
      <c r="BH56" s="36" t="str">
        <f t="shared" si="309"/>
        <v>n/a</v>
      </c>
      <c r="BI56" s="36" t="str">
        <f t="shared" si="309"/>
        <v>n/a</v>
      </c>
      <c r="BJ56" s="36" t="str">
        <f t="shared" si="309"/>
        <v>n/a</v>
      </c>
      <c r="BK56" s="36" t="str">
        <f t="shared" si="309"/>
        <v>n/a</v>
      </c>
      <c r="BL56" s="36" t="str">
        <f t="shared" si="309"/>
        <v>n/a</v>
      </c>
      <c r="BM56" s="36" t="str">
        <f t="shared" si="309"/>
        <v>n/a</v>
      </c>
      <c r="BN56" s="36" t="str">
        <f t="shared" si="309"/>
        <v>n/a</v>
      </c>
      <c r="BO56" s="36" t="str">
        <f t="shared" si="309"/>
        <v>n/a</v>
      </c>
      <c r="BP56" s="36" t="str">
        <f t="shared" si="309"/>
        <v>n/a</v>
      </c>
      <c r="BQ56" s="36" t="str">
        <f t="shared" si="309"/>
        <v>n/a</v>
      </c>
      <c r="BR56" s="36" t="str">
        <f t="shared" si="309"/>
        <v>n/a</v>
      </c>
      <c r="BS56" s="36" t="str">
        <f t="shared" si="309"/>
        <v>n/a</v>
      </c>
      <c r="BT56" s="36" t="str">
        <f t="shared" si="309"/>
        <v>n/a</v>
      </c>
      <c r="BU56" s="36" t="str">
        <f t="shared" si="309"/>
        <v>n/a</v>
      </c>
      <c r="BV56" s="36" t="str">
        <f t="shared" si="309"/>
        <v>n/a</v>
      </c>
      <c r="BW56" s="36" t="str">
        <f t="shared" si="309"/>
        <v>n/a</v>
      </c>
      <c r="BX56" s="36" t="str">
        <f t="shared" si="309"/>
        <v>n/a</v>
      </c>
      <c r="BY56" s="36" t="str">
        <f t="shared" si="309"/>
        <v>n/a</v>
      </c>
      <c r="BZ56" s="36" t="str">
        <f t="shared" si="309"/>
        <v>n/a</v>
      </c>
      <c r="CA56" s="36" t="str">
        <f t="shared" si="309"/>
        <v>n/a</v>
      </c>
      <c r="CB56" s="36" t="str">
        <f t="shared" si="309"/>
        <v>n/a</v>
      </c>
      <c r="CC56" s="36" t="str">
        <f t="shared" si="309"/>
        <v>n/a</v>
      </c>
      <c r="CD56" s="36" t="str">
        <f t="shared" si="309"/>
        <v>n/a</v>
      </c>
      <c r="CE56" s="36" t="str">
        <f t="shared" si="309"/>
        <v>n/a</v>
      </c>
      <c r="CF56" s="36" t="str">
        <f t="shared" si="309"/>
        <v>n/a</v>
      </c>
      <c r="CG56" s="36" t="str">
        <f t="shared" si="309"/>
        <v>n/a</v>
      </c>
      <c r="CH56" s="36" t="str">
        <f t="shared" si="309"/>
        <v>n/a</v>
      </c>
      <c r="CI56" s="36" t="str">
        <f t="shared" si="309"/>
        <v>n/a</v>
      </c>
      <c r="CJ56" s="36" t="str">
        <f t="shared" si="309"/>
        <v>n/a</v>
      </c>
      <c r="CK56" s="36" t="str">
        <f t="shared" si="309"/>
        <v>n/a</v>
      </c>
      <c r="CL56" s="36" t="str">
        <f t="shared" si="309"/>
        <v>n/a</v>
      </c>
      <c r="CM56" s="36" t="str">
        <f t="shared" si="309"/>
        <v>n/a</v>
      </c>
      <c r="CN56" s="36" t="str">
        <f t="shared" si="309"/>
        <v>n/a</v>
      </c>
      <c r="CO56" s="36" t="str">
        <f t="shared" si="309"/>
        <v>n/a</v>
      </c>
      <c r="CP56" s="36" t="str">
        <f t="shared" si="309"/>
        <v>n/a</v>
      </c>
      <c r="CQ56" s="36" t="str">
        <f t="shared" si="309"/>
        <v>n/a</v>
      </c>
      <c r="CR56" s="36" t="str">
        <f t="shared" ref="CR56" si="310">IFERROR(CQ56*(1+$P56),"n/a")</f>
        <v>n/a</v>
      </c>
      <c r="CS56" s="36" t="str">
        <f t="shared" si="294"/>
        <v>n/a</v>
      </c>
      <c r="CT56" s="36" t="str">
        <f t="shared" si="294"/>
        <v>n/a</v>
      </c>
      <c r="CU56" s="36" t="str">
        <f t="shared" ref="CU56:FF56" si="311">IFERROR(CT56*(1+$P56),"n/a")</f>
        <v>n/a</v>
      </c>
      <c r="CV56" s="36" t="str">
        <f t="shared" si="311"/>
        <v>n/a</v>
      </c>
      <c r="CW56" s="36" t="str">
        <f t="shared" si="311"/>
        <v>n/a</v>
      </c>
      <c r="CX56" s="36" t="str">
        <f t="shared" si="311"/>
        <v>n/a</v>
      </c>
      <c r="CY56" s="36" t="str">
        <f t="shared" si="311"/>
        <v>n/a</v>
      </c>
      <c r="CZ56" s="36" t="str">
        <f t="shared" si="311"/>
        <v>n/a</v>
      </c>
      <c r="DA56" s="36" t="str">
        <f t="shared" si="311"/>
        <v>n/a</v>
      </c>
      <c r="DB56" s="36" t="str">
        <f t="shared" si="311"/>
        <v>n/a</v>
      </c>
      <c r="DC56" s="36" t="str">
        <f t="shared" si="311"/>
        <v>n/a</v>
      </c>
      <c r="DD56" s="36" t="str">
        <f t="shared" si="311"/>
        <v>n/a</v>
      </c>
      <c r="DE56" s="36" t="str">
        <f t="shared" si="311"/>
        <v>n/a</v>
      </c>
      <c r="DF56" s="36" t="str">
        <f t="shared" si="311"/>
        <v>n/a</v>
      </c>
      <c r="DG56" s="36" t="str">
        <f t="shared" si="311"/>
        <v>n/a</v>
      </c>
      <c r="DH56" s="36" t="str">
        <f t="shared" si="311"/>
        <v>n/a</v>
      </c>
      <c r="DI56" s="36" t="str">
        <f t="shared" si="311"/>
        <v>n/a</v>
      </c>
      <c r="DJ56" s="36" t="str">
        <f t="shared" si="311"/>
        <v>n/a</v>
      </c>
      <c r="DK56" s="36" t="str">
        <f t="shared" si="311"/>
        <v>n/a</v>
      </c>
      <c r="DL56" s="36" t="str">
        <f t="shared" si="311"/>
        <v>n/a</v>
      </c>
      <c r="DM56" s="36" t="str">
        <f t="shared" si="311"/>
        <v>n/a</v>
      </c>
      <c r="DN56" s="36" t="str">
        <f t="shared" si="311"/>
        <v>n/a</v>
      </c>
      <c r="DO56" s="36" t="str">
        <f t="shared" si="311"/>
        <v>n/a</v>
      </c>
      <c r="DP56" s="36" t="str">
        <f t="shared" si="311"/>
        <v>n/a</v>
      </c>
      <c r="DQ56" s="36" t="str">
        <f t="shared" si="311"/>
        <v>n/a</v>
      </c>
      <c r="DR56" s="36" t="str">
        <f t="shared" si="311"/>
        <v>n/a</v>
      </c>
      <c r="DS56" s="36" t="str">
        <f t="shared" si="311"/>
        <v>n/a</v>
      </c>
      <c r="DT56" s="36" t="str">
        <f t="shared" si="311"/>
        <v>n/a</v>
      </c>
      <c r="DU56" s="36" t="str">
        <f t="shared" si="311"/>
        <v>n/a</v>
      </c>
      <c r="DV56" s="36" t="str">
        <f t="shared" si="311"/>
        <v>n/a</v>
      </c>
      <c r="DW56" s="36" t="str">
        <f t="shared" si="311"/>
        <v>n/a</v>
      </c>
      <c r="DX56" s="36" t="str">
        <f t="shared" si="311"/>
        <v>n/a</v>
      </c>
      <c r="DY56" s="36" t="str">
        <f t="shared" si="311"/>
        <v>n/a</v>
      </c>
      <c r="DZ56" s="36" t="str">
        <f t="shared" si="311"/>
        <v>n/a</v>
      </c>
      <c r="EA56" s="36" t="str">
        <f t="shared" si="311"/>
        <v>n/a</v>
      </c>
      <c r="EB56" s="36" t="str">
        <f t="shared" si="311"/>
        <v>n/a</v>
      </c>
      <c r="EC56" s="36" t="str">
        <f t="shared" si="311"/>
        <v>n/a</v>
      </c>
      <c r="ED56" s="36" t="str">
        <f t="shared" si="311"/>
        <v>n/a</v>
      </c>
      <c r="EE56" s="36" t="str">
        <f t="shared" si="311"/>
        <v>n/a</v>
      </c>
      <c r="EF56" s="36" t="str">
        <f t="shared" si="311"/>
        <v>n/a</v>
      </c>
      <c r="EG56" s="36" t="str">
        <f t="shared" si="311"/>
        <v>n/a</v>
      </c>
      <c r="EH56" s="36" t="str">
        <f t="shared" si="311"/>
        <v>n/a</v>
      </c>
      <c r="EI56" s="36" t="str">
        <f t="shared" si="311"/>
        <v>n/a</v>
      </c>
      <c r="EJ56" s="36" t="str">
        <f t="shared" si="311"/>
        <v>n/a</v>
      </c>
      <c r="EK56" s="36" t="str">
        <f t="shared" si="311"/>
        <v>n/a</v>
      </c>
      <c r="EL56" s="36" t="str">
        <f t="shared" si="311"/>
        <v>n/a</v>
      </c>
      <c r="EM56" s="36" t="str">
        <f t="shared" si="311"/>
        <v>n/a</v>
      </c>
      <c r="EN56" s="36" t="str">
        <f t="shared" si="311"/>
        <v>n/a</v>
      </c>
      <c r="EO56" s="36" t="str">
        <f t="shared" si="311"/>
        <v>n/a</v>
      </c>
      <c r="EP56" s="36" t="str">
        <f t="shared" si="311"/>
        <v>n/a</v>
      </c>
      <c r="EQ56" s="36" t="str">
        <f t="shared" si="311"/>
        <v>n/a</v>
      </c>
      <c r="ER56" s="36" t="str">
        <f t="shared" si="311"/>
        <v>n/a</v>
      </c>
      <c r="ES56" s="36" t="str">
        <f t="shared" si="311"/>
        <v>n/a</v>
      </c>
      <c r="ET56" s="36" t="str">
        <f t="shared" si="311"/>
        <v>n/a</v>
      </c>
      <c r="EU56" s="36" t="str">
        <f t="shared" si="311"/>
        <v>n/a</v>
      </c>
      <c r="EV56" s="36" t="str">
        <f t="shared" si="311"/>
        <v>n/a</v>
      </c>
      <c r="EW56" s="36" t="str">
        <f t="shared" si="311"/>
        <v>n/a</v>
      </c>
      <c r="EX56" s="36" t="str">
        <f t="shared" si="311"/>
        <v>n/a</v>
      </c>
      <c r="EY56" s="36" t="str">
        <f t="shared" si="311"/>
        <v>n/a</v>
      </c>
      <c r="EZ56" s="36" t="str">
        <f t="shared" si="311"/>
        <v>n/a</v>
      </c>
      <c r="FA56" s="36" t="str">
        <f t="shared" si="311"/>
        <v>n/a</v>
      </c>
      <c r="FB56" s="36" t="str">
        <f t="shared" si="311"/>
        <v>n/a</v>
      </c>
      <c r="FC56" s="36" t="str">
        <f t="shared" si="311"/>
        <v>n/a</v>
      </c>
      <c r="FD56" s="36" t="str">
        <f t="shared" si="311"/>
        <v>n/a</v>
      </c>
      <c r="FE56" s="36" t="str">
        <f t="shared" si="311"/>
        <v>n/a</v>
      </c>
      <c r="FF56" s="36" t="str">
        <f t="shared" si="311"/>
        <v>n/a</v>
      </c>
      <c r="FG56" s="36" t="str">
        <f t="shared" ref="FG56:HM56" si="312">IFERROR(FF56*(1+$P56),"n/a")</f>
        <v>n/a</v>
      </c>
      <c r="FH56" s="36" t="str">
        <f t="shared" si="312"/>
        <v>n/a</v>
      </c>
      <c r="FI56" s="36" t="str">
        <f t="shared" si="312"/>
        <v>n/a</v>
      </c>
      <c r="FJ56" s="36" t="str">
        <f t="shared" si="312"/>
        <v>n/a</v>
      </c>
      <c r="FK56" s="36" t="str">
        <f t="shared" si="312"/>
        <v>n/a</v>
      </c>
      <c r="FL56" s="36" t="str">
        <f t="shared" si="312"/>
        <v>n/a</v>
      </c>
      <c r="FM56" s="36" t="str">
        <f t="shared" si="312"/>
        <v>n/a</v>
      </c>
      <c r="FN56" s="36" t="str">
        <f t="shared" si="312"/>
        <v>n/a</v>
      </c>
      <c r="FO56" s="36" t="str">
        <f t="shared" si="312"/>
        <v>n/a</v>
      </c>
      <c r="FP56" s="36" t="str">
        <f t="shared" si="312"/>
        <v>n/a</v>
      </c>
      <c r="FQ56" s="36" t="str">
        <f t="shared" si="312"/>
        <v>n/a</v>
      </c>
      <c r="FR56" s="36" t="str">
        <f t="shared" si="312"/>
        <v>n/a</v>
      </c>
      <c r="FS56" s="36" t="str">
        <f t="shared" si="312"/>
        <v>n/a</v>
      </c>
      <c r="FT56" s="36" t="str">
        <f t="shared" si="312"/>
        <v>n/a</v>
      </c>
      <c r="FU56" s="36" t="str">
        <f t="shared" si="312"/>
        <v>n/a</v>
      </c>
      <c r="FV56" s="36" t="str">
        <f t="shared" si="312"/>
        <v>n/a</v>
      </c>
      <c r="FW56" s="36" t="str">
        <f t="shared" si="312"/>
        <v>n/a</v>
      </c>
      <c r="FX56" s="36" t="str">
        <f t="shared" si="312"/>
        <v>n/a</v>
      </c>
      <c r="FY56" s="36" t="str">
        <f t="shared" si="312"/>
        <v>n/a</v>
      </c>
      <c r="FZ56" s="36" t="str">
        <f t="shared" si="312"/>
        <v>n/a</v>
      </c>
      <c r="GA56" s="36" t="str">
        <f t="shared" si="312"/>
        <v>n/a</v>
      </c>
      <c r="GB56" s="36" t="str">
        <f t="shared" si="312"/>
        <v>n/a</v>
      </c>
      <c r="GC56" s="36" t="str">
        <f t="shared" si="312"/>
        <v>n/a</v>
      </c>
      <c r="GD56" s="36" t="str">
        <f t="shared" si="312"/>
        <v>n/a</v>
      </c>
      <c r="GE56" s="36" t="str">
        <f t="shared" si="312"/>
        <v>n/a</v>
      </c>
      <c r="GF56" s="36" t="str">
        <f t="shared" si="312"/>
        <v>n/a</v>
      </c>
      <c r="GG56" s="36" t="str">
        <f t="shared" si="312"/>
        <v>n/a</v>
      </c>
      <c r="GH56" s="36" t="str">
        <f t="shared" si="312"/>
        <v>n/a</v>
      </c>
      <c r="GI56" s="36" t="str">
        <f t="shared" si="312"/>
        <v>n/a</v>
      </c>
      <c r="GJ56" s="36" t="str">
        <f t="shared" si="312"/>
        <v>n/a</v>
      </c>
      <c r="GK56" s="36" t="str">
        <f t="shared" si="312"/>
        <v>n/a</v>
      </c>
      <c r="GL56" s="36" t="str">
        <f t="shared" si="312"/>
        <v>n/a</v>
      </c>
      <c r="GM56" s="36" t="str">
        <f t="shared" si="312"/>
        <v>n/a</v>
      </c>
      <c r="GN56" s="36" t="str">
        <f t="shared" si="312"/>
        <v>n/a</v>
      </c>
      <c r="GO56" s="36" t="str">
        <f t="shared" si="312"/>
        <v>n/a</v>
      </c>
      <c r="GP56" s="36" t="str">
        <f t="shared" si="312"/>
        <v>n/a</v>
      </c>
      <c r="GQ56" s="36" t="str">
        <f t="shared" si="312"/>
        <v>n/a</v>
      </c>
      <c r="GR56" s="36" t="str">
        <f t="shared" si="312"/>
        <v>n/a</v>
      </c>
      <c r="GS56" s="36" t="str">
        <f t="shared" si="312"/>
        <v>n/a</v>
      </c>
      <c r="GT56" s="36" t="str">
        <f t="shared" si="312"/>
        <v>n/a</v>
      </c>
      <c r="GU56" s="36" t="str">
        <f t="shared" si="312"/>
        <v>n/a</v>
      </c>
      <c r="GV56" s="36" t="str">
        <f t="shared" si="312"/>
        <v>n/a</v>
      </c>
      <c r="GW56" s="36" t="str">
        <f t="shared" si="312"/>
        <v>n/a</v>
      </c>
      <c r="GX56" s="36" t="str">
        <f t="shared" si="312"/>
        <v>n/a</v>
      </c>
      <c r="GY56" s="36" t="str">
        <f t="shared" si="312"/>
        <v>n/a</v>
      </c>
      <c r="GZ56" s="36" t="str">
        <f t="shared" si="312"/>
        <v>n/a</v>
      </c>
      <c r="HA56" s="36" t="str">
        <f t="shared" si="312"/>
        <v>n/a</v>
      </c>
      <c r="HB56" s="36" t="str">
        <f t="shared" si="312"/>
        <v>n/a</v>
      </c>
      <c r="HC56" s="36" t="str">
        <f t="shared" si="312"/>
        <v>n/a</v>
      </c>
      <c r="HD56" s="36" t="str">
        <f t="shared" si="312"/>
        <v>n/a</v>
      </c>
      <c r="HE56" s="36" t="str">
        <f t="shared" si="312"/>
        <v>n/a</v>
      </c>
      <c r="HF56" s="36" t="str">
        <f t="shared" si="312"/>
        <v>n/a</v>
      </c>
      <c r="HG56" s="36" t="str">
        <f t="shared" si="312"/>
        <v>n/a</v>
      </c>
      <c r="HH56" s="36" t="str">
        <f t="shared" si="312"/>
        <v>n/a</v>
      </c>
      <c r="HI56" s="36" t="str">
        <f t="shared" si="312"/>
        <v>n/a</v>
      </c>
      <c r="HJ56" s="36" t="str">
        <f t="shared" si="312"/>
        <v>n/a</v>
      </c>
      <c r="HK56" s="36" t="str">
        <f t="shared" si="312"/>
        <v>n/a</v>
      </c>
      <c r="HL56" s="36" t="str">
        <f t="shared" si="312"/>
        <v>n/a</v>
      </c>
      <c r="HM56" s="36" t="str">
        <f t="shared" si="312"/>
        <v>n/a</v>
      </c>
    </row>
    <row r="57" spans="1:221" x14ac:dyDescent="0.25">
      <c r="A57" s="7" t="s">
        <v>1148</v>
      </c>
      <c r="B57" s="16" t="s">
        <v>1149</v>
      </c>
      <c r="C57" s="15">
        <v>458.28300000000002</v>
      </c>
      <c r="D57" s="15">
        <v>42.97</v>
      </c>
      <c r="E57" s="14">
        <f t="shared" si="0"/>
        <v>19692.42051</v>
      </c>
      <c r="F57" s="12">
        <f>IF(OR(G57="n/a",J57="n/a"),0%,E57/SUMIFS(E$13:E$239,G$13:G$239,"&lt;&gt;n/a",$J$13:$J$239,"&lt;&gt;n/a"))</f>
        <v>0</v>
      </c>
      <c r="G57" s="29">
        <v>4.8182452874098204E-2</v>
      </c>
      <c r="H57" s="13" t="str">
        <f t="shared" si="7"/>
        <v>n/a</v>
      </c>
      <c r="I57" s="33" t="str">
        <f t="shared" si="8"/>
        <v>n/a</v>
      </c>
      <c r="J57" s="29" t="s">
        <v>227</v>
      </c>
      <c r="K57" s="13" t="str">
        <f t="shared" si="162"/>
        <v>n/a</v>
      </c>
      <c r="L57" s="29" t="str">
        <f t="shared" si="176"/>
        <v>n/a</v>
      </c>
      <c r="M57" s="29" t="str">
        <f t="shared" si="177"/>
        <v>n/a</v>
      </c>
      <c r="N57" s="29" t="str">
        <f t="shared" si="178"/>
        <v>n/a</v>
      </c>
      <c r="O57" s="29" t="str">
        <f t="shared" si="179"/>
        <v>n/a</v>
      </c>
      <c r="P57" s="1">
        <v>4.0398999999999852E-2</v>
      </c>
      <c r="Q57" s="1" t="str">
        <f t="shared" si="167"/>
        <v>n/a</v>
      </c>
      <c r="R57" s="12" t="str">
        <f t="shared" si="180"/>
        <v>n/a</v>
      </c>
      <c r="S57" s="12">
        <f t="shared" si="181"/>
        <v>0</v>
      </c>
      <c r="T57" s="7"/>
      <c r="U57" s="42">
        <f t="shared" si="170"/>
        <v>-42.97</v>
      </c>
      <c r="V57" s="36" t="str">
        <f t="shared" si="171"/>
        <v>n/a</v>
      </c>
      <c r="W57" s="36" t="str">
        <f t="shared" ref="W57:Z57" si="313">IFERROR(V57*(1+$J57),"n/a")</f>
        <v>n/a</v>
      </c>
      <c r="X57" s="36" t="str">
        <f t="shared" si="313"/>
        <v>n/a</v>
      </c>
      <c r="Y57" s="36" t="str">
        <f t="shared" si="313"/>
        <v>n/a</v>
      </c>
      <c r="Z57" s="36" t="str">
        <f t="shared" si="313"/>
        <v>n/a</v>
      </c>
      <c r="AA57" s="36" t="str">
        <f t="shared" si="183"/>
        <v>n/a</v>
      </c>
      <c r="AB57" s="36" t="str">
        <f t="shared" si="184"/>
        <v>n/a</v>
      </c>
      <c r="AC57" s="36" t="str">
        <f t="shared" si="185"/>
        <v>n/a</v>
      </c>
      <c r="AD57" s="36" t="str">
        <f t="shared" si="186"/>
        <v>n/a</v>
      </c>
      <c r="AE57" s="36" t="str">
        <f t="shared" si="187"/>
        <v>n/a</v>
      </c>
      <c r="AF57" s="36" t="str">
        <f t="shared" ref="AF57:CQ57" si="314">IFERROR(AE57*(1+$P57),"n/a")</f>
        <v>n/a</v>
      </c>
      <c r="AG57" s="36" t="str">
        <f t="shared" si="314"/>
        <v>n/a</v>
      </c>
      <c r="AH57" s="36" t="str">
        <f t="shared" si="314"/>
        <v>n/a</v>
      </c>
      <c r="AI57" s="36" t="str">
        <f t="shared" si="314"/>
        <v>n/a</v>
      </c>
      <c r="AJ57" s="36" t="str">
        <f t="shared" si="314"/>
        <v>n/a</v>
      </c>
      <c r="AK57" s="36" t="str">
        <f t="shared" si="314"/>
        <v>n/a</v>
      </c>
      <c r="AL57" s="36" t="str">
        <f t="shared" si="314"/>
        <v>n/a</v>
      </c>
      <c r="AM57" s="36" t="str">
        <f t="shared" si="314"/>
        <v>n/a</v>
      </c>
      <c r="AN57" s="36" t="str">
        <f t="shared" si="314"/>
        <v>n/a</v>
      </c>
      <c r="AO57" s="36" t="str">
        <f t="shared" si="314"/>
        <v>n/a</v>
      </c>
      <c r="AP57" s="36" t="str">
        <f t="shared" si="314"/>
        <v>n/a</v>
      </c>
      <c r="AQ57" s="36" t="str">
        <f t="shared" si="314"/>
        <v>n/a</v>
      </c>
      <c r="AR57" s="36" t="str">
        <f t="shared" si="314"/>
        <v>n/a</v>
      </c>
      <c r="AS57" s="36" t="str">
        <f t="shared" si="314"/>
        <v>n/a</v>
      </c>
      <c r="AT57" s="36" t="str">
        <f t="shared" si="314"/>
        <v>n/a</v>
      </c>
      <c r="AU57" s="36" t="str">
        <f t="shared" si="314"/>
        <v>n/a</v>
      </c>
      <c r="AV57" s="36" t="str">
        <f t="shared" si="314"/>
        <v>n/a</v>
      </c>
      <c r="AW57" s="36" t="str">
        <f t="shared" si="314"/>
        <v>n/a</v>
      </c>
      <c r="AX57" s="36" t="str">
        <f t="shared" si="314"/>
        <v>n/a</v>
      </c>
      <c r="AY57" s="36" t="str">
        <f t="shared" si="314"/>
        <v>n/a</v>
      </c>
      <c r="AZ57" s="36" t="str">
        <f t="shared" si="314"/>
        <v>n/a</v>
      </c>
      <c r="BA57" s="36" t="str">
        <f t="shared" si="314"/>
        <v>n/a</v>
      </c>
      <c r="BB57" s="36" t="str">
        <f t="shared" si="314"/>
        <v>n/a</v>
      </c>
      <c r="BC57" s="36" t="str">
        <f t="shared" si="314"/>
        <v>n/a</v>
      </c>
      <c r="BD57" s="36" t="str">
        <f t="shared" si="314"/>
        <v>n/a</v>
      </c>
      <c r="BE57" s="36" t="str">
        <f t="shared" si="314"/>
        <v>n/a</v>
      </c>
      <c r="BF57" s="36" t="str">
        <f t="shared" si="314"/>
        <v>n/a</v>
      </c>
      <c r="BG57" s="36" t="str">
        <f t="shared" si="314"/>
        <v>n/a</v>
      </c>
      <c r="BH57" s="36" t="str">
        <f t="shared" si="314"/>
        <v>n/a</v>
      </c>
      <c r="BI57" s="36" t="str">
        <f t="shared" si="314"/>
        <v>n/a</v>
      </c>
      <c r="BJ57" s="36" t="str">
        <f t="shared" si="314"/>
        <v>n/a</v>
      </c>
      <c r="BK57" s="36" t="str">
        <f t="shared" si="314"/>
        <v>n/a</v>
      </c>
      <c r="BL57" s="36" t="str">
        <f t="shared" si="314"/>
        <v>n/a</v>
      </c>
      <c r="BM57" s="36" t="str">
        <f t="shared" si="314"/>
        <v>n/a</v>
      </c>
      <c r="BN57" s="36" t="str">
        <f t="shared" si="314"/>
        <v>n/a</v>
      </c>
      <c r="BO57" s="36" t="str">
        <f t="shared" si="314"/>
        <v>n/a</v>
      </c>
      <c r="BP57" s="36" t="str">
        <f t="shared" si="314"/>
        <v>n/a</v>
      </c>
      <c r="BQ57" s="36" t="str">
        <f t="shared" si="314"/>
        <v>n/a</v>
      </c>
      <c r="BR57" s="36" t="str">
        <f t="shared" si="314"/>
        <v>n/a</v>
      </c>
      <c r="BS57" s="36" t="str">
        <f t="shared" si="314"/>
        <v>n/a</v>
      </c>
      <c r="BT57" s="36" t="str">
        <f t="shared" si="314"/>
        <v>n/a</v>
      </c>
      <c r="BU57" s="36" t="str">
        <f t="shared" si="314"/>
        <v>n/a</v>
      </c>
      <c r="BV57" s="36" t="str">
        <f t="shared" si="314"/>
        <v>n/a</v>
      </c>
      <c r="BW57" s="36" t="str">
        <f t="shared" si="314"/>
        <v>n/a</v>
      </c>
      <c r="BX57" s="36" t="str">
        <f t="shared" si="314"/>
        <v>n/a</v>
      </c>
      <c r="BY57" s="36" t="str">
        <f t="shared" si="314"/>
        <v>n/a</v>
      </c>
      <c r="BZ57" s="36" t="str">
        <f t="shared" si="314"/>
        <v>n/a</v>
      </c>
      <c r="CA57" s="36" t="str">
        <f t="shared" si="314"/>
        <v>n/a</v>
      </c>
      <c r="CB57" s="36" t="str">
        <f t="shared" si="314"/>
        <v>n/a</v>
      </c>
      <c r="CC57" s="36" t="str">
        <f t="shared" si="314"/>
        <v>n/a</v>
      </c>
      <c r="CD57" s="36" t="str">
        <f t="shared" si="314"/>
        <v>n/a</v>
      </c>
      <c r="CE57" s="36" t="str">
        <f t="shared" si="314"/>
        <v>n/a</v>
      </c>
      <c r="CF57" s="36" t="str">
        <f t="shared" si="314"/>
        <v>n/a</v>
      </c>
      <c r="CG57" s="36" t="str">
        <f t="shared" si="314"/>
        <v>n/a</v>
      </c>
      <c r="CH57" s="36" t="str">
        <f t="shared" si="314"/>
        <v>n/a</v>
      </c>
      <c r="CI57" s="36" t="str">
        <f t="shared" si="314"/>
        <v>n/a</v>
      </c>
      <c r="CJ57" s="36" t="str">
        <f t="shared" si="314"/>
        <v>n/a</v>
      </c>
      <c r="CK57" s="36" t="str">
        <f t="shared" si="314"/>
        <v>n/a</v>
      </c>
      <c r="CL57" s="36" t="str">
        <f t="shared" si="314"/>
        <v>n/a</v>
      </c>
      <c r="CM57" s="36" t="str">
        <f t="shared" si="314"/>
        <v>n/a</v>
      </c>
      <c r="CN57" s="36" t="str">
        <f t="shared" si="314"/>
        <v>n/a</v>
      </c>
      <c r="CO57" s="36" t="str">
        <f t="shared" si="314"/>
        <v>n/a</v>
      </c>
      <c r="CP57" s="36" t="str">
        <f t="shared" si="314"/>
        <v>n/a</v>
      </c>
      <c r="CQ57" s="36" t="str">
        <f t="shared" si="314"/>
        <v>n/a</v>
      </c>
      <c r="CR57" s="36" t="str">
        <f t="shared" ref="CR57:FC61" si="315">IFERROR(CQ57*(1+$P57),"n/a")</f>
        <v>n/a</v>
      </c>
      <c r="CS57" s="36" t="str">
        <f t="shared" si="315"/>
        <v>n/a</v>
      </c>
      <c r="CT57" s="36" t="str">
        <f t="shared" si="315"/>
        <v>n/a</v>
      </c>
      <c r="CU57" s="36" t="str">
        <f t="shared" si="315"/>
        <v>n/a</v>
      </c>
      <c r="CV57" s="36" t="str">
        <f t="shared" si="315"/>
        <v>n/a</v>
      </c>
      <c r="CW57" s="36" t="str">
        <f t="shared" si="315"/>
        <v>n/a</v>
      </c>
      <c r="CX57" s="36" t="str">
        <f t="shared" si="315"/>
        <v>n/a</v>
      </c>
      <c r="CY57" s="36" t="str">
        <f t="shared" si="315"/>
        <v>n/a</v>
      </c>
      <c r="CZ57" s="36" t="str">
        <f t="shared" si="315"/>
        <v>n/a</v>
      </c>
      <c r="DA57" s="36" t="str">
        <f t="shared" si="315"/>
        <v>n/a</v>
      </c>
      <c r="DB57" s="36" t="str">
        <f t="shared" si="315"/>
        <v>n/a</v>
      </c>
      <c r="DC57" s="36" t="str">
        <f t="shared" si="315"/>
        <v>n/a</v>
      </c>
      <c r="DD57" s="36" t="str">
        <f t="shared" si="315"/>
        <v>n/a</v>
      </c>
      <c r="DE57" s="36" t="str">
        <f t="shared" si="315"/>
        <v>n/a</v>
      </c>
      <c r="DF57" s="36" t="str">
        <f t="shared" si="315"/>
        <v>n/a</v>
      </c>
      <c r="DG57" s="36" t="str">
        <f t="shared" si="315"/>
        <v>n/a</v>
      </c>
      <c r="DH57" s="36" t="str">
        <f t="shared" si="315"/>
        <v>n/a</v>
      </c>
      <c r="DI57" s="36" t="str">
        <f t="shared" si="315"/>
        <v>n/a</v>
      </c>
      <c r="DJ57" s="36" t="str">
        <f t="shared" si="315"/>
        <v>n/a</v>
      </c>
      <c r="DK57" s="36" t="str">
        <f t="shared" si="315"/>
        <v>n/a</v>
      </c>
      <c r="DL57" s="36" t="str">
        <f t="shared" si="315"/>
        <v>n/a</v>
      </c>
      <c r="DM57" s="36" t="str">
        <f t="shared" si="315"/>
        <v>n/a</v>
      </c>
      <c r="DN57" s="36" t="str">
        <f t="shared" si="315"/>
        <v>n/a</v>
      </c>
      <c r="DO57" s="36" t="str">
        <f t="shared" si="315"/>
        <v>n/a</v>
      </c>
      <c r="DP57" s="36" t="str">
        <f t="shared" si="315"/>
        <v>n/a</v>
      </c>
      <c r="DQ57" s="36" t="str">
        <f t="shared" si="315"/>
        <v>n/a</v>
      </c>
      <c r="DR57" s="36" t="str">
        <f t="shared" si="315"/>
        <v>n/a</v>
      </c>
      <c r="DS57" s="36" t="str">
        <f t="shared" si="315"/>
        <v>n/a</v>
      </c>
      <c r="DT57" s="36" t="str">
        <f t="shared" si="315"/>
        <v>n/a</v>
      </c>
      <c r="DU57" s="36" t="str">
        <f t="shared" si="315"/>
        <v>n/a</v>
      </c>
      <c r="DV57" s="36" t="str">
        <f t="shared" si="315"/>
        <v>n/a</v>
      </c>
      <c r="DW57" s="36" t="str">
        <f t="shared" si="315"/>
        <v>n/a</v>
      </c>
      <c r="DX57" s="36" t="str">
        <f t="shared" si="315"/>
        <v>n/a</v>
      </c>
      <c r="DY57" s="36" t="str">
        <f t="shared" si="315"/>
        <v>n/a</v>
      </c>
      <c r="DZ57" s="36" t="str">
        <f t="shared" si="315"/>
        <v>n/a</v>
      </c>
      <c r="EA57" s="36" t="str">
        <f t="shared" si="315"/>
        <v>n/a</v>
      </c>
      <c r="EB57" s="36" t="str">
        <f t="shared" si="315"/>
        <v>n/a</v>
      </c>
      <c r="EC57" s="36" t="str">
        <f t="shared" si="315"/>
        <v>n/a</v>
      </c>
      <c r="ED57" s="36" t="str">
        <f t="shared" si="315"/>
        <v>n/a</v>
      </c>
      <c r="EE57" s="36" t="str">
        <f t="shared" si="315"/>
        <v>n/a</v>
      </c>
      <c r="EF57" s="36" t="str">
        <f t="shared" si="315"/>
        <v>n/a</v>
      </c>
      <c r="EG57" s="36" t="str">
        <f t="shared" si="315"/>
        <v>n/a</v>
      </c>
      <c r="EH57" s="36" t="str">
        <f t="shared" si="315"/>
        <v>n/a</v>
      </c>
      <c r="EI57" s="36" t="str">
        <f t="shared" si="315"/>
        <v>n/a</v>
      </c>
      <c r="EJ57" s="36" t="str">
        <f t="shared" si="315"/>
        <v>n/a</v>
      </c>
      <c r="EK57" s="36" t="str">
        <f t="shared" si="315"/>
        <v>n/a</v>
      </c>
      <c r="EL57" s="36" t="str">
        <f t="shared" si="315"/>
        <v>n/a</v>
      </c>
      <c r="EM57" s="36" t="str">
        <f t="shared" si="315"/>
        <v>n/a</v>
      </c>
      <c r="EN57" s="36" t="str">
        <f t="shared" si="315"/>
        <v>n/a</v>
      </c>
      <c r="EO57" s="36" t="str">
        <f t="shared" si="315"/>
        <v>n/a</v>
      </c>
      <c r="EP57" s="36" t="str">
        <f t="shared" si="315"/>
        <v>n/a</v>
      </c>
      <c r="EQ57" s="36" t="str">
        <f t="shared" si="315"/>
        <v>n/a</v>
      </c>
      <c r="ER57" s="36" t="str">
        <f t="shared" si="315"/>
        <v>n/a</v>
      </c>
      <c r="ES57" s="36" t="str">
        <f t="shared" si="315"/>
        <v>n/a</v>
      </c>
      <c r="ET57" s="36" t="str">
        <f t="shared" si="315"/>
        <v>n/a</v>
      </c>
      <c r="EU57" s="36" t="str">
        <f t="shared" si="315"/>
        <v>n/a</v>
      </c>
      <c r="EV57" s="36" t="str">
        <f t="shared" si="315"/>
        <v>n/a</v>
      </c>
      <c r="EW57" s="36" t="str">
        <f t="shared" si="315"/>
        <v>n/a</v>
      </c>
      <c r="EX57" s="36" t="str">
        <f t="shared" si="315"/>
        <v>n/a</v>
      </c>
      <c r="EY57" s="36" t="str">
        <f t="shared" si="315"/>
        <v>n/a</v>
      </c>
      <c r="EZ57" s="36" t="str">
        <f t="shared" si="315"/>
        <v>n/a</v>
      </c>
      <c r="FA57" s="36" t="str">
        <f t="shared" si="315"/>
        <v>n/a</v>
      </c>
      <c r="FB57" s="36" t="str">
        <f t="shared" si="315"/>
        <v>n/a</v>
      </c>
      <c r="FC57" s="36" t="str">
        <f t="shared" si="315"/>
        <v>n/a</v>
      </c>
      <c r="FD57" s="36" t="str">
        <f t="shared" ref="FD57:HM57" si="316">IFERROR(FC57*(1+$P57),"n/a")</f>
        <v>n/a</v>
      </c>
      <c r="FE57" s="36" t="str">
        <f t="shared" si="316"/>
        <v>n/a</v>
      </c>
      <c r="FF57" s="36" t="str">
        <f t="shared" si="316"/>
        <v>n/a</v>
      </c>
      <c r="FG57" s="36" t="str">
        <f t="shared" si="316"/>
        <v>n/a</v>
      </c>
      <c r="FH57" s="36" t="str">
        <f t="shared" si="316"/>
        <v>n/a</v>
      </c>
      <c r="FI57" s="36" t="str">
        <f t="shared" si="316"/>
        <v>n/a</v>
      </c>
      <c r="FJ57" s="36" t="str">
        <f t="shared" si="316"/>
        <v>n/a</v>
      </c>
      <c r="FK57" s="36" t="str">
        <f t="shared" si="316"/>
        <v>n/a</v>
      </c>
      <c r="FL57" s="36" t="str">
        <f t="shared" si="316"/>
        <v>n/a</v>
      </c>
      <c r="FM57" s="36" t="str">
        <f t="shared" si="316"/>
        <v>n/a</v>
      </c>
      <c r="FN57" s="36" t="str">
        <f t="shared" si="316"/>
        <v>n/a</v>
      </c>
      <c r="FO57" s="36" t="str">
        <f t="shared" si="316"/>
        <v>n/a</v>
      </c>
      <c r="FP57" s="36" t="str">
        <f t="shared" si="316"/>
        <v>n/a</v>
      </c>
      <c r="FQ57" s="36" t="str">
        <f t="shared" si="316"/>
        <v>n/a</v>
      </c>
      <c r="FR57" s="36" t="str">
        <f t="shared" si="316"/>
        <v>n/a</v>
      </c>
      <c r="FS57" s="36" t="str">
        <f t="shared" si="316"/>
        <v>n/a</v>
      </c>
      <c r="FT57" s="36" t="str">
        <f t="shared" si="316"/>
        <v>n/a</v>
      </c>
      <c r="FU57" s="36" t="str">
        <f t="shared" si="316"/>
        <v>n/a</v>
      </c>
      <c r="FV57" s="36" t="str">
        <f t="shared" si="316"/>
        <v>n/a</v>
      </c>
      <c r="FW57" s="36" t="str">
        <f t="shared" si="316"/>
        <v>n/a</v>
      </c>
      <c r="FX57" s="36" t="str">
        <f t="shared" si="316"/>
        <v>n/a</v>
      </c>
      <c r="FY57" s="36" t="str">
        <f t="shared" si="316"/>
        <v>n/a</v>
      </c>
      <c r="FZ57" s="36" t="str">
        <f t="shared" si="316"/>
        <v>n/a</v>
      </c>
      <c r="GA57" s="36" t="str">
        <f t="shared" si="316"/>
        <v>n/a</v>
      </c>
      <c r="GB57" s="36" t="str">
        <f t="shared" si="316"/>
        <v>n/a</v>
      </c>
      <c r="GC57" s="36" t="str">
        <f t="shared" si="316"/>
        <v>n/a</v>
      </c>
      <c r="GD57" s="36" t="str">
        <f t="shared" si="316"/>
        <v>n/a</v>
      </c>
      <c r="GE57" s="36" t="str">
        <f t="shared" si="316"/>
        <v>n/a</v>
      </c>
      <c r="GF57" s="36" t="str">
        <f t="shared" si="316"/>
        <v>n/a</v>
      </c>
      <c r="GG57" s="36" t="str">
        <f t="shared" si="316"/>
        <v>n/a</v>
      </c>
      <c r="GH57" s="36" t="str">
        <f t="shared" si="316"/>
        <v>n/a</v>
      </c>
      <c r="GI57" s="36" t="str">
        <f t="shared" si="316"/>
        <v>n/a</v>
      </c>
      <c r="GJ57" s="36" t="str">
        <f t="shared" si="316"/>
        <v>n/a</v>
      </c>
      <c r="GK57" s="36" t="str">
        <f t="shared" si="316"/>
        <v>n/a</v>
      </c>
      <c r="GL57" s="36" t="str">
        <f t="shared" si="316"/>
        <v>n/a</v>
      </c>
      <c r="GM57" s="36" t="str">
        <f t="shared" si="316"/>
        <v>n/a</v>
      </c>
      <c r="GN57" s="36" t="str">
        <f t="shared" si="316"/>
        <v>n/a</v>
      </c>
      <c r="GO57" s="36" t="str">
        <f t="shared" si="316"/>
        <v>n/a</v>
      </c>
      <c r="GP57" s="36" t="str">
        <f t="shared" si="316"/>
        <v>n/a</v>
      </c>
      <c r="GQ57" s="36" t="str">
        <f t="shared" si="316"/>
        <v>n/a</v>
      </c>
      <c r="GR57" s="36" t="str">
        <f t="shared" si="316"/>
        <v>n/a</v>
      </c>
      <c r="GS57" s="36" t="str">
        <f t="shared" si="316"/>
        <v>n/a</v>
      </c>
      <c r="GT57" s="36" t="str">
        <f t="shared" si="316"/>
        <v>n/a</v>
      </c>
      <c r="GU57" s="36" t="str">
        <f t="shared" si="316"/>
        <v>n/a</v>
      </c>
      <c r="GV57" s="36" t="str">
        <f t="shared" si="316"/>
        <v>n/a</v>
      </c>
      <c r="GW57" s="36" t="str">
        <f t="shared" si="316"/>
        <v>n/a</v>
      </c>
      <c r="GX57" s="36" t="str">
        <f t="shared" si="316"/>
        <v>n/a</v>
      </c>
      <c r="GY57" s="36" t="str">
        <f t="shared" si="316"/>
        <v>n/a</v>
      </c>
      <c r="GZ57" s="36" t="str">
        <f t="shared" si="316"/>
        <v>n/a</v>
      </c>
      <c r="HA57" s="36" t="str">
        <f t="shared" si="316"/>
        <v>n/a</v>
      </c>
      <c r="HB57" s="36" t="str">
        <f t="shared" si="316"/>
        <v>n/a</v>
      </c>
      <c r="HC57" s="36" t="str">
        <f t="shared" si="316"/>
        <v>n/a</v>
      </c>
      <c r="HD57" s="36" t="str">
        <f t="shared" si="316"/>
        <v>n/a</v>
      </c>
      <c r="HE57" s="36" t="str">
        <f t="shared" si="316"/>
        <v>n/a</v>
      </c>
      <c r="HF57" s="36" t="str">
        <f t="shared" si="316"/>
        <v>n/a</v>
      </c>
      <c r="HG57" s="36" t="str">
        <f t="shared" si="316"/>
        <v>n/a</v>
      </c>
      <c r="HH57" s="36" t="str">
        <f t="shared" si="316"/>
        <v>n/a</v>
      </c>
      <c r="HI57" s="36" t="str">
        <f t="shared" si="316"/>
        <v>n/a</v>
      </c>
      <c r="HJ57" s="36" t="str">
        <f t="shared" si="316"/>
        <v>n/a</v>
      </c>
      <c r="HK57" s="36" t="str">
        <f t="shared" si="316"/>
        <v>n/a</v>
      </c>
      <c r="HL57" s="36" t="str">
        <f t="shared" si="316"/>
        <v>n/a</v>
      </c>
      <c r="HM57" s="36" t="str">
        <f t="shared" si="316"/>
        <v>n/a</v>
      </c>
    </row>
    <row r="58" spans="1:221" x14ac:dyDescent="0.25">
      <c r="A58" s="7" t="s">
        <v>1150</v>
      </c>
      <c r="B58" s="16" t="s">
        <v>1151</v>
      </c>
      <c r="C58" s="15">
        <v>65</v>
      </c>
      <c r="D58" s="15">
        <v>39.950000000000003</v>
      </c>
      <c r="E58" s="14">
        <f t="shared" si="0"/>
        <v>2596.75</v>
      </c>
      <c r="F58" s="12">
        <f>IF(OR(G58="n/a",J58="n/a"),0%,E58/SUMIFS(E$13:E$239,G$13:G$239,"&lt;&gt;n/a",$J$13:$J$239,"&lt;&gt;n/a"))</f>
        <v>0</v>
      </c>
      <c r="G58" s="29">
        <v>3.0037546933667082E-3</v>
      </c>
      <c r="H58" s="13" t="str">
        <f t="shared" si="7"/>
        <v>n/a</v>
      </c>
      <c r="I58" s="33" t="str">
        <f t="shared" si="8"/>
        <v>n/a</v>
      </c>
      <c r="J58" s="29" t="s">
        <v>227</v>
      </c>
      <c r="K58" s="13" t="str">
        <f t="shared" si="162"/>
        <v>n/a</v>
      </c>
      <c r="L58" s="29" t="str">
        <f t="shared" si="176"/>
        <v>n/a</v>
      </c>
      <c r="M58" s="29" t="str">
        <f t="shared" si="177"/>
        <v>n/a</v>
      </c>
      <c r="N58" s="29" t="str">
        <f t="shared" si="178"/>
        <v>n/a</v>
      </c>
      <c r="O58" s="29" t="str">
        <f t="shared" si="179"/>
        <v>n/a</v>
      </c>
      <c r="P58" s="1">
        <v>4.0398999999999852E-2</v>
      </c>
      <c r="Q58" s="1" t="str">
        <f t="shared" si="167"/>
        <v>n/a</v>
      </c>
      <c r="R58" s="12" t="str">
        <f t="shared" si="180"/>
        <v>n/a</v>
      </c>
      <c r="S58" s="12">
        <f t="shared" si="181"/>
        <v>0</v>
      </c>
      <c r="T58" s="7"/>
      <c r="U58" s="42">
        <f t="shared" si="170"/>
        <v>-39.950000000000003</v>
      </c>
      <c r="V58" s="36" t="str">
        <f t="shared" si="171"/>
        <v>n/a</v>
      </c>
      <c r="W58" s="36" t="str">
        <f t="shared" ref="W58:Z58" si="317">IFERROR(V58*(1+$J58),"n/a")</f>
        <v>n/a</v>
      </c>
      <c r="X58" s="36" t="str">
        <f t="shared" si="317"/>
        <v>n/a</v>
      </c>
      <c r="Y58" s="36" t="str">
        <f t="shared" si="317"/>
        <v>n/a</v>
      </c>
      <c r="Z58" s="36" t="str">
        <f t="shared" si="317"/>
        <v>n/a</v>
      </c>
      <c r="AA58" s="36" t="str">
        <f t="shared" si="183"/>
        <v>n/a</v>
      </c>
      <c r="AB58" s="36" t="str">
        <f t="shared" si="184"/>
        <v>n/a</v>
      </c>
      <c r="AC58" s="36" t="str">
        <f t="shared" si="185"/>
        <v>n/a</v>
      </c>
      <c r="AD58" s="36" t="str">
        <f t="shared" si="186"/>
        <v>n/a</v>
      </c>
      <c r="AE58" s="36" t="str">
        <f t="shared" si="187"/>
        <v>n/a</v>
      </c>
      <c r="AF58" s="36" t="str">
        <f t="shared" ref="AF58:CQ58" si="318">IFERROR(AE58*(1+$P58),"n/a")</f>
        <v>n/a</v>
      </c>
      <c r="AG58" s="36" t="str">
        <f t="shared" si="318"/>
        <v>n/a</v>
      </c>
      <c r="AH58" s="36" t="str">
        <f t="shared" si="318"/>
        <v>n/a</v>
      </c>
      <c r="AI58" s="36" t="str">
        <f t="shared" si="318"/>
        <v>n/a</v>
      </c>
      <c r="AJ58" s="36" t="str">
        <f t="shared" si="318"/>
        <v>n/a</v>
      </c>
      <c r="AK58" s="36" t="str">
        <f t="shared" si="318"/>
        <v>n/a</v>
      </c>
      <c r="AL58" s="36" t="str">
        <f t="shared" si="318"/>
        <v>n/a</v>
      </c>
      <c r="AM58" s="36" t="str">
        <f t="shared" si="318"/>
        <v>n/a</v>
      </c>
      <c r="AN58" s="36" t="str">
        <f t="shared" si="318"/>
        <v>n/a</v>
      </c>
      <c r="AO58" s="36" t="str">
        <f t="shared" si="318"/>
        <v>n/a</v>
      </c>
      <c r="AP58" s="36" t="str">
        <f t="shared" si="318"/>
        <v>n/a</v>
      </c>
      <c r="AQ58" s="36" t="str">
        <f t="shared" si="318"/>
        <v>n/a</v>
      </c>
      <c r="AR58" s="36" t="str">
        <f t="shared" si="318"/>
        <v>n/a</v>
      </c>
      <c r="AS58" s="36" t="str">
        <f t="shared" si="318"/>
        <v>n/a</v>
      </c>
      <c r="AT58" s="36" t="str">
        <f t="shared" si="318"/>
        <v>n/a</v>
      </c>
      <c r="AU58" s="36" t="str">
        <f t="shared" si="318"/>
        <v>n/a</v>
      </c>
      <c r="AV58" s="36" t="str">
        <f t="shared" si="318"/>
        <v>n/a</v>
      </c>
      <c r="AW58" s="36" t="str">
        <f t="shared" si="318"/>
        <v>n/a</v>
      </c>
      <c r="AX58" s="36" t="str">
        <f t="shared" si="318"/>
        <v>n/a</v>
      </c>
      <c r="AY58" s="36" t="str">
        <f t="shared" si="318"/>
        <v>n/a</v>
      </c>
      <c r="AZ58" s="36" t="str">
        <f t="shared" si="318"/>
        <v>n/a</v>
      </c>
      <c r="BA58" s="36" t="str">
        <f t="shared" si="318"/>
        <v>n/a</v>
      </c>
      <c r="BB58" s="36" t="str">
        <f t="shared" si="318"/>
        <v>n/a</v>
      </c>
      <c r="BC58" s="36" t="str">
        <f t="shared" si="318"/>
        <v>n/a</v>
      </c>
      <c r="BD58" s="36" t="str">
        <f t="shared" si="318"/>
        <v>n/a</v>
      </c>
      <c r="BE58" s="36" t="str">
        <f t="shared" si="318"/>
        <v>n/a</v>
      </c>
      <c r="BF58" s="36" t="str">
        <f t="shared" si="318"/>
        <v>n/a</v>
      </c>
      <c r="BG58" s="36" t="str">
        <f t="shared" si="318"/>
        <v>n/a</v>
      </c>
      <c r="BH58" s="36" t="str">
        <f t="shared" si="318"/>
        <v>n/a</v>
      </c>
      <c r="BI58" s="36" t="str">
        <f t="shared" si="318"/>
        <v>n/a</v>
      </c>
      <c r="BJ58" s="36" t="str">
        <f t="shared" si="318"/>
        <v>n/a</v>
      </c>
      <c r="BK58" s="36" t="str">
        <f t="shared" si="318"/>
        <v>n/a</v>
      </c>
      <c r="BL58" s="36" t="str">
        <f t="shared" si="318"/>
        <v>n/a</v>
      </c>
      <c r="BM58" s="36" t="str">
        <f t="shared" si="318"/>
        <v>n/a</v>
      </c>
      <c r="BN58" s="36" t="str">
        <f t="shared" si="318"/>
        <v>n/a</v>
      </c>
      <c r="BO58" s="36" t="str">
        <f t="shared" si="318"/>
        <v>n/a</v>
      </c>
      <c r="BP58" s="36" t="str">
        <f t="shared" si="318"/>
        <v>n/a</v>
      </c>
      <c r="BQ58" s="36" t="str">
        <f t="shared" si="318"/>
        <v>n/a</v>
      </c>
      <c r="BR58" s="36" t="str">
        <f t="shared" si="318"/>
        <v>n/a</v>
      </c>
      <c r="BS58" s="36" t="str">
        <f t="shared" si="318"/>
        <v>n/a</v>
      </c>
      <c r="BT58" s="36" t="str">
        <f t="shared" si="318"/>
        <v>n/a</v>
      </c>
      <c r="BU58" s="36" t="str">
        <f t="shared" si="318"/>
        <v>n/a</v>
      </c>
      <c r="BV58" s="36" t="str">
        <f t="shared" si="318"/>
        <v>n/a</v>
      </c>
      <c r="BW58" s="36" t="str">
        <f t="shared" si="318"/>
        <v>n/a</v>
      </c>
      <c r="BX58" s="36" t="str">
        <f t="shared" si="318"/>
        <v>n/a</v>
      </c>
      <c r="BY58" s="36" t="str">
        <f t="shared" si="318"/>
        <v>n/a</v>
      </c>
      <c r="BZ58" s="36" t="str">
        <f t="shared" si="318"/>
        <v>n/a</v>
      </c>
      <c r="CA58" s="36" t="str">
        <f t="shared" si="318"/>
        <v>n/a</v>
      </c>
      <c r="CB58" s="36" t="str">
        <f t="shared" si="318"/>
        <v>n/a</v>
      </c>
      <c r="CC58" s="36" t="str">
        <f t="shared" si="318"/>
        <v>n/a</v>
      </c>
      <c r="CD58" s="36" t="str">
        <f t="shared" si="318"/>
        <v>n/a</v>
      </c>
      <c r="CE58" s="36" t="str">
        <f t="shared" si="318"/>
        <v>n/a</v>
      </c>
      <c r="CF58" s="36" t="str">
        <f t="shared" si="318"/>
        <v>n/a</v>
      </c>
      <c r="CG58" s="36" t="str">
        <f t="shared" si="318"/>
        <v>n/a</v>
      </c>
      <c r="CH58" s="36" t="str">
        <f t="shared" si="318"/>
        <v>n/a</v>
      </c>
      <c r="CI58" s="36" t="str">
        <f t="shared" si="318"/>
        <v>n/a</v>
      </c>
      <c r="CJ58" s="36" t="str">
        <f t="shared" si="318"/>
        <v>n/a</v>
      </c>
      <c r="CK58" s="36" t="str">
        <f t="shared" si="318"/>
        <v>n/a</v>
      </c>
      <c r="CL58" s="36" t="str">
        <f t="shared" si="318"/>
        <v>n/a</v>
      </c>
      <c r="CM58" s="36" t="str">
        <f t="shared" si="318"/>
        <v>n/a</v>
      </c>
      <c r="CN58" s="36" t="str">
        <f t="shared" si="318"/>
        <v>n/a</v>
      </c>
      <c r="CO58" s="36" t="str">
        <f t="shared" si="318"/>
        <v>n/a</v>
      </c>
      <c r="CP58" s="36" t="str">
        <f t="shared" si="318"/>
        <v>n/a</v>
      </c>
      <c r="CQ58" s="36" t="str">
        <f t="shared" si="318"/>
        <v>n/a</v>
      </c>
      <c r="CR58" s="36" t="str">
        <f t="shared" ref="CR58" si="319">IFERROR(CQ58*(1+$P58),"n/a")</f>
        <v>n/a</v>
      </c>
      <c r="CS58" s="36" t="str">
        <f t="shared" si="315"/>
        <v>n/a</v>
      </c>
      <c r="CT58" s="36" t="str">
        <f t="shared" si="315"/>
        <v>n/a</v>
      </c>
      <c r="CU58" s="36" t="str">
        <f t="shared" si="315"/>
        <v>n/a</v>
      </c>
      <c r="CV58" s="36" t="str">
        <f t="shared" si="315"/>
        <v>n/a</v>
      </c>
      <c r="CW58" s="36" t="str">
        <f t="shared" si="315"/>
        <v>n/a</v>
      </c>
      <c r="CX58" s="36" t="str">
        <f t="shared" si="315"/>
        <v>n/a</v>
      </c>
      <c r="CY58" s="36" t="str">
        <f t="shared" si="315"/>
        <v>n/a</v>
      </c>
      <c r="CZ58" s="36" t="str">
        <f t="shared" si="315"/>
        <v>n/a</v>
      </c>
      <c r="DA58" s="36" t="str">
        <f t="shared" si="315"/>
        <v>n/a</v>
      </c>
      <c r="DB58" s="36" t="str">
        <f t="shared" si="315"/>
        <v>n/a</v>
      </c>
      <c r="DC58" s="36" t="str">
        <f t="shared" si="315"/>
        <v>n/a</v>
      </c>
      <c r="DD58" s="36" t="str">
        <f t="shared" si="315"/>
        <v>n/a</v>
      </c>
      <c r="DE58" s="36" t="str">
        <f t="shared" si="315"/>
        <v>n/a</v>
      </c>
      <c r="DF58" s="36" t="str">
        <f t="shared" si="315"/>
        <v>n/a</v>
      </c>
      <c r="DG58" s="36" t="str">
        <f t="shared" si="315"/>
        <v>n/a</v>
      </c>
      <c r="DH58" s="36" t="str">
        <f t="shared" si="315"/>
        <v>n/a</v>
      </c>
      <c r="DI58" s="36" t="str">
        <f t="shared" si="315"/>
        <v>n/a</v>
      </c>
      <c r="DJ58" s="36" t="str">
        <f t="shared" si="315"/>
        <v>n/a</v>
      </c>
      <c r="DK58" s="36" t="str">
        <f t="shared" si="315"/>
        <v>n/a</v>
      </c>
      <c r="DL58" s="36" t="str">
        <f t="shared" si="315"/>
        <v>n/a</v>
      </c>
      <c r="DM58" s="36" t="str">
        <f t="shared" si="315"/>
        <v>n/a</v>
      </c>
      <c r="DN58" s="36" t="str">
        <f t="shared" si="315"/>
        <v>n/a</v>
      </c>
      <c r="DO58" s="36" t="str">
        <f t="shared" si="315"/>
        <v>n/a</v>
      </c>
      <c r="DP58" s="36" t="str">
        <f t="shared" si="315"/>
        <v>n/a</v>
      </c>
      <c r="DQ58" s="36" t="str">
        <f t="shared" si="315"/>
        <v>n/a</v>
      </c>
      <c r="DR58" s="36" t="str">
        <f t="shared" si="315"/>
        <v>n/a</v>
      </c>
      <c r="DS58" s="36" t="str">
        <f t="shared" si="315"/>
        <v>n/a</v>
      </c>
      <c r="DT58" s="36" t="str">
        <f t="shared" si="315"/>
        <v>n/a</v>
      </c>
      <c r="DU58" s="36" t="str">
        <f t="shared" si="315"/>
        <v>n/a</v>
      </c>
      <c r="DV58" s="36" t="str">
        <f t="shared" si="315"/>
        <v>n/a</v>
      </c>
      <c r="DW58" s="36" t="str">
        <f t="shared" si="315"/>
        <v>n/a</v>
      </c>
      <c r="DX58" s="36" t="str">
        <f t="shared" si="315"/>
        <v>n/a</v>
      </c>
      <c r="DY58" s="36" t="str">
        <f t="shared" si="315"/>
        <v>n/a</v>
      </c>
      <c r="DZ58" s="36" t="str">
        <f t="shared" si="315"/>
        <v>n/a</v>
      </c>
      <c r="EA58" s="36" t="str">
        <f t="shared" si="315"/>
        <v>n/a</v>
      </c>
      <c r="EB58" s="36" t="str">
        <f t="shared" si="315"/>
        <v>n/a</v>
      </c>
      <c r="EC58" s="36" t="str">
        <f t="shared" si="315"/>
        <v>n/a</v>
      </c>
      <c r="ED58" s="36" t="str">
        <f t="shared" si="315"/>
        <v>n/a</v>
      </c>
      <c r="EE58" s="36" t="str">
        <f t="shared" si="315"/>
        <v>n/a</v>
      </c>
      <c r="EF58" s="36" t="str">
        <f t="shared" si="315"/>
        <v>n/a</v>
      </c>
      <c r="EG58" s="36" t="str">
        <f t="shared" si="315"/>
        <v>n/a</v>
      </c>
      <c r="EH58" s="36" t="str">
        <f t="shared" si="315"/>
        <v>n/a</v>
      </c>
      <c r="EI58" s="36" t="str">
        <f t="shared" si="315"/>
        <v>n/a</v>
      </c>
      <c r="EJ58" s="36" t="str">
        <f t="shared" si="315"/>
        <v>n/a</v>
      </c>
      <c r="EK58" s="36" t="str">
        <f t="shared" si="315"/>
        <v>n/a</v>
      </c>
      <c r="EL58" s="36" t="str">
        <f t="shared" si="315"/>
        <v>n/a</v>
      </c>
      <c r="EM58" s="36" t="str">
        <f t="shared" si="315"/>
        <v>n/a</v>
      </c>
      <c r="EN58" s="36" t="str">
        <f t="shared" si="315"/>
        <v>n/a</v>
      </c>
      <c r="EO58" s="36" t="str">
        <f t="shared" si="315"/>
        <v>n/a</v>
      </c>
      <c r="EP58" s="36" t="str">
        <f t="shared" si="315"/>
        <v>n/a</v>
      </c>
      <c r="EQ58" s="36" t="str">
        <f t="shared" si="315"/>
        <v>n/a</v>
      </c>
      <c r="ER58" s="36" t="str">
        <f t="shared" si="315"/>
        <v>n/a</v>
      </c>
      <c r="ES58" s="36" t="str">
        <f t="shared" si="315"/>
        <v>n/a</v>
      </c>
      <c r="ET58" s="36" t="str">
        <f t="shared" si="315"/>
        <v>n/a</v>
      </c>
      <c r="EU58" s="36" t="str">
        <f t="shared" si="315"/>
        <v>n/a</v>
      </c>
      <c r="EV58" s="36" t="str">
        <f t="shared" si="315"/>
        <v>n/a</v>
      </c>
      <c r="EW58" s="36" t="str">
        <f t="shared" si="315"/>
        <v>n/a</v>
      </c>
      <c r="EX58" s="36" t="str">
        <f t="shared" si="315"/>
        <v>n/a</v>
      </c>
      <c r="EY58" s="36" t="str">
        <f t="shared" si="315"/>
        <v>n/a</v>
      </c>
      <c r="EZ58" s="36" t="str">
        <f t="shared" si="315"/>
        <v>n/a</v>
      </c>
      <c r="FA58" s="36" t="str">
        <f t="shared" si="315"/>
        <v>n/a</v>
      </c>
      <c r="FB58" s="36" t="str">
        <f t="shared" si="315"/>
        <v>n/a</v>
      </c>
      <c r="FC58" s="36" t="str">
        <f t="shared" si="315"/>
        <v>n/a</v>
      </c>
      <c r="FD58" s="36" t="str">
        <f t="shared" ref="FD58:HM58" si="320">IFERROR(FC58*(1+$P58),"n/a")</f>
        <v>n/a</v>
      </c>
      <c r="FE58" s="36" t="str">
        <f t="shared" si="320"/>
        <v>n/a</v>
      </c>
      <c r="FF58" s="36" t="str">
        <f t="shared" si="320"/>
        <v>n/a</v>
      </c>
      <c r="FG58" s="36" t="str">
        <f t="shared" si="320"/>
        <v>n/a</v>
      </c>
      <c r="FH58" s="36" t="str">
        <f t="shared" si="320"/>
        <v>n/a</v>
      </c>
      <c r="FI58" s="36" t="str">
        <f t="shared" si="320"/>
        <v>n/a</v>
      </c>
      <c r="FJ58" s="36" t="str">
        <f t="shared" si="320"/>
        <v>n/a</v>
      </c>
      <c r="FK58" s="36" t="str">
        <f t="shared" si="320"/>
        <v>n/a</v>
      </c>
      <c r="FL58" s="36" t="str">
        <f t="shared" si="320"/>
        <v>n/a</v>
      </c>
      <c r="FM58" s="36" t="str">
        <f t="shared" si="320"/>
        <v>n/a</v>
      </c>
      <c r="FN58" s="36" t="str">
        <f t="shared" si="320"/>
        <v>n/a</v>
      </c>
      <c r="FO58" s="36" t="str">
        <f t="shared" si="320"/>
        <v>n/a</v>
      </c>
      <c r="FP58" s="36" t="str">
        <f t="shared" si="320"/>
        <v>n/a</v>
      </c>
      <c r="FQ58" s="36" t="str">
        <f t="shared" si="320"/>
        <v>n/a</v>
      </c>
      <c r="FR58" s="36" t="str">
        <f t="shared" si="320"/>
        <v>n/a</v>
      </c>
      <c r="FS58" s="36" t="str">
        <f t="shared" si="320"/>
        <v>n/a</v>
      </c>
      <c r="FT58" s="36" t="str">
        <f t="shared" si="320"/>
        <v>n/a</v>
      </c>
      <c r="FU58" s="36" t="str">
        <f t="shared" si="320"/>
        <v>n/a</v>
      </c>
      <c r="FV58" s="36" t="str">
        <f t="shared" si="320"/>
        <v>n/a</v>
      </c>
      <c r="FW58" s="36" t="str">
        <f t="shared" si="320"/>
        <v>n/a</v>
      </c>
      <c r="FX58" s="36" t="str">
        <f t="shared" si="320"/>
        <v>n/a</v>
      </c>
      <c r="FY58" s="36" t="str">
        <f t="shared" si="320"/>
        <v>n/a</v>
      </c>
      <c r="FZ58" s="36" t="str">
        <f t="shared" si="320"/>
        <v>n/a</v>
      </c>
      <c r="GA58" s="36" t="str">
        <f t="shared" si="320"/>
        <v>n/a</v>
      </c>
      <c r="GB58" s="36" t="str">
        <f t="shared" si="320"/>
        <v>n/a</v>
      </c>
      <c r="GC58" s="36" t="str">
        <f t="shared" si="320"/>
        <v>n/a</v>
      </c>
      <c r="GD58" s="36" t="str">
        <f t="shared" si="320"/>
        <v>n/a</v>
      </c>
      <c r="GE58" s="36" t="str">
        <f t="shared" si="320"/>
        <v>n/a</v>
      </c>
      <c r="GF58" s="36" t="str">
        <f t="shared" si="320"/>
        <v>n/a</v>
      </c>
      <c r="GG58" s="36" t="str">
        <f t="shared" si="320"/>
        <v>n/a</v>
      </c>
      <c r="GH58" s="36" t="str">
        <f t="shared" si="320"/>
        <v>n/a</v>
      </c>
      <c r="GI58" s="36" t="str">
        <f t="shared" si="320"/>
        <v>n/a</v>
      </c>
      <c r="GJ58" s="36" t="str">
        <f t="shared" si="320"/>
        <v>n/a</v>
      </c>
      <c r="GK58" s="36" t="str">
        <f t="shared" si="320"/>
        <v>n/a</v>
      </c>
      <c r="GL58" s="36" t="str">
        <f t="shared" si="320"/>
        <v>n/a</v>
      </c>
      <c r="GM58" s="36" t="str">
        <f t="shared" si="320"/>
        <v>n/a</v>
      </c>
      <c r="GN58" s="36" t="str">
        <f t="shared" si="320"/>
        <v>n/a</v>
      </c>
      <c r="GO58" s="36" t="str">
        <f t="shared" si="320"/>
        <v>n/a</v>
      </c>
      <c r="GP58" s="36" t="str">
        <f t="shared" si="320"/>
        <v>n/a</v>
      </c>
      <c r="GQ58" s="36" t="str">
        <f t="shared" si="320"/>
        <v>n/a</v>
      </c>
      <c r="GR58" s="36" t="str">
        <f t="shared" si="320"/>
        <v>n/a</v>
      </c>
      <c r="GS58" s="36" t="str">
        <f t="shared" si="320"/>
        <v>n/a</v>
      </c>
      <c r="GT58" s="36" t="str">
        <f t="shared" si="320"/>
        <v>n/a</v>
      </c>
      <c r="GU58" s="36" t="str">
        <f t="shared" si="320"/>
        <v>n/a</v>
      </c>
      <c r="GV58" s="36" t="str">
        <f t="shared" si="320"/>
        <v>n/a</v>
      </c>
      <c r="GW58" s="36" t="str">
        <f t="shared" si="320"/>
        <v>n/a</v>
      </c>
      <c r="GX58" s="36" t="str">
        <f t="shared" si="320"/>
        <v>n/a</v>
      </c>
      <c r="GY58" s="36" t="str">
        <f t="shared" si="320"/>
        <v>n/a</v>
      </c>
      <c r="GZ58" s="36" t="str">
        <f t="shared" si="320"/>
        <v>n/a</v>
      </c>
      <c r="HA58" s="36" t="str">
        <f t="shared" si="320"/>
        <v>n/a</v>
      </c>
      <c r="HB58" s="36" t="str">
        <f t="shared" si="320"/>
        <v>n/a</v>
      </c>
      <c r="HC58" s="36" t="str">
        <f t="shared" si="320"/>
        <v>n/a</v>
      </c>
      <c r="HD58" s="36" t="str">
        <f t="shared" si="320"/>
        <v>n/a</v>
      </c>
      <c r="HE58" s="36" t="str">
        <f t="shared" si="320"/>
        <v>n/a</v>
      </c>
      <c r="HF58" s="36" t="str">
        <f t="shared" si="320"/>
        <v>n/a</v>
      </c>
      <c r="HG58" s="36" t="str">
        <f t="shared" si="320"/>
        <v>n/a</v>
      </c>
      <c r="HH58" s="36" t="str">
        <f t="shared" si="320"/>
        <v>n/a</v>
      </c>
      <c r="HI58" s="36" t="str">
        <f t="shared" si="320"/>
        <v>n/a</v>
      </c>
      <c r="HJ58" s="36" t="str">
        <f t="shared" si="320"/>
        <v>n/a</v>
      </c>
      <c r="HK58" s="36" t="str">
        <f t="shared" si="320"/>
        <v>n/a</v>
      </c>
      <c r="HL58" s="36" t="str">
        <f t="shared" si="320"/>
        <v>n/a</v>
      </c>
      <c r="HM58" s="36" t="str">
        <f t="shared" si="320"/>
        <v>n/a</v>
      </c>
    </row>
    <row r="59" spans="1:221" x14ac:dyDescent="0.25">
      <c r="A59" s="7" t="s">
        <v>1070</v>
      </c>
      <c r="B59" s="16" t="s">
        <v>1069</v>
      </c>
      <c r="C59" s="15">
        <v>192.05600000000001</v>
      </c>
      <c r="D59" s="15">
        <v>194.66</v>
      </c>
      <c r="E59" s="14">
        <f t="shared" si="0"/>
        <v>37385.62096</v>
      </c>
      <c r="F59" s="12">
        <f>IF(OR(G59="n/a",J59="n/a"),0%,E59/SUMIFS(E$13:E$239,G$13:G$239,"&lt;&gt;n/a",$J$13:$J$239,"&lt;&gt;n/a"))</f>
        <v>2.0103885791384123E-2</v>
      </c>
      <c r="G59" s="29">
        <v>9.4647076954690237E-3</v>
      </c>
      <c r="H59" s="13">
        <f t="shared" si="7"/>
        <v>9.654001849378405E-3</v>
      </c>
      <c r="I59" s="33">
        <f t="shared" si="8"/>
        <v>1.8792480000000003</v>
      </c>
      <c r="J59" s="29">
        <v>0.04</v>
      </c>
      <c r="K59" s="13">
        <f t="shared" si="162"/>
        <v>4.0066499999999977E-2</v>
      </c>
      <c r="L59" s="29">
        <f t="shared" si="176"/>
        <v>4.0132999999999953E-2</v>
      </c>
      <c r="M59" s="29">
        <f t="shared" si="177"/>
        <v>4.019949999999993E-2</v>
      </c>
      <c r="N59" s="29">
        <f t="shared" si="178"/>
        <v>4.0265999999999906E-2</v>
      </c>
      <c r="O59" s="29">
        <f t="shared" si="179"/>
        <v>4.0332499999999882E-2</v>
      </c>
      <c r="P59" s="1">
        <v>4.0398999999999852E-2</v>
      </c>
      <c r="Q59" s="1">
        <f t="shared" si="167"/>
        <v>4.8141619086219833E-2</v>
      </c>
      <c r="R59" s="12">
        <f t="shared" si="180"/>
        <v>9.6783361192168159E-4</v>
      </c>
      <c r="S59" s="12">
        <f t="shared" si="181"/>
        <v>2.0103885791384123E-2</v>
      </c>
      <c r="T59" s="7"/>
      <c r="U59" s="42">
        <f t="shared" si="170"/>
        <v>-194.66</v>
      </c>
      <c r="V59" s="36">
        <f t="shared" si="171"/>
        <v>1.9544179200000003</v>
      </c>
      <c r="W59" s="36">
        <f t="shared" ref="W59:Z59" si="321">IFERROR(V59*(1+$J59),"n/a")</f>
        <v>2.0325946368000003</v>
      </c>
      <c r="X59" s="36">
        <f t="shared" si="321"/>
        <v>2.1138984222720003</v>
      </c>
      <c r="Y59" s="36">
        <f t="shared" si="321"/>
        <v>2.1984543591628802</v>
      </c>
      <c r="Z59" s="36">
        <f t="shared" si="321"/>
        <v>2.2863925335293955</v>
      </c>
      <c r="AA59" s="36">
        <f t="shared" si="183"/>
        <v>2.3780002799740512</v>
      </c>
      <c r="AB59" s="36">
        <f t="shared" si="184"/>
        <v>2.4734365652102497</v>
      </c>
      <c r="AC59" s="36">
        <f t="shared" si="185"/>
        <v>2.5728674784134191</v>
      </c>
      <c r="AD59" s="36">
        <f t="shared" si="186"/>
        <v>2.6764665602992137</v>
      </c>
      <c r="AE59" s="36">
        <f t="shared" si="187"/>
        <v>2.7844151478424815</v>
      </c>
      <c r="AF59" s="36">
        <f t="shared" ref="AF59:CQ59" si="322">IFERROR(AE59*(1+$P59),"n/a")</f>
        <v>2.8969027354001695</v>
      </c>
      <c r="AG59" s="36">
        <f t="shared" si="322"/>
        <v>3.0139347090076005</v>
      </c>
      <c r="AH59" s="36">
        <f t="shared" si="322"/>
        <v>3.1356946573167983</v>
      </c>
      <c r="AI59" s="36">
        <f t="shared" si="322"/>
        <v>3.2623735857777394</v>
      </c>
      <c r="AJ59" s="36">
        <f t="shared" si="322"/>
        <v>3.3941702162695737</v>
      </c>
      <c r="AK59" s="36">
        <f t="shared" si="322"/>
        <v>3.5312912988366478</v>
      </c>
      <c r="AL59" s="36">
        <f t="shared" si="322"/>
        <v>3.6739519360183492</v>
      </c>
      <c r="AM59" s="36">
        <f t="shared" si="322"/>
        <v>3.8223759202815542</v>
      </c>
      <c r="AN59" s="36">
        <f t="shared" si="322"/>
        <v>3.9767960850850081</v>
      </c>
      <c r="AO59" s="36">
        <f t="shared" si="322"/>
        <v>4.137454670126357</v>
      </c>
      <c r="AP59" s="36">
        <f t="shared" si="322"/>
        <v>4.3046037013447913</v>
      </c>
      <c r="AQ59" s="36">
        <f t="shared" si="322"/>
        <v>4.4785053862754189</v>
      </c>
      <c r="AR59" s="36">
        <f t="shared" si="322"/>
        <v>4.6594325253755589</v>
      </c>
      <c r="AS59" s="36">
        <f t="shared" si="322"/>
        <v>4.8476689399682051</v>
      </c>
      <c r="AT59" s="36">
        <f t="shared" si="322"/>
        <v>5.0435099174739797</v>
      </c>
      <c r="AU59" s="36">
        <f t="shared" si="322"/>
        <v>5.2472626746300106</v>
      </c>
      <c r="AV59" s="36">
        <f t="shared" si="322"/>
        <v>5.4592468394223879</v>
      </c>
      <c r="AW59" s="36">
        <f t="shared" si="322"/>
        <v>5.6797949524882121</v>
      </c>
      <c r="AX59" s="36">
        <f t="shared" si="322"/>
        <v>5.9092529887737824</v>
      </c>
      <c r="AY59" s="36">
        <f t="shared" si="322"/>
        <v>6.1479809002672532</v>
      </c>
      <c r="AZ59" s="36">
        <f t="shared" si="322"/>
        <v>6.3963531806571492</v>
      </c>
      <c r="BA59" s="36">
        <f t="shared" si="322"/>
        <v>6.6547594528025167</v>
      </c>
      <c r="BB59" s="36">
        <f t="shared" si="322"/>
        <v>6.9236050799362845</v>
      </c>
      <c r="BC59" s="36">
        <f t="shared" si="322"/>
        <v>7.2033118015606297</v>
      </c>
      <c r="BD59" s="36">
        <f t="shared" si="322"/>
        <v>7.4943183950318764</v>
      </c>
      <c r="BE59" s="36">
        <f t="shared" si="322"/>
        <v>7.7970813638727678</v>
      </c>
      <c r="BF59" s="36">
        <f t="shared" si="322"/>
        <v>8.1120756538918624</v>
      </c>
      <c r="BG59" s="36">
        <f t="shared" si="322"/>
        <v>8.4397953982334393</v>
      </c>
      <c r="BH59" s="36">
        <f t="shared" si="322"/>
        <v>8.7807546925266706</v>
      </c>
      <c r="BI59" s="36">
        <f t="shared" si="322"/>
        <v>9.1354884013500541</v>
      </c>
      <c r="BJ59" s="36">
        <f t="shared" si="322"/>
        <v>9.5045529972761944</v>
      </c>
      <c r="BK59" s="36">
        <f t="shared" si="322"/>
        <v>9.8885274338131541</v>
      </c>
      <c r="BL59" s="36">
        <f t="shared" si="322"/>
        <v>10.28801405361177</v>
      </c>
      <c r="BM59" s="36">
        <f t="shared" si="322"/>
        <v>10.70363953336363</v>
      </c>
      <c r="BN59" s="36">
        <f t="shared" si="322"/>
        <v>11.136055866871985</v>
      </c>
      <c r="BO59" s="36">
        <f t="shared" si="322"/>
        <v>11.585941387837744</v>
      </c>
      <c r="BP59" s="36">
        <f t="shared" si="322"/>
        <v>12.054001833965</v>
      </c>
      <c r="BQ59" s="36">
        <f t="shared" si="322"/>
        <v>12.540971454055351</v>
      </c>
      <c r="BR59" s="36">
        <f t="shared" si="322"/>
        <v>13.047614159827731</v>
      </c>
      <c r="BS59" s="36">
        <f t="shared" si="322"/>
        <v>13.574724724270609</v>
      </c>
      <c r="BT59" s="36">
        <f t="shared" si="322"/>
        <v>14.123130028406417</v>
      </c>
      <c r="BU59" s="36">
        <f t="shared" si="322"/>
        <v>14.693690358424005</v>
      </c>
      <c r="BV59" s="36">
        <f t="shared" si="322"/>
        <v>15.287300755213975</v>
      </c>
      <c r="BW59" s="36">
        <f t="shared" si="322"/>
        <v>15.904892418423863</v>
      </c>
      <c r="BX59" s="36">
        <f t="shared" si="322"/>
        <v>16.547434167235767</v>
      </c>
      <c r="BY59" s="36">
        <f t="shared" si="322"/>
        <v>17.215933960157923</v>
      </c>
      <c r="BZ59" s="36">
        <f t="shared" si="322"/>
        <v>17.911440476214342</v>
      </c>
      <c r="CA59" s="36">
        <f t="shared" si="322"/>
        <v>18.635044760012921</v>
      </c>
      <c r="CB59" s="36">
        <f t="shared" si="322"/>
        <v>19.387881933272681</v>
      </c>
      <c r="CC59" s="36">
        <f t="shared" si="322"/>
        <v>20.17113297549496</v>
      </c>
      <c r="CD59" s="36">
        <f t="shared" si="322"/>
        <v>20.986026576571977</v>
      </c>
      <c r="CE59" s="36">
        <f t="shared" si="322"/>
        <v>21.833841064238904</v>
      </c>
      <c r="CF59" s="36">
        <f t="shared" si="322"/>
        <v>22.715906409393089</v>
      </c>
      <c r="CG59" s="36">
        <f t="shared" si="322"/>
        <v>23.633606312426156</v>
      </c>
      <c r="CH59" s="36">
        <f t="shared" si="322"/>
        <v>24.588380373841858</v>
      </c>
      <c r="CI59" s="36">
        <f t="shared" si="322"/>
        <v>25.58172635256469</v>
      </c>
      <c r="CJ59" s="36">
        <f t="shared" si="322"/>
        <v>26.615202515481947</v>
      </c>
      <c r="CK59" s="36">
        <f t="shared" si="322"/>
        <v>27.6904300819049</v>
      </c>
      <c r="CL59" s="36">
        <f t="shared" si="322"/>
        <v>28.809095766783773</v>
      </c>
      <c r="CM59" s="36">
        <f t="shared" si="322"/>
        <v>29.972954426666067</v>
      </c>
      <c r="CN59" s="36">
        <f t="shared" si="322"/>
        <v>31.183831812548945</v>
      </c>
      <c r="CO59" s="36">
        <f t="shared" si="322"/>
        <v>32.443627433944108</v>
      </c>
      <c r="CP59" s="36">
        <f t="shared" si="322"/>
        <v>33.75431753864801</v>
      </c>
      <c r="CQ59" s="36">
        <f t="shared" si="322"/>
        <v>35.117958212891843</v>
      </c>
      <c r="CR59" s="36">
        <f t="shared" ref="CR59" si="323">IFERROR(CQ59*(1+$P59),"n/a")</f>
        <v>36.536688606734458</v>
      </c>
      <c r="CS59" s="36">
        <f t="shared" si="315"/>
        <v>38.012734289757915</v>
      </c>
      <c r="CT59" s="36">
        <f t="shared" si="315"/>
        <v>39.548410742329843</v>
      </c>
      <c r="CU59" s="36">
        <f t="shared" si="315"/>
        <v>41.14612698790922</v>
      </c>
      <c r="CV59" s="36">
        <f t="shared" si="315"/>
        <v>42.808389372093757</v>
      </c>
      <c r="CW59" s="36">
        <f t="shared" si="315"/>
        <v>44.537805494336965</v>
      </c>
      <c r="CX59" s="36">
        <f t="shared" si="315"/>
        <v>46.337088298502678</v>
      </c>
      <c r="CY59" s="36">
        <f t="shared" si="315"/>
        <v>48.209060328673878</v>
      </c>
      <c r="CZ59" s="36">
        <f t="shared" si="315"/>
        <v>50.156658156891964</v>
      </c>
      <c r="DA59" s="36">
        <f t="shared" si="315"/>
        <v>52.182936989772237</v>
      </c>
      <c r="DB59" s="36">
        <f t="shared" si="315"/>
        <v>54.291075461222036</v>
      </c>
      <c r="DC59" s="36">
        <f t="shared" si="315"/>
        <v>56.484380618779937</v>
      </c>
      <c r="DD59" s="36">
        <f t="shared" si="315"/>
        <v>58.766293111398021</v>
      </c>
      <c r="DE59" s="36">
        <f t="shared" si="315"/>
        <v>61.140392586805383</v>
      </c>
      <c r="DF59" s="36">
        <f t="shared" si="315"/>
        <v>63.610403306919721</v>
      </c>
      <c r="DG59" s="36">
        <f t="shared" si="315"/>
        <v>66.180199990115966</v>
      </c>
      <c r="DH59" s="36">
        <f t="shared" si="315"/>
        <v>68.853813889516658</v>
      </c>
      <c r="DI59" s="36">
        <f t="shared" si="315"/>
        <v>71.635439116839237</v>
      </c>
      <c r="DJ59" s="36">
        <f t="shared" si="315"/>
        <v>74.529439221720409</v>
      </c>
      <c r="DK59" s="36">
        <f t="shared" si="315"/>
        <v>77.540354036838679</v>
      </c>
      <c r="DL59" s="36">
        <f t="shared" si="315"/>
        <v>80.672906799572914</v>
      </c>
      <c r="DM59" s="36">
        <f t="shared" si="315"/>
        <v>83.932011561368853</v>
      </c>
      <c r="DN59" s="36">
        <f t="shared" si="315"/>
        <v>87.322780896436583</v>
      </c>
      <c r="DO59" s="36">
        <f t="shared" si="315"/>
        <v>90.850533921871715</v>
      </c>
      <c r="DP59" s="36">
        <f t="shared" si="315"/>
        <v>94.520804641781396</v>
      </c>
      <c r="DQ59" s="36">
        <f t="shared" si="315"/>
        <v>98.339350628504704</v>
      </c>
      <c r="DR59" s="36">
        <f t="shared" si="315"/>
        <v>102.31216205454565</v>
      </c>
      <c r="DS59" s="36">
        <f t="shared" si="315"/>
        <v>106.44547108938723</v>
      </c>
      <c r="DT59" s="36">
        <f t="shared" si="315"/>
        <v>110.74576167592737</v>
      </c>
      <c r="DU59" s="36">
        <f t="shared" si="315"/>
        <v>115.21977970187314</v>
      </c>
      <c r="DV59" s="36">
        <f t="shared" si="315"/>
        <v>119.87454358204909</v>
      </c>
      <c r="DW59" s="36">
        <f t="shared" si="315"/>
        <v>124.71735526822027</v>
      </c>
      <c r="DX59" s="36">
        <f t="shared" si="315"/>
        <v>129.75581170370108</v>
      </c>
      <c r="DY59" s="36">
        <f t="shared" si="315"/>
        <v>134.99781674071889</v>
      </c>
      <c r="DZ59" s="36">
        <f t="shared" si="315"/>
        <v>140.45159353922716</v>
      </c>
      <c r="EA59" s="36">
        <f t="shared" si="315"/>
        <v>146.12569746661839</v>
      </c>
      <c r="EB59" s="36">
        <f t="shared" si="315"/>
        <v>152.02902951857229</v>
      </c>
      <c r="EC59" s="36">
        <f t="shared" si="315"/>
        <v>158.17085028209306</v>
      </c>
      <c r="ED59" s="36">
        <f t="shared" si="315"/>
        <v>164.56079446263931</v>
      </c>
      <c r="EE59" s="36">
        <f t="shared" si="315"/>
        <v>171.20888599813546</v>
      </c>
      <c r="EF59" s="36">
        <f t="shared" si="315"/>
        <v>178.12555378357411</v>
      </c>
      <c r="EG59" s="36">
        <f t="shared" si="315"/>
        <v>185.3216480308767</v>
      </c>
      <c r="EH59" s="36">
        <f t="shared" si="315"/>
        <v>192.80845728967606</v>
      </c>
      <c r="EI59" s="36">
        <f t="shared" si="315"/>
        <v>200.59772615572166</v>
      </c>
      <c r="EJ59" s="36">
        <f t="shared" si="315"/>
        <v>208.70167369468663</v>
      </c>
      <c r="EK59" s="36">
        <f t="shared" si="315"/>
        <v>217.13301261027826</v>
      </c>
      <c r="EL59" s="36">
        <f t="shared" si="315"/>
        <v>225.90496918672085</v>
      </c>
      <c r="EM59" s="36">
        <f t="shared" si="315"/>
        <v>235.03130403689514</v>
      </c>
      <c r="EN59" s="36">
        <f t="shared" si="315"/>
        <v>244.52633368868163</v>
      </c>
      <c r="EO59" s="36">
        <f t="shared" si="315"/>
        <v>254.40495304337065</v>
      </c>
      <c r="EP59" s="36">
        <f t="shared" si="315"/>
        <v>264.68265874136972</v>
      </c>
      <c r="EQ59" s="36">
        <f t="shared" si="315"/>
        <v>275.37557347186225</v>
      </c>
      <c r="ER59" s="36">
        <f t="shared" si="315"/>
        <v>286.50047126455195</v>
      </c>
      <c r="ES59" s="36">
        <f t="shared" si="315"/>
        <v>298.07480380316855</v>
      </c>
      <c r="ET59" s="36">
        <f t="shared" si="315"/>
        <v>310.11672780201269</v>
      </c>
      <c r="EU59" s="36">
        <f t="shared" si="315"/>
        <v>322.64513348848618</v>
      </c>
      <c r="EV59" s="36">
        <f t="shared" si="315"/>
        <v>335.6796742362875</v>
      </c>
      <c r="EW59" s="36">
        <f t="shared" si="315"/>
        <v>349.24079739575922</v>
      </c>
      <c r="EX59" s="36">
        <f t="shared" si="315"/>
        <v>363.34977636975043</v>
      </c>
      <c r="EY59" s="36">
        <f t="shared" si="315"/>
        <v>378.02874398531191</v>
      </c>
      <c r="EZ59" s="36">
        <f t="shared" si="315"/>
        <v>393.30072721357448</v>
      </c>
      <c r="FA59" s="36">
        <f t="shared" si="315"/>
        <v>409.18968329227562</v>
      </c>
      <c r="FB59" s="36">
        <f t="shared" si="315"/>
        <v>425.72053730760018</v>
      </c>
      <c r="FC59" s="36">
        <f t="shared" si="315"/>
        <v>442.91922129428985</v>
      </c>
      <c r="FD59" s="36">
        <f t="shared" ref="FD59:HM59" si="324">IFERROR(FC59*(1+$P59),"n/a")</f>
        <v>460.81271491535779</v>
      </c>
      <c r="FE59" s="36">
        <f t="shared" si="324"/>
        <v>479.42908778522326</v>
      </c>
      <c r="FF59" s="36">
        <f t="shared" si="324"/>
        <v>498.79754350265841</v>
      </c>
      <c r="FG59" s="36">
        <f t="shared" si="324"/>
        <v>518.94846546262227</v>
      </c>
      <c r="FH59" s="36">
        <f t="shared" si="324"/>
        <v>539.91346451884669</v>
      </c>
      <c r="FI59" s="36">
        <f t="shared" si="324"/>
        <v>561.72542857194355</v>
      </c>
      <c r="FJ59" s="36">
        <f t="shared" si="324"/>
        <v>584.41857416082144</v>
      </c>
      <c r="FK59" s="36">
        <f t="shared" si="324"/>
        <v>608.02850013834438</v>
      </c>
      <c r="FL59" s="36">
        <f t="shared" si="324"/>
        <v>632.59224351543332</v>
      </c>
      <c r="FM59" s="36">
        <f t="shared" si="324"/>
        <v>658.14833756121322</v>
      </c>
      <c r="FN59" s="36">
        <f t="shared" si="324"/>
        <v>684.7368722503486</v>
      </c>
      <c r="FO59" s="36">
        <f t="shared" si="324"/>
        <v>712.39955715239034</v>
      </c>
      <c r="FP59" s="36">
        <f t="shared" si="324"/>
        <v>741.17978686178969</v>
      </c>
      <c r="FQ59" s="36">
        <f t="shared" si="324"/>
        <v>771.12270907121899</v>
      </c>
      <c r="FR59" s="36">
        <f t="shared" si="324"/>
        <v>802.2752953949871</v>
      </c>
      <c r="FS59" s="36">
        <f t="shared" si="324"/>
        <v>834.68641505364906</v>
      </c>
      <c r="FT59" s="36">
        <f t="shared" si="324"/>
        <v>868.40691153540126</v>
      </c>
      <c r="FU59" s="36">
        <f t="shared" si="324"/>
        <v>903.4896823545198</v>
      </c>
      <c r="FV59" s="36">
        <f t="shared" si="324"/>
        <v>939.98976203195991</v>
      </c>
      <c r="FW59" s="36">
        <f t="shared" si="324"/>
        <v>977.96440842828895</v>
      </c>
      <c r="FX59" s="36">
        <f t="shared" si="324"/>
        <v>1017.4731925643832</v>
      </c>
      <c r="FY59" s="36">
        <f t="shared" si="324"/>
        <v>1058.5780920707916</v>
      </c>
      <c r="FZ59" s="36">
        <f t="shared" si="324"/>
        <v>1101.3435884123594</v>
      </c>
      <c r="GA59" s="36">
        <f t="shared" si="324"/>
        <v>1145.8367680406302</v>
      </c>
      <c r="GB59" s="36">
        <f t="shared" si="324"/>
        <v>1192.1274276327035</v>
      </c>
      <c r="GC59" s="36">
        <f t="shared" si="324"/>
        <v>1240.288183581637</v>
      </c>
      <c r="GD59" s="36">
        <f t="shared" si="324"/>
        <v>1290.3945859101514</v>
      </c>
      <c r="GE59" s="36">
        <f t="shared" si="324"/>
        <v>1342.5252367863354</v>
      </c>
      <c r="GF59" s="36">
        <f t="shared" si="324"/>
        <v>1396.7619138272664</v>
      </c>
      <c r="GG59" s="36">
        <f t="shared" si="324"/>
        <v>1453.189698383974</v>
      </c>
      <c r="GH59" s="36">
        <f t="shared" si="324"/>
        <v>1511.8971090089881</v>
      </c>
      <c r="GI59" s="36">
        <f t="shared" si="324"/>
        <v>1572.976240315842</v>
      </c>
      <c r="GJ59" s="36">
        <f t="shared" si="324"/>
        <v>1636.5229074483614</v>
      </c>
      <c r="GK59" s="36">
        <f t="shared" si="324"/>
        <v>1702.6367963863675</v>
      </c>
      <c r="GL59" s="36">
        <f t="shared" si="324"/>
        <v>1771.4216203235801</v>
      </c>
      <c r="GM59" s="36">
        <f t="shared" si="324"/>
        <v>1842.9852823630322</v>
      </c>
      <c r="GN59" s="36">
        <f t="shared" si="324"/>
        <v>1917.4400447852161</v>
      </c>
      <c r="GO59" s="36">
        <f t="shared" si="324"/>
        <v>1994.9027051544938</v>
      </c>
      <c r="GP59" s="36">
        <f t="shared" si="324"/>
        <v>2075.4947795400299</v>
      </c>
      <c r="GQ59" s="36">
        <f t="shared" si="324"/>
        <v>2159.3426931386671</v>
      </c>
      <c r="GR59" s="36">
        <f t="shared" si="324"/>
        <v>2246.5779785987756</v>
      </c>
      <c r="GS59" s="36">
        <f t="shared" si="324"/>
        <v>2337.3374823561871</v>
      </c>
      <c r="GT59" s="36">
        <f t="shared" si="324"/>
        <v>2431.7635793058944</v>
      </c>
      <c r="GU59" s="36">
        <f t="shared" si="324"/>
        <v>2530.0043961462729</v>
      </c>
      <c r="GV59" s="36">
        <f t="shared" si="324"/>
        <v>2632.2140437461858</v>
      </c>
      <c r="GW59" s="36">
        <f t="shared" si="324"/>
        <v>2738.5528588994875</v>
      </c>
      <c r="GX59" s="36">
        <f t="shared" si="324"/>
        <v>2849.1876558461677</v>
      </c>
      <c r="GY59" s="36">
        <f t="shared" si="324"/>
        <v>2964.2919879546967</v>
      </c>
      <c r="GZ59" s="36">
        <f t="shared" si="324"/>
        <v>3084.0464199760781</v>
      </c>
      <c r="HA59" s="36">
        <f t="shared" si="324"/>
        <v>3208.6388112966911</v>
      </c>
      <c r="HB59" s="36">
        <f t="shared" si="324"/>
        <v>3338.2646106342654</v>
      </c>
      <c r="HC59" s="36">
        <f t="shared" si="324"/>
        <v>3473.1271626392786</v>
      </c>
      <c r="HD59" s="36">
        <f t="shared" si="324"/>
        <v>3613.4380268827422</v>
      </c>
      <c r="HE59" s="36">
        <f t="shared" si="324"/>
        <v>3759.4173097307776</v>
      </c>
      <c r="HF59" s="36">
        <f t="shared" si="324"/>
        <v>3911.2940096265907</v>
      </c>
      <c r="HG59" s="36">
        <f t="shared" si="324"/>
        <v>4069.3063763214946</v>
      </c>
      <c r="HH59" s="36">
        <f t="shared" si="324"/>
        <v>4233.7022846185064</v>
      </c>
      <c r="HI59" s="36">
        <f t="shared" si="324"/>
        <v>4404.7396232148085</v>
      </c>
      <c r="HJ59" s="36">
        <f t="shared" si="324"/>
        <v>4582.6866992530631</v>
      </c>
      <c r="HK59" s="36">
        <f t="shared" si="324"/>
        <v>4767.8226592161873</v>
      </c>
      <c r="HL59" s="36">
        <f t="shared" si="324"/>
        <v>4960.4379268258617</v>
      </c>
      <c r="HM59" s="36">
        <f t="shared" si="324"/>
        <v>5160.8346586316993</v>
      </c>
    </row>
    <row r="60" spans="1:221" x14ac:dyDescent="0.25">
      <c r="A60" s="7" t="s">
        <v>1068</v>
      </c>
      <c r="B60" s="16" t="s">
        <v>1067</v>
      </c>
      <c r="C60" s="15">
        <v>1896.4390000000001</v>
      </c>
      <c r="D60" s="15">
        <v>26.94</v>
      </c>
      <c r="E60" s="14">
        <f t="shared" si="0"/>
        <v>51090.066660000004</v>
      </c>
      <c r="F60" s="12">
        <f>IF(OR(G60="n/a",J60="n/a"),0%,E60/SUMIFS(E$13:E$239,G$13:G$239,"&lt;&gt;n/a",$J$13:$J$239,"&lt;&gt;n/a"))</f>
        <v>0</v>
      </c>
      <c r="G60" s="29">
        <v>2.0786933927245732E-2</v>
      </c>
      <c r="H60" s="13" t="str">
        <f t="shared" si="7"/>
        <v>n/a</v>
      </c>
      <c r="I60" s="33" t="str">
        <f t="shared" si="8"/>
        <v>n/a</v>
      </c>
      <c r="J60" s="29" t="s">
        <v>227</v>
      </c>
      <c r="K60" s="13" t="str">
        <f t="shared" si="162"/>
        <v>n/a</v>
      </c>
      <c r="L60" s="29" t="str">
        <f t="shared" si="176"/>
        <v>n/a</v>
      </c>
      <c r="M60" s="29" t="str">
        <f t="shared" si="177"/>
        <v>n/a</v>
      </c>
      <c r="N60" s="29" t="str">
        <f t="shared" si="178"/>
        <v>n/a</v>
      </c>
      <c r="O60" s="29" t="str">
        <f t="shared" si="179"/>
        <v>n/a</v>
      </c>
      <c r="P60" s="1">
        <v>4.0398999999999852E-2</v>
      </c>
      <c r="Q60" s="1" t="str">
        <f t="shared" si="167"/>
        <v>n/a</v>
      </c>
      <c r="R60" s="12" t="str">
        <f t="shared" si="180"/>
        <v>n/a</v>
      </c>
      <c r="S60" s="12">
        <f t="shared" si="181"/>
        <v>0</v>
      </c>
      <c r="T60" s="7"/>
      <c r="U60" s="42">
        <f t="shared" si="170"/>
        <v>-26.94</v>
      </c>
      <c r="V60" s="36" t="str">
        <f t="shared" si="171"/>
        <v>n/a</v>
      </c>
      <c r="W60" s="36" t="str">
        <f t="shared" ref="W60:Z60" si="325">IFERROR(V60*(1+$J60),"n/a")</f>
        <v>n/a</v>
      </c>
      <c r="X60" s="36" t="str">
        <f t="shared" si="325"/>
        <v>n/a</v>
      </c>
      <c r="Y60" s="36" t="str">
        <f t="shared" si="325"/>
        <v>n/a</v>
      </c>
      <c r="Z60" s="36" t="str">
        <f t="shared" si="325"/>
        <v>n/a</v>
      </c>
      <c r="AA60" s="36" t="str">
        <f t="shared" si="183"/>
        <v>n/a</v>
      </c>
      <c r="AB60" s="36" t="str">
        <f t="shared" si="184"/>
        <v>n/a</v>
      </c>
      <c r="AC60" s="36" t="str">
        <f t="shared" si="185"/>
        <v>n/a</v>
      </c>
      <c r="AD60" s="36" t="str">
        <f t="shared" si="186"/>
        <v>n/a</v>
      </c>
      <c r="AE60" s="36" t="str">
        <f t="shared" si="187"/>
        <v>n/a</v>
      </c>
      <c r="AF60" s="36" t="str">
        <f t="shared" ref="AF60:CQ60" si="326">IFERROR(AE60*(1+$P60),"n/a")</f>
        <v>n/a</v>
      </c>
      <c r="AG60" s="36" t="str">
        <f t="shared" si="326"/>
        <v>n/a</v>
      </c>
      <c r="AH60" s="36" t="str">
        <f t="shared" si="326"/>
        <v>n/a</v>
      </c>
      <c r="AI60" s="36" t="str">
        <f t="shared" si="326"/>
        <v>n/a</v>
      </c>
      <c r="AJ60" s="36" t="str">
        <f t="shared" si="326"/>
        <v>n/a</v>
      </c>
      <c r="AK60" s="36" t="str">
        <f t="shared" si="326"/>
        <v>n/a</v>
      </c>
      <c r="AL60" s="36" t="str">
        <f t="shared" si="326"/>
        <v>n/a</v>
      </c>
      <c r="AM60" s="36" t="str">
        <f t="shared" si="326"/>
        <v>n/a</v>
      </c>
      <c r="AN60" s="36" t="str">
        <f t="shared" si="326"/>
        <v>n/a</v>
      </c>
      <c r="AO60" s="36" t="str">
        <f t="shared" si="326"/>
        <v>n/a</v>
      </c>
      <c r="AP60" s="36" t="str">
        <f t="shared" si="326"/>
        <v>n/a</v>
      </c>
      <c r="AQ60" s="36" t="str">
        <f t="shared" si="326"/>
        <v>n/a</v>
      </c>
      <c r="AR60" s="36" t="str">
        <f t="shared" si="326"/>
        <v>n/a</v>
      </c>
      <c r="AS60" s="36" t="str">
        <f t="shared" si="326"/>
        <v>n/a</v>
      </c>
      <c r="AT60" s="36" t="str">
        <f t="shared" si="326"/>
        <v>n/a</v>
      </c>
      <c r="AU60" s="36" t="str">
        <f t="shared" si="326"/>
        <v>n/a</v>
      </c>
      <c r="AV60" s="36" t="str">
        <f t="shared" si="326"/>
        <v>n/a</v>
      </c>
      <c r="AW60" s="36" t="str">
        <f t="shared" si="326"/>
        <v>n/a</v>
      </c>
      <c r="AX60" s="36" t="str">
        <f t="shared" si="326"/>
        <v>n/a</v>
      </c>
      <c r="AY60" s="36" t="str">
        <f t="shared" si="326"/>
        <v>n/a</v>
      </c>
      <c r="AZ60" s="36" t="str">
        <f t="shared" si="326"/>
        <v>n/a</v>
      </c>
      <c r="BA60" s="36" t="str">
        <f t="shared" si="326"/>
        <v>n/a</v>
      </c>
      <c r="BB60" s="36" t="str">
        <f t="shared" si="326"/>
        <v>n/a</v>
      </c>
      <c r="BC60" s="36" t="str">
        <f t="shared" si="326"/>
        <v>n/a</v>
      </c>
      <c r="BD60" s="36" t="str">
        <f t="shared" si="326"/>
        <v>n/a</v>
      </c>
      <c r="BE60" s="36" t="str">
        <f t="shared" si="326"/>
        <v>n/a</v>
      </c>
      <c r="BF60" s="36" t="str">
        <f t="shared" si="326"/>
        <v>n/a</v>
      </c>
      <c r="BG60" s="36" t="str">
        <f t="shared" si="326"/>
        <v>n/a</v>
      </c>
      <c r="BH60" s="36" t="str">
        <f t="shared" si="326"/>
        <v>n/a</v>
      </c>
      <c r="BI60" s="36" t="str">
        <f t="shared" si="326"/>
        <v>n/a</v>
      </c>
      <c r="BJ60" s="36" t="str">
        <f t="shared" si="326"/>
        <v>n/a</v>
      </c>
      <c r="BK60" s="36" t="str">
        <f t="shared" si="326"/>
        <v>n/a</v>
      </c>
      <c r="BL60" s="36" t="str">
        <f t="shared" si="326"/>
        <v>n/a</v>
      </c>
      <c r="BM60" s="36" t="str">
        <f t="shared" si="326"/>
        <v>n/a</v>
      </c>
      <c r="BN60" s="36" t="str">
        <f t="shared" si="326"/>
        <v>n/a</v>
      </c>
      <c r="BO60" s="36" t="str">
        <f t="shared" si="326"/>
        <v>n/a</v>
      </c>
      <c r="BP60" s="36" t="str">
        <f t="shared" si="326"/>
        <v>n/a</v>
      </c>
      <c r="BQ60" s="36" t="str">
        <f t="shared" si="326"/>
        <v>n/a</v>
      </c>
      <c r="BR60" s="36" t="str">
        <f t="shared" si="326"/>
        <v>n/a</v>
      </c>
      <c r="BS60" s="36" t="str">
        <f t="shared" si="326"/>
        <v>n/a</v>
      </c>
      <c r="BT60" s="36" t="str">
        <f t="shared" si="326"/>
        <v>n/a</v>
      </c>
      <c r="BU60" s="36" t="str">
        <f t="shared" si="326"/>
        <v>n/a</v>
      </c>
      <c r="BV60" s="36" t="str">
        <f t="shared" si="326"/>
        <v>n/a</v>
      </c>
      <c r="BW60" s="36" t="str">
        <f t="shared" si="326"/>
        <v>n/a</v>
      </c>
      <c r="BX60" s="36" t="str">
        <f t="shared" si="326"/>
        <v>n/a</v>
      </c>
      <c r="BY60" s="36" t="str">
        <f t="shared" si="326"/>
        <v>n/a</v>
      </c>
      <c r="BZ60" s="36" t="str">
        <f t="shared" si="326"/>
        <v>n/a</v>
      </c>
      <c r="CA60" s="36" t="str">
        <f t="shared" si="326"/>
        <v>n/a</v>
      </c>
      <c r="CB60" s="36" t="str">
        <f t="shared" si="326"/>
        <v>n/a</v>
      </c>
      <c r="CC60" s="36" t="str">
        <f t="shared" si="326"/>
        <v>n/a</v>
      </c>
      <c r="CD60" s="36" t="str">
        <f t="shared" si="326"/>
        <v>n/a</v>
      </c>
      <c r="CE60" s="36" t="str">
        <f t="shared" si="326"/>
        <v>n/a</v>
      </c>
      <c r="CF60" s="36" t="str">
        <f t="shared" si="326"/>
        <v>n/a</v>
      </c>
      <c r="CG60" s="36" t="str">
        <f t="shared" si="326"/>
        <v>n/a</v>
      </c>
      <c r="CH60" s="36" t="str">
        <f t="shared" si="326"/>
        <v>n/a</v>
      </c>
      <c r="CI60" s="36" t="str">
        <f t="shared" si="326"/>
        <v>n/a</v>
      </c>
      <c r="CJ60" s="36" t="str">
        <f t="shared" si="326"/>
        <v>n/a</v>
      </c>
      <c r="CK60" s="36" t="str">
        <f t="shared" si="326"/>
        <v>n/a</v>
      </c>
      <c r="CL60" s="36" t="str">
        <f t="shared" si="326"/>
        <v>n/a</v>
      </c>
      <c r="CM60" s="36" t="str">
        <f t="shared" si="326"/>
        <v>n/a</v>
      </c>
      <c r="CN60" s="36" t="str">
        <f t="shared" si="326"/>
        <v>n/a</v>
      </c>
      <c r="CO60" s="36" t="str">
        <f t="shared" si="326"/>
        <v>n/a</v>
      </c>
      <c r="CP60" s="36" t="str">
        <f t="shared" si="326"/>
        <v>n/a</v>
      </c>
      <c r="CQ60" s="36" t="str">
        <f t="shared" si="326"/>
        <v>n/a</v>
      </c>
      <c r="CR60" s="36" t="str">
        <f t="shared" ref="CR60" si="327">IFERROR(CQ60*(1+$P60),"n/a")</f>
        <v>n/a</v>
      </c>
      <c r="CS60" s="36" t="str">
        <f t="shared" si="315"/>
        <v>n/a</v>
      </c>
      <c r="CT60" s="36" t="str">
        <f t="shared" si="315"/>
        <v>n/a</v>
      </c>
      <c r="CU60" s="36" t="str">
        <f t="shared" si="315"/>
        <v>n/a</v>
      </c>
      <c r="CV60" s="36" t="str">
        <f t="shared" si="315"/>
        <v>n/a</v>
      </c>
      <c r="CW60" s="36" t="str">
        <f t="shared" si="315"/>
        <v>n/a</v>
      </c>
      <c r="CX60" s="36" t="str">
        <f t="shared" si="315"/>
        <v>n/a</v>
      </c>
      <c r="CY60" s="36" t="str">
        <f t="shared" si="315"/>
        <v>n/a</v>
      </c>
      <c r="CZ60" s="36" t="str">
        <f t="shared" si="315"/>
        <v>n/a</v>
      </c>
      <c r="DA60" s="36" t="str">
        <f t="shared" si="315"/>
        <v>n/a</v>
      </c>
      <c r="DB60" s="36" t="str">
        <f t="shared" si="315"/>
        <v>n/a</v>
      </c>
      <c r="DC60" s="36" t="str">
        <f t="shared" si="315"/>
        <v>n/a</v>
      </c>
      <c r="DD60" s="36" t="str">
        <f t="shared" si="315"/>
        <v>n/a</v>
      </c>
      <c r="DE60" s="36" t="str">
        <f t="shared" si="315"/>
        <v>n/a</v>
      </c>
      <c r="DF60" s="36" t="str">
        <f t="shared" si="315"/>
        <v>n/a</v>
      </c>
      <c r="DG60" s="36" t="str">
        <f t="shared" si="315"/>
        <v>n/a</v>
      </c>
      <c r="DH60" s="36" t="str">
        <f t="shared" si="315"/>
        <v>n/a</v>
      </c>
      <c r="DI60" s="36" t="str">
        <f t="shared" si="315"/>
        <v>n/a</v>
      </c>
      <c r="DJ60" s="36" t="str">
        <f t="shared" si="315"/>
        <v>n/a</v>
      </c>
      <c r="DK60" s="36" t="str">
        <f t="shared" si="315"/>
        <v>n/a</v>
      </c>
      <c r="DL60" s="36" t="str">
        <f t="shared" si="315"/>
        <v>n/a</v>
      </c>
      <c r="DM60" s="36" t="str">
        <f t="shared" si="315"/>
        <v>n/a</v>
      </c>
      <c r="DN60" s="36" t="str">
        <f t="shared" si="315"/>
        <v>n/a</v>
      </c>
      <c r="DO60" s="36" t="str">
        <f t="shared" si="315"/>
        <v>n/a</v>
      </c>
      <c r="DP60" s="36" t="str">
        <f t="shared" si="315"/>
        <v>n/a</v>
      </c>
      <c r="DQ60" s="36" t="str">
        <f t="shared" si="315"/>
        <v>n/a</v>
      </c>
      <c r="DR60" s="36" t="str">
        <f t="shared" si="315"/>
        <v>n/a</v>
      </c>
      <c r="DS60" s="36" t="str">
        <f t="shared" si="315"/>
        <v>n/a</v>
      </c>
      <c r="DT60" s="36" t="str">
        <f t="shared" si="315"/>
        <v>n/a</v>
      </c>
      <c r="DU60" s="36" t="str">
        <f t="shared" si="315"/>
        <v>n/a</v>
      </c>
      <c r="DV60" s="36" t="str">
        <f t="shared" si="315"/>
        <v>n/a</v>
      </c>
      <c r="DW60" s="36" t="str">
        <f t="shared" si="315"/>
        <v>n/a</v>
      </c>
      <c r="DX60" s="36" t="str">
        <f t="shared" si="315"/>
        <v>n/a</v>
      </c>
      <c r="DY60" s="36" t="str">
        <f t="shared" si="315"/>
        <v>n/a</v>
      </c>
      <c r="DZ60" s="36" t="str">
        <f t="shared" si="315"/>
        <v>n/a</v>
      </c>
      <c r="EA60" s="36" t="str">
        <f t="shared" si="315"/>
        <v>n/a</v>
      </c>
      <c r="EB60" s="36" t="str">
        <f t="shared" si="315"/>
        <v>n/a</v>
      </c>
      <c r="EC60" s="36" t="str">
        <f t="shared" si="315"/>
        <v>n/a</v>
      </c>
      <c r="ED60" s="36" t="str">
        <f t="shared" si="315"/>
        <v>n/a</v>
      </c>
      <c r="EE60" s="36" t="str">
        <f t="shared" si="315"/>
        <v>n/a</v>
      </c>
      <c r="EF60" s="36" t="str">
        <f t="shared" si="315"/>
        <v>n/a</v>
      </c>
      <c r="EG60" s="36" t="str">
        <f t="shared" si="315"/>
        <v>n/a</v>
      </c>
      <c r="EH60" s="36" t="str">
        <f t="shared" si="315"/>
        <v>n/a</v>
      </c>
      <c r="EI60" s="36" t="str">
        <f t="shared" si="315"/>
        <v>n/a</v>
      </c>
      <c r="EJ60" s="36" t="str">
        <f t="shared" si="315"/>
        <v>n/a</v>
      </c>
      <c r="EK60" s="36" t="str">
        <f t="shared" si="315"/>
        <v>n/a</v>
      </c>
      <c r="EL60" s="36" t="str">
        <f t="shared" si="315"/>
        <v>n/a</v>
      </c>
      <c r="EM60" s="36" t="str">
        <f t="shared" si="315"/>
        <v>n/a</v>
      </c>
      <c r="EN60" s="36" t="str">
        <f t="shared" si="315"/>
        <v>n/a</v>
      </c>
      <c r="EO60" s="36" t="str">
        <f t="shared" si="315"/>
        <v>n/a</v>
      </c>
      <c r="EP60" s="36" t="str">
        <f t="shared" si="315"/>
        <v>n/a</v>
      </c>
      <c r="EQ60" s="36" t="str">
        <f t="shared" si="315"/>
        <v>n/a</v>
      </c>
      <c r="ER60" s="36" t="str">
        <f t="shared" si="315"/>
        <v>n/a</v>
      </c>
      <c r="ES60" s="36" t="str">
        <f t="shared" si="315"/>
        <v>n/a</v>
      </c>
      <c r="ET60" s="36" t="str">
        <f t="shared" si="315"/>
        <v>n/a</v>
      </c>
      <c r="EU60" s="36" t="str">
        <f t="shared" si="315"/>
        <v>n/a</v>
      </c>
      <c r="EV60" s="36" t="str">
        <f t="shared" si="315"/>
        <v>n/a</v>
      </c>
      <c r="EW60" s="36" t="str">
        <f t="shared" si="315"/>
        <v>n/a</v>
      </c>
      <c r="EX60" s="36" t="str">
        <f t="shared" si="315"/>
        <v>n/a</v>
      </c>
      <c r="EY60" s="36" t="str">
        <f t="shared" si="315"/>
        <v>n/a</v>
      </c>
      <c r="EZ60" s="36" t="str">
        <f t="shared" si="315"/>
        <v>n/a</v>
      </c>
      <c r="FA60" s="36" t="str">
        <f t="shared" si="315"/>
        <v>n/a</v>
      </c>
      <c r="FB60" s="36" t="str">
        <f t="shared" si="315"/>
        <v>n/a</v>
      </c>
      <c r="FC60" s="36" t="str">
        <f t="shared" si="315"/>
        <v>n/a</v>
      </c>
      <c r="FD60" s="36" t="str">
        <f t="shared" ref="FD60:HM60" si="328">IFERROR(FC60*(1+$P60),"n/a")</f>
        <v>n/a</v>
      </c>
      <c r="FE60" s="36" t="str">
        <f t="shared" si="328"/>
        <v>n/a</v>
      </c>
      <c r="FF60" s="36" t="str">
        <f t="shared" si="328"/>
        <v>n/a</v>
      </c>
      <c r="FG60" s="36" t="str">
        <f t="shared" si="328"/>
        <v>n/a</v>
      </c>
      <c r="FH60" s="36" t="str">
        <f t="shared" si="328"/>
        <v>n/a</v>
      </c>
      <c r="FI60" s="36" t="str">
        <f t="shared" si="328"/>
        <v>n/a</v>
      </c>
      <c r="FJ60" s="36" t="str">
        <f t="shared" si="328"/>
        <v>n/a</v>
      </c>
      <c r="FK60" s="36" t="str">
        <f t="shared" si="328"/>
        <v>n/a</v>
      </c>
      <c r="FL60" s="36" t="str">
        <f t="shared" si="328"/>
        <v>n/a</v>
      </c>
      <c r="FM60" s="36" t="str">
        <f t="shared" si="328"/>
        <v>n/a</v>
      </c>
      <c r="FN60" s="36" t="str">
        <f t="shared" si="328"/>
        <v>n/a</v>
      </c>
      <c r="FO60" s="36" t="str">
        <f t="shared" si="328"/>
        <v>n/a</v>
      </c>
      <c r="FP60" s="36" t="str">
        <f t="shared" si="328"/>
        <v>n/a</v>
      </c>
      <c r="FQ60" s="36" t="str">
        <f t="shared" si="328"/>
        <v>n/a</v>
      </c>
      <c r="FR60" s="36" t="str">
        <f t="shared" si="328"/>
        <v>n/a</v>
      </c>
      <c r="FS60" s="36" t="str">
        <f t="shared" si="328"/>
        <v>n/a</v>
      </c>
      <c r="FT60" s="36" t="str">
        <f t="shared" si="328"/>
        <v>n/a</v>
      </c>
      <c r="FU60" s="36" t="str">
        <f t="shared" si="328"/>
        <v>n/a</v>
      </c>
      <c r="FV60" s="36" t="str">
        <f t="shared" si="328"/>
        <v>n/a</v>
      </c>
      <c r="FW60" s="36" t="str">
        <f t="shared" si="328"/>
        <v>n/a</v>
      </c>
      <c r="FX60" s="36" t="str">
        <f t="shared" si="328"/>
        <v>n/a</v>
      </c>
      <c r="FY60" s="36" t="str">
        <f t="shared" si="328"/>
        <v>n/a</v>
      </c>
      <c r="FZ60" s="36" t="str">
        <f t="shared" si="328"/>
        <v>n/a</v>
      </c>
      <c r="GA60" s="36" t="str">
        <f t="shared" si="328"/>
        <v>n/a</v>
      </c>
      <c r="GB60" s="36" t="str">
        <f t="shared" si="328"/>
        <v>n/a</v>
      </c>
      <c r="GC60" s="36" t="str">
        <f t="shared" si="328"/>
        <v>n/a</v>
      </c>
      <c r="GD60" s="36" t="str">
        <f t="shared" si="328"/>
        <v>n/a</v>
      </c>
      <c r="GE60" s="36" t="str">
        <f t="shared" si="328"/>
        <v>n/a</v>
      </c>
      <c r="GF60" s="36" t="str">
        <f t="shared" si="328"/>
        <v>n/a</v>
      </c>
      <c r="GG60" s="36" t="str">
        <f t="shared" si="328"/>
        <v>n/a</v>
      </c>
      <c r="GH60" s="36" t="str">
        <f t="shared" si="328"/>
        <v>n/a</v>
      </c>
      <c r="GI60" s="36" t="str">
        <f t="shared" si="328"/>
        <v>n/a</v>
      </c>
      <c r="GJ60" s="36" t="str">
        <f t="shared" si="328"/>
        <v>n/a</v>
      </c>
      <c r="GK60" s="36" t="str">
        <f t="shared" si="328"/>
        <v>n/a</v>
      </c>
      <c r="GL60" s="36" t="str">
        <f t="shared" si="328"/>
        <v>n/a</v>
      </c>
      <c r="GM60" s="36" t="str">
        <f t="shared" si="328"/>
        <v>n/a</v>
      </c>
      <c r="GN60" s="36" t="str">
        <f t="shared" si="328"/>
        <v>n/a</v>
      </c>
      <c r="GO60" s="36" t="str">
        <f t="shared" si="328"/>
        <v>n/a</v>
      </c>
      <c r="GP60" s="36" t="str">
        <f t="shared" si="328"/>
        <v>n/a</v>
      </c>
      <c r="GQ60" s="36" t="str">
        <f t="shared" si="328"/>
        <v>n/a</v>
      </c>
      <c r="GR60" s="36" t="str">
        <f t="shared" si="328"/>
        <v>n/a</v>
      </c>
      <c r="GS60" s="36" t="str">
        <f t="shared" si="328"/>
        <v>n/a</v>
      </c>
      <c r="GT60" s="36" t="str">
        <f t="shared" si="328"/>
        <v>n/a</v>
      </c>
      <c r="GU60" s="36" t="str">
        <f t="shared" si="328"/>
        <v>n/a</v>
      </c>
      <c r="GV60" s="36" t="str">
        <f t="shared" si="328"/>
        <v>n/a</v>
      </c>
      <c r="GW60" s="36" t="str">
        <f t="shared" si="328"/>
        <v>n/a</v>
      </c>
      <c r="GX60" s="36" t="str">
        <f t="shared" si="328"/>
        <v>n/a</v>
      </c>
      <c r="GY60" s="36" t="str">
        <f t="shared" si="328"/>
        <v>n/a</v>
      </c>
      <c r="GZ60" s="36" t="str">
        <f t="shared" si="328"/>
        <v>n/a</v>
      </c>
      <c r="HA60" s="36" t="str">
        <f t="shared" si="328"/>
        <v>n/a</v>
      </c>
      <c r="HB60" s="36" t="str">
        <f t="shared" si="328"/>
        <v>n/a</v>
      </c>
      <c r="HC60" s="36" t="str">
        <f t="shared" si="328"/>
        <v>n/a</v>
      </c>
      <c r="HD60" s="36" t="str">
        <f t="shared" si="328"/>
        <v>n/a</v>
      </c>
      <c r="HE60" s="36" t="str">
        <f t="shared" si="328"/>
        <v>n/a</v>
      </c>
      <c r="HF60" s="36" t="str">
        <f t="shared" si="328"/>
        <v>n/a</v>
      </c>
      <c r="HG60" s="36" t="str">
        <f t="shared" si="328"/>
        <v>n/a</v>
      </c>
      <c r="HH60" s="36" t="str">
        <f t="shared" si="328"/>
        <v>n/a</v>
      </c>
      <c r="HI60" s="36" t="str">
        <f t="shared" si="328"/>
        <v>n/a</v>
      </c>
      <c r="HJ60" s="36" t="str">
        <f t="shared" si="328"/>
        <v>n/a</v>
      </c>
      <c r="HK60" s="36" t="str">
        <f t="shared" si="328"/>
        <v>n/a</v>
      </c>
      <c r="HL60" s="36" t="str">
        <f t="shared" si="328"/>
        <v>n/a</v>
      </c>
      <c r="HM60" s="36" t="str">
        <f t="shared" si="328"/>
        <v>n/a</v>
      </c>
    </row>
    <row r="61" spans="1:221" x14ac:dyDescent="0.25">
      <c r="A61" s="7" t="s">
        <v>1662</v>
      </c>
      <c r="B61" s="16" t="s">
        <v>1663</v>
      </c>
      <c r="C61" s="15">
        <v>581.19399999999996</v>
      </c>
      <c r="D61" s="15">
        <v>3.75</v>
      </c>
      <c r="E61" s="14">
        <f t="shared" si="0"/>
        <v>2179.4775</v>
      </c>
      <c r="F61" s="12">
        <f>IF(OR(G61="n/a",J61="n/a"),0%,E61/SUMIFS(E$13:E$239,G$13:G$239,"&lt;&gt;n/a",$J$13:$J$239,"&lt;&gt;n/a"))</f>
        <v>0</v>
      </c>
      <c r="G61" s="29" t="s">
        <v>227</v>
      </c>
      <c r="H61" s="13" t="str">
        <f t="shared" si="7"/>
        <v>n/a</v>
      </c>
      <c r="I61" s="33" t="str">
        <f t="shared" si="8"/>
        <v>n/a</v>
      </c>
      <c r="J61" s="29" t="s">
        <v>227</v>
      </c>
      <c r="K61" s="13" t="str">
        <f t="shared" si="162"/>
        <v>n/a</v>
      </c>
      <c r="L61" s="29" t="str">
        <f t="shared" si="176"/>
        <v>n/a</v>
      </c>
      <c r="M61" s="29" t="str">
        <f t="shared" si="177"/>
        <v>n/a</v>
      </c>
      <c r="N61" s="29" t="str">
        <f t="shared" si="178"/>
        <v>n/a</v>
      </c>
      <c r="O61" s="29" t="str">
        <f t="shared" si="179"/>
        <v>n/a</v>
      </c>
      <c r="P61" s="1">
        <v>4.0398999999999852E-2</v>
      </c>
      <c r="Q61" s="1" t="str">
        <f t="shared" si="167"/>
        <v>n/a</v>
      </c>
      <c r="R61" s="12" t="str">
        <f t="shared" si="180"/>
        <v>n/a</v>
      </c>
      <c r="S61" s="12">
        <f t="shared" si="181"/>
        <v>0</v>
      </c>
      <c r="T61" s="7"/>
      <c r="U61" s="42">
        <f t="shared" si="170"/>
        <v>-3.75</v>
      </c>
      <c r="V61" s="36" t="str">
        <f t="shared" si="171"/>
        <v>n/a</v>
      </c>
      <c r="W61" s="36" t="str">
        <f t="shared" ref="W61:Z61" si="329">IFERROR(V61*(1+$J61),"n/a")</f>
        <v>n/a</v>
      </c>
      <c r="X61" s="36" t="str">
        <f t="shared" si="329"/>
        <v>n/a</v>
      </c>
      <c r="Y61" s="36" t="str">
        <f t="shared" si="329"/>
        <v>n/a</v>
      </c>
      <c r="Z61" s="36" t="str">
        <f t="shared" si="329"/>
        <v>n/a</v>
      </c>
      <c r="AA61" s="36" t="str">
        <f t="shared" si="183"/>
        <v>n/a</v>
      </c>
      <c r="AB61" s="36" t="str">
        <f t="shared" si="184"/>
        <v>n/a</v>
      </c>
      <c r="AC61" s="36" t="str">
        <f t="shared" si="185"/>
        <v>n/a</v>
      </c>
      <c r="AD61" s="36" t="str">
        <f t="shared" si="186"/>
        <v>n/a</v>
      </c>
      <c r="AE61" s="36" t="str">
        <f t="shared" si="187"/>
        <v>n/a</v>
      </c>
      <c r="AF61" s="36" t="str">
        <f t="shared" ref="AF61:CQ61" si="330">IFERROR(AE61*(1+$P61),"n/a")</f>
        <v>n/a</v>
      </c>
      <c r="AG61" s="36" t="str">
        <f t="shared" si="330"/>
        <v>n/a</v>
      </c>
      <c r="AH61" s="36" t="str">
        <f t="shared" si="330"/>
        <v>n/a</v>
      </c>
      <c r="AI61" s="36" t="str">
        <f t="shared" si="330"/>
        <v>n/a</v>
      </c>
      <c r="AJ61" s="36" t="str">
        <f t="shared" si="330"/>
        <v>n/a</v>
      </c>
      <c r="AK61" s="36" t="str">
        <f t="shared" si="330"/>
        <v>n/a</v>
      </c>
      <c r="AL61" s="36" t="str">
        <f t="shared" si="330"/>
        <v>n/a</v>
      </c>
      <c r="AM61" s="36" t="str">
        <f t="shared" si="330"/>
        <v>n/a</v>
      </c>
      <c r="AN61" s="36" t="str">
        <f t="shared" si="330"/>
        <v>n/a</v>
      </c>
      <c r="AO61" s="36" t="str">
        <f t="shared" si="330"/>
        <v>n/a</v>
      </c>
      <c r="AP61" s="36" t="str">
        <f t="shared" si="330"/>
        <v>n/a</v>
      </c>
      <c r="AQ61" s="36" t="str">
        <f t="shared" si="330"/>
        <v>n/a</v>
      </c>
      <c r="AR61" s="36" t="str">
        <f t="shared" si="330"/>
        <v>n/a</v>
      </c>
      <c r="AS61" s="36" t="str">
        <f t="shared" si="330"/>
        <v>n/a</v>
      </c>
      <c r="AT61" s="36" t="str">
        <f t="shared" si="330"/>
        <v>n/a</v>
      </c>
      <c r="AU61" s="36" t="str">
        <f t="shared" si="330"/>
        <v>n/a</v>
      </c>
      <c r="AV61" s="36" t="str">
        <f t="shared" si="330"/>
        <v>n/a</v>
      </c>
      <c r="AW61" s="36" t="str">
        <f t="shared" si="330"/>
        <v>n/a</v>
      </c>
      <c r="AX61" s="36" t="str">
        <f t="shared" si="330"/>
        <v>n/a</v>
      </c>
      <c r="AY61" s="36" t="str">
        <f t="shared" si="330"/>
        <v>n/a</v>
      </c>
      <c r="AZ61" s="36" t="str">
        <f t="shared" si="330"/>
        <v>n/a</v>
      </c>
      <c r="BA61" s="36" t="str">
        <f t="shared" si="330"/>
        <v>n/a</v>
      </c>
      <c r="BB61" s="36" t="str">
        <f t="shared" si="330"/>
        <v>n/a</v>
      </c>
      <c r="BC61" s="36" t="str">
        <f t="shared" si="330"/>
        <v>n/a</v>
      </c>
      <c r="BD61" s="36" t="str">
        <f t="shared" si="330"/>
        <v>n/a</v>
      </c>
      <c r="BE61" s="36" t="str">
        <f t="shared" si="330"/>
        <v>n/a</v>
      </c>
      <c r="BF61" s="36" t="str">
        <f t="shared" si="330"/>
        <v>n/a</v>
      </c>
      <c r="BG61" s="36" t="str">
        <f t="shared" si="330"/>
        <v>n/a</v>
      </c>
      <c r="BH61" s="36" t="str">
        <f t="shared" si="330"/>
        <v>n/a</v>
      </c>
      <c r="BI61" s="36" t="str">
        <f t="shared" si="330"/>
        <v>n/a</v>
      </c>
      <c r="BJ61" s="36" t="str">
        <f t="shared" si="330"/>
        <v>n/a</v>
      </c>
      <c r="BK61" s="36" t="str">
        <f t="shared" si="330"/>
        <v>n/a</v>
      </c>
      <c r="BL61" s="36" t="str">
        <f t="shared" si="330"/>
        <v>n/a</v>
      </c>
      <c r="BM61" s="36" t="str">
        <f t="shared" si="330"/>
        <v>n/a</v>
      </c>
      <c r="BN61" s="36" t="str">
        <f t="shared" si="330"/>
        <v>n/a</v>
      </c>
      <c r="BO61" s="36" t="str">
        <f t="shared" si="330"/>
        <v>n/a</v>
      </c>
      <c r="BP61" s="36" t="str">
        <f t="shared" si="330"/>
        <v>n/a</v>
      </c>
      <c r="BQ61" s="36" t="str">
        <f t="shared" si="330"/>
        <v>n/a</v>
      </c>
      <c r="BR61" s="36" t="str">
        <f t="shared" si="330"/>
        <v>n/a</v>
      </c>
      <c r="BS61" s="36" t="str">
        <f t="shared" si="330"/>
        <v>n/a</v>
      </c>
      <c r="BT61" s="36" t="str">
        <f t="shared" si="330"/>
        <v>n/a</v>
      </c>
      <c r="BU61" s="36" t="str">
        <f t="shared" si="330"/>
        <v>n/a</v>
      </c>
      <c r="BV61" s="36" t="str">
        <f t="shared" si="330"/>
        <v>n/a</v>
      </c>
      <c r="BW61" s="36" t="str">
        <f t="shared" si="330"/>
        <v>n/a</v>
      </c>
      <c r="BX61" s="36" t="str">
        <f t="shared" si="330"/>
        <v>n/a</v>
      </c>
      <c r="BY61" s="36" t="str">
        <f t="shared" si="330"/>
        <v>n/a</v>
      </c>
      <c r="BZ61" s="36" t="str">
        <f t="shared" si="330"/>
        <v>n/a</v>
      </c>
      <c r="CA61" s="36" t="str">
        <f t="shared" si="330"/>
        <v>n/a</v>
      </c>
      <c r="CB61" s="36" t="str">
        <f t="shared" si="330"/>
        <v>n/a</v>
      </c>
      <c r="CC61" s="36" t="str">
        <f t="shared" si="330"/>
        <v>n/a</v>
      </c>
      <c r="CD61" s="36" t="str">
        <f t="shared" si="330"/>
        <v>n/a</v>
      </c>
      <c r="CE61" s="36" t="str">
        <f t="shared" si="330"/>
        <v>n/a</v>
      </c>
      <c r="CF61" s="36" t="str">
        <f t="shared" si="330"/>
        <v>n/a</v>
      </c>
      <c r="CG61" s="36" t="str">
        <f t="shared" si="330"/>
        <v>n/a</v>
      </c>
      <c r="CH61" s="36" t="str">
        <f t="shared" si="330"/>
        <v>n/a</v>
      </c>
      <c r="CI61" s="36" t="str">
        <f t="shared" si="330"/>
        <v>n/a</v>
      </c>
      <c r="CJ61" s="36" t="str">
        <f t="shared" si="330"/>
        <v>n/a</v>
      </c>
      <c r="CK61" s="36" t="str">
        <f t="shared" si="330"/>
        <v>n/a</v>
      </c>
      <c r="CL61" s="36" t="str">
        <f t="shared" si="330"/>
        <v>n/a</v>
      </c>
      <c r="CM61" s="36" t="str">
        <f t="shared" si="330"/>
        <v>n/a</v>
      </c>
      <c r="CN61" s="36" t="str">
        <f t="shared" si="330"/>
        <v>n/a</v>
      </c>
      <c r="CO61" s="36" t="str">
        <f t="shared" si="330"/>
        <v>n/a</v>
      </c>
      <c r="CP61" s="36" t="str">
        <f t="shared" si="330"/>
        <v>n/a</v>
      </c>
      <c r="CQ61" s="36" t="str">
        <f t="shared" si="330"/>
        <v>n/a</v>
      </c>
      <c r="CR61" s="36" t="str">
        <f t="shared" ref="CR61" si="331">IFERROR(CQ61*(1+$P61),"n/a")</f>
        <v>n/a</v>
      </c>
      <c r="CS61" s="36" t="str">
        <f t="shared" si="315"/>
        <v>n/a</v>
      </c>
      <c r="CT61" s="36" t="str">
        <f t="shared" si="315"/>
        <v>n/a</v>
      </c>
      <c r="CU61" s="36" t="str">
        <f t="shared" ref="CU61:FF61" si="332">IFERROR(CT61*(1+$P61),"n/a")</f>
        <v>n/a</v>
      </c>
      <c r="CV61" s="36" t="str">
        <f t="shared" si="332"/>
        <v>n/a</v>
      </c>
      <c r="CW61" s="36" t="str">
        <f t="shared" si="332"/>
        <v>n/a</v>
      </c>
      <c r="CX61" s="36" t="str">
        <f t="shared" si="332"/>
        <v>n/a</v>
      </c>
      <c r="CY61" s="36" t="str">
        <f t="shared" si="332"/>
        <v>n/a</v>
      </c>
      <c r="CZ61" s="36" t="str">
        <f t="shared" si="332"/>
        <v>n/a</v>
      </c>
      <c r="DA61" s="36" t="str">
        <f t="shared" si="332"/>
        <v>n/a</v>
      </c>
      <c r="DB61" s="36" t="str">
        <f t="shared" si="332"/>
        <v>n/a</v>
      </c>
      <c r="DC61" s="36" t="str">
        <f t="shared" si="332"/>
        <v>n/a</v>
      </c>
      <c r="DD61" s="36" t="str">
        <f t="shared" si="332"/>
        <v>n/a</v>
      </c>
      <c r="DE61" s="36" t="str">
        <f t="shared" si="332"/>
        <v>n/a</v>
      </c>
      <c r="DF61" s="36" t="str">
        <f t="shared" si="332"/>
        <v>n/a</v>
      </c>
      <c r="DG61" s="36" t="str">
        <f t="shared" si="332"/>
        <v>n/a</v>
      </c>
      <c r="DH61" s="36" t="str">
        <f t="shared" si="332"/>
        <v>n/a</v>
      </c>
      <c r="DI61" s="36" t="str">
        <f t="shared" si="332"/>
        <v>n/a</v>
      </c>
      <c r="DJ61" s="36" t="str">
        <f t="shared" si="332"/>
        <v>n/a</v>
      </c>
      <c r="DK61" s="36" t="str">
        <f t="shared" si="332"/>
        <v>n/a</v>
      </c>
      <c r="DL61" s="36" t="str">
        <f t="shared" si="332"/>
        <v>n/a</v>
      </c>
      <c r="DM61" s="36" t="str">
        <f t="shared" si="332"/>
        <v>n/a</v>
      </c>
      <c r="DN61" s="36" t="str">
        <f t="shared" si="332"/>
        <v>n/a</v>
      </c>
      <c r="DO61" s="36" t="str">
        <f t="shared" si="332"/>
        <v>n/a</v>
      </c>
      <c r="DP61" s="36" t="str">
        <f t="shared" si="332"/>
        <v>n/a</v>
      </c>
      <c r="DQ61" s="36" t="str">
        <f t="shared" si="332"/>
        <v>n/a</v>
      </c>
      <c r="DR61" s="36" t="str">
        <f t="shared" si="332"/>
        <v>n/a</v>
      </c>
      <c r="DS61" s="36" t="str">
        <f t="shared" si="332"/>
        <v>n/a</v>
      </c>
      <c r="DT61" s="36" t="str">
        <f t="shared" si="332"/>
        <v>n/a</v>
      </c>
      <c r="DU61" s="36" t="str">
        <f t="shared" si="332"/>
        <v>n/a</v>
      </c>
      <c r="DV61" s="36" t="str">
        <f t="shared" si="332"/>
        <v>n/a</v>
      </c>
      <c r="DW61" s="36" t="str">
        <f t="shared" si="332"/>
        <v>n/a</v>
      </c>
      <c r="DX61" s="36" t="str">
        <f t="shared" si="332"/>
        <v>n/a</v>
      </c>
      <c r="DY61" s="36" t="str">
        <f t="shared" si="332"/>
        <v>n/a</v>
      </c>
      <c r="DZ61" s="36" t="str">
        <f t="shared" si="332"/>
        <v>n/a</v>
      </c>
      <c r="EA61" s="36" t="str">
        <f t="shared" si="332"/>
        <v>n/a</v>
      </c>
      <c r="EB61" s="36" t="str">
        <f t="shared" si="332"/>
        <v>n/a</v>
      </c>
      <c r="EC61" s="36" t="str">
        <f t="shared" si="332"/>
        <v>n/a</v>
      </c>
      <c r="ED61" s="36" t="str">
        <f t="shared" si="332"/>
        <v>n/a</v>
      </c>
      <c r="EE61" s="36" t="str">
        <f t="shared" si="332"/>
        <v>n/a</v>
      </c>
      <c r="EF61" s="36" t="str">
        <f t="shared" si="332"/>
        <v>n/a</v>
      </c>
      <c r="EG61" s="36" t="str">
        <f t="shared" si="332"/>
        <v>n/a</v>
      </c>
      <c r="EH61" s="36" t="str">
        <f t="shared" si="332"/>
        <v>n/a</v>
      </c>
      <c r="EI61" s="36" t="str">
        <f t="shared" si="332"/>
        <v>n/a</v>
      </c>
      <c r="EJ61" s="36" t="str">
        <f t="shared" si="332"/>
        <v>n/a</v>
      </c>
      <c r="EK61" s="36" t="str">
        <f t="shared" si="332"/>
        <v>n/a</v>
      </c>
      <c r="EL61" s="36" t="str">
        <f t="shared" si="332"/>
        <v>n/a</v>
      </c>
      <c r="EM61" s="36" t="str">
        <f t="shared" si="332"/>
        <v>n/a</v>
      </c>
      <c r="EN61" s="36" t="str">
        <f t="shared" si="332"/>
        <v>n/a</v>
      </c>
      <c r="EO61" s="36" t="str">
        <f t="shared" si="332"/>
        <v>n/a</v>
      </c>
      <c r="EP61" s="36" t="str">
        <f t="shared" si="332"/>
        <v>n/a</v>
      </c>
      <c r="EQ61" s="36" t="str">
        <f t="shared" si="332"/>
        <v>n/a</v>
      </c>
      <c r="ER61" s="36" t="str">
        <f t="shared" si="332"/>
        <v>n/a</v>
      </c>
      <c r="ES61" s="36" t="str">
        <f t="shared" si="332"/>
        <v>n/a</v>
      </c>
      <c r="ET61" s="36" t="str">
        <f t="shared" si="332"/>
        <v>n/a</v>
      </c>
      <c r="EU61" s="36" t="str">
        <f t="shared" si="332"/>
        <v>n/a</v>
      </c>
      <c r="EV61" s="36" t="str">
        <f t="shared" si="332"/>
        <v>n/a</v>
      </c>
      <c r="EW61" s="36" t="str">
        <f t="shared" si="332"/>
        <v>n/a</v>
      </c>
      <c r="EX61" s="36" t="str">
        <f t="shared" si="332"/>
        <v>n/a</v>
      </c>
      <c r="EY61" s="36" t="str">
        <f t="shared" si="332"/>
        <v>n/a</v>
      </c>
      <c r="EZ61" s="36" t="str">
        <f t="shared" si="332"/>
        <v>n/a</v>
      </c>
      <c r="FA61" s="36" t="str">
        <f t="shared" si="332"/>
        <v>n/a</v>
      </c>
      <c r="FB61" s="36" t="str">
        <f t="shared" si="332"/>
        <v>n/a</v>
      </c>
      <c r="FC61" s="36" t="str">
        <f t="shared" si="332"/>
        <v>n/a</v>
      </c>
      <c r="FD61" s="36" t="str">
        <f t="shared" si="332"/>
        <v>n/a</v>
      </c>
      <c r="FE61" s="36" t="str">
        <f t="shared" si="332"/>
        <v>n/a</v>
      </c>
      <c r="FF61" s="36" t="str">
        <f t="shared" si="332"/>
        <v>n/a</v>
      </c>
      <c r="FG61" s="36" t="str">
        <f t="shared" ref="FG61:HM61" si="333">IFERROR(FF61*(1+$P61),"n/a")</f>
        <v>n/a</v>
      </c>
      <c r="FH61" s="36" t="str">
        <f t="shared" si="333"/>
        <v>n/a</v>
      </c>
      <c r="FI61" s="36" t="str">
        <f t="shared" si="333"/>
        <v>n/a</v>
      </c>
      <c r="FJ61" s="36" t="str">
        <f t="shared" si="333"/>
        <v>n/a</v>
      </c>
      <c r="FK61" s="36" t="str">
        <f t="shared" si="333"/>
        <v>n/a</v>
      </c>
      <c r="FL61" s="36" t="str">
        <f t="shared" si="333"/>
        <v>n/a</v>
      </c>
      <c r="FM61" s="36" t="str">
        <f t="shared" si="333"/>
        <v>n/a</v>
      </c>
      <c r="FN61" s="36" t="str">
        <f t="shared" si="333"/>
        <v>n/a</v>
      </c>
      <c r="FO61" s="36" t="str">
        <f t="shared" si="333"/>
        <v>n/a</v>
      </c>
      <c r="FP61" s="36" t="str">
        <f t="shared" si="333"/>
        <v>n/a</v>
      </c>
      <c r="FQ61" s="36" t="str">
        <f t="shared" si="333"/>
        <v>n/a</v>
      </c>
      <c r="FR61" s="36" t="str">
        <f t="shared" si="333"/>
        <v>n/a</v>
      </c>
      <c r="FS61" s="36" t="str">
        <f t="shared" si="333"/>
        <v>n/a</v>
      </c>
      <c r="FT61" s="36" t="str">
        <f t="shared" si="333"/>
        <v>n/a</v>
      </c>
      <c r="FU61" s="36" t="str">
        <f t="shared" si="333"/>
        <v>n/a</v>
      </c>
      <c r="FV61" s="36" t="str">
        <f t="shared" si="333"/>
        <v>n/a</v>
      </c>
      <c r="FW61" s="36" t="str">
        <f t="shared" si="333"/>
        <v>n/a</v>
      </c>
      <c r="FX61" s="36" t="str">
        <f t="shared" si="333"/>
        <v>n/a</v>
      </c>
      <c r="FY61" s="36" t="str">
        <f t="shared" si="333"/>
        <v>n/a</v>
      </c>
      <c r="FZ61" s="36" t="str">
        <f t="shared" si="333"/>
        <v>n/a</v>
      </c>
      <c r="GA61" s="36" t="str">
        <f t="shared" si="333"/>
        <v>n/a</v>
      </c>
      <c r="GB61" s="36" t="str">
        <f t="shared" si="333"/>
        <v>n/a</v>
      </c>
      <c r="GC61" s="36" t="str">
        <f t="shared" si="333"/>
        <v>n/a</v>
      </c>
      <c r="GD61" s="36" t="str">
        <f t="shared" si="333"/>
        <v>n/a</v>
      </c>
      <c r="GE61" s="36" t="str">
        <f t="shared" si="333"/>
        <v>n/a</v>
      </c>
      <c r="GF61" s="36" t="str">
        <f t="shared" si="333"/>
        <v>n/a</v>
      </c>
      <c r="GG61" s="36" t="str">
        <f t="shared" si="333"/>
        <v>n/a</v>
      </c>
      <c r="GH61" s="36" t="str">
        <f t="shared" si="333"/>
        <v>n/a</v>
      </c>
      <c r="GI61" s="36" t="str">
        <f t="shared" si="333"/>
        <v>n/a</v>
      </c>
      <c r="GJ61" s="36" t="str">
        <f t="shared" si="333"/>
        <v>n/a</v>
      </c>
      <c r="GK61" s="36" t="str">
        <f t="shared" si="333"/>
        <v>n/a</v>
      </c>
      <c r="GL61" s="36" t="str">
        <f t="shared" si="333"/>
        <v>n/a</v>
      </c>
      <c r="GM61" s="36" t="str">
        <f t="shared" si="333"/>
        <v>n/a</v>
      </c>
      <c r="GN61" s="36" t="str">
        <f t="shared" si="333"/>
        <v>n/a</v>
      </c>
      <c r="GO61" s="36" t="str">
        <f t="shared" si="333"/>
        <v>n/a</v>
      </c>
      <c r="GP61" s="36" t="str">
        <f t="shared" si="333"/>
        <v>n/a</v>
      </c>
      <c r="GQ61" s="36" t="str">
        <f t="shared" si="333"/>
        <v>n/a</v>
      </c>
      <c r="GR61" s="36" t="str">
        <f t="shared" si="333"/>
        <v>n/a</v>
      </c>
      <c r="GS61" s="36" t="str">
        <f t="shared" si="333"/>
        <v>n/a</v>
      </c>
      <c r="GT61" s="36" t="str">
        <f t="shared" si="333"/>
        <v>n/a</v>
      </c>
      <c r="GU61" s="36" t="str">
        <f t="shared" si="333"/>
        <v>n/a</v>
      </c>
      <c r="GV61" s="36" t="str">
        <f t="shared" si="333"/>
        <v>n/a</v>
      </c>
      <c r="GW61" s="36" t="str">
        <f t="shared" si="333"/>
        <v>n/a</v>
      </c>
      <c r="GX61" s="36" t="str">
        <f t="shared" si="333"/>
        <v>n/a</v>
      </c>
      <c r="GY61" s="36" t="str">
        <f t="shared" si="333"/>
        <v>n/a</v>
      </c>
      <c r="GZ61" s="36" t="str">
        <f t="shared" si="333"/>
        <v>n/a</v>
      </c>
      <c r="HA61" s="36" t="str">
        <f t="shared" si="333"/>
        <v>n/a</v>
      </c>
      <c r="HB61" s="36" t="str">
        <f t="shared" si="333"/>
        <v>n/a</v>
      </c>
      <c r="HC61" s="36" t="str">
        <f t="shared" si="333"/>
        <v>n/a</v>
      </c>
      <c r="HD61" s="36" t="str">
        <f t="shared" si="333"/>
        <v>n/a</v>
      </c>
      <c r="HE61" s="36" t="str">
        <f t="shared" si="333"/>
        <v>n/a</v>
      </c>
      <c r="HF61" s="36" t="str">
        <f t="shared" si="333"/>
        <v>n/a</v>
      </c>
      <c r="HG61" s="36" t="str">
        <f t="shared" si="333"/>
        <v>n/a</v>
      </c>
      <c r="HH61" s="36" t="str">
        <f t="shared" si="333"/>
        <v>n/a</v>
      </c>
      <c r="HI61" s="36" t="str">
        <f t="shared" si="333"/>
        <v>n/a</v>
      </c>
      <c r="HJ61" s="36" t="str">
        <f t="shared" si="333"/>
        <v>n/a</v>
      </c>
      <c r="HK61" s="36" t="str">
        <f t="shared" si="333"/>
        <v>n/a</v>
      </c>
      <c r="HL61" s="36" t="str">
        <f t="shared" si="333"/>
        <v>n/a</v>
      </c>
      <c r="HM61" s="36" t="str">
        <f t="shared" si="333"/>
        <v>n/a</v>
      </c>
    </row>
    <row r="62" spans="1:221" x14ac:dyDescent="0.25">
      <c r="A62" s="7" t="s">
        <v>1152</v>
      </c>
      <c r="B62" s="16" t="s">
        <v>1153</v>
      </c>
      <c r="C62" s="15">
        <v>241.63499999999999</v>
      </c>
      <c r="D62" s="15">
        <v>6.83</v>
      </c>
      <c r="E62" s="14">
        <f t="shared" si="0"/>
        <v>1650.3670500000001</v>
      </c>
      <c r="F62" s="12">
        <f>IF(OR(G62="n/a",J62="n/a"),0%,E62/SUMIFS(E$13:E$239,G$13:G$239,"&lt;&gt;n/a",$J$13:$J$239,"&lt;&gt;n/a"))</f>
        <v>0</v>
      </c>
      <c r="G62" s="29">
        <v>0.1171303074670571</v>
      </c>
      <c r="H62" s="13" t="str">
        <f t="shared" si="7"/>
        <v>n/a</v>
      </c>
      <c r="I62" s="33" t="str">
        <f t="shared" si="8"/>
        <v>n/a</v>
      </c>
      <c r="J62" s="29" t="s">
        <v>227</v>
      </c>
      <c r="K62" s="13" t="str">
        <f t="shared" si="162"/>
        <v>n/a</v>
      </c>
      <c r="L62" s="29" t="str">
        <f t="shared" si="176"/>
        <v>n/a</v>
      </c>
      <c r="M62" s="29" t="str">
        <f t="shared" si="177"/>
        <v>n/a</v>
      </c>
      <c r="N62" s="29" t="str">
        <f t="shared" si="178"/>
        <v>n/a</v>
      </c>
      <c r="O62" s="29" t="str">
        <f t="shared" si="179"/>
        <v>n/a</v>
      </c>
      <c r="P62" s="1">
        <v>4.0398999999999852E-2</v>
      </c>
      <c r="Q62" s="1" t="str">
        <f t="shared" si="167"/>
        <v>n/a</v>
      </c>
      <c r="R62" s="12" t="str">
        <f t="shared" si="180"/>
        <v>n/a</v>
      </c>
      <c r="S62" s="12">
        <f t="shared" si="181"/>
        <v>0</v>
      </c>
      <c r="T62" s="7"/>
      <c r="U62" s="42">
        <f t="shared" si="170"/>
        <v>-6.83</v>
      </c>
      <c r="V62" s="36" t="str">
        <f t="shared" si="171"/>
        <v>n/a</v>
      </c>
      <c r="W62" s="36" t="str">
        <f t="shared" ref="W62:Z62" si="334">IFERROR(V62*(1+$J62),"n/a")</f>
        <v>n/a</v>
      </c>
      <c r="X62" s="36" t="str">
        <f t="shared" si="334"/>
        <v>n/a</v>
      </c>
      <c r="Y62" s="36" t="str">
        <f t="shared" si="334"/>
        <v>n/a</v>
      </c>
      <c r="Z62" s="36" t="str">
        <f t="shared" si="334"/>
        <v>n/a</v>
      </c>
      <c r="AA62" s="36" t="str">
        <f t="shared" si="183"/>
        <v>n/a</v>
      </c>
      <c r="AB62" s="36" t="str">
        <f t="shared" si="184"/>
        <v>n/a</v>
      </c>
      <c r="AC62" s="36" t="str">
        <f t="shared" si="185"/>
        <v>n/a</v>
      </c>
      <c r="AD62" s="36" t="str">
        <f t="shared" si="186"/>
        <v>n/a</v>
      </c>
      <c r="AE62" s="36" t="str">
        <f t="shared" si="187"/>
        <v>n/a</v>
      </c>
      <c r="AF62" s="36" t="str">
        <f t="shared" ref="AF62:CQ62" si="335">IFERROR(AE62*(1+$P62),"n/a")</f>
        <v>n/a</v>
      </c>
      <c r="AG62" s="36" t="str">
        <f t="shared" si="335"/>
        <v>n/a</v>
      </c>
      <c r="AH62" s="36" t="str">
        <f t="shared" si="335"/>
        <v>n/a</v>
      </c>
      <c r="AI62" s="36" t="str">
        <f t="shared" si="335"/>
        <v>n/a</v>
      </c>
      <c r="AJ62" s="36" t="str">
        <f t="shared" si="335"/>
        <v>n/a</v>
      </c>
      <c r="AK62" s="36" t="str">
        <f t="shared" si="335"/>
        <v>n/a</v>
      </c>
      <c r="AL62" s="36" t="str">
        <f t="shared" si="335"/>
        <v>n/a</v>
      </c>
      <c r="AM62" s="36" t="str">
        <f t="shared" si="335"/>
        <v>n/a</v>
      </c>
      <c r="AN62" s="36" t="str">
        <f t="shared" si="335"/>
        <v>n/a</v>
      </c>
      <c r="AO62" s="36" t="str">
        <f t="shared" si="335"/>
        <v>n/a</v>
      </c>
      <c r="AP62" s="36" t="str">
        <f t="shared" si="335"/>
        <v>n/a</v>
      </c>
      <c r="AQ62" s="36" t="str">
        <f t="shared" si="335"/>
        <v>n/a</v>
      </c>
      <c r="AR62" s="36" t="str">
        <f t="shared" si="335"/>
        <v>n/a</v>
      </c>
      <c r="AS62" s="36" t="str">
        <f t="shared" si="335"/>
        <v>n/a</v>
      </c>
      <c r="AT62" s="36" t="str">
        <f t="shared" si="335"/>
        <v>n/a</v>
      </c>
      <c r="AU62" s="36" t="str">
        <f t="shared" si="335"/>
        <v>n/a</v>
      </c>
      <c r="AV62" s="36" t="str">
        <f t="shared" si="335"/>
        <v>n/a</v>
      </c>
      <c r="AW62" s="36" t="str">
        <f t="shared" si="335"/>
        <v>n/a</v>
      </c>
      <c r="AX62" s="36" t="str">
        <f t="shared" si="335"/>
        <v>n/a</v>
      </c>
      <c r="AY62" s="36" t="str">
        <f t="shared" si="335"/>
        <v>n/a</v>
      </c>
      <c r="AZ62" s="36" t="str">
        <f t="shared" si="335"/>
        <v>n/a</v>
      </c>
      <c r="BA62" s="36" t="str">
        <f t="shared" si="335"/>
        <v>n/a</v>
      </c>
      <c r="BB62" s="36" t="str">
        <f t="shared" si="335"/>
        <v>n/a</v>
      </c>
      <c r="BC62" s="36" t="str">
        <f t="shared" si="335"/>
        <v>n/a</v>
      </c>
      <c r="BD62" s="36" t="str">
        <f t="shared" si="335"/>
        <v>n/a</v>
      </c>
      <c r="BE62" s="36" t="str">
        <f t="shared" si="335"/>
        <v>n/a</v>
      </c>
      <c r="BF62" s="36" t="str">
        <f t="shared" si="335"/>
        <v>n/a</v>
      </c>
      <c r="BG62" s="36" t="str">
        <f t="shared" si="335"/>
        <v>n/a</v>
      </c>
      <c r="BH62" s="36" t="str">
        <f t="shared" si="335"/>
        <v>n/a</v>
      </c>
      <c r="BI62" s="36" t="str">
        <f t="shared" si="335"/>
        <v>n/a</v>
      </c>
      <c r="BJ62" s="36" t="str">
        <f t="shared" si="335"/>
        <v>n/a</v>
      </c>
      <c r="BK62" s="36" t="str">
        <f t="shared" si="335"/>
        <v>n/a</v>
      </c>
      <c r="BL62" s="36" t="str">
        <f t="shared" si="335"/>
        <v>n/a</v>
      </c>
      <c r="BM62" s="36" t="str">
        <f t="shared" si="335"/>
        <v>n/a</v>
      </c>
      <c r="BN62" s="36" t="str">
        <f t="shared" si="335"/>
        <v>n/a</v>
      </c>
      <c r="BO62" s="36" t="str">
        <f t="shared" si="335"/>
        <v>n/a</v>
      </c>
      <c r="BP62" s="36" t="str">
        <f t="shared" si="335"/>
        <v>n/a</v>
      </c>
      <c r="BQ62" s="36" t="str">
        <f t="shared" si="335"/>
        <v>n/a</v>
      </c>
      <c r="BR62" s="36" t="str">
        <f t="shared" si="335"/>
        <v>n/a</v>
      </c>
      <c r="BS62" s="36" t="str">
        <f t="shared" si="335"/>
        <v>n/a</v>
      </c>
      <c r="BT62" s="36" t="str">
        <f t="shared" si="335"/>
        <v>n/a</v>
      </c>
      <c r="BU62" s="36" t="str">
        <f t="shared" si="335"/>
        <v>n/a</v>
      </c>
      <c r="BV62" s="36" t="str">
        <f t="shared" si="335"/>
        <v>n/a</v>
      </c>
      <c r="BW62" s="36" t="str">
        <f t="shared" si="335"/>
        <v>n/a</v>
      </c>
      <c r="BX62" s="36" t="str">
        <f t="shared" si="335"/>
        <v>n/a</v>
      </c>
      <c r="BY62" s="36" t="str">
        <f t="shared" si="335"/>
        <v>n/a</v>
      </c>
      <c r="BZ62" s="36" t="str">
        <f t="shared" si="335"/>
        <v>n/a</v>
      </c>
      <c r="CA62" s="36" t="str">
        <f t="shared" si="335"/>
        <v>n/a</v>
      </c>
      <c r="CB62" s="36" t="str">
        <f t="shared" si="335"/>
        <v>n/a</v>
      </c>
      <c r="CC62" s="36" t="str">
        <f t="shared" si="335"/>
        <v>n/a</v>
      </c>
      <c r="CD62" s="36" t="str">
        <f t="shared" si="335"/>
        <v>n/a</v>
      </c>
      <c r="CE62" s="36" t="str">
        <f t="shared" si="335"/>
        <v>n/a</v>
      </c>
      <c r="CF62" s="36" t="str">
        <f t="shared" si="335"/>
        <v>n/a</v>
      </c>
      <c r="CG62" s="36" t="str">
        <f t="shared" si="335"/>
        <v>n/a</v>
      </c>
      <c r="CH62" s="36" t="str">
        <f t="shared" si="335"/>
        <v>n/a</v>
      </c>
      <c r="CI62" s="36" t="str">
        <f t="shared" si="335"/>
        <v>n/a</v>
      </c>
      <c r="CJ62" s="36" t="str">
        <f t="shared" si="335"/>
        <v>n/a</v>
      </c>
      <c r="CK62" s="36" t="str">
        <f t="shared" si="335"/>
        <v>n/a</v>
      </c>
      <c r="CL62" s="36" t="str">
        <f t="shared" si="335"/>
        <v>n/a</v>
      </c>
      <c r="CM62" s="36" t="str">
        <f t="shared" si="335"/>
        <v>n/a</v>
      </c>
      <c r="CN62" s="36" t="str">
        <f t="shared" si="335"/>
        <v>n/a</v>
      </c>
      <c r="CO62" s="36" t="str">
        <f t="shared" si="335"/>
        <v>n/a</v>
      </c>
      <c r="CP62" s="36" t="str">
        <f t="shared" si="335"/>
        <v>n/a</v>
      </c>
      <c r="CQ62" s="36" t="str">
        <f t="shared" si="335"/>
        <v>n/a</v>
      </c>
      <c r="CR62" s="36" t="str">
        <f t="shared" ref="CR62:FC66" si="336">IFERROR(CQ62*(1+$P62),"n/a")</f>
        <v>n/a</v>
      </c>
      <c r="CS62" s="36" t="str">
        <f t="shared" si="336"/>
        <v>n/a</v>
      </c>
      <c r="CT62" s="36" t="str">
        <f t="shared" si="336"/>
        <v>n/a</v>
      </c>
      <c r="CU62" s="36" t="str">
        <f t="shared" si="336"/>
        <v>n/a</v>
      </c>
      <c r="CV62" s="36" t="str">
        <f t="shared" si="336"/>
        <v>n/a</v>
      </c>
      <c r="CW62" s="36" t="str">
        <f t="shared" si="336"/>
        <v>n/a</v>
      </c>
      <c r="CX62" s="36" t="str">
        <f t="shared" si="336"/>
        <v>n/a</v>
      </c>
      <c r="CY62" s="36" t="str">
        <f t="shared" si="336"/>
        <v>n/a</v>
      </c>
      <c r="CZ62" s="36" t="str">
        <f t="shared" si="336"/>
        <v>n/a</v>
      </c>
      <c r="DA62" s="36" t="str">
        <f t="shared" si="336"/>
        <v>n/a</v>
      </c>
      <c r="DB62" s="36" t="str">
        <f t="shared" si="336"/>
        <v>n/a</v>
      </c>
      <c r="DC62" s="36" t="str">
        <f t="shared" si="336"/>
        <v>n/a</v>
      </c>
      <c r="DD62" s="36" t="str">
        <f t="shared" si="336"/>
        <v>n/a</v>
      </c>
      <c r="DE62" s="36" t="str">
        <f t="shared" si="336"/>
        <v>n/a</v>
      </c>
      <c r="DF62" s="36" t="str">
        <f t="shared" si="336"/>
        <v>n/a</v>
      </c>
      <c r="DG62" s="36" t="str">
        <f t="shared" si="336"/>
        <v>n/a</v>
      </c>
      <c r="DH62" s="36" t="str">
        <f t="shared" si="336"/>
        <v>n/a</v>
      </c>
      <c r="DI62" s="36" t="str">
        <f t="shared" si="336"/>
        <v>n/a</v>
      </c>
      <c r="DJ62" s="36" t="str">
        <f t="shared" si="336"/>
        <v>n/a</v>
      </c>
      <c r="DK62" s="36" t="str">
        <f t="shared" si="336"/>
        <v>n/a</v>
      </c>
      <c r="DL62" s="36" t="str">
        <f t="shared" si="336"/>
        <v>n/a</v>
      </c>
      <c r="DM62" s="36" t="str">
        <f t="shared" si="336"/>
        <v>n/a</v>
      </c>
      <c r="DN62" s="36" t="str">
        <f t="shared" si="336"/>
        <v>n/a</v>
      </c>
      <c r="DO62" s="36" t="str">
        <f t="shared" si="336"/>
        <v>n/a</v>
      </c>
      <c r="DP62" s="36" t="str">
        <f t="shared" si="336"/>
        <v>n/a</v>
      </c>
      <c r="DQ62" s="36" t="str">
        <f t="shared" si="336"/>
        <v>n/a</v>
      </c>
      <c r="DR62" s="36" t="str">
        <f t="shared" si="336"/>
        <v>n/a</v>
      </c>
      <c r="DS62" s="36" t="str">
        <f t="shared" si="336"/>
        <v>n/a</v>
      </c>
      <c r="DT62" s="36" t="str">
        <f t="shared" si="336"/>
        <v>n/a</v>
      </c>
      <c r="DU62" s="36" t="str">
        <f t="shared" si="336"/>
        <v>n/a</v>
      </c>
      <c r="DV62" s="36" t="str">
        <f t="shared" si="336"/>
        <v>n/a</v>
      </c>
      <c r="DW62" s="36" t="str">
        <f t="shared" si="336"/>
        <v>n/a</v>
      </c>
      <c r="DX62" s="36" t="str">
        <f t="shared" si="336"/>
        <v>n/a</v>
      </c>
      <c r="DY62" s="36" t="str">
        <f t="shared" si="336"/>
        <v>n/a</v>
      </c>
      <c r="DZ62" s="36" t="str">
        <f t="shared" si="336"/>
        <v>n/a</v>
      </c>
      <c r="EA62" s="36" t="str">
        <f t="shared" si="336"/>
        <v>n/a</v>
      </c>
      <c r="EB62" s="36" t="str">
        <f t="shared" si="336"/>
        <v>n/a</v>
      </c>
      <c r="EC62" s="36" t="str">
        <f t="shared" si="336"/>
        <v>n/a</v>
      </c>
      <c r="ED62" s="36" t="str">
        <f t="shared" si="336"/>
        <v>n/a</v>
      </c>
      <c r="EE62" s="36" t="str">
        <f t="shared" si="336"/>
        <v>n/a</v>
      </c>
      <c r="EF62" s="36" t="str">
        <f t="shared" si="336"/>
        <v>n/a</v>
      </c>
      <c r="EG62" s="36" t="str">
        <f t="shared" si="336"/>
        <v>n/a</v>
      </c>
      <c r="EH62" s="36" t="str">
        <f t="shared" si="336"/>
        <v>n/a</v>
      </c>
      <c r="EI62" s="36" t="str">
        <f t="shared" si="336"/>
        <v>n/a</v>
      </c>
      <c r="EJ62" s="36" t="str">
        <f t="shared" si="336"/>
        <v>n/a</v>
      </c>
      <c r="EK62" s="36" t="str">
        <f t="shared" si="336"/>
        <v>n/a</v>
      </c>
      <c r="EL62" s="36" t="str">
        <f t="shared" si="336"/>
        <v>n/a</v>
      </c>
      <c r="EM62" s="36" t="str">
        <f t="shared" si="336"/>
        <v>n/a</v>
      </c>
      <c r="EN62" s="36" t="str">
        <f t="shared" si="336"/>
        <v>n/a</v>
      </c>
      <c r="EO62" s="36" t="str">
        <f t="shared" si="336"/>
        <v>n/a</v>
      </c>
      <c r="EP62" s="36" t="str">
        <f t="shared" si="336"/>
        <v>n/a</v>
      </c>
      <c r="EQ62" s="36" t="str">
        <f t="shared" si="336"/>
        <v>n/a</v>
      </c>
      <c r="ER62" s="36" t="str">
        <f t="shared" si="336"/>
        <v>n/a</v>
      </c>
      <c r="ES62" s="36" t="str">
        <f t="shared" si="336"/>
        <v>n/a</v>
      </c>
      <c r="ET62" s="36" t="str">
        <f t="shared" si="336"/>
        <v>n/a</v>
      </c>
      <c r="EU62" s="36" t="str">
        <f t="shared" si="336"/>
        <v>n/a</v>
      </c>
      <c r="EV62" s="36" t="str">
        <f t="shared" si="336"/>
        <v>n/a</v>
      </c>
      <c r="EW62" s="36" t="str">
        <f t="shared" si="336"/>
        <v>n/a</v>
      </c>
      <c r="EX62" s="36" t="str">
        <f t="shared" si="336"/>
        <v>n/a</v>
      </c>
      <c r="EY62" s="36" t="str">
        <f t="shared" si="336"/>
        <v>n/a</v>
      </c>
      <c r="EZ62" s="36" t="str">
        <f t="shared" si="336"/>
        <v>n/a</v>
      </c>
      <c r="FA62" s="36" t="str">
        <f t="shared" si="336"/>
        <v>n/a</v>
      </c>
      <c r="FB62" s="36" t="str">
        <f t="shared" si="336"/>
        <v>n/a</v>
      </c>
      <c r="FC62" s="36" t="str">
        <f t="shared" si="336"/>
        <v>n/a</v>
      </c>
      <c r="FD62" s="36" t="str">
        <f t="shared" ref="FD62:HM62" si="337">IFERROR(FC62*(1+$P62),"n/a")</f>
        <v>n/a</v>
      </c>
      <c r="FE62" s="36" t="str">
        <f t="shared" si="337"/>
        <v>n/a</v>
      </c>
      <c r="FF62" s="36" t="str">
        <f t="shared" si="337"/>
        <v>n/a</v>
      </c>
      <c r="FG62" s="36" t="str">
        <f t="shared" si="337"/>
        <v>n/a</v>
      </c>
      <c r="FH62" s="36" t="str">
        <f t="shared" si="337"/>
        <v>n/a</v>
      </c>
      <c r="FI62" s="36" t="str">
        <f t="shared" si="337"/>
        <v>n/a</v>
      </c>
      <c r="FJ62" s="36" t="str">
        <f t="shared" si="337"/>
        <v>n/a</v>
      </c>
      <c r="FK62" s="36" t="str">
        <f t="shared" si="337"/>
        <v>n/a</v>
      </c>
      <c r="FL62" s="36" t="str">
        <f t="shared" si="337"/>
        <v>n/a</v>
      </c>
      <c r="FM62" s="36" t="str">
        <f t="shared" si="337"/>
        <v>n/a</v>
      </c>
      <c r="FN62" s="36" t="str">
        <f t="shared" si="337"/>
        <v>n/a</v>
      </c>
      <c r="FO62" s="36" t="str">
        <f t="shared" si="337"/>
        <v>n/a</v>
      </c>
      <c r="FP62" s="36" t="str">
        <f t="shared" si="337"/>
        <v>n/a</v>
      </c>
      <c r="FQ62" s="36" t="str">
        <f t="shared" si="337"/>
        <v>n/a</v>
      </c>
      <c r="FR62" s="36" t="str">
        <f t="shared" si="337"/>
        <v>n/a</v>
      </c>
      <c r="FS62" s="36" t="str">
        <f t="shared" si="337"/>
        <v>n/a</v>
      </c>
      <c r="FT62" s="36" t="str">
        <f t="shared" si="337"/>
        <v>n/a</v>
      </c>
      <c r="FU62" s="36" t="str">
        <f t="shared" si="337"/>
        <v>n/a</v>
      </c>
      <c r="FV62" s="36" t="str">
        <f t="shared" si="337"/>
        <v>n/a</v>
      </c>
      <c r="FW62" s="36" t="str">
        <f t="shared" si="337"/>
        <v>n/a</v>
      </c>
      <c r="FX62" s="36" t="str">
        <f t="shared" si="337"/>
        <v>n/a</v>
      </c>
      <c r="FY62" s="36" t="str">
        <f t="shared" si="337"/>
        <v>n/a</v>
      </c>
      <c r="FZ62" s="36" t="str">
        <f t="shared" si="337"/>
        <v>n/a</v>
      </c>
      <c r="GA62" s="36" t="str">
        <f t="shared" si="337"/>
        <v>n/a</v>
      </c>
      <c r="GB62" s="36" t="str">
        <f t="shared" si="337"/>
        <v>n/a</v>
      </c>
      <c r="GC62" s="36" t="str">
        <f t="shared" si="337"/>
        <v>n/a</v>
      </c>
      <c r="GD62" s="36" t="str">
        <f t="shared" si="337"/>
        <v>n/a</v>
      </c>
      <c r="GE62" s="36" t="str">
        <f t="shared" si="337"/>
        <v>n/a</v>
      </c>
      <c r="GF62" s="36" t="str">
        <f t="shared" si="337"/>
        <v>n/a</v>
      </c>
      <c r="GG62" s="36" t="str">
        <f t="shared" si="337"/>
        <v>n/a</v>
      </c>
      <c r="GH62" s="36" t="str">
        <f t="shared" si="337"/>
        <v>n/a</v>
      </c>
      <c r="GI62" s="36" t="str">
        <f t="shared" si="337"/>
        <v>n/a</v>
      </c>
      <c r="GJ62" s="36" t="str">
        <f t="shared" si="337"/>
        <v>n/a</v>
      </c>
      <c r="GK62" s="36" t="str">
        <f t="shared" si="337"/>
        <v>n/a</v>
      </c>
      <c r="GL62" s="36" t="str">
        <f t="shared" si="337"/>
        <v>n/a</v>
      </c>
      <c r="GM62" s="36" t="str">
        <f t="shared" si="337"/>
        <v>n/a</v>
      </c>
      <c r="GN62" s="36" t="str">
        <f t="shared" si="337"/>
        <v>n/a</v>
      </c>
      <c r="GO62" s="36" t="str">
        <f t="shared" si="337"/>
        <v>n/a</v>
      </c>
      <c r="GP62" s="36" t="str">
        <f t="shared" si="337"/>
        <v>n/a</v>
      </c>
      <c r="GQ62" s="36" t="str">
        <f t="shared" si="337"/>
        <v>n/a</v>
      </c>
      <c r="GR62" s="36" t="str">
        <f t="shared" si="337"/>
        <v>n/a</v>
      </c>
      <c r="GS62" s="36" t="str">
        <f t="shared" si="337"/>
        <v>n/a</v>
      </c>
      <c r="GT62" s="36" t="str">
        <f t="shared" si="337"/>
        <v>n/a</v>
      </c>
      <c r="GU62" s="36" t="str">
        <f t="shared" si="337"/>
        <v>n/a</v>
      </c>
      <c r="GV62" s="36" t="str">
        <f t="shared" si="337"/>
        <v>n/a</v>
      </c>
      <c r="GW62" s="36" t="str">
        <f t="shared" si="337"/>
        <v>n/a</v>
      </c>
      <c r="GX62" s="36" t="str">
        <f t="shared" si="337"/>
        <v>n/a</v>
      </c>
      <c r="GY62" s="36" t="str">
        <f t="shared" si="337"/>
        <v>n/a</v>
      </c>
      <c r="GZ62" s="36" t="str">
        <f t="shared" si="337"/>
        <v>n/a</v>
      </c>
      <c r="HA62" s="36" t="str">
        <f t="shared" si="337"/>
        <v>n/a</v>
      </c>
      <c r="HB62" s="36" t="str">
        <f t="shared" si="337"/>
        <v>n/a</v>
      </c>
      <c r="HC62" s="36" t="str">
        <f t="shared" si="337"/>
        <v>n/a</v>
      </c>
      <c r="HD62" s="36" t="str">
        <f t="shared" si="337"/>
        <v>n/a</v>
      </c>
      <c r="HE62" s="36" t="str">
        <f t="shared" si="337"/>
        <v>n/a</v>
      </c>
      <c r="HF62" s="36" t="str">
        <f t="shared" si="337"/>
        <v>n/a</v>
      </c>
      <c r="HG62" s="36" t="str">
        <f t="shared" si="337"/>
        <v>n/a</v>
      </c>
      <c r="HH62" s="36" t="str">
        <f t="shared" si="337"/>
        <v>n/a</v>
      </c>
      <c r="HI62" s="36" t="str">
        <f t="shared" si="337"/>
        <v>n/a</v>
      </c>
      <c r="HJ62" s="36" t="str">
        <f t="shared" si="337"/>
        <v>n/a</v>
      </c>
      <c r="HK62" s="36" t="str">
        <f t="shared" si="337"/>
        <v>n/a</v>
      </c>
      <c r="HL62" s="36" t="str">
        <f t="shared" si="337"/>
        <v>n/a</v>
      </c>
      <c r="HM62" s="36" t="str">
        <f t="shared" si="337"/>
        <v>n/a</v>
      </c>
    </row>
    <row r="63" spans="1:221" x14ac:dyDescent="0.25">
      <c r="A63" s="7" t="s">
        <v>1154</v>
      </c>
      <c r="B63" s="16" t="s">
        <v>1155</v>
      </c>
      <c r="C63" s="15">
        <v>25.867999999999999</v>
      </c>
      <c r="D63" s="15">
        <v>44.94</v>
      </c>
      <c r="E63" s="14">
        <f t="shared" si="0"/>
        <v>1162.5079199999998</v>
      </c>
      <c r="F63" s="12">
        <f>IF(OR(G63="n/a",J63="n/a"),0%,E63/SUMIFS(E$13:E$239,G$13:G$239,"&lt;&gt;n/a",$J$13:$J$239,"&lt;&gt;n/a"))</f>
        <v>0</v>
      </c>
      <c r="G63" s="29">
        <v>3.0122385402759234E-2</v>
      </c>
      <c r="H63" s="13" t="str">
        <f t="shared" si="7"/>
        <v>n/a</v>
      </c>
      <c r="I63" s="33" t="str">
        <f t="shared" si="8"/>
        <v>n/a</v>
      </c>
      <c r="J63" s="29" t="s">
        <v>227</v>
      </c>
      <c r="K63" s="13" t="str">
        <f t="shared" si="162"/>
        <v>n/a</v>
      </c>
      <c r="L63" s="29" t="str">
        <f t="shared" si="176"/>
        <v>n/a</v>
      </c>
      <c r="M63" s="29" t="str">
        <f t="shared" si="177"/>
        <v>n/a</v>
      </c>
      <c r="N63" s="29" t="str">
        <f t="shared" si="178"/>
        <v>n/a</v>
      </c>
      <c r="O63" s="29" t="str">
        <f t="shared" si="179"/>
        <v>n/a</v>
      </c>
      <c r="P63" s="1">
        <v>4.0398999999999852E-2</v>
      </c>
      <c r="Q63" s="1" t="str">
        <f t="shared" si="167"/>
        <v>n/a</v>
      </c>
      <c r="R63" s="12" t="str">
        <f t="shared" si="180"/>
        <v>n/a</v>
      </c>
      <c r="S63" s="12">
        <f t="shared" si="181"/>
        <v>0</v>
      </c>
      <c r="T63" s="7"/>
      <c r="U63" s="42">
        <f t="shared" si="170"/>
        <v>-44.94</v>
      </c>
      <c r="V63" s="36" t="str">
        <f t="shared" si="171"/>
        <v>n/a</v>
      </c>
      <c r="W63" s="36" t="str">
        <f t="shared" ref="W63:Z63" si="338">IFERROR(V63*(1+$J63),"n/a")</f>
        <v>n/a</v>
      </c>
      <c r="X63" s="36" t="str">
        <f t="shared" si="338"/>
        <v>n/a</v>
      </c>
      <c r="Y63" s="36" t="str">
        <f t="shared" si="338"/>
        <v>n/a</v>
      </c>
      <c r="Z63" s="36" t="str">
        <f t="shared" si="338"/>
        <v>n/a</v>
      </c>
      <c r="AA63" s="36" t="str">
        <f t="shared" si="183"/>
        <v>n/a</v>
      </c>
      <c r="AB63" s="36" t="str">
        <f t="shared" si="184"/>
        <v>n/a</v>
      </c>
      <c r="AC63" s="36" t="str">
        <f t="shared" si="185"/>
        <v>n/a</v>
      </c>
      <c r="AD63" s="36" t="str">
        <f t="shared" si="186"/>
        <v>n/a</v>
      </c>
      <c r="AE63" s="36" t="str">
        <f t="shared" si="187"/>
        <v>n/a</v>
      </c>
      <c r="AF63" s="36" t="str">
        <f t="shared" ref="AF63:CQ63" si="339">IFERROR(AE63*(1+$P63),"n/a")</f>
        <v>n/a</v>
      </c>
      <c r="AG63" s="36" t="str">
        <f t="shared" si="339"/>
        <v>n/a</v>
      </c>
      <c r="AH63" s="36" t="str">
        <f t="shared" si="339"/>
        <v>n/a</v>
      </c>
      <c r="AI63" s="36" t="str">
        <f t="shared" si="339"/>
        <v>n/a</v>
      </c>
      <c r="AJ63" s="36" t="str">
        <f t="shared" si="339"/>
        <v>n/a</v>
      </c>
      <c r="AK63" s="36" t="str">
        <f t="shared" si="339"/>
        <v>n/a</v>
      </c>
      <c r="AL63" s="36" t="str">
        <f t="shared" si="339"/>
        <v>n/a</v>
      </c>
      <c r="AM63" s="36" t="str">
        <f t="shared" si="339"/>
        <v>n/a</v>
      </c>
      <c r="AN63" s="36" t="str">
        <f t="shared" si="339"/>
        <v>n/a</v>
      </c>
      <c r="AO63" s="36" t="str">
        <f t="shared" si="339"/>
        <v>n/a</v>
      </c>
      <c r="AP63" s="36" t="str">
        <f t="shared" si="339"/>
        <v>n/a</v>
      </c>
      <c r="AQ63" s="36" t="str">
        <f t="shared" si="339"/>
        <v>n/a</v>
      </c>
      <c r="AR63" s="36" t="str">
        <f t="shared" si="339"/>
        <v>n/a</v>
      </c>
      <c r="AS63" s="36" t="str">
        <f t="shared" si="339"/>
        <v>n/a</v>
      </c>
      <c r="AT63" s="36" t="str">
        <f t="shared" si="339"/>
        <v>n/a</v>
      </c>
      <c r="AU63" s="36" t="str">
        <f t="shared" si="339"/>
        <v>n/a</v>
      </c>
      <c r="AV63" s="36" t="str">
        <f t="shared" si="339"/>
        <v>n/a</v>
      </c>
      <c r="AW63" s="36" t="str">
        <f t="shared" si="339"/>
        <v>n/a</v>
      </c>
      <c r="AX63" s="36" t="str">
        <f t="shared" si="339"/>
        <v>n/a</v>
      </c>
      <c r="AY63" s="36" t="str">
        <f t="shared" si="339"/>
        <v>n/a</v>
      </c>
      <c r="AZ63" s="36" t="str">
        <f t="shared" si="339"/>
        <v>n/a</v>
      </c>
      <c r="BA63" s="36" t="str">
        <f t="shared" si="339"/>
        <v>n/a</v>
      </c>
      <c r="BB63" s="36" t="str">
        <f t="shared" si="339"/>
        <v>n/a</v>
      </c>
      <c r="BC63" s="36" t="str">
        <f t="shared" si="339"/>
        <v>n/a</v>
      </c>
      <c r="BD63" s="36" t="str">
        <f t="shared" si="339"/>
        <v>n/a</v>
      </c>
      <c r="BE63" s="36" t="str">
        <f t="shared" si="339"/>
        <v>n/a</v>
      </c>
      <c r="BF63" s="36" t="str">
        <f t="shared" si="339"/>
        <v>n/a</v>
      </c>
      <c r="BG63" s="36" t="str">
        <f t="shared" si="339"/>
        <v>n/a</v>
      </c>
      <c r="BH63" s="36" t="str">
        <f t="shared" si="339"/>
        <v>n/a</v>
      </c>
      <c r="BI63" s="36" t="str">
        <f t="shared" si="339"/>
        <v>n/a</v>
      </c>
      <c r="BJ63" s="36" t="str">
        <f t="shared" si="339"/>
        <v>n/a</v>
      </c>
      <c r="BK63" s="36" t="str">
        <f t="shared" si="339"/>
        <v>n/a</v>
      </c>
      <c r="BL63" s="36" t="str">
        <f t="shared" si="339"/>
        <v>n/a</v>
      </c>
      <c r="BM63" s="36" t="str">
        <f t="shared" si="339"/>
        <v>n/a</v>
      </c>
      <c r="BN63" s="36" t="str">
        <f t="shared" si="339"/>
        <v>n/a</v>
      </c>
      <c r="BO63" s="36" t="str">
        <f t="shared" si="339"/>
        <v>n/a</v>
      </c>
      <c r="BP63" s="36" t="str">
        <f t="shared" si="339"/>
        <v>n/a</v>
      </c>
      <c r="BQ63" s="36" t="str">
        <f t="shared" si="339"/>
        <v>n/a</v>
      </c>
      <c r="BR63" s="36" t="str">
        <f t="shared" si="339"/>
        <v>n/a</v>
      </c>
      <c r="BS63" s="36" t="str">
        <f t="shared" si="339"/>
        <v>n/a</v>
      </c>
      <c r="BT63" s="36" t="str">
        <f t="shared" si="339"/>
        <v>n/a</v>
      </c>
      <c r="BU63" s="36" t="str">
        <f t="shared" si="339"/>
        <v>n/a</v>
      </c>
      <c r="BV63" s="36" t="str">
        <f t="shared" si="339"/>
        <v>n/a</v>
      </c>
      <c r="BW63" s="36" t="str">
        <f t="shared" si="339"/>
        <v>n/a</v>
      </c>
      <c r="BX63" s="36" t="str">
        <f t="shared" si="339"/>
        <v>n/a</v>
      </c>
      <c r="BY63" s="36" t="str">
        <f t="shared" si="339"/>
        <v>n/a</v>
      </c>
      <c r="BZ63" s="36" t="str">
        <f t="shared" si="339"/>
        <v>n/a</v>
      </c>
      <c r="CA63" s="36" t="str">
        <f t="shared" si="339"/>
        <v>n/a</v>
      </c>
      <c r="CB63" s="36" t="str">
        <f t="shared" si="339"/>
        <v>n/a</v>
      </c>
      <c r="CC63" s="36" t="str">
        <f t="shared" si="339"/>
        <v>n/a</v>
      </c>
      <c r="CD63" s="36" t="str">
        <f t="shared" si="339"/>
        <v>n/a</v>
      </c>
      <c r="CE63" s="36" t="str">
        <f t="shared" si="339"/>
        <v>n/a</v>
      </c>
      <c r="CF63" s="36" t="str">
        <f t="shared" si="339"/>
        <v>n/a</v>
      </c>
      <c r="CG63" s="36" t="str">
        <f t="shared" si="339"/>
        <v>n/a</v>
      </c>
      <c r="CH63" s="36" t="str">
        <f t="shared" si="339"/>
        <v>n/a</v>
      </c>
      <c r="CI63" s="36" t="str">
        <f t="shared" si="339"/>
        <v>n/a</v>
      </c>
      <c r="CJ63" s="36" t="str">
        <f t="shared" si="339"/>
        <v>n/a</v>
      </c>
      <c r="CK63" s="36" t="str">
        <f t="shared" si="339"/>
        <v>n/a</v>
      </c>
      <c r="CL63" s="36" t="str">
        <f t="shared" si="339"/>
        <v>n/a</v>
      </c>
      <c r="CM63" s="36" t="str">
        <f t="shared" si="339"/>
        <v>n/a</v>
      </c>
      <c r="CN63" s="36" t="str">
        <f t="shared" si="339"/>
        <v>n/a</v>
      </c>
      <c r="CO63" s="36" t="str">
        <f t="shared" si="339"/>
        <v>n/a</v>
      </c>
      <c r="CP63" s="36" t="str">
        <f t="shared" si="339"/>
        <v>n/a</v>
      </c>
      <c r="CQ63" s="36" t="str">
        <f t="shared" si="339"/>
        <v>n/a</v>
      </c>
      <c r="CR63" s="36" t="str">
        <f t="shared" ref="CR63" si="340">IFERROR(CQ63*(1+$P63),"n/a")</f>
        <v>n/a</v>
      </c>
      <c r="CS63" s="36" t="str">
        <f t="shared" si="336"/>
        <v>n/a</v>
      </c>
      <c r="CT63" s="36" t="str">
        <f t="shared" si="336"/>
        <v>n/a</v>
      </c>
      <c r="CU63" s="36" t="str">
        <f t="shared" si="336"/>
        <v>n/a</v>
      </c>
      <c r="CV63" s="36" t="str">
        <f t="shared" si="336"/>
        <v>n/a</v>
      </c>
      <c r="CW63" s="36" t="str">
        <f t="shared" si="336"/>
        <v>n/a</v>
      </c>
      <c r="CX63" s="36" t="str">
        <f t="shared" si="336"/>
        <v>n/a</v>
      </c>
      <c r="CY63" s="36" t="str">
        <f t="shared" si="336"/>
        <v>n/a</v>
      </c>
      <c r="CZ63" s="36" t="str">
        <f t="shared" si="336"/>
        <v>n/a</v>
      </c>
      <c r="DA63" s="36" t="str">
        <f t="shared" si="336"/>
        <v>n/a</v>
      </c>
      <c r="DB63" s="36" t="str">
        <f t="shared" si="336"/>
        <v>n/a</v>
      </c>
      <c r="DC63" s="36" t="str">
        <f t="shared" si="336"/>
        <v>n/a</v>
      </c>
      <c r="DD63" s="36" t="str">
        <f t="shared" si="336"/>
        <v>n/a</v>
      </c>
      <c r="DE63" s="36" t="str">
        <f t="shared" si="336"/>
        <v>n/a</v>
      </c>
      <c r="DF63" s="36" t="str">
        <f t="shared" si="336"/>
        <v>n/a</v>
      </c>
      <c r="DG63" s="36" t="str">
        <f t="shared" si="336"/>
        <v>n/a</v>
      </c>
      <c r="DH63" s="36" t="str">
        <f t="shared" si="336"/>
        <v>n/a</v>
      </c>
      <c r="DI63" s="36" t="str">
        <f t="shared" si="336"/>
        <v>n/a</v>
      </c>
      <c r="DJ63" s="36" t="str">
        <f t="shared" si="336"/>
        <v>n/a</v>
      </c>
      <c r="DK63" s="36" t="str">
        <f t="shared" si="336"/>
        <v>n/a</v>
      </c>
      <c r="DL63" s="36" t="str">
        <f t="shared" si="336"/>
        <v>n/a</v>
      </c>
      <c r="DM63" s="36" t="str">
        <f t="shared" si="336"/>
        <v>n/a</v>
      </c>
      <c r="DN63" s="36" t="str">
        <f t="shared" si="336"/>
        <v>n/a</v>
      </c>
      <c r="DO63" s="36" t="str">
        <f t="shared" si="336"/>
        <v>n/a</v>
      </c>
      <c r="DP63" s="36" t="str">
        <f t="shared" si="336"/>
        <v>n/a</v>
      </c>
      <c r="DQ63" s="36" t="str">
        <f t="shared" si="336"/>
        <v>n/a</v>
      </c>
      <c r="DR63" s="36" t="str">
        <f t="shared" si="336"/>
        <v>n/a</v>
      </c>
      <c r="DS63" s="36" t="str">
        <f t="shared" si="336"/>
        <v>n/a</v>
      </c>
      <c r="DT63" s="36" t="str">
        <f t="shared" si="336"/>
        <v>n/a</v>
      </c>
      <c r="DU63" s="36" t="str">
        <f t="shared" si="336"/>
        <v>n/a</v>
      </c>
      <c r="DV63" s="36" t="str">
        <f t="shared" si="336"/>
        <v>n/a</v>
      </c>
      <c r="DW63" s="36" t="str">
        <f t="shared" si="336"/>
        <v>n/a</v>
      </c>
      <c r="DX63" s="36" t="str">
        <f t="shared" si="336"/>
        <v>n/a</v>
      </c>
      <c r="DY63" s="36" t="str">
        <f t="shared" si="336"/>
        <v>n/a</v>
      </c>
      <c r="DZ63" s="36" t="str">
        <f t="shared" si="336"/>
        <v>n/a</v>
      </c>
      <c r="EA63" s="36" t="str">
        <f t="shared" si="336"/>
        <v>n/a</v>
      </c>
      <c r="EB63" s="36" t="str">
        <f t="shared" si="336"/>
        <v>n/a</v>
      </c>
      <c r="EC63" s="36" t="str">
        <f t="shared" si="336"/>
        <v>n/a</v>
      </c>
      <c r="ED63" s="36" t="str">
        <f t="shared" si="336"/>
        <v>n/a</v>
      </c>
      <c r="EE63" s="36" t="str">
        <f t="shared" si="336"/>
        <v>n/a</v>
      </c>
      <c r="EF63" s="36" t="str">
        <f t="shared" si="336"/>
        <v>n/a</v>
      </c>
      <c r="EG63" s="36" t="str">
        <f t="shared" si="336"/>
        <v>n/a</v>
      </c>
      <c r="EH63" s="36" t="str">
        <f t="shared" si="336"/>
        <v>n/a</v>
      </c>
      <c r="EI63" s="36" t="str">
        <f t="shared" si="336"/>
        <v>n/a</v>
      </c>
      <c r="EJ63" s="36" t="str">
        <f t="shared" si="336"/>
        <v>n/a</v>
      </c>
      <c r="EK63" s="36" t="str">
        <f t="shared" si="336"/>
        <v>n/a</v>
      </c>
      <c r="EL63" s="36" t="str">
        <f t="shared" si="336"/>
        <v>n/a</v>
      </c>
      <c r="EM63" s="36" t="str">
        <f t="shared" si="336"/>
        <v>n/a</v>
      </c>
      <c r="EN63" s="36" t="str">
        <f t="shared" si="336"/>
        <v>n/a</v>
      </c>
      <c r="EO63" s="36" t="str">
        <f t="shared" si="336"/>
        <v>n/a</v>
      </c>
      <c r="EP63" s="36" t="str">
        <f t="shared" si="336"/>
        <v>n/a</v>
      </c>
      <c r="EQ63" s="36" t="str">
        <f t="shared" si="336"/>
        <v>n/a</v>
      </c>
      <c r="ER63" s="36" t="str">
        <f t="shared" si="336"/>
        <v>n/a</v>
      </c>
      <c r="ES63" s="36" t="str">
        <f t="shared" si="336"/>
        <v>n/a</v>
      </c>
      <c r="ET63" s="36" t="str">
        <f t="shared" si="336"/>
        <v>n/a</v>
      </c>
      <c r="EU63" s="36" t="str">
        <f t="shared" si="336"/>
        <v>n/a</v>
      </c>
      <c r="EV63" s="36" t="str">
        <f t="shared" si="336"/>
        <v>n/a</v>
      </c>
      <c r="EW63" s="36" t="str">
        <f t="shared" si="336"/>
        <v>n/a</v>
      </c>
      <c r="EX63" s="36" t="str">
        <f t="shared" si="336"/>
        <v>n/a</v>
      </c>
      <c r="EY63" s="36" t="str">
        <f t="shared" si="336"/>
        <v>n/a</v>
      </c>
      <c r="EZ63" s="36" t="str">
        <f t="shared" si="336"/>
        <v>n/a</v>
      </c>
      <c r="FA63" s="36" t="str">
        <f t="shared" si="336"/>
        <v>n/a</v>
      </c>
      <c r="FB63" s="36" t="str">
        <f t="shared" si="336"/>
        <v>n/a</v>
      </c>
      <c r="FC63" s="36" t="str">
        <f t="shared" si="336"/>
        <v>n/a</v>
      </c>
      <c r="FD63" s="36" t="str">
        <f t="shared" ref="FD63:HM63" si="341">IFERROR(FC63*(1+$P63),"n/a")</f>
        <v>n/a</v>
      </c>
      <c r="FE63" s="36" t="str">
        <f t="shared" si="341"/>
        <v>n/a</v>
      </c>
      <c r="FF63" s="36" t="str">
        <f t="shared" si="341"/>
        <v>n/a</v>
      </c>
      <c r="FG63" s="36" t="str">
        <f t="shared" si="341"/>
        <v>n/a</v>
      </c>
      <c r="FH63" s="36" t="str">
        <f t="shared" si="341"/>
        <v>n/a</v>
      </c>
      <c r="FI63" s="36" t="str">
        <f t="shared" si="341"/>
        <v>n/a</v>
      </c>
      <c r="FJ63" s="36" t="str">
        <f t="shared" si="341"/>
        <v>n/a</v>
      </c>
      <c r="FK63" s="36" t="str">
        <f t="shared" si="341"/>
        <v>n/a</v>
      </c>
      <c r="FL63" s="36" t="str">
        <f t="shared" si="341"/>
        <v>n/a</v>
      </c>
      <c r="FM63" s="36" t="str">
        <f t="shared" si="341"/>
        <v>n/a</v>
      </c>
      <c r="FN63" s="36" t="str">
        <f t="shared" si="341"/>
        <v>n/a</v>
      </c>
      <c r="FO63" s="36" t="str">
        <f t="shared" si="341"/>
        <v>n/a</v>
      </c>
      <c r="FP63" s="36" t="str">
        <f t="shared" si="341"/>
        <v>n/a</v>
      </c>
      <c r="FQ63" s="36" t="str">
        <f t="shared" si="341"/>
        <v>n/a</v>
      </c>
      <c r="FR63" s="36" t="str">
        <f t="shared" si="341"/>
        <v>n/a</v>
      </c>
      <c r="FS63" s="36" t="str">
        <f t="shared" si="341"/>
        <v>n/a</v>
      </c>
      <c r="FT63" s="36" t="str">
        <f t="shared" si="341"/>
        <v>n/a</v>
      </c>
      <c r="FU63" s="36" t="str">
        <f t="shared" si="341"/>
        <v>n/a</v>
      </c>
      <c r="FV63" s="36" t="str">
        <f t="shared" si="341"/>
        <v>n/a</v>
      </c>
      <c r="FW63" s="36" t="str">
        <f t="shared" si="341"/>
        <v>n/a</v>
      </c>
      <c r="FX63" s="36" t="str">
        <f t="shared" si="341"/>
        <v>n/a</v>
      </c>
      <c r="FY63" s="36" t="str">
        <f t="shared" si="341"/>
        <v>n/a</v>
      </c>
      <c r="FZ63" s="36" t="str">
        <f t="shared" si="341"/>
        <v>n/a</v>
      </c>
      <c r="GA63" s="36" t="str">
        <f t="shared" si="341"/>
        <v>n/a</v>
      </c>
      <c r="GB63" s="36" t="str">
        <f t="shared" si="341"/>
        <v>n/a</v>
      </c>
      <c r="GC63" s="36" t="str">
        <f t="shared" si="341"/>
        <v>n/a</v>
      </c>
      <c r="GD63" s="36" t="str">
        <f t="shared" si="341"/>
        <v>n/a</v>
      </c>
      <c r="GE63" s="36" t="str">
        <f t="shared" si="341"/>
        <v>n/a</v>
      </c>
      <c r="GF63" s="36" t="str">
        <f t="shared" si="341"/>
        <v>n/a</v>
      </c>
      <c r="GG63" s="36" t="str">
        <f t="shared" si="341"/>
        <v>n/a</v>
      </c>
      <c r="GH63" s="36" t="str">
        <f t="shared" si="341"/>
        <v>n/a</v>
      </c>
      <c r="GI63" s="36" t="str">
        <f t="shared" si="341"/>
        <v>n/a</v>
      </c>
      <c r="GJ63" s="36" t="str">
        <f t="shared" si="341"/>
        <v>n/a</v>
      </c>
      <c r="GK63" s="36" t="str">
        <f t="shared" si="341"/>
        <v>n/a</v>
      </c>
      <c r="GL63" s="36" t="str">
        <f t="shared" si="341"/>
        <v>n/a</v>
      </c>
      <c r="GM63" s="36" t="str">
        <f t="shared" si="341"/>
        <v>n/a</v>
      </c>
      <c r="GN63" s="36" t="str">
        <f t="shared" si="341"/>
        <v>n/a</v>
      </c>
      <c r="GO63" s="36" t="str">
        <f t="shared" si="341"/>
        <v>n/a</v>
      </c>
      <c r="GP63" s="36" t="str">
        <f t="shared" si="341"/>
        <v>n/a</v>
      </c>
      <c r="GQ63" s="36" t="str">
        <f t="shared" si="341"/>
        <v>n/a</v>
      </c>
      <c r="GR63" s="36" t="str">
        <f t="shared" si="341"/>
        <v>n/a</v>
      </c>
      <c r="GS63" s="36" t="str">
        <f t="shared" si="341"/>
        <v>n/a</v>
      </c>
      <c r="GT63" s="36" t="str">
        <f t="shared" si="341"/>
        <v>n/a</v>
      </c>
      <c r="GU63" s="36" t="str">
        <f t="shared" si="341"/>
        <v>n/a</v>
      </c>
      <c r="GV63" s="36" t="str">
        <f t="shared" si="341"/>
        <v>n/a</v>
      </c>
      <c r="GW63" s="36" t="str">
        <f t="shared" si="341"/>
        <v>n/a</v>
      </c>
      <c r="GX63" s="36" t="str">
        <f t="shared" si="341"/>
        <v>n/a</v>
      </c>
      <c r="GY63" s="36" t="str">
        <f t="shared" si="341"/>
        <v>n/a</v>
      </c>
      <c r="GZ63" s="36" t="str">
        <f t="shared" si="341"/>
        <v>n/a</v>
      </c>
      <c r="HA63" s="36" t="str">
        <f t="shared" si="341"/>
        <v>n/a</v>
      </c>
      <c r="HB63" s="36" t="str">
        <f t="shared" si="341"/>
        <v>n/a</v>
      </c>
      <c r="HC63" s="36" t="str">
        <f t="shared" si="341"/>
        <v>n/a</v>
      </c>
      <c r="HD63" s="36" t="str">
        <f t="shared" si="341"/>
        <v>n/a</v>
      </c>
      <c r="HE63" s="36" t="str">
        <f t="shared" si="341"/>
        <v>n/a</v>
      </c>
      <c r="HF63" s="36" t="str">
        <f t="shared" si="341"/>
        <v>n/a</v>
      </c>
      <c r="HG63" s="36" t="str">
        <f t="shared" si="341"/>
        <v>n/a</v>
      </c>
      <c r="HH63" s="36" t="str">
        <f t="shared" si="341"/>
        <v>n/a</v>
      </c>
      <c r="HI63" s="36" t="str">
        <f t="shared" si="341"/>
        <v>n/a</v>
      </c>
      <c r="HJ63" s="36" t="str">
        <f t="shared" si="341"/>
        <v>n/a</v>
      </c>
      <c r="HK63" s="36" t="str">
        <f t="shared" si="341"/>
        <v>n/a</v>
      </c>
      <c r="HL63" s="36" t="str">
        <f t="shared" si="341"/>
        <v>n/a</v>
      </c>
      <c r="HM63" s="36" t="str">
        <f t="shared" si="341"/>
        <v>n/a</v>
      </c>
    </row>
    <row r="64" spans="1:221" x14ac:dyDescent="0.25">
      <c r="A64" s="7" t="s">
        <v>1066</v>
      </c>
      <c r="B64" s="16" t="s">
        <v>1065</v>
      </c>
      <c r="C64" s="15">
        <v>155.16499999999999</v>
      </c>
      <c r="D64" s="15">
        <v>35.200000000000003</v>
      </c>
      <c r="E64" s="14">
        <f t="shared" si="0"/>
        <v>5461.808</v>
      </c>
      <c r="F64" s="12">
        <f>IF(OR(G64="n/a",J64="n/a"),0%,E64/SUMIFS(E$13:E$239,G$13:G$239,"&lt;&gt;n/a",$J$13:$J$239,"&lt;&gt;n/a"))</f>
        <v>2.937053375787185E-3</v>
      </c>
      <c r="G64" s="29">
        <v>2.0738636363636362E-2</v>
      </c>
      <c r="H64" s="13">
        <f t="shared" si="7"/>
        <v>2.0751598011363635E-2</v>
      </c>
      <c r="I64" s="33">
        <f t="shared" si="8"/>
        <v>0.73045625000000003</v>
      </c>
      <c r="J64" s="29">
        <v>1.25E-3</v>
      </c>
      <c r="K64" s="13">
        <f t="shared" si="162"/>
        <v>7.774833333333309E-3</v>
      </c>
      <c r="L64" s="29">
        <f t="shared" si="176"/>
        <v>1.4299666666666617E-2</v>
      </c>
      <c r="M64" s="29">
        <f t="shared" si="177"/>
        <v>2.0824499999999926E-2</v>
      </c>
      <c r="N64" s="29">
        <f t="shared" si="178"/>
        <v>2.7349333333333236E-2</v>
      </c>
      <c r="O64" s="29">
        <f t="shared" si="179"/>
        <v>3.3874166666666546E-2</v>
      </c>
      <c r="P64" s="1">
        <v>4.0398999999999852E-2</v>
      </c>
      <c r="Q64" s="1">
        <f t="shared" si="167"/>
        <v>5.6033332179134865E-2</v>
      </c>
      <c r="R64" s="12">
        <f t="shared" si="180"/>
        <v>1.6457288743333275E-4</v>
      </c>
      <c r="S64" s="12">
        <f t="shared" si="181"/>
        <v>2.937053375787185E-3</v>
      </c>
      <c r="T64" s="7"/>
      <c r="U64" s="42">
        <f t="shared" si="170"/>
        <v>-35.200000000000003</v>
      </c>
      <c r="V64" s="36">
        <f t="shared" si="171"/>
        <v>0.73136932031250002</v>
      </c>
      <c r="W64" s="36">
        <f t="shared" ref="W64:Z64" si="342">IFERROR(V64*(1+$J64),"n/a")</f>
        <v>0.73228353196289064</v>
      </c>
      <c r="X64" s="36">
        <f t="shared" si="342"/>
        <v>0.73319888637784425</v>
      </c>
      <c r="Y64" s="36">
        <f t="shared" si="342"/>
        <v>0.73411538498581652</v>
      </c>
      <c r="Z64" s="36">
        <f t="shared" si="342"/>
        <v>0.73503302921704883</v>
      </c>
      <c r="AA64" s="36">
        <f t="shared" si="183"/>
        <v>0.7407477885137066</v>
      </c>
      <c r="AB64" s="36">
        <f t="shared" si="184"/>
        <v>0.75134023497352309</v>
      </c>
      <c r="AC64" s="36">
        <f t="shared" si="185"/>
        <v>0.76698651969672926</v>
      </c>
      <c r="AD64" s="36">
        <f t="shared" si="186"/>
        <v>0.7879630896860883</v>
      </c>
      <c r="AE64" s="36">
        <f t="shared" si="187"/>
        <v>0.81465468271329644</v>
      </c>
      <c r="AF64" s="36">
        <f t="shared" ref="AF64:CQ64" si="343">IFERROR(AE64*(1+$P64),"n/a")</f>
        <v>0.84756591724023078</v>
      </c>
      <c r="AG64" s="36">
        <f t="shared" si="343"/>
        <v>0.88180673273081878</v>
      </c>
      <c r="AH64" s="36">
        <f t="shared" si="343"/>
        <v>0.91743084292641097</v>
      </c>
      <c r="AI64" s="36">
        <f t="shared" si="343"/>
        <v>0.9544941315497949</v>
      </c>
      <c r="AJ64" s="36">
        <f t="shared" si="343"/>
        <v>0.99305473997027494</v>
      </c>
      <c r="AK64" s="36">
        <f t="shared" si="343"/>
        <v>1.0331731584103339</v>
      </c>
      <c r="AL64" s="36">
        <f t="shared" si="343"/>
        <v>1.0749123208369529</v>
      </c>
      <c r="AM64" s="36">
        <f t="shared" si="343"/>
        <v>1.1183377036864448</v>
      </c>
      <c r="AN64" s="36">
        <f t="shared" si="343"/>
        <v>1.1635174285776733</v>
      </c>
      <c r="AO64" s="36">
        <f t="shared" si="343"/>
        <v>1.2105223691747826</v>
      </c>
      <c r="AP64" s="36">
        <f t="shared" si="343"/>
        <v>1.2594262623670744</v>
      </c>
      <c r="AQ64" s="36">
        <f t="shared" si="343"/>
        <v>1.3103058239404417</v>
      </c>
      <c r="AR64" s="36">
        <f t="shared" si="343"/>
        <v>1.3632408689218114</v>
      </c>
      <c r="AS64" s="36">
        <f t="shared" si="343"/>
        <v>1.4183144367853835</v>
      </c>
      <c r="AT64" s="36">
        <f t="shared" si="343"/>
        <v>1.4756129217170759</v>
      </c>
      <c r="AU64" s="36">
        <f t="shared" si="343"/>
        <v>1.5352262081415238</v>
      </c>
      <c r="AV64" s="36">
        <f t="shared" si="343"/>
        <v>1.597247811724233</v>
      </c>
      <c r="AW64" s="36">
        <f t="shared" si="343"/>
        <v>1.6617750260700801</v>
      </c>
      <c r="AX64" s="36">
        <f t="shared" si="343"/>
        <v>1.728909075348285</v>
      </c>
      <c r="AY64" s="36">
        <f t="shared" si="343"/>
        <v>1.7987552730832801</v>
      </c>
      <c r="AZ64" s="36">
        <f t="shared" si="343"/>
        <v>1.8714231873605713</v>
      </c>
      <c r="BA64" s="36">
        <f t="shared" si="343"/>
        <v>1.9470268127067507</v>
      </c>
      <c r="BB64" s="36">
        <f t="shared" si="343"/>
        <v>2.0256847489132905</v>
      </c>
      <c r="BC64" s="36">
        <f t="shared" si="343"/>
        <v>2.1075203870846382</v>
      </c>
      <c r="BD64" s="36">
        <f t="shared" si="343"/>
        <v>2.19266210320247</v>
      </c>
      <c r="BE64" s="36">
        <f t="shared" si="343"/>
        <v>2.2812434595097462</v>
      </c>
      <c r="BF64" s="36">
        <f t="shared" si="343"/>
        <v>2.3734034140304803</v>
      </c>
      <c r="BG64" s="36">
        <f t="shared" si="343"/>
        <v>2.4692865385538973</v>
      </c>
      <c r="BH64" s="36">
        <f t="shared" si="343"/>
        <v>2.5690432454249357</v>
      </c>
      <c r="BI64" s="36">
        <f t="shared" si="343"/>
        <v>2.6728300234968572</v>
      </c>
      <c r="BJ64" s="36">
        <f t="shared" si="343"/>
        <v>2.7808096836161065</v>
      </c>
      <c r="BK64" s="36">
        <f t="shared" si="343"/>
        <v>2.893151614024513</v>
      </c>
      <c r="BL64" s="36">
        <f t="shared" si="343"/>
        <v>3.0100320460794889</v>
      </c>
      <c r="BM64" s="36">
        <f t="shared" si="343"/>
        <v>3.1316343307090539</v>
      </c>
      <c r="BN64" s="36">
        <f t="shared" si="343"/>
        <v>3.2581492260353686</v>
      </c>
      <c r="BO64" s="36">
        <f t="shared" si="343"/>
        <v>3.389775196617971</v>
      </c>
      <c r="BP64" s="36">
        <f t="shared" si="343"/>
        <v>3.5267187247861398</v>
      </c>
      <c r="BQ64" s="36">
        <f t="shared" si="343"/>
        <v>3.6691946345487745</v>
      </c>
      <c r="BR64" s="36">
        <f t="shared" si="343"/>
        <v>3.81742642858991</v>
      </c>
      <c r="BS64" s="36">
        <f t="shared" si="343"/>
        <v>3.971646638878513</v>
      </c>
      <c r="BT64" s="36">
        <f t="shared" si="343"/>
        <v>4.1320971914425657</v>
      </c>
      <c r="BU64" s="36">
        <f t="shared" si="343"/>
        <v>4.2990297858796529</v>
      </c>
      <c r="BV64" s="36">
        <f t="shared" si="343"/>
        <v>4.4727062901994046</v>
      </c>
      <c r="BW64" s="36">
        <f t="shared" si="343"/>
        <v>4.6533991516171698</v>
      </c>
      <c r="BX64" s="36">
        <f t="shared" si="343"/>
        <v>4.8413918239433515</v>
      </c>
      <c r="BY64" s="36">
        <f t="shared" si="343"/>
        <v>5.0369792122388386</v>
      </c>
      <c r="BZ64" s="36">
        <f t="shared" si="343"/>
        <v>5.2404681354340745</v>
      </c>
      <c r="CA64" s="36">
        <f t="shared" si="343"/>
        <v>5.4521778076374749</v>
      </c>
      <c r="CB64" s="36">
        <f t="shared" si="343"/>
        <v>5.6724403388882205</v>
      </c>
      <c r="CC64" s="36">
        <f t="shared" si="343"/>
        <v>5.9016012561389646</v>
      </c>
      <c r="CD64" s="36">
        <f t="shared" si="343"/>
        <v>6.1400200452857217</v>
      </c>
      <c r="CE64" s="36">
        <f t="shared" si="343"/>
        <v>6.3880707150952185</v>
      </c>
      <c r="CF64" s="36">
        <f t="shared" si="343"/>
        <v>6.6461423839143494</v>
      </c>
      <c r="CG64" s="36">
        <f t="shared" si="343"/>
        <v>6.9146398900821042</v>
      </c>
      <c r="CH64" s="36">
        <f t="shared" si="343"/>
        <v>7.1939844270015305</v>
      </c>
      <c r="CI64" s="36">
        <f t="shared" si="343"/>
        <v>7.4846142038679639</v>
      </c>
      <c r="CJ64" s="36">
        <f t="shared" si="343"/>
        <v>7.7869851330900248</v>
      </c>
      <c r="CK64" s="36">
        <f t="shared" si="343"/>
        <v>8.1015715454817272</v>
      </c>
      <c r="CL64" s="36">
        <f t="shared" si="343"/>
        <v>8.4288669343476421</v>
      </c>
      <c r="CM64" s="36">
        <f t="shared" si="343"/>
        <v>8.7693847296283511</v>
      </c>
      <c r="CN64" s="36">
        <f t="shared" si="343"/>
        <v>9.1236591033206054</v>
      </c>
      <c r="CO64" s="36">
        <f t="shared" si="343"/>
        <v>9.492245807435653</v>
      </c>
      <c r="CP64" s="36">
        <f t="shared" si="343"/>
        <v>9.8757230458102452</v>
      </c>
      <c r="CQ64" s="36">
        <f t="shared" si="343"/>
        <v>10.274692381137932</v>
      </c>
      <c r="CR64" s="36">
        <f t="shared" ref="CR64" si="344">IFERROR(CQ64*(1+$P64),"n/a")</f>
        <v>10.689779678643522</v>
      </c>
      <c r="CS64" s="36">
        <f t="shared" si="336"/>
        <v>11.12163608788104</v>
      </c>
      <c r="CT64" s="36">
        <f t="shared" si="336"/>
        <v>11.570939064195345</v>
      </c>
      <c r="CU64" s="36">
        <f t="shared" si="336"/>
        <v>12.038393431449771</v>
      </c>
      <c r="CV64" s="36">
        <f t="shared" si="336"/>
        <v>12.524732487686908</v>
      </c>
      <c r="CW64" s="36">
        <f t="shared" si="336"/>
        <v>13.030719155456969</v>
      </c>
      <c r="CX64" s="36">
        <f t="shared" si="336"/>
        <v>13.557147178618274</v>
      </c>
      <c r="CY64" s="36">
        <f t="shared" si="336"/>
        <v>14.104842367487272</v>
      </c>
      <c r="CZ64" s="36">
        <f t="shared" si="336"/>
        <v>14.674663894291388</v>
      </c>
      <c r="DA64" s="36">
        <f t="shared" si="336"/>
        <v>15.267505640956864</v>
      </c>
      <c r="DB64" s="36">
        <f t="shared" si="336"/>
        <v>15.884297601345878</v>
      </c>
      <c r="DC64" s="36">
        <f t="shared" si="336"/>
        <v>16.526007340142648</v>
      </c>
      <c r="DD64" s="36">
        <f t="shared" si="336"/>
        <v>17.193641510677068</v>
      </c>
      <c r="DE64" s="36">
        <f t="shared" si="336"/>
        <v>17.888247434066908</v>
      </c>
      <c r="DF64" s="36">
        <f t="shared" si="336"/>
        <v>18.610914742155774</v>
      </c>
      <c r="DG64" s="36">
        <f t="shared" si="336"/>
        <v>19.362777086824124</v>
      </c>
      <c r="DH64" s="36">
        <f t="shared" si="336"/>
        <v>20.145013918354728</v>
      </c>
      <c r="DI64" s="36">
        <f t="shared" si="336"/>
        <v>20.958852335642337</v>
      </c>
      <c r="DJ64" s="36">
        <f t="shared" si="336"/>
        <v>21.805569011149949</v>
      </c>
      <c r="DK64" s="36">
        <f t="shared" si="336"/>
        <v>22.686492193631391</v>
      </c>
      <c r="DL64" s="36">
        <f t="shared" si="336"/>
        <v>23.603003791761903</v>
      </c>
      <c r="DM64" s="36">
        <f t="shared" si="336"/>
        <v>24.55654154194529</v>
      </c>
      <c r="DN64" s="36">
        <f t="shared" si="336"/>
        <v>25.548601263698334</v>
      </c>
      <c r="DO64" s="36">
        <f t="shared" si="336"/>
        <v>26.580739206150479</v>
      </c>
      <c r="DP64" s="36">
        <f t="shared" si="336"/>
        <v>27.654574489339748</v>
      </c>
      <c r="DQ64" s="36">
        <f t="shared" si="336"/>
        <v>28.771791644134581</v>
      </c>
      <c r="DR64" s="36">
        <f t="shared" si="336"/>
        <v>29.934143254765971</v>
      </c>
      <c r="DS64" s="36">
        <f t="shared" si="336"/>
        <v>31.143452708115255</v>
      </c>
      <c r="DT64" s="36">
        <f t="shared" si="336"/>
        <v>32.4016170540704</v>
      </c>
      <c r="DU64" s="36">
        <f t="shared" si="336"/>
        <v>33.710609981437784</v>
      </c>
      <c r="DV64" s="36">
        <f t="shared" si="336"/>
        <v>35.072484914077883</v>
      </c>
      <c r="DW64" s="36">
        <f t="shared" si="336"/>
        <v>36.489378232121709</v>
      </c>
      <c r="DX64" s="36">
        <f t="shared" si="336"/>
        <v>37.963512623321186</v>
      </c>
      <c r="DY64" s="36">
        <f t="shared" si="336"/>
        <v>39.497200569790735</v>
      </c>
      <c r="DZ64" s="36">
        <f t="shared" si="336"/>
        <v>41.092847975609708</v>
      </c>
      <c r="EA64" s="36">
        <f t="shared" si="336"/>
        <v>42.752957940976358</v>
      </c>
      <c r="EB64" s="36">
        <f t="shared" si="336"/>
        <v>44.480134688833857</v>
      </c>
      <c r="EC64" s="36">
        <f t="shared" si="336"/>
        <v>46.277087650128053</v>
      </c>
      <c r="ED64" s="36">
        <f t="shared" si="336"/>
        <v>48.146635714105571</v>
      </c>
      <c r="EE64" s="36">
        <f t="shared" si="336"/>
        <v>50.091711650319716</v>
      </c>
      <c r="EF64" s="36">
        <f t="shared" si="336"/>
        <v>52.115366709280977</v>
      </c>
      <c r="EG64" s="36">
        <f t="shared" si="336"/>
        <v>54.22077540896921</v>
      </c>
      <c r="EH64" s="36">
        <f t="shared" si="336"/>
        <v>56.411240514716148</v>
      </c>
      <c r="EI64" s="36">
        <f t="shared" si="336"/>
        <v>58.690198220270155</v>
      </c>
      <c r="EJ64" s="36">
        <f t="shared" si="336"/>
        <v>61.061223538170843</v>
      </c>
      <c r="EK64" s="36">
        <f t="shared" si="336"/>
        <v>63.528035907889397</v>
      </c>
      <c r="EL64" s="36">
        <f t="shared" si="336"/>
        <v>66.094505030532204</v>
      </c>
      <c r="EM64" s="36">
        <f t="shared" si="336"/>
        <v>68.764656939260661</v>
      </c>
      <c r="EN64" s="36">
        <f t="shared" si="336"/>
        <v>71.542680314949848</v>
      </c>
      <c r="EO64" s="36">
        <f t="shared" si="336"/>
        <v>74.432933056993491</v>
      </c>
      <c r="EP64" s="36">
        <f t="shared" si="336"/>
        <v>77.439949119562954</v>
      </c>
      <c r="EQ64" s="36">
        <f t="shared" si="336"/>
        <v>80.568445624044159</v>
      </c>
      <c r="ER64" s="36">
        <f t="shared" si="336"/>
        <v>83.823330258809904</v>
      </c>
      <c r="ES64" s="36">
        <f t="shared" si="336"/>
        <v>87.209708977935549</v>
      </c>
      <c r="ET64" s="36">
        <f t="shared" si="336"/>
        <v>90.732894010935155</v>
      </c>
      <c r="EU64" s="36">
        <f t="shared" si="336"/>
        <v>94.398412196082916</v>
      </c>
      <c r="EV64" s="36">
        <f t="shared" si="336"/>
        <v>98.21201365039245</v>
      </c>
      <c r="EW64" s="36">
        <f t="shared" si="336"/>
        <v>102.17968078985464</v>
      </c>
      <c r="EX64" s="36">
        <f t="shared" si="336"/>
        <v>106.30763771408397</v>
      </c>
      <c r="EY64" s="36">
        <f t="shared" si="336"/>
        <v>110.60235997009524</v>
      </c>
      <c r="EZ64" s="36">
        <f t="shared" si="336"/>
        <v>115.0705847105271</v>
      </c>
      <c r="FA64" s="36">
        <f t="shared" si="336"/>
        <v>119.71932126224766</v>
      </c>
      <c r="FB64" s="36">
        <f t="shared" si="336"/>
        <v>124.55586212192118</v>
      </c>
      <c r="FC64" s="36">
        <f t="shared" si="336"/>
        <v>129.58779439578464</v>
      </c>
      <c r="FD64" s="36">
        <f t="shared" ref="FD64:HM64" si="345">IFERROR(FC64*(1+$P64),"n/a")</f>
        <v>134.82301170157993</v>
      </c>
      <c r="FE64" s="36">
        <f t="shared" si="345"/>
        <v>140.26972655131203</v>
      </c>
      <c r="FF64" s="36">
        <f t="shared" si="345"/>
        <v>145.93648323425847</v>
      </c>
      <c r="FG64" s="36">
        <f t="shared" si="345"/>
        <v>151.83217122043925</v>
      </c>
      <c r="FH64" s="36">
        <f t="shared" si="345"/>
        <v>157.96603910557374</v>
      </c>
      <c r="FI64" s="36">
        <f t="shared" si="345"/>
        <v>164.34770911939978</v>
      </c>
      <c r="FJ64" s="36">
        <f t="shared" si="345"/>
        <v>170.98719222011439</v>
      </c>
      <c r="FK64" s="36">
        <f t="shared" si="345"/>
        <v>177.89490379861476</v>
      </c>
      <c r="FL64" s="36">
        <f t="shared" si="345"/>
        <v>185.08168001717496</v>
      </c>
      <c r="FM64" s="36">
        <f t="shared" si="345"/>
        <v>192.55879480818879</v>
      </c>
      <c r="FN64" s="36">
        <f t="shared" si="345"/>
        <v>200.33797755964477</v>
      </c>
      <c r="FO64" s="36">
        <f t="shared" si="345"/>
        <v>208.43143151507684</v>
      </c>
      <c r="FP64" s="36">
        <f t="shared" si="345"/>
        <v>216.8518529168544</v>
      </c>
      <c r="FQ64" s="36">
        <f t="shared" si="345"/>
        <v>225.61245092284236</v>
      </c>
      <c r="FR64" s="36">
        <f t="shared" si="345"/>
        <v>234.72696832767423</v>
      </c>
      <c r="FS64" s="36">
        <f t="shared" si="345"/>
        <v>244.20970312114392</v>
      </c>
      <c r="FT64" s="36">
        <f t="shared" si="345"/>
        <v>254.07553091753496</v>
      </c>
      <c r="FU64" s="36">
        <f t="shared" si="345"/>
        <v>264.3399282910724</v>
      </c>
      <c r="FV64" s="36">
        <f t="shared" si="345"/>
        <v>275.01899705410341</v>
      </c>
      <c r="FW64" s="36">
        <f t="shared" si="345"/>
        <v>286.12948951609206</v>
      </c>
      <c r="FX64" s="36">
        <f t="shared" si="345"/>
        <v>297.68883476305263</v>
      </c>
      <c r="FY64" s="36">
        <f t="shared" si="345"/>
        <v>309.71516599864515</v>
      </c>
      <c r="FZ64" s="36">
        <f t="shared" si="345"/>
        <v>322.22734898982435</v>
      </c>
      <c r="GA64" s="36">
        <f t="shared" si="345"/>
        <v>335.24501166166419</v>
      </c>
      <c r="GB64" s="36">
        <f t="shared" si="345"/>
        <v>348.78857488778374</v>
      </c>
      <c r="GC64" s="36">
        <f t="shared" si="345"/>
        <v>362.87928452467526</v>
      </c>
      <c r="GD64" s="36">
        <f t="shared" si="345"/>
        <v>377.53924474018754</v>
      </c>
      <c r="GE64" s="36">
        <f t="shared" si="345"/>
        <v>392.79145268844633</v>
      </c>
      <c r="GF64" s="36">
        <f t="shared" si="345"/>
        <v>408.6598345856068</v>
      </c>
      <c r="GG64" s="36">
        <f t="shared" si="345"/>
        <v>425.16928324303069</v>
      </c>
      <c r="GH64" s="36">
        <f t="shared" si="345"/>
        <v>442.34569711676585</v>
      </c>
      <c r="GI64" s="36">
        <f t="shared" si="345"/>
        <v>460.21602093458603</v>
      </c>
      <c r="GJ64" s="36">
        <f t="shared" si="345"/>
        <v>478.80828796432229</v>
      </c>
      <c r="GK64" s="36">
        <f t="shared" si="345"/>
        <v>498.15166398979289</v>
      </c>
      <c r="GL64" s="36">
        <f t="shared" si="345"/>
        <v>518.27649306331648</v>
      </c>
      <c r="GM64" s="36">
        <f t="shared" si="345"/>
        <v>539.21434510658128</v>
      </c>
      <c r="GN64" s="36">
        <f t="shared" si="345"/>
        <v>560.99806543454201</v>
      </c>
      <c r="GO64" s="36">
        <f t="shared" si="345"/>
        <v>583.66182628003196</v>
      </c>
      <c r="GP64" s="36">
        <f t="shared" si="345"/>
        <v>607.2411803999189</v>
      </c>
      <c r="GQ64" s="36">
        <f t="shared" si="345"/>
        <v>631.77311684689516</v>
      </c>
      <c r="GR64" s="36">
        <f t="shared" si="345"/>
        <v>657.29611899439283</v>
      </c>
      <c r="GS64" s="36">
        <f t="shared" si="345"/>
        <v>683.85022490564722</v>
      </c>
      <c r="GT64" s="36">
        <f t="shared" si="345"/>
        <v>711.47709014161035</v>
      </c>
      <c r="GU64" s="36">
        <f t="shared" si="345"/>
        <v>740.22005310624115</v>
      </c>
      <c r="GV64" s="36">
        <f t="shared" si="345"/>
        <v>770.12420303168005</v>
      </c>
      <c r="GW64" s="36">
        <f t="shared" si="345"/>
        <v>801.23645070995678</v>
      </c>
      <c r="GX64" s="36">
        <f t="shared" si="345"/>
        <v>833.60560208218817</v>
      </c>
      <c r="GY64" s="36">
        <f t="shared" si="345"/>
        <v>867.28243480070637</v>
      </c>
      <c r="GZ64" s="36">
        <f t="shared" si="345"/>
        <v>902.31977788422</v>
      </c>
      <c r="HA64" s="36">
        <f t="shared" si="345"/>
        <v>938.77259459096445</v>
      </c>
      <c r="HB64" s="36">
        <f t="shared" si="345"/>
        <v>976.69806863984468</v>
      </c>
      <c r="HC64" s="36">
        <f t="shared" si="345"/>
        <v>1016.1556939148256</v>
      </c>
      <c r="HD64" s="36">
        <f t="shared" si="345"/>
        <v>1057.2073677932906</v>
      </c>
      <c r="HE64" s="36">
        <f t="shared" si="345"/>
        <v>1099.9174882447717</v>
      </c>
      <c r="HF64" s="36">
        <f t="shared" si="345"/>
        <v>1144.353054852372</v>
      </c>
      <c r="HG64" s="36">
        <f t="shared" si="345"/>
        <v>1190.5837739153528</v>
      </c>
      <c r="HH64" s="36">
        <f t="shared" si="345"/>
        <v>1238.6821677977589</v>
      </c>
      <c r="HI64" s="36">
        <f t="shared" si="345"/>
        <v>1288.7236886946205</v>
      </c>
      <c r="HJ64" s="36">
        <f t="shared" si="345"/>
        <v>1340.7868369941943</v>
      </c>
      <c r="HK64" s="36">
        <f t="shared" si="345"/>
        <v>1394.9532844219227</v>
      </c>
      <c r="HL64" s="36">
        <f t="shared" si="345"/>
        <v>1451.3080021592837</v>
      </c>
      <c r="HM64" s="36">
        <f t="shared" si="345"/>
        <v>1509.9393941385163</v>
      </c>
    </row>
    <row r="65" spans="1:221" x14ac:dyDescent="0.25">
      <c r="A65" s="7" t="s">
        <v>1064</v>
      </c>
      <c r="B65" s="16" t="s">
        <v>642</v>
      </c>
      <c r="C65" s="15">
        <v>316.92599999999999</v>
      </c>
      <c r="D65" s="15">
        <v>117.33</v>
      </c>
      <c r="E65" s="14">
        <f t="shared" si="0"/>
        <v>37184.927579999996</v>
      </c>
      <c r="F65" s="12">
        <f>IF(OR(G65="n/a",J65="n/a"),0%,E65/SUMIFS(E$13:E$239,G$13:G$239,"&lt;&gt;n/a",$J$13:$J$239,"&lt;&gt;n/a"))</f>
        <v>1.9995964171065878E-2</v>
      </c>
      <c r="G65" s="29">
        <v>1.5204977414131082E-2</v>
      </c>
      <c r="H65" s="13">
        <f t="shared" si="7"/>
        <v>1.5336500468763316E-2</v>
      </c>
      <c r="I65" s="33">
        <f t="shared" si="8"/>
        <v>1.7994315999999999</v>
      </c>
      <c r="J65" s="29">
        <v>1.7299999999999999E-2</v>
      </c>
      <c r="K65" s="13">
        <f t="shared" si="162"/>
        <v>2.1149833333333309E-2</v>
      </c>
      <c r="L65" s="29">
        <f t="shared" si="176"/>
        <v>2.4999666666666618E-2</v>
      </c>
      <c r="M65" s="29">
        <f t="shared" si="177"/>
        <v>2.8849499999999927E-2</v>
      </c>
      <c r="N65" s="29">
        <f t="shared" si="178"/>
        <v>3.2699333333333233E-2</v>
      </c>
      <c r="O65" s="29">
        <f t="shared" si="179"/>
        <v>3.6549166666666542E-2</v>
      </c>
      <c r="P65" s="1">
        <v>4.0398999999999852E-2</v>
      </c>
      <c r="Q65" s="1">
        <f t="shared" si="167"/>
        <v>5.2691971670366433E-2</v>
      </c>
      <c r="R65" s="12">
        <f t="shared" si="180"/>
        <v>1.0536267776234654E-3</v>
      </c>
      <c r="S65" s="12">
        <f t="shared" si="181"/>
        <v>1.9995964171065878E-2</v>
      </c>
      <c r="T65" s="7"/>
      <c r="U65" s="42">
        <f t="shared" si="170"/>
        <v>-117.33</v>
      </c>
      <c r="V65" s="36">
        <f t="shared" si="171"/>
        <v>1.83056176668</v>
      </c>
      <c r="W65" s="36">
        <f t="shared" ref="W65:Z65" si="346">IFERROR(V65*(1+$J65),"n/a")</f>
        <v>1.8622304852435643</v>
      </c>
      <c r="X65" s="36">
        <f t="shared" si="346"/>
        <v>1.8944470726382781</v>
      </c>
      <c r="Y65" s="36">
        <f t="shared" si="346"/>
        <v>1.9272210069949205</v>
      </c>
      <c r="Z65" s="36">
        <f t="shared" si="346"/>
        <v>1.9605619304159327</v>
      </c>
      <c r="AA65" s="36">
        <f t="shared" si="183"/>
        <v>2.002027488483908</v>
      </c>
      <c r="AB65" s="36">
        <f t="shared" si="184"/>
        <v>2.0520775083535092</v>
      </c>
      <c r="AC65" s="36">
        <f t="shared" si="185"/>
        <v>2.1112789184307537</v>
      </c>
      <c r="AD65" s="36">
        <f t="shared" si="186"/>
        <v>2.18031633154416</v>
      </c>
      <c r="AE65" s="36">
        <f t="shared" si="187"/>
        <v>2.2600050765318227</v>
      </c>
      <c r="AF65" s="36">
        <f t="shared" ref="AF65:CQ65" si="347">IFERROR(AE65*(1+$P65),"n/a")</f>
        <v>2.3513070216186316</v>
      </c>
      <c r="AG65" s="36">
        <f t="shared" si="347"/>
        <v>2.4462974739850023</v>
      </c>
      <c r="AH65" s="36">
        <f t="shared" si="347"/>
        <v>2.545125445636522</v>
      </c>
      <c r="AI65" s="36">
        <f t="shared" si="347"/>
        <v>2.6479459685147915</v>
      </c>
      <c r="AJ65" s="36">
        <f t="shared" si="347"/>
        <v>2.7549203376968201</v>
      </c>
      <c r="AK65" s="36">
        <f t="shared" si="347"/>
        <v>2.8662163644194334</v>
      </c>
      <c r="AL65" s="36">
        <f t="shared" si="347"/>
        <v>2.9820086393256138</v>
      </c>
      <c r="AM65" s="36">
        <f t="shared" si="347"/>
        <v>3.1024788063457289</v>
      </c>
      <c r="AN65" s="36">
        <f t="shared" si="347"/>
        <v>3.2278158476432894</v>
      </c>
      <c r="AO65" s="36">
        <f t="shared" si="347"/>
        <v>3.3582163800722302</v>
      </c>
      <c r="AP65" s="36">
        <f t="shared" si="347"/>
        <v>3.4938849636107676</v>
      </c>
      <c r="AQ65" s="36">
        <f t="shared" si="347"/>
        <v>3.6350344222556785</v>
      </c>
      <c r="AR65" s="36">
        <f t="shared" si="347"/>
        <v>3.7818861778803852</v>
      </c>
      <c r="AS65" s="36">
        <f t="shared" si="347"/>
        <v>3.9346705975805745</v>
      </c>
      <c r="AT65" s="36">
        <f t="shared" si="347"/>
        <v>4.0936273550522317</v>
      </c>
      <c r="AU65" s="36">
        <f t="shared" si="347"/>
        <v>4.259005806568986</v>
      </c>
      <c r="AV65" s="36">
        <f t="shared" si="347"/>
        <v>4.4310653821485655</v>
      </c>
      <c r="AW65" s="36">
        <f t="shared" si="347"/>
        <v>4.6100759925219847</v>
      </c>
      <c r="AX65" s="36">
        <f t="shared" si="347"/>
        <v>4.79631845254388</v>
      </c>
      <c r="AY65" s="36">
        <f t="shared" si="347"/>
        <v>4.9900849217081991</v>
      </c>
      <c r="AZ65" s="36">
        <f t="shared" si="347"/>
        <v>5.1916793624602882</v>
      </c>
      <c r="BA65" s="36">
        <f t="shared" si="347"/>
        <v>5.4014180170243202</v>
      </c>
      <c r="BB65" s="36">
        <f t="shared" si="347"/>
        <v>5.6196299034940846</v>
      </c>
      <c r="BC65" s="36">
        <f t="shared" si="347"/>
        <v>5.846657331965341</v>
      </c>
      <c r="BD65" s="36">
        <f t="shared" si="347"/>
        <v>6.0828564415194082</v>
      </c>
      <c r="BE65" s="36">
        <f t="shared" si="347"/>
        <v>6.3285977589003499</v>
      </c>
      <c r="BF65" s="36">
        <f t="shared" si="347"/>
        <v>6.5842667797621646</v>
      </c>
      <c r="BG65" s="36">
        <f t="shared" si="347"/>
        <v>6.8502645733977756</v>
      </c>
      <c r="BH65" s="36">
        <f t="shared" si="347"/>
        <v>7.1270084118984709</v>
      </c>
      <c r="BI65" s="36">
        <f t="shared" si="347"/>
        <v>7.4149324247307558</v>
      </c>
      <c r="BJ65" s="36">
        <f t="shared" si="347"/>
        <v>7.7144882797574521</v>
      </c>
      <c r="BK65" s="36">
        <f t="shared" si="347"/>
        <v>8.0261458917713728</v>
      </c>
      <c r="BL65" s="36">
        <f t="shared" si="347"/>
        <v>8.3503941596530442</v>
      </c>
      <c r="BM65" s="36">
        <f t="shared" si="347"/>
        <v>8.6877417333088669</v>
      </c>
      <c r="BN65" s="36">
        <f t="shared" si="347"/>
        <v>9.0387178115928108</v>
      </c>
      <c r="BO65" s="36">
        <f t="shared" si="347"/>
        <v>9.403872972463347</v>
      </c>
      <c r="BP65" s="36">
        <f t="shared" si="347"/>
        <v>9.7837800366778929</v>
      </c>
      <c r="BQ65" s="36">
        <f t="shared" si="347"/>
        <v>10.179034966379641</v>
      </c>
      <c r="BR65" s="36">
        <f t="shared" si="347"/>
        <v>10.590257799986411</v>
      </c>
      <c r="BS65" s="36">
        <f t="shared" si="347"/>
        <v>11.01809362484806</v>
      </c>
      <c r="BT65" s="36">
        <f t="shared" si="347"/>
        <v>11.463213589198295</v>
      </c>
      <c r="BU65" s="36">
        <f t="shared" si="347"/>
        <v>11.926315954988315</v>
      </c>
      <c r="BV65" s="36">
        <f t="shared" si="347"/>
        <v>12.408127193253886</v>
      </c>
      <c r="BW65" s="36">
        <f t="shared" si="347"/>
        <v>12.909403123734148</v>
      </c>
      <c r="BX65" s="36">
        <f t="shared" si="347"/>
        <v>13.430930100529881</v>
      </c>
      <c r="BY65" s="36">
        <f t="shared" si="347"/>
        <v>13.973526245661185</v>
      </c>
      <c r="BZ65" s="36">
        <f t="shared" si="347"/>
        <v>14.538042732459649</v>
      </c>
      <c r="CA65" s="36">
        <f t="shared" si="347"/>
        <v>15.125365120808285</v>
      </c>
      <c r="CB65" s="36">
        <f t="shared" si="347"/>
        <v>15.736414746323817</v>
      </c>
      <c r="CC65" s="36">
        <f t="shared" si="347"/>
        <v>16.37215016566055</v>
      </c>
      <c r="CD65" s="36">
        <f t="shared" si="347"/>
        <v>17.033568660203066</v>
      </c>
      <c r="CE65" s="36">
        <f t="shared" si="347"/>
        <v>17.721707800506607</v>
      </c>
      <c r="CF65" s="36">
        <f t="shared" si="347"/>
        <v>18.437647073939271</v>
      </c>
      <c r="CG65" s="36">
        <f t="shared" si="347"/>
        <v>19.18250957807934</v>
      </c>
      <c r="CH65" s="36">
        <f t="shared" si="347"/>
        <v>19.957463782524165</v>
      </c>
      <c r="CI65" s="36">
        <f t="shared" si="347"/>
        <v>20.763725361874357</v>
      </c>
      <c r="CJ65" s="36">
        <f t="shared" si="347"/>
        <v>21.602559102768716</v>
      </c>
      <c r="CK65" s="36">
        <f t="shared" si="347"/>
        <v>22.475280887961464</v>
      </c>
      <c r="CL65" s="36">
        <f t="shared" si="347"/>
        <v>23.383259760554218</v>
      </c>
      <c r="CM65" s="36">
        <f t="shared" si="347"/>
        <v>24.327920071620845</v>
      </c>
      <c r="CN65" s="36">
        <f t="shared" si="347"/>
        <v>25.310743714594253</v>
      </c>
      <c r="CO65" s="36">
        <f t="shared" si="347"/>
        <v>26.333272449920141</v>
      </c>
      <c r="CP65" s="36">
        <f t="shared" si="347"/>
        <v>27.39711032362446</v>
      </c>
      <c r="CQ65" s="36">
        <f t="shared" si="347"/>
        <v>28.503926183588561</v>
      </c>
      <c r="CR65" s="36">
        <f t="shared" ref="CR65" si="348">IFERROR(CQ65*(1+$P65),"n/a")</f>
        <v>29.655456297479351</v>
      </c>
      <c r="CS65" s="36">
        <f t="shared" si="336"/>
        <v>30.853507076441215</v>
      </c>
      <c r="CT65" s="36">
        <f t="shared" si="336"/>
        <v>32.099957908822361</v>
      </c>
      <c r="CU65" s="36">
        <f t="shared" si="336"/>
        <v>33.396764108380872</v>
      </c>
      <c r="CV65" s="36">
        <f t="shared" si="336"/>
        <v>34.745959981595348</v>
      </c>
      <c r="CW65" s="36">
        <f t="shared" si="336"/>
        <v>36.14966201889181</v>
      </c>
      <c r="CX65" s="36">
        <f t="shared" si="336"/>
        <v>37.610072214793014</v>
      </c>
      <c r="CY65" s="36">
        <f t="shared" si="336"/>
        <v>39.129481522198432</v>
      </c>
      <c r="CZ65" s="36">
        <f t="shared" si="336"/>
        <v>40.710273446213719</v>
      </c>
      <c r="DA65" s="36">
        <f t="shared" si="336"/>
        <v>42.354927783167298</v>
      </c>
      <c r="DB65" s="36">
        <f t="shared" si="336"/>
        <v>44.066024510679469</v>
      </c>
      <c r="DC65" s="36">
        <f t="shared" si="336"/>
        <v>45.846247834886405</v>
      </c>
      <c r="DD65" s="36">
        <f t="shared" si="336"/>
        <v>47.698390401167977</v>
      </c>
      <c r="DE65" s="36">
        <f t="shared" si="336"/>
        <v>49.625357674984755</v>
      </c>
      <c r="DF65" s="36">
        <f t="shared" si="336"/>
        <v>51.630172499696457</v>
      </c>
      <c r="DG65" s="36">
        <f t="shared" si="336"/>
        <v>53.715979838511686</v>
      </c>
      <c r="DH65" s="36">
        <f t="shared" si="336"/>
        <v>55.886051708007713</v>
      </c>
      <c r="DI65" s="36">
        <f t="shared" si="336"/>
        <v>58.143792310959512</v>
      </c>
      <c r="DJ65" s="36">
        <f t="shared" si="336"/>
        <v>60.492743376529958</v>
      </c>
      <c r="DK65" s="36">
        <f t="shared" si="336"/>
        <v>62.936589716198384</v>
      </c>
      <c r="DL65" s="36">
        <f t="shared" si="336"/>
        <v>65.47916500414307</v>
      </c>
      <c r="DM65" s="36">
        <f t="shared" si="336"/>
        <v>68.124457791145431</v>
      </c>
      <c r="DN65" s="36">
        <f t="shared" si="336"/>
        <v>70.876617761449907</v>
      </c>
      <c r="DO65" s="36">
        <f t="shared" si="336"/>
        <v>73.739962242394711</v>
      </c>
      <c r="DP65" s="36">
        <f t="shared" si="336"/>
        <v>76.718982977025206</v>
      </c>
      <c r="DQ65" s="36">
        <f t="shared" si="336"/>
        <v>79.81835317031404</v>
      </c>
      <c r="DR65" s="36">
        <f t="shared" si="336"/>
        <v>83.042934820041552</v>
      </c>
      <c r="DS65" s="36">
        <f t="shared" si="336"/>
        <v>86.397786343836401</v>
      </c>
      <c r="DT65" s="36">
        <f t="shared" si="336"/>
        <v>89.888170514341041</v>
      </c>
      <c r="DU65" s="36">
        <f t="shared" si="336"/>
        <v>93.519562714949899</v>
      </c>
      <c r="DV65" s="36">
        <f t="shared" si="336"/>
        <v>97.29765952907114</v>
      </c>
      <c r="DW65" s="36">
        <f t="shared" si="336"/>
        <v>101.22838767638608</v>
      </c>
      <c r="DX65" s="36">
        <f t="shared" si="336"/>
        <v>105.31791331012438</v>
      </c>
      <c r="DY65" s="36">
        <f t="shared" si="336"/>
        <v>109.57265168994009</v>
      </c>
      <c r="DZ65" s="36">
        <f t="shared" si="336"/>
        <v>113.99927724556196</v>
      </c>
      <c r="EA65" s="36">
        <f t="shared" si="336"/>
        <v>118.60473404700539</v>
      </c>
      <c r="EB65" s="36">
        <f t="shared" si="336"/>
        <v>123.39624669777035</v>
      </c>
      <c r="EC65" s="36">
        <f t="shared" si="336"/>
        <v>128.38133166811355</v>
      </c>
      <c r="ED65" s="36">
        <f t="shared" si="336"/>
        <v>133.56780908617364</v>
      </c>
      <c r="EE65" s="36">
        <f t="shared" si="336"/>
        <v>138.96381500544595</v>
      </c>
      <c r="EF65" s="36">
        <f t="shared" si="336"/>
        <v>144.57781416785093</v>
      </c>
      <c r="EG65" s="36">
        <f t="shared" si="336"/>
        <v>150.41861328241791</v>
      </c>
      <c r="EH65" s="36">
        <f t="shared" si="336"/>
        <v>156.49537484041429</v>
      </c>
      <c r="EI65" s="36">
        <f t="shared" si="336"/>
        <v>162.81763148859216</v>
      </c>
      <c r="EJ65" s="36">
        <f t="shared" si="336"/>
        <v>169.39530098309976</v>
      </c>
      <c r="EK65" s="36">
        <f t="shared" si="336"/>
        <v>176.23870174751599</v>
      </c>
      <c r="EL65" s="36">
        <f t="shared" si="336"/>
        <v>183.35856905941387</v>
      </c>
      <c r="EM65" s="36">
        <f t="shared" si="336"/>
        <v>190.7660718908451</v>
      </c>
      <c r="EN65" s="36">
        <f t="shared" si="336"/>
        <v>198.47283042916331</v>
      </c>
      <c r="EO65" s="36">
        <f t="shared" si="336"/>
        <v>206.49093430567106</v>
      </c>
      <c r="EP65" s="36">
        <f t="shared" si="336"/>
        <v>214.83296156068585</v>
      </c>
      <c r="EQ65" s="36">
        <f t="shared" si="336"/>
        <v>223.51199837477597</v>
      </c>
      <c r="ER65" s="36">
        <f t="shared" si="336"/>
        <v>232.54165959711852</v>
      </c>
      <c r="ES65" s="36">
        <f t="shared" si="336"/>
        <v>241.93611010318247</v>
      </c>
      <c r="ET65" s="36">
        <f t="shared" si="336"/>
        <v>251.7100870152409</v>
      </c>
      <c r="EU65" s="36">
        <f t="shared" si="336"/>
        <v>261.87892282056958</v>
      </c>
      <c r="EV65" s="36">
        <f t="shared" si="336"/>
        <v>272.45856942359774</v>
      </c>
      <c r="EW65" s="36">
        <f t="shared" si="336"/>
        <v>283.4656231697416</v>
      </c>
      <c r="EX65" s="36">
        <f t="shared" si="336"/>
        <v>294.91735088017595</v>
      </c>
      <c r="EY65" s="36">
        <f t="shared" si="336"/>
        <v>306.83171693838415</v>
      </c>
      <c r="EZ65" s="36">
        <f t="shared" si="336"/>
        <v>319.22741147097787</v>
      </c>
      <c r="FA65" s="36">
        <f t="shared" si="336"/>
        <v>332.12387966699384</v>
      </c>
      <c r="FB65" s="36">
        <f t="shared" si="336"/>
        <v>345.54135228166069</v>
      </c>
      <c r="FC65" s="36">
        <f t="shared" si="336"/>
        <v>359.50087737248748</v>
      </c>
      <c r="FD65" s="36">
        <f t="shared" ref="FD65:HM65" si="349">IFERROR(FC65*(1+$P65),"n/a")</f>
        <v>374.02435331745858</v>
      </c>
      <c r="FE65" s="36">
        <f t="shared" si="349"/>
        <v>389.13456316713052</v>
      </c>
      <c r="FF65" s="36">
        <f t="shared" si="349"/>
        <v>404.85521038451935</v>
      </c>
      <c r="FG65" s="36">
        <f t="shared" si="349"/>
        <v>421.2109560288435</v>
      </c>
      <c r="FH65" s="36">
        <f t="shared" si="349"/>
        <v>438.22745744145266</v>
      </c>
      <c r="FI65" s="36">
        <f t="shared" si="349"/>
        <v>455.93140849462986</v>
      </c>
      <c r="FJ65" s="36">
        <f t="shared" si="349"/>
        <v>474.35058146640432</v>
      </c>
      <c r="FK65" s="36">
        <f t="shared" si="349"/>
        <v>493.51387060706554</v>
      </c>
      <c r="FL65" s="36">
        <f t="shared" si="349"/>
        <v>513.45133746572026</v>
      </c>
      <c r="FM65" s="36">
        <f t="shared" si="349"/>
        <v>534.19425804799778</v>
      </c>
      <c r="FN65" s="36">
        <f t="shared" si="349"/>
        <v>555.77517187887872</v>
      </c>
      <c r="FO65" s="36">
        <f t="shared" si="349"/>
        <v>578.22793304761342</v>
      </c>
      <c r="FP65" s="36">
        <f t="shared" si="349"/>
        <v>601.58776331480385</v>
      </c>
      <c r="FQ65" s="36">
        <f t="shared" si="349"/>
        <v>625.89130736495849</v>
      </c>
      <c r="FR65" s="36">
        <f t="shared" si="349"/>
        <v>651.17669029119531</v>
      </c>
      <c r="FS65" s="36">
        <f t="shared" si="349"/>
        <v>677.48357740226925</v>
      </c>
      <c r="FT65" s="36">
        <f t="shared" si="349"/>
        <v>704.85323644574339</v>
      </c>
      <c r="FU65" s="36">
        <f t="shared" si="349"/>
        <v>733.32860234491488</v>
      </c>
      <c r="FV65" s="36">
        <f t="shared" si="349"/>
        <v>762.95434455104703</v>
      </c>
      <c r="FW65" s="36">
        <f t="shared" si="349"/>
        <v>793.77693711656468</v>
      </c>
      <c r="FX65" s="36">
        <f t="shared" si="349"/>
        <v>825.84473159913671</v>
      </c>
      <c r="FY65" s="36">
        <f t="shared" si="349"/>
        <v>859.20803291101015</v>
      </c>
      <c r="FZ65" s="36">
        <f t="shared" si="349"/>
        <v>893.91917823258188</v>
      </c>
      <c r="GA65" s="36">
        <f t="shared" si="349"/>
        <v>930.03261911399977</v>
      </c>
      <c r="GB65" s="36">
        <f t="shared" si="349"/>
        <v>967.60500689358616</v>
      </c>
      <c r="GC65" s="36">
        <f t="shared" si="349"/>
        <v>1006.69528156708</v>
      </c>
      <c r="GD65" s="36">
        <f t="shared" si="349"/>
        <v>1047.3647642471083</v>
      </c>
      <c r="GE65" s="36">
        <f t="shared" si="349"/>
        <v>1089.6772533579269</v>
      </c>
      <c r="GF65" s="36">
        <f t="shared" si="349"/>
        <v>1133.6991247163337</v>
      </c>
      <c r="GG65" s="36">
        <f t="shared" si="349"/>
        <v>1179.4994356557486</v>
      </c>
      <c r="GH65" s="36">
        <f t="shared" si="349"/>
        <v>1227.1500333568049</v>
      </c>
      <c r="GI65" s="36">
        <f t="shared" si="349"/>
        <v>1276.7256675543863</v>
      </c>
      <c r="GJ65" s="36">
        <f t="shared" si="349"/>
        <v>1328.3041077979158</v>
      </c>
      <c r="GK65" s="36">
        <f t="shared" si="349"/>
        <v>1381.9662654488436</v>
      </c>
      <c r="GL65" s="36">
        <f t="shared" si="349"/>
        <v>1437.7963206067113</v>
      </c>
      <c r="GM65" s="36">
        <f t="shared" si="349"/>
        <v>1495.8818541629016</v>
      </c>
      <c r="GN65" s="36">
        <f t="shared" si="349"/>
        <v>1556.3139851892286</v>
      </c>
      <c r="GO65" s="36">
        <f t="shared" si="349"/>
        <v>1619.187513876888</v>
      </c>
      <c r="GP65" s="36">
        <f t="shared" si="349"/>
        <v>1684.6010702500002</v>
      </c>
      <c r="GQ65" s="36">
        <f t="shared" si="349"/>
        <v>1752.6572688870297</v>
      </c>
      <c r="GR65" s="36">
        <f t="shared" si="349"/>
        <v>1823.4628698927966</v>
      </c>
      <c r="GS65" s="36">
        <f t="shared" si="349"/>
        <v>1897.1289463735955</v>
      </c>
      <c r="GT65" s="36">
        <f t="shared" si="349"/>
        <v>1973.771058678142</v>
      </c>
      <c r="GU65" s="36">
        <f t="shared" si="349"/>
        <v>2053.5094356776799</v>
      </c>
      <c r="GV65" s="36">
        <f t="shared" si="349"/>
        <v>2136.469163369622</v>
      </c>
      <c r="GW65" s="36">
        <f t="shared" si="349"/>
        <v>2222.7803811005911</v>
      </c>
      <c r="GX65" s="36">
        <f t="shared" si="349"/>
        <v>2312.5784857166736</v>
      </c>
      <c r="GY65" s="36">
        <f t="shared" si="349"/>
        <v>2406.0043439611413</v>
      </c>
      <c r="GZ65" s="36">
        <f t="shared" si="349"/>
        <v>2503.2045134528271</v>
      </c>
      <c r="HA65" s="36">
        <f t="shared" si="349"/>
        <v>2604.3314725918076</v>
      </c>
      <c r="HB65" s="36">
        <f t="shared" si="349"/>
        <v>2709.5438597530438</v>
      </c>
      <c r="HC65" s="36">
        <f t="shared" si="349"/>
        <v>2819.0067221432064</v>
      </c>
      <c r="HD65" s="36">
        <f t="shared" si="349"/>
        <v>2932.8917747110695</v>
      </c>
      <c r="HE65" s="36">
        <f t="shared" si="349"/>
        <v>3051.3776695176216</v>
      </c>
      <c r="HF65" s="36">
        <f t="shared" si="349"/>
        <v>3174.6502759884634</v>
      </c>
      <c r="HG65" s="36">
        <f t="shared" si="349"/>
        <v>3302.9029724881207</v>
      </c>
      <c r="HH65" s="36">
        <f t="shared" si="349"/>
        <v>3436.3369496736677</v>
      </c>
      <c r="HI65" s="36">
        <f t="shared" si="349"/>
        <v>3575.1615261035336</v>
      </c>
      <c r="HJ65" s="36">
        <f t="shared" si="349"/>
        <v>3719.5944765965896</v>
      </c>
      <c r="HK65" s="36">
        <f t="shared" si="349"/>
        <v>3869.8623738566148</v>
      </c>
      <c r="HL65" s="36">
        <f t="shared" si="349"/>
        <v>4026.2009438980476</v>
      </c>
      <c r="HM65" s="36">
        <f t="shared" si="349"/>
        <v>4188.8554358305846</v>
      </c>
    </row>
    <row r="66" spans="1:221" x14ac:dyDescent="0.25">
      <c r="A66" s="7" t="s">
        <v>1156</v>
      </c>
      <c r="B66" s="16" t="s">
        <v>1063</v>
      </c>
      <c r="C66" s="15">
        <v>230.02199999999999</v>
      </c>
      <c r="D66" s="15">
        <v>69.64</v>
      </c>
      <c r="E66" s="14">
        <f t="shared" si="0"/>
        <v>16018.73208</v>
      </c>
      <c r="F66" s="12">
        <f>IF(OR(G66="n/a",J66="n/a"),0%,E66/SUMIFS(E$13:E$239,G$13:G$239,"&lt;&gt;n/a",$J$13:$J$239,"&lt;&gt;n/a"))</f>
        <v>0</v>
      </c>
      <c r="G66" s="29">
        <v>1.7375071797817346E-2</v>
      </c>
      <c r="H66" s="13" t="str">
        <f t="shared" si="7"/>
        <v>n/a</v>
      </c>
      <c r="I66" s="33" t="str">
        <f t="shared" si="8"/>
        <v>n/a</v>
      </c>
      <c r="J66" s="29" t="s">
        <v>227</v>
      </c>
      <c r="K66" s="13" t="str">
        <f t="shared" si="162"/>
        <v>n/a</v>
      </c>
      <c r="L66" s="29" t="str">
        <f t="shared" si="176"/>
        <v>n/a</v>
      </c>
      <c r="M66" s="29" t="str">
        <f t="shared" si="177"/>
        <v>n/a</v>
      </c>
      <c r="N66" s="29" t="str">
        <f t="shared" si="178"/>
        <v>n/a</v>
      </c>
      <c r="O66" s="29" t="str">
        <f t="shared" si="179"/>
        <v>n/a</v>
      </c>
      <c r="P66" s="1">
        <v>4.0398999999999852E-2</v>
      </c>
      <c r="Q66" s="1" t="str">
        <f t="shared" si="167"/>
        <v>n/a</v>
      </c>
      <c r="R66" s="12" t="str">
        <f t="shared" si="180"/>
        <v>n/a</v>
      </c>
      <c r="S66" s="12">
        <f t="shared" si="181"/>
        <v>0</v>
      </c>
      <c r="T66" s="7"/>
      <c r="U66" s="42">
        <f t="shared" si="170"/>
        <v>-69.64</v>
      </c>
      <c r="V66" s="36" t="str">
        <f t="shared" si="171"/>
        <v>n/a</v>
      </c>
      <c r="W66" s="36" t="str">
        <f t="shared" ref="W66:Z66" si="350">IFERROR(V66*(1+$J66),"n/a")</f>
        <v>n/a</v>
      </c>
      <c r="X66" s="36" t="str">
        <f t="shared" si="350"/>
        <v>n/a</v>
      </c>
      <c r="Y66" s="36" t="str">
        <f t="shared" si="350"/>
        <v>n/a</v>
      </c>
      <c r="Z66" s="36" t="str">
        <f t="shared" si="350"/>
        <v>n/a</v>
      </c>
      <c r="AA66" s="36" t="str">
        <f t="shared" si="183"/>
        <v>n/a</v>
      </c>
      <c r="AB66" s="36" t="str">
        <f t="shared" si="184"/>
        <v>n/a</v>
      </c>
      <c r="AC66" s="36" t="str">
        <f t="shared" si="185"/>
        <v>n/a</v>
      </c>
      <c r="AD66" s="36" t="str">
        <f t="shared" si="186"/>
        <v>n/a</v>
      </c>
      <c r="AE66" s="36" t="str">
        <f t="shared" si="187"/>
        <v>n/a</v>
      </c>
      <c r="AF66" s="36" t="str">
        <f t="shared" ref="AF66:CQ66" si="351">IFERROR(AE66*(1+$P66),"n/a")</f>
        <v>n/a</v>
      </c>
      <c r="AG66" s="36" t="str">
        <f t="shared" si="351"/>
        <v>n/a</v>
      </c>
      <c r="AH66" s="36" t="str">
        <f t="shared" si="351"/>
        <v>n/a</v>
      </c>
      <c r="AI66" s="36" t="str">
        <f t="shared" si="351"/>
        <v>n/a</v>
      </c>
      <c r="AJ66" s="36" t="str">
        <f t="shared" si="351"/>
        <v>n/a</v>
      </c>
      <c r="AK66" s="36" t="str">
        <f t="shared" si="351"/>
        <v>n/a</v>
      </c>
      <c r="AL66" s="36" t="str">
        <f t="shared" si="351"/>
        <v>n/a</v>
      </c>
      <c r="AM66" s="36" t="str">
        <f t="shared" si="351"/>
        <v>n/a</v>
      </c>
      <c r="AN66" s="36" t="str">
        <f t="shared" si="351"/>
        <v>n/a</v>
      </c>
      <c r="AO66" s="36" t="str">
        <f t="shared" si="351"/>
        <v>n/a</v>
      </c>
      <c r="AP66" s="36" t="str">
        <f t="shared" si="351"/>
        <v>n/a</v>
      </c>
      <c r="AQ66" s="36" t="str">
        <f t="shared" si="351"/>
        <v>n/a</v>
      </c>
      <c r="AR66" s="36" t="str">
        <f t="shared" si="351"/>
        <v>n/a</v>
      </c>
      <c r="AS66" s="36" t="str">
        <f t="shared" si="351"/>
        <v>n/a</v>
      </c>
      <c r="AT66" s="36" t="str">
        <f t="shared" si="351"/>
        <v>n/a</v>
      </c>
      <c r="AU66" s="36" t="str">
        <f t="shared" si="351"/>
        <v>n/a</v>
      </c>
      <c r="AV66" s="36" t="str">
        <f t="shared" si="351"/>
        <v>n/a</v>
      </c>
      <c r="AW66" s="36" t="str">
        <f t="shared" si="351"/>
        <v>n/a</v>
      </c>
      <c r="AX66" s="36" t="str">
        <f t="shared" si="351"/>
        <v>n/a</v>
      </c>
      <c r="AY66" s="36" t="str">
        <f t="shared" si="351"/>
        <v>n/a</v>
      </c>
      <c r="AZ66" s="36" t="str">
        <f t="shared" si="351"/>
        <v>n/a</v>
      </c>
      <c r="BA66" s="36" t="str">
        <f t="shared" si="351"/>
        <v>n/a</v>
      </c>
      <c r="BB66" s="36" t="str">
        <f t="shared" si="351"/>
        <v>n/a</v>
      </c>
      <c r="BC66" s="36" t="str">
        <f t="shared" si="351"/>
        <v>n/a</v>
      </c>
      <c r="BD66" s="36" t="str">
        <f t="shared" si="351"/>
        <v>n/a</v>
      </c>
      <c r="BE66" s="36" t="str">
        <f t="shared" si="351"/>
        <v>n/a</v>
      </c>
      <c r="BF66" s="36" t="str">
        <f t="shared" si="351"/>
        <v>n/a</v>
      </c>
      <c r="BG66" s="36" t="str">
        <f t="shared" si="351"/>
        <v>n/a</v>
      </c>
      <c r="BH66" s="36" t="str">
        <f t="shared" si="351"/>
        <v>n/a</v>
      </c>
      <c r="BI66" s="36" t="str">
        <f t="shared" si="351"/>
        <v>n/a</v>
      </c>
      <c r="BJ66" s="36" t="str">
        <f t="shared" si="351"/>
        <v>n/a</v>
      </c>
      <c r="BK66" s="36" t="str">
        <f t="shared" si="351"/>
        <v>n/a</v>
      </c>
      <c r="BL66" s="36" t="str">
        <f t="shared" si="351"/>
        <v>n/a</v>
      </c>
      <c r="BM66" s="36" t="str">
        <f t="shared" si="351"/>
        <v>n/a</v>
      </c>
      <c r="BN66" s="36" t="str">
        <f t="shared" si="351"/>
        <v>n/a</v>
      </c>
      <c r="BO66" s="36" t="str">
        <f t="shared" si="351"/>
        <v>n/a</v>
      </c>
      <c r="BP66" s="36" t="str">
        <f t="shared" si="351"/>
        <v>n/a</v>
      </c>
      <c r="BQ66" s="36" t="str">
        <f t="shared" si="351"/>
        <v>n/a</v>
      </c>
      <c r="BR66" s="36" t="str">
        <f t="shared" si="351"/>
        <v>n/a</v>
      </c>
      <c r="BS66" s="36" t="str">
        <f t="shared" si="351"/>
        <v>n/a</v>
      </c>
      <c r="BT66" s="36" t="str">
        <f t="shared" si="351"/>
        <v>n/a</v>
      </c>
      <c r="BU66" s="36" t="str">
        <f t="shared" si="351"/>
        <v>n/a</v>
      </c>
      <c r="BV66" s="36" t="str">
        <f t="shared" si="351"/>
        <v>n/a</v>
      </c>
      <c r="BW66" s="36" t="str">
        <f t="shared" si="351"/>
        <v>n/a</v>
      </c>
      <c r="BX66" s="36" t="str">
        <f t="shared" si="351"/>
        <v>n/a</v>
      </c>
      <c r="BY66" s="36" t="str">
        <f t="shared" si="351"/>
        <v>n/a</v>
      </c>
      <c r="BZ66" s="36" t="str">
        <f t="shared" si="351"/>
        <v>n/a</v>
      </c>
      <c r="CA66" s="36" t="str">
        <f t="shared" si="351"/>
        <v>n/a</v>
      </c>
      <c r="CB66" s="36" t="str">
        <f t="shared" si="351"/>
        <v>n/a</v>
      </c>
      <c r="CC66" s="36" t="str">
        <f t="shared" si="351"/>
        <v>n/a</v>
      </c>
      <c r="CD66" s="36" t="str">
        <f t="shared" si="351"/>
        <v>n/a</v>
      </c>
      <c r="CE66" s="36" t="str">
        <f t="shared" si="351"/>
        <v>n/a</v>
      </c>
      <c r="CF66" s="36" t="str">
        <f t="shared" si="351"/>
        <v>n/a</v>
      </c>
      <c r="CG66" s="36" t="str">
        <f t="shared" si="351"/>
        <v>n/a</v>
      </c>
      <c r="CH66" s="36" t="str">
        <f t="shared" si="351"/>
        <v>n/a</v>
      </c>
      <c r="CI66" s="36" t="str">
        <f t="shared" si="351"/>
        <v>n/a</v>
      </c>
      <c r="CJ66" s="36" t="str">
        <f t="shared" si="351"/>
        <v>n/a</v>
      </c>
      <c r="CK66" s="36" t="str">
        <f t="shared" si="351"/>
        <v>n/a</v>
      </c>
      <c r="CL66" s="36" t="str">
        <f t="shared" si="351"/>
        <v>n/a</v>
      </c>
      <c r="CM66" s="36" t="str">
        <f t="shared" si="351"/>
        <v>n/a</v>
      </c>
      <c r="CN66" s="36" t="str">
        <f t="shared" si="351"/>
        <v>n/a</v>
      </c>
      <c r="CO66" s="36" t="str">
        <f t="shared" si="351"/>
        <v>n/a</v>
      </c>
      <c r="CP66" s="36" t="str">
        <f t="shared" si="351"/>
        <v>n/a</v>
      </c>
      <c r="CQ66" s="36" t="str">
        <f t="shared" si="351"/>
        <v>n/a</v>
      </c>
      <c r="CR66" s="36" t="str">
        <f t="shared" ref="CR66" si="352">IFERROR(CQ66*(1+$P66),"n/a")</f>
        <v>n/a</v>
      </c>
      <c r="CS66" s="36" t="str">
        <f t="shared" si="336"/>
        <v>n/a</v>
      </c>
      <c r="CT66" s="36" t="str">
        <f t="shared" si="336"/>
        <v>n/a</v>
      </c>
      <c r="CU66" s="36" t="str">
        <f t="shared" ref="CU66:FF66" si="353">IFERROR(CT66*(1+$P66),"n/a")</f>
        <v>n/a</v>
      </c>
      <c r="CV66" s="36" t="str">
        <f t="shared" si="353"/>
        <v>n/a</v>
      </c>
      <c r="CW66" s="36" t="str">
        <f t="shared" si="353"/>
        <v>n/a</v>
      </c>
      <c r="CX66" s="36" t="str">
        <f t="shared" si="353"/>
        <v>n/a</v>
      </c>
      <c r="CY66" s="36" t="str">
        <f t="shared" si="353"/>
        <v>n/a</v>
      </c>
      <c r="CZ66" s="36" t="str">
        <f t="shared" si="353"/>
        <v>n/a</v>
      </c>
      <c r="DA66" s="36" t="str">
        <f t="shared" si="353"/>
        <v>n/a</v>
      </c>
      <c r="DB66" s="36" t="str">
        <f t="shared" si="353"/>
        <v>n/a</v>
      </c>
      <c r="DC66" s="36" t="str">
        <f t="shared" si="353"/>
        <v>n/a</v>
      </c>
      <c r="DD66" s="36" t="str">
        <f t="shared" si="353"/>
        <v>n/a</v>
      </c>
      <c r="DE66" s="36" t="str">
        <f t="shared" si="353"/>
        <v>n/a</v>
      </c>
      <c r="DF66" s="36" t="str">
        <f t="shared" si="353"/>
        <v>n/a</v>
      </c>
      <c r="DG66" s="36" t="str">
        <f t="shared" si="353"/>
        <v>n/a</v>
      </c>
      <c r="DH66" s="36" t="str">
        <f t="shared" si="353"/>
        <v>n/a</v>
      </c>
      <c r="DI66" s="36" t="str">
        <f t="shared" si="353"/>
        <v>n/a</v>
      </c>
      <c r="DJ66" s="36" t="str">
        <f t="shared" si="353"/>
        <v>n/a</v>
      </c>
      <c r="DK66" s="36" t="str">
        <f t="shared" si="353"/>
        <v>n/a</v>
      </c>
      <c r="DL66" s="36" t="str">
        <f t="shared" si="353"/>
        <v>n/a</v>
      </c>
      <c r="DM66" s="36" t="str">
        <f t="shared" si="353"/>
        <v>n/a</v>
      </c>
      <c r="DN66" s="36" t="str">
        <f t="shared" si="353"/>
        <v>n/a</v>
      </c>
      <c r="DO66" s="36" t="str">
        <f t="shared" si="353"/>
        <v>n/a</v>
      </c>
      <c r="DP66" s="36" t="str">
        <f t="shared" si="353"/>
        <v>n/a</v>
      </c>
      <c r="DQ66" s="36" t="str">
        <f t="shared" si="353"/>
        <v>n/a</v>
      </c>
      <c r="DR66" s="36" t="str">
        <f t="shared" si="353"/>
        <v>n/a</v>
      </c>
      <c r="DS66" s="36" t="str">
        <f t="shared" si="353"/>
        <v>n/a</v>
      </c>
      <c r="DT66" s="36" t="str">
        <f t="shared" si="353"/>
        <v>n/a</v>
      </c>
      <c r="DU66" s="36" t="str">
        <f t="shared" si="353"/>
        <v>n/a</v>
      </c>
      <c r="DV66" s="36" t="str">
        <f t="shared" si="353"/>
        <v>n/a</v>
      </c>
      <c r="DW66" s="36" t="str">
        <f t="shared" si="353"/>
        <v>n/a</v>
      </c>
      <c r="DX66" s="36" t="str">
        <f t="shared" si="353"/>
        <v>n/a</v>
      </c>
      <c r="DY66" s="36" t="str">
        <f t="shared" si="353"/>
        <v>n/a</v>
      </c>
      <c r="DZ66" s="36" t="str">
        <f t="shared" si="353"/>
        <v>n/a</v>
      </c>
      <c r="EA66" s="36" t="str">
        <f t="shared" si="353"/>
        <v>n/a</v>
      </c>
      <c r="EB66" s="36" t="str">
        <f t="shared" si="353"/>
        <v>n/a</v>
      </c>
      <c r="EC66" s="36" t="str">
        <f t="shared" si="353"/>
        <v>n/a</v>
      </c>
      <c r="ED66" s="36" t="str">
        <f t="shared" si="353"/>
        <v>n/a</v>
      </c>
      <c r="EE66" s="36" t="str">
        <f t="shared" si="353"/>
        <v>n/a</v>
      </c>
      <c r="EF66" s="36" t="str">
        <f t="shared" si="353"/>
        <v>n/a</v>
      </c>
      <c r="EG66" s="36" t="str">
        <f t="shared" si="353"/>
        <v>n/a</v>
      </c>
      <c r="EH66" s="36" t="str">
        <f t="shared" si="353"/>
        <v>n/a</v>
      </c>
      <c r="EI66" s="36" t="str">
        <f t="shared" si="353"/>
        <v>n/a</v>
      </c>
      <c r="EJ66" s="36" t="str">
        <f t="shared" si="353"/>
        <v>n/a</v>
      </c>
      <c r="EK66" s="36" t="str">
        <f t="shared" si="353"/>
        <v>n/a</v>
      </c>
      <c r="EL66" s="36" t="str">
        <f t="shared" si="353"/>
        <v>n/a</v>
      </c>
      <c r="EM66" s="36" t="str">
        <f t="shared" si="353"/>
        <v>n/a</v>
      </c>
      <c r="EN66" s="36" t="str">
        <f t="shared" si="353"/>
        <v>n/a</v>
      </c>
      <c r="EO66" s="36" t="str">
        <f t="shared" si="353"/>
        <v>n/a</v>
      </c>
      <c r="EP66" s="36" t="str">
        <f t="shared" si="353"/>
        <v>n/a</v>
      </c>
      <c r="EQ66" s="36" t="str">
        <f t="shared" si="353"/>
        <v>n/a</v>
      </c>
      <c r="ER66" s="36" t="str">
        <f t="shared" si="353"/>
        <v>n/a</v>
      </c>
      <c r="ES66" s="36" t="str">
        <f t="shared" si="353"/>
        <v>n/a</v>
      </c>
      <c r="ET66" s="36" t="str">
        <f t="shared" si="353"/>
        <v>n/a</v>
      </c>
      <c r="EU66" s="36" t="str">
        <f t="shared" si="353"/>
        <v>n/a</v>
      </c>
      <c r="EV66" s="36" t="str">
        <f t="shared" si="353"/>
        <v>n/a</v>
      </c>
      <c r="EW66" s="36" t="str">
        <f t="shared" si="353"/>
        <v>n/a</v>
      </c>
      <c r="EX66" s="36" t="str">
        <f t="shared" si="353"/>
        <v>n/a</v>
      </c>
      <c r="EY66" s="36" t="str">
        <f t="shared" si="353"/>
        <v>n/a</v>
      </c>
      <c r="EZ66" s="36" t="str">
        <f t="shared" si="353"/>
        <v>n/a</v>
      </c>
      <c r="FA66" s="36" t="str">
        <f t="shared" si="353"/>
        <v>n/a</v>
      </c>
      <c r="FB66" s="36" t="str">
        <f t="shared" si="353"/>
        <v>n/a</v>
      </c>
      <c r="FC66" s="36" t="str">
        <f t="shared" si="353"/>
        <v>n/a</v>
      </c>
      <c r="FD66" s="36" t="str">
        <f t="shared" si="353"/>
        <v>n/a</v>
      </c>
      <c r="FE66" s="36" t="str">
        <f t="shared" si="353"/>
        <v>n/a</v>
      </c>
      <c r="FF66" s="36" t="str">
        <f t="shared" si="353"/>
        <v>n/a</v>
      </c>
      <c r="FG66" s="36" t="str">
        <f t="shared" ref="FG66:HM66" si="354">IFERROR(FF66*(1+$P66),"n/a")</f>
        <v>n/a</v>
      </c>
      <c r="FH66" s="36" t="str">
        <f t="shared" si="354"/>
        <v>n/a</v>
      </c>
      <c r="FI66" s="36" t="str">
        <f t="shared" si="354"/>
        <v>n/a</v>
      </c>
      <c r="FJ66" s="36" t="str">
        <f t="shared" si="354"/>
        <v>n/a</v>
      </c>
      <c r="FK66" s="36" t="str">
        <f t="shared" si="354"/>
        <v>n/a</v>
      </c>
      <c r="FL66" s="36" t="str">
        <f t="shared" si="354"/>
        <v>n/a</v>
      </c>
      <c r="FM66" s="36" t="str">
        <f t="shared" si="354"/>
        <v>n/a</v>
      </c>
      <c r="FN66" s="36" t="str">
        <f t="shared" si="354"/>
        <v>n/a</v>
      </c>
      <c r="FO66" s="36" t="str">
        <f t="shared" si="354"/>
        <v>n/a</v>
      </c>
      <c r="FP66" s="36" t="str">
        <f t="shared" si="354"/>
        <v>n/a</v>
      </c>
      <c r="FQ66" s="36" t="str">
        <f t="shared" si="354"/>
        <v>n/a</v>
      </c>
      <c r="FR66" s="36" t="str">
        <f t="shared" si="354"/>
        <v>n/a</v>
      </c>
      <c r="FS66" s="36" t="str">
        <f t="shared" si="354"/>
        <v>n/a</v>
      </c>
      <c r="FT66" s="36" t="str">
        <f t="shared" si="354"/>
        <v>n/a</v>
      </c>
      <c r="FU66" s="36" t="str">
        <f t="shared" si="354"/>
        <v>n/a</v>
      </c>
      <c r="FV66" s="36" t="str">
        <f t="shared" si="354"/>
        <v>n/a</v>
      </c>
      <c r="FW66" s="36" t="str">
        <f t="shared" si="354"/>
        <v>n/a</v>
      </c>
      <c r="FX66" s="36" t="str">
        <f t="shared" si="354"/>
        <v>n/a</v>
      </c>
      <c r="FY66" s="36" t="str">
        <f t="shared" si="354"/>
        <v>n/a</v>
      </c>
      <c r="FZ66" s="36" t="str">
        <f t="shared" si="354"/>
        <v>n/a</v>
      </c>
      <c r="GA66" s="36" t="str">
        <f t="shared" si="354"/>
        <v>n/a</v>
      </c>
      <c r="GB66" s="36" t="str">
        <f t="shared" si="354"/>
        <v>n/a</v>
      </c>
      <c r="GC66" s="36" t="str">
        <f t="shared" si="354"/>
        <v>n/a</v>
      </c>
      <c r="GD66" s="36" t="str">
        <f t="shared" si="354"/>
        <v>n/a</v>
      </c>
      <c r="GE66" s="36" t="str">
        <f t="shared" si="354"/>
        <v>n/a</v>
      </c>
      <c r="GF66" s="36" t="str">
        <f t="shared" si="354"/>
        <v>n/a</v>
      </c>
      <c r="GG66" s="36" t="str">
        <f t="shared" si="354"/>
        <v>n/a</v>
      </c>
      <c r="GH66" s="36" t="str">
        <f t="shared" si="354"/>
        <v>n/a</v>
      </c>
      <c r="GI66" s="36" t="str">
        <f t="shared" si="354"/>
        <v>n/a</v>
      </c>
      <c r="GJ66" s="36" t="str">
        <f t="shared" si="354"/>
        <v>n/a</v>
      </c>
      <c r="GK66" s="36" t="str">
        <f t="shared" si="354"/>
        <v>n/a</v>
      </c>
      <c r="GL66" s="36" t="str">
        <f t="shared" si="354"/>
        <v>n/a</v>
      </c>
      <c r="GM66" s="36" t="str">
        <f t="shared" si="354"/>
        <v>n/a</v>
      </c>
      <c r="GN66" s="36" t="str">
        <f t="shared" si="354"/>
        <v>n/a</v>
      </c>
      <c r="GO66" s="36" t="str">
        <f t="shared" si="354"/>
        <v>n/a</v>
      </c>
      <c r="GP66" s="36" t="str">
        <f t="shared" si="354"/>
        <v>n/a</v>
      </c>
      <c r="GQ66" s="36" t="str">
        <f t="shared" si="354"/>
        <v>n/a</v>
      </c>
      <c r="GR66" s="36" t="str">
        <f t="shared" si="354"/>
        <v>n/a</v>
      </c>
      <c r="GS66" s="36" t="str">
        <f t="shared" si="354"/>
        <v>n/a</v>
      </c>
      <c r="GT66" s="36" t="str">
        <f t="shared" si="354"/>
        <v>n/a</v>
      </c>
      <c r="GU66" s="36" t="str">
        <f t="shared" si="354"/>
        <v>n/a</v>
      </c>
      <c r="GV66" s="36" t="str">
        <f t="shared" si="354"/>
        <v>n/a</v>
      </c>
      <c r="GW66" s="36" t="str">
        <f t="shared" si="354"/>
        <v>n/a</v>
      </c>
      <c r="GX66" s="36" t="str">
        <f t="shared" si="354"/>
        <v>n/a</v>
      </c>
      <c r="GY66" s="36" t="str">
        <f t="shared" si="354"/>
        <v>n/a</v>
      </c>
      <c r="GZ66" s="36" t="str">
        <f t="shared" si="354"/>
        <v>n/a</v>
      </c>
      <c r="HA66" s="36" t="str">
        <f t="shared" si="354"/>
        <v>n/a</v>
      </c>
      <c r="HB66" s="36" t="str">
        <f t="shared" si="354"/>
        <v>n/a</v>
      </c>
      <c r="HC66" s="36" t="str">
        <f t="shared" si="354"/>
        <v>n/a</v>
      </c>
      <c r="HD66" s="36" t="str">
        <f t="shared" si="354"/>
        <v>n/a</v>
      </c>
      <c r="HE66" s="36" t="str">
        <f t="shared" si="354"/>
        <v>n/a</v>
      </c>
      <c r="HF66" s="36" t="str">
        <f t="shared" si="354"/>
        <v>n/a</v>
      </c>
      <c r="HG66" s="36" t="str">
        <f t="shared" si="354"/>
        <v>n/a</v>
      </c>
      <c r="HH66" s="36" t="str">
        <f t="shared" si="354"/>
        <v>n/a</v>
      </c>
      <c r="HI66" s="36" t="str">
        <f t="shared" si="354"/>
        <v>n/a</v>
      </c>
      <c r="HJ66" s="36" t="str">
        <f t="shared" si="354"/>
        <v>n/a</v>
      </c>
      <c r="HK66" s="36" t="str">
        <f t="shared" si="354"/>
        <v>n/a</v>
      </c>
      <c r="HL66" s="36" t="str">
        <f t="shared" si="354"/>
        <v>n/a</v>
      </c>
      <c r="HM66" s="36" t="str">
        <f t="shared" si="354"/>
        <v>n/a</v>
      </c>
    </row>
    <row r="67" spans="1:221" x14ac:dyDescent="0.25">
      <c r="A67" s="7" t="s">
        <v>1062</v>
      </c>
      <c r="B67" s="16" t="s">
        <v>1061</v>
      </c>
      <c r="C67" s="15">
        <v>339.78500000000003</v>
      </c>
      <c r="D67" s="15">
        <v>69.290000000000006</v>
      </c>
      <c r="E67" s="14">
        <f t="shared" si="0"/>
        <v>23543.702650000003</v>
      </c>
      <c r="F67" s="12">
        <f>IF(OR(G67="n/a",J67="n/a"),0%,E67/SUMIFS(E$13:E$239,G$13:G$239,"&lt;&gt;n/a",$J$13:$J$239,"&lt;&gt;n/a"))</f>
        <v>0</v>
      </c>
      <c r="G67" s="29">
        <v>1.50093808630394E-2</v>
      </c>
      <c r="H67" s="13" t="str">
        <f t="shared" si="7"/>
        <v>n/a</v>
      </c>
      <c r="I67" s="33" t="str">
        <f t="shared" si="8"/>
        <v>n/a</v>
      </c>
      <c r="J67" s="29" t="s">
        <v>227</v>
      </c>
      <c r="K67" s="13" t="str">
        <f t="shared" si="162"/>
        <v>n/a</v>
      </c>
      <c r="L67" s="29" t="str">
        <f t="shared" si="176"/>
        <v>n/a</v>
      </c>
      <c r="M67" s="29" t="str">
        <f t="shared" si="177"/>
        <v>n/a</v>
      </c>
      <c r="N67" s="29" t="str">
        <f t="shared" si="178"/>
        <v>n/a</v>
      </c>
      <c r="O67" s="29" t="str">
        <f t="shared" si="179"/>
        <v>n/a</v>
      </c>
      <c r="P67" s="1">
        <v>4.0398999999999852E-2</v>
      </c>
      <c r="Q67" s="1" t="str">
        <f t="shared" si="167"/>
        <v>n/a</v>
      </c>
      <c r="R67" s="12" t="str">
        <f t="shared" si="180"/>
        <v>n/a</v>
      </c>
      <c r="S67" s="12">
        <f t="shared" si="181"/>
        <v>0</v>
      </c>
      <c r="T67" s="7"/>
      <c r="U67" s="42">
        <f t="shared" si="170"/>
        <v>-69.290000000000006</v>
      </c>
      <c r="V67" s="36" t="str">
        <f t="shared" si="171"/>
        <v>n/a</v>
      </c>
      <c r="W67" s="36" t="str">
        <f t="shared" ref="W67:Z67" si="355">IFERROR(V67*(1+$J67),"n/a")</f>
        <v>n/a</v>
      </c>
      <c r="X67" s="36" t="str">
        <f t="shared" si="355"/>
        <v>n/a</v>
      </c>
      <c r="Y67" s="36" t="str">
        <f t="shared" si="355"/>
        <v>n/a</v>
      </c>
      <c r="Z67" s="36" t="str">
        <f t="shared" si="355"/>
        <v>n/a</v>
      </c>
      <c r="AA67" s="36" t="str">
        <f t="shared" si="183"/>
        <v>n/a</v>
      </c>
      <c r="AB67" s="36" t="str">
        <f t="shared" si="184"/>
        <v>n/a</v>
      </c>
      <c r="AC67" s="36" t="str">
        <f t="shared" si="185"/>
        <v>n/a</v>
      </c>
      <c r="AD67" s="36" t="str">
        <f t="shared" si="186"/>
        <v>n/a</v>
      </c>
      <c r="AE67" s="36" t="str">
        <f t="shared" si="187"/>
        <v>n/a</v>
      </c>
      <c r="AF67" s="36" t="str">
        <f t="shared" ref="AF67:CQ67" si="356">IFERROR(AE67*(1+$P67),"n/a")</f>
        <v>n/a</v>
      </c>
      <c r="AG67" s="36" t="str">
        <f t="shared" si="356"/>
        <v>n/a</v>
      </c>
      <c r="AH67" s="36" t="str">
        <f t="shared" si="356"/>
        <v>n/a</v>
      </c>
      <c r="AI67" s="36" t="str">
        <f t="shared" si="356"/>
        <v>n/a</v>
      </c>
      <c r="AJ67" s="36" t="str">
        <f t="shared" si="356"/>
        <v>n/a</v>
      </c>
      <c r="AK67" s="36" t="str">
        <f t="shared" si="356"/>
        <v>n/a</v>
      </c>
      <c r="AL67" s="36" t="str">
        <f t="shared" si="356"/>
        <v>n/a</v>
      </c>
      <c r="AM67" s="36" t="str">
        <f t="shared" si="356"/>
        <v>n/a</v>
      </c>
      <c r="AN67" s="36" t="str">
        <f t="shared" si="356"/>
        <v>n/a</v>
      </c>
      <c r="AO67" s="36" t="str">
        <f t="shared" si="356"/>
        <v>n/a</v>
      </c>
      <c r="AP67" s="36" t="str">
        <f t="shared" si="356"/>
        <v>n/a</v>
      </c>
      <c r="AQ67" s="36" t="str">
        <f t="shared" si="356"/>
        <v>n/a</v>
      </c>
      <c r="AR67" s="36" t="str">
        <f t="shared" si="356"/>
        <v>n/a</v>
      </c>
      <c r="AS67" s="36" t="str">
        <f t="shared" si="356"/>
        <v>n/a</v>
      </c>
      <c r="AT67" s="36" t="str">
        <f t="shared" si="356"/>
        <v>n/a</v>
      </c>
      <c r="AU67" s="36" t="str">
        <f t="shared" si="356"/>
        <v>n/a</v>
      </c>
      <c r="AV67" s="36" t="str">
        <f t="shared" si="356"/>
        <v>n/a</v>
      </c>
      <c r="AW67" s="36" t="str">
        <f t="shared" si="356"/>
        <v>n/a</v>
      </c>
      <c r="AX67" s="36" t="str">
        <f t="shared" si="356"/>
        <v>n/a</v>
      </c>
      <c r="AY67" s="36" t="str">
        <f t="shared" si="356"/>
        <v>n/a</v>
      </c>
      <c r="AZ67" s="36" t="str">
        <f t="shared" si="356"/>
        <v>n/a</v>
      </c>
      <c r="BA67" s="36" t="str">
        <f t="shared" si="356"/>
        <v>n/a</v>
      </c>
      <c r="BB67" s="36" t="str">
        <f t="shared" si="356"/>
        <v>n/a</v>
      </c>
      <c r="BC67" s="36" t="str">
        <f t="shared" si="356"/>
        <v>n/a</v>
      </c>
      <c r="BD67" s="36" t="str">
        <f t="shared" si="356"/>
        <v>n/a</v>
      </c>
      <c r="BE67" s="36" t="str">
        <f t="shared" si="356"/>
        <v>n/a</v>
      </c>
      <c r="BF67" s="36" t="str">
        <f t="shared" si="356"/>
        <v>n/a</v>
      </c>
      <c r="BG67" s="36" t="str">
        <f t="shared" si="356"/>
        <v>n/a</v>
      </c>
      <c r="BH67" s="36" t="str">
        <f t="shared" si="356"/>
        <v>n/a</v>
      </c>
      <c r="BI67" s="36" t="str">
        <f t="shared" si="356"/>
        <v>n/a</v>
      </c>
      <c r="BJ67" s="36" t="str">
        <f t="shared" si="356"/>
        <v>n/a</v>
      </c>
      <c r="BK67" s="36" t="str">
        <f t="shared" si="356"/>
        <v>n/a</v>
      </c>
      <c r="BL67" s="36" t="str">
        <f t="shared" si="356"/>
        <v>n/a</v>
      </c>
      <c r="BM67" s="36" t="str">
        <f t="shared" si="356"/>
        <v>n/a</v>
      </c>
      <c r="BN67" s="36" t="str">
        <f t="shared" si="356"/>
        <v>n/a</v>
      </c>
      <c r="BO67" s="36" t="str">
        <f t="shared" si="356"/>
        <v>n/a</v>
      </c>
      <c r="BP67" s="36" t="str">
        <f t="shared" si="356"/>
        <v>n/a</v>
      </c>
      <c r="BQ67" s="36" t="str">
        <f t="shared" si="356"/>
        <v>n/a</v>
      </c>
      <c r="BR67" s="36" t="str">
        <f t="shared" si="356"/>
        <v>n/a</v>
      </c>
      <c r="BS67" s="36" t="str">
        <f t="shared" si="356"/>
        <v>n/a</v>
      </c>
      <c r="BT67" s="36" t="str">
        <f t="shared" si="356"/>
        <v>n/a</v>
      </c>
      <c r="BU67" s="36" t="str">
        <f t="shared" si="356"/>
        <v>n/a</v>
      </c>
      <c r="BV67" s="36" t="str">
        <f t="shared" si="356"/>
        <v>n/a</v>
      </c>
      <c r="BW67" s="36" t="str">
        <f t="shared" si="356"/>
        <v>n/a</v>
      </c>
      <c r="BX67" s="36" t="str">
        <f t="shared" si="356"/>
        <v>n/a</v>
      </c>
      <c r="BY67" s="36" t="str">
        <f t="shared" si="356"/>
        <v>n/a</v>
      </c>
      <c r="BZ67" s="36" t="str">
        <f t="shared" si="356"/>
        <v>n/a</v>
      </c>
      <c r="CA67" s="36" t="str">
        <f t="shared" si="356"/>
        <v>n/a</v>
      </c>
      <c r="CB67" s="36" t="str">
        <f t="shared" si="356"/>
        <v>n/a</v>
      </c>
      <c r="CC67" s="36" t="str">
        <f t="shared" si="356"/>
        <v>n/a</v>
      </c>
      <c r="CD67" s="36" t="str">
        <f t="shared" si="356"/>
        <v>n/a</v>
      </c>
      <c r="CE67" s="36" t="str">
        <f t="shared" si="356"/>
        <v>n/a</v>
      </c>
      <c r="CF67" s="36" t="str">
        <f t="shared" si="356"/>
        <v>n/a</v>
      </c>
      <c r="CG67" s="36" t="str">
        <f t="shared" si="356"/>
        <v>n/a</v>
      </c>
      <c r="CH67" s="36" t="str">
        <f t="shared" si="356"/>
        <v>n/a</v>
      </c>
      <c r="CI67" s="36" t="str">
        <f t="shared" si="356"/>
        <v>n/a</v>
      </c>
      <c r="CJ67" s="36" t="str">
        <f t="shared" si="356"/>
        <v>n/a</v>
      </c>
      <c r="CK67" s="36" t="str">
        <f t="shared" si="356"/>
        <v>n/a</v>
      </c>
      <c r="CL67" s="36" t="str">
        <f t="shared" si="356"/>
        <v>n/a</v>
      </c>
      <c r="CM67" s="36" t="str">
        <f t="shared" si="356"/>
        <v>n/a</v>
      </c>
      <c r="CN67" s="36" t="str">
        <f t="shared" si="356"/>
        <v>n/a</v>
      </c>
      <c r="CO67" s="36" t="str">
        <f t="shared" si="356"/>
        <v>n/a</v>
      </c>
      <c r="CP67" s="36" t="str">
        <f t="shared" si="356"/>
        <v>n/a</v>
      </c>
      <c r="CQ67" s="36" t="str">
        <f t="shared" si="356"/>
        <v>n/a</v>
      </c>
      <c r="CR67" s="36" t="str">
        <f t="shared" ref="CR67:FC71" si="357">IFERROR(CQ67*(1+$P67),"n/a")</f>
        <v>n/a</v>
      </c>
      <c r="CS67" s="36" t="str">
        <f t="shared" si="357"/>
        <v>n/a</v>
      </c>
      <c r="CT67" s="36" t="str">
        <f t="shared" si="357"/>
        <v>n/a</v>
      </c>
      <c r="CU67" s="36" t="str">
        <f t="shared" si="357"/>
        <v>n/a</v>
      </c>
      <c r="CV67" s="36" t="str">
        <f t="shared" si="357"/>
        <v>n/a</v>
      </c>
      <c r="CW67" s="36" t="str">
        <f t="shared" si="357"/>
        <v>n/a</v>
      </c>
      <c r="CX67" s="36" t="str">
        <f t="shared" si="357"/>
        <v>n/a</v>
      </c>
      <c r="CY67" s="36" t="str">
        <f t="shared" si="357"/>
        <v>n/a</v>
      </c>
      <c r="CZ67" s="36" t="str">
        <f t="shared" si="357"/>
        <v>n/a</v>
      </c>
      <c r="DA67" s="36" t="str">
        <f t="shared" si="357"/>
        <v>n/a</v>
      </c>
      <c r="DB67" s="36" t="str">
        <f t="shared" si="357"/>
        <v>n/a</v>
      </c>
      <c r="DC67" s="36" t="str">
        <f t="shared" si="357"/>
        <v>n/a</v>
      </c>
      <c r="DD67" s="36" t="str">
        <f t="shared" si="357"/>
        <v>n/a</v>
      </c>
      <c r="DE67" s="36" t="str">
        <f t="shared" si="357"/>
        <v>n/a</v>
      </c>
      <c r="DF67" s="36" t="str">
        <f t="shared" si="357"/>
        <v>n/a</v>
      </c>
      <c r="DG67" s="36" t="str">
        <f t="shared" si="357"/>
        <v>n/a</v>
      </c>
      <c r="DH67" s="36" t="str">
        <f t="shared" si="357"/>
        <v>n/a</v>
      </c>
      <c r="DI67" s="36" t="str">
        <f t="shared" si="357"/>
        <v>n/a</v>
      </c>
      <c r="DJ67" s="36" t="str">
        <f t="shared" si="357"/>
        <v>n/a</v>
      </c>
      <c r="DK67" s="36" t="str">
        <f t="shared" si="357"/>
        <v>n/a</v>
      </c>
      <c r="DL67" s="36" t="str">
        <f t="shared" si="357"/>
        <v>n/a</v>
      </c>
      <c r="DM67" s="36" t="str">
        <f t="shared" si="357"/>
        <v>n/a</v>
      </c>
      <c r="DN67" s="36" t="str">
        <f t="shared" si="357"/>
        <v>n/a</v>
      </c>
      <c r="DO67" s="36" t="str">
        <f t="shared" si="357"/>
        <v>n/a</v>
      </c>
      <c r="DP67" s="36" t="str">
        <f t="shared" si="357"/>
        <v>n/a</v>
      </c>
      <c r="DQ67" s="36" t="str">
        <f t="shared" si="357"/>
        <v>n/a</v>
      </c>
      <c r="DR67" s="36" t="str">
        <f t="shared" si="357"/>
        <v>n/a</v>
      </c>
      <c r="DS67" s="36" t="str">
        <f t="shared" si="357"/>
        <v>n/a</v>
      </c>
      <c r="DT67" s="36" t="str">
        <f t="shared" si="357"/>
        <v>n/a</v>
      </c>
      <c r="DU67" s="36" t="str">
        <f t="shared" si="357"/>
        <v>n/a</v>
      </c>
      <c r="DV67" s="36" t="str">
        <f t="shared" si="357"/>
        <v>n/a</v>
      </c>
      <c r="DW67" s="36" t="str">
        <f t="shared" si="357"/>
        <v>n/a</v>
      </c>
      <c r="DX67" s="36" t="str">
        <f t="shared" si="357"/>
        <v>n/a</v>
      </c>
      <c r="DY67" s="36" t="str">
        <f t="shared" si="357"/>
        <v>n/a</v>
      </c>
      <c r="DZ67" s="36" t="str">
        <f t="shared" si="357"/>
        <v>n/a</v>
      </c>
      <c r="EA67" s="36" t="str">
        <f t="shared" si="357"/>
        <v>n/a</v>
      </c>
      <c r="EB67" s="36" t="str">
        <f t="shared" si="357"/>
        <v>n/a</v>
      </c>
      <c r="EC67" s="36" t="str">
        <f t="shared" si="357"/>
        <v>n/a</v>
      </c>
      <c r="ED67" s="36" t="str">
        <f t="shared" si="357"/>
        <v>n/a</v>
      </c>
      <c r="EE67" s="36" t="str">
        <f t="shared" si="357"/>
        <v>n/a</v>
      </c>
      <c r="EF67" s="36" t="str">
        <f t="shared" si="357"/>
        <v>n/a</v>
      </c>
      <c r="EG67" s="36" t="str">
        <f t="shared" si="357"/>
        <v>n/a</v>
      </c>
      <c r="EH67" s="36" t="str">
        <f t="shared" si="357"/>
        <v>n/a</v>
      </c>
      <c r="EI67" s="36" t="str">
        <f t="shared" si="357"/>
        <v>n/a</v>
      </c>
      <c r="EJ67" s="36" t="str">
        <f t="shared" si="357"/>
        <v>n/a</v>
      </c>
      <c r="EK67" s="36" t="str">
        <f t="shared" si="357"/>
        <v>n/a</v>
      </c>
      <c r="EL67" s="36" t="str">
        <f t="shared" si="357"/>
        <v>n/a</v>
      </c>
      <c r="EM67" s="36" t="str">
        <f t="shared" si="357"/>
        <v>n/a</v>
      </c>
      <c r="EN67" s="36" t="str">
        <f t="shared" si="357"/>
        <v>n/a</v>
      </c>
      <c r="EO67" s="36" t="str">
        <f t="shared" si="357"/>
        <v>n/a</v>
      </c>
      <c r="EP67" s="36" t="str">
        <f t="shared" si="357"/>
        <v>n/a</v>
      </c>
      <c r="EQ67" s="36" t="str">
        <f t="shared" si="357"/>
        <v>n/a</v>
      </c>
      <c r="ER67" s="36" t="str">
        <f t="shared" si="357"/>
        <v>n/a</v>
      </c>
      <c r="ES67" s="36" t="str">
        <f t="shared" si="357"/>
        <v>n/a</v>
      </c>
      <c r="ET67" s="36" t="str">
        <f t="shared" si="357"/>
        <v>n/a</v>
      </c>
      <c r="EU67" s="36" t="str">
        <f t="shared" si="357"/>
        <v>n/a</v>
      </c>
      <c r="EV67" s="36" t="str">
        <f t="shared" si="357"/>
        <v>n/a</v>
      </c>
      <c r="EW67" s="36" t="str">
        <f t="shared" si="357"/>
        <v>n/a</v>
      </c>
      <c r="EX67" s="36" t="str">
        <f t="shared" si="357"/>
        <v>n/a</v>
      </c>
      <c r="EY67" s="36" t="str">
        <f t="shared" si="357"/>
        <v>n/a</v>
      </c>
      <c r="EZ67" s="36" t="str">
        <f t="shared" si="357"/>
        <v>n/a</v>
      </c>
      <c r="FA67" s="36" t="str">
        <f t="shared" si="357"/>
        <v>n/a</v>
      </c>
      <c r="FB67" s="36" t="str">
        <f t="shared" si="357"/>
        <v>n/a</v>
      </c>
      <c r="FC67" s="36" t="str">
        <f t="shared" si="357"/>
        <v>n/a</v>
      </c>
      <c r="FD67" s="36" t="str">
        <f t="shared" ref="FD67:HM67" si="358">IFERROR(FC67*(1+$P67),"n/a")</f>
        <v>n/a</v>
      </c>
      <c r="FE67" s="36" t="str">
        <f t="shared" si="358"/>
        <v>n/a</v>
      </c>
      <c r="FF67" s="36" t="str">
        <f t="shared" si="358"/>
        <v>n/a</v>
      </c>
      <c r="FG67" s="36" t="str">
        <f t="shared" si="358"/>
        <v>n/a</v>
      </c>
      <c r="FH67" s="36" t="str">
        <f t="shared" si="358"/>
        <v>n/a</v>
      </c>
      <c r="FI67" s="36" t="str">
        <f t="shared" si="358"/>
        <v>n/a</v>
      </c>
      <c r="FJ67" s="36" t="str">
        <f t="shared" si="358"/>
        <v>n/a</v>
      </c>
      <c r="FK67" s="36" t="str">
        <f t="shared" si="358"/>
        <v>n/a</v>
      </c>
      <c r="FL67" s="36" t="str">
        <f t="shared" si="358"/>
        <v>n/a</v>
      </c>
      <c r="FM67" s="36" t="str">
        <f t="shared" si="358"/>
        <v>n/a</v>
      </c>
      <c r="FN67" s="36" t="str">
        <f t="shared" si="358"/>
        <v>n/a</v>
      </c>
      <c r="FO67" s="36" t="str">
        <f t="shared" si="358"/>
        <v>n/a</v>
      </c>
      <c r="FP67" s="36" t="str">
        <f t="shared" si="358"/>
        <v>n/a</v>
      </c>
      <c r="FQ67" s="36" t="str">
        <f t="shared" si="358"/>
        <v>n/a</v>
      </c>
      <c r="FR67" s="36" t="str">
        <f t="shared" si="358"/>
        <v>n/a</v>
      </c>
      <c r="FS67" s="36" t="str">
        <f t="shared" si="358"/>
        <v>n/a</v>
      </c>
      <c r="FT67" s="36" t="str">
        <f t="shared" si="358"/>
        <v>n/a</v>
      </c>
      <c r="FU67" s="36" t="str">
        <f t="shared" si="358"/>
        <v>n/a</v>
      </c>
      <c r="FV67" s="36" t="str">
        <f t="shared" si="358"/>
        <v>n/a</v>
      </c>
      <c r="FW67" s="36" t="str">
        <f t="shared" si="358"/>
        <v>n/a</v>
      </c>
      <c r="FX67" s="36" t="str">
        <f t="shared" si="358"/>
        <v>n/a</v>
      </c>
      <c r="FY67" s="36" t="str">
        <f t="shared" si="358"/>
        <v>n/a</v>
      </c>
      <c r="FZ67" s="36" t="str">
        <f t="shared" si="358"/>
        <v>n/a</v>
      </c>
      <c r="GA67" s="36" t="str">
        <f t="shared" si="358"/>
        <v>n/a</v>
      </c>
      <c r="GB67" s="36" t="str">
        <f t="shared" si="358"/>
        <v>n/a</v>
      </c>
      <c r="GC67" s="36" t="str">
        <f t="shared" si="358"/>
        <v>n/a</v>
      </c>
      <c r="GD67" s="36" t="str">
        <f t="shared" si="358"/>
        <v>n/a</v>
      </c>
      <c r="GE67" s="36" t="str">
        <f t="shared" si="358"/>
        <v>n/a</v>
      </c>
      <c r="GF67" s="36" t="str">
        <f t="shared" si="358"/>
        <v>n/a</v>
      </c>
      <c r="GG67" s="36" t="str">
        <f t="shared" si="358"/>
        <v>n/a</v>
      </c>
      <c r="GH67" s="36" t="str">
        <f t="shared" si="358"/>
        <v>n/a</v>
      </c>
      <c r="GI67" s="36" t="str">
        <f t="shared" si="358"/>
        <v>n/a</v>
      </c>
      <c r="GJ67" s="36" t="str">
        <f t="shared" si="358"/>
        <v>n/a</v>
      </c>
      <c r="GK67" s="36" t="str">
        <f t="shared" si="358"/>
        <v>n/a</v>
      </c>
      <c r="GL67" s="36" t="str">
        <f t="shared" si="358"/>
        <v>n/a</v>
      </c>
      <c r="GM67" s="36" t="str">
        <f t="shared" si="358"/>
        <v>n/a</v>
      </c>
      <c r="GN67" s="36" t="str">
        <f t="shared" si="358"/>
        <v>n/a</v>
      </c>
      <c r="GO67" s="36" t="str">
        <f t="shared" si="358"/>
        <v>n/a</v>
      </c>
      <c r="GP67" s="36" t="str">
        <f t="shared" si="358"/>
        <v>n/a</v>
      </c>
      <c r="GQ67" s="36" t="str">
        <f t="shared" si="358"/>
        <v>n/a</v>
      </c>
      <c r="GR67" s="36" t="str">
        <f t="shared" si="358"/>
        <v>n/a</v>
      </c>
      <c r="GS67" s="36" t="str">
        <f t="shared" si="358"/>
        <v>n/a</v>
      </c>
      <c r="GT67" s="36" t="str">
        <f t="shared" si="358"/>
        <v>n/a</v>
      </c>
      <c r="GU67" s="36" t="str">
        <f t="shared" si="358"/>
        <v>n/a</v>
      </c>
      <c r="GV67" s="36" t="str">
        <f t="shared" si="358"/>
        <v>n/a</v>
      </c>
      <c r="GW67" s="36" t="str">
        <f t="shared" si="358"/>
        <v>n/a</v>
      </c>
      <c r="GX67" s="36" t="str">
        <f t="shared" si="358"/>
        <v>n/a</v>
      </c>
      <c r="GY67" s="36" t="str">
        <f t="shared" si="358"/>
        <v>n/a</v>
      </c>
      <c r="GZ67" s="36" t="str">
        <f t="shared" si="358"/>
        <v>n/a</v>
      </c>
      <c r="HA67" s="36" t="str">
        <f t="shared" si="358"/>
        <v>n/a</v>
      </c>
      <c r="HB67" s="36" t="str">
        <f t="shared" si="358"/>
        <v>n/a</v>
      </c>
      <c r="HC67" s="36" t="str">
        <f t="shared" si="358"/>
        <v>n/a</v>
      </c>
      <c r="HD67" s="36" t="str">
        <f t="shared" si="358"/>
        <v>n/a</v>
      </c>
      <c r="HE67" s="36" t="str">
        <f t="shared" si="358"/>
        <v>n/a</v>
      </c>
      <c r="HF67" s="36" t="str">
        <f t="shared" si="358"/>
        <v>n/a</v>
      </c>
      <c r="HG67" s="36" t="str">
        <f t="shared" si="358"/>
        <v>n/a</v>
      </c>
      <c r="HH67" s="36" t="str">
        <f t="shared" si="358"/>
        <v>n/a</v>
      </c>
      <c r="HI67" s="36" t="str">
        <f t="shared" si="358"/>
        <v>n/a</v>
      </c>
      <c r="HJ67" s="36" t="str">
        <f t="shared" si="358"/>
        <v>n/a</v>
      </c>
      <c r="HK67" s="36" t="str">
        <f t="shared" si="358"/>
        <v>n/a</v>
      </c>
      <c r="HL67" s="36" t="str">
        <f t="shared" si="358"/>
        <v>n/a</v>
      </c>
      <c r="HM67" s="36" t="str">
        <f t="shared" si="358"/>
        <v>n/a</v>
      </c>
    </row>
    <row r="68" spans="1:221" x14ac:dyDescent="0.25">
      <c r="A68" s="7" t="s">
        <v>1060</v>
      </c>
      <c r="B68" s="16" t="s">
        <v>1059</v>
      </c>
      <c r="C68" s="15">
        <v>716.85599999999999</v>
      </c>
      <c r="D68" s="15">
        <v>116.37</v>
      </c>
      <c r="E68" s="14">
        <f t="shared" si="0"/>
        <v>83420.532720000003</v>
      </c>
      <c r="F68" s="12">
        <f>IF(OR(G68="n/a",J68="n/a"),0%,E68/SUMIFS(E$13:E$239,G$13:G$239,"&lt;&gt;n/a",$J$13:$J$239,"&lt;&gt;n/a"))</f>
        <v>4.4858874064273462E-2</v>
      </c>
      <c r="G68" s="29">
        <v>5.052848672338231E-2</v>
      </c>
      <c r="H68" s="13">
        <f t="shared" si="7"/>
        <v>5.0629543696829073E-2</v>
      </c>
      <c r="I68" s="33">
        <f t="shared" si="8"/>
        <v>5.8917599999999997</v>
      </c>
      <c r="J68" s="29">
        <v>4.0000000000000001E-3</v>
      </c>
      <c r="K68" s="13">
        <f t="shared" si="162"/>
        <v>1.0066499999999975E-2</v>
      </c>
      <c r="L68" s="29">
        <f t="shared" si="176"/>
        <v>1.6132999999999949E-2</v>
      </c>
      <c r="M68" s="29">
        <f t="shared" si="177"/>
        <v>2.2199499999999924E-2</v>
      </c>
      <c r="N68" s="29">
        <f t="shared" si="178"/>
        <v>2.8265999999999899E-2</v>
      </c>
      <c r="O68" s="29">
        <f t="shared" si="179"/>
        <v>3.4332499999999877E-2</v>
      </c>
      <c r="P68" s="1">
        <v>4.0398999999999852E-2</v>
      </c>
      <c r="Q68" s="1">
        <f t="shared" si="167"/>
        <v>8.2168069979698943E-2</v>
      </c>
      <c r="R68" s="12">
        <f t="shared" si="180"/>
        <v>3.6859671033237238E-3</v>
      </c>
      <c r="S68" s="12">
        <f t="shared" si="181"/>
        <v>4.4858874064273462E-2</v>
      </c>
      <c r="T68" s="7"/>
      <c r="U68" s="42">
        <f t="shared" si="170"/>
        <v>-116.37</v>
      </c>
      <c r="V68" s="36">
        <f t="shared" si="171"/>
        <v>5.9153270399999993</v>
      </c>
      <c r="W68" s="36">
        <f t="shared" ref="W68:Z68" si="359">IFERROR(V68*(1+$J68),"n/a")</f>
        <v>5.9389883481599997</v>
      </c>
      <c r="X68" s="36">
        <f t="shared" si="359"/>
        <v>5.9627443015526396</v>
      </c>
      <c r="Y68" s="36">
        <f t="shared" si="359"/>
        <v>5.9865952787588501</v>
      </c>
      <c r="Z68" s="36">
        <f t="shared" si="359"/>
        <v>6.0105416598738852</v>
      </c>
      <c r="AA68" s="36">
        <f t="shared" si="183"/>
        <v>6.0710467774930059</v>
      </c>
      <c r="AB68" s="36">
        <f t="shared" si="184"/>
        <v>6.1689909751543004</v>
      </c>
      <c r="AC68" s="36">
        <f t="shared" si="185"/>
        <v>6.3059394903072379</v>
      </c>
      <c r="AD68" s="36">
        <f t="shared" si="186"/>
        <v>6.4841831759402613</v>
      </c>
      <c r="AE68" s="36">
        <f t="shared" si="187"/>
        <v>6.7068013948282292</v>
      </c>
      <c r="AF68" s="36">
        <f t="shared" ref="AF68:CQ68" si="360">IFERROR(AE68*(1+$P68),"n/a")</f>
        <v>6.9777494643778937</v>
      </c>
      <c r="AG68" s="36">
        <f t="shared" si="360"/>
        <v>7.259643564989295</v>
      </c>
      <c r="AH68" s="36">
        <f t="shared" si="360"/>
        <v>7.5529259053712963</v>
      </c>
      <c r="AI68" s="36">
        <f t="shared" si="360"/>
        <v>7.8580565590223905</v>
      </c>
      <c r="AJ68" s="36">
        <f t="shared" si="360"/>
        <v>8.1755141859503357</v>
      </c>
      <c r="AK68" s="36">
        <f t="shared" si="360"/>
        <v>8.5057967835485417</v>
      </c>
      <c r="AL68" s="36">
        <f t="shared" si="360"/>
        <v>8.8494224678071181</v>
      </c>
      <c r="AM68" s="36">
        <f t="shared" si="360"/>
        <v>9.2069302860840558</v>
      </c>
      <c r="AN68" s="36">
        <f t="shared" si="360"/>
        <v>9.5788810627115648</v>
      </c>
      <c r="AO68" s="36">
        <f t="shared" si="360"/>
        <v>9.9658582787640473</v>
      </c>
      <c r="AP68" s="36">
        <f t="shared" si="360"/>
        <v>10.368468987367834</v>
      </c>
      <c r="AQ68" s="36">
        <f t="shared" si="360"/>
        <v>10.787344765988506</v>
      </c>
      <c r="AR68" s="36">
        <f t="shared" si="360"/>
        <v>11.223142707189673</v>
      </c>
      <c r="AS68" s="36">
        <f t="shared" si="360"/>
        <v>11.676546449417428</v>
      </c>
      <c r="AT68" s="36">
        <f t="shared" si="360"/>
        <v>12.148267249427441</v>
      </c>
      <c r="AU68" s="36">
        <f t="shared" si="360"/>
        <v>12.639045098037059</v>
      </c>
      <c r="AV68" s="36">
        <f t="shared" si="360"/>
        <v>13.149649880952657</v>
      </c>
      <c r="AW68" s="36">
        <f t="shared" si="360"/>
        <v>13.680882586493261</v>
      </c>
      <c r="AX68" s="36">
        <f t="shared" si="360"/>
        <v>14.233576562105</v>
      </c>
      <c r="AY68" s="36">
        <f t="shared" si="360"/>
        <v>14.808598821637478</v>
      </c>
      <c r="AZ68" s="36">
        <f t="shared" si="360"/>
        <v>15.406851405432809</v>
      </c>
      <c r="BA68" s="36">
        <f t="shared" si="360"/>
        <v>16.029272795360885</v>
      </c>
      <c r="BB68" s="36">
        <f t="shared" si="360"/>
        <v>16.676839387020667</v>
      </c>
      <c r="BC68" s="36">
        <f t="shared" si="360"/>
        <v>17.350567021416914</v>
      </c>
      <c r="BD68" s="36">
        <f t="shared" si="360"/>
        <v>18.051512578515133</v>
      </c>
      <c r="BE68" s="36">
        <f t="shared" si="360"/>
        <v>18.780775635174564</v>
      </c>
      <c r="BF68" s="36">
        <f t="shared" si="360"/>
        <v>19.539500190059979</v>
      </c>
      <c r="BG68" s="36">
        <f t="shared" si="360"/>
        <v>20.328876458238209</v>
      </c>
      <c r="BH68" s="36">
        <f t="shared" si="360"/>
        <v>21.150142738274571</v>
      </c>
      <c r="BI68" s="36">
        <f t="shared" si="360"/>
        <v>22.004587354758122</v>
      </c>
      <c r="BJ68" s="36">
        <f t="shared" si="360"/>
        <v>22.893550679302994</v>
      </c>
      <c r="BK68" s="36">
        <f t="shared" si="360"/>
        <v>23.81842723319615</v>
      </c>
      <c r="BL68" s="36">
        <f t="shared" si="360"/>
        <v>24.780667874990037</v>
      </c>
      <c r="BM68" s="36">
        <f t="shared" si="360"/>
        <v>25.781782076471757</v>
      </c>
      <c r="BN68" s="36">
        <f t="shared" si="360"/>
        <v>26.823340290579136</v>
      </c>
      <c r="BO68" s="36">
        <f t="shared" si="360"/>
        <v>27.906976414978239</v>
      </c>
      <c r="BP68" s="36">
        <f t="shared" si="360"/>
        <v>29.034390355166941</v>
      </c>
      <c r="BQ68" s="36">
        <f t="shared" si="360"/>
        <v>30.207350691125328</v>
      </c>
      <c r="BR68" s="36">
        <f t="shared" si="360"/>
        <v>31.427697451696094</v>
      </c>
      <c r="BS68" s="36">
        <f t="shared" si="360"/>
        <v>32.697345001047161</v>
      </c>
      <c r="BT68" s="36">
        <f t="shared" si="360"/>
        <v>34.018285041744463</v>
      </c>
      <c r="BU68" s="36">
        <f t="shared" si="360"/>
        <v>35.39258973914589</v>
      </c>
      <c r="BV68" s="36">
        <f t="shared" si="360"/>
        <v>36.82241497201764</v>
      </c>
      <c r="BW68" s="36">
        <f t="shared" si="360"/>
        <v>38.310003714472174</v>
      </c>
      <c r="BX68" s="36">
        <f t="shared" si="360"/>
        <v>39.857689554533131</v>
      </c>
      <c r="BY68" s="36">
        <f t="shared" si="360"/>
        <v>41.467900354846712</v>
      </c>
      <c r="BZ68" s="36">
        <f t="shared" si="360"/>
        <v>43.143162061282162</v>
      </c>
      <c r="CA68" s="36">
        <f t="shared" si="360"/>
        <v>44.886102665395896</v>
      </c>
      <c r="CB68" s="36">
        <f t="shared" si="360"/>
        <v>46.699456326975216</v>
      </c>
      <c r="CC68" s="36">
        <f t="shared" si="360"/>
        <v>48.586067663128681</v>
      </c>
      <c r="CD68" s="36">
        <f t="shared" si="360"/>
        <v>50.548896210651407</v>
      </c>
      <c r="CE68" s="36">
        <f t="shared" si="360"/>
        <v>52.591021068665505</v>
      </c>
      <c r="CF68" s="36">
        <f t="shared" si="360"/>
        <v>54.715645728818515</v>
      </c>
      <c r="CG68" s="36">
        <f t="shared" si="360"/>
        <v>56.926103100617048</v>
      </c>
      <c r="CH68" s="36">
        <f t="shared" si="360"/>
        <v>59.225860739778867</v>
      </c>
      <c r="CI68" s="36">
        <f t="shared" si="360"/>
        <v>61.618526287805182</v>
      </c>
      <c r="CJ68" s="36">
        <f t="shared" si="360"/>
        <v>64.107853131306214</v>
      </c>
      <c r="CK68" s="36">
        <f t="shared" si="360"/>
        <v>66.697746289957848</v>
      </c>
      <c r="CL68" s="36">
        <f t="shared" si="360"/>
        <v>69.392268542325851</v>
      </c>
      <c r="CM68" s="36">
        <f t="shared" si="360"/>
        <v>72.195646799167264</v>
      </c>
      <c r="CN68" s="36">
        <f t="shared" si="360"/>
        <v>75.112278734206811</v>
      </c>
      <c r="CO68" s="36">
        <f t="shared" si="360"/>
        <v>78.146739682790027</v>
      </c>
      <c r="CP68" s="36">
        <f t="shared" si="360"/>
        <v>81.30378981923505</v>
      </c>
      <c r="CQ68" s="36">
        <f t="shared" si="360"/>
        <v>84.588381624142315</v>
      </c>
      <c r="CR68" s="36">
        <f t="shared" ref="CR68" si="361">IFERROR(CQ68*(1+$P68),"n/a")</f>
        <v>88.005667653376022</v>
      </c>
      <c r="CS68" s="36">
        <f t="shared" si="357"/>
        <v>91.561008620904744</v>
      </c>
      <c r="CT68" s="36">
        <f t="shared" si="357"/>
        <v>95.259981808180655</v>
      </c>
      <c r="CU68" s="36">
        <f t="shared" si="357"/>
        <v>99.108389813249332</v>
      </c>
      <c r="CV68" s="36">
        <f t="shared" si="357"/>
        <v>103.11226965331478</v>
      </c>
      <c r="CW68" s="36">
        <f t="shared" si="357"/>
        <v>107.27790223503904</v>
      </c>
      <c r="CX68" s="36">
        <f t="shared" si="357"/>
        <v>111.61182220743237</v>
      </c>
      <c r="CY68" s="36">
        <f t="shared" si="357"/>
        <v>116.12082821279041</v>
      </c>
      <c r="CZ68" s="36">
        <f t="shared" si="357"/>
        <v>120.81199355175892</v>
      </c>
      <c r="DA68" s="36">
        <f t="shared" si="357"/>
        <v>125.6926772792564</v>
      </c>
      <c r="DB68" s="36">
        <f t="shared" si="357"/>
        <v>130.77053574866108</v>
      </c>
      <c r="DC68" s="36">
        <f t="shared" si="357"/>
        <v>136.05353462237122</v>
      </c>
      <c r="DD68" s="36">
        <f t="shared" si="357"/>
        <v>141.54996136758038</v>
      </c>
      <c r="DE68" s="36">
        <f t="shared" si="357"/>
        <v>147.26843825686925</v>
      </c>
      <c r="DF68" s="36">
        <f t="shared" si="357"/>
        <v>153.21793589400849</v>
      </c>
      <c r="DG68" s="36">
        <f t="shared" si="357"/>
        <v>159.40778728619051</v>
      </c>
      <c r="DH68" s="36">
        <f t="shared" si="357"/>
        <v>165.84770248476531</v>
      </c>
      <c r="DI68" s="36">
        <f t="shared" si="357"/>
        <v>172.54778381744731</v>
      </c>
      <c r="DJ68" s="36">
        <f t="shared" si="357"/>
        <v>179.51854173588833</v>
      </c>
      <c r="DK68" s="36">
        <f t="shared" si="357"/>
        <v>186.77091130347645</v>
      </c>
      <c r="DL68" s="36">
        <f t="shared" si="357"/>
        <v>194.31626934922556</v>
      </c>
      <c r="DM68" s="36">
        <f t="shared" si="357"/>
        <v>202.16645231466489</v>
      </c>
      <c r="DN68" s="36">
        <f t="shared" si="357"/>
        <v>210.333774821725</v>
      </c>
      <c r="DO68" s="36">
        <f t="shared" si="357"/>
        <v>218.83104899074783</v>
      </c>
      <c r="DP68" s="36">
        <f t="shared" si="357"/>
        <v>227.67160453892501</v>
      </c>
      <c r="DQ68" s="36">
        <f t="shared" si="357"/>
        <v>236.869309690693</v>
      </c>
      <c r="DR68" s="36">
        <f t="shared" si="357"/>
        <v>246.43859293288727</v>
      </c>
      <c r="DS68" s="36">
        <f t="shared" si="357"/>
        <v>256.39446564878295</v>
      </c>
      <c r="DT68" s="36">
        <f t="shared" si="357"/>
        <v>266.75254566652808</v>
      </c>
      <c r="DU68" s="36">
        <f t="shared" si="357"/>
        <v>277.52908175891008</v>
      </c>
      <c r="DV68" s="36">
        <f t="shared" si="357"/>
        <v>288.74097913288824</v>
      </c>
      <c r="DW68" s="36">
        <f t="shared" si="357"/>
        <v>300.40582594887775</v>
      </c>
      <c r="DX68" s="36">
        <f t="shared" si="357"/>
        <v>312.5419209113864</v>
      </c>
      <c r="DY68" s="36">
        <f t="shared" si="357"/>
        <v>325.16830197428544</v>
      </c>
      <c r="DZ68" s="36">
        <f t="shared" si="357"/>
        <v>338.30477620574453</v>
      </c>
      <c r="EA68" s="36">
        <f t="shared" si="357"/>
        <v>351.97195085968036</v>
      </c>
      <c r="EB68" s="36">
        <f t="shared" si="357"/>
        <v>366.19126570246056</v>
      </c>
      <c r="EC68" s="36">
        <f t="shared" si="357"/>
        <v>380.98502664557418</v>
      </c>
      <c r="ED68" s="36">
        <f t="shared" si="357"/>
        <v>396.3764407370287</v>
      </c>
      <c r="EE68" s="36">
        <f t="shared" si="357"/>
        <v>412.38965256636385</v>
      </c>
      <c r="EF68" s="36">
        <f t="shared" si="357"/>
        <v>429.04978214039232</v>
      </c>
      <c r="EG68" s="36">
        <f t="shared" si="357"/>
        <v>446.382964289082</v>
      </c>
      <c r="EH68" s="36">
        <f t="shared" si="357"/>
        <v>464.41638966339656</v>
      </c>
      <c r="EI68" s="36">
        <f t="shared" si="357"/>
        <v>483.17834738940803</v>
      </c>
      <c r="EJ68" s="36">
        <f t="shared" si="357"/>
        <v>502.69826944559264</v>
      </c>
      <c r="EK68" s="36">
        <f t="shared" si="357"/>
        <v>523.00677683292508</v>
      </c>
      <c r="EL68" s="36">
        <f t="shared" si="357"/>
        <v>544.13572761019839</v>
      </c>
      <c r="EM68" s="36">
        <f t="shared" si="357"/>
        <v>566.11826686992276</v>
      </c>
      <c r="EN68" s="36">
        <f t="shared" si="357"/>
        <v>588.98887873320064</v>
      </c>
      <c r="EO68" s="36">
        <f t="shared" si="357"/>
        <v>612.78344044514313</v>
      </c>
      <c r="EP68" s="36">
        <f t="shared" si="357"/>
        <v>637.53927865568642</v>
      </c>
      <c r="EQ68" s="36">
        <f t="shared" si="357"/>
        <v>663.29522797409743</v>
      </c>
      <c r="ER68" s="36">
        <f t="shared" si="357"/>
        <v>690.09169188902285</v>
      </c>
      <c r="ES68" s="36">
        <f t="shared" si="357"/>
        <v>717.97070614964741</v>
      </c>
      <c r="ET68" s="36">
        <f t="shared" si="357"/>
        <v>746.97600470738689</v>
      </c>
      <c r="EU68" s="36">
        <f t="shared" si="357"/>
        <v>777.15308832156052</v>
      </c>
      <c r="EV68" s="36">
        <f t="shared" si="357"/>
        <v>808.54929593666316</v>
      </c>
      <c r="EW68" s="36">
        <f t="shared" si="357"/>
        <v>841.21387894320833</v>
      </c>
      <c r="EX68" s="36">
        <f t="shared" si="357"/>
        <v>875.19807843863487</v>
      </c>
      <c r="EY68" s="36">
        <f t="shared" si="357"/>
        <v>910.55520560947718</v>
      </c>
      <c r="EZ68" s="36">
        <f t="shared" si="357"/>
        <v>947.34072536089434</v>
      </c>
      <c r="FA68" s="36">
        <f t="shared" si="357"/>
        <v>985.61234332474896</v>
      </c>
      <c r="FB68" s="36">
        <f t="shared" si="357"/>
        <v>1025.4300963827254</v>
      </c>
      <c r="FC68" s="36">
        <f t="shared" si="357"/>
        <v>1066.8564468464911</v>
      </c>
      <c r="FD68" s="36">
        <f t="shared" ref="FD68:HM68" si="362">IFERROR(FC68*(1+$P68),"n/a")</f>
        <v>1109.9563804426423</v>
      </c>
      <c r="FE68" s="36">
        <f t="shared" si="362"/>
        <v>1154.7975082561445</v>
      </c>
      <c r="FF68" s="36">
        <f t="shared" si="362"/>
        <v>1201.4501727921843</v>
      </c>
      <c r="FG68" s="36">
        <f t="shared" si="362"/>
        <v>1249.9875583228156</v>
      </c>
      <c r="FH68" s="36">
        <f t="shared" si="362"/>
        <v>1300.4858056914989</v>
      </c>
      <c r="FI68" s="36">
        <f t="shared" si="362"/>
        <v>1353.0241317556295</v>
      </c>
      <c r="FJ68" s="36">
        <f t="shared" si="362"/>
        <v>1407.684953654425</v>
      </c>
      <c r="FK68" s="36">
        <f t="shared" si="362"/>
        <v>1464.55401809711</v>
      </c>
      <c r="FL68" s="36">
        <f t="shared" si="362"/>
        <v>1523.7205358742149</v>
      </c>
      <c r="FM68" s="36">
        <f t="shared" si="362"/>
        <v>1585.277321802997</v>
      </c>
      <c r="FN68" s="36">
        <f t="shared" si="362"/>
        <v>1649.3209403265159</v>
      </c>
      <c r="FO68" s="36">
        <f t="shared" si="362"/>
        <v>1715.9518569947666</v>
      </c>
      <c r="FP68" s="36">
        <f t="shared" si="362"/>
        <v>1785.2745960654979</v>
      </c>
      <c r="FQ68" s="36">
        <f t="shared" si="362"/>
        <v>1857.3979044719476</v>
      </c>
      <c r="FR68" s="36">
        <f t="shared" si="362"/>
        <v>1932.4349224147095</v>
      </c>
      <c r="FS68" s="36">
        <f t="shared" si="362"/>
        <v>2010.5033608453411</v>
      </c>
      <c r="FT68" s="36">
        <f t="shared" si="362"/>
        <v>2091.7256861201317</v>
      </c>
      <c r="FU68" s="36">
        <f t="shared" si="362"/>
        <v>2176.2293121136986</v>
      </c>
      <c r="FV68" s="36">
        <f t="shared" si="362"/>
        <v>2264.1468000937798</v>
      </c>
      <c r="FW68" s="36">
        <f t="shared" si="362"/>
        <v>2355.6160666707679</v>
      </c>
      <c r="FX68" s="36">
        <f t="shared" si="362"/>
        <v>2450.7806001481999</v>
      </c>
      <c r="FY68" s="36">
        <f t="shared" si="362"/>
        <v>2549.7896856135867</v>
      </c>
      <c r="FZ68" s="36">
        <f t="shared" si="362"/>
        <v>2652.7986391226896</v>
      </c>
      <c r="GA68" s="36">
        <f t="shared" si="362"/>
        <v>2759.9690513446067</v>
      </c>
      <c r="GB68" s="36">
        <f t="shared" si="362"/>
        <v>2871.469041049877</v>
      </c>
      <c r="GC68" s="36">
        <f t="shared" si="362"/>
        <v>2987.4735188392506</v>
      </c>
      <c r="GD68" s="36">
        <f t="shared" si="362"/>
        <v>3108.1644615268369</v>
      </c>
      <c r="GE68" s="36">
        <f t="shared" si="362"/>
        <v>3233.7311976080591</v>
      </c>
      <c r="GF68" s="36">
        <f t="shared" si="362"/>
        <v>3364.3707042602268</v>
      </c>
      <c r="GG68" s="36">
        <f t="shared" si="362"/>
        <v>3500.2879163416351</v>
      </c>
      <c r="GH68" s="36">
        <f t="shared" si="362"/>
        <v>3641.6960478739202</v>
      </c>
      <c r="GI68" s="36">
        <f t="shared" si="362"/>
        <v>3788.8169265119782</v>
      </c>
      <c r="GJ68" s="36">
        <f t="shared" si="362"/>
        <v>3941.8813415261352</v>
      </c>
      <c r="GK68" s="36">
        <f t="shared" si="362"/>
        <v>4101.1294058424492</v>
      </c>
      <c r="GL68" s="36">
        <f t="shared" si="362"/>
        <v>4266.8109327090779</v>
      </c>
      <c r="GM68" s="36">
        <f t="shared" si="362"/>
        <v>4439.1858275795912</v>
      </c>
      <c r="GN68" s="36">
        <f t="shared" si="362"/>
        <v>4618.5244958279782</v>
      </c>
      <c r="GO68" s="36">
        <f t="shared" si="362"/>
        <v>4805.1082669349316</v>
      </c>
      <c r="GP68" s="36">
        <f t="shared" si="362"/>
        <v>4999.2298358108355</v>
      </c>
      <c r="GQ68" s="36">
        <f t="shared" si="362"/>
        <v>5201.1937219477568</v>
      </c>
      <c r="GR68" s="36">
        <f t="shared" si="362"/>
        <v>5411.3167471207234</v>
      </c>
      <c r="GS68" s="36">
        <f t="shared" si="362"/>
        <v>5629.9285323876529</v>
      </c>
      <c r="GT68" s="36">
        <f t="shared" si="362"/>
        <v>5857.3720151675807</v>
      </c>
      <c r="GU68" s="36">
        <f t="shared" si="362"/>
        <v>6094.0039872083353</v>
      </c>
      <c r="GV68" s="36">
        <f t="shared" si="362"/>
        <v>6340.1956542875641</v>
      </c>
      <c r="GW68" s="36">
        <f t="shared" si="362"/>
        <v>6596.3332185251265</v>
      </c>
      <c r="GX68" s="36">
        <f t="shared" si="362"/>
        <v>6862.8184842203218</v>
      </c>
      <c r="GY68" s="36">
        <f t="shared" si="362"/>
        <v>7140.0694881643376</v>
      </c>
      <c r="GZ68" s="36">
        <f t="shared" si="362"/>
        <v>7428.5211554166872</v>
      </c>
      <c r="HA68" s="36">
        <f t="shared" si="362"/>
        <v>7728.6259815743651</v>
      </c>
      <c r="HB68" s="36">
        <f t="shared" si="362"/>
        <v>8040.8547426039868</v>
      </c>
      <c r="HC68" s="36">
        <f t="shared" si="362"/>
        <v>8365.6972333504436</v>
      </c>
      <c r="HD68" s="36">
        <f t="shared" si="362"/>
        <v>8703.6630358805669</v>
      </c>
      <c r="HE68" s="36">
        <f t="shared" si="362"/>
        <v>9055.2823188671046</v>
      </c>
      <c r="HF68" s="36">
        <f t="shared" si="362"/>
        <v>9421.1066692670156</v>
      </c>
      <c r="HG68" s="36">
        <f t="shared" si="362"/>
        <v>9801.7099575987322</v>
      </c>
      <c r="HH68" s="36">
        <f t="shared" si="362"/>
        <v>10197.689238175763</v>
      </c>
      <c r="HI68" s="36">
        <f t="shared" si="362"/>
        <v>10609.665685708824</v>
      </c>
      <c r="HJ68" s="36">
        <f t="shared" si="362"/>
        <v>11038.285569745773</v>
      </c>
      <c r="HK68" s="36">
        <f t="shared" si="362"/>
        <v>11484.22126847793</v>
      </c>
      <c r="HL68" s="36">
        <f t="shared" si="362"/>
        <v>11948.172323503168</v>
      </c>
      <c r="HM68" s="36">
        <f t="shared" si="362"/>
        <v>12430.866537200371</v>
      </c>
    </row>
    <row r="69" spans="1:221" x14ac:dyDescent="0.25">
      <c r="A69" s="7" t="s">
        <v>1058</v>
      </c>
      <c r="B69" s="16" t="s">
        <v>1057</v>
      </c>
      <c r="C69" s="15">
        <v>1205.3330000000001</v>
      </c>
      <c r="D69" s="15">
        <v>64.12</v>
      </c>
      <c r="E69" s="14">
        <f t="shared" si="0"/>
        <v>77285.951960000006</v>
      </c>
      <c r="F69" s="12">
        <f>IF(OR(G69="n/a",J69="n/a"),0%,E69/SUMIFS(E$13:E$239,G$13:G$239,"&lt;&gt;n/a",$J$13:$J$239,"&lt;&gt;n/a"))</f>
        <v>4.1560041309589096E-2</v>
      </c>
      <c r="G69" s="29">
        <v>6.6126013724267005E-2</v>
      </c>
      <c r="H69" s="13">
        <f t="shared" si="7"/>
        <v>6.5203555832813481E-2</v>
      </c>
      <c r="I69" s="33">
        <f t="shared" si="8"/>
        <v>4.1808520000000007</v>
      </c>
      <c r="J69" s="29">
        <v>-2.7900000000000001E-2</v>
      </c>
      <c r="K69" s="13">
        <f t="shared" si="162"/>
        <v>-1.6516833333333356E-2</v>
      </c>
      <c r="L69" s="29">
        <f t="shared" si="176"/>
        <v>-5.1336666666667117E-3</v>
      </c>
      <c r="M69" s="29">
        <f t="shared" si="177"/>
        <v>6.2494999999999322E-3</v>
      </c>
      <c r="N69" s="29">
        <f t="shared" si="178"/>
        <v>1.7632666666666574E-2</v>
      </c>
      <c r="O69" s="29">
        <f t="shared" si="179"/>
        <v>2.901583333333322E-2</v>
      </c>
      <c r="P69" s="1">
        <v>4.0398999999999852E-2</v>
      </c>
      <c r="Q69" s="1">
        <f t="shared" si="167"/>
        <v>8.4361169346032439E-2</v>
      </c>
      <c r="R69" s="12">
        <f t="shared" si="180"/>
        <v>3.5060536829463495E-3</v>
      </c>
      <c r="S69" s="12">
        <f t="shared" si="181"/>
        <v>4.1560041309589096E-2</v>
      </c>
      <c r="T69" s="7"/>
      <c r="U69" s="42">
        <f t="shared" si="170"/>
        <v>-64.12</v>
      </c>
      <c r="V69" s="36">
        <f t="shared" si="171"/>
        <v>4.0642062292000007</v>
      </c>
      <c r="W69" s="36">
        <f t="shared" ref="W69:Z69" si="363">IFERROR(V69*(1+$J69),"n/a")</f>
        <v>3.9508148754053205</v>
      </c>
      <c r="X69" s="36">
        <f t="shared" si="363"/>
        <v>3.8405871403815119</v>
      </c>
      <c r="Y69" s="36">
        <f t="shared" si="363"/>
        <v>3.7334347591648678</v>
      </c>
      <c r="Z69" s="36">
        <f t="shared" si="363"/>
        <v>3.629271929384168</v>
      </c>
      <c r="AA69" s="36">
        <f t="shared" si="183"/>
        <v>3.5693278498051848</v>
      </c>
      <c r="AB69" s="36">
        <f t="shared" si="184"/>
        <v>3.551004110400235</v>
      </c>
      <c r="AC69" s="36">
        <f t="shared" si="185"/>
        <v>3.5731961105881815</v>
      </c>
      <c r="AD69" s="36">
        <f t="shared" si="186"/>
        <v>3.6362010865408125</v>
      </c>
      <c r="AE69" s="36">
        <f t="shared" si="187"/>
        <v>3.7417084912343661</v>
      </c>
      <c r="AF69" s="36">
        <f t="shared" ref="AF69:CQ69" si="364">IFERROR(AE69*(1+$P69),"n/a")</f>
        <v>3.8928697725717427</v>
      </c>
      <c r="AG69" s="36">
        <f t="shared" si="364"/>
        <v>4.0501378185138677</v>
      </c>
      <c r="AH69" s="36">
        <f t="shared" si="364"/>
        <v>4.2137593362440091</v>
      </c>
      <c r="AI69" s="36">
        <f t="shared" si="364"/>
        <v>4.3839909996689306</v>
      </c>
      <c r="AJ69" s="36">
        <f t="shared" si="364"/>
        <v>4.5610998520645554</v>
      </c>
      <c r="AK69" s="36">
        <f t="shared" si="364"/>
        <v>4.7453637249881107</v>
      </c>
      <c r="AL69" s="36">
        <f t="shared" si="364"/>
        <v>4.9370716741139047</v>
      </c>
      <c r="AM69" s="36">
        <f t="shared" si="364"/>
        <v>5.1365244326764312</v>
      </c>
      <c r="AN69" s="36">
        <f t="shared" si="364"/>
        <v>5.3440348832321254</v>
      </c>
      <c r="AO69" s="36">
        <f t="shared" si="364"/>
        <v>5.5599285484798191</v>
      </c>
      <c r="AP69" s="36">
        <f t="shared" si="364"/>
        <v>5.7845441019098542</v>
      </c>
      <c r="AQ69" s="36">
        <f t="shared" si="364"/>
        <v>6.0182338990829098</v>
      </c>
      <c r="AR69" s="36">
        <f t="shared" si="364"/>
        <v>6.2613645303719592</v>
      </c>
      <c r="AS69" s="36">
        <f t="shared" si="364"/>
        <v>6.5143173960344551</v>
      </c>
      <c r="AT69" s="36">
        <f t="shared" si="364"/>
        <v>6.7774893045168501</v>
      </c>
      <c r="AU69" s="36">
        <f t="shared" si="364"/>
        <v>7.051293094930025</v>
      </c>
      <c r="AV69" s="36">
        <f t="shared" si="364"/>
        <v>7.3361582846721021</v>
      </c>
      <c r="AW69" s="36">
        <f t="shared" si="364"/>
        <v>7.6325317432145692</v>
      </c>
      <c r="AX69" s="36">
        <f t="shared" si="364"/>
        <v>7.9408783931086937</v>
      </c>
      <c r="AY69" s="36">
        <f t="shared" si="364"/>
        <v>8.2616819393118899</v>
      </c>
      <c r="AZ69" s="36">
        <f t="shared" si="364"/>
        <v>8.5954456279781493</v>
      </c>
      <c r="BA69" s="36">
        <f t="shared" si="364"/>
        <v>8.9426930359028365</v>
      </c>
      <c r="BB69" s="36">
        <f t="shared" si="364"/>
        <v>9.3039688918602739</v>
      </c>
      <c r="BC69" s="36">
        <f t="shared" si="364"/>
        <v>9.6798399311225349</v>
      </c>
      <c r="BD69" s="36">
        <f t="shared" si="364"/>
        <v>10.070895784499953</v>
      </c>
      <c r="BE69" s="36">
        <f t="shared" si="364"/>
        <v>10.477749903297966</v>
      </c>
      <c r="BF69" s="36">
        <f t="shared" si="364"/>
        <v>10.901040521641299</v>
      </c>
      <c r="BG69" s="36">
        <f t="shared" si="364"/>
        <v>11.341431657675084</v>
      </c>
      <c r="BH69" s="36">
        <f t="shared" si="364"/>
        <v>11.799614155213499</v>
      </c>
      <c r="BI69" s="36">
        <f t="shared" si="364"/>
        <v>12.276306767469967</v>
      </c>
      <c r="BJ69" s="36">
        <f t="shared" si="364"/>
        <v>12.772257284568983</v>
      </c>
      <c r="BK69" s="36">
        <f t="shared" si="364"/>
        <v>13.288243706608284</v>
      </c>
      <c r="BL69" s="36">
        <f t="shared" si="364"/>
        <v>13.825075464111551</v>
      </c>
      <c r="BM69" s="36">
        <f t="shared" si="364"/>
        <v>14.383594687786191</v>
      </c>
      <c r="BN69" s="36">
        <f t="shared" si="364"/>
        <v>14.964677529578063</v>
      </c>
      <c r="BO69" s="36">
        <f t="shared" si="364"/>
        <v>15.569235537095485</v>
      </c>
      <c r="BP69" s="36">
        <f t="shared" si="364"/>
        <v>16.198217083558603</v>
      </c>
      <c r="BQ69" s="36">
        <f t="shared" si="364"/>
        <v>16.852608855517285</v>
      </c>
      <c r="BR69" s="36">
        <f t="shared" si="364"/>
        <v>17.533437400671325</v>
      </c>
      <c r="BS69" s="36">
        <f t="shared" si="364"/>
        <v>18.241770738221042</v>
      </c>
      <c r="BT69" s="36">
        <f t="shared" si="364"/>
        <v>18.978720034274431</v>
      </c>
      <c r="BU69" s="36">
        <f t="shared" si="364"/>
        <v>19.745441344939081</v>
      </c>
      <c r="BV69" s="36">
        <f t="shared" si="364"/>
        <v>20.543137429833273</v>
      </c>
      <c r="BW69" s="36">
        <f t="shared" si="364"/>
        <v>21.373059638861104</v>
      </c>
      <c r="BX69" s="36">
        <f t="shared" si="364"/>
        <v>22.23650987521145</v>
      </c>
      <c r="BY69" s="36">
        <f t="shared" si="364"/>
        <v>23.134842637660114</v>
      </c>
      <c r="BZ69" s="36">
        <f t="shared" si="364"/>
        <v>24.06946714537894</v>
      </c>
      <c r="CA69" s="36">
        <f t="shared" si="364"/>
        <v>25.041849548585102</v>
      </c>
      <c r="CB69" s="36">
        <f t="shared" si="364"/>
        <v>26.053515228498387</v>
      </c>
      <c r="CC69" s="36">
        <f t="shared" si="364"/>
        <v>27.10605119021449</v>
      </c>
      <c r="CD69" s="36">
        <f t="shared" si="364"/>
        <v>28.201108552247963</v>
      </c>
      <c r="CE69" s="36">
        <f t="shared" si="364"/>
        <v>29.340405136650222</v>
      </c>
      <c r="CF69" s="36">
        <f t="shared" si="364"/>
        <v>30.525728163765752</v>
      </c>
      <c r="CG69" s="36">
        <f t="shared" si="364"/>
        <v>31.758937055853721</v>
      </c>
      <c r="CH69" s="36">
        <f t="shared" si="364"/>
        <v>33.041966353973152</v>
      </c>
      <c r="CI69" s="36">
        <f t="shared" si="364"/>
        <v>34.376828752707311</v>
      </c>
      <c r="CJ69" s="36">
        <f t="shared" si="364"/>
        <v>35.76561825748793</v>
      </c>
      <c r="CK69" s="36">
        <f t="shared" si="364"/>
        <v>37.210513469472183</v>
      </c>
      <c r="CL69" s="36">
        <f t="shared" si="364"/>
        <v>38.713781003125384</v>
      </c>
      <c r="CM69" s="36">
        <f t="shared" si="364"/>
        <v>40.277779041870637</v>
      </c>
      <c r="CN69" s="36">
        <f t="shared" si="364"/>
        <v>41.90496103738316</v>
      </c>
      <c r="CO69" s="36">
        <f t="shared" si="364"/>
        <v>43.597879558332394</v>
      </c>
      <c r="CP69" s="36">
        <f t="shared" si="364"/>
        <v>45.359190294609455</v>
      </c>
      <c r="CQ69" s="36">
        <f t="shared" si="364"/>
        <v>47.191656223321374</v>
      </c>
      <c r="CR69" s="36">
        <f t="shared" ref="CR69" si="365">IFERROR(CQ69*(1+$P69),"n/a")</f>
        <v>49.098151943087331</v>
      </c>
      <c r="CS69" s="36">
        <f t="shared" si="357"/>
        <v>51.081668183436108</v>
      </c>
      <c r="CT69" s="36">
        <f t="shared" si="357"/>
        <v>53.145316496378733</v>
      </c>
      <c r="CU69" s="36">
        <f t="shared" si="357"/>
        <v>55.29233413751593</v>
      </c>
      <c r="CV69" s="36">
        <f t="shared" si="357"/>
        <v>57.526089144337426</v>
      </c>
      <c r="CW69" s="36">
        <f t="shared" si="357"/>
        <v>59.850085619679504</v>
      </c>
      <c r="CX69" s="36">
        <f t="shared" si="357"/>
        <v>62.267969228628928</v>
      </c>
      <c r="CY69" s="36">
        <f t="shared" si="357"/>
        <v>64.783532917496302</v>
      </c>
      <c r="CZ69" s="36">
        <f t="shared" si="357"/>
        <v>67.400722863830225</v>
      </c>
      <c r="DA69" s="36">
        <f t="shared" si="357"/>
        <v>70.123644666806086</v>
      </c>
      <c r="DB69" s="36">
        <f t="shared" si="357"/>
        <v>72.956569787700374</v>
      </c>
      <c r="DC69" s="36">
        <f t="shared" si="357"/>
        <v>75.903942250553669</v>
      </c>
      <c r="DD69" s="36">
        <f t="shared" si="357"/>
        <v>78.970385613533779</v>
      </c>
      <c r="DE69" s="36">
        <f t="shared" si="357"/>
        <v>82.16071022193492</v>
      </c>
      <c r="DF69" s="36">
        <f t="shared" si="357"/>
        <v>85.479920754190857</v>
      </c>
      <c r="DG69" s="36">
        <f t="shared" si="357"/>
        <v>88.933224072739407</v>
      </c>
      <c r="DH69" s="36">
        <f t="shared" si="357"/>
        <v>92.526037392053993</v>
      </c>
      <c r="DI69" s="36">
        <f t="shared" si="357"/>
        <v>96.263996776655574</v>
      </c>
      <c r="DJ69" s="36">
        <f t="shared" si="357"/>
        <v>100.15296598243567</v>
      </c>
      <c r="DK69" s="36">
        <f t="shared" si="357"/>
        <v>104.19904565516008</v>
      </c>
      <c r="DL69" s="36">
        <f t="shared" si="357"/>
        <v>108.40858290058287</v>
      </c>
      <c r="DM69" s="36">
        <f t="shared" si="357"/>
        <v>112.78818124118351</v>
      </c>
      <c r="DN69" s="36">
        <f t="shared" si="357"/>
        <v>117.34471097514606</v>
      </c>
      <c r="DO69" s="36">
        <f t="shared" si="357"/>
        <v>122.08531995383096</v>
      </c>
      <c r="DP69" s="36">
        <f t="shared" si="357"/>
        <v>127.01744479464575</v>
      </c>
      <c r="DQ69" s="36">
        <f t="shared" si="357"/>
        <v>132.14882254690463</v>
      </c>
      <c r="DR69" s="36">
        <f t="shared" si="357"/>
        <v>137.487502828977</v>
      </c>
      <c r="DS69" s="36">
        <f t="shared" si="357"/>
        <v>143.04186045576483</v>
      </c>
      <c r="DT69" s="36">
        <f t="shared" si="357"/>
        <v>148.82060857631726</v>
      </c>
      <c r="DU69" s="36">
        <f t="shared" si="357"/>
        <v>154.83281234219189</v>
      </c>
      <c r="DV69" s="36">
        <f t="shared" si="357"/>
        <v>161.08790312800409</v>
      </c>
      <c r="DW69" s="36">
        <f t="shared" si="357"/>
        <v>167.59569332647229</v>
      </c>
      <c r="DX69" s="36">
        <f t="shared" si="357"/>
        <v>174.36639174116843</v>
      </c>
      <c r="DY69" s="36">
        <f t="shared" si="357"/>
        <v>181.41061960111986</v>
      </c>
      <c r="DZ69" s="36">
        <f t="shared" si="357"/>
        <v>188.73942722238547</v>
      </c>
      <c r="EA69" s="36">
        <f t="shared" si="357"/>
        <v>196.36431134274258</v>
      </c>
      <c r="EB69" s="36">
        <f t="shared" si="357"/>
        <v>204.297233156678</v>
      </c>
      <c r="EC69" s="36">
        <f t="shared" si="357"/>
        <v>212.5506370789746</v>
      </c>
      <c r="ED69" s="36">
        <f t="shared" si="357"/>
        <v>221.13747026632808</v>
      </c>
      <c r="EE69" s="36">
        <f t="shared" si="357"/>
        <v>230.07120292761743</v>
      </c>
      <c r="EF69" s="36">
        <f t="shared" si="357"/>
        <v>239.36584945469022</v>
      </c>
      <c r="EG69" s="36">
        <f t="shared" si="357"/>
        <v>249.03599040681021</v>
      </c>
      <c r="EH69" s="36">
        <f t="shared" si="357"/>
        <v>259.09679538325491</v>
      </c>
      <c r="EI69" s="36">
        <f t="shared" si="357"/>
        <v>269.56404681994297</v>
      </c>
      <c r="EJ69" s="36">
        <f t="shared" si="357"/>
        <v>280.45416474742183</v>
      </c>
      <c r="EK69" s="36">
        <f t="shared" si="357"/>
        <v>291.78423254905289</v>
      </c>
      <c r="EL69" s="36">
        <f t="shared" si="357"/>
        <v>303.57202375980205</v>
      </c>
      <c r="EM69" s="36">
        <f t="shared" si="357"/>
        <v>315.83602994767426</v>
      </c>
      <c r="EN69" s="36">
        <f t="shared" si="357"/>
        <v>328.59548972153033</v>
      </c>
      <c r="EO69" s="36">
        <f t="shared" si="357"/>
        <v>341.87041891079036</v>
      </c>
      <c r="EP69" s="36">
        <f t="shared" si="357"/>
        <v>355.68164196436732</v>
      </c>
      <c r="EQ69" s="36">
        <f t="shared" si="357"/>
        <v>370.05082461808576</v>
      </c>
      <c r="ER69" s="36">
        <f t="shared" si="357"/>
        <v>385.00050788183177</v>
      </c>
      <c r="ES69" s="36">
        <f t="shared" si="357"/>
        <v>400.55414339974982</v>
      </c>
      <c r="ET69" s="36">
        <f t="shared" si="357"/>
        <v>416.73613023895626</v>
      </c>
      <c r="EU69" s="36">
        <f t="shared" si="357"/>
        <v>433.57185316447982</v>
      </c>
      <c r="EV69" s="36">
        <f t="shared" si="357"/>
        <v>451.08772246047158</v>
      </c>
      <c r="EW69" s="36">
        <f t="shared" si="357"/>
        <v>469.31121536015212</v>
      </c>
      <c r="EX69" s="36">
        <f t="shared" si="357"/>
        <v>488.27091914948682</v>
      </c>
      <c r="EY69" s="36">
        <f t="shared" si="357"/>
        <v>507.99657601220684</v>
      </c>
      <c r="EZ69" s="36">
        <f t="shared" si="357"/>
        <v>528.51912968652391</v>
      </c>
      <c r="FA69" s="36">
        <f t="shared" si="357"/>
        <v>549.87077400672968</v>
      </c>
      <c r="FB69" s="36">
        <f t="shared" si="357"/>
        <v>572.08500340582748</v>
      </c>
      <c r="FC69" s="36">
        <f t="shared" si="357"/>
        <v>595.19666545841937</v>
      </c>
      <c r="FD69" s="36">
        <f t="shared" ref="FD69:HM69" si="366">IFERROR(FC69*(1+$P69),"n/a")</f>
        <v>619.24201554627393</v>
      </c>
      <c r="FE69" s="36">
        <f t="shared" si="366"/>
        <v>644.25877373232777</v>
      </c>
      <c r="FF69" s="36">
        <f t="shared" si="366"/>
        <v>670.28618393234001</v>
      </c>
      <c r="FG69" s="36">
        <f t="shared" si="366"/>
        <v>697.36507547702251</v>
      </c>
      <c r="FH69" s="36">
        <f t="shared" si="366"/>
        <v>725.53792716121859</v>
      </c>
      <c r="FI69" s="36">
        <f t="shared" si="366"/>
        <v>754.84893388060459</v>
      </c>
      <c r="FJ69" s="36">
        <f t="shared" si="366"/>
        <v>785.34407596044707</v>
      </c>
      <c r="FK69" s="36">
        <f t="shared" si="366"/>
        <v>817.07119128517309</v>
      </c>
      <c r="FL69" s="36">
        <f t="shared" si="366"/>
        <v>850.08005034190262</v>
      </c>
      <c r="FM69" s="36">
        <f t="shared" si="366"/>
        <v>884.42243429566497</v>
      </c>
      <c r="FN69" s="36">
        <f t="shared" si="366"/>
        <v>920.15221621877538</v>
      </c>
      <c r="FO69" s="36">
        <f t="shared" si="366"/>
        <v>957.32544560179758</v>
      </c>
      <c r="FP69" s="36">
        <f t="shared" si="366"/>
        <v>996.00043627866444</v>
      </c>
      <c r="FQ69" s="36">
        <f t="shared" si="366"/>
        <v>1036.2378579038862</v>
      </c>
      <c r="FR69" s="36">
        <f t="shared" si="366"/>
        <v>1078.1008311253452</v>
      </c>
      <c r="FS69" s="36">
        <f t="shared" si="366"/>
        <v>1121.6550266019779</v>
      </c>
      <c r="FT69" s="36">
        <f t="shared" si="366"/>
        <v>1166.9687680216709</v>
      </c>
      <c r="FU69" s="36">
        <f t="shared" si="366"/>
        <v>1214.1131392809782</v>
      </c>
      <c r="FV69" s="36">
        <f t="shared" si="366"/>
        <v>1263.1620959947902</v>
      </c>
      <c r="FW69" s="36">
        <f t="shared" si="366"/>
        <v>1314.1925815108837</v>
      </c>
      <c r="FX69" s="36">
        <f t="shared" si="366"/>
        <v>1367.2846476113416</v>
      </c>
      <c r="FY69" s="36">
        <f t="shared" si="366"/>
        <v>1422.5215800901919</v>
      </c>
      <c r="FZ69" s="36">
        <f t="shared" si="366"/>
        <v>1479.9900294042554</v>
      </c>
      <c r="GA69" s="36">
        <f t="shared" si="366"/>
        <v>1539.7801466021576</v>
      </c>
      <c r="GB69" s="36">
        <f t="shared" si="366"/>
        <v>1601.985724744738</v>
      </c>
      <c r="GC69" s="36">
        <f t="shared" si="366"/>
        <v>1666.7043460387006</v>
      </c>
      <c r="GD69" s="36">
        <f t="shared" si="366"/>
        <v>1734.0375349143178</v>
      </c>
      <c r="GE69" s="36">
        <f t="shared" si="366"/>
        <v>1804.090917287321</v>
      </c>
      <c r="GF69" s="36">
        <f t="shared" si="366"/>
        <v>1876.9743862548112</v>
      </c>
      <c r="GG69" s="36">
        <f t="shared" si="366"/>
        <v>1952.8022744851189</v>
      </c>
      <c r="GH69" s="36">
        <f t="shared" si="366"/>
        <v>2031.693533572043</v>
      </c>
      <c r="GI69" s="36">
        <f t="shared" si="366"/>
        <v>2113.7719206348197</v>
      </c>
      <c r="GJ69" s="36">
        <f t="shared" si="366"/>
        <v>2199.1661924565456</v>
      </c>
      <c r="GK69" s="36">
        <f t="shared" si="366"/>
        <v>2288.0103074655972</v>
      </c>
      <c r="GL69" s="36">
        <f t="shared" si="366"/>
        <v>2380.4436358768994</v>
      </c>
      <c r="GM69" s="36">
        <f t="shared" si="366"/>
        <v>2476.6111783226897</v>
      </c>
      <c r="GN69" s="36">
        <f t="shared" si="366"/>
        <v>2576.6637933157476</v>
      </c>
      <c r="GO69" s="36">
        <f t="shared" si="366"/>
        <v>2680.7584339019099</v>
      </c>
      <c r="GP69" s="36">
        <f t="shared" si="366"/>
        <v>2789.0583938731129</v>
      </c>
      <c r="GQ69" s="36">
        <f t="shared" si="366"/>
        <v>2901.7335639271923</v>
      </c>
      <c r="GR69" s="36">
        <f t="shared" si="366"/>
        <v>3018.9606981762868</v>
      </c>
      <c r="GS69" s="36">
        <f t="shared" si="366"/>
        <v>3140.92369142191</v>
      </c>
      <c r="GT69" s="36">
        <f t="shared" si="366"/>
        <v>3267.8138676316635</v>
      </c>
      <c r="GU69" s="36">
        <f t="shared" si="366"/>
        <v>3399.8302800701144</v>
      </c>
      <c r="GV69" s="36">
        <f t="shared" si="366"/>
        <v>3537.1800235546666</v>
      </c>
      <c r="GW69" s="36">
        <f t="shared" si="366"/>
        <v>3680.0785593262513</v>
      </c>
      <c r="GX69" s="36">
        <f t="shared" si="366"/>
        <v>3828.7500530444718</v>
      </c>
      <c r="GY69" s="36">
        <f t="shared" si="366"/>
        <v>3983.427726437415</v>
      </c>
      <c r="GZ69" s="36">
        <f t="shared" si="366"/>
        <v>4144.3542231577594</v>
      </c>
      <c r="HA69" s="36">
        <f t="shared" si="366"/>
        <v>4311.7819894191089</v>
      </c>
      <c r="HB69" s="36">
        <f t="shared" si="366"/>
        <v>4485.973670009651</v>
      </c>
      <c r="HC69" s="36">
        <f t="shared" si="366"/>
        <v>4667.2025203043704</v>
      </c>
      <c r="HD69" s="36">
        <f t="shared" si="366"/>
        <v>4855.7528349221457</v>
      </c>
      <c r="HE69" s="36">
        <f t="shared" si="366"/>
        <v>5051.9203937001648</v>
      </c>
      <c r="HF69" s="36">
        <f t="shared" si="366"/>
        <v>5256.012925685257</v>
      </c>
      <c r="HG69" s="36">
        <f t="shared" si="366"/>
        <v>5468.3505918700148</v>
      </c>
      <c r="HH69" s="36">
        <f t="shared" si="366"/>
        <v>5689.2664874309703</v>
      </c>
      <c r="HI69" s="36">
        <f t="shared" si="366"/>
        <v>5919.1071642566931</v>
      </c>
      <c r="HJ69" s="36">
        <f t="shared" si="366"/>
        <v>6158.2331745854981</v>
      </c>
      <c r="HK69" s="36">
        <f t="shared" si="366"/>
        <v>6407.019636605577</v>
      </c>
      <c r="HL69" s="36">
        <f t="shared" si="366"/>
        <v>6665.8568229048051</v>
      </c>
      <c r="HM69" s="36">
        <f t="shared" si="366"/>
        <v>6935.1507726933351</v>
      </c>
    </row>
    <row r="70" spans="1:221" x14ac:dyDescent="0.25">
      <c r="A70" s="7" t="s">
        <v>1512</v>
      </c>
      <c r="B70" s="16" t="s">
        <v>1513</v>
      </c>
      <c r="C70" s="15">
        <v>491.35700000000003</v>
      </c>
      <c r="D70" s="15">
        <v>7.11</v>
      </c>
      <c r="E70" s="14">
        <f t="shared" si="0"/>
        <v>3493.5482700000002</v>
      </c>
      <c r="F70" s="12">
        <f>IF(OR(G70="n/a",J70="n/a"),0%,E70/SUMIFS(E$13:E$239,G$13:G$239,"&lt;&gt;n/a",$J$13:$J$239,"&lt;&gt;n/a"))</f>
        <v>0</v>
      </c>
      <c r="G70" s="29" t="s">
        <v>227</v>
      </c>
      <c r="H70" s="13" t="str">
        <f t="shared" si="7"/>
        <v>n/a</v>
      </c>
      <c r="I70" s="33" t="str">
        <f t="shared" si="8"/>
        <v>n/a</v>
      </c>
      <c r="J70" s="29" t="s">
        <v>227</v>
      </c>
      <c r="K70" s="13" t="str">
        <f t="shared" si="162"/>
        <v>n/a</v>
      </c>
      <c r="L70" s="29" t="str">
        <f t="shared" si="176"/>
        <v>n/a</v>
      </c>
      <c r="M70" s="29" t="str">
        <f t="shared" si="177"/>
        <v>n/a</v>
      </c>
      <c r="N70" s="29" t="str">
        <f t="shared" si="178"/>
        <v>n/a</v>
      </c>
      <c r="O70" s="29" t="str">
        <f t="shared" si="179"/>
        <v>n/a</v>
      </c>
      <c r="P70" s="1">
        <v>4.0398999999999852E-2</v>
      </c>
      <c r="Q70" s="1" t="str">
        <f t="shared" si="167"/>
        <v>n/a</v>
      </c>
      <c r="R70" s="12" t="str">
        <f t="shared" si="180"/>
        <v>n/a</v>
      </c>
      <c r="S70" s="12">
        <f t="shared" si="181"/>
        <v>0</v>
      </c>
      <c r="T70" s="7"/>
      <c r="U70" s="42">
        <f t="shared" si="170"/>
        <v>-7.11</v>
      </c>
      <c r="V70" s="36" t="str">
        <f t="shared" si="171"/>
        <v>n/a</v>
      </c>
      <c r="W70" s="36" t="str">
        <f t="shared" ref="W70:Z70" si="367">IFERROR(V70*(1+$J70),"n/a")</f>
        <v>n/a</v>
      </c>
      <c r="X70" s="36" t="str">
        <f t="shared" si="367"/>
        <v>n/a</v>
      </c>
      <c r="Y70" s="36" t="str">
        <f t="shared" si="367"/>
        <v>n/a</v>
      </c>
      <c r="Z70" s="36" t="str">
        <f t="shared" si="367"/>
        <v>n/a</v>
      </c>
      <c r="AA70" s="36" t="str">
        <f t="shared" si="183"/>
        <v>n/a</v>
      </c>
      <c r="AB70" s="36" t="str">
        <f t="shared" si="184"/>
        <v>n/a</v>
      </c>
      <c r="AC70" s="36" t="str">
        <f t="shared" si="185"/>
        <v>n/a</v>
      </c>
      <c r="AD70" s="36" t="str">
        <f t="shared" si="186"/>
        <v>n/a</v>
      </c>
      <c r="AE70" s="36" t="str">
        <f t="shared" si="187"/>
        <v>n/a</v>
      </c>
      <c r="AF70" s="36" t="str">
        <f t="shared" ref="AF70:CQ70" si="368">IFERROR(AE70*(1+$P70),"n/a")</f>
        <v>n/a</v>
      </c>
      <c r="AG70" s="36" t="str">
        <f t="shared" si="368"/>
        <v>n/a</v>
      </c>
      <c r="AH70" s="36" t="str">
        <f t="shared" si="368"/>
        <v>n/a</v>
      </c>
      <c r="AI70" s="36" t="str">
        <f t="shared" si="368"/>
        <v>n/a</v>
      </c>
      <c r="AJ70" s="36" t="str">
        <f t="shared" si="368"/>
        <v>n/a</v>
      </c>
      <c r="AK70" s="36" t="str">
        <f t="shared" si="368"/>
        <v>n/a</v>
      </c>
      <c r="AL70" s="36" t="str">
        <f t="shared" si="368"/>
        <v>n/a</v>
      </c>
      <c r="AM70" s="36" t="str">
        <f t="shared" si="368"/>
        <v>n/a</v>
      </c>
      <c r="AN70" s="36" t="str">
        <f t="shared" si="368"/>
        <v>n/a</v>
      </c>
      <c r="AO70" s="36" t="str">
        <f t="shared" si="368"/>
        <v>n/a</v>
      </c>
      <c r="AP70" s="36" t="str">
        <f t="shared" si="368"/>
        <v>n/a</v>
      </c>
      <c r="AQ70" s="36" t="str">
        <f t="shared" si="368"/>
        <v>n/a</v>
      </c>
      <c r="AR70" s="36" t="str">
        <f t="shared" si="368"/>
        <v>n/a</v>
      </c>
      <c r="AS70" s="36" t="str">
        <f t="shared" si="368"/>
        <v>n/a</v>
      </c>
      <c r="AT70" s="36" t="str">
        <f t="shared" si="368"/>
        <v>n/a</v>
      </c>
      <c r="AU70" s="36" t="str">
        <f t="shared" si="368"/>
        <v>n/a</v>
      </c>
      <c r="AV70" s="36" t="str">
        <f t="shared" si="368"/>
        <v>n/a</v>
      </c>
      <c r="AW70" s="36" t="str">
        <f t="shared" si="368"/>
        <v>n/a</v>
      </c>
      <c r="AX70" s="36" t="str">
        <f t="shared" si="368"/>
        <v>n/a</v>
      </c>
      <c r="AY70" s="36" t="str">
        <f t="shared" si="368"/>
        <v>n/a</v>
      </c>
      <c r="AZ70" s="36" t="str">
        <f t="shared" si="368"/>
        <v>n/a</v>
      </c>
      <c r="BA70" s="36" t="str">
        <f t="shared" si="368"/>
        <v>n/a</v>
      </c>
      <c r="BB70" s="36" t="str">
        <f t="shared" si="368"/>
        <v>n/a</v>
      </c>
      <c r="BC70" s="36" t="str">
        <f t="shared" si="368"/>
        <v>n/a</v>
      </c>
      <c r="BD70" s="36" t="str">
        <f t="shared" si="368"/>
        <v>n/a</v>
      </c>
      <c r="BE70" s="36" t="str">
        <f t="shared" si="368"/>
        <v>n/a</v>
      </c>
      <c r="BF70" s="36" t="str">
        <f t="shared" si="368"/>
        <v>n/a</v>
      </c>
      <c r="BG70" s="36" t="str">
        <f t="shared" si="368"/>
        <v>n/a</v>
      </c>
      <c r="BH70" s="36" t="str">
        <f t="shared" si="368"/>
        <v>n/a</v>
      </c>
      <c r="BI70" s="36" t="str">
        <f t="shared" si="368"/>
        <v>n/a</v>
      </c>
      <c r="BJ70" s="36" t="str">
        <f t="shared" si="368"/>
        <v>n/a</v>
      </c>
      <c r="BK70" s="36" t="str">
        <f t="shared" si="368"/>
        <v>n/a</v>
      </c>
      <c r="BL70" s="36" t="str">
        <f t="shared" si="368"/>
        <v>n/a</v>
      </c>
      <c r="BM70" s="36" t="str">
        <f t="shared" si="368"/>
        <v>n/a</v>
      </c>
      <c r="BN70" s="36" t="str">
        <f t="shared" si="368"/>
        <v>n/a</v>
      </c>
      <c r="BO70" s="36" t="str">
        <f t="shared" si="368"/>
        <v>n/a</v>
      </c>
      <c r="BP70" s="36" t="str">
        <f t="shared" si="368"/>
        <v>n/a</v>
      </c>
      <c r="BQ70" s="36" t="str">
        <f t="shared" si="368"/>
        <v>n/a</v>
      </c>
      <c r="BR70" s="36" t="str">
        <f t="shared" si="368"/>
        <v>n/a</v>
      </c>
      <c r="BS70" s="36" t="str">
        <f t="shared" si="368"/>
        <v>n/a</v>
      </c>
      <c r="BT70" s="36" t="str">
        <f t="shared" si="368"/>
        <v>n/a</v>
      </c>
      <c r="BU70" s="36" t="str">
        <f t="shared" si="368"/>
        <v>n/a</v>
      </c>
      <c r="BV70" s="36" t="str">
        <f t="shared" si="368"/>
        <v>n/a</v>
      </c>
      <c r="BW70" s="36" t="str">
        <f t="shared" si="368"/>
        <v>n/a</v>
      </c>
      <c r="BX70" s="36" t="str">
        <f t="shared" si="368"/>
        <v>n/a</v>
      </c>
      <c r="BY70" s="36" t="str">
        <f t="shared" si="368"/>
        <v>n/a</v>
      </c>
      <c r="BZ70" s="36" t="str">
        <f t="shared" si="368"/>
        <v>n/a</v>
      </c>
      <c r="CA70" s="36" t="str">
        <f t="shared" si="368"/>
        <v>n/a</v>
      </c>
      <c r="CB70" s="36" t="str">
        <f t="shared" si="368"/>
        <v>n/a</v>
      </c>
      <c r="CC70" s="36" t="str">
        <f t="shared" si="368"/>
        <v>n/a</v>
      </c>
      <c r="CD70" s="36" t="str">
        <f t="shared" si="368"/>
        <v>n/a</v>
      </c>
      <c r="CE70" s="36" t="str">
        <f t="shared" si="368"/>
        <v>n/a</v>
      </c>
      <c r="CF70" s="36" t="str">
        <f t="shared" si="368"/>
        <v>n/a</v>
      </c>
      <c r="CG70" s="36" t="str">
        <f t="shared" si="368"/>
        <v>n/a</v>
      </c>
      <c r="CH70" s="36" t="str">
        <f t="shared" si="368"/>
        <v>n/a</v>
      </c>
      <c r="CI70" s="36" t="str">
        <f t="shared" si="368"/>
        <v>n/a</v>
      </c>
      <c r="CJ70" s="36" t="str">
        <f t="shared" si="368"/>
        <v>n/a</v>
      </c>
      <c r="CK70" s="36" t="str">
        <f t="shared" si="368"/>
        <v>n/a</v>
      </c>
      <c r="CL70" s="36" t="str">
        <f t="shared" si="368"/>
        <v>n/a</v>
      </c>
      <c r="CM70" s="36" t="str">
        <f t="shared" si="368"/>
        <v>n/a</v>
      </c>
      <c r="CN70" s="36" t="str">
        <f t="shared" si="368"/>
        <v>n/a</v>
      </c>
      <c r="CO70" s="36" t="str">
        <f t="shared" si="368"/>
        <v>n/a</v>
      </c>
      <c r="CP70" s="36" t="str">
        <f t="shared" si="368"/>
        <v>n/a</v>
      </c>
      <c r="CQ70" s="36" t="str">
        <f t="shared" si="368"/>
        <v>n/a</v>
      </c>
      <c r="CR70" s="36" t="str">
        <f t="shared" ref="CR70" si="369">IFERROR(CQ70*(1+$P70),"n/a")</f>
        <v>n/a</v>
      </c>
      <c r="CS70" s="36" t="str">
        <f t="shared" si="357"/>
        <v>n/a</v>
      </c>
      <c r="CT70" s="36" t="str">
        <f t="shared" si="357"/>
        <v>n/a</v>
      </c>
      <c r="CU70" s="36" t="str">
        <f t="shared" si="357"/>
        <v>n/a</v>
      </c>
      <c r="CV70" s="36" t="str">
        <f t="shared" si="357"/>
        <v>n/a</v>
      </c>
      <c r="CW70" s="36" t="str">
        <f t="shared" si="357"/>
        <v>n/a</v>
      </c>
      <c r="CX70" s="36" t="str">
        <f t="shared" si="357"/>
        <v>n/a</v>
      </c>
      <c r="CY70" s="36" t="str">
        <f t="shared" si="357"/>
        <v>n/a</v>
      </c>
      <c r="CZ70" s="36" t="str">
        <f t="shared" si="357"/>
        <v>n/a</v>
      </c>
      <c r="DA70" s="36" t="str">
        <f t="shared" si="357"/>
        <v>n/a</v>
      </c>
      <c r="DB70" s="36" t="str">
        <f t="shared" si="357"/>
        <v>n/a</v>
      </c>
      <c r="DC70" s="36" t="str">
        <f t="shared" si="357"/>
        <v>n/a</v>
      </c>
      <c r="DD70" s="36" t="str">
        <f t="shared" si="357"/>
        <v>n/a</v>
      </c>
      <c r="DE70" s="36" t="str">
        <f t="shared" si="357"/>
        <v>n/a</v>
      </c>
      <c r="DF70" s="36" t="str">
        <f t="shared" si="357"/>
        <v>n/a</v>
      </c>
      <c r="DG70" s="36" t="str">
        <f t="shared" si="357"/>
        <v>n/a</v>
      </c>
      <c r="DH70" s="36" t="str">
        <f t="shared" si="357"/>
        <v>n/a</v>
      </c>
      <c r="DI70" s="36" t="str">
        <f t="shared" si="357"/>
        <v>n/a</v>
      </c>
      <c r="DJ70" s="36" t="str">
        <f t="shared" si="357"/>
        <v>n/a</v>
      </c>
      <c r="DK70" s="36" t="str">
        <f t="shared" si="357"/>
        <v>n/a</v>
      </c>
      <c r="DL70" s="36" t="str">
        <f t="shared" si="357"/>
        <v>n/a</v>
      </c>
      <c r="DM70" s="36" t="str">
        <f t="shared" si="357"/>
        <v>n/a</v>
      </c>
      <c r="DN70" s="36" t="str">
        <f t="shared" si="357"/>
        <v>n/a</v>
      </c>
      <c r="DO70" s="36" t="str">
        <f t="shared" si="357"/>
        <v>n/a</v>
      </c>
      <c r="DP70" s="36" t="str">
        <f t="shared" si="357"/>
        <v>n/a</v>
      </c>
      <c r="DQ70" s="36" t="str">
        <f t="shared" si="357"/>
        <v>n/a</v>
      </c>
      <c r="DR70" s="36" t="str">
        <f t="shared" si="357"/>
        <v>n/a</v>
      </c>
      <c r="DS70" s="36" t="str">
        <f t="shared" si="357"/>
        <v>n/a</v>
      </c>
      <c r="DT70" s="36" t="str">
        <f t="shared" si="357"/>
        <v>n/a</v>
      </c>
      <c r="DU70" s="36" t="str">
        <f t="shared" si="357"/>
        <v>n/a</v>
      </c>
      <c r="DV70" s="36" t="str">
        <f t="shared" si="357"/>
        <v>n/a</v>
      </c>
      <c r="DW70" s="36" t="str">
        <f t="shared" si="357"/>
        <v>n/a</v>
      </c>
      <c r="DX70" s="36" t="str">
        <f t="shared" si="357"/>
        <v>n/a</v>
      </c>
      <c r="DY70" s="36" t="str">
        <f t="shared" si="357"/>
        <v>n/a</v>
      </c>
      <c r="DZ70" s="36" t="str">
        <f t="shared" si="357"/>
        <v>n/a</v>
      </c>
      <c r="EA70" s="36" t="str">
        <f t="shared" si="357"/>
        <v>n/a</v>
      </c>
      <c r="EB70" s="36" t="str">
        <f t="shared" si="357"/>
        <v>n/a</v>
      </c>
      <c r="EC70" s="36" t="str">
        <f t="shared" si="357"/>
        <v>n/a</v>
      </c>
      <c r="ED70" s="36" t="str">
        <f t="shared" si="357"/>
        <v>n/a</v>
      </c>
      <c r="EE70" s="36" t="str">
        <f t="shared" si="357"/>
        <v>n/a</v>
      </c>
      <c r="EF70" s="36" t="str">
        <f t="shared" si="357"/>
        <v>n/a</v>
      </c>
      <c r="EG70" s="36" t="str">
        <f t="shared" si="357"/>
        <v>n/a</v>
      </c>
      <c r="EH70" s="36" t="str">
        <f t="shared" si="357"/>
        <v>n/a</v>
      </c>
      <c r="EI70" s="36" t="str">
        <f t="shared" si="357"/>
        <v>n/a</v>
      </c>
      <c r="EJ70" s="36" t="str">
        <f t="shared" si="357"/>
        <v>n/a</v>
      </c>
      <c r="EK70" s="36" t="str">
        <f t="shared" si="357"/>
        <v>n/a</v>
      </c>
      <c r="EL70" s="36" t="str">
        <f t="shared" si="357"/>
        <v>n/a</v>
      </c>
      <c r="EM70" s="36" t="str">
        <f t="shared" si="357"/>
        <v>n/a</v>
      </c>
      <c r="EN70" s="36" t="str">
        <f t="shared" si="357"/>
        <v>n/a</v>
      </c>
      <c r="EO70" s="36" t="str">
        <f t="shared" si="357"/>
        <v>n/a</v>
      </c>
      <c r="EP70" s="36" t="str">
        <f t="shared" si="357"/>
        <v>n/a</v>
      </c>
      <c r="EQ70" s="36" t="str">
        <f t="shared" si="357"/>
        <v>n/a</v>
      </c>
      <c r="ER70" s="36" t="str">
        <f t="shared" si="357"/>
        <v>n/a</v>
      </c>
      <c r="ES70" s="36" t="str">
        <f t="shared" si="357"/>
        <v>n/a</v>
      </c>
      <c r="ET70" s="36" t="str">
        <f t="shared" si="357"/>
        <v>n/a</v>
      </c>
      <c r="EU70" s="36" t="str">
        <f t="shared" si="357"/>
        <v>n/a</v>
      </c>
      <c r="EV70" s="36" t="str">
        <f t="shared" si="357"/>
        <v>n/a</v>
      </c>
      <c r="EW70" s="36" t="str">
        <f t="shared" si="357"/>
        <v>n/a</v>
      </c>
      <c r="EX70" s="36" t="str">
        <f t="shared" si="357"/>
        <v>n/a</v>
      </c>
      <c r="EY70" s="36" t="str">
        <f t="shared" si="357"/>
        <v>n/a</v>
      </c>
      <c r="EZ70" s="36" t="str">
        <f t="shared" si="357"/>
        <v>n/a</v>
      </c>
      <c r="FA70" s="36" t="str">
        <f t="shared" si="357"/>
        <v>n/a</v>
      </c>
      <c r="FB70" s="36" t="str">
        <f t="shared" si="357"/>
        <v>n/a</v>
      </c>
      <c r="FC70" s="36" t="str">
        <f t="shared" si="357"/>
        <v>n/a</v>
      </c>
      <c r="FD70" s="36" t="str">
        <f t="shared" ref="FD70:HM70" si="370">IFERROR(FC70*(1+$P70),"n/a")</f>
        <v>n/a</v>
      </c>
      <c r="FE70" s="36" t="str">
        <f t="shared" si="370"/>
        <v>n/a</v>
      </c>
      <c r="FF70" s="36" t="str">
        <f t="shared" si="370"/>
        <v>n/a</v>
      </c>
      <c r="FG70" s="36" t="str">
        <f t="shared" si="370"/>
        <v>n/a</v>
      </c>
      <c r="FH70" s="36" t="str">
        <f t="shared" si="370"/>
        <v>n/a</v>
      </c>
      <c r="FI70" s="36" t="str">
        <f t="shared" si="370"/>
        <v>n/a</v>
      </c>
      <c r="FJ70" s="36" t="str">
        <f t="shared" si="370"/>
        <v>n/a</v>
      </c>
      <c r="FK70" s="36" t="str">
        <f t="shared" si="370"/>
        <v>n/a</v>
      </c>
      <c r="FL70" s="36" t="str">
        <f t="shared" si="370"/>
        <v>n/a</v>
      </c>
      <c r="FM70" s="36" t="str">
        <f t="shared" si="370"/>
        <v>n/a</v>
      </c>
      <c r="FN70" s="36" t="str">
        <f t="shared" si="370"/>
        <v>n/a</v>
      </c>
      <c r="FO70" s="36" t="str">
        <f t="shared" si="370"/>
        <v>n/a</v>
      </c>
      <c r="FP70" s="36" t="str">
        <f t="shared" si="370"/>
        <v>n/a</v>
      </c>
      <c r="FQ70" s="36" t="str">
        <f t="shared" si="370"/>
        <v>n/a</v>
      </c>
      <c r="FR70" s="36" t="str">
        <f t="shared" si="370"/>
        <v>n/a</v>
      </c>
      <c r="FS70" s="36" t="str">
        <f t="shared" si="370"/>
        <v>n/a</v>
      </c>
      <c r="FT70" s="36" t="str">
        <f t="shared" si="370"/>
        <v>n/a</v>
      </c>
      <c r="FU70" s="36" t="str">
        <f t="shared" si="370"/>
        <v>n/a</v>
      </c>
      <c r="FV70" s="36" t="str">
        <f t="shared" si="370"/>
        <v>n/a</v>
      </c>
      <c r="FW70" s="36" t="str">
        <f t="shared" si="370"/>
        <v>n/a</v>
      </c>
      <c r="FX70" s="36" t="str">
        <f t="shared" si="370"/>
        <v>n/a</v>
      </c>
      <c r="FY70" s="36" t="str">
        <f t="shared" si="370"/>
        <v>n/a</v>
      </c>
      <c r="FZ70" s="36" t="str">
        <f t="shared" si="370"/>
        <v>n/a</v>
      </c>
      <c r="GA70" s="36" t="str">
        <f t="shared" si="370"/>
        <v>n/a</v>
      </c>
      <c r="GB70" s="36" t="str">
        <f t="shared" si="370"/>
        <v>n/a</v>
      </c>
      <c r="GC70" s="36" t="str">
        <f t="shared" si="370"/>
        <v>n/a</v>
      </c>
      <c r="GD70" s="36" t="str">
        <f t="shared" si="370"/>
        <v>n/a</v>
      </c>
      <c r="GE70" s="36" t="str">
        <f t="shared" si="370"/>
        <v>n/a</v>
      </c>
      <c r="GF70" s="36" t="str">
        <f t="shared" si="370"/>
        <v>n/a</v>
      </c>
      <c r="GG70" s="36" t="str">
        <f t="shared" si="370"/>
        <v>n/a</v>
      </c>
      <c r="GH70" s="36" t="str">
        <f t="shared" si="370"/>
        <v>n/a</v>
      </c>
      <c r="GI70" s="36" t="str">
        <f t="shared" si="370"/>
        <v>n/a</v>
      </c>
      <c r="GJ70" s="36" t="str">
        <f t="shared" si="370"/>
        <v>n/a</v>
      </c>
      <c r="GK70" s="36" t="str">
        <f t="shared" si="370"/>
        <v>n/a</v>
      </c>
      <c r="GL70" s="36" t="str">
        <f t="shared" si="370"/>
        <v>n/a</v>
      </c>
      <c r="GM70" s="36" t="str">
        <f t="shared" si="370"/>
        <v>n/a</v>
      </c>
      <c r="GN70" s="36" t="str">
        <f t="shared" si="370"/>
        <v>n/a</v>
      </c>
      <c r="GO70" s="36" t="str">
        <f t="shared" si="370"/>
        <v>n/a</v>
      </c>
      <c r="GP70" s="36" t="str">
        <f t="shared" si="370"/>
        <v>n/a</v>
      </c>
      <c r="GQ70" s="36" t="str">
        <f t="shared" si="370"/>
        <v>n/a</v>
      </c>
      <c r="GR70" s="36" t="str">
        <f t="shared" si="370"/>
        <v>n/a</v>
      </c>
      <c r="GS70" s="36" t="str">
        <f t="shared" si="370"/>
        <v>n/a</v>
      </c>
      <c r="GT70" s="36" t="str">
        <f t="shared" si="370"/>
        <v>n/a</v>
      </c>
      <c r="GU70" s="36" t="str">
        <f t="shared" si="370"/>
        <v>n/a</v>
      </c>
      <c r="GV70" s="36" t="str">
        <f t="shared" si="370"/>
        <v>n/a</v>
      </c>
      <c r="GW70" s="36" t="str">
        <f t="shared" si="370"/>
        <v>n/a</v>
      </c>
      <c r="GX70" s="36" t="str">
        <f t="shared" si="370"/>
        <v>n/a</v>
      </c>
      <c r="GY70" s="36" t="str">
        <f t="shared" si="370"/>
        <v>n/a</v>
      </c>
      <c r="GZ70" s="36" t="str">
        <f t="shared" si="370"/>
        <v>n/a</v>
      </c>
      <c r="HA70" s="36" t="str">
        <f t="shared" si="370"/>
        <v>n/a</v>
      </c>
      <c r="HB70" s="36" t="str">
        <f t="shared" si="370"/>
        <v>n/a</v>
      </c>
      <c r="HC70" s="36" t="str">
        <f t="shared" si="370"/>
        <v>n/a</v>
      </c>
      <c r="HD70" s="36" t="str">
        <f t="shared" si="370"/>
        <v>n/a</v>
      </c>
      <c r="HE70" s="36" t="str">
        <f t="shared" si="370"/>
        <v>n/a</v>
      </c>
      <c r="HF70" s="36" t="str">
        <f t="shared" si="370"/>
        <v>n/a</v>
      </c>
      <c r="HG70" s="36" t="str">
        <f t="shared" si="370"/>
        <v>n/a</v>
      </c>
      <c r="HH70" s="36" t="str">
        <f t="shared" si="370"/>
        <v>n/a</v>
      </c>
      <c r="HI70" s="36" t="str">
        <f t="shared" si="370"/>
        <v>n/a</v>
      </c>
      <c r="HJ70" s="36" t="str">
        <f t="shared" si="370"/>
        <v>n/a</v>
      </c>
      <c r="HK70" s="36" t="str">
        <f t="shared" si="370"/>
        <v>n/a</v>
      </c>
      <c r="HL70" s="36" t="str">
        <f t="shared" si="370"/>
        <v>n/a</v>
      </c>
      <c r="HM70" s="36" t="str">
        <f t="shared" si="370"/>
        <v>n/a</v>
      </c>
    </row>
    <row r="71" spans="1:221" x14ac:dyDescent="0.25">
      <c r="A71" s="7" t="s">
        <v>1157</v>
      </c>
      <c r="B71" s="16" t="s">
        <v>1056</v>
      </c>
      <c r="C71" s="15">
        <v>924.072</v>
      </c>
      <c r="D71" s="15">
        <v>53.54</v>
      </c>
      <c r="E71" s="14">
        <f t="shared" si="0"/>
        <v>49474.814879999998</v>
      </c>
      <c r="F71" s="12">
        <f>IF(OR(G71="n/a",J71="n/a"),0%,E71/SUMIFS(E$13:E$239,G$13:G$239,"&lt;&gt;n/a",$J$13:$J$239,"&lt;&gt;n/a"))</f>
        <v>2.6604774840080433E-2</v>
      </c>
      <c r="G71" s="29">
        <v>6.4998132237579387E-2</v>
      </c>
      <c r="H71" s="13">
        <f t="shared" si="7"/>
        <v>6.5336122525214813E-2</v>
      </c>
      <c r="I71" s="33">
        <f t="shared" si="8"/>
        <v>3.4980960000000012</v>
      </c>
      <c r="J71" s="29">
        <v>1.04E-2</v>
      </c>
      <c r="K71" s="13">
        <f t="shared" si="162"/>
        <v>1.5399833333333307E-2</v>
      </c>
      <c r="L71" s="29">
        <f t="shared" si="176"/>
        <v>2.0399666666666615E-2</v>
      </c>
      <c r="M71" s="29">
        <f t="shared" si="177"/>
        <v>2.5399499999999922E-2</v>
      </c>
      <c r="N71" s="29">
        <f t="shared" si="178"/>
        <v>3.039933333333323E-2</v>
      </c>
      <c r="O71" s="29">
        <f t="shared" si="179"/>
        <v>3.5399166666666537E-2</v>
      </c>
      <c r="P71" s="1">
        <v>4.0398999999999852E-2</v>
      </c>
      <c r="Q71" s="1">
        <f t="shared" si="167"/>
        <v>9.7048575128617198E-2</v>
      </c>
      <c r="R71" s="12">
        <f t="shared" si="180"/>
        <v>2.5819554898474906E-3</v>
      </c>
      <c r="S71" s="12">
        <f t="shared" si="181"/>
        <v>2.6604774840080433E-2</v>
      </c>
      <c r="T71" s="7"/>
      <c r="U71" s="42">
        <f t="shared" si="170"/>
        <v>-53.54</v>
      </c>
      <c r="V71" s="36">
        <f t="shared" si="171"/>
        <v>3.534476198400001</v>
      </c>
      <c r="W71" s="36">
        <f t="shared" ref="W71:Z71" si="371">IFERROR(V71*(1+$J71),"n/a")</f>
        <v>3.5712347508633608</v>
      </c>
      <c r="X71" s="36">
        <f t="shared" si="371"/>
        <v>3.6083755922723397</v>
      </c>
      <c r="Y71" s="36">
        <f t="shared" si="371"/>
        <v>3.6459026984319718</v>
      </c>
      <c r="Z71" s="36">
        <f t="shared" si="371"/>
        <v>3.6838200864956643</v>
      </c>
      <c r="AA71" s="36">
        <f t="shared" si="183"/>
        <v>3.7405503018576831</v>
      </c>
      <c r="AB71" s="36">
        <f t="shared" si="184"/>
        <v>3.8168562811654789</v>
      </c>
      <c r="AC71" s="36">
        <f t="shared" si="185"/>
        <v>3.9138025222789414</v>
      </c>
      <c r="AD71" s="36">
        <f t="shared" si="186"/>
        <v>4.0327795097545396</v>
      </c>
      <c r="AE71" s="36">
        <f t="shared" si="187"/>
        <v>4.1755365437502592</v>
      </c>
      <c r="AF71" s="36">
        <f t="shared" ref="AF71:CQ71" si="372">IFERROR(AE71*(1+$P71),"n/a")</f>
        <v>4.3442240445812255</v>
      </c>
      <c r="AG71" s="36">
        <f t="shared" si="372"/>
        <v>4.519726351758262</v>
      </c>
      <c r="AH71" s="36">
        <f t="shared" si="372"/>
        <v>4.7023187766429437</v>
      </c>
      <c r="AI71" s="36">
        <f t="shared" si="372"/>
        <v>4.8922877529005415</v>
      </c>
      <c r="AJ71" s="36">
        <f t="shared" si="372"/>
        <v>5.0899312858299695</v>
      </c>
      <c r="AK71" s="36">
        <f t="shared" si="372"/>
        <v>5.2955594198462137</v>
      </c>
      <c r="AL71" s="36">
        <f t="shared" si="372"/>
        <v>5.5094947248485804</v>
      </c>
      <c r="AM71" s="36">
        <f t="shared" si="372"/>
        <v>5.7320728022377372</v>
      </c>
      <c r="AN71" s="36">
        <f t="shared" si="372"/>
        <v>5.9636428113753386</v>
      </c>
      <c r="AO71" s="36">
        <f t="shared" si="372"/>
        <v>6.2045680173120896</v>
      </c>
      <c r="AP71" s="36">
        <f t="shared" si="372"/>
        <v>6.4552263606434801</v>
      </c>
      <c r="AQ71" s="36">
        <f t="shared" si="372"/>
        <v>6.7160110503871149</v>
      </c>
      <c r="AR71" s="36">
        <f t="shared" si="372"/>
        <v>6.9873311808117027</v>
      </c>
      <c r="AS71" s="36">
        <f t="shared" si="372"/>
        <v>7.2696123731853133</v>
      </c>
      <c r="AT71" s="36">
        <f t="shared" si="372"/>
        <v>7.5632974434496258</v>
      </c>
      <c r="AU71" s="36">
        <f t="shared" si="372"/>
        <v>7.8688470968675466</v>
      </c>
      <c r="AV71" s="36">
        <f t="shared" si="372"/>
        <v>8.1867406507338973</v>
      </c>
      <c r="AW71" s="36">
        <f t="shared" si="372"/>
        <v>8.5174767862828951</v>
      </c>
      <c r="AX71" s="36">
        <f t="shared" si="372"/>
        <v>8.861574330971937</v>
      </c>
      <c r="AY71" s="36">
        <f t="shared" si="372"/>
        <v>9.2195730723688705</v>
      </c>
      <c r="AZ71" s="36">
        <f t="shared" si="372"/>
        <v>9.5920346049194993</v>
      </c>
      <c r="BA71" s="36">
        <f t="shared" si="372"/>
        <v>9.9795432109236408</v>
      </c>
      <c r="BB71" s="36">
        <f t="shared" si="372"/>
        <v>10.382706777101744</v>
      </c>
      <c r="BC71" s="36">
        <f t="shared" si="372"/>
        <v>10.802157748189876</v>
      </c>
      <c r="BD71" s="36">
        <f t="shared" si="372"/>
        <v>11.238554119058996</v>
      </c>
      <c r="BE71" s="36">
        <f t="shared" si="372"/>
        <v>11.692580466914858</v>
      </c>
      <c r="BF71" s="36">
        <f t="shared" si="372"/>
        <v>12.16494902519775</v>
      </c>
      <c r="BG71" s="36">
        <f t="shared" si="372"/>
        <v>12.656400800866711</v>
      </c>
      <c r="BH71" s="36">
        <f t="shared" si="372"/>
        <v>13.167706736820923</v>
      </c>
      <c r="BI71" s="36">
        <f t="shared" si="372"/>
        <v>13.69966892128175</v>
      </c>
      <c r="BJ71" s="36">
        <f t="shared" si="372"/>
        <v>14.253121846032609</v>
      </c>
      <c r="BK71" s="36">
        <f t="shared" si="372"/>
        <v>14.828933715490479</v>
      </c>
      <c r="BL71" s="36">
        <f t="shared" si="372"/>
        <v>15.428007808662576</v>
      </c>
      <c r="BM71" s="36">
        <f t="shared" si="372"/>
        <v>16.051283896124733</v>
      </c>
      <c r="BN71" s="36">
        <f t="shared" si="372"/>
        <v>16.699739714244274</v>
      </c>
      <c r="BO71" s="36">
        <f t="shared" si="372"/>
        <v>17.374392498960024</v>
      </c>
      <c r="BP71" s="36">
        <f t="shared" si="372"/>
        <v>18.076300581525508</v>
      </c>
      <c r="BQ71" s="36">
        <f t="shared" si="372"/>
        <v>18.806565048718554</v>
      </c>
      <c r="BR71" s="36">
        <f t="shared" si="372"/>
        <v>19.566331470121732</v>
      </c>
      <c r="BS71" s="36">
        <f t="shared" si="372"/>
        <v>20.356791695183176</v>
      </c>
      <c r="BT71" s="36">
        <f t="shared" si="372"/>
        <v>21.179185722876877</v>
      </c>
      <c r="BU71" s="36">
        <f t="shared" si="372"/>
        <v>22.034803646895377</v>
      </c>
      <c r="BV71" s="36">
        <f t="shared" si="372"/>
        <v>22.924987679426298</v>
      </c>
      <c r="BW71" s="36">
        <f t="shared" si="372"/>
        <v>23.851134256687438</v>
      </c>
      <c r="BX71" s="36">
        <f t="shared" si="372"/>
        <v>24.814696229523349</v>
      </c>
      <c r="BY71" s="36">
        <f t="shared" si="372"/>
        <v>25.817185142499859</v>
      </c>
      <c r="BZ71" s="36">
        <f t="shared" si="372"/>
        <v>26.860173605071708</v>
      </c>
      <c r="CA71" s="36">
        <f t="shared" si="372"/>
        <v>27.945297758542996</v>
      </c>
      <c r="CB71" s="36">
        <f t="shared" si="372"/>
        <v>29.07425984269037</v>
      </c>
      <c r="CC71" s="36">
        <f t="shared" si="372"/>
        <v>30.248830866075213</v>
      </c>
      <c r="CD71" s="36">
        <f t="shared" si="372"/>
        <v>31.470853384233781</v>
      </c>
      <c r="CE71" s="36">
        <f t="shared" si="372"/>
        <v>32.742244390103437</v>
      </c>
      <c r="CF71" s="36">
        <f t="shared" si="372"/>
        <v>34.064998321219221</v>
      </c>
      <c r="CG71" s="36">
        <f t="shared" si="372"/>
        <v>35.441190188398153</v>
      </c>
      <c r="CH71" s="36">
        <f t="shared" si="372"/>
        <v>36.872978830819243</v>
      </c>
      <c r="CI71" s="36">
        <f t="shared" si="372"/>
        <v>38.362610302605503</v>
      </c>
      <c r="CJ71" s="36">
        <f t="shared" si="372"/>
        <v>39.912421396220459</v>
      </c>
      <c r="CK71" s="36">
        <f t="shared" si="372"/>
        <v>41.524843308206364</v>
      </c>
      <c r="CL71" s="36">
        <f t="shared" si="372"/>
        <v>43.202405453014585</v>
      </c>
      <c r="CM71" s="36">
        <f t="shared" si="372"/>
        <v>44.947739430910914</v>
      </c>
      <c r="CN71" s="36">
        <f t="shared" si="372"/>
        <v>46.763583156180275</v>
      </c>
      <c r="CO71" s="36">
        <f t="shared" si="372"/>
        <v>48.652785152106794</v>
      </c>
      <c r="CP71" s="36">
        <f t="shared" si="372"/>
        <v>50.61830901946675</v>
      </c>
      <c r="CQ71" s="36">
        <f t="shared" si="372"/>
        <v>52.66323808554418</v>
      </c>
      <c r="CR71" s="36">
        <f t="shared" ref="CR71" si="373">IFERROR(CQ71*(1+$P71),"n/a")</f>
        <v>54.790780240962071</v>
      </c>
      <c r="CS71" s="36">
        <f t="shared" si="357"/>
        <v>57.004272971916691</v>
      </c>
      <c r="CT71" s="36">
        <f t="shared" si="357"/>
        <v>59.307188595709142</v>
      </c>
      <c r="CU71" s="36">
        <f t="shared" ref="CU71:FF71" si="374">IFERROR(CT71*(1+$P71),"n/a")</f>
        <v>61.703139707787187</v>
      </c>
      <c r="CV71" s="36">
        <f t="shared" si="374"/>
        <v>64.19588484884207</v>
      </c>
      <c r="CW71" s="36">
        <f t="shared" si="374"/>
        <v>66.789334400850436</v>
      </c>
      <c r="CX71" s="36">
        <f t="shared" si="374"/>
        <v>69.487556721310384</v>
      </c>
      <c r="CY71" s="36">
        <f t="shared" si="374"/>
        <v>72.294784525294588</v>
      </c>
      <c r="CZ71" s="36">
        <f t="shared" si="374"/>
        <v>75.215421525331948</v>
      </c>
      <c r="DA71" s="36">
        <f t="shared" si="374"/>
        <v>78.254049339533822</v>
      </c>
      <c r="DB71" s="36">
        <f t="shared" si="374"/>
        <v>81.415434678801631</v>
      </c>
      <c r="DC71" s="36">
        <f t="shared" si="374"/>
        <v>84.70453682439053</v>
      </c>
      <c r="DD71" s="36">
        <f t="shared" si="374"/>
        <v>88.126515407559069</v>
      </c>
      <c r="DE71" s="36">
        <f t="shared" si="374"/>
        <v>91.686738503509034</v>
      </c>
      <c r="DF71" s="36">
        <f t="shared" si="374"/>
        <v>95.390791052312281</v>
      </c>
      <c r="DG71" s="36">
        <f t="shared" si="374"/>
        <v>99.244483620034629</v>
      </c>
      <c r="DH71" s="36">
        <f t="shared" si="374"/>
        <v>103.25386151380039</v>
      </c>
      <c r="DI71" s="36">
        <f t="shared" si="374"/>
        <v>107.4252142650964</v>
      </c>
      <c r="DJ71" s="36">
        <f t="shared" si="374"/>
        <v>111.76508549619201</v>
      </c>
      <c r="DK71" s="36">
        <f t="shared" si="374"/>
        <v>116.28028318515265</v>
      </c>
      <c r="DL71" s="36">
        <f t="shared" si="374"/>
        <v>120.97789034554962</v>
      </c>
      <c r="DM71" s="36">
        <f t="shared" si="374"/>
        <v>125.86527613761946</v>
      </c>
      <c r="DN71" s="36">
        <f t="shared" si="374"/>
        <v>130.95010742830314</v>
      </c>
      <c r="DO71" s="36">
        <f t="shared" si="374"/>
        <v>136.24036081829914</v>
      </c>
      <c r="DP71" s="36">
        <f t="shared" si="374"/>
        <v>141.74433515499757</v>
      </c>
      <c r="DQ71" s="36">
        <f t="shared" si="374"/>
        <v>147.47066455092431</v>
      </c>
      <c r="DR71" s="36">
        <f t="shared" si="374"/>
        <v>153.42833192811707</v>
      </c>
      <c r="DS71" s="36">
        <f t="shared" si="374"/>
        <v>159.62668310968107</v>
      </c>
      <c r="DT71" s="36">
        <f t="shared" si="374"/>
        <v>166.07544148062905</v>
      </c>
      <c r="DU71" s="36">
        <f t="shared" si="374"/>
        <v>172.78472324100497</v>
      </c>
      <c r="DV71" s="36">
        <f t="shared" si="374"/>
        <v>179.76505327521829</v>
      </c>
      <c r="DW71" s="36">
        <f t="shared" si="374"/>
        <v>187.0273816624838</v>
      </c>
      <c r="DX71" s="36">
        <f t="shared" si="374"/>
        <v>194.58310085426646</v>
      </c>
      <c r="DY71" s="36">
        <f t="shared" si="374"/>
        <v>202.44406354567795</v>
      </c>
      <c r="DZ71" s="36">
        <f t="shared" si="374"/>
        <v>210.62260126885977</v>
      </c>
      <c r="EA71" s="36">
        <f t="shared" si="374"/>
        <v>219.13154373752039</v>
      </c>
      <c r="EB71" s="36">
        <f t="shared" si="374"/>
        <v>227.98423897297243</v>
      </c>
      <c r="EC71" s="36">
        <f t="shared" si="374"/>
        <v>237.1945742432415</v>
      </c>
      <c r="ED71" s="36">
        <f t="shared" si="374"/>
        <v>246.77699784809417</v>
      </c>
      <c r="EE71" s="36">
        <f t="shared" si="374"/>
        <v>256.74654178415926</v>
      </c>
      <c r="EF71" s="36">
        <f t="shared" si="374"/>
        <v>267.11884532569746</v>
      </c>
      <c r="EG71" s="36">
        <f t="shared" si="374"/>
        <v>277.91017955801027</v>
      </c>
      <c r="EH71" s="36">
        <f t="shared" si="374"/>
        <v>289.13747290197426</v>
      </c>
      <c r="EI71" s="36">
        <f t="shared" si="374"/>
        <v>300.81833766974108</v>
      </c>
      <c r="EJ71" s="36">
        <f t="shared" si="374"/>
        <v>312.9710976932609</v>
      </c>
      <c r="EK71" s="36">
        <f t="shared" si="374"/>
        <v>325.61481706897092</v>
      </c>
      <c r="EL71" s="36">
        <f t="shared" si="374"/>
        <v>338.76933006374026</v>
      </c>
      <c r="EM71" s="36">
        <f t="shared" si="374"/>
        <v>352.45527222898522</v>
      </c>
      <c r="EN71" s="36">
        <f t="shared" si="374"/>
        <v>366.69411277176397</v>
      </c>
      <c r="EO71" s="36">
        <f t="shared" si="374"/>
        <v>381.50818823363039</v>
      </c>
      <c r="EP71" s="36">
        <f t="shared" si="374"/>
        <v>396.92073753008077</v>
      </c>
      <c r="EQ71" s="36">
        <f t="shared" si="374"/>
        <v>412.95593840555847</v>
      </c>
      <c r="ER71" s="36">
        <f t="shared" si="374"/>
        <v>429.63894536120455</v>
      </c>
      <c r="ES71" s="36">
        <f t="shared" si="374"/>
        <v>446.99592911485178</v>
      </c>
      <c r="ET71" s="36">
        <f t="shared" si="374"/>
        <v>465.0541176551626</v>
      </c>
      <c r="EU71" s="36">
        <f t="shared" si="374"/>
        <v>483.84183895431346</v>
      </c>
      <c r="EV71" s="36">
        <f t="shared" si="374"/>
        <v>503.38856540622868</v>
      </c>
      <c r="EW71" s="36">
        <f t="shared" si="374"/>
        <v>523.72496006007486</v>
      </c>
      <c r="EX71" s="36">
        <f t="shared" si="374"/>
        <v>544.88292472154171</v>
      </c>
      <c r="EY71" s="36">
        <f t="shared" si="374"/>
        <v>566.89564999736717</v>
      </c>
      <c r="EZ71" s="36">
        <f t="shared" si="374"/>
        <v>589.79766736161071</v>
      </c>
      <c r="FA71" s="36">
        <f t="shared" si="374"/>
        <v>613.62490332535231</v>
      </c>
      <c r="FB71" s="36">
        <f t="shared" si="374"/>
        <v>638.41473579479316</v>
      </c>
      <c r="FC71" s="36">
        <f t="shared" si="374"/>
        <v>664.20605270616693</v>
      </c>
      <c r="FD71" s="36">
        <f t="shared" si="374"/>
        <v>691.03931302944329</v>
      </c>
      <c r="FE71" s="36">
        <f t="shared" si="374"/>
        <v>718.95661023651962</v>
      </c>
      <c r="FF71" s="36">
        <f t="shared" si="374"/>
        <v>748.00173833346469</v>
      </c>
      <c r="FG71" s="36">
        <f t="shared" ref="FG71:HM71" si="375">IFERROR(FF71*(1+$P71),"n/a")</f>
        <v>778.22026056039817</v>
      </c>
      <c r="FH71" s="36">
        <f t="shared" si="375"/>
        <v>809.65958086677756</v>
      </c>
      <c r="FI71" s="36">
        <f t="shared" si="375"/>
        <v>842.36901827421434</v>
      </c>
      <c r="FJ71" s="36">
        <f t="shared" si="375"/>
        <v>876.39988424347416</v>
      </c>
      <c r="FK71" s="36">
        <f t="shared" si="375"/>
        <v>911.80556316702609</v>
      </c>
      <c r="FL71" s="36">
        <f t="shared" si="375"/>
        <v>948.64159611341063</v>
      </c>
      <c r="FM71" s="36">
        <f t="shared" si="375"/>
        <v>986.96576795479621</v>
      </c>
      <c r="FN71" s="36">
        <f t="shared" si="375"/>
        <v>1026.8381980144018</v>
      </c>
      <c r="FO71" s="36">
        <f t="shared" si="375"/>
        <v>1068.3214343759855</v>
      </c>
      <c r="FP71" s="36">
        <f t="shared" si="375"/>
        <v>1111.4805520033408</v>
      </c>
      <c r="FQ71" s="36">
        <f t="shared" si="375"/>
        <v>1156.3832548237235</v>
      </c>
      <c r="FR71" s="36">
        <f t="shared" si="375"/>
        <v>1203.0999819353469</v>
      </c>
      <c r="FS71" s="36">
        <f t="shared" si="375"/>
        <v>1251.7040181055529</v>
      </c>
      <c r="FT71" s="36">
        <f t="shared" si="375"/>
        <v>1302.2716087329989</v>
      </c>
      <c r="FU71" s="36">
        <f t="shared" si="375"/>
        <v>1354.882079454203</v>
      </c>
      <c r="FV71" s="36">
        <f t="shared" si="375"/>
        <v>1409.6179605820732</v>
      </c>
      <c r="FW71" s="36">
        <f t="shared" si="375"/>
        <v>1466.5651165716281</v>
      </c>
      <c r="FX71" s="36">
        <f t="shared" si="375"/>
        <v>1525.8128807160051</v>
      </c>
      <c r="FY71" s="36">
        <f t="shared" si="375"/>
        <v>1587.4541952840507</v>
      </c>
      <c r="FZ71" s="36">
        <f t="shared" si="375"/>
        <v>1651.5857573193309</v>
      </c>
      <c r="GA71" s="36">
        <f t="shared" si="375"/>
        <v>1718.3081703292744</v>
      </c>
      <c r="GB71" s="36">
        <f t="shared" si="375"/>
        <v>1787.7261021024065</v>
      </c>
      <c r="GC71" s="36">
        <f t="shared" si="375"/>
        <v>1859.9484489012414</v>
      </c>
      <c r="GD71" s="36">
        <f t="shared" si="375"/>
        <v>1935.0885062884024</v>
      </c>
      <c r="GE71" s="36">
        <f t="shared" si="375"/>
        <v>2013.2641468539473</v>
      </c>
      <c r="GF71" s="36">
        <f t="shared" si="375"/>
        <v>2094.5980051226998</v>
      </c>
      <c r="GG71" s="36">
        <f t="shared" si="375"/>
        <v>2179.2176699316515</v>
      </c>
      <c r="GH71" s="36">
        <f t="shared" si="375"/>
        <v>2267.25588457922</v>
      </c>
      <c r="GI71" s="36">
        <f t="shared" si="375"/>
        <v>2358.8507550603358</v>
      </c>
      <c r="GJ71" s="36">
        <f t="shared" si="375"/>
        <v>2454.145966714018</v>
      </c>
      <c r="GK71" s="36">
        <f t="shared" si="375"/>
        <v>2553.2910096232972</v>
      </c>
      <c r="GL71" s="36">
        <f t="shared" si="375"/>
        <v>2656.4414131210683</v>
      </c>
      <c r="GM71" s="36">
        <f t="shared" si="375"/>
        <v>2763.7589897697458</v>
      </c>
      <c r="GN71" s="36">
        <f t="shared" si="375"/>
        <v>2875.4120891974535</v>
      </c>
      <c r="GO71" s="36">
        <f t="shared" si="375"/>
        <v>2991.5758621889408</v>
      </c>
      <c r="GP71" s="36">
        <f t="shared" si="375"/>
        <v>3112.4325354455113</v>
      </c>
      <c r="GQ71" s="36">
        <f t="shared" si="375"/>
        <v>3238.1716974449741</v>
      </c>
      <c r="GR71" s="36">
        <f t="shared" si="375"/>
        <v>3368.9905958500531</v>
      </c>
      <c r="GS71" s="36">
        <f t="shared" si="375"/>
        <v>3505.0944469317988</v>
      </c>
      <c r="GT71" s="36">
        <f t="shared" si="375"/>
        <v>3646.696757493396</v>
      </c>
      <c r="GU71" s="36">
        <f t="shared" si="375"/>
        <v>3794.0196597993713</v>
      </c>
      <c r="GV71" s="36">
        <f t="shared" si="375"/>
        <v>3947.2942600356055</v>
      </c>
      <c r="GW71" s="36">
        <f t="shared" si="375"/>
        <v>4106.7610008467836</v>
      </c>
      <c r="GX71" s="36">
        <f t="shared" si="375"/>
        <v>4272.670038519992</v>
      </c>
      <c r="GY71" s="36">
        <f t="shared" si="375"/>
        <v>4445.2816354061606</v>
      </c>
      <c r="GZ71" s="36">
        <f t="shared" si="375"/>
        <v>4624.8665681949333</v>
      </c>
      <c r="HA71" s="36">
        <f t="shared" si="375"/>
        <v>4811.7065526834394</v>
      </c>
      <c r="HB71" s="36">
        <f t="shared" si="375"/>
        <v>5006.0946857052968</v>
      </c>
      <c r="HC71" s="36">
        <f t="shared" si="375"/>
        <v>5208.3359049131041</v>
      </c>
      <c r="HD71" s="36">
        <f t="shared" si="375"/>
        <v>5418.7474671356877</v>
      </c>
      <c r="HE71" s="36">
        <f t="shared" si="375"/>
        <v>5637.6594460605011</v>
      </c>
      <c r="HF71" s="36">
        <f t="shared" si="375"/>
        <v>5865.4152500218988</v>
      </c>
      <c r="HG71" s="36">
        <f t="shared" si="375"/>
        <v>6102.3721607075322</v>
      </c>
      <c r="HH71" s="36">
        <f t="shared" si="375"/>
        <v>6348.9018936279545</v>
      </c>
      <c r="HI71" s="36">
        <f t="shared" si="375"/>
        <v>6605.3911812286296</v>
      </c>
      <c r="HJ71" s="36">
        <f t="shared" si="375"/>
        <v>6872.2423795590839</v>
      </c>
      <c r="HK71" s="36">
        <f t="shared" si="375"/>
        <v>7149.8740994508908</v>
      </c>
      <c r="HL71" s="36">
        <f t="shared" si="375"/>
        <v>7438.7218631946062</v>
      </c>
      <c r="HM71" s="36">
        <f t="shared" si="375"/>
        <v>7739.2387877458041</v>
      </c>
    </row>
    <row r="72" spans="1:221" x14ac:dyDescent="0.25">
      <c r="A72" s="7" t="s">
        <v>1055</v>
      </c>
      <c r="B72" s="16" t="s">
        <v>1054</v>
      </c>
      <c r="C72" s="15">
        <v>96.378</v>
      </c>
      <c r="D72" s="15">
        <v>26.29</v>
      </c>
      <c r="E72" s="14">
        <f t="shared" si="0"/>
        <v>2533.7776199999998</v>
      </c>
      <c r="F72" s="12">
        <f>IF(OR(G72="n/a",J72="n/a"),0%,E72/SUMIFS(E$13:E$239,G$13:G$239,"&lt;&gt;n/a",$J$13:$J$239,"&lt;&gt;n/a"))</f>
        <v>0</v>
      </c>
      <c r="G72" s="29">
        <v>5.0209205020920508E-2</v>
      </c>
      <c r="H72" s="13" t="str">
        <f t="shared" si="7"/>
        <v>n/a</v>
      </c>
      <c r="I72" s="33" t="str">
        <f t="shared" si="8"/>
        <v>n/a</v>
      </c>
      <c r="J72" s="29" t="s">
        <v>227</v>
      </c>
      <c r="K72" s="13" t="str">
        <f t="shared" si="162"/>
        <v>n/a</v>
      </c>
      <c r="L72" s="29" t="str">
        <f t="shared" si="176"/>
        <v>n/a</v>
      </c>
      <c r="M72" s="29" t="str">
        <f t="shared" si="177"/>
        <v>n/a</v>
      </c>
      <c r="N72" s="29" t="str">
        <f t="shared" si="178"/>
        <v>n/a</v>
      </c>
      <c r="O72" s="29" t="str">
        <f t="shared" si="179"/>
        <v>n/a</v>
      </c>
      <c r="P72" s="1">
        <v>4.0398999999999852E-2</v>
      </c>
      <c r="Q72" s="1" t="str">
        <f t="shared" si="167"/>
        <v>n/a</v>
      </c>
      <c r="R72" s="12" t="str">
        <f t="shared" si="180"/>
        <v>n/a</v>
      </c>
      <c r="S72" s="12">
        <f t="shared" si="181"/>
        <v>0</v>
      </c>
      <c r="T72" s="7"/>
      <c r="U72" s="42">
        <f t="shared" si="170"/>
        <v>-26.29</v>
      </c>
      <c r="V72" s="36" t="str">
        <f t="shared" si="171"/>
        <v>n/a</v>
      </c>
      <c r="W72" s="36" t="str">
        <f t="shared" ref="W72:Z72" si="376">IFERROR(V72*(1+$J72),"n/a")</f>
        <v>n/a</v>
      </c>
      <c r="X72" s="36" t="str">
        <f t="shared" si="376"/>
        <v>n/a</v>
      </c>
      <c r="Y72" s="36" t="str">
        <f t="shared" si="376"/>
        <v>n/a</v>
      </c>
      <c r="Z72" s="36" t="str">
        <f t="shared" si="376"/>
        <v>n/a</v>
      </c>
      <c r="AA72" s="36" t="str">
        <f t="shared" si="183"/>
        <v>n/a</v>
      </c>
      <c r="AB72" s="36" t="str">
        <f t="shared" si="184"/>
        <v>n/a</v>
      </c>
      <c r="AC72" s="36" t="str">
        <f t="shared" si="185"/>
        <v>n/a</v>
      </c>
      <c r="AD72" s="36" t="str">
        <f t="shared" si="186"/>
        <v>n/a</v>
      </c>
      <c r="AE72" s="36" t="str">
        <f t="shared" si="187"/>
        <v>n/a</v>
      </c>
      <c r="AF72" s="36" t="str">
        <f t="shared" ref="AF72:CQ72" si="377">IFERROR(AE72*(1+$P72),"n/a")</f>
        <v>n/a</v>
      </c>
      <c r="AG72" s="36" t="str">
        <f t="shared" si="377"/>
        <v>n/a</v>
      </c>
      <c r="AH72" s="36" t="str">
        <f t="shared" si="377"/>
        <v>n/a</v>
      </c>
      <c r="AI72" s="36" t="str">
        <f t="shared" si="377"/>
        <v>n/a</v>
      </c>
      <c r="AJ72" s="36" t="str">
        <f t="shared" si="377"/>
        <v>n/a</v>
      </c>
      <c r="AK72" s="36" t="str">
        <f t="shared" si="377"/>
        <v>n/a</v>
      </c>
      <c r="AL72" s="36" t="str">
        <f t="shared" si="377"/>
        <v>n/a</v>
      </c>
      <c r="AM72" s="36" t="str">
        <f t="shared" si="377"/>
        <v>n/a</v>
      </c>
      <c r="AN72" s="36" t="str">
        <f t="shared" si="377"/>
        <v>n/a</v>
      </c>
      <c r="AO72" s="36" t="str">
        <f t="shared" si="377"/>
        <v>n/a</v>
      </c>
      <c r="AP72" s="36" t="str">
        <f t="shared" si="377"/>
        <v>n/a</v>
      </c>
      <c r="AQ72" s="36" t="str">
        <f t="shared" si="377"/>
        <v>n/a</v>
      </c>
      <c r="AR72" s="36" t="str">
        <f t="shared" si="377"/>
        <v>n/a</v>
      </c>
      <c r="AS72" s="36" t="str">
        <f t="shared" si="377"/>
        <v>n/a</v>
      </c>
      <c r="AT72" s="36" t="str">
        <f t="shared" si="377"/>
        <v>n/a</v>
      </c>
      <c r="AU72" s="36" t="str">
        <f t="shared" si="377"/>
        <v>n/a</v>
      </c>
      <c r="AV72" s="36" t="str">
        <f t="shared" si="377"/>
        <v>n/a</v>
      </c>
      <c r="AW72" s="36" t="str">
        <f t="shared" si="377"/>
        <v>n/a</v>
      </c>
      <c r="AX72" s="36" t="str">
        <f t="shared" si="377"/>
        <v>n/a</v>
      </c>
      <c r="AY72" s="36" t="str">
        <f t="shared" si="377"/>
        <v>n/a</v>
      </c>
      <c r="AZ72" s="36" t="str">
        <f t="shared" si="377"/>
        <v>n/a</v>
      </c>
      <c r="BA72" s="36" t="str">
        <f t="shared" si="377"/>
        <v>n/a</v>
      </c>
      <c r="BB72" s="36" t="str">
        <f t="shared" si="377"/>
        <v>n/a</v>
      </c>
      <c r="BC72" s="36" t="str">
        <f t="shared" si="377"/>
        <v>n/a</v>
      </c>
      <c r="BD72" s="36" t="str">
        <f t="shared" si="377"/>
        <v>n/a</v>
      </c>
      <c r="BE72" s="36" t="str">
        <f t="shared" si="377"/>
        <v>n/a</v>
      </c>
      <c r="BF72" s="36" t="str">
        <f t="shared" si="377"/>
        <v>n/a</v>
      </c>
      <c r="BG72" s="36" t="str">
        <f t="shared" si="377"/>
        <v>n/a</v>
      </c>
      <c r="BH72" s="36" t="str">
        <f t="shared" si="377"/>
        <v>n/a</v>
      </c>
      <c r="BI72" s="36" t="str">
        <f t="shared" si="377"/>
        <v>n/a</v>
      </c>
      <c r="BJ72" s="36" t="str">
        <f t="shared" si="377"/>
        <v>n/a</v>
      </c>
      <c r="BK72" s="36" t="str">
        <f t="shared" si="377"/>
        <v>n/a</v>
      </c>
      <c r="BL72" s="36" t="str">
        <f t="shared" si="377"/>
        <v>n/a</v>
      </c>
      <c r="BM72" s="36" t="str">
        <f t="shared" si="377"/>
        <v>n/a</v>
      </c>
      <c r="BN72" s="36" t="str">
        <f t="shared" si="377"/>
        <v>n/a</v>
      </c>
      <c r="BO72" s="36" t="str">
        <f t="shared" si="377"/>
        <v>n/a</v>
      </c>
      <c r="BP72" s="36" t="str">
        <f t="shared" si="377"/>
        <v>n/a</v>
      </c>
      <c r="BQ72" s="36" t="str">
        <f t="shared" si="377"/>
        <v>n/a</v>
      </c>
      <c r="BR72" s="36" t="str">
        <f t="shared" si="377"/>
        <v>n/a</v>
      </c>
      <c r="BS72" s="36" t="str">
        <f t="shared" si="377"/>
        <v>n/a</v>
      </c>
      <c r="BT72" s="36" t="str">
        <f t="shared" si="377"/>
        <v>n/a</v>
      </c>
      <c r="BU72" s="36" t="str">
        <f t="shared" si="377"/>
        <v>n/a</v>
      </c>
      <c r="BV72" s="36" t="str">
        <f t="shared" si="377"/>
        <v>n/a</v>
      </c>
      <c r="BW72" s="36" t="str">
        <f t="shared" si="377"/>
        <v>n/a</v>
      </c>
      <c r="BX72" s="36" t="str">
        <f t="shared" si="377"/>
        <v>n/a</v>
      </c>
      <c r="BY72" s="36" t="str">
        <f t="shared" si="377"/>
        <v>n/a</v>
      </c>
      <c r="BZ72" s="36" t="str">
        <f t="shared" si="377"/>
        <v>n/a</v>
      </c>
      <c r="CA72" s="36" t="str">
        <f t="shared" si="377"/>
        <v>n/a</v>
      </c>
      <c r="CB72" s="36" t="str">
        <f t="shared" si="377"/>
        <v>n/a</v>
      </c>
      <c r="CC72" s="36" t="str">
        <f t="shared" si="377"/>
        <v>n/a</v>
      </c>
      <c r="CD72" s="36" t="str">
        <f t="shared" si="377"/>
        <v>n/a</v>
      </c>
      <c r="CE72" s="36" t="str">
        <f t="shared" si="377"/>
        <v>n/a</v>
      </c>
      <c r="CF72" s="36" t="str">
        <f t="shared" si="377"/>
        <v>n/a</v>
      </c>
      <c r="CG72" s="36" t="str">
        <f t="shared" si="377"/>
        <v>n/a</v>
      </c>
      <c r="CH72" s="36" t="str">
        <f t="shared" si="377"/>
        <v>n/a</v>
      </c>
      <c r="CI72" s="36" t="str">
        <f t="shared" si="377"/>
        <v>n/a</v>
      </c>
      <c r="CJ72" s="36" t="str">
        <f t="shared" si="377"/>
        <v>n/a</v>
      </c>
      <c r="CK72" s="36" t="str">
        <f t="shared" si="377"/>
        <v>n/a</v>
      </c>
      <c r="CL72" s="36" t="str">
        <f t="shared" si="377"/>
        <v>n/a</v>
      </c>
      <c r="CM72" s="36" t="str">
        <f t="shared" si="377"/>
        <v>n/a</v>
      </c>
      <c r="CN72" s="36" t="str">
        <f t="shared" si="377"/>
        <v>n/a</v>
      </c>
      <c r="CO72" s="36" t="str">
        <f t="shared" si="377"/>
        <v>n/a</v>
      </c>
      <c r="CP72" s="36" t="str">
        <f t="shared" si="377"/>
        <v>n/a</v>
      </c>
      <c r="CQ72" s="36" t="str">
        <f t="shared" si="377"/>
        <v>n/a</v>
      </c>
      <c r="CR72" s="36" t="str">
        <f t="shared" ref="CR72:FC76" si="378">IFERROR(CQ72*(1+$P72),"n/a")</f>
        <v>n/a</v>
      </c>
      <c r="CS72" s="36" t="str">
        <f t="shared" si="378"/>
        <v>n/a</v>
      </c>
      <c r="CT72" s="36" t="str">
        <f t="shared" si="378"/>
        <v>n/a</v>
      </c>
      <c r="CU72" s="36" t="str">
        <f t="shared" si="378"/>
        <v>n/a</v>
      </c>
      <c r="CV72" s="36" t="str">
        <f t="shared" si="378"/>
        <v>n/a</v>
      </c>
      <c r="CW72" s="36" t="str">
        <f t="shared" si="378"/>
        <v>n/a</v>
      </c>
      <c r="CX72" s="36" t="str">
        <f t="shared" si="378"/>
        <v>n/a</v>
      </c>
      <c r="CY72" s="36" t="str">
        <f t="shared" si="378"/>
        <v>n/a</v>
      </c>
      <c r="CZ72" s="36" t="str">
        <f t="shared" si="378"/>
        <v>n/a</v>
      </c>
      <c r="DA72" s="36" t="str">
        <f t="shared" si="378"/>
        <v>n/a</v>
      </c>
      <c r="DB72" s="36" t="str">
        <f t="shared" si="378"/>
        <v>n/a</v>
      </c>
      <c r="DC72" s="36" t="str">
        <f t="shared" si="378"/>
        <v>n/a</v>
      </c>
      <c r="DD72" s="36" t="str">
        <f t="shared" si="378"/>
        <v>n/a</v>
      </c>
      <c r="DE72" s="36" t="str">
        <f t="shared" si="378"/>
        <v>n/a</v>
      </c>
      <c r="DF72" s="36" t="str">
        <f t="shared" si="378"/>
        <v>n/a</v>
      </c>
      <c r="DG72" s="36" t="str">
        <f t="shared" si="378"/>
        <v>n/a</v>
      </c>
      <c r="DH72" s="36" t="str">
        <f t="shared" si="378"/>
        <v>n/a</v>
      </c>
      <c r="DI72" s="36" t="str">
        <f t="shared" si="378"/>
        <v>n/a</v>
      </c>
      <c r="DJ72" s="36" t="str">
        <f t="shared" si="378"/>
        <v>n/a</v>
      </c>
      <c r="DK72" s="36" t="str">
        <f t="shared" si="378"/>
        <v>n/a</v>
      </c>
      <c r="DL72" s="36" t="str">
        <f t="shared" si="378"/>
        <v>n/a</v>
      </c>
      <c r="DM72" s="36" t="str">
        <f t="shared" si="378"/>
        <v>n/a</v>
      </c>
      <c r="DN72" s="36" t="str">
        <f t="shared" si="378"/>
        <v>n/a</v>
      </c>
      <c r="DO72" s="36" t="str">
        <f t="shared" si="378"/>
        <v>n/a</v>
      </c>
      <c r="DP72" s="36" t="str">
        <f t="shared" si="378"/>
        <v>n/a</v>
      </c>
      <c r="DQ72" s="36" t="str">
        <f t="shared" si="378"/>
        <v>n/a</v>
      </c>
      <c r="DR72" s="36" t="str">
        <f t="shared" si="378"/>
        <v>n/a</v>
      </c>
      <c r="DS72" s="36" t="str">
        <f t="shared" si="378"/>
        <v>n/a</v>
      </c>
      <c r="DT72" s="36" t="str">
        <f t="shared" si="378"/>
        <v>n/a</v>
      </c>
      <c r="DU72" s="36" t="str">
        <f t="shared" si="378"/>
        <v>n/a</v>
      </c>
      <c r="DV72" s="36" t="str">
        <f t="shared" si="378"/>
        <v>n/a</v>
      </c>
      <c r="DW72" s="36" t="str">
        <f t="shared" si="378"/>
        <v>n/a</v>
      </c>
      <c r="DX72" s="36" t="str">
        <f t="shared" si="378"/>
        <v>n/a</v>
      </c>
      <c r="DY72" s="36" t="str">
        <f t="shared" si="378"/>
        <v>n/a</v>
      </c>
      <c r="DZ72" s="36" t="str">
        <f t="shared" si="378"/>
        <v>n/a</v>
      </c>
      <c r="EA72" s="36" t="str">
        <f t="shared" si="378"/>
        <v>n/a</v>
      </c>
      <c r="EB72" s="36" t="str">
        <f t="shared" si="378"/>
        <v>n/a</v>
      </c>
      <c r="EC72" s="36" t="str">
        <f t="shared" si="378"/>
        <v>n/a</v>
      </c>
      <c r="ED72" s="36" t="str">
        <f t="shared" si="378"/>
        <v>n/a</v>
      </c>
      <c r="EE72" s="36" t="str">
        <f t="shared" si="378"/>
        <v>n/a</v>
      </c>
      <c r="EF72" s="36" t="str">
        <f t="shared" si="378"/>
        <v>n/a</v>
      </c>
      <c r="EG72" s="36" t="str">
        <f t="shared" si="378"/>
        <v>n/a</v>
      </c>
      <c r="EH72" s="36" t="str">
        <f t="shared" si="378"/>
        <v>n/a</v>
      </c>
      <c r="EI72" s="36" t="str">
        <f t="shared" si="378"/>
        <v>n/a</v>
      </c>
      <c r="EJ72" s="36" t="str">
        <f t="shared" si="378"/>
        <v>n/a</v>
      </c>
      <c r="EK72" s="36" t="str">
        <f t="shared" si="378"/>
        <v>n/a</v>
      </c>
      <c r="EL72" s="36" t="str">
        <f t="shared" si="378"/>
        <v>n/a</v>
      </c>
      <c r="EM72" s="36" t="str">
        <f t="shared" si="378"/>
        <v>n/a</v>
      </c>
      <c r="EN72" s="36" t="str">
        <f t="shared" si="378"/>
        <v>n/a</v>
      </c>
      <c r="EO72" s="36" t="str">
        <f t="shared" si="378"/>
        <v>n/a</v>
      </c>
      <c r="EP72" s="36" t="str">
        <f t="shared" si="378"/>
        <v>n/a</v>
      </c>
      <c r="EQ72" s="36" t="str">
        <f t="shared" si="378"/>
        <v>n/a</v>
      </c>
      <c r="ER72" s="36" t="str">
        <f t="shared" si="378"/>
        <v>n/a</v>
      </c>
      <c r="ES72" s="36" t="str">
        <f t="shared" si="378"/>
        <v>n/a</v>
      </c>
      <c r="ET72" s="36" t="str">
        <f t="shared" si="378"/>
        <v>n/a</v>
      </c>
      <c r="EU72" s="36" t="str">
        <f t="shared" si="378"/>
        <v>n/a</v>
      </c>
      <c r="EV72" s="36" t="str">
        <f t="shared" si="378"/>
        <v>n/a</v>
      </c>
      <c r="EW72" s="36" t="str">
        <f t="shared" si="378"/>
        <v>n/a</v>
      </c>
      <c r="EX72" s="36" t="str">
        <f t="shared" si="378"/>
        <v>n/a</v>
      </c>
      <c r="EY72" s="36" t="str">
        <f t="shared" si="378"/>
        <v>n/a</v>
      </c>
      <c r="EZ72" s="36" t="str">
        <f t="shared" si="378"/>
        <v>n/a</v>
      </c>
      <c r="FA72" s="36" t="str">
        <f t="shared" si="378"/>
        <v>n/a</v>
      </c>
      <c r="FB72" s="36" t="str">
        <f t="shared" si="378"/>
        <v>n/a</v>
      </c>
      <c r="FC72" s="36" t="str">
        <f t="shared" si="378"/>
        <v>n/a</v>
      </c>
      <c r="FD72" s="36" t="str">
        <f t="shared" ref="FD72:HM72" si="379">IFERROR(FC72*(1+$P72),"n/a")</f>
        <v>n/a</v>
      </c>
      <c r="FE72" s="36" t="str">
        <f t="shared" si="379"/>
        <v>n/a</v>
      </c>
      <c r="FF72" s="36" t="str">
        <f t="shared" si="379"/>
        <v>n/a</v>
      </c>
      <c r="FG72" s="36" t="str">
        <f t="shared" si="379"/>
        <v>n/a</v>
      </c>
      <c r="FH72" s="36" t="str">
        <f t="shared" si="379"/>
        <v>n/a</v>
      </c>
      <c r="FI72" s="36" t="str">
        <f t="shared" si="379"/>
        <v>n/a</v>
      </c>
      <c r="FJ72" s="36" t="str">
        <f t="shared" si="379"/>
        <v>n/a</v>
      </c>
      <c r="FK72" s="36" t="str">
        <f t="shared" si="379"/>
        <v>n/a</v>
      </c>
      <c r="FL72" s="36" t="str">
        <f t="shared" si="379"/>
        <v>n/a</v>
      </c>
      <c r="FM72" s="36" t="str">
        <f t="shared" si="379"/>
        <v>n/a</v>
      </c>
      <c r="FN72" s="36" t="str">
        <f t="shared" si="379"/>
        <v>n/a</v>
      </c>
      <c r="FO72" s="36" t="str">
        <f t="shared" si="379"/>
        <v>n/a</v>
      </c>
      <c r="FP72" s="36" t="str">
        <f t="shared" si="379"/>
        <v>n/a</v>
      </c>
      <c r="FQ72" s="36" t="str">
        <f t="shared" si="379"/>
        <v>n/a</v>
      </c>
      <c r="FR72" s="36" t="str">
        <f t="shared" si="379"/>
        <v>n/a</v>
      </c>
      <c r="FS72" s="36" t="str">
        <f t="shared" si="379"/>
        <v>n/a</v>
      </c>
      <c r="FT72" s="36" t="str">
        <f t="shared" si="379"/>
        <v>n/a</v>
      </c>
      <c r="FU72" s="36" t="str">
        <f t="shared" si="379"/>
        <v>n/a</v>
      </c>
      <c r="FV72" s="36" t="str">
        <f t="shared" si="379"/>
        <v>n/a</v>
      </c>
      <c r="FW72" s="36" t="str">
        <f t="shared" si="379"/>
        <v>n/a</v>
      </c>
      <c r="FX72" s="36" t="str">
        <f t="shared" si="379"/>
        <v>n/a</v>
      </c>
      <c r="FY72" s="36" t="str">
        <f t="shared" si="379"/>
        <v>n/a</v>
      </c>
      <c r="FZ72" s="36" t="str">
        <f t="shared" si="379"/>
        <v>n/a</v>
      </c>
      <c r="GA72" s="36" t="str">
        <f t="shared" si="379"/>
        <v>n/a</v>
      </c>
      <c r="GB72" s="36" t="str">
        <f t="shared" si="379"/>
        <v>n/a</v>
      </c>
      <c r="GC72" s="36" t="str">
        <f t="shared" si="379"/>
        <v>n/a</v>
      </c>
      <c r="GD72" s="36" t="str">
        <f t="shared" si="379"/>
        <v>n/a</v>
      </c>
      <c r="GE72" s="36" t="str">
        <f t="shared" si="379"/>
        <v>n/a</v>
      </c>
      <c r="GF72" s="36" t="str">
        <f t="shared" si="379"/>
        <v>n/a</v>
      </c>
      <c r="GG72" s="36" t="str">
        <f t="shared" si="379"/>
        <v>n/a</v>
      </c>
      <c r="GH72" s="36" t="str">
        <f t="shared" si="379"/>
        <v>n/a</v>
      </c>
      <c r="GI72" s="36" t="str">
        <f t="shared" si="379"/>
        <v>n/a</v>
      </c>
      <c r="GJ72" s="36" t="str">
        <f t="shared" si="379"/>
        <v>n/a</v>
      </c>
      <c r="GK72" s="36" t="str">
        <f t="shared" si="379"/>
        <v>n/a</v>
      </c>
      <c r="GL72" s="36" t="str">
        <f t="shared" si="379"/>
        <v>n/a</v>
      </c>
      <c r="GM72" s="36" t="str">
        <f t="shared" si="379"/>
        <v>n/a</v>
      </c>
      <c r="GN72" s="36" t="str">
        <f t="shared" si="379"/>
        <v>n/a</v>
      </c>
      <c r="GO72" s="36" t="str">
        <f t="shared" si="379"/>
        <v>n/a</v>
      </c>
      <c r="GP72" s="36" t="str">
        <f t="shared" si="379"/>
        <v>n/a</v>
      </c>
      <c r="GQ72" s="36" t="str">
        <f t="shared" si="379"/>
        <v>n/a</v>
      </c>
      <c r="GR72" s="36" t="str">
        <f t="shared" si="379"/>
        <v>n/a</v>
      </c>
      <c r="GS72" s="36" t="str">
        <f t="shared" si="379"/>
        <v>n/a</v>
      </c>
      <c r="GT72" s="36" t="str">
        <f t="shared" si="379"/>
        <v>n/a</v>
      </c>
      <c r="GU72" s="36" t="str">
        <f t="shared" si="379"/>
        <v>n/a</v>
      </c>
      <c r="GV72" s="36" t="str">
        <f t="shared" si="379"/>
        <v>n/a</v>
      </c>
      <c r="GW72" s="36" t="str">
        <f t="shared" si="379"/>
        <v>n/a</v>
      </c>
      <c r="GX72" s="36" t="str">
        <f t="shared" si="379"/>
        <v>n/a</v>
      </c>
      <c r="GY72" s="36" t="str">
        <f t="shared" si="379"/>
        <v>n/a</v>
      </c>
      <c r="GZ72" s="36" t="str">
        <f t="shared" si="379"/>
        <v>n/a</v>
      </c>
      <c r="HA72" s="36" t="str">
        <f t="shared" si="379"/>
        <v>n/a</v>
      </c>
      <c r="HB72" s="36" t="str">
        <f t="shared" si="379"/>
        <v>n/a</v>
      </c>
      <c r="HC72" s="36" t="str">
        <f t="shared" si="379"/>
        <v>n/a</v>
      </c>
      <c r="HD72" s="36" t="str">
        <f t="shared" si="379"/>
        <v>n/a</v>
      </c>
      <c r="HE72" s="36" t="str">
        <f t="shared" si="379"/>
        <v>n/a</v>
      </c>
      <c r="HF72" s="36" t="str">
        <f t="shared" si="379"/>
        <v>n/a</v>
      </c>
      <c r="HG72" s="36" t="str">
        <f t="shared" si="379"/>
        <v>n/a</v>
      </c>
      <c r="HH72" s="36" t="str">
        <f t="shared" si="379"/>
        <v>n/a</v>
      </c>
      <c r="HI72" s="36" t="str">
        <f t="shared" si="379"/>
        <v>n/a</v>
      </c>
      <c r="HJ72" s="36" t="str">
        <f t="shared" si="379"/>
        <v>n/a</v>
      </c>
      <c r="HK72" s="36" t="str">
        <f t="shared" si="379"/>
        <v>n/a</v>
      </c>
      <c r="HL72" s="36" t="str">
        <f t="shared" si="379"/>
        <v>n/a</v>
      </c>
      <c r="HM72" s="36" t="str">
        <f t="shared" si="379"/>
        <v>n/a</v>
      </c>
    </row>
    <row r="73" spans="1:221" x14ac:dyDescent="0.25">
      <c r="A73" s="7" t="s">
        <v>1053</v>
      </c>
      <c r="B73" s="16" t="s">
        <v>646</v>
      </c>
      <c r="C73" s="15">
        <v>43.496000000000002</v>
      </c>
      <c r="D73" s="15">
        <v>36.75</v>
      </c>
      <c r="E73" s="14">
        <f t="shared" si="0"/>
        <v>1598.4780000000001</v>
      </c>
      <c r="F73" s="12">
        <f>IF(OR(G73="n/a",J73="n/a"),0%,E73/SUMIFS(E$13:E$239,G$13:G$239,"&lt;&gt;n/a",$J$13:$J$239,"&lt;&gt;n/a"))</f>
        <v>0</v>
      </c>
      <c r="G73" s="29">
        <v>5.1156462585034014E-2</v>
      </c>
      <c r="H73" s="13" t="str">
        <f t="shared" si="7"/>
        <v>n/a</v>
      </c>
      <c r="I73" s="33" t="str">
        <f t="shared" si="8"/>
        <v>n/a</v>
      </c>
      <c r="J73" s="29" t="s">
        <v>227</v>
      </c>
      <c r="K73" s="13" t="str">
        <f t="shared" si="162"/>
        <v>n/a</v>
      </c>
      <c r="L73" s="29" t="str">
        <f t="shared" si="176"/>
        <v>n/a</v>
      </c>
      <c r="M73" s="29" t="str">
        <f t="shared" si="177"/>
        <v>n/a</v>
      </c>
      <c r="N73" s="29" t="str">
        <f t="shared" si="178"/>
        <v>n/a</v>
      </c>
      <c r="O73" s="29" t="str">
        <f t="shared" si="179"/>
        <v>n/a</v>
      </c>
      <c r="P73" s="1">
        <v>4.0398999999999852E-2</v>
      </c>
      <c r="Q73" s="1" t="str">
        <f t="shared" si="167"/>
        <v>n/a</v>
      </c>
      <c r="R73" s="12" t="str">
        <f t="shared" si="180"/>
        <v>n/a</v>
      </c>
      <c r="S73" s="12">
        <f t="shared" si="181"/>
        <v>0</v>
      </c>
      <c r="T73" s="7"/>
      <c r="U73" s="42">
        <f t="shared" si="170"/>
        <v>-36.75</v>
      </c>
      <c r="V73" s="36" t="str">
        <f t="shared" si="171"/>
        <v>n/a</v>
      </c>
      <c r="W73" s="36" t="str">
        <f t="shared" ref="W73:Z73" si="380">IFERROR(V73*(1+$J73),"n/a")</f>
        <v>n/a</v>
      </c>
      <c r="X73" s="36" t="str">
        <f t="shared" si="380"/>
        <v>n/a</v>
      </c>
      <c r="Y73" s="36" t="str">
        <f t="shared" si="380"/>
        <v>n/a</v>
      </c>
      <c r="Z73" s="36" t="str">
        <f t="shared" si="380"/>
        <v>n/a</v>
      </c>
      <c r="AA73" s="36" t="str">
        <f t="shared" si="183"/>
        <v>n/a</v>
      </c>
      <c r="AB73" s="36" t="str">
        <f t="shared" si="184"/>
        <v>n/a</v>
      </c>
      <c r="AC73" s="36" t="str">
        <f t="shared" si="185"/>
        <v>n/a</v>
      </c>
      <c r="AD73" s="36" t="str">
        <f t="shared" si="186"/>
        <v>n/a</v>
      </c>
      <c r="AE73" s="36" t="str">
        <f t="shared" si="187"/>
        <v>n/a</v>
      </c>
      <c r="AF73" s="36" t="str">
        <f t="shared" ref="AF73:CQ73" si="381">IFERROR(AE73*(1+$P73),"n/a")</f>
        <v>n/a</v>
      </c>
      <c r="AG73" s="36" t="str">
        <f t="shared" si="381"/>
        <v>n/a</v>
      </c>
      <c r="AH73" s="36" t="str">
        <f t="shared" si="381"/>
        <v>n/a</v>
      </c>
      <c r="AI73" s="36" t="str">
        <f t="shared" si="381"/>
        <v>n/a</v>
      </c>
      <c r="AJ73" s="36" t="str">
        <f t="shared" si="381"/>
        <v>n/a</v>
      </c>
      <c r="AK73" s="36" t="str">
        <f t="shared" si="381"/>
        <v>n/a</v>
      </c>
      <c r="AL73" s="36" t="str">
        <f t="shared" si="381"/>
        <v>n/a</v>
      </c>
      <c r="AM73" s="36" t="str">
        <f t="shared" si="381"/>
        <v>n/a</v>
      </c>
      <c r="AN73" s="36" t="str">
        <f t="shared" si="381"/>
        <v>n/a</v>
      </c>
      <c r="AO73" s="36" t="str">
        <f t="shared" si="381"/>
        <v>n/a</v>
      </c>
      <c r="AP73" s="36" t="str">
        <f t="shared" si="381"/>
        <v>n/a</v>
      </c>
      <c r="AQ73" s="36" t="str">
        <f t="shared" si="381"/>
        <v>n/a</v>
      </c>
      <c r="AR73" s="36" t="str">
        <f t="shared" si="381"/>
        <v>n/a</v>
      </c>
      <c r="AS73" s="36" t="str">
        <f t="shared" si="381"/>
        <v>n/a</v>
      </c>
      <c r="AT73" s="36" t="str">
        <f t="shared" si="381"/>
        <v>n/a</v>
      </c>
      <c r="AU73" s="36" t="str">
        <f t="shared" si="381"/>
        <v>n/a</v>
      </c>
      <c r="AV73" s="36" t="str">
        <f t="shared" si="381"/>
        <v>n/a</v>
      </c>
      <c r="AW73" s="36" t="str">
        <f t="shared" si="381"/>
        <v>n/a</v>
      </c>
      <c r="AX73" s="36" t="str">
        <f t="shared" si="381"/>
        <v>n/a</v>
      </c>
      <c r="AY73" s="36" t="str">
        <f t="shared" si="381"/>
        <v>n/a</v>
      </c>
      <c r="AZ73" s="36" t="str">
        <f t="shared" si="381"/>
        <v>n/a</v>
      </c>
      <c r="BA73" s="36" t="str">
        <f t="shared" si="381"/>
        <v>n/a</v>
      </c>
      <c r="BB73" s="36" t="str">
        <f t="shared" si="381"/>
        <v>n/a</v>
      </c>
      <c r="BC73" s="36" t="str">
        <f t="shared" si="381"/>
        <v>n/a</v>
      </c>
      <c r="BD73" s="36" t="str">
        <f t="shared" si="381"/>
        <v>n/a</v>
      </c>
      <c r="BE73" s="36" t="str">
        <f t="shared" si="381"/>
        <v>n/a</v>
      </c>
      <c r="BF73" s="36" t="str">
        <f t="shared" si="381"/>
        <v>n/a</v>
      </c>
      <c r="BG73" s="36" t="str">
        <f t="shared" si="381"/>
        <v>n/a</v>
      </c>
      <c r="BH73" s="36" t="str">
        <f t="shared" si="381"/>
        <v>n/a</v>
      </c>
      <c r="BI73" s="36" t="str">
        <f t="shared" si="381"/>
        <v>n/a</v>
      </c>
      <c r="BJ73" s="36" t="str">
        <f t="shared" si="381"/>
        <v>n/a</v>
      </c>
      <c r="BK73" s="36" t="str">
        <f t="shared" si="381"/>
        <v>n/a</v>
      </c>
      <c r="BL73" s="36" t="str">
        <f t="shared" si="381"/>
        <v>n/a</v>
      </c>
      <c r="BM73" s="36" t="str">
        <f t="shared" si="381"/>
        <v>n/a</v>
      </c>
      <c r="BN73" s="36" t="str">
        <f t="shared" si="381"/>
        <v>n/a</v>
      </c>
      <c r="BO73" s="36" t="str">
        <f t="shared" si="381"/>
        <v>n/a</v>
      </c>
      <c r="BP73" s="36" t="str">
        <f t="shared" si="381"/>
        <v>n/a</v>
      </c>
      <c r="BQ73" s="36" t="str">
        <f t="shared" si="381"/>
        <v>n/a</v>
      </c>
      <c r="BR73" s="36" t="str">
        <f t="shared" si="381"/>
        <v>n/a</v>
      </c>
      <c r="BS73" s="36" t="str">
        <f t="shared" si="381"/>
        <v>n/a</v>
      </c>
      <c r="BT73" s="36" t="str">
        <f t="shared" si="381"/>
        <v>n/a</v>
      </c>
      <c r="BU73" s="36" t="str">
        <f t="shared" si="381"/>
        <v>n/a</v>
      </c>
      <c r="BV73" s="36" t="str">
        <f t="shared" si="381"/>
        <v>n/a</v>
      </c>
      <c r="BW73" s="36" t="str">
        <f t="shared" si="381"/>
        <v>n/a</v>
      </c>
      <c r="BX73" s="36" t="str">
        <f t="shared" si="381"/>
        <v>n/a</v>
      </c>
      <c r="BY73" s="36" t="str">
        <f t="shared" si="381"/>
        <v>n/a</v>
      </c>
      <c r="BZ73" s="36" t="str">
        <f t="shared" si="381"/>
        <v>n/a</v>
      </c>
      <c r="CA73" s="36" t="str">
        <f t="shared" si="381"/>
        <v>n/a</v>
      </c>
      <c r="CB73" s="36" t="str">
        <f t="shared" si="381"/>
        <v>n/a</v>
      </c>
      <c r="CC73" s="36" t="str">
        <f t="shared" si="381"/>
        <v>n/a</v>
      </c>
      <c r="CD73" s="36" t="str">
        <f t="shared" si="381"/>
        <v>n/a</v>
      </c>
      <c r="CE73" s="36" t="str">
        <f t="shared" si="381"/>
        <v>n/a</v>
      </c>
      <c r="CF73" s="36" t="str">
        <f t="shared" si="381"/>
        <v>n/a</v>
      </c>
      <c r="CG73" s="36" t="str">
        <f t="shared" si="381"/>
        <v>n/a</v>
      </c>
      <c r="CH73" s="36" t="str">
        <f t="shared" si="381"/>
        <v>n/a</v>
      </c>
      <c r="CI73" s="36" t="str">
        <f t="shared" si="381"/>
        <v>n/a</v>
      </c>
      <c r="CJ73" s="36" t="str">
        <f t="shared" si="381"/>
        <v>n/a</v>
      </c>
      <c r="CK73" s="36" t="str">
        <f t="shared" si="381"/>
        <v>n/a</v>
      </c>
      <c r="CL73" s="36" t="str">
        <f t="shared" si="381"/>
        <v>n/a</v>
      </c>
      <c r="CM73" s="36" t="str">
        <f t="shared" si="381"/>
        <v>n/a</v>
      </c>
      <c r="CN73" s="36" t="str">
        <f t="shared" si="381"/>
        <v>n/a</v>
      </c>
      <c r="CO73" s="36" t="str">
        <f t="shared" si="381"/>
        <v>n/a</v>
      </c>
      <c r="CP73" s="36" t="str">
        <f t="shared" si="381"/>
        <v>n/a</v>
      </c>
      <c r="CQ73" s="36" t="str">
        <f t="shared" si="381"/>
        <v>n/a</v>
      </c>
      <c r="CR73" s="36" t="str">
        <f t="shared" ref="CR73" si="382">IFERROR(CQ73*(1+$P73),"n/a")</f>
        <v>n/a</v>
      </c>
      <c r="CS73" s="36" t="str">
        <f t="shared" si="378"/>
        <v>n/a</v>
      </c>
      <c r="CT73" s="36" t="str">
        <f t="shared" si="378"/>
        <v>n/a</v>
      </c>
      <c r="CU73" s="36" t="str">
        <f t="shared" si="378"/>
        <v>n/a</v>
      </c>
      <c r="CV73" s="36" t="str">
        <f t="shared" si="378"/>
        <v>n/a</v>
      </c>
      <c r="CW73" s="36" t="str">
        <f t="shared" si="378"/>
        <v>n/a</v>
      </c>
      <c r="CX73" s="36" t="str">
        <f t="shared" si="378"/>
        <v>n/a</v>
      </c>
      <c r="CY73" s="36" t="str">
        <f t="shared" si="378"/>
        <v>n/a</v>
      </c>
      <c r="CZ73" s="36" t="str">
        <f t="shared" si="378"/>
        <v>n/a</v>
      </c>
      <c r="DA73" s="36" t="str">
        <f t="shared" si="378"/>
        <v>n/a</v>
      </c>
      <c r="DB73" s="36" t="str">
        <f t="shared" si="378"/>
        <v>n/a</v>
      </c>
      <c r="DC73" s="36" t="str">
        <f t="shared" si="378"/>
        <v>n/a</v>
      </c>
      <c r="DD73" s="36" t="str">
        <f t="shared" si="378"/>
        <v>n/a</v>
      </c>
      <c r="DE73" s="36" t="str">
        <f t="shared" si="378"/>
        <v>n/a</v>
      </c>
      <c r="DF73" s="36" t="str">
        <f t="shared" si="378"/>
        <v>n/a</v>
      </c>
      <c r="DG73" s="36" t="str">
        <f t="shared" si="378"/>
        <v>n/a</v>
      </c>
      <c r="DH73" s="36" t="str">
        <f t="shared" si="378"/>
        <v>n/a</v>
      </c>
      <c r="DI73" s="36" t="str">
        <f t="shared" si="378"/>
        <v>n/a</v>
      </c>
      <c r="DJ73" s="36" t="str">
        <f t="shared" si="378"/>
        <v>n/a</v>
      </c>
      <c r="DK73" s="36" t="str">
        <f t="shared" si="378"/>
        <v>n/a</v>
      </c>
      <c r="DL73" s="36" t="str">
        <f t="shared" si="378"/>
        <v>n/a</v>
      </c>
      <c r="DM73" s="36" t="str">
        <f t="shared" si="378"/>
        <v>n/a</v>
      </c>
      <c r="DN73" s="36" t="str">
        <f t="shared" si="378"/>
        <v>n/a</v>
      </c>
      <c r="DO73" s="36" t="str">
        <f t="shared" si="378"/>
        <v>n/a</v>
      </c>
      <c r="DP73" s="36" t="str">
        <f t="shared" si="378"/>
        <v>n/a</v>
      </c>
      <c r="DQ73" s="36" t="str">
        <f t="shared" si="378"/>
        <v>n/a</v>
      </c>
      <c r="DR73" s="36" t="str">
        <f t="shared" si="378"/>
        <v>n/a</v>
      </c>
      <c r="DS73" s="36" t="str">
        <f t="shared" si="378"/>
        <v>n/a</v>
      </c>
      <c r="DT73" s="36" t="str">
        <f t="shared" si="378"/>
        <v>n/a</v>
      </c>
      <c r="DU73" s="36" t="str">
        <f t="shared" si="378"/>
        <v>n/a</v>
      </c>
      <c r="DV73" s="36" t="str">
        <f t="shared" si="378"/>
        <v>n/a</v>
      </c>
      <c r="DW73" s="36" t="str">
        <f t="shared" si="378"/>
        <v>n/a</v>
      </c>
      <c r="DX73" s="36" t="str">
        <f t="shared" si="378"/>
        <v>n/a</v>
      </c>
      <c r="DY73" s="36" t="str">
        <f t="shared" si="378"/>
        <v>n/a</v>
      </c>
      <c r="DZ73" s="36" t="str">
        <f t="shared" si="378"/>
        <v>n/a</v>
      </c>
      <c r="EA73" s="36" t="str">
        <f t="shared" si="378"/>
        <v>n/a</v>
      </c>
      <c r="EB73" s="36" t="str">
        <f t="shared" si="378"/>
        <v>n/a</v>
      </c>
      <c r="EC73" s="36" t="str">
        <f t="shared" si="378"/>
        <v>n/a</v>
      </c>
      <c r="ED73" s="36" t="str">
        <f t="shared" si="378"/>
        <v>n/a</v>
      </c>
      <c r="EE73" s="36" t="str">
        <f t="shared" si="378"/>
        <v>n/a</v>
      </c>
      <c r="EF73" s="36" t="str">
        <f t="shared" si="378"/>
        <v>n/a</v>
      </c>
      <c r="EG73" s="36" t="str">
        <f t="shared" si="378"/>
        <v>n/a</v>
      </c>
      <c r="EH73" s="36" t="str">
        <f t="shared" si="378"/>
        <v>n/a</v>
      </c>
      <c r="EI73" s="36" t="str">
        <f t="shared" si="378"/>
        <v>n/a</v>
      </c>
      <c r="EJ73" s="36" t="str">
        <f t="shared" si="378"/>
        <v>n/a</v>
      </c>
      <c r="EK73" s="36" t="str">
        <f t="shared" si="378"/>
        <v>n/a</v>
      </c>
      <c r="EL73" s="36" t="str">
        <f t="shared" si="378"/>
        <v>n/a</v>
      </c>
      <c r="EM73" s="36" t="str">
        <f t="shared" si="378"/>
        <v>n/a</v>
      </c>
      <c r="EN73" s="36" t="str">
        <f t="shared" si="378"/>
        <v>n/a</v>
      </c>
      <c r="EO73" s="36" t="str">
        <f t="shared" si="378"/>
        <v>n/a</v>
      </c>
      <c r="EP73" s="36" t="str">
        <f t="shared" si="378"/>
        <v>n/a</v>
      </c>
      <c r="EQ73" s="36" t="str">
        <f t="shared" si="378"/>
        <v>n/a</v>
      </c>
      <c r="ER73" s="36" t="str">
        <f t="shared" si="378"/>
        <v>n/a</v>
      </c>
      <c r="ES73" s="36" t="str">
        <f t="shared" si="378"/>
        <v>n/a</v>
      </c>
      <c r="ET73" s="36" t="str">
        <f t="shared" si="378"/>
        <v>n/a</v>
      </c>
      <c r="EU73" s="36" t="str">
        <f t="shared" si="378"/>
        <v>n/a</v>
      </c>
      <c r="EV73" s="36" t="str">
        <f t="shared" si="378"/>
        <v>n/a</v>
      </c>
      <c r="EW73" s="36" t="str">
        <f t="shared" si="378"/>
        <v>n/a</v>
      </c>
      <c r="EX73" s="36" t="str">
        <f t="shared" si="378"/>
        <v>n/a</v>
      </c>
      <c r="EY73" s="36" t="str">
        <f t="shared" si="378"/>
        <v>n/a</v>
      </c>
      <c r="EZ73" s="36" t="str">
        <f t="shared" si="378"/>
        <v>n/a</v>
      </c>
      <c r="FA73" s="36" t="str">
        <f t="shared" si="378"/>
        <v>n/a</v>
      </c>
      <c r="FB73" s="36" t="str">
        <f t="shared" si="378"/>
        <v>n/a</v>
      </c>
      <c r="FC73" s="36" t="str">
        <f t="shared" si="378"/>
        <v>n/a</v>
      </c>
      <c r="FD73" s="36" t="str">
        <f t="shared" ref="FD73:HM73" si="383">IFERROR(FC73*(1+$P73),"n/a")</f>
        <v>n/a</v>
      </c>
      <c r="FE73" s="36" t="str">
        <f t="shared" si="383"/>
        <v>n/a</v>
      </c>
      <c r="FF73" s="36" t="str">
        <f t="shared" si="383"/>
        <v>n/a</v>
      </c>
      <c r="FG73" s="36" t="str">
        <f t="shared" si="383"/>
        <v>n/a</v>
      </c>
      <c r="FH73" s="36" t="str">
        <f t="shared" si="383"/>
        <v>n/a</v>
      </c>
      <c r="FI73" s="36" t="str">
        <f t="shared" si="383"/>
        <v>n/a</v>
      </c>
      <c r="FJ73" s="36" t="str">
        <f t="shared" si="383"/>
        <v>n/a</v>
      </c>
      <c r="FK73" s="36" t="str">
        <f t="shared" si="383"/>
        <v>n/a</v>
      </c>
      <c r="FL73" s="36" t="str">
        <f t="shared" si="383"/>
        <v>n/a</v>
      </c>
      <c r="FM73" s="36" t="str">
        <f t="shared" si="383"/>
        <v>n/a</v>
      </c>
      <c r="FN73" s="36" t="str">
        <f t="shared" si="383"/>
        <v>n/a</v>
      </c>
      <c r="FO73" s="36" t="str">
        <f t="shared" si="383"/>
        <v>n/a</v>
      </c>
      <c r="FP73" s="36" t="str">
        <f t="shared" si="383"/>
        <v>n/a</v>
      </c>
      <c r="FQ73" s="36" t="str">
        <f t="shared" si="383"/>
        <v>n/a</v>
      </c>
      <c r="FR73" s="36" t="str">
        <f t="shared" si="383"/>
        <v>n/a</v>
      </c>
      <c r="FS73" s="36" t="str">
        <f t="shared" si="383"/>
        <v>n/a</v>
      </c>
      <c r="FT73" s="36" t="str">
        <f t="shared" si="383"/>
        <v>n/a</v>
      </c>
      <c r="FU73" s="36" t="str">
        <f t="shared" si="383"/>
        <v>n/a</v>
      </c>
      <c r="FV73" s="36" t="str">
        <f t="shared" si="383"/>
        <v>n/a</v>
      </c>
      <c r="FW73" s="36" t="str">
        <f t="shared" si="383"/>
        <v>n/a</v>
      </c>
      <c r="FX73" s="36" t="str">
        <f t="shared" si="383"/>
        <v>n/a</v>
      </c>
      <c r="FY73" s="36" t="str">
        <f t="shared" si="383"/>
        <v>n/a</v>
      </c>
      <c r="FZ73" s="36" t="str">
        <f t="shared" si="383"/>
        <v>n/a</v>
      </c>
      <c r="GA73" s="36" t="str">
        <f t="shared" si="383"/>
        <v>n/a</v>
      </c>
      <c r="GB73" s="36" t="str">
        <f t="shared" si="383"/>
        <v>n/a</v>
      </c>
      <c r="GC73" s="36" t="str">
        <f t="shared" si="383"/>
        <v>n/a</v>
      </c>
      <c r="GD73" s="36" t="str">
        <f t="shared" si="383"/>
        <v>n/a</v>
      </c>
      <c r="GE73" s="36" t="str">
        <f t="shared" si="383"/>
        <v>n/a</v>
      </c>
      <c r="GF73" s="36" t="str">
        <f t="shared" si="383"/>
        <v>n/a</v>
      </c>
      <c r="GG73" s="36" t="str">
        <f t="shared" si="383"/>
        <v>n/a</v>
      </c>
      <c r="GH73" s="36" t="str">
        <f t="shared" si="383"/>
        <v>n/a</v>
      </c>
      <c r="GI73" s="36" t="str">
        <f t="shared" si="383"/>
        <v>n/a</v>
      </c>
      <c r="GJ73" s="36" t="str">
        <f t="shared" si="383"/>
        <v>n/a</v>
      </c>
      <c r="GK73" s="36" t="str">
        <f t="shared" si="383"/>
        <v>n/a</v>
      </c>
      <c r="GL73" s="36" t="str">
        <f t="shared" si="383"/>
        <v>n/a</v>
      </c>
      <c r="GM73" s="36" t="str">
        <f t="shared" si="383"/>
        <v>n/a</v>
      </c>
      <c r="GN73" s="36" t="str">
        <f t="shared" si="383"/>
        <v>n/a</v>
      </c>
      <c r="GO73" s="36" t="str">
        <f t="shared" si="383"/>
        <v>n/a</v>
      </c>
      <c r="GP73" s="36" t="str">
        <f t="shared" si="383"/>
        <v>n/a</v>
      </c>
      <c r="GQ73" s="36" t="str">
        <f t="shared" si="383"/>
        <v>n/a</v>
      </c>
      <c r="GR73" s="36" t="str">
        <f t="shared" si="383"/>
        <v>n/a</v>
      </c>
      <c r="GS73" s="36" t="str">
        <f t="shared" si="383"/>
        <v>n/a</v>
      </c>
      <c r="GT73" s="36" t="str">
        <f t="shared" si="383"/>
        <v>n/a</v>
      </c>
      <c r="GU73" s="36" t="str">
        <f t="shared" si="383"/>
        <v>n/a</v>
      </c>
      <c r="GV73" s="36" t="str">
        <f t="shared" si="383"/>
        <v>n/a</v>
      </c>
      <c r="GW73" s="36" t="str">
        <f t="shared" si="383"/>
        <v>n/a</v>
      </c>
      <c r="GX73" s="36" t="str">
        <f t="shared" si="383"/>
        <v>n/a</v>
      </c>
      <c r="GY73" s="36" t="str">
        <f t="shared" si="383"/>
        <v>n/a</v>
      </c>
      <c r="GZ73" s="36" t="str">
        <f t="shared" si="383"/>
        <v>n/a</v>
      </c>
      <c r="HA73" s="36" t="str">
        <f t="shared" si="383"/>
        <v>n/a</v>
      </c>
      <c r="HB73" s="36" t="str">
        <f t="shared" si="383"/>
        <v>n/a</v>
      </c>
      <c r="HC73" s="36" t="str">
        <f t="shared" si="383"/>
        <v>n/a</v>
      </c>
      <c r="HD73" s="36" t="str">
        <f t="shared" si="383"/>
        <v>n/a</v>
      </c>
      <c r="HE73" s="36" t="str">
        <f t="shared" si="383"/>
        <v>n/a</v>
      </c>
      <c r="HF73" s="36" t="str">
        <f t="shared" si="383"/>
        <v>n/a</v>
      </c>
      <c r="HG73" s="36" t="str">
        <f t="shared" si="383"/>
        <v>n/a</v>
      </c>
      <c r="HH73" s="36" t="str">
        <f t="shared" si="383"/>
        <v>n/a</v>
      </c>
      <c r="HI73" s="36" t="str">
        <f t="shared" si="383"/>
        <v>n/a</v>
      </c>
      <c r="HJ73" s="36" t="str">
        <f t="shared" si="383"/>
        <v>n/a</v>
      </c>
      <c r="HK73" s="36" t="str">
        <f t="shared" si="383"/>
        <v>n/a</v>
      </c>
      <c r="HL73" s="36" t="str">
        <f t="shared" si="383"/>
        <v>n/a</v>
      </c>
      <c r="HM73" s="36" t="str">
        <f t="shared" si="383"/>
        <v>n/a</v>
      </c>
    </row>
    <row r="74" spans="1:221" x14ac:dyDescent="0.25">
      <c r="A74" s="7" t="s">
        <v>1052</v>
      </c>
      <c r="B74" s="16" t="s">
        <v>1051</v>
      </c>
      <c r="C74" s="15">
        <v>337.96600000000001</v>
      </c>
      <c r="D74" s="15">
        <v>94.17</v>
      </c>
      <c r="E74" s="14">
        <f t="shared" si="0"/>
        <v>31826.25822</v>
      </c>
      <c r="F74" s="12">
        <f>IF(OR(G74="n/a",J74="n/a"),0%,E74/SUMIFS(E$13:E$239,G$13:G$239,"&lt;&gt;n/a",$J$13:$J$239,"&lt;&gt;n/a"))</f>
        <v>0</v>
      </c>
      <c r="G74" s="29">
        <v>4.3325899968142713E-2</v>
      </c>
      <c r="H74" s="13" t="str">
        <f t="shared" si="7"/>
        <v>n/a</v>
      </c>
      <c r="I74" s="33" t="str">
        <f t="shared" si="8"/>
        <v>n/a</v>
      </c>
      <c r="J74" s="29" t="s">
        <v>227</v>
      </c>
      <c r="K74" s="13" t="str">
        <f t="shared" si="162"/>
        <v>n/a</v>
      </c>
      <c r="L74" s="29" t="str">
        <f t="shared" si="176"/>
        <v>n/a</v>
      </c>
      <c r="M74" s="29" t="str">
        <f t="shared" si="177"/>
        <v>n/a</v>
      </c>
      <c r="N74" s="29" t="str">
        <f t="shared" si="178"/>
        <v>n/a</v>
      </c>
      <c r="O74" s="29" t="str">
        <f t="shared" si="179"/>
        <v>n/a</v>
      </c>
      <c r="P74" s="1">
        <v>4.0398999999999852E-2</v>
      </c>
      <c r="Q74" s="1" t="str">
        <f t="shared" si="167"/>
        <v>n/a</v>
      </c>
      <c r="R74" s="12" t="str">
        <f t="shared" si="180"/>
        <v>n/a</v>
      </c>
      <c r="S74" s="12">
        <f t="shared" si="181"/>
        <v>0</v>
      </c>
      <c r="T74" s="7"/>
      <c r="U74" s="42">
        <f t="shared" si="170"/>
        <v>-94.17</v>
      </c>
      <c r="V74" s="36" t="str">
        <f t="shared" si="171"/>
        <v>n/a</v>
      </c>
      <c r="W74" s="36" t="str">
        <f t="shared" ref="W74:Z74" si="384">IFERROR(V74*(1+$J74),"n/a")</f>
        <v>n/a</v>
      </c>
      <c r="X74" s="36" t="str">
        <f t="shared" si="384"/>
        <v>n/a</v>
      </c>
      <c r="Y74" s="36" t="str">
        <f t="shared" si="384"/>
        <v>n/a</v>
      </c>
      <c r="Z74" s="36" t="str">
        <f t="shared" si="384"/>
        <v>n/a</v>
      </c>
      <c r="AA74" s="36" t="str">
        <f t="shared" si="183"/>
        <v>n/a</v>
      </c>
      <c r="AB74" s="36" t="str">
        <f t="shared" si="184"/>
        <v>n/a</v>
      </c>
      <c r="AC74" s="36" t="str">
        <f t="shared" si="185"/>
        <v>n/a</v>
      </c>
      <c r="AD74" s="36" t="str">
        <f t="shared" si="186"/>
        <v>n/a</v>
      </c>
      <c r="AE74" s="36" t="str">
        <f t="shared" si="187"/>
        <v>n/a</v>
      </c>
      <c r="AF74" s="36" t="str">
        <f t="shared" ref="AF74:CQ74" si="385">IFERROR(AE74*(1+$P74),"n/a")</f>
        <v>n/a</v>
      </c>
      <c r="AG74" s="36" t="str">
        <f t="shared" si="385"/>
        <v>n/a</v>
      </c>
      <c r="AH74" s="36" t="str">
        <f t="shared" si="385"/>
        <v>n/a</v>
      </c>
      <c r="AI74" s="36" t="str">
        <f t="shared" si="385"/>
        <v>n/a</v>
      </c>
      <c r="AJ74" s="36" t="str">
        <f t="shared" si="385"/>
        <v>n/a</v>
      </c>
      <c r="AK74" s="36" t="str">
        <f t="shared" si="385"/>
        <v>n/a</v>
      </c>
      <c r="AL74" s="36" t="str">
        <f t="shared" si="385"/>
        <v>n/a</v>
      </c>
      <c r="AM74" s="36" t="str">
        <f t="shared" si="385"/>
        <v>n/a</v>
      </c>
      <c r="AN74" s="36" t="str">
        <f t="shared" si="385"/>
        <v>n/a</v>
      </c>
      <c r="AO74" s="36" t="str">
        <f t="shared" si="385"/>
        <v>n/a</v>
      </c>
      <c r="AP74" s="36" t="str">
        <f t="shared" si="385"/>
        <v>n/a</v>
      </c>
      <c r="AQ74" s="36" t="str">
        <f t="shared" si="385"/>
        <v>n/a</v>
      </c>
      <c r="AR74" s="36" t="str">
        <f t="shared" si="385"/>
        <v>n/a</v>
      </c>
      <c r="AS74" s="36" t="str">
        <f t="shared" si="385"/>
        <v>n/a</v>
      </c>
      <c r="AT74" s="36" t="str">
        <f t="shared" si="385"/>
        <v>n/a</v>
      </c>
      <c r="AU74" s="36" t="str">
        <f t="shared" si="385"/>
        <v>n/a</v>
      </c>
      <c r="AV74" s="36" t="str">
        <f t="shared" si="385"/>
        <v>n/a</v>
      </c>
      <c r="AW74" s="36" t="str">
        <f t="shared" si="385"/>
        <v>n/a</v>
      </c>
      <c r="AX74" s="36" t="str">
        <f t="shared" si="385"/>
        <v>n/a</v>
      </c>
      <c r="AY74" s="36" t="str">
        <f t="shared" si="385"/>
        <v>n/a</v>
      </c>
      <c r="AZ74" s="36" t="str">
        <f t="shared" si="385"/>
        <v>n/a</v>
      </c>
      <c r="BA74" s="36" t="str">
        <f t="shared" si="385"/>
        <v>n/a</v>
      </c>
      <c r="BB74" s="36" t="str">
        <f t="shared" si="385"/>
        <v>n/a</v>
      </c>
      <c r="BC74" s="36" t="str">
        <f t="shared" si="385"/>
        <v>n/a</v>
      </c>
      <c r="BD74" s="36" t="str">
        <f t="shared" si="385"/>
        <v>n/a</v>
      </c>
      <c r="BE74" s="36" t="str">
        <f t="shared" si="385"/>
        <v>n/a</v>
      </c>
      <c r="BF74" s="36" t="str">
        <f t="shared" si="385"/>
        <v>n/a</v>
      </c>
      <c r="BG74" s="36" t="str">
        <f t="shared" si="385"/>
        <v>n/a</v>
      </c>
      <c r="BH74" s="36" t="str">
        <f t="shared" si="385"/>
        <v>n/a</v>
      </c>
      <c r="BI74" s="36" t="str">
        <f t="shared" si="385"/>
        <v>n/a</v>
      </c>
      <c r="BJ74" s="36" t="str">
        <f t="shared" si="385"/>
        <v>n/a</v>
      </c>
      <c r="BK74" s="36" t="str">
        <f t="shared" si="385"/>
        <v>n/a</v>
      </c>
      <c r="BL74" s="36" t="str">
        <f t="shared" si="385"/>
        <v>n/a</v>
      </c>
      <c r="BM74" s="36" t="str">
        <f t="shared" si="385"/>
        <v>n/a</v>
      </c>
      <c r="BN74" s="36" t="str">
        <f t="shared" si="385"/>
        <v>n/a</v>
      </c>
      <c r="BO74" s="36" t="str">
        <f t="shared" si="385"/>
        <v>n/a</v>
      </c>
      <c r="BP74" s="36" t="str">
        <f t="shared" si="385"/>
        <v>n/a</v>
      </c>
      <c r="BQ74" s="36" t="str">
        <f t="shared" si="385"/>
        <v>n/a</v>
      </c>
      <c r="BR74" s="36" t="str">
        <f t="shared" si="385"/>
        <v>n/a</v>
      </c>
      <c r="BS74" s="36" t="str">
        <f t="shared" si="385"/>
        <v>n/a</v>
      </c>
      <c r="BT74" s="36" t="str">
        <f t="shared" si="385"/>
        <v>n/a</v>
      </c>
      <c r="BU74" s="36" t="str">
        <f t="shared" si="385"/>
        <v>n/a</v>
      </c>
      <c r="BV74" s="36" t="str">
        <f t="shared" si="385"/>
        <v>n/a</v>
      </c>
      <c r="BW74" s="36" t="str">
        <f t="shared" si="385"/>
        <v>n/a</v>
      </c>
      <c r="BX74" s="36" t="str">
        <f t="shared" si="385"/>
        <v>n/a</v>
      </c>
      <c r="BY74" s="36" t="str">
        <f t="shared" si="385"/>
        <v>n/a</v>
      </c>
      <c r="BZ74" s="36" t="str">
        <f t="shared" si="385"/>
        <v>n/a</v>
      </c>
      <c r="CA74" s="36" t="str">
        <f t="shared" si="385"/>
        <v>n/a</v>
      </c>
      <c r="CB74" s="36" t="str">
        <f t="shared" si="385"/>
        <v>n/a</v>
      </c>
      <c r="CC74" s="36" t="str">
        <f t="shared" si="385"/>
        <v>n/a</v>
      </c>
      <c r="CD74" s="36" t="str">
        <f t="shared" si="385"/>
        <v>n/a</v>
      </c>
      <c r="CE74" s="36" t="str">
        <f t="shared" si="385"/>
        <v>n/a</v>
      </c>
      <c r="CF74" s="36" t="str">
        <f t="shared" si="385"/>
        <v>n/a</v>
      </c>
      <c r="CG74" s="36" t="str">
        <f t="shared" si="385"/>
        <v>n/a</v>
      </c>
      <c r="CH74" s="36" t="str">
        <f t="shared" si="385"/>
        <v>n/a</v>
      </c>
      <c r="CI74" s="36" t="str">
        <f t="shared" si="385"/>
        <v>n/a</v>
      </c>
      <c r="CJ74" s="36" t="str">
        <f t="shared" si="385"/>
        <v>n/a</v>
      </c>
      <c r="CK74" s="36" t="str">
        <f t="shared" si="385"/>
        <v>n/a</v>
      </c>
      <c r="CL74" s="36" t="str">
        <f t="shared" si="385"/>
        <v>n/a</v>
      </c>
      <c r="CM74" s="36" t="str">
        <f t="shared" si="385"/>
        <v>n/a</v>
      </c>
      <c r="CN74" s="36" t="str">
        <f t="shared" si="385"/>
        <v>n/a</v>
      </c>
      <c r="CO74" s="36" t="str">
        <f t="shared" si="385"/>
        <v>n/a</v>
      </c>
      <c r="CP74" s="36" t="str">
        <f t="shared" si="385"/>
        <v>n/a</v>
      </c>
      <c r="CQ74" s="36" t="str">
        <f t="shared" si="385"/>
        <v>n/a</v>
      </c>
      <c r="CR74" s="36" t="str">
        <f t="shared" ref="CR74" si="386">IFERROR(CQ74*(1+$P74),"n/a")</f>
        <v>n/a</v>
      </c>
      <c r="CS74" s="36" t="str">
        <f t="shared" si="378"/>
        <v>n/a</v>
      </c>
      <c r="CT74" s="36" t="str">
        <f t="shared" si="378"/>
        <v>n/a</v>
      </c>
      <c r="CU74" s="36" t="str">
        <f t="shared" si="378"/>
        <v>n/a</v>
      </c>
      <c r="CV74" s="36" t="str">
        <f t="shared" si="378"/>
        <v>n/a</v>
      </c>
      <c r="CW74" s="36" t="str">
        <f t="shared" si="378"/>
        <v>n/a</v>
      </c>
      <c r="CX74" s="36" t="str">
        <f t="shared" si="378"/>
        <v>n/a</v>
      </c>
      <c r="CY74" s="36" t="str">
        <f t="shared" si="378"/>
        <v>n/a</v>
      </c>
      <c r="CZ74" s="36" t="str">
        <f t="shared" si="378"/>
        <v>n/a</v>
      </c>
      <c r="DA74" s="36" t="str">
        <f t="shared" si="378"/>
        <v>n/a</v>
      </c>
      <c r="DB74" s="36" t="str">
        <f t="shared" si="378"/>
        <v>n/a</v>
      </c>
      <c r="DC74" s="36" t="str">
        <f t="shared" si="378"/>
        <v>n/a</v>
      </c>
      <c r="DD74" s="36" t="str">
        <f t="shared" si="378"/>
        <v>n/a</v>
      </c>
      <c r="DE74" s="36" t="str">
        <f t="shared" si="378"/>
        <v>n/a</v>
      </c>
      <c r="DF74" s="36" t="str">
        <f t="shared" si="378"/>
        <v>n/a</v>
      </c>
      <c r="DG74" s="36" t="str">
        <f t="shared" si="378"/>
        <v>n/a</v>
      </c>
      <c r="DH74" s="36" t="str">
        <f t="shared" si="378"/>
        <v>n/a</v>
      </c>
      <c r="DI74" s="36" t="str">
        <f t="shared" si="378"/>
        <v>n/a</v>
      </c>
      <c r="DJ74" s="36" t="str">
        <f t="shared" si="378"/>
        <v>n/a</v>
      </c>
      <c r="DK74" s="36" t="str">
        <f t="shared" si="378"/>
        <v>n/a</v>
      </c>
      <c r="DL74" s="36" t="str">
        <f t="shared" si="378"/>
        <v>n/a</v>
      </c>
      <c r="DM74" s="36" t="str">
        <f t="shared" si="378"/>
        <v>n/a</v>
      </c>
      <c r="DN74" s="36" t="str">
        <f t="shared" si="378"/>
        <v>n/a</v>
      </c>
      <c r="DO74" s="36" t="str">
        <f t="shared" si="378"/>
        <v>n/a</v>
      </c>
      <c r="DP74" s="36" t="str">
        <f t="shared" si="378"/>
        <v>n/a</v>
      </c>
      <c r="DQ74" s="36" t="str">
        <f t="shared" si="378"/>
        <v>n/a</v>
      </c>
      <c r="DR74" s="36" t="str">
        <f t="shared" si="378"/>
        <v>n/a</v>
      </c>
      <c r="DS74" s="36" t="str">
        <f t="shared" si="378"/>
        <v>n/a</v>
      </c>
      <c r="DT74" s="36" t="str">
        <f t="shared" si="378"/>
        <v>n/a</v>
      </c>
      <c r="DU74" s="36" t="str">
        <f t="shared" si="378"/>
        <v>n/a</v>
      </c>
      <c r="DV74" s="36" t="str">
        <f t="shared" si="378"/>
        <v>n/a</v>
      </c>
      <c r="DW74" s="36" t="str">
        <f t="shared" si="378"/>
        <v>n/a</v>
      </c>
      <c r="DX74" s="36" t="str">
        <f t="shared" si="378"/>
        <v>n/a</v>
      </c>
      <c r="DY74" s="36" t="str">
        <f t="shared" si="378"/>
        <v>n/a</v>
      </c>
      <c r="DZ74" s="36" t="str">
        <f t="shared" si="378"/>
        <v>n/a</v>
      </c>
      <c r="EA74" s="36" t="str">
        <f t="shared" si="378"/>
        <v>n/a</v>
      </c>
      <c r="EB74" s="36" t="str">
        <f t="shared" si="378"/>
        <v>n/a</v>
      </c>
      <c r="EC74" s="36" t="str">
        <f t="shared" si="378"/>
        <v>n/a</v>
      </c>
      <c r="ED74" s="36" t="str">
        <f t="shared" si="378"/>
        <v>n/a</v>
      </c>
      <c r="EE74" s="36" t="str">
        <f t="shared" si="378"/>
        <v>n/a</v>
      </c>
      <c r="EF74" s="36" t="str">
        <f t="shared" si="378"/>
        <v>n/a</v>
      </c>
      <c r="EG74" s="36" t="str">
        <f t="shared" si="378"/>
        <v>n/a</v>
      </c>
      <c r="EH74" s="36" t="str">
        <f t="shared" si="378"/>
        <v>n/a</v>
      </c>
      <c r="EI74" s="36" t="str">
        <f t="shared" si="378"/>
        <v>n/a</v>
      </c>
      <c r="EJ74" s="36" t="str">
        <f t="shared" si="378"/>
        <v>n/a</v>
      </c>
      <c r="EK74" s="36" t="str">
        <f t="shared" si="378"/>
        <v>n/a</v>
      </c>
      <c r="EL74" s="36" t="str">
        <f t="shared" si="378"/>
        <v>n/a</v>
      </c>
      <c r="EM74" s="36" t="str">
        <f t="shared" si="378"/>
        <v>n/a</v>
      </c>
      <c r="EN74" s="36" t="str">
        <f t="shared" si="378"/>
        <v>n/a</v>
      </c>
      <c r="EO74" s="36" t="str">
        <f t="shared" si="378"/>
        <v>n/a</v>
      </c>
      <c r="EP74" s="36" t="str">
        <f t="shared" si="378"/>
        <v>n/a</v>
      </c>
      <c r="EQ74" s="36" t="str">
        <f t="shared" si="378"/>
        <v>n/a</v>
      </c>
      <c r="ER74" s="36" t="str">
        <f t="shared" si="378"/>
        <v>n/a</v>
      </c>
      <c r="ES74" s="36" t="str">
        <f t="shared" si="378"/>
        <v>n/a</v>
      </c>
      <c r="ET74" s="36" t="str">
        <f t="shared" si="378"/>
        <v>n/a</v>
      </c>
      <c r="EU74" s="36" t="str">
        <f t="shared" si="378"/>
        <v>n/a</v>
      </c>
      <c r="EV74" s="36" t="str">
        <f t="shared" si="378"/>
        <v>n/a</v>
      </c>
      <c r="EW74" s="36" t="str">
        <f t="shared" si="378"/>
        <v>n/a</v>
      </c>
      <c r="EX74" s="36" t="str">
        <f t="shared" si="378"/>
        <v>n/a</v>
      </c>
      <c r="EY74" s="36" t="str">
        <f t="shared" si="378"/>
        <v>n/a</v>
      </c>
      <c r="EZ74" s="36" t="str">
        <f t="shared" si="378"/>
        <v>n/a</v>
      </c>
      <c r="FA74" s="36" t="str">
        <f t="shared" si="378"/>
        <v>n/a</v>
      </c>
      <c r="FB74" s="36" t="str">
        <f t="shared" si="378"/>
        <v>n/a</v>
      </c>
      <c r="FC74" s="36" t="str">
        <f t="shared" si="378"/>
        <v>n/a</v>
      </c>
      <c r="FD74" s="36" t="str">
        <f t="shared" ref="FD74:HM74" si="387">IFERROR(FC74*(1+$P74),"n/a")</f>
        <v>n/a</v>
      </c>
      <c r="FE74" s="36" t="str">
        <f t="shared" si="387"/>
        <v>n/a</v>
      </c>
      <c r="FF74" s="36" t="str">
        <f t="shared" si="387"/>
        <v>n/a</v>
      </c>
      <c r="FG74" s="36" t="str">
        <f t="shared" si="387"/>
        <v>n/a</v>
      </c>
      <c r="FH74" s="36" t="str">
        <f t="shared" si="387"/>
        <v>n/a</v>
      </c>
      <c r="FI74" s="36" t="str">
        <f t="shared" si="387"/>
        <v>n/a</v>
      </c>
      <c r="FJ74" s="36" t="str">
        <f t="shared" si="387"/>
        <v>n/a</v>
      </c>
      <c r="FK74" s="36" t="str">
        <f t="shared" si="387"/>
        <v>n/a</v>
      </c>
      <c r="FL74" s="36" t="str">
        <f t="shared" si="387"/>
        <v>n/a</v>
      </c>
      <c r="FM74" s="36" t="str">
        <f t="shared" si="387"/>
        <v>n/a</v>
      </c>
      <c r="FN74" s="36" t="str">
        <f t="shared" si="387"/>
        <v>n/a</v>
      </c>
      <c r="FO74" s="36" t="str">
        <f t="shared" si="387"/>
        <v>n/a</v>
      </c>
      <c r="FP74" s="36" t="str">
        <f t="shared" si="387"/>
        <v>n/a</v>
      </c>
      <c r="FQ74" s="36" t="str">
        <f t="shared" si="387"/>
        <v>n/a</v>
      </c>
      <c r="FR74" s="36" t="str">
        <f t="shared" si="387"/>
        <v>n/a</v>
      </c>
      <c r="FS74" s="36" t="str">
        <f t="shared" si="387"/>
        <v>n/a</v>
      </c>
      <c r="FT74" s="36" t="str">
        <f t="shared" si="387"/>
        <v>n/a</v>
      </c>
      <c r="FU74" s="36" t="str">
        <f t="shared" si="387"/>
        <v>n/a</v>
      </c>
      <c r="FV74" s="36" t="str">
        <f t="shared" si="387"/>
        <v>n/a</v>
      </c>
      <c r="FW74" s="36" t="str">
        <f t="shared" si="387"/>
        <v>n/a</v>
      </c>
      <c r="FX74" s="36" t="str">
        <f t="shared" si="387"/>
        <v>n/a</v>
      </c>
      <c r="FY74" s="36" t="str">
        <f t="shared" si="387"/>
        <v>n/a</v>
      </c>
      <c r="FZ74" s="36" t="str">
        <f t="shared" si="387"/>
        <v>n/a</v>
      </c>
      <c r="GA74" s="36" t="str">
        <f t="shared" si="387"/>
        <v>n/a</v>
      </c>
      <c r="GB74" s="36" t="str">
        <f t="shared" si="387"/>
        <v>n/a</v>
      </c>
      <c r="GC74" s="36" t="str">
        <f t="shared" si="387"/>
        <v>n/a</v>
      </c>
      <c r="GD74" s="36" t="str">
        <f t="shared" si="387"/>
        <v>n/a</v>
      </c>
      <c r="GE74" s="36" t="str">
        <f t="shared" si="387"/>
        <v>n/a</v>
      </c>
      <c r="GF74" s="36" t="str">
        <f t="shared" si="387"/>
        <v>n/a</v>
      </c>
      <c r="GG74" s="36" t="str">
        <f t="shared" si="387"/>
        <v>n/a</v>
      </c>
      <c r="GH74" s="36" t="str">
        <f t="shared" si="387"/>
        <v>n/a</v>
      </c>
      <c r="GI74" s="36" t="str">
        <f t="shared" si="387"/>
        <v>n/a</v>
      </c>
      <c r="GJ74" s="36" t="str">
        <f t="shared" si="387"/>
        <v>n/a</v>
      </c>
      <c r="GK74" s="36" t="str">
        <f t="shared" si="387"/>
        <v>n/a</v>
      </c>
      <c r="GL74" s="36" t="str">
        <f t="shared" si="387"/>
        <v>n/a</v>
      </c>
      <c r="GM74" s="36" t="str">
        <f t="shared" si="387"/>
        <v>n/a</v>
      </c>
      <c r="GN74" s="36" t="str">
        <f t="shared" si="387"/>
        <v>n/a</v>
      </c>
      <c r="GO74" s="36" t="str">
        <f t="shared" si="387"/>
        <v>n/a</v>
      </c>
      <c r="GP74" s="36" t="str">
        <f t="shared" si="387"/>
        <v>n/a</v>
      </c>
      <c r="GQ74" s="36" t="str">
        <f t="shared" si="387"/>
        <v>n/a</v>
      </c>
      <c r="GR74" s="36" t="str">
        <f t="shared" si="387"/>
        <v>n/a</v>
      </c>
      <c r="GS74" s="36" t="str">
        <f t="shared" si="387"/>
        <v>n/a</v>
      </c>
      <c r="GT74" s="36" t="str">
        <f t="shared" si="387"/>
        <v>n/a</v>
      </c>
      <c r="GU74" s="36" t="str">
        <f t="shared" si="387"/>
        <v>n/a</v>
      </c>
      <c r="GV74" s="36" t="str">
        <f t="shared" si="387"/>
        <v>n/a</v>
      </c>
      <c r="GW74" s="36" t="str">
        <f t="shared" si="387"/>
        <v>n/a</v>
      </c>
      <c r="GX74" s="36" t="str">
        <f t="shared" si="387"/>
        <v>n/a</v>
      </c>
      <c r="GY74" s="36" t="str">
        <f t="shared" si="387"/>
        <v>n/a</v>
      </c>
      <c r="GZ74" s="36" t="str">
        <f t="shared" si="387"/>
        <v>n/a</v>
      </c>
      <c r="HA74" s="36" t="str">
        <f t="shared" si="387"/>
        <v>n/a</v>
      </c>
      <c r="HB74" s="36" t="str">
        <f t="shared" si="387"/>
        <v>n/a</v>
      </c>
      <c r="HC74" s="36" t="str">
        <f t="shared" si="387"/>
        <v>n/a</v>
      </c>
      <c r="HD74" s="36" t="str">
        <f t="shared" si="387"/>
        <v>n/a</v>
      </c>
      <c r="HE74" s="36" t="str">
        <f t="shared" si="387"/>
        <v>n/a</v>
      </c>
      <c r="HF74" s="36" t="str">
        <f t="shared" si="387"/>
        <v>n/a</v>
      </c>
      <c r="HG74" s="36" t="str">
        <f t="shared" si="387"/>
        <v>n/a</v>
      </c>
      <c r="HH74" s="36" t="str">
        <f t="shared" si="387"/>
        <v>n/a</v>
      </c>
      <c r="HI74" s="36" t="str">
        <f t="shared" si="387"/>
        <v>n/a</v>
      </c>
      <c r="HJ74" s="36" t="str">
        <f t="shared" si="387"/>
        <v>n/a</v>
      </c>
      <c r="HK74" s="36" t="str">
        <f t="shared" si="387"/>
        <v>n/a</v>
      </c>
      <c r="HL74" s="36" t="str">
        <f t="shared" si="387"/>
        <v>n/a</v>
      </c>
      <c r="HM74" s="36" t="str">
        <f t="shared" si="387"/>
        <v>n/a</v>
      </c>
    </row>
    <row r="75" spans="1:221" x14ac:dyDescent="0.25">
      <c r="A75" s="7" t="s">
        <v>1050</v>
      </c>
      <c r="B75" s="16" t="s">
        <v>1049</v>
      </c>
      <c r="C75" s="15">
        <v>1827.4570000000001</v>
      </c>
      <c r="D75" s="15">
        <v>82.42</v>
      </c>
      <c r="E75" s="14">
        <f t="shared" si="0"/>
        <v>150619.00594</v>
      </c>
      <c r="F75" s="12">
        <f>IF(OR(G75="n/a",J75="n/a"),0%,E75/SUMIFS(E$13:E$239,G$13:G$239,"&lt;&gt;n/a",$J$13:$J$239,"&lt;&gt;n/a"))</f>
        <v>8.0994436247811538E-2</v>
      </c>
      <c r="G75" s="29">
        <v>4.659063334142198E-2</v>
      </c>
      <c r="H75" s="13">
        <f t="shared" si="7"/>
        <v>4.7259208929871392E-2</v>
      </c>
      <c r="I75" s="33">
        <f t="shared" si="8"/>
        <v>3.8951040000000003</v>
      </c>
      <c r="J75" s="29">
        <v>2.87E-2</v>
      </c>
      <c r="K75" s="13">
        <f t="shared" si="162"/>
        <v>3.0649833333333307E-2</v>
      </c>
      <c r="L75" s="29">
        <f t="shared" si="176"/>
        <v>3.2599666666666617E-2</v>
      </c>
      <c r="M75" s="29">
        <f t="shared" si="177"/>
        <v>3.4549499999999927E-2</v>
      </c>
      <c r="N75" s="29">
        <f t="shared" si="178"/>
        <v>3.6499333333333238E-2</v>
      </c>
      <c r="O75" s="29">
        <f t="shared" si="179"/>
        <v>3.8449166666666548E-2</v>
      </c>
      <c r="P75" s="1">
        <v>4.0398999999999852E-2</v>
      </c>
      <c r="Q75" s="1">
        <f t="shared" si="167"/>
        <v>8.6085416206202359E-2</v>
      </c>
      <c r="R75" s="12">
        <f t="shared" si="180"/>
        <v>6.9724397547795795E-3</v>
      </c>
      <c r="S75" s="12">
        <f t="shared" si="181"/>
        <v>8.0994436247811538E-2</v>
      </c>
      <c r="T75" s="7"/>
      <c r="U75" s="42">
        <f t="shared" si="170"/>
        <v>-82.42</v>
      </c>
      <c r="V75" s="36">
        <f t="shared" si="171"/>
        <v>4.0068934848</v>
      </c>
      <c r="W75" s="36">
        <f t="shared" ref="W75:Z75" si="388">IFERROR(V75*(1+$J75),"n/a")</f>
        <v>4.1218913278137599</v>
      </c>
      <c r="X75" s="36">
        <f t="shared" si="388"/>
        <v>4.240189608922015</v>
      </c>
      <c r="Y75" s="36">
        <f t="shared" si="388"/>
        <v>4.3618830506980766</v>
      </c>
      <c r="Z75" s="36">
        <f t="shared" si="388"/>
        <v>4.4870690942531111</v>
      </c>
      <c r="AA75" s="36">
        <f t="shared" si="183"/>
        <v>4.6245970141471204</v>
      </c>
      <c r="AB75" s="36">
        <f t="shared" si="184"/>
        <v>4.7753573352759782</v>
      </c>
      <c r="AC75" s="36">
        <f t="shared" si="185"/>
        <v>4.9403435435310961</v>
      </c>
      <c r="AD75" s="36">
        <f t="shared" si="186"/>
        <v>5.1206627893076178</v>
      </c>
      <c r="AE75" s="36">
        <f t="shared" si="187"/>
        <v>5.3175480063375042</v>
      </c>
      <c r="AF75" s="36">
        <f t="shared" ref="AF75:CQ75" si="389">IFERROR(AE75*(1+$P75),"n/a")</f>
        <v>5.5323716282455324</v>
      </c>
      <c r="AG75" s="36">
        <f t="shared" si="389"/>
        <v>5.7558739096550227</v>
      </c>
      <c r="AH75" s="36">
        <f t="shared" si="389"/>
        <v>5.9884054597311751</v>
      </c>
      <c r="AI75" s="36">
        <f t="shared" si="389"/>
        <v>6.2303310518988537</v>
      </c>
      <c r="AJ75" s="36">
        <f t="shared" si="389"/>
        <v>6.4820301960645148</v>
      </c>
      <c r="AK75" s="36">
        <f t="shared" si="389"/>
        <v>6.7438977339553245</v>
      </c>
      <c r="AL75" s="36">
        <f t="shared" si="389"/>
        <v>7.0163444585093844</v>
      </c>
      <c r="AM75" s="36">
        <f t="shared" si="389"/>
        <v>7.2997977582887037</v>
      </c>
      <c r="AN75" s="36">
        <f t="shared" si="389"/>
        <v>7.5947022879258084</v>
      </c>
      <c r="AO75" s="36">
        <f t="shared" si="389"/>
        <v>7.9015206656557222</v>
      </c>
      <c r="AP75" s="36">
        <f t="shared" si="389"/>
        <v>8.2207341990275467</v>
      </c>
      <c r="AQ75" s="36">
        <f t="shared" si="389"/>
        <v>8.5528436399340588</v>
      </c>
      <c r="AR75" s="36">
        <f t="shared" si="389"/>
        <v>8.8983699701437544</v>
      </c>
      <c r="AS75" s="36">
        <f t="shared" si="389"/>
        <v>9.25785521856759</v>
      </c>
      <c r="AT75" s="36">
        <f t="shared" si="389"/>
        <v>9.6318633115425012</v>
      </c>
      <c r="AU75" s="36">
        <f t="shared" si="389"/>
        <v>10.020980957465506</v>
      </c>
      <c r="AV75" s="36">
        <f t="shared" si="389"/>
        <v>10.425818567166154</v>
      </c>
      <c r="AW75" s="36">
        <f t="shared" si="389"/>
        <v>10.847011211461098</v>
      </c>
      <c r="AX75" s="36">
        <f t="shared" si="389"/>
        <v>11.285219617392913</v>
      </c>
      <c r="AY75" s="36">
        <f t="shared" si="389"/>
        <v>11.741131204715968</v>
      </c>
      <c r="AZ75" s="36">
        <f t="shared" si="389"/>
        <v>12.215461164255286</v>
      </c>
      <c r="BA75" s="36">
        <f t="shared" si="389"/>
        <v>12.708953579830034</v>
      </c>
      <c r="BB75" s="36">
        <f t="shared" si="389"/>
        <v>13.222382595501585</v>
      </c>
      <c r="BC75" s="36">
        <f t="shared" si="389"/>
        <v>13.756553629977253</v>
      </c>
      <c r="BD75" s="36">
        <f t="shared" si="389"/>
        <v>14.312304640074702</v>
      </c>
      <c r="BE75" s="36">
        <f t="shared" si="389"/>
        <v>14.890507435229077</v>
      </c>
      <c r="BF75" s="36">
        <f t="shared" si="389"/>
        <v>15.492069045104895</v>
      </c>
      <c r="BG75" s="36">
        <f t="shared" si="389"/>
        <v>16.117933142458085</v>
      </c>
      <c r="BH75" s="36">
        <f t="shared" si="389"/>
        <v>16.769081523480246</v>
      </c>
      <c r="BI75" s="36">
        <f t="shared" si="389"/>
        <v>17.446535647947321</v>
      </c>
      <c r="BJ75" s="36">
        <f t="shared" si="389"/>
        <v>18.151358241588742</v>
      </c>
      <c r="BK75" s="36">
        <f t="shared" si="389"/>
        <v>18.884654963190684</v>
      </c>
      <c r="BL75" s="36">
        <f t="shared" si="389"/>
        <v>19.647576139048621</v>
      </c>
      <c r="BM75" s="36">
        <f t="shared" si="389"/>
        <v>20.441318567490043</v>
      </c>
      <c r="BN75" s="36">
        <f t="shared" si="389"/>
        <v>21.267127396298072</v>
      </c>
      <c r="BO75" s="36">
        <f t="shared" si="389"/>
        <v>22.126298075981115</v>
      </c>
      <c r="BP75" s="36">
        <f t="shared" si="389"/>
        <v>23.020178391952673</v>
      </c>
      <c r="BQ75" s="36">
        <f t="shared" si="389"/>
        <v>23.950170578809164</v>
      </c>
      <c r="BR75" s="36">
        <f t="shared" si="389"/>
        <v>24.917733520022473</v>
      </c>
      <c r="BS75" s="36">
        <f t="shared" si="389"/>
        <v>25.924385036497856</v>
      </c>
      <c r="BT75" s="36">
        <f t="shared" si="389"/>
        <v>26.971704267587331</v>
      </c>
      <c r="BU75" s="36">
        <f t="shared" si="389"/>
        <v>28.061334148293586</v>
      </c>
      <c r="BV75" s="36">
        <f t="shared" si="389"/>
        <v>29.194983986550493</v>
      </c>
      <c r="BW75" s="36">
        <f t="shared" si="389"/>
        <v>30.374432144623142</v>
      </c>
      <c r="BX75" s="36">
        <f t="shared" si="389"/>
        <v>31.601528828833768</v>
      </c>
      <c r="BY75" s="36">
        <f t="shared" si="389"/>
        <v>32.878198991989819</v>
      </c>
      <c r="BZ75" s="36">
        <f t="shared" si="389"/>
        <v>34.20644535306721</v>
      </c>
      <c r="CA75" s="36">
        <f t="shared" si="389"/>
        <v>35.588351538885767</v>
      </c>
      <c r="CB75" s="36">
        <f t="shared" si="389"/>
        <v>37.026085352705209</v>
      </c>
      <c r="CC75" s="36">
        <f t="shared" si="389"/>
        <v>38.52190217486914</v>
      </c>
      <c r="CD75" s="36">
        <f t="shared" si="389"/>
        <v>40.078148500831674</v>
      </c>
      <c r="CE75" s="36">
        <f t="shared" si="389"/>
        <v>41.697265622116767</v>
      </c>
      <c r="CF75" s="36">
        <f t="shared" si="389"/>
        <v>43.381793455984656</v>
      </c>
      <c r="CG75" s="36">
        <f t="shared" si="389"/>
        <v>45.134374529812973</v>
      </c>
      <c r="CH75" s="36">
        <f t="shared" si="389"/>
        <v>46.957758126442883</v>
      </c>
      <c r="CI75" s="36">
        <f t="shared" si="389"/>
        <v>48.854804596993041</v>
      </c>
      <c r="CJ75" s="36">
        <f t="shared" si="389"/>
        <v>50.828489847906958</v>
      </c>
      <c r="CK75" s="36">
        <f t="shared" si="389"/>
        <v>52.881910009272545</v>
      </c>
      <c r="CL75" s="36">
        <f t="shared" si="389"/>
        <v>55.018286291737141</v>
      </c>
      <c r="CM75" s="36">
        <f t="shared" si="389"/>
        <v>57.24097003963702</v>
      </c>
      <c r="CN75" s="36">
        <f t="shared" si="389"/>
        <v>59.55344798826831</v>
      </c>
      <c r="CO75" s="36">
        <f t="shared" si="389"/>
        <v>61.959347733546352</v>
      </c>
      <c r="CP75" s="36">
        <f t="shared" si="389"/>
        <v>64.462443422633882</v>
      </c>
      <c r="CQ75" s="36">
        <f t="shared" si="389"/>
        <v>67.066661674464854</v>
      </c>
      <c r="CR75" s="36">
        <f t="shared" ref="CR75" si="390">IFERROR(CQ75*(1+$P75),"n/a")</f>
        <v>69.776087739451555</v>
      </c>
      <c r="CS75" s="36">
        <f t="shared" si="378"/>
        <v>72.59497190803765</v>
      </c>
      <c r="CT75" s="36">
        <f t="shared" si="378"/>
        <v>75.527736178150448</v>
      </c>
      <c r="CU75" s="36">
        <f t="shared" si="378"/>
        <v>78.57898119201154</v>
      </c>
      <c r="CV75" s="36">
        <f t="shared" si="378"/>
        <v>81.753493453187602</v>
      </c>
      <c r="CW75" s="36">
        <f t="shared" si="378"/>
        <v>85.056252835202912</v>
      </c>
      <c r="CX75" s="36">
        <f t="shared" si="378"/>
        <v>88.492440393492259</v>
      </c>
      <c r="CY75" s="36">
        <f t="shared" si="378"/>
        <v>92.067446492948946</v>
      </c>
      <c r="CZ75" s="36">
        <f t="shared" si="378"/>
        <v>95.786879263817582</v>
      </c>
      <c r="DA75" s="36">
        <f t="shared" si="378"/>
        <v>99.656573399196532</v>
      </c>
      <c r="DB75" s="36">
        <f t="shared" si="378"/>
        <v>103.68259930795065</v>
      </c>
      <c r="DC75" s="36">
        <f t="shared" si="378"/>
        <v>107.87127263739254</v>
      </c>
      <c r="DD75" s="36">
        <f t="shared" si="378"/>
        <v>112.22916418067054</v>
      </c>
      <c r="DE75" s="36">
        <f t="shared" si="378"/>
        <v>116.76311018440543</v>
      </c>
      <c r="DF75" s="36">
        <f t="shared" si="378"/>
        <v>121.48022307274522</v>
      </c>
      <c r="DG75" s="36">
        <f t="shared" si="378"/>
        <v>126.38790260466104</v>
      </c>
      <c r="DH75" s="36">
        <f t="shared" si="378"/>
        <v>131.49384748198671</v>
      </c>
      <c r="DI75" s="36">
        <f t="shared" si="378"/>
        <v>136.80606742641146</v>
      </c>
      <c r="DJ75" s="36">
        <f t="shared" si="378"/>
        <v>142.33289574437103</v>
      </c>
      <c r="DK75" s="36">
        <f t="shared" si="378"/>
        <v>148.08300239954787</v>
      </c>
      <c r="DL75" s="36">
        <f t="shared" si="378"/>
        <v>154.06540761348717</v>
      </c>
      <c r="DM75" s="36">
        <f t="shared" si="378"/>
        <v>160.28949601566441</v>
      </c>
      <c r="DN75" s="36">
        <f t="shared" si="378"/>
        <v>166.76503136520122</v>
      </c>
      <c r="DO75" s="36">
        <f t="shared" si="378"/>
        <v>173.50217186732397</v>
      </c>
      <c r="DP75" s="36">
        <f t="shared" si="378"/>
        <v>180.51148610859195</v>
      </c>
      <c r="DQ75" s="36">
        <f t="shared" si="378"/>
        <v>187.80396963589294</v>
      </c>
      <c r="DR75" s="36">
        <f t="shared" si="378"/>
        <v>195.39106220521336</v>
      </c>
      <c r="DS75" s="36">
        <f t="shared" si="378"/>
        <v>203.28466572724173</v>
      </c>
      <c r="DT75" s="36">
        <f t="shared" si="378"/>
        <v>211.49716293795655</v>
      </c>
      <c r="DU75" s="36">
        <f t="shared" si="378"/>
        <v>220.04143682348703</v>
      </c>
      <c r="DV75" s="36">
        <f t="shared" si="378"/>
        <v>228.93089082971906</v>
      </c>
      <c r="DW75" s="36">
        <f t="shared" si="378"/>
        <v>238.17946988834885</v>
      </c>
      <c r="DX75" s="36">
        <f t="shared" si="378"/>
        <v>247.80168229236821</v>
      </c>
      <c r="DY75" s="36">
        <f t="shared" si="378"/>
        <v>257.81262245529757</v>
      </c>
      <c r="DZ75" s="36">
        <f t="shared" si="378"/>
        <v>268.22799458986913</v>
      </c>
      <c r="EA75" s="36">
        <f t="shared" si="378"/>
        <v>279.06413734330522</v>
      </c>
      <c r="EB75" s="36">
        <f t="shared" si="378"/>
        <v>290.33804942783735</v>
      </c>
      <c r="EC75" s="36">
        <f t="shared" si="378"/>
        <v>302.06741628667248</v>
      </c>
      <c r="ED75" s="36">
        <f t="shared" si="378"/>
        <v>314.2706378372377</v>
      </c>
      <c r="EE75" s="36">
        <f t="shared" si="378"/>
        <v>326.96685733522423</v>
      </c>
      <c r="EF75" s="36">
        <f t="shared" si="378"/>
        <v>340.17599140470992</v>
      </c>
      <c r="EG75" s="36">
        <f t="shared" si="378"/>
        <v>353.91876128146873</v>
      </c>
      <c r="EH75" s="36">
        <f t="shared" si="378"/>
        <v>368.21672531847872</v>
      </c>
      <c r="EI75" s="36">
        <f t="shared" si="378"/>
        <v>383.09231280461989</v>
      </c>
      <c r="EJ75" s="36">
        <f t="shared" si="378"/>
        <v>398.56885914961367</v>
      </c>
      <c r="EK75" s="36">
        <f t="shared" si="378"/>
        <v>414.67064249039885</v>
      </c>
      <c r="EL75" s="36">
        <f t="shared" si="378"/>
        <v>431.42292177636841</v>
      </c>
      <c r="EM75" s="36">
        <f t="shared" si="378"/>
        <v>448.85197639321183</v>
      </c>
      <c r="EN75" s="36">
        <f t="shared" si="378"/>
        <v>466.98514738752112</v>
      </c>
      <c r="EO75" s="36">
        <f t="shared" si="378"/>
        <v>485.85088035682952</v>
      </c>
      <c r="EP75" s="36">
        <f t="shared" si="378"/>
        <v>505.47877007236502</v>
      </c>
      <c r="EQ75" s="36">
        <f t="shared" si="378"/>
        <v>525.89960690451846</v>
      </c>
      <c r="ER75" s="36">
        <f t="shared" si="378"/>
        <v>547.14542512385401</v>
      </c>
      <c r="ES75" s="36">
        <f t="shared" si="378"/>
        <v>569.24955315343254</v>
      </c>
      <c r="ET75" s="36">
        <f t="shared" si="378"/>
        <v>592.24666585127795</v>
      </c>
      <c r="EU75" s="36">
        <f t="shared" si="378"/>
        <v>616.17283890500369</v>
      </c>
      <c r="EV75" s="36">
        <f t="shared" si="378"/>
        <v>641.06560542392685</v>
      </c>
      <c r="EW75" s="36">
        <f t="shared" si="378"/>
        <v>666.96401481744795</v>
      </c>
      <c r="EX75" s="36">
        <f t="shared" si="378"/>
        <v>693.90869405205797</v>
      </c>
      <c r="EY75" s="36">
        <f t="shared" si="378"/>
        <v>721.94191138306701</v>
      </c>
      <c r="EZ75" s="36">
        <f t="shared" si="378"/>
        <v>751.10764266103138</v>
      </c>
      <c r="FA75" s="36">
        <f t="shared" si="378"/>
        <v>781.45164031689433</v>
      </c>
      <c r="FB75" s="36">
        <f t="shared" si="378"/>
        <v>813.02150513405638</v>
      </c>
      <c r="FC75" s="36">
        <f t="shared" si="378"/>
        <v>845.86676091996696</v>
      </c>
      <c r="FD75" s="36">
        <f t="shared" ref="FD75:HM75" si="391">IFERROR(FC75*(1+$P75),"n/a")</f>
        <v>880.03893219437259</v>
      </c>
      <c r="FE75" s="36">
        <f t="shared" si="391"/>
        <v>915.59162501609296</v>
      </c>
      <c r="FF75" s="36">
        <f t="shared" si="391"/>
        <v>952.58061107511799</v>
      </c>
      <c r="FG75" s="36">
        <f t="shared" si="391"/>
        <v>991.06391518194152</v>
      </c>
      <c r="FH75" s="36">
        <f t="shared" si="391"/>
        <v>1031.1019062913767</v>
      </c>
      <c r="FI75" s="36">
        <f t="shared" si="391"/>
        <v>1072.757392203642</v>
      </c>
      <c r="FJ75" s="36">
        <f t="shared" si="391"/>
        <v>1116.0957180912767</v>
      </c>
      <c r="FK75" s="36">
        <f t="shared" si="391"/>
        <v>1161.184869006446</v>
      </c>
      <c r="FL75" s="36">
        <f t="shared" si="391"/>
        <v>1208.0955765294373</v>
      </c>
      <c r="FM75" s="36">
        <f t="shared" si="391"/>
        <v>1256.9014297256499</v>
      </c>
      <c r="FN75" s="36">
        <f t="shared" si="391"/>
        <v>1307.6789905851363</v>
      </c>
      <c r="FO75" s="36">
        <f t="shared" si="391"/>
        <v>1360.507914125785</v>
      </c>
      <c r="FP75" s="36">
        <f t="shared" si="391"/>
        <v>1415.4710733485524</v>
      </c>
      <c r="FQ75" s="36">
        <f t="shared" si="391"/>
        <v>1472.6546892407603</v>
      </c>
      <c r="FR75" s="36">
        <f t="shared" si="391"/>
        <v>1532.1484660313974</v>
      </c>
      <c r="FS75" s="36">
        <f t="shared" si="391"/>
        <v>1594.0457319105997</v>
      </c>
      <c r="FT75" s="36">
        <f t="shared" si="391"/>
        <v>1658.4435854340556</v>
      </c>
      <c r="FU75" s="36">
        <f t="shared" si="391"/>
        <v>1725.4430478420059</v>
      </c>
      <c r="FV75" s="36">
        <f t="shared" si="391"/>
        <v>1795.1492215317749</v>
      </c>
      <c r="FW75" s="36">
        <f t="shared" si="391"/>
        <v>1867.6714549324367</v>
      </c>
      <c r="FX75" s="36">
        <f t="shared" si="391"/>
        <v>1943.1235140402521</v>
      </c>
      <c r="FY75" s="36">
        <f t="shared" si="391"/>
        <v>2021.623760883964</v>
      </c>
      <c r="FZ75" s="36">
        <f t="shared" si="391"/>
        <v>2103.2953391999149</v>
      </c>
      <c r="GA75" s="36">
        <f t="shared" si="391"/>
        <v>2188.266367608252</v>
      </c>
      <c r="GB75" s="36">
        <f t="shared" si="391"/>
        <v>2276.6701405932577</v>
      </c>
      <c r="GC75" s="36">
        <f t="shared" si="391"/>
        <v>2368.6453376030845</v>
      </c>
      <c r="GD75" s="36">
        <f t="shared" si="391"/>
        <v>2464.336240596911</v>
      </c>
      <c r="GE75" s="36">
        <f t="shared" si="391"/>
        <v>2563.8929603807851</v>
      </c>
      <c r="GF75" s="36">
        <f t="shared" si="391"/>
        <v>2667.4716720872079</v>
      </c>
      <c r="GG75" s="36">
        <f t="shared" si="391"/>
        <v>2775.2348601678586</v>
      </c>
      <c r="GH75" s="36">
        <f t="shared" si="391"/>
        <v>2887.3515732837795</v>
      </c>
      <c r="GI75" s="36">
        <f t="shared" si="391"/>
        <v>3003.9976894928704</v>
      </c>
      <c r="GJ75" s="36">
        <f t="shared" si="391"/>
        <v>3125.3561921506926</v>
      </c>
      <c r="GK75" s="36">
        <f t="shared" si="391"/>
        <v>3251.6174569573877</v>
      </c>
      <c r="GL75" s="36">
        <f t="shared" si="391"/>
        <v>3382.9795506010087</v>
      </c>
      <c r="GM75" s="36">
        <f t="shared" si="391"/>
        <v>3519.6485414657382</v>
      </c>
      <c r="GN75" s="36">
        <f t="shared" si="391"/>
        <v>3661.8388228924118</v>
      </c>
      <c r="GO75" s="36">
        <f t="shared" si="391"/>
        <v>3809.773449498442</v>
      </c>
      <c r="GP75" s="36">
        <f t="shared" si="391"/>
        <v>3963.684487084729</v>
      </c>
      <c r="GQ75" s="36">
        <f t="shared" si="391"/>
        <v>4123.813376678464</v>
      </c>
      <c r="GR75" s="36">
        <f t="shared" si="391"/>
        <v>4290.411313282897</v>
      </c>
      <c r="GS75" s="36">
        <f t="shared" si="391"/>
        <v>4463.7396399282125</v>
      </c>
      <c r="GT75" s="36">
        <f t="shared" si="391"/>
        <v>4644.0702576416716</v>
      </c>
      <c r="GU75" s="36">
        <f t="shared" si="391"/>
        <v>4831.6860519801367</v>
      </c>
      <c r="GV75" s="36">
        <f t="shared" si="391"/>
        <v>5026.8813367940811</v>
      </c>
      <c r="GW75" s="36">
        <f t="shared" si="391"/>
        <v>5229.9623159192242</v>
      </c>
      <c r="GX75" s="36">
        <f t="shared" si="391"/>
        <v>5441.2475635200444</v>
      </c>
      <c r="GY75" s="36">
        <f t="shared" si="391"/>
        <v>5661.0685238386895</v>
      </c>
      <c r="GZ75" s="36">
        <f t="shared" si="391"/>
        <v>5889.7700311332483</v>
      </c>
      <c r="HA75" s="36">
        <f t="shared" si="391"/>
        <v>6127.7108506209997</v>
      </c>
      <c r="HB75" s="36">
        <f t="shared" si="391"/>
        <v>6375.2642412752366</v>
      </c>
      <c r="HC75" s="36">
        <f t="shared" si="391"/>
        <v>6632.8185413585143</v>
      </c>
      <c r="HD75" s="36">
        <f t="shared" si="391"/>
        <v>6900.777777610856</v>
      </c>
      <c r="HE75" s="36">
        <f t="shared" si="391"/>
        <v>7179.5622990485563</v>
      </c>
      <c r="HF75" s="36">
        <f t="shared" si="391"/>
        <v>7469.6094363678176</v>
      </c>
      <c r="HG75" s="36">
        <f t="shared" si="391"/>
        <v>7771.3741879876397</v>
      </c>
      <c r="HH75" s="36">
        <f t="shared" si="391"/>
        <v>8085.3299338081515</v>
      </c>
      <c r="HI75" s="36">
        <f t="shared" si="391"/>
        <v>8411.9691778040651</v>
      </c>
      <c r="HJ75" s="36">
        <f t="shared" si="391"/>
        <v>8751.8043206181701</v>
      </c>
      <c r="HK75" s="36">
        <f t="shared" si="391"/>
        <v>9105.3684633668217</v>
      </c>
      <c r="HL75" s="36">
        <f t="shared" si="391"/>
        <v>9473.2162439183758</v>
      </c>
      <c r="HM75" s="36">
        <f t="shared" si="391"/>
        <v>9855.9247069564335</v>
      </c>
    </row>
    <row r="76" spans="1:221" x14ac:dyDescent="0.25">
      <c r="A76" s="7" t="s">
        <v>1664</v>
      </c>
      <c r="B76" s="16" t="s">
        <v>1158</v>
      </c>
      <c r="C76" s="15">
        <v>37.735999999999997</v>
      </c>
      <c r="D76" s="15">
        <v>77.790000000000006</v>
      </c>
      <c r="E76" s="14">
        <f t="shared" si="0"/>
        <v>2935.48344</v>
      </c>
      <c r="F76" s="12">
        <f>IF(OR(G76="n/a",J76="n/a"),0%,E76/SUMIFS(E$13:E$239,G$13:G$239,"&lt;&gt;n/a",$J$13:$J$239,"&lt;&gt;n/a"))</f>
        <v>0</v>
      </c>
      <c r="G76" s="29">
        <v>1.9539786604962077E-2</v>
      </c>
      <c r="H76" s="13" t="str">
        <f t="shared" si="7"/>
        <v>n/a</v>
      </c>
      <c r="I76" s="33" t="str">
        <f t="shared" si="8"/>
        <v>n/a</v>
      </c>
      <c r="J76" s="29" t="s">
        <v>227</v>
      </c>
      <c r="K76" s="13" t="str">
        <f t="shared" si="162"/>
        <v>n/a</v>
      </c>
      <c r="L76" s="29" t="str">
        <f t="shared" si="176"/>
        <v>n/a</v>
      </c>
      <c r="M76" s="29" t="str">
        <f t="shared" si="177"/>
        <v>n/a</v>
      </c>
      <c r="N76" s="29" t="str">
        <f t="shared" si="178"/>
        <v>n/a</v>
      </c>
      <c r="O76" s="29" t="str">
        <f t="shared" si="179"/>
        <v>n/a</v>
      </c>
      <c r="P76" s="1">
        <v>4.0398999999999852E-2</v>
      </c>
      <c r="Q76" s="1" t="str">
        <f t="shared" si="167"/>
        <v>n/a</v>
      </c>
      <c r="R76" s="12" t="str">
        <f t="shared" si="180"/>
        <v>n/a</v>
      </c>
      <c r="S76" s="12">
        <f t="shared" si="181"/>
        <v>0</v>
      </c>
      <c r="T76" s="7"/>
      <c r="U76" s="42">
        <f t="shared" si="170"/>
        <v>-77.790000000000006</v>
      </c>
      <c r="V76" s="36" t="str">
        <f t="shared" si="171"/>
        <v>n/a</v>
      </c>
      <c r="W76" s="36" t="str">
        <f t="shared" ref="W76:Z76" si="392">IFERROR(V76*(1+$J76),"n/a")</f>
        <v>n/a</v>
      </c>
      <c r="X76" s="36" t="str">
        <f t="shared" si="392"/>
        <v>n/a</v>
      </c>
      <c r="Y76" s="36" t="str">
        <f t="shared" si="392"/>
        <v>n/a</v>
      </c>
      <c r="Z76" s="36" t="str">
        <f t="shared" si="392"/>
        <v>n/a</v>
      </c>
      <c r="AA76" s="36" t="str">
        <f t="shared" si="183"/>
        <v>n/a</v>
      </c>
      <c r="AB76" s="36" t="str">
        <f t="shared" si="184"/>
        <v>n/a</v>
      </c>
      <c r="AC76" s="36" t="str">
        <f t="shared" si="185"/>
        <v>n/a</v>
      </c>
      <c r="AD76" s="36" t="str">
        <f t="shared" si="186"/>
        <v>n/a</v>
      </c>
      <c r="AE76" s="36" t="str">
        <f t="shared" si="187"/>
        <v>n/a</v>
      </c>
      <c r="AF76" s="36" t="str">
        <f t="shared" ref="AF76:CQ76" si="393">IFERROR(AE76*(1+$P76),"n/a")</f>
        <v>n/a</v>
      </c>
      <c r="AG76" s="36" t="str">
        <f t="shared" si="393"/>
        <v>n/a</v>
      </c>
      <c r="AH76" s="36" t="str">
        <f t="shared" si="393"/>
        <v>n/a</v>
      </c>
      <c r="AI76" s="36" t="str">
        <f t="shared" si="393"/>
        <v>n/a</v>
      </c>
      <c r="AJ76" s="36" t="str">
        <f t="shared" si="393"/>
        <v>n/a</v>
      </c>
      <c r="AK76" s="36" t="str">
        <f t="shared" si="393"/>
        <v>n/a</v>
      </c>
      <c r="AL76" s="36" t="str">
        <f t="shared" si="393"/>
        <v>n/a</v>
      </c>
      <c r="AM76" s="36" t="str">
        <f t="shared" si="393"/>
        <v>n/a</v>
      </c>
      <c r="AN76" s="36" t="str">
        <f t="shared" si="393"/>
        <v>n/a</v>
      </c>
      <c r="AO76" s="36" t="str">
        <f t="shared" si="393"/>
        <v>n/a</v>
      </c>
      <c r="AP76" s="36" t="str">
        <f t="shared" si="393"/>
        <v>n/a</v>
      </c>
      <c r="AQ76" s="36" t="str">
        <f t="shared" si="393"/>
        <v>n/a</v>
      </c>
      <c r="AR76" s="36" t="str">
        <f t="shared" si="393"/>
        <v>n/a</v>
      </c>
      <c r="AS76" s="36" t="str">
        <f t="shared" si="393"/>
        <v>n/a</v>
      </c>
      <c r="AT76" s="36" t="str">
        <f t="shared" si="393"/>
        <v>n/a</v>
      </c>
      <c r="AU76" s="36" t="str">
        <f t="shared" si="393"/>
        <v>n/a</v>
      </c>
      <c r="AV76" s="36" t="str">
        <f t="shared" si="393"/>
        <v>n/a</v>
      </c>
      <c r="AW76" s="36" t="str">
        <f t="shared" si="393"/>
        <v>n/a</v>
      </c>
      <c r="AX76" s="36" t="str">
        <f t="shared" si="393"/>
        <v>n/a</v>
      </c>
      <c r="AY76" s="36" t="str">
        <f t="shared" si="393"/>
        <v>n/a</v>
      </c>
      <c r="AZ76" s="36" t="str">
        <f t="shared" si="393"/>
        <v>n/a</v>
      </c>
      <c r="BA76" s="36" t="str">
        <f t="shared" si="393"/>
        <v>n/a</v>
      </c>
      <c r="BB76" s="36" t="str">
        <f t="shared" si="393"/>
        <v>n/a</v>
      </c>
      <c r="BC76" s="36" t="str">
        <f t="shared" si="393"/>
        <v>n/a</v>
      </c>
      <c r="BD76" s="36" t="str">
        <f t="shared" si="393"/>
        <v>n/a</v>
      </c>
      <c r="BE76" s="36" t="str">
        <f t="shared" si="393"/>
        <v>n/a</v>
      </c>
      <c r="BF76" s="36" t="str">
        <f t="shared" si="393"/>
        <v>n/a</v>
      </c>
      <c r="BG76" s="36" t="str">
        <f t="shared" si="393"/>
        <v>n/a</v>
      </c>
      <c r="BH76" s="36" t="str">
        <f t="shared" si="393"/>
        <v>n/a</v>
      </c>
      <c r="BI76" s="36" t="str">
        <f t="shared" si="393"/>
        <v>n/a</v>
      </c>
      <c r="BJ76" s="36" t="str">
        <f t="shared" si="393"/>
        <v>n/a</v>
      </c>
      <c r="BK76" s="36" t="str">
        <f t="shared" si="393"/>
        <v>n/a</v>
      </c>
      <c r="BL76" s="36" t="str">
        <f t="shared" si="393"/>
        <v>n/a</v>
      </c>
      <c r="BM76" s="36" t="str">
        <f t="shared" si="393"/>
        <v>n/a</v>
      </c>
      <c r="BN76" s="36" t="str">
        <f t="shared" si="393"/>
        <v>n/a</v>
      </c>
      <c r="BO76" s="36" t="str">
        <f t="shared" si="393"/>
        <v>n/a</v>
      </c>
      <c r="BP76" s="36" t="str">
        <f t="shared" si="393"/>
        <v>n/a</v>
      </c>
      <c r="BQ76" s="36" t="str">
        <f t="shared" si="393"/>
        <v>n/a</v>
      </c>
      <c r="BR76" s="36" t="str">
        <f t="shared" si="393"/>
        <v>n/a</v>
      </c>
      <c r="BS76" s="36" t="str">
        <f t="shared" si="393"/>
        <v>n/a</v>
      </c>
      <c r="BT76" s="36" t="str">
        <f t="shared" si="393"/>
        <v>n/a</v>
      </c>
      <c r="BU76" s="36" t="str">
        <f t="shared" si="393"/>
        <v>n/a</v>
      </c>
      <c r="BV76" s="36" t="str">
        <f t="shared" si="393"/>
        <v>n/a</v>
      </c>
      <c r="BW76" s="36" t="str">
        <f t="shared" si="393"/>
        <v>n/a</v>
      </c>
      <c r="BX76" s="36" t="str">
        <f t="shared" si="393"/>
        <v>n/a</v>
      </c>
      <c r="BY76" s="36" t="str">
        <f t="shared" si="393"/>
        <v>n/a</v>
      </c>
      <c r="BZ76" s="36" t="str">
        <f t="shared" si="393"/>
        <v>n/a</v>
      </c>
      <c r="CA76" s="36" t="str">
        <f t="shared" si="393"/>
        <v>n/a</v>
      </c>
      <c r="CB76" s="36" t="str">
        <f t="shared" si="393"/>
        <v>n/a</v>
      </c>
      <c r="CC76" s="36" t="str">
        <f t="shared" si="393"/>
        <v>n/a</v>
      </c>
      <c r="CD76" s="36" t="str">
        <f t="shared" si="393"/>
        <v>n/a</v>
      </c>
      <c r="CE76" s="36" t="str">
        <f t="shared" si="393"/>
        <v>n/a</v>
      </c>
      <c r="CF76" s="36" t="str">
        <f t="shared" si="393"/>
        <v>n/a</v>
      </c>
      <c r="CG76" s="36" t="str">
        <f t="shared" si="393"/>
        <v>n/a</v>
      </c>
      <c r="CH76" s="36" t="str">
        <f t="shared" si="393"/>
        <v>n/a</v>
      </c>
      <c r="CI76" s="36" t="str">
        <f t="shared" si="393"/>
        <v>n/a</v>
      </c>
      <c r="CJ76" s="36" t="str">
        <f t="shared" si="393"/>
        <v>n/a</v>
      </c>
      <c r="CK76" s="36" t="str">
        <f t="shared" si="393"/>
        <v>n/a</v>
      </c>
      <c r="CL76" s="36" t="str">
        <f t="shared" si="393"/>
        <v>n/a</v>
      </c>
      <c r="CM76" s="36" t="str">
        <f t="shared" si="393"/>
        <v>n/a</v>
      </c>
      <c r="CN76" s="36" t="str">
        <f t="shared" si="393"/>
        <v>n/a</v>
      </c>
      <c r="CO76" s="36" t="str">
        <f t="shared" si="393"/>
        <v>n/a</v>
      </c>
      <c r="CP76" s="36" t="str">
        <f t="shared" si="393"/>
        <v>n/a</v>
      </c>
      <c r="CQ76" s="36" t="str">
        <f t="shared" si="393"/>
        <v>n/a</v>
      </c>
      <c r="CR76" s="36" t="str">
        <f t="shared" ref="CR76" si="394">IFERROR(CQ76*(1+$P76),"n/a")</f>
        <v>n/a</v>
      </c>
      <c r="CS76" s="36" t="str">
        <f t="shared" si="378"/>
        <v>n/a</v>
      </c>
      <c r="CT76" s="36" t="str">
        <f t="shared" si="378"/>
        <v>n/a</v>
      </c>
      <c r="CU76" s="36" t="str">
        <f t="shared" ref="CU76:FF76" si="395">IFERROR(CT76*(1+$P76),"n/a")</f>
        <v>n/a</v>
      </c>
      <c r="CV76" s="36" t="str">
        <f t="shared" si="395"/>
        <v>n/a</v>
      </c>
      <c r="CW76" s="36" t="str">
        <f t="shared" si="395"/>
        <v>n/a</v>
      </c>
      <c r="CX76" s="36" t="str">
        <f t="shared" si="395"/>
        <v>n/a</v>
      </c>
      <c r="CY76" s="36" t="str">
        <f t="shared" si="395"/>
        <v>n/a</v>
      </c>
      <c r="CZ76" s="36" t="str">
        <f t="shared" si="395"/>
        <v>n/a</v>
      </c>
      <c r="DA76" s="36" t="str">
        <f t="shared" si="395"/>
        <v>n/a</v>
      </c>
      <c r="DB76" s="36" t="str">
        <f t="shared" si="395"/>
        <v>n/a</v>
      </c>
      <c r="DC76" s="36" t="str">
        <f t="shared" si="395"/>
        <v>n/a</v>
      </c>
      <c r="DD76" s="36" t="str">
        <f t="shared" si="395"/>
        <v>n/a</v>
      </c>
      <c r="DE76" s="36" t="str">
        <f t="shared" si="395"/>
        <v>n/a</v>
      </c>
      <c r="DF76" s="36" t="str">
        <f t="shared" si="395"/>
        <v>n/a</v>
      </c>
      <c r="DG76" s="36" t="str">
        <f t="shared" si="395"/>
        <v>n/a</v>
      </c>
      <c r="DH76" s="36" t="str">
        <f t="shared" si="395"/>
        <v>n/a</v>
      </c>
      <c r="DI76" s="36" t="str">
        <f t="shared" si="395"/>
        <v>n/a</v>
      </c>
      <c r="DJ76" s="36" t="str">
        <f t="shared" si="395"/>
        <v>n/a</v>
      </c>
      <c r="DK76" s="36" t="str">
        <f t="shared" si="395"/>
        <v>n/a</v>
      </c>
      <c r="DL76" s="36" t="str">
        <f t="shared" si="395"/>
        <v>n/a</v>
      </c>
      <c r="DM76" s="36" t="str">
        <f t="shared" si="395"/>
        <v>n/a</v>
      </c>
      <c r="DN76" s="36" t="str">
        <f t="shared" si="395"/>
        <v>n/a</v>
      </c>
      <c r="DO76" s="36" t="str">
        <f t="shared" si="395"/>
        <v>n/a</v>
      </c>
      <c r="DP76" s="36" t="str">
        <f t="shared" si="395"/>
        <v>n/a</v>
      </c>
      <c r="DQ76" s="36" t="str">
        <f t="shared" si="395"/>
        <v>n/a</v>
      </c>
      <c r="DR76" s="36" t="str">
        <f t="shared" si="395"/>
        <v>n/a</v>
      </c>
      <c r="DS76" s="36" t="str">
        <f t="shared" si="395"/>
        <v>n/a</v>
      </c>
      <c r="DT76" s="36" t="str">
        <f t="shared" si="395"/>
        <v>n/a</v>
      </c>
      <c r="DU76" s="36" t="str">
        <f t="shared" si="395"/>
        <v>n/a</v>
      </c>
      <c r="DV76" s="36" t="str">
        <f t="shared" si="395"/>
        <v>n/a</v>
      </c>
      <c r="DW76" s="36" t="str">
        <f t="shared" si="395"/>
        <v>n/a</v>
      </c>
      <c r="DX76" s="36" t="str">
        <f t="shared" si="395"/>
        <v>n/a</v>
      </c>
      <c r="DY76" s="36" t="str">
        <f t="shared" si="395"/>
        <v>n/a</v>
      </c>
      <c r="DZ76" s="36" t="str">
        <f t="shared" si="395"/>
        <v>n/a</v>
      </c>
      <c r="EA76" s="36" t="str">
        <f t="shared" si="395"/>
        <v>n/a</v>
      </c>
      <c r="EB76" s="36" t="str">
        <f t="shared" si="395"/>
        <v>n/a</v>
      </c>
      <c r="EC76" s="36" t="str">
        <f t="shared" si="395"/>
        <v>n/a</v>
      </c>
      <c r="ED76" s="36" t="str">
        <f t="shared" si="395"/>
        <v>n/a</v>
      </c>
      <c r="EE76" s="36" t="str">
        <f t="shared" si="395"/>
        <v>n/a</v>
      </c>
      <c r="EF76" s="36" t="str">
        <f t="shared" si="395"/>
        <v>n/a</v>
      </c>
      <c r="EG76" s="36" t="str">
        <f t="shared" si="395"/>
        <v>n/a</v>
      </c>
      <c r="EH76" s="36" t="str">
        <f t="shared" si="395"/>
        <v>n/a</v>
      </c>
      <c r="EI76" s="36" t="str">
        <f t="shared" si="395"/>
        <v>n/a</v>
      </c>
      <c r="EJ76" s="36" t="str">
        <f t="shared" si="395"/>
        <v>n/a</v>
      </c>
      <c r="EK76" s="36" t="str">
        <f t="shared" si="395"/>
        <v>n/a</v>
      </c>
      <c r="EL76" s="36" t="str">
        <f t="shared" si="395"/>
        <v>n/a</v>
      </c>
      <c r="EM76" s="36" t="str">
        <f t="shared" si="395"/>
        <v>n/a</v>
      </c>
      <c r="EN76" s="36" t="str">
        <f t="shared" si="395"/>
        <v>n/a</v>
      </c>
      <c r="EO76" s="36" t="str">
        <f t="shared" si="395"/>
        <v>n/a</v>
      </c>
      <c r="EP76" s="36" t="str">
        <f t="shared" si="395"/>
        <v>n/a</v>
      </c>
      <c r="EQ76" s="36" t="str">
        <f t="shared" si="395"/>
        <v>n/a</v>
      </c>
      <c r="ER76" s="36" t="str">
        <f t="shared" si="395"/>
        <v>n/a</v>
      </c>
      <c r="ES76" s="36" t="str">
        <f t="shared" si="395"/>
        <v>n/a</v>
      </c>
      <c r="ET76" s="36" t="str">
        <f t="shared" si="395"/>
        <v>n/a</v>
      </c>
      <c r="EU76" s="36" t="str">
        <f t="shared" si="395"/>
        <v>n/a</v>
      </c>
      <c r="EV76" s="36" t="str">
        <f t="shared" si="395"/>
        <v>n/a</v>
      </c>
      <c r="EW76" s="36" t="str">
        <f t="shared" si="395"/>
        <v>n/a</v>
      </c>
      <c r="EX76" s="36" t="str">
        <f t="shared" si="395"/>
        <v>n/a</v>
      </c>
      <c r="EY76" s="36" t="str">
        <f t="shared" si="395"/>
        <v>n/a</v>
      </c>
      <c r="EZ76" s="36" t="str">
        <f t="shared" si="395"/>
        <v>n/a</v>
      </c>
      <c r="FA76" s="36" t="str">
        <f t="shared" si="395"/>
        <v>n/a</v>
      </c>
      <c r="FB76" s="36" t="str">
        <f t="shared" si="395"/>
        <v>n/a</v>
      </c>
      <c r="FC76" s="36" t="str">
        <f t="shared" si="395"/>
        <v>n/a</v>
      </c>
      <c r="FD76" s="36" t="str">
        <f t="shared" si="395"/>
        <v>n/a</v>
      </c>
      <c r="FE76" s="36" t="str">
        <f t="shared" si="395"/>
        <v>n/a</v>
      </c>
      <c r="FF76" s="36" t="str">
        <f t="shared" si="395"/>
        <v>n/a</v>
      </c>
      <c r="FG76" s="36" t="str">
        <f t="shared" ref="FG76:HM76" si="396">IFERROR(FF76*(1+$P76),"n/a")</f>
        <v>n/a</v>
      </c>
      <c r="FH76" s="36" t="str">
        <f t="shared" si="396"/>
        <v>n/a</v>
      </c>
      <c r="FI76" s="36" t="str">
        <f t="shared" si="396"/>
        <v>n/a</v>
      </c>
      <c r="FJ76" s="36" t="str">
        <f t="shared" si="396"/>
        <v>n/a</v>
      </c>
      <c r="FK76" s="36" t="str">
        <f t="shared" si="396"/>
        <v>n/a</v>
      </c>
      <c r="FL76" s="36" t="str">
        <f t="shared" si="396"/>
        <v>n/a</v>
      </c>
      <c r="FM76" s="36" t="str">
        <f t="shared" si="396"/>
        <v>n/a</v>
      </c>
      <c r="FN76" s="36" t="str">
        <f t="shared" si="396"/>
        <v>n/a</v>
      </c>
      <c r="FO76" s="36" t="str">
        <f t="shared" si="396"/>
        <v>n/a</v>
      </c>
      <c r="FP76" s="36" t="str">
        <f t="shared" si="396"/>
        <v>n/a</v>
      </c>
      <c r="FQ76" s="36" t="str">
        <f t="shared" si="396"/>
        <v>n/a</v>
      </c>
      <c r="FR76" s="36" t="str">
        <f t="shared" si="396"/>
        <v>n/a</v>
      </c>
      <c r="FS76" s="36" t="str">
        <f t="shared" si="396"/>
        <v>n/a</v>
      </c>
      <c r="FT76" s="36" t="str">
        <f t="shared" si="396"/>
        <v>n/a</v>
      </c>
      <c r="FU76" s="36" t="str">
        <f t="shared" si="396"/>
        <v>n/a</v>
      </c>
      <c r="FV76" s="36" t="str">
        <f t="shared" si="396"/>
        <v>n/a</v>
      </c>
      <c r="FW76" s="36" t="str">
        <f t="shared" si="396"/>
        <v>n/a</v>
      </c>
      <c r="FX76" s="36" t="str">
        <f t="shared" si="396"/>
        <v>n/a</v>
      </c>
      <c r="FY76" s="36" t="str">
        <f t="shared" si="396"/>
        <v>n/a</v>
      </c>
      <c r="FZ76" s="36" t="str">
        <f t="shared" si="396"/>
        <v>n/a</v>
      </c>
      <c r="GA76" s="36" t="str">
        <f t="shared" si="396"/>
        <v>n/a</v>
      </c>
      <c r="GB76" s="36" t="str">
        <f t="shared" si="396"/>
        <v>n/a</v>
      </c>
      <c r="GC76" s="36" t="str">
        <f t="shared" si="396"/>
        <v>n/a</v>
      </c>
      <c r="GD76" s="36" t="str">
        <f t="shared" si="396"/>
        <v>n/a</v>
      </c>
      <c r="GE76" s="36" t="str">
        <f t="shared" si="396"/>
        <v>n/a</v>
      </c>
      <c r="GF76" s="36" t="str">
        <f t="shared" si="396"/>
        <v>n/a</v>
      </c>
      <c r="GG76" s="36" t="str">
        <f t="shared" si="396"/>
        <v>n/a</v>
      </c>
      <c r="GH76" s="36" t="str">
        <f t="shared" si="396"/>
        <v>n/a</v>
      </c>
      <c r="GI76" s="36" t="str">
        <f t="shared" si="396"/>
        <v>n/a</v>
      </c>
      <c r="GJ76" s="36" t="str">
        <f t="shared" si="396"/>
        <v>n/a</v>
      </c>
      <c r="GK76" s="36" t="str">
        <f t="shared" si="396"/>
        <v>n/a</v>
      </c>
      <c r="GL76" s="36" t="str">
        <f t="shared" si="396"/>
        <v>n/a</v>
      </c>
      <c r="GM76" s="36" t="str">
        <f t="shared" si="396"/>
        <v>n/a</v>
      </c>
      <c r="GN76" s="36" t="str">
        <f t="shared" si="396"/>
        <v>n/a</v>
      </c>
      <c r="GO76" s="36" t="str">
        <f t="shared" si="396"/>
        <v>n/a</v>
      </c>
      <c r="GP76" s="36" t="str">
        <f t="shared" si="396"/>
        <v>n/a</v>
      </c>
      <c r="GQ76" s="36" t="str">
        <f t="shared" si="396"/>
        <v>n/a</v>
      </c>
      <c r="GR76" s="36" t="str">
        <f t="shared" si="396"/>
        <v>n/a</v>
      </c>
      <c r="GS76" s="36" t="str">
        <f t="shared" si="396"/>
        <v>n/a</v>
      </c>
      <c r="GT76" s="36" t="str">
        <f t="shared" si="396"/>
        <v>n/a</v>
      </c>
      <c r="GU76" s="36" t="str">
        <f t="shared" si="396"/>
        <v>n/a</v>
      </c>
      <c r="GV76" s="36" t="str">
        <f t="shared" si="396"/>
        <v>n/a</v>
      </c>
      <c r="GW76" s="36" t="str">
        <f t="shared" si="396"/>
        <v>n/a</v>
      </c>
      <c r="GX76" s="36" t="str">
        <f t="shared" si="396"/>
        <v>n/a</v>
      </c>
      <c r="GY76" s="36" t="str">
        <f t="shared" si="396"/>
        <v>n/a</v>
      </c>
      <c r="GZ76" s="36" t="str">
        <f t="shared" si="396"/>
        <v>n/a</v>
      </c>
      <c r="HA76" s="36" t="str">
        <f t="shared" si="396"/>
        <v>n/a</v>
      </c>
      <c r="HB76" s="36" t="str">
        <f t="shared" si="396"/>
        <v>n/a</v>
      </c>
      <c r="HC76" s="36" t="str">
        <f t="shared" si="396"/>
        <v>n/a</v>
      </c>
      <c r="HD76" s="36" t="str">
        <f t="shared" si="396"/>
        <v>n/a</v>
      </c>
      <c r="HE76" s="36" t="str">
        <f t="shared" si="396"/>
        <v>n/a</v>
      </c>
      <c r="HF76" s="36" t="str">
        <f t="shared" si="396"/>
        <v>n/a</v>
      </c>
      <c r="HG76" s="36" t="str">
        <f t="shared" si="396"/>
        <v>n/a</v>
      </c>
      <c r="HH76" s="36" t="str">
        <f t="shared" si="396"/>
        <v>n/a</v>
      </c>
      <c r="HI76" s="36" t="str">
        <f t="shared" si="396"/>
        <v>n/a</v>
      </c>
      <c r="HJ76" s="36" t="str">
        <f t="shared" si="396"/>
        <v>n/a</v>
      </c>
      <c r="HK76" s="36" t="str">
        <f t="shared" si="396"/>
        <v>n/a</v>
      </c>
      <c r="HL76" s="36" t="str">
        <f t="shared" si="396"/>
        <v>n/a</v>
      </c>
      <c r="HM76" s="36" t="str">
        <f t="shared" si="396"/>
        <v>n/a</v>
      </c>
    </row>
    <row r="77" spans="1:221" x14ac:dyDescent="0.25">
      <c r="A77" s="7" t="s">
        <v>1048</v>
      </c>
      <c r="B77" s="16" t="s">
        <v>1047</v>
      </c>
      <c r="C77" s="15">
        <v>185.12299999999999</v>
      </c>
      <c r="D77" s="15">
        <v>18.059999999999999</v>
      </c>
      <c r="E77" s="14">
        <f t="shared" si="0"/>
        <v>3343.3213799999994</v>
      </c>
      <c r="F77" s="12">
        <f>IF(OR(G77="n/a",J77="n/a"),0%,E77/SUMIFS(E$13:E$239,G$13:G$239,"&lt;&gt;n/a",$J$13:$J$239,"&lt;&gt;n/a"))</f>
        <v>0</v>
      </c>
      <c r="G77" s="29">
        <v>1.3289036544850499E-2</v>
      </c>
      <c r="H77" s="13" t="str">
        <f t="shared" si="7"/>
        <v>n/a</v>
      </c>
      <c r="I77" s="33" t="str">
        <f t="shared" si="8"/>
        <v>n/a</v>
      </c>
      <c r="J77" s="29" t="s">
        <v>227</v>
      </c>
      <c r="K77" s="13" t="str">
        <f t="shared" si="162"/>
        <v>n/a</v>
      </c>
      <c r="L77" s="29" t="str">
        <f t="shared" si="176"/>
        <v>n/a</v>
      </c>
      <c r="M77" s="29" t="str">
        <f t="shared" si="177"/>
        <v>n/a</v>
      </c>
      <c r="N77" s="29" t="str">
        <f t="shared" si="178"/>
        <v>n/a</v>
      </c>
      <c r="O77" s="29" t="str">
        <f t="shared" si="179"/>
        <v>n/a</v>
      </c>
      <c r="P77" s="1">
        <v>4.0398999999999852E-2</v>
      </c>
      <c r="Q77" s="1" t="str">
        <f t="shared" si="167"/>
        <v>n/a</v>
      </c>
      <c r="R77" s="12" t="str">
        <f t="shared" si="180"/>
        <v>n/a</v>
      </c>
      <c r="S77" s="12">
        <f t="shared" si="181"/>
        <v>0</v>
      </c>
      <c r="T77" s="7"/>
      <c r="U77" s="42">
        <f t="shared" si="170"/>
        <v>-18.059999999999999</v>
      </c>
      <c r="V77" s="36" t="str">
        <f t="shared" si="171"/>
        <v>n/a</v>
      </c>
      <c r="W77" s="36" t="str">
        <f t="shared" ref="W77:Z77" si="397">IFERROR(V77*(1+$J77),"n/a")</f>
        <v>n/a</v>
      </c>
      <c r="X77" s="36" t="str">
        <f t="shared" si="397"/>
        <v>n/a</v>
      </c>
      <c r="Y77" s="36" t="str">
        <f t="shared" si="397"/>
        <v>n/a</v>
      </c>
      <c r="Z77" s="36" t="str">
        <f t="shared" si="397"/>
        <v>n/a</v>
      </c>
      <c r="AA77" s="36" t="str">
        <f t="shared" si="183"/>
        <v>n/a</v>
      </c>
      <c r="AB77" s="36" t="str">
        <f t="shared" si="184"/>
        <v>n/a</v>
      </c>
      <c r="AC77" s="36" t="str">
        <f t="shared" si="185"/>
        <v>n/a</v>
      </c>
      <c r="AD77" s="36" t="str">
        <f t="shared" si="186"/>
        <v>n/a</v>
      </c>
      <c r="AE77" s="36" t="str">
        <f t="shared" si="187"/>
        <v>n/a</v>
      </c>
      <c r="AF77" s="36" t="str">
        <f t="shared" ref="AF77:CQ77" si="398">IFERROR(AE77*(1+$P77),"n/a")</f>
        <v>n/a</v>
      </c>
      <c r="AG77" s="36" t="str">
        <f t="shared" si="398"/>
        <v>n/a</v>
      </c>
      <c r="AH77" s="36" t="str">
        <f t="shared" si="398"/>
        <v>n/a</v>
      </c>
      <c r="AI77" s="36" t="str">
        <f t="shared" si="398"/>
        <v>n/a</v>
      </c>
      <c r="AJ77" s="36" t="str">
        <f t="shared" si="398"/>
        <v>n/a</v>
      </c>
      <c r="AK77" s="36" t="str">
        <f t="shared" si="398"/>
        <v>n/a</v>
      </c>
      <c r="AL77" s="36" t="str">
        <f t="shared" si="398"/>
        <v>n/a</v>
      </c>
      <c r="AM77" s="36" t="str">
        <f t="shared" si="398"/>
        <v>n/a</v>
      </c>
      <c r="AN77" s="36" t="str">
        <f t="shared" si="398"/>
        <v>n/a</v>
      </c>
      <c r="AO77" s="36" t="str">
        <f t="shared" si="398"/>
        <v>n/a</v>
      </c>
      <c r="AP77" s="36" t="str">
        <f t="shared" si="398"/>
        <v>n/a</v>
      </c>
      <c r="AQ77" s="36" t="str">
        <f t="shared" si="398"/>
        <v>n/a</v>
      </c>
      <c r="AR77" s="36" t="str">
        <f t="shared" si="398"/>
        <v>n/a</v>
      </c>
      <c r="AS77" s="36" t="str">
        <f t="shared" si="398"/>
        <v>n/a</v>
      </c>
      <c r="AT77" s="36" t="str">
        <f t="shared" si="398"/>
        <v>n/a</v>
      </c>
      <c r="AU77" s="36" t="str">
        <f t="shared" si="398"/>
        <v>n/a</v>
      </c>
      <c r="AV77" s="36" t="str">
        <f t="shared" si="398"/>
        <v>n/a</v>
      </c>
      <c r="AW77" s="36" t="str">
        <f t="shared" si="398"/>
        <v>n/a</v>
      </c>
      <c r="AX77" s="36" t="str">
        <f t="shared" si="398"/>
        <v>n/a</v>
      </c>
      <c r="AY77" s="36" t="str">
        <f t="shared" si="398"/>
        <v>n/a</v>
      </c>
      <c r="AZ77" s="36" t="str">
        <f t="shared" si="398"/>
        <v>n/a</v>
      </c>
      <c r="BA77" s="36" t="str">
        <f t="shared" si="398"/>
        <v>n/a</v>
      </c>
      <c r="BB77" s="36" t="str">
        <f t="shared" si="398"/>
        <v>n/a</v>
      </c>
      <c r="BC77" s="36" t="str">
        <f t="shared" si="398"/>
        <v>n/a</v>
      </c>
      <c r="BD77" s="36" t="str">
        <f t="shared" si="398"/>
        <v>n/a</v>
      </c>
      <c r="BE77" s="36" t="str">
        <f t="shared" si="398"/>
        <v>n/a</v>
      </c>
      <c r="BF77" s="36" t="str">
        <f t="shared" si="398"/>
        <v>n/a</v>
      </c>
      <c r="BG77" s="36" t="str">
        <f t="shared" si="398"/>
        <v>n/a</v>
      </c>
      <c r="BH77" s="36" t="str">
        <f t="shared" si="398"/>
        <v>n/a</v>
      </c>
      <c r="BI77" s="36" t="str">
        <f t="shared" si="398"/>
        <v>n/a</v>
      </c>
      <c r="BJ77" s="36" t="str">
        <f t="shared" si="398"/>
        <v>n/a</v>
      </c>
      <c r="BK77" s="36" t="str">
        <f t="shared" si="398"/>
        <v>n/a</v>
      </c>
      <c r="BL77" s="36" t="str">
        <f t="shared" si="398"/>
        <v>n/a</v>
      </c>
      <c r="BM77" s="36" t="str">
        <f t="shared" si="398"/>
        <v>n/a</v>
      </c>
      <c r="BN77" s="36" t="str">
        <f t="shared" si="398"/>
        <v>n/a</v>
      </c>
      <c r="BO77" s="36" t="str">
        <f t="shared" si="398"/>
        <v>n/a</v>
      </c>
      <c r="BP77" s="36" t="str">
        <f t="shared" si="398"/>
        <v>n/a</v>
      </c>
      <c r="BQ77" s="36" t="str">
        <f t="shared" si="398"/>
        <v>n/a</v>
      </c>
      <c r="BR77" s="36" t="str">
        <f t="shared" si="398"/>
        <v>n/a</v>
      </c>
      <c r="BS77" s="36" t="str">
        <f t="shared" si="398"/>
        <v>n/a</v>
      </c>
      <c r="BT77" s="36" t="str">
        <f t="shared" si="398"/>
        <v>n/a</v>
      </c>
      <c r="BU77" s="36" t="str">
        <f t="shared" si="398"/>
        <v>n/a</v>
      </c>
      <c r="BV77" s="36" t="str">
        <f t="shared" si="398"/>
        <v>n/a</v>
      </c>
      <c r="BW77" s="36" t="str">
        <f t="shared" si="398"/>
        <v>n/a</v>
      </c>
      <c r="BX77" s="36" t="str">
        <f t="shared" si="398"/>
        <v>n/a</v>
      </c>
      <c r="BY77" s="36" t="str">
        <f t="shared" si="398"/>
        <v>n/a</v>
      </c>
      <c r="BZ77" s="36" t="str">
        <f t="shared" si="398"/>
        <v>n/a</v>
      </c>
      <c r="CA77" s="36" t="str">
        <f t="shared" si="398"/>
        <v>n/a</v>
      </c>
      <c r="CB77" s="36" t="str">
        <f t="shared" si="398"/>
        <v>n/a</v>
      </c>
      <c r="CC77" s="36" t="str">
        <f t="shared" si="398"/>
        <v>n/a</v>
      </c>
      <c r="CD77" s="36" t="str">
        <f t="shared" si="398"/>
        <v>n/a</v>
      </c>
      <c r="CE77" s="36" t="str">
        <f t="shared" si="398"/>
        <v>n/a</v>
      </c>
      <c r="CF77" s="36" t="str">
        <f t="shared" si="398"/>
        <v>n/a</v>
      </c>
      <c r="CG77" s="36" t="str">
        <f t="shared" si="398"/>
        <v>n/a</v>
      </c>
      <c r="CH77" s="36" t="str">
        <f t="shared" si="398"/>
        <v>n/a</v>
      </c>
      <c r="CI77" s="36" t="str">
        <f t="shared" si="398"/>
        <v>n/a</v>
      </c>
      <c r="CJ77" s="36" t="str">
        <f t="shared" si="398"/>
        <v>n/a</v>
      </c>
      <c r="CK77" s="36" t="str">
        <f t="shared" si="398"/>
        <v>n/a</v>
      </c>
      <c r="CL77" s="36" t="str">
        <f t="shared" si="398"/>
        <v>n/a</v>
      </c>
      <c r="CM77" s="36" t="str">
        <f t="shared" si="398"/>
        <v>n/a</v>
      </c>
      <c r="CN77" s="36" t="str">
        <f t="shared" si="398"/>
        <v>n/a</v>
      </c>
      <c r="CO77" s="36" t="str">
        <f t="shared" si="398"/>
        <v>n/a</v>
      </c>
      <c r="CP77" s="36" t="str">
        <f t="shared" si="398"/>
        <v>n/a</v>
      </c>
      <c r="CQ77" s="36" t="str">
        <f t="shared" si="398"/>
        <v>n/a</v>
      </c>
      <c r="CR77" s="36" t="str">
        <f t="shared" ref="CR77:FC81" si="399">IFERROR(CQ77*(1+$P77),"n/a")</f>
        <v>n/a</v>
      </c>
      <c r="CS77" s="36" t="str">
        <f t="shared" si="399"/>
        <v>n/a</v>
      </c>
      <c r="CT77" s="36" t="str">
        <f t="shared" si="399"/>
        <v>n/a</v>
      </c>
      <c r="CU77" s="36" t="str">
        <f t="shared" si="399"/>
        <v>n/a</v>
      </c>
      <c r="CV77" s="36" t="str">
        <f t="shared" si="399"/>
        <v>n/a</v>
      </c>
      <c r="CW77" s="36" t="str">
        <f t="shared" si="399"/>
        <v>n/a</v>
      </c>
      <c r="CX77" s="36" t="str">
        <f t="shared" si="399"/>
        <v>n/a</v>
      </c>
      <c r="CY77" s="36" t="str">
        <f t="shared" si="399"/>
        <v>n/a</v>
      </c>
      <c r="CZ77" s="36" t="str">
        <f t="shared" si="399"/>
        <v>n/a</v>
      </c>
      <c r="DA77" s="36" t="str">
        <f t="shared" si="399"/>
        <v>n/a</v>
      </c>
      <c r="DB77" s="36" t="str">
        <f t="shared" si="399"/>
        <v>n/a</v>
      </c>
      <c r="DC77" s="36" t="str">
        <f t="shared" si="399"/>
        <v>n/a</v>
      </c>
      <c r="DD77" s="36" t="str">
        <f t="shared" si="399"/>
        <v>n/a</v>
      </c>
      <c r="DE77" s="36" t="str">
        <f t="shared" si="399"/>
        <v>n/a</v>
      </c>
      <c r="DF77" s="36" t="str">
        <f t="shared" si="399"/>
        <v>n/a</v>
      </c>
      <c r="DG77" s="36" t="str">
        <f t="shared" si="399"/>
        <v>n/a</v>
      </c>
      <c r="DH77" s="36" t="str">
        <f t="shared" si="399"/>
        <v>n/a</v>
      </c>
      <c r="DI77" s="36" t="str">
        <f t="shared" si="399"/>
        <v>n/a</v>
      </c>
      <c r="DJ77" s="36" t="str">
        <f t="shared" si="399"/>
        <v>n/a</v>
      </c>
      <c r="DK77" s="36" t="str">
        <f t="shared" si="399"/>
        <v>n/a</v>
      </c>
      <c r="DL77" s="36" t="str">
        <f t="shared" si="399"/>
        <v>n/a</v>
      </c>
      <c r="DM77" s="36" t="str">
        <f t="shared" si="399"/>
        <v>n/a</v>
      </c>
      <c r="DN77" s="36" t="str">
        <f t="shared" si="399"/>
        <v>n/a</v>
      </c>
      <c r="DO77" s="36" t="str">
        <f t="shared" si="399"/>
        <v>n/a</v>
      </c>
      <c r="DP77" s="36" t="str">
        <f t="shared" si="399"/>
        <v>n/a</v>
      </c>
      <c r="DQ77" s="36" t="str">
        <f t="shared" si="399"/>
        <v>n/a</v>
      </c>
      <c r="DR77" s="36" t="str">
        <f t="shared" si="399"/>
        <v>n/a</v>
      </c>
      <c r="DS77" s="36" t="str">
        <f t="shared" si="399"/>
        <v>n/a</v>
      </c>
      <c r="DT77" s="36" t="str">
        <f t="shared" si="399"/>
        <v>n/a</v>
      </c>
      <c r="DU77" s="36" t="str">
        <f t="shared" si="399"/>
        <v>n/a</v>
      </c>
      <c r="DV77" s="36" t="str">
        <f t="shared" si="399"/>
        <v>n/a</v>
      </c>
      <c r="DW77" s="36" t="str">
        <f t="shared" si="399"/>
        <v>n/a</v>
      </c>
      <c r="DX77" s="36" t="str">
        <f t="shared" si="399"/>
        <v>n/a</v>
      </c>
      <c r="DY77" s="36" t="str">
        <f t="shared" si="399"/>
        <v>n/a</v>
      </c>
      <c r="DZ77" s="36" t="str">
        <f t="shared" si="399"/>
        <v>n/a</v>
      </c>
      <c r="EA77" s="36" t="str">
        <f t="shared" si="399"/>
        <v>n/a</v>
      </c>
      <c r="EB77" s="36" t="str">
        <f t="shared" si="399"/>
        <v>n/a</v>
      </c>
      <c r="EC77" s="36" t="str">
        <f t="shared" si="399"/>
        <v>n/a</v>
      </c>
      <c r="ED77" s="36" t="str">
        <f t="shared" si="399"/>
        <v>n/a</v>
      </c>
      <c r="EE77" s="36" t="str">
        <f t="shared" si="399"/>
        <v>n/a</v>
      </c>
      <c r="EF77" s="36" t="str">
        <f t="shared" si="399"/>
        <v>n/a</v>
      </c>
      <c r="EG77" s="36" t="str">
        <f t="shared" si="399"/>
        <v>n/a</v>
      </c>
      <c r="EH77" s="36" t="str">
        <f t="shared" si="399"/>
        <v>n/a</v>
      </c>
      <c r="EI77" s="36" t="str">
        <f t="shared" si="399"/>
        <v>n/a</v>
      </c>
      <c r="EJ77" s="36" t="str">
        <f t="shared" si="399"/>
        <v>n/a</v>
      </c>
      <c r="EK77" s="36" t="str">
        <f t="shared" si="399"/>
        <v>n/a</v>
      </c>
      <c r="EL77" s="36" t="str">
        <f t="shared" si="399"/>
        <v>n/a</v>
      </c>
      <c r="EM77" s="36" t="str">
        <f t="shared" si="399"/>
        <v>n/a</v>
      </c>
      <c r="EN77" s="36" t="str">
        <f t="shared" si="399"/>
        <v>n/a</v>
      </c>
      <c r="EO77" s="36" t="str">
        <f t="shared" si="399"/>
        <v>n/a</v>
      </c>
      <c r="EP77" s="36" t="str">
        <f t="shared" si="399"/>
        <v>n/a</v>
      </c>
      <c r="EQ77" s="36" t="str">
        <f t="shared" si="399"/>
        <v>n/a</v>
      </c>
      <c r="ER77" s="36" t="str">
        <f t="shared" si="399"/>
        <v>n/a</v>
      </c>
      <c r="ES77" s="36" t="str">
        <f t="shared" si="399"/>
        <v>n/a</v>
      </c>
      <c r="ET77" s="36" t="str">
        <f t="shared" si="399"/>
        <v>n/a</v>
      </c>
      <c r="EU77" s="36" t="str">
        <f t="shared" si="399"/>
        <v>n/a</v>
      </c>
      <c r="EV77" s="36" t="str">
        <f t="shared" si="399"/>
        <v>n/a</v>
      </c>
      <c r="EW77" s="36" t="str">
        <f t="shared" si="399"/>
        <v>n/a</v>
      </c>
      <c r="EX77" s="36" t="str">
        <f t="shared" si="399"/>
        <v>n/a</v>
      </c>
      <c r="EY77" s="36" t="str">
        <f t="shared" si="399"/>
        <v>n/a</v>
      </c>
      <c r="EZ77" s="36" t="str">
        <f t="shared" si="399"/>
        <v>n/a</v>
      </c>
      <c r="FA77" s="36" t="str">
        <f t="shared" si="399"/>
        <v>n/a</v>
      </c>
      <c r="FB77" s="36" t="str">
        <f t="shared" si="399"/>
        <v>n/a</v>
      </c>
      <c r="FC77" s="36" t="str">
        <f t="shared" si="399"/>
        <v>n/a</v>
      </c>
      <c r="FD77" s="36" t="str">
        <f t="shared" ref="FD77:HM77" si="400">IFERROR(FC77*(1+$P77),"n/a")</f>
        <v>n/a</v>
      </c>
      <c r="FE77" s="36" t="str">
        <f t="shared" si="400"/>
        <v>n/a</v>
      </c>
      <c r="FF77" s="36" t="str">
        <f t="shared" si="400"/>
        <v>n/a</v>
      </c>
      <c r="FG77" s="36" t="str">
        <f t="shared" si="400"/>
        <v>n/a</v>
      </c>
      <c r="FH77" s="36" t="str">
        <f t="shared" si="400"/>
        <v>n/a</v>
      </c>
      <c r="FI77" s="36" t="str">
        <f t="shared" si="400"/>
        <v>n/a</v>
      </c>
      <c r="FJ77" s="36" t="str">
        <f t="shared" si="400"/>
        <v>n/a</v>
      </c>
      <c r="FK77" s="36" t="str">
        <f t="shared" si="400"/>
        <v>n/a</v>
      </c>
      <c r="FL77" s="36" t="str">
        <f t="shared" si="400"/>
        <v>n/a</v>
      </c>
      <c r="FM77" s="36" t="str">
        <f t="shared" si="400"/>
        <v>n/a</v>
      </c>
      <c r="FN77" s="36" t="str">
        <f t="shared" si="400"/>
        <v>n/a</v>
      </c>
      <c r="FO77" s="36" t="str">
        <f t="shared" si="400"/>
        <v>n/a</v>
      </c>
      <c r="FP77" s="36" t="str">
        <f t="shared" si="400"/>
        <v>n/a</v>
      </c>
      <c r="FQ77" s="36" t="str">
        <f t="shared" si="400"/>
        <v>n/a</v>
      </c>
      <c r="FR77" s="36" t="str">
        <f t="shared" si="400"/>
        <v>n/a</v>
      </c>
      <c r="FS77" s="36" t="str">
        <f t="shared" si="400"/>
        <v>n/a</v>
      </c>
      <c r="FT77" s="36" t="str">
        <f t="shared" si="400"/>
        <v>n/a</v>
      </c>
      <c r="FU77" s="36" t="str">
        <f t="shared" si="400"/>
        <v>n/a</v>
      </c>
      <c r="FV77" s="36" t="str">
        <f t="shared" si="400"/>
        <v>n/a</v>
      </c>
      <c r="FW77" s="36" t="str">
        <f t="shared" si="400"/>
        <v>n/a</v>
      </c>
      <c r="FX77" s="36" t="str">
        <f t="shared" si="400"/>
        <v>n/a</v>
      </c>
      <c r="FY77" s="36" t="str">
        <f t="shared" si="400"/>
        <v>n/a</v>
      </c>
      <c r="FZ77" s="36" t="str">
        <f t="shared" si="400"/>
        <v>n/a</v>
      </c>
      <c r="GA77" s="36" t="str">
        <f t="shared" si="400"/>
        <v>n/a</v>
      </c>
      <c r="GB77" s="36" t="str">
        <f t="shared" si="400"/>
        <v>n/a</v>
      </c>
      <c r="GC77" s="36" t="str">
        <f t="shared" si="400"/>
        <v>n/a</v>
      </c>
      <c r="GD77" s="36" t="str">
        <f t="shared" si="400"/>
        <v>n/a</v>
      </c>
      <c r="GE77" s="36" t="str">
        <f t="shared" si="400"/>
        <v>n/a</v>
      </c>
      <c r="GF77" s="36" t="str">
        <f t="shared" si="400"/>
        <v>n/a</v>
      </c>
      <c r="GG77" s="36" t="str">
        <f t="shared" si="400"/>
        <v>n/a</v>
      </c>
      <c r="GH77" s="36" t="str">
        <f t="shared" si="400"/>
        <v>n/a</v>
      </c>
      <c r="GI77" s="36" t="str">
        <f t="shared" si="400"/>
        <v>n/a</v>
      </c>
      <c r="GJ77" s="36" t="str">
        <f t="shared" si="400"/>
        <v>n/a</v>
      </c>
      <c r="GK77" s="36" t="str">
        <f t="shared" si="400"/>
        <v>n/a</v>
      </c>
      <c r="GL77" s="36" t="str">
        <f t="shared" si="400"/>
        <v>n/a</v>
      </c>
      <c r="GM77" s="36" t="str">
        <f t="shared" si="400"/>
        <v>n/a</v>
      </c>
      <c r="GN77" s="36" t="str">
        <f t="shared" si="400"/>
        <v>n/a</v>
      </c>
      <c r="GO77" s="36" t="str">
        <f t="shared" si="400"/>
        <v>n/a</v>
      </c>
      <c r="GP77" s="36" t="str">
        <f t="shared" si="400"/>
        <v>n/a</v>
      </c>
      <c r="GQ77" s="36" t="str">
        <f t="shared" si="400"/>
        <v>n/a</v>
      </c>
      <c r="GR77" s="36" t="str">
        <f t="shared" si="400"/>
        <v>n/a</v>
      </c>
      <c r="GS77" s="36" t="str">
        <f t="shared" si="400"/>
        <v>n/a</v>
      </c>
      <c r="GT77" s="36" t="str">
        <f t="shared" si="400"/>
        <v>n/a</v>
      </c>
      <c r="GU77" s="36" t="str">
        <f t="shared" si="400"/>
        <v>n/a</v>
      </c>
      <c r="GV77" s="36" t="str">
        <f t="shared" si="400"/>
        <v>n/a</v>
      </c>
      <c r="GW77" s="36" t="str">
        <f t="shared" si="400"/>
        <v>n/a</v>
      </c>
      <c r="GX77" s="36" t="str">
        <f t="shared" si="400"/>
        <v>n/a</v>
      </c>
      <c r="GY77" s="36" t="str">
        <f t="shared" si="400"/>
        <v>n/a</v>
      </c>
      <c r="GZ77" s="36" t="str">
        <f t="shared" si="400"/>
        <v>n/a</v>
      </c>
      <c r="HA77" s="36" t="str">
        <f t="shared" si="400"/>
        <v>n/a</v>
      </c>
      <c r="HB77" s="36" t="str">
        <f t="shared" si="400"/>
        <v>n/a</v>
      </c>
      <c r="HC77" s="36" t="str">
        <f t="shared" si="400"/>
        <v>n/a</v>
      </c>
      <c r="HD77" s="36" t="str">
        <f t="shared" si="400"/>
        <v>n/a</v>
      </c>
      <c r="HE77" s="36" t="str">
        <f t="shared" si="400"/>
        <v>n/a</v>
      </c>
      <c r="HF77" s="36" t="str">
        <f t="shared" si="400"/>
        <v>n/a</v>
      </c>
      <c r="HG77" s="36" t="str">
        <f t="shared" si="400"/>
        <v>n/a</v>
      </c>
      <c r="HH77" s="36" t="str">
        <f t="shared" si="400"/>
        <v>n/a</v>
      </c>
      <c r="HI77" s="36" t="str">
        <f t="shared" si="400"/>
        <v>n/a</v>
      </c>
      <c r="HJ77" s="36" t="str">
        <f t="shared" si="400"/>
        <v>n/a</v>
      </c>
      <c r="HK77" s="36" t="str">
        <f t="shared" si="400"/>
        <v>n/a</v>
      </c>
      <c r="HL77" s="36" t="str">
        <f t="shared" si="400"/>
        <v>n/a</v>
      </c>
      <c r="HM77" s="36" t="str">
        <f t="shared" si="400"/>
        <v>n/a</v>
      </c>
    </row>
    <row r="78" spans="1:221" x14ac:dyDescent="0.25">
      <c r="A78" s="7" t="s">
        <v>1665</v>
      </c>
      <c r="B78" s="16" t="s">
        <v>1666</v>
      </c>
      <c r="C78" s="15">
        <v>462.32100000000003</v>
      </c>
      <c r="D78" s="15">
        <v>3.25</v>
      </c>
      <c r="E78" s="14">
        <f t="shared" si="0"/>
        <v>1502.5432500000002</v>
      </c>
      <c r="F78" s="12">
        <f>IF(OR(G78="n/a",J78="n/a"),0%,E78/SUMIFS(E$13:E$239,G$13:G$239,"&lt;&gt;n/a",$J$13:$J$239,"&lt;&gt;n/a"))</f>
        <v>0</v>
      </c>
      <c r="G78" s="29">
        <v>2.1046153846153846E-2</v>
      </c>
      <c r="H78" s="13" t="str">
        <f t="shared" ref="H78:H141" si="401">IFERROR(G78*(1+(0.5*J78)),"n/a")</f>
        <v>n/a</v>
      </c>
      <c r="I78" s="33" t="str">
        <f t="shared" ref="I78:I141" si="402">IFERROR(H78*D78,"n/a")</f>
        <v>n/a</v>
      </c>
      <c r="J78" s="29" t="s">
        <v>227</v>
      </c>
      <c r="K78" s="13" t="str">
        <f t="shared" si="162"/>
        <v>n/a</v>
      </c>
      <c r="L78" s="29" t="str">
        <f t="shared" si="176"/>
        <v>n/a</v>
      </c>
      <c r="M78" s="29" t="str">
        <f t="shared" si="177"/>
        <v>n/a</v>
      </c>
      <c r="N78" s="29" t="str">
        <f t="shared" si="178"/>
        <v>n/a</v>
      </c>
      <c r="O78" s="29" t="str">
        <f t="shared" si="179"/>
        <v>n/a</v>
      </c>
      <c r="P78" s="1">
        <v>4.0398999999999852E-2</v>
      </c>
      <c r="Q78" s="1" t="str">
        <f t="shared" si="167"/>
        <v>n/a</v>
      </c>
      <c r="R78" s="12" t="str">
        <f t="shared" si="180"/>
        <v>n/a</v>
      </c>
      <c r="S78" s="12">
        <f t="shared" si="181"/>
        <v>0</v>
      </c>
      <c r="T78" s="7"/>
      <c r="U78" s="42">
        <f t="shared" si="170"/>
        <v>-3.25</v>
      </c>
      <c r="V78" s="36" t="str">
        <f t="shared" si="171"/>
        <v>n/a</v>
      </c>
      <c r="W78" s="36" t="str">
        <f t="shared" ref="W78:Z78" si="403">IFERROR(V78*(1+$J78),"n/a")</f>
        <v>n/a</v>
      </c>
      <c r="X78" s="36" t="str">
        <f t="shared" si="403"/>
        <v>n/a</v>
      </c>
      <c r="Y78" s="36" t="str">
        <f t="shared" si="403"/>
        <v>n/a</v>
      </c>
      <c r="Z78" s="36" t="str">
        <f t="shared" si="403"/>
        <v>n/a</v>
      </c>
      <c r="AA78" s="36" t="str">
        <f t="shared" si="183"/>
        <v>n/a</v>
      </c>
      <c r="AB78" s="36" t="str">
        <f t="shared" si="184"/>
        <v>n/a</v>
      </c>
      <c r="AC78" s="36" t="str">
        <f t="shared" si="185"/>
        <v>n/a</v>
      </c>
      <c r="AD78" s="36" t="str">
        <f t="shared" si="186"/>
        <v>n/a</v>
      </c>
      <c r="AE78" s="36" t="str">
        <f t="shared" si="187"/>
        <v>n/a</v>
      </c>
      <c r="AF78" s="36" t="str">
        <f t="shared" ref="AF78:CQ78" si="404">IFERROR(AE78*(1+$P78),"n/a")</f>
        <v>n/a</v>
      </c>
      <c r="AG78" s="36" t="str">
        <f t="shared" si="404"/>
        <v>n/a</v>
      </c>
      <c r="AH78" s="36" t="str">
        <f t="shared" si="404"/>
        <v>n/a</v>
      </c>
      <c r="AI78" s="36" t="str">
        <f t="shared" si="404"/>
        <v>n/a</v>
      </c>
      <c r="AJ78" s="36" t="str">
        <f t="shared" si="404"/>
        <v>n/a</v>
      </c>
      <c r="AK78" s="36" t="str">
        <f t="shared" si="404"/>
        <v>n/a</v>
      </c>
      <c r="AL78" s="36" t="str">
        <f t="shared" si="404"/>
        <v>n/a</v>
      </c>
      <c r="AM78" s="36" t="str">
        <f t="shared" si="404"/>
        <v>n/a</v>
      </c>
      <c r="AN78" s="36" t="str">
        <f t="shared" si="404"/>
        <v>n/a</v>
      </c>
      <c r="AO78" s="36" t="str">
        <f t="shared" si="404"/>
        <v>n/a</v>
      </c>
      <c r="AP78" s="36" t="str">
        <f t="shared" si="404"/>
        <v>n/a</v>
      </c>
      <c r="AQ78" s="36" t="str">
        <f t="shared" si="404"/>
        <v>n/a</v>
      </c>
      <c r="AR78" s="36" t="str">
        <f t="shared" si="404"/>
        <v>n/a</v>
      </c>
      <c r="AS78" s="36" t="str">
        <f t="shared" si="404"/>
        <v>n/a</v>
      </c>
      <c r="AT78" s="36" t="str">
        <f t="shared" si="404"/>
        <v>n/a</v>
      </c>
      <c r="AU78" s="36" t="str">
        <f t="shared" si="404"/>
        <v>n/a</v>
      </c>
      <c r="AV78" s="36" t="str">
        <f t="shared" si="404"/>
        <v>n/a</v>
      </c>
      <c r="AW78" s="36" t="str">
        <f t="shared" si="404"/>
        <v>n/a</v>
      </c>
      <c r="AX78" s="36" t="str">
        <f t="shared" si="404"/>
        <v>n/a</v>
      </c>
      <c r="AY78" s="36" t="str">
        <f t="shared" si="404"/>
        <v>n/a</v>
      </c>
      <c r="AZ78" s="36" t="str">
        <f t="shared" si="404"/>
        <v>n/a</v>
      </c>
      <c r="BA78" s="36" t="str">
        <f t="shared" si="404"/>
        <v>n/a</v>
      </c>
      <c r="BB78" s="36" t="str">
        <f t="shared" si="404"/>
        <v>n/a</v>
      </c>
      <c r="BC78" s="36" t="str">
        <f t="shared" si="404"/>
        <v>n/a</v>
      </c>
      <c r="BD78" s="36" t="str">
        <f t="shared" si="404"/>
        <v>n/a</v>
      </c>
      <c r="BE78" s="36" t="str">
        <f t="shared" si="404"/>
        <v>n/a</v>
      </c>
      <c r="BF78" s="36" t="str">
        <f t="shared" si="404"/>
        <v>n/a</v>
      </c>
      <c r="BG78" s="36" t="str">
        <f t="shared" si="404"/>
        <v>n/a</v>
      </c>
      <c r="BH78" s="36" t="str">
        <f t="shared" si="404"/>
        <v>n/a</v>
      </c>
      <c r="BI78" s="36" t="str">
        <f t="shared" si="404"/>
        <v>n/a</v>
      </c>
      <c r="BJ78" s="36" t="str">
        <f t="shared" si="404"/>
        <v>n/a</v>
      </c>
      <c r="BK78" s="36" t="str">
        <f t="shared" si="404"/>
        <v>n/a</v>
      </c>
      <c r="BL78" s="36" t="str">
        <f t="shared" si="404"/>
        <v>n/a</v>
      </c>
      <c r="BM78" s="36" t="str">
        <f t="shared" si="404"/>
        <v>n/a</v>
      </c>
      <c r="BN78" s="36" t="str">
        <f t="shared" si="404"/>
        <v>n/a</v>
      </c>
      <c r="BO78" s="36" t="str">
        <f t="shared" si="404"/>
        <v>n/a</v>
      </c>
      <c r="BP78" s="36" t="str">
        <f t="shared" si="404"/>
        <v>n/a</v>
      </c>
      <c r="BQ78" s="36" t="str">
        <f t="shared" si="404"/>
        <v>n/a</v>
      </c>
      <c r="BR78" s="36" t="str">
        <f t="shared" si="404"/>
        <v>n/a</v>
      </c>
      <c r="BS78" s="36" t="str">
        <f t="shared" si="404"/>
        <v>n/a</v>
      </c>
      <c r="BT78" s="36" t="str">
        <f t="shared" si="404"/>
        <v>n/a</v>
      </c>
      <c r="BU78" s="36" t="str">
        <f t="shared" si="404"/>
        <v>n/a</v>
      </c>
      <c r="BV78" s="36" t="str">
        <f t="shared" si="404"/>
        <v>n/a</v>
      </c>
      <c r="BW78" s="36" t="str">
        <f t="shared" si="404"/>
        <v>n/a</v>
      </c>
      <c r="BX78" s="36" t="str">
        <f t="shared" si="404"/>
        <v>n/a</v>
      </c>
      <c r="BY78" s="36" t="str">
        <f t="shared" si="404"/>
        <v>n/a</v>
      </c>
      <c r="BZ78" s="36" t="str">
        <f t="shared" si="404"/>
        <v>n/a</v>
      </c>
      <c r="CA78" s="36" t="str">
        <f t="shared" si="404"/>
        <v>n/a</v>
      </c>
      <c r="CB78" s="36" t="str">
        <f t="shared" si="404"/>
        <v>n/a</v>
      </c>
      <c r="CC78" s="36" t="str">
        <f t="shared" si="404"/>
        <v>n/a</v>
      </c>
      <c r="CD78" s="36" t="str">
        <f t="shared" si="404"/>
        <v>n/a</v>
      </c>
      <c r="CE78" s="36" t="str">
        <f t="shared" si="404"/>
        <v>n/a</v>
      </c>
      <c r="CF78" s="36" t="str">
        <f t="shared" si="404"/>
        <v>n/a</v>
      </c>
      <c r="CG78" s="36" t="str">
        <f t="shared" si="404"/>
        <v>n/a</v>
      </c>
      <c r="CH78" s="36" t="str">
        <f t="shared" si="404"/>
        <v>n/a</v>
      </c>
      <c r="CI78" s="36" t="str">
        <f t="shared" si="404"/>
        <v>n/a</v>
      </c>
      <c r="CJ78" s="36" t="str">
        <f t="shared" si="404"/>
        <v>n/a</v>
      </c>
      <c r="CK78" s="36" t="str">
        <f t="shared" si="404"/>
        <v>n/a</v>
      </c>
      <c r="CL78" s="36" t="str">
        <f t="shared" si="404"/>
        <v>n/a</v>
      </c>
      <c r="CM78" s="36" t="str">
        <f t="shared" si="404"/>
        <v>n/a</v>
      </c>
      <c r="CN78" s="36" t="str">
        <f t="shared" si="404"/>
        <v>n/a</v>
      </c>
      <c r="CO78" s="36" t="str">
        <f t="shared" si="404"/>
        <v>n/a</v>
      </c>
      <c r="CP78" s="36" t="str">
        <f t="shared" si="404"/>
        <v>n/a</v>
      </c>
      <c r="CQ78" s="36" t="str">
        <f t="shared" si="404"/>
        <v>n/a</v>
      </c>
      <c r="CR78" s="36" t="str">
        <f t="shared" ref="CR78" si="405">IFERROR(CQ78*(1+$P78),"n/a")</f>
        <v>n/a</v>
      </c>
      <c r="CS78" s="36" t="str">
        <f t="shared" si="399"/>
        <v>n/a</v>
      </c>
      <c r="CT78" s="36" t="str">
        <f t="shared" si="399"/>
        <v>n/a</v>
      </c>
      <c r="CU78" s="36" t="str">
        <f t="shared" si="399"/>
        <v>n/a</v>
      </c>
      <c r="CV78" s="36" t="str">
        <f t="shared" si="399"/>
        <v>n/a</v>
      </c>
      <c r="CW78" s="36" t="str">
        <f t="shared" si="399"/>
        <v>n/a</v>
      </c>
      <c r="CX78" s="36" t="str">
        <f t="shared" si="399"/>
        <v>n/a</v>
      </c>
      <c r="CY78" s="36" t="str">
        <f t="shared" si="399"/>
        <v>n/a</v>
      </c>
      <c r="CZ78" s="36" t="str">
        <f t="shared" si="399"/>
        <v>n/a</v>
      </c>
      <c r="DA78" s="36" t="str">
        <f t="shared" si="399"/>
        <v>n/a</v>
      </c>
      <c r="DB78" s="36" t="str">
        <f t="shared" si="399"/>
        <v>n/a</v>
      </c>
      <c r="DC78" s="36" t="str">
        <f t="shared" si="399"/>
        <v>n/a</v>
      </c>
      <c r="DD78" s="36" t="str">
        <f t="shared" si="399"/>
        <v>n/a</v>
      </c>
      <c r="DE78" s="36" t="str">
        <f t="shared" si="399"/>
        <v>n/a</v>
      </c>
      <c r="DF78" s="36" t="str">
        <f t="shared" si="399"/>
        <v>n/a</v>
      </c>
      <c r="DG78" s="36" t="str">
        <f t="shared" si="399"/>
        <v>n/a</v>
      </c>
      <c r="DH78" s="36" t="str">
        <f t="shared" si="399"/>
        <v>n/a</v>
      </c>
      <c r="DI78" s="36" t="str">
        <f t="shared" si="399"/>
        <v>n/a</v>
      </c>
      <c r="DJ78" s="36" t="str">
        <f t="shared" si="399"/>
        <v>n/a</v>
      </c>
      <c r="DK78" s="36" t="str">
        <f t="shared" si="399"/>
        <v>n/a</v>
      </c>
      <c r="DL78" s="36" t="str">
        <f t="shared" si="399"/>
        <v>n/a</v>
      </c>
      <c r="DM78" s="36" t="str">
        <f t="shared" si="399"/>
        <v>n/a</v>
      </c>
      <c r="DN78" s="36" t="str">
        <f t="shared" si="399"/>
        <v>n/a</v>
      </c>
      <c r="DO78" s="36" t="str">
        <f t="shared" si="399"/>
        <v>n/a</v>
      </c>
      <c r="DP78" s="36" t="str">
        <f t="shared" si="399"/>
        <v>n/a</v>
      </c>
      <c r="DQ78" s="36" t="str">
        <f t="shared" si="399"/>
        <v>n/a</v>
      </c>
      <c r="DR78" s="36" t="str">
        <f t="shared" si="399"/>
        <v>n/a</v>
      </c>
      <c r="DS78" s="36" t="str">
        <f t="shared" si="399"/>
        <v>n/a</v>
      </c>
      <c r="DT78" s="36" t="str">
        <f t="shared" si="399"/>
        <v>n/a</v>
      </c>
      <c r="DU78" s="36" t="str">
        <f t="shared" si="399"/>
        <v>n/a</v>
      </c>
      <c r="DV78" s="36" t="str">
        <f t="shared" si="399"/>
        <v>n/a</v>
      </c>
      <c r="DW78" s="36" t="str">
        <f t="shared" si="399"/>
        <v>n/a</v>
      </c>
      <c r="DX78" s="36" t="str">
        <f t="shared" si="399"/>
        <v>n/a</v>
      </c>
      <c r="DY78" s="36" t="str">
        <f t="shared" si="399"/>
        <v>n/a</v>
      </c>
      <c r="DZ78" s="36" t="str">
        <f t="shared" si="399"/>
        <v>n/a</v>
      </c>
      <c r="EA78" s="36" t="str">
        <f t="shared" si="399"/>
        <v>n/a</v>
      </c>
      <c r="EB78" s="36" t="str">
        <f t="shared" si="399"/>
        <v>n/a</v>
      </c>
      <c r="EC78" s="36" t="str">
        <f t="shared" si="399"/>
        <v>n/a</v>
      </c>
      <c r="ED78" s="36" t="str">
        <f t="shared" si="399"/>
        <v>n/a</v>
      </c>
      <c r="EE78" s="36" t="str">
        <f t="shared" si="399"/>
        <v>n/a</v>
      </c>
      <c r="EF78" s="36" t="str">
        <f t="shared" si="399"/>
        <v>n/a</v>
      </c>
      <c r="EG78" s="36" t="str">
        <f t="shared" si="399"/>
        <v>n/a</v>
      </c>
      <c r="EH78" s="36" t="str">
        <f t="shared" si="399"/>
        <v>n/a</v>
      </c>
      <c r="EI78" s="36" t="str">
        <f t="shared" si="399"/>
        <v>n/a</v>
      </c>
      <c r="EJ78" s="36" t="str">
        <f t="shared" si="399"/>
        <v>n/a</v>
      </c>
      <c r="EK78" s="36" t="str">
        <f t="shared" si="399"/>
        <v>n/a</v>
      </c>
      <c r="EL78" s="36" t="str">
        <f t="shared" si="399"/>
        <v>n/a</v>
      </c>
      <c r="EM78" s="36" t="str">
        <f t="shared" si="399"/>
        <v>n/a</v>
      </c>
      <c r="EN78" s="36" t="str">
        <f t="shared" si="399"/>
        <v>n/a</v>
      </c>
      <c r="EO78" s="36" t="str">
        <f t="shared" si="399"/>
        <v>n/a</v>
      </c>
      <c r="EP78" s="36" t="str">
        <f t="shared" si="399"/>
        <v>n/a</v>
      </c>
      <c r="EQ78" s="36" t="str">
        <f t="shared" si="399"/>
        <v>n/a</v>
      </c>
      <c r="ER78" s="36" t="str">
        <f t="shared" si="399"/>
        <v>n/a</v>
      </c>
      <c r="ES78" s="36" t="str">
        <f t="shared" si="399"/>
        <v>n/a</v>
      </c>
      <c r="ET78" s="36" t="str">
        <f t="shared" si="399"/>
        <v>n/a</v>
      </c>
      <c r="EU78" s="36" t="str">
        <f t="shared" si="399"/>
        <v>n/a</v>
      </c>
      <c r="EV78" s="36" t="str">
        <f t="shared" si="399"/>
        <v>n/a</v>
      </c>
      <c r="EW78" s="36" t="str">
        <f t="shared" si="399"/>
        <v>n/a</v>
      </c>
      <c r="EX78" s="36" t="str">
        <f t="shared" si="399"/>
        <v>n/a</v>
      </c>
      <c r="EY78" s="36" t="str">
        <f t="shared" si="399"/>
        <v>n/a</v>
      </c>
      <c r="EZ78" s="36" t="str">
        <f t="shared" si="399"/>
        <v>n/a</v>
      </c>
      <c r="FA78" s="36" t="str">
        <f t="shared" si="399"/>
        <v>n/a</v>
      </c>
      <c r="FB78" s="36" t="str">
        <f t="shared" si="399"/>
        <v>n/a</v>
      </c>
      <c r="FC78" s="36" t="str">
        <f t="shared" si="399"/>
        <v>n/a</v>
      </c>
      <c r="FD78" s="36" t="str">
        <f t="shared" ref="FD78:HM78" si="406">IFERROR(FC78*(1+$P78),"n/a")</f>
        <v>n/a</v>
      </c>
      <c r="FE78" s="36" t="str">
        <f t="shared" si="406"/>
        <v>n/a</v>
      </c>
      <c r="FF78" s="36" t="str">
        <f t="shared" si="406"/>
        <v>n/a</v>
      </c>
      <c r="FG78" s="36" t="str">
        <f t="shared" si="406"/>
        <v>n/a</v>
      </c>
      <c r="FH78" s="36" t="str">
        <f t="shared" si="406"/>
        <v>n/a</v>
      </c>
      <c r="FI78" s="36" t="str">
        <f t="shared" si="406"/>
        <v>n/a</v>
      </c>
      <c r="FJ78" s="36" t="str">
        <f t="shared" si="406"/>
        <v>n/a</v>
      </c>
      <c r="FK78" s="36" t="str">
        <f t="shared" si="406"/>
        <v>n/a</v>
      </c>
      <c r="FL78" s="36" t="str">
        <f t="shared" si="406"/>
        <v>n/a</v>
      </c>
      <c r="FM78" s="36" t="str">
        <f t="shared" si="406"/>
        <v>n/a</v>
      </c>
      <c r="FN78" s="36" t="str">
        <f t="shared" si="406"/>
        <v>n/a</v>
      </c>
      <c r="FO78" s="36" t="str">
        <f t="shared" si="406"/>
        <v>n/a</v>
      </c>
      <c r="FP78" s="36" t="str">
        <f t="shared" si="406"/>
        <v>n/a</v>
      </c>
      <c r="FQ78" s="36" t="str">
        <f t="shared" si="406"/>
        <v>n/a</v>
      </c>
      <c r="FR78" s="36" t="str">
        <f t="shared" si="406"/>
        <v>n/a</v>
      </c>
      <c r="FS78" s="36" t="str">
        <f t="shared" si="406"/>
        <v>n/a</v>
      </c>
      <c r="FT78" s="36" t="str">
        <f t="shared" si="406"/>
        <v>n/a</v>
      </c>
      <c r="FU78" s="36" t="str">
        <f t="shared" si="406"/>
        <v>n/a</v>
      </c>
      <c r="FV78" s="36" t="str">
        <f t="shared" si="406"/>
        <v>n/a</v>
      </c>
      <c r="FW78" s="36" t="str">
        <f t="shared" si="406"/>
        <v>n/a</v>
      </c>
      <c r="FX78" s="36" t="str">
        <f t="shared" si="406"/>
        <v>n/a</v>
      </c>
      <c r="FY78" s="36" t="str">
        <f t="shared" si="406"/>
        <v>n/a</v>
      </c>
      <c r="FZ78" s="36" t="str">
        <f t="shared" si="406"/>
        <v>n/a</v>
      </c>
      <c r="GA78" s="36" t="str">
        <f t="shared" si="406"/>
        <v>n/a</v>
      </c>
      <c r="GB78" s="36" t="str">
        <f t="shared" si="406"/>
        <v>n/a</v>
      </c>
      <c r="GC78" s="36" t="str">
        <f t="shared" si="406"/>
        <v>n/a</v>
      </c>
      <c r="GD78" s="36" t="str">
        <f t="shared" si="406"/>
        <v>n/a</v>
      </c>
      <c r="GE78" s="36" t="str">
        <f t="shared" si="406"/>
        <v>n/a</v>
      </c>
      <c r="GF78" s="36" t="str">
        <f t="shared" si="406"/>
        <v>n/a</v>
      </c>
      <c r="GG78" s="36" t="str">
        <f t="shared" si="406"/>
        <v>n/a</v>
      </c>
      <c r="GH78" s="36" t="str">
        <f t="shared" si="406"/>
        <v>n/a</v>
      </c>
      <c r="GI78" s="36" t="str">
        <f t="shared" si="406"/>
        <v>n/a</v>
      </c>
      <c r="GJ78" s="36" t="str">
        <f t="shared" si="406"/>
        <v>n/a</v>
      </c>
      <c r="GK78" s="36" t="str">
        <f t="shared" si="406"/>
        <v>n/a</v>
      </c>
      <c r="GL78" s="36" t="str">
        <f t="shared" si="406"/>
        <v>n/a</v>
      </c>
      <c r="GM78" s="36" t="str">
        <f t="shared" si="406"/>
        <v>n/a</v>
      </c>
      <c r="GN78" s="36" t="str">
        <f t="shared" si="406"/>
        <v>n/a</v>
      </c>
      <c r="GO78" s="36" t="str">
        <f t="shared" si="406"/>
        <v>n/a</v>
      </c>
      <c r="GP78" s="36" t="str">
        <f t="shared" si="406"/>
        <v>n/a</v>
      </c>
      <c r="GQ78" s="36" t="str">
        <f t="shared" si="406"/>
        <v>n/a</v>
      </c>
      <c r="GR78" s="36" t="str">
        <f t="shared" si="406"/>
        <v>n/a</v>
      </c>
      <c r="GS78" s="36" t="str">
        <f t="shared" si="406"/>
        <v>n/a</v>
      </c>
      <c r="GT78" s="36" t="str">
        <f t="shared" si="406"/>
        <v>n/a</v>
      </c>
      <c r="GU78" s="36" t="str">
        <f t="shared" si="406"/>
        <v>n/a</v>
      </c>
      <c r="GV78" s="36" t="str">
        <f t="shared" si="406"/>
        <v>n/a</v>
      </c>
      <c r="GW78" s="36" t="str">
        <f t="shared" si="406"/>
        <v>n/a</v>
      </c>
      <c r="GX78" s="36" t="str">
        <f t="shared" si="406"/>
        <v>n/a</v>
      </c>
      <c r="GY78" s="36" t="str">
        <f t="shared" si="406"/>
        <v>n/a</v>
      </c>
      <c r="GZ78" s="36" t="str">
        <f t="shared" si="406"/>
        <v>n/a</v>
      </c>
      <c r="HA78" s="36" t="str">
        <f t="shared" si="406"/>
        <v>n/a</v>
      </c>
      <c r="HB78" s="36" t="str">
        <f t="shared" si="406"/>
        <v>n/a</v>
      </c>
      <c r="HC78" s="36" t="str">
        <f t="shared" si="406"/>
        <v>n/a</v>
      </c>
      <c r="HD78" s="36" t="str">
        <f t="shared" si="406"/>
        <v>n/a</v>
      </c>
      <c r="HE78" s="36" t="str">
        <f t="shared" si="406"/>
        <v>n/a</v>
      </c>
      <c r="HF78" s="36" t="str">
        <f t="shared" si="406"/>
        <v>n/a</v>
      </c>
      <c r="HG78" s="36" t="str">
        <f t="shared" si="406"/>
        <v>n/a</v>
      </c>
      <c r="HH78" s="36" t="str">
        <f t="shared" si="406"/>
        <v>n/a</v>
      </c>
      <c r="HI78" s="36" t="str">
        <f t="shared" si="406"/>
        <v>n/a</v>
      </c>
      <c r="HJ78" s="36" t="str">
        <f t="shared" si="406"/>
        <v>n/a</v>
      </c>
      <c r="HK78" s="36" t="str">
        <f t="shared" si="406"/>
        <v>n/a</v>
      </c>
      <c r="HL78" s="36" t="str">
        <f t="shared" si="406"/>
        <v>n/a</v>
      </c>
      <c r="HM78" s="36" t="str">
        <f t="shared" si="406"/>
        <v>n/a</v>
      </c>
    </row>
    <row r="79" spans="1:221" x14ac:dyDescent="0.25">
      <c r="A79" s="7" t="s">
        <v>1046</v>
      </c>
      <c r="B79" s="16" t="s">
        <v>1045</v>
      </c>
      <c r="C79" s="15">
        <v>278.66500000000002</v>
      </c>
      <c r="D79" s="15">
        <v>29.9</v>
      </c>
      <c r="E79" s="14">
        <f t="shared" si="0"/>
        <v>8332.0835000000006</v>
      </c>
      <c r="F79" s="12">
        <f>IF(OR(G79="n/a",J79="n/a"),0%,E79/SUMIFS(E$13:E$239,G$13:G$239,"&lt;&gt;n/a",$J$13:$J$239,"&lt;&gt;n/a"))</f>
        <v>0</v>
      </c>
      <c r="G79" s="29">
        <v>2.4080267558528424E-2</v>
      </c>
      <c r="H79" s="13" t="str">
        <f t="shared" si="401"/>
        <v>n/a</v>
      </c>
      <c r="I79" s="33" t="str">
        <f t="shared" si="402"/>
        <v>n/a</v>
      </c>
      <c r="J79" s="29" t="s">
        <v>227</v>
      </c>
      <c r="K79" s="13" t="str">
        <f t="shared" si="162"/>
        <v>n/a</v>
      </c>
      <c r="L79" s="29" t="str">
        <f t="shared" si="176"/>
        <v>n/a</v>
      </c>
      <c r="M79" s="29" t="str">
        <f t="shared" si="177"/>
        <v>n/a</v>
      </c>
      <c r="N79" s="29" t="str">
        <f t="shared" si="178"/>
        <v>n/a</v>
      </c>
      <c r="O79" s="29" t="str">
        <f t="shared" si="179"/>
        <v>n/a</v>
      </c>
      <c r="P79" s="1">
        <v>4.0398999999999852E-2</v>
      </c>
      <c r="Q79" s="1" t="str">
        <f t="shared" si="167"/>
        <v>n/a</v>
      </c>
      <c r="R79" s="12" t="str">
        <f t="shared" si="180"/>
        <v>n/a</v>
      </c>
      <c r="S79" s="12">
        <f t="shared" si="181"/>
        <v>0</v>
      </c>
      <c r="T79" s="7"/>
      <c r="U79" s="42">
        <f t="shared" si="170"/>
        <v>-29.9</v>
      </c>
      <c r="V79" s="36" t="str">
        <f t="shared" si="171"/>
        <v>n/a</v>
      </c>
      <c r="W79" s="36" t="str">
        <f t="shared" ref="W79:Z79" si="407">IFERROR(V79*(1+$J79),"n/a")</f>
        <v>n/a</v>
      </c>
      <c r="X79" s="36" t="str">
        <f t="shared" si="407"/>
        <v>n/a</v>
      </c>
      <c r="Y79" s="36" t="str">
        <f t="shared" si="407"/>
        <v>n/a</v>
      </c>
      <c r="Z79" s="36" t="str">
        <f t="shared" si="407"/>
        <v>n/a</v>
      </c>
      <c r="AA79" s="36" t="str">
        <f t="shared" si="183"/>
        <v>n/a</v>
      </c>
      <c r="AB79" s="36" t="str">
        <f t="shared" si="184"/>
        <v>n/a</v>
      </c>
      <c r="AC79" s="36" t="str">
        <f t="shared" si="185"/>
        <v>n/a</v>
      </c>
      <c r="AD79" s="36" t="str">
        <f t="shared" si="186"/>
        <v>n/a</v>
      </c>
      <c r="AE79" s="36" t="str">
        <f t="shared" si="187"/>
        <v>n/a</v>
      </c>
      <c r="AF79" s="36" t="str">
        <f t="shared" ref="AF79:CQ79" si="408">IFERROR(AE79*(1+$P79),"n/a")</f>
        <v>n/a</v>
      </c>
      <c r="AG79" s="36" t="str">
        <f t="shared" si="408"/>
        <v>n/a</v>
      </c>
      <c r="AH79" s="36" t="str">
        <f t="shared" si="408"/>
        <v>n/a</v>
      </c>
      <c r="AI79" s="36" t="str">
        <f t="shared" si="408"/>
        <v>n/a</v>
      </c>
      <c r="AJ79" s="36" t="str">
        <f t="shared" si="408"/>
        <v>n/a</v>
      </c>
      <c r="AK79" s="36" t="str">
        <f t="shared" si="408"/>
        <v>n/a</v>
      </c>
      <c r="AL79" s="36" t="str">
        <f t="shared" si="408"/>
        <v>n/a</v>
      </c>
      <c r="AM79" s="36" t="str">
        <f t="shared" si="408"/>
        <v>n/a</v>
      </c>
      <c r="AN79" s="36" t="str">
        <f t="shared" si="408"/>
        <v>n/a</v>
      </c>
      <c r="AO79" s="36" t="str">
        <f t="shared" si="408"/>
        <v>n/a</v>
      </c>
      <c r="AP79" s="36" t="str">
        <f t="shared" si="408"/>
        <v>n/a</v>
      </c>
      <c r="AQ79" s="36" t="str">
        <f t="shared" si="408"/>
        <v>n/a</v>
      </c>
      <c r="AR79" s="36" t="str">
        <f t="shared" si="408"/>
        <v>n/a</v>
      </c>
      <c r="AS79" s="36" t="str">
        <f t="shared" si="408"/>
        <v>n/a</v>
      </c>
      <c r="AT79" s="36" t="str">
        <f t="shared" si="408"/>
        <v>n/a</v>
      </c>
      <c r="AU79" s="36" t="str">
        <f t="shared" si="408"/>
        <v>n/a</v>
      </c>
      <c r="AV79" s="36" t="str">
        <f t="shared" si="408"/>
        <v>n/a</v>
      </c>
      <c r="AW79" s="36" t="str">
        <f t="shared" si="408"/>
        <v>n/a</v>
      </c>
      <c r="AX79" s="36" t="str">
        <f t="shared" si="408"/>
        <v>n/a</v>
      </c>
      <c r="AY79" s="36" t="str">
        <f t="shared" si="408"/>
        <v>n/a</v>
      </c>
      <c r="AZ79" s="36" t="str">
        <f t="shared" si="408"/>
        <v>n/a</v>
      </c>
      <c r="BA79" s="36" t="str">
        <f t="shared" si="408"/>
        <v>n/a</v>
      </c>
      <c r="BB79" s="36" t="str">
        <f t="shared" si="408"/>
        <v>n/a</v>
      </c>
      <c r="BC79" s="36" t="str">
        <f t="shared" si="408"/>
        <v>n/a</v>
      </c>
      <c r="BD79" s="36" t="str">
        <f t="shared" si="408"/>
        <v>n/a</v>
      </c>
      <c r="BE79" s="36" t="str">
        <f t="shared" si="408"/>
        <v>n/a</v>
      </c>
      <c r="BF79" s="36" t="str">
        <f t="shared" si="408"/>
        <v>n/a</v>
      </c>
      <c r="BG79" s="36" t="str">
        <f t="shared" si="408"/>
        <v>n/a</v>
      </c>
      <c r="BH79" s="36" t="str">
        <f t="shared" si="408"/>
        <v>n/a</v>
      </c>
      <c r="BI79" s="36" t="str">
        <f t="shared" si="408"/>
        <v>n/a</v>
      </c>
      <c r="BJ79" s="36" t="str">
        <f t="shared" si="408"/>
        <v>n/a</v>
      </c>
      <c r="BK79" s="36" t="str">
        <f t="shared" si="408"/>
        <v>n/a</v>
      </c>
      <c r="BL79" s="36" t="str">
        <f t="shared" si="408"/>
        <v>n/a</v>
      </c>
      <c r="BM79" s="36" t="str">
        <f t="shared" si="408"/>
        <v>n/a</v>
      </c>
      <c r="BN79" s="36" t="str">
        <f t="shared" si="408"/>
        <v>n/a</v>
      </c>
      <c r="BO79" s="36" t="str">
        <f t="shared" si="408"/>
        <v>n/a</v>
      </c>
      <c r="BP79" s="36" t="str">
        <f t="shared" si="408"/>
        <v>n/a</v>
      </c>
      <c r="BQ79" s="36" t="str">
        <f t="shared" si="408"/>
        <v>n/a</v>
      </c>
      <c r="BR79" s="36" t="str">
        <f t="shared" si="408"/>
        <v>n/a</v>
      </c>
      <c r="BS79" s="36" t="str">
        <f t="shared" si="408"/>
        <v>n/a</v>
      </c>
      <c r="BT79" s="36" t="str">
        <f t="shared" si="408"/>
        <v>n/a</v>
      </c>
      <c r="BU79" s="36" t="str">
        <f t="shared" si="408"/>
        <v>n/a</v>
      </c>
      <c r="BV79" s="36" t="str">
        <f t="shared" si="408"/>
        <v>n/a</v>
      </c>
      <c r="BW79" s="36" t="str">
        <f t="shared" si="408"/>
        <v>n/a</v>
      </c>
      <c r="BX79" s="36" t="str">
        <f t="shared" si="408"/>
        <v>n/a</v>
      </c>
      <c r="BY79" s="36" t="str">
        <f t="shared" si="408"/>
        <v>n/a</v>
      </c>
      <c r="BZ79" s="36" t="str">
        <f t="shared" si="408"/>
        <v>n/a</v>
      </c>
      <c r="CA79" s="36" t="str">
        <f t="shared" si="408"/>
        <v>n/a</v>
      </c>
      <c r="CB79" s="36" t="str">
        <f t="shared" si="408"/>
        <v>n/a</v>
      </c>
      <c r="CC79" s="36" t="str">
        <f t="shared" si="408"/>
        <v>n/a</v>
      </c>
      <c r="CD79" s="36" t="str">
        <f t="shared" si="408"/>
        <v>n/a</v>
      </c>
      <c r="CE79" s="36" t="str">
        <f t="shared" si="408"/>
        <v>n/a</v>
      </c>
      <c r="CF79" s="36" t="str">
        <f t="shared" si="408"/>
        <v>n/a</v>
      </c>
      <c r="CG79" s="36" t="str">
        <f t="shared" si="408"/>
        <v>n/a</v>
      </c>
      <c r="CH79" s="36" t="str">
        <f t="shared" si="408"/>
        <v>n/a</v>
      </c>
      <c r="CI79" s="36" t="str">
        <f t="shared" si="408"/>
        <v>n/a</v>
      </c>
      <c r="CJ79" s="36" t="str">
        <f t="shared" si="408"/>
        <v>n/a</v>
      </c>
      <c r="CK79" s="36" t="str">
        <f t="shared" si="408"/>
        <v>n/a</v>
      </c>
      <c r="CL79" s="36" t="str">
        <f t="shared" si="408"/>
        <v>n/a</v>
      </c>
      <c r="CM79" s="36" t="str">
        <f t="shared" si="408"/>
        <v>n/a</v>
      </c>
      <c r="CN79" s="36" t="str">
        <f t="shared" si="408"/>
        <v>n/a</v>
      </c>
      <c r="CO79" s="36" t="str">
        <f t="shared" si="408"/>
        <v>n/a</v>
      </c>
      <c r="CP79" s="36" t="str">
        <f t="shared" si="408"/>
        <v>n/a</v>
      </c>
      <c r="CQ79" s="36" t="str">
        <f t="shared" si="408"/>
        <v>n/a</v>
      </c>
      <c r="CR79" s="36" t="str">
        <f t="shared" ref="CR79" si="409">IFERROR(CQ79*(1+$P79),"n/a")</f>
        <v>n/a</v>
      </c>
      <c r="CS79" s="36" t="str">
        <f t="shared" si="399"/>
        <v>n/a</v>
      </c>
      <c r="CT79" s="36" t="str">
        <f t="shared" si="399"/>
        <v>n/a</v>
      </c>
      <c r="CU79" s="36" t="str">
        <f t="shared" si="399"/>
        <v>n/a</v>
      </c>
      <c r="CV79" s="36" t="str">
        <f t="shared" si="399"/>
        <v>n/a</v>
      </c>
      <c r="CW79" s="36" t="str">
        <f t="shared" si="399"/>
        <v>n/a</v>
      </c>
      <c r="CX79" s="36" t="str">
        <f t="shared" si="399"/>
        <v>n/a</v>
      </c>
      <c r="CY79" s="36" t="str">
        <f t="shared" si="399"/>
        <v>n/a</v>
      </c>
      <c r="CZ79" s="36" t="str">
        <f t="shared" si="399"/>
        <v>n/a</v>
      </c>
      <c r="DA79" s="36" t="str">
        <f t="shared" si="399"/>
        <v>n/a</v>
      </c>
      <c r="DB79" s="36" t="str">
        <f t="shared" si="399"/>
        <v>n/a</v>
      </c>
      <c r="DC79" s="36" t="str">
        <f t="shared" si="399"/>
        <v>n/a</v>
      </c>
      <c r="DD79" s="36" t="str">
        <f t="shared" si="399"/>
        <v>n/a</v>
      </c>
      <c r="DE79" s="36" t="str">
        <f t="shared" si="399"/>
        <v>n/a</v>
      </c>
      <c r="DF79" s="36" t="str">
        <f t="shared" si="399"/>
        <v>n/a</v>
      </c>
      <c r="DG79" s="36" t="str">
        <f t="shared" si="399"/>
        <v>n/a</v>
      </c>
      <c r="DH79" s="36" t="str">
        <f t="shared" si="399"/>
        <v>n/a</v>
      </c>
      <c r="DI79" s="36" t="str">
        <f t="shared" si="399"/>
        <v>n/a</v>
      </c>
      <c r="DJ79" s="36" t="str">
        <f t="shared" si="399"/>
        <v>n/a</v>
      </c>
      <c r="DK79" s="36" t="str">
        <f t="shared" si="399"/>
        <v>n/a</v>
      </c>
      <c r="DL79" s="36" t="str">
        <f t="shared" si="399"/>
        <v>n/a</v>
      </c>
      <c r="DM79" s="36" t="str">
        <f t="shared" si="399"/>
        <v>n/a</v>
      </c>
      <c r="DN79" s="36" t="str">
        <f t="shared" si="399"/>
        <v>n/a</v>
      </c>
      <c r="DO79" s="36" t="str">
        <f t="shared" si="399"/>
        <v>n/a</v>
      </c>
      <c r="DP79" s="36" t="str">
        <f t="shared" si="399"/>
        <v>n/a</v>
      </c>
      <c r="DQ79" s="36" t="str">
        <f t="shared" si="399"/>
        <v>n/a</v>
      </c>
      <c r="DR79" s="36" t="str">
        <f t="shared" si="399"/>
        <v>n/a</v>
      </c>
      <c r="DS79" s="36" t="str">
        <f t="shared" si="399"/>
        <v>n/a</v>
      </c>
      <c r="DT79" s="36" t="str">
        <f t="shared" si="399"/>
        <v>n/a</v>
      </c>
      <c r="DU79" s="36" t="str">
        <f t="shared" si="399"/>
        <v>n/a</v>
      </c>
      <c r="DV79" s="36" t="str">
        <f t="shared" si="399"/>
        <v>n/a</v>
      </c>
      <c r="DW79" s="36" t="str">
        <f t="shared" si="399"/>
        <v>n/a</v>
      </c>
      <c r="DX79" s="36" t="str">
        <f t="shared" si="399"/>
        <v>n/a</v>
      </c>
      <c r="DY79" s="36" t="str">
        <f t="shared" si="399"/>
        <v>n/a</v>
      </c>
      <c r="DZ79" s="36" t="str">
        <f t="shared" si="399"/>
        <v>n/a</v>
      </c>
      <c r="EA79" s="36" t="str">
        <f t="shared" si="399"/>
        <v>n/a</v>
      </c>
      <c r="EB79" s="36" t="str">
        <f t="shared" si="399"/>
        <v>n/a</v>
      </c>
      <c r="EC79" s="36" t="str">
        <f t="shared" si="399"/>
        <v>n/a</v>
      </c>
      <c r="ED79" s="36" t="str">
        <f t="shared" si="399"/>
        <v>n/a</v>
      </c>
      <c r="EE79" s="36" t="str">
        <f t="shared" si="399"/>
        <v>n/a</v>
      </c>
      <c r="EF79" s="36" t="str">
        <f t="shared" si="399"/>
        <v>n/a</v>
      </c>
      <c r="EG79" s="36" t="str">
        <f t="shared" si="399"/>
        <v>n/a</v>
      </c>
      <c r="EH79" s="36" t="str">
        <f t="shared" si="399"/>
        <v>n/a</v>
      </c>
      <c r="EI79" s="36" t="str">
        <f t="shared" si="399"/>
        <v>n/a</v>
      </c>
      <c r="EJ79" s="36" t="str">
        <f t="shared" si="399"/>
        <v>n/a</v>
      </c>
      <c r="EK79" s="36" t="str">
        <f t="shared" si="399"/>
        <v>n/a</v>
      </c>
      <c r="EL79" s="36" t="str">
        <f t="shared" si="399"/>
        <v>n/a</v>
      </c>
      <c r="EM79" s="36" t="str">
        <f t="shared" si="399"/>
        <v>n/a</v>
      </c>
      <c r="EN79" s="36" t="str">
        <f t="shared" si="399"/>
        <v>n/a</v>
      </c>
      <c r="EO79" s="36" t="str">
        <f t="shared" si="399"/>
        <v>n/a</v>
      </c>
      <c r="EP79" s="36" t="str">
        <f t="shared" si="399"/>
        <v>n/a</v>
      </c>
      <c r="EQ79" s="36" t="str">
        <f t="shared" si="399"/>
        <v>n/a</v>
      </c>
      <c r="ER79" s="36" t="str">
        <f t="shared" si="399"/>
        <v>n/a</v>
      </c>
      <c r="ES79" s="36" t="str">
        <f t="shared" si="399"/>
        <v>n/a</v>
      </c>
      <c r="ET79" s="36" t="str">
        <f t="shared" si="399"/>
        <v>n/a</v>
      </c>
      <c r="EU79" s="36" t="str">
        <f t="shared" si="399"/>
        <v>n/a</v>
      </c>
      <c r="EV79" s="36" t="str">
        <f t="shared" si="399"/>
        <v>n/a</v>
      </c>
      <c r="EW79" s="36" t="str">
        <f t="shared" si="399"/>
        <v>n/a</v>
      </c>
      <c r="EX79" s="36" t="str">
        <f t="shared" si="399"/>
        <v>n/a</v>
      </c>
      <c r="EY79" s="36" t="str">
        <f t="shared" si="399"/>
        <v>n/a</v>
      </c>
      <c r="EZ79" s="36" t="str">
        <f t="shared" si="399"/>
        <v>n/a</v>
      </c>
      <c r="FA79" s="36" t="str">
        <f t="shared" si="399"/>
        <v>n/a</v>
      </c>
      <c r="FB79" s="36" t="str">
        <f t="shared" si="399"/>
        <v>n/a</v>
      </c>
      <c r="FC79" s="36" t="str">
        <f t="shared" si="399"/>
        <v>n/a</v>
      </c>
      <c r="FD79" s="36" t="str">
        <f t="shared" ref="FD79:HM79" si="410">IFERROR(FC79*(1+$P79),"n/a")</f>
        <v>n/a</v>
      </c>
      <c r="FE79" s="36" t="str">
        <f t="shared" si="410"/>
        <v>n/a</v>
      </c>
      <c r="FF79" s="36" t="str">
        <f t="shared" si="410"/>
        <v>n/a</v>
      </c>
      <c r="FG79" s="36" t="str">
        <f t="shared" si="410"/>
        <v>n/a</v>
      </c>
      <c r="FH79" s="36" t="str">
        <f t="shared" si="410"/>
        <v>n/a</v>
      </c>
      <c r="FI79" s="36" t="str">
        <f t="shared" si="410"/>
        <v>n/a</v>
      </c>
      <c r="FJ79" s="36" t="str">
        <f t="shared" si="410"/>
        <v>n/a</v>
      </c>
      <c r="FK79" s="36" t="str">
        <f t="shared" si="410"/>
        <v>n/a</v>
      </c>
      <c r="FL79" s="36" t="str">
        <f t="shared" si="410"/>
        <v>n/a</v>
      </c>
      <c r="FM79" s="36" t="str">
        <f t="shared" si="410"/>
        <v>n/a</v>
      </c>
      <c r="FN79" s="36" t="str">
        <f t="shared" si="410"/>
        <v>n/a</v>
      </c>
      <c r="FO79" s="36" t="str">
        <f t="shared" si="410"/>
        <v>n/a</v>
      </c>
      <c r="FP79" s="36" t="str">
        <f t="shared" si="410"/>
        <v>n/a</v>
      </c>
      <c r="FQ79" s="36" t="str">
        <f t="shared" si="410"/>
        <v>n/a</v>
      </c>
      <c r="FR79" s="36" t="str">
        <f t="shared" si="410"/>
        <v>n/a</v>
      </c>
      <c r="FS79" s="36" t="str">
        <f t="shared" si="410"/>
        <v>n/a</v>
      </c>
      <c r="FT79" s="36" t="str">
        <f t="shared" si="410"/>
        <v>n/a</v>
      </c>
      <c r="FU79" s="36" t="str">
        <f t="shared" si="410"/>
        <v>n/a</v>
      </c>
      <c r="FV79" s="36" t="str">
        <f t="shared" si="410"/>
        <v>n/a</v>
      </c>
      <c r="FW79" s="36" t="str">
        <f t="shared" si="410"/>
        <v>n/a</v>
      </c>
      <c r="FX79" s="36" t="str">
        <f t="shared" si="410"/>
        <v>n/a</v>
      </c>
      <c r="FY79" s="36" t="str">
        <f t="shared" si="410"/>
        <v>n/a</v>
      </c>
      <c r="FZ79" s="36" t="str">
        <f t="shared" si="410"/>
        <v>n/a</v>
      </c>
      <c r="GA79" s="36" t="str">
        <f t="shared" si="410"/>
        <v>n/a</v>
      </c>
      <c r="GB79" s="36" t="str">
        <f t="shared" si="410"/>
        <v>n/a</v>
      </c>
      <c r="GC79" s="36" t="str">
        <f t="shared" si="410"/>
        <v>n/a</v>
      </c>
      <c r="GD79" s="36" t="str">
        <f t="shared" si="410"/>
        <v>n/a</v>
      </c>
      <c r="GE79" s="36" t="str">
        <f t="shared" si="410"/>
        <v>n/a</v>
      </c>
      <c r="GF79" s="36" t="str">
        <f t="shared" si="410"/>
        <v>n/a</v>
      </c>
      <c r="GG79" s="36" t="str">
        <f t="shared" si="410"/>
        <v>n/a</v>
      </c>
      <c r="GH79" s="36" t="str">
        <f t="shared" si="410"/>
        <v>n/a</v>
      </c>
      <c r="GI79" s="36" t="str">
        <f t="shared" si="410"/>
        <v>n/a</v>
      </c>
      <c r="GJ79" s="36" t="str">
        <f t="shared" si="410"/>
        <v>n/a</v>
      </c>
      <c r="GK79" s="36" t="str">
        <f t="shared" si="410"/>
        <v>n/a</v>
      </c>
      <c r="GL79" s="36" t="str">
        <f t="shared" si="410"/>
        <v>n/a</v>
      </c>
      <c r="GM79" s="36" t="str">
        <f t="shared" si="410"/>
        <v>n/a</v>
      </c>
      <c r="GN79" s="36" t="str">
        <f t="shared" si="410"/>
        <v>n/a</v>
      </c>
      <c r="GO79" s="36" t="str">
        <f t="shared" si="410"/>
        <v>n/a</v>
      </c>
      <c r="GP79" s="36" t="str">
        <f t="shared" si="410"/>
        <v>n/a</v>
      </c>
      <c r="GQ79" s="36" t="str">
        <f t="shared" si="410"/>
        <v>n/a</v>
      </c>
      <c r="GR79" s="36" t="str">
        <f t="shared" si="410"/>
        <v>n/a</v>
      </c>
      <c r="GS79" s="36" t="str">
        <f t="shared" si="410"/>
        <v>n/a</v>
      </c>
      <c r="GT79" s="36" t="str">
        <f t="shared" si="410"/>
        <v>n/a</v>
      </c>
      <c r="GU79" s="36" t="str">
        <f t="shared" si="410"/>
        <v>n/a</v>
      </c>
      <c r="GV79" s="36" t="str">
        <f t="shared" si="410"/>
        <v>n/a</v>
      </c>
      <c r="GW79" s="36" t="str">
        <f t="shared" si="410"/>
        <v>n/a</v>
      </c>
      <c r="GX79" s="36" t="str">
        <f t="shared" si="410"/>
        <v>n/a</v>
      </c>
      <c r="GY79" s="36" t="str">
        <f t="shared" si="410"/>
        <v>n/a</v>
      </c>
      <c r="GZ79" s="36" t="str">
        <f t="shared" si="410"/>
        <v>n/a</v>
      </c>
      <c r="HA79" s="36" t="str">
        <f t="shared" si="410"/>
        <v>n/a</v>
      </c>
      <c r="HB79" s="36" t="str">
        <f t="shared" si="410"/>
        <v>n/a</v>
      </c>
      <c r="HC79" s="36" t="str">
        <f t="shared" si="410"/>
        <v>n/a</v>
      </c>
      <c r="HD79" s="36" t="str">
        <f t="shared" si="410"/>
        <v>n/a</v>
      </c>
      <c r="HE79" s="36" t="str">
        <f t="shared" si="410"/>
        <v>n/a</v>
      </c>
      <c r="HF79" s="36" t="str">
        <f t="shared" si="410"/>
        <v>n/a</v>
      </c>
      <c r="HG79" s="36" t="str">
        <f t="shared" si="410"/>
        <v>n/a</v>
      </c>
      <c r="HH79" s="36" t="str">
        <f t="shared" si="410"/>
        <v>n/a</v>
      </c>
      <c r="HI79" s="36" t="str">
        <f t="shared" si="410"/>
        <v>n/a</v>
      </c>
      <c r="HJ79" s="36" t="str">
        <f t="shared" si="410"/>
        <v>n/a</v>
      </c>
      <c r="HK79" s="36" t="str">
        <f t="shared" si="410"/>
        <v>n/a</v>
      </c>
      <c r="HL79" s="36" t="str">
        <f t="shared" si="410"/>
        <v>n/a</v>
      </c>
      <c r="HM79" s="36" t="str">
        <f t="shared" si="410"/>
        <v>n/a</v>
      </c>
    </row>
    <row r="80" spans="1:221" x14ac:dyDescent="0.25">
      <c r="A80" s="7" t="s">
        <v>1159</v>
      </c>
      <c r="B80" s="16" t="s">
        <v>1160</v>
      </c>
      <c r="C80" s="15">
        <v>296.15100000000001</v>
      </c>
      <c r="D80" s="15">
        <v>7.46</v>
      </c>
      <c r="E80" s="14">
        <f t="shared" si="0"/>
        <v>2209.2864600000003</v>
      </c>
      <c r="F80" s="12">
        <f>IF(OR(G80="n/a",J80="n/a"),0%,E80/SUMIFS(E$13:E$239,G$13:G$239,"&lt;&gt;n/a",$J$13:$J$239,"&lt;&gt;n/a"))</f>
        <v>0</v>
      </c>
      <c r="G80" s="29">
        <v>1.0723860589812333E-2</v>
      </c>
      <c r="H80" s="13" t="str">
        <f t="shared" si="401"/>
        <v>n/a</v>
      </c>
      <c r="I80" s="33" t="str">
        <f t="shared" si="402"/>
        <v>n/a</v>
      </c>
      <c r="J80" s="29" t="s">
        <v>227</v>
      </c>
      <c r="K80" s="13" t="str">
        <f t="shared" si="162"/>
        <v>n/a</v>
      </c>
      <c r="L80" s="29" t="str">
        <f t="shared" si="176"/>
        <v>n/a</v>
      </c>
      <c r="M80" s="29" t="str">
        <f t="shared" si="177"/>
        <v>n/a</v>
      </c>
      <c r="N80" s="29" t="str">
        <f t="shared" si="178"/>
        <v>n/a</v>
      </c>
      <c r="O80" s="29" t="str">
        <f t="shared" si="179"/>
        <v>n/a</v>
      </c>
      <c r="P80" s="1">
        <v>4.0398999999999852E-2</v>
      </c>
      <c r="Q80" s="1" t="str">
        <f t="shared" si="167"/>
        <v>n/a</v>
      </c>
      <c r="R80" s="12" t="str">
        <f t="shared" si="180"/>
        <v>n/a</v>
      </c>
      <c r="S80" s="12">
        <f t="shared" si="181"/>
        <v>0</v>
      </c>
      <c r="T80" s="7"/>
      <c r="U80" s="42">
        <f t="shared" si="170"/>
        <v>-7.46</v>
      </c>
      <c r="V80" s="36" t="str">
        <f t="shared" si="171"/>
        <v>n/a</v>
      </c>
      <c r="W80" s="36" t="str">
        <f t="shared" ref="W80:Z80" si="411">IFERROR(V80*(1+$J80),"n/a")</f>
        <v>n/a</v>
      </c>
      <c r="X80" s="36" t="str">
        <f t="shared" si="411"/>
        <v>n/a</v>
      </c>
      <c r="Y80" s="36" t="str">
        <f t="shared" si="411"/>
        <v>n/a</v>
      </c>
      <c r="Z80" s="36" t="str">
        <f t="shared" si="411"/>
        <v>n/a</v>
      </c>
      <c r="AA80" s="36" t="str">
        <f t="shared" si="183"/>
        <v>n/a</v>
      </c>
      <c r="AB80" s="36" t="str">
        <f t="shared" si="184"/>
        <v>n/a</v>
      </c>
      <c r="AC80" s="36" t="str">
        <f t="shared" si="185"/>
        <v>n/a</v>
      </c>
      <c r="AD80" s="36" t="str">
        <f t="shared" si="186"/>
        <v>n/a</v>
      </c>
      <c r="AE80" s="36" t="str">
        <f t="shared" si="187"/>
        <v>n/a</v>
      </c>
      <c r="AF80" s="36" t="str">
        <f t="shared" ref="AF80:CQ80" si="412">IFERROR(AE80*(1+$P80),"n/a")</f>
        <v>n/a</v>
      </c>
      <c r="AG80" s="36" t="str">
        <f t="shared" si="412"/>
        <v>n/a</v>
      </c>
      <c r="AH80" s="36" t="str">
        <f t="shared" si="412"/>
        <v>n/a</v>
      </c>
      <c r="AI80" s="36" t="str">
        <f t="shared" si="412"/>
        <v>n/a</v>
      </c>
      <c r="AJ80" s="36" t="str">
        <f t="shared" si="412"/>
        <v>n/a</v>
      </c>
      <c r="AK80" s="36" t="str">
        <f t="shared" si="412"/>
        <v>n/a</v>
      </c>
      <c r="AL80" s="36" t="str">
        <f t="shared" si="412"/>
        <v>n/a</v>
      </c>
      <c r="AM80" s="36" t="str">
        <f t="shared" si="412"/>
        <v>n/a</v>
      </c>
      <c r="AN80" s="36" t="str">
        <f t="shared" si="412"/>
        <v>n/a</v>
      </c>
      <c r="AO80" s="36" t="str">
        <f t="shared" si="412"/>
        <v>n/a</v>
      </c>
      <c r="AP80" s="36" t="str">
        <f t="shared" si="412"/>
        <v>n/a</v>
      </c>
      <c r="AQ80" s="36" t="str">
        <f t="shared" si="412"/>
        <v>n/a</v>
      </c>
      <c r="AR80" s="36" t="str">
        <f t="shared" si="412"/>
        <v>n/a</v>
      </c>
      <c r="AS80" s="36" t="str">
        <f t="shared" si="412"/>
        <v>n/a</v>
      </c>
      <c r="AT80" s="36" t="str">
        <f t="shared" si="412"/>
        <v>n/a</v>
      </c>
      <c r="AU80" s="36" t="str">
        <f t="shared" si="412"/>
        <v>n/a</v>
      </c>
      <c r="AV80" s="36" t="str">
        <f t="shared" si="412"/>
        <v>n/a</v>
      </c>
      <c r="AW80" s="36" t="str">
        <f t="shared" si="412"/>
        <v>n/a</v>
      </c>
      <c r="AX80" s="36" t="str">
        <f t="shared" si="412"/>
        <v>n/a</v>
      </c>
      <c r="AY80" s="36" t="str">
        <f t="shared" si="412"/>
        <v>n/a</v>
      </c>
      <c r="AZ80" s="36" t="str">
        <f t="shared" si="412"/>
        <v>n/a</v>
      </c>
      <c r="BA80" s="36" t="str">
        <f t="shared" si="412"/>
        <v>n/a</v>
      </c>
      <c r="BB80" s="36" t="str">
        <f t="shared" si="412"/>
        <v>n/a</v>
      </c>
      <c r="BC80" s="36" t="str">
        <f t="shared" si="412"/>
        <v>n/a</v>
      </c>
      <c r="BD80" s="36" t="str">
        <f t="shared" si="412"/>
        <v>n/a</v>
      </c>
      <c r="BE80" s="36" t="str">
        <f t="shared" si="412"/>
        <v>n/a</v>
      </c>
      <c r="BF80" s="36" t="str">
        <f t="shared" si="412"/>
        <v>n/a</v>
      </c>
      <c r="BG80" s="36" t="str">
        <f t="shared" si="412"/>
        <v>n/a</v>
      </c>
      <c r="BH80" s="36" t="str">
        <f t="shared" si="412"/>
        <v>n/a</v>
      </c>
      <c r="BI80" s="36" t="str">
        <f t="shared" si="412"/>
        <v>n/a</v>
      </c>
      <c r="BJ80" s="36" t="str">
        <f t="shared" si="412"/>
        <v>n/a</v>
      </c>
      <c r="BK80" s="36" t="str">
        <f t="shared" si="412"/>
        <v>n/a</v>
      </c>
      <c r="BL80" s="36" t="str">
        <f t="shared" si="412"/>
        <v>n/a</v>
      </c>
      <c r="BM80" s="36" t="str">
        <f t="shared" si="412"/>
        <v>n/a</v>
      </c>
      <c r="BN80" s="36" t="str">
        <f t="shared" si="412"/>
        <v>n/a</v>
      </c>
      <c r="BO80" s="36" t="str">
        <f t="shared" si="412"/>
        <v>n/a</v>
      </c>
      <c r="BP80" s="36" t="str">
        <f t="shared" si="412"/>
        <v>n/a</v>
      </c>
      <c r="BQ80" s="36" t="str">
        <f t="shared" si="412"/>
        <v>n/a</v>
      </c>
      <c r="BR80" s="36" t="str">
        <f t="shared" si="412"/>
        <v>n/a</v>
      </c>
      <c r="BS80" s="36" t="str">
        <f t="shared" si="412"/>
        <v>n/a</v>
      </c>
      <c r="BT80" s="36" t="str">
        <f t="shared" si="412"/>
        <v>n/a</v>
      </c>
      <c r="BU80" s="36" t="str">
        <f t="shared" si="412"/>
        <v>n/a</v>
      </c>
      <c r="BV80" s="36" t="str">
        <f t="shared" si="412"/>
        <v>n/a</v>
      </c>
      <c r="BW80" s="36" t="str">
        <f t="shared" si="412"/>
        <v>n/a</v>
      </c>
      <c r="BX80" s="36" t="str">
        <f t="shared" si="412"/>
        <v>n/a</v>
      </c>
      <c r="BY80" s="36" t="str">
        <f t="shared" si="412"/>
        <v>n/a</v>
      </c>
      <c r="BZ80" s="36" t="str">
        <f t="shared" si="412"/>
        <v>n/a</v>
      </c>
      <c r="CA80" s="36" t="str">
        <f t="shared" si="412"/>
        <v>n/a</v>
      </c>
      <c r="CB80" s="36" t="str">
        <f t="shared" si="412"/>
        <v>n/a</v>
      </c>
      <c r="CC80" s="36" t="str">
        <f t="shared" si="412"/>
        <v>n/a</v>
      </c>
      <c r="CD80" s="36" t="str">
        <f t="shared" si="412"/>
        <v>n/a</v>
      </c>
      <c r="CE80" s="36" t="str">
        <f t="shared" si="412"/>
        <v>n/a</v>
      </c>
      <c r="CF80" s="36" t="str">
        <f t="shared" si="412"/>
        <v>n/a</v>
      </c>
      <c r="CG80" s="36" t="str">
        <f t="shared" si="412"/>
        <v>n/a</v>
      </c>
      <c r="CH80" s="36" t="str">
        <f t="shared" si="412"/>
        <v>n/a</v>
      </c>
      <c r="CI80" s="36" t="str">
        <f t="shared" si="412"/>
        <v>n/a</v>
      </c>
      <c r="CJ80" s="36" t="str">
        <f t="shared" si="412"/>
        <v>n/a</v>
      </c>
      <c r="CK80" s="36" t="str">
        <f t="shared" si="412"/>
        <v>n/a</v>
      </c>
      <c r="CL80" s="36" t="str">
        <f t="shared" si="412"/>
        <v>n/a</v>
      </c>
      <c r="CM80" s="36" t="str">
        <f t="shared" si="412"/>
        <v>n/a</v>
      </c>
      <c r="CN80" s="36" t="str">
        <f t="shared" si="412"/>
        <v>n/a</v>
      </c>
      <c r="CO80" s="36" t="str">
        <f t="shared" si="412"/>
        <v>n/a</v>
      </c>
      <c r="CP80" s="36" t="str">
        <f t="shared" si="412"/>
        <v>n/a</v>
      </c>
      <c r="CQ80" s="36" t="str">
        <f t="shared" si="412"/>
        <v>n/a</v>
      </c>
      <c r="CR80" s="36" t="str">
        <f t="shared" ref="CR80" si="413">IFERROR(CQ80*(1+$P80),"n/a")</f>
        <v>n/a</v>
      </c>
      <c r="CS80" s="36" t="str">
        <f t="shared" si="399"/>
        <v>n/a</v>
      </c>
      <c r="CT80" s="36" t="str">
        <f t="shared" si="399"/>
        <v>n/a</v>
      </c>
      <c r="CU80" s="36" t="str">
        <f t="shared" si="399"/>
        <v>n/a</v>
      </c>
      <c r="CV80" s="36" t="str">
        <f t="shared" si="399"/>
        <v>n/a</v>
      </c>
      <c r="CW80" s="36" t="str">
        <f t="shared" si="399"/>
        <v>n/a</v>
      </c>
      <c r="CX80" s="36" t="str">
        <f t="shared" si="399"/>
        <v>n/a</v>
      </c>
      <c r="CY80" s="36" t="str">
        <f t="shared" si="399"/>
        <v>n/a</v>
      </c>
      <c r="CZ80" s="36" t="str">
        <f t="shared" si="399"/>
        <v>n/a</v>
      </c>
      <c r="DA80" s="36" t="str">
        <f t="shared" si="399"/>
        <v>n/a</v>
      </c>
      <c r="DB80" s="36" t="str">
        <f t="shared" si="399"/>
        <v>n/a</v>
      </c>
      <c r="DC80" s="36" t="str">
        <f t="shared" si="399"/>
        <v>n/a</v>
      </c>
      <c r="DD80" s="36" t="str">
        <f t="shared" si="399"/>
        <v>n/a</v>
      </c>
      <c r="DE80" s="36" t="str">
        <f t="shared" si="399"/>
        <v>n/a</v>
      </c>
      <c r="DF80" s="36" t="str">
        <f t="shared" si="399"/>
        <v>n/a</v>
      </c>
      <c r="DG80" s="36" t="str">
        <f t="shared" si="399"/>
        <v>n/a</v>
      </c>
      <c r="DH80" s="36" t="str">
        <f t="shared" si="399"/>
        <v>n/a</v>
      </c>
      <c r="DI80" s="36" t="str">
        <f t="shared" si="399"/>
        <v>n/a</v>
      </c>
      <c r="DJ80" s="36" t="str">
        <f t="shared" si="399"/>
        <v>n/a</v>
      </c>
      <c r="DK80" s="36" t="str">
        <f t="shared" si="399"/>
        <v>n/a</v>
      </c>
      <c r="DL80" s="36" t="str">
        <f t="shared" si="399"/>
        <v>n/a</v>
      </c>
      <c r="DM80" s="36" t="str">
        <f t="shared" si="399"/>
        <v>n/a</v>
      </c>
      <c r="DN80" s="36" t="str">
        <f t="shared" si="399"/>
        <v>n/a</v>
      </c>
      <c r="DO80" s="36" t="str">
        <f t="shared" si="399"/>
        <v>n/a</v>
      </c>
      <c r="DP80" s="36" t="str">
        <f t="shared" si="399"/>
        <v>n/a</v>
      </c>
      <c r="DQ80" s="36" t="str">
        <f t="shared" si="399"/>
        <v>n/a</v>
      </c>
      <c r="DR80" s="36" t="str">
        <f t="shared" si="399"/>
        <v>n/a</v>
      </c>
      <c r="DS80" s="36" t="str">
        <f t="shared" si="399"/>
        <v>n/a</v>
      </c>
      <c r="DT80" s="36" t="str">
        <f t="shared" si="399"/>
        <v>n/a</v>
      </c>
      <c r="DU80" s="36" t="str">
        <f t="shared" si="399"/>
        <v>n/a</v>
      </c>
      <c r="DV80" s="36" t="str">
        <f t="shared" si="399"/>
        <v>n/a</v>
      </c>
      <c r="DW80" s="36" t="str">
        <f t="shared" si="399"/>
        <v>n/a</v>
      </c>
      <c r="DX80" s="36" t="str">
        <f t="shared" si="399"/>
        <v>n/a</v>
      </c>
      <c r="DY80" s="36" t="str">
        <f t="shared" si="399"/>
        <v>n/a</v>
      </c>
      <c r="DZ80" s="36" t="str">
        <f t="shared" si="399"/>
        <v>n/a</v>
      </c>
      <c r="EA80" s="36" t="str">
        <f t="shared" si="399"/>
        <v>n/a</v>
      </c>
      <c r="EB80" s="36" t="str">
        <f t="shared" si="399"/>
        <v>n/a</v>
      </c>
      <c r="EC80" s="36" t="str">
        <f t="shared" si="399"/>
        <v>n/a</v>
      </c>
      <c r="ED80" s="36" t="str">
        <f t="shared" si="399"/>
        <v>n/a</v>
      </c>
      <c r="EE80" s="36" t="str">
        <f t="shared" si="399"/>
        <v>n/a</v>
      </c>
      <c r="EF80" s="36" t="str">
        <f t="shared" si="399"/>
        <v>n/a</v>
      </c>
      <c r="EG80" s="36" t="str">
        <f t="shared" si="399"/>
        <v>n/a</v>
      </c>
      <c r="EH80" s="36" t="str">
        <f t="shared" si="399"/>
        <v>n/a</v>
      </c>
      <c r="EI80" s="36" t="str">
        <f t="shared" si="399"/>
        <v>n/a</v>
      </c>
      <c r="EJ80" s="36" t="str">
        <f t="shared" si="399"/>
        <v>n/a</v>
      </c>
      <c r="EK80" s="36" t="str">
        <f t="shared" si="399"/>
        <v>n/a</v>
      </c>
      <c r="EL80" s="36" t="str">
        <f t="shared" si="399"/>
        <v>n/a</v>
      </c>
      <c r="EM80" s="36" t="str">
        <f t="shared" si="399"/>
        <v>n/a</v>
      </c>
      <c r="EN80" s="36" t="str">
        <f t="shared" si="399"/>
        <v>n/a</v>
      </c>
      <c r="EO80" s="36" t="str">
        <f t="shared" si="399"/>
        <v>n/a</v>
      </c>
      <c r="EP80" s="36" t="str">
        <f t="shared" si="399"/>
        <v>n/a</v>
      </c>
      <c r="EQ80" s="36" t="str">
        <f t="shared" si="399"/>
        <v>n/a</v>
      </c>
      <c r="ER80" s="36" t="str">
        <f t="shared" si="399"/>
        <v>n/a</v>
      </c>
      <c r="ES80" s="36" t="str">
        <f t="shared" si="399"/>
        <v>n/a</v>
      </c>
      <c r="ET80" s="36" t="str">
        <f t="shared" si="399"/>
        <v>n/a</v>
      </c>
      <c r="EU80" s="36" t="str">
        <f t="shared" si="399"/>
        <v>n/a</v>
      </c>
      <c r="EV80" s="36" t="str">
        <f t="shared" si="399"/>
        <v>n/a</v>
      </c>
      <c r="EW80" s="36" t="str">
        <f t="shared" si="399"/>
        <v>n/a</v>
      </c>
      <c r="EX80" s="36" t="str">
        <f t="shared" si="399"/>
        <v>n/a</v>
      </c>
      <c r="EY80" s="36" t="str">
        <f t="shared" si="399"/>
        <v>n/a</v>
      </c>
      <c r="EZ80" s="36" t="str">
        <f t="shared" si="399"/>
        <v>n/a</v>
      </c>
      <c r="FA80" s="36" t="str">
        <f t="shared" si="399"/>
        <v>n/a</v>
      </c>
      <c r="FB80" s="36" t="str">
        <f t="shared" si="399"/>
        <v>n/a</v>
      </c>
      <c r="FC80" s="36" t="str">
        <f t="shared" si="399"/>
        <v>n/a</v>
      </c>
      <c r="FD80" s="36" t="str">
        <f t="shared" ref="FD80:HM80" si="414">IFERROR(FC80*(1+$P80),"n/a")</f>
        <v>n/a</v>
      </c>
      <c r="FE80" s="36" t="str">
        <f t="shared" si="414"/>
        <v>n/a</v>
      </c>
      <c r="FF80" s="36" t="str">
        <f t="shared" si="414"/>
        <v>n/a</v>
      </c>
      <c r="FG80" s="36" t="str">
        <f t="shared" si="414"/>
        <v>n/a</v>
      </c>
      <c r="FH80" s="36" t="str">
        <f t="shared" si="414"/>
        <v>n/a</v>
      </c>
      <c r="FI80" s="36" t="str">
        <f t="shared" si="414"/>
        <v>n/a</v>
      </c>
      <c r="FJ80" s="36" t="str">
        <f t="shared" si="414"/>
        <v>n/a</v>
      </c>
      <c r="FK80" s="36" t="str">
        <f t="shared" si="414"/>
        <v>n/a</v>
      </c>
      <c r="FL80" s="36" t="str">
        <f t="shared" si="414"/>
        <v>n/a</v>
      </c>
      <c r="FM80" s="36" t="str">
        <f t="shared" si="414"/>
        <v>n/a</v>
      </c>
      <c r="FN80" s="36" t="str">
        <f t="shared" si="414"/>
        <v>n/a</v>
      </c>
      <c r="FO80" s="36" t="str">
        <f t="shared" si="414"/>
        <v>n/a</v>
      </c>
      <c r="FP80" s="36" t="str">
        <f t="shared" si="414"/>
        <v>n/a</v>
      </c>
      <c r="FQ80" s="36" t="str">
        <f t="shared" si="414"/>
        <v>n/a</v>
      </c>
      <c r="FR80" s="36" t="str">
        <f t="shared" si="414"/>
        <v>n/a</v>
      </c>
      <c r="FS80" s="36" t="str">
        <f t="shared" si="414"/>
        <v>n/a</v>
      </c>
      <c r="FT80" s="36" t="str">
        <f t="shared" si="414"/>
        <v>n/a</v>
      </c>
      <c r="FU80" s="36" t="str">
        <f t="shared" si="414"/>
        <v>n/a</v>
      </c>
      <c r="FV80" s="36" t="str">
        <f t="shared" si="414"/>
        <v>n/a</v>
      </c>
      <c r="FW80" s="36" t="str">
        <f t="shared" si="414"/>
        <v>n/a</v>
      </c>
      <c r="FX80" s="36" t="str">
        <f t="shared" si="414"/>
        <v>n/a</v>
      </c>
      <c r="FY80" s="36" t="str">
        <f t="shared" si="414"/>
        <v>n/a</v>
      </c>
      <c r="FZ80" s="36" t="str">
        <f t="shared" si="414"/>
        <v>n/a</v>
      </c>
      <c r="GA80" s="36" t="str">
        <f t="shared" si="414"/>
        <v>n/a</v>
      </c>
      <c r="GB80" s="36" t="str">
        <f t="shared" si="414"/>
        <v>n/a</v>
      </c>
      <c r="GC80" s="36" t="str">
        <f t="shared" si="414"/>
        <v>n/a</v>
      </c>
      <c r="GD80" s="36" t="str">
        <f t="shared" si="414"/>
        <v>n/a</v>
      </c>
      <c r="GE80" s="36" t="str">
        <f t="shared" si="414"/>
        <v>n/a</v>
      </c>
      <c r="GF80" s="36" t="str">
        <f t="shared" si="414"/>
        <v>n/a</v>
      </c>
      <c r="GG80" s="36" t="str">
        <f t="shared" si="414"/>
        <v>n/a</v>
      </c>
      <c r="GH80" s="36" t="str">
        <f t="shared" si="414"/>
        <v>n/a</v>
      </c>
      <c r="GI80" s="36" t="str">
        <f t="shared" si="414"/>
        <v>n/a</v>
      </c>
      <c r="GJ80" s="36" t="str">
        <f t="shared" si="414"/>
        <v>n/a</v>
      </c>
      <c r="GK80" s="36" t="str">
        <f t="shared" si="414"/>
        <v>n/a</v>
      </c>
      <c r="GL80" s="36" t="str">
        <f t="shared" si="414"/>
        <v>n/a</v>
      </c>
      <c r="GM80" s="36" t="str">
        <f t="shared" si="414"/>
        <v>n/a</v>
      </c>
      <c r="GN80" s="36" t="str">
        <f t="shared" si="414"/>
        <v>n/a</v>
      </c>
      <c r="GO80" s="36" t="str">
        <f t="shared" si="414"/>
        <v>n/a</v>
      </c>
      <c r="GP80" s="36" t="str">
        <f t="shared" si="414"/>
        <v>n/a</v>
      </c>
      <c r="GQ80" s="36" t="str">
        <f t="shared" si="414"/>
        <v>n/a</v>
      </c>
      <c r="GR80" s="36" t="str">
        <f t="shared" si="414"/>
        <v>n/a</v>
      </c>
      <c r="GS80" s="36" t="str">
        <f t="shared" si="414"/>
        <v>n/a</v>
      </c>
      <c r="GT80" s="36" t="str">
        <f t="shared" si="414"/>
        <v>n/a</v>
      </c>
      <c r="GU80" s="36" t="str">
        <f t="shared" si="414"/>
        <v>n/a</v>
      </c>
      <c r="GV80" s="36" t="str">
        <f t="shared" si="414"/>
        <v>n/a</v>
      </c>
      <c r="GW80" s="36" t="str">
        <f t="shared" si="414"/>
        <v>n/a</v>
      </c>
      <c r="GX80" s="36" t="str">
        <f t="shared" si="414"/>
        <v>n/a</v>
      </c>
      <c r="GY80" s="36" t="str">
        <f t="shared" si="414"/>
        <v>n/a</v>
      </c>
      <c r="GZ80" s="36" t="str">
        <f t="shared" si="414"/>
        <v>n/a</v>
      </c>
      <c r="HA80" s="36" t="str">
        <f t="shared" si="414"/>
        <v>n/a</v>
      </c>
      <c r="HB80" s="36" t="str">
        <f t="shared" si="414"/>
        <v>n/a</v>
      </c>
      <c r="HC80" s="36" t="str">
        <f t="shared" si="414"/>
        <v>n/a</v>
      </c>
      <c r="HD80" s="36" t="str">
        <f t="shared" si="414"/>
        <v>n/a</v>
      </c>
      <c r="HE80" s="36" t="str">
        <f t="shared" si="414"/>
        <v>n/a</v>
      </c>
      <c r="HF80" s="36" t="str">
        <f t="shared" si="414"/>
        <v>n/a</v>
      </c>
      <c r="HG80" s="36" t="str">
        <f t="shared" si="414"/>
        <v>n/a</v>
      </c>
      <c r="HH80" s="36" t="str">
        <f t="shared" si="414"/>
        <v>n/a</v>
      </c>
      <c r="HI80" s="36" t="str">
        <f t="shared" si="414"/>
        <v>n/a</v>
      </c>
      <c r="HJ80" s="36" t="str">
        <f t="shared" si="414"/>
        <v>n/a</v>
      </c>
      <c r="HK80" s="36" t="str">
        <f t="shared" si="414"/>
        <v>n/a</v>
      </c>
      <c r="HL80" s="36" t="str">
        <f t="shared" si="414"/>
        <v>n/a</v>
      </c>
      <c r="HM80" s="36" t="str">
        <f t="shared" si="414"/>
        <v>n/a</v>
      </c>
    </row>
    <row r="81" spans="1:221" x14ac:dyDescent="0.25">
      <c r="A81" s="7" t="s">
        <v>1161</v>
      </c>
      <c r="B81" s="16" t="s">
        <v>1162</v>
      </c>
      <c r="C81" s="15">
        <v>93.212000000000003</v>
      </c>
      <c r="D81" s="15">
        <v>27.95</v>
      </c>
      <c r="E81" s="14">
        <f t="shared" si="0"/>
        <v>2605.2754</v>
      </c>
      <c r="F81" s="12">
        <f>IF(OR(G81="n/a",J81="n/a"),0%,E81/SUMIFS(E$13:E$239,G$13:G$239,"&lt;&gt;n/a",$J$13:$J$239,"&lt;&gt;n/a"))</f>
        <v>0</v>
      </c>
      <c r="G81" s="29" t="s">
        <v>227</v>
      </c>
      <c r="H81" s="13" t="str">
        <f t="shared" si="401"/>
        <v>n/a</v>
      </c>
      <c r="I81" s="33" t="str">
        <f t="shared" si="402"/>
        <v>n/a</v>
      </c>
      <c r="J81" s="29" t="s">
        <v>227</v>
      </c>
      <c r="K81" s="13" t="str">
        <f t="shared" si="162"/>
        <v>n/a</v>
      </c>
      <c r="L81" s="29" t="str">
        <f t="shared" si="176"/>
        <v>n/a</v>
      </c>
      <c r="M81" s="29" t="str">
        <f t="shared" si="177"/>
        <v>n/a</v>
      </c>
      <c r="N81" s="29" t="str">
        <f t="shared" si="178"/>
        <v>n/a</v>
      </c>
      <c r="O81" s="29" t="str">
        <f t="shared" si="179"/>
        <v>n/a</v>
      </c>
      <c r="P81" s="1">
        <v>4.0398999999999852E-2</v>
      </c>
      <c r="Q81" s="1" t="str">
        <f t="shared" si="167"/>
        <v>n/a</v>
      </c>
      <c r="R81" s="12" t="str">
        <f t="shared" si="180"/>
        <v>n/a</v>
      </c>
      <c r="S81" s="12">
        <f t="shared" si="181"/>
        <v>0</v>
      </c>
      <c r="T81" s="7"/>
      <c r="U81" s="42">
        <f t="shared" si="170"/>
        <v>-27.95</v>
      </c>
      <c r="V81" s="36" t="str">
        <f t="shared" si="171"/>
        <v>n/a</v>
      </c>
      <c r="W81" s="36" t="str">
        <f t="shared" ref="W81:Z81" si="415">IFERROR(V81*(1+$J81),"n/a")</f>
        <v>n/a</v>
      </c>
      <c r="X81" s="36" t="str">
        <f t="shared" si="415"/>
        <v>n/a</v>
      </c>
      <c r="Y81" s="36" t="str">
        <f t="shared" si="415"/>
        <v>n/a</v>
      </c>
      <c r="Z81" s="36" t="str">
        <f t="shared" si="415"/>
        <v>n/a</v>
      </c>
      <c r="AA81" s="36" t="str">
        <f t="shared" si="183"/>
        <v>n/a</v>
      </c>
      <c r="AB81" s="36" t="str">
        <f t="shared" si="184"/>
        <v>n/a</v>
      </c>
      <c r="AC81" s="36" t="str">
        <f t="shared" si="185"/>
        <v>n/a</v>
      </c>
      <c r="AD81" s="36" t="str">
        <f t="shared" si="186"/>
        <v>n/a</v>
      </c>
      <c r="AE81" s="36" t="str">
        <f t="shared" si="187"/>
        <v>n/a</v>
      </c>
      <c r="AF81" s="36" t="str">
        <f t="shared" ref="AF81:CQ81" si="416">IFERROR(AE81*(1+$P81),"n/a")</f>
        <v>n/a</v>
      </c>
      <c r="AG81" s="36" t="str">
        <f t="shared" si="416"/>
        <v>n/a</v>
      </c>
      <c r="AH81" s="36" t="str">
        <f t="shared" si="416"/>
        <v>n/a</v>
      </c>
      <c r="AI81" s="36" t="str">
        <f t="shared" si="416"/>
        <v>n/a</v>
      </c>
      <c r="AJ81" s="36" t="str">
        <f t="shared" si="416"/>
        <v>n/a</v>
      </c>
      <c r="AK81" s="36" t="str">
        <f t="shared" si="416"/>
        <v>n/a</v>
      </c>
      <c r="AL81" s="36" t="str">
        <f t="shared" si="416"/>
        <v>n/a</v>
      </c>
      <c r="AM81" s="36" t="str">
        <f t="shared" si="416"/>
        <v>n/a</v>
      </c>
      <c r="AN81" s="36" t="str">
        <f t="shared" si="416"/>
        <v>n/a</v>
      </c>
      <c r="AO81" s="36" t="str">
        <f t="shared" si="416"/>
        <v>n/a</v>
      </c>
      <c r="AP81" s="36" t="str">
        <f t="shared" si="416"/>
        <v>n/a</v>
      </c>
      <c r="AQ81" s="36" t="str">
        <f t="shared" si="416"/>
        <v>n/a</v>
      </c>
      <c r="AR81" s="36" t="str">
        <f t="shared" si="416"/>
        <v>n/a</v>
      </c>
      <c r="AS81" s="36" t="str">
        <f t="shared" si="416"/>
        <v>n/a</v>
      </c>
      <c r="AT81" s="36" t="str">
        <f t="shared" si="416"/>
        <v>n/a</v>
      </c>
      <c r="AU81" s="36" t="str">
        <f t="shared" si="416"/>
        <v>n/a</v>
      </c>
      <c r="AV81" s="36" t="str">
        <f t="shared" si="416"/>
        <v>n/a</v>
      </c>
      <c r="AW81" s="36" t="str">
        <f t="shared" si="416"/>
        <v>n/a</v>
      </c>
      <c r="AX81" s="36" t="str">
        <f t="shared" si="416"/>
        <v>n/a</v>
      </c>
      <c r="AY81" s="36" t="str">
        <f t="shared" si="416"/>
        <v>n/a</v>
      </c>
      <c r="AZ81" s="36" t="str">
        <f t="shared" si="416"/>
        <v>n/a</v>
      </c>
      <c r="BA81" s="36" t="str">
        <f t="shared" si="416"/>
        <v>n/a</v>
      </c>
      <c r="BB81" s="36" t="str">
        <f t="shared" si="416"/>
        <v>n/a</v>
      </c>
      <c r="BC81" s="36" t="str">
        <f t="shared" si="416"/>
        <v>n/a</v>
      </c>
      <c r="BD81" s="36" t="str">
        <f t="shared" si="416"/>
        <v>n/a</v>
      </c>
      <c r="BE81" s="36" t="str">
        <f t="shared" si="416"/>
        <v>n/a</v>
      </c>
      <c r="BF81" s="36" t="str">
        <f t="shared" si="416"/>
        <v>n/a</v>
      </c>
      <c r="BG81" s="36" t="str">
        <f t="shared" si="416"/>
        <v>n/a</v>
      </c>
      <c r="BH81" s="36" t="str">
        <f t="shared" si="416"/>
        <v>n/a</v>
      </c>
      <c r="BI81" s="36" t="str">
        <f t="shared" si="416"/>
        <v>n/a</v>
      </c>
      <c r="BJ81" s="36" t="str">
        <f t="shared" si="416"/>
        <v>n/a</v>
      </c>
      <c r="BK81" s="36" t="str">
        <f t="shared" si="416"/>
        <v>n/a</v>
      </c>
      <c r="BL81" s="36" t="str">
        <f t="shared" si="416"/>
        <v>n/a</v>
      </c>
      <c r="BM81" s="36" t="str">
        <f t="shared" si="416"/>
        <v>n/a</v>
      </c>
      <c r="BN81" s="36" t="str">
        <f t="shared" si="416"/>
        <v>n/a</v>
      </c>
      <c r="BO81" s="36" t="str">
        <f t="shared" si="416"/>
        <v>n/a</v>
      </c>
      <c r="BP81" s="36" t="str">
        <f t="shared" si="416"/>
        <v>n/a</v>
      </c>
      <c r="BQ81" s="36" t="str">
        <f t="shared" si="416"/>
        <v>n/a</v>
      </c>
      <c r="BR81" s="36" t="str">
        <f t="shared" si="416"/>
        <v>n/a</v>
      </c>
      <c r="BS81" s="36" t="str">
        <f t="shared" si="416"/>
        <v>n/a</v>
      </c>
      <c r="BT81" s="36" t="str">
        <f t="shared" si="416"/>
        <v>n/a</v>
      </c>
      <c r="BU81" s="36" t="str">
        <f t="shared" si="416"/>
        <v>n/a</v>
      </c>
      <c r="BV81" s="36" t="str">
        <f t="shared" si="416"/>
        <v>n/a</v>
      </c>
      <c r="BW81" s="36" t="str">
        <f t="shared" si="416"/>
        <v>n/a</v>
      </c>
      <c r="BX81" s="36" t="str">
        <f t="shared" si="416"/>
        <v>n/a</v>
      </c>
      <c r="BY81" s="36" t="str">
        <f t="shared" si="416"/>
        <v>n/a</v>
      </c>
      <c r="BZ81" s="36" t="str">
        <f t="shared" si="416"/>
        <v>n/a</v>
      </c>
      <c r="CA81" s="36" t="str">
        <f t="shared" si="416"/>
        <v>n/a</v>
      </c>
      <c r="CB81" s="36" t="str">
        <f t="shared" si="416"/>
        <v>n/a</v>
      </c>
      <c r="CC81" s="36" t="str">
        <f t="shared" si="416"/>
        <v>n/a</v>
      </c>
      <c r="CD81" s="36" t="str">
        <f t="shared" si="416"/>
        <v>n/a</v>
      </c>
      <c r="CE81" s="36" t="str">
        <f t="shared" si="416"/>
        <v>n/a</v>
      </c>
      <c r="CF81" s="36" t="str">
        <f t="shared" si="416"/>
        <v>n/a</v>
      </c>
      <c r="CG81" s="36" t="str">
        <f t="shared" si="416"/>
        <v>n/a</v>
      </c>
      <c r="CH81" s="36" t="str">
        <f t="shared" si="416"/>
        <v>n/a</v>
      </c>
      <c r="CI81" s="36" t="str">
        <f t="shared" si="416"/>
        <v>n/a</v>
      </c>
      <c r="CJ81" s="36" t="str">
        <f t="shared" si="416"/>
        <v>n/a</v>
      </c>
      <c r="CK81" s="36" t="str">
        <f t="shared" si="416"/>
        <v>n/a</v>
      </c>
      <c r="CL81" s="36" t="str">
        <f t="shared" si="416"/>
        <v>n/a</v>
      </c>
      <c r="CM81" s="36" t="str">
        <f t="shared" si="416"/>
        <v>n/a</v>
      </c>
      <c r="CN81" s="36" t="str">
        <f t="shared" si="416"/>
        <v>n/a</v>
      </c>
      <c r="CO81" s="36" t="str">
        <f t="shared" si="416"/>
        <v>n/a</v>
      </c>
      <c r="CP81" s="36" t="str">
        <f t="shared" si="416"/>
        <v>n/a</v>
      </c>
      <c r="CQ81" s="36" t="str">
        <f t="shared" si="416"/>
        <v>n/a</v>
      </c>
      <c r="CR81" s="36" t="str">
        <f t="shared" ref="CR81" si="417">IFERROR(CQ81*(1+$P81),"n/a")</f>
        <v>n/a</v>
      </c>
      <c r="CS81" s="36" t="str">
        <f t="shared" si="399"/>
        <v>n/a</v>
      </c>
      <c r="CT81" s="36" t="str">
        <f t="shared" si="399"/>
        <v>n/a</v>
      </c>
      <c r="CU81" s="36" t="str">
        <f t="shared" ref="CU81:FF81" si="418">IFERROR(CT81*(1+$P81),"n/a")</f>
        <v>n/a</v>
      </c>
      <c r="CV81" s="36" t="str">
        <f t="shared" si="418"/>
        <v>n/a</v>
      </c>
      <c r="CW81" s="36" t="str">
        <f t="shared" si="418"/>
        <v>n/a</v>
      </c>
      <c r="CX81" s="36" t="str">
        <f t="shared" si="418"/>
        <v>n/a</v>
      </c>
      <c r="CY81" s="36" t="str">
        <f t="shared" si="418"/>
        <v>n/a</v>
      </c>
      <c r="CZ81" s="36" t="str">
        <f t="shared" si="418"/>
        <v>n/a</v>
      </c>
      <c r="DA81" s="36" t="str">
        <f t="shared" si="418"/>
        <v>n/a</v>
      </c>
      <c r="DB81" s="36" t="str">
        <f t="shared" si="418"/>
        <v>n/a</v>
      </c>
      <c r="DC81" s="36" t="str">
        <f t="shared" si="418"/>
        <v>n/a</v>
      </c>
      <c r="DD81" s="36" t="str">
        <f t="shared" si="418"/>
        <v>n/a</v>
      </c>
      <c r="DE81" s="36" t="str">
        <f t="shared" si="418"/>
        <v>n/a</v>
      </c>
      <c r="DF81" s="36" t="str">
        <f t="shared" si="418"/>
        <v>n/a</v>
      </c>
      <c r="DG81" s="36" t="str">
        <f t="shared" si="418"/>
        <v>n/a</v>
      </c>
      <c r="DH81" s="36" t="str">
        <f t="shared" si="418"/>
        <v>n/a</v>
      </c>
      <c r="DI81" s="36" t="str">
        <f t="shared" si="418"/>
        <v>n/a</v>
      </c>
      <c r="DJ81" s="36" t="str">
        <f t="shared" si="418"/>
        <v>n/a</v>
      </c>
      <c r="DK81" s="36" t="str">
        <f t="shared" si="418"/>
        <v>n/a</v>
      </c>
      <c r="DL81" s="36" t="str">
        <f t="shared" si="418"/>
        <v>n/a</v>
      </c>
      <c r="DM81" s="36" t="str">
        <f t="shared" si="418"/>
        <v>n/a</v>
      </c>
      <c r="DN81" s="36" t="str">
        <f t="shared" si="418"/>
        <v>n/a</v>
      </c>
      <c r="DO81" s="36" t="str">
        <f t="shared" si="418"/>
        <v>n/a</v>
      </c>
      <c r="DP81" s="36" t="str">
        <f t="shared" si="418"/>
        <v>n/a</v>
      </c>
      <c r="DQ81" s="36" t="str">
        <f t="shared" si="418"/>
        <v>n/a</v>
      </c>
      <c r="DR81" s="36" t="str">
        <f t="shared" si="418"/>
        <v>n/a</v>
      </c>
      <c r="DS81" s="36" t="str">
        <f t="shared" si="418"/>
        <v>n/a</v>
      </c>
      <c r="DT81" s="36" t="str">
        <f t="shared" si="418"/>
        <v>n/a</v>
      </c>
      <c r="DU81" s="36" t="str">
        <f t="shared" si="418"/>
        <v>n/a</v>
      </c>
      <c r="DV81" s="36" t="str">
        <f t="shared" si="418"/>
        <v>n/a</v>
      </c>
      <c r="DW81" s="36" t="str">
        <f t="shared" si="418"/>
        <v>n/a</v>
      </c>
      <c r="DX81" s="36" t="str">
        <f t="shared" si="418"/>
        <v>n/a</v>
      </c>
      <c r="DY81" s="36" t="str">
        <f t="shared" si="418"/>
        <v>n/a</v>
      </c>
      <c r="DZ81" s="36" t="str">
        <f t="shared" si="418"/>
        <v>n/a</v>
      </c>
      <c r="EA81" s="36" t="str">
        <f t="shared" si="418"/>
        <v>n/a</v>
      </c>
      <c r="EB81" s="36" t="str">
        <f t="shared" si="418"/>
        <v>n/a</v>
      </c>
      <c r="EC81" s="36" t="str">
        <f t="shared" si="418"/>
        <v>n/a</v>
      </c>
      <c r="ED81" s="36" t="str">
        <f t="shared" si="418"/>
        <v>n/a</v>
      </c>
      <c r="EE81" s="36" t="str">
        <f t="shared" si="418"/>
        <v>n/a</v>
      </c>
      <c r="EF81" s="36" t="str">
        <f t="shared" si="418"/>
        <v>n/a</v>
      </c>
      <c r="EG81" s="36" t="str">
        <f t="shared" si="418"/>
        <v>n/a</v>
      </c>
      <c r="EH81" s="36" t="str">
        <f t="shared" si="418"/>
        <v>n/a</v>
      </c>
      <c r="EI81" s="36" t="str">
        <f t="shared" si="418"/>
        <v>n/a</v>
      </c>
      <c r="EJ81" s="36" t="str">
        <f t="shared" si="418"/>
        <v>n/a</v>
      </c>
      <c r="EK81" s="36" t="str">
        <f t="shared" si="418"/>
        <v>n/a</v>
      </c>
      <c r="EL81" s="36" t="str">
        <f t="shared" si="418"/>
        <v>n/a</v>
      </c>
      <c r="EM81" s="36" t="str">
        <f t="shared" si="418"/>
        <v>n/a</v>
      </c>
      <c r="EN81" s="36" t="str">
        <f t="shared" si="418"/>
        <v>n/a</v>
      </c>
      <c r="EO81" s="36" t="str">
        <f t="shared" si="418"/>
        <v>n/a</v>
      </c>
      <c r="EP81" s="36" t="str">
        <f t="shared" si="418"/>
        <v>n/a</v>
      </c>
      <c r="EQ81" s="36" t="str">
        <f t="shared" si="418"/>
        <v>n/a</v>
      </c>
      <c r="ER81" s="36" t="str">
        <f t="shared" si="418"/>
        <v>n/a</v>
      </c>
      <c r="ES81" s="36" t="str">
        <f t="shared" si="418"/>
        <v>n/a</v>
      </c>
      <c r="ET81" s="36" t="str">
        <f t="shared" si="418"/>
        <v>n/a</v>
      </c>
      <c r="EU81" s="36" t="str">
        <f t="shared" si="418"/>
        <v>n/a</v>
      </c>
      <c r="EV81" s="36" t="str">
        <f t="shared" si="418"/>
        <v>n/a</v>
      </c>
      <c r="EW81" s="36" t="str">
        <f t="shared" si="418"/>
        <v>n/a</v>
      </c>
      <c r="EX81" s="36" t="str">
        <f t="shared" si="418"/>
        <v>n/a</v>
      </c>
      <c r="EY81" s="36" t="str">
        <f t="shared" si="418"/>
        <v>n/a</v>
      </c>
      <c r="EZ81" s="36" t="str">
        <f t="shared" si="418"/>
        <v>n/a</v>
      </c>
      <c r="FA81" s="36" t="str">
        <f t="shared" si="418"/>
        <v>n/a</v>
      </c>
      <c r="FB81" s="36" t="str">
        <f t="shared" si="418"/>
        <v>n/a</v>
      </c>
      <c r="FC81" s="36" t="str">
        <f t="shared" si="418"/>
        <v>n/a</v>
      </c>
      <c r="FD81" s="36" t="str">
        <f t="shared" si="418"/>
        <v>n/a</v>
      </c>
      <c r="FE81" s="36" t="str">
        <f t="shared" si="418"/>
        <v>n/a</v>
      </c>
      <c r="FF81" s="36" t="str">
        <f t="shared" si="418"/>
        <v>n/a</v>
      </c>
      <c r="FG81" s="36" t="str">
        <f t="shared" ref="FG81:HM81" si="419">IFERROR(FF81*(1+$P81),"n/a")</f>
        <v>n/a</v>
      </c>
      <c r="FH81" s="36" t="str">
        <f t="shared" si="419"/>
        <v>n/a</v>
      </c>
      <c r="FI81" s="36" t="str">
        <f t="shared" si="419"/>
        <v>n/a</v>
      </c>
      <c r="FJ81" s="36" t="str">
        <f t="shared" si="419"/>
        <v>n/a</v>
      </c>
      <c r="FK81" s="36" t="str">
        <f t="shared" si="419"/>
        <v>n/a</v>
      </c>
      <c r="FL81" s="36" t="str">
        <f t="shared" si="419"/>
        <v>n/a</v>
      </c>
      <c r="FM81" s="36" t="str">
        <f t="shared" si="419"/>
        <v>n/a</v>
      </c>
      <c r="FN81" s="36" t="str">
        <f t="shared" si="419"/>
        <v>n/a</v>
      </c>
      <c r="FO81" s="36" t="str">
        <f t="shared" si="419"/>
        <v>n/a</v>
      </c>
      <c r="FP81" s="36" t="str">
        <f t="shared" si="419"/>
        <v>n/a</v>
      </c>
      <c r="FQ81" s="36" t="str">
        <f t="shared" si="419"/>
        <v>n/a</v>
      </c>
      <c r="FR81" s="36" t="str">
        <f t="shared" si="419"/>
        <v>n/a</v>
      </c>
      <c r="FS81" s="36" t="str">
        <f t="shared" si="419"/>
        <v>n/a</v>
      </c>
      <c r="FT81" s="36" t="str">
        <f t="shared" si="419"/>
        <v>n/a</v>
      </c>
      <c r="FU81" s="36" t="str">
        <f t="shared" si="419"/>
        <v>n/a</v>
      </c>
      <c r="FV81" s="36" t="str">
        <f t="shared" si="419"/>
        <v>n/a</v>
      </c>
      <c r="FW81" s="36" t="str">
        <f t="shared" si="419"/>
        <v>n/a</v>
      </c>
      <c r="FX81" s="36" t="str">
        <f t="shared" si="419"/>
        <v>n/a</v>
      </c>
      <c r="FY81" s="36" t="str">
        <f t="shared" si="419"/>
        <v>n/a</v>
      </c>
      <c r="FZ81" s="36" t="str">
        <f t="shared" si="419"/>
        <v>n/a</v>
      </c>
      <c r="GA81" s="36" t="str">
        <f t="shared" si="419"/>
        <v>n/a</v>
      </c>
      <c r="GB81" s="36" t="str">
        <f t="shared" si="419"/>
        <v>n/a</v>
      </c>
      <c r="GC81" s="36" t="str">
        <f t="shared" si="419"/>
        <v>n/a</v>
      </c>
      <c r="GD81" s="36" t="str">
        <f t="shared" si="419"/>
        <v>n/a</v>
      </c>
      <c r="GE81" s="36" t="str">
        <f t="shared" si="419"/>
        <v>n/a</v>
      </c>
      <c r="GF81" s="36" t="str">
        <f t="shared" si="419"/>
        <v>n/a</v>
      </c>
      <c r="GG81" s="36" t="str">
        <f t="shared" si="419"/>
        <v>n/a</v>
      </c>
      <c r="GH81" s="36" t="str">
        <f t="shared" si="419"/>
        <v>n/a</v>
      </c>
      <c r="GI81" s="36" t="str">
        <f t="shared" si="419"/>
        <v>n/a</v>
      </c>
      <c r="GJ81" s="36" t="str">
        <f t="shared" si="419"/>
        <v>n/a</v>
      </c>
      <c r="GK81" s="36" t="str">
        <f t="shared" si="419"/>
        <v>n/a</v>
      </c>
      <c r="GL81" s="36" t="str">
        <f t="shared" si="419"/>
        <v>n/a</v>
      </c>
      <c r="GM81" s="36" t="str">
        <f t="shared" si="419"/>
        <v>n/a</v>
      </c>
      <c r="GN81" s="36" t="str">
        <f t="shared" si="419"/>
        <v>n/a</v>
      </c>
      <c r="GO81" s="36" t="str">
        <f t="shared" si="419"/>
        <v>n/a</v>
      </c>
      <c r="GP81" s="36" t="str">
        <f t="shared" si="419"/>
        <v>n/a</v>
      </c>
      <c r="GQ81" s="36" t="str">
        <f t="shared" si="419"/>
        <v>n/a</v>
      </c>
      <c r="GR81" s="36" t="str">
        <f t="shared" si="419"/>
        <v>n/a</v>
      </c>
      <c r="GS81" s="36" t="str">
        <f t="shared" si="419"/>
        <v>n/a</v>
      </c>
      <c r="GT81" s="36" t="str">
        <f t="shared" si="419"/>
        <v>n/a</v>
      </c>
      <c r="GU81" s="36" t="str">
        <f t="shared" si="419"/>
        <v>n/a</v>
      </c>
      <c r="GV81" s="36" t="str">
        <f t="shared" si="419"/>
        <v>n/a</v>
      </c>
      <c r="GW81" s="36" t="str">
        <f t="shared" si="419"/>
        <v>n/a</v>
      </c>
      <c r="GX81" s="36" t="str">
        <f t="shared" si="419"/>
        <v>n/a</v>
      </c>
      <c r="GY81" s="36" t="str">
        <f t="shared" si="419"/>
        <v>n/a</v>
      </c>
      <c r="GZ81" s="36" t="str">
        <f t="shared" si="419"/>
        <v>n/a</v>
      </c>
      <c r="HA81" s="36" t="str">
        <f t="shared" si="419"/>
        <v>n/a</v>
      </c>
      <c r="HB81" s="36" t="str">
        <f t="shared" si="419"/>
        <v>n/a</v>
      </c>
      <c r="HC81" s="36" t="str">
        <f t="shared" si="419"/>
        <v>n/a</v>
      </c>
      <c r="HD81" s="36" t="str">
        <f t="shared" si="419"/>
        <v>n/a</v>
      </c>
      <c r="HE81" s="36" t="str">
        <f t="shared" si="419"/>
        <v>n/a</v>
      </c>
      <c r="HF81" s="36" t="str">
        <f t="shared" si="419"/>
        <v>n/a</v>
      </c>
      <c r="HG81" s="36" t="str">
        <f t="shared" si="419"/>
        <v>n/a</v>
      </c>
      <c r="HH81" s="36" t="str">
        <f t="shared" si="419"/>
        <v>n/a</v>
      </c>
      <c r="HI81" s="36" t="str">
        <f t="shared" si="419"/>
        <v>n/a</v>
      </c>
      <c r="HJ81" s="36" t="str">
        <f t="shared" si="419"/>
        <v>n/a</v>
      </c>
      <c r="HK81" s="36" t="str">
        <f t="shared" si="419"/>
        <v>n/a</v>
      </c>
      <c r="HL81" s="36" t="str">
        <f t="shared" si="419"/>
        <v>n/a</v>
      </c>
      <c r="HM81" s="36" t="str">
        <f t="shared" si="419"/>
        <v>n/a</v>
      </c>
    </row>
    <row r="82" spans="1:221" x14ac:dyDescent="0.25">
      <c r="A82" s="7" t="s">
        <v>1044</v>
      </c>
      <c r="B82" s="16" t="s">
        <v>1043</v>
      </c>
      <c r="C82" s="15">
        <v>105.812</v>
      </c>
      <c r="D82" s="15">
        <v>25.57</v>
      </c>
      <c r="E82" s="14">
        <f t="shared" si="0"/>
        <v>2705.6128399999998</v>
      </c>
      <c r="F82" s="12">
        <f>IF(OR(G82="n/a",J82="n/a"),0%,E82/SUMIFS(E$13:E$239,G$13:G$239,"&lt;&gt;n/a",$J$13:$J$239,"&lt;&gt;n/a"))</f>
        <v>0</v>
      </c>
      <c r="G82" s="29">
        <v>5.866249511145874E-2</v>
      </c>
      <c r="H82" s="13" t="str">
        <f t="shared" si="401"/>
        <v>n/a</v>
      </c>
      <c r="I82" s="33" t="str">
        <f t="shared" si="402"/>
        <v>n/a</v>
      </c>
      <c r="J82" s="29" t="s">
        <v>227</v>
      </c>
      <c r="K82" s="13" t="str">
        <f t="shared" si="162"/>
        <v>n/a</v>
      </c>
      <c r="L82" s="29" t="str">
        <f t="shared" si="176"/>
        <v>n/a</v>
      </c>
      <c r="M82" s="29" t="str">
        <f t="shared" si="177"/>
        <v>n/a</v>
      </c>
      <c r="N82" s="29" t="str">
        <f t="shared" si="178"/>
        <v>n/a</v>
      </c>
      <c r="O82" s="29" t="str">
        <f t="shared" si="179"/>
        <v>n/a</v>
      </c>
      <c r="P82" s="1">
        <v>4.0398999999999852E-2</v>
      </c>
      <c r="Q82" s="1" t="str">
        <f t="shared" si="167"/>
        <v>n/a</v>
      </c>
      <c r="R82" s="12" t="str">
        <f t="shared" si="180"/>
        <v>n/a</v>
      </c>
      <c r="S82" s="12">
        <f t="shared" si="181"/>
        <v>0</v>
      </c>
      <c r="T82" s="7"/>
      <c r="U82" s="42">
        <f t="shared" si="170"/>
        <v>-25.57</v>
      </c>
      <c r="V82" s="36" t="str">
        <f t="shared" si="171"/>
        <v>n/a</v>
      </c>
      <c r="W82" s="36" t="str">
        <f t="shared" ref="W82:Z82" si="420">IFERROR(V82*(1+$J82),"n/a")</f>
        <v>n/a</v>
      </c>
      <c r="X82" s="36" t="str">
        <f t="shared" si="420"/>
        <v>n/a</v>
      </c>
      <c r="Y82" s="36" t="str">
        <f t="shared" si="420"/>
        <v>n/a</v>
      </c>
      <c r="Z82" s="36" t="str">
        <f t="shared" si="420"/>
        <v>n/a</v>
      </c>
      <c r="AA82" s="36" t="str">
        <f t="shared" si="183"/>
        <v>n/a</v>
      </c>
      <c r="AB82" s="36" t="str">
        <f t="shared" si="184"/>
        <v>n/a</v>
      </c>
      <c r="AC82" s="36" t="str">
        <f t="shared" si="185"/>
        <v>n/a</v>
      </c>
      <c r="AD82" s="36" t="str">
        <f t="shared" si="186"/>
        <v>n/a</v>
      </c>
      <c r="AE82" s="36" t="str">
        <f t="shared" si="187"/>
        <v>n/a</v>
      </c>
      <c r="AF82" s="36" t="str">
        <f t="shared" ref="AF82:CQ82" si="421">IFERROR(AE82*(1+$P82),"n/a")</f>
        <v>n/a</v>
      </c>
      <c r="AG82" s="36" t="str">
        <f t="shared" si="421"/>
        <v>n/a</v>
      </c>
      <c r="AH82" s="36" t="str">
        <f t="shared" si="421"/>
        <v>n/a</v>
      </c>
      <c r="AI82" s="36" t="str">
        <f t="shared" si="421"/>
        <v>n/a</v>
      </c>
      <c r="AJ82" s="36" t="str">
        <f t="shared" si="421"/>
        <v>n/a</v>
      </c>
      <c r="AK82" s="36" t="str">
        <f t="shared" si="421"/>
        <v>n/a</v>
      </c>
      <c r="AL82" s="36" t="str">
        <f t="shared" si="421"/>
        <v>n/a</v>
      </c>
      <c r="AM82" s="36" t="str">
        <f t="shared" si="421"/>
        <v>n/a</v>
      </c>
      <c r="AN82" s="36" t="str">
        <f t="shared" si="421"/>
        <v>n/a</v>
      </c>
      <c r="AO82" s="36" t="str">
        <f t="shared" si="421"/>
        <v>n/a</v>
      </c>
      <c r="AP82" s="36" t="str">
        <f t="shared" si="421"/>
        <v>n/a</v>
      </c>
      <c r="AQ82" s="36" t="str">
        <f t="shared" si="421"/>
        <v>n/a</v>
      </c>
      <c r="AR82" s="36" t="str">
        <f t="shared" si="421"/>
        <v>n/a</v>
      </c>
      <c r="AS82" s="36" t="str">
        <f t="shared" si="421"/>
        <v>n/a</v>
      </c>
      <c r="AT82" s="36" t="str">
        <f t="shared" si="421"/>
        <v>n/a</v>
      </c>
      <c r="AU82" s="36" t="str">
        <f t="shared" si="421"/>
        <v>n/a</v>
      </c>
      <c r="AV82" s="36" t="str">
        <f t="shared" si="421"/>
        <v>n/a</v>
      </c>
      <c r="AW82" s="36" t="str">
        <f t="shared" si="421"/>
        <v>n/a</v>
      </c>
      <c r="AX82" s="36" t="str">
        <f t="shared" si="421"/>
        <v>n/a</v>
      </c>
      <c r="AY82" s="36" t="str">
        <f t="shared" si="421"/>
        <v>n/a</v>
      </c>
      <c r="AZ82" s="36" t="str">
        <f t="shared" si="421"/>
        <v>n/a</v>
      </c>
      <c r="BA82" s="36" t="str">
        <f t="shared" si="421"/>
        <v>n/a</v>
      </c>
      <c r="BB82" s="36" t="str">
        <f t="shared" si="421"/>
        <v>n/a</v>
      </c>
      <c r="BC82" s="36" t="str">
        <f t="shared" si="421"/>
        <v>n/a</v>
      </c>
      <c r="BD82" s="36" t="str">
        <f t="shared" si="421"/>
        <v>n/a</v>
      </c>
      <c r="BE82" s="36" t="str">
        <f t="shared" si="421"/>
        <v>n/a</v>
      </c>
      <c r="BF82" s="36" t="str">
        <f t="shared" si="421"/>
        <v>n/a</v>
      </c>
      <c r="BG82" s="36" t="str">
        <f t="shared" si="421"/>
        <v>n/a</v>
      </c>
      <c r="BH82" s="36" t="str">
        <f t="shared" si="421"/>
        <v>n/a</v>
      </c>
      <c r="BI82" s="36" t="str">
        <f t="shared" si="421"/>
        <v>n/a</v>
      </c>
      <c r="BJ82" s="36" t="str">
        <f t="shared" si="421"/>
        <v>n/a</v>
      </c>
      <c r="BK82" s="36" t="str">
        <f t="shared" si="421"/>
        <v>n/a</v>
      </c>
      <c r="BL82" s="36" t="str">
        <f t="shared" si="421"/>
        <v>n/a</v>
      </c>
      <c r="BM82" s="36" t="str">
        <f t="shared" si="421"/>
        <v>n/a</v>
      </c>
      <c r="BN82" s="36" t="str">
        <f t="shared" si="421"/>
        <v>n/a</v>
      </c>
      <c r="BO82" s="36" t="str">
        <f t="shared" si="421"/>
        <v>n/a</v>
      </c>
      <c r="BP82" s="36" t="str">
        <f t="shared" si="421"/>
        <v>n/a</v>
      </c>
      <c r="BQ82" s="36" t="str">
        <f t="shared" si="421"/>
        <v>n/a</v>
      </c>
      <c r="BR82" s="36" t="str">
        <f t="shared" si="421"/>
        <v>n/a</v>
      </c>
      <c r="BS82" s="36" t="str">
        <f t="shared" si="421"/>
        <v>n/a</v>
      </c>
      <c r="BT82" s="36" t="str">
        <f t="shared" si="421"/>
        <v>n/a</v>
      </c>
      <c r="BU82" s="36" t="str">
        <f t="shared" si="421"/>
        <v>n/a</v>
      </c>
      <c r="BV82" s="36" t="str">
        <f t="shared" si="421"/>
        <v>n/a</v>
      </c>
      <c r="BW82" s="36" t="str">
        <f t="shared" si="421"/>
        <v>n/a</v>
      </c>
      <c r="BX82" s="36" t="str">
        <f t="shared" si="421"/>
        <v>n/a</v>
      </c>
      <c r="BY82" s="36" t="str">
        <f t="shared" si="421"/>
        <v>n/a</v>
      </c>
      <c r="BZ82" s="36" t="str">
        <f t="shared" si="421"/>
        <v>n/a</v>
      </c>
      <c r="CA82" s="36" t="str">
        <f t="shared" si="421"/>
        <v>n/a</v>
      </c>
      <c r="CB82" s="36" t="str">
        <f t="shared" si="421"/>
        <v>n/a</v>
      </c>
      <c r="CC82" s="36" t="str">
        <f t="shared" si="421"/>
        <v>n/a</v>
      </c>
      <c r="CD82" s="36" t="str">
        <f t="shared" si="421"/>
        <v>n/a</v>
      </c>
      <c r="CE82" s="36" t="str">
        <f t="shared" si="421"/>
        <v>n/a</v>
      </c>
      <c r="CF82" s="36" t="str">
        <f t="shared" si="421"/>
        <v>n/a</v>
      </c>
      <c r="CG82" s="36" t="str">
        <f t="shared" si="421"/>
        <v>n/a</v>
      </c>
      <c r="CH82" s="36" t="str">
        <f t="shared" si="421"/>
        <v>n/a</v>
      </c>
      <c r="CI82" s="36" t="str">
        <f t="shared" si="421"/>
        <v>n/a</v>
      </c>
      <c r="CJ82" s="36" t="str">
        <f t="shared" si="421"/>
        <v>n/a</v>
      </c>
      <c r="CK82" s="36" t="str">
        <f t="shared" si="421"/>
        <v>n/a</v>
      </c>
      <c r="CL82" s="36" t="str">
        <f t="shared" si="421"/>
        <v>n/a</v>
      </c>
      <c r="CM82" s="36" t="str">
        <f t="shared" si="421"/>
        <v>n/a</v>
      </c>
      <c r="CN82" s="36" t="str">
        <f t="shared" si="421"/>
        <v>n/a</v>
      </c>
      <c r="CO82" s="36" t="str">
        <f t="shared" si="421"/>
        <v>n/a</v>
      </c>
      <c r="CP82" s="36" t="str">
        <f t="shared" si="421"/>
        <v>n/a</v>
      </c>
      <c r="CQ82" s="36" t="str">
        <f t="shared" si="421"/>
        <v>n/a</v>
      </c>
      <c r="CR82" s="36" t="str">
        <f t="shared" ref="CR82:FC86" si="422">IFERROR(CQ82*(1+$P82),"n/a")</f>
        <v>n/a</v>
      </c>
      <c r="CS82" s="36" t="str">
        <f t="shared" si="422"/>
        <v>n/a</v>
      </c>
      <c r="CT82" s="36" t="str">
        <f t="shared" si="422"/>
        <v>n/a</v>
      </c>
      <c r="CU82" s="36" t="str">
        <f t="shared" si="422"/>
        <v>n/a</v>
      </c>
      <c r="CV82" s="36" t="str">
        <f t="shared" si="422"/>
        <v>n/a</v>
      </c>
      <c r="CW82" s="36" t="str">
        <f t="shared" si="422"/>
        <v>n/a</v>
      </c>
      <c r="CX82" s="36" t="str">
        <f t="shared" si="422"/>
        <v>n/a</v>
      </c>
      <c r="CY82" s="36" t="str">
        <f t="shared" si="422"/>
        <v>n/a</v>
      </c>
      <c r="CZ82" s="36" t="str">
        <f t="shared" si="422"/>
        <v>n/a</v>
      </c>
      <c r="DA82" s="36" t="str">
        <f t="shared" si="422"/>
        <v>n/a</v>
      </c>
      <c r="DB82" s="36" t="str">
        <f t="shared" si="422"/>
        <v>n/a</v>
      </c>
      <c r="DC82" s="36" t="str">
        <f t="shared" si="422"/>
        <v>n/a</v>
      </c>
      <c r="DD82" s="36" t="str">
        <f t="shared" si="422"/>
        <v>n/a</v>
      </c>
      <c r="DE82" s="36" t="str">
        <f t="shared" si="422"/>
        <v>n/a</v>
      </c>
      <c r="DF82" s="36" t="str">
        <f t="shared" si="422"/>
        <v>n/a</v>
      </c>
      <c r="DG82" s="36" t="str">
        <f t="shared" si="422"/>
        <v>n/a</v>
      </c>
      <c r="DH82" s="36" t="str">
        <f t="shared" si="422"/>
        <v>n/a</v>
      </c>
      <c r="DI82" s="36" t="str">
        <f t="shared" si="422"/>
        <v>n/a</v>
      </c>
      <c r="DJ82" s="36" t="str">
        <f t="shared" si="422"/>
        <v>n/a</v>
      </c>
      <c r="DK82" s="36" t="str">
        <f t="shared" si="422"/>
        <v>n/a</v>
      </c>
      <c r="DL82" s="36" t="str">
        <f t="shared" si="422"/>
        <v>n/a</v>
      </c>
      <c r="DM82" s="36" t="str">
        <f t="shared" si="422"/>
        <v>n/a</v>
      </c>
      <c r="DN82" s="36" t="str">
        <f t="shared" si="422"/>
        <v>n/a</v>
      </c>
      <c r="DO82" s="36" t="str">
        <f t="shared" si="422"/>
        <v>n/a</v>
      </c>
      <c r="DP82" s="36" t="str">
        <f t="shared" si="422"/>
        <v>n/a</v>
      </c>
      <c r="DQ82" s="36" t="str">
        <f t="shared" si="422"/>
        <v>n/a</v>
      </c>
      <c r="DR82" s="36" t="str">
        <f t="shared" si="422"/>
        <v>n/a</v>
      </c>
      <c r="DS82" s="36" t="str">
        <f t="shared" si="422"/>
        <v>n/a</v>
      </c>
      <c r="DT82" s="36" t="str">
        <f t="shared" si="422"/>
        <v>n/a</v>
      </c>
      <c r="DU82" s="36" t="str">
        <f t="shared" si="422"/>
        <v>n/a</v>
      </c>
      <c r="DV82" s="36" t="str">
        <f t="shared" si="422"/>
        <v>n/a</v>
      </c>
      <c r="DW82" s="36" t="str">
        <f t="shared" si="422"/>
        <v>n/a</v>
      </c>
      <c r="DX82" s="36" t="str">
        <f t="shared" si="422"/>
        <v>n/a</v>
      </c>
      <c r="DY82" s="36" t="str">
        <f t="shared" si="422"/>
        <v>n/a</v>
      </c>
      <c r="DZ82" s="36" t="str">
        <f t="shared" si="422"/>
        <v>n/a</v>
      </c>
      <c r="EA82" s="36" t="str">
        <f t="shared" si="422"/>
        <v>n/a</v>
      </c>
      <c r="EB82" s="36" t="str">
        <f t="shared" si="422"/>
        <v>n/a</v>
      </c>
      <c r="EC82" s="36" t="str">
        <f t="shared" si="422"/>
        <v>n/a</v>
      </c>
      <c r="ED82" s="36" t="str">
        <f t="shared" si="422"/>
        <v>n/a</v>
      </c>
      <c r="EE82" s="36" t="str">
        <f t="shared" si="422"/>
        <v>n/a</v>
      </c>
      <c r="EF82" s="36" t="str">
        <f t="shared" si="422"/>
        <v>n/a</v>
      </c>
      <c r="EG82" s="36" t="str">
        <f t="shared" si="422"/>
        <v>n/a</v>
      </c>
      <c r="EH82" s="36" t="str">
        <f t="shared" si="422"/>
        <v>n/a</v>
      </c>
      <c r="EI82" s="36" t="str">
        <f t="shared" si="422"/>
        <v>n/a</v>
      </c>
      <c r="EJ82" s="36" t="str">
        <f t="shared" si="422"/>
        <v>n/a</v>
      </c>
      <c r="EK82" s="36" t="str">
        <f t="shared" si="422"/>
        <v>n/a</v>
      </c>
      <c r="EL82" s="36" t="str">
        <f t="shared" si="422"/>
        <v>n/a</v>
      </c>
      <c r="EM82" s="36" t="str">
        <f t="shared" si="422"/>
        <v>n/a</v>
      </c>
      <c r="EN82" s="36" t="str">
        <f t="shared" si="422"/>
        <v>n/a</v>
      </c>
      <c r="EO82" s="36" t="str">
        <f t="shared" si="422"/>
        <v>n/a</v>
      </c>
      <c r="EP82" s="36" t="str">
        <f t="shared" si="422"/>
        <v>n/a</v>
      </c>
      <c r="EQ82" s="36" t="str">
        <f t="shared" si="422"/>
        <v>n/a</v>
      </c>
      <c r="ER82" s="36" t="str">
        <f t="shared" si="422"/>
        <v>n/a</v>
      </c>
      <c r="ES82" s="36" t="str">
        <f t="shared" si="422"/>
        <v>n/a</v>
      </c>
      <c r="ET82" s="36" t="str">
        <f t="shared" si="422"/>
        <v>n/a</v>
      </c>
      <c r="EU82" s="36" t="str">
        <f t="shared" si="422"/>
        <v>n/a</v>
      </c>
      <c r="EV82" s="36" t="str">
        <f t="shared" si="422"/>
        <v>n/a</v>
      </c>
      <c r="EW82" s="36" t="str">
        <f t="shared" si="422"/>
        <v>n/a</v>
      </c>
      <c r="EX82" s="36" t="str">
        <f t="shared" si="422"/>
        <v>n/a</v>
      </c>
      <c r="EY82" s="36" t="str">
        <f t="shared" si="422"/>
        <v>n/a</v>
      </c>
      <c r="EZ82" s="36" t="str">
        <f t="shared" si="422"/>
        <v>n/a</v>
      </c>
      <c r="FA82" s="36" t="str">
        <f t="shared" si="422"/>
        <v>n/a</v>
      </c>
      <c r="FB82" s="36" t="str">
        <f t="shared" si="422"/>
        <v>n/a</v>
      </c>
      <c r="FC82" s="36" t="str">
        <f t="shared" si="422"/>
        <v>n/a</v>
      </c>
      <c r="FD82" s="36" t="str">
        <f t="shared" ref="FD82:HM82" si="423">IFERROR(FC82*(1+$P82),"n/a")</f>
        <v>n/a</v>
      </c>
      <c r="FE82" s="36" t="str">
        <f t="shared" si="423"/>
        <v>n/a</v>
      </c>
      <c r="FF82" s="36" t="str">
        <f t="shared" si="423"/>
        <v>n/a</v>
      </c>
      <c r="FG82" s="36" t="str">
        <f t="shared" si="423"/>
        <v>n/a</v>
      </c>
      <c r="FH82" s="36" t="str">
        <f t="shared" si="423"/>
        <v>n/a</v>
      </c>
      <c r="FI82" s="36" t="str">
        <f t="shared" si="423"/>
        <v>n/a</v>
      </c>
      <c r="FJ82" s="36" t="str">
        <f t="shared" si="423"/>
        <v>n/a</v>
      </c>
      <c r="FK82" s="36" t="str">
        <f t="shared" si="423"/>
        <v>n/a</v>
      </c>
      <c r="FL82" s="36" t="str">
        <f t="shared" si="423"/>
        <v>n/a</v>
      </c>
      <c r="FM82" s="36" t="str">
        <f t="shared" si="423"/>
        <v>n/a</v>
      </c>
      <c r="FN82" s="36" t="str">
        <f t="shared" si="423"/>
        <v>n/a</v>
      </c>
      <c r="FO82" s="36" t="str">
        <f t="shared" si="423"/>
        <v>n/a</v>
      </c>
      <c r="FP82" s="36" t="str">
        <f t="shared" si="423"/>
        <v>n/a</v>
      </c>
      <c r="FQ82" s="36" t="str">
        <f t="shared" si="423"/>
        <v>n/a</v>
      </c>
      <c r="FR82" s="36" t="str">
        <f t="shared" si="423"/>
        <v>n/a</v>
      </c>
      <c r="FS82" s="36" t="str">
        <f t="shared" si="423"/>
        <v>n/a</v>
      </c>
      <c r="FT82" s="36" t="str">
        <f t="shared" si="423"/>
        <v>n/a</v>
      </c>
      <c r="FU82" s="36" t="str">
        <f t="shared" si="423"/>
        <v>n/a</v>
      </c>
      <c r="FV82" s="36" t="str">
        <f t="shared" si="423"/>
        <v>n/a</v>
      </c>
      <c r="FW82" s="36" t="str">
        <f t="shared" si="423"/>
        <v>n/a</v>
      </c>
      <c r="FX82" s="36" t="str">
        <f t="shared" si="423"/>
        <v>n/a</v>
      </c>
      <c r="FY82" s="36" t="str">
        <f t="shared" si="423"/>
        <v>n/a</v>
      </c>
      <c r="FZ82" s="36" t="str">
        <f t="shared" si="423"/>
        <v>n/a</v>
      </c>
      <c r="GA82" s="36" t="str">
        <f t="shared" si="423"/>
        <v>n/a</v>
      </c>
      <c r="GB82" s="36" t="str">
        <f t="shared" si="423"/>
        <v>n/a</v>
      </c>
      <c r="GC82" s="36" t="str">
        <f t="shared" si="423"/>
        <v>n/a</v>
      </c>
      <c r="GD82" s="36" t="str">
        <f t="shared" si="423"/>
        <v>n/a</v>
      </c>
      <c r="GE82" s="36" t="str">
        <f t="shared" si="423"/>
        <v>n/a</v>
      </c>
      <c r="GF82" s="36" t="str">
        <f t="shared" si="423"/>
        <v>n/a</v>
      </c>
      <c r="GG82" s="36" t="str">
        <f t="shared" si="423"/>
        <v>n/a</v>
      </c>
      <c r="GH82" s="36" t="str">
        <f t="shared" si="423"/>
        <v>n/a</v>
      </c>
      <c r="GI82" s="36" t="str">
        <f t="shared" si="423"/>
        <v>n/a</v>
      </c>
      <c r="GJ82" s="36" t="str">
        <f t="shared" si="423"/>
        <v>n/a</v>
      </c>
      <c r="GK82" s="36" t="str">
        <f t="shared" si="423"/>
        <v>n/a</v>
      </c>
      <c r="GL82" s="36" t="str">
        <f t="shared" si="423"/>
        <v>n/a</v>
      </c>
      <c r="GM82" s="36" t="str">
        <f t="shared" si="423"/>
        <v>n/a</v>
      </c>
      <c r="GN82" s="36" t="str">
        <f t="shared" si="423"/>
        <v>n/a</v>
      </c>
      <c r="GO82" s="36" t="str">
        <f t="shared" si="423"/>
        <v>n/a</v>
      </c>
      <c r="GP82" s="36" t="str">
        <f t="shared" si="423"/>
        <v>n/a</v>
      </c>
      <c r="GQ82" s="36" t="str">
        <f t="shared" si="423"/>
        <v>n/a</v>
      </c>
      <c r="GR82" s="36" t="str">
        <f t="shared" si="423"/>
        <v>n/a</v>
      </c>
      <c r="GS82" s="36" t="str">
        <f t="shared" si="423"/>
        <v>n/a</v>
      </c>
      <c r="GT82" s="36" t="str">
        <f t="shared" si="423"/>
        <v>n/a</v>
      </c>
      <c r="GU82" s="36" t="str">
        <f t="shared" si="423"/>
        <v>n/a</v>
      </c>
      <c r="GV82" s="36" t="str">
        <f t="shared" si="423"/>
        <v>n/a</v>
      </c>
      <c r="GW82" s="36" t="str">
        <f t="shared" si="423"/>
        <v>n/a</v>
      </c>
      <c r="GX82" s="36" t="str">
        <f t="shared" si="423"/>
        <v>n/a</v>
      </c>
      <c r="GY82" s="36" t="str">
        <f t="shared" si="423"/>
        <v>n/a</v>
      </c>
      <c r="GZ82" s="36" t="str">
        <f t="shared" si="423"/>
        <v>n/a</v>
      </c>
      <c r="HA82" s="36" t="str">
        <f t="shared" si="423"/>
        <v>n/a</v>
      </c>
      <c r="HB82" s="36" t="str">
        <f t="shared" si="423"/>
        <v>n/a</v>
      </c>
      <c r="HC82" s="36" t="str">
        <f t="shared" si="423"/>
        <v>n/a</v>
      </c>
      <c r="HD82" s="36" t="str">
        <f t="shared" si="423"/>
        <v>n/a</v>
      </c>
      <c r="HE82" s="36" t="str">
        <f t="shared" si="423"/>
        <v>n/a</v>
      </c>
      <c r="HF82" s="36" t="str">
        <f t="shared" si="423"/>
        <v>n/a</v>
      </c>
      <c r="HG82" s="36" t="str">
        <f t="shared" si="423"/>
        <v>n/a</v>
      </c>
      <c r="HH82" s="36" t="str">
        <f t="shared" si="423"/>
        <v>n/a</v>
      </c>
      <c r="HI82" s="36" t="str">
        <f t="shared" si="423"/>
        <v>n/a</v>
      </c>
      <c r="HJ82" s="36" t="str">
        <f t="shared" si="423"/>
        <v>n/a</v>
      </c>
      <c r="HK82" s="36" t="str">
        <f t="shared" si="423"/>
        <v>n/a</v>
      </c>
      <c r="HL82" s="36" t="str">
        <f t="shared" si="423"/>
        <v>n/a</v>
      </c>
      <c r="HM82" s="36" t="str">
        <f t="shared" si="423"/>
        <v>n/a</v>
      </c>
    </row>
    <row r="83" spans="1:221" x14ac:dyDescent="0.25">
      <c r="A83" s="7" t="s">
        <v>1163</v>
      </c>
      <c r="B83" s="16" t="s">
        <v>1164</v>
      </c>
      <c r="C83" s="15">
        <v>102.76600000000001</v>
      </c>
      <c r="D83" s="15">
        <v>32.78</v>
      </c>
      <c r="E83" s="14">
        <f t="shared" si="0"/>
        <v>3368.6694800000005</v>
      </c>
      <c r="F83" s="12">
        <f>IF(OR(G83="n/a",J83="n/a"),0%,E83/SUMIFS(E$13:E$239,G$13:G$239,"&lt;&gt;n/a",$J$13:$J$239,"&lt;&gt;n/a"))</f>
        <v>0</v>
      </c>
      <c r="G83" s="29">
        <v>2.0134228187919462E-2</v>
      </c>
      <c r="H83" s="13" t="str">
        <f t="shared" si="401"/>
        <v>n/a</v>
      </c>
      <c r="I83" s="33" t="str">
        <f t="shared" si="402"/>
        <v>n/a</v>
      </c>
      <c r="J83" s="29" t="s">
        <v>227</v>
      </c>
      <c r="K83" s="13" t="str">
        <f t="shared" si="162"/>
        <v>n/a</v>
      </c>
      <c r="L83" s="29" t="str">
        <f t="shared" si="176"/>
        <v>n/a</v>
      </c>
      <c r="M83" s="29" t="str">
        <f t="shared" si="177"/>
        <v>n/a</v>
      </c>
      <c r="N83" s="29" t="str">
        <f t="shared" si="178"/>
        <v>n/a</v>
      </c>
      <c r="O83" s="29" t="str">
        <f t="shared" si="179"/>
        <v>n/a</v>
      </c>
      <c r="P83" s="1">
        <v>4.0398999999999852E-2</v>
      </c>
      <c r="Q83" s="1" t="str">
        <f t="shared" si="167"/>
        <v>n/a</v>
      </c>
      <c r="R83" s="12" t="str">
        <f t="shared" si="180"/>
        <v>n/a</v>
      </c>
      <c r="S83" s="12">
        <f t="shared" si="181"/>
        <v>0</v>
      </c>
      <c r="T83" s="7"/>
      <c r="U83" s="42">
        <f t="shared" si="170"/>
        <v>-32.78</v>
      </c>
      <c r="V83" s="36" t="str">
        <f t="shared" si="171"/>
        <v>n/a</v>
      </c>
      <c r="W83" s="36" t="str">
        <f t="shared" ref="W83:Z83" si="424">IFERROR(V83*(1+$J83),"n/a")</f>
        <v>n/a</v>
      </c>
      <c r="X83" s="36" t="str">
        <f t="shared" si="424"/>
        <v>n/a</v>
      </c>
      <c r="Y83" s="36" t="str">
        <f t="shared" si="424"/>
        <v>n/a</v>
      </c>
      <c r="Z83" s="36" t="str">
        <f t="shared" si="424"/>
        <v>n/a</v>
      </c>
      <c r="AA83" s="36" t="str">
        <f t="shared" si="183"/>
        <v>n/a</v>
      </c>
      <c r="AB83" s="36" t="str">
        <f t="shared" si="184"/>
        <v>n/a</v>
      </c>
      <c r="AC83" s="36" t="str">
        <f t="shared" si="185"/>
        <v>n/a</v>
      </c>
      <c r="AD83" s="36" t="str">
        <f t="shared" si="186"/>
        <v>n/a</v>
      </c>
      <c r="AE83" s="36" t="str">
        <f t="shared" si="187"/>
        <v>n/a</v>
      </c>
      <c r="AF83" s="36" t="str">
        <f t="shared" ref="AF83:CQ83" si="425">IFERROR(AE83*(1+$P83),"n/a")</f>
        <v>n/a</v>
      </c>
      <c r="AG83" s="36" t="str">
        <f t="shared" si="425"/>
        <v>n/a</v>
      </c>
      <c r="AH83" s="36" t="str">
        <f t="shared" si="425"/>
        <v>n/a</v>
      </c>
      <c r="AI83" s="36" t="str">
        <f t="shared" si="425"/>
        <v>n/a</v>
      </c>
      <c r="AJ83" s="36" t="str">
        <f t="shared" si="425"/>
        <v>n/a</v>
      </c>
      <c r="AK83" s="36" t="str">
        <f t="shared" si="425"/>
        <v>n/a</v>
      </c>
      <c r="AL83" s="36" t="str">
        <f t="shared" si="425"/>
        <v>n/a</v>
      </c>
      <c r="AM83" s="36" t="str">
        <f t="shared" si="425"/>
        <v>n/a</v>
      </c>
      <c r="AN83" s="36" t="str">
        <f t="shared" si="425"/>
        <v>n/a</v>
      </c>
      <c r="AO83" s="36" t="str">
        <f t="shared" si="425"/>
        <v>n/a</v>
      </c>
      <c r="AP83" s="36" t="str">
        <f t="shared" si="425"/>
        <v>n/a</v>
      </c>
      <c r="AQ83" s="36" t="str">
        <f t="shared" si="425"/>
        <v>n/a</v>
      </c>
      <c r="AR83" s="36" t="str">
        <f t="shared" si="425"/>
        <v>n/a</v>
      </c>
      <c r="AS83" s="36" t="str">
        <f t="shared" si="425"/>
        <v>n/a</v>
      </c>
      <c r="AT83" s="36" t="str">
        <f t="shared" si="425"/>
        <v>n/a</v>
      </c>
      <c r="AU83" s="36" t="str">
        <f t="shared" si="425"/>
        <v>n/a</v>
      </c>
      <c r="AV83" s="36" t="str">
        <f t="shared" si="425"/>
        <v>n/a</v>
      </c>
      <c r="AW83" s="36" t="str">
        <f t="shared" si="425"/>
        <v>n/a</v>
      </c>
      <c r="AX83" s="36" t="str">
        <f t="shared" si="425"/>
        <v>n/a</v>
      </c>
      <c r="AY83" s="36" t="str">
        <f t="shared" si="425"/>
        <v>n/a</v>
      </c>
      <c r="AZ83" s="36" t="str">
        <f t="shared" si="425"/>
        <v>n/a</v>
      </c>
      <c r="BA83" s="36" t="str">
        <f t="shared" si="425"/>
        <v>n/a</v>
      </c>
      <c r="BB83" s="36" t="str">
        <f t="shared" si="425"/>
        <v>n/a</v>
      </c>
      <c r="BC83" s="36" t="str">
        <f t="shared" si="425"/>
        <v>n/a</v>
      </c>
      <c r="BD83" s="36" t="str">
        <f t="shared" si="425"/>
        <v>n/a</v>
      </c>
      <c r="BE83" s="36" t="str">
        <f t="shared" si="425"/>
        <v>n/a</v>
      </c>
      <c r="BF83" s="36" t="str">
        <f t="shared" si="425"/>
        <v>n/a</v>
      </c>
      <c r="BG83" s="36" t="str">
        <f t="shared" si="425"/>
        <v>n/a</v>
      </c>
      <c r="BH83" s="36" t="str">
        <f t="shared" si="425"/>
        <v>n/a</v>
      </c>
      <c r="BI83" s="36" t="str">
        <f t="shared" si="425"/>
        <v>n/a</v>
      </c>
      <c r="BJ83" s="36" t="str">
        <f t="shared" si="425"/>
        <v>n/a</v>
      </c>
      <c r="BK83" s="36" t="str">
        <f t="shared" si="425"/>
        <v>n/a</v>
      </c>
      <c r="BL83" s="36" t="str">
        <f t="shared" si="425"/>
        <v>n/a</v>
      </c>
      <c r="BM83" s="36" t="str">
        <f t="shared" si="425"/>
        <v>n/a</v>
      </c>
      <c r="BN83" s="36" t="str">
        <f t="shared" si="425"/>
        <v>n/a</v>
      </c>
      <c r="BO83" s="36" t="str">
        <f t="shared" si="425"/>
        <v>n/a</v>
      </c>
      <c r="BP83" s="36" t="str">
        <f t="shared" si="425"/>
        <v>n/a</v>
      </c>
      <c r="BQ83" s="36" t="str">
        <f t="shared" si="425"/>
        <v>n/a</v>
      </c>
      <c r="BR83" s="36" t="str">
        <f t="shared" si="425"/>
        <v>n/a</v>
      </c>
      <c r="BS83" s="36" t="str">
        <f t="shared" si="425"/>
        <v>n/a</v>
      </c>
      <c r="BT83" s="36" t="str">
        <f t="shared" si="425"/>
        <v>n/a</v>
      </c>
      <c r="BU83" s="36" t="str">
        <f t="shared" si="425"/>
        <v>n/a</v>
      </c>
      <c r="BV83" s="36" t="str">
        <f t="shared" si="425"/>
        <v>n/a</v>
      </c>
      <c r="BW83" s="36" t="str">
        <f t="shared" si="425"/>
        <v>n/a</v>
      </c>
      <c r="BX83" s="36" t="str">
        <f t="shared" si="425"/>
        <v>n/a</v>
      </c>
      <c r="BY83" s="36" t="str">
        <f t="shared" si="425"/>
        <v>n/a</v>
      </c>
      <c r="BZ83" s="36" t="str">
        <f t="shared" si="425"/>
        <v>n/a</v>
      </c>
      <c r="CA83" s="36" t="str">
        <f t="shared" si="425"/>
        <v>n/a</v>
      </c>
      <c r="CB83" s="36" t="str">
        <f t="shared" si="425"/>
        <v>n/a</v>
      </c>
      <c r="CC83" s="36" t="str">
        <f t="shared" si="425"/>
        <v>n/a</v>
      </c>
      <c r="CD83" s="36" t="str">
        <f t="shared" si="425"/>
        <v>n/a</v>
      </c>
      <c r="CE83" s="36" t="str">
        <f t="shared" si="425"/>
        <v>n/a</v>
      </c>
      <c r="CF83" s="36" t="str">
        <f t="shared" si="425"/>
        <v>n/a</v>
      </c>
      <c r="CG83" s="36" t="str">
        <f t="shared" si="425"/>
        <v>n/a</v>
      </c>
      <c r="CH83" s="36" t="str">
        <f t="shared" si="425"/>
        <v>n/a</v>
      </c>
      <c r="CI83" s="36" t="str">
        <f t="shared" si="425"/>
        <v>n/a</v>
      </c>
      <c r="CJ83" s="36" t="str">
        <f t="shared" si="425"/>
        <v>n/a</v>
      </c>
      <c r="CK83" s="36" t="str">
        <f t="shared" si="425"/>
        <v>n/a</v>
      </c>
      <c r="CL83" s="36" t="str">
        <f t="shared" si="425"/>
        <v>n/a</v>
      </c>
      <c r="CM83" s="36" t="str">
        <f t="shared" si="425"/>
        <v>n/a</v>
      </c>
      <c r="CN83" s="36" t="str">
        <f t="shared" si="425"/>
        <v>n/a</v>
      </c>
      <c r="CO83" s="36" t="str">
        <f t="shared" si="425"/>
        <v>n/a</v>
      </c>
      <c r="CP83" s="36" t="str">
        <f t="shared" si="425"/>
        <v>n/a</v>
      </c>
      <c r="CQ83" s="36" t="str">
        <f t="shared" si="425"/>
        <v>n/a</v>
      </c>
      <c r="CR83" s="36" t="str">
        <f t="shared" ref="CR83" si="426">IFERROR(CQ83*(1+$P83),"n/a")</f>
        <v>n/a</v>
      </c>
      <c r="CS83" s="36" t="str">
        <f t="shared" si="422"/>
        <v>n/a</v>
      </c>
      <c r="CT83" s="36" t="str">
        <f t="shared" si="422"/>
        <v>n/a</v>
      </c>
      <c r="CU83" s="36" t="str">
        <f t="shared" si="422"/>
        <v>n/a</v>
      </c>
      <c r="CV83" s="36" t="str">
        <f t="shared" si="422"/>
        <v>n/a</v>
      </c>
      <c r="CW83" s="36" t="str">
        <f t="shared" si="422"/>
        <v>n/a</v>
      </c>
      <c r="CX83" s="36" t="str">
        <f t="shared" si="422"/>
        <v>n/a</v>
      </c>
      <c r="CY83" s="36" t="str">
        <f t="shared" si="422"/>
        <v>n/a</v>
      </c>
      <c r="CZ83" s="36" t="str">
        <f t="shared" si="422"/>
        <v>n/a</v>
      </c>
      <c r="DA83" s="36" t="str">
        <f t="shared" si="422"/>
        <v>n/a</v>
      </c>
      <c r="DB83" s="36" t="str">
        <f t="shared" si="422"/>
        <v>n/a</v>
      </c>
      <c r="DC83" s="36" t="str">
        <f t="shared" si="422"/>
        <v>n/a</v>
      </c>
      <c r="DD83" s="36" t="str">
        <f t="shared" si="422"/>
        <v>n/a</v>
      </c>
      <c r="DE83" s="36" t="str">
        <f t="shared" si="422"/>
        <v>n/a</v>
      </c>
      <c r="DF83" s="36" t="str">
        <f t="shared" si="422"/>
        <v>n/a</v>
      </c>
      <c r="DG83" s="36" t="str">
        <f t="shared" si="422"/>
        <v>n/a</v>
      </c>
      <c r="DH83" s="36" t="str">
        <f t="shared" si="422"/>
        <v>n/a</v>
      </c>
      <c r="DI83" s="36" t="str">
        <f t="shared" si="422"/>
        <v>n/a</v>
      </c>
      <c r="DJ83" s="36" t="str">
        <f t="shared" si="422"/>
        <v>n/a</v>
      </c>
      <c r="DK83" s="36" t="str">
        <f t="shared" si="422"/>
        <v>n/a</v>
      </c>
      <c r="DL83" s="36" t="str">
        <f t="shared" si="422"/>
        <v>n/a</v>
      </c>
      <c r="DM83" s="36" t="str">
        <f t="shared" si="422"/>
        <v>n/a</v>
      </c>
      <c r="DN83" s="36" t="str">
        <f t="shared" si="422"/>
        <v>n/a</v>
      </c>
      <c r="DO83" s="36" t="str">
        <f t="shared" si="422"/>
        <v>n/a</v>
      </c>
      <c r="DP83" s="36" t="str">
        <f t="shared" si="422"/>
        <v>n/a</v>
      </c>
      <c r="DQ83" s="36" t="str">
        <f t="shared" si="422"/>
        <v>n/a</v>
      </c>
      <c r="DR83" s="36" t="str">
        <f t="shared" si="422"/>
        <v>n/a</v>
      </c>
      <c r="DS83" s="36" t="str">
        <f t="shared" si="422"/>
        <v>n/a</v>
      </c>
      <c r="DT83" s="36" t="str">
        <f t="shared" si="422"/>
        <v>n/a</v>
      </c>
      <c r="DU83" s="36" t="str">
        <f t="shared" si="422"/>
        <v>n/a</v>
      </c>
      <c r="DV83" s="36" t="str">
        <f t="shared" si="422"/>
        <v>n/a</v>
      </c>
      <c r="DW83" s="36" t="str">
        <f t="shared" si="422"/>
        <v>n/a</v>
      </c>
      <c r="DX83" s="36" t="str">
        <f t="shared" si="422"/>
        <v>n/a</v>
      </c>
      <c r="DY83" s="36" t="str">
        <f t="shared" si="422"/>
        <v>n/a</v>
      </c>
      <c r="DZ83" s="36" t="str">
        <f t="shared" si="422"/>
        <v>n/a</v>
      </c>
      <c r="EA83" s="36" t="str">
        <f t="shared" si="422"/>
        <v>n/a</v>
      </c>
      <c r="EB83" s="36" t="str">
        <f t="shared" si="422"/>
        <v>n/a</v>
      </c>
      <c r="EC83" s="36" t="str">
        <f t="shared" si="422"/>
        <v>n/a</v>
      </c>
      <c r="ED83" s="36" t="str">
        <f t="shared" si="422"/>
        <v>n/a</v>
      </c>
      <c r="EE83" s="36" t="str">
        <f t="shared" si="422"/>
        <v>n/a</v>
      </c>
      <c r="EF83" s="36" t="str">
        <f t="shared" si="422"/>
        <v>n/a</v>
      </c>
      <c r="EG83" s="36" t="str">
        <f t="shared" si="422"/>
        <v>n/a</v>
      </c>
      <c r="EH83" s="36" t="str">
        <f t="shared" si="422"/>
        <v>n/a</v>
      </c>
      <c r="EI83" s="36" t="str">
        <f t="shared" si="422"/>
        <v>n/a</v>
      </c>
      <c r="EJ83" s="36" t="str">
        <f t="shared" si="422"/>
        <v>n/a</v>
      </c>
      <c r="EK83" s="36" t="str">
        <f t="shared" si="422"/>
        <v>n/a</v>
      </c>
      <c r="EL83" s="36" t="str">
        <f t="shared" si="422"/>
        <v>n/a</v>
      </c>
      <c r="EM83" s="36" t="str">
        <f t="shared" si="422"/>
        <v>n/a</v>
      </c>
      <c r="EN83" s="36" t="str">
        <f t="shared" si="422"/>
        <v>n/a</v>
      </c>
      <c r="EO83" s="36" t="str">
        <f t="shared" si="422"/>
        <v>n/a</v>
      </c>
      <c r="EP83" s="36" t="str">
        <f t="shared" si="422"/>
        <v>n/a</v>
      </c>
      <c r="EQ83" s="36" t="str">
        <f t="shared" si="422"/>
        <v>n/a</v>
      </c>
      <c r="ER83" s="36" t="str">
        <f t="shared" si="422"/>
        <v>n/a</v>
      </c>
      <c r="ES83" s="36" t="str">
        <f t="shared" si="422"/>
        <v>n/a</v>
      </c>
      <c r="ET83" s="36" t="str">
        <f t="shared" si="422"/>
        <v>n/a</v>
      </c>
      <c r="EU83" s="36" t="str">
        <f t="shared" si="422"/>
        <v>n/a</v>
      </c>
      <c r="EV83" s="36" t="str">
        <f t="shared" si="422"/>
        <v>n/a</v>
      </c>
      <c r="EW83" s="36" t="str">
        <f t="shared" si="422"/>
        <v>n/a</v>
      </c>
      <c r="EX83" s="36" t="str">
        <f t="shared" si="422"/>
        <v>n/a</v>
      </c>
      <c r="EY83" s="36" t="str">
        <f t="shared" si="422"/>
        <v>n/a</v>
      </c>
      <c r="EZ83" s="36" t="str">
        <f t="shared" si="422"/>
        <v>n/a</v>
      </c>
      <c r="FA83" s="36" t="str">
        <f t="shared" si="422"/>
        <v>n/a</v>
      </c>
      <c r="FB83" s="36" t="str">
        <f t="shared" si="422"/>
        <v>n/a</v>
      </c>
      <c r="FC83" s="36" t="str">
        <f t="shared" si="422"/>
        <v>n/a</v>
      </c>
      <c r="FD83" s="36" t="str">
        <f t="shared" ref="FD83:HM83" si="427">IFERROR(FC83*(1+$P83),"n/a")</f>
        <v>n/a</v>
      </c>
      <c r="FE83" s="36" t="str">
        <f t="shared" si="427"/>
        <v>n/a</v>
      </c>
      <c r="FF83" s="36" t="str">
        <f t="shared" si="427"/>
        <v>n/a</v>
      </c>
      <c r="FG83" s="36" t="str">
        <f t="shared" si="427"/>
        <v>n/a</v>
      </c>
      <c r="FH83" s="36" t="str">
        <f t="shared" si="427"/>
        <v>n/a</v>
      </c>
      <c r="FI83" s="36" t="str">
        <f t="shared" si="427"/>
        <v>n/a</v>
      </c>
      <c r="FJ83" s="36" t="str">
        <f t="shared" si="427"/>
        <v>n/a</v>
      </c>
      <c r="FK83" s="36" t="str">
        <f t="shared" si="427"/>
        <v>n/a</v>
      </c>
      <c r="FL83" s="36" t="str">
        <f t="shared" si="427"/>
        <v>n/a</v>
      </c>
      <c r="FM83" s="36" t="str">
        <f t="shared" si="427"/>
        <v>n/a</v>
      </c>
      <c r="FN83" s="36" t="str">
        <f t="shared" si="427"/>
        <v>n/a</v>
      </c>
      <c r="FO83" s="36" t="str">
        <f t="shared" si="427"/>
        <v>n/a</v>
      </c>
      <c r="FP83" s="36" t="str">
        <f t="shared" si="427"/>
        <v>n/a</v>
      </c>
      <c r="FQ83" s="36" t="str">
        <f t="shared" si="427"/>
        <v>n/a</v>
      </c>
      <c r="FR83" s="36" t="str">
        <f t="shared" si="427"/>
        <v>n/a</v>
      </c>
      <c r="FS83" s="36" t="str">
        <f t="shared" si="427"/>
        <v>n/a</v>
      </c>
      <c r="FT83" s="36" t="str">
        <f t="shared" si="427"/>
        <v>n/a</v>
      </c>
      <c r="FU83" s="36" t="str">
        <f t="shared" si="427"/>
        <v>n/a</v>
      </c>
      <c r="FV83" s="36" t="str">
        <f t="shared" si="427"/>
        <v>n/a</v>
      </c>
      <c r="FW83" s="36" t="str">
        <f t="shared" si="427"/>
        <v>n/a</v>
      </c>
      <c r="FX83" s="36" t="str">
        <f t="shared" si="427"/>
        <v>n/a</v>
      </c>
      <c r="FY83" s="36" t="str">
        <f t="shared" si="427"/>
        <v>n/a</v>
      </c>
      <c r="FZ83" s="36" t="str">
        <f t="shared" si="427"/>
        <v>n/a</v>
      </c>
      <c r="GA83" s="36" t="str">
        <f t="shared" si="427"/>
        <v>n/a</v>
      </c>
      <c r="GB83" s="36" t="str">
        <f t="shared" si="427"/>
        <v>n/a</v>
      </c>
      <c r="GC83" s="36" t="str">
        <f t="shared" si="427"/>
        <v>n/a</v>
      </c>
      <c r="GD83" s="36" t="str">
        <f t="shared" si="427"/>
        <v>n/a</v>
      </c>
      <c r="GE83" s="36" t="str">
        <f t="shared" si="427"/>
        <v>n/a</v>
      </c>
      <c r="GF83" s="36" t="str">
        <f t="shared" si="427"/>
        <v>n/a</v>
      </c>
      <c r="GG83" s="36" t="str">
        <f t="shared" si="427"/>
        <v>n/a</v>
      </c>
      <c r="GH83" s="36" t="str">
        <f t="shared" si="427"/>
        <v>n/a</v>
      </c>
      <c r="GI83" s="36" t="str">
        <f t="shared" si="427"/>
        <v>n/a</v>
      </c>
      <c r="GJ83" s="36" t="str">
        <f t="shared" si="427"/>
        <v>n/a</v>
      </c>
      <c r="GK83" s="36" t="str">
        <f t="shared" si="427"/>
        <v>n/a</v>
      </c>
      <c r="GL83" s="36" t="str">
        <f t="shared" si="427"/>
        <v>n/a</v>
      </c>
      <c r="GM83" s="36" t="str">
        <f t="shared" si="427"/>
        <v>n/a</v>
      </c>
      <c r="GN83" s="36" t="str">
        <f t="shared" si="427"/>
        <v>n/a</v>
      </c>
      <c r="GO83" s="36" t="str">
        <f t="shared" si="427"/>
        <v>n/a</v>
      </c>
      <c r="GP83" s="36" t="str">
        <f t="shared" si="427"/>
        <v>n/a</v>
      </c>
      <c r="GQ83" s="36" t="str">
        <f t="shared" si="427"/>
        <v>n/a</v>
      </c>
      <c r="GR83" s="36" t="str">
        <f t="shared" si="427"/>
        <v>n/a</v>
      </c>
      <c r="GS83" s="36" t="str">
        <f t="shared" si="427"/>
        <v>n/a</v>
      </c>
      <c r="GT83" s="36" t="str">
        <f t="shared" si="427"/>
        <v>n/a</v>
      </c>
      <c r="GU83" s="36" t="str">
        <f t="shared" si="427"/>
        <v>n/a</v>
      </c>
      <c r="GV83" s="36" t="str">
        <f t="shared" si="427"/>
        <v>n/a</v>
      </c>
      <c r="GW83" s="36" t="str">
        <f t="shared" si="427"/>
        <v>n/a</v>
      </c>
      <c r="GX83" s="36" t="str">
        <f t="shared" si="427"/>
        <v>n/a</v>
      </c>
      <c r="GY83" s="36" t="str">
        <f t="shared" si="427"/>
        <v>n/a</v>
      </c>
      <c r="GZ83" s="36" t="str">
        <f t="shared" si="427"/>
        <v>n/a</v>
      </c>
      <c r="HA83" s="36" t="str">
        <f t="shared" si="427"/>
        <v>n/a</v>
      </c>
      <c r="HB83" s="36" t="str">
        <f t="shared" si="427"/>
        <v>n/a</v>
      </c>
      <c r="HC83" s="36" t="str">
        <f t="shared" si="427"/>
        <v>n/a</v>
      </c>
      <c r="HD83" s="36" t="str">
        <f t="shared" si="427"/>
        <v>n/a</v>
      </c>
      <c r="HE83" s="36" t="str">
        <f t="shared" si="427"/>
        <v>n/a</v>
      </c>
      <c r="HF83" s="36" t="str">
        <f t="shared" si="427"/>
        <v>n/a</v>
      </c>
      <c r="HG83" s="36" t="str">
        <f t="shared" si="427"/>
        <v>n/a</v>
      </c>
      <c r="HH83" s="36" t="str">
        <f t="shared" si="427"/>
        <v>n/a</v>
      </c>
      <c r="HI83" s="36" t="str">
        <f t="shared" si="427"/>
        <v>n/a</v>
      </c>
      <c r="HJ83" s="36" t="str">
        <f t="shared" si="427"/>
        <v>n/a</v>
      </c>
      <c r="HK83" s="36" t="str">
        <f t="shared" si="427"/>
        <v>n/a</v>
      </c>
      <c r="HL83" s="36" t="str">
        <f t="shared" si="427"/>
        <v>n/a</v>
      </c>
      <c r="HM83" s="36" t="str">
        <f t="shared" si="427"/>
        <v>n/a</v>
      </c>
    </row>
    <row r="84" spans="1:221" x14ac:dyDescent="0.25">
      <c r="A84" s="7" t="s">
        <v>1165</v>
      </c>
      <c r="B84" s="16" t="s">
        <v>1166</v>
      </c>
      <c r="C84" s="15">
        <v>42.033000000000001</v>
      </c>
      <c r="D84" s="15">
        <v>25.75</v>
      </c>
      <c r="E84" s="14">
        <f t="shared" si="0"/>
        <v>1082.3497500000001</v>
      </c>
      <c r="F84" s="12">
        <f>IF(OR(G84="n/a",J84="n/a"),0%,E84/SUMIFS(E$13:E$239,G$13:G$239,"&lt;&gt;n/a",$J$13:$J$239,"&lt;&gt;n/a"))</f>
        <v>0</v>
      </c>
      <c r="G84" s="29">
        <v>2.9514563106796118E-2</v>
      </c>
      <c r="H84" s="13" t="str">
        <f t="shared" si="401"/>
        <v>n/a</v>
      </c>
      <c r="I84" s="33" t="str">
        <f t="shared" si="402"/>
        <v>n/a</v>
      </c>
      <c r="J84" s="29" t="s">
        <v>227</v>
      </c>
      <c r="K84" s="13" t="str">
        <f t="shared" si="162"/>
        <v>n/a</v>
      </c>
      <c r="L84" s="29" t="str">
        <f t="shared" si="176"/>
        <v>n/a</v>
      </c>
      <c r="M84" s="29" t="str">
        <f t="shared" si="177"/>
        <v>n/a</v>
      </c>
      <c r="N84" s="29" t="str">
        <f t="shared" si="178"/>
        <v>n/a</v>
      </c>
      <c r="O84" s="29" t="str">
        <f t="shared" si="179"/>
        <v>n/a</v>
      </c>
      <c r="P84" s="1">
        <v>4.0398999999999852E-2</v>
      </c>
      <c r="Q84" s="1" t="str">
        <f t="shared" si="167"/>
        <v>n/a</v>
      </c>
      <c r="R84" s="12" t="str">
        <f t="shared" si="180"/>
        <v>n/a</v>
      </c>
      <c r="S84" s="12">
        <f t="shared" si="181"/>
        <v>0</v>
      </c>
      <c r="T84" s="7"/>
      <c r="U84" s="42">
        <f t="shared" si="170"/>
        <v>-25.75</v>
      </c>
      <c r="V84" s="36" t="str">
        <f t="shared" si="171"/>
        <v>n/a</v>
      </c>
      <c r="W84" s="36" t="str">
        <f t="shared" ref="W84:Z84" si="428">IFERROR(V84*(1+$J84),"n/a")</f>
        <v>n/a</v>
      </c>
      <c r="X84" s="36" t="str">
        <f t="shared" si="428"/>
        <v>n/a</v>
      </c>
      <c r="Y84" s="36" t="str">
        <f t="shared" si="428"/>
        <v>n/a</v>
      </c>
      <c r="Z84" s="36" t="str">
        <f t="shared" si="428"/>
        <v>n/a</v>
      </c>
      <c r="AA84" s="36" t="str">
        <f t="shared" si="183"/>
        <v>n/a</v>
      </c>
      <c r="AB84" s="36" t="str">
        <f t="shared" si="184"/>
        <v>n/a</v>
      </c>
      <c r="AC84" s="36" t="str">
        <f t="shared" si="185"/>
        <v>n/a</v>
      </c>
      <c r="AD84" s="36" t="str">
        <f t="shared" si="186"/>
        <v>n/a</v>
      </c>
      <c r="AE84" s="36" t="str">
        <f t="shared" si="187"/>
        <v>n/a</v>
      </c>
      <c r="AF84" s="36" t="str">
        <f t="shared" ref="AF84:CQ84" si="429">IFERROR(AE84*(1+$P84),"n/a")</f>
        <v>n/a</v>
      </c>
      <c r="AG84" s="36" t="str">
        <f t="shared" si="429"/>
        <v>n/a</v>
      </c>
      <c r="AH84" s="36" t="str">
        <f t="shared" si="429"/>
        <v>n/a</v>
      </c>
      <c r="AI84" s="36" t="str">
        <f t="shared" si="429"/>
        <v>n/a</v>
      </c>
      <c r="AJ84" s="36" t="str">
        <f t="shared" si="429"/>
        <v>n/a</v>
      </c>
      <c r="AK84" s="36" t="str">
        <f t="shared" si="429"/>
        <v>n/a</v>
      </c>
      <c r="AL84" s="36" t="str">
        <f t="shared" si="429"/>
        <v>n/a</v>
      </c>
      <c r="AM84" s="36" t="str">
        <f t="shared" si="429"/>
        <v>n/a</v>
      </c>
      <c r="AN84" s="36" t="str">
        <f t="shared" si="429"/>
        <v>n/a</v>
      </c>
      <c r="AO84" s="36" t="str">
        <f t="shared" si="429"/>
        <v>n/a</v>
      </c>
      <c r="AP84" s="36" t="str">
        <f t="shared" si="429"/>
        <v>n/a</v>
      </c>
      <c r="AQ84" s="36" t="str">
        <f t="shared" si="429"/>
        <v>n/a</v>
      </c>
      <c r="AR84" s="36" t="str">
        <f t="shared" si="429"/>
        <v>n/a</v>
      </c>
      <c r="AS84" s="36" t="str">
        <f t="shared" si="429"/>
        <v>n/a</v>
      </c>
      <c r="AT84" s="36" t="str">
        <f t="shared" si="429"/>
        <v>n/a</v>
      </c>
      <c r="AU84" s="36" t="str">
        <f t="shared" si="429"/>
        <v>n/a</v>
      </c>
      <c r="AV84" s="36" t="str">
        <f t="shared" si="429"/>
        <v>n/a</v>
      </c>
      <c r="AW84" s="36" t="str">
        <f t="shared" si="429"/>
        <v>n/a</v>
      </c>
      <c r="AX84" s="36" t="str">
        <f t="shared" si="429"/>
        <v>n/a</v>
      </c>
      <c r="AY84" s="36" t="str">
        <f t="shared" si="429"/>
        <v>n/a</v>
      </c>
      <c r="AZ84" s="36" t="str">
        <f t="shared" si="429"/>
        <v>n/a</v>
      </c>
      <c r="BA84" s="36" t="str">
        <f t="shared" si="429"/>
        <v>n/a</v>
      </c>
      <c r="BB84" s="36" t="str">
        <f t="shared" si="429"/>
        <v>n/a</v>
      </c>
      <c r="BC84" s="36" t="str">
        <f t="shared" si="429"/>
        <v>n/a</v>
      </c>
      <c r="BD84" s="36" t="str">
        <f t="shared" si="429"/>
        <v>n/a</v>
      </c>
      <c r="BE84" s="36" t="str">
        <f t="shared" si="429"/>
        <v>n/a</v>
      </c>
      <c r="BF84" s="36" t="str">
        <f t="shared" si="429"/>
        <v>n/a</v>
      </c>
      <c r="BG84" s="36" t="str">
        <f t="shared" si="429"/>
        <v>n/a</v>
      </c>
      <c r="BH84" s="36" t="str">
        <f t="shared" si="429"/>
        <v>n/a</v>
      </c>
      <c r="BI84" s="36" t="str">
        <f t="shared" si="429"/>
        <v>n/a</v>
      </c>
      <c r="BJ84" s="36" t="str">
        <f t="shared" si="429"/>
        <v>n/a</v>
      </c>
      <c r="BK84" s="36" t="str">
        <f t="shared" si="429"/>
        <v>n/a</v>
      </c>
      <c r="BL84" s="36" t="str">
        <f t="shared" si="429"/>
        <v>n/a</v>
      </c>
      <c r="BM84" s="36" t="str">
        <f t="shared" si="429"/>
        <v>n/a</v>
      </c>
      <c r="BN84" s="36" t="str">
        <f t="shared" si="429"/>
        <v>n/a</v>
      </c>
      <c r="BO84" s="36" t="str">
        <f t="shared" si="429"/>
        <v>n/a</v>
      </c>
      <c r="BP84" s="36" t="str">
        <f t="shared" si="429"/>
        <v>n/a</v>
      </c>
      <c r="BQ84" s="36" t="str">
        <f t="shared" si="429"/>
        <v>n/a</v>
      </c>
      <c r="BR84" s="36" t="str">
        <f t="shared" si="429"/>
        <v>n/a</v>
      </c>
      <c r="BS84" s="36" t="str">
        <f t="shared" si="429"/>
        <v>n/a</v>
      </c>
      <c r="BT84" s="36" t="str">
        <f t="shared" si="429"/>
        <v>n/a</v>
      </c>
      <c r="BU84" s="36" t="str">
        <f t="shared" si="429"/>
        <v>n/a</v>
      </c>
      <c r="BV84" s="36" t="str">
        <f t="shared" si="429"/>
        <v>n/a</v>
      </c>
      <c r="BW84" s="36" t="str">
        <f t="shared" si="429"/>
        <v>n/a</v>
      </c>
      <c r="BX84" s="36" t="str">
        <f t="shared" si="429"/>
        <v>n/a</v>
      </c>
      <c r="BY84" s="36" t="str">
        <f t="shared" si="429"/>
        <v>n/a</v>
      </c>
      <c r="BZ84" s="36" t="str">
        <f t="shared" si="429"/>
        <v>n/a</v>
      </c>
      <c r="CA84" s="36" t="str">
        <f t="shared" si="429"/>
        <v>n/a</v>
      </c>
      <c r="CB84" s="36" t="str">
        <f t="shared" si="429"/>
        <v>n/a</v>
      </c>
      <c r="CC84" s="36" t="str">
        <f t="shared" si="429"/>
        <v>n/a</v>
      </c>
      <c r="CD84" s="36" t="str">
        <f t="shared" si="429"/>
        <v>n/a</v>
      </c>
      <c r="CE84" s="36" t="str">
        <f t="shared" si="429"/>
        <v>n/a</v>
      </c>
      <c r="CF84" s="36" t="str">
        <f t="shared" si="429"/>
        <v>n/a</v>
      </c>
      <c r="CG84" s="36" t="str">
        <f t="shared" si="429"/>
        <v>n/a</v>
      </c>
      <c r="CH84" s="36" t="str">
        <f t="shared" si="429"/>
        <v>n/a</v>
      </c>
      <c r="CI84" s="36" t="str">
        <f t="shared" si="429"/>
        <v>n/a</v>
      </c>
      <c r="CJ84" s="36" t="str">
        <f t="shared" si="429"/>
        <v>n/a</v>
      </c>
      <c r="CK84" s="36" t="str">
        <f t="shared" si="429"/>
        <v>n/a</v>
      </c>
      <c r="CL84" s="36" t="str">
        <f t="shared" si="429"/>
        <v>n/a</v>
      </c>
      <c r="CM84" s="36" t="str">
        <f t="shared" si="429"/>
        <v>n/a</v>
      </c>
      <c r="CN84" s="36" t="str">
        <f t="shared" si="429"/>
        <v>n/a</v>
      </c>
      <c r="CO84" s="36" t="str">
        <f t="shared" si="429"/>
        <v>n/a</v>
      </c>
      <c r="CP84" s="36" t="str">
        <f t="shared" si="429"/>
        <v>n/a</v>
      </c>
      <c r="CQ84" s="36" t="str">
        <f t="shared" si="429"/>
        <v>n/a</v>
      </c>
      <c r="CR84" s="36" t="str">
        <f t="shared" ref="CR84" si="430">IFERROR(CQ84*(1+$P84),"n/a")</f>
        <v>n/a</v>
      </c>
      <c r="CS84" s="36" t="str">
        <f t="shared" si="422"/>
        <v>n/a</v>
      </c>
      <c r="CT84" s="36" t="str">
        <f t="shared" si="422"/>
        <v>n/a</v>
      </c>
      <c r="CU84" s="36" t="str">
        <f t="shared" si="422"/>
        <v>n/a</v>
      </c>
      <c r="CV84" s="36" t="str">
        <f t="shared" si="422"/>
        <v>n/a</v>
      </c>
      <c r="CW84" s="36" t="str">
        <f t="shared" si="422"/>
        <v>n/a</v>
      </c>
      <c r="CX84" s="36" t="str">
        <f t="shared" si="422"/>
        <v>n/a</v>
      </c>
      <c r="CY84" s="36" t="str">
        <f t="shared" si="422"/>
        <v>n/a</v>
      </c>
      <c r="CZ84" s="36" t="str">
        <f t="shared" si="422"/>
        <v>n/a</v>
      </c>
      <c r="DA84" s="36" t="str">
        <f t="shared" si="422"/>
        <v>n/a</v>
      </c>
      <c r="DB84" s="36" t="str">
        <f t="shared" si="422"/>
        <v>n/a</v>
      </c>
      <c r="DC84" s="36" t="str">
        <f t="shared" si="422"/>
        <v>n/a</v>
      </c>
      <c r="DD84" s="36" t="str">
        <f t="shared" si="422"/>
        <v>n/a</v>
      </c>
      <c r="DE84" s="36" t="str">
        <f t="shared" si="422"/>
        <v>n/a</v>
      </c>
      <c r="DF84" s="36" t="str">
        <f t="shared" si="422"/>
        <v>n/a</v>
      </c>
      <c r="DG84" s="36" t="str">
        <f t="shared" si="422"/>
        <v>n/a</v>
      </c>
      <c r="DH84" s="36" t="str">
        <f t="shared" si="422"/>
        <v>n/a</v>
      </c>
      <c r="DI84" s="36" t="str">
        <f t="shared" si="422"/>
        <v>n/a</v>
      </c>
      <c r="DJ84" s="36" t="str">
        <f t="shared" si="422"/>
        <v>n/a</v>
      </c>
      <c r="DK84" s="36" t="str">
        <f t="shared" si="422"/>
        <v>n/a</v>
      </c>
      <c r="DL84" s="36" t="str">
        <f t="shared" si="422"/>
        <v>n/a</v>
      </c>
      <c r="DM84" s="36" t="str">
        <f t="shared" si="422"/>
        <v>n/a</v>
      </c>
      <c r="DN84" s="36" t="str">
        <f t="shared" si="422"/>
        <v>n/a</v>
      </c>
      <c r="DO84" s="36" t="str">
        <f t="shared" si="422"/>
        <v>n/a</v>
      </c>
      <c r="DP84" s="36" t="str">
        <f t="shared" si="422"/>
        <v>n/a</v>
      </c>
      <c r="DQ84" s="36" t="str">
        <f t="shared" si="422"/>
        <v>n/a</v>
      </c>
      <c r="DR84" s="36" t="str">
        <f t="shared" si="422"/>
        <v>n/a</v>
      </c>
      <c r="DS84" s="36" t="str">
        <f t="shared" si="422"/>
        <v>n/a</v>
      </c>
      <c r="DT84" s="36" t="str">
        <f t="shared" si="422"/>
        <v>n/a</v>
      </c>
      <c r="DU84" s="36" t="str">
        <f t="shared" si="422"/>
        <v>n/a</v>
      </c>
      <c r="DV84" s="36" t="str">
        <f t="shared" si="422"/>
        <v>n/a</v>
      </c>
      <c r="DW84" s="36" t="str">
        <f t="shared" si="422"/>
        <v>n/a</v>
      </c>
      <c r="DX84" s="36" t="str">
        <f t="shared" si="422"/>
        <v>n/a</v>
      </c>
      <c r="DY84" s="36" t="str">
        <f t="shared" si="422"/>
        <v>n/a</v>
      </c>
      <c r="DZ84" s="36" t="str">
        <f t="shared" si="422"/>
        <v>n/a</v>
      </c>
      <c r="EA84" s="36" t="str">
        <f t="shared" si="422"/>
        <v>n/a</v>
      </c>
      <c r="EB84" s="36" t="str">
        <f t="shared" si="422"/>
        <v>n/a</v>
      </c>
      <c r="EC84" s="36" t="str">
        <f t="shared" si="422"/>
        <v>n/a</v>
      </c>
      <c r="ED84" s="36" t="str">
        <f t="shared" si="422"/>
        <v>n/a</v>
      </c>
      <c r="EE84" s="36" t="str">
        <f t="shared" si="422"/>
        <v>n/a</v>
      </c>
      <c r="EF84" s="36" t="str">
        <f t="shared" si="422"/>
        <v>n/a</v>
      </c>
      <c r="EG84" s="36" t="str">
        <f t="shared" si="422"/>
        <v>n/a</v>
      </c>
      <c r="EH84" s="36" t="str">
        <f t="shared" si="422"/>
        <v>n/a</v>
      </c>
      <c r="EI84" s="36" t="str">
        <f t="shared" si="422"/>
        <v>n/a</v>
      </c>
      <c r="EJ84" s="36" t="str">
        <f t="shared" si="422"/>
        <v>n/a</v>
      </c>
      <c r="EK84" s="36" t="str">
        <f t="shared" si="422"/>
        <v>n/a</v>
      </c>
      <c r="EL84" s="36" t="str">
        <f t="shared" si="422"/>
        <v>n/a</v>
      </c>
      <c r="EM84" s="36" t="str">
        <f t="shared" si="422"/>
        <v>n/a</v>
      </c>
      <c r="EN84" s="36" t="str">
        <f t="shared" si="422"/>
        <v>n/a</v>
      </c>
      <c r="EO84" s="36" t="str">
        <f t="shared" si="422"/>
        <v>n/a</v>
      </c>
      <c r="EP84" s="36" t="str">
        <f t="shared" si="422"/>
        <v>n/a</v>
      </c>
      <c r="EQ84" s="36" t="str">
        <f t="shared" si="422"/>
        <v>n/a</v>
      </c>
      <c r="ER84" s="36" t="str">
        <f t="shared" si="422"/>
        <v>n/a</v>
      </c>
      <c r="ES84" s="36" t="str">
        <f t="shared" si="422"/>
        <v>n/a</v>
      </c>
      <c r="ET84" s="36" t="str">
        <f t="shared" si="422"/>
        <v>n/a</v>
      </c>
      <c r="EU84" s="36" t="str">
        <f t="shared" si="422"/>
        <v>n/a</v>
      </c>
      <c r="EV84" s="36" t="str">
        <f t="shared" si="422"/>
        <v>n/a</v>
      </c>
      <c r="EW84" s="36" t="str">
        <f t="shared" si="422"/>
        <v>n/a</v>
      </c>
      <c r="EX84" s="36" t="str">
        <f t="shared" si="422"/>
        <v>n/a</v>
      </c>
      <c r="EY84" s="36" t="str">
        <f t="shared" si="422"/>
        <v>n/a</v>
      </c>
      <c r="EZ84" s="36" t="str">
        <f t="shared" si="422"/>
        <v>n/a</v>
      </c>
      <c r="FA84" s="36" t="str">
        <f t="shared" si="422"/>
        <v>n/a</v>
      </c>
      <c r="FB84" s="36" t="str">
        <f t="shared" si="422"/>
        <v>n/a</v>
      </c>
      <c r="FC84" s="36" t="str">
        <f t="shared" si="422"/>
        <v>n/a</v>
      </c>
      <c r="FD84" s="36" t="str">
        <f t="shared" ref="FD84:HM84" si="431">IFERROR(FC84*(1+$P84),"n/a")</f>
        <v>n/a</v>
      </c>
      <c r="FE84" s="36" t="str">
        <f t="shared" si="431"/>
        <v>n/a</v>
      </c>
      <c r="FF84" s="36" t="str">
        <f t="shared" si="431"/>
        <v>n/a</v>
      </c>
      <c r="FG84" s="36" t="str">
        <f t="shared" si="431"/>
        <v>n/a</v>
      </c>
      <c r="FH84" s="36" t="str">
        <f t="shared" si="431"/>
        <v>n/a</v>
      </c>
      <c r="FI84" s="36" t="str">
        <f t="shared" si="431"/>
        <v>n/a</v>
      </c>
      <c r="FJ84" s="36" t="str">
        <f t="shared" si="431"/>
        <v>n/a</v>
      </c>
      <c r="FK84" s="36" t="str">
        <f t="shared" si="431"/>
        <v>n/a</v>
      </c>
      <c r="FL84" s="36" t="str">
        <f t="shared" si="431"/>
        <v>n/a</v>
      </c>
      <c r="FM84" s="36" t="str">
        <f t="shared" si="431"/>
        <v>n/a</v>
      </c>
      <c r="FN84" s="36" t="str">
        <f t="shared" si="431"/>
        <v>n/a</v>
      </c>
      <c r="FO84" s="36" t="str">
        <f t="shared" si="431"/>
        <v>n/a</v>
      </c>
      <c r="FP84" s="36" t="str">
        <f t="shared" si="431"/>
        <v>n/a</v>
      </c>
      <c r="FQ84" s="36" t="str">
        <f t="shared" si="431"/>
        <v>n/a</v>
      </c>
      <c r="FR84" s="36" t="str">
        <f t="shared" si="431"/>
        <v>n/a</v>
      </c>
      <c r="FS84" s="36" t="str">
        <f t="shared" si="431"/>
        <v>n/a</v>
      </c>
      <c r="FT84" s="36" t="str">
        <f t="shared" si="431"/>
        <v>n/a</v>
      </c>
      <c r="FU84" s="36" t="str">
        <f t="shared" si="431"/>
        <v>n/a</v>
      </c>
      <c r="FV84" s="36" t="str">
        <f t="shared" si="431"/>
        <v>n/a</v>
      </c>
      <c r="FW84" s="36" t="str">
        <f t="shared" si="431"/>
        <v>n/a</v>
      </c>
      <c r="FX84" s="36" t="str">
        <f t="shared" si="431"/>
        <v>n/a</v>
      </c>
      <c r="FY84" s="36" t="str">
        <f t="shared" si="431"/>
        <v>n/a</v>
      </c>
      <c r="FZ84" s="36" t="str">
        <f t="shared" si="431"/>
        <v>n/a</v>
      </c>
      <c r="GA84" s="36" t="str">
        <f t="shared" si="431"/>
        <v>n/a</v>
      </c>
      <c r="GB84" s="36" t="str">
        <f t="shared" si="431"/>
        <v>n/a</v>
      </c>
      <c r="GC84" s="36" t="str">
        <f t="shared" si="431"/>
        <v>n/a</v>
      </c>
      <c r="GD84" s="36" t="str">
        <f t="shared" si="431"/>
        <v>n/a</v>
      </c>
      <c r="GE84" s="36" t="str">
        <f t="shared" si="431"/>
        <v>n/a</v>
      </c>
      <c r="GF84" s="36" t="str">
        <f t="shared" si="431"/>
        <v>n/a</v>
      </c>
      <c r="GG84" s="36" t="str">
        <f t="shared" si="431"/>
        <v>n/a</v>
      </c>
      <c r="GH84" s="36" t="str">
        <f t="shared" si="431"/>
        <v>n/a</v>
      </c>
      <c r="GI84" s="36" t="str">
        <f t="shared" si="431"/>
        <v>n/a</v>
      </c>
      <c r="GJ84" s="36" t="str">
        <f t="shared" si="431"/>
        <v>n/a</v>
      </c>
      <c r="GK84" s="36" t="str">
        <f t="shared" si="431"/>
        <v>n/a</v>
      </c>
      <c r="GL84" s="36" t="str">
        <f t="shared" si="431"/>
        <v>n/a</v>
      </c>
      <c r="GM84" s="36" t="str">
        <f t="shared" si="431"/>
        <v>n/a</v>
      </c>
      <c r="GN84" s="36" t="str">
        <f t="shared" si="431"/>
        <v>n/a</v>
      </c>
      <c r="GO84" s="36" t="str">
        <f t="shared" si="431"/>
        <v>n/a</v>
      </c>
      <c r="GP84" s="36" t="str">
        <f t="shared" si="431"/>
        <v>n/a</v>
      </c>
      <c r="GQ84" s="36" t="str">
        <f t="shared" si="431"/>
        <v>n/a</v>
      </c>
      <c r="GR84" s="36" t="str">
        <f t="shared" si="431"/>
        <v>n/a</v>
      </c>
      <c r="GS84" s="36" t="str">
        <f t="shared" si="431"/>
        <v>n/a</v>
      </c>
      <c r="GT84" s="36" t="str">
        <f t="shared" si="431"/>
        <v>n/a</v>
      </c>
      <c r="GU84" s="36" t="str">
        <f t="shared" si="431"/>
        <v>n/a</v>
      </c>
      <c r="GV84" s="36" t="str">
        <f t="shared" si="431"/>
        <v>n/a</v>
      </c>
      <c r="GW84" s="36" t="str">
        <f t="shared" si="431"/>
        <v>n/a</v>
      </c>
      <c r="GX84" s="36" t="str">
        <f t="shared" si="431"/>
        <v>n/a</v>
      </c>
      <c r="GY84" s="36" t="str">
        <f t="shared" si="431"/>
        <v>n/a</v>
      </c>
      <c r="GZ84" s="36" t="str">
        <f t="shared" si="431"/>
        <v>n/a</v>
      </c>
      <c r="HA84" s="36" t="str">
        <f t="shared" si="431"/>
        <v>n/a</v>
      </c>
      <c r="HB84" s="36" t="str">
        <f t="shared" si="431"/>
        <v>n/a</v>
      </c>
      <c r="HC84" s="36" t="str">
        <f t="shared" si="431"/>
        <v>n/a</v>
      </c>
      <c r="HD84" s="36" t="str">
        <f t="shared" si="431"/>
        <v>n/a</v>
      </c>
      <c r="HE84" s="36" t="str">
        <f t="shared" si="431"/>
        <v>n/a</v>
      </c>
      <c r="HF84" s="36" t="str">
        <f t="shared" si="431"/>
        <v>n/a</v>
      </c>
      <c r="HG84" s="36" t="str">
        <f t="shared" si="431"/>
        <v>n/a</v>
      </c>
      <c r="HH84" s="36" t="str">
        <f t="shared" si="431"/>
        <v>n/a</v>
      </c>
      <c r="HI84" s="36" t="str">
        <f t="shared" si="431"/>
        <v>n/a</v>
      </c>
      <c r="HJ84" s="36" t="str">
        <f t="shared" si="431"/>
        <v>n/a</v>
      </c>
      <c r="HK84" s="36" t="str">
        <f t="shared" si="431"/>
        <v>n/a</v>
      </c>
      <c r="HL84" s="36" t="str">
        <f t="shared" si="431"/>
        <v>n/a</v>
      </c>
      <c r="HM84" s="36" t="str">
        <f t="shared" si="431"/>
        <v>n/a</v>
      </c>
    </row>
    <row r="85" spans="1:221" x14ac:dyDescent="0.25">
      <c r="A85" s="7" t="s">
        <v>1042</v>
      </c>
      <c r="B85" s="16" t="s">
        <v>1041</v>
      </c>
      <c r="C85" s="15">
        <v>67.376999999999995</v>
      </c>
      <c r="D85" s="15">
        <v>57.5</v>
      </c>
      <c r="E85" s="14">
        <f t="shared" si="0"/>
        <v>3874.1774999999998</v>
      </c>
      <c r="F85" s="12">
        <f>IF(OR(G85="n/a",J85="n/a"),0%,E85/SUMIFS(E$13:E$239,G$13:G$239,"&lt;&gt;n/a",$J$13:$J$239,"&lt;&gt;n/a"))</f>
        <v>0</v>
      </c>
      <c r="G85" s="29">
        <v>1.736695652173913E-2</v>
      </c>
      <c r="H85" s="13" t="str">
        <f t="shared" si="401"/>
        <v>n/a</v>
      </c>
      <c r="I85" s="33" t="str">
        <f t="shared" si="402"/>
        <v>n/a</v>
      </c>
      <c r="J85" s="29" t="s">
        <v>227</v>
      </c>
      <c r="K85" s="13" t="str">
        <f t="shared" si="162"/>
        <v>n/a</v>
      </c>
      <c r="L85" s="29" t="str">
        <f t="shared" si="176"/>
        <v>n/a</v>
      </c>
      <c r="M85" s="29" t="str">
        <f t="shared" si="177"/>
        <v>n/a</v>
      </c>
      <c r="N85" s="29" t="str">
        <f t="shared" si="178"/>
        <v>n/a</v>
      </c>
      <c r="O85" s="29" t="str">
        <f t="shared" si="179"/>
        <v>n/a</v>
      </c>
      <c r="P85" s="1">
        <v>4.0398999999999852E-2</v>
      </c>
      <c r="Q85" s="1" t="str">
        <f t="shared" si="167"/>
        <v>n/a</v>
      </c>
      <c r="R85" s="12" t="str">
        <f t="shared" si="180"/>
        <v>n/a</v>
      </c>
      <c r="S85" s="12">
        <f t="shared" si="181"/>
        <v>0</v>
      </c>
      <c r="T85" s="7"/>
      <c r="U85" s="42">
        <f t="shared" si="170"/>
        <v>-57.5</v>
      </c>
      <c r="V85" s="36" t="str">
        <f t="shared" si="171"/>
        <v>n/a</v>
      </c>
      <c r="W85" s="36" t="str">
        <f t="shared" ref="W85:Z85" si="432">IFERROR(V85*(1+$J85),"n/a")</f>
        <v>n/a</v>
      </c>
      <c r="X85" s="36" t="str">
        <f t="shared" si="432"/>
        <v>n/a</v>
      </c>
      <c r="Y85" s="36" t="str">
        <f t="shared" si="432"/>
        <v>n/a</v>
      </c>
      <c r="Z85" s="36" t="str">
        <f t="shared" si="432"/>
        <v>n/a</v>
      </c>
      <c r="AA85" s="36" t="str">
        <f t="shared" si="183"/>
        <v>n/a</v>
      </c>
      <c r="AB85" s="36" t="str">
        <f t="shared" si="184"/>
        <v>n/a</v>
      </c>
      <c r="AC85" s="36" t="str">
        <f t="shared" si="185"/>
        <v>n/a</v>
      </c>
      <c r="AD85" s="36" t="str">
        <f t="shared" si="186"/>
        <v>n/a</v>
      </c>
      <c r="AE85" s="36" t="str">
        <f t="shared" si="187"/>
        <v>n/a</v>
      </c>
      <c r="AF85" s="36" t="str">
        <f t="shared" ref="AF85:CQ85" si="433">IFERROR(AE85*(1+$P85),"n/a")</f>
        <v>n/a</v>
      </c>
      <c r="AG85" s="36" t="str">
        <f t="shared" si="433"/>
        <v>n/a</v>
      </c>
      <c r="AH85" s="36" t="str">
        <f t="shared" si="433"/>
        <v>n/a</v>
      </c>
      <c r="AI85" s="36" t="str">
        <f t="shared" si="433"/>
        <v>n/a</v>
      </c>
      <c r="AJ85" s="36" t="str">
        <f t="shared" si="433"/>
        <v>n/a</v>
      </c>
      <c r="AK85" s="36" t="str">
        <f t="shared" si="433"/>
        <v>n/a</v>
      </c>
      <c r="AL85" s="36" t="str">
        <f t="shared" si="433"/>
        <v>n/a</v>
      </c>
      <c r="AM85" s="36" t="str">
        <f t="shared" si="433"/>
        <v>n/a</v>
      </c>
      <c r="AN85" s="36" t="str">
        <f t="shared" si="433"/>
        <v>n/a</v>
      </c>
      <c r="AO85" s="36" t="str">
        <f t="shared" si="433"/>
        <v>n/a</v>
      </c>
      <c r="AP85" s="36" t="str">
        <f t="shared" si="433"/>
        <v>n/a</v>
      </c>
      <c r="AQ85" s="36" t="str">
        <f t="shared" si="433"/>
        <v>n/a</v>
      </c>
      <c r="AR85" s="36" t="str">
        <f t="shared" si="433"/>
        <v>n/a</v>
      </c>
      <c r="AS85" s="36" t="str">
        <f t="shared" si="433"/>
        <v>n/a</v>
      </c>
      <c r="AT85" s="36" t="str">
        <f t="shared" si="433"/>
        <v>n/a</v>
      </c>
      <c r="AU85" s="36" t="str">
        <f t="shared" si="433"/>
        <v>n/a</v>
      </c>
      <c r="AV85" s="36" t="str">
        <f t="shared" si="433"/>
        <v>n/a</v>
      </c>
      <c r="AW85" s="36" t="str">
        <f t="shared" si="433"/>
        <v>n/a</v>
      </c>
      <c r="AX85" s="36" t="str">
        <f t="shared" si="433"/>
        <v>n/a</v>
      </c>
      <c r="AY85" s="36" t="str">
        <f t="shared" si="433"/>
        <v>n/a</v>
      </c>
      <c r="AZ85" s="36" t="str">
        <f t="shared" si="433"/>
        <v>n/a</v>
      </c>
      <c r="BA85" s="36" t="str">
        <f t="shared" si="433"/>
        <v>n/a</v>
      </c>
      <c r="BB85" s="36" t="str">
        <f t="shared" si="433"/>
        <v>n/a</v>
      </c>
      <c r="BC85" s="36" t="str">
        <f t="shared" si="433"/>
        <v>n/a</v>
      </c>
      <c r="BD85" s="36" t="str">
        <f t="shared" si="433"/>
        <v>n/a</v>
      </c>
      <c r="BE85" s="36" t="str">
        <f t="shared" si="433"/>
        <v>n/a</v>
      </c>
      <c r="BF85" s="36" t="str">
        <f t="shared" si="433"/>
        <v>n/a</v>
      </c>
      <c r="BG85" s="36" t="str">
        <f t="shared" si="433"/>
        <v>n/a</v>
      </c>
      <c r="BH85" s="36" t="str">
        <f t="shared" si="433"/>
        <v>n/a</v>
      </c>
      <c r="BI85" s="36" t="str">
        <f t="shared" si="433"/>
        <v>n/a</v>
      </c>
      <c r="BJ85" s="36" t="str">
        <f t="shared" si="433"/>
        <v>n/a</v>
      </c>
      <c r="BK85" s="36" t="str">
        <f t="shared" si="433"/>
        <v>n/a</v>
      </c>
      <c r="BL85" s="36" t="str">
        <f t="shared" si="433"/>
        <v>n/a</v>
      </c>
      <c r="BM85" s="36" t="str">
        <f t="shared" si="433"/>
        <v>n/a</v>
      </c>
      <c r="BN85" s="36" t="str">
        <f t="shared" si="433"/>
        <v>n/a</v>
      </c>
      <c r="BO85" s="36" t="str">
        <f t="shared" si="433"/>
        <v>n/a</v>
      </c>
      <c r="BP85" s="36" t="str">
        <f t="shared" si="433"/>
        <v>n/a</v>
      </c>
      <c r="BQ85" s="36" t="str">
        <f t="shared" si="433"/>
        <v>n/a</v>
      </c>
      <c r="BR85" s="36" t="str">
        <f t="shared" si="433"/>
        <v>n/a</v>
      </c>
      <c r="BS85" s="36" t="str">
        <f t="shared" si="433"/>
        <v>n/a</v>
      </c>
      <c r="BT85" s="36" t="str">
        <f t="shared" si="433"/>
        <v>n/a</v>
      </c>
      <c r="BU85" s="36" t="str">
        <f t="shared" si="433"/>
        <v>n/a</v>
      </c>
      <c r="BV85" s="36" t="str">
        <f t="shared" si="433"/>
        <v>n/a</v>
      </c>
      <c r="BW85" s="36" t="str">
        <f t="shared" si="433"/>
        <v>n/a</v>
      </c>
      <c r="BX85" s="36" t="str">
        <f t="shared" si="433"/>
        <v>n/a</v>
      </c>
      <c r="BY85" s="36" t="str">
        <f t="shared" si="433"/>
        <v>n/a</v>
      </c>
      <c r="BZ85" s="36" t="str">
        <f t="shared" si="433"/>
        <v>n/a</v>
      </c>
      <c r="CA85" s="36" t="str">
        <f t="shared" si="433"/>
        <v>n/a</v>
      </c>
      <c r="CB85" s="36" t="str">
        <f t="shared" si="433"/>
        <v>n/a</v>
      </c>
      <c r="CC85" s="36" t="str">
        <f t="shared" si="433"/>
        <v>n/a</v>
      </c>
      <c r="CD85" s="36" t="str">
        <f t="shared" si="433"/>
        <v>n/a</v>
      </c>
      <c r="CE85" s="36" t="str">
        <f t="shared" si="433"/>
        <v>n/a</v>
      </c>
      <c r="CF85" s="36" t="str">
        <f t="shared" si="433"/>
        <v>n/a</v>
      </c>
      <c r="CG85" s="36" t="str">
        <f t="shared" si="433"/>
        <v>n/a</v>
      </c>
      <c r="CH85" s="36" t="str">
        <f t="shared" si="433"/>
        <v>n/a</v>
      </c>
      <c r="CI85" s="36" t="str">
        <f t="shared" si="433"/>
        <v>n/a</v>
      </c>
      <c r="CJ85" s="36" t="str">
        <f t="shared" si="433"/>
        <v>n/a</v>
      </c>
      <c r="CK85" s="36" t="str">
        <f t="shared" si="433"/>
        <v>n/a</v>
      </c>
      <c r="CL85" s="36" t="str">
        <f t="shared" si="433"/>
        <v>n/a</v>
      </c>
      <c r="CM85" s="36" t="str">
        <f t="shared" si="433"/>
        <v>n/a</v>
      </c>
      <c r="CN85" s="36" t="str">
        <f t="shared" si="433"/>
        <v>n/a</v>
      </c>
      <c r="CO85" s="36" t="str">
        <f t="shared" si="433"/>
        <v>n/a</v>
      </c>
      <c r="CP85" s="36" t="str">
        <f t="shared" si="433"/>
        <v>n/a</v>
      </c>
      <c r="CQ85" s="36" t="str">
        <f t="shared" si="433"/>
        <v>n/a</v>
      </c>
      <c r="CR85" s="36" t="str">
        <f t="shared" ref="CR85" si="434">IFERROR(CQ85*(1+$P85),"n/a")</f>
        <v>n/a</v>
      </c>
      <c r="CS85" s="36" t="str">
        <f t="shared" si="422"/>
        <v>n/a</v>
      </c>
      <c r="CT85" s="36" t="str">
        <f t="shared" si="422"/>
        <v>n/a</v>
      </c>
      <c r="CU85" s="36" t="str">
        <f t="shared" si="422"/>
        <v>n/a</v>
      </c>
      <c r="CV85" s="36" t="str">
        <f t="shared" si="422"/>
        <v>n/a</v>
      </c>
      <c r="CW85" s="36" t="str">
        <f t="shared" si="422"/>
        <v>n/a</v>
      </c>
      <c r="CX85" s="36" t="str">
        <f t="shared" si="422"/>
        <v>n/a</v>
      </c>
      <c r="CY85" s="36" t="str">
        <f t="shared" si="422"/>
        <v>n/a</v>
      </c>
      <c r="CZ85" s="36" t="str">
        <f t="shared" si="422"/>
        <v>n/a</v>
      </c>
      <c r="DA85" s="36" t="str">
        <f t="shared" si="422"/>
        <v>n/a</v>
      </c>
      <c r="DB85" s="36" t="str">
        <f t="shared" si="422"/>
        <v>n/a</v>
      </c>
      <c r="DC85" s="36" t="str">
        <f t="shared" si="422"/>
        <v>n/a</v>
      </c>
      <c r="DD85" s="36" t="str">
        <f t="shared" si="422"/>
        <v>n/a</v>
      </c>
      <c r="DE85" s="36" t="str">
        <f t="shared" si="422"/>
        <v>n/a</v>
      </c>
      <c r="DF85" s="36" t="str">
        <f t="shared" si="422"/>
        <v>n/a</v>
      </c>
      <c r="DG85" s="36" t="str">
        <f t="shared" si="422"/>
        <v>n/a</v>
      </c>
      <c r="DH85" s="36" t="str">
        <f t="shared" si="422"/>
        <v>n/a</v>
      </c>
      <c r="DI85" s="36" t="str">
        <f t="shared" si="422"/>
        <v>n/a</v>
      </c>
      <c r="DJ85" s="36" t="str">
        <f t="shared" si="422"/>
        <v>n/a</v>
      </c>
      <c r="DK85" s="36" t="str">
        <f t="shared" si="422"/>
        <v>n/a</v>
      </c>
      <c r="DL85" s="36" t="str">
        <f t="shared" si="422"/>
        <v>n/a</v>
      </c>
      <c r="DM85" s="36" t="str">
        <f t="shared" si="422"/>
        <v>n/a</v>
      </c>
      <c r="DN85" s="36" t="str">
        <f t="shared" si="422"/>
        <v>n/a</v>
      </c>
      <c r="DO85" s="36" t="str">
        <f t="shared" si="422"/>
        <v>n/a</v>
      </c>
      <c r="DP85" s="36" t="str">
        <f t="shared" si="422"/>
        <v>n/a</v>
      </c>
      <c r="DQ85" s="36" t="str">
        <f t="shared" si="422"/>
        <v>n/a</v>
      </c>
      <c r="DR85" s="36" t="str">
        <f t="shared" si="422"/>
        <v>n/a</v>
      </c>
      <c r="DS85" s="36" t="str">
        <f t="shared" si="422"/>
        <v>n/a</v>
      </c>
      <c r="DT85" s="36" t="str">
        <f t="shared" si="422"/>
        <v>n/a</v>
      </c>
      <c r="DU85" s="36" t="str">
        <f t="shared" si="422"/>
        <v>n/a</v>
      </c>
      <c r="DV85" s="36" t="str">
        <f t="shared" si="422"/>
        <v>n/a</v>
      </c>
      <c r="DW85" s="36" t="str">
        <f t="shared" si="422"/>
        <v>n/a</v>
      </c>
      <c r="DX85" s="36" t="str">
        <f t="shared" si="422"/>
        <v>n/a</v>
      </c>
      <c r="DY85" s="36" t="str">
        <f t="shared" si="422"/>
        <v>n/a</v>
      </c>
      <c r="DZ85" s="36" t="str">
        <f t="shared" si="422"/>
        <v>n/a</v>
      </c>
      <c r="EA85" s="36" t="str">
        <f t="shared" si="422"/>
        <v>n/a</v>
      </c>
      <c r="EB85" s="36" t="str">
        <f t="shared" si="422"/>
        <v>n/a</v>
      </c>
      <c r="EC85" s="36" t="str">
        <f t="shared" si="422"/>
        <v>n/a</v>
      </c>
      <c r="ED85" s="36" t="str">
        <f t="shared" si="422"/>
        <v>n/a</v>
      </c>
      <c r="EE85" s="36" t="str">
        <f t="shared" si="422"/>
        <v>n/a</v>
      </c>
      <c r="EF85" s="36" t="str">
        <f t="shared" si="422"/>
        <v>n/a</v>
      </c>
      <c r="EG85" s="36" t="str">
        <f t="shared" si="422"/>
        <v>n/a</v>
      </c>
      <c r="EH85" s="36" t="str">
        <f t="shared" si="422"/>
        <v>n/a</v>
      </c>
      <c r="EI85" s="36" t="str">
        <f t="shared" si="422"/>
        <v>n/a</v>
      </c>
      <c r="EJ85" s="36" t="str">
        <f t="shared" si="422"/>
        <v>n/a</v>
      </c>
      <c r="EK85" s="36" t="str">
        <f t="shared" si="422"/>
        <v>n/a</v>
      </c>
      <c r="EL85" s="36" t="str">
        <f t="shared" si="422"/>
        <v>n/a</v>
      </c>
      <c r="EM85" s="36" t="str">
        <f t="shared" si="422"/>
        <v>n/a</v>
      </c>
      <c r="EN85" s="36" t="str">
        <f t="shared" si="422"/>
        <v>n/a</v>
      </c>
      <c r="EO85" s="36" t="str">
        <f t="shared" si="422"/>
        <v>n/a</v>
      </c>
      <c r="EP85" s="36" t="str">
        <f t="shared" si="422"/>
        <v>n/a</v>
      </c>
      <c r="EQ85" s="36" t="str">
        <f t="shared" si="422"/>
        <v>n/a</v>
      </c>
      <c r="ER85" s="36" t="str">
        <f t="shared" si="422"/>
        <v>n/a</v>
      </c>
      <c r="ES85" s="36" t="str">
        <f t="shared" si="422"/>
        <v>n/a</v>
      </c>
      <c r="ET85" s="36" t="str">
        <f t="shared" si="422"/>
        <v>n/a</v>
      </c>
      <c r="EU85" s="36" t="str">
        <f t="shared" si="422"/>
        <v>n/a</v>
      </c>
      <c r="EV85" s="36" t="str">
        <f t="shared" si="422"/>
        <v>n/a</v>
      </c>
      <c r="EW85" s="36" t="str">
        <f t="shared" si="422"/>
        <v>n/a</v>
      </c>
      <c r="EX85" s="36" t="str">
        <f t="shared" si="422"/>
        <v>n/a</v>
      </c>
      <c r="EY85" s="36" t="str">
        <f t="shared" si="422"/>
        <v>n/a</v>
      </c>
      <c r="EZ85" s="36" t="str">
        <f t="shared" si="422"/>
        <v>n/a</v>
      </c>
      <c r="FA85" s="36" t="str">
        <f t="shared" si="422"/>
        <v>n/a</v>
      </c>
      <c r="FB85" s="36" t="str">
        <f t="shared" si="422"/>
        <v>n/a</v>
      </c>
      <c r="FC85" s="36" t="str">
        <f t="shared" si="422"/>
        <v>n/a</v>
      </c>
      <c r="FD85" s="36" t="str">
        <f t="shared" ref="FD85:HM85" si="435">IFERROR(FC85*(1+$P85),"n/a")</f>
        <v>n/a</v>
      </c>
      <c r="FE85" s="36" t="str">
        <f t="shared" si="435"/>
        <v>n/a</v>
      </c>
      <c r="FF85" s="36" t="str">
        <f t="shared" si="435"/>
        <v>n/a</v>
      </c>
      <c r="FG85" s="36" t="str">
        <f t="shared" si="435"/>
        <v>n/a</v>
      </c>
      <c r="FH85" s="36" t="str">
        <f t="shared" si="435"/>
        <v>n/a</v>
      </c>
      <c r="FI85" s="36" t="str">
        <f t="shared" si="435"/>
        <v>n/a</v>
      </c>
      <c r="FJ85" s="36" t="str">
        <f t="shared" si="435"/>
        <v>n/a</v>
      </c>
      <c r="FK85" s="36" t="str">
        <f t="shared" si="435"/>
        <v>n/a</v>
      </c>
      <c r="FL85" s="36" t="str">
        <f t="shared" si="435"/>
        <v>n/a</v>
      </c>
      <c r="FM85" s="36" t="str">
        <f t="shared" si="435"/>
        <v>n/a</v>
      </c>
      <c r="FN85" s="36" t="str">
        <f t="shared" si="435"/>
        <v>n/a</v>
      </c>
      <c r="FO85" s="36" t="str">
        <f t="shared" si="435"/>
        <v>n/a</v>
      </c>
      <c r="FP85" s="36" t="str">
        <f t="shared" si="435"/>
        <v>n/a</v>
      </c>
      <c r="FQ85" s="36" t="str">
        <f t="shared" si="435"/>
        <v>n/a</v>
      </c>
      <c r="FR85" s="36" t="str">
        <f t="shared" si="435"/>
        <v>n/a</v>
      </c>
      <c r="FS85" s="36" t="str">
        <f t="shared" si="435"/>
        <v>n/a</v>
      </c>
      <c r="FT85" s="36" t="str">
        <f t="shared" si="435"/>
        <v>n/a</v>
      </c>
      <c r="FU85" s="36" t="str">
        <f t="shared" si="435"/>
        <v>n/a</v>
      </c>
      <c r="FV85" s="36" t="str">
        <f t="shared" si="435"/>
        <v>n/a</v>
      </c>
      <c r="FW85" s="36" t="str">
        <f t="shared" si="435"/>
        <v>n/a</v>
      </c>
      <c r="FX85" s="36" t="str">
        <f t="shared" si="435"/>
        <v>n/a</v>
      </c>
      <c r="FY85" s="36" t="str">
        <f t="shared" si="435"/>
        <v>n/a</v>
      </c>
      <c r="FZ85" s="36" t="str">
        <f t="shared" si="435"/>
        <v>n/a</v>
      </c>
      <c r="GA85" s="36" t="str">
        <f t="shared" si="435"/>
        <v>n/a</v>
      </c>
      <c r="GB85" s="36" t="str">
        <f t="shared" si="435"/>
        <v>n/a</v>
      </c>
      <c r="GC85" s="36" t="str">
        <f t="shared" si="435"/>
        <v>n/a</v>
      </c>
      <c r="GD85" s="36" t="str">
        <f t="shared" si="435"/>
        <v>n/a</v>
      </c>
      <c r="GE85" s="36" t="str">
        <f t="shared" si="435"/>
        <v>n/a</v>
      </c>
      <c r="GF85" s="36" t="str">
        <f t="shared" si="435"/>
        <v>n/a</v>
      </c>
      <c r="GG85" s="36" t="str">
        <f t="shared" si="435"/>
        <v>n/a</v>
      </c>
      <c r="GH85" s="36" t="str">
        <f t="shared" si="435"/>
        <v>n/a</v>
      </c>
      <c r="GI85" s="36" t="str">
        <f t="shared" si="435"/>
        <v>n/a</v>
      </c>
      <c r="GJ85" s="36" t="str">
        <f t="shared" si="435"/>
        <v>n/a</v>
      </c>
      <c r="GK85" s="36" t="str">
        <f t="shared" si="435"/>
        <v>n/a</v>
      </c>
      <c r="GL85" s="36" t="str">
        <f t="shared" si="435"/>
        <v>n/a</v>
      </c>
      <c r="GM85" s="36" t="str">
        <f t="shared" si="435"/>
        <v>n/a</v>
      </c>
      <c r="GN85" s="36" t="str">
        <f t="shared" si="435"/>
        <v>n/a</v>
      </c>
      <c r="GO85" s="36" t="str">
        <f t="shared" si="435"/>
        <v>n/a</v>
      </c>
      <c r="GP85" s="36" t="str">
        <f t="shared" si="435"/>
        <v>n/a</v>
      </c>
      <c r="GQ85" s="36" t="str">
        <f t="shared" si="435"/>
        <v>n/a</v>
      </c>
      <c r="GR85" s="36" t="str">
        <f t="shared" si="435"/>
        <v>n/a</v>
      </c>
      <c r="GS85" s="36" t="str">
        <f t="shared" si="435"/>
        <v>n/a</v>
      </c>
      <c r="GT85" s="36" t="str">
        <f t="shared" si="435"/>
        <v>n/a</v>
      </c>
      <c r="GU85" s="36" t="str">
        <f t="shared" si="435"/>
        <v>n/a</v>
      </c>
      <c r="GV85" s="36" t="str">
        <f t="shared" si="435"/>
        <v>n/a</v>
      </c>
      <c r="GW85" s="36" t="str">
        <f t="shared" si="435"/>
        <v>n/a</v>
      </c>
      <c r="GX85" s="36" t="str">
        <f t="shared" si="435"/>
        <v>n/a</v>
      </c>
      <c r="GY85" s="36" t="str">
        <f t="shared" si="435"/>
        <v>n/a</v>
      </c>
      <c r="GZ85" s="36" t="str">
        <f t="shared" si="435"/>
        <v>n/a</v>
      </c>
      <c r="HA85" s="36" t="str">
        <f t="shared" si="435"/>
        <v>n/a</v>
      </c>
      <c r="HB85" s="36" t="str">
        <f t="shared" si="435"/>
        <v>n/a</v>
      </c>
      <c r="HC85" s="36" t="str">
        <f t="shared" si="435"/>
        <v>n/a</v>
      </c>
      <c r="HD85" s="36" t="str">
        <f t="shared" si="435"/>
        <v>n/a</v>
      </c>
      <c r="HE85" s="36" t="str">
        <f t="shared" si="435"/>
        <v>n/a</v>
      </c>
      <c r="HF85" s="36" t="str">
        <f t="shared" si="435"/>
        <v>n/a</v>
      </c>
      <c r="HG85" s="36" t="str">
        <f t="shared" si="435"/>
        <v>n/a</v>
      </c>
      <c r="HH85" s="36" t="str">
        <f t="shared" si="435"/>
        <v>n/a</v>
      </c>
      <c r="HI85" s="36" t="str">
        <f t="shared" si="435"/>
        <v>n/a</v>
      </c>
      <c r="HJ85" s="36" t="str">
        <f t="shared" si="435"/>
        <v>n/a</v>
      </c>
      <c r="HK85" s="36" t="str">
        <f t="shared" si="435"/>
        <v>n/a</v>
      </c>
      <c r="HL85" s="36" t="str">
        <f t="shared" si="435"/>
        <v>n/a</v>
      </c>
      <c r="HM85" s="36" t="str">
        <f t="shared" si="435"/>
        <v>n/a</v>
      </c>
    </row>
    <row r="86" spans="1:221" x14ac:dyDescent="0.25">
      <c r="A86" s="7" t="s">
        <v>1040</v>
      </c>
      <c r="B86" s="16" t="s">
        <v>1039</v>
      </c>
      <c r="C86" s="15">
        <v>312.28300000000002</v>
      </c>
      <c r="D86" s="15">
        <v>93.85</v>
      </c>
      <c r="E86" s="14">
        <f t="shared" si="0"/>
        <v>29307.759549999999</v>
      </c>
      <c r="F86" s="12">
        <f>IF(OR(G86="n/a",J86="n/a"),0%,E86/SUMIFS(E$13:E$239,G$13:G$239,"&lt;&gt;n/a",$J$13:$J$239,"&lt;&gt;n/a"))</f>
        <v>1.5760065920128758E-2</v>
      </c>
      <c r="G86" s="29">
        <v>3.1618540223761323E-2</v>
      </c>
      <c r="H86" s="13">
        <f t="shared" si="401"/>
        <v>3.2778940649973359E-2</v>
      </c>
      <c r="I86" s="33">
        <f t="shared" si="402"/>
        <v>3.0763035799999994</v>
      </c>
      <c r="J86" s="29">
        <v>7.3399999999999993E-2</v>
      </c>
      <c r="K86" s="13">
        <f t="shared" si="162"/>
        <v>6.7899833333333298E-2</v>
      </c>
      <c r="L86" s="29">
        <f t="shared" si="176"/>
        <v>6.239966666666661E-2</v>
      </c>
      <c r="M86" s="29">
        <f t="shared" si="177"/>
        <v>5.6899499999999922E-2</v>
      </c>
      <c r="N86" s="29">
        <f t="shared" si="178"/>
        <v>5.1399333333333234E-2</v>
      </c>
      <c r="O86" s="29">
        <f t="shared" si="179"/>
        <v>4.5899166666666547E-2</v>
      </c>
      <c r="P86" s="1">
        <v>4.0398999999999852E-2</v>
      </c>
      <c r="Q86" s="1">
        <f t="shared" si="167"/>
        <v>8.2342337153899603E-2</v>
      </c>
      <c r="R86" s="12">
        <f t="shared" si="180"/>
        <v>1.2977206615629251E-3</v>
      </c>
      <c r="S86" s="12">
        <f t="shared" si="181"/>
        <v>1.5760065920128758E-2</v>
      </c>
      <c r="T86" s="7"/>
      <c r="U86" s="42">
        <f t="shared" si="170"/>
        <v>-93.85</v>
      </c>
      <c r="V86" s="36">
        <f t="shared" si="171"/>
        <v>3.3021042627719992</v>
      </c>
      <c r="W86" s="36">
        <f t="shared" ref="W86:Z86" si="436">IFERROR(V86*(1+$J86),"n/a")</f>
        <v>3.5444787156594635</v>
      </c>
      <c r="X86" s="36">
        <f t="shared" si="436"/>
        <v>3.8046434533888678</v>
      </c>
      <c r="Y86" s="36">
        <f t="shared" si="436"/>
        <v>4.0839042828676106</v>
      </c>
      <c r="Z86" s="36">
        <f t="shared" si="436"/>
        <v>4.3836628572300933</v>
      </c>
      <c r="AA86" s="36">
        <f t="shared" si="183"/>
        <v>4.6813128346255404</v>
      </c>
      <c r="AB86" s="36">
        <f t="shared" si="184"/>
        <v>4.973425195068562</v>
      </c>
      <c r="AC86" s="36">
        <f t="shared" si="185"/>
        <v>5.2564106019553654</v>
      </c>
      <c r="AD86" s="36">
        <f t="shared" si="186"/>
        <v>5.5265866026221353</v>
      </c>
      <c r="AE86" s="36">
        <f t="shared" si="187"/>
        <v>5.7802523221936557</v>
      </c>
      <c r="AF86" s="36">
        <f t="shared" ref="AF86:CQ86" si="437">IFERROR(AE86*(1+$P86),"n/a")</f>
        <v>6.0137687357579566</v>
      </c>
      <c r="AG86" s="36">
        <f t="shared" si="437"/>
        <v>6.2567189789138418</v>
      </c>
      <c r="AH86" s="36">
        <f t="shared" si="437"/>
        <v>6.509484168942981</v>
      </c>
      <c r="AI86" s="36">
        <f t="shared" si="437"/>
        <v>6.7724608198841079</v>
      </c>
      <c r="AJ86" s="36">
        <f t="shared" si="437"/>
        <v>7.0460614645466046</v>
      </c>
      <c r="AK86" s="36">
        <f t="shared" si="437"/>
        <v>7.3307153016528215</v>
      </c>
      <c r="AL86" s="36">
        <f t="shared" si="437"/>
        <v>7.6268688691242925</v>
      </c>
      <c r="AM86" s="36">
        <f t="shared" si="437"/>
        <v>7.934986744568044</v>
      </c>
      <c r="AN86" s="36">
        <f t="shared" si="437"/>
        <v>8.2555522740618468</v>
      </c>
      <c r="AO86" s="36">
        <f t="shared" si="437"/>
        <v>8.5890683303816697</v>
      </c>
      <c r="AP86" s="36">
        <f t="shared" si="437"/>
        <v>8.9360581018607572</v>
      </c>
      <c r="AQ86" s="36">
        <f t="shared" si="437"/>
        <v>9.2970659131178284</v>
      </c>
      <c r="AR86" s="36">
        <f t="shared" si="437"/>
        <v>9.6726580789418737</v>
      </c>
      <c r="AS86" s="36">
        <f t="shared" si="437"/>
        <v>10.063423792673046</v>
      </c>
      <c r="AT86" s="36">
        <f t="shared" si="437"/>
        <v>10.469976050473242</v>
      </c>
      <c r="AU86" s="36">
        <f t="shared" si="437"/>
        <v>10.892952612936309</v>
      </c>
      <c r="AV86" s="36">
        <f t="shared" si="437"/>
        <v>11.333017005546321</v>
      </c>
      <c r="AW86" s="36">
        <f t="shared" si="437"/>
        <v>11.790859559553384</v>
      </c>
      <c r="AX86" s="36">
        <f t="shared" si="437"/>
        <v>12.26719849489978</v>
      </c>
      <c r="AY86" s="36">
        <f t="shared" si="437"/>
        <v>12.762781046895235</v>
      </c>
      <c r="AZ86" s="36">
        <f t="shared" si="437"/>
        <v>13.278384638408754</v>
      </c>
      <c r="BA86" s="36">
        <f t="shared" si="437"/>
        <v>13.814818099415827</v>
      </c>
      <c r="BB86" s="36">
        <f t="shared" si="437"/>
        <v>14.372922935814126</v>
      </c>
      <c r="BC86" s="36">
        <f t="shared" si="437"/>
        <v>14.953574649498078</v>
      </c>
      <c r="BD86" s="36">
        <f t="shared" si="437"/>
        <v>15.557684111763148</v>
      </c>
      <c r="BE86" s="36">
        <f t="shared" si="437"/>
        <v>16.186198992194264</v>
      </c>
      <c r="BF86" s="36">
        <f t="shared" si="437"/>
        <v>16.840105245279918</v>
      </c>
      <c r="BG86" s="36">
        <f t="shared" si="437"/>
        <v>17.520428657083979</v>
      </c>
      <c r="BH86" s="36">
        <f t="shared" si="437"/>
        <v>18.228236454401511</v>
      </c>
      <c r="BI86" s="36">
        <f t="shared" si="437"/>
        <v>18.964638978922874</v>
      </c>
      <c r="BJ86" s="36">
        <f t="shared" si="437"/>
        <v>19.730791429032376</v>
      </c>
      <c r="BK86" s="36">
        <f t="shared" si="437"/>
        <v>20.527895671973852</v>
      </c>
      <c r="BL86" s="36">
        <f t="shared" si="437"/>
        <v>21.357202129225922</v>
      </c>
      <c r="BM86" s="36">
        <f t="shared" si="437"/>
        <v>22.220011738044516</v>
      </c>
      <c r="BN86" s="36">
        <f t="shared" si="437"/>
        <v>23.117677992249774</v>
      </c>
      <c r="BO86" s="36">
        <f t="shared" si="437"/>
        <v>24.05160906545867</v>
      </c>
      <c r="BP86" s="36">
        <f t="shared" si="437"/>
        <v>25.023270020094131</v>
      </c>
      <c r="BQ86" s="36">
        <f t="shared" si="437"/>
        <v>26.03418510563591</v>
      </c>
      <c r="BR86" s="36">
        <f t="shared" si="437"/>
        <v>27.085940149718493</v>
      </c>
      <c r="BS86" s="36">
        <f t="shared" si="437"/>
        <v>28.180185045826967</v>
      </c>
      <c r="BT86" s="36">
        <f t="shared" si="437"/>
        <v>29.318636341493328</v>
      </c>
      <c r="BU86" s="36">
        <f t="shared" si="437"/>
        <v>30.503079931053311</v>
      </c>
      <c r="BV86" s="36">
        <f t="shared" si="437"/>
        <v>31.735373857187927</v>
      </c>
      <c r="BW86" s="36">
        <f t="shared" si="437"/>
        <v>33.017451225644457</v>
      </c>
      <c r="BX86" s="36">
        <f t="shared" si="437"/>
        <v>34.351323237709259</v>
      </c>
      <c r="BY86" s="36">
        <f t="shared" si="437"/>
        <v>35.739082345189473</v>
      </c>
      <c r="BZ86" s="36">
        <f t="shared" si="437"/>
        <v>37.182905532852779</v>
      </c>
      <c r="CA86" s="36">
        <f t="shared" si="437"/>
        <v>38.685057733474494</v>
      </c>
      <c r="CB86" s="36">
        <f t="shared" si="437"/>
        <v>40.247895380849123</v>
      </c>
      <c r="CC86" s="36">
        <f t="shared" si="437"/>
        <v>41.873870106340043</v>
      </c>
      <c r="CD86" s="36">
        <f t="shared" si="437"/>
        <v>43.565532584766068</v>
      </c>
      <c r="CE86" s="36">
        <f t="shared" si="437"/>
        <v>45.325536535658024</v>
      </c>
      <c r="CF86" s="36">
        <f t="shared" si="437"/>
        <v>47.156642886162068</v>
      </c>
      <c r="CG86" s="36">
        <f t="shared" si="437"/>
        <v>49.061724102120124</v>
      </c>
      <c r="CH86" s="36">
        <f t="shared" si="437"/>
        <v>51.043768694121667</v>
      </c>
      <c r="CI86" s="36">
        <f t="shared" si="437"/>
        <v>53.105885905595478</v>
      </c>
      <c r="CJ86" s="36">
        <f t="shared" si="437"/>
        <v>55.251310590295624</v>
      </c>
      <c r="CK86" s="36">
        <f t="shared" si="437"/>
        <v>57.483408286832969</v>
      </c>
      <c r="CL86" s="36">
        <f t="shared" si="437"/>
        <v>59.805680498212723</v>
      </c>
      <c r="CM86" s="36">
        <f t="shared" si="437"/>
        <v>62.221770184660009</v>
      </c>
      <c r="CN86" s="36">
        <f t="shared" si="437"/>
        <v>64.735467478350074</v>
      </c>
      <c r="CO86" s="36">
        <f t="shared" si="437"/>
        <v>67.350715629007922</v>
      </c>
      <c r="CP86" s="36">
        <f t="shared" si="437"/>
        <v>70.071617189704199</v>
      </c>
      <c r="CQ86" s="36">
        <f t="shared" si="437"/>
        <v>72.902440452551048</v>
      </c>
      <c r="CR86" s="36">
        <f t="shared" ref="CR86" si="438">IFERROR(CQ86*(1+$P86),"n/a")</f>
        <v>75.847626144393644</v>
      </c>
      <c r="CS86" s="36">
        <f t="shared" si="422"/>
        <v>78.911794393000989</v>
      </c>
      <c r="CT86" s="36">
        <f t="shared" si="422"/>
        <v>82.099751974683826</v>
      </c>
      <c r="CU86" s="36">
        <f t="shared" ref="CU86:FF86" si="439">IFERROR(CT86*(1+$P86),"n/a")</f>
        <v>85.416499854709073</v>
      </c>
      <c r="CV86" s="36">
        <f t="shared" si="439"/>
        <v>88.86724103233945</v>
      </c>
      <c r="CW86" s="36">
        <f t="shared" si="439"/>
        <v>92.45738870280492</v>
      </c>
      <c r="CX86" s="36">
        <f t="shared" si="439"/>
        <v>96.192574749009523</v>
      </c>
      <c r="CY86" s="36">
        <f t="shared" si="439"/>
        <v>100.07865857629474</v>
      </c>
      <c r="CZ86" s="36">
        <f t="shared" si="439"/>
        <v>104.12173630411846</v>
      </c>
      <c r="DA86" s="36">
        <f t="shared" si="439"/>
        <v>108.32815032906852</v>
      </c>
      <c r="DB86" s="36">
        <f t="shared" si="439"/>
        <v>112.70449927421254</v>
      </c>
      <c r="DC86" s="36">
        <f t="shared" si="439"/>
        <v>117.25764834039143</v>
      </c>
      <c r="DD86" s="36">
        <f t="shared" si="439"/>
        <v>121.99474007569488</v>
      </c>
      <c r="DE86" s="36">
        <f t="shared" si="439"/>
        <v>126.92320558001286</v>
      </c>
      <c r="DF86" s="36">
        <f t="shared" si="439"/>
        <v>132.05077616223977</v>
      </c>
      <c r="DG86" s="36">
        <f t="shared" si="439"/>
        <v>137.38549546841807</v>
      </c>
      <c r="DH86" s="36">
        <f t="shared" si="439"/>
        <v>142.93573209984666</v>
      </c>
      <c r="DI86" s="36">
        <f t="shared" si="439"/>
        <v>148.71019274094834</v>
      </c>
      <c r="DJ86" s="36">
        <f t="shared" si="439"/>
        <v>154.71793581748989</v>
      </c>
      <c r="DK86" s="36">
        <f t="shared" si="439"/>
        <v>160.96838570658065</v>
      </c>
      <c r="DL86" s="36">
        <f t="shared" si="439"/>
        <v>167.47134752074078</v>
      </c>
      <c r="DM86" s="36">
        <f t="shared" si="439"/>
        <v>174.23702248923115</v>
      </c>
      <c r="DN86" s="36">
        <f t="shared" si="439"/>
        <v>181.27602396077359</v>
      </c>
      <c r="DO86" s="36">
        <f t="shared" si="439"/>
        <v>188.59939405276486</v>
      </c>
      <c r="DP86" s="36">
        <f t="shared" si="439"/>
        <v>196.21862097310247</v>
      </c>
      <c r="DQ86" s="36">
        <f t="shared" si="439"/>
        <v>204.14565704179481</v>
      </c>
      <c r="DR86" s="36">
        <f t="shared" si="439"/>
        <v>212.39293744062624</v>
      </c>
      <c r="DS86" s="36">
        <f t="shared" si="439"/>
        <v>220.97339972029008</v>
      </c>
      <c r="DT86" s="36">
        <f t="shared" si="439"/>
        <v>229.90050409559004</v>
      </c>
      <c r="DU86" s="36">
        <f t="shared" si="439"/>
        <v>239.18825456054773</v>
      </c>
      <c r="DV86" s="36">
        <f t="shared" si="439"/>
        <v>248.85122085653927</v>
      </c>
      <c r="DW86" s="36">
        <f t="shared" si="439"/>
        <v>258.90456132792258</v>
      </c>
      <c r="DX86" s="36">
        <f t="shared" si="439"/>
        <v>269.36404670100927</v>
      </c>
      <c r="DY86" s="36">
        <f t="shared" si="439"/>
        <v>280.2460848236833</v>
      </c>
      <c r="DZ86" s="36">
        <f t="shared" si="439"/>
        <v>291.56774640447526</v>
      </c>
      <c r="EA86" s="36">
        <f t="shared" si="439"/>
        <v>303.34679179146963</v>
      </c>
      <c r="EB86" s="36">
        <f t="shared" si="439"/>
        <v>315.60169883305315</v>
      </c>
      <c r="EC86" s="36">
        <f t="shared" si="439"/>
        <v>328.35169186420961</v>
      </c>
      <c r="ED86" s="36">
        <f t="shared" si="439"/>
        <v>341.61677186383179</v>
      </c>
      <c r="EE86" s="36">
        <f t="shared" si="439"/>
        <v>355.41774783035868</v>
      </c>
      <c r="EF86" s="36">
        <f t="shared" si="439"/>
        <v>369.77626942495726</v>
      </c>
      <c r="EG86" s="36">
        <f t="shared" si="439"/>
        <v>384.71486093345607</v>
      </c>
      <c r="EH86" s="36">
        <f t="shared" si="439"/>
        <v>400.25695660030669</v>
      </c>
      <c r="EI86" s="36">
        <f t="shared" si="439"/>
        <v>416.42693739000242</v>
      </c>
      <c r="EJ86" s="36">
        <f t="shared" si="439"/>
        <v>433.25016923362108</v>
      </c>
      <c r="EK86" s="36">
        <f t="shared" si="439"/>
        <v>450.75304282049007</v>
      </c>
      <c r="EL86" s="36">
        <f t="shared" si="439"/>
        <v>468.96301499739496</v>
      </c>
      <c r="EM86" s="36">
        <f t="shared" si="439"/>
        <v>487.90865184027467</v>
      </c>
      <c r="EN86" s="36">
        <f t="shared" si="439"/>
        <v>507.61967346596987</v>
      </c>
      <c r="EO86" s="36">
        <f t="shared" si="439"/>
        <v>528.12700065432148</v>
      </c>
      <c r="EP86" s="36">
        <f t="shared" si="439"/>
        <v>549.46280335375536</v>
      </c>
      <c r="EQ86" s="36">
        <f t="shared" si="439"/>
        <v>571.66055114644359</v>
      </c>
      <c r="ER86" s="36">
        <f t="shared" si="439"/>
        <v>594.75506575220868</v>
      </c>
      <c r="ES86" s="36">
        <f t="shared" si="439"/>
        <v>618.78257565353204</v>
      </c>
      <c r="ET86" s="36">
        <f t="shared" si="439"/>
        <v>643.78077292735895</v>
      </c>
      <c r="EU86" s="36">
        <f t="shared" si="439"/>
        <v>669.78887237285119</v>
      </c>
      <c r="EV86" s="36">
        <f t="shared" si="439"/>
        <v>696.84767302784189</v>
      </c>
      <c r="EW86" s="36">
        <f t="shared" si="439"/>
        <v>724.99962217049358</v>
      </c>
      <c r="EX86" s="36">
        <f t="shared" si="439"/>
        <v>754.28888190655925</v>
      </c>
      <c r="EY86" s="36">
        <f t="shared" si="439"/>
        <v>784.76139844670217</v>
      </c>
      <c r="EZ86" s="36">
        <f t="shared" si="439"/>
        <v>816.46497418255035</v>
      </c>
      <c r="FA86" s="36">
        <f t="shared" si="439"/>
        <v>849.44934267455108</v>
      </c>
      <c r="FB86" s="36">
        <f t="shared" si="439"/>
        <v>883.76624666926011</v>
      </c>
      <c r="FC86" s="36">
        <f t="shared" si="439"/>
        <v>919.46951926845145</v>
      </c>
      <c r="FD86" s="36">
        <f t="shared" si="439"/>
        <v>956.61516837737747</v>
      </c>
      <c r="FE86" s="36">
        <f t="shared" si="439"/>
        <v>995.26146456465506</v>
      </c>
      <c r="FF86" s="36">
        <f t="shared" si="439"/>
        <v>1035.4690324716023</v>
      </c>
      <c r="FG86" s="36">
        <f t="shared" ref="FG86:HM86" si="440">IFERROR(FF86*(1+$P86),"n/a")</f>
        <v>1077.3009459144223</v>
      </c>
      <c r="FH86" s="36">
        <f t="shared" si="440"/>
        <v>1120.8228268284188</v>
      </c>
      <c r="FI86" s="36">
        <f t="shared" si="440"/>
        <v>1166.10294820946</v>
      </c>
      <c r="FJ86" s="36">
        <f t="shared" si="440"/>
        <v>1213.2123412141739</v>
      </c>
      <c r="FK86" s="36">
        <f t="shared" si="440"/>
        <v>1262.224906586885</v>
      </c>
      <c r="FL86" s="36">
        <f t="shared" si="440"/>
        <v>1313.2175305880885</v>
      </c>
      <c r="FM86" s="36">
        <f t="shared" si="440"/>
        <v>1366.2702056063165</v>
      </c>
      <c r="FN86" s="36">
        <f t="shared" si="440"/>
        <v>1421.4661556426058</v>
      </c>
      <c r="FO86" s="36">
        <f t="shared" si="440"/>
        <v>1478.8919668644112</v>
      </c>
      <c r="FP86" s="36">
        <f t="shared" si="440"/>
        <v>1538.6377234337663</v>
      </c>
      <c r="FQ86" s="36">
        <f t="shared" si="440"/>
        <v>1600.7971488227668</v>
      </c>
      <c r="FR86" s="36">
        <f t="shared" si="440"/>
        <v>1665.4677528380575</v>
      </c>
      <c r="FS86" s="36">
        <f t="shared" si="440"/>
        <v>1732.750984584962</v>
      </c>
      <c r="FT86" s="36">
        <f t="shared" si="440"/>
        <v>1802.7523916112095</v>
      </c>
      <c r="FU86" s="36">
        <f t="shared" si="440"/>
        <v>1875.5817854799104</v>
      </c>
      <c r="FV86" s="36">
        <f t="shared" si="440"/>
        <v>1951.353414031513</v>
      </c>
      <c r="FW86" s="36">
        <f t="shared" si="440"/>
        <v>2030.1861406049718</v>
      </c>
      <c r="FX86" s="36">
        <f t="shared" si="440"/>
        <v>2112.2036304992716</v>
      </c>
      <c r="FY86" s="36">
        <f t="shared" si="440"/>
        <v>2197.5345449678116</v>
      </c>
      <c r="FZ86" s="36">
        <f t="shared" si="440"/>
        <v>2286.3127430499658</v>
      </c>
      <c r="GA86" s="36">
        <f t="shared" si="440"/>
        <v>2378.6774915564411</v>
      </c>
      <c r="GB86" s="36">
        <f t="shared" si="440"/>
        <v>2474.7736835378296</v>
      </c>
      <c r="GC86" s="36">
        <f t="shared" si="440"/>
        <v>2574.752065579074</v>
      </c>
      <c r="GD86" s="36">
        <f t="shared" si="440"/>
        <v>2678.7694742764029</v>
      </c>
      <c r="GE86" s="36">
        <f t="shared" si="440"/>
        <v>2786.9890822676948</v>
      </c>
      <c r="GF86" s="36">
        <f t="shared" si="440"/>
        <v>2899.5806542022269</v>
      </c>
      <c r="GG86" s="36">
        <f t="shared" si="440"/>
        <v>3016.7208130513422</v>
      </c>
      <c r="GH86" s="36">
        <f t="shared" si="440"/>
        <v>3138.5933171778029</v>
      </c>
      <c r="GI86" s="36">
        <f t="shared" si="440"/>
        <v>3265.3893485984686</v>
      </c>
      <c r="GJ86" s="36">
        <f t="shared" si="440"/>
        <v>3397.3078128924976</v>
      </c>
      <c r="GK86" s="36">
        <f t="shared" si="440"/>
        <v>3534.5556512255412</v>
      </c>
      <c r="GL86" s="36">
        <f t="shared" si="440"/>
        <v>3677.3481649794012</v>
      </c>
      <c r="GM86" s="36">
        <f t="shared" si="440"/>
        <v>3825.9093534964036</v>
      </c>
      <c r="GN86" s="36">
        <f t="shared" si="440"/>
        <v>3980.4722654683042</v>
      </c>
      <c r="GO86" s="36">
        <f t="shared" si="440"/>
        <v>4141.2793645209576</v>
      </c>
      <c r="GP86" s="36">
        <f t="shared" si="440"/>
        <v>4308.5829095682393</v>
      </c>
      <c r="GQ86" s="36">
        <f t="shared" si="440"/>
        <v>4482.6453505318859</v>
      </c>
      <c r="GR86" s="36">
        <f t="shared" si="440"/>
        <v>4663.7397400480231</v>
      </c>
      <c r="GS86" s="36">
        <f t="shared" si="440"/>
        <v>4852.150161806223</v>
      </c>
      <c r="GT86" s="36">
        <f t="shared" si="440"/>
        <v>5048.1721761930321</v>
      </c>
      <c r="GU86" s="36">
        <f t="shared" si="440"/>
        <v>5252.1132839390539</v>
      </c>
      <c r="GV86" s="36">
        <f t="shared" si="440"/>
        <v>5464.2934084969065</v>
      </c>
      <c r="GW86" s="36">
        <f t="shared" si="440"/>
        <v>5685.0453979067725</v>
      </c>
      <c r="GX86" s="36">
        <f t="shared" si="440"/>
        <v>5914.7155469368072</v>
      </c>
      <c r="GY86" s="36">
        <f t="shared" si="440"/>
        <v>6153.6641403175063</v>
      </c>
      <c r="GZ86" s="36">
        <f t="shared" si="440"/>
        <v>6402.2660179221921</v>
      </c>
      <c r="HA86" s="36">
        <f t="shared" si="440"/>
        <v>6660.9111627802295</v>
      </c>
      <c r="HB86" s="36">
        <f t="shared" si="440"/>
        <v>6930.0053128453874</v>
      </c>
      <c r="HC86" s="36">
        <f t="shared" si="440"/>
        <v>7209.9705974790268</v>
      </c>
      <c r="HD86" s="36">
        <f t="shared" si="440"/>
        <v>7501.2461996465809</v>
      </c>
      <c r="HE86" s="36">
        <f t="shared" si="440"/>
        <v>7804.2890448661019</v>
      </c>
      <c r="HF86" s="36">
        <f t="shared" si="440"/>
        <v>8119.5745179896467</v>
      </c>
      <c r="HG86" s="36">
        <f t="shared" si="440"/>
        <v>8447.5972089419083</v>
      </c>
      <c r="HH86" s="36">
        <f t="shared" si="440"/>
        <v>8788.8716885859503</v>
      </c>
      <c r="HI86" s="36">
        <f t="shared" si="440"/>
        <v>9143.9333159331327</v>
      </c>
      <c r="HJ86" s="36">
        <f t="shared" si="440"/>
        <v>9513.3390779635138</v>
      </c>
      <c r="HK86" s="36">
        <f t="shared" si="440"/>
        <v>9897.6684633741606</v>
      </c>
      <c r="HL86" s="36">
        <f t="shared" si="440"/>
        <v>10297.524371626012</v>
      </c>
      <c r="HM86" s="36">
        <f t="shared" si="440"/>
        <v>10713.53405871533</v>
      </c>
    </row>
    <row r="87" spans="1:221" x14ac:dyDescent="0.25">
      <c r="A87" s="7" t="s">
        <v>1038</v>
      </c>
      <c r="B87" s="16" t="s">
        <v>1037</v>
      </c>
      <c r="C87" s="15">
        <v>21.192</v>
      </c>
      <c r="D87" s="15">
        <v>2775.46</v>
      </c>
      <c r="E87" s="14">
        <f t="shared" ref="E87:E150" si="441">C87*D87</f>
        <v>58817.548320000002</v>
      </c>
      <c r="F87" s="12">
        <f>IF(OR(G87="n/a",J87="n/a"),0%,E87/SUMIFS(E$13:E$239,G$13:G$239,"&lt;&gt;n/a",$J$13:$J$239,"&lt;&gt;n/a"))</f>
        <v>0</v>
      </c>
      <c r="G87" s="29">
        <v>1.9438939851412018E-3</v>
      </c>
      <c r="H87" s="13" t="str">
        <f t="shared" si="401"/>
        <v>n/a</v>
      </c>
      <c r="I87" s="33" t="str">
        <f t="shared" si="402"/>
        <v>n/a</v>
      </c>
      <c r="J87" s="29" t="s">
        <v>227</v>
      </c>
      <c r="K87" s="13" t="str">
        <f t="shared" si="162"/>
        <v>n/a</v>
      </c>
      <c r="L87" s="29" t="str">
        <f t="shared" si="176"/>
        <v>n/a</v>
      </c>
      <c r="M87" s="29" t="str">
        <f t="shared" si="177"/>
        <v>n/a</v>
      </c>
      <c r="N87" s="29" t="str">
        <f t="shared" si="178"/>
        <v>n/a</v>
      </c>
      <c r="O87" s="29" t="str">
        <f t="shared" si="179"/>
        <v>n/a</v>
      </c>
      <c r="P87" s="1">
        <v>4.0398999999999852E-2</v>
      </c>
      <c r="Q87" s="1" t="str">
        <f t="shared" si="167"/>
        <v>n/a</v>
      </c>
      <c r="R87" s="12" t="str">
        <f t="shared" si="180"/>
        <v>n/a</v>
      </c>
      <c r="S87" s="12">
        <f t="shared" si="181"/>
        <v>0</v>
      </c>
      <c r="T87" s="7"/>
      <c r="U87" s="42">
        <f t="shared" si="170"/>
        <v>-2775.46</v>
      </c>
      <c r="V87" s="36" t="str">
        <f t="shared" si="171"/>
        <v>n/a</v>
      </c>
      <c r="W87" s="36" t="str">
        <f t="shared" ref="W87:Z87" si="442">IFERROR(V87*(1+$J87),"n/a")</f>
        <v>n/a</v>
      </c>
      <c r="X87" s="36" t="str">
        <f t="shared" si="442"/>
        <v>n/a</v>
      </c>
      <c r="Y87" s="36" t="str">
        <f t="shared" si="442"/>
        <v>n/a</v>
      </c>
      <c r="Z87" s="36" t="str">
        <f t="shared" si="442"/>
        <v>n/a</v>
      </c>
      <c r="AA87" s="36" t="str">
        <f t="shared" si="183"/>
        <v>n/a</v>
      </c>
      <c r="AB87" s="36" t="str">
        <f t="shared" si="184"/>
        <v>n/a</v>
      </c>
      <c r="AC87" s="36" t="str">
        <f t="shared" si="185"/>
        <v>n/a</v>
      </c>
      <c r="AD87" s="36" t="str">
        <f t="shared" si="186"/>
        <v>n/a</v>
      </c>
      <c r="AE87" s="36" t="str">
        <f t="shared" si="187"/>
        <v>n/a</v>
      </c>
      <c r="AF87" s="36" t="str">
        <f t="shared" ref="AF87:CQ87" si="443">IFERROR(AE87*(1+$P87),"n/a")</f>
        <v>n/a</v>
      </c>
      <c r="AG87" s="36" t="str">
        <f t="shared" si="443"/>
        <v>n/a</v>
      </c>
      <c r="AH87" s="36" t="str">
        <f t="shared" si="443"/>
        <v>n/a</v>
      </c>
      <c r="AI87" s="36" t="str">
        <f t="shared" si="443"/>
        <v>n/a</v>
      </c>
      <c r="AJ87" s="36" t="str">
        <f t="shared" si="443"/>
        <v>n/a</v>
      </c>
      <c r="AK87" s="36" t="str">
        <f t="shared" si="443"/>
        <v>n/a</v>
      </c>
      <c r="AL87" s="36" t="str">
        <f t="shared" si="443"/>
        <v>n/a</v>
      </c>
      <c r="AM87" s="36" t="str">
        <f t="shared" si="443"/>
        <v>n/a</v>
      </c>
      <c r="AN87" s="36" t="str">
        <f t="shared" si="443"/>
        <v>n/a</v>
      </c>
      <c r="AO87" s="36" t="str">
        <f t="shared" si="443"/>
        <v>n/a</v>
      </c>
      <c r="AP87" s="36" t="str">
        <f t="shared" si="443"/>
        <v>n/a</v>
      </c>
      <c r="AQ87" s="36" t="str">
        <f t="shared" si="443"/>
        <v>n/a</v>
      </c>
      <c r="AR87" s="36" t="str">
        <f t="shared" si="443"/>
        <v>n/a</v>
      </c>
      <c r="AS87" s="36" t="str">
        <f t="shared" si="443"/>
        <v>n/a</v>
      </c>
      <c r="AT87" s="36" t="str">
        <f t="shared" si="443"/>
        <v>n/a</v>
      </c>
      <c r="AU87" s="36" t="str">
        <f t="shared" si="443"/>
        <v>n/a</v>
      </c>
      <c r="AV87" s="36" t="str">
        <f t="shared" si="443"/>
        <v>n/a</v>
      </c>
      <c r="AW87" s="36" t="str">
        <f t="shared" si="443"/>
        <v>n/a</v>
      </c>
      <c r="AX87" s="36" t="str">
        <f t="shared" si="443"/>
        <v>n/a</v>
      </c>
      <c r="AY87" s="36" t="str">
        <f t="shared" si="443"/>
        <v>n/a</v>
      </c>
      <c r="AZ87" s="36" t="str">
        <f t="shared" si="443"/>
        <v>n/a</v>
      </c>
      <c r="BA87" s="36" t="str">
        <f t="shared" si="443"/>
        <v>n/a</v>
      </c>
      <c r="BB87" s="36" t="str">
        <f t="shared" si="443"/>
        <v>n/a</v>
      </c>
      <c r="BC87" s="36" t="str">
        <f t="shared" si="443"/>
        <v>n/a</v>
      </c>
      <c r="BD87" s="36" t="str">
        <f t="shared" si="443"/>
        <v>n/a</v>
      </c>
      <c r="BE87" s="36" t="str">
        <f t="shared" si="443"/>
        <v>n/a</v>
      </c>
      <c r="BF87" s="36" t="str">
        <f t="shared" si="443"/>
        <v>n/a</v>
      </c>
      <c r="BG87" s="36" t="str">
        <f t="shared" si="443"/>
        <v>n/a</v>
      </c>
      <c r="BH87" s="36" t="str">
        <f t="shared" si="443"/>
        <v>n/a</v>
      </c>
      <c r="BI87" s="36" t="str">
        <f t="shared" si="443"/>
        <v>n/a</v>
      </c>
      <c r="BJ87" s="36" t="str">
        <f t="shared" si="443"/>
        <v>n/a</v>
      </c>
      <c r="BK87" s="36" t="str">
        <f t="shared" si="443"/>
        <v>n/a</v>
      </c>
      <c r="BL87" s="36" t="str">
        <f t="shared" si="443"/>
        <v>n/a</v>
      </c>
      <c r="BM87" s="36" t="str">
        <f t="shared" si="443"/>
        <v>n/a</v>
      </c>
      <c r="BN87" s="36" t="str">
        <f t="shared" si="443"/>
        <v>n/a</v>
      </c>
      <c r="BO87" s="36" t="str">
        <f t="shared" si="443"/>
        <v>n/a</v>
      </c>
      <c r="BP87" s="36" t="str">
        <f t="shared" si="443"/>
        <v>n/a</v>
      </c>
      <c r="BQ87" s="36" t="str">
        <f t="shared" si="443"/>
        <v>n/a</v>
      </c>
      <c r="BR87" s="36" t="str">
        <f t="shared" si="443"/>
        <v>n/a</v>
      </c>
      <c r="BS87" s="36" t="str">
        <f t="shared" si="443"/>
        <v>n/a</v>
      </c>
      <c r="BT87" s="36" t="str">
        <f t="shared" si="443"/>
        <v>n/a</v>
      </c>
      <c r="BU87" s="36" t="str">
        <f t="shared" si="443"/>
        <v>n/a</v>
      </c>
      <c r="BV87" s="36" t="str">
        <f t="shared" si="443"/>
        <v>n/a</v>
      </c>
      <c r="BW87" s="36" t="str">
        <f t="shared" si="443"/>
        <v>n/a</v>
      </c>
      <c r="BX87" s="36" t="str">
        <f t="shared" si="443"/>
        <v>n/a</v>
      </c>
      <c r="BY87" s="36" t="str">
        <f t="shared" si="443"/>
        <v>n/a</v>
      </c>
      <c r="BZ87" s="36" t="str">
        <f t="shared" si="443"/>
        <v>n/a</v>
      </c>
      <c r="CA87" s="36" t="str">
        <f t="shared" si="443"/>
        <v>n/a</v>
      </c>
      <c r="CB87" s="36" t="str">
        <f t="shared" si="443"/>
        <v>n/a</v>
      </c>
      <c r="CC87" s="36" t="str">
        <f t="shared" si="443"/>
        <v>n/a</v>
      </c>
      <c r="CD87" s="36" t="str">
        <f t="shared" si="443"/>
        <v>n/a</v>
      </c>
      <c r="CE87" s="36" t="str">
        <f t="shared" si="443"/>
        <v>n/a</v>
      </c>
      <c r="CF87" s="36" t="str">
        <f t="shared" si="443"/>
        <v>n/a</v>
      </c>
      <c r="CG87" s="36" t="str">
        <f t="shared" si="443"/>
        <v>n/a</v>
      </c>
      <c r="CH87" s="36" t="str">
        <f t="shared" si="443"/>
        <v>n/a</v>
      </c>
      <c r="CI87" s="36" t="str">
        <f t="shared" si="443"/>
        <v>n/a</v>
      </c>
      <c r="CJ87" s="36" t="str">
        <f t="shared" si="443"/>
        <v>n/a</v>
      </c>
      <c r="CK87" s="36" t="str">
        <f t="shared" si="443"/>
        <v>n/a</v>
      </c>
      <c r="CL87" s="36" t="str">
        <f t="shared" si="443"/>
        <v>n/a</v>
      </c>
      <c r="CM87" s="36" t="str">
        <f t="shared" si="443"/>
        <v>n/a</v>
      </c>
      <c r="CN87" s="36" t="str">
        <f t="shared" si="443"/>
        <v>n/a</v>
      </c>
      <c r="CO87" s="36" t="str">
        <f t="shared" si="443"/>
        <v>n/a</v>
      </c>
      <c r="CP87" s="36" t="str">
        <f t="shared" si="443"/>
        <v>n/a</v>
      </c>
      <c r="CQ87" s="36" t="str">
        <f t="shared" si="443"/>
        <v>n/a</v>
      </c>
      <c r="CR87" s="36" t="str">
        <f t="shared" ref="CR87:FC91" si="444">IFERROR(CQ87*(1+$P87),"n/a")</f>
        <v>n/a</v>
      </c>
      <c r="CS87" s="36" t="str">
        <f t="shared" si="444"/>
        <v>n/a</v>
      </c>
      <c r="CT87" s="36" t="str">
        <f t="shared" si="444"/>
        <v>n/a</v>
      </c>
      <c r="CU87" s="36" t="str">
        <f t="shared" si="444"/>
        <v>n/a</v>
      </c>
      <c r="CV87" s="36" t="str">
        <f t="shared" si="444"/>
        <v>n/a</v>
      </c>
      <c r="CW87" s="36" t="str">
        <f t="shared" si="444"/>
        <v>n/a</v>
      </c>
      <c r="CX87" s="36" t="str">
        <f t="shared" si="444"/>
        <v>n/a</v>
      </c>
      <c r="CY87" s="36" t="str">
        <f t="shared" si="444"/>
        <v>n/a</v>
      </c>
      <c r="CZ87" s="36" t="str">
        <f t="shared" si="444"/>
        <v>n/a</v>
      </c>
      <c r="DA87" s="36" t="str">
        <f t="shared" si="444"/>
        <v>n/a</v>
      </c>
      <c r="DB87" s="36" t="str">
        <f t="shared" si="444"/>
        <v>n/a</v>
      </c>
      <c r="DC87" s="36" t="str">
        <f t="shared" si="444"/>
        <v>n/a</v>
      </c>
      <c r="DD87" s="36" t="str">
        <f t="shared" si="444"/>
        <v>n/a</v>
      </c>
      <c r="DE87" s="36" t="str">
        <f t="shared" si="444"/>
        <v>n/a</v>
      </c>
      <c r="DF87" s="36" t="str">
        <f t="shared" si="444"/>
        <v>n/a</v>
      </c>
      <c r="DG87" s="36" t="str">
        <f t="shared" si="444"/>
        <v>n/a</v>
      </c>
      <c r="DH87" s="36" t="str">
        <f t="shared" si="444"/>
        <v>n/a</v>
      </c>
      <c r="DI87" s="36" t="str">
        <f t="shared" si="444"/>
        <v>n/a</v>
      </c>
      <c r="DJ87" s="36" t="str">
        <f t="shared" si="444"/>
        <v>n/a</v>
      </c>
      <c r="DK87" s="36" t="str">
        <f t="shared" si="444"/>
        <v>n/a</v>
      </c>
      <c r="DL87" s="36" t="str">
        <f t="shared" si="444"/>
        <v>n/a</v>
      </c>
      <c r="DM87" s="36" t="str">
        <f t="shared" si="444"/>
        <v>n/a</v>
      </c>
      <c r="DN87" s="36" t="str">
        <f t="shared" si="444"/>
        <v>n/a</v>
      </c>
      <c r="DO87" s="36" t="str">
        <f t="shared" si="444"/>
        <v>n/a</v>
      </c>
      <c r="DP87" s="36" t="str">
        <f t="shared" si="444"/>
        <v>n/a</v>
      </c>
      <c r="DQ87" s="36" t="str">
        <f t="shared" si="444"/>
        <v>n/a</v>
      </c>
      <c r="DR87" s="36" t="str">
        <f t="shared" si="444"/>
        <v>n/a</v>
      </c>
      <c r="DS87" s="36" t="str">
        <f t="shared" si="444"/>
        <v>n/a</v>
      </c>
      <c r="DT87" s="36" t="str">
        <f t="shared" si="444"/>
        <v>n/a</v>
      </c>
      <c r="DU87" s="36" t="str">
        <f t="shared" si="444"/>
        <v>n/a</v>
      </c>
      <c r="DV87" s="36" t="str">
        <f t="shared" si="444"/>
        <v>n/a</v>
      </c>
      <c r="DW87" s="36" t="str">
        <f t="shared" si="444"/>
        <v>n/a</v>
      </c>
      <c r="DX87" s="36" t="str">
        <f t="shared" si="444"/>
        <v>n/a</v>
      </c>
      <c r="DY87" s="36" t="str">
        <f t="shared" si="444"/>
        <v>n/a</v>
      </c>
      <c r="DZ87" s="36" t="str">
        <f t="shared" si="444"/>
        <v>n/a</v>
      </c>
      <c r="EA87" s="36" t="str">
        <f t="shared" si="444"/>
        <v>n/a</v>
      </c>
      <c r="EB87" s="36" t="str">
        <f t="shared" si="444"/>
        <v>n/a</v>
      </c>
      <c r="EC87" s="36" t="str">
        <f t="shared" si="444"/>
        <v>n/a</v>
      </c>
      <c r="ED87" s="36" t="str">
        <f t="shared" si="444"/>
        <v>n/a</v>
      </c>
      <c r="EE87" s="36" t="str">
        <f t="shared" si="444"/>
        <v>n/a</v>
      </c>
      <c r="EF87" s="36" t="str">
        <f t="shared" si="444"/>
        <v>n/a</v>
      </c>
      <c r="EG87" s="36" t="str">
        <f t="shared" si="444"/>
        <v>n/a</v>
      </c>
      <c r="EH87" s="36" t="str">
        <f t="shared" si="444"/>
        <v>n/a</v>
      </c>
      <c r="EI87" s="36" t="str">
        <f t="shared" si="444"/>
        <v>n/a</v>
      </c>
      <c r="EJ87" s="36" t="str">
        <f t="shared" si="444"/>
        <v>n/a</v>
      </c>
      <c r="EK87" s="36" t="str">
        <f t="shared" si="444"/>
        <v>n/a</v>
      </c>
      <c r="EL87" s="36" t="str">
        <f t="shared" si="444"/>
        <v>n/a</v>
      </c>
      <c r="EM87" s="36" t="str">
        <f t="shared" si="444"/>
        <v>n/a</v>
      </c>
      <c r="EN87" s="36" t="str">
        <f t="shared" si="444"/>
        <v>n/a</v>
      </c>
      <c r="EO87" s="36" t="str">
        <f t="shared" si="444"/>
        <v>n/a</v>
      </c>
      <c r="EP87" s="36" t="str">
        <f t="shared" si="444"/>
        <v>n/a</v>
      </c>
      <c r="EQ87" s="36" t="str">
        <f t="shared" si="444"/>
        <v>n/a</v>
      </c>
      <c r="ER87" s="36" t="str">
        <f t="shared" si="444"/>
        <v>n/a</v>
      </c>
      <c r="ES87" s="36" t="str">
        <f t="shared" si="444"/>
        <v>n/a</v>
      </c>
      <c r="ET87" s="36" t="str">
        <f t="shared" si="444"/>
        <v>n/a</v>
      </c>
      <c r="EU87" s="36" t="str">
        <f t="shared" si="444"/>
        <v>n/a</v>
      </c>
      <c r="EV87" s="36" t="str">
        <f t="shared" si="444"/>
        <v>n/a</v>
      </c>
      <c r="EW87" s="36" t="str">
        <f t="shared" si="444"/>
        <v>n/a</v>
      </c>
      <c r="EX87" s="36" t="str">
        <f t="shared" si="444"/>
        <v>n/a</v>
      </c>
      <c r="EY87" s="36" t="str">
        <f t="shared" si="444"/>
        <v>n/a</v>
      </c>
      <c r="EZ87" s="36" t="str">
        <f t="shared" si="444"/>
        <v>n/a</v>
      </c>
      <c r="FA87" s="36" t="str">
        <f t="shared" si="444"/>
        <v>n/a</v>
      </c>
      <c r="FB87" s="36" t="str">
        <f t="shared" si="444"/>
        <v>n/a</v>
      </c>
      <c r="FC87" s="36" t="str">
        <f t="shared" si="444"/>
        <v>n/a</v>
      </c>
      <c r="FD87" s="36" t="str">
        <f t="shared" ref="FD87:HM87" si="445">IFERROR(FC87*(1+$P87),"n/a")</f>
        <v>n/a</v>
      </c>
      <c r="FE87" s="36" t="str">
        <f t="shared" si="445"/>
        <v>n/a</v>
      </c>
      <c r="FF87" s="36" t="str">
        <f t="shared" si="445"/>
        <v>n/a</v>
      </c>
      <c r="FG87" s="36" t="str">
        <f t="shared" si="445"/>
        <v>n/a</v>
      </c>
      <c r="FH87" s="36" t="str">
        <f t="shared" si="445"/>
        <v>n/a</v>
      </c>
      <c r="FI87" s="36" t="str">
        <f t="shared" si="445"/>
        <v>n/a</v>
      </c>
      <c r="FJ87" s="36" t="str">
        <f t="shared" si="445"/>
        <v>n/a</v>
      </c>
      <c r="FK87" s="36" t="str">
        <f t="shared" si="445"/>
        <v>n/a</v>
      </c>
      <c r="FL87" s="36" t="str">
        <f t="shared" si="445"/>
        <v>n/a</v>
      </c>
      <c r="FM87" s="36" t="str">
        <f t="shared" si="445"/>
        <v>n/a</v>
      </c>
      <c r="FN87" s="36" t="str">
        <f t="shared" si="445"/>
        <v>n/a</v>
      </c>
      <c r="FO87" s="36" t="str">
        <f t="shared" si="445"/>
        <v>n/a</v>
      </c>
      <c r="FP87" s="36" t="str">
        <f t="shared" si="445"/>
        <v>n/a</v>
      </c>
      <c r="FQ87" s="36" t="str">
        <f t="shared" si="445"/>
        <v>n/a</v>
      </c>
      <c r="FR87" s="36" t="str">
        <f t="shared" si="445"/>
        <v>n/a</v>
      </c>
      <c r="FS87" s="36" t="str">
        <f t="shared" si="445"/>
        <v>n/a</v>
      </c>
      <c r="FT87" s="36" t="str">
        <f t="shared" si="445"/>
        <v>n/a</v>
      </c>
      <c r="FU87" s="36" t="str">
        <f t="shared" si="445"/>
        <v>n/a</v>
      </c>
      <c r="FV87" s="36" t="str">
        <f t="shared" si="445"/>
        <v>n/a</v>
      </c>
      <c r="FW87" s="36" t="str">
        <f t="shared" si="445"/>
        <v>n/a</v>
      </c>
      <c r="FX87" s="36" t="str">
        <f t="shared" si="445"/>
        <v>n/a</v>
      </c>
      <c r="FY87" s="36" t="str">
        <f t="shared" si="445"/>
        <v>n/a</v>
      </c>
      <c r="FZ87" s="36" t="str">
        <f t="shared" si="445"/>
        <v>n/a</v>
      </c>
      <c r="GA87" s="36" t="str">
        <f t="shared" si="445"/>
        <v>n/a</v>
      </c>
      <c r="GB87" s="36" t="str">
        <f t="shared" si="445"/>
        <v>n/a</v>
      </c>
      <c r="GC87" s="36" t="str">
        <f t="shared" si="445"/>
        <v>n/a</v>
      </c>
      <c r="GD87" s="36" t="str">
        <f t="shared" si="445"/>
        <v>n/a</v>
      </c>
      <c r="GE87" s="36" t="str">
        <f t="shared" si="445"/>
        <v>n/a</v>
      </c>
      <c r="GF87" s="36" t="str">
        <f t="shared" si="445"/>
        <v>n/a</v>
      </c>
      <c r="GG87" s="36" t="str">
        <f t="shared" si="445"/>
        <v>n/a</v>
      </c>
      <c r="GH87" s="36" t="str">
        <f t="shared" si="445"/>
        <v>n/a</v>
      </c>
      <c r="GI87" s="36" t="str">
        <f t="shared" si="445"/>
        <v>n/a</v>
      </c>
      <c r="GJ87" s="36" t="str">
        <f t="shared" si="445"/>
        <v>n/a</v>
      </c>
      <c r="GK87" s="36" t="str">
        <f t="shared" si="445"/>
        <v>n/a</v>
      </c>
      <c r="GL87" s="36" t="str">
        <f t="shared" si="445"/>
        <v>n/a</v>
      </c>
      <c r="GM87" s="36" t="str">
        <f t="shared" si="445"/>
        <v>n/a</v>
      </c>
      <c r="GN87" s="36" t="str">
        <f t="shared" si="445"/>
        <v>n/a</v>
      </c>
      <c r="GO87" s="36" t="str">
        <f t="shared" si="445"/>
        <v>n/a</v>
      </c>
      <c r="GP87" s="36" t="str">
        <f t="shared" si="445"/>
        <v>n/a</v>
      </c>
      <c r="GQ87" s="36" t="str">
        <f t="shared" si="445"/>
        <v>n/a</v>
      </c>
      <c r="GR87" s="36" t="str">
        <f t="shared" si="445"/>
        <v>n/a</v>
      </c>
      <c r="GS87" s="36" t="str">
        <f t="shared" si="445"/>
        <v>n/a</v>
      </c>
      <c r="GT87" s="36" t="str">
        <f t="shared" si="445"/>
        <v>n/a</v>
      </c>
      <c r="GU87" s="36" t="str">
        <f t="shared" si="445"/>
        <v>n/a</v>
      </c>
      <c r="GV87" s="36" t="str">
        <f t="shared" si="445"/>
        <v>n/a</v>
      </c>
      <c r="GW87" s="36" t="str">
        <f t="shared" si="445"/>
        <v>n/a</v>
      </c>
      <c r="GX87" s="36" t="str">
        <f t="shared" si="445"/>
        <v>n/a</v>
      </c>
      <c r="GY87" s="36" t="str">
        <f t="shared" si="445"/>
        <v>n/a</v>
      </c>
      <c r="GZ87" s="36" t="str">
        <f t="shared" si="445"/>
        <v>n/a</v>
      </c>
      <c r="HA87" s="36" t="str">
        <f t="shared" si="445"/>
        <v>n/a</v>
      </c>
      <c r="HB87" s="36" t="str">
        <f t="shared" si="445"/>
        <v>n/a</v>
      </c>
      <c r="HC87" s="36" t="str">
        <f t="shared" si="445"/>
        <v>n/a</v>
      </c>
      <c r="HD87" s="36" t="str">
        <f t="shared" si="445"/>
        <v>n/a</v>
      </c>
      <c r="HE87" s="36" t="str">
        <f t="shared" si="445"/>
        <v>n/a</v>
      </c>
      <c r="HF87" s="36" t="str">
        <f t="shared" si="445"/>
        <v>n/a</v>
      </c>
      <c r="HG87" s="36" t="str">
        <f t="shared" si="445"/>
        <v>n/a</v>
      </c>
      <c r="HH87" s="36" t="str">
        <f t="shared" si="445"/>
        <v>n/a</v>
      </c>
      <c r="HI87" s="36" t="str">
        <f t="shared" si="445"/>
        <v>n/a</v>
      </c>
      <c r="HJ87" s="36" t="str">
        <f t="shared" si="445"/>
        <v>n/a</v>
      </c>
      <c r="HK87" s="36" t="str">
        <f t="shared" si="445"/>
        <v>n/a</v>
      </c>
      <c r="HL87" s="36" t="str">
        <f t="shared" si="445"/>
        <v>n/a</v>
      </c>
      <c r="HM87" s="36" t="str">
        <f t="shared" si="445"/>
        <v>n/a</v>
      </c>
    </row>
    <row r="88" spans="1:221" x14ac:dyDescent="0.25">
      <c r="A88" s="7" t="s">
        <v>1036</v>
      </c>
      <c r="B88" s="16" t="s">
        <v>1035</v>
      </c>
      <c r="C88" s="15">
        <v>1300.4179999999999</v>
      </c>
      <c r="D88" s="15">
        <v>45.77</v>
      </c>
      <c r="E88" s="14">
        <f t="shared" si="441"/>
        <v>59520.131860000001</v>
      </c>
      <c r="F88" s="12">
        <f>IF(OR(G88="n/a",J88="n/a"),0%,E88/SUMIFS(E$13:E$239,G$13:G$239,"&lt;&gt;n/a",$J$13:$J$239,"&lt;&gt;n/a"))</f>
        <v>3.2006581741194744E-2</v>
      </c>
      <c r="G88" s="29">
        <v>4.5444614376228973E-2</v>
      </c>
      <c r="H88" s="13">
        <f t="shared" si="401"/>
        <v>4.3270089578326419E-2</v>
      </c>
      <c r="I88" s="33">
        <f t="shared" si="402"/>
        <v>1.9804720000000002</v>
      </c>
      <c r="J88" s="29">
        <v>-9.5700000000000007E-2</v>
      </c>
      <c r="K88" s="13">
        <f t="shared" ref="K88:K151" si="446">IF(J88="n/a","n/a",J88-($J88-$P88)/6)</f>
        <v>-7.3016833333333364E-2</v>
      </c>
      <c r="L88" s="29">
        <f t="shared" si="176"/>
        <v>-5.0333666666666721E-2</v>
      </c>
      <c r="M88" s="29">
        <f t="shared" si="177"/>
        <v>-2.7650500000000078E-2</v>
      </c>
      <c r="N88" s="29">
        <f t="shared" si="178"/>
        <v>-4.9673333333334346E-3</v>
      </c>
      <c r="O88" s="29">
        <f t="shared" si="179"/>
        <v>1.7715833333333209E-2</v>
      </c>
      <c r="P88" s="1">
        <v>4.0398999999999852E-2</v>
      </c>
      <c r="Q88" s="1">
        <f t="shared" ref="Q88:Q151" si="447">IFERROR(IF(OR(G88="n/a",J88="n/a"),"n/a",(IRR(U88:HM88,9%))),"n/a")</f>
        <v>5.6771805771994588E-2</v>
      </c>
      <c r="R88" s="12">
        <f t="shared" si="180"/>
        <v>1.8170714420365764E-3</v>
      </c>
      <c r="S88" s="12">
        <f t="shared" si="181"/>
        <v>3.2006581741194744E-2</v>
      </c>
      <c r="T88" s="7"/>
      <c r="U88" s="42">
        <f t="shared" ref="U88:U151" si="448">IFERROR(-D88,"")</f>
        <v>-45.77</v>
      </c>
      <c r="V88" s="36">
        <f t="shared" ref="V88:V151" si="449">IFERROR($I88*(1+$J88),"n/a")</f>
        <v>1.7909408296000002</v>
      </c>
      <c r="W88" s="36">
        <f t="shared" ref="W88:Z88" si="450">IFERROR(V88*(1+$J88),"n/a")</f>
        <v>1.6195477922072803</v>
      </c>
      <c r="X88" s="36">
        <f t="shared" si="450"/>
        <v>1.4645570684930436</v>
      </c>
      <c r="Y88" s="36">
        <f t="shared" si="450"/>
        <v>1.3243989570382593</v>
      </c>
      <c r="Z88" s="36">
        <f t="shared" si="450"/>
        <v>1.1976539768496979</v>
      </c>
      <c r="AA88" s="36">
        <f t="shared" si="183"/>
        <v>1.1102050760310596</v>
      </c>
      <c r="AB88" s="36">
        <f t="shared" si="184"/>
        <v>1.0543243838024707</v>
      </c>
      <c r="AC88" s="36">
        <f t="shared" si="185"/>
        <v>1.0251717874281405</v>
      </c>
      <c r="AD88" s="36">
        <f t="shared" si="186"/>
        <v>1.0200794174360557</v>
      </c>
      <c r="AE88" s="36">
        <f t="shared" si="187"/>
        <v>1.0381509743821165</v>
      </c>
      <c r="AF88" s="36">
        <f t="shared" ref="AF88:CQ88" si="451">IFERROR(AE88*(1+$P88),"n/a")</f>
        <v>1.0800912355961794</v>
      </c>
      <c r="AG88" s="36">
        <f t="shared" si="451"/>
        <v>1.1237258414230293</v>
      </c>
      <c r="AH88" s="36">
        <f t="shared" si="451"/>
        <v>1.1691232416906781</v>
      </c>
      <c r="AI88" s="36">
        <f t="shared" si="451"/>
        <v>1.2163546515317396</v>
      </c>
      <c r="AJ88" s="36">
        <f t="shared" si="451"/>
        <v>1.2654941630989702</v>
      </c>
      <c r="AK88" s="36">
        <f t="shared" si="451"/>
        <v>1.3166188617940053</v>
      </c>
      <c r="AL88" s="36">
        <f t="shared" si="451"/>
        <v>1.3698089471916211</v>
      </c>
      <c r="AM88" s="36">
        <f t="shared" si="451"/>
        <v>1.4251478588492152</v>
      </c>
      <c r="AN88" s="36">
        <f t="shared" si="451"/>
        <v>1.4827224071988645</v>
      </c>
      <c r="AO88" s="36">
        <f t="shared" si="451"/>
        <v>1.5426229097272912</v>
      </c>
      <c r="AP88" s="36">
        <f t="shared" si="451"/>
        <v>1.6049433326573639</v>
      </c>
      <c r="AQ88" s="36">
        <f t="shared" si="451"/>
        <v>1.6697814383533884</v>
      </c>
      <c r="AR88" s="36">
        <f t="shared" si="451"/>
        <v>1.7372389386814266</v>
      </c>
      <c r="AS88" s="36">
        <f t="shared" si="451"/>
        <v>1.8074216545652173</v>
      </c>
      <c r="AT88" s="36">
        <f t="shared" si="451"/>
        <v>1.8804396819879972</v>
      </c>
      <c r="AU88" s="36">
        <f t="shared" si="451"/>
        <v>1.95640756470063</v>
      </c>
      <c r="AV88" s="36">
        <f t="shared" si="451"/>
        <v>2.0354444739069706</v>
      </c>
      <c r="AW88" s="36">
        <f t="shared" si="451"/>
        <v>2.1176743952083381</v>
      </c>
      <c r="AX88" s="36">
        <f t="shared" si="451"/>
        <v>2.2032263231003593</v>
      </c>
      <c r="AY88" s="36">
        <f t="shared" si="451"/>
        <v>2.2922344633272904</v>
      </c>
      <c r="AZ88" s="36">
        <f t="shared" si="451"/>
        <v>2.3848384434112493</v>
      </c>
      <c r="BA88" s="36">
        <f t="shared" si="451"/>
        <v>2.4811835316866202</v>
      </c>
      <c r="BB88" s="36">
        <f t="shared" si="451"/>
        <v>2.5814208651832278</v>
      </c>
      <c r="BC88" s="36">
        <f t="shared" si="451"/>
        <v>2.6857076867157645</v>
      </c>
      <c r="BD88" s="36">
        <f t="shared" si="451"/>
        <v>2.7942075915513942</v>
      </c>
      <c r="BE88" s="36">
        <f t="shared" si="451"/>
        <v>2.9070907840424787</v>
      </c>
      <c r="BF88" s="36">
        <f t="shared" si="451"/>
        <v>3.0245343446270105</v>
      </c>
      <c r="BG88" s="36">
        <f t="shared" si="451"/>
        <v>3.1467225076155967</v>
      </c>
      <c r="BH88" s="36">
        <f t="shared" si="451"/>
        <v>3.2738469502007588</v>
      </c>
      <c r="BI88" s="36">
        <f t="shared" si="451"/>
        <v>3.4061070931419186</v>
      </c>
      <c r="BJ88" s="36">
        <f t="shared" si="451"/>
        <v>3.5437104135977586</v>
      </c>
      <c r="BK88" s="36">
        <f t="shared" si="451"/>
        <v>3.6868727705966942</v>
      </c>
      <c r="BL88" s="36">
        <f t="shared" si="451"/>
        <v>3.8358187436560294</v>
      </c>
      <c r="BM88" s="36">
        <f t="shared" si="451"/>
        <v>3.9907819850809889</v>
      </c>
      <c r="BN88" s="36">
        <f t="shared" si="451"/>
        <v>4.1520055864962755</v>
      </c>
      <c r="BO88" s="36">
        <f t="shared" si="451"/>
        <v>4.3197424601851377</v>
      </c>
      <c r="BP88" s="36">
        <f t="shared" si="451"/>
        <v>4.4942557358341562</v>
      </c>
      <c r="BQ88" s="36">
        <f t="shared" si="451"/>
        <v>4.6758191733061194</v>
      </c>
      <c r="BR88" s="36">
        <f t="shared" si="451"/>
        <v>4.8647175920885131</v>
      </c>
      <c r="BS88" s="36">
        <f t="shared" si="451"/>
        <v>5.0612473180912962</v>
      </c>
      <c r="BT88" s="36">
        <f t="shared" si="451"/>
        <v>5.2657166484948661</v>
      </c>
      <c r="BU88" s="36">
        <f t="shared" si="451"/>
        <v>5.4784463353774093</v>
      </c>
      <c r="BV88" s="36">
        <f t="shared" si="451"/>
        <v>5.6997700888803209</v>
      </c>
      <c r="BW88" s="36">
        <f t="shared" si="451"/>
        <v>5.9300351007009962</v>
      </c>
      <c r="BX88" s="36">
        <f t="shared" si="451"/>
        <v>6.1696025887342145</v>
      </c>
      <c r="BY88" s="36">
        <f t="shared" si="451"/>
        <v>6.4188483637164868</v>
      </c>
      <c r="BZ88" s="36">
        <f t="shared" si="451"/>
        <v>6.678163418762268</v>
      </c>
      <c r="CA88" s="36">
        <f t="shared" si="451"/>
        <v>6.9479545427168441</v>
      </c>
      <c r="CB88" s="36">
        <f t="shared" si="451"/>
        <v>7.2286449582880605</v>
      </c>
      <c r="CC88" s="36">
        <f t="shared" si="451"/>
        <v>7.5206749859579389</v>
      </c>
      <c r="CD88" s="36">
        <f t="shared" si="451"/>
        <v>7.8245027347156526</v>
      </c>
      <c r="CE88" s="36">
        <f t="shared" si="451"/>
        <v>8.1406048206954296</v>
      </c>
      <c r="CF88" s="36">
        <f t="shared" si="451"/>
        <v>8.4694771148467023</v>
      </c>
      <c r="CG88" s="36">
        <f t="shared" si="451"/>
        <v>8.8116355208093928</v>
      </c>
      <c r="CH88" s="36">
        <f t="shared" si="451"/>
        <v>9.1676167842145695</v>
      </c>
      <c r="CI88" s="36">
        <f t="shared" si="451"/>
        <v>9.5379793346800525</v>
      </c>
      <c r="CJ88" s="36">
        <f t="shared" si="451"/>
        <v>9.9233041618217914</v>
      </c>
      <c r="CK88" s="36">
        <f t="shared" si="451"/>
        <v>10.324195726655228</v>
      </c>
      <c r="CL88" s="36">
        <f t="shared" si="451"/>
        <v>10.741282909816372</v>
      </c>
      <c r="CM88" s="36">
        <f t="shared" si="451"/>
        <v>11.175219998090041</v>
      </c>
      <c r="CN88" s="36">
        <f t="shared" si="451"/>
        <v>11.626687710792879</v>
      </c>
      <c r="CO88" s="36">
        <f t="shared" si="451"/>
        <v>12.096394267621198</v>
      </c>
      <c r="CP88" s="36">
        <f t="shared" si="451"/>
        <v>12.585076499638825</v>
      </c>
      <c r="CQ88" s="36">
        <f t="shared" si="451"/>
        <v>13.093501005147733</v>
      </c>
      <c r="CR88" s="36">
        <f t="shared" ref="CR88" si="452">IFERROR(CQ88*(1+$P88),"n/a")</f>
        <v>13.622465352254695</v>
      </c>
      <c r="CS88" s="36">
        <f t="shared" si="444"/>
        <v>14.17279933002043</v>
      </c>
      <c r="CT88" s="36">
        <f t="shared" si="444"/>
        <v>14.745366250153923</v>
      </c>
      <c r="CU88" s="36">
        <f t="shared" si="444"/>
        <v>15.341064301293889</v>
      </c>
      <c r="CV88" s="36">
        <f t="shared" si="444"/>
        <v>15.960827958001857</v>
      </c>
      <c r="CW88" s="36">
        <f t="shared" si="444"/>
        <v>16.605629446677174</v>
      </c>
      <c r="CX88" s="36">
        <f t="shared" si="444"/>
        <v>17.276480270693483</v>
      </c>
      <c r="CY88" s="36">
        <f t="shared" si="444"/>
        <v>17.974432797149227</v>
      </c>
      <c r="CZ88" s="36">
        <f t="shared" si="444"/>
        <v>18.700581907721254</v>
      </c>
      <c r="DA88" s="36">
        <f t="shared" si="444"/>
        <v>19.456066716211282</v>
      </c>
      <c r="DB88" s="36">
        <f t="shared" si="444"/>
        <v>20.2420723554795</v>
      </c>
      <c r="DC88" s="36">
        <f t="shared" si="444"/>
        <v>21.059831836568513</v>
      </c>
      <c r="DD88" s="36">
        <f t="shared" si="444"/>
        <v>21.910627982934042</v>
      </c>
      <c r="DE88" s="36">
        <f t="shared" si="444"/>
        <v>22.795795442816591</v>
      </c>
      <c r="DF88" s="36">
        <f t="shared" si="444"/>
        <v>23.716722782910935</v>
      </c>
      <c r="DG88" s="36">
        <f t="shared" si="444"/>
        <v>24.674854666617751</v>
      </c>
      <c r="DH88" s="36">
        <f t="shared" si="444"/>
        <v>25.671694120294436</v>
      </c>
      <c r="DI88" s="36">
        <f t="shared" si="444"/>
        <v>26.708804891060208</v>
      </c>
      <c r="DJ88" s="36">
        <f t="shared" si="444"/>
        <v>27.787813899854147</v>
      </c>
      <c r="DK88" s="36">
        <f t="shared" si="444"/>
        <v>28.910413793594351</v>
      </c>
      <c r="DL88" s="36">
        <f t="shared" si="444"/>
        <v>30.078365600441764</v>
      </c>
      <c r="DM88" s="36">
        <f t="shared" si="444"/>
        <v>31.293501492334006</v>
      </c>
      <c r="DN88" s="36">
        <f t="shared" si="444"/>
        <v>32.557727659122804</v>
      </c>
      <c r="DO88" s="36">
        <f t="shared" si="444"/>
        <v>33.8730272988237</v>
      </c>
      <c r="DP88" s="36">
        <f t="shared" si="444"/>
        <v>35.241463728668876</v>
      </c>
      <c r="DQ88" s="36">
        <f t="shared" si="444"/>
        <v>36.665183621843362</v>
      </c>
      <c r="DR88" s="36">
        <f t="shared" si="444"/>
        <v>38.146420374982206</v>
      </c>
      <c r="DS88" s="36">
        <f t="shared" si="444"/>
        <v>39.687497611711109</v>
      </c>
      <c r="DT88" s="36">
        <f t="shared" si="444"/>
        <v>41.290832827726618</v>
      </c>
      <c r="DU88" s="36">
        <f t="shared" si="444"/>
        <v>42.958941183133938</v>
      </c>
      <c r="DV88" s="36">
        <f t="shared" si="444"/>
        <v>44.694439447991357</v>
      </c>
      <c r="DW88" s="36">
        <f t="shared" si="444"/>
        <v>46.50005010725075</v>
      </c>
      <c r="DX88" s="36">
        <f t="shared" si="444"/>
        <v>48.378605631533567</v>
      </c>
      <c r="DY88" s="36">
        <f t="shared" si="444"/>
        <v>50.333052920441887</v>
      </c>
      <c r="DZ88" s="36">
        <f t="shared" si="444"/>
        <v>52.36645792537481</v>
      </c>
      <c r="EA88" s="36">
        <f t="shared" si="444"/>
        <v>54.482010459102021</v>
      </c>
      <c r="EB88" s="36">
        <f t="shared" si="444"/>
        <v>56.683029199639279</v>
      </c>
      <c r="EC88" s="36">
        <f t="shared" si="444"/>
        <v>58.972966896275494</v>
      </c>
      <c r="ED88" s="36">
        <f t="shared" si="444"/>
        <v>61.355415785918119</v>
      </c>
      <c r="EE88" s="36">
        <f t="shared" si="444"/>
        <v>63.834113228253415</v>
      </c>
      <c r="EF88" s="36">
        <f t="shared" si="444"/>
        <v>66.41294756856162</v>
      </c>
      <c r="EG88" s="36">
        <f t="shared" si="444"/>
        <v>69.095964237383924</v>
      </c>
      <c r="EH88" s="36">
        <f t="shared" si="444"/>
        <v>71.887372096609994</v>
      </c>
      <c r="EI88" s="36">
        <f t="shared" si="444"/>
        <v>74.791550041940937</v>
      </c>
      <c r="EJ88" s="36">
        <f t="shared" si="444"/>
        <v>77.813053872085291</v>
      </c>
      <c r="EK88" s="36">
        <f t="shared" si="444"/>
        <v>80.956623435463655</v>
      </c>
      <c r="EL88" s="36">
        <f t="shared" si="444"/>
        <v>84.227190065632939</v>
      </c>
      <c r="EM88" s="36">
        <f t="shared" si="444"/>
        <v>87.629884317094437</v>
      </c>
      <c r="EN88" s="36">
        <f t="shared" si="444"/>
        <v>91.170044013620725</v>
      </c>
      <c r="EO88" s="36">
        <f t="shared" si="444"/>
        <v>94.853222621726971</v>
      </c>
      <c r="EP88" s="36">
        <f t="shared" si="444"/>
        <v>98.685197962422109</v>
      </c>
      <c r="EQ88" s="36">
        <f t="shared" si="444"/>
        <v>102.67198127490599</v>
      </c>
      <c r="ER88" s="36">
        <f t="shared" si="444"/>
        <v>106.8198266464309</v>
      </c>
      <c r="ES88" s="36">
        <f t="shared" si="444"/>
        <v>111.13524082312004</v>
      </c>
      <c r="ET88" s="36">
        <f t="shared" si="444"/>
        <v>115.62499341713325</v>
      </c>
      <c r="EU88" s="36">
        <f t="shared" si="444"/>
        <v>120.29612752619201</v>
      </c>
      <c r="EV88" s="36">
        <f t="shared" si="444"/>
        <v>125.15597078212262</v>
      </c>
      <c r="EW88" s="36">
        <f t="shared" si="444"/>
        <v>130.21214684574957</v>
      </c>
      <c r="EX88" s="36">
        <f t="shared" si="444"/>
        <v>135.47258736617098</v>
      </c>
      <c r="EY88" s="36">
        <f t="shared" si="444"/>
        <v>140.9455444231769</v>
      </c>
      <c r="EZ88" s="36">
        <f t="shared" si="444"/>
        <v>146.63960347232879</v>
      </c>
      <c r="FA88" s="36">
        <f t="shared" si="444"/>
        <v>152.56369681300737</v>
      </c>
      <c r="FB88" s="36">
        <f t="shared" si="444"/>
        <v>158.72711760055603</v>
      </c>
      <c r="FC88" s="36">
        <f t="shared" si="444"/>
        <v>165.13953442450088</v>
      </c>
      <c r="FD88" s="36">
        <f t="shared" ref="FD88:HM88" si="453">IFERROR(FC88*(1+$P88),"n/a")</f>
        <v>171.81100647571625</v>
      </c>
      <c r="FE88" s="36">
        <f t="shared" si="453"/>
        <v>178.7519993263287</v>
      </c>
      <c r="FF88" s="36">
        <f t="shared" si="453"/>
        <v>185.97340134711303</v>
      </c>
      <c r="FG88" s="36">
        <f t="shared" si="453"/>
        <v>193.48654078813502</v>
      </c>
      <c r="FH88" s="36">
        <f t="shared" si="453"/>
        <v>201.30320354943484</v>
      </c>
      <c r="FI88" s="36">
        <f t="shared" si="453"/>
        <v>209.43565166962844</v>
      </c>
      <c r="FJ88" s="36">
        <f t="shared" si="453"/>
        <v>217.89664256142973</v>
      </c>
      <c r="FK88" s="36">
        <f t="shared" si="453"/>
        <v>226.69944902426889</v>
      </c>
      <c r="FL88" s="36">
        <f t="shared" si="453"/>
        <v>235.85788006540028</v>
      </c>
      <c r="FM88" s="36">
        <f t="shared" si="453"/>
        <v>245.38630256216234</v>
      </c>
      <c r="FN88" s="36">
        <f t="shared" si="453"/>
        <v>255.2996637993711</v>
      </c>
      <c r="FO88" s="36">
        <f t="shared" si="453"/>
        <v>265.61351491720188</v>
      </c>
      <c r="FP88" s="36">
        <f t="shared" si="453"/>
        <v>276.34403530634188</v>
      </c>
      <c r="FQ88" s="36">
        <f t="shared" si="453"/>
        <v>287.50805798868276</v>
      </c>
      <c r="FR88" s="36">
        <f t="shared" si="453"/>
        <v>299.12309602336751</v>
      </c>
      <c r="FS88" s="36">
        <f t="shared" si="453"/>
        <v>311.20736997961546</v>
      </c>
      <c r="FT88" s="36">
        <f t="shared" si="453"/>
        <v>323.77983651942191</v>
      </c>
      <c r="FU88" s="36">
        <f t="shared" si="453"/>
        <v>336.86021813497001</v>
      </c>
      <c r="FV88" s="36">
        <f t="shared" si="453"/>
        <v>350.46903408740462</v>
      </c>
      <c r="FW88" s="36">
        <f t="shared" si="453"/>
        <v>364.62763259550161</v>
      </c>
      <c r="FX88" s="36">
        <f t="shared" si="453"/>
        <v>379.35822432472725</v>
      </c>
      <c r="FY88" s="36">
        <f t="shared" si="453"/>
        <v>394.68391722922183</v>
      </c>
      <c r="FZ88" s="36">
        <f t="shared" si="453"/>
        <v>410.62875280136512</v>
      </c>
      <c r="GA88" s="36">
        <f t="shared" si="453"/>
        <v>427.21774378578743</v>
      </c>
      <c r="GB88" s="36">
        <f t="shared" si="453"/>
        <v>444.47691341698942</v>
      </c>
      <c r="GC88" s="36">
        <f t="shared" si="453"/>
        <v>462.43333624212232</v>
      </c>
      <c r="GD88" s="36">
        <f t="shared" si="453"/>
        <v>481.11518059296776</v>
      </c>
      <c r="GE88" s="36">
        <f t="shared" si="453"/>
        <v>500.55175277374298</v>
      </c>
      <c r="GF88" s="36">
        <f t="shared" si="453"/>
        <v>520.77354303404934</v>
      </c>
      <c r="GG88" s="36">
        <f t="shared" si="453"/>
        <v>541.81227339908185</v>
      </c>
      <c r="GH88" s="36">
        <f t="shared" si="453"/>
        <v>563.70094743213133</v>
      </c>
      <c r="GI88" s="36">
        <f t="shared" si="453"/>
        <v>586.47390200744189</v>
      </c>
      <c r="GJ88" s="36">
        <f t="shared" si="453"/>
        <v>610.16686117464042</v>
      </c>
      <c r="GK88" s="36">
        <f t="shared" si="453"/>
        <v>634.81699219923462</v>
      </c>
      <c r="GL88" s="36">
        <f t="shared" si="453"/>
        <v>660.46296386709139</v>
      </c>
      <c r="GM88" s="36">
        <f t="shared" si="453"/>
        <v>687.14500714435792</v>
      </c>
      <c r="GN88" s="36">
        <f t="shared" si="453"/>
        <v>714.90497828798277</v>
      </c>
      <c r="GO88" s="36">
        <f t="shared" si="453"/>
        <v>743.78642450583891</v>
      </c>
      <c r="GP88" s="36">
        <f t="shared" si="453"/>
        <v>773.8346522694502</v>
      </c>
      <c r="GQ88" s="36">
        <f t="shared" si="453"/>
        <v>805.09679838648356</v>
      </c>
      <c r="GR88" s="36">
        <f t="shared" si="453"/>
        <v>837.62190394449897</v>
      </c>
      <c r="GS88" s="36">
        <f t="shared" si="453"/>
        <v>871.46099124195268</v>
      </c>
      <c r="GT88" s="36">
        <f t="shared" si="453"/>
        <v>906.66714382713621</v>
      </c>
      <c r="GU88" s="36">
        <f t="shared" si="453"/>
        <v>943.29558977060856</v>
      </c>
      <c r="GV88" s="36">
        <f t="shared" si="453"/>
        <v>981.40378830175121</v>
      </c>
      <c r="GW88" s="36">
        <f t="shared" si="453"/>
        <v>1021.0515199453536</v>
      </c>
      <c r="GX88" s="36">
        <f t="shared" si="453"/>
        <v>1062.3009802996257</v>
      </c>
      <c r="GY88" s="36">
        <f t="shared" si="453"/>
        <v>1105.2168776027502</v>
      </c>
      <c r="GZ88" s="36">
        <f t="shared" si="453"/>
        <v>1149.8665342410236</v>
      </c>
      <c r="HA88" s="36">
        <f t="shared" si="453"/>
        <v>1196.3199923578265</v>
      </c>
      <c r="HB88" s="36">
        <f t="shared" si="453"/>
        <v>1244.6501237290902</v>
      </c>
      <c r="HC88" s="36">
        <f t="shared" si="453"/>
        <v>1294.9327440776215</v>
      </c>
      <c r="HD88" s="36">
        <f t="shared" si="453"/>
        <v>1347.246732005613</v>
      </c>
      <c r="HE88" s="36">
        <f t="shared" si="453"/>
        <v>1401.6741527319075</v>
      </c>
      <c r="HF88" s="36">
        <f t="shared" si="453"/>
        <v>1458.3003868281237</v>
      </c>
      <c r="HG88" s="36">
        <f t="shared" si="453"/>
        <v>1517.2142641555929</v>
      </c>
      <c r="HH88" s="36">
        <f t="shared" si="453"/>
        <v>1578.5082032132145</v>
      </c>
      <c r="HI88" s="36">
        <f t="shared" si="453"/>
        <v>1642.2783561148249</v>
      </c>
      <c r="HJ88" s="36">
        <f t="shared" si="453"/>
        <v>1708.6247594235074</v>
      </c>
      <c r="HK88" s="36">
        <f t="shared" si="453"/>
        <v>1777.6514910794574</v>
      </c>
      <c r="HL88" s="36">
        <f t="shared" si="453"/>
        <v>1849.4668336675761</v>
      </c>
      <c r="HM88" s="36">
        <f t="shared" si="453"/>
        <v>1924.1834442809122</v>
      </c>
    </row>
    <row r="89" spans="1:221" x14ac:dyDescent="0.25">
      <c r="A89" s="7" t="s">
        <v>1167</v>
      </c>
      <c r="B89" s="16" t="s">
        <v>1168</v>
      </c>
      <c r="C89" s="15">
        <v>83.507000000000005</v>
      </c>
      <c r="D89" s="15">
        <v>15.86</v>
      </c>
      <c r="E89" s="14">
        <f t="shared" si="441"/>
        <v>1324.42102</v>
      </c>
      <c r="F89" s="12">
        <f>IF(OR(G89="n/a",J89="n/a"),0%,E89/SUMIFS(E$13:E$239,G$13:G$239,"&lt;&gt;n/a",$J$13:$J$239,"&lt;&gt;n/a"))</f>
        <v>0</v>
      </c>
      <c r="G89" s="29" t="s">
        <v>227</v>
      </c>
      <c r="H89" s="13" t="str">
        <f t="shared" si="401"/>
        <v>n/a</v>
      </c>
      <c r="I89" s="33" t="str">
        <f t="shared" si="402"/>
        <v>n/a</v>
      </c>
      <c r="J89" s="29" t="s">
        <v>227</v>
      </c>
      <c r="K89" s="13" t="str">
        <f t="shared" si="446"/>
        <v>n/a</v>
      </c>
      <c r="L89" s="29" t="str">
        <f t="shared" si="176"/>
        <v>n/a</v>
      </c>
      <c r="M89" s="29" t="str">
        <f t="shared" si="177"/>
        <v>n/a</v>
      </c>
      <c r="N89" s="29" t="str">
        <f t="shared" si="178"/>
        <v>n/a</v>
      </c>
      <c r="O89" s="29" t="str">
        <f t="shared" si="179"/>
        <v>n/a</v>
      </c>
      <c r="P89" s="1">
        <v>4.0398999999999852E-2</v>
      </c>
      <c r="Q89" s="1" t="str">
        <f t="shared" si="447"/>
        <v>n/a</v>
      </c>
      <c r="R89" s="12" t="str">
        <f t="shared" si="180"/>
        <v>n/a</v>
      </c>
      <c r="S89" s="12">
        <f t="shared" si="181"/>
        <v>0</v>
      </c>
      <c r="T89" s="7"/>
      <c r="U89" s="42">
        <f t="shared" si="448"/>
        <v>-15.86</v>
      </c>
      <c r="V89" s="36" t="str">
        <f t="shared" si="449"/>
        <v>n/a</v>
      </c>
      <c r="W89" s="36" t="str">
        <f t="shared" ref="W89:Z89" si="454">IFERROR(V89*(1+$J89),"n/a")</f>
        <v>n/a</v>
      </c>
      <c r="X89" s="36" t="str">
        <f t="shared" si="454"/>
        <v>n/a</v>
      </c>
      <c r="Y89" s="36" t="str">
        <f t="shared" si="454"/>
        <v>n/a</v>
      </c>
      <c r="Z89" s="36" t="str">
        <f t="shared" si="454"/>
        <v>n/a</v>
      </c>
      <c r="AA89" s="36" t="str">
        <f t="shared" si="183"/>
        <v>n/a</v>
      </c>
      <c r="AB89" s="36" t="str">
        <f t="shared" si="184"/>
        <v>n/a</v>
      </c>
      <c r="AC89" s="36" t="str">
        <f t="shared" si="185"/>
        <v>n/a</v>
      </c>
      <c r="AD89" s="36" t="str">
        <f t="shared" si="186"/>
        <v>n/a</v>
      </c>
      <c r="AE89" s="36" t="str">
        <f t="shared" si="187"/>
        <v>n/a</v>
      </c>
      <c r="AF89" s="36" t="str">
        <f t="shared" ref="AF89:CQ89" si="455">IFERROR(AE89*(1+$P89),"n/a")</f>
        <v>n/a</v>
      </c>
      <c r="AG89" s="36" t="str">
        <f t="shared" si="455"/>
        <v>n/a</v>
      </c>
      <c r="AH89" s="36" t="str">
        <f t="shared" si="455"/>
        <v>n/a</v>
      </c>
      <c r="AI89" s="36" t="str">
        <f t="shared" si="455"/>
        <v>n/a</v>
      </c>
      <c r="AJ89" s="36" t="str">
        <f t="shared" si="455"/>
        <v>n/a</v>
      </c>
      <c r="AK89" s="36" t="str">
        <f t="shared" si="455"/>
        <v>n/a</v>
      </c>
      <c r="AL89" s="36" t="str">
        <f t="shared" si="455"/>
        <v>n/a</v>
      </c>
      <c r="AM89" s="36" t="str">
        <f t="shared" si="455"/>
        <v>n/a</v>
      </c>
      <c r="AN89" s="36" t="str">
        <f t="shared" si="455"/>
        <v>n/a</v>
      </c>
      <c r="AO89" s="36" t="str">
        <f t="shared" si="455"/>
        <v>n/a</v>
      </c>
      <c r="AP89" s="36" t="str">
        <f t="shared" si="455"/>
        <v>n/a</v>
      </c>
      <c r="AQ89" s="36" t="str">
        <f t="shared" si="455"/>
        <v>n/a</v>
      </c>
      <c r="AR89" s="36" t="str">
        <f t="shared" si="455"/>
        <v>n/a</v>
      </c>
      <c r="AS89" s="36" t="str">
        <f t="shared" si="455"/>
        <v>n/a</v>
      </c>
      <c r="AT89" s="36" t="str">
        <f t="shared" si="455"/>
        <v>n/a</v>
      </c>
      <c r="AU89" s="36" t="str">
        <f t="shared" si="455"/>
        <v>n/a</v>
      </c>
      <c r="AV89" s="36" t="str">
        <f t="shared" si="455"/>
        <v>n/a</v>
      </c>
      <c r="AW89" s="36" t="str">
        <f t="shared" si="455"/>
        <v>n/a</v>
      </c>
      <c r="AX89" s="36" t="str">
        <f t="shared" si="455"/>
        <v>n/a</v>
      </c>
      <c r="AY89" s="36" t="str">
        <f t="shared" si="455"/>
        <v>n/a</v>
      </c>
      <c r="AZ89" s="36" t="str">
        <f t="shared" si="455"/>
        <v>n/a</v>
      </c>
      <c r="BA89" s="36" t="str">
        <f t="shared" si="455"/>
        <v>n/a</v>
      </c>
      <c r="BB89" s="36" t="str">
        <f t="shared" si="455"/>
        <v>n/a</v>
      </c>
      <c r="BC89" s="36" t="str">
        <f t="shared" si="455"/>
        <v>n/a</v>
      </c>
      <c r="BD89" s="36" t="str">
        <f t="shared" si="455"/>
        <v>n/a</v>
      </c>
      <c r="BE89" s="36" t="str">
        <f t="shared" si="455"/>
        <v>n/a</v>
      </c>
      <c r="BF89" s="36" t="str">
        <f t="shared" si="455"/>
        <v>n/a</v>
      </c>
      <c r="BG89" s="36" t="str">
        <f t="shared" si="455"/>
        <v>n/a</v>
      </c>
      <c r="BH89" s="36" t="str">
        <f t="shared" si="455"/>
        <v>n/a</v>
      </c>
      <c r="BI89" s="36" t="str">
        <f t="shared" si="455"/>
        <v>n/a</v>
      </c>
      <c r="BJ89" s="36" t="str">
        <f t="shared" si="455"/>
        <v>n/a</v>
      </c>
      <c r="BK89" s="36" t="str">
        <f t="shared" si="455"/>
        <v>n/a</v>
      </c>
      <c r="BL89" s="36" t="str">
        <f t="shared" si="455"/>
        <v>n/a</v>
      </c>
      <c r="BM89" s="36" t="str">
        <f t="shared" si="455"/>
        <v>n/a</v>
      </c>
      <c r="BN89" s="36" t="str">
        <f t="shared" si="455"/>
        <v>n/a</v>
      </c>
      <c r="BO89" s="36" t="str">
        <f t="shared" si="455"/>
        <v>n/a</v>
      </c>
      <c r="BP89" s="36" t="str">
        <f t="shared" si="455"/>
        <v>n/a</v>
      </c>
      <c r="BQ89" s="36" t="str">
        <f t="shared" si="455"/>
        <v>n/a</v>
      </c>
      <c r="BR89" s="36" t="str">
        <f t="shared" si="455"/>
        <v>n/a</v>
      </c>
      <c r="BS89" s="36" t="str">
        <f t="shared" si="455"/>
        <v>n/a</v>
      </c>
      <c r="BT89" s="36" t="str">
        <f t="shared" si="455"/>
        <v>n/a</v>
      </c>
      <c r="BU89" s="36" t="str">
        <f t="shared" si="455"/>
        <v>n/a</v>
      </c>
      <c r="BV89" s="36" t="str">
        <f t="shared" si="455"/>
        <v>n/a</v>
      </c>
      <c r="BW89" s="36" t="str">
        <f t="shared" si="455"/>
        <v>n/a</v>
      </c>
      <c r="BX89" s="36" t="str">
        <f t="shared" si="455"/>
        <v>n/a</v>
      </c>
      <c r="BY89" s="36" t="str">
        <f t="shared" si="455"/>
        <v>n/a</v>
      </c>
      <c r="BZ89" s="36" t="str">
        <f t="shared" si="455"/>
        <v>n/a</v>
      </c>
      <c r="CA89" s="36" t="str">
        <f t="shared" si="455"/>
        <v>n/a</v>
      </c>
      <c r="CB89" s="36" t="str">
        <f t="shared" si="455"/>
        <v>n/a</v>
      </c>
      <c r="CC89" s="36" t="str">
        <f t="shared" si="455"/>
        <v>n/a</v>
      </c>
      <c r="CD89" s="36" t="str">
        <f t="shared" si="455"/>
        <v>n/a</v>
      </c>
      <c r="CE89" s="36" t="str">
        <f t="shared" si="455"/>
        <v>n/a</v>
      </c>
      <c r="CF89" s="36" t="str">
        <f t="shared" si="455"/>
        <v>n/a</v>
      </c>
      <c r="CG89" s="36" t="str">
        <f t="shared" si="455"/>
        <v>n/a</v>
      </c>
      <c r="CH89" s="36" t="str">
        <f t="shared" si="455"/>
        <v>n/a</v>
      </c>
      <c r="CI89" s="36" t="str">
        <f t="shared" si="455"/>
        <v>n/a</v>
      </c>
      <c r="CJ89" s="36" t="str">
        <f t="shared" si="455"/>
        <v>n/a</v>
      </c>
      <c r="CK89" s="36" t="str">
        <f t="shared" si="455"/>
        <v>n/a</v>
      </c>
      <c r="CL89" s="36" t="str">
        <f t="shared" si="455"/>
        <v>n/a</v>
      </c>
      <c r="CM89" s="36" t="str">
        <f t="shared" si="455"/>
        <v>n/a</v>
      </c>
      <c r="CN89" s="36" t="str">
        <f t="shared" si="455"/>
        <v>n/a</v>
      </c>
      <c r="CO89" s="36" t="str">
        <f t="shared" si="455"/>
        <v>n/a</v>
      </c>
      <c r="CP89" s="36" t="str">
        <f t="shared" si="455"/>
        <v>n/a</v>
      </c>
      <c r="CQ89" s="36" t="str">
        <f t="shared" si="455"/>
        <v>n/a</v>
      </c>
      <c r="CR89" s="36" t="str">
        <f t="shared" ref="CR89" si="456">IFERROR(CQ89*(1+$P89),"n/a")</f>
        <v>n/a</v>
      </c>
      <c r="CS89" s="36" t="str">
        <f t="shared" si="444"/>
        <v>n/a</v>
      </c>
      <c r="CT89" s="36" t="str">
        <f t="shared" si="444"/>
        <v>n/a</v>
      </c>
      <c r="CU89" s="36" t="str">
        <f t="shared" si="444"/>
        <v>n/a</v>
      </c>
      <c r="CV89" s="36" t="str">
        <f t="shared" si="444"/>
        <v>n/a</v>
      </c>
      <c r="CW89" s="36" t="str">
        <f t="shared" si="444"/>
        <v>n/a</v>
      </c>
      <c r="CX89" s="36" t="str">
        <f t="shared" si="444"/>
        <v>n/a</v>
      </c>
      <c r="CY89" s="36" t="str">
        <f t="shared" si="444"/>
        <v>n/a</v>
      </c>
      <c r="CZ89" s="36" t="str">
        <f t="shared" si="444"/>
        <v>n/a</v>
      </c>
      <c r="DA89" s="36" t="str">
        <f t="shared" si="444"/>
        <v>n/a</v>
      </c>
      <c r="DB89" s="36" t="str">
        <f t="shared" si="444"/>
        <v>n/a</v>
      </c>
      <c r="DC89" s="36" t="str">
        <f t="shared" si="444"/>
        <v>n/a</v>
      </c>
      <c r="DD89" s="36" t="str">
        <f t="shared" si="444"/>
        <v>n/a</v>
      </c>
      <c r="DE89" s="36" t="str">
        <f t="shared" si="444"/>
        <v>n/a</v>
      </c>
      <c r="DF89" s="36" t="str">
        <f t="shared" si="444"/>
        <v>n/a</v>
      </c>
      <c r="DG89" s="36" t="str">
        <f t="shared" si="444"/>
        <v>n/a</v>
      </c>
      <c r="DH89" s="36" t="str">
        <f t="shared" si="444"/>
        <v>n/a</v>
      </c>
      <c r="DI89" s="36" t="str">
        <f t="shared" si="444"/>
        <v>n/a</v>
      </c>
      <c r="DJ89" s="36" t="str">
        <f t="shared" si="444"/>
        <v>n/a</v>
      </c>
      <c r="DK89" s="36" t="str">
        <f t="shared" si="444"/>
        <v>n/a</v>
      </c>
      <c r="DL89" s="36" t="str">
        <f t="shared" si="444"/>
        <v>n/a</v>
      </c>
      <c r="DM89" s="36" t="str">
        <f t="shared" si="444"/>
        <v>n/a</v>
      </c>
      <c r="DN89" s="36" t="str">
        <f t="shared" si="444"/>
        <v>n/a</v>
      </c>
      <c r="DO89" s="36" t="str">
        <f t="shared" si="444"/>
        <v>n/a</v>
      </c>
      <c r="DP89" s="36" t="str">
        <f t="shared" si="444"/>
        <v>n/a</v>
      </c>
      <c r="DQ89" s="36" t="str">
        <f t="shared" si="444"/>
        <v>n/a</v>
      </c>
      <c r="DR89" s="36" t="str">
        <f t="shared" si="444"/>
        <v>n/a</v>
      </c>
      <c r="DS89" s="36" t="str">
        <f t="shared" si="444"/>
        <v>n/a</v>
      </c>
      <c r="DT89" s="36" t="str">
        <f t="shared" si="444"/>
        <v>n/a</v>
      </c>
      <c r="DU89" s="36" t="str">
        <f t="shared" si="444"/>
        <v>n/a</v>
      </c>
      <c r="DV89" s="36" t="str">
        <f t="shared" si="444"/>
        <v>n/a</v>
      </c>
      <c r="DW89" s="36" t="str">
        <f t="shared" si="444"/>
        <v>n/a</v>
      </c>
      <c r="DX89" s="36" t="str">
        <f t="shared" si="444"/>
        <v>n/a</v>
      </c>
      <c r="DY89" s="36" t="str">
        <f t="shared" si="444"/>
        <v>n/a</v>
      </c>
      <c r="DZ89" s="36" t="str">
        <f t="shared" si="444"/>
        <v>n/a</v>
      </c>
      <c r="EA89" s="36" t="str">
        <f t="shared" si="444"/>
        <v>n/a</v>
      </c>
      <c r="EB89" s="36" t="str">
        <f t="shared" si="444"/>
        <v>n/a</v>
      </c>
      <c r="EC89" s="36" t="str">
        <f t="shared" si="444"/>
        <v>n/a</v>
      </c>
      <c r="ED89" s="36" t="str">
        <f t="shared" si="444"/>
        <v>n/a</v>
      </c>
      <c r="EE89" s="36" t="str">
        <f t="shared" si="444"/>
        <v>n/a</v>
      </c>
      <c r="EF89" s="36" t="str">
        <f t="shared" si="444"/>
        <v>n/a</v>
      </c>
      <c r="EG89" s="36" t="str">
        <f t="shared" si="444"/>
        <v>n/a</v>
      </c>
      <c r="EH89" s="36" t="str">
        <f t="shared" si="444"/>
        <v>n/a</v>
      </c>
      <c r="EI89" s="36" t="str">
        <f t="shared" si="444"/>
        <v>n/a</v>
      </c>
      <c r="EJ89" s="36" t="str">
        <f t="shared" si="444"/>
        <v>n/a</v>
      </c>
      <c r="EK89" s="36" t="str">
        <f t="shared" si="444"/>
        <v>n/a</v>
      </c>
      <c r="EL89" s="36" t="str">
        <f t="shared" si="444"/>
        <v>n/a</v>
      </c>
      <c r="EM89" s="36" t="str">
        <f t="shared" si="444"/>
        <v>n/a</v>
      </c>
      <c r="EN89" s="36" t="str">
        <f t="shared" si="444"/>
        <v>n/a</v>
      </c>
      <c r="EO89" s="36" t="str">
        <f t="shared" si="444"/>
        <v>n/a</v>
      </c>
      <c r="EP89" s="36" t="str">
        <f t="shared" si="444"/>
        <v>n/a</v>
      </c>
      <c r="EQ89" s="36" t="str">
        <f t="shared" si="444"/>
        <v>n/a</v>
      </c>
      <c r="ER89" s="36" t="str">
        <f t="shared" si="444"/>
        <v>n/a</v>
      </c>
      <c r="ES89" s="36" t="str">
        <f t="shared" si="444"/>
        <v>n/a</v>
      </c>
      <c r="ET89" s="36" t="str">
        <f t="shared" si="444"/>
        <v>n/a</v>
      </c>
      <c r="EU89" s="36" t="str">
        <f t="shared" si="444"/>
        <v>n/a</v>
      </c>
      <c r="EV89" s="36" t="str">
        <f t="shared" si="444"/>
        <v>n/a</v>
      </c>
      <c r="EW89" s="36" t="str">
        <f t="shared" si="444"/>
        <v>n/a</v>
      </c>
      <c r="EX89" s="36" t="str">
        <f t="shared" si="444"/>
        <v>n/a</v>
      </c>
      <c r="EY89" s="36" t="str">
        <f t="shared" si="444"/>
        <v>n/a</v>
      </c>
      <c r="EZ89" s="36" t="str">
        <f t="shared" si="444"/>
        <v>n/a</v>
      </c>
      <c r="FA89" s="36" t="str">
        <f t="shared" si="444"/>
        <v>n/a</v>
      </c>
      <c r="FB89" s="36" t="str">
        <f t="shared" si="444"/>
        <v>n/a</v>
      </c>
      <c r="FC89" s="36" t="str">
        <f t="shared" si="444"/>
        <v>n/a</v>
      </c>
      <c r="FD89" s="36" t="str">
        <f t="shared" ref="FD89:HM89" si="457">IFERROR(FC89*(1+$P89),"n/a")</f>
        <v>n/a</v>
      </c>
      <c r="FE89" s="36" t="str">
        <f t="shared" si="457"/>
        <v>n/a</v>
      </c>
      <c r="FF89" s="36" t="str">
        <f t="shared" si="457"/>
        <v>n/a</v>
      </c>
      <c r="FG89" s="36" t="str">
        <f t="shared" si="457"/>
        <v>n/a</v>
      </c>
      <c r="FH89" s="36" t="str">
        <f t="shared" si="457"/>
        <v>n/a</v>
      </c>
      <c r="FI89" s="36" t="str">
        <f t="shared" si="457"/>
        <v>n/a</v>
      </c>
      <c r="FJ89" s="36" t="str">
        <f t="shared" si="457"/>
        <v>n/a</v>
      </c>
      <c r="FK89" s="36" t="str">
        <f t="shared" si="457"/>
        <v>n/a</v>
      </c>
      <c r="FL89" s="36" t="str">
        <f t="shared" si="457"/>
        <v>n/a</v>
      </c>
      <c r="FM89" s="36" t="str">
        <f t="shared" si="457"/>
        <v>n/a</v>
      </c>
      <c r="FN89" s="36" t="str">
        <f t="shared" si="457"/>
        <v>n/a</v>
      </c>
      <c r="FO89" s="36" t="str">
        <f t="shared" si="457"/>
        <v>n/a</v>
      </c>
      <c r="FP89" s="36" t="str">
        <f t="shared" si="457"/>
        <v>n/a</v>
      </c>
      <c r="FQ89" s="36" t="str">
        <f t="shared" si="457"/>
        <v>n/a</v>
      </c>
      <c r="FR89" s="36" t="str">
        <f t="shared" si="457"/>
        <v>n/a</v>
      </c>
      <c r="FS89" s="36" t="str">
        <f t="shared" si="457"/>
        <v>n/a</v>
      </c>
      <c r="FT89" s="36" t="str">
        <f t="shared" si="457"/>
        <v>n/a</v>
      </c>
      <c r="FU89" s="36" t="str">
        <f t="shared" si="457"/>
        <v>n/a</v>
      </c>
      <c r="FV89" s="36" t="str">
        <f t="shared" si="457"/>
        <v>n/a</v>
      </c>
      <c r="FW89" s="36" t="str">
        <f t="shared" si="457"/>
        <v>n/a</v>
      </c>
      <c r="FX89" s="36" t="str">
        <f t="shared" si="457"/>
        <v>n/a</v>
      </c>
      <c r="FY89" s="36" t="str">
        <f t="shared" si="457"/>
        <v>n/a</v>
      </c>
      <c r="FZ89" s="36" t="str">
        <f t="shared" si="457"/>
        <v>n/a</v>
      </c>
      <c r="GA89" s="36" t="str">
        <f t="shared" si="457"/>
        <v>n/a</v>
      </c>
      <c r="GB89" s="36" t="str">
        <f t="shared" si="457"/>
        <v>n/a</v>
      </c>
      <c r="GC89" s="36" t="str">
        <f t="shared" si="457"/>
        <v>n/a</v>
      </c>
      <c r="GD89" s="36" t="str">
        <f t="shared" si="457"/>
        <v>n/a</v>
      </c>
      <c r="GE89" s="36" t="str">
        <f t="shared" si="457"/>
        <v>n/a</v>
      </c>
      <c r="GF89" s="36" t="str">
        <f t="shared" si="457"/>
        <v>n/a</v>
      </c>
      <c r="GG89" s="36" t="str">
        <f t="shared" si="457"/>
        <v>n/a</v>
      </c>
      <c r="GH89" s="36" t="str">
        <f t="shared" si="457"/>
        <v>n/a</v>
      </c>
      <c r="GI89" s="36" t="str">
        <f t="shared" si="457"/>
        <v>n/a</v>
      </c>
      <c r="GJ89" s="36" t="str">
        <f t="shared" si="457"/>
        <v>n/a</v>
      </c>
      <c r="GK89" s="36" t="str">
        <f t="shared" si="457"/>
        <v>n/a</v>
      </c>
      <c r="GL89" s="36" t="str">
        <f t="shared" si="457"/>
        <v>n/a</v>
      </c>
      <c r="GM89" s="36" t="str">
        <f t="shared" si="457"/>
        <v>n/a</v>
      </c>
      <c r="GN89" s="36" t="str">
        <f t="shared" si="457"/>
        <v>n/a</v>
      </c>
      <c r="GO89" s="36" t="str">
        <f t="shared" si="457"/>
        <v>n/a</v>
      </c>
      <c r="GP89" s="36" t="str">
        <f t="shared" si="457"/>
        <v>n/a</v>
      </c>
      <c r="GQ89" s="36" t="str">
        <f t="shared" si="457"/>
        <v>n/a</v>
      </c>
      <c r="GR89" s="36" t="str">
        <f t="shared" si="457"/>
        <v>n/a</v>
      </c>
      <c r="GS89" s="36" t="str">
        <f t="shared" si="457"/>
        <v>n/a</v>
      </c>
      <c r="GT89" s="36" t="str">
        <f t="shared" si="457"/>
        <v>n/a</v>
      </c>
      <c r="GU89" s="36" t="str">
        <f t="shared" si="457"/>
        <v>n/a</v>
      </c>
      <c r="GV89" s="36" t="str">
        <f t="shared" si="457"/>
        <v>n/a</v>
      </c>
      <c r="GW89" s="36" t="str">
        <f t="shared" si="457"/>
        <v>n/a</v>
      </c>
      <c r="GX89" s="36" t="str">
        <f t="shared" si="457"/>
        <v>n/a</v>
      </c>
      <c r="GY89" s="36" t="str">
        <f t="shared" si="457"/>
        <v>n/a</v>
      </c>
      <c r="GZ89" s="36" t="str">
        <f t="shared" si="457"/>
        <v>n/a</v>
      </c>
      <c r="HA89" s="36" t="str">
        <f t="shared" si="457"/>
        <v>n/a</v>
      </c>
      <c r="HB89" s="36" t="str">
        <f t="shared" si="457"/>
        <v>n/a</v>
      </c>
      <c r="HC89" s="36" t="str">
        <f t="shared" si="457"/>
        <v>n/a</v>
      </c>
      <c r="HD89" s="36" t="str">
        <f t="shared" si="457"/>
        <v>n/a</v>
      </c>
      <c r="HE89" s="36" t="str">
        <f t="shared" si="457"/>
        <v>n/a</v>
      </c>
      <c r="HF89" s="36" t="str">
        <f t="shared" si="457"/>
        <v>n/a</v>
      </c>
      <c r="HG89" s="36" t="str">
        <f t="shared" si="457"/>
        <v>n/a</v>
      </c>
      <c r="HH89" s="36" t="str">
        <f t="shared" si="457"/>
        <v>n/a</v>
      </c>
      <c r="HI89" s="36" t="str">
        <f t="shared" si="457"/>
        <v>n/a</v>
      </c>
      <c r="HJ89" s="36" t="str">
        <f t="shared" si="457"/>
        <v>n/a</v>
      </c>
      <c r="HK89" s="36" t="str">
        <f t="shared" si="457"/>
        <v>n/a</v>
      </c>
      <c r="HL89" s="36" t="str">
        <f t="shared" si="457"/>
        <v>n/a</v>
      </c>
      <c r="HM89" s="36" t="str">
        <f t="shared" si="457"/>
        <v>n/a</v>
      </c>
    </row>
    <row r="90" spans="1:221" x14ac:dyDescent="0.25">
      <c r="A90" s="7" t="s">
        <v>1667</v>
      </c>
      <c r="B90" s="16" t="s">
        <v>708</v>
      </c>
      <c r="C90" s="15">
        <v>175.84100000000001</v>
      </c>
      <c r="D90" s="15">
        <v>35.75</v>
      </c>
      <c r="E90" s="14">
        <f t="shared" si="441"/>
        <v>6286.3157500000007</v>
      </c>
      <c r="F90" s="12">
        <f>IF(OR(G90="n/a",J90="n/a"),0%,E90/SUMIFS(E$13:E$239,G$13:G$239,"&lt;&gt;n/a",$J$13:$J$239,"&lt;&gt;n/a"))</f>
        <v>0</v>
      </c>
      <c r="G90" s="29">
        <v>3.8041958041958042E-2</v>
      </c>
      <c r="H90" s="13" t="str">
        <f t="shared" si="401"/>
        <v>n/a</v>
      </c>
      <c r="I90" s="33" t="str">
        <f t="shared" si="402"/>
        <v>n/a</v>
      </c>
      <c r="J90" s="29" t="s">
        <v>227</v>
      </c>
      <c r="K90" s="13" t="str">
        <f t="shared" si="446"/>
        <v>n/a</v>
      </c>
      <c r="L90" s="29" t="str">
        <f t="shared" si="176"/>
        <v>n/a</v>
      </c>
      <c r="M90" s="29" t="str">
        <f t="shared" si="177"/>
        <v>n/a</v>
      </c>
      <c r="N90" s="29" t="str">
        <f t="shared" si="178"/>
        <v>n/a</v>
      </c>
      <c r="O90" s="29" t="str">
        <f t="shared" si="179"/>
        <v>n/a</v>
      </c>
      <c r="P90" s="1">
        <v>4.0398999999999852E-2</v>
      </c>
      <c r="Q90" s="1" t="str">
        <f t="shared" si="447"/>
        <v>n/a</v>
      </c>
      <c r="R90" s="12" t="str">
        <f t="shared" si="180"/>
        <v>n/a</v>
      </c>
      <c r="S90" s="12">
        <f t="shared" si="181"/>
        <v>0</v>
      </c>
      <c r="T90" s="7"/>
      <c r="U90" s="42">
        <f t="shared" si="448"/>
        <v>-35.75</v>
      </c>
      <c r="V90" s="36" t="str">
        <f t="shared" si="449"/>
        <v>n/a</v>
      </c>
      <c r="W90" s="36" t="str">
        <f t="shared" ref="W90:Z90" si="458">IFERROR(V90*(1+$J90),"n/a")</f>
        <v>n/a</v>
      </c>
      <c r="X90" s="36" t="str">
        <f t="shared" si="458"/>
        <v>n/a</v>
      </c>
      <c r="Y90" s="36" t="str">
        <f t="shared" si="458"/>
        <v>n/a</v>
      </c>
      <c r="Z90" s="36" t="str">
        <f t="shared" si="458"/>
        <v>n/a</v>
      </c>
      <c r="AA90" s="36" t="str">
        <f t="shared" si="183"/>
        <v>n/a</v>
      </c>
      <c r="AB90" s="36" t="str">
        <f t="shared" si="184"/>
        <v>n/a</v>
      </c>
      <c r="AC90" s="36" t="str">
        <f t="shared" si="185"/>
        <v>n/a</v>
      </c>
      <c r="AD90" s="36" t="str">
        <f t="shared" si="186"/>
        <v>n/a</v>
      </c>
      <c r="AE90" s="36" t="str">
        <f t="shared" si="187"/>
        <v>n/a</v>
      </c>
      <c r="AF90" s="36" t="str">
        <f t="shared" ref="AF90:CQ90" si="459">IFERROR(AE90*(1+$P90),"n/a")</f>
        <v>n/a</v>
      </c>
      <c r="AG90" s="36" t="str">
        <f t="shared" si="459"/>
        <v>n/a</v>
      </c>
      <c r="AH90" s="36" t="str">
        <f t="shared" si="459"/>
        <v>n/a</v>
      </c>
      <c r="AI90" s="36" t="str">
        <f t="shared" si="459"/>
        <v>n/a</v>
      </c>
      <c r="AJ90" s="36" t="str">
        <f t="shared" si="459"/>
        <v>n/a</v>
      </c>
      <c r="AK90" s="36" t="str">
        <f t="shared" si="459"/>
        <v>n/a</v>
      </c>
      <c r="AL90" s="36" t="str">
        <f t="shared" si="459"/>
        <v>n/a</v>
      </c>
      <c r="AM90" s="36" t="str">
        <f t="shared" si="459"/>
        <v>n/a</v>
      </c>
      <c r="AN90" s="36" t="str">
        <f t="shared" si="459"/>
        <v>n/a</v>
      </c>
      <c r="AO90" s="36" t="str">
        <f t="shared" si="459"/>
        <v>n/a</v>
      </c>
      <c r="AP90" s="36" t="str">
        <f t="shared" si="459"/>
        <v>n/a</v>
      </c>
      <c r="AQ90" s="36" t="str">
        <f t="shared" si="459"/>
        <v>n/a</v>
      </c>
      <c r="AR90" s="36" t="str">
        <f t="shared" si="459"/>
        <v>n/a</v>
      </c>
      <c r="AS90" s="36" t="str">
        <f t="shared" si="459"/>
        <v>n/a</v>
      </c>
      <c r="AT90" s="36" t="str">
        <f t="shared" si="459"/>
        <v>n/a</v>
      </c>
      <c r="AU90" s="36" t="str">
        <f t="shared" si="459"/>
        <v>n/a</v>
      </c>
      <c r="AV90" s="36" t="str">
        <f t="shared" si="459"/>
        <v>n/a</v>
      </c>
      <c r="AW90" s="36" t="str">
        <f t="shared" si="459"/>
        <v>n/a</v>
      </c>
      <c r="AX90" s="36" t="str">
        <f t="shared" si="459"/>
        <v>n/a</v>
      </c>
      <c r="AY90" s="36" t="str">
        <f t="shared" si="459"/>
        <v>n/a</v>
      </c>
      <c r="AZ90" s="36" t="str">
        <f t="shared" si="459"/>
        <v>n/a</v>
      </c>
      <c r="BA90" s="36" t="str">
        <f t="shared" si="459"/>
        <v>n/a</v>
      </c>
      <c r="BB90" s="36" t="str">
        <f t="shared" si="459"/>
        <v>n/a</v>
      </c>
      <c r="BC90" s="36" t="str">
        <f t="shared" si="459"/>
        <v>n/a</v>
      </c>
      <c r="BD90" s="36" t="str">
        <f t="shared" si="459"/>
        <v>n/a</v>
      </c>
      <c r="BE90" s="36" t="str">
        <f t="shared" si="459"/>
        <v>n/a</v>
      </c>
      <c r="BF90" s="36" t="str">
        <f t="shared" si="459"/>
        <v>n/a</v>
      </c>
      <c r="BG90" s="36" t="str">
        <f t="shared" si="459"/>
        <v>n/a</v>
      </c>
      <c r="BH90" s="36" t="str">
        <f t="shared" si="459"/>
        <v>n/a</v>
      </c>
      <c r="BI90" s="36" t="str">
        <f t="shared" si="459"/>
        <v>n/a</v>
      </c>
      <c r="BJ90" s="36" t="str">
        <f t="shared" si="459"/>
        <v>n/a</v>
      </c>
      <c r="BK90" s="36" t="str">
        <f t="shared" si="459"/>
        <v>n/a</v>
      </c>
      <c r="BL90" s="36" t="str">
        <f t="shared" si="459"/>
        <v>n/a</v>
      </c>
      <c r="BM90" s="36" t="str">
        <f t="shared" si="459"/>
        <v>n/a</v>
      </c>
      <c r="BN90" s="36" t="str">
        <f t="shared" si="459"/>
        <v>n/a</v>
      </c>
      <c r="BO90" s="36" t="str">
        <f t="shared" si="459"/>
        <v>n/a</v>
      </c>
      <c r="BP90" s="36" t="str">
        <f t="shared" si="459"/>
        <v>n/a</v>
      </c>
      <c r="BQ90" s="36" t="str">
        <f t="shared" si="459"/>
        <v>n/a</v>
      </c>
      <c r="BR90" s="36" t="str">
        <f t="shared" si="459"/>
        <v>n/a</v>
      </c>
      <c r="BS90" s="36" t="str">
        <f t="shared" si="459"/>
        <v>n/a</v>
      </c>
      <c r="BT90" s="36" t="str">
        <f t="shared" si="459"/>
        <v>n/a</v>
      </c>
      <c r="BU90" s="36" t="str">
        <f t="shared" si="459"/>
        <v>n/a</v>
      </c>
      <c r="BV90" s="36" t="str">
        <f t="shared" si="459"/>
        <v>n/a</v>
      </c>
      <c r="BW90" s="36" t="str">
        <f t="shared" si="459"/>
        <v>n/a</v>
      </c>
      <c r="BX90" s="36" t="str">
        <f t="shared" si="459"/>
        <v>n/a</v>
      </c>
      <c r="BY90" s="36" t="str">
        <f t="shared" si="459"/>
        <v>n/a</v>
      </c>
      <c r="BZ90" s="36" t="str">
        <f t="shared" si="459"/>
        <v>n/a</v>
      </c>
      <c r="CA90" s="36" t="str">
        <f t="shared" si="459"/>
        <v>n/a</v>
      </c>
      <c r="CB90" s="36" t="str">
        <f t="shared" si="459"/>
        <v>n/a</v>
      </c>
      <c r="CC90" s="36" t="str">
        <f t="shared" si="459"/>
        <v>n/a</v>
      </c>
      <c r="CD90" s="36" t="str">
        <f t="shared" si="459"/>
        <v>n/a</v>
      </c>
      <c r="CE90" s="36" t="str">
        <f t="shared" si="459"/>
        <v>n/a</v>
      </c>
      <c r="CF90" s="36" t="str">
        <f t="shared" si="459"/>
        <v>n/a</v>
      </c>
      <c r="CG90" s="36" t="str">
        <f t="shared" si="459"/>
        <v>n/a</v>
      </c>
      <c r="CH90" s="36" t="str">
        <f t="shared" si="459"/>
        <v>n/a</v>
      </c>
      <c r="CI90" s="36" t="str">
        <f t="shared" si="459"/>
        <v>n/a</v>
      </c>
      <c r="CJ90" s="36" t="str">
        <f t="shared" si="459"/>
        <v>n/a</v>
      </c>
      <c r="CK90" s="36" t="str">
        <f t="shared" si="459"/>
        <v>n/a</v>
      </c>
      <c r="CL90" s="36" t="str">
        <f t="shared" si="459"/>
        <v>n/a</v>
      </c>
      <c r="CM90" s="36" t="str">
        <f t="shared" si="459"/>
        <v>n/a</v>
      </c>
      <c r="CN90" s="36" t="str">
        <f t="shared" si="459"/>
        <v>n/a</v>
      </c>
      <c r="CO90" s="36" t="str">
        <f t="shared" si="459"/>
        <v>n/a</v>
      </c>
      <c r="CP90" s="36" t="str">
        <f t="shared" si="459"/>
        <v>n/a</v>
      </c>
      <c r="CQ90" s="36" t="str">
        <f t="shared" si="459"/>
        <v>n/a</v>
      </c>
      <c r="CR90" s="36" t="str">
        <f t="shared" ref="CR90" si="460">IFERROR(CQ90*(1+$P90),"n/a")</f>
        <v>n/a</v>
      </c>
      <c r="CS90" s="36" t="str">
        <f t="shared" si="444"/>
        <v>n/a</v>
      </c>
      <c r="CT90" s="36" t="str">
        <f t="shared" si="444"/>
        <v>n/a</v>
      </c>
      <c r="CU90" s="36" t="str">
        <f t="shared" si="444"/>
        <v>n/a</v>
      </c>
      <c r="CV90" s="36" t="str">
        <f t="shared" si="444"/>
        <v>n/a</v>
      </c>
      <c r="CW90" s="36" t="str">
        <f t="shared" si="444"/>
        <v>n/a</v>
      </c>
      <c r="CX90" s="36" t="str">
        <f t="shared" si="444"/>
        <v>n/a</v>
      </c>
      <c r="CY90" s="36" t="str">
        <f t="shared" si="444"/>
        <v>n/a</v>
      </c>
      <c r="CZ90" s="36" t="str">
        <f t="shared" si="444"/>
        <v>n/a</v>
      </c>
      <c r="DA90" s="36" t="str">
        <f t="shared" si="444"/>
        <v>n/a</v>
      </c>
      <c r="DB90" s="36" t="str">
        <f t="shared" si="444"/>
        <v>n/a</v>
      </c>
      <c r="DC90" s="36" t="str">
        <f t="shared" si="444"/>
        <v>n/a</v>
      </c>
      <c r="DD90" s="36" t="str">
        <f t="shared" si="444"/>
        <v>n/a</v>
      </c>
      <c r="DE90" s="36" t="str">
        <f t="shared" si="444"/>
        <v>n/a</v>
      </c>
      <c r="DF90" s="36" t="str">
        <f t="shared" si="444"/>
        <v>n/a</v>
      </c>
      <c r="DG90" s="36" t="str">
        <f t="shared" si="444"/>
        <v>n/a</v>
      </c>
      <c r="DH90" s="36" t="str">
        <f t="shared" si="444"/>
        <v>n/a</v>
      </c>
      <c r="DI90" s="36" t="str">
        <f t="shared" si="444"/>
        <v>n/a</v>
      </c>
      <c r="DJ90" s="36" t="str">
        <f t="shared" si="444"/>
        <v>n/a</v>
      </c>
      <c r="DK90" s="36" t="str">
        <f t="shared" si="444"/>
        <v>n/a</v>
      </c>
      <c r="DL90" s="36" t="str">
        <f t="shared" si="444"/>
        <v>n/a</v>
      </c>
      <c r="DM90" s="36" t="str">
        <f t="shared" si="444"/>
        <v>n/a</v>
      </c>
      <c r="DN90" s="36" t="str">
        <f t="shared" si="444"/>
        <v>n/a</v>
      </c>
      <c r="DO90" s="36" t="str">
        <f t="shared" si="444"/>
        <v>n/a</v>
      </c>
      <c r="DP90" s="36" t="str">
        <f t="shared" si="444"/>
        <v>n/a</v>
      </c>
      <c r="DQ90" s="36" t="str">
        <f t="shared" si="444"/>
        <v>n/a</v>
      </c>
      <c r="DR90" s="36" t="str">
        <f t="shared" si="444"/>
        <v>n/a</v>
      </c>
      <c r="DS90" s="36" t="str">
        <f t="shared" si="444"/>
        <v>n/a</v>
      </c>
      <c r="DT90" s="36" t="str">
        <f t="shared" si="444"/>
        <v>n/a</v>
      </c>
      <c r="DU90" s="36" t="str">
        <f t="shared" si="444"/>
        <v>n/a</v>
      </c>
      <c r="DV90" s="36" t="str">
        <f t="shared" si="444"/>
        <v>n/a</v>
      </c>
      <c r="DW90" s="36" t="str">
        <f t="shared" si="444"/>
        <v>n/a</v>
      </c>
      <c r="DX90" s="36" t="str">
        <f t="shared" si="444"/>
        <v>n/a</v>
      </c>
      <c r="DY90" s="36" t="str">
        <f t="shared" si="444"/>
        <v>n/a</v>
      </c>
      <c r="DZ90" s="36" t="str">
        <f t="shared" si="444"/>
        <v>n/a</v>
      </c>
      <c r="EA90" s="36" t="str">
        <f t="shared" si="444"/>
        <v>n/a</v>
      </c>
      <c r="EB90" s="36" t="str">
        <f t="shared" si="444"/>
        <v>n/a</v>
      </c>
      <c r="EC90" s="36" t="str">
        <f t="shared" si="444"/>
        <v>n/a</v>
      </c>
      <c r="ED90" s="36" t="str">
        <f t="shared" si="444"/>
        <v>n/a</v>
      </c>
      <c r="EE90" s="36" t="str">
        <f t="shared" si="444"/>
        <v>n/a</v>
      </c>
      <c r="EF90" s="36" t="str">
        <f t="shared" si="444"/>
        <v>n/a</v>
      </c>
      <c r="EG90" s="36" t="str">
        <f t="shared" si="444"/>
        <v>n/a</v>
      </c>
      <c r="EH90" s="36" t="str">
        <f t="shared" si="444"/>
        <v>n/a</v>
      </c>
      <c r="EI90" s="36" t="str">
        <f t="shared" si="444"/>
        <v>n/a</v>
      </c>
      <c r="EJ90" s="36" t="str">
        <f t="shared" si="444"/>
        <v>n/a</v>
      </c>
      <c r="EK90" s="36" t="str">
        <f t="shared" si="444"/>
        <v>n/a</v>
      </c>
      <c r="EL90" s="36" t="str">
        <f t="shared" si="444"/>
        <v>n/a</v>
      </c>
      <c r="EM90" s="36" t="str">
        <f t="shared" si="444"/>
        <v>n/a</v>
      </c>
      <c r="EN90" s="36" t="str">
        <f t="shared" si="444"/>
        <v>n/a</v>
      </c>
      <c r="EO90" s="36" t="str">
        <f t="shared" si="444"/>
        <v>n/a</v>
      </c>
      <c r="EP90" s="36" t="str">
        <f t="shared" si="444"/>
        <v>n/a</v>
      </c>
      <c r="EQ90" s="36" t="str">
        <f t="shared" si="444"/>
        <v>n/a</v>
      </c>
      <c r="ER90" s="36" t="str">
        <f t="shared" si="444"/>
        <v>n/a</v>
      </c>
      <c r="ES90" s="36" t="str">
        <f t="shared" si="444"/>
        <v>n/a</v>
      </c>
      <c r="ET90" s="36" t="str">
        <f t="shared" si="444"/>
        <v>n/a</v>
      </c>
      <c r="EU90" s="36" t="str">
        <f t="shared" si="444"/>
        <v>n/a</v>
      </c>
      <c r="EV90" s="36" t="str">
        <f t="shared" si="444"/>
        <v>n/a</v>
      </c>
      <c r="EW90" s="36" t="str">
        <f t="shared" si="444"/>
        <v>n/a</v>
      </c>
      <c r="EX90" s="36" t="str">
        <f t="shared" si="444"/>
        <v>n/a</v>
      </c>
      <c r="EY90" s="36" t="str">
        <f t="shared" si="444"/>
        <v>n/a</v>
      </c>
      <c r="EZ90" s="36" t="str">
        <f t="shared" si="444"/>
        <v>n/a</v>
      </c>
      <c r="FA90" s="36" t="str">
        <f t="shared" si="444"/>
        <v>n/a</v>
      </c>
      <c r="FB90" s="36" t="str">
        <f t="shared" si="444"/>
        <v>n/a</v>
      </c>
      <c r="FC90" s="36" t="str">
        <f t="shared" si="444"/>
        <v>n/a</v>
      </c>
      <c r="FD90" s="36" t="str">
        <f t="shared" ref="FD90:HM90" si="461">IFERROR(FC90*(1+$P90),"n/a")</f>
        <v>n/a</v>
      </c>
      <c r="FE90" s="36" t="str">
        <f t="shared" si="461"/>
        <v>n/a</v>
      </c>
      <c r="FF90" s="36" t="str">
        <f t="shared" si="461"/>
        <v>n/a</v>
      </c>
      <c r="FG90" s="36" t="str">
        <f t="shared" si="461"/>
        <v>n/a</v>
      </c>
      <c r="FH90" s="36" t="str">
        <f t="shared" si="461"/>
        <v>n/a</v>
      </c>
      <c r="FI90" s="36" t="str">
        <f t="shared" si="461"/>
        <v>n/a</v>
      </c>
      <c r="FJ90" s="36" t="str">
        <f t="shared" si="461"/>
        <v>n/a</v>
      </c>
      <c r="FK90" s="36" t="str">
        <f t="shared" si="461"/>
        <v>n/a</v>
      </c>
      <c r="FL90" s="36" t="str">
        <f t="shared" si="461"/>
        <v>n/a</v>
      </c>
      <c r="FM90" s="36" t="str">
        <f t="shared" si="461"/>
        <v>n/a</v>
      </c>
      <c r="FN90" s="36" t="str">
        <f t="shared" si="461"/>
        <v>n/a</v>
      </c>
      <c r="FO90" s="36" t="str">
        <f t="shared" si="461"/>
        <v>n/a</v>
      </c>
      <c r="FP90" s="36" t="str">
        <f t="shared" si="461"/>
        <v>n/a</v>
      </c>
      <c r="FQ90" s="36" t="str">
        <f t="shared" si="461"/>
        <v>n/a</v>
      </c>
      <c r="FR90" s="36" t="str">
        <f t="shared" si="461"/>
        <v>n/a</v>
      </c>
      <c r="FS90" s="36" t="str">
        <f t="shared" si="461"/>
        <v>n/a</v>
      </c>
      <c r="FT90" s="36" t="str">
        <f t="shared" si="461"/>
        <v>n/a</v>
      </c>
      <c r="FU90" s="36" t="str">
        <f t="shared" si="461"/>
        <v>n/a</v>
      </c>
      <c r="FV90" s="36" t="str">
        <f t="shared" si="461"/>
        <v>n/a</v>
      </c>
      <c r="FW90" s="36" t="str">
        <f t="shared" si="461"/>
        <v>n/a</v>
      </c>
      <c r="FX90" s="36" t="str">
        <f t="shared" si="461"/>
        <v>n/a</v>
      </c>
      <c r="FY90" s="36" t="str">
        <f t="shared" si="461"/>
        <v>n/a</v>
      </c>
      <c r="FZ90" s="36" t="str">
        <f t="shared" si="461"/>
        <v>n/a</v>
      </c>
      <c r="GA90" s="36" t="str">
        <f t="shared" si="461"/>
        <v>n/a</v>
      </c>
      <c r="GB90" s="36" t="str">
        <f t="shared" si="461"/>
        <v>n/a</v>
      </c>
      <c r="GC90" s="36" t="str">
        <f t="shared" si="461"/>
        <v>n/a</v>
      </c>
      <c r="GD90" s="36" t="str">
        <f t="shared" si="461"/>
        <v>n/a</v>
      </c>
      <c r="GE90" s="36" t="str">
        <f t="shared" si="461"/>
        <v>n/a</v>
      </c>
      <c r="GF90" s="36" t="str">
        <f t="shared" si="461"/>
        <v>n/a</v>
      </c>
      <c r="GG90" s="36" t="str">
        <f t="shared" si="461"/>
        <v>n/a</v>
      </c>
      <c r="GH90" s="36" t="str">
        <f t="shared" si="461"/>
        <v>n/a</v>
      </c>
      <c r="GI90" s="36" t="str">
        <f t="shared" si="461"/>
        <v>n/a</v>
      </c>
      <c r="GJ90" s="36" t="str">
        <f t="shared" si="461"/>
        <v>n/a</v>
      </c>
      <c r="GK90" s="36" t="str">
        <f t="shared" si="461"/>
        <v>n/a</v>
      </c>
      <c r="GL90" s="36" t="str">
        <f t="shared" si="461"/>
        <v>n/a</v>
      </c>
      <c r="GM90" s="36" t="str">
        <f t="shared" si="461"/>
        <v>n/a</v>
      </c>
      <c r="GN90" s="36" t="str">
        <f t="shared" si="461"/>
        <v>n/a</v>
      </c>
      <c r="GO90" s="36" t="str">
        <f t="shared" si="461"/>
        <v>n/a</v>
      </c>
      <c r="GP90" s="36" t="str">
        <f t="shared" si="461"/>
        <v>n/a</v>
      </c>
      <c r="GQ90" s="36" t="str">
        <f t="shared" si="461"/>
        <v>n/a</v>
      </c>
      <c r="GR90" s="36" t="str">
        <f t="shared" si="461"/>
        <v>n/a</v>
      </c>
      <c r="GS90" s="36" t="str">
        <f t="shared" si="461"/>
        <v>n/a</v>
      </c>
      <c r="GT90" s="36" t="str">
        <f t="shared" si="461"/>
        <v>n/a</v>
      </c>
      <c r="GU90" s="36" t="str">
        <f t="shared" si="461"/>
        <v>n/a</v>
      </c>
      <c r="GV90" s="36" t="str">
        <f t="shared" si="461"/>
        <v>n/a</v>
      </c>
      <c r="GW90" s="36" t="str">
        <f t="shared" si="461"/>
        <v>n/a</v>
      </c>
      <c r="GX90" s="36" t="str">
        <f t="shared" si="461"/>
        <v>n/a</v>
      </c>
      <c r="GY90" s="36" t="str">
        <f t="shared" si="461"/>
        <v>n/a</v>
      </c>
      <c r="GZ90" s="36" t="str">
        <f t="shared" si="461"/>
        <v>n/a</v>
      </c>
      <c r="HA90" s="36" t="str">
        <f t="shared" si="461"/>
        <v>n/a</v>
      </c>
      <c r="HB90" s="36" t="str">
        <f t="shared" si="461"/>
        <v>n/a</v>
      </c>
      <c r="HC90" s="36" t="str">
        <f t="shared" si="461"/>
        <v>n/a</v>
      </c>
      <c r="HD90" s="36" t="str">
        <f t="shared" si="461"/>
        <v>n/a</v>
      </c>
      <c r="HE90" s="36" t="str">
        <f t="shared" si="461"/>
        <v>n/a</v>
      </c>
      <c r="HF90" s="36" t="str">
        <f t="shared" si="461"/>
        <v>n/a</v>
      </c>
      <c r="HG90" s="36" t="str">
        <f t="shared" si="461"/>
        <v>n/a</v>
      </c>
      <c r="HH90" s="36" t="str">
        <f t="shared" si="461"/>
        <v>n/a</v>
      </c>
      <c r="HI90" s="36" t="str">
        <f t="shared" si="461"/>
        <v>n/a</v>
      </c>
      <c r="HJ90" s="36" t="str">
        <f t="shared" si="461"/>
        <v>n/a</v>
      </c>
      <c r="HK90" s="36" t="str">
        <f t="shared" si="461"/>
        <v>n/a</v>
      </c>
      <c r="HL90" s="36" t="str">
        <f t="shared" si="461"/>
        <v>n/a</v>
      </c>
      <c r="HM90" s="36" t="str">
        <f t="shared" si="461"/>
        <v>n/a</v>
      </c>
    </row>
    <row r="91" spans="1:221" x14ac:dyDescent="0.25">
      <c r="A91" s="7" t="s">
        <v>1169</v>
      </c>
      <c r="B91" s="16" t="s">
        <v>1170</v>
      </c>
      <c r="C91" s="15">
        <v>51.756999999999998</v>
      </c>
      <c r="D91" s="15">
        <v>21.28</v>
      </c>
      <c r="E91" s="14">
        <f t="shared" si="441"/>
        <v>1101.38896</v>
      </c>
      <c r="F91" s="12">
        <f>IF(OR(G91="n/a",J91="n/a"),0%,E91/SUMIFS(E$13:E$239,G$13:G$239,"&lt;&gt;n/a",$J$13:$J$239,"&lt;&gt;n/a"))</f>
        <v>0</v>
      </c>
      <c r="G91" s="29" t="s">
        <v>227</v>
      </c>
      <c r="H91" s="13" t="str">
        <f t="shared" si="401"/>
        <v>n/a</v>
      </c>
      <c r="I91" s="33" t="str">
        <f t="shared" si="402"/>
        <v>n/a</v>
      </c>
      <c r="J91" s="29">
        <v>0.21940000000000001</v>
      </c>
      <c r="K91" s="13">
        <f t="shared" si="446"/>
        <v>0.18956649999999997</v>
      </c>
      <c r="L91" s="29">
        <f t="shared" ref="L91:L154" si="462">IF(J91="n/a","n/a",K91-($J91-$P91)/6)</f>
        <v>0.15973299999999996</v>
      </c>
      <c r="M91" s="29">
        <f t="shared" ref="M91:M154" si="463">IF(J91="n/a","n/a",L91-($J91-$P91)/6)</f>
        <v>0.12989949999999995</v>
      </c>
      <c r="N91" s="29">
        <f t="shared" ref="N91:N154" si="464">IF(J91="n/a","n/a",M91-($J91-$P91)/6)</f>
        <v>0.10006599999999992</v>
      </c>
      <c r="O91" s="29">
        <f t="shared" ref="O91:O154" si="465">IF(J91="n/a","n/a",N91-($J91-$P91)/6)</f>
        <v>7.0232499999999892E-2</v>
      </c>
      <c r="P91" s="1">
        <v>4.0398999999999852E-2</v>
      </c>
      <c r="Q91" s="1" t="str">
        <f t="shared" si="447"/>
        <v>n/a</v>
      </c>
      <c r="R91" s="12" t="str">
        <f t="shared" ref="R91:R154" si="466">IF(OR(G91="n/a",J91="n/a"),"n/a",$F91*Q91)</f>
        <v>n/a</v>
      </c>
      <c r="S91" s="12">
        <f t="shared" ref="S91:S154" si="467">IF(R91&lt;&gt;0,F91,0)</f>
        <v>0</v>
      </c>
      <c r="T91" s="7"/>
      <c r="U91" s="42">
        <f t="shared" si="448"/>
        <v>-21.28</v>
      </c>
      <c r="V91" s="36" t="str">
        <f t="shared" si="449"/>
        <v>n/a</v>
      </c>
      <c r="W91" s="36" t="str">
        <f t="shared" ref="W91:Z91" si="468">IFERROR(V91*(1+$J91),"n/a")</f>
        <v>n/a</v>
      </c>
      <c r="X91" s="36" t="str">
        <f t="shared" si="468"/>
        <v>n/a</v>
      </c>
      <c r="Y91" s="36" t="str">
        <f t="shared" si="468"/>
        <v>n/a</v>
      </c>
      <c r="Z91" s="36" t="str">
        <f t="shared" si="468"/>
        <v>n/a</v>
      </c>
      <c r="AA91" s="36" t="str">
        <f t="shared" ref="AA91:AA154" si="469">IFERROR(Z91*(1+K91),"n/a")</f>
        <v>n/a</v>
      </c>
      <c r="AB91" s="36" t="str">
        <f t="shared" ref="AB91:AB154" si="470">IFERROR(AA91*(1+L91),"n/a")</f>
        <v>n/a</v>
      </c>
      <c r="AC91" s="36" t="str">
        <f t="shared" ref="AC91:AC154" si="471">IFERROR(AB91*(1+M91),"n/a")</f>
        <v>n/a</v>
      </c>
      <c r="AD91" s="36" t="str">
        <f t="shared" ref="AD91:AD154" si="472">IFERROR(AC91*(1+N91),"n/a")</f>
        <v>n/a</v>
      </c>
      <c r="AE91" s="36" t="str">
        <f t="shared" ref="AE91:AE154" si="473">IFERROR(AD91*(1+O91),"n/a")</f>
        <v>n/a</v>
      </c>
      <c r="AF91" s="36" t="str">
        <f t="shared" ref="AF91:CQ91" si="474">IFERROR(AE91*(1+$P91),"n/a")</f>
        <v>n/a</v>
      </c>
      <c r="AG91" s="36" t="str">
        <f t="shared" si="474"/>
        <v>n/a</v>
      </c>
      <c r="AH91" s="36" t="str">
        <f t="shared" si="474"/>
        <v>n/a</v>
      </c>
      <c r="AI91" s="36" t="str">
        <f t="shared" si="474"/>
        <v>n/a</v>
      </c>
      <c r="AJ91" s="36" t="str">
        <f t="shared" si="474"/>
        <v>n/a</v>
      </c>
      <c r="AK91" s="36" t="str">
        <f t="shared" si="474"/>
        <v>n/a</v>
      </c>
      <c r="AL91" s="36" t="str">
        <f t="shared" si="474"/>
        <v>n/a</v>
      </c>
      <c r="AM91" s="36" t="str">
        <f t="shared" si="474"/>
        <v>n/a</v>
      </c>
      <c r="AN91" s="36" t="str">
        <f t="shared" si="474"/>
        <v>n/a</v>
      </c>
      <c r="AO91" s="36" t="str">
        <f t="shared" si="474"/>
        <v>n/a</v>
      </c>
      <c r="AP91" s="36" t="str">
        <f t="shared" si="474"/>
        <v>n/a</v>
      </c>
      <c r="AQ91" s="36" t="str">
        <f t="shared" si="474"/>
        <v>n/a</v>
      </c>
      <c r="AR91" s="36" t="str">
        <f t="shared" si="474"/>
        <v>n/a</v>
      </c>
      <c r="AS91" s="36" t="str">
        <f t="shared" si="474"/>
        <v>n/a</v>
      </c>
      <c r="AT91" s="36" t="str">
        <f t="shared" si="474"/>
        <v>n/a</v>
      </c>
      <c r="AU91" s="36" t="str">
        <f t="shared" si="474"/>
        <v>n/a</v>
      </c>
      <c r="AV91" s="36" t="str">
        <f t="shared" si="474"/>
        <v>n/a</v>
      </c>
      <c r="AW91" s="36" t="str">
        <f t="shared" si="474"/>
        <v>n/a</v>
      </c>
      <c r="AX91" s="36" t="str">
        <f t="shared" si="474"/>
        <v>n/a</v>
      </c>
      <c r="AY91" s="36" t="str">
        <f t="shared" si="474"/>
        <v>n/a</v>
      </c>
      <c r="AZ91" s="36" t="str">
        <f t="shared" si="474"/>
        <v>n/a</v>
      </c>
      <c r="BA91" s="36" t="str">
        <f t="shared" si="474"/>
        <v>n/a</v>
      </c>
      <c r="BB91" s="36" t="str">
        <f t="shared" si="474"/>
        <v>n/a</v>
      </c>
      <c r="BC91" s="36" t="str">
        <f t="shared" si="474"/>
        <v>n/a</v>
      </c>
      <c r="BD91" s="36" t="str">
        <f t="shared" si="474"/>
        <v>n/a</v>
      </c>
      <c r="BE91" s="36" t="str">
        <f t="shared" si="474"/>
        <v>n/a</v>
      </c>
      <c r="BF91" s="36" t="str">
        <f t="shared" si="474"/>
        <v>n/a</v>
      </c>
      <c r="BG91" s="36" t="str">
        <f t="shared" si="474"/>
        <v>n/a</v>
      </c>
      <c r="BH91" s="36" t="str">
        <f t="shared" si="474"/>
        <v>n/a</v>
      </c>
      <c r="BI91" s="36" t="str">
        <f t="shared" si="474"/>
        <v>n/a</v>
      </c>
      <c r="BJ91" s="36" t="str">
        <f t="shared" si="474"/>
        <v>n/a</v>
      </c>
      <c r="BK91" s="36" t="str">
        <f t="shared" si="474"/>
        <v>n/a</v>
      </c>
      <c r="BL91" s="36" t="str">
        <f t="shared" si="474"/>
        <v>n/a</v>
      </c>
      <c r="BM91" s="36" t="str">
        <f t="shared" si="474"/>
        <v>n/a</v>
      </c>
      <c r="BN91" s="36" t="str">
        <f t="shared" si="474"/>
        <v>n/a</v>
      </c>
      <c r="BO91" s="36" t="str">
        <f t="shared" si="474"/>
        <v>n/a</v>
      </c>
      <c r="BP91" s="36" t="str">
        <f t="shared" si="474"/>
        <v>n/a</v>
      </c>
      <c r="BQ91" s="36" t="str">
        <f t="shared" si="474"/>
        <v>n/a</v>
      </c>
      <c r="BR91" s="36" t="str">
        <f t="shared" si="474"/>
        <v>n/a</v>
      </c>
      <c r="BS91" s="36" t="str">
        <f t="shared" si="474"/>
        <v>n/a</v>
      </c>
      <c r="BT91" s="36" t="str">
        <f t="shared" si="474"/>
        <v>n/a</v>
      </c>
      <c r="BU91" s="36" t="str">
        <f t="shared" si="474"/>
        <v>n/a</v>
      </c>
      <c r="BV91" s="36" t="str">
        <f t="shared" si="474"/>
        <v>n/a</v>
      </c>
      <c r="BW91" s="36" t="str">
        <f t="shared" si="474"/>
        <v>n/a</v>
      </c>
      <c r="BX91" s="36" t="str">
        <f t="shared" si="474"/>
        <v>n/a</v>
      </c>
      <c r="BY91" s="36" t="str">
        <f t="shared" si="474"/>
        <v>n/a</v>
      </c>
      <c r="BZ91" s="36" t="str">
        <f t="shared" si="474"/>
        <v>n/a</v>
      </c>
      <c r="CA91" s="36" t="str">
        <f t="shared" si="474"/>
        <v>n/a</v>
      </c>
      <c r="CB91" s="36" t="str">
        <f t="shared" si="474"/>
        <v>n/a</v>
      </c>
      <c r="CC91" s="36" t="str">
        <f t="shared" si="474"/>
        <v>n/a</v>
      </c>
      <c r="CD91" s="36" t="str">
        <f t="shared" si="474"/>
        <v>n/a</v>
      </c>
      <c r="CE91" s="36" t="str">
        <f t="shared" si="474"/>
        <v>n/a</v>
      </c>
      <c r="CF91" s="36" t="str">
        <f t="shared" si="474"/>
        <v>n/a</v>
      </c>
      <c r="CG91" s="36" t="str">
        <f t="shared" si="474"/>
        <v>n/a</v>
      </c>
      <c r="CH91" s="36" t="str">
        <f t="shared" si="474"/>
        <v>n/a</v>
      </c>
      <c r="CI91" s="36" t="str">
        <f t="shared" si="474"/>
        <v>n/a</v>
      </c>
      <c r="CJ91" s="36" t="str">
        <f t="shared" si="474"/>
        <v>n/a</v>
      </c>
      <c r="CK91" s="36" t="str">
        <f t="shared" si="474"/>
        <v>n/a</v>
      </c>
      <c r="CL91" s="36" t="str">
        <f t="shared" si="474"/>
        <v>n/a</v>
      </c>
      <c r="CM91" s="36" t="str">
        <f t="shared" si="474"/>
        <v>n/a</v>
      </c>
      <c r="CN91" s="36" t="str">
        <f t="shared" si="474"/>
        <v>n/a</v>
      </c>
      <c r="CO91" s="36" t="str">
        <f t="shared" si="474"/>
        <v>n/a</v>
      </c>
      <c r="CP91" s="36" t="str">
        <f t="shared" si="474"/>
        <v>n/a</v>
      </c>
      <c r="CQ91" s="36" t="str">
        <f t="shared" si="474"/>
        <v>n/a</v>
      </c>
      <c r="CR91" s="36" t="str">
        <f t="shared" ref="CR91" si="475">IFERROR(CQ91*(1+$P91),"n/a")</f>
        <v>n/a</v>
      </c>
      <c r="CS91" s="36" t="str">
        <f t="shared" si="444"/>
        <v>n/a</v>
      </c>
      <c r="CT91" s="36" t="str">
        <f t="shared" si="444"/>
        <v>n/a</v>
      </c>
      <c r="CU91" s="36" t="str">
        <f t="shared" ref="CU91:FF91" si="476">IFERROR(CT91*(1+$P91),"n/a")</f>
        <v>n/a</v>
      </c>
      <c r="CV91" s="36" t="str">
        <f t="shared" si="476"/>
        <v>n/a</v>
      </c>
      <c r="CW91" s="36" t="str">
        <f t="shared" si="476"/>
        <v>n/a</v>
      </c>
      <c r="CX91" s="36" t="str">
        <f t="shared" si="476"/>
        <v>n/a</v>
      </c>
      <c r="CY91" s="36" t="str">
        <f t="shared" si="476"/>
        <v>n/a</v>
      </c>
      <c r="CZ91" s="36" t="str">
        <f t="shared" si="476"/>
        <v>n/a</v>
      </c>
      <c r="DA91" s="36" t="str">
        <f t="shared" si="476"/>
        <v>n/a</v>
      </c>
      <c r="DB91" s="36" t="str">
        <f t="shared" si="476"/>
        <v>n/a</v>
      </c>
      <c r="DC91" s="36" t="str">
        <f t="shared" si="476"/>
        <v>n/a</v>
      </c>
      <c r="DD91" s="36" t="str">
        <f t="shared" si="476"/>
        <v>n/a</v>
      </c>
      <c r="DE91" s="36" t="str">
        <f t="shared" si="476"/>
        <v>n/a</v>
      </c>
      <c r="DF91" s="36" t="str">
        <f t="shared" si="476"/>
        <v>n/a</v>
      </c>
      <c r="DG91" s="36" t="str">
        <f t="shared" si="476"/>
        <v>n/a</v>
      </c>
      <c r="DH91" s="36" t="str">
        <f t="shared" si="476"/>
        <v>n/a</v>
      </c>
      <c r="DI91" s="36" t="str">
        <f t="shared" si="476"/>
        <v>n/a</v>
      </c>
      <c r="DJ91" s="36" t="str">
        <f t="shared" si="476"/>
        <v>n/a</v>
      </c>
      <c r="DK91" s="36" t="str">
        <f t="shared" si="476"/>
        <v>n/a</v>
      </c>
      <c r="DL91" s="36" t="str">
        <f t="shared" si="476"/>
        <v>n/a</v>
      </c>
      <c r="DM91" s="36" t="str">
        <f t="shared" si="476"/>
        <v>n/a</v>
      </c>
      <c r="DN91" s="36" t="str">
        <f t="shared" si="476"/>
        <v>n/a</v>
      </c>
      <c r="DO91" s="36" t="str">
        <f t="shared" si="476"/>
        <v>n/a</v>
      </c>
      <c r="DP91" s="36" t="str">
        <f t="shared" si="476"/>
        <v>n/a</v>
      </c>
      <c r="DQ91" s="36" t="str">
        <f t="shared" si="476"/>
        <v>n/a</v>
      </c>
      <c r="DR91" s="36" t="str">
        <f t="shared" si="476"/>
        <v>n/a</v>
      </c>
      <c r="DS91" s="36" t="str">
        <f t="shared" si="476"/>
        <v>n/a</v>
      </c>
      <c r="DT91" s="36" t="str">
        <f t="shared" si="476"/>
        <v>n/a</v>
      </c>
      <c r="DU91" s="36" t="str">
        <f t="shared" si="476"/>
        <v>n/a</v>
      </c>
      <c r="DV91" s="36" t="str">
        <f t="shared" si="476"/>
        <v>n/a</v>
      </c>
      <c r="DW91" s="36" t="str">
        <f t="shared" si="476"/>
        <v>n/a</v>
      </c>
      <c r="DX91" s="36" t="str">
        <f t="shared" si="476"/>
        <v>n/a</v>
      </c>
      <c r="DY91" s="36" t="str">
        <f t="shared" si="476"/>
        <v>n/a</v>
      </c>
      <c r="DZ91" s="36" t="str">
        <f t="shared" si="476"/>
        <v>n/a</v>
      </c>
      <c r="EA91" s="36" t="str">
        <f t="shared" si="476"/>
        <v>n/a</v>
      </c>
      <c r="EB91" s="36" t="str">
        <f t="shared" si="476"/>
        <v>n/a</v>
      </c>
      <c r="EC91" s="36" t="str">
        <f t="shared" si="476"/>
        <v>n/a</v>
      </c>
      <c r="ED91" s="36" t="str">
        <f t="shared" si="476"/>
        <v>n/a</v>
      </c>
      <c r="EE91" s="36" t="str">
        <f t="shared" si="476"/>
        <v>n/a</v>
      </c>
      <c r="EF91" s="36" t="str">
        <f t="shared" si="476"/>
        <v>n/a</v>
      </c>
      <c r="EG91" s="36" t="str">
        <f t="shared" si="476"/>
        <v>n/a</v>
      </c>
      <c r="EH91" s="36" t="str">
        <f t="shared" si="476"/>
        <v>n/a</v>
      </c>
      <c r="EI91" s="36" t="str">
        <f t="shared" si="476"/>
        <v>n/a</v>
      </c>
      <c r="EJ91" s="36" t="str">
        <f t="shared" si="476"/>
        <v>n/a</v>
      </c>
      <c r="EK91" s="36" t="str">
        <f t="shared" si="476"/>
        <v>n/a</v>
      </c>
      <c r="EL91" s="36" t="str">
        <f t="shared" si="476"/>
        <v>n/a</v>
      </c>
      <c r="EM91" s="36" t="str">
        <f t="shared" si="476"/>
        <v>n/a</v>
      </c>
      <c r="EN91" s="36" t="str">
        <f t="shared" si="476"/>
        <v>n/a</v>
      </c>
      <c r="EO91" s="36" t="str">
        <f t="shared" si="476"/>
        <v>n/a</v>
      </c>
      <c r="EP91" s="36" t="str">
        <f t="shared" si="476"/>
        <v>n/a</v>
      </c>
      <c r="EQ91" s="36" t="str">
        <f t="shared" si="476"/>
        <v>n/a</v>
      </c>
      <c r="ER91" s="36" t="str">
        <f t="shared" si="476"/>
        <v>n/a</v>
      </c>
      <c r="ES91" s="36" t="str">
        <f t="shared" si="476"/>
        <v>n/a</v>
      </c>
      <c r="ET91" s="36" t="str">
        <f t="shared" si="476"/>
        <v>n/a</v>
      </c>
      <c r="EU91" s="36" t="str">
        <f t="shared" si="476"/>
        <v>n/a</v>
      </c>
      <c r="EV91" s="36" t="str">
        <f t="shared" si="476"/>
        <v>n/a</v>
      </c>
      <c r="EW91" s="36" t="str">
        <f t="shared" si="476"/>
        <v>n/a</v>
      </c>
      <c r="EX91" s="36" t="str">
        <f t="shared" si="476"/>
        <v>n/a</v>
      </c>
      <c r="EY91" s="36" t="str">
        <f t="shared" si="476"/>
        <v>n/a</v>
      </c>
      <c r="EZ91" s="36" t="str">
        <f t="shared" si="476"/>
        <v>n/a</v>
      </c>
      <c r="FA91" s="36" t="str">
        <f t="shared" si="476"/>
        <v>n/a</v>
      </c>
      <c r="FB91" s="36" t="str">
        <f t="shared" si="476"/>
        <v>n/a</v>
      </c>
      <c r="FC91" s="36" t="str">
        <f t="shared" si="476"/>
        <v>n/a</v>
      </c>
      <c r="FD91" s="36" t="str">
        <f t="shared" si="476"/>
        <v>n/a</v>
      </c>
      <c r="FE91" s="36" t="str">
        <f t="shared" si="476"/>
        <v>n/a</v>
      </c>
      <c r="FF91" s="36" t="str">
        <f t="shared" si="476"/>
        <v>n/a</v>
      </c>
      <c r="FG91" s="36" t="str">
        <f t="shared" ref="FG91:HM91" si="477">IFERROR(FF91*(1+$P91),"n/a")</f>
        <v>n/a</v>
      </c>
      <c r="FH91" s="36" t="str">
        <f t="shared" si="477"/>
        <v>n/a</v>
      </c>
      <c r="FI91" s="36" t="str">
        <f t="shared" si="477"/>
        <v>n/a</v>
      </c>
      <c r="FJ91" s="36" t="str">
        <f t="shared" si="477"/>
        <v>n/a</v>
      </c>
      <c r="FK91" s="36" t="str">
        <f t="shared" si="477"/>
        <v>n/a</v>
      </c>
      <c r="FL91" s="36" t="str">
        <f t="shared" si="477"/>
        <v>n/a</v>
      </c>
      <c r="FM91" s="36" t="str">
        <f t="shared" si="477"/>
        <v>n/a</v>
      </c>
      <c r="FN91" s="36" t="str">
        <f t="shared" si="477"/>
        <v>n/a</v>
      </c>
      <c r="FO91" s="36" t="str">
        <f t="shared" si="477"/>
        <v>n/a</v>
      </c>
      <c r="FP91" s="36" t="str">
        <f t="shared" si="477"/>
        <v>n/a</v>
      </c>
      <c r="FQ91" s="36" t="str">
        <f t="shared" si="477"/>
        <v>n/a</v>
      </c>
      <c r="FR91" s="36" t="str">
        <f t="shared" si="477"/>
        <v>n/a</v>
      </c>
      <c r="FS91" s="36" t="str">
        <f t="shared" si="477"/>
        <v>n/a</v>
      </c>
      <c r="FT91" s="36" t="str">
        <f t="shared" si="477"/>
        <v>n/a</v>
      </c>
      <c r="FU91" s="36" t="str">
        <f t="shared" si="477"/>
        <v>n/a</v>
      </c>
      <c r="FV91" s="36" t="str">
        <f t="shared" si="477"/>
        <v>n/a</v>
      </c>
      <c r="FW91" s="36" t="str">
        <f t="shared" si="477"/>
        <v>n/a</v>
      </c>
      <c r="FX91" s="36" t="str">
        <f t="shared" si="477"/>
        <v>n/a</v>
      </c>
      <c r="FY91" s="36" t="str">
        <f t="shared" si="477"/>
        <v>n/a</v>
      </c>
      <c r="FZ91" s="36" t="str">
        <f t="shared" si="477"/>
        <v>n/a</v>
      </c>
      <c r="GA91" s="36" t="str">
        <f t="shared" si="477"/>
        <v>n/a</v>
      </c>
      <c r="GB91" s="36" t="str">
        <f t="shared" si="477"/>
        <v>n/a</v>
      </c>
      <c r="GC91" s="36" t="str">
        <f t="shared" si="477"/>
        <v>n/a</v>
      </c>
      <c r="GD91" s="36" t="str">
        <f t="shared" si="477"/>
        <v>n/a</v>
      </c>
      <c r="GE91" s="36" t="str">
        <f t="shared" si="477"/>
        <v>n/a</v>
      </c>
      <c r="GF91" s="36" t="str">
        <f t="shared" si="477"/>
        <v>n/a</v>
      </c>
      <c r="GG91" s="36" t="str">
        <f t="shared" si="477"/>
        <v>n/a</v>
      </c>
      <c r="GH91" s="36" t="str">
        <f t="shared" si="477"/>
        <v>n/a</v>
      </c>
      <c r="GI91" s="36" t="str">
        <f t="shared" si="477"/>
        <v>n/a</v>
      </c>
      <c r="GJ91" s="36" t="str">
        <f t="shared" si="477"/>
        <v>n/a</v>
      </c>
      <c r="GK91" s="36" t="str">
        <f t="shared" si="477"/>
        <v>n/a</v>
      </c>
      <c r="GL91" s="36" t="str">
        <f t="shared" si="477"/>
        <v>n/a</v>
      </c>
      <c r="GM91" s="36" t="str">
        <f t="shared" si="477"/>
        <v>n/a</v>
      </c>
      <c r="GN91" s="36" t="str">
        <f t="shared" si="477"/>
        <v>n/a</v>
      </c>
      <c r="GO91" s="36" t="str">
        <f t="shared" si="477"/>
        <v>n/a</v>
      </c>
      <c r="GP91" s="36" t="str">
        <f t="shared" si="477"/>
        <v>n/a</v>
      </c>
      <c r="GQ91" s="36" t="str">
        <f t="shared" si="477"/>
        <v>n/a</v>
      </c>
      <c r="GR91" s="36" t="str">
        <f t="shared" si="477"/>
        <v>n/a</v>
      </c>
      <c r="GS91" s="36" t="str">
        <f t="shared" si="477"/>
        <v>n/a</v>
      </c>
      <c r="GT91" s="36" t="str">
        <f t="shared" si="477"/>
        <v>n/a</v>
      </c>
      <c r="GU91" s="36" t="str">
        <f t="shared" si="477"/>
        <v>n/a</v>
      </c>
      <c r="GV91" s="36" t="str">
        <f t="shared" si="477"/>
        <v>n/a</v>
      </c>
      <c r="GW91" s="36" t="str">
        <f t="shared" si="477"/>
        <v>n/a</v>
      </c>
      <c r="GX91" s="36" t="str">
        <f t="shared" si="477"/>
        <v>n/a</v>
      </c>
      <c r="GY91" s="36" t="str">
        <f t="shared" si="477"/>
        <v>n/a</v>
      </c>
      <c r="GZ91" s="36" t="str">
        <f t="shared" si="477"/>
        <v>n/a</v>
      </c>
      <c r="HA91" s="36" t="str">
        <f t="shared" si="477"/>
        <v>n/a</v>
      </c>
      <c r="HB91" s="36" t="str">
        <f t="shared" si="477"/>
        <v>n/a</v>
      </c>
      <c r="HC91" s="36" t="str">
        <f t="shared" si="477"/>
        <v>n/a</v>
      </c>
      <c r="HD91" s="36" t="str">
        <f t="shared" si="477"/>
        <v>n/a</v>
      </c>
      <c r="HE91" s="36" t="str">
        <f t="shared" si="477"/>
        <v>n/a</v>
      </c>
      <c r="HF91" s="36" t="str">
        <f t="shared" si="477"/>
        <v>n/a</v>
      </c>
      <c r="HG91" s="36" t="str">
        <f t="shared" si="477"/>
        <v>n/a</v>
      </c>
      <c r="HH91" s="36" t="str">
        <f t="shared" si="477"/>
        <v>n/a</v>
      </c>
      <c r="HI91" s="36" t="str">
        <f t="shared" si="477"/>
        <v>n/a</v>
      </c>
      <c r="HJ91" s="36" t="str">
        <f t="shared" si="477"/>
        <v>n/a</v>
      </c>
      <c r="HK91" s="36" t="str">
        <f t="shared" si="477"/>
        <v>n/a</v>
      </c>
      <c r="HL91" s="36" t="str">
        <f t="shared" si="477"/>
        <v>n/a</v>
      </c>
      <c r="HM91" s="36" t="str">
        <f t="shared" si="477"/>
        <v>n/a</v>
      </c>
    </row>
    <row r="92" spans="1:221" x14ac:dyDescent="0.25">
      <c r="A92" s="7" t="s">
        <v>1034</v>
      </c>
      <c r="B92" s="16" t="s">
        <v>1033</v>
      </c>
      <c r="C92" s="15">
        <v>773.06600000000003</v>
      </c>
      <c r="D92" s="15">
        <v>10.48</v>
      </c>
      <c r="E92" s="14">
        <f t="shared" si="441"/>
        <v>8101.7316800000008</v>
      </c>
      <c r="F92" s="12">
        <f>IF(OR(G92="n/a",J92="n/a"),0%,E92/SUMIFS(E$13:E$239,G$13:G$239,"&lt;&gt;n/a",$J$13:$J$239,"&lt;&gt;n/a"))</f>
        <v>4.3566559608953634E-3</v>
      </c>
      <c r="G92" s="29">
        <v>3.4351145038167934E-2</v>
      </c>
      <c r="H92" s="13">
        <f t="shared" si="401"/>
        <v>3.3050954198473273E-2</v>
      </c>
      <c r="I92" s="33">
        <f t="shared" si="402"/>
        <v>0.3463739999999999</v>
      </c>
      <c r="J92" s="29">
        <v>-7.5700000000000003E-2</v>
      </c>
      <c r="K92" s="13">
        <f t="shared" si="446"/>
        <v>-5.6350166666666694E-2</v>
      </c>
      <c r="L92" s="29">
        <f t="shared" si="462"/>
        <v>-3.7000333333333385E-2</v>
      </c>
      <c r="M92" s="29">
        <f t="shared" si="463"/>
        <v>-1.7650500000000076E-2</v>
      </c>
      <c r="N92" s="29">
        <f t="shared" si="464"/>
        <v>1.6993333333332333E-3</v>
      </c>
      <c r="O92" s="29">
        <f t="shared" si="465"/>
        <v>2.1049166666666543E-2</v>
      </c>
      <c r="P92" s="1">
        <v>4.0398999999999852E-2</v>
      </c>
      <c r="Q92" s="1">
        <f t="shared" si="447"/>
        <v>5.4406906425068513E-2</v>
      </c>
      <c r="R92" s="12">
        <f t="shared" si="466"/>
        <v>2.3703217319065098E-4</v>
      </c>
      <c r="S92" s="12">
        <f t="shared" si="467"/>
        <v>4.3566559608953634E-3</v>
      </c>
      <c r="T92" s="7"/>
      <c r="U92" s="42">
        <f t="shared" si="448"/>
        <v>-10.48</v>
      </c>
      <c r="V92" s="36">
        <f t="shared" si="449"/>
        <v>0.32015348819999989</v>
      </c>
      <c r="W92" s="36">
        <f t="shared" ref="W92:Z92" si="478">IFERROR(V92*(1+$J92),"n/a")</f>
        <v>0.2959178691432599</v>
      </c>
      <c r="X92" s="36">
        <f t="shared" si="478"/>
        <v>0.27351688644911515</v>
      </c>
      <c r="Y92" s="36">
        <f t="shared" si="478"/>
        <v>0.25281165814491713</v>
      </c>
      <c r="Z92" s="36">
        <f t="shared" si="478"/>
        <v>0.23367381562334691</v>
      </c>
      <c r="AA92" s="36">
        <f t="shared" si="469"/>
        <v>0.22050625716733538</v>
      </c>
      <c r="AB92" s="36">
        <f t="shared" si="470"/>
        <v>0.21234745215005824</v>
      </c>
      <c r="AC92" s="36">
        <f t="shared" si="471"/>
        <v>0.20859941344588362</v>
      </c>
      <c r="AD92" s="36">
        <f t="shared" si="472"/>
        <v>0.20895389338246598</v>
      </c>
      <c r="AE92" s="36">
        <f t="shared" si="473"/>
        <v>0.21335219870992239</v>
      </c>
      <c r="AF92" s="36">
        <f t="shared" ref="AF92:CQ92" si="479">IFERROR(AE92*(1+$P92),"n/a")</f>
        <v>0.22197141418560451</v>
      </c>
      <c r="AG92" s="36">
        <f t="shared" si="479"/>
        <v>0.23093883734728871</v>
      </c>
      <c r="AH92" s="36">
        <f t="shared" si="479"/>
        <v>0.2402685354372818</v>
      </c>
      <c r="AI92" s="36">
        <f t="shared" si="479"/>
        <v>0.24997514400041251</v>
      </c>
      <c r="AJ92" s="36">
        <f t="shared" si="479"/>
        <v>0.26007388984288515</v>
      </c>
      <c r="AK92" s="36">
        <f t="shared" si="479"/>
        <v>0.27058061491864782</v>
      </c>
      <c r="AL92" s="36">
        <f t="shared" si="479"/>
        <v>0.28151180118074626</v>
      </c>
      <c r="AM92" s="36">
        <f t="shared" si="479"/>
        <v>0.29288459643664716</v>
      </c>
      <c r="AN92" s="36">
        <f t="shared" si="479"/>
        <v>0.30471684124809123</v>
      </c>
      <c r="AO92" s="36">
        <f t="shared" si="479"/>
        <v>0.31702709691767283</v>
      </c>
      <c r="AP92" s="36">
        <f t="shared" si="479"/>
        <v>0.32983467460604987</v>
      </c>
      <c r="AQ92" s="36">
        <f t="shared" si="479"/>
        <v>0.34315966562545963</v>
      </c>
      <c r="AR92" s="36">
        <f t="shared" si="479"/>
        <v>0.35702297295706253</v>
      </c>
      <c r="AS92" s="36">
        <f t="shared" si="479"/>
        <v>0.37144634404155485</v>
      </c>
      <c r="AT92" s="36">
        <f t="shared" si="479"/>
        <v>0.38645240489448957</v>
      </c>
      <c r="AU92" s="36">
        <f t="shared" si="479"/>
        <v>0.402064695599822</v>
      </c>
      <c r="AV92" s="36">
        <f t="shared" si="479"/>
        <v>0.41830770723735916</v>
      </c>
      <c r="AW92" s="36">
        <f t="shared" si="479"/>
        <v>0.43520692030204117</v>
      </c>
      <c r="AX92" s="36">
        <f t="shared" si="479"/>
        <v>0.45278884467532327</v>
      </c>
      <c r="AY92" s="36">
        <f t="shared" si="479"/>
        <v>0.47108106121136156</v>
      </c>
      <c r="AZ92" s="36">
        <f t="shared" si="479"/>
        <v>0.49011226500323929</v>
      </c>
      <c r="BA92" s="36">
        <f t="shared" si="479"/>
        <v>0.50991231039710505</v>
      </c>
      <c r="BB92" s="36">
        <f t="shared" si="479"/>
        <v>0.53051225782483757</v>
      </c>
      <c r="BC92" s="36">
        <f t="shared" si="479"/>
        <v>0.55194442252870313</v>
      </c>
      <c r="BD92" s="36">
        <f t="shared" si="479"/>
        <v>0.57424242525444014</v>
      </c>
      <c r="BE92" s="36">
        <f t="shared" si="479"/>
        <v>0.59744124499229423</v>
      </c>
      <c r="BF92" s="36">
        <f t="shared" si="479"/>
        <v>0.62157727384873784</v>
      </c>
      <c r="BG92" s="36">
        <f t="shared" si="479"/>
        <v>0.64668837413495295</v>
      </c>
      <c r="BH92" s="36">
        <f t="shared" si="479"/>
        <v>0.67281393776163079</v>
      </c>
      <c r="BI92" s="36">
        <f t="shared" si="479"/>
        <v>0.69999494803326279</v>
      </c>
      <c r="BJ92" s="36">
        <f t="shared" si="479"/>
        <v>0.72827404393885842</v>
      </c>
      <c r="BK92" s="36">
        <f t="shared" si="479"/>
        <v>0.75769558703994422</v>
      </c>
      <c r="BL92" s="36">
        <f t="shared" si="479"/>
        <v>0.78830573106077084</v>
      </c>
      <c r="BM92" s="36">
        <f t="shared" si="479"/>
        <v>0.82015249428989478</v>
      </c>
      <c r="BN92" s="36">
        <f t="shared" si="479"/>
        <v>0.85328583490671217</v>
      </c>
      <c r="BO92" s="36">
        <f t="shared" si="479"/>
        <v>0.8877577293511083</v>
      </c>
      <c r="BP92" s="36">
        <f t="shared" si="479"/>
        <v>0.92362225385916363</v>
      </c>
      <c r="BQ92" s="36">
        <f t="shared" si="479"/>
        <v>0.96093566929281982</v>
      </c>
      <c r="BR92" s="36">
        <f t="shared" si="479"/>
        <v>0.99975650939658034</v>
      </c>
      <c r="BS92" s="36">
        <f t="shared" si="479"/>
        <v>1.0401456726196927</v>
      </c>
      <c r="BT92" s="36">
        <f t="shared" si="479"/>
        <v>1.0821665176478554</v>
      </c>
      <c r="BU92" s="36">
        <f t="shared" si="479"/>
        <v>1.1258849627943111</v>
      </c>
      <c r="BV92" s="36">
        <f t="shared" si="479"/>
        <v>1.1713695894062384</v>
      </c>
      <c r="BW92" s="36">
        <f t="shared" si="479"/>
        <v>1.2186917494486609</v>
      </c>
      <c r="BX92" s="36">
        <f t="shared" si="479"/>
        <v>1.2679256774346372</v>
      </c>
      <c r="BY92" s="36">
        <f t="shared" si="479"/>
        <v>1.3191486068773191</v>
      </c>
      <c r="BZ92" s="36">
        <f t="shared" si="479"/>
        <v>1.3724408914465556</v>
      </c>
      <c r="CA92" s="36">
        <f t="shared" si="479"/>
        <v>1.4278861310201048</v>
      </c>
      <c r="CB92" s="36">
        <f t="shared" si="479"/>
        <v>1.4855713028271857</v>
      </c>
      <c r="CC92" s="36">
        <f t="shared" si="479"/>
        <v>1.5455868978901011</v>
      </c>
      <c r="CD92" s="36">
        <f t="shared" si="479"/>
        <v>1.6080270629779629</v>
      </c>
      <c r="CE92" s="36">
        <f t="shared" si="479"/>
        <v>1.6729897482952094</v>
      </c>
      <c r="CF92" s="36">
        <f t="shared" si="479"/>
        <v>1.7405768611365873</v>
      </c>
      <c r="CG92" s="36">
        <f t="shared" si="479"/>
        <v>1.810894425749644</v>
      </c>
      <c r="CH92" s="36">
        <f t="shared" si="479"/>
        <v>1.8840527496555035</v>
      </c>
      <c r="CI92" s="36">
        <f t="shared" si="479"/>
        <v>1.960166596688836</v>
      </c>
      <c r="CJ92" s="36">
        <f t="shared" si="479"/>
        <v>2.0393553670284681</v>
      </c>
      <c r="CK92" s="36">
        <f t="shared" si="479"/>
        <v>2.1217432845010507</v>
      </c>
      <c r="CL92" s="36">
        <f t="shared" si="479"/>
        <v>2.2074595914516082</v>
      </c>
      <c r="CM92" s="36">
        <f t="shared" si="479"/>
        <v>2.2966387514866615</v>
      </c>
      <c r="CN92" s="36">
        <f t="shared" si="479"/>
        <v>2.3894206604079709</v>
      </c>
      <c r="CO92" s="36">
        <f t="shared" si="479"/>
        <v>2.485950865667792</v>
      </c>
      <c r="CP92" s="36">
        <f t="shared" si="479"/>
        <v>2.5863807946899047</v>
      </c>
      <c r="CQ92" s="36">
        <f t="shared" si="479"/>
        <v>2.690867992414582</v>
      </c>
      <c r="CR92" s="36">
        <f t="shared" ref="CR92:FC96" si="480">IFERROR(CQ92*(1+$P92),"n/a")</f>
        <v>2.7995763684401385</v>
      </c>
      <c r="CS92" s="36">
        <f t="shared" si="480"/>
        <v>2.9126764541487513</v>
      </c>
      <c r="CT92" s="36">
        <f t="shared" si="480"/>
        <v>3.0303456702199063</v>
      </c>
      <c r="CU92" s="36">
        <f t="shared" si="480"/>
        <v>3.1527686049511199</v>
      </c>
      <c r="CV92" s="36">
        <f t="shared" si="480"/>
        <v>3.2801373038225399</v>
      </c>
      <c r="CW92" s="36">
        <f t="shared" si="480"/>
        <v>3.4126515707596661</v>
      </c>
      <c r="CX92" s="36">
        <f t="shared" si="480"/>
        <v>3.5505192815667854</v>
      </c>
      <c r="CY92" s="36">
        <f t="shared" si="480"/>
        <v>3.6939567100228015</v>
      </c>
      <c r="CZ92" s="36">
        <f t="shared" si="480"/>
        <v>3.8431888671510119</v>
      </c>
      <c r="DA92" s="36">
        <f t="shared" si="480"/>
        <v>3.9984498541950453</v>
      </c>
      <c r="DB92" s="36">
        <f t="shared" si="480"/>
        <v>4.15998322985467</v>
      </c>
      <c r="DC92" s="36">
        <f t="shared" si="480"/>
        <v>4.3280423923575677</v>
      </c>
      <c r="DD92" s="36">
        <f t="shared" si="480"/>
        <v>4.5028909769664205</v>
      </c>
      <c r="DE92" s="36">
        <f t="shared" si="480"/>
        <v>4.6848032695448865</v>
      </c>
      <c r="DF92" s="36">
        <f t="shared" si="480"/>
        <v>4.8740646368312293</v>
      </c>
      <c r="DG92" s="36">
        <f t="shared" si="480"/>
        <v>5.0709719740945731</v>
      </c>
      <c r="DH92" s="36">
        <f t="shared" si="480"/>
        <v>5.2758341708760188</v>
      </c>
      <c r="DI92" s="36">
        <f t="shared" si="480"/>
        <v>5.4889725955452384</v>
      </c>
      <c r="DJ92" s="36">
        <f t="shared" si="480"/>
        <v>5.7107215994326701</v>
      </c>
      <c r="DK92" s="36">
        <f t="shared" si="480"/>
        <v>5.9414290413281501</v>
      </c>
      <c r="DL92" s="36">
        <f t="shared" si="480"/>
        <v>6.1814568331687649</v>
      </c>
      <c r="DM92" s="36">
        <f t="shared" si="480"/>
        <v>6.4311815077719485</v>
      </c>
      <c r="DN92" s="36">
        <f t="shared" si="480"/>
        <v>6.6909948095044269</v>
      </c>
      <c r="DO92" s="36">
        <f t="shared" si="480"/>
        <v>6.9613043088135953</v>
      </c>
      <c r="DP92" s="36">
        <f t="shared" si="480"/>
        <v>7.2425340415853547</v>
      </c>
      <c r="DQ92" s="36">
        <f t="shared" si="480"/>
        <v>7.5351251743313608</v>
      </c>
      <c r="DR92" s="36">
        <f t="shared" si="480"/>
        <v>7.8395366962491719</v>
      </c>
      <c r="DS92" s="36">
        <f t="shared" si="480"/>
        <v>8.1562461392409418</v>
      </c>
      <c r="DT92" s="36">
        <f t="shared" si="480"/>
        <v>8.4857503270201349</v>
      </c>
      <c r="DU92" s="36">
        <f t="shared" si="480"/>
        <v>8.82856615448142</v>
      </c>
      <c r="DV92" s="36">
        <f t="shared" si="480"/>
        <v>9.1852313985563132</v>
      </c>
      <c r="DW92" s="36">
        <f t="shared" si="480"/>
        <v>9.5563055618265889</v>
      </c>
      <c r="DX92" s="36">
        <f t="shared" si="480"/>
        <v>9.942370750218819</v>
      </c>
      <c r="DY92" s="36">
        <f t="shared" si="480"/>
        <v>10.344032586156908</v>
      </c>
      <c r="DZ92" s="36">
        <f t="shared" si="480"/>
        <v>10.761921158605059</v>
      </c>
      <c r="EA92" s="36">
        <f t="shared" si="480"/>
        <v>11.196692011491542</v>
      </c>
      <c r="EB92" s="36">
        <f t="shared" si="480"/>
        <v>11.649027172063787</v>
      </c>
      <c r="EC92" s="36">
        <f t="shared" si="480"/>
        <v>12.11963622078799</v>
      </c>
      <c r="ED92" s="36">
        <f t="shared" si="480"/>
        <v>12.609257404471602</v>
      </c>
      <c r="EE92" s="36">
        <f t="shared" si="480"/>
        <v>13.118658794354848</v>
      </c>
      <c r="EF92" s="36">
        <f t="shared" si="480"/>
        <v>13.648639490987987</v>
      </c>
      <c r="EG92" s="36">
        <f t="shared" si="480"/>
        <v>14.200030877784409</v>
      </c>
      <c r="EH92" s="36">
        <f t="shared" si="480"/>
        <v>14.77369792521602</v>
      </c>
      <c r="EI92" s="36">
        <f t="shared" si="480"/>
        <v>15.37054054769682</v>
      </c>
      <c r="EJ92" s="36">
        <f t="shared" si="480"/>
        <v>15.99149501528322</v>
      </c>
      <c r="EK92" s="36">
        <f t="shared" si="480"/>
        <v>16.637535422405644</v>
      </c>
      <c r="EL92" s="36">
        <f t="shared" si="480"/>
        <v>17.309675215935407</v>
      </c>
      <c r="EM92" s="36">
        <f t="shared" si="480"/>
        <v>18.008968784983978</v>
      </c>
      <c r="EN92" s="36">
        <f t="shared" si="480"/>
        <v>18.736513114928542</v>
      </c>
      <c r="EO92" s="36">
        <f t="shared" si="480"/>
        <v>19.493449508258536</v>
      </c>
      <c r="EP92" s="36">
        <f t="shared" si="480"/>
        <v>20.280965374942671</v>
      </c>
      <c r="EQ92" s="36">
        <f t="shared" si="480"/>
        <v>21.100296095124978</v>
      </c>
      <c r="ER92" s="36">
        <f t="shared" si="480"/>
        <v>21.952726957071928</v>
      </c>
      <c r="ES92" s="36">
        <f t="shared" si="480"/>
        <v>22.839595173410672</v>
      </c>
      <c r="ET92" s="36">
        <f t="shared" si="480"/>
        <v>23.762291978821285</v>
      </c>
      <c r="EU92" s="36">
        <f t="shared" si="480"/>
        <v>24.722264812473682</v>
      </c>
      <c r="EV92" s="36">
        <f t="shared" si="480"/>
        <v>25.721019588632803</v>
      </c>
      <c r="EW92" s="36">
        <f t="shared" si="480"/>
        <v>26.760123058993976</v>
      </c>
      <c r="EX92" s="36">
        <f t="shared" si="480"/>
        <v>27.841205270454271</v>
      </c>
      <c r="EY92" s="36">
        <f t="shared" si="480"/>
        <v>28.965962122175348</v>
      </c>
      <c r="EZ92" s="36">
        <f t="shared" si="480"/>
        <v>30.136158025949104</v>
      </c>
      <c r="FA92" s="36">
        <f t="shared" si="480"/>
        <v>31.353628674039417</v>
      </c>
      <c r="FB92" s="36">
        <f t="shared" si="480"/>
        <v>32.620283918841928</v>
      </c>
      <c r="FC92" s="36">
        <f t="shared" si="480"/>
        <v>33.93811076887922</v>
      </c>
      <c r="FD92" s="36">
        <f t="shared" ref="FD92:HM92" si="481">IFERROR(FC92*(1+$P92),"n/a")</f>
        <v>35.309176505831168</v>
      </c>
      <c r="FE92" s="36">
        <f t="shared" si="481"/>
        <v>36.735631927490239</v>
      </c>
      <c r="FF92" s="36">
        <f t="shared" si="481"/>
        <v>38.219714721728913</v>
      </c>
      <c r="FG92" s="36">
        <f t="shared" si="481"/>
        <v>39.763752976772032</v>
      </c>
      <c r="FH92" s="36">
        <f t="shared" si="481"/>
        <v>41.370168833280637</v>
      </c>
      <c r="FI92" s="36">
        <f t="shared" si="481"/>
        <v>43.041482283976336</v>
      </c>
      <c r="FJ92" s="36">
        <f t="shared" si="481"/>
        <v>44.780315126766688</v>
      </c>
      <c r="FK92" s="36">
        <f t="shared" si="481"/>
        <v>46.589395077572931</v>
      </c>
      <c r="FL92" s="36">
        <f t="shared" si="481"/>
        <v>48.47156004931179</v>
      </c>
      <c r="FM92" s="36">
        <f t="shared" si="481"/>
        <v>50.429762603743931</v>
      </c>
      <c r="FN92" s="36">
        <f t="shared" si="481"/>
        <v>52.467074583172575</v>
      </c>
      <c r="FO92" s="36">
        <f t="shared" si="481"/>
        <v>54.586691929258158</v>
      </c>
      <c r="FP92" s="36">
        <f t="shared" si="481"/>
        <v>56.791939696508251</v>
      </c>
      <c r="FQ92" s="36">
        <f t="shared" si="481"/>
        <v>59.086277268307477</v>
      </c>
      <c r="FR92" s="36">
        <f t="shared" si="481"/>
        <v>61.47330378366982</v>
      </c>
      <c r="FS92" s="36">
        <f t="shared" si="481"/>
        <v>63.956763783226286</v>
      </c>
      <c r="FT92" s="36">
        <f t="shared" si="481"/>
        <v>66.540553083304829</v>
      </c>
      <c r="FU92" s="36">
        <f t="shared" si="481"/>
        <v>69.228724887317256</v>
      </c>
      <c r="FV92" s="36">
        <f t="shared" si="481"/>
        <v>72.025496144039977</v>
      </c>
      <c r="FW92" s="36">
        <f t="shared" si="481"/>
        <v>74.93525416276303</v>
      </c>
      <c r="FX92" s="36">
        <f t="shared" si="481"/>
        <v>77.962563495684478</v>
      </c>
      <c r="FY92" s="36">
        <f t="shared" si="481"/>
        <v>81.112173098346616</v>
      </c>
      <c r="FZ92" s="36">
        <f t="shared" si="481"/>
        <v>84.389023779346715</v>
      </c>
      <c r="GA92" s="36">
        <f t="shared" si="481"/>
        <v>87.798255951008528</v>
      </c>
      <c r="GB92" s="36">
        <f t="shared" si="481"/>
        <v>91.345217693173311</v>
      </c>
      <c r="GC92" s="36">
        <f t="shared" si="481"/>
        <v>95.035473142759813</v>
      </c>
      <c r="GD92" s="36">
        <f t="shared" si="481"/>
        <v>98.874811222254152</v>
      </c>
      <c r="GE92" s="36">
        <f t="shared" si="481"/>
        <v>102.86925472082198</v>
      </c>
      <c r="GF92" s="36">
        <f t="shared" si="481"/>
        <v>107.02506974228845</v>
      </c>
      <c r="GG92" s="36">
        <f t="shared" si="481"/>
        <v>111.34877553480715</v>
      </c>
      <c r="GH92" s="36">
        <f t="shared" si="481"/>
        <v>115.84715471763781</v>
      </c>
      <c r="GI92" s="36">
        <f t="shared" si="481"/>
        <v>120.52726392107564</v>
      </c>
      <c r="GJ92" s="36">
        <f t="shared" si="481"/>
        <v>125.39644485622316</v>
      </c>
      <c r="GK92" s="36">
        <f t="shared" si="481"/>
        <v>130.46233583196968</v>
      </c>
      <c r="GL92" s="36">
        <f t="shared" si="481"/>
        <v>135.7328837372454</v>
      </c>
      <c r="GM92" s="36">
        <f t="shared" si="481"/>
        <v>141.21635650734635</v>
      </c>
      <c r="GN92" s="36">
        <f t="shared" si="481"/>
        <v>146.9213560938866</v>
      </c>
      <c r="GO92" s="36">
        <f t="shared" si="481"/>
        <v>152.85683195872352</v>
      </c>
      <c r="GP92" s="36">
        <f t="shared" si="481"/>
        <v>159.03209511302396</v>
      </c>
      <c r="GQ92" s="36">
        <f t="shared" si="481"/>
        <v>165.45683272349498</v>
      </c>
      <c r="GR92" s="36">
        <f t="shared" si="481"/>
        <v>172.14112330869142</v>
      </c>
      <c r="GS92" s="36">
        <f t="shared" si="481"/>
        <v>179.09545254923921</v>
      </c>
      <c r="GT92" s="36">
        <f t="shared" si="481"/>
        <v>186.33072973677591</v>
      </c>
      <c r="GU92" s="36">
        <f t="shared" si="481"/>
        <v>193.85830488741189</v>
      </c>
      <c r="GV92" s="36">
        <f t="shared" si="481"/>
        <v>201.6899865465584</v>
      </c>
      <c r="GW92" s="36">
        <f t="shared" si="481"/>
        <v>209.83806031305278</v>
      </c>
      <c r="GX92" s="36">
        <f t="shared" si="481"/>
        <v>218.31530811163978</v>
      </c>
      <c r="GY92" s="36">
        <f t="shared" si="481"/>
        <v>227.13502824404188</v>
      </c>
      <c r="GZ92" s="36">
        <f t="shared" si="481"/>
        <v>236.31105625007288</v>
      </c>
      <c r="HA92" s="36">
        <f t="shared" si="481"/>
        <v>245.85778661151954</v>
      </c>
      <c r="HB92" s="36">
        <f t="shared" si="481"/>
        <v>255.79019533283829</v>
      </c>
      <c r="HC92" s="36">
        <f t="shared" si="481"/>
        <v>266.12386343408957</v>
      </c>
      <c r="HD92" s="36">
        <f t="shared" si="481"/>
        <v>276.87500139296333</v>
      </c>
      <c r="HE92" s="36">
        <f t="shared" si="481"/>
        <v>288.06047457423762</v>
      </c>
      <c r="HF92" s="36">
        <f t="shared" si="481"/>
        <v>299.69782968656222</v>
      </c>
      <c r="HG92" s="36">
        <f t="shared" si="481"/>
        <v>311.80532230806961</v>
      </c>
      <c r="HH92" s="36">
        <f t="shared" si="481"/>
        <v>324.40194552399328</v>
      </c>
      <c r="HI92" s="36">
        <f t="shared" si="481"/>
        <v>337.50745972121706</v>
      </c>
      <c r="HJ92" s="36">
        <f t="shared" si="481"/>
        <v>351.14242358649443</v>
      </c>
      <c r="HK92" s="36">
        <f t="shared" si="481"/>
        <v>365.32822635696516</v>
      </c>
      <c r="HL92" s="36">
        <f t="shared" si="481"/>
        <v>380.08712137356014</v>
      </c>
      <c r="HM92" s="36">
        <f t="shared" si="481"/>
        <v>395.44226098993056</v>
      </c>
    </row>
    <row r="93" spans="1:221" x14ac:dyDescent="0.25">
      <c r="A93" s="7" t="s">
        <v>1171</v>
      </c>
      <c r="B93" s="16" t="s">
        <v>1172</v>
      </c>
      <c r="C93" s="15">
        <v>147.52600000000001</v>
      </c>
      <c r="D93" s="15">
        <v>8.4499999999999993</v>
      </c>
      <c r="E93" s="14">
        <f t="shared" si="441"/>
        <v>1246.5946999999999</v>
      </c>
      <c r="F93" s="12">
        <f>IF(OR(G93="n/a",J93="n/a"),0%,E93/SUMIFS(E$13:E$239,G$13:G$239,"&lt;&gt;n/a",$J$13:$J$239,"&lt;&gt;n/a"))</f>
        <v>0</v>
      </c>
      <c r="G93" s="29" t="s">
        <v>227</v>
      </c>
      <c r="H93" s="13" t="str">
        <f t="shared" si="401"/>
        <v>n/a</v>
      </c>
      <c r="I93" s="33" t="str">
        <f t="shared" si="402"/>
        <v>n/a</v>
      </c>
      <c r="J93" s="29" t="s">
        <v>227</v>
      </c>
      <c r="K93" s="13" t="str">
        <f t="shared" si="446"/>
        <v>n/a</v>
      </c>
      <c r="L93" s="29" t="str">
        <f t="shared" si="462"/>
        <v>n/a</v>
      </c>
      <c r="M93" s="29" t="str">
        <f t="shared" si="463"/>
        <v>n/a</v>
      </c>
      <c r="N93" s="29" t="str">
        <f t="shared" si="464"/>
        <v>n/a</v>
      </c>
      <c r="O93" s="29" t="str">
        <f t="shared" si="465"/>
        <v>n/a</v>
      </c>
      <c r="P93" s="1">
        <v>4.0398999999999852E-2</v>
      </c>
      <c r="Q93" s="1" t="str">
        <f t="shared" si="447"/>
        <v>n/a</v>
      </c>
      <c r="R93" s="12" t="str">
        <f t="shared" si="466"/>
        <v>n/a</v>
      </c>
      <c r="S93" s="12">
        <f t="shared" si="467"/>
        <v>0</v>
      </c>
      <c r="T93" s="7"/>
      <c r="U93" s="42">
        <f t="shared" si="448"/>
        <v>-8.4499999999999993</v>
      </c>
      <c r="V93" s="36" t="str">
        <f t="shared" si="449"/>
        <v>n/a</v>
      </c>
      <c r="W93" s="36" t="str">
        <f t="shared" ref="W93:Z93" si="482">IFERROR(V93*(1+$J93),"n/a")</f>
        <v>n/a</v>
      </c>
      <c r="X93" s="36" t="str">
        <f t="shared" si="482"/>
        <v>n/a</v>
      </c>
      <c r="Y93" s="36" t="str">
        <f t="shared" si="482"/>
        <v>n/a</v>
      </c>
      <c r="Z93" s="36" t="str">
        <f t="shared" si="482"/>
        <v>n/a</v>
      </c>
      <c r="AA93" s="36" t="str">
        <f t="shared" si="469"/>
        <v>n/a</v>
      </c>
      <c r="AB93" s="36" t="str">
        <f t="shared" si="470"/>
        <v>n/a</v>
      </c>
      <c r="AC93" s="36" t="str">
        <f t="shared" si="471"/>
        <v>n/a</v>
      </c>
      <c r="AD93" s="36" t="str">
        <f t="shared" si="472"/>
        <v>n/a</v>
      </c>
      <c r="AE93" s="36" t="str">
        <f t="shared" si="473"/>
        <v>n/a</v>
      </c>
      <c r="AF93" s="36" t="str">
        <f t="shared" ref="AF93:CQ93" si="483">IFERROR(AE93*(1+$P93),"n/a")</f>
        <v>n/a</v>
      </c>
      <c r="AG93" s="36" t="str">
        <f t="shared" si="483"/>
        <v>n/a</v>
      </c>
      <c r="AH93" s="36" t="str">
        <f t="shared" si="483"/>
        <v>n/a</v>
      </c>
      <c r="AI93" s="36" t="str">
        <f t="shared" si="483"/>
        <v>n/a</v>
      </c>
      <c r="AJ93" s="36" t="str">
        <f t="shared" si="483"/>
        <v>n/a</v>
      </c>
      <c r="AK93" s="36" t="str">
        <f t="shared" si="483"/>
        <v>n/a</v>
      </c>
      <c r="AL93" s="36" t="str">
        <f t="shared" si="483"/>
        <v>n/a</v>
      </c>
      <c r="AM93" s="36" t="str">
        <f t="shared" si="483"/>
        <v>n/a</v>
      </c>
      <c r="AN93" s="36" t="str">
        <f t="shared" si="483"/>
        <v>n/a</v>
      </c>
      <c r="AO93" s="36" t="str">
        <f t="shared" si="483"/>
        <v>n/a</v>
      </c>
      <c r="AP93" s="36" t="str">
        <f t="shared" si="483"/>
        <v>n/a</v>
      </c>
      <c r="AQ93" s="36" t="str">
        <f t="shared" si="483"/>
        <v>n/a</v>
      </c>
      <c r="AR93" s="36" t="str">
        <f t="shared" si="483"/>
        <v>n/a</v>
      </c>
      <c r="AS93" s="36" t="str">
        <f t="shared" si="483"/>
        <v>n/a</v>
      </c>
      <c r="AT93" s="36" t="str">
        <f t="shared" si="483"/>
        <v>n/a</v>
      </c>
      <c r="AU93" s="36" t="str">
        <f t="shared" si="483"/>
        <v>n/a</v>
      </c>
      <c r="AV93" s="36" t="str">
        <f t="shared" si="483"/>
        <v>n/a</v>
      </c>
      <c r="AW93" s="36" t="str">
        <f t="shared" si="483"/>
        <v>n/a</v>
      </c>
      <c r="AX93" s="36" t="str">
        <f t="shared" si="483"/>
        <v>n/a</v>
      </c>
      <c r="AY93" s="36" t="str">
        <f t="shared" si="483"/>
        <v>n/a</v>
      </c>
      <c r="AZ93" s="36" t="str">
        <f t="shared" si="483"/>
        <v>n/a</v>
      </c>
      <c r="BA93" s="36" t="str">
        <f t="shared" si="483"/>
        <v>n/a</v>
      </c>
      <c r="BB93" s="36" t="str">
        <f t="shared" si="483"/>
        <v>n/a</v>
      </c>
      <c r="BC93" s="36" t="str">
        <f t="shared" si="483"/>
        <v>n/a</v>
      </c>
      <c r="BD93" s="36" t="str">
        <f t="shared" si="483"/>
        <v>n/a</v>
      </c>
      <c r="BE93" s="36" t="str">
        <f t="shared" si="483"/>
        <v>n/a</v>
      </c>
      <c r="BF93" s="36" t="str">
        <f t="shared" si="483"/>
        <v>n/a</v>
      </c>
      <c r="BG93" s="36" t="str">
        <f t="shared" si="483"/>
        <v>n/a</v>
      </c>
      <c r="BH93" s="36" t="str">
        <f t="shared" si="483"/>
        <v>n/a</v>
      </c>
      <c r="BI93" s="36" t="str">
        <f t="shared" si="483"/>
        <v>n/a</v>
      </c>
      <c r="BJ93" s="36" t="str">
        <f t="shared" si="483"/>
        <v>n/a</v>
      </c>
      <c r="BK93" s="36" t="str">
        <f t="shared" si="483"/>
        <v>n/a</v>
      </c>
      <c r="BL93" s="36" t="str">
        <f t="shared" si="483"/>
        <v>n/a</v>
      </c>
      <c r="BM93" s="36" t="str">
        <f t="shared" si="483"/>
        <v>n/a</v>
      </c>
      <c r="BN93" s="36" t="str">
        <f t="shared" si="483"/>
        <v>n/a</v>
      </c>
      <c r="BO93" s="36" t="str">
        <f t="shared" si="483"/>
        <v>n/a</v>
      </c>
      <c r="BP93" s="36" t="str">
        <f t="shared" si="483"/>
        <v>n/a</v>
      </c>
      <c r="BQ93" s="36" t="str">
        <f t="shared" si="483"/>
        <v>n/a</v>
      </c>
      <c r="BR93" s="36" t="str">
        <f t="shared" si="483"/>
        <v>n/a</v>
      </c>
      <c r="BS93" s="36" t="str">
        <f t="shared" si="483"/>
        <v>n/a</v>
      </c>
      <c r="BT93" s="36" t="str">
        <f t="shared" si="483"/>
        <v>n/a</v>
      </c>
      <c r="BU93" s="36" t="str">
        <f t="shared" si="483"/>
        <v>n/a</v>
      </c>
      <c r="BV93" s="36" t="str">
        <f t="shared" si="483"/>
        <v>n/a</v>
      </c>
      <c r="BW93" s="36" t="str">
        <f t="shared" si="483"/>
        <v>n/a</v>
      </c>
      <c r="BX93" s="36" t="str">
        <f t="shared" si="483"/>
        <v>n/a</v>
      </c>
      <c r="BY93" s="36" t="str">
        <f t="shared" si="483"/>
        <v>n/a</v>
      </c>
      <c r="BZ93" s="36" t="str">
        <f t="shared" si="483"/>
        <v>n/a</v>
      </c>
      <c r="CA93" s="36" t="str">
        <f t="shared" si="483"/>
        <v>n/a</v>
      </c>
      <c r="CB93" s="36" t="str">
        <f t="shared" si="483"/>
        <v>n/a</v>
      </c>
      <c r="CC93" s="36" t="str">
        <f t="shared" si="483"/>
        <v>n/a</v>
      </c>
      <c r="CD93" s="36" t="str">
        <f t="shared" si="483"/>
        <v>n/a</v>
      </c>
      <c r="CE93" s="36" t="str">
        <f t="shared" si="483"/>
        <v>n/a</v>
      </c>
      <c r="CF93" s="36" t="str">
        <f t="shared" si="483"/>
        <v>n/a</v>
      </c>
      <c r="CG93" s="36" t="str">
        <f t="shared" si="483"/>
        <v>n/a</v>
      </c>
      <c r="CH93" s="36" t="str">
        <f t="shared" si="483"/>
        <v>n/a</v>
      </c>
      <c r="CI93" s="36" t="str">
        <f t="shared" si="483"/>
        <v>n/a</v>
      </c>
      <c r="CJ93" s="36" t="str">
        <f t="shared" si="483"/>
        <v>n/a</v>
      </c>
      <c r="CK93" s="36" t="str">
        <f t="shared" si="483"/>
        <v>n/a</v>
      </c>
      <c r="CL93" s="36" t="str">
        <f t="shared" si="483"/>
        <v>n/a</v>
      </c>
      <c r="CM93" s="36" t="str">
        <f t="shared" si="483"/>
        <v>n/a</v>
      </c>
      <c r="CN93" s="36" t="str">
        <f t="shared" si="483"/>
        <v>n/a</v>
      </c>
      <c r="CO93" s="36" t="str">
        <f t="shared" si="483"/>
        <v>n/a</v>
      </c>
      <c r="CP93" s="36" t="str">
        <f t="shared" si="483"/>
        <v>n/a</v>
      </c>
      <c r="CQ93" s="36" t="str">
        <f t="shared" si="483"/>
        <v>n/a</v>
      </c>
      <c r="CR93" s="36" t="str">
        <f t="shared" ref="CR93" si="484">IFERROR(CQ93*(1+$P93),"n/a")</f>
        <v>n/a</v>
      </c>
      <c r="CS93" s="36" t="str">
        <f t="shared" si="480"/>
        <v>n/a</v>
      </c>
      <c r="CT93" s="36" t="str">
        <f t="shared" si="480"/>
        <v>n/a</v>
      </c>
      <c r="CU93" s="36" t="str">
        <f t="shared" si="480"/>
        <v>n/a</v>
      </c>
      <c r="CV93" s="36" t="str">
        <f t="shared" si="480"/>
        <v>n/a</v>
      </c>
      <c r="CW93" s="36" t="str">
        <f t="shared" si="480"/>
        <v>n/a</v>
      </c>
      <c r="CX93" s="36" t="str">
        <f t="shared" si="480"/>
        <v>n/a</v>
      </c>
      <c r="CY93" s="36" t="str">
        <f t="shared" si="480"/>
        <v>n/a</v>
      </c>
      <c r="CZ93" s="36" t="str">
        <f t="shared" si="480"/>
        <v>n/a</v>
      </c>
      <c r="DA93" s="36" t="str">
        <f t="shared" si="480"/>
        <v>n/a</v>
      </c>
      <c r="DB93" s="36" t="str">
        <f t="shared" si="480"/>
        <v>n/a</v>
      </c>
      <c r="DC93" s="36" t="str">
        <f t="shared" si="480"/>
        <v>n/a</v>
      </c>
      <c r="DD93" s="36" t="str">
        <f t="shared" si="480"/>
        <v>n/a</v>
      </c>
      <c r="DE93" s="36" t="str">
        <f t="shared" si="480"/>
        <v>n/a</v>
      </c>
      <c r="DF93" s="36" t="str">
        <f t="shared" si="480"/>
        <v>n/a</v>
      </c>
      <c r="DG93" s="36" t="str">
        <f t="shared" si="480"/>
        <v>n/a</v>
      </c>
      <c r="DH93" s="36" t="str">
        <f t="shared" si="480"/>
        <v>n/a</v>
      </c>
      <c r="DI93" s="36" t="str">
        <f t="shared" si="480"/>
        <v>n/a</v>
      </c>
      <c r="DJ93" s="36" t="str">
        <f t="shared" si="480"/>
        <v>n/a</v>
      </c>
      <c r="DK93" s="36" t="str">
        <f t="shared" si="480"/>
        <v>n/a</v>
      </c>
      <c r="DL93" s="36" t="str">
        <f t="shared" si="480"/>
        <v>n/a</v>
      </c>
      <c r="DM93" s="36" t="str">
        <f t="shared" si="480"/>
        <v>n/a</v>
      </c>
      <c r="DN93" s="36" t="str">
        <f t="shared" si="480"/>
        <v>n/a</v>
      </c>
      <c r="DO93" s="36" t="str">
        <f t="shared" si="480"/>
        <v>n/a</v>
      </c>
      <c r="DP93" s="36" t="str">
        <f t="shared" si="480"/>
        <v>n/a</v>
      </c>
      <c r="DQ93" s="36" t="str">
        <f t="shared" si="480"/>
        <v>n/a</v>
      </c>
      <c r="DR93" s="36" t="str">
        <f t="shared" si="480"/>
        <v>n/a</v>
      </c>
      <c r="DS93" s="36" t="str">
        <f t="shared" si="480"/>
        <v>n/a</v>
      </c>
      <c r="DT93" s="36" t="str">
        <f t="shared" si="480"/>
        <v>n/a</v>
      </c>
      <c r="DU93" s="36" t="str">
        <f t="shared" si="480"/>
        <v>n/a</v>
      </c>
      <c r="DV93" s="36" t="str">
        <f t="shared" si="480"/>
        <v>n/a</v>
      </c>
      <c r="DW93" s="36" t="str">
        <f t="shared" si="480"/>
        <v>n/a</v>
      </c>
      <c r="DX93" s="36" t="str">
        <f t="shared" si="480"/>
        <v>n/a</v>
      </c>
      <c r="DY93" s="36" t="str">
        <f t="shared" si="480"/>
        <v>n/a</v>
      </c>
      <c r="DZ93" s="36" t="str">
        <f t="shared" si="480"/>
        <v>n/a</v>
      </c>
      <c r="EA93" s="36" t="str">
        <f t="shared" si="480"/>
        <v>n/a</v>
      </c>
      <c r="EB93" s="36" t="str">
        <f t="shared" si="480"/>
        <v>n/a</v>
      </c>
      <c r="EC93" s="36" t="str">
        <f t="shared" si="480"/>
        <v>n/a</v>
      </c>
      <c r="ED93" s="36" t="str">
        <f t="shared" si="480"/>
        <v>n/a</v>
      </c>
      <c r="EE93" s="36" t="str">
        <f t="shared" si="480"/>
        <v>n/a</v>
      </c>
      <c r="EF93" s="36" t="str">
        <f t="shared" si="480"/>
        <v>n/a</v>
      </c>
      <c r="EG93" s="36" t="str">
        <f t="shared" si="480"/>
        <v>n/a</v>
      </c>
      <c r="EH93" s="36" t="str">
        <f t="shared" si="480"/>
        <v>n/a</v>
      </c>
      <c r="EI93" s="36" t="str">
        <f t="shared" si="480"/>
        <v>n/a</v>
      </c>
      <c r="EJ93" s="36" t="str">
        <f t="shared" si="480"/>
        <v>n/a</v>
      </c>
      <c r="EK93" s="36" t="str">
        <f t="shared" si="480"/>
        <v>n/a</v>
      </c>
      <c r="EL93" s="36" t="str">
        <f t="shared" si="480"/>
        <v>n/a</v>
      </c>
      <c r="EM93" s="36" t="str">
        <f t="shared" si="480"/>
        <v>n/a</v>
      </c>
      <c r="EN93" s="36" t="str">
        <f t="shared" si="480"/>
        <v>n/a</v>
      </c>
      <c r="EO93" s="36" t="str">
        <f t="shared" si="480"/>
        <v>n/a</v>
      </c>
      <c r="EP93" s="36" t="str">
        <f t="shared" si="480"/>
        <v>n/a</v>
      </c>
      <c r="EQ93" s="36" t="str">
        <f t="shared" si="480"/>
        <v>n/a</v>
      </c>
      <c r="ER93" s="36" t="str">
        <f t="shared" si="480"/>
        <v>n/a</v>
      </c>
      <c r="ES93" s="36" t="str">
        <f t="shared" si="480"/>
        <v>n/a</v>
      </c>
      <c r="ET93" s="36" t="str">
        <f t="shared" si="480"/>
        <v>n/a</v>
      </c>
      <c r="EU93" s="36" t="str">
        <f t="shared" si="480"/>
        <v>n/a</v>
      </c>
      <c r="EV93" s="36" t="str">
        <f t="shared" si="480"/>
        <v>n/a</v>
      </c>
      <c r="EW93" s="36" t="str">
        <f t="shared" si="480"/>
        <v>n/a</v>
      </c>
      <c r="EX93" s="36" t="str">
        <f t="shared" si="480"/>
        <v>n/a</v>
      </c>
      <c r="EY93" s="36" t="str">
        <f t="shared" si="480"/>
        <v>n/a</v>
      </c>
      <c r="EZ93" s="36" t="str">
        <f t="shared" si="480"/>
        <v>n/a</v>
      </c>
      <c r="FA93" s="36" t="str">
        <f t="shared" si="480"/>
        <v>n/a</v>
      </c>
      <c r="FB93" s="36" t="str">
        <f t="shared" si="480"/>
        <v>n/a</v>
      </c>
      <c r="FC93" s="36" t="str">
        <f t="shared" si="480"/>
        <v>n/a</v>
      </c>
      <c r="FD93" s="36" t="str">
        <f t="shared" ref="FD93:HM93" si="485">IFERROR(FC93*(1+$P93),"n/a")</f>
        <v>n/a</v>
      </c>
      <c r="FE93" s="36" t="str">
        <f t="shared" si="485"/>
        <v>n/a</v>
      </c>
      <c r="FF93" s="36" t="str">
        <f t="shared" si="485"/>
        <v>n/a</v>
      </c>
      <c r="FG93" s="36" t="str">
        <f t="shared" si="485"/>
        <v>n/a</v>
      </c>
      <c r="FH93" s="36" t="str">
        <f t="shared" si="485"/>
        <v>n/a</v>
      </c>
      <c r="FI93" s="36" t="str">
        <f t="shared" si="485"/>
        <v>n/a</v>
      </c>
      <c r="FJ93" s="36" t="str">
        <f t="shared" si="485"/>
        <v>n/a</v>
      </c>
      <c r="FK93" s="36" t="str">
        <f t="shared" si="485"/>
        <v>n/a</v>
      </c>
      <c r="FL93" s="36" t="str">
        <f t="shared" si="485"/>
        <v>n/a</v>
      </c>
      <c r="FM93" s="36" t="str">
        <f t="shared" si="485"/>
        <v>n/a</v>
      </c>
      <c r="FN93" s="36" t="str">
        <f t="shared" si="485"/>
        <v>n/a</v>
      </c>
      <c r="FO93" s="36" t="str">
        <f t="shared" si="485"/>
        <v>n/a</v>
      </c>
      <c r="FP93" s="36" t="str">
        <f t="shared" si="485"/>
        <v>n/a</v>
      </c>
      <c r="FQ93" s="36" t="str">
        <f t="shared" si="485"/>
        <v>n/a</v>
      </c>
      <c r="FR93" s="36" t="str">
        <f t="shared" si="485"/>
        <v>n/a</v>
      </c>
      <c r="FS93" s="36" t="str">
        <f t="shared" si="485"/>
        <v>n/a</v>
      </c>
      <c r="FT93" s="36" t="str">
        <f t="shared" si="485"/>
        <v>n/a</v>
      </c>
      <c r="FU93" s="36" t="str">
        <f t="shared" si="485"/>
        <v>n/a</v>
      </c>
      <c r="FV93" s="36" t="str">
        <f t="shared" si="485"/>
        <v>n/a</v>
      </c>
      <c r="FW93" s="36" t="str">
        <f t="shared" si="485"/>
        <v>n/a</v>
      </c>
      <c r="FX93" s="36" t="str">
        <f t="shared" si="485"/>
        <v>n/a</v>
      </c>
      <c r="FY93" s="36" t="str">
        <f t="shared" si="485"/>
        <v>n/a</v>
      </c>
      <c r="FZ93" s="36" t="str">
        <f t="shared" si="485"/>
        <v>n/a</v>
      </c>
      <c r="GA93" s="36" t="str">
        <f t="shared" si="485"/>
        <v>n/a</v>
      </c>
      <c r="GB93" s="36" t="str">
        <f t="shared" si="485"/>
        <v>n/a</v>
      </c>
      <c r="GC93" s="36" t="str">
        <f t="shared" si="485"/>
        <v>n/a</v>
      </c>
      <c r="GD93" s="36" t="str">
        <f t="shared" si="485"/>
        <v>n/a</v>
      </c>
      <c r="GE93" s="36" t="str">
        <f t="shared" si="485"/>
        <v>n/a</v>
      </c>
      <c r="GF93" s="36" t="str">
        <f t="shared" si="485"/>
        <v>n/a</v>
      </c>
      <c r="GG93" s="36" t="str">
        <f t="shared" si="485"/>
        <v>n/a</v>
      </c>
      <c r="GH93" s="36" t="str">
        <f t="shared" si="485"/>
        <v>n/a</v>
      </c>
      <c r="GI93" s="36" t="str">
        <f t="shared" si="485"/>
        <v>n/a</v>
      </c>
      <c r="GJ93" s="36" t="str">
        <f t="shared" si="485"/>
        <v>n/a</v>
      </c>
      <c r="GK93" s="36" t="str">
        <f t="shared" si="485"/>
        <v>n/a</v>
      </c>
      <c r="GL93" s="36" t="str">
        <f t="shared" si="485"/>
        <v>n/a</v>
      </c>
      <c r="GM93" s="36" t="str">
        <f t="shared" si="485"/>
        <v>n/a</v>
      </c>
      <c r="GN93" s="36" t="str">
        <f t="shared" si="485"/>
        <v>n/a</v>
      </c>
      <c r="GO93" s="36" t="str">
        <f t="shared" si="485"/>
        <v>n/a</v>
      </c>
      <c r="GP93" s="36" t="str">
        <f t="shared" si="485"/>
        <v>n/a</v>
      </c>
      <c r="GQ93" s="36" t="str">
        <f t="shared" si="485"/>
        <v>n/a</v>
      </c>
      <c r="GR93" s="36" t="str">
        <f t="shared" si="485"/>
        <v>n/a</v>
      </c>
      <c r="GS93" s="36" t="str">
        <f t="shared" si="485"/>
        <v>n/a</v>
      </c>
      <c r="GT93" s="36" t="str">
        <f t="shared" si="485"/>
        <v>n/a</v>
      </c>
      <c r="GU93" s="36" t="str">
        <f t="shared" si="485"/>
        <v>n/a</v>
      </c>
      <c r="GV93" s="36" t="str">
        <f t="shared" si="485"/>
        <v>n/a</v>
      </c>
      <c r="GW93" s="36" t="str">
        <f t="shared" si="485"/>
        <v>n/a</v>
      </c>
      <c r="GX93" s="36" t="str">
        <f t="shared" si="485"/>
        <v>n/a</v>
      </c>
      <c r="GY93" s="36" t="str">
        <f t="shared" si="485"/>
        <v>n/a</v>
      </c>
      <c r="GZ93" s="36" t="str">
        <f t="shared" si="485"/>
        <v>n/a</v>
      </c>
      <c r="HA93" s="36" t="str">
        <f t="shared" si="485"/>
        <v>n/a</v>
      </c>
      <c r="HB93" s="36" t="str">
        <f t="shared" si="485"/>
        <v>n/a</v>
      </c>
      <c r="HC93" s="36" t="str">
        <f t="shared" si="485"/>
        <v>n/a</v>
      </c>
      <c r="HD93" s="36" t="str">
        <f t="shared" si="485"/>
        <v>n/a</v>
      </c>
      <c r="HE93" s="36" t="str">
        <f t="shared" si="485"/>
        <v>n/a</v>
      </c>
      <c r="HF93" s="36" t="str">
        <f t="shared" si="485"/>
        <v>n/a</v>
      </c>
      <c r="HG93" s="36" t="str">
        <f t="shared" si="485"/>
        <v>n/a</v>
      </c>
      <c r="HH93" s="36" t="str">
        <f t="shared" si="485"/>
        <v>n/a</v>
      </c>
      <c r="HI93" s="36" t="str">
        <f t="shared" si="485"/>
        <v>n/a</v>
      </c>
      <c r="HJ93" s="36" t="str">
        <f t="shared" si="485"/>
        <v>n/a</v>
      </c>
      <c r="HK93" s="36" t="str">
        <f t="shared" si="485"/>
        <v>n/a</v>
      </c>
      <c r="HL93" s="36" t="str">
        <f t="shared" si="485"/>
        <v>n/a</v>
      </c>
      <c r="HM93" s="36" t="str">
        <f t="shared" si="485"/>
        <v>n/a</v>
      </c>
    </row>
    <row r="94" spans="1:221" x14ac:dyDescent="0.25">
      <c r="A94" s="7" t="s">
        <v>1173</v>
      </c>
      <c r="B94" s="16" t="s">
        <v>1174</v>
      </c>
      <c r="C94" s="15">
        <v>21.472000000000001</v>
      </c>
      <c r="D94" s="15">
        <v>243.69</v>
      </c>
      <c r="E94" s="14">
        <f t="shared" si="441"/>
        <v>5232.5116800000005</v>
      </c>
      <c r="F94" s="12">
        <f>IF(OR(G94="n/a",J94="n/a"),0%,E94/SUMIFS(E$13:E$239,G$13:G$239,"&lt;&gt;n/a",$J$13:$J$239,"&lt;&gt;n/a"))</f>
        <v>0</v>
      </c>
      <c r="G94" s="29">
        <v>2.412901637326111E-3</v>
      </c>
      <c r="H94" s="13" t="str">
        <f t="shared" si="401"/>
        <v>n/a</v>
      </c>
      <c r="I94" s="33" t="str">
        <f t="shared" si="402"/>
        <v>n/a</v>
      </c>
      <c r="J94" s="29" t="s">
        <v>227</v>
      </c>
      <c r="K94" s="13" t="str">
        <f t="shared" si="446"/>
        <v>n/a</v>
      </c>
      <c r="L94" s="29" t="str">
        <f t="shared" si="462"/>
        <v>n/a</v>
      </c>
      <c r="M94" s="29" t="str">
        <f t="shared" si="463"/>
        <v>n/a</v>
      </c>
      <c r="N94" s="29" t="str">
        <f t="shared" si="464"/>
        <v>n/a</v>
      </c>
      <c r="O94" s="29" t="str">
        <f t="shared" si="465"/>
        <v>n/a</v>
      </c>
      <c r="P94" s="1">
        <v>4.0398999999999852E-2</v>
      </c>
      <c r="Q94" s="1" t="str">
        <f t="shared" si="447"/>
        <v>n/a</v>
      </c>
      <c r="R94" s="12" t="str">
        <f t="shared" si="466"/>
        <v>n/a</v>
      </c>
      <c r="S94" s="12">
        <f t="shared" si="467"/>
        <v>0</v>
      </c>
      <c r="T94" s="7"/>
      <c r="U94" s="42">
        <f t="shared" si="448"/>
        <v>-243.69</v>
      </c>
      <c r="V94" s="36" t="str">
        <f t="shared" si="449"/>
        <v>n/a</v>
      </c>
      <c r="W94" s="36" t="str">
        <f t="shared" ref="W94:Z94" si="486">IFERROR(V94*(1+$J94),"n/a")</f>
        <v>n/a</v>
      </c>
      <c r="X94" s="36" t="str">
        <f t="shared" si="486"/>
        <v>n/a</v>
      </c>
      <c r="Y94" s="36" t="str">
        <f t="shared" si="486"/>
        <v>n/a</v>
      </c>
      <c r="Z94" s="36" t="str">
        <f t="shared" si="486"/>
        <v>n/a</v>
      </c>
      <c r="AA94" s="36" t="str">
        <f t="shared" si="469"/>
        <v>n/a</v>
      </c>
      <c r="AB94" s="36" t="str">
        <f t="shared" si="470"/>
        <v>n/a</v>
      </c>
      <c r="AC94" s="36" t="str">
        <f t="shared" si="471"/>
        <v>n/a</v>
      </c>
      <c r="AD94" s="36" t="str">
        <f t="shared" si="472"/>
        <v>n/a</v>
      </c>
      <c r="AE94" s="36" t="str">
        <f t="shared" si="473"/>
        <v>n/a</v>
      </c>
      <c r="AF94" s="36" t="str">
        <f t="shared" ref="AF94:CQ94" si="487">IFERROR(AE94*(1+$P94),"n/a")</f>
        <v>n/a</v>
      </c>
      <c r="AG94" s="36" t="str">
        <f t="shared" si="487"/>
        <v>n/a</v>
      </c>
      <c r="AH94" s="36" t="str">
        <f t="shared" si="487"/>
        <v>n/a</v>
      </c>
      <c r="AI94" s="36" t="str">
        <f t="shared" si="487"/>
        <v>n/a</v>
      </c>
      <c r="AJ94" s="36" t="str">
        <f t="shared" si="487"/>
        <v>n/a</v>
      </c>
      <c r="AK94" s="36" t="str">
        <f t="shared" si="487"/>
        <v>n/a</v>
      </c>
      <c r="AL94" s="36" t="str">
        <f t="shared" si="487"/>
        <v>n/a</v>
      </c>
      <c r="AM94" s="36" t="str">
        <f t="shared" si="487"/>
        <v>n/a</v>
      </c>
      <c r="AN94" s="36" t="str">
        <f t="shared" si="487"/>
        <v>n/a</v>
      </c>
      <c r="AO94" s="36" t="str">
        <f t="shared" si="487"/>
        <v>n/a</v>
      </c>
      <c r="AP94" s="36" t="str">
        <f t="shared" si="487"/>
        <v>n/a</v>
      </c>
      <c r="AQ94" s="36" t="str">
        <f t="shared" si="487"/>
        <v>n/a</v>
      </c>
      <c r="AR94" s="36" t="str">
        <f t="shared" si="487"/>
        <v>n/a</v>
      </c>
      <c r="AS94" s="36" t="str">
        <f t="shared" si="487"/>
        <v>n/a</v>
      </c>
      <c r="AT94" s="36" t="str">
        <f t="shared" si="487"/>
        <v>n/a</v>
      </c>
      <c r="AU94" s="36" t="str">
        <f t="shared" si="487"/>
        <v>n/a</v>
      </c>
      <c r="AV94" s="36" t="str">
        <f t="shared" si="487"/>
        <v>n/a</v>
      </c>
      <c r="AW94" s="36" t="str">
        <f t="shared" si="487"/>
        <v>n/a</v>
      </c>
      <c r="AX94" s="36" t="str">
        <f t="shared" si="487"/>
        <v>n/a</v>
      </c>
      <c r="AY94" s="36" t="str">
        <f t="shared" si="487"/>
        <v>n/a</v>
      </c>
      <c r="AZ94" s="36" t="str">
        <f t="shared" si="487"/>
        <v>n/a</v>
      </c>
      <c r="BA94" s="36" t="str">
        <f t="shared" si="487"/>
        <v>n/a</v>
      </c>
      <c r="BB94" s="36" t="str">
        <f t="shared" si="487"/>
        <v>n/a</v>
      </c>
      <c r="BC94" s="36" t="str">
        <f t="shared" si="487"/>
        <v>n/a</v>
      </c>
      <c r="BD94" s="36" t="str">
        <f t="shared" si="487"/>
        <v>n/a</v>
      </c>
      <c r="BE94" s="36" t="str">
        <f t="shared" si="487"/>
        <v>n/a</v>
      </c>
      <c r="BF94" s="36" t="str">
        <f t="shared" si="487"/>
        <v>n/a</v>
      </c>
      <c r="BG94" s="36" t="str">
        <f t="shared" si="487"/>
        <v>n/a</v>
      </c>
      <c r="BH94" s="36" t="str">
        <f t="shared" si="487"/>
        <v>n/a</v>
      </c>
      <c r="BI94" s="36" t="str">
        <f t="shared" si="487"/>
        <v>n/a</v>
      </c>
      <c r="BJ94" s="36" t="str">
        <f t="shared" si="487"/>
        <v>n/a</v>
      </c>
      <c r="BK94" s="36" t="str">
        <f t="shared" si="487"/>
        <v>n/a</v>
      </c>
      <c r="BL94" s="36" t="str">
        <f t="shared" si="487"/>
        <v>n/a</v>
      </c>
      <c r="BM94" s="36" t="str">
        <f t="shared" si="487"/>
        <v>n/a</v>
      </c>
      <c r="BN94" s="36" t="str">
        <f t="shared" si="487"/>
        <v>n/a</v>
      </c>
      <c r="BO94" s="36" t="str">
        <f t="shared" si="487"/>
        <v>n/a</v>
      </c>
      <c r="BP94" s="36" t="str">
        <f t="shared" si="487"/>
        <v>n/a</v>
      </c>
      <c r="BQ94" s="36" t="str">
        <f t="shared" si="487"/>
        <v>n/a</v>
      </c>
      <c r="BR94" s="36" t="str">
        <f t="shared" si="487"/>
        <v>n/a</v>
      </c>
      <c r="BS94" s="36" t="str">
        <f t="shared" si="487"/>
        <v>n/a</v>
      </c>
      <c r="BT94" s="36" t="str">
        <f t="shared" si="487"/>
        <v>n/a</v>
      </c>
      <c r="BU94" s="36" t="str">
        <f t="shared" si="487"/>
        <v>n/a</v>
      </c>
      <c r="BV94" s="36" t="str">
        <f t="shared" si="487"/>
        <v>n/a</v>
      </c>
      <c r="BW94" s="36" t="str">
        <f t="shared" si="487"/>
        <v>n/a</v>
      </c>
      <c r="BX94" s="36" t="str">
        <f t="shared" si="487"/>
        <v>n/a</v>
      </c>
      <c r="BY94" s="36" t="str">
        <f t="shared" si="487"/>
        <v>n/a</v>
      </c>
      <c r="BZ94" s="36" t="str">
        <f t="shared" si="487"/>
        <v>n/a</v>
      </c>
      <c r="CA94" s="36" t="str">
        <f t="shared" si="487"/>
        <v>n/a</v>
      </c>
      <c r="CB94" s="36" t="str">
        <f t="shared" si="487"/>
        <v>n/a</v>
      </c>
      <c r="CC94" s="36" t="str">
        <f t="shared" si="487"/>
        <v>n/a</v>
      </c>
      <c r="CD94" s="36" t="str">
        <f t="shared" si="487"/>
        <v>n/a</v>
      </c>
      <c r="CE94" s="36" t="str">
        <f t="shared" si="487"/>
        <v>n/a</v>
      </c>
      <c r="CF94" s="36" t="str">
        <f t="shared" si="487"/>
        <v>n/a</v>
      </c>
      <c r="CG94" s="36" t="str">
        <f t="shared" si="487"/>
        <v>n/a</v>
      </c>
      <c r="CH94" s="36" t="str">
        <f t="shared" si="487"/>
        <v>n/a</v>
      </c>
      <c r="CI94" s="36" t="str">
        <f t="shared" si="487"/>
        <v>n/a</v>
      </c>
      <c r="CJ94" s="36" t="str">
        <f t="shared" si="487"/>
        <v>n/a</v>
      </c>
      <c r="CK94" s="36" t="str">
        <f t="shared" si="487"/>
        <v>n/a</v>
      </c>
      <c r="CL94" s="36" t="str">
        <f t="shared" si="487"/>
        <v>n/a</v>
      </c>
      <c r="CM94" s="36" t="str">
        <f t="shared" si="487"/>
        <v>n/a</v>
      </c>
      <c r="CN94" s="36" t="str">
        <f t="shared" si="487"/>
        <v>n/a</v>
      </c>
      <c r="CO94" s="36" t="str">
        <f t="shared" si="487"/>
        <v>n/a</v>
      </c>
      <c r="CP94" s="36" t="str">
        <f t="shared" si="487"/>
        <v>n/a</v>
      </c>
      <c r="CQ94" s="36" t="str">
        <f t="shared" si="487"/>
        <v>n/a</v>
      </c>
      <c r="CR94" s="36" t="str">
        <f t="shared" ref="CR94" si="488">IFERROR(CQ94*(1+$P94),"n/a")</f>
        <v>n/a</v>
      </c>
      <c r="CS94" s="36" t="str">
        <f t="shared" si="480"/>
        <v>n/a</v>
      </c>
      <c r="CT94" s="36" t="str">
        <f t="shared" si="480"/>
        <v>n/a</v>
      </c>
      <c r="CU94" s="36" t="str">
        <f t="shared" si="480"/>
        <v>n/a</v>
      </c>
      <c r="CV94" s="36" t="str">
        <f t="shared" si="480"/>
        <v>n/a</v>
      </c>
      <c r="CW94" s="36" t="str">
        <f t="shared" si="480"/>
        <v>n/a</v>
      </c>
      <c r="CX94" s="36" t="str">
        <f t="shared" si="480"/>
        <v>n/a</v>
      </c>
      <c r="CY94" s="36" t="str">
        <f t="shared" si="480"/>
        <v>n/a</v>
      </c>
      <c r="CZ94" s="36" t="str">
        <f t="shared" si="480"/>
        <v>n/a</v>
      </c>
      <c r="DA94" s="36" t="str">
        <f t="shared" si="480"/>
        <v>n/a</v>
      </c>
      <c r="DB94" s="36" t="str">
        <f t="shared" si="480"/>
        <v>n/a</v>
      </c>
      <c r="DC94" s="36" t="str">
        <f t="shared" si="480"/>
        <v>n/a</v>
      </c>
      <c r="DD94" s="36" t="str">
        <f t="shared" si="480"/>
        <v>n/a</v>
      </c>
      <c r="DE94" s="36" t="str">
        <f t="shared" si="480"/>
        <v>n/a</v>
      </c>
      <c r="DF94" s="36" t="str">
        <f t="shared" si="480"/>
        <v>n/a</v>
      </c>
      <c r="DG94" s="36" t="str">
        <f t="shared" si="480"/>
        <v>n/a</v>
      </c>
      <c r="DH94" s="36" t="str">
        <f t="shared" si="480"/>
        <v>n/a</v>
      </c>
      <c r="DI94" s="36" t="str">
        <f t="shared" si="480"/>
        <v>n/a</v>
      </c>
      <c r="DJ94" s="36" t="str">
        <f t="shared" si="480"/>
        <v>n/a</v>
      </c>
      <c r="DK94" s="36" t="str">
        <f t="shared" si="480"/>
        <v>n/a</v>
      </c>
      <c r="DL94" s="36" t="str">
        <f t="shared" si="480"/>
        <v>n/a</v>
      </c>
      <c r="DM94" s="36" t="str">
        <f t="shared" si="480"/>
        <v>n/a</v>
      </c>
      <c r="DN94" s="36" t="str">
        <f t="shared" si="480"/>
        <v>n/a</v>
      </c>
      <c r="DO94" s="36" t="str">
        <f t="shared" si="480"/>
        <v>n/a</v>
      </c>
      <c r="DP94" s="36" t="str">
        <f t="shared" si="480"/>
        <v>n/a</v>
      </c>
      <c r="DQ94" s="36" t="str">
        <f t="shared" si="480"/>
        <v>n/a</v>
      </c>
      <c r="DR94" s="36" t="str">
        <f t="shared" si="480"/>
        <v>n/a</v>
      </c>
      <c r="DS94" s="36" t="str">
        <f t="shared" si="480"/>
        <v>n/a</v>
      </c>
      <c r="DT94" s="36" t="str">
        <f t="shared" si="480"/>
        <v>n/a</v>
      </c>
      <c r="DU94" s="36" t="str">
        <f t="shared" si="480"/>
        <v>n/a</v>
      </c>
      <c r="DV94" s="36" t="str">
        <f t="shared" si="480"/>
        <v>n/a</v>
      </c>
      <c r="DW94" s="36" t="str">
        <f t="shared" si="480"/>
        <v>n/a</v>
      </c>
      <c r="DX94" s="36" t="str">
        <f t="shared" si="480"/>
        <v>n/a</v>
      </c>
      <c r="DY94" s="36" t="str">
        <f t="shared" si="480"/>
        <v>n/a</v>
      </c>
      <c r="DZ94" s="36" t="str">
        <f t="shared" si="480"/>
        <v>n/a</v>
      </c>
      <c r="EA94" s="36" t="str">
        <f t="shared" si="480"/>
        <v>n/a</v>
      </c>
      <c r="EB94" s="36" t="str">
        <f t="shared" si="480"/>
        <v>n/a</v>
      </c>
      <c r="EC94" s="36" t="str">
        <f t="shared" si="480"/>
        <v>n/a</v>
      </c>
      <c r="ED94" s="36" t="str">
        <f t="shared" si="480"/>
        <v>n/a</v>
      </c>
      <c r="EE94" s="36" t="str">
        <f t="shared" si="480"/>
        <v>n/a</v>
      </c>
      <c r="EF94" s="36" t="str">
        <f t="shared" si="480"/>
        <v>n/a</v>
      </c>
      <c r="EG94" s="36" t="str">
        <f t="shared" si="480"/>
        <v>n/a</v>
      </c>
      <c r="EH94" s="36" t="str">
        <f t="shared" si="480"/>
        <v>n/a</v>
      </c>
      <c r="EI94" s="36" t="str">
        <f t="shared" si="480"/>
        <v>n/a</v>
      </c>
      <c r="EJ94" s="36" t="str">
        <f t="shared" si="480"/>
        <v>n/a</v>
      </c>
      <c r="EK94" s="36" t="str">
        <f t="shared" si="480"/>
        <v>n/a</v>
      </c>
      <c r="EL94" s="36" t="str">
        <f t="shared" si="480"/>
        <v>n/a</v>
      </c>
      <c r="EM94" s="36" t="str">
        <f t="shared" si="480"/>
        <v>n/a</v>
      </c>
      <c r="EN94" s="36" t="str">
        <f t="shared" si="480"/>
        <v>n/a</v>
      </c>
      <c r="EO94" s="36" t="str">
        <f t="shared" si="480"/>
        <v>n/a</v>
      </c>
      <c r="EP94" s="36" t="str">
        <f t="shared" si="480"/>
        <v>n/a</v>
      </c>
      <c r="EQ94" s="36" t="str">
        <f t="shared" si="480"/>
        <v>n/a</v>
      </c>
      <c r="ER94" s="36" t="str">
        <f t="shared" si="480"/>
        <v>n/a</v>
      </c>
      <c r="ES94" s="36" t="str">
        <f t="shared" si="480"/>
        <v>n/a</v>
      </c>
      <c r="ET94" s="36" t="str">
        <f t="shared" si="480"/>
        <v>n/a</v>
      </c>
      <c r="EU94" s="36" t="str">
        <f t="shared" si="480"/>
        <v>n/a</v>
      </c>
      <c r="EV94" s="36" t="str">
        <f t="shared" si="480"/>
        <v>n/a</v>
      </c>
      <c r="EW94" s="36" t="str">
        <f t="shared" si="480"/>
        <v>n/a</v>
      </c>
      <c r="EX94" s="36" t="str">
        <f t="shared" si="480"/>
        <v>n/a</v>
      </c>
      <c r="EY94" s="36" t="str">
        <f t="shared" si="480"/>
        <v>n/a</v>
      </c>
      <c r="EZ94" s="36" t="str">
        <f t="shared" si="480"/>
        <v>n/a</v>
      </c>
      <c r="FA94" s="36" t="str">
        <f t="shared" si="480"/>
        <v>n/a</v>
      </c>
      <c r="FB94" s="36" t="str">
        <f t="shared" si="480"/>
        <v>n/a</v>
      </c>
      <c r="FC94" s="36" t="str">
        <f t="shared" si="480"/>
        <v>n/a</v>
      </c>
      <c r="FD94" s="36" t="str">
        <f t="shared" ref="FD94:HM94" si="489">IFERROR(FC94*(1+$P94),"n/a")</f>
        <v>n/a</v>
      </c>
      <c r="FE94" s="36" t="str">
        <f t="shared" si="489"/>
        <v>n/a</v>
      </c>
      <c r="FF94" s="36" t="str">
        <f t="shared" si="489"/>
        <v>n/a</v>
      </c>
      <c r="FG94" s="36" t="str">
        <f t="shared" si="489"/>
        <v>n/a</v>
      </c>
      <c r="FH94" s="36" t="str">
        <f t="shared" si="489"/>
        <v>n/a</v>
      </c>
      <c r="FI94" s="36" t="str">
        <f t="shared" si="489"/>
        <v>n/a</v>
      </c>
      <c r="FJ94" s="36" t="str">
        <f t="shared" si="489"/>
        <v>n/a</v>
      </c>
      <c r="FK94" s="36" t="str">
        <f t="shared" si="489"/>
        <v>n/a</v>
      </c>
      <c r="FL94" s="36" t="str">
        <f t="shared" si="489"/>
        <v>n/a</v>
      </c>
      <c r="FM94" s="36" t="str">
        <f t="shared" si="489"/>
        <v>n/a</v>
      </c>
      <c r="FN94" s="36" t="str">
        <f t="shared" si="489"/>
        <v>n/a</v>
      </c>
      <c r="FO94" s="36" t="str">
        <f t="shared" si="489"/>
        <v>n/a</v>
      </c>
      <c r="FP94" s="36" t="str">
        <f t="shared" si="489"/>
        <v>n/a</v>
      </c>
      <c r="FQ94" s="36" t="str">
        <f t="shared" si="489"/>
        <v>n/a</v>
      </c>
      <c r="FR94" s="36" t="str">
        <f t="shared" si="489"/>
        <v>n/a</v>
      </c>
      <c r="FS94" s="36" t="str">
        <f t="shared" si="489"/>
        <v>n/a</v>
      </c>
      <c r="FT94" s="36" t="str">
        <f t="shared" si="489"/>
        <v>n/a</v>
      </c>
      <c r="FU94" s="36" t="str">
        <f t="shared" si="489"/>
        <v>n/a</v>
      </c>
      <c r="FV94" s="36" t="str">
        <f t="shared" si="489"/>
        <v>n/a</v>
      </c>
      <c r="FW94" s="36" t="str">
        <f t="shared" si="489"/>
        <v>n/a</v>
      </c>
      <c r="FX94" s="36" t="str">
        <f t="shared" si="489"/>
        <v>n/a</v>
      </c>
      <c r="FY94" s="36" t="str">
        <f t="shared" si="489"/>
        <v>n/a</v>
      </c>
      <c r="FZ94" s="36" t="str">
        <f t="shared" si="489"/>
        <v>n/a</v>
      </c>
      <c r="GA94" s="36" t="str">
        <f t="shared" si="489"/>
        <v>n/a</v>
      </c>
      <c r="GB94" s="36" t="str">
        <f t="shared" si="489"/>
        <v>n/a</v>
      </c>
      <c r="GC94" s="36" t="str">
        <f t="shared" si="489"/>
        <v>n/a</v>
      </c>
      <c r="GD94" s="36" t="str">
        <f t="shared" si="489"/>
        <v>n/a</v>
      </c>
      <c r="GE94" s="36" t="str">
        <f t="shared" si="489"/>
        <v>n/a</v>
      </c>
      <c r="GF94" s="36" t="str">
        <f t="shared" si="489"/>
        <v>n/a</v>
      </c>
      <c r="GG94" s="36" t="str">
        <f t="shared" si="489"/>
        <v>n/a</v>
      </c>
      <c r="GH94" s="36" t="str">
        <f t="shared" si="489"/>
        <v>n/a</v>
      </c>
      <c r="GI94" s="36" t="str">
        <f t="shared" si="489"/>
        <v>n/a</v>
      </c>
      <c r="GJ94" s="36" t="str">
        <f t="shared" si="489"/>
        <v>n/a</v>
      </c>
      <c r="GK94" s="36" t="str">
        <f t="shared" si="489"/>
        <v>n/a</v>
      </c>
      <c r="GL94" s="36" t="str">
        <f t="shared" si="489"/>
        <v>n/a</v>
      </c>
      <c r="GM94" s="36" t="str">
        <f t="shared" si="489"/>
        <v>n/a</v>
      </c>
      <c r="GN94" s="36" t="str">
        <f t="shared" si="489"/>
        <v>n/a</v>
      </c>
      <c r="GO94" s="36" t="str">
        <f t="shared" si="489"/>
        <v>n/a</v>
      </c>
      <c r="GP94" s="36" t="str">
        <f t="shared" si="489"/>
        <v>n/a</v>
      </c>
      <c r="GQ94" s="36" t="str">
        <f t="shared" si="489"/>
        <v>n/a</v>
      </c>
      <c r="GR94" s="36" t="str">
        <f t="shared" si="489"/>
        <v>n/a</v>
      </c>
      <c r="GS94" s="36" t="str">
        <f t="shared" si="489"/>
        <v>n/a</v>
      </c>
      <c r="GT94" s="36" t="str">
        <f t="shared" si="489"/>
        <v>n/a</v>
      </c>
      <c r="GU94" s="36" t="str">
        <f t="shared" si="489"/>
        <v>n/a</v>
      </c>
      <c r="GV94" s="36" t="str">
        <f t="shared" si="489"/>
        <v>n/a</v>
      </c>
      <c r="GW94" s="36" t="str">
        <f t="shared" si="489"/>
        <v>n/a</v>
      </c>
      <c r="GX94" s="36" t="str">
        <f t="shared" si="489"/>
        <v>n/a</v>
      </c>
      <c r="GY94" s="36" t="str">
        <f t="shared" si="489"/>
        <v>n/a</v>
      </c>
      <c r="GZ94" s="36" t="str">
        <f t="shared" si="489"/>
        <v>n/a</v>
      </c>
      <c r="HA94" s="36" t="str">
        <f t="shared" si="489"/>
        <v>n/a</v>
      </c>
      <c r="HB94" s="36" t="str">
        <f t="shared" si="489"/>
        <v>n/a</v>
      </c>
      <c r="HC94" s="36" t="str">
        <f t="shared" si="489"/>
        <v>n/a</v>
      </c>
      <c r="HD94" s="36" t="str">
        <f t="shared" si="489"/>
        <v>n/a</v>
      </c>
      <c r="HE94" s="36" t="str">
        <f t="shared" si="489"/>
        <v>n/a</v>
      </c>
      <c r="HF94" s="36" t="str">
        <f t="shared" si="489"/>
        <v>n/a</v>
      </c>
      <c r="HG94" s="36" t="str">
        <f t="shared" si="489"/>
        <v>n/a</v>
      </c>
      <c r="HH94" s="36" t="str">
        <f t="shared" si="489"/>
        <v>n/a</v>
      </c>
      <c r="HI94" s="36" t="str">
        <f t="shared" si="489"/>
        <v>n/a</v>
      </c>
      <c r="HJ94" s="36" t="str">
        <f t="shared" si="489"/>
        <v>n/a</v>
      </c>
      <c r="HK94" s="36" t="str">
        <f t="shared" si="489"/>
        <v>n/a</v>
      </c>
      <c r="HL94" s="36" t="str">
        <f t="shared" si="489"/>
        <v>n/a</v>
      </c>
      <c r="HM94" s="36" t="str">
        <f t="shared" si="489"/>
        <v>n/a</v>
      </c>
    </row>
    <row r="95" spans="1:221" x14ac:dyDescent="0.25">
      <c r="A95" s="7" t="s">
        <v>1032</v>
      </c>
      <c r="B95" s="16" t="s">
        <v>1031</v>
      </c>
      <c r="C95" s="15">
        <v>334.18099999999998</v>
      </c>
      <c r="D95" s="15">
        <v>5.59</v>
      </c>
      <c r="E95" s="14">
        <f t="shared" si="441"/>
        <v>1868.07179</v>
      </c>
      <c r="F95" s="12">
        <f>IF(OR(G95="n/a",J95="n/a"),0%,E95/SUMIFS(E$13:E$239,G$13:G$239,"&lt;&gt;n/a",$J$13:$J$239,"&lt;&gt;n/a"))</f>
        <v>0</v>
      </c>
      <c r="G95" s="29" t="s">
        <v>227</v>
      </c>
      <c r="H95" s="13" t="str">
        <f t="shared" si="401"/>
        <v>n/a</v>
      </c>
      <c r="I95" s="33" t="str">
        <f t="shared" si="402"/>
        <v>n/a</v>
      </c>
      <c r="J95" s="29" t="s">
        <v>227</v>
      </c>
      <c r="K95" s="13" t="str">
        <f t="shared" si="446"/>
        <v>n/a</v>
      </c>
      <c r="L95" s="29" t="str">
        <f t="shared" si="462"/>
        <v>n/a</v>
      </c>
      <c r="M95" s="29" t="str">
        <f t="shared" si="463"/>
        <v>n/a</v>
      </c>
      <c r="N95" s="29" t="str">
        <f t="shared" si="464"/>
        <v>n/a</v>
      </c>
      <c r="O95" s="29" t="str">
        <f t="shared" si="465"/>
        <v>n/a</v>
      </c>
      <c r="P95" s="1">
        <v>4.0398999999999852E-2</v>
      </c>
      <c r="Q95" s="1" t="str">
        <f t="shared" si="447"/>
        <v>n/a</v>
      </c>
      <c r="R95" s="12" t="str">
        <f t="shared" si="466"/>
        <v>n/a</v>
      </c>
      <c r="S95" s="12">
        <f t="shared" si="467"/>
        <v>0</v>
      </c>
      <c r="T95" s="7"/>
      <c r="U95" s="42">
        <f t="shared" si="448"/>
        <v>-5.59</v>
      </c>
      <c r="V95" s="36" t="str">
        <f t="shared" si="449"/>
        <v>n/a</v>
      </c>
      <c r="W95" s="36" t="str">
        <f t="shared" ref="W95:Z95" si="490">IFERROR(V95*(1+$J95),"n/a")</f>
        <v>n/a</v>
      </c>
      <c r="X95" s="36" t="str">
        <f t="shared" si="490"/>
        <v>n/a</v>
      </c>
      <c r="Y95" s="36" t="str">
        <f t="shared" si="490"/>
        <v>n/a</v>
      </c>
      <c r="Z95" s="36" t="str">
        <f t="shared" si="490"/>
        <v>n/a</v>
      </c>
      <c r="AA95" s="36" t="str">
        <f t="shared" si="469"/>
        <v>n/a</v>
      </c>
      <c r="AB95" s="36" t="str">
        <f t="shared" si="470"/>
        <v>n/a</v>
      </c>
      <c r="AC95" s="36" t="str">
        <f t="shared" si="471"/>
        <v>n/a</v>
      </c>
      <c r="AD95" s="36" t="str">
        <f t="shared" si="472"/>
        <v>n/a</v>
      </c>
      <c r="AE95" s="36" t="str">
        <f t="shared" si="473"/>
        <v>n/a</v>
      </c>
      <c r="AF95" s="36" t="str">
        <f t="shared" ref="AF95:CQ95" si="491">IFERROR(AE95*(1+$P95),"n/a")</f>
        <v>n/a</v>
      </c>
      <c r="AG95" s="36" t="str">
        <f t="shared" si="491"/>
        <v>n/a</v>
      </c>
      <c r="AH95" s="36" t="str">
        <f t="shared" si="491"/>
        <v>n/a</v>
      </c>
      <c r="AI95" s="36" t="str">
        <f t="shared" si="491"/>
        <v>n/a</v>
      </c>
      <c r="AJ95" s="36" t="str">
        <f t="shared" si="491"/>
        <v>n/a</v>
      </c>
      <c r="AK95" s="36" t="str">
        <f t="shared" si="491"/>
        <v>n/a</v>
      </c>
      <c r="AL95" s="36" t="str">
        <f t="shared" si="491"/>
        <v>n/a</v>
      </c>
      <c r="AM95" s="36" t="str">
        <f t="shared" si="491"/>
        <v>n/a</v>
      </c>
      <c r="AN95" s="36" t="str">
        <f t="shared" si="491"/>
        <v>n/a</v>
      </c>
      <c r="AO95" s="36" t="str">
        <f t="shared" si="491"/>
        <v>n/a</v>
      </c>
      <c r="AP95" s="36" t="str">
        <f t="shared" si="491"/>
        <v>n/a</v>
      </c>
      <c r="AQ95" s="36" t="str">
        <f t="shared" si="491"/>
        <v>n/a</v>
      </c>
      <c r="AR95" s="36" t="str">
        <f t="shared" si="491"/>
        <v>n/a</v>
      </c>
      <c r="AS95" s="36" t="str">
        <f t="shared" si="491"/>
        <v>n/a</v>
      </c>
      <c r="AT95" s="36" t="str">
        <f t="shared" si="491"/>
        <v>n/a</v>
      </c>
      <c r="AU95" s="36" t="str">
        <f t="shared" si="491"/>
        <v>n/a</v>
      </c>
      <c r="AV95" s="36" t="str">
        <f t="shared" si="491"/>
        <v>n/a</v>
      </c>
      <c r="AW95" s="36" t="str">
        <f t="shared" si="491"/>
        <v>n/a</v>
      </c>
      <c r="AX95" s="36" t="str">
        <f t="shared" si="491"/>
        <v>n/a</v>
      </c>
      <c r="AY95" s="36" t="str">
        <f t="shared" si="491"/>
        <v>n/a</v>
      </c>
      <c r="AZ95" s="36" t="str">
        <f t="shared" si="491"/>
        <v>n/a</v>
      </c>
      <c r="BA95" s="36" t="str">
        <f t="shared" si="491"/>
        <v>n/a</v>
      </c>
      <c r="BB95" s="36" t="str">
        <f t="shared" si="491"/>
        <v>n/a</v>
      </c>
      <c r="BC95" s="36" t="str">
        <f t="shared" si="491"/>
        <v>n/a</v>
      </c>
      <c r="BD95" s="36" t="str">
        <f t="shared" si="491"/>
        <v>n/a</v>
      </c>
      <c r="BE95" s="36" t="str">
        <f t="shared" si="491"/>
        <v>n/a</v>
      </c>
      <c r="BF95" s="36" t="str">
        <f t="shared" si="491"/>
        <v>n/a</v>
      </c>
      <c r="BG95" s="36" t="str">
        <f t="shared" si="491"/>
        <v>n/a</v>
      </c>
      <c r="BH95" s="36" t="str">
        <f t="shared" si="491"/>
        <v>n/a</v>
      </c>
      <c r="BI95" s="36" t="str">
        <f t="shared" si="491"/>
        <v>n/a</v>
      </c>
      <c r="BJ95" s="36" t="str">
        <f t="shared" si="491"/>
        <v>n/a</v>
      </c>
      <c r="BK95" s="36" t="str">
        <f t="shared" si="491"/>
        <v>n/a</v>
      </c>
      <c r="BL95" s="36" t="str">
        <f t="shared" si="491"/>
        <v>n/a</v>
      </c>
      <c r="BM95" s="36" t="str">
        <f t="shared" si="491"/>
        <v>n/a</v>
      </c>
      <c r="BN95" s="36" t="str">
        <f t="shared" si="491"/>
        <v>n/a</v>
      </c>
      <c r="BO95" s="36" t="str">
        <f t="shared" si="491"/>
        <v>n/a</v>
      </c>
      <c r="BP95" s="36" t="str">
        <f t="shared" si="491"/>
        <v>n/a</v>
      </c>
      <c r="BQ95" s="36" t="str">
        <f t="shared" si="491"/>
        <v>n/a</v>
      </c>
      <c r="BR95" s="36" t="str">
        <f t="shared" si="491"/>
        <v>n/a</v>
      </c>
      <c r="BS95" s="36" t="str">
        <f t="shared" si="491"/>
        <v>n/a</v>
      </c>
      <c r="BT95" s="36" t="str">
        <f t="shared" si="491"/>
        <v>n/a</v>
      </c>
      <c r="BU95" s="36" t="str">
        <f t="shared" si="491"/>
        <v>n/a</v>
      </c>
      <c r="BV95" s="36" t="str">
        <f t="shared" si="491"/>
        <v>n/a</v>
      </c>
      <c r="BW95" s="36" t="str">
        <f t="shared" si="491"/>
        <v>n/a</v>
      </c>
      <c r="BX95" s="36" t="str">
        <f t="shared" si="491"/>
        <v>n/a</v>
      </c>
      <c r="BY95" s="36" t="str">
        <f t="shared" si="491"/>
        <v>n/a</v>
      </c>
      <c r="BZ95" s="36" t="str">
        <f t="shared" si="491"/>
        <v>n/a</v>
      </c>
      <c r="CA95" s="36" t="str">
        <f t="shared" si="491"/>
        <v>n/a</v>
      </c>
      <c r="CB95" s="36" t="str">
        <f t="shared" si="491"/>
        <v>n/a</v>
      </c>
      <c r="CC95" s="36" t="str">
        <f t="shared" si="491"/>
        <v>n/a</v>
      </c>
      <c r="CD95" s="36" t="str">
        <f t="shared" si="491"/>
        <v>n/a</v>
      </c>
      <c r="CE95" s="36" t="str">
        <f t="shared" si="491"/>
        <v>n/a</v>
      </c>
      <c r="CF95" s="36" t="str">
        <f t="shared" si="491"/>
        <v>n/a</v>
      </c>
      <c r="CG95" s="36" t="str">
        <f t="shared" si="491"/>
        <v>n/a</v>
      </c>
      <c r="CH95" s="36" t="str">
        <f t="shared" si="491"/>
        <v>n/a</v>
      </c>
      <c r="CI95" s="36" t="str">
        <f t="shared" si="491"/>
        <v>n/a</v>
      </c>
      <c r="CJ95" s="36" t="str">
        <f t="shared" si="491"/>
        <v>n/a</v>
      </c>
      <c r="CK95" s="36" t="str">
        <f t="shared" si="491"/>
        <v>n/a</v>
      </c>
      <c r="CL95" s="36" t="str">
        <f t="shared" si="491"/>
        <v>n/a</v>
      </c>
      <c r="CM95" s="36" t="str">
        <f t="shared" si="491"/>
        <v>n/a</v>
      </c>
      <c r="CN95" s="36" t="str">
        <f t="shared" si="491"/>
        <v>n/a</v>
      </c>
      <c r="CO95" s="36" t="str">
        <f t="shared" si="491"/>
        <v>n/a</v>
      </c>
      <c r="CP95" s="36" t="str">
        <f t="shared" si="491"/>
        <v>n/a</v>
      </c>
      <c r="CQ95" s="36" t="str">
        <f t="shared" si="491"/>
        <v>n/a</v>
      </c>
      <c r="CR95" s="36" t="str">
        <f t="shared" ref="CR95" si="492">IFERROR(CQ95*(1+$P95),"n/a")</f>
        <v>n/a</v>
      </c>
      <c r="CS95" s="36" t="str">
        <f t="shared" si="480"/>
        <v>n/a</v>
      </c>
      <c r="CT95" s="36" t="str">
        <f t="shared" si="480"/>
        <v>n/a</v>
      </c>
      <c r="CU95" s="36" t="str">
        <f t="shared" si="480"/>
        <v>n/a</v>
      </c>
      <c r="CV95" s="36" t="str">
        <f t="shared" si="480"/>
        <v>n/a</v>
      </c>
      <c r="CW95" s="36" t="str">
        <f t="shared" si="480"/>
        <v>n/a</v>
      </c>
      <c r="CX95" s="36" t="str">
        <f t="shared" si="480"/>
        <v>n/a</v>
      </c>
      <c r="CY95" s="36" t="str">
        <f t="shared" si="480"/>
        <v>n/a</v>
      </c>
      <c r="CZ95" s="36" t="str">
        <f t="shared" si="480"/>
        <v>n/a</v>
      </c>
      <c r="DA95" s="36" t="str">
        <f t="shared" si="480"/>
        <v>n/a</v>
      </c>
      <c r="DB95" s="36" t="str">
        <f t="shared" si="480"/>
        <v>n/a</v>
      </c>
      <c r="DC95" s="36" t="str">
        <f t="shared" si="480"/>
        <v>n/a</v>
      </c>
      <c r="DD95" s="36" t="str">
        <f t="shared" si="480"/>
        <v>n/a</v>
      </c>
      <c r="DE95" s="36" t="str">
        <f t="shared" si="480"/>
        <v>n/a</v>
      </c>
      <c r="DF95" s="36" t="str">
        <f t="shared" si="480"/>
        <v>n/a</v>
      </c>
      <c r="DG95" s="36" t="str">
        <f t="shared" si="480"/>
        <v>n/a</v>
      </c>
      <c r="DH95" s="36" t="str">
        <f t="shared" si="480"/>
        <v>n/a</v>
      </c>
      <c r="DI95" s="36" t="str">
        <f t="shared" si="480"/>
        <v>n/a</v>
      </c>
      <c r="DJ95" s="36" t="str">
        <f t="shared" si="480"/>
        <v>n/a</v>
      </c>
      <c r="DK95" s="36" t="str">
        <f t="shared" si="480"/>
        <v>n/a</v>
      </c>
      <c r="DL95" s="36" t="str">
        <f t="shared" si="480"/>
        <v>n/a</v>
      </c>
      <c r="DM95" s="36" t="str">
        <f t="shared" si="480"/>
        <v>n/a</v>
      </c>
      <c r="DN95" s="36" t="str">
        <f t="shared" si="480"/>
        <v>n/a</v>
      </c>
      <c r="DO95" s="36" t="str">
        <f t="shared" si="480"/>
        <v>n/a</v>
      </c>
      <c r="DP95" s="36" t="str">
        <f t="shared" si="480"/>
        <v>n/a</v>
      </c>
      <c r="DQ95" s="36" t="str">
        <f t="shared" si="480"/>
        <v>n/a</v>
      </c>
      <c r="DR95" s="36" t="str">
        <f t="shared" si="480"/>
        <v>n/a</v>
      </c>
      <c r="DS95" s="36" t="str">
        <f t="shared" si="480"/>
        <v>n/a</v>
      </c>
      <c r="DT95" s="36" t="str">
        <f t="shared" si="480"/>
        <v>n/a</v>
      </c>
      <c r="DU95" s="36" t="str">
        <f t="shared" si="480"/>
        <v>n/a</v>
      </c>
      <c r="DV95" s="36" t="str">
        <f t="shared" si="480"/>
        <v>n/a</v>
      </c>
      <c r="DW95" s="36" t="str">
        <f t="shared" si="480"/>
        <v>n/a</v>
      </c>
      <c r="DX95" s="36" t="str">
        <f t="shared" si="480"/>
        <v>n/a</v>
      </c>
      <c r="DY95" s="36" t="str">
        <f t="shared" si="480"/>
        <v>n/a</v>
      </c>
      <c r="DZ95" s="36" t="str">
        <f t="shared" si="480"/>
        <v>n/a</v>
      </c>
      <c r="EA95" s="36" t="str">
        <f t="shared" si="480"/>
        <v>n/a</v>
      </c>
      <c r="EB95" s="36" t="str">
        <f t="shared" si="480"/>
        <v>n/a</v>
      </c>
      <c r="EC95" s="36" t="str">
        <f t="shared" si="480"/>
        <v>n/a</v>
      </c>
      <c r="ED95" s="36" t="str">
        <f t="shared" si="480"/>
        <v>n/a</v>
      </c>
      <c r="EE95" s="36" t="str">
        <f t="shared" si="480"/>
        <v>n/a</v>
      </c>
      <c r="EF95" s="36" t="str">
        <f t="shared" si="480"/>
        <v>n/a</v>
      </c>
      <c r="EG95" s="36" t="str">
        <f t="shared" si="480"/>
        <v>n/a</v>
      </c>
      <c r="EH95" s="36" t="str">
        <f t="shared" si="480"/>
        <v>n/a</v>
      </c>
      <c r="EI95" s="36" t="str">
        <f t="shared" si="480"/>
        <v>n/a</v>
      </c>
      <c r="EJ95" s="36" t="str">
        <f t="shared" si="480"/>
        <v>n/a</v>
      </c>
      <c r="EK95" s="36" t="str">
        <f t="shared" si="480"/>
        <v>n/a</v>
      </c>
      <c r="EL95" s="36" t="str">
        <f t="shared" si="480"/>
        <v>n/a</v>
      </c>
      <c r="EM95" s="36" t="str">
        <f t="shared" si="480"/>
        <v>n/a</v>
      </c>
      <c r="EN95" s="36" t="str">
        <f t="shared" si="480"/>
        <v>n/a</v>
      </c>
      <c r="EO95" s="36" t="str">
        <f t="shared" si="480"/>
        <v>n/a</v>
      </c>
      <c r="EP95" s="36" t="str">
        <f t="shared" si="480"/>
        <v>n/a</v>
      </c>
      <c r="EQ95" s="36" t="str">
        <f t="shared" si="480"/>
        <v>n/a</v>
      </c>
      <c r="ER95" s="36" t="str">
        <f t="shared" si="480"/>
        <v>n/a</v>
      </c>
      <c r="ES95" s="36" t="str">
        <f t="shared" si="480"/>
        <v>n/a</v>
      </c>
      <c r="ET95" s="36" t="str">
        <f t="shared" si="480"/>
        <v>n/a</v>
      </c>
      <c r="EU95" s="36" t="str">
        <f t="shared" si="480"/>
        <v>n/a</v>
      </c>
      <c r="EV95" s="36" t="str">
        <f t="shared" si="480"/>
        <v>n/a</v>
      </c>
      <c r="EW95" s="36" t="str">
        <f t="shared" si="480"/>
        <v>n/a</v>
      </c>
      <c r="EX95" s="36" t="str">
        <f t="shared" si="480"/>
        <v>n/a</v>
      </c>
      <c r="EY95" s="36" t="str">
        <f t="shared" si="480"/>
        <v>n/a</v>
      </c>
      <c r="EZ95" s="36" t="str">
        <f t="shared" si="480"/>
        <v>n/a</v>
      </c>
      <c r="FA95" s="36" t="str">
        <f t="shared" si="480"/>
        <v>n/a</v>
      </c>
      <c r="FB95" s="36" t="str">
        <f t="shared" si="480"/>
        <v>n/a</v>
      </c>
      <c r="FC95" s="36" t="str">
        <f t="shared" si="480"/>
        <v>n/a</v>
      </c>
      <c r="FD95" s="36" t="str">
        <f t="shared" ref="FD95:HM95" si="493">IFERROR(FC95*(1+$P95),"n/a")</f>
        <v>n/a</v>
      </c>
      <c r="FE95" s="36" t="str">
        <f t="shared" si="493"/>
        <v>n/a</v>
      </c>
      <c r="FF95" s="36" t="str">
        <f t="shared" si="493"/>
        <v>n/a</v>
      </c>
      <c r="FG95" s="36" t="str">
        <f t="shared" si="493"/>
        <v>n/a</v>
      </c>
      <c r="FH95" s="36" t="str">
        <f t="shared" si="493"/>
        <v>n/a</v>
      </c>
      <c r="FI95" s="36" t="str">
        <f t="shared" si="493"/>
        <v>n/a</v>
      </c>
      <c r="FJ95" s="36" t="str">
        <f t="shared" si="493"/>
        <v>n/a</v>
      </c>
      <c r="FK95" s="36" t="str">
        <f t="shared" si="493"/>
        <v>n/a</v>
      </c>
      <c r="FL95" s="36" t="str">
        <f t="shared" si="493"/>
        <v>n/a</v>
      </c>
      <c r="FM95" s="36" t="str">
        <f t="shared" si="493"/>
        <v>n/a</v>
      </c>
      <c r="FN95" s="36" t="str">
        <f t="shared" si="493"/>
        <v>n/a</v>
      </c>
      <c r="FO95" s="36" t="str">
        <f t="shared" si="493"/>
        <v>n/a</v>
      </c>
      <c r="FP95" s="36" t="str">
        <f t="shared" si="493"/>
        <v>n/a</v>
      </c>
      <c r="FQ95" s="36" t="str">
        <f t="shared" si="493"/>
        <v>n/a</v>
      </c>
      <c r="FR95" s="36" t="str">
        <f t="shared" si="493"/>
        <v>n/a</v>
      </c>
      <c r="FS95" s="36" t="str">
        <f t="shared" si="493"/>
        <v>n/a</v>
      </c>
      <c r="FT95" s="36" t="str">
        <f t="shared" si="493"/>
        <v>n/a</v>
      </c>
      <c r="FU95" s="36" t="str">
        <f t="shared" si="493"/>
        <v>n/a</v>
      </c>
      <c r="FV95" s="36" t="str">
        <f t="shared" si="493"/>
        <v>n/a</v>
      </c>
      <c r="FW95" s="36" t="str">
        <f t="shared" si="493"/>
        <v>n/a</v>
      </c>
      <c r="FX95" s="36" t="str">
        <f t="shared" si="493"/>
        <v>n/a</v>
      </c>
      <c r="FY95" s="36" t="str">
        <f t="shared" si="493"/>
        <v>n/a</v>
      </c>
      <c r="FZ95" s="36" t="str">
        <f t="shared" si="493"/>
        <v>n/a</v>
      </c>
      <c r="GA95" s="36" t="str">
        <f t="shared" si="493"/>
        <v>n/a</v>
      </c>
      <c r="GB95" s="36" t="str">
        <f t="shared" si="493"/>
        <v>n/a</v>
      </c>
      <c r="GC95" s="36" t="str">
        <f t="shared" si="493"/>
        <v>n/a</v>
      </c>
      <c r="GD95" s="36" t="str">
        <f t="shared" si="493"/>
        <v>n/a</v>
      </c>
      <c r="GE95" s="36" t="str">
        <f t="shared" si="493"/>
        <v>n/a</v>
      </c>
      <c r="GF95" s="36" t="str">
        <f t="shared" si="493"/>
        <v>n/a</v>
      </c>
      <c r="GG95" s="36" t="str">
        <f t="shared" si="493"/>
        <v>n/a</v>
      </c>
      <c r="GH95" s="36" t="str">
        <f t="shared" si="493"/>
        <v>n/a</v>
      </c>
      <c r="GI95" s="36" t="str">
        <f t="shared" si="493"/>
        <v>n/a</v>
      </c>
      <c r="GJ95" s="36" t="str">
        <f t="shared" si="493"/>
        <v>n/a</v>
      </c>
      <c r="GK95" s="36" t="str">
        <f t="shared" si="493"/>
        <v>n/a</v>
      </c>
      <c r="GL95" s="36" t="str">
        <f t="shared" si="493"/>
        <v>n/a</v>
      </c>
      <c r="GM95" s="36" t="str">
        <f t="shared" si="493"/>
        <v>n/a</v>
      </c>
      <c r="GN95" s="36" t="str">
        <f t="shared" si="493"/>
        <v>n/a</v>
      </c>
      <c r="GO95" s="36" t="str">
        <f t="shared" si="493"/>
        <v>n/a</v>
      </c>
      <c r="GP95" s="36" t="str">
        <f t="shared" si="493"/>
        <v>n/a</v>
      </c>
      <c r="GQ95" s="36" t="str">
        <f t="shared" si="493"/>
        <v>n/a</v>
      </c>
      <c r="GR95" s="36" t="str">
        <f t="shared" si="493"/>
        <v>n/a</v>
      </c>
      <c r="GS95" s="36" t="str">
        <f t="shared" si="493"/>
        <v>n/a</v>
      </c>
      <c r="GT95" s="36" t="str">
        <f t="shared" si="493"/>
        <v>n/a</v>
      </c>
      <c r="GU95" s="36" t="str">
        <f t="shared" si="493"/>
        <v>n/a</v>
      </c>
      <c r="GV95" s="36" t="str">
        <f t="shared" si="493"/>
        <v>n/a</v>
      </c>
      <c r="GW95" s="36" t="str">
        <f t="shared" si="493"/>
        <v>n/a</v>
      </c>
      <c r="GX95" s="36" t="str">
        <f t="shared" si="493"/>
        <v>n/a</v>
      </c>
      <c r="GY95" s="36" t="str">
        <f t="shared" si="493"/>
        <v>n/a</v>
      </c>
      <c r="GZ95" s="36" t="str">
        <f t="shared" si="493"/>
        <v>n/a</v>
      </c>
      <c r="HA95" s="36" t="str">
        <f t="shared" si="493"/>
        <v>n/a</v>
      </c>
      <c r="HB95" s="36" t="str">
        <f t="shared" si="493"/>
        <v>n/a</v>
      </c>
      <c r="HC95" s="36" t="str">
        <f t="shared" si="493"/>
        <v>n/a</v>
      </c>
      <c r="HD95" s="36" t="str">
        <f t="shared" si="493"/>
        <v>n/a</v>
      </c>
      <c r="HE95" s="36" t="str">
        <f t="shared" si="493"/>
        <v>n/a</v>
      </c>
      <c r="HF95" s="36" t="str">
        <f t="shared" si="493"/>
        <v>n/a</v>
      </c>
      <c r="HG95" s="36" t="str">
        <f t="shared" si="493"/>
        <v>n/a</v>
      </c>
      <c r="HH95" s="36" t="str">
        <f t="shared" si="493"/>
        <v>n/a</v>
      </c>
      <c r="HI95" s="36" t="str">
        <f t="shared" si="493"/>
        <v>n/a</v>
      </c>
      <c r="HJ95" s="36" t="str">
        <f t="shared" si="493"/>
        <v>n/a</v>
      </c>
      <c r="HK95" s="36" t="str">
        <f t="shared" si="493"/>
        <v>n/a</v>
      </c>
      <c r="HL95" s="36" t="str">
        <f t="shared" si="493"/>
        <v>n/a</v>
      </c>
      <c r="HM95" s="36" t="str">
        <f t="shared" si="493"/>
        <v>n/a</v>
      </c>
    </row>
    <row r="96" spans="1:221" x14ac:dyDescent="0.25">
      <c r="A96" s="7" t="s">
        <v>1175</v>
      </c>
      <c r="B96" s="16" t="s">
        <v>1176</v>
      </c>
      <c r="C96" s="15">
        <v>357.35399999999998</v>
      </c>
      <c r="D96" s="15">
        <v>43.79</v>
      </c>
      <c r="E96" s="14">
        <f t="shared" si="441"/>
        <v>15648.531659999999</v>
      </c>
      <c r="F96" s="12">
        <f>IF(OR(G96="n/a",J96="n/a"),0%,E96/SUMIFS(E$13:E$239,G$13:G$239,"&lt;&gt;n/a",$J$13:$J$239,"&lt;&gt;n/a"))</f>
        <v>0</v>
      </c>
      <c r="G96" s="29">
        <v>1.5688513359214432E-3</v>
      </c>
      <c r="H96" s="13" t="str">
        <f t="shared" si="401"/>
        <v>n/a</v>
      </c>
      <c r="I96" s="33" t="str">
        <f t="shared" si="402"/>
        <v>n/a</v>
      </c>
      <c r="J96" s="29" t="s">
        <v>227</v>
      </c>
      <c r="K96" s="13" t="str">
        <f t="shared" si="446"/>
        <v>n/a</v>
      </c>
      <c r="L96" s="29" t="str">
        <f t="shared" si="462"/>
        <v>n/a</v>
      </c>
      <c r="M96" s="29" t="str">
        <f t="shared" si="463"/>
        <v>n/a</v>
      </c>
      <c r="N96" s="29" t="str">
        <f t="shared" si="464"/>
        <v>n/a</v>
      </c>
      <c r="O96" s="29" t="str">
        <f t="shared" si="465"/>
        <v>n/a</v>
      </c>
      <c r="P96" s="1">
        <v>4.0398999999999852E-2</v>
      </c>
      <c r="Q96" s="1" t="str">
        <f t="shared" si="447"/>
        <v>n/a</v>
      </c>
      <c r="R96" s="12" t="str">
        <f t="shared" si="466"/>
        <v>n/a</v>
      </c>
      <c r="S96" s="12">
        <f t="shared" si="467"/>
        <v>0</v>
      </c>
      <c r="T96" s="7"/>
      <c r="U96" s="42">
        <f t="shared" si="448"/>
        <v>-43.79</v>
      </c>
      <c r="V96" s="36" t="str">
        <f t="shared" si="449"/>
        <v>n/a</v>
      </c>
      <c r="W96" s="36" t="str">
        <f t="shared" ref="W96:Z96" si="494">IFERROR(V96*(1+$J96),"n/a")</f>
        <v>n/a</v>
      </c>
      <c r="X96" s="36" t="str">
        <f t="shared" si="494"/>
        <v>n/a</v>
      </c>
      <c r="Y96" s="36" t="str">
        <f t="shared" si="494"/>
        <v>n/a</v>
      </c>
      <c r="Z96" s="36" t="str">
        <f t="shared" si="494"/>
        <v>n/a</v>
      </c>
      <c r="AA96" s="36" t="str">
        <f t="shared" si="469"/>
        <v>n/a</v>
      </c>
      <c r="AB96" s="36" t="str">
        <f t="shared" si="470"/>
        <v>n/a</v>
      </c>
      <c r="AC96" s="36" t="str">
        <f t="shared" si="471"/>
        <v>n/a</v>
      </c>
      <c r="AD96" s="36" t="str">
        <f t="shared" si="472"/>
        <v>n/a</v>
      </c>
      <c r="AE96" s="36" t="str">
        <f t="shared" si="473"/>
        <v>n/a</v>
      </c>
      <c r="AF96" s="36" t="str">
        <f t="shared" ref="AF96:CQ96" si="495">IFERROR(AE96*(1+$P96),"n/a")</f>
        <v>n/a</v>
      </c>
      <c r="AG96" s="36" t="str">
        <f t="shared" si="495"/>
        <v>n/a</v>
      </c>
      <c r="AH96" s="36" t="str">
        <f t="shared" si="495"/>
        <v>n/a</v>
      </c>
      <c r="AI96" s="36" t="str">
        <f t="shared" si="495"/>
        <v>n/a</v>
      </c>
      <c r="AJ96" s="36" t="str">
        <f t="shared" si="495"/>
        <v>n/a</v>
      </c>
      <c r="AK96" s="36" t="str">
        <f t="shared" si="495"/>
        <v>n/a</v>
      </c>
      <c r="AL96" s="36" t="str">
        <f t="shared" si="495"/>
        <v>n/a</v>
      </c>
      <c r="AM96" s="36" t="str">
        <f t="shared" si="495"/>
        <v>n/a</v>
      </c>
      <c r="AN96" s="36" t="str">
        <f t="shared" si="495"/>
        <v>n/a</v>
      </c>
      <c r="AO96" s="36" t="str">
        <f t="shared" si="495"/>
        <v>n/a</v>
      </c>
      <c r="AP96" s="36" t="str">
        <f t="shared" si="495"/>
        <v>n/a</v>
      </c>
      <c r="AQ96" s="36" t="str">
        <f t="shared" si="495"/>
        <v>n/a</v>
      </c>
      <c r="AR96" s="36" t="str">
        <f t="shared" si="495"/>
        <v>n/a</v>
      </c>
      <c r="AS96" s="36" t="str">
        <f t="shared" si="495"/>
        <v>n/a</v>
      </c>
      <c r="AT96" s="36" t="str">
        <f t="shared" si="495"/>
        <v>n/a</v>
      </c>
      <c r="AU96" s="36" t="str">
        <f t="shared" si="495"/>
        <v>n/a</v>
      </c>
      <c r="AV96" s="36" t="str">
        <f t="shared" si="495"/>
        <v>n/a</v>
      </c>
      <c r="AW96" s="36" t="str">
        <f t="shared" si="495"/>
        <v>n/a</v>
      </c>
      <c r="AX96" s="36" t="str">
        <f t="shared" si="495"/>
        <v>n/a</v>
      </c>
      <c r="AY96" s="36" t="str">
        <f t="shared" si="495"/>
        <v>n/a</v>
      </c>
      <c r="AZ96" s="36" t="str">
        <f t="shared" si="495"/>
        <v>n/a</v>
      </c>
      <c r="BA96" s="36" t="str">
        <f t="shared" si="495"/>
        <v>n/a</v>
      </c>
      <c r="BB96" s="36" t="str">
        <f t="shared" si="495"/>
        <v>n/a</v>
      </c>
      <c r="BC96" s="36" t="str">
        <f t="shared" si="495"/>
        <v>n/a</v>
      </c>
      <c r="BD96" s="36" t="str">
        <f t="shared" si="495"/>
        <v>n/a</v>
      </c>
      <c r="BE96" s="36" t="str">
        <f t="shared" si="495"/>
        <v>n/a</v>
      </c>
      <c r="BF96" s="36" t="str">
        <f t="shared" si="495"/>
        <v>n/a</v>
      </c>
      <c r="BG96" s="36" t="str">
        <f t="shared" si="495"/>
        <v>n/a</v>
      </c>
      <c r="BH96" s="36" t="str">
        <f t="shared" si="495"/>
        <v>n/a</v>
      </c>
      <c r="BI96" s="36" t="str">
        <f t="shared" si="495"/>
        <v>n/a</v>
      </c>
      <c r="BJ96" s="36" t="str">
        <f t="shared" si="495"/>
        <v>n/a</v>
      </c>
      <c r="BK96" s="36" t="str">
        <f t="shared" si="495"/>
        <v>n/a</v>
      </c>
      <c r="BL96" s="36" t="str">
        <f t="shared" si="495"/>
        <v>n/a</v>
      </c>
      <c r="BM96" s="36" t="str">
        <f t="shared" si="495"/>
        <v>n/a</v>
      </c>
      <c r="BN96" s="36" t="str">
        <f t="shared" si="495"/>
        <v>n/a</v>
      </c>
      <c r="BO96" s="36" t="str">
        <f t="shared" si="495"/>
        <v>n/a</v>
      </c>
      <c r="BP96" s="36" t="str">
        <f t="shared" si="495"/>
        <v>n/a</v>
      </c>
      <c r="BQ96" s="36" t="str">
        <f t="shared" si="495"/>
        <v>n/a</v>
      </c>
      <c r="BR96" s="36" t="str">
        <f t="shared" si="495"/>
        <v>n/a</v>
      </c>
      <c r="BS96" s="36" t="str">
        <f t="shared" si="495"/>
        <v>n/a</v>
      </c>
      <c r="BT96" s="36" t="str">
        <f t="shared" si="495"/>
        <v>n/a</v>
      </c>
      <c r="BU96" s="36" t="str">
        <f t="shared" si="495"/>
        <v>n/a</v>
      </c>
      <c r="BV96" s="36" t="str">
        <f t="shared" si="495"/>
        <v>n/a</v>
      </c>
      <c r="BW96" s="36" t="str">
        <f t="shared" si="495"/>
        <v>n/a</v>
      </c>
      <c r="BX96" s="36" t="str">
        <f t="shared" si="495"/>
        <v>n/a</v>
      </c>
      <c r="BY96" s="36" t="str">
        <f t="shared" si="495"/>
        <v>n/a</v>
      </c>
      <c r="BZ96" s="36" t="str">
        <f t="shared" si="495"/>
        <v>n/a</v>
      </c>
      <c r="CA96" s="36" t="str">
        <f t="shared" si="495"/>
        <v>n/a</v>
      </c>
      <c r="CB96" s="36" t="str">
        <f t="shared" si="495"/>
        <v>n/a</v>
      </c>
      <c r="CC96" s="36" t="str">
        <f t="shared" si="495"/>
        <v>n/a</v>
      </c>
      <c r="CD96" s="36" t="str">
        <f t="shared" si="495"/>
        <v>n/a</v>
      </c>
      <c r="CE96" s="36" t="str">
        <f t="shared" si="495"/>
        <v>n/a</v>
      </c>
      <c r="CF96" s="36" t="str">
        <f t="shared" si="495"/>
        <v>n/a</v>
      </c>
      <c r="CG96" s="36" t="str">
        <f t="shared" si="495"/>
        <v>n/a</v>
      </c>
      <c r="CH96" s="36" t="str">
        <f t="shared" si="495"/>
        <v>n/a</v>
      </c>
      <c r="CI96" s="36" t="str">
        <f t="shared" si="495"/>
        <v>n/a</v>
      </c>
      <c r="CJ96" s="36" t="str">
        <f t="shared" si="495"/>
        <v>n/a</v>
      </c>
      <c r="CK96" s="36" t="str">
        <f t="shared" si="495"/>
        <v>n/a</v>
      </c>
      <c r="CL96" s="36" t="str">
        <f t="shared" si="495"/>
        <v>n/a</v>
      </c>
      <c r="CM96" s="36" t="str">
        <f t="shared" si="495"/>
        <v>n/a</v>
      </c>
      <c r="CN96" s="36" t="str">
        <f t="shared" si="495"/>
        <v>n/a</v>
      </c>
      <c r="CO96" s="36" t="str">
        <f t="shared" si="495"/>
        <v>n/a</v>
      </c>
      <c r="CP96" s="36" t="str">
        <f t="shared" si="495"/>
        <v>n/a</v>
      </c>
      <c r="CQ96" s="36" t="str">
        <f t="shared" si="495"/>
        <v>n/a</v>
      </c>
      <c r="CR96" s="36" t="str">
        <f t="shared" ref="CR96" si="496">IFERROR(CQ96*(1+$P96),"n/a")</f>
        <v>n/a</v>
      </c>
      <c r="CS96" s="36" t="str">
        <f t="shared" si="480"/>
        <v>n/a</v>
      </c>
      <c r="CT96" s="36" t="str">
        <f t="shared" si="480"/>
        <v>n/a</v>
      </c>
      <c r="CU96" s="36" t="str">
        <f t="shared" ref="CU96:FF96" si="497">IFERROR(CT96*(1+$P96),"n/a")</f>
        <v>n/a</v>
      </c>
      <c r="CV96" s="36" t="str">
        <f t="shared" si="497"/>
        <v>n/a</v>
      </c>
      <c r="CW96" s="36" t="str">
        <f t="shared" si="497"/>
        <v>n/a</v>
      </c>
      <c r="CX96" s="36" t="str">
        <f t="shared" si="497"/>
        <v>n/a</v>
      </c>
      <c r="CY96" s="36" t="str">
        <f t="shared" si="497"/>
        <v>n/a</v>
      </c>
      <c r="CZ96" s="36" t="str">
        <f t="shared" si="497"/>
        <v>n/a</v>
      </c>
      <c r="DA96" s="36" t="str">
        <f t="shared" si="497"/>
        <v>n/a</v>
      </c>
      <c r="DB96" s="36" t="str">
        <f t="shared" si="497"/>
        <v>n/a</v>
      </c>
      <c r="DC96" s="36" t="str">
        <f t="shared" si="497"/>
        <v>n/a</v>
      </c>
      <c r="DD96" s="36" t="str">
        <f t="shared" si="497"/>
        <v>n/a</v>
      </c>
      <c r="DE96" s="36" t="str">
        <f t="shared" si="497"/>
        <v>n/a</v>
      </c>
      <c r="DF96" s="36" t="str">
        <f t="shared" si="497"/>
        <v>n/a</v>
      </c>
      <c r="DG96" s="36" t="str">
        <f t="shared" si="497"/>
        <v>n/a</v>
      </c>
      <c r="DH96" s="36" t="str">
        <f t="shared" si="497"/>
        <v>n/a</v>
      </c>
      <c r="DI96" s="36" t="str">
        <f t="shared" si="497"/>
        <v>n/a</v>
      </c>
      <c r="DJ96" s="36" t="str">
        <f t="shared" si="497"/>
        <v>n/a</v>
      </c>
      <c r="DK96" s="36" t="str">
        <f t="shared" si="497"/>
        <v>n/a</v>
      </c>
      <c r="DL96" s="36" t="str">
        <f t="shared" si="497"/>
        <v>n/a</v>
      </c>
      <c r="DM96" s="36" t="str">
        <f t="shared" si="497"/>
        <v>n/a</v>
      </c>
      <c r="DN96" s="36" t="str">
        <f t="shared" si="497"/>
        <v>n/a</v>
      </c>
      <c r="DO96" s="36" t="str">
        <f t="shared" si="497"/>
        <v>n/a</v>
      </c>
      <c r="DP96" s="36" t="str">
        <f t="shared" si="497"/>
        <v>n/a</v>
      </c>
      <c r="DQ96" s="36" t="str">
        <f t="shared" si="497"/>
        <v>n/a</v>
      </c>
      <c r="DR96" s="36" t="str">
        <f t="shared" si="497"/>
        <v>n/a</v>
      </c>
      <c r="DS96" s="36" t="str">
        <f t="shared" si="497"/>
        <v>n/a</v>
      </c>
      <c r="DT96" s="36" t="str">
        <f t="shared" si="497"/>
        <v>n/a</v>
      </c>
      <c r="DU96" s="36" t="str">
        <f t="shared" si="497"/>
        <v>n/a</v>
      </c>
      <c r="DV96" s="36" t="str">
        <f t="shared" si="497"/>
        <v>n/a</v>
      </c>
      <c r="DW96" s="36" t="str">
        <f t="shared" si="497"/>
        <v>n/a</v>
      </c>
      <c r="DX96" s="36" t="str">
        <f t="shared" si="497"/>
        <v>n/a</v>
      </c>
      <c r="DY96" s="36" t="str">
        <f t="shared" si="497"/>
        <v>n/a</v>
      </c>
      <c r="DZ96" s="36" t="str">
        <f t="shared" si="497"/>
        <v>n/a</v>
      </c>
      <c r="EA96" s="36" t="str">
        <f t="shared" si="497"/>
        <v>n/a</v>
      </c>
      <c r="EB96" s="36" t="str">
        <f t="shared" si="497"/>
        <v>n/a</v>
      </c>
      <c r="EC96" s="36" t="str">
        <f t="shared" si="497"/>
        <v>n/a</v>
      </c>
      <c r="ED96" s="36" t="str">
        <f t="shared" si="497"/>
        <v>n/a</v>
      </c>
      <c r="EE96" s="36" t="str">
        <f t="shared" si="497"/>
        <v>n/a</v>
      </c>
      <c r="EF96" s="36" t="str">
        <f t="shared" si="497"/>
        <v>n/a</v>
      </c>
      <c r="EG96" s="36" t="str">
        <f t="shared" si="497"/>
        <v>n/a</v>
      </c>
      <c r="EH96" s="36" t="str">
        <f t="shared" si="497"/>
        <v>n/a</v>
      </c>
      <c r="EI96" s="36" t="str">
        <f t="shared" si="497"/>
        <v>n/a</v>
      </c>
      <c r="EJ96" s="36" t="str">
        <f t="shared" si="497"/>
        <v>n/a</v>
      </c>
      <c r="EK96" s="36" t="str">
        <f t="shared" si="497"/>
        <v>n/a</v>
      </c>
      <c r="EL96" s="36" t="str">
        <f t="shared" si="497"/>
        <v>n/a</v>
      </c>
      <c r="EM96" s="36" t="str">
        <f t="shared" si="497"/>
        <v>n/a</v>
      </c>
      <c r="EN96" s="36" t="str">
        <f t="shared" si="497"/>
        <v>n/a</v>
      </c>
      <c r="EO96" s="36" t="str">
        <f t="shared" si="497"/>
        <v>n/a</v>
      </c>
      <c r="EP96" s="36" t="str">
        <f t="shared" si="497"/>
        <v>n/a</v>
      </c>
      <c r="EQ96" s="36" t="str">
        <f t="shared" si="497"/>
        <v>n/a</v>
      </c>
      <c r="ER96" s="36" t="str">
        <f t="shared" si="497"/>
        <v>n/a</v>
      </c>
      <c r="ES96" s="36" t="str">
        <f t="shared" si="497"/>
        <v>n/a</v>
      </c>
      <c r="ET96" s="36" t="str">
        <f t="shared" si="497"/>
        <v>n/a</v>
      </c>
      <c r="EU96" s="36" t="str">
        <f t="shared" si="497"/>
        <v>n/a</v>
      </c>
      <c r="EV96" s="36" t="str">
        <f t="shared" si="497"/>
        <v>n/a</v>
      </c>
      <c r="EW96" s="36" t="str">
        <f t="shared" si="497"/>
        <v>n/a</v>
      </c>
      <c r="EX96" s="36" t="str">
        <f t="shared" si="497"/>
        <v>n/a</v>
      </c>
      <c r="EY96" s="36" t="str">
        <f t="shared" si="497"/>
        <v>n/a</v>
      </c>
      <c r="EZ96" s="36" t="str">
        <f t="shared" si="497"/>
        <v>n/a</v>
      </c>
      <c r="FA96" s="36" t="str">
        <f t="shared" si="497"/>
        <v>n/a</v>
      </c>
      <c r="FB96" s="36" t="str">
        <f t="shared" si="497"/>
        <v>n/a</v>
      </c>
      <c r="FC96" s="36" t="str">
        <f t="shared" si="497"/>
        <v>n/a</v>
      </c>
      <c r="FD96" s="36" t="str">
        <f t="shared" si="497"/>
        <v>n/a</v>
      </c>
      <c r="FE96" s="36" t="str">
        <f t="shared" si="497"/>
        <v>n/a</v>
      </c>
      <c r="FF96" s="36" t="str">
        <f t="shared" si="497"/>
        <v>n/a</v>
      </c>
      <c r="FG96" s="36" t="str">
        <f t="shared" ref="FG96:HM96" si="498">IFERROR(FF96*(1+$P96),"n/a")</f>
        <v>n/a</v>
      </c>
      <c r="FH96" s="36" t="str">
        <f t="shared" si="498"/>
        <v>n/a</v>
      </c>
      <c r="FI96" s="36" t="str">
        <f t="shared" si="498"/>
        <v>n/a</v>
      </c>
      <c r="FJ96" s="36" t="str">
        <f t="shared" si="498"/>
        <v>n/a</v>
      </c>
      <c r="FK96" s="36" t="str">
        <f t="shared" si="498"/>
        <v>n/a</v>
      </c>
      <c r="FL96" s="36" t="str">
        <f t="shared" si="498"/>
        <v>n/a</v>
      </c>
      <c r="FM96" s="36" t="str">
        <f t="shared" si="498"/>
        <v>n/a</v>
      </c>
      <c r="FN96" s="36" t="str">
        <f t="shared" si="498"/>
        <v>n/a</v>
      </c>
      <c r="FO96" s="36" t="str">
        <f t="shared" si="498"/>
        <v>n/a</v>
      </c>
      <c r="FP96" s="36" t="str">
        <f t="shared" si="498"/>
        <v>n/a</v>
      </c>
      <c r="FQ96" s="36" t="str">
        <f t="shared" si="498"/>
        <v>n/a</v>
      </c>
      <c r="FR96" s="36" t="str">
        <f t="shared" si="498"/>
        <v>n/a</v>
      </c>
      <c r="FS96" s="36" t="str">
        <f t="shared" si="498"/>
        <v>n/a</v>
      </c>
      <c r="FT96" s="36" t="str">
        <f t="shared" si="498"/>
        <v>n/a</v>
      </c>
      <c r="FU96" s="36" t="str">
        <f t="shared" si="498"/>
        <v>n/a</v>
      </c>
      <c r="FV96" s="36" t="str">
        <f t="shared" si="498"/>
        <v>n/a</v>
      </c>
      <c r="FW96" s="36" t="str">
        <f t="shared" si="498"/>
        <v>n/a</v>
      </c>
      <c r="FX96" s="36" t="str">
        <f t="shared" si="498"/>
        <v>n/a</v>
      </c>
      <c r="FY96" s="36" t="str">
        <f t="shared" si="498"/>
        <v>n/a</v>
      </c>
      <c r="FZ96" s="36" t="str">
        <f t="shared" si="498"/>
        <v>n/a</v>
      </c>
      <c r="GA96" s="36" t="str">
        <f t="shared" si="498"/>
        <v>n/a</v>
      </c>
      <c r="GB96" s="36" t="str">
        <f t="shared" si="498"/>
        <v>n/a</v>
      </c>
      <c r="GC96" s="36" t="str">
        <f t="shared" si="498"/>
        <v>n/a</v>
      </c>
      <c r="GD96" s="36" t="str">
        <f t="shared" si="498"/>
        <v>n/a</v>
      </c>
      <c r="GE96" s="36" t="str">
        <f t="shared" si="498"/>
        <v>n/a</v>
      </c>
      <c r="GF96" s="36" t="str">
        <f t="shared" si="498"/>
        <v>n/a</v>
      </c>
      <c r="GG96" s="36" t="str">
        <f t="shared" si="498"/>
        <v>n/a</v>
      </c>
      <c r="GH96" s="36" t="str">
        <f t="shared" si="498"/>
        <v>n/a</v>
      </c>
      <c r="GI96" s="36" t="str">
        <f t="shared" si="498"/>
        <v>n/a</v>
      </c>
      <c r="GJ96" s="36" t="str">
        <f t="shared" si="498"/>
        <v>n/a</v>
      </c>
      <c r="GK96" s="36" t="str">
        <f t="shared" si="498"/>
        <v>n/a</v>
      </c>
      <c r="GL96" s="36" t="str">
        <f t="shared" si="498"/>
        <v>n/a</v>
      </c>
      <c r="GM96" s="36" t="str">
        <f t="shared" si="498"/>
        <v>n/a</v>
      </c>
      <c r="GN96" s="36" t="str">
        <f t="shared" si="498"/>
        <v>n/a</v>
      </c>
      <c r="GO96" s="36" t="str">
        <f t="shared" si="498"/>
        <v>n/a</v>
      </c>
      <c r="GP96" s="36" t="str">
        <f t="shared" si="498"/>
        <v>n/a</v>
      </c>
      <c r="GQ96" s="36" t="str">
        <f t="shared" si="498"/>
        <v>n/a</v>
      </c>
      <c r="GR96" s="36" t="str">
        <f t="shared" si="498"/>
        <v>n/a</v>
      </c>
      <c r="GS96" s="36" t="str">
        <f t="shared" si="498"/>
        <v>n/a</v>
      </c>
      <c r="GT96" s="36" t="str">
        <f t="shared" si="498"/>
        <v>n/a</v>
      </c>
      <c r="GU96" s="36" t="str">
        <f t="shared" si="498"/>
        <v>n/a</v>
      </c>
      <c r="GV96" s="36" t="str">
        <f t="shared" si="498"/>
        <v>n/a</v>
      </c>
      <c r="GW96" s="36" t="str">
        <f t="shared" si="498"/>
        <v>n/a</v>
      </c>
      <c r="GX96" s="36" t="str">
        <f t="shared" si="498"/>
        <v>n/a</v>
      </c>
      <c r="GY96" s="36" t="str">
        <f t="shared" si="498"/>
        <v>n/a</v>
      </c>
      <c r="GZ96" s="36" t="str">
        <f t="shared" si="498"/>
        <v>n/a</v>
      </c>
      <c r="HA96" s="36" t="str">
        <f t="shared" si="498"/>
        <v>n/a</v>
      </c>
      <c r="HB96" s="36" t="str">
        <f t="shared" si="498"/>
        <v>n/a</v>
      </c>
      <c r="HC96" s="36" t="str">
        <f t="shared" si="498"/>
        <v>n/a</v>
      </c>
      <c r="HD96" s="36" t="str">
        <f t="shared" si="498"/>
        <v>n/a</v>
      </c>
      <c r="HE96" s="36" t="str">
        <f t="shared" si="498"/>
        <v>n/a</v>
      </c>
      <c r="HF96" s="36" t="str">
        <f t="shared" si="498"/>
        <v>n/a</v>
      </c>
      <c r="HG96" s="36" t="str">
        <f t="shared" si="498"/>
        <v>n/a</v>
      </c>
      <c r="HH96" s="36" t="str">
        <f t="shared" si="498"/>
        <v>n/a</v>
      </c>
      <c r="HI96" s="36" t="str">
        <f t="shared" si="498"/>
        <v>n/a</v>
      </c>
      <c r="HJ96" s="36" t="str">
        <f t="shared" si="498"/>
        <v>n/a</v>
      </c>
      <c r="HK96" s="36" t="str">
        <f t="shared" si="498"/>
        <v>n/a</v>
      </c>
      <c r="HL96" s="36" t="str">
        <f t="shared" si="498"/>
        <v>n/a</v>
      </c>
      <c r="HM96" s="36" t="str">
        <f t="shared" si="498"/>
        <v>n/a</v>
      </c>
    </row>
    <row r="97" spans="1:221" x14ac:dyDescent="0.25">
      <c r="A97" s="7" t="s">
        <v>1668</v>
      </c>
      <c r="B97" s="16" t="s">
        <v>1669</v>
      </c>
      <c r="C97" s="15">
        <v>47.579000000000001</v>
      </c>
      <c r="D97" s="15">
        <v>32.049999999999997</v>
      </c>
      <c r="E97" s="14">
        <f t="shared" si="441"/>
        <v>1524.9069499999998</v>
      </c>
      <c r="F97" s="12">
        <f>IF(OR(G97="n/a",J97="n/a"),0%,E97/SUMIFS(E$13:E$239,G$13:G$239,"&lt;&gt;n/a",$J$13:$J$239,"&lt;&gt;n/a"))</f>
        <v>0</v>
      </c>
      <c r="G97" s="29" t="s">
        <v>227</v>
      </c>
      <c r="H97" s="13" t="str">
        <f t="shared" si="401"/>
        <v>n/a</v>
      </c>
      <c r="I97" s="33" t="str">
        <f t="shared" si="402"/>
        <v>n/a</v>
      </c>
      <c r="J97" s="29" t="s">
        <v>227</v>
      </c>
      <c r="K97" s="13" t="str">
        <f t="shared" si="446"/>
        <v>n/a</v>
      </c>
      <c r="L97" s="29" t="str">
        <f t="shared" si="462"/>
        <v>n/a</v>
      </c>
      <c r="M97" s="29" t="str">
        <f t="shared" si="463"/>
        <v>n/a</v>
      </c>
      <c r="N97" s="29" t="str">
        <f t="shared" si="464"/>
        <v>n/a</v>
      </c>
      <c r="O97" s="29" t="str">
        <f t="shared" si="465"/>
        <v>n/a</v>
      </c>
      <c r="P97" s="1">
        <v>4.0398999999999852E-2</v>
      </c>
      <c r="Q97" s="1" t="str">
        <f t="shared" si="447"/>
        <v>n/a</v>
      </c>
      <c r="R97" s="12" t="str">
        <f t="shared" si="466"/>
        <v>n/a</v>
      </c>
      <c r="S97" s="12">
        <f t="shared" si="467"/>
        <v>0</v>
      </c>
      <c r="T97" s="7"/>
      <c r="U97" s="42">
        <f t="shared" si="448"/>
        <v>-32.049999999999997</v>
      </c>
      <c r="V97" s="36" t="str">
        <f t="shared" si="449"/>
        <v>n/a</v>
      </c>
      <c r="W97" s="36" t="str">
        <f t="shared" ref="W97:Z97" si="499">IFERROR(V97*(1+$J97),"n/a")</f>
        <v>n/a</v>
      </c>
      <c r="X97" s="36" t="str">
        <f t="shared" si="499"/>
        <v>n/a</v>
      </c>
      <c r="Y97" s="36" t="str">
        <f t="shared" si="499"/>
        <v>n/a</v>
      </c>
      <c r="Z97" s="36" t="str">
        <f t="shared" si="499"/>
        <v>n/a</v>
      </c>
      <c r="AA97" s="36" t="str">
        <f t="shared" si="469"/>
        <v>n/a</v>
      </c>
      <c r="AB97" s="36" t="str">
        <f t="shared" si="470"/>
        <v>n/a</v>
      </c>
      <c r="AC97" s="36" t="str">
        <f t="shared" si="471"/>
        <v>n/a</v>
      </c>
      <c r="AD97" s="36" t="str">
        <f t="shared" si="472"/>
        <v>n/a</v>
      </c>
      <c r="AE97" s="36" t="str">
        <f t="shared" si="473"/>
        <v>n/a</v>
      </c>
      <c r="AF97" s="36" t="str">
        <f t="shared" ref="AF97:CQ97" si="500">IFERROR(AE97*(1+$P97),"n/a")</f>
        <v>n/a</v>
      </c>
      <c r="AG97" s="36" t="str">
        <f t="shared" si="500"/>
        <v>n/a</v>
      </c>
      <c r="AH97" s="36" t="str">
        <f t="shared" si="500"/>
        <v>n/a</v>
      </c>
      <c r="AI97" s="36" t="str">
        <f t="shared" si="500"/>
        <v>n/a</v>
      </c>
      <c r="AJ97" s="36" t="str">
        <f t="shared" si="500"/>
        <v>n/a</v>
      </c>
      <c r="AK97" s="36" t="str">
        <f t="shared" si="500"/>
        <v>n/a</v>
      </c>
      <c r="AL97" s="36" t="str">
        <f t="shared" si="500"/>
        <v>n/a</v>
      </c>
      <c r="AM97" s="36" t="str">
        <f t="shared" si="500"/>
        <v>n/a</v>
      </c>
      <c r="AN97" s="36" t="str">
        <f t="shared" si="500"/>
        <v>n/a</v>
      </c>
      <c r="AO97" s="36" t="str">
        <f t="shared" si="500"/>
        <v>n/a</v>
      </c>
      <c r="AP97" s="36" t="str">
        <f t="shared" si="500"/>
        <v>n/a</v>
      </c>
      <c r="AQ97" s="36" t="str">
        <f t="shared" si="500"/>
        <v>n/a</v>
      </c>
      <c r="AR97" s="36" t="str">
        <f t="shared" si="500"/>
        <v>n/a</v>
      </c>
      <c r="AS97" s="36" t="str">
        <f t="shared" si="500"/>
        <v>n/a</v>
      </c>
      <c r="AT97" s="36" t="str">
        <f t="shared" si="500"/>
        <v>n/a</v>
      </c>
      <c r="AU97" s="36" t="str">
        <f t="shared" si="500"/>
        <v>n/a</v>
      </c>
      <c r="AV97" s="36" t="str">
        <f t="shared" si="500"/>
        <v>n/a</v>
      </c>
      <c r="AW97" s="36" t="str">
        <f t="shared" si="500"/>
        <v>n/a</v>
      </c>
      <c r="AX97" s="36" t="str">
        <f t="shared" si="500"/>
        <v>n/a</v>
      </c>
      <c r="AY97" s="36" t="str">
        <f t="shared" si="500"/>
        <v>n/a</v>
      </c>
      <c r="AZ97" s="36" t="str">
        <f t="shared" si="500"/>
        <v>n/a</v>
      </c>
      <c r="BA97" s="36" t="str">
        <f t="shared" si="500"/>
        <v>n/a</v>
      </c>
      <c r="BB97" s="36" t="str">
        <f t="shared" si="500"/>
        <v>n/a</v>
      </c>
      <c r="BC97" s="36" t="str">
        <f t="shared" si="500"/>
        <v>n/a</v>
      </c>
      <c r="BD97" s="36" t="str">
        <f t="shared" si="500"/>
        <v>n/a</v>
      </c>
      <c r="BE97" s="36" t="str">
        <f t="shared" si="500"/>
        <v>n/a</v>
      </c>
      <c r="BF97" s="36" t="str">
        <f t="shared" si="500"/>
        <v>n/a</v>
      </c>
      <c r="BG97" s="36" t="str">
        <f t="shared" si="500"/>
        <v>n/a</v>
      </c>
      <c r="BH97" s="36" t="str">
        <f t="shared" si="500"/>
        <v>n/a</v>
      </c>
      <c r="BI97" s="36" t="str">
        <f t="shared" si="500"/>
        <v>n/a</v>
      </c>
      <c r="BJ97" s="36" t="str">
        <f t="shared" si="500"/>
        <v>n/a</v>
      </c>
      <c r="BK97" s="36" t="str">
        <f t="shared" si="500"/>
        <v>n/a</v>
      </c>
      <c r="BL97" s="36" t="str">
        <f t="shared" si="500"/>
        <v>n/a</v>
      </c>
      <c r="BM97" s="36" t="str">
        <f t="shared" si="500"/>
        <v>n/a</v>
      </c>
      <c r="BN97" s="36" t="str">
        <f t="shared" si="500"/>
        <v>n/a</v>
      </c>
      <c r="BO97" s="36" t="str">
        <f t="shared" si="500"/>
        <v>n/a</v>
      </c>
      <c r="BP97" s="36" t="str">
        <f t="shared" si="500"/>
        <v>n/a</v>
      </c>
      <c r="BQ97" s="36" t="str">
        <f t="shared" si="500"/>
        <v>n/a</v>
      </c>
      <c r="BR97" s="36" t="str">
        <f t="shared" si="500"/>
        <v>n/a</v>
      </c>
      <c r="BS97" s="36" t="str">
        <f t="shared" si="500"/>
        <v>n/a</v>
      </c>
      <c r="BT97" s="36" t="str">
        <f t="shared" si="500"/>
        <v>n/a</v>
      </c>
      <c r="BU97" s="36" t="str">
        <f t="shared" si="500"/>
        <v>n/a</v>
      </c>
      <c r="BV97" s="36" t="str">
        <f t="shared" si="500"/>
        <v>n/a</v>
      </c>
      <c r="BW97" s="36" t="str">
        <f t="shared" si="500"/>
        <v>n/a</v>
      </c>
      <c r="BX97" s="36" t="str">
        <f t="shared" si="500"/>
        <v>n/a</v>
      </c>
      <c r="BY97" s="36" t="str">
        <f t="shared" si="500"/>
        <v>n/a</v>
      </c>
      <c r="BZ97" s="36" t="str">
        <f t="shared" si="500"/>
        <v>n/a</v>
      </c>
      <c r="CA97" s="36" t="str">
        <f t="shared" si="500"/>
        <v>n/a</v>
      </c>
      <c r="CB97" s="36" t="str">
        <f t="shared" si="500"/>
        <v>n/a</v>
      </c>
      <c r="CC97" s="36" t="str">
        <f t="shared" si="500"/>
        <v>n/a</v>
      </c>
      <c r="CD97" s="36" t="str">
        <f t="shared" si="500"/>
        <v>n/a</v>
      </c>
      <c r="CE97" s="36" t="str">
        <f t="shared" si="500"/>
        <v>n/a</v>
      </c>
      <c r="CF97" s="36" t="str">
        <f t="shared" si="500"/>
        <v>n/a</v>
      </c>
      <c r="CG97" s="36" t="str">
        <f t="shared" si="500"/>
        <v>n/a</v>
      </c>
      <c r="CH97" s="36" t="str">
        <f t="shared" si="500"/>
        <v>n/a</v>
      </c>
      <c r="CI97" s="36" t="str">
        <f t="shared" si="500"/>
        <v>n/a</v>
      </c>
      <c r="CJ97" s="36" t="str">
        <f t="shared" si="500"/>
        <v>n/a</v>
      </c>
      <c r="CK97" s="36" t="str">
        <f t="shared" si="500"/>
        <v>n/a</v>
      </c>
      <c r="CL97" s="36" t="str">
        <f t="shared" si="500"/>
        <v>n/a</v>
      </c>
      <c r="CM97" s="36" t="str">
        <f t="shared" si="500"/>
        <v>n/a</v>
      </c>
      <c r="CN97" s="36" t="str">
        <f t="shared" si="500"/>
        <v>n/a</v>
      </c>
      <c r="CO97" s="36" t="str">
        <f t="shared" si="500"/>
        <v>n/a</v>
      </c>
      <c r="CP97" s="36" t="str">
        <f t="shared" si="500"/>
        <v>n/a</v>
      </c>
      <c r="CQ97" s="36" t="str">
        <f t="shared" si="500"/>
        <v>n/a</v>
      </c>
      <c r="CR97" s="36" t="str">
        <f t="shared" ref="CR97:FC101" si="501">IFERROR(CQ97*(1+$P97),"n/a")</f>
        <v>n/a</v>
      </c>
      <c r="CS97" s="36" t="str">
        <f t="shared" si="501"/>
        <v>n/a</v>
      </c>
      <c r="CT97" s="36" t="str">
        <f t="shared" si="501"/>
        <v>n/a</v>
      </c>
      <c r="CU97" s="36" t="str">
        <f t="shared" si="501"/>
        <v>n/a</v>
      </c>
      <c r="CV97" s="36" t="str">
        <f t="shared" si="501"/>
        <v>n/a</v>
      </c>
      <c r="CW97" s="36" t="str">
        <f t="shared" si="501"/>
        <v>n/a</v>
      </c>
      <c r="CX97" s="36" t="str">
        <f t="shared" si="501"/>
        <v>n/a</v>
      </c>
      <c r="CY97" s="36" t="str">
        <f t="shared" si="501"/>
        <v>n/a</v>
      </c>
      <c r="CZ97" s="36" t="str">
        <f t="shared" si="501"/>
        <v>n/a</v>
      </c>
      <c r="DA97" s="36" t="str">
        <f t="shared" si="501"/>
        <v>n/a</v>
      </c>
      <c r="DB97" s="36" t="str">
        <f t="shared" si="501"/>
        <v>n/a</v>
      </c>
      <c r="DC97" s="36" t="str">
        <f t="shared" si="501"/>
        <v>n/a</v>
      </c>
      <c r="DD97" s="36" t="str">
        <f t="shared" si="501"/>
        <v>n/a</v>
      </c>
      <c r="DE97" s="36" t="str">
        <f t="shared" si="501"/>
        <v>n/a</v>
      </c>
      <c r="DF97" s="36" t="str">
        <f t="shared" si="501"/>
        <v>n/a</v>
      </c>
      <c r="DG97" s="36" t="str">
        <f t="shared" si="501"/>
        <v>n/a</v>
      </c>
      <c r="DH97" s="36" t="str">
        <f t="shared" si="501"/>
        <v>n/a</v>
      </c>
      <c r="DI97" s="36" t="str">
        <f t="shared" si="501"/>
        <v>n/a</v>
      </c>
      <c r="DJ97" s="36" t="str">
        <f t="shared" si="501"/>
        <v>n/a</v>
      </c>
      <c r="DK97" s="36" t="str">
        <f t="shared" si="501"/>
        <v>n/a</v>
      </c>
      <c r="DL97" s="36" t="str">
        <f t="shared" si="501"/>
        <v>n/a</v>
      </c>
      <c r="DM97" s="36" t="str">
        <f t="shared" si="501"/>
        <v>n/a</v>
      </c>
      <c r="DN97" s="36" t="str">
        <f t="shared" si="501"/>
        <v>n/a</v>
      </c>
      <c r="DO97" s="36" t="str">
        <f t="shared" si="501"/>
        <v>n/a</v>
      </c>
      <c r="DP97" s="36" t="str">
        <f t="shared" si="501"/>
        <v>n/a</v>
      </c>
      <c r="DQ97" s="36" t="str">
        <f t="shared" si="501"/>
        <v>n/a</v>
      </c>
      <c r="DR97" s="36" t="str">
        <f t="shared" si="501"/>
        <v>n/a</v>
      </c>
      <c r="DS97" s="36" t="str">
        <f t="shared" si="501"/>
        <v>n/a</v>
      </c>
      <c r="DT97" s="36" t="str">
        <f t="shared" si="501"/>
        <v>n/a</v>
      </c>
      <c r="DU97" s="36" t="str">
        <f t="shared" si="501"/>
        <v>n/a</v>
      </c>
      <c r="DV97" s="36" t="str">
        <f t="shared" si="501"/>
        <v>n/a</v>
      </c>
      <c r="DW97" s="36" t="str">
        <f t="shared" si="501"/>
        <v>n/a</v>
      </c>
      <c r="DX97" s="36" t="str">
        <f t="shared" si="501"/>
        <v>n/a</v>
      </c>
      <c r="DY97" s="36" t="str">
        <f t="shared" si="501"/>
        <v>n/a</v>
      </c>
      <c r="DZ97" s="36" t="str">
        <f t="shared" si="501"/>
        <v>n/a</v>
      </c>
      <c r="EA97" s="36" t="str">
        <f t="shared" si="501"/>
        <v>n/a</v>
      </c>
      <c r="EB97" s="36" t="str">
        <f t="shared" si="501"/>
        <v>n/a</v>
      </c>
      <c r="EC97" s="36" t="str">
        <f t="shared" si="501"/>
        <v>n/a</v>
      </c>
      <c r="ED97" s="36" t="str">
        <f t="shared" si="501"/>
        <v>n/a</v>
      </c>
      <c r="EE97" s="36" t="str">
        <f t="shared" si="501"/>
        <v>n/a</v>
      </c>
      <c r="EF97" s="36" t="str">
        <f t="shared" si="501"/>
        <v>n/a</v>
      </c>
      <c r="EG97" s="36" t="str">
        <f t="shared" si="501"/>
        <v>n/a</v>
      </c>
      <c r="EH97" s="36" t="str">
        <f t="shared" si="501"/>
        <v>n/a</v>
      </c>
      <c r="EI97" s="36" t="str">
        <f t="shared" si="501"/>
        <v>n/a</v>
      </c>
      <c r="EJ97" s="36" t="str">
        <f t="shared" si="501"/>
        <v>n/a</v>
      </c>
      <c r="EK97" s="36" t="str">
        <f t="shared" si="501"/>
        <v>n/a</v>
      </c>
      <c r="EL97" s="36" t="str">
        <f t="shared" si="501"/>
        <v>n/a</v>
      </c>
      <c r="EM97" s="36" t="str">
        <f t="shared" si="501"/>
        <v>n/a</v>
      </c>
      <c r="EN97" s="36" t="str">
        <f t="shared" si="501"/>
        <v>n/a</v>
      </c>
      <c r="EO97" s="36" t="str">
        <f t="shared" si="501"/>
        <v>n/a</v>
      </c>
      <c r="EP97" s="36" t="str">
        <f t="shared" si="501"/>
        <v>n/a</v>
      </c>
      <c r="EQ97" s="36" t="str">
        <f t="shared" si="501"/>
        <v>n/a</v>
      </c>
      <c r="ER97" s="36" t="str">
        <f t="shared" si="501"/>
        <v>n/a</v>
      </c>
      <c r="ES97" s="36" t="str">
        <f t="shared" si="501"/>
        <v>n/a</v>
      </c>
      <c r="ET97" s="36" t="str">
        <f t="shared" si="501"/>
        <v>n/a</v>
      </c>
      <c r="EU97" s="36" t="str">
        <f t="shared" si="501"/>
        <v>n/a</v>
      </c>
      <c r="EV97" s="36" t="str">
        <f t="shared" si="501"/>
        <v>n/a</v>
      </c>
      <c r="EW97" s="36" t="str">
        <f t="shared" si="501"/>
        <v>n/a</v>
      </c>
      <c r="EX97" s="36" t="str">
        <f t="shared" si="501"/>
        <v>n/a</v>
      </c>
      <c r="EY97" s="36" t="str">
        <f t="shared" si="501"/>
        <v>n/a</v>
      </c>
      <c r="EZ97" s="36" t="str">
        <f t="shared" si="501"/>
        <v>n/a</v>
      </c>
      <c r="FA97" s="36" t="str">
        <f t="shared" si="501"/>
        <v>n/a</v>
      </c>
      <c r="FB97" s="36" t="str">
        <f t="shared" si="501"/>
        <v>n/a</v>
      </c>
      <c r="FC97" s="36" t="str">
        <f t="shared" si="501"/>
        <v>n/a</v>
      </c>
      <c r="FD97" s="36" t="str">
        <f t="shared" ref="FD97:HM97" si="502">IFERROR(FC97*(1+$P97),"n/a")</f>
        <v>n/a</v>
      </c>
      <c r="FE97" s="36" t="str">
        <f t="shared" si="502"/>
        <v>n/a</v>
      </c>
      <c r="FF97" s="36" t="str">
        <f t="shared" si="502"/>
        <v>n/a</v>
      </c>
      <c r="FG97" s="36" t="str">
        <f t="shared" si="502"/>
        <v>n/a</v>
      </c>
      <c r="FH97" s="36" t="str">
        <f t="shared" si="502"/>
        <v>n/a</v>
      </c>
      <c r="FI97" s="36" t="str">
        <f t="shared" si="502"/>
        <v>n/a</v>
      </c>
      <c r="FJ97" s="36" t="str">
        <f t="shared" si="502"/>
        <v>n/a</v>
      </c>
      <c r="FK97" s="36" t="str">
        <f t="shared" si="502"/>
        <v>n/a</v>
      </c>
      <c r="FL97" s="36" t="str">
        <f t="shared" si="502"/>
        <v>n/a</v>
      </c>
      <c r="FM97" s="36" t="str">
        <f t="shared" si="502"/>
        <v>n/a</v>
      </c>
      <c r="FN97" s="36" t="str">
        <f t="shared" si="502"/>
        <v>n/a</v>
      </c>
      <c r="FO97" s="36" t="str">
        <f t="shared" si="502"/>
        <v>n/a</v>
      </c>
      <c r="FP97" s="36" t="str">
        <f t="shared" si="502"/>
        <v>n/a</v>
      </c>
      <c r="FQ97" s="36" t="str">
        <f t="shared" si="502"/>
        <v>n/a</v>
      </c>
      <c r="FR97" s="36" t="str">
        <f t="shared" si="502"/>
        <v>n/a</v>
      </c>
      <c r="FS97" s="36" t="str">
        <f t="shared" si="502"/>
        <v>n/a</v>
      </c>
      <c r="FT97" s="36" t="str">
        <f t="shared" si="502"/>
        <v>n/a</v>
      </c>
      <c r="FU97" s="36" t="str">
        <f t="shared" si="502"/>
        <v>n/a</v>
      </c>
      <c r="FV97" s="36" t="str">
        <f t="shared" si="502"/>
        <v>n/a</v>
      </c>
      <c r="FW97" s="36" t="str">
        <f t="shared" si="502"/>
        <v>n/a</v>
      </c>
      <c r="FX97" s="36" t="str">
        <f t="shared" si="502"/>
        <v>n/a</v>
      </c>
      <c r="FY97" s="36" t="str">
        <f t="shared" si="502"/>
        <v>n/a</v>
      </c>
      <c r="FZ97" s="36" t="str">
        <f t="shared" si="502"/>
        <v>n/a</v>
      </c>
      <c r="GA97" s="36" t="str">
        <f t="shared" si="502"/>
        <v>n/a</v>
      </c>
      <c r="GB97" s="36" t="str">
        <f t="shared" si="502"/>
        <v>n/a</v>
      </c>
      <c r="GC97" s="36" t="str">
        <f t="shared" si="502"/>
        <v>n/a</v>
      </c>
      <c r="GD97" s="36" t="str">
        <f t="shared" si="502"/>
        <v>n/a</v>
      </c>
      <c r="GE97" s="36" t="str">
        <f t="shared" si="502"/>
        <v>n/a</v>
      </c>
      <c r="GF97" s="36" t="str">
        <f t="shared" si="502"/>
        <v>n/a</v>
      </c>
      <c r="GG97" s="36" t="str">
        <f t="shared" si="502"/>
        <v>n/a</v>
      </c>
      <c r="GH97" s="36" t="str">
        <f t="shared" si="502"/>
        <v>n/a</v>
      </c>
      <c r="GI97" s="36" t="str">
        <f t="shared" si="502"/>
        <v>n/a</v>
      </c>
      <c r="GJ97" s="36" t="str">
        <f t="shared" si="502"/>
        <v>n/a</v>
      </c>
      <c r="GK97" s="36" t="str">
        <f t="shared" si="502"/>
        <v>n/a</v>
      </c>
      <c r="GL97" s="36" t="str">
        <f t="shared" si="502"/>
        <v>n/a</v>
      </c>
      <c r="GM97" s="36" t="str">
        <f t="shared" si="502"/>
        <v>n/a</v>
      </c>
      <c r="GN97" s="36" t="str">
        <f t="shared" si="502"/>
        <v>n/a</v>
      </c>
      <c r="GO97" s="36" t="str">
        <f t="shared" si="502"/>
        <v>n/a</v>
      </c>
      <c r="GP97" s="36" t="str">
        <f t="shared" si="502"/>
        <v>n/a</v>
      </c>
      <c r="GQ97" s="36" t="str">
        <f t="shared" si="502"/>
        <v>n/a</v>
      </c>
      <c r="GR97" s="36" t="str">
        <f t="shared" si="502"/>
        <v>n/a</v>
      </c>
      <c r="GS97" s="36" t="str">
        <f t="shared" si="502"/>
        <v>n/a</v>
      </c>
      <c r="GT97" s="36" t="str">
        <f t="shared" si="502"/>
        <v>n/a</v>
      </c>
      <c r="GU97" s="36" t="str">
        <f t="shared" si="502"/>
        <v>n/a</v>
      </c>
      <c r="GV97" s="36" t="str">
        <f t="shared" si="502"/>
        <v>n/a</v>
      </c>
      <c r="GW97" s="36" t="str">
        <f t="shared" si="502"/>
        <v>n/a</v>
      </c>
      <c r="GX97" s="36" t="str">
        <f t="shared" si="502"/>
        <v>n/a</v>
      </c>
      <c r="GY97" s="36" t="str">
        <f t="shared" si="502"/>
        <v>n/a</v>
      </c>
      <c r="GZ97" s="36" t="str">
        <f t="shared" si="502"/>
        <v>n/a</v>
      </c>
      <c r="HA97" s="36" t="str">
        <f t="shared" si="502"/>
        <v>n/a</v>
      </c>
      <c r="HB97" s="36" t="str">
        <f t="shared" si="502"/>
        <v>n/a</v>
      </c>
      <c r="HC97" s="36" t="str">
        <f t="shared" si="502"/>
        <v>n/a</v>
      </c>
      <c r="HD97" s="36" t="str">
        <f t="shared" si="502"/>
        <v>n/a</v>
      </c>
      <c r="HE97" s="36" t="str">
        <f t="shared" si="502"/>
        <v>n/a</v>
      </c>
      <c r="HF97" s="36" t="str">
        <f t="shared" si="502"/>
        <v>n/a</v>
      </c>
      <c r="HG97" s="36" t="str">
        <f t="shared" si="502"/>
        <v>n/a</v>
      </c>
      <c r="HH97" s="36" t="str">
        <f t="shared" si="502"/>
        <v>n/a</v>
      </c>
      <c r="HI97" s="36" t="str">
        <f t="shared" si="502"/>
        <v>n/a</v>
      </c>
      <c r="HJ97" s="36" t="str">
        <f t="shared" si="502"/>
        <v>n/a</v>
      </c>
      <c r="HK97" s="36" t="str">
        <f t="shared" si="502"/>
        <v>n/a</v>
      </c>
      <c r="HL97" s="36" t="str">
        <f t="shared" si="502"/>
        <v>n/a</v>
      </c>
      <c r="HM97" s="36" t="str">
        <f t="shared" si="502"/>
        <v>n/a</v>
      </c>
    </row>
    <row r="98" spans="1:221" x14ac:dyDescent="0.25">
      <c r="A98" s="7" t="s">
        <v>1670</v>
      </c>
      <c r="B98" s="16" t="s">
        <v>1177</v>
      </c>
      <c r="C98" s="15">
        <v>152.185</v>
      </c>
      <c r="D98" s="15">
        <v>22.06</v>
      </c>
      <c r="E98" s="14">
        <f t="shared" si="441"/>
        <v>3357.2010999999998</v>
      </c>
      <c r="F98" s="12">
        <f>IF(OR(G98="n/a",J98="n/a"),0%,E98/SUMIFS(E$13:E$239,G$13:G$239,"&lt;&gt;n/a",$J$13:$J$239,"&lt;&gt;n/a"))</f>
        <v>0</v>
      </c>
      <c r="G98" s="29" t="s">
        <v>227</v>
      </c>
      <c r="H98" s="13" t="str">
        <f t="shared" si="401"/>
        <v>n/a</v>
      </c>
      <c r="I98" s="33" t="str">
        <f t="shared" si="402"/>
        <v>n/a</v>
      </c>
      <c r="J98" s="29" t="s">
        <v>227</v>
      </c>
      <c r="K98" s="13" t="str">
        <f t="shared" si="446"/>
        <v>n/a</v>
      </c>
      <c r="L98" s="29" t="str">
        <f t="shared" si="462"/>
        <v>n/a</v>
      </c>
      <c r="M98" s="29" t="str">
        <f t="shared" si="463"/>
        <v>n/a</v>
      </c>
      <c r="N98" s="29" t="str">
        <f t="shared" si="464"/>
        <v>n/a</v>
      </c>
      <c r="O98" s="29" t="str">
        <f t="shared" si="465"/>
        <v>n/a</v>
      </c>
      <c r="P98" s="1">
        <v>4.0398999999999852E-2</v>
      </c>
      <c r="Q98" s="1" t="str">
        <f t="shared" si="447"/>
        <v>n/a</v>
      </c>
      <c r="R98" s="12" t="str">
        <f t="shared" si="466"/>
        <v>n/a</v>
      </c>
      <c r="S98" s="12">
        <f t="shared" si="467"/>
        <v>0</v>
      </c>
      <c r="T98" s="7"/>
      <c r="U98" s="42">
        <f t="shared" si="448"/>
        <v>-22.06</v>
      </c>
      <c r="V98" s="36" t="str">
        <f t="shared" si="449"/>
        <v>n/a</v>
      </c>
      <c r="W98" s="36" t="str">
        <f t="shared" ref="W98:Z98" si="503">IFERROR(V98*(1+$J98),"n/a")</f>
        <v>n/a</v>
      </c>
      <c r="X98" s="36" t="str">
        <f t="shared" si="503"/>
        <v>n/a</v>
      </c>
      <c r="Y98" s="36" t="str">
        <f t="shared" si="503"/>
        <v>n/a</v>
      </c>
      <c r="Z98" s="36" t="str">
        <f t="shared" si="503"/>
        <v>n/a</v>
      </c>
      <c r="AA98" s="36" t="str">
        <f t="shared" si="469"/>
        <v>n/a</v>
      </c>
      <c r="AB98" s="36" t="str">
        <f t="shared" si="470"/>
        <v>n/a</v>
      </c>
      <c r="AC98" s="36" t="str">
        <f t="shared" si="471"/>
        <v>n/a</v>
      </c>
      <c r="AD98" s="36" t="str">
        <f t="shared" si="472"/>
        <v>n/a</v>
      </c>
      <c r="AE98" s="36" t="str">
        <f t="shared" si="473"/>
        <v>n/a</v>
      </c>
      <c r="AF98" s="36" t="str">
        <f t="shared" ref="AF98:CQ98" si="504">IFERROR(AE98*(1+$P98),"n/a")</f>
        <v>n/a</v>
      </c>
      <c r="AG98" s="36" t="str">
        <f t="shared" si="504"/>
        <v>n/a</v>
      </c>
      <c r="AH98" s="36" t="str">
        <f t="shared" si="504"/>
        <v>n/a</v>
      </c>
      <c r="AI98" s="36" t="str">
        <f t="shared" si="504"/>
        <v>n/a</v>
      </c>
      <c r="AJ98" s="36" t="str">
        <f t="shared" si="504"/>
        <v>n/a</v>
      </c>
      <c r="AK98" s="36" t="str">
        <f t="shared" si="504"/>
        <v>n/a</v>
      </c>
      <c r="AL98" s="36" t="str">
        <f t="shared" si="504"/>
        <v>n/a</v>
      </c>
      <c r="AM98" s="36" t="str">
        <f t="shared" si="504"/>
        <v>n/a</v>
      </c>
      <c r="AN98" s="36" t="str">
        <f t="shared" si="504"/>
        <v>n/a</v>
      </c>
      <c r="AO98" s="36" t="str">
        <f t="shared" si="504"/>
        <v>n/a</v>
      </c>
      <c r="AP98" s="36" t="str">
        <f t="shared" si="504"/>
        <v>n/a</v>
      </c>
      <c r="AQ98" s="36" t="str">
        <f t="shared" si="504"/>
        <v>n/a</v>
      </c>
      <c r="AR98" s="36" t="str">
        <f t="shared" si="504"/>
        <v>n/a</v>
      </c>
      <c r="AS98" s="36" t="str">
        <f t="shared" si="504"/>
        <v>n/a</v>
      </c>
      <c r="AT98" s="36" t="str">
        <f t="shared" si="504"/>
        <v>n/a</v>
      </c>
      <c r="AU98" s="36" t="str">
        <f t="shared" si="504"/>
        <v>n/a</v>
      </c>
      <c r="AV98" s="36" t="str">
        <f t="shared" si="504"/>
        <v>n/a</v>
      </c>
      <c r="AW98" s="36" t="str">
        <f t="shared" si="504"/>
        <v>n/a</v>
      </c>
      <c r="AX98" s="36" t="str">
        <f t="shared" si="504"/>
        <v>n/a</v>
      </c>
      <c r="AY98" s="36" t="str">
        <f t="shared" si="504"/>
        <v>n/a</v>
      </c>
      <c r="AZ98" s="36" t="str">
        <f t="shared" si="504"/>
        <v>n/a</v>
      </c>
      <c r="BA98" s="36" t="str">
        <f t="shared" si="504"/>
        <v>n/a</v>
      </c>
      <c r="BB98" s="36" t="str">
        <f t="shared" si="504"/>
        <v>n/a</v>
      </c>
      <c r="BC98" s="36" t="str">
        <f t="shared" si="504"/>
        <v>n/a</v>
      </c>
      <c r="BD98" s="36" t="str">
        <f t="shared" si="504"/>
        <v>n/a</v>
      </c>
      <c r="BE98" s="36" t="str">
        <f t="shared" si="504"/>
        <v>n/a</v>
      </c>
      <c r="BF98" s="36" t="str">
        <f t="shared" si="504"/>
        <v>n/a</v>
      </c>
      <c r="BG98" s="36" t="str">
        <f t="shared" si="504"/>
        <v>n/a</v>
      </c>
      <c r="BH98" s="36" t="str">
        <f t="shared" si="504"/>
        <v>n/a</v>
      </c>
      <c r="BI98" s="36" t="str">
        <f t="shared" si="504"/>
        <v>n/a</v>
      </c>
      <c r="BJ98" s="36" t="str">
        <f t="shared" si="504"/>
        <v>n/a</v>
      </c>
      <c r="BK98" s="36" t="str">
        <f t="shared" si="504"/>
        <v>n/a</v>
      </c>
      <c r="BL98" s="36" t="str">
        <f t="shared" si="504"/>
        <v>n/a</v>
      </c>
      <c r="BM98" s="36" t="str">
        <f t="shared" si="504"/>
        <v>n/a</v>
      </c>
      <c r="BN98" s="36" t="str">
        <f t="shared" si="504"/>
        <v>n/a</v>
      </c>
      <c r="BO98" s="36" t="str">
        <f t="shared" si="504"/>
        <v>n/a</v>
      </c>
      <c r="BP98" s="36" t="str">
        <f t="shared" si="504"/>
        <v>n/a</v>
      </c>
      <c r="BQ98" s="36" t="str">
        <f t="shared" si="504"/>
        <v>n/a</v>
      </c>
      <c r="BR98" s="36" t="str">
        <f t="shared" si="504"/>
        <v>n/a</v>
      </c>
      <c r="BS98" s="36" t="str">
        <f t="shared" si="504"/>
        <v>n/a</v>
      </c>
      <c r="BT98" s="36" t="str">
        <f t="shared" si="504"/>
        <v>n/a</v>
      </c>
      <c r="BU98" s="36" t="str">
        <f t="shared" si="504"/>
        <v>n/a</v>
      </c>
      <c r="BV98" s="36" t="str">
        <f t="shared" si="504"/>
        <v>n/a</v>
      </c>
      <c r="BW98" s="36" t="str">
        <f t="shared" si="504"/>
        <v>n/a</v>
      </c>
      <c r="BX98" s="36" t="str">
        <f t="shared" si="504"/>
        <v>n/a</v>
      </c>
      <c r="BY98" s="36" t="str">
        <f t="shared" si="504"/>
        <v>n/a</v>
      </c>
      <c r="BZ98" s="36" t="str">
        <f t="shared" si="504"/>
        <v>n/a</v>
      </c>
      <c r="CA98" s="36" t="str">
        <f t="shared" si="504"/>
        <v>n/a</v>
      </c>
      <c r="CB98" s="36" t="str">
        <f t="shared" si="504"/>
        <v>n/a</v>
      </c>
      <c r="CC98" s="36" t="str">
        <f t="shared" si="504"/>
        <v>n/a</v>
      </c>
      <c r="CD98" s="36" t="str">
        <f t="shared" si="504"/>
        <v>n/a</v>
      </c>
      <c r="CE98" s="36" t="str">
        <f t="shared" si="504"/>
        <v>n/a</v>
      </c>
      <c r="CF98" s="36" t="str">
        <f t="shared" si="504"/>
        <v>n/a</v>
      </c>
      <c r="CG98" s="36" t="str">
        <f t="shared" si="504"/>
        <v>n/a</v>
      </c>
      <c r="CH98" s="36" t="str">
        <f t="shared" si="504"/>
        <v>n/a</v>
      </c>
      <c r="CI98" s="36" t="str">
        <f t="shared" si="504"/>
        <v>n/a</v>
      </c>
      <c r="CJ98" s="36" t="str">
        <f t="shared" si="504"/>
        <v>n/a</v>
      </c>
      <c r="CK98" s="36" t="str">
        <f t="shared" si="504"/>
        <v>n/a</v>
      </c>
      <c r="CL98" s="36" t="str">
        <f t="shared" si="504"/>
        <v>n/a</v>
      </c>
      <c r="CM98" s="36" t="str">
        <f t="shared" si="504"/>
        <v>n/a</v>
      </c>
      <c r="CN98" s="36" t="str">
        <f t="shared" si="504"/>
        <v>n/a</v>
      </c>
      <c r="CO98" s="36" t="str">
        <f t="shared" si="504"/>
        <v>n/a</v>
      </c>
      <c r="CP98" s="36" t="str">
        <f t="shared" si="504"/>
        <v>n/a</v>
      </c>
      <c r="CQ98" s="36" t="str">
        <f t="shared" si="504"/>
        <v>n/a</v>
      </c>
      <c r="CR98" s="36" t="str">
        <f t="shared" ref="CR98" si="505">IFERROR(CQ98*(1+$P98),"n/a")</f>
        <v>n/a</v>
      </c>
      <c r="CS98" s="36" t="str">
        <f t="shared" si="501"/>
        <v>n/a</v>
      </c>
      <c r="CT98" s="36" t="str">
        <f t="shared" si="501"/>
        <v>n/a</v>
      </c>
      <c r="CU98" s="36" t="str">
        <f t="shared" si="501"/>
        <v>n/a</v>
      </c>
      <c r="CV98" s="36" t="str">
        <f t="shared" si="501"/>
        <v>n/a</v>
      </c>
      <c r="CW98" s="36" t="str">
        <f t="shared" si="501"/>
        <v>n/a</v>
      </c>
      <c r="CX98" s="36" t="str">
        <f t="shared" si="501"/>
        <v>n/a</v>
      </c>
      <c r="CY98" s="36" t="str">
        <f t="shared" si="501"/>
        <v>n/a</v>
      </c>
      <c r="CZ98" s="36" t="str">
        <f t="shared" si="501"/>
        <v>n/a</v>
      </c>
      <c r="DA98" s="36" t="str">
        <f t="shared" si="501"/>
        <v>n/a</v>
      </c>
      <c r="DB98" s="36" t="str">
        <f t="shared" si="501"/>
        <v>n/a</v>
      </c>
      <c r="DC98" s="36" t="str">
        <f t="shared" si="501"/>
        <v>n/a</v>
      </c>
      <c r="DD98" s="36" t="str">
        <f t="shared" si="501"/>
        <v>n/a</v>
      </c>
      <c r="DE98" s="36" t="str">
        <f t="shared" si="501"/>
        <v>n/a</v>
      </c>
      <c r="DF98" s="36" t="str">
        <f t="shared" si="501"/>
        <v>n/a</v>
      </c>
      <c r="DG98" s="36" t="str">
        <f t="shared" si="501"/>
        <v>n/a</v>
      </c>
      <c r="DH98" s="36" t="str">
        <f t="shared" si="501"/>
        <v>n/a</v>
      </c>
      <c r="DI98" s="36" t="str">
        <f t="shared" si="501"/>
        <v>n/a</v>
      </c>
      <c r="DJ98" s="36" t="str">
        <f t="shared" si="501"/>
        <v>n/a</v>
      </c>
      <c r="DK98" s="36" t="str">
        <f t="shared" si="501"/>
        <v>n/a</v>
      </c>
      <c r="DL98" s="36" t="str">
        <f t="shared" si="501"/>
        <v>n/a</v>
      </c>
      <c r="DM98" s="36" t="str">
        <f t="shared" si="501"/>
        <v>n/a</v>
      </c>
      <c r="DN98" s="36" t="str">
        <f t="shared" si="501"/>
        <v>n/a</v>
      </c>
      <c r="DO98" s="36" t="str">
        <f t="shared" si="501"/>
        <v>n/a</v>
      </c>
      <c r="DP98" s="36" t="str">
        <f t="shared" si="501"/>
        <v>n/a</v>
      </c>
      <c r="DQ98" s="36" t="str">
        <f t="shared" si="501"/>
        <v>n/a</v>
      </c>
      <c r="DR98" s="36" t="str">
        <f t="shared" si="501"/>
        <v>n/a</v>
      </c>
      <c r="DS98" s="36" t="str">
        <f t="shared" si="501"/>
        <v>n/a</v>
      </c>
      <c r="DT98" s="36" t="str">
        <f t="shared" si="501"/>
        <v>n/a</v>
      </c>
      <c r="DU98" s="36" t="str">
        <f t="shared" si="501"/>
        <v>n/a</v>
      </c>
      <c r="DV98" s="36" t="str">
        <f t="shared" si="501"/>
        <v>n/a</v>
      </c>
      <c r="DW98" s="36" t="str">
        <f t="shared" si="501"/>
        <v>n/a</v>
      </c>
      <c r="DX98" s="36" t="str">
        <f t="shared" si="501"/>
        <v>n/a</v>
      </c>
      <c r="DY98" s="36" t="str">
        <f t="shared" si="501"/>
        <v>n/a</v>
      </c>
      <c r="DZ98" s="36" t="str">
        <f t="shared" si="501"/>
        <v>n/a</v>
      </c>
      <c r="EA98" s="36" t="str">
        <f t="shared" si="501"/>
        <v>n/a</v>
      </c>
      <c r="EB98" s="36" t="str">
        <f t="shared" si="501"/>
        <v>n/a</v>
      </c>
      <c r="EC98" s="36" t="str">
        <f t="shared" si="501"/>
        <v>n/a</v>
      </c>
      <c r="ED98" s="36" t="str">
        <f t="shared" si="501"/>
        <v>n/a</v>
      </c>
      <c r="EE98" s="36" t="str">
        <f t="shared" si="501"/>
        <v>n/a</v>
      </c>
      <c r="EF98" s="36" t="str">
        <f t="shared" si="501"/>
        <v>n/a</v>
      </c>
      <c r="EG98" s="36" t="str">
        <f t="shared" si="501"/>
        <v>n/a</v>
      </c>
      <c r="EH98" s="36" t="str">
        <f t="shared" si="501"/>
        <v>n/a</v>
      </c>
      <c r="EI98" s="36" t="str">
        <f t="shared" si="501"/>
        <v>n/a</v>
      </c>
      <c r="EJ98" s="36" t="str">
        <f t="shared" si="501"/>
        <v>n/a</v>
      </c>
      <c r="EK98" s="36" t="str">
        <f t="shared" si="501"/>
        <v>n/a</v>
      </c>
      <c r="EL98" s="36" t="str">
        <f t="shared" si="501"/>
        <v>n/a</v>
      </c>
      <c r="EM98" s="36" t="str">
        <f t="shared" si="501"/>
        <v>n/a</v>
      </c>
      <c r="EN98" s="36" t="str">
        <f t="shared" si="501"/>
        <v>n/a</v>
      </c>
      <c r="EO98" s="36" t="str">
        <f t="shared" si="501"/>
        <v>n/a</v>
      </c>
      <c r="EP98" s="36" t="str">
        <f t="shared" si="501"/>
        <v>n/a</v>
      </c>
      <c r="EQ98" s="36" t="str">
        <f t="shared" si="501"/>
        <v>n/a</v>
      </c>
      <c r="ER98" s="36" t="str">
        <f t="shared" si="501"/>
        <v>n/a</v>
      </c>
      <c r="ES98" s="36" t="str">
        <f t="shared" si="501"/>
        <v>n/a</v>
      </c>
      <c r="ET98" s="36" t="str">
        <f t="shared" si="501"/>
        <v>n/a</v>
      </c>
      <c r="EU98" s="36" t="str">
        <f t="shared" si="501"/>
        <v>n/a</v>
      </c>
      <c r="EV98" s="36" t="str">
        <f t="shared" si="501"/>
        <v>n/a</v>
      </c>
      <c r="EW98" s="36" t="str">
        <f t="shared" si="501"/>
        <v>n/a</v>
      </c>
      <c r="EX98" s="36" t="str">
        <f t="shared" si="501"/>
        <v>n/a</v>
      </c>
      <c r="EY98" s="36" t="str">
        <f t="shared" si="501"/>
        <v>n/a</v>
      </c>
      <c r="EZ98" s="36" t="str">
        <f t="shared" si="501"/>
        <v>n/a</v>
      </c>
      <c r="FA98" s="36" t="str">
        <f t="shared" si="501"/>
        <v>n/a</v>
      </c>
      <c r="FB98" s="36" t="str">
        <f t="shared" si="501"/>
        <v>n/a</v>
      </c>
      <c r="FC98" s="36" t="str">
        <f t="shared" si="501"/>
        <v>n/a</v>
      </c>
      <c r="FD98" s="36" t="str">
        <f t="shared" ref="FD98:HM98" si="506">IFERROR(FC98*(1+$P98),"n/a")</f>
        <v>n/a</v>
      </c>
      <c r="FE98" s="36" t="str">
        <f t="shared" si="506"/>
        <v>n/a</v>
      </c>
      <c r="FF98" s="36" t="str">
        <f t="shared" si="506"/>
        <v>n/a</v>
      </c>
      <c r="FG98" s="36" t="str">
        <f t="shared" si="506"/>
        <v>n/a</v>
      </c>
      <c r="FH98" s="36" t="str">
        <f t="shared" si="506"/>
        <v>n/a</v>
      </c>
      <c r="FI98" s="36" t="str">
        <f t="shared" si="506"/>
        <v>n/a</v>
      </c>
      <c r="FJ98" s="36" t="str">
        <f t="shared" si="506"/>
        <v>n/a</v>
      </c>
      <c r="FK98" s="36" t="str">
        <f t="shared" si="506"/>
        <v>n/a</v>
      </c>
      <c r="FL98" s="36" t="str">
        <f t="shared" si="506"/>
        <v>n/a</v>
      </c>
      <c r="FM98" s="36" t="str">
        <f t="shared" si="506"/>
        <v>n/a</v>
      </c>
      <c r="FN98" s="36" t="str">
        <f t="shared" si="506"/>
        <v>n/a</v>
      </c>
      <c r="FO98" s="36" t="str">
        <f t="shared" si="506"/>
        <v>n/a</v>
      </c>
      <c r="FP98" s="36" t="str">
        <f t="shared" si="506"/>
        <v>n/a</v>
      </c>
      <c r="FQ98" s="36" t="str">
        <f t="shared" si="506"/>
        <v>n/a</v>
      </c>
      <c r="FR98" s="36" t="str">
        <f t="shared" si="506"/>
        <v>n/a</v>
      </c>
      <c r="FS98" s="36" t="str">
        <f t="shared" si="506"/>
        <v>n/a</v>
      </c>
      <c r="FT98" s="36" t="str">
        <f t="shared" si="506"/>
        <v>n/a</v>
      </c>
      <c r="FU98" s="36" t="str">
        <f t="shared" si="506"/>
        <v>n/a</v>
      </c>
      <c r="FV98" s="36" t="str">
        <f t="shared" si="506"/>
        <v>n/a</v>
      </c>
      <c r="FW98" s="36" t="str">
        <f t="shared" si="506"/>
        <v>n/a</v>
      </c>
      <c r="FX98" s="36" t="str">
        <f t="shared" si="506"/>
        <v>n/a</v>
      </c>
      <c r="FY98" s="36" t="str">
        <f t="shared" si="506"/>
        <v>n/a</v>
      </c>
      <c r="FZ98" s="36" t="str">
        <f t="shared" si="506"/>
        <v>n/a</v>
      </c>
      <c r="GA98" s="36" t="str">
        <f t="shared" si="506"/>
        <v>n/a</v>
      </c>
      <c r="GB98" s="36" t="str">
        <f t="shared" si="506"/>
        <v>n/a</v>
      </c>
      <c r="GC98" s="36" t="str">
        <f t="shared" si="506"/>
        <v>n/a</v>
      </c>
      <c r="GD98" s="36" t="str">
        <f t="shared" si="506"/>
        <v>n/a</v>
      </c>
      <c r="GE98" s="36" t="str">
        <f t="shared" si="506"/>
        <v>n/a</v>
      </c>
      <c r="GF98" s="36" t="str">
        <f t="shared" si="506"/>
        <v>n/a</v>
      </c>
      <c r="GG98" s="36" t="str">
        <f t="shared" si="506"/>
        <v>n/a</v>
      </c>
      <c r="GH98" s="36" t="str">
        <f t="shared" si="506"/>
        <v>n/a</v>
      </c>
      <c r="GI98" s="36" t="str">
        <f t="shared" si="506"/>
        <v>n/a</v>
      </c>
      <c r="GJ98" s="36" t="str">
        <f t="shared" si="506"/>
        <v>n/a</v>
      </c>
      <c r="GK98" s="36" t="str">
        <f t="shared" si="506"/>
        <v>n/a</v>
      </c>
      <c r="GL98" s="36" t="str">
        <f t="shared" si="506"/>
        <v>n/a</v>
      </c>
      <c r="GM98" s="36" t="str">
        <f t="shared" si="506"/>
        <v>n/a</v>
      </c>
      <c r="GN98" s="36" t="str">
        <f t="shared" si="506"/>
        <v>n/a</v>
      </c>
      <c r="GO98" s="36" t="str">
        <f t="shared" si="506"/>
        <v>n/a</v>
      </c>
      <c r="GP98" s="36" t="str">
        <f t="shared" si="506"/>
        <v>n/a</v>
      </c>
      <c r="GQ98" s="36" t="str">
        <f t="shared" si="506"/>
        <v>n/a</v>
      </c>
      <c r="GR98" s="36" t="str">
        <f t="shared" si="506"/>
        <v>n/a</v>
      </c>
      <c r="GS98" s="36" t="str">
        <f t="shared" si="506"/>
        <v>n/a</v>
      </c>
      <c r="GT98" s="36" t="str">
        <f t="shared" si="506"/>
        <v>n/a</v>
      </c>
      <c r="GU98" s="36" t="str">
        <f t="shared" si="506"/>
        <v>n/a</v>
      </c>
      <c r="GV98" s="36" t="str">
        <f t="shared" si="506"/>
        <v>n/a</v>
      </c>
      <c r="GW98" s="36" t="str">
        <f t="shared" si="506"/>
        <v>n/a</v>
      </c>
      <c r="GX98" s="36" t="str">
        <f t="shared" si="506"/>
        <v>n/a</v>
      </c>
      <c r="GY98" s="36" t="str">
        <f t="shared" si="506"/>
        <v>n/a</v>
      </c>
      <c r="GZ98" s="36" t="str">
        <f t="shared" si="506"/>
        <v>n/a</v>
      </c>
      <c r="HA98" s="36" t="str">
        <f t="shared" si="506"/>
        <v>n/a</v>
      </c>
      <c r="HB98" s="36" t="str">
        <f t="shared" si="506"/>
        <v>n/a</v>
      </c>
      <c r="HC98" s="36" t="str">
        <f t="shared" si="506"/>
        <v>n/a</v>
      </c>
      <c r="HD98" s="36" t="str">
        <f t="shared" si="506"/>
        <v>n/a</v>
      </c>
      <c r="HE98" s="36" t="str">
        <f t="shared" si="506"/>
        <v>n/a</v>
      </c>
      <c r="HF98" s="36" t="str">
        <f t="shared" si="506"/>
        <v>n/a</v>
      </c>
      <c r="HG98" s="36" t="str">
        <f t="shared" si="506"/>
        <v>n/a</v>
      </c>
      <c r="HH98" s="36" t="str">
        <f t="shared" si="506"/>
        <v>n/a</v>
      </c>
      <c r="HI98" s="36" t="str">
        <f t="shared" si="506"/>
        <v>n/a</v>
      </c>
      <c r="HJ98" s="36" t="str">
        <f t="shared" si="506"/>
        <v>n/a</v>
      </c>
      <c r="HK98" s="36" t="str">
        <f t="shared" si="506"/>
        <v>n/a</v>
      </c>
      <c r="HL98" s="36" t="str">
        <f t="shared" si="506"/>
        <v>n/a</v>
      </c>
      <c r="HM98" s="36" t="str">
        <f t="shared" si="506"/>
        <v>n/a</v>
      </c>
    </row>
    <row r="99" spans="1:221" x14ac:dyDescent="0.25">
      <c r="A99" s="7" t="s">
        <v>1178</v>
      </c>
      <c r="B99" s="16" t="s">
        <v>1179</v>
      </c>
      <c r="C99" s="15">
        <v>28.413</v>
      </c>
      <c r="D99" s="15">
        <v>166.57</v>
      </c>
      <c r="E99" s="14">
        <f t="shared" si="441"/>
        <v>4732.7534100000003</v>
      </c>
      <c r="F99" s="12">
        <f>IF(OR(G99="n/a",J99="n/a"),0%,E99/SUMIFS(E$13:E$239,G$13:G$239,"&lt;&gt;n/a",$J$13:$J$239,"&lt;&gt;n/a"))</f>
        <v>0</v>
      </c>
      <c r="G99" s="29" t="s">
        <v>227</v>
      </c>
      <c r="H99" s="13" t="str">
        <f t="shared" si="401"/>
        <v>n/a</v>
      </c>
      <c r="I99" s="33" t="str">
        <f t="shared" si="402"/>
        <v>n/a</v>
      </c>
      <c r="J99" s="29" t="s">
        <v>227</v>
      </c>
      <c r="K99" s="13" t="str">
        <f t="shared" si="446"/>
        <v>n/a</v>
      </c>
      <c r="L99" s="29" t="str">
        <f t="shared" si="462"/>
        <v>n/a</v>
      </c>
      <c r="M99" s="29" t="str">
        <f t="shared" si="463"/>
        <v>n/a</v>
      </c>
      <c r="N99" s="29" t="str">
        <f t="shared" si="464"/>
        <v>n/a</v>
      </c>
      <c r="O99" s="29" t="str">
        <f t="shared" si="465"/>
        <v>n/a</v>
      </c>
      <c r="P99" s="1">
        <v>4.0398999999999852E-2</v>
      </c>
      <c r="Q99" s="1" t="str">
        <f t="shared" si="447"/>
        <v>n/a</v>
      </c>
      <c r="R99" s="12" t="str">
        <f t="shared" si="466"/>
        <v>n/a</v>
      </c>
      <c r="S99" s="12">
        <f t="shared" si="467"/>
        <v>0</v>
      </c>
      <c r="T99" s="7"/>
      <c r="U99" s="42">
        <f t="shared" si="448"/>
        <v>-166.57</v>
      </c>
      <c r="V99" s="36" t="str">
        <f t="shared" si="449"/>
        <v>n/a</v>
      </c>
      <c r="W99" s="36" t="str">
        <f t="shared" ref="W99:Z99" si="507">IFERROR(V99*(1+$J99),"n/a")</f>
        <v>n/a</v>
      </c>
      <c r="X99" s="36" t="str">
        <f t="shared" si="507"/>
        <v>n/a</v>
      </c>
      <c r="Y99" s="36" t="str">
        <f t="shared" si="507"/>
        <v>n/a</v>
      </c>
      <c r="Z99" s="36" t="str">
        <f t="shared" si="507"/>
        <v>n/a</v>
      </c>
      <c r="AA99" s="36" t="str">
        <f t="shared" si="469"/>
        <v>n/a</v>
      </c>
      <c r="AB99" s="36" t="str">
        <f t="shared" si="470"/>
        <v>n/a</v>
      </c>
      <c r="AC99" s="36" t="str">
        <f t="shared" si="471"/>
        <v>n/a</v>
      </c>
      <c r="AD99" s="36" t="str">
        <f t="shared" si="472"/>
        <v>n/a</v>
      </c>
      <c r="AE99" s="36" t="str">
        <f t="shared" si="473"/>
        <v>n/a</v>
      </c>
      <c r="AF99" s="36" t="str">
        <f t="shared" ref="AF99:CQ99" si="508">IFERROR(AE99*(1+$P99),"n/a")</f>
        <v>n/a</v>
      </c>
      <c r="AG99" s="36" t="str">
        <f t="shared" si="508"/>
        <v>n/a</v>
      </c>
      <c r="AH99" s="36" t="str">
        <f t="shared" si="508"/>
        <v>n/a</v>
      </c>
      <c r="AI99" s="36" t="str">
        <f t="shared" si="508"/>
        <v>n/a</v>
      </c>
      <c r="AJ99" s="36" t="str">
        <f t="shared" si="508"/>
        <v>n/a</v>
      </c>
      <c r="AK99" s="36" t="str">
        <f t="shared" si="508"/>
        <v>n/a</v>
      </c>
      <c r="AL99" s="36" t="str">
        <f t="shared" si="508"/>
        <v>n/a</v>
      </c>
      <c r="AM99" s="36" t="str">
        <f t="shared" si="508"/>
        <v>n/a</v>
      </c>
      <c r="AN99" s="36" t="str">
        <f t="shared" si="508"/>
        <v>n/a</v>
      </c>
      <c r="AO99" s="36" t="str">
        <f t="shared" si="508"/>
        <v>n/a</v>
      </c>
      <c r="AP99" s="36" t="str">
        <f t="shared" si="508"/>
        <v>n/a</v>
      </c>
      <c r="AQ99" s="36" t="str">
        <f t="shared" si="508"/>
        <v>n/a</v>
      </c>
      <c r="AR99" s="36" t="str">
        <f t="shared" si="508"/>
        <v>n/a</v>
      </c>
      <c r="AS99" s="36" t="str">
        <f t="shared" si="508"/>
        <v>n/a</v>
      </c>
      <c r="AT99" s="36" t="str">
        <f t="shared" si="508"/>
        <v>n/a</v>
      </c>
      <c r="AU99" s="36" t="str">
        <f t="shared" si="508"/>
        <v>n/a</v>
      </c>
      <c r="AV99" s="36" t="str">
        <f t="shared" si="508"/>
        <v>n/a</v>
      </c>
      <c r="AW99" s="36" t="str">
        <f t="shared" si="508"/>
        <v>n/a</v>
      </c>
      <c r="AX99" s="36" t="str">
        <f t="shared" si="508"/>
        <v>n/a</v>
      </c>
      <c r="AY99" s="36" t="str">
        <f t="shared" si="508"/>
        <v>n/a</v>
      </c>
      <c r="AZ99" s="36" t="str">
        <f t="shared" si="508"/>
        <v>n/a</v>
      </c>
      <c r="BA99" s="36" t="str">
        <f t="shared" si="508"/>
        <v>n/a</v>
      </c>
      <c r="BB99" s="36" t="str">
        <f t="shared" si="508"/>
        <v>n/a</v>
      </c>
      <c r="BC99" s="36" t="str">
        <f t="shared" si="508"/>
        <v>n/a</v>
      </c>
      <c r="BD99" s="36" t="str">
        <f t="shared" si="508"/>
        <v>n/a</v>
      </c>
      <c r="BE99" s="36" t="str">
        <f t="shared" si="508"/>
        <v>n/a</v>
      </c>
      <c r="BF99" s="36" t="str">
        <f t="shared" si="508"/>
        <v>n/a</v>
      </c>
      <c r="BG99" s="36" t="str">
        <f t="shared" si="508"/>
        <v>n/a</v>
      </c>
      <c r="BH99" s="36" t="str">
        <f t="shared" si="508"/>
        <v>n/a</v>
      </c>
      <c r="BI99" s="36" t="str">
        <f t="shared" si="508"/>
        <v>n/a</v>
      </c>
      <c r="BJ99" s="36" t="str">
        <f t="shared" si="508"/>
        <v>n/a</v>
      </c>
      <c r="BK99" s="36" t="str">
        <f t="shared" si="508"/>
        <v>n/a</v>
      </c>
      <c r="BL99" s="36" t="str">
        <f t="shared" si="508"/>
        <v>n/a</v>
      </c>
      <c r="BM99" s="36" t="str">
        <f t="shared" si="508"/>
        <v>n/a</v>
      </c>
      <c r="BN99" s="36" t="str">
        <f t="shared" si="508"/>
        <v>n/a</v>
      </c>
      <c r="BO99" s="36" t="str">
        <f t="shared" si="508"/>
        <v>n/a</v>
      </c>
      <c r="BP99" s="36" t="str">
        <f t="shared" si="508"/>
        <v>n/a</v>
      </c>
      <c r="BQ99" s="36" t="str">
        <f t="shared" si="508"/>
        <v>n/a</v>
      </c>
      <c r="BR99" s="36" t="str">
        <f t="shared" si="508"/>
        <v>n/a</v>
      </c>
      <c r="BS99" s="36" t="str">
        <f t="shared" si="508"/>
        <v>n/a</v>
      </c>
      <c r="BT99" s="36" t="str">
        <f t="shared" si="508"/>
        <v>n/a</v>
      </c>
      <c r="BU99" s="36" t="str">
        <f t="shared" si="508"/>
        <v>n/a</v>
      </c>
      <c r="BV99" s="36" t="str">
        <f t="shared" si="508"/>
        <v>n/a</v>
      </c>
      <c r="BW99" s="36" t="str">
        <f t="shared" si="508"/>
        <v>n/a</v>
      </c>
      <c r="BX99" s="36" t="str">
        <f t="shared" si="508"/>
        <v>n/a</v>
      </c>
      <c r="BY99" s="36" t="str">
        <f t="shared" si="508"/>
        <v>n/a</v>
      </c>
      <c r="BZ99" s="36" t="str">
        <f t="shared" si="508"/>
        <v>n/a</v>
      </c>
      <c r="CA99" s="36" t="str">
        <f t="shared" si="508"/>
        <v>n/a</v>
      </c>
      <c r="CB99" s="36" t="str">
        <f t="shared" si="508"/>
        <v>n/a</v>
      </c>
      <c r="CC99" s="36" t="str">
        <f t="shared" si="508"/>
        <v>n/a</v>
      </c>
      <c r="CD99" s="36" t="str">
        <f t="shared" si="508"/>
        <v>n/a</v>
      </c>
      <c r="CE99" s="36" t="str">
        <f t="shared" si="508"/>
        <v>n/a</v>
      </c>
      <c r="CF99" s="36" t="str">
        <f t="shared" si="508"/>
        <v>n/a</v>
      </c>
      <c r="CG99" s="36" t="str">
        <f t="shared" si="508"/>
        <v>n/a</v>
      </c>
      <c r="CH99" s="36" t="str">
        <f t="shared" si="508"/>
        <v>n/a</v>
      </c>
      <c r="CI99" s="36" t="str">
        <f t="shared" si="508"/>
        <v>n/a</v>
      </c>
      <c r="CJ99" s="36" t="str">
        <f t="shared" si="508"/>
        <v>n/a</v>
      </c>
      <c r="CK99" s="36" t="str">
        <f t="shared" si="508"/>
        <v>n/a</v>
      </c>
      <c r="CL99" s="36" t="str">
        <f t="shared" si="508"/>
        <v>n/a</v>
      </c>
      <c r="CM99" s="36" t="str">
        <f t="shared" si="508"/>
        <v>n/a</v>
      </c>
      <c r="CN99" s="36" t="str">
        <f t="shared" si="508"/>
        <v>n/a</v>
      </c>
      <c r="CO99" s="36" t="str">
        <f t="shared" si="508"/>
        <v>n/a</v>
      </c>
      <c r="CP99" s="36" t="str">
        <f t="shared" si="508"/>
        <v>n/a</v>
      </c>
      <c r="CQ99" s="36" t="str">
        <f t="shared" si="508"/>
        <v>n/a</v>
      </c>
      <c r="CR99" s="36" t="str">
        <f t="shared" ref="CR99" si="509">IFERROR(CQ99*(1+$P99),"n/a")</f>
        <v>n/a</v>
      </c>
      <c r="CS99" s="36" t="str">
        <f t="shared" si="501"/>
        <v>n/a</v>
      </c>
      <c r="CT99" s="36" t="str">
        <f t="shared" si="501"/>
        <v>n/a</v>
      </c>
      <c r="CU99" s="36" t="str">
        <f t="shared" si="501"/>
        <v>n/a</v>
      </c>
      <c r="CV99" s="36" t="str">
        <f t="shared" si="501"/>
        <v>n/a</v>
      </c>
      <c r="CW99" s="36" t="str">
        <f t="shared" si="501"/>
        <v>n/a</v>
      </c>
      <c r="CX99" s="36" t="str">
        <f t="shared" si="501"/>
        <v>n/a</v>
      </c>
      <c r="CY99" s="36" t="str">
        <f t="shared" si="501"/>
        <v>n/a</v>
      </c>
      <c r="CZ99" s="36" t="str">
        <f t="shared" si="501"/>
        <v>n/a</v>
      </c>
      <c r="DA99" s="36" t="str">
        <f t="shared" si="501"/>
        <v>n/a</v>
      </c>
      <c r="DB99" s="36" t="str">
        <f t="shared" si="501"/>
        <v>n/a</v>
      </c>
      <c r="DC99" s="36" t="str">
        <f t="shared" si="501"/>
        <v>n/a</v>
      </c>
      <c r="DD99" s="36" t="str">
        <f t="shared" si="501"/>
        <v>n/a</v>
      </c>
      <c r="DE99" s="36" t="str">
        <f t="shared" si="501"/>
        <v>n/a</v>
      </c>
      <c r="DF99" s="36" t="str">
        <f t="shared" si="501"/>
        <v>n/a</v>
      </c>
      <c r="DG99" s="36" t="str">
        <f t="shared" si="501"/>
        <v>n/a</v>
      </c>
      <c r="DH99" s="36" t="str">
        <f t="shared" si="501"/>
        <v>n/a</v>
      </c>
      <c r="DI99" s="36" t="str">
        <f t="shared" si="501"/>
        <v>n/a</v>
      </c>
      <c r="DJ99" s="36" t="str">
        <f t="shared" si="501"/>
        <v>n/a</v>
      </c>
      <c r="DK99" s="36" t="str">
        <f t="shared" si="501"/>
        <v>n/a</v>
      </c>
      <c r="DL99" s="36" t="str">
        <f t="shared" si="501"/>
        <v>n/a</v>
      </c>
      <c r="DM99" s="36" t="str">
        <f t="shared" si="501"/>
        <v>n/a</v>
      </c>
      <c r="DN99" s="36" t="str">
        <f t="shared" si="501"/>
        <v>n/a</v>
      </c>
      <c r="DO99" s="36" t="str">
        <f t="shared" si="501"/>
        <v>n/a</v>
      </c>
      <c r="DP99" s="36" t="str">
        <f t="shared" si="501"/>
        <v>n/a</v>
      </c>
      <c r="DQ99" s="36" t="str">
        <f t="shared" si="501"/>
        <v>n/a</v>
      </c>
      <c r="DR99" s="36" t="str">
        <f t="shared" si="501"/>
        <v>n/a</v>
      </c>
      <c r="DS99" s="36" t="str">
        <f t="shared" si="501"/>
        <v>n/a</v>
      </c>
      <c r="DT99" s="36" t="str">
        <f t="shared" si="501"/>
        <v>n/a</v>
      </c>
      <c r="DU99" s="36" t="str">
        <f t="shared" si="501"/>
        <v>n/a</v>
      </c>
      <c r="DV99" s="36" t="str">
        <f t="shared" si="501"/>
        <v>n/a</v>
      </c>
      <c r="DW99" s="36" t="str">
        <f t="shared" si="501"/>
        <v>n/a</v>
      </c>
      <c r="DX99" s="36" t="str">
        <f t="shared" si="501"/>
        <v>n/a</v>
      </c>
      <c r="DY99" s="36" t="str">
        <f t="shared" si="501"/>
        <v>n/a</v>
      </c>
      <c r="DZ99" s="36" t="str">
        <f t="shared" si="501"/>
        <v>n/a</v>
      </c>
      <c r="EA99" s="36" t="str">
        <f t="shared" si="501"/>
        <v>n/a</v>
      </c>
      <c r="EB99" s="36" t="str">
        <f t="shared" si="501"/>
        <v>n/a</v>
      </c>
      <c r="EC99" s="36" t="str">
        <f t="shared" si="501"/>
        <v>n/a</v>
      </c>
      <c r="ED99" s="36" t="str">
        <f t="shared" si="501"/>
        <v>n/a</v>
      </c>
      <c r="EE99" s="36" t="str">
        <f t="shared" si="501"/>
        <v>n/a</v>
      </c>
      <c r="EF99" s="36" t="str">
        <f t="shared" si="501"/>
        <v>n/a</v>
      </c>
      <c r="EG99" s="36" t="str">
        <f t="shared" si="501"/>
        <v>n/a</v>
      </c>
      <c r="EH99" s="36" t="str">
        <f t="shared" si="501"/>
        <v>n/a</v>
      </c>
      <c r="EI99" s="36" t="str">
        <f t="shared" si="501"/>
        <v>n/a</v>
      </c>
      <c r="EJ99" s="36" t="str">
        <f t="shared" si="501"/>
        <v>n/a</v>
      </c>
      <c r="EK99" s="36" t="str">
        <f t="shared" si="501"/>
        <v>n/a</v>
      </c>
      <c r="EL99" s="36" t="str">
        <f t="shared" si="501"/>
        <v>n/a</v>
      </c>
      <c r="EM99" s="36" t="str">
        <f t="shared" si="501"/>
        <v>n/a</v>
      </c>
      <c r="EN99" s="36" t="str">
        <f t="shared" si="501"/>
        <v>n/a</v>
      </c>
      <c r="EO99" s="36" t="str">
        <f t="shared" si="501"/>
        <v>n/a</v>
      </c>
      <c r="EP99" s="36" t="str">
        <f t="shared" si="501"/>
        <v>n/a</v>
      </c>
      <c r="EQ99" s="36" t="str">
        <f t="shared" si="501"/>
        <v>n/a</v>
      </c>
      <c r="ER99" s="36" t="str">
        <f t="shared" si="501"/>
        <v>n/a</v>
      </c>
      <c r="ES99" s="36" t="str">
        <f t="shared" si="501"/>
        <v>n/a</v>
      </c>
      <c r="ET99" s="36" t="str">
        <f t="shared" si="501"/>
        <v>n/a</v>
      </c>
      <c r="EU99" s="36" t="str">
        <f t="shared" si="501"/>
        <v>n/a</v>
      </c>
      <c r="EV99" s="36" t="str">
        <f t="shared" si="501"/>
        <v>n/a</v>
      </c>
      <c r="EW99" s="36" t="str">
        <f t="shared" si="501"/>
        <v>n/a</v>
      </c>
      <c r="EX99" s="36" t="str">
        <f t="shared" si="501"/>
        <v>n/a</v>
      </c>
      <c r="EY99" s="36" t="str">
        <f t="shared" si="501"/>
        <v>n/a</v>
      </c>
      <c r="EZ99" s="36" t="str">
        <f t="shared" si="501"/>
        <v>n/a</v>
      </c>
      <c r="FA99" s="36" t="str">
        <f t="shared" si="501"/>
        <v>n/a</v>
      </c>
      <c r="FB99" s="36" t="str">
        <f t="shared" si="501"/>
        <v>n/a</v>
      </c>
      <c r="FC99" s="36" t="str">
        <f t="shared" si="501"/>
        <v>n/a</v>
      </c>
      <c r="FD99" s="36" t="str">
        <f t="shared" ref="FD99:HM99" si="510">IFERROR(FC99*(1+$P99),"n/a")</f>
        <v>n/a</v>
      </c>
      <c r="FE99" s="36" t="str">
        <f t="shared" si="510"/>
        <v>n/a</v>
      </c>
      <c r="FF99" s="36" t="str">
        <f t="shared" si="510"/>
        <v>n/a</v>
      </c>
      <c r="FG99" s="36" t="str">
        <f t="shared" si="510"/>
        <v>n/a</v>
      </c>
      <c r="FH99" s="36" t="str">
        <f t="shared" si="510"/>
        <v>n/a</v>
      </c>
      <c r="FI99" s="36" t="str">
        <f t="shared" si="510"/>
        <v>n/a</v>
      </c>
      <c r="FJ99" s="36" t="str">
        <f t="shared" si="510"/>
        <v>n/a</v>
      </c>
      <c r="FK99" s="36" t="str">
        <f t="shared" si="510"/>
        <v>n/a</v>
      </c>
      <c r="FL99" s="36" t="str">
        <f t="shared" si="510"/>
        <v>n/a</v>
      </c>
      <c r="FM99" s="36" t="str">
        <f t="shared" si="510"/>
        <v>n/a</v>
      </c>
      <c r="FN99" s="36" t="str">
        <f t="shared" si="510"/>
        <v>n/a</v>
      </c>
      <c r="FO99" s="36" t="str">
        <f t="shared" si="510"/>
        <v>n/a</v>
      </c>
      <c r="FP99" s="36" t="str">
        <f t="shared" si="510"/>
        <v>n/a</v>
      </c>
      <c r="FQ99" s="36" t="str">
        <f t="shared" si="510"/>
        <v>n/a</v>
      </c>
      <c r="FR99" s="36" t="str">
        <f t="shared" si="510"/>
        <v>n/a</v>
      </c>
      <c r="FS99" s="36" t="str">
        <f t="shared" si="510"/>
        <v>n/a</v>
      </c>
      <c r="FT99" s="36" t="str">
        <f t="shared" si="510"/>
        <v>n/a</v>
      </c>
      <c r="FU99" s="36" t="str">
        <f t="shared" si="510"/>
        <v>n/a</v>
      </c>
      <c r="FV99" s="36" t="str">
        <f t="shared" si="510"/>
        <v>n/a</v>
      </c>
      <c r="FW99" s="36" t="str">
        <f t="shared" si="510"/>
        <v>n/a</v>
      </c>
      <c r="FX99" s="36" t="str">
        <f t="shared" si="510"/>
        <v>n/a</v>
      </c>
      <c r="FY99" s="36" t="str">
        <f t="shared" si="510"/>
        <v>n/a</v>
      </c>
      <c r="FZ99" s="36" t="str">
        <f t="shared" si="510"/>
        <v>n/a</v>
      </c>
      <c r="GA99" s="36" t="str">
        <f t="shared" si="510"/>
        <v>n/a</v>
      </c>
      <c r="GB99" s="36" t="str">
        <f t="shared" si="510"/>
        <v>n/a</v>
      </c>
      <c r="GC99" s="36" t="str">
        <f t="shared" si="510"/>
        <v>n/a</v>
      </c>
      <c r="GD99" s="36" t="str">
        <f t="shared" si="510"/>
        <v>n/a</v>
      </c>
      <c r="GE99" s="36" t="str">
        <f t="shared" si="510"/>
        <v>n/a</v>
      </c>
      <c r="GF99" s="36" t="str">
        <f t="shared" si="510"/>
        <v>n/a</v>
      </c>
      <c r="GG99" s="36" t="str">
        <f t="shared" si="510"/>
        <v>n/a</v>
      </c>
      <c r="GH99" s="36" t="str">
        <f t="shared" si="510"/>
        <v>n/a</v>
      </c>
      <c r="GI99" s="36" t="str">
        <f t="shared" si="510"/>
        <v>n/a</v>
      </c>
      <c r="GJ99" s="36" t="str">
        <f t="shared" si="510"/>
        <v>n/a</v>
      </c>
      <c r="GK99" s="36" t="str">
        <f t="shared" si="510"/>
        <v>n/a</v>
      </c>
      <c r="GL99" s="36" t="str">
        <f t="shared" si="510"/>
        <v>n/a</v>
      </c>
      <c r="GM99" s="36" t="str">
        <f t="shared" si="510"/>
        <v>n/a</v>
      </c>
      <c r="GN99" s="36" t="str">
        <f t="shared" si="510"/>
        <v>n/a</v>
      </c>
      <c r="GO99" s="36" t="str">
        <f t="shared" si="510"/>
        <v>n/a</v>
      </c>
      <c r="GP99" s="36" t="str">
        <f t="shared" si="510"/>
        <v>n/a</v>
      </c>
      <c r="GQ99" s="36" t="str">
        <f t="shared" si="510"/>
        <v>n/a</v>
      </c>
      <c r="GR99" s="36" t="str">
        <f t="shared" si="510"/>
        <v>n/a</v>
      </c>
      <c r="GS99" s="36" t="str">
        <f t="shared" si="510"/>
        <v>n/a</v>
      </c>
      <c r="GT99" s="36" t="str">
        <f t="shared" si="510"/>
        <v>n/a</v>
      </c>
      <c r="GU99" s="36" t="str">
        <f t="shared" si="510"/>
        <v>n/a</v>
      </c>
      <c r="GV99" s="36" t="str">
        <f t="shared" si="510"/>
        <v>n/a</v>
      </c>
      <c r="GW99" s="36" t="str">
        <f t="shared" si="510"/>
        <v>n/a</v>
      </c>
      <c r="GX99" s="36" t="str">
        <f t="shared" si="510"/>
        <v>n/a</v>
      </c>
      <c r="GY99" s="36" t="str">
        <f t="shared" si="510"/>
        <v>n/a</v>
      </c>
      <c r="GZ99" s="36" t="str">
        <f t="shared" si="510"/>
        <v>n/a</v>
      </c>
      <c r="HA99" s="36" t="str">
        <f t="shared" si="510"/>
        <v>n/a</v>
      </c>
      <c r="HB99" s="36" t="str">
        <f t="shared" si="510"/>
        <v>n/a</v>
      </c>
      <c r="HC99" s="36" t="str">
        <f t="shared" si="510"/>
        <v>n/a</v>
      </c>
      <c r="HD99" s="36" t="str">
        <f t="shared" si="510"/>
        <v>n/a</v>
      </c>
      <c r="HE99" s="36" t="str">
        <f t="shared" si="510"/>
        <v>n/a</v>
      </c>
      <c r="HF99" s="36" t="str">
        <f t="shared" si="510"/>
        <v>n/a</v>
      </c>
      <c r="HG99" s="36" t="str">
        <f t="shared" si="510"/>
        <v>n/a</v>
      </c>
      <c r="HH99" s="36" t="str">
        <f t="shared" si="510"/>
        <v>n/a</v>
      </c>
      <c r="HI99" s="36" t="str">
        <f t="shared" si="510"/>
        <v>n/a</v>
      </c>
      <c r="HJ99" s="36" t="str">
        <f t="shared" si="510"/>
        <v>n/a</v>
      </c>
      <c r="HK99" s="36" t="str">
        <f t="shared" si="510"/>
        <v>n/a</v>
      </c>
      <c r="HL99" s="36" t="str">
        <f t="shared" si="510"/>
        <v>n/a</v>
      </c>
      <c r="HM99" s="36" t="str">
        <f t="shared" si="510"/>
        <v>n/a</v>
      </c>
    </row>
    <row r="100" spans="1:221" x14ac:dyDescent="0.25">
      <c r="A100" s="7" t="s">
        <v>1671</v>
      </c>
      <c r="B100" s="16" t="s">
        <v>1672</v>
      </c>
      <c r="C100" s="15">
        <v>561.303</v>
      </c>
      <c r="D100" s="15">
        <v>3.65</v>
      </c>
      <c r="E100" s="14">
        <f t="shared" si="441"/>
        <v>2048.7559499999998</v>
      </c>
      <c r="F100" s="12">
        <f>IF(OR(G100="n/a",J100="n/a"),0%,E100/SUMIFS(E$13:E$239,G$13:G$239,"&lt;&gt;n/a",$J$13:$J$239,"&lt;&gt;n/a"))</f>
        <v>0</v>
      </c>
      <c r="G100" s="29">
        <v>4.1095890410958902E-2</v>
      </c>
      <c r="H100" s="13" t="str">
        <f t="shared" si="401"/>
        <v>n/a</v>
      </c>
      <c r="I100" s="33" t="str">
        <f t="shared" si="402"/>
        <v>n/a</v>
      </c>
      <c r="J100" s="29" t="s">
        <v>227</v>
      </c>
      <c r="K100" s="13" t="str">
        <f t="shared" si="446"/>
        <v>n/a</v>
      </c>
      <c r="L100" s="29" t="str">
        <f t="shared" si="462"/>
        <v>n/a</v>
      </c>
      <c r="M100" s="29" t="str">
        <f t="shared" si="463"/>
        <v>n/a</v>
      </c>
      <c r="N100" s="29" t="str">
        <f t="shared" si="464"/>
        <v>n/a</v>
      </c>
      <c r="O100" s="29" t="str">
        <f t="shared" si="465"/>
        <v>n/a</v>
      </c>
      <c r="P100" s="1">
        <v>4.0398999999999852E-2</v>
      </c>
      <c r="Q100" s="1" t="str">
        <f t="shared" si="447"/>
        <v>n/a</v>
      </c>
      <c r="R100" s="12" t="str">
        <f t="shared" si="466"/>
        <v>n/a</v>
      </c>
      <c r="S100" s="12">
        <f t="shared" si="467"/>
        <v>0</v>
      </c>
      <c r="T100" s="7"/>
      <c r="U100" s="42">
        <f t="shared" si="448"/>
        <v>-3.65</v>
      </c>
      <c r="V100" s="36" t="str">
        <f t="shared" si="449"/>
        <v>n/a</v>
      </c>
      <c r="W100" s="36" t="str">
        <f t="shared" ref="W100:Z100" si="511">IFERROR(V100*(1+$J100),"n/a")</f>
        <v>n/a</v>
      </c>
      <c r="X100" s="36" t="str">
        <f t="shared" si="511"/>
        <v>n/a</v>
      </c>
      <c r="Y100" s="36" t="str">
        <f t="shared" si="511"/>
        <v>n/a</v>
      </c>
      <c r="Z100" s="36" t="str">
        <f t="shared" si="511"/>
        <v>n/a</v>
      </c>
      <c r="AA100" s="36" t="str">
        <f t="shared" si="469"/>
        <v>n/a</v>
      </c>
      <c r="AB100" s="36" t="str">
        <f t="shared" si="470"/>
        <v>n/a</v>
      </c>
      <c r="AC100" s="36" t="str">
        <f t="shared" si="471"/>
        <v>n/a</v>
      </c>
      <c r="AD100" s="36" t="str">
        <f t="shared" si="472"/>
        <v>n/a</v>
      </c>
      <c r="AE100" s="36" t="str">
        <f t="shared" si="473"/>
        <v>n/a</v>
      </c>
      <c r="AF100" s="36" t="str">
        <f t="shared" ref="AF100:CQ100" si="512">IFERROR(AE100*(1+$P100),"n/a")</f>
        <v>n/a</v>
      </c>
      <c r="AG100" s="36" t="str">
        <f t="shared" si="512"/>
        <v>n/a</v>
      </c>
      <c r="AH100" s="36" t="str">
        <f t="shared" si="512"/>
        <v>n/a</v>
      </c>
      <c r="AI100" s="36" t="str">
        <f t="shared" si="512"/>
        <v>n/a</v>
      </c>
      <c r="AJ100" s="36" t="str">
        <f t="shared" si="512"/>
        <v>n/a</v>
      </c>
      <c r="AK100" s="36" t="str">
        <f t="shared" si="512"/>
        <v>n/a</v>
      </c>
      <c r="AL100" s="36" t="str">
        <f t="shared" si="512"/>
        <v>n/a</v>
      </c>
      <c r="AM100" s="36" t="str">
        <f t="shared" si="512"/>
        <v>n/a</v>
      </c>
      <c r="AN100" s="36" t="str">
        <f t="shared" si="512"/>
        <v>n/a</v>
      </c>
      <c r="AO100" s="36" t="str">
        <f t="shared" si="512"/>
        <v>n/a</v>
      </c>
      <c r="AP100" s="36" t="str">
        <f t="shared" si="512"/>
        <v>n/a</v>
      </c>
      <c r="AQ100" s="36" t="str">
        <f t="shared" si="512"/>
        <v>n/a</v>
      </c>
      <c r="AR100" s="36" t="str">
        <f t="shared" si="512"/>
        <v>n/a</v>
      </c>
      <c r="AS100" s="36" t="str">
        <f t="shared" si="512"/>
        <v>n/a</v>
      </c>
      <c r="AT100" s="36" t="str">
        <f t="shared" si="512"/>
        <v>n/a</v>
      </c>
      <c r="AU100" s="36" t="str">
        <f t="shared" si="512"/>
        <v>n/a</v>
      </c>
      <c r="AV100" s="36" t="str">
        <f t="shared" si="512"/>
        <v>n/a</v>
      </c>
      <c r="AW100" s="36" t="str">
        <f t="shared" si="512"/>
        <v>n/a</v>
      </c>
      <c r="AX100" s="36" t="str">
        <f t="shared" si="512"/>
        <v>n/a</v>
      </c>
      <c r="AY100" s="36" t="str">
        <f t="shared" si="512"/>
        <v>n/a</v>
      </c>
      <c r="AZ100" s="36" t="str">
        <f t="shared" si="512"/>
        <v>n/a</v>
      </c>
      <c r="BA100" s="36" t="str">
        <f t="shared" si="512"/>
        <v>n/a</v>
      </c>
      <c r="BB100" s="36" t="str">
        <f t="shared" si="512"/>
        <v>n/a</v>
      </c>
      <c r="BC100" s="36" t="str">
        <f t="shared" si="512"/>
        <v>n/a</v>
      </c>
      <c r="BD100" s="36" t="str">
        <f t="shared" si="512"/>
        <v>n/a</v>
      </c>
      <c r="BE100" s="36" t="str">
        <f t="shared" si="512"/>
        <v>n/a</v>
      </c>
      <c r="BF100" s="36" t="str">
        <f t="shared" si="512"/>
        <v>n/a</v>
      </c>
      <c r="BG100" s="36" t="str">
        <f t="shared" si="512"/>
        <v>n/a</v>
      </c>
      <c r="BH100" s="36" t="str">
        <f t="shared" si="512"/>
        <v>n/a</v>
      </c>
      <c r="BI100" s="36" t="str">
        <f t="shared" si="512"/>
        <v>n/a</v>
      </c>
      <c r="BJ100" s="36" t="str">
        <f t="shared" si="512"/>
        <v>n/a</v>
      </c>
      <c r="BK100" s="36" t="str">
        <f t="shared" si="512"/>
        <v>n/a</v>
      </c>
      <c r="BL100" s="36" t="str">
        <f t="shared" si="512"/>
        <v>n/a</v>
      </c>
      <c r="BM100" s="36" t="str">
        <f t="shared" si="512"/>
        <v>n/a</v>
      </c>
      <c r="BN100" s="36" t="str">
        <f t="shared" si="512"/>
        <v>n/a</v>
      </c>
      <c r="BO100" s="36" t="str">
        <f t="shared" si="512"/>
        <v>n/a</v>
      </c>
      <c r="BP100" s="36" t="str">
        <f t="shared" si="512"/>
        <v>n/a</v>
      </c>
      <c r="BQ100" s="36" t="str">
        <f t="shared" si="512"/>
        <v>n/a</v>
      </c>
      <c r="BR100" s="36" t="str">
        <f t="shared" si="512"/>
        <v>n/a</v>
      </c>
      <c r="BS100" s="36" t="str">
        <f t="shared" si="512"/>
        <v>n/a</v>
      </c>
      <c r="BT100" s="36" t="str">
        <f t="shared" si="512"/>
        <v>n/a</v>
      </c>
      <c r="BU100" s="36" t="str">
        <f t="shared" si="512"/>
        <v>n/a</v>
      </c>
      <c r="BV100" s="36" t="str">
        <f t="shared" si="512"/>
        <v>n/a</v>
      </c>
      <c r="BW100" s="36" t="str">
        <f t="shared" si="512"/>
        <v>n/a</v>
      </c>
      <c r="BX100" s="36" t="str">
        <f t="shared" si="512"/>
        <v>n/a</v>
      </c>
      <c r="BY100" s="36" t="str">
        <f t="shared" si="512"/>
        <v>n/a</v>
      </c>
      <c r="BZ100" s="36" t="str">
        <f t="shared" si="512"/>
        <v>n/a</v>
      </c>
      <c r="CA100" s="36" t="str">
        <f t="shared" si="512"/>
        <v>n/a</v>
      </c>
      <c r="CB100" s="36" t="str">
        <f t="shared" si="512"/>
        <v>n/a</v>
      </c>
      <c r="CC100" s="36" t="str">
        <f t="shared" si="512"/>
        <v>n/a</v>
      </c>
      <c r="CD100" s="36" t="str">
        <f t="shared" si="512"/>
        <v>n/a</v>
      </c>
      <c r="CE100" s="36" t="str">
        <f t="shared" si="512"/>
        <v>n/a</v>
      </c>
      <c r="CF100" s="36" t="str">
        <f t="shared" si="512"/>
        <v>n/a</v>
      </c>
      <c r="CG100" s="36" t="str">
        <f t="shared" si="512"/>
        <v>n/a</v>
      </c>
      <c r="CH100" s="36" t="str">
        <f t="shared" si="512"/>
        <v>n/a</v>
      </c>
      <c r="CI100" s="36" t="str">
        <f t="shared" si="512"/>
        <v>n/a</v>
      </c>
      <c r="CJ100" s="36" t="str">
        <f t="shared" si="512"/>
        <v>n/a</v>
      </c>
      <c r="CK100" s="36" t="str">
        <f t="shared" si="512"/>
        <v>n/a</v>
      </c>
      <c r="CL100" s="36" t="str">
        <f t="shared" si="512"/>
        <v>n/a</v>
      </c>
      <c r="CM100" s="36" t="str">
        <f t="shared" si="512"/>
        <v>n/a</v>
      </c>
      <c r="CN100" s="36" t="str">
        <f t="shared" si="512"/>
        <v>n/a</v>
      </c>
      <c r="CO100" s="36" t="str">
        <f t="shared" si="512"/>
        <v>n/a</v>
      </c>
      <c r="CP100" s="36" t="str">
        <f t="shared" si="512"/>
        <v>n/a</v>
      </c>
      <c r="CQ100" s="36" t="str">
        <f t="shared" si="512"/>
        <v>n/a</v>
      </c>
      <c r="CR100" s="36" t="str">
        <f t="shared" ref="CR100" si="513">IFERROR(CQ100*(1+$P100),"n/a")</f>
        <v>n/a</v>
      </c>
      <c r="CS100" s="36" t="str">
        <f t="shared" si="501"/>
        <v>n/a</v>
      </c>
      <c r="CT100" s="36" t="str">
        <f t="shared" si="501"/>
        <v>n/a</v>
      </c>
      <c r="CU100" s="36" t="str">
        <f t="shared" si="501"/>
        <v>n/a</v>
      </c>
      <c r="CV100" s="36" t="str">
        <f t="shared" si="501"/>
        <v>n/a</v>
      </c>
      <c r="CW100" s="36" t="str">
        <f t="shared" si="501"/>
        <v>n/a</v>
      </c>
      <c r="CX100" s="36" t="str">
        <f t="shared" si="501"/>
        <v>n/a</v>
      </c>
      <c r="CY100" s="36" t="str">
        <f t="shared" si="501"/>
        <v>n/a</v>
      </c>
      <c r="CZ100" s="36" t="str">
        <f t="shared" si="501"/>
        <v>n/a</v>
      </c>
      <c r="DA100" s="36" t="str">
        <f t="shared" si="501"/>
        <v>n/a</v>
      </c>
      <c r="DB100" s="36" t="str">
        <f t="shared" si="501"/>
        <v>n/a</v>
      </c>
      <c r="DC100" s="36" t="str">
        <f t="shared" si="501"/>
        <v>n/a</v>
      </c>
      <c r="DD100" s="36" t="str">
        <f t="shared" si="501"/>
        <v>n/a</v>
      </c>
      <c r="DE100" s="36" t="str">
        <f t="shared" si="501"/>
        <v>n/a</v>
      </c>
      <c r="DF100" s="36" t="str">
        <f t="shared" si="501"/>
        <v>n/a</v>
      </c>
      <c r="DG100" s="36" t="str">
        <f t="shared" si="501"/>
        <v>n/a</v>
      </c>
      <c r="DH100" s="36" t="str">
        <f t="shared" si="501"/>
        <v>n/a</v>
      </c>
      <c r="DI100" s="36" t="str">
        <f t="shared" si="501"/>
        <v>n/a</v>
      </c>
      <c r="DJ100" s="36" t="str">
        <f t="shared" si="501"/>
        <v>n/a</v>
      </c>
      <c r="DK100" s="36" t="str">
        <f t="shared" si="501"/>
        <v>n/a</v>
      </c>
      <c r="DL100" s="36" t="str">
        <f t="shared" si="501"/>
        <v>n/a</v>
      </c>
      <c r="DM100" s="36" t="str">
        <f t="shared" si="501"/>
        <v>n/a</v>
      </c>
      <c r="DN100" s="36" t="str">
        <f t="shared" si="501"/>
        <v>n/a</v>
      </c>
      <c r="DO100" s="36" t="str">
        <f t="shared" si="501"/>
        <v>n/a</v>
      </c>
      <c r="DP100" s="36" t="str">
        <f t="shared" si="501"/>
        <v>n/a</v>
      </c>
      <c r="DQ100" s="36" t="str">
        <f t="shared" si="501"/>
        <v>n/a</v>
      </c>
      <c r="DR100" s="36" t="str">
        <f t="shared" si="501"/>
        <v>n/a</v>
      </c>
      <c r="DS100" s="36" t="str">
        <f t="shared" si="501"/>
        <v>n/a</v>
      </c>
      <c r="DT100" s="36" t="str">
        <f t="shared" si="501"/>
        <v>n/a</v>
      </c>
      <c r="DU100" s="36" t="str">
        <f t="shared" si="501"/>
        <v>n/a</v>
      </c>
      <c r="DV100" s="36" t="str">
        <f t="shared" si="501"/>
        <v>n/a</v>
      </c>
      <c r="DW100" s="36" t="str">
        <f t="shared" si="501"/>
        <v>n/a</v>
      </c>
      <c r="DX100" s="36" t="str">
        <f t="shared" si="501"/>
        <v>n/a</v>
      </c>
      <c r="DY100" s="36" t="str">
        <f t="shared" si="501"/>
        <v>n/a</v>
      </c>
      <c r="DZ100" s="36" t="str">
        <f t="shared" si="501"/>
        <v>n/a</v>
      </c>
      <c r="EA100" s="36" t="str">
        <f t="shared" si="501"/>
        <v>n/a</v>
      </c>
      <c r="EB100" s="36" t="str">
        <f t="shared" si="501"/>
        <v>n/a</v>
      </c>
      <c r="EC100" s="36" t="str">
        <f t="shared" si="501"/>
        <v>n/a</v>
      </c>
      <c r="ED100" s="36" t="str">
        <f t="shared" si="501"/>
        <v>n/a</v>
      </c>
      <c r="EE100" s="36" t="str">
        <f t="shared" si="501"/>
        <v>n/a</v>
      </c>
      <c r="EF100" s="36" t="str">
        <f t="shared" si="501"/>
        <v>n/a</v>
      </c>
      <c r="EG100" s="36" t="str">
        <f t="shared" si="501"/>
        <v>n/a</v>
      </c>
      <c r="EH100" s="36" t="str">
        <f t="shared" si="501"/>
        <v>n/a</v>
      </c>
      <c r="EI100" s="36" t="str">
        <f t="shared" si="501"/>
        <v>n/a</v>
      </c>
      <c r="EJ100" s="36" t="str">
        <f t="shared" si="501"/>
        <v>n/a</v>
      </c>
      <c r="EK100" s="36" t="str">
        <f t="shared" si="501"/>
        <v>n/a</v>
      </c>
      <c r="EL100" s="36" t="str">
        <f t="shared" si="501"/>
        <v>n/a</v>
      </c>
      <c r="EM100" s="36" t="str">
        <f t="shared" si="501"/>
        <v>n/a</v>
      </c>
      <c r="EN100" s="36" t="str">
        <f t="shared" si="501"/>
        <v>n/a</v>
      </c>
      <c r="EO100" s="36" t="str">
        <f t="shared" si="501"/>
        <v>n/a</v>
      </c>
      <c r="EP100" s="36" t="str">
        <f t="shared" si="501"/>
        <v>n/a</v>
      </c>
      <c r="EQ100" s="36" t="str">
        <f t="shared" si="501"/>
        <v>n/a</v>
      </c>
      <c r="ER100" s="36" t="str">
        <f t="shared" si="501"/>
        <v>n/a</v>
      </c>
      <c r="ES100" s="36" t="str">
        <f t="shared" si="501"/>
        <v>n/a</v>
      </c>
      <c r="ET100" s="36" t="str">
        <f t="shared" si="501"/>
        <v>n/a</v>
      </c>
      <c r="EU100" s="36" t="str">
        <f t="shared" si="501"/>
        <v>n/a</v>
      </c>
      <c r="EV100" s="36" t="str">
        <f t="shared" si="501"/>
        <v>n/a</v>
      </c>
      <c r="EW100" s="36" t="str">
        <f t="shared" si="501"/>
        <v>n/a</v>
      </c>
      <c r="EX100" s="36" t="str">
        <f t="shared" si="501"/>
        <v>n/a</v>
      </c>
      <c r="EY100" s="36" t="str">
        <f t="shared" si="501"/>
        <v>n/a</v>
      </c>
      <c r="EZ100" s="36" t="str">
        <f t="shared" si="501"/>
        <v>n/a</v>
      </c>
      <c r="FA100" s="36" t="str">
        <f t="shared" si="501"/>
        <v>n/a</v>
      </c>
      <c r="FB100" s="36" t="str">
        <f t="shared" si="501"/>
        <v>n/a</v>
      </c>
      <c r="FC100" s="36" t="str">
        <f t="shared" si="501"/>
        <v>n/a</v>
      </c>
      <c r="FD100" s="36" t="str">
        <f t="shared" ref="FD100:HM100" si="514">IFERROR(FC100*(1+$P100),"n/a")</f>
        <v>n/a</v>
      </c>
      <c r="FE100" s="36" t="str">
        <f t="shared" si="514"/>
        <v>n/a</v>
      </c>
      <c r="FF100" s="36" t="str">
        <f t="shared" si="514"/>
        <v>n/a</v>
      </c>
      <c r="FG100" s="36" t="str">
        <f t="shared" si="514"/>
        <v>n/a</v>
      </c>
      <c r="FH100" s="36" t="str">
        <f t="shared" si="514"/>
        <v>n/a</v>
      </c>
      <c r="FI100" s="36" t="str">
        <f t="shared" si="514"/>
        <v>n/a</v>
      </c>
      <c r="FJ100" s="36" t="str">
        <f t="shared" si="514"/>
        <v>n/a</v>
      </c>
      <c r="FK100" s="36" t="str">
        <f t="shared" si="514"/>
        <v>n/a</v>
      </c>
      <c r="FL100" s="36" t="str">
        <f t="shared" si="514"/>
        <v>n/a</v>
      </c>
      <c r="FM100" s="36" t="str">
        <f t="shared" si="514"/>
        <v>n/a</v>
      </c>
      <c r="FN100" s="36" t="str">
        <f t="shared" si="514"/>
        <v>n/a</v>
      </c>
      <c r="FO100" s="36" t="str">
        <f t="shared" si="514"/>
        <v>n/a</v>
      </c>
      <c r="FP100" s="36" t="str">
        <f t="shared" si="514"/>
        <v>n/a</v>
      </c>
      <c r="FQ100" s="36" t="str">
        <f t="shared" si="514"/>
        <v>n/a</v>
      </c>
      <c r="FR100" s="36" t="str">
        <f t="shared" si="514"/>
        <v>n/a</v>
      </c>
      <c r="FS100" s="36" t="str">
        <f t="shared" si="514"/>
        <v>n/a</v>
      </c>
      <c r="FT100" s="36" t="str">
        <f t="shared" si="514"/>
        <v>n/a</v>
      </c>
      <c r="FU100" s="36" t="str">
        <f t="shared" si="514"/>
        <v>n/a</v>
      </c>
      <c r="FV100" s="36" t="str">
        <f t="shared" si="514"/>
        <v>n/a</v>
      </c>
      <c r="FW100" s="36" t="str">
        <f t="shared" si="514"/>
        <v>n/a</v>
      </c>
      <c r="FX100" s="36" t="str">
        <f t="shared" si="514"/>
        <v>n/a</v>
      </c>
      <c r="FY100" s="36" t="str">
        <f t="shared" si="514"/>
        <v>n/a</v>
      </c>
      <c r="FZ100" s="36" t="str">
        <f t="shared" si="514"/>
        <v>n/a</v>
      </c>
      <c r="GA100" s="36" t="str">
        <f t="shared" si="514"/>
        <v>n/a</v>
      </c>
      <c r="GB100" s="36" t="str">
        <f t="shared" si="514"/>
        <v>n/a</v>
      </c>
      <c r="GC100" s="36" t="str">
        <f t="shared" si="514"/>
        <v>n/a</v>
      </c>
      <c r="GD100" s="36" t="str">
        <f t="shared" si="514"/>
        <v>n/a</v>
      </c>
      <c r="GE100" s="36" t="str">
        <f t="shared" si="514"/>
        <v>n/a</v>
      </c>
      <c r="GF100" s="36" t="str">
        <f t="shared" si="514"/>
        <v>n/a</v>
      </c>
      <c r="GG100" s="36" t="str">
        <f t="shared" si="514"/>
        <v>n/a</v>
      </c>
      <c r="GH100" s="36" t="str">
        <f t="shared" si="514"/>
        <v>n/a</v>
      </c>
      <c r="GI100" s="36" t="str">
        <f t="shared" si="514"/>
        <v>n/a</v>
      </c>
      <c r="GJ100" s="36" t="str">
        <f t="shared" si="514"/>
        <v>n/a</v>
      </c>
      <c r="GK100" s="36" t="str">
        <f t="shared" si="514"/>
        <v>n/a</v>
      </c>
      <c r="GL100" s="36" t="str">
        <f t="shared" si="514"/>
        <v>n/a</v>
      </c>
      <c r="GM100" s="36" t="str">
        <f t="shared" si="514"/>
        <v>n/a</v>
      </c>
      <c r="GN100" s="36" t="str">
        <f t="shared" si="514"/>
        <v>n/a</v>
      </c>
      <c r="GO100" s="36" t="str">
        <f t="shared" si="514"/>
        <v>n/a</v>
      </c>
      <c r="GP100" s="36" t="str">
        <f t="shared" si="514"/>
        <v>n/a</v>
      </c>
      <c r="GQ100" s="36" t="str">
        <f t="shared" si="514"/>
        <v>n/a</v>
      </c>
      <c r="GR100" s="36" t="str">
        <f t="shared" si="514"/>
        <v>n/a</v>
      </c>
      <c r="GS100" s="36" t="str">
        <f t="shared" si="514"/>
        <v>n/a</v>
      </c>
      <c r="GT100" s="36" t="str">
        <f t="shared" si="514"/>
        <v>n/a</v>
      </c>
      <c r="GU100" s="36" t="str">
        <f t="shared" si="514"/>
        <v>n/a</v>
      </c>
      <c r="GV100" s="36" t="str">
        <f t="shared" si="514"/>
        <v>n/a</v>
      </c>
      <c r="GW100" s="36" t="str">
        <f t="shared" si="514"/>
        <v>n/a</v>
      </c>
      <c r="GX100" s="36" t="str">
        <f t="shared" si="514"/>
        <v>n/a</v>
      </c>
      <c r="GY100" s="36" t="str">
        <f t="shared" si="514"/>
        <v>n/a</v>
      </c>
      <c r="GZ100" s="36" t="str">
        <f t="shared" si="514"/>
        <v>n/a</v>
      </c>
      <c r="HA100" s="36" t="str">
        <f t="shared" si="514"/>
        <v>n/a</v>
      </c>
      <c r="HB100" s="36" t="str">
        <f t="shared" si="514"/>
        <v>n/a</v>
      </c>
      <c r="HC100" s="36" t="str">
        <f t="shared" si="514"/>
        <v>n/a</v>
      </c>
      <c r="HD100" s="36" t="str">
        <f t="shared" si="514"/>
        <v>n/a</v>
      </c>
      <c r="HE100" s="36" t="str">
        <f t="shared" si="514"/>
        <v>n/a</v>
      </c>
      <c r="HF100" s="36" t="str">
        <f t="shared" si="514"/>
        <v>n/a</v>
      </c>
      <c r="HG100" s="36" t="str">
        <f t="shared" si="514"/>
        <v>n/a</v>
      </c>
      <c r="HH100" s="36" t="str">
        <f t="shared" si="514"/>
        <v>n/a</v>
      </c>
      <c r="HI100" s="36" t="str">
        <f t="shared" si="514"/>
        <v>n/a</v>
      </c>
      <c r="HJ100" s="36" t="str">
        <f t="shared" si="514"/>
        <v>n/a</v>
      </c>
      <c r="HK100" s="36" t="str">
        <f t="shared" si="514"/>
        <v>n/a</v>
      </c>
      <c r="HL100" s="36" t="str">
        <f t="shared" si="514"/>
        <v>n/a</v>
      </c>
      <c r="HM100" s="36" t="str">
        <f t="shared" si="514"/>
        <v>n/a</v>
      </c>
    </row>
    <row r="101" spans="1:221" x14ac:dyDescent="0.25">
      <c r="A101" s="7" t="s">
        <v>1029</v>
      </c>
      <c r="B101" s="16" t="s">
        <v>1028</v>
      </c>
      <c r="C101" s="15">
        <v>100.934</v>
      </c>
      <c r="D101" s="15">
        <v>37.299999999999997</v>
      </c>
      <c r="E101" s="14">
        <f t="shared" si="441"/>
        <v>3764.8381999999997</v>
      </c>
      <c r="F101" s="12">
        <f>IF(OR(G101="n/a",J101="n/a"),0%,E101/SUMIFS(E$13:E$239,G$13:G$239,"&lt;&gt;n/a",$J$13:$J$239,"&lt;&gt;n/a"))</f>
        <v>0</v>
      </c>
      <c r="G101" s="29">
        <v>5.1002680965147457E-2</v>
      </c>
      <c r="H101" s="13" t="str">
        <f t="shared" si="401"/>
        <v>n/a</v>
      </c>
      <c r="I101" s="33" t="str">
        <f t="shared" si="402"/>
        <v>n/a</v>
      </c>
      <c r="J101" s="29" t="s">
        <v>227</v>
      </c>
      <c r="K101" s="13" t="str">
        <f t="shared" si="446"/>
        <v>n/a</v>
      </c>
      <c r="L101" s="29" t="str">
        <f t="shared" si="462"/>
        <v>n/a</v>
      </c>
      <c r="M101" s="29" t="str">
        <f t="shared" si="463"/>
        <v>n/a</v>
      </c>
      <c r="N101" s="29" t="str">
        <f t="shared" si="464"/>
        <v>n/a</v>
      </c>
      <c r="O101" s="29" t="str">
        <f t="shared" si="465"/>
        <v>n/a</v>
      </c>
      <c r="P101" s="1">
        <v>4.0398999999999852E-2</v>
      </c>
      <c r="Q101" s="1" t="str">
        <f t="shared" si="447"/>
        <v>n/a</v>
      </c>
      <c r="R101" s="12" t="str">
        <f t="shared" si="466"/>
        <v>n/a</v>
      </c>
      <c r="S101" s="12">
        <f t="shared" si="467"/>
        <v>0</v>
      </c>
      <c r="T101" s="7"/>
      <c r="U101" s="42">
        <f t="shared" si="448"/>
        <v>-37.299999999999997</v>
      </c>
      <c r="V101" s="36" t="str">
        <f t="shared" si="449"/>
        <v>n/a</v>
      </c>
      <c r="W101" s="36" t="str">
        <f t="shared" ref="W101:Z101" si="515">IFERROR(V101*(1+$J101),"n/a")</f>
        <v>n/a</v>
      </c>
      <c r="X101" s="36" t="str">
        <f t="shared" si="515"/>
        <v>n/a</v>
      </c>
      <c r="Y101" s="36" t="str">
        <f t="shared" si="515"/>
        <v>n/a</v>
      </c>
      <c r="Z101" s="36" t="str">
        <f t="shared" si="515"/>
        <v>n/a</v>
      </c>
      <c r="AA101" s="36" t="str">
        <f t="shared" si="469"/>
        <v>n/a</v>
      </c>
      <c r="AB101" s="36" t="str">
        <f t="shared" si="470"/>
        <v>n/a</v>
      </c>
      <c r="AC101" s="36" t="str">
        <f t="shared" si="471"/>
        <v>n/a</v>
      </c>
      <c r="AD101" s="36" t="str">
        <f t="shared" si="472"/>
        <v>n/a</v>
      </c>
      <c r="AE101" s="36" t="str">
        <f t="shared" si="473"/>
        <v>n/a</v>
      </c>
      <c r="AF101" s="36" t="str">
        <f t="shared" ref="AF101:CQ101" si="516">IFERROR(AE101*(1+$P101),"n/a")</f>
        <v>n/a</v>
      </c>
      <c r="AG101" s="36" t="str">
        <f t="shared" si="516"/>
        <v>n/a</v>
      </c>
      <c r="AH101" s="36" t="str">
        <f t="shared" si="516"/>
        <v>n/a</v>
      </c>
      <c r="AI101" s="36" t="str">
        <f t="shared" si="516"/>
        <v>n/a</v>
      </c>
      <c r="AJ101" s="36" t="str">
        <f t="shared" si="516"/>
        <v>n/a</v>
      </c>
      <c r="AK101" s="36" t="str">
        <f t="shared" si="516"/>
        <v>n/a</v>
      </c>
      <c r="AL101" s="36" t="str">
        <f t="shared" si="516"/>
        <v>n/a</v>
      </c>
      <c r="AM101" s="36" t="str">
        <f t="shared" si="516"/>
        <v>n/a</v>
      </c>
      <c r="AN101" s="36" t="str">
        <f t="shared" si="516"/>
        <v>n/a</v>
      </c>
      <c r="AO101" s="36" t="str">
        <f t="shared" si="516"/>
        <v>n/a</v>
      </c>
      <c r="AP101" s="36" t="str">
        <f t="shared" si="516"/>
        <v>n/a</v>
      </c>
      <c r="AQ101" s="36" t="str">
        <f t="shared" si="516"/>
        <v>n/a</v>
      </c>
      <c r="AR101" s="36" t="str">
        <f t="shared" si="516"/>
        <v>n/a</v>
      </c>
      <c r="AS101" s="36" t="str">
        <f t="shared" si="516"/>
        <v>n/a</v>
      </c>
      <c r="AT101" s="36" t="str">
        <f t="shared" si="516"/>
        <v>n/a</v>
      </c>
      <c r="AU101" s="36" t="str">
        <f t="shared" si="516"/>
        <v>n/a</v>
      </c>
      <c r="AV101" s="36" t="str">
        <f t="shared" si="516"/>
        <v>n/a</v>
      </c>
      <c r="AW101" s="36" t="str">
        <f t="shared" si="516"/>
        <v>n/a</v>
      </c>
      <c r="AX101" s="36" t="str">
        <f t="shared" si="516"/>
        <v>n/a</v>
      </c>
      <c r="AY101" s="36" t="str">
        <f t="shared" si="516"/>
        <v>n/a</v>
      </c>
      <c r="AZ101" s="36" t="str">
        <f t="shared" si="516"/>
        <v>n/a</v>
      </c>
      <c r="BA101" s="36" t="str">
        <f t="shared" si="516"/>
        <v>n/a</v>
      </c>
      <c r="BB101" s="36" t="str">
        <f t="shared" si="516"/>
        <v>n/a</v>
      </c>
      <c r="BC101" s="36" t="str">
        <f t="shared" si="516"/>
        <v>n/a</v>
      </c>
      <c r="BD101" s="36" t="str">
        <f t="shared" si="516"/>
        <v>n/a</v>
      </c>
      <c r="BE101" s="36" t="str">
        <f t="shared" si="516"/>
        <v>n/a</v>
      </c>
      <c r="BF101" s="36" t="str">
        <f t="shared" si="516"/>
        <v>n/a</v>
      </c>
      <c r="BG101" s="36" t="str">
        <f t="shared" si="516"/>
        <v>n/a</v>
      </c>
      <c r="BH101" s="36" t="str">
        <f t="shared" si="516"/>
        <v>n/a</v>
      </c>
      <c r="BI101" s="36" t="str">
        <f t="shared" si="516"/>
        <v>n/a</v>
      </c>
      <c r="BJ101" s="36" t="str">
        <f t="shared" si="516"/>
        <v>n/a</v>
      </c>
      <c r="BK101" s="36" t="str">
        <f t="shared" si="516"/>
        <v>n/a</v>
      </c>
      <c r="BL101" s="36" t="str">
        <f t="shared" si="516"/>
        <v>n/a</v>
      </c>
      <c r="BM101" s="36" t="str">
        <f t="shared" si="516"/>
        <v>n/a</v>
      </c>
      <c r="BN101" s="36" t="str">
        <f t="shared" si="516"/>
        <v>n/a</v>
      </c>
      <c r="BO101" s="36" t="str">
        <f t="shared" si="516"/>
        <v>n/a</v>
      </c>
      <c r="BP101" s="36" t="str">
        <f t="shared" si="516"/>
        <v>n/a</v>
      </c>
      <c r="BQ101" s="36" t="str">
        <f t="shared" si="516"/>
        <v>n/a</v>
      </c>
      <c r="BR101" s="36" t="str">
        <f t="shared" si="516"/>
        <v>n/a</v>
      </c>
      <c r="BS101" s="36" t="str">
        <f t="shared" si="516"/>
        <v>n/a</v>
      </c>
      <c r="BT101" s="36" t="str">
        <f t="shared" si="516"/>
        <v>n/a</v>
      </c>
      <c r="BU101" s="36" t="str">
        <f t="shared" si="516"/>
        <v>n/a</v>
      </c>
      <c r="BV101" s="36" t="str">
        <f t="shared" si="516"/>
        <v>n/a</v>
      </c>
      <c r="BW101" s="36" t="str">
        <f t="shared" si="516"/>
        <v>n/a</v>
      </c>
      <c r="BX101" s="36" t="str">
        <f t="shared" si="516"/>
        <v>n/a</v>
      </c>
      <c r="BY101" s="36" t="str">
        <f t="shared" si="516"/>
        <v>n/a</v>
      </c>
      <c r="BZ101" s="36" t="str">
        <f t="shared" si="516"/>
        <v>n/a</v>
      </c>
      <c r="CA101" s="36" t="str">
        <f t="shared" si="516"/>
        <v>n/a</v>
      </c>
      <c r="CB101" s="36" t="str">
        <f t="shared" si="516"/>
        <v>n/a</v>
      </c>
      <c r="CC101" s="36" t="str">
        <f t="shared" si="516"/>
        <v>n/a</v>
      </c>
      <c r="CD101" s="36" t="str">
        <f t="shared" si="516"/>
        <v>n/a</v>
      </c>
      <c r="CE101" s="36" t="str">
        <f t="shared" si="516"/>
        <v>n/a</v>
      </c>
      <c r="CF101" s="36" t="str">
        <f t="shared" si="516"/>
        <v>n/a</v>
      </c>
      <c r="CG101" s="36" t="str">
        <f t="shared" si="516"/>
        <v>n/a</v>
      </c>
      <c r="CH101" s="36" t="str">
        <f t="shared" si="516"/>
        <v>n/a</v>
      </c>
      <c r="CI101" s="36" t="str">
        <f t="shared" si="516"/>
        <v>n/a</v>
      </c>
      <c r="CJ101" s="36" t="str">
        <f t="shared" si="516"/>
        <v>n/a</v>
      </c>
      <c r="CK101" s="36" t="str">
        <f t="shared" si="516"/>
        <v>n/a</v>
      </c>
      <c r="CL101" s="36" t="str">
        <f t="shared" si="516"/>
        <v>n/a</v>
      </c>
      <c r="CM101" s="36" t="str">
        <f t="shared" si="516"/>
        <v>n/a</v>
      </c>
      <c r="CN101" s="36" t="str">
        <f t="shared" si="516"/>
        <v>n/a</v>
      </c>
      <c r="CO101" s="36" t="str">
        <f t="shared" si="516"/>
        <v>n/a</v>
      </c>
      <c r="CP101" s="36" t="str">
        <f t="shared" si="516"/>
        <v>n/a</v>
      </c>
      <c r="CQ101" s="36" t="str">
        <f t="shared" si="516"/>
        <v>n/a</v>
      </c>
      <c r="CR101" s="36" t="str">
        <f t="shared" ref="CR101" si="517">IFERROR(CQ101*(1+$P101),"n/a")</f>
        <v>n/a</v>
      </c>
      <c r="CS101" s="36" t="str">
        <f t="shared" si="501"/>
        <v>n/a</v>
      </c>
      <c r="CT101" s="36" t="str">
        <f t="shared" si="501"/>
        <v>n/a</v>
      </c>
      <c r="CU101" s="36" t="str">
        <f t="shared" ref="CU101:FF101" si="518">IFERROR(CT101*(1+$P101),"n/a")</f>
        <v>n/a</v>
      </c>
      <c r="CV101" s="36" t="str">
        <f t="shared" si="518"/>
        <v>n/a</v>
      </c>
      <c r="CW101" s="36" t="str">
        <f t="shared" si="518"/>
        <v>n/a</v>
      </c>
      <c r="CX101" s="36" t="str">
        <f t="shared" si="518"/>
        <v>n/a</v>
      </c>
      <c r="CY101" s="36" t="str">
        <f t="shared" si="518"/>
        <v>n/a</v>
      </c>
      <c r="CZ101" s="36" t="str">
        <f t="shared" si="518"/>
        <v>n/a</v>
      </c>
      <c r="DA101" s="36" t="str">
        <f t="shared" si="518"/>
        <v>n/a</v>
      </c>
      <c r="DB101" s="36" t="str">
        <f t="shared" si="518"/>
        <v>n/a</v>
      </c>
      <c r="DC101" s="36" t="str">
        <f t="shared" si="518"/>
        <v>n/a</v>
      </c>
      <c r="DD101" s="36" t="str">
        <f t="shared" si="518"/>
        <v>n/a</v>
      </c>
      <c r="DE101" s="36" t="str">
        <f t="shared" si="518"/>
        <v>n/a</v>
      </c>
      <c r="DF101" s="36" t="str">
        <f t="shared" si="518"/>
        <v>n/a</v>
      </c>
      <c r="DG101" s="36" t="str">
        <f t="shared" si="518"/>
        <v>n/a</v>
      </c>
      <c r="DH101" s="36" t="str">
        <f t="shared" si="518"/>
        <v>n/a</v>
      </c>
      <c r="DI101" s="36" t="str">
        <f t="shared" si="518"/>
        <v>n/a</v>
      </c>
      <c r="DJ101" s="36" t="str">
        <f t="shared" si="518"/>
        <v>n/a</v>
      </c>
      <c r="DK101" s="36" t="str">
        <f t="shared" si="518"/>
        <v>n/a</v>
      </c>
      <c r="DL101" s="36" t="str">
        <f t="shared" si="518"/>
        <v>n/a</v>
      </c>
      <c r="DM101" s="36" t="str">
        <f t="shared" si="518"/>
        <v>n/a</v>
      </c>
      <c r="DN101" s="36" t="str">
        <f t="shared" si="518"/>
        <v>n/a</v>
      </c>
      <c r="DO101" s="36" t="str">
        <f t="shared" si="518"/>
        <v>n/a</v>
      </c>
      <c r="DP101" s="36" t="str">
        <f t="shared" si="518"/>
        <v>n/a</v>
      </c>
      <c r="DQ101" s="36" t="str">
        <f t="shared" si="518"/>
        <v>n/a</v>
      </c>
      <c r="DR101" s="36" t="str">
        <f t="shared" si="518"/>
        <v>n/a</v>
      </c>
      <c r="DS101" s="36" t="str">
        <f t="shared" si="518"/>
        <v>n/a</v>
      </c>
      <c r="DT101" s="36" t="str">
        <f t="shared" si="518"/>
        <v>n/a</v>
      </c>
      <c r="DU101" s="36" t="str">
        <f t="shared" si="518"/>
        <v>n/a</v>
      </c>
      <c r="DV101" s="36" t="str">
        <f t="shared" si="518"/>
        <v>n/a</v>
      </c>
      <c r="DW101" s="36" t="str">
        <f t="shared" si="518"/>
        <v>n/a</v>
      </c>
      <c r="DX101" s="36" t="str">
        <f t="shared" si="518"/>
        <v>n/a</v>
      </c>
      <c r="DY101" s="36" t="str">
        <f t="shared" si="518"/>
        <v>n/a</v>
      </c>
      <c r="DZ101" s="36" t="str">
        <f t="shared" si="518"/>
        <v>n/a</v>
      </c>
      <c r="EA101" s="36" t="str">
        <f t="shared" si="518"/>
        <v>n/a</v>
      </c>
      <c r="EB101" s="36" t="str">
        <f t="shared" si="518"/>
        <v>n/a</v>
      </c>
      <c r="EC101" s="36" t="str">
        <f t="shared" si="518"/>
        <v>n/a</v>
      </c>
      <c r="ED101" s="36" t="str">
        <f t="shared" si="518"/>
        <v>n/a</v>
      </c>
      <c r="EE101" s="36" t="str">
        <f t="shared" si="518"/>
        <v>n/a</v>
      </c>
      <c r="EF101" s="36" t="str">
        <f t="shared" si="518"/>
        <v>n/a</v>
      </c>
      <c r="EG101" s="36" t="str">
        <f t="shared" si="518"/>
        <v>n/a</v>
      </c>
      <c r="EH101" s="36" t="str">
        <f t="shared" si="518"/>
        <v>n/a</v>
      </c>
      <c r="EI101" s="36" t="str">
        <f t="shared" si="518"/>
        <v>n/a</v>
      </c>
      <c r="EJ101" s="36" t="str">
        <f t="shared" si="518"/>
        <v>n/a</v>
      </c>
      <c r="EK101" s="36" t="str">
        <f t="shared" si="518"/>
        <v>n/a</v>
      </c>
      <c r="EL101" s="36" t="str">
        <f t="shared" si="518"/>
        <v>n/a</v>
      </c>
      <c r="EM101" s="36" t="str">
        <f t="shared" si="518"/>
        <v>n/a</v>
      </c>
      <c r="EN101" s="36" t="str">
        <f t="shared" si="518"/>
        <v>n/a</v>
      </c>
      <c r="EO101" s="36" t="str">
        <f t="shared" si="518"/>
        <v>n/a</v>
      </c>
      <c r="EP101" s="36" t="str">
        <f t="shared" si="518"/>
        <v>n/a</v>
      </c>
      <c r="EQ101" s="36" t="str">
        <f t="shared" si="518"/>
        <v>n/a</v>
      </c>
      <c r="ER101" s="36" t="str">
        <f t="shared" si="518"/>
        <v>n/a</v>
      </c>
      <c r="ES101" s="36" t="str">
        <f t="shared" si="518"/>
        <v>n/a</v>
      </c>
      <c r="ET101" s="36" t="str">
        <f t="shared" si="518"/>
        <v>n/a</v>
      </c>
      <c r="EU101" s="36" t="str">
        <f t="shared" si="518"/>
        <v>n/a</v>
      </c>
      <c r="EV101" s="36" t="str">
        <f t="shared" si="518"/>
        <v>n/a</v>
      </c>
      <c r="EW101" s="36" t="str">
        <f t="shared" si="518"/>
        <v>n/a</v>
      </c>
      <c r="EX101" s="36" t="str">
        <f t="shared" si="518"/>
        <v>n/a</v>
      </c>
      <c r="EY101" s="36" t="str">
        <f t="shared" si="518"/>
        <v>n/a</v>
      </c>
      <c r="EZ101" s="36" t="str">
        <f t="shared" si="518"/>
        <v>n/a</v>
      </c>
      <c r="FA101" s="36" t="str">
        <f t="shared" si="518"/>
        <v>n/a</v>
      </c>
      <c r="FB101" s="36" t="str">
        <f t="shared" si="518"/>
        <v>n/a</v>
      </c>
      <c r="FC101" s="36" t="str">
        <f t="shared" si="518"/>
        <v>n/a</v>
      </c>
      <c r="FD101" s="36" t="str">
        <f t="shared" si="518"/>
        <v>n/a</v>
      </c>
      <c r="FE101" s="36" t="str">
        <f t="shared" si="518"/>
        <v>n/a</v>
      </c>
      <c r="FF101" s="36" t="str">
        <f t="shared" si="518"/>
        <v>n/a</v>
      </c>
      <c r="FG101" s="36" t="str">
        <f t="shared" ref="FG101:HM101" si="519">IFERROR(FF101*(1+$P101),"n/a")</f>
        <v>n/a</v>
      </c>
      <c r="FH101" s="36" t="str">
        <f t="shared" si="519"/>
        <v>n/a</v>
      </c>
      <c r="FI101" s="36" t="str">
        <f t="shared" si="519"/>
        <v>n/a</v>
      </c>
      <c r="FJ101" s="36" t="str">
        <f t="shared" si="519"/>
        <v>n/a</v>
      </c>
      <c r="FK101" s="36" t="str">
        <f t="shared" si="519"/>
        <v>n/a</v>
      </c>
      <c r="FL101" s="36" t="str">
        <f t="shared" si="519"/>
        <v>n/a</v>
      </c>
      <c r="FM101" s="36" t="str">
        <f t="shared" si="519"/>
        <v>n/a</v>
      </c>
      <c r="FN101" s="36" t="str">
        <f t="shared" si="519"/>
        <v>n/a</v>
      </c>
      <c r="FO101" s="36" t="str">
        <f t="shared" si="519"/>
        <v>n/a</v>
      </c>
      <c r="FP101" s="36" t="str">
        <f t="shared" si="519"/>
        <v>n/a</v>
      </c>
      <c r="FQ101" s="36" t="str">
        <f t="shared" si="519"/>
        <v>n/a</v>
      </c>
      <c r="FR101" s="36" t="str">
        <f t="shared" si="519"/>
        <v>n/a</v>
      </c>
      <c r="FS101" s="36" t="str">
        <f t="shared" si="519"/>
        <v>n/a</v>
      </c>
      <c r="FT101" s="36" t="str">
        <f t="shared" si="519"/>
        <v>n/a</v>
      </c>
      <c r="FU101" s="36" t="str">
        <f t="shared" si="519"/>
        <v>n/a</v>
      </c>
      <c r="FV101" s="36" t="str">
        <f t="shared" si="519"/>
        <v>n/a</v>
      </c>
      <c r="FW101" s="36" t="str">
        <f t="shared" si="519"/>
        <v>n/a</v>
      </c>
      <c r="FX101" s="36" t="str">
        <f t="shared" si="519"/>
        <v>n/a</v>
      </c>
      <c r="FY101" s="36" t="str">
        <f t="shared" si="519"/>
        <v>n/a</v>
      </c>
      <c r="FZ101" s="36" t="str">
        <f t="shared" si="519"/>
        <v>n/a</v>
      </c>
      <c r="GA101" s="36" t="str">
        <f t="shared" si="519"/>
        <v>n/a</v>
      </c>
      <c r="GB101" s="36" t="str">
        <f t="shared" si="519"/>
        <v>n/a</v>
      </c>
      <c r="GC101" s="36" t="str">
        <f t="shared" si="519"/>
        <v>n/a</v>
      </c>
      <c r="GD101" s="36" t="str">
        <f t="shared" si="519"/>
        <v>n/a</v>
      </c>
      <c r="GE101" s="36" t="str">
        <f t="shared" si="519"/>
        <v>n/a</v>
      </c>
      <c r="GF101" s="36" t="str">
        <f t="shared" si="519"/>
        <v>n/a</v>
      </c>
      <c r="GG101" s="36" t="str">
        <f t="shared" si="519"/>
        <v>n/a</v>
      </c>
      <c r="GH101" s="36" t="str">
        <f t="shared" si="519"/>
        <v>n/a</v>
      </c>
      <c r="GI101" s="36" t="str">
        <f t="shared" si="519"/>
        <v>n/a</v>
      </c>
      <c r="GJ101" s="36" t="str">
        <f t="shared" si="519"/>
        <v>n/a</v>
      </c>
      <c r="GK101" s="36" t="str">
        <f t="shared" si="519"/>
        <v>n/a</v>
      </c>
      <c r="GL101" s="36" t="str">
        <f t="shared" si="519"/>
        <v>n/a</v>
      </c>
      <c r="GM101" s="36" t="str">
        <f t="shared" si="519"/>
        <v>n/a</v>
      </c>
      <c r="GN101" s="36" t="str">
        <f t="shared" si="519"/>
        <v>n/a</v>
      </c>
      <c r="GO101" s="36" t="str">
        <f t="shared" si="519"/>
        <v>n/a</v>
      </c>
      <c r="GP101" s="36" t="str">
        <f t="shared" si="519"/>
        <v>n/a</v>
      </c>
      <c r="GQ101" s="36" t="str">
        <f t="shared" si="519"/>
        <v>n/a</v>
      </c>
      <c r="GR101" s="36" t="str">
        <f t="shared" si="519"/>
        <v>n/a</v>
      </c>
      <c r="GS101" s="36" t="str">
        <f t="shared" si="519"/>
        <v>n/a</v>
      </c>
      <c r="GT101" s="36" t="str">
        <f t="shared" si="519"/>
        <v>n/a</v>
      </c>
      <c r="GU101" s="36" t="str">
        <f t="shared" si="519"/>
        <v>n/a</v>
      </c>
      <c r="GV101" s="36" t="str">
        <f t="shared" si="519"/>
        <v>n/a</v>
      </c>
      <c r="GW101" s="36" t="str">
        <f t="shared" si="519"/>
        <v>n/a</v>
      </c>
      <c r="GX101" s="36" t="str">
        <f t="shared" si="519"/>
        <v>n/a</v>
      </c>
      <c r="GY101" s="36" t="str">
        <f t="shared" si="519"/>
        <v>n/a</v>
      </c>
      <c r="GZ101" s="36" t="str">
        <f t="shared" si="519"/>
        <v>n/a</v>
      </c>
      <c r="HA101" s="36" t="str">
        <f t="shared" si="519"/>
        <v>n/a</v>
      </c>
      <c r="HB101" s="36" t="str">
        <f t="shared" si="519"/>
        <v>n/a</v>
      </c>
      <c r="HC101" s="36" t="str">
        <f t="shared" si="519"/>
        <v>n/a</v>
      </c>
      <c r="HD101" s="36" t="str">
        <f t="shared" si="519"/>
        <v>n/a</v>
      </c>
      <c r="HE101" s="36" t="str">
        <f t="shared" si="519"/>
        <v>n/a</v>
      </c>
      <c r="HF101" s="36" t="str">
        <f t="shared" si="519"/>
        <v>n/a</v>
      </c>
      <c r="HG101" s="36" t="str">
        <f t="shared" si="519"/>
        <v>n/a</v>
      </c>
      <c r="HH101" s="36" t="str">
        <f t="shared" si="519"/>
        <v>n/a</v>
      </c>
      <c r="HI101" s="36" t="str">
        <f t="shared" si="519"/>
        <v>n/a</v>
      </c>
      <c r="HJ101" s="36" t="str">
        <f t="shared" si="519"/>
        <v>n/a</v>
      </c>
      <c r="HK101" s="36" t="str">
        <f t="shared" si="519"/>
        <v>n/a</v>
      </c>
      <c r="HL101" s="36" t="str">
        <f t="shared" si="519"/>
        <v>n/a</v>
      </c>
      <c r="HM101" s="36" t="str">
        <f t="shared" si="519"/>
        <v>n/a</v>
      </c>
    </row>
    <row r="102" spans="1:221" x14ac:dyDescent="0.25">
      <c r="A102" s="7" t="s">
        <v>1180</v>
      </c>
      <c r="B102" s="16" t="s">
        <v>1181</v>
      </c>
      <c r="C102" s="15">
        <v>192.69200000000001</v>
      </c>
      <c r="D102" s="15">
        <v>8.7200000000000006</v>
      </c>
      <c r="E102" s="14">
        <f t="shared" si="441"/>
        <v>1680.2742400000002</v>
      </c>
      <c r="F102" s="12">
        <f>IF(OR(G102="n/a",J102="n/a"),0%,E102/SUMIFS(E$13:E$239,G$13:G$239,"&lt;&gt;n/a",$J$13:$J$239,"&lt;&gt;n/a"))</f>
        <v>0</v>
      </c>
      <c r="G102" s="29">
        <v>2.4747706422018342E-2</v>
      </c>
      <c r="H102" s="13" t="str">
        <f t="shared" si="401"/>
        <v>n/a</v>
      </c>
      <c r="I102" s="33" t="str">
        <f t="shared" si="402"/>
        <v>n/a</v>
      </c>
      <c r="J102" s="29" t="s">
        <v>227</v>
      </c>
      <c r="K102" s="13" t="str">
        <f t="shared" si="446"/>
        <v>n/a</v>
      </c>
      <c r="L102" s="29" t="str">
        <f t="shared" si="462"/>
        <v>n/a</v>
      </c>
      <c r="M102" s="29" t="str">
        <f t="shared" si="463"/>
        <v>n/a</v>
      </c>
      <c r="N102" s="29" t="str">
        <f t="shared" si="464"/>
        <v>n/a</v>
      </c>
      <c r="O102" s="29" t="str">
        <f t="shared" si="465"/>
        <v>n/a</v>
      </c>
      <c r="P102" s="1">
        <v>4.0398999999999852E-2</v>
      </c>
      <c r="Q102" s="1" t="str">
        <f t="shared" si="447"/>
        <v>n/a</v>
      </c>
      <c r="R102" s="12" t="str">
        <f t="shared" si="466"/>
        <v>n/a</v>
      </c>
      <c r="S102" s="12">
        <f t="shared" si="467"/>
        <v>0</v>
      </c>
      <c r="T102" s="7"/>
      <c r="U102" s="42">
        <f t="shared" si="448"/>
        <v>-8.7200000000000006</v>
      </c>
      <c r="V102" s="36" t="str">
        <f t="shared" si="449"/>
        <v>n/a</v>
      </c>
      <c r="W102" s="36" t="str">
        <f t="shared" ref="W102:Z102" si="520">IFERROR(V102*(1+$J102),"n/a")</f>
        <v>n/a</v>
      </c>
      <c r="X102" s="36" t="str">
        <f t="shared" si="520"/>
        <v>n/a</v>
      </c>
      <c r="Y102" s="36" t="str">
        <f t="shared" si="520"/>
        <v>n/a</v>
      </c>
      <c r="Z102" s="36" t="str">
        <f t="shared" si="520"/>
        <v>n/a</v>
      </c>
      <c r="AA102" s="36" t="str">
        <f t="shared" si="469"/>
        <v>n/a</v>
      </c>
      <c r="AB102" s="36" t="str">
        <f t="shared" si="470"/>
        <v>n/a</v>
      </c>
      <c r="AC102" s="36" t="str">
        <f t="shared" si="471"/>
        <v>n/a</v>
      </c>
      <c r="AD102" s="36" t="str">
        <f t="shared" si="472"/>
        <v>n/a</v>
      </c>
      <c r="AE102" s="36" t="str">
        <f t="shared" si="473"/>
        <v>n/a</v>
      </c>
      <c r="AF102" s="36" t="str">
        <f t="shared" ref="AF102:CQ102" si="521">IFERROR(AE102*(1+$P102),"n/a")</f>
        <v>n/a</v>
      </c>
      <c r="AG102" s="36" t="str">
        <f t="shared" si="521"/>
        <v>n/a</v>
      </c>
      <c r="AH102" s="36" t="str">
        <f t="shared" si="521"/>
        <v>n/a</v>
      </c>
      <c r="AI102" s="36" t="str">
        <f t="shared" si="521"/>
        <v>n/a</v>
      </c>
      <c r="AJ102" s="36" t="str">
        <f t="shared" si="521"/>
        <v>n/a</v>
      </c>
      <c r="AK102" s="36" t="str">
        <f t="shared" si="521"/>
        <v>n/a</v>
      </c>
      <c r="AL102" s="36" t="str">
        <f t="shared" si="521"/>
        <v>n/a</v>
      </c>
      <c r="AM102" s="36" t="str">
        <f t="shared" si="521"/>
        <v>n/a</v>
      </c>
      <c r="AN102" s="36" t="str">
        <f t="shared" si="521"/>
        <v>n/a</v>
      </c>
      <c r="AO102" s="36" t="str">
        <f t="shared" si="521"/>
        <v>n/a</v>
      </c>
      <c r="AP102" s="36" t="str">
        <f t="shared" si="521"/>
        <v>n/a</v>
      </c>
      <c r="AQ102" s="36" t="str">
        <f t="shared" si="521"/>
        <v>n/a</v>
      </c>
      <c r="AR102" s="36" t="str">
        <f t="shared" si="521"/>
        <v>n/a</v>
      </c>
      <c r="AS102" s="36" t="str">
        <f t="shared" si="521"/>
        <v>n/a</v>
      </c>
      <c r="AT102" s="36" t="str">
        <f t="shared" si="521"/>
        <v>n/a</v>
      </c>
      <c r="AU102" s="36" t="str">
        <f t="shared" si="521"/>
        <v>n/a</v>
      </c>
      <c r="AV102" s="36" t="str">
        <f t="shared" si="521"/>
        <v>n/a</v>
      </c>
      <c r="AW102" s="36" t="str">
        <f t="shared" si="521"/>
        <v>n/a</v>
      </c>
      <c r="AX102" s="36" t="str">
        <f t="shared" si="521"/>
        <v>n/a</v>
      </c>
      <c r="AY102" s="36" t="str">
        <f t="shared" si="521"/>
        <v>n/a</v>
      </c>
      <c r="AZ102" s="36" t="str">
        <f t="shared" si="521"/>
        <v>n/a</v>
      </c>
      <c r="BA102" s="36" t="str">
        <f t="shared" si="521"/>
        <v>n/a</v>
      </c>
      <c r="BB102" s="36" t="str">
        <f t="shared" si="521"/>
        <v>n/a</v>
      </c>
      <c r="BC102" s="36" t="str">
        <f t="shared" si="521"/>
        <v>n/a</v>
      </c>
      <c r="BD102" s="36" t="str">
        <f t="shared" si="521"/>
        <v>n/a</v>
      </c>
      <c r="BE102" s="36" t="str">
        <f t="shared" si="521"/>
        <v>n/a</v>
      </c>
      <c r="BF102" s="36" t="str">
        <f t="shared" si="521"/>
        <v>n/a</v>
      </c>
      <c r="BG102" s="36" t="str">
        <f t="shared" si="521"/>
        <v>n/a</v>
      </c>
      <c r="BH102" s="36" t="str">
        <f t="shared" si="521"/>
        <v>n/a</v>
      </c>
      <c r="BI102" s="36" t="str">
        <f t="shared" si="521"/>
        <v>n/a</v>
      </c>
      <c r="BJ102" s="36" t="str">
        <f t="shared" si="521"/>
        <v>n/a</v>
      </c>
      <c r="BK102" s="36" t="str">
        <f t="shared" si="521"/>
        <v>n/a</v>
      </c>
      <c r="BL102" s="36" t="str">
        <f t="shared" si="521"/>
        <v>n/a</v>
      </c>
      <c r="BM102" s="36" t="str">
        <f t="shared" si="521"/>
        <v>n/a</v>
      </c>
      <c r="BN102" s="36" t="str">
        <f t="shared" si="521"/>
        <v>n/a</v>
      </c>
      <c r="BO102" s="36" t="str">
        <f t="shared" si="521"/>
        <v>n/a</v>
      </c>
      <c r="BP102" s="36" t="str">
        <f t="shared" si="521"/>
        <v>n/a</v>
      </c>
      <c r="BQ102" s="36" t="str">
        <f t="shared" si="521"/>
        <v>n/a</v>
      </c>
      <c r="BR102" s="36" t="str">
        <f t="shared" si="521"/>
        <v>n/a</v>
      </c>
      <c r="BS102" s="36" t="str">
        <f t="shared" si="521"/>
        <v>n/a</v>
      </c>
      <c r="BT102" s="36" t="str">
        <f t="shared" si="521"/>
        <v>n/a</v>
      </c>
      <c r="BU102" s="36" t="str">
        <f t="shared" si="521"/>
        <v>n/a</v>
      </c>
      <c r="BV102" s="36" t="str">
        <f t="shared" si="521"/>
        <v>n/a</v>
      </c>
      <c r="BW102" s="36" t="str">
        <f t="shared" si="521"/>
        <v>n/a</v>
      </c>
      <c r="BX102" s="36" t="str">
        <f t="shared" si="521"/>
        <v>n/a</v>
      </c>
      <c r="BY102" s="36" t="str">
        <f t="shared" si="521"/>
        <v>n/a</v>
      </c>
      <c r="BZ102" s="36" t="str">
        <f t="shared" si="521"/>
        <v>n/a</v>
      </c>
      <c r="CA102" s="36" t="str">
        <f t="shared" si="521"/>
        <v>n/a</v>
      </c>
      <c r="CB102" s="36" t="str">
        <f t="shared" si="521"/>
        <v>n/a</v>
      </c>
      <c r="CC102" s="36" t="str">
        <f t="shared" si="521"/>
        <v>n/a</v>
      </c>
      <c r="CD102" s="36" t="str">
        <f t="shared" si="521"/>
        <v>n/a</v>
      </c>
      <c r="CE102" s="36" t="str">
        <f t="shared" si="521"/>
        <v>n/a</v>
      </c>
      <c r="CF102" s="36" t="str">
        <f t="shared" si="521"/>
        <v>n/a</v>
      </c>
      <c r="CG102" s="36" t="str">
        <f t="shared" si="521"/>
        <v>n/a</v>
      </c>
      <c r="CH102" s="36" t="str">
        <f t="shared" si="521"/>
        <v>n/a</v>
      </c>
      <c r="CI102" s="36" t="str">
        <f t="shared" si="521"/>
        <v>n/a</v>
      </c>
      <c r="CJ102" s="36" t="str">
        <f t="shared" si="521"/>
        <v>n/a</v>
      </c>
      <c r="CK102" s="36" t="str">
        <f t="shared" si="521"/>
        <v>n/a</v>
      </c>
      <c r="CL102" s="36" t="str">
        <f t="shared" si="521"/>
        <v>n/a</v>
      </c>
      <c r="CM102" s="36" t="str">
        <f t="shared" si="521"/>
        <v>n/a</v>
      </c>
      <c r="CN102" s="36" t="str">
        <f t="shared" si="521"/>
        <v>n/a</v>
      </c>
      <c r="CO102" s="36" t="str">
        <f t="shared" si="521"/>
        <v>n/a</v>
      </c>
      <c r="CP102" s="36" t="str">
        <f t="shared" si="521"/>
        <v>n/a</v>
      </c>
      <c r="CQ102" s="36" t="str">
        <f t="shared" si="521"/>
        <v>n/a</v>
      </c>
      <c r="CR102" s="36" t="str">
        <f t="shared" ref="CR102:FC106" si="522">IFERROR(CQ102*(1+$P102),"n/a")</f>
        <v>n/a</v>
      </c>
      <c r="CS102" s="36" t="str">
        <f t="shared" si="522"/>
        <v>n/a</v>
      </c>
      <c r="CT102" s="36" t="str">
        <f t="shared" si="522"/>
        <v>n/a</v>
      </c>
      <c r="CU102" s="36" t="str">
        <f t="shared" si="522"/>
        <v>n/a</v>
      </c>
      <c r="CV102" s="36" t="str">
        <f t="shared" si="522"/>
        <v>n/a</v>
      </c>
      <c r="CW102" s="36" t="str">
        <f t="shared" si="522"/>
        <v>n/a</v>
      </c>
      <c r="CX102" s="36" t="str">
        <f t="shared" si="522"/>
        <v>n/a</v>
      </c>
      <c r="CY102" s="36" t="str">
        <f t="shared" si="522"/>
        <v>n/a</v>
      </c>
      <c r="CZ102" s="36" t="str">
        <f t="shared" si="522"/>
        <v>n/a</v>
      </c>
      <c r="DA102" s="36" t="str">
        <f t="shared" si="522"/>
        <v>n/a</v>
      </c>
      <c r="DB102" s="36" t="str">
        <f t="shared" si="522"/>
        <v>n/a</v>
      </c>
      <c r="DC102" s="36" t="str">
        <f t="shared" si="522"/>
        <v>n/a</v>
      </c>
      <c r="DD102" s="36" t="str">
        <f t="shared" si="522"/>
        <v>n/a</v>
      </c>
      <c r="DE102" s="36" t="str">
        <f t="shared" si="522"/>
        <v>n/a</v>
      </c>
      <c r="DF102" s="36" t="str">
        <f t="shared" si="522"/>
        <v>n/a</v>
      </c>
      <c r="DG102" s="36" t="str">
        <f t="shared" si="522"/>
        <v>n/a</v>
      </c>
      <c r="DH102" s="36" t="str">
        <f t="shared" si="522"/>
        <v>n/a</v>
      </c>
      <c r="DI102" s="36" t="str">
        <f t="shared" si="522"/>
        <v>n/a</v>
      </c>
      <c r="DJ102" s="36" t="str">
        <f t="shared" si="522"/>
        <v>n/a</v>
      </c>
      <c r="DK102" s="36" t="str">
        <f t="shared" si="522"/>
        <v>n/a</v>
      </c>
      <c r="DL102" s="36" t="str">
        <f t="shared" si="522"/>
        <v>n/a</v>
      </c>
      <c r="DM102" s="36" t="str">
        <f t="shared" si="522"/>
        <v>n/a</v>
      </c>
      <c r="DN102" s="36" t="str">
        <f t="shared" si="522"/>
        <v>n/a</v>
      </c>
      <c r="DO102" s="36" t="str">
        <f t="shared" si="522"/>
        <v>n/a</v>
      </c>
      <c r="DP102" s="36" t="str">
        <f t="shared" si="522"/>
        <v>n/a</v>
      </c>
      <c r="DQ102" s="36" t="str">
        <f t="shared" si="522"/>
        <v>n/a</v>
      </c>
      <c r="DR102" s="36" t="str">
        <f t="shared" si="522"/>
        <v>n/a</v>
      </c>
      <c r="DS102" s="36" t="str">
        <f t="shared" si="522"/>
        <v>n/a</v>
      </c>
      <c r="DT102" s="36" t="str">
        <f t="shared" si="522"/>
        <v>n/a</v>
      </c>
      <c r="DU102" s="36" t="str">
        <f t="shared" si="522"/>
        <v>n/a</v>
      </c>
      <c r="DV102" s="36" t="str">
        <f t="shared" si="522"/>
        <v>n/a</v>
      </c>
      <c r="DW102" s="36" t="str">
        <f t="shared" si="522"/>
        <v>n/a</v>
      </c>
      <c r="DX102" s="36" t="str">
        <f t="shared" si="522"/>
        <v>n/a</v>
      </c>
      <c r="DY102" s="36" t="str">
        <f t="shared" si="522"/>
        <v>n/a</v>
      </c>
      <c r="DZ102" s="36" t="str">
        <f t="shared" si="522"/>
        <v>n/a</v>
      </c>
      <c r="EA102" s="36" t="str">
        <f t="shared" si="522"/>
        <v>n/a</v>
      </c>
      <c r="EB102" s="36" t="str">
        <f t="shared" si="522"/>
        <v>n/a</v>
      </c>
      <c r="EC102" s="36" t="str">
        <f t="shared" si="522"/>
        <v>n/a</v>
      </c>
      <c r="ED102" s="36" t="str">
        <f t="shared" si="522"/>
        <v>n/a</v>
      </c>
      <c r="EE102" s="36" t="str">
        <f t="shared" si="522"/>
        <v>n/a</v>
      </c>
      <c r="EF102" s="36" t="str">
        <f t="shared" si="522"/>
        <v>n/a</v>
      </c>
      <c r="EG102" s="36" t="str">
        <f t="shared" si="522"/>
        <v>n/a</v>
      </c>
      <c r="EH102" s="36" t="str">
        <f t="shared" si="522"/>
        <v>n/a</v>
      </c>
      <c r="EI102" s="36" t="str">
        <f t="shared" si="522"/>
        <v>n/a</v>
      </c>
      <c r="EJ102" s="36" t="str">
        <f t="shared" si="522"/>
        <v>n/a</v>
      </c>
      <c r="EK102" s="36" t="str">
        <f t="shared" si="522"/>
        <v>n/a</v>
      </c>
      <c r="EL102" s="36" t="str">
        <f t="shared" si="522"/>
        <v>n/a</v>
      </c>
      <c r="EM102" s="36" t="str">
        <f t="shared" si="522"/>
        <v>n/a</v>
      </c>
      <c r="EN102" s="36" t="str">
        <f t="shared" si="522"/>
        <v>n/a</v>
      </c>
      <c r="EO102" s="36" t="str">
        <f t="shared" si="522"/>
        <v>n/a</v>
      </c>
      <c r="EP102" s="36" t="str">
        <f t="shared" si="522"/>
        <v>n/a</v>
      </c>
      <c r="EQ102" s="36" t="str">
        <f t="shared" si="522"/>
        <v>n/a</v>
      </c>
      <c r="ER102" s="36" t="str">
        <f t="shared" si="522"/>
        <v>n/a</v>
      </c>
      <c r="ES102" s="36" t="str">
        <f t="shared" si="522"/>
        <v>n/a</v>
      </c>
      <c r="ET102" s="36" t="str">
        <f t="shared" si="522"/>
        <v>n/a</v>
      </c>
      <c r="EU102" s="36" t="str">
        <f t="shared" si="522"/>
        <v>n/a</v>
      </c>
      <c r="EV102" s="36" t="str">
        <f t="shared" si="522"/>
        <v>n/a</v>
      </c>
      <c r="EW102" s="36" t="str">
        <f t="shared" si="522"/>
        <v>n/a</v>
      </c>
      <c r="EX102" s="36" t="str">
        <f t="shared" si="522"/>
        <v>n/a</v>
      </c>
      <c r="EY102" s="36" t="str">
        <f t="shared" si="522"/>
        <v>n/a</v>
      </c>
      <c r="EZ102" s="36" t="str">
        <f t="shared" si="522"/>
        <v>n/a</v>
      </c>
      <c r="FA102" s="36" t="str">
        <f t="shared" si="522"/>
        <v>n/a</v>
      </c>
      <c r="FB102" s="36" t="str">
        <f t="shared" si="522"/>
        <v>n/a</v>
      </c>
      <c r="FC102" s="36" t="str">
        <f t="shared" si="522"/>
        <v>n/a</v>
      </c>
      <c r="FD102" s="36" t="str">
        <f t="shared" ref="FD102:HM102" si="523">IFERROR(FC102*(1+$P102),"n/a")</f>
        <v>n/a</v>
      </c>
      <c r="FE102" s="36" t="str">
        <f t="shared" si="523"/>
        <v>n/a</v>
      </c>
      <c r="FF102" s="36" t="str">
        <f t="shared" si="523"/>
        <v>n/a</v>
      </c>
      <c r="FG102" s="36" t="str">
        <f t="shared" si="523"/>
        <v>n/a</v>
      </c>
      <c r="FH102" s="36" t="str">
        <f t="shared" si="523"/>
        <v>n/a</v>
      </c>
      <c r="FI102" s="36" t="str">
        <f t="shared" si="523"/>
        <v>n/a</v>
      </c>
      <c r="FJ102" s="36" t="str">
        <f t="shared" si="523"/>
        <v>n/a</v>
      </c>
      <c r="FK102" s="36" t="str">
        <f t="shared" si="523"/>
        <v>n/a</v>
      </c>
      <c r="FL102" s="36" t="str">
        <f t="shared" si="523"/>
        <v>n/a</v>
      </c>
      <c r="FM102" s="36" t="str">
        <f t="shared" si="523"/>
        <v>n/a</v>
      </c>
      <c r="FN102" s="36" t="str">
        <f t="shared" si="523"/>
        <v>n/a</v>
      </c>
      <c r="FO102" s="36" t="str">
        <f t="shared" si="523"/>
        <v>n/a</v>
      </c>
      <c r="FP102" s="36" t="str">
        <f t="shared" si="523"/>
        <v>n/a</v>
      </c>
      <c r="FQ102" s="36" t="str">
        <f t="shared" si="523"/>
        <v>n/a</v>
      </c>
      <c r="FR102" s="36" t="str">
        <f t="shared" si="523"/>
        <v>n/a</v>
      </c>
      <c r="FS102" s="36" t="str">
        <f t="shared" si="523"/>
        <v>n/a</v>
      </c>
      <c r="FT102" s="36" t="str">
        <f t="shared" si="523"/>
        <v>n/a</v>
      </c>
      <c r="FU102" s="36" t="str">
        <f t="shared" si="523"/>
        <v>n/a</v>
      </c>
      <c r="FV102" s="36" t="str">
        <f t="shared" si="523"/>
        <v>n/a</v>
      </c>
      <c r="FW102" s="36" t="str">
        <f t="shared" si="523"/>
        <v>n/a</v>
      </c>
      <c r="FX102" s="36" t="str">
        <f t="shared" si="523"/>
        <v>n/a</v>
      </c>
      <c r="FY102" s="36" t="str">
        <f t="shared" si="523"/>
        <v>n/a</v>
      </c>
      <c r="FZ102" s="36" t="str">
        <f t="shared" si="523"/>
        <v>n/a</v>
      </c>
      <c r="GA102" s="36" t="str">
        <f t="shared" si="523"/>
        <v>n/a</v>
      </c>
      <c r="GB102" s="36" t="str">
        <f t="shared" si="523"/>
        <v>n/a</v>
      </c>
      <c r="GC102" s="36" t="str">
        <f t="shared" si="523"/>
        <v>n/a</v>
      </c>
      <c r="GD102" s="36" t="str">
        <f t="shared" si="523"/>
        <v>n/a</v>
      </c>
      <c r="GE102" s="36" t="str">
        <f t="shared" si="523"/>
        <v>n/a</v>
      </c>
      <c r="GF102" s="36" t="str">
        <f t="shared" si="523"/>
        <v>n/a</v>
      </c>
      <c r="GG102" s="36" t="str">
        <f t="shared" si="523"/>
        <v>n/a</v>
      </c>
      <c r="GH102" s="36" t="str">
        <f t="shared" si="523"/>
        <v>n/a</v>
      </c>
      <c r="GI102" s="36" t="str">
        <f t="shared" si="523"/>
        <v>n/a</v>
      </c>
      <c r="GJ102" s="36" t="str">
        <f t="shared" si="523"/>
        <v>n/a</v>
      </c>
      <c r="GK102" s="36" t="str">
        <f t="shared" si="523"/>
        <v>n/a</v>
      </c>
      <c r="GL102" s="36" t="str">
        <f t="shared" si="523"/>
        <v>n/a</v>
      </c>
      <c r="GM102" s="36" t="str">
        <f t="shared" si="523"/>
        <v>n/a</v>
      </c>
      <c r="GN102" s="36" t="str">
        <f t="shared" si="523"/>
        <v>n/a</v>
      </c>
      <c r="GO102" s="36" t="str">
        <f t="shared" si="523"/>
        <v>n/a</v>
      </c>
      <c r="GP102" s="36" t="str">
        <f t="shared" si="523"/>
        <v>n/a</v>
      </c>
      <c r="GQ102" s="36" t="str">
        <f t="shared" si="523"/>
        <v>n/a</v>
      </c>
      <c r="GR102" s="36" t="str">
        <f t="shared" si="523"/>
        <v>n/a</v>
      </c>
      <c r="GS102" s="36" t="str">
        <f t="shared" si="523"/>
        <v>n/a</v>
      </c>
      <c r="GT102" s="36" t="str">
        <f t="shared" si="523"/>
        <v>n/a</v>
      </c>
      <c r="GU102" s="36" t="str">
        <f t="shared" si="523"/>
        <v>n/a</v>
      </c>
      <c r="GV102" s="36" t="str">
        <f t="shared" si="523"/>
        <v>n/a</v>
      </c>
      <c r="GW102" s="36" t="str">
        <f t="shared" si="523"/>
        <v>n/a</v>
      </c>
      <c r="GX102" s="36" t="str">
        <f t="shared" si="523"/>
        <v>n/a</v>
      </c>
      <c r="GY102" s="36" t="str">
        <f t="shared" si="523"/>
        <v>n/a</v>
      </c>
      <c r="GZ102" s="36" t="str">
        <f t="shared" si="523"/>
        <v>n/a</v>
      </c>
      <c r="HA102" s="36" t="str">
        <f t="shared" si="523"/>
        <v>n/a</v>
      </c>
      <c r="HB102" s="36" t="str">
        <f t="shared" si="523"/>
        <v>n/a</v>
      </c>
      <c r="HC102" s="36" t="str">
        <f t="shared" si="523"/>
        <v>n/a</v>
      </c>
      <c r="HD102" s="36" t="str">
        <f t="shared" si="523"/>
        <v>n/a</v>
      </c>
      <c r="HE102" s="36" t="str">
        <f t="shared" si="523"/>
        <v>n/a</v>
      </c>
      <c r="HF102" s="36" t="str">
        <f t="shared" si="523"/>
        <v>n/a</v>
      </c>
      <c r="HG102" s="36" t="str">
        <f t="shared" si="523"/>
        <v>n/a</v>
      </c>
      <c r="HH102" s="36" t="str">
        <f t="shared" si="523"/>
        <v>n/a</v>
      </c>
      <c r="HI102" s="36" t="str">
        <f t="shared" si="523"/>
        <v>n/a</v>
      </c>
      <c r="HJ102" s="36" t="str">
        <f t="shared" si="523"/>
        <v>n/a</v>
      </c>
      <c r="HK102" s="36" t="str">
        <f t="shared" si="523"/>
        <v>n/a</v>
      </c>
      <c r="HL102" s="36" t="str">
        <f t="shared" si="523"/>
        <v>n/a</v>
      </c>
      <c r="HM102" s="36" t="str">
        <f t="shared" si="523"/>
        <v>n/a</v>
      </c>
    </row>
    <row r="103" spans="1:221" x14ac:dyDescent="0.25">
      <c r="A103" s="7" t="s">
        <v>1673</v>
      </c>
      <c r="B103" s="16" t="s">
        <v>1674</v>
      </c>
      <c r="C103" s="15">
        <v>173.20099999999999</v>
      </c>
      <c r="D103" s="15">
        <v>4.22</v>
      </c>
      <c r="E103" s="14">
        <f t="shared" si="441"/>
        <v>730.90821999999991</v>
      </c>
      <c r="F103" s="12">
        <f>IF(OR(G103="n/a",J103="n/a"),0%,E103/SUMIFS(E$13:E$239,G$13:G$239,"&lt;&gt;n/a",$J$13:$J$239,"&lt;&gt;n/a"))</f>
        <v>0</v>
      </c>
      <c r="G103" s="29" t="s">
        <v>227</v>
      </c>
      <c r="H103" s="13" t="str">
        <f t="shared" si="401"/>
        <v>n/a</v>
      </c>
      <c r="I103" s="33" t="str">
        <f t="shared" si="402"/>
        <v>n/a</v>
      </c>
      <c r="J103" s="29" t="s">
        <v>227</v>
      </c>
      <c r="K103" s="13" t="str">
        <f t="shared" si="446"/>
        <v>n/a</v>
      </c>
      <c r="L103" s="29" t="str">
        <f t="shared" si="462"/>
        <v>n/a</v>
      </c>
      <c r="M103" s="29" t="str">
        <f t="shared" si="463"/>
        <v>n/a</v>
      </c>
      <c r="N103" s="29" t="str">
        <f t="shared" si="464"/>
        <v>n/a</v>
      </c>
      <c r="O103" s="29" t="str">
        <f t="shared" si="465"/>
        <v>n/a</v>
      </c>
      <c r="P103" s="1">
        <v>4.0398999999999852E-2</v>
      </c>
      <c r="Q103" s="1" t="str">
        <f t="shared" si="447"/>
        <v>n/a</v>
      </c>
      <c r="R103" s="12" t="str">
        <f t="shared" si="466"/>
        <v>n/a</v>
      </c>
      <c r="S103" s="12">
        <f t="shared" si="467"/>
        <v>0</v>
      </c>
      <c r="T103" s="7"/>
      <c r="U103" s="42">
        <f t="shared" si="448"/>
        <v>-4.22</v>
      </c>
      <c r="V103" s="36" t="str">
        <f t="shared" si="449"/>
        <v>n/a</v>
      </c>
      <c r="W103" s="36" t="str">
        <f t="shared" ref="W103:Z103" si="524">IFERROR(V103*(1+$J103),"n/a")</f>
        <v>n/a</v>
      </c>
      <c r="X103" s="36" t="str">
        <f t="shared" si="524"/>
        <v>n/a</v>
      </c>
      <c r="Y103" s="36" t="str">
        <f t="shared" si="524"/>
        <v>n/a</v>
      </c>
      <c r="Z103" s="36" t="str">
        <f t="shared" si="524"/>
        <v>n/a</v>
      </c>
      <c r="AA103" s="36" t="str">
        <f t="shared" si="469"/>
        <v>n/a</v>
      </c>
      <c r="AB103" s="36" t="str">
        <f t="shared" si="470"/>
        <v>n/a</v>
      </c>
      <c r="AC103" s="36" t="str">
        <f t="shared" si="471"/>
        <v>n/a</v>
      </c>
      <c r="AD103" s="36" t="str">
        <f t="shared" si="472"/>
        <v>n/a</v>
      </c>
      <c r="AE103" s="36" t="str">
        <f t="shared" si="473"/>
        <v>n/a</v>
      </c>
      <c r="AF103" s="36" t="str">
        <f t="shared" ref="AF103:CQ103" si="525">IFERROR(AE103*(1+$P103),"n/a")</f>
        <v>n/a</v>
      </c>
      <c r="AG103" s="36" t="str">
        <f t="shared" si="525"/>
        <v>n/a</v>
      </c>
      <c r="AH103" s="36" t="str">
        <f t="shared" si="525"/>
        <v>n/a</v>
      </c>
      <c r="AI103" s="36" t="str">
        <f t="shared" si="525"/>
        <v>n/a</v>
      </c>
      <c r="AJ103" s="36" t="str">
        <f t="shared" si="525"/>
        <v>n/a</v>
      </c>
      <c r="AK103" s="36" t="str">
        <f t="shared" si="525"/>
        <v>n/a</v>
      </c>
      <c r="AL103" s="36" t="str">
        <f t="shared" si="525"/>
        <v>n/a</v>
      </c>
      <c r="AM103" s="36" t="str">
        <f t="shared" si="525"/>
        <v>n/a</v>
      </c>
      <c r="AN103" s="36" t="str">
        <f t="shared" si="525"/>
        <v>n/a</v>
      </c>
      <c r="AO103" s="36" t="str">
        <f t="shared" si="525"/>
        <v>n/a</v>
      </c>
      <c r="AP103" s="36" t="str">
        <f t="shared" si="525"/>
        <v>n/a</v>
      </c>
      <c r="AQ103" s="36" t="str">
        <f t="shared" si="525"/>
        <v>n/a</v>
      </c>
      <c r="AR103" s="36" t="str">
        <f t="shared" si="525"/>
        <v>n/a</v>
      </c>
      <c r="AS103" s="36" t="str">
        <f t="shared" si="525"/>
        <v>n/a</v>
      </c>
      <c r="AT103" s="36" t="str">
        <f t="shared" si="525"/>
        <v>n/a</v>
      </c>
      <c r="AU103" s="36" t="str">
        <f t="shared" si="525"/>
        <v>n/a</v>
      </c>
      <c r="AV103" s="36" t="str">
        <f t="shared" si="525"/>
        <v>n/a</v>
      </c>
      <c r="AW103" s="36" t="str">
        <f t="shared" si="525"/>
        <v>n/a</v>
      </c>
      <c r="AX103" s="36" t="str">
        <f t="shared" si="525"/>
        <v>n/a</v>
      </c>
      <c r="AY103" s="36" t="str">
        <f t="shared" si="525"/>
        <v>n/a</v>
      </c>
      <c r="AZ103" s="36" t="str">
        <f t="shared" si="525"/>
        <v>n/a</v>
      </c>
      <c r="BA103" s="36" t="str">
        <f t="shared" si="525"/>
        <v>n/a</v>
      </c>
      <c r="BB103" s="36" t="str">
        <f t="shared" si="525"/>
        <v>n/a</v>
      </c>
      <c r="BC103" s="36" t="str">
        <f t="shared" si="525"/>
        <v>n/a</v>
      </c>
      <c r="BD103" s="36" t="str">
        <f t="shared" si="525"/>
        <v>n/a</v>
      </c>
      <c r="BE103" s="36" t="str">
        <f t="shared" si="525"/>
        <v>n/a</v>
      </c>
      <c r="BF103" s="36" t="str">
        <f t="shared" si="525"/>
        <v>n/a</v>
      </c>
      <c r="BG103" s="36" t="str">
        <f t="shared" si="525"/>
        <v>n/a</v>
      </c>
      <c r="BH103" s="36" t="str">
        <f t="shared" si="525"/>
        <v>n/a</v>
      </c>
      <c r="BI103" s="36" t="str">
        <f t="shared" si="525"/>
        <v>n/a</v>
      </c>
      <c r="BJ103" s="36" t="str">
        <f t="shared" si="525"/>
        <v>n/a</v>
      </c>
      <c r="BK103" s="36" t="str">
        <f t="shared" si="525"/>
        <v>n/a</v>
      </c>
      <c r="BL103" s="36" t="str">
        <f t="shared" si="525"/>
        <v>n/a</v>
      </c>
      <c r="BM103" s="36" t="str">
        <f t="shared" si="525"/>
        <v>n/a</v>
      </c>
      <c r="BN103" s="36" t="str">
        <f t="shared" si="525"/>
        <v>n/a</v>
      </c>
      <c r="BO103" s="36" t="str">
        <f t="shared" si="525"/>
        <v>n/a</v>
      </c>
      <c r="BP103" s="36" t="str">
        <f t="shared" si="525"/>
        <v>n/a</v>
      </c>
      <c r="BQ103" s="36" t="str">
        <f t="shared" si="525"/>
        <v>n/a</v>
      </c>
      <c r="BR103" s="36" t="str">
        <f t="shared" si="525"/>
        <v>n/a</v>
      </c>
      <c r="BS103" s="36" t="str">
        <f t="shared" si="525"/>
        <v>n/a</v>
      </c>
      <c r="BT103" s="36" t="str">
        <f t="shared" si="525"/>
        <v>n/a</v>
      </c>
      <c r="BU103" s="36" t="str">
        <f t="shared" si="525"/>
        <v>n/a</v>
      </c>
      <c r="BV103" s="36" t="str">
        <f t="shared" si="525"/>
        <v>n/a</v>
      </c>
      <c r="BW103" s="36" t="str">
        <f t="shared" si="525"/>
        <v>n/a</v>
      </c>
      <c r="BX103" s="36" t="str">
        <f t="shared" si="525"/>
        <v>n/a</v>
      </c>
      <c r="BY103" s="36" t="str">
        <f t="shared" si="525"/>
        <v>n/a</v>
      </c>
      <c r="BZ103" s="36" t="str">
        <f t="shared" si="525"/>
        <v>n/a</v>
      </c>
      <c r="CA103" s="36" t="str">
        <f t="shared" si="525"/>
        <v>n/a</v>
      </c>
      <c r="CB103" s="36" t="str">
        <f t="shared" si="525"/>
        <v>n/a</v>
      </c>
      <c r="CC103" s="36" t="str">
        <f t="shared" si="525"/>
        <v>n/a</v>
      </c>
      <c r="CD103" s="36" t="str">
        <f t="shared" si="525"/>
        <v>n/a</v>
      </c>
      <c r="CE103" s="36" t="str">
        <f t="shared" si="525"/>
        <v>n/a</v>
      </c>
      <c r="CF103" s="36" t="str">
        <f t="shared" si="525"/>
        <v>n/a</v>
      </c>
      <c r="CG103" s="36" t="str">
        <f t="shared" si="525"/>
        <v>n/a</v>
      </c>
      <c r="CH103" s="36" t="str">
        <f t="shared" si="525"/>
        <v>n/a</v>
      </c>
      <c r="CI103" s="36" t="str">
        <f t="shared" si="525"/>
        <v>n/a</v>
      </c>
      <c r="CJ103" s="36" t="str">
        <f t="shared" si="525"/>
        <v>n/a</v>
      </c>
      <c r="CK103" s="36" t="str">
        <f t="shared" si="525"/>
        <v>n/a</v>
      </c>
      <c r="CL103" s="36" t="str">
        <f t="shared" si="525"/>
        <v>n/a</v>
      </c>
      <c r="CM103" s="36" t="str">
        <f t="shared" si="525"/>
        <v>n/a</v>
      </c>
      <c r="CN103" s="36" t="str">
        <f t="shared" si="525"/>
        <v>n/a</v>
      </c>
      <c r="CO103" s="36" t="str">
        <f t="shared" si="525"/>
        <v>n/a</v>
      </c>
      <c r="CP103" s="36" t="str">
        <f t="shared" si="525"/>
        <v>n/a</v>
      </c>
      <c r="CQ103" s="36" t="str">
        <f t="shared" si="525"/>
        <v>n/a</v>
      </c>
      <c r="CR103" s="36" t="str">
        <f t="shared" ref="CR103" si="526">IFERROR(CQ103*(1+$P103),"n/a")</f>
        <v>n/a</v>
      </c>
      <c r="CS103" s="36" t="str">
        <f t="shared" si="522"/>
        <v>n/a</v>
      </c>
      <c r="CT103" s="36" t="str">
        <f t="shared" si="522"/>
        <v>n/a</v>
      </c>
      <c r="CU103" s="36" t="str">
        <f t="shared" si="522"/>
        <v>n/a</v>
      </c>
      <c r="CV103" s="36" t="str">
        <f t="shared" si="522"/>
        <v>n/a</v>
      </c>
      <c r="CW103" s="36" t="str">
        <f t="shared" si="522"/>
        <v>n/a</v>
      </c>
      <c r="CX103" s="36" t="str">
        <f t="shared" si="522"/>
        <v>n/a</v>
      </c>
      <c r="CY103" s="36" t="str">
        <f t="shared" si="522"/>
        <v>n/a</v>
      </c>
      <c r="CZ103" s="36" t="str">
        <f t="shared" si="522"/>
        <v>n/a</v>
      </c>
      <c r="DA103" s="36" t="str">
        <f t="shared" si="522"/>
        <v>n/a</v>
      </c>
      <c r="DB103" s="36" t="str">
        <f t="shared" si="522"/>
        <v>n/a</v>
      </c>
      <c r="DC103" s="36" t="str">
        <f t="shared" si="522"/>
        <v>n/a</v>
      </c>
      <c r="DD103" s="36" t="str">
        <f t="shared" si="522"/>
        <v>n/a</v>
      </c>
      <c r="DE103" s="36" t="str">
        <f t="shared" si="522"/>
        <v>n/a</v>
      </c>
      <c r="DF103" s="36" t="str">
        <f t="shared" si="522"/>
        <v>n/a</v>
      </c>
      <c r="DG103" s="36" t="str">
        <f t="shared" si="522"/>
        <v>n/a</v>
      </c>
      <c r="DH103" s="36" t="str">
        <f t="shared" si="522"/>
        <v>n/a</v>
      </c>
      <c r="DI103" s="36" t="str">
        <f t="shared" si="522"/>
        <v>n/a</v>
      </c>
      <c r="DJ103" s="36" t="str">
        <f t="shared" si="522"/>
        <v>n/a</v>
      </c>
      <c r="DK103" s="36" t="str">
        <f t="shared" si="522"/>
        <v>n/a</v>
      </c>
      <c r="DL103" s="36" t="str">
        <f t="shared" si="522"/>
        <v>n/a</v>
      </c>
      <c r="DM103" s="36" t="str">
        <f t="shared" si="522"/>
        <v>n/a</v>
      </c>
      <c r="DN103" s="36" t="str">
        <f t="shared" si="522"/>
        <v>n/a</v>
      </c>
      <c r="DO103" s="36" t="str">
        <f t="shared" si="522"/>
        <v>n/a</v>
      </c>
      <c r="DP103" s="36" t="str">
        <f t="shared" si="522"/>
        <v>n/a</v>
      </c>
      <c r="DQ103" s="36" t="str">
        <f t="shared" si="522"/>
        <v>n/a</v>
      </c>
      <c r="DR103" s="36" t="str">
        <f t="shared" si="522"/>
        <v>n/a</v>
      </c>
      <c r="DS103" s="36" t="str">
        <f t="shared" si="522"/>
        <v>n/a</v>
      </c>
      <c r="DT103" s="36" t="str">
        <f t="shared" si="522"/>
        <v>n/a</v>
      </c>
      <c r="DU103" s="36" t="str">
        <f t="shared" si="522"/>
        <v>n/a</v>
      </c>
      <c r="DV103" s="36" t="str">
        <f t="shared" si="522"/>
        <v>n/a</v>
      </c>
      <c r="DW103" s="36" t="str">
        <f t="shared" si="522"/>
        <v>n/a</v>
      </c>
      <c r="DX103" s="36" t="str">
        <f t="shared" si="522"/>
        <v>n/a</v>
      </c>
      <c r="DY103" s="36" t="str">
        <f t="shared" si="522"/>
        <v>n/a</v>
      </c>
      <c r="DZ103" s="36" t="str">
        <f t="shared" si="522"/>
        <v>n/a</v>
      </c>
      <c r="EA103" s="36" t="str">
        <f t="shared" si="522"/>
        <v>n/a</v>
      </c>
      <c r="EB103" s="36" t="str">
        <f t="shared" si="522"/>
        <v>n/a</v>
      </c>
      <c r="EC103" s="36" t="str">
        <f t="shared" si="522"/>
        <v>n/a</v>
      </c>
      <c r="ED103" s="36" t="str">
        <f t="shared" si="522"/>
        <v>n/a</v>
      </c>
      <c r="EE103" s="36" t="str">
        <f t="shared" si="522"/>
        <v>n/a</v>
      </c>
      <c r="EF103" s="36" t="str">
        <f t="shared" si="522"/>
        <v>n/a</v>
      </c>
      <c r="EG103" s="36" t="str">
        <f t="shared" si="522"/>
        <v>n/a</v>
      </c>
      <c r="EH103" s="36" t="str">
        <f t="shared" si="522"/>
        <v>n/a</v>
      </c>
      <c r="EI103" s="36" t="str">
        <f t="shared" si="522"/>
        <v>n/a</v>
      </c>
      <c r="EJ103" s="36" t="str">
        <f t="shared" si="522"/>
        <v>n/a</v>
      </c>
      <c r="EK103" s="36" t="str">
        <f t="shared" si="522"/>
        <v>n/a</v>
      </c>
      <c r="EL103" s="36" t="str">
        <f t="shared" si="522"/>
        <v>n/a</v>
      </c>
      <c r="EM103" s="36" t="str">
        <f t="shared" si="522"/>
        <v>n/a</v>
      </c>
      <c r="EN103" s="36" t="str">
        <f t="shared" si="522"/>
        <v>n/a</v>
      </c>
      <c r="EO103" s="36" t="str">
        <f t="shared" si="522"/>
        <v>n/a</v>
      </c>
      <c r="EP103" s="36" t="str">
        <f t="shared" si="522"/>
        <v>n/a</v>
      </c>
      <c r="EQ103" s="36" t="str">
        <f t="shared" si="522"/>
        <v>n/a</v>
      </c>
      <c r="ER103" s="36" t="str">
        <f t="shared" si="522"/>
        <v>n/a</v>
      </c>
      <c r="ES103" s="36" t="str">
        <f t="shared" si="522"/>
        <v>n/a</v>
      </c>
      <c r="ET103" s="36" t="str">
        <f t="shared" si="522"/>
        <v>n/a</v>
      </c>
      <c r="EU103" s="36" t="str">
        <f t="shared" si="522"/>
        <v>n/a</v>
      </c>
      <c r="EV103" s="36" t="str">
        <f t="shared" si="522"/>
        <v>n/a</v>
      </c>
      <c r="EW103" s="36" t="str">
        <f t="shared" si="522"/>
        <v>n/a</v>
      </c>
      <c r="EX103" s="36" t="str">
        <f t="shared" si="522"/>
        <v>n/a</v>
      </c>
      <c r="EY103" s="36" t="str">
        <f t="shared" si="522"/>
        <v>n/a</v>
      </c>
      <c r="EZ103" s="36" t="str">
        <f t="shared" si="522"/>
        <v>n/a</v>
      </c>
      <c r="FA103" s="36" t="str">
        <f t="shared" si="522"/>
        <v>n/a</v>
      </c>
      <c r="FB103" s="36" t="str">
        <f t="shared" si="522"/>
        <v>n/a</v>
      </c>
      <c r="FC103" s="36" t="str">
        <f t="shared" si="522"/>
        <v>n/a</v>
      </c>
      <c r="FD103" s="36" t="str">
        <f t="shared" ref="FD103:HM103" si="527">IFERROR(FC103*(1+$P103),"n/a")</f>
        <v>n/a</v>
      </c>
      <c r="FE103" s="36" t="str">
        <f t="shared" si="527"/>
        <v>n/a</v>
      </c>
      <c r="FF103" s="36" t="str">
        <f t="shared" si="527"/>
        <v>n/a</v>
      </c>
      <c r="FG103" s="36" t="str">
        <f t="shared" si="527"/>
        <v>n/a</v>
      </c>
      <c r="FH103" s="36" t="str">
        <f t="shared" si="527"/>
        <v>n/a</v>
      </c>
      <c r="FI103" s="36" t="str">
        <f t="shared" si="527"/>
        <v>n/a</v>
      </c>
      <c r="FJ103" s="36" t="str">
        <f t="shared" si="527"/>
        <v>n/a</v>
      </c>
      <c r="FK103" s="36" t="str">
        <f t="shared" si="527"/>
        <v>n/a</v>
      </c>
      <c r="FL103" s="36" t="str">
        <f t="shared" si="527"/>
        <v>n/a</v>
      </c>
      <c r="FM103" s="36" t="str">
        <f t="shared" si="527"/>
        <v>n/a</v>
      </c>
      <c r="FN103" s="36" t="str">
        <f t="shared" si="527"/>
        <v>n/a</v>
      </c>
      <c r="FO103" s="36" t="str">
        <f t="shared" si="527"/>
        <v>n/a</v>
      </c>
      <c r="FP103" s="36" t="str">
        <f t="shared" si="527"/>
        <v>n/a</v>
      </c>
      <c r="FQ103" s="36" t="str">
        <f t="shared" si="527"/>
        <v>n/a</v>
      </c>
      <c r="FR103" s="36" t="str">
        <f t="shared" si="527"/>
        <v>n/a</v>
      </c>
      <c r="FS103" s="36" t="str">
        <f t="shared" si="527"/>
        <v>n/a</v>
      </c>
      <c r="FT103" s="36" t="str">
        <f t="shared" si="527"/>
        <v>n/a</v>
      </c>
      <c r="FU103" s="36" t="str">
        <f t="shared" si="527"/>
        <v>n/a</v>
      </c>
      <c r="FV103" s="36" t="str">
        <f t="shared" si="527"/>
        <v>n/a</v>
      </c>
      <c r="FW103" s="36" t="str">
        <f t="shared" si="527"/>
        <v>n/a</v>
      </c>
      <c r="FX103" s="36" t="str">
        <f t="shared" si="527"/>
        <v>n/a</v>
      </c>
      <c r="FY103" s="36" t="str">
        <f t="shared" si="527"/>
        <v>n/a</v>
      </c>
      <c r="FZ103" s="36" t="str">
        <f t="shared" si="527"/>
        <v>n/a</v>
      </c>
      <c r="GA103" s="36" t="str">
        <f t="shared" si="527"/>
        <v>n/a</v>
      </c>
      <c r="GB103" s="36" t="str">
        <f t="shared" si="527"/>
        <v>n/a</v>
      </c>
      <c r="GC103" s="36" t="str">
        <f t="shared" si="527"/>
        <v>n/a</v>
      </c>
      <c r="GD103" s="36" t="str">
        <f t="shared" si="527"/>
        <v>n/a</v>
      </c>
      <c r="GE103" s="36" t="str">
        <f t="shared" si="527"/>
        <v>n/a</v>
      </c>
      <c r="GF103" s="36" t="str">
        <f t="shared" si="527"/>
        <v>n/a</v>
      </c>
      <c r="GG103" s="36" t="str">
        <f t="shared" si="527"/>
        <v>n/a</v>
      </c>
      <c r="GH103" s="36" t="str">
        <f t="shared" si="527"/>
        <v>n/a</v>
      </c>
      <c r="GI103" s="36" t="str">
        <f t="shared" si="527"/>
        <v>n/a</v>
      </c>
      <c r="GJ103" s="36" t="str">
        <f t="shared" si="527"/>
        <v>n/a</v>
      </c>
      <c r="GK103" s="36" t="str">
        <f t="shared" si="527"/>
        <v>n/a</v>
      </c>
      <c r="GL103" s="36" t="str">
        <f t="shared" si="527"/>
        <v>n/a</v>
      </c>
      <c r="GM103" s="36" t="str">
        <f t="shared" si="527"/>
        <v>n/a</v>
      </c>
      <c r="GN103" s="36" t="str">
        <f t="shared" si="527"/>
        <v>n/a</v>
      </c>
      <c r="GO103" s="36" t="str">
        <f t="shared" si="527"/>
        <v>n/a</v>
      </c>
      <c r="GP103" s="36" t="str">
        <f t="shared" si="527"/>
        <v>n/a</v>
      </c>
      <c r="GQ103" s="36" t="str">
        <f t="shared" si="527"/>
        <v>n/a</v>
      </c>
      <c r="GR103" s="36" t="str">
        <f t="shared" si="527"/>
        <v>n/a</v>
      </c>
      <c r="GS103" s="36" t="str">
        <f t="shared" si="527"/>
        <v>n/a</v>
      </c>
      <c r="GT103" s="36" t="str">
        <f t="shared" si="527"/>
        <v>n/a</v>
      </c>
      <c r="GU103" s="36" t="str">
        <f t="shared" si="527"/>
        <v>n/a</v>
      </c>
      <c r="GV103" s="36" t="str">
        <f t="shared" si="527"/>
        <v>n/a</v>
      </c>
      <c r="GW103" s="36" t="str">
        <f t="shared" si="527"/>
        <v>n/a</v>
      </c>
      <c r="GX103" s="36" t="str">
        <f t="shared" si="527"/>
        <v>n/a</v>
      </c>
      <c r="GY103" s="36" t="str">
        <f t="shared" si="527"/>
        <v>n/a</v>
      </c>
      <c r="GZ103" s="36" t="str">
        <f t="shared" si="527"/>
        <v>n/a</v>
      </c>
      <c r="HA103" s="36" t="str">
        <f t="shared" si="527"/>
        <v>n/a</v>
      </c>
      <c r="HB103" s="36" t="str">
        <f t="shared" si="527"/>
        <v>n/a</v>
      </c>
      <c r="HC103" s="36" t="str">
        <f t="shared" si="527"/>
        <v>n/a</v>
      </c>
      <c r="HD103" s="36" t="str">
        <f t="shared" si="527"/>
        <v>n/a</v>
      </c>
      <c r="HE103" s="36" t="str">
        <f t="shared" si="527"/>
        <v>n/a</v>
      </c>
      <c r="HF103" s="36" t="str">
        <f t="shared" si="527"/>
        <v>n/a</v>
      </c>
      <c r="HG103" s="36" t="str">
        <f t="shared" si="527"/>
        <v>n/a</v>
      </c>
      <c r="HH103" s="36" t="str">
        <f t="shared" si="527"/>
        <v>n/a</v>
      </c>
      <c r="HI103" s="36" t="str">
        <f t="shared" si="527"/>
        <v>n/a</v>
      </c>
      <c r="HJ103" s="36" t="str">
        <f t="shared" si="527"/>
        <v>n/a</v>
      </c>
      <c r="HK103" s="36" t="str">
        <f t="shared" si="527"/>
        <v>n/a</v>
      </c>
      <c r="HL103" s="36" t="str">
        <f t="shared" si="527"/>
        <v>n/a</v>
      </c>
      <c r="HM103" s="36" t="str">
        <f t="shared" si="527"/>
        <v>n/a</v>
      </c>
    </row>
    <row r="104" spans="1:221" x14ac:dyDescent="0.25">
      <c r="A104" s="7" t="s">
        <v>1182</v>
      </c>
      <c r="B104" s="16" t="s">
        <v>1183</v>
      </c>
      <c r="C104" s="15">
        <v>85.805000000000007</v>
      </c>
      <c r="D104" s="15">
        <v>184.12</v>
      </c>
      <c r="E104" s="14">
        <f t="shared" si="441"/>
        <v>15798.416600000002</v>
      </c>
      <c r="F104" s="12">
        <f>IF(OR(G104="n/a",J104="n/a"),0%,E104/SUMIFS(E$13:E$239,G$13:G$239,"&lt;&gt;n/a",$J$13:$J$239,"&lt;&gt;n/a"))</f>
        <v>8.495500538854955E-3</v>
      </c>
      <c r="G104" s="29">
        <v>1.0074951118835542E-2</v>
      </c>
      <c r="H104" s="13">
        <f t="shared" si="401"/>
        <v>1.1700040734303715E-2</v>
      </c>
      <c r="I104" s="33">
        <f t="shared" si="402"/>
        <v>2.1542115000000002</v>
      </c>
      <c r="J104" s="29">
        <v>0.3226</v>
      </c>
      <c r="K104" s="13">
        <f t="shared" si="446"/>
        <v>0.27556649999999999</v>
      </c>
      <c r="L104" s="29">
        <f t="shared" si="462"/>
        <v>0.22853299999999996</v>
      </c>
      <c r="M104" s="29">
        <f t="shared" si="463"/>
        <v>0.18149949999999992</v>
      </c>
      <c r="N104" s="29">
        <f t="shared" si="464"/>
        <v>0.13446599999999989</v>
      </c>
      <c r="O104" s="29">
        <f t="shared" si="465"/>
        <v>8.7432499999999858E-2</v>
      </c>
      <c r="P104" s="1">
        <v>4.0398999999999852E-2</v>
      </c>
      <c r="Q104" s="1">
        <f t="shared" si="447"/>
        <v>0.10149387712580493</v>
      </c>
      <c r="R104" s="12">
        <f t="shared" si="466"/>
        <v>8.6224128781275434E-4</v>
      </c>
      <c r="S104" s="12">
        <f t="shared" si="467"/>
        <v>8.495500538854955E-3</v>
      </c>
      <c r="T104" s="7"/>
      <c r="U104" s="42">
        <f t="shared" si="448"/>
        <v>-184.12</v>
      </c>
      <c r="V104" s="36">
        <f t="shared" si="449"/>
        <v>2.8491601299</v>
      </c>
      <c r="W104" s="36">
        <f t="shared" ref="W104:Z104" si="528">IFERROR(V104*(1+$J104),"n/a")</f>
        <v>3.7682991878057401</v>
      </c>
      <c r="X104" s="36">
        <f t="shared" si="528"/>
        <v>4.9839525057918719</v>
      </c>
      <c r="Y104" s="36">
        <f t="shared" si="528"/>
        <v>6.59177558416033</v>
      </c>
      <c r="Z104" s="36">
        <f t="shared" si="528"/>
        <v>8.7182823876104525</v>
      </c>
      <c r="AA104" s="36">
        <f t="shared" si="469"/>
        <v>11.120748951175909</v>
      </c>
      <c r="AB104" s="36">
        <f t="shared" si="470"/>
        <v>13.662207071234992</v>
      </c>
      <c r="AC104" s="36">
        <f t="shared" si="471"/>
        <v>16.141890823560605</v>
      </c>
      <c r="AD104" s="36">
        <f t="shared" si="472"/>
        <v>18.312426315041506</v>
      </c>
      <c r="AE104" s="36">
        <f t="shared" si="473"/>
        <v>19.91352752883137</v>
      </c>
      <c r="AF104" s="36">
        <f t="shared" ref="AF104:CQ104" si="529">IFERROR(AE104*(1+$P104),"n/a")</f>
        <v>20.718014127468624</v>
      </c>
      <c r="AG104" s="36">
        <f t="shared" si="529"/>
        <v>21.555001180204226</v>
      </c>
      <c r="AH104" s="36">
        <f t="shared" si="529"/>
        <v>22.425801672883292</v>
      </c>
      <c r="AI104" s="36">
        <f t="shared" si="529"/>
        <v>23.3317816346661</v>
      </c>
      <c r="AJ104" s="36">
        <f t="shared" si="529"/>
        <v>24.274362280924972</v>
      </c>
      <c r="AK104" s="36">
        <f t="shared" si="529"/>
        <v>25.255022242712055</v>
      </c>
      <c r="AL104" s="36">
        <f t="shared" si="529"/>
        <v>26.275299886295375</v>
      </c>
      <c r="AM104" s="36">
        <f t="shared" si="529"/>
        <v>27.336795726401817</v>
      </c>
      <c r="AN104" s="36">
        <f t="shared" si="529"/>
        <v>28.44117493695272</v>
      </c>
      <c r="AO104" s="36">
        <f t="shared" si="529"/>
        <v>29.590169963230668</v>
      </c>
      <c r="AP104" s="36">
        <f t="shared" si="529"/>
        <v>30.785583239575221</v>
      </c>
      <c r="AQ104" s="36">
        <f t="shared" si="529"/>
        <v>32.029290016870817</v>
      </c>
      <c r="AR104" s="36">
        <f t="shared" si="529"/>
        <v>33.323241304262375</v>
      </c>
      <c r="AS104" s="36">
        <f t="shared" si="529"/>
        <v>34.669466929713266</v>
      </c>
      <c r="AT104" s="36">
        <f t="shared" si="529"/>
        <v>36.070078724206745</v>
      </c>
      <c r="AU104" s="36">
        <f t="shared" si="529"/>
        <v>37.527273834585969</v>
      </c>
      <c r="AV104" s="36">
        <f t="shared" si="529"/>
        <v>39.043338170229404</v>
      </c>
      <c r="AW104" s="36">
        <f t="shared" si="529"/>
        <v>40.620649988968495</v>
      </c>
      <c r="AX104" s="36">
        <f t="shared" si="529"/>
        <v>42.261683627872827</v>
      </c>
      <c r="AY104" s="36">
        <f t="shared" si="529"/>
        <v>43.969013384755257</v>
      </c>
      <c r="AZ104" s="36">
        <f t="shared" si="529"/>
        <v>45.745317556485979</v>
      </c>
      <c r="BA104" s="36">
        <f t="shared" si="529"/>
        <v>47.59338264045045</v>
      </c>
      <c r="BB104" s="36">
        <f t="shared" si="529"/>
        <v>49.516107705742002</v>
      </c>
      <c r="BC104" s="36">
        <f t="shared" si="529"/>
        <v>51.516508940946267</v>
      </c>
      <c r="BD104" s="36">
        <f t="shared" si="529"/>
        <v>53.597724385651546</v>
      </c>
      <c r="BE104" s="36">
        <f t="shared" si="529"/>
        <v>55.763018853107475</v>
      </c>
      <c r="BF104" s="36">
        <f t="shared" si="529"/>
        <v>58.015789051754155</v>
      </c>
      <c r="BG104" s="36">
        <f t="shared" si="529"/>
        <v>60.359568913655963</v>
      </c>
      <c r="BH104" s="36">
        <f t="shared" si="529"/>
        <v>62.798035138198742</v>
      </c>
      <c r="BI104" s="36">
        <f t="shared" si="529"/>
        <v>65.33501295974682</v>
      </c>
      <c r="BJ104" s="36">
        <f t="shared" si="529"/>
        <v>67.974482148307615</v>
      </c>
      <c r="BK104" s="36">
        <f t="shared" si="529"/>
        <v>70.720583252617089</v>
      </c>
      <c r="BL104" s="36">
        <f t="shared" si="529"/>
        <v>73.57762409543956</v>
      </c>
      <c r="BM104" s="36">
        <f t="shared" si="529"/>
        <v>76.550086531271219</v>
      </c>
      <c r="BN104" s="36">
        <f t="shared" si="529"/>
        <v>79.642633477048037</v>
      </c>
      <c r="BO104" s="36">
        <f t="shared" si="529"/>
        <v>82.860116226887286</v>
      </c>
      <c r="BP104" s="36">
        <f t="shared" si="529"/>
        <v>86.207582062337295</v>
      </c>
      <c r="BQ104" s="36">
        <f t="shared" si="529"/>
        <v>89.690282170073644</v>
      </c>
      <c r="BR104" s="36">
        <f t="shared" si="529"/>
        <v>93.313679879462441</v>
      </c>
      <c r="BS104" s="36">
        <f t="shared" si="529"/>
        <v>97.08345923291283</v>
      </c>
      <c r="BT104" s="36">
        <f t="shared" si="529"/>
        <v>101.00553390246326</v>
      </c>
      <c r="BU104" s="36">
        <f t="shared" si="529"/>
        <v>105.08605646658886</v>
      </c>
      <c r="BV104" s="36">
        <f t="shared" si="529"/>
        <v>109.33142806178256</v>
      </c>
      <c r="BW104" s="36">
        <f t="shared" si="529"/>
        <v>113.74830842405049</v>
      </c>
      <c r="BX104" s="36">
        <f t="shared" si="529"/>
        <v>118.3436263360737</v>
      </c>
      <c r="BY104" s="36">
        <f t="shared" si="529"/>
        <v>123.12459049642472</v>
      </c>
      <c r="BZ104" s="36">
        <f t="shared" si="529"/>
        <v>128.09870082788976</v>
      </c>
      <c r="CA104" s="36">
        <f t="shared" si="529"/>
        <v>133.27376024263566</v>
      </c>
      <c r="CB104" s="36">
        <f t="shared" si="529"/>
        <v>138.65788688267787</v>
      </c>
      <c r="CC104" s="36">
        <f t="shared" si="529"/>
        <v>144.25952685485115</v>
      </c>
      <c r="CD104" s="36">
        <f t="shared" si="529"/>
        <v>150.08746748026024</v>
      </c>
      <c r="CE104" s="36">
        <f t="shared" si="529"/>
        <v>156.15085107899526</v>
      </c>
      <c r="CF104" s="36">
        <f t="shared" si="529"/>
        <v>162.45918931173557</v>
      </c>
      <c r="CG104" s="36">
        <f t="shared" si="529"/>
        <v>169.02237810074035</v>
      </c>
      <c r="CH104" s="36">
        <f t="shared" si="529"/>
        <v>175.85071315363214</v>
      </c>
      <c r="CI104" s="36">
        <f t="shared" si="529"/>
        <v>182.95490611432569</v>
      </c>
      <c r="CJ104" s="36">
        <f t="shared" si="529"/>
        <v>190.34610136643832</v>
      </c>
      <c r="CK104" s="36">
        <f t="shared" si="529"/>
        <v>198.03589351554103</v>
      </c>
      <c r="CL104" s="36">
        <f t="shared" si="529"/>
        <v>206.03634557767535</v>
      </c>
      <c r="CM104" s="36">
        <f t="shared" si="529"/>
        <v>214.36000790266783</v>
      </c>
      <c r="CN104" s="36">
        <f t="shared" si="529"/>
        <v>223.01993786192767</v>
      </c>
      <c r="CO104" s="36">
        <f t="shared" si="529"/>
        <v>232.02972033161166</v>
      </c>
      <c r="CP104" s="36">
        <f t="shared" si="529"/>
        <v>241.4034890032884</v>
      </c>
      <c r="CQ104" s="36">
        <f t="shared" si="529"/>
        <v>251.15594855553221</v>
      </c>
      <c r="CR104" s="36">
        <f t="shared" ref="CR104" si="530">IFERROR(CQ104*(1+$P104),"n/a")</f>
        <v>261.30239772122712</v>
      </c>
      <c r="CS104" s="36">
        <f t="shared" si="522"/>
        <v>271.85875328676696</v>
      </c>
      <c r="CT104" s="36">
        <f t="shared" si="522"/>
        <v>282.84157506079902</v>
      </c>
      <c r="CU104" s="36">
        <f t="shared" si="522"/>
        <v>294.2680918516802</v>
      </c>
      <c r="CV104" s="36">
        <f t="shared" si="522"/>
        <v>306.1562284943962</v>
      </c>
      <c r="CW104" s="36">
        <f t="shared" si="522"/>
        <v>318.52463396934127</v>
      </c>
      <c r="CX104" s="36">
        <f t="shared" si="522"/>
        <v>331.39271065706862</v>
      </c>
      <c r="CY104" s="36">
        <f t="shared" si="522"/>
        <v>344.78064477490346</v>
      </c>
      <c r="CZ104" s="36">
        <f t="shared" si="522"/>
        <v>358.70943804316477</v>
      </c>
      <c r="DA104" s="36">
        <f t="shared" si="522"/>
        <v>373.20094063067052</v>
      </c>
      <c r="DB104" s="36">
        <f t="shared" si="522"/>
        <v>388.27788543120892</v>
      </c>
      <c r="DC104" s="36">
        <f t="shared" si="522"/>
        <v>403.96392372474429</v>
      </c>
      <c r="DD104" s="36">
        <f t="shared" si="522"/>
        <v>420.28366227930019</v>
      </c>
      <c r="DE104" s="36">
        <f t="shared" si="522"/>
        <v>437.26270195172157</v>
      </c>
      <c r="DF104" s="36">
        <f t="shared" si="522"/>
        <v>454.92767784786912</v>
      </c>
      <c r="DG104" s="36">
        <f t="shared" si="522"/>
        <v>473.3063011052451</v>
      </c>
      <c r="DH104" s="36">
        <f t="shared" si="522"/>
        <v>492.42740236359583</v>
      </c>
      <c r="DI104" s="36">
        <f t="shared" si="522"/>
        <v>512.32097699168264</v>
      </c>
      <c r="DJ104" s="36">
        <f t="shared" si="522"/>
        <v>533.01823214116951</v>
      </c>
      <c r="DK104" s="36">
        <f t="shared" si="522"/>
        <v>554.55163570144055</v>
      </c>
      <c r="DL104" s="36">
        <f t="shared" si="522"/>
        <v>576.95496723214296</v>
      </c>
      <c r="DM104" s="36">
        <f t="shared" si="522"/>
        <v>600.26337095335418</v>
      </c>
      <c r="DN104" s="36">
        <f t="shared" si="522"/>
        <v>624.5134108764986</v>
      </c>
      <c r="DO104" s="36">
        <f t="shared" si="522"/>
        <v>649.74312816249812</v>
      </c>
      <c r="DP104" s="36">
        <f t="shared" si="522"/>
        <v>675.99210079713475</v>
      </c>
      <c r="DQ104" s="36">
        <f t="shared" si="522"/>
        <v>703.30150567723808</v>
      </c>
      <c r="DR104" s="36">
        <f t="shared" si="522"/>
        <v>731.7141832050927</v>
      </c>
      <c r="DS104" s="36">
        <f t="shared" si="522"/>
        <v>761.27470449239513</v>
      </c>
      <c r="DT104" s="36">
        <f t="shared" si="522"/>
        <v>792.02944127918329</v>
      </c>
      <c r="DU104" s="36">
        <f t="shared" si="522"/>
        <v>824.02663867742092</v>
      </c>
      <c r="DV104" s="36">
        <f t="shared" si="522"/>
        <v>857.31649085334993</v>
      </c>
      <c r="DW104" s="36">
        <f t="shared" si="522"/>
        <v>891.95121976733424</v>
      </c>
      <c r="DX104" s="36">
        <f t="shared" si="522"/>
        <v>927.98515709471462</v>
      </c>
      <c r="DY104" s="36">
        <f t="shared" si="522"/>
        <v>965.4748294561839</v>
      </c>
      <c r="DZ104" s="36">
        <f t="shared" si="522"/>
        <v>1004.4790470913841</v>
      </c>
      <c r="EA104" s="36">
        <f t="shared" si="522"/>
        <v>1045.0589961148289</v>
      </c>
      <c r="EB104" s="36">
        <f t="shared" si="522"/>
        <v>1087.2783344988718</v>
      </c>
      <c r="EC104" s="36">
        <f t="shared" si="522"/>
        <v>1131.2032919342917</v>
      </c>
      <c r="ED104" s="36">
        <f t="shared" si="522"/>
        <v>1176.9027737251449</v>
      </c>
      <c r="EE104" s="36">
        <f t="shared" si="522"/>
        <v>1224.4484688808668</v>
      </c>
      <c r="EF104" s="36">
        <f t="shared" si="522"/>
        <v>1273.9149625751847</v>
      </c>
      <c r="EG104" s="36">
        <f t="shared" si="522"/>
        <v>1325.3798531482594</v>
      </c>
      <c r="EH104" s="36">
        <f t="shared" si="522"/>
        <v>1378.9238738355957</v>
      </c>
      <c r="EI104" s="36">
        <f t="shared" si="522"/>
        <v>1434.6310194146797</v>
      </c>
      <c r="EJ104" s="36">
        <f t="shared" si="522"/>
        <v>1492.5886779680131</v>
      </c>
      <c r="EK104" s="36">
        <f t="shared" si="522"/>
        <v>1552.8877679692428</v>
      </c>
      <c r="EL104" s="36">
        <f t="shared" si="522"/>
        <v>1615.6228809074319</v>
      </c>
      <c r="EM104" s="36">
        <f t="shared" si="522"/>
        <v>1680.8924296732109</v>
      </c>
      <c r="EN104" s="36">
        <f t="shared" si="522"/>
        <v>1748.7988029395788</v>
      </c>
      <c r="EO104" s="36">
        <f t="shared" si="522"/>
        <v>1819.4485257795345</v>
      </c>
      <c r="EP104" s="36">
        <f t="shared" si="522"/>
        <v>1892.9524267725017</v>
      </c>
      <c r="EQ104" s="36">
        <f t="shared" si="522"/>
        <v>1969.4258118616838</v>
      </c>
      <c r="ER104" s="36">
        <f t="shared" si="522"/>
        <v>2048.9886452350838</v>
      </c>
      <c r="ES104" s="36">
        <f t="shared" si="522"/>
        <v>2131.7657375139356</v>
      </c>
      <c r="ET104" s="36">
        <f t="shared" si="522"/>
        <v>2217.8869415437607</v>
      </c>
      <c r="EU104" s="36">
        <f t="shared" si="522"/>
        <v>2307.4873560951869</v>
      </c>
      <c r="EV104" s="36">
        <f t="shared" si="522"/>
        <v>2400.707537794076</v>
      </c>
      <c r="EW104" s="36">
        <f t="shared" si="522"/>
        <v>2497.6937216134183</v>
      </c>
      <c r="EX104" s="36">
        <f t="shared" si="522"/>
        <v>2598.5980502728785</v>
      </c>
      <c r="EY104" s="36">
        <f t="shared" si="522"/>
        <v>2703.5788129058519</v>
      </c>
      <c r="EZ104" s="36">
        <f t="shared" si="522"/>
        <v>2812.8006933684351</v>
      </c>
      <c r="FA104" s="36">
        <f t="shared" si="522"/>
        <v>2926.4350285798259</v>
      </c>
      <c r="FB104" s="36">
        <f t="shared" si="522"/>
        <v>3044.660077299422</v>
      </c>
      <c r="FC104" s="36">
        <f t="shared" si="522"/>
        <v>3167.661299762241</v>
      </c>
      <c r="FD104" s="36">
        <f t="shared" ref="FD104:HM104" si="531">IFERROR(FC104*(1+$P104),"n/a")</f>
        <v>3295.6316486113351</v>
      </c>
      <c r="FE104" s="36">
        <f t="shared" si="531"/>
        <v>3428.771871583584</v>
      </c>
      <c r="FF104" s="36">
        <f t="shared" si="531"/>
        <v>3567.2908264236889</v>
      </c>
      <c r="FG104" s="36">
        <f t="shared" si="531"/>
        <v>3711.4058085203792</v>
      </c>
      <c r="FH104" s="36">
        <f t="shared" si="531"/>
        <v>3861.3428917787933</v>
      </c>
      <c r="FI104" s="36">
        <f t="shared" si="531"/>
        <v>4017.3372832637642</v>
      </c>
      <c r="FJ104" s="36">
        <f t="shared" si="531"/>
        <v>4179.6336921703369</v>
      </c>
      <c r="FK104" s="36">
        <f t="shared" si="531"/>
        <v>4348.4867137003257</v>
      </c>
      <c r="FL104" s="36">
        <f t="shared" si="531"/>
        <v>4524.1612284471048</v>
      </c>
      <c r="FM104" s="36">
        <f t="shared" si="531"/>
        <v>4706.9328179151389</v>
      </c>
      <c r="FN104" s="36">
        <f t="shared" si="531"/>
        <v>4897.0881968260919</v>
      </c>
      <c r="FO104" s="36">
        <f t="shared" si="531"/>
        <v>5094.9256628896683</v>
      </c>
      <c r="FP104" s="36">
        <f t="shared" si="531"/>
        <v>5300.7555647447471</v>
      </c>
      <c r="FQ104" s="36">
        <f t="shared" si="531"/>
        <v>5514.9007888048691</v>
      </c>
      <c r="FR104" s="36">
        <f t="shared" si="531"/>
        <v>5737.6972657717961</v>
      </c>
      <c r="FS104" s="36">
        <f t="shared" si="531"/>
        <v>5969.4944976117104</v>
      </c>
      <c r="FT104" s="36">
        <f t="shared" si="531"/>
        <v>6210.6561058207253</v>
      </c>
      <c r="FU104" s="36">
        <f t="shared" si="531"/>
        <v>6461.5604018397762</v>
      </c>
      <c r="FV104" s="36">
        <f t="shared" si="531"/>
        <v>6722.6009805137001</v>
      </c>
      <c r="FW104" s="36">
        <f t="shared" si="531"/>
        <v>6994.1873375254718</v>
      </c>
      <c r="FX104" s="36">
        <f t="shared" si="531"/>
        <v>7276.745511774162</v>
      </c>
      <c r="FY104" s="36">
        <f t="shared" si="531"/>
        <v>7570.7187537043255</v>
      </c>
      <c r="FZ104" s="36">
        <f t="shared" si="531"/>
        <v>7876.5682206352258</v>
      </c>
      <c r="GA104" s="36">
        <f t="shared" si="531"/>
        <v>8194.7737001806672</v>
      </c>
      <c r="GB104" s="36">
        <f t="shared" si="531"/>
        <v>8525.8343628942639</v>
      </c>
      <c r="GC104" s="36">
        <f t="shared" si="531"/>
        <v>8870.2695453208289</v>
      </c>
      <c r="GD104" s="36">
        <f t="shared" si="531"/>
        <v>9228.6195646822434</v>
      </c>
      <c r="GE104" s="36">
        <f t="shared" si="531"/>
        <v>9601.4465664758409</v>
      </c>
      <c r="GF104" s="36">
        <f t="shared" si="531"/>
        <v>9989.3354063148963</v>
      </c>
      <c r="GG104" s="36">
        <f t="shared" si="531"/>
        <v>10392.894567394611</v>
      </c>
      <c r="GH104" s="36">
        <f t="shared" si="531"/>
        <v>10812.757115022785</v>
      </c>
      <c r="GI104" s="36">
        <f t="shared" si="531"/>
        <v>11249.58168971259</v>
      </c>
      <c r="GJ104" s="36">
        <f t="shared" si="531"/>
        <v>11704.053540395287</v>
      </c>
      <c r="GK104" s="36">
        <f t="shared" si="531"/>
        <v>12176.885599373714</v>
      </c>
      <c r="GL104" s="36">
        <f t="shared" si="531"/>
        <v>12668.819600702811</v>
      </c>
      <c r="GM104" s="36">
        <f t="shared" si="531"/>
        <v>13180.627243751602</v>
      </c>
      <c r="GN104" s="36">
        <f t="shared" si="531"/>
        <v>13713.111403771922</v>
      </c>
      <c r="GO104" s="36">
        <f t="shared" si="531"/>
        <v>14267.107391372901</v>
      </c>
      <c r="GP104" s="36">
        <f t="shared" si="531"/>
        <v>14843.484262876973</v>
      </c>
      <c r="GQ104" s="36">
        <f t="shared" si="531"/>
        <v>15443.146183612938</v>
      </c>
      <c r="GR104" s="36">
        <f t="shared" si="531"/>
        <v>16067.033846284716</v>
      </c>
      <c r="GS104" s="36">
        <f t="shared" si="531"/>
        <v>16716.125946640768</v>
      </c>
      <c r="GT104" s="36">
        <f t="shared" si="531"/>
        <v>17391.440718759106</v>
      </c>
      <c r="GU104" s="36">
        <f t="shared" si="531"/>
        <v>18094.037532356251</v>
      </c>
      <c r="GV104" s="36">
        <f t="shared" si="531"/>
        <v>18825.018554625909</v>
      </c>
      <c r="GW104" s="36">
        <f t="shared" si="531"/>
        <v>19585.530479214238</v>
      </c>
      <c r="GX104" s="36">
        <f t="shared" si="531"/>
        <v>20376.766325044009</v>
      </c>
      <c r="GY104" s="36">
        <f t="shared" si="531"/>
        <v>21199.96730780946</v>
      </c>
      <c r="GZ104" s="36">
        <f t="shared" si="531"/>
        <v>22056.424787077653</v>
      </c>
      <c r="HA104" s="36">
        <f t="shared" si="531"/>
        <v>22947.482292050798</v>
      </c>
      <c r="HB104" s="36">
        <f t="shared" si="531"/>
        <v>23874.537629167353</v>
      </c>
      <c r="HC104" s="36">
        <f t="shared" si="531"/>
        <v>24839.04507484808</v>
      </c>
      <c r="HD104" s="36">
        <f t="shared" si="531"/>
        <v>25842.517656826865</v>
      </c>
      <c r="HE104" s="36">
        <f t="shared" si="531"/>
        <v>26886.529527645009</v>
      </c>
      <c r="HF104" s="36">
        <f t="shared" si="531"/>
        <v>27972.718434032337</v>
      </c>
      <c r="HG104" s="36">
        <f t="shared" si="531"/>
        <v>29102.788286048806</v>
      </c>
      <c r="HH104" s="36">
        <f t="shared" si="531"/>
        <v>30278.511830016887</v>
      </c>
      <c r="HI104" s="36">
        <f t="shared" si="531"/>
        <v>31501.733429437736</v>
      </c>
      <c r="HJ104" s="36">
        <f t="shared" si="531"/>
        <v>32774.371958253585</v>
      </c>
      <c r="HK104" s="36">
        <f t="shared" si="531"/>
        <v>34098.423810995067</v>
      </c>
      <c r="HL104" s="36">
        <f t="shared" si="531"/>
        <v>35475.96603453545</v>
      </c>
      <c r="HM104" s="36">
        <f t="shared" si="531"/>
        <v>36909.159586364643</v>
      </c>
    </row>
    <row r="105" spans="1:221" x14ac:dyDescent="0.25">
      <c r="A105" s="7" t="s">
        <v>1184</v>
      </c>
      <c r="B105" s="16" t="s">
        <v>1185</v>
      </c>
      <c r="C105" s="15">
        <v>57.826999999999998</v>
      </c>
      <c r="D105" s="15">
        <v>65.59</v>
      </c>
      <c r="E105" s="14">
        <f t="shared" si="441"/>
        <v>3792.87293</v>
      </c>
      <c r="F105" s="12">
        <f>IF(OR(G105="n/a",J105="n/a"),0%,E105/SUMIFS(E$13:E$239,G$13:G$239,"&lt;&gt;n/a",$J$13:$J$239,"&lt;&gt;n/a"))</f>
        <v>0</v>
      </c>
      <c r="G105" s="29">
        <v>1.4026528434212532E-2</v>
      </c>
      <c r="H105" s="13" t="str">
        <f t="shared" si="401"/>
        <v>n/a</v>
      </c>
      <c r="I105" s="33" t="str">
        <f t="shared" si="402"/>
        <v>n/a</v>
      </c>
      <c r="J105" s="29" t="s">
        <v>227</v>
      </c>
      <c r="K105" s="13" t="str">
        <f t="shared" si="446"/>
        <v>n/a</v>
      </c>
      <c r="L105" s="29" t="str">
        <f t="shared" si="462"/>
        <v>n/a</v>
      </c>
      <c r="M105" s="29" t="str">
        <f t="shared" si="463"/>
        <v>n/a</v>
      </c>
      <c r="N105" s="29" t="str">
        <f t="shared" si="464"/>
        <v>n/a</v>
      </c>
      <c r="O105" s="29" t="str">
        <f t="shared" si="465"/>
        <v>n/a</v>
      </c>
      <c r="P105" s="1">
        <v>4.0398999999999852E-2</v>
      </c>
      <c r="Q105" s="1" t="str">
        <f t="shared" si="447"/>
        <v>n/a</v>
      </c>
      <c r="R105" s="12" t="str">
        <f t="shared" si="466"/>
        <v>n/a</v>
      </c>
      <c r="S105" s="12">
        <f t="shared" si="467"/>
        <v>0</v>
      </c>
      <c r="T105" s="7"/>
      <c r="U105" s="42">
        <f t="shared" si="448"/>
        <v>-65.59</v>
      </c>
      <c r="V105" s="36" t="str">
        <f t="shared" si="449"/>
        <v>n/a</v>
      </c>
      <c r="W105" s="36" t="str">
        <f t="shared" ref="W105:Z105" si="532">IFERROR(V105*(1+$J105),"n/a")</f>
        <v>n/a</v>
      </c>
      <c r="X105" s="36" t="str">
        <f t="shared" si="532"/>
        <v>n/a</v>
      </c>
      <c r="Y105" s="36" t="str">
        <f t="shared" si="532"/>
        <v>n/a</v>
      </c>
      <c r="Z105" s="36" t="str">
        <f t="shared" si="532"/>
        <v>n/a</v>
      </c>
      <c r="AA105" s="36" t="str">
        <f t="shared" si="469"/>
        <v>n/a</v>
      </c>
      <c r="AB105" s="36" t="str">
        <f t="shared" si="470"/>
        <v>n/a</v>
      </c>
      <c r="AC105" s="36" t="str">
        <f t="shared" si="471"/>
        <v>n/a</v>
      </c>
      <c r="AD105" s="36" t="str">
        <f t="shared" si="472"/>
        <v>n/a</v>
      </c>
      <c r="AE105" s="36" t="str">
        <f t="shared" si="473"/>
        <v>n/a</v>
      </c>
      <c r="AF105" s="36" t="str">
        <f t="shared" ref="AF105:CQ105" si="533">IFERROR(AE105*(1+$P105),"n/a")</f>
        <v>n/a</v>
      </c>
      <c r="AG105" s="36" t="str">
        <f t="shared" si="533"/>
        <v>n/a</v>
      </c>
      <c r="AH105" s="36" t="str">
        <f t="shared" si="533"/>
        <v>n/a</v>
      </c>
      <c r="AI105" s="36" t="str">
        <f t="shared" si="533"/>
        <v>n/a</v>
      </c>
      <c r="AJ105" s="36" t="str">
        <f t="shared" si="533"/>
        <v>n/a</v>
      </c>
      <c r="AK105" s="36" t="str">
        <f t="shared" si="533"/>
        <v>n/a</v>
      </c>
      <c r="AL105" s="36" t="str">
        <f t="shared" si="533"/>
        <v>n/a</v>
      </c>
      <c r="AM105" s="36" t="str">
        <f t="shared" si="533"/>
        <v>n/a</v>
      </c>
      <c r="AN105" s="36" t="str">
        <f t="shared" si="533"/>
        <v>n/a</v>
      </c>
      <c r="AO105" s="36" t="str">
        <f t="shared" si="533"/>
        <v>n/a</v>
      </c>
      <c r="AP105" s="36" t="str">
        <f t="shared" si="533"/>
        <v>n/a</v>
      </c>
      <c r="AQ105" s="36" t="str">
        <f t="shared" si="533"/>
        <v>n/a</v>
      </c>
      <c r="AR105" s="36" t="str">
        <f t="shared" si="533"/>
        <v>n/a</v>
      </c>
      <c r="AS105" s="36" t="str">
        <f t="shared" si="533"/>
        <v>n/a</v>
      </c>
      <c r="AT105" s="36" t="str">
        <f t="shared" si="533"/>
        <v>n/a</v>
      </c>
      <c r="AU105" s="36" t="str">
        <f t="shared" si="533"/>
        <v>n/a</v>
      </c>
      <c r="AV105" s="36" t="str">
        <f t="shared" si="533"/>
        <v>n/a</v>
      </c>
      <c r="AW105" s="36" t="str">
        <f t="shared" si="533"/>
        <v>n/a</v>
      </c>
      <c r="AX105" s="36" t="str">
        <f t="shared" si="533"/>
        <v>n/a</v>
      </c>
      <c r="AY105" s="36" t="str">
        <f t="shared" si="533"/>
        <v>n/a</v>
      </c>
      <c r="AZ105" s="36" t="str">
        <f t="shared" si="533"/>
        <v>n/a</v>
      </c>
      <c r="BA105" s="36" t="str">
        <f t="shared" si="533"/>
        <v>n/a</v>
      </c>
      <c r="BB105" s="36" t="str">
        <f t="shared" si="533"/>
        <v>n/a</v>
      </c>
      <c r="BC105" s="36" t="str">
        <f t="shared" si="533"/>
        <v>n/a</v>
      </c>
      <c r="BD105" s="36" t="str">
        <f t="shared" si="533"/>
        <v>n/a</v>
      </c>
      <c r="BE105" s="36" t="str">
        <f t="shared" si="533"/>
        <v>n/a</v>
      </c>
      <c r="BF105" s="36" t="str">
        <f t="shared" si="533"/>
        <v>n/a</v>
      </c>
      <c r="BG105" s="36" t="str">
        <f t="shared" si="533"/>
        <v>n/a</v>
      </c>
      <c r="BH105" s="36" t="str">
        <f t="shared" si="533"/>
        <v>n/a</v>
      </c>
      <c r="BI105" s="36" t="str">
        <f t="shared" si="533"/>
        <v>n/a</v>
      </c>
      <c r="BJ105" s="36" t="str">
        <f t="shared" si="533"/>
        <v>n/a</v>
      </c>
      <c r="BK105" s="36" t="str">
        <f t="shared" si="533"/>
        <v>n/a</v>
      </c>
      <c r="BL105" s="36" t="str">
        <f t="shared" si="533"/>
        <v>n/a</v>
      </c>
      <c r="BM105" s="36" t="str">
        <f t="shared" si="533"/>
        <v>n/a</v>
      </c>
      <c r="BN105" s="36" t="str">
        <f t="shared" si="533"/>
        <v>n/a</v>
      </c>
      <c r="BO105" s="36" t="str">
        <f t="shared" si="533"/>
        <v>n/a</v>
      </c>
      <c r="BP105" s="36" t="str">
        <f t="shared" si="533"/>
        <v>n/a</v>
      </c>
      <c r="BQ105" s="36" t="str">
        <f t="shared" si="533"/>
        <v>n/a</v>
      </c>
      <c r="BR105" s="36" t="str">
        <f t="shared" si="533"/>
        <v>n/a</v>
      </c>
      <c r="BS105" s="36" t="str">
        <f t="shared" si="533"/>
        <v>n/a</v>
      </c>
      <c r="BT105" s="36" t="str">
        <f t="shared" si="533"/>
        <v>n/a</v>
      </c>
      <c r="BU105" s="36" t="str">
        <f t="shared" si="533"/>
        <v>n/a</v>
      </c>
      <c r="BV105" s="36" t="str">
        <f t="shared" si="533"/>
        <v>n/a</v>
      </c>
      <c r="BW105" s="36" t="str">
        <f t="shared" si="533"/>
        <v>n/a</v>
      </c>
      <c r="BX105" s="36" t="str">
        <f t="shared" si="533"/>
        <v>n/a</v>
      </c>
      <c r="BY105" s="36" t="str">
        <f t="shared" si="533"/>
        <v>n/a</v>
      </c>
      <c r="BZ105" s="36" t="str">
        <f t="shared" si="533"/>
        <v>n/a</v>
      </c>
      <c r="CA105" s="36" t="str">
        <f t="shared" si="533"/>
        <v>n/a</v>
      </c>
      <c r="CB105" s="36" t="str">
        <f t="shared" si="533"/>
        <v>n/a</v>
      </c>
      <c r="CC105" s="36" t="str">
        <f t="shared" si="533"/>
        <v>n/a</v>
      </c>
      <c r="CD105" s="36" t="str">
        <f t="shared" si="533"/>
        <v>n/a</v>
      </c>
      <c r="CE105" s="36" t="str">
        <f t="shared" si="533"/>
        <v>n/a</v>
      </c>
      <c r="CF105" s="36" t="str">
        <f t="shared" si="533"/>
        <v>n/a</v>
      </c>
      <c r="CG105" s="36" t="str">
        <f t="shared" si="533"/>
        <v>n/a</v>
      </c>
      <c r="CH105" s="36" t="str">
        <f t="shared" si="533"/>
        <v>n/a</v>
      </c>
      <c r="CI105" s="36" t="str">
        <f t="shared" si="533"/>
        <v>n/a</v>
      </c>
      <c r="CJ105" s="36" t="str">
        <f t="shared" si="533"/>
        <v>n/a</v>
      </c>
      <c r="CK105" s="36" t="str">
        <f t="shared" si="533"/>
        <v>n/a</v>
      </c>
      <c r="CL105" s="36" t="str">
        <f t="shared" si="533"/>
        <v>n/a</v>
      </c>
      <c r="CM105" s="36" t="str">
        <f t="shared" si="533"/>
        <v>n/a</v>
      </c>
      <c r="CN105" s="36" t="str">
        <f t="shared" si="533"/>
        <v>n/a</v>
      </c>
      <c r="CO105" s="36" t="str">
        <f t="shared" si="533"/>
        <v>n/a</v>
      </c>
      <c r="CP105" s="36" t="str">
        <f t="shared" si="533"/>
        <v>n/a</v>
      </c>
      <c r="CQ105" s="36" t="str">
        <f t="shared" si="533"/>
        <v>n/a</v>
      </c>
      <c r="CR105" s="36" t="str">
        <f t="shared" ref="CR105" si="534">IFERROR(CQ105*(1+$P105),"n/a")</f>
        <v>n/a</v>
      </c>
      <c r="CS105" s="36" t="str">
        <f t="shared" si="522"/>
        <v>n/a</v>
      </c>
      <c r="CT105" s="36" t="str">
        <f t="shared" si="522"/>
        <v>n/a</v>
      </c>
      <c r="CU105" s="36" t="str">
        <f t="shared" si="522"/>
        <v>n/a</v>
      </c>
      <c r="CV105" s="36" t="str">
        <f t="shared" si="522"/>
        <v>n/a</v>
      </c>
      <c r="CW105" s="36" t="str">
        <f t="shared" si="522"/>
        <v>n/a</v>
      </c>
      <c r="CX105" s="36" t="str">
        <f t="shared" si="522"/>
        <v>n/a</v>
      </c>
      <c r="CY105" s="36" t="str">
        <f t="shared" si="522"/>
        <v>n/a</v>
      </c>
      <c r="CZ105" s="36" t="str">
        <f t="shared" si="522"/>
        <v>n/a</v>
      </c>
      <c r="DA105" s="36" t="str">
        <f t="shared" si="522"/>
        <v>n/a</v>
      </c>
      <c r="DB105" s="36" t="str">
        <f t="shared" si="522"/>
        <v>n/a</v>
      </c>
      <c r="DC105" s="36" t="str">
        <f t="shared" si="522"/>
        <v>n/a</v>
      </c>
      <c r="DD105" s="36" t="str">
        <f t="shared" si="522"/>
        <v>n/a</v>
      </c>
      <c r="DE105" s="36" t="str">
        <f t="shared" si="522"/>
        <v>n/a</v>
      </c>
      <c r="DF105" s="36" t="str">
        <f t="shared" si="522"/>
        <v>n/a</v>
      </c>
      <c r="DG105" s="36" t="str">
        <f t="shared" si="522"/>
        <v>n/a</v>
      </c>
      <c r="DH105" s="36" t="str">
        <f t="shared" si="522"/>
        <v>n/a</v>
      </c>
      <c r="DI105" s="36" t="str">
        <f t="shared" si="522"/>
        <v>n/a</v>
      </c>
      <c r="DJ105" s="36" t="str">
        <f t="shared" si="522"/>
        <v>n/a</v>
      </c>
      <c r="DK105" s="36" t="str">
        <f t="shared" si="522"/>
        <v>n/a</v>
      </c>
      <c r="DL105" s="36" t="str">
        <f t="shared" si="522"/>
        <v>n/a</v>
      </c>
      <c r="DM105" s="36" t="str">
        <f t="shared" si="522"/>
        <v>n/a</v>
      </c>
      <c r="DN105" s="36" t="str">
        <f t="shared" si="522"/>
        <v>n/a</v>
      </c>
      <c r="DO105" s="36" t="str">
        <f t="shared" si="522"/>
        <v>n/a</v>
      </c>
      <c r="DP105" s="36" t="str">
        <f t="shared" si="522"/>
        <v>n/a</v>
      </c>
      <c r="DQ105" s="36" t="str">
        <f t="shared" si="522"/>
        <v>n/a</v>
      </c>
      <c r="DR105" s="36" t="str">
        <f t="shared" si="522"/>
        <v>n/a</v>
      </c>
      <c r="DS105" s="36" t="str">
        <f t="shared" si="522"/>
        <v>n/a</v>
      </c>
      <c r="DT105" s="36" t="str">
        <f t="shared" si="522"/>
        <v>n/a</v>
      </c>
      <c r="DU105" s="36" t="str">
        <f t="shared" si="522"/>
        <v>n/a</v>
      </c>
      <c r="DV105" s="36" t="str">
        <f t="shared" si="522"/>
        <v>n/a</v>
      </c>
      <c r="DW105" s="36" t="str">
        <f t="shared" si="522"/>
        <v>n/a</v>
      </c>
      <c r="DX105" s="36" t="str">
        <f t="shared" si="522"/>
        <v>n/a</v>
      </c>
      <c r="DY105" s="36" t="str">
        <f t="shared" si="522"/>
        <v>n/a</v>
      </c>
      <c r="DZ105" s="36" t="str">
        <f t="shared" si="522"/>
        <v>n/a</v>
      </c>
      <c r="EA105" s="36" t="str">
        <f t="shared" si="522"/>
        <v>n/a</v>
      </c>
      <c r="EB105" s="36" t="str">
        <f t="shared" si="522"/>
        <v>n/a</v>
      </c>
      <c r="EC105" s="36" t="str">
        <f t="shared" si="522"/>
        <v>n/a</v>
      </c>
      <c r="ED105" s="36" t="str">
        <f t="shared" si="522"/>
        <v>n/a</v>
      </c>
      <c r="EE105" s="36" t="str">
        <f t="shared" si="522"/>
        <v>n/a</v>
      </c>
      <c r="EF105" s="36" t="str">
        <f t="shared" si="522"/>
        <v>n/a</v>
      </c>
      <c r="EG105" s="36" t="str">
        <f t="shared" si="522"/>
        <v>n/a</v>
      </c>
      <c r="EH105" s="36" t="str">
        <f t="shared" si="522"/>
        <v>n/a</v>
      </c>
      <c r="EI105" s="36" t="str">
        <f t="shared" si="522"/>
        <v>n/a</v>
      </c>
      <c r="EJ105" s="36" t="str">
        <f t="shared" si="522"/>
        <v>n/a</v>
      </c>
      <c r="EK105" s="36" t="str">
        <f t="shared" si="522"/>
        <v>n/a</v>
      </c>
      <c r="EL105" s="36" t="str">
        <f t="shared" si="522"/>
        <v>n/a</v>
      </c>
      <c r="EM105" s="36" t="str">
        <f t="shared" si="522"/>
        <v>n/a</v>
      </c>
      <c r="EN105" s="36" t="str">
        <f t="shared" si="522"/>
        <v>n/a</v>
      </c>
      <c r="EO105" s="36" t="str">
        <f t="shared" si="522"/>
        <v>n/a</v>
      </c>
      <c r="EP105" s="36" t="str">
        <f t="shared" si="522"/>
        <v>n/a</v>
      </c>
      <c r="EQ105" s="36" t="str">
        <f t="shared" si="522"/>
        <v>n/a</v>
      </c>
      <c r="ER105" s="36" t="str">
        <f t="shared" si="522"/>
        <v>n/a</v>
      </c>
      <c r="ES105" s="36" t="str">
        <f t="shared" si="522"/>
        <v>n/a</v>
      </c>
      <c r="ET105" s="36" t="str">
        <f t="shared" si="522"/>
        <v>n/a</v>
      </c>
      <c r="EU105" s="36" t="str">
        <f t="shared" si="522"/>
        <v>n/a</v>
      </c>
      <c r="EV105" s="36" t="str">
        <f t="shared" si="522"/>
        <v>n/a</v>
      </c>
      <c r="EW105" s="36" t="str">
        <f t="shared" si="522"/>
        <v>n/a</v>
      </c>
      <c r="EX105" s="36" t="str">
        <f t="shared" si="522"/>
        <v>n/a</v>
      </c>
      <c r="EY105" s="36" t="str">
        <f t="shared" si="522"/>
        <v>n/a</v>
      </c>
      <c r="EZ105" s="36" t="str">
        <f t="shared" si="522"/>
        <v>n/a</v>
      </c>
      <c r="FA105" s="36" t="str">
        <f t="shared" si="522"/>
        <v>n/a</v>
      </c>
      <c r="FB105" s="36" t="str">
        <f t="shared" si="522"/>
        <v>n/a</v>
      </c>
      <c r="FC105" s="36" t="str">
        <f t="shared" si="522"/>
        <v>n/a</v>
      </c>
      <c r="FD105" s="36" t="str">
        <f t="shared" ref="FD105:HM105" si="535">IFERROR(FC105*(1+$P105),"n/a")</f>
        <v>n/a</v>
      </c>
      <c r="FE105" s="36" t="str">
        <f t="shared" si="535"/>
        <v>n/a</v>
      </c>
      <c r="FF105" s="36" t="str">
        <f t="shared" si="535"/>
        <v>n/a</v>
      </c>
      <c r="FG105" s="36" t="str">
        <f t="shared" si="535"/>
        <v>n/a</v>
      </c>
      <c r="FH105" s="36" t="str">
        <f t="shared" si="535"/>
        <v>n/a</v>
      </c>
      <c r="FI105" s="36" t="str">
        <f t="shared" si="535"/>
        <v>n/a</v>
      </c>
      <c r="FJ105" s="36" t="str">
        <f t="shared" si="535"/>
        <v>n/a</v>
      </c>
      <c r="FK105" s="36" t="str">
        <f t="shared" si="535"/>
        <v>n/a</v>
      </c>
      <c r="FL105" s="36" t="str">
        <f t="shared" si="535"/>
        <v>n/a</v>
      </c>
      <c r="FM105" s="36" t="str">
        <f t="shared" si="535"/>
        <v>n/a</v>
      </c>
      <c r="FN105" s="36" t="str">
        <f t="shared" si="535"/>
        <v>n/a</v>
      </c>
      <c r="FO105" s="36" t="str">
        <f t="shared" si="535"/>
        <v>n/a</v>
      </c>
      <c r="FP105" s="36" t="str">
        <f t="shared" si="535"/>
        <v>n/a</v>
      </c>
      <c r="FQ105" s="36" t="str">
        <f t="shared" si="535"/>
        <v>n/a</v>
      </c>
      <c r="FR105" s="36" t="str">
        <f t="shared" si="535"/>
        <v>n/a</v>
      </c>
      <c r="FS105" s="36" t="str">
        <f t="shared" si="535"/>
        <v>n/a</v>
      </c>
      <c r="FT105" s="36" t="str">
        <f t="shared" si="535"/>
        <v>n/a</v>
      </c>
      <c r="FU105" s="36" t="str">
        <f t="shared" si="535"/>
        <v>n/a</v>
      </c>
      <c r="FV105" s="36" t="str">
        <f t="shared" si="535"/>
        <v>n/a</v>
      </c>
      <c r="FW105" s="36" t="str">
        <f t="shared" si="535"/>
        <v>n/a</v>
      </c>
      <c r="FX105" s="36" t="str">
        <f t="shared" si="535"/>
        <v>n/a</v>
      </c>
      <c r="FY105" s="36" t="str">
        <f t="shared" si="535"/>
        <v>n/a</v>
      </c>
      <c r="FZ105" s="36" t="str">
        <f t="shared" si="535"/>
        <v>n/a</v>
      </c>
      <c r="GA105" s="36" t="str">
        <f t="shared" si="535"/>
        <v>n/a</v>
      </c>
      <c r="GB105" s="36" t="str">
        <f t="shared" si="535"/>
        <v>n/a</v>
      </c>
      <c r="GC105" s="36" t="str">
        <f t="shared" si="535"/>
        <v>n/a</v>
      </c>
      <c r="GD105" s="36" t="str">
        <f t="shared" si="535"/>
        <v>n/a</v>
      </c>
      <c r="GE105" s="36" t="str">
        <f t="shared" si="535"/>
        <v>n/a</v>
      </c>
      <c r="GF105" s="36" t="str">
        <f t="shared" si="535"/>
        <v>n/a</v>
      </c>
      <c r="GG105" s="36" t="str">
        <f t="shared" si="535"/>
        <v>n/a</v>
      </c>
      <c r="GH105" s="36" t="str">
        <f t="shared" si="535"/>
        <v>n/a</v>
      </c>
      <c r="GI105" s="36" t="str">
        <f t="shared" si="535"/>
        <v>n/a</v>
      </c>
      <c r="GJ105" s="36" t="str">
        <f t="shared" si="535"/>
        <v>n/a</v>
      </c>
      <c r="GK105" s="36" t="str">
        <f t="shared" si="535"/>
        <v>n/a</v>
      </c>
      <c r="GL105" s="36" t="str">
        <f t="shared" si="535"/>
        <v>n/a</v>
      </c>
      <c r="GM105" s="36" t="str">
        <f t="shared" si="535"/>
        <v>n/a</v>
      </c>
      <c r="GN105" s="36" t="str">
        <f t="shared" si="535"/>
        <v>n/a</v>
      </c>
      <c r="GO105" s="36" t="str">
        <f t="shared" si="535"/>
        <v>n/a</v>
      </c>
      <c r="GP105" s="36" t="str">
        <f t="shared" si="535"/>
        <v>n/a</v>
      </c>
      <c r="GQ105" s="36" t="str">
        <f t="shared" si="535"/>
        <v>n/a</v>
      </c>
      <c r="GR105" s="36" t="str">
        <f t="shared" si="535"/>
        <v>n/a</v>
      </c>
      <c r="GS105" s="36" t="str">
        <f t="shared" si="535"/>
        <v>n/a</v>
      </c>
      <c r="GT105" s="36" t="str">
        <f t="shared" si="535"/>
        <v>n/a</v>
      </c>
      <c r="GU105" s="36" t="str">
        <f t="shared" si="535"/>
        <v>n/a</v>
      </c>
      <c r="GV105" s="36" t="str">
        <f t="shared" si="535"/>
        <v>n/a</v>
      </c>
      <c r="GW105" s="36" t="str">
        <f t="shared" si="535"/>
        <v>n/a</v>
      </c>
      <c r="GX105" s="36" t="str">
        <f t="shared" si="535"/>
        <v>n/a</v>
      </c>
      <c r="GY105" s="36" t="str">
        <f t="shared" si="535"/>
        <v>n/a</v>
      </c>
      <c r="GZ105" s="36" t="str">
        <f t="shared" si="535"/>
        <v>n/a</v>
      </c>
      <c r="HA105" s="36" t="str">
        <f t="shared" si="535"/>
        <v>n/a</v>
      </c>
      <c r="HB105" s="36" t="str">
        <f t="shared" si="535"/>
        <v>n/a</v>
      </c>
      <c r="HC105" s="36" t="str">
        <f t="shared" si="535"/>
        <v>n/a</v>
      </c>
      <c r="HD105" s="36" t="str">
        <f t="shared" si="535"/>
        <v>n/a</v>
      </c>
      <c r="HE105" s="36" t="str">
        <f t="shared" si="535"/>
        <v>n/a</v>
      </c>
      <c r="HF105" s="36" t="str">
        <f t="shared" si="535"/>
        <v>n/a</v>
      </c>
      <c r="HG105" s="36" t="str">
        <f t="shared" si="535"/>
        <v>n/a</v>
      </c>
      <c r="HH105" s="36" t="str">
        <f t="shared" si="535"/>
        <v>n/a</v>
      </c>
      <c r="HI105" s="36" t="str">
        <f t="shared" si="535"/>
        <v>n/a</v>
      </c>
      <c r="HJ105" s="36" t="str">
        <f t="shared" si="535"/>
        <v>n/a</v>
      </c>
      <c r="HK105" s="36" t="str">
        <f t="shared" si="535"/>
        <v>n/a</v>
      </c>
      <c r="HL105" s="36" t="str">
        <f t="shared" si="535"/>
        <v>n/a</v>
      </c>
      <c r="HM105" s="36" t="str">
        <f t="shared" si="535"/>
        <v>n/a</v>
      </c>
    </row>
    <row r="106" spans="1:221" x14ac:dyDescent="0.25">
      <c r="A106" s="7" t="s">
        <v>1026</v>
      </c>
      <c r="B106" s="16" t="s">
        <v>1025</v>
      </c>
      <c r="C106" s="15">
        <v>1395.2660000000001</v>
      </c>
      <c r="D106" s="15">
        <v>121.74</v>
      </c>
      <c r="E106" s="14">
        <f t="shared" si="441"/>
        <v>169859.68283999999</v>
      </c>
      <c r="F106" s="12">
        <f>IF(OR(G106="n/a",J106="n/a"),0%,E106/SUMIFS(E$13:E$239,G$13:G$239,"&lt;&gt;n/a",$J$13:$J$239,"&lt;&gt;n/a"))</f>
        <v>9.1340990912782458E-2</v>
      </c>
      <c r="G106" s="29">
        <v>4.435682602267127E-2</v>
      </c>
      <c r="H106" s="13">
        <f t="shared" si="401"/>
        <v>4.546574667323805E-2</v>
      </c>
      <c r="I106" s="33">
        <f t="shared" si="402"/>
        <v>5.5350000000000001</v>
      </c>
      <c r="J106" s="29">
        <v>0.05</v>
      </c>
      <c r="K106" s="13">
        <f t="shared" si="446"/>
        <v>4.8399833333333309E-2</v>
      </c>
      <c r="L106" s="29">
        <f t="shared" si="462"/>
        <v>4.6799666666666614E-2</v>
      </c>
      <c r="M106" s="29">
        <f t="shared" si="463"/>
        <v>4.519949999999992E-2</v>
      </c>
      <c r="N106" s="29">
        <f t="shared" si="464"/>
        <v>4.3599333333333226E-2</v>
      </c>
      <c r="O106" s="29">
        <f t="shared" si="465"/>
        <v>4.1999166666666532E-2</v>
      </c>
      <c r="P106" s="1">
        <v>4.0398999999999852E-2</v>
      </c>
      <c r="Q106" s="1">
        <f t="shared" si="447"/>
        <v>9.0579878754000642E-2</v>
      </c>
      <c r="R106" s="12">
        <f t="shared" si="466"/>
        <v>8.2736558821501095E-3</v>
      </c>
      <c r="S106" s="12">
        <f t="shared" si="467"/>
        <v>9.1340990912782458E-2</v>
      </c>
      <c r="T106" s="7"/>
      <c r="U106" s="42">
        <f t="shared" si="448"/>
        <v>-121.74</v>
      </c>
      <c r="V106" s="36">
        <f t="shared" si="449"/>
        <v>5.81175</v>
      </c>
      <c r="W106" s="36">
        <f t="shared" ref="W106:Z106" si="536">IFERROR(V106*(1+$J106),"n/a")</f>
        <v>6.1023375</v>
      </c>
      <c r="X106" s="36">
        <f t="shared" si="536"/>
        <v>6.4074543750000004</v>
      </c>
      <c r="Y106" s="36">
        <f t="shared" si="536"/>
        <v>6.7278270937500011</v>
      </c>
      <c r="Z106" s="36">
        <f t="shared" si="536"/>
        <v>7.0642184484375017</v>
      </c>
      <c r="AA106" s="36">
        <f t="shared" si="469"/>
        <v>7.4061254439721349</v>
      </c>
      <c r="AB106" s="36">
        <f t="shared" si="470"/>
        <v>7.7527296460415487</v>
      </c>
      <c r="AC106" s="36">
        <f t="shared" si="471"/>
        <v>8.1031491496778028</v>
      </c>
      <c r="AD106" s="36">
        <f t="shared" si="472"/>
        <v>8.4564410505043224</v>
      </c>
      <c r="AE106" s="36">
        <f t="shared" si="473"/>
        <v>8.8116045275912942</v>
      </c>
      <c r="AF106" s="36">
        <f t="shared" ref="AF106:CQ106" si="537">IFERROR(AE106*(1+$P106),"n/a")</f>
        <v>9.167584538901453</v>
      </c>
      <c r="AG106" s="36">
        <f t="shared" si="537"/>
        <v>9.5379457866885318</v>
      </c>
      <c r="AH106" s="36">
        <f t="shared" si="537"/>
        <v>9.9232692585249609</v>
      </c>
      <c r="AI106" s="36">
        <f t="shared" si="537"/>
        <v>10.324159413300109</v>
      </c>
      <c r="AJ106" s="36">
        <f t="shared" si="537"/>
        <v>10.741245129438019</v>
      </c>
      <c r="AK106" s="36">
        <f t="shared" si="537"/>
        <v>11.175180691422183</v>
      </c>
      <c r="AL106" s="36">
        <f t="shared" si="537"/>
        <v>11.626646816174945</v>
      </c>
      <c r="AM106" s="36">
        <f t="shared" si="537"/>
        <v>12.096351720901595</v>
      </c>
      <c r="AN106" s="36">
        <f t="shared" si="537"/>
        <v>12.585032234074296</v>
      </c>
      <c r="AO106" s="36">
        <f t="shared" si="537"/>
        <v>13.093454951298662</v>
      </c>
      <c r="AP106" s="36">
        <f t="shared" si="537"/>
        <v>13.622417437876175</v>
      </c>
      <c r="AQ106" s="36">
        <f t="shared" si="537"/>
        <v>14.172749479948932</v>
      </c>
      <c r="AR106" s="36">
        <f t="shared" si="537"/>
        <v>14.745314386189387</v>
      </c>
      <c r="AS106" s="36">
        <f t="shared" si="537"/>
        <v>15.34101034207705</v>
      </c>
      <c r="AT106" s="36">
        <f t="shared" si="537"/>
        <v>15.960771818886618</v>
      </c>
      <c r="AU106" s="36">
        <f t="shared" si="537"/>
        <v>16.605571039597816</v>
      </c>
      <c r="AV106" s="36">
        <f t="shared" si="537"/>
        <v>17.276419504026524</v>
      </c>
      <c r="AW106" s="36">
        <f t="shared" si="537"/>
        <v>17.974369575569689</v>
      </c>
      <c r="AX106" s="36">
        <f t="shared" si="537"/>
        <v>18.700516132053128</v>
      </c>
      <c r="AY106" s="36">
        <f t="shared" si="537"/>
        <v>19.455998283271938</v>
      </c>
      <c r="AZ106" s="36">
        <f t="shared" si="537"/>
        <v>20.242001157917837</v>
      </c>
      <c r="BA106" s="36">
        <f t="shared" si="537"/>
        <v>21.059757762696556</v>
      </c>
      <c r="BB106" s="36">
        <f t="shared" si="537"/>
        <v>21.910550916551731</v>
      </c>
      <c r="BC106" s="36">
        <f t="shared" si="537"/>
        <v>22.7957152630295</v>
      </c>
      <c r="BD106" s="36">
        <f t="shared" si="537"/>
        <v>23.716639363940626</v>
      </c>
      <c r="BE106" s="36">
        <f t="shared" si="537"/>
        <v>24.674767877604459</v>
      </c>
      <c r="BF106" s="36">
        <f t="shared" si="537"/>
        <v>25.671603825091797</v>
      </c>
      <c r="BG106" s="36">
        <f t="shared" si="537"/>
        <v>26.708710948021675</v>
      </c>
      <c r="BH106" s="36">
        <f t="shared" si="537"/>
        <v>27.787716161610799</v>
      </c>
      <c r="BI106" s="36">
        <f t="shared" si="537"/>
        <v>28.91031210682371</v>
      </c>
      <c r="BJ106" s="36">
        <f t="shared" si="537"/>
        <v>30.078259805627276</v>
      </c>
      <c r="BK106" s="36">
        <f t="shared" si="537"/>
        <v>31.293391423514809</v>
      </c>
      <c r="BL106" s="36">
        <f t="shared" si="537"/>
        <v>32.557613143633375</v>
      </c>
      <c r="BM106" s="36">
        <f t="shared" si="537"/>
        <v>33.872908157023012</v>
      </c>
      <c r="BN106" s="36">
        <f t="shared" si="537"/>
        <v>35.241339773658581</v>
      </c>
      <c r="BO106" s="36">
        <f t="shared" si="537"/>
        <v>36.665054659174608</v>
      </c>
      <c r="BP106" s="36">
        <f t="shared" si="537"/>
        <v>38.146286202350595</v>
      </c>
      <c r="BQ106" s="36">
        <f t="shared" si="537"/>
        <v>39.687358018639351</v>
      </c>
      <c r="BR106" s="36">
        <f t="shared" si="537"/>
        <v>41.29068759523436</v>
      </c>
      <c r="BS106" s="36">
        <f t="shared" si="537"/>
        <v>42.958790083394227</v>
      </c>
      <c r="BT106" s="36">
        <f t="shared" si="537"/>
        <v>44.694282243973262</v>
      </c>
      <c r="BU106" s="36">
        <f t="shared" si="537"/>
        <v>46.499886552347533</v>
      </c>
      <c r="BV106" s="36">
        <f t="shared" si="537"/>
        <v>48.378435469175812</v>
      </c>
      <c r="BW106" s="36">
        <f t="shared" si="537"/>
        <v>50.332875883695039</v>
      </c>
      <c r="BX106" s="36">
        <f t="shared" si="537"/>
        <v>52.366273736520426</v>
      </c>
      <c r="BY106" s="36">
        <f t="shared" si="537"/>
        <v>54.481818829202105</v>
      </c>
      <c r="BZ106" s="36">
        <f t="shared" si="537"/>
        <v>56.68282982808303</v>
      </c>
      <c r="CA106" s="36">
        <f t="shared" si="537"/>
        <v>58.97275947030775</v>
      </c>
      <c r="CB106" s="36">
        <f t="shared" si="537"/>
        <v>61.355199980148704</v>
      </c>
      <c r="CC106" s="36">
        <f t="shared" si="537"/>
        <v>63.833888704146723</v>
      </c>
      <c r="CD106" s="36">
        <f t="shared" si="537"/>
        <v>66.412713973905539</v>
      </c>
      <c r="CE106" s="36">
        <f t="shared" si="537"/>
        <v>69.095721205737334</v>
      </c>
      <c r="CF106" s="36">
        <f t="shared" si="537"/>
        <v>71.887119246727906</v>
      </c>
      <c r="CG106" s="36">
        <f t="shared" si="537"/>
        <v>74.791286977176455</v>
      </c>
      <c r="CH106" s="36">
        <f t="shared" si="537"/>
        <v>77.812780179767401</v>
      </c>
      <c r="CI106" s="36">
        <f t="shared" si="537"/>
        <v>80.956338686249808</v>
      </c>
      <c r="CJ106" s="36">
        <f t="shared" si="537"/>
        <v>84.226893812835598</v>
      </c>
      <c r="CK106" s="36">
        <f t="shared" si="537"/>
        <v>87.629576095980326</v>
      </c>
      <c r="CL106" s="36">
        <f t="shared" si="537"/>
        <v>91.169723340681827</v>
      </c>
      <c r="CM106" s="36">
        <f t="shared" si="537"/>
        <v>94.852888993922022</v>
      </c>
      <c r="CN106" s="36">
        <f t="shared" si="537"/>
        <v>98.68485085638747</v>
      </c>
      <c r="CO106" s="36">
        <f t="shared" si="537"/>
        <v>102.67162014613466</v>
      </c>
      <c r="CP106" s="36">
        <f t="shared" si="537"/>
        <v>106.81945092841833</v>
      </c>
      <c r="CQ106" s="36">
        <f t="shared" si="537"/>
        <v>111.1348499264755</v>
      </c>
      <c r="CR106" s="36">
        <f t="shared" ref="CR106" si="538">IFERROR(CQ106*(1+$P106),"n/a")</f>
        <v>115.62458672865516</v>
      </c>
      <c r="CS106" s="36">
        <f t="shared" si="522"/>
        <v>120.29570440790609</v>
      </c>
      <c r="CT106" s="36">
        <f t="shared" si="522"/>
        <v>125.15553057028107</v>
      </c>
      <c r="CU106" s="36">
        <f t="shared" ref="CU106:FF106" si="539">IFERROR(CT106*(1+$P106),"n/a")</f>
        <v>130.21168884978985</v>
      </c>
      <c r="CV106" s="36">
        <f t="shared" si="539"/>
        <v>135.47211086763249</v>
      </c>
      <c r="CW106" s="36">
        <f t="shared" si="539"/>
        <v>140.94504867457397</v>
      </c>
      <c r="CX106" s="36">
        <f t="shared" si="539"/>
        <v>146.63908769597805</v>
      </c>
      <c r="CY106" s="36">
        <f t="shared" si="539"/>
        <v>152.56316019980784</v>
      </c>
      <c r="CZ106" s="36">
        <f t="shared" si="539"/>
        <v>158.72655930871986</v>
      </c>
      <c r="DA106" s="36">
        <f t="shared" si="539"/>
        <v>165.13895357823282</v>
      </c>
      <c r="DB106" s="36">
        <f t="shared" si="539"/>
        <v>171.81040216383983</v>
      </c>
      <c r="DC106" s="36">
        <f t="shared" si="539"/>
        <v>178.75137060085677</v>
      </c>
      <c r="DD106" s="36">
        <f t="shared" si="539"/>
        <v>185.97274722176076</v>
      </c>
      <c r="DE106" s="36">
        <f t="shared" si="539"/>
        <v>193.48586023677265</v>
      </c>
      <c r="DF106" s="36">
        <f t="shared" si="539"/>
        <v>201.302495504478</v>
      </c>
      <c r="DG106" s="36">
        <f t="shared" si="539"/>
        <v>209.43491502036338</v>
      </c>
      <c r="DH106" s="36">
        <f t="shared" si="539"/>
        <v>217.895876152271</v>
      </c>
      <c r="DI106" s="36">
        <f t="shared" si="539"/>
        <v>226.69865165294655</v>
      </c>
      <c r="DJ106" s="36">
        <f t="shared" si="539"/>
        <v>235.85705048107391</v>
      </c>
      <c r="DK106" s="36">
        <f t="shared" si="539"/>
        <v>245.38543946345879</v>
      </c>
      <c r="DL106" s="36">
        <f t="shared" si="539"/>
        <v>255.29876583234304</v>
      </c>
      <c r="DM106" s="36">
        <f t="shared" si="539"/>
        <v>265.61258067320381</v>
      </c>
      <c r="DN106" s="36">
        <f t="shared" si="539"/>
        <v>276.34306331982054</v>
      </c>
      <c r="DO106" s="36">
        <f t="shared" si="539"/>
        <v>287.50704673487792</v>
      </c>
      <c r="DP106" s="36">
        <f t="shared" si="539"/>
        <v>299.12204391592019</v>
      </c>
      <c r="DQ106" s="36">
        <f t="shared" si="539"/>
        <v>311.20627536807939</v>
      </c>
      <c r="DR106" s="36">
        <f t="shared" si="539"/>
        <v>323.77869768667438</v>
      </c>
      <c r="DS106" s="36">
        <f t="shared" si="539"/>
        <v>336.85903329451827</v>
      </c>
      <c r="DT106" s="36">
        <f t="shared" si="539"/>
        <v>350.46780138058347</v>
      </c>
      <c r="DU106" s="36">
        <f t="shared" si="539"/>
        <v>364.62635008855761</v>
      </c>
      <c r="DV106" s="36">
        <f t="shared" si="539"/>
        <v>379.3568900057852</v>
      </c>
      <c r="DW106" s="36">
        <f t="shared" si="539"/>
        <v>394.68252900512886</v>
      </c>
      <c r="DX106" s="36">
        <f t="shared" si="539"/>
        <v>410.62730849440698</v>
      </c>
      <c r="DY106" s="36">
        <f t="shared" si="539"/>
        <v>427.21624113027246</v>
      </c>
      <c r="DZ106" s="36">
        <f t="shared" si="539"/>
        <v>444.47535005569426</v>
      </c>
      <c r="EA106" s="36">
        <f t="shared" si="539"/>
        <v>462.43170972259418</v>
      </c>
      <c r="EB106" s="36">
        <f t="shared" si="539"/>
        <v>481.11348836367716</v>
      </c>
      <c r="EC106" s="36">
        <f t="shared" si="539"/>
        <v>500.54999218008129</v>
      </c>
      <c r="ED106" s="36">
        <f t="shared" si="539"/>
        <v>520.77171131416435</v>
      </c>
      <c r="EE106" s="36">
        <f t="shared" si="539"/>
        <v>541.81036767954515</v>
      </c>
      <c r="EF106" s="36">
        <f t="shared" si="539"/>
        <v>563.698964723431</v>
      </c>
      <c r="EG106" s="36">
        <f t="shared" si="539"/>
        <v>586.47183919929284</v>
      </c>
      <c r="EH106" s="36">
        <f t="shared" si="539"/>
        <v>610.16471503110495</v>
      </c>
      <c r="EI106" s="36">
        <f t="shared" si="539"/>
        <v>634.81475935364642</v>
      </c>
      <c r="EJ106" s="36">
        <f t="shared" si="539"/>
        <v>660.46064081677434</v>
      </c>
      <c r="EK106" s="36">
        <f t="shared" si="539"/>
        <v>687.14259024513115</v>
      </c>
      <c r="EL106" s="36">
        <f t="shared" si="539"/>
        <v>714.90246374844412</v>
      </c>
      <c r="EM106" s="36">
        <f t="shared" si="539"/>
        <v>743.78380838141743</v>
      </c>
      <c r="EN106" s="36">
        <f t="shared" si="539"/>
        <v>773.83193045621817</v>
      </c>
      <c r="EO106" s="36">
        <f t="shared" si="539"/>
        <v>805.09396661471885</v>
      </c>
      <c r="EP106" s="36">
        <f t="shared" si="539"/>
        <v>837.61895777198674</v>
      </c>
      <c r="EQ106" s="36">
        <f t="shared" si="539"/>
        <v>871.45792604701717</v>
      </c>
      <c r="ER106" s="36">
        <f t="shared" si="539"/>
        <v>906.66395480139045</v>
      </c>
      <c r="ES106" s="36">
        <f t="shared" si="539"/>
        <v>943.29227191141172</v>
      </c>
      <c r="ET106" s="36">
        <f t="shared" si="539"/>
        <v>981.4003364043607</v>
      </c>
      <c r="EU106" s="36">
        <f t="shared" si="539"/>
        <v>1021.0479285947604</v>
      </c>
      <c r="EV106" s="36">
        <f t="shared" si="539"/>
        <v>1062.29724386206</v>
      </c>
      <c r="EW106" s="36">
        <f t="shared" si="539"/>
        <v>1105.2129902168431</v>
      </c>
      <c r="EX106" s="36">
        <f t="shared" si="539"/>
        <v>1149.8624898086132</v>
      </c>
      <c r="EY106" s="36">
        <f t="shared" si="539"/>
        <v>1196.3157845343912</v>
      </c>
      <c r="EZ106" s="36">
        <f t="shared" si="539"/>
        <v>1244.645745913796</v>
      </c>
      <c r="FA106" s="36">
        <f t="shared" si="539"/>
        <v>1294.9281894029673</v>
      </c>
      <c r="FB106" s="36">
        <f t="shared" si="539"/>
        <v>1347.2419933266576</v>
      </c>
      <c r="FC106" s="36">
        <f t="shared" si="539"/>
        <v>1401.669222615061</v>
      </c>
      <c r="FD106" s="36">
        <f t="shared" si="539"/>
        <v>1458.2952575394866</v>
      </c>
      <c r="FE106" s="36">
        <f t="shared" si="539"/>
        <v>1517.2089276488241</v>
      </c>
      <c r="FF106" s="36">
        <f t="shared" si="539"/>
        <v>1578.5026511169087</v>
      </c>
      <c r="FG106" s="36">
        <f t="shared" ref="FG106:HM106" si="540">IFERROR(FF106*(1+$P106),"n/a")</f>
        <v>1642.2725797193805</v>
      </c>
      <c r="FH106" s="36">
        <f t="shared" si="540"/>
        <v>1708.6187496674636</v>
      </c>
      <c r="FI106" s="36">
        <f t="shared" si="540"/>
        <v>1777.6452385352793</v>
      </c>
      <c r="FJ106" s="36">
        <f t="shared" si="540"/>
        <v>1849.4603285268659</v>
      </c>
      <c r="FK106" s="36">
        <f t="shared" si="540"/>
        <v>1924.1766763390224</v>
      </c>
      <c r="FL106" s="36">
        <f t="shared" si="540"/>
        <v>2001.9114898864423</v>
      </c>
      <c r="FM106" s="36">
        <f t="shared" si="540"/>
        <v>2082.7867121663644</v>
      </c>
      <c r="FN106" s="36">
        <f t="shared" si="540"/>
        <v>2166.9292125511729</v>
      </c>
      <c r="FO106" s="36">
        <f t="shared" si="540"/>
        <v>2254.4709858090273</v>
      </c>
      <c r="FP106" s="36">
        <f t="shared" si="540"/>
        <v>2345.549359164726</v>
      </c>
      <c r="FQ106" s="36">
        <f t="shared" si="540"/>
        <v>2440.3072077256215</v>
      </c>
      <c r="FR106" s="36">
        <f t="shared" si="540"/>
        <v>2538.8931786105286</v>
      </c>
      <c r="FS106" s="36">
        <f t="shared" si="540"/>
        <v>2641.4619241332148</v>
      </c>
      <c r="FT106" s="36">
        <f t="shared" si="540"/>
        <v>2748.1743444062722</v>
      </c>
      <c r="FU106" s="36">
        <f t="shared" si="540"/>
        <v>2859.1978397459407</v>
      </c>
      <c r="FV106" s="36">
        <f t="shared" si="540"/>
        <v>2974.7065732738365</v>
      </c>
      <c r="FW106" s="36">
        <f t="shared" si="540"/>
        <v>3094.881744127526</v>
      </c>
      <c r="FX106" s="36">
        <f t="shared" si="540"/>
        <v>3219.9118717085335</v>
      </c>
      <c r="FY106" s="36">
        <f t="shared" si="540"/>
        <v>3349.9930914136862</v>
      </c>
      <c r="FZ106" s="36">
        <f t="shared" si="540"/>
        <v>3485.3294623137072</v>
      </c>
      <c r="GA106" s="36">
        <f t="shared" si="540"/>
        <v>3626.1332872617181</v>
      </c>
      <c r="GB106" s="36">
        <f t="shared" si="540"/>
        <v>3772.6254459338038</v>
      </c>
      <c r="GC106" s="36">
        <f t="shared" si="540"/>
        <v>3925.0357413240831</v>
      </c>
      <c r="GD106" s="36">
        <f t="shared" si="540"/>
        <v>4083.6032602378341</v>
      </c>
      <c r="GE106" s="36">
        <f t="shared" si="540"/>
        <v>4248.5767483481814</v>
      </c>
      <c r="GF106" s="36">
        <f t="shared" si="540"/>
        <v>4420.2150004046989</v>
      </c>
      <c r="GG106" s="36">
        <f t="shared" si="540"/>
        <v>4598.7872662060481</v>
      </c>
      <c r="GH106" s="36">
        <f t="shared" si="540"/>
        <v>4784.5736729735054</v>
      </c>
      <c r="GI106" s="36">
        <f t="shared" si="540"/>
        <v>4977.8656647879616</v>
      </c>
      <c r="GJ106" s="36">
        <f t="shared" si="540"/>
        <v>5178.96645977973</v>
      </c>
      <c r="GK106" s="36">
        <f t="shared" si="540"/>
        <v>5388.1915257883702</v>
      </c>
      <c r="GL106" s="36">
        <f t="shared" si="540"/>
        <v>5605.8690752386938</v>
      </c>
      <c r="GM106" s="36">
        <f t="shared" si="540"/>
        <v>5832.3405800092605</v>
      </c>
      <c r="GN106" s="36">
        <f t="shared" si="540"/>
        <v>6067.9613071010535</v>
      </c>
      <c r="GO106" s="36">
        <f t="shared" si="540"/>
        <v>6313.1008759466285</v>
      </c>
      <c r="GP106" s="36">
        <f t="shared" si="540"/>
        <v>6568.1438382339957</v>
      </c>
      <c r="GQ106" s="36">
        <f t="shared" si="540"/>
        <v>6833.49028115481</v>
      </c>
      <c r="GR106" s="36">
        <f t="shared" si="540"/>
        <v>7109.556455023182</v>
      </c>
      <c r="GS106" s="36">
        <f t="shared" si="540"/>
        <v>7396.7754262496628</v>
      </c>
      <c r="GT106" s="36">
        <f t="shared" si="540"/>
        <v>7695.5977566947222</v>
      </c>
      <c r="GU106" s="36">
        <f t="shared" si="540"/>
        <v>8006.4922104674315</v>
      </c>
      <c r="GV106" s="36">
        <f t="shared" si="540"/>
        <v>8329.9464892781034</v>
      </c>
      <c r="GW106" s="36">
        <f t="shared" si="540"/>
        <v>8666.4679974984483</v>
      </c>
      <c r="GX106" s="36">
        <f t="shared" si="540"/>
        <v>9016.5846381293868</v>
      </c>
      <c r="GY106" s="36">
        <f t="shared" si="540"/>
        <v>9380.8456409251739</v>
      </c>
      <c r="GZ106" s="36">
        <f t="shared" si="540"/>
        <v>9759.8224239729079</v>
      </c>
      <c r="HA106" s="36">
        <f t="shared" si="540"/>
        <v>10154.109490078989</v>
      </c>
      <c r="HB106" s="36">
        <f t="shared" si="540"/>
        <v>10564.325359368688</v>
      </c>
      <c r="HC106" s="36">
        <f t="shared" si="540"/>
        <v>10991.113539561822</v>
      </c>
      <c r="HD106" s="36">
        <f t="shared" si="540"/>
        <v>11435.143535446579</v>
      </c>
      <c r="HE106" s="36">
        <f t="shared" si="540"/>
        <v>11897.111899135083</v>
      </c>
      <c r="HF106" s="36">
        <f t="shared" si="540"/>
        <v>12377.74332274824</v>
      </c>
      <c r="HG106" s="36">
        <f t="shared" si="540"/>
        <v>12877.791775243944</v>
      </c>
      <c r="HH106" s="36">
        <f t="shared" si="540"/>
        <v>13398.041685172022</v>
      </c>
      <c r="HI106" s="36">
        <f t="shared" si="540"/>
        <v>13939.309171211284</v>
      </c>
      <c r="HJ106" s="36">
        <f t="shared" si="540"/>
        <v>14502.443322419047</v>
      </c>
      <c r="HK106" s="36">
        <f t="shared" si="540"/>
        <v>15088.327530201452</v>
      </c>
      <c r="HL106" s="36">
        <f t="shared" si="540"/>
        <v>15697.880874094059</v>
      </c>
      <c r="HM106" s="36">
        <f t="shared" si="540"/>
        <v>16332.059563526582</v>
      </c>
    </row>
    <row r="107" spans="1:221" x14ac:dyDescent="0.25">
      <c r="A107" s="7" t="s">
        <v>1024</v>
      </c>
      <c r="B107" s="16" t="s">
        <v>1023</v>
      </c>
      <c r="C107" s="15">
        <v>103.79900000000001</v>
      </c>
      <c r="D107" s="15">
        <v>13.34</v>
      </c>
      <c r="E107" s="14">
        <f t="shared" si="441"/>
        <v>1384.67866</v>
      </c>
      <c r="F107" s="12">
        <f>IF(OR(G107="n/a",J107="n/a"),0%,E107/SUMIFS(E$13:E$239,G$13:G$239,"&lt;&gt;n/a",$J$13:$J$239,"&lt;&gt;n/a"))</f>
        <v>0</v>
      </c>
      <c r="G107" s="29">
        <v>6.6716641679160416E-2</v>
      </c>
      <c r="H107" s="13" t="str">
        <f t="shared" si="401"/>
        <v>n/a</v>
      </c>
      <c r="I107" s="33" t="str">
        <f t="shared" si="402"/>
        <v>n/a</v>
      </c>
      <c r="J107" s="29" t="s">
        <v>227</v>
      </c>
      <c r="K107" s="13" t="str">
        <f t="shared" si="446"/>
        <v>n/a</v>
      </c>
      <c r="L107" s="29" t="str">
        <f t="shared" si="462"/>
        <v>n/a</v>
      </c>
      <c r="M107" s="29" t="str">
        <f t="shared" si="463"/>
        <v>n/a</v>
      </c>
      <c r="N107" s="29" t="str">
        <f t="shared" si="464"/>
        <v>n/a</v>
      </c>
      <c r="O107" s="29" t="str">
        <f t="shared" si="465"/>
        <v>n/a</v>
      </c>
      <c r="P107" s="1">
        <v>4.0398999999999852E-2</v>
      </c>
      <c r="Q107" s="1" t="str">
        <f t="shared" si="447"/>
        <v>n/a</v>
      </c>
      <c r="R107" s="12" t="str">
        <f t="shared" si="466"/>
        <v>n/a</v>
      </c>
      <c r="S107" s="12">
        <f t="shared" si="467"/>
        <v>0</v>
      </c>
      <c r="T107" s="7"/>
      <c r="U107" s="42">
        <f t="shared" si="448"/>
        <v>-13.34</v>
      </c>
      <c r="V107" s="36" t="str">
        <f t="shared" si="449"/>
        <v>n/a</v>
      </c>
      <c r="W107" s="36" t="str">
        <f t="shared" ref="W107:Z107" si="541">IFERROR(V107*(1+$J107),"n/a")</f>
        <v>n/a</v>
      </c>
      <c r="X107" s="36" t="str">
        <f t="shared" si="541"/>
        <v>n/a</v>
      </c>
      <c r="Y107" s="36" t="str">
        <f t="shared" si="541"/>
        <v>n/a</v>
      </c>
      <c r="Z107" s="36" t="str">
        <f t="shared" si="541"/>
        <v>n/a</v>
      </c>
      <c r="AA107" s="36" t="str">
        <f t="shared" si="469"/>
        <v>n/a</v>
      </c>
      <c r="AB107" s="36" t="str">
        <f t="shared" si="470"/>
        <v>n/a</v>
      </c>
      <c r="AC107" s="36" t="str">
        <f t="shared" si="471"/>
        <v>n/a</v>
      </c>
      <c r="AD107" s="36" t="str">
        <f t="shared" si="472"/>
        <v>n/a</v>
      </c>
      <c r="AE107" s="36" t="str">
        <f t="shared" si="473"/>
        <v>n/a</v>
      </c>
      <c r="AF107" s="36" t="str">
        <f t="shared" ref="AF107:CQ107" si="542">IFERROR(AE107*(1+$P107),"n/a")</f>
        <v>n/a</v>
      </c>
      <c r="AG107" s="36" t="str">
        <f t="shared" si="542"/>
        <v>n/a</v>
      </c>
      <c r="AH107" s="36" t="str">
        <f t="shared" si="542"/>
        <v>n/a</v>
      </c>
      <c r="AI107" s="36" t="str">
        <f t="shared" si="542"/>
        <v>n/a</v>
      </c>
      <c r="AJ107" s="36" t="str">
        <f t="shared" si="542"/>
        <v>n/a</v>
      </c>
      <c r="AK107" s="36" t="str">
        <f t="shared" si="542"/>
        <v>n/a</v>
      </c>
      <c r="AL107" s="36" t="str">
        <f t="shared" si="542"/>
        <v>n/a</v>
      </c>
      <c r="AM107" s="36" t="str">
        <f t="shared" si="542"/>
        <v>n/a</v>
      </c>
      <c r="AN107" s="36" t="str">
        <f t="shared" si="542"/>
        <v>n/a</v>
      </c>
      <c r="AO107" s="36" t="str">
        <f t="shared" si="542"/>
        <v>n/a</v>
      </c>
      <c r="AP107" s="36" t="str">
        <f t="shared" si="542"/>
        <v>n/a</v>
      </c>
      <c r="AQ107" s="36" t="str">
        <f t="shared" si="542"/>
        <v>n/a</v>
      </c>
      <c r="AR107" s="36" t="str">
        <f t="shared" si="542"/>
        <v>n/a</v>
      </c>
      <c r="AS107" s="36" t="str">
        <f t="shared" si="542"/>
        <v>n/a</v>
      </c>
      <c r="AT107" s="36" t="str">
        <f t="shared" si="542"/>
        <v>n/a</v>
      </c>
      <c r="AU107" s="36" t="str">
        <f t="shared" si="542"/>
        <v>n/a</v>
      </c>
      <c r="AV107" s="36" t="str">
        <f t="shared" si="542"/>
        <v>n/a</v>
      </c>
      <c r="AW107" s="36" t="str">
        <f t="shared" si="542"/>
        <v>n/a</v>
      </c>
      <c r="AX107" s="36" t="str">
        <f t="shared" si="542"/>
        <v>n/a</v>
      </c>
      <c r="AY107" s="36" t="str">
        <f t="shared" si="542"/>
        <v>n/a</v>
      </c>
      <c r="AZ107" s="36" t="str">
        <f t="shared" si="542"/>
        <v>n/a</v>
      </c>
      <c r="BA107" s="36" t="str">
        <f t="shared" si="542"/>
        <v>n/a</v>
      </c>
      <c r="BB107" s="36" t="str">
        <f t="shared" si="542"/>
        <v>n/a</v>
      </c>
      <c r="BC107" s="36" t="str">
        <f t="shared" si="542"/>
        <v>n/a</v>
      </c>
      <c r="BD107" s="36" t="str">
        <f t="shared" si="542"/>
        <v>n/a</v>
      </c>
      <c r="BE107" s="36" t="str">
        <f t="shared" si="542"/>
        <v>n/a</v>
      </c>
      <c r="BF107" s="36" t="str">
        <f t="shared" si="542"/>
        <v>n/a</v>
      </c>
      <c r="BG107" s="36" t="str">
        <f t="shared" si="542"/>
        <v>n/a</v>
      </c>
      <c r="BH107" s="36" t="str">
        <f t="shared" si="542"/>
        <v>n/a</v>
      </c>
      <c r="BI107" s="36" t="str">
        <f t="shared" si="542"/>
        <v>n/a</v>
      </c>
      <c r="BJ107" s="36" t="str">
        <f t="shared" si="542"/>
        <v>n/a</v>
      </c>
      <c r="BK107" s="36" t="str">
        <f t="shared" si="542"/>
        <v>n/a</v>
      </c>
      <c r="BL107" s="36" t="str">
        <f t="shared" si="542"/>
        <v>n/a</v>
      </c>
      <c r="BM107" s="36" t="str">
        <f t="shared" si="542"/>
        <v>n/a</v>
      </c>
      <c r="BN107" s="36" t="str">
        <f t="shared" si="542"/>
        <v>n/a</v>
      </c>
      <c r="BO107" s="36" t="str">
        <f t="shared" si="542"/>
        <v>n/a</v>
      </c>
      <c r="BP107" s="36" t="str">
        <f t="shared" si="542"/>
        <v>n/a</v>
      </c>
      <c r="BQ107" s="36" t="str">
        <f t="shared" si="542"/>
        <v>n/a</v>
      </c>
      <c r="BR107" s="36" t="str">
        <f t="shared" si="542"/>
        <v>n/a</v>
      </c>
      <c r="BS107" s="36" t="str">
        <f t="shared" si="542"/>
        <v>n/a</v>
      </c>
      <c r="BT107" s="36" t="str">
        <f t="shared" si="542"/>
        <v>n/a</v>
      </c>
      <c r="BU107" s="36" t="str">
        <f t="shared" si="542"/>
        <v>n/a</v>
      </c>
      <c r="BV107" s="36" t="str">
        <f t="shared" si="542"/>
        <v>n/a</v>
      </c>
      <c r="BW107" s="36" t="str">
        <f t="shared" si="542"/>
        <v>n/a</v>
      </c>
      <c r="BX107" s="36" t="str">
        <f t="shared" si="542"/>
        <v>n/a</v>
      </c>
      <c r="BY107" s="36" t="str">
        <f t="shared" si="542"/>
        <v>n/a</v>
      </c>
      <c r="BZ107" s="36" t="str">
        <f t="shared" si="542"/>
        <v>n/a</v>
      </c>
      <c r="CA107" s="36" t="str">
        <f t="shared" si="542"/>
        <v>n/a</v>
      </c>
      <c r="CB107" s="36" t="str">
        <f t="shared" si="542"/>
        <v>n/a</v>
      </c>
      <c r="CC107" s="36" t="str">
        <f t="shared" si="542"/>
        <v>n/a</v>
      </c>
      <c r="CD107" s="36" t="str">
        <f t="shared" si="542"/>
        <v>n/a</v>
      </c>
      <c r="CE107" s="36" t="str">
        <f t="shared" si="542"/>
        <v>n/a</v>
      </c>
      <c r="CF107" s="36" t="str">
        <f t="shared" si="542"/>
        <v>n/a</v>
      </c>
      <c r="CG107" s="36" t="str">
        <f t="shared" si="542"/>
        <v>n/a</v>
      </c>
      <c r="CH107" s="36" t="str">
        <f t="shared" si="542"/>
        <v>n/a</v>
      </c>
      <c r="CI107" s="36" t="str">
        <f t="shared" si="542"/>
        <v>n/a</v>
      </c>
      <c r="CJ107" s="36" t="str">
        <f t="shared" si="542"/>
        <v>n/a</v>
      </c>
      <c r="CK107" s="36" t="str">
        <f t="shared" si="542"/>
        <v>n/a</v>
      </c>
      <c r="CL107" s="36" t="str">
        <f t="shared" si="542"/>
        <v>n/a</v>
      </c>
      <c r="CM107" s="36" t="str">
        <f t="shared" si="542"/>
        <v>n/a</v>
      </c>
      <c r="CN107" s="36" t="str">
        <f t="shared" si="542"/>
        <v>n/a</v>
      </c>
      <c r="CO107" s="36" t="str">
        <f t="shared" si="542"/>
        <v>n/a</v>
      </c>
      <c r="CP107" s="36" t="str">
        <f t="shared" si="542"/>
        <v>n/a</v>
      </c>
      <c r="CQ107" s="36" t="str">
        <f t="shared" si="542"/>
        <v>n/a</v>
      </c>
      <c r="CR107" s="36" t="str">
        <f t="shared" ref="CR107:FC111" si="543">IFERROR(CQ107*(1+$P107),"n/a")</f>
        <v>n/a</v>
      </c>
      <c r="CS107" s="36" t="str">
        <f t="shared" si="543"/>
        <v>n/a</v>
      </c>
      <c r="CT107" s="36" t="str">
        <f t="shared" si="543"/>
        <v>n/a</v>
      </c>
      <c r="CU107" s="36" t="str">
        <f t="shared" si="543"/>
        <v>n/a</v>
      </c>
      <c r="CV107" s="36" t="str">
        <f t="shared" si="543"/>
        <v>n/a</v>
      </c>
      <c r="CW107" s="36" t="str">
        <f t="shared" si="543"/>
        <v>n/a</v>
      </c>
      <c r="CX107" s="36" t="str">
        <f t="shared" si="543"/>
        <v>n/a</v>
      </c>
      <c r="CY107" s="36" t="str">
        <f t="shared" si="543"/>
        <v>n/a</v>
      </c>
      <c r="CZ107" s="36" t="str">
        <f t="shared" si="543"/>
        <v>n/a</v>
      </c>
      <c r="DA107" s="36" t="str">
        <f t="shared" si="543"/>
        <v>n/a</v>
      </c>
      <c r="DB107" s="36" t="str">
        <f t="shared" si="543"/>
        <v>n/a</v>
      </c>
      <c r="DC107" s="36" t="str">
        <f t="shared" si="543"/>
        <v>n/a</v>
      </c>
      <c r="DD107" s="36" t="str">
        <f t="shared" si="543"/>
        <v>n/a</v>
      </c>
      <c r="DE107" s="36" t="str">
        <f t="shared" si="543"/>
        <v>n/a</v>
      </c>
      <c r="DF107" s="36" t="str">
        <f t="shared" si="543"/>
        <v>n/a</v>
      </c>
      <c r="DG107" s="36" t="str">
        <f t="shared" si="543"/>
        <v>n/a</v>
      </c>
      <c r="DH107" s="36" t="str">
        <f t="shared" si="543"/>
        <v>n/a</v>
      </c>
      <c r="DI107" s="36" t="str">
        <f t="shared" si="543"/>
        <v>n/a</v>
      </c>
      <c r="DJ107" s="36" t="str">
        <f t="shared" si="543"/>
        <v>n/a</v>
      </c>
      <c r="DK107" s="36" t="str">
        <f t="shared" si="543"/>
        <v>n/a</v>
      </c>
      <c r="DL107" s="36" t="str">
        <f t="shared" si="543"/>
        <v>n/a</v>
      </c>
      <c r="DM107" s="36" t="str">
        <f t="shared" si="543"/>
        <v>n/a</v>
      </c>
      <c r="DN107" s="36" t="str">
        <f t="shared" si="543"/>
        <v>n/a</v>
      </c>
      <c r="DO107" s="36" t="str">
        <f t="shared" si="543"/>
        <v>n/a</v>
      </c>
      <c r="DP107" s="36" t="str">
        <f t="shared" si="543"/>
        <v>n/a</v>
      </c>
      <c r="DQ107" s="36" t="str">
        <f t="shared" si="543"/>
        <v>n/a</v>
      </c>
      <c r="DR107" s="36" t="str">
        <f t="shared" si="543"/>
        <v>n/a</v>
      </c>
      <c r="DS107" s="36" t="str">
        <f t="shared" si="543"/>
        <v>n/a</v>
      </c>
      <c r="DT107" s="36" t="str">
        <f t="shared" si="543"/>
        <v>n/a</v>
      </c>
      <c r="DU107" s="36" t="str">
        <f t="shared" si="543"/>
        <v>n/a</v>
      </c>
      <c r="DV107" s="36" t="str">
        <f t="shared" si="543"/>
        <v>n/a</v>
      </c>
      <c r="DW107" s="36" t="str">
        <f t="shared" si="543"/>
        <v>n/a</v>
      </c>
      <c r="DX107" s="36" t="str">
        <f t="shared" si="543"/>
        <v>n/a</v>
      </c>
      <c r="DY107" s="36" t="str">
        <f t="shared" si="543"/>
        <v>n/a</v>
      </c>
      <c r="DZ107" s="36" t="str">
        <f t="shared" si="543"/>
        <v>n/a</v>
      </c>
      <c r="EA107" s="36" t="str">
        <f t="shared" si="543"/>
        <v>n/a</v>
      </c>
      <c r="EB107" s="36" t="str">
        <f t="shared" si="543"/>
        <v>n/a</v>
      </c>
      <c r="EC107" s="36" t="str">
        <f t="shared" si="543"/>
        <v>n/a</v>
      </c>
      <c r="ED107" s="36" t="str">
        <f t="shared" si="543"/>
        <v>n/a</v>
      </c>
      <c r="EE107" s="36" t="str">
        <f t="shared" si="543"/>
        <v>n/a</v>
      </c>
      <c r="EF107" s="36" t="str">
        <f t="shared" si="543"/>
        <v>n/a</v>
      </c>
      <c r="EG107" s="36" t="str">
        <f t="shared" si="543"/>
        <v>n/a</v>
      </c>
      <c r="EH107" s="36" t="str">
        <f t="shared" si="543"/>
        <v>n/a</v>
      </c>
      <c r="EI107" s="36" t="str">
        <f t="shared" si="543"/>
        <v>n/a</v>
      </c>
      <c r="EJ107" s="36" t="str">
        <f t="shared" si="543"/>
        <v>n/a</v>
      </c>
      <c r="EK107" s="36" t="str">
        <f t="shared" si="543"/>
        <v>n/a</v>
      </c>
      <c r="EL107" s="36" t="str">
        <f t="shared" si="543"/>
        <v>n/a</v>
      </c>
      <c r="EM107" s="36" t="str">
        <f t="shared" si="543"/>
        <v>n/a</v>
      </c>
      <c r="EN107" s="36" t="str">
        <f t="shared" si="543"/>
        <v>n/a</v>
      </c>
      <c r="EO107" s="36" t="str">
        <f t="shared" si="543"/>
        <v>n/a</v>
      </c>
      <c r="EP107" s="36" t="str">
        <f t="shared" si="543"/>
        <v>n/a</v>
      </c>
      <c r="EQ107" s="36" t="str">
        <f t="shared" si="543"/>
        <v>n/a</v>
      </c>
      <c r="ER107" s="36" t="str">
        <f t="shared" si="543"/>
        <v>n/a</v>
      </c>
      <c r="ES107" s="36" t="str">
        <f t="shared" si="543"/>
        <v>n/a</v>
      </c>
      <c r="ET107" s="36" t="str">
        <f t="shared" si="543"/>
        <v>n/a</v>
      </c>
      <c r="EU107" s="36" t="str">
        <f t="shared" si="543"/>
        <v>n/a</v>
      </c>
      <c r="EV107" s="36" t="str">
        <f t="shared" si="543"/>
        <v>n/a</v>
      </c>
      <c r="EW107" s="36" t="str">
        <f t="shared" si="543"/>
        <v>n/a</v>
      </c>
      <c r="EX107" s="36" t="str">
        <f t="shared" si="543"/>
        <v>n/a</v>
      </c>
      <c r="EY107" s="36" t="str">
        <f t="shared" si="543"/>
        <v>n/a</v>
      </c>
      <c r="EZ107" s="36" t="str">
        <f t="shared" si="543"/>
        <v>n/a</v>
      </c>
      <c r="FA107" s="36" t="str">
        <f t="shared" si="543"/>
        <v>n/a</v>
      </c>
      <c r="FB107" s="36" t="str">
        <f t="shared" si="543"/>
        <v>n/a</v>
      </c>
      <c r="FC107" s="36" t="str">
        <f t="shared" si="543"/>
        <v>n/a</v>
      </c>
      <c r="FD107" s="36" t="str">
        <f t="shared" ref="FD107:HM107" si="544">IFERROR(FC107*(1+$P107),"n/a")</f>
        <v>n/a</v>
      </c>
      <c r="FE107" s="36" t="str">
        <f t="shared" si="544"/>
        <v>n/a</v>
      </c>
      <c r="FF107" s="36" t="str">
        <f t="shared" si="544"/>
        <v>n/a</v>
      </c>
      <c r="FG107" s="36" t="str">
        <f t="shared" si="544"/>
        <v>n/a</v>
      </c>
      <c r="FH107" s="36" t="str">
        <f t="shared" si="544"/>
        <v>n/a</v>
      </c>
      <c r="FI107" s="36" t="str">
        <f t="shared" si="544"/>
        <v>n/a</v>
      </c>
      <c r="FJ107" s="36" t="str">
        <f t="shared" si="544"/>
        <v>n/a</v>
      </c>
      <c r="FK107" s="36" t="str">
        <f t="shared" si="544"/>
        <v>n/a</v>
      </c>
      <c r="FL107" s="36" t="str">
        <f t="shared" si="544"/>
        <v>n/a</v>
      </c>
      <c r="FM107" s="36" t="str">
        <f t="shared" si="544"/>
        <v>n/a</v>
      </c>
      <c r="FN107" s="36" t="str">
        <f t="shared" si="544"/>
        <v>n/a</v>
      </c>
      <c r="FO107" s="36" t="str">
        <f t="shared" si="544"/>
        <v>n/a</v>
      </c>
      <c r="FP107" s="36" t="str">
        <f t="shared" si="544"/>
        <v>n/a</v>
      </c>
      <c r="FQ107" s="36" t="str">
        <f t="shared" si="544"/>
        <v>n/a</v>
      </c>
      <c r="FR107" s="36" t="str">
        <f t="shared" si="544"/>
        <v>n/a</v>
      </c>
      <c r="FS107" s="36" t="str">
        <f t="shared" si="544"/>
        <v>n/a</v>
      </c>
      <c r="FT107" s="36" t="str">
        <f t="shared" si="544"/>
        <v>n/a</v>
      </c>
      <c r="FU107" s="36" t="str">
        <f t="shared" si="544"/>
        <v>n/a</v>
      </c>
      <c r="FV107" s="36" t="str">
        <f t="shared" si="544"/>
        <v>n/a</v>
      </c>
      <c r="FW107" s="36" t="str">
        <f t="shared" si="544"/>
        <v>n/a</v>
      </c>
      <c r="FX107" s="36" t="str">
        <f t="shared" si="544"/>
        <v>n/a</v>
      </c>
      <c r="FY107" s="36" t="str">
        <f t="shared" si="544"/>
        <v>n/a</v>
      </c>
      <c r="FZ107" s="36" t="str">
        <f t="shared" si="544"/>
        <v>n/a</v>
      </c>
      <c r="GA107" s="36" t="str">
        <f t="shared" si="544"/>
        <v>n/a</v>
      </c>
      <c r="GB107" s="36" t="str">
        <f t="shared" si="544"/>
        <v>n/a</v>
      </c>
      <c r="GC107" s="36" t="str">
        <f t="shared" si="544"/>
        <v>n/a</v>
      </c>
      <c r="GD107" s="36" t="str">
        <f t="shared" si="544"/>
        <v>n/a</v>
      </c>
      <c r="GE107" s="36" t="str">
        <f t="shared" si="544"/>
        <v>n/a</v>
      </c>
      <c r="GF107" s="36" t="str">
        <f t="shared" si="544"/>
        <v>n/a</v>
      </c>
      <c r="GG107" s="36" t="str">
        <f t="shared" si="544"/>
        <v>n/a</v>
      </c>
      <c r="GH107" s="36" t="str">
        <f t="shared" si="544"/>
        <v>n/a</v>
      </c>
      <c r="GI107" s="36" t="str">
        <f t="shared" si="544"/>
        <v>n/a</v>
      </c>
      <c r="GJ107" s="36" t="str">
        <f t="shared" si="544"/>
        <v>n/a</v>
      </c>
      <c r="GK107" s="36" t="str">
        <f t="shared" si="544"/>
        <v>n/a</v>
      </c>
      <c r="GL107" s="36" t="str">
        <f t="shared" si="544"/>
        <v>n/a</v>
      </c>
      <c r="GM107" s="36" t="str">
        <f t="shared" si="544"/>
        <v>n/a</v>
      </c>
      <c r="GN107" s="36" t="str">
        <f t="shared" si="544"/>
        <v>n/a</v>
      </c>
      <c r="GO107" s="36" t="str">
        <f t="shared" si="544"/>
        <v>n/a</v>
      </c>
      <c r="GP107" s="36" t="str">
        <f t="shared" si="544"/>
        <v>n/a</v>
      </c>
      <c r="GQ107" s="36" t="str">
        <f t="shared" si="544"/>
        <v>n/a</v>
      </c>
      <c r="GR107" s="36" t="str">
        <f t="shared" si="544"/>
        <v>n/a</v>
      </c>
      <c r="GS107" s="36" t="str">
        <f t="shared" si="544"/>
        <v>n/a</v>
      </c>
      <c r="GT107" s="36" t="str">
        <f t="shared" si="544"/>
        <v>n/a</v>
      </c>
      <c r="GU107" s="36" t="str">
        <f t="shared" si="544"/>
        <v>n/a</v>
      </c>
      <c r="GV107" s="36" t="str">
        <f t="shared" si="544"/>
        <v>n/a</v>
      </c>
      <c r="GW107" s="36" t="str">
        <f t="shared" si="544"/>
        <v>n/a</v>
      </c>
      <c r="GX107" s="36" t="str">
        <f t="shared" si="544"/>
        <v>n/a</v>
      </c>
      <c r="GY107" s="36" t="str">
        <f t="shared" si="544"/>
        <v>n/a</v>
      </c>
      <c r="GZ107" s="36" t="str">
        <f t="shared" si="544"/>
        <v>n/a</v>
      </c>
      <c r="HA107" s="36" t="str">
        <f t="shared" si="544"/>
        <v>n/a</v>
      </c>
      <c r="HB107" s="36" t="str">
        <f t="shared" si="544"/>
        <v>n/a</v>
      </c>
      <c r="HC107" s="36" t="str">
        <f t="shared" si="544"/>
        <v>n/a</v>
      </c>
      <c r="HD107" s="36" t="str">
        <f t="shared" si="544"/>
        <v>n/a</v>
      </c>
      <c r="HE107" s="36" t="str">
        <f t="shared" si="544"/>
        <v>n/a</v>
      </c>
      <c r="HF107" s="36" t="str">
        <f t="shared" si="544"/>
        <v>n/a</v>
      </c>
      <c r="HG107" s="36" t="str">
        <f t="shared" si="544"/>
        <v>n/a</v>
      </c>
      <c r="HH107" s="36" t="str">
        <f t="shared" si="544"/>
        <v>n/a</v>
      </c>
      <c r="HI107" s="36" t="str">
        <f t="shared" si="544"/>
        <v>n/a</v>
      </c>
      <c r="HJ107" s="36" t="str">
        <f t="shared" si="544"/>
        <v>n/a</v>
      </c>
      <c r="HK107" s="36" t="str">
        <f t="shared" si="544"/>
        <v>n/a</v>
      </c>
      <c r="HL107" s="36" t="str">
        <f t="shared" si="544"/>
        <v>n/a</v>
      </c>
      <c r="HM107" s="36" t="str">
        <f t="shared" si="544"/>
        <v>n/a</v>
      </c>
    </row>
    <row r="108" spans="1:221" x14ac:dyDescent="0.25">
      <c r="A108" s="7" t="s">
        <v>1022</v>
      </c>
      <c r="B108" s="16" t="s">
        <v>1021</v>
      </c>
      <c r="C108" s="15">
        <v>61.307000000000002</v>
      </c>
      <c r="D108" s="15">
        <v>40.19</v>
      </c>
      <c r="E108" s="14">
        <f t="shared" si="441"/>
        <v>2463.9283299999997</v>
      </c>
      <c r="F108" s="12">
        <f>IF(OR(G108="n/a",J108="n/a"),0%,E108/SUMIFS(E$13:E$239,G$13:G$239,"&lt;&gt;n/a",$J$13:$J$239,"&lt;&gt;n/a"))</f>
        <v>0</v>
      </c>
      <c r="G108" s="29">
        <v>3.9810898233391394E-2</v>
      </c>
      <c r="H108" s="13" t="str">
        <f t="shared" si="401"/>
        <v>n/a</v>
      </c>
      <c r="I108" s="33" t="str">
        <f t="shared" si="402"/>
        <v>n/a</v>
      </c>
      <c r="J108" s="29" t="s">
        <v>227</v>
      </c>
      <c r="K108" s="13" t="str">
        <f t="shared" si="446"/>
        <v>n/a</v>
      </c>
      <c r="L108" s="29" t="str">
        <f t="shared" si="462"/>
        <v>n/a</v>
      </c>
      <c r="M108" s="29" t="str">
        <f t="shared" si="463"/>
        <v>n/a</v>
      </c>
      <c r="N108" s="29" t="str">
        <f t="shared" si="464"/>
        <v>n/a</v>
      </c>
      <c r="O108" s="29" t="str">
        <f t="shared" si="465"/>
        <v>n/a</v>
      </c>
      <c r="P108" s="1">
        <v>4.0398999999999852E-2</v>
      </c>
      <c r="Q108" s="1" t="str">
        <f t="shared" si="447"/>
        <v>n/a</v>
      </c>
      <c r="R108" s="12" t="str">
        <f t="shared" si="466"/>
        <v>n/a</v>
      </c>
      <c r="S108" s="12">
        <f t="shared" si="467"/>
        <v>0</v>
      </c>
      <c r="T108" s="7"/>
      <c r="U108" s="42">
        <f t="shared" si="448"/>
        <v>-40.19</v>
      </c>
      <c r="V108" s="36" t="str">
        <f t="shared" si="449"/>
        <v>n/a</v>
      </c>
      <c r="W108" s="36" t="str">
        <f t="shared" ref="W108:Z108" si="545">IFERROR(V108*(1+$J108),"n/a")</f>
        <v>n/a</v>
      </c>
      <c r="X108" s="36" t="str">
        <f t="shared" si="545"/>
        <v>n/a</v>
      </c>
      <c r="Y108" s="36" t="str">
        <f t="shared" si="545"/>
        <v>n/a</v>
      </c>
      <c r="Z108" s="36" t="str">
        <f t="shared" si="545"/>
        <v>n/a</v>
      </c>
      <c r="AA108" s="36" t="str">
        <f t="shared" si="469"/>
        <v>n/a</v>
      </c>
      <c r="AB108" s="36" t="str">
        <f t="shared" si="470"/>
        <v>n/a</v>
      </c>
      <c r="AC108" s="36" t="str">
        <f t="shared" si="471"/>
        <v>n/a</v>
      </c>
      <c r="AD108" s="36" t="str">
        <f t="shared" si="472"/>
        <v>n/a</v>
      </c>
      <c r="AE108" s="36" t="str">
        <f t="shared" si="473"/>
        <v>n/a</v>
      </c>
      <c r="AF108" s="36" t="str">
        <f t="shared" ref="AF108:CQ108" si="546">IFERROR(AE108*(1+$P108),"n/a")</f>
        <v>n/a</v>
      </c>
      <c r="AG108" s="36" t="str">
        <f t="shared" si="546"/>
        <v>n/a</v>
      </c>
      <c r="AH108" s="36" t="str">
        <f t="shared" si="546"/>
        <v>n/a</v>
      </c>
      <c r="AI108" s="36" t="str">
        <f t="shared" si="546"/>
        <v>n/a</v>
      </c>
      <c r="AJ108" s="36" t="str">
        <f t="shared" si="546"/>
        <v>n/a</v>
      </c>
      <c r="AK108" s="36" t="str">
        <f t="shared" si="546"/>
        <v>n/a</v>
      </c>
      <c r="AL108" s="36" t="str">
        <f t="shared" si="546"/>
        <v>n/a</v>
      </c>
      <c r="AM108" s="36" t="str">
        <f t="shared" si="546"/>
        <v>n/a</v>
      </c>
      <c r="AN108" s="36" t="str">
        <f t="shared" si="546"/>
        <v>n/a</v>
      </c>
      <c r="AO108" s="36" t="str">
        <f t="shared" si="546"/>
        <v>n/a</v>
      </c>
      <c r="AP108" s="36" t="str">
        <f t="shared" si="546"/>
        <v>n/a</v>
      </c>
      <c r="AQ108" s="36" t="str">
        <f t="shared" si="546"/>
        <v>n/a</v>
      </c>
      <c r="AR108" s="36" t="str">
        <f t="shared" si="546"/>
        <v>n/a</v>
      </c>
      <c r="AS108" s="36" t="str">
        <f t="shared" si="546"/>
        <v>n/a</v>
      </c>
      <c r="AT108" s="36" t="str">
        <f t="shared" si="546"/>
        <v>n/a</v>
      </c>
      <c r="AU108" s="36" t="str">
        <f t="shared" si="546"/>
        <v>n/a</v>
      </c>
      <c r="AV108" s="36" t="str">
        <f t="shared" si="546"/>
        <v>n/a</v>
      </c>
      <c r="AW108" s="36" t="str">
        <f t="shared" si="546"/>
        <v>n/a</v>
      </c>
      <c r="AX108" s="36" t="str">
        <f t="shared" si="546"/>
        <v>n/a</v>
      </c>
      <c r="AY108" s="36" t="str">
        <f t="shared" si="546"/>
        <v>n/a</v>
      </c>
      <c r="AZ108" s="36" t="str">
        <f t="shared" si="546"/>
        <v>n/a</v>
      </c>
      <c r="BA108" s="36" t="str">
        <f t="shared" si="546"/>
        <v>n/a</v>
      </c>
      <c r="BB108" s="36" t="str">
        <f t="shared" si="546"/>
        <v>n/a</v>
      </c>
      <c r="BC108" s="36" t="str">
        <f t="shared" si="546"/>
        <v>n/a</v>
      </c>
      <c r="BD108" s="36" t="str">
        <f t="shared" si="546"/>
        <v>n/a</v>
      </c>
      <c r="BE108" s="36" t="str">
        <f t="shared" si="546"/>
        <v>n/a</v>
      </c>
      <c r="BF108" s="36" t="str">
        <f t="shared" si="546"/>
        <v>n/a</v>
      </c>
      <c r="BG108" s="36" t="str">
        <f t="shared" si="546"/>
        <v>n/a</v>
      </c>
      <c r="BH108" s="36" t="str">
        <f t="shared" si="546"/>
        <v>n/a</v>
      </c>
      <c r="BI108" s="36" t="str">
        <f t="shared" si="546"/>
        <v>n/a</v>
      </c>
      <c r="BJ108" s="36" t="str">
        <f t="shared" si="546"/>
        <v>n/a</v>
      </c>
      <c r="BK108" s="36" t="str">
        <f t="shared" si="546"/>
        <v>n/a</v>
      </c>
      <c r="BL108" s="36" t="str">
        <f t="shared" si="546"/>
        <v>n/a</v>
      </c>
      <c r="BM108" s="36" t="str">
        <f t="shared" si="546"/>
        <v>n/a</v>
      </c>
      <c r="BN108" s="36" t="str">
        <f t="shared" si="546"/>
        <v>n/a</v>
      </c>
      <c r="BO108" s="36" t="str">
        <f t="shared" si="546"/>
        <v>n/a</v>
      </c>
      <c r="BP108" s="36" t="str">
        <f t="shared" si="546"/>
        <v>n/a</v>
      </c>
      <c r="BQ108" s="36" t="str">
        <f t="shared" si="546"/>
        <v>n/a</v>
      </c>
      <c r="BR108" s="36" t="str">
        <f t="shared" si="546"/>
        <v>n/a</v>
      </c>
      <c r="BS108" s="36" t="str">
        <f t="shared" si="546"/>
        <v>n/a</v>
      </c>
      <c r="BT108" s="36" t="str">
        <f t="shared" si="546"/>
        <v>n/a</v>
      </c>
      <c r="BU108" s="36" t="str">
        <f t="shared" si="546"/>
        <v>n/a</v>
      </c>
      <c r="BV108" s="36" t="str">
        <f t="shared" si="546"/>
        <v>n/a</v>
      </c>
      <c r="BW108" s="36" t="str">
        <f t="shared" si="546"/>
        <v>n/a</v>
      </c>
      <c r="BX108" s="36" t="str">
        <f t="shared" si="546"/>
        <v>n/a</v>
      </c>
      <c r="BY108" s="36" t="str">
        <f t="shared" si="546"/>
        <v>n/a</v>
      </c>
      <c r="BZ108" s="36" t="str">
        <f t="shared" si="546"/>
        <v>n/a</v>
      </c>
      <c r="CA108" s="36" t="str">
        <f t="shared" si="546"/>
        <v>n/a</v>
      </c>
      <c r="CB108" s="36" t="str">
        <f t="shared" si="546"/>
        <v>n/a</v>
      </c>
      <c r="CC108" s="36" t="str">
        <f t="shared" si="546"/>
        <v>n/a</v>
      </c>
      <c r="CD108" s="36" t="str">
        <f t="shared" si="546"/>
        <v>n/a</v>
      </c>
      <c r="CE108" s="36" t="str">
        <f t="shared" si="546"/>
        <v>n/a</v>
      </c>
      <c r="CF108" s="36" t="str">
        <f t="shared" si="546"/>
        <v>n/a</v>
      </c>
      <c r="CG108" s="36" t="str">
        <f t="shared" si="546"/>
        <v>n/a</v>
      </c>
      <c r="CH108" s="36" t="str">
        <f t="shared" si="546"/>
        <v>n/a</v>
      </c>
      <c r="CI108" s="36" t="str">
        <f t="shared" si="546"/>
        <v>n/a</v>
      </c>
      <c r="CJ108" s="36" t="str">
        <f t="shared" si="546"/>
        <v>n/a</v>
      </c>
      <c r="CK108" s="36" t="str">
        <f t="shared" si="546"/>
        <v>n/a</v>
      </c>
      <c r="CL108" s="36" t="str">
        <f t="shared" si="546"/>
        <v>n/a</v>
      </c>
      <c r="CM108" s="36" t="str">
        <f t="shared" si="546"/>
        <v>n/a</v>
      </c>
      <c r="CN108" s="36" t="str">
        <f t="shared" si="546"/>
        <v>n/a</v>
      </c>
      <c r="CO108" s="36" t="str">
        <f t="shared" si="546"/>
        <v>n/a</v>
      </c>
      <c r="CP108" s="36" t="str">
        <f t="shared" si="546"/>
        <v>n/a</v>
      </c>
      <c r="CQ108" s="36" t="str">
        <f t="shared" si="546"/>
        <v>n/a</v>
      </c>
      <c r="CR108" s="36" t="str">
        <f t="shared" ref="CR108" si="547">IFERROR(CQ108*(1+$P108),"n/a")</f>
        <v>n/a</v>
      </c>
      <c r="CS108" s="36" t="str">
        <f t="shared" si="543"/>
        <v>n/a</v>
      </c>
      <c r="CT108" s="36" t="str">
        <f t="shared" si="543"/>
        <v>n/a</v>
      </c>
      <c r="CU108" s="36" t="str">
        <f t="shared" si="543"/>
        <v>n/a</v>
      </c>
      <c r="CV108" s="36" t="str">
        <f t="shared" si="543"/>
        <v>n/a</v>
      </c>
      <c r="CW108" s="36" t="str">
        <f t="shared" si="543"/>
        <v>n/a</v>
      </c>
      <c r="CX108" s="36" t="str">
        <f t="shared" si="543"/>
        <v>n/a</v>
      </c>
      <c r="CY108" s="36" t="str">
        <f t="shared" si="543"/>
        <v>n/a</v>
      </c>
      <c r="CZ108" s="36" t="str">
        <f t="shared" si="543"/>
        <v>n/a</v>
      </c>
      <c r="DA108" s="36" t="str">
        <f t="shared" si="543"/>
        <v>n/a</v>
      </c>
      <c r="DB108" s="36" t="str">
        <f t="shared" si="543"/>
        <v>n/a</v>
      </c>
      <c r="DC108" s="36" t="str">
        <f t="shared" si="543"/>
        <v>n/a</v>
      </c>
      <c r="DD108" s="36" t="str">
        <f t="shared" si="543"/>
        <v>n/a</v>
      </c>
      <c r="DE108" s="36" t="str">
        <f t="shared" si="543"/>
        <v>n/a</v>
      </c>
      <c r="DF108" s="36" t="str">
        <f t="shared" si="543"/>
        <v>n/a</v>
      </c>
      <c r="DG108" s="36" t="str">
        <f t="shared" si="543"/>
        <v>n/a</v>
      </c>
      <c r="DH108" s="36" t="str">
        <f t="shared" si="543"/>
        <v>n/a</v>
      </c>
      <c r="DI108" s="36" t="str">
        <f t="shared" si="543"/>
        <v>n/a</v>
      </c>
      <c r="DJ108" s="36" t="str">
        <f t="shared" si="543"/>
        <v>n/a</v>
      </c>
      <c r="DK108" s="36" t="str">
        <f t="shared" si="543"/>
        <v>n/a</v>
      </c>
      <c r="DL108" s="36" t="str">
        <f t="shared" si="543"/>
        <v>n/a</v>
      </c>
      <c r="DM108" s="36" t="str">
        <f t="shared" si="543"/>
        <v>n/a</v>
      </c>
      <c r="DN108" s="36" t="str">
        <f t="shared" si="543"/>
        <v>n/a</v>
      </c>
      <c r="DO108" s="36" t="str">
        <f t="shared" si="543"/>
        <v>n/a</v>
      </c>
      <c r="DP108" s="36" t="str">
        <f t="shared" si="543"/>
        <v>n/a</v>
      </c>
      <c r="DQ108" s="36" t="str">
        <f t="shared" si="543"/>
        <v>n/a</v>
      </c>
      <c r="DR108" s="36" t="str">
        <f t="shared" si="543"/>
        <v>n/a</v>
      </c>
      <c r="DS108" s="36" t="str">
        <f t="shared" si="543"/>
        <v>n/a</v>
      </c>
      <c r="DT108" s="36" t="str">
        <f t="shared" si="543"/>
        <v>n/a</v>
      </c>
      <c r="DU108" s="36" t="str">
        <f t="shared" si="543"/>
        <v>n/a</v>
      </c>
      <c r="DV108" s="36" t="str">
        <f t="shared" si="543"/>
        <v>n/a</v>
      </c>
      <c r="DW108" s="36" t="str">
        <f t="shared" si="543"/>
        <v>n/a</v>
      </c>
      <c r="DX108" s="36" t="str">
        <f t="shared" si="543"/>
        <v>n/a</v>
      </c>
      <c r="DY108" s="36" t="str">
        <f t="shared" si="543"/>
        <v>n/a</v>
      </c>
      <c r="DZ108" s="36" t="str">
        <f t="shared" si="543"/>
        <v>n/a</v>
      </c>
      <c r="EA108" s="36" t="str">
        <f t="shared" si="543"/>
        <v>n/a</v>
      </c>
      <c r="EB108" s="36" t="str">
        <f t="shared" si="543"/>
        <v>n/a</v>
      </c>
      <c r="EC108" s="36" t="str">
        <f t="shared" si="543"/>
        <v>n/a</v>
      </c>
      <c r="ED108" s="36" t="str">
        <f t="shared" si="543"/>
        <v>n/a</v>
      </c>
      <c r="EE108" s="36" t="str">
        <f t="shared" si="543"/>
        <v>n/a</v>
      </c>
      <c r="EF108" s="36" t="str">
        <f t="shared" si="543"/>
        <v>n/a</v>
      </c>
      <c r="EG108" s="36" t="str">
        <f t="shared" si="543"/>
        <v>n/a</v>
      </c>
      <c r="EH108" s="36" t="str">
        <f t="shared" si="543"/>
        <v>n/a</v>
      </c>
      <c r="EI108" s="36" t="str">
        <f t="shared" si="543"/>
        <v>n/a</v>
      </c>
      <c r="EJ108" s="36" t="str">
        <f t="shared" si="543"/>
        <v>n/a</v>
      </c>
      <c r="EK108" s="36" t="str">
        <f t="shared" si="543"/>
        <v>n/a</v>
      </c>
      <c r="EL108" s="36" t="str">
        <f t="shared" si="543"/>
        <v>n/a</v>
      </c>
      <c r="EM108" s="36" t="str">
        <f t="shared" si="543"/>
        <v>n/a</v>
      </c>
      <c r="EN108" s="36" t="str">
        <f t="shared" si="543"/>
        <v>n/a</v>
      </c>
      <c r="EO108" s="36" t="str">
        <f t="shared" si="543"/>
        <v>n/a</v>
      </c>
      <c r="EP108" s="36" t="str">
        <f t="shared" si="543"/>
        <v>n/a</v>
      </c>
      <c r="EQ108" s="36" t="str">
        <f t="shared" si="543"/>
        <v>n/a</v>
      </c>
      <c r="ER108" s="36" t="str">
        <f t="shared" si="543"/>
        <v>n/a</v>
      </c>
      <c r="ES108" s="36" t="str">
        <f t="shared" si="543"/>
        <v>n/a</v>
      </c>
      <c r="ET108" s="36" t="str">
        <f t="shared" si="543"/>
        <v>n/a</v>
      </c>
      <c r="EU108" s="36" t="str">
        <f t="shared" si="543"/>
        <v>n/a</v>
      </c>
      <c r="EV108" s="36" t="str">
        <f t="shared" si="543"/>
        <v>n/a</v>
      </c>
      <c r="EW108" s="36" t="str">
        <f t="shared" si="543"/>
        <v>n/a</v>
      </c>
      <c r="EX108" s="36" t="str">
        <f t="shared" si="543"/>
        <v>n/a</v>
      </c>
      <c r="EY108" s="36" t="str">
        <f t="shared" si="543"/>
        <v>n/a</v>
      </c>
      <c r="EZ108" s="36" t="str">
        <f t="shared" si="543"/>
        <v>n/a</v>
      </c>
      <c r="FA108" s="36" t="str">
        <f t="shared" si="543"/>
        <v>n/a</v>
      </c>
      <c r="FB108" s="36" t="str">
        <f t="shared" si="543"/>
        <v>n/a</v>
      </c>
      <c r="FC108" s="36" t="str">
        <f t="shared" si="543"/>
        <v>n/a</v>
      </c>
      <c r="FD108" s="36" t="str">
        <f t="shared" ref="FD108:HM108" si="548">IFERROR(FC108*(1+$P108),"n/a")</f>
        <v>n/a</v>
      </c>
      <c r="FE108" s="36" t="str">
        <f t="shared" si="548"/>
        <v>n/a</v>
      </c>
      <c r="FF108" s="36" t="str">
        <f t="shared" si="548"/>
        <v>n/a</v>
      </c>
      <c r="FG108" s="36" t="str">
        <f t="shared" si="548"/>
        <v>n/a</v>
      </c>
      <c r="FH108" s="36" t="str">
        <f t="shared" si="548"/>
        <v>n/a</v>
      </c>
      <c r="FI108" s="36" t="str">
        <f t="shared" si="548"/>
        <v>n/a</v>
      </c>
      <c r="FJ108" s="36" t="str">
        <f t="shared" si="548"/>
        <v>n/a</v>
      </c>
      <c r="FK108" s="36" t="str">
        <f t="shared" si="548"/>
        <v>n/a</v>
      </c>
      <c r="FL108" s="36" t="str">
        <f t="shared" si="548"/>
        <v>n/a</v>
      </c>
      <c r="FM108" s="36" t="str">
        <f t="shared" si="548"/>
        <v>n/a</v>
      </c>
      <c r="FN108" s="36" t="str">
        <f t="shared" si="548"/>
        <v>n/a</v>
      </c>
      <c r="FO108" s="36" t="str">
        <f t="shared" si="548"/>
        <v>n/a</v>
      </c>
      <c r="FP108" s="36" t="str">
        <f t="shared" si="548"/>
        <v>n/a</v>
      </c>
      <c r="FQ108" s="36" t="str">
        <f t="shared" si="548"/>
        <v>n/a</v>
      </c>
      <c r="FR108" s="36" t="str">
        <f t="shared" si="548"/>
        <v>n/a</v>
      </c>
      <c r="FS108" s="36" t="str">
        <f t="shared" si="548"/>
        <v>n/a</v>
      </c>
      <c r="FT108" s="36" t="str">
        <f t="shared" si="548"/>
        <v>n/a</v>
      </c>
      <c r="FU108" s="36" t="str">
        <f t="shared" si="548"/>
        <v>n/a</v>
      </c>
      <c r="FV108" s="36" t="str">
        <f t="shared" si="548"/>
        <v>n/a</v>
      </c>
      <c r="FW108" s="36" t="str">
        <f t="shared" si="548"/>
        <v>n/a</v>
      </c>
      <c r="FX108" s="36" t="str">
        <f t="shared" si="548"/>
        <v>n/a</v>
      </c>
      <c r="FY108" s="36" t="str">
        <f t="shared" si="548"/>
        <v>n/a</v>
      </c>
      <c r="FZ108" s="36" t="str">
        <f t="shared" si="548"/>
        <v>n/a</v>
      </c>
      <c r="GA108" s="36" t="str">
        <f t="shared" si="548"/>
        <v>n/a</v>
      </c>
      <c r="GB108" s="36" t="str">
        <f t="shared" si="548"/>
        <v>n/a</v>
      </c>
      <c r="GC108" s="36" t="str">
        <f t="shared" si="548"/>
        <v>n/a</v>
      </c>
      <c r="GD108" s="36" t="str">
        <f t="shared" si="548"/>
        <v>n/a</v>
      </c>
      <c r="GE108" s="36" t="str">
        <f t="shared" si="548"/>
        <v>n/a</v>
      </c>
      <c r="GF108" s="36" t="str">
        <f t="shared" si="548"/>
        <v>n/a</v>
      </c>
      <c r="GG108" s="36" t="str">
        <f t="shared" si="548"/>
        <v>n/a</v>
      </c>
      <c r="GH108" s="36" t="str">
        <f t="shared" si="548"/>
        <v>n/a</v>
      </c>
      <c r="GI108" s="36" t="str">
        <f t="shared" si="548"/>
        <v>n/a</v>
      </c>
      <c r="GJ108" s="36" t="str">
        <f t="shared" si="548"/>
        <v>n/a</v>
      </c>
      <c r="GK108" s="36" t="str">
        <f t="shared" si="548"/>
        <v>n/a</v>
      </c>
      <c r="GL108" s="36" t="str">
        <f t="shared" si="548"/>
        <v>n/a</v>
      </c>
      <c r="GM108" s="36" t="str">
        <f t="shared" si="548"/>
        <v>n/a</v>
      </c>
      <c r="GN108" s="36" t="str">
        <f t="shared" si="548"/>
        <v>n/a</v>
      </c>
      <c r="GO108" s="36" t="str">
        <f t="shared" si="548"/>
        <v>n/a</v>
      </c>
      <c r="GP108" s="36" t="str">
        <f t="shared" si="548"/>
        <v>n/a</v>
      </c>
      <c r="GQ108" s="36" t="str">
        <f t="shared" si="548"/>
        <v>n/a</v>
      </c>
      <c r="GR108" s="36" t="str">
        <f t="shared" si="548"/>
        <v>n/a</v>
      </c>
      <c r="GS108" s="36" t="str">
        <f t="shared" si="548"/>
        <v>n/a</v>
      </c>
      <c r="GT108" s="36" t="str">
        <f t="shared" si="548"/>
        <v>n/a</v>
      </c>
      <c r="GU108" s="36" t="str">
        <f t="shared" si="548"/>
        <v>n/a</v>
      </c>
      <c r="GV108" s="36" t="str">
        <f t="shared" si="548"/>
        <v>n/a</v>
      </c>
      <c r="GW108" s="36" t="str">
        <f t="shared" si="548"/>
        <v>n/a</v>
      </c>
      <c r="GX108" s="36" t="str">
        <f t="shared" si="548"/>
        <v>n/a</v>
      </c>
      <c r="GY108" s="36" t="str">
        <f t="shared" si="548"/>
        <v>n/a</v>
      </c>
      <c r="GZ108" s="36" t="str">
        <f t="shared" si="548"/>
        <v>n/a</v>
      </c>
      <c r="HA108" s="36" t="str">
        <f t="shared" si="548"/>
        <v>n/a</v>
      </c>
      <c r="HB108" s="36" t="str">
        <f t="shared" si="548"/>
        <v>n/a</v>
      </c>
      <c r="HC108" s="36" t="str">
        <f t="shared" si="548"/>
        <v>n/a</v>
      </c>
      <c r="HD108" s="36" t="str">
        <f t="shared" si="548"/>
        <v>n/a</v>
      </c>
      <c r="HE108" s="36" t="str">
        <f t="shared" si="548"/>
        <v>n/a</v>
      </c>
      <c r="HF108" s="36" t="str">
        <f t="shared" si="548"/>
        <v>n/a</v>
      </c>
      <c r="HG108" s="36" t="str">
        <f t="shared" si="548"/>
        <v>n/a</v>
      </c>
      <c r="HH108" s="36" t="str">
        <f t="shared" si="548"/>
        <v>n/a</v>
      </c>
      <c r="HI108" s="36" t="str">
        <f t="shared" si="548"/>
        <v>n/a</v>
      </c>
      <c r="HJ108" s="36" t="str">
        <f t="shared" si="548"/>
        <v>n/a</v>
      </c>
      <c r="HK108" s="36" t="str">
        <f t="shared" si="548"/>
        <v>n/a</v>
      </c>
      <c r="HL108" s="36" t="str">
        <f t="shared" si="548"/>
        <v>n/a</v>
      </c>
      <c r="HM108" s="36" t="str">
        <f t="shared" si="548"/>
        <v>n/a</v>
      </c>
    </row>
    <row r="109" spans="1:221" x14ac:dyDescent="0.25">
      <c r="A109" s="7" t="s">
        <v>1020</v>
      </c>
      <c r="B109" s="16" t="s">
        <v>1019</v>
      </c>
      <c r="C109" s="15">
        <v>110.959</v>
      </c>
      <c r="D109" s="15">
        <v>90.26</v>
      </c>
      <c r="E109" s="14">
        <f t="shared" si="441"/>
        <v>10015.15934</v>
      </c>
      <c r="F109" s="12">
        <f>IF(OR(G109="n/a",J109="n/a"),0%,E109/SUMIFS(E$13:E$239,G$13:G$239,"&lt;&gt;n/a",$J$13:$J$239,"&lt;&gt;n/a"))</f>
        <v>0</v>
      </c>
      <c r="G109" s="29">
        <v>8.641701750498559E-3</v>
      </c>
      <c r="H109" s="13" t="str">
        <f t="shared" si="401"/>
        <v>n/a</v>
      </c>
      <c r="I109" s="33" t="str">
        <f t="shared" si="402"/>
        <v>n/a</v>
      </c>
      <c r="J109" s="29" t="s">
        <v>227</v>
      </c>
      <c r="K109" s="13" t="str">
        <f t="shared" si="446"/>
        <v>n/a</v>
      </c>
      <c r="L109" s="29" t="str">
        <f t="shared" si="462"/>
        <v>n/a</v>
      </c>
      <c r="M109" s="29" t="str">
        <f t="shared" si="463"/>
        <v>n/a</v>
      </c>
      <c r="N109" s="29" t="str">
        <f t="shared" si="464"/>
        <v>n/a</v>
      </c>
      <c r="O109" s="29" t="str">
        <f t="shared" si="465"/>
        <v>n/a</v>
      </c>
      <c r="P109" s="1">
        <v>4.0398999999999852E-2</v>
      </c>
      <c r="Q109" s="1" t="str">
        <f t="shared" si="447"/>
        <v>n/a</v>
      </c>
      <c r="R109" s="12" t="str">
        <f t="shared" si="466"/>
        <v>n/a</v>
      </c>
      <c r="S109" s="12">
        <f t="shared" si="467"/>
        <v>0</v>
      </c>
      <c r="T109" s="7"/>
      <c r="U109" s="42">
        <f t="shared" si="448"/>
        <v>-90.26</v>
      </c>
      <c r="V109" s="36" t="str">
        <f t="shared" si="449"/>
        <v>n/a</v>
      </c>
      <c r="W109" s="36" t="str">
        <f t="shared" ref="W109:Z109" si="549">IFERROR(V109*(1+$J109),"n/a")</f>
        <v>n/a</v>
      </c>
      <c r="X109" s="36" t="str">
        <f t="shared" si="549"/>
        <v>n/a</v>
      </c>
      <c r="Y109" s="36" t="str">
        <f t="shared" si="549"/>
        <v>n/a</v>
      </c>
      <c r="Z109" s="36" t="str">
        <f t="shared" si="549"/>
        <v>n/a</v>
      </c>
      <c r="AA109" s="36" t="str">
        <f t="shared" si="469"/>
        <v>n/a</v>
      </c>
      <c r="AB109" s="36" t="str">
        <f t="shared" si="470"/>
        <v>n/a</v>
      </c>
      <c r="AC109" s="36" t="str">
        <f t="shared" si="471"/>
        <v>n/a</v>
      </c>
      <c r="AD109" s="36" t="str">
        <f t="shared" si="472"/>
        <v>n/a</v>
      </c>
      <c r="AE109" s="36" t="str">
        <f t="shared" si="473"/>
        <v>n/a</v>
      </c>
      <c r="AF109" s="36" t="str">
        <f t="shared" ref="AF109:CQ109" si="550">IFERROR(AE109*(1+$P109),"n/a")</f>
        <v>n/a</v>
      </c>
      <c r="AG109" s="36" t="str">
        <f t="shared" si="550"/>
        <v>n/a</v>
      </c>
      <c r="AH109" s="36" t="str">
        <f t="shared" si="550"/>
        <v>n/a</v>
      </c>
      <c r="AI109" s="36" t="str">
        <f t="shared" si="550"/>
        <v>n/a</v>
      </c>
      <c r="AJ109" s="36" t="str">
        <f t="shared" si="550"/>
        <v>n/a</v>
      </c>
      <c r="AK109" s="36" t="str">
        <f t="shared" si="550"/>
        <v>n/a</v>
      </c>
      <c r="AL109" s="36" t="str">
        <f t="shared" si="550"/>
        <v>n/a</v>
      </c>
      <c r="AM109" s="36" t="str">
        <f t="shared" si="550"/>
        <v>n/a</v>
      </c>
      <c r="AN109" s="36" t="str">
        <f t="shared" si="550"/>
        <v>n/a</v>
      </c>
      <c r="AO109" s="36" t="str">
        <f t="shared" si="550"/>
        <v>n/a</v>
      </c>
      <c r="AP109" s="36" t="str">
        <f t="shared" si="550"/>
        <v>n/a</v>
      </c>
      <c r="AQ109" s="36" t="str">
        <f t="shared" si="550"/>
        <v>n/a</v>
      </c>
      <c r="AR109" s="36" t="str">
        <f t="shared" si="550"/>
        <v>n/a</v>
      </c>
      <c r="AS109" s="36" t="str">
        <f t="shared" si="550"/>
        <v>n/a</v>
      </c>
      <c r="AT109" s="36" t="str">
        <f t="shared" si="550"/>
        <v>n/a</v>
      </c>
      <c r="AU109" s="36" t="str">
        <f t="shared" si="550"/>
        <v>n/a</v>
      </c>
      <c r="AV109" s="36" t="str">
        <f t="shared" si="550"/>
        <v>n/a</v>
      </c>
      <c r="AW109" s="36" t="str">
        <f t="shared" si="550"/>
        <v>n/a</v>
      </c>
      <c r="AX109" s="36" t="str">
        <f t="shared" si="550"/>
        <v>n/a</v>
      </c>
      <c r="AY109" s="36" t="str">
        <f t="shared" si="550"/>
        <v>n/a</v>
      </c>
      <c r="AZ109" s="36" t="str">
        <f t="shared" si="550"/>
        <v>n/a</v>
      </c>
      <c r="BA109" s="36" t="str">
        <f t="shared" si="550"/>
        <v>n/a</v>
      </c>
      <c r="BB109" s="36" t="str">
        <f t="shared" si="550"/>
        <v>n/a</v>
      </c>
      <c r="BC109" s="36" t="str">
        <f t="shared" si="550"/>
        <v>n/a</v>
      </c>
      <c r="BD109" s="36" t="str">
        <f t="shared" si="550"/>
        <v>n/a</v>
      </c>
      <c r="BE109" s="36" t="str">
        <f t="shared" si="550"/>
        <v>n/a</v>
      </c>
      <c r="BF109" s="36" t="str">
        <f t="shared" si="550"/>
        <v>n/a</v>
      </c>
      <c r="BG109" s="36" t="str">
        <f t="shared" si="550"/>
        <v>n/a</v>
      </c>
      <c r="BH109" s="36" t="str">
        <f t="shared" si="550"/>
        <v>n/a</v>
      </c>
      <c r="BI109" s="36" t="str">
        <f t="shared" si="550"/>
        <v>n/a</v>
      </c>
      <c r="BJ109" s="36" t="str">
        <f t="shared" si="550"/>
        <v>n/a</v>
      </c>
      <c r="BK109" s="36" t="str">
        <f t="shared" si="550"/>
        <v>n/a</v>
      </c>
      <c r="BL109" s="36" t="str">
        <f t="shared" si="550"/>
        <v>n/a</v>
      </c>
      <c r="BM109" s="36" t="str">
        <f t="shared" si="550"/>
        <v>n/a</v>
      </c>
      <c r="BN109" s="36" t="str">
        <f t="shared" si="550"/>
        <v>n/a</v>
      </c>
      <c r="BO109" s="36" t="str">
        <f t="shared" si="550"/>
        <v>n/a</v>
      </c>
      <c r="BP109" s="36" t="str">
        <f t="shared" si="550"/>
        <v>n/a</v>
      </c>
      <c r="BQ109" s="36" t="str">
        <f t="shared" si="550"/>
        <v>n/a</v>
      </c>
      <c r="BR109" s="36" t="str">
        <f t="shared" si="550"/>
        <v>n/a</v>
      </c>
      <c r="BS109" s="36" t="str">
        <f t="shared" si="550"/>
        <v>n/a</v>
      </c>
      <c r="BT109" s="36" t="str">
        <f t="shared" si="550"/>
        <v>n/a</v>
      </c>
      <c r="BU109" s="36" t="str">
        <f t="shared" si="550"/>
        <v>n/a</v>
      </c>
      <c r="BV109" s="36" t="str">
        <f t="shared" si="550"/>
        <v>n/a</v>
      </c>
      <c r="BW109" s="36" t="str">
        <f t="shared" si="550"/>
        <v>n/a</v>
      </c>
      <c r="BX109" s="36" t="str">
        <f t="shared" si="550"/>
        <v>n/a</v>
      </c>
      <c r="BY109" s="36" t="str">
        <f t="shared" si="550"/>
        <v>n/a</v>
      </c>
      <c r="BZ109" s="36" t="str">
        <f t="shared" si="550"/>
        <v>n/a</v>
      </c>
      <c r="CA109" s="36" t="str">
        <f t="shared" si="550"/>
        <v>n/a</v>
      </c>
      <c r="CB109" s="36" t="str">
        <f t="shared" si="550"/>
        <v>n/a</v>
      </c>
      <c r="CC109" s="36" t="str">
        <f t="shared" si="550"/>
        <v>n/a</v>
      </c>
      <c r="CD109" s="36" t="str">
        <f t="shared" si="550"/>
        <v>n/a</v>
      </c>
      <c r="CE109" s="36" t="str">
        <f t="shared" si="550"/>
        <v>n/a</v>
      </c>
      <c r="CF109" s="36" t="str">
        <f t="shared" si="550"/>
        <v>n/a</v>
      </c>
      <c r="CG109" s="36" t="str">
        <f t="shared" si="550"/>
        <v>n/a</v>
      </c>
      <c r="CH109" s="36" t="str">
        <f t="shared" si="550"/>
        <v>n/a</v>
      </c>
      <c r="CI109" s="36" t="str">
        <f t="shared" si="550"/>
        <v>n/a</v>
      </c>
      <c r="CJ109" s="36" t="str">
        <f t="shared" si="550"/>
        <v>n/a</v>
      </c>
      <c r="CK109" s="36" t="str">
        <f t="shared" si="550"/>
        <v>n/a</v>
      </c>
      <c r="CL109" s="36" t="str">
        <f t="shared" si="550"/>
        <v>n/a</v>
      </c>
      <c r="CM109" s="36" t="str">
        <f t="shared" si="550"/>
        <v>n/a</v>
      </c>
      <c r="CN109" s="36" t="str">
        <f t="shared" si="550"/>
        <v>n/a</v>
      </c>
      <c r="CO109" s="36" t="str">
        <f t="shared" si="550"/>
        <v>n/a</v>
      </c>
      <c r="CP109" s="36" t="str">
        <f t="shared" si="550"/>
        <v>n/a</v>
      </c>
      <c r="CQ109" s="36" t="str">
        <f t="shared" si="550"/>
        <v>n/a</v>
      </c>
      <c r="CR109" s="36" t="str">
        <f t="shared" ref="CR109" si="551">IFERROR(CQ109*(1+$P109),"n/a")</f>
        <v>n/a</v>
      </c>
      <c r="CS109" s="36" t="str">
        <f t="shared" si="543"/>
        <v>n/a</v>
      </c>
      <c r="CT109" s="36" t="str">
        <f t="shared" si="543"/>
        <v>n/a</v>
      </c>
      <c r="CU109" s="36" t="str">
        <f t="shared" si="543"/>
        <v>n/a</v>
      </c>
      <c r="CV109" s="36" t="str">
        <f t="shared" si="543"/>
        <v>n/a</v>
      </c>
      <c r="CW109" s="36" t="str">
        <f t="shared" si="543"/>
        <v>n/a</v>
      </c>
      <c r="CX109" s="36" t="str">
        <f t="shared" si="543"/>
        <v>n/a</v>
      </c>
      <c r="CY109" s="36" t="str">
        <f t="shared" si="543"/>
        <v>n/a</v>
      </c>
      <c r="CZ109" s="36" t="str">
        <f t="shared" si="543"/>
        <v>n/a</v>
      </c>
      <c r="DA109" s="36" t="str">
        <f t="shared" si="543"/>
        <v>n/a</v>
      </c>
      <c r="DB109" s="36" t="str">
        <f t="shared" si="543"/>
        <v>n/a</v>
      </c>
      <c r="DC109" s="36" t="str">
        <f t="shared" si="543"/>
        <v>n/a</v>
      </c>
      <c r="DD109" s="36" t="str">
        <f t="shared" si="543"/>
        <v>n/a</v>
      </c>
      <c r="DE109" s="36" t="str">
        <f t="shared" si="543"/>
        <v>n/a</v>
      </c>
      <c r="DF109" s="36" t="str">
        <f t="shared" si="543"/>
        <v>n/a</v>
      </c>
      <c r="DG109" s="36" t="str">
        <f t="shared" si="543"/>
        <v>n/a</v>
      </c>
      <c r="DH109" s="36" t="str">
        <f t="shared" si="543"/>
        <v>n/a</v>
      </c>
      <c r="DI109" s="36" t="str">
        <f t="shared" si="543"/>
        <v>n/a</v>
      </c>
      <c r="DJ109" s="36" t="str">
        <f t="shared" si="543"/>
        <v>n/a</v>
      </c>
      <c r="DK109" s="36" t="str">
        <f t="shared" si="543"/>
        <v>n/a</v>
      </c>
      <c r="DL109" s="36" t="str">
        <f t="shared" si="543"/>
        <v>n/a</v>
      </c>
      <c r="DM109" s="36" t="str">
        <f t="shared" si="543"/>
        <v>n/a</v>
      </c>
      <c r="DN109" s="36" t="str">
        <f t="shared" si="543"/>
        <v>n/a</v>
      </c>
      <c r="DO109" s="36" t="str">
        <f t="shared" si="543"/>
        <v>n/a</v>
      </c>
      <c r="DP109" s="36" t="str">
        <f t="shared" si="543"/>
        <v>n/a</v>
      </c>
      <c r="DQ109" s="36" t="str">
        <f t="shared" si="543"/>
        <v>n/a</v>
      </c>
      <c r="DR109" s="36" t="str">
        <f t="shared" si="543"/>
        <v>n/a</v>
      </c>
      <c r="DS109" s="36" t="str">
        <f t="shared" si="543"/>
        <v>n/a</v>
      </c>
      <c r="DT109" s="36" t="str">
        <f t="shared" si="543"/>
        <v>n/a</v>
      </c>
      <c r="DU109" s="36" t="str">
        <f t="shared" si="543"/>
        <v>n/a</v>
      </c>
      <c r="DV109" s="36" t="str">
        <f t="shared" si="543"/>
        <v>n/a</v>
      </c>
      <c r="DW109" s="36" t="str">
        <f t="shared" si="543"/>
        <v>n/a</v>
      </c>
      <c r="DX109" s="36" t="str">
        <f t="shared" si="543"/>
        <v>n/a</v>
      </c>
      <c r="DY109" s="36" t="str">
        <f t="shared" si="543"/>
        <v>n/a</v>
      </c>
      <c r="DZ109" s="36" t="str">
        <f t="shared" si="543"/>
        <v>n/a</v>
      </c>
      <c r="EA109" s="36" t="str">
        <f t="shared" si="543"/>
        <v>n/a</v>
      </c>
      <c r="EB109" s="36" t="str">
        <f t="shared" si="543"/>
        <v>n/a</v>
      </c>
      <c r="EC109" s="36" t="str">
        <f t="shared" si="543"/>
        <v>n/a</v>
      </c>
      <c r="ED109" s="36" t="str">
        <f t="shared" si="543"/>
        <v>n/a</v>
      </c>
      <c r="EE109" s="36" t="str">
        <f t="shared" si="543"/>
        <v>n/a</v>
      </c>
      <c r="EF109" s="36" t="str">
        <f t="shared" si="543"/>
        <v>n/a</v>
      </c>
      <c r="EG109" s="36" t="str">
        <f t="shared" si="543"/>
        <v>n/a</v>
      </c>
      <c r="EH109" s="36" t="str">
        <f t="shared" si="543"/>
        <v>n/a</v>
      </c>
      <c r="EI109" s="36" t="str">
        <f t="shared" si="543"/>
        <v>n/a</v>
      </c>
      <c r="EJ109" s="36" t="str">
        <f t="shared" si="543"/>
        <v>n/a</v>
      </c>
      <c r="EK109" s="36" t="str">
        <f t="shared" si="543"/>
        <v>n/a</v>
      </c>
      <c r="EL109" s="36" t="str">
        <f t="shared" si="543"/>
        <v>n/a</v>
      </c>
      <c r="EM109" s="36" t="str">
        <f t="shared" si="543"/>
        <v>n/a</v>
      </c>
      <c r="EN109" s="36" t="str">
        <f t="shared" si="543"/>
        <v>n/a</v>
      </c>
      <c r="EO109" s="36" t="str">
        <f t="shared" si="543"/>
        <v>n/a</v>
      </c>
      <c r="EP109" s="36" t="str">
        <f t="shared" si="543"/>
        <v>n/a</v>
      </c>
      <c r="EQ109" s="36" t="str">
        <f t="shared" si="543"/>
        <v>n/a</v>
      </c>
      <c r="ER109" s="36" t="str">
        <f t="shared" si="543"/>
        <v>n/a</v>
      </c>
      <c r="ES109" s="36" t="str">
        <f t="shared" si="543"/>
        <v>n/a</v>
      </c>
      <c r="ET109" s="36" t="str">
        <f t="shared" si="543"/>
        <v>n/a</v>
      </c>
      <c r="EU109" s="36" t="str">
        <f t="shared" si="543"/>
        <v>n/a</v>
      </c>
      <c r="EV109" s="36" t="str">
        <f t="shared" si="543"/>
        <v>n/a</v>
      </c>
      <c r="EW109" s="36" t="str">
        <f t="shared" si="543"/>
        <v>n/a</v>
      </c>
      <c r="EX109" s="36" t="str">
        <f t="shared" si="543"/>
        <v>n/a</v>
      </c>
      <c r="EY109" s="36" t="str">
        <f t="shared" si="543"/>
        <v>n/a</v>
      </c>
      <c r="EZ109" s="36" t="str">
        <f t="shared" si="543"/>
        <v>n/a</v>
      </c>
      <c r="FA109" s="36" t="str">
        <f t="shared" si="543"/>
        <v>n/a</v>
      </c>
      <c r="FB109" s="36" t="str">
        <f t="shared" si="543"/>
        <v>n/a</v>
      </c>
      <c r="FC109" s="36" t="str">
        <f t="shared" si="543"/>
        <v>n/a</v>
      </c>
      <c r="FD109" s="36" t="str">
        <f t="shared" ref="FD109:HM109" si="552">IFERROR(FC109*(1+$P109),"n/a")</f>
        <v>n/a</v>
      </c>
      <c r="FE109" s="36" t="str">
        <f t="shared" si="552"/>
        <v>n/a</v>
      </c>
      <c r="FF109" s="36" t="str">
        <f t="shared" si="552"/>
        <v>n/a</v>
      </c>
      <c r="FG109" s="36" t="str">
        <f t="shared" si="552"/>
        <v>n/a</v>
      </c>
      <c r="FH109" s="36" t="str">
        <f t="shared" si="552"/>
        <v>n/a</v>
      </c>
      <c r="FI109" s="36" t="str">
        <f t="shared" si="552"/>
        <v>n/a</v>
      </c>
      <c r="FJ109" s="36" t="str">
        <f t="shared" si="552"/>
        <v>n/a</v>
      </c>
      <c r="FK109" s="36" t="str">
        <f t="shared" si="552"/>
        <v>n/a</v>
      </c>
      <c r="FL109" s="36" t="str">
        <f t="shared" si="552"/>
        <v>n/a</v>
      </c>
      <c r="FM109" s="36" t="str">
        <f t="shared" si="552"/>
        <v>n/a</v>
      </c>
      <c r="FN109" s="36" t="str">
        <f t="shared" si="552"/>
        <v>n/a</v>
      </c>
      <c r="FO109" s="36" t="str">
        <f t="shared" si="552"/>
        <v>n/a</v>
      </c>
      <c r="FP109" s="36" t="str">
        <f t="shared" si="552"/>
        <v>n/a</v>
      </c>
      <c r="FQ109" s="36" t="str">
        <f t="shared" si="552"/>
        <v>n/a</v>
      </c>
      <c r="FR109" s="36" t="str">
        <f t="shared" si="552"/>
        <v>n/a</v>
      </c>
      <c r="FS109" s="36" t="str">
        <f t="shared" si="552"/>
        <v>n/a</v>
      </c>
      <c r="FT109" s="36" t="str">
        <f t="shared" si="552"/>
        <v>n/a</v>
      </c>
      <c r="FU109" s="36" t="str">
        <f t="shared" si="552"/>
        <v>n/a</v>
      </c>
      <c r="FV109" s="36" t="str">
        <f t="shared" si="552"/>
        <v>n/a</v>
      </c>
      <c r="FW109" s="36" t="str">
        <f t="shared" si="552"/>
        <v>n/a</v>
      </c>
      <c r="FX109" s="36" t="str">
        <f t="shared" si="552"/>
        <v>n/a</v>
      </c>
      <c r="FY109" s="36" t="str">
        <f t="shared" si="552"/>
        <v>n/a</v>
      </c>
      <c r="FZ109" s="36" t="str">
        <f t="shared" si="552"/>
        <v>n/a</v>
      </c>
      <c r="GA109" s="36" t="str">
        <f t="shared" si="552"/>
        <v>n/a</v>
      </c>
      <c r="GB109" s="36" t="str">
        <f t="shared" si="552"/>
        <v>n/a</v>
      </c>
      <c r="GC109" s="36" t="str">
        <f t="shared" si="552"/>
        <v>n/a</v>
      </c>
      <c r="GD109" s="36" t="str">
        <f t="shared" si="552"/>
        <v>n/a</v>
      </c>
      <c r="GE109" s="36" t="str">
        <f t="shared" si="552"/>
        <v>n/a</v>
      </c>
      <c r="GF109" s="36" t="str">
        <f t="shared" si="552"/>
        <v>n/a</v>
      </c>
      <c r="GG109" s="36" t="str">
        <f t="shared" si="552"/>
        <v>n/a</v>
      </c>
      <c r="GH109" s="36" t="str">
        <f t="shared" si="552"/>
        <v>n/a</v>
      </c>
      <c r="GI109" s="36" t="str">
        <f t="shared" si="552"/>
        <v>n/a</v>
      </c>
      <c r="GJ109" s="36" t="str">
        <f t="shared" si="552"/>
        <v>n/a</v>
      </c>
      <c r="GK109" s="36" t="str">
        <f t="shared" si="552"/>
        <v>n/a</v>
      </c>
      <c r="GL109" s="36" t="str">
        <f t="shared" si="552"/>
        <v>n/a</v>
      </c>
      <c r="GM109" s="36" t="str">
        <f t="shared" si="552"/>
        <v>n/a</v>
      </c>
      <c r="GN109" s="36" t="str">
        <f t="shared" si="552"/>
        <v>n/a</v>
      </c>
      <c r="GO109" s="36" t="str">
        <f t="shared" si="552"/>
        <v>n/a</v>
      </c>
      <c r="GP109" s="36" t="str">
        <f t="shared" si="552"/>
        <v>n/a</v>
      </c>
      <c r="GQ109" s="36" t="str">
        <f t="shared" si="552"/>
        <v>n/a</v>
      </c>
      <c r="GR109" s="36" t="str">
        <f t="shared" si="552"/>
        <v>n/a</v>
      </c>
      <c r="GS109" s="36" t="str">
        <f t="shared" si="552"/>
        <v>n/a</v>
      </c>
      <c r="GT109" s="36" t="str">
        <f t="shared" si="552"/>
        <v>n/a</v>
      </c>
      <c r="GU109" s="36" t="str">
        <f t="shared" si="552"/>
        <v>n/a</v>
      </c>
      <c r="GV109" s="36" t="str">
        <f t="shared" si="552"/>
        <v>n/a</v>
      </c>
      <c r="GW109" s="36" t="str">
        <f t="shared" si="552"/>
        <v>n/a</v>
      </c>
      <c r="GX109" s="36" t="str">
        <f t="shared" si="552"/>
        <v>n/a</v>
      </c>
      <c r="GY109" s="36" t="str">
        <f t="shared" si="552"/>
        <v>n/a</v>
      </c>
      <c r="GZ109" s="36" t="str">
        <f t="shared" si="552"/>
        <v>n/a</v>
      </c>
      <c r="HA109" s="36" t="str">
        <f t="shared" si="552"/>
        <v>n/a</v>
      </c>
      <c r="HB109" s="36" t="str">
        <f t="shared" si="552"/>
        <v>n/a</v>
      </c>
      <c r="HC109" s="36" t="str">
        <f t="shared" si="552"/>
        <v>n/a</v>
      </c>
      <c r="HD109" s="36" t="str">
        <f t="shared" si="552"/>
        <v>n/a</v>
      </c>
      <c r="HE109" s="36" t="str">
        <f t="shared" si="552"/>
        <v>n/a</v>
      </c>
      <c r="HF109" s="36" t="str">
        <f t="shared" si="552"/>
        <v>n/a</v>
      </c>
      <c r="HG109" s="36" t="str">
        <f t="shared" si="552"/>
        <v>n/a</v>
      </c>
      <c r="HH109" s="36" t="str">
        <f t="shared" si="552"/>
        <v>n/a</v>
      </c>
      <c r="HI109" s="36" t="str">
        <f t="shared" si="552"/>
        <v>n/a</v>
      </c>
      <c r="HJ109" s="36" t="str">
        <f t="shared" si="552"/>
        <v>n/a</v>
      </c>
      <c r="HK109" s="36" t="str">
        <f t="shared" si="552"/>
        <v>n/a</v>
      </c>
      <c r="HL109" s="36" t="str">
        <f t="shared" si="552"/>
        <v>n/a</v>
      </c>
      <c r="HM109" s="36" t="str">
        <f t="shared" si="552"/>
        <v>n/a</v>
      </c>
    </row>
    <row r="110" spans="1:221" x14ac:dyDescent="0.25">
      <c r="A110" s="7" t="s">
        <v>1018</v>
      </c>
      <c r="B110" s="16" t="s">
        <v>1017</v>
      </c>
      <c r="C110" s="15">
        <v>72.965999999999994</v>
      </c>
      <c r="D110" s="15">
        <v>13.23</v>
      </c>
      <c r="E110" s="14">
        <f t="shared" si="441"/>
        <v>965.34017999999992</v>
      </c>
      <c r="F110" s="12">
        <f>IF(OR(G110="n/a",J110="n/a"),0%,E110/SUMIFS(E$13:E$239,G$13:G$239,"&lt;&gt;n/a",$J$13:$J$239,"&lt;&gt;n/a"))</f>
        <v>0</v>
      </c>
      <c r="G110" s="29">
        <v>6.8027210884353748E-2</v>
      </c>
      <c r="H110" s="13" t="str">
        <f t="shared" si="401"/>
        <v>n/a</v>
      </c>
      <c r="I110" s="33" t="str">
        <f t="shared" si="402"/>
        <v>n/a</v>
      </c>
      <c r="J110" s="29" t="s">
        <v>227</v>
      </c>
      <c r="K110" s="13" t="str">
        <f t="shared" si="446"/>
        <v>n/a</v>
      </c>
      <c r="L110" s="29" t="str">
        <f t="shared" si="462"/>
        <v>n/a</v>
      </c>
      <c r="M110" s="29" t="str">
        <f t="shared" si="463"/>
        <v>n/a</v>
      </c>
      <c r="N110" s="29" t="str">
        <f t="shared" si="464"/>
        <v>n/a</v>
      </c>
      <c r="O110" s="29" t="str">
        <f t="shared" si="465"/>
        <v>n/a</v>
      </c>
      <c r="P110" s="1">
        <v>4.0398999999999852E-2</v>
      </c>
      <c r="Q110" s="1" t="str">
        <f t="shared" si="447"/>
        <v>n/a</v>
      </c>
      <c r="R110" s="12" t="str">
        <f t="shared" si="466"/>
        <v>n/a</v>
      </c>
      <c r="S110" s="12">
        <f t="shared" si="467"/>
        <v>0</v>
      </c>
      <c r="T110" s="7"/>
      <c r="U110" s="42">
        <f t="shared" si="448"/>
        <v>-13.23</v>
      </c>
      <c r="V110" s="36" t="str">
        <f t="shared" si="449"/>
        <v>n/a</v>
      </c>
      <c r="W110" s="36" t="str">
        <f t="shared" ref="W110:Z110" si="553">IFERROR(V110*(1+$J110),"n/a")</f>
        <v>n/a</v>
      </c>
      <c r="X110" s="36" t="str">
        <f t="shared" si="553"/>
        <v>n/a</v>
      </c>
      <c r="Y110" s="36" t="str">
        <f t="shared" si="553"/>
        <v>n/a</v>
      </c>
      <c r="Z110" s="36" t="str">
        <f t="shared" si="553"/>
        <v>n/a</v>
      </c>
      <c r="AA110" s="36" t="str">
        <f t="shared" si="469"/>
        <v>n/a</v>
      </c>
      <c r="AB110" s="36" t="str">
        <f t="shared" si="470"/>
        <v>n/a</v>
      </c>
      <c r="AC110" s="36" t="str">
        <f t="shared" si="471"/>
        <v>n/a</v>
      </c>
      <c r="AD110" s="36" t="str">
        <f t="shared" si="472"/>
        <v>n/a</v>
      </c>
      <c r="AE110" s="36" t="str">
        <f t="shared" si="473"/>
        <v>n/a</v>
      </c>
      <c r="AF110" s="36" t="str">
        <f t="shared" ref="AF110:CQ110" si="554">IFERROR(AE110*(1+$P110),"n/a")</f>
        <v>n/a</v>
      </c>
      <c r="AG110" s="36" t="str">
        <f t="shared" si="554"/>
        <v>n/a</v>
      </c>
      <c r="AH110" s="36" t="str">
        <f t="shared" si="554"/>
        <v>n/a</v>
      </c>
      <c r="AI110" s="36" t="str">
        <f t="shared" si="554"/>
        <v>n/a</v>
      </c>
      <c r="AJ110" s="36" t="str">
        <f t="shared" si="554"/>
        <v>n/a</v>
      </c>
      <c r="AK110" s="36" t="str">
        <f t="shared" si="554"/>
        <v>n/a</v>
      </c>
      <c r="AL110" s="36" t="str">
        <f t="shared" si="554"/>
        <v>n/a</v>
      </c>
      <c r="AM110" s="36" t="str">
        <f t="shared" si="554"/>
        <v>n/a</v>
      </c>
      <c r="AN110" s="36" t="str">
        <f t="shared" si="554"/>
        <v>n/a</v>
      </c>
      <c r="AO110" s="36" t="str">
        <f t="shared" si="554"/>
        <v>n/a</v>
      </c>
      <c r="AP110" s="36" t="str">
        <f t="shared" si="554"/>
        <v>n/a</v>
      </c>
      <c r="AQ110" s="36" t="str">
        <f t="shared" si="554"/>
        <v>n/a</v>
      </c>
      <c r="AR110" s="36" t="str">
        <f t="shared" si="554"/>
        <v>n/a</v>
      </c>
      <c r="AS110" s="36" t="str">
        <f t="shared" si="554"/>
        <v>n/a</v>
      </c>
      <c r="AT110" s="36" t="str">
        <f t="shared" si="554"/>
        <v>n/a</v>
      </c>
      <c r="AU110" s="36" t="str">
        <f t="shared" si="554"/>
        <v>n/a</v>
      </c>
      <c r="AV110" s="36" t="str">
        <f t="shared" si="554"/>
        <v>n/a</v>
      </c>
      <c r="AW110" s="36" t="str">
        <f t="shared" si="554"/>
        <v>n/a</v>
      </c>
      <c r="AX110" s="36" t="str">
        <f t="shared" si="554"/>
        <v>n/a</v>
      </c>
      <c r="AY110" s="36" t="str">
        <f t="shared" si="554"/>
        <v>n/a</v>
      </c>
      <c r="AZ110" s="36" t="str">
        <f t="shared" si="554"/>
        <v>n/a</v>
      </c>
      <c r="BA110" s="36" t="str">
        <f t="shared" si="554"/>
        <v>n/a</v>
      </c>
      <c r="BB110" s="36" t="str">
        <f t="shared" si="554"/>
        <v>n/a</v>
      </c>
      <c r="BC110" s="36" t="str">
        <f t="shared" si="554"/>
        <v>n/a</v>
      </c>
      <c r="BD110" s="36" t="str">
        <f t="shared" si="554"/>
        <v>n/a</v>
      </c>
      <c r="BE110" s="36" t="str">
        <f t="shared" si="554"/>
        <v>n/a</v>
      </c>
      <c r="BF110" s="36" t="str">
        <f t="shared" si="554"/>
        <v>n/a</v>
      </c>
      <c r="BG110" s="36" t="str">
        <f t="shared" si="554"/>
        <v>n/a</v>
      </c>
      <c r="BH110" s="36" t="str">
        <f t="shared" si="554"/>
        <v>n/a</v>
      </c>
      <c r="BI110" s="36" t="str">
        <f t="shared" si="554"/>
        <v>n/a</v>
      </c>
      <c r="BJ110" s="36" t="str">
        <f t="shared" si="554"/>
        <v>n/a</v>
      </c>
      <c r="BK110" s="36" t="str">
        <f t="shared" si="554"/>
        <v>n/a</v>
      </c>
      <c r="BL110" s="36" t="str">
        <f t="shared" si="554"/>
        <v>n/a</v>
      </c>
      <c r="BM110" s="36" t="str">
        <f t="shared" si="554"/>
        <v>n/a</v>
      </c>
      <c r="BN110" s="36" t="str">
        <f t="shared" si="554"/>
        <v>n/a</v>
      </c>
      <c r="BO110" s="36" t="str">
        <f t="shared" si="554"/>
        <v>n/a</v>
      </c>
      <c r="BP110" s="36" t="str">
        <f t="shared" si="554"/>
        <v>n/a</v>
      </c>
      <c r="BQ110" s="36" t="str">
        <f t="shared" si="554"/>
        <v>n/a</v>
      </c>
      <c r="BR110" s="36" t="str">
        <f t="shared" si="554"/>
        <v>n/a</v>
      </c>
      <c r="BS110" s="36" t="str">
        <f t="shared" si="554"/>
        <v>n/a</v>
      </c>
      <c r="BT110" s="36" t="str">
        <f t="shared" si="554"/>
        <v>n/a</v>
      </c>
      <c r="BU110" s="36" t="str">
        <f t="shared" si="554"/>
        <v>n/a</v>
      </c>
      <c r="BV110" s="36" t="str">
        <f t="shared" si="554"/>
        <v>n/a</v>
      </c>
      <c r="BW110" s="36" t="str">
        <f t="shared" si="554"/>
        <v>n/a</v>
      </c>
      <c r="BX110" s="36" t="str">
        <f t="shared" si="554"/>
        <v>n/a</v>
      </c>
      <c r="BY110" s="36" t="str">
        <f t="shared" si="554"/>
        <v>n/a</v>
      </c>
      <c r="BZ110" s="36" t="str">
        <f t="shared" si="554"/>
        <v>n/a</v>
      </c>
      <c r="CA110" s="36" t="str">
        <f t="shared" si="554"/>
        <v>n/a</v>
      </c>
      <c r="CB110" s="36" t="str">
        <f t="shared" si="554"/>
        <v>n/a</v>
      </c>
      <c r="CC110" s="36" t="str">
        <f t="shared" si="554"/>
        <v>n/a</v>
      </c>
      <c r="CD110" s="36" t="str">
        <f t="shared" si="554"/>
        <v>n/a</v>
      </c>
      <c r="CE110" s="36" t="str">
        <f t="shared" si="554"/>
        <v>n/a</v>
      </c>
      <c r="CF110" s="36" t="str">
        <f t="shared" si="554"/>
        <v>n/a</v>
      </c>
      <c r="CG110" s="36" t="str">
        <f t="shared" si="554"/>
        <v>n/a</v>
      </c>
      <c r="CH110" s="36" t="str">
        <f t="shared" si="554"/>
        <v>n/a</v>
      </c>
      <c r="CI110" s="36" t="str">
        <f t="shared" si="554"/>
        <v>n/a</v>
      </c>
      <c r="CJ110" s="36" t="str">
        <f t="shared" si="554"/>
        <v>n/a</v>
      </c>
      <c r="CK110" s="36" t="str">
        <f t="shared" si="554"/>
        <v>n/a</v>
      </c>
      <c r="CL110" s="36" t="str">
        <f t="shared" si="554"/>
        <v>n/a</v>
      </c>
      <c r="CM110" s="36" t="str">
        <f t="shared" si="554"/>
        <v>n/a</v>
      </c>
      <c r="CN110" s="36" t="str">
        <f t="shared" si="554"/>
        <v>n/a</v>
      </c>
      <c r="CO110" s="36" t="str">
        <f t="shared" si="554"/>
        <v>n/a</v>
      </c>
      <c r="CP110" s="36" t="str">
        <f t="shared" si="554"/>
        <v>n/a</v>
      </c>
      <c r="CQ110" s="36" t="str">
        <f t="shared" si="554"/>
        <v>n/a</v>
      </c>
      <c r="CR110" s="36" t="str">
        <f t="shared" ref="CR110" si="555">IFERROR(CQ110*(1+$P110),"n/a")</f>
        <v>n/a</v>
      </c>
      <c r="CS110" s="36" t="str">
        <f t="shared" si="543"/>
        <v>n/a</v>
      </c>
      <c r="CT110" s="36" t="str">
        <f t="shared" si="543"/>
        <v>n/a</v>
      </c>
      <c r="CU110" s="36" t="str">
        <f t="shared" si="543"/>
        <v>n/a</v>
      </c>
      <c r="CV110" s="36" t="str">
        <f t="shared" si="543"/>
        <v>n/a</v>
      </c>
      <c r="CW110" s="36" t="str">
        <f t="shared" si="543"/>
        <v>n/a</v>
      </c>
      <c r="CX110" s="36" t="str">
        <f t="shared" si="543"/>
        <v>n/a</v>
      </c>
      <c r="CY110" s="36" t="str">
        <f t="shared" si="543"/>
        <v>n/a</v>
      </c>
      <c r="CZ110" s="36" t="str">
        <f t="shared" si="543"/>
        <v>n/a</v>
      </c>
      <c r="DA110" s="36" t="str">
        <f t="shared" si="543"/>
        <v>n/a</v>
      </c>
      <c r="DB110" s="36" t="str">
        <f t="shared" si="543"/>
        <v>n/a</v>
      </c>
      <c r="DC110" s="36" t="str">
        <f t="shared" si="543"/>
        <v>n/a</v>
      </c>
      <c r="DD110" s="36" t="str">
        <f t="shared" si="543"/>
        <v>n/a</v>
      </c>
      <c r="DE110" s="36" t="str">
        <f t="shared" si="543"/>
        <v>n/a</v>
      </c>
      <c r="DF110" s="36" t="str">
        <f t="shared" si="543"/>
        <v>n/a</v>
      </c>
      <c r="DG110" s="36" t="str">
        <f t="shared" si="543"/>
        <v>n/a</v>
      </c>
      <c r="DH110" s="36" t="str">
        <f t="shared" si="543"/>
        <v>n/a</v>
      </c>
      <c r="DI110" s="36" t="str">
        <f t="shared" si="543"/>
        <v>n/a</v>
      </c>
      <c r="DJ110" s="36" t="str">
        <f t="shared" si="543"/>
        <v>n/a</v>
      </c>
      <c r="DK110" s="36" t="str">
        <f t="shared" si="543"/>
        <v>n/a</v>
      </c>
      <c r="DL110" s="36" t="str">
        <f t="shared" si="543"/>
        <v>n/a</v>
      </c>
      <c r="DM110" s="36" t="str">
        <f t="shared" si="543"/>
        <v>n/a</v>
      </c>
      <c r="DN110" s="36" t="str">
        <f t="shared" si="543"/>
        <v>n/a</v>
      </c>
      <c r="DO110" s="36" t="str">
        <f t="shared" si="543"/>
        <v>n/a</v>
      </c>
      <c r="DP110" s="36" t="str">
        <f t="shared" si="543"/>
        <v>n/a</v>
      </c>
      <c r="DQ110" s="36" t="str">
        <f t="shared" si="543"/>
        <v>n/a</v>
      </c>
      <c r="DR110" s="36" t="str">
        <f t="shared" si="543"/>
        <v>n/a</v>
      </c>
      <c r="DS110" s="36" t="str">
        <f t="shared" si="543"/>
        <v>n/a</v>
      </c>
      <c r="DT110" s="36" t="str">
        <f t="shared" si="543"/>
        <v>n/a</v>
      </c>
      <c r="DU110" s="36" t="str">
        <f t="shared" si="543"/>
        <v>n/a</v>
      </c>
      <c r="DV110" s="36" t="str">
        <f t="shared" si="543"/>
        <v>n/a</v>
      </c>
      <c r="DW110" s="36" t="str">
        <f t="shared" si="543"/>
        <v>n/a</v>
      </c>
      <c r="DX110" s="36" t="str">
        <f t="shared" si="543"/>
        <v>n/a</v>
      </c>
      <c r="DY110" s="36" t="str">
        <f t="shared" si="543"/>
        <v>n/a</v>
      </c>
      <c r="DZ110" s="36" t="str">
        <f t="shared" si="543"/>
        <v>n/a</v>
      </c>
      <c r="EA110" s="36" t="str">
        <f t="shared" si="543"/>
        <v>n/a</v>
      </c>
      <c r="EB110" s="36" t="str">
        <f t="shared" si="543"/>
        <v>n/a</v>
      </c>
      <c r="EC110" s="36" t="str">
        <f t="shared" si="543"/>
        <v>n/a</v>
      </c>
      <c r="ED110" s="36" t="str">
        <f t="shared" si="543"/>
        <v>n/a</v>
      </c>
      <c r="EE110" s="36" t="str">
        <f t="shared" si="543"/>
        <v>n/a</v>
      </c>
      <c r="EF110" s="36" t="str">
        <f t="shared" si="543"/>
        <v>n/a</v>
      </c>
      <c r="EG110" s="36" t="str">
        <f t="shared" si="543"/>
        <v>n/a</v>
      </c>
      <c r="EH110" s="36" t="str">
        <f t="shared" si="543"/>
        <v>n/a</v>
      </c>
      <c r="EI110" s="36" t="str">
        <f t="shared" si="543"/>
        <v>n/a</v>
      </c>
      <c r="EJ110" s="36" t="str">
        <f t="shared" si="543"/>
        <v>n/a</v>
      </c>
      <c r="EK110" s="36" t="str">
        <f t="shared" si="543"/>
        <v>n/a</v>
      </c>
      <c r="EL110" s="36" t="str">
        <f t="shared" si="543"/>
        <v>n/a</v>
      </c>
      <c r="EM110" s="36" t="str">
        <f t="shared" si="543"/>
        <v>n/a</v>
      </c>
      <c r="EN110" s="36" t="str">
        <f t="shared" si="543"/>
        <v>n/a</v>
      </c>
      <c r="EO110" s="36" t="str">
        <f t="shared" si="543"/>
        <v>n/a</v>
      </c>
      <c r="EP110" s="36" t="str">
        <f t="shared" si="543"/>
        <v>n/a</v>
      </c>
      <c r="EQ110" s="36" t="str">
        <f t="shared" si="543"/>
        <v>n/a</v>
      </c>
      <c r="ER110" s="36" t="str">
        <f t="shared" si="543"/>
        <v>n/a</v>
      </c>
      <c r="ES110" s="36" t="str">
        <f t="shared" si="543"/>
        <v>n/a</v>
      </c>
      <c r="ET110" s="36" t="str">
        <f t="shared" si="543"/>
        <v>n/a</v>
      </c>
      <c r="EU110" s="36" t="str">
        <f t="shared" si="543"/>
        <v>n/a</v>
      </c>
      <c r="EV110" s="36" t="str">
        <f t="shared" si="543"/>
        <v>n/a</v>
      </c>
      <c r="EW110" s="36" t="str">
        <f t="shared" si="543"/>
        <v>n/a</v>
      </c>
      <c r="EX110" s="36" t="str">
        <f t="shared" si="543"/>
        <v>n/a</v>
      </c>
      <c r="EY110" s="36" t="str">
        <f t="shared" si="543"/>
        <v>n/a</v>
      </c>
      <c r="EZ110" s="36" t="str">
        <f t="shared" si="543"/>
        <v>n/a</v>
      </c>
      <c r="FA110" s="36" t="str">
        <f t="shared" si="543"/>
        <v>n/a</v>
      </c>
      <c r="FB110" s="36" t="str">
        <f t="shared" si="543"/>
        <v>n/a</v>
      </c>
      <c r="FC110" s="36" t="str">
        <f t="shared" si="543"/>
        <v>n/a</v>
      </c>
      <c r="FD110" s="36" t="str">
        <f t="shared" ref="FD110:HM110" si="556">IFERROR(FC110*(1+$P110),"n/a")</f>
        <v>n/a</v>
      </c>
      <c r="FE110" s="36" t="str">
        <f t="shared" si="556"/>
        <v>n/a</v>
      </c>
      <c r="FF110" s="36" t="str">
        <f t="shared" si="556"/>
        <v>n/a</v>
      </c>
      <c r="FG110" s="36" t="str">
        <f t="shared" si="556"/>
        <v>n/a</v>
      </c>
      <c r="FH110" s="36" t="str">
        <f t="shared" si="556"/>
        <v>n/a</v>
      </c>
      <c r="FI110" s="36" t="str">
        <f t="shared" si="556"/>
        <v>n/a</v>
      </c>
      <c r="FJ110" s="36" t="str">
        <f t="shared" si="556"/>
        <v>n/a</v>
      </c>
      <c r="FK110" s="36" t="str">
        <f t="shared" si="556"/>
        <v>n/a</v>
      </c>
      <c r="FL110" s="36" t="str">
        <f t="shared" si="556"/>
        <v>n/a</v>
      </c>
      <c r="FM110" s="36" t="str">
        <f t="shared" si="556"/>
        <v>n/a</v>
      </c>
      <c r="FN110" s="36" t="str">
        <f t="shared" si="556"/>
        <v>n/a</v>
      </c>
      <c r="FO110" s="36" t="str">
        <f t="shared" si="556"/>
        <v>n/a</v>
      </c>
      <c r="FP110" s="36" t="str">
        <f t="shared" si="556"/>
        <v>n/a</v>
      </c>
      <c r="FQ110" s="36" t="str">
        <f t="shared" si="556"/>
        <v>n/a</v>
      </c>
      <c r="FR110" s="36" t="str">
        <f t="shared" si="556"/>
        <v>n/a</v>
      </c>
      <c r="FS110" s="36" t="str">
        <f t="shared" si="556"/>
        <v>n/a</v>
      </c>
      <c r="FT110" s="36" t="str">
        <f t="shared" si="556"/>
        <v>n/a</v>
      </c>
      <c r="FU110" s="36" t="str">
        <f t="shared" si="556"/>
        <v>n/a</v>
      </c>
      <c r="FV110" s="36" t="str">
        <f t="shared" si="556"/>
        <v>n/a</v>
      </c>
      <c r="FW110" s="36" t="str">
        <f t="shared" si="556"/>
        <v>n/a</v>
      </c>
      <c r="FX110" s="36" t="str">
        <f t="shared" si="556"/>
        <v>n/a</v>
      </c>
      <c r="FY110" s="36" t="str">
        <f t="shared" si="556"/>
        <v>n/a</v>
      </c>
      <c r="FZ110" s="36" t="str">
        <f t="shared" si="556"/>
        <v>n/a</v>
      </c>
      <c r="GA110" s="36" t="str">
        <f t="shared" si="556"/>
        <v>n/a</v>
      </c>
      <c r="GB110" s="36" t="str">
        <f t="shared" si="556"/>
        <v>n/a</v>
      </c>
      <c r="GC110" s="36" t="str">
        <f t="shared" si="556"/>
        <v>n/a</v>
      </c>
      <c r="GD110" s="36" t="str">
        <f t="shared" si="556"/>
        <v>n/a</v>
      </c>
      <c r="GE110" s="36" t="str">
        <f t="shared" si="556"/>
        <v>n/a</v>
      </c>
      <c r="GF110" s="36" t="str">
        <f t="shared" si="556"/>
        <v>n/a</v>
      </c>
      <c r="GG110" s="36" t="str">
        <f t="shared" si="556"/>
        <v>n/a</v>
      </c>
      <c r="GH110" s="36" t="str">
        <f t="shared" si="556"/>
        <v>n/a</v>
      </c>
      <c r="GI110" s="36" t="str">
        <f t="shared" si="556"/>
        <v>n/a</v>
      </c>
      <c r="GJ110" s="36" t="str">
        <f t="shared" si="556"/>
        <v>n/a</v>
      </c>
      <c r="GK110" s="36" t="str">
        <f t="shared" si="556"/>
        <v>n/a</v>
      </c>
      <c r="GL110" s="36" t="str">
        <f t="shared" si="556"/>
        <v>n/a</v>
      </c>
      <c r="GM110" s="36" t="str">
        <f t="shared" si="556"/>
        <v>n/a</v>
      </c>
      <c r="GN110" s="36" t="str">
        <f t="shared" si="556"/>
        <v>n/a</v>
      </c>
      <c r="GO110" s="36" t="str">
        <f t="shared" si="556"/>
        <v>n/a</v>
      </c>
      <c r="GP110" s="36" t="str">
        <f t="shared" si="556"/>
        <v>n/a</v>
      </c>
      <c r="GQ110" s="36" t="str">
        <f t="shared" si="556"/>
        <v>n/a</v>
      </c>
      <c r="GR110" s="36" t="str">
        <f t="shared" si="556"/>
        <v>n/a</v>
      </c>
      <c r="GS110" s="36" t="str">
        <f t="shared" si="556"/>
        <v>n/a</v>
      </c>
      <c r="GT110" s="36" t="str">
        <f t="shared" si="556"/>
        <v>n/a</v>
      </c>
      <c r="GU110" s="36" t="str">
        <f t="shared" si="556"/>
        <v>n/a</v>
      </c>
      <c r="GV110" s="36" t="str">
        <f t="shared" si="556"/>
        <v>n/a</v>
      </c>
      <c r="GW110" s="36" t="str">
        <f t="shared" si="556"/>
        <v>n/a</v>
      </c>
      <c r="GX110" s="36" t="str">
        <f t="shared" si="556"/>
        <v>n/a</v>
      </c>
      <c r="GY110" s="36" t="str">
        <f t="shared" si="556"/>
        <v>n/a</v>
      </c>
      <c r="GZ110" s="36" t="str">
        <f t="shared" si="556"/>
        <v>n/a</v>
      </c>
      <c r="HA110" s="36" t="str">
        <f t="shared" si="556"/>
        <v>n/a</v>
      </c>
      <c r="HB110" s="36" t="str">
        <f t="shared" si="556"/>
        <v>n/a</v>
      </c>
      <c r="HC110" s="36" t="str">
        <f t="shared" si="556"/>
        <v>n/a</v>
      </c>
      <c r="HD110" s="36" t="str">
        <f t="shared" si="556"/>
        <v>n/a</v>
      </c>
      <c r="HE110" s="36" t="str">
        <f t="shared" si="556"/>
        <v>n/a</v>
      </c>
      <c r="HF110" s="36" t="str">
        <f t="shared" si="556"/>
        <v>n/a</v>
      </c>
      <c r="HG110" s="36" t="str">
        <f t="shared" si="556"/>
        <v>n/a</v>
      </c>
      <c r="HH110" s="36" t="str">
        <f t="shared" si="556"/>
        <v>n/a</v>
      </c>
      <c r="HI110" s="36" t="str">
        <f t="shared" si="556"/>
        <v>n/a</v>
      </c>
      <c r="HJ110" s="36" t="str">
        <f t="shared" si="556"/>
        <v>n/a</v>
      </c>
      <c r="HK110" s="36" t="str">
        <f t="shared" si="556"/>
        <v>n/a</v>
      </c>
      <c r="HL110" s="36" t="str">
        <f t="shared" si="556"/>
        <v>n/a</v>
      </c>
      <c r="HM110" s="36" t="str">
        <f t="shared" si="556"/>
        <v>n/a</v>
      </c>
    </row>
    <row r="111" spans="1:221" x14ac:dyDescent="0.25">
      <c r="A111" s="7" t="s">
        <v>1016</v>
      </c>
      <c r="B111" s="16" t="s">
        <v>1015</v>
      </c>
      <c r="C111" s="15">
        <v>38.642000000000003</v>
      </c>
      <c r="D111" s="15">
        <v>44.26</v>
      </c>
      <c r="E111" s="14">
        <f t="shared" si="441"/>
        <v>1710.29492</v>
      </c>
      <c r="F111" s="12">
        <f>IF(OR(G111="n/a",J111="n/a"),0%,E111/SUMIFS(E$13:E$239,G$13:G$239,"&lt;&gt;n/a",$J$13:$J$239,"&lt;&gt;n/a"))</f>
        <v>0</v>
      </c>
      <c r="G111" s="29" t="s">
        <v>227</v>
      </c>
      <c r="H111" s="13" t="str">
        <f t="shared" si="401"/>
        <v>n/a</v>
      </c>
      <c r="I111" s="33" t="str">
        <f t="shared" si="402"/>
        <v>n/a</v>
      </c>
      <c r="J111" s="29" t="s">
        <v>227</v>
      </c>
      <c r="K111" s="13" t="str">
        <f t="shared" si="446"/>
        <v>n/a</v>
      </c>
      <c r="L111" s="29" t="str">
        <f t="shared" si="462"/>
        <v>n/a</v>
      </c>
      <c r="M111" s="29" t="str">
        <f t="shared" si="463"/>
        <v>n/a</v>
      </c>
      <c r="N111" s="29" t="str">
        <f t="shared" si="464"/>
        <v>n/a</v>
      </c>
      <c r="O111" s="29" t="str">
        <f t="shared" si="465"/>
        <v>n/a</v>
      </c>
      <c r="P111" s="1">
        <v>4.0398999999999852E-2</v>
      </c>
      <c r="Q111" s="1" t="str">
        <f t="shared" si="447"/>
        <v>n/a</v>
      </c>
      <c r="R111" s="12" t="str">
        <f t="shared" si="466"/>
        <v>n/a</v>
      </c>
      <c r="S111" s="12">
        <f t="shared" si="467"/>
        <v>0</v>
      </c>
      <c r="T111" s="7"/>
      <c r="U111" s="42">
        <f t="shared" si="448"/>
        <v>-44.26</v>
      </c>
      <c r="V111" s="36" t="str">
        <f t="shared" si="449"/>
        <v>n/a</v>
      </c>
      <c r="W111" s="36" t="str">
        <f t="shared" ref="W111:Z111" si="557">IFERROR(V111*(1+$J111),"n/a")</f>
        <v>n/a</v>
      </c>
      <c r="X111" s="36" t="str">
        <f t="shared" si="557"/>
        <v>n/a</v>
      </c>
      <c r="Y111" s="36" t="str">
        <f t="shared" si="557"/>
        <v>n/a</v>
      </c>
      <c r="Z111" s="36" t="str">
        <f t="shared" si="557"/>
        <v>n/a</v>
      </c>
      <c r="AA111" s="36" t="str">
        <f t="shared" si="469"/>
        <v>n/a</v>
      </c>
      <c r="AB111" s="36" t="str">
        <f t="shared" si="470"/>
        <v>n/a</v>
      </c>
      <c r="AC111" s="36" t="str">
        <f t="shared" si="471"/>
        <v>n/a</v>
      </c>
      <c r="AD111" s="36" t="str">
        <f t="shared" si="472"/>
        <v>n/a</v>
      </c>
      <c r="AE111" s="36" t="str">
        <f t="shared" si="473"/>
        <v>n/a</v>
      </c>
      <c r="AF111" s="36" t="str">
        <f t="shared" ref="AF111:CQ111" si="558">IFERROR(AE111*(1+$P111),"n/a")</f>
        <v>n/a</v>
      </c>
      <c r="AG111" s="36" t="str">
        <f t="shared" si="558"/>
        <v>n/a</v>
      </c>
      <c r="AH111" s="36" t="str">
        <f t="shared" si="558"/>
        <v>n/a</v>
      </c>
      <c r="AI111" s="36" t="str">
        <f t="shared" si="558"/>
        <v>n/a</v>
      </c>
      <c r="AJ111" s="36" t="str">
        <f t="shared" si="558"/>
        <v>n/a</v>
      </c>
      <c r="AK111" s="36" t="str">
        <f t="shared" si="558"/>
        <v>n/a</v>
      </c>
      <c r="AL111" s="36" t="str">
        <f t="shared" si="558"/>
        <v>n/a</v>
      </c>
      <c r="AM111" s="36" t="str">
        <f t="shared" si="558"/>
        <v>n/a</v>
      </c>
      <c r="AN111" s="36" t="str">
        <f t="shared" si="558"/>
        <v>n/a</v>
      </c>
      <c r="AO111" s="36" t="str">
        <f t="shared" si="558"/>
        <v>n/a</v>
      </c>
      <c r="AP111" s="36" t="str">
        <f t="shared" si="558"/>
        <v>n/a</v>
      </c>
      <c r="AQ111" s="36" t="str">
        <f t="shared" si="558"/>
        <v>n/a</v>
      </c>
      <c r="AR111" s="36" t="str">
        <f t="shared" si="558"/>
        <v>n/a</v>
      </c>
      <c r="AS111" s="36" t="str">
        <f t="shared" si="558"/>
        <v>n/a</v>
      </c>
      <c r="AT111" s="36" t="str">
        <f t="shared" si="558"/>
        <v>n/a</v>
      </c>
      <c r="AU111" s="36" t="str">
        <f t="shared" si="558"/>
        <v>n/a</v>
      </c>
      <c r="AV111" s="36" t="str">
        <f t="shared" si="558"/>
        <v>n/a</v>
      </c>
      <c r="AW111" s="36" t="str">
        <f t="shared" si="558"/>
        <v>n/a</v>
      </c>
      <c r="AX111" s="36" t="str">
        <f t="shared" si="558"/>
        <v>n/a</v>
      </c>
      <c r="AY111" s="36" t="str">
        <f t="shared" si="558"/>
        <v>n/a</v>
      </c>
      <c r="AZ111" s="36" t="str">
        <f t="shared" si="558"/>
        <v>n/a</v>
      </c>
      <c r="BA111" s="36" t="str">
        <f t="shared" si="558"/>
        <v>n/a</v>
      </c>
      <c r="BB111" s="36" t="str">
        <f t="shared" si="558"/>
        <v>n/a</v>
      </c>
      <c r="BC111" s="36" t="str">
        <f t="shared" si="558"/>
        <v>n/a</v>
      </c>
      <c r="BD111" s="36" t="str">
        <f t="shared" si="558"/>
        <v>n/a</v>
      </c>
      <c r="BE111" s="36" t="str">
        <f t="shared" si="558"/>
        <v>n/a</v>
      </c>
      <c r="BF111" s="36" t="str">
        <f t="shared" si="558"/>
        <v>n/a</v>
      </c>
      <c r="BG111" s="36" t="str">
        <f t="shared" si="558"/>
        <v>n/a</v>
      </c>
      <c r="BH111" s="36" t="str">
        <f t="shared" si="558"/>
        <v>n/a</v>
      </c>
      <c r="BI111" s="36" t="str">
        <f t="shared" si="558"/>
        <v>n/a</v>
      </c>
      <c r="BJ111" s="36" t="str">
        <f t="shared" si="558"/>
        <v>n/a</v>
      </c>
      <c r="BK111" s="36" t="str">
        <f t="shared" si="558"/>
        <v>n/a</v>
      </c>
      <c r="BL111" s="36" t="str">
        <f t="shared" si="558"/>
        <v>n/a</v>
      </c>
      <c r="BM111" s="36" t="str">
        <f t="shared" si="558"/>
        <v>n/a</v>
      </c>
      <c r="BN111" s="36" t="str">
        <f t="shared" si="558"/>
        <v>n/a</v>
      </c>
      <c r="BO111" s="36" t="str">
        <f t="shared" si="558"/>
        <v>n/a</v>
      </c>
      <c r="BP111" s="36" t="str">
        <f t="shared" si="558"/>
        <v>n/a</v>
      </c>
      <c r="BQ111" s="36" t="str">
        <f t="shared" si="558"/>
        <v>n/a</v>
      </c>
      <c r="BR111" s="36" t="str">
        <f t="shared" si="558"/>
        <v>n/a</v>
      </c>
      <c r="BS111" s="36" t="str">
        <f t="shared" si="558"/>
        <v>n/a</v>
      </c>
      <c r="BT111" s="36" t="str">
        <f t="shared" si="558"/>
        <v>n/a</v>
      </c>
      <c r="BU111" s="36" t="str">
        <f t="shared" si="558"/>
        <v>n/a</v>
      </c>
      <c r="BV111" s="36" t="str">
        <f t="shared" si="558"/>
        <v>n/a</v>
      </c>
      <c r="BW111" s="36" t="str">
        <f t="shared" si="558"/>
        <v>n/a</v>
      </c>
      <c r="BX111" s="36" t="str">
        <f t="shared" si="558"/>
        <v>n/a</v>
      </c>
      <c r="BY111" s="36" t="str">
        <f t="shared" si="558"/>
        <v>n/a</v>
      </c>
      <c r="BZ111" s="36" t="str">
        <f t="shared" si="558"/>
        <v>n/a</v>
      </c>
      <c r="CA111" s="36" t="str">
        <f t="shared" si="558"/>
        <v>n/a</v>
      </c>
      <c r="CB111" s="36" t="str">
        <f t="shared" si="558"/>
        <v>n/a</v>
      </c>
      <c r="CC111" s="36" t="str">
        <f t="shared" si="558"/>
        <v>n/a</v>
      </c>
      <c r="CD111" s="36" t="str">
        <f t="shared" si="558"/>
        <v>n/a</v>
      </c>
      <c r="CE111" s="36" t="str">
        <f t="shared" si="558"/>
        <v>n/a</v>
      </c>
      <c r="CF111" s="36" t="str">
        <f t="shared" si="558"/>
        <v>n/a</v>
      </c>
      <c r="CG111" s="36" t="str">
        <f t="shared" si="558"/>
        <v>n/a</v>
      </c>
      <c r="CH111" s="36" t="str">
        <f t="shared" si="558"/>
        <v>n/a</v>
      </c>
      <c r="CI111" s="36" t="str">
        <f t="shared" si="558"/>
        <v>n/a</v>
      </c>
      <c r="CJ111" s="36" t="str">
        <f t="shared" si="558"/>
        <v>n/a</v>
      </c>
      <c r="CK111" s="36" t="str">
        <f t="shared" si="558"/>
        <v>n/a</v>
      </c>
      <c r="CL111" s="36" t="str">
        <f t="shared" si="558"/>
        <v>n/a</v>
      </c>
      <c r="CM111" s="36" t="str">
        <f t="shared" si="558"/>
        <v>n/a</v>
      </c>
      <c r="CN111" s="36" t="str">
        <f t="shared" si="558"/>
        <v>n/a</v>
      </c>
      <c r="CO111" s="36" t="str">
        <f t="shared" si="558"/>
        <v>n/a</v>
      </c>
      <c r="CP111" s="36" t="str">
        <f t="shared" si="558"/>
        <v>n/a</v>
      </c>
      <c r="CQ111" s="36" t="str">
        <f t="shared" si="558"/>
        <v>n/a</v>
      </c>
      <c r="CR111" s="36" t="str">
        <f t="shared" ref="CR111" si="559">IFERROR(CQ111*(1+$P111),"n/a")</f>
        <v>n/a</v>
      </c>
      <c r="CS111" s="36" t="str">
        <f t="shared" si="543"/>
        <v>n/a</v>
      </c>
      <c r="CT111" s="36" t="str">
        <f t="shared" si="543"/>
        <v>n/a</v>
      </c>
      <c r="CU111" s="36" t="str">
        <f t="shared" ref="CU111:FF111" si="560">IFERROR(CT111*(1+$P111),"n/a")</f>
        <v>n/a</v>
      </c>
      <c r="CV111" s="36" t="str">
        <f t="shared" si="560"/>
        <v>n/a</v>
      </c>
      <c r="CW111" s="36" t="str">
        <f t="shared" si="560"/>
        <v>n/a</v>
      </c>
      <c r="CX111" s="36" t="str">
        <f t="shared" si="560"/>
        <v>n/a</v>
      </c>
      <c r="CY111" s="36" t="str">
        <f t="shared" si="560"/>
        <v>n/a</v>
      </c>
      <c r="CZ111" s="36" t="str">
        <f t="shared" si="560"/>
        <v>n/a</v>
      </c>
      <c r="DA111" s="36" t="str">
        <f t="shared" si="560"/>
        <v>n/a</v>
      </c>
      <c r="DB111" s="36" t="str">
        <f t="shared" si="560"/>
        <v>n/a</v>
      </c>
      <c r="DC111" s="36" t="str">
        <f t="shared" si="560"/>
        <v>n/a</v>
      </c>
      <c r="DD111" s="36" t="str">
        <f t="shared" si="560"/>
        <v>n/a</v>
      </c>
      <c r="DE111" s="36" t="str">
        <f t="shared" si="560"/>
        <v>n/a</v>
      </c>
      <c r="DF111" s="36" t="str">
        <f t="shared" si="560"/>
        <v>n/a</v>
      </c>
      <c r="DG111" s="36" t="str">
        <f t="shared" si="560"/>
        <v>n/a</v>
      </c>
      <c r="DH111" s="36" t="str">
        <f t="shared" si="560"/>
        <v>n/a</v>
      </c>
      <c r="DI111" s="36" t="str">
        <f t="shared" si="560"/>
        <v>n/a</v>
      </c>
      <c r="DJ111" s="36" t="str">
        <f t="shared" si="560"/>
        <v>n/a</v>
      </c>
      <c r="DK111" s="36" t="str">
        <f t="shared" si="560"/>
        <v>n/a</v>
      </c>
      <c r="DL111" s="36" t="str">
        <f t="shared" si="560"/>
        <v>n/a</v>
      </c>
      <c r="DM111" s="36" t="str">
        <f t="shared" si="560"/>
        <v>n/a</v>
      </c>
      <c r="DN111" s="36" t="str">
        <f t="shared" si="560"/>
        <v>n/a</v>
      </c>
      <c r="DO111" s="36" t="str">
        <f t="shared" si="560"/>
        <v>n/a</v>
      </c>
      <c r="DP111" s="36" t="str">
        <f t="shared" si="560"/>
        <v>n/a</v>
      </c>
      <c r="DQ111" s="36" t="str">
        <f t="shared" si="560"/>
        <v>n/a</v>
      </c>
      <c r="DR111" s="36" t="str">
        <f t="shared" si="560"/>
        <v>n/a</v>
      </c>
      <c r="DS111" s="36" t="str">
        <f t="shared" si="560"/>
        <v>n/a</v>
      </c>
      <c r="DT111" s="36" t="str">
        <f t="shared" si="560"/>
        <v>n/a</v>
      </c>
      <c r="DU111" s="36" t="str">
        <f t="shared" si="560"/>
        <v>n/a</v>
      </c>
      <c r="DV111" s="36" t="str">
        <f t="shared" si="560"/>
        <v>n/a</v>
      </c>
      <c r="DW111" s="36" t="str">
        <f t="shared" si="560"/>
        <v>n/a</v>
      </c>
      <c r="DX111" s="36" t="str">
        <f t="shared" si="560"/>
        <v>n/a</v>
      </c>
      <c r="DY111" s="36" t="str">
        <f t="shared" si="560"/>
        <v>n/a</v>
      </c>
      <c r="DZ111" s="36" t="str">
        <f t="shared" si="560"/>
        <v>n/a</v>
      </c>
      <c r="EA111" s="36" t="str">
        <f t="shared" si="560"/>
        <v>n/a</v>
      </c>
      <c r="EB111" s="36" t="str">
        <f t="shared" si="560"/>
        <v>n/a</v>
      </c>
      <c r="EC111" s="36" t="str">
        <f t="shared" si="560"/>
        <v>n/a</v>
      </c>
      <c r="ED111" s="36" t="str">
        <f t="shared" si="560"/>
        <v>n/a</v>
      </c>
      <c r="EE111" s="36" t="str">
        <f t="shared" si="560"/>
        <v>n/a</v>
      </c>
      <c r="EF111" s="36" t="str">
        <f t="shared" si="560"/>
        <v>n/a</v>
      </c>
      <c r="EG111" s="36" t="str">
        <f t="shared" si="560"/>
        <v>n/a</v>
      </c>
      <c r="EH111" s="36" t="str">
        <f t="shared" si="560"/>
        <v>n/a</v>
      </c>
      <c r="EI111" s="36" t="str">
        <f t="shared" si="560"/>
        <v>n/a</v>
      </c>
      <c r="EJ111" s="36" t="str">
        <f t="shared" si="560"/>
        <v>n/a</v>
      </c>
      <c r="EK111" s="36" t="str">
        <f t="shared" si="560"/>
        <v>n/a</v>
      </c>
      <c r="EL111" s="36" t="str">
        <f t="shared" si="560"/>
        <v>n/a</v>
      </c>
      <c r="EM111" s="36" t="str">
        <f t="shared" si="560"/>
        <v>n/a</v>
      </c>
      <c r="EN111" s="36" t="str">
        <f t="shared" si="560"/>
        <v>n/a</v>
      </c>
      <c r="EO111" s="36" t="str">
        <f t="shared" si="560"/>
        <v>n/a</v>
      </c>
      <c r="EP111" s="36" t="str">
        <f t="shared" si="560"/>
        <v>n/a</v>
      </c>
      <c r="EQ111" s="36" t="str">
        <f t="shared" si="560"/>
        <v>n/a</v>
      </c>
      <c r="ER111" s="36" t="str">
        <f t="shared" si="560"/>
        <v>n/a</v>
      </c>
      <c r="ES111" s="36" t="str">
        <f t="shared" si="560"/>
        <v>n/a</v>
      </c>
      <c r="ET111" s="36" t="str">
        <f t="shared" si="560"/>
        <v>n/a</v>
      </c>
      <c r="EU111" s="36" t="str">
        <f t="shared" si="560"/>
        <v>n/a</v>
      </c>
      <c r="EV111" s="36" t="str">
        <f t="shared" si="560"/>
        <v>n/a</v>
      </c>
      <c r="EW111" s="36" t="str">
        <f t="shared" si="560"/>
        <v>n/a</v>
      </c>
      <c r="EX111" s="36" t="str">
        <f t="shared" si="560"/>
        <v>n/a</v>
      </c>
      <c r="EY111" s="36" t="str">
        <f t="shared" si="560"/>
        <v>n/a</v>
      </c>
      <c r="EZ111" s="36" t="str">
        <f t="shared" si="560"/>
        <v>n/a</v>
      </c>
      <c r="FA111" s="36" t="str">
        <f t="shared" si="560"/>
        <v>n/a</v>
      </c>
      <c r="FB111" s="36" t="str">
        <f t="shared" si="560"/>
        <v>n/a</v>
      </c>
      <c r="FC111" s="36" t="str">
        <f t="shared" si="560"/>
        <v>n/a</v>
      </c>
      <c r="FD111" s="36" t="str">
        <f t="shared" si="560"/>
        <v>n/a</v>
      </c>
      <c r="FE111" s="36" t="str">
        <f t="shared" si="560"/>
        <v>n/a</v>
      </c>
      <c r="FF111" s="36" t="str">
        <f t="shared" si="560"/>
        <v>n/a</v>
      </c>
      <c r="FG111" s="36" t="str">
        <f t="shared" ref="FG111:HM111" si="561">IFERROR(FF111*(1+$P111),"n/a")</f>
        <v>n/a</v>
      </c>
      <c r="FH111" s="36" t="str">
        <f t="shared" si="561"/>
        <v>n/a</v>
      </c>
      <c r="FI111" s="36" t="str">
        <f t="shared" si="561"/>
        <v>n/a</v>
      </c>
      <c r="FJ111" s="36" t="str">
        <f t="shared" si="561"/>
        <v>n/a</v>
      </c>
      <c r="FK111" s="36" t="str">
        <f t="shared" si="561"/>
        <v>n/a</v>
      </c>
      <c r="FL111" s="36" t="str">
        <f t="shared" si="561"/>
        <v>n/a</v>
      </c>
      <c r="FM111" s="36" t="str">
        <f t="shared" si="561"/>
        <v>n/a</v>
      </c>
      <c r="FN111" s="36" t="str">
        <f t="shared" si="561"/>
        <v>n/a</v>
      </c>
      <c r="FO111" s="36" t="str">
        <f t="shared" si="561"/>
        <v>n/a</v>
      </c>
      <c r="FP111" s="36" t="str">
        <f t="shared" si="561"/>
        <v>n/a</v>
      </c>
      <c r="FQ111" s="36" t="str">
        <f t="shared" si="561"/>
        <v>n/a</v>
      </c>
      <c r="FR111" s="36" t="str">
        <f t="shared" si="561"/>
        <v>n/a</v>
      </c>
      <c r="FS111" s="36" t="str">
        <f t="shared" si="561"/>
        <v>n/a</v>
      </c>
      <c r="FT111" s="36" t="str">
        <f t="shared" si="561"/>
        <v>n/a</v>
      </c>
      <c r="FU111" s="36" t="str">
        <f t="shared" si="561"/>
        <v>n/a</v>
      </c>
      <c r="FV111" s="36" t="str">
        <f t="shared" si="561"/>
        <v>n/a</v>
      </c>
      <c r="FW111" s="36" t="str">
        <f t="shared" si="561"/>
        <v>n/a</v>
      </c>
      <c r="FX111" s="36" t="str">
        <f t="shared" si="561"/>
        <v>n/a</v>
      </c>
      <c r="FY111" s="36" t="str">
        <f t="shared" si="561"/>
        <v>n/a</v>
      </c>
      <c r="FZ111" s="36" t="str">
        <f t="shared" si="561"/>
        <v>n/a</v>
      </c>
      <c r="GA111" s="36" t="str">
        <f t="shared" si="561"/>
        <v>n/a</v>
      </c>
      <c r="GB111" s="36" t="str">
        <f t="shared" si="561"/>
        <v>n/a</v>
      </c>
      <c r="GC111" s="36" t="str">
        <f t="shared" si="561"/>
        <v>n/a</v>
      </c>
      <c r="GD111" s="36" t="str">
        <f t="shared" si="561"/>
        <v>n/a</v>
      </c>
      <c r="GE111" s="36" t="str">
        <f t="shared" si="561"/>
        <v>n/a</v>
      </c>
      <c r="GF111" s="36" t="str">
        <f t="shared" si="561"/>
        <v>n/a</v>
      </c>
      <c r="GG111" s="36" t="str">
        <f t="shared" si="561"/>
        <v>n/a</v>
      </c>
      <c r="GH111" s="36" t="str">
        <f t="shared" si="561"/>
        <v>n/a</v>
      </c>
      <c r="GI111" s="36" t="str">
        <f t="shared" si="561"/>
        <v>n/a</v>
      </c>
      <c r="GJ111" s="36" t="str">
        <f t="shared" si="561"/>
        <v>n/a</v>
      </c>
      <c r="GK111" s="36" t="str">
        <f t="shared" si="561"/>
        <v>n/a</v>
      </c>
      <c r="GL111" s="36" t="str">
        <f t="shared" si="561"/>
        <v>n/a</v>
      </c>
      <c r="GM111" s="36" t="str">
        <f t="shared" si="561"/>
        <v>n/a</v>
      </c>
      <c r="GN111" s="36" t="str">
        <f t="shared" si="561"/>
        <v>n/a</v>
      </c>
      <c r="GO111" s="36" t="str">
        <f t="shared" si="561"/>
        <v>n/a</v>
      </c>
      <c r="GP111" s="36" t="str">
        <f t="shared" si="561"/>
        <v>n/a</v>
      </c>
      <c r="GQ111" s="36" t="str">
        <f t="shared" si="561"/>
        <v>n/a</v>
      </c>
      <c r="GR111" s="36" t="str">
        <f t="shared" si="561"/>
        <v>n/a</v>
      </c>
      <c r="GS111" s="36" t="str">
        <f t="shared" si="561"/>
        <v>n/a</v>
      </c>
      <c r="GT111" s="36" t="str">
        <f t="shared" si="561"/>
        <v>n/a</v>
      </c>
      <c r="GU111" s="36" t="str">
        <f t="shared" si="561"/>
        <v>n/a</v>
      </c>
      <c r="GV111" s="36" t="str">
        <f t="shared" si="561"/>
        <v>n/a</v>
      </c>
      <c r="GW111" s="36" t="str">
        <f t="shared" si="561"/>
        <v>n/a</v>
      </c>
      <c r="GX111" s="36" t="str">
        <f t="shared" si="561"/>
        <v>n/a</v>
      </c>
      <c r="GY111" s="36" t="str">
        <f t="shared" si="561"/>
        <v>n/a</v>
      </c>
      <c r="GZ111" s="36" t="str">
        <f t="shared" si="561"/>
        <v>n/a</v>
      </c>
      <c r="HA111" s="36" t="str">
        <f t="shared" si="561"/>
        <v>n/a</v>
      </c>
      <c r="HB111" s="36" t="str">
        <f t="shared" si="561"/>
        <v>n/a</v>
      </c>
      <c r="HC111" s="36" t="str">
        <f t="shared" si="561"/>
        <v>n/a</v>
      </c>
      <c r="HD111" s="36" t="str">
        <f t="shared" si="561"/>
        <v>n/a</v>
      </c>
      <c r="HE111" s="36" t="str">
        <f t="shared" si="561"/>
        <v>n/a</v>
      </c>
      <c r="HF111" s="36" t="str">
        <f t="shared" si="561"/>
        <v>n/a</v>
      </c>
      <c r="HG111" s="36" t="str">
        <f t="shared" si="561"/>
        <v>n/a</v>
      </c>
      <c r="HH111" s="36" t="str">
        <f t="shared" si="561"/>
        <v>n/a</v>
      </c>
      <c r="HI111" s="36" t="str">
        <f t="shared" si="561"/>
        <v>n/a</v>
      </c>
      <c r="HJ111" s="36" t="str">
        <f t="shared" si="561"/>
        <v>n/a</v>
      </c>
      <c r="HK111" s="36" t="str">
        <f t="shared" si="561"/>
        <v>n/a</v>
      </c>
      <c r="HL111" s="36" t="str">
        <f t="shared" si="561"/>
        <v>n/a</v>
      </c>
      <c r="HM111" s="36" t="str">
        <f t="shared" si="561"/>
        <v>n/a</v>
      </c>
    </row>
    <row r="112" spans="1:221" x14ac:dyDescent="0.25">
      <c r="A112" s="7" t="s">
        <v>1014</v>
      </c>
      <c r="B112" s="16" t="s">
        <v>1013</v>
      </c>
      <c r="C112" s="15">
        <v>290.91500000000002</v>
      </c>
      <c r="D112" s="15">
        <v>4.2</v>
      </c>
      <c r="E112" s="14">
        <f t="shared" si="441"/>
        <v>1221.8430000000001</v>
      </c>
      <c r="F112" s="12">
        <f>IF(OR(G112="n/a",J112="n/a"),0%,E112/SUMIFS(E$13:E$239,G$13:G$239,"&lt;&gt;n/a",$J$13:$J$239,"&lt;&gt;n/a"))</f>
        <v>0</v>
      </c>
      <c r="G112" s="29" t="s">
        <v>227</v>
      </c>
      <c r="H112" s="13" t="str">
        <f t="shared" si="401"/>
        <v>n/a</v>
      </c>
      <c r="I112" s="33" t="str">
        <f t="shared" si="402"/>
        <v>n/a</v>
      </c>
      <c r="J112" s="29" t="s">
        <v>227</v>
      </c>
      <c r="K112" s="13" t="str">
        <f t="shared" si="446"/>
        <v>n/a</v>
      </c>
      <c r="L112" s="29" t="str">
        <f t="shared" si="462"/>
        <v>n/a</v>
      </c>
      <c r="M112" s="29" t="str">
        <f t="shared" si="463"/>
        <v>n/a</v>
      </c>
      <c r="N112" s="29" t="str">
        <f t="shared" si="464"/>
        <v>n/a</v>
      </c>
      <c r="O112" s="29" t="str">
        <f t="shared" si="465"/>
        <v>n/a</v>
      </c>
      <c r="P112" s="1">
        <v>4.0398999999999852E-2</v>
      </c>
      <c r="Q112" s="1" t="str">
        <f t="shared" si="447"/>
        <v>n/a</v>
      </c>
      <c r="R112" s="12" t="str">
        <f t="shared" si="466"/>
        <v>n/a</v>
      </c>
      <c r="S112" s="12">
        <f t="shared" si="467"/>
        <v>0</v>
      </c>
      <c r="T112" s="7"/>
      <c r="U112" s="42">
        <f t="shared" si="448"/>
        <v>-4.2</v>
      </c>
      <c r="V112" s="36" t="str">
        <f t="shared" si="449"/>
        <v>n/a</v>
      </c>
      <c r="W112" s="36" t="str">
        <f t="shared" ref="W112:Z112" si="562">IFERROR(V112*(1+$J112),"n/a")</f>
        <v>n/a</v>
      </c>
      <c r="X112" s="36" t="str">
        <f t="shared" si="562"/>
        <v>n/a</v>
      </c>
      <c r="Y112" s="36" t="str">
        <f t="shared" si="562"/>
        <v>n/a</v>
      </c>
      <c r="Z112" s="36" t="str">
        <f t="shared" si="562"/>
        <v>n/a</v>
      </c>
      <c r="AA112" s="36" t="str">
        <f t="shared" si="469"/>
        <v>n/a</v>
      </c>
      <c r="AB112" s="36" t="str">
        <f t="shared" si="470"/>
        <v>n/a</v>
      </c>
      <c r="AC112" s="36" t="str">
        <f t="shared" si="471"/>
        <v>n/a</v>
      </c>
      <c r="AD112" s="36" t="str">
        <f t="shared" si="472"/>
        <v>n/a</v>
      </c>
      <c r="AE112" s="36" t="str">
        <f t="shared" si="473"/>
        <v>n/a</v>
      </c>
      <c r="AF112" s="36" t="str">
        <f t="shared" ref="AF112:CQ112" si="563">IFERROR(AE112*(1+$P112),"n/a")</f>
        <v>n/a</v>
      </c>
      <c r="AG112" s="36" t="str">
        <f t="shared" si="563"/>
        <v>n/a</v>
      </c>
      <c r="AH112" s="36" t="str">
        <f t="shared" si="563"/>
        <v>n/a</v>
      </c>
      <c r="AI112" s="36" t="str">
        <f t="shared" si="563"/>
        <v>n/a</v>
      </c>
      <c r="AJ112" s="36" t="str">
        <f t="shared" si="563"/>
        <v>n/a</v>
      </c>
      <c r="AK112" s="36" t="str">
        <f t="shared" si="563"/>
        <v>n/a</v>
      </c>
      <c r="AL112" s="36" t="str">
        <f t="shared" si="563"/>
        <v>n/a</v>
      </c>
      <c r="AM112" s="36" t="str">
        <f t="shared" si="563"/>
        <v>n/a</v>
      </c>
      <c r="AN112" s="36" t="str">
        <f t="shared" si="563"/>
        <v>n/a</v>
      </c>
      <c r="AO112" s="36" t="str">
        <f t="shared" si="563"/>
        <v>n/a</v>
      </c>
      <c r="AP112" s="36" t="str">
        <f t="shared" si="563"/>
        <v>n/a</v>
      </c>
      <c r="AQ112" s="36" t="str">
        <f t="shared" si="563"/>
        <v>n/a</v>
      </c>
      <c r="AR112" s="36" t="str">
        <f t="shared" si="563"/>
        <v>n/a</v>
      </c>
      <c r="AS112" s="36" t="str">
        <f t="shared" si="563"/>
        <v>n/a</v>
      </c>
      <c r="AT112" s="36" t="str">
        <f t="shared" si="563"/>
        <v>n/a</v>
      </c>
      <c r="AU112" s="36" t="str">
        <f t="shared" si="563"/>
        <v>n/a</v>
      </c>
      <c r="AV112" s="36" t="str">
        <f t="shared" si="563"/>
        <v>n/a</v>
      </c>
      <c r="AW112" s="36" t="str">
        <f t="shared" si="563"/>
        <v>n/a</v>
      </c>
      <c r="AX112" s="36" t="str">
        <f t="shared" si="563"/>
        <v>n/a</v>
      </c>
      <c r="AY112" s="36" t="str">
        <f t="shared" si="563"/>
        <v>n/a</v>
      </c>
      <c r="AZ112" s="36" t="str">
        <f t="shared" si="563"/>
        <v>n/a</v>
      </c>
      <c r="BA112" s="36" t="str">
        <f t="shared" si="563"/>
        <v>n/a</v>
      </c>
      <c r="BB112" s="36" t="str">
        <f t="shared" si="563"/>
        <v>n/a</v>
      </c>
      <c r="BC112" s="36" t="str">
        <f t="shared" si="563"/>
        <v>n/a</v>
      </c>
      <c r="BD112" s="36" t="str">
        <f t="shared" si="563"/>
        <v>n/a</v>
      </c>
      <c r="BE112" s="36" t="str">
        <f t="shared" si="563"/>
        <v>n/a</v>
      </c>
      <c r="BF112" s="36" t="str">
        <f t="shared" si="563"/>
        <v>n/a</v>
      </c>
      <c r="BG112" s="36" t="str">
        <f t="shared" si="563"/>
        <v>n/a</v>
      </c>
      <c r="BH112" s="36" t="str">
        <f t="shared" si="563"/>
        <v>n/a</v>
      </c>
      <c r="BI112" s="36" t="str">
        <f t="shared" si="563"/>
        <v>n/a</v>
      </c>
      <c r="BJ112" s="36" t="str">
        <f t="shared" si="563"/>
        <v>n/a</v>
      </c>
      <c r="BK112" s="36" t="str">
        <f t="shared" si="563"/>
        <v>n/a</v>
      </c>
      <c r="BL112" s="36" t="str">
        <f t="shared" si="563"/>
        <v>n/a</v>
      </c>
      <c r="BM112" s="36" t="str">
        <f t="shared" si="563"/>
        <v>n/a</v>
      </c>
      <c r="BN112" s="36" t="str">
        <f t="shared" si="563"/>
        <v>n/a</v>
      </c>
      <c r="BO112" s="36" t="str">
        <f t="shared" si="563"/>
        <v>n/a</v>
      </c>
      <c r="BP112" s="36" t="str">
        <f t="shared" si="563"/>
        <v>n/a</v>
      </c>
      <c r="BQ112" s="36" t="str">
        <f t="shared" si="563"/>
        <v>n/a</v>
      </c>
      <c r="BR112" s="36" t="str">
        <f t="shared" si="563"/>
        <v>n/a</v>
      </c>
      <c r="BS112" s="36" t="str">
        <f t="shared" si="563"/>
        <v>n/a</v>
      </c>
      <c r="BT112" s="36" t="str">
        <f t="shared" si="563"/>
        <v>n/a</v>
      </c>
      <c r="BU112" s="36" t="str">
        <f t="shared" si="563"/>
        <v>n/a</v>
      </c>
      <c r="BV112" s="36" t="str">
        <f t="shared" si="563"/>
        <v>n/a</v>
      </c>
      <c r="BW112" s="36" t="str">
        <f t="shared" si="563"/>
        <v>n/a</v>
      </c>
      <c r="BX112" s="36" t="str">
        <f t="shared" si="563"/>
        <v>n/a</v>
      </c>
      <c r="BY112" s="36" t="str">
        <f t="shared" si="563"/>
        <v>n/a</v>
      </c>
      <c r="BZ112" s="36" t="str">
        <f t="shared" si="563"/>
        <v>n/a</v>
      </c>
      <c r="CA112" s="36" t="str">
        <f t="shared" si="563"/>
        <v>n/a</v>
      </c>
      <c r="CB112" s="36" t="str">
        <f t="shared" si="563"/>
        <v>n/a</v>
      </c>
      <c r="CC112" s="36" t="str">
        <f t="shared" si="563"/>
        <v>n/a</v>
      </c>
      <c r="CD112" s="36" t="str">
        <f t="shared" si="563"/>
        <v>n/a</v>
      </c>
      <c r="CE112" s="36" t="str">
        <f t="shared" si="563"/>
        <v>n/a</v>
      </c>
      <c r="CF112" s="36" t="str">
        <f t="shared" si="563"/>
        <v>n/a</v>
      </c>
      <c r="CG112" s="36" t="str">
        <f t="shared" si="563"/>
        <v>n/a</v>
      </c>
      <c r="CH112" s="36" t="str">
        <f t="shared" si="563"/>
        <v>n/a</v>
      </c>
      <c r="CI112" s="36" t="str">
        <f t="shared" si="563"/>
        <v>n/a</v>
      </c>
      <c r="CJ112" s="36" t="str">
        <f t="shared" si="563"/>
        <v>n/a</v>
      </c>
      <c r="CK112" s="36" t="str">
        <f t="shared" si="563"/>
        <v>n/a</v>
      </c>
      <c r="CL112" s="36" t="str">
        <f t="shared" si="563"/>
        <v>n/a</v>
      </c>
      <c r="CM112" s="36" t="str">
        <f t="shared" si="563"/>
        <v>n/a</v>
      </c>
      <c r="CN112" s="36" t="str">
        <f t="shared" si="563"/>
        <v>n/a</v>
      </c>
      <c r="CO112" s="36" t="str">
        <f t="shared" si="563"/>
        <v>n/a</v>
      </c>
      <c r="CP112" s="36" t="str">
        <f t="shared" si="563"/>
        <v>n/a</v>
      </c>
      <c r="CQ112" s="36" t="str">
        <f t="shared" si="563"/>
        <v>n/a</v>
      </c>
      <c r="CR112" s="36" t="str">
        <f t="shared" ref="CR112:FC116" si="564">IFERROR(CQ112*(1+$P112),"n/a")</f>
        <v>n/a</v>
      </c>
      <c r="CS112" s="36" t="str">
        <f t="shared" si="564"/>
        <v>n/a</v>
      </c>
      <c r="CT112" s="36" t="str">
        <f t="shared" si="564"/>
        <v>n/a</v>
      </c>
      <c r="CU112" s="36" t="str">
        <f t="shared" si="564"/>
        <v>n/a</v>
      </c>
      <c r="CV112" s="36" t="str">
        <f t="shared" si="564"/>
        <v>n/a</v>
      </c>
      <c r="CW112" s="36" t="str">
        <f t="shared" si="564"/>
        <v>n/a</v>
      </c>
      <c r="CX112" s="36" t="str">
        <f t="shared" si="564"/>
        <v>n/a</v>
      </c>
      <c r="CY112" s="36" t="str">
        <f t="shared" si="564"/>
        <v>n/a</v>
      </c>
      <c r="CZ112" s="36" t="str">
        <f t="shared" si="564"/>
        <v>n/a</v>
      </c>
      <c r="DA112" s="36" t="str">
        <f t="shared" si="564"/>
        <v>n/a</v>
      </c>
      <c r="DB112" s="36" t="str">
        <f t="shared" si="564"/>
        <v>n/a</v>
      </c>
      <c r="DC112" s="36" t="str">
        <f t="shared" si="564"/>
        <v>n/a</v>
      </c>
      <c r="DD112" s="36" t="str">
        <f t="shared" si="564"/>
        <v>n/a</v>
      </c>
      <c r="DE112" s="36" t="str">
        <f t="shared" si="564"/>
        <v>n/a</v>
      </c>
      <c r="DF112" s="36" t="str">
        <f t="shared" si="564"/>
        <v>n/a</v>
      </c>
      <c r="DG112" s="36" t="str">
        <f t="shared" si="564"/>
        <v>n/a</v>
      </c>
      <c r="DH112" s="36" t="str">
        <f t="shared" si="564"/>
        <v>n/a</v>
      </c>
      <c r="DI112" s="36" t="str">
        <f t="shared" si="564"/>
        <v>n/a</v>
      </c>
      <c r="DJ112" s="36" t="str">
        <f t="shared" si="564"/>
        <v>n/a</v>
      </c>
      <c r="DK112" s="36" t="str">
        <f t="shared" si="564"/>
        <v>n/a</v>
      </c>
      <c r="DL112" s="36" t="str">
        <f t="shared" si="564"/>
        <v>n/a</v>
      </c>
      <c r="DM112" s="36" t="str">
        <f t="shared" si="564"/>
        <v>n/a</v>
      </c>
      <c r="DN112" s="36" t="str">
        <f t="shared" si="564"/>
        <v>n/a</v>
      </c>
      <c r="DO112" s="36" t="str">
        <f t="shared" si="564"/>
        <v>n/a</v>
      </c>
      <c r="DP112" s="36" t="str">
        <f t="shared" si="564"/>
        <v>n/a</v>
      </c>
      <c r="DQ112" s="36" t="str">
        <f t="shared" si="564"/>
        <v>n/a</v>
      </c>
      <c r="DR112" s="36" t="str">
        <f t="shared" si="564"/>
        <v>n/a</v>
      </c>
      <c r="DS112" s="36" t="str">
        <f t="shared" si="564"/>
        <v>n/a</v>
      </c>
      <c r="DT112" s="36" t="str">
        <f t="shared" si="564"/>
        <v>n/a</v>
      </c>
      <c r="DU112" s="36" t="str">
        <f t="shared" si="564"/>
        <v>n/a</v>
      </c>
      <c r="DV112" s="36" t="str">
        <f t="shared" si="564"/>
        <v>n/a</v>
      </c>
      <c r="DW112" s="36" t="str">
        <f t="shared" si="564"/>
        <v>n/a</v>
      </c>
      <c r="DX112" s="36" t="str">
        <f t="shared" si="564"/>
        <v>n/a</v>
      </c>
      <c r="DY112" s="36" t="str">
        <f t="shared" si="564"/>
        <v>n/a</v>
      </c>
      <c r="DZ112" s="36" t="str">
        <f t="shared" si="564"/>
        <v>n/a</v>
      </c>
      <c r="EA112" s="36" t="str">
        <f t="shared" si="564"/>
        <v>n/a</v>
      </c>
      <c r="EB112" s="36" t="str">
        <f t="shared" si="564"/>
        <v>n/a</v>
      </c>
      <c r="EC112" s="36" t="str">
        <f t="shared" si="564"/>
        <v>n/a</v>
      </c>
      <c r="ED112" s="36" t="str">
        <f t="shared" si="564"/>
        <v>n/a</v>
      </c>
      <c r="EE112" s="36" t="str">
        <f t="shared" si="564"/>
        <v>n/a</v>
      </c>
      <c r="EF112" s="36" t="str">
        <f t="shared" si="564"/>
        <v>n/a</v>
      </c>
      <c r="EG112" s="36" t="str">
        <f t="shared" si="564"/>
        <v>n/a</v>
      </c>
      <c r="EH112" s="36" t="str">
        <f t="shared" si="564"/>
        <v>n/a</v>
      </c>
      <c r="EI112" s="36" t="str">
        <f t="shared" si="564"/>
        <v>n/a</v>
      </c>
      <c r="EJ112" s="36" t="str">
        <f t="shared" si="564"/>
        <v>n/a</v>
      </c>
      <c r="EK112" s="36" t="str">
        <f t="shared" si="564"/>
        <v>n/a</v>
      </c>
      <c r="EL112" s="36" t="str">
        <f t="shared" si="564"/>
        <v>n/a</v>
      </c>
      <c r="EM112" s="36" t="str">
        <f t="shared" si="564"/>
        <v>n/a</v>
      </c>
      <c r="EN112" s="36" t="str">
        <f t="shared" si="564"/>
        <v>n/a</v>
      </c>
      <c r="EO112" s="36" t="str">
        <f t="shared" si="564"/>
        <v>n/a</v>
      </c>
      <c r="EP112" s="36" t="str">
        <f t="shared" si="564"/>
        <v>n/a</v>
      </c>
      <c r="EQ112" s="36" t="str">
        <f t="shared" si="564"/>
        <v>n/a</v>
      </c>
      <c r="ER112" s="36" t="str">
        <f t="shared" si="564"/>
        <v>n/a</v>
      </c>
      <c r="ES112" s="36" t="str">
        <f t="shared" si="564"/>
        <v>n/a</v>
      </c>
      <c r="ET112" s="36" t="str">
        <f t="shared" si="564"/>
        <v>n/a</v>
      </c>
      <c r="EU112" s="36" t="str">
        <f t="shared" si="564"/>
        <v>n/a</v>
      </c>
      <c r="EV112" s="36" t="str">
        <f t="shared" si="564"/>
        <v>n/a</v>
      </c>
      <c r="EW112" s="36" t="str">
        <f t="shared" si="564"/>
        <v>n/a</v>
      </c>
      <c r="EX112" s="36" t="str">
        <f t="shared" si="564"/>
        <v>n/a</v>
      </c>
      <c r="EY112" s="36" t="str">
        <f t="shared" si="564"/>
        <v>n/a</v>
      </c>
      <c r="EZ112" s="36" t="str">
        <f t="shared" si="564"/>
        <v>n/a</v>
      </c>
      <c r="FA112" s="36" t="str">
        <f t="shared" si="564"/>
        <v>n/a</v>
      </c>
      <c r="FB112" s="36" t="str">
        <f t="shared" si="564"/>
        <v>n/a</v>
      </c>
      <c r="FC112" s="36" t="str">
        <f t="shared" si="564"/>
        <v>n/a</v>
      </c>
      <c r="FD112" s="36" t="str">
        <f t="shared" ref="FD112:HM112" si="565">IFERROR(FC112*(1+$P112),"n/a")</f>
        <v>n/a</v>
      </c>
      <c r="FE112" s="36" t="str">
        <f t="shared" si="565"/>
        <v>n/a</v>
      </c>
      <c r="FF112" s="36" t="str">
        <f t="shared" si="565"/>
        <v>n/a</v>
      </c>
      <c r="FG112" s="36" t="str">
        <f t="shared" si="565"/>
        <v>n/a</v>
      </c>
      <c r="FH112" s="36" t="str">
        <f t="shared" si="565"/>
        <v>n/a</v>
      </c>
      <c r="FI112" s="36" t="str">
        <f t="shared" si="565"/>
        <v>n/a</v>
      </c>
      <c r="FJ112" s="36" t="str">
        <f t="shared" si="565"/>
        <v>n/a</v>
      </c>
      <c r="FK112" s="36" t="str">
        <f t="shared" si="565"/>
        <v>n/a</v>
      </c>
      <c r="FL112" s="36" t="str">
        <f t="shared" si="565"/>
        <v>n/a</v>
      </c>
      <c r="FM112" s="36" t="str">
        <f t="shared" si="565"/>
        <v>n/a</v>
      </c>
      <c r="FN112" s="36" t="str">
        <f t="shared" si="565"/>
        <v>n/a</v>
      </c>
      <c r="FO112" s="36" t="str">
        <f t="shared" si="565"/>
        <v>n/a</v>
      </c>
      <c r="FP112" s="36" t="str">
        <f t="shared" si="565"/>
        <v>n/a</v>
      </c>
      <c r="FQ112" s="36" t="str">
        <f t="shared" si="565"/>
        <v>n/a</v>
      </c>
      <c r="FR112" s="36" t="str">
        <f t="shared" si="565"/>
        <v>n/a</v>
      </c>
      <c r="FS112" s="36" t="str">
        <f t="shared" si="565"/>
        <v>n/a</v>
      </c>
      <c r="FT112" s="36" t="str">
        <f t="shared" si="565"/>
        <v>n/a</v>
      </c>
      <c r="FU112" s="36" t="str">
        <f t="shared" si="565"/>
        <v>n/a</v>
      </c>
      <c r="FV112" s="36" t="str">
        <f t="shared" si="565"/>
        <v>n/a</v>
      </c>
      <c r="FW112" s="36" t="str">
        <f t="shared" si="565"/>
        <v>n/a</v>
      </c>
      <c r="FX112" s="36" t="str">
        <f t="shared" si="565"/>
        <v>n/a</v>
      </c>
      <c r="FY112" s="36" t="str">
        <f t="shared" si="565"/>
        <v>n/a</v>
      </c>
      <c r="FZ112" s="36" t="str">
        <f t="shared" si="565"/>
        <v>n/a</v>
      </c>
      <c r="GA112" s="36" t="str">
        <f t="shared" si="565"/>
        <v>n/a</v>
      </c>
      <c r="GB112" s="36" t="str">
        <f t="shared" si="565"/>
        <v>n/a</v>
      </c>
      <c r="GC112" s="36" t="str">
        <f t="shared" si="565"/>
        <v>n/a</v>
      </c>
      <c r="GD112" s="36" t="str">
        <f t="shared" si="565"/>
        <v>n/a</v>
      </c>
      <c r="GE112" s="36" t="str">
        <f t="shared" si="565"/>
        <v>n/a</v>
      </c>
      <c r="GF112" s="36" t="str">
        <f t="shared" si="565"/>
        <v>n/a</v>
      </c>
      <c r="GG112" s="36" t="str">
        <f t="shared" si="565"/>
        <v>n/a</v>
      </c>
      <c r="GH112" s="36" t="str">
        <f t="shared" si="565"/>
        <v>n/a</v>
      </c>
      <c r="GI112" s="36" t="str">
        <f t="shared" si="565"/>
        <v>n/a</v>
      </c>
      <c r="GJ112" s="36" t="str">
        <f t="shared" si="565"/>
        <v>n/a</v>
      </c>
      <c r="GK112" s="36" t="str">
        <f t="shared" si="565"/>
        <v>n/a</v>
      </c>
      <c r="GL112" s="36" t="str">
        <f t="shared" si="565"/>
        <v>n/a</v>
      </c>
      <c r="GM112" s="36" t="str">
        <f t="shared" si="565"/>
        <v>n/a</v>
      </c>
      <c r="GN112" s="36" t="str">
        <f t="shared" si="565"/>
        <v>n/a</v>
      </c>
      <c r="GO112" s="36" t="str">
        <f t="shared" si="565"/>
        <v>n/a</v>
      </c>
      <c r="GP112" s="36" t="str">
        <f t="shared" si="565"/>
        <v>n/a</v>
      </c>
      <c r="GQ112" s="36" t="str">
        <f t="shared" si="565"/>
        <v>n/a</v>
      </c>
      <c r="GR112" s="36" t="str">
        <f t="shared" si="565"/>
        <v>n/a</v>
      </c>
      <c r="GS112" s="36" t="str">
        <f t="shared" si="565"/>
        <v>n/a</v>
      </c>
      <c r="GT112" s="36" t="str">
        <f t="shared" si="565"/>
        <v>n/a</v>
      </c>
      <c r="GU112" s="36" t="str">
        <f t="shared" si="565"/>
        <v>n/a</v>
      </c>
      <c r="GV112" s="36" t="str">
        <f t="shared" si="565"/>
        <v>n/a</v>
      </c>
      <c r="GW112" s="36" t="str">
        <f t="shared" si="565"/>
        <v>n/a</v>
      </c>
      <c r="GX112" s="36" t="str">
        <f t="shared" si="565"/>
        <v>n/a</v>
      </c>
      <c r="GY112" s="36" t="str">
        <f t="shared" si="565"/>
        <v>n/a</v>
      </c>
      <c r="GZ112" s="36" t="str">
        <f t="shared" si="565"/>
        <v>n/a</v>
      </c>
      <c r="HA112" s="36" t="str">
        <f t="shared" si="565"/>
        <v>n/a</v>
      </c>
      <c r="HB112" s="36" t="str">
        <f t="shared" si="565"/>
        <v>n/a</v>
      </c>
      <c r="HC112" s="36" t="str">
        <f t="shared" si="565"/>
        <v>n/a</v>
      </c>
      <c r="HD112" s="36" t="str">
        <f t="shared" si="565"/>
        <v>n/a</v>
      </c>
      <c r="HE112" s="36" t="str">
        <f t="shared" si="565"/>
        <v>n/a</v>
      </c>
      <c r="HF112" s="36" t="str">
        <f t="shared" si="565"/>
        <v>n/a</v>
      </c>
      <c r="HG112" s="36" t="str">
        <f t="shared" si="565"/>
        <v>n/a</v>
      </c>
      <c r="HH112" s="36" t="str">
        <f t="shared" si="565"/>
        <v>n/a</v>
      </c>
      <c r="HI112" s="36" t="str">
        <f t="shared" si="565"/>
        <v>n/a</v>
      </c>
      <c r="HJ112" s="36" t="str">
        <f t="shared" si="565"/>
        <v>n/a</v>
      </c>
      <c r="HK112" s="36" t="str">
        <f t="shared" si="565"/>
        <v>n/a</v>
      </c>
      <c r="HL112" s="36" t="str">
        <f t="shared" si="565"/>
        <v>n/a</v>
      </c>
      <c r="HM112" s="36" t="str">
        <f t="shared" si="565"/>
        <v>n/a</v>
      </c>
    </row>
    <row r="113" spans="1:221" x14ac:dyDescent="0.25">
      <c r="A113" s="7" t="s">
        <v>1514</v>
      </c>
      <c r="B113" s="16" t="s">
        <v>1515</v>
      </c>
      <c r="C113" s="15">
        <v>191.505</v>
      </c>
      <c r="D113" s="15">
        <v>3.85</v>
      </c>
      <c r="E113" s="14">
        <f t="shared" si="441"/>
        <v>737.29425000000003</v>
      </c>
      <c r="F113" s="12">
        <f>IF(OR(G113="n/a",J113="n/a"),0%,E113/SUMIFS(E$13:E$239,G$13:G$239,"&lt;&gt;n/a",$J$13:$J$239,"&lt;&gt;n/a"))</f>
        <v>0</v>
      </c>
      <c r="G113" s="29" t="s">
        <v>227</v>
      </c>
      <c r="H113" s="13" t="str">
        <f t="shared" si="401"/>
        <v>n/a</v>
      </c>
      <c r="I113" s="33" t="str">
        <f t="shared" si="402"/>
        <v>n/a</v>
      </c>
      <c r="J113" s="29" t="s">
        <v>227</v>
      </c>
      <c r="K113" s="13" t="str">
        <f t="shared" si="446"/>
        <v>n/a</v>
      </c>
      <c r="L113" s="29" t="str">
        <f t="shared" si="462"/>
        <v>n/a</v>
      </c>
      <c r="M113" s="29" t="str">
        <f t="shared" si="463"/>
        <v>n/a</v>
      </c>
      <c r="N113" s="29" t="str">
        <f t="shared" si="464"/>
        <v>n/a</v>
      </c>
      <c r="O113" s="29" t="str">
        <f t="shared" si="465"/>
        <v>n/a</v>
      </c>
      <c r="P113" s="1">
        <v>4.0398999999999852E-2</v>
      </c>
      <c r="Q113" s="1" t="str">
        <f t="shared" si="447"/>
        <v>n/a</v>
      </c>
      <c r="R113" s="12" t="str">
        <f t="shared" si="466"/>
        <v>n/a</v>
      </c>
      <c r="S113" s="12">
        <f t="shared" si="467"/>
        <v>0</v>
      </c>
      <c r="T113" s="7"/>
      <c r="U113" s="42">
        <f t="shared" si="448"/>
        <v>-3.85</v>
      </c>
      <c r="V113" s="36" t="str">
        <f t="shared" si="449"/>
        <v>n/a</v>
      </c>
      <c r="W113" s="36" t="str">
        <f t="shared" ref="W113:Z113" si="566">IFERROR(V113*(1+$J113),"n/a")</f>
        <v>n/a</v>
      </c>
      <c r="X113" s="36" t="str">
        <f t="shared" si="566"/>
        <v>n/a</v>
      </c>
      <c r="Y113" s="36" t="str">
        <f t="shared" si="566"/>
        <v>n/a</v>
      </c>
      <c r="Z113" s="36" t="str">
        <f t="shared" si="566"/>
        <v>n/a</v>
      </c>
      <c r="AA113" s="36" t="str">
        <f t="shared" si="469"/>
        <v>n/a</v>
      </c>
      <c r="AB113" s="36" t="str">
        <f t="shared" si="470"/>
        <v>n/a</v>
      </c>
      <c r="AC113" s="36" t="str">
        <f t="shared" si="471"/>
        <v>n/a</v>
      </c>
      <c r="AD113" s="36" t="str">
        <f t="shared" si="472"/>
        <v>n/a</v>
      </c>
      <c r="AE113" s="36" t="str">
        <f t="shared" si="473"/>
        <v>n/a</v>
      </c>
      <c r="AF113" s="36" t="str">
        <f t="shared" ref="AF113:CQ113" si="567">IFERROR(AE113*(1+$P113),"n/a")</f>
        <v>n/a</v>
      </c>
      <c r="AG113" s="36" t="str">
        <f t="shared" si="567"/>
        <v>n/a</v>
      </c>
      <c r="AH113" s="36" t="str">
        <f t="shared" si="567"/>
        <v>n/a</v>
      </c>
      <c r="AI113" s="36" t="str">
        <f t="shared" si="567"/>
        <v>n/a</v>
      </c>
      <c r="AJ113" s="36" t="str">
        <f t="shared" si="567"/>
        <v>n/a</v>
      </c>
      <c r="AK113" s="36" t="str">
        <f t="shared" si="567"/>
        <v>n/a</v>
      </c>
      <c r="AL113" s="36" t="str">
        <f t="shared" si="567"/>
        <v>n/a</v>
      </c>
      <c r="AM113" s="36" t="str">
        <f t="shared" si="567"/>
        <v>n/a</v>
      </c>
      <c r="AN113" s="36" t="str">
        <f t="shared" si="567"/>
        <v>n/a</v>
      </c>
      <c r="AO113" s="36" t="str">
        <f t="shared" si="567"/>
        <v>n/a</v>
      </c>
      <c r="AP113" s="36" t="str">
        <f t="shared" si="567"/>
        <v>n/a</v>
      </c>
      <c r="AQ113" s="36" t="str">
        <f t="shared" si="567"/>
        <v>n/a</v>
      </c>
      <c r="AR113" s="36" t="str">
        <f t="shared" si="567"/>
        <v>n/a</v>
      </c>
      <c r="AS113" s="36" t="str">
        <f t="shared" si="567"/>
        <v>n/a</v>
      </c>
      <c r="AT113" s="36" t="str">
        <f t="shared" si="567"/>
        <v>n/a</v>
      </c>
      <c r="AU113" s="36" t="str">
        <f t="shared" si="567"/>
        <v>n/a</v>
      </c>
      <c r="AV113" s="36" t="str">
        <f t="shared" si="567"/>
        <v>n/a</v>
      </c>
      <c r="AW113" s="36" t="str">
        <f t="shared" si="567"/>
        <v>n/a</v>
      </c>
      <c r="AX113" s="36" t="str">
        <f t="shared" si="567"/>
        <v>n/a</v>
      </c>
      <c r="AY113" s="36" t="str">
        <f t="shared" si="567"/>
        <v>n/a</v>
      </c>
      <c r="AZ113" s="36" t="str">
        <f t="shared" si="567"/>
        <v>n/a</v>
      </c>
      <c r="BA113" s="36" t="str">
        <f t="shared" si="567"/>
        <v>n/a</v>
      </c>
      <c r="BB113" s="36" t="str">
        <f t="shared" si="567"/>
        <v>n/a</v>
      </c>
      <c r="BC113" s="36" t="str">
        <f t="shared" si="567"/>
        <v>n/a</v>
      </c>
      <c r="BD113" s="36" t="str">
        <f t="shared" si="567"/>
        <v>n/a</v>
      </c>
      <c r="BE113" s="36" t="str">
        <f t="shared" si="567"/>
        <v>n/a</v>
      </c>
      <c r="BF113" s="36" t="str">
        <f t="shared" si="567"/>
        <v>n/a</v>
      </c>
      <c r="BG113" s="36" t="str">
        <f t="shared" si="567"/>
        <v>n/a</v>
      </c>
      <c r="BH113" s="36" t="str">
        <f t="shared" si="567"/>
        <v>n/a</v>
      </c>
      <c r="BI113" s="36" t="str">
        <f t="shared" si="567"/>
        <v>n/a</v>
      </c>
      <c r="BJ113" s="36" t="str">
        <f t="shared" si="567"/>
        <v>n/a</v>
      </c>
      <c r="BK113" s="36" t="str">
        <f t="shared" si="567"/>
        <v>n/a</v>
      </c>
      <c r="BL113" s="36" t="str">
        <f t="shared" si="567"/>
        <v>n/a</v>
      </c>
      <c r="BM113" s="36" t="str">
        <f t="shared" si="567"/>
        <v>n/a</v>
      </c>
      <c r="BN113" s="36" t="str">
        <f t="shared" si="567"/>
        <v>n/a</v>
      </c>
      <c r="BO113" s="36" t="str">
        <f t="shared" si="567"/>
        <v>n/a</v>
      </c>
      <c r="BP113" s="36" t="str">
        <f t="shared" si="567"/>
        <v>n/a</v>
      </c>
      <c r="BQ113" s="36" t="str">
        <f t="shared" si="567"/>
        <v>n/a</v>
      </c>
      <c r="BR113" s="36" t="str">
        <f t="shared" si="567"/>
        <v>n/a</v>
      </c>
      <c r="BS113" s="36" t="str">
        <f t="shared" si="567"/>
        <v>n/a</v>
      </c>
      <c r="BT113" s="36" t="str">
        <f t="shared" si="567"/>
        <v>n/a</v>
      </c>
      <c r="BU113" s="36" t="str">
        <f t="shared" si="567"/>
        <v>n/a</v>
      </c>
      <c r="BV113" s="36" t="str">
        <f t="shared" si="567"/>
        <v>n/a</v>
      </c>
      <c r="BW113" s="36" t="str">
        <f t="shared" si="567"/>
        <v>n/a</v>
      </c>
      <c r="BX113" s="36" t="str">
        <f t="shared" si="567"/>
        <v>n/a</v>
      </c>
      <c r="BY113" s="36" t="str">
        <f t="shared" si="567"/>
        <v>n/a</v>
      </c>
      <c r="BZ113" s="36" t="str">
        <f t="shared" si="567"/>
        <v>n/a</v>
      </c>
      <c r="CA113" s="36" t="str">
        <f t="shared" si="567"/>
        <v>n/a</v>
      </c>
      <c r="CB113" s="36" t="str">
        <f t="shared" si="567"/>
        <v>n/a</v>
      </c>
      <c r="CC113" s="36" t="str">
        <f t="shared" si="567"/>
        <v>n/a</v>
      </c>
      <c r="CD113" s="36" t="str">
        <f t="shared" si="567"/>
        <v>n/a</v>
      </c>
      <c r="CE113" s="36" t="str">
        <f t="shared" si="567"/>
        <v>n/a</v>
      </c>
      <c r="CF113" s="36" t="str">
        <f t="shared" si="567"/>
        <v>n/a</v>
      </c>
      <c r="CG113" s="36" t="str">
        <f t="shared" si="567"/>
        <v>n/a</v>
      </c>
      <c r="CH113" s="36" t="str">
        <f t="shared" si="567"/>
        <v>n/a</v>
      </c>
      <c r="CI113" s="36" t="str">
        <f t="shared" si="567"/>
        <v>n/a</v>
      </c>
      <c r="CJ113" s="36" t="str">
        <f t="shared" si="567"/>
        <v>n/a</v>
      </c>
      <c r="CK113" s="36" t="str">
        <f t="shared" si="567"/>
        <v>n/a</v>
      </c>
      <c r="CL113" s="36" t="str">
        <f t="shared" si="567"/>
        <v>n/a</v>
      </c>
      <c r="CM113" s="36" t="str">
        <f t="shared" si="567"/>
        <v>n/a</v>
      </c>
      <c r="CN113" s="36" t="str">
        <f t="shared" si="567"/>
        <v>n/a</v>
      </c>
      <c r="CO113" s="36" t="str">
        <f t="shared" si="567"/>
        <v>n/a</v>
      </c>
      <c r="CP113" s="36" t="str">
        <f t="shared" si="567"/>
        <v>n/a</v>
      </c>
      <c r="CQ113" s="36" t="str">
        <f t="shared" si="567"/>
        <v>n/a</v>
      </c>
      <c r="CR113" s="36" t="str">
        <f t="shared" ref="CR113" si="568">IFERROR(CQ113*(1+$P113),"n/a")</f>
        <v>n/a</v>
      </c>
      <c r="CS113" s="36" t="str">
        <f t="shared" si="564"/>
        <v>n/a</v>
      </c>
      <c r="CT113" s="36" t="str">
        <f t="shared" si="564"/>
        <v>n/a</v>
      </c>
      <c r="CU113" s="36" t="str">
        <f t="shared" si="564"/>
        <v>n/a</v>
      </c>
      <c r="CV113" s="36" t="str">
        <f t="shared" si="564"/>
        <v>n/a</v>
      </c>
      <c r="CW113" s="36" t="str">
        <f t="shared" si="564"/>
        <v>n/a</v>
      </c>
      <c r="CX113" s="36" t="str">
        <f t="shared" si="564"/>
        <v>n/a</v>
      </c>
      <c r="CY113" s="36" t="str">
        <f t="shared" si="564"/>
        <v>n/a</v>
      </c>
      <c r="CZ113" s="36" t="str">
        <f t="shared" si="564"/>
        <v>n/a</v>
      </c>
      <c r="DA113" s="36" t="str">
        <f t="shared" si="564"/>
        <v>n/a</v>
      </c>
      <c r="DB113" s="36" t="str">
        <f t="shared" si="564"/>
        <v>n/a</v>
      </c>
      <c r="DC113" s="36" t="str">
        <f t="shared" si="564"/>
        <v>n/a</v>
      </c>
      <c r="DD113" s="36" t="str">
        <f t="shared" si="564"/>
        <v>n/a</v>
      </c>
      <c r="DE113" s="36" t="str">
        <f t="shared" si="564"/>
        <v>n/a</v>
      </c>
      <c r="DF113" s="36" t="str">
        <f t="shared" si="564"/>
        <v>n/a</v>
      </c>
      <c r="DG113" s="36" t="str">
        <f t="shared" si="564"/>
        <v>n/a</v>
      </c>
      <c r="DH113" s="36" t="str">
        <f t="shared" si="564"/>
        <v>n/a</v>
      </c>
      <c r="DI113" s="36" t="str">
        <f t="shared" si="564"/>
        <v>n/a</v>
      </c>
      <c r="DJ113" s="36" t="str">
        <f t="shared" si="564"/>
        <v>n/a</v>
      </c>
      <c r="DK113" s="36" t="str">
        <f t="shared" si="564"/>
        <v>n/a</v>
      </c>
      <c r="DL113" s="36" t="str">
        <f t="shared" si="564"/>
        <v>n/a</v>
      </c>
      <c r="DM113" s="36" t="str">
        <f t="shared" si="564"/>
        <v>n/a</v>
      </c>
      <c r="DN113" s="36" t="str">
        <f t="shared" si="564"/>
        <v>n/a</v>
      </c>
      <c r="DO113" s="36" t="str">
        <f t="shared" si="564"/>
        <v>n/a</v>
      </c>
      <c r="DP113" s="36" t="str">
        <f t="shared" si="564"/>
        <v>n/a</v>
      </c>
      <c r="DQ113" s="36" t="str">
        <f t="shared" si="564"/>
        <v>n/a</v>
      </c>
      <c r="DR113" s="36" t="str">
        <f t="shared" si="564"/>
        <v>n/a</v>
      </c>
      <c r="DS113" s="36" t="str">
        <f t="shared" si="564"/>
        <v>n/a</v>
      </c>
      <c r="DT113" s="36" t="str">
        <f t="shared" si="564"/>
        <v>n/a</v>
      </c>
      <c r="DU113" s="36" t="str">
        <f t="shared" si="564"/>
        <v>n/a</v>
      </c>
      <c r="DV113" s="36" t="str">
        <f t="shared" si="564"/>
        <v>n/a</v>
      </c>
      <c r="DW113" s="36" t="str">
        <f t="shared" si="564"/>
        <v>n/a</v>
      </c>
      <c r="DX113" s="36" t="str">
        <f t="shared" si="564"/>
        <v>n/a</v>
      </c>
      <c r="DY113" s="36" t="str">
        <f t="shared" si="564"/>
        <v>n/a</v>
      </c>
      <c r="DZ113" s="36" t="str">
        <f t="shared" si="564"/>
        <v>n/a</v>
      </c>
      <c r="EA113" s="36" t="str">
        <f t="shared" si="564"/>
        <v>n/a</v>
      </c>
      <c r="EB113" s="36" t="str">
        <f t="shared" si="564"/>
        <v>n/a</v>
      </c>
      <c r="EC113" s="36" t="str">
        <f t="shared" si="564"/>
        <v>n/a</v>
      </c>
      <c r="ED113" s="36" t="str">
        <f t="shared" si="564"/>
        <v>n/a</v>
      </c>
      <c r="EE113" s="36" t="str">
        <f t="shared" si="564"/>
        <v>n/a</v>
      </c>
      <c r="EF113" s="36" t="str">
        <f t="shared" si="564"/>
        <v>n/a</v>
      </c>
      <c r="EG113" s="36" t="str">
        <f t="shared" si="564"/>
        <v>n/a</v>
      </c>
      <c r="EH113" s="36" t="str">
        <f t="shared" si="564"/>
        <v>n/a</v>
      </c>
      <c r="EI113" s="36" t="str">
        <f t="shared" si="564"/>
        <v>n/a</v>
      </c>
      <c r="EJ113" s="36" t="str">
        <f t="shared" si="564"/>
        <v>n/a</v>
      </c>
      <c r="EK113" s="36" t="str">
        <f t="shared" si="564"/>
        <v>n/a</v>
      </c>
      <c r="EL113" s="36" t="str">
        <f t="shared" si="564"/>
        <v>n/a</v>
      </c>
      <c r="EM113" s="36" t="str">
        <f t="shared" si="564"/>
        <v>n/a</v>
      </c>
      <c r="EN113" s="36" t="str">
        <f t="shared" si="564"/>
        <v>n/a</v>
      </c>
      <c r="EO113" s="36" t="str">
        <f t="shared" si="564"/>
        <v>n/a</v>
      </c>
      <c r="EP113" s="36" t="str">
        <f t="shared" si="564"/>
        <v>n/a</v>
      </c>
      <c r="EQ113" s="36" t="str">
        <f t="shared" si="564"/>
        <v>n/a</v>
      </c>
      <c r="ER113" s="36" t="str">
        <f t="shared" si="564"/>
        <v>n/a</v>
      </c>
      <c r="ES113" s="36" t="str">
        <f t="shared" si="564"/>
        <v>n/a</v>
      </c>
      <c r="ET113" s="36" t="str">
        <f t="shared" si="564"/>
        <v>n/a</v>
      </c>
      <c r="EU113" s="36" t="str">
        <f t="shared" si="564"/>
        <v>n/a</v>
      </c>
      <c r="EV113" s="36" t="str">
        <f t="shared" si="564"/>
        <v>n/a</v>
      </c>
      <c r="EW113" s="36" t="str">
        <f t="shared" si="564"/>
        <v>n/a</v>
      </c>
      <c r="EX113" s="36" t="str">
        <f t="shared" si="564"/>
        <v>n/a</v>
      </c>
      <c r="EY113" s="36" t="str">
        <f t="shared" si="564"/>
        <v>n/a</v>
      </c>
      <c r="EZ113" s="36" t="str">
        <f t="shared" si="564"/>
        <v>n/a</v>
      </c>
      <c r="FA113" s="36" t="str">
        <f t="shared" si="564"/>
        <v>n/a</v>
      </c>
      <c r="FB113" s="36" t="str">
        <f t="shared" si="564"/>
        <v>n/a</v>
      </c>
      <c r="FC113" s="36" t="str">
        <f t="shared" si="564"/>
        <v>n/a</v>
      </c>
      <c r="FD113" s="36" t="str">
        <f t="shared" ref="FD113:HM113" si="569">IFERROR(FC113*(1+$P113),"n/a")</f>
        <v>n/a</v>
      </c>
      <c r="FE113" s="36" t="str">
        <f t="shared" si="569"/>
        <v>n/a</v>
      </c>
      <c r="FF113" s="36" t="str">
        <f t="shared" si="569"/>
        <v>n/a</v>
      </c>
      <c r="FG113" s="36" t="str">
        <f t="shared" si="569"/>
        <v>n/a</v>
      </c>
      <c r="FH113" s="36" t="str">
        <f t="shared" si="569"/>
        <v>n/a</v>
      </c>
      <c r="FI113" s="36" t="str">
        <f t="shared" si="569"/>
        <v>n/a</v>
      </c>
      <c r="FJ113" s="36" t="str">
        <f t="shared" si="569"/>
        <v>n/a</v>
      </c>
      <c r="FK113" s="36" t="str">
        <f t="shared" si="569"/>
        <v>n/a</v>
      </c>
      <c r="FL113" s="36" t="str">
        <f t="shared" si="569"/>
        <v>n/a</v>
      </c>
      <c r="FM113" s="36" t="str">
        <f t="shared" si="569"/>
        <v>n/a</v>
      </c>
      <c r="FN113" s="36" t="str">
        <f t="shared" si="569"/>
        <v>n/a</v>
      </c>
      <c r="FO113" s="36" t="str">
        <f t="shared" si="569"/>
        <v>n/a</v>
      </c>
      <c r="FP113" s="36" t="str">
        <f t="shared" si="569"/>
        <v>n/a</v>
      </c>
      <c r="FQ113" s="36" t="str">
        <f t="shared" si="569"/>
        <v>n/a</v>
      </c>
      <c r="FR113" s="36" t="str">
        <f t="shared" si="569"/>
        <v>n/a</v>
      </c>
      <c r="FS113" s="36" t="str">
        <f t="shared" si="569"/>
        <v>n/a</v>
      </c>
      <c r="FT113" s="36" t="str">
        <f t="shared" si="569"/>
        <v>n/a</v>
      </c>
      <c r="FU113" s="36" t="str">
        <f t="shared" si="569"/>
        <v>n/a</v>
      </c>
      <c r="FV113" s="36" t="str">
        <f t="shared" si="569"/>
        <v>n/a</v>
      </c>
      <c r="FW113" s="36" t="str">
        <f t="shared" si="569"/>
        <v>n/a</v>
      </c>
      <c r="FX113" s="36" t="str">
        <f t="shared" si="569"/>
        <v>n/a</v>
      </c>
      <c r="FY113" s="36" t="str">
        <f t="shared" si="569"/>
        <v>n/a</v>
      </c>
      <c r="FZ113" s="36" t="str">
        <f t="shared" si="569"/>
        <v>n/a</v>
      </c>
      <c r="GA113" s="36" t="str">
        <f t="shared" si="569"/>
        <v>n/a</v>
      </c>
      <c r="GB113" s="36" t="str">
        <f t="shared" si="569"/>
        <v>n/a</v>
      </c>
      <c r="GC113" s="36" t="str">
        <f t="shared" si="569"/>
        <v>n/a</v>
      </c>
      <c r="GD113" s="36" t="str">
        <f t="shared" si="569"/>
        <v>n/a</v>
      </c>
      <c r="GE113" s="36" t="str">
        <f t="shared" si="569"/>
        <v>n/a</v>
      </c>
      <c r="GF113" s="36" t="str">
        <f t="shared" si="569"/>
        <v>n/a</v>
      </c>
      <c r="GG113" s="36" t="str">
        <f t="shared" si="569"/>
        <v>n/a</v>
      </c>
      <c r="GH113" s="36" t="str">
        <f t="shared" si="569"/>
        <v>n/a</v>
      </c>
      <c r="GI113" s="36" t="str">
        <f t="shared" si="569"/>
        <v>n/a</v>
      </c>
      <c r="GJ113" s="36" t="str">
        <f t="shared" si="569"/>
        <v>n/a</v>
      </c>
      <c r="GK113" s="36" t="str">
        <f t="shared" si="569"/>
        <v>n/a</v>
      </c>
      <c r="GL113" s="36" t="str">
        <f t="shared" si="569"/>
        <v>n/a</v>
      </c>
      <c r="GM113" s="36" t="str">
        <f t="shared" si="569"/>
        <v>n/a</v>
      </c>
      <c r="GN113" s="36" t="str">
        <f t="shared" si="569"/>
        <v>n/a</v>
      </c>
      <c r="GO113" s="36" t="str">
        <f t="shared" si="569"/>
        <v>n/a</v>
      </c>
      <c r="GP113" s="36" t="str">
        <f t="shared" si="569"/>
        <v>n/a</v>
      </c>
      <c r="GQ113" s="36" t="str">
        <f t="shared" si="569"/>
        <v>n/a</v>
      </c>
      <c r="GR113" s="36" t="str">
        <f t="shared" si="569"/>
        <v>n/a</v>
      </c>
      <c r="GS113" s="36" t="str">
        <f t="shared" si="569"/>
        <v>n/a</v>
      </c>
      <c r="GT113" s="36" t="str">
        <f t="shared" si="569"/>
        <v>n/a</v>
      </c>
      <c r="GU113" s="36" t="str">
        <f t="shared" si="569"/>
        <v>n/a</v>
      </c>
      <c r="GV113" s="36" t="str">
        <f t="shared" si="569"/>
        <v>n/a</v>
      </c>
      <c r="GW113" s="36" t="str">
        <f t="shared" si="569"/>
        <v>n/a</v>
      </c>
      <c r="GX113" s="36" t="str">
        <f t="shared" si="569"/>
        <v>n/a</v>
      </c>
      <c r="GY113" s="36" t="str">
        <f t="shared" si="569"/>
        <v>n/a</v>
      </c>
      <c r="GZ113" s="36" t="str">
        <f t="shared" si="569"/>
        <v>n/a</v>
      </c>
      <c r="HA113" s="36" t="str">
        <f t="shared" si="569"/>
        <v>n/a</v>
      </c>
      <c r="HB113" s="36" t="str">
        <f t="shared" si="569"/>
        <v>n/a</v>
      </c>
      <c r="HC113" s="36" t="str">
        <f t="shared" si="569"/>
        <v>n/a</v>
      </c>
      <c r="HD113" s="36" t="str">
        <f t="shared" si="569"/>
        <v>n/a</v>
      </c>
      <c r="HE113" s="36" t="str">
        <f t="shared" si="569"/>
        <v>n/a</v>
      </c>
      <c r="HF113" s="36" t="str">
        <f t="shared" si="569"/>
        <v>n/a</v>
      </c>
      <c r="HG113" s="36" t="str">
        <f t="shared" si="569"/>
        <v>n/a</v>
      </c>
      <c r="HH113" s="36" t="str">
        <f t="shared" si="569"/>
        <v>n/a</v>
      </c>
      <c r="HI113" s="36" t="str">
        <f t="shared" si="569"/>
        <v>n/a</v>
      </c>
      <c r="HJ113" s="36" t="str">
        <f t="shared" si="569"/>
        <v>n/a</v>
      </c>
      <c r="HK113" s="36" t="str">
        <f t="shared" si="569"/>
        <v>n/a</v>
      </c>
      <c r="HL113" s="36" t="str">
        <f t="shared" si="569"/>
        <v>n/a</v>
      </c>
      <c r="HM113" s="36" t="str">
        <f t="shared" si="569"/>
        <v>n/a</v>
      </c>
    </row>
    <row r="114" spans="1:221" x14ac:dyDescent="0.25">
      <c r="A114" s="7" t="s">
        <v>1012</v>
      </c>
      <c r="B114" s="16" t="s">
        <v>1011</v>
      </c>
      <c r="C114" s="15">
        <v>61.527999999999999</v>
      </c>
      <c r="D114" s="15">
        <v>70.91</v>
      </c>
      <c r="E114" s="14">
        <f t="shared" si="441"/>
        <v>4362.9504799999995</v>
      </c>
      <c r="F114" s="12">
        <f>IF(OR(G114="n/a",J114="n/a"),0%,E114/SUMIFS(E$13:E$239,G$13:G$239,"&lt;&gt;n/a",$J$13:$J$239,"&lt;&gt;n/a"))</f>
        <v>0</v>
      </c>
      <c r="G114" s="29">
        <v>1.241009730644479E-2</v>
      </c>
      <c r="H114" s="13" t="str">
        <f t="shared" si="401"/>
        <v>n/a</v>
      </c>
      <c r="I114" s="33" t="str">
        <f t="shared" si="402"/>
        <v>n/a</v>
      </c>
      <c r="J114" s="29" t="s">
        <v>227</v>
      </c>
      <c r="K114" s="13" t="str">
        <f t="shared" si="446"/>
        <v>n/a</v>
      </c>
      <c r="L114" s="29" t="str">
        <f t="shared" si="462"/>
        <v>n/a</v>
      </c>
      <c r="M114" s="29" t="str">
        <f t="shared" si="463"/>
        <v>n/a</v>
      </c>
      <c r="N114" s="29" t="str">
        <f t="shared" si="464"/>
        <v>n/a</v>
      </c>
      <c r="O114" s="29" t="str">
        <f t="shared" si="465"/>
        <v>n/a</v>
      </c>
      <c r="P114" s="1">
        <v>4.0398999999999852E-2</v>
      </c>
      <c r="Q114" s="1" t="str">
        <f t="shared" si="447"/>
        <v>n/a</v>
      </c>
      <c r="R114" s="12" t="str">
        <f t="shared" si="466"/>
        <v>n/a</v>
      </c>
      <c r="S114" s="12">
        <f t="shared" si="467"/>
        <v>0</v>
      </c>
      <c r="T114" s="7"/>
      <c r="U114" s="42">
        <f t="shared" si="448"/>
        <v>-70.91</v>
      </c>
      <c r="V114" s="36" t="str">
        <f t="shared" si="449"/>
        <v>n/a</v>
      </c>
      <c r="W114" s="36" t="str">
        <f t="shared" ref="W114:Z114" si="570">IFERROR(V114*(1+$J114),"n/a")</f>
        <v>n/a</v>
      </c>
      <c r="X114" s="36" t="str">
        <f t="shared" si="570"/>
        <v>n/a</v>
      </c>
      <c r="Y114" s="36" t="str">
        <f t="shared" si="570"/>
        <v>n/a</v>
      </c>
      <c r="Z114" s="36" t="str">
        <f t="shared" si="570"/>
        <v>n/a</v>
      </c>
      <c r="AA114" s="36" t="str">
        <f t="shared" si="469"/>
        <v>n/a</v>
      </c>
      <c r="AB114" s="36" t="str">
        <f t="shared" si="470"/>
        <v>n/a</v>
      </c>
      <c r="AC114" s="36" t="str">
        <f t="shared" si="471"/>
        <v>n/a</v>
      </c>
      <c r="AD114" s="36" t="str">
        <f t="shared" si="472"/>
        <v>n/a</v>
      </c>
      <c r="AE114" s="36" t="str">
        <f t="shared" si="473"/>
        <v>n/a</v>
      </c>
      <c r="AF114" s="36" t="str">
        <f t="shared" ref="AF114:CQ114" si="571">IFERROR(AE114*(1+$P114),"n/a")</f>
        <v>n/a</v>
      </c>
      <c r="AG114" s="36" t="str">
        <f t="shared" si="571"/>
        <v>n/a</v>
      </c>
      <c r="AH114" s="36" t="str">
        <f t="shared" si="571"/>
        <v>n/a</v>
      </c>
      <c r="AI114" s="36" t="str">
        <f t="shared" si="571"/>
        <v>n/a</v>
      </c>
      <c r="AJ114" s="36" t="str">
        <f t="shared" si="571"/>
        <v>n/a</v>
      </c>
      <c r="AK114" s="36" t="str">
        <f t="shared" si="571"/>
        <v>n/a</v>
      </c>
      <c r="AL114" s="36" t="str">
        <f t="shared" si="571"/>
        <v>n/a</v>
      </c>
      <c r="AM114" s="36" t="str">
        <f t="shared" si="571"/>
        <v>n/a</v>
      </c>
      <c r="AN114" s="36" t="str">
        <f t="shared" si="571"/>
        <v>n/a</v>
      </c>
      <c r="AO114" s="36" t="str">
        <f t="shared" si="571"/>
        <v>n/a</v>
      </c>
      <c r="AP114" s="36" t="str">
        <f t="shared" si="571"/>
        <v>n/a</v>
      </c>
      <c r="AQ114" s="36" t="str">
        <f t="shared" si="571"/>
        <v>n/a</v>
      </c>
      <c r="AR114" s="36" t="str">
        <f t="shared" si="571"/>
        <v>n/a</v>
      </c>
      <c r="AS114" s="36" t="str">
        <f t="shared" si="571"/>
        <v>n/a</v>
      </c>
      <c r="AT114" s="36" t="str">
        <f t="shared" si="571"/>
        <v>n/a</v>
      </c>
      <c r="AU114" s="36" t="str">
        <f t="shared" si="571"/>
        <v>n/a</v>
      </c>
      <c r="AV114" s="36" t="str">
        <f t="shared" si="571"/>
        <v>n/a</v>
      </c>
      <c r="AW114" s="36" t="str">
        <f t="shared" si="571"/>
        <v>n/a</v>
      </c>
      <c r="AX114" s="36" t="str">
        <f t="shared" si="571"/>
        <v>n/a</v>
      </c>
      <c r="AY114" s="36" t="str">
        <f t="shared" si="571"/>
        <v>n/a</v>
      </c>
      <c r="AZ114" s="36" t="str">
        <f t="shared" si="571"/>
        <v>n/a</v>
      </c>
      <c r="BA114" s="36" t="str">
        <f t="shared" si="571"/>
        <v>n/a</v>
      </c>
      <c r="BB114" s="36" t="str">
        <f t="shared" si="571"/>
        <v>n/a</v>
      </c>
      <c r="BC114" s="36" t="str">
        <f t="shared" si="571"/>
        <v>n/a</v>
      </c>
      <c r="BD114" s="36" t="str">
        <f t="shared" si="571"/>
        <v>n/a</v>
      </c>
      <c r="BE114" s="36" t="str">
        <f t="shared" si="571"/>
        <v>n/a</v>
      </c>
      <c r="BF114" s="36" t="str">
        <f t="shared" si="571"/>
        <v>n/a</v>
      </c>
      <c r="BG114" s="36" t="str">
        <f t="shared" si="571"/>
        <v>n/a</v>
      </c>
      <c r="BH114" s="36" t="str">
        <f t="shared" si="571"/>
        <v>n/a</v>
      </c>
      <c r="BI114" s="36" t="str">
        <f t="shared" si="571"/>
        <v>n/a</v>
      </c>
      <c r="BJ114" s="36" t="str">
        <f t="shared" si="571"/>
        <v>n/a</v>
      </c>
      <c r="BK114" s="36" t="str">
        <f t="shared" si="571"/>
        <v>n/a</v>
      </c>
      <c r="BL114" s="36" t="str">
        <f t="shared" si="571"/>
        <v>n/a</v>
      </c>
      <c r="BM114" s="36" t="str">
        <f t="shared" si="571"/>
        <v>n/a</v>
      </c>
      <c r="BN114" s="36" t="str">
        <f t="shared" si="571"/>
        <v>n/a</v>
      </c>
      <c r="BO114" s="36" t="str">
        <f t="shared" si="571"/>
        <v>n/a</v>
      </c>
      <c r="BP114" s="36" t="str">
        <f t="shared" si="571"/>
        <v>n/a</v>
      </c>
      <c r="BQ114" s="36" t="str">
        <f t="shared" si="571"/>
        <v>n/a</v>
      </c>
      <c r="BR114" s="36" t="str">
        <f t="shared" si="571"/>
        <v>n/a</v>
      </c>
      <c r="BS114" s="36" t="str">
        <f t="shared" si="571"/>
        <v>n/a</v>
      </c>
      <c r="BT114" s="36" t="str">
        <f t="shared" si="571"/>
        <v>n/a</v>
      </c>
      <c r="BU114" s="36" t="str">
        <f t="shared" si="571"/>
        <v>n/a</v>
      </c>
      <c r="BV114" s="36" t="str">
        <f t="shared" si="571"/>
        <v>n/a</v>
      </c>
      <c r="BW114" s="36" t="str">
        <f t="shared" si="571"/>
        <v>n/a</v>
      </c>
      <c r="BX114" s="36" t="str">
        <f t="shared" si="571"/>
        <v>n/a</v>
      </c>
      <c r="BY114" s="36" t="str">
        <f t="shared" si="571"/>
        <v>n/a</v>
      </c>
      <c r="BZ114" s="36" t="str">
        <f t="shared" si="571"/>
        <v>n/a</v>
      </c>
      <c r="CA114" s="36" t="str">
        <f t="shared" si="571"/>
        <v>n/a</v>
      </c>
      <c r="CB114" s="36" t="str">
        <f t="shared" si="571"/>
        <v>n/a</v>
      </c>
      <c r="CC114" s="36" t="str">
        <f t="shared" si="571"/>
        <v>n/a</v>
      </c>
      <c r="CD114" s="36" t="str">
        <f t="shared" si="571"/>
        <v>n/a</v>
      </c>
      <c r="CE114" s="36" t="str">
        <f t="shared" si="571"/>
        <v>n/a</v>
      </c>
      <c r="CF114" s="36" t="str">
        <f t="shared" si="571"/>
        <v>n/a</v>
      </c>
      <c r="CG114" s="36" t="str">
        <f t="shared" si="571"/>
        <v>n/a</v>
      </c>
      <c r="CH114" s="36" t="str">
        <f t="shared" si="571"/>
        <v>n/a</v>
      </c>
      <c r="CI114" s="36" t="str">
        <f t="shared" si="571"/>
        <v>n/a</v>
      </c>
      <c r="CJ114" s="36" t="str">
        <f t="shared" si="571"/>
        <v>n/a</v>
      </c>
      <c r="CK114" s="36" t="str">
        <f t="shared" si="571"/>
        <v>n/a</v>
      </c>
      <c r="CL114" s="36" t="str">
        <f t="shared" si="571"/>
        <v>n/a</v>
      </c>
      <c r="CM114" s="36" t="str">
        <f t="shared" si="571"/>
        <v>n/a</v>
      </c>
      <c r="CN114" s="36" t="str">
        <f t="shared" si="571"/>
        <v>n/a</v>
      </c>
      <c r="CO114" s="36" t="str">
        <f t="shared" si="571"/>
        <v>n/a</v>
      </c>
      <c r="CP114" s="36" t="str">
        <f t="shared" si="571"/>
        <v>n/a</v>
      </c>
      <c r="CQ114" s="36" t="str">
        <f t="shared" si="571"/>
        <v>n/a</v>
      </c>
      <c r="CR114" s="36" t="str">
        <f t="shared" ref="CR114" si="572">IFERROR(CQ114*(1+$P114),"n/a")</f>
        <v>n/a</v>
      </c>
      <c r="CS114" s="36" t="str">
        <f t="shared" si="564"/>
        <v>n/a</v>
      </c>
      <c r="CT114" s="36" t="str">
        <f t="shared" si="564"/>
        <v>n/a</v>
      </c>
      <c r="CU114" s="36" t="str">
        <f t="shared" si="564"/>
        <v>n/a</v>
      </c>
      <c r="CV114" s="36" t="str">
        <f t="shared" si="564"/>
        <v>n/a</v>
      </c>
      <c r="CW114" s="36" t="str">
        <f t="shared" si="564"/>
        <v>n/a</v>
      </c>
      <c r="CX114" s="36" t="str">
        <f t="shared" si="564"/>
        <v>n/a</v>
      </c>
      <c r="CY114" s="36" t="str">
        <f t="shared" si="564"/>
        <v>n/a</v>
      </c>
      <c r="CZ114" s="36" t="str">
        <f t="shared" si="564"/>
        <v>n/a</v>
      </c>
      <c r="DA114" s="36" t="str">
        <f t="shared" si="564"/>
        <v>n/a</v>
      </c>
      <c r="DB114" s="36" t="str">
        <f t="shared" si="564"/>
        <v>n/a</v>
      </c>
      <c r="DC114" s="36" t="str">
        <f t="shared" si="564"/>
        <v>n/a</v>
      </c>
      <c r="DD114" s="36" t="str">
        <f t="shared" si="564"/>
        <v>n/a</v>
      </c>
      <c r="DE114" s="36" t="str">
        <f t="shared" si="564"/>
        <v>n/a</v>
      </c>
      <c r="DF114" s="36" t="str">
        <f t="shared" si="564"/>
        <v>n/a</v>
      </c>
      <c r="DG114" s="36" t="str">
        <f t="shared" si="564"/>
        <v>n/a</v>
      </c>
      <c r="DH114" s="36" t="str">
        <f t="shared" si="564"/>
        <v>n/a</v>
      </c>
      <c r="DI114" s="36" t="str">
        <f t="shared" si="564"/>
        <v>n/a</v>
      </c>
      <c r="DJ114" s="36" t="str">
        <f t="shared" si="564"/>
        <v>n/a</v>
      </c>
      <c r="DK114" s="36" t="str">
        <f t="shared" si="564"/>
        <v>n/a</v>
      </c>
      <c r="DL114" s="36" t="str">
        <f t="shared" si="564"/>
        <v>n/a</v>
      </c>
      <c r="DM114" s="36" t="str">
        <f t="shared" si="564"/>
        <v>n/a</v>
      </c>
      <c r="DN114" s="36" t="str">
        <f t="shared" si="564"/>
        <v>n/a</v>
      </c>
      <c r="DO114" s="36" t="str">
        <f t="shared" si="564"/>
        <v>n/a</v>
      </c>
      <c r="DP114" s="36" t="str">
        <f t="shared" si="564"/>
        <v>n/a</v>
      </c>
      <c r="DQ114" s="36" t="str">
        <f t="shared" si="564"/>
        <v>n/a</v>
      </c>
      <c r="DR114" s="36" t="str">
        <f t="shared" si="564"/>
        <v>n/a</v>
      </c>
      <c r="DS114" s="36" t="str">
        <f t="shared" si="564"/>
        <v>n/a</v>
      </c>
      <c r="DT114" s="36" t="str">
        <f t="shared" si="564"/>
        <v>n/a</v>
      </c>
      <c r="DU114" s="36" t="str">
        <f t="shared" si="564"/>
        <v>n/a</v>
      </c>
      <c r="DV114" s="36" t="str">
        <f t="shared" si="564"/>
        <v>n/a</v>
      </c>
      <c r="DW114" s="36" t="str">
        <f t="shared" si="564"/>
        <v>n/a</v>
      </c>
      <c r="DX114" s="36" t="str">
        <f t="shared" si="564"/>
        <v>n/a</v>
      </c>
      <c r="DY114" s="36" t="str">
        <f t="shared" si="564"/>
        <v>n/a</v>
      </c>
      <c r="DZ114" s="36" t="str">
        <f t="shared" si="564"/>
        <v>n/a</v>
      </c>
      <c r="EA114" s="36" t="str">
        <f t="shared" si="564"/>
        <v>n/a</v>
      </c>
      <c r="EB114" s="36" t="str">
        <f t="shared" si="564"/>
        <v>n/a</v>
      </c>
      <c r="EC114" s="36" t="str">
        <f t="shared" si="564"/>
        <v>n/a</v>
      </c>
      <c r="ED114" s="36" t="str">
        <f t="shared" si="564"/>
        <v>n/a</v>
      </c>
      <c r="EE114" s="36" t="str">
        <f t="shared" si="564"/>
        <v>n/a</v>
      </c>
      <c r="EF114" s="36" t="str">
        <f t="shared" si="564"/>
        <v>n/a</v>
      </c>
      <c r="EG114" s="36" t="str">
        <f t="shared" si="564"/>
        <v>n/a</v>
      </c>
      <c r="EH114" s="36" t="str">
        <f t="shared" si="564"/>
        <v>n/a</v>
      </c>
      <c r="EI114" s="36" t="str">
        <f t="shared" si="564"/>
        <v>n/a</v>
      </c>
      <c r="EJ114" s="36" t="str">
        <f t="shared" si="564"/>
        <v>n/a</v>
      </c>
      <c r="EK114" s="36" t="str">
        <f t="shared" si="564"/>
        <v>n/a</v>
      </c>
      <c r="EL114" s="36" t="str">
        <f t="shared" si="564"/>
        <v>n/a</v>
      </c>
      <c r="EM114" s="36" t="str">
        <f t="shared" si="564"/>
        <v>n/a</v>
      </c>
      <c r="EN114" s="36" t="str">
        <f t="shared" si="564"/>
        <v>n/a</v>
      </c>
      <c r="EO114" s="36" t="str">
        <f t="shared" si="564"/>
        <v>n/a</v>
      </c>
      <c r="EP114" s="36" t="str">
        <f t="shared" si="564"/>
        <v>n/a</v>
      </c>
      <c r="EQ114" s="36" t="str">
        <f t="shared" si="564"/>
        <v>n/a</v>
      </c>
      <c r="ER114" s="36" t="str">
        <f t="shared" si="564"/>
        <v>n/a</v>
      </c>
      <c r="ES114" s="36" t="str">
        <f t="shared" si="564"/>
        <v>n/a</v>
      </c>
      <c r="ET114" s="36" t="str">
        <f t="shared" si="564"/>
        <v>n/a</v>
      </c>
      <c r="EU114" s="36" t="str">
        <f t="shared" si="564"/>
        <v>n/a</v>
      </c>
      <c r="EV114" s="36" t="str">
        <f t="shared" si="564"/>
        <v>n/a</v>
      </c>
      <c r="EW114" s="36" t="str">
        <f t="shared" si="564"/>
        <v>n/a</v>
      </c>
      <c r="EX114" s="36" t="str">
        <f t="shared" si="564"/>
        <v>n/a</v>
      </c>
      <c r="EY114" s="36" t="str">
        <f t="shared" si="564"/>
        <v>n/a</v>
      </c>
      <c r="EZ114" s="36" t="str">
        <f t="shared" si="564"/>
        <v>n/a</v>
      </c>
      <c r="FA114" s="36" t="str">
        <f t="shared" si="564"/>
        <v>n/a</v>
      </c>
      <c r="FB114" s="36" t="str">
        <f t="shared" si="564"/>
        <v>n/a</v>
      </c>
      <c r="FC114" s="36" t="str">
        <f t="shared" si="564"/>
        <v>n/a</v>
      </c>
      <c r="FD114" s="36" t="str">
        <f t="shared" ref="FD114:HM114" si="573">IFERROR(FC114*(1+$P114),"n/a")</f>
        <v>n/a</v>
      </c>
      <c r="FE114" s="36" t="str">
        <f t="shared" si="573"/>
        <v>n/a</v>
      </c>
      <c r="FF114" s="36" t="str">
        <f t="shared" si="573"/>
        <v>n/a</v>
      </c>
      <c r="FG114" s="36" t="str">
        <f t="shared" si="573"/>
        <v>n/a</v>
      </c>
      <c r="FH114" s="36" t="str">
        <f t="shared" si="573"/>
        <v>n/a</v>
      </c>
      <c r="FI114" s="36" t="str">
        <f t="shared" si="573"/>
        <v>n/a</v>
      </c>
      <c r="FJ114" s="36" t="str">
        <f t="shared" si="573"/>
        <v>n/a</v>
      </c>
      <c r="FK114" s="36" t="str">
        <f t="shared" si="573"/>
        <v>n/a</v>
      </c>
      <c r="FL114" s="36" t="str">
        <f t="shared" si="573"/>
        <v>n/a</v>
      </c>
      <c r="FM114" s="36" t="str">
        <f t="shared" si="573"/>
        <v>n/a</v>
      </c>
      <c r="FN114" s="36" t="str">
        <f t="shared" si="573"/>
        <v>n/a</v>
      </c>
      <c r="FO114" s="36" t="str">
        <f t="shared" si="573"/>
        <v>n/a</v>
      </c>
      <c r="FP114" s="36" t="str">
        <f t="shared" si="573"/>
        <v>n/a</v>
      </c>
      <c r="FQ114" s="36" t="str">
        <f t="shared" si="573"/>
        <v>n/a</v>
      </c>
      <c r="FR114" s="36" t="str">
        <f t="shared" si="573"/>
        <v>n/a</v>
      </c>
      <c r="FS114" s="36" t="str">
        <f t="shared" si="573"/>
        <v>n/a</v>
      </c>
      <c r="FT114" s="36" t="str">
        <f t="shared" si="573"/>
        <v>n/a</v>
      </c>
      <c r="FU114" s="36" t="str">
        <f t="shared" si="573"/>
        <v>n/a</v>
      </c>
      <c r="FV114" s="36" t="str">
        <f t="shared" si="573"/>
        <v>n/a</v>
      </c>
      <c r="FW114" s="36" t="str">
        <f t="shared" si="573"/>
        <v>n/a</v>
      </c>
      <c r="FX114" s="36" t="str">
        <f t="shared" si="573"/>
        <v>n/a</v>
      </c>
      <c r="FY114" s="36" t="str">
        <f t="shared" si="573"/>
        <v>n/a</v>
      </c>
      <c r="FZ114" s="36" t="str">
        <f t="shared" si="573"/>
        <v>n/a</v>
      </c>
      <c r="GA114" s="36" t="str">
        <f t="shared" si="573"/>
        <v>n/a</v>
      </c>
      <c r="GB114" s="36" t="str">
        <f t="shared" si="573"/>
        <v>n/a</v>
      </c>
      <c r="GC114" s="36" t="str">
        <f t="shared" si="573"/>
        <v>n/a</v>
      </c>
      <c r="GD114" s="36" t="str">
        <f t="shared" si="573"/>
        <v>n/a</v>
      </c>
      <c r="GE114" s="36" t="str">
        <f t="shared" si="573"/>
        <v>n/a</v>
      </c>
      <c r="GF114" s="36" t="str">
        <f t="shared" si="573"/>
        <v>n/a</v>
      </c>
      <c r="GG114" s="36" t="str">
        <f t="shared" si="573"/>
        <v>n/a</v>
      </c>
      <c r="GH114" s="36" t="str">
        <f t="shared" si="573"/>
        <v>n/a</v>
      </c>
      <c r="GI114" s="36" t="str">
        <f t="shared" si="573"/>
        <v>n/a</v>
      </c>
      <c r="GJ114" s="36" t="str">
        <f t="shared" si="573"/>
        <v>n/a</v>
      </c>
      <c r="GK114" s="36" t="str">
        <f t="shared" si="573"/>
        <v>n/a</v>
      </c>
      <c r="GL114" s="36" t="str">
        <f t="shared" si="573"/>
        <v>n/a</v>
      </c>
      <c r="GM114" s="36" t="str">
        <f t="shared" si="573"/>
        <v>n/a</v>
      </c>
      <c r="GN114" s="36" t="str">
        <f t="shared" si="573"/>
        <v>n/a</v>
      </c>
      <c r="GO114" s="36" t="str">
        <f t="shared" si="573"/>
        <v>n/a</v>
      </c>
      <c r="GP114" s="36" t="str">
        <f t="shared" si="573"/>
        <v>n/a</v>
      </c>
      <c r="GQ114" s="36" t="str">
        <f t="shared" si="573"/>
        <v>n/a</v>
      </c>
      <c r="GR114" s="36" t="str">
        <f t="shared" si="573"/>
        <v>n/a</v>
      </c>
      <c r="GS114" s="36" t="str">
        <f t="shared" si="573"/>
        <v>n/a</v>
      </c>
      <c r="GT114" s="36" t="str">
        <f t="shared" si="573"/>
        <v>n/a</v>
      </c>
      <c r="GU114" s="36" t="str">
        <f t="shared" si="573"/>
        <v>n/a</v>
      </c>
      <c r="GV114" s="36" t="str">
        <f t="shared" si="573"/>
        <v>n/a</v>
      </c>
      <c r="GW114" s="36" t="str">
        <f t="shared" si="573"/>
        <v>n/a</v>
      </c>
      <c r="GX114" s="36" t="str">
        <f t="shared" si="573"/>
        <v>n/a</v>
      </c>
      <c r="GY114" s="36" t="str">
        <f t="shared" si="573"/>
        <v>n/a</v>
      </c>
      <c r="GZ114" s="36" t="str">
        <f t="shared" si="573"/>
        <v>n/a</v>
      </c>
      <c r="HA114" s="36" t="str">
        <f t="shared" si="573"/>
        <v>n/a</v>
      </c>
      <c r="HB114" s="36" t="str">
        <f t="shared" si="573"/>
        <v>n/a</v>
      </c>
      <c r="HC114" s="36" t="str">
        <f t="shared" si="573"/>
        <v>n/a</v>
      </c>
      <c r="HD114" s="36" t="str">
        <f t="shared" si="573"/>
        <v>n/a</v>
      </c>
      <c r="HE114" s="36" t="str">
        <f t="shared" si="573"/>
        <v>n/a</v>
      </c>
      <c r="HF114" s="36" t="str">
        <f t="shared" si="573"/>
        <v>n/a</v>
      </c>
      <c r="HG114" s="36" t="str">
        <f t="shared" si="573"/>
        <v>n/a</v>
      </c>
      <c r="HH114" s="36" t="str">
        <f t="shared" si="573"/>
        <v>n/a</v>
      </c>
      <c r="HI114" s="36" t="str">
        <f t="shared" si="573"/>
        <v>n/a</v>
      </c>
      <c r="HJ114" s="36" t="str">
        <f t="shared" si="573"/>
        <v>n/a</v>
      </c>
      <c r="HK114" s="36" t="str">
        <f t="shared" si="573"/>
        <v>n/a</v>
      </c>
      <c r="HL114" s="36" t="str">
        <f t="shared" si="573"/>
        <v>n/a</v>
      </c>
      <c r="HM114" s="36" t="str">
        <f t="shared" si="573"/>
        <v>n/a</v>
      </c>
    </row>
    <row r="115" spans="1:221" x14ac:dyDescent="0.25">
      <c r="A115" s="7" t="s">
        <v>1186</v>
      </c>
      <c r="B115" s="16" t="s">
        <v>1187</v>
      </c>
      <c r="C115" s="15">
        <v>114.645</v>
      </c>
      <c r="D115" s="15">
        <v>18.11</v>
      </c>
      <c r="E115" s="14">
        <f t="shared" si="441"/>
        <v>2076.2209499999999</v>
      </c>
      <c r="F115" s="12">
        <f>IF(OR(G115="n/a",J115="n/a"),0%,E115/SUMIFS(E$13:E$239,G$13:G$239,"&lt;&gt;n/a",$J$13:$J$239,"&lt;&gt;n/a"))</f>
        <v>0</v>
      </c>
      <c r="G115" s="29">
        <v>3.8652678078409719E-2</v>
      </c>
      <c r="H115" s="13" t="str">
        <f t="shared" si="401"/>
        <v>n/a</v>
      </c>
      <c r="I115" s="33" t="str">
        <f t="shared" si="402"/>
        <v>n/a</v>
      </c>
      <c r="J115" s="29" t="s">
        <v>227</v>
      </c>
      <c r="K115" s="13" t="str">
        <f t="shared" si="446"/>
        <v>n/a</v>
      </c>
      <c r="L115" s="29" t="str">
        <f t="shared" si="462"/>
        <v>n/a</v>
      </c>
      <c r="M115" s="29" t="str">
        <f t="shared" si="463"/>
        <v>n/a</v>
      </c>
      <c r="N115" s="29" t="str">
        <f t="shared" si="464"/>
        <v>n/a</v>
      </c>
      <c r="O115" s="29" t="str">
        <f t="shared" si="465"/>
        <v>n/a</v>
      </c>
      <c r="P115" s="1">
        <v>4.0398999999999852E-2</v>
      </c>
      <c r="Q115" s="1" t="str">
        <f t="shared" si="447"/>
        <v>n/a</v>
      </c>
      <c r="R115" s="12" t="str">
        <f t="shared" si="466"/>
        <v>n/a</v>
      </c>
      <c r="S115" s="12">
        <f t="shared" si="467"/>
        <v>0</v>
      </c>
      <c r="T115" s="7"/>
      <c r="U115" s="42">
        <f t="shared" si="448"/>
        <v>-18.11</v>
      </c>
      <c r="V115" s="36" t="str">
        <f t="shared" si="449"/>
        <v>n/a</v>
      </c>
      <c r="W115" s="36" t="str">
        <f t="shared" ref="W115:Z115" si="574">IFERROR(V115*(1+$J115),"n/a")</f>
        <v>n/a</v>
      </c>
      <c r="X115" s="36" t="str">
        <f t="shared" si="574"/>
        <v>n/a</v>
      </c>
      <c r="Y115" s="36" t="str">
        <f t="shared" si="574"/>
        <v>n/a</v>
      </c>
      <c r="Z115" s="36" t="str">
        <f t="shared" si="574"/>
        <v>n/a</v>
      </c>
      <c r="AA115" s="36" t="str">
        <f t="shared" si="469"/>
        <v>n/a</v>
      </c>
      <c r="AB115" s="36" t="str">
        <f t="shared" si="470"/>
        <v>n/a</v>
      </c>
      <c r="AC115" s="36" t="str">
        <f t="shared" si="471"/>
        <v>n/a</v>
      </c>
      <c r="AD115" s="36" t="str">
        <f t="shared" si="472"/>
        <v>n/a</v>
      </c>
      <c r="AE115" s="36" t="str">
        <f t="shared" si="473"/>
        <v>n/a</v>
      </c>
      <c r="AF115" s="36" t="str">
        <f t="shared" ref="AF115:CQ115" si="575">IFERROR(AE115*(1+$P115),"n/a")</f>
        <v>n/a</v>
      </c>
      <c r="AG115" s="36" t="str">
        <f t="shared" si="575"/>
        <v>n/a</v>
      </c>
      <c r="AH115" s="36" t="str">
        <f t="shared" si="575"/>
        <v>n/a</v>
      </c>
      <c r="AI115" s="36" t="str">
        <f t="shared" si="575"/>
        <v>n/a</v>
      </c>
      <c r="AJ115" s="36" t="str">
        <f t="shared" si="575"/>
        <v>n/a</v>
      </c>
      <c r="AK115" s="36" t="str">
        <f t="shared" si="575"/>
        <v>n/a</v>
      </c>
      <c r="AL115" s="36" t="str">
        <f t="shared" si="575"/>
        <v>n/a</v>
      </c>
      <c r="AM115" s="36" t="str">
        <f t="shared" si="575"/>
        <v>n/a</v>
      </c>
      <c r="AN115" s="36" t="str">
        <f t="shared" si="575"/>
        <v>n/a</v>
      </c>
      <c r="AO115" s="36" t="str">
        <f t="shared" si="575"/>
        <v>n/a</v>
      </c>
      <c r="AP115" s="36" t="str">
        <f t="shared" si="575"/>
        <v>n/a</v>
      </c>
      <c r="AQ115" s="36" t="str">
        <f t="shared" si="575"/>
        <v>n/a</v>
      </c>
      <c r="AR115" s="36" t="str">
        <f t="shared" si="575"/>
        <v>n/a</v>
      </c>
      <c r="AS115" s="36" t="str">
        <f t="shared" si="575"/>
        <v>n/a</v>
      </c>
      <c r="AT115" s="36" t="str">
        <f t="shared" si="575"/>
        <v>n/a</v>
      </c>
      <c r="AU115" s="36" t="str">
        <f t="shared" si="575"/>
        <v>n/a</v>
      </c>
      <c r="AV115" s="36" t="str">
        <f t="shared" si="575"/>
        <v>n/a</v>
      </c>
      <c r="AW115" s="36" t="str">
        <f t="shared" si="575"/>
        <v>n/a</v>
      </c>
      <c r="AX115" s="36" t="str">
        <f t="shared" si="575"/>
        <v>n/a</v>
      </c>
      <c r="AY115" s="36" t="str">
        <f t="shared" si="575"/>
        <v>n/a</v>
      </c>
      <c r="AZ115" s="36" t="str">
        <f t="shared" si="575"/>
        <v>n/a</v>
      </c>
      <c r="BA115" s="36" t="str">
        <f t="shared" si="575"/>
        <v>n/a</v>
      </c>
      <c r="BB115" s="36" t="str">
        <f t="shared" si="575"/>
        <v>n/a</v>
      </c>
      <c r="BC115" s="36" t="str">
        <f t="shared" si="575"/>
        <v>n/a</v>
      </c>
      <c r="BD115" s="36" t="str">
        <f t="shared" si="575"/>
        <v>n/a</v>
      </c>
      <c r="BE115" s="36" t="str">
        <f t="shared" si="575"/>
        <v>n/a</v>
      </c>
      <c r="BF115" s="36" t="str">
        <f t="shared" si="575"/>
        <v>n/a</v>
      </c>
      <c r="BG115" s="36" t="str">
        <f t="shared" si="575"/>
        <v>n/a</v>
      </c>
      <c r="BH115" s="36" t="str">
        <f t="shared" si="575"/>
        <v>n/a</v>
      </c>
      <c r="BI115" s="36" t="str">
        <f t="shared" si="575"/>
        <v>n/a</v>
      </c>
      <c r="BJ115" s="36" t="str">
        <f t="shared" si="575"/>
        <v>n/a</v>
      </c>
      <c r="BK115" s="36" t="str">
        <f t="shared" si="575"/>
        <v>n/a</v>
      </c>
      <c r="BL115" s="36" t="str">
        <f t="shared" si="575"/>
        <v>n/a</v>
      </c>
      <c r="BM115" s="36" t="str">
        <f t="shared" si="575"/>
        <v>n/a</v>
      </c>
      <c r="BN115" s="36" t="str">
        <f t="shared" si="575"/>
        <v>n/a</v>
      </c>
      <c r="BO115" s="36" t="str">
        <f t="shared" si="575"/>
        <v>n/a</v>
      </c>
      <c r="BP115" s="36" t="str">
        <f t="shared" si="575"/>
        <v>n/a</v>
      </c>
      <c r="BQ115" s="36" t="str">
        <f t="shared" si="575"/>
        <v>n/a</v>
      </c>
      <c r="BR115" s="36" t="str">
        <f t="shared" si="575"/>
        <v>n/a</v>
      </c>
      <c r="BS115" s="36" t="str">
        <f t="shared" si="575"/>
        <v>n/a</v>
      </c>
      <c r="BT115" s="36" t="str">
        <f t="shared" si="575"/>
        <v>n/a</v>
      </c>
      <c r="BU115" s="36" t="str">
        <f t="shared" si="575"/>
        <v>n/a</v>
      </c>
      <c r="BV115" s="36" t="str">
        <f t="shared" si="575"/>
        <v>n/a</v>
      </c>
      <c r="BW115" s="36" t="str">
        <f t="shared" si="575"/>
        <v>n/a</v>
      </c>
      <c r="BX115" s="36" t="str">
        <f t="shared" si="575"/>
        <v>n/a</v>
      </c>
      <c r="BY115" s="36" t="str">
        <f t="shared" si="575"/>
        <v>n/a</v>
      </c>
      <c r="BZ115" s="36" t="str">
        <f t="shared" si="575"/>
        <v>n/a</v>
      </c>
      <c r="CA115" s="36" t="str">
        <f t="shared" si="575"/>
        <v>n/a</v>
      </c>
      <c r="CB115" s="36" t="str">
        <f t="shared" si="575"/>
        <v>n/a</v>
      </c>
      <c r="CC115" s="36" t="str">
        <f t="shared" si="575"/>
        <v>n/a</v>
      </c>
      <c r="CD115" s="36" t="str">
        <f t="shared" si="575"/>
        <v>n/a</v>
      </c>
      <c r="CE115" s="36" t="str">
        <f t="shared" si="575"/>
        <v>n/a</v>
      </c>
      <c r="CF115" s="36" t="str">
        <f t="shared" si="575"/>
        <v>n/a</v>
      </c>
      <c r="CG115" s="36" t="str">
        <f t="shared" si="575"/>
        <v>n/a</v>
      </c>
      <c r="CH115" s="36" t="str">
        <f t="shared" si="575"/>
        <v>n/a</v>
      </c>
      <c r="CI115" s="36" t="str">
        <f t="shared" si="575"/>
        <v>n/a</v>
      </c>
      <c r="CJ115" s="36" t="str">
        <f t="shared" si="575"/>
        <v>n/a</v>
      </c>
      <c r="CK115" s="36" t="str">
        <f t="shared" si="575"/>
        <v>n/a</v>
      </c>
      <c r="CL115" s="36" t="str">
        <f t="shared" si="575"/>
        <v>n/a</v>
      </c>
      <c r="CM115" s="36" t="str">
        <f t="shared" si="575"/>
        <v>n/a</v>
      </c>
      <c r="CN115" s="36" t="str">
        <f t="shared" si="575"/>
        <v>n/a</v>
      </c>
      <c r="CO115" s="36" t="str">
        <f t="shared" si="575"/>
        <v>n/a</v>
      </c>
      <c r="CP115" s="36" t="str">
        <f t="shared" si="575"/>
        <v>n/a</v>
      </c>
      <c r="CQ115" s="36" t="str">
        <f t="shared" si="575"/>
        <v>n/a</v>
      </c>
      <c r="CR115" s="36" t="str">
        <f t="shared" ref="CR115" si="576">IFERROR(CQ115*(1+$P115),"n/a")</f>
        <v>n/a</v>
      </c>
      <c r="CS115" s="36" t="str">
        <f t="shared" si="564"/>
        <v>n/a</v>
      </c>
      <c r="CT115" s="36" t="str">
        <f t="shared" si="564"/>
        <v>n/a</v>
      </c>
      <c r="CU115" s="36" t="str">
        <f t="shared" si="564"/>
        <v>n/a</v>
      </c>
      <c r="CV115" s="36" t="str">
        <f t="shared" si="564"/>
        <v>n/a</v>
      </c>
      <c r="CW115" s="36" t="str">
        <f t="shared" si="564"/>
        <v>n/a</v>
      </c>
      <c r="CX115" s="36" t="str">
        <f t="shared" si="564"/>
        <v>n/a</v>
      </c>
      <c r="CY115" s="36" t="str">
        <f t="shared" si="564"/>
        <v>n/a</v>
      </c>
      <c r="CZ115" s="36" t="str">
        <f t="shared" si="564"/>
        <v>n/a</v>
      </c>
      <c r="DA115" s="36" t="str">
        <f t="shared" si="564"/>
        <v>n/a</v>
      </c>
      <c r="DB115" s="36" t="str">
        <f t="shared" si="564"/>
        <v>n/a</v>
      </c>
      <c r="DC115" s="36" t="str">
        <f t="shared" si="564"/>
        <v>n/a</v>
      </c>
      <c r="DD115" s="36" t="str">
        <f t="shared" si="564"/>
        <v>n/a</v>
      </c>
      <c r="DE115" s="36" t="str">
        <f t="shared" si="564"/>
        <v>n/a</v>
      </c>
      <c r="DF115" s="36" t="str">
        <f t="shared" si="564"/>
        <v>n/a</v>
      </c>
      <c r="DG115" s="36" t="str">
        <f t="shared" si="564"/>
        <v>n/a</v>
      </c>
      <c r="DH115" s="36" t="str">
        <f t="shared" si="564"/>
        <v>n/a</v>
      </c>
      <c r="DI115" s="36" t="str">
        <f t="shared" si="564"/>
        <v>n/a</v>
      </c>
      <c r="DJ115" s="36" t="str">
        <f t="shared" si="564"/>
        <v>n/a</v>
      </c>
      <c r="DK115" s="36" t="str">
        <f t="shared" si="564"/>
        <v>n/a</v>
      </c>
      <c r="DL115" s="36" t="str">
        <f t="shared" si="564"/>
        <v>n/a</v>
      </c>
      <c r="DM115" s="36" t="str">
        <f t="shared" si="564"/>
        <v>n/a</v>
      </c>
      <c r="DN115" s="36" t="str">
        <f t="shared" si="564"/>
        <v>n/a</v>
      </c>
      <c r="DO115" s="36" t="str">
        <f t="shared" si="564"/>
        <v>n/a</v>
      </c>
      <c r="DP115" s="36" t="str">
        <f t="shared" si="564"/>
        <v>n/a</v>
      </c>
      <c r="DQ115" s="36" t="str">
        <f t="shared" si="564"/>
        <v>n/a</v>
      </c>
      <c r="DR115" s="36" t="str">
        <f t="shared" si="564"/>
        <v>n/a</v>
      </c>
      <c r="DS115" s="36" t="str">
        <f t="shared" si="564"/>
        <v>n/a</v>
      </c>
      <c r="DT115" s="36" t="str">
        <f t="shared" si="564"/>
        <v>n/a</v>
      </c>
      <c r="DU115" s="36" t="str">
        <f t="shared" si="564"/>
        <v>n/a</v>
      </c>
      <c r="DV115" s="36" t="str">
        <f t="shared" si="564"/>
        <v>n/a</v>
      </c>
      <c r="DW115" s="36" t="str">
        <f t="shared" si="564"/>
        <v>n/a</v>
      </c>
      <c r="DX115" s="36" t="str">
        <f t="shared" si="564"/>
        <v>n/a</v>
      </c>
      <c r="DY115" s="36" t="str">
        <f t="shared" si="564"/>
        <v>n/a</v>
      </c>
      <c r="DZ115" s="36" t="str">
        <f t="shared" si="564"/>
        <v>n/a</v>
      </c>
      <c r="EA115" s="36" t="str">
        <f t="shared" si="564"/>
        <v>n/a</v>
      </c>
      <c r="EB115" s="36" t="str">
        <f t="shared" si="564"/>
        <v>n/a</v>
      </c>
      <c r="EC115" s="36" t="str">
        <f t="shared" si="564"/>
        <v>n/a</v>
      </c>
      <c r="ED115" s="36" t="str">
        <f t="shared" si="564"/>
        <v>n/a</v>
      </c>
      <c r="EE115" s="36" t="str">
        <f t="shared" si="564"/>
        <v>n/a</v>
      </c>
      <c r="EF115" s="36" t="str">
        <f t="shared" si="564"/>
        <v>n/a</v>
      </c>
      <c r="EG115" s="36" t="str">
        <f t="shared" si="564"/>
        <v>n/a</v>
      </c>
      <c r="EH115" s="36" t="str">
        <f t="shared" si="564"/>
        <v>n/a</v>
      </c>
      <c r="EI115" s="36" t="str">
        <f t="shared" si="564"/>
        <v>n/a</v>
      </c>
      <c r="EJ115" s="36" t="str">
        <f t="shared" si="564"/>
        <v>n/a</v>
      </c>
      <c r="EK115" s="36" t="str">
        <f t="shared" si="564"/>
        <v>n/a</v>
      </c>
      <c r="EL115" s="36" t="str">
        <f t="shared" si="564"/>
        <v>n/a</v>
      </c>
      <c r="EM115" s="36" t="str">
        <f t="shared" si="564"/>
        <v>n/a</v>
      </c>
      <c r="EN115" s="36" t="str">
        <f t="shared" si="564"/>
        <v>n/a</v>
      </c>
      <c r="EO115" s="36" t="str">
        <f t="shared" si="564"/>
        <v>n/a</v>
      </c>
      <c r="EP115" s="36" t="str">
        <f t="shared" si="564"/>
        <v>n/a</v>
      </c>
      <c r="EQ115" s="36" t="str">
        <f t="shared" si="564"/>
        <v>n/a</v>
      </c>
      <c r="ER115" s="36" t="str">
        <f t="shared" si="564"/>
        <v>n/a</v>
      </c>
      <c r="ES115" s="36" t="str">
        <f t="shared" si="564"/>
        <v>n/a</v>
      </c>
      <c r="ET115" s="36" t="str">
        <f t="shared" si="564"/>
        <v>n/a</v>
      </c>
      <c r="EU115" s="36" t="str">
        <f t="shared" si="564"/>
        <v>n/a</v>
      </c>
      <c r="EV115" s="36" t="str">
        <f t="shared" si="564"/>
        <v>n/a</v>
      </c>
      <c r="EW115" s="36" t="str">
        <f t="shared" si="564"/>
        <v>n/a</v>
      </c>
      <c r="EX115" s="36" t="str">
        <f t="shared" si="564"/>
        <v>n/a</v>
      </c>
      <c r="EY115" s="36" t="str">
        <f t="shared" si="564"/>
        <v>n/a</v>
      </c>
      <c r="EZ115" s="36" t="str">
        <f t="shared" si="564"/>
        <v>n/a</v>
      </c>
      <c r="FA115" s="36" t="str">
        <f t="shared" si="564"/>
        <v>n/a</v>
      </c>
      <c r="FB115" s="36" t="str">
        <f t="shared" si="564"/>
        <v>n/a</v>
      </c>
      <c r="FC115" s="36" t="str">
        <f t="shared" si="564"/>
        <v>n/a</v>
      </c>
      <c r="FD115" s="36" t="str">
        <f t="shared" ref="FD115:HM115" si="577">IFERROR(FC115*(1+$P115),"n/a")</f>
        <v>n/a</v>
      </c>
      <c r="FE115" s="36" t="str">
        <f t="shared" si="577"/>
        <v>n/a</v>
      </c>
      <c r="FF115" s="36" t="str">
        <f t="shared" si="577"/>
        <v>n/a</v>
      </c>
      <c r="FG115" s="36" t="str">
        <f t="shared" si="577"/>
        <v>n/a</v>
      </c>
      <c r="FH115" s="36" t="str">
        <f t="shared" si="577"/>
        <v>n/a</v>
      </c>
      <c r="FI115" s="36" t="str">
        <f t="shared" si="577"/>
        <v>n/a</v>
      </c>
      <c r="FJ115" s="36" t="str">
        <f t="shared" si="577"/>
        <v>n/a</v>
      </c>
      <c r="FK115" s="36" t="str">
        <f t="shared" si="577"/>
        <v>n/a</v>
      </c>
      <c r="FL115" s="36" t="str">
        <f t="shared" si="577"/>
        <v>n/a</v>
      </c>
      <c r="FM115" s="36" t="str">
        <f t="shared" si="577"/>
        <v>n/a</v>
      </c>
      <c r="FN115" s="36" t="str">
        <f t="shared" si="577"/>
        <v>n/a</v>
      </c>
      <c r="FO115" s="36" t="str">
        <f t="shared" si="577"/>
        <v>n/a</v>
      </c>
      <c r="FP115" s="36" t="str">
        <f t="shared" si="577"/>
        <v>n/a</v>
      </c>
      <c r="FQ115" s="36" t="str">
        <f t="shared" si="577"/>
        <v>n/a</v>
      </c>
      <c r="FR115" s="36" t="str">
        <f t="shared" si="577"/>
        <v>n/a</v>
      </c>
      <c r="FS115" s="36" t="str">
        <f t="shared" si="577"/>
        <v>n/a</v>
      </c>
      <c r="FT115" s="36" t="str">
        <f t="shared" si="577"/>
        <v>n/a</v>
      </c>
      <c r="FU115" s="36" t="str">
        <f t="shared" si="577"/>
        <v>n/a</v>
      </c>
      <c r="FV115" s="36" t="str">
        <f t="shared" si="577"/>
        <v>n/a</v>
      </c>
      <c r="FW115" s="36" t="str">
        <f t="shared" si="577"/>
        <v>n/a</v>
      </c>
      <c r="FX115" s="36" t="str">
        <f t="shared" si="577"/>
        <v>n/a</v>
      </c>
      <c r="FY115" s="36" t="str">
        <f t="shared" si="577"/>
        <v>n/a</v>
      </c>
      <c r="FZ115" s="36" t="str">
        <f t="shared" si="577"/>
        <v>n/a</v>
      </c>
      <c r="GA115" s="36" t="str">
        <f t="shared" si="577"/>
        <v>n/a</v>
      </c>
      <c r="GB115" s="36" t="str">
        <f t="shared" si="577"/>
        <v>n/a</v>
      </c>
      <c r="GC115" s="36" t="str">
        <f t="shared" si="577"/>
        <v>n/a</v>
      </c>
      <c r="GD115" s="36" t="str">
        <f t="shared" si="577"/>
        <v>n/a</v>
      </c>
      <c r="GE115" s="36" t="str">
        <f t="shared" si="577"/>
        <v>n/a</v>
      </c>
      <c r="GF115" s="36" t="str">
        <f t="shared" si="577"/>
        <v>n/a</v>
      </c>
      <c r="GG115" s="36" t="str">
        <f t="shared" si="577"/>
        <v>n/a</v>
      </c>
      <c r="GH115" s="36" t="str">
        <f t="shared" si="577"/>
        <v>n/a</v>
      </c>
      <c r="GI115" s="36" t="str">
        <f t="shared" si="577"/>
        <v>n/a</v>
      </c>
      <c r="GJ115" s="36" t="str">
        <f t="shared" si="577"/>
        <v>n/a</v>
      </c>
      <c r="GK115" s="36" t="str">
        <f t="shared" si="577"/>
        <v>n/a</v>
      </c>
      <c r="GL115" s="36" t="str">
        <f t="shared" si="577"/>
        <v>n/a</v>
      </c>
      <c r="GM115" s="36" t="str">
        <f t="shared" si="577"/>
        <v>n/a</v>
      </c>
      <c r="GN115" s="36" t="str">
        <f t="shared" si="577"/>
        <v>n/a</v>
      </c>
      <c r="GO115" s="36" t="str">
        <f t="shared" si="577"/>
        <v>n/a</v>
      </c>
      <c r="GP115" s="36" t="str">
        <f t="shared" si="577"/>
        <v>n/a</v>
      </c>
      <c r="GQ115" s="36" t="str">
        <f t="shared" si="577"/>
        <v>n/a</v>
      </c>
      <c r="GR115" s="36" t="str">
        <f t="shared" si="577"/>
        <v>n/a</v>
      </c>
      <c r="GS115" s="36" t="str">
        <f t="shared" si="577"/>
        <v>n/a</v>
      </c>
      <c r="GT115" s="36" t="str">
        <f t="shared" si="577"/>
        <v>n/a</v>
      </c>
      <c r="GU115" s="36" t="str">
        <f t="shared" si="577"/>
        <v>n/a</v>
      </c>
      <c r="GV115" s="36" t="str">
        <f t="shared" si="577"/>
        <v>n/a</v>
      </c>
      <c r="GW115" s="36" t="str">
        <f t="shared" si="577"/>
        <v>n/a</v>
      </c>
      <c r="GX115" s="36" t="str">
        <f t="shared" si="577"/>
        <v>n/a</v>
      </c>
      <c r="GY115" s="36" t="str">
        <f t="shared" si="577"/>
        <v>n/a</v>
      </c>
      <c r="GZ115" s="36" t="str">
        <f t="shared" si="577"/>
        <v>n/a</v>
      </c>
      <c r="HA115" s="36" t="str">
        <f t="shared" si="577"/>
        <v>n/a</v>
      </c>
      <c r="HB115" s="36" t="str">
        <f t="shared" si="577"/>
        <v>n/a</v>
      </c>
      <c r="HC115" s="36" t="str">
        <f t="shared" si="577"/>
        <v>n/a</v>
      </c>
      <c r="HD115" s="36" t="str">
        <f t="shared" si="577"/>
        <v>n/a</v>
      </c>
      <c r="HE115" s="36" t="str">
        <f t="shared" si="577"/>
        <v>n/a</v>
      </c>
      <c r="HF115" s="36" t="str">
        <f t="shared" si="577"/>
        <v>n/a</v>
      </c>
      <c r="HG115" s="36" t="str">
        <f t="shared" si="577"/>
        <v>n/a</v>
      </c>
      <c r="HH115" s="36" t="str">
        <f t="shared" si="577"/>
        <v>n/a</v>
      </c>
      <c r="HI115" s="36" t="str">
        <f t="shared" si="577"/>
        <v>n/a</v>
      </c>
      <c r="HJ115" s="36" t="str">
        <f t="shared" si="577"/>
        <v>n/a</v>
      </c>
      <c r="HK115" s="36" t="str">
        <f t="shared" si="577"/>
        <v>n/a</v>
      </c>
      <c r="HL115" s="36" t="str">
        <f t="shared" si="577"/>
        <v>n/a</v>
      </c>
      <c r="HM115" s="36" t="str">
        <f t="shared" si="577"/>
        <v>n/a</v>
      </c>
    </row>
    <row r="116" spans="1:221" x14ac:dyDescent="0.25">
      <c r="A116" s="7" t="s">
        <v>1010</v>
      </c>
      <c r="B116" s="16" t="s">
        <v>1009</v>
      </c>
      <c r="C116" s="15">
        <v>47.732999999999997</v>
      </c>
      <c r="D116" s="15">
        <v>30.5</v>
      </c>
      <c r="E116" s="14">
        <f t="shared" si="441"/>
        <v>1455.8564999999999</v>
      </c>
      <c r="F116" s="12">
        <f>IF(OR(G116="n/a",J116="n/a"),0%,E116/SUMIFS(E$13:E$239,G$13:G$239,"&lt;&gt;n/a",$J$13:$J$239,"&lt;&gt;n/a"))</f>
        <v>0</v>
      </c>
      <c r="G116" s="29">
        <v>4.9836065573770495E-2</v>
      </c>
      <c r="H116" s="13" t="str">
        <f t="shared" si="401"/>
        <v>n/a</v>
      </c>
      <c r="I116" s="33" t="str">
        <f t="shared" si="402"/>
        <v>n/a</v>
      </c>
      <c r="J116" s="29" t="s">
        <v>227</v>
      </c>
      <c r="K116" s="13" t="str">
        <f t="shared" si="446"/>
        <v>n/a</v>
      </c>
      <c r="L116" s="29" t="str">
        <f t="shared" si="462"/>
        <v>n/a</v>
      </c>
      <c r="M116" s="29" t="str">
        <f t="shared" si="463"/>
        <v>n/a</v>
      </c>
      <c r="N116" s="29" t="str">
        <f t="shared" si="464"/>
        <v>n/a</v>
      </c>
      <c r="O116" s="29" t="str">
        <f t="shared" si="465"/>
        <v>n/a</v>
      </c>
      <c r="P116" s="1">
        <v>4.0398999999999852E-2</v>
      </c>
      <c r="Q116" s="1" t="str">
        <f t="shared" si="447"/>
        <v>n/a</v>
      </c>
      <c r="R116" s="12" t="str">
        <f t="shared" si="466"/>
        <v>n/a</v>
      </c>
      <c r="S116" s="12">
        <f t="shared" si="467"/>
        <v>0</v>
      </c>
      <c r="T116" s="7"/>
      <c r="U116" s="42">
        <f t="shared" si="448"/>
        <v>-30.5</v>
      </c>
      <c r="V116" s="36" t="str">
        <f t="shared" si="449"/>
        <v>n/a</v>
      </c>
      <c r="W116" s="36" t="str">
        <f t="shared" ref="W116:Z116" si="578">IFERROR(V116*(1+$J116),"n/a")</f>
        <v>n/a</v>
      </c>
      <c r="X116" s="36" t="str">
        <f t="shared" si="578"/>
        <v>n/a</v>
      </c>
      <c r="Y116" s="36" t="str">
        <f t="shared" si="578"/>
        <v>n/a</v>
      </c>
      <c r="Z116" s="36" t="str">
        <f t="shared" si="578"/>
        <v>n/a</v>
      </c>
      <c r="AA116" s="36" t="str">
        <f t="shared" si="469"/>
        <v>n/a</v>
      </c>
      <c r="AB116" s="36" t="str">
        <f t="shared" si="470"/>
        <v>n/a</v>
      </c>
      <c r="AC116" s="36" t="str">
        <f t="shared" si="471"/>
        <v>n/a</v>
      </c>
      <c r="AD116" s="36" t="str">
        <f t="shared" si="472"/>
        <v>n/a</v>
      </c>
      <c r="AE116" s="36" t="str">
        <f t="shared" si="473"/>
        <v>n/a</v>
      </c>
      <c r="AF116" s="36" t="str">
        <f t="shared" ref="AF116:CQ116" si="579">IFERROR(AE116*(1+$P116),"n/a")</f>
        <v>n/a</v>
      </c>
      <c r="AG116" s="36" t="str">
        <f t="shared" si="579"/>
        <v>n/a</v>
      </c>
      <c r="AH116" s="36" t="str">
        <f t="shared" si="579"/>
        <v>n/a</v>
      </c>
      <c r="AI116" s="36" t="str">
        <f t="shared" si="579"/>
        <v>n/a</v>
      </c>
      <c r="AJ116" s="36" t="str">
        <f t="shared" si="579"/>
        <v>n/a</v>
      </c>
      <c r="AK116" s="36" t="str">
        <f t="shared" si="579"/>
        <v>n/a</v>
      </c>
      <c r="AL116" s="36" t="str">
        <f t="shared" si="579"/>
        <v>n/a</v>
      </c>
      <c r="AM116" s="36" t="str">
        <f t="shared" si="579"/>
        <v>n/a</v>
      </c>
      <c r="AN116" s="36" t="str">
        <f t="shared" si="579"/>
        <v>n/a</v>
      </c>
      <c r="AO116" s="36" t="str">
        <f t="shared" si="579"/>
        <v>n/a</v>
      </c>
      <c r="AP116" s="36" t="str">
        <f t="shared" si="579"/>
        <v>n/a</v>
      </c>
      <c r="AQ116" s="36" t="str">
        <f t="shared" si="579"/>
        <v>n/a</v>
      </c>
      <c r="AR116" s="36" t="str">
        <f t="shared" si="579"/>
        <v>n/a</v>
      </c>
      <c r="AS116" s="36" t="str">
        <f t="shared" si="579"/>
        <v>n/a</v>
      </c>
      <c r="AT116" s="36" t="str">
        <f t="shared" si="579"/>
        <v>n/a</v>
      </c>
      <c r="AU116" s="36" t="str">
        <f t="shared" si="579"/>
        <v>n/a</v>
      </c>
      <c r="AV116" s="36" t="str">
        <f t="shared" si="579"/>
        <v>n/a</v>
      </c>
      <c r="AW116" s="36" t="str">
        <f t="shared" si="579"/>
        <v>n/a</v>
      </c>
      <c r="AX116" s="36" t="str">
        <f t="shared" si="579"/>
        <v>n/a</v>
      </c>
      <c r="AY116" s="36" t="str">
        <f t="shared" si="579"/>
        <v>n/a</v>
      </c>
      <c r="AZ116" s="36" t="str">
        <f t="shared" si="579"/>
        <v>n/a</v>
      </c>
      <c r="BA116" s="36" t="str">
        <f t="shared" si="579"/>
        <v>n/a</v>
      </c>
      <c r="BB116" s="36" t="str">
        <f t="shared" si="579"/>
        <v>n/a</v>
      </c>
      <c r="BC116" s="36" t="str">
        <f t="shared" si="579"/>
        <v>n/a</v>
      </c>
      <c r="BD116" s="36" t="str">
        <f t="shared" si="579"/>
        <v>n/a</v>
      </c>
      <c r="BE116" s="36" t="str">
        <f t="shared" si="579"/>
        <v>n/a</v>
      </c>
      <c r="BF116" s="36" t="str">
        <f t="shared" si="579"/>
        <v>n/a</v>
      </c>
      <c r="BG116" s="36" t="str">
        <f t="shared" si="579"/>
        <v>n/a</v>
      </c>
      <c r="BH116" s="36" t="str">
        <f t="shared" si="579"/>
        <v>n/a</v>
      </c>
      <c r="BI116" s="36" t="str">
        <f t="shared" si="579"/>
        <v>n/a</v>
      </c>
      <c r="BJ116" s="36" t="str">
        <f t="shared" si="579"/>
        <v>n/a</v>
      </c>
      <c r="BK116" s="36" t="str">
        <f t="shared" si="579"/>
        <v>n/a</v>
      </c>
      <c r="BL116" s="36" t="str">
        <f t="shared" si="579"/>
        <v>n/a</v>
      </c>
      <c r="BM116" s="36" t="str">
        <f t="shared" si="579"/>
        <v>n/a</v>
      </c>
      <c r="BN116" s="36" t="str">
        <f t="shared" si="579"/>
        <v>n/a</v>
      </c>
      <c r="BO116" s="36" t="str">
        <f t="shared" si="579"/>
        <v>n/a</v>
      </c>
      <c r="BP116" s="36" t="str">
        <f t="shared" si="579"/>
        <v>n/a</v>
      </c>
      <c r="BQ116" s="36" t="str">
        <f t="shared" si="579"/>
        <v>n/a</v>
      </c>
      <c r="BR116" s="36" t="str">
        <f t="shared" si="579"/>
        <v>n/a</v>
      </c>
      <c r="BS116" s="36" t="str">
        <f t="shared" si="579"/>
        <v>n/a</v>
      </c>
      <c r="BT116" s="36" t="str">
        <f t="shared" si="579"/>
        <v>n/a</v>
      </c>
      <c r="BU116" s="36" t="str">
        <f t="shared" si="579"/>
        <v>n/a</v>
      </c>
      <c r="BV116" s="36" t="str">
        <f t="shared" si="579"/>
        <v>n/a</v>
      </c>
      <c r="BW116" s="36" t="str">
        <f t="shared" si="579"/>
        <v>n/a</v>
      </c>
      <c r="BX116" s="36" t="str">
        <f t="shared" si="579"/>
        <v>n/a</v>
      </c>
      <c r="BY116" s="36" t="str">
        <f t="shared" si="579"/>
        <v>n/a</v>
      </c>
      <c r="BZ116" s="36" t="str">
        <f t="shared" si="579"/>
        <v>n/a</v>
      </c>
      <c r="CA116" s="36" t="str">
        <f t="shared" si="579"/>
        <v>n/a</v>
      </c>
      <c r="CB116" s="36" t="str">
        <f t="shared" si="579"/>
        <v>n/a</v>
      </c>
      <c r="CC116" s="36" t="str">
        <f t="shared" si="579"/>
        <v>n/a</v>
      </c>
      <c r="CD116" s="36" t="str">
        <f t="shared" si="579"/>
        <v>n/a</v>
      </c>
      <c r="CE116" s="36" t="str">
        <f t="shared" si="579"/>
        <v>n/a</v>
      </c>
      <c r="CF116" s="36" t="str">
        <f t="shared" si="579"/>
        <v>n/a</v>
      </c>
      <c r="CG116" s="36" t="str">
        <f t="shared" si="579"/>
        <v>n/a</v>
      </c>
      <c r="CH116" s="36" t="str">
        <f t="shared" si="579"/>
        <v>n/a</v>
      </c>
      <c r="CI116" s="36" t="str">
        <f t="shared" si="579"/>
        <v>n/a</v>
      </c>
      <c r="CJ116" s="36" t="str">
        <f t="shared" si="579"/>
        <v>n/a</v>
      </c>
      <c r="CK116" s="36" t="str">
        <f t="shared" si="579"/>
        <v>n/a</v>
      </c>
      <c r="CL116" s="36" t="str">
        <f t="shared" si="579"/>
        <v>n/a</v>
      </c>
      <c r="CM116" s="36" t="str">
        <f t="shared" si="579"/>
        <v>n/a</v>
      </c>
      <c r="CN116" s="36" t="str">
        <f t="shared" si="579"/>
        <v>n/a</v>
      </c>
      <c r="CO116" s="36" t="str">
        <f t="shared" si="579"/>
        <v>n/a</v>
      </c>
      <c r="CP116" s="36" t="str">
        <f t="shared" si="579"/>
        <v>n/a</v>
      </c>
      <c r="CQ116" s="36" t="str">
        <f t="shared" si="579"/>
        <v>n/a</v>
      </c>
      <c r="CR116" s="36" t="str">
        <f t="shared" ref="CR116" si="580">IFERROR(CQ116*(1+$P116),"n/a")</f>
        <v>n/a</v>
      </c>
      <c r="CS116" s="36" t="str">
        <f t="shared" si="564"/>
        <v>n/a</v>
      </c>
      <c r="CT116" s="36" t="str">
        <f t="shared" si="564"/>
        <v>n/a</v>
      </c>
      <c r="CU116" s="36" t="str">
        <f t="shared" ref="CU116:FF116" si="581">IFERROR(CT116*(1+$P116),"n/a")</f>
        <v>n/a</v>
      </c>
      <c r="CV116" s="36" t="str">
        <f t="shared" si="581"/>
        <v>n/a</v>
      </c>
      <c r="CW116" s="36" t="str">
        <f t="shared" si="581"/>
        <v>n/a</v>
      </c>
      <c r="CX116" s="36" t="str">
        <f t="shared" si="581"/>
        <v>n/a</v>
      </c>
      <c r="CY116" s="36" t="str">
        <f t="shared" si="581"/>
        <v>n/a</v>
      </c>
      <c r="CZ116" s="36" t="str">
        <f t="shared" si="581"/>
        <v>n/a</v>
      </c>
      <c r="DA116" s="36" t="str">
        <f t="shared" si="581"/>
        <v>n/a</v>
      </c>
      <c r="DB116" s="36" t="str">
        <f t="shared" si="581"/>
        <v>n/a</v>
      </c>
      <c r="DC116" s="36" t="str">
        <f t="shared" si="581"/>
        <v>n/a</v>
      </c>
      <c r="DD116" s="36" t="str">
        <f t="shared" si="581"/>
        <v>n/a</v>
      </c>
      <c r="DE116" s="36" t="str">
        <f t="shared" si="581"/>
        <v>n/a</v>
      </c>
      <c r="DF116" s="36" t="str">
        <f t="shared" si="581"/>
        <v>n/a</v>
      </c>
      <c r="DG116" s="36" t="str">
        <f t="shared" si="581"/>
        <v>n/a</v>
      </c>
      <c r="DH116" s="36" t="str">
        <f t="shared" si="581"/>
        <v>n/a</v>
      </c>
      <c r="DI116" s="36" t="str">
        <f t="shared" si="581"/>
        <v>n/a</v>
      </c>
      <c r="DJ116" s="36" t="str">
        <f t="shared" si="581"/>
        <v>n/a</v>
      </c>
      <c r="DK116" s="36" t="str">
        <f t="shared" si="581"/>
        <v>n/a</v>
      </c>
      <c r="DL116" s="36" t="str">
        <f t="shared" si="581"/>
        <v>n/a</v>
      </c>
      <c r="DM116" s="36" t="str">
        <f t="shared" si="581"/>
        <v>n/a</v>
      </c>
      <c r="DN116" s="36" t="str">
        <f t="shared" si="581"/>
        <v>n/a</v>
      </c>
      <c r="DO116" s="36" t="str">
        <f t="shared" si="581"/>
        <v>n/a</v>
      </c>
      <c r="DP116" s="36" t="str">
        <f t="shared" si="581"/>
        <v>n/a</v>
      </c>
      <c r="DQ116" s="36" t="str">
        <f t="shared" si="581"/>
        <v>n/a</v>
      </c>
      <c r="DR116" s="36" t="str">
        <f t="shared" si="581"/>
        <v>n/a</v>
      </c>
      <c r="DS116" s="36" t="str">
        <f t="shared" si="581"/>
        <v>n/a</v>
      </c>
      <c r="DT116" s="36" t="str">
        <f t="shared" si="581"/>
        <v>n/a</v>
      </c>
      <c r="DU116" s="36" t="str">
        <f t="shared" si="581"/>
        <v>n/a</v>
      </c>
      <c r="DV116" s="36" t="str">
        <f t="shared" si="581"/>
        <v>n/a</v>
      </c>
      <c r="DW116" s="36" t="str">
        <f t="shared" si="581"/>
        <v>n/a</v>
      </c>
      <c r="DX116" s="36" t="str">
        <f t="shared" si="581"/>
        <v>n/a</v>
      </c>
      <c r="DY116" s="36" t="str">
        <f t="shared" si="581"/>
        <v>n/a</v>
      </c>
      <c r="DZ116" s="36" t="str">
        <f t="shared" si="581"/>
        <v>n/a</v>
      </c>
      <c r="EA116" s="36" t="str">
        <f t="shared" si="581"/>
        <v>n/a</v>
      </c>
      <c r="EB116" s="36" t="str">
        <f t="shared" si="581"/>
        <v>n/a</v>
      </c>
      <c r="EC116" s="36" t="str">
        <f t="shared" si="581"/>
        <v>n/a</v>
      </c>
      <c r="ED116" s="36" t="str">
        <f t="shared" si="581"/>
        <v>n/a</v>
      </c>
      <c r="EE116" s="36" t="str">
        <f t="shared" si="581"/>
        <v>n/a</v>
      </c>
      <c r="EF116" s="36" t="str">
        <f t="shared" si="581"/>
        <v>n/a</v>
      </c>
      <c r="EG116" s="36" t="str">
        <f t="shared" si="581"/>
        <v>n/a</v>
      </c>
      <c r="EH116" s="36" t="str">
        <f t="shared" si="581"/>
        <v>n/a</v>
      </c>
      <c r="EI116" s="36" t="str">
        <f t="shared" si="581"/>
        <v>n/a</v>
      </c>
      <c r="EJ116" s="36" t="str">
        <f t="shared" si="581"/>
        <v>n/a</v>
      </c>
      <c r="EK116" s="36" t="str">
        <f t="shared" si="581"/>
        <v>n/a</v>
      </c>
      <c r="EL116" s="36" t="str">
        <f t="shared" si="581"/>
        <v>n/a</v>
      </c>
      <c r="EM116" s="36" t="str">
        <f t="shared" si="581"/>
        <v>n/a</v>
      </c>
      <c r="EN116" s="36" t="str">
        <f t="shared" si="581"/>
        <v>n/a</v>
      </c>
      <c r="EO116" s="36" t="str">
        <f t="shared" si="581"/>
        <v>n/a</v>
      </c>
      <c r="EP116" s="36" t="str">
        <f t="shared" si="581"/>
        <v>n/a</v>
      </c>
      <c r="EQ116" s="36" t="str">
        <f t="shared" si="581"/>
        <v>n/a</v>
      </c>
      <c r="ER116" s="36" t="str">
        <f t="shared" si="581"/>
        <v>n/a</v>
      </c>
      <c r="ES116" s="36" t="str">
        <f t="shared" si="581"/>
        <v>n/a</v>
      </c>
      <c r="ET116" s="36" t="str">
        <f t="shared" si="581"/>
        <v>n/a</v>
      </c>
      <c r="EU116" s="36" t="str">
        <f t="shared" si="581"/>
        <v>n/a</v>
      </c>
      <c r="EV116" s="36" t="str">
        <f t="shared" si="581"/>
        <v>n/a</v>
      </c>
      <c r="EW116" s="36" t="str">
        <f t="shared" si="581"/>
        <v>n/a</v>
      </c>
      <c r="EX116" s="36" t="str">
        <f t="shared" si="581"/>
        <v>n/a</v>
      </c>
      <c r="EY116" s="36" t="str">
        <f t="shared" si="581"/>
        <v>n/a</v>
      </c>
      <c r="EZ116" s="36" t="str">
        <f t="shared" si="581"/>
        <v>n/a</v>
      </c>
      <c r="FA116" s="36" t="str">
        <f t="shared" si="581"/>
        <v>n/a</v>
      </c>
      <c r="FB116" s="36" t="str">
        <f t="shared" si="581"/>
        <v>n/a</v>
      </c>
      <c r="FC116" s="36" t="str">
        <f t="shared" si="581"/>
        <v>n/a</v>
      </c>
      <c r="FD116" s="36" t="str">
        <f t="shared" si="581"/>
        <v>n/a</v>
      </c>
      <c r="FE116" s="36" t="str">
        <f t="shared" si="581"/>
        <v>n/a</v>
      </c>
      <c r="FF116" s="36" t="str">
        <f t="shared" si="581"/>
        <v>n/a</v>
      </c>
      <c r="FG116" s="36" t="str">
        <f t="shared" ref="FG116:HM116" si="582">IFERROR(FF116*(1+$P116),"n/a")</f>
        <v>n/a</v>
      </c>
      <c r="FH116" s="36" t="str">
        <f t="shared" si="582"/>
        <v>n/a</v>
      </c>
      <c r="FI116" s="36" t="str">
        <f t="shared" si="582"/>
        <v>n/a</v>
      </c>
      <c r="FJ116" s="36" t="str">
        <f t="shared" si="582"/>
        <v>n/a</v>
      </c>
      <c r="FK116" s="36" t="str">
        <f t="shared" si="582"/>
        <v>n/a</v>
      </c>
      <c r="FL116" s="36" t="str">
        <f t="shared" si="582"/>
        <v>n/a</v>
      </c>
      <c r="FM116" s="36" t="str">
        <f t="shared" si="582"/>
        <v>n/a</v>
      </c>
      <c r="FN116" s="36" t="str">
        <f t="shared" si="582"/>
        <v>n/a</v>
      </c>
      <c r="FO116" s="36" t="str">
        <f t="shared" si="582"/>
        <v>n/a</v>
      </c>
      <c r="FP116" s="36" t="str">
        <f t="shared" si="582"/>
        <v>n/a</v>
      </c>
      <c r="FQ116" s="36" t="str">
        <f t="shared" si="582"/>
        <v>n/a</v>
      </c>
      <c r="FR116" s="36" t="str">
        <f t="shared" si="582"/>
        <v>n/a</v>
      </c>
      <c r="FS116" s="36" t="str">
        <f t="shared" si="582"/>
        <v>n/a</v>
      </c>
      <c r="FT116" s="36" t="str">
        <f t="shared" si="582"/>
        <v>n/a</v>
      </c>
      <c r="FU116" s="36" t="str">
        <f t="shared" si="582"/>
        <v>n/a</v>
      </c>
      <c r="FV116" s="36" t="str">
        <f t="shared" si="582"/>
        <v>n/a</v>
      </c>
      <c r="FW116" s="36" t="str">
        <f t="shared" si="582"/>
        <v>n/a</v>
      </c>
      <c r="FX116" s="36" t="str">
        <f t="shared" si="582"/>
        <v>n/a</v>
      </c>
      <c r="FY116" s="36" t="str">
        <f t="shared" si="582"/>
        <v>n/a</v>
      </c>
      <c r="FZ116" s="36" t="str">
        <f t="shared" si="582"/>
        <v>n/a</v>
      </c>
      <c r="GA116" s="36" t="str">
        <f t="shared" si="582"/>
        <v>n/a</v>
      </c>
      <c r="GB116" s="36" t="str">
        <f t="shared" si="582"/>
        <v>n/a</v>
      </c>
      <c r="GC116" s="36" t="str">
        <f t="shared" si="582"/>
        <v>n/a</v>
      </c>
      <c r="GD116" s="36" t="str">
        <f t="shared" si="582"/>
        <v>n/a</v>
      </c>
      <c r="GE116" s="36" t="str">
        <f t="shared" si="582"/>
        <v>n/a</v>
      </c>
      <c r="GF116" s="36" t="str">
        <f t="shared" si="582"/>
        <v>n/a</v>
      </c>
      <c r="GG116" s="36" t="str">
        <f t="shared" si="582"/>
        <v>n/a</v>
      </c>
      <c r="GH116" s="36" t="str">
        <f t="shared" si="582"/>
        <v>n/a</v>
      </c>
      <c r="GI116" s="36" t="str">
        <f t="shared" si="582"/>
        <v>n/a</v>
      </c>
      <c r="GJ116" s="36" t="str">
        <f t="shared" si="582"/>
        <v>n/a</v>
      </c>
      <c r="GK116" s="36" t="str">
        <f t="shared" si="582"/>
        <v>n/a</v>
      </c>
      <c r="GL116" s="36" t="str">
        <f t="shared" si="582"/>
        <v>n/a</v>
      </c>
      <c r="GM116" s="36" t="str">
        <f t="shared" si="582"/>
        <v>n/a</v>
      </c>
      <c r="GN116" s="36" t="str">
        <f t="shared" si="582"/>
        <v>n/a</v>
      </c>
      <c r="GO116" s="36" t="str">
        <f t="shared" si="582"/>
        <v>n/a</v>
      </c>
      <c r="GP116" s="36" t="str">
        <f t="shared" si="582"/>
        <v>n/a</v>
      </c>
      <c r="GQ116" s="36" t="str">
        <f t="shared" si="582"/>
        <v>n/a</v>
      </c>
      <c r="GR116" s="36" t="str">
        <f t="shared" si="582"/>
        <v>n/a</v>
      </c>
      <c r="GS116" s="36" t="str">
        <f t="shared" si="582"/>
        <v>n/a</v>
      </c>
      <c r="GT116" s="36" t="str">
        <f t="shared" si="582"/>
        <v>n/a</v>
      </c>
      <c r="GU116" s="36" t="str">
        <f t="shared" si="582"/>
        <v>n/a</v>
      </c>
      <c r="GV116" s="36" t="str">
        <f t="shared" si="582"/>
        <v>n/a</v>
      </c>
      <c r="GW116" s="36" t="str">
        <f t="shared" si="582"/>
        <v>n/a</v>
      </c>
      <c r="GX116" s="36" t="str">
        <f t="shared" si="582"/>
        <v>n/a</v>
      </c>
      <c r="GY116" s="36" t="str">
        <f t="shared" si="582"/>
        <v>n/a</v>
      </c>
      <c r="GZ116" s="36" t="str">
        <f t="shared" si="582"/>
        <v>n/a</v>
      </c>
      <c r="HA116" s="36" t="str">
        <f t="shared" si="582"/>
        <v>n/a</v>
      </c>
      <c r="HB116" s="36" t="str">
        <f t="shared" si="582"/>
        <v>n/a</v>
      </c>
      <c r="HC116" s="36" t="str">
        <f t="shared" si="582"/>
        <v>n/a</v>
      </c>
      <c r="HD116" s="36" t="str">
        <f t="shared" si="582"/>
        <v>n/a</v>
      </c>
      <c r="HE116" s="36" t="str">
        <f t="shared" si="582"/>
        <v>n/a</v>
      </c>
      <c r="HF116" s="36" t="str">
        <f t="shared" si="582"/>
        <v>n/a</v>
      </c>
      <c r="HG116" s="36" t="str">
        <f t="shared" si="582"/>
        <v>n/a</v>
      </c>
      <c r="HH116" s="36" t="str">
        <f t="shared" si="582"/>
        <v>n/a</v>
      </c>
      <c r="HI116" s="36" t="str">
        <f t="shared" si="582"/>
        <v>n/a</v>
      </c>
      <c r="HJ116" s="36" t="str">
        <f t="shared" si="582"/>
        <v>n/a</v>
      </c>
      <c r="HK116" s="36" t="str">
        <f t="shared" si="582"/>
        <v>n/a</v>
      </c>
      <c r="HL116" s="36" t="str">
        <f t="shared" si="582"/>
        <v>n/a</v>
      </c>
      <c r="HM116" s="36" t="str">
        <f t="shared" si="582"/>
        <v>n/a</v>
      </c>
    </row>
    <row r="117" spans="1:221" x14ac:dyDescent="0.25">
      <c r="A117" s="7" t="s">
        <v>1008</v>
      </c>
      <c r="B117" s="16" t="s">
        <v>1007</v>
      </c>
      <c r="C117" s="15">
        <v>112.52</v>
      </c>
      <c r="D117" s="15">
        <v>31.5</v>
      </c>
      <c r="E117" s="14">
        <f t="shared" si="441"/>
        <v>3544.3799999999997</v>
      </c>
      <c r="F117" s="12">
        <f>IF(OR(G117="n/a",J117="n/a"),0%,E117/SUMIFS(E$13:E$239,G$13:G$239,"&lt;&gt;n/a",$J$13:$J$239,"&lt;&gt;n/a"))</f>
        <v>0</v>
      </c>
      <c r="G117" s="29" t="s">
        <v>227</v>
      </c>
      <c r="H117" s="13" t="str">
        <f t="shared" si="401"/>
        <v>n/a</v>
      </c>
      <c r="I117" s="33" t="str">
        <f t="shared" si="402"/>
        <v>n/a</v>
      </c>
      <c r="J117" s="29" t="s">
        <v>227</v>
      </c>
      <c r="K117" s="13" t="str">
        <f t="shared" si="446"/>
        <v>n/a</v>
      </c>
      <c r="L117" s="29" t="str">
        <f t="shared" si="462"/>
        <v>n/a</v>
      </c>
      <c r="M117" s="29" t="str">
        <f t="shared" si="463"/>
        <v>n/a</v>
      </c>
      <c r="N117" s="29" t="str">
        <f t="shared" si="464"/>
        <v>n/a</v>
      </c>
      <c r="O117" s="29" t="str">
        <f t="shared" si="465"/>
        <v>n/a</v>
      </c>
      <c r="P117" s="1">
        <v>4.0398999999999852E-2</v>
      </c>
      <c r="Q117" s="1" t="str">
        <f t="shared" si="447"/>
        <v>n/a</v>
      </c>
      <c r="R117" s="12" t="str">
        <f t="shared" si="466"/>
        <v>n/a</v>
      </c>
      <c r="S117" s="12">
        <f t="shared" si="467"/>
        <v>0</v>
      </c>
      <c r="T117" s="7"/>
      <c r="U117" s="42">
        <f t="shared" si="448"/>
        <v>-31.5</v>
      </c>
      <c r="V117" s="36" t="str">
        <f t="shared" si="449"/>
        <v>n/a</v>
      </c>
      <c r="W117" s="36" t="str">
        <f t="shared" ref="W117:Z117" si="583">IFERROR(V117*(1+$J117),"n/a")</f>
        <v>n/a</v>
      </c>
      <c r="X117" s="36" t="str">
        <f t="shared" si="583"/>
        <v>n/a</v>
      </c>
      <c r="Y117" s="36" t="str">
        <f t="shared" si="583"/>
        <v>n/a</v>
      </c>
      <c r="Z117" s="36" t="str">
        <f t="shared" si="583"/>
        <v>n/a</v>
      </c>
      <c r="AA117" s="36" t="str">
        <f t="shared" si="469"/>
        <v>n/a</v>
      </c>
      <c r="AB117" s="36" t="str">
        <f t="shared" si="470"/>
        <v>n/a</v>
      </c>
      <c r="AC117" s="36" t="str">
        <f t="shared" si="471"/>
        <v>n/a</v>
      </c>
      <c r="AD117" s="36" t="str">
        <f t="shared" si="472"/>
        <v>n/a</v>
      </c>
      <c r="AE117" s="36" t="str">
        <f t="shared" si="473"/>
        <v>n/a</v>
      </c>
      <c r="AF117" s="36" t="str">
        <f t="shared" ref="AF117:CQ117" si="584">IFERROR(AE117*(1+$P117),"n/a")</f>
        <v>n/a</v>
      </c>
      <c r="AG117" s="36" t="str">
        <f t="shared" si="584"/>
        <v>n/a</v>
      </c>
      <c r="AH117" s="36" t="str">
        <f t="shared" si="584"/>
        <v>n/a</v>
      </c>
      <c r="AI117" s="36" t="str">
        <f t="shared" si="584"/>
        <v>n/a</v>
      </c>
      <c r="AJ117" s="36" t="str">
        <f t="shared" si="584"/>
        <v>n/a</v>
      </c>
      <c r="AK117" s="36" t="str">
        <f t="shared" si="584"/>
        <v>n/a</v>
      </c>
      <c r="AL117" s="36" t="str">
        <f t="shared" si="584"/>
        <v>n/a</v>
      </c>
      <c r="AM117" s="36" t="str">
        <f t="shared" si="584"/>
        <v>n/a</v>
      </c>
      <c r="AN117" s="36" t="str">
        <f t="shared" si="584"/>
        <v>n/a</v>
      </c>
      <c r="AO117" s="36" t="str">
        <f t="shared" si="584"/>
        <v>n/a</v>
      </c>
      <c r="AP117" s="36" t="str">
        <f t="shared" si="584"/>
        <v>n/a</v>
      </c>
      <c r="AQ117" s="36" t="str">
        <f t="shared" si="584"/>
        <v>n/a</v>
      </c>
      <c r="AR117" s="36" t="str">
        <f t="shared" si="584"/>
        <v>n/a</v>
      </c>
      <c r="AS117" s="36" t="str">
        <f t="shared" si="584"/>
        <v>n/a</v>
      </c>
      <c r="AT117" s="36" t="str">
        <f t="shared" si="584"/>
        <v>n/a</v>
      </c>
      <c r="AU117" s="36" t="str">
        <f t="shared" si="584"/>
        <v>n/a</v>
      </c>
      <c r="AV117" s="36" t="str">
        <f t="shared" si="584"/>
        <v>n/a</v>
      </c>
      <c r="AW117" s="36" t="str">
        <f t="shared" si="584"/>
        <v>n/a</v>
      </c>
      <c r="AX117" s="36" t="str">
        <f t="shared" si="584"/>
        <v>n/a</v>
      </c>
      <c r="AY117" s="36" t="str">
        <f t="shared" si="584"/>
        <v>n/a</v>
      </c>
      <c r="AZ117" s="36" t="str">
        <f t="shared" si="584"/>
        <v>n/a</v>
      </c>
      <c r="BA117" s="36" t="str">
        <f t="shared" si="584"/>
        <v>n/a</v>
      </c>
      <c r="BB117" s="36" t="str">
        <f t="shared" si="584"/>
        <v>n/a</v>
      </c>
      <c r="BC117" s="36" t="str">
        <f t="shared" si="584"/>
        <v>n/a</v>
      </c>
      <c r="BD117" s="36" t="str">
        <f t="shared" si="584"/>
        <v>n/a</v>
      </c>
      <c r="BE117" s="36" t="str">
        <f t="shared" si="584"/>
        <v>n/a</v>
      </c>
      <c r="BF117" s="36" t="str">
        <f t="shared" si="584"/>
        <v>n/a</v>
      </c>
      <c r="BG117" s="36" t="str">
        <f t="shared" si="584"/>
        <v>n/a</v>
      </c>
      <c r="BH117" s="36" t="str">
        <f t="shared" si="584"/>
        <v>n/a</v>
      </c>
      <c r="BI117" s="36" t="str">
        <f t="shared" si="584"/>
        <v>n/a</v>
      </c>
      <c r="BJ117" s="36" t="str">
        <f t="shared" si="584"/>
        <v>n/a</v>
      </c>
      <c r="BK117" s="36" t="str">
        <f t="shared" si="584"/>
        <v>n/a</v>
      </c>
      <c r="BL117" s="36" t="str">
        <f t="shared" si="584"/>
        <v>n/a</v>
      </c>
      <c r="BM117" s="36" t="str">
        <f t="shared" si="584"/>
        <v>n/a</v>
      </c>
      <c r="BN117" s="36" t="str">
        <f t="shared" si="584"/>
        <v>n/a</v>
      </c>
      <c r="BO117" s="36" t="str">
        <f t="shared" si="584"/>
        <v>n/a</v>
      </c>
      <c r="BP117" s="36" t="str">
        <f t="shared" si="584"/>
        <v>n/a</v>
      </c>
      <c r="BQ117" s="36" t="str">
        <f t="shared" si="584"/>
        <v>n/a</v>
      </c>
      <c r="BR117" s="36" t="str">
        <f t="shared" si="584"/>
        <v>n/a</v>
      </c>
      <c r="BS117" s="36" t="str">
        <f t="shared" si="584"/>
        <v>n/a</v>
      </c>
      <c r="BT117" s="36" t="str">
        <f t="shared" si="584"/>
        <v>n/a</v>
      </c>
      <c r="BU117" s="36" t="str">
        <f t="shared" si="584"/>
        <v>n/a</v>
      </c>
      <c r="BV117" s="36" t="str">
        <f t="shared" si="584"/>
        <v>n/a</v>
      </c>
      <c r="BW117" s="36" t="str">
        <f t="shared" si="584"/>
        <v>n/a</v>
      </c>
      <c r="BX117" s="36" t="str">
        <f t="shared" si="584"/>
        <v>n/a</v>
      </c>
      <c r="BY117" s="36" t="str">
        <f t="shared" si="584"/>
        <v>n/a</v>
      </c>
      <c r="BZ117" s="36" t="str">
        <f t="shared" si="584"/>
        <v>n/a</v>
      </c>
      <c r="CA117" s="36" t="str">
        <f t="shared" si="584"/>
        <v>n/a</v>
      </c>
      <c r="CB117" s="36" t="str">
        <f t="shared" si="584"/>
        <v>n/a</v>
      </c>
      <c r="CC117" s="36" t="str">
        <f t="shared" si="584"/>
        <v>n/a</v>
      </c>
      <c r="CD117" s="36" t="str">
        <f t="shared" si="584"/>
        <v>n/a</v>
      </c>
      <c r="CE117" s="36" t="str">
        <f t="shared" si="584"/>
        <v>n/a</v>
      </c>
      <c r="CF117" s="36" t="str">
        <f t="shared" si="584"/>
        <v>n/a</v>
      </c>
      <c r="CG117" s="36" t="str">
        <f t="shared" si="584"/>
        <v>n/a</v>
      </c>
      <c r="CH117" s="36" t="str">
        <f t="shared" si="584"/>
        <v>n/a</v>
      </c>
      <c r="CI117" s="36" t="str">
        <f t="shared" si="584"/>
        <v>n/a</v>
      </c>
      <c r="CJ117" s="36" t="str">
        <f t="shared" si="584"/>
        <v>n/a</v>
      </c>
      <c r="CK117" s="36" t="str">
        <f t="shared" si="584"/>
        <v>n/a</v>
      </c>
      <c r="CL117" s="36" t="str">
        <f t="shared" si="584"/>
        <v>n/a</v>
      </c>
      <c r="CM117" s="36" t="str">
        <f t="shared" si="584"/>
        <v>n/a</v>
      </c>
      <c r="CN117" s="36" t="str">
        <f t="shared" si="584"/>
        <v>n/a</v>
      </c>
      <c r="CO117" s="36" t="str">
        <f t="shared" si="584"/>
        <v>n/a</v>
      </c>
      <c r="CP117" s="36" t="str">
        <f t="shared" si="584"/>
        <v>n/a</v>
      </c>
      <c r="CQ117" s="36" t="str">
        <f t="shared" si="584"/>
        <v>n/a</v>
      </c>
      <c r="CR117" s="36" t="str">
        <f t="shared" ref="CR117:FC121" si="585">IFERROR(CQ117*(1+$P117),"n/a")</f>
        <v>n/a</v>
      </c>
      <c r="CS117" s="36" t="str">
        <f t="shared" si="585"/>
        <v>n/a</v>
      </c>
      <c r="CT117" s="36" t="str">
        <f t="shared" si="585"/>
        <v>n/a</v>
      </c>
      <c r="CU117" s="36" t="str">
        <f t="shared" si="585"/>
        <v>n/a</v>
      </c>
      <c r="CV117" s="36" t="str">
        <f t="shared" si="585"/>
        <v>n/a</v>
      </c>
      <c r="CW117" s="36" t="str">
        <f t="shared" si="585"/>
        <v>n/a</v>
      </c>
      <c r="CX117" s="36" t="str">
        <f t="shared" si="585"/>
        <v>n/a</v>
      </c>
      <c r="CY117" s="36" t="str">
        <f t="shared" si="585"/>
        <v>n/a</v>
      </c>
      <c r="CZ117" s="36" t="str">
        <f t="shared" si="585"/>
        <v>n/a</v>
      </c>
      <c r="DA117" s="36" t="str">
        <f t="shared" si="585"/>
        <v>n/a</v>
      </c>
      <c r="DB117" s="36" t="str">
        <f t="shared" si="585"/>
        <v>n/a</v>
      </c>
      <c r="DC117" s="36" t="str">
        <f t="shared" si="585"/>
        <v>n/a</v>
      </c>
      <c r="DD117" s="36" t="str">
        <f t="shared" si="585"/>
        <v>n/a</v>
      </c>
      <c r="DE117" s="36" t="str">
        <f t="shared" si="585"/>
        <v>n/a</v>
      </c>
      <c r="DF117" s="36" t="str">
        <f t="shared" si="585"/>
        <v>n/a</v>
      </c>
      <c r="DG117" s="36" t="str">
        <f t="shared" si="585"/>
        <v>n/a</v>
      </c>
      <c r="DH117" s="36" t="str">
        <f t="shared" si="585"/>
        <v>n/a</v>
      </c>
      <c r="DI117" s="36" t="str">
        <f t="shared" si="585"/>
        <v>n/a</v>
      </c>
      <c r="DJ117" s="36" t="str">
        <f t="shared" si="585"/>
        <v>n/a</v>
      </c>
      <c r="DK117" s="36" t="str">
        <f t="shared" si="585"/>
        <v>n/a</v>
      </c>
      <c r="DL117" s="36" t="str">
        <f t="shared" si="585"/>
        <v>n/a</v>
      </c>
      <c r="DM117" s="36" t="str">
        <f t="shared" si="585"/>
        <v>n/a</v>
      </c>
      <c r="DN117" s="36" t="str">
        <f t="shared" si="585"/>
        <v>n/a</v>
      </c>
      <c r="DO117" s="36" t="str">
        <f t="shared" si="585"/>
        <v>n/a</v>
      </c>
      <c r="DP117" s="36" t="str">
        <f t="shared" si="585"/>
        <v>n/a</v>
      </c>
      <c r="DQ117" s="36" t="str">
        <f t="shared" si="585"/>
        <v>n/a</v>
      </c>
      <c r="DR117" s="36" t="str">
        <f t="shared" si="585"/>
        <v>n/a</v>
      </c>
      <c r="DS117" s="36" t="str">
        <f t="shared" si="585"/>
        <v>n/a</v>
      </c>
      <c r="DT117" s="36" t="str">
        <f t="shared" si="585"/>
        <v>n/a</v>
      </c>
      <c r="DU117" s="36" t="str">
        <f t="shared" si="585"/>
        <v>n/a</v>
      </c>
      <c r="DV117" s="36" t="str">
        <f t="shared" si="585"/>
        <v>n/a</v>
      </c>
      <c r="DW117" s="36" t="str">
        <f t="shared" si="585"/>
        <v>n/a</v>
      </c>
      <c r="DX117" s="36" t="str">
        <f t="shared" si="585"/>
        <v>n/a</v>
      </c>
      <c r="DY117" s="36" t="str">
        <f t="shared" si="585"/>
        <v>n/a</v>
      </c>
      <c r="DZ117" s="36" t="str">
        <f t="shared" si="585"/>
        <v>n/a</v>
      </c>
      <c r="EA117" s="36" t="str">
        <f t="shared" si="585"/>
        <v>n/a</v>
      </c>
      <c r="EB117" s="36" t="str">
        <f t="shared" si="585"/>
        <v>n/a</v>
      </c>
      <c r="EC117" s="36" t="str">
        <f t="shared" si="585"/>
        <v>n/a</v>
      </c>
      <c r="ED117" s="36" t="str">
        <f t="shared" si="585"/>
        <v>n/a</v>
      </c>
      <c r="EE117" s="36" t="str">
        <f t="shared" si="585"/>
        <v>n/a</v>
      </c>
      <c r="EF117" s="36" t="str">
        <f t="shared" si="585"/>
        <v>n/a</v>
      </c>
      <c r="EG117" s="36" t="str">
        <f t="shared" si="585"/>
        <v>n/a</v>
      </c>
      <c r="EH117" s="36" t="str">
        <f t="shared" si="585"/>
        <v>n/a</v>
      </c>
      <c r="EI117" s="36" t="str">
        <f t="shared" si="585"/>
        <v>n/a</v>
      </c>
      <c r="EJ117" s="36" t="str">
        <f t="shared" si="585"/>
        <v>n/a</v>
      </c>
      <c r="EK117" s="36" t="str">
        <f t="shared" si="585"/>
        <v>n/a</v>
      </c>
      <c r="EL117" s="36" t="str">
        <f t="shared" si="585"/>
        <v>n/a</v>
      </c>
      <c r="EM117" s="36" t="str">
        <f t="shared" si="585"/>
        <v>n/a</v>
      </c>
      <c r="EN117" s="36" t="str">
        <f t="shared" si="585"/>
        <v>n/a</v>
      </c>
      <c r="EO117" s="36" t="str">
        <f t="shared" si="585"/>
        <v>n/a</v>
      </c>
      <c r="EP117" s="36" t="str">
        <f t="shared" si="585"/>
        <v>n/a</v>
      </c>
      <c r="EQ117" s="36" t="str">
        <f t="shared" si="585"/>
        <v>n/a</v>
      </c>
      <c r="ER117" s="36" t="str">
        <f t="shared" si="585"/>
        <v>n/a</v>
      </c>
      <c r="ES117" s="36" t="str">
        <f t="shared" si="585"/>
        <v>n/a</v>
      </c>
      <c r="ET117" s="36" t="str">
        <f t="shared" si="585"/>
        <v>n/a</v>
      </c>
      <c r="EU117" s="36" t="str">
        <f t="shared" si="585"/>
        <v>n/a</v>
      </c>
      <c r="EV117" s="36" t="str">
        <f t="shared" si="585"/>
        <v>n/a</v>
      </c>
      <c r="EW117" s="36" t="str">
        <f t="shared" si="585"/>
        <v>n/a</v>
      </c>
      <c r="EX117" s="36" t="str">
        <f t="shared" si="585"/>
        <v>n/a</v>
      </c>
      <c r="EY117" s="36" t="str">
        <f t="shared" si="585"/>
        <v>n/a</v>
      </c>
      <c r="EZ117" s="36" t="str">
        <f t="shared" si="585"/>
        <v>n/a</v>
      </c>
      <c r="FA117" s="36" t="str">
        <f t="shared" si="585"/>
        <v>n/a</v>
      </c>
      <c r="FB117" s="36" t="str">
        <f t="shared" si="585"/>
        <v>n/a</v>
      </c>
      <c r="FC117" s="36" t="str">
        <f t="shared" si="585"/>
        <v>n/a</v>
      </c>
      <c r="FD117" s="36" t="str">
        <f t="shared" ref="FD117:HM117" si="586">IFERROR(FC117*(1+$P117),"n/a")</f>
        <v>n/a</v>
      </c>
      <c r="FE117" s="36" t="str">
        <f t="shared" si="586"/>
        <v>n/a</v>
      </c>
      <c r="FF117" s="36" t="str">
        <f t="shared" si="586"/>
        <v>n/a</v>
      </c>
      <c r="FG117" s="36" t="str">
        <f t="shared" si="586"/>
        <v>n/a</v>
      </c>
      <c r="FH117" s="36" t="str">
        <f t="shared" si="586"/>
        <v>n/a</v>
      </c>
      <c r="FI117" s="36" t="str">
        <f t="shared" si="586"/>
        <v>n/a</v>
      </c>
      <c r="FJ117" s="36" t="str">
        <f t="shared" si="586"/>
        <v>n/a</v>
      </c>
      <c r="FK117" s="36" t="str">
        <f t="shared" si="586"/>
        <v>n/a</v>
      </c>
      <c r="FL117" s="36" t="str">
        <f t="shared" si="586"/>
        <v>n/a</v>
      </c>
      <c r="FM117" s="36" t="str">
        <f t="shared" si="586"/>
        <v>n/a</v>
      </c>
      <c r="FN117" s="36" t="str">
        <f t="shared" si="586"/>
        <v>n/a</v>
      </c>
      <c r="FO117" s="36" t="str">
        <f t="shared" si="586"/>
        <v>n/a</v>
      </c>
      <c r="FP117" s="36" t="str">
        <f t="shared" si="586"/>
        <v>n/a</v>
      </c>
      <c r="FQ117" s="36" t="str">
        <f t="shared" si="586"/>
        <v>n/a</v>
      </c>
      <c r="FR117" s="36" t="str">
        <f t="shared" si="586"/>
        <v>n/a</v>
      </c>
      <c r="FS117" s="36" t="str">
        <f t="shared" si="586"/>
        <v>n/a</v>
      </c>
      <c r="FT117" s="36" t="str">
        <f t="shared" si="586"/>
        <v>n/a</v>
      </c>
      <c r="FU117" s="36" t="str">
        <f t="shared" si="586"/>
        <v>n/a</v>
      </c>
      <c r="FV117" s="36" t="str">
        <f t="shared" si="586"/>
        <v>n/a</v>
      </c>
      <c r="FW117" s="36" t="str">
        <f t="shared" si="586"/>
        <v>n/a</v>
      </c>
      <c r="FX117" s="36" t="str">
        <f t="shared" si="586"/>
        <v>n/a</v>
      </c>
      <c r="FY117" s="36" t="str">
        <f t="shared" si="586"/>
        <v>n/a</v>
      </c>
      <c r="FZ117" s="36" t="str">
        <f t="shared" si="586"/>
        <v>n/a</v>
      </c>
      <c r="GA117" s="36" t="str">
        <f t="shared" si="586"/>
        <v>n/a</v>
      </c>
      <c r="GB117" s="36" t="str">
        <f t="shared" si="586"/>
        <v>n/a</v>
      </c>
      <c r="GC117" s="36" t="str">
        <f t="shared" si="586"/>
        <v>n/a</v>
      </c>
      <c r="GD117" s="36" t="str">
        <f t="shared" si="586"/>
        <v>n/a</v>
      </c>
      <c r="GE117" s="36" t="str">
        <f t="shared" si="586"/>
        <v>n/a</v>
      </c>
      <c r="GF117" s="36" t="str">
        <f t="shared" si="586"/>
        <v>n/a</v>
      </c>
      <c r="GG117" s="36" t="str">
        <f t="shared" si="586"/>
        <v>n/a</v>
      </c>
      <c r="GH117" s="36" t="str">
        <f t="shared" si="586"/>
        <v>n/a</v>
      </c>
      <c r="GI117" s="36" t="str">
        <f t="shared" si="586"/>
        <v>n/a</v>
      </c>
      <c r="GJ117" s="36" t="str">
        <f t="shared" si="586"/>
        <v>n/a</v>
      </c>
      <c r="GK117" s="36" t="str">
        <f t="shared" si="586"/>
        <v>n/a</v>
      </c>
      <c r="GL117" s="36" t="str">
        <f t="shared" si="586"/>
        <v>n/a</v>
      </c>
      <c r="GM117" s="36" t="str">
        <f t="shared" si="586"/>
        <v>n/a</v>
      </c>
      <c r="GN117" s="36" t="str">
        <f t="shared" si="586"/>
        <v>n/a</v>
      </c>
      <c r="GO117" s="36" t="str">
        <f t="shared" si="586"/>
        <v>n/a</v>
      </c>
      <c r="GP117" s="36" t="str">
        <f t="shared" si="586"/>
        <v>n/a</v>
      </c>
      <c r="GQ117" s="36" t="str">
        <f t="shared" si="586"/>
        <v>n/a</v>
      </c>
      <c r="GR117" s="36" t="str">
        <f t="shared" si="586"/>
        <v>n/a</v>
      </c>
      <c r="GS117" s="36" t="str">
        <f t="shared" si="586"/>
        <v>n/a</v>
      </c>
      <c r="GT117" s="36" t="str">
        <f t="shared" si="586"/>
        <v>n/a</v>
      </c>
      <c r="GU117" s="36" t="str">
        <f t="shared" si="586"/>
        <v>n/a</v>
      </c>
      <c r="GV117" s="36" t="str">
        <f t="shared" si="586"/>
        <v>n/a</v>
      </c>
      <c r="GW117" s="36" t="str">
        <f t="shared" si="586"/>
        <v>n/a</v>
      </c>
      <c r="GX117" s="36" t="str">
        <f t="shared" si="586"/>
        <v>n/a</v>
      </c>
      <c r="GY117" s="36" t="str">
        <f t="shared" si="586"/>
        <v>n/a</v>
      </c>
      <c r="GZ117" s="36" t="str">
        <f t="shared" si="586"/>
        <v>n/a</v>
      </c>
      <c r="HA117" s="36" t="str">
        <f t="shared" si="586"/>
        <v>n/a</v>
      </c>
      <c r="HB117" s="36" t="str">
        <f t="shared" si="586"/>
        <v>n/a</v>
      </c>
      <c r="HC117" s="36" t="str">
        <f t="shared" si="586"/>
        <v>n/a</v>
      </c>
      <c r="HD117" s="36" t="str">
        <f t="shared" si="586"/>
        <v>n/a</v>
      </c>
      <c r="HE117" s="36" t="str">
        <f t="shared" si="586"/>
        <v>n/a</v>
      </c>
      <c r="HF117" s="36" t="str">
        <f t="shared" si="586"/>
        <v>n/a</v>
      </c>
      <c r="HG117" s="36" t="str">
        <f t="shared" si="586"/>
        <v>n/a</v>
      </c>
      <c r="HH117" s="36" t="str">
        <f t="shared" si="586"/>
        <v>n/a</v>
      </c>
      <c r="HI117" s="36" t="str">
        <f t="shared" si="586"/>
        <v>n/a</v>
      </c>
      <c r="HJ117" s="36" t="str">
        <f t="shared" si="586"/>
        <v>n/a</v>
      </c>
      <c r="HK117" s="36" t="str">
        <f t="shared" si="586"/>
        <v>n/a</v>
      </c>
      <c r="HL117" s="36" t="str">
        <f t="shared" si="586"/>
        <v>n/a</v>
      </c>
      <c r="HM117" s="36" t="str">
        <f t="shared" si="586"/>
        <v>n/a</v>
      </c>
    </row>
    <row r="118" spans="1:221" x14ac:dyDescent="0.25">
      <c r="A118" s="7" t="s">
        <v>1188</v>
      </c>
      <c r="B118" s="16" t="s">
        <v>1189</v>
      </c>
      <c r="C118" s="15">
        <v>203.87100000000001</v>
      </c>
      <c r="D118" s="15">
        <v>20.04</v>
      </c>
      <c r="E118" s="14">
        <f t="shared" si="441"/>
        <v>4085.5748400000002</v>
      </c>
      <c r="F118" s="12">
        <f>IF(OR(G118="n/a",J118="n/a"),0%,E118/SUMIFS(E$13:E$239,G$13:G$239,"&lt;&gt;n/a",$J$13:$J$239,"&lt;&gt;n/a"))</f>
        <v>2.1969925299192483E-3</v>
      </c>
      <c r="G118" s="29">
        <v>1.8782435129740521E-2</v>
      </c>
      <c r="H118" s="13">
        <f t="shared" si="401"/>
        <v>2.0178909181636728E-2</v>
      </c>
      <c r="I118" s="33">
        <f t="shared" si="402"/>
        <v>0.40438534000000004</v>
      </c>
      <c r="J118" s="29">
        <v>0.1487</v>
      </c>
      <c r="K118" s="13">
        <f t="shared" si="446"/>
        <v>0.1306498333333333</v>
      </c>
      <c r="L118" s="29">
        <f t="shared" si="462"/>
        <v>0.11259966666666661</v>
      </c>
      <c r="M118" s="29">
        <f t="shared" si="463"/>
        <v>9.4549499999999925E-2</v>
      </c>
      <c r="N118" s="29">
        <f t="shared" si="464"/>
        <v>7.6499333333333239E-2</v>
      </c>
      <c r="O118" s="29">
        <f t="shared" si="465"/>
        <v>5.8449166666666552E-2</v>
      </c>
      <c r="P118" s="1">
        <v>4.0398999999999852E-2</v>
      </c>
      <c r="Q118" s="1">
        <f t="shared" si="447"/>
        <v>8.146297520701129E-2</v>
      </c>
      <c r="R118" s="12">
        <f t="shared" si="466"/>
        <v>1.7897354799480074E-4</v>
      </c>
      <c r="S118" s="12">
        <f t="shared" si="467"/>
        <v>2.1969925299192483E-3</v>
      </c>
      <c r="T118" s="7"/>
      <c r="U118" s="42">
        <f t="shared" si="448"/>
        <v>-20.04</v>
      </c>
      <c r="V118" s="36">
        <f t="shared" si="449"/>
        <v>0.46451744005800005</v>
      </c>
      <c r="W118" s="36">
        <f t="shared" ref="W118:Z118" si="587">IFERROR(V118*(1+$J118),"n/a")</f>
        <v>0.53359118339462464</v>
      </c>
      <c r="X118" s="36">
        <f t="shared" si="587"/>
        <v>0.61293619236540531</v>
      </c>
      <c r="Y118" s="36">
        <f t="shared" si="587"/>
        <v>0.70407980417014115</v>
      </c>
      <c r="Z118" s="36">
        <f t="shared" si="587"/>
        <v>0.8087764710502412</v>
      </c>
      <c r="AA118" s="36">
        <f t="shared" si="469"/>
        <v>0.91444298219687659</v>
      </c>
      <c r="AB118" s="36">
        <f t="shared" si="470"/>
        <v>1.0174089571779175</v>
      </c>
      <c r="AC118" s="36">
        <f t="shared" si="471"/>
        <v>1.1136044653746109</v>
      </c>
      <c r="AD118" s="36">
        <f t="shared" si="472"/>
        <v>1.1987944645727917</v>
      </c>
      <c r="AE118" s="36">
        <f t="shared" si="473"/>
        <v>1.2688630020316842</v>
      </c>
      <c r="AF118" s="36">
        <f t="shared" ref="AF118:CQ118" si="588">IFERROR(AE118*(1+$P118),"n/a")</f>
        <v>1.3201237984507621</v>
      </c>
      <c r="AG118" s="36">
        <f t="shared" si="588"/>
        <v>1.3734554797843743</v>
      </c>
      <c r="AH118" s="36">
        <f t="shared" si="588"/>
        <v>1.4289417077121831</v>
      </c>
      <c r="AI118" s="36">
        <f t="shared" si="588"/>
        <v>1.4866695237620473</v>
      </c>
      <c r="AJ118" s="36">
        <f t="shared" si="588"/>
        <v>1.54672948585251</v>
      </c>
      <c r="AK118" s="36">
        <f t="shared" si="588"/>
        <v>1.6092158103514653</v>
      </c>
      <c r="AL118" s="36">
        <f t="shared" si="588"/>
        <v>1.674226519873854</v>
      </c>
      <c r="AM118" s="36">
        <f t="shared" si="588"/>
        <v>1.7418635970502376</v>
      </c>
      <c r="AN118" s="36">
        <f t="shared" si="588"/>
        <v>1.81223314450747</v>
      </c>
      <c r="AO118" s="36">
        <f t="shared" si="588"/>
        <v>1.8854455513124271</v>
      </c>
      <c r="AP118" s="36">
        <f t="shared" si="588"/>
        <v>1.9616156661398976</v>
      </c>
      <c r="AQ118" s="36">
        <f t="shared" si="588"/>
        <v>2.0408629774362832</v>
      </c>
      <c r="AR118" s="36">
        <f t="shared" si="588"/>
        <v>2.1233118008617313</v>
      </c>
      <c r="AS118" s="36">
        <f t="shared" si="588"/>
        <v>2.2090914743047443</v>
      </c>
      <c r="AT118" s="36">
        <f t="shared" si="588"/>
        <v>2.2983365607751813</v>
      </c>
      <c r="AU118" s="36">
        <f t="shared" si="588"/>
        <v>2.3911870594939377</v>
      </c>
      <c r="AV118" s="36">
        <f t="shared" si="588"/>
        <v>2.4877886255104329</v>
      </c>
      <c r="AW118" s="36">
        <f t="shared" si="588"/>
        <v>2.5882927981924286</v>
      </c>
      <c r="AX118" s="36">
        <f t="shared" si="588"/>
        <v>2.6928572389466043</v>
      </c>
      <c r="AY118" s="36">
        <f t="shared" si="588"/>
        <v>2.8016459785428078</v>
      </c>
      <c r="AZ118" s="36">
        <f t="shared" si="588"/>
        <v>2.9148296744299582</v>
      </c>
      <c r="BA118" s="36">
        <f t="shared" si="588"/>
        <v>3.0325858784472537</v>
      </c>
      <c r="BB118" s="36">
        <f t="shared" si="588"/>
        <v>3.1550993153506437</v>
      </c>
      <c r="BC118" s="36">
        <f t="shared" si="588"/>
        <v>3.282562172591494</v>
      </c>
      <c r="BD118" s="36">
        <f t="shared" si="588"/>
        <v>3.4151744018020174</v>
      </c>
      <c r="BE118" s="36">
        <f t="shared" si="588"/>
        <v>3.5531440324604167</v>
      </c>
      <c r="BF118" s="36">
        <f t="shared" si="588"/>
        <v>3.6966874982277846</v>
      </c>
      <c r="BG118" s="36">
        <f t="shared" si="588"/>
        <v>3.8460299764686883</v>
      </c>
      <c r="BH118" s="36">
        <f t="shared" si="588"/>
        <v>4.0014057414880462</v>
      </c>
      <c r="BI118" s="36">
        <f t="shared" si="588"/>
        <v>4.1630585320384208</v>
      </c>
      <c r="BJ118" s="36">
        <f t="shared" si="588"/>
        <v>4.3312419336742405</v>
      </c>
      <c r="BK118" s="36">
        <f t="shared" si="588"/>
        <v>4.5062197765527454</v>
      </c>
      <c r="BL118" s="36">
        <f t="shared" si="588"/>
        <v>4.6882665493056992</v>
      </c>
      <c r="BM118" s="36">
        <f t="shared" si="588"/>
        <v>4.8776678296310996</v>
      </c>
      <c r="BN118" s="36">
        <f t="shared" si="588"/>
        <v>5.0747207322803654</v>
      </c>
      <c r="BO118" s="36">
        <f t="shared" si="588"/>
        <v>5.2797343751437591</v>
      </c>
      <c r="BP118" s="36">
        <f t="shared" si="588"/>
        <v>5.4930303641651914</v>
      </c>
      <c r="BQ118" s="36">
        <f t="shared" si="588"/>
        <v>5.7149432978470998</v>
      </c>
      <c r="BR118" s="36">
        <f t="shared" si="588"/>
        <v>5.9458212921368236</v>
      </c>
      <c r="BS118" s="36">
        <f t="shared" si="588"/>
        <v>6.1860265265178587</v>
      </c>
      <c r="BT118" s="36">
        <f t="shared" si="588"/>
        <v>6.4359358121626524</v>
      </c>
      <c r="BU118" s="36">
        <f t="shared" si="588"/>
        <v>6.6959411830382107</v>
      </c>
      <c r="BV118" s="36">
        <f t="shared" si="588"/>
        <v>6.9664505108917707</v>
      </c>
      <c r="BW118" s="36">
        <f t="shared" si="588"/>
        <v>7.2478881450812862</v>
      </c>
      <c r="BX118" s="36">
        <f t="shared" si="588"/>
        <v>7.5406955782544243</v>
      </c>
      <c r="BY118" s="36">
        <f t="shared" si="588"/>
        <v>7.8453321389203232</v>
      </c>
      <c r="BZ118" s="36">
        <f t="shared" si="588"/>
        <v>8.1622757120005645</v>
      </c>
      <c r="CA118" s="36">
        <f t="shared" si="588"/>
        <v>8.4920234884896733</v>
      </c>
      <c r="CB118" s="36">
        <f t="shared" si="588"/>
        <v>8.8350927454011661</v>
      </c>
      <c r="CC118" s="36">
        <f t="shared" si="588"/>
        <v>9.192021657222627</v>
      </c>
      <c r="CD118" s="36">
        <f t="shared" si="588"/>
        <v>9.5633701401527631</v>
      </c>
      <c r="CE118" s="36">
        <f t="shared" si="588"/>
        <v>9.9497207304447937</v>
      </c>
      <c r="CF118" s="36">
        <f t="shared" si="588"/>
        <v>10.351679498234031</v>
      </c>
      <c r="CG118" s="36">
        <f t="shared" si="588"/>
        <v>10.769876998283186</v>
      </c>
      <c r="CH118" s="36">
        <f t="shared" si="588"/>
        <v>11.204969259136826</v>
      </c>
      <c r="CI118" s="36">
        <f t="shared" si="588"/>
        <v>11.657638812236693</v>
      </c>
      <c r="CJ118" s="36">
        <f t="shared" si="588"/>
        <v>12.128595762612241</v>
      </c>
      <c r="CK118" s="36">
        <f t="shared" si="588"/>
        <v>12.618578902826011</v>
      </c>
      <c r="CL118" s="36">
        <f t="shared" si="588"/>
        <v>13.128356871921277</v>
      </c>
      <c r="CM118" s="36">
        <f t="shared" si="588"/>
        <v>13.658729361190023</v>
      </c>
      <c r="CN118" s="36">
        <f t="shared" si="588"/>
        <v>14.210528368652737</v>
      </c>
      <c r="CO118" s="36">
        <f t="shared" si="588"/>
        <v>14.784619504217936</v>
      </c>
      <c r="CP118" s="36">
        <f t="shared" si="588"/>
        <v>15.381903347568834</v>
      </c>
      <c r="CQ118" s="36">
        <f t="shared" si="588"/>
        <v>16.003316860907265</v>
      </c>
      <c r="CR118" s="36">
        <f t="shared" ref="CR118" si="589">IFERROR(CQ118*(1+$P118),"n/a")</f>
        <v>16.649834858771055</v>
      </c>
      <c r="CS118" s="36">
        <f t="shared" si="585"/>
        <v>17.322471537230545</v>
      </c>
      <c r="CT118" s="36">
        <f t="shared" si="585"/>
        <v>18.02228206486312</v>
      </c>
      <c r="CU118" s="36">
        <f t="shared" si="585"/>
        <v>18.750364238001524</v>
      </c>
      <c r="CV118" s="36">
        <f t="shared" si="585"/>
        <v>19.507860202852545</v>
      </c>
      <c r="CW118" s="36">
        <f t="shared" si="585"/>
        <v>20.295958247187581</v>
      </c>
      <c r="CX118" s="36">
        <f t="shared" si="585"/>
        <v>21.115894664415709</v>
      </c>
      <c r="CY118" s="36">
        <f t="shared" si="585"/>
        <v>21.968955692963437</v>
      </c>
      <c r="CZ118" s="36">
        <f t="shared" si="585"/>
        <v>22.856479534003462</v>
      </c>
      <c r="DA118" s="36">
        <f t="shared" si="585"/>
        <v>23.779858450697663</v>
      </c>
      <c r="DB118" s="36">
        <f t="shared" si="585"/>
        <v>24.740540952247393</v>
      </c>
      <c r="DC118" s="36">
        <f t="shared" si="585"/>
        <v>25.74003406617723</v>
      </c>
      <c r="DD118" s="36">
        <f t="shared" si="585"/>
        <v>26.77990570241672</v>
      </c>
      <c r="DE118" s="36">
        <f t="shared" si="585"/>
        <v>27.861787112888649</v>
      </c>
      <c r="DF118" s="36">
        <f t="shared" si="585"/>
        <v>28.987375450462235</v>
      </c>
      <c r="DG118" s="36">
        <f t="shared" si="585"/>
        <v>30.158436431285455</v>
      </c>
      <c r="DH118" s="36">
        <f t="shared" si="585"/>
        <v>31.376807104672952</v>
      </c>
      <c r="DI118" s="36">
        <f t="shared" si="585"/>
        <v>32.644398734894629</v>
      </c>
      <c r="DJ118" s="36">
        <f t="shared" si="585"/>
        <v>33.963199799385634</v>
      </c>
      <c r="DK118" s="36">
        <f t="shared" si="585"/>
        <v>35.335279108081011</v>
      </c>
      <c r="DL118" s="36">
        <f t="shared" si="585"/>
        <v>36.762789048768369</v>
      </c>
      <c r="DM118" s="36">
        <f t="shared" si="585"/>
        <v>38.247968963549553</v>
      </c>
      <c r="DN118" s="36">
        <f t="shared" si="585"/>
        <v>39.793148661707988</v>
      </c>
      <c r="DO118" s="36">
        <f t="shared" si="585"/>
        <v>41.400752074492324</v>
      </c>
      <c r="DP118" s="36">
        <f t="shared" si="585"/>
        <v>43.073301057549735</v>
      </c>
      <c r="DQ118" s="36">
        <f t="shared" si="585"/>
        <v>44.813419346973681</v>
      </c>
      <c r="DR118" s="36">
        <f t="shared" si="585"/>
        <v>46.623836675172065</v>
      </c>
      <c r="DS118" s="36">
        <f t="shared" si="585"/>
        <v>48.507393053012336</v>
      </c>
      <c r="DT118" s="36">
        <f t="shared" si="585"/>
        <v>50.467043224960975</v>
      </c>
      <c r="DU118" s="36">
        <f t="shared" si="585"/>
        <v>52.505861304206164</v>
      </c>
      <c r="DV118" s="36">
        <f t="shared" si="585"/>
        <v>54.62704559503478</v>
      </c>
      <c r="DW118" s="36">
        <f t="shared" si="585"/>
        <v>56.833923610028585</v>
      </c>
      <c r="DX118" s="36">
        <f t="shared" si="585"/>
        <v>59.12995728995012</v>
      </c>
      <c r="DY118" s="36">
        <f t="shared" si="585"/>
        <v>61.518748434506804</v>
      </c>
      <c r="DZ118" s="36">
        <f t="shared" si="585"/>
        <v>64.004044352512437</v>
      </c>
      <c r="EA118" s="36">
        <f t="shared" si="585"/>
        <v>66.589743740309572</v>
      </c>
      <c r="EB118" s="36">
        <f t="shared" si="585"/>
        <v>69.279902797674325</v>
      </c>
      <c r="EC118" s="36">
        <f t="shared" si="585"/>
        <v>72.078741590797563</v>
      </c>
      <c r="ED118" s="36">
        <f t="shared" si="585"/>
        <v>74.990650672324179</v>
      </c>
      <c r="EE118" s="36">
        <f t="shared" si="585"/>
        <v>78.02019796883539</v>
      </c>
      <c r="EF118" s="36">
        <f t="shared" si="585"/>
        <v>81.172135946578365</v>
      </c>
      <c r="EG118" s="36">
        <f t="shared" si="585"/>
        <v>84.451409066684178</v>
      </c>
      <c r="EH118" s="36">
        <f t="shared" si="585"/>
        <v>87.863161541569141</v>
      </c>
      <c r="EI118" s="36">
        <f t="shared" si="585"/>
        <v>91.412745404686987</v>
      </c>
      <c r="EJ118" s="36">
        <f t="shared" si="585"/>
        <v>95.105728906290921</v>
      </c>
      <c r="EK118" s="36">
        <f t="shared" si="585"/>
        <v>98.947905248376159</v>
      </c>
      <c r="EL118" s="36">
        <f t="shared" si="585"/>
        <v>102.94530167250529</v>
      </c>
      <c r="EM118" s="36">
        <f t="shared" si="585"/>
        <v>107.10418891477282</v>
      </c>
      <c r="EN118" s="36">
        <f t="shared" si="585"/>
        <v>111.43109104274072</v>
      </c>
      <c r="EO118" s="36">
        <f t="shared" si="585"/>
        <v>115.93279568977638</v>
      </c>
      <c r="EP118" s="36">
        <f t="shared" si="585"/>
        <v>120.61636470284765</v>
      </c>
      <c r="EQ118" s="36">
        <f t="shared" si="585"/>
        <v>125.48914522047797</v>
      </c>
      <c r="ER118" s="36">
        <f t="shared" si="585"/>
        <v>130.55878119824004</v>
      </c>
      <c r="ES118" s="36">
        <f t="shared" si="585"/>
        <v>135.83322539986773</v>
      </c>
      <c r="ET118" s="36">
        <f t="shared" si="585"/>
        <v>141.32075187279696</v>
      </c>
      <c r="EU118" s="36">
        <f t="shared" si="585"/>
        <v>147.02996892770605</v>
      </c>
      <c r="EV118" s="36">
        <f t="shared" si="585"/>
        <v>152.96983264241643</v>
      </c>
      <c r="EW118" s="36">
        <f t="shared" si="585"/>
        <v>159.14966091133741</v>
      </c>
      <c r="EX118" s="36">
        <f t="shared" si="585"/>
        <v>165.57914806249451</v>
      </c>
      <c r="EY118" s="36">
        <f t="shared" si="585"/>
        <v>172.2683800650712</v>
      </c>
      <c r="EZ118" s="36">
        <f t="shared" si="585"/>
        <v>179.22785035131997</v>
      </c>
      <c r="FA118" s="36">
        <f t="shared" si="585"/>
        <v>186.46847627766292</v>
      </c>
      <c r="FB118" s="36">
        <f t="shared" si="585"/>
        <v>194.0016162508042</v>
      </c>
      <c r="FC118" s="36">
        <f t="shared" si="585"/>
        <v>201.83908754572042</v>
      </c>
      <c r="FD118" s="36">
        <f t="shared" ref="FD118:HM118" si="590">IFERROR(FC118*(1+$P118),"n/a")</f>
        <v>209.99318484347995</v>
      </c>
      <c r="FE118" s="36">
        <f t="shared" si="590"/>
        <v>218.47669951797167</v>
      </c>
      <c r="FF118" s="36">
        <f t="shared" si="590"/>
        <v>227.30293970179818</v>
      </c>
      <c r="FG118" s="36">
        <f t="shared" si="590"/>
        <v>236.48575116281108</v>
      </c>
      <c r="FH118" s="36">
        <f t="shared" si="590"/>
        <v>246.03953902403745</v>
      </c>
      <c r="FI118" s="36">
        <f t="shared" si="590"/>
        <v>255.9792903610695</v>
      </c>
      <c r="FJ118" s="36">
        <f t="shared" si="590"/>
        <v>266.32059771236629</v>
      </c>
      <c r="FK118" s="36">
        <f t="shared" si="590"/>
        <v>277.07968353934814</v>
      </c>
      <c r="FL118" s="36">
        <f t="shared" si="590"/>
        <v>288.27342567465422</v>
      </c>
      <c r="FM118" s="36">
        <f t="shared" si="590"/>
        <v>299.91938379848455</v>
      </c>
      <c r="FN118" s="36">
        <f t="shared" si="590"/>
        <v>312.03582698455949</v>
      </c>
      <c r="FO118" s="36">
        <f t="shared" si="590"/>
        <v>324.64176235890864</v>
      </c>
      <c r="FP118" s="36">
        <f t="shared" si="590"/>
        <v>337.75696491644612</v>
      </c>
      <c r="FQ118" s="36">
        <f t="shared" si="590"/>
        <v>351.40200854210559</v>
      </c>
      <c r="FR118" s="36">
        <f t="shared" si="590"/>
        <v>365.59829828519804</v>
      </c>
      <c r="FS118" s="36">
        <f t="shared" si="590"/>
        <v>380.3681039376217</v>
      </c>
      <c r="FT118" s="36">
        <f t="shared" si="590"/>
        <v>395.73459496859761</v>
      </c>
      <c r="FU118" s="36">
        <f t="shared" si="590"/>
        <v>411.72187687073392</v>
      </c>
      <c r="FV118" s="36">
        <f t="shared" si="590"/>
        <v>428.35502897443462</v>
      </c>
      <c r="FW118" s="36">
        <f t="shared" si="590"/>
        <v>445.66014378997272</v>
      </c>
      <c r="FX118" s="36">
        <f t="shared" si="590"/>
        <v>463.66436793894377</v>
      </c>
      <c r="FY118" s="36">
        <f t="shared" si="590"/>
        <v>482.39594473930907</v>
      </c>
      <c r="FZ118" s="36">
        <f t="shared" si="590"/>
        <v>501.88425851083235</v>
      </c>
      <c r="GA118" s="36">
        <f t="shared" si="590"/>
        <v>522.15988067041144</v>
      </c>
      <c r="GB118" s="36">
        <f t="shared" si="590"/>
        <v>543.25461768961532</v>
      </c>
      <c r="GC118" s="36">
        <f t="shared" si="590"/>
        <v>565.20156098965799</v>
      </c>
      <c r="GD118" s="36">
        <f t="shared" si="590"/>
        <v>588.03513885207906</v>
      </c>
      <c r="GE118" s="36">
        <f t="shared" si="590"/>
        <v>611.79117042656412</v>
      </c>
      <c r="GF118" s="36">
        <f t="shared" si="590"/>
        <v>636.50692192062684</v>
      </c>
      <c r="GG118" s="36">
        <f t="shared" si="590"/>
        <v>662.22116505929819</v>
      </c>
      <c r="GH118" s="36">
        <f t="shared" si="590"/>
        <v>688.97423790652863</v>
      </c>
      <c r="GI118" s="36">
        <f t="shared" si="590"/>
        <v>716.80810814371432</v>
      </c>
      <c r="GJ118" s="36">
        <f t="shared" si="590"/>
        <v>745.76643890461207</v>
      </c>
      <c r="GK118" s="36">
        <f t="shared" si="590"/>
        <v>775.89465726991943</v>
      </c>
      <c r="GL118" s="36">
        <f t="shared" si="590"/>
        <v>807.24002552896684</v>
      </c>
      <c r="GM118" s="36">
        <f t="shared" si="590"/>
        <v>839.85171532031143</v>
      </c>
      <c r="GN118" s="36">
        <f t="shared" si="590"/>
        <v>873.78088476753658</v>
      </c>
      <c r="GO118" s="36">
        <f t="shared" si="590"/>
        <v>909.08075873126018</v>
      </c>
      <c r="GP118" s="36">
        <f t="shared" si="590"/>
        <v>945.80671230324424</v>
      </c>
      <c r="GQ118" s="36">
        <f t="shared" si="590"/>
        <v>984.01635767358289</v>
      </c>
      <c r="GR118" s="36">
        <f t="shared" si="590"/>
        <v>1023.7696345072378</v>
      </c>
      <c r="GS118" s="36">
        <f t="shared" si="590"/>
        <v>1065.1289039716955</v>
      </c>
      <c r="GT118" s="36">
        <f t="shared" si="590"/>
        <v>1108.159046563248</v>
      </c>
      <c r="GU118" s="36">
        <f t="shared" si="590"/>
        <v>1152.9275638853564</v>
      </c>
      <c r="GV118" s="36">
        <f t="shared" si="590"/>
        <v>1199.5046845387608</v>
      </c>
      <c r="GW118" s="36">
        <f t="shared" si="590"/>
        <v>1247.963474289442</v>
      </c>
      <c r="GX118" s="36">
        <f t="shared" si="590"/>
        <v>1298.379950687261</v>
      </c>
      <c r="GY118" s="36">
        <f t="shared" si="590"/>
        <v>1350.8332023150756</v>
      </c>
      <c r="GZ118" s="36">
        <f t="shared" si="590"/>
        <v>1405.4055128554021</v>
      </c>
      <c r="HA118" s="36">
        <f t="shared" si="590"/>
        <v>1462.1824901692473</v>
      </c>
      <c r="HB118" s="36">
        <f t="shared" si="590"/>
        <v>1521.2532005895946</v>
      </c>
      <c r="HC118" s="36">
        <f t="shared" si="590"/>
        <v>1582.7103086402135</v>
      </c>
      <c r="HD118" s="36">
        <f t="shared" si="590"/>
        <v>1646.6502223989692</v>
      </c>
      <c r="HE118" s="36">
        <f t="shared" si="590"/>
        <v>1713.1732447336649</v>
      </c>
      <c r="HF118" s="36">
        <f t="shared" si="590"/>
        <v>1782.3837306476601</v>
      </c>
      <c r="HG118" s="36">
        <f t="shared" si="590"/>
        <v>1854.3902509820946</v>
      </c>
      <c r="HH118" s="36">
        <f t="shared" si="590"/>
        <v>1929.30576273152</v>
      </c>
      <c r="HI118" s="36">
        <f t="shared" si="590"/>
        <v>2007.2477862401104</v>
      </c>
      <c r="HJ118" s="36">
        <f t="shared" si="590"/>
        <v>2088.3385895564243</v>
      </c>
      <c r="HK118" s="36">
        <f t="shared" si="590"/>
        <v>2172.7053802359142</v>
      </c>
      <c r="HL118" s="36">
        <f t="shared" si="590"/>
        <v>2260.4805048920643</v>
      </c>
      <c r="HM118" s="36">
        <f t="shared" si="590"/>
        <v>2351.8016568091984</v>
      </c>
    </row>
    <row r="119" spans="1:221" x14ac:dyDescent="0.25">
      <c r="A119" s="7" t="s">
        <v>1190</v>
      </c>
      <c r="B119" s="16" t="s">
        <v>1191</v>
      </c>
      <c r="C119" s="15">
        <v>327.51600000000002</v>
      </c>
      <c r="D119" s="15">
        <v>13.11</v>
      </c>
      <c r="E119" s="14">
        <f t="shared" si="441"/>
        <v>4293.7347600000003</v>
      </c>
      <c r="F119" s="12">
        <f>IF(OR(G119="n/a",J119="n/a"),0%,E119/SUMIFS(E$13:E$239,G$13:G$239,"&lt;&gt;n/a",$J$13:$J$239,"&lt;&gt;n/a"))</f>
        <v>0</v>
      </c>
      <c r="G119" s="29">
        <v>5.7208237986270033E-2</v>
      </c>
      <c r="H119" s="13" t="str">
        <f t="shared" si="401"/>
        <v>n/a</v>
      </c>
      <c r="I119" s="33" t="str">
        <f t="shared" si="402"/>
        <v>n/a</v>
      </c>
      <c r="J119" s="29" t="s">
        <v>227</v>
      </c>
      <c r="K119" s="13" t="str">
        <f t="shared" si="446"/>
        <v>n/a</v>
      </c>
      <c r="L119" s="29" t="str">
        <f t="shared" si="462"/>
        <v>n/a</v>
      </c>
      <c r="M119" s="29" t="str">
        <f t="shared" si="463"/>
        <v>n/a</v>
      </c>
      <c r="N119" s="29" t="str">
        <f t="shared" si="464"/>
        <v>n/a</v>
      </c>
      <c r="O119" s="29" t="str">
        <f t="shared" si="465"/>
        <v>n/a</v>
      </c>
      <c r="P119" s="1">
        <v>4.0398999999999852E-2</v>
      </c>
      <c r="Q119" s="1" t="str">
        <f t="shared" si="447"/>
        <v>n/a</v>
      </c>
      <c r="R119" s="12" t="str">
        <f t="shared" si="466"/>
        <v>n/a</v>
      </c>
      <c r="S119" s="12">
        <f t="shared" si="467"/>
        <v>0</v>
      </c>
      <c r="T119" s="7"/>
      <c r="U119" s="42">
        <f t="shared" si="448"/>
        <v>-13.11</v>
      </c>
      <c r="V119" s="36" t="str">
        <f t="shared" si="449"/>
        <v>n/a</v>
      </c>
      <c r="W119" s="36" t="str">
        <f t="shared" ref="W119:Z119" si="591">IFERROR(V119*(1+$J119),"n/a")</f>
        <v>n/a</v>
      </c>
      <c r="X119" s="36" t="str">
        <f t="shared" si="591"/>
        <v>n/a</v>
      </c>
      <c r="Y119" s="36" t="str">
        <f t="shared" si="591"/>
        <v>n/a</v>
      </c>
      <c r="Z119" s="36" t="str">
        <f t="shared" si="591"/>
        <v>n/a</v>
      </c>
      <c r="AA119" s="36" t="str">
        <f t="shared" si="469"/>
        <v>n/a</v>
      </c>
      <c r="AB119" s="36" t="str">
        <f t="shared" si="470"/>
        <v>n/a</v>
      </c>
      <c r="AC119" s="36" t="str">
        <f t="shared" si="471"/>
        <v>n/a</v>
      </c>
      <c r="AD119" s="36" t="str">
        <f t="shared" si="472"/>
        <v>n/a</v>
      </c>
      <c r="AE119" s="36" t="str">
        <f t="shared" si="473"/>
        <v>n/a</v>
      </c>
      <c r="AF119" s="36" t="str">
        <f t="shared" ref="AF119:CQ119" si="592">IFERROR(AE119*(1+$P119),"n/a")</f>
        <v>n/a</v>
      </c>
      <c r="AG119" s="36" t="str">
        <f t="shared" si="592"/>
        <v>n/a</v>
      </c>
      <c r="AH119" s="36" t="str">
        <f t="shared" si="592"/>
        <v>n/a</v>
      </c>
      <c r="AI119" s="36" t="str">
        <f t="shared" si="592"/>
        <v>n/a</v>
      </c>
      <c r="AJ119" s="36" t="str">
        <f t="shared" si="592"/>
        <v>n/a</v>
      </c>
      <c r="AK119" s="36" t="str">
        <f t="shared" si="592"/>
        <v>n/a</v>
      </c>
      <c r="AL119" s="36" t="str">
        <f t="shared" si="592"/>
        <v>n/a</v>
      </c>
      <c r="AM119" s="36" t="str">
        <f t="shared" si="592"/>
        <v>n/a</v>
      </c>
      <c r="AN119" s="36" t="str">
        <f t="shared" si="592"/>
        <v>n/a</v>
      </c>
      <c r="AO119" s="36" t="str">
        <f t="shared" si="592"/>
        <v>n/a</v>
      </c>
      <c r="AP119" s="36" t="str">
        <f t="shared" si="592"/>
        <v>n/a</v>
      </c>
      <c r="AQ119" s="36" t="str">
        <f t="shared" si="592"/>
        <v>n/a</v>
      </c>
      <c r="AR119" s="36" t="str">
        <f t="shared" si="592"/>
        <v>n/a</v>
      </c>
      <c r="AS119" s="36" t="str">
        <f t="shared" si="592"/>
        <v>n/a</v>
      </c>
      <c r="AT119" s="36" t="str">
        <f t="shared" si="592"/>
        <v>n/a</v>
      </c>
      <c r="AU119" s="36" t="str">
        <f t="shared" si="592"/>
        <v>n/a</v>
      </c>
      <c r="AV119" s="36" t="str">
        <f t="shared" si="592"/>
        <v>n/a</v>
      </c>
      <c r="AW119" s="36" t="str">
        <f t="shared" si="592"/>
        <v>n/a</v>
      </c>
      <c r="AX119" s="36" t="str">
        <f t="shared" si="592"/>
        <v>n/a</v>
      </c>
      <c r="AY119" s="36" t="str">
        <f t="shared" si="592"/>
        <v>n/a</v>
      </c>
      <c r="AZ119" s="36" t="str">
        <f t="shared" si="592"/>
        <v>n/a</v>
      </c>
      <c r="BA119" s="36" t="str">
        <f t="shared" si="592"/>
        <v>n/a</v>
      </c>
      <c r="BB119" s="36" t="str">
        <f t="shared" si="592"/>
        <v>n/a</v>
      </c>
      <c r="BC119" s="36" t="str">
        <f t="shared" si="592"/>
        <v>n/a</v>
      </c>
      <c r="BD119" s="36" t="str">
        <f t="shared" si="592"/>
        <v>n/a</v>
      </c>
      <c r="BE119" s="36" t="str">
        <f t="shared" si="592"/>
        <v>n/a</v>
      </c>
      <c r="BF119" s="36" t="str">
        <f t="shared" si="592"/>
        <v>n/a</v>
      </c>
      <c r="BG119" s="36" t="str">
        <f t="shared" si="592"/>
        <v>n/a</v>
      </c>
      <c r="BH119" s="36" t="str">
        <f t="shared" si="592"/>
        <v>n/a</v>
      </c>
      <c r="BI119" s="36" t="str">
        <f t="shared" si="592"/>
        <v>n/a</v>
      </c>
      <c r="BJ119" s="36" t="str">
        <f t="shared" si="592"/>
        <v>n/a</v>
      </c>
      <c r="BK119" s="36" t="str">
        <f t="shared" si="592"/>
        <v>n/a</v>
      </c>
      <c r="BL119" s="36" t="str">
        <f t="shared" si="592"/>
        <v>n/a</v>
      </c>
      <c r="BM119" s="36" t="str">
        <f t="shared" si="592"/>
        <v>n/a</v>
      </c>
      <c r="BN119" s="36" t="str">
        <f t="shared" si="592"/>
        <v>n/a</v>
      </c>
      <c r="BO119" s="36" t="str">
        <f t="shared" si="592"/>
        <v>n/a</v>
      </c>
      <c r="BP119" s="36" t="str">
        <f t="shared" si="592"/>
        <v>n/a</v>
      </c>
      <c r="BQ119" s="36" t="str">
        <f t="shared" si="592"/>
        <v>n/a</v>
      </c>
      <c r="BR119" s="36" t="str">
        <f t="shared" si="592"/>
        <v>n/a</v>
      </c>
      <c r="BS119" s="36" t="str">
        <f t="shared" si="592"/>
        <v>n/a</v>
      </c>
      <c r="BT119" s="36" t="str">
        <f t="shared" si="592"/>
        <v>n/a</v>
      </c>
      <c r="BU119" s="36" t="str">
        <f t="shared" si="592"/>
        <v>n/a</v>
      </c>
      <c r="BV119" s="36" t="str">
        <f t="shared" si="592"/>
        <v>n/a</v>
      </c>
      <c r="BW119" s="36" t="str">
        <f t="shared" si="592"/>
        <v>n/a</v>
      </c>
      <c r="BX119" s="36" t="str">
        <f t="shared" si="592"/>
        <v>n/a</v>
      </c>
      <c r="BY119" s="36" t="str">
        <f t="shared" si="592"/>
        <v>n/a</v>
      </c>
      <c r="BZ119" s="36" t="str">
        <f t="shared" si="592"/>
        <v>n/a</v>
      </c>
      <c r="CA119" s="36" t="str">
        <f t="shared" si="592"/>
        <v>n/a</v>
      </c>
      <c r="CB119" s="36" t="str">
        <f t="shared" si="592"/>
        <v>n/a</v>
      </c>
      <c r="CC119" s="36" t="str">
        <f t="shared" si="592"/>
        <v>n/a</v>
      </c>
      <c r="CD119" s="36" t="str">
        <f t="shared" si="592"/>
        <v>n/a</v>
      </c>
      <c r="CE119" s="36" t="str">
        <f t="shared" si="592"/>
        <v>n/a</v>
      </c>
      <c r="CF119" s="36" t="str">
        <f t="shared" si="592"/>
        <v>n/a</v>
      </c>
      <c r="CG119" s="36" t="str">
        <f t="shared" si="592"/>
        <v>n/a</v>
      </c>
      <c r="CH119" s="36" t="str">
        <f t="shared" si="592"/>
        <v>n/a</v>
      </c>
      <c r="CI119" s="36" t="str">
        <f t="shared" si="592"/>
        <v>n/a</v>
      </c>
      <c r="CJ119" s="36" t="str">
        <f t="shared" si="592"/>
        <v>n/a</v>
      </c>
      <c r="CK119" s="36" t="str">
        <f t="shared" si="592"/>
        <v>n/a</v>
      </c>
      <c r="CL119" s="36" t="str">
        <f t="shared" si="592"/>
        <v>n/a</v>
      </c>
      <c r="CM119" s="36" t="str">
        <f t="shared" si="592"/>
        <v>n/a</v>
      </c>
      <c r="CN119" s="36" t="str">
        <f t="shared" si="592"/>
        <v>n/a</v>
      </c>
      <c r="CO119" s="36" t="str">
        <f t="shared" si="592"/>
        <v>n/a</v>
      </c>
      <c r="CP119" s="36" t="str">
        <f t="shared" si="592"/>
        <v>n/a</v>
      </c>
      <c r="CQ119" s="36" t="str">
        <f t="shared" si="592"/>
        <v>n/a</v>
      </c>
      <c r="CR119" s="36" t="str">
        <f t="shared" ref="CR119" si="593">IFERROR(CQ119*(1+$P119),"n/a")</f>
        <v>n/a</v>
      </c>
      <c r="CS119" s="36" t="str">
        <f t="shared" si="585"/>
        <v>n/a</v>
      </c>
      <c r="CT119" s="36" t="str">
        <f t="shared" si="585"/>
        <v>n/a</v>
      </c>
      <c r="CU119" s="36" t="str">
        <f t="shared" si="585"/>
        <v>n/a</v>
      </c>
      <c r="CV119" s="36" t="str">
        <f t="shared" si="585"/>
        <v>n/a</v>
      </c>
      <c r="CW119" s="36" t="str">
        <f t="shared" si="585"/>
        <v>n/a</v>
      </c>
      <c r="CX119" s="36" t="str">
        <f t="shared" si="585"/>
        <v>n/a</v>
      </c>
      <c r="CY119" s="36" t="str">
        <f t="shared" si="585"/>
        <v>n/a</v>
      </c>
      <c r="CZ119" s="36" t="str">
        <f t="shared" si="585"/>
        <v>n/a</v>
      </c>
      <c r="DA119" s="36" t="str">
        <f t="shared" si="585"/>
        <v>n/a</v>
      </c>
      <c r="DB119" s="36" t="str">
        <f t="shared" si="585"/>
        <v>n/a</v>
      </c>
      <c r="DC119" s="36" t="str">
        <f t="shared" si="585"/>
        <v>n/a</v>
      </c>
      <c r="DD119" s="36" t="str">
        <f t="shared" si="585"/>
        <v>n/a</v>
      </c>
      <c r="DE119" s="36" t="str">
        <f t="shared" si="585"/>
        <v>n/a</v>
      </c>
      <c r="DF119" s="36" t="str">
        <f t="shared" si="585"/>
        <v>n/a</v>
      </c>
      <c r="DG119" s="36" t="str">
        <f t="shared" si="585"/>
        <v>n/a</v>
      </c>
      <c r="DH119" s="36" t="str">
        <f t="shared" si="585"/>
        <v>n/a</v>
      </c>
      <c r="DI119" s="36" t="str">
        <f t="shared" si="585"/>
        <v>n/a</v>
      </c>
      <c r="DJ119" s="36" t="str">
        <f t="shared" si="585"/>
        <v>n/a</v>
      </c>
      <c r="DK119" s="36" t="str">
        <f t="shared" si="585"/>
        <v>n/a</v>
      </c>
      <c r="DL119" s="36" t="str">
        <f t="shared" si="585"/>
        <v>n/a</v>
      </c>
      <c r="DM119" s="36" t="str">
        <f t="shared" si="585"/>
        <v>n/a</v>
      </c>
      <c r="DN119" s="36" t="str">
        <f t="shared" si="585"/>
        <v>n/a</v>
      </c>
      <c r="DO119" s="36" t="str">
        <f t="shared" si="585"/>
        <v>n/a</v>
      </c>
      <c r="DP119" s="36" t="str">
        <f t="shared" si="585"/>
        <v>n/a</v>
      </c>
      <c r="DQ119" s="36" t="str">
        <f t="shared" si="585"/>
        <v>n/a</v>
      </c>
      <c r="DR119" s="36" t="str">
        <f t="shared" si="585"/>
        <v>n/a</v>
      </c>
      <c r="DS119" s="36" t="str">
        <f t="shared" si="585"/>
        <v>n/a</v>
      </c>
      <c r="DT119" s="36" t="str">
        <f t="shared" si="585"/>
        <v>n/a</v>
      </c>
      <c r="DU119" s="36" t="str">
        <f t="shared" si="585"/>
        <v>n/a</v>
      </c>
      <c r="DV119" s="36" t="str">
        <f t="shared" si="585"/>
        <v>n/a</v>
      </c>
      <c r="DW119" s="36" t="str">
        <f t="shared" si="585"/>
        <v>n/a</v>
      </c>
      <c r="DX119" s="36" t="str">
        <f t="shared" si="585"/>
        <v>n/a</v>
      </c>
      <c r="DY119" s="36" t="str">
        <f t="shared" si="585"/>
        <v>n/a</v>
      </c>
      <c r="DZ119" s="36" t="str">
        <f t="shared" si="585"/>
        <v>n/a</v>
      </c>
      <c r="EA119" s="36" t="str">
        <f t="shared" si="585"/>
        <v>n/a</v>
      </c>
      <c r="EB119" s="36" t="str">
        <f t="shared" si="585"/>
        <v>n/a</v>
      </c>
      <c r="EC119" s="36" t="str">
        <f t="shared" si="585"/>
        <v>n/a</v>
      </c>
      <c r="ED119" s="36" t="str">
        <f t="shared" si="585"/>
        <v>n/a</v>
      </c>
      <c r="EE119" s="36" t="str">
        <f t="shared" si="585"/>
        <v>n/a</v>
      </c>
      <c r="EF119" s="36" t="str">
        <f t="shared" si="585"/>
        <v>n/a</v>
      </c>
      <c r="EG119" s="36" t="str">
        <f t="shared" si="585"/>
        <v>n/a</v>
      </c>
      <c r="EH119" s="36" t="str">
        <f t="shared" si="585"/>
        <v>n/a</v>
      </c>
      <c r="EI119" s="36" t="str">
        <f t="shared" si="585"/>
        <v>n/a</v>
      </c>
      <c r="EJ119" s="36" t="str">
        <f t="shared" si="585"/>
        <v>n/a</v>
      </c>
      <c r="EK119" s="36" t="str">
        <f t="shared" si="585"/>
        <v>n/a</v>
      </c>
      <c r="EL119" s="36" t="str">
        <f t="shared" si="585"/>
        <v>n/a</v>
      </c>
      <c r="EM119" s="36" t="str">
        <f t="shared" si="585"/>
        <v>n/a</v>
      </c>
      <c r="EN119" s="36" t="str">
        <f t="shared" si="585"/>
        <v>n/a</v>
      </c>
      <c r="EO119" s="36" t="str">
        <f t="shared" si="585"/>
        <v>n/a</v>
      </c>
      <c r="EP119" s="36" t="str">
        <f t="shared" si="585"/>
        <v>n/a</v>
      </c>
      <c r="EQ119" s="36" t="str">
        <f t="shared" si="585"/>
        <v>n/a</v>
      </c>
      <c r="ER119" s="36" t="str">
        <f t="shared" si="585"/>
        <v>n/a</v>
      </c>
      <c r="ES119" s="36" t="str">
        <f t="shared" si="585"/>
        <v>n/a</v>
      </c>
      <c r="ET119" s="36" t="str">
        <f t="shared" si="585"/>
        <v>n/a</v>
      </c>
      <c r="EU119" s="36" t="str">
        <f t="shared" si="585"/>
        <v>n/a</v>
      </c>
      <c r="EV119" s="36" t="str">
        <f t="shared" si="585"/>
        <v>n/a</v>
      </c>
      <c r="EW119" s="36" t="str">
        <f t="shared" si="585"/>
        <v>n/a</v>
      </c>
      <c r="EX119" s="36" t="str">
        <f t="shared" si="585"/>
        <v>n/a</v>
      </c>
      <c r="EY119" s="36" t="str">
        <f t="shared" si="585"/>
        <v>n/a</v>
      </c>
      <c r="EZ119" s="36" t="str">
        <f t="shared" si="585"/>
        <v>n/a</v>
      </c>
      <c r="FA119" s="36" t="str">
        <f t="shared" si="585"/>
        <v>n/a</v>
      </c>
      <c r="FB119" s="36" t="str">
        <f t="shared" si="585"/>
        <v>n/a</v>
      </c>
      <c r="FC119" s="36" t="str">
        <f t="shared" si="585"/>
        <v>n/a</v>
      </c>
      <c r="FD119" s="36" t="str">
        <f t="shared" ref="FD119:HM119" si="594">IFERROR(FC119*(1+$P119),"n/a")</f>
        <v>n/a</v>
      </c>
      <c r="FE119" s="36" t="str">
        <f t="shared" si="594"/>
        <v>n/a</v>
      </c>
      <c r="FF119" s="36" t="str">
        <f t="shared" si="594"/>
        <v>n/a</v>
      </c>
      <c r="FG119" s="36" t="str">
        <f t="shared" si="594"/>
        <v>n/a</v>
      </c>
      <c r="FH119" s="36" t="str">
        <f t="shared" si="594"/>
        <v>n/a</v>
      </c>
      <c r="FI119" s="36" t="str">
        <f t="shared" si="594"/>
        <v>n/a</v>
      </c>
      <c r="FJ119" s="36" t="str">
        <f t="shared" si="594"/>
        <v>n/a</v>
      </c>
      <c r="FK119" s="36" t="str">
        <f t="shared" si="594"/>
        <v>n/a</v>
      </c>
      <c r="FL119" s="36" t="str">
        <f t="shared" si="594"/>
        <v>n/a</v>
      </c>
      <c r="FM119" s="36" t="str">
        <f t="shared" si="594"/>
        <v>n/a</v>
      </c>
      <c r="FN119" s="36" t="str">
        <f t="shared" si="594"/>
        <v>n/a</v>
      </c>
      <c r="FO119" s="36" t="str">
        <f t="shared" si="594"/>
        <v>n/a</v>
      </c>
      <c r="FP119" s="36" t="str">
        <f t="shared" si="594"/>
        <v>n/a</v>
      </c>
      <c r="FQ119" s="36" t="str">
        <f t="shared" si="594"/>
        <v>n/a</v>
      </c>
      <c r="FR119" s="36" t="str">
        <f t="shared" si="594"/>
        <v>n/a</v>
      </c>
      <c r="FS119" s="36" t="str">
        <f t="shared" si="594"/>
        <v>n/a</v>
      </c>
      <c r="FT119" s="36" t="str">
        <f t="shared" si="594"/>
        <v>n/a</v>
      </c>
      <c r="FU119" s="36" t="str">
        <f t="shared" si="594"/>
        <v>n/a</v>
      </c>
      <c r="FV119" s="36" t="str">
        <f t="shared" si="594"/>
        <v>n/a</v>
      </c>
      <c r="FW119" s="36" t="str">
        <f t="shared" si="594"/>
        <v>n/a</v>
      </c>
      <c r="FX119" s="36" t="str">
        <f t="shared" si="594"/>
        <v>n/a</v>
      </c>
      <c r="FY119" s="36" t="str">
        <f t="shared" si="594"/>
        <v>n/a</v>
      </c>
      <c r="FZ119" s="36" t="str">
        <f t="shared" si="594"/>
        <v>n/a</v>
      </c>
      <c r="GA119" s="36" t="str">
        <f t="shared" si="594"/>
        <v>n/a</v>
      </c>
      <c r="GB119" s="36" t="str">
        <f t="shared" si="594"/>
        <v>n/a</v>
      </c>
      <c r="GC119" s="36" t="str">
        <f t="shared" si="594"/>
        <v>n/a</v>
      </c>
      <c r="GD119" s="36" t="str">
        <f t="shared" si="594"/>
        <v>n/a</v>
      </c>
      <c r="GE119" s="36" t="str">
        <f t="shared" si="594"/>
        <v>n/a</v>
      </c>
      <c r="GF119" s="36" t="str">
        <f t="shared" si="594"/>
        <v>n/a</v>
      </c>
      <c r="GG119" s="36" t="str">
        <f t="shared" si="594"/>
        <v>n/a</v>
      </c>
      <c r="GH119" s="36" t="str">
        <f t="shared" si="594"/>
        <v>n/a</v>
      </c>
      <c r="GI119" s="36" t="str">
        <f t="shared" si="594"/>
        <v>n/a</v>
      </c>
      <c r="GJ119" s="36" t="str">
        <f t="shared" si="594"/>
        <v>n/a</v>
      </c>
      <c r="GK119" s="36" t="str">
        <f t="shared" si="594"/>
        <v>n/a</v>
      </c>
      <c r="GL119" s="36" t="str">
        <f t="shared" si="594"/>
        <v>n/a</v>
      </c>
      <c r="GM119" s="36" t="str">
        <f t="shared" si="594"/>
        <v>n/a</v>
      </c>
      <c r="GN119" s="36" t="str">
        <f t="shared" si="594"/>
        <v>n/a</v>
      </c>
      <c r="GO119" s="36" t="str">
        <f t="shared" si="594"/>
        <v>n/a</v>
      </c>
      <c r="GP119" s="36" t="str">
        <f t="shared" si="594"/>
        <v>n/a</v>
      </c>
      <c r="GQ119" s="36" t="str">
        <f t="shared" si="594"/>
        <v>n/a</v>
      </c>
      <c r="GR119" s="36" t="str">
        <f t="shared" si="594"/>
        <v>n/a</v>
      </c>
      <c r="GS119" s="36" t="str">
        <f t="shared" si="594"/>
        <v>n/a</v>
      </c>
      <c r="GT119" s="36" t="str">
        <f t="shared" si="594"/>
        <v>n/a</v>
      </c>
      <c r="GU119" s="36" t="str">
        <f t="shared" si="594"/>
        <v>n/a</v>
      </c>
      <c r="GV119" s="36" t="str">
        <f t="shared" si="594"/>
        <v>n/a</v>
      </c>
      <c r="GW119" s="36" t="str">
        <f t="shared" si="594"/>
        <v>n/a</v>
      </c>
      <c r="GX119" s="36" t="str">
        <f t="shared" si="594"/>
        <v>n/a</v>
      </c>
      <c r="GY119" s="36" t="str">
        <f t="shared" si="594"/>
        <v>n/a</v>
      </c>
      <c r="GZ119" s="36" t="str">
        <f t="shared" si="594"/>
        <v>n/a</v>
      </c>
      <c r="HA119" s="36" t="str">
        <f t="shared" si="594"/>
        <v>n/a</v>
      </c>
      <c r="HB119" s="36" t="str">
        <f t="shared" si="594"/>
        <v>n/a</v>
      </c>
      <c r="HC119" s="36" t="str">
        <f t="shared" si="594"/>
        <v>n/a</v>
      </c>
      <c r="HD119" s="36" t="str">
        <f t="shared" si="594"/>
        <v>n/a</v>
      </c>
      <c r="HE119" s="36" t="str">
        <f t="shared" si="594"/>
        <v>n/a</v>
      </c>
      <c r="HF119" s="36" t="str">
        <f t="shared" si="594"/>
        <v>n/a</v>
      </c>
      <c r="HG119" s="36" t="str">
        <f t="shared" si="594"/>
        <v>n/a</v>
      </c>
      <c r="HH119" s="36" t="str">
        <f t="shared" si="594"/>
        <v>n/a</v>
      </c>
      <c r="HI119" s="36" t="str">
        <f t="shared" si="594"/>
        <v>n/a</v>
      </c>
      <c r="HJ119" s="36" t="str">
        <f t="shared" si="594"/>
        <v>n/a</v>
      </c>
      <c r="HK119" s="36" t="str">
        <f t="shared" si="594"/>
        <v>n/a</v>
      </c>
      <c r="HL119" s="36" t="str">
        <f t="shared" si="594"/>
        <v>n/a</v>
      </c>
      <c r="HM119" s="36" t="str">
        <f t="shared" si="594"/>
        <v>n/a</v>
      </c>
    </row>
    <row r="120" spans="1:221" x14ac:dyDescent="0.25">
      <c r="A120" s="7" t="s">
        <v>1006</v>
      </c>
      <c r="B120" s="16" t="s">
        <v>1005</v>
      </c>
      <c r="C120" s="15">
        <v>583.68200000000002</v>
      </c>
      <c r="D120" s="15">
        <v>7.54</v>
      </c>
      <c r="E120" s="14">
        <f t="shared" si="441"/>
        <v>4400.9622799999997</v>
      </c>
      <c r="F120" s="12">
        <f>IF(OR(G120="n/a",J120="n/a"),0%,E120/SUMIFS(E$13:E$239,G$13:G$239,"&lt;&gt;n/a",$J$13:$J$239,"&lt;&gt;n/a"))</f>
        <v>0</v>
      </c>
      <c r="G120" s="29" t="s">
        <v>227</v>
      </c>
      <c r="H120" s="13" t="str">
        <f t="shared" si="401"/>
        <v>n/a</v>
      </c>
      <c r="I120" s="33" t="str">
        <f t="shared" si="402"/>
        <v>n/a</v>
      </c>
      <c r="J120" s="29" t="s">
        <v>227</v>
      </c>
      <c r="K120" s="13" t="str">
        <f t="shared" si="446"/>
        <v>n/a</v>
      </c>
      <c r="L120" s="29" t="str">
        <f t="shared" si="462"/>
        <v>n/a</v>
      </c>
      <c r="M120" s="29" t="str">
        <f t="shared" si="463"/>
        <v>n/a</v>
      </c>
      <c r="N120" s="29" t="str">
        <f t="shared" si="464"/>
        <v>n/a</v>
      </c>
      <c r="O120" s="29" t="str">
        <f t="shared" si="465"/>
        <v>n/a</v>
      </c>
      <c r="P120" s="1">
        <v>4.0398999999999852E-2</v>
      </c>
      <c r="Q120" s="1" t="str">
        <f t="shared" si="447"/>
        <v>n/a</v>
      </c>
      <c r="R120" s="12" t="str">
        <f t="shared" si="466"/>
        <v>n/a</v>
      </c>
      <c r="S120" s="12">
        <f t="shared" si="467"/>
        <v>0</v>
      </c>
      <c r="T120" s="7"/>
      <c r="U120" s="42">
        <f t="shared" si="448"/>
        <v>-7.54</v>
      </c>
      <c r="V120" s="36" t="str">
        <f t="shared" si="449"/>
        <v>n/a</v>
      </c>
      <c r="W120" s="36" t="str">
        <f t="shared" ref="W120:Z120" si="595">IFERROR(V120*(1+$J120),"n/a")</f>
        <v>n/a</v>
      </c>
      <c r="X120" s="36" t="str">
        <f t="shared" si="595"/>
        <v>n/a</v>
      </c>
      <c r="Y120" s="36" t="str">
        <f t="shared" si="595"/>
        <v>n/a</v>
      </c>
      <c r="Z120" s="36" t="str">
        <f t="shared" si="595"/>
        <v>n/a</v>
      </c>
      <c r="AA120" s="36" t="str">
        <f t="shared" si="469"/>
        <v>n/a</v>
      </c>
      <c r="AB120" s="36" t="str">
        <f t="shared" si="470"/>
        <v>n/a</v>
      </c>
      <c r="AC120" s="36" t="str">
        <f t="shared" si="471"/>
        <v>n/a</v>
      </c>
      <c r="AD120" s="36" t="str">
        <f t="shared" si="472"/>
        <v>n/a</v>
      </c>
      <c r="AE120" s="36" t="str">
        <f t="shared" si="473"/>
        <v>n/a</v>
      </c>
      <c r="AF120" s="36" t="str">
        <f t="shared" ref="AF120:CQ120" si="596">IFERROR(AE120*(1+$P120),"n/a")</f>
        <v>n/a</v>
      </c>
      <c r="AG120" s="36" t="str">
        <f t="shared" si="596"/>
        <v>n/a</v>
      </c>
      <c r="AH120" s="36" t="str">
        <f t="shared" si="596"/>
        <v>n/a</v>
      </c>
      <c r="AI120" s="36" t="str">
        <f t="shared" si="596"/>
        <v>n/a</v>
      </c>
      <c r="AJ120" s="36" t="str">
        <f t="shared" si="596"/>
        <v>n/a</v>
      </c>
      <c r="AK120" s="36" t="str">
        <f t="shared" si="596"/>
        <v>n/a</v>
      </c>
      <c r="AL120" s="36" t="str">
        <f t="shared" si="596"/>
        <v>n/a</v>
      </c>
      <c r="AM120" s="36" t="str">
        <f t="shared" si="596"/>
        <v>n/a</v>
      </c>
      <c r="AN120" s="36" t="str">
        <f t="shared" si="596"/>
        <v>n/a</v>
      </c>
      <c r="AO120" s="36" t="str">
        <f t="shared" si="596"/>
        <v>n/a</v>
      </c>
      <c r="AP120" s="36" t="str">
        <f t="shared" si="596"/>
        <v>n/a</v>
      </c>
      <c r="AQ120" s="36" t="str">
        <f t="shared" si="596"/>
        <v>n/a</v>
      </c>
      <c r="AR120" s="36" t="str">
        <f t="shared" si="596"/>
        <v>n/a</v>
      </c>
      <c r="AS120" s="36" t="str">
        <f t="shared" si="596"/>
        <v>n/a</v>
      </c>
      <c r="AT120" s="36" t="str">
        <f t="shared" si="596"/>
        <v>n/a</v>
      </c>
      <c r="AU120" s="36" t="str">
        <f t="shared" si="596"/>
        <v>n/a</v>
      </c>
      <c r="AV120" s="36" t="str">
        <f t="shared" si="596"/>
        <v>n/a</v>
      </c>
      <c r="AW120" s="36" t="str">
        <f t="shared" si="596"/>
        <v>n/a</v>
      </c>
      <c r="AX120" s="36" t="str">
        <f t="shared" si="596"/>
        <v>n/a</v>
      </c>
      <c r="AY120" s="36" t="str">
        <f t="shared" si="596"/>
        <v>n/a</v>
      </c>
      <c r="AZ120" s="36" t="str">
        <f t="shared" si="596"/>
        <v>n/a</v>
      </c>
      <c r="BA120" s="36" t="str">
        <f t="shared" si="596"/>
        <v>n/a</v>
      </c>
      <c r="BB120" s="36" t="str">
        <f t="shared" si="596"/>
        <v>n/a</v>
      </c>
      <c r="BC120" s="36" t="str">
        <f t="shared" si="596"/>
        <v>n/a</v>
      </c>
      <c r="BD120" s="36" t="str">
        <f t="shared" si="596"/>
        <v>n/a</v>
      </c>
      <c r="BE120" s="36" t="str">
        <f t="shared" si="596"/>
        <v>n/a</v>
      </c>
      <c r="BF120" s="36" t="str">
        <f t="shared" si="596"/>
        <v>n/a</v>
      </c>
      <c r="BG120" s="36" t="str">
        <f t="shared" si="596"/>
        <v>n/a</v>
      </c>
      <c r="BH120" s="36" t="str">
        <f t="shared" si="596"/>
        <v>n/a</v>
      </c>
      <c r="BI120" s="36" t="str">
        <f t="shared" si="596"/>
        <v>n/a</v>
      </c>
      <c r="BJ120" s="36" t="str">
        <f t="shared" si="596"/>
        <v>n/a</v>
      </c>
      <c r="BK120" s="36" t="str">
        <f t="shared" si="596"/>
        <v>n/a</v>
      </c>
      <c r="BL120" s="36" t="str">
        <f t="shared" si="596"/>
        <v>n/a</v>
      </c>
      <c r="BM120" s="36" t="str">
        <f t="shared" si="596"/>
        <v>n/a</v>
      </c>
      <c r="BN120" s="36" t="str">
        <f t="shared" si="596"/>
        <v>n/a</v>
      </c>
      <c r="BO120" s="36" t="str">
        <f t="shared" si="596"/>
        <v>n/a</v>
      </c>
      <c r="BP120" s="36" t="str">
        <f t="shared" si="596"/>
        <v>n/a</v>
      </c>
      <c r="BQ120" s="36" t="str">
        <f t="shared" si="596"/>
        <v>n/a</v>
      </c>
      <c r="BR120" s="36" t="str">
        <f t="shared" si="596"/>
        <v>n/a</v>
      </c>
      <c r="BS120" s="36" t="str">
        <f t="shared" si="596"/>
        <v>n/a</v>
      </c>
      <c r="BT120" s="36" t="str">
        <f t="shared" si="596"/>
        <v>n/a</v>
      </c>
      <c r="BU120" s="36" t="str">
        <f t="shared" si="596"/>
        <v>n/a</v>
      </c>
      <c r="BV120" s="36" t="str">
        <f t="shared" si="596"/>
        <v>n/a</v>
      </c>
      <c r="BW120" s="36" t="str">
        <f t="shared" si="596"/>
        <v>n/a</v>
      </c>
      <c r="BX120" s="36" t="str">
        <f t="shared" si="596"/>
        <v>n/a</v>
      </c>
      <c r="BY120" s="36" t="str">
        <f t="shared" si="596"/>
        <v>n/a</v>
      </c>
      <c r="BZ120" s="36" t="str">
        <f t="shared" si="596"/>
        <v>n/a</v>
      </c>
      <c r="CA120" s="36" t="str">
        <f t="shared" si="596"/>
        <v>n/a</v>
      </c>
      <c r="CB120" s="36" t="str">
        <f t="shared" si="596"/>
        <v>n/a</v>
      </c>
      <c r="CC120" s="36" t="str">
        <f t="shared" si="596"/>
        <v>n/a</v>
      </c>
      <c r="CD120" s="36" t="str">
        <f t="shared" si="596"/>
        <v>n/a</v>
      </c>
      <c r="CE120" s="36" t="str">
        <f t="shared" si="596"/>
        <v>n/a</v>
      </c>
      <c r="CF120" s="36" t="str">
        <f t="shared" si="596"/>
        <v>n/a</v>
      </c>
      <c r="CG120" s="36" t="str">
        <f t="shared" si="596"/>
        <v>n/a</v>
      </c>
      <c r="CH120" s="36" t="str">
        <f t="shared" si="596"/>
        <v>n/a</v>
      </c>
      <c r="CI120" s="36" t="str">
        <f t="shared" si="596"/>
        <v>n/a</v>
      </c>
      <c r="CJ120" s="36" t="str">
        <f t="shared" si="596"/>
        <v>n/a</v>
      </c>
      <c r="CK120" s="36" t="str">
        <f t="shared" si="596"/>
        <v>n/a</v>
      </c>
      <c r="CL120" s="36" t="str">
        <f t="shared" si="596"/>
        <v>n/a</v>
      </c>
      <c r="CM120" s="36" t="str">
        <f t="shared" si="596"/>
        <v>n/a</v>
      </c>
      <c r="CN120" s="36" t="str">
        <f t="shared" si="596"/>
        <v>n/a</v>
      </c>
      <c r="CO120" s="36" t="str">
        <f t="shared" si="596"/>
        <v>n/a</v>
      </c>
      <c r="CP120" s="36" t="str">
        <f t="shared" si="596"/>
        <v>n/a</v>
      </c>
      <c r="CQ120" s="36" t="str">
        <f t="shared" si="596"/>
        <v>n/a</v>
      </c>
      <c r="CR120" s="36" t="str">
        <f t="shared" ref="CR120" si="597">IFERROR(CQ120*(1+$P120),"n/a")</f>
        <v>n/a</v>
      </c>
      <c r="CS120" s="36" t="str">
        <f t="shared" si="585"/>
        <v>n/a</v>
      </c>
      <c r="CT120" s="36" t="str">
        <f t="shared" si="585"/>
        <v>n/a</v>
      </c>
      <c r="CU120" s="36" t="str">
        <f t="shared" si="585"/>
        <v>n/a</v>
      </c>
      <c r="CV120" s="36" t="str">
        <f t="shared" si="585"/>
        <v>n/a</v>
      </c>
      <c r="CW120" s="36" t="str">
        <f t="shared" si="585"/>
        <v>n/a</v>
      </c>
      <c r="CX120" s="36" t="str">
        <f t="shared" si="585"/>
        <v>n/a</v>
      </c>
      <c r="CY120" s="36" t="str">
        <f t="shared" si="585"/>
        <v>n/a</v>
      </c>
      <c r="CZ120" s="36" t="str">
        <f t="shared" si="585"/>
        <v>n/a</v>
      </c>
      <c r="DA120" s="36" t="str">
        <f t="shared" si="585"/>
        <v>n/a</v>
      </c>
      <c r="DB120" s="36" t="str">
        <f t="shared" si="585"/>
        <v>n/a</v>
      </c>
      <c r="DC120" s="36" t="str">
        <f t="shared" si="585"/>
        <v>n/a</v>
      </c>
      <c r="DD120" s="36" t="str">
        <f t="shared" si="585"/>
        <v>n/a</v>
      </c>
      <c r="DE120" s="36" t="str">
        <f t="shared" si="585"/>
        <v>n/a</v>
      </c>
      <c r="DF120" s="36" t="str">
        <f t="shared" si="585"/>
        <v>n/a</v>
      </c>
      <c r="DG120" s="36" t="str">
        <f t="shared" si="585"/>
        <v>n/a</v>
      </c>
      <c r="DH120" s="36" t="str">
        <f t="shared" si="585"/>
        <v>n/a</v>
      </c>
      <c r="DI120" s="36" t="str">
        <f t="shared" si="585"/>
        <v>n/a</v>
      </c>
      <c r="DJ120" s="36" t="str">
        <f t="shared" si="585"/>
        <v>n/a</v>
      </c>
      <c r="DK120" s="36" t="str">
        <f t="shared" si="585"/>
        <v>n/a</v>
      </c>
      <c r="DL120" s="36" t="str">
        <f t="shared" si="585"/>
        <v>n/a</v>
      </c>
      <c r="DM120" s="36" t="str">
        <f t="shared" si="585"/>
        <v>n/a</v>
      </c>
      <c r="DN120" s="36" t="str">
        <f t="shared" si="585"/>
        <v>n/a</v>
      </c>
      <c r="DO120" s="36" t="str">
        <f t="shared" si="585"/>
        <v>n/a</v>
      </c>
      <c r="DP120" s="36" t="str">
        <f t="shared" si="585"/>
        <v>n/a</v>
      </c>
      <c r="DQ120" s="36" t="str">
        <f t="shared" si="585"/>
        <v>n/a</v>
      </c>
      <c r="DR120" s="36" t="str">
        <f t="shared" si="585"/>
        <v>n/a</v>
      </c>
      <c r="DS120" s="36" t="str">
        <f t="shared" si="585"/>
        <v>n/a</v>
      </c>
      <c r="DT120" s="36" t="str">
        <f t="shared" si="585"/>
        <v>n/a</v>
      </c>
      <c r="DU120" s="36" t="str">
        <f t="shared" si="585"/>
        <v>n/a</v>
      </c>
      <c r="DV120" s="36" t="str">
        <f t="shared" si="585"/>
        <v>n/a</v>
      </c>
      <c r="DW120" s="36" t="str">
        <f t="shared" si="585"/>
        <v>n/a</v>
      </c>
      <c r="DX120" s="36" t="str">
        <f t="shared" si="585"/>
        <v>n/a</v>
      </c>
      <c r="DY120" s="36" t="str">
        <f t="shared" si="585"/>
        <v>n/a</v>
      </c>
      <c r="DZ120" s="36" t="str">
        <f t="shared" si="585"/>
        <v>n/a</v>
      </c>
      <c r="EA120" s="36" t="str">
        <f t="shared" si="585"/>
        <v>n/a</v>
      </c>
      <c r="EB120" s="36" t="str">
        <f t="shared" si="585"/>
        <v>n/a</v>
      </c>
      <c r="EC120" s="36" t="str">
        <f t="shared" si="585"/>
        <v>n/a</v>
      </c>
      <c r="ED120" s="36" t="str">
        <f t="shared" si="585"/>
        <v>n/a</v>
      </c>
      <c r="EE120" s="36" t="str">
        <f t="shared" si="585"/>
        <v>n/a</v>
      </c>
      <c r="EF120" s="36" t="str">
        <f t="shared" si="585"/>
        <v>n/a</v>
      </c>
      <c r="EG120" s="36" t="str">
        <f t="shared" si="585"/>
        <v>n/a</v>
      </c>
      <c r="EH120" s="36" t="str">
        <f t="shared" si="585"/>
        <v>n/a</v>
      </c>
      <c r="EI120" s="36" t="str">
        <f t="shared" si="585"/>
        <v>n/a</v>
      </c>
      <c r="EJ120" s="36" t="str">
        <f t="shared" si="585"/>
        <v>n/a</v>
      </c>
      <c r="EK120" s="36" t="str">
        <f t="shared" si="585"/>
        <v>n/a</v>
      </c>
      <c r="EL120" s="36" t="str">
        <f t="shared" si="585"/>
        <v>n/a</v>
      </c>
      <c r="EM120" s="36" t="str">
        <f t="shared" si="585"/>
        <v>n/a</v>
      </c>
      <c r="EN120" s="36" t="str">
        <f t="shared" si="585"/>
        <v>n/a</v>
      </c>
      <c r="EO120" s="36" t="str">
        <f t="shared" si="585"/>
        <v>n/a</v>
      </c>
      <c r="EP120" s="36" t="str">
        <f t="shared" si="585"/>
        <v>n/a</v>
      </c>
      <c r="EQ120" s="36" t="str">
        <f t="shared" si="585"/>
        <v>n/a</v>
      </c>
      <c r="ER120" s="36" t="str">
        <f t="shared" si="585"/>
        <v>n/a</v>
      </c>
      <c r="ES120" s="36" t="str">
        <f t="shared" si="585"/>
        <v>n/a</v>
      </c>
      <c r="ET120" s="36" t="str">
        <f t="shared" si="585"/>
        <v>n/a</v>
      </c>
      <c r="EU120" s="36" t="str">
        <f t="shared" si="585"/>
        <v>n/a</v>
      </c>
      <c r="EV120" s="36" t="str">
        <f t="shared" si="585"/>
        <v>n/a</v>
      </c>
      <c r="EW120" s="36" t="str">
        <f t="shared" si="585"/>
        <v>n/a</v>
      </c>
      <c r="EX120" s="36" t="str">
        <f t="shared" si="585"/>
        <v>n/a</v>
      </c>
      <c r="EY120" s="36" t="str">
        <f t="shared" si="585"/>
        <v>n/a</v>
      </c>
      <c r="EZ120" s="36" t="str">
        <f t="shared" si="585"/>
        <v>n/a</v>
      </c>
      <c r="FA120" s="36" t="str">
        <f t="shared" si="585"/>
        <v>n/a</v>
      </c>
      <c r="FB120" s="36" t="str">
        <f t="shared" si="585"/>
        <v>n/a</v>
      </c>
      <c r="FC120" s="36" t="str">
        <f t="shared" si="585"/>
        <v>n/a</v>
      </c>
      <c r="FD120" s="36" t="str">
        <f t="shared" ref="FD120:HM120" si="598">IFERROR(FC120*(1+$P120),"n/a")</f>
        <v>n/a</v>
      </c>
      <c r="FE120" s="36" t="str">
        <f t="shared" si="598"/>
        <v>n/a</v>
      </c>
      <c r="FF120" s="36" t="str">
        <f t="shared" si="598"/>
        <v>n/a</v>
      </c>
      <c r="FG120" s="36" t="str">
        <f t="shared" si="598"/>
        <v>n/a</v>
      </c>
      <c r="FH120" s="36" t="str">
        <f t="shared" si="598"/>
        <v>n/a</v>
      </c>
      <c r="FI120" s="36" t="str">
        <f t="shared" si="598"/>
        <v>n/a</v>
      </c>
      <c r="FJ120" s="36" t="str">
        <f t="shared" si="598"/>
        <v>n/a</v>
      </c>
      <c r="FK120" s="36" t="str">
        <f t="shared" si="598"/>
        <v>n/a</v>
      </c>
      <c r="FL120" s="36" t="str">
        <f t="shared" si="598"/>
        <v>n/a</v>
      </c>
      <c r="FM120" s="36" t="str">
        <f t="shared" si="598"/>
        <v>n/a</v>
      </c>
      <c r="FN120" s="36" t="str">
        <f t="shared" si="598"/>
        <v>n/a</v>
      </c>
      <c r="FO120" s="36" t="str">
        <f t="shared" si="598"/>
        <v>n/a</v>
      </c>
      <c r="FP120" s="36" t="str">
        <f t="shared" si="598"/>
        <v>n/a</v>
      </c>
      <c r="FQ120" s="36" t="str">
        <f t="shared" si="598"/>
        <v>n/a</v>
      </c>
      <c r="FR120" s="36" t="str">
        <f t="shared" si="598"/>
        <v>n/a</v>
      </c>
      <c r="FS120" s="36" t="str">
        <f t="shared" si="598"/>
        <v>n/a</v>
      </c>
      <c r="FT120" s="36" t="str">
        <f t="shared" si="598"/>
        <v>n/a</v>
      </c>
      <c r="FU120" s="36" t="str">
        <f t="shared" si="598"/>
        <v>n/a</v>
      </c>
      <c r="FV120" s="36" t="str">
        <f t="shared" si="598"/>
        <v>n/a</v>
      </c>
      <c r="FW120" s="36" t="str">
        <f t="shared" si="598"/>
        <v>n/a</v>
      </c>
      <c r="FX120" s="36" t="str">
        <f t="shared" si="598"/>
        <v>n/a</v>
      </c>
      <c r="FY120" s="36" t="str">
        <f t="shared" si="598"/>
        <v>n/a</v>
      </c>
      <c r="FZ120" s="36" t="str">
        <f t="shared" si="598"/>
        <v>n/a</v>
      </c>
      <c r="GA120" s="36" t="str">
        <f t="shared" si="598"/>
        <v>n/a</v>
      </c>
      <c r="GB120" s="36" t="str">
        <f t="shared" si="598"/>
        <v>n/a</v>
      </c>
      <c r="GC120" s="36" t="str">
        <f t="shared" si="598"/>
        <v>n/a</v>
      </c>
      <c r="GD120" s="36" t="str">
        <f t="shared" si="598"/>
        <v>n/a</v>
      </c>
      <c r="GE120" s="36" t="str">
        <f t="shared" si="598"/>
        <v>n/a</v>
      </c>
      <c r="GF120" s="36" t="str">
        <f t="shared" si="598"/>
        <v>n/a</v>
      </c>
      <c r="GG120" s="36" t="str">
        <f t="shared" si="598"/>
        <v>n/a</v>
      </c>
      <c r="GH120" s="36" t="str">
        <f t="shared" si="598"/>
        <v>n/a</v>
      </c>
      <c r="GI120" s="36" t="str">
        <f t="shared" si="598"/>
        <v>n/a</v>
      </c>
      <c r="GJ120" s="36" t="str">
        <f t="shared" si="598"/>
        <v>n/a</v>
      </c>
      <c r="GK120" s="36" t="str">
        <f t="shared" si="598"/>
        <v>n/a</v>
      </c>
      <c r="GL120" s="36" t="str">
        <f t="shared" si="598"/>
        <v>n/a</v>
      </c>
      <c r="GM120" s="36" t="str">
        <f t="shared" si="598"/>
        <v>n/a</v>
      </c>
      <c r="GN120" s="36" t="str">
        <f t="shared" si="598"/>
        <v>n/a</v>
      </c>
      <c r="GO120" s="36" t="str">
        <f t="shared" si="598"/>
        <v>n/a</v>
      </c>
      <c r="GP120" s="36" t="str">
        <f t="shared" si="598"/>
        <v>n/a</v>
      </c>
      <c r="GQ120" s="36" t="str">
        <f t="shared" si="598"/>
        <v>n/a</v>
      </c>
      <c r="GR120" s="36" t="str">
        <f t="shared" si="598"/>
        <v>n/a</v>
      </c>
      <c r="GS120" s="36" t="str">
        <f t="shared" si="598"/>
        <v>n/a</v>
      </c>
      <c r="GT120" s="36" t="str">
        <f t="shared" si="598"/>
        <v>n/a</v>
      </c>
      <c r="GU120" s="36" t="str">
        <f t="shared" si="598"/>
        <v>n/a</v>
      </c>
      <c r="GV120" s="36" t="str">
        <f t="shared" si="598"/>
        <v>n/a</v>
      </c>
      <c r="GW120" s="36" t="str">
        <f t="shared" si="598"/>
        <v>n/a</v>
      </c>
      <c r="GX120" s="36" t="str">
        <f t="shared" si="598"/>
        <v>n/a</v>
      </c>
      <c r="GY120" s="36" t="str">
        <f t="shared" si="598"/>
        <v>n/a</v>
      </c>
      <c r="GZ120" s="36" t="str">
        <f t="shared" si="598"/>
        <v>n/a</v>
      </c>
      <c r="HA120" s="36" t="str">
        <f t="shared" si="598"/>
        <v>n/a</v>
      </c>
      <c r="HB120" s="36" t="str">
        <f t="shared" si="598"/>
        <v>n/a</v>
      </c>
      <c r="HC120" s="36" t="str">
        <f t="shared" si="598"/>
        <v>n/a</v>
      </c>
      <c r="HD120" s="36" t="str">
        <f t="shared" si="598"/>
        <v>n/a</v>
      </c>
      <c r="HE120" s="36" t="str">
        <f t="shared" si="598"/>
        <v>n/a</v>
      </c>
      <c r="HF120" s="36" t="str">
        <f t="shared" si="598"/>
        <v>n/a</v>
      </c>
      <c r="HG120" s="36" t="str">
        <f t="shared" si="598"/>
        <v>n/a</v>
      </c>
      <c r="HH120" s="36" t="str">
        <f t="shared" si="598"/>
        <v>n/a</v>
      </c>
      <c r="HI120" s="36" t="str">
        <f t="shared" si="598"/>
        <v>n/a</v>
      </c>
      <c r="HJ120" s="36" t="str">
        <f t="shared" si="598"/>
        <v>n/a</v>
      </c>
      <c r="HK120" s="36" t="str">
        <f t="shared" si="598"/>
        <v>n/a</v>
      </c>
      <c r="HL120" s="36" t="str">
        <f t="shared" si="598"/>
        <v>n/a</v>
      </c>
      <c r="HM120" s="36" t="str">
        <f t="shared" si="598"/>
        <v>n/a</v>
      </c>
    </row>
    <row r="121" spans="1:221" x14ac:dyDescent="0.25">
      <c r="A121" s="7" t="s">
        <v>1004</v>
      </c>
      <c r="B121" s="16" t="s">
        <v>1003</v>
      </c>
      <c r="C121" s="15">
        <v>63.744</v>
      </c>
      <c r="D121" s="15">
        <v>75.28</v>
      </c>
      <c r="E121" s="14">
        <f t="shared" si="441"/>
        <v>4798.6483200000002</v>
      </c>
      <c r="F121" s="12">
        <f>IF(OR(G121="n/a",J121="n/a"),0%,E121/SUMIFS(E$13:E$239,G$13:G$239,"&lt;&gt;n/a",$J$13:$J$239,"&lt;&gt;n/a"))</f>
        <v>0</v>
      </c>
      <c r="G121" s="29">
        <v>4.2513283740701381E-2</v>
      </c>
      <c r="H121" s="13" t="str">
        <f t="shared" si="401"/>
        <v>n/a</v>
      </c>
      <c r="I121" s="33" t="str">
        <f t="shared" si="402"/>
        <v>n/a</v>
      </c>
      <c r="J121" s="29" t="s">
        <v>227</v>
      </c>
      <c r="K121" s="13" t="str">
        <f t="shared" si="446"/>
        <v>n/a</v>
      </c>
      <c r="L121" s="29" t="str">
        <f t="shared" si="462"/>
        <v>n/a</v>
      </c>
      <c r="M121" s="29" t="str">
        <f t="shared" si="463"/>
        <v>n/a</v>
      </c>
      <c r="N121" s="29" t="str">
        <f t="shared" si="464"/>
        <v>n/a</v>
      </c>
      <c r="O121" s="29" t="str">
        <f t="shared" si="465"/>
        <v>n/a</v>
      </c>
      <c r="P121" s="1">
        <v>4.0398999999999852E-2</v>
      </c>
      <c r="Q121" s="1" t="str">
        <f t="shared" si="447"/>
        <v>n/a</v>
      </c>
      <c r="R121" s="12" t="str">
        <f t="shared" si="466"/>
        <v>n/a</v>
      </c>
      <c r="S121" s="12">
        <f t="shared" si="467"/>
        <v>0</v>
      </c>
      <c r="T121" s="7"/>
      <c r="U121" s="42">
        <f t="shared" si="448"/>
        <v>-75.28</v>
      </c>
      <c r="V121" s="36" t="str">
        <f t="shared" si="449"/>
        <v>n/a</v>
      </c>
      <c r="W121" s="36" t="str">
        <f t="shared" ref="W121:Z121" si="599">IFERROR(V121*(1+$J121),"n/a")</f>
        <v>n/a</v>
      </c>
      <c r="X121" s="36" t="str">
        <f t="shared" si="599"/>
        <v>n/a</v>
      </c>
      <c r="Y121" s="36" t="str">
        <f t="shared" si="599"/>
        <v>n/a</v>
      </c>
      <c r="Z121" s="36" t="str">
        <f t="shared" si="599"/>
        <v>n/a</v>
      </c>
      <c r="AA121" s="36" t="str">
        <f t="shared" si="469"/>
        <v>n/a</v>
      </c>
      <c r="AB121" s="36" t="str">
        <f t="shared" si="470"/>
        <v>n/a</v>
      </c>
      <c r="AC121" s="36" t="str">
        <f t="shared" si="471"/>
        <v>n/a</v>
      </c>
      <c r="AD121" s="36" t="str">
        <f t="shared" si="472"/>
        <v>n/a</v>
      </c>
      <c r="AE121" s="36" t="str">
        <f t="shared" si="473"/>
        <v>n/a</v>
      </c>
      <c r="AF121" s="36" t="str">
        <f t="shared" ref="AF121:CQ121" si="600">IFERROR(AE121*(1+$P121),"n/a")</f>
        <v>n/a</v>
      </c>
      <c r="AG121" s="36" t="str">
        <f t="shared" si="600"/>
        <v>n/a</v>
      </c>
      <c r="AH121" s="36" t="str">
        <f t="shared" si="600"/>
        <v>n/a</v>
      </c>
      <c r="AI121" s="36" t="str">
        <f t="shared" si="600"/>
        <v>n/a</v>
      </c>
      <c r="AJ121" s="36" t="str">
        <f t="shared" si="600"/>
        <v>n/a</v>
      </c>
      <c r="AK121" s="36" t="str">
        <f t="shared" si="600"/>
        <v>n/a</v>
      </c>
      <c r="AL121" s="36" t="str">
        <f t="shared" si="600"/>
        <v>n/a</v>
      </c>
      <c r="AM121" s="36" t="str">
        <f t="shared" si="600"/>
        <v>n/a</v>
      </c>
      <c r="AN121" s="36" t="str">
        <f t="shared" si="600"/>
        <v>n/a</v>
      </c>
      <c r="AO121" s="36" t="str">
        <f t="shared" si="600"/>
        <v>n/a</v>
      </c>
      <c r="AP121" s="36" t="str">
        <f t="shared" si="600"/>
        <v>n/a</v>
      </c>
      <c r="AQ121" s="36" t="str">
        <f t="shared" si="600"/>
        <v>n/a</v>
      </c>
      <c r="AR121" s="36" t="str">
        <f t="shared" si="600"/>
        <v>n/a</v>
      </c>
      <c r="AS121" s="36" t="str">
        <f t="shared" si="600"/>
        <v>n/a</v>
      </c>
      <c r="AT121" s="36" t="str">
        <f t="shared" si="600"/>
        <v>n/a</v>
      </c>
      <c r="AU121" s="36" t="str">
        <f t="shared" si="600"/>
        <v>n/a</v>
      </c>
      <c r="AV121" s="36" t="str">
        <f t="shared" si="600"/>
        <v>n/a</v>
      </c>
      <c r="AW121" s="36" t="str">
        <f t="shared" si="600"/>
        <v>n/a</v>
      </c>
      <c r="AX121" s="36" t="str">
        <f t="shared" si="600"/>
        <v>n/a</v>
      </c>
      <c r="AY121" s="36" t="str">
        <f t="shared" si="600"/>
        <v>n/a</v>
      </c>
      <c r="AZ121" s="36" t="str">
        <f t="shared" si="600"/>
        <v>n/a</v>
      </c>
      <c r="BA121" s="36" t="str">
        <f t="shared" si="600"/>
        <v>n/a</v>
      </c>
      <c r="BB121" s="36" t="str">
        <f t="shared" si="600"/>
        <v>n/a</v>
      </c>
      <c r="BC121" s="36" t="str">
        <f t="shared" si="600"/>
        <v>n/a</v>
      </c>
      <c r="BD121" s="36" t="str">
        <f t="shared" si="600"/>
        <v>n/a</v>
      </c>
      <c r="BE121" s="36" t="str">
        <f t="shared" si="600"/>
        <v>n/a</v>
      </c>
      <c r="BF121" s="36" t="str">
        <f t="shared" si="600"/>
        <v>n/a</v>
      </c>
      <c r="BG121" s="36" t="str">
        <f t="shared" si="600"/>
        <v>n/a</v>
      </c>
      <c r="BH121" s="36" t="str">
        <f t="shared" si="600"/>
        <v>n/a</v>
      </c>
      <c r="BI121" s="36" t="str">
        <f t="shared" si="600"/>
        <v>n/a</v>
      </c>
      <c r="BJ121" s="36" t="str">
        <f t="shared" si="600"/>
        <v>n/a</v>
      </c>
      <c r="BK121" s="36" t="str">
        <f t="shared" si="600"/>
        <v>n/a</v>
      </c>
      <c r="BL121" s="36" t="str">
        <f t="shared" si="600"/>
        <v>n/a</v>
      </c>
      <c r="BM121" s="36" t="str">
        <f t="shared" si="600"/>
        <v>n/a</v>
      </c>
      <c r="BN121" s="36" t="str">
        <f t="shared" si="600"/>
        <v>n/a</v>
      </c>
      <c r="BO121" s="36" t="str">
        <f t="shared" si="600"/>
        <v>n/a</v>
      </c>
      <c r="BP121" s="36" t="str">
        <f t="shared" si="600"/>
        <v>n/a</v>
      </c>
      <c r="BQ121" s="36" t="str">
        <f t="shared" si="600"/>
        <v>n/a</v>
      </c>
      <c r="BR121" s="36" t="str">
        <f t="shared" si="600"/>
        <v>n/a</v>
      </c>
      <c r="BS121" s="36" t="str">
        <f t="shared" si="600"/>
        <v>n/a</v>
      </c>
      <c r="BT121" s="36" t="str">
        <f t="shared" si="600"/>
        <v>n/a</v>
      </c>
      <c r="BU121" s="36" t="str">
        <f t="shared" si="600"/>
        <v>n/a</v>
      </c>
      <c r="BV121" s="36" t="str">
        <f t="shared" si="600"/>
        <v>n/a</v>
      </c>
      <c r="BW121" s="36" t="str">
        <f t="shared" si="600"/>
        <v>n/a</v>
      </c>
      <c r="BX121" s="36" t="str">
        <f t="shared" si="600"/>
        <v>n/a</v>
      </c>
      <c r="BY121" s="36" t="str">
        <f t="shared" si="600"/>
        <v>n/a</v>
      </c>
      <c r="BZ121" s="36" t="str">
        <f t="shared" si="600"/>
        <v>n/a</v>
      </c>
      <c r="CA121" s="36" t="str">
        <f t="shared" si="600"/>
        <v>n/a</v>
      </c>
      <c r="CB121" s="36" t="str">
        <f t="shared" si="600"/>
        <v>n/a</v>
      </c>
      <c r="CC121" s="36" t="str">
        <f t="shared" si="600"/>
        <v>n/a</v>
      </c>
      <c r="CD121" s="36" t="str">
        <f t="shared" si="600"/>
        <v>n/a</v>
      </c>
      <c r="CE121" s="36" t="str">
        <f t="shared" si="600"/>
        <v>n/a</v>
      </c>
      <c r="CF121" s="36" t="str">
        <f t="shared" si="600"/>
        <v>n/a</v>
      </c>
      <c r="CG121" s="36" t="str">
        <f t="shared" si="600"/>
        <v>n/a</v>
      </c>
      <c r="CH121" s="36" t="str">
        <f t="shared" si="600"/>
        <v>n/a</v>
      </c>
      <c r="CI121" s="36" t="str">
        <f t="shared" si="600"/>
        <v>n/a</v>
      </c>
      <c r="CJ121" s="36" t="str">
        <f t="shared" si="600"/>
        <v>n/a</v>
      </c>
      <c r="CK121" s="36" t="str">
        <f t="shared" si="600"/>
        <v>n/a</v>
      </c>
      <c r="CL121" s="36" t="str">
        <f t="shared" si="600"/>
        <v>n/a</v>
      </c>
      <c r="CM121" s="36" t="str">
        <f t="shared" si="600"/>
        <v>n/a</v>
      </c>
      <c r="CN121" s="36" t="str">
        <f t="shared" si="600"/>
        <v>n/a</v>
      </c>
      <c r="CO121" s="36" t="str">
        <f t="shared" si="600"/>
        <v>n/a</v>
      </c>
      <c r="CP121" s="36" t="str">
        <f t="shared" si="600"/>
        <v>n/a</v>
      </c>
      <c r="CQ121" s="36" t="str">
        <f t="shared" si="600"/>
        <v>n/a</v>
      </c>
      <c r="CR121" s="36" t="str">
        <f t="shared" ref="CR121" si="601">IFERROR(CQ121*(1+$P121),"n/a")</f>
        <v>n/a</v>
      </c>
      <c r="CS121" s="36" t="str">
        <f t="shared" si="585"/>
        <v>n/a</v>
      </c>
      <c r="CT121" s="36" t="str">
        <f t="shared" si="585"/>
        <v>n/a</v>
      </c>
      <c r="CU121" s="36" t="str">
        <f t="shared" ref="CU121:FF121" si="602">IFERROR(CT121*(1+$P121),"n/a")</f>
        <v>n/a</v>
      </c>
      <c r="CV121" s="36" t="str">
        <f t="shared" si="602"/>
        <v>n/a</v>
      </c>
      <c r="CW121" s="36" t="str">
        <f t="shared" si="602"/>
        <v>n/a</v>
      </c>
      <c r="CX121" s="36" t="str">
        <f t="shared" si="602"/>
        <v>n/a</v>
      </c>
      <c r="CY121" s="36" t="str">
        <f t="shared" si="602"/>
        <v>n/a</v>
      </c>
      <c r="CZ121" s="36" t="str">
        <f t="shared" si="602"/>
        <v>n/a</v>
      </c>
      <c r="DA121" s="36" t="str">
        <f t="shared" si="602"/>
        <v>n/a</v>
      </c>
      <c r="DB121" s="36" t="str">
        <f t="shared" si="602"/>
        <v>n/a</v>
      </c>
      <c r="DC121" s="36" t="str">
        <f t="shared" si="602"/>
        <v>n/a</v>
      </c>
      <c r="DD121" s="36" t="str">
        <f t="shared" si="602"/>
        <v>n/a</v>
      </c>
      <c r="DE121" s="36" t="str">
        <f t="shared" si="602"/>
        <v>n/a</v>
      </c>
      <c r="DF121" s="36" t="str">
        <f t="shared" si="602"/>
        <v>n/a</v>
      </c>
      <c r="DG121" s="36" t="str">
        <f t="shared" si="602"/>
        <v>n/a</v>
      </c>
      <c r="DH121" s="36" t="str">
        <f t="shared" si="602"/>
        <v>n/a</v>
      </c>
      <c r="DI121" s="36" t="str">
        <f t="shared" si="602"/>
        <v>n/a</v>
      </c>
      <c r="DJ121" s="36" t="str">
        <f t="shared" si="602"/>
        <v>n/a</v>
      </c>
      <c r="DK121" s="36" t="str">
        <f t="shared" si="602"/>
        <v>n/a</v>
      </c>
      <c r="DL121" s="36" t="str">
        <f t="shared" si="602"/>
        <v>n/a</v>
      </c>
      <c r="DM121" s="36" t="str">
        <f t="shared" si="602"/>
        <v>n/a</v>
      </c>
      <c r="DN121" s="36" t="str">
        <f t="shared" si="602"/>
        <v>n/a</v>
      </c>
      <c r="DO121" s="36" t="str">
        <f t="shared" si="602"/>
        <v>n/a</v>
      </c>
      <c r="DP121" s="36" t="str">
        <f t="shared" si="602"/>
        <v>n/a</v>
      </c>
      <c r="DQ121" s="36" t="str">
        <f t="shared" si="602"/>
        <v>n/a</v>
      </c>
      <c r="DR121" s="36" t="str">
        <f t="shared" si="602"/>
        <v>n/a</v>
      </c>
      <c r="DS121" s="36" t="str">
        <f t="shared" si="602"/>
        <v>n/a</v>
      </c>
      <c r="DT121" s="36" t="str">
        <f t="shared" si="602"/>
        <v>n/a</v>
      </c>
      <c r="DU121" s="36" t="str">
        <f t="shared" si="602"/>
        <v>n/a</v>
      </c>
      <c r="DV121" s="36" t="str">
        <f t="shared" si="602"/>
        <v>n/a</v>
      </c>
      <c r="DW121" s="36" t="str">
        <f t="shared" si="602"/>
        <v>n/a</v>
      </c>
      <c r="DX121" s="36" t="str">
        <f t="shared" si="602"/>
        <v>n/a</v>
      </c>
      <c r="DY121" s="36" t="str">
        <f t="shared" si="602"/>
        <v>n/a</v>
      </c>
      <c r="DZ121" s="36" t="str">
        <f t="shared" si="602"/>
        <v>n/a</v>
      </c>
      <c r="EA121" s="36" t="str">
        <f t="shared" si="602"/>
        <v>n/a</v>
      </c>
      <c r="EB121" s="36" t="str">
        <f t="shared" si="602"/>
        <v>n/a</v>
      </c>
      <c r="EC121" s="36" t="str">
        <f t="shared" si="602"/>
        <v>n/a</v>
      </c>
      <c r="ED121" s="36" t="str">
        <f t="shared" si="602"/>
        <v>n/a</v>
      </c>
      <c r="EE121" s="36" t="str">
        <f t="shared" si="602"/>
        <v>n/a</v>
      </c>
      <c r="EF121" s="36" t="str">
        <f t="shared" si="602"/>
        <v>n/a</v>
      </c>
      <c r="EG121" s="36" t="str">
        <f t="shared" si="602"/>
        <v>n/a</v>
      </c>
      <c r="EH121" s="36" t="str">
        <f t="shared" si="602"/>
        <v>n/a</v>
      </c>
      <c r="EI121" s="36" t="str">
        <f t="shared" si="602"/>
        <v>n/a</v>
      </c>
      <c r="EJ121" s="36" t="str">
        <f t="shared" si="602"/>
        <v>n/a</v>
      </c>
      <c r="EK121" s="36" t="str">
        <f t="shared" si="602"/>
        <v>n/a</v>
      </c>
      <c r="EL121" s="36" t="str">
        <f t="shared" si="602"/>
        <v>n/a</v>
      </c>
      <c r="EM121" s="36" t="str">
        <f t="shared" si="602"/>
        <v>n/a</v>
      </c>
      <c r="EN121" s="36" t="str">
        <f t="shared" si="602"/>
        <v>n/a</v>
      </c>
      <c r="EO121" s="36" t="str">
        <f t="shared" si="602"/>
        <v>n/a</v>
      </c>
      <c r="EP121" s="36" t="str">
        <f t="shared" si="602"/>
        <v>n/a</v>
      </c>
      <c r="EQ121" s="36" t="str">
        <f t="shared" si="602"/>
        <v>n/a</v>
      </c>
      <c r="ER121" s="36" t="str">
        <f t="shared" si="602"/>
        <v>n/a</v>
      </c>
      <c r="ES121" s="36" t="str">
        <f t="shared" si="602"/>
        <v>n/a</v>
      </c>
      <c r="ET121" s="36" t="str">
        <f t="shared" si="602"/>
        <v>n/a</v>
      </c>
      <c r="EU121" s="36" t="str">
        <f t="shared" si="602"/>
        <v>n/a</v>
      </c>
      <c r="EV121" s="36" t="str">
        <f t="shared" si="602"/>
        <v>n/a</v>
      </c>
      <c r="EW121" s="36" t="str">
        <f t="shared" si="602"/>
        <v>n/a</v>
      </c>
      <c r="EX121" s="36" t="str">
        <f t="shared" si="602"/>
        <v>n/a</v>
      </c>
      <c r="EY121" s="36" t="str">
        <f t="shared" si="602"/>
        <v>n/a</v>
      </c>
      <c r="EZ121" s="36" t="str">
        <f t="shared" si="602"/>
        <v>n/a</v>
      </c>
      <c r="FA121" s="36" t="str">
        <f t="shared" si="602"/>
        <v>n/a</v>
      </c>
      <c r="FB121" s="36" t="str">
        <f t="shared" si="602"/>
        <v>n/a</v>
      </c>
      <c r="FC121" s="36" t="str">
        <f t="shared" si="602"/>
        <v>n/a</v>
      </c>
      <c r="FD121" s="36" t="str">
        <f t="shared" si="602"/>
        <v>n/a</v>
      </c>
      <c r="FE121" s="36" t="str">
        <f t="shared" si="602"/>
        <v>n/a</v>
      </c>
      <c r="FF121" s="36" t="str">
        <f t="shared" si="602"/>
        <v>n/a</v>
      </c>
      <c r="FG121" s="36" t="str">
        <f t="shared" ref="FG121:HM121" si="603">IFERROR(FF121*(1+$P121),"n/a")</f>
        <v>n/a</v>
      </c>
      <c r="FH121" s="36" t="str">
        <f t="shared" si="603"/>
        <v>n/a</v>
      </c>
      <c r="FI121" s="36" t="str">
        <f t="shared" si="603"/>
        <v>n/a</v>
      </c>
      <c r="FJ121" s="36" t="str">
        <f t="shared" si="603"/>
        <v>n/a</v>
      </c>
      <c r="FK121" s="36" t="str">
        <f t="shared" si="603"/>
        <v>n/a</v>
      </c>
      <c r="FL121" s="36" t="str">
        <f t="shared" si="603"/>
        <v>n/a</v>
      </c>
      <c r="FM121" s="36" t="str">
        <f t="shared" si="603"/>
        <v>n/a</v>
      </c>
      <c r="FN121" s="36" t="str">
        <f t="shared" si="603"/>
        <v>n/a</v>
      </c>
      <c r="FO121" s="36" t="str">
        <f t="shared" si="603"/>
        <v>n/a</v>
      </c>
      <c r="FP121" s="36" t="str">
        <f t="shared" si="603"/>
        <v>n/a</v>
      </c>
      <c r="FQ121" s="36" t="str">
        <f t="shared" si="603"/>
        <v>n/a</v>
      </c>
      <c r="FR121" s="36" t="str">
        <f t="shared" si="603"/>
        <v>n/a</v>
      </c>
      <c r="FS121" s="36" t="str">
        <f t="shared" si="603"/>
        <v>n/a</v>
      </c>
      <c r="FT121" s="36" t="str">
        <f t="shared" si="603"/>
        <v>n/a</v>
      </c>
      <c r="FU121" s="36" t="str">
        <f t="shared" si="603"/>
        <v>n/a</v>
      </c>
      <c r="FV121" s="36" t="str">
        <f t="shared" si="603"/>
        <v>n/a</v>
      </c>
      <c r="FW121" s="36" t="str">
        <f t="shared" si="603"/>
        <v>n/a</v>
      </c>
      <c r="FX121" s="36" t="str">
        <f t="shared" si="603"/>
        <v>n/a</v>
      </c>
      <c r="FY121" s="36" t="str">
        <f t="shared" si="603"/>
        <v>n/a</v>
      </c>
      <c r="FZ121" s="36" t="str">
        <f t="shared" si="603"/>
        <v>n/a</v>
      </c>
      <c r="GA121" s="36" t="str">
        <f t="shared" si="603"/>
        <v>n/a</v>
      </c>
      <c r="GB121" s="36" t="str">
        <f t="shared" si="603"/>
        <v>n/a</v>
      </c>
      <c r="GC121" s="36" t="str">
        <f t="shared" si="603"/>
        <v>n/a</v>
      </c>
      <c r="GD121" s="36" t="str">
        <f t="shared" si="603"/>
        <v>n/a</v>
      </c>
      <c r="GE121" s="36" t="str">
        <f t="shared" si="603"/>
        <v>n/a</v>
      </c>
      <c r="GF121" s="36" t="str">
        <f t="shared" si="603"/>
        <v>n/a</v>
      </c>
      <c r="GG121" s="36" t="str">
        <f t="shared" si="603"/>
        <v>n/a</v>
      </c>
      <c r="GH121" s="36" t="str">
        <f t="shared" si="603"/>
        <v>n/a</v>
      </c>
      <c r="GI121" s="36" t="str">
        <f t="shared" si="603"/>
        <v>n/a</v>
      </c>
      <c r="GJ121" s="36" t="str">
        <f t="shared" si="603"/>
        <v>n/a</v>
      </c>
      <c r="GK121" s="36" t="str">
        <f t="shared" si="603"/>
        <v>n/a</v>
      </c>
      <c r="GL121" s="36" t="str">
        <f t="shared" si="603"/>
        <v>n/a</v>
      </c>
      <c r="GM121" s="36" t="str">
        <f t="shared" si="603"/>
        <v>n/a</v>
      </c>
      <c r="GN121" s="36" t="str">
        <f t="shared" si="603"/>
        <v>n/a</v>
      </c>
      <c r="GO121" s="36" t="str">
        <f t="shared" si="603"/>
        <v>n/a</v>
      </c>
      <c r="GP121" s="36" t="str">
        <f t="shared" si="603"/>
        <v>n/a</v>
      </c>
      <c r="GQ121" s="36" t="str">
        <f t="shared" si="603"/>
        <v>n/a</v>
      </c>
      <c r="GR121" s="36" t="str">
        <f t="shared" si="603"/>
        <v>n/a</v>
      </c>
      <c r="GS121" s="36" t="str">
        <f t="shared" si="603"/>
        <v>n/a</v>
      </c>
      <c r="GT121" s="36" t="str">
        <f t="shared" si="603"/>
        <v>n/a</v>
      </c>
      <c r="GU121" s="36" t="str">
        <f t="shared" si="603"/>
        <v>n/a</v>
      </c>
      <c r="GV121" s="36" t="str">
        <f t="shared" si="603"/>
        <v>n/a</v>
      </c>
      <c r="GW121" s="36" t="str">
        <f t="shared" si="603"/>
        <v>n/a</v>
      </c>
      <c r="GX121" s="36" t="str">
        <f t="shared" si="603"/>
        <v>n/a</v>
      </c>
      <c r="GY121" s="36" t="str">
        <f t="shared" si="603"/>
        <v>n/a</v>
      </c>
      <c r="GZ121" s="36" t="str">
        <f t="shared" si="603"/>
        <v>n/a</v>
      </c>
      <c r="HA121" s="36" t="str">
        <f t="shared" si="603"/>
        <v>n/a</v>
      </c>
      <c r="HB121" s="36" t="str">
        <f t="shared" si="603"/>
        <v>n/a</v>
      </c>
      <c r="HC121" s="36" t="str">
        <f t="shared" si="603"/>
        <v>n/a</v>
      </c>
      <c r="HD121" s="36" t="str">
        <f t="shared" si="603"/>
        <v>n/a</v>
      </c>
      <c r="HE121" s="36" t="str">
        <f t="shared" si="603"/>
        <v>n/a</v>
      </c>
      <c r="HF121" s="36" t="str">
        <f t="shared" si="603"/>
        <v>n/a</v>
      </c>
      <c r="HG121" s="36" t="str">
        <f t="shared" si="603"/>
        <v>n/a</v>
      </c>
      <c r="HH121" s="36" t="str">
        <f t="shared" si="603"/>
        <v>n/a</v>
      </c>
      <c r="HI121" s="36" t="str">
        <f t="shared" si="603"/>
        <v>n/a</v>
      </c>
      <c r="HJ121" s="36" t="str">
        <f t="shared" si="603"/>
        <v>n/a</v>
      </c>
      <c r="HK121" s="36" t="str">
        <f t="shared" si="603"/>
        <v>n/a</v>
      </c>
      <c r="HL121" s="36" t="str">
        <f t="shared" si="603"/>
        <v>n/a</v>
      </c>
      <c r="HM121" s="36" t="str">
        <f t="shared" si="603"/>
        <v>n/a</v>
      </c>
    </row>
    <row r="122" spans="1:221" x14ac:dyDescent="0.25">
      <c r="A122" s="7" t="s">
        <v>1002</v>
      </c>
      <c r="B122" s="16" t="s">
        <v>1001</v>
      </c>
      <c r="C122" s="15">
        <v>82.183999999999997</v>
      </c>
      <c r="D122" s="15">
        <v>110.84</v>
      </c>
      <c r="E122" s="14">
        <f t="shared" si="441"/>
        <v>9109.2745599999998</v>
      </c>
      <c r="F122" s="12">
        <f>IF(OR(G122="n/a",J122="n/a"),0%,E122/SUMIFS(E$13:E$239,G$13:G$239,"&lt;&gt;n/a",$J$13:$J$239,"&lt;&gt;n/a"))</f>
        <v>0</v>
      </c>
      <c r="G122" s="29">
        <v>1.5517863587152651E-2</v>
      </c>
      <c r="H122" s="13" t="str">
        <f t="shared" si="401"/>
        <v>n/a</v>
      </c>
      <c r="I122" s="33" t="str">
        <f t="shared" si="402"/>
        <v>n/a</v>
      </c>
      <c r="J122" s="29" t="s">
        <v>227</v>
      </c>
      <c r="K122" s="13" t="str">
        <f t="shared" si="446"/>
        <v>n/a</v>
      </c>
      <c r="L122" s="29" t="str">
        <f t="shared" si="462"/>
        <v>n/a</v>
      </c>
      <c r="M122" s="29" t="str">
        <f t="shared" si="463"/>
        <v>n/a</v>
      </c>
      <c r="N122" s="29" t="str">
        <f t="shared" si="464"/>
        <v>n/a</v>
      </c>
      <c r="O122" s="29" t="str">
        <f t="shared" si="465"/>
        <v>n/a</v>
      </c>
      <c r="P122" s="1">
        <v>4.0398999999999852E-2</v>
      </c>
      <c r="Q122" s="1" t="str">
        <f t="shared" si="447"/>
        <v>n/a</v>
      </c>
      <c r="R122" s="12" t="str">
        <f t="shared" si="466"/>
        <v>n/a</v>
      </c>
      <c r="S122" s="12">
        <f t="shared" si="467"/>
        <v>0</v>
      </c>
      <c r="T122" s="7"/>
      <c r="U122" s="42">
        <f t="shared" si="448"/>
        <v>-110.84</v>
      </c>
      <c r="V122" s="36" t="str">
        <f t="shared" si="449"/>
        <v>n/a</v>
      </c>
      <c r="W122" s="36" t="str">
        <f t="shared" ref="W122:Z122" si="604">IFERROR(V122*(1+$J122),"n/a")</f>
        <v>n/a</v>
      </c>
      <c r="X122" s="36" t="str">
        <f t="shared" si="604"/>
        <v>n/a</v>
      </c>
      <c r="Y122" s="36" t="str">
        <f t="shared" si="604"/>
        <v>n/a</v>
      </c>
      <c r="Z122" s="36" t="str">
        <f t="shared" si="604"/>
        <v>n/a</v>
      </c>
      <c r="AA122" s="36" t="str">
        <f t="shared" si="469"/>
        <v>n/a</v>
      </c>
      <c r="AB122" s="36" t="str">
        <f t="shared" si="470"/>
        <v>n/a</v>
      </c>
      <c r="AC122" s="36" t="str">
        <f t="shared" si="471"/>
        <v>n/a</v>
      </c>
      <c r="AD122" s="36" t="str">
        <f t="shared" si="472"/>
        <v>n/a</v>
      </c>
      <c r="AE122" s="36" t="str">
        <f t="shared" si="473"/>
        <v>n/a</v>
      </c>
      <c r="AF122" s="36" t="str">
        <f t="shared" ref="AF122:CQ122" si="605">IFERROR(AE122*(1+$P122),"n/a")</f>
        <v>n/a</v>
      </c>
      <c r="AG122" s="36" t="str">
        <f t="shared" si="605"/>
        <v>n/a</v>
      </c>
      <c r="AH122" s="36" t="str">
        <f t="shared" si="605"/>
        <v>n/a</v>
      </c>
      <c r="AI122" s="36" t="str">
        <f t="shared" si="605"/>
        <v>n/a</v>
      </c>
      <c r="AJ122" s="36" t="str">
        <f t="shared" si="605"/>
        <v>n/a</v>
      </c>
      <c r="AK122" s="36" t="str">
        <f t="shared" si="605"/>
        <v>n/a</v>
      </c>
      <c r="AL122" s="36" t="str">
        <f t="shared" si="605"/>
        <v>n/a</v>
      </c>
      <c r="AM122" s="36" t="str">
        <f t="shared" si="605"/>
        <v>n/a</v>
      </c>
      <c r="AN122" s="36" t="str">
        <f t="shared" si="605"/>
        <v>n/a</v>
      </c>
      <c r="AO122" s="36" t="str">
        <f t="shared" si="605"/>
        <v>n/a</v>
      </c>
      <c r="AP122" s="36" t="str">
        <f t="shared" si="605"/>
        <v>n/a</v>
      </c>
      <c r="AQ122" s="36" t="str">
        <f t="shared" si="605"/>
        <v>n/a</v>
      </c>
      <c r="AR122" s="36" t="str">
        <f t="shared" si="605"/>
        <v>n/a</v>
      </c>
      <c r="AS122" s="36" t="str">
        <f t="shared" si="605"/>
        <v>n/a</v>
      </c>
      <c r="AT122" s="36" t="str">
        <f t="shared" si="605"/>
        <v>n/a</v>
      </c>
      <c r="AU122" s="36" t="str">
        <f t="shared" si="605"/>
        <v>n/a</v>
      </c>
      <c r="AV122" s="36" t="str">
        <f t="shared" si="605"/>
        <v>n/a</v>
      </c>
      <c r="AW122" s="36" t="str">
        <f t="shared" si="605"/>
        <v>n/a</v>
      </c>
      <c r="AX122" s="36" t="str">
        <f t="shared" si="605"/>
        <v>n/a</v>
      </c>
      <c r="AY122" s="36" t="str">
        <f t="shared" si="605"/>
        <v>n/a</v>
      </c>
      <c r="AZ122" s="36" t="str">
        <f t="shared" si="605"/>
        <v>n/a</v>
      </c>
      <c r="BA122" s="36" t="str">
        <f t="shared" si="605"/>
        <v>n/a</v>
      </c>
      <c r="BB122" s="36" t="str">
        <f t="shared" si="605"/>
        <v>n/a</v>
      </c>
      <c r="BC122" s="36" t="str">
        <f t="shared" si="605"/>
        <v>n/a</v>
      </c>
      <c r="BD122" s="36" t="str">
        <f t="shared" si="605"/>
        <v>n/a</v>
      </c>
      <c r="BE122" s="36" t="str">
        <f t="shared" si="605"/>
        <v>n/a</v>
      </c>
      <c r="BF122" s="36" t="str">
        <f t="shared" si="605"/>
        <v>n/a</v>
      </c>
      <c r="BG122" s="36" t="str">
        <f t="shared" si="605"/>
        <v>n/a</v>
      </c>
      <c r="BH122" s="36" t="str">
        <f t="shared" si="605"/>
        <v>n/a</v>
      </c>
      <c r="BI122" s="36" t="str">
        <f t="shared" si="605"/>
        <v>n/a</v>
      </c>
      <c r="BJ122" s="36" t="str">
        <f t="shared" si="605"/>
        <v>n/a</v>
      </c>
      <c r="BK122" s="36" t="str">
        <f t="shared" si="605"/>
        <v>n/a</v>
      </c>
      <c r="BL122" s="36" t="str">
        <f t="shared" si="605"/>
        <v>n/a</v>
      </c>
      <c r="BM122" s="36" t="str">
        <f t="shared" si="605"/>
        <v>n/a</v>
      </c>
      <c r="BN122" s="36" t="str">
        <f t="shared" si="605"/>
        <v>n/a</v>
      </c>
      <c r="BO122" s="36" t="str">
        <f t="shared" si="605"/>
        <v>n/a</v>
      </c>
      <c r="BP122" s="36" t="str">
        <f t="shared" si="605"/>
        <v>n/a</v>
      </c>
      <c r="BQ122" s="36" t="str">
        <f t="shared" si="605"/>
        <v>n/a</v>
      </c>
      <c r="BR122" s="36" t="str">
        <f t="shared" si="605"/>
        <v>n/a</v>
      </c>
      <c r="BS122" s="36" t="str">
        <f t="shared" si="605"/>
        <v>n/a</v>
      </c>
      <c r="BT122" s="36" t="str">
        <f t="shared" si="605"/>
        <v>n/a</v>
      </c>
      <c r="BU122" s="36" t="str">
        <f t="shared" si="605"/>
        <v>n/a</v>
      </c>
      <c r="BV122" s="36" t="str">
        <f t="shared" si="605"/>
        <v>n/a</v>
      </c>
      <c r="BW122" s="36" t="str">
        <f t="shared" si="605"/>
        <v>n/a</v>
      </c>
      <c r="BX122" s="36" t="str">
        <f t="shared" si="605"/>
        <v>n/a</v>
      </c>
      <c r="BY122" s="36" t="str">
        <f t="shared" si="605"/>
        <v>n/a</v>
      </c>
      <c r="BZ122" s="36" t="str">
        <f t="shared" si="605"/>
        <v>n/a</v>
      </c>
      <c r="CA122" s="36" t="str">
        <f t="shared" si="605"/>
        <v>n/a</v>
      </c>
      <c r="CB122" s="36" t="str">
        <f t="shared" si="605"/>
        <v>n/a</v>
      </c>
      <c r="CC122" s="36" t="str">
        <f t="shared" si="605"/>
        <v>n/a</v>
      </c>
      <c r="CD122" s="36" t="str">
        <f t="shared" si="605"/>
        <v>n/a</v>
      </c>
      <c r="CE122" s="36" t="str">
        <f t="shared" si="605"/>
        <v>n/a</v>
      </c>
      <c r="CF122" s="36" t="str">
        <f t="shared" si="605"/>
        <v>n/a</v>
      </c>
      <c r="CG122" s="36" t="str">
        <f t="shared" si="605"/>
        <v>n/a</v>
      </c>
      <c r="CH122" s="36" t="str">
        <f t="shared" si="605"/>
        <v>n/a</v>
      </c>
      <c r="CI122" s="36" t="str">
        <f t="shared" si="605"/>
        <v>n/a</v>
      </c>
      <c r="CJ122" s="36" t="str">
        <f t="shared" si="605"/>
        <v>n/a</v>
      </c>
      <c r="CK122" s="36" t="str">
        <f t="shared" si="605"/>
        <v>n/a</v>
      </c>
      <c r="CL122" s="36" t="str">
        <f t="shared" si="605"/>
        <v>n/a</v>
      </c>
      <c r="CM122" s="36" t="str">
        <f t="shared" si="605"/>
        <v>n/a</v>
      </c>
      <c r="CN122" s="36" t="str">
        <f t="shared" si="605"/>
        <v>n/a</v>
      </c>
      <c r="CO122" s="36" t="str">
        <f t="shared" si="605"/>
        <v>n/a</v>
      </c>
      <c r="CP122" s="36" t="str">
        <f t="shared" si="605"/>
        <v>n/a</v>
      </c>
      <c r="CQ122" s="36" t="str">
        <f t="shared" si="605"/>
        <v>n/a</v>
      </c>
      <c r="CR122" s="36" t="str">
        <f t="shared" ref="CR122:FC126" si="606">IFERROR(CQ122*(1+$P122),"n/a")</f>
        <v>n/a</v>
      </c>
      <c r="CS122" s="36" t="str">
        <f t="shared" si="606"/>
        <v>n/a</v>
      </c>
      <c r="CT122" s="36" t="str">
        <f t="shared" si="606"/>
        <v>n/a</v>
      </c>
      <c r="CU122" s="36" t="str">
        <f t="shared" si="606"/>
        <v>n/a</v>
      </c>
      <c r="CV122" s="36" t="str">
        <f t="shared" si="606"/>
        <v>n/a</v>
      </c>
      <c r="CW122" s="36" t="str">
        <f t="shared" si="606"/>
        <v>n/a</v>
      </c>
      <c r="CX122" s="36" t="str">
        <f t="shared" si="606"/>
        <v>n/a</v>
      </c>
      <c r="CY122" s="36" t="str">
        <f t="shared" si="606"/>
        <v>n/a</v>
      </c>
      <c r="CZ122" s="36" t="str">
        <f t="shared" si="606"/>
        <v>n/a</v>
      </c>
      <c r="DA122" s="36" t="str">
        <f t="shared" si="606"/>
        <v>n/a</v>
      </c>
      <c r="DB122" s="36" t="str">
        <f t="shared" si="606"/>
        <v>n/a</v>
      </c>
      <c r="DC122" s="36" t="str">
        <f t="shared" si="606"/>
        <v>n/a</v>
      </c>
      <c r="DD122" s="36" t="str">
        <f t="shared" si="606"/>
        <v>n/a</v>
      </c>
      <c r="DE122" s="36" t="str">
        <f t="shared" si="606"/>
        <v>n/a</v>
      </c>
      <c r="DF122" s="36" t="str">
        <f t="shared" si="606"/>
        <v>n/a</v>
      </c>
      <c r="DG122" s="36" t="str">
        <f t="shared" si="606"/>
        <v>n/a</v>
      </c>
      <c r="DH122" s="36" t="str">
        <f t="shared" si="606"/>
        <v>n/a</v>
      </c>
      <c r="DI122" s="36" t="str">
        <f t="shared" si="606"/>
        <v>n/a</v>
      </c>
      <c r="DJ122" s="36" t="str">
        <f t="shared" si="606"/>
        <v>n/a</v>
      </c>
      <c r="DK122" s="36" t="str">
        <f t="shared" si="606"/>
        <v>n/a</v>
      </c>
      <c r="DL122" s="36" t="str">
        <f t="shared" si="606"/>
        <v>n/a</v>
      </c>
      <c r="DM122" s="36" t="str">
        <f t="shared" si="606"/>
        <v>n/a</v>
      </c>
      <c r="DN122" s="36" t="str">
        <f t="shared" si="606"/>
        <v>n/a</v>
      </c>
      <c r="DO122" s="36" t="str">
        <f t="shared" si="606"/>
        <v>n/a</v>
      </c>
      <c r="DP122" s="36" t="str">
        <f t="shared" si="606"/>
        <v>n/a</v>
      </c>
      <c r="DQ122" s="36" t="str">
        <f t="shared" si="606"/>
        <v>n/a</v>
      </c>
      <c r="DR122" s="36" t="str">
        <f t="shared" si="606"/>
        <v>n/a</v>
      </c>
      <c r="DS122" s="36" t="str">
        <f t="shared" si="606"/>
        <v>n/a</v>
      </c>
      <c r="DT122" s="36" t="str">
        <f t="shared" si="606"/>
        <v>n/a</v>
      </c>
      <c r="DU122" s="36" t="str">
        <f t="shared" si="606"/>
        <v>n/a</v>
      </c>
      <c r="DV122" s="36" t="str">
        <f t="shared" si="606"/>
        <v>n/a</v>
      </c>
      <c r="DW122" s="36" t="str">
        <f t="shared" si="606"/>
        <v>n/a</v>
      </c>
      <c r="DX122" s="36" t="str">
        <f t="shared" si="606"/>
        <v>n/a</v>
      </c>
      <c r="DY122" s="36" t="str">
        <f t="shared" si="606"/>
        <v>n/a</v>
      </c>
      <c r="DZ122" s="36" t="str">
        <f t="shared" si="606"/>
        <v>n/a</v>
      </c>
      <c r="EA122" s="36" t="str">
        <f t="shared" si="606"/>
        <v>n/a</v>
      </c>
      <c r="EB122" s="36" t="str">
        <f t="shared" si="606"/>
        <v>n/a</v>
      </c>
      <c r="EC122" s="36" t="str">
        <f t="shared" si="606"/>
        <v>n/a</v>
      </c>
      <c r="ED122" s="36" t="str">
        <f t="shared" si="606"/>
        <v>n/a</v>
      </c>
      <c r="EE122" s="36" t="str">
        <f t="shared" si="606"/>
        <v>n/a</v>
      </c>
      <c r="EF122" s="36" t="str">
        <f t="shared" si="606"/>
        <v>n/a</v>
      </c>
      <c r="EG122" s="36" t="str">
        <f t="shared" si="606"/>
        <v>n/a</v>
      </c>
      <c r="EH122" s="36" t="str">
        <f t="shared" si="606"/>
        <v>n/a</v>
      </c>
      <c r="EI122" s="36" t="str">
        <f t="shared" si="606"/>
        <v>n/a</v>
      </c>
      <c r="EJ122" s="36" t="str">
        <f t="shared" si="606"/>
        <v>n/a</v>
      </c>
      <c r="EK122" s="36" t="str">
        <f t="shared" si="606"/>
        <v>n/a</v>
      </c>
      <c r="EL122" s="36" t="str">
        <f t="shared" si="606"/>
        <v>n/a</v>
      </c>
      <c r="EM122" s="36" t="str">
        <f t="shared" si="606"/>
        <v>n/a</v>
      </c>
      <c r="EN122" s="36" t="str">
        <f t="shared" si="606"/>
        <v>n/a</v>
      </c>
      <c r="EO122" s="36" t="str">
        <f t="shared" si="606"/>
        <v>n/a</v>
      </c>
      <c r="EP122" s="36" t="str">
        <f t="shared" si="606"/>
        <v>n/a</v>
      </c>
      <c r="EQ122" s="36" t="str">
        <f t="shared" si="606"/>
        <v>n/a</v>
      </c>
      <c r="ER122" s="36" t="str">
        <f t="shared" si="606"/>
        <v>n/a</v>
      </c>
      <c r="ES122" s="36" t="str">
        <f t="shared" si="606"/>
        <v>n/a</v>
      </c>
      <c r="ET122" s="36" t="str">
        <f t="shared" si="606"/>
        <v>n/a</v>
      </c>
      <c r="EU122" s="36" t="str">
        <f t="shared" si="606"/>
        <v>n/a</v>
      </c>
      <c r="EV122" s="36" t="str">
        <f t="shared" si="606"/>
        <v>n/a</v>
      </c>
      <c r="EW122" s="36" t="str">
        <f t="shared" si="606"/>
        <v>n/a</v>
      </c>
      <c r="EX122" s="36" t="str">
        <f t="shared" si="606"/>
        <v>n/a</v>
      </c>
      <c r="EY122" s="36" t="str">
        <f t="shared" si="606"/>
        <v>n/a</v>
      </c>
      <c r="EZ122" s="36" t="str">
        <f t="shared" si="606"/>
        <v>n/a</v>
      </c>
      <c r="FA122" s="36" t="str">
        <f t="shared" si="606"/>
        <v>n/a</v>
      </c>
      <c r="FB122" s="36" t="str">
        <f t="shared" si="606"/>
        <v>n/a</v>
      </c>
      <c r="FC122" s="36" t="str">
        <f t="shared" si="606"/>
        <v>n/a</v>
      </c>
      <c r="FD122" s="36" t="str">
        <f t="shared" ref="FD122:HM122" si="607">IFERROR(FC122*(1+$P122),"n/a")</f>
        <v>n/a</v>
      </c>
      <c r="FE122" s="36" t="str">
        <f t="shared" si="607"/>
        <v>n/a</v>
      </c>
      <c r="FF122" s="36" t="str">
        <f t="shared" si="607"/>
        <v>n/a</v>
      </c>
      <c r="FG122" s="36" t="str">
        <f t="shared" si="607"/>
        <v>n/a</v>
      </c>
      <c r="FH122" s="36" t="str">
        <f t="shared" si="607"/>
        <v>n/a</v>
      </c>
      <c r="FI122" s="36" t="str">
        <f t="shared" si="607"/>
        <v>n/a</v>
      </c>
      <c r="FJ122" s="36" t="str">
        <f t="shared" si="607"/>
        <v>n/a</v>
      </c>
      <c r="FK122" s="36" t="str">
        <f t="shared" si="607"/>
        <v>n/a</v>
      </c>
      <c r="FL122" s="36" t="str">
        <f t="shared" si="607"/>
        <v>n/a</v>
      </c>
      <c r="FM122" s="36" t="str">
        <f t="shared" si="607"/>
        <v>n/a</v>
      </c>
      <c r="FN122" s="36" t="str">
        <f t="shared" si="607"/>
        <v>n/a</v>
      </c>
      <c r="FO122" s="36" t="str">
        <f t="shared" si="607"/>
        <v>n/a</v>
      </c>
      <c r="FP122" s="36" t="str">
        <f t="shared" si="607"/>
        <v>n/a</v>
      </c>
      <c r="FQ122" s="36" t="str">
        <f t="shared" si="607"/>
        <v>n/a</v>
      </c>
      <c r="FR122" s="36" t="str">
        <f t="shared" si="607"/>
        <v>n/a</v>
      </c>
      <c r="FS122" s="36" t="str">
        <f t="shared" si="607"/>
        <v>n/a</v>
      </c>
      <c r="FT122" s="36" t="str">
        <f t="shared" si="607"/>
        <v>n/a</v>
      </c>
      <c r="FU122" s="36" t="str">
        <f t="shared" si="607"/>
        <v>n/a</v>
      </c>
      <c r="FV122" s="36" t="str">
        <f t="shared" si="607"/>
        <v>n/a</v>
      </c>
      <c r="FW122" s="36" t="str">
        <f t="shared" si="607"/>
        <v>n/a</v>
      </c>
      <c r="FX122" s="36" t="str">
        <f t="shared" si="607"/>
        <v>n/a</v>
      </c>
      <c r="FY122" s="36" t="str">
        <f t="shared" si="607"/>
        <v>n/a</v>
      </c>
      <c r="FZ122" s="36" t="str">
        <f t="shared" si="607"/>
        <v>n/a</v>
      </c>
      <c r="GA122" s="36" t="str">
        <f t="shared" si="607"/>
        <v>n/a</v>
      </c>
      <c r="GB122" s="36" t="str">
        <f t="shared" si="607"/>
        <v>n/a</v>
      </c>
      <c r="GC122" s="36" t="str">
        <f t="shared" si="607"/>
        <v>n/a</v>
      </c>
      <c r="GD122" s="36" t="str">
        <f t="shared" si="607"/>
        <v>n/a</v>
      </c>
      <c r="GE122" s="36" t="str">
        <f t="shared" si="607"/>
        <v>n/a</v>
      </c>
      <c r="GF122" s="36" t="str">
        <f t="shared" si="607"/>
        <v>n/a</v>
      </c>
      <c r="GG122" s="36" t="str">
        <f t="shared" si="607"/>
        <v>n/a</v>
      </c>
      <c r="GH122" s="36" t="str">
        <f t="shared" si="607"/>
        <v>n/a</v>
      </c>
      <c r="GI122" s="36" t="str">
        <f t="shared" si="607"/>
        <v>n/a</v>
      </c>
      <c r="GJ122" s="36" t="str">
        <f t="shared" si="607"/>
        <v>n/a</v>
      </c>
      <c r="GK122" s="36" t="str">
        <f t="shared" si="607"/>
        <v>n/a</v>
      </c>
      <c r="GL122" s="36" t="str">
        <f t="shared" si="607"/>
        <v>n/a</v>
      </c>
      <c r="GM122" s="36" t="str">
        <f t="shared" si="607"/>
        <v>n/a</v>
      </c>
      <c r="GN122" s="36" t="str">
        <f t="shared" si="607"/>
        <v>n/a</v>
      </c>
      <c r="GO122" s="36" t="str">
        <f t="shared" si="607"/>
        <v>n/a</v>
      </c>
      <c r="GP122" s="36" t="str">
        <f t="shared" si="607"/>
        <v>n/a</v>
      </c>
      <c r="GQ122" s="36" t="str">
        <f t="shared" si="607"/>
        <v>n/a</v>
      </c>
      <c r="GR122" s="36" t="str">
        <f t="shared" si="607"/>
        <v>n/a</v>
      </c>
      <c r="GS122" s="36" t="str">
        <f t="shared" si="607"/>
        <v>n/a</v>
      </c>
      <c r="GT122" s="36" t="str">
        <f t="shared" si="607"/>
        <v>n/a</v>
      </c>
      <c r="GU122" s="36" t="str">
        <f t="shared" si="607"/>
        <v>n/a</v>
      </c>
      <c r="GV122" s="36" t="str">
        <f t="shared" si="607"/>
        <v>n/a</v>
      </c>
      <c r="GW122" s="36" t="str">
        <f t="shared" si="607"/>
        <v>n/a</v>
      </c>
      <c r="GX122" s="36" t="str">
        <f t="shared" si="607"/>
        <v>n/a</v>
      </c>
      <c r="GY122" s="36" t="str">
        <f t="shared" si="607"/>
        <v>n/a</v>
      </c>
      <c r="GZ122" s="36" t="str">
        <f t="shared" si="607"/>
        <v>n/a</v>
      </c>
      <c r="HA122" s="36" t="str">
        <f t="shared" si="607"/>
        <v>n/a</v>
      </c>
      <c r="HB122" s="36" t="str">
        <f t="shared" si="607"/>
        <v>n/a</v>
      </c>
      <c r="HC122" s="36" t="str">
        <f t="shared" si="607"/>
        <v>n/a</v>
      </c>
      <c r="HD122" s="36" t="str">
        <f t="shared" si="607"/>
        <v>n/a</v>
      </c>
      <c r="HE122" s="36" t="str">
        <f t="shared" si="607"/>
        <v>n/a</v>
      </c>
      <c r="HF122" s="36" t="str">
        <f t="shared" si="607"/>
        <v>n/a</v>
      </c>
      <c r="HG122" s="36" t="str">
        <f t="shared" si="607"/>
        <v>n/a</v>
      </c>
      <c r="HH122" s="36" t="str">
        <f t="shared" si="607"/>
        <v>n/a</v>
      </c>
      <c r="HI122" s="36" t="str">
        <f t="shared" si="607"/>
        <v>n/a</v>
      </c>
      <c r="HJ122" s="36" t="str">
        <f t="shared" si="607"/>
        <v>n/a</v>
      </c>
      <c r="HK122" s="36" t="str">
        <f t="shared" si="607"/>
        <v>n/a</v>
      </c>
      <c r="HL122" s="36" t="str">
        <f t="shared" si="607"/>
        <v>n/a</v>
      </c>
      <c r="HM122" s="36" t="str">
        <f t="shared" si="607"/>
        <v>n/a</v>
      </c>
    </row>
    <row r="123" spans="1:221" x14ac:dyDescent="0.25">
      <c r="A123" s="7" t="s">
        <v>1000</v>
      </c>
      <c r="B123" s="16" t="s">
        <v>999</v>
      </c>
      <c r="C123" s="15">
        <v>286.928</v>
      </c>
      <c r="D123" s="15">
        <v>8.2899999999999991</v>
      </c>
      <c r="E123" s="14">
        <f t="shared" si="441"/>
        <v>2378.6331199999995</v>
      </c>
      <c r="F123" s="12">
        <f>IF(OR(G123="n/a",J123="n/a"),0%,E123/SUMIFS(E$13:E$239,G$13:G$239,"&lt;&gt;n/a",$J$13:$J$239,"&lt;&gt;n/a"))</f>
        <v>0</v>
      </c>
      <c r="G123" s="29">
        <v>3.3172496984318458E-3</v>
      </c>
      <c r="H123" s="13" t="str">
        <f t="shared" si="401"/>
        <v>n/a</v>
      </c>
      <c r="I123" s="33" t="str">
        <f t="shared" si="402"/>
        <v>n/a</v>
      </c>
      <c r="J123" s="29" t="s">
        <v>227</v>
      </c>
      <c r="K123" s="13" t="str">
        <f t="shared" si="446"/>
        <v>n/a</v>
      </c>
      <c r="L123" s="29" t="str">
        <f t="shared" si="462"/>
        <v>n/a</v>
      </c>
      <c r="M123" s="29" t="str">
        <f t="shared" si="463"/>
        <v>n/a</v>
      </c>
      <c r="N123" s="29" t="str">
        <f t="shared" si="464"/>
        <v>n/a</v>
      </c>
      <c r="O123" s="29" t="str">
        <f t="shared" si="465"/>
        <v>n/a</v>
      </c>
      <c r="P123" s="1">
        <v>4.0398999999999852E-2</v>
      </c>
      <c r="Q123" s="1" t="str">
        <f t="shared" si="447"/>
        <v>n/a</v>
      </c>
      <c r="R123" s="12" t="str">
        <f t="shared" si="466"/>
        <v>n/a</v>
      </c>
      <c r="S123" s="12">
        <f t="shared" si="467"/>
        <v>0</v>
      </c>
      <c r="T123" s="7"/>
      <c r="U123" s="42">
        <f t="shared" si="448"/>
        <v>-8.2899999999999991</v>
      </c>
      <c r="V123" s="36" t="str">
        <f t="shared" si="449"/>
        <v>n/a</v>
      </c>
      <c r="W123" s="36" t="str">
        <f t="shared" ref="W123:Z123" si="608">IFERROR(V123*(1+$J123),"n/a")</f>
        <v>n/a</v>
      </c>
      <c r="X123" s="36" t="str">
        <f t="shared" si="608"/>
        <v>n/a</v>
      </c>
      <c r="Y123" s="36" t="str">
        <f t="shared" si="608"/>
        <v>n/a</v>
      </c>
      <c r="Z123" s="36" t="str">
        <f t="shared" si="608"/>
        <v>n/a</v>
      </c>
      <c r="AA123" s="36" t="str">
        <f t="shared" si="469"/>
        <v>n/a</v>
      </c>
      <c r="AB123" s="36" t="str">
        <f t="shared" si="470"/>
        <v>n/a</v>
      </c>
      <c r="AC123" s="36" t="str">
        <f t="shared" si="471"/>
        <v>n/a</v>
      </c>
      <c r="AD123" s="36" t="str">
        <f t="shared" si="472"/>
        <v>n/a</v>
      </c>
      <c r="AE123" s="36" t="str">
        <f t="shared" si="473"/>
        <v>n/a</v>
      </c>
      <c r="AF123" s="36" t="str">
        <f t="shared" ref="AF123:CQ123" si="609">IFERROR(AE123*(1+$P123),"n/a")</f>
        <v>n/a</v>
      </c>
      <c r="AG123" s="36" t="str">
        <f t="shared" si="609"/>
        <v>n/a</v>
      </c>
      <c r="AH123" s="36" t="str">
        <f t="shared" si="609"/>
        <v>n/a</v>
      </c>
      <c r="AI123" s="36" t="str">
        <f t="shared" si="609"/>
        <v>n/a</v>
      </c>
      <c r="AJ123" s="36" t="str">
        <f t="shared" si="609"/>
        <v>n/a</v>
      </c>
      <c r="AK123" s="36" t="str">
        <f t="shared" si="609"/>
        <v>n/a</v>
      </c>
      <c r="AL123" s="36" t="str">
        <f t="shared" si="609"/>
        <v>n/a</v>
      </c>
      <c r="AM123" s="36" t="str">
        <f t="shared" si="609"/>
        <v>n/a</v>
      </c>
      <c r="AN123" s="36" t="str">
        <f t="shared" si="609"/>
        <v>n/a</v>
      </c>
      <c r="AO123" s="36" t="str">
        <f t="shared" si="609"/>
        <v>n/a</v>
      </c>
      <c r="AP123" s="36" t="str">
        <f t="shared" si="609"/>
        <v>n/a</v>
      </c>
      <c r="AQ123" s="36" t="str">
        <f t="shared" si="609"/>
        <v>n/a</v>
      </c>
      <c r="AR123" s="36" t="str">
        <f t="shared" si="609"/>
        <v>n/a</v>
      </c>
      <c r="AS123" s="36" t="str">
        <f t="shared" si="609"/>
        <v>n/a</v>
      </c>
      <c r="AT123" s="36" t="str">
        <f t="shared" si="609"/>
        <v>n/a</v>
      </c>
      <c r="AU123" s="36" t="str">
        <f t="shared" si="609"/>
        <v>n/a</v>
      </c>
      <c r="AV123" s="36" t="str">
        <f t="shared" si="609"/>
        <v>n/a</v>
      </c>
      <c r="AW123" s="36" t="str">
        <f t="shared" si="609"/>
        <v>n/a</v>
      </c>
      <c r="AX123" s="36" t="str">
        <f t="shared" si="609"/>
        <v>n/a</v>
      </c>
      <c r="AY123" s="36" t="str">
        <f t="shared" si="609"/>
        <v>n/a</v>
      </c>
      <c r="AZ123" s="36" t="str">
        <f t="shared" si="609"/>
        <v>n/a</v>
      </c>
      <c r="BA123" s="36" t="str">
        <f t="shared" si="609"/>
        <v>n/a</v>
      </c>
      <c r="BB123" s="36" t="str">
        <f t="shared" si="609"/>
        <v>n/a</v>
      </c>
      <c r="BC123" s="36" t="str">
        <f t="shared" si="609"/>
        <v>n/a</v>
      </c>
      <c r="BD123" s="36" t="str">
        <f t="shared" si="609"/>
        <v>n/a</v>
      </c>
      <c r="BE123" s="36" t="str">
        <f t="shared" si="609"/>
        <v>n/a</v>
      </c>
      <c r="BF123" s="36" t="str">
        <f t="shared" si="609"/>
        <v>n/a</v>
      </c>
      <c r="BG123" s="36" t="str">
        <f t="shared" si="609"/>
        <v>n/a</v>
      </c>
      <c r="BH123" s="36" t="str">
        <f t="shared" si="609"/>
        <v>n/a</v>
      </c>
      <c r="BI123" s="36" t="str">
        <f t="shared" si="609"/>
        <v>n/a</v>
      </c>
      <c r="BJ123" s="36" t="str">
        <f t="shared" si="609"/>
        <v>n/a</v>
      </c>
      <c r="BK123" s="36" t="str">
        <f t="shared" si="609"/>
        <v>n/a</v>
      </c>
      <c r="BL123" s="36" t="str">
        <f t="shared" si="609"/>
        <v>n/a</v>
      </c>
      <c r="BM123" s="36" t="str">
        <f t="shared" si="609"/>
        <v>n/a</v>
      </c>
      <c r="BN123" s="36" t="str">
        <f t="shared" si="609"/>
        <v>n/a</v>
      </c>
      <c r="BO123" s="36" t="str">
        <f t="shared" si="609"/>
        <v>n/a</v>
      </c>
      <c r="BP123" s="36" t="str">
        <f t="shared" si="609"/>
        <v>n/a</v>
      </c>
      <c r="BQ123" s="36" t="str">
        <f t="shared" si="609"/>
        <v>n/a</v>
      </c>
      <c r="BR123" s="36" t="str">
        <f t="shared" si="609"/>
        <v>n/a</v>
      </c>
      <c r="BS123" s="36" t="str">
        <f t="shared" si="609"/>
        <v>n/a</v>
      </c>
      <c r="BT123" s="36" t="str">
        <f t="shared" si="609"/>
        <v>n/a</v>
      </c>
      <c r="BU123" s="36" t="str">
        <f t="shared" si="609"/>
        <v>n/a</v>
      </c>
      <c r="BV123" s="36" t="str">
        <f t="shared" si="609"/>
        <v>n/a</v>
      </c>
      <c r="BW123" s="36" t="str">
        <f t="shared" si="609"/>
        <v>n/a</v>
      </c>
      <c r="BX123" s="36" t="str">
        <f t="shared" si="609"/>
        <v>n/a</v>
      </c>
      <c r="BY123" s="36" t="str">
        <f t="shared" si="609"/>
        <v>n/a</v>
      </c>
      <c r="BZ123" s="36" t="str">
        <f t="shared" si="609"/>
        <v>n/a</v>
      </c>
      <c r="CA123" s="36" t="str">
        <f t="shared" si="609"/>
        <v>n/a</v>
      </c>
      <c r="CB123" s="36" t="str">
        <f t="shared" si="609"/>
        <v>n/a</v>
      </c>
      <c r="CC123" s="36" t="str">
        <f t="shared" si="609"/>
        <v>n/a</v>
      </c>
      <c r="CD123" s="36" t="str">
        <f t="shared" si="609"/>
        <v>n/a</v>
      </c>
      <c r="CE123" s="36" t="str">
        <f t="shared" si="609"/>
        <v>n/a</v>
      </c>
      <c r="CF123" s="36" t="str">
        <f t="shared" si="609"/>
        <v>n/a</v>
      </c>
      <c r="CG123" s="36" t="str">
        <f t="shared" si="609"/>
        <v>n/a</v>
      </c>
      <c r="CH123" s="36" t="str">
        <f t="shared" si="609"/>
        <v>n/a</v>
      </c>
      <c r="CI123" s="36" t="str">
        <f t="shared" si="609"/>
        <v>n/a</v>
      </c>
      <c r="CJ123" s="36" t="str">
        <f t="shared" si="609"/>
        <v>n/a</v>
      </c>
      <c r="CK123" s="36" t="str">
        <f t="shared" si="609"/>
        <v>n/a</v>
      </c>
      <c r="CL123" s="36" t="str">
        <f t="shared" si="609"/>
        <v>n/a</v>
      </c>
      <c r="CM123" s="36" t="str">
        <f t="shared" si="609"/>
        <v>n/a</v>
      </c>
      <c r="CN123" s="36" t="str">
        <f t="shared" si="609"/>
        <v>n/a</v>
      </c>
      <c r="CO123" s="36" t="str">
        <f t="shared" si="609"/>
        <v>n/a</v>
      </c>
      <c r="CP123" s="36" t="str">
        <f t="shared" si="609"/>
        <v>n/a</v>
      </c>
      <c r="CQ123" s="36" t="str">
        <f t="shared" si="609"/>
        <v>n/a</v>
      </c>
      <c r="CR123" s="36" t="str">
        <f t="shared" ref="CR123" si="610">IFERROR(CQ123*(1+$P123),"n/a")</f>
        <v>n/a</v>
      </c>
      <c r="CS123" s="36" t="str">
        <f t="shared" si="606"/>
        <v>n/a</v>
      </c>
      <c r="CT123" s="36" t="str">
        <f t="shared" si="606"/>
        <v>n/a</v>
      </c>
      <c r="CU123" s="36" t="str">
        <f t="shared" si="606"/>
        <v>n/a</v>
      </c>
      <c r="CV123" s="36" t="str">
        <f t="shared" si="606"/>
        <v>n/a</v>
      </c>
      <c r="CW123" s="36" t="str">
        <f t="shared" si="606"/>
        <v>n/a</v>
      </c>
      <c r="CX123" s="36" t="str">
        <f t="shared" si="606"/>
        <v>n/a</v>
      </c>
      <c r="CY123" s="36" t="str">
        <f t="shared" si="606"/>
        <v>n/a</v>
      </c>
      <c r="CZ123" s="36" t="str">
        <f t="shared" si="606"/>
        <v>n/a</v>
      </c>
      <c r="DA123" s="36" t="str">
        <f t="shared" si="606"/>
        <v>n/a</v>
      </c>
      <c r="DB123" s="36" t="str">
        <f t="shared" si="606"/>
        <v>n/a</v>
      </c>
      <c r="DC123" s="36" t="str">
        <f t="shared" si="606"/>
        <v>n/a</v>
      </c>
      <c r="DD123" s="36" t="str">
        <f t="shared" si="606"/>
        <v>n/a</v>
      </c>
      <c r="DE123" s="36" t="str">
        <f t="shared" si="606"/>
        <v>n/a</v>
      </c>
      <c r="DF123" s="36" t="str">
        <f t="shared" si="606"/>
        <v>n/a</v>
      </c>
      <c r="DG123" s="36" t="str">
        <f t="shared" si="606"/>
        <v>n/a</v>
      </c>
      <c r="DH123" s="36" t="str">
        <f t="shared" si="606"/>
        <v>n/a</v>
      </c>
      <c r="DI123" s="36" t="str">
        <f t="shared" si="606"/>
        <v>n/a</v>
      </c>
      <c r="DJ123" s="36" t="str">
        <f t="shared" si="606"/>
        <v>n/a</v>
      </c>
      <c r="DK123" s="36" t="str">
        <f t="shared" si="606"/>
        <v>n/a</v>
      </c>
      <c r="DL123" s="36" t="str">
        <f t="shared" si="606"/>
        <v>n/a</v>
      </c>
      <c r="DM123" s="36" t="str">
        <f t="shared" si="606"/>
        <v>n/a</v>
      </c>
      <c r="DN123" s="36" t="str">
        <f t="shared" si="606"/>
        <v>n/a</v>
      </c>
      <c r="DO123" s="36" t="str">
        <f t="shared" si="606"/>
        <v>n/a</v>
      </c>
      <c r="DP123" s="36" t="str">
        <f t="shared" si="606"/>
        <v>n/a</v>
      </c>
      <c r="DQ123" s="36" t="str">
        <f t="shared" si="606"/>
        <v>n/a</v>
      </c>
      <c r="DR123" s="36" t="str">
        <f t="shared" si="606"/>
        <v>n/a</v>
      </c>
      <c r="DS123" s="36" t="str">
        <f t="shared" si="606"/>
        <v>n/a</v>
      </c>
      <c r="DT123" s="36" t="str">
        <f t="shared" si="606"/>
        <v>n/a</v>
      </c>
      <c r="DU123" s="36" t="str">
        <f t="shared" si="606"/>
        <v>n/a</v>
      </c>
      <c r="DV123" s="36" t="str">
        <f t="shared" si="606"/>
        <v>n/a</v>
      </c>
      <c r="DW123" s="36" t="str">
        <f t="shared" si="606"/>
        <v>n/a</v>
      </c>
      <c r="DX123" s="36" t="str">
        <f t="shared" si="606"/>
        <v>n/a</v>
      </c>
      <c r="DY123" s="36" t="str">
        <f t="shared" si="606"/>
        <v>n/a</v>
      </c>
      <c r="DZ123" s="36" t="str">
        <f t="shared" si="606"/>
        <v>n/a</v>
      </c>
      <c r="EA123" s="36" t="str">
        <f t="shared" si="606"/>
        <v>n/a</v>
      </c>
      <c r="EB123" s="36" t="str">
        <f t="shared" si="606"/>
        <v>n/a</v>
      </c>
      <c r="EC123" s="36" t="str">
        <f t="shared" si="606"/>
        <v>n/a</v>
      </c>
      <c r="ED123" s="36" t="str">
        <f t="shared" si="606"/>
        <v>n/a</v>
      </c>
      <c r="EE123" s="36" t="str">
        <f t="shared" si="606"/>
        <v>n/a</v>
      </c>
      <c r="EF123" s="36" t="str">
        <f t="shared" si="606"/>
        <v>n/a</v>
      </c>
      <c r="EG123" s="36" t="str">
        <f t="shared" si="606"/>
        <v>n/a</v>
      </c>
      <c r="EH123" s="36" t="str">
        <f t="shared" si="606"/>
        <v>n/a</v>
      </c>
      <c r="EI123" s="36" t="str">
        <f t="shared" si="606"/>
        <v>n/a</v>
      </c>
      <c r="EJ123" s="36" t="str">
        <f t="shared" si="606"/>
        <v>n/a</v>
      </c>
      <c r="EK123" s="36" t="str">
        <f t="shared" si="606"/>
        <v>n/a</v>
      </c>
      <c r="EL123" s="36" t="str">
        <f t="shared" si="606"/>
        <v>n/a</v>
      </c>
      <c r="EM123" s="36" t="str">
        <f t="shared" si="606"/>
        <v>n/a</v>
      </c>
      <c r="EN123" s="36" t="str">
        <f t="shared" si="606"/>
        <v>n/a</v>
      </c>
      <c r="EO123" s="36" t="str">
        <f t="shared" si="606"/>
        <v>n/a</v>
      </c>
      <c r="EP123" s="36" t="str">
        <f t="shared" si="606"/>
        <v>n/a</v>
      </c>
      <c r="EQ123" s="36" t="str">
        <f t="shared" si="606"/>
        <v>n/a</v>
      </c>
      <c r="ER123" s="36" t="str">
        <f t="shared" si="606"/>
        <v>n/a</v>
      </c>
      <c r="ES123" s="36" t="str">
        <f t="shared" si="606"/>
        <v>n/a</v>
      </c>
      <c r="ET123" s="36" t="str">
        <f t="shared" si="606"/>
        <v>n/a</v>
      </c>
      <c r="EU123" s="36" t="str">
        <f t="shared" si="606"/>
        <v>n/a</v>
      </c>
      <c r="EV123" s="36" t="str">
        <f t="shared" si="606"/>
        <v>n/a</v>
      </c>
      <c r="EW123" s="36" t="str">
        <f t="shared" si="606"/>
        <v>n/a</v>
      </c>
      <c r="EX123" s="36" t="str">
        <f t="shared" si="606"/>
        <v>n/a</v>
      </c>
      <c r="EY123" s="36" t="str">
        <f t="shared" si="606"/>
        <v>n/a</v>
      </c>
      <c r="EZ123" s="36" t="str">
        <f t="shared" si="606"/>
        <v>n/a</v>
      </c>
      <c r="FA123" s="36" t="str">
        <f t="shared" si="606"/>
        <v>n/a</v>
      </c>
      <c r="FB123" s="36" t="str">
        <f t="shared" si="606"/>
        <v>n/a</v>
      </c>
      <c r="FC123" s="36" t="str">
        <f t="shared" si="606"/>
        <v>n/a</v>
      </c>
      <c r="FD123" s="36" t="str">
        <f t="shared" ref="FD123:HM123" si="611">IFERROR(FC123*(1+$P123),"n/a")</f>
        <v>n/a</v>
      </c>
      <c r="FE123" s="36" t="str">
        <f t="shared" si="611"/>
        <v>n/a</v>
      </c>
      <c r="FF123" s="36" t="str">
        <f t="shared" si="611"/>
        <v>n/a</v>
      </c>
      <c r="FG123" s="36" t="str">
        <f t="shared" si="611"/>
        <v>n/a</v>
      </c>
      <c r="FH123" s="36" t="str">
        <f t="shared" si="611"/>
        <v>n/a</v>
      </c>
      <c r="FI123" s="36" t="str">
        <f t="shared" si="611"/>
        <v>n/a</v>
      </c>
      <c r="FJ123" s="36" t="str">
        <f t="shared" si="611"/>
        <v>n/a</v>
      </c>
      <c r="FK123" s="36" t="str">
        <f t="shared" si="611"/>
        <v>n/a</v>
      </c>
      <c r="FL123" s="36" t="str">
        <f t="shared" si="611"/>
        <v>n/a</v>
      </c>
      <c r="FM123" s="36" t="str">
        <f t="shared" si="611"/>
        <v>n/a</v>
      </c>
      <c r="FN123" s="36" t="str">
        <f t="shared" si="611"/>
        <v>n/a</v>
      </c>
      <c r="FO123" s="36" t="str">
        <f t="shared" si="611"/>
        <v>n/a</v>
      </c>
      <c r="FP123" s="36" t="str">
        <f t="shared" si="611"/>
        <v>n/a</v>
      </c>
      <c r="FQ123" s="36" t="str">
        <f t="shared" si="611"/>
        <v>n/a</v>
      </c>
      <c r="FR123" s="36" t="str">
        <f t="shared" si="611"/>
        <v>n/a</v>
      </c>
      <c r="FS123" s="36" t="str">
        <f t="shared" si="611"/>
        <v>n/a</v>
      </c>
      <c r="FT123" s="36" t="str">
        <f t="shared" si="611"/>
        <v>n/a</v>
      </c>
      <c r="FU123" s="36" t="str">
        <f t="shared" si="611"/>
        <v>n/a</v>
      </c>
      <c r="FV123" s="36" t="str">
        <f t="shared" si="611"/>
        <v>n/a</v>
      </c>
      <c r="FW123" s="36" t="str">
        <f t="shared" si="611"/>
        <v>n/a</v>
      </c>
      <c r="FX123" s="36" t="str">
        <f t="shared" si="611"/>
        <v>n/a</v>
      </c>
      <c r="FY123" s="36" t="str">
        <f t="shared" si="611"/>
        <v>n/a</v>
      </c>
      <c r="FZ123" s="36" t="str">
        <f t="shared" si="611"/>
        <v>n/a</v>
      </c>
      <c r="GA123" s="36" t="str">
        <f t="shared" si="611"/>
        <v>n/a</v>
      </c>
      <c r="GB123" s="36" t="str">
        <f t="shared" si="611"/>
        <v>n/a</v>
      </c>
      <c r="GC123" s="36" t="str">
        <f t="shared" si="611"/>
        <v>n/a</v>
      </c>
      <c r="GD123" s="36" t="str">
        <f t="shared" si="611"/>
        <v>n/a</v>
      </c>
      <c r="GE123" s="36" t="str">
        <f t="shared" si="611"/>
        <v>n/a</v>
      </c>
      <c r="GF123" s="36" t="str">
        <f t="shared" si="611"/>
        <v>n/a</v>
      </c>
      <c r="GG123" s="36" t="str">
        <f t="shared" si="611"/>
        <v>n/a</v>
      </c>
      <c r="GH123" s="36" t="str">
        <f t="shared" si="611"/>
        <v>n/a</v>
      </c>
      <c r="GI123" s="36" t="str">
        <f t="shared" si="611"/>
        <v>n/a</v>
      </c>
      <c r="GJ123" s="36" t="str">
        <f t="shared" si="611"/>
        <v>n/a</v>
      </c>
      <c r="GK123" s="36" t="str">
        <f t="shared" si="611"/>
        <v>n/a</v>
      </c>
      <c r="GL123" s="36" t="str">
        <f t="shared" si="611"/>
        <v>n/a</v>
      </c>
      <c r="GM123" s="36" t="str">
        <f t="shared" si="611"/>
        <v>n/a</v>
      </c>
      <c r="GN123" s="36" t="str">
        <f t="shared" si="611"/>
        <v>n/a</v>
      </c>
      <c r="GO123" s="36" t="str">
        <f t="shared" si="611"/>
        <v>n/a</v>
      </c>
      <c r="GP123" s="36" t="str">
        <f t="shared" si="611"/>
        <v>n/a</v>
      </c>
      <c r="GQ123" s="36" t="str">
        <f t="shared" si="611"/>
        <v>n/a</v>
      </c>
      <c r="GR123" s="36" t="str">
        <f t="shared" si="611"/>
        <v>n/a</v>
      </c>
      <c r="GS123" s="36" t="str">
        <f t="shared" si="611"/>
        <v>n/a</v>
      </c>
      <c r="GT123" s="36" t="str">
        <f t="shared" si="611"/>
        <v>n/a</v>
      </c>
      <c r="GU123" s="36" t="str">
        <f t="shared" si="611"/>
        <v>n/a</v>
      </c>
      <c r="GV123" s="36" t="str">
        <f t="shared" si="611"/>
        <v>n/a</v>
      </c>
      <c r="GW123" s="36" t="str">
        <f t="shared" si="611"/>
        <v>n/a</v>
      </c>
      <c r="GX123" s="36" t="str">
        <f t="shared" si="611"/>
        <v>n/a</v>
      </c>
      <c r="GY123" s="36" t="str">
        <f t="shared" si="611"/>
        <v>n/a</v>
      </c>
      <c r="GZ123" s="36" t="str">
        <f t="shared" si="611"/>
        <v>n/a</v>
      </c>
      <c r="HA123" s="36" t="str">
        <f t="shared" si="611"/>
        <v>n/a</v>
      </c>
      <c r="HB123" s="36" t="str">
        <f t="shared" si="611"/>
        <v>n/a</v>
      </c>
      <c r="HC123" s="36" t="str">
        <f t="shared" si="611"/>
        <v>n/a</v>
      </c>
      <c r="HD123" s="36" t="str">
        <f t="shared" si="611"/>
        <v>n/a</v>
      </c>
      <c r="HE123" s="36" t="str">
        <f t="shared" si="611"/>
        <v>n/a</v>
      </c>
      <c r="HF123" s="36" t="str">
        <f t="shared" si="611"/>
        <v>n/a</v>
      </c>
      <c r="HG123" s="36" t="str">
        <f t="shared" si="611"/>
        <v>n/a</v>
      </c>
      <c r="HH123" s="36" t="str">
        <f t="shared" si="611"/>
        <v>n/a</v>
      </c>
      <c r="HI123" s="36" t="str">
        <f t="shared" si="611"/>
        <v>n/a</v>
      </c>
      <c r="HJ123" s="36" t="str">
        <f t="shared" si="611"/>
        <v>n/a</v>
      </c>
      <c r="HK123" s="36" t="str">
        <f t="shared" si="611"/>
        <v>n/a</v>
      </c>
      <c r="HL123" s="36" t="str">
        <f t="shared" si="611"/>
        <v>n/a</v>
      </c>
      <c r="HM123" s="36" t="str">
        <f t="shared" si="611"/>
        <v>n/a</v>
      </c>
    </row>
    <row r="124" spans="1:221" x14ac:dyDescent="0.25">
      <c r="A124" s="7" t="s">
        <v>1675</v>
      </c>
      <c r="B124" s="16" t="s">
        <v>1676</v>
      </c>
      <c r="C124" s="15">
        <v>167.905</v>
      </c>
      <c r="D124" s="15">
        <v>9.6300000000000008</v>
      </c>
      <c r="E124" s="14">
        <f t="shared" si="441"/>
        <v>1616.92515</v>
      </c>
      <c r="F124" s="12">
        <f>IF(OR(G124="n/a",J124="n/a"),0%,E124/SUMIFS(E$13:E$239,G$13:G$239,"&lt;&gt;n/a",$J$13:$J$239,"&lt;&gt;n/a"))</f>
        <v>0</v>
      </c>
      <c r="G124" s="29" t="s">
        <v>227</v>
      </c>
      <c r="H124" s="13" t="str">
        <f t="shared" si="401"/>
        <v>n/a</v>
      </c>
      <c r="I124" s="33" t="str">
        <f t="shared" si="402"/>
        <v>n/a</v>
      </c>
      <c r="J124" s="29" t="s">
        <v>227</v>
      </c>
      <c r="K124" s="13" t="str">
        <f t="shared" si="446"/>
        <v>n/a</v>
      </c>
      <c r="L124" s="29" t="str">
        <f t="shared" si="462"/>
        <v>n/a</v>
      </c>
      <c r="M124" s="29" t="str">
        <f t="shared" si="463"/>
        <v>n/a</v>
      </c>
      <c r="N124" s="29" t="str">
        <f t="shared" si="464"/>
        <v>n/a</v>
      </c>
      <c r="O124" s="29" t="str">
        <f t="shared" si="465"/>
        <v>n/a</v>
      </c>
      <c r="P124" s="1">
        <v>4.0398999999999852E-2</v>
      </c>
      <c r="Q124" s="1" t="str">
        <f t="shared" si="447"/>
        <v>n/a</v>
      </c>
      <c r="R124" s="12" t="str">
        <f t="shared" si="466"/>
        <v>n/a</v>
      </c>
      <c r="S124" s="12">
        <f t="shared" si="467"/>
        <v>0</v>
      </c>
      <c r="T124" s="7"/>
      <c r="U124" s="42">
        <f t="shared" si="448"/>
        <v>-9.6300000000000008</v>
      </c>
      <c r="V124" s="36" t="str">
        <f t="shared" si="449"/>
        <v>n/a</v>
      </c>
      <c r="W124" s="36" t="str">
        <f t="shared" ref="W124:Z124" si="612">IFERROR(V124*(1+$J124),"n/a")</f>
        <v>n/a</v>
      </c>
      <c r="X124" s="36" t="str">
        <f t="shared" si="612"/>
        <v>n/a</v>
      </c>
      <c r="Y124" s="36" t="str">
        <f t="shared" si="612"/>
        <v>n/a</v>
      </c>
      <c r="Z124" s="36" t="str">
        <f t="shared" si="612"/>
        <v>n/a</v>
      </c>
      <c r="AA124" s="36" t="str">
        <f t="shared" si="469"/>
        <v>n/a</v>
      </c>
      <c r="AB124" s="36" t="str">
        <f t="shared" si="470"/>
        <v>n/a</v>
      </c>
      <c r="AC124" s="36" t="str">
        <f t="shared" si="471"/>
        <v>n/a</v>
      </c>
      <c r="AD124" s="36" t="str">
        <f t="shared" si="472"/>
        <v>n/a</v>
      </c>
      <c r="AE124" s="36" t="str">
        <f t="shared" si="473"/>
        <v>n/a</v>
      </c>
      <c r="AF124" s="36" t="str">
        <f t="shared" ref="AF124:CQ124" si="613">IFERROR(AE124*(1+$P124),"n/a")</f>
        <v>n/a</v>
      </c>
      <c r="AG124" s="36" t="str">
        <f t="shared" si="613"/>
        <v>n/a</v>
      </c>
      <c r="AH124" s="36" t="str">
        <f t="shared" si="613"/>
        <v>n/a</v>
      </c>
      <c r="AI124" s="36" t="str">
        <f t="shared" si="613"/>
        <v>n/a</v>
      </c>
      <c r="AJ124" s="36" t="str">
        <f t="shared" si="613"/>
        <v>n/a</v>
      </c>
      <c r="AK124" s="36" t="str">
        <f t="shared" si="613"/>
        <v>n/a</v>
      </c>
      <c r="AL124" s="36" t="str">
        <f t="shared" si="613"/>
        <v>n/a</v>
      </c>
      <c r="AM124" s="36" t="str">
        <f t="shared" si="613"/>
        <v>n/a</v>
      </c>
      <c r="AN124" s="36" t="str">
        <f t="shared" si="613"/>
        <v>n/a</v>
      </c>
      <c r="AO124" s="36" t="str">
        <f t="shared" si="613"/>
        <v>n/a</v>
      </c>
      <c r="AP124" s="36" t="str">
        <f t="shared" si="613"/>
        <v>n/a</v>
      </c>
      <c r="AQ124" s="36" t="str">
        <f t="shared" si="613"/>
        <v>n/a</v>
      </c>
      <c r="AR124" s="36" t="str">
        <f t="shared" si="613"/>
        <v>n/a</v>
      </c>
      <c r="AS124" s="36" t="str">
        <f t="shared" si="613"/>
        <v>n/a</v>
      </c>
      <c r="AT124" s="36" t="str">
        <f t="shared" si="613"/>
        <v>n/a</v>
      </c>
      <c r="AU124" s="36" t="str">
        <f t="shared" si="613"/>
        <v>n/a</v>
      </c>
      <c r="AV124" s="36" t="str">
        <f t="shared" si="613"/>
        <v>n/a</v>
      </c>
      <c r="AW124" s="36" t="str">
        <f t="shared" si="613"/>
        <v>n/a</v>
      </c>
      <c r="AX124" s="36" t="str">
        <f t="shared" si="613"/>
        <v>n/a</v>
      </c>
      <c r="AY124" s="36" t="str">
        <f t="shared" si="613"/>
        <v>n/a</v>
      </c>
      <c r="AZ124" s="36" t="str">
        <f t="shared" si="613"/>
        <v>n/a</v>
      </c>
      <c r="BA124" s="36" t="str">
        <f t="shared" si="613"/>
        <v>n/a</v>
      </c>
      <c r="BB124" s="36" t="str">
        <f t="shared" si="613"/>
        <v>n/a</v>
      </c>
      <c r="BC124" s="36" t="str">
        <f t="shared" si="613"/>
        <v>n/a</v>
      </c>
      <c r="BD124" s="36" t="str">
        <f t="shared" si="613"/>
        <v>n/a</v>
      </c>
      <c r="BE124" s="36" t="str">
        <f t="shared" si="613"/>
        <v>n/a</v>
      </c>
      <c r="BF124" s="36" t="str">
        <f t="shared" si="613"/>
        <v>n/a</v>
      </c>
      <c r="BG124" s="36" t="str">
        <f t="shared" si="613"/>
        <v>n/a</v>
      </c>
      <c r="BH124" s="36" t="str">
        <f t="shared" si="613"/>
        <v>n/a</v>
      </c>
      <c r="BI124" s="36" t="str">
        <f t="shared" si="613"/>
        <v>n/a</v>
      </c>
      <c r="BJ124" s="36" t="str">
        <f t="shared" si="613"/>
        <v>n/a</v>
      </c>
      <c r="BK124" s="36" t="str">
        <f t="shared" si="613"/>
        <v>n/a</v>
      </c>
      <c r="BL124" s="36" t="str">
        <f t="shared" si="613"/>
        <v>n/a</v>
      </c>
      <c r="BM124" s="36" t="str">
        <f t="shared" si="613"/>
        <v>n/a</v>
      </c>
      <c r="BN124" s="36" t="str">
        <f t="shared" si="613"/>
        <v>n/a</v>
      </c>
      <c r="BO124" s="36" t="str">
        <f t="shared" si="613"/>
        <v>n/a</v>
      </c>
      <c r="BP124" s="36" t="str">
        <f t="shared" si="613"/>
        <v>n/a</v>
      </c>
      <c r="BQ124" s="36" t="str">
        <f t="shared" si="613"/>
        <v>n/a</v>
      </c>
      <c r="BR124" s="36" t="str">
        <f t="shared" si="613"/>
        <v>n/a</v>
      </c>
      <c r="BS124" s="36" t="str">
        <f t="shared" si="613"/>
        <v>n/a</v>
      </c>
      <c r="BT124" s="36" t="str">
        <f t="shared" si="613"/>
        <v>n/a</v>
      </c>
      <c r="BU124" s="36" t="str">
        <f t="shared" si="613"/>
        <v>n/a</v>
      </c>
      <c r="BV124" s="36" t="str">
        <f t="shared" si="613"/>
        <v>n/a</v>
      </c>
      <c r="BW124" s="36" t="str">
        <f t="shared" si="613"/>
        <v>n/a</v>
      </c>
      <c r="BX124" s="36" t="str">
        <f t="shared" si="613"/>
        <v>n/a</v>
      </c>
      <c r="BY124" s="36" t="str">
        <f t="shared" si="613"/>
        <v>n/a</v>
      </c>
      <c r="BZ124" s="36" t="str">
        <f t="shared" si="613"/>
        <v>n/a</v>
      </c>
      <c r="CA124" s="36" t="str">
        <f t="shared" si="613"/>
        <v>n/a</v>
      </c>
      <c r="CB124" s="36" t="str">
        <f t="shared" si="613"/>
        <v>n/a</v>
      </c>
      <c r="CC124" s="36" t="str">
        <f t="shared" si="613"/>
        <v>n/a</v>
      </c>
      <c r="CD124" s="36" t="str">
        <f t="shared" si="613"/>
        <v>n/a</v>
      </c>
      <c r="CE124" s="36" t="str">
        <f t="shared" si="613"/>
        <v>n/a</v>
      </c>
      <c r="CF124" s="36" t="str">
        <f t="shared" si="613"/>
        <v>n/a</v>
      </c>
      <c r="CG124" s="36" t="str">
        <f t="shared" si="613"/>
        <v>n/a</v>
      </c>
      <c r="CH124" s="36" t="str">
        <f t="shared" si="613"/>
        <v>n/a</v>
      </c>
      <c r="CI124" s="36" t="str">
        <f t="shared" si="613"/>
        <v>n/a</v>
      </c>
      <c r="CJ124" s="36" t="str">
        <f t="shared" si="613"/>
        <v>n/a</v>
      </c>
      <c r="CK124" s="36" t="str">
        <f t="shared" si="613"/>
        <v>n/a</v>
      </c>
      <c r="CL124" s="36" t="str">
        <f t="shared" si="613"/>
        <v>n/a</v>
      </c>
      <c r="CM124" s="36" t="str">
        <f t="shared" si="613"/>
        <v>n/a</v>
      </c>
      <c r="CN124" s="36" t="str">
        <f t="shared" si="613"/>
        <v>n/a</v>
      </c>
      <c r="CO124" s="36" t="str">
        <f t="shared" si="613"/>
        <v>n/a</v>
      </c>
      <c r="CP124" s="36" t="str">
        <f t="shared" si="613"/>
        <v>n/a</v>
      </c>
      <c r="CQ124" s="36" t="str">
        <f t="shared" si="613"/>
        <v>n/a</v>
      </c>
      <c r="CR124" s="36" t="str">
        <f t="shared" ref="CR124" si="614">IFERROR(CQ124*(1+$P124),"n/a")</f>
        <v>n/a</v>
      </c>
      <c r="CS124" s="36" t="str">
        <f t="shared" si="606"/>
        <v>n/a</v>
      </c>
      <c r="CT124" s="36" t="str">
        <f t="shared" si="606"/>
        <v>n/a</v>
      </c>
      <c r="CU124" s="36" t="str">
        <f t="shared" si="606"/>
        <v>n/a</v>
      </c>
      <c r="CV124" s="36" t="str">
        <f t="shared" si="606"/>
        <v>n/a</v>
      </c>
      <c r="CW124" s="36" t="str">
        <f t="shared" si="606"/>
        <v>n/a</v>
      </c>
      <c r="CX124" s="36" t="str">
        <f t="shared" si="606"/>
        <v>n/a</v>
      </c>
      <c r="CY124" s="36" t="str">
        <f t="shared" si="606"/>
        <v>n/a</v>
      </c>
      <c r="CZ124" s="36" t="str">
        <f t="shared" si="606"/>
        <v>n/a</v>
      </c>
      <c r="DA124" s="36" t="str">
        <f t="shared" si="606"/>
        <v>n/a</v>
      </c>
      <c r="DB124" s="36" t="str">
        <f t="shared" si="606"/>
        <v>n/a</v>
      </c>
      <c r="DC124" s="36" t="str">
        <f t="shared" si="606"/>
        <v>n/a</v>
      </c>
      <c r="DD124" s="36" t="str">
        <f t="shared" si="606"/>
        <v>n/a</v>
      </c>
      <c r="DE124" s="36" t="str">
        <f t="shared" si="606"/>
        <v>n/a</v>
      </c>
      <c r="DF124" s="36" t="str">
        <f t="shared" si="606"/>
        <v>n/a</v>
      </c>
      <c r="DG124" s="36" t="str">
        <f t="shared" si="606"/>
        <v>n/a</v>
      </c>
      <c r="DH124" s="36" t="str">
        <f t="shared" si="606"/>
        <v>n/a</v>
      </c>
      <c r="DI124" s="36" t="str">
        <f t="shared" si="606"/>
        <v>n/a</v>
      </c>
      <c r="DJ124" s="36" t="str">
        <f t="shared" si="606"/>
        <v>n/a</v>
      </c>
      <c r="DK124" s="36" t="str">
        <f t="shared" si="606"/>
        <v>n/a</v>
      </c>
      <c r="DL124" s="36" t="str">
        <f t="shared" si="606"/>
        <v>n/a</v>
      </c>
      <c r="DM124" s="36" t="str">
        <f t="shared" si="606"/>
        <v>n/a</v>
      </c>
      <c r="DN124" s="36" t="str">
        <f t="shared" si="606"/>
        <v>n/a</v>
      </c>
      <c r="DO124" s="36" t="str">
        <f t="shared" si="606"/>
        <v>n/a</v>
      </c>
      <c r="DP124" s="36" t="str">
        <f t="shared" si="606"/>
        <v>n/a</v>
      </c>
      <c r="DQ124" s="36" t="str">
        <f t="shared" si="606"/>
        <v>n/a</v>
      </c>
      <c r="DR124" s="36" t="str">
        <f t="shared" si="606"/>
        <v>n/a</v>
      </c>
      <c r="DS124" s="36" t="str">
        <f t="shared" si="606"/>
        <v>n/a</v>
      </c>
      <c r="DT124" s="36" t="str">
        <f t="shared" si="606"/>
        <v>n/a</v>
      </c>
      <c r="DU124" s="36" t="str">
        <f t="shared" si="606"/>
        <v>n/a</v>
      </c>
      <c r="DV124" s="36" t="str">
        <f t="shared" si="606"/>
        <v>n/a</v>
      </c>
      <c r="DW124" s="36" t="str">
        <f t="shared" si="606"/>
        <v>n/a</v>
      </c>
      <c r="DX124" s="36" t="str">
        <f t="shared" si="606"/>
        <v>n/a</v>
      </c>
      <c r="DY124" s="36" t="str">
        <f t="shared" si="606"/>
        <v>n/a</v>
      </c>
      <c r="DZ124" s="36" t="str">
        <f t="shared" si="606"/>
        <v>n/a</v>
      </c>
      <c r="EA124" s="36" t="str">
        <f t="shared" si="606"/>
        <v>n/a</v>
      </c>
      <c r="EB124" s="36" t="str">
        <f t="shared" si="606"/>
        <v>n/a</v>
      </c>
      <c r="EC124" s="36" t="str">
        <f t="shared" si="606"/>
        <v>n/a</v>
      </c>
      <c r="ED124" s="36" t="str">
        <f t="shared" si="606"/>
        <v>n/a</v>
      </c>
      <c r="EE124" s="36" t="str">
        <f t="shared" si="606"/>
        <v>n/a</v>
      </c>
      <c r="EF124" s="36" t="str">
        <f t="shared" si="606"/>
        <v>n/a</v>
      </c>
      <c r="EG124" s="36" t="str">
        <f t="shared" si="606"/>
        <v>n/a</v>
      </c>
      <c r="EH124" s="36" t="str">
        <f t="shared" si="606"/>
        <v>n/a</v>
      </c>
      <c r="EI124" s="36" t="str">
        <f t="shared" si="606"/>
        <v>n/a</v>
      </c>
      <c r="EJ124" s="36" t="str">
        <f t="shared" si="606"/>
        <v>n/a</v>
      </c>
      <c r="EK124" s="36" t="str">
        <f t="shared" si="606"/>
        <v>n/a</v>
      </c>
      <c r="EL124" s="36" t="str">
        <f t="shared" si="606"/>
        <v>n/a</v>
      </c>
      <c r="EM124" s="36" t="str">
        <f t="shared" si="606"/>
        <v>n/a</v>
      </c>
      <c r="EN124" s="36" t="str">
        <f t="shared" si="606"/>
        <v>n/a</v>
      </c>
      <c r="EO124" s="36" t="str">
        <f t="shared" si="606"/>
        <v>n/a</v>
      </c>
      <c r="EP124" s="36" t="str">
        <f t="shared" si="606"/>
        <v>n/a</v>
      </c>
      <c r="EQ124" s="36" t="str">
        <f t="shared" si="606"/>
        <v>n/a</v>
      </c>
      <c r="ER124" s="36" t="str">
        <f t="shared" si="606"/>
        <v>n/a</v>
      </c>
      <c r="ES124" s="36" t="str">
        <f t="shared" si="606"/>
        <v>n/a</v>
      </c>
      <c r="ET124" s="36" t="str">
        <f t="shared" si="606"/>
        <v>n/a</v>
      </c>
      <c r="EU124" s="36" t="str">
        <f t="shared" si="606"/>
        <v>n/a</v>
      </c>
      <c r="EV124" s="36" t="str">
        <f t="shared" si="606"/>
        <v>n/a</v>
      </c>
      <c r="EW124" s="36" t="str">
        <f t="shared" si="606"/>
        <v>n/a</v>
      </c>
      <c r="EX124" s="36" t="str">
        <f t="shared" si="606"/>
        <v>n/a</v>
      </c>
      <c r="EY124" s="36" t="str">
        <f t="shared" si="606"/>
        <v>n/a</v>
      </c>
      <c r="EZ124" s="36" t="str">
        <f t="shared" si="606"/>
        <v>n/a</v>
      </c>
      <c r="FA124" s="36" t="str">
        <f t="shared" si="606"/>
        <v>n/a</v>
      </c>
      <c r="FB124" s="36" t="str">
        <f t="shared" si="606"/>
        <v>n/a</v>
      </c>
      <c r="FC124" s="36" t="str">
        <f t="shared" si="606"/>
        <v>n/a</v>
      </c>
      <c r="FD124" s="36" t="str">
        <f t="shared" ref="FD124:HM124" si="615">IFERROR(FC124*(1+$P124),"n/a")</f>
        <v>n/a</v>
      </c>
      <c r="FE124" s="36" t="str">
        <f t="shared" si="615"/>
        <v>n/a</v>
      </c>
      <c r="FF124" s="36" t="str">
        <f t="shared" si="615"/>
        <v>n/a</v>
      </c>
      <c r="FG124" s="36" t="str">
        <f t="shared" si="615"/>
        <v>n/a</v>
      </c>
      <c r="FH124" s="36" t="str">
        <f t="shared" si="615"/>
        <v>n/a</v>
      </c>
      <c r="FI124" s="36" t="str">
        <f t="shared" si="615"/>
        <v>n/a</v>
      </c>
      <c r="FJ124" s="36" t="str">
        <f t="shared" si="615"/>
        <v>n/a</v>
      </c>
      <c r="FK124" s="36" t="str">
        <f t="shared" si="615"/>
        <v>n/a</v>
      </c>
      <c r="FL124" s="36" t="str">
        <f t="shared" si="615"/>
        <v>n/a</v>
      </c>
      <c r="FM124" s="36" t="str">
        <f t="shared" si="615"/>
        <v>n/a</v>
      </c>
      <c r="FN124" s="36" t="str">
        <f t="shared" si="615"/>
        <v>n/a</v>
      </c>
      <c r="FO124" s="36" t="str">
        <f t="shared" si="615"/>
        <v>n/a</v>
      </c>
      <c r="FP124" s="36" t="str">
        <f t="shared" si="615"/>
        <v>n/a</v>
      </c>
      <c r="FQ124" s="36" t="str">
        <f t="shared" si="615"/>
        <v>n/a</v>
      </c>
      <c r="FR124" s="36" t="str">
        <f t="shared" si="615"/>
        <v>n/a</v>
      </c>
      <c r="FS124" s="36" t="str">
        <f t="shared" si="615"/>
        <v>n/a</v>
      </c>
      <c r="FT124" s="36" t="str">
        <f t="shared" si="615"/>
        <v>n/a</v>
      </c>
      <c r="FU124" s="36" t="str">
        <f t="shared" si="615"/>
        <v>n/a</v>
      </c>
      <c r="FV124" s="36" t="str">
        <f t="shared" si="615"/>
        <v>n/a</v>
      </c>
      <c r="FW124" s="36" t="str">
        <f t="shared" si="615"/>
        <v>n/a</v>
      </c>
      <c r="FX124" s="36" t="str">
        <f t="shared" si="615"/>
        <v>n/a</v>
      </c>
      <c r="FY124" s="36" t="str">
        <f t="shared" si="615"/>
        <v>n/a</v>
      </c>
      <c r="FZ124" s="36" t="str">
        <f t="shared" si="615"/>
        <v>n/a</v>
      </c>
      <c r="GA124" s="36" t="str">
        <f t="shared" si="615"/>
        <v>n/a</v>
      </c>
      <c r="GB124" s="36" t="str">
        <f t="shared" si="615"/>
        <v>n/a</v>
      </c>
      <c r="GC124" s="36" t="str">
        <f t="shared" si="615"/>
        <v>n/a</v>
      </c>
      <c r="GD124" s="36" t="str">
        <f t="shared" si="615"/>
        <v>n/a</v>
      </c>
      <c r="GE124" s="36" t="str">
        <f t="shared" si="615"/>
        <v>n/a</v>
      </c>
      <c r="GF124" s="36" t="str">
        <f t="shared" si="615"/>
        <v>n/a</v>
      </c>
      <c r="GG124" s="36" t="str">
        <f t="shared" si="615"/>
        <v>n/a</v>
      </c>
      <c r="GH124" s="36" t="str">
        <f t="shared" si="615"/>
        <v>n/a</v>
      </c>
      <c r="GI124" s="36" t="str">
        <f t="shared" si="615"/>
        <v>n/a</v>
      </c>
      <c r="GJ124" s="36" t="str">
        <f t="shared" si="615"/>
        <v>n/a</v>
      </c>
      <c r="GK124" s="36" t="str">
        <f t="shared" si="615"/>
        <v>n/a</v>
      </c>
      <c r="GL124" s="36" t="str">
        <f t="shared" si="615"/>
        <v>n/a</v>
      </c>
      <c r="GM124" s="36" t="str">
        <f t="shared" si="615"/>
        <v>n/a</v>
      </c>
      <c r="GN124" s="36" t="str">
        <f t="shared" si="615"/>
        <v>n/a</v>
      </c>
      <c r="GO124" s="36" t="str">
        <f t="shared" si="615"/>
        <v>n/a</v>
      </c>
      <c r="GP124" s="36" t="str">
        <f t="shared" si="615"/>
        <v>n/a</v>
      </c>
      <c r="GQ124" s="36" t="str">
        <f t="shared" si="615"/>
        <v>n/a</v>
      </c>
      <c r="GR124" s="36" t="str">
        <f t="shared" si="615"/>
        <v>n/a</v>
      </c>
      <c r="GS124" s="36" t="str">
        <f t="shared" si="615"/>
        <v>n/a</v>
      </c>
      <c r="GT124" s="36" t="str">
        <f t="shared" si="615"/>
        <v>n/a</v>
      </c>
      <c r="GU124" s="36" t="str">
        <f t="shared" si="615"/>
        <v>n/a</v>
      </c>
      <c r="GV124" s="36" t="str">
        <f t="shared" si="615"/>
        <v>n/a</v>
      </c>
      <c r="GW124" s="36" t="str">
        <f t="shared" si="615"/>
        <v>n/a</v>
      </c>
      <c r="GX124" s="36" t="str">
        <f t="shared" si="615"/>
        <v>n/a</v>
      </c>
      <c r="GY124" s="36" t="str">
        <f t="shared" si="615"/>
        <v>n/a</v>
      </c>
      <c r="GZ124" s="36" t="str">
        <f t="shared" si="615"/>
        <v>n/a</v>
      </c>
      <c r="HA124" s="36" t="str">
        <f t="shared" si="615"/>
        <v>n/a</v>
      </c>
      <c r="HB124" s="36" t="str">
        <f t="shared" si="615"/>
        <v>n/a</v>
      </c>
      <c r="HC124" s="36" t="str">
        <f t="shared" si="615"/>
        <v>n/a</v>
      </c>
      <c r="HD124" s="36" t="str">
        <f t="shared" si="615"/>
        <v>n/a</v>
      </c>
      <c r="HE124" s="36" t="str">
        <f t="shared" si="615"/>
        <v>n/a</v>
      </c>
      <c r="HF124" s="36" t="str">
        <f t="shared" si="615"/>
        <v>n/a</v>
      </c>
      <c r="HG124" s="36" t="str">
        <f t="shared" si="615"/>
        <v>n/a</v>
      </c>
      <c r="HH124" s="36" t="str">
        <f t="shared" si="615"/>
        <v>n/a</v>
      </c>
      <c r="HI124" s="36" t="str">
        <f t="shared" si="615"/>
        <v>n/a</v>
      </c>
      <c r="HJ124" s="36" t="str">
        <f t="shared" si="615"/>
        <v>n/a</v>
      </c>
      <c r="HK124" s="36" t="str">
        <f t="shared" si="615"/>
        <v>n/a</v>
      </c>
      <c r="HL124" s="36" t="str">
        <f t="shared" si="615"/>
        <v>n/a</v>
      </c>
      <c r="HM124" s="36" t="str">
        <f t="shared" si="615"/>
        <v>n/a</v>
      </c>
    </row>
    <row r="125" spans="1:221" x14ac:dyDescent="0.25">
      <c r="A125" s="7" t="s">
        <v>998</v>
      </c>
      <c r="B125" s="16" t="s">
        <v>1192</v>
      </c>
      <c r="C125" s="15">
        <v>45.853999999999999</v>
      </c>
      <c r="D125" s="15">
        <v>156.11000000000001</v>
      </c>
      <c r="E125" s="14">
        <f t="shared" si="441"/>
        <v>7158.2679400000006</v>
      </c>
      <c r="F125" s="12">
        <f>IF(OR(G125="n/a",J125="n/a"),0%,E125/SUMIFS(E$13:E$239,G$13:G$239,"&lt;&gt;n/a",$J$13:$J$239,"&lt;&gt;n/a"))</f>
        <v>0</v>
      </c>
      <c r="G125" s="29">
        <v>2.5462814681955033E-3</v>
      </c>
      <c r="H125" s="13" t="str">
        <f t="shared" si="401"/>
        <v>n/a</v>
      </c>
      <c r="I125" s="33" t="str">
        <f t="shared" si="402"/>
        <v>n/a</v>
      </c>
      <c r="J125" s="29" t="s">
        <v>227</v>
      </c>
      <c r="K125" s="13" t="str">
        <f t="shared" si="446"/>
        <v>n/a</v>
      </c>
      <c r="L125" s="29" t="str">
        <f t="shared" si="462"/>
        <v>n/a</v>
      </c>
      <c r="M125" s="29" t="str">
        <f t="shared" si="463"/>
        <v>n/a</v>
      </c>
      <c r="N125" s="29" t="str">
        <f t="shared" si="464"/>
        <v>n/a</v>
      </c>
      <c r="O125" s="29" t="str">
        <f t="shared" si="465"/>
        <v>n/a</v>
      </c>
      <c r="P125" s="1">
        <v>4.0398999999999852E-2</v>
      </c>
      <c r="Q125" s="1" t="str">
        <f t="shared" si="447"/>
        <v>n/a</v>
      </c>
      <c r="R125" s="12" t="str">
        <f t="shared" si="466"/>
        <v>n/a</v>
      </c>
      <c r="S125" s="12">
        <f t="shared" si="467"/>
        <v>0</v>
      </c>
      <c r="T125" s="7"/>
      <c r="U125" s="42">
        <f t="shared" si="448"/>
        <v>-156.11000000000001</v>
      </c>
      <c r="V125" s="36" t="str">
        <f t="shared" si="449"/>
        <v>n/a</v>
      </c>
      <c r="W125" s="36" t="str">
        <f t="shared" ref="W125:Z125" si="616">IFERROR(V125*(1+$J125),"n/a")</f>
        <v>n/a</v>
      </c>
      <c r="X125" s="36" t="str">
        <f t="shared" si="616"/>
        <v>n/a</v>
      </c>
      <c r="Y125" s="36" t="str">
        <f t="shared" si="616"/>
        <v>n/a</v>
      </c>
      <c r="Z125" s="36" t="str">
        <f t="shared" si="616"/>
        <v>n/a</v>
      </c>
      <c r="AA125" s="36" t="str">
        <f t="shared" si="469"/>
        <v>n/a</v>
      </c>
      <c r="AB125" s="36" t="str">
        <f t="shared" si="470"/>
        <v>n/a</v>
      </c>
      <c r="AC125" s="36" t="str">
        <f t="shared" si="471"/>
        <v>n/a</v>
      </c>
      <c r="AD125" s="36" t="str">
        <f t="shared" si="472"/>
        <v>n/a</v>
      </c>
      <c r="AE125" s="36" t="str">
        <f t="shared" si="473"/>
        <v>n/a</v>
      </c>
      <c r="AF125" s="36" t="str">
        <f t="shared" ref="AF125:CQ125" si="617">IFERROR(AE125*(1+$P125),"n/a")</f>
        <v>n/a</v>
      </c>
      <c r="AG125" s="36" t="str">
        <f t="shared" si="617"/>
        <v>n/a</v>
      </c>
      <c r="AH125" s="36" t="str">
        <f t="shared" si="617"/>
        <v>n/a</v>
      </c>
      <c r="AI125" s="36" t="str">
        <f t="shared" si="617"/>
        <v>n/a</v>
      </c>
      <c r="AJ125" s="36" t="str">
        <f t="shared" si="617"/>
        <v>n/a</v>
      </c>
      <c r="AK125" s="36" t="str">
        <f t="shared" si="617"/>
        <v>n/a</v>
      </c>
      <c r="AL125" s="36" t="str">
        <f t="shared" si="617"/>
        <v>n/a</v>
      </c>
      <c r="AM125" s="36" t="str">
        <f t="shared" si="617"/>
        <v>n/a</v>
      </c>
      <c r="AN125" s="36" t="str">
        <f t="shared" si="617"/>
        <v>n/a</v>
      </c>
      <c r="AO125" s="36" t="str">
        <f t="shared" si="617"/>
        <v>n/a</v>
      </c>
      <c r="AP125" s="36" t="str">
        <f t="shared" si="617"/>
        <v>n/a</v>
      </c>
      <c r="AQ125" s="36" t="str">
        <f t="shared" si="617"/>
        <v>n/a</v>
      </c>
      <c r="AR125" s="36" t="str">
        <f t="shared" si="617"/>
        <v>n/a</v>
      </c>
      <c r="AS125" s="36" t="str">
        <f t="shared" si="617"/>
        <v>n/a</v>
      </c>
      <c r="AT125" s="36" t="str">
        <f t="shared" si="617"/>
        <v>n/a</v>
      </c>
      <c r="AU125" s="36" t="str">
        <f t="shared" si="617"/>
        <v>n/a</v>
      </c>
      <c r="AV125" s="36" t="str">
        <f t="shared" si="617"/>
        <v>n/a</v>
      </c>
      <c r="AW125" s="36" t="str">
        <f t="shared" si="617"/>
        <v>n/a</v>
      </c>
      <c r="AX125" s="36" t="str">
        <f t="shared" si="617"/>
        <v>n/a</v>
      </c>
      <c r="AY125" s="36" t="str">
        <f t="shared" si="617"/>
        <v>n/a</v>
      </c>
      <c r="AZ125" s="36" t="str">
        <f t="shared" si="617"/>
        <v>n/a</v>
      </c>
      <c r="BA125" s="36" t="str">
        <f t="shared" si="617"/>
        <v>n/a</v>
      </c>
      <c r="BB125" s="36" t="str">
        <f t="shared" si="617"/>
        <v>n/a</v>
      </c>
      <c r="BC125" s="36" t="str">
        <f t="shared" si="617"/>
        <v>n/a</v>
      </c>
      <c r="BD125" s="36" t="str">
        <f t="shared" si="617"/>
        <v>n/a</v>
      </c>
      <c r="BE125" s="36" t="str">
        <f t="shared" si="617"/>
        <v>n/a</v>
      </c>
      <c r="BF125" s="36" t="str">
        <f t="shared" si="617"/>
        <v>n/a</v>
      </c>
      <c r="BG125" s="36" t="str">
        <f t="shared" si="617"/>
        <v>n/a</v>
      </c>
      <c r="BH125" s="36" t="str">
        <f t="shared" si="617"/>
        <v>n/a</v>
      </c>
      <c r="BI125" s="36" t="str">
        <f t="shared" si="617"/>
        <v>n/a</v>
      </c>
      <c r="BJ125" s="36" t="str">
        <f t="shared" si="617"/>
        <v>n/a</v>
      </c>
      <c r="BK125" s="36" t="str">
        <f t="shared" si="617"/>
        <v>n/a</v>
      </c>
      <c r="BL125" s="36" t="str">
        <f t="shared" si="617"/>
        <v>n/a</v>
      </c>
      <c r="BM125" s="36" t="str">
        <f t="shared" si="617"/>
        <v>n/a</v>
      </c>
      <c r="BN125" s="36" t="str">
        <f t="shared" si="617"/>
        <v>n/a</v>
      </c>
      <c r="BO125" s="36" t="str">
        <f t="shared" si="617"/>
        <v>n/a</v>
      </c>
      <c r="BP125" s="36" t="str">
        <f t="shared" si="617"/>
        <v>n/a</v>
      </c>
      <c r="BQ125" s="36" t="str">
        <f t="shared" si="617"/>
        <v>n/a</v>
      </c>
      <c r="BR125" s="36" t="str">
        <f t="shared" si="617"/>
        <v>n/a</v>
      </c>
      <c r="BS125" s="36" t="str">
        <f t="shared" si="617"/>
        <v>n/a</v>
      </c>
      <c r="BT125" s="36" t="str">
        <f t="shared" si="617"/>
        <v>n/a</v>
      </c>
      <c r="BU125" s="36" t="str">
        <f t="shared" si="617"/>
        <v>n/a</v>
      </c>
      <c r="BV125" s="36" t="str">
        <f t="shared" si="617"/>
        <v>n/a</v>
      </c>
      <c r="BW125" s="36" t="str">
        <f t="shared" si="617"/>
        <v>n/a</v>
      </c>
      <c r="BX125" s="36" t="str">
        <f t="shared" si="617"/>
        <v>n/a</v>
      </c>
      <c r="BY125" s="36" t="str">
        <f t="shared" si="617"/>
        <v>n/a</v>
      </c>
      <c r="BZ125" s="36" t="str">
        <f t="shared" si="617"/>
        <v>n/a</v>
      </c>
      <c r="CA125" s="36" t="str">
        <f t="shared" si="617"/>
        <v>n/a</v>
      </c>
      <c r="CB125" s="36" t="str">
        <f t="shared" si="617"/>
        <v>n/a</v>
      </c>
      <c r="CC125" s="36" t="str">
        <f t="shared" si="617"/>
        <v>n/a</v>
      </c>
      <c r="CD125" s="36" t="str">
        <f t="shared" si="617"/>
        <v>n/a</v>
      </c>
      <c r="CE125" s="36" t="str">
        <f t="shared" si="617"/>
        <v>n/a</v>
      </c>
      <c r="CF125" s="36" t="str">
        <f t="shared" si="617"/>
        <v>n/a</v>
      </c>
      <c r="CG125" s="36" t="str">
        <f t="shared" si="617"/>
        <v>n/a</v>
      </c>
      <c r="CH125" s="36" t="str">
        <f t="shared" si="617"/>
        <v>n/a</v>
      </c>
      <c r="CI125" s="36" t="str">
        <f t="shared" si="617"/>
        <v>n/a</v>
      </c>
      <c r="CJ125" s="36" t="str">
        <f t="shared" si="617"/>
        <v>n/a</v>
      </c>
      <c r="CK125" s="36" t="str">
        <f t="shared" si="617"/>
        <v>n/a</v>
      </c>
      <c r="CL125" s="36" t="str">
        <f t="shared" si="617"/>
        <v>n/a</v>
      </c>
      <c r="CM125" s="36" t="str">
        <f t="shared" si="617"/>
        <v>n/a</v>
      </c>
      <c r="CN125" s="36" t="str">
        <f t="shared" si="617"/>
        <v>n/a</v>
      </c>
      <c r="CO125" s="36" t="str">
        <f t="shared" si="617"/>
        <v>n/a</v>
      </c>
      <c r="CP125" s="36" t="str">
        <f t="shared" si="617"/>
        <v>n/a</v>
      </c>
      <c r="CQ125" s="36" t="str">
        <f t="shared" si="617"/>
        <v>n/a</v>
      </c>
      <c r="CR125" s="36" t="str">
        <f t="shared" ref="CR125" si="618">IFERROR(CQ125*(1+$P125),"n/a")</f>
        <v>n/a</v>
      </c>
      <c r="CS125" s="36" t="str">
        <f t="shared" si="606"/>
        <v>n/a</v>
      </c>
      <c r="CT125" s="36" t="str">
        <f t="shared" si="606"/>
        <v>n/a</v>
      </c>
      <c r="CU125" s="36" t="str">
        <f t="shared" si="606"/>
        <v>n/a</v>
      </c>
      <c r="CV125" s="36" t="str">
        <f t="shared" si="606"/>
        <v>n/a</v>
      </c>
      <c r="CW125" s="36" t="str">
        <f t="shared" si="606"/>
        <v>n/a</v>
      </c>
      <c r="CX125" s="36" t="str">
        <f t="shared" si="606"/>
        <v>n/a</v>
      </c>
      <c r="CY125" s="36" t="str">
        <f t="shared" si="606"/>
        <v>n/a</v>
      </c>
      <c r="CZ125" s="36" t="str">
        <f t="shared" si="606"/>
        <v>n/a</v>
      </c>
      <c r="DA125" s="36" t="str">
        <f t="shared" si="606"/>
        <v>n/a</v>
      </c>
      <c r="DB125" s="36" t="str">
        <f t="shared" si="606"/>
        <v>n/a</v>
      </c>
      <c r="DC125" s="36" t="str">
        <f t="shared" si="606"/>
        <v>n/a</v>
      </c>
      <c r="DD125" s="36" t="str">
        <f t="shared" si="606"/>
        <v>n/a</v>
      </c>
      <c r="DE125" s="36" t="str">
        <f t="shared" si="606"/>
        <v>n/a</v>
      </c>
      <c r="DF125" s="36" t="str">
        <f t="shared" si="606"/>
        <v>n/a</v>
      </c>
      <c r="DG125" s="36" t="str">
        <f t="shared" si="606"/>
        <v>n/a</v>
      </c>
      <c r="DH125" s="36" t="str">
        <f t="shared" si="606"/>
        <v>n/a</v>
      </c>
      <c r="DI125" s="36" t="str">
        <f t="shared" si="606"/>
        <v>n/a</v>
      </c>
      <c r="DJ125" s="36" t="str">
        <f t="shared" si="606"/>
        <v>n/a</v>
      </c>
      <c r="DK125" s="36" t="str">
        <f t="shared" si="606"/>
        <v>n/a</v>
      </c>
      <c r="DL125" s="36" t="str">
        <f t="shared" si="606"/>
        <v>n/a</v>
      </c>
      <c r="DM125" s="36" t="str">
        <f t="shared" si="606"/>
        <v>n/a</v>
      </c>
      <c r="DN125" s="36" t="str">
        <f t="shared" si="606"/>
        <v>n/a</v>
      </c>
      <c r="DO125" s="36" t="str">
        <f t="shared" si="606"/>
        <v>n/a</v>
      </c>
      <c r="DP125" s="36" t="str">
        <f t="shared" si="606"/>
        <v>n/a</v>
      </c>
      <c r="DQ125" s="36" t="str">
        <f t="shared" si="606"/>
        <v>n/a</v>
      </c>
      <c r="DR125" s="36" t="str">
        <f t="shared" si="606"/>
        <v>n/a</v>
      </c>
      <c r="DS125" s="36" t="str">
        <f t="shared" si="606"/>
        <v>n/a</v>
      </c>
      <c r="DT125" s="36" t="str">
        <f t="shared" si="606"/>
        <v>n/a</v>
      </c>
      <c r="DU125" s="36" t="str">
        <f t="shared" si="606"/>
        <v>n/a</v>
      </c>
      <c r="DV125" s="36" t="str">
        <f t="shared" si="606"/>
        <v>n/a</v>
      </c>
      <c r="DW125" s="36" t="str">
        <f t="shared" si="606"/>
        <v>n/a</v>
      </c>
      <c r="DX125" s="36" t="str">
        <f t="shared" si="606"/>
        <v>n/a</v>
      </c>
      <c r="DY125" s="36" t="str">
        <f t="shared" si="606"/>
        <v>n/a</v>
      </c>
      <c r="DZ125" s="36" t="str">
        <f t="shared" si="606"/>
        <v>n/a</v>
      </c>
      <c r="EA125" s="36" t="str">
        <f t="shared" si="606"/>
        <v>n/a</v>
      </c>
      <c r="EB125" s="36" t="str">
        <f t="shared" si="606"/>
        <v>n/a</v>
      </c>
      <c r="EC125" s="36" t="str">
        <f t="shared" si="606"/>
        <v>n/a</v>
      </c>
      <c r="ED125" s="36" t="str">
        <f t="shared" si="606"/>
        <v>n/a</v>
      </c>
      <c r="EE125" s="36" t="str">
        <f t="shared" si="606"/>
        <v>n/a</v>
      </c>
      <c r="EF125" s="36" t="str">
        <f t="shared" si="606"/>
        <v>n/a</v>
      </c>
      <c r="EG125" s="36" t="str">
        <f t="shared" si="606"/>
        <v>n/a</v>
      </c>
      <c r="EH125" s="36" t="str">
        <f t="shared" si="606"/>
        <v>n/a</v>
      </c>
      <c r="EI125" s="36" t="str">
        <f t="shared" si="606"/>
        <v>n/a</v>
      </c>
      <c r="EJ125" s="36" t="str">
        <f t="shared" si="606"/>
        <v>n/a</v>
      </c>
      <c r="EK125" s="36" t="str">
        <f t="shared" si="606"/>
        <v>n/a</v>
      </c>
      <c r="EL125" s="36" t="str">
        <f t="shared" si="606"/>
        <v>n/a</v>
      </c>
      <c r="EM125" s="36" t="str">
        <f t="shared" si="606"/>
        <v>n/a</v>
      </c>
      <c r="EN125" s="36" t="str">
        <f t="shared" si="606"/>
        <v>n/a</v>
      </c>
      <c r="EO125" s="36" t="str">
        <f t="shared" si="606"/>
        <v>n/a</v>
      </c>
      <c r="EP125" s="36" t="str">
        <f t="shared" si="606"/>
        <v>n/a</v>
      </c>
      <c r="EQ125" s="36" t="str">
        <f t="shared" si="606"/>
        <v>n/a</v>
      </c>
      <c r="ER125" s="36" t="str">
        <f t="shared" si="606"/>
        <v>n/a</v>
      </c>
      <c r="ES125" s="36" t="str">
        <f t="shared" si="606"/>
        <v>n/a</v>
      </c>
      <c r="ET125" s="36" t="str">
        <f t="shared" si="606"/>
        <v>n/a</v>
      </c>
      <c r="EU125" s="36" t="str">
        <f t="shared" si="606"/>
        <v>n/a</v>
      </c>
      <c r="EV125" s="36" t="str">
        <f t="shared" si="606"/>
        <v>n/a</v>
      </c>
      <c r="EW125" s="36" t="str">
        <f t="shared" si="606"/>
        <v>n/a</v>
      </c>
      <c r="EX125" s="36" t="str">
        <f t="shared" si="606"/>
        <v>n/a</v>
      </c>
      <c r="EY125" s="36" t="str">
        <f t="shared" si="606"/>
        <v>n/a</v>
      </c>
      <c r="EZ125" s="36" t="str">
        <f t="shared" si="606"/>
        <v>n/a</v>
      </c>
      <c r="FA125" s="36" t="str">
        <f t="shared" si="606"/>
        <v>n/a</v>
      </c>
      <c r="FB125" s="36" t="str">
        <f t="shared" si="606"/>
        <v>n/a</v>
      </c>
      <c r="FC125" s="36" t="str">
        <f t="shared" si="606"/>
        <v>n/a</v>
      </c>
      <c r="FD125" s="36" t="str">
        <f t="shared" ref="FD125:HM125" si="619">IFERROR(FC125*(1+$P125),"n/a")</f>
        <v>n/a</v>
      </c>
      <c r="FE125" s="36" t="str">
        <f t="shared" si="619"/>
        <v>n/a</v>
      </c>
      <c r="FF125" s="36" t="str">
        <f t="shared" si="619"/>
        <v>n/a</v>
      </c>
      <c r="FG125" s="36" t="str">
        <f t="shared" si="619"/>
        <v>n/a</v>
      </c>
      <c r="FH125" s="36" t="str">
        <f t="shared" si="619"/>
        <v>n/a</v>
      </c>
      <c r="FI125" s="36" t="str">
        <f t="shared" si="619"/>
        <v>n/a</v>
      </c>
      <c r="FJ125" s="36" t="str">
        <f t="shared" si="619"/>
        <v>n/a</v>
      </c>
      <c r="FK125" s="36" t="str">
        <f t="shared" si="619"/>
        <v>n/a</v>
      </c>
      <c r="FL125" s="36" t="str">
        <f t="shared" si="619"/>
        <v>n/a</v>
      </c>
      <c r="FM125" s="36" t="str">
        <f t="shared" si="619"/>
        <v>n/a</v>
      </c>
      <c r="FN125" s="36" t="str">
        <f t="shared" si="619"/>
        <v>n/a</v>
      </c>
      <c r="FO125" s="36" t="str">
        <f t="shared" si="619"/>
        <v>n/a</v>
      </c>
      <c r="FP125" s="36" t="str">
        <f t="shared" si="619"/>
        <v>n/a</v>
      </c>
      <c r="FQ125" s="36" t="str">
        <f t="shared" si="619"/>
        <v>n/a</v>
      </c>
      <c r="FR125" s="36" t="str">
        <f t="shared" si="619"/>
        <v>n/a</v>
      </c>
      <c r="FS125" s="36" t="str">
        <f t="shared" si="619"/>
        <v>n/a</v>
      </c>
      <c r="FT125" s="36" t="str">
        <f t="shared" si="619"/>
        <v>n/a</v>
      </c>
      <c r="FU125" s="36" t="str">
        <f t="shared" si="619"/>
        <v>n/a</v>
      </c>
      <c r="FV125" s="36" t="str">
        <f t="shared" si="619"/>
        <v>n/a</v>
      </c>
      <c r="FW125" s="36" t="str">
        <f t="shared" si="619"/>
        <v>n/a</v>
      </c>
      <c r="FX125" s="36" t="str">
        <f t="shared" si="619"/>
        <v>n/a</v>
      </c>
      <c r="FY125" s="36" t="str">
        <f t="shared" si="619"/>
        <v>n/a</v>
      </c>
      <c r="FZ125" s="36" t="str">
        <f t="shared" si="619"/>
        <v>n/a</v>
      </c>
      <c r="GA125" s="36" t="str">
        <f t="shared" si="619"/>
        <v>n/a</v>
      </c>
      <c r="GB125" s="36" t="str">
        <f t="shared" si="619"/>
        <v>n/a</v>
      </c>
      <c r="GC125" s="36" t="str">
        <f t="shared" si="619"/>
        <v>n/a</v>
      </c>
      <c r="GD125" s="36" t="str">
        <f t="shared" si="619"/>
        <v>n/a</v>
      </c>
      <c r="GE125" s="36" t="str">
        <f t="shared" si="619"/>
        <v>n/a</v>
      </c>
      <c r="GF125" s="36" t="str">
        <f t="shared" si="619"/>
        <v>n/a</v>
      </c>
      <c r="GG125" s="36" t="str">
        <f t="shared" si="619"/>
        <v>n/a</v>
      </c>
      <c r="GH125" s="36" t="str">
        <f t="shared" si="619"/>
        <v>n/a</v>
      </c>
      <c r="GI125" s="36" t="str">
        <f t="shared" si="619"/>
        <v>n/a</v>
      </c>
      <c r="GJ125" s="36" t="str">
        <f t="shared" si="619"/>
        <v>n/a</v>
      </c>
      <c r="GK125" s="36" t="str">
        <f t="shared" si="619"/>
        <v>n/a</v>
      </c>
      <c r="GL125" s="36" t="str">
        <f t="shared" si="619"/>
        <v>n/a</v>
      </c>
      <c r="GM125" s="36" t="str">
        <f t="shared" si="619"/>
        <v>n/a</v>
      </c>
      <c r="GN125" s="36" t="str">
        <f t="shared" si="619"/>
        <v>n/a</v>
      </c>
      <c r="GO125" s="36" t="str">
        <f t="shared" si="619"/>
        <v>n/a</v>
      </c>
      <c r="GP125" s="36" t="str">
        <f t="shared" si="619"/>
        <v>n/a</v>
      </c>
      <c r="GQ125" s="36" t="str">
        <f t="shared" si="619"/>
        <v>n/a</v>
      </c>
      <c r="GR125" s="36" t="str">
        <f t="shared" si="619"/>
        <v>n/a</v>
      </c>
      <c r="GS125" s="36" t="str">
        <f t="shared" si="619"/>
        <v>n/a</v>
      </c>
      <c r="GT125" s="36" t="str">
        <f t="shared" si="619"/>
        <v>n/a</v>
      </c>
      <c r="GU125" s="36" t="str">
        <f t="shared" si="619"/>
        <v>n/a</v>
      </c>
      <c r="GV125" s="36" t="str">
        <f t="shared" si="619"/>
        <v>n/a</v>
      </c>
      <c r="GW125" s="36" t="str">
        <f t="shared" si="619"/>
        <v>n/a</v>
      </c>
      <c r="GX125" s="36" t="str">
        <f t="shared" si="619"/>
        <v>n/a</v>
      </c>
      <c r="GY125" s="36" t="str">
        <f t="shared" si="619"/>
        <v>n/a</v>
      </c>
      <c r="GZ125" s="36" t="str">
        <f t="shared" si="619"/>
        <v>n/a</v>
      </c>
      <c r="HA125" s="36" t="str">
        <f t="shared" si="619"/>
        <v>n/a</v>
      </c>
      <c r="HB125" s="36" t="str">
        <f t="shared" si="619"/>
        <v>n/a</v>
      </c>
      <c r="HC125" s="36" t="str">
        <f t="shared" si="619"/>
        <v>n/a</v>
      </c>
      <c r="HD125" s="36" t="str">
        <f t="shared" si="619"/>
        <v>n/a</v>
      </c>
      <c r="HE125" s="36" t="str">
        <f t="shared" si="619"/>
        <v>n/a</v>
      </c>
      <c r="HF125" s="36" t="str">
        <f t="shared" si="619"/>
        <v>n/a</v>
      </c>
      <c r="HG125" s="36" t="str">
        <f t="shared" si="619"/>
        <v>n/a</v>
      </c>
      <c r="HH125" s="36" t="str">
        <f t="shared" si="619"/>
        <v>n/a</v>
      </c>
      <c r="HI125" s="36" t="str">
        <f t="shared" si="619"/>
        <v>n/a</v>
      </c>
      <c r="HJ125" s="36" t="str">
        <f t="shared" si="619"/>
        <v>n/a</v>
      </c>
      <c r="HK125" s="36" t="str">
        <f t="shared" si="619"/>
        <v>n/a</v>
      </c>
      <c r="HL125" s="36" t="str">
        <f t="shared" si="619"/>
        <v>n/a</v>
      </c>
      <c r="HM125" s="36" t="str">
        <f t="shared" si="619"/>
        <v>n/a</v>
      </c>
    </row>
    <row r="126" spans="1:221" x14ac:dyDescent="0.25">
      <c r="A126" s="7" t="s">
        <v>1193</v>
      </c>
      <c r="B126" s="16" t="s">
        <v>997</v>
      </c>
      <c r="C126" s="15">
        <v>28.792999999999999</v>
      </c>
      <c r="D126" s="15">
        <v>66.7</v>
      </c>
      <c r="E126" s="14">
        <f t="shared" si="441"/>
        <v>1920.4931000000001</v>
      </c>
      <c r="F126" s="12">
        <f>IF(OR(G126="n/a",J126="n/a"),0%,E126/SUMIFS(E$13:E$239,G$13:G$239,"&lt;&gt;n/a",$J$13:$J$239,"&lt;&gt;n/a"))</f>
        <v>1.0327332528955607E-3</v>
      </c>
      <c r="G126" s="29">
        <v>4.6536731634182905E-2</v>
      </c>
      <c r="H126" s="13">
        <f t="shared" si="401"/>
        <v>4.6869469265367315E-2</v>
      </c>
      <c r="I126" s="33">
        <f t="shared" si="402"/>
        <v>3.1261936000000001</v>
      </c>
      <c r="J126" s="29">
        <v>1.43E-2</v>
      </c>
      <c r="K126" s="13">
        <f t="shared" si="446"/>
        <v>1.864983333333331E-2</v>
      </c>
      <c r="L126" s="29">
        <f t="shared" si="462"/>
        <v>2.299966666666662E-2</v>
      </c>
      <c r="M126" s="29">
        <f t="shared" si="463"/>
        <v>2.7349499999999929E-2</v>
      </c>
      <c r="N126" s="29">
        <f t="shared" si="464"/>
        <v>3.1699333333333239E-2</v>
      </c>
      <c r="O126" s="29">
        <f t="shared" si="465"/>
        <v>3.6049166666666549E-2</v>
      </c>
      <c r="P126" s="1">
        <v>4.0398999999999852E-2</v>
      </c>
      <c r="Q126" s="1">
        <f t="shared" si="447"/>
        <v>8.1684917482385044E-2</v>
      </c>
      <c r="R126" s="12">
        <f t="shared" si="466"/>
        <v>8.4358730544088962E-5</v>
      </c>
      <c r="S126" s="12">
        <f t="shared" si="467"/>
        <v>1.0327332528955607E-3</v>
      </c>
      <c r="T126" s="7"/>
      <c r="U126" s="42">
        <f t="shared" si="448"/>
        <v>-66.7</v>
      </c>
      <c r="V126" s="36">
        <f t="shared" si="449"/>
        <v>3.1708981684799999</v>
      </c>
      <c r="W126" s="36">
        <f t="shared" ref="W126:Z126" si="620">IFERROR(V126*(1+$J126),"n/a")</f>
        <v>3.2162420122892641</v>
      </c>
      <c r="X126" s="36">
        <f t="shared" si="620"/>
        <v>3.2622342730650007</v>
      </c>
      <c r="Y126" s="36">
        <f t="shared" si="620"/>
        <v>3.3088842231698301</v>
      </c>
      <c r="Z126" s="36">
        <f t="shared" si="620"/>
        <v>3.3562012675611586</v>
      </c>
      <c r="AA126" s="36">
        <f t="shared" si="469"/>
        <v>3.4187938618342963</v>
      </c>
      <c r="AB126" s="36">
        <f t="shared" si="470"/>
        <v>3.4974249810585309</v>
      </c>
      <c r="AC126" s="36">
        <f t="shared" si="471"/>
        <v>3.5930778055779911</v>
      </c>
      <c r="AD126" s="36">
        <f t="shared" si="472"/>
        <v>3.7069759766296095</v>
      </c>
      <c r="AE126" s="36">
        <f t="shared" si="473"/>
        <v>3.840609371440459</v>
      </c>
      <c r="AF126" s="36">
        <f t="shared" ref="AF126:CQ126" si="621">IFERROR(AE126*(1+$P126),"n/a")</f>
        <v>3.9957661494372814</v>
      </c>
      <c r="AG126" s="36">
        <f t="shared" si="621"/>
        <v>4.1571911061083977</v>
      </c>
      <c r="AH126" s="36">
        <f t="shared" si="621"/>
        <v>4.3251374696040701</v>
      </c>
      <c r="AI126" s="36">
        <f t="shared" si="621"/>
        <v>4.499868698238604</v>
      </c>
      <c r="AJ126" s="36">
        <f t="shared" si="621"/>
        <v>4.6816588937787449</v>
      </c>
      <c r="AK126" s="36">
        <f t="shared" si="621"/>
        <v>4.8707932314285118</v>
      </c>
      <c r="AL126" s="36">
        <f t="shared" si="621"/>
        <v>5.0675684071849911</v>
      </c>
      <c r="AM126" s="36">
        <f t="shared" si="621"/>
        <v>5.2722931032668567</v>
      </c>
      <c r="AN126" s="36">
        <f t="shared" si="621"/>
        <v>5.4852884723457338</v>
      </c>
      <c r="AO126" s="36">
        <f t="shared" si="621"/>
        <v>5.7068886413400284</v>
      </c>
      <c r="AP126" s="36">
        <f t="shared" si="621"/>
        <v>5.9374412355615229</v>
      </c>
      <c r="AQ126" s="36">
        <f t="shared" si="621"/>
        <v>6.1773079240369722</v>
      </c>
      <c r="AR126" s="36">
        <f t="shared" si="621"/>
        <v>6.4268649868601413</v>
      </c>
      <c r="AS126" s="36">
        <f t="shared" si="621"/>
        <v>6.6865039054643036</v>
      </c>
      <c r="AT126" s="36">
        <f t="shared" si="621"/>
        <v>6.9566319767411553</v>
      </c>
      <c r="AU126" s="36">
        <f t="shared" si="621"/>
        <v>7.23767295196952</v>
      </c>
      <c r="AV126" s="36">
        <f t="shared" si="621"/>
        <v>7.5300677015561357</v>
      </c>
      <c r="AW126" s="36">
        <f t="shared" si="621"/>
        <v>7.8342749066313013</v>
      </c>
      <c r="AX126" s="36">
        <f t="shared" si="621"/>
        <v>8.1507717785842981</v>
      </c>
      <c r="AY126" s="36">
        <f t="shared" si="621"/>
        <v>8.4800548076673241</v>
      </c>
      <c r="AZ126" s="36">
        <f t="shared" si="621"/>
        <v>8.8226405418422758</v>
      </c>
      <c r="BA126" s="36">
        <f t="shared" si="621"/>
        <v>9.1790663970921607</v>
      </c>
      <c r="BB126" s="36">
        <f t="shared" si="621"/>
        <v>9.5498915004682861</v>
      </c>
      <c r="BC126" s="36">
        <f t="shared" si="621"/>
        <v>9.9356975671957031</v>
      </c>
      <c r="BD126" s="36">
        <f t="shared" si="621"/>
        <v>10.33708981321284</v>
      </c>
      <c r="BE126" s="36">
        <f t="shared" si="621"/>
        <v>10.754697904576824</v>
      </c>
      <c r="BF126" s="36">
        <f t="shared" si="621"/>
        <v>11.189176945223823</v>
      </c>
      <c r="BG126" s="36">
        <f t="shared" si="621"/>
        <v>11.641208504633918</v>
      </c>
      <c r="BH126" s="36">
        <f t="shared" si="621"/>
        <v>12.111501687012622</v>
      </c>
      <c r="BI126" s="36">
        <f t="shared" si="621"/>
        <v>12.600794243666243</v>
      </c>
      <c r="BJ126" s="36">
        <f t="shared" si="621"/>
        <v>13.109853730316114</v>
      </c>
      <c r="BK126" s="36">
        <f t="shared" si="621"/>
        <v>13.639478711167154</v>
      </c>
      <c r="BL126" s="36">
        <f t="shared" si="621"/>
        <v>14.190500011619594</v>
      </c>
      <c r="BM126" s="36">
        <f t="shared" si="621"/>
        <v>14.763782021589012</v>
      </c>
      <c r="BN126" s="36">
        <f t="shared" si="621"/>
        <v>15.360224051479184</v>
      </c>
      <c r="BO126" s="36">
        <f t="shared" si="621"/>
        <v>15.98076174293489</v>
      </c>
      <c r="BP126" s="36">
        <f t="shared" si="621"/>
        <v>16.626368536587712</v>
      </c>
      <c r="BQ126" s="36">
        <f t="shared" si="621"/>
        <v>17.298057199097318</v>
      </c>
      <c r="BR126" s="36">
        <f t="shared" si="621"/>
        <v>17.996881411883649</v>
      </c>
      <c r="BS126" s="36">
        <f t="shared" si="621"/>
        <v>18.723937424042333</v>
      </c>
      <c r="BT126" s="36">
        <f t="shared" si="621"/>
        <v>19.480365772036215</v>
      </c>
      <c r="BU126" s="36">
        <f t="shared" si="621"/>
        <v>20.267353068860704</v>
      </c>
      <c r="BV126" s="36">
        <f t="shared" si="621"/>
        <v>21.086133865489604</v>
      </c>
      <c r="BW126" s="36">
        <f t="shared" si="621"/>
        <v>21.937992587521514</v>
      </c>
      <c r="BX126" s="36">
        <f t="shared" si="621"/>
        <v>22.824265550064791</v>
      </c>
      <c r="BY126" s="36">
        <f t="shared" si="621"/>
        <v>23.746343054021853</v>
      </c>
      <c r="BZ126" s="36">
        <f t="shared" si="621"/>
        <v>24.705671567061277</v>
      </c>
      <c r="CA126" s="36">
        <f t="shared" si="621"/>
        <v>25.70375599269898</v>
      </c>
      <c r="CB126" s="36">
        <f t="shared" si="621"/>
        <v>26.742162031048021</v>
      </c>
      <c r="CC126" s="36">
        <f t="shared" si="621"/>
        <v>27.822518634940327</v>
      </c>
      <c r="CD126" s="36">
        <f t="shared" si="621"/>
        <v>28.946520565273278</v>
      </c>
      <c r="CE126" s="36">
        <f t="shared" si="621"/>
        <v>30.115931049589751</v>
      </c>
      <c r="CF126" s="36">
        <f t="shared" si="621"/>
        <v>31.332584548062123</v>
      </c>
      <c r="CG126" s="36">
        <f t="shared" si="621"/>
        <v>32.598389631219277</v>
      </c>
      <c r="CH126" s="36">
        <f t="shared" si="621"/>
        <v>33.915331973930897</v>
      </c>
      <c r="CI126" s="36">
        <f t="shared" si="621"/>
        <v>35.285477470345725</v>
      </c>
      <c r="CJ126" s="36">
        <f t="shared" si="621"/>
        <v>36.710975474670214</v>
      </c>
      <c r="CK126" s="36">
        <f t="shared" si="621"/>
        <v>38.194062172871412</v>
      </c>
      <c r="CL126" s="36">
        <f t="shared" si="621"/>
        <v>39.737064090593236</v>
      </c>
      <c r="CM126" s="36">
        <f t="shared" si="621"/>
        <v>41.342401742789107</v>
      </c>
      <c r="CN126" s="36">
        <f t="shared" si="621"/>
        <v>43.012593430796038</v>
      </c>
      <c r="CO126" s="36">
        <f t="shared" si="621"/>
        <v>44.750259192806759</v>
      </c>
      <c r="CP126" s="36">
        <f t="shared" si="621"/>
        <v>46.55812491393695</v>
      </c>
      <c r="CQ126" s="36">
        <f t="shared" si="621"/>
        <v>48.439026602335083</v>
      </c>
      <c r="CR126" s="36">
        <f t="shared" ref="CR126" si="622">IFERROR(CQ126*(1+$P126),"n/a")</f>
        <v>50.395914838042813</v>
      </c>
      <c r="CS126" s="36">
        <f t="shared" si="606"/>
        <v>52.431859401584894</v>
      </c>
      <c r="CT126" s="36">
        <f t="shared" si="606"/>
        <v>54.550054089549512</v>
      </c>
      <c r="CU126" s="36">
        <f t="shared" ref="CU126:FF126" si="623">IFERROR(CT126*(1+$P126),"n/a")</f>
        <v>56.753821724713212</v>
      </c>
      <c r="CV126" s="36">
        <f t="shared" si="623"/>
        <v>59.046619368569893</v>
      </c>
      <c r="CW126" s="36">
        <f t="shared" si="623"/>
        <v>61.43204374444074</v>
      </c>
      <c r="CX126" s="36">
        <f t="shared" si="623"/>
        <v>63.913836879672395</v>
      </c>
      <c r="CY126" s="36">
        <f t="shared" si="623"/>
        <v>66.495891975774271</v>
      </c>
      <c r="CZ126" s="36">
        <f t="shared" si="623"/>
        <v>69.182259515703564</v>
      </c>
      <c r="DA126" s="36">
        <f t="shared" si="623"/>
        <v>71.977153617878457</v>
      </c>
      <c r="DB126" s="36">
        <f t="shared" si="623"/>
        <v>74.884958646887114</v>
      </c>
      <c r="DC126" s="36">
        <f t="shared" si="623"/>
        <v>77.910236091262689</v>
      </c>
      <c r="DD126" s="36">
        <f t="shared" si="623"/>
        <v>81.057731719113605</v>
      </c>
      <c r="DE126" s="36">
        <f t="shared" si="623"/>
        <v>84.332383022834065</v>
      </c>
      <c r="DF126" s="36">
        <f t="shared" si="623"/>
        <v>87.739326964573522</v>
      </c>
      <c r="DG126" s="36">
        <f t="shared" si="623"/>
        <v>91.283908034615308</v>
      </c>
      <c r="DH126" s="36">
        <f t="shared" si="623"/>
        <v>94.971686635305716</v>
      </c>
      <c r="DI126" s="36">
        <f t="shared" si="623"/>
        <v>98.808447803685411</v>
      </c>
      <c r="DJ126" s="36">
        <f t="shared" si="623"/>
        <v>102.80021028650648</v>
      </c>
      <c r="DK126" s="36">
        <f t="shared" si="623"/>
        <v>106.95323598187105</v>
      </c>
      <c r="DL126" s="36">
        <f t="shared" si="623"/>
        <v>111.27403976230264</v>
      </c>
      <c r="DM126" s="36">
        <f t="shared" si="623"/>
        <v>115.76939969465988</v>
      </c>
      <c r="DN126" s="36">
        <f t="shared" si="623"/>
        <v>120.44636767292442</v>
      </c>
      <c r="DO126" s="36">
        <f t="shared" si="623"/>
        <v>125.31228048054288</v>
      </c>
      <c r="DP126" s="36">
        <f t="shared" si="623"/>
        <v>130.37477129967633</v>
      </c>
      <c r="DQ126" s="36">
        <f t="shared" si="623"/>
        <v>135.64178168541193</v>
      </c>
      <c r="DR126" s="36">
        <f t="shared" si="623"/>
        <v>141.12157402372085</v>
      </c>
      <c r="DS126" s="36">
        <f t="shared" si="623"/>
        <v>146.82274449270514</v>
      </c>
      <c r="DT126" s="36">
        <f t="shared" si="623"/>
        <v>152.75423654746592</v>
      </c>
      <c r="DU126" s="36">
        <f t="shared" si="623"/>
        <v>158.92535494974697</v>
      </c>
      <c r="DV126" s="36">
        <f t="shared" si="623"/>
        <v>165.34578036436179</v>
      </c>
      <c r="DW126" s="36">
        <f t="shared" si="623"/>
        <v>172.02558454530163</v>
      </c>
      <c r="DX126" s="36">
        <f t="shared" si="623"/>
        <v>178.97524613534725</v>
      </c>
      <c r="DY126" s="36">
        <f t="shared" si="623"/>
        <v>186.20566710396912</v>
      </c>
      <c r="DZ126" s="36">
        <f t="shared" si="623"/>
        <v>193.72818984930234</v>
      </c>
      <c r="EA126" s="36">
        <f t="shared" si="623"/>
        <v>201.55461499102427</v>
      </c>
      <c r="EB126" s="36">
        <f t="shared" si="623"/>
        <v>209.69721988204662</v>
      </c>
      <c r="EC126" s="36">
        <f t="shared" si="623"/>
        <v>218.1687778680614</v>
      </c>
      <c r="ED126" s="36">
        <f t="shared" si="623"/>
        <v>226.98257832515318</v>
      </c>
      <c r="EE126" s="36">
        <f t="shared" si="623"/>
        <v>236.15244750691102</v>
      </c>
      <c r="EF126" s="36">
        <f t="shared" si="623"/>
        <v>245.69277023374269</v>
      </c>
      <c r="EG126" s="36">
        <f t="shared" si="623"/>
        <v>255.61851245841564</v>
      </c>
      <c r="EH126" s="36">
        <f t="shared" si="623"/>
        <v>265.94524474322316</v>
      </c>
      <c r="EI126" s="36">
        <f t="shared" si="623"/>
        <v>276.68916668560456</v>
      </c>
      <c r="EJ126" s="36">
        <f t="shared" si="623"/>
        <v>287.86713233053626</v>
      </c>
      <c r="EK126" s="36">
        <f t="shared" si="623"/>
        <v>299.49667660955754</v>
      </c>
      <c r="EL126" s="36">
        <f t="shared" si="623"/>
        <v>311.59604284790703</v>
      </c>
      <c r="EM126" s="36">
        <f t="shared" si="623"/>
        <v>324.18421138291956</v>
      </c>
      <c r="EN126" s="36">
        <f t="shared" si="623"/>
        <v>337.28092933857806</v>
      </c>
      <c r="EO126" s="36">
        <f t="shared" si="623"/>
        <v>350.90674160292724</v>
      </c>
      <c r="EP126" s="36">
        <f t="shared" si="623"/>
        <v>365.08302305694383</v>
      </c>
      <c r="EQ126" s="36">
        <f t="shared" si="623"/>
        <v>379.83201210542126</v>
      </c>
      <c r="ER126" s="36">
        <f t="shared" si="623"/>
        <v>395.17684556246809</v>
      </c>
      <c r="ES126" s="36">
        <f t="shared" si="623"/>
        <v>411.14159494634617</v>
      </c>
      <c r="ET126" s="36">
        <f t="shared" si="623"/>
        <v>427.75130424058358</v>
      </c>
      <c r="EU126" s="36">
        <f t="shared" si="623"/>
        <v>445.03202918059884</v>
      </c>
      <c r="EV126" s="36">
        <f t="shared" si="623"/>
        <v>463.01087812746579</v>
      </c>
      <c r="EW126" s="36">
        <f t="shared" si="623"/>
        <v>481.71605459293721</v>
      </c>
      <c r="EX126" s="36">
        <f t="shared" si="623"/>
        <v>501.17690148243719</v>
      </c>
      <c r="EY126" s="36">
        <f t="shared" si="623"/>
        <v>521.42394712542614</v>
      </c>
      <c r="EZ126" s="36">
        <f t="shared" si="623"/>
        <v>542.48895316534617</v>
      </c>
      <c r="FA126" s="36">
        <f t="shared" si="623"/>
        <v>564.40496438427294</v>
      </c>
      <c r="FB126" s="36">
        <f t="shared" si="623"/>
        <v>587.20636054043314</v>
      </c>
      <c r="FC126" s="36">
        <f t="shared" si="623"/>
        <v>610.92891029990597</v>
      </c>
      <c r="FD126" s="36">
        <f t="shared" si="623"/>
        <v>635.60982734711183</v>
      </c>
      <c r="FE126" s="36">
        <f t="shared" si="623"/>
        <v>661.28782876210767</v>
      </c>
      <c r="FF126" s="36">
        <f t="shared" si="623"/>
        <v>688.00319575626793</v>
      </c>
      <c r="FG126" s="36">
        <f t="shared" ref="FG126:HM126" si="624">IFERROR(FF126*(1+$P126),"n/a")</f>
        <v>715.79783686162534</v>
      </c>
      <c r="FH126" s="36">
        <f t="shared" si="624"/>
        <v>744.71535367299805</v>
      </c>
      <c r="FI126" s="36">
        <f t="shared" si="624"/>
        <v>774.80110924603343</v>
      </c>
      <c r="FJ126" s="36">
        <f t="shared" si="624"/>
        <v>806.10229925846386</v>
      </c>
      <c r="FK126" s="36">
        <f t="shared" si="624"/>
        <v>838.66802604620636</v>
      </c>
      <c r="FL126" s="36">
        <f t="shared" si="624"/>
        <v>872.54937563044689</v>
      </c>
      <c r="FM126" s="36">
        <f t="shared" si="624"/>
        <v>907.79949785654117</v>
      </c>
      <c r="FN126" s="36">
        <f t="shared" si="624"/>
        <v>944.47368977044744</v>
      </c>
      <c r="FO126" s="36">
        <f t="shared" si="624"/>
        <v>982.62948236348359</v>
      </c>
      <c r="FP126" s="36">
        <f t="shared" si="624"/>
        <v>1022.3267308214859</v>
      </c>
      <c r="FQ126" s="36">
        <f t="shared" si="624"/>
        <v>1063.627708419943</v>
      </c>
      <c r="FR126" s="36">
        <f t="shared" si="624"/>
        <v>1106.5972042124001</v>
      </c>
      <c r="FS126" s="36">
        <f t="shared" si="624"/>
        <v>1151.3026246653767</v>
      </c>
      <c r="FT126" s="36">
        <f t="shared" si="624"/>
        <v>1197.8140993992331</v>
      </c>
      <c r="FU126" s="36">
        <f t="shared" si="624"/>
        <v>1246.2045912008625</v>
      </c>
      <c r="FV126" s="36">
        <f t="shared" si="624"/>
        <v>1296.5500104807859</v>
      </c>
      <c r="FW126" s="36">
        <f t="shared" si="624"/>
        <v>1348.929334354199</v>
      </c>
      <c r="FX126" s="36">
        <f t="shared" si="624"/>
        <v>1403.424730532774</v>
      </c>
      <c r="FY126" s="36">
        <f t="shared" si="624"/>
        <v>1460.1216862215674</v>
      </c>
      <c r="FZ126" s="36">
        <f t="shared" si="624"/>
        <v>1519.1091422232323</v>
      </c>
      <c r="GA126" s="36">
        <f t="shared" si="624"/>
        <v>1580.4796324599085</v>
      </c>
      <c r="GB126" s="36">
        <f t="shared" si="624"/>
        <v>1644.3294291316561</v>
      </c>
      <c r="GC126" s="36">
        <f t="shared" si="624"/>
        <v>1710.7586937391457</v>
      </c>
      <c r="GD126" s="36">
        <f t="shared" si="624"/>
        <v>1779.8716342075131</v>
      </c>
      <c r="GE126" s="36">
        <f t="shared" si="624"/>
        <v>1851.7766683578623</v>
      </c>
      <c r="GF126" s="36">
        <f t="shared" si="624"/>
        <v>1926.5865939828514</v>
      </c>
      <c r="GG126" s="36">
        <f t="shared" si="624"/>
        <v>2004.4187657931643</v>
      </c>
      <c r="GH126" s="36">
        <f t="shared" si="624"/>
        <v>2085.3952795124419</v>
      </c>
      <c r="GI126" s="36">
        <f t="shared" si="624"/>
        <v>2169.6431634094647</v>
      </c>
      <c r="GJ126" s="36">
        <f t="shared" si="624"/>
        <v>2257.2945775680432</v>
      </c>
      <c r="GK126" s="36">
        <f t="shared" si="624"/>
        <v>2348.4870212072142</v>
      </c>
      <c r="GL126" s="36">
        <f t="shared" si="624"/>
        <v>2443.363548376964</v>
      </c>
      <c r="GM126" s="36">
        <f t="shared" si="624"/>
        <v>2542.0729923678446</v>
      </c>
      <c r="GN126" s="36">
        <f t="shared" si="624"/>
        <v>2644.7701991865129</v>
      </c>
      <c r="GO126" s="36">
        <f t="shared" si="624"/>
        <v>2751.6162704634485</v>
      </c>
      <c r="GP126" s="36">
        <f t="shared" si="624"/>
        <v>2862.7788161739009</v>
      </c>
      <c r="GQ126" s="36">
        <f t="shared" si="624"/>
        <v>2978.4322175685097</v>
      </c>
      <c r="GR126" s="36">
        <f t="shared" si="624"/>
        <v>3098.7579007260597</v>
      </c>
      <c r="GS126" s="36">
        <f t="shared" si="624"/>
        <v>3223.9446211574914</v>
      </c>
      <c r="GT126" s="36">
        <f t="shared" si="624"/>
        <v>3354.1887599076322</v>
      </c>
      <c r="GU126" s="36">
        <f t="shared" si="624"/>
        <v>3489.6946316191402</v>
      </c>
      <c r="GV126" s="36">
        <f t="shared" si="624"/>
        <v>3630.6748050419214</v>
      </c>
      <c r="GW126" s="36">
        <f t="shared" si="624"/>
        <v>3777.3504364908094</v>
      </c>
      <c r="GX126" s="36">
        <f t="shared" si="624"/>
        <v>3929.951616774601</v>
      </c>
      <c r="GY126" s="36">
        <f t="shared" si="624"/>
        <v>4088.7177321406775</v>
      </c>
      <c r="GZ126" s="36">
        <f t="shared" si="624"/>
        <v>4253.8978398014278</v>
      </c>
      <c r="HA126" s="36">
        <f t="shared" si="624"/>
        <v>4425.7510586315648</v>
      </c>
      <c r="HB126" s="36">
        <f t="shared" si="624"/>
        <v>4604.5469756492203</v>
      </c>
      <c r="HC126" s="36">
        <f t="shared" si="624"/>
        <v>4790.5660689184724</v>
      </c>
      <c r="HD126" s="36">
        <f t="shared" si="624"/>
        <v>4984.1001475367093</v>
      </c>
      <c r="HE126" s="36">
        <f t="shared" si="624"/>
        <v>5185.4528093970439</v>
      </c>
      <c r="HF126" s="36">
        <f t="shared" si="624"/>
        <v>5394.939917443874</v>
      </c>
      <c r="HG126" s="36">
        <f t="shared" si="624"/>
        <v>5612.8900951686883</v>
      </c>
      <c r="HH126" s="36">
        <f t="shared" si="624"/>
        <v>5839.6452421234071</v>
      </c>
      <c r="HI126" s="36">
        <f t="shared" si="624"/>
        <v>6075.5610702599497</v>
      </c>
      <c r="HJ126" s="36">
        <f t="shared" si="624"/>
        <v>6321.0076619373804</v>
      </c>
      <c r="HK126" s="36">
        <f t="shared" si="624"/>
        <v>6576.3700504719873</v>
      </c>
      <c r="HL126" s="36">
        <f t="shared" si="624"/>
        <v>6842.0488241410039</v>
      </c>
      <c r="HM126" s="36">
        <f t="shared" si="624"/>
        <v>7118.4607545874751</v>
      </c>
    </row>
    <row r="127" spans="1:221" x14ac:dyDescent="0.25">
      <c r="A127" s="7" t="s">
        <v>1194</v>
      </c>
      <c r="B127" s="16" t="s">
        <v>1195</v>
      </c>
      <c r="C127" s="15">
        <v>212.399</v>
      </c>
      <c r="D127" s="15">
        <v>13.74</v>
      </c>
      <c r="E127" s="14">
        <f t="shared" si="441"/>
        <v>2918.3622599999999</v>
      </c>
      <c r="F127" s="12">
        <f>IF(OR(G127="n/a",J127="n/a"),0%,E127/SUMIFS(E$13:E$239,G$13:G$239,"&lt;&gt;n/a",$J$13:$J$239,"&lt;&gt;n/a"))</f>
        <v>0</v>
      </c>
      <c r="G127" s="29">
        <v>6.2882096069868998E-2</v>
      </c>
      <c r="H127" s="13" t="str">
        <f t="shared" si="401"/>
        <v>n/a</v>
      </c>
      <c r="I127" s="33" t="str">
        <f t="shared" si="402"/>
        <v>n/a</v>
      </c>
      <c r="J127" s="29" t="s">
        <v>227</v>
      </c>
      <c r="K127" s="13" t="str">
        <f t="shared" si="446"/>
        <v>n/a</v>
      </c>
      <c r="L127" s="29" t="str">
        <f t="shared" si="462"/>
        <v>n/a</v>
      </c>
      <c r="M127" s="29" t="str">
        <f t="shared" si="463"/>
        <v>n/a</v>
      </c>
      <c r="N127" s="29" t="str">
        <f t="shared" si="464"/>
        <v>n/a</v>
      </c>
      <c r="O127" s="29" t="str">
        <f t="shared" si="465"/>
        <v>n/a</v>
      </c>
      <c r="P127" s="1">
        <v>4.0398999999999852E-2</v>
      </c>
      <c r="Q127" s="1" t="str">
        <f t="shared" si="447"/>
        <v>n/a</v>
      </c>
      <c r="R127" s="12" t="str">
        <f t="shared" si="466"/>
        <v>n/a</v>
      </c>
      <c r="S127" s="12">
        <f t="shared" si="467"/>
        <v>0</v>
      </c>
      <c r="T127" s="7"/>
      <c r="U127" s="42">
        <f t="shared" si="448"/>
        <v>-13.74</v>
      </c>
      <c r="V127" s="36" t="str">
        <f t="shared" si="449"/>
        <v>n/a</v>
      </c>
      <c r="W127" s="36" t="str">
        <f t="shared" ref="W127:Z127" si="625">IFERROR(V127*(1+$J127),"n/a")</f>
        <v>n/a</v>
      </c>
      <c r="X127" s="36" t="str">
        <f t="shared" si="625"/>
        <v>n/a</v>
      </c>
      <c r="Y127" s="36" t="str">
        <f t="shared" si="625"/>
        <v>n/a</v>
      </c>
      <c r="Z127" s="36" t="str">
        <f t="shared" si="625"/>
        <v>n/a</v>
      </c>
      <c r="AA127" s="36" t="str">
        <f t="shared" si="469"/>
        <v>n/a</v>
      </c>
      <c r="AB127" s="36" t="str">
        <f t="shared" si="470"/>
        <v>n/a</v>
      </c>
      <c r="AC127" s="36" t="str">
        <f t="shared" si="471"/>
        <v>n/a</v>
      </c>
      <c r="AD127" s="36" t="str">
        <f t="shared" si="472"/>
        <v>n/a</v>
      </c>
      <c r="AE127" s="36" t="str">
        <f t="shared" si="473"/>
        <v>n/a</v>
      </c>
      <c r="AF127" s="36" t="str">
        <f t="shared" ref="AF127:CQ127" si="626">IFERROR(AE127*(1+$P127),"n/a")</f>
        <v>n/a</v>
      </c>
      <c r="AG127" s="36" t="str">
        <f t="shared" si="626"/>
        <v>n/a</v>
      </c>
      <c r="AH127" s="36" t="str">
        <f t="shared" si="626"/>
        <v>n/a</v>
      </c>
      <c r="AI127" s="36" t="str">
        <f t="shared" si="626"/>
        <v>n/a</v>
      </c>
      <c r="AJ127" s="36" t="str">
        <f t="shared" si="626"/>
        <v>n/a</v>
      </c>
      <c r="AK127" s="36" t="str">
        <f t="shared" si="626"/>
        <v>n/a</v>
      </c>
      <c r="AL127" s="36" t="str">
        <f t="shared" si="626"/>
        <v>n/a</v>
      </c>
      <c r="AM127" s="36" t="str">
        <f t="shared" si="626"/>
        <v>n/a</v>
      </c>
      <c r="AN127" s="36" t="str">
        <f t="shared" si="626"/>
        <v>n/a</v>
      </c>
      <c r="AO127" s="36" t="str">
        <f t="shared" si="626"/>
        <v>n/a</v>
      </c>
      <c r="AP127" s="36" t="str">
        <f t="shared" si="626"/>
        <v>n/a</v>
      </c>
      <c r="AQ127" s="36" t="str">
        <f t="shared" si="626"/>
        <v>n/a</v>
      </c>
      <c r="AR127" s="36" t="str">
        <f t="shared" si="626"/>
        <v>n/a</v>
      </c>
      <c r="AS127" s="36" t="str">
        <f t="shared" si="626"/>
        <v>n/a</v>
      </c>
      <c r="AT127" s="36" t="str">
        <f t="shared" si="626"/>
        <v>n/a</v>
      </c>
      <c r="AU127" s="36" t="str">
        <f t="shared" si="626"/>
        <v>n/a</v>
      </c>
      <c r="AV127" s="36" t="str">
        <f t="shared" si="626"/>
        <v>n/a</v>
      </c>
      <c r="AW127" s="36" t="str">
        <f t="shared" si="626"/>
        <v>n/a</v>
      </c>
      <c r="AX127" s="36" t="str">
        <f t="shared" si="626"/>
        <v>n/a</v>
      </c>
      <c r="AY127" s="36" t="str">
        <f t="shared" si="626"/>
        <v>n/a</v>
      </c>
      <c r="AZ127" s="36" t="str">
        <f t="shared" si="626"/>
        <v>n/a</v>
      </c>
      <c r="BA127" s="36" t="str">
        <f t="shared" si="626"/>
        <v>n/a</v>
      </c>
      <c r="BB127" s="36" t="str">
        <f t="shared" si="626"/>
        <v>n/a</v>
      </c>
      <c r="BC127" s="36" t="str">
        <f t="shared" si="626"/>
        <v>n/a</v>
      </c>
      <c r="BD127" s="36" t="str">
        <f t="shared" si="626"/>
        <v>n/a</v>
      </c>
      <c r="BE127" s="36" t="str">
        <f t="shared" si="626"/>
        <v>n/a</v>
      </c>
      <c r="BF127" s="36" t="str">
        <f t="shared" si="626"/>
        <v>n/a</v>
      </c>
      <c r="BG127" s="36" t="str">
        <f t="shared" si="626"/>
        <v>n/a</v>
      </c>
      <c r="BH127" s="36" t="str">
        <f t="shared" si="626"/>
        <v>n/a</v>
      </c>
      <c r="BI127" s="36" t="str">
        <f t="shared" si="626"/>
        <v>n/a</v>
      </c>
      <c r="BJ127" s="36" t="str">
        <f t="shared" si="626"/>
        <v>n/a</v>
      </c>
      <c r="BK127" s="36" t="str">
        <f t="shared" si="626"/>
        <v>n/a</v>
      </c>
      <c r="BL127" s="36" t="str">
        <f t="shared" si="626"/>
        <v>n/a</v>
      </c>
      <c r="BM127" s="36" t="str">
        <f t="shared" si="626"/>
        <v>n/a</v>
      </c>
      <c r="BN127" s="36" t="str">
        <f t="shared" si="626"/>
        <v>n/a</v>
      </c>
      <c r="BO127" s="36" t="str">
        <f t="shared" si="626"/>
        <v>n/a</v>
      </c>
      <c r="BP127" s="36" t="str">
        <f t="shared" si="626"/>
        <v>n/a</v>
      </c>
      <c r="BQ127" s="36" t="str">
        <f t="shared" si="626"/>
        <v>n/a</v>
      </c>
      <c r="BR127" s="36" t="str">
        <f t="shared" si="626"/>
        <v>n/a</v>
      </c>
      <c r="BS127" s="36" t="str">
        <f t="shared" si="626"/>
        <v>n/a</v>
      </c>
      <c r="BT127" s="36" t="str">
        <f t="shared" si="626"/>
        <v>n/a</v>
      </c>
      <c r="BU127" s="36" t="str">
        <f t="shared" si="626"/>
        <v>n/a</v>
      </c>
      <c r="BV127" s="36" t="str">
        <f t="shared" si="626"/>
        <v>n/a</v>
      </c>
      <c r="BW127" s="36" t="str">
        <f t="shared" si="626"/>
        <v>n/a</v>
      </c>
      <c r="BX127" s="36" t="str">
        <f t="shared" si="626"/>
        <v>n/a</v>
      </c>
      <c r="BY127" s="36" t="str">
        <f t="shared" si="626"/>
        <v>n/a</v>
      </c>
      <c r="BZ127" s="36" t="str">
        <f t="shared" si="626"/>
        <v>n/a</v>
      </c>
      <c r="CA127" s="36" t="str">
        <f t="shared" si="626"/>
        <v>n/a</v>
      </c>
      <c r="CB127" s="36" t="str">
        <f t="shared" si="626"/>
        <v>n/a</v>
      </c>
      <c r="CC127" s="36" t="str">
        <f t="shared" si="626"/>
        <v>n/a</v>
      </c>
      <c r="CD127" s="36" t="str">
        <f t="shared" si="626"/>
        <v>n/a</v>
      </c>
      <c r="CE127" s="36" t="str">
        <f t="shared" si="626"/>
        <v>n/a</v>
      </c>
      <c r="CF127" s="36" t="str">
        <f t="shared" si="626"/>
        <v>n/a</v>
      </c>
      <c r="CG127" s="36" t="str">
        <f t="shared" si="626"/>
        <v>n/a</v>
      </c>
      <c r="CH127" s="36" t="str">
        <f t="shared" si="626"/>
        <v>n/a</v>
      </c>
      <c r="CI127" s="36" t="str">
        <f t="shared" si="626"/>
        <v>n/a</v>
      </c>
      <c r="CJ127" s="36" t="str">
        <f t="shared" si="626"/>
        <v>n/a</v>
      </c>
      <c r="CK127" s="36" t="str">
        <f t="shared" si="626"/>
        <v>n/a</v>
      </c>
      <c r="CL127" s="36" t="str">
        <f t="shared" si="626"/>
        <v>n/a</v>
      </c>
      <c r="CM127" s="36" t="str">
        <f t="shared" si="626"/>
        <v>n/a</v>
      </c>
      <c r="CN127" s="36" t="str">
        <f t="shared" si="626"/>
        <v>n/a</v>
      </c>
      <c r="CO127" s="36" t="str">
        <f t="shared" si="626"/>
        <v>n/a</v>
      </c>
      <c r="CP127" s="36" t="str">
        <f t="shared" si="626"/>
        <v>n/a</v>
      </c>
      <c r="CQ127" s="36" t="str">
        <f t="shared" si="626"/>
        <v>n/a</v>
      </c>
      <c r="CR127" s="36" t="str">
        <f t="shared" ref="CR127:FC131" si="627">IFERROR(CQ127*(1+$P127),"n/a")</f>
        <v>n/a</v>
      </c>
      <c r="CS127" s="36" t="str">
        <f t="shared" si="627"/>
        <v>n/a</v>
      </c>
      <c r="CT127" s="36" t="str">
        <f t="shared" si="627"/>
        <v>n/a</v>
      </c>
      <c r="CU127" s="36" t="str">
        <f t="shared" si="627"/>
        <v>n/a</v>
      </c>
      <c r="CV127" s="36" t="str">
        <f t="shared" si="627"/>
        <v>n/a</v>
      </c>
      <c r="CW127" s="36" t="str">
        <f t="shared" si="627"/>
        <v>n/a</v>
      </c>
      <c r="CX127" s="36" t="str">
        <f t="shared" si="627"/>
        <v>n/a</v>
      </c>
      <c r="CY127" s="36" t="str">
        <f t="shared" si="627"/>
        <v>n/a</v>
      </c>
      <c r="CZ127" s="36" t="str">
        <f t="shared" si="627"/>
        <v>n/a</v>
      </c>
      <c r="DA127" s="36" t="str">
        <f t="shared" si="627"/>
        <v>n/a</v>
      </c>
      <c r="DB127" s="36" t="str">
        <f t="shared" si="627"/>
        <v>n/a</v>
      </c>
      <c r="DC127" s="36" t="str">
        <f t="shared" si="627"/>
        <v>n/a</v>
      </c>
      <c r="DD127" s="36" t="str">
        <f t="shared" si="627"/>
        <v>n/a</v>
      </c>
      <c r="DE127" s="36" t="str">
        <f t="shared" si="627"/>
        <v>n/a</v>
      </c>
      <c r="DF127" s="36" t="str">
        <f t="shared" si="627"/>
        <v>n/a</v>
      </c>
      <c r="DG127" s="36" t="str">
        <f t="shared" si="627"/>
        <v>n/a</v>
      </c>
      <c r="DH127" s="36" t="str">
        <f t="shared" si="627"/>
        <v>n/a</v>
      </c>
      <c r="DI127" s="36" t="str">
        <f t="shared" si="627"/>
        <v>n/a</v>
      </c>
      <c r="DJ127" s="36" t="str">
        <f t="shared" si="627"/>
        <v>n/a</v>
      </c>
      <c r="DK127" s="36" t="str">
        <f t="shared" si="627"/>
        <v>n/a</v>
      </c>
      <c r="DL127" s="36" t="str">
        <f t="shared" si="627"/>
        <v>n/a</v>
      </c>
      <c r="DM127" s="36" t="str">
        <f t="shared" si="627"/>
        <v>n/a</v>
      </c>
      <c r="DN127" s="36" t="str">
        <f t="shared" si="627"/>
        <v>n/a</v>
      </c>
      <c r="DO127" s="36" t="str">
        <f t="shared" si="627"/>
        <v>n/a</v>
      </c>
      <c r="DP127" s="36" t="str">
        <f t="shared" si="627"/>
        <v>n/a</v>
      </c>
      <c r="DQ127" s="36" t="str">
        <f t="shared" si="627"/>
        <v>n/a</v>
      </c>
      <c r="DR127" s="36" t="str">
        <f t="shared" si="627"/>
        <v>n/a</v>
      </c>
      <c r="DS127" s="36" t="str">
        <f t="shared" si="627"/>
        <v>n/a</v>
      </c>
      <c r="DT127" s="36" t="str">
        <f t="shared" si="627"/>
        <v>n/a</v>
      </c>
      <c r="DU127" s="36" t="str">
        <f t="shared" si="627"/>
        <v>n/a</v>
      </c>
      <c r="DV127" s="36" t="str">
        <f t="shared" si="627"/>
        <v>n/a</v>
      </c>
      <c r="DW127" s="36" t="str">
        <f t="shared" si="627"/>
        <v>n/a</v>
      </c>
      <c r="DX127" s="36" t="str">
        <f t="shared" si="627"/>
        <v>n/a</v>
      </c>
      <c r="DY127" s="36" t="str">
        <f t="shared" si="627"/>
        <v>n/a</v>
      </c>
      <c r="DZ127" s="36" t="str">
        <f t="shared" si="627"/>
        <v>n/a</v>
      </c>
      <c r="EA127" s="36" t="str">
        <f t="shared" si="627"/>
        <v>n/a</v>
      </c>
      <c r="EB127" s="36" t="str">
        <f t="shared" si="627"/>
        <v>n/a</v>
      </c>
      <c r="EC127" s="36" t="str">
        <f t="shared" si="627"/>
        <v>n/a</v>
      </c>
      <c r="ED127" s="36" t="str">
        <f t="shared" si="627"/>
        <v>n/a</v>
      </c>
      <c r="EE127" s="36" t="str">
        <f t="shared" si="627"/>
        <v>n/a</v>
      </c>
      <c r="EF127" s="36" t="str">
        <f t="shared" si="627"/>
        <v>n/a</v>
      </c>
      <c r="EG127" s="36" t="str">
        <f t="shared" si="627"/>
        <v>n/a</v>
      </c>
      <c r="EH127" s="36" t="str">
        <f t="shared" si="627"/>
        <v>n/a</v>
      </c>
      <c r="EI127" s="36" t="str">
        <f t="shared" si="627"/>
        <v>n/a</v>
      </c>
      <c r="EJ127" s="36" t="str">
        <f t="shared" si="627"/>
        <v>n/a</v>
      </c>
      <c r="EK127" s="36" t="str">
        <f t="shared" si="627"/>
        <v>n/a</v>
      </c>
      <c r="EL127" s="36" t="str">
        <f t="shared" si="627"/>
        <v>n/a</v>
      </c>
      <c r="EM127" s="36" t="str">
        <f t="shared" si="627"/>
        <v>n/a</v>
      </c>
      <c r="EN127" s="36" t="str">
        <f t="shared" si="627"/>
        <v>n/a</v>
      </c>
      <c r="EO127" s="36" t="str">
        <f t="shared" si="627"/>
        <v>n/a</v>
      </c>
      <c r="EP127" s="36" t="str">
        <f t="shared" si="627"/>
        <v>n/a</v>
      </c>
      <c r="EQ127" s="36" t="str">
        <f t="shared" si="627"/>
        <v>n/a</v>
      </c>
      <c r="ER127" s="36" t="str">
        <f t="shared" si="627"/>
        <v>n/a</v>
      </c>
      <c r="ES127" s="36" t="str">
        <f t="shared" si="627"/>
        <v>n/a</v>
      </c>
      <c r="ET127" s="36" t="str">
        <f t="shared" si="627"/>
        <v>n/a</v>
      </c>
      <c r="EU127" s="36" t="str">
        <f t="shared" si="627"/>
        <v>n/a</v>
      </c>
      <c r="EV127" s="36" t="str">
        <f t="shared" si="627"/>
        <v>n/a</v>
      </c>
      <c r="EW127" s="36" t="str">
        <f t="shared" si="627"/>
        <v>n/a</v>
      </c>
      <c r="EX127" s="36" t="str">
        <f t="shared" si="627"/>
        <v>n/a</v>
      </c>
      <c r="EY127" s="36" t="str">
        <f t="shared" si="627"/>
        <v>n/a</v>
      </c>
      <c r="EZ127" s="36" t="str">
        <f t="shared" si="627"/>
        <v>n/a</v>
      </c>
      <c r="FA127" s="36" t="str">
        <f t="shared" si="627"/>
        <v>n/a</v>
      </c>
      <c r="FB127" s="36" t="str">
        <f t="shared" si="627"/>
        <v>n/a</v>
      </c>
      <c r="FC127" s="36" t="str">
        <f t="shared" si="627"/>
        <v>n/a</v>
      </c>
      <c r="FD127" s="36" t="str">
        <f t="shared" ref="FD127:HM127" si="628">IFERROR(FC127*(1+$P127),"n/a")</f>
        <v>n/a</v>
      </c>
      <c r="FE127" s="36" t="str">
        <f t="shared" si="628"/>
        <v>n/a</v>
      </c>
      <c r="FF127" s="36" t="str">
        <f t="shared" si="628"/>
        <v>n/a</v>
      </c>
      <c r="FG127" s="36" t="str">
        <f t="shared" si="628"/>
        <v>n/a</v>
      </c>
      <c r="FH127" s="36" t="str">
        <f t="shared" si="628"/>
        <v>n/a</v>
      </c>
      <c r="FI127" s="36" t="str">
        <f t="shared" si="628"/>
        <v>n/a</v>
      </c>
      <c r="FJ127" s="36" t="str">
        <f t="shared" si="628"/>
        <v>n/a</v>
      </c>
      <c r="FK127" s="36" t="str">
        <f t="shared" si="628"/>
        <v>n/a</v>
      </c>
      <c r="FL127" s="36" t="str">
        <f t="shared" si="628"/>
        <v>n/a</v>
      </c>
      <c r="FM127" s="36" t="str">
        <f t="shared" si="628"/>
        <v>n/a</v>
      </c>
      <c r="FN127" s="36" t="str">
        <f t="shared" si="628"/>
        <v>n/a</v>
      </c>
      <c r="FO127" s="36" t="str">
        <f t="shared" si="628"/>
        <v>n/a</v>
      </c>
      <c r="FP127" s="36" t="str">
        <f t="shared" si="628"/>
        <v>n/a</v>
      </c>
      <c r="FQ127" s="36" t="str">
        <f t="shared" si="628"/>
        <v>n/a</v>
      </c>
      <c r="FR127" s="36" t="str">
        <f t="shared" si="628"/>
        <v>n/a</v>
      </c>
      <c r="FS127" s="36" t="str">
        <f t="shared" si="628"/>
        <v>n/a</v>
      </c>
      <c r="FT127" s="36" t="str">
        <f t="shared" si="628"/>
        <v>n/a</v>
      </c>
      <c r="FU127" s="36" t="str">
        <f t="shared" si="628"/>
        <v>n/a</v>
      </c>
      <c r="FV127" s="36" t="str">
        <f t="shared" si="628"/>
        <v>n/a</v>
      </c>
      <c r="FW127" s="36" t="str">
        <f t="shared" si="628"/>
        <v>n/a</v>
      </c>
      <c r="FX127" s="36" t="str">
        <f t="shared" si="628"/>
        <v>n/a</v>
      </c>
      <c r="FY127" s="36" t="str">
        <f t="shared" si="628"/>
        <v>n/a</v>
      </c>
      <c r="FZ127" s="36" t="str">
        <f t="shared" si="628"/>
        <v>n/a</v>
      </c>
      <c r="GA127" s="36" t="str">
        <f t="shared" si="628"/>
        <v>n/a</v>
      </c>
      <c r="GB127" s="36" t="str">
        <f t="shared" si="628"/>
        <v>n/a</v>
      </c>
      <c r="GC127" s="36" t="str">
        <f t="shared" si="628"/>
        <v>n/a</v>
      </c>
      <c r="GD127" s="36" t="str">
        <f t="shared" si="628"/>
        <v>n/a</v>
      </c>
      <c r="GE127" s="36" t="str">
        <f t="shared" si="628"/>
        <v>n/a</v>
      </c>
      <c r="GF127" s="36" t="str">
        <f t="shared" si="628"/>
        <v>n/a</v>
      </c>
      <c r="GG127" s="36" t="str">
        <f t="shared" si="628"/>
        <v>n/a</v>
      </c>
      <c r="GH127" s="36" t="str">
        <f t="shared" si="628"/>
        <v>n/a</v>
      </c>
      <c r="GI127" s="36" t="str">
        <f t="shared" si="628"/>
        <v>n/a</v>
      </c>
      <c r="GJ127" s="36" t="str">
        <f t="shared" si="628"/>
        <v>n/a</v>
      </c>
      <c r="GK127" s="36" t="str">
        <f t="shared" si="628"/>
        <v>n/a</v>
      </c>
      <c r="GL127" s="36" t="str">
        <f t="shared" si="628"/>
        <v>n/a</v>
      </c>
      <c r="GM127" s="36" t="str">
        <f t="shared" si="628"/>
        <v>n/a</v>
      </c>
      <c r="GN127" s="36" t="str">
        <f t="shared" si="628"/>
        <v>n/a</v>
      </c>
      <c r="GO127" s="36" t="str">
        <f t="shared" si="628"/>
        <v>n/a</v>
      </c>
      <c r="GP127" s="36" t="str">
        <f t="shared" si="628"/>
        <v>n/a</v>
      </c>
      <c r="GQ127" s="36" t="str">
        <f t="shared" si="628"/>
        <v>n/a</v>
      </c>
      <c r="GR127" s="36" t="str">
        <f t="shared" si="628"/>
        <v>n/a</v>
      </c>
      <c r="GS127" s="36" t="str">
        <f t="shared" si="628"/>
        <v>n/a</v>
      </c>
      <c r="GT127" s="36" t="str">
        <f t="shared" si="628"/>
        <v>n/a</v>
      </c>
      <c r="GU127" s="36" t="str">
        <f t="shared" si="628"/>
        <v>n/a</v>
      </c>
      <c r="GV127" s="36" t="str">
        <f t="shared" si="628"/>
        <v>n/a</v>
      </c>
      <c r="GW127" s="36" t="str">
        <f t="shared" si="628"/>
        <v>n/a</v>
      </c>
      <c r="GX127" s="36" t="str">
        <f t="shared" si="628"/>
        <v>n/a</v>
      </c>
      <c r="GY127" s="36" t="str">
        <f t="shared" si="628"/>
        <v>n/a</v>
      </c>
      <c r="GZ127" s="36" t="str">
        <f t="shared" si="628"/>
        <v>n/a</v>
      </c>
      <c r="HA127" s="36" t="str">
        <f t="shared" si="628"/>
        <v>n/a</v>
      </c>
      <c r="HB127" s="36" t="str">
        <f t="shared" si="628"/>
        <v>n/a</v>
      </c>
      <c r="HC127" s="36" t="str">
        <f t="shared" si="628"/>
        <v>n/a</v>
      </c>
      <c r="HD127" s="36" t="str">
        <f t="shared" si="628"/>
        <v>n/a</v>
      </c>
      <c r="HE127" s="36" t="str">
        <f t="shared" si="628"/>
        <v>n/a</v>
      </c>
      <c r="HF127" s="36" t="str">
        <f t="shared" si="628"/>
        <v>n/a</v>
      </c>
      <c r="HG127" s="36" t="str">
        <f t="shared" si="628"/>
        <v>n/a</v>
      </c>
      <c r="HH127" s="36" t="str">
        <f t="shared" si="628"/>
        <v>n/a</v>
      </c>
      <c r="HI127" s="36" t="str">
        <f t="shared" si="628"/>
        <v>n/a</v>
      </c>
      <c r="HJ127" s="36" t="str">
        <f t="shared" si="628"/>
        <v>n/a</v>
      </c>
      <c r="HK127" s="36" t="str">
        <f t="shared" si="628"/>
        <v>n/a</v>
      </c>
      <c r="HL127" s="36" t="str">
        <f t="shared" si="628"/>
        <v>n/a</v>
      </c>
      <c r="HM127" s="36" t="str">
        <f t="shared" si="628"/>
        <v>n/a</v>
      </c>
    </row>
    <row r="128" spans="1:221" x14ac:dyDescent="0.25">
      <c r="A128" s="7" t="s">
        <v>996</v>
      </c>
      <c r="B128" s="16" t="s">
        <v>995</v>
      </c>
      <c r="C128" s="15">
        <v>693.23599999999999</v>
      </c>
      <c r="D128" s="15">
        <v>36.299999999999997</v>
      </c>
      <c r="E128" s="14">
        <f t="shared" si="441"/>
        <v>25164.466799999998</v>
      </c>
      <c r="F128" s="12">
        <f>IF(OR(G128="n/a",J128="n/a"),0%,E128/SUMIFS(E$13:E$239,G$13:G$239,"&lt;&gt;n/a",$J$13:$J$239,"&lt;&gt;n/a"))</f>
        <v>1.3532035942095462E-2</v>
      </c>
      <c r="G128" s="29">
        <v>4.40771349862259E-3</v>
      </c>
      <c r="H128" s="13">
        <f t="shared" si="401"/>
        <v>4.4749311294765845E-3</v>
      </c>
      <c r="I128" s="33">
        <f t="shared" si="402"/>
        <v>0.16244</v>
      </c>
      <c r="J128" s="29">
        <v>3.0499999999999999E-2</v>
      </c>
      <c r="K128" s="13">
        <f t="shared" si="446"/>
        <v>3.2149833333333308E-2</v>
      </c>
      <c r="L128" s="29">
        <f t="shared" si="462"/>
        <v>3.3799666666666617E-2</v>
      </c>
      <c r="M128" s="29">
        <f t="shared" si="463"/>
        <v>3.5449499999999926E-2</v>
      </c>
      <c r="N128" s="29">
        <f t="shared" si="464"/>
        <v>3.7099333333333234E-2</v>
      </c>
      <c r="O128" s="29">
        <f t="shared" si="465"/>
        <v>3.8749166666666543E-2</v>
      </c>
      <c r="P128" s="1">
        <v>4.0398999999999852E-2</v>
      </c>
      <c r="Q128" s="1">
        <f t="shared" si="447"/>
        <v>3.8574287507857852E-2</v>
      </c>
      <c r="R128" s="12">
        <f t="shared" si="466"/>
        <v>5.2198864499705645E-4</v>
      </c>
      <c r="S128" s="12">
        <f t="shared" si="467"/>
        <v>1.3532035942095462E-2</v>
      </c>
      <c r="T128" s="7"/>
      <c r="U128" s="42">
        <f t="shared" si="448"/>
        <v>-36.299999999999997</v>
      </c>
      <c r="V128" s="36">
        <f t="shared" si="449"/>
        <v>0.16739441999999999</v>
      </c>
      <c r="W128" s="36">
        <f t="shared" ref="W128:Z128" si="629">IFERROR(V128*(1+$J128),"n/a")</f>
        <v>0.17249994980999997</v>
      </c>
      <c r="X128" s="36">
        <f t="shared" si="629"/>
        <v>0.17776119827920497</v>
      </c>
      <c r="Y128" s="36">
        <f t="shared" si="629"/>
        <v>0.18318291482672072</v>
      </c>
      <c r="Z128" s="36">
        <f t="shared" si="629"/>
        <v>0.18876999372893569</v>
      </c>
      <c r="AA128" s="36">
        <f t="shared" si="469"/>
        <v>0.19483891756565533</v>
      </c>
      <c r="AB128" s="36">
        <f t="shared" si="470"/>
        <v>0.20142440803306863</v>
      </c>
      <c r="AC128" s="36">
        <f t="shared" si="471"/>
        <v>0.20856480258563687</v>
      </c>
      <c r="AD128" s="36">
        <f t="shared" si="472"/>
        <v>0.21630241771836223</v>
      </c>
      <c r="AE128" s="36">
        <f t="shared" si="473"/>
        <v>0.22468395615293399</v>
      </c>
      <c r="AF128" s="36">
        <f t="shared" ref="AF128:CQ128" si="630">IFERROR(AE128*(1+$P128),"n/a")</f>
        <v>0.23376096329755633</v>
      </c>
      <c r="AG128" s="36">
        <f t="shared" si="630"/>
        <v>0.24320467245381427</v>
      </c>
      <c r="AH128" s="36">
        <f t="shared" si="630"/>
        <v>0.2530298980162759</v>
      </c>
      <c r="AI128" s="36">
        <f t="shared" si="630"/>
        <v>0.26325205286623538</v>
      </c>
      <c r="AJ128" s="36">
        <f t="shared" si="630"/>
        <v>0.27388717254997835</v>
      </c>
      <c r="AK128" s="36">
        <f t="shared" si="630"/>
        <v>0.28495194043382488</v>
      </c>
      <c r="AL128" s="36">
        <f t="shared" si="630"/>
        <v>0.29646371387541093</v>
      </c>
      <c r="AM128" s="36">
        <f t="shared" si="630"/>
        <v>0.30844055145226362</v>
      </c>
      <c r="AN128" s="36">
        <f t="shared" si="630"/>
        <v>0.32090124129038355</v>
      </c>
      <c r="AO128" s="36">
        <f t="shared" si="630"/>
        <v>0.33386533053727369</v>
      </c>
      <c r="AP128" s="36">
        <f t="shared" si="630"/>
        <v>0.34735315602564898</v>
      </c>
      <c r="AQ128" s="36">
        <f t="shared" si="630"/>
        <v>0.3613858761759291</v>
      </c>
      <c r="AR128" s="36">
        <f t="shared" si="630"/>
        <v>0.37598550418756038</v>
      </c>
      <c r="AS128" s="36">
        <f t="shared" si="630"/>
        <v>0.39117494257123359</v>
      </c>
      <c r="AT128" s="36">
        <f t="shared" si="630"/>
        <v>0.40697801907616882</v>
      </c>
      <c r="AU128" s="36">
        <f t="shared" si="630"/>
        <v>0.42341952406882688</v>
      </c>
      <c r="AV128" s="36">
        <f t="shared" si="630"/>
        <v>0.44052524942168336</v>
      </c>
      <c r="AW128" s="36">
        <f t="shared" si="630"/>
        <v>0.45832202897306989</v>
      </c>
      <c r="AX128" s="36">
        <f t="shared" si="630"/>
        <v>0.47683778062155285</v>
      </c>
      <c r="AY128" s="36">
        <f t="shared" si="630"/>
        <v>0.49610155012088292</v>
      </c>
      <c r="AZ128" s="36">
        <f t="shared" si="630"/>
        <v>0.51614355664421641</v>
      </c>
      <c r="BA128" s="36">
        <f t="shared" si="630"/>
        <v>0.53699524018908606</v>
      </c>
      <c r="BB128" s="36">
        <f t="shared" si="630"/>
        <v>0.55868931089748486</v>
      </c>
      <c r="BC128" s="36">
        <f t="shared" si="630"/>
        <v>0.58125980036843228</v>
      </c>
      <c r="BD128" s="36">
        <f t="shared" si="630"/>
        <v>0.60474211504351649</v>
      </c>
      <c r="BE128" s="36">
        <f t="shared" si="630"/>
        <v>0.62917309174915947</v>
      </c>
      <c r="BF128" s="36">
        <f t="shared" si="630"/>
        <v>0.65459105548273366</v>
      </c>
      <c r="BG128" s="36">
        <f t="shared" si="630"/>
        <v>0.68103587953318057</v>
      </c>
      <c r="BH128" s="36">
        <f t="shared" si="630"/>
        <v>0.70854904803044139</v>
      </c>
      <c r="BI128" s="36">
        <f t="shared" si="630"/>
        <v>0.7371737210218231</v>
      </c>
      <c r="BJ128" s="36">
        <f t="shared" si="630"/>
        <v>0.76695480217738365</v>
      </c>
      <c r="BK128" s="36">
        <f t="shared" si="630"/>
        <v>0.79793900923054761</v>
      </c>
      <c r="BL128" s="36">
        <f t="shared" si="630"/>
        <v>0.8301749472644524</v>
      </c>
      <c r="BM128" s="36">
        <f t="shared" si="630"/>
        <v>0.86371318495898886</v>
      </c>
      <c r="BN128" s="36">
        <f t="shared" si="630"/>
        <v>0.89860633391814693</v>
      </c>
      <c r="BO128" s="36">
        <f t="shared" si="630"/>
        <v>0.93490913120210606</v>
      </c>
      <c r="BP128" s="36">
        <f t="shared" si="630"/>
        <v>0.97267852519353981</v>
      </c>
      <c r="BQ128" s="36">
        <f t="shared" si="630"/>
        <v>1.0119737649328335</v>
      </c>
      <c r="BR128" s="36">
        <f t="shared" si="630"/>
        <v>1.052856493062355</v>
      </c>
      <c r="BS128" s="36">
        <f t="shared" si="630"/>
        <v>1.0953908425255809</v>
      </c>
      <c r="BT128" s="36">
        <f t="shared" si="630"/>
        <v>1.1396435371727718</v>
      </c>
      <c r="BU128" s="36">
        <f t="shared" si="630"/>
        <v>1.1856839964310144</v>
      </c>
      <c r="BV128" s="36">
        <f t="shared" si="630"/>
        <v>1.2335844442028308</v>
      </c>
      <c r="BW128" s="36">
        <f t="shared" si="630"/>
        <v>1.2834200221641807</v>
      </c>
      <c r="BX128" s="36">
        <f t="shared" si="630"/>
        <v>1.3352689076395912</v>
      </c>
      <c r="BY128" s="36">
        <f t="shared" si="630"/>
        <v>1.3892124362393228</v>
      </c>
      <c r="BZ128" s="36">
        <f t="shared" si="630"/>
        <v>1.4453352294509549</v>
      </c>
      <c r="CA128" s="36">
        <f t="shared" si="630"/>
        <v>1.5037253273855438</v>
      </c>
      <c r="CB128" s="36">
        <f t="shared" si="630"/>
        <v>1.5644743268865922</v>
      </c>
      <c r="CC128" s="36">
        <f t="shared" si="630"/>
        <v>1.6276775252184834</v>
      </c>
      <c r="CD128" s="36">
        <f t="shared" si="630"/>
        <v>1.6934340695597847</v>
      </c>
      <c r="CE128" s="36">
        <f t="shared" si="630"/>
        <v>1.7618471125359303</v>
      </c>
      <c r="CF128" s="36">
        <f t="shared" si="630"/>
        <v>1.8330239740352692</v>
      </c>
      <c r="CG128" s="36">
        <f t="shared" si="630"/>
        <v>1.9070763095623198</v>
      </c>
      <c r="CH128" s="36">
        <f t="shared" si="630"/>
        <v>1.9841202853923277</v>
      </c>
      <c r="CI128" s="36">
        <f t="shared" si="630"/>
        <v>2.0642767608018922</v>
      </c>
      <c r="CJ128" s="36">
        <f t="shared" si="630"/>
        <v>2.1476714776615276</v>
      </c>
      <c r="CK128" s="36">
        <f t="shared" si="630"/>
        <v>2.2344352576875752</v>
      </c>
      <c r="CL128" s="36">
        <f t="shared" si="630"/>
        <v>2.3247042076628954</v>
      </c>
      <c r="CM128" s="36">
        <f t="shared" si="630"/>
        <v>2.4186199329482685</v>
      </c>
      <c r="CN128" s="36">
        <f t="shared" si="630"/>
        <v>2.5163297596194454</v>
      </c>
      <c r="CO128" s="36">
        <f t="shared" si="630"/>
        <v>2.6179869655783108</v>
      </c>
      <c r="CP128" s="36">
        <f t="shared" si="630"/>
        <v>2.7237510210007088</v>
      </c>
      <c r="CQ128" s="36">
        <f t="shared" si="630"/>
        <v>2.8337878384981159</v>
      </c>
      <c r="CR128" s="36">
        <f t="shared" ref="CR128" si="631">IFERROR(CQ128*(1+$P128),"n/a")</f>
        <v>2.9482700333856009</v>
      </c>
      <c r="CS128" s="36">
        <f t="shared" si="627"/>
        <v>3.0673771944643455</v>
      </c>
      <c r="CT128" s="36">
        <f t="shared" si="627"/>
        <v>3.1912961657435104</v>
      </c>
      <c r="CU128" s="36">
        <f t="shared" si="627"/>
        <v>3.3202213395433819</v>
      </c>
      <c r="CV128" s="36">
        <f t="shared" si="627"/>
        <v>3.4543549614395945</v>
      </c>
      <c r="CW128" s="36">
        <f t="shared" si="627"/>
        <v>3.5939074475267923</v>
      </c>
      <c r="CX128" s="36">
        <f t="shared" si="627"/>
        <v>3.7390977144994264</v>
      </c>
      <c r="CY128" s="36">
        <f t="shared" si="627"/>
        <v>3.8901535230674882</v>
      </c>
      <c r="CZ128" s="36">
        <f t="shared" si="627"/>
        <v>4.0473118352458908</v>
      </c>
      <c r="DA128" s="36">
        <f t="shared" si="627"/>
        <v>4.2108191860779893</v>
      </c>
      <c r="DB128" s="36">
        <f t="shared" si="627"/>
        <v>4.3809320703763532</v>
      </c>
      <c r="DC128" s="36">
        <f t="shared" si="627"/>
        <v>4.5579173450874872</v>
      </c>
      <c r="DD128" s="36">
        <f t="shared" si="627"/>
        <v>4.7420526479116756</v>
      </c>
      <c r="DE128" s="36">
        <f t="shared" si="627"/>
        <v>4.9336268328346584</v>
      </c>
      <c r="DF128" s="36">
        <f t="shared" si="627"/>
        <v>5.132940423254345</v>
      </c>
      <c r="DG128" s="36">
        <f t="shared" si="627"/>
        <v>5.3403060834133962</v>
      </c>
      <c r="DH128" s="36">
        <f t="shared" si="627"/>
        <v>5.5560491088772128</v>
      </c>
      <c r="DI128" s="36">
        <f t="shared" si="627"/>
        <v>5.7805079368267425</v>
      </c>
      <c r="DJ128" s="36">
        <f t="shared" si="627"/>
        <v>6.0140346769666051</v>
      </c>
      <c r="DK128" s="36">
        <f t="shared" si="627"/>
        <v>6.2569956638813782</v>
      </c>
      <c r="DL128" s="36">
        <f t="shared" si="627"/>
        <v>6.5097720317065209</v>
      </c>
      <c r="DM128" s="36">
        <f t="shared" si="627"/>
        <v>6.772760312015432</v>
      </c>
      <c r="DN128" s="36">
        <f t="shared" si="627"/>
        <v>7.0463730558605429</v>
      </c>
      <c r="DO128" s="36">
        <f t="shared" si="627"/>
        <v>7.3310394809442521</v>
      </c>
      <c r="DP128" s="36">
        <f t="shared" si="627"/>
        <v>7.6272061449349176</v>
      </c>
      <c r="DQ128" s="36">
        <f t="shared" si="627"/>
        <v>7.9353376459841423</v>
      </c>
      <c r="DR128" s="36">
        <f t="shared" si="627"/>
        <v>8.2559173515442552</v>
      </c>
      <c r="DS128" s="36">
        <f t="shared" si="627"/>
        <v>8.58944815662929</v>
      </c>
      <c r="DT128" s="36">
        <f t="shared" si="627"/>
        <v>8.9364532727089561</v>
      </c>
      <c r="DU128" s="36">
        <f t="shared" si="627"/>
        <v>9.2974770484731231</v>
      </c>
      <c r="DV128" s="36">
        <f t="shared" si="627"/>
        <v>9.6730858237543877</v>
      </c>
      <c r="DW128" s="36">
        <f t="shared" si="627"/>
        <v>10.06386881794824</v>
      </c>
      <c r="DX128" s="36">
        <f t="shared" si="627"/>
        <v>10.47043905432453</v>
      </c>
      <c r="DY128" s="36">
        <f t="shared" si="627"/>
        <v>10.893434321680184</v>
      </c>
      <c r="DZ128" s="36">
        <f t="shared" si="627"/>
        <v>11.333518174841741</v>
      </c>
      <c r="EA128" s="36">
        <f t="shared" si="627"/>
        <v>11.79138097558717</v>
      </c>
      <c r="EB128" s="36">
        <f t="shared" si="627"/>
        <v>12.267740975619915</v>
      </c>
      <c r="EC128" s="36">
        <f t="shared" si="627"/>
        <v>12.763345443293982</v>
      </c>
      <c r="ED128" s="36">
        <f t="shared" si="627"/>
        <v>13.278971835857615</v>
      </c>
      <c r="EE128" s="36">
        <f t="shared" si="627"/>
        <v>13.815429019054424</v>
      </c>
      <c r="EF128" s="36">
        <f t="shared" si="627"/>
        <v>14.373558535995201</v>
      </c>
      <c r="EG128" s="36">
        <f t="shared" si="627"/>
        <v>14.954235927290869</v>
      </c>
      <c r="EH128" s="36">
        <f t="shared" si="627"/>
        <v>15.55837210451749</v>
      </c>
      <c r="EI128" s="36">
        <f t="shared" si="627"/>
        <v>16.186914779167889</v>
      </c>
      <c r="EJ128" s="36">
        <f t="shared" si="627"/>
        <v>16.840849949331492</v>
      </c>
      <c r="EK128" s="36">
        <f t="shared" si="627"/>
        <v>17.521203446434534</v>
      </c>
      <c r="EL128" s="36">
        <f t="shared" si="627"/>
        <v>18.229042544467038</v>
      </c>
      <c r="EM128" s="36">
        <f t="shared" si="627"/>
        <v>18.96547763422096</v>
      </c>
      <c r="EN128" s="36">
        <f t="shared" si="627"/>
        <v>19.731663965165851</v>
      </c>
      <c r="EO128" s="36">
        <f t="shared" si="627"/>
        <v>20.528803457694583</v>
      </c>
      <c r="EP128" s="36">
        <f t="shared" si="627"/>
        <v>21.358146588581985</v>
      </c>
      <c r="EQ128" s="36">
        <f t="shared" si="627"/>
        <v>22.220994352614106</v>
      </c>
      <c r="ER128" s="36">
        <f t="shared" si="627"/>
        <v>23.11870030346536</v>
      </c>
      <c r="ES128" s="36">
        <f t="shared" si="627"/>
        <v>24.052672677025054</v>
      </c>
      <c r="ET128" s="36">
        <f t="shared" si="627"/>
        <v>25.024376600504187</v>
      </c>
      <c r="EU128" s="36">
        <f t="shared" si="627"/>
        <v>26.03533639078795</v>
      </c>
      <c r="EV128" s="36">
        <f t="shared" si="627"/>
        <v>27.087137945639387</v>
      </c>
      <c r="EW128" s="36">
        <f t="shared" si="627"/>
        <v>28.181431231505268</v>
      </c>
      <c r="EX128" s="36">
        <f t="shared" si="627"/>
        <v>29.319932871826847</v>
      </c>
      <c r="EY128" s="36">
        <f t="shared" si="627"/>
        <v>30.504428839915775</v>
      </c>
      <c r="EZ128" s="36">
        <f t="shared" si="627"/>
        <v>31.73677726061953</v>
      </c>
      <c r="FA128" s="36">
        <f t="shared" si="627"/>
        <v>33.018911325171295</v>
      </c>
      <c r="FB128" s="36">
        <f t="shared" si="627"/>
        <v>34.352842323796885</v>
      </c>
      <c r="FC128" s="36">
        <f t="shared" si="627"/>
        <v>35.740662800835949</v>
      </c>
      <c r="FD128" s="36">
        <f t="shared" ref="FD128:HM128" si="632">IFERROR(FC128*(1+$P128),"n/a")</f>
        <v>37.184549837326912</v>
      </c>
      <c r="FE128" s="36">
        <f t="shared" si="632"/>
        <v>38.686768466205073</v>
      </c>
      <c r="FF128" s="36">
        <f t="shared" si="632"/>
        <v>40.249675225471286</v>
      </c>
      <c r="FG128" s="36">
        <f t="shared" si="632"/>
        <v>41.875721854905095</v>
      </c>
      <c r="FH128" s="36">
        <f t="shared" si="632"/>
        <v>43.5674591421214</v>
      </c>
      <c r="FI128" s="36">
        <f t="shared" si="632"/>
        <v>45.327540924003955</v>
      </c>
      <c r="FJ128" s="36">
        <f t="shared" si="632"/>
        <v>47.158728249792787</v>
      </c>
      <c r="FK128" s="36">
        <f t="shared" si="632"/>
        <v>49.063893712356162</v>
      </c>
      <c r="FL128" s="36">
        <f t="shared" si="632"/>
        <v>51.046025954441632</v>
      </c>
      <c r="FM128" s="36">
        <f t="shared" si="632"/>
        <v>53.10823435697511</v>
      </c>
      <c r="FN128" s="36">
        <f t="shared" si="632"/>
        <v>55.253753916762541</v>
      </c>
      <c r="FO128" s="36">
        <f t="shared" si="632"/>
        <v>57.485950321245824</v>
      </c>
      <c r="FP128" s="36">
        <f t="shared" si="632"/>
        <v>59.808325228273823</v>
      </c>
      <c r="FQ128" s="36">
        <f t="shared" si="632"/>
        <v>62.224521759170848</v>
      </c>
      <c r="FR128" s="36">
        <f t="shared" si="632"/>
        <v>64.738330213719578</v>
      </c>
      <c r="FS128" s="36">
        <f t="shared" si="632"/>
        <v>67.353694016023624</v>
      </c>
      <c r="FT128" s="36">
        <f t="shared" si="632"/>
        <v>70.074715900576948</v>
      </c>
      <c r="FU128" s="36">
        <f t="shared" si="632"/>
        <v>72.905664348244343</v>
      </c>
      <c r="FV128" s="36">
        <f t="shared" si="632"/>
        <v>75.850980282249054</v>
      </c>
      <c r="FW128" s="36">
        <f t="shared" si="632"/>
        <v>78.915284034671629</v>
      </c>
      <c r="FX128" s="36">
        <f t="shared" si="632"/>
        <v>82.103382594388322</v>
      </c>
      <c r="FY128" s="36">
        <f t="shared" si="632"/>
        <v>85.420277147819007</v>
      </c>
      <c r="FZ128" s="36">
        <f t="shared" si="632"/>
        <v>88.871170924313731</v>
      </c>
      <c r="GA128" s="36">
        <f t="shared" si="632"/>
        <v>92.46147735848507</v>
      </c>
      <c r="GB128" s="36">
        <f t="shared" si="632"/>
        <v>96.196828582290493</v>
      </c>
      <c r="GC128" s="36">
        <f t="shared" si="632"/>
        <v>100.08308426018644</v>
      </c>
      <c r="GD128" s="36">
        <f t="shared" si="632"/>
        <v>104.1263407812137</v>
      </c>
      <c r="GE128" s="36">
        <f t="shared" si="632"/>
        <v>108.33294082243394</v>
      </c>
      <c r="GF128" s="36">
        <f t="shared" si="632"/>
        <v>112.70948329871943</v>
      </c>
      <c r="GG128" s="36">
        <f t="shared" si="632"/>
        <v>117.26283371450438</v>
      </c>
      <c r="GH128" s="36">
        <f t="shared" si="632"/>
        <v>122.00013493373663</v>
      </c>
      <c r="GI128" s="36">
        <f t="shared" si="632"/>
        <v>126.92881838492464</v>
      </c>
      <c r="GJ128" s="36">
        <f t="shared" si="632"/>
        <v>132.05661571885719</v>
      </c>
      <c r="GK128" s="36">
        <f t="shared" si="632"/>
        <v>137.39157093728329</v>
      </c>
      <c r="GL128" s="36">
        <f t="shared" si="632"/>
        <v>142.94205301157857</v>
      </c>
      <c r="GM128" s="36">
        <f t="shared" si="632"/>
        <v>148.71676901119329</v>
      </c>
      <c r="GN128" s="36">
        <f t="shared" si="632"/>
        <v>154.72477776247646</v>
      </c>
      <c r="GO128" s="36">
        <f t="shared" si="632"/>
        <v>160.97550405930272</v>
      </c>
      <c r="GP128" s="36">
        <f t="shared" si="632"/>
        <v>167.47875344779447</v>
      </c>
      <c r="GQ128" s="36">
        <f t="shared" si="632"/>
        <v>174.24472760833189</v>
      </c>
      <c r="GR128" s="36">
        <f t="shared" si="632"/>
        <v>181.28404035898086</v>
      </c>
      <c r="GS128" s="36">
        <f t="shared" si="632"/>
        <v>188.6077343054433</v>
      </c>
      <c r="GT128" s="36">
        <f t="shared" si="632"/>
        <v>196.22729816364887</v>
      </c>
      <c r="GU128" s="36">
        <f t="shared" si="632"/>
        <v>204.15468478216209</v>
      </c>
      <c r="GV128" s="36">
        <f t="shared" si="632"/>
        <v>212.40232989267662</v>
      </c>
      <c r="GW128" s="36">
        <f t="shared" si="632"/>
        <v>220.98317161801083</v>
      </c>
      <c r="GX128" s="36">
        <f t="shared" si="632"/>
        <v>229.91067076820681</v>
      </c>
      <c r="GY128" s="36">
        <f t="shared" si="632"/>
        <v>239.19883195657155</v>
      </c>
      <c r="GZ128" s="36">
        <f t="shared" si="632"/>
        <v>248.86222556878505</v>
      </c>
      <c r="HA128" s="36">
        <f t="shared" si="632"/>
        <v>258.91601061953838</v>
      </c>
      <c r="HB128" s="36">
        <f t="shared" si="632"/>
        <v>269.37595853255709</v>
      </c>
      <c r="HC128" s="36">
        <f t="shared" si="632"/>
        <v>280.25847788131381</v>
      </c>
      <c r="HD128" s="36">
        <f t="shared" si="632"/>
        <v>291.58064012924098</v>
      </c>
      <c r="HE128" s="36">
        <f t="shared" si="632"/>
        <v>303.36020640982213</v>
      </c>
      <c r="HF128" s="36">
        <f t="shared" si="632"/>
        <v>315.61565538857246</v>
      </c>
      <c r="HG128" s="36">
        <f t="shared" si="632"/>
        <v>328.36621225061538</v>
      </c>
      <c r="HH128" s="36">
        <f t="shared" si="632"/>
        <v>341.63187885932791</v>
      </c>
      <c r="HI128" s="36">
        <f t="shared" si="632"/>
        <v>355.43346513336587</v>
      </c>
      <c r="HJ128" s="36">
        <f t="shared" si="632"/>
        <v>369.79262169128867</v>
      </c>
      <c r="HK128" s="36">
        <f t="shared" si="632"/>
        <v>384.73187381499497</v>
      </c>
      <c r="HL128" s="36">
        <f t="shared" si="632"/>
        <v>400.27465678524692</v>
      </c>
      <c r="HM128" s="36">
        <f t="shared" si="632"/>
        <v>416.44535264471403</v>
      </c>
    </row>
    <row r="129" spans="1:221" x14ac:dyDescent="0.25">
      <c r="A129" s="7" t="s">
        <v>1677</v>
      </c>
      <c r="B129" s="16" t="s">
        <v>1678</v>
      </c>
      <c r="C129" s="15">
        <v>80.067999999999998</v>
      </c>
      <c r="D129" s="15">
        <v>13.9</v>
      </c>
      <c r="E129" s="14">
        <f t="shared" si="441"/>
        <v>1112.9451999999999</v>
      </c>
      <c r="F129" s="12">
        <f>IF(OR(G129="n/a",J129="n/a"),0%,E129/SUMIFS(E$13:E$239,G$13:G$239,"&lt;&gt;n/a",$J$13:$J$239,"&lt;&gt;n/a"))</f>
        <v>0</v>
      </c>
      <c r="G129" s="29">
        <v>3.4532374100719423E-2</v>
      </c>
      <c r="H129" s="13" t="str">
        <f t="shared" si="401"/>
        <v>n/a</v>
      </c>
      <c r="I129" s="33" t="str">
        <f t="shared" si="402"/>
        <v>n/a</v>
      </c>
      <c r="J129" s="29" t="s">
        <v>227</v>
      </c>
      <c r="K129" s="13" t="str">
        <f t="shared" si="446"/>
        <v>n/a</v>
      </c>
      <c r="L129" s="29" t="str">
        <f t="shared" si="462"/>
        <v>n/a</v>
      </c>
      <c r="M129" s="29" t="str">
        <f t="shared" si="463"/>
        <v>n/a</v>
      </c>
      <c r="N129" s="29" t="str">
        <f t="shared" si="464"/>
        <v>n/a</v>
      </c>
      <c r="O129" s="29" t="str">
        <f t="shared" si="465"/>
        <v>n/a</v>
      </c>
      <c r="P129" s="1">
        <v>4.0398999999999852E-2</v>
      </c>
      <c r="Q129" s="1" t="str">
        <f t="shared" si="447"/>
        <v>n/a</v>
      </c>
      <c r="R129" s="12" t="str">
        <f t="shared" si="466"/>
        <v>n/a</v>
      </c>
      <c r="S129" s="12">
        <f t="shared" si="467"/>
        <v>0</v>
      </c>
      <c r="T129" s="7"/>
      <c r="U129" s="42">
        <f t="shared" si="448"/>
        <v>-13.9</v>
      </c>
      <c r="V129" s="36" t="str">
        <f t="shared" si="449"/>
        <v>n/a</v>
      </c>
      <c r="W129" s="36" t="str">
        <f t="shared" ref="W129:Z129" si="633">IFERROR(V129*(1+$J129),"n/a")</f>
        <v>n/a</v>
      </c>
      <c r="X129" s="36" t="str">
        <f t="shared" si="633"/>
        <v>n/a</v>
      </c>
      <c r="Y129" s="36" t="str">
        <f t="shared" si="633"/>
        <v>n/a</v>
      </c>
      <c r="Z129" s="36" t="str">
        <f t="shared" si="633"/>
        <v>n/a</v>
      </c>
      <c r="AA129" s="36" t="str">
        <f t="shared" si="469"/>
        <v>n/a</v>
      </c>
      <c r="AB129" s="36" t="str">
        <f t="shared" si="470"/>
        <v>n/a</v>
      </c>
      <c r="AC129" s="36" t="str">
        <f t="shared" si="471"/>
        <v>n/a</v>
      </c>
      <c r="AD129" s="36" t="str">
        <f t="shared" si="472"/>
        <v>n/a</v>
      </c>
      <c r="AE129" s="36" t="str">
        <f t="shared" si="473"/>
        <v>n/a</v>
      </c>
      <c r="AF129" s="36" t="str">
        <f t="shared" ref="AF129:CQ129" si="634">IFERROR(AE129*(1+$P129),"n/a")</f>
        <v>n/a</v>
      </c>
      <c r="AG129" s="36" t="str">
        <f t="shared" si="634"/>
        <v>n/a</v>
      </c>
      <c r="AH129" s="36" t="str">
        <f t="shared" si="634"/>
        <v>n/a</v>
      </c>
      <c r="AI129" s="36" t="str">
        <f t="shared" si="634"/>
        <v>n/a</v>
      </c>
      <c r="AJ129" s="36" t="str">
        <f t="shared" si="634"/>
        <v>n/a</v>
      </c>
      <c r="AK129" s="36" t="str">
        <f t="shared" si="634"/>
        <v>n/a</v>
      </c>
      <c r="AL129" s="36" t="str">
        <f t="shared" si="634"/>
        <v>n/a</v>
      </c>
      <c r="AM129" s="36" t="str">
        <f t="shared" si="634"/>
        <v>n/a</v>
      </c>
      <c r="AN129" s="36" t="str">
        <f t="shared" si="634"/>
        <v>n/a</v>
      </c>
      <c r="AO129" s="36" t="str">
        <f t="shared" si="634"/>
        <v>n/a</v>
      </c>
      <c r="AP129" s="36" t="str">
        <f t="shared" si="634"/>
        <v>n/a</v>
      </c>
      <c r="AQ129" s="36" t="str">
        <f t="shared" si="634"/>
        <v>n/a</v>
      </c>
      <c r="AR129" s="36" t="str">
        <f t="shared" si="634"/>
        <v>n/a</v>
      </c>
      <c r="AS129" s="36" t="str">
        <f t="shared" si="634"/>
        <v>n/a</v>
      </c>
      <c r="AT129" s="36" t="str">
        <f t="shared" si="634"/>
        <v>n/a</v>
      </c>
      <c r="AU129" s="36" t="str">
        <f t="shared" si="634"/>
        <v>n/a</v>
      </c>
      <c r="AV129" s="36" t="str">
        <f t="shared" si="634"/>
        <v>n/a</v>
      </c>
      <c r="AW129" s="36" t="str">
        <f t="shared" si="634"/>
        <v>n/a</v>
      </c>
      <c r="AX129" s="36" t="str">
        <f t="shared" si="634"/>
        <v>n/a</v>
      </c>
      <c r="AY129" s="36" t="str">
        <f t="shared" si="634"/>
        <v>n/a</v>
      </c>
      <c r="AZ129" s="36" t="str">
        <f t="shared" si="634"/>
        <v>n/a</v>
      </c>
      <c r="BA129" s="36" t="str">
        <f t="shared" si="634"/>
        <v>n/a</v>
      </c>
      <c r="BB129" s="36" t="str">
        <f t="shared" si="634"/>
        <v>n/a</v>
      </c>
      <c r="BC129" s="36" t="str">
        <f t="shared" si="634"/>
        <v>n/a</v>
      </c>
      <c r="BD129" s="36" t="str">
        <f t="shared" si="634"/>
        <v>n/a</v>
      </c>
      <c r="BE129" s="36" t="str">
        <f t="shared" si="634"/>
        <v>n/a</v>
      </c>
      <c r="BF129" s="36" t="str">
        <f t="shared" si="634"/>
        <v>n/a</v>
      </c>
      <c r="BG129" s="36" t="str">
        <f t="shared" si="634"/>
        <v>n/a</v>
      </c>
      <c r="BH129" s="36" t="str">
        <f t="shared" si="634"/>
        <v>n/a</v>
      </c>
      <c r="BI129" s="36" t="str">
        <f t="shared" si="634"/>
        <v>n/a</v>
      </c>
      <c r="BJ129" s="36" t="str">
        <f t="shared" si="634"/>
        <v>n/a</v>
      </c>
      <c r="BK129" s="36" t="str">
        <f t="shared" si="634"/>
        <v>n/a</v>
      </c>
      <c r="BL129" s="36" t="str">
        <f t="shared" si="634"/>
        <v>n/a</v>
      </c>
      <c r="BM129" s="36" t="str">
        <f t="shared" si="634"/>
        <v>n/a</v>
      </c>
      <c r="BN129" s="36" t="str">
        <f t="shared" si="634"/>
        <v>n/a</v>
      </c>
      <c r="BO129" s="36" t="str">
        <f t="shared" si="634"/>
        <v>n/a</v>
      </c>
      <c r="BP129" s="36" t="str">
        <f t="shared" si="634"/>
        <v>n/a</v>
      </c>
      <c r="BQ129" s="36" t="str">
        <f t="shared" si="634"/>
        <v>n/a</v>
      </c>
      <c r="BR129" s="36" t="str">
        <f t="shared" si="634"/>
        <v>n/a</v>
      </c>
      <c r="BS129" s="36" t="str">
        <f t="shared" si="634"/>
        <v>n/a</v>
      </c>
      <c r="BT129" s="36" t="str">
        <f t="shared" si="634"/>
        <v>n/a</v>
      </c>
      <c r="BU129" s="36" t="str">
        <f t="shared" si="634"/>
        <v>n/a</v>
      </c>
      <c r="BV129" s="36" t="str">
        <f t="shared" si="634"/>
        <v>n/a</v>
      </c>
      <c r="BW129" s="36" t="str">
        <f t="shared" si="634"/>
        <v>n/a</v>
      </c>
      <c r="BX129" s="36" t="str">
        <f t="shared" si="634"/>
        <v>n/a</v>
      </c>
      <c r="BY129" s="36" t="str">
        <f t="shared" si="634"/>
        <v>n/a</v>
      </c>
      <c r="BZ129" s="36" t="str">
        <f t="shared" si="634"/>
        <v>n/a</v>
      </c>
      <c r="CA129" s="36" t="str">
        <f t="shared" si="634"/>
        <v>n/a</v>
      </c>
      <c r="CB129" s="36" t="str">
        <f t="shared" si="634"/>
        <v>n/a</v>
      </c>
      <c r="CC129" s="36" t="str">
        <f t="shared" si="634"/>
        <v>n/a</v>
      </c>
      <c r="CD129" s="36" t="str">
        <f t="shared" si="634"/>
        <v>n/a</v>
      </c>
      <c r="CE129" s="36" t="str">
        <f t="shared" si="634"/>
        <v>n/a</v>
      </c>
      <c r="CF129" s="36" t="str">
        <f t="shared" si="634"/>
        <v>n/a</v>
      </c>
      <c r="CG129" s="36" t="str">
        <f t="shared" si="634"/>
        <v>n/a</v>
      </c>
      <c r="CH129" s="36" t="str">
        <f t="shared" si="634"/>
        <v>n/a</v>
      </c>
      <c r="CI129" s="36" t="str">
        <f t="shared" si="634"/>
        <v>n/a</v>
      </c>
      <c r="CJ129" s="36" t="str">
        <f t="shared" si="634"/>
        <v>n/a</v>
      </c>
      <c r="CK129" s="36" t="str">
        <f t="shared" si="634"/>
        <v>n/a</v>
      </c>
      <c r="CL129" s="36" t="str">
        <f t="shared" si="634"/>
        <v>n/a</v>
      </c>
      <c r="CM129" s="36" t="str">
        <f t="shared" si="634"/>
        <v>n/a</v>
      </c>
      <c r="CN129" s="36" t="str">
        <f t="shared" si="634"/>
        <v>n/a</v>
      </c>
      <c r="CO129" s="36" t="str">
        <f t="shared" si="634"/>
        <v>n/a</v>
      </c>
      <c r="CP129" s="36" t="str">
        <f t="shared" si="634"/>
        <v>n/a</v>
      </c>
      <c r="CQ129" s="36" t="str">
        <f t="shared" si="634"/>
        <v>n/a</v>
      </c>
      <c r="CR129" s="36" t="str">
        <f t="shared" ref="CR129" si="635">IFERROR(CQ129*(1+$P129),"n/a")</f>
        <v>n/a</v>
      </c>
      <c r="CS129" s="36" t="str">
        <f t="shared" si="627"/>
        <v>n/a</v>
      </c>
      <c r="CT129" s="36" t="str">
        <f t="shared" si="627"/>
        <v>n/a</v>
      </c>
      <c r="CU129" s="36" t="str">
        <f t="shared" si="627"/>
        <v>n/a</v>
      </c>
      <c r="CV129" s="36" t="str">
        <f t="shared" si="627"/>
        <v>n/a</v>
      </c>
      <c r="CW129" s="36" t="str">
        <f t="shared" si="627"/>
        <v>n/a</v>
      </c>
      <c r="CX129" s="36" t="str">
        <f t="shared" si="627"/>
        <v>n/a</v>
      </c>
      <c r="CY129" s="36" t="str">
        <f t="shared" si="627"/>
        <v>n/a</v>
      </c>
      <c r="CZ129" s="36" t="str">
        <f t="shared" si="627"/>
        <v>n/a</v>
      </c>
      <c r="DA129" s="36" t="str">
        <f t="shared" si="627"/>
        <v>n/a</v>
      </c>
      <c r="DB129" s="36" t="str">
        <f t="shared" si="627"/>
        <v>n/a</v>
      </c>
      <c r="DC129" s="36" t="str">
        <f t="shared" si="627"/>
        <v>n/a</v>
      </c>
      <c r="DD129" s="36" t="str">
        <f t="shared" si="627"/>
        <v>n/a</v>
      </c>
      <c r="DE129" s="36" t="str">
        <f t="shared" si="627"/>
        <v>n/a</v>
      </c>
      <c r="DF129" s="36" t="str">
        <f t="shared" si="627"/>
        <v>n/a</v>
      </c>
      <c r="DG129" s="36" t="str">
        <f t="shared" si="627"/>
        <v>n/a</v>
      </c>
      <c r="DH129" s="36" t="str">
        <f t="shared" si="627"/>
        <v>n/a</v>
      </c>
      <c r="DI129" s="36" t="str">
        <f t="shared" si="627"/>
        <v>n/a</v>
      </c>
      <c r="DJ129" s="36" t="str">
        <f t="shared" si="627"/>
        <v>n/a</v>
      </c>
      <c r="DK129" s="36" t="str">
        <f t="shared" si="627"/>
        <v>n/a</v>
      </c>
      <c r="DL129" s="36" t="str">
        <f t="shared" si="627"/>
        <v>n/a</v>
      </c>
      <c r="DM129" s="36" t="str">
        <f t="shared" si="627"/>
        <v>n/a</v>
      </c>
      <c r="DN129" s="36" t="str">
        <f t="shared" si="627"/>
        <v>n/a</v>
      </c>
      <c r="DO129" s="36" t="str">
        <f t="shared" si="627"/>
        <v>n/a</v>
      </c>
      <c r="DP129" s="36" t="str">
        <f t="shared" si="627"/>
        <v>n/a</v>
      </c>
      <c r="DQ129" s="36" t="str">
        <f t="shared" si="627"/>
        <v>n/a</v>
      </c>
      <c r="DR129" s="36" t="str">
        <f t="shared" si="627"/>
        <v>n/a</v>
      </c>
      <c r="DS129" s="36" t="str">
        <f t="shared" si="627"/>
        <v>n/a</v>
      </c>
      <c r="DT129" s="36" t="str">
        <f t="shared" si="627"/>
        <v>n/a</v>
      </c>
      <c r="DU129" s="36" t="str">
        <f t="shared" si="627"/>
        <v>n/a</v>
      </c>
      <c r="DV129" s="36" t="str">
        <f t="shared" si="627"/>
        <v>n/a</v>
      </c>
      <c r="DW129" s="36" t="str">
        <f t="shared" si="627"/>
        <v>n/a</v>
      </c>
      <c r="DX129" s="36" t="str">
        <f t="shared" si="627"/>
        <v>n/a</v>
      </c>
      <c r="DY129" s="36" t="str">
        <f t="shared" si="627"/>
        <v>n/a</v>
      </c>
      <c r="DZ129" s="36" t="str">
        <f t="shared" si="627"/>
        <v>n/a</v>
      </c>
      <c r="EA129" s="36" t="str">
        <f t="shared" si="627"/>
        <v>n/a</v>
      </c>
      <c r="EB129" s="36" t="str">
        <f t="shared" si="627"/>
        <v>n/a</v>
      </c>
      <c r="EC129" s="36" t="str">
        <f t="shared" si="627"/>
        <v>n/a</v>
      </c>
      <c r="ED129" s="36" t="str">
        <f t="shared" si="627"/>
        <v>n/a</v>
      </c>
      <c r="EE129" s="36" t="str">
        <f t="shared" si="627"/>
        <v>n/a</v>
      </c>
      <c r="EF129" s="36" t="str">
        <f t="shared" si="627"/>
        <v>n/a</v>
      </c>
      <c r="EG129" s="36" t="str">
        <f t="shared" si="627"/>
        <v>n/a</v>
      </c>
      <c r="EH129" s="36" t="str">
        <f t="shared" si="627"/>
        <v>n/a</v>
      </c>
      <c r="EI129" s="36" t="str">
        <f t="shared" si="627"/>
        <v>n/a</v>
      </c>
      <c r="EJ129" s="36" t="str">
        <f t="shared" si="627"/>
        <v>n/a</v>
      </c>
      <c r="EK129" s="36" t="str">
        <f t="shared" si="627"/>
        <v>n/a</v>
      </c>
      <c r="EL129" s="36" t="str">
        <f t="shared" si="627"/>
        <v>n/a</v>
      </c>
      <c r="EM129" s="36" t="str">
        <f t="shared" si="627"/>
        <v>n/a</v>
      </c>
      <c r="EN129" s="36" t="str">
        <f t="shared" si="627"/>
        <v>n/a</v>
      </c>
      <c r="EO129" s="36" t="str">
        <f t="shared" si="627"/>
        <v>n/a</v>
      </c>
      <c r="EP129" s="36" t="str">
        <f t="shared" si="627"/>
        <v>n/a</v>
      </c>
      <c r="EQ129" s="36" t="str">
        <f t="shared" si="627"/>
        <v>n/a</v>
      </c>
      <c r="ER129" s="36" t="str">
        <f t="shared" si="627"/>
        <v>n/a</v>
      </c>
      <c r="ES129" s="36" t="str">
        <f t="shared" si="627"/>
        <v>n/a</v>
      </c>
      <c r="ET129" s="36" t="str">
        <f t="shared" si="627"/>
        <v>n/a</v>
      </c>
      <c r="EU129" s="36" t="str">
        <f t="shared" si="627"/>
        <v>n/a</v>
      </c>
      <c r="EV129" s="36" t="str">
        <f t="shared" si="627"/>
        <v>n/a</v>
      </c>
      <c r="EW129" s="36" t="str">
        <f t="shared" si="627"/>
        <v>n/a</v>
      </c>
      <c r="EX129" s="36" t="str">
        <f t="shared" si="627"/>
        <v>n/a</v>
      </c>
      <c r="EY129" s="36" t="str">
        <f t="shared" si="627"/>
        <v>n/a</v>
      </c>
      <c r="EZ129" s="36" t="str">
        <f t="shared" si="627"/>
        <v>n/a</v>
      </c>
      <c r="FA129" s="36" t="str">
        <f t="shared" si="627"/>
        <v>n/a</v>
      </c>
      <c r="FB129" s="36" t="str">
        <f t="shared" si="627"/>
        <v>n/a</v>
      </c>
      <c r="FC129" s="36" t="str">
        <f t="shared" si="627"/>
        <v>n/a</v>
      </c>
      <c r="FD129" s="36" t="str">
        <f t="shared" ref="FD129:HM129" si="636">IFERROR(FC129*(1+$P129),"n/a")</f>
        <v>n/a</v>
      </c>
      <c r="FE129" s="36" t="str">
        <f t="shared" si="636"/>
        <v>n/a</v>
      </c>
      <c r="FF129" s="36" t="str">
        <f t="shared" si="636"/>
        <v>n/a</v>
      </c>
      <c r="FG129" s="36" t="str">
        <f t="shared" si="636"/>
        <v>n/a</v>
      </c>
      <c r="FH129" s="36" t="str">
        <f t="shared" si="636"/>
        <v>n/a</v>
      </c>
      <c r="FI129" s="36" t="str">
        <f t="shared" si="636"/>
        <v>n/a</v>
      </c>
      <c r="FJ129" s="36" t="str">
        <f t="shared" si="636"/>
        <v>n/a</v>
      </c>
      <c r="FK129" s="36" t="str">
        <f t="shared" si="636"/>
        <v>n/a</v>
      </c>
      <c r="FL129" s="36" t="str">
        <f t="shared" si="636"/>
        <v>n/a</v>
      </c>
      <c r="FM129" s="36" t="str">
        <f t="shared" si="636"/>
        <v>n/a</v>
      </c>
      <c r="FN129" s="36" t="str">
        <f t="shared" si="636"/>
        <v>n/a</v>
      </c>
      <c r="FO129" s="36" t="str">
        <f t="shared" si="636"/>
        <v>n/a</v>
      </c>
      <c r="FP129" s="36" t="str">
        <f t="shared" si="636"/>
        <v>n/a</v>
      </c>
      <c r="FQ129" s="36" t="str">
        <f t="shared" si="636"/>
        <v>n/a</v>
      </c>
      <c r="FR129" s="36" t="str">
        <f t="shared" si="636"/>
        <v>n/a</v>
      </c>
      <c r="FS129" s="36" t="str">
        <f t="shared" si="636"/>
        <v>n/a</v>
      </c>
      <c r="FT129" s="36" t="str">
        <f t="shared" si="636"/>
        <v>n/a</v>
      </c>
      <c r="FU129" s="36" t="str">
        <f t="shared" si="636"/>
        <v>n/a</v>
      </c>
      <c r="FV129" s="36" t="str">
        <f t="shared" si="636"/>
        <v>n/a</v>
      </c>
      <c r="FW129" s="36" t="str">
        <f t="shared" si="636"/>
        <v>n/a</v>
      </c>
      <c r="FX129" s="36" t="str">
        <f t="shared" si="636"/>
        <v>n/a</v>
      </c>
      <c r="FY129" s="36" t="str">
        <f t="shared" si="636"/>
        <v>n/a</v>
      </c>
      <c r="FZ129" s="36" t="str">
        <f t="shared" si="636"/>
        <v>n/a</v>
      </c>
      <c r="GA129" s="36" t="str">
        <f t="shared" si="636"/>
        <v>n/a</v>
      </c>
      <c r="GB129" s="36" t="str">
        <f t="shared" si="636"/>
        <v>n/a</v>
      </c>
      <c r="GC129" s="36" t="str">
        <f t="shared" si="636"/>
        <v>n/a</v>
      </c>
      <c r="GD129" s="36" t="str">
        <f t="shared" si="636"/>
        <v>n/a</v>
      </c>
      <c r="GE129" s="36" t="str">
        <f t="shared" si="636"/>
        <v>n/a</v>
      </c>
      <c r="GF129" s="36" t="str">
        <f t="shared" si="636"/>
        <v>n/a</v>
      </c>
      <c r="GG129" s="36" t="str">
        <f t="shared" si="636"/>
        <v>n/a</v>
      </c>
      <c r="GH129" s="36" t="str">
        <f t="shared" si="636"/>
        <v>n/a</v>
      </c>
      <c r="GI129" s="36" t="str">
        <f t="shared" si="636"/>
        <v>n/a</v>
      </c>
      <c r="GJ129" s="36" t="str">
        <f t="shared" si="636"/>
        <v>n/a</v>
      </c>
      <c r="GK129" s="36" t="str">
        <f t="shared" si="636"/>
        <v>n/a</v>
      </c>
      <c r="GL129" s="36" t="str">
        <f t="shared" si="636"/>
        <v>n/a</v>
      </c>
      <c r="GM129" s="36" t="str">
        <f t="shared" si="636"/>
        <v>n/a</v>
      </c>
      <c r="GN129" s="36" t="str">
        <f t="shared" si="636"/>
        <v>n/a</v>
      </c>
      <c r="GO129" s="36" t="str">
        <f t="shared" si="636"/>
        <v>n/a</v>
      </c>
      <c r="GP129" s="36" t="str">
        <f t="shared" si="636"/>
        <v>n/a</v>
      </c>
      <c r="GQ129" s="36" t="str">
        <f t="shared" si="636"/>
        <v>n/a</v>
      </c>
      <c r="GR129" s="36" t="str">
        <f t="shared" si="636"/>
        <v>n/a</v>
      </c>
      <c r="GS129" s="36" t="str">
        <f t="shared" si="636"/>
        <v>n/a</v>
      </c>
      <c r="GT129" s="36" t="str">
        <f t="shared" si="636"/>
        <v>n/a</v>
      </c>
      <c r="GU129" s="36" t="str">
        <f t="shared" si="636"/>
        <v>n/a</v>
      </c>
      <c r="GV129" s="36" t="str">
        <f t="shared" si="636"/>
        <v>n/a</v>
      </c>
      <c r="GW129" s="36" t="str">
        <f t="shared" si="636"/>
        <v>n/a</v>
      </c>
      <c r="GX129" s="36" t="str">
        <f t="shared" si="636"/>
        <v>n/a</v>
      </c>
      <c r="GY129" s="36" t="str">
        <f t="shared" si="636"/>
        <v>n/a</v>
      </c>
      <c r="GZ129" s="36" t="str">
        <f t="shared" si="636"/>
        <v>n/a</v>
      </c>
      <c r="HA129" s="36" t="str">
        <f t="shared" si="636"/>
        <v>n/a</v>
      </c>
      <c r="HB129" s="36" t="str">
        <f t="shared" si="636"/>
        <v>n/a</v>
      </c>
      <c r="HC129" s="36" t="str">
        <f t="shared" si="636"/>
        <v>n/a</v>
      </c>
      <c r="HD129" s="36" t="str">
        <f t="shared" si="636"/>
        <v>n/a</v>
      </c>
      <c r="HE129" s="36" t="str">
        <f t="shared" si="636"/>
        <v>n/a</v>
      </c>
      <c r="HF129" s="36" t="str">
        <f t="shared" si="636"/>
        <v>n/a</v>
      </c>
      <c r="HG129" s="36" t="str">
        <f t="shared" si="636"/>
        <v>n/a</v>
      </c>
      <c r="HH129" s="36" t="str">
        <f t="shared" si="636"/>
        <v>n/a</v>
      </c>
      <c r="HI129" s="36" t="str">
        <f t="shared" si="636"/>
        <v>n/a</v>
      </c>
      <c r="HJ129" s="36" t="str">
        <f t="shared" si="636"/>
        <v>n/a</v>
      </c>
      <c r="HK129" s="36" t="str">
        <f t="shared" si="636"/>
        <v>n/a</v>
      </c>
      <c r="HL129" s="36" t="str">
        <f t="shared" si="636"/>
        <v>n/a</v>
      </c>
      <c r="HM129" s="36" t="str">
        <f t="shared" si="636"/>
        <v>n/a</v>
      </c>
    </row>
    <row r="130" spans="1:221" x14ac:dyDescent="0.25">
      <c r="A130" s="7" t="s">
        <v>1679</v>
      </c>
      <c r="B130" s="16" t="s">
        <v>1680</v>
      </c>
      <c r="C130" s="15">
        <v>71.463999999999999</v>
      </c>
      <c r="D130" s="15">
        <v>25.05</v>
      </c>
      <c r="E130" s="14">
        <f t="shared" si="441"/>
        <v>1790.1732</v>
      </c>
      <c r="F130" s="12">
        <f>IF(OR(G130="n/a",J130="n/a"),0%,E130/SUMIFS(E$13:E$239,G$13:G$239,"&lt;&gt;n/a",$J$13:$J$239,"&lt;&gt;n/a"))</f>
        <v>0</v>
      </c>
      <c r="G130" s="29">
        <v>1.5968063872255491E-2</v>
      </c>
      <c r="H130" s="13" t="str">
        <f t="shared" si="401"/>
        <v>n/a</v>
      </c>
      <c r="I130" s="33" t="str">
        <f t="shared" si="402"/>
        <v>n/a</v>
      </c>
      <c r="J130" s="29" t="s">
        <v>227</v>
      </c>
      <c r="K130" s="13" t="str">
        <f t="shared" si="446"/>
        <v>n/a</v>
      </c>
      <c r="L130" s="29" t="str">
        <f t="shared" si="462"/>
        <v>n/a</v>
      </c>
      <c r="M130" s="29" t="str">
        <f t="shared" si="463"/>
        <v>n/a</v>
      </c>
      <c r="N130" s="29" t="str">
        <f t="shared" si="464"/>
        <v>n/a</v>
      </c>
      <c r="O130" s="29" t="str">
        <f t="shared" si="465"/>
        <v>n/a</v>
      </c>
      <c r="P130" s="1">
        <v>4.0398999999999852E-2</v>
      </c>
      <c r="Q130" s="1" t="str">
        <f t="shared" si="447"/>
        <v>n/a</v>
      </c>
      <c r="R130" s="12" t="str">
        <f t="shared" si="466"/>
        <v>n/a</v>
      </c>
      <c r="S130" s="12">
        <f t="shared" si="467"/>
        <v>0</v>
      </c>
      <c r="T130" s="7"/>
      <c r="U130" s="42">
        <f t="shared" si="448"/>
        <v>-25.05</v>
      </c>
      <c r="V130" s="36" t="str">
        <f t="shared" si="449"/>
        <v>n/a</v>
      </c>
      <c r="W130" s="36" t="str">
        <f t="shared" ref="W130:Z130" si="637">IFERROR(V130*(1+$J130),"n/a")</f>
        <v>n/a</v>
      </c>
      <c r="X130" s="36" t="str">
        <f t="shared" si="637"/>
        <v>n/a</v>
      </c>
      <c r="Y130" s="36" t="str">
        <f t="shared" si="637"/>
        <v>n/a</v>
      </c>
      <c r="Z130" s="36" t="str">
        <f t="shared" si="637"/>
        <v>n/a</v>
      </c>
      <c r="AA130" s="36" t="str">
        <f t="shared" si="469"/>
        <v>n/a</v>
      </c>
      <c r="AB130" s="36" t="str">
        <f t="shared" si="470"/>
        <v>n/a</v>
      </c>
      <c r="AC130" s="36" t="str">
        <f t="shared" si="471"/>
        <v>n/a</v>
      </c>
      <c r="AD130" s="36" t="str">
        <f t="shared" si="472"/>
        <v>n/a</v>
      </c>
      <c r="AE130" s="36" t="str">
        <f t="shared" si="473"/>
        <v>n/a</v>
      </c>
      <c r="AF130" s="36" t="str">
        <f t="shared" ref="AF130:CQ130" si="638">IFERROR(AE130*(1+$P130),"n/a")</f>
        <v>n/a</v>
      </c>
      <c r="AG130" s="36" t="str">
        <f t="shared" si="638"/>
        <v>n/a</v>
      </c>
      <c r="AH130" s="36" t="str">
        <f t="shared" si="638"/>
        <v>n/a</v>
      </c>
      <c r="AI130" s="36" t="str">
        <f t="shared" si="638"/>
        <v>n/a</v>
      </c>
      <c r="AJ130" s="36" t="str">
        <f t="shared" si="638"/>
        <v>n/a</v>
      </c>
      <c r="AK130" s="36" t="str">
        <f t="shared" si="638"/>
        <v>n/a</v>
      </c>
      <c r="AL130" s="36" t="str">
        <f t="shared" si="638"/>
        <v>n/a</v>
      </c>
      <c r="AM130" s="36" t="str">
        <f t="shared" si="638"/>
        <v>n/a</v>
      </c>
      <c r="AN130" s="36" t="str">
        <f t="shared" si="638"/>
        <v>n/a</v>
      </c>
      <c r="AO130" s="36" t="str">
        <f t="shared" si="638"/>
        <v>n/a</v>
      </c>
      <c r="AP130" s="36" t="str">
        <f t="shared" si="638"/>
        <v>n/a</v>
      </c>
      <c r="AQ130" s="36" t="str">
        <f t="shared" si="638"/>
        <v>n/a</v>
      </c>
      <c r="AR130" s="36" t="str">
        <f t="shared" si="638"/>
        <v>n/a</v>
      </c>
      <c r="AS130" s="36" t="str">
        <f t="shared" si="638"/>
        <v>n/a</v>
      </c>
      <c r="AT130" s="36" t="str">
        <f t="shared" si="638"/>
        <v>n/a</v>
      </c>
      <c r="AU130" s="36" t="str">
        <f t="shared" si="638"/>
        <v>n/a</v>
      </c>
      <c r="AV130" s="36" t="str">
        <f t="shared" si="638"/>
        <v>n/a</v>
      </c>
      <c r="AW130" s="36" t="str">
        <f t="shared" si="638"/>
        <v>n/a</v>
      </c>
      <c r="AX130" s="36" t="str">
        <f t="shared" si="638"/>
        <v>n/a</v>
      </c>
      <c r="AY130" s="36" t="str">
        <f t="shared" si="638"/>
        <v>n/a</v>
      </c>
      <c r="AZ130" s="36" t="str">
        <f t="shared" si="638"/>
        <v>n/a</v>
      </c>
      <c r="BA130" s="36" t="str">
        <f t="shared" si="638"/>
        <v>n/a</v>
      </c>
      <c r="BB130" s="36" t="str">
        <f t="shared" si="638"/>
        <v>n/a</v>
      </c>
      <c r="BC130" s="36" t="str">
        <f t="shared" si="638"/>
        <v>n/a</v>
      </c>
      <c r="BD130" s="36" t="str">
        <f t="shared" si="638"/>
        <v>n/a</v>
      </c>
      <c r="BE130" s="36" t="str">
        <f t="shared" si="638"/>
        <v>n/a</v>
      </c>
      <c r="BF130" s="36" t="str">
        <f t="shared" si="638"/>
        <v>n/a</v>
      </c>
      <c r="BG130" s="36" t="str">
        <f t="shared" si="638"/>
        <v>n/a</v>
      </c>
      <c r="BH130" s="36" t="str">
        <f t="shared" si="638"/>
        <v>n/a</v>
      </c>
      <c r="BI130" s="36" t="str">
        <f t="shared" si="638"/>
        <v>n/a</v>
      </c>
      <c r="BJ130" s="36" t="str">
        <f t="shared" si="638"/>
        <v>n/a</v>
      </c>
      <c r="BK130" s="36" t="str">
        <f t="shared" si="638"/>
        <v>n/a</v>
      </c>
      <c r="BL130" s="36" t="str">
        <f t="shared" si="638"/>
        <v>n/a</v>
      </c>
      <c r="BM130" s="36" t="str">
        <f t="shared" si="638"/>
        <v>n/a</v>
      </c>
      <c r="BN130" s="36" t="str">
        <f t="shared" si="638"/>
        <v>n/a</v>
      </c>
      <c r="BO130" s="36" t="str">
        <f t="shared" si="638"/>
        <v>n/a</v>
      </c>
      <c r="BP130" s="36" t="str">
        <f t="shared" si="638"/>
        <v>n/a</v>
      </c>
      <c r="BQ130" s="36" t="str">
        <f t="shared" si="638"/>
        <v>n/a</v>
      </c>
      <c r="BR130" s="36" t="str">
        <f t="shared" si="638"/>
        <v>n/a</v>
      </c>
      <c r="BS130" s="36" t="str">
        <f t="shared" si="638"/>
        <v>n/a</v>
      </c>
      <c r="BT130" s="36" t="str">
        <f t="shared" si="638"/>
        <v>n/a</v>
      </c>
      <c r="BU130" s="36" t="str">
        <f t="shared" si="638"/>
        <v>n/a</v>
      </c>
      <c r="BV130" s="36" t="str">
        <f t="shared" si="638"/>
        <v>n/a</v>
      </c>
      <c r="BW130" s="36" t="str">
        <f t="shared" si="638"/>
        <v>n/a</v>
      </c>
      <c r="BX130" s="36" t="str">
        <f t="shared" si="638"/>
        <v>n/a</v>
      </c>
      <c r="BY130" s="36" t="str">
        <f t="shared" si="638"/>
        <v>n/a</v>
      </c>
      <c r="BZ130" s="36" t="str">
        <f t="shared" si="638"/>
        <v>n/a</v>
      </c>
      <c r="CA130" s="36" t="str">
        <f t="shared" si="638"/>
        <v>n/a</v>
      </c>
      <c r="CB130" s="36" t="str">
        <f t="shared" si="638"/>
        <v>n/a</v>
      </c>
      <c r="CC130" s="36" t="str">
        <f t="shared" si="638"/>
        <v>n/a</v>
      </c>
      <c r="CD130" s="36" t="str">
        <f t="shared" si="638"/>
        <v>n/a</v>
      </c>
      <c r="CE130" s="36" t="str">
        <f t="shared" si="638"/>
        <v>n/a</v>
      </c>
      <c r="CF130" s="36" t="str">
        <f t="shared" si="638"/>
        <v>n/a</v>
      </c>
      <c r="CG130" s="36" t="str">
        <f t="shared" si="638"/>
        <v>n/a</v>
      </c>
      <c r="CH130" s="36" t="str">
        <f t="shared" si="638"/>
        <v>n/a</v>
      </c>
      <c r="CI130" s="36" t="str">
        <f t="shared" si="638"/>
        <v>n/a</v>
      </c>
      <c r="CJ130" s="36" t="str">
        <f t="shared" si="638"/>
        <v>n/a</v>
      </c>
      <c r="CK130" s="36" t="str">
        <f t="shared" si="638"/>
        <v>n/a</v>
      </c>
      <c r="CL130" s="36" t="str">
        <f t="shared" si="638"/>
        <v>n/a</v>
      </c>
      <c r="CM130" s="36" t="str">
        <f t="shared" si="638"/>
        <v>n/a</v>
      </c>
      <c r="CN130" s="36" t="str">
        <f t="shared" si="638"/>
        <v>n/a</v>
      </c>
      <c r="CO130" s="36" t="str">
        <f t="shared" si="638"/>
        <v>n/a</v>
      </c>
      <c r="CP130" s="36" t="str">
        <f t="shared" si="638"/>
        <v>n/a</v>
      </c>
      <c r="CQ130" s="36" t="str">
        <f t="shared" si="638"/>
        <v>n/a</v>
      </c>
      <c r="CR130" s="36" t="str">
        <f t="shared" ref="CR130" si="639">IFERROR(CQ130*(1+$P130),"n/a")</f>
        <v>n/a</v>
      </c>
      <c r="CS130" s="36" t="str">
        <f t="shared" si="627"/>
        <v>n/a</v>
      </c>
      <c r="CT130" s="36" t="str">
        <f t="shared" si="627"/>
        <v>n/a</v>
      </c>
      <c r="CU130" s="36" t="str">
        <f t="shared" si="627"/>
        <v>n/a</v>
      </c>
      <c r="CV130" s="36" t="str">
        <f t="shared" si="627"/>
        <v>n/a</v>
      </c>
      <c r="CW130" s="36" t="str">
        <f t="shared" si="627"/>
        <v>n/a</v>
      </c>
      <c r="CX130" s="36" t="str">
        <f t="shared" si="627"/>
        <v>n/a</v>
      </c>
      <c r="CY130" s="36" t="str">
        <f t="shared" si="627"/>
        <v>n/a</v>
      </c>
      <c r="CZ130" s="36" t="str">
        <f t="shared" si="627"/>
        <v>n/a</v>
      </c>
      <c r="DA130" s="36" t="str">
        <f t="shared" si="627"/>
        <v>n/a</v>
      </c>
      <c r="DB130" s="36" t="str">
        <f t="shared" si="627"/>
        <v>n/a</v>
      </c>
      <c r="DC130" s="36" t="str">
        <f t="shared" si="627"/>
        <v>n/a</v>
      </c>
      <c r="DD130" s="36" t="str">
        <f t="shared" si="627"/>
        <v>n/a</v>
      </c>
      <c r="DE130" s="36" t="str">
        <f t="shared" si="627"/>
        <v>n/a</v>
      </c>
      <c r="DF130" s="36" t="str">
        <f t="shared" si="627"/>
        <v>n/a</v>
      </c>
      <c r="DG130" s="36" t="str">
        <f t="shared" si="627"/>
        <v>n/a</v>
      </c>
      <c r="DH130" s="36" t="str">
        <f t="shared" si="627"/>
        <v>n/a</v>
      </c>
      <c r="DI130" s="36" t="str">
        <f t="shared" si="627"/>
        <v>n/a</v>
      </c>
      <c r="DJ130" s="36" t="str">
        <f t="shared" si="627"/>
        <v>n/a</v>
      </c>
      <c r="DK130" s="36" t="str">
        <f t="shared" si="627"/>
        <v>n/a</v>
      </c>
      <c r="DL130" s="36" t="str">
        <f t="shared" si="627"/>
        <v>n/a</v>
      </c>
      <c r="DM130" s="36" t="str">
        <f t="shared" si="627"/>
        <v>n/a</v>
      </c>
      <c r="DN130" s="36" t="str">
        <f t="shared" si="627"/>
        <v>n/a</v>
      </c>
      <c r="DO130" s="36" t="str">
        <f t="shared" si="627"/>
        <v>n/a</v>
      </c>
      <c r="DP130" s="36" t="str">
        <f t="shared" si="627"/>
        <v>n/a</v>
      </c>
      <c r="DQ130" s="36" t="str">
        <f t="shared" si="627"/>
        <v>n/a</v>
      </c>
      <c r="DR130" s="36" t="str">
        <f t="shared" si="627"/>
        <v>n/a</v>
      </c>
      <c r="DS130" s="36" t="str">
        <f t="shared" si="627"/>
        <v>n/a</v>
      </c>
      <c r="DT130" s="36" t="str">
        <f t="shared" si="627"/>
        <v>n/a</v>
      </c>
      <c r="DU130" s="36" t="str">
        <f t="shared" si="627"/>
        <v>n/a</v>
      </c>
      <c r="DV130" s="36" t="str">
        <f t="shared" si="627"/>
        <v>n/a</v>
      </c>
      <c r="DW130" s="36" t="str">
        <f t="shared" si="627"/>
        <v>n/a</v>
      </c>
      <c r="DX130" s="36" t="str">
        <f t="shared" si="627"/>
        <v>n/a</v>
      </c>
      <c r="DY130" s="36" t="str">
        <f t="shared" si="627"/>
        <v>n/a</v>
      </c>
      <c r="DZ130" s="36" t="str">
        <f t="shared" si="627"/>
        <v>n/a</v>
      </c>
      <c r="EA130" s="36" t="str">
        <f t="shared" si="627"/>
        <v>n/a</v>
      </c>
      <c r="EB130" s="36" t="str">
        <f t="shared" si="627"/>
        <v>n/a</v>
      </c>
      <c r="EC130" s="36" t="str">
        <f t="shared" si="627"/>
        <v>n/a</v>
      </c>
      <c r="ED130" s="36" t="str">
        <f t="shared" si="627"/>
        <v>n/a</v>
      </c>
      <c r="EE130" s="36" t="str">
        <f t="shared" si="627"/>
        <v>n/a</v>
      </c>
      <c r="EF130" s="36" t="str">
        <f t="shared" si="627"/>
        <v>n/a</v>
      </c>
      <c r="EG130" s="36" t="str">
        <f t="shared" si="627"/>
        <v>n/a</v>
      </c>
      <c r="EH130" s="36" t="str">
        <f t="shared" si="627"/>
        <v>n/a</v>
      </c>
      <c r="EI130" s="36" t="str">
        <f t="shared" si="627"/>
        <v>n/a</v>
      </c>
      <c r="EJ130" s="36" t="str">
        <f t="shared" si="627"/>
        <v>n/a</v>
      </c>
      <c r="EK130" s="36" t="str">
        <f t="shared" si="627"/>
        <v>n/a</v>
      </c>
      <c r="EL130" s="36" t="str">
        <f t="shared" si="627"/>
        <v>n/a</v>
      </c>
      <c r="EM130" s="36" t="str">
        <f t="shared" si="627"/>
        <v>n/a</v>
      </c>
      <c r="EN130" s="36" t="str">
        <f t="shared" si="627"/>
        <v>n/a</v>
      </c>
      <c r="EO130" s="36" t="str">
        <f t="shared" si="627"/>
        <v>n/a</v>
      </c>
      <c r="EP130" s="36" t="str">
        <f t="shared" si="627"/>
        <v>n/a</v>
      </c>
      <c r="EQ130" s="36" t="str">
        <f t="shared" si="627"/>
        <v>n/a</v>
      </c>
      <c r="ER130" s="36" t="str">
        <f t="shared" si="627"/>
        <v>n/a</v>
      </c>
      <c r="ES130" s="36" t="str">
        <f t="shared" si="627"/>
        <v>n/a</v>
      </c>
      <c r="ET130" s="36" t="str">
        <f t="shared" si="627"/>
        <v>n/a</v>
      </c>
      <c r="EU130" s="36" t="str">
        <f t="shared" si="627"/>
        <v>n/a</v>
      </c>
      <c r="EV130" s="36" t="str">
        <f t="shared" si="627"/>
        <v>n/a</v>
      </c>
      <c r="EW130" s="36" t="str">
        <f t="shared" si="627"/>
        <v>n/a</v>
      </c>
      <c r="EX130" s="36" t="str">
        <f t="shared" si="627"/>
        <v>n/a</v>
      </c>
      <c r="EY130" s="36" t="str">
        <f t="shared" si="627"/>
        <v>n/a</v>
      </c>
      <c r="EZ130" s="36" t="str">
        <f t="shared" si="627"/>
        <v>n/a</v>
      </c>
      <c r="FA130" s="36" t="str">
        <f t="shared" si="627"/>
        <v>n/a</v>
      </c>
      <c r="FB130" s="36" t="str">
        <f t="shared" si="627"/>
        <v>n/a</v>
      </c>
      <c r="FC130" s="36" t="str">
        <f t="shared" si="627"/>
        <v>n/a</v>
      </c>
      <c r="FD130" s="36" t="str">
        <f t="shared" ref="FD130:HM130" si="640">IFERROR(FC130*(1+$P130),"n/a")</f>
        <v>n/a</v>
      </c>
      <c r="FE130" s="36" t="str">
        <f t="shared" si="640"/>
        <v>n/a</v>
      </c>
      <c r="FF130" s="36" t="str">
        <f t="shared" si="640"/>
        <v>n/a</v>
      </c>
      <c r="FG130" s="36" t="str">
        <f t="shared" si="640"/>
        <v>n/a</v>
      </c>
      <c r="FH130" s="36" t="str">
        <f t="shared" si="640"/>
        <v>n/a</v>
      </c>
      <c r="FI130" s="36" t="str">
        <f t="shared" si="640"/>
        <v>n/a</v>
      </c>
      <c r="FJ130" s="36" t="str">
        <f t="shared" si="640"/>
        <v>n/a</v>
      </c>
      <c r="FK130" s="36" t="str">
        <f t="shared" si="640"/>
        <v>n/a</v>
      </c>
      <c r="FL130" s="36" t="str">
        <f t="shared" si="640"/>
        <v>n/a</v>
      </c>
      <c r="FM130" s="36" t="str">
        <f t="shared" si="640"/>
        <v>n/a</v>
      </c>
      <c r="FN130" s="36" t="str">
        <f t="shared" si="640"/>
        <v>n/a</v>
      </c>
      <c r="FO130" s="36" t="str">
        <f t="shared" si="640"/>
        <v>n/a</v>
      </c>
      <c r="FP130" s="36" t="str">
        <f t="shared" si="640"/>
        <v>n/a</v>
      </c>
      <c r="FQ130" s="36" t="str">
        <f t="shared" si="640"/>
        <v>n/a</v>
      </c>
      <c r="FR130" s="36" t="str">
        <f t="shared" si="640"/>
        <v>n/a</v>
      </c>
      <c r="FS130" s="36" t="str">
        <f t="shared" si="640"/>
        <v>n/a</v>
      </c>
      <c r="FT130" s="36" t="str">
        <f t="shared" si="640"/>
        <v>n/a</v>
      </c>
      <c r="FU130" s="36" t="str">
        <f t="shared" si="640"/>
        <v>n/a</v>
      </c>
      <c r="FV130" s="36" t="str">
        <f t="shared" si="640"/>
        <v>n/a</v>
      </c>
      <c r="FW130" s="36" t="str">
        <f t="shared" si="640"/>
        <v>n/a</v>
      </c>
      <c r="FX130" s="36" t="str">
        <f t="shared" si="640"/>
        <v>n/a</v>
      </c>
      <c r="FY130" s="36" t="str">
        <f t="shared" si="640"/>
        <v>n/a</v>
      </c>
      <c r="FZ130" s="36" t="str">
        <f t="shared" si="640"/>
        <v>n/a</v>
      </c>
      <c r="GA130" s="36" t="str">
        <f t="shared" si="640"/>
        <v>n/a</v>
      </c>
      <c r="GB130" s="36" t="str">
        <f t="shared" si="640"/>
        <v>n/a</v>
      </c>
      <c r="GC130" s="36" t="str">
        <f t="shared" si="640"/>
        <v>n/a</v>
      </c>
      <c r="GD130" s="36" t="str">
        <f t="shared" si="640"/>
        <v>n/a</v>
      </c>
      <c r="GE130" s="36" t="str">
        <f t="shared" si="640"/>
        <v>n/a</v>
      </c>
      <c r="GF130" s="36" t="str">
        <f t="shared" si="640"/>
        <v>n/a</v>
      </c>
      <c r="GG130" s="36" t="str">
        <f t="shared" si="640"/>
        <v>n/a</v>
      </c>
      <c r="GH130" s="36" t="str">
        <f t="shared" si="640"/>
        <v>n/a</v>
      </c>
      <c r="GI130" s="36" t="str">
        <f t="shared" si="640"/>
        <v>n/a</v>
      </c>
      <c r="GJ130" s="36" t="str">
        <f t="shared" si="640"/>
        <v>n/a</v>
      </c>
      <c r="GK130" s="36" t="str">
        <f t="shared" si="640"/>
        <v>n/a</v>
      </c>
      <c r="GL130" s="36" t="str">
        <f t="shared" si="640"/>
        <v>n/a</v>
      </c>
      <c r="GM130" s="36" t="str">
        <f t="shared" si="640"/>
        <v>n/a</v>
      </c>
      <c r="GN130" s="36" t="str">
        <f t="shared" si="640"/>
        <v>n/a</v>
      </c>
      <c r="GO130" s="36" t="str">
        <f t="shared" si="640"/>
        <v>n/a</v>
      </c>
      <c r="GP130" s="36" t="str">
        <f t="shared" si="640"/>
        <v>n/a</v>
      </c>
      <c r="GQ130" s="36" t="str">
        <f t="shared" si="640"/>
        <v>n/a</v>
      </c>
      <c r="GR130" s="36" t="str">
        <f t="shared" si="640"/>
        <v>n/a</v>
      </c>
      <c r="GS130" s="36" t="str">
        <f t="shared" si="640"/>
        <v>n/a</v>
      </c>
      <c r="GT130" s="36" t="str">
        <f t="shared" si="640"/>
        <v>n/a</v>
      </c>
      <c r="GU130" s="36" t="str">
        <f t="shared" si="640"/>
        <v>n/a</v>
      </c>
      <c r="GV130" s="36" t="str">
        <f t="shared" si="640"/>
        <v>n/a</v>
      </c>
      <c r="GW130" s="36" t="str">
        <f t="shared" si="640"/>
        <v>n/a</v>
      </c>
      <c r="GX130" s="36" t="str">
        <f t="shared" si="640"/>
        <v>n/a</v>
      </c>
      <c r="GY130" s="36" t="str">
        <f t="shared" si="640"/>
        <v>n/a</v>
      </c>
      <c r="GZ130" s="36" t="str">
        <f t="shared" si="640"/>
        <v>n/a</v>
      </c>
      <c r="HA130" s="36" t="str">
        <f t="shared" si="640"/>
        <v>n/a</v>
      </c>
      <c r="HB130" s="36" t="str">
        <f t="shared" si="640"/>
        <v>n/a</v>
      </c>
      <c r="HC130" s="36" t="str">
        <f t="shared" si="640"/>
        <v>n/a</v>
      </c>
      <c r="HD130" s="36" t="str">
        <f t="shared" si="640"/>
        <v>n/a</v>
      </c>
      <c r="HE130" s="36" t="str">
        <f t="shared" si="640"/>
        <v>n/a</v>
      </c>
      <c r="HF130" s="36" t="str">
        <f t="shared" si="640"/>
        <v>n/a</v>
      </c>
      <c r="HG130" s="36" t="str">
        <f t="shared" si="640"/>
        <v>n/a</v>
      </c>
      <c r="HH130" s="36" t="str">
        <f t="shared" si="640"/>
        <v>n/a</v>
      </c>
      <c r="HI130" s="36" t="str">
        <f t="shared" si="640"/>
        <v>n/a</v>
      </c>
      <c r="HJ130" s="36" t="str">
        <f t="shared" si="640"/>
        <v>n/a</v>
      </c>
      <c r="HK130" s="36" t="str">
        <f t="shared" si="640"/>
        <v>n/a</v>
      </c>
      <c r="HL130" s="36" t="str">
        <f t="shared" si="640"/>
        <v>n/a</v>
      </c>
      <c r="HM130" s="36" t="str">
        <f t="shared" si="640"/>
        <v>n/a</v>
      </c>
    </row>
    <row r="131" spans="1:221" x14ac:dyDescent="0.25">
      <c r="A131" s="7" t="s">
        <v>994</v>
      </c>
      <c r="B131" s="16" t="s">
        <v>993</v>
      </c>
      <c r="C131" s="15">
        <v>417.41500000000002</v>
      </c>
      <c r="D131" s="15">
        <v>54.97</v>
      </c>
      <c r="E131" s="14">
        <f t="shared" si="441"/>
        <v>22945.30255</v>
      </c>
      <c r="F131" s="12">
        <f>IF(OR(G131="n/a",J131="n/a"),0%,E131/SUMIFS(E$13:E$239,G$13:G$239,"&lt;&gt;n/a",$J$13:$J$239,"&lt;&gt;n/a"))</f>
        <v>1.2338694130759595E-2</v>
      </c>
      <c r="G131" s="29">
        <v>3.6383481899217758E-2</v>
      </c>
      <c r="H131" s="13">
        <f t="shared" si="401"/>
        <v>3.8919410587593239E-2</v>
      </c>
      <c r="I131" s="33">
        <f t="shared" si="402"/>
        <v>2.1394000000000002</v>
      </c>
      <c r="J131" s="29">
        <v>0.1394</v>
      </c>
      <c r="K131" s="13">
        <f t="shared" si="446"/>
        <v>0.12289983333333331</v>
      </c>
      <c r="L131" s="29">
        <f t="shared" si="462"/>
        <v>0.10639966666666661</v>
      </c>
      <c r="M131" s="29">
        <f t="shared" si="463"/>
        <v>8.9899499999999924E-2</v>
      </c>
      <c r="N131" s="29">
        <f t="shared" si="464"/>
        <v>7.3399333333333233E-2</v>
      </c>
      <c r="O131" s="29">
        <f t="shared" si="465"/>
        <v>5.6899166666666542E-2</v>
      </c>
      <c r="P131" s="1">
        <v>4.0398999999999852E-2</v>
      </c>
      <c r="Q131" s="1">
        <f t="shared" si="447"/>
        <v>0.11199003206352276</v>
      </c>
      <c r="R131" s="12">
        <f t="shared" si="466"/>
        <v>1.381810751325767E-3</v>
      </c>
      <c r="S131" s="12">
        <f t="shared" si="467"/>
        <v>1.2338694130759595E-2</v>
      </c>
      <c r="T131" s="7"/>
      <c r="U131" s="42">
        <f t="shared" si="448"/>
        <v>-54.97</v>
      </c>
      <c r="V131" s="36">
        <f t="shared" si="449"/>
        <v>2.4376323600000003</v>
      </c>
      <c r="W131" s="36">
        <f t="shared" ref="W131:Z131" si="641">IFERROR(V131*(1+$J131),"n/a")</f>
        <v>2.7774383109840004</v>
      </c>
      <c r="X131" s="36">
        <f t="shared" si="641"/>
        <v>3.1646132115351699</v>
      </c>
      <c r="Y131" s="36">
        <f t="shared" si="641"/>
        <v>3.6057602932231725</v>
      </c>
      <c r="Z131" s="36">
        <f t="shared" si="641"/>
        <v>4.1084032780984829</v>
      </c>
      <c r="AA131" s="36">
        <f t="shared" si="469"/>
        <v>4.6133253562429068</v>
      </c>
      <c r="AB131" s="36">
        <f t="shared" si="470"/>
        <v>5.1041816363720338</v>
      </c>
      <c r="AC131" s="36">
        <f t="shared" si="471"/>
        <v>5.5630450133910614</v>
      </c>
      <c r="AD131" s="36">
        <f t="shared" si="472"/>
        <v>5.9713688086772887</v>
      </c>
      <c r="AE131" s="36">
        <f t="shared" si="473"/>
        <v>6.3111347177503516</v>
      </c>
      <c r="AF131" s="36">
        <f t="shared" ref="AF131:CQ131" si="642">IFERROR(AE131*(1+$P131),"n/a")</f>
        <v>6.5660982492127475</v>
      </c>
      <c r="AG131" s="36">
        <f t="shared" si="642"/>
        <v>6.8313620523826923</v>
      </c>
      <c r="AH131" s="36">
        <f t="shared" si="642"/>
        <v>7.1073422479368995</v>
      </c>
      <c r="AI131" s="36">
        <f t="shared" si="642"/>
        <v>7.394471767411301</v>
      </c>
      <c r="AJ131" s="36">
        <f t="shared" si="642"/>
        <v>7.6932010323429489</v>
      </c>
      <c r="AK131" s="36">
        <f t="shared" si="642"/>
        <v>8.0039986608485698</v>
      </c>
      <c r="AL131" s="36">
        <f t="shared" si="642"/>
        <v>8.3273522027481892</v>
      </c>
      <c r="AM131" s="36">
        <f t="shared" si="642"/>
        <v>8.6637689043870125</v>
      </c>
      <c r="AN131" s="36">
        <f t="shared" si="642"/>
        <v>9.0137765043553415</v>
      </c>
      <c r="AO131" s="36">
        <f t="shared" si="642"/>
        <v>9.3779240613547916</v>
      </c>
      <c r="AP131" s="36">
        <f t="shared" si="642"/>
        <v>9.756782815509462</v>
      </c>
      <c r="AQ131" s="36">
        <f t="shared" si="642"/>
        <v>10.150947084473227</v>
      </c>
      <c r="AR131" s="36">
        <f t="shared" si="642"/>
        <v>10.56103519573886</v>
      </c>
      <c r="AS131" s="36">
        <f t="shared" si="642"/>
        <v>10.987690456611514</v>
      </c>
      <c r="AT131" s="36">
        <f t="shared" si="642"/>
        <v>11.43158216336816</v>
      </c>
      <c r="AU131" s="36">
        <f t="shared" si="642"/>
        <v>11.893406651186069</v>
      </c>
      <c r="AV131" s="36">
        <f t="shared" si="642"/>
        <v>12.373888386487334</v>
      </c>
      <c r="AW131" s="36">
        <f t="shared" si="642"/>
        <v>12.873781103413034</v>
      </c>
      <c r="AX131" s="36">
        <f t="shared" si="642"/>
        <v>13.393868986209815</v>
      </c>
      <c r="AY131" s="36">
        <f t="shared" si="642"/>
        <v>13.934967899383704</v>
      </c>
      <c r="AZ131" s="36">
        <f t="shared" si="642"/>
        <v>14.497926667550905</v>
      </c>
      <c r="BA131" s="36">
        <f t="shared" si="642"/>
        <v>15.083628406993292</v>
      </c>
      <c r="BB131" s="36">
        <f t="shared" si="642"/>
        <v>15.692991911007411</v>
      </c>
      <c r="BC131" s="36">
        <f t="shared" si="642"/>
        <v>16.326973091220196</v>
      </c>
      <c r="BD131" s="36">
        <f t="shared" si="642"/>
        <v>16.986566477132399</v>
      </c>
      <c r="BE131" s="36">
        <f t="shared" si="642"/>
        <v>17.672806776242069</v>
      </c>
      <c r="BF131" s="36">
        <f t="shared" si="642"/>
        <v>18.386770497195471</v>
      </c>
      <c r="BG131" s="36">
        <f t="shared" si="642"/>
        <v>19.12957763851167</v>
      </c>
      <c r="BH131" s="36">
        <f t="shared" si="642"/>
        <v>19.902393445529899</v>
      </c>
      <c r="BI131" s="36">
        <f t="shared" si="642"/>
        <v>20.706430238335859</v>
      </c>
      <c r="BJ131" s="36">
        <f t="shared" si="642"/>
        <v>21.542949313534386</v>
      </c>
      <c r="BK131" s="36">
        <f t="shared" si="642"/>
        <v>22.41326292285186</v>
      </c>
      <c r="BL131" s="36">
        <f t="shared" si="642"/>
        <v>23.318736331672149</v>
      </c>
      <c r="BM131" s="36">
        <f t="shared" si="642"/>
        <v>24.260789960735369</v>
      </c>
      <c r="BN131" s="36">
        <f t="shared" si="642"/>
        <v>25.240901614359114</v>
      </c>
      <c r="BO131" s="36">
        <f t="shared" si="642"/>
        <v>26.260608798677605</v>
      </c>
      <c r="BP131" s="36">
        <f t="shared" si="642"/>
        <v>27.321511133535378</v>
      </c>
      <c r="BQ131" s="36">
        <f t="shared" si="642"/>
        <v>28.425272861819071</v>
      </c>
      <c r="BR131" s="36">
        <f t="shared" si="642"/>
        <v>29.573625460163694</v>
      </c>
      <c r="BS131" s="36">
        <f t="shared" si="642"/>
        <v>30.768370355128841</v>
      </c>
      <c r="BT131" s="36">
        <f t="shared" si="642"/>
        <v>32.011381749105688</v>
      </c>
      <c r="BU131" s="36">
        <f t="shared" si="642"/>
        <v>33.304609560387803</v>
      </c>
      <c r="BV131" s="36">
        <f t="shared" si="642"/>
        <v>34.650082482017908</v>
      </c>
      <c r="BW131" s="36">
        <f t="shared" si="642"/>
        <v>36.049911164208943</v>
      </c>
      <c r="BX131" s="36">
        <f t="shared" si="642"/>
        <v>37.506291525331818</v>
      </c>
      <c r="BY131" s="36">
        <f t="shared" si="642"/>
        <v>39.021508196663696</v>
      </c>
      <c r="BZ131" s="36">
        <f t="shared" si="642"/>
        <v>40.59793810630071</v>
      </c>
      <c r="CA131" s="36">
        <f t="shared" si="642"/>
        <v>42.238054207857147</v>
      </c>
      <c r="CB131" s="36">
        <f t="shared" si="642"/>
        <v>43.94442935980036</v>
      </c>
      <c r="CC131" s="36">
        <f t="shared" si="642"/>
        <v>45.719740361506929</v>
      </c>
      <c r="CD131" s="36">
        <f t="shared" si="642"/>
        <v>47.566772152371442</v>
      </c>
      <c r="CE131" s="36">
        <f t="shared" si="642"/>
        <v>49.488422180555091</v>
      </c>
      <c r="CF131" s="36">
        <f t="shared" si="642"/>
        <v>51.487704948227325</v>
      </c>
      <c r="CG131" s="36">
        <f t="shared" si="642"/>
        <v>53.567756740430752</v>
      </c>
      <c r="CH131" s="36">
        <f t="shared" si="642"/>
        <v>55.731840544987406</v>
      </c>
      <c r="CI131" s="36">
        <f t="shared" si="642"/>
        <v>57.983351171164344</v>
      </c>
      <c r="CJ131" s="36">
        <f t="shared" si="642"/>
        <v>60.325820575128205</v>
      </c>
      <c r="CK131" s="36">
        <f t="shared" si="642"/>
        <v>62.762923400542803</v>
      </c>
      <c r="CL131" s="36">
        <f t="shared" si="642"/>
        <v>65.298482743001315</v>
      </c>
      <c r="CM131" s="36">
        <f t="shared" si="642"/>
        <v>67.93647614733581</v>
      </c>
      <c r="CN131" s="36">
        <f t="shared" si="642"/>
        <v>70.681041847212015</v>
      </c>
      <c r="CO131" s="36">
        <f t="shared" si="642"/>
        <v>73.536485256797519</v>
      </c>
      <c r="CP131" s="36">
        <f t="shared" si="642"/>
        <v>76.507285724686867</v>
      </c>
      <c r="CQ131" s="36">
        <f t="shared" si="642"/>
        <v>79.598103560678481</v>
      </c>
      <c r="CR131" s="36">
        <f t="shared" ref="CR131" si="643">IFERROR(CQ131*(1+$P131),"n/a")</f>
        <v>82.813787346426324</v>
      </c>
      <c r="CS131" s="36">
        <f t="shared" si="627"/>
        <v>86.159381541434584</v>
      </c>
      <c r="CT131" s="36">
        <f t="shared" si="627"/>
        <v>89.640134396326985</v>
      </c>
      <c r="CU131" s="36">
        <f t="shared" ref="CU131:FF131" si="644">IFERROR(CT131*(1+$P131),"n/a")</f>
        <v>93.26150618580418</v>
      </c>
      <c r="CV131" s="36">
        <f t="shared" si="644"/>
        <v>97.02917777420447</v>
      </c>
      <c r="CW131" s="36">
        <f t="shared" si="644"/>
        <v>100.94905952710454</v>
      </c>
      <c r="CX131" s="36">
        <f t="shared" si="644"/>
        <v>105.02730058294001</v>
      </c>
      <c r="CY131" s="36">
        <f t="shared" si="644"/>
        <v>109.27029849919019</v>
      </c>
      <c r="CZ131" s="36">
        <f t="shared" si="644"/>
        <v>113.68470928825896</v>
      </c>
      <c r="DA131" s="36">
        <f t="shared" si="644"/>
        <v>118.27745785879532</v>
      </c>
      <c r="DB131" s="36">
        <f t="shared" si="644"/>
        <v>123.05574887883277</v>
      </c>
      <c r="DC131" s="36">
        <f t="shared" si="644"/>
        <v>128.02707807778873</v>
      </c>
      <c r="DD131" s="36">
        <f t="shared" si="644"/>
        <v>133.19924400505329</v>
      </c>
      <c r="DE131" s="36">
        <f t="shared" si="644"/>
        <v>138.58036026361341</v>
      </c>
      <c r="DF131" s="36">
        <f t="shared" si="644"/>
        <v>144.17886823790312</v>
      </c>
      <c r="DG131" s="36">
        <f t="shared" si="644"/>
        <v>150.00355033584614</v>
      </c>
      <c r="DH131" s="36">
        <f t="shared" si="644"/>
        <v>156.06354376586395</v>
      </c>
      <c r="DI131" s="36">
        <f t="shared" si="644"/>
        <v>162.36835487046108</v>
      </c>
      <c r="DJ131" s="36">
        <f t="shared" si="644"/>
        <v>168.9278740388728</v>
      </c>
      <c r="DK131" s="36">
        <f t="shared" si="644"/>
        <v>175.75239122216919</v>
      </c>
      <c r="DL131" s="36">
        <f t="shared" si="644"/>
        <v>182.85261207515359</v>
      </c>
      <c r="DM131" s="36">
        <f t="shared" si="644"/>
        <v>190.2396747503777</v>
      </c>
      <c r="DN131" s="36">
        <f t="shared" si="644"/>
        <v>197.92516737061817</v>
      </c>
      <c r="DO131" s="36">
        <f t="shared" si="644"/>
        <v>205.92114620722376</v>
      </c>
      <c r="DP131" s="36">
        <f t="shared" si="644"/>
        <v>214.24015459284936</v>
      </c>
      <c r="DQ131" s="36">
        <f t="shared" si="644"/>
        <v>222.89524259824586</v>
      </c>
      <c r="DR131" s="36">
        <f t="shared" si="644"/>
        <v>231.89998750397237</v>
      </c>
      <c r="DS131" s="36">
        <f t="shared" si="644"/>
        <v>241.2685150991453</v>
      </c>
      <c r="DT131" s="36">
        <f t="shared" si="644"/>
        <v>251.01552184063564</v>
      </c>
      <c r="DU131" s="36">
        <f t="shared" si="644"/>
        <v>261.15629790747545</v>
      </c>
      <c r="DV131" s="36">
        <f t="shared" si="644"/>
        <v>271.70675118663951</v>
      </c>
      <c r="DW131" s="36">
        <f t="shared" si="644"/>
        <v>282.68343222782852</v>
      </c>
      <c r="DX131" s="36">
        <f t="shared" si="644"/>
        <v>294.10356020640052</v>
      </c>
      <c r="DY131" s="36">
        <f t="shared" si="644"/>
        <v>305.98504993517884</v>
      </c>
      <c r="DZ131" s="36">
        <f t="shared" si="644"/>
        <v>318.34653996751007</v>
      </c>
      <c r="EA131" s="36">
        <f t="shared" si="644"/>
        <v>331.20742183565744</v>
      </c>
      <c r="EB131" s="36">
        <f t="shared" si="644"/>
        <v>344.58787047039613</v>
      </c>
      <c r="EC131" s="36">
        <f t="shared" si="644"/>
        <v>358.5088758495296</v>
      </c>
      <c r="ED131" s="36">
        <f t="shared" si="644"/>
        <v>372.99227592497471</v>
      </c>
      <c r="EE131" s="36">
        <f t="shared" si="644"/>
        <v>388.06079088006771</v>
      </c>
      <c r="EF131" s="36">
        <f t="shared" si="644"/>
        <v>403.73805877083151</v>
      </c>
      <c r="EG131" s="36">
        <f t="shared" si="644"/>
        <v>420.04867260711427</v>
      </c>
      <c r="EH131" s="36">
        <f t="shared" si="644"/>
        <v>437.01821893176901</v>
      </c>
      <c r="EI131" s="36">
        <f t="shared" si="644"/>
        <v>454.67331795839351</v>
      </c>
      <c r="EJ131" s="36">
        <f t="shared" si="644"/>
        <v>473.04166533059458</v>
      </c>
      <c r="EK131" s="36">
        <f t="shared" si="644"/>
        <v>492.15207556828523</v>
      </c>
      <c r="EL131" s="36">
        <f t="shared" si="644"/>
        <v>512.03452726916828</v>
      </c>
      <c r="EM131" s="36">
        <f t="shared" si="644"/>
        <v>532.72021013631536</v>
      </c>
      <c r="EN131" s="36">
        <f t="shared" si="644"/>
        <v>554.24157390561231</v>
      </c>
      <c r="EO131" s="36">
        <f t="shared" si="644"/>
        <v>576.63237924982502</v>
      </c>
      <c r="EP131" s="36">
        <f t="shared" si="644"/>
        <v>599.92775073913867</v>
      </c>
      <c r="EQ131" s="36">
        <f t="shared" si="644"/>
        <v>624.164231941249</v>
      </c>
      <c r="ER131" s="36">
        <f t="shared" si="644"/>
        <v>649.37984274744338</v>
      </c>
      <c r="ES131" s="36">
        <f t="shared" si="644"/>
        <v>675.6141390145973</v>
      </c>
      <c r="ET131" s="36">
        <f t="shared" si="644"/>
        <v>702.90827461664787</v>
      </c>
      <c r="EU131" s="36">
        <f t="shared" si="644"/>
        <v>731.30506600288572</v>
      </c>
      <c r="EV131" s="36">
        <f t="shared" si="644"/>
        <v>760.8490593643362</v>
      </c>
      <c r="EW131" s="36">
        <f t="shared" si="644"/>
        <v>791.58660051359595</v>
      </c>
      <c r="EX131" s="36">
        <f t="shared" si="644"/>
        <v>823.56590758774462</v>
      </c>
      <c r="EY131" s="36">
        <f t="shared" si="644"/>
        <v>856.83714668838184</v>
      </c>
      <c r="EZ131" s="36">
        <f t="shared" si="644"/>
        <v>891.45251057744565</v>
      </c>
      <c r="FA131" s="36">
        <f t="shared" si="644"/>
        <v>927.46630055226376</v>
      </c>
      <c r="FB131" s="36">
        <f t="shared" si="644"/>
        <v>964.93501162827454</v>
      </c>
      <c r="FC131" s="36">
        <f t="shared" si="644"/>
        <v>1003.9174211630451</v>
      </c>
      <c r="FD131" s="36">
        <f t="shared" si="644"/>
        <v>1044.4746810606109</v>
      </c>
      <c r="FE131" s="36">
        <f t="shared" si="644"/>
        <v>1086.6704137007785</v>
      </c>
      <c r="FF131" s="36">
        <f t="shared" si="644"/>
        <v>1130.570811743876</v>
      </c>
      <c r="FG131" s="36">
        <f t="shared" ref="FG131:HM131" si="645">IFERROR(FF131*(1+$P131),"n/a")</f>
        <v>1176.2447419675166</v>
      </c>
      <c r="FH131" s="36">
        <f t="shared" si="645"/>
        <v>1223.7638532982621</v>
      </c>
      <c r="FI131" s="36">
        <f t="shared" si="645"/>
        <v>1273.2026892076585</v>
      </c>
      <c r="FJ131" s="36">
        <f t="shared" si="645"/>
        <v>1324.6388046489585</v>
      </c>
      <c r="FK131" s="36">
        <f t="shared" si="645"/>
        <v>1378.1528877179717</v>
      </c>
      <c r="FL131" s="36">
        <f t="shared" si="645"/>
        <v>1433.8288862288898</v>
      </c>
      <c r="FM131" s="36">
        <f t="shared" si="645"/>
        <v>1491.7541394036505</v>
      </c>
      <c r="FN131" s="36">
        <f t="shared" si="645"/>
        <v>1552.0195148814182</v>
      </c>
      <c r="FO131" s="36">
        <f t="shared" si="645"/>
        <v>1614.7195512631124</v>
      </c>
      <c r="FP131" s="36">
        <f t="shared" si="645"/>
        <v>1679.9526064145907</v>
      </c>
      <c r="FQ131" s="36">
        <f t="shared" si="645"/>
        <v>1747.8210117611336</v>
      </c>
      <c r="FR131" s="36">
        <f t="shared" si="645"/>
        <v>1818.4312328152714</v>
      </c>
      <c r="FS131" s="36">
        <f t="shared" si="645"/>
        <v>1891.8940361897753</v>
      </c>
      <c r="FT131" s="36">
        <f t="shared" si="645"/>
        <v>1968.3246633578058</v>
      </c>
      <c r="FU131" s="36">
        <f t="shared" si="645"/>
        <v>2047.8430114327975</v>
      </c>
      <c r="FV131" s="36">
        <f t="shared" si="645"/>
        <v>2130.5738212516708</v>
      </c>
      <c r="FW131" s="36">
        <f t="shared" si="645"/>
        <v>2216.6468730564166</v>
      </c>
      <c r="FX131" s="36">
        <f t="shared" si="645"/>
        <v>2306.1971900810222</v>
      </c>
      <c r="FY131" s="36">
        <f t="shared" si="645"/>
        <v>2399.3652503631051</v>
      </c>
      <c r="FZ131" s="36">
        <f t="shared" si="645"/>
        <v>2496.2972071125237</v>
      </c>
      <c r="GA131" s="36">
        <f t="shared" si="645"/>
        <v>2597.1451179826622</v>
      </c>
      <c r="GB131" s="36">
        <f t="shared" si="645"/>
        <v>2702.0671836040433</v>
      </c>
      <c r="GC131" s="36">
        <f t="shared" si="645"/>
        <v>2811.2279957544624</v>
      </c>
      <c r="GD131" s="36">
        <f t="shared" si="645"/>
        <v>2924.7987955549465</v>
      </c>
      <c r="GE131" s="36">
        <f t="shared" si="645"/>
        <v>3042.9577420965702</v>
      </c>
      <c r="GF131" s="36">
        <f t="shared" si="645"/>
        <v>3165.8901919195291</v>
      </c>
      <c r="GG131" s="36">
        <f t="shared" si="645"/>
        <v>3293.7889897828859</v>
      </c>
      <c r="GH131" s="36">
        <f t="shared" si="645"/>
        <v>3426.8547711811243</v>
      </c>
      <c r="GI131" s="36">
        <f t="shared" si="645"/>
        <v>3565.29627708207</v>
      </c>
      <c r="GJ131" s="36">
        <f t="shared" si="645"/>
        <v>3709.3306813799081</v>
      </c>
      <c r="GK131" s="36">
        <f t="shared" si="645"/>
        <v>3859.1839315769744</v>
      </c>
      <c r="GL131" s="36">
        <f t="shared" si="645"/>
        <v>4015.0911032287518</v>
      </c>
      <c r="GM131" s="36">
        <f t="shared" si="645"/>
        <v>4177.2967687080891</v>
      </c>
      <c r="GN131" s="36">
        <f t="shared" si="645"/>
        <v>4346.0553808671266</v>
      </c>
      <c r="GO131" s="36">
        <f t="shared" si="645"/>
        <v>4521.6316721987769</v>
      </c>
      <c r="GP131" s="36">
        <f t="shared" si="645"/>
        <v>4704.3010701239346</v>
      </c>
      <c r="GQ131" s="36">
        <f t="shared" si="645"/>
        <v>4894.3501290558706</v>
      </c>
      <c r="GR131" s="36">
        <f t="shared" si="645"/>
        <v>5092.0769799195978</v>
      </c>
      <c r="GS131" s="36">
        <f t="shared" si="645"/>
        <v>5297.791797831369</v>
      </c>
      <c r="GT131" s="36">
        <f t="shared" si="645"/>
        <v>5511.8172886719576</v>
      </c>
      <c r="GU131" s="36">
        <f t="shared" si="645"/>
        <v>5734.4891953170154</v>
      </c>
      <c r="GV131" s="36">
        <f t="shared" si="645"/>
        <v>5966.1568243186266</v>
      </c>
      <c r="GW131" s="36">
        <f t="shared" si="645"/>
        <v>6207.1835938642735</v>
      </c>
      <c r="GX131" s="36">
        <f t="shared" si="645"/>
        <v>6457.9476038727953</v>
      </c>
      <c r="GY131" s="36">
        <f t="shared" si="645"/>
        <v>6718.8422291216511</v>
      </c>
      <c r="GZ131" s="36">
        <f t="shared" si="645"/>
        <v>6990.2767363359353</v>
      </c>
      <c r="HA131" s="36">
        <f t="shared" si="645"/>
        <v>7272.6769262071693</v>
      </c>
      <c r="HB131" s="36">
        <f t="shared" si="645"/>
        <v>7566.485801349012</v>
      </c>
      <c r="HC131" s="36">
        <f t="shared" si="645"/>
        <v>7872.16426123771</v>
      </c>
      <c r="HD131" s="36">
        <f t="shared" si="645"/>
        <v>8190.1918252274509</v>
      </c>
      <c r="HE131" s="36">
        <f t="shared" si="645"/>
        <v>8521.067384774813</v>
      </c>
      <c r="HF131" s="36">
        <f t="shared" si="645"/>
        <v>8865.3099860523289</v>
      </c>
      <c r="HG131" s="36">
        <f t="shared" si="645"/>
        <v>9223.4596441788563</v>
      </c>
      <c r="HH131" s="36">
        <f t="shared" si="645"/>
        <v>9596.0781903440366</v>
      </c>
      <c r="HI131" s="36">
        <f t="shared" si="645"/>
        <v>9983.7501531557446</v>
      </c>
      <c r="HJ131" s="36">
        <f t="shared" si="645"/>
        <v>10387.083675593081</v>
      </c>
      <c r="HK131" s="36">
        <f t="shared" si="645"/>
        <v>10806.711469003365</v>
      </c>
      <c r="HL131" s="36">
        <f t="shared" si="645"/>
        <v>11243.29180563963</v>
      </c>
      <c r="HM131" s="36">
        <f t="shared" si="645"/>
        <v>11697.509551295663</v>
      </c>
    </row>
    <row r="132" spans="1:221" x14ac:dyDescent="0.25">
      <c r="A132" s="7" t="s">
        <v>1196</v>
      </c>
      <c r="B132" s="16" t="s">
        <v>1197</v>
      </c>
      <c r="C132" s="15">
        <v>1203.173</v>
      </c>
      <c r="D132" s="15">
        <v>89.89</v>
      </c>
      <c r="E132" s="14">
        <f t="shared" si="441"/>
        <v>108153.22096999999</v>
      </c>
      <c r="F132" s="12">
        <f>IF(OR(G132="n/a",J132="n/a"),0%,E132/SUMIFS(E$13:E$239,G$13:G$239,"&lt;&gt;n/a",$J$13:$J$239,"&lt;&gt;n/a"))</f>
        <v>0</v>
      </c>
      <c r="G132" s="29" t="s">
        <v>227</v>
      </c>
      <c r="H132" s="13" t="str">
        <f t="shared" si="401"/>
        <v>n/a</v>
      </c>
      <c r="I132" s="33" t="str">
        <f t="shared" si="402"/>
        <v>n/a</v>
      </c>
      <c r="J132" s="29" t="s">
        <v>227</v>
      </c>
      <c r="K132" s="13" t="str">
        <f t="shared" si="446"/>
        <v>n/a</v>
      </c>
      <c r="L132" s="29" t="str">
        <f t="shared" si="462"/>
        <v>n/a</v>
      </c>
      <c r="M132" s="29" t="str">
        <f t="shared" si="463"/>
        <v>n/a</v>
      </c>
      <c r="N132" s="29" t="str">
        <f t="shared" si="464"/>
        <v>n/a</v>
      </c>
      <c r="O132" s="29" t="str">
        <f t="shared" si="465"/>
        <v>n/a</v>
      </c>
      <c r="P132" s="1">
        <v>4.0398999999999852E-2</v>
      </c>
      <c r="Q132" s="1" t="str">
        <f t="shared" si="447"/>
        <v>n/a</v>
      </c>
      <c r="R132" s="12" t="str">
        <f t="shared" si="466"/>
        <v>n/a</v>
      </c>
      <c r="S132" s="12">
        <f t="shared" si="467"/>
        <v>0</v>
      </c>
      <c r="T132" s="7"/>
      <c r="U132" s="42">
        <f t="shared" si="448"/>
        <v>-89.89</v>
      </c>
      <c r="V132" s="36" t="str">
        <f t="shared" si="449"/>
        <v>n/a</v>
      </c>
      <c r="W132" s="36" t="str">
        <f t="shared" ref="W132:Z132" si="646">IFERROR(V132*(1+$J132),"n/a")</f>
        <v>n/a</v>
      </c>
      <c r="X132" s="36" t="str">
        <f t="shared" si="646"/>
        <v>n/a</v>
      </c>
      <c r="Y132" s="36" t="str">
        <f t="shared" si="646"/>
        <v>n/a</v>
      </c>
      <c r="Z132" s="36" t="str">
        <f t="shared" si="646"/>
        <v>n/a</v>
      </c>
      <c r="AA132" s="36" t="str">
        <f t="shared" si="469"/>
        <v>n/a</v>
      </c>
      <c r="AB132" s="36" t="str">
        <f t="shared" si="470"/>
        <v>n/a</v>
      </c>
      <c r="AC132" s="36" t="str">
        <f t="shared" si="471"/>
        <v>n/a</v>
      </c>
      <c r="AD132" s="36" t="str">
        <f t="shared" si="472"/>
        <v>n/a</v>
      </c>
      <c r="AE132" s="36" t="str">
        <f t="shared" si="473"/>
        <v>n/a</v>
      </c>
      <c r="AF132" s="36" t="str">
        <f t="shared" ref="AF132:CQ132" si="647">IFERROR(AE132*(1+$P132),"n/a")</f>
        <v>n/a</v>
      </c>
      <c r="AG132" s="36" t="str">
        <f t="shared" si="647"/>
        <v>n/a</v>
      </c>
      <c r="AH132" s="36" t="str">
        <f t="shared" si="647"/>
        <v>n/a</v>
      </c>
      <c r="AI132" s="36" t="str">
        <f t="shared" si="647"/>
        <v>n/a</v>
      </c>
      <c r="AJ132" s="36" t="str">
        <f t="shared" si="647"/>
        <v>n/a</v>
      </c>
      <c r="AK132" s="36" t="str">
        <f t="shared" si="647"/>
        <v>n/a</v>
      </c>
      <c r="AL132" s="36" t="str">
        <f t="shared" si="647"/>
        <v>n/a</v>
      </c>
      <c r="AM132" s="36" t="str">
        <f t="shared" si="647"/>
        <v>n/a</v>
      </c>
      <c r="AN132" s="36" t="str">
        <f t="shared" si="647"/>
        <v>n/a</v>
      </c>
      <c r="AO132" s="36" t="str">
        <f t="shared" si="647"/>
        <v>n/a</v>
      </c>
      <c r="AP132" s="36" t="str">
        <f t="shared" si="647"/>
        <v>n/a</v>
      </c>
      <c r="AQ132" s="36" t="str">
        <f t="shared" si="647"/>
        <v>n/a</v>
      </c>
      <c r="AR132" s="36" t="str">
        <f t="shared" si="647"/>
        <v>n/a</v>
      </c>
      <c r="AS132" s="36" t="str">
        <f t="shared" si="647"/>
        <v>n/a</v>
      </c>
      <c r="AT132" s="36" t="str">
        <f t="shared" si="647"/>
        <v>n/a</v>
      </c>
      <c r="AU132" s="36" t="str">
        <f t="shared" si="647"/>
        <v>n/a</v>
      </c>
      <c r="AV132" s="36" t="str">
        <f t="shared" si="647"/>
        <v>n/a</v>
      </c>
      <c r="AW132" s="36" t="str">
        <f t="shared" si="647"/>
        <v>n/a</v>
      </c>
      <c r="AX132" s="36" t="str">
        <f t="shared" si="647"/>
        <v>n/a</v>
      </c>
      <c r="AY132" s="36" t="str">
        <f t="shared" si="647"/>
        <v>n/a</v>
      </c>
      <c r="AZ132" s="36" t="str">
        <f t="shared" si="647"/>
        <v>n/a</v>
      </c>
      <c r="BA132" s="36" t="str">
        <f t="shared" si="647"/>
        <v>n/a</v>
      </c>
      <c r="BB132" s="36" t="str">
        <f t="shared" si="647"/>
        <v>n/a</v>
      </c>
      <c r="BC132" s="36" t="str">
        <f t="shared" si="647"/>
        <v>n/a</v>
      </c>
      <c r="BD132" s="36" t="str">
        <f t="shared" si="647"/>
        <v>n/a</v>
      </c>
      <c r="BE132" s="36" t="str">
        <f t="shared" si="647"/>
        <v>n/a</v>
      </c>
      <c r="BF132" s="36" t="str">
        <f t="shared" si="647"/>
        <v>n/a</v>
      </c>
      <c r="BG132" s="36" t="str">
        <f t="shared" si="647"/>
        <v>n/a</v>
      </c>
      <c r="BH132" s="36" t="str">
        <f t="shared" si="647"/>
        <v>n/a</v>
      </c>
      <c r="BI132" s="36" t="str">
        <f t="shared" si="647"/>
        <v>n/a</v>
      </c>
      <c r="BJ132" s="36" t="str">
        <f t="shared" si="647"/>
        <v>n/a</v>
      </c>
      <c r="BK132" s="36" t="str">
        <f t="shared" si="647"/>
        <v>n/a</v>
      </c>
      <c r="BL132" s="36" t="str">
        <f t="shared" si="647"/>
        <v>n/a</v>
      </c>
      <c r="BM132" s="36" t="str">
        <f t="shared" si="647"/>
        <v>n/a</v>
      </c>
      <c r="BN132" s="36" t="str">
        <f t="shared" si="647"/>
        <v>n/a</v>
      </c>
      <c r="BO132" s="36" t="str">
        <f t="shared" si="647"/>
        <v>n/a</v>
      </c>
      <c r="BP132" s="36" t="str">
        <f t="shared" si="647"/>
        <v>n/a</v>
      </c>
      <c r="BQ132" s="36" t="str">
        <f t="shared" si="647"/>
        <v>n/a</v>
      </c>
      <c r="BR132" s="36" t="str">
        <f t="shared" si="647"/>
        <v>n/a</v>
      </c>
      <c r="BS132" s="36" t="str">
        <f t="shared" si="647"/>
        <v>n/a</v>
      </c>
      <c r="BT132" s="36" t="str">
        <f t="shared" si="647"/>
        <v>n/a</v>
      </c>
      <c r="BU132" s="36" t="str">
        <f t="shared" si="647"/>
        <v>n/a</v>
      </c>
      <c r="BV132" s="36" t="str">
        <f t="shared" si="647"/>
        <v>n/a</v>
      </c>
      <c r="BW132" s="36" t="str">
        <f t="shared" si="647"/>
        <v>n/a</v>
      </c>
      <c r="BX132" s="36" t="str">
        <f t="shared" si="647"/>
        <v>n/a</v>
      </c>
      <c r="BY132" s="36" t="str">
        <f t="shared" si="647"/>
        <v>n/a</v>
      </c>
      <c r="BZ132" s="36" t="str">
        <f t="shared" si="647"/>
        <v>n/a</v>
      </c>
      <c r="CA132" s="36" t="str">
        <f t="shared" si="647"/>
        <v>n/a</v>
      </c>
      <c r="CB132" s="36" t="str">
        <f t="shared" si="647"/>
        <v>n/a</v>
      </c>
      <c r="CC132" s="36" t="str">
        <f t="shared" si="647"/>
        <v>n/a</v>
      </c>
      <c r="CD132" s="36" t="str">
        <f t="shared" si="647"/>
        <v>n/a</v>
      </c>
      <c r="CE132" s="36" t="str">
        <f t="shared" si="647"/>
        <v>n/a</v>
      </c>
      <c r="CF132" s="36" t="str">
        <f t="shared" si="647"/>
        <v>n/a</v>
      </c>
      <c r="CG132" s="36" t="str">
        <f t="shared" si="647"/>
        <v>n/a</v>
      </c>
      <c r="CH132" s="36" t="str">
        <f t="shared" si="647"/>
        <v>n/a</v>
      </c>
      <c r="CI132" s="36" t="str">
        <f t="shared" si="647"/>
        <v>n/a</v>
      </c>
      <c r="CJ132" s="36" t="str">
        <f t="shared" si="647"/>
        <v>n/a</v>
      </c>
      <c r="CK132" s="36" t="str">
        <f t="shared" si="647"/>
        <v>n/a</v>
      </c>
      <c r="CL132" s="36" t="str">
        <f t="shared" si="647"/>
        <v>n/a</v>
      </c>
      <c r="CM132" s="36" t="str">
        <f t="shared" si="647"/>
        <v>n/a</v>
      </c>
      <c r="CN132" s="36" t="str">
        <f t="shared" si="647"/>
        <v>n/a</v>
      </c>
      <c r="CO132" s="36" t="str">
        <f t="shared" si="647"/>
        <v>n/a</v>
      </c>
      <c r="CP132" s="36" t="str">
        <f t="shared" si="647"/>
        <v>n/a</v>
      </c>
      <c r="CQ132" s="36" t="str">
        <f t="shared" si="647"/>
        <v>n/a</v>
      </c>
      <c r="CR132" s="36" t="str">
        <f t="shared" ref="CR132:FC136" si="648">IFERROR(CQ132*(1+$P132),"n/a")</f>
        <v>n/a</v>
      </c>
      <c r="CS132" s="36" t="str">
        <f t="shared" si="648"/>
        <v>n/a</v>
      </c>
      <c r="CT132" s="36" t="str">
        <f t="shared" si="648"/>
        <v>n/a</v>
      </c>
      <c r="CU132" s="36" t="str">
        <f t="shared" si="648"/>
        <v>n/a</v>
      </c>
      <c r="CV132" s="36" t="str">
        <f t="shared" si="648"/>
        <v>n/a</v>
      </c>
      <c r="CW132" s="36" t="str">
        <f t="shared" si="648"/>
        <v>n/a</v>
      </c>
      <c r="CX132" s="36" t="str">
        <f t="shared" si="648"/>
        <v>n/a</v>
      </c>
      <c r="CY132" s="36" t="str">
        <f t="shared" si="648"/>
        <v>n/a</v>
      </c>
      <c r="CZ132" s="36" t="str">
        <f t="shared" si="648"/>
        <v>n/a</v>
      </c>
      <c r="DA132" s="36" t="str">
        <f t="shared" si="648"/>
        <v>n/a</v>
      </c>
      <c r="DB132" s="36" t="str">
        <f t="shared" si="648"/>
        <v>n/a</v>
      </c>
      <c r="DC132" s="36" t="str">
        <f t="shared" si="648"/>
        <v>n/a</v>
      </c>
      <c r="DD132" s="36" t="str">
        <f t="shared" si="648"/>
        <v>n/a</v>
      </c>
      <c r="DE132" s="36" t="str">
        <f t="shared" si="648"/>
        <v>n/a</v>
      </c>
      <c r="DF132" s="36" t="str">
        <f t="shared" si="648"/>
        <v>n/a</v>
      </c>
      <c r="DG132" s="36" t="str">
        <f t="shared" si="648"/>
        <v>n/a</v>
      </c>
      <c r="DH132" s="36" t="str">
        <f t="shared" si="648"/>
        <v>n/a</v>
      </c>
      <c r="DI132" s="36" t="str">
        <f t="shared" si="648"/>
        <v>n/a</v>
      </c>
      <c r="DJ132" s="36" t="str">
        <f t="shared" si="648"/>
        <v>n/a</v>
      </c>
      <c r="DK132" s="36" t="str">
        <f t="shared" si="648"/>
        <v>n/a</v>
      </c>
      <c r="DL132" s="36" t="str">
        <f t="shared" si="648"/>
        <v>n/a</v>
      </c>
      <c r="DM132" s="36" t="str">
        <f t="shared" si="648"/>
        <v>n/a</v>
      </c>
      <c r="DN132" s="36" t="str">
        <f t="shared" si="648"/>
        <v>n/a</v>
      </c>
      <c r="DO132" s="36" t="str">
        <f t="shared" si="648"/>
        <v>n/a</v>
      </c>
      <c r="DP132" s="36" t="str">
        <f t="shared" si="648"/>
        <v>n/a</v>
      </c>
      <c r="DQ132" s="36" t="str">
        <f t="shared" si="648"/>
        <v>n/a</v>
      </c>
      <c r="DR132" s="36" t="str">
        <f t="shared" si="648"/>
        <v>n/a</v>
      </c>
      <c r="DS132" s="36" t="str">
        <f t="shared" si="648"/>
        <v>n/a</v>
      </c>
      <c r="DT132" s="36" t="str">
        <f t="shared" si="648"/>
        <v>n/a</v>
      </c>
      <c r="DU132" s="36" t="str">
        <f t="shared" si="648"/>
        <v>n/a</v>
      </c>
      <c r="DV132" s="36" t="str">
        <f t="shared" si="648"/>
        <v>n/a</v>
      </c>
      <c r="DW132" s="36" t="str">
        <f t="shared" si="648"/>
        <v>n/a</v>
      </c>
      <c r="DX132" s="36" t="str">
        <f t="shared" si="648"/>
        <v>n/a</v>
      </c>
      <c r="DY132" s="36" t="str">
        <f t="shared" si="648"/>
        <v>n/a</v>
      </c>
      <c r="DZ132" s="36" t="str">
        <f t="shared" si="648"/>
        <v>n/a</v>
      </c>
      <c r="EA132" s="36" t="str">
        <f t="shared" si="648"/>
        <v>n/a</v>
      </c>
      <c r="EB132" s="36" t="str">
        <f t="shared" si="648"/>
        <v>n/a</v>
      </c>
      <c r="EC132" s="36" t="str">
        <f t="shared" si="648"/>
        <v>n/a</v>
      </c>
      <c r="ED132" s="36" t="str">
        <f t="shared" si="648"/>
        <v>n/a</v>
      </c>
      <c r="EE132" s="36" t="str">
        <f t="shared" si="648"/>
        <v>n/a</v>
      </c>
      <c r="EF132" s="36" t="str">
        <f t="shared" si="648"/>
        <v>n/a</v>
      </c>
      <c r="EG132" s="36" t="str">
        <f t="shared" si="648"/>
        <v>n/a</v>
      </c>
      <c r="EH132" s="36" t="str">
        <f t="shared" si="648"/>
        <v>n/a</v>
      </c>
      <c r="EI132" s="36" t="str">
        <f t="shared" si="648"/>
        <v>n/a</v>
      </c>
      <c r="EJ132" s="36" t="str">
        <f t="shared" si="648"/>
        <v>n/a</v>
      </c>
      <c r="EK132" s="36" t="str">
        <f t="shared" si="648"/>
        <v>n/a</v>
      </c>
      <c r="EL132" s="36" t="str">
        <f t="shared" si="648"/>
        <v>n/a</v>
      </c>
      <c r="EM132" s="36" t="str">
        <f t="shared" si="648"/>
        <v>n/a</v>
      </c>
      <c r="EN132" s="36" t="str">
        <f t="shared" si="648"/>
        <v>n/a</v>
      </c>
      <c r="EO132" s="36" t="str">
        <f t="shared" si="648"/>
        <v>n/a</v>
      </c>
      <c r="EP132" s="36" t="str">
        <f t="shared" si="648"/>
        <v>n/a</v>
      </c>
      <c r="EQ132" s="36" t="str">
        <f t="shared" si="648"/>
        <v>n/a</v>
      </c>
      <c r="ER132" s="36" t="str">
        <f t="shared" si="648"/>
        <v>n/a</v>
      </c>
      <c r="ES132" s="36" t="str">
        <f t="shared" si="648"/>
        <v>n/a</v>
      </c>
      <c r="ET132" s="36" t="str">
        <f t="shared" si="648"/>
        <v>n/a</v>
      </c>
      <c r="EU132" s="36" t="str">
        <f t="shared" si="648"/>
        <v>n/a</v>
      </c>
      <c r="EV132" s="36" t="str">
        <f t="shared" si="648"/>
        <v>n/a</v>
      </c>
      <c r="EW132" s="36" t="str">
        <f t="shared" si="648"/>
        <v>n/a</v>
      </c>
      <c r="EX132" s="36" t="str">
        <f t="shared" si="648"/>
        <v>n/a</v>
      </c>
      <c r="EY132" s="36" t="str">
        <f t="shared" si="648"/>
        <v>n/a</v>
      </c>
      <c r="EZ132" s="36" t="str">
        <f t="shared" si="648"/>
        <v>n/a</v>
      </c>
      <c r="FA132" s="36" t="str">
        <f t="shared" si="648"/>
        <v>n/a</v>
      </c>
      <c r="FB132" s="36" t="str">
        <f t="shared" si="648"/>
        <v>n/a</v>
      </c>
      <c r="FC132" s="36" t="str">
        <f t="shared" si="648"/>
        <v>n/a</v>
      </c>
      <c r="FD132" s="36" t="str">
        <f t="shared" ref="FD132:HM132" si="649">IFERROR(FC132*(1+$P132),"n/a")</f>
        <v>n/a</v>
      </c>
      <c r="FE132" s="36" t="str">
        <f t="shared" si="649"/>
        <v>n/a</v>
      </c>
      <c r="FF132" s="36" t="str">
        <f t="shared" si="649"/>
        <v>n/a</v>
      </c>
      <c r="FG132" s="36" t="str">
        <f t="shared" si="649"/>
        <v>n/a</v>
      </c>
      <c r="FH132" s="36" t="str">
        <f t="shared" si="649"/>
        <v>n/a</v>
      </c>
      <c r="FI132" s="36" t="str">
        <f t="shared" si="649"/>
        <v>n/a</v>
      </c>
      <c r="FJ132" s="36" t="str">
        <f t="shared" si="649"/>
        <v>n/a</v>
      </c>
      <c r="FK132" s="36" t="str">
        <f t="shared" si="649"/>
        <v>n/a</v>
      </c>
      <c r="FL132" s="36" t="str">
        <f t="shared" si="649"/>
        <v>n/a</v>
      </c>
      <c r="FM132" s="36" t="str">
        <f t="shared" si="649"/>
        <v>n/a</v>
      </c>
      <c r="FN132" s="36" t="str">
        <f t="shared" si="649"/>
        <v>n/a</v>
      </c>
      <c r="FO132" s="36" t="str">
        <f t="shared" si="649"/>
        <v>n/a</v>
      </c>
      <c r="FP132" s="36" t="str">
        <f t="shared" si="649"/>
        <v>n/a</v>
      </c>
      <c r="FQ132" s="36" t="str">
        <f t="shared" si="649"/>
        <v>n/a</v>
      </c>
      <c r="FR132" s="36" t="str">
        <f t="shared" si="649"/>
        <v>n/a</v>
      </c>
      <c r="FS132" s="36" t="str">
        <f t="shared" si="649"/>
        <v>n/a</v>
      </c>
      <c r="FT132" s="36" t="str">
        <f t="shared" si="649"/>
        <v>n/a</v>
      </c>
      <c r="FU132" s="36" t="str">
        <f t="shared" si="649"/>
        <v>n/a</v>
      </c>
      <c r="FV132" s="36" t="str">
        <f t="shared" si="649"/>
        <v>n/a</v>
      </c>
      <c r="FW132" s="36" t="str">
        <f t="shared" si="649"/>
        <v>n/a</v>
      </c>
      <c r="FX132" s="36" t="str">
        <f t="shared" si="649"/>
        <v>n/a</v>
      </c>
      <c r="FY132" s="36" t="str">
        <f t="shared" si="649"/>
        <v>n/a</v>
      </c>
      <c r="FZ132" s="36" t="str">
        <f t="shared" si="649"/>
        <v>n/a</v>
      </c>
      <c r="GA132" s="36" t="str">
        <f t="shared" si="649"/>
        <v>n/a</v>
      </c>
      <c r="GB132" s="36" t="str">
        <f t="shared" si="649"/>
        <v>n/a</v>
      </c>
      <c r="GC132" s="36" t="str">
        <f t="shared" si="649"/>
        <v>n/a</v>
      </c>
      <c r="GD132" s="36" t="str">
        <f t="shared" si="649"/>
        <v>n/a</v>
      </c>
      <c r="GE132" s="36" t="str">
        <f t="shared" si="649"/>
        <v>n/a</v>
      </c>
      <c r="GF132" s="36" t="str">
        <f t="shared" si="649"/>
        <v>n/a</v>
      </c>
      <c r="GG132" s="36" t="str">
        <f t="shared" si="649"/>
        <v>n/a</v>
      </c>
      <c r="GH132" s="36" t="str">
        <f t="shared" si="649"/>
        <v>n/a</v>
      </c>
      <c r="GI132" s="36" t="str">
        <f t="shared" si="649"/>
        <v>n/a</v>
      </c>
      <c r="GJ132" s="36" t="str">
        <f t="shared" si="649"/>
        <v>n/a</v>
      </c>
      <c r="GK132" s="36" t="str">
        <f t="shared" si="649"/>
        <v>n/a</v>
      </c>
      <c r="GL132" s="36" t="str">
        <f t="shared" si="649"/>
        <v>n/a</v>
      </c>
      <c r="GM132" s="36" t="str">
        <f t="shared" si="649"/>
        <v>n/a</v>
      </c>
      <c r="GN132" s="36" t="str">
        <f t="shared" si="649"/>
        <v>n/a</v>
      </c>
      <c r="GO132" s="36" t="str">
        <f t="shared" si="649"/>
        <v>n/a</v>
      </c>
      <c r="GP132" s="36" t="str">
        <f t="shared" si="649"/>
        <v>n/a</v>
      </c>
      <c r="GQ132" s="36" t="str">
        <f t="shared" si="649"/>
        <v>n/a</v>
      </c>
      <c r="GR132" s="36" t="str">
        <f t="shared" si="649"/>
        <v>n/a</v>
      </c>
      <c r="GS132" s="36" t="str">
        <f t="shared" si="649"/>
        <v>n/a</v>
      </c>
      <c r="GT132" s="36" t="str">
        <f t="shared" si="649"/>
        <v>n/a</v>
      </c>
      <c r="GU132" s="36" t="str">
        <f t="shared" si="649"/>
        <v>n/a</v>
      </c>
      <c r="GV132" s="36" t="str">
        <f t="shared" si="649"/>
        <v>n/a</v>
      </c>
      <c r="GW132" s="36" t="str">
        <f t="shared" si="649"/>
        <v>n/a</v>
      </c>
      <c r="GX132" s="36" t="str">
        <f t="shared" si="649"/>
        <v>n/a</v>
      </c>
      <c r="GY132" s="36" t="str">
        <f t="shared" si="649"/>
        <v>n/a</v>
      </c>
      <c r="GZ132" s="36" t="str">
        <f t="shared" si="649"/>
        <v>n/a</v>
      </c>
      <c r="HA132" s="36" t="str">
        <f t="shared" si="649"/>
        <v>n/a</v>
      </c>
      <c r="HB132" s="36" t="str">
        <f t="shared" si="649"/>
        <v>n/a</v>
      </c>
      <c r="HC132" s="36" t="str">
        <f t="shared" si="649"/>
        <v>n/a</v>
      </c>
      <c r="HD132" s="36" t="str">
        <f t="shared" si="649"/>
        <v>n/a</v>
      </c>
      <c r="HE132" s="36" t="str">
        <f t="shared" si="649"/>
        <v>n/a</v>
      </c>
      <c r="HF132" s="36" t="str">
        <f t="shared" si="649"/>
        <v>n/a</v>
      </c>
      <c r="HG132" s="36" t="str">
        <f t="shared" si="649"/>
        <v>n/a</v>
      </c>
      <c r="HH132" s="36" t="str">
        <f t="shared" si="649"/>
        <v>n/a</v>
      </c>
      <c r="HI132" s="36" t="str">
        <f t="shared" si="649"/>
        <v>n/a</v>
      </c>
      <c r="HJ132" s="36" t="str">
        <f t="shared" si="649"/>
        <v>n/a</v>
      </c>
      <c r="HK132" s="36" t="str">
        <f t="shared" si="649"/>
        <v>n/a</v>
      </c>
      <c r="HL132" s="36" t="str">
        <f t="shared" si="649"/>
        <v>n/a</v>
      </c>
      <c r="HM132" s="36" t="str">
        <f t="shared" si="649"/>
        <v>n/a</v>
      </c>
    </row>
    <row r="133" spans="1:221" x14ac:dyDescent="0.25">
      <c r="A133" s="7" t="s">
        <v>992</v>
      </c>
      <c r="B133" s="16" t="s">
        <v>991</v>
      </c>
      <c r="C133" s="15">
        <v>88.74</v>
      </c>
      <c r="D133" s="15">
        <v>14.3</v>
      </c>
      <c r="E133" s="14">
        <f t="shared" si="441"/>
        <v>1268.982</v>
      </c>
      <c r="F133" s="12">
        <f>IF(OR(G133="n/a",J133="n/a"),0%,E133/SUMIFS(E$13:E$239,G$13:G$239,"&lt;&gt;n/a",$J$13:$J$239,"&lt;&gt;n/a"))</f>
        <v>0</v>
      </c>
      <c r="G133" s="29">
        <v>5.0349650349650353E-2</v>
      </c>
      <c r="H133" s="13" t="str">
        <f t="shared" si="401"/>
        <v>n/a</v>
      </c>
      <c r="I133" s="33" t="str">
        <f t="shared" si="402"/>
        <v>n/a</v>
      </c>
      <c r="J133" s="29" t="s">
        <v>227</v>
      </c>
      <c r="K133" s="13" t="str">
        <f t="shared" si="446"/>
        <v>n/a</v>
      </c>
      <c r="L133" s="29" t="str">
        <f t="shared" si="462"/>
        <v>n/a</v>
      </c>
      <c r="M133" s="29" t="str">
        <f t="shared" si="463"/>
        <v>n/a</v>
      </c>
      <c r="N133" s="29" t="str">
        <f t="shared" si="464"/>
        <v>n/a</v>
      </c>
      <c r="O133" s="29" t="str">
        <f t="shared" si="465"/>
        <v>n/a</v>
      </c>
      <c r="P133" s="1">
        <v>4.0398999999999852E-2</v>
      </c>
      <c r="Q133" s="1" t="str">
        <f t="shared" si="447"/>
        <v>n/a</v>
      </c>
      <c r="R133" s="12" t="str">
        <f t="shared" si="466"/>
        <v>n/a</v>
      </c>
      <c r="S133" s="12">
        <f t="shared" si="467"/>
        <v>0</v>
      </c>
      <c r="T133" s="7"/>
      <c r="U133" s="42">
        <f t="shared" si="448"/>
        <v>-14.3</v>
      </c>
      <c r="V133" s="36" t="str">
        <f t="shared" si="449"/>
        <v>n/a</v>
      </c>
      <c r="W133" s="36" t="str">
        <f t="shared" ref="W133:Z133" si="650">IFERROR(V133*(1+$J133),"n/a")</f>
        <v>n/a</v>
      </c>
      <c r="X133" s="36" t="str">
        <f t="shared" si="650"/>
        <v>n/a</v>
      </c>
      <c r="Y133" s="36" t="str">
        <f t="shared" si="650"/>
        <v>n/a</v>
      </c>
      <c r="Z133" s="36" t="str">
        <f t="shared" si="650"/>
        <v>n/a</v>
      </c>
      <c r="AA133" s="36" t="str">
        <f t="shared" si="469"/>
        <v>n/a</v>
      </c>
      <c r="AB133" s="36" t="str">
        <f t="shared" si="470"/>
        <v>n/a</v>
      </c>
      <c r="AC133" s="36" t="str">
        <f t="shared" si="471"/>
        <v>n/a</v>
      </c>
      <c r="AD133" s="36" t="str">
        <f t="shared" si="472"/>
        <v>n/a</v>
      </c>
      <c r="AE133" s="36" t="str">
        <f t="shared" si="473"/>
        <v>n/a</v>
      </c>
      <c r="AF133" s="36" t="str">
        <f t="shared" ref="AF133:CQ133" si="651">IFERROR(AE133*(1+$P133),"n/a")</f>
        <v>n/a</v>
      </c>
      <c r="AG133" s="36" t="str">
        <f t="shared" si="651"/>
        <v>n/a</v>
      </c>
      <c r="AH133" s="36" t="str">
        <f t="shared" si="651"/>
        <v>n/a</v>
      </c>
      <c r="AI133" s="36" t="str">
        <f t="shared" si="651"/>
        <v>n/a</v>
      </c>
      <c r="AJ133" s="36" t="str">
        <f t="shared" si="651"/>
        <v>n/a</v>
      </c>
      <c r="AK133" s="36" t="str">
        <f t="shared" si="651"/>
        <v>n/a</v>
      </c>
      <c r="AL133" s="36" t="str">
        <f t="shared" si="651"/>
        <v>n/a</v>
      </c>
      <c r="AM133" s="36" t="str">
        <f t="shared" si="651"/>
        <v>n/a</v>
      </c>
      <c r="AN133" s="36" t="str">
        <f t="shared" si="651"/>
        <v>n/a</v>
      </c>
      <c r="AO133" s="36" t="str">
        <f t="shared" si="651"/>
        <v>n/a</v>
      </c>
      <c r="AP133" s="36" t="str">
        <f t="shared" si="651"/>
        <v>n/a</v>
      </c>
      <c r="AQ133" s="36" t="str">
        <f t="shared" si="651"/>
        <v>n/a</v>
      </c>
      <c r="AR133" s="36" t="str">
        <f t="shared" si="651"/>
        <v>n/a</v>
      </c>
      <c r="AS133" s="36" t="str">
        <f t="shared" si="651"/>
        <v>n/a</v>
      </c>
      <c r="AT133" s="36" t="str">
        <f t="shared" si="651"/>
        <v>n/a</v>
      </c>
      <c r="AU133" s="36" t="str">
        <f t="shared" si="651"/>
        <v>n/a</v>
      </c>
      <c r="AV133" s="36" t="str">
        <f t="shared" si="651"/>
        <v>n/a</v>
      </c>
      <c r="AW133" s="36" t="str">
        <f t="shared" si="651"/>
        <v>n/a</v>
      </c>
      <c r="AX133" s="36" t="str">
        <f t="shared" si="651"/>
        <v>n/a</v>
      </c>
      <c r="AY133" s="36" t="str">
        <f t="shared" si="651"/>
        <v>n/a</v>
      </c>
      <c r="AZ133" s="36" t="str">
        <f t="shared" si="651"/>
        <v>n/a</v>
      </c>
      <c r="BA133" s="36" t="str">
        <f t="shared" si="651"/>
        <v>n/a</v>
      </c>
      <c r="BB133" s="36" t="str">
        <f t="shared" si="651"/>
        <v>n/a</v>
      </c>
      <c r="BC133" s="36" t="str">
        <f t="shared" si="651"/>
        <v>n/a</v>
      </c>
      <c r="BD133" s="36" t="str">
        <f t="shared" si="651"/>
        <v>n/a</v>
      </c>
      <c r="BE133" s="36" t="str">
        <f t="shared" si="651"/>
        <v>n/a</v>
      </c>
      <c r="BF133" s="36" t="str">
        <f t="shared" si="651"/>
        <v>n/a</v>
      </c>
      <c r="BG133" s="36" t="str">
        <f t="shared" si="651"/>
        <v>n/a</v>
      </c>
      <c r="BH133" s="36" t="str">
        <f t="shared" si="651"/>
        <v>n/a</v>
      </c>
      <c r="BI133" s="36" t="str">
        <f t="shared" si="651"/>
        <v>n/a</v>
      </c>
      <c r="BJ133" s="36" t="str">
        <f t="shared" si="651"/>
        <v>n/a</v>
      </c>
      <c r="BK133" s="36" t="str">
        <f t="shared" si="651"/>
        <v>n/a</v>
      </c>
      <c r="BL133" s="36" t="str">
        <f t="shared" si="651"/>
        <v>n/a</v>
      </c>
      <c r="BM133" s="36" t="str">
        <f t="shared" si="651"/>
        <v>n/a</v>
      </c>
      <c r="BN133" s="36" t="str">
        <f t="shared" si="651"/>
        <v>n/a</v>
      </c>
      <c r="BO133" s="36" t="str">
        <f t="shared" si="651"/>
        <v>n/a</v>
      </c>
      <c r="BP133" s="36" t="str">
        <f t="shared" si="651"/>
        <v>n/a</v>
      </c>
      <c r="BQ133" s="36" t="str">
        <f t="shared" si="651"/>
        <v>n/a</v>
      </c>
      <c r="BR133" s="36" t="str">
        <f t="shared" si="651"/>
        <v>n/a</v>
      </c>
      <c r="BS133" s="36" t="str">
        <f t="shared" si="651"/>
        <v>n/a</v>
      </c>
      <c r="BT133" s="36" t="str">
        <f t="shared" si="651"/>
        <v>n/a</v>
      </c>
      <c r="BU133" s="36" t="str">
        <f t="shared" si="651"/>
        <v>n/a</v>
      </c>
      <c r="BV133" s="36" t="str">
        <f t="shared" si="651"/>
        <v>n/a</v>
      </c>
      <c r="BW133" s="36" t="str">
        <f t="shared" si="651"/>
        <v>n/a</v>
      </c>
      <c r="BX133" s="36" t="str">
        <f t="shared" si="651"/>
        <v>n/a</v>
      </c>
      <c r="BY133" s="36" t="str">
        <f t="shared" si="651"/>
        <v>n/a</v>
      </c>
      <c r="BZ133" s="36" t="str">
        <f t="shared" si="651"/>
        <v>n/a</v>
      </c>
      <c r="CA133" s="36" t="str">
        <f t="shared" si="651"/>
        <v>n/a</v>
      </c>
      <c r="CB133" s="36" t="str">
        <f t="shared" si="651"/>
        <v>n/a</v>
      </c>
      <c r="CC133" s="36" t="str">
        <f t="shared" si="651"/>
        <v>n/a</v>
      </c>
      <c r="CD133" s="36" t="str">
        <f t="shared" si="651"/>
        <v>n/a</v>
      </c>
      <c r="CE133" s="36" t="str">
        <f t="shared" si="651"/>
        <v>n/a</v>
      </c>
      <c r="CF133" s="36" t="str">
        <f t="shared" si="651"/>
        <v>n/a</v>
      </c>
      <c r="CG133" s="36" t="str">
        <f t="shared" si="651"/>
        <v>n/a</v>
      </c>
      <c r="CH133" s="36" t="str">
        <f t="shared" si="651"/>
        <v>n/a</v>
      </c>
      <c r="CI133" s="36" t="str">
        <f t="shared" si="651"/>
        <v>n/a</v>
      </c>
      <c r="CJ133" s="36" t="str">
        <f t="shared" si="651"/>
        <v>n/a</v>
      </c>
      <c r="CK133" s="36" t="str">
        <f t="shared" si="651"/>
        <v>n/a</v>
      </c>
      <c r="CL133" s="36" t="str">
        <f t="shared" si="651"/>
        <v>n/a</v>
      </c>
      <c r="CM133" s="36" t="str">
        <f t="shared" si="651"/>
        <v>n/a</v>
      </c>
      <c r="CN133" s="36" t="str">
        <f t="shared" si="651"/>
        <v>n/a</v>
      </c>
      <c r="CO133" s="36" t="str">
        <f t="shared" si="651"/>
        <v>n/a</v>
      </c>
      <c r="CP133" s="36" t="str">
        <f t="shared" si="651"/>
        <v>n/a</v>
      </c>
      <c r="CQ133" s="36" t="str">
        <f t="shared" si="651"/>
        <v>n/a</v>
      </c>
      <c r="CR133" s="36" t="str">
        <f t="shared" ref="CR133" si="652">IFERROR(CQ133*(1+$P133),"n/a")</f>
        <v>n/a</v>
      </c>
      <c r="CS133" s="36" t="str">
        <f t="shared" si="648"/>
        <v>n/a</v>
      </c>
      <c r="CT133" s="36" t="str">
        <f t="shared" si="648"/>
        <v>n/a</v>
      </c>
      <c r="CU133" s="36" t="str">
        <f t="shared" si="648"/>
        <v>n/a</v>
      </c>
      <c r="CV133" s="36" t="str">
        <f t="shared" si="648"/>
        <v>n/a</v>
      </c>
      <c r="CW133" s="36" t="str">
        <f t="shared" si="648"/>
        <v>n/a</v>
      </c>
      <c r="CX133" s="36" t="str">
        <f t="shared" si="648"/>
        <v>n/a</v>
      </c>
      <c r="CY133" s="36" t="str">
        <f t="shared" si="648"/>
        <v>n/a</v>
      </c>
      <c r="CZ133" s="36" t="str">
        <f t="shared" si="648"/>
        <v>n/a</v>
      </c>
      <c r="DA133" s="36" t="str">
        <f t="shared" si="648"/>
        <v>n/a</v>
      </c>
      <c r="DB133" s="36" t="str">
        <f t="shared" si="648"/>
        <v>n/a</v>
      </c>
      <c r="DC133" s="36" t="str">
        <f t="shared" si="648"/>
        <v>n/a</v>
      </c>
      <c r="DD133" s="36" t="str">
        <f t="shared" si="648"/>
        <v>n/a</v>
      </c>
      <c r="DE133" s="36" t="str">
        <f t="shared" si="648"/>
        <v>n/a</v>
      </c>
      <c r="DF133" s="36" t="str">
        <f t="shared" si="648"/>
        <v>n/a</v>
      </c>
      <c r="DG133" s="36" t="str">
        <f t="shared" si="648"/>
        <v>n/a</v>
      </c>
      <c r="DH133" s="36" t="str">
        <f t="shared" si="648"/>
        <v>n/a</v>
      </c>
      <c r="DI133" s="36" t="str">
        <f t="shared" si="648"/>
        <v>n/a</v>
      </c>
      <c r="DJ133" s="36" t="str">
        <f t="shared" si="648"/>
        <v>n/a</v>
      </c>
      <c r="DK133" s="36" t="str">
        <f t="shared" si="648"/>
        <v>n/a</v>
      </c>
      <c r="DL133" s="36" t="str">
        <f t="shared" si="648"/>
        <v>n/a</v>
      </c>
      <c r="DM133" s="36" t="str">
        <f t="shared" si="648"/>
        <v>n/a</v>
      </c>
      <c r="DN133" s="36" t="str">
        <f t="shared" si="648"/>
        <v>n/a</v>
      </c>
      <c r="DO133" s="36" t="str">
        <f t="shared" si="648"/>
        <v>n/a</v>
      </c>
      <c r="DP133" s="36" t="str">
        <f t="shared" si="648"/>
        <v>n/a</v>
      </c>
      <c r="DQ133" s="36" t="str">
        <f t="shared" si="648"/>
        <v>n/a</v>
      </c>
      <c r="DR133" s="36" t="str">
        <f t="shared" si="648"/>
        <v>n/a</v>
      </c>
      <c r="DS133" s="36" t="str">
        <f t="shared" si="648"/>
        <v>n/a</v>
      </c>
      <c r="DT133" s="36" t="str">
        <f t="shared" si="648"/>
        <v>n/a</v>
      </c>
      <c r="DU133" s="36" t="str">
        <f t="shared" si="648"/>
        <v>n/a</v>
      </c>
      <c r="DV133" s="36" t="str">
        <f t="shared" si="648"/>
        <v>n/a</v>
      </c>
      <c r="DW133" s="36" t="str">
        <f t="shared" si="648"/>
        <v>n/a</v>
      </c>
      <c r="DX133" s="36" t="str">
        <f t="shared" si="648"/>
        <v>n/a</v>
      </c>
      <c r="DY133" s="36" t="str">
        <f t="shared" si="648"/>
        <v>n/a</v>
      </c>
      <c r="DZ133" s="36" t="str">
        <f t="shared" si="648"/>
        <v>n/a</v>
      </c>
      <c r="EA133" s="36" t="str">
        <f t="shared" si="648"/>
        <v>n/a</v>
      </c>
      <c r="EB133" s="36" t="str">
        <f t="shared" si="648"/>
        <v>n/a</v>
      </c>
      <c r="EC133" s="36" t="str">
        <f t="shared" si="648"/>
        <v>n/a</v>
      </c>
      <c r="ED133" s="36" t="str">
        <f t="shared" si="648"/>
        <v>n/a</v>
      </c>
      <c r="EE133" s="36" t="str">
        <f t="shared" si="648"/>
        <v>n/a</v>
      </c>
      <c r="EF133" s="36" t="str">
        <f t="shared" si="648"/>
        <v>n/a</v>
      </c>
      <c r="EG133" s="36" t="str">
        <f t="shared" si="648"/>
        <v>n/a</v>
      </c>
      <c r="EH133" s="36" t="str">
        <f t="shared" si="648"/>
        <v>n/a</v>
      </c>
      <c r="EI133" s="36" t="str">
        <f t="shared" si="648"/>
        <v>n/a</v>
      </c>
      <c r="EJ133" s="36" t="str">
        <f t="shared" si="648"/>
        <v>n/a</v>
      </c>
      <c r="EK133" s="36" t="str">
        <f t="shared" si="648"/>
        <v>n/a</v>
      </c>
      <c r="EL133" s="36" t="str">
        <f t="shared" si="648"/>
        <v>n/a</v>
      </c>
      <c r="EM133" s="36" t="str">
        <f t="shared" si="648"/>
        <v>n/a</v>
      </c>
      <c r="EN133" s="36" t="str">
        <f t="shared" si="648"/>
        <v>n/a</v>
      </c>
      <c r="EO133" s="36" t="str">
        <f t="shared" si="648"/>
        <v>n/a</v>
      </c>
      <c r="EP133" s="36" t="str">
        <f t="shared" si="648"/>
        <v>n/a</v>
      </c>
      <c r="EQ133" s="36" t="str">
        <f t="shared" si="648"/>
        <v>n/a</v>
      </c>
      <c r="ER133" s="36" t="str">
        <f t="shared" si="648"/>
        <v>n/a</v>
      </c>
      <c r="ES133" s="36" t="str">
        <f t="shared" si="648"/>
        <v>n/a</v>
      </c>
      <c r="ET133" s="36" t="str">
        <f t="shared" si="648"/>
        <v>n/a</v>
      </c>
      <c r="EU133" s="36" t="str">
        <f t="shared" si="648"/>
        <v>n/a</v>
      </c>
      <c r="EV133" s="36" t="str">
        <f t="shared" si="648"/>
        <v>n/a</v>
      </c>
      <c r="EW133" s="36" t="str">
        <f t="shared" si="648"/>
        <v>n/a</v>
      </c>
      <c r="EX133" s="36" t="str">
        <f t="shared" si="648"/>
        <v>n/a</v>
      </c>
      <c r="EY133" s="36" t="str">
        <f t="shared" si="648"/>
        <v>n/a</v>
      </c>
      <c r="EZ133" s="36" t="str">
        <f t="shared" si="648"/>
        <v>n/a</v>
      </c>
      <c r="FA133" s="36" t="str">
        <f t="shared" si="648"/>
        <v>n/a</v>
      </c>
      <c r="FB133" s="36" t="str">
        <f t="shared" si="648"/>
        <v>n/a</v>
      </c>
      <c r="FC133" s="36" t="str">
        <f t="shared" si="648"/>
        <v>n/a</v>
      </c>
      <c r="FD133" s="36" t="str">
        <f t="shared" ref="FD133:HM133" si="653">IFERROR(FC133*(1+$P133),"n/a")</f>
        <v>n/a</v>
      </c>
      <c r="FE133" s="36" t="str">
        <f t="shared" si="653"/>
        <v>n/a</v>
      </c>
      <c r="FF133" s="36" t="str">
        <f t="shared" si="653"/>
        <v>n/a</v>
      </c>
      <c r="FG133" s="36" t="str">
        <f t="shared" si="653"/>
        <v>n/a</v>
      </c>
      <c r="FH133" s="36" t="str">
        <f t="shared" si="653"/>
        <v>n/a</v>
      </c>
      <c r="FI133" s="36" t="str">
        <f t="shared" si="653"/>
        <v>n/a</v>
      </c>
      <c r="FJ133" s="36" t="str">
        <f t="shared" si="653"/>
        <v>n/a</v>
      </c>
      <c r="FK133" s="36" t="str">
        <f t="shared" si="653"/>
        <v>n/a</v>
      </c>
      <c r="FL133" s="36" t="str">
        <f t="shared" si="653"/>
        <v>n/a</v>
      </c>
      <c r="FM133" s="36" t="str">
        <f t="shared" si="653"/>
        <v>n/a</v>
      </c>
      <c r="FN133" s="36" t="str">
        <f t="shared" si="653"/>
        <v>n/a</v>
      </c>
      <c r="FO133" s="36" t="str">
        <f t="shared" si="653"/>
        <v>n/a</v>
      </c>
      <c r="FP133" s="36" t="str">
        <f t="shared" si="653"/>
        <v>n/a</v>
      </c>
      <c r="FQ133" s="36" t="str">
        <f t="shared" si="653"/>
        <v>n/a</v>
      </c>
      <c r="FR133" s="36" t="str">
        <f t="shared" si="653"/>
        <v>n/a</v>
      </c>
      <c r="FS133" s="36" t="str">
        <f t="shared" si="653"/>
        <v>n/a</v>
      </c>
      <c r="FT133" s="36" t="str">
        <f t="shared" si="653"/>
        <v>n/a</v>
      </c>
      <c r="FU133" s="36" t="str">
        <f t="shared" si="653"/>
        <v>n/a</v>
      </c>
      <c r="FV133" s="36" t="str">
        <f t="shared" si="653"/>
        <v>n/a</v>
      </c>
      <c r="FW133" s="36" t="str">
        <f t="shared" si="653"/>
        <v>n/a</v>
      </c>
      <c r="FX133" s="36" t="str">
        <f t="shared" si="653"/>
        <v>n/a</v>
      </c>
      <c r="FY133" s="36" t="str">
        <f t="shared" si="653"/>
        <v>n/a</v>
      </c>
      <c r="FZ133" s="36" t="str">
        <f t="shared" si="653"/>
        <v>n/a</v>
      </c>
      <c r="GA133" s="36" t="str">
        <f t="shared" si="653"/>
        <v>n/a</v>
      </c>
      <c r="GB133" s="36" t="str">
        <f t="shared" si="653"/>
        <v>n/a</v>
      </c>
      <c r="GC133" s="36" t="str">
        <f t="shared" si="653"/>
        <v>n/a</v>
      </c>
      <c r="GD133" s="36" t="str">
        <f t="shared" si="653"/>
        <v>n/a</v>
      </c>
      <c r="GE133" s="36" t="str">
        <f t="shared" si="653"/>
        <v>n/a</v>
      </c>
      <c r="GF133" s="36" t="str">
        <f t="shared" si="653"/>
        <v>n/a</v>
      </c>
      <c r="GG133" s="36" t="str">
        <f t="shared" si="653"/>
        <v>n/a</v>
      </c>
      <c r="GH133" s="36" t="str">
        <f t="shared" si="653"/>
        <v>n/a</v>
      </c>
      <c r="GI133" s="36" t="str">
        <f t="shared" si="653"/>
        <v>n/a</v>
      </c>
      <c r="GJ133" s="36" t="str">
        <f t="shared" si="653"/>
        <v>n/a</v>
      </c>
      <c r="GK133" s="36" t="str">
        <f t="shared" si="653"/>
        <v>n/a</v>
      </c>
      <c r="GL133" s="36" t="str">
        <f t="shared" si="653"/>
        <v>n/a</v>
      </c>
      <c r="GM133" s="36" t="str">
        <f t="shared" si="653"/>
        <v>n/a</v>
      </c>
      <c r="GN133" s="36" t="str">
        <f t="shared" si="653"/>
        <v>n/a</v>
      </c>
      <c r="GO133" s="36" t="str">
        <f t="shared" si="653"/>
        <v>n/a</v>
      </c>
      <c r="GP133" s="36" t="str">
        <f t="shared" si="653"/>
        <v>n/a</v>
      </c>
      <c r="GQ133" s="36" t="str">
        <f t="shared" si="653"/>
        <v>n/a</v>
      </c>
      <c r="GR133" s="36" t="str">
        <f t="shared" si="653"/>
        <v>n/a</v>
      </c>
      <c r="GS133" s="36" t="str">
        <f t="shared" si="653"/>
        <v>n/a</v>
      </c>
      <c r="GT133" s="36" t="str">
        <f t="shared" si="653"/>
        <v>n/a</v>
      </c>
      <c r="GU133" s="36" t="str">
        <f t="shared" si="653"/>
        <v>n/a</v>
      </c>
      <c r="GV133" s="36" t="str">
        <f t="shared" si="653"/>
        <v>n/a</v>
      </c>
      <c r="GW133" s="36" t="str">
        <f t="shared" si="653"/>
        <v>n/a</v>
      </c>
      <c r="GX133" s="36" t="str">
        <f t="shared" si="653"/>
        <v>n/a</v>
      </c>
      <c r="GY133" s="36" t="str">
        <f t="shared" si="653"/>
        <v>n/a</v>
      </c>
      <c r="GZ133" s="36" t="str">
        <f t="shared" si="653"/>
        <v>n/a</v>
      </c>
      <c r="HA133" s="36" t="str">
        <f t="shared" si="653"/>
        <v>n/a</v>
      </c>
      <c r="HB133" s="36" t="str">
        <f t="shared" si="653"/>
        <v>n/a</v>
      </c>
      <c r="HC133" s="36" t="str">
        <f t="shared" si="653"/>
        <v>n/a</v>
      </c>
      <c r="HD133" s="36" t="str">
        <f t="shared" si="653"/>
        <v>n/a</v>
      </c>
      <c r="HE133" s="36" t="str">
        <f t="shared" si="653"/>
        <v>n/a</v>
      </c>
      <c r="HF133" s="36" t="str">
        <f t="shared" si="653"/>
        <v>n/a</v>
      </c>
      <c r="HG133" s="36" t="str">
        <f t="shared" si="653"/>
        <v>n/a</v>
      </c>
      <c r="HH133" s="36" t="str">
        <f t="shared" si="653"/>
        <v>n/a</v>
      </c>
      <c r="HI133" s="36" t="str">
        <f t="shared" si="653"/>
        <v>n/a</v>
      </c>
      <c r="HJ133" s="36" t="str">
        <f t="shared" si="653"/>
        <v>n/a</v>
      </c>
      <c r="HK133" s="36" t="str">
        <f t="shared" si="653"/>
        <v>n/a</v>
      </c>
      <c r="HL133" s="36" t="str">
        <f t="shared" si="653"/>
        <v>n/a</v>
      </c>
      <c r="HM133" s="36" t="str">
        <f t="shared" si="653"/>
        <v>n/a</v>
      </c>
    </row>
    <row r="134" spans="1:221" x14ac:dyDescent="0.25">
      <c r="A134" s="7" t="s">
        <v>990</v>
      </c>
      <c r="B134" s="16" t="s">
        <v>989</v>
      </c>
      <c r="C134" s="15">
        <v>122.11799999999999</v>
      </c>
      <c r="D134" s="15">
        <v>29.09</v>
      </c>
      <c r="E134" s="14">
        <f t="shared" si="441"/>
        <v>3552.4126200000001</v>
      </c>
      <c r="F134" s="12">
        <f>IF(OR(G134="n/a",J134="n/a"),0%,E134/SUMIFS(E$13:E$239,G$13:G$239,"&lt;&gt;n/a",$J$13:$J$239,"&lt;&gt;n/a"))</f>
        <v>0</v>
      </c>
      <c r="G134" s="29">
        <v>2.8875902371949126E-2</v>
      </c>
      <c r="H134" s="13" t="str">
        <f t="shared" si="401"/>
        <v>n/a</v>
      </c>
      <c r="I134" s="33" t="str">
        <f t="shared" si="402"/>
        <v>n/a</v>
      </c>
      <c r="J134" s="29" t="s">
        <v>227</v>
      </c>
      <c r="K134" s="13" t="str">
        <f t="shared" si="446"/>
        <v>n/a</v>
      </c>
      <c r="L134" s="29" t="str">
        <f t="shared" si="462"/>
        <v>n/a</v>
      </c>
      <c r="M134" s="29" t="str">
        <f t="shared" si="463"/>
        <v>n/a</v>
      </c>
      <c r="N134" s="29" t="str">
        <f t="shared" si="464"/>
        <v>n/a</v>
      </c>
      <c r="O134" s="29" t="str">
        <f t="shared" si="465"/>
        <v>n/a</v>
      </c>
      <c r="P134" s="1">
        <v>4.0398999999999852E-2</v>
      </c>
      <c r="Q134" s="1" t="str">
        <f t="shared" si="447"/>
        <v>n/a</v>
      </c>
      <c r="R134" s="12" t="str">
        <f t="shared" si="466"/>
        <v>n/a</v>
      </c>
      <c r="S134" s="12">
        <f t="shared" si="467"/>
        <v>0</v>
      </c>
      <c r="T134" s="7"/>
      <c r="U134" s="42">
        <f t="shared" si="448"/>
        <v>-29.09</v>
      </c>
      <c r="V134" s="36" t="str">
        <f t="shared" si="449"/>
        <v>n/a</v>
      </c>
      <c r="W134" s="36" t="str">
        <f t="shared" ref="W134:Z134" si="654">IFERROR(V134*(1+$J134),"n/a")</f>
        <v>n/a</v>
      </c>
      <c r="X134" s="36" t="str">
        <f t="shared" si="654"/>
        <v>n/a</v>
      </c>
      <c r="Y134" s="36" t="str">
        <f t="shared" si="654"/>
        <v>n/a</v>
      </c>
      <c r="Z134" s="36" t="str">
        <f t="shared" si="654"/>
        <v>n/a</v>
      </c>
      <c r="AA134" s="36" t="str">
        <f t="shared" si="469"/>
        <v>n/a</v>
      </c>
      <c r="AB134" s="36" t="str">
        <f t="shared" si="470"/>
        <v>n/a</v>
      </c>
      <c r="AC134" s="36" t="str">
        <f t="shared" si="471"/>
        <v>n/a</v>
      </c>
      <c r="AD134" s="36" t="str">
        <f t="shared" si="472"/>
        <v>n/a</v>
      </c>
      <c r="AE134" s="36" t="str">
        <f t="shared" si="473"/>
        <v>n/a</v>
      </c>
      <c r="AF134" s="36" t="str">
        <f t="shared" ref="AF134:CQ134" si="655">IFERROR(AE134*(1+$P134),"n/a")</f>
        <v>n/a</v>
      </c>
      <c r="AG134" s="36" t="str">
        <f t="shared" si="655"/>
        <v>n/a</v>
      </c>
      <c r="AH134" s="36" t="str">
        <f t="shared" si="655"/>
        <v>n/a</v>
      </c>
      <c r="AI134" s="36" t="str">
        <f t="shared" si="655"/>
        <v>n/a</v>
      </c>
      <c r="AJ134" s="36" t="str">
        <f t="shared" si="655"/>
        <v>n/a</v>
      </c>
      <c r="AK134" s="36" t="str">
        <f t="shared" si="655"/>
        <v>n/a</v>
      </c>
      <c r="AL134" s="36" t="str">
        <f t="shared" si="655"/>
        <v>n/a</v>
      </c>
      <c r="AM134" s="36" t="str">
        <f t="shared" si="655"/>
        <v>n/a</v>
      </c>
      <c r="AN134" s="36" t="str">
        <f t="shared" si="655"/>
        <v>n/a</v>
      </c>
      <c r="AO134" s="36" t="str">
        <f t="shared" si="655"/>
        <v>n/a</v>
      </c>
      <c r="AP134" s="36" t="str">
        <f t="shared" si="655"/>
        <v>n/a</v>
      </c>
      <c r="AQ134" s="36" t="str">
        <f t="shared" si="655"/>
        <v>n/a</v>
      </c>
      <c r="AR134" s="36" t="str">
        <f t="shared" si="655"/>
        <v>n/a</v>
      </c>
      <c r="AS134" s="36" t="str">
        <f t="shared" si="655"/>
        <v>n/a</v>
      </c>
      <c r="AT134" s="36" t="str">
        <f t="shared" si="655"/>
        <v>n/a</v>
      </c>
      <c r="AU134" s="36" t="str">
        <f t="shared" si="655"/>
        <v>n/a</v>
      </c>
      <c r="AV134" s="36" t="str">
        <f t="shared" si="655"/>
        <v>n/a</v>
      </c>
      <c r="AW134" s="36" t="str">
        <f t="shared" si="655"/>
        <v>n/a</v>
      </c>
      <c r="AX134" s="36" t="str">
        <f t="shared" si="655"/>
        <v>n/a</v>
      </c>
      <c r="AY134" s="36" t="str">
        <f t="shared" si="655"/>
        <v>n/a</v>
      </c>
      <c r="AZ134" s="36" t="str">
        <f t="shared" si="655"/>
        <v>n/a</v>
      </c>
      <c r="BA134" s="36" t="str">
        <f t="shared" si="655"/>
        <v>n/a</v>
      </c>
      <c r="BB134" s="36" t="str">
        <f t="shared" si="655"/>
        <v>n/a</v>
      </c>
      <c r="BC134" s="36" t="str">
        <f t="shared" si="655"/>
        <v>n/a</v>
      </c>
      <c r="BD134" s="36" t="str">
        <f t="shared" si="655"/>
        <v>n/a</v>
      </c>
      <c r="BE134" s="36" t="str">
        <f t="shared" si="655"/>
        <v>n/a</v>
      </c>
      <c r="BF134" s="36" t="str">
        <f t="shared" si="655"/>
        <v>n/a</v>
      </c>
      <c r="BG134" s="36" t="str">
        <f t="shared" si="655"/>
        <v>n/a</v>
      </c>
      <c r="BH134" s="36" t="str">
        <f t="shared" si="655"/>
        <v>n/a</v>
      </c>
      <c r="BI134" s="36" t="str">
        <f t="shared" si="655"/>
        <v>n/a</v>
      </c>
      <c r="BJ134" s="36" t="str">
        <f t="shared" si="655"/>
        <v>n/a</v>
      </c>
      <c r="BK134" s="36" t="str">
        <f t="shared" si="655"/>
        <v>n/a</v>
      </c>
      <c r="BL134" s="36" t="str">
        <f t="shared" si="655"/>
        <v>n/a</v>
      </c>
      <c r="BM134" s="36" t="str">
        <f t="shared" si="655"/>
        <v>n/a</v>
      </c>
      <c r="BN134" s="36" t="str">
        <f t="shared" si="655"/>
        <v>n/a</v>
      </c>
      <c r="BO134" s="36" t="str">
        <f t="shared" si="655"/>
        <v>n/a</v>
      </c>
      <c r="BP134" s="36" t="str">
        <f t="shared" si="655"/>
        <v>n/a</v>
      </c>
      <c r="BQ134" s="36" t="str">
        <f t="shared" si="655"/>
        <v>n/a</v>
      </c>
      <c r="BR134" s="36" t="str">
        <f t="shared" si="655"/>
        <v>n/a</v>
      </c>
      <c r="BS134" s="36" t="str">
        <f t="shared" si="655"/>
        <v>n/a</v>
      </c>
      <c r="BT134" s="36" t="str">
        <f t="shared" si="655"/>
        <v>n/a</v>
      </c>
      <c r="BU134" s="36" t="str">
        <f t="shared" si="655"/>
        <v>n/a</v>
      </c>
      <c r="BV134" s="36" t="str">
        <f t="shared" si="655"/>
        <v>n/a</v>
      </c>
      <c r="BW134" s="36" t="str">
        <f t="shared" si="655"/>
        <v>n/a</v>
      </c>
      <c r="BX134" s="36" t="str">
        <f t="shared" si="655"/>
        <v>n/a</v>
      </c>
      <c r="BY134" s="36" t="str">
        <f t="shared" si="655"/>
        <v>n/a</v>
      </c>
      <c r="BZ134" s="36" t="str">
        <f t="shared" si="655"/>
        <v>n/a</v>
      </c>
      <c r="CA134" s="36" t="str">
        <f t="shared" si="655"/>
        <v>n/a</v>
      </c>
      <c r="CB134" s="36" t="str">
        <f t="shared" si="655"/>
        <v>n/a</v>
      </c>
      <c r="CC134" s="36" t="str">
        <f t="shared" si="655"/>
        <v>n/a</v>
      </c>
      <c r="CD134" s="36" t="str">
        <f t="shared" si="655"/>
        <v>n/a</v>
      </c>
      <c r="CE134" s="36" t="str">
        <f t="shared" si="655"/>
        <v>n/a</v>
      </c>
      <c r="CF134" s="36" t="str">
        <f t="shared" si="655"/>
        <v>n/a</v>
      </c>
      <c r="CG134" s="36" t="str">
        <f t="shared" si="655"/>
        <v>n/a</v>
      </c>
      <c r="CH134" s="36" t="str">
        <f t="shared" si="655"/>
        <v>n/a</v>
      </c>
      <c r="CI134" s="36" t="str">
        <f t="shared" si="655"/>
        <v>n/a</v>
      </c>
      <c r="CJ134" s="36" t="str">
        <f t="shared" si="655"/>
        <v>n/a</v>
      </c>
      <c r="CK134" s="36" t="str">
        <f t="shared" si="655"/>
        <v>n/a</v>
      </c>
      <c r="CL134" s="36" t="str">
        <f t="shared" si="655"/>
        <v>n/a</v>
      </c>
      <c r="CM134" s="36" t="str">
        <f t="shared" si="655"/>
        <v>n/a</v>
      </c>
      <c r="CN134" s="36" t="str">
        <f t="shared" si="655"/>
        <v>n/a</v>
      </c>
      <c r="CO134" s="36" t="str">
        <f t="shared" si="655"/>
        <v>n/a</v>
      </c>
      <c r="CP134" s="36" t="str">
        <f t="shared" si="655"/>
        <v>n/a</v>
      </c>
      <c r="CQ134" s="36" t="str">
        <f t="shared" si="655"/>
        <v>n/a</v>
      </c>
      <c r="CR134" s="36" t="str">
        <f t="shared" ref="CR134" si="656">IFERROR(CQ134*(1+$P134),"n/a")</f>
        <v>n/a</v>
      </c>
      <c r="CS134" s="36" t="str">
        <f t="shared" si="648"/>
        <v>n/a</v>
      </c>
      <c r="CT134" s="36" t="str">
        <f t="shared" si="648"/>
        <v>n/a</v>
      </c>
      <c r="CU134" s="36" t="str">
        <f t="shared" si="648"/>
        <v>n/a</v>
      </c>
      <c r="CV134" s="36" t="str">
        <f t="shared" si="648"/>
        <v>n/a</v>
      </c>
      <c r="CW134" s="36" t="str">
        <f t="shared" si="648"/>
        <v>n/a</v>
      </c>
      <c r="CX134" s="36" t="str">
        <f t="shared" si="648"/>
        <v>n/a</v>
      </c>
      <c r="CY134" s="36" t="str">
        <f t="shared" si="648"/>
        <v>n/a</v>
      </c>
      <c r="CZ134" s="36" t="str">
        <f t="shared" si="648"/>
        <v>n/a</v>
      </c>
      <c r="DA134" s="36" t="str">
        <f t="shared" si="648"/>
        <v>n/a</v>
      </c>
      <c r="DB134" s="36" t="str">
        <f t="shared" si="648"/>
        <v>n/a</v>
      </c>
      <c r="DC134" s="36" t="str">
        <f t="shared" si="648"/>
        <v>n/a</v>
      </c>
      <c r="DD134" s="36" t="str">
        <f t="shared" si="648"/>
        <v>n/a</v>
      </c>
      <c r="DE134" s="36" t="str">
        <f t="shared" si="648"/>
        <v>n/a</v>
      </c>
      <c r="DF134" s="36" t="str">
        <f t="shared" si="648"/>
        <v>n/a</v>
      </c>
      <c r="DG134" s="36" t="str">
        <f t="shared" si="648"/>
        <v>n/a</v>
      </c>
      <c r="DH134" s="36" t="str">
        <f t="shared" si="648"/>
        <v>n/a</v>
      </c>
      <c r="DI134" s="36" t="str">
        <f t="shared" si="648"/>
        <v>n/a</v>
      </c>
      <c r="DJ134" s="36" t="str">
        <f t="shared" si="648"/>
        <v>n/a</v>
      </c>
      <c r="DK134" s="36" t="str">
        <f t="shared" si="648"/>
        <v>n/a</v>
      </c>
      <c r="DL134" s="36" t="str">
        <f t="shared" si="648"/>
        <v>n/a</v>
      </c>
      <c r="DM134" s="36" t="str">
        <f t="shared" si="648"/>
        <v>n/a</v>
      </c>
      <c r="DN134" s="36" t="str">
        <f t="shared" si="648"/>
        <v>n/a</v>
      </c>
      <c r="DO134" s="36" t="str">
        <f t="shared" si="648"/>
        <v>n/a</v>
      </c>
      <c r="DP134" s="36" t="str">
        <f t="shared" si="648"/>
        <v>n/a</v>
      </c>
      <c r="DQ134" s="36" t="str">
        <f t="shared" si="648"/>
        <v>n/a</v>
      </c>
      <c r="DR134" s="36" t="str">
        <f t="shared" si="648"/>
        <v>n/a</v>
      </c>
      <c r="DS134" s="36" t="str">
        <f t="shared" si="648"/>
        <v>n/a</v>
      </c>
      <c r="DT134" s="36" t="str">
        <f t="shared" si="648"/>
        <v>n/a</v>
      </c>
      <c r="DU134" s="36" t="str">
        <f t="shared" si="648"/>
        <v>n/a</v>
      </c>
      <c r="DV134" s="36" t="str">
        <f t="shared" si="648"/>
        <v>n/a</v>
      </c>
      <c r="DW134" s="36" t="str">
        <f t="shared" si="648"/>
        <v>n/a</v>
      </c>
      <c r="DX134" s="36" t="str">
        <f t="shared" si="648"/>
        <v>n/a</v>
      </c>
      <c r="DY134" s="36" t="str">
        <f t="shared" si="648"/>
        <v>n/a</v>
      </c>
      <c r="DZ134" s="36" t="str">
        <f t="shared" si="648"/>
        <v>n/a</v>
      </c>
      <c r="EA134" s="36" t="str">
        <f t="shared" si="648"/>
        <v>n/a</v>
      </c>
      <c r="EB134" s="36" t="str">
        <f t="shared" si="648"/>
        <v>n/a</v>
      </c>
      <c r="EC134" s="36" t="str">
        <f t="shared" si="648"/>
        <v>n/a</v>
      </c>
      <c r="ED134" s="36" t="str">
        <f t="shared" si="648"/>
        <v>n/a</v>
      </c>
      <c r="EE134" s="36" t="str">
        <f t="shared" si="648"/>
        <v>n/a</v>
      </c>
      <c r="EF134" s="36" t="str">
        <f t="shared" si="648"/>
        <v>n/a</v>
      </c>
      <c r="EG134" s="36" t="str">
        <f t="shared" si="648"/>
        <v>n/a</v>
      </c>
      <c r="EH134" s="36" t="str">
        <f t="shared" si="648"/>
        <v>n/a</v>
      </c>
      <c r="EI134" s="36" t="str">
        <f t="shared" si="648"/>
        <v>n/a</v>
      </c>
      <c r="EJ134" s="36" t="str">
        <f t="shared" si="648"/>
        <v>n/a</v>
      </c>
      <c r="EK134" s="36" t="str">
        <f t="shared" si="648"/>
        <v>n/a</v>
      </c>
      <c r="EL134" s="36" t="str">
        <f t="shared" si="648"/>
        <v>n/a</v>
      </c>
      <c r="EM134" s="36" t="str">
        <f t="shared" si="648"/>
        <v>n/a</v>
      </c>
      <c r="EN134" s="36" t="str">
        <f t="shared" si="648"/>
        <v>n/a</v>
      </c>
      <c r="EO134" s="36" t="str">
        <f t="shared" si="648"/>
        <v>n/a</v>
      </c>
      <c r="EP134" s="36" t="str">
        <f t="shared" si="648"/>
        <v>n/a</v>
      </c>
      <c r="EQ134" s="36" t="str">
        <f t="shared" si="648"/>
        <v>n/a</v>
      </c>
      <c r="ER134" s="36" t="str">
        <f t="shared" si="648"/>
        <v>n/a</v>
      </c>
      <c r="ES134" s="36" t="str">
        <f t="shared" si="648"/>
        <v>n/a</v>
      </c>
      <c r="ET134" s="36" t="str">
        <f t="shared" si="648"/>
        <v>n/a</v>
      </c>
      <c r="EU134" s="36" t="str">
        <f t="shared" si="648"/>
        <v>n/a</v>
      </c>
      <c r="EV134" s="36" t="str">
        <f t="shared" si="648"/>
        <v>n/a</v>
      </c>
      <c r="EW134" s="36" t="str">
        <f t="shared" si="648"/>
        <v>n/a</v>
      </c>
      <c r="EX134" s="36" t="str">
        <f t="shared" si="648"/>
        <v>n/a</v>
      </c>
      <c r="EY134" s="36" t="str">
        <f t="shared" si="648"/>
        <v>n/a</v>
      </c>
      <c r="EZ134" s="36" t="str">
        <f t="shared" si="648"/>
        <v>n/a</v>
      </c>
      <c r="FA134" s="36" t="str">
        <f t="shared" si="648"/>
        <v>n/a</v>
      </c>
      <c r="FB134" s="36" t="str">
        <f t="shared" si="648"/>
        <v>n/a</v>
      </c>
      <c r="FC134" s="36" t="str">
        <f t="shared" si="648"/>
        <v>n/a</v>
      </c>
      <c r="FD134" s="36" t="str">
        <f t="shared" ref="FD134:HM134" si="657">IFERROR(FC134*(1+$P134),"n/a")</f>
        <v>n/a</v>
      </c>
      <c r="FE134" s="36" t="str">
        <f t="shared" si="657"/>
        <v>n/a</v>
      </c>
      <c r="FF134" s="36" t="str">
        <f t="shared" si="657"/>
        <v>n/a</v>
      </c>
      <c r="FG134" s="36" t="str">
        <f t="shared" si="657"/>
        <v>n/a</v>
      </c>
      <c r="FH134" s="36" t="str">
        <f t="shared" si="657"/>
        <v>n/a</v>
      </c>
      <c r="FI134" s="36" t="str">
        <f t="shared" si="657"/>
        <v>n/a</v>
      </c>
      <c r="FJ134" s="36" t="str">
        <f t="shared" si="657"/>
        <v>n/a</v>
      </c>
      <c r="FK134" s="36" t="str">
        <f t="shared" si="657"/>
        <v>n/a</v>
      </c>
      <c r="FL134" s="36" t="str">
        <f t="shared" si="657"/>
        <v>n/a</v>
      </c>
      <c r="FM134" s="36" t="str">
        <f t="shared" si="657"/>
        <v>n/a</v>
      </c>
      <c r="FN134" s="36" t="str">
        <f t="shared" si="657"/>
        <v>n/a</v>
      </c>
      <c r="FO134" s="36" t="str">
        <f t="shared" si="657"/>
        <v>n/a</v>
      </c>
      <c r="FP134" s="36" t="str">
        <f t="shared" si="657"/>
        <v>n/a</v>
      </c>
      <c r="FQ134" s="36" t="str">
        <f t="shared" si="657"/>
        <v>n/a</v>
      </c>
      <c r="FR134" s="36" t="str">
        <f t="shared" si="657"/>
        <v>n/a</v>
      </c>
      <c r="FS134" s="36" t="str">
        <f t="shared" si="657"/>
        <v>n/a</v>
      </c>
      <c r="FT134" s="36" t="str">
        <f t="shared" si="657"/>
        <v>n/a</v>
      </c>
      <c r="FU134" s="36" t="str">
        <f t="shared" si="657"/>
        <v>n/a</v>
      </c>
      <c r="FV134" s="36" t="str">
        <f t="shared" si="657"/>
        <v>n/a</v>
      </c>
      <c r="FW134" s="36" t="str">
        <f t="shared" si="657"/>
        <v>n/a</v>
      </c>
      <c r="FX134" s="36" t="str">
        <f t="shared" si="657"/>
        <v>n/a</v>
      </c>
      <c r="FY134" s="36" t="str">
        <f t="shared" si="657"/>
        <v>n/a</v>
      </c>
      <c r="FZ134" s="36" t="str">
        <f t="shared" si="657"/>
        <v>n/a</v>
      </c>
      <c r="GA134" s="36" t="str">
        <f t="shared" si="657"/>
        <v>n/a</v>
      </c>
      <c r="GB134" s="36" t="str">
        <f t="shared" si="657"/>
        <v>n/a</v>
      </c>
      <c r="GC134" s="36" t="str">
        <f t="shared" si="657"/>
        <v>n/a</v>
      </c>
      <c r="GD134" s="36" t="str">
        <f t="shared" si="657"/>
        <v>n/a</v>
      </c>
      <c r="GE134" s="36" t="str">
        <f t="shared" si="657"/>
        <v>n/a</v>
      </c>
      <c r="GF134" s="36" t="str">
        <f t="shared" si="657"/>
        <v>n/a</v>
      </c>
      <c r="GG134" s="36" t="str">
        <f t="shared" si="657"/>
        <v>n/a</v>
      </c>
      <c r="GH134" s="36" t="str">
        <f t="shared" si="657"/>
        <v>n/a</v>
      </c>
      <c r="GI134" s="36" t="str">
        <f t="shared" si="657"/>
        <v>n/a</v>
      </c>
      <c r="GJ134" s="36" t="str">
        <f t="shared" si="657"/>
        <v>n/a</v>
      </c>
      <c r="GK134" s="36" t="str">
        <f t="shared" si="657"/>
        <v>n/a</v>
      </c>
      <c r="GL134" s="36" t="str">
        <f t="shared" si="657"/>
        <v>n/a</v>
      </c>
      <c r="GM134" s="36" t="str">
        <f t="shared" si="657"/>
        <v>n/a</v>
      </c>
      <c r="GN134" s="36" t="str">
        <f t="shared" si="657"/>
        <v>n/a</v>
      </c>
      <c r="GO134" s="36" t="str">
        <f t="shared" si="657"/>
        <v>n/a</v>
      </c>
      <c r="GP134" s="36" t="str">
        <f t="shared" si="657"/>
        <v>n/a</v>
      </c>
      <c r="GQ134" s="36" t="str">
        <f t="shared" si="657"/>
        <v>n/a</v>
      </c>
      <c r="GR134" s="36" t="str">
        <f t="shared" si="657"/>
        <v>n/a</v>
      </c>
      <c r="GS134" s="36" t="str">
        <f t="shared" si="657"/>
        <v>n/a</v>
      </c>
      <c r="GT134" s="36" t="str">
        <f t="shared" si="657"/>
        <v>n/a</v>
      </c>
      <c r="GU134" s="36" t="str">
        <f t="shared" si="657"/>
        <v>n/a</v>
      </c>
      <c r="GV134" s="36" t="str">
        <f t="shared" si="657"/>
        <v>n/a</v>
      </c>
      <c r="GW134" s="36" t="str">
        <f t="shared" si="657"/>
        <v>n/a</v>
      </c>
      <c r="GX134" s="36" t="str">
        <f t="shared" si="657"/>
        <v>n/a</v>
      </c>
      <c r="GY134" s="36" t="str">
        <f t="shared" si="657"/>
        <v>n/a</v>
      </c>
      <c r="GZ134" s="36" t="str">
        <f t="shared" si="657"/>
        <v>n/a</v>
      </c>
      <c r="HA134" s="36" t="str">
        <f t="shared" si="657"/>
        <v>n/a</v>
      </c>
      <c r="HB134" s="36" t="str">
        <f t="shared" si="657"/>
        <v>n/a</v>
      </c>
      <c r="HC134" s="36" t="str">
        <f t="shared" si="657"/>
        <v>n/a</v>
      </c>
      <c r="HD134" s="36" t="str">
        <f t="shared" si="657"/>
        <v>n/a</v>
      </c>
      <c r="HE134" s="36" t="str">
        <f t="shared" si="657"/>
        <v>n/a</v>
      </c>
      <c r="HF134" s="36" t="str">
        <f t="shared" si="657"/>
        <v>n/a</v>
      </c>
      <c r="HG134" s="36" t="str">
        <f t="shared" si="657"/>
        <v>n/a</v>
      </c>
      <c r="HH134" s="36" t="str">
        <f t="shared" si="657"/>
        <v>n/a</v>
      </c>
      <c r="HI134" s="36" t="str">
        <f t="shared" si="657"/>
        <v>n/a</v>
      </c>
      <c r="HJ134" s="36" t="str">
        <f t="shared" si="657"/>
        <v>n/a</v>
      </c>
      <c r="HK134" s="36" t="str">
        <f t="shared" si="657"/>
        <v>n/a</v>
      </c>
      <c r="HL134" s="36" t="str">
        <f t="shared" si="657"/>
        <v>n/a</v>
      </c>
      <c r="HM134" s="36" t="str">
        <f t="shared" si="657"/>
        <v>n/a</v>
      </c>
    </row>
    <row r="135" spans="1:221" x14ac:dyDescent="0.25">
      <c r="A135" s="7" t="s">
        <v>1198</v>
      </c>
      <c r="B135" s="16" t="s">
        <v>988</v>
      </c>
      <c r="C135" s="15">
        <v>346.226</v>
      </c>
      <c r="D135" s="15">
        <v>6.72</v>
      </c>
      <c r="E135" s="14">
        <f t="shared" si="441"/>
        <v>2326.6387199999999</v>
      </c>
      <c r="F135" s="12">
        <f>IF(OR(G135="n/a",J135="n/a"),0%,E135/SUMIFS(E$13:E$239,G$13:G$239,"&lt;&gt;n/a",$J$13:$J$239,"&lt;&gt;n/a"))</f>
        <v>0</v>
      </c>
      <c r="G135" s="29">
        <v>2.9761904761904769E-3</v>
      </c>
      <c r="H135" s="13" t="str">
        <f t="shared" si="401"/>
        <v>n/a</v>
      </c>
      <c r="I135" s="33" t="str">
        <f t="shared" si="402"/>
        <v>n/a</v>
      </c>
      <c r="J135" s="29" t="s">
        <v>227</v>
      </c>
      <c r="K135" s="13" t="str">
        <f t="shared" si="446"/>
        <v>n/a</v>
      </c>
      <c r="L135" s="29" t="str">
        <f t="shared" si="462"/>
        <v>n/a</v>
      </c>
      <c r="M135" s="29" t="str">
        <f t="shared" si="463"/>
        <v>n/a</v>
      </c>
      <c r="N135" s="29" t="str">
        <f t="shared" si="464"/>
        <v>n/a</v>
      </c>
      <c r="O135" s="29" t="str">
        <f t="shared" si="465"/>
        <v>n/a</v>
      </c>
      <c r="P135" s="1">
        <v>4.0398999999999852E-2</v>
      </c>
      <c r="Q135" s="1" t="str">
        <f t="shared" si="447"/>
        <v>n/a</v>
      </c>
      <c r="R135" s="12" t="str">
        <f t="shared" si="466"/>
        <v>n/a</v>
      </c>
      <c r="S135" s="12">
        <f t="shared" si="467"/>
        <v>0</v>
      </c>
      <c r="T135" s="7"/>
      <c r="U135" s="42">
        <f t="shared" si="448"/>
        <v>-6.72</v>
      </c>
      <c r="V135" s="36" t="str">
        <f t="shared" si="449"/>
        <v>n/a</v>
      </c>
      <c r="W135" s="36" t="str">
        <f t="shared" ref="W135:Z135" si="658">IFERROR(V135*(1+$J135),"n/a")</f>
        <v>n/a</v>
      </c>
      <c r="X135" s="36" t="str">
        <f t="shared" si="658"/>
        <v>n/a</v>
      </c>
      <c r="Y135" s="36" t="str">
        <f t="shared" si="658"/>
        <v>n/a</v>
      </c>
      <c r="Z135" s="36" t="str">
        <f t="shared" si="658"/>
        <v>n/a</v>
      </c>
      <c r="AA135" s="36" t="str">
        <f t="shared" si="469"/>
        <v>n/a</v>
      </c>
      <c r="AB135" s="36" t="str">
        <f t="shared" si="470"/>
        <v>n/a</v>
      </c>
      <c r="AC135" s="36" t="str">
        <f t="shared" si="471"/>
        <v>n/a</v>
      </c>
      <c r="AD135" s="36" t="str">
        <f t="shared" si="472"/>
        <v>n/a</v>
      </c>
      <c r="AE135" s="36" t="str">
        <f t="shared" si="473"/>
        <v>n/a</v>
      </c>
      <c r="AF135" s="36" t="str">
        <f t="shared" ref="AF135:CQ135" si="659">IFERROR(AE135*(1+$P135),"n/a")</f>
        <v>n/a</v>
      </c>
      <c r="AG135" s="36" t="str">
        <f t="shared" si="659"/>
        <v>n/a</v>
      </c>
      <c r="AH135" s="36" t="str">
        <f t="shared" si="659"/>
        <v>n/a</v>
      </c>
      <c r="AI135" s="36" t="str">
        <f t="shared" si="659"/>
        <v>n/a</v>
      </c>
      <c r="AJ135" s="36" t="str">
        <f t="shared" si="659"/>
        <v>n/a</v>
      </c>
      <c r="AK135" s="36" t="str">
        <f t="shared" si="659"/>
        <v>n/a</v>
      </c>
      <c r="AL135" s="36" t="str">
        <f t="shared" si="659"/>
        <v>n/a</v>
      </c>
      <c r="AM135" s="36" t="str">
        <f t="shared" si="659"/>
        <v>n/a</v>
      </c>
      <c r="AN135" s="36" t="str">
        <f t="shared" si="659"/>
        <v>n/a</v>
      </c>
      <c r="AO135" s="36" t="str">
        <f t="shared" si="659"/>
        <v>n/a</v>
      </c>
      <c r="AP135" s="36" t="str">
        <f t="shared" si="659"/>
        <v>n/a</v>
      </c>
      <c r="AQ135" s="36" t="str">
        <f t="shared" si="659"/>
        <v>n/a</v>
      </c>
      <c r="AR135" s="36" t="str">
        <f t="shared" si="659"/>
        <v>n/a</v>
      </c>
      <c r="AS135" s="36" t="str">
        <f t="shared" si="659"/>
        <v>n/a</v>
      </c>
      <c r="AT135" s="36" t="str">
        <f t="shared" si="659"/>
        <v>n/a</v>
      </c>
      <c r="AU135" s="36" t="str">
        <f t="shared" si="659"/>
        <v>n/a</v>
      </c>
      <c r="AV135" s="36" t="str">
        <f t="shared" si="659"/>
        <v>n/a</v>
      </c>
      <c r="AW135" s="36" t="str">
        <f t="shared" si="659"/>
        <v>n/a</v>
      </c>
      <c r="AX135" s="36" t="str">
        <f t="shared" si="659"/>
        <v>n/a</v>
      </c>
      <c r="AY135" s="36" t="str">
        <f t="shared" si="659"/>
        <v>n/a</v>
      </c>
      <c r="AZ135" s="36" t="str">
        <f t="shared" si="659"/>
        <v>n/a</v>
      </c>
      <c r="BA135" s="36" t="str">
        <f t="shared" si="659"/>
        <v>n/a</v>
      </c>
      <c r="BB135" s="36" t="str">
        <f t="shared" si="659"/>
        <v>n/a</v>
      </c>
      <c r="BC135" s="36" t="str">
        <f t="shared" si="659"/>
        <v>n/a</v>
      </c>
      <c r="BD135" s="36" t="str">
        <f t="shared" si="659"/>
        <v>n/a</v>
      </c>
      <c r="BE135" s="36" t="str">
        <f t="shared" si="659"/>
        <v>n/a</v>
      </c>
      <c r="BF135" s="36" t="str">
        <f t="shared" si="659"/>
        <v>n/a</v>
      </c>
      <c r="BG135" s="36" t="str">
        <f t="shared" si="659"/>
        <v>n/a</v>
      </c>
      <c r="BH135" s="36" t="str">
        <f t="shared" si="659"/>
        <v>n/a</v>
      </c>
      <c r="BI135" s="36" t="str">
        <f t="shared" si="659"/>
        <v>n/a</v>
      </c>
      <c r="BJ135" s="36" t="str">
        <f t="shared" si="659"/>
        <v>n/a</v>
      </c>
      <c r="BK135" s="36" t="str">
        <f t="shared" si="659"/>
        <v>n/a</v>
      </c>
      <c r="BL135" s="36" t="str">
        <f t="shared" si="659"/>
        <v>n/a</v>
      </c>
      <c r="BM135" s="36" t="str">
        <f t="shared" si="659"/>
        <v>n/a</v>
      </c>
      <c r="BN135" s="36" t="str">
        <f t="shared" si="659"/>
        <v>n/a</v>
      </c>
      <c r="BO135" s="36" t="str">
        <f t="shared" si="659"/>
        <v>n/a</v>
      </c>
      <c r="BP135" s="36" t="str">
        <f t="shared" si="659"/>
        <v>n/a</v>
      </c>
      <c r="BQ135" s="36" t="str">
        <f t="shared" si="659"/>
        <v>n/a</v>
      </c>
      <c r="BR135" s="36" t="str">
        <f t="shared" si="659"/>
        <v>n/a</v>
      </c>
      <c r="BS135" s="36" t="str">
        <f t="shared" si="659"/>
        <v>n/a</v>
      </c>
      <c r="BT135" s="36" t="str">
        <f t="shared" si="659"/>
        <v>n/a</v>
      </c>
      <c r="BU135" s="36" t="str">
        <f t="shared" si="659"/>
        <v>n/a</v>
      </c>
      <c r="BV135" s="36" t="str">
        <f t="shared" si="659"/>
        <v>n/a</v>
      </c>
      <c r="BW135" s="36" t="str">
        <f t="shared" si="659"/>
        <v>n/a</v>
      </c>
      <c r="BX135" s="36" t="str">
        <f t="shared" si="659"/>
        <v>n/a</v>
      </c>
      <c r="BY135" s="36" t="str">
        <f t="shared" si="659"/>
        <v>n/a</v>
      </c>
      <c r="BZ135" s="36" t="str">
        <f t="shared" si="659"/>
        <v>n/a</v>
      </c>
      <c r="CA135" s="36" t="str">
        <f t="shared" si="659"/>
        <v>n/a</v>
      </c>
      <c r="CB135" s="36" t="str">
        <f t="shared" si="659"/>
        <v>n/a</v>
      </c>
      <c r="CC135" s="36" t="str">
        <f t="shared" si="659"/>
        <v>n/a</v>
      </c>
      <c r="CD135" s="36" t="str">
        <f t="shared" si="659"/>
        <v>n/a</v>
      </c>
      <c r="CE135" s="36" t="str">
        <f t="shared" si="659"/>
        <v>n/a</v>
      </c>
      <c r="CF135" s="36" t="str">
        <f t="shared" si="659"/>
        <v>n/a</v>
      </c>
      <c r="CG135" s="36" t="str">
        <f t="shared" si="659"/>
        <v>n/a</v>
      </c>
      <c r="CH135" s="36" t="str">
        <f t="shared" si="659"/>
        <v>n/a</v>
      </c>
      <c r="CI135" s="36" t="str">
        <f t="shared" si="659"/>
        <v>n/a</v>
      </c>
      <c r="CJ135" s="36" t="str">
        <f t="shared" si="659"/>
        <v>n/a</v>
      </c>
      <c r="CK135" s="36" t="str">
        <f t="shared" si="659"/>
        <v>n/a</v>
      </c>
      <c r="CL135" s="36" t="str">
        <f t="shared" si="659"/>
        <v>n/a</v>
      </c>
      <c r="CM135" s="36" t="str">
        <f t="shared" si="659"/>
        <v>n/a</v>
      </c>
      <c r="CN135" s="36" t="str">
        <f t="shared" si="659"/>
        <v>n/a</v>
      </c>
      <c r="CO135" s="36" t="str">
        <f t="shared" si="659"/>
        <v>n/a</v>
      </c>
      <c r="CP135" s="36" t="str">
        <f t="shared" si="659"/>
        <v>n/a</v>
      </c>
      <c r="CQ135" s="36" t="str">
        <f t="shared" si="659"/>
        <v>n/a</v>
      </c>
      <c r="CR135" s="36" t="str">
        <f t="shared" ref="CR135" si="660">IFERROR(CQ135*(1+$P135),"n/a")</f>
        <v>n/a</v>
      </c>
      <c r="CS135" s="36" t="str">
        <f t="shared" si="648"/>
        <v>n/a</v>
      </c>
      <c r="CT135" s="36" t="str">
        <f t="shared" si="648"/>
        <v>n/a</v>
      </c>
      <c r="CU135" s="36" t="str">
        <f t="shared" si="648"/>
        <v>n/a</v>
      </c>
      <c r="CV135" s="36" t="str">
        <f t="shared" si="648"/>
        <v>n/a</v>
      </c>
      <c r="CW135" s="36" t="str">
        <f t="shared" si="648"/>
        <v>n/a</v>
      </c>
      <c r="CX135" s="36" t="str">
        <f t="shared" si="648"/>
        <v>n/a</v>
      </c>
      <c r="CY135" s="36" t="str">
        <f t="shared" si="648"/>
        <v>n/a</v>
      </c>
      <c r="CZ135" s="36" t="str">
        <f t="shared" si="648"/>
        <v>n/a</v>
      </c>
      <c r="DA135" s="36" t="str">
        <f t="shared" si="648"/>
        <v>n/a</v>
      </c>
      <c r="DB135" s="36" t="str">
        <f t="shared" si="648"/>
        <v>n/a</v>
      </c>
      <c r="DC135" s="36" t="str">
        <f t="shared" si="648"/>
        <v>n/a</v>
      </c>
      <c r="DD135" s="36" t="str">
        <f t="shared" si="648"/>
        <v>n/a</v>
      </c>
      <c r="DE135" s="36" t="str">
        <f t="shared" si="648"/>
        <v>n/a</v>
      </c>
      <c r="DF135" s="36" t="str">
        <f t="shared" si="648"/>
        <v>n/a</v>
      </c>
      <c r="DG135" s="36" t="str">
        <f t="shared" si="648"/>
        <v>n/a</v>
      </c>
      <c r="DH135" s="36" t="str">
        <f t="shared" si="648"/>
        <v>n/a</v>
      </c>
      <c r="DI135" s="36" t="str">
        <f t="shared" si="648"/>
        <v>n/a</v>
      </c>
      <c r="DJ135" s="36" t="str">
        <f t="shared" si="648"/>
        <v>n/a</v>
      </c>
      <c r="DK135" s="36" t="str">
        <f t="shared" si="648"/>
        <v>n/a</v>
      </c>
      <c r="DL135" s="36" t="str">
        <f t="shared" si="648"/>
        <v>n/a</v>
      </c>
      <c r="DM135" s="36" t="str">
        <f t="shared" si="648"/>
        <v>n/a</v>
      </c>
      <c r="DN135" s="36" t="str">
        <f t="shared" si="648"/>
        <v>n/a</v>
      </c>
      <c r="DO135" s="36" t="str">
        <f t="shared" si="648"/>
        <v>n/a</v>
      </c>
      <c r="DP135" s="36" t="str">
        <f t="shared" si="648"/>
        <v>n/a</v>
      </c>
      <c r="DQ135" s="36" t="str">
        <f t="shared" si="648"/>
        <v>n/a</v>
      </c>
      <c r="DR135" s="36" t="str">
        <f t="shared" si="648"/>
        <v>n/a</v>
      </c>
      <c r="DS135" s="36" t="str">
        <f t="shared" si="648"/>
        <v>n/a</v>
      </c>
      <c r="DT135" s="36" t="str">
        <f t="shared" si="648"/>
        <v>n/a</v>
      </c>
      <c r="DU135" s="36" t="str">
        <f t="shared" si="648"/>
        <v>n/a</v>
      </c>
      <c r="DV135" s="36" t="str">
        <f t="shared" si="648"/>
        <v>n/a</v>
      </c>
      <c r="DW135" s="36" t="str">
        <f t="shared" si="648"/>
        <v>n/a</v>
      </c>
      <c r="DX135" s="36" t="str">
        <f t="shared" si="648"/>
        <v>n/a</v>
      </c>
      <c r="DY135" s="36" t="str">
        <f t="shared" si="648"/>
        <v>n/a</v>
      </c>
      <c r="DZ135" s="36" t="str">
        <f t="shared" si="648"/>
        <v>n/a</v>
      </c>
      <c r="EA135" s="36" t="str">
        <f t="shared" si="648"/>
        <v>n/a</v>
      </c>
      <c r="EB135" s="36" t="str">
        <f t="shared" si="648"/>
        <v>n/a</v>
      </c>
      <c r="EC135" s="36" t="str">
        <f t="shared" si="648"/>
        <v>n/a</v>
      </c>
      <c r="ED135" s="36" t="str">
        <f t="shared" si="648"/>
        <v>n/a</v>
      </c>
      <c r="EE135" s="36" t="str">
        <f t="shared" si="648"/>
        <v>n/a</v>
      </c>
      <c r="EF135" s="36" t="str">
        <f t="shared" si="648"/>
        <v>n/a</v>
      </c>
      <c r="EG135" s="36" t="str">
        <f t="shared" si="648"/>
        <v>n/a</v>
      </c>
      <c r="EH135" s="36" t="str">
        <f t="shared" si="648"/>
        <v>n/a</v>
      </c>
      <c r="EI135" s="36" t="str">
        <f t="shared" si="648"/>
        <v>n/a</v>
      </c>
      <c r="EJ135" s="36" t="str">
        <f t="shared" si="648"/>
        <v>n/a</v>
      </c>
      <c r="EK135" s="36" t="str">
        <f t="shared" si="648"/>
        <v>n/a</v>
      </c>
      <c r="EL135" s="36" t="str">
        <f t="shared" si="648"/>
        <v>n/a</v>
      </c>
      <c r="EM135" s="36" t="str">
        <f t="shared" si="648"/>
        <v>n/a</v>
      </c>
      <c r="EN135" s="36" t="str">
        <f t="shared" si="648"/>
        <v>n/a</v>
      </c>
      <c r="EO135" s="36" t="str">
        <f t="shared" si="648"/>
        <v>n/a</v>
      </c>
      <c r="EP135" s="36" t="str">
        <f t="shared" si="648"/>
        <v>n/a</v>
      </c>
      <c r="EQ135" s="36" t="str">
        <f t="shared" si="648"/>
        <v>n/a</v>
      </c>
      <c r="ER135" s="36" t="str">
        <f t="shared" si="648"/>
        <v>n/a</v>
      </c>
      <c r="ES135" s="36" t="str">
        <f t="shared" si="648"/>
        <v>n/a</v>
      </c>
      <c r="ET135" s="36" t="str">
        <f t="shared" si="648"/>
        <v>n/a</v>
      </c>
      <c r="EU135" s="36" t="str">
        <f t="shared" si="648"/>
        <v>n/a</v>
      </c>
      <c r="EV135" s="36" t="str">
        <f t="shared" si="648"/>
        <v>n/a</v>
      </c>
      <c r="EW135" s="36" t="str">
        <f t="shared" si="648"/>
        <v>n/a</v>
      </c>
      <c r="EX135" s="36" t="str">
        <f t="shared" si="648"/>
        <v>n/a</v>
      </c>
      <c r="EY135" s="36" t="str">
        <f t="shared" si="648"/>
        <v>n/a</v>
      </c>
      <c r="EZ135" s="36" t="str">
        <f t="shared" si="648"/>
        <v>n/a</v>
      </c>
      <c r="FA135" s="36" t="str">
        <f t="shared" si="648"/>
        <v>n/a</v>
      </c>
      <c r="FB135" s="36" t="str">
        <f t="shared" si="648"/>
        <v>n/a</v>
      </c>
      <c r="FC135" s="36" t="str">
        <f t="shared" si="648"/>
        <v>n/a</v>
      </c>
      <c r="FD135" s="36" t="str">
        <f t="shared" ref="FD135:HM135" si="661">IFERROR(FC135*(1+$P135),"n/a")</f>
        <v>n/a</v>
      </c>
      <c r="FE135" s="36" t="str">
        <f t="shared" si="661"/>
        <v>n/a</v>
      </c>
      <c r="FF135" s="36" t="str">
        <f t="shared" si="661"/>
        <v>n/a</v>
      </c>
      <c r="FG135" s="36" t="str">
        <f t="shared" si="661"/>
        <v>n/a</v>
      </c>
      <c r="FH135" s="36" t="str">
        <f t="shared" si="661"/>
        <v>n/a</v>
      </c>
      <c r="FI135" s="36" t="str">
        <f t="shared" si="661"/>
        <v>n/a</v>
      </c>
      <c r="FJ135" s="36" t="str">
        <f t="shared" si="661"/>
        <v>n/a</v>
      </c>
      <c r="FK135" s="36" t="str">
        <f t="shared" si="661"/>
        <v>n/a</v>
      </c>
      <c r="FL135" s="36" t="str">
        <f t="shared" si="661"/>
        <v>n/a</v>
      </c>
      <c r="FM135" s="36" t="str">
        <f t="shared" si="661"/>
        <v>n/a</v>
      </c>
      <c r="FN135" s="36" t="str">
        <f t="shared" si="661"/>
        <v>n/a</v>
      </c>
      <c r="FO135" s="36" t="str">
        <f t="shared" si="661"/>
        <v>n/a</v>
      </c>
      <c r="FP135" s="36" t="str">
        <f t="shared" si="661"/>
        <v>n/a</v>
      </c>
      <c r="FQ135" s="36" t="str">
        <f t="shared" si="661"/>
        <v>n/a</v>
      </c>
      <c r="FR135" s="36" t="str">
        <f t="shared" si="661"/>
        <v>n/a</v>
      </c>
      <c r="FS135" s="36" t="str">
        <f t="shared" si="661"/>
        <v>n/a</v>
      </c>
      <c r="FT135" s="36" t="str">
        <f t="shared" si="661"/>
        <v>n/a</v>
      </c>
      <c r="FU135" s="36" t="str">
        <f t="shared" si="661"/>
        <v>n/a</v>
      </c>
      <c r="FV135" s="36" t="str">
        <f t="shared" si="661"/>
        <v>n/a</v>
      </c>
      <c r="FW135" s="36" t="str">
        <f t="shared" si="661"/>
        <v>n/a</v>
      </c>
      <c r="FX135" s="36" t="str">
        <f t="shared" si="661"/>
        <v>n/a</v>
      </c>
      <c r="FY135" s="36" t="str">
        <f t="shared" si="661"/>
        <v>n/a</v>
      </c>
      <c r="FZ135" s="36" t="str">
        <f t="shared" si="661"/>
        <v>n/a</v>
      </c>
      <c r="GA135" s="36" t="str">
        <f t="shared" si="661"/>
        <v>n/a</v>
      </c>
      <c r="GB135" s="36" t="str">
        <f t="shared" si="661"/>
        <v>n/a</v>
      </c>
      <c r="GC135" s="36" t="str">
        <f t="shared" si="661"/>
        <v>n/a</v>
      </c>
      <c r="GD135" s="36" t="str">
        <f t="shared" si="661"/>
        <v>n/a</v>
      </c>
      <c r="GE135" s="36" t="str">
        <f t="shared" si="661"/>
        <v>n/a</v>
      </c>
      <c r="GF135" s="36" t="str">
        <f t="shared" si="661"/>
        <v>n/a</v>
      </c>
      <c r="GG135" s="36" t="str">
        <f t="shared" si="661"/>
        <v>n/a</v>
      </c>
      <c r="GH135" s="36" t="str">
        <f t="shared" si="661"/>
        <v>n/a</v>
      </c>
      <c r="GI135" s="36" t="str">
        <f t="shared" si="661"/>
        <v>n/a</v>
      </c>
      <c r="GJ135" s="36" t="str">
        <f t="shared" si="661"/>
        <v>n/a</v>
      </c>
      <c r="GK135" s="36" t="str">
        <f t="shared" si="661"/>
        <v>n/a</v>
      </c>
      <c r="GL135" s="36" t="str">
        <f t="shared" si="661"/>
        <v>n/a</v>
      </c>
      <c r="GM135" s="36" t="str">
        <f t="shared" si="661"/>
        <v>n/a</v>
      </c>
      <c r="GN135" s="36" t="str">
        <f t="shared" si="661"/>
        <v>n/a</v>
      </c>
      <c r="GO135" s="36" t="str">
        <f t="shared" si="661"/>
        <v>n/a</v>
      </c>
      <c r="GP135" s="36" t="str">
        <f t="shared" si="661"/>
        <v>n/a</v>
      </c>
      <c r="GQ135" s="36" t="str">
        <f t="shared" si="661"/>
        <v>n/a</v>
      </c>
      <c r="GR135" s="36" t="str">
        <f t="shared" si="661"/>
        <v>n/a</v>
      </c>
      <c r="GS135" s="36" t="str">
        <f t="shared" si="661"/>
        <v>n/a</v>
      </c>
      <c r="GT135" s="36" t="str">
        <f t="shared" si="661"/>
        <v>n/a</v>
      </c>
      <c r="GU135" s="36" t="str">
        <f t="shared" si="661"/>
        <v>n/a</v>
      </c>
      <c r="GV135" s="36" t="str">
        <f t="shared" si="661"/>
        <v>n/a</v>
      </c>
      <c r="GW135" s="36" t="str">
        <f t="shared" si="661"/>
        <v>n/a</v>
      </c>
      <c r="GX135" s="36" t="str">
        <f t="shared" si="661"/>
        <v>n/a</v>
      </c>
      <c r="GY135" s="36" t="str">
        <f t="shared" si="661"/>
        <v>n/a</v>
      </c>
      <c r="GZ135" s="36" t="str">
        <f t="shared" si="661"/>
        <v>n/a</v>
      </c>
      <c r="HA135" s="36" t="str">
        <f t="shared" si="661"/>
        <v>n/a</v>
      </c>
      <c r="HB135" s="36" t="str">
        <f t="shared" si="661"/>
        <v>n/a</v>
      </c>
      <c r="HC135" s="36" t="str">
        <f t="shared" si="661"/>
        <v>n/a</v>
      </c>
      <c r="HD135" s="36" t="str">
        <f t="shared" si="661"/>
        <v>n/a</v>
      </c>
      <c r="HE135" s="36" t="str">
        <f t="shared" si="661"/>
        <v>n/a</v>
      </c>
      <c r="HF135" s="36" t="str">
        <f t="shared" si="661"/>
        <v>n/a</v>
      </c>
      <c r="HG135" s="36" t="str">
        <f t="shared" si="661"/>
        <v>n/a</v>
      </c>
      <c r="HH135" s="36" t="str">
        <f t="shared" si="661"/>
        <v>n/a</v>
      </c>
      <c r="HI135" s="36" t="str">
        <f t="shared" si="661"/>
        <v>n/a</v>
      </c>
      <c r="HJ135" s="36" t="str">
        <f t="shared" si="661"/>
        <v>n/a</v>
      </c>
      <c r="HK135" s="36" t="str">
        <f t="shared" si="661"/>
        <v>n/a</v>
      </c>
      <c r="HL135" s="36" t="str">
        <f t="shared" si="661"/>
        <v>n/a</v>
      </c>
      <c r="HM135" s="36" t="str">
        <f t="shared" si="661"/>
        <v>n/a</v>
      </c>
    </row>
    <row r="136" spans="1:221" x14ac:dyDescent="0.25">
      <c r="A136" s="7" t="s">
        <v>1681</v>
      </c>
      <c r="B136" s="16" t="s">
        <v>1682</v>
      </c>
      <c r="C136" s="15">
        <v>55.128999999999998</v>
      </c>
      <c r="D136" s="15">
        <v>38.700000000000003</v>
      </c>
      <c r="E136" s="14">
        <f t="shared" si="441"/>
        <v>2133.4922999999999</v>
      </c>
      <c r="F136" s="12">
        <f>IF(OR(G136="n/a",J136="n/a"),0%,E136/SUMIFS(E$13:E$239,G$13:G$239,"&lt;&gt;n/a",$J$13:$J$239,"&lt;&gt;n/a"))</f>
        <v>0</v>
      </c>
      <c r="G136" s="29">
        <v>4.341085271317828E-2</v>
      </c>
      <c r="H136" s="13" t="str">
        <f t="shared" si="401"/>
        <v>n/a</v>
      </c>
      <c r="I136" s="33" t="str">
        <f t="shared" si="402"/>
        <v>n/a</v>
      </c>
      <c r="J136" s="29" t="s">
        <v>227</v>
      </c>
      <c r="K136" s="13" t="str">
        <f t="shared" si="446"/>
        <v>n/a</v>
      </c>
      <c r="L136" s="29" t="str">
        <f t="shared" si="462"/>
        <v>n/a</v>
      </c>
      <c r="M136" s="29" t="str">
        <f t="shared" si="463"/>
        <v>n/a</v>
      </c>
      <c r="N136" s="29" t="str">
        <f t="shared" si="464"/>
        <v>n/a</v>
      </c>
      <c r="O136" s="29" t="str">
        <f t="shared" si="465"/>
        <v>n/a</v>
      </c>
      <c r="P136" s="1">
        <v>4.0398999999999852E-2</v>
      </c>
      <c r="Q136" s="1" t="str">
        <f t="shared" si="447"/>
        <v>n/a</v>
      </c>
      <c r="R136" s="12" t="str">
        <f t="shared" si="466"/>
        <v>n/a</v>
      </c>
      <c r="S136" s="12">
        <f t="shared" si="467"/>
        <v>0</v>
      </c>
      <c r="T136" s="7"/>
      <c r="U136" s="42">
        <f t="shared" si="448"/>
        <v>-38.700000000000003</v>
      </c>
      <c r="V136" s="36" t="str">
        <f t="shared" si="449"/>
        <v>n/a</v>
      </c>
      <c r="W136" s="36" t="str">
        <f t="shared" ref="W136:Z136" si="662">IFERROR(V136*(1+$J136),"n/a")</f>
        <v>n/a</v>
      </c>
      <c r="X136" s="36" t="str">
        <f t="shared" si="662"/>
        <v>n/a</v>
      </c>
      <c r="Y136" s="36" t="str">
        <f t="shared" si="662"/>
        <v>n/a</v>
      </c>
      <c r="Z136" s="36" t="str">
        <f t="shared" si="662"/>
        <v>n/a</v>
      </c>
      <c r="AA136" s="36" t="str">
        <f t="shared" si="469"/>
        <v>n/a</v>
      </c>
      <c r="AB136" s="36" t="str">
        <f t="shared" si="470"/>
        <v>n/a</v>
      </c>
      <c r="AC136" s="36" t="str">
        <f t="shared" si="471"/>
        <v>n/a</v>
      </c>
      <c r="AD136" s="36" t="str">
        <f t="shared" si="472"/>
        <v>n/a</v>
      </c>
      <c r="AE136" s="36" t="str">
        <f t="shared" si="473"/>
        <v>n/a</v>
      </c>
      <c r="AF136" s="36" t="str">
        <f t="shared" ref="AF136:CQ136" si="663">IFERROR(AE136*(1+$P136),"n/a")</f>
        <v>n/a</v>
      </c>
      <c r="AG136" s="36" t="str">
        <f t="shared" si="663"/>
        <v>n/a</v>
      </c>
      <c r="AH136" s="36" t="str">
        <f t="shared" si="663"/>
        <v>n/a</v>
      </c>
      <c r="AI136" s="36" t="str">
        <f t="shared" si="663"/>
        <v>n/a</v>
      </c>
      <c r="AJ136" s="36" t="str">
        <f t="shared" si="663"/>
        <v>n/a</v>
      </c>
      <c r="AK136" s="36" t="str">
        <f t="shared" si="663"/>
        <v>n/a</v>
      </c>
      <c r="AL136" s="36" t="str">
        <f t="shared" si="663"/>
        <v>n/a</v>
      </c>
      <c r="AM136" s="36" t="str">
        <f t="shared" si="663"/>
        <v>n/a</v>
      </c>
      <c r="AN136" s="36" t="str">
        <f t="shared" si="663"/>
        <v>n/a</v>
      </c>
      <c r="AO136" s="36" t="str">
        <f t="shared" si="663"/>
        <v>n/a</v>
      </c>
      <c r="AP136" s="36" t="str">
        <f t="shared" si="663"/>
        <v>n/a</v>
      </c>
      <c r="AQ136" s="36" t="str">
        <f t="shared" si="663"/>
        <v>n/a</v>
      </c>
      <c r="AR136" s="36" t="str">
        <f t="shared" si="663"/>
        <v>n/a</v>
      </c>
      <c r="AS136" s="36" t="str">
        <f t="shared" si="663"/>
        <v>n/a</v>
      </c>
      <c r="AT136" s="36" t="str">
        <f t="shared" si="663"/>
        <v>n/a</v>
      </c>
      <c r="AU136" s="36" t="str">
        <f t="shared" si="663"/>
        <v>n/a</v>
      </c>
      <c r="AV136" s="36" t="str">
        <f t="shared" si="663"/>
        <v>n/a</v>
      </c>
      <c r="AW136" s="36" t="str">
        <f t="shared" si="663"/>
        <v>n/a</v>
      </c>
      <c r="AX136" s="36" t="str">
        <f t="shared" si="663"/>
        <v>n/a</v>
      </c>
      <c r="AY136" s="36" t="str">
        <f t="shared" si="663"/>
        <v>n/a</v>
      </c>
      <c r="AZ136" s="36" t="str">
        <f t="shared" si="663"/>
        <v>n/a</v>
      </c>
      <c r="BA136" s="36" t="str">
        <f t="shared" si="663"/>
        <v>n/a</v>
      </c>
      <c r="BB136" s="36" t="str">
        <f t="shared" si="663"/>
        <v>n/a</v>
      </c>
      <c r="BC136" s="36" t="str">
        <f t="shared" si="663"/>
        <v>n/a</v>
      </c>
      <c r="BD136" s="36" t="str">
        <f t="shared" si="663"/>
        <v>n/a</v>
      </c>
      <c r="BE136" s="36" t="str">
        <f t="shared" si="663"/>
        <v>n/a</v>
      </c>
      <c r="BF136" s="36" t="str">
        <f t="shared" si="663"/>
        <v>n/a</v>
      </c>
      <c r="BG136" s="36" t="str">
        <f t="shared" si="663"/>
        <v>n/a</v>
      </c>
      <c r="BH136" s="36" t="str">
        <f t="shared" si="663"/>
        <v>n/a</v>
      </c>
      <c r="BI136" s="36" t="str">
        <f t="shared" si="663"/>
        <v>n/a</v>
      </c>
      <c r="BJ136" s="36" t="str">
        <f t="shared" si="663"/>
        <v>n/a</v>
      </c>
      <c r="BK136" s="36" t="str">
        <f t="shared" si="663"/>
        <v>n/a</v>
      </c>
      <c r="BL136" s="36" t="str">
        <f t="shared" si="663"/>
        <v>n/a</v>
      </c>
      <c r="BM136" s="36" t="str">
        <f t="shared" si="663"/>
        <v>n/a</v>
      </c>
      <c r="BN136" s="36" t="str">
        <f t="shared" si="663"/>
        <v>n/a</v>
      </c>
      <c r="BO136" s="36" t="str">
        <f t="shared" si="663"/>
        <v>n/a</v>
      </c>
      <c r="BP136" s="36" t="str">
        <f t="shared" si="663"/>
        <v>n/a</v>
      </c>
      <c r="BQ136" s="36" t="str">
        <f t="shared" si="663"/>
        <v>n/a</v>
      </c>
      <c r="BR136" s="36" t="str">
        <f t="shared" si="663"/>
        <v>n/a</v>
      </c>
      <c r="BS136" s="36" t="str">
        <f t="shared" si="663"/>
        <v>n/a</v>
      </c>
      <c r="BT136" s="36" t="str">
        <f t="shared" si="663"/>
        <v>n/a</v>
      </c>
      <c r="BU136" s="36" t="str">
        <f t="shared" si="663"/>
        <v>n/a</v>
      </c>
      <c r="BV136" s="36" t="str">
        <f t="shared" si="663"/>
        <v>n/a</v>
      </c>
      <c r="BW136" s="36" t="str">
        <f t="shared" si="663"/>
        <v>n/a</v>
      </c>
      <c r="BX136" s="36" t="str">
        <f t="shared" si="663"/>
        <v>n/a</v>
      </c>
      <c r="BY136" s="36" t="str">
        <f t="shared" si="663"/>
        <v>n/a</v>
      </c>
      <c r="BZ136" s="36" t="str">
        <f t="shared" si="663"/>
        <v>n/a</v>
      </c>
      <c r="CA136" s="36" t="str">
        <f t="shared" si="663"/>
        <v>n/a</v>
      </c>
      <c r="CB136" s="36" t="str">
        <f t="shared" si="663"/>
        <v>n/a</v>
      </c>
      <c r="CC136" s="36" t="str">
        <f t="shared" si="663"/>
        <v>n/a</v>
      </c>
      <c r="CD136" s="36" t="str">
        <f t="shared" si="663"/>
        <v>n/a</v>
      </c>
      <c r="CE136" s="36" t="str">
        <f t="shared" si="663"/>
        <v>n/a</v>
      </c>
      <c r="CF136" s="36" t="str">
        <f t="shared" si="663"/>
        <v>n/a</v>
      </c>
      <c r="CG136" s="36" t="str">
        <f t="shared" si="663"/>
        <v>n/a</v>
      </c>
      <c r="CH136" s="36" t="str">
        <f t="shared" si="663"/>
        <v>n/a</v>
      </c>
      <c r="CI136" s="36" t="str">
        <f t="shared" si="663"/>
        <v>n/a</v>
      </c>
      <c r="CJ136" s="36" t="str">
        <f t="shared" si="663"/>
        <v>n/a</v>
      </c>
      <c r="CK136" s="36" t="str">
        <f t="shared" si="663"/>
        <v>n/a</v>
      </c>
      <c r="CL136" s="36" t="str">
        <f t="shared" si="663"/>
        <v>n/a</v>
      </c>
      <c r="CM136" s="36" t="str">
        <f t="shared" si="663"/>
        <v>n/a</v>
      </c>
      <c r="CN136" s="36" t="str">
        <f t="shared" si="663"/>
        <v>n/a</v>
      </c>
      <c r="CO136" s="36" t="str">
        <f t="shared" si="663"/>
        <v>n/a</v>
      </c>
      <c r="CP136" s="36" t="str">
        <f t="shared" si="663"/>
        <v>n/a</v>
      </c>
      <c r="CQ136" s="36" t="str">
        <f t="shared" si="663"/>
        <v>n/a</v>
      </c>
      <c r="CR136" s="36" t="str">
        <f t="shared" ref="CR136" si="664">IFERROR(CQ136*(1+$P136),"n/a")</f>
        <v>n/a</v>
      </c>
      <c r="CS136" s="36" t="str">
        <f t="shared" si="648"/>
        <v>n/a</v>
      </c>
      <c r="CT136" s="36" t="str">
        <f t="shared" si="648"/>
        <v>n/a</v>
      </c>
      <c r="CU136" s="36" t="str">
        <f t="shared" ref="CU136:FF136" si="665">IFERROR(CT136*(1+$P136),"n/a")</f>
        <v>n/a</v>
      </c>
      <c r="CV136" s="36" t="str">
        <f t="shared" si="665"/>
        <v>n/a</v>
      </c>
      <c r="CW136" s="36" t="str">
        <f t="shared" si="665"/>
        <v>n/a</v>
      </c>
      <c r="CX136" s="36" t="str">
        <f t="shared" si="665"/>
        <v>n/a</v>
      </c>
      <c r="CY136" s="36" t="str">
        <f t="shared" si="665"/>
        <v>n/a</v>
      </c>
      <c r="CZ136" s="36" t="str">
        <f t="shared" si="665"/>
        <v>n/a</v>
      </c>
      <c r="DA136" s="36" t="str">
        <f t="shared" si="665"/>
        <v>n/a</v>
      </c>
      <c r="DB136" s="36" t="str">
        <f t="shared" si="665"/>
        <v>n/a</v>
      </c>
      <c r="DC136" s="36" t="str">
        <f t="shared" si="665"/>
        <v>n/a</v>
      </c>
      <c r="DD136" s="36" t="str">
        <f t="shared" si="665"/>
        <v>n/a</v>
      </c>
      <c r="DE136" s="36" t="str">
        <f t="shared" si="665"/>
        <v>n/a</v>
      </c>
      <c r="DF136" s="36" t="str">
        <f t="shared" si="665"/>
        <v>n/a</v>
      </c>
      <c r="DG136" s="36" t="str">
        <f t="shared" si="665"/>
        <v>n/a</v>
      </c>
      <c r="DH136" s="36" t="str">
        <f t="shared" si="665"/>
        <v>n/a</v>
      </c>
      <c r="DI136" s="36" t="str">
        <f t="shared" si="665"/>
        <v>n/a</v>
      </c>
      <c r="DJ136" s="36" t="str">
        <f t="shared" si="665"/>
        <v>n/a</v>
      </c>
      <c r="DK136" s="36" t="str">
        <f t="shared" si="665"/>
        <v>n/a</v>
      </c>
      <c r="DL136" s="36" t="str">
        <f t="shared" si="665"/>
        <v>n/a</v>
      </c>
      <c r="DM136" s="36" t="str">
        <f t="shared" si="665"/>
        <v>n/a</v>
      </c>
      <c r="DN136" s="36" t="str">
        <f t="shared" si="665"/>
        <v>n/a</v>
      </c>
      <c r="DO136" s="36" t="str">
        <f t="shared" si="665"/>
        <v>n/a</v>
      </c>
      <c r="DP136" s="36" t="str">
        <f t="shared" si="665"/>
        <v>n/a</v>
      </c>
      <c r="DQ136" s="36" t="str">
        <f t="shared" si="665"/>
        <v>n/a</v>
      </c>
      <c r="DR136" s="36" t="str">
        <f t="shared" si="665"/>
        <v>n/a</v>
      </c>
      <c r="DS136" s="36" t="str">
        <f t="shared" si="665"/>
        <v>n/a</v>
      </c>
      <c r="DT136" s="36" t="str">
        <f t="shared" si="665"/>
        <v>n/a</v>
      </c>
      <c r="DU136" s="36" t="str">
        <f t="shared" si="665"/>
        <v>n/a</v>
      </c>
      <c r="DV136" s="36" t="str">
        <f t="shared" si="665"/>
        <v>n/a</v>
      </c>
      <c r="DW136" s="36" t="str">
        <f t="shared" si="665"/>
        <v>n/a</v>
      </c>
      <c r="DX136" s="36" t="str">
        <f t="shared" si="665"/>
        <v>n/a</v>
      </c>
      <c r="DY136" s="36" t="str">
        <f t="shared" si="665"/>
        <v>n/a</v>
      </c>
      <c r="DZ136" s="36" t="str">
        <f t="shared" si="665"/>
        <v>n/a</v>
      </c>
      <c r="EA136" s="36" t="str">
        <f t="shared" si="665"/>
        <v>n/a</v>
      </c>
      <c r="EB136" s="36" t="str">
        <f t="shared" si="665"/>
        <v>n/a</v>
      </c>
      <c r="EC136" s="36" t="str">
        <f t="shared" si="665"/>
        <v>n/a</v>
      </c>
      <c r="ED136" s="36" t="str">
        <f t="shared" si="665"/>
        <v>n/a</v>
      </c>
      <c r="EE136" s="36" t="str">
        <f t="shared" si="665"/>
        <v>n/a</v>
      </c>
      <c r="EF136" s="36" t="str">
        <f t="shared" si="665"/>
        <v>n/a</v>
      </c>
      <c r="EG136" s="36" t="str">
        <f t="shared" si="665"/>
        <v>n/a</v>
      </c>
      <c r="EH136" s="36" t="str">
        <f t="shared" si="665"/>
        <v>n/a</v>
      </c>
      <c r="EI136" s="36" t="str">
        <f t="shared" si="665"/>
        <v>n/a</v>
      </c>
      <c r="EJ136" s="36" t="str">
        <f t="shared" si="665"/>
        <v>n/a</v>
      </c>
      <c r="EK136" s="36" t="str">
        <f t="shared" si="665"/>
        <v>n/a</v>
      </c>
      <c r="EL136" s="36" t="str">
        <f t="shared" si="665"/>
        <v>n/a</v>
      </c>
      <c r="EM136" s="36" t="str">
        <f t="shared" si="665"/>
        <v>n/a</v>
      </c>
      <c r="EN136" s="36" t="str">
        <f t="shared" si="665"/>
        <v>n/a</v>
      </c>
      <c r="EO136" s="36" t="str">
        <f t="shared" si="665"/>
        <v>n/a</v>
      </c>
      <c r="EP136" s="36" t="str">
        <f t="shared" si="665"/>
        <v>n/a</v>
      </c>
      <c r="EQ136" s="36" t="str">
        <f t="shared" si="665"/>
        <v>n/a</v>
      </c>
      <c r="ER136" s="36" t="str">
        <f t="shared" si="665"/>
        <v>n/a</v>
      </c>
      <c r="ES136" s="36" t="str">
        <f t="shared" si="665"/>
        <v>n/a</v>
      </c>
      <c r="ET136" s="36" t="str">
        <f t="shared" si="665"/>
        <v>n/a</v>
      </c>
      <c r="EU136" s="36" t="str">
        <f t="shared" si="665"/>
        <v>n/a</v>
      </c>
      <c r="EV136" s="36" t="str">
        <f t="shared" si="665"/>
        <v>n/a</v>
      </c>
      <c r="EW136" s="36" t="str">
        <f t="shared" si="665"/>
        <v>n/a</v>
      </c>
      <c r="EX136" s="36" t="str">
        <f t="shared" si="665"/>
        <v>n/a</v>
      </c>
      <c r="EY136" s="36" t="str">
        <f t="shared" si="665"/>
        <v>n/a</v>
      </c>
      <c r="EZ136" s="36" t="str">
        <f t="shared" si="665"/>
        <v>n/a</v>
      </c>
      <c r="FA136" s="36" t="str">
        <f t="shared" si="665"/>
        <v>n/a</v>
      </c>
      <c r="FB136" s="36" t="str">
        <f t="shared" si="665"/>
        <v>n/a</v>
      </c>
      <c r="FC136" s="36" t="str">
        <f t="shared" si="665"/>
        <v>n/a</v>
      </c>
      <c r="FD136" s="36" t="str">
        <f t="shared" si="665"/>
        <v>n/a</v>
      </c>
      <c r="FE136" s="36" t="str">
        <f t="shared" si="665"/>
        <v>n/a</v>
      </c>
      <c r="FF136" s="36" t="str">
        <f t="shared" si="665"/>
        <v>n/a</v>
      </c>
      <c r="FG136" s="36" t="str">
        <f t="shared" ref="FG136:HM136" si="666">IFERROR(FF136*(1+$P136),"n/a")</f>
        <v>n/a</v>
      </c>
      <c r="FH136" s="36" t="str">
        <f t="shared" si="666"/>
        <v>n/a</v>
      </c>
      <c r="FI136" s="36" t="str">
        <f t="shared" si="666"/>
        <v>n/a</v>
      </c>
      <c r="FJ136" s="36" t="str">
        <f t="shared" si="666"/>
        <v>n/a</v>
      </c>
      <c r="FK136" s="36" t="str">
        <f t="shared" si="666"/>
        <v>n/a</v>
      </c>
      <c r="FL136" s="36" t="str">
        <f t="shared" si="666"/>
        <v>n/a</v>
      </c>
      <c r="FM136" s="36" t="str">
        <f t="shared" si="666"/>
        <v>n/a</v>
      </c>
      <c r="FN136" s="36" t="str">
        <f t="shared" si="666"/>
        <v>n/a</v>
      </c>
      <c r="FO136" s="36" t="str">
        <f t="shared" si="666"/>
        <v>n/a</v>
      </c>
      <c r="FP136" s="36" t="str">
        <f t="shared" si="666"/>
        <v>n/a</v>
      </c>
      <c r="FQ136" s="36" t="str">
        <f t="shared" si="666"/>
        <v>n/a</v>
      </c>
      <c r="FR136" s="36" t="str">
        <f t="shared" si="666"/>
        <v>n/a</v>
      </c>
      <c r="FS136" s="36" t="str">
        <f t="shared" si="666"/>
        <v>n/a</v>
      </c>
      <c r="FT136" s="36" t="str">
        <f t="shared" si="666"/>
        <v>n/a</v>
      </c>
      <c r="FU136" s="36" t="str">
        <f t="shared" si="666"/>
        <v>n/a</v>
      </c>
      <c r="FV136" s="36" t="str">
        <f t="shared" si="666"/>
        <v>n/a</v>
      </c>
      <c r="FW136" s="36" t="str">
        <f t="shared" si="666"/>
        <v>n/a</v>
      </c>
      <c r="FX136" s="36" t="str">
        <f t="shared" si="666"/>
        <v>n/a</v>
      </c>
      <c r="FY136" s="36" t="str">
        <f t="shared" si="666"/>
        <v>n/a</v>
      </c>
      <c r="FZ136" s="36" t="str">
        <f t="shared" si="666"/>
        <v>n/a</v>
      </c>
      <c r="GA136" s="36" t="str">
        <f t="shared" si="666"/>
        <v>n/a</v>
      </c>
      <c r="GB136" s="36" t="str">
        <f t="shared" si="666"/>
        <v>n/a</v>
      </c>
      <c r="GC136" s="36" t="str">
        <f t="shared" si="666"/>
        <v>n/a</v>
      </c>
      <c r="GD136" s="36" t="str">
        <f t="shared" si="666"/>
        <v>n/a</v>
      </c>
      <c r="GE136" s="36" t="str">
        <f t="shared" si="666"/>
        <v>n/a</v>
      </c>
      <c r="GF136" s="36" t="str">
        <f t="shared" si="666"/>
        <v>n/a</v>
      </c>
      <c r="GG136" s="36" t="str">
        <f t="shared" si="666"/>
        <v>n/a</v>
      </c>
      <c r="GH136" s="36" t="str">
        <f t="shared" si="666"/>
        <v>n/a</v>
      </c>
      <c r="GI136" s="36" t="str">
        <f t="shared" si="666"/>
        <v>n/a</v>
      </c>
      <c r="GJ136" s="36" t="str">
        <f t="shared" si="666"/>
        <v>n/a</v>
      </c>
      <c r="GK136" s="36" t="str">
        <f t="shared" si="666"/>
        <v>n/a</v>
      </c>
      <c r="GL136" s="36" t="str">
        <f t="shared" si="666"/>
        <v>n/a</v>
      </c>
      <c r="GM136" s="36" t="str">
        <f t="shared" si="666"/>
        <v>n/a</v>
      </c>
      <c r="GN136" s="36" t="str">
        <f t="shared" si="666"/>
        <v>n/a</v>
      </c>
      <c r="GO136" s="36" t="str">
        <f t="shared" si="666"/>
        <v>n/a</v>
      </c>
      <c r="GP136" s="36" t="str">
        <f t="shared" si="666"/>
        <v>n/a</v>
      </c>
      <c r="GQ136" s="36" t="str">
        <f t="shared" si="666"/>
        <v>n/a</v>
      </c>
      <c r="GR136" s="36" t="str">
        <f t="shared" si="666"/>
        <v>n/a</v>
      </c>
      <c r="GS136" s="36" t="str">
        <f t="shared" si="666"/>
        <v>n/a</v>
      </c>
      <c r="GT136" s="36" t="str">
        <f t="shared" si="666"/>
        <v>n/a</v>
      </c>
      <c r="GU136" s="36" t="str">
        <f t="shared" si="666"/>
        <v>n/a</v>
      </c>
      <c r="GV136" s="36" t="str">
        <f t="shared" si="666"/>
        <v>n/a</v>
      </c>
      <c r="GW136" s="36" t="str">
        <f t="shared" si="666"/>
        <v>n/a</v>
      </c>
      <c r="GX136" s="36" t="str">
        <f t="shared" si="666"/>
        <v>n/a</v>
      </c>
      <c r="GY136" s="36" t="str">
        <f t="shared" si="666"/>
        <v>n/a</v>
      </c>
      <c r="GZ136" s="36" t="str">
        <f t="shared" si="666"/>
        <v>n/a</v>
      </c>
      <c r="HA136" s="36" t="str">
        <f t="shared" si="666"/>
        <v>n/a</v>
      </c>
      <c r="HB136" s="36" t="str">
        <f t="shared" si="666"/>
        <v>n/a</v>
      </c>
      <c r="HC136" s="36" t="str">
        <f t="shared" si="666"/>
        <v>n/a</v>
      </c>
      <c r="HD136" s="36" t="str">
        <f t="shared" si="666"/>
        <v>n/a</v>
      </c>
      <c r="HE136" s="36" t="str">
        <f t="shared" si="666"/>
        <v>n/a</v>
      </c>
      <c r="HF136" s="36" t="str">
        <f t="shared" si="666"/>
        <v>n/a</v>
      </c>
      <c r="HG136" s="36" t="str">
        <f t="shared" si="666"/>
        <v>n/a</v>
      </c>
      <c r="HH136" s="36" t="str">
        <f t="shared" si="666"/>
        <v>n/a</v>
      </c>
      <c r="HI136" s="36" t="str">
        <f t="shared" si="666"/>
        <v>n/a</v>
      </c>
      <c r="HJ136" s="36" t="str">
        <f t="shared" si="666"/>
        <v>n/a</v>
      </c>
      <c r="HK136" s="36" t="str">
        <f t="shared" si="666"/>
        <v>n/a</v>
      </c>
      <c r="HL136" s="36" t="str">
        <f t="shared" si="666"/>
        <v>n/a</v>
      </c>
      <c r="HM136" s="36" t="str">
        <f t="shared" si="666"/>
        <v>n/a</v>
      </c>
    </row>
    <row r="137" spans="1:221" x14ac:dyDescent="0.25">
      <c r="A137" s="7" t="s">
        <v>987</v>
      </c>
      <c r="B137" s="16" t="s">
        <v>986</v>
      </c>
      <c r="C137" s="15">
        <v>64</v>
      </c>
      <c r="D137" s="15">
        <v>31.41</v>
      </c>
      <c r="E137" s="14">
        <f t="shared" si="441"/>
        <v>2010.24</v>
      </c>
      <c r="F137" s="12">
        <f>IF(OR(G137="n/a",J137="n/a"),0%,E137/SUMIFS(E$13:E$239,G$13:G$239,"&lt;&gt;n/a",$J$13:$J$239,"&lt;&gt;n/a"))</f>
        <v>0</v>
      </c>
      <c r="G137" s="29">
        <v>8.277618592804839E-2</v>
      </c>
      <c r="H137" s="13" t="str">
        <f t="shared" si="401"/>
        <v>n/a</v>
      </c>
      <c r="I137" s="33" t="str">
        <f t="shared" si="402"/>
        <v>n/a</v>
      </c>
      <c r="J137" s="29" t="s">
        <v>227</v>
      </c>
      <c r="K137" s="13" t="str">
        <f t="shared" si="446"/>
        <v>n/a</v>
      </c>
      <c r="L137" s="29" t="str">
        <f t="shared" si="462"/>
        <v>n/a</v>
      </c>
      <c r="M137" s="29" t="str">
        <f t="shared" si="463"/>
        <v>n/a</v>
      </c>
      <c r="N137" s="29" t="str">
        <f t="shared" si="464"/>
        <v>n/a</v>
      </c>
      <c r="O137" s="29" t="str">
        <f t="shared" si="465"/>
        <v>n/a</v>
      </c>
      <c r="P137" s="1">
        <v>4.0398999999999852E-2</v>
      </c>
      <c r="Q137" s="1" t="str">
        <f t="shared" si="447"/>
        <v>n/a</v>
      </c>
      <c r="R137" s="12" t="str">
        <f t="shared" si="466"/>
        <v>n/a</v>
      </c>
      <c r="S137" s="12">
        <f t="shared" si="467"/>
        <v>0</v>
      </c>
      <c r="T137" s="7"/>
      <c r="U137" s="42">
        <f t="shared" si="448"/>
        <v>-31.41</v>
      </c>
      <c r="V137" s="36" t="str">
        <f t="shared" si="449"/>
        <v>n/a</v>
      </c>
      <c r="W137" s="36" t="str">
        <f t="shared" ref="W137:Z137" si="667">IFERROR(V137*(1+$J137),"n/a")</f>
        <v>n/a</v>
      </c>
      <c r="X137" s="36" t="str">
        <f t="shared" si="667"/>
        <v>n/a</v>
      </c>
      <c r="Y137" s="36" t="str">
        <f t="shared" si="667"/>
        <v>n/a</v>
      </c>
      <c r="Z137" s="36" t="str">
        <f t="shared" si="667"/>
        <v>n/a</v>
      </c>
      <c r="AA137" s="36" t="str">
        <f t="shared" si="469"/>
        <v>n/a</v>
      </c>
      <c r="AB137" s="36" t="str">
        <f t="shared" si="470"/>
        <v>n/a</v>
      </c>
      <c r="AC137" s="36" t="str">
        <f t="shared" si="471"/>
        <v>n/a</v>
      </c>
      <c r="AD137" s="36" t="str">
        <f t="shared" si="472"/>
        <v>n/a</v>
      </c>
      <c r="AE137" s="36" t="str">
        <f t="shared" si="473"/>
        <v>n/a</v>
      </c>
      <c r="AF137" s="36" t="str">
        <f t="shared" ref="AF137:CQ137" si="668">IFERROR(AE137*(1+$P137),"n/a")</f>
        <v>n/a</v>
      </c>
      <c r="AG137" s="36" t="str">
        <f t="shared" si="668"/>
        <v>n/a</v>
      </c>
      <c r="AH137" s="36" t="str">
        <f t="shared" si="668"/>
        <v>n/a</v>
      </c>
      <c r="AI137" s="36" t="str">
        <f t="shared" si="668"/>
        <v>n/a</v>
      </c>
      <c r="AJ137" s="36" t="str">
        <f t="shared" si="668"/>
        <v>n/a</v>
      </c>
      <c r="AK137" s="36" t="str">
        <f t="shared" si="668"/>
        <v>n/a</v>
      </c>
      <c r="AL137" s="36" t="str">
        <f t="shared" si="668"/>
        <v>n/a</v>
      </c>
      <c r="AM137" s="36" t="str">
        <f t="shared" si="668"/>
        <v>n/a</v>
      </c>
      <c r="AN137" s="36" t="str">
        <f t="shared" si="668"/>
        <v>n/a</v>
      </c>
      <c r="AO137" s="36" t="str">
        <f t="shared" si="668"/>
        <v>n/a</v>
      </c>
      <c r="AP137" s="36" t="str">
        <f t="shared" si="668"/>
        <v>n/a</v>
      </c>
      <c r="AQ137" s="36" t="str">
        <f t="shared" si="668"/>
        <v>n/a</v>
      </c>
      <c r="AR137" s="36" t="str">
        <f t="shared" si="668"/>
        <v>n/a</v>
      </c>
      <c r="AS137" s="36" t="str">
        <f t="shared" si="668"/>
        <v>n/a</v>
      </c>
      <c r="AT137" s="36" t="str">
        <f t="shared" si="668"/>
        <v>n/a</v>
      </c>
      <c r="AU137" s="36" t="str">
        <f t="shared" si="668"/>
        <v>n/a</v>
      </c>
      <c r="AV137" s="36" t="str">
        <f t="shared" si="668"/>
        <v>n/a</v>
      </c>
      <c r="AW137" s="36" t="str">
        <f t="shared" si="668"/>
        <v>n/a</v>
      </c>
      <c r="AX137" s="36" t="str">
        <f t="shared" si="668"/>
        <v>n/a</v>
      </c>
      <c r="AY137" s="36" t="str">
        <f t="shared" si="668"/>
        <v>n/a</v>
      </c>
      <c r="AZ137" s="36" t="str">
        <f t="shared" si="668"/>
        <v>n/a</v>
      </c>
      <c r="BA137" s="36" t="str">
        <f t="shared" si="668"/>
        <v>n/a</v>
      </c>
      <c r="BB137" s="36" t="str">
        <f t="shared" si="668"/>
        <v>n/a</v>
      </c>
      <c r="BC137" s="36" t="str">
        <f t="shared" si="668"/>
        <v>n/a</v>
      </c>
      <c r="BD137" s="36" t="str">
        <f t="shared" si="668"/>
        <v>n/a</v>
      </c>
      <c r="BE137" s="36" t="str">
        <f t="shared" si="668"/>
        <v>n/a</v>
      </c>
      <c r="BF137" s="36" t="str">
        <f t="shared" si="668"/>
        <v>n/a</v>
      </c>
      <c r="BG137" s="36" t="str">
        <f t="shared" si="668"/>
        <v>n/a</v>
      </c>
      <c r="BH137" s="36" t="str">
        <f t="shared" si="668"/>
        <v>n/a</v>
      </c>
      <c r="BI137" s="36" t="str">
        <f t="shared" si="668"/>
        <v>n/a</v>
      </c>
      <c r="BJ137" s="36" t="str">
        <f t="shared" si="668"/>
        <v>n/a</v>
      </c>
      <c r="BK137" s="36" t="str">
        <f t="shared" si="668"/>
        <v>n/a</v>
      </c>
      <c r="BL137" s="36" t="str">
        <f t="shared" si="668"/>
        <v>n/a</v>
      </c>
      <c r="BM137" s="36" t="str">
        <f t="shared" si="668"/>
        <v>n/a</v>
      </c>
      <c r="BN137" s="36" t="str">
        <f t="shared" si="668"/>
        <v>n/a</v>
      </c>
      <c r="BO137" s="36" t="str">
        <f t="shared" si="668"/>
        <v>n/a</v>
      </c>
      <c r="BP137" s="36" t="str">
        <f t="shared" si="668"/>
        <v>n/a</v>
      </c>
      <c r="BQ137" s="36" t="str">
        <f t="shared" si="668"/>
        <v>n/a</v>
      </c>
      <c r="BR137" s="36" t="str">
        <f t="shared" si="668"/>
        <v>n/a</v>
      </c>
      <c r="BS137" s="36" t="str">
        <f t="shared" si="668"/>
        <v>n/a</v>
      </c>
      <c r="BT137" s="36" t="str">
        <f t="shared" si="668"/>
        <v>n/a</v>
      </c>
      <c r="BU137" s="36" t="str">
        <f t="shared" si="668"/>
        <v>n/a</v>
      </c>
      <c r="BV137" s="36" t="str">
        <f t="shared" si="668"/>
        <v>n/a</v>
      </c>
      <c r="BW137" s="36" t="str">
        <f t="shared" si="668"/>
        <v>n/a</v>
      </c>
      <c r="BX137" s="36" t="str">
        <f t="shared" si="668"/>
        <v>n/a</v>
      </c>
      <c r="BY137" s="36" t="str">
        <f t="shared" si="668"/>
        <v>n/a</v>
      </c>
      <c r="BZ137" s="36" t="str">
        <f t="shared" si="668"/>
        <v>n/a</v>
      </c>
      <c r="CA137" s="36" t="str">
        <f t="shared" si="668"/>
        <v>n/a</v>
      </c>
      <c r="CB137" s="36" t="str">
        <f t="shared" si="668"/>
        <v>n/a</v>
      </c>
      <c r="CC137" s="36" t="str">
        <f t="shared" si="668"/>
        <v>n/a</v>
      </c>
      <c r="CD137" s="36" t="str">
        <f t="shared" si="668"/>
        <v>n/a</v>
      </c>
      <c r="CE137" s="36" t="str">
        <f t="shared" si="668"/>
        <v>n/a</v>
      </c>
      <c r="CF137" s="36" t="str">
        <f t="shared" si="668"/>
        <v>n/a</v>
      </c>
      <c r="CG137" s="36" t="str">
        <f t="shared" si="668"/>
        <v>n/a</v>
      </c>
      <c r="CH137" s="36" t="str">
        <f t="shared" si="668"/>
        <v>n/a</v>
      </c>
      <c r="CI137" s="36" t="str">
        <f t="shared" si="668"/>
        <v>n/a</v>
      </c>
      <c r="CJ137" s="36" t="str">
        <f t="shared" si="668"/>
        <v>n/a</v>
      </c>
      <c r="CK137" s="36" t="str">
        <f t="shared" si="668"/>
        <v>n/a</v>
      </c>
      <c r="CL137" s="36" t="str">
        <f t="shared" si="668"/>
        <v>n/a</v>
      </c>
      <c r="CM137" s="36" t="str">
        <f t="shared" si="668"/>
        <v>n/a</v>
      </c>
      <c r="CN137" s="36" t="str">
        <f t="shared" si="668"/>
        <v>n/a</v>
      </c>
      <c r="CO137" s="36" t="str">
        <f t="shared" si="668"/>
        <v>n/a</v>
      </c>
      <c r="CP137" s="36" t="str">
        <f t="shared" si="668"/>
        <v>n/a</v>
      </c>
      <c r="CQ137" s="36" t="str">
        <f t="shared" si="668"/>
        <v>n/a</v>
      </c>
      <c r="CR137" s="36" t="str">
        <f t="shared" ref="CR137:FC141" si="669">IFERROR(CQ137*(1+$P137),"n/a")</f>
        <v>n/a</v>
      </c>
      <c r="CS137" s="36" t="str">
        <f t="shared" si="669"/>
        <v>n/a</v>
      </c>
      <c r="CT137" s="36" t="str">
        <f t="shared" si="669"/>
        <v>n/a</v>
      </c>
      <c r="CU137" s="36" t="str">
        <f t="shared" si="669"/>
        <v>n/a</v>
      </c>
      <c r="CV137" s="36" t="str">
        <f t="shared" si="669"/>
        <v>n/a</v>
      </c>
      <c r="CW137" s="36" t="str">
        <f t="shared" si="669"/>
        <v>n/a</v>
      </c>
      <c r="CX137" s="36" t="str">
        <f t="shared" si="669"/>
        <v>n/a</v>
      </c>
      <c r="CY137" s="36" t="str">
        <f t="shared" si="669"/>
        <v>n/a</v>
      </c>
      <c r="CZ137" s="36" t="str">
        <f t="shared" si="669"/>
        <v>n/a</v>
      </c>
      <c r="DA137" s="36" t="str">
        <f t="shared" si="669"/>
        <v>n/a</v>
      </c>
      <c r="DB137" s="36" t="str">
        <f t="shared" si="669"/>
        <v>n/a</v>
      </c>
      <c r="DC137" s="36" t="str">
        <f t="shared" si="669"/>
        <v>n/a</v>
      </c>
      <c r="DD137" s="36" t="str">
        <f t="shared" si="669"/>
        <v>n/a</v>
      </c>
      <c r="DE137" s="36" t="str">
        <f t="shared" si="669"/>
        <v>n/a</v>
      </c>
      <c r="DF137" s="36" t="str">
        <f t="shared" si="669"/>
        <v>n/a</v>
      </c>
      <c r="DG137" s="36" t="str">
        <f t="shared" si="669"/>
        <v>n/a</v>
      </c>
      <c r="DH137" s="36" t="str">
        <f t="shared" si="669"/>
        <v>n/a</v>
      </c>
      <c r="DI137" s="36" t="str">
        <f t="shared" si="669"/>
        <v>n/a</v>
      </c>
      <c r="DJ137" s="36" t="str">
        <f t="shared" si="669"/>
        <v>n/a</v>
      </c>
      <c r="DK137" s="36" t="str">
        <f t="shared" si="669"/>
        <v>n/a</v>
      </c>
      <c r="DL137" s="36" t="str">
        <f t="shared" si="669"/>
        <v>n/a</v>
      </c>
      <c r="DM137" s="36" t="str">
        <f t="shared" si="669"/>
        <v>n/a</v>
      </c>
      <c r="DN137" s="36" t="str">
        <f t="shared" si="669"/>
        <v>n/a</v>
      </c>
      <c r="DO137" s="36" t="str">
        <f t="shared" si="669"/>
        <v>n/a</v>
      </c>
      <c r="DP137" s="36" t="str">
        <f t="shared" si="669"/>
        <v>n/a</v>
      </c>
      <c r="DQ137" s="36" t="str">
        <f t="shared" si="669"/>
        <v>n/a</v>
      </c>
      <c r="DR137" s="36" t="str">
        <f t="shared" si="669"/>
        <v>n/a</v>
      </c>
      <c r="DS137" s="36" t="str">
        <f t="shared" si="669"/>
        <v>n/a</v>
      </c>
      <c r="DT137" s="36" t="str">
        <f t="shared" si="669"/>
        <v>n/a</v>
      </c>
      <c r="DU137" s="36" t="str">
        <f t="shared" si="669"/>
        <v>n/a</v>
      </c>
      <c r="DV137" s="36" t="str">
        <f t="shared" si="669"/>
        <v>n/a</v>
      </c>
      <c r="DW137" s="36" t="str">
        <f t="shared" si="669"/>
        <v>n/a</v>
      </c>
      <c r="DX137" s="36" t="str">
        <f t="shared" si="669"/>
        <v>n/a</v>
      </c>
      <c r="DY137" s="36" t="str">
        <f t="shared" si="669"/>
        <v>n/a</v>
      </c>
      <c r="DZ137" s="36" t="str">
        <f t="shared" si="669"/>
        <v>n/a</v>
      </c>
      <c r="EA137" s="36" t="str">
        <f t="shared" si="669"/>
        <v>n/a</v>
      </c>
      <c r="EB137" s="36" t="str">
        <f t="shared" si="669"/>
        <v>n/a</v>
      </c>
      <c r="EC137" s="36" t="str">
        <f t="shared" si="669"/>
        <v>n/a</v>
      </c>
      <c r="ED137" s="36" t="str">
        <f t="shared" si="669"/>
        <v>n/a</v>
      </c>
      <c r="EE137" s="36" t="str">
        <f t="shared" si="669"/>
        <v>n/a</v>
      </c>
      <c r="EF137" s="36" t="str">
        <f t="shared" si="669"/>
        <v>n/a</v>
      </c>
      <c r="EG137" s="36" t="str">
        <f t="shared" si="669"/>
        <v>n/a</v>
      </c>
      <c r="EH137" s="36" t="str">
        <f t="shared" si="669"/>
        <v>n/a</v>
      </c>
      <c r="EI137" s="36" t="str">
        <f t="shared" si="669"/>
        <v>n/a</v>
      </c>
      <c r="EJ137" s="36" t="str">
        <f t="shared" si="669"/>
        <v>n/a</v>
      </c>
      <c r="EK137" s="36" t="str">
        <f t="shared" si="669"/>
        <v>n/a</v>
      </c>
      <c r="EL137" s="36" t="str">
        <f t="shared" si="669"/>
        <v>n/a</v>
      </c>
      <c r="EM137" s="36" t="str">
        <f t="shared" si="669"/>
        <v>n/a</v>
      </c>
      <c r="EN137" s="36" t="str">
        <f t="shared" si="669"/>
        <v>n/a</v>
      </c>
      <c r="EO137" s="36" t="str">
        <f t="shared" si="669"/>
        <v>n/a</v>
      </c>
      <c r="EP137" s="36" t="str">
        <f t="shared" si="669"/>
        <v>n/a</v>
      </c>
      <c r="EQ137" s="36" t="str">
        <f t="shared" si="669"/>
        <v>n/a</v>
      </c>
      <c r="ER137" s="36" t="str">
        <f t="shared" si="669"/>
        <v>n/a</v>
      </c>
      <c r="ES137" s="36" t="str">
        <f t="shared" si="669"/>
        <v>n/a</v>
      </c>
      <c r="ET137" s="36" t="str">
        <f t="shared" si="669"/>
        <v>n/a</v>
      </c>
      <c r="EU137" s="36" t="str">
        <f t="shared" si="669"/>
        <v>n/a</v>
      </c>
      <c r="EV137" s="36" t="str">
        <f t="shared" si="669"/>
        <v>n/a</v>
      </c>
      <c r="EW137" s="36" t="str">
        <f t="shared" si="669"/>
        <v>n/a</v>
      </c>
      <c r="EX137" s="36" t="str">
        <f t="shared" si="669"/>
        <v>n/a</v>
      </c>
      <c r="EY137" s="36" t="str">
        <f t="shared" si="669"/>
        <v>n/a</v>
      </c>
      <c r="EZ137" s="36" t="str">
        <f t="shared" si="669"/>
        <v>n/a</v>
      </c>
      <c r="FA137" s="36" t="str">
        <f t="shared" si="669"/>
        <v>n/a</v>
      </c>
      <c r="FB137" s="36" t="str">
        <f t="shared" si="669"/>
        <v>n/a</v>
      </c>
      <c r="FC137" s="36" t="str">
        <f t="shared" si="669"/>
        <v>n/a</v>
      </c>
      <c r="FD137" s="36" t="str">
        <f t="shared" ref="FD137:HM137" si="670">IFERROR(FC137*(1+$P137),"n/a")</f>
        <v>n/a</v>
      </c>
      <c r="FE137" s="36" t="str">
        <f t="shared" si="670"/>
        <v>n/a</v>
      </c>
      <c r="FF137" s="36" t="str">
        <f t="shared" si="670"/>
        <v>n/a</v>
      </c>
      <c r="FG137" s="36" t="str">
        <f t="shared" si="670"/>
        <v>n/a</v>
      </c>
      <c r="FH137" s="36" t="str">
        <f t="shared" si="670"/>
        <v>n/a</v>
      </c>
      <c r="FI137" s="36" t="str">
        <f t="shared" si="670"/>
        <v>n/a</v>
      </c>
      <c r="FJ137" s="36" t="str">
        <f t="shared" si="670"/>
        <v>n/a</v>
      </c>
      <c r="FK137" s="36" t="str">
        <f t="shared" si="670"/>
        <v>n/a</v>
      </c>
      <c r="FL137" s="36" t="str">
        <f t="shared" si="670"/>
        <v>n/a</v>
      </c>
      <c r="FM137" s="36" t="str">
        <f t="shared" si="670"/>
        <v>n/a</v>
      </c>
      <c r="FN137" s="36" t="str">
        <f t="shared" si="670"/>
        <v>n/a</v>
      </c>
      <c r="FO137" s="36" t="str">
        <f t="shared" si="670"/>
        <v>n/a</v>
      </c>
      <c r="FP137" s="36" t="str">
        <f t="shared" si="670"/>
        <v>n/a</v>
      </c>
      <c r="FQ137" s="36" t="str">
        <f t="shared" si="670"/>
        <v>n/a</v>
      </c>
      <c r="FR137" s="36" t="str">
        <f t="shared" si="670"/>
        <v>n/a</v>
      </c>
      <c r="FS137" s="36" t="str">
        <f t="shared" si="670"/>
        <v>n/a</v>
      </c>
      <c r="FT137" s="36" t="str">
        <f t="shared" si="670"/>
        <v>n/a</v>
      </c>
      <c r="FU137" s="36" t="str">
        <f t="shared" si="670"/>
        <v>n/a</v>
      </c>
      <c r="FV137" s="36" t="str">
        <f t="shared" si="670"/>
        <v>n/a</v>
      </c>
      <c r="FW137" s="36" t="str">
        <f t="shared" si="670"/>
        <v>n/a</v>
      </c>
      <c r="FX137" s="36" t="str">
        <f t="shared" si="670"/>
        <v>n/a</v>
      </c>
      <c r="FY137" s="36" t="str">
        <f t="shared" si="670"/>
        <v>n/a</v>
      </c>
      <c r="FZ137" s="36" t="str">
        <f t="shared" si="670"/>
        <v>n/a</v>
      </c>
      <c r="GA137" s="36" t="str">
        <f t="shared" si="670"/>
        <v>n/a</v>
      </c>
      <c r="GB137" s="36" t="str">
        <f t="shared" si="670"/>
        <v>n/a</v>
      </c>
      <c r="GC137" s="36" t="str">
        <f t="shared" si="670"/>
        <v>n/a</v>
      </c>
      <c r="GD137" s="36" t="str">
        <f t="shared" si="670"/>
        <v>n/a</v>
      </c>
      <c r="GE137" s="36" t="str">
        <f t="shared" si="670"/>
        <v>n/a</v>
      </c>
      <c r="GF137" s="36" t="str">
        <f t="shared" si="670"/>
        <v>n/a</v>
      </c>
      <c r="GG137" s="36" t="str">
        <f t="shared" si="670"/>
        <v>n/a</v>
      </c>
      <c r="GH137" s="36" t="str">
        <f t="shared" si="670"/>
        <v>n/a</v>
      </c>
      <c r="GI137" s="36" t="str">
        <f t="shared" si="670"/>
        <v>n/a</v>
      </c>
      <c r="GJ137" s="36" t="str">
        <f t="shared" si="670"/>
        <v>n/a</v>
      </c>
      <c r="GK137" s="36" t="str">
        <f t="shared" si="670"/>
        <v>n/a</v>
      </c>
      <c r="GL137" s="36" t="str">
        <f t="shared" si="670"/>
        <v>n/a</v>
      </c>
      <c r="GM137" s="36" t="str">
        <f t="shared" si="670"/>
        <v>n/a</v>
      </c>
      <c r="GN137" s="36" t="str">
        <f t="shared" si="670"/>
        <v>n/a</v>
      </c>
      <c r="GO137" s="36" t="str">
        <f t="shared" si="670"/>
        <v>n/a</v>
      </c>
      <c r="GP137" s="36" t="str">
        <f t="shared" si="670"/>
        <v>n/a</v>
      </c>
      <c r="GQ137" s="36" t="str">
        <f t="shared" si="670"/>
        <v>n/a</v>
      </c>
      <c r="GR137" s="36" t="str">
        <f t="shared" si="670"/>
        <v>n/a</v>
      </c>
      <c r="GS137" s="36" t="str">
        <f t="shared" si="670"/>
        <v>n/a</v>
      </c>
      <c r="GT137" s="36" t="str">
        <f t="shared" si="670"/>
        <v>n/a</v>
      </c>
      <c r="GU137" s="36" t="str">
        <f t="shared" si="670"/>
        <v>n/a</v>
      </c>
      <c r="GV137" s="36" t="str">
        <f t="shared" si="670"/>
        <v>n/a</v>
      </c>
      <c r="GW137" s="36" t="str">
        <f t="shared" si="670"/>
        <v>n/a</v>
      </c>
      <c r="GX137" s="36" t="str">
        <f t="shared" si="670"/>
        <v>n/a</v>
      </c>
      <c r="GY137" s="36" t="str">
        <f t="shared" si="670"/>
        <v>n/a</v>
      </c>
      <c r="GZ137" s="36" t="str">
        <f t="shared" si="670"/>
        <v>n/a</v>
      </c>
      <c r="HA137" s="36" t="str">
        <f t="shared" si="670"/>
        <v>n/a</v>
      </c>
      <c r="HB137" s="36" t="str">
        <f t="shared" si="670"/>
        <v>n/a</v>
      </c>
      <c r="HC137" s="36" t="str">
        <f t="shared" si="670"/>
        <v>n/a</v>
      </c>
      <c r="HD137" s="36" t="str">
        <f t="shared" si="670"/>
        <v>n/a</v>
      </c>
      <c r="HE137" s="36" t="str">
        <f t="shared" si="670"/>
        <v>n/a</v>
      </c>
      <c r="HF137" s="36" t="str">
        <f t="shared" si="670"/>
        <v>n/a</v>
      </c>
      <c r="HG137" s="36" t="str">
        <f t="shared" si="670"/>
        <v>n/a</v>
      </c>
      <c r="HH137" s="36" t="str">
        <f t="shared" si="670"/>
        <v>n/a</v>
      </c>
      <c r="HI137" s="36" t="str">
        <f t="shared" si="670"/>
        <v>n/a</v>
      </c>
      <c r="HJ137" s="36" t="str">
        <f t="shared" si="670"/>
        <v>n/a</v>
      </c>
      <c r="HK137" s="36" t="str">
        <f t="shared" si="670"/>
        <v>n/a</v>
      </c>
      <c r="HL137" s="36" t="str">
        <f t="shared" si="670"/>
        <v>n/a</v>
      </c>
      <c r="HM137" s="36" t="str">
        <f t="shared" si="670"/>
        <v>n/a</v>
      </c>
    </row>
    <row r="138" spans="1:221" x14ac:dyDescent="0.25">
      <c r="A138" s="7" t="s">
        <v>985</v>
      </c>
      <c r="B138" s="16" t="s">
        <v>984</v>
      </c>
      <c r="C138" s="15">
        <v>165.88300000000001</v>
      </c>
      <c r="D138" s="15">
        <v>60.39</v>
      </c>
      <c r="E138" s="14">
        <f t="shared" si="441"/>
        <v>10017.674370000001</v>
      </c>
      <c r="F138" s="12">
        <f>IF(OR(G138="n/a",J138="n/a"),0%,E138/SUMIFS(E$13:E$239,G$13:G$239,"&lt;&gt;n/a",$J$13:$J$239,"&lt;&gt;n/a"))</f>
        <v>0</v>
      </c>
      <c r="G138" s="29">
        <v>1.7552574929624112E-2</v>
      </c>
      <c r="H138" s="13" t="str">
        <f t="shared" si="401"/>
        <v>n/a</v>
      </c>
      <c r="I138" s="33" t="str">
        <f t="shared" si="402"/>
        <v>n/a</v>
      </c>
      <c r="J138" s="29" t="s">
        <v>227</v>
      </c>
      <c r="K138" s="13" t="str">
        <f t="shared" si="446"/>
        <v>n/a</v>
      </c>
      <c r="L138" s="29" t="str">
        <f t="shared" si="462"/>
        <v>n/a</v>
      </c>
      <c r="M138" s="29" t="str">
        <f t="shared" si="463"/>
        <v>n/a</v>
      </c>
      <c r="N138" s="29" t="str">
        <f t="shared" si="464"/>
        <v>n/a</v>
      </c>
      <c r="O138" s="29" t="str">
        <f t="shared" si="465"/>
        <v>n/a</v>
      </c>
      <c r="P138" s="1">
        <v>4.0398999999999852E-2</v>
      </c>
      <c r="Q138" s="1" t="str">
        <f t="shared" si="447"/>
        <v>n/a</v>
      </c>
      <c r="R138" s="12" t="str">
        <f t="shared" si="466"/>
        <v>n/a</v>
      </c>
      <c r="S138" s="12">
        <f t="shared" si="467"/>
        <v>0</v>
      </c>
      <c r="T138" s="7"/>
      <c r="U138" s="42">
        <f t="shared" si="448"/>
        <v>-60.39</v>
      </c>
      <c r="V138" s="36" t="str">
        <f t="shared" si="449"/>
        <v>n/a</v>
      </c>
      <c r="W138" s="36" t="str">
        <f t="shared" ref="W138:Z138" si="671">IFERROR(V138*(1+$J138),"n/a")</f>
        <v>n/a</v>
      </c>
      <c r="X138" s="36" t="str">
        <f t="shared" si="671"/>
        <v>n/a</v>
      </c>
      <c r="Y138" s="36" t="str">
        <f t="shared" si="671"/>
        <v>n/a</v>
      </c>
      <c r="Z138" s="36" t="str">
        <f t="shared" si="671"/>
        <v>n/a</v>
      </c>
      <c r="AA138" s="36" t="str">
        <f t="shared" si="469"/>
        <v>n/a</v>
      </c>
      <c r="AB138" s="36" t="str">
        <f t="shared" si="470"/>
        <v>n/a</v>
      </c>
      <c r="AC138" s="36" t="str">
        <f t="shared" si="471"/>
        <v>n/a</v>
      </c>
      <c r="AD138" s="36" t="str">
        <f t="shared" si="472"/>
        <v>n/a</v>
      </c>
      <c r="AE138" s="36" t="str">
        <f t="shared" si="473"/>
        <v>n/a</v>
      </c>
      <c r="AF138" s="36" t="str">
        <f t="shared" ref="AF138:CQ138" si="672">IFERROR(AE138*(1+$P138),"n/a")</f>
        <v>n/a</v>
      </c>
      <c r="AG138" s="36" t="str">
        <f t="shared" si="672"/>
        <v>n/a</v>
      </c>
      <c r="AH138" s="36" t="str">
        <f t="shared" si="672"/>
        <v>n/a</v>
      </c>
      <c r="AI138" s="36" t="str">
        <f t="shared" si="672"/>
        <v>n/a</v>
      </c>
      <c r="AJ138" s="36" t="str">
        <f t="shared" si="672"/>
        <v>n/a</v>
      </c>
      <c r="AK138" s="36" t="str">
        <f t="shared" si="672"/>
        <v>n/a</v>
      </c>
      <c r="AL138" s="36" t="str">
        <f t="shared" si="672"/>
        <v>n/a</v>
      </c>
      <c r="AM138" s="36" t="str">
        <f t="shared" si="672"/>
        <v>n/a</v>
      </c>
      <c r="AN138" s="36" t="str">
        <f t="shared" si="672"/>
        <v>n/a</v>
      </c>
      <c r="AO138" s="36" t="str">
        <f t="shared" si="672"/>
        <v>n/a</v>
      </c>
      <c r="AP138" s="36" t="str">
        <f t="shared" si="672"/>
        <v>n/a</v>
      </c>
      <c r="AQ138" s="36" t="str">
        <f t="shared" si="672"/>
        <v>n/a</v>
      </c>
      <c r="AR138" s="36" t="str">
        <f t="shared" si="672"/>
        <v>n/a</v>
      </c>
      <c r="AS138" s="36" t="str">
        <f t="shared" si="672"/>
        <v>n/a</v>
      </c>
      <c r="AT138" s="36" t="str">
        <f t="shared" si="672"/>
        <v>n/a</v>
      </c>
      <c r="AU138" s="36" t="str">
        <f t="shared" si="672"/>
        <v>n/a</v>
      </c>
      <c r="AV138" s="36" t="str">
        <f t="shared" si="672"/>
        <v>n/a</v>
      </c>
      <c r="AW138" s="36" t="str">
        <f t="shared" si="672"/>
        <v>n/a</v>
      </c>
      <c r="AX138" s="36" t="str">
        <f t="shared" si="672"/>
        <v>n/a</v>
      </c>
      <c r="AY138" s="36" t="str">
        <f t="shared" si="672"/>
        <v>n/a</v>
      </c>
      <c r="AZ138" s="36" t="str">
        <f t="shared" si="672"/>
        <v>n/a</v>
      </c>
      <c r="BA138" s="36" t="str">
        <f t="shared" si="672"/>
        <v>n/a</v>
      </c>
      <c r="BB138" s="36" t="str">
        <f t="shared" si="672"/>
        <v>n/a</v>
      </c>
      <c r="BC138" s="36" t="str">
        <f t="shared" si="672"/>
        <v>n/a</v>
      </c>
      <c r="BD138" s="36" t="str">
        <f t="shared" si="672"/>
        <v>n/a</v>
      </c>
      <c r="BE138" s="36" t="str">
        <f t="shared" si="672"/>
        <v>n/a</v>
      </c>
      <c r="BF138" s="36" t="str">
        <f t="shared" si="672"/>
        <v>n/a</v>
      </c>
      <c r="BG138" s="36" t="str">
        <f t="shared" si="672"/>
        <v>n/a</v>
      </c>
      <c r="BH138" s="36" t="str">
        <f t="shared" si="672"/>
        <v>n/a</v>
      </c>
      <c r="BI138" s="36" t="str">
        <f t="shared" si="672"/>
        <v>n/a</v>
      </c>
      <c r="BJ138" s="36" t="str">
        <f t="shared" si="672"/>
        <v>n/a</v>
      </c>
      <c r="BK138" s="36" t="str">
        <f t="shared" si="672"/>
        <v>n/a</v>
      </c>
      <c r="BL138" s="36" t="str">
        <f t="shared" si="672"/>
        <v>n/a</v>
      </c>
      <c r="BM138" s="36" t="str">
        <f t="shared" si="672"/>
        <v>n/a</v>
      </c>
      <c r="BN138" s="36" t="str">
        <f t="shared" si="672"/>
        <v>n/a</v>
      </c>
      <c r="BO138" s="36" t="str">
        <f t="shared" si="672"/>
        <v>n/a</v>
      </c>
      <c r="BP138" s="36" t="str">
        <f t="shared" si="672"/>
        <v>n/a</v>
      </c>
      <c r="BQ138" s="36" t="str">
        <f t="shared" si="672"/>
        <v>n/a</v>
      </c>
      <c r="BR138" s="36" t="str">
        <f t="shared" si="672"/>
        <v>n/a</v>
      </c>
      <c r="BS138" s="36" t="str">
        <f t="shared" si="672"/>
        <v>n/a</v>
      </c>
      <c r="BT138" s="36" t="str">
        <f t="shared" si="672"/>
        <v>n/a</v>
      </c>
      <c r="BU138" s="36" t="str">
        <f t="shared" si="672"/>
        <v>n/a</v>
      </c>
      <c r="BV138" s="36" t="str">
        <f t="shared" si="672"/>
        <v>n/a</v>
      </c>
      <c r="BW138" s="36" t="str">
        <f t="shared" si="672"/>
        <v>n/a</v>
      </c>
      <c r="BX138" s="36" t="str">
        <f t="shared" si="672"/>
        <v>n/a</v>
      </c>
      <c r="BY138" s="36" t="str">
        <f t="shared" si="672"/>
        <v>n/a</v>
      </c>
      <c r="BZ138" s="36" t="str">
        <f t="shared" si="672"/>
        <v>n/a</v>
      </c>
      <c r="CA138" s="36" t="str">
        <f t="shared" si="672"/>
        <v>n/a</v>
      </c>
      <c r="CB138" s="36" t="str">
        <f t="shared" si="672"/>
        <v>n/a</v>
      </c>
      <c r="CC138" s="36" t="str">
        <f t="shared" si="672"/>
        <v>n/a</v>
      </c>
      <c r="CD138" s="36" t="str">
        <f t="shared" si="672"/>
        <v>n/a</v>
      </c>
      <c r="CE138" s="36" t="str">
        <f t="shared" si="672"/>
        <v>n/a</v>
      </c>
      <c r="CF138" s="36" t="str">
        <f t="shared" si="672"/>
        <v>n/a</v>
      </c>
      <c r="CG138" s="36" t="str">
        <f t="shared" si="672"/>
        <v>n/a</v>
      </c>
      <c r="CH138" s="36" t="str">
        <f t="shared" si="672"/>
        <v>n/a</v>
      </c>
      <c r="CI138" s="36" t="str">
        <f t="shared" si="672"/>
        <v>n/a</v>
      </c>
      <c r="CJ138" s="36" t="str">
        <f t="shared" si="672"/>
        <v>n/a</v>
      </c>
      <c r="CK138" s="36" t="str">
        <f t="shared" si="672"/>
        <v>n/a</v>
      </c>
      <c r="CL138" s="36" t="str">
        <f t="shared" si="672"/>
        <v>n/a</v>
      </c>
      <c r="CM138" s="36" t="str">
        <f t="shared" si="672"/>
        <v>n/a</v>
      </c>
      <c r="CN138" s="36" t="str">
        <f t="shared" si="672"/>
        <v>n/a</v>
      </c>
      <c r="CO138" s="36" t="str">
        <f t="shared" si="672"/>
        <v>n/a</v>
      </c>
      <c r="CP138" s="36" t="str">
        <f t="shared" si="672"/>
        <v>n/a</v>
      </c>
      <c r="CQ138" s="36" t="str">
        <f t="shared" si="672"/>
        <v>n/a</v>
      </c>
      <c r="CR138" s="36" t="str">
        <f t="shared" ref="CR138" si="673">IFERROR(CQ138*(1+$P138),"n/a")</f>
        <v>n/a</v>
      </c>
      <c r="CS138" s="36" t="str">
        <f t="shared" si="669"/>
        <v>n/a</v>
      </c>
      <c r="CT138" s="36" t="str">
        <f t="shared" si="669"/>
        <v>n/a</v>
      </c>
      <c r="CU138" s="36" t="str">
        <f t="shared" si="669"/>
        <v>n/a</v>
      </c>
      <c r="CV138" s="36" t="str">
        <f t="shared" si="669"/>
        <v>n/a</v>
      </c>
      <c r="CW138" s="36" t="str">
        <f t="shared" si="669"/>
        <v>n/a</v>
      </c>
      <c r="CX138" s="36" t="str">
        <f t="shared" si="669"/>
        <v>n/a</v>
      </c>
      <c r="CY138" s="36" t="str">
        <f t="shared" si="669"/>
        <v>n/a</v>
      </c>
      <c r="CZ138" s="36" t="str">
        <f t="shared" si="669"/>
        <v>n/a</v>
      </c>
      <c r="DA138" s="36" t="str">
        <f t="shared" si="669"/>
        <v>n/a</v>
      </c>
      <c r="DB138" s="36" t="str">
        <f t="shared" si="669"/>
        <v>n/a</v>
      </c>
      <c r="DC138" s="36" t="str">
        <f t="shared" si="669"/>
        <v>n/a</v>
      </c>
      <c r="DD138" s="36" t="str">
        <f t="shared" si="669"/>
        <v>n/a</v>
      </c>
      <c r="DE138" s="36" t="str">
        <f t="shared" si="669"/>
        <v>n/a</v>
      </c>
      <c r="DF138" s="36" t="str">
        <f t="shared" si="669"/>
        <v>n/a</v>
      </c>
      <c r="DG138" s="36" t="str">
        <f t="shared" si="669"/>
        <v>n/a</v>
      </c>
      <c r="DH138" s="36" t="str">
        <f t="shared" si="669"/>
        <v>n/a</v>
      </c>
      <c r="DI138" s="36" t="str">
        <f t="shared" si="669"/>
        <v>n/a</v>
      </c>
      <c r="DJ138" s="36" t="str">
        <f t="shared" si="669"/>
        <v>n/a</v>
      </c>
      <c r="DK138" s="36" t="str">
        <f t="shared" si="669"/>
        <v>n/a</v>
      </c>
      <c r="DL138" s="36" t="str">
        <f t="shared" si="669"/>
        <v>n/a</v>
      </c>
      <c r="DM138" s="36" t="str">
        <f t="shared" si="669"/>
        <v>n/a</v>
      </c>
      <c r="DN138" s="36" t="str">
        <f t="shared" si="669"/>
        <v>n/a</v>
      </c>
      <c r="DO138" s="36" t="str">
        <f t="shared" si="669"/>
        <v>n/a</v>
      </c>
      <c r="DP138" s="36" t="str">
        <f t="shared" si="669"/>
        <v>n/a</v>
      </c>
      <c r="DQ138" s="36" t="str">
        <f t="shared" si="669"/>
        <v>n/a</v>
      </c>
      <c r="DR138" s="36" t="str">
        <f t="shared" si="669"/>
        <v>n/a</v>
      </c>
      <c r="DS138" s="36" t="str">
        <f t="shared" si="669"/>
        <v>n/a</v>
      </c>
      <c r="DT138" s="36" t="str">
        <f t="shared" si="669"/>
        <v>n/a</v>
      </c>
      <c r="DU138" s="36" t="str">
        <f t="shared" si="669"/>
        <v>n/a</v>
      </c>
      <c r="DV138" s="36" t="str">
        <f t="shared" si="669"/>
        <v>n/a</v>
      </c>
      <c r="DW138" s="36" t="str">
        <f t="shared" si="669"/>
        <v>n/a</v>
      </c>
      <c r="DX138" s="36" t="str">
        <f t="shared" si="669"/>
        <v>n/a</v>
      </c>
      <c r="DY138" s="36" t="str">
        <f t="shared" si="669"/>
        <v>n/a</v>
      </c>
      <c r="DZ138" s="36" t="str">
        <f t="shared" si="669"/>
        <v>n/a</v>
      </c>
      <c r="EA138" s="36" t="str">
        <f t="shared" si="669"/>
        <v>n/a</v>
      </c>
      <c r="EB138" s="36" t="str">
        <f t="shared" si="669"/>
        <v>n/a</v>
      </c>
      <c r="EC138" s="36" t="str">
        <f t="shared" si="669"/>
        <v>n/a</v>
      </c>
      <c r="ED138" s="36" t="str">
        <f t="shared" si="669"/>
        <v>n/a</v>
      </c>
      <c r="EE138" s="36" t="str">
        <f t="shared" si="669"/>
        <v>n/a</v>
      </c>
      <c r="EF138" s="36" t="str">
        <f t="shared" si="669"/>
        <v>n/a</v>
      </c>
      <c r="EG138" s="36" t="str">
        <f t="shared" si="669"/>
        <v>n/a</v>
      </c>
      <c r="EH138" s="36" t="str">
        <f t="shared" si="669"/>
        <v>n/a</v>
      </c>
      <c r="EI138" s="36" t="str">
        <f t="shared" si="669"/>
        <v>n/a</v>
      </c>
      <c r="EJ138" s="36" t="str">
        <f t="shared" si="669"/>
        <v>n/a</v>
      </c>
      <c r="EK138" s="36" t="str">
        <f t="shared" si="669"/>
        <v>n/a</v>
      </c>
      <c r="EL138" s="36" t="str">
        <f t="shared" si="669"/>
        <v>n/a</v>
      </c>
      <c r="EM138" s="36" t="str">
        <f t="shared" si="669"/>
        <v>n/a</v>
      </c>
      <c r="EN138" s="36" t="str">
        <f t="shared" si="669"/>
        <v>n/a</v>
      </c>
      <c r="EO138" s="36" t="str">
        <f t="shared" si="669"/>
        <v>n/a</v>
      </c>
      <c r="EP138" s="36" t="str">
        <f t="shared" si="669"/>
        <v>n/a</v>
      </c>
      <c r="EQ138" s="36" t="str">
        <f t="shared" si="669"/>
        <v>n/a</v>
      </c>
      <c r="ER138" s="36" t="str">
        <f t="shared" si="669"/>
        <v>n/a</v>
      </c>
      <c r="ES138" s="36" t="str">
        <f t="shared" si="669"/>
        <v>n/a</v>
      </c>
      <c r="ET138" s="36" t="str">
        <f t="shared" si="669"/>
        <v>n/a</v>
      </c>
      <c r="EU138" s="36" t="str">
        <f t="shared" si="669"/>
        <v>n/a</v>
      </c>
      <c r="EV138" s="36" t="str">
        <f t="shared" si="669"/>
        <v>n/a</v>
      </c>
      <c r="EW138" s="36" t="str">
        <f t="shared" si="669"/>
        <v>n/a</v>
      </c>
      <c r="EX138" s="36" t="str">
        <f t="shared" si="669"/>
        <v>n/a</v>
      </c>
      <c r="EY138" s="36" t="str">
        <f t="shared" si="669"/>
        <v>n/a</v>
      </c>
      <c r="EZ138" s="36" t="str">
        <f t="shared" si="669"/>
        <v>n/a</v>
      </c>
      <c r="FA138" s="36" t="str">
        <f t="shared" si="669"/>
        <v>n/a</v>
      </c>
      <c r="FB138" s="36" t="str">
        <f t="shared" si="669"/>
        <v>n/a</v>
      </c>
      <c r="FC138" s="36" t="str">
        <f t="shared" si="669"/>
        <v>n/a</v>
      </c>
      <c r="FD138" s="36" t="str">
        <f t="shared" ref="FD138:HM138" si="674">IFERROR(FC138*(1+$P138),"n/a")</f>
        <v>n/a</v>
      </c>
      <c r="FE138" s="36" t="str">
        <f t="shared" si="674"/>
        <v>n/a</v>
      </c>
      <c r="FF138" s="36" t="str">
        <f t="shared" si="674"/>
        <v>n/a</v>
      </c>
      <c r="FG138" s="36" t="str">
        <f t="shared" si="674"/>
        <v>n/a</v>
      </c>
      <c r="FH138" s="36" t="str">
        <f t="shared" si="674"/>
        <v>n/a</v>
      </c>
      <c r="FI138" s="36" t="str">
        <f t="shared" si="674"/>
        <v>n/a</v>
      </c>
      <c r="FJ138" s="36" t="str">
        <f t="shared" si="674"/>
        <v>n/a</v>
      </c>
      <c r="FK138" s="36" t="str">
        <f t="shared" si="674"/>
        <v>n/a</v>
      </c>
      <c r="FL138" s="36" t="str">
        <f t="shared" si="674"/>
        <v>n/a</v>
      </c>
      <c r="FM138" s="36" t="str">
        <f t="shared" si="674"/>
        <v>n/a</v>
      </c>
      <c r="FN138" s="36" t="str">
        <f t="shared" si="674"/>
        <v>n/a</v>
      </c>
      <c r="FO138" s="36" t="str">
        <f t="shared" si="674"/>
        <v>n/a</v>
      </c>
      <c r="FP138" s="36" t="str">
        <f t="shared" si="674"/>
        <v>n/a</v>
      </c>
      <c r="FQ138" s="36" t="str">
        <f t="shared" si="674"/>
        <v>n/a</v>
      </c>
      <c r="FR138" s="36" t="str">
        <f t="shared" si="674"/>
        <v>n/a</v>
      </c>
      <c r="FS138" s="36" t="str">
        <f t="shared" si="674"/>
        <v>n/a</v>
      </c>
      <c r="FT138" s="36" t="str">
        <f t="shared" si="674"/>
        <v>n/a</v>
      </c>
      <c r="FU138" s="36" t="str">
        <f t="shared" si="674"/>
        <v>n/a</v>
      </c>
      <c r="FV138" s="36" t="str">
        <f t="shared" si="674"/>
        <v>n/a</v>
      </c>
      <c r="FW138" s="36" t="str">
        <f t="shared" si="674"/>
        <v>n/a</v>
      </c>
      <c r="FX138" s="36" t="str">
        <f t="shared" si="674"/>
        <v>n/a</v>
      </c>
      <c r="FY138" s="36" t="str">
        <f t="shared" si="674"/>
        <v>n/a</v>
      </c>
      <c r="FZ138" s="36" t="str">
        <f t="shared" si="674"/>
        <v>n/a</v>
      </c>
      <c r="GA138" s="36" t="str">
        <f t="shared" si="674"/>
        <v>n/a</v>
      </c>
      <c r="GB138" s="36" t="str">
        <f t="shared" si="674"/>
        <v>n/a</v>
      </c>
      <c r="GC138" s="36" t="str">
        <f t="shared" si="674"/>
        <v>n/a</v>
      </c>
      <c r="GD138" s="36" t="str">
        <f t="shared" si="674"/>
        <v>n/a</v>
      </c>
      <c r="GE138" s="36" t="str">
        <f t="shared" si="674"/>
        <v>n/a</v>
      </c>
      <c r="GF138" s="36" t="str">
        <f t="shared" si="674"/>
        <v>n/a</v>
      </c>
      <c r="GG138" s="36" t="str">
        <f t="shared" si="674"/>
        <v>n/a</v>
      </c>
      <c r="GH138" s="36" t="str">
        <f t="shared" si="674"/>
        <v>n/a</v>
      </c>
      <c r="GI138" s="36" t="str">
        <f t="shared" si="674"/>
        <v>n/a</v>
      </c>
      <c r="GJ138" s="36" t="str">
        <f t="shared" si="674"/>
        <v>n/a</v>
      </c>
      <c r="GK138" s="36" t="str">
        <f t="shared" si="674"/>
        <v>n/a</v>
      </c>
      <c r="GL138" s="36" t="str">
        <f t="shared" si="674"/>
        <v>n/a</v>
      </c>
      <c r="GM138" s="36" t="str">
        <f t="shared" si="674"/>
        <v>n/a</v>
      </c>
      <c r="GN138" s="36" t="str">
        <f t="shared" si="674"/>
        <v>n/a</v>
      </c>
      <c r="GO138" s="36" t="str">
        <f t="shared" si="674"/>
        <v>n/a</v>
      </c>
      <c r="GP138" s="36" t="str">
        <f t="shared" si="674"/>
        <v>n/a</v>
      </c>
      <c r="GQ138" s="36" t="str">
        <f t="shared" si="674"/>
        <v>n/a</v>
      </c>
      <c r="GR138" s="36" t="str">
        <f t="shared" si="674"/>
        <v>n/a</v>
      </c>
      <c r="GS138" s="36" t="str">
        <f t="shared" si="674"/>
        <v>n/a</v>
      </c>
      <c r="GT138" s="36" t="str">
        <f t="shared" si="674"/>
        <v>n/a</v>
      </c>
      <c r="GU138" s="36" t="str">
        <f t="shared" si="674"/>
        <v>n/a</v>
      </c>
      <c r="GV138" s="36" t="str">
        <f t="shared" si="674"/>
        <v>n/a</v>
      </c>
      <c r="GW138" s="36" t="str">
        <f t="shared" si="674"/>
        <v>n/a</v>
      </c>
      <c r="GX138" s="36" t="str">
        <f t="shared" si="674"/>
        <v>n/a</v>
      </c>
      <c r="GY138" s="36" t="str">
        <f t="shared" si="674"/>
        <v>n/a</v>
      </c>
      <c r="GZ138" s="36" t="str">
        <f t="shared" si="674"/>
        <v>n/a</v>
      </c>
      <c r="HA138" s="36" t="str">
        <f t="shared" si="674"/>
        <v>n/a</v>
      </c>
      <c r="HB138" s="36" t="str">
        <f t="shared" si="674"/>
        <v>n/a</v>
      </c>
      <c r="HC138" s="36" t="str">
        <f t="shared" si="674"/>
        <v>n/a</v>
      </c>
      <c r="HD138" s="36" t="str">
        <f t="shared" si="674"/>
        <v>n/a</v>
      </c>
      <c r="HE138" s="36" t="str">
        <f t="shared" si="674"/>
        <v>n/a</v>
      </c>
      <c r="HF138" s="36" t="str">
        <f t="shared" si="674"/>
        <v>n/a</v>
      </c>
      <c r="HG138" s="36" t="str">
        <f t="shared" si="674"/>
        <v>n/a</v>
      </c>
      <c r="HH138" s="36" t="str">
        <f t="shared" si="674"/>
        <v>n/a</v>
      </c>
      <c r="HI138" s="36" t="str">
        <f t="shared" si="674"/>
        <v>n/a</v>
      </c>
      <c r="HJ138" s="36" t="str">
        <f t="shared" si="674"/>
        <v>n/a</v>
      </c>
      <c r="HK138" s="36" t="str">
        <f t="shared" si="674"/>
        <v>n/a</v>
      </c>
      <c r="HL138" s="36" t="str">
        <f t="shared" si="674"/>
        <v>n/a</v>
      </c>
      <c r="HM138" s="36" t="str">
        <f t="shared" si="674"/>
        <v>n/a</v>
      </c>
    </row>
    <row r="139" spans="1:221" x14ac:dyDescent="0.25">
      <c r="A139" s="7" t="s">
        <v>1683</v>
      </c>
      <c r="B139" s="16" t="s">
        <v>1684</v>
      </c>
      <c r="C139" s="15">
        <v>377.62</v>
      </c>
      <c r="D139" s="15">
        <v>4.58</v>
      </c>
      <c r="E139" s="14">
        <f t="shared" si="441"/>
        <v>1729.4996000000001</v>
      </c>
      <c r="F139" s="12">
        <f>IF(OR(G139="n/a",J139="n/a"),0%,E139/SUMIFS(E$13:E$239,G$13:G$239,"&lt;&gt;n/a",$J$13:$J$239,"&lt;&gt;n/a"))</f>
        <v>0</v>
      </c>
      <c r="G139" s="29">
        <v>2.4890829694323145E-3</v>
      </c>
      <c r="H139" s="13" t="str">
        <f t="shared" si="401"/>
        <v>n/a</v>
      </c>
      <c r="I139" s="33" t="str">
        <f t="shared" si="402"/>
        <v>n/a</v>
      </c>
      <c r="J139" s="29" t="s">
        <v>227</v>
      </c>
      <c r="K139" s="13" t="str">
        <f t="shared" si="446"/>
        <v>n/a</v>
      </c>
      <c r="L139" s="29" t="str">
        <f t="shared" si="462"/>
        <v>n/a</v>
      </c>
      <c r="M139" s="29" t="str">
        <f t="shared" si="463"/>
        <v>n/a</v>
      </c>
      <c r="N139" s="29" t="str">
        <f t="shared" si="464"/>
        <v>n/a</v>
      </c>
      <c r="O139" s="29" t="str">
        <f t="shared" si="465"/>
        <v>n/a</v>
      </c>
      <c r="P139" s="1">
        <v>4.0398999999999852E-2</v>
      </c>
      <c r="Q139" s="1" t="str">
        <f t="shared" si="447"/>
        <v>n/a</v>
      </c>
      <c r="R139" s="12" t="str">
        <f t="shared" si="466"/>
        <v>n/a</v>
      </c>
      <c r="S139" s="12">
        <f t="shared" si="467"/>
        <v>0</v>
      </c>
      <c r="T139" s="7"/>
      <c r="U139" s="42">
        <f t="shared" si="448"/>
        <v>-4.58</v>
      </c>
      <c r="V139" s="36" t="str">
        <f t="shared" si="449"/>
        <v>n/a</v>
      </c>
      <c r="W139" s="36" t="str">
        <f t="shared" ref="W139:Z139" si="675">IFERROR(V139*(1+$J139),"n/a")</f>
        <v>n/a</v>
      </c>
      <c r="X139" s="36" t="str">
        <f t="shared" si="675"/>
        <v>n/a</v>
      </c>
      <c r="Y139" s="36" t="str">
        <f t="shared" si="675"/>
        <v>n/a</v>
      </c>
      <c r="Z139" s="36" t="str">
        <f t="shared" si="675"/>
        <v>n/a</v>
      </c>
      <c r="AA139" s="36" t="str">
        <f t="shared" si="469"/>
        <v>n/a</v>
      </c>
      <c r="AB139" s="36" t="str">
        <f t="shared" si="470"/>
        <v>n/a</v>
      </c>
      <c r="AC139" s="36" t="str">
        <f t="shared" si="471"/>
        <v>n/a</v>
      </c>
      <c r="AD139" s="36" t="str">
        <f t="shared" si="472"/>
        <v>n/a</v>
      </c>
      <c r="AE139" s="36" t="str">
        <f t="shared" si="473"/>
        <v>n/a</v>
      </c>
      <c r="AF139" s="36" t="str">
        <f t="shared" ref="AF139:CQ139" si="676">IFERROR(AE139*(1+$P139),"n/a")</f>
        <v>n/a</v>
      </c>
      <c r="AG139" s="36" t="str">
        <f t="shared" si="676"/>
        <v>n/a</v>
      </c>
      <c r="AH139" s="36" t="str">
        <f t="shared" si="676"/>
        <v>n/a</v>
      </c>
      <c r="AI139" s="36" t="str">
        <f t="shared" si="676"/>
        <v>n/a</v>
      </c>
      <c r="AJ139" s="36" t="str">
        <f t="shared" si="676"/>
        <v>n/a</v>
      </c>
      <c r="AK139" s="36" t="str">
        <f t="shared" si="676"/>
        <v>n/a</v>
      </c>
      <c r="AL139" s="36" t="str">
        <f t="shared" si="676"/>
        <v>n/a</v>
      </c>
      <c r="AM139" s="36" t="str">
        <f t="shared" si="676"/>
        <v>n/a</v>
      </c>
      <c r="AN139" s="36" t="str">
        <f t="shared" si="676"/>
        <v>n/a</v>
      </c>
      <c r="AO139" s="36" t="str">
        <f t="shared" si="676"/>
        <v>n/a</v>
      </c>
      <c r="AP139" s="36" t="str">
        <f t="shared" si="676"/>
        <v>n/a</v>
      </c>
      <c r="AQ139" s="36" t="str">
        <f t="shared" si="676"/>
        <v>n/a</v>
      </c>
      <c r="AR139" s="36" t="str">
        <f t="shared" si="676"/>
        <v>n/a</v>
      </c>
      <c r="AS139" s="36" t="str">
        <f t="shared" si="676"/>
        <v>n/a</v>
      </c>
      <c r="AT139" s="36" t="str">
        <f t="shared" si="676"/>
        <v>n/a</v>
      </c>
      <c r="AU139" s="36" t="str">
        <f t="shared" si="676"/>
        <v>n/a</v>
      </c>
      <c r="AV139" s="36" t="str">
        <f t="shared" si="676"/>
        <v>n/a</v>
      </c>
      <c r="AW139" s="36" t="str">
        <f t="shared" si="676"/>
        <v>n/a</v>
      </c>
      <c r="AX139" s="36" t="str">
        <f t="shared" si="676"/>
        <v>n/a</v>
      </c>
      <c r="AY139" s="36" t="str">
        <f t="shared" si="676"/>
        <v>n/a</v>
      </c>
      <c r="AZ139" s="36" t="str">
        <f t="shared" si="676"/>
        <v>n/a</v>
      </c>
      <c r="BA139" s="36" t="str">
        <f t="shared" si="676"/>
        <v>n/a</v>
      </c>
      <c r="BB139" s="36" t="str">
        <f t="shared" si="676"/>
        <v>n/a</v>
      </c>
      <c r="BC139" s="36" t="str">
        <f t="shared" si="676"/>
        <v>n/a</v>
      </c>
      <c r="BD139" s="36" t="str">
        <f t="shared" si="676"/>
        <v>n/a</v>
      </c>
      <c r="BE139" s="36" t="str">
        <f t="shared" si="676"/>
        <v>n/a</v>
      </c>
      <c r="BF139" s="36" t="str">
        <f t="shared" si="676"/>
        <v>n/a</v>
      </c>
      <c r="BG139" s="36" t="str">
        <f t="shared" si="676"/>
        <v>n/a</v>
      </c>
      <c r="BH139" s="36" t="str">
        <f t="shared" si="676"/>
        <v>n/a</v>
      </c>
      <c r="BI139" s="36" t="str">
        <f t="shared" si="676"/>
        <v>n/a</v>
      </c>
      <c r="BJ139" s="36" t="str">
        <f t="shared" si="676"/>
        <v>n/a</v>
      </c>
      <c r="BK139" s="36" t="str">
        <f t="shared" si="676"/>
        <v>n/a</v>
      </c>
      <c r="BL139" s="36" t="str">
        <f t="shared" si="676"/>
        <v>n/a</v>
      </c>
      <c r="BM139" s="36" t="str">
        <f t="shared" si="676"/>
        <v>n/a</v>
      </c>
      <c r="BN139" s="36" t="str">
        <f t="shared" si="676"/>
        <v>n/a</v>
      </c>
      <c r="BO139" s="36" t="str">
        <f t="shared" si="676"/>
        <v>n/a</v>
      </c>
      <c r="BP139" s="36" t="str">
        <f t="shared" si="676"/>
        <v>n/a</v>
      </c>
      <c r="BQ139" s="36" t="str">
        <f t="shared" si="676"/>
        <v>n/a</v>
      </c>
      <c r="BR139" s="36" t="str">
        <f t="shared" si="676"/>
        <v>n/a</v>
      </c>
      <c r="BS139" s="36" t="str">
        <f t="shared" si="676"/>
        <v>n/a</v>
      </c>
      <c r="BT139" s="36" t="str">
        <f t="shared" si="676"/>
        <v>n/a</v>
      </c>
      <c r="BU139" s="36" t="str">
        <f t="shared" si="676"/>
        <v>n/a</v>
      </c>
      <c r="BV139" s="36" t="str">
        <f t="shared" si="676"/>
        <v>n/a</v>
      </c>
      <c r="BW139" s="36" t="str">
        <f t="shared" si="676"/>
        <v>n/a</v>
      </c>
      <c r="BX139" s="36" t="str">
        <f t="shared" si="676"/>
        <v>n/a</v>
      </c>
      <c r="BY139" s="36" t="str">
        <f t="shared" si="676"/>
        <v>n/a</v>
      </c>
      <c r="BZ139" s="36" t="str">
        <f t="shared" si="676"/>
        <v>n/a</v>
      </c>
      <c r="CA139" s="36" t="str">
        <f t="shared" si="676"/>
        <v>n/a</v>
      </c>
      <c r="CB139" s="36" t="str">
        <f t="shared" si="676"/>
        <v>n/a</v>
      </c>
      <c r="CC139" s="36" t="str">
        <f t="shared" si="676"/>
        <v>n/a</v>
      </c>
      <c r="CD139" s="36" t="str">
        <f t="shared" si="676"/>
        <v>n/a</v>
      </c>
      <c r="CE139" s="36" t="str">
        <f t="shared" si="676"/>
        <v>n/a</v>
      </c>
      <c r="CF139" s="36" t="str">
        <f t="shared" si="676"/>
        <v>n/a</v>
      </c>
      <c r="CG139" s="36" t="str">
        <f t="shared" si="676"/>
        <v>n/a</v>
      </c>
      <c r="CH139" s="36" t="str">
        <f t="shared" si="676"/>
        <v>n/a</v>
      </c>
      <c r="CI139" s="36" t="str">
        <f t="shared" si="676"/>
        <v>n/a</v>
      </c>
      <c r="CJ139" s="36" t="str">
        <f t="shared" si="676"/>
        <v>n/a</v>
      </c>
      <c r="CK139" s="36" t="str">
        <f t="shared" si="676"/>
        <v>n/a</v>
      </c>
      <c r="CL139" s="36" t="str">
        <f t="shared" si="676"/>
        <v>n/a</v>
      </c>
      <c r="CM139" s="36" t="str">
        <f t="shared" si="676"/>
        <v>n/a</v>
      </c>
      <c r="CN139" s="36" t="str">
        <f t="shared" si="676"/>
        <v>n/a</v>
      </c>
      <c r="CO139" s="36" t="str">
        <f t="shared" si="676"/>
        <v>n/a</v>
      </c>
      <c r="CP139" s="36" t="str">
        <f t="shared" si="676"/>
        <v>n/a</v>
      </c>
      <c r="CQ139" s="36" t="str">
        <f t="shared" si="676"/>
        <v>n/a</v>
      </c>
      <c r="CR139" s="36" t="str">
        <f t="shared" ref="CR139" si="677">IFERROR(CQ139*(1+$P139),"n/a")</f>
        <v>n/a</v>
      </c>
      <c r="CS139" s="36" t="str">
        <f t="shared" si="669"/>
        <v>n/a</v>
      </c>
      <c r="CT139" s="36" t="str">
        <f t="shared" si="669"/>
        <v>n/a</v>
      </c>
      <c r="CU139" s="36" t="str">
        <f t="shared" si="669"/>
        <v>n/a</v>
      </c>
      <c r="CV139" s="36" t="str">
        <f t="shared" si="669"/>
        <v>n/a</v>
      </c>
      <c r="CW139" s="36" t="str">
        <f t="shared" si="669"/>
        <v>n/a</v>
      </c>
      <c r="CX139" s="36" t="str">
        <f t="shared" si="669"/>
        <v>n/a</v>
      </c>
      <c r="CY139" s="36" t="str">
        <f t="shared" si="669"/>
        <v>n/a</v>
      </c>
      <c r="CZ139" s="36" t="str">
        <f t="shared" si="669"/>
        <v>n/a</v>
      </c>
      <c r="DA139" s="36" t="str">
        <f t="shared" si="669"/>
        <v>n/a</v>
      </c>
      <c r="DB139" s="36" t="str">
        <f t="shared" si="669"/>
        <v>n/a</v>
      </c>
      <c r="DC139" s="36" t="str">
        <f t="shared" si="669"/>
        <v>n/a</v>
      </c>
      <c r="DD139" s="36" t="str">
        <f t="shared" si="669"/>
        <v>n/a</v>
      </c>
      <c r="DE139" s="36" t="str">
        <f t="shared" si="669"/>
        <v>n/a</v>
      </c>
      <c r="DF139" s="36" t="str">
        <f t="shared" si="669"/>
        <v>n/a</v>
      </c>
      <c r="DG139" s="36" t="str">
        <f t="shared" si="669"/>
        <v>n/a</v>
      </c>
      <c r="DH139" s="36" t="str">
        <f t="shared" si="669"/>
        <v>n/a</v>
      </c>
      <c r="DI139" s="36" t="str">
        <f t="shared" si="669"/>
        <v>n/a</v>
      </c>
      <c r="DJ139" s="36" t="str">
        <f t="shared" si="669"/>
        <v>n/a</v>
      </c>
      <c r="DK139" s="36" t="str">
        <f t="shared" si="669"/>
        <v>n/a</v>
      </c>
      <c r="DL139" s="36" t="str">
        <f t="shared" si="669"/>
        <v>n/a</v>
      </c>
      <c r="DM139" s="36" t="str">
        <f t="shared" si="669"/>
        <v>n/a</v>
      </c>
      <c r="DN139" s="36" t="str">
        <f t="shared" si="669"/>
        <v>n/a</v>
      </c>
      <c r="DO139" s="36" t="str">
        <f t="shared" si="669"/>
        <v>n/a</v>
      </c>
      <c r="DP139" s="36" t="str">
        <f t="shared" si="669"/>
        <v>n/a</v>
      </c>
      <c r="DQ139" s="36" t="str">
        <f t="shared" si="669"/>
        <v>n/a</v>
      </c>
      <c r="DR139" s="36" t="str">
        <f t="shared" si="669"/>
        <v>n/a</v>
      </c>
      <c r="DS139" s="36" t="str">
        <f t="shared" si="669"/>
        <v>n/a</v>
      </c>
      <c r="DT139" s="36" t="str">
        <f t="shared" si="669"/>
        <v>n/a</v>
      </c>
      <c r="DU139" s="36" t="str">
        <f t="shared" si="669"/>
        <v>n/a</v>
      </c>
      <c r="DV139" s="36" t="str">
        <f t="shared" si="669"/>
        <v>n/a</v>
      </c>
      <c r="DW139" s="36" t="str">
        <f t="shared" si="669"/>
        <v>n/a</v>
      </c>
      <c r="DX139" s="36" t="str">
        <f t="shared" si="669"/>
        <v>n/a</v>
      </c>
      <c r="DY139" s="36" t="str">
        <f t="shared" si="669"/>
        <v>n/a</v>
      </c>
      <c r="DZ139" s="36" t="str">
        <f t="shared" si="669"/>
        <v>n/a</v>
      </c>
      <c r="EA139" s="36" t="str">
        <f t="shared" si="669"/>
        <v>n/a</v>
      </c>
      <c r="EB139" s="36" t="str">
        <f t="shared" si="669"/>
        <v>n/a</v>
      </c>
      <c r="EC139" s="36" t="str">
        <f t="shared" si="669"/>
        <v>n/a</v>
      </c>
      <c r="ED139" s="36" t="str">
        <f t="shared" si="669"/>
        <v>n/a</v>
      </c>
      <c r="EE139" s="36" t="str">
        <f t="shared" si="669"/>
        <v>n/a</v>
      </c>
      <c r="EF139" s="36" t="str">
        <f t="shared" si="669"/>
        <v>n/a</v>
      </c>
      <c r="EG139" s="36" t="str">
        <f t="shared" si="669"/>
        <v>n/a</v>
      </c>
      <c r="EH139" s="36" t="str">
        <f t="shared" si="669"/>
        <v>n/a</v>
      </c>
      <c r="EI139" s="36" t="str">
        <f t="shared" si="669"/>
        <v>n/a</v>
      </c>
      <c r="EJ139" s="36" t="str">
        <f t="shared" si="669"/>
        <v>n/a</v>
      </c>
      <c r="EK139" s="36" t="str">
        <f t="shared" si="669"/>
        <v>n/a</v>
      </c>
      <c r="EL139" s="36" t="str">
        <f t="shared" si="669"/>
        <v>n/a</v>
      </c>
      <c r="EM139" s="36" t="str">
        <f t="shared" si="669"/>
        <v>n/a</v>
      </c>
      <c r="EN139" s="36" t="str">
        <f t="shared" si="669"/>
        <v>n/a</v>
      </c>
      <c r="EO139" s="36" t="str">
        <f t="shared" si="669"/>
        <v>n/a</v>
      </c>
      <c r="EP139" s="36" t="str">
        <f t="shared" si="669"/>
        <v>n/a</v>
      </c>
      <c r="EQ139" s="36" t="str">
        <f t="shared" si="669"/>
        <v>n/a</v>
      </c>
      <c r="ER139" s="36" t="str">
        <f t="shared" si="669"/>
        <v>n/a</v>
      </c>
      <c r="ES139" s="36" t="str">
        <f t="shared" si="669"/>
        <v>n/a</v>
      </c>
      <c r="ET139" s="36" t="str">
        <f t="shared" si="669"/>
        <v>n/a</v>
      </c>
      <c r="EU139" s="36" t="str">
        <f t="shared" si="669"/>
        <v>n/a</v>
      </c>
      <c r="EV139" s="36" t="str">
        <f t="shared" si="669"/>
        <v>n/a</v>
      </c>
      <c r="EW139" s="36" t="str">
        <f t="shared" si="669"/>
        <v>n/a</v>
      </c>
      <c r="EX139" s="36" t="str">
        <f t="shared" si="669"/>
        <v>n/a</v>
      </c>
      <c r="EY139" s="36" t="str">
        <f t="shared" si="669"/>
        <v>n/a</v>
      </c>
      <c r="EZ139" s="36" t="str">
        <f t="shared" si="669"/>
        <v>n/a</v>
      </c>
      <c r="FA139" s="36" t="str">
        <f t="shared" si="669"/>
        <v>n/a</v>
      </c>
      <c r="FB139" s="36" t="str">
        <f t="shared" si="669"/>
        <v>n/a</v>
      </c>
      <c r="FC139" s="36" t="str">
        <f t="shared" si="669"/>
        <v>n/a</v>
      </c>
      <c r="FD139" s="36" t="str">
        <f t="shared" ref="FD139:HM139" si="678">IFERROR(FC139*(1+$P139),"n/a")</f>
        <v>n/a</v>
      </c>
      <c r="FE139" s="36" t="str">
        <f t="shared" si="678"/>
        <v>n/a</v>
      </c>
      <c r="FF139" s="36" t="str">
        <f t="shared" si="678"/>
        <v>n/a</v>
      </c>
      <c r="FG139" s="36" t="str">
        <f t="shared" si="678"/>
        <v>n/a</v>
      </c>
      <c r="FH139" s="36" t="str">
        <f t="shared" si="678"/>
        <v>n/a</v>
      </c>
      <c r="FI139" s="36" t="str">
        <f t="shared" si="678"/>
        <v>n/a</v>
      </c>
      <c r="FJ139" s="36" t="str">
        <f t="shared" si="678"/>
        <v>n/a</v>
      </c>
      <c r="FK139" s="36" t="str">
        <f t="shared" si="678"/>
        <v>n/a</v>
      </c>
      <c r="FL139" s="36" t="str">
        <f t="shared" si="678"/>
        <v>n/a</v>
      </c>
      <c r="FM139" s="36" t="str">
        <f t="shared" si="678"/>
        <v>n/a</v>
      </c>
      <c r="FN139" s="36" t="str">
        <f t="shared" si="678"/>
        <v>n/a</v>
      </c>
      <c r="FO139" s="36" t="str">
        <f t="shared" si="678"/>
        <v>n/a</v>
      </c>
      <c r="FP139" s="36" t="str">
        <f t="shared" si="678"/>
        <v>n/a</v>
      </c>
      <c r="FQ139" s="36" t="str">
        <f t="shared" si="678"/>
        <v>n/a</v>
      </c>
      <c r="FR139" s="36" t="str">
        <f t="shared" si="678"/>
        <v>n/a</v>
      </c>
      <c r="FS139" s="36" t="str">
        <f t="shared" si="678"/>
        <v>n/a</v>
      </c>
      <c r="FT139" s="36" t="str">
        <f t="shared" si="678"/>
        <v>n/a</v>
      </c>
      <c r="FU139" s="36" t="str">
        <f t="shared" si="678"/>
        <v>n/a</v>
      </c>
      <c r="FV139" s="36" t="str">
        <f t="shared" si="678"/>
        <v>n/a</v>
      </c>
      <c r="FW139" s="36" t="str">
        <f t="shared" si="678"/>
        <v>n/a</v>
      </c>
      <c r="FX139" s="36" t="str">
        <f t="shared" si="678"/>
        <v>n/a</v>
      </c>
      <c r="FY139" s="36" t="str">
        <f t="shared" si="678"/>
        <v>n/a</v>
      </c>
      <c r="FZ139" s="36" t="str">
        <f t="shared" si="678"/>
        <v>n/a</v>
      </c>
      <c r="GA139" s="36" t="str">
        <f t="shared" si="678"/>
        <v>n/a</v>
      </c>
      <c r="GB139" s="36" t="str">
        <f t="shared" si="678"/>
        <v>n/a</v>
      </c>
      <c r="GC139" s="36" t="str">
        <f t="shared" si="678"/>
        <v>n/a</v>
      </c>
      <c r="GD139" s="36" t="str">
        <f t="shared" si="678"/>
        <v>n/a</v>
      </c>
      <c r="GE139" s="36" t="str">
        <f t="shared" si="678"/>
        <v>n/a</v>
      </c>
      <c r="GF139" s="36" t="str">
        <f t="shared" si="678"/>
        <v>n/a</v>
      </c>
      <c r="GG139" s="36" t="str">
        <f t="shared" si="678"/>
        <v>n/a</v>
      </c>
      <c r="GH139" s="36" t="str">
        <f t="shared" si="678"/>
        <v>n/a</v>
      </c>
      <c r="GI139" s="36" t="str">
        <f t="shared" si="678"/>
        <v>n/a</v>
      </c>
      <c r="GJ139" s="36" t="str">
        <f t="shared" si="678"/>
        <v>n/a</v>
      </c>
      <c r="GK139" s="36" t="str">
        <f t="shared" si="678"/>
        <v>n/a</v>
      </c>
      <c r="GL139" s="36" t="str">
        <f t="shared" si="678"/>
        <v>n/a</v>
      </c>
      <c r="GM139" s="36" t="str">
        <f t="shared" si="678"/>
        <v>n/a</v>
      </c>
      <c r="GN139" s="36" t="str">
        <f t="shared" si="678"/>
        <v>n/a</v>
      </c>
      <c r="GO139" s="36" t="str">
        <f t="shared" si="678"/>
        <v>n/a</v>
      </c>
      <c r="GP139" s="36" t="str">
        <f t="shared" si="678"/>
        <v>n/a</v>
      </c>
      <c r="GQ139" s="36" t="str">
        <f t="shared" si="678"/>
        <v>n/a</v>
      </c>
      <c r="GR139" s="36" t="str">
        <f t="shared" si="678"/>
        <v>n/a</v>
      </c>
      <c r="GS139" s="36" t="str">
        <f t="shared" si="678"/>
        <v>n/a</v>
      </c>
      <c r="GT139" s="36" t="str">
        <f t="shared" si="678"/>
        <v>n/a</v>
      </c>
      <c r="GU139" s="36" t="str">
        <f t="shared" si="678"/>
        <v>n/a</v>
      </c>
      <c r="GV139" s="36" t="str">
        <f t="shared" si="678"/>
        <v>n/a</v>
      </c>
      <c r="GW139" s="36" t="str">
        <f t="shared" si="678"/>
        <v>n/a</v>
      </c>
      <c r="GX139" s="36" t="str">
        <f t="shared" si="678"/>
        <v>n/a</v>
      </c>
      <c r="GY139" s="36" t="str">
        <f t="shared" si="678"/>
        <v>n/a</v>
      </c>
      <c r="GZ139" s="36" t="str">
        <f t="shared" si="678"/>
        <v>n/a</v>
      </c>
      <c r="HA139" s="36" t="str">
        <f t="shared" si="678"/>
        <v>n/a</v>
      </c>
      <c r="HB139" s="36" t="str">
        <f t="shared" si="678"/>
        <v>n/a</v>
      </c>
      <c r="HC139" s="36" t="str">
        <f t="shared" si="678"/>
        <v>n/a</v>
      </c>
      <c r="HD139" s="36" t="str">
        <f t="shared" si="678"/>
        <v>n/a</v>
      </c>
      <c r="HE139" s="36" t="str">
        <f t="shared" si="678"/>
        <v>n/a</v>
      </c>
      <c r="HF139" s="36" t="str">
        <f t="shared" si="678"/>
        <v>n/a</v>
      </c>
      <c r="HG139" s="36" t="str">
        <f t="shared" si="678"/>
        <v>n/a</v>
      </c>
      <c r="HH139" s="36" t="str">
        <f t="shared" si="678"/>
        <v>n/a</v>
      </c>
      <c r="HI139" s="36" t="str">
        <f t="shared" si="678"/>
        <v>n/a</v>
      </c>
      <c r="HJ139" s="36" t="str">
        <f t="shared" si="678"/>
        <v>n/a</v>
      </c>
      <c r="HK139" s="36" t="str">
        <f t="shared" si="678"/>
        <v>n/a</v>
      </c>
      <c r="HL139" s="36" t="str">
        <f t="shared" si="678"/>
        <v>n/a</v>
      </c>
      <c r="HM139" s="36" t="str">
        <f t="shared" si="678"/>
        <v>n/a</v>
      </c>
    </row>
    <row r="140" spans="1:221" x14ac:dyDescent="0.25">
      <c r="A140" s="7" t="s">
        <v>983</v>
      </c>
      <c r="B140" s="16" t="s">
        <v>982</v>
      </c>
      <c r="C140" s="15">
        <v>249.31700000000001</v>
      </c>
      <c r="D140" s="15">
        <v>10.210000000000001</v>
      </c>
      <c r="E140" s="14">
        <f t="shared" si="441"/>
        <v>2545.5265700000004</v>
      </c>
      <c r="F140" s="12">
        <f>IF(OR(G140="n/a",J140="n/a"),0%,E140/SUMIFS(E$13:E$239,G$13:G$239,"&lt;&gt;n/a",$J$13:$J$239,"&lt;&gt;n/a"))</f>
        <v>0</v>
      </c>
      <c r="G140" s="29">
        <v>7.0519098922624868E-2</v>
      </c>
      <c r="H140" s="13" t="str">
        <f t="shared" si="401"/>
        <v>n/a</v>
      </c>
      <c r="I140" s="33" t="str">
        <f t="shared" si="402"/>
        <v>n/a</v>
      </c>
      <c r="J140" s="29" t="s">
        <v>227</v>
      </c>
      <c r="K140" s="13" t="str">
        <f t="shared" si="446"/>
        <v>n/a</v>
      </c>
      <c r="L140" s="29" t="str">
        <f t="shared" si="462"/>
        <v>n/a</v>
      </c>
      <c r="M140" s="29" t="str">
        <f t="shared" si="463"/>
        <v>n/a</v>
      </c>
      <c r="N140" s="29" t="str">
        <f t="shared" si="464"/>
        <v>n/a</v>
      </c>
      <c r="O140" s="29" t="str">
        <f t="shared" si="465"/>
        <v>n/a</v>
      </c>
      <c r="P140" s="1">
        <v>4.0398999999999852E-2</v>
      </c>
      <c r="Q140" s="1" t="str">
        <f t="shared" si="447"/>
        <v>n/a</v>
      </c>
      <c r="R140" s="12" t="str">
        <f t="shared" si="466"/>
        <v>n/a</v>
      </c>
      <c r="S140" s="12">
        <f t="shared" si="467"/>
        <v>0</v>
      </c>
      <c r="T140" s="7"/>
      <c r="U140" s="42">
        <f t="shared" si="448"/>
        <v>-10.210000000000001</v>
      </c>
      <c r="V140" s="36" t="str">
        <f t="shared" si="449"/>
        <v>n/a</v>
      </c>
      <c r="W140" s="36" t="str">
        <f t="shared" ref="W140:Z140" si="679">IFERROR(V140*(1+$J140),"n/a")</f>
        <v>n/a</v>
      </c>
      <c r="X140" s="36" t="str">
        <f t="shared" si="679"/>
        <v>n/a</v>
      </c>
      <c r="Y140" s="36" t="str">
        <f t="shared" si="679"/>
        <v>n/a</v>
      </c>
      <c r="Z140" s="36" t="str">
        <f t="shared" si="679"/>
        <v>n/a</v>
      </c>
      <c r="AA140" s="36" t="str">
        <f t="shared" si="469"/>
        <v>n/a</v>
      </c>
      <c r="AB140" s="36" t="str">
        <f t="shared" si="470"/>
        <v>n/a</v>
      </c>
      <c r="AC140" s="36" t="str">
        <f t="shared" si="471"/>
        <v>n/a</v>
      </c>
      <c r="AD140" s="36" t="str">
        <f t="shared" si="472"/>
        <v>n/a</v>
      </c>
      <c r="AE140" s="36" t="str">
        <f t="shared" si="473"/>
        <v>n/a</v>
      </c>
      <c r="AF140" s="36" t="str">
        <f t="shared" ref="AF140:CQ140" si="680">IFERROR(AE140*(1+$P140),"n/a")</f>
        <v>n/a</v>
      </c>
      <c r="AG140" s="36" t="str">
        <f t="shared" si="680"/>
        <v>n/a</v>
      </c>
      <c r="AH140" s="36" t="str">
        <f t="shared" si="680"/>
        <v>n/a</v>
      </c>
      <c r="AI140" s="36" t="str">
        <f t="shared" si="680"/>
        <v>n/a</v>
      </c>
      <c r="AJ140" s="36" t="str">
        <f t="shared" si="680"/>
        <v>n/a</v>
      </c>
      <c r="AK140" s="36" t="str">
        <f t="shared" si="680"/>
        <v>n/a</v>
      </c>
      <c r="AL140" s="36" t="str">
        <f t="shared" si="680"/>
        <v>n/a</v>
      </c>
      <c r="AM140" s="36" t="str">
        <f t="shared" si="680"/>
        <v>n/a</v>
      </c>
      <c r="AN140" s="36" t="str">
        <f t="shared" si="680"/>
        <v>n/a</v>
      </c>
      <c r="AO140" s="36" t="str">
        <f t="shared" si="680"/>
        <v>n/a</v>
      </c>
      <c r="AP140" s="36" t="str">
        <f t="shared" si="680"/>
        <v>n/a</v>
      </c>
      <c r="AQ140" s="36" t="str">
        <f t="shared" si="680"/>
        <v>n/a</v>
      </c>
      <c r="AR140" s="36" t="str">
        <f t="shared" si="680"/>
        <v>n/a</v>
      </c>
      <c r="AS140" s="36" t="str">
        <f t="shared" si="680"/>
        <v>n/a</v>
      </c>
      <c r="AT140" s="36" t="str">
        <f t="shared" si="680"/>
        <v>n/a</v>
      </c>
      <c r="AU140" s="36" t="str">
        <f t="shared" si="680"/>
        <v>n/a</v>
      </c>
      <c r="AV140" s="36" t="str">
        <f t="shared" si="680"/>
        <v>n/a</v>
      </c>
      <c r="AW140" s="36" t="str">
        <f t="shared" si="680"/>
        <v>n/a</v>
      </c>
      <c r="AX140" s="36" t="str">
        <f t="shared" si="680"/>
        <v>n/a</v>
      </c>
      <c r="AY140" s="36" t="str">
        <f t="shared" si="680"/>
        <v>n/a</v>
      </c>
      <c r="AZ140" s="36" t="str">
        <f t="shared" si="680"/>
        <v>n/a</v>
      </c>
      <c r="BA140" s="36" t="str">
        <f t="shared" si="680"/>
        <v>n/a</v>
      </c>
      <c r="BB140" s="36" t="str">
        <f t="shared" si="680"/>
        <v>n/a</v>
      </c>
      <c r="BC140" s="36" t="str">
        <f t="shared" si="680"/>
        <v>n/a</v>
      </c>
      <c r="BD140" s="36" t="str">
        <f t="shared" si="680"/>
        <v>n/a</v>
      </c>
      <c r="BE140" s="36" t="str">
        <f t="shared" si="680"/>
        <v>n/a</v>
      </c>
      <c r="BF140" s="36" t="str">
        <f t="shared" si="680"/>
        <v>n/a</v>
      </c>
      <c r="BG140" s="36" t="str">
        <f t="shared" si="680"/>
        <v>n/a</v>
      </c>
      <c r="BH140" s="36" t="str">
        <f t="shared" si="680"/>
        <v>n/a</v>
      </c>
      <c r="BI140" s="36" t="str">
        <f t="shared" si="680"/>
        <v>n/a</v>
      </c>
      <c r="BJ140" s="36" t="str">
        <f t="shared" si="680"/>
        <v>n/a</v>
      </c>
      <c r="BK140" s="36" t="str">
        <f t="shared" si="680"/>
        <v>n/a</v>
      </c>
      <c r="BL140" s="36" t="str">
        <f t="shared" si="680"/>
        <v>n/a</v>
      </c>
      <c r="BM140" s="36" t="str">
        <f t="shared" si="680"/>
        <v>n/a</v>
      </c>
      <c r="BN140" s="36" t="str">
        <f t="shared" si="680"/>
        <v>n/a</v>
      </c>
      <c r="BO140" s="36" t="str">
        <f t="shared" si="680"/>
        <v>n/a</v>
      </c>
      <c r="BP140" s="36" t="str">
        <f t="shared" si="680"/>
        <v>n/a</v>
      </c>
      <c r="BQ140" s="36" t="str">
        <f t="shared" si="680"/>
        <v>n/a</v>
      </c>
      <c r="BR140" s="36" t="str">
        <f t="shared" si="680"/>
        <v>n/a</v>
      </c>
      <c r="BS140" s="36" t="str">
        <f t="shared" si="680"/>
        <v>n/a</v>
      </c>
      <c r="BT140" s="36" t="str">
        <f t="shared" si="680"/>
        <v>n/a</v>
      </c>
      <c r="BU140" s="36" t="str">
        <f t="shared" si="680"/>
        <v>n/a</v>
      </c>
      <c r="BV140" s="36" t="str">
        <f t="shared" si="680"/>
        <v>n/a</v>
      </c>
      <c r="BW140" s="36" t="str">
        <f t="shared" si="680"/>
        <v>n/a</v>
      </c>
      <c r="BX140" s="36" t="str">
        <f t="shared" si="680"/>
        <v>n/a</v>
      </c>
      <c r="BY140" s="36" t="str">
        <f t="shared" si="680"/>
        <v>n/a</v>
      </c>
      <c r="BZ140" s="36" t="str">
        <f t="shared" si="680"/>
        <v>n/a</v>
      </c>
      <c r="CA140" s="36" t="str">
        <f t="shared" si="680"/>
        <v>n/a</v>
      </c>
      <c r="CB140" s="36" t="str">
        <f t="shared" si="680"/>
        <v>n/a</v>
      </c>
      <c r="CC140" s="36" t="str">
        <f t="shared" si="680"/>
        <v>n/a</v>
      </c>
      <c r="CD140" s="36" t="str">
        <f t="shared" si="680"/>
        <v>n/a</v>
      </c>
      <c r="CE140" s="36" t="str">
        <f t="shared" si="680"/>
        <v>n/a</v>
      </c>
      <c r="CF140" s="36" t="str">
        <f t="shared" si="680"/>
        <v>n/a</v>
      </c>
      <c r="CG140" s="36" t="str">
        <f t="shared" si="680"/>
        <v>n/a</v>
      </c>
      <c r="CH140" s="36" t="str">
        <f t="shared" si="680"/>
        <v>n/a</v>
      </c>
      <c r="CI140" s="36" t="str">
        <f t="shared" si="680"/>
        <v>n/a</v>
      </c>
      <c r="CJ140" s="36" t="str">
        <f t="shared" si="680"/>
        <v>n/a</v>
      </c>
      <c r="CK140" s="36" t="str">
        <f t="shared" si="680"/>
        <v>n/a</v>
      </c>
      <c r="CL140" s="36" t="str">
        <f t="shared" si="680"/>
        <v>n/a</v>
      </c>
      <c r="CM140" s="36" t="str">
        <f t="shared" si="680"/>
        <v>n/a</v>
      </c>
      <c r="CN140" s="36" t="str">
        <f t="shared" si="680"/>
        <v>n/a</v>
      </c>
      <c r="CO140" s="36" t="str">
        <f t="shared" si="680"/>
        <v>n/a</v>
      </c>
      <c r="CP140" s="36" t="str">
        <f t="shared" si="680"/>
        <v>n/a</v>
      </c>
      <c r="CQ140" s="36" t="str">
        <f t="shared" si="680"/>
        <v>n/a</v>
      </c>
      <c r="CR140" s="36" t="str">
        <f t="shared" ref="CR140" si="681">IFERROR(CQ140*(1+$P140),"n/a")</f>
        <v>n/a</v>
      </c>
      <c r="CS140" s="36" t="str">
        <f t="shared" si="669"/>
        <v>n/a</v>
      </c>
      <c r="CT140" s="36" t="str">
        <f t="shared" si="669"/>
        <v>n/a</v>
      </c>
      <c r="CU140" s="36" t="str">
        <f t="shared" si="669"/>
        <v>n/a</v>
      </c>
      <c r="CV140" s="36" t="str">
        <f t="shared" si="669"/>
        <v>n/a</v>
      </c>
      <c r="CW140" s="36" t="str">
        <f t="shared" si="669"/>
        <v>n/a</v>
      </c>
      <c r="CX140" s="36" t="str">
        <f t="shared" si="669"/>
        <v>n/a</v>
      </c>
      <c r="CY140" s="36" t="str">
        <f t="shared" si="669"/>
        <v>n/a</v>
      </c>
      <c r="CZ140" s="36" t="str">
        <f t="shared" si="669"/>
        <v>n/a</v>
      </c>
      <c r="DA140" s="36" t="str">
        <f t="shared" si="669"/>
        <v>n/a</v>
      </c>
      <c r="DB140" s="36" t="str">
        <f t="shared" si="669"/>
        <v>n/a</v>
      </c>
      <c r="DC140" s="36" t="str">
        <f t="shared" si="669"/>
        <v>n/a</v>
      </c>
      <c r="DD140" s="36" t="str">
        <f t="shared" si="669"/>
        <v>n/a</v>
      </c>
      <c r="DE140" s="36" t="str">
        <f t="shared" si="669"/>
        <v>n/a</v>
      </c>
      <c r="DF140" s="36" t="str">
        <f t="shared" si="669"/>
        <v>n/a</v>
      </c>
      <c r="DG140" s="36" t="str">
        <f t="shared" si="669"/>
        <v>n/a</v>
      </c>
      <c r="DH140" s="36" t="str">
        <f t="shared" si="669"/>
        <v>n/a</v>
      </c>
      <c r="DI140" s="36" t="str">
        <f t="shared" si="669"/>
        <v>n/a</v>
      </c>
      <c r="DJ140" s="36" t="str">
        <f t="shared" si="669"/>
        <v>n/a</v>
      </c>
      <c r="DK140" s="36" t="str">
        <f t="shared" si="669"/>
        <v>n/a</v>
      </c>
      <c r="DL140" s="36" t="str">
        <f t="shared" si="669"/>
        <v>n/a</v>
      </c>
      <c r="DM140" s="36" t="str">
        <f t="shared" si="669"/>
        <v>n/a</v>
      </c>
      <c r="DN140" s="36" t="str">
        <f t="shared" si="669"/>
        <v>n/a</v>
      </c>
      <c r="DO140" s="36" t="str">
        <f t="shared" si="669"/>
        <v>n/a</v>
      </c>
      <c r="DP140" s="36" t="str">
        <f t="shared" si="669"/>
        <v>n/a</v>
      </c>
      <c r="DQ140" s="36" t="str">
        <f t="shared" si="669"/>
        <v>n/a</v>
      </c>
      <c r="DR140" s="36" t="str">
        <f t="shared" si="669"/>
        <v>n/a</v>
      </c>
      <c r="DS140" s="36" t="str">
        <f t="shared" si="669"/>
        <v>n/a</v>
      </c>
      <c r="DT140" s="36" t="str">
        <f t="shared" si="669"/>
        <v>n/a</v>
      </c>
      <c r="DU140" s="36" t="str">
        <f t="shared" si="669"/>
        <v>n/a</v>
      </c>
      <c r="DV140" s="36" t="str">
        <f t="shared" si="669"/>
        <v>n/a</v>
      </c>
      <c r="DW140" s="36" t="str">
        <f t="shared" si="669"/>
        <v>n/a</v>
      </c>
      <c r="DX140" s="36" t="str">
        <f t="shared" si="669"/>
        <v>n/a</v>
      </c>
      <c r="DY140" s="36" t="str">
        <f t="shared" si="669"/>
        <v>n/a</v>
      </c>
      <c r="DZ140" s="36" t="str">
        <f t="shared" si="669"/>
        <v>n/a</v>
      </c>
      <c r="EA140" s="36" t="str">
        <f t="shared" si="669"/>
        <v>n/a</v>
      </c>
      <c r="EB140" s="36" t="str">
        <f t="shared" si="669"/>
        <v>n/a</v>
      </c>
      <c r="EC140" s="36" t="str">
        <f t="shared" si="669"/>
        <v>n/a</v>
      </c>
      <c r="ED140" s="36" t="str">
        <f t="shared" si="669"/>
        <v>n/a</v>
      </c>
      <c r="EE140" s="36" t="str">
        <f t="shared" si="669"/>
        <v>n/a</v>
      </c>
      <c r="EF140" s="36" t="str">
        <f t="shared" si="669"/>
        <v>n/a</v>
      </c>
      <c r="EG140" s="36" t="str">
        <f t="shared" si="669"/>
        <v>n/a</v>
      </c>
      <c r="EH140" s="36" t="str">
        <f t="shared" si="669"/>
        <v>n/a</v>
      </c>
      <c r="EI140" s="36" t="str">
        <f t="shared" si="669"/>
        <v>n/a</v>
      </c>
      <c r="EJ140" s="36" t="str">
        <f t="shared" si="669"/>
        <v>n/a</v>
      </c>
      <c r="EK140" s="36" t="str">
        <f t="shared" si="669"/>
        <v>n/a</v>
      </c>
      <c r="EL140" s="36" t="str">
        <f t="shared" si="669"/>
        <v>n/a</v>
      </c>
      <c r="EM140" s="36" t="str">
        <f t="shared" si="669"/>
        <v>n/a</v>
      </c>
      <c r="EN140" s="36" t="str">
        <f t="shared" si="669"/>
        <v>n/a</v>
      </c>
      <c r="EO140" s="36" t="str">
        <f t="shared" si="669"/>
        <v>n/a</v>
      </c>
      <c r="EP140" s="36" t="str">
        <f t="shared" si="669"/>
        <v>n/a</v>
      </c>
      <c r="EQ140" s="36" t="str">
        <f t="shared" si="669"/>
        <v>n/a</v>
      </c>
      <c r="ER140" s="36" t="str">
        <f t="shared" si="669"/>
        <v>n/a</v>
      </c>
      <c r="ES140" s="36" t="str">
        <f t="shared" si="669"/>
        <v>n/a</v>
      </c>
      <c r="ET140" s="36" t="str">
        <f t="shared" si="669"/>
        <v>n/a</v>
      </c>
      <c r="EU140" s="36" t="str">
        <f t="shared" si="669"/>
        <v>n/a</v>
      </c>
      <c r="EV140" s="36" t="str">
        <f t="shared" si="669"/>
        <v>n/a</v>
      </c>
      <c r="EW140" s="36" t="str">
        <f t="shared" si="669"/>
        <v>n/a</v>
      </c>
      <c r="EX140" s="36" t="str">
        <f t="shared" si="669"/>
        <v>n/a</v>
      </c>
      <c r="EY140" s="36" t="str">
        <f t="shared" si="669"/>
        <v>n/a</v>
      </c>
      <c r="EZ140" s="36" t="str">
        <f t="shared" si="669"/>
        <v>n/a</v>
      </c>
      <c r="FA140" s="36" t="str">
        <f t="shared" si="669"/>
        <v>n/a</v>
      </c>
      <c r="FB140" s="36" t="str">
        <f t="shared" si="669"/>
        <v>n/a</v>
      </c>
      <c r="FC140" s="36" t="str">
        <f t="shared" si="669"/>
        <v>n/a</v>
      </c>
      <c r="FD140" s="36" t="str">
        <f t="shared" ref="FD140:HM140" si="682">IFERROR(FC140*(1+$P140),"n/a")</f>
        <v>n/a</v>
      </c>
      <c r="FE140" s="36" t="str">
        <f t="shared" si="682"/>
        <v>n/a</v>
      </c>
      <c r="FF140" s="36" t="str">
        <f t="shared" si="682"/>
        <v>n/a</v>
      </c>
      <c r="FG140" s="36" t="str">
        <f t="shared" si="682"/>
        <v>n/a</v>
      </c>
      <c r="FH140" s="36" t="str">
        <f t="shared" si="682"/>
        <v>n/a</v>
      </c>
      <c r="FI140" s="36" t="str">
        <f t="shared" si="682"/>
        <v>n/a</v>
      </c>
      <c r="FJ140" s="36" t="str">
        <f t="shared" si="682"/>
        <v>n/a</v>
      </c>
      <c r="FK140" s="36" t="str">
        <f t="shared" si="682"/>
        <v>n/a</v>
      </c>
      <c r="FL140" s="36" t="str">
        <f t="shared" si="682"/>
        <v>n/a</v>
      </c>
      <c r="FM140" s="36" t="str">
        <f t="shared" si="682"/>
        <v>n/a</v>
      </c>
      <c r="FN140" s="36" t="str">
        <f t="shared" si="682"/>
        <v>n/a</v>
      </c>
      <c r="FO140" s="36" t="str">
        <f t="shared" si="682"/>
        <v>n/a</v>
      </c>
      <c r="FP140" s="36" t="str">
        <f t="shared" si="682"/>
        <v>n/a</v>
      </c>
      <c r="FQ140" s="36" t="str">
        <f t="shared" si="682"/>
        <v>n/a</v>
      </c>
      <c r="FR140" s="36" t="str">
        <f t="shared" si="682"/>
        <v>n/a</v>
      </c>
      <c r="FS140" s="36" t="str">
        <f t="shared" si="682"/>
        <v>n/a</v>
      </c>
      <c r="FT140" s="36" t="str">
        <f t="shared" si="682"/>
        <v>n/a</v>
      </c>
      <c r="FU140" s="36" t="str">
        <f t="shared" si="682"/>
        <v>n/a</v>
      </c>
      <c r="FV140" s="36" t="str">
        <f t="shared" si="682"/>
        <v>n/a</v>
      </c>
      <c r="FW140" s="36" t="str">
        <f t="shared" si="682"/>
        <v>n/a</v>
      </c>
      <c r="FX140" s="36" t="str">
        <f t="shared" si="682"/>
        <v>n/a</v>
      </c>
      <c r="FY140" s="36" t="str">
        <f t="shared" si="682"/>
        <v>n/a</v>
      </c>
      <c r="FZ140" s="36" t="str">
        <f t="shared" si="682"/>
        <v>n/a</v>
      </c>
      <c r="GA140" s="36" t="str">
        <f t="shared" si="682"/>
        <v>n/a</v>
      </c>
      <c r="GB140" s="36" t="str">
        <f t="shared" si="682"/>
        <v>n/a</v>
      </c>
      <c r="GC140" s="36" t="str">
        <f t="shared" si="682"/>
        <v>n/a</v>
      </c>
      <c r="GD140" s="36" t="str">
        <f t="shared" si="682"/>
        <v>n/a</v>
      </c>
      <c r="GE140" s="36" t="str">
        <f t="shared" si="682"/>
        <v>n/a</v>
      </c>
      <c r="GF140" s="36" t="str">
        <f t="shared" si="682"/>
        <v>n/a</v>
      </c>
      <c r="GG140" s="36" t="str">
        <f t="shared" si="682"/>
        <v>n/a</v>
      </c>
      <c r="GH140" s="36" t="str">
        <f t="shared" si="682"/>
        <v>n/a</v>
      </c>
      <c r="GI140" s="36" t="str">
        <f t="shared" si="682"/>
        <v>n/a</v>
      </c>
      <c r="GJ140" s="36" t="str">
        <f t="shared" si="682"/>
        <v>n/a</v>
      </c>
      <c r="GK140" s="36" t="str">
        <f t="shared" si="682"/>
        <v>n/a</v>
      </c>
      <c r="GL140" s="36" t="str">
        <f t="shared" si="682"/>
        <v>n/a</v>
      </c>
      <c r="GM140" s="36" t="str">
        <f t="shared" si="682"/>
        <v>n/a</v>
      </c>
      <c r="GN140" s="36" t="str">
        <f t="shared" si="682"/>
        <v>n/a</v>
      </c>
      <c r="GO140" s="36" t="str">
        <f t="shared" si="682"/>
        <v>n/a</v>
      </c>
      <c r="GP140" s="36" t="str">
        <f t="shared" si="682"/>
        <v>n/a</v>
      </c>
      <c r="GQ140" s="36" t="str">
        <f t="shared" si="682"/>
        <v>n/a</v>
      </c>
      <c r="GR140" s="36" t="str">
        <f t="shared" si="682"/>
        <v>n/a</v>
      </c>
      <c r="GS140" s="36" t="str">
        <f t="shared" si="682"/>
        <v>n/a</v>
      </c>
      <c r="GT140" s="36" t="str">
        <f t="shared" si="682"/>
        <v>n/a</v>
      </c>
      <c r="GU140" s="36" t="str">
        <f t="shared" si="682"/>
        <v>n/a</v>
      </c>
      <c r="GV140" s="36" t="str">
        <f t="shared" si="682"/>
        <v>n/a</v>
      </c>
      <c r="GW140" s="36" t="str">
        <f t="shared" si="682"/>
        <v>n/a</v>
      </c>
      <c r="GX140" s="36" t="str">
        <f t="shared" si="682"/>
        <v>n/a</v>
      </c>
      <c r="GY140" s="36" t="str">
        <f t="shared" si="682"/>
        <v>n/a</v>
      </c>
      <c r="GZ140" s="36" t="str">
        <f t="shared" si="682"/>
        <v>n/a</v>
      </c>
      <c r="HA140" s="36" t="str">
        <f t="shared" si="682"/>
        <v>n/a</v>
      </c>
      <c r="HB140" s="36" t="str">
        <f t="shared" si="682"/>
        <v>n/a</v>
      </c>
      <c r="HC140" s="36" t="str">
        <f t="shared" si="682"/>
        <v>n/a</v>
      </c>
      <c r="HD140" s="36" t="str">
        <f t="shared" si="682"/>
        <v>n/a</v>
      </c>
      <c r="HE140" s="36" t="str">
        <f t="shared" si="682"/>
        <v>n/a</v>
      </c>
      <c r="HF140" s="36" t="str">
        <f t="shared" si="682"/>
        <v>n/a</v>
      </c>
      <c r="HG140" s="36" t="str">
        <f t="shared" si="682"/>
        <v>n/a</v>
      </c>
      <c r="HH140" s="36" t="str">
        <f t="shared" si="682"/>
        <v>n/a</v>
      </c>
      <c r="HI140" s="36" t="str">
        <f t="shared" si="682"/>
        <v>n/a</v>
      </c>
      <c r="HJ140" s="36" t="str">
        <f t="shared" si="682"/>
        <v>n/a</v>
      </c>
      <c r="HK140" s="36" t="str">
        <f t="shared" si="682"/>
        <v>n/a</v>
      </c>
      <c r="HL140" s="36" t="str">
        <f t="shared" si="682"/>
        <v>n/a</v>
      </c>
      <c r="HM140" s="36" t="str">
        <f t="shared" si="682"/>
        <v>n/a</v>
      </c>
    </row>
    <row r="141" spans="1:221" x14ac:dyDescent="0.25">
      <c r="A141" s="7" t="s">
        <v>1685</v>
      </c>
      <c r="B141" s="16" t="s">
        <v>1686</v>
      </c>
      <c r="C141" s="15">
        <v>150.55699999999999</v>
      </c>
      <c r="D141" s="15">
        <v>14.38</v>
      </c>
      <c r="E141" s="14">
        <f t="shared" si="441"/>
        <v>2165.0096600000002</v>
      </c>
      <c r="F141" s="12">
        <f>IF(OR(G141="n/a",J141="n/a"),0%,E141/SUMIFS(E$13:E$239,G$13:G$239,"&lt;&gt;n/a",$J$13:$J$239,"&lt;&gt;n/a"))</f>
        <v>0</v>
      </c>
      <c r="G141" s="29">
        <v>7.5104311543810851E-2</v>
      </c>
      <c r="H141" s="13" t="str">
        <f t="shared" si="401"/>
        <v>n/a</v>
      </c>
      <c r="I141" s="33" t="str">
        <f t="shared" si="402"/>
        <v>n/a</v>
      </c>
      <c r="J141" s="29" t="s">
        <v>227</v>
      </c>
      <c r="K141" s="13" t="str">
        <f t="shared" si="446"/>
        <v>n/a</v>
      </c>
      <c r="L141" s="29" t="str">
        <f t="shared" si="462"/>
        <v>n/a</v>
      </c>
      <c r="M141" s="29" t="str">
        <f t="shared" si="463"/>
        <v>n/a</v>
      </c>
      <c r="N141" s="29" t="str">
        <f t="shared" si="464"/>
        <v>n/a</v>
      </c>
      <c r="O141" s="29" t="str">
        <f t="shared" si="465"/>
        <v>n/a</v>
      </c>
      <c r="P141" s="1">
        <v>4.0398999999999852E-2</v>
      </c>
      <c r="Q141" s="1" t="str">
        <f t="shared" si="447"/>
        <v>n/a</v>
      </c>
      <c r="R141" s="12" t="str">
        <f t="shared" si="466"/>
        <v>n/a</v>
      </c>
      <c r="S141" s="12">
        <f t="shared" si="467"/>
        <v>0</v>
      </c>
      <c r="T141" s="7"/>
      <c r="U141" s="42">
        <f t="shared" si="448"/>
        <v>-14.38</v>
      </c>
      <c r="V141" s="36" t="str">
        <f t="shared" si="449"/>
        <v>n/a</v>
      </c>
      <c r="W141" s="36" t="str">
        <f t="shared" ref="W141:Z141" si="683">IFERROR(V141*(1+$J141),"n/a")</f>
        <v>n/a</v>
      </c>
      <c r="X141" s="36" t="str">
        <f t="shared" si="683"/>
        <v>n/a</v>
      </c>
      <c r="Y141" s="36" t="str">
        <f t="shared" si="683"/>
        <v>n/a</v>
      </c>
      <c r="Z141" s="36" t="str">
        <f t="shared" si="683"/>
        <v>n/a</v>
      </c>
      <c r="AA141" s="36" t="str">
        <f t="shared" si="469"/>
        <v>n/a</v>
      </c>
      <c r="AB141" s="36" t="str">
        <f t="shared" si="470"/>
        <v>n/a</v>
      </c>
      <c r="AC141" s="36" t="str">
        <f t="shared" si="471"/>
        <v>n/a</v>
      </c>
      <c r="AD141" s="36" t="str">
        <f t="shared" si="472"/>
        <v>n/a</v>
      </c>
      <c r="AE141" s="36" t="str">
        <f t="shared" si="473"/>
        <v>n/a</v>
      </c>
      <c r="AF141" s="36" t="str">
        <f t="shared" ref="AF141:CQ141" si="684">IFERROR(AE141*(1+$P141),"n/a")</f>
        <v>n/a</v>
      </c>
      <c r="AG141" s="36" t="str">
        <f t="shared" si="684"/>
        <v>n/a</v>
      </c>
      <c r="AH141" s="36" t="str">
        <f t="shared" si="684"/>
        <v>n/a</v>
      </c>
      <c r="AI141" s="36" t="str">
        <f t="shared" si="684"/>
        <v>n/a</v>
      </c>
      <c r="AJ141" s="36" t="str">
        <f t="shared" si="684"/>
        <v>n/a</v>
      </c>
      <c r="AK141" s="36" t="str">
        <f t="shared" si="684"/>
        <v>n/a</v>
      </c>
      <c r="AL141" s="36" t="str">
        <f t="shared" si="684"/>
        <v>n/a</v>
      </c>
      <c r="AM141" s="36" t="str">
        <f t="shared" si="684"/>
        <v>n/a</v>
      </c>
      <c r="AN141" s="36" t="str">
        <f t="shared" si="684"/>
        <v>n/a</v>
      </c>
      <c r="AO141" s="36" t="str">
        <f t="shared" si="684"/>
        <v>n/a</v>
      </c>
      <c r="AP141" s="36" t="str">
        <f t="shared" si="684"/>
        <v>n/a</v>
      </c>
      <c r="AQ141" s="36" t="str">
        <f t="shared" si="684"/>
        <v>n/a</v>
      </c>
      <c r="AR141" s="36" t="str">
        <f t="shared" si="684"/>
        <v>n/a</v>
      </c>
      <c r="AS141" s="36" t="str">
        <f t="shared" si="684"/>
        <v>n/a</v>
      </c>
      <c r="AT141" s="36" t="str">
        <f t="shared" si="684"/>
        <v>n/a</v>
      </c>
      <c r="AU141" s="36" t="str">
        <f t="shared" si="684"/>
        <v>n/a</v>
      </c>
      <c r="AV141" s="36" t="str">
        <f t="shared" si="684"/>
        <v>n/a</v>
      </c>
      <c r="AW141" s="36" t="str">
        <f t="shared" si="684"/>
        <v>n/a</v>
      </c>
      <c r="AX141" s="36" t="str">
        <f t="shared" si="684"/>
        <v>n/a</v>
      </c>
      <c r="AY141" s="36" t="str">
        <f t="shared" si="684"/>
        <v>n/a</v>
      </c>
      <c r="AZ141" s="36" t="str">
        <f t="shared" si="684"/>
        <v>n/a</v>
      </c>
      <c r="BA141" s="36" t="str">
        <f t="shared" si="684"/>
        <v>n/a</v>
      </c>
      <c r="BB141" s="36" t="str">
        <f t="shared" si="684"/>
        <v>n/a</v>
      </c>
      <c r="BC141" s="36" t="str">
        <f t="shared" si="684"/>
        <v>n/a</v>
      </c>
      <c r="BD141" s="36" t="str">
        <f t="shared" si="684"/>
        <v>n/a</v>
      </c>
      <c r="BE141" s="36" t="str">
        <f t="shared" si="684"/>
        <v>n/a</v>
      </c>
      <c r="BF141" s="36" t="str">
        <f t="shared" si="684"/>
        <v>n/a</v>
      </c>
      <c r="BG141" s="36" t="str">
        <f t="shared" si="684"/>
        <v>n/a</v>
      </c>
      <c r="BH141" s="36" t="str">
        <f t="shared" si="684"/>
        <v>n/a</v>
      </c>
      <c r="BI141" s="36" t="str">
        <f t="shared" si="684"/>
        <v>n/a</v>
      </c>
      <c r="BJ141" s="36" t="str">
        <f t="shared" si="684"/>
        <v>n/a</v>
      </c>
      <c r="BK141" s="36" t="str">
        <f t="shared" si="684"/>
        <v>n/a</v>
      </c>
      <c r="BL141" s="36" t="str">
        <f t="shared" si="684"/>
        <v>n/a</v>
      </c>
      <c r="BM141" s="36" t="str">
        <f t="shared" si="684"/>
        <v>n/a</v>
      </c>
      <c r="BN141" s="36" t="str">
        <f t="shared" si="684"/>
        <v>n/a</v>
      </c>
      <c r="BO141" s="36" t="str">
        <f t="shared" si="684"/>
        <v>n/a</v>
      </c>
      <c r="BP141" s="36" t="str">
        <f t="shared" si="684"/>
        <v>n/a</v>
      </c>
      <c r="BQ141" s="36" t="str">
        <f t="shared" si="684"/>
        <v>n/a</v>
      </c>
      <c r="BR141" s="36" t="str">
        <f t="shared" si="684"/>
        <v>n/a</v>
      </c>
      <c r="BS141" s="36" t="str">
        <f t="shared" si="684"/>
        <v>n/a</v>
      </c>
      <c r="BT141" s="36" t="str">
        <f t="shared" si="684"/>
        <v>n/a</v>
      </c>
      <c r="BU141" s="36" t="str">
        <f t="shared" si="684"/>
        <v>n/a</v>
      </c>
      <c r="BV141" s="36" t="str">
        <f t="shared" si="684"/>
        <v>n/a</v>
      </c>
      <c r="BW141" s="36" t="str">
        <f t="shared" si="684"/>
        <v>n/a</v>
      </c>
      <c r="BX141" s="36" t="str">
        <f t="shared" si="684"/>
        <v>n/a</v>
      </c>
      <c r="BY141" s="36" t="str">
        <f t="shared" si="684"/>
        <v>n/a</v>
      </c>
      <c r="BZ141" s="36" t="str">
        <f t="shared" si="684"/>
        <v>n/a</v>
      </c>
      <c r="CA141" s="36" t="str">
        <f t="shared" si="684"/>
        <v>n/a</v>
      </c>
      <c r="CB141" s="36" t="str">
        <f t="shared" si="684"/>
        <v>n/a</v>
      </c>
      <c r="CC141" s="36" t="str">
        <f t="shared" si="684"/>
        <v>n/a</v>
      </c>
      <c r="CD141" s="36" t="str">
        <f t="shared" si="684"/>
        <v>n/a</v>
      </c>
      <c r="CE141" s="36" t="str">
        <f t="shared" si="684"/>
        <v>n/a</v>
      </c>
      <c r="CF141" s="36" t="str">
        <f t="shared" si="684"/>
        <v>n/a</v>
      </c>
      <c r="CG141" s="36" t="str">
        <f t="shared" si="684"/>
        <v>n/a</v>
      </c>
      <c r="CH141" s="36" t="str">
        <f t="shared" si="684"/>
        <v>n/a</v>
      </c>
      <c r="CI141" s="36" t="str">
        <f t="shared" si="684"/>
        <v>n/a</v>
      </c>
      <c r="CJ141" s="36" t="str">
        <f t="shared" si="684"/>
        <v>n/a</v>
      </c>
      <c r="CK141" s="36" t="str">
        <f t="shared" si="684"/>
        <v>n/a</v>
      </c>
      <c r="CL141" s="36" t="str">
        <f t="shared" si="684"/>
        <v>n/a</v>
      </c>
      <c r="CM141" s="36" t="str">
        <f t="shared" si="684"/>
        <v>n/a</v>
      </c>
      <c r="CN141" s="36" t="str">
        <f t="shared" si="684"/>
        <v>n/a</v>
      </c>
      <c r="CO141" s="36" t="str">
        <f t="shared" si="684"/>
        <v>n/a</v>
      </c>
      <c r="CP141" s="36" t="str">
        <f t="shared" si="684"/>
        <v>n/a</v>
      </c>
      <c r="CQ141" s="36" t="str">
        <f t="shared" si="684"/>
        <v>n/a</v>
      </c>
      <c r="CR141" s="36" t="str">
        <f t="shared" ref="CR141" si="685">IFERROR(CQ141*(1+$P141),"n/a")</f>
        <v>n/a</v>
      </c>
      <c r="CS141" s="36" t="str">
        <f t="shared" si="669"/>
        <v>n/a</v>
      </c>
      <c r="CT141" s="36" t="str">
        <f t="shared" si="669"/>
        <v>n/a</v>
      </c>
      <c r="CU141" s="36" t="str">
        <f t="shared" ref="CU141:FF141" si="686">IFERROR(CT141*(1+$P141),"n/a")</f>
        <v>n/a</v>
      </c>
      <c r="CV141" s="36" t="str">
        <f t="shared" si="686"/>
        <v>n/a</v>
      </c>
      <c r="CW141" s="36" t="str">
        <f t="shared" si="686"/>
        <v>n/a</v>
      </c>
      <c r="CX141" s="36" t="str">
        <f t="shared" si="686"/>
        <v>n/a</v>
      </c>
      <c r="CY141" s="36" t="str">
        <f t="shared" si="686"/>
        <v>n/a</v>
      </c>
      <c r="CZ141" s="36" t="str">
        <f t="shared" si="686"/>
        <v>n/a</v>
      </c>
      <c r="DA141" s="36" t="str">
        <f t="shared" si="686"/>
        <v>n/a</v>
      </c>
      <c r="DB141" s="36" t="str">
        <f t="shared" si="686"/>
        <v>n/a</v>
      </c>
      <c r="DC141" s="36" t="str">
        <f t="shared" si="686"/>
        <v>n/a</v>
      </c>
      <c r="DD141" s="36" t="str">
        <f t="shared" si="686"/>
        <v>n/a</v>
      </c>
      <c r="DE141" s="36" t="str">
        <f t="shared" si="686"/>
        <v>n/a</v>
      </c>
      <c r="DF141" s="36" t="str">
        <f t="shared" si="686"/>
        <v>n/a</v>
      </c>
      <c r="DG141" s="36" t="str">
        <f t="shared" si="686"/>
        <v>n/a</v>
      </c>
      <c r="DH141" s="36" t="str">
        <f t="shared" si="686"/>
        <v>n/a</v>
      </c>
      <c r="DI141" s="36" t="str">
        <f t="shared" si="686"/>
        <v>n/a</v>
      </c>
      <c r="DJ141" s="36" t="str">
        <f t="shared" si="686"/>
        <v>n/a</v>
      </c>
      <c r="DK141" s="36" t="str">
        <f t="shared" si="686"/>
        <v>n/a</v>
      </c>
      <c r="DL141" s="36" t="str">
        <f t="shared" si="686"/>
        <v>n/a</v>
      </c>
      <c r="DM141" s="36" t="str">
        <f t="shared" si="686"/>
        <v>n/a</v>
      </c>
      <c r="DN141" s="36" t="str">
        <f t="shared" si="686"/>
        <v>n/a</v>
      </c>
      <c r="DO141" s="36" t="str">
        <f t="shared" si="686"/>
        <v>n/a</v>
      </c>
      <c r="DP141" s="36" t="str">
        <f t="shared" si="686"/>
        <v>n/a</v>
      </c>
      <c r="DQ141" s="36" t="str">
        <f t="shared" si="686"/>
        <v>n/a</v>
      </c>
      <c r="DR141" s="36" t="str">
        <f t="shared" si="686"/>
        <v>n/a</v>
      </c>
      <c r="DS141" s="36" t="str">
        <f t="shared" si="686"/>
        <v>n/a</v>
      </c>
      <c r="DT141" s="36" t="str">
        <f t="shared" si="686"/>
        <v>n/a</v>
      </c>
      <c r="DU141" s="36" t="str">
        <f t="shared" si="686"/>
        <v>n/a</v>
      </c>
      <c r="DV141" s="36" t="str">
        <f t="shared" si="686"/>
        <v>n/a</v>
      </c>
      <c r="DW141" s="36" t="str">
        <f t="shared" si="686"/>
        <v>n/a</v>
      </c>
      <c r="DX141" s="36" t="str">
        <f t="shared" si="686"/>
        <v>n/a</v>
      </c>
      <c r="DY141" s="36" t="str">
        <f t="shared" si="686"/>
        <v>n/a</v>
      </c>
      <c r="DZ141" s="36" t="str">
        <f t="shared" si="686"/>
        <v>n/a</v>
      </c>
      <c r="EA141" s="36" t="str">
        <f t="shared" si="686"/>
        <v>n/a</v>
      </c>
      <c r="EB141" s="36" t="str">
        <f t="shared" si="686"/>
        <v>n/a</v>
      </c>
      <c r="EC141" s="36" t="str">
        <f t="shared" si="686"/>
        <v>n/a</v>
      </c>
      <c r="ED141" s="36" t="str">
        <f t="shared" si="686"/>
        <v>n/a</v>
      </c>
      <c r="EE141" s="36" t="str">
        <f t="shared" si="686"/>
        <v>n/a</v>
      </c>
      <c r="EF141" s="36" t="str">
        <f t="shared" si="686"/>
        <v>n/a</v>
      </c>
      <c r="EG141" s="36" t="str">
        <f t="shared" si="686"/>
        <v>n/a</v>
      </c>
      <c r="EH141" s="36" t="str">
        <f t="shared" si="686"/>
        <v>n/a</v>
      </c>
      <c r="EI141" s="36" t="str">
        <f t="shared" si="686"/>
        <v>n/a</v>
      </c>
      <c r="EJ141" s="36" t="str">
        <f t="shared" si="686"/>
        <v>n/a</v>
      </c>
      <c r="EK141" s="36" t="str">
        <f t="shared" si="686"/>
        <v>n/a</v>
      </c>
      <c r="EL141" s="36" t="str">
        <f t="shared" si="686"/>
        <v>n/a</v>
      </c>
      <c r="EM141" s="36" t="str">
        <f t="shared" si="686"/>
        <v>n/a</v>
      </c>
      <c r="EN141" s="36" t="str">
        <f t="shared" si="686"/>
        <v>n/a</v>
      </c>
      <c r="EO141" s="36" t="str">
        <f t="shared" si="686"/>
        <v>n/a</v>
      </c>
      <c r="EP141" s="36" t="str">
        <f t="shared" si="686"/>
        <v>n/a</v>
      </c>
      <c r="EQ141" s="36" t="str">
        <f t="shared" si="686"/>
        <v>n/a</v>
      </c>
      <c r="ER141" s="36" t="str">
        <f t="shared" si="686"/>
        <v>n/a</v>
      </c>
      <c r="ES141" s="36" t="str">
        <f t="shared" si="686"/>
        <v>n/a</v>
      </c>
      <c r="ET141" s="36" t="str">
        <f t="shared" si="686"/>
        <v>n/a</v>
      </c>
      <c r="EU141" s="36" t="str">
        <f t="shared" si="686"/>
        <v>n/a</v>
      </c>
      <c r="EV141" s="36" t="str">
        <f t="shared" si="686"/>
        <v>n/a</v>
      </c>
      <c r="EW141" s="36" t="str">
        <f t="shared" si="686"/>
        <v>n/a</v>
      </c>
      <c r="EX141" s="36" t="str">
        <f t="shared" si="686"/>
        <v>n/a</v>
      </c>
      <c r="EY141" s="36" t="str">
        <f t="shared" si="686"/>
        <v>n/a</v>
      </c>
      <c r="EZ141" s="36" t="str">
        <f t="shared" si="686"/>
        <v>n/a</v>
      </c>
      <c r="FA141" s="36" t="str">
        <f t="shared" si="686"/>
        <v>n/a</v>
      </c>
      <c r="FB141" s="36" t="str">
        <f t="shared" si="686"/>
        <v>n/a</v>
      </c>
      <c r="FC141" s="36" t="str">
        <f t="shared" si="686"/>
        <v>n/a</v>
      </c>
      <c r="FD141" s="36" t="str">
        <f t="shared" si="686"/>
        <v>n/a</v>
      </c>
      <c r="FE141" s="36" t="str">
        <f t="shared" si="686"/>
        <v>n/a</v>
      </c>
      <c r="FF141" s="36" t="str">
        <f t="shared" si="686"/>
        <v>n/a</v>
      </c>
      <c r="FG141" s="36" t="str">
        <f t="shared" ref="FG141:HM141" si="687">IFERROR(FF141*(1+$P141),"n/a")</f>
        <v>n/a</v>
      </c>
      <c r="FH141" s="36" t="str">
        <f t="shared" si="687"/>
        <v>n/a</v>
      </c>
      <c r="FI141" s="36" t="str">
        <f t="shared" si="687"/>
        <v>n/a</v>
      </c>
      <c r="FJ141" s="36" t="str">
        <f t="shared" si="687"/>
        <v>n/a</v>
      </c>
      <c r="FK141" s="36" t="str">
        <f t="shared" si="687"/>
        <v>n/a</v>
      </c>
      <c r="FL141" s="36" t="str">
        <f t="shared" si="687"/>
        <v>n/a</v>
      </c>
      <c r="FM141" s="36" t="str">
        <f t="shared" si="687"/>
        <v>n/a</v>
      </c>
      <c r="FN141" s="36" t="str">
        <f t="shared" si="687"/>
        <v>n/a</v>
      </c>
      <c r="FO141" s="36" t="str">
        <f t="shared" si="687"/>
        <v>n/a</v>
      </c>
      <c r="FP141" s="36" t="str">
        <f t="shared" si="687"/>
        <v>n/a</v>
      </c>
      <c r="FQ141" s="36" t="str">
        <f t="shared" si="687"/>
        <v>n/a</v>
      </c>
      <c r="FR141" s="36" t="str">
        <f t="shared" si="687"/>
        <v>n/a</v>
      </c>
      <c r="FS141" s="36" t="str">
        <f t="shared" si="687"/>
        <v>n/a</v>
      </c>
      <c r="FT141" s="36" t="str">
        <f t="shared" si="687"/>
        <v>n/a</v>
      </c>
      <c r="FU141" s="36" t="str">
        <f t="shared" si="687"/>
        <v>n/a</v>
      </c>
      <c r="FV141" s="36" t="str">
        <f t="shared" si="687"/>
        <v>n/a</v>
      </c>
      <c r="FW141" s="36" t="str">
        <f t="shared" si="687"/>
        <v>n/a</v>
      </c>
      <c r="FX141" s="36" t="str">
        <f t="shared" si="687"/>
        <v>n/a</v>
      </c>
      <c r="FY141" s="36" t="str">
        <f t="shared" si="687"/>
        <v>n/a</v>
      </c>
      <c r="FZ141" s="36" t="str">
        <f t="shared" si="687"/>
        <v>n/a</v>
      </c>
      <c r="GA141" s="36" t="str">
        <f t="shared" si="687"/>
        <v>n/a</v>
      </c>
      <c r="GB141" s="36" t="str">
        <f t="shared" si="687"/>
        <v>n/a</v>
      </c>
      <c r="GC141" s="36" t="str">
        <f t="shared" si="687"/>
        <v>n/a</v>
      </c>
      <c r="GD141" s="36" t="str">
        <f t="shared" si="687"/>
        <v>n/a</v>
      </c>
      <c r="GE141" s="36" t="str">
        <f t="shared" si="687"/>
        <v>n/a</v>
      </c>
      <c r="GF141" s="36" t="str">
        <f t="shared" si="687"/>
        <v>n/a</v>
      </c>
      <c r="GG141" s="36" t="str">
        <f t="shared" si="687"/>
        <v>n/a</v>
      </c>
      <c r="GH141" s="36" t="str">
        <f t="shared" si="687"/>
        <v>n/a</v>
      </c>
      <c r="GI141" s="36" t="str">
        <f t="shared" si="687"/>
        <v>n/a</v>
      </c>
      <c r="GJ141" s="36" t="str">
        <f t="shared" si="687"/>
        <v>n/a</v>
      </c>
      <c r="GK141" s="36" t="str">
        <f t="shared" si="687"/>
        <v>n/a</v>
      </c>
      <c r="GL141" s="36" t="str">
        <f t="shared" si="687"/>
        <v>n/a</v>
      </c>
      <c r="GM141" s="36" t="str">
        <f t="shared" si="687"/>
        <v>n/a</v>
      </c>
      <c r="GN141" s="36" t="str">
        <f t="shared" si="687"/>
        <v>n/a</v>
      </c>
      <c r="GO141" s="36" t="str">
        <f t="shared" si="687"/>
        <v>n/a</v>
      </c>
      <c r="GP141" s="36" t="str">
        <f t="shared" si="687"/>
        <v>n/a</v>
      </c>
      <c r="GQ141" s="36" t="str">
        <f t="shared" si="687"/>
        <v>n/a</v>
      </c>
      <c r="GR141" s="36" t="str">
        <f t="shared" si="687"/>
        <v>n/a</v>
      </c>
      <c r="GS141" s="36" t="str">
        <f t="shared" si="687"/>
        <v>n/a</v>
      </c>
      <c r="GT141" s="36" t="str">
        <f t="shared" si="687"/>
        <v>n/a</v>
      </c>
      <c r="GU141" s="36" t="str">
        <f t="shared" si="687"/>
        <v>n/a</v>
      </c>
      <c r="GV141" s="36" t="str">
        <f t="shared" si="687"/>
        <v>n/a</v>
      </c>
      <c r="GW141" s="36" t="str">
        <f t="shared" si="687"/>
        <v>n/a</v>
      </c>
      <c r="GX141" s="36" t="str">
        <f t="shared" si="687"/>
        <v>n/a</v>
      </c>
      <c r="GY141" s="36" t="str">
        <f t="shared" si="687"/>
        <v>n/a</v>
      </c>
      <c r="GZ141" s="36" t="str">
        <f t="shared" si="687"/>
        <v>n/a</v>
      </c>
      <c r="HA141" s="36" t="str">
        <f t="shared" si="687"/>
        <v>n/a</v>
      </c>
      <c r="HB141" s="36" t="str">
        <f t="shared" si="687"/>
        <v>n/a</v>
      </c>
      <c r="HC141" s="36" t="str">
        <f t="shared" si="687"/>
        <v>n/a</v>
      </c>
      <c r="HD141" s="36" t="str">
        <f t="shared" si="687"/>
        <v>n/a</v>
      </c>
      <c r="HE141" s="36" t="str">
        <f t="shared" si="687"/>
        <v>n/a</v>
      </c>
      <c r="HF141" s="36" t="str">
        <f t="shared" si="687"/>
        <v>n/a</v>
      </c>
      <c r="HG141" s="36" t="str">
        <f t="shared" si="687"/>
        <v>n/a</v>
      </c>
      <c r="HH141" s="36" t="str">
        <f t="shared" si="687"/>
        <v>n/a</v>
      </c>
      <c r="HI141" s="36" t="str">
        <f t="shared" si="687"/>
        <v>n/a</v>
      </c>
      <c r="HJ141" s="36" t="str">
        <f t="shared" si="687"/>
        <v>n/a</v>
      </c>
      <c r="HK141" s="36" t="str">
        <f t="shared" si="687"/>
        <v>n/a</v>
      </c>
      <c r="HL141" s="36" t="str">
        <f t="shared" si="687"/>
        <v>n/a</v>
      </c>
      <c r="HM141" s="36" t="str">
        <f t="shared" si="687"/>
        <v>n/a</v>
      </c>
    </row>
    <row r="142" spans="1:221" x14ac:dyDescent="0.25">
      <c r="A142" s="7" t="s">
        <v>981</v>
      </c>
      <c r="B142" s="16" t="s">
        <v>980</v>
      </c>
      <c r="C142" s="15">
        <v>63.258000000000003</v>
      </c>
      <c r="D142" s="15">
        <v>29.09</v>
      </c>
      <c r="E142" s="14">
        <f t="shared" si="441"/>
        <v>1840.1752200000001</v>
      </c>
      <c r="F142" s="12">
        <f>IF(OR(G142="n/a",J142="n/a"),0%,E142/SUMIFS(E$13:E$239,G$13:G$239,"&lt;&gt;n/a",$J$13:$J$239,"&lt;&gt;n/a"))</f>
        <v>0</v>
      </c>
      <c r="G142" s="29">
        <v>4.8126503953248537E-2</v>
      </c>
      <c r="H142" s="13" t="str">
        <f t="shared" ref="H142:H205" si="688">IFERROR(G142*(1+(0.5*J142)),"n/a")</f>
        <v>n/a</v>
      </c>
      <c r="I142" s="33" t="str">
        <f t="shared" ref="I142:I205" si="689">IFERROR(H142*D142,"n/a")</f>
        <v>n/a</v>
      </c>
      <c r="J142" s="29" t="s">
        <v>227</v>
      </c>
      <c r="K142" s="13" t="str">
        <f t="shared" si="446"/>
        <v>n/a</v>
      </c>
      <c r="L142" s="29" t="str">
        <f t="shared" si="462"/>
        <v>n/a</v>
      </c>
      <c r="M142" s="29" t="str">
        <f t="shared" si="463"/>
        <v>n/a</v>
      </c>
      <c r="N142" s="29" t="str">
        <f t="shared" si="464"/>
        <v>n/a</v>
      </c>
      <c r="O142" s="29" t="str">
        <f t="shared" si="465"/>
        <v>n/a</v>
      </c>
      <c r="P142" s="1">
        <v>4.0398999999999852E-2</v>
      </c>
      <c r="Q142" s="1" t="str">
        <f t="shared" si="447"/>
        <v>n/a</v>
      </c>
      <c r="R142" s="12" t="str">
        <f t="shared" si="466"/>
        <v>n/a</v>
      </c>
      <c r="S142" s="12">
        <f t="shared" si="467"/>
        <v>0</v>
      </c>
      <c r="T142" s="7"/>
      <c r="U142" s="42">
        <f t="shared" si="448"/>
        <v>-29.09</v>
      </c>
      <c r="V142" s="36" t="str">
        <f t="shared" si="449"/>
        <v>n/a</v>
      </c>
      <c r="W142" s="36" t="str">
        <f t="shared" ref="W142:Z142" si="690">IFERROR(V142*(1+$J142),"n/a")</f>
        <v>n/a</v>
      </c>
      <c r="X142" s="36" t="str">
        <f t="shared" si="690"/>
        <v>n/a</v>
      </c>
      <c r="Y142" s="36" t="str">
        <f t="shared" si="690"/>
        <v>n/a</v>
      </c>
      <c r="Z142" s="36" t="str">
        <f t="shared" si="690"/>
        <v>n/a</v>
      </c>
      <c r="AA142" s="36" t="str">
        <f t="shared" si="469"/>
        <v>n/a</v>
      </c>
      <c r="AB142" s="36" t="str">
        <f t="shared" si="470"/>
        <v>n/a</v>
      </c>
      <c r="AC142" s="36" t="str">
        <f t="shared" si="471"/>
        <v>n/a</v>
      </c>
      <c r="AD142" s="36" t="str">
        <f t="shared" si="472"/>
        <v>n/a</v>
      </c>
      <c r="AE142" s="36" t="str">
        <f t="shared" si="473"/>
        <v>n/a</v>
      </c>
      <c r="AF142" s="36" t="str">
        <f t="shared" ref="AF142:CQ142" si="691">IFERROR(AE142*(1+$P142),"n/a")</f>
        <v>n/a</v>
      </c>
      <c r="AG142" s="36" t="str">
        <f t="shared" si="691"/>
        <v>n/a</v>
      </c>
      <c r="AH142" s="36" t="str">
        <f t="shared" si="691"/>
        <v>n/a</v>
      </c>
      <c r="AI142" s="36" t="str">
        <f t="shared" si="691"/>
        <v>n/a</v>
      </c>
      <c r="AJ142" s="36" t="str">
        <f t="shared" si="691"/>
        <v>n/a</v>
      </c>
      <c r="AK142" s="36" t="str">
        <f t="shared" si="691"/>
        <v>n/a</v>
      </c>
      <c r="AL142" s="36" t="str">
        <f t="shared" si="691"/>
        <v>n/a</v>
      </c>
      <c r="AM142" s="36" t="str">
        <f t="shared" si="691"/>
        <v>n/a</v>
      </c>
      <c r="AN142" s="36" t="str">
        <f t="shared" si="691"/>
        <v>n/a</v>
      </c>
      <c r="AO142" s="36" t="str">
        <f t="shared" si="691"/>
        <v>n/a</v>
      </c>
      <c r="AP142" s="36" t="str">
        <f t="shared" si="691"/>
        <v>n/a</v>
      </c>
      <c r="AQ142" s="36" t="str">
        <f t="shared" si="691"/>
        <v>n/a</v>
      </c>
      <c r="AR142" s="36" t="str">
        <f t="shared" si="691"/>
        <v>n/a</v>
      </c>
      <c r="AS142" s="36" t="str">
        <f t="shared" si="691"/>
        <v>n/a</v>
      </c>
      <c r="AT142" s="36" t="str">
        <f t="shared" si="691"/>
        <v>n/a</v>
      </c>
      <c r="AU142" s="36" t="str">
        <f t="shared" si="691"/>
        <v>n/a</v>
      </c>
      <c r="AV142" s="36" t="str">
        <f t="shared" si="691"/>
        <v>n/a</v>
      </c>
      <c r="AW142" s="36" t="str">
        <f t="shared" si="691"/>
        <v>n/a</v>
      </c>
      <c r="AX142" s="36" t="str">
        <f t="shared" si="691"/>
        <v>n/a</v>
      </c>
      <c r="AY142" s="36" t="str">
        <f t="shared" si="691"/>
        <v>n/a</v>
      </c>
      <c r="AZ142" s="36" t="str">
        <f t="shared" si="691"/>
        <v>n/a</v>
      </c>
      <c r="BA142" s="36" t="str">
        <f t="shared" si="691"/>
        <v>n/a</v>
      </c>
      <c r="BB142" s="36" t="str">
        <f t="shared" si="691"/>
        <v>n/a</v>
      </c>
      <c r="BC142" s="36" t="str">
        <f t="shared" si="691"/>
        <v>n/a</v>
      </c>
      <c r="BD142" s="36" t="str">
        <f t="shared" si="691"/>
        <v>n/a</v>
      </c>
      <c r="BE142" s="36" t="str">
        <f t="shared" si="691"/>
        <v>n/a</v>
      </c>
      <c r="BF142" s="36" t="str">
        <f t="shared" si="691"/>
        <v>n/a</v>
      </c>
      <c r="BG142" s="36" t="str">
        <f t="shared" si="691"/>
        <v>n/a</v>
      </c>
      <c r="BH142" s="36" t="str">
        <f t="shared" si="691"/>
        <v>n/a</v>
      </c>
      <c r="BI142" s="36" t="str">
        <f t="shared" si="691"/>
        <v>n/a</v>
      </c>
      <c r="BJ142" s="36" t="str">
        <f t="shared" si="691"/>
        <v>n/a</v>
      </c>
      <c r="BK142" s="36" t="str">
        <f t="shared" si="691"/>
        <v>n/a</v>
      </c>
      <c r="BL142" s="36" t="str">
        <f t="shared" si="691"/>
        <v>n/a</v>
      </c>
      <c r="BM142" s="36" t="str">
        <f t="shared" si="691"/>
        <v>n/a</v>
      </c>
      <c r="BN142" s="36" t="str">
        <f t="shared" si="691"/>
        <v>n/a</v>
      </c>
      <c r="BO142" s="36" t="str">
        <f t="shared" si="691"/>
        <v>n/a</v>
      </c>
      <c r="BP142" s="36" t="str">
        <f t="shared" si="691"/>
        <v>n/a</v>
      </c>
      <c r="BQ142" s="36" t="str">
        <f t="shared" si="691"/>
        <v>n/a</v>
      </c>
      <c r="BR142" s="36" t="str">
        <f t="shared" si="691"/>
        <v>n/a</v>
      </c>
      <c r="BS142" s="36" t="str">
        <f t="shared" si="691"/>
        <v>n/a</v>
      </c>
      <c r="BT142" s="36" t="str">
        <f t="shared" si="691"/>
        <v>n/a</v>
      </c>
      <c r="BU142" s="36" t="str">
        <f t="shared" si="691"/>
        <v>n/a</v>
      </c>
      <c r="BV142" s="36" t="str">
        <f t="shared" si="691"/>
        <v>n/a</v>
      </c>
      <c r="BW142" s="36" t="str">
        <f t="shared" si="691"/>
        <v>n/a</v>
      </c>
      <c r="BX142" s="36" t="str">
        <f t="shared" si="691"/>
        <v>n/a</v>
      </c>
      <c r="BY142" s="36" t="str">
        <f t="shared" si="691"/>
        <v>n/a</v>
      </c>
      <c r="BZ142" s="36" t="str">
        <f t="shared" si="691"/>
        <v>n/a</v>
      </c>
      <c r="CA142" s="36" t="str">
        <f t="shared" si="691"/>
        <v>n/a</v>
      </c>
      <c r="CB142" s="36" t="str">
        <f t="shared" si="691"/>
        <v>n/a</v>
      </c>
      <c r="CC142" s="36" t="str">
        <f t="shared" si="691"/>
        <v>n/a</v>
      </c>
      <c r="CD142" s="36" t="str">
        <f t="shared" si="691"/>
        <v>n/a</v>
      </c>
      <c r="CE142" s="36" t="str">
        <f t="shared" si="691"/>
        <v>n/a</v>
      </c>
      <c r="CF142" s="36" t="str">
        <f t="shared" si="691"/>
        <v>n/a</v>
      </c>
      <c r="CG142" s="36" t="str">
        <f t="shared" si="691"/>
        <v>n/a</v>
      </c>
      <c r="CH142" s="36" t="str">
        <f t="shared" si="691"/>
        <v>n/a</v>
      </c>
      <c r="CI142" s="36" t="str">
        <f t="shared" si="691"/>
        <v>n/a</v>
      </c>
      <c r="CJ142" s="36" t="str">
        <f t="shared" si="691"/>
        <v>n/a</v>
      </c>
      <c r="CK142" s="36" t="str">
        <f t="shared" si="691"/>
        <v>n/a</v>
      </c>
      <c r="CL142" s="36" t="str">
        <f t="shared" si="691"/>
        <v>n/a</v>
      </c>
      <c r="CM142" s="36" t="str">
        <f t="shared" si="691"/>
        <v>n/a</v>
      </c>
      <c r="CN142" s="36" t="str">
        <f t="shared" si="691"/>
        <v>n/a</v>
      </c>
      <c r="CO142" s="36" t="str">
        <f t="shared" si="691"/>
        <v>n/a</v>
      </c>
      <c r="CP142" s="36" t="str">
        <f t="shared" si="691"/>
        <v>n/a</v>
      </c>
      <c r="CQ142" s="36" t="str">
        <f t="shared" si="691"/>
        <v>n/a</v>
      </c>
      <c r="CR142" s="36" t="str">
        <f t="shared" ref="CR142:FC146" si="692">IFERROR(CQ142*(1+$P142),"n/a")</f>
        <v>n/a</v>
      </c>
      <c r="CS142" s="36" t="str">
        <f t="shared" si="692"/>
        <v>n/a</v>
      </c>
      <c r="CT142" s="36" t="str">
        <f t="shared" si="692"/>
        <v>n/a</v>
      </c>
      <c r="CU142" s="36" t="str">
        <f t="shared" si="692"/>
        <v>n/a</v>
      </c>
      <c r="CV142" s="36" t="str">
        <f t="shared" si="692"/>
        <v>n/a</v>
      </c>
      <c r="CW142" s="36" t="str">
        <f t="shared" si="692"/>
        <v>n/a</v>
      </c>
      <c r="CX142" s="36" t="str">
        <f t="shared" si="692"/>
        <v>n/a</v>
      </c>
      <c r="CY142" s="36" t="str">
        <f t="shared" si="692"/>
        <v>n/a</v>
      </c>
      <c r="CZ142" s="36" t="str">
        <f t="shared" si="692"/>
        <v>n/a</v>
      </c>
      <c r="DA142" s="36" t="str">
        <f t="shared" si="692"/>
        <v>n/a</v>
      </c>
      <c r="DB142" s="36" t="str">
        <f t="shared" si="692"/>
        <v>n/a</v>
      </c>
      <c r="DC142" s="36" t="str">
        <f t="shared" si="692"/>
        <v>n/a</v>
      </c>
      <c r="DD142" s="36" t="str">
        <f t="shared" si="692"/>
        <v>n/a</v>
      </c>
      <c r="DE142" s="36" t="str">
        <f t="shared" si="692"/>
        <v>n/a</v>
      </c>
      <c r="DF142" s="36" t="str">
        <f t="shared" si="692"/>
        <v>n/a</v>
      </c>
      <c r="DG142" s="36" t="str">
        <f t="shared" si="692"/>
        <v>n/a</v>
      </c>
      <c r="DH142" s="36" t="str">
        <f t="shared" si="692"/>
        <v>n/a</v>
      </c>
      <c r="DI142" s="36" t="str">
        <f t="shared" si="692"/>
        <v>n/a</v>
      </c>
      <c r="DJ142" s="36" t="str">
        <f t="shared" si="692"/>
        <v>n/a</v>
      </c>
      <c r="DK142" s="36" t="str">
        <f t="shared" si="692"/>
        <v>n/a</v>
      </c>
      <c r="DL142" s="36" t="str">
        <f t="shared" si="692"/>
        <v>n/a</v>
      </c>
      <c r="DM142" s="36" t="str">
        <f t="shared" si="692"/>
        <v>n/a</v>
      </c>
      <c r="DN142" s="36" t="str">
        <f t="shared" si="692"/>
        <v>n/a</v>
      </c>
      <c r="DO142" s="36" t="str">
        <f t="shared" si="692"/>
        <v>n/a</v>
      </c>
      <c r="DP142" s="36" t="str">
        <f t="shared" si="692"/>
        <v>n/a</v>
      </c>
      <c r="DQ142" s="36" t="str">
        <f t="shared" si="692"/>
        <v>n/a</v>
      </c>
      <c r="DR142" s="36" t="str">
        <f t="shared" si="692"/>
        <v>n/a</v>
      </c>
      <c r="DS142" s="36" t="str">
        <f t="shared" si="692"/>
        <v>n/a</v>
      </c>
      <c r="DT142" s="36" t="str">
        <f t="shared" si="692"/>
        <v>n/a</v>
      </c>
      <c r="DU142" s="36" t="str">
        <f t="shared" si="692"/>
        <v>n/a</v>
      </c>
      <c r="DV142" s="36" t="str">
        <f t="shared" si="692"/>
        <v>n/a</v>
      </c>
      <c r="DW142" s="36" t="str">
        <f t="shared" si="692"/>
        <v>n/a</v>
      </c>
      <c r="DX142" s="36" t="str">
        <f t="shared" si="692"/>
        <v>n/a</v>
      </c>
      <c r="DY142" s="36" t="str">
        <f t="shared" si="692"/>
        <v>n/a</v>
      </c>
      <c r="DZ142" s="36" t="str">
        <f t="shared" si="692"/>
        <v>n/a</v>
      </c>
      <c r="EA142" s="36" t="str">
        <f t="shared" si="692"/>
        <v>n/a</v>
      </c>
      <c r="EB142" s="36" t="str">
        <f t="shared" si="692"/>
        <v>n/a</v>
      </c>
      <c r="EC142" s="36" t="str">
        <f t="shared" si="692"/>
        <v>n/a</v>
      </c>
      <c r="ED142" s="36" t="str">
        <f t="shared" si="692"/>
        <v>n/a</v>
      </c>
      <c r="EE142" s="36" t="str">
        <f t="shared" si="692"/>
        <v>n/a</v>
      </c>
      <c r="EF142" s="36" t="str">
        <f t="shared" si="692"/>
        <v>n/a</v>
      </c>
      <c r="EG142" s="36" t="str">
        <f t="shared" si="692"/>
        <v>n/a</v>
      </c>
      <c r="EH142" s="36" t="str">
        <f t="shared" si="692"/>
        <v>n/a</v>
      </c>
      <c r="EI142" s="36" t="str">
        <f t="shared" si="692"/>
        <v>n/a</v>
      </c>
      <c r="EJ142" s="36" t="str">
        <f t="shared" si="692"/>
        <v>n/a</v>
      </c>
      <c r="EK142" s="36" t="str">
        <f t="shared" si="692"/>
        <v>n/a</v>
      </c>
      <c r="EL142" s="36" t="str">
        <f t="shared" si="692"/>
        <v>n/a</v>
      </c>
      <c r="EM142" s="36" t="str">
        <f t="shared" si="692"/>
        <v>n/a</v>
      </c>
      <c r="EN142" s="36" t="str">
        <f t="shared" si="692"/>
        <v>n/a</v>
      </c>
      <c r="EO142" s="36" t="str">
        <f t="shared" si="692"/>
        <v>n/a</v>
      </c>
      <c r="EP142" s="36" t="str">
        <f t="shared" si="692"/>
        <v>n/a</v>
      </c>
      <c r="EQ142" s="36" t="str">
        <f t="shared" si="692"/>
        <v>n/a</v>
      </c>
      <c r="ER142" s="36" t="str">
        <f t="shared" si="692"/>
        <v>n/a</v>
      </c>
      <c r="ES142" s="36" t="str">
        <f t="shared" si="692"/>
        <v>n/a</v>
      </c>
      <c r="ET142" s="36" t="str">
        <f t="shared" si="692"/>
        <v>n/a</v>
      </c>
      <c r="EU142" s="36" t="str">
        <f t="shared" si="692"/>
        <v>n/a</v>
      </c>
      <c r="EV142" s="36" t="str">
        <f t="shared" si="692"/>
        <v>n/a</v>
      </c>
      <c r="EW142" s="36" t="str">
        <f t="shared" si="692"/>
        <v>n/a</v>
      </c>
      <c r="EX142" s="36" t="str">
        <f t="shared" si="692"/>
        <v>n/a</v>
      </c>
      <c r="EY142" s="36" t="str">
        <f t="shared" si="692"/>
        <v>n/a</v>
      </c>
      <c r="EZ142" s="36" t="str">
        <f t="shared" si="692"/>
        <v>n/a</v>
      </c>
      <c r="FA142" s="36" t="str">
        <f t="shared" si="692"/>
        <v>n/a</v>
      </c>
      <c r="FB142" s="36" t="str">
        <f t="shared" si="692"/>
        <v>n/a</v>
      </c>
      <c r="FC142" s="36" t="str">
        <f t="shared" si="692"/>
        <v>n/a</v>
      </c>
      <c r="FD142" s="36" t="str">
        <f t="shared" ref="FD142:HM142" si="693">IFERROR(FC142*(1+$P142),"n/a")</f>
        <v>n/a</v>
      </c>
      <c r="FE142" s="36" t="str">
        <f t="shared" si="693"/>
        <v>n/a</v>
      </c>
      <c r="FF142" s="36" t="str">
        <f t="shared" si="693"/>
        <v>n/a</v>
      </c>
      <c r="FG142" s="36" t="str">
        <f t="shared" si="693"/>
        <v>n/a</v>
      </c>
      <c r="FH142" s="36" t="str">
        <f t="shared" si="693"/>
        <v>n/a</v>
      </c>
      <c r="FI142" s="36" t="str">
        <f t="shared" si="693"/>
        <v>n/a</v>
      </c>
      <c r="FJ142" s="36" t="str">
        <f t="shared" si="693"/>
        <v>n/a</v>
      </c>
      <c r="FK142" s="36" t="str">
        <f t="shared" si="693"/>
        <v>n/a</v>
      </c>
      <c r="FL142" s="36" t="str">
        <f t="shared" si="693"/>
        <v>n/a</v>
      </c>
      <c r="FM142" s="36" t="str">
        <f t="shared" si="693"/>
        <v>n/a</v>
      </c>
      <c r="FN142" s="36" t="str">
        <f t="shared" si="693"/>
        <v>n/a</v>
      </c>
      <c r="FO142" s="36" t="str">
        <f t="shared" si="693"/>
        <v>n/a</v>
      </c>
      <c r="FP142" s="36" t="str">
        <f t="shared" si="693"/>
        <v>n/a</v>
      </c>
      <c r="FQ142" s="36" t="str">
        <f t="shared" si="693"/>
        <v>n/a</v>
      </c>
      <c r="FR142" s="36" t="str">
        <f t="shared" si="693"/>
        <v>n/a</v>
      </c>
      <c r="FS142" s="36" t="str">
        <f t="shared" si="693"/>
        <v>n/a</v>
      </c>
      <c r="FT142" s="36" t="str">
        <f t="shared" si="693"/>
        <v>n/a</v>
      </c>
      <c r="FU142" s="36" t="str">
        <f t="shared" si="693"/>
        <v>n/a</v>
      </c>
      <c r="FV142" s="36" t="str">
        <f t="shared" si="693"/>
        <v>n/a</v>
      </c>
      <c r="FW142" s="36" t="str">
        <f t="shared" si="693"/>
        <v>n/a</v>
      </c>
      <c r="FX142" s="36" t="str">
        <f t="shared" si="693"/>
        <v>n/a</v>
      </c>
      <c r="FY142" s="36" t="str">
        <f t="shared" si="693"/>
        <v>n/a</v>
      </c>
      <c r="FZ142" s="36" t="str">
        <f t="shared" si="693"/>
        <v>n/a</v>
      </c>
      <c r="GA142" s="36" t="str">
        <f t="shared" si="693"/>
        <v>n/a</v>
      </c>
      <c r="GB142" s="36" t="str">
        <f t="shared" si="693"/>
        <v>n/a</v>
      </c>
      <c r="GC142" s="36" t="str">
        <f t="shared" si="693"/>
        <v>n/a</v>
      </c>
      <c r="GD142" s="36" t="str">
        <f t="shared" si="693"/>
        <v>n/a</v>
      </c>
      <c r="GE142" s="36" t="str">
        <f t="shared" si="693"/>
        <v>n/a</v>
      </c>
      <c r="GF142" s="36" t="str">
        <f t="shared" si="693"/>
        <v>n/a</v>
      </c>
      <c r="GG142" s="36" t="str">
        <f t="shared" si="693"/>
        <v>n/a</v>
      </c>
      <c r="GH142" s="36" t="str">
        <f t="shared" si="693"/>
        <v>n/a</v>
      </c>
      <c r="GI142" s="36" t="str">
        <f t="shared" si="693"/>
        <v>n/a</v>
      </c>
      <c r="GJ142" s="36" t="str">
        <f t="shared" si="693"/>
        <v>n/a</v>
      </c>
      <c r="GK142" s="36" t="str">
        <f t="shared" si="693"/>
        <v>n/a</v>
      </c>
      <c r="GL142" s="36" t="str">
        <f t="shared" si="693"/>
        <v>n/a</v>
      </c>
      <c r="GM142" s="36" t="str">
        <f t="shared" si="693"/>
        <v>n/a</v>
      </c>
      <c r="GN142" s="36" t="str">
        <f t="shared" si="693"/>
        <v>n/a</v>
      </c>
      <c r="GO142" s="36" t="str">
        <f t="shared" si="693"/>
        <v>n/a</v>
      </c>
      <c r="GP142" s="36" t="str">
        <f t="shared" si="693"/>
        <v>n/a</v>
      </c>
      <c r="GQ142" s="36" t="str">
        <f t="shared" si="693"/>
        <v>n/a</v>
      </c>
      <c r="GR142" s="36" t="str">
        <f t="shared" si="693"/>
        <v>n/a</v>
      </c>
      <c r="GS142" s="36" t="str">
        <f t="shared" si="693"/>
        <v>n/a</v>
      </c>
      <c r="GT142" s="36" t="str">
        <f t="shared" si="693"/>
        <v>n/a</v>
      </c>
      <c r="GU142" s="36" t="str">
        <f t="shared" si="693"/>
        <v>n/a</v>
      </c>
      <c r="GV142" s="36" t="str">
        <f t="shared" si="693"/>
        <v>n/a</v>
      </c>
      <c r="GW142" s="36" t="str">
        <f t="shared" si="693"/>
        <v>n/a</v>
      </c>
      <c r="GX142" s="36" t="str">
        <f t="shared" si="693"/>
        <v>n/a</v>
      </c>
      <c r="GY142" s="36" t="str">
        <f t="shared" si="693"/>
        <v>n/a</v>
      </c>
      <c r="GZ142" s="36" t="str">
        <f t="shared" si="693"/>
        <v>n/a</v>
      </c>
      <c r="HA142" s="36" t="str">
        <f t="shared" si="693"/>
        <v>n/a</v>
      </c>
      <c r="HB142" s="36" t="str">
        <f t="shared" si="693"/>
        <v>n/a</v>
      </c>
      <c r="HC142" s="36" t="str">
        <f t="shared" si="693"/>
        <v>n/a</v>
      </c>
      <c r="HD142" s="36" t="str">
        <f t="shared" si="693"/>
        <v>n/a</v>
      </c>
      <c r="HE142" s="36" t="str">
        <f t="shared" si="693"/>
        <v>n/a</v>
      </c>
      <c r="HF142" s="36" t="str">
        <f t="shared" si="693"/>
        <v>n/a</v>
      </c>
      <c r="HG142" s="36" t="str">
        <f t="shared" si="693"/>
        <v>n/a</v>
      </c>
      <c r="HH142" s="36" t="str">
        <f t="shared" si="693"/>
        <v>n/a</v>
      </c>
      <c r="HI142" s="36" t="str">
        <f t="shared" si="693"/>
        <v>n/a</v>
      </c>
      <c r="HJ142" s="36" t="str">
        <f t="shared" si="693"/>
        <v>n/a</v>
      </c>
      <c r="HK142" s="36" t="str">
        <f t="shared" si="693"/>
        <v>n/a</v>
      </c>
      <c r="HL142" s="36" t="str">
        <f t="shared" si="693"/>
        <v>n/a</v>
      </c>
      <c r="HM142" s="36" t="str">
        <f t="shared" si="693"/>
        <v>n/a</v>
      </c>
    </row>
    <row r="143" spans="1:221" x14ac:dyDescent="0.25">
      <c r="A143" s="7" t="s">
        <v>979</v>
      </c>
      <c r="B143" s="16" t="s">
        <v>978</v>
      </c>
      <c r="C143" s="15">
        <v>253.10499999999999</v>
      </c>
      <c r="D143" s="15">
        <v>25.55</v>
      </c>
      <c r="E143" s="14">
        <f t="shared" si="441"/>
        <v>6466.8327499999996</v>
      </c>
      <c r="F143" s="12">
        <f>IF(OR(G143="n/a",J143="n/a"),0%,E143/SUMIFS(E$13:E$239,G$13:G$239,"&lt;&gt;n/a",$J$13:$J$239,"&lt;&gt;n/a"))</f>
        <v>0</v>
      </c>
      <c r="G143" s="29">
        <v>4.6966731898238745E-2</v>
      </c>
      <c r="H143" s="13" t="str">
        <f t="shared" si="688"/>
        <v>n/a</v>
      </c>
      <c r="I143" s="33" t="str">
        <f t="shared" si="689"/>
        <v>n/a</v>
      </c>
      <c r="J143" s="29" t="s">
        <v>227</v>
      </c>
      <c r="K143" s="13" t="str">
        <f t="shared" si="446"/>
        <v>n/a</v>
      </c>
      <c r="L143" s="29" t="str">
        <f t="shared" si="462"/>
        <v>n/a</v>
      </c>
      <c r="M143" s="29" t="str">
        <f t="shared" si="463"/>
        <v>n/a</v>
      </c>
      <c r="N143" s="29" t="str">
        <f t="shared" si="464"/>
        <v>n/a</v>
      </c>
      <c r="O143" s="29" t="str">
        <f t="shared" si="465"/>
        <v>n/a</v>
      </c>
      <c r="P143" s="1">
        <v>4.0398999999999852E-2</v>
      </c>
      <c r="Q143" s="1" t="str">
        <f t="shared" si="447"/>
        <v>n/a</v>
      </c>
      <c r="R143" s="12" t="str">
        <f t="shared" si="466"/>
        <v>n/a</v>
      </c>
      <c r="S143" s="12">
        <f t="shared" si="467"/>
        <v>0</v>
      </c>
      <c r="T143" s="7"/>
      <c r="U143" s="42">
        <f t="shared" si="448"/>
        <v>-25.55</v>
      </c>
      <c r="V143" s="36" t="str">
        <f t="shared" si="449"/>
        <v>n/a</v>
      </c>
      <c r="W143" s="36" t="str">
        <f t="shared" ref="W143:Z143" si="694">IFERROR(V143*(1+$J143),"n/a")</f>
        <v>n/a</v>
      </c>
      <c r="X143" s="36" t="str">
        <f t="shared" si="694"/>
        <v>n/a</v>
      </c>
      <c r="Y143" s="36" t="str">
        <f t="shared" si="694"/>
        <v>n/a</v>
      </c>
      <c r="Z143" s="36" t="str">
        <f t="shared" si="694"/>
        <v>n/a</v>
      </c>
      <c r="AA143" s="36" t="str">
        <f t="shared" si="469"/>
        <v>n/a</v>
      </c>
      <c r="AB143" s="36" t="str">
        <f t="shared" si="470"/>
        <v>n/a</v>
      </c>
      <c r="AC143" s="36" t="str">
        <f t="shared" si="471"/>
        <v>n/a</v>
      </c>
      <c r="AD143" s="36" t="str">
        <f t="shared" si="472"/>
        <v>n/a</v>
      </c>
      <c r="AE143" s="36" t="str">
        <f t="shared" si="473"/>
        <v>n/a</v>
      </c>
      <c r="AF143" s="36" t="str">
        <f t="shared" ref="AF143:CQ143" si="695">IFERROR(AE143*(1+$P143),"n/a")</f>
        <v>n/a</v>
      </c>
      <c r="AG143" s="36" t="str">
        <f t="shared" si="695"/>
        <v>n/a</v>
      </c>
      <c r="AH143" s="36" t="str">
        <f t="shared" si="695"/>
        <v>n/a</v>
      </c>
      <c r="AI143" s="36" t="str">
        <f t="shared" si="695"/>
        <v>n/a</v>
      </c>
      <c r="AJ143" s="36" t="str">
        <f t="shared" si="695"/>
        <v>n/a</v>
      </c>
      <c r="AK143" s="36" t="str">
        <f t="shared" si="695"/>
        <v>n/a</v>
      </c>
      <c r="AL143" s="36" t="str">
        <f t="shared" si="695"/>
        <v>n/a</v>
      </c>
      <c r="AM143" s="36" t="str">
        <f t="shared" si="695"/>
        <v>n/a</v>
      </c>
      <c r="AN143" s="36" t="str">
        <f t="shared" si="695"/>
        <v>n/a</v>
      </c>
      <c r="AO143" s="36" t="str">
        <f t="shared" si="695"/>
        <v>n/a</v>
      </c>
      <c r="AP143" s="36" t="str">
        <f t="shared" si="695"/>
        <v>n/a</v>
      </c>
      <c r="AQ143" s="36" t="str">
        <f t="shared" si="695"/>
        <v>n/a</v>
      </c>
      <c r="AR143" s="36" t="str">
        <f t="shared" si="695"/>
        <v>n/a</v>
      </c>
      <c r="AS143" s="36" t="str">
        <f t="shared" si="695"/>
        <v>n/a</v>
      </c>
      <c r="AT143" s="36" t="str">
        <f t="shared" si="695"/>
        <v>n/a</v>
      </c>
      <c r="AU143" s="36" t="str">
        <f t="shared" si="695"/>
        <v>n/a</v>
      </c>
      <c r="AV143" s="36" t="str">
        <f t="shared" si="695"/>
        <v>n/a</v>
      </c>
      <c r="AW143" s="36" t="str">
        <f t="shared" si="695"/>
        <v>n/a</v>
      </c>
      <c r="AX143" s="36" t="str">
        <f t="shared" si="695"/>
        <v>n/a</v>
      </c>
      <c r="AY143" s="36" t="str">
        <f t="shared" si="695"/>
        <v>n/a</v>
      </c>
      <c r="AZ143" s="36" t="str">
        <f t="shared" si="695"/>
        <v>n/a</v>
      </c>
      <c r="BA143" s="36" t="str">
        <f t="shared" si="695"/>
        <v>n/a</v>
      </c>
      <c r="BB143" s="36" t="str">
        <f t="shared" si="695"/>
        <v>n/a</v>
      </c>
      <c r="BC143" s="36" t="str">
        <f t="shared" si="695"/>
        <v>n/a</v>
      </c>
      <c r="BD143" s="36" t="str">
        <f t="shared" si="695"/>
        <v>n/a</v>
      </c>
      <c r="BE143" s="36" t="str">
        <f t="shared" si="695"/>
        <v>n/a</v>
      </c>
      <c r="BF143" s="36" t="str">
        <f t="shared" si="695"/>
        <v>n/a</v>
      </c>
      <c r="BG143" s="36" t="str">
        <f t="shared" si="695"/>
        <v>n/a</v>
      </c>
      <c r="BH143" s="36" t="str">
        <f t="shared" si="695"/>
        <v>n/a</v>
      </c>
      <c r="BI143" s="36" t="str">
        <f t="shared" si="695"/>
        <v>n/a</v>
      </c>
      <c r="BJ143" s="36" t="str">
        <f t="shared" si="695"/>
        <v>n/a</v>
      </c>
      <c r="BK143" s="36" t="str">
        <f t="shared" si="695"/>
        <v>n/a</v>
      </c>
      <c r="BL143" s="36" t="str">
        <f t="shared" si="695"/>
        <v>n/a</v>
      </c>
      <c r="BM143" s="36" t="str">
        <f t="shared" si="695"/>
        <v>n/a</v>
      </c>
      <c r="BN143" s="36" t="str">
        <f t="shared" si="695"/>
        <v>n/a</v>
      </c>
      <c r="BO143" s="36" t="str">
        <f t="shared" si="695"/>
        <v>n/a</v>
      </c>
      <c r="BP143" s="36" t="str">
        <f t="shared" si="695"/>
        <v>n/a</v>
      </c>
      <c r="BQ143" s="36" t="str">
        <f t="shared" si="695"/>
        <v>n/a</v>
      </c>
      <c r="BR143" s="36" t="str">
        <f t="shared" si="695"/>
        <v>n/a</v>
      </c>
      <c r="BS143" s="36" t="str">
        <f t="shared" si="695"/>
        <v>n/a</v>
      </c>
      <c r="BT143" s="36" t="str">
        <f t="shared" si="695"/>
        <v>n/a</v>
      </c>
      <c r="BU143" s="36" t="str">
        <f t="shared" si="695"/>
        <v>n/a</v>
      </c>
      <c r="BV143" s="36" t="str">
        <f t="shared" si="695"/>
        <v>n/a</v>
      </c>
      <c r="BW143" s="36" t="str">
        <f t="shared" si="695"/>
        <v>n/a</v>
      </c>
      <c r="BX143" s="36" t="str">
        <f t="shared" si="695"/>
        <v>n/a</v>
      </c>
      <c r="BY143" s="36" t="str">
        <f t="shared" si="695"/>
        <v>n/a</v>
      </c>
      <c r="BZ143" s="36" t="str">
        <f t="shared" si="695"/>
        <v>n/a</v>
      </c>
      <c r="CA143" s="36" t="str">
        <f t="shared" si="695"/>
        <v>n/a</v>
      </c>
      <c r="CB143" s="36" t="str">
        <f t="shared" si="695"/>
        <v>n/a</v>
      </c>
      <c r="CC143" s="36" t="str">
        <f t="shared" si="695"/>
        <v>n/a</v>
      </c>
      <c r="CD143" s="36" t="str">
        <f t="shared" si="695"/>
        <v>n/a</v>
      </c>
      <c r="CE143" s="36" t="str">
        <f t="shared" si="695"/>
        <v>n/a</v>
      </c>
      <c r="CF143" s="36" t="str">
        <f t="shared" si="695"/>
        <v>n/a</v>
      </c>
      <c r="CG143" s="36" t="str">
        <f t="shared" si="695"/>
        <v>n/a</v>
      </c>
      <c r="CH143" s="36" t="str">
        <f t="shared" si="695"/>
        <v>n/a</v>
      </c>
      <c r="CI143" s="36" t="str">
        <f t="shared" si="695"/>
        <v>n/a</v>
      </c>
      <c r="CJ143" s="36" t="str">
        <f t="shared" si="695"/>
        <v>n/a</v>
      </c>
      <c r="CK143" s="36" t="str">
        <f t="shared" si="695"/>
        <v>n/a</v>
      </c>
      <c r="CL143" s="36" t="str">
        <f t="shared" si="695"/>
        <v>n/a</v>
      </c>
      <c r="CM143" s="36" t="str">
        <f t="shared" si="695"/>
        <v>n/a</v>
      </c>
      <c r="CN143" s="36" t="str">
        <f t="shared" si="695"/>
        <v>n/a</v>
      </c>
      <c r="CO143" s="36" t="str">
        <f t="shared" si="695"/>
        <v>n/a</v>
      </c>
      <c r="CP143" s="36" t="str">
        <f t="shared" si="695"/>
        <v>n/a</v>
      </c>
      <c r="CQ143" s="36" t="str">
        <f t="shared" si="695"/>
        <v>n/a</v>
      </c>
      <c r="CR143" s="36" t="str">
        <f t="shared" ref="CR143" si="696">IFERROR(CQ143*(1+$P143),"n/a")</f>
        <v>n/a</v>
      </c>
      <c r="CS143" s="36" t="str">
        <f t="shared" si="692"/>
        <v>n/a</v>
      </c>
      <c r="CT143" s="36" t="str">
        <f t="shared" si="692"/>
        <v>n/a</v>
      </c>
      <c r="CU143" s="36" t="str">
        <f t="shared" si="692"/>
        <v>n/a</v>
      </c>
      <c r="CV143" s="36" t="str">
        <f t="shared" si="692"/>
        <v>n/a</v>
      </c>
      <c r="CW143" s="36" t="str">
        <f t="shared" si="692"/>
        <v>n/a</v>
      </c>
      <c r="CX143" s="36" t="str">
        <f t="shared" si="692"/>
        <v>n/a</v>
      </c>
      <c r="CY143" s="36" t="str">
        <f t="shared" si="692"/>
        <v>n/a</v>
      </c>
      <c r="CZ143" s="36" t="str">
        <f t="shared" si="692"/>
        <v>n/a</v>
      </c>
      <c r="DA143" s="36" t="str">
        <f t="shared" si="692"/>
        <v>n/a</v>
      </c>
      <c r="DB143" s="36" t="str">
        <f t="shared" si="692"/>
        <v>n/a</v>
      </c>
      <c r="DC143" s="36" t="str">
        <f t="shared" si="692"/>
        <v>n/a</v>
      </c>
      <c r="DD143" s="36" t="str">
        <f t="shared" si="692"/>
        <v>n/a</v>
      </c>
      <c r="DE143" s="36" t="str">
        <f t="shared" si="692"/>
        <v>n/a</v>
      </c>
      <c r="DF143" s="36" t="str">
        <f t="shared" si="692"/>
        <v>n/a</v>
      </c>
      <c r="DG143" s="36" t="str">
        <f t="shared" si="692"/>
        <v>n/a</v>
      </c>
      <c r="DH143" s="36" t="str">
        <f t="shared" si="692"/>
        <v>n/a</v>
      </c>
      <c r="DI143" s="36" t="str">
        <f t="shared" si="692"/>
        <v>n/a</v>
      </c>
      <c r="DJ143" s="36" t="str">
        <f t="shared" si="692"/>
        <v>n/a</v>
      </c>
      <c r="DK143" s="36" t="str">
        <f t="shared" si="692"/>
        <v>n/a</v>
      </c>
      <c r="DL143" s="36" t="str">
        <f t="shared" si="692"/>
        <v>n/a</v>
      </c>
      <c r="DM143" s="36" t="str">
        <f t="shared" si="692"/>
        <v>n/a</v>
      </c>
      <c r="DN143" s="36" t="str">
        <f t="shared" si="692"/>
        <v>n/a</v>
      </c>
      <c r="DO143" s="36" t="str">
        <f t="shared" si="692"/>
        <v>n/a</v>
      </c>
      <c r="DP143" s="36" t="str">
        <f t="shared" si="692"/>
        <v>n/a</v>
      </c>
      <c r="DQ143" s="36" t="str">
        <f t="shared" si="692"/>
        <v>n/a</v>
      </c>
      <c r="DR143" s="36" t="str">
        <f t="shared" si="692"/>
        <v>n/a</v>
      </c>
      <c r="DS143" s="36" t="str">
        <f t="shared" si="692"/>
        <v>n/a</v>
      </c>
      <c r="DT143" s="36" t="str">
        <f t="shared" si="692"/>
        <v>n/a</v>
      </c>
      <c r="DU143" s="36" t="str">
        <f t="shared" si="692"/>
        <v>n/a</v>
      </c>
      <c r="DV143" s="36" t="str">
        <f t="shared" si="692"/>
        <v>n/a</v>
      </c>
      <c r="DW143" s="36" t="str">
        <f t="shared" si="692"/>
        <v>n/a</v>
      </c>
      <c r="DX143" s="36" t="str">
        <f t="shared" si="692"/>
        <v>n/a</v>
      </c>
      <c r="DY143" s="36" t="str">
        <f t="shared" si="692"/>
        <v>n/a</v>
      </c>
      <c r="DZ143" s="36" t="str">
        <f t="shared" si="692"/>
        <v>n/a</v>
      </c>
      <c r="EA143" s="36" t="str">
        <f t="shared" si="692"/>
        <v>n/a</v>
      </c>
      <c r="EB143" s="36" t="str">
        <f t="shared" si="692"/>
        <v>n/a</v>
      </c>
      <c r="EC143" s="36" t="str">
        <f t="shared" si="692"/>
        <v>n/a</v>
      </c>
      <c r="ED143" s="36" t="str">
        <f t="shared" si="692"/>
        <v>n/a</v>
      </c>
      <c r="EE143" s="36" t="str">
        <f t="shared" si="692"/>
        <v>n/a</v>
      </c>
      <c r="EF143" s="36" t="str">
        <f t="shared" si="692"/>
        <v>n/a</v>
      </c>
      <c r="EG143" s="36" t="str">
        <f t="shared" si="692"/>
        <v>n/a</v>
      </c>
      <c r="EH143" s="36" t="str">
        <f t="shared" si="692"/>
        <v>n/a</v>
      </c>
      <c r="EI143" s="36" t="str">
        <f t="shared" si="692"/>
        <v>n/a</v>
      </c>
      <c r="EJ143" s="36" t="str">
        <f t="shared" si="692"/>
        <v>n/a</v>
      </c>
      <c r="EK143" s="36" t="str">
        <f t="shared" si="692"/>
        <v>n/a</v>
      </c>
      <c r="EL143" s="36" t="str">
        <f t="shared" si="692"/>
        <v>n/a</v>
      </c>
      <c r="EM143" s="36" t="str">
        <f t="shared" si="692"/>
        <v>n/a</v>
      </c>
      <c r="EN143" s="36" t="str">
        <f t="shared" si="692"/>
        <v>n/a</v>
      </c>
      <c r="EO143" s="36" t="str">
        <f t="shared" si="692"/>
        <v>n/a</v>
      </c>
      <c r="EP143" s="36" t="str">
        <f t="shared" si="692"/>
        <v>n/a</v>
      </c>
      <c r="EQ143" s="36" t="str">
        <f t="shared" si="692"/>
        <v>n/a</v>
      </c>
      <c r="ER143" s="36" t="str">
        <f t="shared" si="692"/>
        <v>n/a</v>
      </c>
      <c r="ES143" s="36" t="str">
        <f t="shared" si="692"/>
        <v>n/a</v>
      </c>
      <c r="ET143" s="36" t="str">
        <f t="shared" si="692"/>
        <v>n/a</v>
      </c>
      <c r="EU143" s="36" t="str">
        <f t="shared" si="692"/>
        <v>n/a</v>
      </c>
      <c r="EV143" s="36" t="str">
        <f t="shared" si="692"/>
        <v>n/a</v>
      </c>
      <c r="EW143" s="36" t="str">
        <f t="shared" si="692"/>
        <v>n/a</v>
      </c>
      <c r="EX143" s="36" t="str">
        <f t="shared" si="692"/>
        <v>n/a</v>
      </c>
      <c r="EY143" s="36" t="str">
        <f t="shared" si="692"/>
        <v>n/a</v>
      </c>
      <c r="EZ143" s="36" t="str">
        <f t="shared" si="692"/>
        <v>n/a</v>
      </c>
      <c r="FA143" s="36" t="str">
        <f t="shared" si="692"/>
        <v>n/a</v>
      </c>
      <c r="FB143" s="36" t="str">
        <f t="shared" si="692"/>
        <v>n/a</v>
      </c>
      <c r="FC143" s="36" t="str">
        <f t="shared" si="692"/>
        <v>n/a</v>
      </c>
      <c r="FD143" s="36" t="str">
        <f t="shared" ref="FD143:HM143" si="697">IFERROR(FC143*(1+$P143),"n/a")</f>
        <v>n/a</v>
      </c>
      <c r="FE143" s="36" t="str">
        <f t="shared" si="697"/>
        <v>n/a</v>
      </c>
      <c r="FF143" s="36" t="str">
        <f t="shared" si="697"/>
        <v>n/a</v>
      </c>
      <c r="FG143" s="36" t="str">
        <f t="shared" si="697"/>
        <v>n/a</v>
      </c>
      <c r="FH143" s="36" t="str">
        <f t="shared" si="697"/>
        <v>n/a</v>
      </c>
      <c r="FI143" s="36" t="str">
        <f t="shared" si="697"/>
        <v>n/a</v>
      </c>
      <c r="FJ143" s="36" t="str">
        <f t="shared" si="697"/>
        <v>n/a</v>
      </c>
      <c r="FK143" s="36" t="str">
        <f t="shared" si="697"/>
        <v>n/a</v>
      </c>
      <c r="FL143" s="36" t="str">
        <f t="shared" si="697"/>
        <v>n/a</v>
      </c>
      <c r="FM143" s="36" t="str">
        <f t="shared" si="697"/>
        <v>n/a</v>
      </c>
      <c r="FN143" s="36" t="str">
        <f t="shared" si="697"/>
        <v>n/a</v>
      </c>
      <c r="FO143" s="36" t="str">
        <f t="shared" si="697"/>
        <v>n/a</v>
      </c>
      <c r="FP143" s="36" t="str">
        <f t="shared" si="697"/>
        <v>n/a</v>
      </c>
      <c r="FQ143" s="36" t="str">
        <f t="shared" si="697"/>
        <v>n/a</v>
      </c>
      <c r="FR143" s="36" t="str">
        <f t="shared" si="697"/>
        <v>n/a</v>
      </c>
      <c r="FS143" s="36" t="str">
        <f t="shared" si="697"/>
        <v>n/a</v>
      </c>
      <c r="FT143" s="36" t="str">
        <f t="shared" si="697"/>
        <v>n/a</v>
      </c>
      <c r="FU143" s="36" t="str">
        <f t="shared" si="697"/>
        <v>n/a</v>
      </c>
      <c r="FV143" s="36" t="str">
        <f t="shared" si="697"/>
        <v>n/a</v>
      </c>
      <c r="FW143" s="36" t="str">
        <f t="shared" si="697"/>
        <v>n/a</v>
      </c>
      <c r="FX143" s="36" t="str">
        <f t="shared" si="697"/>
        <v>n/a</v>
      </c>
      <c r="FY143" s="36" t="str">
        <f t="shared" si="697"/>
        <v>n/a</v>
      </c>
      <c r="FZ143" s="36" t="str">
        <f t="shared" si="697"/>
        <v>n/a</v>
      </c>
      <c r="GA143" s="36" t="str">
        <f t="shared" si="697"/>
        <v>n/a</v>
      </c>
      <c r="GB143" s="36" t="str">
        <f t="shared" si="697"/>
        <v>n/a</v>
      </c>
      <c r="GC143" s="36" t="str">
        <f t="shared" si="697"/>
        <v>n/a</v>
      </c>
      <c r="GD143" s="36" t="str">
        <f t="shared" si="697"/>
        <v>n/a</v>
      </c>
      <c r="GE143" s="36" t="str">
        <f t="shared" si="697"/>
        <v>n/a</v>
      </c>
      <c r="GF143" s="36" t="str">
        <f t="shared" si="697"/>
        <v>n/a</v>
      </c>
      <c r="GG143" s="36" t="str">
        <f t="shared" si="697"/>
        <v>n/a</v>
      </c>
      <c r="GH143" s="36" t="str">
        <f t="shared" si="697"/>
        <v>n/a</v>
      </c>
      <c r="GI143" s="36" t="str">
        <f t="shared" si="697"/>
        <v>n/a</v>
      </c>
      <c r="GJ143" s="36" t="str">
        <f t="shared" si="697"/>
        <v>n/a</v>
      </c>
      <c r="GK143" s="36" t="str">
        <f t="shared" si="697"/>
        <v>n/a</v>
      </c>
      <c r="GL143" s="36" t="str">
        <f t="shared" si="697"/>
        <v>n/a</v>
      </c>
      <c r="GM143" s="36" t="str">
        <f t="shared" si="697"/>
        <v>n/a</v>
      </c>
      <c r="GN143" s="36" t="str">
        <f t="shared" si="697"/>
        <v>n/a</v>
      </c>
      <c r="GO143" s="36" t="str">
        <f t="shared" si="697"/>
        <v>n/a</v>
      </c>
      <c r="GP143" s="36" t="str">
        <f t="shared" si="697"/>
        <v>n/a</v>
      </c>
      <c r="GQ143" s="36" t="str">
        <f t="shared" si="697"/>
        <v>n/a</v>
      </c>
      <c r="GR143" s="36" t="str">
        <f t="shared" si="697"/>
        <v>n/a</v>
      </c>
      <c r="GS143" s="36" t="str">
        <f t="shared" si="697"/>
        <v>n/a</v>
      </c>
      <c r="GT143" s="36" t="str">
        <f t="shared" si="697"/>
        <v>n/a</v>
      </c>
      <c r="GU143" s="36" t="str">
        <f t="shared" si="697"/>
        <v>n/a</v>
      </c>
      <c r="GV143" s="36" t="str">
        <f t="shared" si="697"/>
        <v>n/a</v>
      </c>
      <c r="GW143" s="36" t="str">
        <f t="shared" si="697"/>
        <v>n/a</v>
      </c>
      <c r="GX143" s="36" t="str">
        <f t="shared" si="697"/>
        <v>n/a</v>
      </c>
      <c r="GY143" s="36" t="str">
        <f t="shared" si="697"/>
        <v>n/a</v>
      </c>
      <c r="GZ143" s="36" t="str">
        <f t="shared" si="697"/>
        <v>n/a</v>
      </c>
      <c r="HA143" s="36" t="str">
        <f t="shared" si="697"/>
        <v>n/a</v>
      </c>
      <c r="HB143" s="36" t="str">
        <f t="shared" si="697"/>
        <v>n/a</v>
      </c>
      <c r="HC143" s="36" t="str">
        <f t="shared" si="697"/>
        <v>n/a</v>
      </c>
      <c r="HD143" s="36" t="str">
        <f t="shared" si="697"/>
        <v>n/a</v>
      </c>
      <c r="HE143" s="36" t="str">
        <f t="shared" si="697"/>
        <v>n/a</v>
      </c>
      <c r="HF143" s="36" t="str">
        <f t="shared" si="697"/>
        <v>n/a</v>
      </c>
      <c r="HG143" s="36" t="str">
        <f t="shared" si="697"/>
        <v>n/a</v>
      </c>
      <c r="HH143" s="36" t="str">
        <f t="shared" si="697"/>
        <v>n/a</v>
      </c>
      <c r="HI143" s="36" t="str">
        <f t="shared" si="697"/>
        <v>n/a</v>
      </c>
      <c r="HJ143" s="36" t="str">
        <f t="shared" si="697"/>
        <v>n/a</v>
      </c>
      <c r="HK143" s="36" t="str">
        <f t="shared" si="697"/>
        <v>n/a</v>
      </c>
      <c r="HL143" s="36" t="str">
        <f t="shared" si="697"/>
        <v>n/a</v>
      </c>
      <c r="HM143" s="36" t="str">
        <f t="shared" si="697"/>
        <v>n/a</v>
      </c>
    </row>
    <row r="144" spans="1:221" x14ac:dyDescent="0.25">
      <c r="A144" s="7" t="s">
        <v>1516</v>
      </c>
      <c r="B144" s="16" t="s">
        <v>1517</v>
      </c>
      <c r="C144" s="15">
        <v>835.87599999999998</v>
      </c>
      <c r="D144" s="15">
        <v>1.9</v>
      </c>
      <c r="E144" s="14">
        <f t="shared" si="441"/>
        <v>1588.1643999999999</v>
      </c>
      <c r="F144" s="12">
        <f>IF(OR(G144="n/a",J144="n/a"),0%,E144/SUMIFS(E$13:E$239,G$13:G$239,"&lt;&gt;n/a",$J$13:$J$239,"&lt;&gt;n/a"))</f>
        <v>0</v>
      </c>
      <c r="G144" s="29" t="s">
        <v>227</v>
      </c>
      <c r="H144" s="13" t="str">
        <f t="shared" si="688"/>
        <v>n/a</v>
      </c>
      <c r="I144" s="33" t="str">
        <f t="shared" si="689"/>
        <v>n/a</v>
      </c>
      <c r="J144" s="29" t="s">
        <v>227</v>
      </c>
      <c r="K144" s="13" t="str">
        <f t="shared" si="446"/>
        <v>n/a</v>
      </c>
      <c r="L144" s="29" t="str">
        <f t="shared" si="462"/>
        <v>n/a</v>
      </c>
      <c r="M144" s="29" t="str">
        <f t="shared" si="463"/>
        <v>n/a</v>
      </c>
      <c r="N144" s="29" t="str">
        <f t="shared" si="464"/>
        <v>n/a</v>
      </c>
      <c r="O144" s="29" t="str">
        <f t="shared" si="465"/>
        <v>n/a</v>
      </c>
      <c r="P144" s="1">
        <v>4.0398999999999852E-2</v>
      </c>
      <c r="Q144" s="1" t="str">
        <f t="shared" si="447"/>
        <v>n/a</v>
      </c>
      <c r="R144" s="12" t="str">
        <f t="shared" si="466"/>
        <v>n/a</v>
      </c>
      <c r="S144" s="12">
        <f t="shared" si="467"/>
        <v>0</v>
      </c>
      <c r="T144" s="7"/>
      <c r="U144" s="42">
        <f t="shared" si="448"/>
        <v>-1.9</v>
      </c>
      <c r="V144" s="36" t="str">
        <f t="shared" si="449"/>
        <v>n/a</v>
      </c>
      <c r="W144" s="36" t="str">
        <f t="shared" ref="W144:Z144" si="698">IFERROR(V144*(1+$J144),"n/a")</f>
        <v>n/a</v>
      </c>
      <c r="X144" s="36" t="str">
        <f t="shared" si="698"/>
        <v>n/a</v>
      </c>
      <c r="Y144" s="36" t="str">
        <f t="shared" si="698"/>
        <v>n/a</v>
      </c>
      <c r="Z144" s="36" t="str">
        <f t="shared" si="698"/>
        <v>n/a</v>
      </c>
      <c r="AA144" s="36" t="str">
        <f t="shared" si="469"/>
        <v>n/a</v>
      </c>
      <c r="AB144" s="36" t="str">
        <f t="shared" si="470"/>
        <v>n/a</v>
      </c>
      <c r="AC144" s="36" t="str">
        <f t="shared" si="471"/>
        <v>n/a</v>
      </c>
      <c r="AD144" s="36" t="str">
        <f t="shared" si="472"/>
        <v>n/a</v>
      </c>
      <c r="AE144" s="36" t="str">
        <f t="shared" si="473"/>
        <v>n/a</v>
      </c>
      <c r="AF144" s="36" t="str">
        <f t="shared" ref="AF144:CQ144" si="699">IFERROR(AE144*(1+$P144),"n/a")</f>
        <v>n/a</v>
      </c>
      <c r="AG144" s="36" t="str">
        <f t="shared" si="699"/>
        <v>n/a</v>
      </c>
      <c r="AH144" s="36" t="str">
        <f t="shared" si="699"/>
        <v>n/a</v>
      </c>
      <c r="AI144" s="36" t="str">
        <f t="shared" si="699"/>
        <v>n/a</v>
      </c>
      <c r="AJ144" s="36" t="str">
        <f t="shared" si="699"/>
        <v>n/a</v>
      </c>
      <c r="AK144" s="36" t="str">
        <f t="shared" si="699"/>
        <v>n/a</v>
      </c>
      <c r="AL144" s="36" t="str">
        <f t="shared" si="699"/>
        <v>n/a</v>
      </c>
      <c r="AM144" s="36" t="str">
        <f t="shared" si="699"/>
        <v>n/a</v>
      </c>
      <c r="AN144" s="36" t="str">
        <f t="shared" si="699"/>
        <v>n/a</v>
      </c>
      <c r="AO144" s="36" t="str">
        <f t="shared" si="699"/>
        <v>n/a</v>
      </c>
      <c r="AP144" s="36" t="str">
        <f t="shared" si="699"/>
        <v>n/a</v>
      </c>
      <c r="AQ144" s="36" t="str">
        <f t="shared" si="699"/>
        <v>n/a</v>
      </c>
      <c r="AR144" s="36" t="str">
        <f t="shared" si="699"/>
        <v>n/a</v>
      </c>
      <c r="AS144" s="36" t="str">
        <f t="shared" si="699"/>
        <v>n/a</v>
      </c>
      <c r="AT144" s="36" t="str">
        <f t="shared" si="699"/>
        <v>n/a</v>
      </c>
      <c r="AU144" s="36" t="str">
        <f t="shared" si="699"/>
        <v>n/a</v>
      </c>
      <c r="AV144" s="36" t="str">
        <f t="shared" si="699"/>
        <v>n/a</v>
      </c>
      <c r="AW144" s="36" t="str">
        <f t="shared" si="699"/>
        <v>n/a</v>
      </c>
      <c r="AX144" s="36" t="str">
        <f t="shared" si="699"/>
        <v>n/a</v>
      </c>
      <c r="AY144" s="36" t="str">
        <f t="shared" si="699"/>
        <v>n/a</v>
      </c>
      <c r="AZ144" s="36" t="str">
        <f t="shared" si="699"/>
        <v>n/a</v>
      </c>
      <c r="BA144" s="36" t="str">
        <f t="shared" si="699"/>
        <v>n/a</v>
      </c>
      <c r="BB144" s="36" t="str">
        <f t="shared" si="699"/>
        <v>n/a</v>
      </c>
      <c r="BC144" s="36" t="str">
        <f t="shared" si="699"/>
        <v>n/a</v>
      </c>
      <c r="BD144" s="36" t="str">
        <f t="shared" si="699"/>
        <v>n/a</v>
      </c>
      <c r="BE144" s="36" t="str">
        <f t="shared" si="699"/>
        <v>n/a</v>
      </c>
      <c r="BF144" s="36" t="str">
        <f t="shared" si="699"/>
        <v>n/a</v>
      </c>
      <c r="BG144" s="36" t="str">
        <f t="shared" si="699"/>
        <v>n/a</v>
      </c>
      <c r="BH144" s="36" t="str">
        <f t="shared" si="699"/>
        <v>n/a</v>
      </c>
      <c r="BI144" s="36" t="str">
        <f t="shared" si="699"/>
        <v>n/a</v>
      </c>
      <c r="BJ144" s="36" t="str">
        <f t="shared" si="699"/>
        <v>n/a</v>
      </c>
      <c r="BK144" s="36" t="str">
        <f t="shared" si="699"/>
        <v>n/a</v>
      </c>
      <c r="BL144" s="36" t="str">
        <f t="shared" si="699"/>
        <v>n/a</v>
      </c>
      <c r="BM144" s="36" t="str">
        <f t="shared" si="699"/>
        <v>n/a</v>
      </c>
      <c r="BN144" s="36" t="str">
        <f t="shared" si="699"/>
        <v>n/a</v>
      </c>
      <c r="BO144" s="36" t="str">
        <f t="shared" si="699"/>
        <v>n/a</v>
      </c>
      <c r="BP144" s="36" t="str">
        <f t="shared" si="699"/>
        <v>n/a</v>
      </c>
      <c r="BQ144" s="36" t="str">
        <f t="shared" si="699"/>
        <v>n/a</v>
      </c>
      <c r="BR144" s="36" t="str">
        <f t="shared" si="699"/>
        <v>n/a</v>
      </c>
      <c r="BS144" s="36" t="str">
        <f t="shared" si="699"/>
        <v>n/a</v>
      </c>
      <c r="BT144" s="36" t="str">
        <f t="shared" si="699"/>
        <v>n/a</v>
      </c>
      <c r="BU144" s="36" t="str">
        <f t="shared" si="699"/>
        <v>n/a</v>
      </c>
      <c r="BV144" s="36" t="str">
        <f t="shared" si="699"/>
        <v>n/a</v>
      </c>
      <c r="BW144" s="36" t="str">
        <f t="shared" si="699"/>
        <v>n/a</v>
      </c>
      <c r="BX144" s="36" t="str">
        <f t="shared" si="699"/>
        <v>n/a</v>
      </c>
      <c r="BY144" s="36" t="str">
        <f t="shared" si="699"/>
        <v>n/a</v>
      </c>
      <c r="BZ144" s="36" t="str">
        <f t="shared" si="699"/>
        <v>n/a</v>
      </c>
      <c r="CA144" s="36" t="str">
        <f t="shared" si="699"/>
        <v>n/a</v>
      </c>
      <c r="CB144" s="36" t="str">
        <f t="shared" si="699"/>
        <v>n/a</v>
      </c>
      <c r="CC144" s="36" t="str">
        <f t="shared" si="699"/>
        <v>n/a</v>
      </c>
      <c r="CD144" s="36" t="str">
        <f t="shared" si="699"/>
        <v>n/a</v>
      </c>
      <c r="CE144" s="36" t="str">
        <f t="shared" si="699"/>
        <v>n/a</v>
      </c>
      <c r="CF144" s="36" t="str">
        <f t="shared" si="699"/>
        <v>n/a</v>
      </c>
      <c r="CG144" s="36" t="str">
        <f t="shared" si="699"/>
        <v>n/a</v>
      </c>
      <c r="CH144" s="36" t="str">
        <f t="shared" si="699"/>
        <v>n/a</v>
      </c>
      <c r="CI144" s="36" t="str">
        <f t="shared" si="699"/>
        <v>n/a</v>
      </c>
      <c r="CJ144" s="36" t="str">
        <f t="shared" si="699"/>
        <v>n/a</v>
      </c>
      <c r="CK144" s="36" t="str">
        <f t="shared" si="699"/>
        <v>n/a</v>
      </c>
      <c r="CL144" s="36" t="str">
        <f t="shared" si="699"/>
        <v>n/a</v>
      </c>
      <c r="CM144" s="36" t="str">
        <f t="shared" si="699"/>
        <v>n/a</v>
      </c>
      <c r="CN144" s="36" t="str">
        <f t="shared" si="699"/>
        <v>n/a</v>
      </c>
      <c r="CO144" s="36" t="str">
        <f t="shared" si="699"/>
        <v>n/a</v>
      </c>
      <c r="CP144" s="36" t="str">
        <f t="shared" si="699"/>
        <v>n/a</v>
      </c>
      <c r="CQ144" s="36" t="str">
        <f t="shared" si="699"/>
        <v>n/a</v>
      </c>
      <c r="CR144" s="36" t="str">
        <f t="shared" ref="CR144" si="700">IFERROR(CQ144*(1+$P144),"n/a")</f>
        <v>n/a</v>
      </c>
      <c r="CS144" s="36" t="str">
        <f t="shared" si="692"/>
        <v>n/a</v>
      </c>
      <c r="CT144" s="36" t="str">
        <f t="shared" si="692"/>
        <v>n/a</v>
      </c>
      <c r="CU144" s="36" t="str">
        <f t="shared" si="692"/>
        <v>n/a</v>
      </c>
      <c r="CV144" s="36" t="str">
        <f t="shared" si="692"/>
        <v>n/a</v>
      </c>
      <c r="CW144" s="36" t="str">
        <f t="shared" si="692"/>
        <v>n/a</v>
      </c>
      <c r="CX144" s="36" t="str">
        <f t="shared" si="692"/>
        <v>n/a</v>
      </c>
      <c r="CY144" s="36" t="str">
        <f t="shared" si="692"/>
        <v>n/a</v>
      </c>
      <c r="CZ144" s="36" t="str">
        <f t="shared" si="692"/>
        <v>n/a</v>
      </c>
      <c r="DA144" s="36" t="str">
        <f t="shared" si="692"/>
        <v>n/a</v>
      </c>
      <c r="DB144" s="36" t="str">
        <f t="shared" si="692"/>
        <v>n/a</v>
      </c>
      <c r="DC144" s="36" t="str">
        <f t="shared" si="692"/>
        <v>n/a</v>
      </c>
      <c r="DD144" s="36" t="str">
        <f t="shared" si="692"/>
        <v>n/a</v>
      </c>
      <c r="DE144" s="36" t="str">
        <f t="shared" si="692"/>
        <v>n/a</v>
      </c>
      <c r="DF144" s="36" t="str">
        <f t="shared" si="692"/>
        <v>n/a</v>
      </c>
      <c r="DG144" s="36" t="str">
        <f t="shared" si="692"/>
        <v>n/a</v>
      </c>
      <c r="DH144" s="36" t="str">
        <f t="shared" si="692"/>
        <v>n/a</v>
      </c>
      <c r="DI144" s="36" t="str">
        <f t="shared" si="692"/>
        <v>n/a</v>
      </c>
      <c r="DJ144" s="36" t="str">
        <f t="shared" si="692"/>
        <v>n/a</v>
      </c>
      <c r="DK144" s="36" t="str">
        <f t="shared" si="692"/>
        <v>n/a</v>
      </c>
      <c r="DL144" s="36" t="str">
        <f t="shared" si="692"/>
        <v>n/a</v>
      </c>
      <c r="DM144" s="36" t="str">
        <f t="shared" si="692"/>
        <v>n/a</v>
      </c>
      <c r="DN144" s="36" t="str">
        <f t="shared" si="692"/>
        <v>n/a</v>
      </c>
      <c r="DO144" s="36" t="str">
        <f t="shared" si="692"/>
        <v>n/a</v>
      </c>
      <c r="DP144" s="36" t="str">
        <f t="shared" si="692"/>
        <v>n/a</v>
      </c>
      <c r="DQ144" s="36" t="str">
        <f t="shared" si="692"/>
        <v>n/a</v>
      </c>
      <c r="DR144" s="36" t="str">
        <f t="shared" si="692"/>
        <v>n/a</v>
      </c>
      <c r="DS144" s="36" t="str">
        <f t="shared" si="692"/>
        <v>n/a</v>
      </c>
      <c r="DT144" s="36" t="str">
        <f t="shared" si="692"/>
        <v>n/a</v>
      </c>
      <c r="DU144" s="36" t="str">
        <f t="shared" si="692"/>
        <v>n/a</v>
      </c>
      <c r="DV144" s="36" t="str">
        <f t="shared" si="692"/>
        <v>n/a</v>
      </c>
      <c r="DW144" s="36" t="str">
        <f t="shared" si="692"/>
        <v>n/a</v>
      </c>
      <c r="DX144" s="36" t="str">
        <f t="shared" si="692"/>
        <v>n/a</v>
      </c>
      <c r="DY144" s="36" t="str">
        <f t="shared" si="692"/>
        <v>n/a</v>
      </c>
      <c r="DZ144" s="36" t="str">
        <f t="shared" si="692"/>
        <v>n/a</v>
      </c>
      <c r="EA144" s="36" t="str">
        <f t="shared" si="692"/>
        <v>n/a</v>
      </c>
      <c r="EB144" s="36" t="str">
        <f t="shared" si="692"/>
        <v>n/a</v>
      </c>
      <c r="EC144" s="36" t="str">
        <f t="shared" si="692"/>
        <v>n/a</v>
      </c>
      <c r="ED144" s="36" t="str">
        <f t="shared" si="692"/>
        <v>n/a</v>
      </c>
      <c r="EE144" s="36" t="str">
        <f t="shared" si="692"/>
        <v>n/a</v>
      </c>
      <c r="EF144" s="36" t="str">
        <f t="shared" si="692"/>
        <v>n/a</v>
      </c>
      <c r="EG144" s="36" t="str">
        <f t="shared" si="692"/>
        <v>n/a</v>
      </c>
      <c r="EH144" s="36" t="str">
        <f t="shared" si="692"/>
        <v>n/a</v>
      </c>
      <c r="EI144" s="36" t="str">
        <f t="shared" si="692"/>
        <v>n/a</v>
      </c>
      <c r="EJ144" s="36" t="str">
        <f t="shared" si="692"/>
        <v>n/a</v>
      </c>
      <c r="EK144" s="36" t="str">
        <f t="shared" si="692"/>
        <v>n/a</v>
      </c>
      <c r="EL144" s="36" t="str">
        <f t="shared" si="692"/>
        <v>n/a</v>
      </c>
      <c r="EM144" s="36" t="str">
        <f t="shared" si="692"/>
        <v>n/a</v>
      </c>
      <c r="EN144" s="36" t="str">
        <f t="shared" si="692"/>
        <v>n/a</v>
      </c>
      <c r="EO144" s="36" t="str">
        <f t="shared" si="692"/>
        <v>n/a</v>
      </c>
      <c r="EP144" s="36" t="str">
        <f t="shared" si="692"/>
        <v>n/a</v>
      </c>
      <c r="EQ144" s="36" t="str">
        <f t="shared" si="692"/>
        <v>n/a</v>
      </c>
      <c r="ER144" s="36" t="str">
        <f t="shared" si="692"/>
        <v>n/a</v>
      </c>
      <c r="ES144" s="36" t="str">
        <f t="shared" si="692"/>
        <v>n/a</v>
      </c>
      <c r="ET144" s="36" t="str">
        <f t="shared" si="692"/>
        <v>n/a</v>
      </c>
      <c r="EU144" s="36" t="str">
        <f t="shared" si="692"/>
        <v>n/a</v>
      </c>
      <c r="EV144" s="36" t="str">
        <f t="shared" si="692"/>
        <v>n/a</v>
      </c>
      <c r="EW144" s="36" t="str">
        <f t="shared" si="692"/>
        <v>n/a</v>
      </c>
      <c r="EX144" s="36" t="str">
        <f t="shared" si="692"/>
        <v>n/a</v>
      </c>
      <c r="EY144" s="36" t="str">
        <f t="shared" si="692"/>
        <v>n/a</v>
      </c>
      <c r="EZ144" s="36" t="str">
        <f t="shared" si="692"/>
        <v>n/a</v>
      </c>
      <c r="FA144" s="36" t="str">
        <f t="shared" si="692"/>
        <v>n/a</v>
      </c>
      <c r="FB144" s="36" t="str">
        <f t="shared" si="692"/>
        <v>n/a</v>
      </c>
      <c r="FC144" s="36" t="str">
        <f t="shared" si="692"/>
        <v>n/a</v>
      </c>
      <c r="FD144" s="36" t="str">
        <f t="shared" ref="FD144:HM144" si="701">IFERROR(FC144*(1+$P144),"n/a")</f>
        <v>n/a</v>
      </c>
      <c r="FE144" s="36" t="str">
        <f t="shared" si="701"/>
        <v>n/a</v>
      </c>
      <c r="FF144" s="36" t="str">
        <f t="shared" si="701"/>
        <v>n/a</v>
      </c>
      <c r="FG144" s="36" t="str">
        <f t="shared" si="701"/>
        <v>n/a</v>
      </c>
      <c r="FH144" s="36" t="str">
        <f t="shared" si="701"/>
        <v>n/a</v>
      </c>
      <c r="FI144" s="36" t="str">
        <f t="shared" si="701"/>
        <v>n/a</v>
      </c>
      <c r="FJ144" s="36" t="str">
        <f t="shared" si="701"/>
        <v>n/a</v>
      </c>
      <c r="FK144" s="36" t="str">
        <f t="shared" si="701"/>
        <v>n/a</v>
      </c>
      <c r="FL144" s="36" t="str">
        <f t="shared" si="701"/>
        <v>n/a</v>
      </c>
      <c r="FM144" s="36" t="str">
        <f t="shared" si="701"/>
        <v>n/a</v>
      </c>
      <c r="FN144" s="36" t="str">
        <f t="shared" si="701"/>
        <v>n/a</v>
      </c>
      <c r="FO144" s="36" t="str">
        <f t="shared" si="701"/>
        <v>n/a</v>
      </c>
      <c r="FP144" s="36" t="str">
        <f t="shared" si="701"/>
        <v>n/a</v>
      </c>
      <c r="FQ144" s="36" t="str">
        <f t="shared" si="701"/>
        <v>n/a</v>
      </c>
      <c r="FR144" s="36" t="str">
        <f t="shared" si="701"/>
        <v>n/a</v>
      </c>
      <c r="FS144" s="36" t="str">
        <f t="shared" si="701"/>
        <v>n/a</v>
      </c>
      <c r="FT144" s="36" t="str">
        <f t="shared" si="701"/>
        <v>n/a</v>
      </c>
      <c r="FU144" s="36" t="str">
        <f t="shared" si="701"/>
        <v>n/a</v>
      </c>
      <c r="FV144" s="36" t="str">
        <f t="shared" si="701"/>
        <v>n/a</v>
      </c>
      <c r="FW144" s="36" t="str">
        <f t="shared" si="701"/>
        <v>n/a</v>
      </c>
      <c r="FX144" s="36" t="str">
        <f t="shared" si="701"/>
        <v>n/a</v>
      </c>
      <c r="FY144" s="36" t="str">
        <f t="shared" si="701"/>
        <v>n/a</v>
      </c>
      <c r="FZ144" s="36" t="str">
        <f t="shared" si="701"/>
        <v>n/a</v>
      </c>
      <c r="GA144" s="36" t="str">
        <f t="shared" si="701"/>
        <v>n/a</v>
      </c>
      <c r="GB144" s="36" t="str">
        <f t="shared" si="701"/>
        <v>n/a</v>
      </c>
      <c r="GC144" s="36" t="str">
        <f t="shared" si="701"/>
        <v>n/a</v>
      </c>
      <c r="GD144" s="36" t="str">
        <f t="shared" si="701"/>
        <v>n/a</v>
      </c>
      <c r="GE144" s="36" t="str">
        <f t="shared" si="701"/>
        <v>n/a</v>
      </c>
      <c r="GF144" s="36" t="str">
        <f t="shared" si="701"/>
        <v>n/a</v>
      </c>
      <c r="GG144" s="36" t="str">
        <f t="shared" si="701"/>
        <v>n/a</v>
      </c>
      <c r="GH144" s="36" t="str">
        <f t="shared" si="701"/>
        <v>n/a</v>
      </c>
      <c r="GI144" s="36" t="str">
        <f t="shared" si="701"/>
        <v>n/a</v>
      </c>
      <c r="GJ144" s="36" t="str">
        <f t="shared" si="701"/>
        <v>n/a</v>
      </c>
      <c r="GK144" s="36" t="str">
        <f t="shared" si="701"/>
        <v>n/a</v>
      </c>
      <c r="GL144" s="36" t="str">
        <f t="shared" si="701"/>
        <v>n/a</v>
      </c>
      <c r="GM144" s="36" t="str">
        <f t="shared" si="701"/>
        <v>n/a</v>
      </c>
      <c r="GN144" s="36" t="str">
        <f t="shared" si="701"/>
        <v>n/a</v>
      </c>
      <c r="GO144" s="36" t="str">
        <f t="shared" si="701"/>
        <v>n/a</v>
      </c>
      <c r="GP144" s="36" t="str">
        <f t="shared" si="701"/>
        <v>n/a</v>
      </c>
      <c r="GQ144" s="36" t="str">
        <f t="shared" si="701"/>
        <v>n/a</v>
      </c>
      <c r="GR144" s="36" t="str">
        <f t="shared" si="701"/>
        <v>n/a</v>
      </c>
      <c r="GS144" s="36" t="str">
        <f t="shared" si="701"/>
        <v>n/a</v>
      </c>
      <c r="GT144" s="36" t="str">
        <f t="shared" si="701"/>
        <v>n/a</v>
      </c>
      <c r="GU144" s="36" t="str">
        <f t="shared" si="701"/>
        <v>n/a</v>
      </c>
      <c r="GV144" s="36" t="str">
        <f t="shared" si="701"/>
        <v>n/a</v>
      </c>
      <c r="GW144" s="36" t="str">
        <f t="shared" si="701"/>
        <v>n/a</v>
      </c>
      <c r="GX144" s="36" t="str">
        <f t="shared" si="701"/>
        <v>n/a</v>
      </c>
      <c r="GY144" s="36" t="str">
        <f t="shared" si="701"/>
        <v>n/a</v>
      </c>
      <c r="GZ144" s="36" t="str">
        <f t="shared" si="701"/>
        <v>n/a</v>
      </c>
      <c r="HA144" s="36" t="str">
        <f t="shared" si="701"/>
        <v>n/a</v>
      </c>
      <c r="HB144" s="36" t="str">
        <f t="shared" si="701"/>
        <v>n/a</v>
      </c>
      <c r="HC144" s="36" t="str">
        <f t="shared" si="701"/>
        <v>n/a</v>
      </c>
      <c r="HD144" s="36" t="str">
        <f t="shared" si="701"/>
        <v>n/a</v>
      </c>
      <c r="HE144" s="36" t="str">
        <f t="shared" si="701"/>
        <v>n/a</v>
      </c>
      <c r="HF144" s="36" t="str">
        <f t="shared" si="701"/>
        <v>n/a</v>
      </c>
      <c r="HG144" s="36" t="str">
        <f t="shared" si="701"/>
        <v>n/a</v>
      </c>
      <c r="HH144" s="36" t="str">
        <f t="shared" si="701"/>
        <v>n/a</v>
      </c>
      <c r="HI144" s="36" t="str">
        <f t="shared" si="701"/>
        <v>n/a</v>
      </c>
      <c r="HJ144" s="36" t="str">
        <f t="shared" si="701"/>
        <v>n/a</v>
      </c>
      <c r="HK144" s="36" t="str">
        <f t="shared" si="701"/>
        <v>n/a</v>
      </c>
      <c r="HL144" s="36" t="str">
        <f t="shared" si="701"/>
        <v>n/a</v>
      </c>
      <c r="HM144" s="36" t="str">
        <f t="shared" si="701"/>
        <v>n/a</v>
      </c>
    </row>
    <row r="145" spans="1:221" x14ac:dyDescent="0.25">
      <c r="A145" s="7" t="s">
        <v>977</v>
      </c>
      <c r="B145" s="16" t="s">
        <v>976</v>
      </c>
      <c r="C145" s="15">
        <v>173.27500000000001</v>
      </c>
      <c r="D145" s="15">
        <v>48.47</v>
      </c>
      <c r="E145" s="14">
        <f t="shared" si="441"/>
        <v>8398.6392500000002</v>
      </c>
      <c r="F145" s="12">
        <f>IF(OR(G145="n/a",J145="n/a"),0%,E145/SUMIFS(E$13:E$239,G$13:G$239,"&lt;&gt;n/a",$J$13:$J$239,"&lt;&gt;n/a"))</f>
        <v>0</v>
      </c>
      <c r="G145" s="29">
        <v>2.9915411594800906E-2</v>
      </c>
      <c r="H145" s="13" t="str">
        <f t="shared" si="688"/>
        <v>n/a</v>
      </c>
      <c r="I145" s="33" t="str">
        <f t="shared" si="689"/>
        <v>n/a</v>
      </c>
      <c r="J145" s="29" t="s">
        <v>227</v>
      </c>
      <c r="K145" s="13" t="str">
        <f t="shared" si="446"/>
        <v>n/a</v>
      </c>
      <c r="L145" s="29" t="str">
        <f t="shared" si="462"/>
        <v>n/a</v>
      </c>
      <c r="M145" s="29" t="str">
        <f t="shared" si="463"/>
        <v>n/a</v>
      </c>
      <c r="N145" s="29" t="str">
        <f t="shared" si="464"/>
        <v>n/a</v>
      </c>
      <c r="O145" s="29" t="str">
        <f t="shared" si="465"/>
        <v>n/a</v>
      </c>
      <c r="P145" s="1">
        <v>4.0398999999999852E-2</v>
      </c>
      <c r="Q145" s="1" t="str">
        <f t="shared" si="447"/>
        <v>n/a</v>
      </c>
      <c r="R145" s="12" t="str">
        <f t="shared" si="466"/>
        <v>n/a</v>
      </c>
      <c r="S145" s="12">
        <f t="shared" si="467"/>
        <v>0</v>
      </c>
      <c r="T145" s="7"/>
      <c r="U145" s="42">
        <f t="shared" si="448"/>
        <v>-48.47</v>
      </c>
      <c r="V145" s="36" t="str">
        <f t="shared" si="449"/>
        <v>n/a</v>
      </c>
      <c r="W145" s="36" t="str">
        <f t="shared" ref="W145:Z145" si="702">IFERROR(V145*(1+$J145),"n/a")</f>
        <v>n/a</v>
      </c>
      <c r="X145" s="36" t="str">
        <f t="shared" si="702"/>
        <v>n/a</v>
      </c>
      <c r="Y145" s="36" t="str">
        <f t="shared" si="702"/>
        <v>n/a</v>
      </c>
      <c r="Z145" s="36" t="str">
        <f t="shared" si="702"/>
        <v>n/a</v>
      </c>
      <c r="AA145" s="36" t="str">
        <f t="shared" si="469"/>
        <v>n/a</v>
      </c>
      <c r="AB145" s="36" t="str">
        <f t="shared" si="470"/>
        <v>n/a</v>
      </c>
      <c r="AC145" s="36" t="str">
        <f t="shared" si="471"/>
        <v>n/a</v>
      </c>
      <c r="AD145" s="36" t="str">
        <f t="shared" si="472"/>
        <v>n/a</v>
      </c>
      <c r="AE145" s="36" t="str">
        <f t="shared" si="473"/>
        <v>n/a</v>
      </c>
      <c r="AF145" s="36" t="str">
        <f t="shared" ref="AF145:CQ145" si="703">IFERROR(AE145*(1+$P145),"n/a")</f>
        <v>n/a</v>
      </c>
      <c r="AG145" s="36" t="str">
        <f t="shared" si="703"/>
        <v>n/a</v>
      </c>
      <c r="AH145" s="36" t="str">
        <f t="shared" si="703"/>
        <v>n/a</v>
      </c>
      <c r="AI145" s="36" t="str">
        <f t="shared" si="703"/>
        <v>n/a</v>
      </c>
      <c r="AJ145" s="36" t="str">
        <f t="shared" si="703"/>
        <v>n/a</v>
      </c>
      <c r="AK145" s="36" t="str">
        <f t="shared" si="703"/>
        <v>n/a</v>
      </c>
      <c r="AL145" s="36" t="str">
        <f t="shared" si="703"/>
        <v>n/a</v>
      </c>
      <c r="AM145" s="36" t="str">
        <f t="shared" si="703"/>
        <v>n/a</v>
      </c>
      <c r="AN145" s="36" t="str">
        <f t="shared" si="703"/>
        <v>n/a</v>
      </c>
      <c r="AO145" s="36" t="str">
        <f t="shared" si="703"/>
        <v>n/a</v>
      </c>
      <c r="AP145" s="36" t="str">
        <f t="shared" si="703"/>
        <v>n/a</v>
      </c>
      <c r="AQ145" s="36" t="str">
        <f t="shared" si="703"/>
        <v>n/a</v>
      </c>
      <c r="AR145" s="36" t="str">
        <f t="shared" si="703"/>
        <v>n/a</v>
      </c>
      <c r="AS145" s="36" t="str">
        <f t="shared" si="703"/>
        <v>n/a</v>
      </c>
      <c r="AT145" s="36" t="str">
        <f t="shared" si="703"/>
        <v>n/a</v>
      </c>
      <c r="AU145" s="36" t="str">
        <f t="shared" si="703"/>
        <v>n/a</v>
      </c>
      <c r="AV145" s="36" t="str">
        <f t="shared" si="703"/>
        <v>n/a</v>
      </c>
      <c r="AW145" s="36" t="str">
        <f t="shared" si="703"/>
        <v>n/a</v>
      </c>
      <c r="AX145" s="36" t="str">
        <f t="shared" si="703"/>
        <v>n/a</v>
      </c>
      <c r="AY145" s="36" t="str">
        <f t="shared" si="703"/>
        <v>n/a</v>
      </c>
      <c r="AZ145" s="36" t="str">
        <f t="shared" si="703"/>
        <v>n/a</v>
      </c>
      <c r="BA145" s="36" t="str">
        <f t="shared" si="703"/>
        <v>n/a</v>
      </c>
      <c r="BB145" s="36" t="str">
        <f t="shared" si="703"/>
        <v>n/a</v>
      </c>
      <c r="BC145" s="36" t="str">
        <f t="shared" si="703"/>
        <v>n/a</v>
      </c>
      <c r="BD145" s="36" t="str">
        <f t="shared" si="703"/>
        <v>n/a</v>
      </c>
      <c r="BE145" s="36" t="str">
        <f t="shared" si="703"/>
        <v>n/a</v>
      </c>
      <c r="BF145" s="36" t="str">
        <f t="shared" si="703"/>
        <v>n/a</v>
      </c>
      <c r="BG145" s="36" t="str">
        <f t="shared" si="703"/>
        <v>n/a</v>
      </c>
      <c r="BH145" s="36" t="str">
        <f t="shared" si="703"/>
        <v>n/a</v>
      </c>
      <c r="BI145" s="36" t="str">
        <f t="shared" si="703"/>
        <v>n/a</v>
      </c>
      <c r="BJ145" s="36" t="str">
        <f t="shared" si="703"/>
        <v>n/a</v>
      </c>
      <c r="BK145" s="36" t="str">
        <f t="shared" si="703"/>
        <v>n/a</v>
      </c>
      <c r="BL145" s="36" t="str">
        <f t="shared" si="703"/>
        <v>n/a</v>
      </c>
      <c r="BM145" s="36" t="str">
        <f t="shared" si="703"/>
        <v>n/a</v>
      </c>
      <c r="BN145" s="36" t="str">
        <f t="shared" si="703"/>
        <v>n/a</v>
      </c>
      <c r="BO145" s="36" t="str">
        <f t="shared" si="703"/>
        <v>n/a</v>
      </c>
      <c r="BP145" s="36" t="str">
        <f t="shared" si="703"/>
        <v>n/a</v>
      </c>
      <c r="BQ145" s="36" t="str">
        <f t="shared" si="703"/>
        <v>n/a</v>
      </c>
      <c r="BR145" s="36" t="str">
        <f t="shared" si="703"/>
        <v>n/a</v>
      </c>
      <c r="BS145" s="36" t="str">
        <f t="shared" si="703"/>
        <v>n/a</v>
      </c>
      <c r="BT145" s="36" t="str">
        <f t="shared" si="703"/>
        <v>n/a</v>
      </c>
      <c r="BU145" s="36" t="str">
        <f t="shared" si="703"/>
        <v>n/a</v>
      </c>
      <c r="BV145" s="36" t="str">
        <f t="shared" si="703"/>
        <v>n/a</v>
      </c>
      <c r="BW145" s="36" t="str">
        <f t="shared" si="703"/>
        <v>n/a</v>
      </c>
      <c r="BX145" s="36" t="str">
        <f t="shared" si="703"/>
        <v>n/a</v>
      </c>
      <c r="BY145" s="36" t="str">
        <f t="shared" si="703"/>
        <v>n/a</v>
      </c>
      <c r="BZ145" s="36" t="str">
        <f t="shared" si="703"/>
        <v>n/a</v>
      </c>
      <c r="CA145" s="36" t="str">
        <f t="shared" si="703"/>
        <v>n/a</v>
      </c>
      <c r="CB145" s="36" t="str">
        <f t="shared" si="703"/>
        <v>n/a</v>
      </c>
      <c r="CC145" s="36" t="str">
        <f t="shared" si="703"/>
        <v>n/a</v>
      </c>
      <c r="CD145" s="36" t="str">
        <f t="shared" si="703"/>
        <v>n/a</v>
      </c>
      <c r="CE145" s="36" t="str">
        <f t="shared" si="703"/>
        <v>n/a</v>
      </c>
      <c r="CF145" s="36" t="str">
        <f t="shared" si="703"/>
        <v>n/a</v>
      </c>
      <c r="CG145" s="36" t="str">
        <f t="shared" si="703"/>
        <v>n/a</v>
      </c>
      <c r="CH145" s="36" t="str">
        <f t="shared" si="703"/>
        <v>n/a</v>
      </c>
      <c r="CI145" s="36" t="str">
        <f t="shared" si="703"/>
        <v>n/a</v>
      </c>
      <c r="CJ145" s="36" t="str">
        <f t="shared" si="703"/>
        <v>n/a</v>
      </c>
      <c r="CK145" s="36" t="str">
        <f t="shared" si="703"/>
        <v>n/a</v>
      </c>
      <c r="CL145" s="36" t="str">
        <f t="shared" si="703"/>
        <v>n/a</v>
      </c>
      <c r="CM145" s="36" t="str">
        <f t="shared" si="703"/>
        <v>n/a</v>
      </c>
      <c r="CN145" s="36" t="str">
        <f t="shared" si="703"/>
        <v>n/a</v>
      </c>
      <c r="CO145" s="36" t="str">
        <f t="shared" si="703"/>
        <v>n/a</v>
      </c>
      <c r="CP145" s="36" t="str">
        <f t="shared" si="703"/>
        <v>n/a</v>
      </c>
      <c r="CQ145" s="36" t="str">
        <f t="shared" si="703"/>
        <v>n/a</v>
      </c>
      <c r="CR145" s="36" t="str">
        <f t="shared" ref="CR145" si="704">IFERROR(CQ145*(1+$P145),"n/a")</f>
        <v>n/a</v>
      </c>
      <c r="CS145" s="36" t="str">
        <f t="shared" si="692"/>
        <v>n/a</v>
      </c>
      <c r="CT145" s="36" t="str">
        <f t="shared" si="692"/>
        <v>n/a</v>
      </c>
      <c r="CU145" s="36" t="str">
        <f t="shared" si="692"/>
        <v>n/a</v>
      </c>
      <c r="CV145" s="36" t="str">
        <f t="shared" si="692"/>
        <v>n/a</v>
      </c>
      <c r="CW145" s="36" t="str">
        <f t="shared" si="692"/>
        <v>n/a</v>
      </c>
      <c r="CX145" s="36" t="str">
        <f t="shared" si="692"/>
        <v>n/a</v>
      </c>
      <c r="CY145" s="36" t="str">
        <f t="shared" si="692"/>
        <v>n/a</v>
      </c>
      <c r="CZ145" s="36" t="str">
        <f t="shared" si="692"/>
        <v>n/a</v>
      </c>
      <c r="DA145" s="36" t="str">
        <f t="shared" si="692"/>
        <v>n/a</v>
      </c>
      <c r="DB145" s="36" t="str">
        <f t="shared" si="692"/>
        <v>n/a</v>
      </c>
      <c r="DC145" s="36" t="str">
        <f t="shared" si="692"/>
        <v>n/a</v>
      </c>
      <c r="DD145" s="36" t="str">
        <f t="shared" si="692"/>
        <v>n/a</v>
      </c>
      <c r="DE145" s="36" t="str">
        <f t="shared" si="692"/>
        <v>n/a</v>
      </c>
      <c r="DF145" s="36" t="str">
        <f t="shared" si="692"/>
        <v>n/a</v>
      </c>
      <c r="DG145" s="36" t="str">
        <f t="shared" si="692"/>
        <v>n/a</v>
      </c>
      <c r="DH145" s="36" t="str">
        <f t="shared" si="692"/>
        <v>n/a</v>
      </c>
      <c r="DI145" s="36" t="str">
        <f t="shared" si="692"/>
        <v>n/a</v>
      </c>
      <c r="DJ145" s="36" t="str">
        <f t="shared" si="692"/>
        <v>n/a</v>
      </c>
      <c r="DK145" s="36" t="str">
        <f t="shared" si="692"/>
        <v>n/a</v>
      </c>
      <c r="DL145" s="36" t="str">
        <f t="shared" si="692"/>
        <v>n/a</v>
      </c>
      <c r="DM145" s="36" t="str">
        <f t="shared" si="692"/>
        <v>n/a</v>
      </c>
      <c r="DN145" s="36" t="str">
        <f t="shared" si="692"/>
        <v>n/a</v>
      </c>
      <c r="DO145" s="36" t="str">
        <f t="shared" si="692"/>
        <v>n/a</v>
      </c>
      <c r="DP145" s="36" t="str">
        <f t="shared" si="692"/>
        <v>n/a</v>
      </c>
      <c r="DQ145" s="36" t="str">
        <f t="shared" si="692"/>
        <v>n/a</v>
      </c>
      <c r="DR145" s="36" t="str">
        <f t="shared" si="692"/>
        <v>n/a</v>
      </c>
      <c r="DS145" s="36" t="str">
        <f t="shared" si="692"/>
        <v>n/a</v>
      </c>
      <c r="DT145" s="36" t="str">
        <f t="shared" si="692"/>
        <v>n/a</v>
      </c>
      <c r="DU145" s="36" t="str">
        <f t="shared" si="692"/>
        <v>n/a</v>
      </c>
      <c r="DV145" s="36" t="str">
        <f t="shared" si="692"/>
        <v>n/a</v>
      </c>
      <c r="DW145" s="36" t="str">
        <f t="shared" si="692"/>
        <v>n/a</v>
      </c>
      <c r="DX145" s="36" t="str">
        <f t="shared" si="692"/>
        <v>n/a</v>
      </c>
      <c r="DY145" s="36" t="str">
        <f t="shared" si="692"/>
        <v>n/a</v>
      </c>
      <c r="DZ145" s="36" t="str">
        <f t="shared" si="692"/>
        <v>n/a</v>
      </c>
      <c r="EA145" s="36" t="str">
        <f t="shared" si="692"/>
        <v>n/a</v>
      </c>
      <c r="EB145" s="36" t="str">
        <f t="shared" si="692"/>
        <v>n/a</v>
      </c>
      <c r="EC145" s="36" t="str">
        <f t="shared" si="692"/>
        <v>n/a</v>
      </c>
      <c r="ED145" s="36" t="str">
        <f t="shared" si="692"/>
        <v>n/a</v>
      </c>
      <c r="EE145" s="36" t="str">
        <f t="shared" si="692"/>
        <v>n/a</v>
      </c>
      <c r="EF145" s="36" t="str">
        <f t="shared" si="692"/>
        <v>n/a</v>
      </c>
      <c r="EG145" s="36" t="str">
        <f t="shared" si="692"/>
        <v>n/a</v>
      </c>
      <c r="EH145" s="36" t="str">
        <f t="shared" si="692"/>
        <v>n/a</v>
      </c>
      <c r="EI145" s="36" t="str">
        <f t="shared" si="692"/>
        <v>n/a</v>
      </c>
      <c r="EJ145" s="36" t="str">
        <f t="shared" si="692"/>
        <v>n/a</v>
      </c>
      <c r="EK145" s="36" t="str">
        <f t="shared" si="692"/>
        <v>n/a</v>
      </c>
      <c r="EL145" s="36" t="str">
        <f t="shared" si="692"/>
        <v>n/a</v>
      </c>
      <c r="EM145" s="36" t="str">
        <f t="shared" si="692"/>
        <v>n/a</v>
      </c>
      <c r="EN145" s="36" t="str">
        <f t="shared" si="692"/>
        <v>n/a</v>
      </c>
      <c r="EO145" s="36" t="str">
        <f t="shared" si="692"/>
        <v>n/a</v>
      </c>
      <c r="EP145" s="36" t="str">
        <f t="shared" si="692"/>
        <v>n/a</v>
      </c>
      <c r="EQ145" s="36" t="str">
        <f t="shared" si="692"/>
        <v>n/a</v>
      </c>
      <c r="ER145" s="36" t="str">
        <f t="shared" si="692"/>
        <v>n/a</v>
      </c>
      <c r="ES145" s="36" t="str">
        <f t="shared" si="692"/>
        <v>n/a</v>
      </c>
      <c r="ET145" s="36" t="str">
        <f t="shared" si="692"/>
        <v>n/a</v>
      </c>
      <c r="EU145" s="36" t="str">
        <f t="shared" si="692"/>
        <v>n/a</v>
      </c>
      <c r="EV145" s="36" t="str">
        <f t="shared" si="692"/>
        <v>n/a</v>
      </c>
      <c r="EW145" s="36" t="str">
        <f t="shared" si="692"/>
        <v>n/a</v>
      </c>
      <c r="EX145" s="36" t="str">
        <f t="shared" si="692"/>
        <v>n/a</v>
      </c>
      <c r="EY145" s="36" t="str">
        <f t="shared" si="692"/>
        <v>n/a</v>
      </c>
      <c r="EZ145" s="36" t="str">
        <f t="shared" si="692"/>
        <v>n/a</v>
      </c>
      <c r="FA145" s="36" t="str">
        <f t="shared" si="692"/>
        <v>n/a</v>
      </c>
      <c r="FB145" s="36" t="str">
        <f t="shared" si="692"/>
        <v>n/a</v>
      </c>
      <c r="FC145" s="36" t="str">
        <f t="shared" si="692"/>
        <v>n/a</v>
      </c>
      <c r="FD145" s="36" t="str">
        <f t="shared" ref="FD145:HM145" si="705">IFERROR(FC145*(1+$P145),"n/a")</f>
        <v>n/a</v>
      </c>
      <c r="FE145" s="36" t="str">
        <f t="shared" si="705"/>
        <v>n/a</v>
      </c>
      <c r="FF145" s="36" t="str">
        <f t="shared" si="705"/>
        <v>n/a</v>
      </c>
      <c r="FG145" s="36" t="str">
        <f t="shared" si="705"/>
        <v>n/a</v>
      </c>
      <c r="FH145" s="36" t="str">
        <f t="shared" si="705"/>
        <v>n/a</v>
      </c>
      <c r="FI145" s="36" t="str">
        <f t="shared" si="705"/>
        <v>n/a</v>
      </c>
      <c r="FJ145" s="36" t="str">
        <f t="shared" si="705"/>
        <v>n/a</v>
      </c>
      <c r="FK145" s="36" t="str">
        <f t="shared" si="705"/>
        <v>n/a</v>
      </c>
      <c r="FL145" s="36" t="str">
        <f t="shared" si="705"/>
        <v>n/a</v>
      </c>
      <c r="FM145" s="36" t="str">
        <f t="shared" si="705"/>
        <v>n/a</v>
      </c>
      <c r="FN145" s="36" t="str">
        <f t="shared" si="705"/>
        <v>n/a</v>
      </c>
      <c r="FO145" s="36" t="str">
        <f t="shared" si="705"/>
        <v>n/a</v>
      </c>
      <c r="FP145" s="36" t="str">
        <f t="shared" si="705"/>
        <v>n/a</v>
      </c>
      <c r="FQ145" s="36" t="str">
        <f t="shared" si="705"/>
        <v>n/a</v>
      </c>
      <c r="FR145" s="36" t="str">
        <f t="shared" si="705"/>
        <v>n/a</v>
      </c>
      <c r="FS145" s="36" t="str">
        <f t="shared" si="705"/>
        <v>n/a</v>
      </c>
      <c r="FT145" s="36" t="str">
        <f t="shared" si="705"/>
        <v>n/a</v>
      </c>
      <c r="FU145" s="36" t="str">
        <f t="shared" si="705"/>
        <v>n/a</v>
      </c>
      <c r="FV145" s="36" t="str">
        <f t="shared" si="705"/>
        <v>n/a</v>
      </c>
      <c r="FW145" s="36" t="str">
        <f t="shared" si="705"/>
        <v>n/a</v>
      </c>
      <c r="FX145" s="36" t="str">
        <f t="shared" si="705"/>
        <v>n/a</v>
      </c>
      <c r="FY145" s="36" t="str">
        <f t="shared" si="705"/>
        <v>n/a</v>
      </c>
      <c r="FZ145" s="36" t="str">
        <f t="shared" si="705"/>
        <v>n/a</v>
      </c>
      <c r="GA145" s="36" t="str">
        <f t="shared" si="705"/>
        <v>n/a</v>
      </c>
      <c r="GB145" s="36" t="str">
        <f t="shared" si="705"/>
        <v>n/a</v>
      </c>
      <c r="GC145" s="36" t="str">
        <f t="shared" si="705"/>
        <v>n/a</v>
      </c>
      <c r="GD145" s="36" t="str">
        <f t="shared" si="705"/>
        <v>n/a</v>
      </c>
      <c r="GE145" s="36" t="str">
        <f t="shared" si="705"/>
        <v>n/a</v>
      </c>
      <c r="GF145" s="36" t="str">
        <f t="shared" si="705"/>
        <v>n/a</v>
      </c>
      <c r="GG145" s="36" t="str">
        <f t="shared" si="705"/>
        <v>n/a</v>
      </c>
      <c r="GH145" s="36" t="str">
        <f t="shared" si="705"/>
        <v>n/a</v>
      </c>
      <c r="GI145" s="36" t="str">
        <f t="shared" si="705"/>
        <v>n/a</v>
      </c>
      <c r="GJ145" s="36" t="str">
        <f t="shared" si="705"/>
        <v>n/a</v>
      </c>
      <c r="GK145" s="36" t="str">
        <f t="shared" si="705"/>
        <v>n/a</v>
      </c>
      <c r="GL145" s="36" t="str">
        <f t="shared" si="705"/>
        <v>n/a</v>
      </c>
      <c r="GM145" s="36" t="str">
        <f t="shared" si="705"/>
        <v>n/a</v>
      </c>
      <c r="GN145" s="36" t="str">
        <f t="shared" si="705"/>
        <v>n/a</v>
      </c>
      <c r="GO145" s="36" t="str">
        <f t="shared" si="705"/>
        <v>n/a</v>
      </c>
      <c r="GP145" s="36" t="str">
        <f t="shared" si="705"/>
        <v>n/a</v>
      </c>
      <c r="GQ145" s="36" t="str">
        <f t="shared" si="705"/>
        <v>n/a</v>
      </c>
      <c r="GR145" s="36" t="str">
        <f t="shared" si="705"/>
        <v>n/a</v>
      </c>
      <c r="GS145" s="36" t="str">
        <f t="shared" si="705"/>
        <v>n/a</v>
      </c>
      <c r="GT145" s="36" t="str">
        <f t="shared" si="705"/>
        <v>n/a</v>
      </c>
      <c r="GU145" s="36" t="str">
        <f t="shared" si="705"/>
        <v>n/a</v>
      </c>
      <c r="GV145" s="36" t="str">
        <f t="shared" si="705"/>
        <v>n/a</v>
      </c>
      <c r="GW145" s="36" t="str">
        <f t="shared" si="705"/>
        <v>n/a</v>
      </c>
      <c r="GX145" s="36" t="str">
        <f t="shared" si="705"/>
        <v>n/a</v>
      </c>
      <c r="GY145" s="36" t="str">
        <f t="shared" si="705"/>
        <v>n/a</v>
      </c>
      <c r="GZ145" s="36" t="str">
        <f t="shared" si="705"/>
        <v>n/a</v>
      </c>
      <c r="HA145" s="36" t="str">
        <f t="shared" si="705"/>
        <v>n/a</v>
      </c>
      <c r="HB145" s="36" t="str">
        <f t="shared" si="705"/>
        <v>n/a</v>
      </c>
      <c r="HC145" s="36" t="str">
        <f t="shared" si="705"/>
        <v>n/a</v>
      </c>
      <c r="HD145" s="36" t="str">
        <f t="shared" si="705"/>
        <v>n/a</v>
      </c>
      <c r="HE145" s="36" t="str">
        <f t="shared" si="705"/>
        <v>n/a</v>
      </c>
      <c r="HF145" s="36" t="str">
        <f t="shared" si="705"/>
        <v>n/a</v>
      </c>
      <c r="HG145" s="36" t="str">
        <f t="shared" si="705"/>
        <v>n/a</v>
      </c>
      <c r="HH145" s="36" t="str">
        <f t="shared" si="705"/>
        <v>n/a</v>
      </c>
      <c r="HI145" s="36" t="str">
        <f t="shared" si="705"/>
        <v>n/a</v>
      </c>
      <c r="HJ145" s="36" t="str">
        <f t="shared" si="705"/>
        <v>n/a</v>
      </c>
      <c r="HK145" s="36" t="str">
        <f t="shared" si="705"/>
        <v>n/a</v>
      </c>
      <c r="HL145" s="36" t="str">
        <f t="shared" si="705"/>
        <v>n/a</v>
      </c>
      <c r="HM145" s="36" t="str">
        <f t="shared" si="705"/>
        <v>n/a</v>
      </c>
    </row>
    <row r="146" spans="1:221" x14ac:dyDescent="0.25">
      <c r="A146" s="7" t="s">
        <v>1687</v>
      </c>
      <c r="B146" s="16" t="s">
        <v>1688</v>
      </c>
      <c r="C146" s="15">
        <v>175.35599999999999</v>
      </c>
      <c r="D146" s="15">
        <v>12.55</v>
      </c>
      <c r="E146" s="14">
        <f t="shared" si="441"/>
        <v>2200.7177999999999</v>
      </c>
      <c r="F146" s="12">
        <f>IF(OR(G146="n/a",J146="n/a"),0%,E146/SUMIFS(E$13:E$239,G$13:G$239,"&lt;&gt;n/a",$J$13:$J$239,"&lt;&gt;n/a"))</f>
        <v>0</v>
      </c>
      <c r="G146" s="29">
        <v>0.10517928286852589</v>
      </c>
      <c r="H146" s="13" t="str">
        <f t="shared" si="688"/>
        <v>n/a</v>
      </c>
      <c r="I146" s="33" t="str">
        <f t="shared" si="689"/>
        <v>n/a</v>
      </c>
      <c r="J146" s="29" t="s">
        <v>227</v>
      </c>
      <c r="K146" s="13" t="str">
        <f t="shared" si="446"/>
        <v>n/a</v>
      </c>
      <c r="L146" s="29" t="str">
        <f t="shared" si="462"/>
        <v>n/a</v>
      </c>
      <c r="M146" s="29" t="str">
        <f t="shared" si="463"/>
        <v>n/a</v>
      </c>
      <c r="N146" s="29" t="str">
        <f t="shared" si="464"/>
        <v>n/a</v>
      </c>
      <c r="O146" s="29" t="str">
        <f t="shared" si="465"/>
        <v>n/a</v>
      </c>
      <c r="P146" s="1">
        <v>4.0398999999999852E-2</v>
      </c>
      <c r="Q146" s="1" t="str">
        <f t="shared" si="447"/>
        <v>n/a</v>
      </c>
      <c r="R146" s="12" t="str">
        <f t="shared" si="466"/>
        <v>n/a</v>
      </c>
      <c r="S146" s="12">
        <f t="shared" si="467"/>
        <v>0</v>
      </c>
      <c r="T146" s="7"/>
      <c r="U146" s="42">
        <f t="shared" si="448"/>
        <v>-12.55</v>
      </c>
      <c r="V146" s="36" t="str">
        <f t="shared" si="449"/>
        <v>n/a</v>
      </c>
      <c r="W146" s="36" t="str">
        <f t="shared" ref="W146:Z146" si="706">IFERROR(V146*(1+$J146),"n/a")</f>
        <v>n/a</v>
      </c>
      <c r="X146" s="36" t="str">
        <f t="shared" si="706"/>
        <v>n/a</v>
      </c>
      <c r="Y146" s="36" t="str">
        <f t="shared" si="706"/>
        <v>n/a</v>
      </c>
      <c r="Z146" s="36" t="str">
        <f t="shared" si="706"/>
        <v>n/a</v>
      </c>
      <c r="AA146" s="36" t="str">
        <f t="shared" si="469"/>
        <v>n/a</v>
      </c>
      <c r="AB146" s="36" t="str">
        <f t="shared" si="470"/>
        <v>n/a</v>
      </c>
      <c r="AC146" s="36" t="str">
        <f t="shared" si="471"/>
        <v>n/a</v>
      </c>
      <c r="AD146" s="36" t="str">
        <f t="shared" si="472"/>
        <v>n/a</v>
      </c>
      <c r="AE146" s="36" t="str">
        <f t="shared" si="473"/>
        <v>n/a</v>
      </c>
      <c r="AF146" s="36" t="str">
        <f t="shared" ref="AF146:CQ146" si="707">IFERROR(AE146*(1+$P146),"n/a")</f>
        <v>n/a</v>
      </c>
      <c r="AG146" s="36" t="str">
        <f t="shared" si="707"/>
        <v>n/a</v>
      </c>
      <c r="AH146" s="36" t="str">
        <f t="shared" si="707"/>
        <v>n/a</v>
      </c>
      <c r="AI146" s="36" t="str">
        <f t="shared" si="707"/>
        <v>n/a</v>
      </c>
      <c r="AJ146" s="36" t="str">
        <f t="shared" si="707"/>
        <v>n/a</v>
      </c>
      <c r="AK146" s="36" t="str">
        <f t="shared" si="707"/>
        <v>n/a</v>
      </c>
      <c r="AL146" s="36" t="str">
        <f t="shared" si="707"/>
        <v>n/a</v>
      </c>
      <c r="AM146" s="36" t="str">
        <f t="shared" si="707"/>
        <v>n/a</v>
      </c>
      <c r="AN146" s="36" t="str">
        <f t="shared" si="707"/>
        <v>n/a</v>
      </c>
      <c r="AO146" s="36" t="str">
        <f t="shared" si="707"/>
        <v>n/a</v>
      </c>
      <c r="AP146" s="36" t="str">
        <f t="shared" si="707"/>
        <v>n/a</v>
      </c>
      <c r="AQ146" s="36" t="str">
        <f t="shared" si="707"/>
        <v>n/a</v>
      </c>
      <c r="AR146" s="36" t="str">
        <f t="shared" si="707"/>
        <v>n/a</v>
      </c>
      <c r="AS146" s="36" t="str">
        <f t="shared" si="707"/>
        <v>n/a</v>
      </c>
      <c r="AT146" s="36" t="str">
        <f t="shared" si="707"/>
        <v>n/a</v>
      </c>
      <c r="AU146" s="36" t="str">
        <f t="shared" si="707"/>
        <v>n/a</v>
      </c>
      <c r="AV146" s="36" t="str">
        <f t="shared" si="707"/>
        <v>n/a</v>
      </c>
      <c r="AW146" s="36" t="str">
        <f t="shared" si="707"/>
        <v>n/a</v>
      </c>
      <c r="AX146" s="36" t="str">
        <f t="shared" si="707"/>
        <v>n/a</v>
      </c>
      <c r="AY146" s="36" t="str">
        <f t="shared" si="707"/>
        <v>n/a</v>
      </c>
      <c r="AZ146" s="36" t="str">
        <f t="shared" si="707"/>
        <v>n/a</v>
      </c>
      <c r="BA146" s="36" t="str">
        <f t="shared" si="707"/>
        <v>n/a</v>
      </c>
      <c r="BB146" s="36" t="str">
        <f t="shared" si="707"/>
        <v>n/a</v>
      </c>
      <c r="BC146" s="36" t="str">
        <f t="shared" si="707"/>
        <v>n/a</v>
      </c>
      <c r="BD146" s="36" t="str">
        <f t="shared" si="707"/>
        <v>n/a</v>
      </c>
      <c r="BE146" s="36" t="str">
        <f t="shared" si="707"/>
        <v>n/a</v>
      </c>
      <c r="BF146" s="36" t="str">
        <f t="shared" si="707"/>
        <v>n/a</v>
      </c>
      <c r="BG146" s="36" t="str">
        <f t="shared" si="707"/>
        <v>n/a</v>
      </c>
      <c r="BH146" s="36" t="str">
        <f t="shared" si="707"/>
        <v>n/a</v>
      </c>
      <c r="BI146" s="36" t="str">
        <f t="shared" si="707"/>
        <v>n/a</v>
      </c>
      <c r="BJ146" s="36" t="str">
        <f t="shared" si="707"/>
        <v>n/a</v>
      </c>
      <c r="BK146" s="36" t="str">
        <f t="shared" si="707"/>
        <v>n/a</v>
      </c>
      <c r="BL146" s="36" t="str">
        <f t="shared" si="707"/>
        <v>n/a</v>
      </c>
      <c r="BM146" s="36" t="str">
        <f t="shared" si="707"/>
        <v>n/a</v>
      </c>
      <c r="BN146" s="36" t="str">
        <f t="shared" si="707"/>
        <v>n/a</v>
      </c>
      <c r="BO146" s="36" t="str">
        <f t="shared" si="707"/>
        <v>n/a</v>
      </c>
      <c r="BP146" s="36" t="str">
        <f t="shared" si="707"/>
        <v>n/a</v>
      </c>
      <c r="BQ146" s="36" t="str">
        <f t="shared" si="707"/>
        <v>n/a</v>
      </c>
      <c r="BR146" s="36" t="str">
        <f t="shared" si="707"/>
        <v>n/a</v>
      </c>
      <c r="BS146" s="36" t="str">
        <f t="shared" si="707"/>
        <v>n/a</v>
      </c>
      <c r="BT146" s="36" t="str">
        <f t="shared" si="707"/>
        <v>n/a</v>
      </c>
      <c r="BU146" s="36" t="str">
        <f t="shared" si="707"/>
        <v>n/a</v>
      </c>
      <c r="BV146" s="36" t="str">
        <f t="shared" si="707"/>
        <v>n/a</v>
      </c>
      <c r="BW146" s="36" t="str">
        <f t="shared" si="707"/>
        <v>n/a</v>
      </c>
      <c r="BX146" s="36" t="str">
        <f t="shared" si="707"/>
        <v>n/a</v>
      </c>
      <c r="BY146" s="36" t="str">
        <f t="shared" si="707"/>
        <v>n/a</v>
      </c>
      <c r="BZ146" s="36" t="str">
        <f t="shared" si="707"/>
        <v>n/a</v>
      </c>
      <c r="CA146" s="36" t="str">
        <f t="shared" si="707"/>
        <v>n/a</v>
      </c>
      <c r="CB146" s="36" t="str">
        <f t="shared" si="707"/>
        <v>n/a</v>
      </c>
      <c r="CC146" s="36" t="str">
        <f t="shared" si="707"/>
        <v>n/a</v>
      </c>
      <c r="CD146" s="36" t="str">
        <f t="shared" si="707"/>
        <v>n/a</v>
      </c>
      <c r="CE146" s="36" t="str">
        <f t="shared" si="707"/>
        <v>n/a</v>
      </c>
      <c r="CF146" s="36" t="str">
        <f t="shared" si="707"/>
        <v>n/a</v>
      </c>
      <c r="CG146" s="36" t="str">
        <f t="shared" si="707"/>
        <v>n/a</v>
      </c>
      <c r="CH146" s="36" t="str">
        <f t="shared" si="707"/>
        <v>n/a</v>
      </c>
      <c r="CI146" s="36" t="str">
        <f t="shared" si="707"/>
        <v>n/a</v>
      </c>
      <c r="CJ146" s="36" t="str">
        <f t="shared" si="707"/>
        <v>n/a</v>
      </c>
      <c r="CK146" s="36" t="str">
        <f t="shared" si="707"/>
        <v>n/a</v>
      </c>
      <c r="CL146" s="36" t="str">
        <f t="shared" si="707"/>
        <v>n/a</v>
      </c>
      <c r="CM146" s="36" t="str">
        <f t="shared" si="707"/>
        <v>n/a</v>
      </c>
      <c r="CN146" s="36" t="str">
        <f t="shared" si="707"/>
        <v>n/a</v>
      </c>
      <c r="CO146" s="36" t="str">
        <f t="shared" si="707"/>
        <v>n/a</v>
      </c>
      <c r="CP146" s="36" t="str">
        <f t="shared" si="707"/>
        <v>n/a</v>
      </c>
      <c r="CQ146" s="36" t="str">
        <f t="shared" si="707"/>
        <v>n/a</v>
      </c>
      <c r="CR146" s="36" t="str">
        <f t="shared" ref="CR146" si="708">IFERROR(CQ146*(1+$P146),"n/a")</f>
        <v>n/a</v>
      </c>
      <c r="CS146" s="36" t="str">
        <f t="shared" si="692"/>
        <v>n/a</v>
      </c>
      <c r="CT146" s="36" t="str">
        <f t="shared" si="692"/>
        <v>n/a</v>
      </c>
      <c r="CU146" s="36" t="str">
        <f t="shared" ref="CU146:FF146" si="709">IFERROR(CT146*(1+$P146),"n/a")</f>
        <v>n/a</v>
      </c>
      <c r="CV146" s="36" t="str">
        <f t="shared" si="709"/>
        <v>n/a</v>
      </c>
      <c r="CW146" s="36" t="str">
        <f t="shared" si="709"/>
        <v>n/a</v>
      </c>
      <c r="CX146" s="36" t="str">
        <f t="shared" si="709"/>
        <v>n/a</v>
      </c>
      <c r="CY146" s="36" t="str">
        <f t="shared" si="709"/>
        <v>n/a</v>
      </c>
      <c r="CZ146" s="36" t="str">
        <f t="shared" si="709"/>
        <v>n/a</v>
      </c>
      <c r="DA146" s="36" t="str">
        <f t="shared" si="709"/>
        <v>n/a</v>
      </c>
      <c r="DB146" s="36" t="str">
        <f t="shared" si="709"/>
        <v>n/a</v>
      </c>
      <c r="DC146" s="36" t="str">
        <f t="shared" si="709"/>
        <v>n/a</v>
      </c>
      <c r="DD146" s="36" t="str">
        <f t="shared" si="709"/>
        <v>n/a</v>
      </c>
      <c r="DE146" s="36" t="str">
        <f t="shared" si="709"/>
        <v>n/a</v>
      </c>
      <c r="DF146" s="36" t="str">
        <f t="shared" si="709"/>
        <v>n/a</v>
      </c>
      <c r="DG146" s="36" t="str">
        <f t="shared" si="709"/>
        <v>n/a</v>
      </c>
      <c r="DH146" s="36" t="str">
        <f t="shared" si="709"/>
        <v>n/a</v>
      </c>
      <c r="DI146" s="36" t="str">
        <f t="shared" si="709"/>
        <v>n/a</v>
      </c>
      <c r="DJ146" s="36" t="str">
        <f t="shared" si="709"/>
        <v>n/a</v>
      </c>
      <c r="DK146" s="36" t="str">
        <f t="shared" si="709"/>
        <v>n/a</v>
      </c>
      <c r="DL146" s="36" t="str">
        <f t="shared" si="709"/>
        <v>n/a</v>
      </c>
      <c r="DM146" s="36" t="str">
        <f t="shared" si="709"/>
        <v>n/a</v>
      </c>
      <c r="DN146" s="36" t="str">
        <f t="shared" si="709"/>
        <v>n/a</v>
      </c>
      <c r="DO146" s="36" t="str">
        <f t="shared" si="709"/>
        <v>n/a</v>
      </c>
      <c r="DP146" s="36" t="str">
        <f t="shared" si="709"/>
        <v>n/a</v>
      </c>
      <c r="DQ146" s="36" t="str">
        <f t="shared" si="709"/>
        <v>n/a</v>
      </c>
      <c r="DR146" s="36" t="str">
        <f t="shared" si="709"/>
        <v>n/a</v>
      </c>
      <c r="DS146" s="36" t="str">
        <f t="shared" si="709"/>
        <v>n/a</v>
      </c>
      <c r="DT146" s="36" t="str">
        <f t="shared" si="709"/>
        <v>n/a</v>
      </c>
      <c r="DU146" s="36" t="str">
        <f t="shared" si="709"/>
        <v>n/a</v>
      </c>
      <c r="DV146" s="36" t="str">
        <f t="shared" si="709"/>
        <v>n/a</v>
      </c>
      <c r="DW146" s="36" t="str">
        <f t="shared" si="709"/>
        <v>n/a</v>
      </c>
      <c r="DX146" s="36" t="str">
        <f t="shared" si="709"/>
        <v>n/a</v>
      </c>
      <c r="DY146" s="36" t="str">
        <f t="shared" si="709"/>
        <v>n/a</v>
      </c>
      <c r="DZ146" s="36" t="str">
        <f t="shared" si="709"/>
        <v>n/a</v>
      </c>
      <c r="EA146" s="36" t="str">
        <f t="shared" si="709"/>
        <v>n/a</v>
      </c>
      <c r="EB146" s="36" t="str">
        <f t="shared" si="709"/>
        <v>n/a</v>
      </c>
      <c r="EC146" s="36" t="str">
        <f t="shared" si="709"/>
        <v>n/a</v>
      </c>
      <c r="ED146" s="36" t="str">
        <f t="shared" si="709"/>
        <v>n/a</v>
      </c>
      <c r="EE146" s="36" t="str">
        <f t="shared" si="709"/>
        <v>n/a</v>
      </c>
      <c r="EF146" s="36" t="str">
        <f t="shared" si="709"/>
        <v>n/a</v>
      </c>
      <c r="EG146" s="36" t="str">
        <f t="shared" si="709"/>
        <v>n/a</v>
      </c>
      <c r="EH146" s="36" t="str">
        <f t="shared" si="709"/>
        <v>n/a</v>
      </c>
      <c r="EI146" s="36" t="str">
        <f t="shared" si="709"/>
        <v>n/a</v>
      </c>
      <c r="EJ146" s="36" t="str">
        <f t="shared" si="709"/>
        <v>n/a</v>
      </c>
      <c r="EK146" s="36" t="str">
        <f t="shared" si="709"/>
        <v>n/a</v>
      </c>
      <c r="EL146" s="36" t="str">
        <f t="shared" si="709"/>
        <v>n/a</v>
      </c>
      <c r="EM146" s="36" t="str">
        <f t="shared" si="709"/>
        <v>n/a</v>
      </c>
      <c r="EN146" s="36" t="str">
        <f t="shared" si="709"/>
        <v>n/a</v>
      </c>
      <c r="EO146" s="36" t="str">
        <f t="shared" si="709"/>
        <v>n/a</v>
      </c>
      <c r="EP146" s="36" t="str">
        <f t="shared" si="709"/>
        <v>n/a</v>
      </c>
      <c r="EQ146" s="36" t="str">
        <f t="shared" si="709"/>
        <v>n/a</v>
      </c>
      <c r="ER146" s="36" t="str">
        <f t="shared" si="709"/>
        <v>n/a</v>
      </c>
      <c r="ES146" s="36" t="str">
        <f t="shared" si="709"/>
        <v>n/a</v>
      </c>
      <c r="ET146" s="36" t="str">
        <f t="shared" si="709"/>
        <v>n/a</v>
      </c>
      <c r="EU146" s="36" t="str">
        <f t="shared" si="709"/>
        <v>n/a</v>
      </c>
      <c r="EV146" s="36" t="str">
        <f t="shared" si="709"/>
        <v>n/a</v>
      </c>
      <c r="EW146" s="36" t="str">
        <f t="shared" si="709"/>
        <v>n/a</v>
      </c>
      <c r="EX146" s="36" t="str">
        <f t="shared" si="709"/>
        <v>n/a</v>
      </c>
      <c r="EY146" s="36" t="str">
        <f t="shared" si="709"/>
        <v>n/a</v>
      </c>
      <c r="EZ146" s="36" t="str">
        <f t="shared" si="709"/>
        <v>n/a</v>
      </c>
      <c r="FA146" s="36" t="str">
        <f t="shared" si="709"/>
        <v>n/a</v>
      </c>
      <c r="FB146" s="36" t="str">
        <f t="shared" si="709"/>
        <v>n/a</v>
      </c>
      <c r="FC146" s="36" t="str">
        <f t="shared" si="709"/>
        <v>n/a</v>
      </c>
      <c r="FD146" s="36" t="str">
        <f t="shared" si="709"/>
        <v>n/a</v>
      </c>
      <c r="FE146" s="36" t="str">
        <f t="shared" si="709"/>
        <v>n/a</v>
      </c>
      <c r="FF146" s="36" t="str">
        <f t="shared" si="709"/>
        <v>n/a</v>
      </c>
      <c r="FG146" s="36" t="str">
        <f t="shared" ref="FG146:HM146" si="710">IFERROR(FF146*(1+$P146),"n/a")</f>
        <v>n/a</v>
      </c>
      <c r="FH146" s="36" t="str">
        <f t="shared" si="710"/>
        <v>n/a</v>
      </c>
      <c r="FI146" s="36" t="str">
        <f t="shared" si="710"/>
        <v>n/a</v>
      </c>
      <c r="FJ146" s="36" t="str">
        <f t="shared" si="710"/>
        <v>n/a</v>
      </c>
      <c r="FK146" s="36" t="str">
        <f t="shared" si="710"/>
        <v>n/a</v>
      </c>
      <c r="FL146" s="36" t="str">
        <f t="shared" si="710"/>
        <v>n/a</v>
      </c>
      <c r="FM146" s="36" t="str">
        <f t="shared" si="710"/>
        <v>n/a</v>
      </c>
      <c r="FN146" s="36" t="str">
        <f t="shared" si="710"/>
        <v>n/a</v>
      </c>
      <c r="FO146" s="36" t="str">
        <f t="shared" si="710"/>
        <v>n/a</v>
      </c>
      <c r="FP146" s="36" t="str">
        <f t="shared" si="710"/>
        <v>n/a</v>
      </c>
      <c r="FQ146" s="36" t="str">
        <f t="shared" si="710"/>
        <v>n/a</v>
      </c>
      <c r="FR146" s="36" t="str">
        <f t="shared" si="710"/>
        <v>n/a</v>
      </c>
      <c r="FS146" s="36" t="str">
        <f t="shared" si="710"/>
        <v>n/a</v>
      </c>
      <c r="FT146" s="36" t="str">
        <f t="shared" si="710"/>
        <v>n/a</v>
      </c>
      <c r="FU146" s="36" t="str">
        <f t="shared" si="710"/>
        <v>n/a</v>
      </c>
      <c r="FV146" s="36" t="str">
        <f t="shared" si="710"/>
        <v>n/a</v>
      </c>
      <c r="FW146" s="36" t="str">
        <f t="shared" si="710"/>
        <v>n/a</v>
      </c>
      <c r="FX146" s="36" t="str">
        <f t="shared" si="710"/>
        <v>n/a</v>
      </c>
      <c r="FY146" s="36" t="str">
        <f t="shared" si="710"/>
        <v>n/a</v>
      </c>
      <c r="FZ146" s="36" t="str">
        <f t="shared" si="710"/>
        <v>n/a</v>
      </c>
      <c r="GA146" s="36" t="str">
        <f t="shared" si="710"/>
        <v>n/a</v>
      </c>
      <c r="GB146" s="36" t="str">
        <f t="shared" si="710"/>
        <v>n/a</v>
      </c>
      <c r="GC146" s="36" t="str">
        <f t="shared" si="710"/>
        <v>n/a</v>
      </c>
      <c r="GD146" s="36" t="str">
        <f t="shared" si="710"/>
        <v>n/a</v>
      </c>
      <c r="GE146" s="36" t="str">
        <f t="shared" si="710"/>
        <v>n/a</v>
      </c>
      <c r="GF146" s="36" t="str">
        <f t="shared" si="710"/>
        <v>n/a</v>
      </c>
      <c r="GG146" s="36" t="str">
        <f t="shared" si="710"/>
        <v>n/a</v>
      </c>
      <c r="GH146" s="36" t="str">
        <f t="shared" si="710"/>
        <v>n/a</v>
      </c>
      <c r="GI146" s="36" t="str">
        <f t="shared" si="710"/>
        <v>n/a</v>
      </c>
      <c r="GJ146" s="36" t="str">
        <f t="shared" si="710"/>
        <v>n/a</v>
      </c>
      <c r="GK146" s="36" t="str">
        <f t="shared" si="710"/>
        <v>n/a</v>
      </c>
      <c r="GL146" s="36" t="str">
        <f t="shared" si="710"/>
        <v>n/a</v>
      </c>
      <c r="GM146" s="36" t="str">
        <f t="shared" si="710"/>
        <v>n/a</v>
      </c>
      <c r="GN146" s="36" t="str">
        <f t="shared" si="710"/>
        <v>n/a</v>
      </c>
      <c r="GO146" s="36" t="str">
        <f t="shared" si="710"/>
        <v>n/a</v>
      </c>
      <c r="GP146" s="36" t="str">
        <f t="shared" si="710"/>
        <v>n/a</v>
      </c>
      <c r="GQ146" s="36" t="str">
        <f t="shared" si="710"/>
        <v>n/a</v>
      </c>
      <c r="GR146" s="36" t="str">
        <f t="shared" si="710"/>
        <v>n/a</v>
      </c>
      <c r="GS146" s="36" t="str">
        <f t="shared" si="710"/>
        <v>n/a</v>
      </c>
      <c r="GT146" s="36" t="str">
        <f t="shared" si="710"/>
        <v>n/a</v>
      </c>
      <c r="GU146" s="36" t="str">
        <f t="shared" si="710"/>
        <v>n/a</v>
      </c>
      <c r="GV146" s="36" t="str">
        <f t="shared" si="710"/>
        <v>n/a</v>
      </c>
      <c r="GW146" s="36" t="str">
        <f t="shared" si="710"/>
        <v>n/a</v>
      </c>
      <c r="GX146" s="36" t="str">
        <f t="shared" si="710"/>
        <v>n/a</v>
      </c>
      <c r="GY146" s="36" t="str">
        <f t="shared" si="710"/>
        <v>n/a</v>
      </c>
      <c r="GZ146" s="36" t="str">
        <f t="shared" si="710"/>
        <v>n/a</v>
      </c>
      <c r="HA146" s="36" t="str">
        <f t="shared" si="710"/>
        <v>n/a</v>
      </c>
      <c r="HB146" s="36" t="str">
        <f t="shared" si="710"/>
        <v>n/a</v>
      </c>
      <c r="HC146" s="36" t="str">
        <f t="shared" si="710"/>
        <v>n/a</v>
      </c>
      <c r="HD146" s="36" t="str">
        <f t="shared" si="710"/>
        <v>n/a</v>
      </c>
      <c r="HE146" s="36" t="str">
        <f t="shared" si="710"/>
        <v>n/a</v>
      </c>
      <c r="HF146" s="36" t="str">
        <f t="shared" si="710"/>
        <v>n/a</v>
      </c>
      <c r="HG146" s="36" t="str">
        <f t="shared" si="710"/>
        <v>n/a</v>
      </c>
      <c r="HH146" s="36" t="str">
        <f t="shared" si="710"/>
        <v>n/a</v>
      </c>
      <c r="HI146" s="36" t="str">
        <f t="shared" si="710"/>
        <v>n/a</v>
      </c>
      <c r="HJ146" s="36" t="str">
        <f t="shared" si="710"/>
        <v>n/a</v>
      </c>
      <c r="HK146" s="36" t="str">
        <f t="shared" si="710"/>
        <v>n/a</v>
      </c>
      <c r="HL146" s="36" t="str">
        <f t="shared" si="710"/>
        <v>n/a</v>
      </c>
      <c r="HM146" s="36" t="str">
        <f t="shared" si="710"/>
        <v>n/a</v>
      </c>
    </row>
    <row r="147" spans="1:221" x14ac:dyDescent="0.25">
      <c r="A147" s="7" t="s">
        <v>975</v>
      </c>
      <c r="B147" s="16" t="s">
        <v>974</v>
      </c>
      <c r="C147" s="15">
        <v>688.81299999999999</v>
      </c>
      <c r="D147" s="15">
        <v>10.23</v>
      </c>
      <c r="E147" s="14">
        <f t="shared" si="441"/>
        <v>7046.55699</v>
      </c>
      <c r="F147" s="12">
        <f>IF(OR(G147="n/a",J147="n/a"),0%,E147/SUMIFS(E$13:E$239,G$13:G$239,"&lt;&gt;n/a",$J$13:$J$239,"&lt;&gt;n/a"))</f>
        <v>3.7892423159430512E-3</v>
      </c>
      <c r="G147" s="29">
        <v>5.7223851417399808E-2</v>
      </c>
      <c r="H147" s="13">
        <f t="shared" si="688"/>
        <v>5.5615861192570872E-2</v>
      </c>
      <c r="I147" s="33">
        <f t="shared" si="689"/>
        <v>0.56895026000000004</v>
      </c>
      <c r="J147" s="29">
        <v>-5.62E-2</v>
      </c>
      <c r="K147" s="13">
        <f t="shared" si="446"/>
        <v>-4.0100166666666687E-2</v>
      </c>
      <c r="L147" s="29">
        <f t="shared" si="462"/>
        <v>-2.4000333333333377E-2</v>
      </c>
      <c r="M147" s="29">
        <f t="shared" si="463"/>
        <v>-7.9005000000000672E-3</v>
      </c>
      <c r="N147" s="29">
        <f t="shared" si="464"/>
        <v>8.1993333333332426E-3</v>
      </c>
      <c r="O147" s="29">
        <f t="shared" si="465"/>
        <v>2.4299166666666552E-2</v>
      </c>
      <c r="P147" s="1">
        <v>4.0398999999999852E-2</v>
      </c>
      <c r="Q147" s="1">
        <f t="shared" si="447"/>
        <v>7.0639649191819753E-2</v>
      </c>
      <c r="R147" s="12">
        <f t="shared" si="466"/>
        <v>2.6767074790101577E-4</v>
      </c>
      <c r="S147" s="12">
        <f t="shared" si="467"/>
        <v>3.7892423159430512E-3</v>
      </c>
      <c r="T147" s="7"/>
      <c r="U147" s="42">
        <f t="shared" si="448"/>
        <v>-10.23</v>
      </c>
      <c r="V147" s="36">
        <f t="shared" si="449"/>
        <v>0.53697525538800006</v>
      </c>
      <c r="W147" s="36">
        <f t="shared" ref="W147:Z147" si="711">IFERROR(V147*(1+$J147),"n/a")</f>
        <v>0.50679724603519449</v>
      </c>
      <c r="X147" s="36">
        <f t="shared" si="711"/>
        <v>0.47831524080801657</v>
      </c>
      <c r="Y147" s="36">
        <f t="shared" si="711"/>
        <v>0.45143392427460605</v>
      </c>
      <c r="Z147" s="36">
        <f t="shared" si="711"/>
        <v>0.42606333773037319</v>
      </c>
      <c r="AA147" s="36">
        <f t="shared" si="469"/>
        <v>0.40897812687682894</v>
      </c>
      <c r="AB147" s="36">
        <f t="shared" si="470"/>
        <v>0.39916251550574272</v>
      </c>
      <c r="AC147" s="36">
        <f t="shared" si="471"/>
        <v>0.39600893205198956</v>
      </c>
      <c r="AD147" s="36">
        <f t="shared" si="472"/>
        <v>0.3992559412888611</v>
      </c>
      <c r="AE147" s="36">
        <f t="shared" si="473"/>
        <v>0.40895752794889595</v>
      </c>
      <c r="AF147" s="36">
        <f t="shared" ref="AF147:CQ147" si="712">IFERROR(AE147*(1+$P147),"n/a")</f>
        <v>0.42547900312050335</v>
      </c>
      <c r="AG147" s="36">
        <f t="shared" si="712"/>
        <v>0.44266792936756849</v>
      </c>
      <c r="AH147" s="36">
        <f t="shared" si="712"/>
        <v>0.46055127104608884</v>
      </c>
      <c r="AI147" s="36">
        <f t="shared" si="712"/>
        <v>0.47915708184507971</v>
      </c>
      <c r="AJ147" s="36">
        <f t="shared" si="712"/>
        <v>0.49851454879453899</v>
      </c>
      <c r="AK147" s="36">
        <f t="shared" si="712"/>
        <v>0.51865403805128951</v>
      </c>
      <c r="AL147" s="36">
        <f t="shared" si="712"/>
        <v>0.53960714253452347</v>
      </c>
      <c r="AM147" s="36">
        <f t="shared" si="712"/>
        <v>0.56140673148577558</v>
      </c>
      <c r="AN147" s="36">
        <f t="shared" si="712"/>
        <v>0.58408700203106934</v>
      </c>
      <c r="AO147" s="36">
        <f t="shared" si="712"/>
        <v>0.60768353282612242</v>
      </c>
      <c r="AP147" s="36">
        <f t="shared" si="712"/>
        <v>0.63223333986876484</v>
      </c>
      <c r="AQ147" s="36">
        <f t="shared" si="712"/>
        <v>0.65777493456612302</v>
      </c>
      <c r="AR147" s="36">
        <f t="shared" si="712"/>
        <v>0.68434838414765975</v>
      </c>
      <c r="AS147" s="36">
        <f t="shared" si="712"/>
        <v>0.71199537451884098</v>
      </c>
      <c r="AT147" s="36">
        <f t="shared" si="712"/>
        <v>0.74075927565402755</v>
      </c>
      <c r="AU147" s="36">
        <f t="shared" si="712"/>
        <v>0.77068520963117448</v>
      </c>
      <c r="AV147" s="36">
        <f t="shared" si="712"/>
        <v>0.8018201214150642</v>
      </c>
      <c r="AW147" s="36">
        <f t="shared" si="712"/>
        <v>0.83421285250011123</v>
      </c>
      <c r="AX147" s="36">
        <f t="shared" si="712"/>
        <v>0.86791421752826314</v>
      </c>
      <c r="AY147" s="36">
        <f t="shared" si="712"/>
        <v>0.90297708400218735</v>
      </c>
      <c r="AZ147" s="36">
        <f t="shared" si="712"/>
        <v>0.93945645521879162</v>
      </c>
      <c r="BA147" s="36">
        <f t="shared" si="712"/>
        <v>0.97740955655317541</v>
      </c>
      <c r="BB147" s="36">
        <f t="shared" si="712"/>
        <v>1.0168959252283669</v>
      </c>
      <c r="BC147" s="36">
        <f t="shared" si="712"/>
        <v>1.0579775037116677</v>
      </c>
      <c r="BD147" s="36">
        <f t="shared" si="712"/>
        <v>1.1007187368841151</v>
      </c>
      <c r="BE147" s="36">
        <f t="shared" si="712"/>
        <v>1.1451866731354963</v>
      </c>
      <c r="BF147" s="36">
        <f t="shared" si="712"/>
        <v>1.191451069543497</v>
      </c>
      <c r="BG147" s="36">
        <f t="shared" si="712"/>
        <v>1.2395845013019846</v>
      </c>
      <c r="BH147" s="36">
        <f t="shared" si="712"/>
        <v>1.2896624755700834</v>
      </c>
      <c r="BI147" s="36">
        <f t="shared" si="712"/>
        <v>1.3417635499206391</v>
      </c>
      <c r="BJ147" s="36">
        <f t="shared" si="712"/>
        <v>1.3959694555738829</v>
      </c>
      <c r="BK147" s="36">
        <f t="shared" si="712"/>
        <v>1.452365225609612</v>
      </c>
      <c r="BL147" s="36">
        <f t="shared" si="712"/>
        <v>1.5110393283590144</v>
      </c>
      <c r="BM147" s="36">
        <f t="shared" si="712"/>
        <v>1.5720838061853901</v>
      </c>
      <c r="BN147" s="36">
        <f t="shared" si="712"/>
        <v>1.6355944198714734</v>
      </c>
      <c r="BO147" s="36">
        <f t="shared" si="712"/>
        <v>1.7016707988398607</v>
      </c>
      <c r="BP147" s="36">
        <f t="shared" si="712"/>
        <v>1.7704165974421919</v>
      </c>
      <c r="BQ147" s="36">
        <f t="shared" si="712"/>
        <v>1.8419396575622589</v>
      </c>
      <c r="BR147" s="36">
        <f t="shared" si="712"/>
        <v>1.9163521777881163</v>
      </c>
      <c r="BS147" s="36">
        <f t="shared" si="712"/>
        <v>1.9937708894185782</v>
      </c>
      <c r="BT147" s="36">
        <f t="shared" si="712"/>
        <v>2.074317239580199</v>
      </c>
      <c r="BU147" s="36">
        <f t="shared" si="712"/>
        <v>2.1581175817419993</v>
      </c>
      <c r="BV147" s="36">
        <f t="shared" si="712"/>
        <v>2.2453033739267938</v>
      </c>
      <c r="BW147" s="36">
        <f t="shared" si="712"/>
        <v>2.3360113849300621</v>
      </c>
      <c r="BX147" s="36">
        <f t="shared" si="712"/>
        <v>2.4303839088698513</v>
      </c>
      <c r="BY147" s="36">
        <f t="shared" si="712"/>
        <v>2.5285689884042841</v>
      </c>
      <c r="BZ147" s="36">
        <f t="shared" si="712"/>
        <v>2.6307206469668283</v>
      </c>
      <c r="CA147" s="36">
        <f t="shared" si="712"/>
        <v>2.7369991303836407</v>
      </c>
      <c r="CB147" s="36">
        <f t="shared" si="712"/>
        <v>2.8475711582520091</v>
      </c>
      <c r="CC147" s="36">
        <f t="shared" si="712"/>
        <v>2.9626101854742317</v>
      </c>
      <c r="CD147" s="36">
        <f t="shared" si="712"/>
        <v>3.0822966743572047</v>
      </c>
      <c r="CE147" s="36">
        <f t="shared" si="712"/>
        <v>3.2068183777045611</v>
      </c>
      <c r="CF147" s="36">
        <f t="shared" si="712"/>
        <v>3.3363706333454473</v>
      </c>
      <c r="CG147" s="36">
        <f t="shared" si="712"/>
        <v>3.4711566705619696</v>
      </c>
      <c r="CH147" s="36">
        <f t="shared" si="712"/>
        <v>3.611387928896002</v>
      </c>
      <c r="CI147" s="36">
        <f t="shared" si="712"/>
        <v>3.7572843898354709</v>
      </c>
      <c r="CJ147" s="36">
        <f t="shared" si="712"/>
        <v>3.9090749219004337</v>
      </c>
      <c r="CK147" s="36">
        <f t="shared" si="712"/>
        <v>4.0669976396702889</v>
      </c>
      <c r="CL147" s="36">
        <f t="shared" si="712"/>
        <v>4.2313002773153281</v>
      </c>
      <c r="CM147" s="36">
        <f t="shared" si="712"/>
        <v>4.4022405772185893</v>
      </c>
      <c r="CN147" s="36">
        <f t="shared" si="712"/>
        <v>4.5800866942976421</v>
      </c>
      <c r="CO147" s="36">
        <f t="shared" si="712"/>
        <v>4.7651176166605715</v>
      </c>
      <c r="CP147" s="36">
        <f t="shared" si="712"/>
        <v>4.9576236032560415</v>
      </c>
      <c r="CQ147" s="36">
        <f t="shared" si="712"/>
        <v>5.1579066392039818</v>
      </c>
      <c r="CR147" s="36">
        <f t="shared" ref="CR147:FC151" si="713">IFERROR(CQ147*(1+$P147),"n/a")</f>
        <v>5.3662809095211825</v>
      </c>
      <c r="CS147" s="36">
        <f t="shared" si="713"/>
        <v>5.5830732919849284</v>
      </c>
      <c r="CT147" s="36">
        <f t="shared" si="713"/>
        <v>5.8086238699078265</v>
      </c>
      <c r="CU147" s="36">
        <f t="shared" si="713"/>
        <v>6.0432864656282321</v>
      </c>
      <c r="CV147" s="36">
        <f t="shared" si="713"/>
        <v>6.2874291955531465</v>
      </c>
      <c r="CW147" s="36">
        <f t="shared" si="713"/>
        <v>6.5414350476242973</v>
      </c>
      <c r="CX147" s="36">
        <f t="shared" si="713"/>
        <v>6.8057024821132703</v>
      </c>
      <c r="CY147" s="36">
        <f t="shared" si="713"/>
        <v>7.0806460566881633</v>
      </c>
      <c r="CZ147" s="36">
        <f t="shared" si="713"/>
        <v>7.366697076732307</v>
      </c>
      <c r="DA147" s="36">
        <f t="shared" si="713"/>
        <v>7.6643042719352144</v>
      </c>
      <c r="DB147" s="36">
        <f t="shared" si="713"/>
        <v>7.9739345002171236</v>
      </c>
      <c r="DC147" s="36">
        <f t="shared" si="713"/>
        <v>8.296073480091394</v>
      </c>
      <c r="DD147" s="36">
        <f t="shared" si="713"/>
        <v>8.6312265526136045</v>
      </c>
      <c r="DE147" s="36">
        <f t="shared" si="713"/>
        <v>8.9799194741126396</v>
      </c>
      <c r="DF147" s="36">
        <f t="shared" si="713"/>
        <v>9.3426992409473151</v>
      </c>
      <c r="DG147" s="36">
        <f t="shared" si="713"/>
        <v>9.7201349475823449</v>
      </c>
      <c r="DH147" s="36">
        <f t="shared" si="713"/>
        <v>10.112818679329722</v>
      </c>
      <c r="DI147" s="36">
        <f t="shared" si="713"/>
        <v>10.521366441155962</v>
      </c>
      <c r="DJ147" s="36">
        <f t="shared" si="713"/>
        <v>10.94641912401222</v>
      </c>
      <c r="DK147" s="36">
        <f t="shared" si="713"/>
        <v>11.388643510203188</v>
      </c>
      <c r="DL147" s="36">
        <f t="shared" si="713"/>
        <v>11.848733319371885</v>
      </c>
      <c r="DM147" s="36">
        <f t="shared" si="713"/>
        <v>12.327410296741188</v>
      </c>
      <c r="DN147" s="36">
        <f t="shared" si="713"/>
        <v>12.825425345319234</v>
      </c>
      <c r="DO147" s="36">
        <f t="shared" si="713"/>
        <v>13.343559703844784</v>
      </c>
      <c r="DP147" s="36">
        <f t="shared" si="713"/>
        <v>13.882626172320407</v>
      </c>
      <c r="DQ147" s="36">
        <f t="shared" si="713"/>
        <v>14.443470387055976</v>
      </c>
      <c r="DR147" s="36">
        <f t="shared" si="713"/>
        <v>15.026972147222649</v>
      </c>
      <c r="DS147" s="36">
        <f t="shared" si="713"/>
        <v>15.634046794998294</v>
      </c>
      <c r="DT147" s="36">
        <f t="shared" si="713"/>
        <v>16.265646651469428</v>
      </c>
      <c r="DU147" s="36">
        <f t="shared" si="713"/>
        <v>16.922762510542139</v>
      </c>
      <c r="DV147" s="36">
        <f t="shared" si="713"/>
        <v>17.606425193205528</v>
      </c>
      <c r="DW147" s="36">
        <f t="shared" si="713"/>
        <v>18.317707164585837</v>
      </c>
      <c r="DX147" s="36">
        <f t="shared" si="713"/>
        <v>19.057724216327937</v>
      </c>
      <c r="DY147" s="36">
        <f t="shared" si="713"/>
        <v>19.827637216943366</v>
      </c>
      <c r="DZ147" s="36">
        <f t="shared" si="713"/>
        <v>20.628653932870659</v>
      </c>
      <c r="EA147" s="36">
        <f t="shared" si="713"/>
        <v>21.462030923104699</v>
      </c>
      <c r="EB147" s="36">
        <f t="shared" si="713"/>
        <v>22.329075510367204</v>
      </c>
      <c r="EC147" s="36">
        <f t="shared" si="713"/>
        <v>23.231147831910526</v>
      </c>
      <c r="ED147" s="36">
        <f t="shared" si="713"/>
        <v>24.169662973171874</v>
      </c>
      <c r="EE147" s="36">
        <f t="shared" si="713"/>
        <v>25.146093187625041</v>
      </c>
      <c r="EF147" s="36">
        <f t="shared" si="713"/>
        <v>26.161970206311903</v>
      </c>
      <c r="EG147" s="36">
        <f t="shared" si="713"/>
        <v>27.218887640676694</v>
      </c>
      <c r="EH147" s="36">
        <f t="shared" si="713"/>
        <v>28.318503482472387</v>
      </c>
      <c r="EI147" s="36">
        <f t="shared" si="713"/>
        <v>29.462542704660784</v>
      </c>
      <c r="EJ147" s="36">
        <f t="shared" si="713"/>
        <v>30.652799967386372</v>
      </c>
      <c r="EK147" s="36">
        <f t="shared" si="713"/>
        <v>31.891142433268808</v>
      </c>
      <c r="EL147" s="36">
        <f t="shared" si="713"/>
        <v>33.179512696430429</v>
      </c>
      <c r="EM147" s="36">
        <f t="shared" si="713"/>
        <v>34.519931829853519</v>
      </c>
      <c r="EN147" s="36">
        <f t="shared" si="713"/>
        <v>35.914502555847768</v>
      </c>
      <c r="EO147" s="36">
        <f t="shared" si="713"/>
        <v>37.365412544601455</v>
      </c>
      <c r="EP147" s="36">
        <f t="shared" si="713"/>
        <v>38.8749378459908</v>
      </c>
      <c r="EQ147" s="36">
        <f t="shared" si="713"/>
        <v>40.445446460030979</v>
      </c>
      <c r="ER147" s="36">
        <f t="shared" si="713"/>
        <v>42.079402051569765</v>
      </c>
      <c r="ES147" s="36">
        <f t="shared" si="713"/>
        <v>43.779367815051124</v>
      </c>
      <c r="ET147" s="36">
        <f t="shared" si="713"/>
        <v>45.548010495411368</v>
      </c>
      <c r="EU147" s="36">
        <f t="shared" si="713"/>
        <v>47.388104571415482</v>
      </c>
      <c r="EV147" s="36">
        <f t="shared" si="713"/>
        <v>49.302536607996089</v>
      </c>
      <c r="EW147" s="36">
        <f t="shared" si="713"/>
        <v>51.294309784422516</v>
      </c>
      <c r="EX147" s="36">
        <f t="shared" si="713"/>
        <v>53.366548605403395</v>
      </c>
      <c r="EY147" s="36">
        <f t="shared" si="713"/>
        <v>55.522503802513079</v>
      </c>
      <c r="EZ147" s="36">
        <f t="shared" si="713"/>
        <v>57.765557433630796</v>
      </c>
      <c r="FA147" s="36">
        <f t="shared" si="713"/>
        <v>60.09922818839204</v>
      </c>
      <c r="FB147" s="36">
        <f t="shared" si="713"/>
        <v>62.527176907974884</v>
      </c>
      <c r="FC147" s="36">
        <f t="shared" si="713"/>
        <v>65.053212327880146</v>
      </c>
      <c r="FD147" s="36">
        <f t="shared" ref="FD147:HM147" si="714">IFERROR(FC147*(1+$P147),"n/a")</f>
        <v>67.681297052714172</v>
      </c>
      <c r="FE147" s="36">
        <f t="shared" si="714"/>
        <v>70.415553772346755</v>
      </c>
      <c r="FF147" s="36">
        <f t="shared" si="714"/>
        <v>73.260271729195779</v>
      </c>
      <c r="FG147" s="36">
        <f t="shared" si="714"/>
        <v>76.219913446783551</v>
      </c>
      <c r="FH147" s="36">
        <f t="shared" si="714"/>
        <v>79.299121730120149</v>
      </c>
      <c r="FI147" s="36">
        <f t="shared" si="714"/>
        <v>82.502726948895258</v>
      </c>
      <c r="FJ147" s="36">
        <f t="shared" si="714"/>
        <v>85.835754614903664</v>
      </c>
      <c r="FK147" s="36">
        <f t="shared" si="714"/>
        <v>89.303433265591138</v>
      </c>
      <c r="FL147" s="36">
        <f t="shared" si="714"/>
        <v>92.911202666087746</v>
      </c>
      <c r="FM147" s="36">
        <f t="shared" si="714"/>
        <v>96.664722342595013</v>
      </c>
      <c r="FN147" s="36">
        <f t="shared" si="714"/>
        <v>100.56988046051349</v>
      </c>
      <c r="FO147" s="36">
        <f t="shared" si="714"/>
        <v>104.63280306123775</v>
      </c>
      <c r="FP147" s="36">
        <f t="shared" si="714"/>
        <v>108.85986367210867</v>
      </c>
      <c r="FQ147" s="36">
        <f t="shared" si="714"/>
        <v>113.25769330459818</v>
      </c>
      <c r="FR147" s="36">
        <f t="shared" si="714"/>
        <v>117.83319085641062</v>
      </c>
      <c r="FS147" s="36">
        <f t="shared" si="714"/>
        <v>122.59353393381873</v>
      </c>
      <c r="FT147" s="36">
        <f t="shared" si="714"/>
        <v>127.54619011121106</v>
      </c>
      <c r="FU147" s="36">
        <f t="shared" si="714"/>
        <v>132.69892864551386</v>
      </c>
      <c r="FV147" s="36">
        <f t="shared" si="714"/>
        <v>138.05983266386394</v>
      </c>
      <c r="FW147" s="36">
        <f t="shared" si="714"/>
        <v>143.63731184365136</v>
      </c>
      <c r="FX147" s="36">
        <f t="shared" si="714"/>
        <v>149.44011560482301</v>
      </c>
      <c r="FY147" s="36">
        <f t="shared" si="714"/>
        <v>155.47734683514224</v>
      </c>
      <c r="FZ147" s="36">
        <f t="shared" si="714"/>
        <v>161.75847616993514</v>
      </c>
      <c r="GA147" s="36">
        <f t="shared" si="714"/>
        <v>168.29335684872433</v>
      </c>
      <c r="GB147" s="36">
        <f t="shared" si="714"/>
        <v>175.09224017205591</v>
      </c>
      <c r="GC147" s="36">
        <f t="shared" si="714"/>
        <v>182.16579158276676</v>
      </c>
      <c r="GD147" s="36">
        <f t="shared" si="714"/>
        <v>189.52510739691891</v>
      </c>
      <c r="GE147" s="36">
        <f t="shared" si="714"/>
        <v>197.181732210647</v>
      </c>
      <c r="GF147" s="36">
        <f t="shared" si="714"/>
        <v>205.1476770102249</v>
      </c>
      <c r="GG147" s="36">
        <f t="shared" si="714"/>
        <v>213.43543801376094</v>
      </c>
      <c r="GH147" s="36">
        <f t="shared" si="714"/>
        <v>222.05801627407885</v>
      </c>
      <c r="GI147" s="36">
        <f t="shared" si="714"/>
        <v>231.02893807353533</v>
      </c>
      <c r="GJ147" s="36">
        <f t="shared" si="714"/>
        <v>240.36227614276805</v>
      </c>
      <c r="GK147" s="36">
        <f t="shared" si="714"/>
        <v>250.07267173665971</v>
      </c>
      <c r="GL147" s="36">
        <f t="shared" si="714"/>
        <v>260.17535760214901</v>
      </c>
      <c r="GM147" s="36">
        <f t="shared" si="714"/>
        <v>270.6861818739182</v>
      </c>
      <c r="GN147" s="36">
        <f t="shared" si="714"/>
        <v>281.62163293544256</v>
      </c>
      <c r="GO147" s="36">
        <f t="shared" si="714"/>
        <v>292.99886528440146</v>
      </c>
      <c r="GP147" s="36">
        <f t="shared" si="714"/>
        <v>304.83572644302598</v>
      </c>
      <c r="GQ147" s="36">
        <f t="shared" si="714"/>
        <v>317.15078495559771</v>
      </c>
      <c r="GR147" s="36">
        <f t="shared" si="714"/>
        <v>329.96335951701889</v>
      </c>
      <c r="GS147" s="36">
        <f t="shared" si="714"/>
        <v>343.29354927814688</v>
      </c>
      <c r="GT147" s="36">
        <f t="shared" si="714"/>
        <v>357.16226537543469</v>
      </c>
      <c r="GU147" s="36">
        <f t="shared" si="714"/>
        <v>371.59126373433679</v>
      </c>
      <c r="GV147" s="36">
        <f t="shared" si="714"/>
        <v>386.60317919794022</v>
      </c>
      <c r="GW147" s="36">
        <f t="shared" si="714"/>
        <v>402.22156103435776</v>
      </c>
      <c r="GX147" s="36">
        <f t="shared" si="714"/>
        <v>418.47090987858473</v>
      </c>
      <c r="GY147" s="36">
        <f t="shared" si="714"/>
        <v>435.3767161667696</v>
      </c>
      <c r="GZ147" s="36">
        <f t="shared" si="714"/>
        <v>452.96550012319085</v>
      </c>
      <c r="HA147" s="36">
        <f t="shared" si="714"/>
        <v>471.26485336266757</v>
      </c>
      <c r="HB147" s="36">
        <f t="shared" si="714"/>
        <v>490.30348217366588</v>
      </c>
      <c r="HC147" s="36">
        <f t="shared" si="714"/>
        <v>510.11125254999973</v>
      </c>
      <c r="HD147" s="36">
        <f t="shared" si="714"/>
        <v>530.71923704176709</v>
      </c>
      <c r="HE147" s="36">
        <f t="shared" si="714"/>
        <v>552.15976349901734</v>
      </c>
      <c r="HF147" s="36">
        <f t="shared" si="714"/>
        <v>574.46646578461412</v>
      </c>
      <c r="HG147" s="36">
        <f t="shared" si="714"/>
        <v>597.67433653584669</v>
      </c>
      <c r="HH147" s="36">
        <f t="shared" si="714"/>
        <v>621.81978205755831</v>
      </c>
      <c r="HI147" s="36">
        <f t="shared" si="714"/>
        <v>646.94067943290156</v>
      </c>
      <c r="HJ147" s="36">
        <f t="shared" si="714"/>
        <v>673.07643594131127</v>
      </c>
      <c r="HK147" s="36">
        <f t="shared" si="714"/>
        <v>700.26805087690423</v>
      </c>
      <c r="HL147" s="36">
        <f t="shared" si="714"/>
        <v>728.55817986428019</v>
      </c>
      <c r="HM147" s="36">
        <f t="shared" si="714"/>
        <v>757.99120177261716</v>
      </c>
    </row>
    <row r="148" spans="1:221" x14ac:dyDescent="0.25">
      <c r="A148" s="7" t="s">
        <v>1518</v>
      </c>
      <c r="B148" s="16" t="s">
        <v>1519</v>
      </c>
      <c r="C148" s="15">
        <v>54.953000000000003</v>
      </c>
      <c r="D148" s="15">
        <v>18.04</v>
      </c>
      <c r="E148" s="14">
        <f t="shared" si="441"/>
        <v>991.35212000000001</v>
      </c>
      <c r="F148" s="12">
        <f>IF(OR(G148="n/a",J148="n/a"),0%,E148/SUMIFS(E$13:E$239,G$13:G$239,"&lt;&gt;n/a",$J$13:$J$239,"&lt;&gt;n/a"))</f>
        <v>0</v>
      </c>
      <c r="G148" s="29">
        <v>4.1574279379157425E-3</v>
      </c>
      <c r="H148" s="13" t="str">
        <f t="shared" si="688"/>
        <v>n/a</v>
      </c>
      <c r="I148" s="33" t="str">
        <f t="shared" si="689"/>
        <v>n/a</v>
      </c>
      <c r="J148" s="29" t="s">
        <v>227</v>
      </c>
      <c r="K148" s="13" t="str">
        <f t="shared" si="446"/>
        <v>n/a</v>
      </c>
      <c r="L148" s="29" t="str">
        <f t="shared" si="462"/>
        <v>n/a</v>
      </c>
      <c r="M148" s="29" t="str">
        <f t="shared" si="463"/>
        <v>n/a</v>
      </c>
      <c r="N148" s="29" t="str">
        <f t="shared" si="464"/>
        <v>n/a</v>
      </c>
      <c r="O148" s="29" t="str">
        <f t="shared" si="465"/>
        <v>n/a</v>
      </c>
      <c r="P148" s="1">
        <v>4.0398999999999852E-2</v>
      </c>
      <c r="Q148" s="1" t="str">
        <f t="shared" si="447"/>
        <v>n/a</v>
      </c>
      <c r="R148" s="12" t="str">
        <f t="shared" si="466"/>
        <v>n/a</v>
      </c>
      <c r="S148" s="12">
        <f t="shared" si="467"/>
        <v>0</v>
      </c>
      <c r="T148" s="7"/>
      <c r="U148" s="42">
        <f t="shared" si="448"/>
        <v>-18.04</v>
      </c>
      <c r="V148" s="36" t="str">
        <f t="shared" si="449"/>
        <v>n/a</v>
      </c>
      <c r="W148" s="36" t="str">
        <f t="shared" ref="W148:Z148" si="715">IFERROR(V148*(1+$J148),"n/a")</f>
        <v>n/a</v>
      </c>
      <c r="X148" s="36" t="str">
        <f t="shared" si="715"/>
        <v>n/a</v>
      </c>
      <c r="Y148" s="36" t="str">
        <f t="shared" si="715"/>
        <v>n/a</v>
      </c>
      <c r="Z148" s="36" t="str">
        <f t="shared" si="715"/>
        <v>n/a</v>
      </c>
      <c r="AA148" s="36" t="str">
        <f t="shared" si="469"/>
        <v>n/a</v>
      </c>
      <c r="AB148" s="36" t="str">
        <f t="shared" si="470"/>
        <v>n/a</v>
      </c>
      <c r="AC148" s="36" t="str">
        <f t="shared" si="471"/>
        <v>n/a</v>
      </c>
      <c r="AD148" s="36" t="str">
        <f t="shared" si="472"/>
        <v>n/a</v>
      </c>
      <c r="AE148" s="36" t="str">
        <f t="shared" si="473"/>
        <v>n/a</v>
      </c>
      <c r="AF148" s="36" t="str">
        <f t="shared" ref="AF148:CQ148" si="716">IFERROR(AE148*(1+$P148),"n/a")</f>
        <v>n/a</v>
      </c>
      <c r="AG148" s="36" t="str">
        <f t="shared" si="716"/>
        <v>n/a</v>
      </c>
      <c r="AH148" s="36" t="str">
        <f t="shared" si="716"/>
        <v>n/a</v>
      </c>
      <c r="AI148" s="36" t="str">
        <f t="shared" si="716"/>
        <v>n/a</v>
      </c>
      <c r="AJ148" s="36" t="str">
        <f t="shared" si="716"/>
        <v>n/a</v>
      </c>
      <c r="AK148" s="36" t="str">
        <f t="shared" si="716"/>
        <v>n/a</v>
      </c>
      <c r="AL148" s="36" t="str">
        <f t="shared" si="716"/>
        <v>n/a</v>
      </c>
      <c r="AM148" s="36" t="str">
        <f t="shared" si="716"/>
        <v>n/a</v>
      </c>
      <c r="AN148" s="36" t="str">
        <f t="shared" si="716"/>
        <v>n/a</v>
      </c>
      <c r="AO148" s="36" t="str">
        <f t="shared" si="716"/>
        <v>n/a</v>
      </c>
      <c r="AP148" s="36" t="str">
        <f t="shared" si="716"/>
        <v>n/a</v>
      </c>
      <c r="AQ148" s="36" t="str">
        <f t="shared" si="716"/>
        <v>n/a</v>
      </c>
      <c r="AR148" s="36" t="str">
        <f t="shared" si="716"/>
        <v>n/a</v>
      </c>
      <c r="AS148" s="36" t="str">
        <f t="shared" si="716"/>
        <v>n/a</v>
      </c>
      <c r="AT148" s="36" t="str">
        <f t="shared" si="716"/>
        <v>n/a</v>
      </c>
      <c r="AU148" s="36" t="str">
        <f t="shared" si="716"/>
        <v>n/a</v>
      </c>
      <c r="AV148" s="36" t="str">
        <f t="shared" si="716"/>
        <v>n/a</v>
      </c>
      <c r="AW148" s="36" t="str">
        <f t="shared" si="716"/>
        <v>n/a</v>
      </c>
      <c r="AX148" s="36" t="str">
        <f t="shared" si="716"/>
        <v>n/a</v>
      </c>
      <c r="AY148" s="36" t="str">
        <f t="shared" si="716"/>
        <v>n/a</v>
      </c>
      <c r="AZ148" s="36" t="str">
        <f t="shared" si="716"/>
        <v>n/a</v>
      </c>
      <c r="BA148" s="36" t="str">
        <f t="shared" si="716"/>
        <v>n/a</v>
      </c>
      <c r="BB148" s="36" t="str">
        <f t="shared" si="716"/>
        <v>n/a</v>
      </c>
      <c r="BC148" s="36" t="str">
        <f t="shared" si="716"/>
        <v>n/a</v>
      </c>
      <c r="BD148" s="36" t="str">
        <f t="shared" si="716"/>
        <v>n/a</v>
      </c>
      <c r="BE148" s="36" t="str">
        <f t="shared" si="716"/>
        <v>n/a</v>
      </c>
      <c r="BF148" s="36" t="str">
        <f t="shared" si="716"/>
        <v>n/a</v>
      </c>
      <c r="BG148" s="36" t="str">
        <f t="shared" si="716"/>
        <v>n/a</v>
      </c>
      <c r="BH148" s="36" t="str">
        <f t="shared" si="716"/>
        <v>n/a</v>
      </c>
      <c r="BI148" s="36" t="str">
        <f t="shared" si="716"/>
        <v>n/a</v>
      </c>
      <c r="BJ148" s="36" t="str">
        <f t="shared" si="716"/>
        <v>n/a</v>
      </c>
      <c r="BK148" s="36" t="str">
        <f t="shared" si="716"/>
        <v>n/a</v>
      </c>
      <c r="BL148" s="36" t="str">
        <f t="shared" si="716"/>
        <v>n/a</v>
      </c>
      <c r="BM148" s="36" t="str">
        <f t="shared" si="716"/>
        <v>n/a</v>
      </c>
      <c r="BN148" s="36" t="str">
        <f t="shared" si="716"/>
        <v>n/a</v>
      </c>
      <c r="BO148" s="36" t="str">
        <f t="shared" si="716"/>
        <v>n/a</v>
      </c>
      <c r="BP148" s="36" t="str">
        <f t="shared" si="716"/>
        <v>n/a</v>
      </c>
      <c r="BQ148" s="36" t="str">
        <f t="shared" si="716"/>
        <v>n/a</v>
      </c>
      <c r="BR148" s="36" t="str">
        <f t="shared" si="716"/>
        <v>n/a</v>
      </c>
      <c r="BS148" s="36" t="str">
        <f t="shared" si="716"/>
        <v>n/a</v>
      </c>
      <c r="BT148" s="36" t="str">
        <f t="shared" si="716"/>
        <v>n/a</v>
      </c>
      <c r="BU148" s="36" t="str">
        <f t="shared" si="716"/>
        <v>n/a</v>
      </c>
      <c r="BV148" s="36" t="str">
        <f t="shared" si="716"/>
        <v>n/a</v>
      </c>
      <c r="BW148" s="36" t="str">
        <f t="shared" si="716"/>
        <v>n/a</v>
      </c>
      <c r="BX148" s="36" t="str">
        <f t="shared" si="716"/>
        <v>n/a</v>
      </c>
      <c r="BY148" s="36" t="str">
        <f t="shared" si="716"/>
        <v>n/a</v>
      </c>
      <c r="BZ148" s="36" t="str">
        <f t="shared" si="716"/>
        <v>n/a</v>
      </c>
      <c r="CA148" s="36" t="str">
        <f t="shared" si="716"/>
        <v>n/a</v>
      </c>
      <c r="CB148" s="36" t="str">
        <f t="shared" si="716"/>
        <v>n/a</v>
      </c>
      <c r="CC148" s="36" t="str">
        <f t="shared" si="716"/>
        <v>n/a</v>
      </c>
      <c r="CD148" s="36" t="str">
        <f t="shared" si="716"/>
        <v>n/a</v>
      </c>
      <c r="CE148" s="36" t="str">
        <f t="shared" si="716"/>
        <v>n/a</v>
      </c>
      <c r="CF148" s="36" t="str">
        <f t="shared" si="716"/>
        <v>n/a</v>
      </c>
      <c r="CG148" s="36" t="str">
        <f t="shared" si="716"/>
        <v>n/a</v>
      </c>
      <c r="CH148" s="36" t="str">
        <f t="shared" si="716"/>
        <v>n/a</v>
      </c>
      <c r="CI148" s="36" t="str">
        <f t="shared" si="716"/>
        <v>n/a</v>
      </c>
      <c r="CJ148" s="36" t="str">
        <f t="shared" si="716"/>
        <v>n/a</v>
      </c>
      <c r="CK148" s="36" t="str">
        <f t="shared" si="716"/>
        <v>n/a</v>
      </c>
      <c r="CL148" s="36" t="str">
        <f t="shared" si="716"/>
        <v>n/a</v>
      </c>
      <c r="CM148" s="36" t="str">
        <f t="shared" si="716"/>
        <v>n/a</v>
      </c>
      <c r="CN148" s="36" t="str">
        <f t="shared" si="716"/>
        <v>n/a</v>
      </c>
      <c r="CO148" s="36" t="str">
        <f t="shared" si="716"/>
        <v>n/a</v>
      </c>
      <c r="CP148" s="36" t="str">
        <f t="shared" si="716"/>
        <v>n/a</v>
      </c>
      <c r="CQ148" s="36" t="str">
        <f t="shared" si="716"/>
        <v>n/a</v>
      </c>
      <c r="CR148" s="36" t="str">
        <f t="shared" ref="CR148" si="717">IFERROR(CQ148*(1+$P148),"n/a")</f>
        <v>n/a</v>
      </c>
      <c r="CS148" s="36" t="str">
        <f t="shared" si="713"/>
        <v>n/a</v>
      </c>
      <c r="CT148" s="36" t="str">
        <f t="shared" si="713"/>
        <v>n/a</v>
      </c>
      <c r="CU148" s="36" t="str">
        <f t="shared" si="713"/>
        <v>n/a</v>
      </c>
      <c r="CV148" s="36" t="str">
        <f t="shared" si="713"/>
        <v>n/a</v>
      </c>
      <c r="CW148" s="36" t="str">
        <f t="shared" si="713"/>
        <v>n/a</v>
      </c>
      <c r="CX148" s="36" t="str">
        <f t="shared" si="713"/>
        <v>n/a</v>
      </c>
      <c r="CY148" s="36" t="str">
        <f t="shared" si="713"/>
        <v>n/a</v>
      </c>
      <c r="CZ148" s="36" t="str">
        <f t="shared" si="713"/>
        <v>n/a</v>
      </c>
      <c r="DA148" s="36" t="str">
        <f t="shared" si="713"/>
        <v>n/a</v>
      </c>
      <c r="DB148" s="36" t="str">
        <f t="shared" si="713"/>
        <v>n/a</v>
      </c>
      <c r="DC148" s="36" t="str">
        <f t="shared" si="713"/>
        <v>n/a</v>
      </c>
      <c r="DD148" s="36" t="str">
        <f t="shared" si="713"/>
        <v>n/a</v>
      </c>
      <c r="DE148" s="36" t="str">
        <f t="shared" si="713"/>
        <v>n/a</v>
      </c>
      <c r="DF148" s="36" t="str">
        <f t="shared" si="713"/>
        <v>n/a</v>
      </c>
      <c r="DG148" s="36" t="str">
        <f t="shared" si="713"/>
        <v>n/a</v>
      </c>
      <c r="DH148" s="36" t="str">
        <f t="shared" si="713"/>
        <v>n/a</v>
      </c>
      <c r="DI148" s="36" t="str">
        <f t="shared" si="713"/>
        <v>n/a</v>
      </c>
      <c r="DJ148" s="36" t="str">
        <f t="shared" si="713"/>
        <v>n/a</v>
      </c>
      <c r="DK148" s="36" t="str">
        <f t="shared" si="713"/>
        <v>n/a</v>
      </c>
      <c r="DL148" s="36" t="str">
        <f t="shared" si="713"/>
        <v>n/a</v>
      </c>
      <c r="DM148" s="36" t="str">
        <f t="shared" si="713"/>
        <v>n/a</v>
      </c>
      <c r="DN148" s="36" t="str">
        <f t="shared" si="713"/>
        <v>n/a</v>
      </c>
      <c r="DO148" s="36" t="str">
        <f t="shared" si="713"/>
        <v>n/a</v>
      </c>
      <c r="DP148" s="36" t="str">
        <f t="shared" si="713"/>
        <v>n/a</v>
      </c>
      <c r="DQ148" s="36" t="str">
        <f t="shared" si="713"/>
        <v>n/a</v>
      </c>
      <c r="DR148" s="36" t="str">
        <f t="shared" si="713"/>
        <v>n/a</v>
      </c>
      <c r="DS148" s="36" t="str">
        <f t="shared" si="713"/>
        <v>n/a</v>
      </c>
      <c r="DT148" s="36" t="str">
        <f t="shared" si="713"/>
        <v>n/a</v>
      </c>
      <c r="DU148" s="36" t="str">
        <f t="shared" si="713"/>
        <v>n/a</v>
      </c>
      <c r="DV148" s="36" t="str">
        <f t="shared" si="713"/>
        <v>n/a</v>
      </c>
      <c r="DW148" s="36" t="str">
        <f t="shared" si="713"/>
        <v>n/a</v>
      </c>
      <c r="DX148" s="36" t="str">
        <f t="shared" si="713"/>
        <v>n/a</v>
      </c>
      <c r="DY148" s="36" t="str">
        <f t="shared" si="713"/>
        <v>n/a</v>
      </c>
      <c r="DZ148" s="36" t="str">
        <f t="shared" si="713"/>
        <v>n/a</v>
      </c>
      <c r="EA148" s="36" t="str">
        <f t="shared" si="713"/>
        <v>n/a</v>
      </c>
      <c r="EB148" s="36" t="str">
        <f t="shared" si="713"/>
        <v>n/a</v>
      </c>
      <c r="EC148" s="36" t="str">
        <f t="shared" si="713"/>
        <v>n/a</v>
      </c>
      <c r="ED148" s="36" t="str">
        <f t="shared" si="713"/>
        <v>n/a</v>
      </c>
      <c r="EE148" s="36" t="str">
        <f t="shared" si="713"/>
        <v>n/a</v>
      </c>
      <c r="EF148" s="36" t="str">
        <f t="shared" si="713"/>
        <v>n/a</v>
      </c>
      <c r="EG148" s="36" t="str">
        <f t="shared" si="713"/>
        <v>n/a</v>
      </c>
      <c r="EH148" s="36" t="str">
        <f t="shared" si="713"/>
        <v>n/a</v>
      </c>
      <c r="EI148" s="36" t="str">
        <f t="shared" si="713"/>
        <v>n/a</v>
      </c>
      <c r="EJ148" s="36" t="str">
        <f t="shared" si="713"/>
        <v>n/a</v>
      </c>
      <c r="EK148" s="36" t="str">
        <f t="shared" si="713"/>
        <v>n/a</v>
      </c>
      <c r="EL148" s="36" t="str">
        <f t="shared" si="713"/>
        <v>n/a</v>
      </c>
      <c r="EM148" s="36" t="str">
        <f t="shared" si="713"/>
        <v>n/a</v>
      </c>
      <c r="EN148" s="36" t="str">
        <f t="shared" si="713"/>
        <v>n/a</v>
      </c>
      <c r="EO148" s="36" t="str">
        <f t="shared" si="713"/>
        <v>n/a</v>
      </c>
      <c r="EP148" s="36" t="str">
        <f t="shared" si="713"/>
        <v>n/a</v>
      </c>
      <c r="EQ148" s="36" t="str">
        <f t="shared" si="713"/>
        <v>n/a</v>
      </c>
      <c r="ER148" s="36" t="str">
        <f t="shared" si="713"/>
        <v>n/a</v>
      </c>
      <c r="ES148" s="36" t="str">
        <f t="shared" si="713"/>
        <v>n/a</v>
      </c>
      <c r="ET148" s="36" t="str">
        <f t="shared" si="713"/>
        <v>n/a</v>
      </c>
      <c r="EU148" s="36" t="str">
        <f t="shared" si="713"/>
        <v>n/a</v>
      </c>
      <c r="EV148" s="36" t="str">
        <f t="shared" si="713"/>
        <v>n/a</v>
      </c>
      <c r="EW148" s="36" t="str">
        <f t="shared" si="713"/>
        <v>n/a</v>
      </c>
      <c r="EX148" s="36" t="str">
        <f t="shared" si="713"/>
        <v>n/a</v>
      </c>
      <c r="EY148" s="36" t="str">
        <f t="shared" si="713"/>
        <v>n/a</v>
      </c>
      <c r="EZ148" s="36" t="str">
        <f t="shared" si="713"/>
        <v>n/a</v>
      </c>
      <c r="FA148" s="36" t="str">
        <f t="shared" si="713"/>
        <v>n/a</v>
      </c>
      <c r="FB148" s="36" t="str">
        <f t="shared" si="713"/>
        <v>n/a</v>
      </c>
      <c r="FC148" s="36" t="str">
        <f t="shared" si="713"/>
        <v>n/a</v>
      </c>
      <c r="FD148" s="36" t="str">
        <f t="shared" ref="FD148:HM148" si="718">IFERROR(FC148*(1+$P148),"n/a")</f>
        <v>n/a</v>
      </c>
      <c r="FE148" s="36" t="str">
        <f t="shared" si="718"/>
        <v>n/a</v>
      </c>
      <c r="FF148" s="36" t="str">
        <f t="shared" si="718"/>
        <v>n/a</v>
      </c>
      <c r="FG148" s="36" t="str">
        <f t="shared" si="718"/>
        <v>n/a</v>
      </c>
      <c r="FH148" s="36" t="str">
        <f t="shared" si="718"/>
        <v>n/a</v>
      </c>
      <c r="FI148" s="36" t="str">
        <f t="shared" si="718"/>
        <v>n/a</v>
      </c>
      <c r="FJ148" s="36" t="str">
        <f t="shared" si="718"/>
        <v>n/a</v>
      </c>
      <c r="FK148" s="36" t="str">
        <f t="shared" si="718"/>
        <v>n/a</v>
      </c>
      <c r="FL148" s="36" t="str">
        <f t="shared" si="718"/>
        <v>n/a</v>
      </c>
      <c r="FM148" s="36" t="str">
        <f t="shared" si="718"/>
        <v>n/a</v>
      </c>
      <c r="FN148" s="36" t="str">
        <f t="shared" si="718"/>
        <v>n/a</v>
      </c>
      <c r="FO148" s="36" t="str">
        <f t="shared" si="718"/>
        <v>n/a</v>
      </c>
      <c r="FP148" s="36" t="str">
        <f t="shared" si="718"/>
        <v>n/a</v>
      </c>
      <c r="FQ148" s="36" t="str">
        <f t="shared" si="718"/>
        <v>n/a</v>
      </c>
      <c r="FR148" s="36" t="str">
        <f t="shared" si="718"/>
        <v>n/a</v>
      </c>
      <c r="FS148" s="36" t="str">
        <f t="shared" si="718"/>
        <v>n/a</v>
      </c>
      <c r="FT148" s="36" t="str">
        <f t="shared" si="718"/>
        <v>n/a</v>
      </c>
      <c r="FU148" s="36" t="str">
        <f t="shared" si="718"/>
        <v>n/a</v>
      </c>
      <c r="FV148" s="36" t="str">
        <f t="shared" si="718"/>
        <v>n/a</v>
      </c>
      <c r="FW148" s="36" t="str">
        <f t="shared" si="718"/>
        <v>n/a</v>
      </c>
      <c r="FX148" s="36" t="str">
        <f t="shared" si="718"/>
        <v>n/a</v>
      </c>
      <c r="FY148" s="36" t="str">
        <f t="shared" si="718"/>
        <v>n/a</v>
      </c>
      <c r="FZ148" s="36" t="str">
        <f t="shared" si="718"/>
        <v>n/a</v>
      </c>
      <c r="GA148" s="36" t="str">
        <f t="shared" si="718"/>
        <v>n/a</v>
      </c>
      <c r="GB148" s="36" t="str">
        <f t="shared" si="718"/>
        <v>n/a</v>
      </c>
      <c r="GC148" s="36" t="str">
        <f t="shared" si="718"/>
        <v>n/a</v>
      </c>
      <c r="GD148" s="36" t="str">
        <f t="shared" si="718"/>
        <v>n/a</v>
      </c>
      <c r="GE148" s="36" t="str">
        <f t="shared" si="718"/>
        <v>n/a</v>
      </c>
      <c r="GF148" s="36" t="str">
        <f t="shared" si="718"/>
        <v>n/a</v>
      </c>
      <c r="GG148" s="36" t="str">
        <f t="shared" si="718"/>
        <v>n/a</v>
      </c>
      <c r="GH148" s="36" t="str">
        <f t="shared" si="718"/>
        <v>n/a</v>
      </c>
      <c r="GI148" s="36" t="str">
        <f t="shared" si="718"/>
        <v>n/a</v>
      </c>
      <c r="GJ148" s="36" t="str">
        <f t="shared" si="718"/>
        <v>n/a</v>
      </c>
      <c r="GK148" s="36" t="str">
        <f t="shared" si="718"/>
        <v>n/a</v>
      </c>
      <c r="GL148" s="36" t="str">
        <f t="shared" si="718"/>
        <v>n/a</v>
      </c>
      <c r="GM148" s="36" t="str">
        <f t="shared" si="718"/>
        <v>n/a</v>
      </c>
      <c r="GN148" s="36" t="str">
        <f t="shared" si="718"/>
        <v>n/a</v>
      </c>
      <c r="GO148" s="36" t="str">
        <f t="shared" si="718"/>
        <v>n/a</v>
      </c>
      <c r="GP148" s="36" t="str">
        <f t="shared" si="718"/>
        <v>n/a</v>
      </c>
      <c r="GQ148" s="36" t="str">
        <f t="shared" si="718"/>
        <v>n/a</v>
      </c>
      <c r="GR148" s="36" t="str">
        <f t="shared" si="718"/>
        <v>n/a</v>
      </c>
      <c r="GS148" s="36" t="str">
        <f t="shared" si="718"/>
        <v>n/a</v>
      </c>
      <c r="GT148" s="36" t="str">
        <f t="shared" si="718"/>
        <v>n/a</v>
      </c>
      <c r="GU148" s="36" t="str">
        <f t="shared" si="718"/>
        <v>n/a</v>
      </c>
      <c r="GV148" s="36" t="str">
        <f t="shared" si="718"/>
        <v>n/a</v>
      </c>
      <c r="GW148" s="36" t="str">
        <f t="shared" si="718"/>
        <v>n/a</v>
      </c>
      <c r="GX148" s="36" t="str">
        <f t="shared" si="718"/>
        <v>n/a</v>
      </c>
      <c r="GY148" s="36" t="str">
        <f t="shared" si="718"/>
        <v>n/a</v>
      </c>
      <c r="GZ148" s="36" t="str">
        <f t="shared" si="718"/>
        <v>n/a</v>
      </c>
      <c r="HA148" s="36" t="str">
        <f t="shared" si="718"/>
        <v>n/a</v>
      </c>
      <c r="HB148" s="36" t="str">
        <f t="shared" si="718"/>
        <v>n/a</v>
      </c>
      <c r="HC148" s="36" t="str">
        <f t="shared" si="718"/>
        <v>n/a</v>
      </c>
      <c r="HD148" s="36" t="str">
        <f t="shared" si="718"/>
        <v>n/a</v>
      </c>
      <c r="HE148" s="36" t="str">
        <f t="shared" si="718"/>
        <v>n/a</v>
      </c>
      <c r="HF148" s="36" t="str">
        <f t="shared" si="718"/>
        <v>n/a</v>
      </c>
      <c r="HG148" s="36" t="str">
        <f t="shared" si="718"/>
        <v>n/a</v>
      </c>
      <c r="HH148" s="36" t="str">
        <f t="shared" si="718"/>
        <v>n/a</v>
      </c>
      <c r="HI148" s="36" t="str">
        <f t="shared" si="718"/>
        <v>n/a</v>
      </c>
      <c r="HJ148" s="36" t="str">
        <f t="shared" si="718"/>
        <v>n/a</v>
      </c>
      <c r="HK148" s="36" t="str">
        <f t="shared" si="718"/>
        <v>n/a</v>
      </c>
      <c r="HL148" s="36" t="str">
        <f t="shared" si="718"/>
        <v>n/a</v>
      </c>
      <c r="HM148" s="36" t="str">
        <f t="shared" si="718"/>
        <v>n/a</v>
      </c>
    </row>
    <row r="149" spans="1:221" x14ac:dyDescent="0.25">
      <c r="A149" s="7" t="s">
        <v>1199</v>
      </c>
      <c r="B149" s="16" t="s">
        <v>973</v>
      </c>
      <c r="C149" s="15">
        <v>144.03800000000001</v>
      </c>
      <c r="D149" s="15">
        <v>24.05</v>
      </c>
      <c r="E149" s="14">
        <f t="shared" si="441"/>
        <v>3464.1139000000003</v>
      </c>
      <c r="F149" s="12">
        <f>IF(OR(G149="n/a",J149="n/a"),0%,E149/SUMIFS(E$13:E$239,G$13:G$239,"&lt;&gt;n/a",$J$13:$J$239,"&lt;&gt;n/a"))</f>
        <v>0</v>
      </c>
      <c r="G149" s="29">
        <v>7.6923076923076927E-2</v>
      </c>
      <c r="H149" s="13" t="str">
        <f t="shared" si="688"/>
        <v>n/a</v>
      </c>
      <c r="I149" s="33" t="str">
        <f t="shared" si="689"/>
        <v>n/a</v>
      </c>
      <c r="J149" s="29" t="s">
        <v>227</v>
      </c>
      <c r="K149" s="13" t="str">
        <f t="shared" si="446"/>
        <v>n/a</v>
      </c>
      <c r="L149" s="29" t="str">
        <f t="shared" si="462"/>
        <v>n/a</v>
      </c>
      <c r="M149" s="29" t="str">
        <f t="shared" si="463"/>
        <v>n/a</v>
      </c>
      <c r="N149" s="29" t="str">
        <f t="shared" si="464"/>
        <v>n/a</v>
      </c>
      <c r="O149" s="29" t="str">
        <f t="shared" si="465"/>
        <v>n/a</v>
      </c>
      <c r="P149" s="1">
        <v>4.0398999999999852E-2</v>
      </c>
      <c r="Q149" s="1" t="str">
        <f t="shared" si="447"/>
        <v>n/a</v>
      </c>
      <c r="R149" s="12" t="str">
        <f t="shared" si="466"/>
        <v>n/a</v>
      </c>
      <c r="S149" s="12">
        <f t="shared" si="467"/>
        <v>0</v>
      </c>
      <c r="T149" s="7"/>
      <c r="U149" s="42">
        <f t="shared" si="448"/>
        <v>-24.05</v>
      </c>
      <c r="V149" s="36" t="str">
        <f t="shared" si="449"/>
        <v>n/a</v>
      </c>
      <c r="W149" s="36" t="str">
        <f t="shared" ref="W149:Z149" si="719">IFERROR(V149*(1+$J149),"n/a")</f>
        <v>n/a</v>
      </c>
      <c r="X149" s="36" t="str">
        <f t="shared" si="719"/>
        <v>n/a</v>
      </c>
      <c r="Y149" s="36" t="str">
        <f t="shared" si="719"/>
        <v>n/a</v>
      </c>
      <c r="Z149" s="36" t="str">
        <f t="shared" si="719"/>
        <v>n/a</v>
      </c>
      <c r="AA149" s="36" t="str">
        <f t="shared" si="469"/>
        <v>n/a</v>
      </c>
      <c r="AB149" s="36" t="str">
        <f t="shared" si="470"/>
        <v>n/a</v>
      </c>
      <c r="AC149" s="36" t="str">
        <f t="shared" si="471"/>
        <v>n/a</v>
      </c>
      <c r="AD149" s="36" t="str">
        <f t="shared" si="472"/>
        <v>n/a</v>
      </c>
      <c r="AE149" s="36" t="str">
        <f t="shared" si="473"/>
        <v>n/a</v>
      </c>
      <c r="AF149" s="36" t="str">
        <f t="shared" ref="AF149:CQ149" si="720">IFERROR(AE149*(1+$P149),"n/a")</f>
        <v>n/a</v>
      </c>
      <c r="AG149" s="36" t="str">
        <f t="shared" si="720"/>
        <v>n/a</v>
      </c>
      <c r="AH149" s="36" t="str">
        <f t="shared" si="720"/>
        <v>n/a</v>
      </c>
      <c r="AI149" s="36" t="str">
        <f t="shared" si="720"/>
        <v>n/a</v>
      </c>
      <c r="AJ149" s="36" t="str">
        <f t="shared" si="720"/>
        <v>n/a</v>
      </c>
      <c r="AK149" s="36" t="str">
        <f t="shared" si="720"/>
        <v>n/a</v>
      </c>
      <c r="AL149" s="36" t="str">
        <f t="shared" si="720"/>
        <v>n/a</v>
      </c>
      <c r="AM149" s="36" t="str">
        <f t="shared" si="720"/>
        <v>n/a</v>
      </c>
      <c r="AN149" s="36" t="str">
        <f t="shared" si="720"/>
        <v>n/a</v>
      </c>
      <c r="AO149" s="36" t="str">
        <f t="shared" si="720"/>
        <v>n/a</v>
      </c>
      <c r="AP149" s="36" t="str">
        <f t="shared" si="720"/>
        <v>n/a</v>
      </c>
      <c r="AQ149" s="36" t="str">
        <f t="shared" si="720"/>
        <v>n/a</v>
      </c>
      <c r="AR149" s="36" t="str">
        <f t="shared" si="720"/>
        <v>n/a</v>
      </c>
      <c r="AS149" s="36" t="str">
        <f t="shared" si="720"/>
        <v>n/a</v>
      </c>
      <c r="AT149" s="36" t="str">
        <f t="shared" si="720"/>
        <v>n/a</v>
      </c>
      <c r="AU149" s="36" t="str">
        <f t="shared" si="720"/>
        <v>n/a</v>
      </c>
      <c r="AV149" s="36" t="str">
        <f t="shared" si="720"/>
        <v>n/a</v>
      </c>
      <c r="AW149" s="36" t="str">
        <f t="shared" si="720"/>
        <v>n/a</v>
      </c>
      <c r="AX149" s="36" t="str">
        <f t="shared" si="720"/>
        <v>n/a</v>
      </c>
      <c r="AY149" s="36" t="str">
        <f t="shared" si="720"/>
        <v>n/a</v>
      </c>
      <c r="AZ149" s="36" t="str">
        <f t="shared" si="720"/>
        <v>n/a</v>
      </c>
      <c r="BA149" s="36" t="str">
        <f t="shared" si="720"/>
        <v>n/a</v>
      </c>
      <c r="BB149" s="36" t="str">
        <f t="shared" si="720"/>
        <v>n/a</v>
      </c>
      <c r="BC149" s="36" t="str">
        <f t="shared" si="720"/>
        <v>n/a</v>
      </c>
      <c r="BD149" s="36" t="str">
        <f t="shared" si="720"/>
        <v>n/a</v>
      </c>
      <c r="BE149" s="36" t="str">
        <f t="shared" si="720"/>
        <v>n/a</v>
      </c>
      <c r="BF149" s="36" t="str">
        <f t="shared" si="720"/>
        <v>n/a</v>
      </c>
      <c r="BG149" s="36" t="str">
        <f t="shared" si="720"/>
        <v>n/a</v>
      </c>
      <c r="BH149" s="36" t="str">
        <f t="shared" si="720"/>
        <v>n/a</v>
      </c>
      <c r="BI149" s="36" t="str">
        <f t="shared" si="720"/>
        <v>n/a</v>
      </c>
      <c r="BJ149" s="36" t="str">
        <f t="shared" si="720"/>
        <v>n/a</v>
      </c>
      <c r="BK149" s="36" t="str">
        <f t="shared" si="720"/>
        <v>n/a</v>
      </c>
      <c r="BL149" s="36" t="str">
        <f t="shared" si="720"/>
        <v>n/a</v>
      </c>
      <c r="BM149" s="36" t="str">
        <f t="shared" si="720"/>
        <v>n/a</v>
      </c>
      <c r="BN149" s="36" t="str">
        <f t="shared" si="720"/>
        <v>n/a</v>
      </c>
      <c r="BO149" s="36" t="str">
        <f t="shared" si="720"/>
        <v>n/a</v>
      </c>
      <c r="BP149" s="36" t="str">
        <f t="shared" si="720"/>
        <v>n/a</v>
      </c>
      <c r="BQ149" s="36" t="str">
        <f t="shared" si="720"/>
        <v>n/a</v>
      </c>
      <c r="BR149" s="36" t="str">
        <f t="shared" si="720"/>
        <v>n/a</v>
      </c>
      <c r="BS149" s="36" t="str">
        <f t="shared" si="720"/>
        <v>n/a</v>
      </c>
      <c r="BT149" s="36" t="str">
        <f t="shared" si="720"/>
        <v>n/a</v>
      </c>
      <c r="BU149" s="36" t="str">
        <f t="shared" si="720"/>
        <v>n/a</v>
      </c>
      <c r="BV149" s="36" t="str">
        <f t="shared" si="720"/>
        <v>n/a</v>
      </c>
      <c r="BW149" s="36" t="str">
        <f t="shared" si="720"/>
        <v>n/a</v>
      </c>
      <c r="BX149" s="36" t="str">
        <f t="shared" si="720"/>
        <v>n/a</v>
      </c>
      <c r="BY149" s="36" t="str">
        <f t="shared" si="720"/>
        <v>n/a</v>
      </c>
      <c r="BZ149" s="36" t="str">
        <f t="shared" si="720"/>
        <v>n/a</v>
      </c>
      <c r="CA149" s="36" t="str">
        <f t="shared" si="720"/>
        <v>n/a</v>
      </c>
      <c r="CB149" s="36" t="str">
        <f t="shared" si="720"/>
        <v>n/a</v>
      </c>
      <c r="CC149" s="36" t="str">
        <f t="shared" si="720"/>
        <v>n/a</v>
      </c>
      <c r="CD149" s="36" t="str">
        <f t="shared" si="720"/>
        <v>n/a</v>
      </c>
      <c r="CE149" s="36" t="str">
        <f t="shared" si="720"/>
        <v>n/a</v>
      </c>
      <c r="CF149" s="36" t="str">
        <f t="shared" si="720"/>
        <v>n/a</v>
      </c>
      <c r="CG149" s="36" t="str">
        <f t="shared" si="720"/>
        <v>n/a</v>
      </c>
      <c r="CH149" s="36" t="str">
        <f t="shared" si="720"/>
        <v>n/a</v>
      </c>
      <c r="CI149" s="36" t="str">
        <f t="shared" si="720"/>
        <v>n/a</v>
      </c>
      <c r="CJ149" s="36" t="str">
        <f t="shared" si="720"/>
        <v>n/a</v>
      </c>
      <c r="CK149" s="36" t="str">
        <f t="shared" si="720"/>
        <v>n/a</v>
      </c>
      <c r="CL149" s="36" t="str">
        <f t="shared" si="720"/>
        <v>n/a</v>
      </c>
      <c r="CM149" s="36" t="str">
        <f t="shared" si="720"/>
        <v>n/a</v>
      </c>
      <c r="CN149" s="36" t="str">
        <f t="shared" si="720"/>
        <v>n/a</v>
      </c>
      <c r="CO149" s="36" t="str">
        <f t="shared" si="720"/>
        <v>n/a</v>
      </c>
      <c r="CP149" s="36" t="str">
        <f t="shared" si="720"/>
        <v>n/a</v>
      </c>
      <c r="CQ149" s="36" t="str">
        <f t="shared" si="720"/>
        <v>n/a</v>
      </c>
      <c r="CR149" s="36" t="str">
        <f t="shared" ref="CR149" si="721">IFERROR(CQ149*(1+$P149),"n/a")</f>
        <v>n/a</v>
      </c>
      <c r="CS149" s="36" t="str">
        <f t="shared" si="713"/>
        <v>n/a</v>
      </c>
      <c r="CT149" s="36" t="str">
        <f t="shared" si="713"/>
        <v>n/a</v>
      </c>
      <c r="CU149" s="36" t="str">
        <f t="shared" si="713"/>
        <v>n/a</v>
      </c>
      <c r="CV149" s="36" t="str">
        <f t="shared" si="713"/>
        <v>n/a</v>
      </c>
      <c r="CW149" s="36" t="str">
        <f t="shared" si="713"/>
        <v>n/a</v>
      </c>
      <c r="CX149" s="36" t="str">
        <f t="shared" si="713"/>
        <v>n/a</v>
      </c>
      <c r="CY149" s="36" t="str">
        <f t="shared" si="713"/>
        <v>n/a</v>
      </c>
      <c r="CZ149" s="36" t="str">
        <f t="shared" si="713"/>
        <v>n/a</v>
      </c>
      <c r="DA149" s="36" t="str">
        <f t="shared" si="713"/>
        <v>n/a</v>
      </c>
      <c r="DB149" s="36" t="str">
        <f t="shared" si="713"/>
        <v>n/a</v>
      </c>
      <c r="DC149" s="36" t="str">
        <f t="shared" si="713"/>
        <v>n/a</v>
      </c>
      <c r="DD149" s="36" t="str">
        <f t="shared" si="713"/>
        <v>n/a</v>
      </c>
      <c r="DE149" s="36" t="str">
        <f t="shared" si="713"/>
        <v>n/a</v>
      </c>
      <c r="DF149" s="36" t="str">
        <f t="shared" si="713"/>
        <v>n/a</v>
      </c>
      <c r="DG149" s="36" t="str">
        <f t="shared" si="713"/>
        <v>n/a</v>
      </c>
      <c r="DH149" s="36" t="str">
        <f t="shared" si="713"/>
        <v>n/a</v>
      </c>
      <c r="DI149" s="36" t="str">
        <f t="shared" si="713"/>
        <v>n/a</v>
      </c>
      <c r="DJ149" s="36" t="str">
        <f t="shared" si="713"/>
        <v>n/a</v>
      </c>
      <c r="DK149" s="36" t="str">
        <f t="shared" si="713"/>
        <v>n/a</v>
      </c>
      <c r="DL149" s="36" t="str">
        <f t="shared" si="713"/>
        <v>n/a</v>
      </c>
      <c r="DM149" s="36" t="str">
        <f t="shared" si="713"/>
        <v>n/a</v>
      </c>
      <c r="DN149" s="36" t="str">
        <f t="shared" si="713"/>
        <v>n/a</v>
      </c>
      <c r="DO149" s="36" t="str">
        <f t="shared" si="713"/>
        <v>n/a</v>
      </c>
      <c r="DP149" s="36" t="str">
        <f t="shared" si="713"/>
        <v>n/a</v>
      </c>
      <c r="DQ149" s="36" t="str">
        <f t="shared" si="713"/>
        <v>n/a</v>
      </c>
      <c r="DR149" s="36" t="str">
        <f t="shared" si="713"/>
        <v>n/a</v>
      </c>
      <c r="DS149" s="36" t="str">
        <f t="shared" si="713"/>
        <v>n/a</v>
      </c>
      <c r="DT149" s="36" t="str">
        <f t="shared" si="713"/>
        <v>n/a</v>
      </c>
      <c r="DU149" s="36" t="str">
        <f t="shared" si="713"/>
        <v>n/a</v>
      </c>
      <c r="DV149" s="36" t="str">
        <f t="shared" si="713"/>
        <v>n/a</v>
      </c>
      <c r="DW149" s="36" t="str">
        <f t="shared" si="713"/>
        <v>n/a</v>
      </c>
      <c r="DX149" s="36" t="str">
        <f t="shared" si="713"/>
        <v>n/a</v>
      </c>
      <c r="DY149" s="36" t="str">
        <f t="shared" si="713"/>
        <v>n/a</v>
      </c>
      <c r="DZ149" s="36" t="str">
        <f t="shared" si="713"/>
        <v>n/a</v>
      </c>
      <c r="EA149" s="36" t="str">
        <f t="shared" si="713"/>
        <v>n/a</v>
      </c>
      <c r="EB149" s="36" t="str">
        <f t="shared" si="713"/>
        <v>n/a</v>
      </c>
      <c r="EC149" s="36" t="str">
        <f t="shared" si="713"/>
        <v>n/a</v>
      </c>
      <c r="ED149" s="36" t="str">
        <f t="shared" si="713"/>
        <v>n/a</v>
      </c>
      <c r="EE149" s="36" t="str">
        <f t="shared" si="713"/>
        <v>n/a</v>
      </c>
      <c r="EF149" s="36" t="str">
        <f t="shared" si="713"/>
        <v>n/a</v>
      </c>
      <c r="EG149" s="36" t="str">
        <f t="shared" si="713"/>
        <v>n/a</v>
      </c>
      <c r="EH149" s="36" t="str">
        <f t="shared" si="713"/>
        <v>n/a</v>
      </c>
      <c r="EI149" s="36" t="str">
        <f t="shared" si="713"/>
        <v>n/a</v>
      </c>
      <c r="EJ149" s="36" t="str">
        <f t="shared" si="713"/>
        <v>n/a</v>
      </c>
      <c r="EK149" s="36" t="str">
        <f t="shared" si="713"/>
        <v>n/a</v>
      </c>
      <c r="EL149" s="36" t="str">
        <f t="shared" si="713"/>
        <v>n/a</v>
      </c>
      <c r="EM149" s="36" t="str">
        <f t="shared" si="713"/>
        <v>n/a</v>
      </c>
      <c r="EN149" s="36" t="str">
        <f t="shared" si="713"/>
        <v>n/a</v>
      </c>
      <c r="EO149" s="36" t="str">
        <f t="shared" si="713"/>
        <v>n/a</v>
      </c>
      <c r="EP149" s="36" t="str">
        <f t="shared" si="713"/>
        <v>n/a</v>
      </c>
      <c r="EQ149" s="36" t="str">
        <f t="shared" si="713"/>
        <v>n/a</v>
      </c>
      <c r="ER149" s="36" t="str">
        <f t="shared" si="713"/>
        <v>n/a</v>
      </c>
      <c r="ES149" s="36" t="str">
        <f t="shared" si="713"/>
        <v>n/a</v>
      </c>
      <c r="ET149" s="36" t="str">
        <f t="shared" si="713"/>
        <v>n/a</v>
      </c>
      <c r="EU149" s="36" t="str">
        <f t="shared" si="713"/>
        <v>n/a</v>
      </c>
      <c r="EV149" s="36" t="str">
        <f t="shared" si="713"/>
        <v>n/a</v>
      </c>
      <c r="EW149" s="36" t="str">
        <f t="shared" si="713"/>
        <v>n/a</v>
      </c>
      <c r="EX149" s="36" t="str">
        <f t="shared" si="713"/>
        <v>n/a</v>
      </c>
      <c r="EY149" s="36" t="str">
        <f t="shared" si="713"/>
        <v>n/a</v>
      </c>
      <c r="EZ149" s="36" t="str">
        <f t="shared" si="713"/>
        <v>n/a</v>
      </c>
      <c r="FA149" s="36" t="str">
        <f t="shared" si="713"/>
        <v>n/a</v>
      </c>
      <c r="FB149" s="36" t="str">
        <f t="shared" si="713"/>
        <v>n/a</v>
      </c>
      <c r="FC149" s="36" t="str">
        <f t="shared" si="713"/>
        <v>n/a</v>
      </c>
      <c r="FD149" s="36" t="str">
        <f t="shared" ref="FD149:HM149" si="722">IFERROR(FC149*(1+$P149),"n/a")</f>
        <v>n/a</v>
      </c>
      <c r="FE149" s="36" t="str">
        <f t="shared" si="722"/>
        <v>n/a</v>
      </c>
      <c r="FF149" s="36" t="str">
        <f t="shared" si="722"/>
        <v>n/a</v>
      </c>
      <c r="FG149" s="36" t="str">
        <f t="shared" si="722"/>
        <v>n/a</v>
      </c>
      <c r="FH149" s="36" t="str">
        <f t="shared" si="722"/>
        <v>n/a</v>
      </c>
      <c r="FI149" s="36" t="str">
        <f t="shared" si="722"/>
        <v>n/a</v>
      </c>
      <c r="FJ149" s="36" t="str">
        <f t="shared" si="722"/>
        <v>n/a</v>
      </c>
      <c r="FK149" s="36" t="str">
        <f t="shared" si="722"/>
        <v>n/a</v>
      </c>
      <c r="FL149" s="36" t="str">
        <f t="shared" si="722"/>
        <v>n/a</v>
      </c>
      <c r="FM149" s="36" t="str">
        <f t="shared" si="722"/>
        <v>n/a</v>
      </c>
      <c r="FN149" s="36" t="str">
        <f t="shared" si="722"/>
        <v>n/a</v>
      </c>
      <c r="FO149" s="36" t="str">
        <f t="shared" si="722"/>
        <v>n/a</v>
      </c>
      <c r="FP149" s="36" t="str">
        <f t="shared" si="722"/>
        <v>n/a</v>
      </c>
      <c r="FQ149" s="36" t="str">
        <f t="shared" si="722"/>
        <v>n/a</v>
      </c>
      <c r="FR149" s="36" t="str">
        <f t="shared" si="722"/>
        <v>n/a</v>
      </c>
      <c r="FS149" s="36" t="str">
        <f t="shared" si="722"/>
        <v>n/a</v>
      </c>
      <c r="FT149" s="36" t="str">
        <f t="shared" si="722"/>
        <v>n/a</v>
      </c>
      <c r="FU149" s="36" t="str">
        <f t="shared" si="722"/>
        <v>n/a</v>
      </c>
      <c r="FV149" s="36" t="str">
        <f t="shared" si="722"/>
        <v>n/a</v>
      </c>
      <c r="FW149" s="36" t="str">
        <f t="shared" si="722"/>
        <v>n/a</v>
      </c>
      <c r="FX149" s="36" t="str">
        <f t="shared" si="722"/>
        <v>n/a</v>
      </c>
      <c r="FY149" s="36" t="str">
        <f t="shared" si="722"/>
        <v>n/a</v>
      </c>
      <c r="FZ149" s="36" t="str">
        <f t="shared" si="722"/>
        <v>n/a</v>
      </c>
      <c r="GA149" s="36" t="str">
        <f t="shared" si="722"/>
        <v>n/a</v>
      </c>
      <c r="GB149" s="36" t="str">
        <f t="shared" si="722"/>
        <v>n/a</v>
      </c>
      <c r="GC149" s="36" t="str">
        <f t="shared" si="722"/>
        <v>n/a</v>
      </c>
      <c r="GD149" s="36" t="str">
        <f t="shared" si="722"/>
        <v>n/a</v>
      </c>
      <c r="GE149" s="36" t="str">
        <f t="shared" si="722"/>
        <v>n/a</v>
      </c>
      <c r="GF149" s="36" t="str">
        <f t="shared" si="722"/>
        <v>n/a</v>
      </c>
      <c r="GG149" s="36" t="str">
        <f t="shared" si="722"/>
        <v>n/a</v>
      </c>
      <c r="GH149" s="36" t="str">
        <f t="shared" si="722"/>
        <v>n/a</v>
      </c>
      <c r="GI149" s="36" t="str">
        <f t="shared" si="722"/>
        <v>n/a</v>
      </c>
      <c r="GJ149" s="36" t="str">
        <f t="shared" si="722"/>
        <v>n/a</v>
      </c>
      <c r="GK149" s="36" t="str">
        <f t="shared" si="722"/>
        <v>n/a</v>
      </c>
      <c r="GL149" s="36" t="str">
        <f t="shared" si="722"/>
        <v>n/a</v>
      </c>
      <c r="GM149" s="36" t="str">
        <f t="shared" si="722"/>
        <v>n/a</v>
      </c>
      <c r="GN149" s="36" t="str">
        <f t="shared" si="722"/>
        <v>n/a</v>
      </c>
      <c r="GO149" s="36" t="str">
        <f t="shared" si="722"/>
        <v>n/a</v>
      </c>
      <c r="GP149" s="36" t="str">
        <f t="shared" si="722"/>
        <v>n/a</v>
      </c>
      <c r="GQ149" s="36" t="str">
        <f t="shared" si="722"/>
        <v>n/a</v>
      </c>
      <c r="GR149" s="36" t="str">
        <f t="shared" si="722"/>
        <v>n/a</v>
      </c>
      <c r="GS149" s="36" t="str">
        <f t="shared" si="722"/>
        <v>n/a</v>
      </c>
      <c r="GT149" s="36" t="str">
        <f t="shared" si="722"/>
        <v>n/a</v>
      </c>
      <c r="GU149" s="36" t="str">
        <f t="shared" si="722"/>
        <v>n/a</v>
      </c>
      <c r="GV149" s="36" t="str">
        <f t="shared" si="722"/>
        <v>n/a</v>
      </c>
      <c r="GW149" s="36" t="str">
        <f t="shared" si="722"/>
        <v>n/a</v>
      </c>
      <c r="GX149" s="36" t="str">
        <f t="shared" si="722"/>
        <v>n/a</v>
      </c>
      <c r="GY149" s="36" t="str">
        <f t="shared" si="722"/>
        <v>n/a</v>
      </c>
      <c r="GZ149" s="36" t="str">
        <f t="shared" si="722"/>
        <v>n/a</v>
      </c>
      <c r="HA149" s="36" t="str">
        <f t="shared" si="722"/>
        <v>n/a</v>
      </c>
      <c r="HB149" s="36" t="str">
        <f t="shared" si="722"/>
        <v>n/a</v>
      </c>
      <c r="HC149" s="36" t="str">
        <f t="shared" si="722"/>
        <v>n/a</v>
      </c>
      <c r="HD149" s="36" t="str">
        <f t="shared" si="722"/>
        <v>n/a</v>
      </c>
      <c r="HE149" s="36" t="str">
        <f t="shared" si="722"/>
        <v>n/a</v>
      </c>
      <c r="HF149" s="36" t="str">
        <f t="shared" si="722"/>
        <v>n/a</v>
      </c>
      <c r="HG149" s="36" t="str">
        <f t="shared" si="722"/>
        <v>n/a</v>
      </c>
      <c r="HH149" s="36" t="str">
        <f t="shared" si="722"/>
        <v>n/a</v>
      </c>
      <c r="HI149" s="36" t="str">
        <f t="shared" si="722"/>
        <v>n/a</v>
      </c>
      <c r="HJ149" s="36" t="str">
        <f t="shared" si="722"/>
        <v>n/a</v>
      </c>
      <c r="HK149" s="36" t="str">
        <f t="shared" si="722"/>
        <v>n/a</v>
      </c>
      <c r="HL149" s="36" t="str">
        <f t="shared" si="722"/>
        <v>n/a</v>
      </c>
      <c r="HM149" s="36" t="str">
        <f t="shared" si="722"/>
        <v>n/a</v>
      </c>
    </row>
    <row r="150" spans="1:221" x14ac:dyDescent="0.25">
      <c r="A150" s="7" t="s">
        <v>972</v>
      </c>
      <c r="B150" s="16" t="s">
        <v>1200</v>
      </c>
      <c r="C150" s="15">
        <v>364.43900000000002</v>
      </c>
      <c r="D150" s="15">
        <v>22.34</v>
      </c>
      <c r="E150" s="14">
        <f t="shared" si="441"/>
        <v>8141.5672600000007</v>
      </c>
      <c r="F150" s="12">
        <f>IF(OR(G150="n/a",J150="n/a"),0%,E150/SUMIFS(E$13:E$239,G$13:G$239,"&lt;&gt;n/a",$J$13:$J$239,"&lt;&gt;n/a"))</f>
        <v>4.3780772969649285E-3</v>
      </c>
      <c r="G150" s="29">
        <v>2.4239033124440465E-2</v>
      </c>
      <c r="H150" s="13">
        <f t="shared" si="688"/>
        <v>3.8317063563115483E-2</v>
      </c>
      <c r="I150" s="33">
        <f t="shared" si="689"/>
        <v>0.85600319999999985</v>
      </c>
      <c r="J150" s="29">
        <v>1.1616</v>
      </c>
      <c r="K150" s="13">
        <f t="shared" si="446"/>
        <v>0.97473316666666665</v>
      </c>
      <c r="L150" s="29">
        <f t="shared" si="462"/>
        <v>0.78786633333333334</v>
      </c>
      <c r="M150" s="29">
        <f t="shared" si="463"/>
        <v>0.60099950000000002</v>
      </c>
      <c r="N150" s="29">
        <f t="shared" si="464"/>
        <v>0.4141326666666667</v>
      </c>
      <c r="O150" s="29">
        <f t="shared" si="465"/>
        <v>0.22726583333333336</v>
      </c>
      <c r="P150" s="1">
        <v>4.0398999999999852E-2</v>
      </c>
      <c r="Q150" s="1">
        <f t="shared" si="447"/>
        <v>0.75031938555200117</v>
      </c>
      <c r="R150" s="12">
        <f t="shared" si="466"/>
        <v>3.2849562673578914E-3</v>
      </c>
      <c r="S150" s="12">
        <f t="shared" si="467"/>
        <v>4.3780772969649285E-3</v>
      </c>
      <c r="T150" s="7"/>
      <c r="U150" s="42">
        <f t="shared" si="448"/>
        <v>-22.34</v>
      </c>
      <c r="V150" s="36">
        <f t="shared" si="449"/>
        <v>1.8503365171199997</v>
      </c>
      <c r="W150" s="36">
        <f t="shared" ref="W150:Z150" si="723">IFERROR(V150*(1+$J150),"n/a")</f>
        <v>3.9996874154065911</v>
      </c>
      <c r="X150" s="36">
        <f t="shared" si="723"/>
        <v>8.6457243171428875</v>
      </c>
      <c r="Y150" s="36">
        <f t="shared" si="723"/>
        <v>18.688597683936067</v>
      </c>
      <c r="Z150" s="36">
        <f t="shared" si="723"/>
        <v>40.397272753596198</v>
      </c>
      <c r="AA150" s="36">
        <f t="shared" si="469"/>
        <v>79.773834349406073</v>
      </c>
      <c r="AB150" s="36">
        <f t="shared" si="470"/>
        <v>142.62495271421335</v>
      </c>
      <c r="AC150" s="36">
        <f t="shared" si="471"/>
        <v>228.3424779829792</v>
      </c>
      <c r="AD150" s="36">
        <f t="shared" si="472"/>
        <v>322.90655730334504</v>
      </c>
      <c r="AE150" s="36">
        <f t="shared" si="473"/>
        <v>396.29218513768751</v>
      </c>
      <c r="AF150" s="36">
        <f t="shared" ref="AF150:CQ150" si="724">IFERROR(AE150*(1+$P150),"n/a")</f>
        <v>412.30199312506488</v>
      </c>
      <c r="AG150" s="36">
        <f t="shared" si="724"/>
        <v>428.95858134532432</v>
      </c>
      <c r="AH150" s="36">
        <f t="shared" si="724"/>
        <v>446.28807907309402</v>
      </c>
      <c r="AI150" s="36">
        <f t="shared" si="724"/>
        <v>464.31767117956787</v>
      </c>
      <c r="AJ150" s="36">
        <f t="shared" si="724"/>
        <v>483.07564077755114</v>
      </c>
      <c r="AK150" s="36">
        <f t="shared" si="724"/>
        <v>502.59141358932334</v>
      </c>
      <c r="AL150" s="36">
        <f t="shared" si="724"/>
        <v>522.89560410691831</v>
      </c>
      <c r="AM150" s="36">
        <f t="shared" si="724"/>
        <v>544.02006361723363</v>
      </c>
      <c r="AN150" s="36">
        <f t="shared" si="724"/>
        <v>565.99793016730621</v>
      </c>
      <c r="AO150" s="36">
        <f t="shared" si="724"/>
        <v>588.86368054813511</v>
      </c>
      <c r="AP150" s="36">
        <f t="shared" si="724"/>
        <v>612.65318437859912</v>
      </c>
      <c r="AQ150" s="36">
        <f t="shared" si="724"/>
        <v>637.40376037431008</v>
      </c>
      <c r="AR150" s="36">
        <f t="shared" si="724"/>
        <v>663.15423488967178</v>
      </c>
      <c r="AS150" s="36">
        <f t="shared" si="724"/>
        <v>689.9450028249795</v>
      </c>
      <c r="AT150" s="36">
        <f t="shared" si="724"/>
        <v>717.81809099410577</v>
      </c>
      <c r="AU150" s="36">
        <f t="shared" si="724"/>
        <v>746.81722405217658</v>
      </c>
      <c r="AV150" s="36">
        <f t="shared" si="724"/>
        <v>776.98789308666039</v>
      </c>
      <c r="AW150" s="36">
        <f t="shared" si="724"/>
        <v>808.37742697946828</v>
      </c>
      <c r="AX150" s="36">
        <f t="shared" si="724"/>
        <v>841.03506665201166</v>
      </c>
      <c r="AY150" s="36">
        <f t="shared" si="724"/>
        <v>875.01204230968619</v>
      </c>
      <c r="AZ150" s="36">
        <f t="shared" si="724"/>
        <v>910.36165380695513</v>
      </c>
      <c r="BA150" s="36">
        <f t="shared" si="724"/>
        <v>947.13935425910222</v>
      </c>
      <c r="BB150" s="36">
        <f t="shared" si="724"/>
        <v>985.40283703181558</v>
      </c>
      <c r="BC150" s="36">
        <f t="shared" si="724"/>
        <v>1025.2121262450637</v>
      </c>
      <c r="BD150" s="36">
        <f t="shared" si="724"/>
        <v>1066.6296709332378</v>
      </c>
      <c r="BE150" s="36">
        <f t="shared" si="724"/>
        <v>1109.7204430092695</v>
      </c>
      <c r="BF150" s="36">
        <f t="shared" si="724"/>
        <v>1154.5520391864009</v>
      </c>
      <c r="BG150" s="36">
        <f t="shared" si="724"/>
        <v>1201.194787017492</v>
      </c>
      <c r="BH150" s="36">
        <f t="shared" si="724"/>
        <v>1249.7218552182114</v>
      </c>
      <c r="BI150" s="36">
        <f t="shared" si="724"/>
        <v>1300.2093684471718</v>
      </c>
      <c r="BJ150" s="36">
        <f t="shared" si="724"/>
        <v>1352.7365267230689</v>
      </c>
      <c r="BK150" s="36">
        <f t="shared" si="724"/>
        <v>1407.385729666154</v>
      </c>
      <c r="BL150" s="36">
        <f t="shared" si="724"/>
        <v>1464.2427057589368</v>
      </c>
      <c r="BM150" s="36">
        <f t="shared" si="724"/>
        <v>1523.396646828892</v>
      </c>
      <c r="BN150" s="36">
        <f t="shared" si="724"/>
        <v>1584.9403479641321</v>
      </c>
      <c r="BO150" s="36">
        <f t="shared" si="724"/>
        <v>1648.9703530815348</v>
      </c>
      <c r="BP150" s="36">
        <f t="shared" si="724"/>
        <v>1715.5871063756754</v>
      </c>
      <c r="BQ150" s="36">
        <f t="shared" si="724"/>
        <v>1784.895109886146</v>
      </c>
      <c r="BR150" s="36">
        <f t="shared" si="724"/>
        <v>1857.0030874304362</v>
      </c>
      <c r="BS150" s="36">
        <f t="shared" si="724"/>
        <v>1932.0241551595382</v>
      </c>
      <c r="BT150" s="36">
        <f t="shared" si="724"/>
        <v>2010.075999003828</v>
      </c>
      <c r="BU150" s="36">
        <f t="shared" si="724"/>
        <v>2091.2810592875835</v>
      </c>
      <c r="BV150" s="36">
        <f t="shared" si="724"/>
        <v>2175.7667228017422</v>
      </c>
      <c r="BW150" s="36">
        <f t="shared" si="724"/>
        <v>2263.6655226362095</v>
      </c>
      <c r="BX150" s="36">
        <f t="shared" si="724"/>
        <v>2355.1153460851892</v>
      </c>
      <c r="BY150" s="36">
        <f t="shared" si="724"/>
        <v>2450.2596509516843</v>
      </c>
      <c r="BZ150" s="36">
        <f t="shared" si="724"/>
        <v>2549.2476905904809</v>
      </c>
      <c r="CA150" s="36">
        <f t="shared" si="724"/>
        <v>2652.2347480426456</v>
      </c>
      <c r="CB150" s="36">
        <f t="shared" si="724"/>
        <v>2759.3823796288202</v>
      </c>
      <c r="CC150" s="36">
        <f t="shared" si="724"/>
        <v>2870.8586683834446</v>
      </c>
      <c r="CD150" s="36">
        <f t="shared" si="724"/>
        <v>2986.8384877274671</v>
      </c>
      <c r="CE150" s="36">
        <f t="shared" si="724"/>
        <v>3107.5037757931686</v>
      </c>
      <c r="CF150" s="36">
        <f t="shared" si="724"/>
        <v>3233.0438208314363</v>
      </c>
      <c r="CG150" s="36">
        <f t="shared" si="724"/>
        <v>3363.6555581492048</v>
      </c>
      <c r="CH150" s="36">
        <f t="shared" si="724"/>
        <v>3499.5438790428739</v>
      </c>
      <c r="CI150" s="36">
        <f t="shared" si="724"/>
        <v>3640.9219522123262</v>
      </c>
      <c r="CJ150" s="36">
        <f t="shared" si="724"/>
        <v>3788.0115581597515</v>
      </c>
      <c r="CK150" s="36">
        <f t="shared" si="724"/>
        <v>3941.0434370978469</v>
      </c>
      <c r="CL150" s="36">
        <f t="shared" si="724"/>
        <v>4100.2576509131623</v>
      </c>
      <c r="CM150" s="36">
        <f t="shared" si="724"/>
        <v>4265.9039597524024</v>
      </c>
      <c r="CN150" s="36">
        <f t="shared" si="724"/>
        <v>4438.2422138224392</v>
      </c>
      <c r="CO150" s="36">
        <f t="shared" si="724"/>
        <v>4617.5427610186516</v>
      </c>
      <c r="CP150" s="36">
        <f t="shared" si="724"/>
        <v>4804.0868710210434</v>
      </c>
      <c r="CQ150" s="36">
        <f t="shared" si="724"/>
        <v>4998.1671765234214</v>
      </c>
      <c r="CR150" s="36">
        <f t="shared" ref="CR150" si="725">IFERROR(CQ150*(1+$P150),"n/a")</f>
        <v>5200.0881322877904</v>
      </c>
      <c r="CS150" s="36">
        <f t="shared" si="713"/>
        <v>5410.1664927440843</v>
      </c>
      <c r="CT150" s="36">
        <f t="shared" si="713"/>
        <v>5628.7318088844513</v>
      </c>
      <c r="CU150" s="36">
        <f t="shared" si="713"/>
        <v>5856.1269452315737</v>
      </c>
      <c r="CV150" s="36">
        <f t="shared" si="713"/>
        <v>6092.7086176919829</v>
      </c>
      <c r="CW150" s="36">
        <f t="shared" si="713"/>
        <v>6338.8479531381208</v>
      </c>
      <c r="CX150" s="36">
        <f t="shared" si="713"/>
        <v>6594.9310715969468</v>
      </c>
      <c r="CY150" s="36">
        <f t="shared" si="713"/>
        <v>6861.3596919583906</v>
      </c>
      <c r="CZ150" s="36">
        <f t="shared" si="713"/>
        <v>7138.5517621538165</v>
      </c>
      <c r="DA150" s="36">
        <f t="shared" si="713"/>
        <v>7426.942114793067</v>
      </c>
      <c r="DB150" s="36">
        <f t="shared" si="713"/>
        <v>7726.9831492885914</v>
      </c>
      <c r="DC150" s="36">
        <f t="shared" si="713"/>
        <v>8039.1455415367</v>
      </c>
      <c r="DD150" s="36">
        <f t="shared" si="713"/>
        <v>8363.9189822692406</v>
      </c>
      <c r="DE150" s="36">
        <f t="shared" si="713"/>
        <v>8701.8129452339344</v>
      </c>
      <c r="DF150" s="36">
        <f t="shared" si="713"/>
        <v>9053.3574864084385</v>
      </c>
      <c r="DG150" s="36">
        <f t="shared" si="713"/>
        <v>9419.1040755018512</v>
      </c>
      <c r="DH150" s="36">
        <f t="shared" si="713"/>
        <v>9799.6264610480484</v>
      </c>
      <c r="DI150" s="36">
        <f t="shared" si="713"/>
        <v>10195.521570447927</v>
      </c>
      <c r="DJ150" s="36">
        <f t="shared" si="713"/>
        <v>10607.410446372451</v>
      </c>
      <c r="DK150" s="36">
        <f t="shared" si="713"/>
        <v>11035.939220995449</v>
      </c>
      <c r="DL150" s="36">
        <f t="shared" si="713"/>
        <v>11481.780129584444</v>
      </c>
      <c r="DM150" s="36">
        <f t="shared" si="713"/>
        <v>11945.632565039525</v>
      </c>
      <c r="DN150" s="36">
        <f t="shared" si="713"/>
        <v>12428.224175034555</v>
      </c>
      <c r="DO150" s="36">
        <f t="shared" si="713"/>
        <v>12930.312003481773</v>
      </c>
      <c r="DP150" s="36">
        <f t="shared" si="713"/>
        <v>13452.683678110432</v>
      </c>
      <c r="DQ150" s="36">
        <f t="shared" si="713"/>
        <v>13996.158646022413</v>
      </c>
      <c r="DR150" s="36">
        <f t="shared" si="713"/>
        <v>14561.589459163071</v>
      </c>
      <c r="DS150" s="36">
        <f t="shared" si="713"/>
        <v>15149.863111723798</v>
      </c>
      <c r="DT150" s="36">
        <f t="shared" si="713"/>
        <v>15761.902431574326</v>
      </c>
      <c r="DU150" s="36">
        <f t="shared" si="713"/>
        <v>16398.667527907495</v>
      </c>
      <c r="DV150" s="36">
        <f t="shared" si="713"/>
        <v>17061.157297367427</v>
      </c>
      <c r="DW150" s="36">
        <f t="shared" si="713"/>
        <v>17750.410991023771</v>
      </c>
      <c r="DX150" s="36">
        <f t="shared" si="713"/>
        <v>18467.50984465014</v>
      </c>
      <c r="DY150" s="36">
        <f t="shared" si="713"/>
        <v>19213.57877486416</v>
      </c>
      <c r="DZ150" s="36">
        <f t="shared" si="713"/>
        <v>19989.788143789894</v>
      </c>
      <c r="EA150" s="36">
        <f t="shared" si="713"/>
        <v>20797.35559501086</v>
      </c>
      <c r="EB150" s="36">
        <f t="shared" si="713"/>
        <v>21637.547963693702</v>
      </c>
      <c r="EC150" s="36">
        <f t="shared" si="713"/>
        <v>22511.68326387896</v>
      </c>
      <c r="ED150" s="36">
        <f t="shared" si="713"/>
        <v>23421.132756056402</v>
      </c>
      <c r="EE150" s="36">
        <f t="shared" si="713"/>
        <v>24367.32309826832</v>
      </c>
      <c r="EF150" s="36">
        <f t="shared" si="713"/>
        <v>25351.738584115257</v>
      </c>
      <c r="EG150" s="36">
        <f t="shared" si="713"/>
        <v>26375.923471174927</v>
      </c>
      <c r="EH150" s="36">
        <f t="shared" si="713"/>
        <v>27441.48440348692</v>
      </c>
      <c r="EI150" s="36">
        <f t="shared" si="713"/>
        <v>28550.092931903386</v>
      </c>
      <c r="EJ150" s="36">
        <f t="shared" si="713"/>
        <v>29703.488136259348</v>
      </c>
      <c r="EK150" s="36">
        <f t="shared" si="713"/>
        <v>30903.479353476087</v>
      </c>
      <c r="EL150" s="36">
        <f t="shared" si="713"/>
        <v>32151.949015877162</v>
      </c>
      <c r="EM150" s="36">
        <f t="shared" si="713"/>
        <v>33450.855604169577</v>
      </c>
      <c r="EN150" s="36">
        <f t="shared" si="713"/>
        <v>34802.236719722416</v>
      </c>
      <c r="EO150" s="36">
        <f t="shared" si="713"/>
        <v>36208.212280962478</v>
      </c>
      <c r="EP150" s="36">
        <f t="shared" si="713"/>
        <v>37670.987848901073</v>
      </c>
      <c r="EQ150" s="36">
        <f t="shared" si="713"/>
        <v>39192.858087008819</v>
      </c>
      <c r="ER150" s="36">
        <f t="shared" si="713"/>
        <v>40776.21036086588</v>
      </c>
      <c r="ES150" s="36">
        <f t="shared" si="713"/>
        <v>42423.528483234491</v>
      </c>
      <c r="ET150" s="36">
        <f t="shared" si="713"/>
        <v>44137.396610428674</v>
      </c>
      <c r="EU150" s="36">
        <f t="shared" si="713"/>
        <v>45920.503296093375</v>
      </c>
      <c r="EV150" s="36">
        <f t="shared" si="713"/>
        <v>47775.645708752243</v>
      </c>
      <c r="EW150" s="36">
        <f t="shared" si="713"/>
        <v>49705.734019740121</v>
      </c>
      <c r="EX150" s="36">
        <f t="shared" si="713"/>
        <v>51713.795968403596</v>
      </c>
      <c r="EY150" s="36">
        <f t="shared" si="713"/>
        <v>53802.981611731127</v>
      </c>
      <c r="EZ150" s="36">
        <f t="shared" si="713"/>
        <v>55976.568265863447</v>
      </c>
      <c r="FA150" s="36">
        <f t="shared" si="713"/>
        <v>58237.965647236058</v>
      </c>
      <c r="FB150" s="36">
        <f t="shared" si="713"/>
        <v>60590.721221418738</v>
      </c>
      <c r="FC150" s="36">
        <f t="shared" si="713"/>
        <v>63038.525768042826</v>
      </c>
      <c r="FD150" s="36">
        <f t="shared" ref="FD150:HM150" si="726">IFERROR(FC150*(1+$P150),"n/a")</f>
        <v>65585.219170545985</v>
      </c>
      <c r="FE150" s="36">
        <f t="shared" si="726"/>
        <v>68234.796439816855</v>
      </c>
      <c r="FF150" s="36">
        <f t="shared" si="726"/>
        <v>70991.413981189005</v>
      </c>
      <c r="FG150" s="36">
        <f t="shared" si="726"/>
        <v>73859.396114615054</v>
      </c>
      <c r="FH150" s="36">
        <f t="shared" si="726"/>
        <v>76843.24185824937</v>
      </c>
      <c r="FI150" s="36">
        <f t="shared" si="726"/>
        <v>79947.631986080771</v>
      </c>
      <c r="FJ150" s="36">
        <f t="shared" si="726"/>
        <v>83177.436370686439</v>
      </c>
      <c r="FK150" s="36">
        <f t="shared" si="726"/>
        <v>86537.721622625788</v>
      </c>
      <c r="FL150" s="36">
        <f t="shared" si="726"/>
        <v>90033.759038458229</v>
      </c>
      <c r="FM150" s="36">
        <f t="shared" si="726"/>
        <v>93671.03286985289</v>
      </c>
      <c r="FN150" s="36">
        <f t="shared" si="726"/>
        <v>97455.248926762069</v>
      </c>
      <c r="FO150" s="36">
        <f t="shared" si="726"/>
        <v>101392.34352815432</v>
      </c>
      <c r="FP150" s="36">
        <f t="shared" si="726"/>
        <v>105488.49281434821</v>
      </c>
      <c r="FQ150" s="36">
        <f t="shared" si="726"/>
        <v>109750.12243555505</v>
      </c>
      <c r="FR150" s="36">
        <f t="shared" si="726"/>
        <v>114183.91763182903</v>
      </c>
      <c r="FS150" s="36">
        <f t="shared" si="726"/>
        <v>118796.83372023726</v>
      </c>
      <c r="FT150" s="36">
        <f t="shared" si="726"/>
        <v>123596.10700570111</v>
      </c>
      <c r="FU150" s="36">
        <f t="shared" si="726"/>
        <v>128589.26613262441</v>
      </c>
      <c r="FV150" s="36">
        <f t="shared" si="726"/>
        <v>133784.14389511629</v>
      </c>
      <c r="FW150" s="36">
        <f t="shared" si="726"/>
        <v>139188.88952433507</v>
      </c>
      <c r="FX150" s="36">
        <f t="shared" si="726"/>
        <v>144811.98147222865</v>
      </c>
      <c r="FY150" s="36">
        <f t="shared" si="726"/>
        <v>150662.2407117252</v>
      </c>
      <c r="FZ150" s="36">
        <f t="shared" si="726"/>
        <v>156748.84457423817</v>
      </c>
      <c r="GA150" s="36">
        <f t="shared" si="726"/>
        <v>163081.3411461928</v>
      </c>
      <c r="GB150" s="36">
        <f t="shared" si="726"/>
        <v>169669.66424715781</v>
      </c>
      <c r="GC150" s="36">
        <f t="shared" si="726"/>
        <v>176524.14901307871</v>
      </c>
      <c r="GD150" s="36">
        <f t="shared" si="726"/>
        <v>183655.54810905806</v>
      </c>
      <c r="GE150" s="36">
        <f t="shared" si="726"/>
        <v>191075.04859711588</v>
      </c>
      <c r="GF150" s="36">
        <f t="shared" si="726"/>
        <v>198794.28948539073</v>
      </c>
      <c r="GG150" s="36">
        <f t="shared" si="726"/>
        <v>206825.37998631102</v>
      </c>
      <c r="GH150" s="36">
        <f t="shared" si="726"/>
        <v>215180.91851237798</v>
      </c>
      <c r="GI150" s="36">
        <f t="shared" si="726"/>
        <v>223874.0124393595</v>
      </c>
      <c r="GJ150" s="36">
        <f t="shared" si="726"/>
        <v>232918.29866789715</v>
      </c>
      <c r="GK150" s="36">
        <f t="shared" si="726"/>
        <v>242327.96501578149</v>
      </c>
      <c r="GL150" s="36">
        <f t="shared" si="726"/>
        <v>252117.77247445402</v>
      </c>
      <c r="GM150" s="36">
        <f t="shared" si="726"/>
        <v>262303.07836464944</v>
      </c>
      <c r="GN150" s="36">
        <f t="shared" si="726"/>
        <v>272899.86042750289</v>
      </c>
      <c r="GO150" s="36">
        <f t="shared" si="726"/>
        <v>283924.74188891356</v>
      </c>
      <c r="GP150" s="36">
        <f t="shared" si="726"/>
        <v>295395.01753648376</v>
      </c>
      <c r="GQ150" s="36">
        <f t="shared" si="726"/>
        <v>307328.68084994011</v>
      </c>
      <c r="GR150" s="36">
        <f t="shared" si="726"/>
        <v>319744.45222759678</v>
      </c>
      <c r="GS150" s="36">
        <f t="shared" si="726"/>
        <v>332661.80835313944</v>
      </c>
      <c r="GT150" s="36">
        <f t="shared" si="726"/>
        <v>346101.01274879789</v>
      </c>
      <c r="GU150" s="36">
        <f t="shared" si="726"/>
        <v>360083.14756283653</v>
      </c>
      <c r="GV150" s="36">
        <f t="shared" si="726"/>
        <v>374630.14664122753</v>
      </c>
      <c r="GW150" s="36">
        <f t="shared" si="726"/>
        <v>389764.82993538643</v>
      </c>
      <c r="GX150" s="36">
        <f t="shared" si="726"/>
        <v>405510.93929994607</v>
      </c>
      <c r="GY150" s="36">
        <f t="shared" si="726"/>
        <v>421893.17573672452</v>
      </c>
      <c r="GZ150" s="36">
        <f t="shared" si="726"/>
        <v>438937.2381433124</v>
      </c>
      <c r="HA150" s="36">
        <f t="shared" si="726"/>
        <v>456669.86362706398</v>
      </c>
      <c r="HB150" s="36">
        <f t="shared" si="726"/>
        <v>475118.86944773368</v>
      </c>
      <c r="HC150" s="36">
        <f t="shared" si="726"/>
        <v>494313.19665455259</v>
      </c>
      <c r="HD150" s="36">
        <f t="shared" si="726"/>
        <v>514282.95548619982</v>
      </c>
      <c r="HE150" s="36">
        <f t="shared" si="726"/>
        <v>535059.47260488675</v>
      </c>
      <c r="HF150" s="36">
        <f t="shared" si="726"/>
        <v>556675.34023865149</v>
      </c>
      <c r="HG150" s="36">
        <f t="shared" si="726"/>
        <v>579164.46730895271</v>
      </c>
      <c r="HH150" s="36">
        <f t="shared" si="726"/>
        <v>602562.13262376701</v>
      </c>
      <c r="HI150" s="36">
        <f t="shared" si="726"/>
        <v>626905.04021963454</v>
      </c>
      <c r="HJ150" s="36">
        <f t="shared" si="726"/>
        <v>652231.3769394675</v>
      </c>
      <c r="HK150" s="36">
        <f t="shared" si="726"/>
        <v>678580.87233644491</v>
      </c>
      <c r="HL150" s="36">
        <f t="shared" si="726"/>
        <v>705994.86099796486</v>
      </c>
      <c r="HM150" s="36">
        <f t="shared" si="726"/>
        <v>734516.34738742153</v>
      </c>
    </row>
    <row r="151" spans="1:221" x14ac:dyDescent="0.25">
      <c r="A151" s="7" t="s">
        <v>971</v>
      </c>
      <c r="B151" s="16" t="s">
        <v>970</v>
      </c>
      <c r="C151" s="15">
        <v>281.73</v>
      </c>
      <c r="D151" s="15">
        <v>26.42</v>
      </c>
      <c r="E151" s="14">
        <f t="shared" ref="E151:E214" si="727">C151*D151</f>
        <v>7443.3066000000008</v>
      </c>
      <c r="F151" s="12">
        <f>IF(OR(G151="n/a",J151="n/a"),0%,E151/SUMIFS(E$13:E$239,G$13:G$239,"&lt;&gt;n/a",$J$13:$J$239,"&lt;&gt;n/a"))</f>
        <v>4.0025919579284065E-3</v>
      </c>
      <c r="G151" s="29">
        <v>4.2392127176381529E-2</v>
      </c>
      <c r="H151" s="13">
        <f t="shared" si="688"/>
        <v>4.3047085541256622E-2</v>
      </c>
      <c r="I151" s="33">
        <f t="shared" si="689"/>
        <v>1.1373040000000001</v>
      </c>
      <c r="J151" s="29">
        <v>3.0899999999999997E-2</v>
      </c>
      <c r="K151" s="13">
        <f t="shared" si="446"/>
        <v>3.2483166666666639E-2</v>
      </c>
      <c r="L151" s="29">
        <f t="shared" si="462"/>
        <v>3.4066333333333282E-2</v>
      </c>
      <c r="M151" s="29">
        <f t="shared" si="463"/>
        <v>3.5649499999999924E-2</v>
      </c>
      <c r="N151" s="29">
        <f t="shared" si="464"/>
        <v>3.7232666666666567E-2</v>
      </c>
      <c r="O151" s="29">
        <f t="shared" si="465"/>
        <v>3.8815833333333209E-2</v>
      </c>
      <c r="P151" s="1">
        <v>4.0398999999999852E-2</v>
      </c>
      <c r="Q151" s="1">
        <f t="shared" si="447"/>
        <v>8.2557913072609956E-2</v>
      </c>
      <c r="R151" s="12">
        <f t="shared" si="466"/>
        <v>3.3044563892778108E-4</v>
      </c>
      <c r="S151" s="12">
        <f t="shared" si="467"/>
        <v>4.0025919579284065E-3</v>
      </c>
      <c r="T151" s="7"/>
      <c r="U151" s="42">
        <f t="shared" si="448"/>
        <v>-26.42</v>
      </c>
      <c r="V151" s="36">
        <f t="shared" si="449"/>
        <v>1.1724466936</v>
      </c>
      <c r="W151" s="36">
        <f t="shared" ref="W151:Z151" si="728">IFERROR(V151*(1+$J151),"n/a")</f>
        <v>1.2086752964322398</v>
      </c>
      <c r="X151" s="36">
        <f t="shared" si="728"/>
        <v>1.2460233630919959</v>
      </c>
      <c r="Y151" s="36">
        <f t="shared" si="728"/>
        <v>1.2845254850115384</v>
      </c>
      <c r="Z151" s="36">
        <f t="shared" si="728"/>
        <v>1.3242173224983949</v>
      </c>
      <c r="AA151" s="36">
        <f t="shared" si="469"/>
        <v>1.3672320944879974</v>
      </c>
      <c r="AB151" s="36">
        <f t="shared" si="470"/>
        <v>1.413808678762857</v>
      </c>
      <c r="AC151" s="36">
        <f t="shared" si="471"/>
        <v>1.4642102512564132</v>
      </c>
      <c r="AD151" s="36">
        <f t="shared" si="472"/>
        <v>1.5187267034713592</v>
      </c>
      <c r="AE151" s="36">
        <f t="shared" si="473"/>
        <v>1.577677346072186</v>
      </c>
      <c r="AF151" s="36">
        <f t="shared" ref="AF151:CQ151" si="729">IFERROR(AE151*(1+$P151),"n/a")</f>
        <v>1.6414139331761559</v>
      </c>
      <c r="AG151" s="36">
        <f t="shared" si="729"/>
        <v>1.7077254146625391</v>
      </c>
      <c r="AH151" s="36">
        <f t="shared" si="729"/>
        <v>1.7767158136894907</v>
      </c>
      <c r="AI151" s="36">
        <f t="shared" si="729"/>
        <v>1.8484933558467322</v>
      </c>
      <c r="AJ151" s="36">
        <f t="shared" si="729"/>
        <v>1.9231706389295842</v>
      </c>
      <c r="AK151" s="36">
        <f t="shared" si="729"/>
        <v>2.0008648095717003</v>
      </c>
      <c r="AL151" s="36">
        <f t="shared" si="729"/>
        <v>2.0816977470135871</v>
      </c>
      <c r="AM151" s="36">
        <f t="shared" si="729"/>
        <v>2.1657962542951887</v>
      </c>
      <c r="AN151" s="36">
        <f t="shared" si="729"/>
        <v>2.2532922571724598</v>
      </c>
      <c r="AO151" s="36">
        <f t="shared" si="729"/>
        <v>2.3443230110699695</v>
      </c>
      <c r="AP151" s="36">
        <f t="shared" si="729"/>
        <v>2.439031316394185</v>
      </c>
      <c r="AQ151" s="36">
        <f t="shared" si="729"/>
        <v>2.5375657425451932</v>
      </c>
      <c r="AR151" s="36">
        <f t="shared" si="729"/>
        <v>2.640080860978276</v>
      </c>
      <c r="AS151" s="36">
        <f t="shared" si="729"/>
        <v>2.746737487680937</v>
      </c>
      <c r="AT151" s="36">
        <f t="shared" si="729"/>
        <v>2.8577029354457588</v>
      </c>
      <c r="AU151" s="36">
        <f t="shared" si="729"/>
        <v>2.9731512763348316</v>
      </c>
      <c r="AV151" s="36">
        <f t="shared" si="729"/>
        <v>3.0932636147474821</v>
      </c>
      <c r="AW151" s="36">
        <f t="shared" si="729"/>
        <v>3.2182283715196651</v>
      </c>
      <c r="AX151" s="36">
        <f t="shared" si="729"/>
        <v>3.3482415795006877</v>
      </c>
      <c r="AY151" s="36">
        <f t="shared" si="729"/>
        <v>3.4835071910709354</v>
      </c>
      <c r="AZ151" s="36">
        <f t="shared" si="729"/>
        <v>3.6242373980830096</v>
      </c>
      <c r="BA151" s="36">
        <f t="shared" si="729"/>
        <v>3.7706529647281646</v>
      </c>
      <c r="BB151" s="36">
        <f t="shared" si="729"/>
        <v>3.922983573850217</v>
      </c>
      <c r="BC151" s="36">
        <f t="shared" si="729"/>
        <v>4.0814681872501914</v>
      </c>
      <c r="BD151" s="36">
        <f t="shared" si="729"/>
        <v>4.2463554205469114</v>
      </c>
      <c r="BE151" s="36">
        <f t="shared" si="729"/>
        <v>4.4179039331815853</v>
      </c>
      <c r="BF151" s="36">
        <f t="shared" si="729"/>
        <v>4.5963828341781872</v>
      </c>
      <c r="BG151" s="36">
        <f t="shared" si="729"/>
        <v>4.7820721042961507</v>
      </c>
      <c r="BH151" s="36">
        <f t="shared" si="729"/>
        <v>4.9752630352376102</v>
      </c>
      <c r="BI151" s="36">
        <f t="shared" si="729"/>
        <v>5.1762586865981737</v>
      </c>
      <c r="BJ151" s="36">
        <f t="shared" si="729"/>
        <v>5.3853743612780525</v>
      </c>
      <c r="BK151" s="36">
        <f t="shared" si="729"/>
        <v>5.6029381000993235</v>
      </c>
      <c r="BL151" s="36">
        <f t="shared" si="729"/>
        <v>5.8292911964052356</v>
      </c>
      <c r="BM151" s="36">
        <f t="shared" si="729"/>
        <v>6.06478873144881</v>
      </c>
      <c r="BN151" s="36">
        <f t="shared" si="729"/>
        <v>6.3098001314106096</v>
      </c>
      <c r="BO151" s="36">
        <f t="shared" si="729"/>
        <v>6.5647097469194655</v>
      </c>
      <c r="BP151" s="36">
        <f t="shared" si="729"/>
        <v>6.8299174559852638</v>
      </c>
      <c r="BQ151" s="36">
        <f t="shared" si="729"/>
        <v>7.1058392912896116</v>
      </c>
      <c r="BR151" s="36">
        <f t="shared" si="729"/>
        <v>7.3929080928184199</v>
      </c>
      <c r="BS151" s="36">
        <f t="shared" si="729"/>
        <v>7.6915741868601906</v>
      </c>
      <c r="BT151" s="36">
        <f t="shared" si="729"/>
        <v>8.0023060924351537</v>
      </c>
      <c r="BU151" s="36">
        <f t="shared" si="729"/>
        <v>8.32559125626344</v>
      </c>
      <c r="BV151" s="36">
        <f t="shared" si="729"/>
        <v>8.6619368174252251</v>
      </c>
      <c r="BW151" s="36">
        <f t="shared" si="729"/>
        <v>9.0118704029123862</v>
      </c>
      <c r="BX151" s="36">
        <f t="shared" si="729"/>
        <v>9.375940955319642</v>
      </c>
      <c r="BY151" s="36">
        <f t="shared" si="729"/>
        <v>9.7547195939735989</v>
      </c>
      <c r="BZ151" s="36">
        <f t="shared" si="729"/>
        <v>10.148800510850537</v>
      </c>
      <c r="CA151" s="36">
        <f t="shared" si="729"/>
        <v>10.558801902688385</v>
      </c>
      <c r="CB151" s="36">
        <f t="shared" si="729"/>
        <v>10.985366940755092</v>
      </c>
      <c r="CC151" s="36">
        <f t="shared" si="729"/>
        <v>11.429164779794656</v>
      </c>
      <c r="CD151" s="36">
        <f t="shared" si="729"/>
        <v>11.890891607733579</v>
      </c>
      <c r="CE151" s="36">
        <f t="shared" si="729"/>
        <v>12.371271737794405</v>
      </c>
      <c r="CF151" s="36">
        <f t="shared" si="729"/>
        <v>12.871058744729559</v>
      </c>
      <c r="CG151" s="36">
        <f t="shared" si="729"/>
        <v>13.391036646957888</v>
      </c>
      <c r="CH151" s="36">
        <f t="shared" si="729"/>
        <v>13.932021136458337</v>
      </c>
      <c r="CI151" s="36">
        <f t="shared" si="729"/>
        <v>14.494860858350116</v>
      </c>
      <c r="CJ151" s="36">
        <f t="shared" si="729"/>
        <v>15.080438742166599</v>
      </c>
      <c r="CK151" s="36">
        <f t="shared" si="729"/>
        <v>15.689673386911386</v>
      </c>
      <c r="CL151" s="36">
        <f t="shared" si="729"/>
        <v>16.323520502069215</v>
      </c>
      <c r="CM151" s="36">
        <f t="shared" si="729"/>
        <v>16.982974406832305</v>
      </c>
      <c r="CN151" s="36">
        <f t="shared" si="729"/>
        <v>17.669069589893923</v>
      </c>
      <c r="CO151" s="36">
        <f t="shared" si="729"/>
        <v>18.382882332256045</v>
      </c>
      <c r="CP151" s="36">
        <f t="shared" si="729"/>
        <v>19.125532395596853</v>
      </c>
      <c r="CQ151" s="36">
        <f t="shared" si="729"/>
        <v>19.898184778846566</v>
      </c>
      <c r="CR151" s="36">
        <f t="shared" ref="CR151" si="730">IFERROR(CQ151*(1+$P151),"n/a")</f>
        <v>20.702051545727187</v>
      </c>
      <c r="CS151" s="36">
        <f t="shared" si="713"/>
        <v>21.538393726123015</v>
      </c>
      <c r="CT151" s="36">
        <f t="shared" si="713"/>
        <v>22.408523294264654</v>
      </c>
      <c r="CU151" s="36">
        <f t="shared" ref="CU151:FF151" si="731">IFERROR(CT151*(1+$P151),"n/a")</f>
        <v>23.313805226829647</v>
      </c>
      <c r="CV151" s="36">
        <f t="shared" si="731"/>
        <v>24.255659644188334</v>
      </c>
      <c r="CW151" s="36">
        <f t="shared" si="731"/>
        <v>25.235564038153896</v>
      </c>
      <c r="CX151" s="36">
        <f t="shared" si="731"/>
        <v>26.255055589731271</v>
      </c>
      <c r="CY151" s="36">
        <f t="shared" si="731"/>
        <v>27.315733580500819</v>
      </c>
      <c r="CZ151" s="36">
        <f t="shared" si="731"/>
        <v>28.419261901419468</v>
      </c>
      <c r="DA151" s="36">
        <f t="shared" si="731"/>
        <v>29.56737166297491</v>
      </c>
      <c r="DB151" s="36">
        <f t="shared" si="731"/>
        <v>30.761863910787429</v>
      </c>
      <c r="DC151" s="36">
        <f t="shared" si="731"/>
        <v>32.004612450919325</v>
      </c>
      <c r="DD151" s="36">
        <f t="shared" si="731"/>
        <v>33.297566789324009</v>
      </c>
      <c r="DE151" s="36">
        <f t="shared" si="731"/>
        <v>34.642755190045904</v>
      </c>
      <c r="DF151" s="36">
        <f t="shared" si="731"/>
        <v>36.042287856968564</v>
      </c>
      <c r="DG151" s="36">
        <f t="shared" si="731"/>
        <v>37.49836024410223</v>
      </c>
      <c r="DH151" s="36">
        <f t="shared" si="731"/>
        <v>39.013256499603713</v>
      </c>
      <c r="DI151" s="36">
        <f t="shared" si="731"/>
        <v>40.589353048931201</v>
      </c>
      <c r="DJ151" s="36">
        <f t="shared" si="731"/>
        <v>42.229122322754968</v>
      </c>
      <c r="DK151" s="36">
        <f t="shared" si="731"/>
        <v>43.935136635471942</v>
      </c>
      <c r="DL151" s="36">
        <f t="shared" si="731"/>
        <v>45.710072220408364</v>
      </c>
      <c r="DM151" s="36">
        <f t="shared" si="731"/>
        <v>47.556713428040638</v>
      </c>
      <c r="DN151" s="36">
        <f t="shared" si="731"/>
        <v>49.477957093820045</v>
      </c>
      <c r="DO151" s="36">
        <f t="shared" si="731"/>
        <v>51.476817082453273</v>
      </c>
      <c r="DP151" s="36">
        <f t="shared" si="731"/>
        <v>53.556429015767293</v>
      </c>
      <c r="DQ151" s="36">
        <f t="shared" si="731"/>
        <v>55.72005519157527</v>
      </c>
      <c r="DR151" s="36">
        <f t="shared" si="731"/>
        <v>57.971089701259707</v>
      </c>
      <c r="DS151" s="36">
        <f t="shared" si="731"/>
        <v>60.313063754100888</v>
      </c>
      <c r="DT151" s="36">
        <f t="shared" si="731"/>
        <v>62.749651216702802</v>
      </c>
      <c r="DU151" s="36">
        <f t="shared" si="731"/>
        <v>65.284674376206368</v>
      </c>
      <c r="DV151" s="36">
        <f t="shared" si="731"/>
        <v>67.922109936330713</v>
      </c>
      <c r="DW151" s="36">
        <f t="shared" si="731"/>
        <v>70.666095255648528</v>
      </c>
      <c r="DX151" s="36">
        <f t="shared" si="731"/>
        <v>73.52093483788147</v>
      </c>
      <c r="DY151" s="36">
        <f t="shared" si="731"/>
        <v>76.491107084397029</v>
      </c>
      <c r="DZ151" s="36">
        <f t="shared" si="731"/>
        <v>79.581271319499578</v>
      </c>
      <c r="EA151" s="36">
        <f t="shared" si="731"/>
        <v>82.796275099536032</v>
      </c>
      <c r="EB151" s="36">
        <f t="shared" si="731"/>
        <v>86.141161817282182</v>
      </c>
      <c r="EC151" s="36">
        <f t="shared" si="731"/>
        <v>89.621178613538547</v>
      </c>
      <c r="ED151" s="36">
        <f t="shared" si="731"/>
        <v>93.241784608346876</v>
      </c>
      <c r="EE151" s="36">
        <f t="shared" si="731"/>
        <v>97.008659464739466</v>
      </c>
      <c r="EF151" s="36">
        <f t="shared" si="731"/>
        <v>100.92771229845546</v>
      </c>
      <c r="EG151" s="36">
        <f t="shared" si="731"/>
        <v>105.00509094760075</v>
      </c>
      <c r="EH151" s="36">
        <f t="shared" si="731"/>
        <v>109.24719161679286</v>
      </c>
      <c r="EI151" s="36">
        <f t="shared" si="731"/>
        <v>113.66066891091965</v>
      </c>
      <c r="EJ151" s="36">
        <f t="shared" si="731"/>
        <v>118.25244627425188</v>
      </c>
      <c r="EK151" s="36">
        <f t="shared" si="731"/>
        <v>123.02972685128536</v>
      </c>
      <c r="EL151" s="36">
        <f t="shared" si="731"/>
        <v>128.00000478635042</v>
      </c>
      <c r="EM151" s="36">
        <f t="shared" si="731"/>
        <v>133.17107697971417</v>
      </c>
      <c r="EN151" s="36">
        <f t="shared" si="731"/>
        <v>138.55105531861761</v>
      </c>
      <c r="EO151" s="36">
        <f t="shared" si="731"/>
        <v>144.14837940243441</v>
      </c>
      <c r="EP151" s="36">
        <f t="shared" si="731"/>
        <v>149.97182978191333</v>
      </c>
      <c r="EQ151" s="36">
        <f t="shared" si="731"/>
        <v>156.03054173327283</v>
      </c>
      <c r="ER151" s="36">
        <f t="shared" si="731"/>
        <v>162.3340195887553</v>
      </c>
      <c r="ES151" s="36">
        <f t="shared" si="731"/>
        <v>168.89215164612139</v>
      </c>
      <c r="ET151" s="36">
        <f t="shared" si="731"/>
        <v>175.71522568047303</v>
      </c>
      <c r="EU151" s="36">
        <f t="shared" si="731"/>
        <v>182.81394508273843</v>
      </c>
      <c r="EV151" s="36">
        <f t="shared" si="731"/>
        <v>190.19944565013594</v>
      </c>
      <c r="EW151" s="36">
        <f t="shared" si="731"/>
        <v>197.88331305495575</v>
      </c>
      <c r="EX151" s="36">
        <f t="shared" si="731"/>
        <v>205.87760101906287</v>
      </c>
      <c r="EY151" s="36">
        <f t="shared" si="731"/>
        <v>214.19485022263194</v>
      </c>
      <c r="EZ151" s="36">
        <f t="shared" si="731"/>
        <v>222.84810797677602</v>
      </c>
      <c r="FA151" s="36">
        <f t="shared" si="731"/>
        <v>231.85094869092976</v>
      </c>
      <c r="FB151" s="36">
        <f t="shared" si="731"/>
        <v>241.2174951670946</v>
      </c>
      <c r="FC151" s="36">
        <f t="shared" si="731"/>
        <v>250.96244075435001</v>
      </c>
      <c r="FD151" s="36">
        <f t="shared" si="731"/>
        <v>261.10107239838499</v>
      </c>
      <c r="FE151" s="36">
        <f t="shared" si="731"/>
        <v>271.64929462220732</v>
      </c>
      <c r="FF151" s="36">
        <f t="shared" si="731"/>
        <v>282.62365447564986</v>
      </c>
      <c r="FG151" s="36">
        <f t="shared" ref="FG151:HM151" si="732">IFERROR(FF151*(1+$P151),"n/a")</f>
        <v>294.04136749281162</v>
      </c>
      <c r="FH151" s="36">
        <f t="shared" si="732"/>
        <v>305.92034469815366</v>
      </c>
      <c r="FI151" s="36">
        <f t="shared" si="732"/>
        <v>318.27922070361433</v>
      </c>
      <c r="FJ151" s="36">
        <f t="shared" si="732"/>
        <v>331.13738294081958</v>
      </c>
      <c r="FK151" s="36">
        <f t="shared" si="732"/>
        <v>344.51500207424567</v>
      </c>
      <c r="FL151" s="36">
        <f t="shared" si="732"/>
        <v>358.43306364304306</v>
      </c>
      <c r="FM151" s="36">
        <f t="shared" si="732"/>
        <v>372.9134009811583</v>
      </c>
      <c r="FN151" s="36">
        <f t="shared" si="732"/>
        <v>387.97872946739608</v>
      </c>
      <c r="FO151" s="36">
        <f t="shared" si="732"/>
        <v>403.65268215914938</v>
      </c>
      <c r="FP151" s="36">
        <f t="shared" si="732"/>
        <v>419.95984686569682</v>
      </c>
      <c r="FQ151" s="36">
        <f t="shared" si="732"/>
        <v>436.92580471922406</v>
      </c>
      <c r="FR151" s="36">
        <f t="shared" si="732"/>
        <v>454.57717030407593</v>
      </c>
      <c r="FS151" s="36">
        <f t="shared" si="732"/>
        <v>472.94163340719024</v>
      </c>
      <c r="FT151" s="36">
        <f t="shared" si="732"/>
        <v>492.04800245520727</v>
      </c>
      <c r="FU151" s="36">
        <f t="shared" si="732"/>
        <v>511.92624970639514</v>
      </c>
      <c r="FV151" s="36">
        <f t="shared" si="732"/>
        <v>532.6075582682837</v>
      </c>
      <c r="FW151" s="36">
        <f t="shared" si="732"/>
        <v>554.12437101476405</v>
      </c>
      <c r="FX151" s="36">
        <f t="shared" si="732"/>
        <v>576.51044147938944</v>
      </c>
      <c r="FY151" s="36">
        <f t="shared" si="732"/>
        <v>599.80088680471522</v>
      </c>
      <c r="FZ151" s="36">
        <f t="shared" si="732"/>
        <v>624.03224283073882</v>
      </c>
      <c r="GA151" s="36">
        <f t="shared" si="732"/>
        <v>649.24252140885778</v>
      </c>
      <c r="GB151" s="36">
        <f t="shared" si="732"/>
        <v>675.47127003125411</v>
      </c>
      <c r="GC151" s="36">
        <f t="shared" si="732"/>
        <v>702.75963386924661</v>
      </c>
      <c r="GD151" s="36">
        <f t="shared" si="732"/>
        <v>731.15042031793018</v>
      </c>
      <c r="GE151" s="36">
        <f t="shared" si="732"/>
        <v>760.68816614835418</v>
      </c>
      <c r="GF151" s="36">
        <f t="shared" si="732"/>
        <v>791.41920737258147</v>
      </c>
      <c r="GG151" s="36">
        <f t="shared" si="732"/>
        <v>823.39175193122628</v>
      </c>
      <c r="GH151" s="36">
        <f t="shared" si="732"/>
        <v>856.6559553174958</v>
      </c>
      <c r="GI151" s="36">
        <f t="shared" si="732"/>
        <v>891.26399925636713</v>
      </c>
      <c r="GJ151" s="36">
        <f t="shared" si="732"/>
        <v>927.270173562325</v>
      </c>
      <c r="GK151" s="36">
        <f t="shared" si="732"/>
        <v>964.73096130406918</v>
      </c>
      <c r="GL151" s="36">
        <f t="shared" si="732"/>
        <v>1003.7051274097921</v>
      </c>
      <c r="GM151" s="36">
        <f t="shared" si="732"/>
        <v>1044.2538108520203</v>
      </c>
      <c r="GN151" s="36">
        <f t="shared" si="732"/>
        <v>1086.4406205566308</v>
      </c>
      <c r="GO151" s="36">
        <f t="shared" si="732"/>
        <v>1130.331735186498</v>
      </c>
      <c r="GP151" s="36">
        <f t="shared" si="732"/>
        <v>1175.9960069562972</v>
      </c>
      <c r="GQ151" s="36">
        <f t="shared" si="732"/>
        <v>1223.5050696413243</v>
      </c>
      <c r="GR151" s="36">
        <f t="shared" si="732"/>
        <v>1272.9334509497639</v>
      </c>
      <c r="GS151" s="36">
        <f t="shared" si="732"/>
        <v>1324.3586894346834</v>
      </c>
      <c r="GT151" s="36">
        <f t="shared" si="732"/>
        <v>1377.8614561291549</v>
      </c>
      <c r="GU151" s="36">
        <f t="shared" si="732"/>
        <v>1433.5256810953165</v>
      </c>
      <c r="GV151" s="36">
        <f t="shared" si="732"/>
        <v>1491.4386850858859</v>
      </c>
      <c r="GW151" s="36">
        <f t="shared" si="732"/>
        <v>1551.6913165246704</v>
      </c>
      <c r="GX151" s="36">
        <f t="shared" si="732"/>
        <v>1614.3780940209504</v>
      </c>
      <c r="GY151" s="36">
        <f t="shared" si="732"/>
        <v>1679.5973546413024</v>
      </c>
      <c r="GZ151" s="36">
        <f t="shared" si="732"/>
        <v>1747.4514081714563</v>
      </c>
      <c r="HA151" s="36">
        <f t="shared" si="732"/>
        <v>1818.0466976101748</v>
      </c>
      <c r="HB151" s="36">
        <f t="shared" si="732"/>
        <v>1891.493966146928</v>
      </c>
      <c r="HC151" s="36">
        <f t="shared" si="732"/>
        <v>1967.9084308852973</v>
      </c>
      <c r="HD151" s="36">
        <f t="shared" si="732"/>
        <v>2047.4099635846321</v>
      </c>
      <c r="HE151" s="36">
        <f t="shared" si="732"/>
        <v>2130.1232787034874</v>
      </c>
      <c r="HF151" s="36">
        <f t="shared" si="732"/>
        <v>2216.1781290398294</v>
      </c>
      <c r="HG151" s="36">
        <f t="shared" si="732"/>
        <v>2305.7095092749091</v>
      </c>
      <c r="HH151" s="36">
        <f t="shared" si="732"/>
        <v>2398.857867740106</v>
      </c>
      <c r="HI151" s="36">
        <f t="shared" si="732"/>
        <v>2495.7693267389382</v>
      </c>
      <c r="HJ151" s="36">
        <f t="shared" si="732"/>
        <v>2596.595911769864</v>
      </c>
      <c r="HK151" s="36">
        <f t="shared" si="732"/>
        <v>2701.4957900094541</v>
      </c>
      <c r="HL151" s="36">
        <f t="shared" si="732"/>
        <v>2810.6335184300456</v>
      </c>
      <c r="HM151" s="36">
        <f t="shared" si="732"/>
        <v>2924.1803019411004</v>
      </c>
    </row>
    <row r="152" spans="1:221" x14ac:dyDescent="0.25">
      <c r="A152" s="7" t="s">
        <v>1201</v>
      </c>
      <c r="B152" s="16" t="s">
        <v>1202</v>
      </c>
      <c r="C152" s="15">
        <v>45.895000000000003</v>
      </c>
      <c r="D152" s="15">
        <v>52.04</v>
      </c>
      <c r="E152" s="14">
        <f t="shared" si="727"/>
        <v>2388.3758000000003</v>
      </c>
      <c r="F152" s="12">
        <f>IF(OR(G152="n/a",J152="n/a"),0%,E152/SUMIFS(E$13:E$239,G$13:G$239,"&lt;&gt;n/a",$J$13:$J$239,"&lt;&gt;n/a"))</f>
        <v>1.2843342728339076E-3</v>
      </c>
      <c r="G152" s="29">
        <v>1.1529592621060722E-2</v>
      </c>
      <c r="H152" s="13">
        <f t="shared" si="688"/>
        <v>1.2186779400461182E-2</v>
      </c>
      <c r="I152" s="33">
        <f t="shared" si="689"/>
        <v>0.63419999999999987</v>
      </c>
      <c r="J152" s="29">
        <v>0.114</v>
      </c>
      <c r="K152" s="13">
        <f t="shared" ref="K152:K215" si="733">IF(J152="n/a","n/a",J152-($J152-$P152)/6)</f>
        <v>0.10173316666666665</v>
      </c>
      <c r="L152" s="29">
        <f t="shared" si="462"/>
        <v>8.9466333333333287E-2</v>
      </c>
      <c r="M152" s="29">
        <f t="shared" si="463"/>
        <v>7.7199499999999921E-2</v>
      </c>
      <c r="N152" s="29">
        <f t="shared" si="464"/>
        <v>6.4932666666666555E-2</v>
      </c>
      <c r="O152" s="29">
        <f t="shared" si="465"/>
        <v>5.2665833333333197E-2</v>
      </c>
      <c r="P152" s="1">
        <v>4.0398999999999852E-2</v>
      </c>
      <c r="Q152" s="1">
        <f t="shared" ref="Q152:Q215" si="734">IFERROR(IF(OR(G152="n/a",J152="n/a"),"n/a",(IRR(U152:HM152,9%))),"n/a")</f>
        <v>6.0566233905795741E-2</v>
      </c>
      <c r="R152" s="12">
        <f t="shared" si="466"/>
        <v>7.7787289981688529E-5</v>
      </c>
      <c r="S152" s="12">
        <f t="shared" si="467"/>
        <v>1.2843342728339076E-3</v>
      </c>
      <c r="T152" s="7"/>
      <c r="U152" s="42">
        <f t="shared" ref="U152:U215" si="735">IFERROR(-D152,"")</f>
        <v>-52.04</v>
      </c>
      <c r="V152" s="36">
        <f t="shared" ref="V152:V215" si="736">IFERROR($I152*(1+$J152),"n/a")</f>
        <v>0.70649879999999987</v>
      </c>
      <c r="W152" s="36">
        <f t="shared" ref="W152:Z152" si="737">IFERROR(V152*(1+$J152),"n/a")</f>
        <v>0.78703966319999996</v>
      </c>
      <c r="X152" s="36">
        <f t="shared" si="737"/>
        <v>0.87676218480480006</v>
      </c>
      <c r="Y152" s="36">
        <f t="shared" si="737"/>
        <v>0.97671307387254735</v>
      </c>
      <c r="Z152" s="36">
        <f t="shared" si="737"/>
        <v>1.0880583642940178</v>
      </c>
      <c r="AA152" s="36">
        <f t="shared" si="469"/>
        <v>1.1987499872118017</v>
      </c>
      <c r="AB152" s="36">
        <f t="shared" si="470"/>
        <v>1.3059977531510216</v>
      </c>
      <c r="AC152" s="36">
        <f t="shared" si="471"/>
        <v>1.4068201266954037</v>
      </c>
      <c r="AD152" s="36">
        <f t="shared" si="472"/>
        <v>1.4981687090420739</v>
      </c>
      <c r="AE152" s="36">
        <f t="shared" si="473"/>
        <v>1.5770710125776988</v>
      </c>
      <c r="AF152" s="36">
        <f t="shared" ref="AF152:CQ152" si="738">IFERROR(AE152*(1+$P152),"n/a")</f>
        <v>1.6407831044148249</v>
      </c>
      <c r="AG152" s="36">
        <f t="shared" si="738"/>
        <v>1.7070691010500791</v>
      </c>
      <c r="AH152" s="36">
        <f t="shared" si="738"/>
        <v>1.776032985663401</v>
      </c>
      <c r="AI152" s="36">
        <f t="shared" si="738"/>
        <v>1.8477829422512164</v>
      </c>
      <c r="AJ152" s="36">
        <f t="shared" si="738"/>
        <v>1.9224315253352231</v>
      </c>
      <c r="AK152" s="36">
        <f t="shared" si="738"/>
        <v>2.0000958365272403</v>
      </c>
      <c r="AL152" s="36">
        <f t="shared" si="738"/>
        <v>2.0808977082271038</v>
      </c>
      <c r="AM152" s="36">
        <f t="shared" si="738"/>
        <v>2.1649638947417702</v>
      </c>
      <c r="AN152" s="36">
        <f t="shared" si="738"/>
        <v>2.2524262711254428</v>
      </c>
      <c r="AO152" s="36">
        <f t="shared" si="738"/>
        <v>2.3434220400526393</v>
      </c>
      <c r="AP152" s="36">
        <f t="shared" si="738"/>
        <v>2.4380939470487255</v>
      </c>
      <c r="AQ152" s="36">
        <f t="shared" si="738"/>
        <v>2.5365905044155466</v>
      </c>
      <c r="AR152" s="36">
        <f t="shared" si="738"/>
        <v>2.6390662242034297</v>
      </c>
      <c r="AS152" s="36">
        <f t="shared" si="738"/>
        <v>2.7456818605950235</v>
      </c>
      <c r="AT152" s="36">
        <f t="shared" si="738"/>
        <v>2.8566046620812013</v>
      </c>
      <c r="AU152" s="36">
        <f t="shared" si="738"/>
        <v>2.9720086338246192</v>
      </c>
      <c r="AV152" s="36">
        <f t="shared" si="738"/>
        <v>3.0920748106224996</v>
      </c>
      <c r="AW152" s="36">
        <f t="shared" si="738"/>
        <v>3.2169915408968373</v>
      </c>
      <c r="AX152" s="36">
        <f t="shared" si="738"/>
        <v>3.3469547821575283</v>
      </c>
      <c r="AY152" s="36">
        <f t="shared" si="738"/>
        <v>3.4821684084019098</v>
      </c>
      <c r="AZ152" s="36">
        <f t="shared" si="738"/>
        <v>3.6228445299329382</v>
      </c>
      <c r="BA152" s="36">
        <f t="shared" si="738"/>
        <v>3.7692038260976983</v>
      </c>
      <c r="BB152" s="36">
        <f t="shared" si="738"/>
        <v>3.9214758914682188</v>
      </c>
      <c r="BC152" s="36">
        <f t="shared" si="738"/>
        <v>4.0798995960076425</v>
      </c>
      <c r="BD152" s="36">
        <f t="shared" si="738"/>
        <v>4.2447234597867549</v>
      </c>
      <c r="BE152" s="36">
        <f t="shared" si="738"/>
        <v>4.4162060428386791</v>
      </c>
      <c r="BF152" s="36">
        <f t="shared" si="738"/>
        <v>4.5946163507633182</v>
      </c>
      <c r="BG152" s="36">
        <f t="shared" si="738"/>
        <v>4.7802342567178044</v>
      </c>
      <c r="BH152" s="36">
        <f t="shared" si="738"/>
        <v>4.9733509404549467</v>
      </c>
      <c r="BI152" s="36">
        <f t="shared" si="738"/>
        <v>5.1742693450983852</v>
      </c>
      <c r="BJ152" s="36">
        <f t="shared" si="738"/>
        <v>5.383304652371014</v>
      </c>
      <c r="BK152" s="36">
        <f t="shared" si="738"/>
        <v>5.6007847770221497</v>
      </c>
      <c r="BL152" s="36">
        <f t="shared" si="738"/>
        <v>5.8270508812290664</v>
      </c>
      <c r="BM152" s="36">
        <f t="shared" si="738"/>
        <v>6.0624579097798383</v>
      </c>
      <c r="BN152" s="36">
        <f t="shared" si="738"/>
        <v>6.3073751468770327</v>
      </c>
      <c r="BO152" s="36">
        <f t="shared" si="738"/>
        <v>6.5621867954357169</v>
      </c>
      <c r="BP152" s="36">
        <f t="shared" si="738"/>
        <v>6.8272925797845234</v>
      </c>
      <c r="BQ152" s="36">
        <f t="shared" si="738"/>
        <v>7.1031083727152371</v>
      </c>
      <c r="BR152" s="36">
        <f t="shared" si="738"/>
        <v>7.390066847864559</v>
      </c>
      <c r="BS152" s="36">
        <f t="shared" si="738"/>
        <v>7.6886181584514386</v>
      </c>
      <c r="BT152" s="36">
        <f t="shared" si="738"/>
        <v>7.9992306434347169</v>
      </c>
      <c r="BU152" s="36">
        <f t="shared" si="738"/>
        <v>8.3223915621988347</v>
      </c>
      <c r="BV152" s="36">
        <f t="shared" si="738"/>
        <v>8.6586078589201048</v>
      </c>
      <c r="BW152" s="36">
        <f t="shared" si="738"/>
        <v>9.0084069578126176</v>
      </c>
      <c r="BX152" s="36">
        <f t="shared" si="738"/>
        <v>9.3723375905012887</v>
      </c>
      <c r="BY152" s="36">
        <f t="shared" si="738"/>
        <v>9.7509706568199483</v>
      </c>
      <c r="BZ152" s="36">
        <f t="shared" si="738"/>
        <v>10.144900120384817</v>
      </c>
      <c r="CA152" s="36">
        <f t="shared" si="738"/>
        <v>10.554743940348242</v>
      </c>
      <c r="CB152" s="36">
        <f t="shared" si="738"/>
        <v>10.981145040794368</v>
      </c>
      <c r="CC152" s="36">
        <f t="shared" si="738"/>
        <v>11.424772319297418</v>
      </c>
      <c r="CD152" s="36">
        <f t="shared" si="738"/>
        <v>11.886321696224712</v>
      </c>
      <c r="CE152" s="36">
        <f t="shared" si="738"/>
        <v>12.366517206430492</v>
      </c>
      <c r="CF152" s="36">
        <f t="shared" si="738"/>
        <v>12.866112135053076</v>
      </c>
      <c r="CG152" s="36">
        <f t="shared" si="738"/>
        <v>13.385890199197084</v>
      </c>
      <c r="CH152" s="36">
        <f t="shared" si="738"/>
        <v>13.926666777354445</v>
      </c>
      <c r="CI152" s="36">
        <f t="shared" si="738"/>
        <v>14.489290188492784</v>
      </c>
      <c r="CJ152" s="36">
        <f t="shared" si="738"/>
        <v>15.074643022817702</v>
      </c>
      <c r="CK152" s="36">
        <f t="shared" si="738"/>
        <v>15.683643526296512</v>
      </c>
      <c r="CL152" s="36">
        <f t="shared" si="738"/>
        <v>16.317247041115362</v>
      </c>
      <c r="CM152" s="36">
        <f t="shared" si="738"/>
        <v>16.976447504329379</v>
      </c>
      <c r="CN152" s="36">
        <f t="shared" si="738"/>
        <v>17.662279007056778</v>
      </c>
      <c r="CO152" s="36">
        <f t="shared" si="738"/>
        <v>18.375817416662862</v>
      </c>
      <c r="CP152" s="36">
        <f t="shared" si="738"/>
        <v>19.118182064478621</v>
      </c>
      <c r="CQ152" s="36">
        <f t="shared" si="738"/>
        <v>19.890537501701491</v>
      </c>
      <c r="CR152" s="36">
        <f t="shared" ref="CR152:FC156" si="739">IFERROR(CQ152*(1+$P152),"n/a")</f>
        <v>20.694095326232727</v>
      </c>
      <c r="CS152" s="36">
        <f t="shared" si="739"/>
        <v>21.5301160833172</v>
      </c>
      <c r="CT152" s="36">
        <f t="shared" si="739"/>
        <v>22.399911242967129</v>
      </c>
      <c r="CU152" s="36">
        <f t="shared" si="739"/>
        <v>23.304845257271754</v>
      </c>
      <c r="CV152" s="36">
        <f t="shared" si="739"/>
        <v>24.246337700820273</v>
      </c>
      <c r="CW152" s="36">
        <f t="shared" si="739"/>
        <v>25.225865497595709</v>
      </c>
      <c r="CX152" s="36">
        <f t="shared" si="739"/>
        <v>26.244965237833075</v>
      </c>
      <c r="CY152" s="36">
        <f t="shared" si="739"/>
        <v>27.30523558847629</v>
      </c>
      <c r="CZ152" s="36">
        <f t="shared" si="739"/>
        <v>28.408339801015138</v>
      </c>
      <c r="DA152" s="36">
        <f t="shared" si="739"/>
        <v>29.556008320636344</v>
      </c>
      <c r="DB152" s="36">
        <f t="shared" si="739"/>
        <v>30.750041500781727</v>
      </c>
      <c r="DC152" s="36">
        <f t="shared" si="739"/>
        <v>31.992312427371804</v>
      </c>
      <c r="DD152" s="36">
        <f t="shared" si="739"/>
        <v>33.284769857125191</v>
      </c>
      <c r="DE152" s="36">
        <f t="shared" si="739"/>
        <v>34.629441274583186</v>
      </c>
      <c r="DF152" s="36">
        <f t="shared" si="739"/>
        <v>36.028436072635067</v>
      </c>
      <c r="DG152" s="36">
        <f t="shared" si="739"/>
        <v>37.483948861533449</v>
      </c>
      <c r="DH152" s="36">
        <f t="shared" si="739"/>
        <v>38.99826291159053</v>
      </c>
      <c r="DI152" s="36">
        <f t="shared" si="739"/>
        <v>40.573753734955872</v>
      </c>
      <c r="DJ152" s="36">
        <f t="shared" si="739"/>
        <v>42.212892812094346</v>
      </c>
      <c r="DK152" s="36">
        <f t="shared" si="739"/>
        <v>43.918251468810141</v>
      </c>
      <c r="DL152" s="36">
        <f t="shared" si="739"/>
        <v>45.692504909898595</v>
      </c>
      <c r="DM152" s="36">
        <f t="shared" si="739"/>
        <v>47.53843641575358</v>
      </c>
      <c r="DN152" s="36">
        <f t="shared" si="739"/>
        <v>49.458941708513599</v>
      </c>
      <c r="DO152" s="36">
        <f t="shared" si="739"/>
        <v>51.457033494595834</v>
      </c>
      <c r="DP152" s="36">
        <f t="shared" si="739"/>
        <v>53.535846190744003</v>
      </c>
      <c r="DQ152" s="36">
        <f t="shared" si="739"/>
        <v>55.698640841003865</v>
      </c>
      <c r="DR152" s="36">
        <f t="shared" si="739"/>
        <v>57.948810232339575</v>
      </c>
      <c r="DS152" s="36">
        <f t="shared" si="739"/>
        <v>60.289884216915851</v>
      </c>
      <c r="DT152" s="36">
        <f t="shared" si="739"/>
        <v>62.725535249395023</v>
      </c>
      <c r="DU152" s="36">
        <f t="shared" si="739"/>
        <v>65.259584147935328</v>
      </c>
      <c r="DV152" s="36">
        <f t="shared" si="739"/>
        <v>67.896006087927759</v>
      </c>
      <c r="DW152" s="36">
        <f t="shared" si="739"/>
        <v>70.638936837873942</v>
      </c>
      <c r="DX152" s="36">
        <f t="shared" si="739"/>
        <v>73.492679247187198</v>
      </c>
      <c r="DY152" s="36">
        <f t="shared" si="739"/>
        <v>76.461709996094299</v>
      </c>
      <c r="DZ152" s="36">
        <f t="shared" si="739"/>
        <v>79.550686618226507</v>
      </c>
      <c r="EA152" s="36">
        <f t="shared" si="739"/>
        <v>82.764454806916234</v>
      </c>
      <c r="EB152" s="36">
        <f t="shared" si="739"/>
        <v>86.108056016660825</v>
      </c>
      <c r="EC152" s="36">
        <f t="shared" si="739"/>
        <v>89.586735371677889</v>
      </c>
      <c r="ED152" s="36">
        <f t="shared" si="739"/>
        <v>93.205949893958291</v>
      </c>
      <c r="EE152" s="36">
        <f t="shared" si="739"/>
        <v>96.971377063724304</v>
      </c>
      <c r="EF152" s="36">
        <f t="shared" si="739"/>
        <v>100.88892372572168</v>
      </c>
      <c r="EG152" s="36">
        <f t="shared" si="739"/>
        <v>104.9647353553171</v>
      </c>
      <c r="EH152" s="36">
        <f t="shared" si="739"/>
        <v>109.20520569893654</v>
      </c>
      <c r="EI152" s="36">
        <f t="shared" si="739"/>
        <v>113.61698680396786</v>
      </c>
      <c r="EJ152" s="36">
        <f t="shared" si="739"/>
        <v>118.20699945386134</v>
      </c>
      <c r="EK152" s="36">
        <f t="shared" si="739"/>
        <v>122.98244402479787</v>
      </c>
      <c r="EL152" s="36">
        <f t="shared" si="739"/>
        <v>127.95081178095566</v>
      </c>
      <c r="EM152" s="36">
        <f t="shared" si="739"/>
        <v>133.11989662609446</v>
      </c>
      <c r="EN152" s="36">
        <f t="shared" si="739"/>
        <v>138.49780732989203</v>
      </c>
      <c r="EO152" s="36">
        <f t="shared" si="739"/>
        <v>144.09298024821231</v>
      </c>
      <c r="EP152" s="36">
        <f t="shared" si="739"/>
        <v>149.91419255725981</v>
      </c>
      <c r="EQ152" s="36">
        <f t="shared" si="739"/>
        <v>155.97057602238053</v>
      </c>
      <c r="ER152" s="36">
        <f t="shared" si="739"/>
        <v>162.27163132310866</v>
      </c>
      <c r="ES152" s="36">
        <f t="shared" si="739"/>
        <v>168.82724295693092</v>
      </c>
      <c r="ET152" s="36">
        <f t="shared" si="739"/>
        <v>175.64769474514793</v>
      </c>
      <c r="EU152" s="36">
        <f t="shared" si="739"/>
        <v>182.74368596515714</v>
      </c>
      <c r="EV152" s="36">
        <f t="shared" si="739"/>
        <v>190.12634813446348</v>
      </c>
      <c r="EW152" s="36">
        <f t="shared" si="739"/>
        <v>197.80726247274765</v>
      </c>
      <c r="EX152" s="36">
        <f t="shared" si="739"/>
        <v>205.79847806938415</v>
      </c>
      <c r="EY152" s="36">
        <f t="shared" si="739"/>
        <v>214.11253078490915</v>
      </c>
      <c r="EZ152" s="36">
        <f t="shared" si="739"/>
        <v>222.76246291608868</v>
      </c>
      <c r="FA152" s="36">
        <f t="shared" si="739"/>
        <v>231.76184365543571</v>
      </c>
      <c r="FB152" s="36">
        <f t="shared" si="739"/>
        <v>241.12479037727164</v>
      </c>
      <c r="FC152" s="36">
        <f t="shared" si="739"/>
        <v>250.86599078372299</v>
      </c>
      <c r="FD152" s="36">
        <f t="shared" ref="FD152:HM152" si="740">IFERROR(FC152*(1+$P152),"n/a")</f>
        <v>261.00072594539461</v>
      </c>
      <c r="FE152" s="36">
        <f t="shared" si="740"/>
        <v>271.54489427286256</v>
      </c>
      <c r="FF152" s="36">
        <f t="shared" si="740"/>
        <v>282.51503645659187</v>
      </c>
      <c r="FG152" s="36">
        <f t="shared" si="740"/>
        <v>293.92836141440171</v>
      </c>
      <c r="FH152" s="36">
        <f t="shared" si="740"/>
        <v>305.80277328718211</v>
      </c>
      <c r="FI152" s="36">
        <f t="shared" si="740"/>
        <v>318.15689952521092</v>
      </c>
      <c r="FJ152" s="36">
        <f t="shared" si="740"/>
        <v>331.01012010912984</v>
      </c>
      <c r="FK152" s="36">
        <f t="shared" si="740"/>
        <v>344.38259795141852</v>
      </c>
      <c r="FL152" s="36">
        <f t="shared" si="740"/>
        <v>358.29531052605785</v>
      </c>
      <c r="FM152" s="36">
        <f t="shared" si="740"/>
        <v>372.77008277599998</v>
      </c>
      <c r="FN152" s="36">
        <f t="shared" si="740"/>
        <v>387.82962135006755</v>
      </c>
      <c r="FO152" s="36">
        <f t="shared" si="740"/>
        <v>403.49755022298888</v>
      </c>
      <c r="FP152" s="36">
        <f t="shared" si="740"/>
        <v>419.79844775444735</v>
      </c>
      <c r="FQ152" s="36">
        <f t="shared" si="740"/>
        <v>436.75788524527923</v>
      </c>
      <c r="FR152" s="36">
        <f t="shared" si="740"/>
        <v>454.40246705130318</v>
      </c>
      <c r="FS152" s="36">
        <f t="shared" si="740"/>
        <v>472.7598723177087</v>
      </c>
      <c r="FT152" s="36">
        <f t="shared" si="740"/>
        <v>491.85889839947174</v>
      </c>
      <c r="FU152" s="36">
        <f t="shared" si="740"/>
        <v>511.72950603591192</v>
      </c>
      <c r="FV152" s="36">
        <f t="shared" si="740"/>
        <v>532.40286635025666</v>
      </c>
      <c r="FW152" s="36">
        <f t="shared" si="740"/>
        <v>553.91140974794064</v>
      </c>
      <c r="FX152" s="36">
        <f t="shared" si="740"/>
        <v>576.28887679034756</v>
      </c>
      <c r="FY152" s="36">
        <f t="shared" si="740"/>
        <v>599.57037112380067</v>
      </c>
      <c r="FZ152" s="36">
        <f t="shared" si="740"/>
        <v>623.79241454683097</v>
      </c>
      <c r="GA152" s="36">
        <f t="shared" si="740"/>
        <v>648.99300430210826</v>
      </c>
      <c r="GB152" s="36">
        <f t="shared" si="740"/>
        <v>675.21167268290901</v>
      </c>
      <c r="GC152" s="36">
        <f t="shared" si="740"/>
        <v>702.4895490476257</v>
      </c>
      <c r="GD152" s="36">
        <f t="shared" si="740"/>
        <v>730.86942433960064</v>
      </c>
      <c r="GE152" s="36">
        <f t="shared" si="740"/>
        <v>760.39581821349611</v>
      </c>
      <c r="GF152" s="36">
        <f t="shared" si="740"/>
        <v>791.11504887350304</v>
      </c>
      <c r="GG152" s="36">
        <f t="shared" si="740"/>
        <v>823.07530573294355</v>
      </c>
      <c r="GH152" s="36">
        <f t="shared" si="740"/>
        <v>856.32672500924866</v>
      </c>
      <c r="GI152" s="36">
        <f t="shared" si="740"/>
        <v>890.92146837289715</v>
      </c>
      <c r="GJ152" s="36">
        <f t="shared" si="740"/>
        <v>926.91380477369364</v>
      </c>
      <c r="GK152" s="36">
        <f t="shared" si="740"/>
        <v>964.36019557274597</v>
      </c>
      <c r="GL152" s="36">
        <f t="shared" si="740"/>
        <v>1003.3193831136892</v>
      </c>
      <c r="GM152" s="36">
        <f t="shared" si="740"/>
        <v>1043.852482872099</v>
      </c>
      <c r="GN152" s="36">
        <f t="shared" si="740"/>
        <v>1086.0230793276487</v>
      </c>
      <c r="GO152" s="36">
        <f t="shared" si="740"/>
        <v>1129.8973257094062</v>
      </c>
      <c r="GP152" s="36">
        <f t="shared" si="740"/>
        <v>1175.5440477707405</v>
      </c>
      <c r="GQ152" s="36">
        <f t="shared" si="740"/>
        <v>1223.0348517566304</v>
      </c>
      <c r="GR152" s="36">
        <f t="shared" si="740"/>
        <v>1272.4442367327463</v>
      </c>
      <c r="GS152" s="36">
        <f t="shared" si="740"/>
        <v>1323.8497114525123</v>
      </c>
      <c r="GT152" s="36">
        <f t="shared" si="740"/>
        <v>1377.3319159454823</v>
      </c>
      <c r="GU152" s="36">
        <f t="shared" si="740"/>
        <v>1432.9747480177637</v>
      </c>
      <c r="GV152" s="36">
        <f t="shared" si="740"/>
        <v>1490.865494862933</v>
      </c>
      <c r="GW152" s="36">
        <f t="shared" si="740"/>
        <v>1551.0949699899004</v>
      </c>
      <c r="GX152" s="36">
        <f t="shared" si="740"/>
        <v>1613.7576556825222</v>
      </c>
      <c r="GY152" s="36">
        <f t="shared" si="740"/>
        <v>1678.9518512144402</v>
      </c>
      <c r="GZ152" s="36">
        <f t="shared" si="740"/>
        <v>1746.7798270516521</v>
      </c>
      <c r="HA152" s="36">
        <f t="shared" si="740"/>
        <v>1817.3479852847115</v>
      </c>
      <c r="HB152" s="36">
        <f t="shared" si="740"/>
        <v>1890.7670265422282</v>
      </c>
      <c r="HC152" s="36">
        <f t="shared" si="740"/>
        <v>1967.1521236475073</v>
      </c>
      <c r="HD152" s="36">
        <f t="shared" si="740"/>
        <v>2046.6231022907427</v>
      </c>
      <c r="HE152" s="36">
        <f t="shared" si="740"/>
        <v>2129.3046290001862</v>
      </c>
      <c r="HF152" s="36">
        <f t="shared" si="740"/>
        <v>2215.3264067071646</v>
      </c>
      <c r="HG152" s="36">
        <f t="shared" si="740"/>
        <v>2304.8233782117268</v>
      </c>
      <c r="HH152" s="36">
        <f t="shared" si="740"/>
        <v>2397.935937868102</v>
      </c>
      <c r="HI152" s="36">
        <f t="shared" si="740"/>
        <v>2494.8101518220351</v>
      </c>
      <c r="HJ152" s="36">
        <f t="shared" si="740"/>
        <v>2595.5979871454933</v>
      </c>
      <c r="HK152" s="36">
        <f t="shared" si="740"/>
        <v>2700.4575502281837</v>
      </c>
      <c r="HL152" s="36">
        <f t="shared" si="740"/>
        <v>2809.5533347998517</v>
      </c>
      <c r="HM152" s="36">
        <f t="shared" si="740"/>
        <v>2923.0564799724302</v>
      </c>
    </row>
    <row r="153" spans="1:221" x14ac:dyDescent="0.25">
      <c r="A153" s="7" t="s">
        <v>1689</v>
      </c>
      <c r="B153" s="16" t="s">
        <v>1690</v>
      </c>
      <c r="C153" s="15">
        <v>235.95</v>
      </c>
      <c r="D153" s="15">
        <v>7.17</v>
      </c>
      <c r="E153" s="14">
        <f t="shared" si="727"/>
        <v>1691.7614999999998</v>
      </c>
      <c r="F153" s="12">
        <f>IF(OR(G153="n/a",J153="n/a"),0%,E153/SUMIFS(E$13:E$239,G$13:G$239,"&lt;&gt;n/a",$J$13:$J$239,"&lt;&gt;n/a"))</f>
        <v>0</v>
      </c>
      <c r="G153" s="29">
        <v>5.5788005578800565E-2</v>
      </c>
      <c r="H153" s="13" t="str">
        <f t="shared" si="688"/>
        <v>n/a</v>
      </c>
      <c r="I153" s="33" t="str">
        <f t="shared" si="689"/>
        <v>n/a</v>
      </c>
      <c r="J153" s="29" t="s">
        <v>227</v>
      </c>
      <c r="K153" s="13" t="str">
        <f t="shared" si="733"/>
        <v>n/a</v>
      </c>
      <c r="L153" s="29" t="str">
        <f t="shared" si="462"/>
        <v>n/a</v>
      </c>
      <c r="M153" s="29" t="str">
        <f t="shared" si="463"/>
        <v>n/a</v>
      </c>
      <c r="N153" s="29" t="str">
        <f t="shared" si="464"/>
        <v>n/a</v>
      </c>
      <c r="O153" s="29" t="str">
        <f t="shared" si="465"/>
        <v>n/a</v>
      </c>
      <c r="P153" s="1">
        <v>4.0398999999999852E-2</v>
      </c>
      <c r="Q153" s="1" t="str">
        <f t="shared" si="734"/>
        <v>n/a</v>
      </c>
      <c r="R153" s="12" t="str">
        <f t="shared" si="466"/>
        <v>n/a</v>
      </c>
      <c r="S153" s="12">
        <f t="shared" si="467"/>
        <v>0</v>
      </c>
      <c r="T153" s="7"/>
      <c r="U153" s="42">
        <f t="shared" si="735"/>
        <v>-7.17</v>
      </c>
      <c r="V153" s="36" t="str">
        <f t="shared" si="736"/>
        <v>n/a</v>
      </c>
      <c r="W153" s="36" t="str">
        <f t="shared" ref="W153:Z153" si="741">IFERROR(V153*(1+$J153),"n/a")</f>
        <v>n/a</v>
      </c>
      <c r="X153" s="36" t="str">
        <f t="shared" si="741"/>
        <v>n/a</v>
      </c>
      <c r="Y153" s="36" t="str">
        <f t="shared" si="741"/>
        <v>n/a</v>
      </c>
      <c r="Z153" s="36" t="str">
        <f t="shared" si="741"/>
        <v>n/a</v>
      </c>
      <c r="AA153" s="36" t="str">
        <f t="shared" si="469"/>
        <v>n/a</v>
      </c>
      <c r="AB153" s="36" t="str">
        <f t="shared" si="470"/>
        <v>n/a</v>
      </c>
      <c r="AC153" s="36" t="str">
        <f t="shared" si="471"/>
        <v>n/a</v>
      </c>
      <c r="AD153" s="36" t="str">
        <f t="shared" si="472"/>
        <v>n/a</v>
      </c>
      <c r="AE153" s="36" t="str">
        <f t="shared" si="473"/>
        <v>n/a</v>
      </c>
      <c r="AF153" s="36" t="str">
        <f t="shared" ref="AF153:CQ153" si="742">IFERROR(AE153*(1+$P153),"n/a")</f>
        <v>n/a</v>
      </c>
      <c r="AG153" s="36" t="str">
        <f t="shared" si="742"/>
        <v>n/a</v>
      </c>
      <c r="AH153" s="36" t="str">
        <f t="shared" si="742"/>
        <v>n/a</v>
      </c>
      <c r="AI153" s="36" t="str">
        <f t="shared" si="742"/>
        <v>n/a</v>
      </c>
      <c r="AJ153" s="36" t="str">
        <f t="shared" si="742"/>
        <v>n/a</v>
      </c>
      <c r="AK153" s="36" t="str">
        <f t="shared" si="742"/>
        <v>n/a</v>
      </c>
      <c r="AL153" s="36" t="str">
        <f t="shared" si="742"/>
        <v>n/a</v>
      </c>
      <c r="AM153" s="36" t="str">
        <f t="shared" si="742"/>
        <v>n/a</v>
      </c>
      <c r="AN153" s="36" t="str">
        <f t="shared" si="742"/>
        <v>n/a</v>
      </c>
      <c r="AO153" s="36" t="str">
        <f t="shared" si="742"/>
        <v>n/a</v>
      </c>
      <c r="AP153" s="36" t="str">
        <f t="shared" si="742"/>
        <v>n/a</v>
      </c>
      <c r="AQ153" s="36" t="str">
        <f t="shared" si="742"/>
        <v>n/a</v>
      </c>
      <c r="AR153" s="36" t="str">
        <f t="shared" si="742"/>
        <v>n/a</v>
      </c>
      <c r="AS153" s="36" t="str">
        <f t="shared" si="742"/>
        <v>n/a</v>
      </c>
      <c r="AT153" s="36" t="str">
        <f t="shared" si="742"/>
        <v>n/a</v>
      </c>
      <c r="AU153" s="36" t="str">
        <f t="shared" si="742"/>
        <v>n/a</v>
      </c>
      <c r="AV153" s="36" t="str">
        <f t="shared" si="742"/>
        <v>n/a</v>
      </c>
      <c r="AW153" s="36" t="str">
        <f t="shared" si="742"/>
        <v>n/a</v>
      </c>
      <c r="AX153" s="36" t="str">
        <f t="shared" si="742"/>
        <v>n/a</v>
      </c>
      <c r="AY153" s="36" t="str">
        <f t="shared" si="742"/>
        <v>n/a</v>
      </c>
      <c r="AZ153" s="36" t="str">
        <f t="shared" si="742"/>
        <v>n/a</v>
      </c>
      <c r="BA153" s="36" t="str">
        <f t="shared" si="742"/>
        <v>n/a</v>
      </c>
      <c r="BB153" s="36" t="str">
        <f t="shared" si="742"/>
        <v>n/a</v>
      </c>
      <c r="BC153" s="36" t="str">
        <f t="shared" si="742"/>
        <v>n/a</v>
      </c>
      <c r="BD153" s="36" t="str">
        <f t="shared" si="742"/>
        <v>n/a</v>
      </c>
      <c r="BE153" s="36" t="str">
        <f t="shared" si="742"/>
        <v>n/a</v>
      </c>
      <c r="BF153" s="36" t="str">
        <f t="shared" si="742"/>
        <v>n/a</v>
      </c>
      <c r="BG153" s="36" t="str">
        <f t="shared" si="742"/>
        <v>n/a</v>
      </c>
      <c r="BH153" s="36" t="str">
        <f t="shared" si="742"/>
        <v>n/a</v>
      </c>
      <c r="BI153" s="36" t="str">
        <f t="shared" si="742"/>
        <v>n/a</v>
      </c>
      <c r="BJ153" s="36" t="str">
        <f t="shared" si="742"/>
        <v>n/a</v>
      </c>
      <c r="BK153" s="36" t="str">
        <f t="shared" si="742"/>
        <v>n/a</v>
      </c>
      <c r="BL153" s="36" t="str">
        <f t="shared" si="742"/>
        <v>n/a</v>
      </c>
      <c r="BM153" s="36" t="str">
        <f t="shared" si="742"/>
        <v>n/a</v>
      </c>
      <c r="BN153" s="36" t="str">
        <f t="shared" si="742"/>
        <v>n/a</v>
      </c>
      <c r="BO153" s="36" t="str">
        <f t="shared" si="742"/>
        <v>n/a</v>
      </c>
      <c r="BP153" s="36" t="str">
        <f t="shared" si="742"/>
        <v>n/a</v>
      </c>
      <c r="BQ153" s="36" t="str">
        <f t="shared" si="742"/>
        <v>n/a</v>
      </c>
      <c r="BR153" s="36" t="str">
        <f t="shared" si="742"/>
        <v>n/a</v>
      </c>
      <c r="BS153" s="36" t="str">
        <f t="shared" si="742"/>
        <v>n/a</v>
      </c>
      <c r="BT153" s="36" t="str">
        <f t="shared" si="742"/>
        <v>n/a</v>
      </c>
      <c r="BU153" s="36" t="str">
        <f t="shared" si="742"/>
        <v>n/a</v>
      </c>
      <c r="BV153" s="36" t="str">
        <f t="shared" si="742"/>
        <v>n/a</v>
      </c>
      <c r="BW153" s="36" t="str">
        <f t="shared" si="742"/>
        <v>n/a</v>
      </c>
      <c r="BX153" s="36" t="str">
        <f t="shared" si="742"/>
        <v>n/a</v>
      </c>
      <c r="BY153" s="36" t="str">
        <f t="shared" si="742"/>
        <v>n/a</v>
      </c>
      <c r="BZ153" s="36" t="str">
        <f t="shared" si="742"/>
        <v>n/a</v>
      </c>
      <c r="CA153" s="36" t="str">
        <f t="shared" si="742"/>
        <v>n/a</v>
      </c>
      <c r="CB153" s="36" t="str">
        <f t="shared" si="742"/>
        <v>n/a</v>
      </c>
      <c r="CC153" s="36" t="str">
        <f t="shared" si="742"/>
        <v>n/a</v>
      </c>
      <c r="CD153" s="36" t="str">
        <f t="shared" si="742"/>
        <v>n/a</v>
      </c>
      <c r="CE153" s="36" t="str">
        <f t="shared" si="742"/>
        <v>n/a</v>
      </c>
      <c r="CF153" s="36" t="str">
        <f t="shared" si="742"/>
        <v>n/a</v>
      </c>
      <c r="CG153" s="36" t="str">
        <f t="shared" si="742"/>
        <v>n/a</v>
      </c>
      <c r="CH153" s="36" t="str">
        <f t="shared" si="742"/>
        <v>n/a</v>
      </c>
      <c r="CI153" s="36" t="str">
        <f t="shared" si="742"/>
        <v>n/a</v>
      </c>
      <c r="CJ153" s="36" t="str">
        <f t="shared" si="742"/>
        <v>n/a</v>
      </c>
      <c r="CK153" s="36" t="str">
        <f t="shared" si="742"/>
        <v>n/a</v>
      </c>
      <c r="CL153" s="36" t="str">
        <f t="shared" si="742"/>
        <v>n/a</v>
      </c>
      <c r="CM153" s="36" t="str">
        <f t="shared" si="742"/>
        <v>n/a</v>
      </c>
      <c r="CN153" s="36" t="str">
        <f t="shared" si="742"/>
        <v>n/a</v>
      </c>
      <c r="CO153" s="36" t="str">
        <f t="shared" si="742"/>
        <v>n/a</v>
      </c>
      <c r="CP153" s="36" t="str">
        <f t="shared" si="742"/>
        <v>n/a</v>
      </c>
      <c r="CQ153" s="36" t="str">
        <f t="shared" si="742"/>
        <v>n/a</v>
      </c>
      <c r="CR153" s="36" t="str">
        <f t="shared" ref="CR153" si="743">IFERROR(CQ153*(1+$P153),"n/a")</f>
        <v>n/a</v>
      </c>
      <c r="CS153" s="36" t="str">
        <f t="shared" si="739"/>
        <v>n/a</v>
      </c>
      <c r="CT153" s="36" t="str">
        <f t="shared" si="739"/>
        <v>n/a</v>
      </c>
      <c r="CU153" s="36" t="str">
        <f t="shared" si="739"/>
        <v>n/a</v>
      </c>
      <c r="CV153" s="36" t="str">
        <f t="shared" si="739"/>
        <v>n/a</v>
      </c>
      <c r="CW153" s="36" t="str">
        <f t="shared" si="739"/>
        <v>n/a</v>
      </c>
      <c r="CX153" s="36" t="str">
        <f t="shared" si="739"/>
        <v>n/a</v>
      </c>
      <c r="CY153" s="36" t="str">
        <f t="shared" si="739"/>
        <v>n/a</v>
      </c>
      <c r="CZ153" s="36" t="str">
        <f t="shared" si="739"/>
        <v>n/a</v>
      </c>
      <c r="DA153" s="36" t="str">
        <f t="shared" si="739"/>
        <v>n/a</v>
      </c>
      <c r="DB153" s="36" t="str">
        <f t="shared" si="739"/>
        <v>n/a</v>
      </c>
      <c r="DC153" s="36" t="str">
        <f t="shared" si="739"/>
        <v>n/a</v>
      </c>
      <c r="DD153" s="36" t="str">
        <f t="shared" si="739"/>
        <v>n/a</v>
      </c>
      <c r="DE153" s="36" t="str">
        <f t="shared" si="739"/>
        <v>n/a</v>
      </c>
      <c r="DF153" s="36" t="str">
        <f t="shared" si="739"/>
        <v>n/a</v>
      </c>
      <c r="DG153" s="36" t="str">
        <f t="shared" si="739"/>
        <v>n/a</v>
      </c>
      <c r="DH153" s="36" t="str">
        <f t="shared" si="739"/>
        <v>n/a</v>
      </c>
      <c r="DI153" s="36" t="str">
        <f t="shared" si="739"/>
        <v>n/a</v>
      </c>
      <c r="DJ153" s="36" t="str">
        <f t="shared" si="739"/>
        <v>n/a</v>
      </c>
      <c r="DK153" s="36" t="str">
        <f t="shared" si="739"/>
        <v>n/a</v>
      </c>
      <c r="DL153" s="36" t="str">
        <f t="shared" si="739"/>
        <v>n/a</v>
      </c>
      <c r="DM153" s="36" t="str">
        <f t="shared" si="739"/>
        <v>n/a</v>
      </c>
      <c r="DN153" s="36" t="str">
        <f t="shared" si="739"/>
        <v>n/a</v>
      </c>
      <c r="DO153" s="36" t="str">
        <f t="shared" si="739"/>
        <v>n/a</v>
      </c>
      <c r="DP153" s="36" t="str">
        <f t="shared" si="739"/>
        <v>n/a</v>
      </c>
      <c r="DQ153" s="36" t="str">
        <f t="shared" si="739"/>
        <v>n/a</v>
      </c>
      <c r="DR153" s="36" t="str">
        <f t="shared" si="739"/>
        <v>n/a</v>
      </c>
      <c r="DS153" s="36" t="str">
        <f t="shared" si="739"/>
        <v>n/a</v>
      </c>
      <c r="DT153" s="36" t="str">
        <f t="shared" si="739"/>
        <v>n/a</v>
      </c>
      <c r="DU153" s="36" t="str">
        <f t="shared" si="739"/>
        <v>n/a</v>
      </c>
      <c r="DV153" s="36" t="str">
        <f t="shared" si="739"/>
        <v>n/a</v>
      </c>
      <c r="DW153" s="36" t="str">
        <f t="shared" si="739"/>
        <v>n/a</v>
      </c>
      <c r="DX153" s="36" t="str">
        <f t="shared" si="739"/>
        <v>n/a</v>
      </c>
      <c r="DY153" s="36" t="str">
        <f t="shared" si="739"/>
        <v>n/a</v>
      </c>
      <c r="DZ153" s="36" t="str">
        <f t="shared" si="739"/>
        <v>n/a</v>
      </c>
      <c r="EA153" s="36" t="str">
        <f t="shared" si="739"/>
        <v>n/a</v>
      </c>
      <c r="EB153" s="36" t="str">
        <f t="shared" si="739"/>
        <v>n/a</v>
      </c>
      <c r="EC153" s="36" t="str">
        <f t="shared" si="739"/>
        <v>n/a</v>
      </c>
      <c r="ED153" s="36" t="str">
        <f t="shared" si="739"/>
        <v>n/a</v>
      </c>
      <c r="EE153" s="36" t="str">
        <f t="shared" si="739"/>
        <v>n/a</v>
      </c>
      <c r="EF153" s="36" t="str">
        <f t="shared" si="739"/>
        <v>n/a</v>
      </c>
      <c r="EG153" s="36" t="str">
        <f t="shared" si="739"/>
        <v>n/a</v>
      </c>
      <c r="EH153" s="36" t="str">
        <f t="shared" si="739"/>
        <v>n/a</v>
      </c>
      <c r="EI153" s="36" t="str">
        <f t="shared" si="739"/>
        <v>n/a</v>
      </c>
      <c r="EJ153" s="36" t="str">
        <f t="shared" si="739"/>
        <v>n/a</v>
      </c>
      <c r="EK153" s="36" t="str">
        <f t="shared" si="739"/>
        <v>n/a</v>
      </c>
      <c r="EL153" s="36" t="str">
        <f t="shared" si="739"/>
        <v>n/a</v>
      </c>
      <c r="EM153" s="36" t="str">
        <f t="shared" si="739"/>
        <v>n/a</v>
      </c>
      <c r="EN153" s="36" t="str">
        <f t="shared" si="739"/>
        <v>n/a</v>
      </c>
      <c r="EO153" s="36" t="str">
        <f t="shared" si="739"/>
        <v>n/a</v>
      </c>
      <c r="EP153" s="36" t="str">
        <f t="shared" si="739"/>
        <v>n/a</v>
      </c>
      <c r="EQ153" s="36" t="str">
        <f t="shared" si="739"/>
        <v>n/a</v>
      </c>
      <c r="ER153" s="36" t="str">
        <f t="shared" si="739"/>
        <v>n/a</v>
      </c>
      <c r="ES153" s="36" t="str">
        <f t="shared" si="739"/>
        <v>n/a</v>
      </c>
      <c r="ET153" s="36" t="str">
        <f t="shared" si="739"/>
        <v>n/a</v>
      </c>
      <c r="EU153" s="36" t="str">
        <f t="shared" si="739"/>
        <v>n/a</v>
      </c>
      <c r="EV153" s="36" t="str">
        <f t="shared" si="739"/>
        <v>n/a</v>
      </c>
      <c r="EW153" s="36" t="str">
        <f t="shared" si="739"/>
        <v>n/a</v>
      </c>
      <c r="EX153" s="36" t="str">
        <f t="shared" si="739"/>
        <v>n/a</v>
      </c>
      <c r="EY153" s="36" t="str">
        <f t="shared" si="739"/>
        <v>n/a</v>
      </c>
      <c r="EZ153" s="36" t="str">
        <f t="shared" si="739"/>
        <v>n/a</v>
      </c>
      <c r="FA153" s="36" t="str">
        <f t="shared" si="739"/>
        <v>n/a</v>
      </c>
      <c r="FB153" s="36" t="str">
        <f t="shared" si="739"/>
        <v>n/a</v>
      </c>
      <c r="FC153" s="36" t="str">
        <f t="shared" si="739"/>
        <v>n/a</v>
      </c>
      <c r="FD153" s="36" t="str">
        <f t="shared" ref="FD153:HM153" si="744">IFERROR(FC153*(1+$P153),"n/a")</f>
        <v>n/a</v>
      </c>
      <c r="FE153" s="36" t="str">
        <f t="shared" si="744"/>
        <v>n/a</v>
      </c>
      <c r="FF153" s="36" t="str">
        <f t="shared" si="744"/>
        <v>n/a</v>
      </c>
      <c r="FG153" s="36" t="str">
        <f t="shared" si="744"/>
        <v>n/a</v>
      </c>
      <c r="FH153" s="36" t="str">
        <f t="shared" si="744"/>
        <v>n/a</v>
      </c>
      <c r="FI153" s="36" t="str">
        <f t="shared" si="744"/>
        <v>n/a</v>
      </c>
      <c r="FJ153" s="36" t="str">
        <f t="shared" si="744"/>
        <v>n/a</v>
      </c>
      <c r="FK153" s="36" t="str">
        <f t="shared" si="744"/>
        <v>n/a</v>
      </c>
      <c r="FL153" s="36" t="str">
        <f t="shared" si="744"/>
        <v>n/a</v>
      </c>
      <c r="FM153" s="36" t="str">
        <f t="shared" si="744"/>
        <v>n/a</v>
      </c>
      <c r="FN153" s="36" t="str">
        <f t="shared" si="744"/>
        <v>n/a</v>
      </c>
      <c r="FO153" s="36" t="str">
        <f t="shared" si="744"/>
        <v>n/a</v>
      </c>
      <c r="FP153" s="36" t="str">
        <f t="shared" si="744"/>
        <v>n/a</v>
      </c>
      <c r="FQ153" s="36" t="str">
        <f t="shared" si="744"/>
        <v>n/a</v>
      </c>
      <c r="FR153" s="36" t="str">
        <f t="shared" si="744"/>
        <v>n/a</v>
      </c>
      <c r="FS153" s="36" t="str">
        <f t="shared" si="744"/>
        <v>n/a</v>
      </c>
      <c r="FT153" s="36" t="str">
        <f t="shared" si="744"/>
        <v>n/a</v>
      </c>
      <c r="FU153" s="36" t="str">
        <f t="shared" si="744"/>
        <v>n/a</v>
      </c>
      <c r="FV153" s="36" t="str">
        <f t="shared" si="744"/>
        <v>n/a</v>
      </c>
      <c r="FW153" s="36" t="str">
        <f t="shared" si="744"/>
        <v>n/a</v>
      </c>
      <c r="FX153" s="36" t="str">
        <f t="shared" si="744"/>
        <v>n/a</v>
      </c>
      <c r="FY153" s="36" t="str">
        <f t="shared" si="744"/>
        <v>n/a</v>
      </c>
      <c r="FZ153" s="36" t="str">
        <f t="shared" si="744"/>
        <v>n/a</v>
      </c>
      <c r="GA153" s="36" t="str">
        <f t="shared" si="744"/>
        <v>n/a</v>
      </c>
      <c r="GB153" s="36" t="str">
        <f t="shared" si="744"/>
        <v>n/a</v>
      </c>
      <c r="GC153" s="36" t="str">
        <f t="shared" si="744"/>
        <v>n/a</v>
      </c>
      <c r="GD153" s="36" t="str">
        <f t="shared" si="744"/>
        <v>n/a</v>
      </c>
      <c r="GE153" s="36" t="str">
        <f t="shared" si="744"/>
        <v>n/a</v>
      </c>
      <c r="GF153" s="36" t="str">
        <f t="shared" si="744"/>
        <v>n/a</v>
      </c>
      <c r="GG153" s="36" t="str">
        <f t="shared" si="744"/>
        <v>n/a</v>
      </c>
      <c r="GH153" s="36" t="str">
        <f t="shared" si="744"/>
        <v>n/a</v>
      </c>
      <c r="GI153" s="36" t="str">
        <f t="shared" si="744"/>
        <v>n/a</v>
      </c>
      <c r="GJ153" s="36" t="str">
        <f t="shared" si="744"/>
        <v>n/a</v>
      </c>
      <c r="GK153" s="36" t="str">
        <f t="shared" si="744"/>
        <v>n/a</v>
      </c>
      <c r="GL153" s="36" t="str">
        <f t="shared" si="744"/>
        <v>n/a</v>
      </c>
      <c r="GM153" s="36" t="str">
        <f t="shared" si="744"/>
        <v>n/a</v>
      </c>
      <c r="GN153" s="36" t="str">
        <f t="shared" si="744"/>
        <v>n/a</v>
      </c>
      <c r="GO153" s="36" t="str">
        <f t="shared" si="744"/>
        <v>n/a</v>
      </c>
      <c r="GP153" s="36" t="str">
        <f t="shared" si="744"/>
        <v>n/a</v>
      </c>
      <c r="GQ153" s="36" t="str">
        <f t="shared" si="744"/>
        <v>n/a</v>
      </c>
      <c r="GR153" s="36" t="str">
        <f t="shared" si="744"/>
        <v>n/a</v>
      </c>
      <c r="GS153" s="36" t="str">
        <f t="shared" si="744"/>
        <v>n/a</v>
      </c>
      <c r="GT153" s="36" t="str">
        <f t="shared" si="744"/>
        <v>n/a</v>
      </c>
      <c r="GU153" s="36" t="str">
        <f t="shared" si="744"/>
        <v>n/a</v>
      </c>
      <c r="GV153" s="36" t="str">
        <f t="shared" si="744"/>
        <v>n/a</v>
      </c>
      <c r="GW153" s="36" t="str">
        <f t="shared" si="744"/>
        <v>n/a</v>
      </c>
      <c r="GX153" s="36" t="str">
        <f t="shared" si="744"/>
        <v>n/a</v>
      </c>
      <c r="GY153" s="36" t="str">
        <f t="shared" si="744"/>
        <v>n/a</v>
      </c>
      <c r="GZ153" s="36" t="str">
        <f t="shared" si="744"/>
        <v>n/a</v>
      </c>
      <c r="HA153" s="36" t="str">
        <f t="shared" si="744"/>
        <v>n/a</v>
      </c>
      <c r="HB153" s="36" t="str">
        <f t="shared" si="744"/>
        <v>n/a</v>
      </c>
      <c r="HC153" s="36" t="str">
        <f t="shared" si="744"/>
        <v>n/a</v>
      </c>
      <c r="HD153" s="36" t="str">
        <f t="shared" si="744"/>
        <v>n/a</v>
      </c>
      <c r="HE153" s="36" t="str">
        <f t="shared" si="744"/>
        <v>n/a</v>
      </c>
      <c r="HF153" s="36" t="str">
        <f t="shared" si="744"/>
        <v>n/a</v>
      </c>
      <c r="HG153" s="36" t="str">
        <f t="shared" si="744"/>
        <v>n/a</v>
      </c>
      <c r="HH153" s="36" t="str">
        <f t="shared" si="744"/>
        <v>n/a</v>
      </c>
      <c r="HI153" s="36" t="str">
        <f t="shared" si="744"/>
        <v>n/a</v>
      </c>
      <c r="HJ153" s="36" t="str">
        <f t="shared" si="744"/>
        <v>n/a</v>
      </c>
      <c r="HK153" s="36" t="str">
        <f t="shared" si="744"/>
        <v>n/a</v>
      </c>
      <c r="HL153" s="36" t="str">
        <f t="shared" si="744"/>
        <v>n/a</v>
      </c>
      <c r="HM153" s="36" t="str">
        <f t="shared" si="744"/>
        <v>n/a</v>
      </c>
    </row>
    <row r="154" spans="1:221" x14ac:dyDescent="0.25">
      <c r="A154" s="7" t="s">
        <v>969</v>
      </c>
      <c r="B154" s="16" t="s">
        <v>3</v>
      </c>
      <c r="C154" s="15">
        <v>273</v>
      </c>
      <c r="D154" s="15">
        <v>50.65</v>
      </c>
      <c r="E154" s="14">
        <f t="shared" si="727"/>
        <v>13827.449999999999</v>
      </c>
      <c r="F154" s="12">
        <f>IF(OR(G154="n/a",J154="n/a"),0%,E154/SUMIFS(E$13:E$239,G$13:G$239,"&lt;&gt;n/a",$J$13:$J$239,"&lt;&gt;n/a"))</f>
        <v>0</v>
      </c>
      <c r="G154" s="29">
        <v>5.4491609081934837E-2</v>
      </c>
      <c r="H154" s="13" t="str">
        <f t="shared" si="688"/>
        <v>n/a</v>
      </c>
      <c r="I154" s="33" t="str">
        <f t="shared" si="689"/>
        <v>n/a</v>
      </c>
      <c r="J154" s="29" t="s">
        <v>227</v>
      </c>
      <c r="K154" s="13" t="str">
        <f t="shared" si="733"/>
        <v>n/a</v>
      </c>
      <c r="L154" s="29" t="str">
        <f t="shared" si="462"/>
        <v>n/a</v>
      </c>
      <c r="M154" s="29" t="str">
        <f t="shared" si="463"/>
        <v>n/a</v>
      </c>
      <c r="N154" s="29" t="str">
        <f t="shared" si="464"/>
        <v>n/a</v>
      </c>
      <c r="O154" s="29" t="str">
        <f t="shared" si="465"/>
        <v>n/a</v>
      </c>
      <c r="P154" s="1">
        <v>4.0398999999999852E-2</v>
      </c>
      <c r="Q154" s="1" t="str">
        <f t="shared" si="734"/>
        <v>n/a</v>
      </c>
      <c r="R154" s="12" t="str">
        <f t="shared" si="466"/>
        <v>n/a</v>
      </c>
      <c r="S154" s="12">
        <f t="shared" si="467"/>
        <v>0</v>
      </c>
      <c r="T154" s="7"/>
      <c r="U154" s="42">
        <f t="shared" si="735"/>
        <v>-50.65</v>
      </c>
      <c r="V154" s="36" t="str">
        <f t="shared" si="736"/>
        <v>n/a</v>
      </c>
      <c r="W154" s="36" t="str">
        <f t="shared" ref="W154:Z154" si="745">IFERROR(V154*(1+$J154),"n/a")</f>
        <v>n/a</v>
      </c>
      <c r="X154" s="36" t="str">
        <f t="shared" si="745"/>
        <v>n/a</v>
      </c>
      <c r="Y154" s="36" t="str">
        <f t="shared" si="745"/>
        <v>n/a</v>
      </c>
      <c r="Z154" s="36" t="str">
        <f t="shared" si="745"/>
        <v>n/a</v>
      </c>
      <c r="AA154" s="36" t="str">
        <f t="shared" si="469"/>
        <v>n/a</v>
      </c>
      <c r="AB154" s="36" t="str">
        <f t="shared" si="470"/>
        <v>n/a</v>
      </c>
      <c r="AC154" s="36" t="str">
        <f t="shared" si="471"/>
        <v>n/a</v>
      </c>
      <c r="AD154" s="36" t="str">
        <f t="shared" si="472"/>
        <v>n/a</v>
      </c>
      <c r="AE154" s="36" t="str">
        <f t="shared" si="473"/>
        <v>n/a</v>
      </c>
      <c r="AF154" s="36" t="str">
        <f t="shared" ref="AF154:CQ154" si="746">IFERROR(AE154*(1+$P154),"n/a")</f>
        <v>n/a</v>
      </c>
      <c r="AG154" s="36" t="str">
        <f t="shared" si="746"/>
        <v>n/a</v>
      </c>
      <c r="AH154" s="36" t="str">
        <f t="shared" si="746"/>
        <v>n/a</v>
      </c>
      <c r="AI154" s="36" t="str">
        <f t="shared" si="746"/>
        <v>n/a</v>
      </c>
      <c r="AJ154" s="36" t="str">
        <f t="shared" si="746"/>
        <v>n/a</v>
      </c>
      <c r="AK154" s="36" t="str">
        <f t="shared" si="746"/>
        <v>n/a</v>
      </c>
      <c r="AL154" s="36" t="str">
        <f t="shared" si="746"/>
        <v>n/a</v>
      </c>
      <c r="AM154" s="36" t="str">
        <f t="shared" si="746"/>
        <v>n/a</v>
      </c>
      <c r="AN154" s="36" t="str">
        <f t="shared" si="746"/>
        <v>n/a</v>
      </c>
      <c r="AO154" s="36" t="str">
        <f t="shared" si="746"/>
        <v>n/a</v>
      </c>
      <c r="AP154" s="36" t="str">
        <f t="shared" si="746"/>
        <v>n/a</v>
      </c>
      <c r="AQ154" s="36" t="str">
        <f t="shared" si="746"/>
        <v>n/a</v>
      </c>
      <c r="AR154" s="36" t="str">
        <f t="shared" si="746"/>
        <v>n/a</v>
      </c>
      <c r="AS154" s="36" t="str">
        <f t="shared" si="746"/>
        <v>n/a</v>
      </c>
      <c r="AT154" s="36" t="str">
        <f t="shared" si="746"/>
        <v>n/a</v>
      </c>
      <c r="AU154" s="36" t="str">
        <f t="shared" si="746"/>
        <v>n/a</v>
      </c>
      <c r="AV154" s="36" t="str">
        <f t="shared" si="746"/>
        <v>n/a</v>
      </c>
      <c r="AW154" s="36" t="str">
        <f t="shared" si="746"/>
        <v>n/a</v>
      </c>
      <c r="AX154" s="36" t="str">
        <f t="shared" si="746"/>
        <v>n/a</v>
      </c>
      <c r="AY154" s="36" t="str">
        <f t="shared" si="746"/>
        <v>n/a</v>
      </c>
      <c r="AZ154" s="36" t="str">
        <f t="shared" si="746"/>
        <v>n/a</v>
      </c>
      <c r="BA154" s="36" t="str">
        <f t="shared" si="746"/>
        <v>n/a</v>
      </c>
      <c r="BB154" s="36" t="str">
        <f t="shared" si="746"/>
        <v>n/a</v>
      </c>
      <c r="BC154" s="36" t="str">
        <f t="shared" si="746"/>
        <v>n/a</v>
      </c>
      <c r="BD154" s="36" t="str">
        <f t="shared" si="746"/>
        <v>n/a</v>
      </c>
      <c r="BE154" s="36" t="str">
        <f t="shared" si="746"/>
        <v>n/a</v>
      </c>
      <c r="BF154" s="36" t="str">
        <f t="shared" si="746"/>
        <v>n/a</v>
      </c>
      <c r="BG154" s="36" t="str">
        <f t="shared" si="746"/>
        <v>n/a</v>
      </c>
      <c r="BH154" s="36" t="str">
        <f t="shared" si="746"/>
        <v>n/a</v>
      </c>
      <c r="BI154" s="36" t="str">
        <f t="shared" si="746"/>
        <v>n/a</v>
      </c>
      <c r="BJ154" s="36" t="str">
        <f t="shared" si="746"/>
        <v>n/a</v>
      </c>
      <c r="BK154" s="36" t="str">
        <f t="shared" si="746"/>
        <v>n/a</v>
      </c>
      <c r="BL154" s="36" t="str">
        <f t="shared" si="746"/>
        <v>n/a</v>
      </c>
      <c r="BM154" s="36" t="str">
        <f t="shared" si="746"/>
        <v>n/a</v>
      </c>
      <c r="BN154" s="36" t="str">
        <f t="shared" si="746"/>
        <v>n/a</v>
      </c>
      <c r="BO154" s="36" t="str">
        <f t="shared" si="746"/>
        <v>n/a</v>
      </c>
      <c r="BP154" s="36" t="str">
        <f t="shared" si="746"/>
        <v>n/a</v>
      </c>
      <c r="BQ154" s="36" t="str">
        <f t="shared" si="746"/>
        <v>n/a</v>
      </c>
      <c r="BR154" s="36" t="str">
        <f t="shared" si="746"/>
        <v>n/a</v>
      </c>
      <c r="BS154" s="36" t="str">
        <f t="shared" si="746"/>
        <v>n/a</v>
      </c>
      <c r="BT154" s="36" t="str">
        <f t="shared" si="746"/>
        <v>n/a</v>
      </c>
      <c r="BU154" s="36" t="str">
        <f t="shared" si="746"/>
        <v>n/a</v>
      </c>
      <c r="BV154" s="36" t="str">
        <f t="shared" si="746"/>
        <v>n/a</v>
      </c>
      <c r="BW154" s="36" t="str">
        <f t="shared" si="746"/>
        <v>n/a</v>
      </c>
      <c r="BX154" s="36" t="str">
        <f t="shared" si="746"/>
        <v>n/a</v>
      </c>
      <c r="BY154" s="36" t="str">
        <f t="shared" si="746"/>
        <v>n/a</v>
      </c>
      <c r="BZ154" s="36" t="str">
        <f t="shared" si="746"/>
        <v>n/a</v>
      </c>
      <c r="CA154" s="36" t="str">
        <f t="shared" si="746"/>
        <v>n/a</v>
      </c>
      <c r="CB154" s="36" t="str">
        <f t="shared" si="746"/>
        <v>n/a</v>
      </c>
      <c r="CC154" s="36" t="str">
        <f t="shared" si="746"/>
        <v>n/a</v>
      </c>
      <c r="CD154" s="36" t="str">
        <f t="shared" si="746"/>
        <v>n/a</v>
      </c>
      <c r="CE154" s="36" t="str">
        <f t="shared" si="746"/>
        <v>n/a</v>
      </c>
      <c r="CF154" s="36" t="str">
        <f t="shared" si="746"/>
        <v>n/a</v>
      </c>
      <c r="CG154" s="36" t="str">
        <f t="shared" si="746"/>
        <v>n/a</v>
      </c>
      <c r="CH154" s="36" t="str">
        <f t="shared" si="746"/>
        <v>n/a</v>
      </c>
      <c r="CI154" s="36" t="str">
        <f t="shared" si="746"/>
        <v>n/a</v>
      </c>
      <c r="CJ154" s="36" t="str">
        <f t="shared" si="746"/>
        <v>n/a</v>
      </c>
      <c r="CK154" s="36" t="str">
        <f t="shared" si="746"/>
        <v>n/a</v>
      </c>
      <c r="CL154" s="36" t="str">
        <f t="shared" si="746"/>
        <v>n/a</v>
      </c>
      <c r="CM154" s="36" t="str">
        <f t="shared" si="746"/>
        <v>n/a</v>
      </c>
      <c r="CN154" s="36" t="str">
        <f t="shared" si="746"/>
        <v>n/a</v>
      </c>
      <c r="CO154" s="36" t="str">
        <f t="shared" si="746"/>
        <v>n/a</v>
      </c>
      <c r="CP154" s="36" t="str">
        <f t="shared" si="746"/>
        <v>n/a</v>
      </c>
      <c r="CQ154" s="36" t="str">
        <f t="shared" si="746"/>
        <v>n/a</v>
      </c>
      <c r="CR154" s="36" t="str">
        <f t="shared" ref="CR154" si="747">IFERROR(CQ154*(1+$P154),"n/a")</f>
        <v>n/a</v>
      </c>
      <c r="CS154" s="36" t="str">
        <f t="shared" si="739"/>
        <v>n/a</v>
      </c>
      <c r="CT154" s="36" t="str">
        <f t="shared" si="739"/>
        <v>n/a</v>
      </c>
      <c r="CU154" s="36" t="str">
        <f t="shared" si="739"/>
        <v>n/a</v>
      </c>
      <c r="CV154" s="36" t="str">
        <f t="shared" si="739"/>
        <v>n/a</v>
      </c>
      <c r="CW154" s="36" t="str">
        <f t="shared" si="739"/>
        <v>n/a</v>
      </c>
      <c r="CX154" s="36" t="str">
        <f t="shared" si="739"/>
        <v>n/a</v>
      </c>
      <c r="CY154" s="36" t="str">
        <f t="shared" si="739"/>
        <v>n/a</v>
      </c>
      <c r="CZ154" s="36" t="str">
        <f t="shared" si="739"/>
        <v>n/a</v>
      </c>
      <c r="DA154" s="36" t="str">
        <f t="shared" si="739"/>
        <v>n/a</v>
      </c>
      <c r="DB154" s="36" t="str">
        <f t="shared" si="739"/>
        <v>n/a</v>
      </c>
      <c r="DC154" s="36" t="str">
        <f t="shared" si="739"/>
        <v>n/a</v>
      </c>
      <c r="DD154" s="36" t="str">
        <f t="shared" si="739"/>
        <v>n/a</v>
      </c>
      <c r="DE154" s="36" t="str">
        <f t="shared" si="739"/>
        <v>n/a</v>
      </c>
      <c r="DF154" s="36" t="str">
        <f t="shared" si="739"/>
        <v>n/a</v>
      </c>
      <c r="DG154" s="36" t="str">
        <f t="shared" si="739"/>
        <v>n/a</v>
      </c>
      <c r="DH154" s="36" t="str">
        <f t="shared" si="739"/>
        <v>n/a</v>
      </c>
      <c r="DI154" s="36" t="str">
        <f t="shared" si="739"/>
        <v>n/a</v>
      </c>
      <c r="DJ154" s="36" t="str">
        <f t="shared" si="739"/>
        <v>n/a</v>
      </c>
      <c r="DK154" s="36" t="str">
        <f t="shared" si="739"/>
        <v>n/a</v>
      </c>
      <c r="DL154" s="36" t="str">
        <f t="shared" si="739"/>
        <v>n/a</v>
      </c>
      <c r="DM154" s="36" t="str">
        <f t="shared" si="739"/>
        <v>n/a</v>
      </c>
      <c r="DN154" s="36" t="str">
        <f t="shared" si="739"/>
        <v>n/a</v>
      </c>
      <c r="DO154" s="36" t="str">
        <f t="shared" si="739"/>
        <v>n/a</v>
      </c>
      <c r="DP154" s="36" t="str">
        <f t="shared" si="739"/>
        <v>n/a</v>
      </c>
      <c r="DQ154" s="36" t="str">
        <f t="shared" si="739"/>
        <v>n/a</v>
      </c>
      <c r="DR154" s="36" t="str">
        <f t="shared" si="739"/>
        <v>n/a</v>
      </c>
      <c r="DS154" s="36" t="str">
        <f t="shared" si="739"/>
        <v>n/a</v>
      </c>
      <c r="DT154" s="36" t="str">
        <f t="shared" si="739"/>
        <v>n/a</v>
      </c>
      <c r="DU154" s="36" t="str">
        <f t="shared" si="739"/>
        <v>n/a</v>
      </c>
      <c r="DV154" s="36" t="str">
        <f t="shared" si="739"/>
        <v>n/a</v>
      </c>
      <c r="DW154" s="36" t="str">
        <f t="shared" si="739"/>
        <v>n/a</v>
      </c>
      <c r="DX154" s="36" t="str">
        <f t="shared" si="739"/>
        <v>n/a</v>
      </c>
      <c r="DY154" s="36" t="str">
        <f t="shared" si="739"/>
        <v>n/a</v>
      </c>
      <c r="DZ154" s="36" t="str">
        <f t="shared" si="739"/>
        <v>n/a</v>
      </c>
      <c r="EA154" s="36" t="str">
        <f t="shared" si="739"/>
        <v>n/a</v>
      </c>
      <c r="EB154" s="36" t="str">
        <f t="shared" si="739"/>
        <v>n/a</v>
      </c>
      <c r="EC154" s="36" t="str">
        <f t="shared" si="739"/>
        <v>n/a</v>
      </c>
      <c r="ED154" s="36" t="str">
        <f t="shared" si="739"/>
        <v>n/a</v>
      </c>
      <c r="EE154" s="36" t="str">
        <f t="shared" si="739"/>
        <v>n/a</v>
      </c>
      <c r="EF154" s="36" t="str">
        <f t="shared" si="739"/>
        <v>n/a</v>
      </c>
      <c r="EG154" s="36" t="str">
        <f t="shared" si="739"/>
        <v>n/a</v>
      </c>
      <c r="EH154" s="36" t="str">
        <f t="shared" si="739"/>
        <v>n/a</v>
      </c>
      <c r="EI154" s="36" t="str">
        <f t="shared" si="739"/>
        <v>n/a</v>
      </c>
      <c r="EJ154" s="36" t="str">
        <f t="shared" si="739"/>
        <v>n/a</v>
      </c>
      <c r="EK154" s="36" t="str">
        <f t="shared" si="739"/>
        <v>n/a</v>
      </c>
      <c r="EL154" s="36" t="str">
        <f t="shared" si="739"/>
        <v>n/a</v>
      </c>
      <c r="EM154" s="36" t="str">
        <f t="shared" si="739"/>
        <v>n/a</v>
      </c>
      <c r="EN154" s="36" t="str">
        <f t="shared" si="739"/>
        <v>n/a</v>
      </c>
      <c r="EO154" s="36" t="str">
        <f t="shared" si="739"/>
        <v>n/a</v>
      </c>
      <c r="EP154" s="36" t="str">
        <f t="shared" si="739"/>
        <v>n/a</v>
      </c>
      <c r="EQ154" s="36" t="str">
        <f t="shared" si="739"/>
        <v>n/a</v>
      </c>
      <c r="ER154" s="36" t="str">
        <f t="shared" si="739"/>
        <v>n/a</v>
      </c>
      <c r="ES154" s="36" t="str">
        <f t="shared" si="739"/>
        <v>n/a</v>
      </c>
      <c r="ET154" s="36" t="str">
        <f t="shared" si="739"/>
        <v>n/a</v>
      </c>
      <c r="EU154" s="36" t="str">
        <f t="shared" si="739"/>
        <v>n/a</v>
      </c>
      <c r="EV154" s="36" t="str">
        <f t="shared" si="739"/>
        <v>n/a</v>
      </c>
      <c r="EW154" s="36" t="str">
        <f t="shared" si="739"/>
        <v>n/a</v>
      </c>
      <c r="EX154" s="36" t="str">
        <f t="shared" si="739"/>
        <v>n/a</v>
      </c>
      <c r="EY154" s="36" t="str">
        <f t="shared" si="739"/>
        <v>n/a</v>
      </c>
      <c r="EZ154" s="36" t="str">
        <f t="shared" si="739"/>
        <v>n/a</v>
      </c>
      <c r="FA154" s="36" t="str">
        <f t="shared" si="739"/>
        <v>n/a</v>
      </c>
      <c r="FB154" s="36" t="str">
        <f t="shared" si="739"/>
        <v>n/a</v>
      </c>
      <c r="FC154" s="36" t="str">
        <f t="shared" si="739"/>
        <v>n/a</v>
      </c>
      <c r="FD154" s="36" t="str">
        <f t="shared" ref="FD154:HM154" si="748">IFERROR(FC154*(1+$P154),"n/a")</f>
        <v>n/a</v>
      </c>
      <c r="FE154" s="36" t="str">
        <f t="shared" si="748"/>
        <v>n/a</v>
      </c>
      <c r="FF154" s="36" t="str">
        <f t="shared" si="748"/>
        <v>n/a</v>
      </c>
      <c r="FG154" s="36" t="str">
        <f t="shared" si="748"/>
        <v>n/a</v>
      </c>
      <c r="FH154" s="36" t="str">
        <f t="shared" si="748"/>
        <v>n/a</v>
      </c>
      <c r="FI154" s="36" t="str">
        <f t="shared" si="748"/>
        <v>n/a</v>
      </c>
      <c r="FJ154" s="36" t="str">
        <f t="shared" si="748"/>
        <v>n/a</v>
      </c>
      <c r="FK154" s="36" t="str">
        <f t="shared" si="748"/>
        <v>n/a</v>
      </c>
      <c r="FL154" s="36" t="str">
        <f t="shared" si="748"/>
        <v>n/a</v>
      </c>
      <c r="FM154" s="36" t="str">
        <f t="shared" si="748"/>
        <v>n/a</v>
      </c>
      <c r="FN154" s="36" t="str">
        <f t="shared" si="748"/>
        <v>n/a</v>
      </c>
      <c r="FO154" s="36" t="str">
        <f t="shared" si="748"/>
        <v>n/a</v>
      </c>
      <c r="FP154" s="36" t="str">
        <f t="shared" si="748"/>
        <v>n/a</v>
      </c>
      <c r="FQ154" s="36" t="str">
        <f t="shared" si="748"/>
        <v>n/a</v>
      </c>
      <c r="FR154" s="36" t="str">
        <f t="shared" si="748"/>
        <v>n/a</v>
      </c>
      <c r="FS154" s="36" t="str">
        <f t="shared" si="748"/>
        <v>n/a</v>
      </c>
      <c r="FT154" s="36" t="str">
        <f t="shared" si="748"/>
        <v>n/a</v>
      </c>
      <c r="FU154" s="36" t="str">
        <f t="shared" si="748"/>
        <v>n/a</v>
      </c>
      <c r="FV154" s="36" t="str">
        <f t="shared" si="748"/>
        <v>n/a</v>
      </c>
      <c r="FW154" s="36" t="str">
        <f t="shared" si="748"/>
        <v>n/a</v>
      </c>
      <c r="FX154" s="36" t="str">
        <f t="shared" si="748"/>
        <v>n/a</v>
      </c>
      <c r="FY154" s="36" t="str">
        <f t="shared" si="748"/>
        <v>n/a</v>
      </c>
      <c r="FZ154" s="36" t="str">
        <f t="shared" si="748"/>
        <v>n/a</v>
      </c>
      <c r="GA154" s="36" t="str">
        <f t="shared" si="748"/>
        <v>n/a</v>
      </c>
      <c r="GB154" s="36" t="str">
        <f t="shared" si="748"/>
        <v>n/a</v>
      </c>
      <c r="GC154" s="36" t="str">
        <f t="shared" si="748"/>
        <v>n/a</v>
      </c>
      <c r="GD154" s="36" t="str">
        <f t="shared" si="748"/>
        <v>n/a</v>
      </c>
      <c r="GE154" s="36" t="str">
        <f t="shared" si="748"/>
        <v>n/a</v>
      </c>
      <c r="GF154" s="36" t="str">
        <f t="shared" si="748"/>
        <v>n/a</v>
      </c>
      <c r="GG154" s="36" t="str">
        <f t="shared" si="748"/>
        <v>n/a</v>
      </c>
      <c r="GH154" s="36" t="str">
        <f t="shared" si="748"/>
        <v>n/a</v>
      </c>
      <c r="GI154" s="36" t="str">
        <f t="shared" si="748"/>
        <v>n/a</v>
      </c>
      <c r="GJ154" s="36" t="str">
        <f t="shared" si="748"/>
        <v>n/a</v>
      </c>
      <c r="GK154" s="36" t="str">
        <f t="shared" si="748"/>
        <v>n/a</v>
      </c>
      <c r="GL154" s="36" t="str">
        <f t="shared" si="748"/>
        <v>n/a</v>
      </c>
      <c r="GM154" s="36" t="str">
        <f t="shared" si="748"/>
        <v>n/a</v>
      </c>
      <c r="GN154" s="36" t="str">
        <f t="shared" si="748"/>
        <v>n/a</v>
      </c>
      <c r="GO154" s="36" t="str">
        <f t="shared" si="748"/>
        <v>n/a</v>
      </c>
      <c r="GP154" s="36" t="str">
        <f t="shared" si="748"/>
        <v>n/a</v>
      </c>
      <c r="GQ154" s="36" t="str">
        <f t="shared" si="748"/>
        <v>n/a</v>
      </c>
      <c r="GR154" s="36" t="str">
        <f t="shared" si="748"/>
        <v>n/a</v>
      </c>
      <c r="GS154" s="36" t="str">
        <f t="shared" si="748"/>
        <v>n/a</v>
      </c>
      <c r="GT154" s="36" t="str">
        <f t="shared" si="748"/>
        <v>n/a</v>
      </c>
      <c r="GU154" s="36" t="str">
        <f t="shared" si="748"/>
        <v>n/a</v>
      </c>
      <c r="GV154" s="36" t="str">
        <f t="shared" si="748"/>
        <v>n/a</v>
      </c>
      <c r="GW154" s="36" t="str">
        <f t="shared" si="748"/>
        <v>n/a</v>
      </c>
      <c r="GX154" s="36" t="str">
        <f t="shared" si="748"/>
        <v>n/a</v>
      </c>
      <c r="GY154" s="36" t="str">
        <f t="shared" si="748"/>
        <v>n/a</v>
      </c>
      <c r="GZ154" s="36" t="str">
        <f t="shared" si="748"/>
        <v>n/a</v>
      </c>
      <c r="HA154" s="36" t="str">
        <f t="shared" si="748"/>
        <v>n/a</v>
      </c>
      <c r="HB154" s="36" t="str">
        <f t="shared" si="748"/>
        <v>n/a</v>
      </c>
      <c r="HC154" s="36" t="str">
        <f t="shared" si="748"/>
        <v>n/a</v>
      </c>
      <c r="HD154" s="36" t="str">
        <f t="shared" si="748"/>
        <v>n/a</v>
      </c>
      <c r="HE154" s="36" t="str">
        <f t="shared" si="748"/>
        <v>n/a</v>
      </c>
      <c r="HF154" s="36" t="str">
        <f t="shared" si="748"/>
        <v>n/a</v>
      </c>
      <c r="HG154" s="36" t="str">
        <f t="shared" si="748"/>
        <v>n/a</v>
      </c>
      <c r="HH154" s="36" t="str">
        <f t="shared" si="748"/>
        <v>n/a</v>
      </c>
      <c r="HI154" s="36" t="str">
        <f t="shared" si="748"/>
        <v>n/a</v>
      </c>
      <c r="HJ154" s="36" t="str">
        <f t="shared" si="748"/>
        <v>n/a</v>
      </c>
      <c r="HK154" s="36" t="str">
        <f t="shared" si="748"/>
        <v>n/a</v>
      </c>
      <c r="HL154" s="36" t="str">
        <f t="shared" si="748"/>
        <v>n/a</v>
      </c>
      <c r="HM154" s="36" t="str">
        <f t="shared" si="748"/>
        <v>n/a</v>
      </c>
    </row>
    <row r="155" spans="1:221" x14ac:dyDescent="0.25">
      <c r="A155" s="7" t="s">
        <v>1691</v>
      </c>
      <c r="B155" s="16" t="s">
        <v>1692</v>
      </c>
      <c r="C155" s="15">
        <v>266.28500000000003</v>
      </c>
      <c r="D155" s="15">
        <v>8.35</v>
      </c>
      <c r="E155" s="14">
        <f t="shared" si="727"/>
        <v>2223.47975</v>
      </c>
      <c r="F155" s="12">
        <f>IF(OR(G155="n/a",J155="n/a"),0%,E155/SUMIFS(E$13:E$239,G$13:G$239,"&lt;&gt;n/a",$J$13:$J$239,"&lt;&gt;n/a"))</f>
        <v>1.1956624446944942E-3</v>
      </c>
      <c r="G155" s="29">
        <v>9.580838323353294E-2</v>
      </c>
      <c r="H155" s="13">
        <f t="shared" si="688"/>
        <v>8.9580838323353298E-2</v>
      </c>
      <c r="I155" s="33">
        <f t="shared" si="689"/>
        <v>0.748</v>
      </c>
      <c r="J155" s="29">
        <v>-0.13</v>
      </c>
      <c r="K155" s="13">
        <f t="shared" si="733"/>
        <v>-0.1016001666666667</v>
      </c>
      <c r="L155" s="29">
        <f t="shared" ref="L155:L218" si="749">IF(J155="n/a","n/a",K155-($J155-$P155)/6)</f>
        <v>-7.3200333333333395E-2</v>
      </c>
      <c r="M155" s="29">
        <f t="shared" ref="M155:M218" si="750">IF(J155="n/a","n/a",L155-($J155-$P155)/6)</f>
        <v>-4.480050000000009E-2</v>
      </c>
      <c r="N155" s="29">
        <f t="shared" ref="N155:N218" si="751">IF(J155="n/a","n/a",M155-($J155-$P155)/6)</f>
        <v>-1.6400666666666782E-2</v>
      </c>
      <c r="O155" s="29">
        <f t="shared" ref="O155:O218" si="752">IF(J155="n/a","n/a",N155-($J155-$P155)/6)</f>
        <v>1.1999166666666526E-2</v>
      </c>
      <c r="P155" s="1">
        <v>4.0398999999999852E-2</v>
      </c>
      <c r="Q155" s="1">
        <f t="shared" si="734"/>
        <v>6.9549194154874039E-2</v>
      </c>
      <c r="R155" s="12">
        <f t="shared" ref="R155:R218" si="753">IF(OR(G155="n/a",J155="n/a"),"n/a",$F155*Q155)</f>
        <v>8.3157359509748716E-5</v>
      </c>
      <c r="S155" s="12">
        <f t="shared" ref="S155:S218" si="754">IF(R155&lt;&gt;0,F155,0)</f>
        <v>1.1956624446944942E-3</v>
      </c>
      <c r="T155" s="7"/>
      <c r="U155" s="42">
        <f t="shared" si="735"/>
        <v>-8.35</v>
      </c>
      <c r="V155" s="36">
        <f t="shared" si="736"/>
        <v>0.65076000000000001</v>
      </c>
      <c r="W155" s="36">
        <f t="shared" ref="W155:Z155" si="755">IFERROR(V155*(1+$J155),"n/a")</f>
        <v>0.56616120000000003</v>
      </c>
      <c r="X155" s="36">
        <f t="shared" si="755"/>
        <v>0.49256024400000004</v>
      </c>
      <c r="Y155" s="36">
        <f t="shared" si="755"/>
        <v>0.42852741228000002</v>
      </c>
      <c r="Z155" s="36">
        <f t="shared" si="755"/>
        <v>0.37281884868359999</v>
      </c>
      <c r="AA155" s="36">
        <f t="shared" ref="AA155:AA218" si="756">IFERROR(Z155*(1+K155),"n/a")</f>
        <v>0.33494039152087141</v>
      </c>
      <c r="AB155" s="36">
        <f t="shared" ref="AB155:AB218" si="757">IFERROR(AA155*(1+L155),"n/a")</f>
        <v>0.31042264321474644</v>
      </c>
      <c r="AC155" s="36">
        <f t="shared" ref="AC155:AC218" si="758">IFERROR(AB155*(1+M155),"n/a")</f>
        <v>0.29651555358740417</v>
      </c>
      <c r="AD155" s="36">
        <f t="shared" ref="AD155:AD218" si="759">IFERROR(AC155*(1+N155),"n/a")</f>
        <v>0.29165250083153499</v>
      </c>
      <c r="AE155" s="36">
        <f t="shared" ref="AE155:AE218" si="760">IFERROR(AD155*(1+O155),"n/a")</f>
        <v>0.2951520877977627</v>
      </c>
      <c r="AF155" s="36">
        <f t="shared" ref="AF155:CQ155" si="761">IFERROR(AE155*(1+$P155),"n/a")</f>
        <v>0.30707593699270447</v>
      </c>
      <c r="AG155" s="36">
        <f t="shared" si="761"/>
        <v>0.31948149777127272</v>
      </c>
      <c r="AH155" s="36">
        <f t="shared" si="761"/>
        <v>0.33238823079973434</v>
      </c>
      <c r="AI155" s="36">
        <f t="shared" si="761"/>
        <v>0.34581638293581274</v>
      </c>
      <c r="AJ155" s="36">
        <f t="shared" si="761"/>
        <v>0.35978701899003657</v>
      </c>
      <c r="AK155" s="36">
        <f t="shared" si="761"/>
        <v>0.37432205477021502</v>
      </c>
      <c r="AL155" s="36">
        <f t="shared" si="761"/>
        <v>0.38944429146087689</v>
      </c>
      <c r="AM155" s="36">
        <f t="shared" si="761"/>
        <v>0.40517745139160477</v>
      </c>
      <c r="AN155" s="36">
        <f t="shared" si="761"/>
        <v>0.42154621525037417</v>
      </c>
      <c r="AO155" s="36">
        <f t="shared" si="761"/>
        <v>0.43857626080027395</v>
      </c>
      <c r="AP155" s="36">
        <f t="shared" si="761"/>
        <v>0.45629430316034414</v>
      </c>
      <c r="AQ155" s="36">
        <f t="shared" si="761"/>
        <v>0.47472813671371883</v>
      </c>
      <c r="AR155" s="36">
        <f t="shared" si="761"/>
        <v>0.49390667870881627</v>
      </c>
      <c r="AS155" s="36">
        <f t="shared" si="761"/>
        <v>0.51386001462197362</v>
      </c>
      <c r="AT155" s="36">
        <f t="shared" si="761"/>
        <v>0.53461944535268668</v>
      </c>
      <c r="AU155" s="36">
        <f t="shared" si="761"/>
        <v>0.55621753632548976</v>
      </c>
      <c r="AV155" s="36">
        <f t="shared" si="761"/>
        <v>0.57868816857550309</v>
      </c>
      <c r="AW155" s="36">
        <f t="shared" si="761"/>
        <v>0.60206659189778478</v>
      </c>
      <c r="AX155" s="36">
        <f t="shared" si="761"/>
        <v>0.62638948014386331</v>
      </c>
      <c r="AY155" s="36">
        <f t="shared" si="761"/>
        <v>0.65169498875219511</v>
      </c>
      <c r="AZ155" s="36">
        <f t="shared" si="761"/>
        <v>0.6780228146027949</v>
      </c>
      <c r="BA155" s="36">
        <f t="shared" si="761"/>
        <v>0.70541425828993309</v>
      </c>
      <c r="BB155" s="36">
        <f t="shared" si="761"/>
        <v>0.73391228891058802</v>
      </c>
      <c r="BC155" s="36">
        <f t="shared" si="761"/>
        <v>0.76356161147028678</v>
      </c>
      <c r="BD155" s="36">
        <f t="shared" si="761"/>
        <v>0.79440873701207482</v>
      </c>
      <c r="BE155" s="36">
        <f t="shared" si="761"/>
        <v>0.82650205557862555</v>
      </c>
      <c r="BF155" s="36">
        <f t="shared" si="761"/>
        <v>0.85989191212194627</v>
      </c>
      <c r="BG155" s="36">
        <f t="shared" si="761"/>
        <v>0.89463068547976066</v>
      </c>
      <c r="BH155" s="36">
        <f t="shared" si="761"/>
        <v>0.93077287054245739</v>
      </c>
      <c r="BI155" s="36">
        <f t="shared" si="761"/>
        <v>0.96837516373950194</v>
      </c>
      <c r="BJ155" s="36">
        <f t="shared" si="761"/>
        <v>1.0074965519794139</v>
      </c>
      <c r="BK155" s="36">
        <f t="shared" si="761"/>
        <v>1.0481984051828301</v>
      </c>
      <c r="BL155" s="36">
        <f t="shared" si="761"/>
        <v>1.0905445725538112</v>
      </c>
      <c r="BM155" s="36">
        <f t="shared" si="761"/>
        <v>1.1346014827404125</v>
      </c>
      <c r="BN155" s="36">
        <f t="shared" si="761"/>
        <v>1.1804382480416422</v>
      </c>
      <c r="BO155" s="36">
        <f t="shared" si="761"/>
        <v>1.2281267728242764</v>
      </c>
      <c r="BP155" s="36">
        <f t="shared" si="761"/>
        <v>1.2777418663196041</v>
      </c>
      <c r="BQ155" s="36">
        <f t="shared" si="761"/>
        <v>1.3293613599770495</v>
      </c>
      <c r="BR155" s="36">
        <f t="shared" si="761"/>
        <v>1.3830662295587621</v>
      </c>
      <c r="BS155" s="36">
        <f t="shared" si="761"/>
        <v>1.4389407221667063</v>
      </c>
      <c r="BT155" s="36">
        <f t="shared" si="761"/>
        <v>1.497072488401519</v>
      </c>
      <c r="BU155" s="36">
        <f t="shared" si="761"/>
        <v>1.5575527198604517</v>
      </c>
      <c r="BV155" s="36">
        <f t="shared" si="761"/>
        <v>1.6204762921900939</v>
      </c>
      <c r="BW155" s="36">
        <f t="shared" si="761"/>
        <v>1.6859419139182812</v>
      </c>
      <c r="BX155" s="36">
        <f t="shared" si="761"/>
        <v>1.7540522812986656</v>
      </c>
      <c r="BY155" s="36">
        <f t="shared" si="761"/>
        <v>1.8249142394108502</v>
      </c>
      <c r="BZ155" s="36">
        <f t="shared" si="761"/>
        <v>1.8986389497688088</v>
      </c>
      <c r="CA155" s="36">
        <f t="shared" si="761"/>
        <v>1.9753420647005187</v>
      </c>
      <c r="CB155" s="36">
        <f t="shared" si="761"/>
        <v>2.0551439087723544</v>
      </c>
      <c r="CC155" s="36">
        <f t="shared" si="761"/>
        <v>2.1381696675428485</v>
      </c>
      <c r="CD155" s="36">
        <f t="shared" si="761"/>
        <v>2.2245495839419118</v>
      </c>
      <c r="CE155" s="36">
        <f t="shared" si="761"/>
        <v>2.3144191625835808</v>
      </c>
      <c r="CF155" s="36">
        <f t="shared" si="761"/>
        <v>2.4079193823327945</v>
      </c>
      <c r="CG155" s="36">
        <f t="shared" si="761"/>
        <v>2.5051969174596564</v>
      </c>
      <c r="CH155" s="36">
        <f t="shared" si="761"/>
        <v>2.6064043677281088</v>
      </c>
      <c r="CI155" s="36">
        <f t="shared" si="761"/>
        <v>2.7117004977799564</v>
      </c>
      <c r="CJ155" s="36">
        <f t="shared" si="761"/>
        <v>2.8212504861897685</v>
      </c>
      <c r="CK155" s="36">
        <f t="shared" si="761"/>
        <v>2.9352261845813485</v>
      </c>
      <c r="CL155" s="36">
        <f t="shared" si="761"/>
        <v>3.0538063872122501</v>
      </c>
      <c r="CM155" s="36">
        <f t="shared" si="761"/>
        <v>3.1771771114492373</v>
      </c>
      <c r="CN155" s="36">
        <f t="shared" si="761"/>
        <v>3.3055318895746746</v>
      </c>
      <c r="CO155" s="36">
        <f t="shared" si="761"/>
        <v>3.4390720723816015</v>
      </c>
      <c r="CP155" s="36">
        <f t="shared" si="761"/>
        <v>3.5780071450337454</v>
      </c>
      <c r="CQ155" s="36">
        <f t="shared" si="761"/>
        <v>3.7225550556859632</v>
      </c>
      <c r="CR155" s="36">
        <f t="shared" ref="CR155" si="762">IFERROR(CQ155*(1+$P155),"n/a")</f>
        <v>3.87294255738062</v>
      </c>
      <c r="CS155" s="36">
        <f t="shared" si="739"/>
        <v>4.0294055637562387</v>
      </c>
      <c r="CT155" s="36">
        <f t="shared" si="739"/>
        <v>4.1921895191264262</v>
      </c>
      <c r="CU155" s="36">
        <f t="shared" si="739"/>
        <v>4.3615497835096138</v>
      </c>
      <c r="CV155" s="36">
        <f t="shared" si="739"/>
        <v>4.5377520332136179</v>
      </c>
      <c r="CW155" s="36">
        <f t="shared" si="739"/>
        <v>4.7210726776034138</v>
      </c>
      <c r="CX155" s="36">
        <f t="shared" si="739"/>
        <v>4.9117992927059131</v>
      </c>
      <c r="CY155" s="36">
        <f t="shared" si="739"/>
        <v>5.1102310723319384</v>
      </c>
      <c r="CZ155" s="36">
        <f t="shared" si="739"/>
        <v>5.3166792974230752</v>
      </c>
      <c r="DA155" s="36">
        <f t="shared" si="739"/>
        <v>5.5314678243596695</v>
      </c>
      <c r="DB155" s="36">
        <f t="shared" si="739"/>
        <v>5.7549335929959753</v>
      </c>
      <c r="DC155" s="36">
        <f t="shared" si="739"/>
        <v>5.9874271552194189</v>
      </c>
      <c r="DD155" s="36">
        <f t="shared" si="739"/>
        <v>6.2293132248631276</v>
      </c>
      <c r="DE155" s="36">
        <f t="shared" si="739"/>
        <v>6.4809712498343721</v>
      </c>
      <c r="DF155" s="36">
        <f t="shared" si="739"/>
        <v>6.7427960073564304</v>
      </c>
      <c r="DG155" s="36">
        <f t="shared" si="739"/>
        <v>7.015198223257622</v>
      </c>
      <c r="DH155" s="36">
        <f t="shared" si="739"/>
        <v>7.2986052162790056</v>
      </c>
      <c r="DI155" s="36">
        <f t="shared" si="739"/>
        <v>7.5934615684114597</v>
      </c>
      <c r="DJ155" s="36">
        <f t="shared" si="739"/>
        <v>7.9002298223137135</v>
      </c>
      <c r="DK155" s="36">
        <f t="shared" si="739"/>
        <v>8.2193912069053638</v>
      </c>
      <c r="DL155" s="36">
        <f t="shared" si="739"/>
        <v>8.5514463922731316</v>
      </c>
      <c r="DM155" s="36">
        <f t="shared" si="739"/>
        <v>8.8969162750745721</v>
      </c>
      <c r="DN155" s="36">
        <f t="shared" si="739"/>
        <v>9.2563427956713085</v>
      </c>
      <c r="DO155" s="36">
        <f t="shared" si="739"/>
        <v>9.6302897882736325</v>
      </c>
      <c r="DP155" s="36">
        <f t="shared" si="739"/>
        <v>10.019343865430098</v>
      </c>
      <c r="DQ155" s="36">
        <f t="shared" si="739"/>
        <v>10.424115338249607</v>
      </c>
      <c r="DR155" s="36">
        <f t="shared" si="739"/>
        <v>10.84523917379955</v>
      </c>
      <c r="DS155" s="36">
        <f t="shared" si="739"/>
        <v>11.283375991181877</v>
      </c>
      <c r="DT155" s="36">
        <f t="shared" si="739"/>
        <v>11.739213097849632</v>
      </c>
      <c r="DU155" s="36">
        <f t="shared" si="739"/>
        <v>12.213465567789658</v>
      </c>
      <c r="DV155" s="36">
        <f t="shared" si="739"/>
        <v>12.706877363262791</v>
      </c>
      <c r="DW155" s="36">
        <f t="shared" si="739"/>
        <v>13.220222501861242</v>
      </c>
      <c r="DX155" s="36">
        <f t="shared" si="739"/>
        <v>13.754306270713933</v>
      </c>
      <c r="DY155" s="36">
        <f t="shared" si="739"/>
        <v>14.309966489744502</v>
      </c>
      <c r="DZ155" s="36">
        <f t="shared" si="739"/>
        <v>14.888074825963688</v>
      </c>
      <c r="EA155" s="36">
        <f t="shared" si="739"/>
        <v>15.489538160857792</v>
      </c>
      <c r="EB155" s="36">
        <f t="shared" si="739"/>
        <v>16.115300013018285</v>
      </c>
      <c r="EC155" s="36">
        <f t="shared" si="739"/>
        <v>16.76634201824421</v>
      </c>
      <c r="ED155" s="36">
        <f t="shared" si="739"/>
        <v>17.443685469439256</v>
      </c>
      <c r="EE155" s="36">
        <f t="shared" si="739"/>
        <v>18.148392918719129</v>
      </c>
      <c r="EF155" s="36">
        <f t="shared" si="739"/>
        <v>18.88156984424246</v>
      </c>
      <c r="EG155" s="36">
        <f t="shared" si="739"/>
        <v>19.644366384380007</v>
      </c>
      <c r="EH155" s="36">
        <f t="shared" si="739"/>
        <v>20.43797914194257</v>
      </c>
      <c r="EI155" s="36">
        <f t="shared" si="739"/>
        <v>21.263653061297905</v>
      </c>
      <c r="EJ155" s="36">
        <f t="shared" si="739"/>
        <v>22.122683381321277</v>
      </c>
      <c r="EK155" s="36">
        <f t="shared" si="739"/>
        <v>23.016417667243271</v>
      </c>
      <c r="EL155" s="36">
        <f t="shared" si="739"/>
        <v>23.946257924582227</v>
      </c>
      <c r="EM155" s="36">
        <f t="shared" si="739"/>
        <v>24.913662798477421</v>
      </c>
      <c r="EN155" s="36">
        <f t="shared" si="739"/>
        <v>25.920149861873107</v>
      </c>
      <c r="EO155" s="36">
        <f t="shared" si="739"/>
        <v>26.967297996142914</v>
      </c>
      <c r="EP155" s="36">
        <f t="shared" si="739"/>
        <v>28.056749867889089</v>
      </c>
      <c r="EQ155" s="36">
        <f t="shared" si="739"/>
        <v>29.190214505801936</v>
      </c>
      <c r="ER155" s="36">
        <f t="shared" si="739"/>
        <v>30.369469981621826</v>
      </c>
      <c r="ES155" s="36">
        <f t="shared" si="739"/>
        <v>31.596366199409363</v>
      </c>
      <c r="ET155" s="36">
        <f t="shared" si="739"/>
        <v>32.872827797499298</v>
      </c>
      <c r="EU155" s="36">
        <f t="shared" si="739"/>
        <v>34.200857167690465</v>
      </c>
      <c r="EV155" s="36">
        <f t="shared" si="739"/>
        <v>35.582537596407988</v>
      </c>
      <c r="EW155" s="36">
        <f t="shared" si="739"/>
        <v>37.020036532765268</v>
      </c>
      <c r="EX155" s="36">
        <f t="shared" si="739"/>
        <v>38.515608988652446</v>
      </c>
      <c r="EY155" s="36">
        <f t="shared" si="739"/>
        <v>40.071601076185011</v>
      </c>
      <c r="EZ155" s="36">
        <f t="shared" si="739"/>
        <v>41.690453688061801</v>
      </c>
      <c r="FA155" s="36">
        <f t="shared" si="739"/>
        <v>43.374706326605803</v>
      </c>
      <c r="FB155" s="36">
        <f t="shared" si="739"/>
        <v>45.127001087494342</v>
      </c>
      <c r="FC155" s="36">
        <f t="shared" si="739"/>
        <v>46.950086804428018</v>
      </c>
      <c r="FD155" s="36">
        <f t="shared" ref="FD155:HM155" si="763">IFERROR(FC155*(1+$P155),"n/a")</f>
        <v>48.846823361240098</v>
      </c>
      <c r="FE155" s="36">
        <f t="shared" si="763"/>
        <v>50.820186178210832</v>
      </c>
      <c r="FF155" s="36">
        <f t="shared" si="763"/>
        <v>52.873270879624364</v>
      </c>
      <c r="FG155" s="36">
        <f t="shared" si="763"/>
        <v>55.009298149890299</v>
      </c>
      <c r="FH155" s="36">
        <f t="shared" si="763"/>
        <v>57.231618785847708</v>
      </c>
      <c r="FI155" s="36">
        <f t="shared" si="763"/>
        <v>59.543718953177162</v>
      </c>
      <c r="FJ155" s="36">
        <f t="shared" si="763"/>
        <v>61.949225655166558</v>
      </c>
      <c r="FK155" s="36">
        <f t="shared" si="763"/>
        <v>64.45191242240962</v>
      </c>
      <c r="FL155" s="36">
        <f t="shared" si="763"/>
        <v>67.055705232362541</v>
      </c>
      <c r="FM155" s="36">
        <f t="shared" si="763"/>
        <v>69.764688668044741</v>
      </c>
      <c r="FN155" s="36">
        <f t="shared" si="763"/>
        <v>72.583112325545073</v>
      </c>
      <c r="FO155" s="36">
        <f t="shared" si="763"/>
        <v>75.515397480384763</v>
      </c>
      <c r="FP155" s="36">
        <f t="shared" si="763"/>
        <v>78.566144023194809</v>
      </c>
      <c r="FQ155" s="36">
        <f t="shared" si="763"/>
        <v>81.740137675587846</v>
      </c>
      <c r="FR155" s="36">
        <f t="shared" si="763"/>
        <v>85.042357497543904</v>
      </c>
      <c r="FS155" s="36">
        <f t="shared" si="763"/>
        <v>88.477983698087172</v>
      </c>
      <c r="FT155" s="36">
        <f t="shared" si="763"/>
        <v>92.052405761506179</v>
      </c>
      <c r="FU155" s="36">
        <f t="shared" si="763"/>
        <v>95.771230901865252</v>
      </c>
      <c r="FV155" s="36">
        <f t="shared" si="763"/>
        <v>99.640292859069689</v>
      </c>
      <c r="FW155" s="36">
        <f t="shared" si="763"/>
        <v>103.66566105028323</v>
      </c>
      <c r="FX155" s="36">
        <f t="shared" si="763"/>
        <v>107.85365009105361</v>
      </c>
      <c r="FY155" s="36">
        <f t="shared" si="763"/>
        <v>112.21082970108206</v>
      </c>
      <c r="FZ155" s="36">
        <f t="shared" si="763"/>
        <v>116.74403501017606</v>
      </c>
      <c r="GA155" s="36">
        <f t="shared" si="763"/>
        <v>121.46037728055215</v>
      </c>
      <c r="GB155" s="36">
        <f t="shared" si="763"/>
        <v>126.36725506230916</v>
      </c>
      <c r="GC155" s="36">
        <f t="shared" si="763"/>
        <v>131.47236579957138</v>
      </c>
      <c r="GD155" s="36">
        <f t="shared" si="763"/>
        <v>136.78371790550824</v>
      </c>
      <c r="GE155" s="36">
        <f t="shared" si="763"/>
        <v>142.30964332517286</v>
      </c>
      <c r="GF155" s="36">
        <f t="shared" si="763"/>
        <v>148.05881060586648</v>
      </c>
      <c r="GG155" s="36">
        <f t="shared" si="763"/>
        <v>154.04023849553286</v>
      </c>
      <c r="GH155" s="36">
        <f t="shared" si="763"/>
        <v>160.26331009051387</v>
      </c>
      <c r="GI155" s="36">
        <f t="shared" si="763"/>
        <v>166.73778755486052</v>
      </c>
      <c r="GJ155" s="36">
        <f t="shared" si="763"/>
        <v>173.47382743428929</v>
      </c>
      <c r="GK155" s="36">
        <f t="shared" si="763"/>
        <v>180.48199658880711</v>
      </c>
      <c r="GL155" s="36">
        <f t="shared" si="763"/>
        <v>187.7732887689983</v>
      </c>
      <c r="GM155" s="36">
        <f t="shared" si="763"/>
        <v>195.35914186197704</v>
      </c>
      <c r="GN155" s="36">
        <f t="shared" si="763"/>
        <v>203.25145583405902</v>
      </c>
      <c r="GO155" s="36">
        <f t="shared" si="763"/>
        <v>211.46261139829915</v>
      </c>
      <c r="GP155" s="36">
        <f t="shared" si="763"/>
        <v>220.005489436179</v>
      </c>
      <c r="GQ155" s="36">
        <f t="shared" si="763"/>
        <v>228.89349120391117</v>
      </c>
      <c r="GR155" s="36">
        <f t="shared" si="763"/>
        <v>238.14055935505795</v>
      </c>
      <c r="GS155" s="36">
        <f t="shared" si="763"/>
        <v>247.7611998124429</v>
      </c>
      <c r="GT155" s="36">
        <f t="shared" si="763"/>
        <v>257.77050452366575</v>
      </c>
      <c r="GU155" s="36">
        <f t="shared" si="763"/>
        <v>268.18417513591726</v>
      </c>
      <c r="GV155" s="36">
        <f t="shared" si="763"/>
        <v>279.01854762723315</v>
      </c>
      <c r="GW155" s="36">
        <f t="shared" si="763"/>
        <v>290.29061793282568</v>
      </c>
      <c r="GX155" s="36">
        <f t="shared" si="763"/>
        <v>302.01806860669387</v>
      </c>
      <c r="GY155" s="36">
        <f t="shared" si="763"/>
        <v>314.21929656033564</v>
      </c>
      <c r="GZ155" s="36">
        <f t="shared" si="763"/>
        <v>326.91344192207657</v>
      </c>
      <c r="HA155" s="36">
        <f t="shared" si="763"/>
        <v>340.12041806228649</v>
      </c>
      <c r="HB155" s="36">
        <f t="shared" si="763"/>
        <v>353.86094283158474</v>
      </c>
      <c r="HC155" s="36">
        <f t="shared" si="763"/>
        <v>368.15657106103788</v>
      </c>
      <c r="HD155" s="36">
        <f t="shared" si="763"/>
        <v>383.0297283753327</v>
      </c>
      <c r="HE155" s="36">
        <f t="shared" si="763"/>
        <v>398.50374637196768</v>
      </c>
      <c r="HF155" s="36">
        <f t="shared" si="763"/>
        <v>414.60289922164873</v>
      </c>
      <c r="HG155" s="36">
        <f t="shared" si="763"/>
        <v>431.35244174730406</v>
      </c>
      <c r="HH155" s="36">
        <f t="shared" si="763"/>
        <v>448.77864904145332</v>
      </c>
      <c r="HI155" s="36">
        <f t="shared" si="763"/>
        <v>466.90885768407895</v>
      </c>
      <c r="HJ155" s="36">
        <f t="shared" si="763"/>
        <v>485.77150862565799</v>
      </c>
      <c r="HK155" s="36">
        <f t="shared" si="763"/>
        <v>505.39619180262588</v>
      </c>
      <c r="HL155" s="36">
        <f t="shared" si="763"/>
        <v>525.8136925552601</v>
      </c>
      <c r="HM155" s="36">
        <f t="shared" si="763"/>
        <v>547.0560399208</v>
      </c>
    </row>
    <row r="156" spans="1:221" x14ac:dyDescent="0.25">
      <c r="A156" s="7" t="s">
        <v>1693</v>
      </c>
      <c r="B156" s="16" t="s">
        <v>1694</v>
      </c>
      <c r="C156" s="15">
        <v>98.251999999999995</v>
      </c>
      <c r="D156" s="15">
        <v>13.37</v>
      </c>
      <c r="E156" s="14">
        <f t="shared" si="727"/>
        <v>1313.6292399999998</v>
      </c>
      <c r="F156" s="12">
        <f>IF(OR(G156="n/a",J156="n/a"),0%,E156/SUMIFS(E$13:E$239,G$13:G$239,"&lt;&gt;n/a",$J$13:$J$239,"&lt;&gt;n/a"))</f>
        <v>0</v>
      </c>
      <c r="G156" s="29">
        <v>6.1301421091997009E-2</v>
      </c>
      <c r="H156" s="13" t="str">
        <f t="shared" si="688"/>
        <v>n/a</v>
      </c>
      <c r="I156" s="33" t="str">
        <f t="shared" si="689"/>
        <v>n/a</v>
      </c>
      <c r="J156" s="29" t="s">
        <v>227</v>
      </c>
      <c r="K156" s="13" t="str">
        <f t="shared" si="733"/>
        <v>n/a</v>
      </c>
      <c r="L156" s="29" t="str">
        <f t="shared" si="749"/>
        <v>n/a</v>
      </c>
      <c r="M156" s="29" t="str">
        <f t="shared" si="750"/>
        <v>n/a</v>
      </c>
      <c r="N156" s="29" t="str">
        <f t="shared" si="751"/>
        <v>n/a</v>
      </c>
      <c r="O156" s="29" t="str">
        <f t="shared" si="752"/>
        <v>n/a</v>
      </c>
      <c r="P156" s="1">
        <v>4.0398999999999852E-2</v>
      </c>
      <c r="Q156" s="1" t="str">
        <f t="shared" si="734"/>
        <v>n/a</v>
      </c>
      <c r="R156" s="12" t="str">
        <f t="shared" si="753"/>
        <v>n/a</v>
      </c>
      <c r="S156" s="12">
        <f t="shared" si="754"/>
        <v>0</v>
      </c>
      <c r="T156" s="7"/>
      <c r="U156" s="42">
        <f t="shared" si="735"/>
        <v>-13.37</v>
      </c>
      <c r="V156" s="36" t="str">
        <f t="shared" si="736"/>
        <v>n/a</v>
      </c>
      <c r="W156" s="36" t="str">
        <f t="shared" ref="W156:Z156" si="764">IFERROR(V156*(1+$J156),"n/a")</f>
        <v>n/a</v>
      </c>
      <c r="X156" s="36" t="str">
        <f t="shared" si="764"/>
        <v>n/a</v>
      </c>
      <c r="Y156" s="36" t="str">
        <f t="shared" si="764"/>
        <v>n/a</v>
      </c>
      <c r="Z156" s="36" t="str">
        <f t="shared" si="764"/>
        <v>n/a</v>
      </c>
      <c r="AA156" s="36" t="str">
        <f t="shared" si="756"/>
        <v>n/a</v>
      </c>
      <c r="AB156" s="36" t="str">
        <f t="shared" si="757"/>
        <v>n/a</v>
      </c>
      <c r="AC156" s="36" t="str">
        <f t="shared" si="758"/>
        <v>n/a</v>
      </c>
      <c r="AD156" s="36" t="str">
        <f t="shared" si="759"/>
        <v>n/a</v>
      </c>
      <c r="AE156" s="36" t="str">
        <f t="shared" si="760"/>
        <v>n/a</v>
      </c>
      <c r="AF156" s="36" t="str">
        <f t="shared" ref="AF156:CQ156" si="765">IFERROR(AE156*(1+$P156),"n/a")</f>
        <v>n/a</v>
      </c>
      <c r="AG156" s="36" t="str">
        <f t="shared" si="765"/>
        <v>n/a</v>
      </c>
      <c r="AH156" s="36" t="str">
        <f t="shared" si="765"/>
        <v>n/a</v>
      </c>
      <c r="AI156" s="36" t="str">
        <f t="shared" si="765"/>
        <v>n/a</v>
      </c>
      <c r="AJ156" s="36" t="str">
        <f t="shared" si="765"/>
        <v>n/a</v>
      </c>
      <c r="AK156" s="36" t="str">
        <f t="shared" si="765"/>
        <v>n/a</v>
      </c>
      <c r="AL156" s="36" t="str">
        <f t="shared" si="765"/>
        <v>n/a</v>
      </c>
      <c r="AM156" s="36" t="str">
        <f t="shared" si="765"/>
        <v>n/a</v>
      </c>
      <c r="AN156" s="36" t="str">
        <f t="shared" si="765"/>
        <v>n/a</v>
      </c>
      <c r="AO156" s="36" t="str">
        <f t="shared" si="765"/>
        <v>n/a</v>
      </c>
      <c r="AP156" s="36" t="str">
        <f t="shared" si="765"/>
        <v>n/a</v>
      </c>
      <c r="AQ156" s="36" t="str">
        <f t="shared" si="765"/>
        <v>n/a</v>
      </c>
      <c r="AR156" s="36" t="str">
        <f t="shared" si="765"/>
        <v>n/a</v>
      </c>
      <c r="AS156" s="36" t="str">
        <f t="shared" si="765"/>
        <v>n/a</v>
      </c>
      <c r="AT156" s="36" t="str">
        <f t="shared" si="765"/>
        <v>n/a</v>
      </c>
      <c r="AU156" s="36" t="str">
        <f t="shared" si="765"/>
        <v>n/a</v>
      </c>
      <c r="AV156" s="36" t="str">
        <f t="shared" si="765"/>
        <v>n/a</v>
      </c>
      <c r="AW156" s="36" t="str">
        <f t="shared" si="765"/>
        <v>n/a</v>
      </c>
      <c r="AX156" s="36" t="str">
        <f t="shared" si="765"/>
        <v>n/a</v>
      </c>
      <c r="AY156" s="36" t="str">
        <f t="shared" si="765"/>
        <v>n/a</v>
      </c>
      <c r="AZ156" s="36" t="str">
        <f t="shared" si="765"/>
        <v>n/a</v>
      </c>
      <c r="BA156" s="36" t="str">
        <f t="shared" si="765"/>
        <v>n/a</v>
      </c>
      <c r="BB156" s="36" t="str">
        <f t="shared" si="765"/>
        <v>n/a</v>
      </c>
      <c r="BC156" s="36" t="str">
        <f t="shared" si="765"/>
        <v>n/a</v>
      </c>
      <c r="BD156" s="36" t="str">
        <f t="shared" si="765"/>
        <v>n/a</v>
      </c>
      <c r="BE156" s="36" t="str">
        <f t="shared" si="765"/>
        <v>n/a</v>
      </c>
      <c r="BF156" s="36" t="str">
        <f t="shared" si="765"/>
        <v>n/a</v>
      </c>
      <c r="BG156" s="36" t="str">
        <f t="shared" si="765"/>
        <v>n/a</v>
      </c>
      <c r="BH156" s="36" t="str">
        <f t="shared" si="765"/>
        <v>n/a</v>
      </c>
      <c r="BI156" s="36" t="str">
        <f t="shared" si="765"/>
        <v>n/a</v>
      </c>
      <c r="BJ156" s="36" t="str">
        <f t="shared" si="765"/>
        <v>n/a</v>
      </c>
      <c r="BK156" s="36" t="str">
        <f t="shared" si="765"/>
        <v>n/a</v>
      </c>
      <c r="BL156" s="36" t="str">
        <f t="shared" si="765"/>
        <v>n/a</v>
      </c>
      <c r="BM156" s="36" t="str">
        <f t="shared" si="765"/>
        <v>n/a</v>
      </c>
      <c r="BN156" s="36" t="str">
        <f t="shared" si="765"/>
        <v>n/a</v>
      </c>
      <c r="BO156" s="36" t="str">
        <f t="shared" si="765"/>
        <v>n/a</v>
      </c>
      <c r="BP156" s="36" t="str">
        <f t="shared" si="765"/>
        <v>n/a</v>
      </c>
      <c r="BQ156" s="36" t="str">
        <f t="shared" si="765"/>
        <v>n/a</v>
      </c>
      <c r="BR156" s="36" t="str">
        <f t="shared" si="765"/>
        <v>n/a</v>
      </c>
      <c r="BS156" s="36" t="str">
        <f t="shared" si="765"/>
        <v>n/a</v>
      </c>
      <c r="BT156" s="36" t="str">
        <f t="shared" si="765"/>
        <v>n/a</v>
      </c>
      <c r="BU156" s="36" t="str">
        <f t="shared" si="765"/>
        <v>n/a</v>
      </c>
      <c r="BV156" s="36" t="str">
        <f t="shared" si="765"/>
        <v>n/a</v>
      </c>
      <c r="BW156" s="36" t="str">
        <f t="shared" si="765"/>
        <v>n/a</v>
      </c>
      <c r="BX156" s="36" t="str">
        <f t="shared" si="765"/>
        <v>n/a</v>
      </c>
      <c r="BY156" s="36" t="str">
        <f t="shared" si="765"/>
        <v>n/a</v>
      </c>
      <c r="BZ156" s="36" t="str">
        <f t="shared" si="765"/>
        <v>n/a</v>
      </c>
      <c r="CA156" s="36" t="str">
        <f t="shared" si="765"/>
        <v>n/a</v>
      </c>
      <c r="CB156" s="36" t="str">
        <f t="shared" si="765"/>
        <v>n/a</v>
      </c>
      <c r="CC156" s="36" t="str">
        <f t="shared" si="765"/>
        <v>n/a</v>
      </c>
      <c r="CD156" s="36" t="str">
        <f t="shared" si="765"/>
        <v>n/a</v>
      </c>
      <c r="CE156" s="36" t="str">
        <f t="shared" si="765"/>
        <v>n/a</v>
      </c>
      <c r="CF156" s="36" t="str">
        <f t="shared" si="765"/>
        <v>n/a</v>
      </c>
      <c r="CG156" s="36" t="str">
        <f t="shared" si="765"/>
        <v>n/a</v>
      </c>
      <c r="CH156" s="36" t="str">
        <f t="shared" si="765"/>
        <v>n/a</v>
      </c>
      <c r="CI156" s="36" t="str">
        <f t="shared" si="765"/>
        <v>n/a</v>
      </c>
      <c r="CJ156" s="36" t="str">
        <f t="shared" si="765"/>
        <v>n/a</v>
      </c>
      <c r="CK156" s="36" t="str">
        <f t="shared" si="765"/>
        <v>n/a</v>
      </c>
      <c r="CL156" s="36" t="str">
        <f t="shared" si="765"/>
        <v>n/a</v>
      </c>
      <c r="CM156" s="36" t="str">
        <f t="shared" si="765"/>
        <v>n/a</v>
      </c>
      <c r="CN156" s="36" t="str">
        <f t="shared" si="765"/>
        <v>n/a</v>
      </c>
      <c r="CO156" s="36" t="str">
        <f t="shared" si="765"/>
        <v>n/a</v>
      </c>
      <c r="CP156" s="36" t="str">
        <f t="shared" si="765"/>
        <v>n/a</v>
      </c>
      <c r="CQ156" s="36" t="str">
        <f t="shared" si="765"/>
        <v>n/a</v>
      </c>
      <c r="CR156" s="36" t="str">
        <f t="shared" ref="CR156" si="766">IFERROR(CQ156*(1+$P156),"n/a")</f>
        <v>n/a</v>
      </c>
      <c r="CS156" s="36" t="str">
        <f t="shared" si="739"/>
        <v>n/a</v>
      </c>
      <c r="CT156" s="36" t="str">
        <f t="shared" si="739"/>
        <v>n/a</v>
      </c>
      <c r="CU156" s="36" t="str">
        <f t="shared" ref="CU156:FF156" si="767">IFERROR(CT156*(1+$P156),"n/a")</f>
        <v>n/a</v>
      </c>
      <c r="CV156" s="36" t="str">
        <f t="shared" si="767"/>
        <v>n/a</v>
      </c>
      <c r="CW156" s="36" t="str">
        <f t="shared" si="767"/>
        <v>n/a</v>
      </c>
      <c r="CX156" s="36" t="str">
        <f t="shared" si="767"/>
        <v>n/a</v>
      </c>
      <c r="CY156" s="36" t="str">
        <f t="shared" si="767"/>
        <v>n/a</v>
      </c>
      <c r="CZ156" s="36" t="str">
        <f t="shared" si="767"/>
        <v>n/a</v>
      </c>
      <c r="DA156" s="36" t="str">
        <f t="shared" si="767"/>
        <v>n/a</v>
      </c>
      <c r="DB156" s="36" t="str">
        <f t="shared" si="767"/>
        <v>n/a</v>
      </c>
      <c r="DC156" s="36" t="str">
        <f t="shared" si="767"/>
        <v>n/a</v>
      </c>
      <c r="DD156" s="36" t="str">
        <f t="shared" si="767"/>
        <v>n/a</v>
      </c>
      <c r="DE156" s="36" t="str">
        <f t="shared" si="767"/>
        <v>n/a</v>
      </c>
      <c r="DF156" s="36" t="str">
        <f t="shared" si="767"/>
        <v>n/a</v>
      </c>
      <c r="DG156" s="36" t="str">
        <f t="shared" si="767"/>
        <v>n/a</v>
      </c>
      <c r="DH156" s="36" t="str">
        <f t="shared" si="767"/>
        <v>n/a</v>
      </c>
      <c r="DI156" s="36" t="str">
        <f t="shared" si="767"/>
        <v>n/a</v>
      </c>
      <c r="DJ156" s="36" t="str">
        <f t="shared" si="767"/>
        <v>n/a</v>
      </c>
      <c r="DK156" s="36" t="str">
        <f t="shared" si="767"/>
        <v>n/a</v>
      </c>
      <c r="DL156" s="36" t="str">
        <f t="shared" si="767"/>
        <v>n/a</v>
      </c>
      <c r="DM156" s="36" t="str">
        <f t="shared" si="767"/>
        <v>n/a</v>
      </c>
      <c r="DN156" s="36" t="str">
        <f t="shared" si="767"/>
        <v>n/a</v>
      </c>
      <c r="DO156" s="36" t="str">
        <f t="shared" si="767"/>
        <v>n/a</v>
      </c>
      <c r="DP156" s="36" t="str">
        <f t="shared" si="767"/>
        <v>n/a</v>
      </c>
      <c r="DQ156" s="36" t="str">
        <f t="shared" si="767"/>
        <v>n/a</v>
      </c>
      <c r="DR156" s="36" t="str">
        <f t="shared" si="767"/>
        <v>n/a</v>
      </c>
      <c r="DS156" s="36" t="str">
        <f t="shared" si="767"/>
        <v>n/a</v>
      </c>
      <c r="DT156" s="36" t="str">
        <f t="shared" si="767"/>
        <v>n/a</v>
      </c>
      <c r="DU156" s="36" t="str">
        <f t="shared" si="767"/>
        <v>n/a</v>
      </c>
      <c r="DV156" s="36" t="str">
        <f t="shared" si="767"/>
        <v>n/a</v>
      </c>
      <c r="DW156" s="36" t="str">
        <f t="shared" si="767"/>
        <v>n/a</v>
      </c>
      <c r="DX156" s="36" t="str">
        <f t="shared" si="767"/>
        <v>n/a</v>
      </c>
      <c r="DY156" s="36" t="str">
        <f t="shared" si="767"/>
        <v>n/a</v>
      </c>
      <c r="DZ156" s="36" t="str">
        <f t="shared" si="767"/>
        <v>n/a</v>
      </c>
      <c r="EA156" s="36" t="str">
        <f t="shared" si="767"/>
        <v>n/a</v>
      </c>
      <c r="EB156" s="36" t="str">
        <f t="shared" si="767"/>
        <v>n/a</v>
      </c>
      <c r="EC156" s="36" t="str">
        <f t="shared" si="767"/>
        <v>n/a</v>
      </c>
      <c r="ED156" s="36" t="str">
        <f t="shared" si="767"/>
        <v>n/a</v>
      </c>
      <c r="EE156" s="36" t="str">
        <f t="shared" si="767"/>
        <v>n/a</v>
      </c>
      <c r="EF156" s="36" t="str">
        <f t="shared" si="767"/>
        <v>n/a</v>
      </c>
      <c r="EG156" s="36" t="str">
        <f t="shared" si="767"/>
        <v>n/a</v>
      </c>
      <c r="EH156" s="36" t="str">
        <f t="shared" si="767"/>
        <v>n/a</v>
      </c>
      <c r="EI156" s="36" t="str">
        <f t="shared" si="767"/>
        <v>n/a</v>
      </c>
      <c r="EJ156" s="36" t="str">
        <f t="shared" si="767"/>
        <v>n/a</v>
      </c>
      <c r="EK156" s="36" t="str">
        <f t="shared" si="767"/>
        <v>n/a</v>
      </c>
      <c r="EL156" s="36" t="str">
        <f t="shared" si="767"/>
        <v>n/a</v>
      </c>
      <c r="EM156" s="36" t="str">
        <f t="shared" si="767"/>
        <v>n/a</v>
      </c>
      <c r="EN156" s="36" t="str">
        <f t="shared" si="767"/>
        <v>n/a</v>
      </c>
      <c r="EO156" s="36" t="str">
        <f t="shared" si="767"/>
        <v>n/a</v>
      </c>
      <c r="EP156" s="36" t="str">
        <f t="shared" si="767"/>
        <v>n/a</v>
      </c>
      <c r="EQ156" s="36" t="str">
        <f t="shared" si="767"/>
        <v>n/a</v>
      </c>
      <c r="ER156" s="36" t="str">
        <f t="shared" si="767"/>
        <v>n/a</v>
      </c>
      <c r="ES156" s="36" t="str">
        <f t="shared" si="767"/>
        <v>n/a</v>
      </c>
      <c r="ET156" s="36" t="str">
        <f t="shared" si="767"/>
        <v>n/a</v>
      </c>
      <c r="EU156" s="36" t="str">
        <f t="shared" si="767"/>
        <v>n/a</v>
      </c>
      <c r="EV156" s="36" t="str">
        <f t="shared" si="767"/>
        <v>n/a</v>
      </c>
      <c r="EW156" s="36" t="str">
        <f t="shared" si="767"/>
        <v>n/a</v>
      </c>
      <c r="EX156" s="36" t="str">
        <f t="shared" si="767"/>
        <v>n/a</v>
      </c>
      <c r="EY156" s="36" t="str">
        <f t="shared" si="767"/>
        <v>n/a</v>
      </c>
      <c r="EZ156" s="36" t="str">
        <f t="shared" si="767"/>
        <v>n/a</v>
      </c>
      <c r="FA156" s="36" t="str">
        <f t="shared" si="767"/>
        <v>n/a</v>
      </c>
      <c r="FB156" s="36" t="str">
        <f t="shared" si="767"/>
        <v>n/a</v>
      </c>
      <c r="FC156" s="36" t="str">
        <f t="shared" si="767"/>
        <v>n/a</v>
      </c>
      <c r="FD156" s="36" t="str">
        <f t="shared" si="767"/>
        <v>n/a</v>
      </c>
      <c r="FE156" s="36" t="str">
        <f t="shared" si="767"/>
        <v>n/a</v>
      </c>
      <c r="FF156" s="36" t="str">
        <f t="shared" si="767"/>
        <v>n/a</v>
      </c>
      <c r="FG156" s="36" t="str">
        <f t="shared" ref="FG156:HM156" si="768">IFERROR(FF156*(1+$P156),"n/a")</f>
        <v>n/a</v>
      </c>
      <c r="FH156" s="36" t="str">
        <f t="shared" si="768"/>
        <v>n/a</v>
      </c>
      <c r="FI156" s="36" t="str">
        <f t="shared" si="768"/>
        <v>n/a</v>
      </c>
      <c r="FJ156" s="36" t="str">
        <f t="shared" si="768"/>
        <v>n/a</v>
      </c>
      <c r="FK156" s="36" t="str">
        <f t="shared" si="768"/>
        <v>n/a</v>
      </c>
      <c r="FL156" s="36" t="str">
        <f t="shared" si="768"/>
        <v>n/a</v>
      </c>
      <c r="FM156" s="36" t="str">
        <f t="shared" si="768"/>
        <v>n/a</v>
      </c>
      <c r="FN156" s="36" t="str">
        <f t="shared" si="768"/>
        <v>n/a</v>
      </c>
      <c r="FO156" s="36" t="str">
        <f t="shared" si="768"/>
        <v>n/a</v>
      </c>
      <c r="FP156" s="36" t="str">
        <f t="shared" si="768"/>
        <v>n/a</v>
      </c>
      <c r="FQ156" s="36" t="str">
        <f t="shared" si="768"/>
        <v>n/a</v>
      </c>
      <c r="FR156" s="36" t="str">
        <f t="shared" si="768"/>
        <v>n/a</v>
      </c>
      <c r="FS156" s="36" t="str">
        <f t="shared" si="768"/>
        <v>n/a</v>
      </c>
      <c r="FT156" s="36" t="str">
        <f t="shared" si="768"/>
        <v>n/a</v>
      </c>
      <c r="FU156" s="36" t="str">
        <f t="shared" si="768"/>
        <v>n/a</v>
      </c>
      <c r="FV156" s="36" t="str">
        <f t="shared" si="768"/>
        <v>n/a</v>
      </c>
      <c r="FW156" s="36" t="str">
        <f t="shared" si="768"/>
        <v>n/a</v>
      </c>
      <c r="FX156" s="36" t="str">
        <f t="shared" si="768"/>
        <v>n/a</v>
      </c>
      <c r="FY156" s="36" t="str">
        <f t="shared" si="768"/>
        <v>n/a</v>
      </c>
      <c r="FZ156" s="36" t="str">
        <f t="shared" si="768"/>
        <v>n/a</v>
      </c>
      <c r="GA156" s="36" t="str">
        <f t="shared" si="768"/>
        <v>n/a</v>
      </c>
      <c r="GB156" s="36" t="str">
        <f t="shared" si="768"/>
        <v>n/a</v>
      </c>
      <c r="GC156" s="36" t="str">
        <f t="shared" si="768"/>
        <v>n/a</v>
      </c>
      <c r="GD156" s="36" t="str">
        <f t="shared" si="768"/>
        <v>n/a</v>
      </c>
      <c r="GE156" s="36" t="str">
        <f t="shared" si="768"/>
        <v>n/a</v>
      </c>
      <c r="GF156" s="36" t="str">
        <f t="shared" si="768"/>
        <v>n/a</v>
      </c>
      <c r="GG156" s="36" t="str">
        <f t="shared" si="768"/>
        <v>n/a</v>
      </c>
      <c r="GH156" s="36" t="str">
        <f t="shared" si="768"/>
        <v>n/a</v>
      </c>
      <c r="GI156" s="36" t="str">
        <f t="shared" si="768"/>
        <v>n/a</v>
      </c>
      <c r="GJ156" s="36" t="str">
        <f t="shared" si="768"/>
        <v>n/a</v>
      </c>
      <c r="GK156" s="36" t="str">
        <f t="shared" si="768"/>
        <v>n/a</v>
      </c>
      <c r="GL156" s="36" t="str">
        <f t="shared" si="768"/>
        <v>n/a</v>
      </c>
      <c r="GM156" s="36" t="str">
        <f t="shared" si="768"/>
        <v>n/a</v>
      </c>
      <c r="GN156" s="36" t="str">
        <f t="shared" si="768"/>
        <v>n/a</v>
      </c>
      <c r="GO156" s="36" t="str">
        <f t="shared" si="768"/>
        <v>n/a</v>
      </c>
      <c r="GP156" s="36" t="str">
        <f t="shared" si="768"/>
        <v>n/a</v>
      </c>
      <c r="GQ156" s="36" t="str">
        <f t="shared" si="768"/>
        <v>n/a</v>
      </c>
      <c r="GR156" s="36" t="str">
        <f t="shared" si="768"/>
        <v>n/a</v>
      </c>
      <c r="GS156" s="36" t="str">
        <f t="shared" si="768"/>
        <v>n/a</v>
      </c>
      <c r="GT156" s="36" t="str">
        <f t="shared" si="768"/>
        <v>n/a</v>
      </c>
      <c r="GU156" s="36" t="str">
        <f t="shared" si="768"/>
        <v>n/a</v>
      </c>
      <c r="GV156" s="36" t="str">
        <f t="shared" si="768"/>
        <v>n/a</v>
      </c>
      <c r="GW156" s="36" t="str">
        <f t="shared" si="768"/>
        <v>n/a</v>
      </c>
      <c r="GX156" s="36" t="str">
        <f t="shared" si="768"/>
        <v>n/a</v>
      </c>
      <c r="GY156" s="36" t="str">
        <f t="shared" si="768"/>
        <v>n/a</v>
      </c>
      <c r="GZ156" s="36" t="str">
        <f t="shared" si="768"/>
        <v>n/a</v>
      </c>
      <c r="HA156" s="36" t="str">
        <f t="shared" si="768"/>
        <v>n/a</v>
      </c>
      <c r="HB156" s="36" t="str">
        <f t="shared" si="768"/>
        <v>n/a</v>
      </c>
      <c r="HC156" s="36" t="str">
        <f t="shared" si="768"/>
        <v>n/a</v>
      </c>
      <c r="HD156" s="36" t="str">
        <f t="shared" si="768"/>
        <v>n/a</v>
      </c>
      <c r="HE156" s="36" t="str">
        <f t="shared" si="768"/>
        <v>n/a</v>
      </c>
      <c r="HF156" s="36" t="str">
        <f t="shared" si="768"/>
        <v>n/a</v>
      </c>
      <c r="HG156" s="36" t="str">
        <f t="shared" si="768"/>
        <v>n/a</v>
      </c>
      <c r="HH156" s="36" t="str">
        <f t="shared" si="768"/>
        <v>n/a</v>
      </c>
      <c r="HI156" s="36" t="str">
        <f t="shared" si="768"/>
        <v>n/a</v>
      </c>
      <c r="HJ156" s="36" t="str">
        <f t="shared" si="768"/>
        <v>n/a</v>
      </c>
      <c r="HK156" s="36" t="str">
        <f t="shared" si="768"/>
        <v>n/a</v>
      </c>
      <c r="HL156" s="36" t="str">
        <f t="shared" si="768"/>
        <v>n/a</v>
      </c>
      <c r="HM156" s="36" t="str">
        <f t="shared" si="768"/>
        <v>n/a</v>
      </c>
    </row>
    <row r="157" spans="1:221" x14ac:dyDescent="0.25">
      <c r="A157" s="7" t="s">
        <v>968</v>
      </c>
      <c r="B157" s="16" t="s">
        <v>967</v>
      </c>
      <c r="C157" s="15">
        <v>85.885000000000005</v>
      </c>
      <c r="D157" s="15">
        <v>15.61</v>
      </c>
      <c r="E157" s="14">
        <f t="shared" si="727"/>
        <v>1340.6648500000001</v>
      </c>
      <c r="F157" s="12">
        <f>IF(OR(G157="n/a",J157="n/a"),0%,E157/SUMIFS(E$13:E$239,G$13:G$239,"&lt;&gt;n/a",$J$13:$J$239,"&lt;&gt;n/a"))</f>
        <v>0</v>
      </c>
      <c r="G157" s="29" t="s">
        <v>227</v>
      </c>
      <c r="H157" s="13" t="str">
        <f t="shared" si="688"/>
        <v>n/a</v>
      </c>
      <c r="I157" s="33" t="str">
        <f t="shared" si="689"/>
        <v>n/a</v>
      </c>
      <c r="J157" s="29" t="s">
        <v>227</v>
      </c>
      <c r="K157" s="13" t="str">
        <f t="shared" si="733"/>
        <v>n/a</v>
      </c>
      <c r="L157" s="29" t="str">
        <f t="shared" si="749"/>
        <v>n/a</v>
      </c>
      <c r="M157" s="29" t="str">
        <f t="shared" si="750"/>
        <v>n/a</v>
      </c>
      <c r="N157" s="29" t="str">
        <f t="shared" si="751"/>
        <v>n/a</v>
      </c>
      <c r="O157" s="29" t="str">
        <f t="shared" si="752"/>
        <v>n/a</v>
      </c>
      <c r="P157" s="1">
        <v>4.0398999999999852E-2</v>
      </c>
      <c r="Q157" s="1" t="str">
        <f t="shared" si="734"/>
        <v>n/a</v>
      </c>
      <c r="R157" s="12" t="str">
        <f t="shared" si="753"/>
        <v>n/a</v>
      </c>
      <c r="S157" s="12">
        <f t="shared" si="754"/>
        <v>0</v>
      </c>
      <c r="T157" s="7"/>
      <c r="U157" s="42">
        <f t="shared" si="735"/>
        <v>-15.61</v>
      </c>
      <c r="V157" s="36" t="str">
        <f t="shared" si="736"/>
        <v>n/a</v>
      </c>
      <c r="W157" s="36" t="str">
        <f t="shared" ref="W157:Z157" si="769">IFERROR(V157*(1+$J157),"n/a")</f>
        <v>n/a</v>
      </c>
      <c r="X157" s="36" t="str">
        <f t="shared" si="769"/>
        <v>n/a</v>
      </c>
      <c r="Y157" s="36" t="str">
        <f t="shared" si="769"/>
        <v>n/a</v>
      </c>
      <c r="Z157" s="36" t="str">
        <f t="shared" si="769"/>
        <v>n/a</v>
      </c>
      <c r="AA157" s="36" t="str">
        <f t="shared" si="756"/>
        <v>n/a</v>
      </c>
      <c r="AB157" s="36" t="str">
        <f t="shared" si="757"/>
        <v>n/a</v>
      </c>
      <c r="AC157" s="36" t="str">
        <f t="shared" si="758"/>
        <v>n/a</v>
      </c>
      <c r="AD157" s="36" t="str">
        <f t="shared" si="759"/>
        <v>n/a</v>
      </c>
      <c r="AE157" s="36" t="str">
        <f t="shared" si="760"/>
        <v>n/a</v>
      </c>
      <c r="AF157" s="36" t="str">
        <f t="shared" ref="AF157:CQ157" si="770">IFERROR(AE157*(1+$P157),"n/a")</f>
        <v>n/a</v>
      </c>
      <c r="AG157" s="36" t="str">
        <f t="shared" si="770"/>
        <v>n/a</v>
      </c>
      <c r="AH157" s="36" t="str">
        <f t="shared" si="770"/>
        <v>n/a</v>
      </c>
      <c r="AI157" s="36" t="str">
        <f t="shared" si="770"/>
        <v>n/a</v>
      </c>
      <c r="AJ157" s="36" t="str">
        <f t="shared" si="770"/>
        <v>n/a</v>
      </c>
      <c r="AK157" s="36" t="str">
        <f t="shared" si="770"/>
        <v>n/a</v>
      </c>
      <c r="AL157" s="36" t="str">
        <f t="shared" si="770"/>
        <v>n/a</v>
      </c>
      <c r="AM157" s="36" t="str">
        <f t="shared" si="770"/>
        <v>n/a</v>
      </c>
      <c r="AN157" s="36" t="str">
        <f t="shared" si="770"/>
        <v>n/a</v>
      </c>
      <c r="AO157" s="36" t="str">
        <f t="shared" si="770"/>
        <v>n/a</v>
      </c>
      <c r="AP157" s="36" t="str">
        <f t="shared" si="770"/>
        <v>n/a</v>
      </c>
      <c r="AQ157" s="36" t="str">
        <f t="shared" si="770"/>
        <v>n/a</v>
      </c>
      <c r="AR157" s="36" t="str">
        <f t="shared" si="770"/>
        <v>n/a</v>
      </c>
      <c r="AS157" s="36" t="str">
        <f t="shared" si="770"/>
        <v>n/a</v>
      </c>
      <c r="AT157" s="36" t="str">
        <f t="shared" si="770"/>
        <v>n/a</v>
      </c>
      <c r="AU157" s="36" t="str">
        <f t="shared" si="770"/>
        <v>n/a</v>
      </c>
      <c r="AV157" s="36" t="str">
        <f t="shared" si="770"/>
        <v>n/a</v>
      </c>
      <c r="AW157" s="36" t="str">
        <f t="shared" si="770"/>
        <v>n/a</v>
      </c>
      <c r="AX157" s="36" t="str">
        <f t="shared" si="770"/>
        <v>n/a</v>
      </c>
      <c r="AY157" s="36" t="str">
        <f t="shared" si="770"/>
        <v>n/a</v>
      </c>
      <c r="AZ157" s="36" t="str">
        <f t="shared" si="770"/>
        <v>n/a</v>
      </c>
      <c r="BA157" s="36" t="str">
        <f t="shared" si="770"/>
        <v>n/a</v>
      </c>
      <c r="BB157" s="36" t="str">
        <f t="shared" si="770"/>
        <v>n/a</v>
      </c>
      <c r="BC157" s="36" t="str">
        <f t="shared" si="770"/>
        <v>n/a</v>
      </c>
      <c r="BD157" s="36" t="str">
        <f t="shared" si="770"/>
        <v>n/a</v>
      </c>
      <c r="BE157" s="36" t="str">
        <f t="shared" si="770"/>
        <v>n/a</v>
      </c>
      <c r="BF157" s="36" t="str">
        <f t="shared" si="770"/>
        <v>n/a</v>
      </c>
      <c r="BG157" s="36" t="str">
        <f t="shared" si="770"/>
        <v>n/a</v>
      </c>
      <c r="BH157" s="36" t="str">
        <f t="shared" si="770"/>
        <v>n/a</v>
      </c>
      <c r="BI157" s="36" t="str">
        <f t="shared" si="770"/>
        <v>n/a</v>
      </c>
      <c r="BJ157" s="36" t="str">
        <f t="shared" si="770"/>
        <v>n/a</v>
      </c>
      <c r="BK157" s="36" t="str">
        <f t="shared" si="770"/>
        <v>n/a</v>
      </c>
      <c r="BL157" s="36" t="str">
        <f t="shared" si="770"/>
        <v>n/a</v>
      </c>
      <c r="BM157" s="36" t="str">
        <f t="shared" si="770"/>
        <v>n/a</v>
      </c>
      <c r="BN157" s="36" t="str">
        <f t="shared" si="770"/>
        <v>n/a</v>
      </c>
      <c r="BO157" s="36" t="str">
        <f t="shared" si="770"/>
        <v>n/a</v>
      </c>
      <c r="BP157" s="36" t="str">
        <f t="shared" si="770"/>
        <v>n/a</v>
      </c>
      <c r="BQ157" s="36" t="str">
        <f t="shared" si="770"/>
        <v>n/a</v>
      </c>
      <c r="BR157" s="36" t="str">
        <f t="shared" si="770"/>
        <v>n/a</v>
      </c>
      <c r="BS157" s="36" t="str">
        <f t="shared" si="770"/>
        <v>n/a</v>
      </c>
      <c r="BT157" s="36" t="str">
        <f t="shared" si="770"/>
        <v>n/a</v>
      </c>
      <c r="BU157" s="36" t="str">
        <f t="shared" si="770"/>
        <v>n/a</v>
      </c>
      <c r="BV157" s="36" t="str">
        <f t="shared" si="770"/>
        <v>n/a</v>
      </c>
      <c r="BW157" s="36" t="str">
        <f t="shared" si="770"/>
        <v>n/a</v>
      </c>
      <c r="BX157" s="36" t="str">
        <f t="shared" si="770"/>
        <v>n/a</v>
      </c>
      <c r="BY157" s="36" t="str">
        <f t="shared" si="770"/>
        <v>n/a</v>
      </c>
      <c r="BZ157" s="36" t="str">
        <f t="shared" si="770"/>
        <v>n/a</v>
      </c>
      <c r="CA157" s="36" t="str">
        <f t="shared" si="770"/>
        <v>n/a</v>
      </c>
      <c r="CB157" s="36" t="str">
        <f t="shared" si="770"/>
        <v>n/a</v>
      </c>
      <c r="CC157" s="36" t="str">
        <f t="shared" si="770"/>
        <v>n/a</v>
      </c>
      <c r="CD157" s="36" t="str">
        <f t="shared" si="770"/>
        <v>n/a</v>
      </c>
      <c r="CE157" s="36" t="str">
        <f t="shared" si="770"/>
        <v>n/a</v>
      </c>
      <c r="CF157" s="36" t="str">
        <f t="shared" si="770"/>
        <v>n/a</v>
      </c>
      <c r="CG157" s="36" t="str">
        <f t="shared" si="770"/>
        <v>n/a</v>
      </c>
      <c r="CH157" s="36" t="str">
        <f t="shared" si="770"/>
        <v>n/a</v>
      </c>
      <c r="CI157" s="36" t="str">
        <f t="shared" si="770"/>
        <v>n/a</v>
      </c>
      <c r="CJ157" s="36" t="str">
        <f t="shared" si="770"/>
        <v>n/a</v>
      </c>
      <c r="CK157" s="36" t="str">
        <f t="shared" si="770"/>
        <v>n/a</v>
      </c>
      <c r="CL157" s="36" t="str">
        <f t="shared" si="770"/>
        <v>n/a</v>
      </c>
      <c r="CM157" s="36" t="str">
        <f t="shared" si="770"/>
        <v>n/a</v>
      </c>
      <c r="CN157" s="36" t="str">
        <f t="shared" si="770"/>
        <v>n/a</v>
      </c>
      <c r="CO157" s="36" t="str">
        <f t="shared" si="770"/>
        <v>n/a</v>
      </c>
      <c r="CP157" s="36" t="str">
        <f t="shared" si="770"/>
        <v>n/a</v>
      </c>
      <c r="CQ157" s="36" t="str">
        <f t="shared" si="770"/>
        <v>n/a</v>
      </c>
      <c r="CR157" s="36" t="str">
        <f t="shared" ref="CR157:FC161" si="771">IFERROR(CQ157*(1+$P157),"n/a")</f>
        <v>n/a</v>
      </c>
      <c r="CS157" s="36" t="str">
        <f t="shared" si="771"/>
        <v>n/a</v>
      </c>
      <c r="CT157" s="36" t="str">
        <f t="shared" si="771"/>
        <v>n/a</v>
      </c>
      <c r="CU157" s="36" t="str">
        <f t="shared" si="771"/>
        <v>n/a</v>
      </c>
      <c r="CV157" s="36" t="str">
        <f t="shared" si="771"/>
        <v>n/a</v>
      </c>
      <c r="CW157" s="36" t="str">
        <f t="shared" si="771"/>
        <v>n/a</v>
      </c>
      <c r="CX157" s="36" t="str">
        <f t="shared" si="771"/>
        <v>n/a</v>
      </c>
      <c r="CY157" s="36" t="str">
        <f t="shared" si="771"/>
        <v>n/a</v>
      </c>
      <c r="CZ157" s="36" t="str">
        <f t="shared" si="771"/>
        <v>n/a</v>
      </c>
      <c r="DA157" s="36" t="str">
        <f t="shared" si="771"/>
        <v>n/a</v>
      </c>
      <c r="DB157" s="36" t="str">
        <f t="shared" si="771"/>
        <v>n/a</v>
      </c>
      <c r="DC157" s="36" t="str">
        <f t="shared" si="771"/>
        <v>n/a</v>
      </c>
      <c r="DD157" s="36" t="str">
        <f t="shared" si="771"/>
        <v>n/a</v>
      </c>
      <c r="DE157" s="36" t="str">
        <f t="shared" si="771"/>
        <v>n/a</v>
      </c>
      <c r="DF157" s="36" t="str">
        <f t="shared" si="771"/>
        <v>n/a</v>
      </c>
      <c r="DG157" s="36" t="str">
        <f t="shared" si="771"/>
        <v>n/a</v>
      </c>
      <c r="DH157" s="36" t="str">
        <f t="shared" si="771"/>
        <v>n/a</v>
      </c>
      <c r="DI157" s="36" t="str">
        <f t="shared" si="771"/>
        <v>n/a</v>
      </c>
      <c r="DJ157" s="36" t="str">
        <f t="shared" si="771"/>
        <v>n/a</v>
      </c>
      <c r="DK157" s="36" t="str">
        <f t="shared" si="771"/>
        <v>n/a</v>
      </c>
      <c r="DL157" s="36" t="str">
        <f t="shared" si="771"/>
        <v>n/a</v>
      </c>
      <c r="DM157" s="36" t="str">
        <f t="shared" si="771"/>
        <v>n/a</v>
      </c>
      <c r="DN157" s="36" t="str">
        <f t="shared" si="771"/>
        <v>n/a</v>
      </c>
      <c r="DO157" s="36" t="str">
        <f t="shared" si="771"/>
        <v>n/a</v>
      </c>
      <c r="DP157" s="36" t="str">
        <f t="shared" si="771"/>
        <v>n/a</v>
      </c>
      <c r="DQ157" s="36" t="str">
        <f t="shared" si="771"/>
        <v>n/a</v>
      </c>
      <c r="DR157" s="36" t="str">
        <f t="shared" si="771"/>
        <v>n/a</v>
      </c>
      <c r="DS157" s="36" t="str">
        <f t="shared" si="771"/>
        <v>n/a</v>
      </c>
      <c r="DT157" s="36" t="str">
        <f t="shared" si="771"/>
        <v>n/a</v>
      </c>
      <c r="DU157" s="36" t="str">
        <f t="shared" si="771"/>
        <v>n/a</v>
      </c>
      <c r="DV157" s="36" t="str">
        <f t="shared" si="771"/>
        <v>n/a</v>
      </c>
      <c r="DW157" s="36" t="str">
        <f t="shared" si="771"/>
        <v>n/a</v>
      </c>
      <c r="DX157" s="36" t="str">
        <f t="shared" si="771"/>
        <v>n/a</v>
      </c>
      <c r="DY157" s="36" t="str">
        <f t="shared" si="771"/>
        <v>n/a</v>
      </c>
      <c r="DZ157" s="36" t="str">
        <f t="shared" si="771"/>
        <v>n/a</v>
      </c>
      <c r="EA157" s="36" t="str">
        <f t="shared" si="771"/>
        <v>n/a</v>
      </c>
      <c r="EB157" s="36" t="str">
        <f t="shared" si="771"/>
        <v>n/a</v>
      </c>
      <c r="EC157" s="36" t="str">
        <f t="shared" si="771"/>
        <v>n/a</v>
      </c>
      <c r="ED157" s="36" t="str">
        <f t="shared" si="771"/>
        <v>n/a</v>
      </c>
      <c r="EE157" s="36" t="str">
        <f t="shared" si="771"/>
        <v>n/a</v>
      </c>
      <c r="EF157" s="36" t="str">
        <f t="shared" si="771"/>
        <v>n/a</v>
      </c>
      <c r="EG157" s="36" t="str">
        <f t="shared" si="771"/>
        <v>n/a</v>
      </c>
      <c r="EH157" s="36" t="str">
        <f t="shared" si="771"/>
        <v>n/a</v>
      </c>
      <c r="EI157" s="36" t="str">
        <f t="shared" si="771"/>
        <v>n/a</v>
      </c>
      <c r="EJ157" s="36" t="str">
        <f t="shared" si="771"/>
        <v>n/a</v>
      </c>
      <c r="EK157" s="36" t="str">
        <f t="shared" si="771"/>
        <v>n/a</v>
      </c>
      <c r="EL157" s="36" t="str">
        <f t="shared" si="771"/>
        <v>n/a</v>
      </c>
      <c r="EM157" s="36" t="str">
        <f t="shared" si="771"/>
        <v>n/a</v>
      </c>
      <c r="EN157" s="36" t="str">
        <f t="shared" si="771"/>
        <v>n/a</v>
      </c>
      <c r="EO157" s="36" t="str">
        <f t="shared" si="771"/>
        <v>n/a</v>
      </c>
      <c r="EP157" s="36" t="str">
        <f t="shared" si="771"/>
        <v>n/a</v>
      </c>
      <c r="EQ157" s="36" t="str">
        <f t="shared" si="771"/>
        <v>n/a</v>
      </c>
      <c r="ER157" s="36" t="str">
        <f t="shared" si="771"/>
        <v>n/a</v>
      </c>
      <c r="ES157" s="36" t="str">
        <f t="shared" si="771"/>
        <v>n/a</v>
      </c>
      <c r="ET157" s="36" t="str">
        <f t="shared" si="771"/>
        <v>n/a</v>
      </c>
      <c r="EU157" s="36" t="str">
        <f t="shared" si="771"/>
        <v>n/a</v>
      </c>
      <c r="EV157" s="36" t="str">
        <f t="shared" si="771"/>
        <v>n/a</v>
      </c>
      <c r="EW157" s="36" t="str">
        <f t="shared" si="771"/>
        <v>n/a</v>
      </c>
      <c r="EX157" s="36" t="str">
        <f t="shared" si="771"/>
        <v>n/a</v>
      </c>
      <c r="EY157" s="36" t="str">
        <f t="shared" si="771"/>
        <v>n/a</v>
      </c>
      <c r="EZ157" s="36" t="str">
        <f t="shared" si="771"/>
        <v>n/a</v>
      </c>
      <c r="FA157" s="36" t="str">
        <f t="shared" si="771"/>
        <v>n/a</v>
      </c>
      <c r="FB157" s="36" t="str">
        <f t="shared" si="771"/>
        <v>n/a</v>
      </c>
      <c r="FC157" s="36" t="str">
        <f t="shared" si="771"/>
        <v>n/a</v>
      </c>
      <c r="FD157" s="36" t="str">
        <f t="shared" ref="FD157:HM157" si="772">IFERROR(FC157*(1+$P157),"n/a")</f>
        <v>n/a</v>
      </c>
      <c r="FE157" s="36" t="str">
        <f t="shared" si="772"/>
        <v>n/a</v>
      </c>
      <c r="FF157" s="36" t="str">
        <f t="shared" si="772"/>
        <v>n/a</v>
      </c>
      <c r="FG157" s="36" t="str">
        <f t="shared" si="772"/>
        <v>n/a</v>
      </c>
      <c r="FH157" s="36" t="str">
        <f t="shared" si="772"/>
        <v>n/a</v>
      </c>
      <c r="FI157" s="36" t="str">
        <f t="shared" si="772"/>
        <v>n/a</v>
      </c>
      <c r="FJ157" s="36" t="str">
        <f t="shared" si="772"/>
        <v>n/a</v>
      </c>
      <c r="FK157" s="36" t="str">
        <f t="shared" si="772"/>
        <v>n/a</v>
      </c>
      <c r="FL157" s="36" t="str">
        <f t="shared" si="772"/>
        <v>n/a</v>
      </c>
      <c r="FM157" s="36" t="str">
        <f t="shared" si="772"/>
        <v>n/a</v>
      </c>
      <c r="FN157" s="36" t="str">
        <f t="shared" si="772"/>
        <v>n/a</v>
      </c>
      <c r="FO157" s="36" t="str">
        <f t="shared" si="772"/>
        <v>n/a</v>
      </c>
      <c r="FP157" s="36" t="str">
        <f t="shared" si="772"/>
        <v>n/a</v>
      </c>
      <c r="FQ157" s="36" t="str">
        <f t="shared" si="772"/>
        <v>n/a</v>
      </c>
      <c r="FR157" s="36" t="str">
        <f t="shared" si="772"/>
        <v>n/a</v>
      </c>
      <c r="FS157" s="36" t="str">
        <f t="shared" si="772"/>
        <v>n/a</v>
      </c>
      <c r="FT157" s="36" t="str">
        <f t="shared" si="772"/>
        <v>n/a</v>
      </c>
      <c r="FU157" s="36" t="str">
        <f t="shared" si="772"/>
        <v>n/a</v>
      </c>
      <c r="FV157" s="36" t="str">
        <f t="shared" si="772"/>
        <v>n/a</v>
      </c>
      <c r="FW157" s="36" t="str">
        <f t="shared" si="772"/>
        <v>n/a</v>
      </c>
      <c r="FX157" s="36" t="str">
        <f t="shared" si="772"/>
        <v>n/a</v>
      </c>
      <c r="FY157" s="36" t="str">
        <f t="shared" si="772"/>
        <v>n/a</v>
      </c>
      <c r="FZ157" s="36" t="str">
        <f t="shared" si="772"/>
        <v>n/a</v>
      </c>
      <c r="GA157" s="36" t="str">
        <f t="shared" si="772"/>
        <v>n/a</v>
      </c>
      <c r="GB157" s="36" t="str">
        <f t="shared" si="772"/>
        <v>n/a</v>
      </c>
      <c r="GC157" s="36" t="str">
        <f t="shared" si="772"/>
        <v>n/a</v>
      </c>
      <c r="GD157" s="36" t="str">
        <f t="shared" si="772"/>
        <v>n/a</v>
      </c>
      <c r="GE157" s="36" t="str">
        <f t="shared" si="772"/>
        <v>n/a</v>
      </c>
      <c r="GF157" s="36" t="str">
        <f t="shared" si="772"/>
        <v>n/a</v>
      </c>
      <c r="GG157" s="36" t="str">
        <f t="shared" si="772"/>
        <v>n/a</v>
      </c>
      <c r="GH157" s="36" t="str">
        <f t="shared" si="772"/>
        <v>n/a</v>
      </c>
      <c r="GI157" s="36" t="str">
        <f t="shared" si="772"/>
        <v>n/a</v>
      </c>
      <c r="GJ157" s="36" t="str">
        <f t="shared" si="772"/>
        <v>n/a</v>
      </c>
      <c r="GK157" s="36" t="str">
        <f t="shared" si="772"/>
        <v>n/a</v>
      </c>
      <c r="GL157" s="36" t="str">
        <f t="shared" si="772"/>
        <v>n/a</v>
      </c>
      <c r="GM157" s="36" t="str">
        <f t="shared" si="772"/>
        <v>n/a</v>
      </c>
      <c r="GN157" s="36" t="str">
        <f t="shared" si="772"/>
        <v>n/a</v>
      </c>
      <c r="GO157" s="36" t="str">
        <f t="shared" si="772"/>
        <v>n/a</v>
      </c>
      <c r="GP157" s="36" t="str">
        <f t="shared" si="772"/>
        <v>n/a</v>
      </c>
      <c r="GQ157" s="36" t="str">
        <f t="shared" si="772"/>
        <v>n/a</v>
      </c>
      <c r="GR157" s="36" t="str">
        <f t="shared" si="772"/>
        <v>n/a</v>
      </c>
      <c r="GS157" s="36" t="str">
        <f t="shared" si="772"/>
        <v>n/a</v>
      </c>
      <c r="GT157" s="36" t="str">
        <f t="shared" si="772"/>
        <v>n/a</v>
      </c>
      <c r="GU157" s="36" t="str">
        <f t="shared" si="772"/>
        <v>n/a</v>
      </c>
      <c r="GV157" s="36" t="str">
        <f t="shared" si="772"/>
        <v>n/a</v>
      </c>
      <c r="GW157" s="36" t="str">
        <f t="shared" si="772"/>
        <v>n/a</v>
      </c>
      <c r="GX157" s="36" t="str">
        <f t="shared" si="772"/>
        <v>n/a</v>
      </c>
      <c r="GY157" s="36" t="str">
        <f t="shared" si="772"/>
        <v>n/a</v>
      </c>
      <c r="GZ157" s="36" t="str">
        <f t="shared" si="772"/>
        <v>n/a</v>
      </c>
      <c r="HA157" s="36" t="str">
        <f t="shared" si="772"/>
        <v>n/a</v>
      </c>
      <c r="HB157" s="36" t="str">
        <f t="shared" si="772"/>
        <v>n/a</v>
      </c>
      <c r="HC157" s="36" t="str">
        <f t="shared" si="772"/>
        <v>n/a</v>
      </c>
      <c r="HD157" s="36" t="str">
        <f t="shared" si="772"/>
        <v>n/a</v>
      </c>
      <c r="HE157" s="36" t="str">
        <f t="shared" si="772"/>
        <v>n/a</v>
      </c>
      <c r="HF157" s="36" t="str">
        <f t="shared" si="772"/>
        <v>n/a</v>
      </c>
      <c r="HG157" s="36" t="str">
        <f t="shared" si="772"/>
        <v>n/a</v>
      </c>
      <c r="HH157" s="36" t="str">
        <f t="shared" si="772"/>
        <v>n/a</v>
      </c>
      <c r="HI157" s="36" t="str">
        <f t="shared" si="772"/>
        <v>n/a</v>
      </c>
      <c r="HJ157" s="36" t="str">
        <f t="shared" si="772"/>
        <v>n/a</v>
      </c>
      <c r="HK157" s="36" t="str">
        <f t="shared" si="772"/>
        <v>n/a</v>
      </c>
      <c r="HL157" s="36" t="str">
        <f t="shared" si="772"/>
        <v>n/a</v>
      </c>
      <c r="HM157" s="36" t="str">
        <f t="shared" si="772"/>
        <v>n/a</v>
      </c>
    </row>
    <row r="158" spans="1:221" x14ac:dyDescent="0.25">
      <c r="A158" s="7" t="s">
        <v>1203</v>
      </c>
      <c r="B158" s="16" t="s">
        <v>1204</v>
      </c>
      <c r="C158" s="15">
        <v>257.63099999999997</v>
      </c>
      <c r="D158" s="15">
        <v>185.24</v>
      </c>
      <c r="E158" s="14">
        <f t="shared" si="727"/>
        <v>47723.566439999995</v>
      </c>
      <c r="F158" s="12">
        <f>IF(OR(G158="n/a",J158="n/a"),0%,E158/SUMIFS(E$13:E$239,G$13:G$239,"&lt;&gt;n/a",$J$13:$J$239,"&lt;&gt;n/a"))</f>
        <v>2.566305185338005E-2</v>
      </c>
      <c r="G158" s="29">
        <v>7.4255020513927872E-3</v>
      </c>
      <c r="H158" s="13">
        <f t="shared" si="688"/>
        <v>7.8691757989635056E-3</v>
      </c>
      <c r="I158" s="33">
        <f t="shared" si="689"/>
        <v>1.4576861249999999</v>
      </c>
      <c r="J158" s="29">
        <v>0.1195</v>
      </c>
      <c r="K158" s="13">
        <f t="shared" si="733"/>
        <v>0.10631649999999997</v>
      </c>
      <c r="L158" s="29">
        <f t="shared" si="749"/>
        <v>9.3132999999999938E-2</v>
      </c>
      <c r="M158" s="29">
        <f t="shared" si="750"/>
        <v>7.994949999999991E-2</v>
      </c>
      <c r="N158" s="29">
        <f t="shared" si="751"/>
        <v>6.6765999999999881E-2</v>
      </c>
      <c r="O158" s="29">
        <f t="shared" si="752"/>
        <v>5.3582499999999859E-2</v>
      </c>
      <c r="P158" s="1">
        <v>4.0398999999999852E-2</v>
      </c>
      <c r="Q158" s="1">
        <f t="shared" si="734"/>
        <v>5.3089362017327613E-2</v>
      </c>
      <c r="R158" s="12">
        <f t="shared" si="753"/>
        <v>1.3624350503135439E-3</v>
      </c>
      <c r="S158" s="12">
        <f t="shared" si="754"/>
        <v>2.566305185338005E-2</v>
      </c>
      <c r="T158" s="7"/>
      <c r="U158" s="42">
        <f t="shared" si="735"/>
        <v>-185.24</v>
      </c>
      <c r="V158" s="36">
        <f t="shared" si="736"/>
        <v>1.6318796169374998</v>
      </c>
      <c r="W158" s="36">
        <f t="shared" ref="W158:Z158" si="773">IFERROR(V158*(1+$J158),"n/a")</f>
        <v>1.826889231161531</v>
      </c>
      <c r="X158" s="36">
        <f t="shared" si="773"/>
        <v>2.0452024942853337</v>
      </c>
      <c r="Y158" s="36">
        <f t="shared" si="773"/>
        <v>2.2896041923524311</v>
      </c>
      <c r="Z158" s="36">
        <f t="shared" si="773"/>
        <v>2.5632118933385466</v>
      </c>
      <c r="AA158" s="36">
        <f t="shared" si="756"/>
        <v>2.8357236105966739</v>
      </c>
      <c r="AB158" s="36">
        <f t="shared" si="757"/>
        <v>3.0998230576223738</v>
      </c>
      <c r="AC158" s="36">
        <f t="shared" si="758"/>
        <v>3.3476523611677536</v>
      </c>
      <c r="AD158" s="36">
        <f t="shared" si="759"/>
        <v>3.5711617187134794</v>
      </c>
      <c r="AE158" s="36">
        <f t="shared" si="760"/>
        <v>3.7625134915064438</v>
      </c>
      <c r="AF158" s="36">
        <f t="shared" ref="AF158:CQ158" si="774">IFERROR(AE158*(1+$P158),"n/a")</f>
        <v>3.9145152740498119</v>
      </c>
      <c r="AG158" s="36">
        <f t="shared" si="774"/>
        <v>4.0726577766061496</v>
      </c>
      <c r="AH158" s="36">
        <f t="shared" si="774"/>
        <v>4.2371890781232606</v>
      </c>
      <c r="AI158" s="36">
        <f t="shared" si="774"/>
        <v>4.4083672796903617</v>
      </c>
      <c r="AJ158" s="36">
        <f t="shared" si="774"/>
        <v>4.5864609094225717</v>
      </c>
      <c r="AK158" s="36">
        <f t="shared" si="774"/>
        <v>4.7717493437023331</v>
      </c>
      <c r="AL158" s="36">
        <f t="shared" si="774"/>
        <v>4.9645232454385626</v>
      </c>
      <c r="AM158" s="36">
        <f t="shared" si="774"/>
        <v>5.1650850200310341</v>
      </c>
      <c r="AN158" s="36">
        <f t="shared" si="774"/>
        <v>5.373749289755267</v>
      </c>
      <c r="AO158" s="36">
        <f t="shared" si="774"/>
        <v>5.5908433873120895</v>
      </c>
      <c r="AP158" s="36">
        <f t="shared" si="774"/>
        <v>5.8167078693161098</v>
      </c>
      <c r="AQ158" s="36">
        <f t="shared" si="774"/>
        <v>6.0516970505286105</v>
      </c>
      <c r="AR158" s="36">
        <f t="shared" si="774"/>
        <v>6.2961795596729146</v>
      </c>
      <c r="AS158" s="36">
        <f t="shared" si="774"/>
        <v>6.5505389177041398</v>
      </c>
      <c r="AT158" s="36">
        <f t="shared" si="774"/>
        <v>6.8151741394404679</v>
      </c>
      <c r="AU158" s="36">
        <f t="shared" si="774"/>
        <v>7.090500359499722</v>
      </c>
      <c r="AV158" s="36">
        <f t="shared" si="774"/>
        <v>7.3769494835231502</v>
      </c>
      <c r="AW158" s="36">
        <f t="shared" si="774"/>
        <v>7.6749708657080005</v>
      </c>
      <c r="AX158" s="36">
        <f t="shared" si="774"/>
        <v>7.985032013711737</v>
      </c>
      <c r="AY158" s="36">
        <f t="shared" si="774"/>
        <v>8.3076193220336769</v>
      </c>
      <c r="AZ158" s="36">
        <f t="shared" si="774"/>
        <v>8.6432388350245137</v>
      </c>
      <c r="BA158" s="36">
        <f t="shared" si="774"/>
        <v>8.9924170407206674</v>
      </c>
      <c r="BB158" s="36">
        <f t="shared" si="774"/>
        <v>9.3557016967487403</v>
      </c>
      <c r="BC158" s="36">
        <f t="shared" si="774"/>
        <v>9.7336626895956915</v>
      </c>
      <c r="BD158" s="36">
        <f t="shared" si="774"/>
        <v>10.126892928592666</v>
      </c>
      <c r="BE158" s="36">
        <f t="shared" si="774"/>
        <v>10.536009276014878</v>
      </c>
      <c r="BF158" s="36">
        <f t="shared" si="774"/>
        <v>10.961653514756602</v>
      </c>
      <c r="BG158" s="36">
        <f t="shared" si="774"/>
        <v>11.404493355099252</v>
      </c>
      <c r="BH158" s="36">
        <f t="shared" si="774"/>
        <v>11.865223482151904</v>
      </c>
      <c r="BI158" s="36">
        <f t="shared" si="774"/>
        <v>12.344566645607358</v>
      </c>
      <c r="BJ158" s="36">
        <f t="shared" si="774"/>
        <v>12.843274793523248</v>
      </c>
      <c r="BK158" s="36">
        <f t="shared" si="774"/>
        <v>13.362130251906791</v>
      </c>
      <c r="BL158" s="36">
        <f t="shared" si="774"/>
        <v>13.901946951953571</v>
      </c>
      <c r="BM158" s="36">
        <f t="shared" si="774"/>
        <v>14.46357170686554</v>
      </c>
      <c r="BN158" s="36">
        <f t="shared" si="774"/>
        <v>15.047885540251199</v>
      </c>
      <c r="BO158" s="36">
        <f t="shared" si="774"/>
        <v>15.655805068191805</v>
      </c>
      <c r="BP158" s="36">
        <f t="shared" si="774"/>
        <v>16.288283937141685</v>
      </c>
      <c r="BQ158" s="36">
        <f t="shared" si="774"/>
        <v>16.946314319918269</v>
      </c>
      <c r="BR158" s="36">
        <f t="shared" si="774"/>
        <v>17.630928472128645</v>
      </c>
      <c r="BS158" s="36">
        <f t="shared" si="774"/>
        <v>18.343200351474167</v>
      </c>
      <c r="BT158" s="36">
        <f t="shared" si="774"/>
        <v>19.084247302473369</v>
      </c>
      <c r="BU158" s="36">
        <f t="shared" si="774"/>
        <v>19.855231809245986</v>
      </c>
      <c r="BV158" s="36">
        <f t="shared" si="774"/>
        <v>20.657363319107713</v>
      </c>
      <c r="BW158" s="36">
        <f t="shared" si="774"/>
        <v>21.491900139836343</v>
      </c>
      <c r="BX158" s="36">
        <f t="shared" si="774"/>
        <v>22.360151413585587</v>
      </c>
      <c r="BY158" s="36">
        <f t="shared" si="774"/>
        <v>23.263479170543029</v>
      </c>
      <c r="BZ158" s="36">
        <f t="shared" si="774"/>
        <v>24.203300465553792</v>
      </c>
      <c r="CA158" s="36">
        <f t="shared" si="774"/>
        <v>25.181089601061696</v>
      </c>
      <c r="CB158" s="36">
        <f t="shared" si="774"/>
        <v>26.198380439854983</v>
      </c>
      <c r="CC158" s="36">
        <f t="shared" si="774"/>
        <v>27.25676881124468</v>
      </c>
      <c r="CD158" s="36">
        <f t="shared" si="774"/>
        <v>28.35791501445015</v>
      </c>
      <c r="CE158" s="36">
        <f t="shared" si="774"/>
        <v>29.503546423118916</v>
      </c>
      <c r="CF158" s="36">
        <f t="shared" si="774"/>
        <v>30.695460195066492</v>
      </c>
      <c r="CG158" s="36">
        <f t="shared" si="774"/>
        <v>31.935526091486977</v>
      </c>
      <c r="CH158" s="36">
        <f t="shared" si="774"/>
        <v>33.225689410056958</v>
      </c>
      <c r="CI158" s="36">
        <f t="shared" si="774"/>
        <v>34.567974036533847</v>
      </c>
      <c r="CJ158" s="36">
        <f t="shared" si="774"/>
        <v>35.964485619635774</v>
      </c>
      <c r="CK158" s="36">
        <f t="shared" si="774"/>
        <v>37.417414874183436</v>
      </c>
      <c r="CL158" s="36">
        <f t="shared" si="774"/>
        <v>38.92904101768557</v>
      </c>
      <c r="CM158" s="36">
        <f t="shared" si="774"/>
        <v>40.501735345759045</v>
      </c>
      <c r="CN158" s="36">
        <f t="shared" si="774"/>
        <v>42.137964951992359</v>
      </c>
      <c r="CO158" s="36">
        <f t="shared" si="774"/>
        <v>43.840296598087889</v>
      </c>
      <c r="CP158" s="36">
        <f t="shared" si="774"/>
        <v>45.611400740354036</v>
      </c>
      <c r="CQ158" s="36">
        <f t="shared" si="774"/>
        <v>47.454055718863593</v>
      </c>
      <c r="CR158" s="36">
        <f t="shared" ref="CR158" si="775">IFERROR(CQ158*(1+$P158),"n/a")</f>
        <v>49.371152115849959</v>
      </c>
      <c r="CS158" s="36">
        <f t="shared" si="771"/>
        <v>51.365697290178176</v>
      </c>
      <c r="CT158" s="36">
        <f t="shared" si="771"/>
        <v>53.440820095004078</v>
      </c>
      <c r="CU158" s="36">
        <f t="shared" si="771"/>
        <v>55.599775786022143</v>
      </c>
      <c r="CV158" s="36">
        <f t="shared" si="771"/>
        <v>57.845951128001644</v>
      </c>
      <c r="CW158" s="36">
        <f t="shared" si="771"/>
        <v>60.182869707621776</v>
      </c>
      <c r="CX158" s="36">
        <f t="shared" si="771"/>
        <v>62.614197460939977</v>
      </c>
      <c r="CY158" s="36">
        <f t="shared" si="771"/>
        <v>65.143748424164485</v>
      </c>
      <c r="CZ158" s="36">
        <f t="shared" si="771"/>
        <v>67.775490716752302</v>
      </c>
      <c r="DA158" s="36">
        <f t="shared" si="771"/>
        <v>70.513552766218368</v>
      </c>
      <c r="DB158" s="36">
        <f t="shared" si="771"/>
        <v>73.362229784420819</v>
      </c>
      <c r="DC158" s="36">
        <f t="shared" si="771"/>
        <v>76.325990505481627</v>
      </c>
      <c r="DD158" s="36">
        <f t="shared" si="771"/>
        <v>79.409484195912569</v>
      </c>
      <c r="DE158" s="36">
        <f t="shared" si="771"/>
        <v>82.617547947943223</v>
      </c>
      <c r="DF158" s="36">
        <f t="shared" si="771"/>
        <v>85.955214267492167</v>
      </c>
      <c r="DG158" s="36">
        <f t="shared" si="771"/>
        <v>89.427718968684573</v>
      </c>
      <c r="DH158" s="36">
        <f t="shared" si="771"/>
        <v>93.040509387300446</v>
      </c>
      <c r="DI158" s="36">
        <f t="shared" si="771"/>
        <v>96.79925292603798</v>
      </c>
      <c r="DJ158" s="36">
        <f t="shared" si="771"/>
        <v>100.70984594499697</v>
      </c>
      <c r="DK158" s="36">
        <f t="shared" si="771"/>
        <v>104.77842301132888</v>
      </c>
      <c r="DL158" s="36">
        <f t="shared" si="771"/>
        <v>109.01136652256355</v>
      </c>
      <c r="DM158" s="36">
        <f t="shared" si="771"/>
        <v>113.41531671870858</v>
      </c>
      <c r="DN158" s="36">
        <f t="shared" si="771"/>
        <v>117.99718209882768</v>
      </c>
      <c r="DO158" s="36">
        <f t="shared" si="771"/>
        <v>122.76415025843821</v>
      </c>
      <c r="DP158" s="36">
        <f t="shared" si="771"/>
        <v>127.72369916472883</v>
      </c>
      <c r="DQ158" s="36">
        <f t="shared" si="771"/>
        <v>132.88360888728468</v>
      </c>
      <c r="DR158" s="36">
        <f t="shared" si="771"/>
        <v>138.25197380272206</v>
      </c>
      <c r="DS158" s="36">
        <f t="shared" si="771"/>
        <v>143.8372152923782</v>
      </c>
      <c r="DT158" s="36">
        <f t="shared" si="771"/>
        <v>149.64809495297496</v>
      </c>
      <c r="DU158" s="36">
        <f t="shared" si="771"/>
        <v>155.69372834098016</v>
      </c>
      <c r="DV158" s="36">
        <f t="shared" si="771"/>
        <v>161.98359927222739</v>
      </c>
      <c r="DW158" s="36">
        <f t="shared" si="771"/>
        <v>168.52757469922608</v>
      </c>
      <c r="DX158" s="36">
        <f t="shared" si="771"/>
        <v>175.33592018950009</v>
      </c>
      <c r="DY158" s="36">
        <f t="shared" si="771"/>
        <v>182.41931602923569</v>
      </c>
      <c r="DZ158" s="36">
        <f t="shared" si="771"/>
        <v>189.78887397750074</v>
      </c>
      <c r="EA158" s="36">
        <f t="shared" si="771"/>
        <v>197.45615469731777</v>
      </c>
      <c r="EB158" s="36">
        <f t="shared" si="771"/>
        <v>205.43318589093468</v>
      </c>
      <c r="EC158" s="36">
        <f t="shared" si="771"/>
        <v>213.73248116774252</v>
      </c>
      <c r="ED158" s="36">
        <f t="shared" si="771"/>
        <v>222.36705967443811</v>
      </c>
      <c r="EE158" s="36">
        <f t="shared" si="771"/>
        <v>231.35046651822572</v>
      </c>
      <c r="EF158" s="36">
        <f t="shared" si="771"/>
        <v>240.69679401509549</v>
      </c>
      <c r="EG158" s="36">
        <f t="shared" si="771"/>
        <v>250.4207037965113</v>
      </c>
      <c r="EH158" s="36">
        <f t="shared" si="771"/>
        <v>260.53744980918651</v>
      </c>
      <c r="EI158" s="36">
        <f t="shared" si="771"/>
        <v>271.06290224402778</v>
      </c>
      <c r="EJ158" s="36">
        <f t="shared" si="771"/>
        <v>282.01357243178421</v>
      </c>
      <c r="EK158" s="36">
        <f t="shared" si="771"/>
        <v>293.40663874445585</v>
      </c>
      <c r="EL158" s="36">
        <f t="shared" si="771"/>
        <v>305.25997354309305</v>
      </c>
      <c r="EM158" s="36">
        <f t="shared" si="771"/>
        <v>317.59217121426042</v>
      </c>
      <c r="EN158" s="36">
        <f t="shared" si="771"/>
        <v>330.42257733914528</v>
      </c>
      <c r="EO158" s="36">
        <f t="shared" si="771"/>
        <v>343.77131904106938</v>
      </c>
      <c r="EP158" s="36">
        <f t="shared" si="771"/>
        <v>357.65933655900949</v>
      </c>
      <c r="EQ158" s="36">
        <f t="shared" si="771"/>
        <v>372.10841609665687</v>
      </c>
      <c r="ER158" s="36">
        <f t="shared" si="771"/>
        <v>387.14122399854563</v>
      </c>
      <c r="ES158" s="36">
        <f t="shared" si="771"/>
        <v>402.78134230686283</v>
      </c>
      <c r="ET158" s="36">
        <f t="shared" si="771"/>
        <v>419.05330575471771</v>
      </c>
      <c r="EU158" s="36">
        <f t="shared" si="771"/>
        <v>435.9826402539025</v>
      </c>
      <c r="EV158" s="36">
        <f t="shared" si="771"/>
        <v>453.59590293751984</v>
      </c>
      <c r="EW158" s="36">
        <f t="shared" si="771"/>
        <v>471.92072382029261</v>
      </c>
      <c r="EX158" s="36">
        <f t="shared" si="771"/>
        <v>490.98584914190855</v>
      </c>
      <c r="EY158" s="36">
        <f t="shared" si="771"/>
        <v>510.82118646139241</v>
      </c>
      <c r="EZ158" s="36">
        <f t="shared" si="771"/>
        <v>531.4578515732461</v>
      </c>
      <c r="FA158" s="36">
        <f t="shared" si="771"/>
        <v>552.92821731895356</v>
      </c>
      <c r="FB158" s="36">
        <f t="shared" si="771"/>
        <v>575.2659643704219</v>
      </c>
      <c r="FC158" s="36">
        <f t="shared" si="771"/>
        <v>598.50613406502248</v>
      </c>
      <c r="FD158" s="36">
        <f t="shared" ref="FD158:HM158" si="776">IFERROR(FC158*(1+$P158),"n/a")</f>
        <v>622.68518337511523</v>
      </c>
      <c r="FE158" s="36">
        <f t="shared" si="776"/>
        <v>647.84104209828638</v>
      </c>
      <c r="FF158" s="36">
        <f t="shared" si="776"/>
        <v>674.01317235801491</v>
      </c>
      <c r="FG158" s="36">
        <f t="shared" si="776"/>
        <v>701.24263050810623</v>
      </c>
      <c r="FH158" s="36">
        <f t="shared" si="776"/>
        <v>729.57213153800308</v>
      </c>
      <c r="FI158" s="36">
        <f t="shared" si="776"/>
        <v>759.04611608000675</v>
      </c>
      <c r="FJ158" s="36">
        <f t="shared" si="776"/>
        <v>789.71082012352281</v>
      </c>
      <c r="FK158" s="36">
        <f t="shared" si="776"/>
        <v>821.61434754569291</v>
      </c>
      <c r="FL158" s="36">
        <f t="shared" si="776"/>
        <v>854.80674557219129</v>
      </c>
      <c r="FM158" s="36">
        <f t="shared" si="776"/>
        <v>889.34008328656216</v>
      </c>
      <c r="FN158" s="36">
        <f t="shared" si="776"/>
        <v>925.26853331125585</v>
      </c>
      <c r="FO158" s="36">
        <f t="shared" si="776"/>
        <v>962.64845678849713</v>
      </c>
      <c r="FP158" s="36">
        <f t="shared" si="776"/>
        <v>1001.5384917942955</v>
      </c>
      <c r="FQ158" s="36">
        <f t="shared" si="776"/>
        <v>1041.9996453242932</v>
      </c>
      <c r="FR158" s="36">
        <f t="shared" si="776"/>
        <v>1084.0953889957491</v>
      </c>
      <c r="FS158" s="36">
        <f t="shared" si="776"/>
        <v>1127.8917586157881</v>
      </c>
      <c r="FT158" s="36">
        <f t="shared" si="776"/>
        <v>1173.4574577721073</v>
      </c>
      <c r="FU158" s="36">
        <f t="shared" si="776"/>
        <v>1220.8639656086425</v>
      </c>
      <c r="FV158" s="36">
        <f t="shared" si="776"/>
        <v>1270.1856489552658</v>
      </c>
      <c r="FW158" s="36">
        <f t="shared" si="776"/>
        <v>1321.4998789874094</v>
      </c>
      <c r="FX158" s="36">
        <f t="shared" si="776"/>
        <v>1374.8871525986215</v>
      </c>
      <c r="FY158" s="36">
        <f t="shared" si="776"/>
        <v>1430.431218676453</v>
      </c>
      <c r="FZ158" s="36">
        <f t="shared" si="776"/>
        <v>1488.2192094797629</v>
      </c>
      <c r="GA158" s="36">
        <f t="shared" si="776"/>
        <v>1548.3417773235356</v>
      </c>
      <c r="GB158" s="36">
        <f t="shared" si="776"/>
        <v>1610.8932367856289</v>
      </c>
      <c r="GC158" s="36">
        <f t="shared" si="776"/>
        <v>1675.9717126585313</v>
      </c>
      <c r="GD158" s="36">
        <f t="shared" si="776"/>
        <v>1743.679293878223</v>
      </c>
      <c r="GE158" s="36">
        <f t="shared" si="776"/>
        <v>1814.122193671609</v>
      </c>
      <c r="GF158" s="36">
        <f t="shared" si="776"/>
        <v>1887.4109161737481</v>
      </c>
      <c r="GG158" s="36">
        <f t="shared" si="776"/>
        <v>1963.660429776251</v>
      </c>
      <c r="GH158" s="36">
        <f t="shared" si="776"/>
        <v>2042.9903474787816</v>
      </c>
      <c r="GI158" s="36">
        <f t="shared" si="776"/>
        <v>2125.5251145265765</v>
      </c>
      <c r="GJ158" s="36">
        <f t="shared" si="776"/>
        <v>2211.3942036283356</v>
      </c>
      <c r="GK158" s="36">
        <f t="shared" si="776"/>
        <v>2300.7323180607164</v>
      </c>
      <c r="GL158" s="36">
        <f t="shared" si="776"/>
        <v>2393.6796029780508</v>
      </c>
      <c r="GM158" s="36">
        <f t="shared" si="776"/>
        <v>2490.3818652587606</v>
      </c>
      <c r="GN158" s="36">
        <f t="shared" si="776"/>
        <v>2590.9908022333489</v>
      </c>
      <c r="GO158" s="36">
        <f t="shared" si="776"/>
        <v>2695.6642396527736</v>
      </c>
      <c r="GP158" s="36">
        <f t="shared" si="776"/>
        <v>2804.5663792705054</v>
      </c>
      <c r="GQ158" s="36">
        <f t="shared" si="776"/>
        <v>2917.8680564266542</v>
      </c>
      <c r="GR158" s="36">
        <f t="shared" si="776"/>
        <v>3035.7470080382341</v>
      </c>
      <c r="GS158" s="36">
        <f t="shared" si="776"/>
        <v>3158.3881514159702</v>
      </c>
      <c r="GT158" s="36">
        <f t="shared" si="776"/>
        <v>3285.9838743450237</v>
      </c>
      <c r="GU158" s="36">
        <f t="shared" si="776"/>
        <v>3418.7343368846878</v>
      </c>
      <c r="GV158" s="36">
        <f t="shared" si="776"/>
        <v>3556.8477853604918</v>
      </c>
      <c r="GW158" s="36">
        <f t="shared" si="776"/>
        <v>3700.5408790412698</v>
      </c>
      <c r="GX158" s="36">
        <f t="shared" si="776"/>
        <v>3850.0390300136573</v>
      </c>
      <c r="GY158" s="36">
        <f t="shared" si="776"/>
        <v>4005.5767567871785</v>
      </c>
      <c r="GZ158" s="36">
        <f t="shared" si="776"/>
        <v>4167.3980521846233</v>
      </c>
      <c r="HA158" s="36">
        <f t="shared" si="776"/>
        <v>4335.7567660948289</v>
      </c>
      <c r="HB158" s="36">
        <f t="shared" si="776"/>
        <v>4510.9170036882933</v>
      </c>
      <c r="HC158" s="36">
        <f t="shared" si="776"/>
        <v>4693.1535397202961</v>
      </c>
      <c r="HD158" s="36">
        <f t="shared" si="776"/>
        <v>4882.7522495714556</v>
      </c>
      <c r="HE158" s="36">
        <f t="shared" si="776"/>
        <v>5080.0105577018921</v>
      </c>
      <c r="HF158" s="36">
        <f t="shared" si="776"/>
        <v>5285.2379042224902</v>
      </c>
      <c r="HG158" s="36">
        <f t="shared" si="776"/>
        <v>5498.7562303151735</v>
      </c>
      <c r="HH158" s="36">
        <f t="shared" si="776"/>
        <v>5720.9004832636756</v>
      </c>
      <c r="HI158" s="36">
        <f t="shared" si="776"/>
        <v>5952.0191418870436</v>
      </c>
      <c r="HJ158" s="36">
        <f t="shared" si="776"/>
        <v>6192.4747632001372</v>
      </c>
      <c r="HK158" s="36">
        <f t="shared" si="776"/>
        <v>6442.6445511586589</v>
      </c>
      <c r="HL158" s="36">
        <f t="shared" si="776"/>
        <v>6702.9209483809163</v>
      </c>
      <c r="HM158" s="36">
        <f t="shared" si="776"/>
        <v>6973.7122517745556</v>
      </c>
    </row>
    <row r="159" spans="1:221" x14ac:dyDescent="0.25">
      <c r="A159" s="7" t="s">
        <v>965</v>
      </c>
      <c r="B159" s="16" t="s">
        <v>964</v>
      </c>
      <c r="C159" s="30">
        <v>127.256</v>
      </c>
      <c r="D159" s="30">
        <v>20.77</v>
      </c>
      <c r="E159" s="14">
        <f t="shared" si="727"/>
        <v>2643.1071200000001</v>
      </c>
      <c r="F159" s="12">
        <f>IF(OR(G159="n/a",J159="n/a"),0%,E159/SUMIFS(E$13:E$239,G$13:G$239,"&lt;&gt;n/a",$J$13:$J$239,"&lt;&gt;n/a"))</f>
        <v>0</v>
      </c>
      <c r="G159" s="29">
        <v>8.6663456909003372E-2</v>
      </c>
      <c r="H159" s="13" t="str">
        <f t="shared" si="688"/>
        <v>n/a</v>
      </c>
      <c r="I159" s="33" t="str">
        <f t="shared" si="689"/>
        <v>n/a</v>
      </c>
      <c r="J159" s="29" t="s">
        <v>227</v>
      </c>
      <c r="K159" s="13" t="str">
        <f t="shared" si="733"/>
        <v>n/a</v>
      </c>
      <c r="L159" s="29" t="str">
        <f t="shared" si="749"/>
        <v>n/a</v>
      </c>
      <c r="M159" s="29" t="str">
        <f t="shared" si="750"/>
        <v>n/a</v>
      </c>
      <c r="N159" s="29" t="str">
        <f t="shared" si="751"/>
        <v>n/a</v>
      </c>
      <c r="O159" s="29" t="str">
        <f t="shared" si="752"/>
        <v>n/a</v>
      </c>
      <c r="P159" s="1">
        <v>4.0398999999999852E-2</v>
      </c>
      <c r="Q159" s="1" t="str">
        <f t="shared" si="734"/>
        <v>n/a</v>
      </c>
      <c r="R159" s="12" t="str">
        <f t="shared" si="753"/>
        <v>n/a</v>
      </c>
      <c r="S159" s="12">
        <f t="shared" si="754"/>
        <v>0</v>
      </c>
      <c r="T159" s="7"/>
      <c r="U159" s="42">
        <f t="shared" si="735"/>
        <v>-20.77</v>
      </c>
      <c r="V159" s="36" t="str">
        <f t="shared" si="736"/>
        <v>n/a</v>
      </c>
      <c r="W159" s="36" t="str">
        <f t="shared" ref="W159:Z159" si="777">IFERROR(V159*(1+$J159),"n/a")</f>
        <v>n/a</v>
      </c>
      <c r="X159" s="36" t="str">
        <f t="shared" si="777"/>
        <v>n/a</v>
      </c>
      <c r="Y159" s="36" t="str">
        <f t="shared" si="777"/>
        <v>n/a</v>
      </c>
      <c r="Z159" s="36" t="str">
        <f t="shared" si="777"/>
        <v>n/a</v>
      </c>
      <c r="AA159" s="36" t="str">
        <f t="shared" si="756"/>
        <v>n/a</v>
      </c>
      <c r="AB159" s="36" t="str">
        <f t="shared" si="757"/>
        <v>n/a</v>
      </c>
      <c r="AC159" s="36" t="str">
        <f t="shared" si="758"/>
        <v>n/a</v>
      </c>
      <c r="AD159" s="36" t="str">
        <f t="shared" si="759"/>
        <v>n/a</v>
      </c>
      <c r="AE159" s="36" t="str">
        <f t="shared" si="760"/>
        <v>n/a</v>
      </c>
      <c r="AF159" s="36" t="str">
        <f t="shared" ref="AF159:CQ159" si="778">IFERROR(AE159*(1+$P159),"n/a")</f>
        <v>n/a</v>
      </c>
      <c r="AG159" s="36" t="str">
        <f t="shared" si="778"/>
        <v>n/a</v>
      </c>
      <c r="AH159" s="36" t="str">
        <f t="shared" si="778"/>
        <v>n/a</v>
      </c>
      <c r="AI159" s="36" t="str">
        <f t="shared" si="778"/>
        <v>n/a</v>
      </c>
      <c r="AJ159" s="36" t="str">
        <f t="shared" si="778"/>
        <v>n/a</v>
      </c>
      <c r="AK159" s="36" t="str">
        <f t="shared" si="778"/>
        <v>n/a</v>
      </c>
      <c r="AL159" s="36" t="str">
        <f t="shared" si="778"/>
        <v>n/a</v>
      </c>
      <c r="AM159" s="36" t="str">
        <f t="shared" si="778"/>
        <v>n/a</v>
      </c>
      <c r="AN159" s="36" t="str">
        <f t="shared" si="778"/>
        <v>n/a</v>
      </c>
      <c r="AO159" s="36" t="str">
        <f t="shared" si="778"/>
        <v>n/a</v>
      </c>
      <c r="AP159" s="36" t="str">
        <f t="shared" si="778"/>
        <v>n/a</v>
      </c>
      <c r="AQ159" s="36" t="str">
        <f t="shared" si="778"/>
        <v>n/a</v>
      </c>
      <c r="AR159" s="36" t="str">
        <f t="shared" si="778"/>
        <v>n/a</v>
      </c>
      <c r="AS159" s="36" t="str">
        <f t="shared" si="778"/>
        <v>n/a</v>
      </c>
      <c r="AT159" s="36" t="str">
        <f t="shared" si="778"/>
        <v>n/a</v>
      </c>
      <c r="AU159" s="36" t="str">
        <f t="shared" si="778"/>
        <v>n/a</v>
      </c>
      <c r="AV159" s="36" t="str">
        <f t="shared" si="778"/>
        <v>n/a</v>
      </c>
      <c r="AW159" s="36" t="str">
        <f t="shared" si="778"/>
        <v>n/a</v>
      </c>
      <c r="AX159" s="36" t="str">
        <f t="shared" si="778"/>
        <v>n/a</v>
      </c>
      <c r="AY159" s="36" t="str">
        <f t="shared" si="778"/>
        <v>n/a</v>
      </c>
      <c r="AZ159" s="36" t="str">
        <f t="shared" si="778"/>
        <v>n/a</v>
      </c>
      <c r="BA159" s="36" t="str">
        <f t="shared" si="778"/>
        <v>n/a</v>
      </c>
      <c r="BB159" s="36" t="str">
        <f t="shared" si="778"/>
        <v>n/a</v>
      </c>
      <c r="BC159" s="36" t="str">
        <f t="shared" si="778"/>
        <v>n/a</v>
      </c>
      <c r="BD159" s="36" t="str">
        <f t="shared" si="778"/>
        <v>n/a</v>
      </c>
      <c r="BE159" s="36" t="str">
        <f t="shared" si="778"/>
        <v>n/a</v>
      </c>
      <c r="BF159" s="36" t="str">
        <f t="shared" si="778"/>
        <v>n/a</v>
      </c>
      <c r="BG159" s="36" t="str">
        <f t="shared" si="778"/>
        <v>n/a</v>
      </c>
      <c r="BH159" s="36" t="str">
        <f t="shared" si="778"/>
        <v>n/a</v>
      </c>
      <c r="BI159" s="36" t="str">
        <f t="shared" si="778"/>
        <v>n/a</v>
      </c>
      <c r="BJ159" s="36" t="str">
        <f t="shared" si="778"/>
        <v>n/a</v>
      </c>
      <c r="BK159" s="36" t="str">
        <f t="shared" si="778"/>
        <v>n/a</v>
      </c>
      <c r="BL159" s="36" t="str">
        <f t="shared" si="778"/>
        <v>n/a</v>
      </c>
      <c r="BM159" s="36" t="str">
        <f t="shared" si="778"/>
        <v>n/a</v>
      </c>
      <c r="BN159" s="36" t="str">
        <f t="shared" si="778"/>
        <v>n/a</v>
      </c>
      <c r="BO159" s="36" t="str">
        <f t="shared" si="778"/>
        <v>n/a</v>
      </c>
      <c r="BP159" s="36" t="str">
        <f t="shared" si="778"/>
        <v>n/a</v>
      </c>
      <c r="BQ159" s="36" t="str">
        <f t="shared" si="778"/>
        <v>n/a</v>
      </c>
      <c r="BR159" s="36" t="str">
        <f t="shared" si="778"/>
        <v>n/a</v>
      </c>
      <c r="BS159" s="36" t="str">
        <f t="shared" si="778"/>
        <v>n/a</v>
      </c>
      <c r="BT159" s="36" t="str">
        <f t="shared" si="778"/>
        <v>n/a</v>
      </c>
      <c r="BU159" s="36" t="str">
        <f t="shared" si="778"/>
        <v>n/a</v>
      </c>
      <c r="BV159" s="36" t="str">
        <f t="shared" si="778"/>
        <v>n/a</v>
      </c>
      <c r="BW159" s="36" t="str">
        <f t="shared" si="778"/>
        <v>n/a</v>
      </c>
      <c r="BX159" s="36" t="str">
        <f t="shared" si="778"/>
        <v>n/a</v>
      </c>
      <c r="BY159" s="36" t="str">
        <f t="shared" si="778"/>
        <v>n/a</v>
      </c>
      <c r="BZ159" s="36" t="str">
        <f t="shared" si="778"/>
        <v>n/a</v>
      </c>
      <c r="CA159" s="36" t="str">
        <f t="shared" si="778"/>
        <v>n/a</v>
      </c>
      <c r="CB159" s="36" t="str">
        <f t="shared" si="778"/>
        <v>n/a</v>
      </c>
      <c r="CC159" s="36" t="str">
        <f t="shared" si="778"/>
        <v>n/a</v>
      </c>
      <c r="CD159" s="36" t="str">
        <f t="shared" si="778"/>
        <v>n/a</v>
      </c>
      <c r="CE159" s="36" t="str">
        <f t="shared" si="778"/>
        <v>n/a</v>
      </c>
      <c r="CF159" s="36" t="str">
        <f t="shared" si="778"/>
        <v>n/a</v>
      </c>
      <c r="CG159" s="36" t="str">
        <f t="shared" si="778"/>
        <v>n/a</v>
      </c>
      <c r="CH159" s="36" t="str">
        <f t="shared" si="778"/>
        <v>n/a</v>
      </c>
      <c r="CI159" s="36" t="str">
        <f t="shared" si="778"/>
        <v>n/a</v>
      </c>
      <c r="CJ159" s="36" t="str">
        <f t="shared" si="778"/>
        <v>n/a</v>
      </c>
      <c r="CK159" s="36" t="str">
        <f t="shared" si="778"/>
        <v>n/a</v>
      </c>
      <c r="CL159" s="36" t="str">
        <f t="shared" si="778"/>
        <v>n/a</v>
      </c>
      <c r="CM159" s="36" t="str">
        <f t="shared" si="778"/>
        <v>n/a</v>
      </c>
      <c r="CN159" s="36" t="str">
        <f t="shared" si="778"/>
        <v>n/a</v>
      </c>
      <c r="CO159" s="36" t="str">
        <f t="shared" si="778"/>
        <v>n/a</v>
      </c>
      <c r="CP159" s="36" t="str">
        <f t="shared" si="778"/>
        <v>n/a</v>
      </c>
      <c r="CQ159" s="36" t="str">
        <f t="shared" si="778"/>
        <v>n/a</v>
      </c>
      <c r="CR159" s="36" t="str">
        <f t="shared" ref="CR159" si="779">IFERROR(CQ159*(1+$P159),"n/a")</f>
        <v>n/a</v>
      </c>
      <c r="CS159" s="36" t="str">
        <f t="shared" si="771"/>
        <v>n/a</v>
      </c>
      <c r="CT159" s="36" t="str">
        <f t="shared" si="771"/>
        <v>n/a</v>
      </c>
      <c r="CU159" s="36" t="str">
        <f t="shared" si="771"/>
        <v>n/a</v>
      </c>
      <c r="CV159" s="36" t="str">
        <f t="shared" si="771"/>
        <v>n/a</v>
      </c>
      <c r="CW159" s="36" t="str">
        <f t="shared" si="771"/>
        <v>n/a</v>
      </c>
      <c r="CX159" s="36" t="str">
        <f t="shared" si="771"/>
        <v>n/a</v>
      </c>
      <c r="CY159" s="36" t="str">
        <f t="shared" si="771"/>
        <v>n/a</v>
      </c>
      <c r="CZ159" s="36" t="str">
        <f t="shared" si="771"/>
        <v>n/a</v>
      </c>
      <c r="DA159" s="36" t="str">
        <f t="shared" si="771"/>
        <v>n/a</v>
      </c>
      <c r="DB159" s="36" t="str">
        <f t="shared" si="771"/>
        <v>n/a</v>
      </c>
      <c r="DC159" s="36" t="str">
        <f t="shared" si="771"/>
        <v>n/a</v>
      </c>
      <c r="DD159" s="36" t="str">
        <f t="shared" si="771"/>
        <v>n/a</v>
      </c>
      <c r="DE159" s="36" t="str">
        <f t="shared" si="771"/>
        <v>n/a</v>
      </c>
      <c r="DF159" s="36" t="str">
        <f t="shared" si="771"/>
        <v>n/a</v>
      </c>
      <c r="DG159" s="36" t="str">
        <f t="shared" si="771"/>
        <v>n/a</v>
      </c>
      <c r="DH159" s="36" t="str">
        <f t="shared" si="771"/>
        <v>n/a</v>
      </c>
      <c r="DI159" s="36" t="str">
        <f t="shared" si="771"/>
        <v>n/a</v>
      </c>
      <c r="DJ159" s="36" t="str">
        <f t="shared" si="771"/>
        <v>n/a</v>
      </c>
      <c r="DK159" s="36" t="str">
        <f t="shared" si="771"/>
        <v>n/a</v>
      </c>
      <c r="DL159" s="36" t="str">
        <f t="shared" si="771"/>
        <v>n/a</v>
      </c>
      <c r="DM159" s="36" t="str">
        <f t="shared" si="771"/>
        <v>n/a</v>
      </c>
      <c r="DN159" s="36" t="str">
        <f t="shared" si="771"/>
        <v>n/a</v>
      </c>
      <c r="DO159" s="36" t="str">
        <f t="shared" si="771"/>
        <v>n/a</v>
      </c>
      <c r="DP159" s="36" t="str">
        <f t="shared" si="771"/>
        <v>n/a</v>
      </c>
      <c r="DQ159" s="36" t="str">
        <f t="shared" si="771"/>
        <v>n/a</v>
      </c>
      <c r="DR159" s="36" t="str">
        <f t="shared" si="771"/>
        <v>n/a</v>
      </c>
      <c r="DS159" s="36" t="str">
        <f t="shared" si="771"/>
        <v>n/a</v>
      </c>
      <c r="DT159" s="36" t="str">
        <f t="shared" si="771"/>
        <v>n/a</v>
      </c>
      <c r="DU159" s="36" t="str">
        <f t="shared" si="771"/>
        <v>n/a</v>
      </c>
      <c r="DV159" s="36" t="str">
        <f t="shared" si="771"/>
        <v>n/a</v>
      </c>
      <c r="DW159" s="36" t="str">
        <f t="shared" si="771"/>
        <v>n/a</v>
      </c>
      <c r="DX159" s="36" t="str">
        <f t="shared" si="771"/>
        <v>n/a</v>
      </c>
      <c r="DY159" s="36" t="str">
        <f t="shared" si="771"/>
        <v>n/a</v>
      </c>
      <c r="DZ159" s="36" t="str">
        <f t="shared" si="771"/>
        <v>n/a</v>
      </c>
      <c r="EA159" s="36" t="str">
        <f t="shared" si="771"/>
        <v>n/a</v>
      </c>
      <c r="EB159" s="36" t="str">
        <f t="shared" si="771"/>
        <v>n/a</v>
      </c>
      <c r="EC159" s="36" t="str">
        <f t="shared" si="771"/>
        <v>n/a</v>
      </c>
      <c r="ED159" s="36" t="str">
        <f t="shared" si="771"/>
        <v>n/a</v>
      </c>
      <c r="EE159" s="36" t="str">
        <f t="shared" si="771"/>
        <v>n/a</v>
      </c>
      <c r="EF159" s="36" t="str">
        <f t="shared" si="771"/>
        <v>n/a</v>
      </c>
      <c r="EG159" s="36" t="str">
        <f t="shared" si="771"/>
        <v>n/a</v>
      </c>
      <c r="EH159" s="36" t="str">
        <f t="shared" si="771"/>
        <v>n/a</v>
      </c>
      <c r="EI159" s="36" t="str">
        <f t="shared" si="771"/>
        <v>n/a</v>
      </c>
      <c r="EJ159" s="36" t="str">
        <f t="shared" si="771"/>
        <v>n/a</v>
      </c>
      <c r="EK159" s="36" t="str">
        <f t="shared" si="771"/>
        <v>n/a</v>
      </c>
      <c r="EL159" s="36" t="str">
        <f t="shared" si="771"/>
        <v>n/a</v>
      </c>
      <c r="EM159" s="36" t="str">
        <f t="shared" si="771"/>
        <v>n/a</v>
      </c>
      <c r="EN159" s="36" t="str">
        <f t="shared" si="771"/>
        <v>n/a</v>
      </c>
      <c r="EO159" s="36" t="str">
        <f t="shared" si="771"/>
        <v>n/a</v>
      </c>
      <c r="EP159" s="36" t="str">
        <f t="shared" si="771"/>
        <v>n/a</v>
      </c>
      <c r="EQ159" s="36" t="str">
        <f t="shared" si="771"/>
        <v>n/a</v>
      </c>
      <c r="ER159" s="36" t="str">
        <f t="shared" si="771"/>
        <v>n/a</v>
      </c>
      <c r="ES159" s="36" t="str">
        <f t="shared" si="771"/>
        <v>n/a</v>
      </c>
      <c r="ET159" s="36" t="str">
        <f t="shared" si="771"/>
        <v>n/a</v>
      </c>
      <c r="EU159" s="36" t="str">
        <f t="shared" si="771"/>
        <v>n/a</v>
      </c>
      <c r="EV159" s="36" t="str">
        <f t="shared" si="771"/>
        <v>n/a</v>
      </c>
      <c r="EW159" s="36" t="str">
        <f t="shared" si="771"/>
        <v>n/a</v>
      </c>
      <c r="EX159" s="36" t="str">
        <f t="shared" si="771"/>
        <v>n/a</v>
      </c>
      <c r="EY159" s="36" t="str">
        <f t="shared" si="771"/>
        <v>n/a</v>
      </c>
      <c r="EZ159" s="36" t="str">
        <f t="shared" si="771"/>
        <v>n/a</v>
      </c>
      <c r="FA159" s="36" t="str">
        <f t="shared" si="771"/>
        <v>n/a</v>
      </c>
      <c r="FB159" s="36" t="str">
        <f t="shared" si="771"/>
        <v>n/a</v>
      </c>
      <c r="FC159" s="36" t="str">
        <f t="shared" si="771"/>
        <v>n/a</v>
      </c>
      <c r="FD159" s="36" t="str">
        <f t="shared" ref="FD159:HM159" si="780">IFERROR(FC159*(1+$P159),"n/a")</f>
        <v>n/a</v>
      </c>
      <c r="FE159" s="36" t="str">
        <f t="shared" si="780"/>
        <v>n/a</v>
      </c>
      <c r="FF159" s="36" t="str">
        <f t="shared" si="780"/>
        <v>n/a</v>
      </c>
      <c r="FG159" s="36" t="str">
        <f t="shared" si="780"/>
        <v>n/a</v>
      </c>
      <c r="FH159" s="36" t="str">
        <f t="shared" si="780"/>
        <v>n/a</v>
      </c>
      <c r="FI159" s="36" t="str">
        <f t="shared" si="780"/>
        <v>n/a</v>
      </c>
      <c r="FJ159" s="36" t="str">
        <f t="shared" si="780"/>
        <v>n/a</v>
      </c>
      <c r="FK159" s="36" t="str">
        <f t="shared" si="780"/>
        <v>n/a</v>
      </c>
      <c r="FL159" s="36" t="str">
        <f t="shared" si="780"/>
        <v>n/a</v>
      </c>
      <c r="FM159" s="36" t="str">
        <f t="shared" si="780"/>
        <v>n/a</v>
      </c>
      <c r="FN159" s="36" t="str">
        <f t="shared" si="780"/>
        <v>n/a</v>
      </c>
      <c r="FO159" s="36" t="str">
        <f t="shared" si="780"/>
        <v>n/a</v>
      </c>
      <c r="FP159" s="36" t="str">
        <f t="shared" si="780"/>
        <v>n/a</v>
      </c>
      <c r="FQ159" s="36" t="str">
        <f t="shared" si="780"/>
        <v>n/a</v>
      </c>
      <c r="FR159" s="36" t="str">
        <f t="shared" si="780"/>
        <v>n/a</v>
      </c>
      <c r="FS159" s="36" t="str">
        <f t="shared" si="780"/>
        <v>n/a</v>
      </c>
      <c r="FT159" s="36" t="str">
        <f t="shared" si="780"/>
        <v>n/a</v>
      </c>
      <c r="FU159" s="36" t="str">
        <f t="shared" si="780"/>
        <v>n/a</v>
      </c>
      <c r="FV159" s="36" t="str">
        <f t="shared" si="780"/>
        <v>n/a</v>
      </c>
      <c r="FW159" s="36" t="str">
        <f t="shared" si="780"/>
        <v>n/a</v>
      </c>
      <c r="FX159" s="36" t="str">
        <f t="shared" si="780"/>
        <v>n/a</v>
      </c>
      <c r="FY159" s="36" t="str">
        <f t="shared" si="780"/>
        <v>n/a</v>
      </c>
      <c r="FZ159" s="36" t="str">
        <f t="shared" si="780"/>
        <v>n/a</v>
      </c>
      <c r="GA159" s="36" t="str">
        <f t="shared" si="780"/>
        <v>n/a</v>
      </c>
      <c r="GB159" s="36" t="str">
        <f t="shared" si="780"/>
        <v>n/a</v>
      </c>
      <c r="GC159" s="36" t="str">
        <f t="shared" si="780"/>
        <v>n/a</v>
      </c>
      <c r="GD159" s="36" t="str">
        <f t="shared" si="780"/>
        <v>n/a</v>
      </c>
      <c r="GE159" s="36" t="str">
        <f t="shared" si="780"/>
        <v>n/a</v>
      </c>
      <c r="GF159" s="36" t="str">
        <f t="shared" si="780"/>
        <v>n/a</v>
      </c>
      <c r="GG159" s="36" t="str">
        <f t="shared" si="780"/>
        <v>n/a</v>
      </c>
      <c r="GH159" s="36" t="str">
        <f t="shared" si="780"/>
        <v>n/a</v>
      </c>
      <c r="GI159" s="36" t="str">
        <f t="shared" si="780"/>
        <v>n/a</v>
      </c>
      <c r="GJ159" s="36" t="str">
        <f t="shared" si="780"/>
        <v>n/a</v>
      </c>
      <c r="GK159" s="36" t="str">
        <f t="shared" si="780"/>
        <v>n/a</v>
      </c>
      <c r="GL159" s="36" t="str">
        <f t="shared" si="780"/>
        <v>n/a</v>
      </c>
      <c r="GM159" s="36" t="str">
        <f t="shared" si="780"/>
        <v>n/a</v>
      </c>
      <c r="GN159" s="36" t="str">
        <f t="shared" si="780"/>
        <v>n/a</v>
      </c>
      <c r="GO159" s="36" t="str">
        <f t="shared" si="780"/>
        <v>n/a</v>
      </c>
      <c r="GP159" s="36" t="str">
        <f t="shared" si="780"/>
        <v>n/a</v>
      </c>
      <c r="GQ159" s="36" t="str">
        <f t="shared" si="780"/>
        <v>n/a</v>
      </c>
      <c r="GR159" s="36" t="str">
        <f t="shared" si="780"/>
        <v>n/a</v>
      </c>
      <c r="GS159" s="36" t="str">
        <f t="shared" si="780"/>
        <v>n/a</v>
      </c>
      <c r="GT159" s="36" t="str">
        <f t="shared" si="780"/>
        <v>n/a</v>
      </c>
      <c r="GU159" s="36" t="str">
        <f t="shared" si="780"/>
        <v>n/a</v>
      </c>
      <c r="GV159" s="36" t="str">
        <f t="shared" si="780"/>
        <v>n/a</v>
      </c>
      <c r="GW159" s="36" t="str">
        <f t="shared" si="780"/>
        <v>n/a</v>
      </c>
      <c r="GX159" s="36" t="str">
        <f t="shared" si="780"/>
        <v>n/a</v>
      </c>
      <c r="GY159" s="36" t="str">
        <f t="shared" si="780"/>
        <v>n/a</v>
      </c>
      <c r="GZ159" s="36" t="str">
        <f t="shared" si="780"/>
        <v>n/a</v>
      </c>
      <c r="HA159" s="36" t="str">
        <f t="shared" si="780"/>
        <v>n/a</v>
      </c>
      <c r="HB159" s="36" t="str">
        <f t="shared" si="780"/>
        <v>n/a</v>
      </c>
      <c r="HC159" s="36" t="str">
        <f t="shared" si="780"/>
        <v>n/a</v>
      </c>
      <c r="HD159" s="36" t="str">
        <f t="shared" si="780"/>
        <v>n/a</v>
      </c>
      <c r="HE159" s="36" t="str">
        <f t="shared" si="780"/>
        <v>n/a</v>
      </c>
      <c r="HF159" s="36" t="str">
        <f t="shared" si="780"/>
        <v>n/a</v>
      </c>
      <c r="HG159" s="36" t="str">
        <f t="shared" si="780"/>
        <v>n/a</v>
      </c>
      <c r="HH159" s="36" t="str">
        <f t="shared" si="780"/>
        <v>n/a</v>
      </c>
      <c r="HI159" s="36" t="str">
        <f t="shared" si="780"/>
        <v>n/a</v>
      </c>
      <c r="HJ159" s="36" t="str">
        <f t="shared" si="780"/>
        <v>n/a</v>
      </c>
      <c r="HK159" s="36" t="str">
        <f t="shared" si="780"/>
        <v>n/a</v>
      </c>
      <c r="HL159" s="36" t="str">
        <f t="shared" si="780"/>
        <v>n/a</v>
      </c>
      <c r="HM159" s="36" t="str">
        <f t="shared" si="780"/>
        <v>n/a</v>
      </c>
    </row>
    <row r="160" spans="1:221" x14ac:dyDescent="0.25">
      <c r="A160" s="7" t="s">
        <v>1695</v>
      </c>
      <c r="B160" s="16" t="s">
        <v>1696</v>
      </c>
      <c r="C160" s="30">
        <v>34.271999999999998</v>
      </c>
      <c r="D160" s="30">
        <v>22.34</v>
      </c>
      <c r="E160" s="14">
        <f t="shared" si="727"/>
        <v>765.63648000000001</v>
      </c>
      <c r="F160" s="12">
        <f>IF(OR(G160="n/a",J160="n/a"),0%,E160/SUMIFS(E$13:E$239,G$13:G$239,"&lt;&gt;n/a",$J$13:$J$239,"&lt;&gt;n/a"))</f>
        <v>0</v>
      </c>
      <c r="G160" s="29">
        <v>2.0411817367949867E-2</v>
      </c>
      <c r="H160" s="13" t="str">
        <f t="shared" si="688"/>
        <v>n/a</v>
      </c>
      <c r="I160" s="33" t="str">
        <f t="shared" si="689"/>
        <v>n/a</v>
      </c>
      <c r="J160" s="29" t="s">
        <v>227</v>
      </c>
      <c r="K160" s="13" t="str">
        <f t="shared" si="733"/>
        <v>n/a</v>
      </c>
      <c r="L160" s="29" t="str">
        <f t="shared" si="749"/>
        <v>n/a</v>
      </c>
      <c r="M160" s="29" t="str">
        <f t="shared" si="750"/>
        <v>n/a</v>
      </c>
      <c r="N160" s="29" t="str">
        <f t="shared" si="751"/>
        <v>n/a</v>
      </c>
      <c r="O160" s="29" t="str">
        <f t="shared" si="752"/>
        <v>n/a</v>
      </c>
      <c r="P160" s="1">
        <v>4.0398999999999852E-2</v>
      </c>
      <c r="Q160" s="1" t="str">
        <f t="shared" si="734"/>
        <v>n/a</v>
      </c>
      <c r="R160" s="12" t="str">
        <f t="shared" si="753"/>
        <v>n/a</v>
      </c>
      <c r="S160" s="12">
        <f t="shared" si="754"/>
        <v>0</v>
      </c>
      <c r="T160" s="7"/>
      <c r="U160" s="42">
        <f t="shared" si="735"/>
        <v>-22.34</v>
      </c>
      <c r="V160" s="36" t="str">
        <f t="shared" si="736"/>
        <v>n/a</v>
      </c>
      <c r="W160" s="36" t="str">
        <f t="shared" ref="W160:Z160" si="781">IFERROR(V160*(1+$J160),"n/a")</f>
        <v>n/a</v>
      </c>
      <c r="X160" s="36" t="str">
        <f t="shared" si="781"/>
        <v>n/a</v>
      </c>
      <c r="Y160" s="36" t="str">
        <f t="shared" si="781"/>
        <v>n/a</v>
      </c>
      <c r="Z160" s="36" t="str">
        <f t="shared" si="781"/>
        <v>n/a</v>
      </c>
      <c r="AA160" s="36" t="str">
        <f t="shared" si="756"/>
        <v>n/a</v>
      </c>
      <c r="AB160" s="36" t="str">
        <f t="shared" si="757"/>
        <v>n/a</v>
      </c>
      <c r="AC160" s="36" t="str">
        <f t="shared" si="758"/>
        <v>n/a</v>
      </c>
      <c r="AD160" s="36" t="str">
        <f t="shared" si="759"/>
        <v>n/a</v>
      </c>
      <c r="AE160" s="36" t="str">
        <f t="shared" si="760"/>
        <v>n/a</v>
      </c>
      <c r="AF160" s="36" t="str">
        <f t="shared" ref="AF160:CQ160" si="782">IFERROR(AE160*(1+$P160),"n/a")</f>
        <v>n/a</v>
      </c>
      <c r="AG160" s="36" t="str">
        <f t="shared" si="782"/>
        <v>n/a</v>
      </c>
      <c r="AH160" s="36" t="str">
        <f t="shared" si="782"/>
        <v>n/a</v>
      </c>
      <c r="AI160" s="36" t="str">
        <f t="shared" si="782"/>
        <v>n/a</v>
      </c>
      <c r="AJ160" s="36" t="str">
        <f t="shared" si="782"/>
        <v>n/a</v>
      </c>
      <c r="AK160" s="36" t="str">
        <f t="shared" si="782"/>
        <v>n/a</v>
      </c>
      <c r="AL160" s="36" t="str">
        <f t="shared" si="782"/>
        <v>n/a</v>
      </c>
      <c r="AM160" s="36" t="str">
        <f t="shared" si="782"/>
        <v>n/a</v>
      </c>
      <c r="AN160" s="36" t="str">
        <f t="shared" si="782"/>
        <v>n/a</v>
      </c>
      <c r="AO160" s="36" t="str">
        <f t="shared" si="782"/>
        <v>n/a</v>
      </c>
      <c r="AP160" s="36" t="str">
        <f t="shared" si="782"/>
        <v>n/a</v>
      </c>
      <c r="AQ160" s="36" t="str">
        <f t="shared" si="782"/>
        <v>n/a</v>
      </c>
      <c r="AR160" s="36" t="str">
        <f t="shared" si="782"/>
        <v>n/a</v>
      </c>
      <c r="AS160" s="36" t="str">
        <f t="shared" si="782"/>
        <v>n/a</v>
      </c>
      <c r="AT160" s="36" t="str">
        <f t="shared" si="782"/>
        <v>n/a</v>
      </c>
      <c r="AU160" s="36" t="str">
        <f t="shared" si="782"/>
        <v>n/a</v>
      </c>
      <c r="AV160" s="36" t="str">
        <f t="shared" si="782"/>
        <v>n/a</v>
      </c>
      <c r="AW160" s="36" t="str">
        <f t="shared" si="782"/>
        <v>n/a</v>
      </c>
      <c r="AX160" s="36" t="str">
        <f t="shared" si="782"/>
        <v>n/a</v>
      </c>
      <c r="AY160" s="36" t="str">
        <f t="shared" si="782"/>
        <v>n/a</v>
      </c>
      <c r="AZ160" s="36" t="str">
        <f t="shared" si="782"/>
        <v>n/a</v>
      </c>
      <c r="BA160" s="36" t="str">
        <f t="shared" si="782"/>
        <v>n/a</v>
      </c>
      <c r="BB160" s="36" t="str">
        <f t="shared" si="782"/>
        <v>n/a</v>
      </c>
      <c r="BC160" s="36" t="str">
        <f t="shared" si="782"/>
        <v>n/a</v>
      </c>
      <c r="BD160" s="36" t="str">
        <f t="shared" si="782"/>
        <v>n/a</v>
      </c>
      <c r="BE160" s="36" t="str">
        <f t="shared" si="782"/>
        <v>n/a</v>
      </c>
      <c r="BF160" s="36" t="str">
        <f t="shared" si="782"/>
        <v>n/a</v>
      </c>
      <c r="BG160" s="36" t="str">
        <f t="shared" si="782"/>
        <v>n/a</v>
      </c>
      <c r="BH160" s="36" t="str">
        <f t="shared" si="782"/>
        <v>n/a</v>
      </c>
      <c r="BI160" s="36" t="str">
        <f t="shared" si="782"/>
        <v>n/a</v>
      </c>
      <c r="BJ160" s="36" t="str">
        <f t="shared" si="782"/>
        <v>n/a</v>
      </c>
      <c r="BK160" s="36" t="str">
        <f t="shared" si="782"/>
        <v>n/a</v>
      </c>
      <c r="BL160" s="36" t="str">
        <f t="shared" si="782"/>
        <v>n/a</v>
      </c>
      <c r="BM160" s="36" t="str">
        <f t="shared" si="782"/>
        <v>n/a</v>
      </c>
      <c r="BN160" s="36" t="str">
        <f t="shared" si="782"/>
        <v>n/a</v>
      </c>
      <c r="BO160" s="36" t="str">
        <f t="shared" si="782"/>
        <v>n/a</v>
      </c>
      <c r="BP160" s="36" t="str">
        <f t="shared" si="782"/>
        <v>n/a</v>
      </c>
      <c r="BQ160" s="36" t="str">
        <f t="shared" si="782"/>
        <v>n/a</v>
      </c>
      <c r="BR160" s="36" t="str">
        <f t="shared" si="782"/>
        <v>n/a</v>
      </c>
      <c r="BS160" s="36" t="str">
        <f t="shared" si="782"/>
        <v>n/a</v>
      </c>
      <c r="BT160" s="36" t="str">
        <f t="shared" si="782"/>
        <v>n/a</v>
      </c>
      <c r="BU160" s="36" t="str">
        <f t="shared" si="782"/>
        <v>n/a</v>
      </c>
      <c r="BV160" s="36" t="str">
        <f t="shared" si="782"/>
        <v>n/a</v>
      </c>
      <c r="BW160" s="36" t="str">
        <f t="shared" si="782"/>
        <v>n/a</v>
      </c>
      <c r="BX160" s="36" t="str">
        <f t="shared" si="782"/>
        <v>n/a</v>
      </c>
      <c r="BY160" s="36" t="str">
        <f t="shared" si="782"/>
        <v>n/a</v>
      </c>
      <c r="BZ160" s="36" t="str">
        <f t="shared" si="782"/>
        <v>n/a</v>
      </c>
      <c r="CA160" s="36" t="str">
        <f t="shared" si="782"/>
        <v>n/a</v>
      </c>
      <c r="CB160" s="36" t="str">
        <f t="shared" si="782"/>
        <v>n/a</v>
      </c>
      <c r="CC160" s="36" t="str">
        <f t="shared" si="782"/>
        <v>n/a</v>
      </c>
      <c r="CD160" s="36" t="str">
        <f t="shared" si="782"/>
        <v>n/a</v>
      </c>
      <c r="CE160" s="36" t="str">
        <f t="shared" si="782"/>
        <v>n/a</v>
      </c>
      <c r="CF160" s="36" t="str">
        <f t="shared" si="782"/>
        <v>n/a</v>
      </c>
      <c r="CG160" s="36" t="str">
        <f t="shared" si="782"/>
        <v>n/a</v>
      </c>
      <c r="CH160" s="36" t="str">
        <f t="shared" si="782"/>
        <v>n/a</v>
      </c>
      <c r="CI160" s="36" t="str">
        <f t="shared" si="782"/>
        <v>n/a</v>
      </c>
      <c r="CJ160" s="36" t="str">
        <f t="shared" si="782"/>
        <v>n/a</v>
      </c>
      <c r="CK160" s="36" t="str">
        <f t="shared" si="782"/>
        <v>n/a</v>
      </c>
      <c r="CL160" s="36" t="str">
        <f t="shared" si="782"/>
        <v>n/a</v>
      </c>
      <c r="CM160" s="36" t="str">
        <f t="shared" si="782"/>
        <v>n/a</v>
      </c>
      <c r="CN160" s="36" t="str">
        <f t="shared" si="782"/>
        <v>n/a</v>
      </c>
      <c r="CO160" s="36" t="str">
        <f t="shared" si="782"/>
        <v>n/a</v>
      </c>
      <c r="CP160" s="36" t="str">
        <f t="shared" si="782"/>
        <v>n/a</v>
      </c>
      <c r="CQ160" s="36" t="str">
        <f t="shared" si="782"/>
        <v>n/a</v>
      </c>
      <c r="CR160" s="36" t="str">
        <f t="shared" ref="CR160" si="783">IFERROR(CQ160*(1+$P160),"n/a")</f>
        <v>n/a</v>
      </c>
      <c r="CS160" s="36" t="str">
        <f t="shared" si="771"/>
        <v>n/a</v>
      </c>
      <c r="CT160" s="36" t="str">
        <f t="shared" si="771"/>
        <v>n/a</v>
      </c>
      <c r="CU160" s="36" t="str">
        <f t="shared" si="771"/>
        <v>n/a</v>
      </c>
      <c r="CV160" s="36" t="str">
        <f t="shared" si="771"/>
        <v>n/a</v>
      </c>
      <c r="CW160" s="36" t="str">
        <f t="shared" si="771"/>
        <v>n/a</v>
      </c>
      <c r="CX160" s="36" t="str">
        <f t="shared" si="771"/>
        <v>n/a</v>
      </c>
      <c r="CY160" s="36" t="str">
        <f t="shared" si="771"/>
        <v>n/a</v>
      </c>
      <c r="CZ160" s="36" t="str">
        <f t="shared" si="771"/>
        <v>n/a</v>
      </c>
      <c r="DA160" s="36" t="str">
        <f t="shared" si="771"/>
        <v>n/a</v>
      </c>
      <c r="DB160" s="36" t="str">
        <f t="shared" si="771"/>
        <v>n/a</v>
      </c>
      <c r="DC160" s="36" t="str">
        <f t="shared" si="771"/>
        <v>n/a</v>
      </c>
      <c r="DD160" s="36" t="str">
        <f t="shared" si="771"/>
        <v>n/a</v>
      </c>
      <c r="DE160" s="36" t="str">
        <f t="shared" si="771"/>
        <v>n/a</v>
      </c>
      <c r="DF160" s="36" t="str">
        <f t="shared" si="771"/>
        <v>n/a</v>
      </c>
      <c r="DG160" s="36" t="str">
        <f t="shared" si="771"/>
        <v>n/a</v>
      </c>
      <c r="DH160" s="36" t="str">
        <f t="shared" si="771"/>
        <v>n/a</v>
      </c>
      <c r="DI160" s="36" t="str">
        <f t="shared" si="771"/>
        <v>n/a</v>
      </c>
      <c r="DJ160" s="36" t="str">
        <f t="shared" si="771"/>
        <v>n/a</v>
      </c>
      <c r="DK160" s="36" t="str">
        <f t="shared" si="771"/>
        <v>n/a</v>
      </c>
      <c r="DL160" s="36" t="str">
        <f t="shared" si="771"/>
        <v>n/a</v>
      </c>
      <c r="DM160" s="36" t="str">
        <f t="shared" si="771"/>
        <v>n/a</v>
      </c>
      <c r="DN160" s="36" t="str">
        <f t="shared" si="771"/>
        <v>n/a</v>
      </c>
      <c r="DO160" s="36" t="str">
        <f t="shared" si="771"/>
        <v>n/a</v>
      </c>
      <c r="DP160" s="36" t="str">
        <f t="shared" si="771"/>
        <v>n/a</v>
      </c>
      <c r="DQ160" s="36" t="str">
        <f t="shared" si="771"/>
        <v>n/a</v>
      </c>
      <c r="DR160" s="36" t="str">
        <f t="shared" si="771"/>
        <v>n/a</v>
      </c>
      <c r="DS160" s="36" t="str">
        <f t="shared" si="771"/>
        <v>n/a</v>
      </c>
      <c r="DT160" s="36" t="str">
        <f t="shared" si="771"/>
        <v>n/a</v>
      </c>
      <c r="DU160" s="36" t="str">
        <f t="shared" si="771"/>
        <v>n/a</v>
      </c>
      <c r="DV160" s="36" t="str">
        <f t="shared" si="771"/>
        <v>n/a</v>
      </c>
      <c r="DW160" s="36" t="str">
        <f t="shared" si="771"/>
        <v>n/a</v>
      </c>
      <c r="DX160" s="36" t="str">
        <f t="shared" si="771"/>
        <v>n/a</v>
      </c>
      <c r="DY160" s="36" t="str">
        <f t="shared" si="771"/>
        <v>n/a</v>
      </c>
      <c r="DZ160" s="36" t="str">
        <f t="shared" si="771"/>
        <v>n/a</v>
      </c>
      <c r="EA160" s="36" t="str">
        <f t="shared" si="771"/>
        <v>n/a</v>
      </c>
      <c r="EB160" s="36" t="str">
        <f t="shared" si="771"/>
        <v>n/a</v>
      </c>
      <c r="EC160" s="36" t="str">
        <f t="shared" si="771"/>
        <v>n/a</v>
      </c>
      <c r="ED160" s="36" t="str">
        <f t="shared" si="771"/>
        <v>n/a</v>
      </c>
      <c r="EE160" s="36" t="str">
        <f t="shared" si="771"/>
        <v>n/a</v>
      </c>
      <c r="EF160" s="36" t="str">
        <f t="shared" si="771"/>
        <v>n/a</v>
      </c>
      <c r="EG160" s="36" t="str">
        <f t="shared" si="771"/>
        <v>n/a</v>
      </c>
      <c r="EH160" s="36" t="str">
        <f t="shared" si="771"/>
        <v>n/a</v>
      </c>
      <c r="EI160" s="36" t="str">
        <f t="shared" si="771"/>
        <v>n/a</v>
      </c>
      <c r="EJ160" s="36" t="str">
        <f t="shared" si="771"/>
        <v>n/a</v>
      </c>
      <c r="EK160" s="36" t="str">
        <f t="shared" si="771"/>
        <v>n/a</v>
      </c>
      <c r="EL160" s="36" t="str">
        <f t="shared" si="771"/>
        <v>n/a</v>
      </c>
      <c r="EM160" s="36" t="str">
        <f t="shared" si="771"/>
        <v>n/a</v>
      </c>
      <c r="EN160" s="36" t="str">
        <f t="shared" si="771"/>
        <v>n/a</v>
      </c>
      <c r="EO160" s="36" t="str">
        <f t="shared" si="771"/>
        <v>n/a</v>
      </c>
      <c r="EP160" s="36" t="str">
        <f t="shared" si="771"/>
        <v>n/a</v>
      </c>
      <c r="EQ160" s="36" t="str">
        <f t="shared" si="771"/>
        <v>n/a</v>
      </c>
      <c r="ER160" s="36" t="str">
        <f t="shared" si="771"/>
        <v>n/a</v>
      </c>
      <c r="ES160" s="36" t="str">
        <f t="shared" si="771"/>
        <v>n/a</v>
      </c>
      <c r="ET160" s="36" t="str">
        <f t="shared" si="771"/>
        <v>n/a</v>
      </c>
      <c r="EU160" s="36" t="str">
        <f t="shared" si="771"/>
        <v>n/a</v>
      </c>
      <c r="EV160" s="36" t="str">
        <f t="shared" si="771"/>
        <v>n/a</v>
      </c>
      <c r="EW160" s="36" t="str">
        <f t="shared" si="771"/>
        <v>n/a</v>
      </c>
      <c r="EX160" s="36" t="str">
        <f t="shared" si="771"/>
        <v>n/a</v>
      </c>
      <c r="EY160" s="36" t="str">
        <f t="shared" si="771"/>
        <v>n/a</v>
      </c>
      <c r="EZ160" s="36" t="str">
        <f t="shared" si="771"/>
        <v>n/a</v>
      </c>
      <c r="FA160" s="36" t="str">
        <f t="shared" si="771"/>
        <v>n/a</v>
      </c>
      <c r="FB160" s="36" t="str">
        <f t="shared" si="771"/>
        <v>n/a</v>
      </c>
      <c r="FC160" s="36" t="str">
        <f t="shared" si="771"/>
        <v>n/a</v>
      </c>
      <c r="FD160" s="36" t="str">
        <f t="shared" ref="FD160:HM160" si="784">IFERROR(FC160*(1+$P160),"n/a")</f>
        <v>n/a</v>
      </c>
      <c r="FE160" s="36" t="str">
        <f t="shared" si="784"/>
        <v>n/a</v>
      </c>
      <c r="FF160" s="36" t="str">
        <f t="shared" si="784"/>
        <v>n/a</v>
      </c>
      <c r="FG160" s="36" t="str">
        <f t="shared" si="784"/>
        <v>n/a</v>
      </c>
      <c r="FH160" s="36" t="str">
        <f t="shared" si="784"/>
        <v>n/a</v>
      </c>
      <c r="FI160" s="36" t="str">
        <f t="shared" si="784"/>
        <v>n/a</v>
      </c>
      <c r="FJ160" s="36" t="str">
        <f t="shared" si="784"/>
        <v>n/a</v>
      </c>
      <c r="FK160" s="36" t="str">
        <f t="shared" si="784"/>
        <v>n/a</v>
      </c>
      <c r="FL160" s="36" t="str">
        <f t="shared" si="784"/>
        <v>n/a</v>
      </c>
      <c r="FM160" s="36" t="str">
        <f t="shared" si="784"/>
        <v>n/a</v>
      </c>
      <c r="FN160" s="36" t="str">
        <f t="shared" si="784"/>
        <v>n/a</v>
      </c>
      <c r="FO160" s="36" t="str">
        <f t="shared" si="784"/>
        <v>n/a</v>
      </c>
      <c r="FP160" s="36" t="str">
        <f t="shared" si="784"/>
        <v>n/a</v>
      </c>
      <c r="FQ160" s="36" t="str">
        <f t="shared" si="784"/>
        <v>n/a</v>
      </c>
      <c r="FR160" s="36" t="str">
        <f t="shared" si="784"/>
        <v>n/a</v>
      </c>
      <c r="FS160" s="36" t="str">
        <f t="shared" si="784"/>
        <v>n/a</v>
      </c>
      <c r="FT160" s="36" t="str">
        <f t="shared" si="784"/>
        <v>n/a</v>
      </c>
      <c r="FU160" s="36" t="str">
        <f t="shared" si="784"/>
        <v>n/a</v>
      </c>
      <c r="FV160" s="36" t="str">
        <f t="shared" si="784"/>
        <v>n/a</v>
      </c>
      <c r="FW160" s="36" t="str">
        <f t="shared" si="784"/>
        <v>n/a</v>
      </c>
      <c r="FX160" s="36" t="str">
        <f t="shared" si="784"/>
        <v>n/a</v>
      </c>
      <c r="FY160" s="36" t="str">
        <f t="shared" si="784"/>
        <v>n/a</v>
      </c>
      <c r="FZ160" s="36" t="str">
        <f t="shared" si="784"/>
        <v>n/a</v>
      </c>
      <c r="GA160" s="36" t="str">
        <f t="shared" si="784"/>
        <v>n/a</v>
      </c>
      <c r="GB160" s="36" t="str">
        <f t="shared" si="784"/>
        <v>n/a</v>
      </c>
      <c r="GC160" s="36" t="str">
        <f t="shared" si="784"/>
        <v>n/a</v>
      </c>
      <c r="GD160" s="36" t="str">
        <f t="shared" si="784"/>
        <v>n/a</v>
      </c>
      <c r="GE160" s="36" t="str">
        <f t="shared" si="784"/>
        <v>n/a</v>
      </c>
      <c r="GF160" s="36" t="str">
        <f t="shared" si="784"/>
        <v>n/a</v>
      </c>
      <c r="GG160" s="36" t="str">
        <f t="shared" si="784"/>
        <v>n/a</v>
      </c>
      <c r="GH160" s="36" t="str">
        <f t="shared" si="784"/>
        <v>n/a</v>
      </c>
      <c r="GI160" s="36" t="str">
        <f t="shared" si="784"/>
        <v>n/a</v>
      </c>
      <c r="GJ160" s="36" t="str">
        <f t="shared" si="784"/>
        <v>n/a</v>
      </c>
      <c r="GK160" s="36" t="str">
        <f t="shared" si="784"/>
        <v>n/a</v>
      </c>
      <c r="GL160" s="36" t="str">
        <f t="shared" si="784"/>
        <v>n/a</v>
      </c>
      <c r="GM160" s="36" t="str">
        <f t="shared" si="784"/>
        <v>n/a</v>
      </c>
      <c r="GN160" s="36" t="str">
        <f t="shared" si="784"/>
        <v>n/a</v>
      </c>
      <c r="GO160" s="36" t="str">
        <f t="shared" si="784"/>
        <v>n/a</v>
      </c>
      <c r="GP160" s="36" t="str">
        <f t="shared" si="784"/>
        <v>n/a</v>
      </c>
      <c r="GQ160" s="36" t="str">
        <f t="shared" si="784"/>
        <v>n/a</v>
      </c>
      <c r="GR160" s="36" t="str">
        <f t="shared" si="784"/>
        <v>n/a</v>
      </c>
      <c r="GS160" s="36" t="str">
        <f t="shared" si="784"/>
        <v>n/a</v>
      </c>
      <c r="GT160" s="36" t="str">
        <f t="shared" si="784"/>
        <v>n/a</v>
      </c>
      <c r="GU160" s="36" t="str">
        <f t="shared" si="784"/>
        <v>n/a</v>
      </c>
      <c r="GV160" s="36" t="str">
        <f t="shared" si="784"/>
        <v>n/a</v>
      </c>
      <c r="GW160" s="36" t="str">
        <f t="shared" si="784"/>
        <v>n/a</v>
      </c>
      <c r="GX160" s="36" t="str">
        <f t="shared" si="784"/>
        <v>n/a</v>
      </c>
      <c r="GY160" s="36" t="str">
        <f t="shared" si="784"/>
        <v>n/a</v>
      </c>
      <c r="GZ160" s="36" t="str">
        <f t="shared" si="784"/>
        <v>n/a</v>
      </c>
      <c r="HA160" s="36" t="str">
        <f t="shared" si="784"/>
        <v>n/a</v>
      </c>
      <c r="HB160" s="36" t="str">
        <f t="shared" si="784"/>
        <v>n/a</v>
      </c>
      <c r="HC160" s="36" t="str">
        <f t="shared" si="784"/>
        <v>n/a</v>
      </c>
      <c r="HD160" s="36" t="str">
        <f t="shared" si="784"/>
        <v>n/a</v>
      </c>
      <c r="HE160" s="36" t="str">
        <f t="shared" si="784"/>
        <v>n/a</v>
      </c>
      <c r="HF160" s="36" t="str">
        <f t="shared" si="784"/>
        <v>n/a</v>
      </c>
      <c r="HG160" s="36" t="str">
        <f t="shared" si="784"/>
        <v>n/a</v>
      </c>
      <c r="HH160" s="36" t="str">
        <f t="shared" si="784"/>
        <v>n/a</v>
      </c>
      <c r="HI160" s="36" t="str">
        <f t="shared" si="784"/>
        <v>n/a</v>
      </c>
      <c r="HJ160" s="36" t="str">
        <f t="shared" si="784"/>
        <v>n/a</v>
      </c>
      <c r="HK160" s="36" t="str">
        <f t="shared" si="784"/>
        <v>n/a</v>
      </c>
      <c r="HL160" s="36" t="str">
        <f t="shared" si="784"/>
        <v>n/a</v>
      </c>
      <c r="HM160" s="36" t="str">
        <f t="shared" si="784"/>
        <v>n/a</v>
      </c>
    </row>
    <row r="161" spans="1:221" x14ac:dyDescent="0.25">
      <c r="A161" s="7" t="s">
        <v>963</v>
      </c>
      <c r="B161" s="16" t="s">
        <v>459</v>
      </c>
      <c r="C161" s="30">
        <v>229.15299999999999</v>
      </c>
      <c r="D161" s="30">
        <v>33.380000000000003</v>
      </c>
      <c r="E161" s="14">
        <f t="shared" si="727"/>
        <v>7649.1271400000005</v>
      </c>
      <c r="F161" s="12">
        <f>IF(OR(G161="n/a",J161="n/a"),0%,E161/SUMIFS(E$13:E$239,G$13:G$239,"&lt;&gt;n/a",$J$13:$J$239,"&lt;&gt;n/a"))</f>
        <v>4.1132706767360505E-3</v>
      </c>
      <c r="G161" s="29">
        <v>5.9916117435590166E-2</v>
      </c>
      <c r="H161" s="13">
        <f t="shared" si="688"/>
        <v>6.2312762133013774E-2</v>
      </c>
      <c r="I161" s="33">
        <f t="shared" si="689"/>
        <v>2.08</v>
      </c>
      <c r="J161" s="29">
        <v>0.08</v>
      </c>
      <c r="K161" s="13">
        <f t="shared" si="733"/>
        <v>7.3399833333333303E-2</v>
      </c>
      <c r="L161" s="29">
        <f t="shared" si="749"/>
        <v>6.6799666666666618E-2</v>
      </c>
      <c r="M161" s="29">
        <f t="shared" si="750"/>
        <v>6.0199499999999927E-2</v>
      </c>
      <c r="N161" s="29">
        <f t="shared" si="751"/>
        <v>5.3599333333333235E-2</v>
      </c>
      <c r="O161" s="29">
        <f t="shared" si="752"/>
        <v>4.6999166666666543E-2</v>
      </c>
      <c r="P161" s="1">
        <v>4.0398999999999852E-2</v>
      </c>
      <c r="Q161" s="1">
        <f t="shared" si="734"/>
        <v>0.12148702043646442</v>
      </c>
      <c r="R161" s="12">
        <f t="shared" si="753"/>
        <v>4.9970899876534242E-4</v>
      </c>
      <c r="S161" s="12">
        <f t="shared" si="754"/>
        <v>4.1132706767360505E-3</v>
      </c>
      <c r="T161" s="7"/>
      <c r="U161" s="42">
        <f t="shared" si="735"/>
        <v>-33.380000000000003</v>
      </c>
      <c r="V161" s="36">
        <f t="shared" si="736"/>
        <v>2.2464000000000004</v>
      </c>
      <c r="W161" s="36">
        <f t="shared" ref="W161:Z161" si="785">IFERROR(V161*(1+$J161),"n/a")</f>
        <v>2.4261120000000007</v>
      </c>
      <c r="X161" s="36">
        <f t="shared" si="785"/>
        <v>2.6202009600000009</v>
      </c>
      <c r="Y161" s="36">
        <f t="shared" si="785"/>
        <v>2.8298170368000011</v>
      </c>
      <c r="Z161" s="36">
        <f t="shared" si="785"/>
        <v>3.0562023997440013</v>
      </c>
      <c r="AA161" s="36">
        <f t="shared" si="756"/>
        <v>3.280527146518144</v>
      </c>
      <c r="AB161" s="36">
        <f t="shared" si="757"/>
        <v>3.4996652663965069</v>
      </c>
      <c r="AC161" s="36">
        <f t="shared" si="758"/>
        <v>3.7103433656009432</v>
      </c>
      <c r="AD161" s="36">
        <f t="shared" si="759"/>
        <v>3.9092152964349101</v>
      </c>
      <c r="AE161" s="36">
        <f t="shared" si="760"/>
        <v>4.0929451576879368</v>
      </c>
      <c r="AF161" s="36">
        <f t="shared" ref="AF161:CQ161" si="786">IFERROR(AE161*(1+$P161),"n/a")</f>
        <v>4.2582960491133708</v>
      </c>
      <c r="AG161" s="36">
        <f t="shared" si="786"/>
        <v>4.4303269512015016</v>
      </c>
      <c r="AH161" s="36">
        <f t="shared" si="786"/>
        <v>4.6093077297030902</v>
      </c>
      <c r="AI161" s="36">
        <f t="shared" si="786"/>
        <v>4.7955191526753644</v>
      </c>
      <c r="AJ161" s="36">
        <f t="shared" si="786"/>
        <v>4.9892533309242957</v>
      </c>
      <c r="AK161" s="36">
        <f t="shared" si="786"/>
        <v>5.1908141762403055</v>
      </c>
      <c r="AL161" s="36">
        <f t="shared" si="786"/>
        <v>5.4005178781462364</v>
      </c>
      <c r="AM161" s="36">
        <f t="shared" si="786"/>
        <v>5.6186933999054656</v>
      </c>
      <c r="AN161" s="36">
        <f t="shared" si="786"/>
        <v>5.8456829945682456</v>
      </c>
      <c r="AO161" s="36">
        <f t="shared" si="786"/>
        <v>6.081842741865807</v>
      </c>
      <c r="AP161" s="36">
        <f t="shared" si="786"/>
        <v>6.327543106794443</v>
      </c>
      <c r="AQ161" s="36">
        <f t="shared" si="786"/>
        <v>6.5831695207658312</v>
      </c>
      <c r="AR161" s="36">
        <f t="shared" si="786"/>
        <v>6.8491229862352494</v>
      </c>
      <c r="AS161" s="36">
        <f t="shared" si="786"/>
        <v>7.1258207057561664</v>
      </c>
      <c r="AT161" s="36">
        <f t="shared" si="786"/>
        <v>7.4136967364480091</v>
      </c>
      <c r="AU161" s="36">
        <f t="shared" si="786"/>
        <v>7.7132026709037715</v>
      </c>
      <c r="AV161" s="36">
        <f t="shared" si="786"/>
        <v>8.0248083456056118</v>
      </c>
      <c r="AW161" s="36">
        <f t="shared" si="786"/>
        <v>8.3490025779597321</v>
      </c>
      <c r="AX161" s="36">
        <f t="shared" si="786"/>
        <v>8.6862939331067253</v>
      </c>
      <c r="AY161" s="36">
        <f t="shared" si="786"/>
        <v>9.0372115217103026</v>
      </c>
      <c r="AZ161" s="36">
        <f t="shared" si="786"/>
        <v>9.4023058299758766</v>
      </c>
      <c r="BA161" s="36">
        <f t="shared" si="786"/>
        <v>9.7821495832010701</v>
      </c>
      <c r="BB161" s="36">
        <f t="shared" si="786"/>
        <v>10.177338644212808</v>
      </c>
      <c r="BC161" s="36">
        <f t="shared" si="786"/>
        <v>10.58849294810036</v>
      </c>
      <c r="BD161" s="36">
        <f t="shared" si="786"/>
        <v>11.016257474710665</v>
      </c>
      <c r="BE161" s="36">
        <f t="shared" si="786"/>
        <v>11.461303260431499</v>
      </c>
      <c r="BF161" s="36">
        <f t="shared" si="786"/>
        <v>11.92432845084967</v>
      </c>
      <c r="BG161" s="36">
        <f t="shared" si="786"/>
        <v>12.406059395935543</v>
      </c>
      <c r="BH161" s="36">
        <f t="shared" si="786"/>
        <v>12.907251789471941</v>
      </c>
      <c r="BI161" s="36">
        <f t="shared" si="786"/>
        <v>13.428691854514815</v>
      </c>
      <c r="BJ161" s="36">
        <f t="shared" si="786"/>
        <v>13.971197576745357</v>
      </c>
      <c r="BK161" s="36">
        <f t="shared" si="786"/>
        <v>14.535619987648291</v>
      </c>
      <c r="BL161" s="36">
        <f t="shared" si="786"/>
        <v>15.122844499529291</v>
      </c>
      <c r="BM161" s="36">
        <f t="shared" si="786"/>
        <v>15.733792294465774</v>
      </c>
      <c r="BN161" s="36">
        <f t="shared" si="786"/>
        <v>16.369421769369893</v>
      </c>
      <c r="BO161" s="36">
        <f t="shared" si="786"/>
        <v>17.030730039430665</v>
      </c>
      <c r="BP161" s="36">
        <f t="shared" si="786"/>
        <v>17.718754502293621</v>
      </c>
      <c r="BQ161" s="36">
        <f t="shared" si="786"/>
        <v>18.434574465431776</v>
      </c>
      <c r="BR161" s="36">
        <f t="shared" si="786"/>
        <v>19.179312839260753</v>
      </c>
      <c r="BS161" s="36">
        <f t="shared" si="786"/>
        <v>19.954137898654047</v>
      </c>
      <c r="BT161" s="36">
        <f t="shared" si="786"/>
        <v>20.760265115621767</v>
      </c>
      <c r="BU161" s="36">
        <f t="shared" si="786"/>
        <v>21.598959066027767</v>
      </c>
      <c r="BV161" s="36">
        <f t="shared" si="786"/>
        <v>22.47153541333622</v>
      </c>
      <c r="BW161" s="36">
        <f t="shared" si="786"/>
        <v>23.379362972499585</v>
      </c>
      <c r="BX161" s="36">
        <f t="shared" si="786"/>
        <v>24.323865857225591</v>
      </c>
      <c r="BY161" s="36">
        <f t="shared" si="786"/>
        <v>25.306525713991643</v>
      </c>
      <c r="BZ161" s="36">
        <f t="shared" si="786"/>
        <v>26.328884046311188</v>
      </c>
      <c r="CA161" s="36">
        <f t="shared" si="786"/>
        <v>27.392544632898112</v>
      </c>
      <c r="CB161" s="36">
        <f t="shared" si="786"/>
        <v>28.49917604352256</v>
      </c>
      <c r="CC161" s="36">
        <f t="shared" si="786"/>
        <v>29.650514256504824</v>
      </c>
      <c r="CD161" s="36">
        <f t="shared" si="786"/>
        <v>30.848365381953357</v>
      </c>
      <c r="CE161" s="36">
        <f t="shared" si="786"/>
        <v>32.094608495018889</v>
      </c>
      <c r="CF161" s="36">
        <f t="shared" si="786"/>
        <v>33.391198583609153</v>
      </c>
      <c r="CG161" s="36">
        <f t="shared" si="786"/>
        <v>34.740169615188371</v>
      </c>
      <c r="CH161" s="36">
        <f t="shared" si="786"/>
        <v>36.14363772747236</v>
      </c>
      <c r="CI161" s="36">
        <f t="shared" si="786"/>
        <v>37.603804548024513</v>
      </c>
      <c r="CJ161" s="36">
        <f t="shared" si="786"/>
        <v>39.122960647960149</v>
      </c>
      <c r="CK161" s="36">
        <f t="shared" si="786"/>
        <v>40.703489135177087</v>
      </c>
      <c r="CL161" s="36">
        <f t="shared" si="786"/>
        <v>42.347869392749097</v>
      </c>
      <c r="CM161" s="36">
        <f t="shared" si="786"/>
        <v>44.058680968346764</v>
      </c>
      <c r="CN161" s="36">
        <f t="shared" si="786"/>
        <v>45.838607620786995</v>
      </c>
      <c r="CO161" s="36">
        <f t="shared" si="786"/>
        <v>47.690441530059161</v>
      </c>
      <c r="CP161" s="36">
        <f t="shared" si="786"/>
        <v>49.617087677432011</v>
      </c>
      <c r="CQ161" s="36">
        <f t="shared" si="786"/>
        <v>51.62156840251258</v>
      </c>
      <c r="CR161" s="36">
        <f t="shared" ref="CR161" si="787">IFERROR(CQ161*(1+$P161),"n/a")</f>
        <v>53.707028144405676</v>
      </c>
      <c r="CS161" s="36">
        <f t="shared" si="771"/>
        <v>55.876738374411516</v>
      </c>
      <c r="CT161" s="36">
        <f t="shared" si="771"/>
        <v>58.134102727999363</v>
      </c>
      <c r="CU161" s="36">
        <f t="shared" ref="CU161:FF161" si="788">IFERROR(CT161*(1+$P161),"n/a")</f>
        <v>60.482662344107801</v>
      </c>
      <c r="CV161" s="36">
        <f t="shared" si="788"/>
        <v>62.926101420147404</v>
      </c>
      <c r="CW161" s="36">
        <f t="shared" si="788"/>
        <v>65.468252991419931</v>
      </c>
      <c r="CX161" s="36">
        <f t="shared" si="788"/>
        <v>68.113104944020293</v>
      </c>
      <c r="CY161" s="36">
        <f t="shared" si="788"/>
        <v>70.864806270653759</v>
      </c>
      <c r="CZ161" s="36">
        <f t="shared" si="788"/>
        <v>73.727673579181896</v>
      </c>
      <c r="DA161" s="36">
        <f t="shared" si="788"/>
        <v>76.706197864107253</v>
      </c>
      <c r="DB161" s="36">
        <f t="shared" si="788"/>
        <v>79.805051551619314</v>
      </c>
      <c r="DC161" s="36">
        <f t="shared" si="788"/>
        <v>83.029095829253166</v>
      </c>
      <c r="DD161" s="36">
        <f t="shared" si="788"/>
        <v>86.383388271659157</v>
      </c>
      <c r="DE161" s="36">
        <f t="shared" si="788"/>
        <v>89.873190774445902</v>
      </c>
      <c r="DF161" s="36">
        <f t="shared" si="788"/>
        <v>93.503977808542729</v>
      </c>
      <c r="DG161" s="36">
        <f t="shared" si="788"/>
        <v>97.281445008030033</v>
      </c>
      <c r="DH161" s="36">
        <f t="shared" si="788"/>
        <v>101.21151810490943</v>
      </c>
      <c r="DI161" s="36">
        <f t="shared" si="788"/>
        <v>105.30036222482966</v>
      </c>
      <c r="DJ161" s="36">
        <f t="shared" si="788"/>
        <v>109.55439155835053</v>
      </c>
      <c r="DK161" s="36">
        <f t="shared" si="788"/>
        <v>113.98027942291631</v>
      </c>
      <c r="DL161" s="36">
        <f t="shared" si="788"/>
        <v>118.58496873132269</v>
      </c>
      <c r="DM161" s="36">
        <f t="shared" si="788"/>
        <v>123.37568288309937</v>
      </c>
      <c r="DN161" s="36">
        <f t="shared" si="788"/>
        <v>128.35993709589368</v>
      </c>
      <c r="DO161" s="36">
        <f t="shared" si="788"/>
        <v>133.54555019463066</v>
      </c>
      <c r="DP161" s="36">
        <f t="shared" si="788"/>
        <v>138.94065687694354</v>
      </c>
      <c r="DQ161" s="36">
        <f t="shared" si="788"/>
        <v>144.55372047411515</v>
      </c>
      <c r="DR161" s="36">
        <f t="shared" si="788"/>
        <v>150.39354622754891</v>
      </c>
      <c r="DS161" s="36">
        <f t="shared" si="788"/>
        <v>156.46929510159563</v>
      </c>
      <c r="DT161" s="36">
        <f t="shared" si="788"/>
        <v>162.79049815440499</v>
      </c>
      <c r="DU161" s="36">
        <f t="shared" si="788"/>
        <v>169.36707148934477</v>
      </c>
      <c r="DV161" s="36">
        <f t="shared" si="788"/>
        <v>176.20933181044279</v>
      </c>
      <c r="DW161" s="36">
        <f t="shared" si="788"/>
        <v>183.32801260625286</v>
      </c>
      <c r="DX161" s="36">
        <f t="shared" si="788"/>
        <v>190.73428098753283</v>
      </c>
      <c r="DY161" s="36">
        <f t="shared" si="788"/>
        <v>198.43975520514815</v>
      </c>
      <c r="DZ161" s="36">
        <f t="shared" si="788"/>
        <v>206.45652287568089</v>
      </c>
      <c r="EA161" s="36">
        <f t="shared" si="788"/>
        <v>214.79715994333549</v>
      </c>
      <c r="EB161" s="36">
        <f t="shared" si="788"/>
        <v>223.47475040788626</v>
      </c>
      <c r="EC161" s="36">
        <f t="shared" si="788"/>
        <v>232.50290684961442</v>
      </c>
      <c r="ED161" s="36">
        <f t="shared" si="788"/>
        <v>241.89579178343195</v>
      </c>
      <c r="EE161" s="36">
        <f t="shared" si="788"/>
        <v>251.66813987569077</v>
      </c>
      <c r="EF161" s="36">
        <f t="shared" si="788"/>
        <v>261.83528105852878</v>
      </c>
      <c r="EG161" s="36">
        <f t="shared" si="788"/>
        <v>272.41316457801224</v>
      </c>
      <c r="EH161" s="36">
        <f t="shared" si="788"/>
        <v>283.41838401379931</v>
      </c>
      <c r="EI161" s="36">
        <f t="shared" si="788"/>
        <v>294.86820330957272</v>
      </c>
      <c r="EJ161" s="36">
        <f t="shared" si="788"/>
        <v>306.78058385507609</v>
      </c>
      <c r="EK161" s="36">
        <f t="shared" si="788"/>
        <v>319.17421266223727</v>
      </c>
      <c r="EL161" s="36">
        <f t="shared" si="788"/>
        <v>332.06853167957894</v>
      </c>
      <c r="EM161" s="36">
        <f t="shared" si="788"/>
        <v>345.48376829090222</v>
      </c>
      <c r="EN161" s="36">
        <f t="shared" si="788"/>
        <v>359.44096704608631</v>
      </c>
      <c r="EO161" s="36">
        <f t="shared" si="788"/>
        <v>373.96202267378112</v>
      </c>
      <c r="EP161" s="36">
        <f t="shared" si="788"/>
        <v>389.06971442777916</v>
      </c>
      <c r="EQ161" s="36">
        <f t="shared" si="788"/>
        <v>404.78774182094696</v>
      </c>
      <c r="ER161" s="36">
        <f t="shared" si="788"/>
        <v>421.14076180277135</v>
      </c>
      <c r="ES161" s="36">
        <f t="shared" si="788"/>
        <v>438.15442743884142</v>
      </c>
      <c r="ET161" s="36">
        <f t="shared" si="788"/>
        <v>455.85542815294309</v>
      </c>
      <c r="EU161" s="36">
        <f t="shared" si="788"/>
        <v>474.27153159489376</v>
      </c>
      <c r="EV161" s="36">
        <f t="shared" si="788"/>
        <v>493.4316271997958</v>
      </c>
      <c r="EW161" s="36">
        <f t="shared" si="788"/>
        <v>513.36577150704022</v>
      </c>
      <c r="EX161" s="36">
        <f t="shared" si="788"/>
        <v>534.10523531015303</v>
      </c>
      <c r="EY161" s="36">
        <f t="shared" si="788"/>
        <v>555.68255271144778</v>
      </c>
      <c r="EZ161" s="36">
        <f t="shared" si="788"/>
        <v>578.13157215843751</v>
      </c>
      <c r="FA161" s="36">
        <f t="shared" si="788"/>
        <v>601.48750954206616</v>
      </c>
      <c r="FB161" s="36">
        <f t="shared" si="788"/>
        <v>625.78700344005597</v>
      </c>
      <c r="FC161" s="36">
        <f t="shared" si="788"/>
        <v>651.06817259203069</v>
      </c>
      <c r="FD161" s="36">
        <f t="shared" si="788"/>
        <v>677.37067569657609</v>
      </c>
      <c r="FE161" s="36">
        <f t="shared" si="788"/>
        <v>704.73577362404194</v>
      </c>
      <c r="FF161" s="36">
        <f t="shared" si="788"/>
        <v>733.20639414267953</v>
      </c>
      <c r="FG161" s="36">
        <f t="shared" ref="FG161:HM161" si="789">IFERROR(FF161*(1+$P161),"n/a")</f>
        <v>762.82719925964955</v>
      </c>
      <c r="FH161" s="36">
        <f t="shared" si="789"/>
        <v>793.64465528254004</v>
      </c>
      <c r="FI161" s="36">
        <f t="shared" si="789"/>
        <v>825.70710571129928</v>
      </c>
      <c r="FJ161" s="36">
        <f t="shared" si="789"/>
        <v>859.06484707492996</v>
      </c>
      <c r="FK161" s="36">
        <f t="shared" si="789"/>
        <v>893.77020783190994</v>
      </c>
      <c r="FL161" s="36">
        <f t="shared" si="789"/>
        <v>929.87763045811118</v>
      </c>
      <c r="FM161" s="36">
        <f t="shared" si="789"/>
        <v>967.44375685098828</v>
      </c>
      <c r="FN161" s="36">
        <f t="shared" si="789"/>
        <v>1006.5275171840112</v>
      </c>
      <c r="FO161" s="36">
        <f t="shared" si="789"/>
        <v>1047.1902223507279</v>
      </c>
      <c r="FP161" s="36">
        <f t="shared" si="789"/>
        <v>1089.4956601434749</v>
      </c>
      <c r="FQ161" s="36">
        <f t="shared" si="789"/>
        <v>1133.5101953176109</v>
      </c>
      <c r="FR161" s="36">
        <f t="shared" si="789"/>
        <v>1179.3028736982469</v>
      </c>
      <c r="FS161" s="36">
        <f t="shared" si="789"/>
        <v>1226.9455304927822</v>
      </c>
      <c r="FT161" s="36">
        <f t="shared" si="789"/>
        <v>1276.5129029791599</v>
      </c>
      <c r="FU161" s="36">
        <f t="shared" si="789"/>
        <v>1328.0827477466148</v>
      </c>
      <c r="FV161" s="36">
        <f t="shared" si="789"/>
        <v>1381.7359626728301</v>
      </c>
      <c r="FW161" s="36">
        <f t="shared" si="789"/>
        <v>1437.5567138288495</v>
      </c>
      <c r="FX161" s="36">
        <f t="shared" si="789"/>
        <v>1495.632567510821</v>
      </c>
      <c r="FY161" s="36">
        <f t="shared" si="789"/>
        <v>1556.0546276056905</v>
      </c>
      <c r="FZ161" s="36">
        <f t="shared" si="789"/>
        <v>1618.9176785063325</v>
      </c>
      <c r="GA161" s="36">
        <f t="shared" si="789"/>
        <v>1684.3203338003095</v>
      </c>
      <c r="GB161" s="36">
        <f t="shared" si="789"/>
        <v>1752.365190965508</v>
      </c>
      <c r="GC161" s="36">
        <f t="shared" si="789"/>
        <v>1823.1589923153233</v>
      </c>
      <c r="GD161" s="36">
        <f t="shared" si="789"/>
        <v>1896.8127924458697</v>
      </c>
      <c r="GE161" s="36">
        <f t="shared" si="789"/>
        <v>1973.4421324478901</v>
      </c>
      <c r="GF161" s="36">
        <f t="shared" si="789"/>
        <v>2053.167221156652</v>
      </c>
      <c r="GG161" s="36">
        <f t="shared" si="789"/>
        <v>2136.1131237241593</v>
      </c>
      <c r="GH161" s="36">
        <f t="shared" si="789"/>
        <v>2222.4099578094915</v>
      </c>
      <c r="GI161" s="36">
        <f t="shared" si="789"/>
        <v>2312.1930976950366</v>
      </c>
      <c r="GJ161" s="36">
        <f t="shared" si="789"/>
        <v>2405.6033866488178</v>
      </c>
      <c r="GK161" s="36">
        <f t="shared" si="789"/>
        <v>2502.7873578660428</v>
      </c>
      <c r="GL161" s="36">
        <f t="shared" si="789"/>
        <v>2603.8974643364727</v>
      </c>
      <c r="GM161" s="36">
        <f t="shared" si="789"/>
        <v>2709.0923179982015</v>
      </c>
      <c r="GN161" s="36">
        <f t="shared" si="789"/>
        <v>2818.5369385530103</v>
      </c>
      <c r="GO161" s="36">
        <f t="shared" si="789"/>
        <v>2932.4030123336129</v>
      </c>
      <c r="GP161" s="36">
        <f t="shared" si="789"/>
        <v>3050.8691616288779</v>
      </c>
      <c r="GQ161" s="36">
        <f t="shared" si="789"/>
        <v>3174.1212248895226</v>
      </c>
      <c r="GR161" s="36">
        <f t="shared" si="789"/>
        <v>3302.3525482538339</v>
      </c>
      <c r="GS161" s="36">
        <f t="shared" si="789"/>
        <v>3435.7642888507398</v>
      </c>
      <c r="GT161" s="36">
        <f t="shared" si="789"/>
        <v>3574.5657303560201</v>
      </c>
      <c r="GU161" s="36">
        <f t="shared" si="789"/>
        <v>3718.9746112966723</v>
      </c>
      <c r="GV161" s="36">
        <f t="shared" si="789"/>
        <v>3869.217466618446</v>
      </c>
      <c r="GW161" s="36">
        <f t="shared" si="789"/>
        <v>4025.5299830523641</v>
      </c>
      <c r="GX161" s="36">
        <f t="shared" si="789"/>
        <v>4188.1573688376957</v>
      </c>
      <c r="GY161" s="36">
        <f t="shared" si="789"/>
        <v>4357.3547383813693</v>
      </c>
      <c r="GZ161" s="36">
        <f t="shared" si="789"/>
        <v>4533.3875124572378</v>
      </c>
      <c r="HA161" s="36">
        <f t="shared" si="789"/>
        <v>4716.5318345729975</v>
      </c>
      <c r="HB161" s="36">
        <f t="shared" si="789"/>
        <v>4907.0750041579113</v>
      </c>
      <c r="HC161" s="36">
        <f t="shared" si="789"/>
        <v>5105.3159272508856</v>
      </c>
      <c r="HD161" s="36">
        <f t="shared" si="789"/>
        <v>5311.5655853958933</v>
      </c>
      <c r="HE161" s="36">
        <f t="shared" si="789"/>
        <v>5526.1475234803011</v>
      </c>
      <c r="HF161" s="36">
        <f t="shared" si="789"/>
        <v>5749.3983572813813</v>
      </c>
      <c r="HG161" s="36">
        <f t="shared" si="789"/>
        <v>5981.6683015171911</v>
      </c>
      <c r="HH161" s="36">
        <f t="shared" si="789"/>
        <v>6223.3217192301836</v>
      </c>
      <c r="HI161" s="36">
        <f t="shared" si="789"/>
        <v>6474.7376933653632</v>
      </c>
      <c r="HJ161" s="36">
        <f t="shared" si="789"/>
        <v>6736.3106214396294</v>
      </c>
      <c r="HK161" s="36">
        <f t="shared" si="789"/>
        <v>7008.4508342351683</v>
      </c>
      <c r="HL161" s="36">
        <f t="shared" si="789"/>
        <v>7291.5852394874337</v>
      </c>
      <c r="HM161" s="36">
        <f t="shared" si="789"/>
        <v>7586.1579915774855</v>
      </c>
    </row>
    <row r="162" spans="1:221" x14ac:dyDescent="0.25">
      <c r="A162" s="7" t="s">
        <v>1697</v>
      </c>
      <c r="B162" s="16" t="s">
        <v>1698</v>
      </c>
      <c r="C162" s="30">
        <v>215.76499999999999</v>
      </c>
      <c r="D162" s="30">
        <v>12.4</v>
      </c>
      <c r="E162" s="14">
        <f t="shared" si="727"/>
        <v>2675.4859999999999</v>
      </c>
      <c r="F162" s="12">
        <f>IF(OR(G162="n/a",J162="n/a"),0%,E162/SUMIFS(E$13:E$239,G$13:G$239,"&lt;&gt;n/a",$J$13:$J$239,"&lt;&gt;n/a"))</f>
        <v>0</v>
      </c>
      <c r="G162" s="29" t="s">
        <v>227</v>
      </c>
      <c r="H162" s="13" t="str">
        <f t="shared" si="688"/>
        <v>n/a</v>
      </c>
      <c r="I162" s="33" t="str">
        <f t="shared" si="689"/>
        <v>n/a</v>
      </c>
      <c r="J162" s="29" t="s">
        <v>227</v>
      </c>
      <c r="K162" s="13" t="str">
        <f t="shared" si="733"/>
        <v>n/a</v>
      </c>
      <c r="L162" s="29" t="str">
        <f t="shared" si="749"/>
        <v>n/a</v>
      </c>
      <c r="M162" s="29" t="str">
        <f t="shared" si="750"/>
        <v>n/a</v>
      </c>
      <c r="N162" s="29" t="str">
        <f t="shared" si="751"/>
        <v>n/a</v>
      </c>
      <c r="O162" s="29" t="str">
        <f t="shared" si="752"/>
        <v>n/a</v>
      </c>
      <c r="P162" s="1">
        <v>4.0398999999999852E-2</v>
      </c>
      <c r="Q162" s="1" t="str">
        <f t="shared" si="734"/>
        <v>n/a</v>
      </c>
      <c r="R162" s="12" t="str">
        <f t="shared" si="753"/>
        <v>n/a</v>
      </c>
      <c r="S162" s="12">
        <f t="shared" si="754"/>
        <v>0</v>
      </c>
      <c r="T162" s="7"/>
      <c r="U162" s="42">
        <f t="shared" si="735"/>
        <v>-12.4</v>
      </c>
      <c r="V162" s="36" t="str">
        <f t="shared" si="736"/>
        <v>n/a</v>
      </c>
      <c r="W162" s="36" t="str">
        <f t="shared" ref="W162:Z162" si="790">IFERROR(V162*(1+$J162),"n/a")</f>
        <v>n/a</v>
      </c>
      <c r="X162" s="36" t="str">
        <f t="shared" si="790"/>
        <v>n/a</v>
      </c>
      <c r="Y162" s="36" t="str">
        <f t="shared" si="790"/>
        <v>n/a</v>
      </c>
      <c r="Z162" s="36" t="str">
        <f t="shared" si="790"/>
        <v>n/a</v>
      </c>
      <c r="AA162" s="36" t="str">
        <f t="shared" si="756"/>
        <v>n/a</v>
      </c>
      <c r="AB162" s="36" t="str">
        <f t="shared" si="757"/>
        <v>n/a</v>
      </c>
      <c r="AC162" s="36" t="str">
        <f t="shared" si="758"/>
        <v>n/a</v>
      </c>
      <c r="AD162" s="36" t="str">
        <f t="shared" si="759"/>
        <v>n/a</v>
      </c>
      <c r="AE162" s="36" t="str">
        <f t="shared" si="760"/>
        <v>n/a</v>
      </c>
      <c r="AF162" s="36" t="str">
        <f t="shared" ref="AF162:CQ162" si="791">IFERROR(AE162*(1+$P162),"n/a")</f>
        <v>n/a</v>
      </c>
      <c r="AG162" s="36" t="str">
        <f t="shared" si="791"/>
        <v>n/a</v>
      </c>
      <c r="AH162" s="36" t="str">
        <f t="shared" si="791"/>
        <v>n/a</v>
      </c>
      <c r="AI162" s="36" t="str">
        <f t="shared" si="791"/>
        <v>n/a</v>
      </c>
      <c r="AJ162" s="36" t="str">
        <f t="shared" si="791"/>
        <v>n/a</v>
      </c>
      <c r="AK162" s="36" t="str">
        <f t="shared" si="791"/>
        <v>n/a</v>
      </c>
      <c r="AL162" s="36" t="str">
        <f t="shared" si="791"/>
        <v>n/a</v>
      </c>
      <c r="AM162" s="36" t="str">
        <f t="shared" si="791"/>
        <v>n/a</v>
      </c>
      <c r="AN162" s="36" t="str">
        <f t="shared" si="791"/>
        <v>n/a</v>
      </c>
      <c r="AO162" s="36" t="str">
        <f t="shared" si="791"/>
        <v>n/a</v>
      </c>
      <c r="AP162" s="36" t="str">
        <f t="shared" si="791"/>
        <v>n/a</v>
      </c>
      <c r="AQ162" s="36" t="str">
        <f t="shared" si="791"/>
        <v>n/a</v>
      </c>
      <c r="AR162" s="36" t="str">
        <f t="shared" si="791"/>
        <v>n/a</v>
      </c>
      <c r="AS162" s="36" t="str">
        <f t="shared" si="791"/>
        <v>n/a</v>
      </c>
      <c r="AT162" s="36" t="str">
        <f t="shared" si="791"/>
        <v>n/a</v>
      </c>
      <c r="AU162" s="36" t="str">
        <f t="shared" si="791"/>
        <v>n/a</v>
      </c>
      <c r="AV162" s="36" t="str">
        <f t="shared" si="791"/>
        <v>n/a</v>
      </c>
      <c r="AW162" s="36" t="str">
        <f t="shared" si="791"/>
        <v>n/a</v>
      </c>
      <c r="AX162" s="36" t="str">
        <f t="shared" si="791"/>
        <v>n/a</v>
      </c>
      <c r="AY162" s="36" t="str">
        <f t="shared" si="791"/>
        <v>n/a</v>
      </c>
      <c r="AZ162" s="36" t="str">
        <f t="shared" si="791"/>
        <v>n/a</v>
      </c>
      <c r="BA162" s="36" t="str">
        <f t="shared" si="791"/>
        <v>n/a</v>
      </c>
      <c r="BB162" s="36" t="str">
        <f t="shared" si="791"/>
        <v>n/a</v>
      </c>
      <c r="BC162" s="36" t="str">
        <f t="shared" si="791"/>
        <v>n/a</v>
      </c>
      <c r="BD162" s="36" t="str">
        <f t="shared" si="791"/>
        <v>n/a</v>
      </c>
      <c r="BE162" s="36" t="str">
        <f t="shared" si="791"/>
        <v>n/a</v>
      </c>
      <c r="BF162" s="36" t="str">
        <f t="shared" si="791"/>
        <v>n/a</v>
      </c>
      <c r="BG162" s="36" t="str">
        <f t="shared" si="791"/>
        <v>n/a</v>
      </c>
      <c r="BH162" s="36" t="str">
        <f t="shared" si="791"/>
        <v>n/a</v>
      </c>
      <c r="BI162" s="36" t="str">
        <f t="shared" si="791"/>
        <v>n/a</v>
      </c>
      <c r="BJ162" s="36" t="str">
        <f t="shared" si="791"/>
        <v>n/a</v>
      </c>
      <c r="BK162" s="36" t="str">
        <f t="shared" si="791"/>
        <v>n/a</v>
      </c>
      <c r="BL162" s="36" t="str">
        <f t="shared" si="791"/>
        <v>n/a</v>
      </c>
      <c r="BM162" s="36" t="str">
        <f t="shared" si="791"/>
        <v>n/a</v>
      </c>
      <c r="BN162" s="36" t="str">
        <f t="shared" si="791"/>
        <v>n/a</v>
      </c>
      <c r="BO162" s="36" t="str">
        <f t="shared" si="791"/>
        <v>n/a</v>
      </c>
      <c r="BP162" s="36" t="str">
        <f t="shared" si="791"/>
        <v>n/a</v>
      </c>
      <c r="BQ162" s="36" t="str">
        <f t="shared" si="791"/>
        <v>n/a</v>
      </c>
      <c r="BR162" s="36" t="str">
        <f t="shared" si="791"/>
        <v>n/a</v>
      </c>
      <c r="BS162" s="36" t="str">
        <f t="shared" si="791"/>
        <v>n/a</v>
      </c>
      <c r="BT162" s="36" t="str">
        <f t="shared" si="791"/>
        <v>n/a</v>
      </c>
      <c r="BU162" s="36" t="str">
        <f t="shared" si="791"/>
        <v>n/a</v>
      </c>
      <c r="BV162" s="36" t="str">
        <f t="shared" si="791"/>
        <v>n/a</v>
      </c>
      <c r="BW162" s="36" t="str">
        <f t="shared" si="791"/>
        <v>n/a</v>
      </c>
      <c r="BX162" s="36" t="str">
        <f t="shared" si="791"/>
        <v>n/a</v>
      </c>
      <c r="BY162" s="36" t="str">
        <f t="shared" si="791"/>
        <v>n/a</v>
      </c>
      <c r="BZ162" s="36" t="str">
        <f t="shared" si="791"/>
        <v>n/a</v>
      </c>
      <c r="CA162" s="36" t="str">
        <f t="shared" si="791"/>
        <v>n/a</v>
      </c>
      <c r="CB162" s="36" t="str">
        <f t="shared" si="791"/>
        <v>n/a</v>
      </c>
      <c r="CC162" s="36" t="str">
        <f t="shared" si="791"/>
        <v>n/a</v>
      </c>
      <c r="CD162" s="36" t="str">
        <f t="shared" si="791"/>
        <v>n/a</v>
      </c>
      <c r="CE162" s="36" t="str">
        <f t="shared" si="791"/>
        <v>n/a</v>
      </c>
      <c r="CF162" s="36" t="str">
        <f t="shared" si="791"/>
        <v>n/a</v>
      </c>
      <c r="CG162" s="36" t="str">
        <f t="shared" si="791"/>
        <v>n/a</v>
      </c>
      <c r="CH162" s="36" t="str">
        <f t="shared" si="791"/>
        <v>n/a</v>
      </c>
      <c r="CI162" s="36" t="str">
        <f t="shared" si="791"/>
        <v>n/a</v>
      </c>
      <c r="CJ162" s="36" t="str">
        <f t="shared" si="791"/>
        <v>n/a</v>
      </c>
      <c r="CK162" s="36" t="str">
        <f t="shared" si="791"/>
        <v>n/a</v>
      </c>
      <c r="CL162" s="36" t="str">
        <f t="shared" si="791"/>
        <v>n/a</v>
      </c>
      <c r="CM162" s="36" t="str">
        <f t="shared" si="791"/>
        <v>n/a</v>
      </c>
      <c r="CN162" s="36" t="str">
        <f t="shared" si="791"/>
        <v>n/a</v>
      </c>
      <c r="CO162" s="36" t="str">
        <f t="shared" si="791"/>
        <v>n/a</v>
      </c>
      <c r="CP162" s="36" t="str">
        <f t="shared" si="791"/>
        <v>n/a</v>
      </c>
      <c r="CQ162" s="36" t="str">
        <f t="shared" si="791"/>
        <v>n/a</v>
      </c>
      <c r="CR162" s="36" t="str">
        <f t="shared" ref="CR162:FC166" si="792">IFERROR(CQ162*(1+$P162),"n/a")</f>
        <v>n/a</v>
      </c>
      <c r="CS162" s="36" t="str">
        <f t="shared" si="792"/>
        <v>n/a</v>
      </c>
      <c r="CT162" s="36" t="str">
        <f t="shared" si="792"/>
        <v>n/a</v>
      </c>
      <c r="CU162" s="36" t="str">
        <f t="shared" si="792"/>
        <v>n/a</v>
      </c>
      <c r="CV162" s="36" t="str">
        <f t="shared" si="792"/>
        <v>n/a</v>
      </c>
      <c r="CW162" s="36" t="str">
        <f t="shared" si="792"/>
        <v>n/a</v>
      </c>
      <c r="CX162" s="36" t="str">
        <f t="shared" si="792"/>
        <v>n/a</v>
      </c>
      <c r="CY162" s="36" t="str">
        <f t="shared" si="792"/>
        <v>n/a</v>
      </c>
      <c r="CZ162" s="36" t="str">
        <f t="shared" si="792"/>
        <v>n/a</v>
      </c>
      <c r="DA162" s="36" t="str">
        <f t="shared" si="792"/>
        <v>n/a</v>
      </c>
      <c r="DB162" s="36" t="str">
        <f t="shared" si="792"/>
        <v>n/a</v>
      </c>
      <c r="DC162" s="36" t="str">
        <f t="shared" si="792"/>
        <v>n/a</v>
      </c>
      <c r="DD162" s="36" t="str">
        <f t="shared" si="792"/>
        <v>n/a</v>
      </c>
      <c r="DE162" s="36" t="str">
        <f t="shared" si="792"/>
        <v>n/a</v>
      </c>
      <c r="DF162" s="36" t="str">
        <f t="shared" si="792"/>
        <v>n/a</v>
      </c>
      <c r="DG162" s="36" t="str">
        <f t="shared" si="792"/>
        <v>n/a</v>
      </c>
      <c r="DH162" s="36" t="str">
        <f t="shared" si="792"/>
        <v>n/a</v>
      </c>
      <c r="DI162" s="36" t="str">
        <f t="shared" si="792"/>
        <v>n/a</v>
      </c>
      <c r="DJ162" s="36" t="str">
        <f t="shared" si="792"/>
        <v>n/a</v>
      </c>
      <c r="DK162" s="36" t="str">
        <f t="shared" si="792"/>
        <v>n/a</v>
      </c>
      <c r="DL162" s="36" t="str">
        <f t="shared" si="792"/>
        <v>n/a</v>
      </c>
      <c r="DM162" s="36" t="str">
        <f t="shared" si="792"/>
        <v>n/a</v>
      </c>
      <c r="DN162" s="36" t="str">
        <f t="shared" si="792"/>
        <v>n/a</v>
      </c>
      <c r="DO162" s="36" t="str">
        <f t="shared" si="792"/>
        <v>n/a</v>
      </c>
      <c r="DP162" s="36" t="str">
        <f t="shared" si="792"/>
        <v>n/a</v>
      </c>
      <c r="DQ162" s="36" t="str">
        <f t="shared" si="792"/>
        <v>n/a</v>
      </c>
      <c r="DR162" s="36" t="str">
        <f t="shared" si="792"/>
        <v>n/a</v>
      </c>
      <c r="DS162" s="36" t="str">
        <f t="shared" si="792"/>
        <v>n/a</v>
      </c>
      <c r="DT162" s="36" t="str">
        <f t="shared" si="792"/>
        <v>n/a</v>
      </c>
      <c r="DU162" s="36" t="str">
        <f t="shared" si="792"/>
        <v>n/a</v>
      </c>
      <c r="DV162" s="36" t="str">
        <f t="shared" si="792"/>
        <v>n/a</v>
      </c>
      <c r="DW162" s="36" t="str">
        <f t="shared" si="792"/>
        <v>n/a</v>
      </c>
      <c r="DX162" s="36" t="str">
        <f t="shared" si="792"/>
        <v>n/a</v>
      </c>
      <c r="DY162" s="36" t="str">
        <f t="shared" si="792"/>
        <v>n/a</v>
      </c>
      <c r="DZ162" s="36" t="str">
        <f t="shared" si="792"/>
        <v>n/a</v>
      </c>
      <c r="EA162" s="36" t="str">
        <f t="shared" si="792"/>
        <v>n/a</v>
      </c>
      <c r="EB162" s="36" t="str">
        <f t="shared" si="792"/>
        <v>n/a</v>
      </c>
      <c r="EC162" s="36" t="str">
        <f t="shared" si="792"/>
        <v>n/a</v>
      </c>
      <c r="ED162" s="36" t="str">
        <f t="shared" si="792"/>
        <v>n/a</v>
      </c>
      <c r="EE162" s="36" t="str">
        <f t="shared" si="792"/>
        <v>n/a</v>
      </c>
      <c r="EF162" s="36" t="str">
        <f t="shared" si="792"/>
        <v>n/a</v>
      </c>
      <c r="EG162" s="36" t="str">
        <f t="shared" si="792"/>
        <v>n/a</v>
      </c>
      <c r="EH162" s="36" t="str">
        <f t="shared" si="792"/>
        <v>n/a</v>
      </c>
      <c r="EI162" s="36" t="str">
        <f t="shared" si="792"/>
        <v>n/a</v>
      </c>
      <c r="EJ162" s="36" t="str">
        <f t="shared" si="792"/>
        <v>n/a</v>
      </c>
      <c r="EK162" s="36" t="str">
        <f t="shared" si="792"/>
        <v>n/a</v>
      </c>
      <c r="EL162" s="36" t="str">
        <f t="shared" si="792"/>
        <v>n/a</v>
      </c>
      <c r="EM162" s="36" t="str">
        <f t="shared" si="792"/>
        <v>n/a</v>
      </c>
      <c r="EN162" s="36" t="str">
        <f t="shared" si="792"/>
        <v>n/a</v>
      </c>
      <c r="EO162" s="36" t="str">
        <f t="shared" si="792"/>
        <v>n/a</v>
      </c>
      <c r="EP162" s="36" t="str">
        <f t="shared" si="792"/>
        <v>n/a</v>
      </c>
      <c r="EQ162" s="36" t="str">
        <f t="shared" si="792"/>
        <v>n/a</v>
      </c>
      <c r="ER162" s="36" t="str">
        <f t="shared" si="792"/>
        <v>n/a</v>
      </c>
      <c r="ES162" s="36" t="str">
        <f t="shared" si="792"/>
        <v>n/a</v>
      </c>
      <c r="ET162" s="36" t="str">
        <f t="shared" si="792"/>
        <v>n/a</v>
      </c>
      <c r="EU162" s="36" t="str">
        <f t="shared" si="792"/>
        <v>n/a</v>
      </c>
      <c r="EV162" s="36" t="str">
        <f t="shared" si="792"/>
        <v>n/a</v>
      </c>
      <c r="EW162" s="36" t="str">
        <f t="shared" si="792"/>
        <v>n/a</v>
      </c>
      <c r="EX162" s="36" t="str">
        <f t="shared" si="792"/>
        <v>n/a</v>
      </c>
      <c r="EY162" s="36" t="str">
        <f t="shared" si="792"/>
        <v>n/a</v>
      </c>
      <c r="EZ162" s="36" t="str">
        <f t="shared" si="792"/>
        <v>n/a</v>
      </c>
      <c r="FA162" s="36" t="str">
        <f t="shared" si="792"/>
        <v>n/a</v>
      </c>
      <c r="FB162" s="36" t="str">
        <f t="shared" si="792"/>
        <v>n/a</v>
      </c>
      <c r="FC162" s="36" t="str">
        <f t="shared" si="792"/>
        <v>n/a</v>
      </c>
      <c r="FD162" s="36" t="str">
        <f t="shared" ref="FD162:HM162" si="793">IFERROR(FC162*(1+$P162),"n/a")</f>
        <v>n/a</v>
      </c>
      <c r="FE162" s="36" t="str">
        <f t="shared" si="793"/>
        <v>n/a</v>
      </c>
      <c r="FF162" s="36" t="str">
        <f t="shared" si="793"/>
        <v>n/a</v>
      </c>
      <c r="FG162" s="36" t="str">
        <f t="shared" si="793"/>
        <v>n/a</v>
      </c>
      <c r="FH162" s="36" t="str">
        <f t="shared" si="793"/>
        <v>n/a</v>
      </c>
      <c r="FI162" s="36" t="str">
        <f t="shared" si="793"/>
        <v>n/a</v>
      </c>
      <c r="FJ162" s="36" t="str">
        <f t="shared" si="793"/>
        <v>n/a</v>
      </c>
      <c r="FK162" s="36" t="str">
        <f t="shared" si="793"/>
        <v>n/a</v>
      </c>
      <c r="FL162" s="36" t="str">
        <f t="shared" si="793"/>
        <v>n/a</v>
      </c>
      <c r="FM162" s="36" t="str">
        <f t="shared" si="793"/>
        <v>n/a</v>
      </c>
      <c r="FN162" s="36" t="str">
        <f t="shared" si="793"/>
        <v>n/a</v>
      </c>
      <c r="FO162" s="36" t="str">
        <f t="shared" si="793"/>
        <v>n/a</v>
      </c>
      <c r="FP162" s="36" t="str">
        <f t="shared" si="793"/>
        <v>n/a</v>
      </c>
      <c r="FQ162" s="36" t="str">
        <f t="shared" si="793"/>
        <v>n/a</v>
      </c>
      <c r="FR162" s="36" t="str">
        <f t="shared" si="793"/>
        <v>n/a</v>
      </c>
      <c r="FS162" s="36" t="str">
        <f t="shared" si="793"/>
        <v>n/a</v>
      </c>
      <c r="FT162" s="36" t="str">
        <f t="shared" si="793"/>
        <v>n/a</v>
      </c>
      <c r="FU162" s="36" t="str">
        <f t="shared" si="793"/>
        <v>n/a</v>
      </c>
      <c r="FV162" s="36" t="str">
        <f t="shared" si="793"/>
        <v>n/a</v>
      </c>
      <c r="FW162" s="36" t="str">
        <f t="shared" si="793"/>
        <v>n/a</v>
      </c>
      <c r="FX162" s="36" t="str">
        <f t="shared" si="793"/>
        <v>n/a</v>
      </c>
      <c r="FY162" s="36" t="str">
        <f t="shared" si="793"/>
        <v>n/a</v>
      </c>
      <c r="FZ162" s="36" t="str">
        <f t="shared" si="793"/>
        <v>n/a</v>
      </c>
      <c r="GA162" s="36" t="str">
        <f t="shared" si="793"/>
        <v>n/a</v>
      </c>
      <c r="GB162" s="36" t="str">
        <f t="shared" si="793"/>
        <v>n/a</v>
      </c>
      <c r="GC162" s="36" t="str">
        <f t="shared" si="793"/>
        <v>n/a</v>
      </c>
      <c r="GD162" s="36" t="str">
        <f t="shared" si="793"/>
        <v>n/a</v>
      </c>
      <c r="GE162" s="36" t="str">
        <f t="shared" si="793"/>
        <v>n/a</v>
      </c>
      <c r="GF162" s="36" t="str">
        <f t="shared" si="793"/>
        <v>n/a</v>
      </c>
      <c r="GG162" s="36" t="str">
        <f t="shared" si="793"/>
        <v>n/a</v>
      </c>
      <c r="GH162" s="36" t="str">
        <f t="shared" si="793"/>
        <v>n/a</v>
      </c>
      <c r="GI162" s="36" t="str">
        <f t="shared" si="793"/>
        <v>n/a</v>
      </c>
      <c r="GJ162" s="36" t="str">
        <f t="shared" si="793"/>
        <v>n/a</v>
      </c>
      <c r="GK162" s="36" t="str">
        <f t="shared" si="793"/>
        <v>n/a</v>
      </c>
      <c r="GL162" s="36" t="str">
        <f t="shared" si="793"/>
        <v>n/a</v>
      </c>
      <c r="GM162" s="36" t="str">
        <f t="shared" si="793"/>
        <v>n/a</v>
      </c>
      <c r="GN162" s="36" t="str">
        <f t="shared" si="793"/>
        <v>n/a</v>
      </c>
      <c r="GO162" s="36" t="str">
        <f t="shared" si="793"/>
        <v>n/a</v>
      </c>
      <c r="GP162" s="36" t="str">
        <f t="shared" si="793"/>
        <v>n/a</v>
      </c>
      <c r="GQ162" s="36" t="str">
        <f t="shared" si="793"/>
        <v>n/a</v>
      </c>
      <c r="GR162" s="36" t="str">
        <f t="shared" si="793"/>
        <v>n/a</v>
      </c>
      <c r="GS162" s="36" t="str">
        <f t="shared" si="793"/>
        <v>n/a</v>
      </c>
      <c r="GT162" s="36" t="str">
        <f t="shared" si="793"/>
        <v>n/a</v>
      </c>
      <c r="GU162" s="36" t="str">
        <f t="shared" si="793"/>
        <v>n/a</v>
      </c>
      <c r="GV162" s="36" t="str">
        <f t="shared" si="793"/>
        <v>n/a</v>
      </c>
      <c r="GW162" s="36" t="str">
        <f t="shared" si="793"/>
        <v>n/a</v>
      </c>
      <c r="GX162" s="36" t="str">
        <f t="shared" si="793"/>
        <v>n/a</v>
      </c>
      <c r="GY162" s="36" t="str">
        <f t="shared" si="793"/>
        <v>n/a</v>
      </c>
      <c r="GZ162" s="36" t="str">
        <f t="shared" si="793"/>
        <v>n/a</v>
      </c>
      <c r="HA162" s="36" t="str">
        <f t="shared" si="793"/>
        <v>n/a</v>
      </c>
      <c r="HB162" s="36" t="str">
        <f t="shared" si="793"/>
        <v>n/a</v>
      </c>
      <c r="HC162" s="36" t="str">
        <f t="shared" si="793"/>
        <v>n/a</v>
      </c>
      <c r="HD162" s="36" t="str">
        <f t="shared" si="793"/>
        <v>n/a</v>
      </c>
      <c r="HE162" s="36" t="str">
        <f t="shared" si="793"/>
        <v>n/a</v>
      </c>
      <c r="HF162" s="36" t="str">
        <f t="shared" si="793"/>
        <v>n/a</v>
      </c>
      <c r="HG162" s="36" t="str">
        <f t="shared" si="793"/>
        <v>n/a</v>
      </c>
      <c r="HH162" s="36" t="str">
        <f t="shared" si="793"/>
        <v>n/a</v>
      </c>
      <c r="HI162" s="36" t="str">
        <f t="shared" si="793"/>
        <v>n/a</v>
      </c>
      <c r="HJ162" s="36" t="str">
        <f t="shared" si="793"/>
        <v>n/a</v>
      </c>
      <c r="HK162" s="36" t="str">
        <f t="shared" si="793"/>
        <v>n/a</v>
      </c>
      <c r="HL162" s="36" t="str">
        <f t="shared" si="793"/>
        <v>n/a</v>
      </c>
      <c r="HM162" s="36" t="str">
        <f t="shared" si="793"/>
        <v>n/a</v>
      </c>
    </row>
    <row r="163" spans="1:221" x14ac:dyDescent="0.25">
      <c r="A163" s="7" t="s">
        <v>962</v>
      </c>
      <c r="B163" s="16" t="s">
        <v>961</v>
      </c>
      <c r="C163" s="30">
        <v>1755.4680000000001</v>
      </c>
      <c r="D163" s="30">
        <v>21.9</v>
      </c>
      <c r="E163" s="14">
        <f t="shared" si="727"/>
        <v>38444.749199999998</v>
      </c>
      <c r="F163" s="12">
        <f>IF(OR(G163="n/a",J163="n/a"),0%,E163/SUMIFS(E$13:E$239,G$13:G$239,"&lt;&gt;n/a",$J$13:$J$239,"&lt;&gt;n/a"))</f>
        <v>2.0673425433327512E-2</v>
      </c>
      <c r="G163" s="29">
        <v>2.4716894977168953E-2</v>
      </c>
      <c r="H163" s="13">
        <f t="shared" si="688"/>
        <v>2.5557269406392698E-2</v>
      </c>
      <c r="I163" s="33">
        <f t="shared" si="689"/>
        <v>0.5597042000000001</v>
      </c>
      <c r="J163" s="29">
        <v>6.8000000000000005E-2</v>
      </c>
      <c r="K163" s="13">
        <f t="shared" si="733"/>
        <v>6.3399833333333308E-2</v>
      </c>
      <c r="L163" s="29">
        <f t="shared" si="749"/>
        <v>5.8799666666666618E-2</v>
      </c>
      <c r="M163" s="29">
        <f t="shared" si="750"/>
        <v>5.4199499999999928E-2</v>
      </c>
      <c r="N163" s="29">
        <f t="shared" si="751"/>
        <v>4.9599333333333238E-2</v>
      </c>
      <c r="O163" s="29">
        <f t="shared" si="752"/>
        <v>4.4999166666666549E-2</v>
      </c>
      <c r="P163" s="1">
        <v>4.0398999999999852E-2</v>
      </c>
      <c r="Q163" s="1">
        <f t="shared" si="734"/>
        <v>7.2113082748781032E-2</v>
      </c>
      <c r="R163" s="12">
        <f t="shared" si="753"/>
        <v>1.4908244389743011E-3</v>
      </c>
      <c r="S163" s="12">
        <f t="shared" si="754"/>
        <v>2.0673425433327512E-2</v>
      </c>
      <c r="T163" s="7"/>
      <c r="U163" s="42">
        <f t="shared" si="735"/>
        <v>-21.9</v>
      </c>
      <c r="V163" s="36">
        <f t="shared" si="736"/>
        <v>0.59776408560000016</v>
      </c>
      <c r="W163" s="36">
        <f t="shared" ref="W163:Z163" si="794">IFERROR(V163*(1+$J163),"n/a")</f>
        <v>0.63841204342080016</v>
      </c>
      <c r="X163" s="36">
        <f t="shared" si="794"/>
        <v>0.68182406237341464</v>
      </c>
      <c r="Y163" s="36">
        <f t="shared" si="794"/>
        <v>0.72818809861480682</v>
      </c>
      <c r="Z163" s="36">
        <f t="shared" si="794"/>
        <v>0.77770488932061377</v>
      </c>
      <c r="AA163" s="36">
        <f t="shared" si="756"/>
        <v>0.82701124968605899</v>
      </c>
      <c r="AB163" s="36">
        <f t="shared" si="757"/>
        <v>0.87563923549718259</v>
      </c>
      <c r="AC163" s="36">
        <f t="shared" si="758"/>
        <v>0.92309844424151211</v>
      </c>
      <c r="AD163" s="36">
        <f t="shared" si="759"/>
        <v>0.96888351167692832</v>
      </c>
      <c r="AE163" s="36">
        <f t="shared" si="760"/>
        <v>1.0124824622994635</v>
      </c>
      <c r="AF163" s="36">
        <f t="shared" ref="AF163:CQ163" si="795">IFERROR(AE163*(1+$P163),"n/a")</f>
        <v>1.0533857412938994</v>
      </c>
      <c r="AG163" s="36">
        <f t="shared" si="795"/>
        <v>1.0959414718564315</v>
      </c>
      <c r="AH163" s="36">
        <f t="shared" si="795"/>
        <v>1.1402164113779594</v>
      </c>
      <c r="AI163" s="36">
        <f t="shared" si="795"/>
        <v>1.1862800141812173</v>
      </c>
      <c r="AJ163" s="36">
        <f t="shared" si="795"/>
        <v>1.2342045404741242</v>
      </c>
      <c r="AK163" s="36">
        <f t="shared" si="795"/>
        <v>1.2840651697047381</v>
      </c>
      <c r="AL163" s="36">
        <f t="shared" si="795"/>
        <v>1.3359401184956397</v>
      </c>
      <c r="AM163" s="36">
        <f t="shared" si="795"/>
        <v>1.3899107633427448</v>
      </c>
      <c r="AN163" s="36">
        <f t="shared" si="795"/>
        <v>1.4460617682710282</v>
      </c>
      <c r="AO163" s="36">
        <f t="shared" si="795"/>
        <v>1.5044812176474092</v>
      </c>
      <c r="AP163" s="36">
        <f t="shared" si="795"/>
        <v>1.5652607543591466</v>
      </c>
      <c r="AQ163" s="36">
        <f t="shared" si="795"/>
        <v>1.6284957235745015</v>
      </c>
      <c r="AR163" s="36">
        <f t="shared" si="795"/>
        <v>1.6942853223111876</v>
      </c>
      <c r="AS163" s="36">
        <f t="shared" si="795"/>
        <v>1.7627327550472369</v>
      </c>
      <c r="AT163" s="36">
        <f t="shared" si="795"/>
        <v>1.83394539561839</v>
      </c>
      <c r="AU163" s="36">
        <f t="shared" si="795"/>
        <v>1.908034955655977</v>
      </c>
      <c r="AV163" s="36">
        <f t="shared" si="795"/>
        <v>1.9851176598295226</v>
      </c>
      <c r="AW163" s="36">
        <f t="shared" si="795"/>
        <v>2.0653144281689753</v>
      </c>
      <c r="AX163" s="36">
        <f t="shared" si="795"/>
        <v>2.1487510657525735</v>
      </c>
      <c r="AY163" s="36">
        <f t="shared" si="795"/>
        <v>2.2355584600579115</v>
      </c>
      <c r="AZ163" s="36">
        <f t="shared" si="795"/>
        <v>2.3258727862857906</v>
      </c>
      <c r="BA163" s="36">
        <f t="shared" si="795"/>
        <v>2.4198357209789498</v>
      </c>
      <c r="BB163" s="36">
        <f t="shared" si="795"/>
        <v>2.5175946642707783</v>
      </c>
      <c r="BC163" s="36">
        <f t="shared" si="795"/>
        <v>2.6193029711126532</v>
      </c>
      <c r="BD163" s="36">
        <f t="shared" si="795"/>
        <v>2.7251201918426329</v>
      </c>
      <c r="BE163" s="36">
        <f t="shared" si="795"/>
        <v>2.8352123224728829</v>
      </c>
      <c r="BF163" s="36">
        <f t="shared" si="795"/>
        <v>2.9497520650884645</v>
      </c>
      <c r="BG163" s="36">
        <f t="shared" si="795"/>
        <v>3.0689190987659729</v>
      </c>
      <c r="BH163" s="36">
        <f t="shared" si="795"/>
        <v>3.1929003614370188</v>
      </c>
      <c r="BI163" s="36">
        <f t="shared" si="795"/>
        <v>3.3218903431387123</v>
      </c>
      <c r="BJ163" s="36">
        <f t="shared" si="795"/>
        <v>3.4560913911111726</v>
      </c>
      <c r="BK163" s="36">
        <f t="shared" si="795"/>
        <v>3.5957140272206725</v>
      </c>
      <c r="BL163" s="36">
        <f t="shared" si="795"/>
        <v>3.7409772782063597</v>
      </c>
      <c r="BM163" s="36">
        <f t="shared" si="795"/>
        <v>3.8921090192686179</v>
      </c>
      <c r="BN163" s="36">
        <f t="shared" si="795"/>
        <v>4.0493463315380502</v>
      </c>
      <c r="BO163" s="36">
        <f t="shared" si="795"/>
        <v>4.2129358739858551</v>
      </c>
      <c r="BP163" s="36">
        <f t="shared" si="795"/>
        <v>4.383134270359009</v>
      </c>
      <c r="BQ163" s="36">
        <f t="shared" si="795"/>
        <v>4.5602085117472422</v>
      </c>
      <c r="BR163" s="36">
        <f t="shared" si="795"/>
        <v>4.7444363754133185</v>
      </c>
      <c r="BS163" s="36">
        <f t="shared" si="795"/>
        <v>4.9361068605436405</v>
      </c>
      <c r="BT163" s="36">
        <f t="shared" si="795"/>
        <v>5.1355206416027421</v>
      </c>
      <c r="BU163" s="36">
        <f t="shared" si="795"/>
        <v>5.3429905400028508</v>
      </c>
      <c r="BV163" s="36">
        <f t="shared" si="795"/>
        <v>5.558842014828425</v>
      </c>
      <c r="BW163" s="36">
        <f t="shared" si="795"/>
        <v>5.7834136733854775</v>
      </c>
      <c r="BX163" s="36">
        <f t="shared" si="795"/>
        <v>6.0170578023765762</v>
      </c>
      <c r="BY163" s="36">
        <f t="shared" si="795"/>
        <v>6.2601409205347869</v>
      </c>
      <c r="BZ163" s="36">
        <f t="shared" si="795"/>
        <v>6.5130443535834708</v>
      </c>
      <c r="CA163" s="36">
        <f t="shared" si="795"/>
        <v>6.7761648324238886</v>
      </c>
      <c r="CB163" s="36">
        <f t="shared" si="795"/>
        <v>7.0499151154889805</v>
      </c>
      <c r="CC163" s="36">
        <f t="shared" si="795"/>
        <v>7.3347246362396188</v>
      </c>
      <c r="CD163" s="36">
        <f t="shared" si="795"/>
        <v>7.6310401768190621</v>
      </c>
      <c r="CE163" s="36">
        <f t="shared" si="795"/>
        <v>7.9393265689223744</v>
      </c>
      <c r="CF163" s="36">
        <f t="shared" si="795"/>
        <v>8.2600674229802689</v>
      </c>
      <c r="CG163" s="36">
        <f t="shared" si="795"/>
        <v>8.593765886801247</v>
      </c>
      <c r="CH163" s="36">
        <f t="shared" si="795"/>
        <v>8.9409454348621296</v>
      </c>
      <c r="CI163" s="36">
        <f t="shared" si="795"/>
        <v>9.3021506894851242</v>
      </c>
      <c r="CJ163" s="36">
        <f t="shared" si="795"/>
        <v>9.6779482751896317</v>
      </c>
      <c r="CK163" s="36">
        <f t="shared" si="795"/>
        <v>10.068927707559016</v>
      </c>
      <c r="CL163" s="36">
        <f t="shared" si="795"/>
        <v>10.475702318016692</v>
      </c>
      <c r="CM163" s="36">
        <f t="shared" si="795"/>
        <v>10.898910215962246</v>
      </c>
      <c r="CN163" s="36">
        <f t="shared" si="795"/>
        <v>11.339215289776904</v>
      </c>
      <c r="CO163" s="36">
        <f t="shared" si="795"/>
        <v>11.7973082482686</v>
      </c>
      <c r="CP163" s="36">
        <f t="shared" si="795"/>
        <v>12.273907704190401</v>
      </c>
      <c r="CQ163" s="36">
        <f t="shared" si="795"/>
        <v>12.769761301531988</v>
      </c>
      <c r="CR163" s="36">
        <f t="shared" ref="CR163" si="796">IFERROR(CQ163*(1+$P163),"n/a")</f>
        <v>13.285646888352577</v>
      </c>
      <c r="CS163" s="36">
        <f t="shared" si="792"/>
        <v>13.82237373699513</v>
      </c>
      <c r="CT163" s="36">
        <f t="shared" si="792"/>
        <v>14.380783813595995</v>
      </c>
      <c r="CU163" s="36">
        <f t="shared" si="792"/>
        <v>14.961753098881458</v>
      </c>
      <c r="CV163" s="36">
        <f t="shared" si="792"/>
        <v>15.566192962323168</v>
      </c>
      <c r="CW163" s="36">
        <f t="shared" si="792"/>
        <v>16.19505159180806</v>
      </c>
      <c r="CX163" s="36">
        <f t="shared" si="792"/>
        <v>16.84931548106551</v>
      </c>
      <c r="CY163" s="36">
        <f t="shared" si="792"/>
        <v>17.530010977185071</v>
      </c>
      <c r="CZ163" s="36">
        <f t="shared" si="792"/>
        <v>18.238205890652367</v>
      </c>
      <c r="DA163" s="36">
        <f t="shared" si="792"/>
        <v>18.975011170428829</v>
      </c>
      <c r="DB163" s="36">
        <f t="shared" si="792"/>
        <v>19.74158264670298</v>
      </c>
      <c r="DC163" s="36">
        <f t="shared" si="792"/>
        <v>20.539122844047132</v>
      </c>
      <c r="DD163" s="36">
        <f t="shared" si="792"/>
        <v>21.368882867823789</v>
      </c>
      <c r="DE163" s="36">
        <f t="shared" si="792"/>
        <v>22.232164366800998</v>
      </c>
      <c r="DF163" s="36">
        <f t="shared" si="792"/>
        <v>23.130321575055387</v>
      </c>
      <c r="DG163" s="36">
        <f t="shared" si="792"/>
        <v>24.064763436366047</v>
      </c>
      <c r="DH163" s="36">
        <f t="shared" si="792"/>
        <v>25.036955814431796</v>
      </c>
      <c r="DI163" s="36">
        <f t="shared" si="792"/>
        <v>26.048423792379023</v>
      </c>
      <c r="DJ163" s="36">
        <f t="shared" si="792"/>
        <v>27.10075406516734</v>
      </c>
      <c r="DK163" s="36">
        <f t="shared" si="792"/>
        <v>28.195597428646032</v>
      </c>
      <c r="DL163" s="36">
        <f t="shared" si="792"/>
        <v>29.3346713691659</v>
      </c>
      <c r="DM163" s="36">
        <f t="shared" si="792"/>
        <v>30.519762757808827</v>
      </c>
      <c r="DN163" s="36">
        <f t="shared" si="792"/>
        <v>31.752730653461541</v>
      </c>
      <c r="DO163" s="36">
        <f t="shared" si="792"/>
        <v>33.035509219130731</v>
      </c>
      <c r="DP163" s="36">
        <f t="shared" si="792"/>
        <v>34.370110756074389</v>
      </c>
      <c r="DQ163" s="36">
        <f t="shared" si="792"/>
        <v>35.758628860509035</v>
      </c>
      <c r="DR163" s="36">
        <f t="shared" si="792"/>
        <v>37.203241707844732</v>
      </c>
      <c r="DS163" s="36">
        <f t="shared" si="792"/>
        <v>38.706215469599947</v>
      </c>
      <c r="DT163" s="36">
        <f t="shared" si="792"/>
        <v>40.269907868356306</v>
      </c>
      <c r="DU163" s="36">
        <f t="shared" si="792"/>
        <v>41.896771876330028</v>
      </c>
      <c r="DV163" s="36">
        <f t="shared" si="792"/>
        <v>43.589359563361882</v>
      </c>
      <c r="DW163" s="36">
        <f t="shared" si="792"/>
        <v>45.350326100362132</v>
      </c>
      <c r="DX163" s="36">
        <f t="shared" si="792"/>
        <v>47.182433924490653</v>
      </c>
      <c r="DY163" s="36">
        <f t="shared" si="792"/>
        <v>49.088557072606143</v>
      </c>
      <c r="DZ163" s="36">
        <f t="shared" si="792"/>
        <v>51.071685689782349</v>
      </c>
      <c r="EA163" s="36">
        <f t="shared" si="792"/>
        <v>53.134930719963862</v>
      </c>
      <c r="EB163" s="36">
        <f t="shared" si="792"/>
        <v>55.281528786119672</v>
      </c>
      <c r="EC163" s="36">
        <f t="shared" si="792"/>
        <v>57.51484726755011</v>
      </c>
      <c r="ED163" s="36">
        <f t="shared" si="792"/>
        <v>59.838389582311855</v>
      </c>
      <c r="EE163" s="36">
        <f t="shared" si="792"/>
        <v>62.25580068304766</v>
      </c>
      <c r="EF163" s="36">
        <f t="shared" si="792"/>
        <v>64.77087277484209</v>
      </c>
      <c r="EG163" s="36">
        <f t="shared" si="792"/>
        <v>67.387551264072926</v>
      </c>
      <c r="EH163" s="36">
        <f t="shared" si="792"/>
        <v>70.109940947590204</v>
      </c>
      <c r="EI163" s="36">
        <f t="shared" si="792"/>
        <v>72.942312451931883</v>
      </c>
      <c r="EJ163" s="36">
        <f t="shared" si="792"/>
        <v>75.889108932677473</v>
      </c>
      <c r="EK163" s="36">
        <f t="shared" si="792"/>
        <v>78.9549530444487</v>
      </c>
      <c r="EL163" s="36">
        <f t="shared" si="792"/>
        <v>82.144654192491373</v>
      </c>
      <c r="EM163" s="36">
        <f t="shared" si="792"/>
        <v>85.463216077213815</v>
      </c>
      <c r="EN163" s="36">
        <f t="shared" si="792"/>
        <v>88.915844543517167</v>
      </c>
      <c r="EO163" s="36">
        <f t="shared" si="792"/>
        <v>92.50795574723071</v>
      </c>
      <c r="EP163" s="36">
        <f t="shared" si="792"/>
        <v>96.245184651463063</v>
      </c>
      <c r="EQ163" s="36">
        <f t="shared" si="792"/>
        <v>100.13339386619751</v>
      </c>
      <c r="ER163" s="36">
        <f t="shared" si="792"/>
        <v>104.17868284499801</v>
      </c>
      <c r="ES163" s="36">
        <f t="shared" si="792"/>
        <v>108.38739745325307</v>
      </c>
      <c r="ET163" s="36">
        <f t="shared" si="792"/>
        <v>112.76613992296703</v>
      </c>
      <c r="EU163" s="36">
        <f t="shared" si="792"/>
        <v>117.32177920971496</v>
      </c>
      <c r="EV163" s="36">
        <f t="shared" si="792"/>
        <v>122.06146176800821</v>
      </c>
      <c r="EW163" s="36">
        <f t="shared" si="792"/>
        <v>126.99262276197396</v>
      </c>
      <c r="EX163" s="36">
        <f t="shared" si="792"/>
        <v>132.12299772893493</v>
      </c>
      <c r="EY163" s="36">
        <f t="shared" si="792"/>
        <v>137.46063471418617</v>
      </c>
      <c r="EZ163" s="36">
        <f t="shared" si="792"/>
        <v>143.01390689600456</v>
      </c>
      <c r="FA163" s="36">
        <f t="shared" si="792"/>
        <v>148.79152572069623</v>
      </c>
      <c r="FB163" s="36">
        <f t="shared" si="792"/>
        <v>154.80255456828661</v>
      </c>
      <c r="FC163" s="36">
        <f t="shared" si="792"/>
        <v>161.05642297029081</v>
      </c>
      <c r="FD163" s="36">
        <f t="shared" ref="FD163:HM163" si="797">IFERROR(FC163*(1+$P163),"n/a")</f>
        <v>167.56294140186756</v>
      </c>
      <c r="FE163" s="36">
        <f t="shared" si="797"/>
        <v>174.33231667156159</v>
      </c>
      <c r="FF163" s="36">
        <f t="shared" si="797"/>
        <v>181.37516793277598</v>
      </c>
      <c r="FG163" s="36">
        <f t="shared" si="797"/>
        <v>188.70254334209218</v>
      </c>
      <c r="FH163" s="36">
        <f t="shared" si="797"/>
        <v>196.32593739056935</v>
      </c>
      <c r="FI163" s="36">
        <f t="shared" si="797"/>
        <v>204.25730893521094</v>
      </c>
      <c r="FJ163" s="36">
        <f t="shared" si="797"/>
        <v>212.50909995888449</v>
      </c>
      <c r="FK163" s="36">
        <f t="shared" si="797"/>
        <v>221.09425508812345</v>
      </c>
      <c r="FL163" s="36">
        <f t="shared" si="797"/>
        <v>230.02624189942853</v>
      </c>
      <c r="FM163" s="36">
        <f t="shared" si="797"/>
        <v>239.31907204592352</v>
      </c>
      <c r="FN163" s="36">
        <f t="shared" si="797"/>
        <v>248.98732323750676</v>
      </c>
      <c r="FO163" s="36">
        <f t="shared" si="797"/>
        <v>259.04616210897876</v>
      </c>
      <c r="FP163" s="36">
        <f t="shared" si="797"/>
        <v>269.51136801201937</v>
      </c>
      <c r="FQ163" s="36">
        <f t="shared" si="797"/>
        <v>280.39935776833693</v>
      </c>
      <c r="FR163" s="36">
        <f t="shared" si="797"/>
        <v>291.72721142281995</v>
      </c>
      <c r="FS163" s="36">
        <f t="shared" si="797"/>
        <v>303.51269903709039</v>
      </c>
      <c r="FT163" s="36">
        <f t="shared" si="797"/>
        <v>315.77430856548978</v>
      </c>
      <c r="FU163" s="36">
        <f t="shared" si="797"/>
        <v>328.53127485722695</v>
      </c>
      <c r="FV163" s="36">
        <f t="shared" si="797"/>
        <v>341.80360983018403</v>
      </c>
      <c r="FW163" s="36">
        <f t="shared" si="797"/>
        <v>355.61213386371361</v>
      </c>
      <c r="FX163" s="36">
        <f t="shared" si="797"/>
        <v>369.97850845967372</v>
      </c>
      <c r="FY163" s="36">
        <f t="shared" si="797"/>
        <v>384.92527022293604</v>
      </c>
      <c r="FZ163" s="36">
        <f t="shared" si="797"/>
        <v>400.47586621467235</v>
      </c>
      <c r="GA163" s="36">
        <f t="shared" si="797"/>
        <v>416.65469073387885</v>
      </c>
      <c r="GB163" s="36">
        <f t="shared" si="797"/>
        <v>433.48712358483675</v>
      </c>
      <c r="GC163" s="36">
        <f t="shared" si="797"/>
        <v>450.9995698905405</v>
      </c>
      <c r="GD163" s="36">
        <f t="shared" si="797"/>
        <v>469.21950151454837</v>
      </c>
      <c r="GE163" s="36">
        <f t="shared" si="797"/>
        <v>488.17550015623453</v>
      </c>
      <c r="GF163" s="36">
        <f t="shared" si="797"/>
        <v>507.89730218704619</v>
      </c>
      <c r="GG163" s="36">
        <f t="shared" si="797"/>
        <v>528.41584529810063</v>
      </c>
      <c r="GH163" s="36">
        <f t="shared" si="797"/>
        <v>549.76331703229857</v>
      </c>
      <c r="GI163" s="36">
        <f t="shared" si="797"/>
        <v>571.97320527708632</v>
      </c>
      <c r="GJ163" s="36">
        <f t="shared" si="797"/>
        <v>595.0803507970752</v>
      </c>
      <c r="GK163" s="36">
        <f t="shared" si="797"/>
        <v>619.12100188892612</v>
      </c>
      <c r="GL163" s="36">
        <f t="shared" si="797"/>
        <v>644.13287124423675</v>
      </c>
      <c r="GM163" s="36">
        <f t="shared" si="797"/>
        <v>670.15519510963259</v>
      </c>
      <c r="GN163" s="36">
        <f t="shared" si="797"/>
        <v>697.22879483686654</v>
      </c>
      <c r="GO163" s="36">
        <f t="shared" si="797"/>
        <v>725.39614091948101</v>
      </c>
      <c r="GP163" s="36">
        <f t="shared" si="797"/>
        <v>754.70141961648699</v>
      </c>
      <c r="GQ163" s="36">
        <f t="shared" si="797"/>
        <v>785.19060226757335</v>
      </c>
      <c r="GR163" s="36">
        <f t="shared" si="797"/>
        <v>816.91151740858095</v>
      </c>
      <c r="GS163" s="36">
        <f t="shared" si="797"/>
        <v>849.91392580037007</v>
      </c>
      <c r="GT163" s="36">
        <f t="shared" si="797"/>
        <v>884.24959848877904</v>
      </c>
      <c r="GU163" s="36">
        <f t="shared" si="797"/>
        <v>919.97239801812714</v>
      </c>
      <c r="GV163" s="36">
        <f t="shared" si="797"/>
        <v>957.13836292566134</v>
      </c>
      <c r="GW163" s="36">
        <f t="shared" si="797"/>
        <v>995.80579564949494</v>
      </c>
      <c r="GX163" s="36">
        <f t="shared" si="797"/>
        <v>1036.0353539879388</v>
      </c>
      <c r="GY163" s="36">
        <f t="shared" si="797"/>
        <v>1077.8901462536974</v>
      </c>
      <c r="GZ163" s="36">
        <f t="shared" si="797"/>
        <v>1121.4358302722003</v>
      </c>
      <c r="HA163" s="36">
        <f t="shared" si="797"/>
        <v>1166.7407163793669</v>
      </c>
      <c r="HB163" s="36">
        <f t="shared" si="797"/>
        <v>1213.8758745803768</v>
      </c>
      <c r="HC163" s="36">
        <f t="shared" si="797"/>
        <v>1262.9152460375492</v>
      </c>
      <c r="HD163" s="36">
        <f t="shared" si="797"/>
        <v>1313.9357590622199</v>
      </c>
      <c r="HE163" s="36">
        <f t="shared" si="797"/>
        <v>1367.0174497925743</v>
      </c>
      <c r="HF163" s="36">
        <f t="shared" si="797"/>
        <v>1422.2435877467444</v>
      </c>
      <c r="HG163" s="36">
        <f t="shared" si="797"/>
        <v>1479.7008064481249</v>
      </c>
      <c r="HH163" s="36">
        <f t="shared" si="797"/>
        <v>1539.4792393278226</v>
      </c>
      <c r="HI163" s="36">
        <f t="shared" si="797"/>
        <v>1601.672661117427</v>
      </c>
      <c r="HJ163" s="36">
        <f t="shared" si="797"/>
        <v>1666.3786349539096</v>
      </c>
      <c r="HK163" s="36">
        <f t="shared" si="797"/>
        <v>1733.6986654274124</v>
      </c>
      <c r="HL163" s="36">
        <f t="shared" si="797"/>
        <v>1803.7383578120141</v>
      </c>
      <c r="HM163" s="36">
        <f t="shared" si="797"/>
        <v>1876.6075837292615</v>
      </c>
    </row>
    <row r="164" spans="1:221" x14ac:dyDescent="0.25">
      <c r="A164" s="7" t="s">
        <v>960</v>
      </c>
      <c r="B164" s="16" t="s">
        <v>959</v>
      </c>
      <c r="C164" s="30">
        <v>912.29</v>
      </c>
      <c r="D164" s="30">
        <v>57.24</v>
      </c>
      <c r="E164" s="14">
        <f t="shared" si="727"/>
        <v>52219.479599999999</v>
      </c>
      <c r="F164" s="12">
        <f>IF(OR(G164="n/a",J164="n/a"),0%,E164/SUMIFS(E$13:E$239,G$13:G$239,"&lt;&gt;n/a",$J$13:$J$239,"&lt;&gt;n/a"))</f>
        <v>0</v>
      </c>
      <c r="G164" s="29">
        <v>6.761006289308176E-2</v>
      </c>
      <c r="H164" s="13" t="str">
        <f t="shared" si="688"/>
        <v>n/a</v>
      </c>
      <c r="I164" s="33" t="str">
        <f t="shared" si="689"/>
        <v>n/a</v>
      </c>
      <c r="J164" s="29" t="s">
        <v>227</v>
      </c>
      <c r="K164" s="13" t="str">
        <f t="shared" si="733"/>
        <v>n/a</v>
      </c>
      <c r="L164" s="29" t="str">
        <f t="shared" si="749"/>
        <v>n/a</v>
      </c>
      <c r="M164" s="29" t="str">
        <f t="shared" si="750"/>
        <v>n/a</v>
      </c>
      <c r="N164" s="29" t="str">
        <f t="shared" si="751"/>
        <v>n/a</v>
      </c>
      <c r="O164" s="29" t="str">
        <f t="shared" si="752"/>
        <v>n/a</v>
      </c>
      <c r="P164" s="1">
        <v>4.0398999999999852E-2</v>
      </c>
      <c r="Q164" s="1" t="str">
        <f t="shared" si="734"/>
        <v>n/a</v>
      </c>
      <c r="R164" s="12" t="str">
        <f t="shared" si="753"/>
        <v>n/a</v>
      </c>
      <c r="S164" s="12">
        <f t="shared" si="754"/>
        <v>0</v>
      </c>
      <c r="T164" s="7"/>
      <c r="U164" s="42">
        <f t="shared" si="735"/>
        <v>-57.24</v>
      </c>
      <c r="V164" s="36" t="str">
        <f t="shared" si="736"/>
        <v>n/a</v>
      </c>
      <c r="W164" s="36" t="str">
        <f t="shared" ref="W164:Z164" si="798">IFERROR(V164*(1+$J164),"n/a")</f>
        <v>n/a</v>
      </c>
      <c r="X164" s="36" t="str">
        <f t="shared" si="798"/>
        <v>n/a</v>
      </c>
      <c r="Y164" s="36" t="str">
        <f t="shared" si="798"/>
        <v>n/a</v>
      </c>
      <c r="Z164" s="36" t="str">
        <f t="shared" si="798"/>
        <v>n/a</v>
      </c>
      <c r="AA164" s="36" t="str">
        <f t="shared" si="756"/>
        <v>n/a</v>
      </c>
      <c r="AB164" s="36" t="str">
        <f t="shared" si="757"/>
        <v>n/a</v>
      </c>
      <c r="AC164" s="36" t="str">
        <f t="shared" si="758"/>
        <v>n/a</v>
      </c>
      <c r="AD164" s="36" t="str">
        <f t="shared" si="759"/>
        <v>n/a</v>
      </c>
      <c r="AE164" s="36" t="str">
        <f t="shared" si="760"/>
        <v>n/a</v>
      </c>
      <c r="AF164" s="36" t="str">
        <f t="shared" ref="AF164:CQ164" si="799">IFERROR(AE164*(1+$P164),"n/a")</f>
        <v>n/a</v>
      </c>
      <c r="AG164" s="36" t="str">
        <f t="shared" si="799"/>
        <v>n/a</v>
      </c>
      <c r="AH164" s="36" t="str">
        <f t="shared" si="799"/>
        <v>n/a</v>
      </c>
      <c r="AI164" s="36" t="str">
        <f t="shared" si="799"/>
        <v>n/a</v>
      </c>
      <c r="AJ164" s="36" t="str">
        <f t="shared" si="799"/>
        <v>n/a</v>
      </c>
      <c r="AK164" s="36" t="str">
        <f t="shared" si="799"/>
        <v>n/a</v>
      </c>
      <c r="AL164" s="36" t="str">
        <f t="shared" si="799"/>
        <v>n/a</v>
      </c>
      <c r="AM164" s="36" t="str">
        <f t="shared" si="799"/>
        <v>n/a</v>
      </c>
      <c r="AN164" s="36" t="str">
        <f t="shared" si="799"/>
        <v>n/a</v>
      </c>
      <c r="AO164" s="36" t="str">
        <f t="shared" si="799"/>
        <v>n/a</v>
      </c>
      <c r="AP164" s="36" t="str">
        <f t="shared" si="799"/>
        <v>n/a</v>
      </c>
      <c r="AQ164" s="36" t="str">
        <f t="shared" si="799"/>
        <v>n/a</v>
      </c>
      <c r="AR164" s="36" t="str">
        <f t="shared" si="799"/>
        <v>n/a</v>
      </c>
      <c r="AS164" s="36" t="str">
        <f t="shared" si="799"/>
        <v>n/a</v>
      </c>
      <c r="AT164" s="36" t="str">
        <f t="shared" si="799"/>
        <v>n/a</v>
      </c>
      <c r="AU164" s="36" t="str">
        <f t="shared" si="799"/>
        <v>n/a</v>
      </c>
      <c r="AV164" s="36" t="str">
        <f t="shared" si="799"/>
        <v>n/a</v>
      </c>
      <c r="AW164" s="36" t="str">
        <f t="shared" si="799"/>
        <v>n/a</v>
      </c>
      <c r="AX164" s="36" t="str">
        <f t="shared" si="799"/>
        <v>n/a</v>
      </c>
      <c r="AY164" s="36" t="str">
        <f t="shared" si="799"/>
        <v>n/a</v>
      </c>
      <c r="AZ164" s="36" t="str">
        <f t="shared" si="799"/>
        <v>n/a</v>
      </c>
      <c r="BA164" s="36" t="str">
        <f t="shared" si="799"/>
        <v>n/a</v>
      </c>
      <c r="BB164" s="36" t="str">
        <f t="shared" si="799"/>
        <v>n/a</v>
      </c>
      <c r="BC164" s="36" t="str">
        <f t="shared" si="799"/>
        <v>n/a</v>
      </c>
      <c r="BD164" s="36" t="str">
        <f t="shared" si="799"/>
        <v>n/a</v>
      </c>
      <c r="BE164" s="36" t="str">
        <f t="shared" si="799"/>
        <v>n/a</v>
      </c>
      <c r="BF164" s="36" t="str">
        <f t="shared" si="799"/>
        <v>n/a</v>
      </c>
      <c r="BG164" s="36" t="str">
        <f t="shared" si="799"/>
        <v>n/a</v>
      </c>
      <c r="BH164" s="36" t="str">
        <f t="shared" si="799"/>
        <v>n/a</v>
      </c>
      <c r="BI164" s="36" t="str">
        <f t="shared" si="799"/>
        <v>n/a</v>
      </c>
      <c r="BJ164" s="36" t="str">
        <f t="shared" si="799"/>
        <v>n/a</v>
      </c>
      <c r="BK164" s="36" t="str">
        <f t="shared" si="799"/>
        <v>n/a</v>
      </c>
      <c r="BL164" s="36" t="str">
        <f t="shared" si="799"/>
        <v>n/a</v>
      </c>
      <c r="BM164" s="36" t="str">
        <f t="shared" si="799"/>
        <v>n/a</v>
      </c>
      <c r="BN164" s="36" t="str">
        <f t="shared" si="799"/>
        <v>n/a</v>
      </c>
      <c r="BO164" s="36" t="str">
        <f t="shared" si="799"/>
        <v>n/a</v>
      </c>
      <c r="BP164" s="36" t="str">
        <f t="shared" si="799"/>
        <v>n/a</v>
      </c>
      <c r="BQ164" s="36" t="str">
        <f t="shared" si="799"/>
        <v>n/a</v>
      </c>
      <c r="BR164" s="36" t="str">
        <f t="shared" si="799"/>
        <v>n/a</v>
      </c>
      <c r="BS164" s="36" t="str">
        <f t="shared" si="799"/>
        <v>n/a</v>
      </c>
      <c r="BT164" s="36" t="str">
        <f t="shared" si="799"/>
        <v>n/a</v>
      </c>
      <c r="BU164" s="36" t="str">
        <f t="shared" si="799"/>
        <v>n/a</v>
      </c>
      <c r="BV164" s="36" t="str">
        <f t="shared" si="799"/>
        <v>n/a</v>
      </c>
      <c r="BW164" s="36" t="str">
        <f t="shared" si="799"/>
        <v>n/a</v>
      </c>
      <c r="BX164" s="36" t="str">
        <f t="shared" si="799"/>
        <v>n/a</v>
      </c>
      <c r="BY164" s="36" t="str">
        <f t="shared" si="799"/>
        <v>n/a</v>
      </c>
      <c r="BZ164" s="36" t="str">
        <f t="shared" si="799"/>
        <v>n/a</v>
      </c>
      <c r="CA164" s="36" t="str">
        <f t="shared" si="799"/>
        <v>n/a</v>
      </c>
      <c r="CB164" s="36" t="str">
        <f t="shared" si="799"/>
        <v>n/a</v>
      </c>
      <c r="CC164" s="36" t="str">
        <f t="shared" si="799"/>
        <v>n/a</v>
      </c>
      <c r="CD164" s="36" t="str">
        <f t="shared" si="799"/>
        <v>n/a</v>
      </c>
      <c r="CE164" s="36" t="str">
        <f t="shared" si="799"/>
        <v>n/a</v>
      </c>
      <c r="CF164" s="36" t="str">
        <f t="shared" si="799"/>
        <v>n/a</v>
      </c>
      <c r="CG164" s="36" t="str">
        <f t="shared" si="799"/>
        <v>n/a</v>
      </c>
      <c r="CH164" s="36" t="str">
        <f t="shared" si="799"/>
        <v>n/a</v>
      </c>
      <c r="CI164" s="36" t="str">
        <f t="shared" si="799"/>
        <v>n/a</v>
      </c>
      <c r="CJ164" s="36" t="str">
        <f t="shared" si="799"/>
        <v>n/a</v>
      </c>
      <c r="CK164" s="36" t="str">
        <f t="shared" si="799"/>
        <v>n/a</v>
      </c>
      <c r="CL164" s="36" t="str">
        <f t="shared" si="799"/>
        <v>n/a</v>
      </c>
      <c r="CM164" s="36" t="str">
        <f t="shared" si="799"/>
        <v>n/a</v>
      </c>
      <c r="CN164" s="36" t="str">
        <f t="shared" si="799"/>
        <v>n/a</v>
      </c>
      <c r="CO164" s="36" t="str">
        <f t="shared" si="799"/>
        <v>n/a</v>
      </c>
      <c r="CP164" s="36" t="str">
        <f t="shared" si="799"/>
        <v>n/a</v>
      </c>
      <c r="CQ164" s="36" t="str">
        <f t="shared" si="799"/>
        <v>n/a</v>
      </c>
      <c r="CR164" s="36" t="str">
        <f t="shared" ref="CR164" si="800">IFERROR(CQ164*(1+$P164),"n/a")</f>
        <v>n/a</v>
      </c>
      <c r="CS164" s="36" t="str">
        <f t="shared" si="792"/>
        <v>n/a</v>
      </c>
      <c r="CT164" s="36" t="str">
        <f t="shared" si="792"/>
        <v>n/a</v>
      </c>
      <c r="CU164" s="36" t="str">
        <f t="shared" si="792"/>
        <v>n/a</v>
      </c>
      <c r="CV164" s="36" t="str">
        <f t="shared" si="792"/>
        <v>n/a</v>
      </c>
      <c r="CW164" s="36" t="str">
        <f t="shared" si="792"/>
        <v>n/a</v>
      </c>
      <c r="CX164" s="36" t="str">
        <f t="shared" si="792"/>
        <v>n/a</v>
      </c>
      <c r="CY164" s="36" t="str">
        <f t="shared" si="792"/>
        <v>n/a</v>
      </c>
      <c r="CZ164" s="36" t="str">
        <f t="shared" si="792"/>
        <v>n/a</v>
      </c>
      <c r="DA164" s="36" t="str">
        <f t="shared" si="792"/>
        <v>n/a</v>
      </c>
      <c r="DB164" s="36" t="str">
        <f t="shared" si="792"/>
        <v>n/a</v>
      </c>
      <c r="DC164" s="36" t="str">
        <f t="shared" si="792"/>
        <v>n/a</v>
      </c>
      <c r="DD164" s="36" t="str">
        <f t="shared" si="792"/>
        <v>n/a</v>
      </c>
      <c r="DE164" s="36" t="str">
        <f t="shared" si="792"/>
        <v>n/a</v>
      </c>
      <c r="DF164" s="36" t="str">
        <f t="shared" si="792"/>
        <v>n/a</v>
      </c>
      <c r="DG164" s="36" t="str">
        <f t="shared" si="792"/>
        <v>n/a</v>
      </c>
      <c r="DH164" s="36" t="str">
        <f t="shared" si="792"/>
        <v>n/a</v>
      </c>
      <c r="DI164" s="36" t="str">
        <f t="shared" si="792"/>
        <v>n/a</v>
      </c>
      <c r="DJ164" s="36" t="str">
        <f t="shared" si="792"/>
        <v>n/a</v>
      </c>
      <c r="DK164" s="36" t="str">
        <f t="shared" si="792"/>
        <v>n/a</v>
      </c>
      <c r="DL164" s="36" t="str">
        <f t="shared" si="792"/>
        <v>n/a</v>
      </c>
      <c r="DM164" s="36" t="str">
        <f t="shared" si="792"/>
        <v>n/a</v>
      </c>
      <c r="DN164" s="36" t="str">
        <f t="shared" si="792"/>
        <v>n/a</v>
      </c>
      <c r="DO164" s="36" t="str">
        <f t="shared" si="792"/>
        <v>n/a</v>
      </c>
      <c r="DP164" s="36" t="str">
        <f t="shared" si="792"/>
        <v>n/a</v>
      </c>
      <c r="DQ164" s="36" t="str">
        <f t="shared" si="792"/>
        <v>n/a</v>
      </c>
      <c r="DR164" s="36" t="str">
        <f t="shared" si="792"/>
        <v>n/a</v>
      </c>
      <c r="DS164" s="36" t="str">
        <f t="shared" si="792"/>
        <v>n/a</v>
      </c>
      <c r="DT164" s="36" t="str">
        <f t="shared" si="792"/>
        <v>n/a</v>
      </c>
      <c r="DU164" s="36" t="str">
        <f t="shared" si="792"/>
        <v>n/a</v>
      </c>
      <c r="DV164" s="36" t="str">
        <f t="shared" si="792"/>
        <v>n/a</v>
      </c>
      <c r="DW164" s="36" t="str">
        <f t="shared" si="792"/>
        <v>n/a</v>
      </c>
      <c r="DX164" s="36" t="str">
        <f t="shared" si="792"/>
        <v>n/a</v>
      </c>
      <c r="DY164" s="36" t="str">
        <f t="shared" si="792"/>
        <v>n/a</v>
      </c>
      <c r="DZ164" s="36" t="str">
        <f t="shared" si="792"/>
        <v>n/a</v>
      </c>
      <c r="EA164" s="36" t="str">
        <f t="shared" si="792"/>
        <v>n/a</v>
      </c>
      <c r="EB164" s="36" t="str">
        <f t="shared" si="792"/>
        <v>n/a</v>
      </c>
      <c r="EC164" s="36" t="str">
        <f t="shared" si="792"/>
        <v>n/a</v>
      </c>
      <c r="ED164" s="36" t="str">
        <f t="shared" si="792"/>
        <v>n/a</v>
      </c>
      <c r="EE164" s="36" t="str">
        <f t="shared" si="792"/>
        <v>n/a</v>
      </c>
      <c r="EF164" s="36" t="str">
        <f t="shared" si="792"/>
        <v>n/a</v>
      </c>
      <c r="EG164" s="36" t="str">
        <f t="shared" si="792"/>
        <v>n/a</v>
      </c>
      <c r="EH164" s="36" t="str">
        <f t="shared" si="792"/>
        <v>n/a</v>
      </c>
      <c r="EI164" s="36" t="str">
        <f t="shared" si="792"/>
        <v>n/a</v>
      </c>
      <c r="EJ164" s="36" t="str">
        <f t="shared" si="792"/>
        <v>n/a</v>
      </c>
      <c r="EK164" s="36" t="str">
        <f t="shared" si="792"/>
        <v>n/a</v>
      </c>
      <c r="EL164" s="36" t="str">
        <f t="shared" si="792"/>
        <v>n/a</v>
      </c>
      <c r="EM164" s="36" t="str">
        <f t="shared" si="792"/>
        <v>n/a</v>
      </c>
      <c r="EN164" s="36" t="str">
        <f t="shared" si="792"/>
        <v>n/a</v>
      </c>
      <c r="EO164" s="36" t="str">
        <f t="shared" si="792"/>
        <v>n/a</v>
      </c>
      <c r="EP164" s="36" t="str">
        <f t="shared" si="792"/>
        <v>n/a</v>
      </c>
      <c r="EQ164" s="36" t="str">
        <f t="shared" si="792"/>
        <v>n/a</v>
      </c>
      <c r="ER164" s="36" t="str">
        <f t="shared" si="792"/>
        <v>n/a</v>
      </c>
      <c r="ES164" s="36" t="str">
        <f t="shared" si="792"/>
        <v>n/a</v>
      </c>
      <c r="ET164" s="36" t="str">
        <f t="shared" si="792"/>
        <v>n/a</v>
      </c>
      <c r="EU164" s="36" t="str">
        <f t="shared" si="792"/>
        <v>n/a</v>
      </c>
      <c r="EV164" s="36" t="str">
        <f t="shared" si="792"/>
        <v>n/a</v>
      </c>
      <c r="EW164" s="36" t="str">
        <f t="shared" si="792"/>
        <v>n/a</v>
      </c>
      <c r="EX164" s="36" t="str">
        <f t="shared" si="792"/>
        <v>n/a</v>
      </c>
      <c r="EY164" s="36" t="str">
        <f t="shared" si="792"/>
        <v>n/a</v>
      </c>
      <c r="EZ164" s="36" t="str">
        <f t="shared" si="792"/>
        <v>n/a</v>
      </c>
      <c r="FA164" s="36" t="str">
        <f t="shared" si="792"/>
        <v>n/a</v>
      </c>
      <c r="FB164" s="36" t="str">
        <f t="shared" si="792"/>
        <v>n/a</v>
      </c>
      <c r="FC164" s="36" t="str">
        <f t="shared" si="792"/>
        <v>n/a</v>
      </c>
      <c r="FD164" s="36" t="str">
        <f t="shared" ref="FD164:HM164" si="801">IFERROR(FC164*(1+$P164),"n/a")</f>
        <v>n/a</v>
      </c>
      <c r="FE164" s="36" t="str">
        <f t="shared" si="801"/>
        <v>n/a</v>
      </c>
      <c r="FF164" s="36" t="str">
        <f t="shared" si="801"/>
        <v>n/a</v>
      </c>
      <c r="FG164" s="36" t="str">
        <f t="shared" si="801"/>
        <v>n/a</v>
      </c>
      <c r="FH164" s="36" t="str">
        <f t="shared" si="801"/>
        <v>n/a</v>
      </c>
      <c r="FI164" s="36" t="str">
        <f t="shared" si="801"/>
        <v>n/a</v>
      </c>
      <c r="FJ164" s="36" t="str">
        <f t="shared" si="801"/>
        <v>n/a</v>
      </c>
      <c r="FK164" s="36" t="str">
        <f t="shared" si="801"/>
        <v>n/a</v>
      </c>
      <c r="FL164" s="36" t="str">
        <f t="shared" si="801"/>
        <v>n/a</v>
      </c>
      <c r="FM164" s="36" t="str">
        <f t="shared" si="801"/>
        <v>n/a</v>
      </c>
      <c r="FN164" s="36" t="str">
        <f t="shared" si="801"/>
        <v>n/a</v>
      </c>
      <c r="FO164" s="36" t="str">
        <f t="shared" si="801"/>
        <v>n/a</v>
      </c>
      <c r="FP164" s="36" t="str">
        <f t="shared" si="801"/>
        <v>n/a</v>
      </c>
      <c r="FQ164" s="36" t="str">
        <f t="shared" si="801"/>
        <v>n/a</v>
      </c>
      <c r="FR164" s="36" t="str">
        <f t="shared" si="801"/>
        <v>n/a</v>
      </c>
      <c r="FS164" s="36" t="str">
        <f t="shared" si="801"/>
        <v>n/a</v>
      </c>
      <c r="FT164" s="36" t="str">
        <f t="shared" si="801"/>
        <v>n/a</v>
      </c>
      <c r="FU164" s="36" t="str">
        <f t="shared" si="801"/>
        <v>n/a</v>
      </c>
      <c r="FV164" s="36" t="str">
        <f t="shared" si="801"/>
        <v>n/a</v>
      </c>
      <c r="FW164" s="36" t="str">
        <f t="shared" si="801"/>
        <v>n/a</v>
      </c>
      <c r="FX164" s="36" t="str">
        <f t="shared" si="801"/>
        <v>n/a</v>
      </c>
      <c r="FY164" s="36" t="str">
        <f t="shared" si="801"/>
        <v>n/a</v>
      </c>
      <c r="FZ164" s="36" t="str">
        <f t="shared" si="801"/>
        <v>n/a</v>
      </c>
      <c r="GA164" s="36" t="str">
        <f t="shared" si="801"/>
        <v>n/a</v>
      </c>
      <c r="GB164" s="36" t="str">
        <f t="shared" si="801"/>
        <v>n/a</v>
      </c>
      <c r="GC164" s="36" t="str">
        <f t="shared" si="801"/>
        <v>n/a</v>
      </c>
      <c r="GD164" s="36" t="str">
        <f t="shared" si="801"/>
        <v>n/a</v>
      </c>
      <c r="GE164" s="36" t="str">
        <f t="shared" si="801"/>
        <v>n/a</v>
      </c>
      <c r="GF164" s="36" t="str">
        <f t="shared" si="801"/>
        <v>n/a</v>
      </c>
      <c r="GG164" s="36" t="str">
        <f t="shared" si="801"/>
        <v>n/a</v>
      </c>
      <c r="GH164" s="36" t="str">
        <f t="shared" si="801"/>
        <v>n/a</v>
      </c>
      <c r="GI164" s="36" t="str">
        <f t="shared" si="801"/>
        <v>n/a</v>
      </c>
      <c r="GJ164" s="36" t="str">
        <f t="shared" si="801"/>
        <v>n/a</v>
      </c>
      <c r="GK164" s="36" t="str">
        <f t="shared" si="801"/>
        <v>n/a</v>
      </c>
      <c r="GL164" s="36" t="str">
        <f t="shared" si="801"/>
        <v>n/a</v>
      </c>
      <c r="GM164" s="36" t="str">
        <f t="shared" si="801"/>
        <v>n/a</v>
      </c>
      <c r="GN164" s="36" t="str">
        <f t="shared" si="801"/>
        <v>n/a</v>
      </c>
      <c r="GO164" s="36" t="str">
        <f t="shared" si="801"/>
        <v>n/a</v>
      </c>
      <c r="GP164" s="36" t="str">
        <f t="shared" si="801"/>
        <v>n/a</v>
      </c>
      <c r="GQ164" s="36" t="str">
        <f t="shared" si="801"/>
        <v>n/a</v>
      </c>
      <c r="GR164" s="36" t="str">
        <f t="shared" si="801"/>
        <v>n/a</v>
      </c>
      <c r="GS164" s="36" t="str">
        <f t="shared" si="801"/>
        <v>n/a</v>
      </c>
      <c r="GT164" s="36" t="str">
        <f t="shared" si="801"/>
        <v>n/a</v>
      </c>
      <c r="GU164" s="36" t="str">
        <f t="shared" si="801"/>
        <v>n/a</v>
      </c>
      <c r="GV164" s="36" t="str">
        <f t="shared" si="801"/>
        <v>n/a</v>
      </c>
      <c r="GW164" s="36" t="str">
        <f t="shared" si="801"/>
        <v>n/a</v>
      </c>
      <c r="GX164" s="36" t="str">
        <f t="shared" si="801"/>
        <v>n/a</v>
      </c>
      <c r="GY164" s="36" t="str">
        <f t="shared" si="801"/>
        <v>n/a</v>
      </c>
      <c r="GZ164" s="36" t="str">
        <f t="shared" si="801"/>
        <v>n/a</v>
      </c>
      <c r="HA164" s="36" t="str">
        <f t="shared" si="801"/>
        <v>n/a</v>
      </c>
      <c r="HB164" s="36" t="str">
        <f t="shared" si="801"/>
        <v>n/a</v>
      </c>
      <c r="HC164" s="36" t="str">
        <f t="shared" si="801"/>
        <v>n/a</v>
      </c>
      <c r="HD164" s="36" t="str">
        <f t="shared" si="801"/>
        <v>n/a</v>
      </c>
      <c r="HE164" s="36" t="str">
        <f t="shared" si="801"/>
        <v>n/a</v>
      </c>
      <c r="HF164" s="36" t="str">
        <f t="shared" si="801"/>
        <v>n/a</v>
      </c>
      <c r="HG164" s="36" t="str">
        <f t="shared" si="801"/>
        <v>n/a</v>
      </c>
      <c r="HH164" s="36" t="str">
        <f t="shared" si="801"/>
        <v>n/a</v>
      </c>
      <c r="HI164" s="36" t="str">
        <f t="shared" si="801"/>
        <v>n/a</v>
      </c>
      <c r="HJ164" s="36" t="str">
        <f t="shared" si="801"/>
        <v>n/a</v>
      </c>
      <c r="HK164" s="36" t="str">
        <f t="shared" si="801"/>
        <v>n/a</v>
      </c>
      <c r="HL164" s="36" t="str">
        <f t="shared" si="801"/>
        <v>n/a</v>
      </c>
      <c r="HM164" s="36" t="str">
        <f t="shared" si="801"/>
        <v>n/a</v>
      </c>
    </row>
    <row r="165" spans="1:221" x14ac:dyDescent="0.25">
      <c r="A165" s="7" t="s">
        <v>958</v>
      </c>
      <c r="B165" s="16" t="s">
        <v>957</v>
      </c>
      <c r="C165" s="30">
        <v>232.03399999999999</v>
      </c>
      <c r="D165" s="30">
        <v>10.27</v>
      </c>
      <c r="E165" s="14">
        <f t="shared" si="727"/>
        <v>2382.98918</v>
      </c>
      <c r="F165" s="12">
        <f>IF(OR(G165="n/a",J165="n/a"),0%,E165/SUMIFS(E$13:E$239,G$13:G$239,"&lt;&gt;n/a",$J$13:$J$239,"&lt;&gt;n/a"))</f>
        <v>0</v>
      </c>
      <c r="G165" s="29">
        <v>5.9591041869522882E-2</v>
      </c>
      <c r="H165" s="13" t="str">
        <f t="shared" si="688"/>
        <v>n/a</v>
      </c>
      <c r="I165" s="33" t="str">
        <f t="shared" si="689"/>
        <v>n/a</v>
      </c>
      <c r="J165" s="29" t="s">
        <v>227</v>
      </c>
      <c r="K165" s="13" t="str">
        <f t="shared" si="733"/>
        <v>n/a</v>
      </c>
      <c r="L165" s="29" t="str">
        <f t="shared" si="749"/>
        <v>n/a</v>
      </c>
      <c r="M165" s="29" t="str">
        <f t="shared" si="750"/>
        <v>n/a</v>
      </c>
      <c r="N165" s="29" t="str">
        <f t="shared" si="751"/>
        <v>n/a</v>
      </c>
      <c r="O165" s="29" t="str">
        <f t="shared" si="752"/>
        <v>n/a</v>
      </c>
      <c r="P165" s="1">
        <v>4.0398999999999852E-2</v>
      </c>
      <c r="Q165" s="1" t="str">
        <f t="shared" si="734"/>
        <v>n/a</v>
      </c>
      <c r="R165" s="12" t="str">
        <f t="shared" si="753"/>
        <v>n/a</v>
      </c>
      <c r="S165" s="12">
        <f t="shared" si="754"/>
        <v>0</v>
      </c>
      <c r="T165" s="7"/>
      <c r="U165" s="42">
        <f t="shared" si="735"/>
        <v>-10.27</v>
      </c>
      <c r="V165" s="36" t="str">
        <f t="shared" si="736"/>
        <v>n/a</v>
      </c>
      <c r="W165" s="36" t="str">
        <f t="shared" ref="W165:Z165" si="802">IFERROR(V165*(1+$J165),"n/a")</f>
        <v>n/a</v>
      </c>
      <c r="X165" s="36" t="str">
        <f t="shared" si="802"/>
        <v>n/a</v>
      </c>
      <c r="Y165" s="36" t="str">
        <f t="shared" si="802"/>
        <v>n/a</v>
      </c>
      <c r="Z165" s="36" t="str">
        <f t="shared" si="802"/>
        <v>n/a</v>
      </c>
      <c r="AA165" s="36" t="str">
        <f t="shared" si="756"/>
        <v>n/a</v>
      </c>
      <c r="AB165" s="36" t="str">
        <f t="shared" si="757"/>
        <v>n/a</v>
      </c>
      <c r="AC165" s="36" t="str">
        <f t="shared" si="758"/>
        <v>n/a</v>
      </c>
      <c r="AD165" s="36" t="str">
        <f t="shared" si="759"/>
        <v>n/a</v>
      </c>
      <c r="AE165" s="36" t="str">
        <f t="shared" si="760"/>
        <v>n/a</v>
      </c>
      <c r="AF165" s="36" t="str">
        <f t="shared" ref="AF165:CQ165" si="803">IFERROR(AE165*(1+$P165),"n/a")</f>
        <v>n/a</v>
      </c>
      <c r="AG165" s="36" t="str">
        <f t="shared" si="803"/>
        <v>n/a</v>
      </c>
      <c r="AH165" s="36" t="str">
        <f t="shared" si="803"/>
        <v>n/a</v>
      </c>
      <c r="AI165" s="36" t="str">
        <f t="shared" si="803"/>
        <v>n/a</v>
      </c>
      <c r="AJ165" s="36" t="str">
        <f t="shared" si="803"/>
        <v>n/a</v>
      </c>
      <c r="AK165" s="36" t="str">
        <f t="shared" si="803"/>
        <v>n/a</v>
      </c>
      <c r="AL165" s="36" t="str">
        <f t="shared" si="803"/>
        <v>n/a</v>
      </c>
      <c r="AM165" s="36" t="str">
        <f t="shared" si="803"/>
        <v>n/a</v>
      </c>
      <c r="AN165" s="36" t="str">
        <f t="shared" si="803"/>
        <v>n/a</v>
      </c>
      <c r="AO165" s="36" t="str">
        <f t="shared" si="803"/>
        <v>n/a</v>
      </c>
      <c r="AP165" s="36" t="str">
        <f t="shared" si="803"/>
        <v>n/a</v>
      </c>
      <c r="AQ165" s="36" t="str">
        <f t="shared" si="803"/>
        <v>n/a</v>
      </c>
      <c r="AR165" s="36" t="str">
        <f t="shared" si="803"/>
        <v>n/a</v>
      </c>
      <c r="AS165" s="36" t="str">
        <f t="shared" si="803"/>
        <v>n/a</v>
      </c>
      <c r="AT165" s="36" t="str">
        <f t="shared" si="803"/>
        <v>n/a</v>
      </c>
      <c r="AU165" s="36" t="str">
        <f t="shared" si="803"/>
        <v>n/a</v>
      </c>
      <c r="AV165" s="36" t="str">
        <f t="shared" si="803"/>
        <v>n/a</v>
      </c>
      <c r="AW165" s="36" t="str">
        <f t="shared" si="803"/>
        <v>n/a</v>
      </c>
      <c r="AX165" s="36" t="str">
        <f t="shared" si="803"/>
        <v>n/a</v>
      </c>
      <c r="AY165" s="36" t="str">
        <f t="shared" si="803"/>
        <v>n/a</v>
      </c>
      <c r="AZ165" s="36" t="str">
        <f t="shared" si="803"/>
        <v>n/a</v>
      </c>
      <c r="BA165" s="36" t="str">
        <f t="shared" si="803"/>
        <v>n/a</v>
      </c>
      <c r="BB165" s="36" t="str">
        <f t="shared" si="803"/>
        <v>n/a</v>
      </c>
      <c r="BC165" s="36" t="str">
        <f t="shared" si="803"/>
        <v>n/a</v>
      </c>
      <c r="BD165" s="36" t="str">
        <f t="shared" si="803"/>
        <v>n/a</v>
      </c>
      <c r="BE165" s="36" t="str">
        <f t="shared" si="803"/>
        <v>n/a</v>
      </c>
      <c r="BF165" s="36" t="str">
        <f t="shared" si="803"/>
        <v>n/a</v>
      </c>
      <c r="BG165" s="36" t="str">
        <f t="shared" si="803"/>
        <v>n/a</v>
      </c>
      <c r="BH165" s="36" t="str">
        <f t="shared" si="803"/>
        <v>n/a</v>
      </c>
      <c r="BI165" s="36" t="str">
        <f t="shared" si="803"/>
        <v>n/a</v>
      </c>
      <c r="BJ165" s="36" t="str">
        <f t="shared" si="803"/>
        <v>n/a</v>
      </c>
      <c r="BK165" s="36" t="str">
        <f t="shared" si="803"/>
        <v>n/a</v>
      </c>
      <c r="BL165" s="36" t="str">
        <f t="shared" si="803"/>
        <v>n/a</v>
      </c>
      <c r="BM165" s="36" t="str">
        <f t="shared" si="803"/>
        <v>n/a</v>
      </c>
      <c r="BN165" s="36" t="str">
        <f t="shared" si="803"/>
        <v>n/a</v>
      </c>
      <c r="BO165" s="36" t="str">
        <f t="shared" si="803"/>
        <v>n/a</v>
      </c>
      <c r="BP165" s="36" t="str">
        <f t="shared" si="803"/>
        <v>n/a</v>
      </c>
      <c r="BQ165" s="36" t="str">
        <f t="shared" si="803"/>
        <v>n/a</v>
      </c>
      <c r="BR165" s="36" t="str">
        <f t="shared" si="803"/>
        <v>n/a</v>
      </c>
      <c r="BS165" s="36" t="str">
        <f t="shared" si="803"/>
        <v>n/a</v>
      </c>
      <c r="BT165" s="36" t="str">
        <f t="shared" si="803"/>
        <v>n/a</v>
      </c>
      <c r="BU165" s="36" t="str">
        <f t="shared" si="803"/>
        <v>n/a</v>
      </c>
      <c r="BV165" s="36" t="str">
        <f t="shared" si="803"/>
        <v>n/a</v>
      </c>
      <c r="BW165" s="36" t="str">
        <f t="shared" si="803"/>
        <v>n/a</v>
      </c>
      <c r="BX165" s="36" t="str">
        <f t="shared" si="803"/>
        <v>n/a</v>
      </c>
      <c r="BY165" s="36" t="str">
        <f t="shared" si="803"/>
        <v>n/a</v>
      </c>
      <c r="BZ165" s="36" t="str">
        <f t="shared" si="803"/>
        <v>n/a</v>
      </c>
      <c r="CA165" s="36" t="str">
        <f t="shared" si="803"/>
        <v>n/a</v>
      </c>
      <c r="CB165" s="36" t="str">
        <f t="shared" si="803"/>
        <v>n/a</v>
      </c>
      <c r="CC165" s="36" t="str">
        <f t="shared" si="803"/>
        <v>n/a</v>
      </c>
      <c r="CD165" s="36" t="str">
        <f t="shared" si="803"/>
        <v>n/a</v>
      </c>
      <c r="CE165" s="36" t="str">
        <f t="shared" si="803"/>
        <v>n/a</v>
      </c>
      <c r="CF165" s="36" t="str">
        <f t="shared" si="803"/>
        <v>n/a</v>
      </c>
      <c r="CG165" s="36" t="str">
        <f t="shared" si="803"/>
        <v>n/a</v>
      </c>
      <c r="CH165" s="36" t="str">
        <f t="shared" si="803"/>
        <v>n/a</v>
      </c>
      <c r="CI165" s="36" t="str">
        <f t="shared" si="803"/>
        <v>n/a</v>
      </c>
      <c r="CJ165" s="36" t="str">
        <f t="shared" si="803"/>
        <v>n/a</v>
      </c>
      <c r="CK165" s="36" t="str">
        <f t="shared" si="803"/>
        <v>n/a</v>
      </c>
      <c r="CL165" s="36" t="str">
        <f t="shared" si="803"/>
        <v>n/a</v>
      </c>
      <c r="CM165" s="36" t="str">
        <f t="shared" si="803"/>
        <v>n/a</v>
      </c>
      <c r="CN165" s="36" t="str">
        <f t="shared" si="803"/>
        <v>n/a</v>
      </c>
      <c r="CO165" s="36" t="str">
        <f t="shared" si="803"/>
        <v>n/a</v>
      </c>
      <c r="CP165" s="36" t="str">
        <f t="shared" si="803"/>
        <v>n/a</v>
      </c>
      <c r="CQ165" s="36" t="str">
        <f t="shared" si="803"/>
        <v>n/a</v>
      </c>
      <c r="CR165" s="36" t="str">
        <f t="shared" ref="CR165" si="804">IFERROR(CQ165*(1+$P165),"n/a")</f>
        <v>n/a</v>
      </c>
      <c r="CS165" s="36" t="str">
        <f t="shared" si="792"/>
        <v>n/a</v>
      </c>
      <c r="CT165" s="36" t="str">
        <f t="shared" si="792"/>
        <v>n/a</v>
      </c>
      <c r="CU165" s="36" t="str">
        <f t="shared" si="792"/>
        <v>n/a</v>
      </c>
      <c r="CV165" s="36" t="str">
        <f t="shared" si="792"/>
        <v>n/a</v>
      </c>
      <c r="CW165" s="36" t="str">
        <f t="shared" si="792"/>
        <v>n/a</v>
      </c>
      <c r="CX165" s="36" t="str">
        <f t="shared" si="792"/>
        <v>n/a</v>
      </c>
      <c r="CY165" s="36" t="str">
        <f t="shared" si="792"/>
        <v>n/a</v>
      </c>
      <c r="CZ165" s="36" t="str">
        <f t="shared" si="792"/>
        <v>n/a</v>
      </c>
      <c r="DA165" s="36" t="str">
        <f t="shared" si="792"/>
        <v>n/a</v>
      </c>
      <c r="DB165" s="36" t="str">
        <f t="shared" si="792"/>
        <v>n/a</v>
      </c>
      <c r="DC165" s="36" t="str">
        <f t="shared" si="792"/>
        <v>n/a</v>
      </c>
      <c r="DD165" s="36" t="str">
        <f t="shared" si="792"/>
        <v>n/a</v>
      </c>
      <c r="DE165" s="36" t="str">
        <f t="shared" si="792"/>
        <v>n/a</v>
      </c>
      <c r="DF165" s="36" t="str">
        <f t="shared" si="792"/>
        <v>n/a</v>
      </c>
      <c r="DG165" s="36" t="str">
        <f t="shared" si="792"/>
        <v>n/a</v>
      </c>
      <c r="DH165" s="36" t="str">
        <f t="shared" si="792"/>
        <v>n/a</v>
      </c>
      <c r="DI165" s="36" t="str">
        <f t="shared" si="792"/>
        <v>n/a</v>
      </c>
      <c r="DJ165" s="36" t="str">
        <f t="shared" si="792"/>
        <v>n/a</v>
      </c>
      <c r="DK165" s="36" t="str">
        <f t="shared" si="792"/>
        <v>n/a</v>
      </c>
      <c r="DL165" s="36" t="str">
        <f t="shared" si="792"/>
        <v>n/a</v>
      </c>
      <c r="DM165" s="36" t="str">
        <f t="shared" si="792"/>
        <v>n/a</v>
      </c>
      <c r="DN165" s="36" t="str">
        <f t="shared" si="792"/>
        <v>n/a</v>
      </c>
      <c r="DO165" s="36" t="str">
        <f t="shared" si="792"/>
        <v>n/a</v>
      </c>
      <c r="DP165" s="36" t="str">
        <f t="shared" si="792"/>
        <v>n/a</v>
      </c>
      <c r="DQ165" s="36" t="str">
        <f t="shared" si="792"/>
        <v>n/a</v>
      </c>
      <c r="DR165" s="36" t="str">
        <f t="shared" si="792"/>
        <v>n/a</v>
      </c>
      <c r="DS165" s="36" t="str">
        <f t="shared" si="792"/>
        <v>n/a</v>
      </c>
      <c r="DT165" s="36" t="str">
        <f t="shared" si="792"/>
        <v>n/a</v>
      </c>
      <c r="DU165" s="36" t="str">
        <f t="shared" si="792"/>
        <v>n/a</v>
      </c>
      <c r="DV165" s="36" t="str">
        <f t="shared" si="792"/>
        <v>n/a</v>
      </c>
      <c r="DW165" s="36" t="str">
        <f t="shared" si="792"/>
        <v>n/a</v>
      </c>
      <c r="DX165" s="36" t="str">
        <f t="shared" si="792"/>
        <v>n/a</v>
      </c>
      <c r="DY165" s="36" t="str">
        <f t="shared" si="792"/>
        <v>n/a</v>
      </c>
      <c r="DZ165" s="36" t="str">
        <f t="shared" si="792"/>
        <v>n/a</v>
      </c>
      <c r="EA165" s="36" t="str">
        <f t="shared" si="792"/>
        <v>n/a</v>
      </c>
      <c r="EB165" s="36" t="str">
        <f t="shared" si="792"/>
        <v>n/a</v>
      </c>
      <c r="EC165" s="36" t="str">
        <f t="shared" si="792"/>
        <v>n/a</v>
      </c>
      <c r="ED165" s="36" t="str">
        <f t="shared" si="792"/>
        <v>n/a</v>
      </c>
      <c r="EE165" s="36" t="str">
        <f t="shared" si="792"/>
        <v>n/a</v>
      </c>
      <c r="EF165" s="36" t="str">
        <f t="shared" si="792"/>
        <v>n/a</v>
      </c>
      <c r="EG165" s="36" t="str">
        <f t="shared" si="792"/>
        <v>n/a</v>
      </c>
      <c r="EH165" s="36" t="str">
        <f t="shared" si="792"/>
        <v>n/a</v>
      </c>
      <c r="EI165" s="36" t="str">
        <f t="shared" si="792"/>
        <v>n/a</v>
      </c>
      <c r="EJ165" s="36" t="str">
        <f t="shared" si="792"/>
        <v>n/a</v>
      </c>
      <c r="EK165" s="36" t="str">
        <f t="shared" si="792"/>
        <v>n/a</v>
      </c>
      <c r="EL165" s="36" t="str">
        <f t="shared" si="792"/>
        <v>n/a</v>
      </c>
      <c r="EM165" s="36" t="str">
        <f t="shared" si="792"/>
        <v>n/a</v>
      </c>
      <c r="EN165" s="36" t="str">
        <f t="shared" si="792"/>
        <v>n/a</v>
      </c>
      <c r="EO165" s="36" t="str">
        <f t="shared" si="792"/>
        <v>n/a</v>
      </c>
      <c r="EP165" s="36" t="str">
        <f t="shared" si="792"/>
        <v>n/a</v>
      </c>
      <c r="EQ165" s="36" t="str">
        <f t="shared" si="792"/>
        <v>n/a</v>
      </c>
      <c r="ER165" s="36" t="str">
        <f t="shared" si="792"/>
        <v>n/a</v>
      </c>
      <c r="ES165" s="36" t="str">
        <f t="shared" si="792"/>
        <v>n/a</v>
      </c>
      <c r="ET165" s="36" t="str">
        <f t="shared" si="792"/>
        <v>n/a</v>
      </c>
      <c r="EU165" s="36" t="str">
        <f t="shared" si="792"/>
        <v>n/a</v>
      </c>
      <c r="EV165" s="36" t="str">
        <f t="shared" si="792"/>
        <v>n/a</v>
      </c>
      <c r="EW165" s="36" t="str">
        <f t="shared" si="792"/>
        <v>n/a</v>
      </c>
      <c r="EX165" s="36" t="str">
        <f t="shared" si="792"/>
        <v>n/a</v>
      </c>
      <c r="EY165" s="36" t="str">
        <f t="shared" si="792"/>
        <v>n/a</v>
      </c>
      <c r="EZ165" s="36" t="str">
        <f t="shared" si="792"/>
        <v>n/a</v>
      </c>
      <c r="FA165" s="36" t="str">
        <f t="shared" si="792"/>
        <v>n/a</v>
      </c>
      <c r="FB165" s="36" t="str">
        <f t="shared" si="792"/>
        <v>n/a</v>
      </c>
      <c r="FC165" s="36" t="str">
        <f t="shared" si="792"/>
        <v>n/a</v>
      </c>
      <c r="FD165" s="36" t="str">
        <f t="shared" ref="FD165:HM165" si="805">IFERROR(FC165*(1+$P165),"n/a")</f>
        <v>n/a</v>
      </c>
      <c r="FE165" s="36" t="str">
        <f t="shared" si="805"/>
        <v>n/a</v>
      </c>
      <c r="FF165" s="36" t="str">
        <f t="shared" si="805"/>
        <v>n/a</v>
      </c>
      <c r="FG165" s="36" t="str">
        <f t="shared" si="805"/>
        <v>n/a</v>
      </c>
      <c r="FH165" s="36" t="str">
        <f t="shared" si="805"/>
        <v>n/a</v>
      </c>
      <c r="FI165" s="36" t="str">
        <f t="shared" si="805"/>
        <v>n/a</v>
      </c>
      <c r="FJ165" s="36" t="str">
        <f t="shared" si="805"/>
        <v>n/a</v>
      </c>
      <c r="FK165" s="36" t="str">
        <f t="shared" si="805"/>
        <v>n/a</v>
      </c>
      <c r="FL165" s="36" t="str">
        <f t="shared" si="805"/>
        <v>n/a</v>
      </c>
      <c r="FM165" s="36" t="str">
        <f t="shared" si="805"/>
        <v>n/a</v>
      </c>
      <c r="FN165" s="36" t="str">
        <f t="shared" si="805"/>
        <v>n/a</v>
      </c>
      <c r="FO165" s="36" t="str">
        <f t="shared" si="805"/>
        <v>n/a</v>
      </c>
      <c r="FP165" s="36" t="str">
        <f t="shared" si="805"/>
        <v>n/a</v>
      </c>
      <c r="FQ165" s="36" t="str">
        <f t="shared" si="805"/>
        <v>n/a</v>
      </c>
      <c r="FR165" s="36" t="str">
        <f t="shared" si="805"/>
        <v>n/a</v>
      </c>
      <c r="FS165" s="36" t="str">
        <f t="shared" si="805"/>
        <v>n/a</v>
      </c>
      <c r="FT165" s="36" t="str">
        <f t="shared" si="805"/>
        <v>n/a</v>
      </c>
      <c r="FU165" s="36" t="str">
        <f t="shared" si="805"/>
        <v>n/a</v>
      </c>
      <c r="FV165" s="36" t="str">
        <f t="shared" si="805"/>
        <v>n/a</v>
      </c>
      <c r="FW165" s="36" t="str">
        <f t="shared" si="805"/>
        <v>n/a</v>
      </c>
      <c r="FX165" s="36" t="str">
        <f t="shared" si="805"/>
        <v>n/a</v>
      </c>
      <c r="FY165" s="36" t="str">
        <f t="shared" si="805"/>
        <v>n/a</v>
      </c>
      <c r="FZ165" s="36" t="str">
        <f t="shared" si="805"/>
        <v>n/a</v>
      </c>
      <c r="GA165" s="36" t="str">
        <f t="shared" si="805"/>
        <v>n/a</v>
      </c>
      <c r="GB165" s="36" t="str">
        <f t="shared" si="805"/>
        <v>n/a</v>
      </c>
      <c r="GC165" s="36" t="str">
        <f t="shared" si="805"/>
        <v>n/a</v>
      </c>
      <c r="GD165" s="36" t="str">
        <f t="shared" si="805"/>
        <v>n/a</v>
      </c>
      <c r="GE165" s="36" t="str">
        <f t="shared" si="805"/>
        <v>n/a</v>
      </c>
      <c r="GF165" s="36" t="str">
        <f t="shared" si="805"/>
        <v>n/a</v>
      </c>
      <c r="GG165" s="36" t="str">
        <f t="shared" si="805"/>
        <v>n/a</v>
      </c>
      <c r="GH165" s="36" t="str">
        <f t="shared" si="805"/>
        <v>n/a</v>
      </c>
      <c r="GI165" s="36" t="str">
        <f t="shared" si="805"/>
        <v>n/a</v>
      </c>
      <c r="GJ165" s="36" t="str">
        <f t="shared" si="805"/>
        <v>n/a</v>
      </c>
      <c r="GK165" s="36" t="str">
        <f t="shared" si="805"/>
        <v>n/a</v>
      </c>
      <c r="GL165" s="36" t="str">
        <f t="shared" si="805"/>
        <v>n/a</v>
      </c>
      <c r="GM165" s="36" t="str">
        <f t="shared" si="805"/>
        <v>n/a</v>
      </c>
      <c r="GN165" s="36" t="str">
        <f t="shared" si="805"/>
        <v>n/a</v>
      </c>
      <c r="GO165" s="36" t="str">
        <f t="shared" si="805"/>
        <v>n/a</v>
      </c>
      <c r="GP165" s="36" t="str">
        <f t="shared" si="805"/>
        <v>n/a</v>
      </c>
      <c r="GQ165" s="36" t="str">
        <f t="shared" si="805"/>
        <v>n/a</v>
      </c>
      <c r="GR165" s="36" t="str">
        <f t="shared" si="805"/>
        <v>n/a</v>
      </c>
      <c r="GS165" s="36" t="str">
        <f t="shared" si="805"/>
        <v>n/a</v>
      </c>
      <c r="GT165" s="36" t="str">
        <f t="shared" si="805"/>
        <v>n/a</v>
      </c>
      <c r="GU165" s="36" t="str">
        <f t="shared" si="805"/>
        <v>n/a</v>
      </c>
      <c r="GV165" s="36" t="str">
        <f t="shared" si="805"/>
        <v>n/a</v>
      </c>
      <c r="GW165" s="36" t="str">
        <f t="shared" si="805"/>
        <v>n/a</v>
      </c>
      <c r="GX165" s="36" t="str">
        <f t="shared" si="805"/>
        <v>n/a</v>
      </c>
      <c r="GY165" s="36" t="str">
        <f t="shared" si="805"/>
        <v>n/a</v>
      </c>
      <c r="GZ165" s="36" t="str">
        <f t="shared" si="805"/>
        <v>n/a</v>
      </c>
      <c r="HA165" s="36" t="str">
        <f t="shared" si="805"/>
        <v>n/a</v>
      </c>
      <c r="HB165" s="36" t="str">
        <f t="shared" si="805"/>
        <v>n/a</v>
      </c>
      <c r="HC165" s="36" t="str">
        <f t="shared" si="805"/>
        <v>n/a</v>
      </c>
      <c r="HD165" s="36" t="str">
        <f t="shared" si="805"/>
        <v>n/a</v>
      </c>
      <c r="HE165" s="36" t="str">
        <f t="shared" si="805"/>
        <v>n/a</v>
      </c>
      <c r="HF165" s="36" t="str">
        <f t="shared" si="805"/>
        <v>n/a</v>
      </c>
      <c r="HG165" s="36" t="str">
        <f t="shared" si="805"/>
        <v>n/a</v>
      </c>
      <c r="HH165" s="36" t="str">
        <f t="shared" si="805"/>
        <v>n/a</v>
      </c>
      <c r="HI165" s="36" t="str">
        <f t="shared" si="805"/>
        <v>n/a</v>
      </c>
      <c r="HJ165" s="36" t="str">
        <f t="shared" si="805"/>
        <v>n/a</v>
      </c>
      <c r="HK165" s="36" t="str">
        <f t="shared" si="805"/>
        <v>n/a</v>
      </c>
      <c r="HL165" s="36" t="str">
        <f t="shared" si="805"/>
        <v>n/a</v>
      </c>
      <c r="HM165" s="36" t="str">
        <f t="shared" si="805"/>
        <v>n/a</v>
      </c>
    </row>
    <row r="166" spans="1:221" x14ac:dyDescent="0.25">
      <c r="A166" s="7" t="s">
        <v>1205</v>
      </c>
      <c r="B166" s="16" t="s">
        <v>1206</v>
      </c>
      <c r="C166" s="30">
        <v>44.628999999999998</v>
      </c>
      <c r="D166" s="30">
        <v>103.88</v>
      </c>
      <c r="E166" s="14">
        <f t="shared" si="727"/>
        <v>4636.06052</v>
      </c>
      <c r="F166" s="12">
        <f>IF(OR(G166="n/a",J166="n/a"),0%,E166/SUMIFS(E$13:E$239,G$13:G$239,"&lt;&gt;n/a",$J$13:$J$239,"&lt;&gt;n/a"))</f>
        <v>0</v>
      </c>
      <c r="G166" s="29">
        <v>2.964959568733154E-2</v>
      </c>
      <c r="H166" s="13" t="str">
        <f t="shared" si="688"/>
        <v>n/a</v>
      </c>
      <c r="I166" s="33" t="str">
        <f t="shared" si="689"/>
        <v>n/a</v>
      </c>
      <c r="J166" s="29" t="s">
        <v>227</v>
      </c>
      <c r="K166" s="13" t="str">
        <f t="shared" si="733"/>
        <v>n/a</v>
      </c>
      <c r="L166" s="29" t="str">
        <f t="shared" si="749"/>
        <v>n/a</v>
      </c>
      <c r="M166" s="29" t="str">
        <f t="shared" si="750"/>
        <v>n/a</v>
      </c>
      <c r="N166" s="29" t="str">
        <f t="shared" si="751"/>
        <v>n/a</v>
      </c>
      <c r="O166" s="29" t="str">
        <f t="shared" si="752"/>
        <v>n/a</v>
      </c>
      <c r="P166" s="1">
        <v>4.0398999999999852E-2</v>
      </c>
      <c r="Q166" s="1" t="str">
        <f t="shared" si="734"/>
        <v>n/a</v>
      </c>
      <c r="R166" s="12" t="str">
        <f t="shared" si="753"/>
        <v>n/a</v>
      </c>
      <c r="S166" s="12">
        <f t="shared" si="754"/>
        <v>0</v>
      </c>
      <c r="T166" s="7"/>
      <c r="U166" s="42">
        <f t="shared" si="735"/>
        <v>-103.88</v>
      </c>
      <c r="V166" s="36" t="str">
        <f t="shared" si="736"/>
        <v>n/a</v>
      </c>
      <c r="W166" s="36" t="str">
        <f t="shared" ref="W166:Z166" si="806">IFERROR(V166*(1+$J166),"n/a")</f>
        <v>n/a</v>
      </c>
      <c r="X166" s="36" t="str">
        <f t="shared" si="806"/>
        <v>n/a</v>
      </c>
      <c r="Y166" s="36" t="str">
        <f t="shared" si="806"/>
        <v>n/a</v>
      </c>
      <c r="Z166" s="36" t="str">
        <f t="shared" si="806"/>
        <v>n/a</v>
      </c>
      <c r="AA166" s="36" t="str">
        <f t="shared" si="756"/>
        <v>n/a</v>
      </c>
      <c r="AB166" s="36" t="str">
        <f t="shared" si="757"/>
        <v>n/a</v>
      </c>
      <c r="AC166" s="36" t="str">
        <f t="shared" si="758"/>
        <v>n/a</v>
      </c>
      <c r="AD166" s="36" t="str">
        <f t="shared" si="759"/>
        <v>n/a</v>
      </c>
      <c r="AE166" s="36" t="str">
        <f t="shared" si="760"/>
        <v>n/a</v>
      </c>
      <c r="AF166" s="36" t="str">
        <f t="shared" ref="AF166:CQ166" si="807">IFERROR(AE166*(1+$P166),"n/a")</f>
        <v>n/a</v>
      </c>
      <c r="AG166" s="36" t="str">
        <f t="shared" si="807"/>
        <v>n/a</v>
      </c>
      <c r="AH166" s="36" t="str">
        <f t="shared" si="807"/>
        <v>n/a</v>
      </c>
      <c r="AI166" s="36" t="str">
        <f t="shared" si="807"/>
        <v>n/a</v>
      </c>
      <c r="AJ166" s="36" t="str">
        <f t="shared" si="807"/>
        <v>n/a</v>
      </c>
      <c r="AK166" s="36" t="str">
        <f t="shared" si="807"/>
        <v>n/a</v>
      </c>
      <c r="AL166" s="36" t="str">
        <f t="shared" si="807"/>
        <v>n/a</v>
      </c>
      <c r="AM166" s="36" t="str">
        <f t="shared" si="807"/>
        <v>n/a</v>
      </c>
      <c r="AN166" s="36" t="str">
        <f t="shared" si="807"/>
        <v>n/a</v>
      </c>
      <c r="AO166" s="36" t="str">
        <f t="shared" si="807"/>
        <v>n/a</v>
      </c>
      <c r="AP166" s="36" t="str">
        <f t="shared" si="807"/>
        <v>n/a</v>
      </c>
      <c r="AQ166" s="36" t="str">
        <f t="shared" si="807"/>
        <v>n/a</v>
      </c>
      <c r="AR166" s="36" t="str">
        <f t="shared" si="807"/>
        <v>n/a</v>
      </c>
      <c r="AS166" s="36" t="str">
        <f t="shared" si="807"/>
        <v>n/a</v>
      </c>
      <c r="AT166" s="36" t="str">
        <f t="shared" si="807"/>
        <v>n/a</v>
      </c>
      <c r="AU166" s="36" t="str">
        <f t="shared" si="807"/>
        <v>n/a</v>
      </c>
      <c r="AV166" s="36" t="str">
        <f t="shared" si="807"/>
        <v>n/a</v>
      </c>
      <c r="AW166" s="36" t="str">
        <f t="shared" si="807"/>
        <v>n/a</v>
      </c>
      <c r="AX166" s="36" t="str">
        <f t="shared" si="807"/>
        <v>n/a</v>
      </c>
      <c r="AY166" s="36" t="str">
        <f t="shared" si="807"/>
        <v>n/a</v>
      </c>
      <c r="AZ166" s="36" t="str">
        <f t="shared" si="807"/>
        <v>n/a</v>
      </c>
      <c r="BA166" s="36" t="str">
        <f t="shared" si="807"/>
        <v>n/a</v>
      </c>
      <c r="BB166" s="36" t="str">
        <f t="shared" si="807"/>
        <v>n/a</v>
      </c>
      <c r="BC166" s="36" t="str">
        <f t="shared" si="807"/>
        <v>n/a</v>
      </c>
      <c r="BD166" s="36" t="str">
        <f t="shared" si="807"/>
        <v>n/a</v>
      </c>
      <c r="BE166" s="36" t="str">
        <f t="shared" si="807"/>
        <v>n/a</v>
      </c>
      <c r="BF166" s="36" t="str">
        <f t="shared" si="807"/>
        <v>n/a</v>
      </c>
      <c r="BG166" s="36" t="str">
        <f t="shared" si="807"/>
        <v>n/a</v>
      </c>
      <c r="BH166" s="36" t="str">
        <f t="shared" si="807"/>
        <v>n/a</v>
      </c>
      <c r="BI166" s="36" t="str">
        <f t="shared" si="807"/>
        <v>n/a</v>
      </c>
      <c r="BJ166" s="36" t="str">
        <f t="shared" si="807"/>
        <v>n/a</v>
      </c>
      <c r="BK166" s="36" t="str">
        <f t="shared" si="807"/>
        <v>n/a</v>
      </c>
      <c r="BL166" s="36" t="str">
        <f t="shared" si="807"/>
        <v>n/a</v>
      </c>
      <c r="BM166" s="36" t="str">
        <f t="shared" si="807"/>
        <v>n/a</v>
      </c>
      <c r="BN166" s="36" t="str">
        <f t="shared" si="807"/>
        <v>n/a</v>
      </c>
      <c r="BO166" s="36" t="str">
        <f t="shared" si="807"/>
        <v>n/a</v>
      </c>
      <c r="BP166" s="36" t="str">
        <f t="shared" si="807"/>
        <v>n/a</v>
      </c>
      <c r="BQ166" s="36" t="str">
        <f t="shared" si="807"/>
        <v>n/a</v>
      </c>
      <c r="BR166" s="36" t="str">
        <f t="shared" si="807"/>
        <v>n/a</v>
      </c>
      <c r="BS166" s="36" t="str">
        <f t="shared" si="807"/>
        <v>n/a</v>
      </c>
      <c r="BT166" s="36" t="str">
        <f t="shared" si="807"/>
        <v>n/a</v>
      </c>
      <c r="BU166" s="36" t="str">
        <f t="shared" si="807"/>
        <v>n/a</v>
      </c>
      <c r="BV166" s="36" t="str">
        <f t="shared" si="807"/>
        <v>n/a</v>
      </c>
      <c r="BW166" s="36" t="str">
        <f t="shared" si="807"/>
        <v>n/a</v>
      </c>
      <c r="BX166" s="36" t="str">
        <f t="shared" si="807"/>
        <v>n/a</v>
      </c>
      <c r="BY166" s="36" t="str">
        <f t="shared" si="807"/>
        <v>n/a</v>
      </c>
      <c r="BZ166" s="36" t="str">
        <f t="shared" si="807"/>
        <v>n/a</v>
      </c>
      <c r="CA166" s="36" t="str">
        <f t="shared" si="807"/>
        <v>n/a</v>
      </c>
      <c r="CB166" s="36" t="str">
        <f t="shared" si="807"/>
        <v>n/a</v>
      </c>
      <c r="CC166" s="36" t="str">
        <f t="shared" si="807"/>
        <v>n/a</v>
      </c>
      <c r="CD166" s="36" t="str">
        <f t="shared" si="807"/>
        <v>n/a</v>
      </c>
      <c r="CE166" s="36" t="str">
        <f t="shared" si="807"/>
        <v>n/a</v>
      </c>
      <c r="CF166" s="36" t="str">
        <f t="shared" si="807"/>
        <v>n/a</v>
      </c>
      <c r="CG166" s="36" t="str">
        <f t="shared" si="807"/>
        <v>n/a</v>
      </c>
      <c r="CH166" s="36" t="str">
        <f t="shared" si="807"/>
        <v>n/a</v>
      </c>
      <c r="CI166" s="36" t="str">
        <f t="shared" si="807"/>
        <v>n/a</v>
      </c>
      <c r="CJ166" s="36" t="str">
        <f t="shared" si="807"/>
        <v>n/a</v>
      </c>
      <c r="CK166" s="36" t="str">
        <f t="shared" si="807"/>
        <v>n/a</v>
      </c>
      <c r="CL166" s="36" t="str">
        <f t="shared" si="807"/>
        <v>n/a</v>
      </c>
      <c r="CM166" s="36" t="str">
        <f t="shared" si="807"/>
        <v>n/a</v>
      </c>
      <c r="CN166" s="36" t="str">
        <f t="shared" si="807"/>
        <v>n/a</v>
      </c>
      <c r="CO166" s="36" t="str">
        <f t="shared" si="807"/>
        <v>n/a</v>
      </c>
      <c r="CP166" s="36" t="str">
        <f t="shared" si="807"/>
        <v>n/a</v>
      </c>
      <c r="CQ166" s="36" t="str">
        <f t="shared" si="807"/>
        <v>n/a</v>
      </c>
      <c r="CR166" s="36" t="str">
        <f t="shared" ref="CR166" si="808">IFERROR(CQ166*(1+$P166),"n/a")</f>
        <v>n/a</v>
      </c>
      <c r="CS166" s="36" t="str">
        <f t="shared" si="792"/>
        <v>n/a</v>
      </c>
      <c r="CT166" s="36" t="str">
        <f t="shared" si="792"/>
        <v>n/a</v>
      </c>
      <c r="CU166" s="36" t="str">
        <f t="shared" ref="CU166:FF166" si="809">IFERROR(CT166*(1+$P166),"n/a")</f>
        <v>n/a</v>
      </c>
      <c r="CV166" s="36" t="str">
        <f t="shared" si="809"/>
        <v>n/a</v>
      </c>
      <c r="CW166" s="36" t="str">
        <f t="shared" si="809"/>
        <v>n/a</v>
      </c>
      <c r="CX166" s="36" t="str">
        <f t="shared" si="809"/>
        <v>n/a</v>
      </c>
      <c r="CY166" s="36" t="str">
        <f t="shared" si="809"/>
        <v>n/a</v>
      </c>
      <c r="CZ166" s="36" t="str">
        <f t="shared" si="809"/>
        <v>n/a</v>
      </c>
      <c r="DA166" s="36" t="str">
        <f t="shared" si="809"/>
        <v>n/a</v>
      </c>
      <c r="DB166" s="36" t="str">
        <f t="shared" si="809"/>
        <v>n/a</v>
      </c>
      <c r="DC166" s="36" t="str">
        <f t="shared" si="809"/>
        <v>n/a</v>
      </c>
      <c r="DD166" s="36" t="str">
        <f t="shared" si="809"/>
        <v>n/a</v>
      </c>
      <c r="DE166" s="36" t="str">
        <f t="shared" si="809"/>
        <v>n/a</v>
      </c>
      <c r="DF166" s="36" t="str">
        <f t="shared" si="809"/>
        <v>n/a</v>
      </c>
      <c r="DG166" s="36" t="str">
        <f t="shared" si="809"/>
        <v>n/a</v>
      </c>
      <c r="DH166" s="36" t="str">
        <f t="shared" si="809"/>
        <v>n/a</v>
      </c>
      <c r="DI166" s="36" t="str">
        <f t="shared" si="809"/>
        <v>n/a</v>
      </c>
      <c r="DJ166" s="36" t="str">
        <f t="shared" si="809"/>
        <v>n/a</v>
      </c>
      <c r="DK166" s="36" t="str">
        <f t="shared" si="809"/>
        <v>n/a</v>
      </c>
      <c r="DL166" s="36" t="str">
        <f t="shared" si="809"/>
        <v>n/a</v>
      </c>
      <c r="DM166" s="36" t="str">
        <f t="shared" si="809"/>
        <v>n/a</v>
      </c>
      <c r="DN166" s="36" t="str">
        <f t="shared" si="809"/>
        <v>n/a</v>
      </c>
      <c r="DO166" s="36" t="str">
        <f t="shared" si="809"/>
        <v>n/a</v>
      </c>
      <c r="DP166" s="36" t="str">
        <f t="shared" si="809"/>
        <v>n/a</v>
      </c>
      <c r="DQ166" s="36" t="str">
        <f t="shared" si="809"/>
        <v>n/a</v>
      </c>
      <c r="DR166" s="36" t="str">
        <f t="shared" si="809"/>
        <v>n/a</v>
      </c>
      <c r="DS166" s="36" t="str">
        <f t="shared" si="809"/>
        <v>n/a</v>
      </c>
      <c r="DT166" s="36" t="str">
        <f t="shared" si="809"/>
        <v>n/a</v>
      </c>
      <c r="DU166" s="36" t="str">
        <f t="shared" si="809"/>
        <v>n/a</v>
      </c>
      <c r="DV166" s="36" t="str">
        <f t="shared" si="809"/>
        <v>n/a</v>
      </c>
      <c r="DW166" s="36" t="str">
        <f t="shared" si="809"/>
        <v>n/a</v>
      </c>
      <c r="DX166" s="36" t="str">
        <f t="shared" si="809"/>
        <v>n/a</v>
      </c>
      <c r="DY166" s="36" t="str">
        <f t="shared" si="809"/>
        <v>n/a</v>
      </c>
      <c r="DZ166" s="36" t="str">
        <f t="shared" si="809"/>
        <v>n/a</v>
      </c>
      <c r="EA166" s="36" t="str">
        <f t="shared" si="809"/>
        <v>n/a</v>
      </c>
      <c r="EB166" s="36" t="str">
        <f t="shared" si="809"/>
        <v>n/a</v>
      </c>
      <c r="EC166" s="36" t="str">
        <f t="shared" si="809"/>
        <v>n/a</v>
      </c>
      <c r="ED166" s="36" t="str">
        <f t="shared" si="809"/>
        <v>n/a</v>
      </c>
      <c r="EE166" s="36" t="str">
        <f t="shared" si="809"/>
        <v>n/a</v>
      </c>
      <c r="EF166" s="36" t="str">
        <f t="shared" si="809"/>
        <v>n/a</v>
      </c>
      <c r="EG166" s="36" t="str">
        <f t="shared" si="809"/>
        <v>n/a</v>
      </c>
      <c r="EH166" s="36" t="str">
        <f t="shared" si="809"/>
        <v>n/a</v>
      </c>
      <c r="EI166" s="36" t="str">
        <f t="shared" si="809"/>
        <v>n/a</v>
      </c>
      <c r="EJ166" s="36" t="str">
        <f t="shared" si="809"/>
        <v>n/a</v>
      </c>
      <c r="EK166" s="36" t="str">
        <f t="shared" si="809"/>
        <v>n/a</v>
      </c>
      <c r="EL166" s="36" t="str">
        <f t="shared" si="809"/>
        <v>n/a</v>
      </c>
      <c r="EM166" s="36" t="str">
        <f t="shared" si="809"/>
        <v>n/a</v>
      </c>
      <c r="EN166" s="36" t="str">
        <f t="shared" si="809"/>
        <v>n/a</v>
      </c>
      <c r="EO166" s="36" t="str">
        <f t="shared" si="809"/>
        <v>n/a</v>
      </c>
      <c r="EP166" s="36" t="str">
        <f t="shared" si="809"/>
        <v>n/a</v>
      </c>
      <c r="EQ166" s="36" t="str">
        <f t="shared" si="809"/>
        <v>n/a</v>
      </c>
      <c r="ER166" s="36" t="str">
        <f t="shared" si="809"/>
        <v>n/a</v>
      </c>
      <c r="ES166" s="36" t="str">
        <f t="shared" si="809"/>
        <v>n/a</v>
      </c>
      <c r="ET166" s="36" t="str">
        <f t="shared" si="809"/>
        <v>n/a</v>
      </c>
      <c r="EU166" s="36" t="str">
        <f t="shared" si="809"/>
        <v>n/a</v>
      </c>
      <c r="EV166" s="36" t="str">
        <f t="shared" si="809"/>
        <v>n/a</v>
      </c>
      <c r="EW166" s="36" t="str">
        <f t="shared" si="809"/>
        <v>n/a</v>
      </c>
      <c r="EX166" s="36" t="str">
        <f t="shared" si="809"/>
        <v>n/a</v>
      </c>
      <c r="EY166" s="36" t="str">
        <f t="shared" si="809"/>
        <v>n/a</v>
      </c>
      <c r="EZ166" s="36" t="str">
        <f t="shared" si="809"/>
        <v>n/a</v>
      </c>
      <c r="FA166" s="36" t="str">
        <f t="shared" si="809"/>
        <v>n/a</v>
      </c>
      <c r="FB166" s="36" t="str">
        <f t="shared" si="809"/>
        <v>n/a</v>
      </c>
      <c r="FC166" s="36" t="str">
        <f t="shared" si="809"/>
        <v>n/a</v>
      </c>
      <c r="FD166" s="36" t="str">
        <f t="shared" si="809"/>
        <v>n/a</v>
      </c>
      <c r="FE166" s="36" t="str">
        <f t="shared" si="809"/>
        <v>n/a</v>
      </c>
      <c r="FF166" s="36" t="str">
        <f t="shared" si="809"/>
        <v>n/a</v>
      </c>
      <c r="FG166" s="36" t="str">
        <f t="shared" ref="FG166:HM166" si="810">IFERROR(FF166*(1+$P166),"n/a")</f>
        <v>n/a</v>
      </c>
      <c r="FH166" s="36" t="str">
        <f t="shared" si="810"/>
        <v>n/a</v>
      </c>
      <c r="FI166" s="36" t="str">
        <f t="shared" si="810"/>
        <v>n/a</v>
      </c>
      <c r="FJ166" s="36" t="str">
        <f t="shared" si="810"/>
        <v>n/a</v>
      </c>
      <c r="FK166" s="36" t="str">
        <f t="shared" si="810"/>
        <v>n/a</v>
      </c>
      <c r="FL166" s="36" t="str">
        <f t="shared" si="810"/>
        <v>n/a</v>
      </c>
      <c r="FM166" s="36" t="str">
        <f t="shared" si="810"/>
        <v>n/a</v>
      </c>
      <c r="FN166" s="36" t="str">
        <f t="shared" si="810"/>
        <v>n/a</v>
      </c>
      <c r="FO166" s="36" t="str">
        <f t="shared" si="810"/>
        <v>n/a</v>
      </c>
      <c r="FP166" s="36" t="str">
        <f t="shared" si="810"/>
        <v>n/a</v>
      </c>
      <c r="FQ166" s="36" t="str">
        <f t="shared" si="810"/>
        <v>n/a</v>
      </c>
      <c r="FR166" s="36" t="str">
        <f t="shared" si="810"/>
        <v>n/a</v>
      </c>
      <c r="FS166" s="36" t="str">
        <f t="shared" si="810"/>
        <v>n/a</v>
      </c>
      <c r="FT166" s="36" t="str">
        <f t="shared" si="810"/>
        <v>n/a</v>
      </c>
      <c r="FU166" s="36" t="str">
        <f t="shared" si="810"/>
        <v>n/a</v>
      </c>
      <c r="FV166" s="36" t="str">
        <f t="shared" si="810"/>
        <v>n/a</v>
      </c>
      <c r="FW166" s="36" t="str">
        <f t="shared" si="810"/>
        <v>n/a</v>
      </c>
      <c r="FX166" s="36" t="str">
        <f t="shared" si="810"/>
        <v>n/a</v>
      </c>
      <c r="FY166" s="36" t="str">
        <f t="shared" si="810"/>
        <v>n/a</v>
      </c>
      <c r="FZ166" s="36" t="str">
        <f t="shared" si="810"/>
        <v>n/a</v>
      </c>
      <c r="GA166" s="36" t="str">
        <f t="shared" si="810"/>
        <v>n/a</v>
      </c>
      <c r="GB166" s="36" t="str">
        <f t="shared" si="810"/>
        <v>n/a</v>
      </c>
      <c r="GC166" s="36" t="str">
        <f t="shared" si="810"/>
        <v>n/a</v>
      </c>
      <c r="GD166" s="36" t="str">
        <f t="shared" si="810"/>
        <v>n/a</v>
      </c>
      <c r="GE166" s="36" t="str">
        <f t="shared" si="810"/>
        <v>n/a</v>
      </c>
      <c r="GF166" s="36" t="str">
        <f t="shared" si="810"/>
        <v>n/a</v>
      </c>
      <c r="GG166" s="36" t="str">
        <f t="shared" si="810"/>
        <v>n/a</v>
      </c>
      <c r="GH166" s="36" t="str">
        <f t="shared" si="810"/>
        <v>n/a</v>
      </c>
      <c r="GI166" s="36" t="str">
        <f t="shared" si="810"/>
        <v>n/a</v>
      </c>
      <c r="GJ166" s="36" t="str">
        <f t="shared" si="810"/>
        <v>n/a</v>
      </c>
      <c r="GK166" s="36" t="str">
        <f t="shared" si="810"/>
        <v>n/a</v>
      </c>
      <c r="GL166" s="36" t="str">
        <f t="shared" si="810"/>
        <v>n/a</v>
      </c>
      <c r="GM166" s="36" t="str">
        <f t="shared" si="810"/>
        <v>n/a</v>
      </c>
      <c r="GN166" s="36" t="str">
        <f t="shared" si="810"/>
        <v>n/a</v>
      </c>
      <c r="GO166" s="36" t="str">
        <f t="shared" si="810"/>
        <v>n/a</v>
      </c>
      <c r="GP166" s="36" t="str">
        <f t="shared" si="810"/>
        <v>n/a</v>
      </c>
      <c r="GQ166" s="36" t="str">
        <f t="shared" si="810"/>
        <v>n/a</v>
      </c>
      <c r="GR166" s="36" t="str">
        <f t="shared" si="810"/>
        <v>n/a</v>
      </c>
      <c r="GS166" s="36" t="str">
        <f t="shared" si="810"/>
        <v>n/a</v>
      </c>
      <c r="GT166" s="36" t="str">
        <f t="shared" si="810"/>
        <v>n/a</v>
      </c>
      <c r="GU166" s="36" t="str">
        <f t="shared" si="810"/>
        <v>n/a</v>
      </c>
      <c r="GV166" s="36" t="str">
        <f t="shared" si="810"/>
        <v>n/a</v>
      </c>
      <c r="GW166" s="36" t="str">
        <f t="shared" si="810"/>
        <v>n/a</v>
      </c>
      <c r="GX166" s="36" t="str">
        <f t="shared" si="810"/>
        <v>n/a</v>
      </c>
      <c r="GY166" s="36" t="str">
        <f t="shared" si="810"/>
        <v>n/a</v>
      </c>
      <c r="GZ166" s="36" t="str">
        <f t="shared" si="810"/>
        <v>n/a</v>
      </c>
      <c r="HA166" s="36" t="str">
        <f t="shared" si="810"/>
        <v>n/a</v>
      </c>
      <c r="HB166" s="36" t="str">
        <f t="shared" si="810"/>
        <v>n/a</v>
      </c>
      <c r="HC166" s="36" t="str">
        <f t="shared" si="810"/>
        <v>n/a</v>
      </c>
      <c r="HD166" s="36" t="str">
        <f t="shared" si="810"/>
        <v>n/a</v>
      </c>
      <c r="HE166" s="36" t="str">
        <f t="shared" si="810"/>
        <v>n/a</v>
      </c>
      <c r="HF166" s="36" t="str">
        <f t="shared" si="810"/>
        <v>n/a</v>
      </c>
      <c r="HG166" s="36" t="str">
        <f t="shared" si="810"/>
        <v>n/a</v>
      </c>
      <c r="HH166" s="36" t="str">
        <f t="shared" si="810"/>
        <v>n/a</v>
      </c>
      <c r="HI166" s="36" t="str">
        <f t="shared" si="810"/>
        <v>n/a</v>
      </c>
      <c r="HJ166" s="36" t="str">
        <f t="shared" si="810"/>
        <v>n/a</v>
      </c>
      <c r="HK166" s="36" t="str">
        <f t="shared" si="810"/>
        <v>n/a</v>
      </c>
      <c r="HL166" s="36" t="str">
        <f t="shared" si="810"/>
        <v>n/a</v>
      </c>
      <c r="HM166" s="36" t="str">
        <f t="shared" si="810"/>
        <v>n/a</v>
      </c>
    </row>
    <row r="167" spans="1:221" x14ac:dyDescent="0.25">
      <c r="A167" s="7" t="s">
        <v>1207</v>
      </c>
      <c r="B167" s="16" t="s">
        <v>1208</v>
      </c>
      <c r="C167" s="30">
        <v>312.947</v>
      </c>
      <c r="D167" s="30">
        <v>6.81</v>
      </c>
      <c r="E167" s="14">
        <f t="shared" si="727"/>
        <v>2131.1690699999999</v>
      </c>
      <c r="F167" s="12">
        <f>IF(OR(G167="n/a",J167="n/a"),0%,E167/SUMIFS(E$13:E$239,G$13:G$239,"&lt;&gt;n/a",$J$13:$J$239,"&lt;&gt;n/a"))</f>
        <v>0</v>
      </c>
      <c r="G167" s="29" t="s">
        <v>227</v>
      </c>
      <c r="H167" s="13" t="str">
        <f t="shared" si="688"/>
        <v>n/a</v>
      </c>
      <c r="I167" s="33" t="str">
        <f t="shared" si="689"/>
        <v>n/a</v>
      </c>
      <c r="J167" s="29" t="s">
        <v>227</v>
      </c>
      <c r="K167" s="13" t="str">
        <f t="shared" si="733"/>
        <v>n/a</v>
      </c>
      <c r="L167" s="29" t="str">
        <f t="shared" si="749"/>
        <v>n/a</v>
      </c>
      <c r="M167" s="29" t="str">
        <f t="shared" si="750"/>
        <v>n/a</v>
      </c>
      <c r="N167" s="29" t="str">
        <f t="shared" si="751"/>
        <v>n/a</v>
      </c>
      <c r="O167" s="29" t="str">
        <f t="shared" si="752"/>
        <v>n/a</v>
      </c>
      <c r="P167" s="1">
        <v>4.0398999999999852E-2</v>
      </c>
      <c r="Q167" s="1" t="str">
        <f t="shared" si="734"/>
        <v>n/a</v>
      </c>
      <c r="R167" s="12" t="str">
        <f t="shared" si="753"/>
        <v>n/a</v>
      </c>
      <c r="S167" s="12">
        <f t="shared" si="754"/>
        <v>0</v>
      </c>
      <c r="T167" s="7"/>
      <c r="U167" s="42">
        <f t="shared" si="735"/>
        <v>-6.81</v>
      </c>
      <c r="V167" s="36" t="str">
        <f t="shared" si="736"/>
        <v>n/a</v>
      </c>
      <c r="W167" s="36" t="str">
        <f t="shared" ref="W167:Z167" si="811">IFERROR(V167*(1+$J167),"n/a")</f>
        <v>n/a</v>
      </c>
      <c r="X167" s="36" t="str">
        <f t="shared" si="811"/>
        <v>n/a</v>
      </c>
      <c r="Y167" s="36" t="str">
        <f t="shared" si="811"/>
        <v>n/a</v>
      </c>
      <c r="Z167" s="36" t="str">
        <f t="shared" si="811"/>
        <v>n/a</v>
      </c>
      <c r="AA167" s="36" t="str">
        <f t="shared" si="756"/>
        <v>n/a</v>
      </c>
      <c r="AB167" s="36" t="str">
        <f t="shared" si="757"/>
        <v>n/a</v>
      </c>
      <c r="AC167" s="36" t="str">
        <f t="shared" si="758"/>
        <v>n/a</v>
      </c>
      <c r="AD167" s="36" t="str">
        <f t="shared" si="759"/>
        <v>n/a</v>
      </c>
      <c r="AE167" s="36" t="str">
        <f t="shared" si="760"/>
        <v>n/a</v>
      </c>
      <c r="AF167" s="36" t="str">
        <f t="shared" ref="AF167:CQ167" si="812">IFERROR(AE167*(1+$P167),"n/a")</f>
        <v>n/a</v>
      </c>
      <c r="AG167" s="36" t="str">
        <f t="shared" si="812"/>
        <v>n/a</v>
      </c>
      <c r="AH167" s="36" t="str">
        <f t="shared" si="812"/>
        <v>n/a</v>
      </c>
      <c r="AI167" s="36" t="str">
        <f t="shared" si="812"/>
        <v>n/a</v>
      </c>
      <c r="AJ167" s="36" t="str">
        <f t="shared" si="812"/>
        <v>n/a</v>
      </c>
      <c r="AK167" s="36" t="str">
        <f t="shared" si="812"/>
        <v>n/a</v>
      </c>
      <c r="AL167" s="36" t="str">
        <f t="shared" si="812"/>
        <v>n/a</v>
      </c>
      <c r="AM167" s="36" t="str">
        <f t="shared" si="812"/>
        <v>n/a</v>
      </c>
      <c r="AN167" s="36" t="str">
        <f t="shared" si="812"/>
        <v>n/a</v>
      </c>
      <c r="AO167" s="36" t="str">
        <f t="shared" si="812"/>
        <v>n/a</v>
      </c>
      <c r="AP167" s="36" t="str">
        <f t="shared" si="812"/>
        <v>n/a</v>
      </c>
      <c r="AQ167" s="36" t="str">
        <f t="shared" si="812"/>
        <v>n/a</v>
      </c>
      <c r="AR167" s="36" t="str">
        <f t="shared" si="812"/>
        <v>n/a</v>
      </c>
      <c r="AS167" s="36" t="str">
        <f t="shared" si="812"/>
        <v>n/a</v>
      </c>
      <c r="AT167" s="36" t="str">
        <f t="shared" si="812"/>
        <v>n/a</v>
      </c>
      <c r="AU167" s="36" t="str">
        <f t="shared" si="812"/>
        <v>n/a</v>
      </c>
      <c r="AV167" s="36" t="str">
        <f t="shared" si="812"/>
        <v>n/a</v>
      </c>
      <c r="AW167" s="36" t="str">
        <f t="shared" si="812"/>
        <v>n/a</v>
      </c>
      <c r="AX167" s="36" t="str">
        <f t="shared" si="812"/>
        <v>n/a</v>
      </c>
      <c r="AY167" s="36" t="str">
        <f t="shared" si="812"/>
        <v>n/a</v>
      </c>
      <c r="AZ167" s="36" t="str">
        <f t="shared" si="812"/>
        <v>n/a</v>
      </c>
      <c r="BA167" s="36" t="str">
        <f t="shared" si="812"/>
        <v>n/a</v>
      </c>
      <c r="BB167" s="36" t="str">
        <f t="shared" si="812"/>
        <v>n/a</v>
      </c>
      <c r="BC167" s="36" t="str">
        <f t="shared" si="812"/>
        <v>n/a</v>
      </c>
      <c r="BD167" s="36" t="str">
        <f t="shared" si="812"/>
        <v>n/a</v>
      </c>
      <c r="BE167" s="36" t="str">
        <f t="shared" si="812"/>
        <v>n/a</v>
      </c>
      <c r="BF167" s="36" t="str">
        <f t="shared" si="812"/>
        <v>n/a</v>
      </c>
      <c r="BG167" s="36" t="str">
        <f t="shared" si="812"/>
        <v>n/a</v>
      </c>
      <c r="BH167" s="36" t="str">
        <f t="shared" si="812"/>
        <v>n/a</v>
      </c>
      <c r="BI167" s="36" t="str">
        <f t="shared" si="812"/>
        <v>n/a</v>
      </c>
      <c r="BJ167" s="36" t="str">
        <f t="shared" si="812"/>
        <v>n/a</v>
      </c>
      <c r="BK167" s="36" t="str">
        <f t="shared" si="812"/>
        <v>n/a</v>
      </c>
      <c r="BL167" s="36" t="str">
        <f t="shared" si="812"/>
        <v>n/a</v>
      </c>
      <c r="BM167" s="36" t="str">
        <f t="shared" si="812"/>
        <v>n/a</v>
      </c>
      <c r="BN167" s="36" t="str">
        <f t="shared" si="812"/>
        <v>n/a</v>
      </c>
      <c r="BO167" s="36" t="str">
        <f t="shared" si="812"/>
        <v>n/a</v>
      </c>
      <c r="BP167" s="36" t="str">
        <f t="shared" si="812"/>
        <v>n/a</v>
      </c>
      <c r="BQ167" s="36" t="str">
        <f t="shared" si="812"/>
        <v>n/a</v>
      </c>
      <c r="BR167" s="36" t="str">
        <f t="shared" si="812"/>
        <v>n/a</v>
      </c>
      <c r="BS167" s="36" t="str">
        <f t="shared" si="812"/>
        <v>n/a</v>
      </c>
      <c r="BT167" s="36" t="str">
        <f t="shared" si="812"/>
        <v>n/a</v>
      </c>
      <c r="BU167" s="36" t="str">
        <f t="shared" si="812"/>
        <v>n/a</v>
      </c>
      <c r="BV167" s="36" t="str">
        <f t="shared" si="812"/>
        <v>n/a</v>
      </c>
      <c r="BW167" s="36" t="str">
        <f t="shared" si="812"/>
        <v>n/a</v>
      </c>
      <c r="BX167" s="36" t="str">
        <f t="shared" si="812"/>
        <v>n/a</v>
      </c>
      <c r="BY167" s="36" t="str">
        <f t="shared" si="812"/>
        <v>n/a</v>
      </c>
      <c r="BZ167" s="36" t="str">
        <f t="shared" si="812"/>
        <v>n/a</v>
      </c>
      <c r="CA167" s="36" t="str">
        <f t="shared" si="812"/>
        <v>n/a</v>
      </c>
      <c r="CB167" s="36" t="str">
        <f t="shared" si="812"/>
        <v>n/a</v>
      </c>
      <c r="CC167" s="36" t="str">
        <f t="shared" si="812"/>
        <v>n/a</v>
      </c>
      <c r="CD167" s="36" t="str">
        <f t="shared" si="812"/>
        <v>n/a</v>
      </c>
      <c r="CE167" s="36" t="str">
        <f t="shared" si="812"/>
        <v>n/a</v>
      </c>
      <c r="CF167" s="36" t="str">
        <f t="shared" si="812"/>
        <v>n/a</v>
      </c>
      <c r="CG167" s="36" t="str">
        <f t="shared" si="812"/>
        <v>n/a</v>
      </c>
      <c r="CH167" s="36" t="str">
        <f t="shared" si="812"/>
        <v>n/a</v>
      </c>
      <c r="CI167" s="36" t="str">
        <f t="shared" si="812"/>
        <v>n/a</v>
      </c>
      <c r="CJ167" s="36" t="str">
        <f t="shared" si="812"/>
        <v>n/a</v>
      </c>
      <c r="CK167" s="36" t="str">
        <f t="shared" si="812"/>
        <v>n/a</v>
      </c>
      <c r="CL167" s="36" t="str">
        <f t="shared" si="812"/>
        <v>n/a</v>
      </c>
      <c r="CM167" s="36" t="str">
        <f t="shared" si="812"/>
        <v>n/a</v>
      </c>
      <c r="CN167" s="36" t="str">
        <f t="shared" si="812"/>
        <v>n/a</v>
      </c>
      <c r="CO167" s="36" t="str">
        <f t="shared" si="812"/>
        <v>n/a</v>
      </c>
      <c r="CP167" s="36" t="str">
        <f t="shared" si="812"/>
        <v>n/a</v>
      </c>
      <c r="CQ167" s="36" t="str">
        <f t="shared" si="812"/>
        <v>n/a</v>
      </c>
      <c r="CR167" s="36" t="str">
        <f t="shared" ref="CR167:FC171" si="813">IFERROR(CQ167*(1+$P167),"n/a")</f>
        <v>n/a</v>
      </c>
      <c r="CS167" s="36" t="str">
        <f t="shared" si="813"/>
        <v>n/a</v>
      </c>
      <c r="CT167" s="36" t="str">
        <f t="shared" si="813"/>
        <v>n/a</v>
      </c>
      <c r="CU167" s="36" t="str">
        <f t="shared" si="813"/>
        <v>n/a</v>
      </c>
      <c r="CV167" s="36" t="str">
        <f t="shared" si="813"/>
        <v>n/a</v>
      </c>
      <c r="CW167" s="36" t="str">
        <f t="shared" si="813"/>
        <v>n/a</v>
      </c>
      <c r="CX167" s="36" t="str">
        <f t="shared" si="813"/>
        <v>n/a</v>
      </c>
      <c r="CY167" s="36" t="str">
        <f t="shared" si="813"/>
        <v>n/a</v>
      </c>
      <c r="CZ167" s="36" t="str">
        <f t="shared" si="813"/>
        <v>n/a</v>
      </c>
      <c r="DA167" s="36" t="str">
        <f t="shared" si="813"/>
        <v>n/a</v>
      </c>
      <c r="DB167" s="36" t="str">
        <f t="shared" si="813"/>
        <v>n/a</v>
      </c>
      <c r="DC167" s="36" t="str">
        <f t="shared" si="813"/>
        <v>n/a</v>
      </c>
      <c r="DD167" s="36" t="str">
        <f t="shared" si="813"/>
        <v>n/a</v>
      </c>
      <c r="DE167" s="36" t="str">
        <f t="shared" si="813"/>
        <v>n/a</v>
      </c>
      <c r="DF167" s="36" t="str">
        <f t="shared" si="813"/>
        <v>n/a</v>
      </c>
      <c r="DG167" s="36" t="str">
        <f t="shared" si="813"/>
        <v>n/a</v>
      </c>
      <c r="DH167" s="36" t="str">
        <f t="shared" si="813"/>
        <v>n/a</v>
      </c>
      <c r="DI167" s="36" t="str">
        <f t="shared" si="813"/>
        <v>n/a</v>
      </c>
      <c r="DJ167" s="36" t="str">
        <f t="shared" si="813"/>
        <v>n/a</v>
      </c>
      <c r="DK167" s="36" t="str">
        <f t="shared" si="813"/>
        <v>n/a</v>
      </c>
      <c r="DL167" s="36" t="str">
        <f t="shared" si="813"/>
        <v>n/a</v>
      </c>
      <c r="DM167" s="36" t="str">
        <f t="shared" si="813"/>
        <v>n/a</v>
      </c>
      <c r="DN167" s="36" t="str">
        <f t="shared" si="813"/>
        <v>n/a</v>
      </c>
      <c r="DO167" s="36" t="str">
        <f t="shared" si="813"/>
        <v>n/a</v>
      </c>
      <c r="DP167" s="36" t="str">
        <f t="shared" si="813"/>
        <v>n/a</v>
      </c>
      <c r="DQ167" s="36" t="str">
        <f t="shared" si="813"/>
        <v>n/a</v>
      </c>
      <c r="DR167" s="36" t="str">
        <f t="shared" si="813"/>
        <v>n/a</v>
      </c>
      <c r="DS167" s="36" t="str">
        <f t="shared" si="813"/>
        <v>n/a</v>
      </c>
      <c r="DT167" s="36" t="str">
        <f t="shared" si="813"/>
        <v>n/a</v>
      </c>
      <c r="DU167" s="36" t="str">
        <f t="shared" si="813"/>
        <v>n/a</v>
      </c>
      <c r="DV167" s="36" t="str">
        <f t="shared" si="813"/>
        <v>n/a</v>
      </c>
      <c r="DW167" s="36" t="str">
        <f t="shared" si="813"/>
        <v>n/a</v>
      </c>
      <c r="DX167" s="36" t="str">
        <f t="shared" si="813"/>
        <v>n/a</v>
      </c>
      <c r="DY167" s="36" t="str">
        <f t="shared" si="813"/>
        <v>n/a</v>
      </c>
      <c r="DZ167" s="36" t="str">
        <f t="shared" si="813"/>
        <v>n/a</v>
      </c>
      <c r="EA167" s="36" t="str">
        <f t="shared" si="813"/>
        <v>n/a</v>
      </c>
      <c r="EB167" s="36" t="str">
        <f t="shared" si="813"/>
        <v>n/a</v>
      </c>
      <c r="EC167" s="36" t="str">
        <f t="shared" si="813"/>
        <v>n/a</v>
      </c>
      <c r="ED167" s="36" t="str">
        <f t="shared" si="813"/>
        <v>n/a</v>
      </c>
      <c r="EE167" s="36" t="str">
        <f t="shared" si="813"/>
        <v>n/a</v>
      </c>
      <c r="EF167" s="36" t="str">
        <f t="shared" si="813"/>
        <v>n/a</v>
      </c>
      <c r="EG167" s="36" t="str">
        <f t="shared" si="813"/>
        <v>n/a</v>
      </c>
      <c r="EH167" s="36" t="str">
        <f t="shared" si="813"/>
        <v>n/a</v>
      </c>
      <c r="EI167" s="36" t="str">
        <f t="shared" si="813"/>
        <v>n/a</v>
      </c>
      <c r="EJ167" s="36" t="str">
        <f t="shared" si="813"/>
        <v>n/a</v>
      </c>
      <c r="EK167" s="36" t="str">
        <f t="shared" si="813"/>
        <v>n/a</v>
      </c>
      <c r="EL167" s="36" t="str">
        <f t="shared" si="813"/>
        <v>n/a</v>
      </c>
      <c r="EM167" s="36" t="str">
        <f t="shared" si="813"/>
        <v>n/a</v>
      </c>
      <c r="EN167" s="36" t="str">
        <f t="shared" si="813"/>
        <v>n/a</v>
      </c>
      <c r="EO167" s="36" t="str">
        <f t="shared" si="813"/>
        <v>n/a</v>
      </c>
      <c r="EP167" s="36" t="str">
        <f t="shared" si="813"/>
        <v>n/a</v>
      </c>
      <c r="EQ167" s="36" t="str">
        <f t="shared" si="813"/>
        <v>n/a</v>
      </c>
      <c r="ER167" s="36" t="str">
        <f t="shared" si="813"/>
        <v>n/a</v>
      </c>
      <c r="ES167" s="36" t="str">
        <f t="shared" si="813"/>
        <v>n/a</v>
      </c>
      <c r="ET167" s="36" t="str">
        <f t="shared" si="813"/>
        <v>n/a</v>
      </c>
      <c r="EU167" s="36" t="str">
        <f t="shared" si="813"/>
        <v>n/a</v>
      </c>
      <c r="EV167" s="36" t="str">
        <f t="shared" si="813"/>
        <v>n/a</v>
      </c>
      <c r="EW167" s="36" t="str">
        <f t="shared" si="813"/>
        <v>n/a</v>
      </c>
      <c r="EX167" s="36" t="str">
        <f t="shared" si="813"/>
        <v>n/a</v>
      </c>
      <c r="EY167" s="36" t="str">
        <f t="shared" si="813"/>
        <v>n/a</v>
      </c>
      <c r="EZ167" s="36" t="str">
        <f t="shared" si="813"/>
        <v>n/a</v>
      </c>
      <c r="FA167" s="36" t="str">
        <f t="shared" si="813"/>
        <v>n/a</v>
      </c>
      <c r="FB167" s="36" t="str">
        <f t="shared" si="813"/>
        <v>n/a</v>
      </c>
      <c r="FC167" s="36" t="str">
        <f t="shared" si="813"/>
        <v>n/a</v>
      </c>
      <c r="FD167" s="36" t="str">
        <f t="shared" ref="FD167:HM167" si="814">IFERROR(FC167*(1+$P167),"n/a")</f>
        <v>n/a</v>
      </c>
      <c r="FE167" s="36" t="str">
        <f t="shared" si="814"/>
        <v>n/a</v>
      </c>
      <c r="FF167" s="36" t="str">
        <f t="shared" si="814"/>
        <v>n/a</v>
      </c>
      <c r="FG167" s="36" t="str">
        <f t="shared" si="814"/>
        <v>n/a</v>
      </c>
      <c r="FH167" s="36" t="str">
        <f t="shared" si="814"/>
        <v>n/a</v>
      </c>
      <c r="FI167" s="36" t="str">
        <f t="shared" si="814"/>
        <v>n/a</v>
      </c>
      <c r="FJ167" s="36" t="str">
        <f t="shared" si="814"/>
        <v>n/a</v>
      </c>
      <c r="FK167" s="36" t="str">
        <f t="shared" si="814"/>
        <v>n/a</v>
      </c>
      <c r="FL167" s="36" t="str">
        <f t="shared" si="814"/>
        <v>n/a</v>
      </c>
      <c r="FM167" s="36" t="str">
        <f t="shared" si="814"/>
        <v>n/a</v>
      </c>
      <c r="FN167" s="36" t="str">
        <f t="shared" si="814"/>
        <v>n/a</v>
      </c>
      <c r="FO167" s="36" t="str">
        <f t="shared" si="814"/>
        <v>n/a</v>
      </c>
      <c r="FP167" s="36" t="str">
        <f t="shared" si="814"/>
        <v>n/a</v>
      </c>
      <c r="FQ167" s="36" t="str">
        <f t="shared" si="814"/>
        <v>n/a</v>
      </c>
      <c r="FR167" s="36" t="str">
        <f t="shared" si="814"/>
        <v>n/a</v>
      </c>
      <c r="FS167" s="36" t="str">
        <f t="shared" si="814"/>
        <v>n/a</v>
      </c>
      <c r="FT167" s="36" t="str">
        <f t="shared" si="814"/>
        <v>n/a</v>
      </c>
      <c r="FU167" s="36" t="str">
        <f t="shared" si="814"/>
        <v>n/a</v>
      </c>
      <c r="FV167" s="36" t="str">
        <f t="shared" si="814"/>
        <v>n/a</v>
      </c>
      <c r="FW167" s="36" t="str">
        <f t="shared" si="814"/>
        <v>n/a</v>
      </c>
      <c r="FX167" s="36" t="str">
        <f t="shared" si="814"/>
        <v>n/a</v>
      </c>
      <c r="FY167" s="36" t="str">
        <f t="shared" si="814"/>
        <v>n/a</v>
      </c>
      <c r="FZ167" s="36" t="str">
        <f t="shared" si="814"/>
        <v>n/a</v>
      </c>
      <c r="GA167" s="36" t="str">
        <f t="shared" si="814"/>
        <v>n/a</v>
      </c>
      <c r="GB167" s="36" t="str">
        <f t="shared" si="814"/>
        <v>n/a</v>
      </c>
      <c r="GC167" s="36" t="str">
        <f t="shared" si="814"/>
        <v>n/a</v>
      </c>
      <c r="GD167" s="36" t="str">
        <f t="shared" si="814"/>
        <v>n/a</v>
      </c>
      <c r="GE167" s="36" t="str">
        <f t="shared" si="814"/>
        <v>n/a</v>
      </c>
      <c r="GF167" s="36" t="str">
        <f t="shared" si="814"/>
        <v>n/a</v>
      </c>
      <c r="GG167" s="36" t="str">
        <f t="shared" si="814"/>
        <v>n/a</v>
      </c>
      <c r="GH167" s="36" t="str">
        <f t="shared" si="814"/>
        <v>n/a</v>
      </c>
      <c r="GI167" s="36" t="str">
        <f t="shared" si="814"/>
        <v>n/a</v>
      </c>
      <c r="GJ167" s="36" t="str">
        <f t="shared" si="814"/>
        <v>n/a</v>
      </c>
      <c r="GK167" s="36" t="str">
        <f t="shared" si="814"/>
        <v>n/a</v>
      </c>
      <c r="GL167" s="36" t="str">
        <f t="shared" si="814"/>
        <v>n/a</v>
      </c>
      <c r="GM167" s="36" t="str">
        <f t="shared" si="814"/>
        <v>n/a</v>
      </c>
      <c r="GN167" s="36" t="str">
        <f t="shared" si="814"/>
        <v>n/a</v>
      </c>
      <c r="GO167" s="36" t="str">
        <f t="shared" si="814"/>
        <v>n/a</v>
      </c>
      <c r="GP167" s="36" t="str">
        <f t="shared" si="814"/>
        <v>n/a</v>
      </c>
      <c r="GQ167" s="36" t="str">
        <f t="shared" si="814"/>
        <v>n/a</v>
      </c>
      <c r="GR167" s="36" t="str">
        <f t="shared" si="814"/>
        <v>n/a</v>
      </c>
      <c r="GS167" s="36" t="str">
        <f t="shared" si="814"/>
        <v>n/a</v>
      </c>
      <c r="GT167" s="36" t="str">
        <f t="shared" si="814"/>
        <v>n/a</v>
      </c>
      <c r="GU167" s="36" t="str">
        <f t="shared" si="814"/>
        <v>n/a</v>
      </c>
      <c r="GV167" s="36" t="str">
        <f t="shared" si="814"/>
        <v>n/a</v>
      </c>
      <c r="GW167" s="36" t="str">
        <f t="shared" si="814"/>
        <v>n/a</v>
      </c>
      <c r="GX167" s="36" t="str">
        <f t="shared" si="814"/>
        <v>n/a</v>
      </c>
      <c r="GY167" s="36" t="str">
        <f t="shared" si="814"/>
        <v>n/a</v>
      </c>
      <c r="GZ167" s="36" t="str">
        <f t="shared" si="814"/>
        <v>n/a</v>
      </c>
      <c r="HA167" s="36" t="str">
        <f t="shared" si="814"/>
        <v>n/a</v>
      </c>
      <c r="HB167" s="36" t="str">
        <f t="shared" si="814"/>
        <v>n/a</v>
      </c>
      <c r="HC167" s="36" t="str">
        <f t="shared" si="814"/>
        <v>n/a</v>
      </c>
      <c r="HD167" s="36" t="str">
        <f t="shared" si="814"/>
        <v>n/a</v>
      </c>
      <c r="HE167" s="36" t="str">
        <f t="shared" si="814"/>
        <v>n/a</v>
      </c>
      <c r="HF167" s="36" t="str">
        <f t="shared" si="814"/>
        <v>n/a</v>
      </c>
      <c r="HG167" s="36" t="str">
        <f t="shared" si="814"/>
        <v>n/a</v>
      </c>
      <c r="HH167" s="36" t="str">
        <f t="shared" si="814"/>
        <v>n/a</v>
      </c>
      <c r="HI167" s="36" t="str">
        <f t="shared" si="814"/>
        <v>n/a</v>
      </c>
      <c r="HJ167" s="36" t="str">
        <f t="shared" si="814"/>
        <v>n/a</v>
      </c>
      <c r="HK167" s="36" t="str">
        <f t="shared" si="814"/>
        <v>n/a</v>
      </c>
      <c r="HL167" s="36" t="str">
        <f t="shared" si="814"/>
        <v>n/a</v>
      </c>
      <c r="HM167" s="36" t="str">
        <f t="shared" si="814"/>
        <v>n/a</v>
      </c>
    </row>
    <row r="168" spans="1:221" x14ac:dyDescent="0.25">
      <c r="A168" s="7" t="s">
        <v>1209</v>
      </c>
      <c r="B168" s="16" t="s">
        <v>956</v>
      </c>
      <c r="C168" s="30">
        <v>1037.4880000000001</v>
      </c>
      <c r="D168" s="30">
        <v>48.8</v>
      </c>
      <c r="E168" s="14">
        <f t="shared" si="727"/>
        <v>50629.414400000001</v>
      </c>
      <c r="F168" s="12">
        <f>IF(OR(G168="n/a",J168="n/a"),0%,E168/SUMIFS(E$13:E$239,G$13:G$239,"&lt;&gt;n/a",$J$13:$J$239,"&lt;&gt;n/a"))</f>
        <v>2.7225653570694598E-2</v>
      </c>
      <c r="G168" s="29">
        <v>7.6229508196721321E-2</v>
      </c>
      <c r="H168" s="13">
        <f t="shared" si="688"/>
        <v>7.8135245901639352E-2</v>
      </c>
      <c r="I168" s="33">
        <f t="shared" si="689"/>
        <v>3.8130000000000002</v>
      </c>
      <c r="J168" s="29">
        <v>0.05</v>
      </c>
      <c r="K168" s="13">
        <f t="shared" si="733"/>
        <v>4.8399833333333309E-2</v>
      </c>
      <c r="L168" s="29">
        <f t="shared" si="749"/>
        <v>4.6799666666666614E-2</v>
      </c>
      <c r="M168" s="29">
        <f t="shared" si="750"/>
        <v>4.519949999999992E-2</v>
      </c>
      <c r="N168" s="29">
        <f t="shared" si="751"/>
        <v>4.3599333333333226E-2</v>
      </c>
      <c r="O168" s="29">
        <f t="shared" si="752"/>
        <v>4.1999166666666532E-2</v>
      </c>
      <c r="P168" s="1">
        <v>4.0398999999999852E-2</v>
      </c>
      <c r="Q168" s="1">
        <f t="shared" si="734"/>
        <v>0.12617170804087974</v>
      </c>
      <c r="R168" s="12">
        <f t="shared" si="753"/>
        <v>3.4351072135438139E-3</v>
      </c>
      <c r="S168" s="12">
        <f t="shared" si="754"/>
        <v>2.7225653570694598E-2</v>
      </c>
      <c r="T168" s="7"/>
      <c r="U168" s="42">
        <f t="shared" si="735"/>
        <v>-48.8</v>
      </c>
      <c r="V168" s="36">
        <f t="shared" si="736"/>
        <v>4.0036500000000004</v>
      </c>
      <c r="W168" s="36">
        <f t="shared" ref="W168:Z168" si="815">IFERROR(V168*(1+$J168),"n/a")</f>
        <v>4.2038325000000007</v>
      </c>
      <c r="X168" s="36">
        <f t="shared" si="815"/>
        <v>4.414024125000001</v>
      </c>
      <c r="Y168" s="36">
        <f t="shared" si="815"/>
        <v>4.6347253312500012</v>
      </c>
      <c r="Z168" s="36">
        <f t="shared" si="815"/>
        <v>4.8664615978125019</v>
      </c>
      <c r="AA168" s="36">
        <f t="shared" si="756"/>
        <v>5.1019975280696936</v>
      </c>
      <c r="AB168" s="36">
        <f t="shared" si="757"/>
        <v>5.3407693117175121</v>
      </c>
      <c r="AC168" s="36">
        <f t="shared" si="758"/>
        <v>5.5821694142224869</v>
      </c>
      <c r="AD168" s="36">
        <f t="shared" si="759"/>
        <v>5.8255482792363109</v>
      </c>
      <c r="AE168" s="36">
        <f t="shared" si="760"/>
        <v>6.0702164523406692</v>
      </c>
      <c r="AF168" s="36">
        <f t="shared" ref="AF168:CQ168" si="816">IFERROR(AE168*(1+$P168),"n/a")</f>
        <v>6.3154471267987793</v>
      </c>
      <c r="AG168" s="36">
        <f t="shared" si="816"/>
        <v>6.5705848752743226</v>
      </c>
      <c r="AH168" s="36">
        <f t="shared" si="816"/>
        <v>6.8360299336505292</v>
      </c>
      <c r="AI168" s="36">
        <f t="shared" si="816"/>
        <v>7.1121987069400756</v>
      </c>
      <c r="AJ168" s="36">
        <f t="shared" si="816"/>
        <v>7.3995244225017469</v>
      </c>
      <c r="AK168" s="36">
        <f t="shared" si="816"/>
        <v>7.6984578096463938</v>
      </c>
      <c r="AL168" s="36">
        <f t="shared" si="816"/>
        <v>8.0094678066982965</v>
      </c>
      <c r="AM168" s="36">
        <f t="shared" si="816"/>
        <v>8.3330422966211</v>
      </c>
      <c r="AN168" s="36">
        <f t="shared" si="816"/>
        <v>8.6696888723622951</v>
      </c>
      <c r="AO168" s="36">
        <f t="shared" si="816"/>
        <v>9.0199356331168588</v>
      </c>
      <c r="AP168" s="36">
        <f t="shared" si="816"/>
        <v>9.3843320127591454</v>
      </c>
      <c r="AQ168" s="36">
        <f t="shared" si="816"/>
        <v>9.7634496417426</v>
      </c>
      <c r="AR168" s="36">
        <f t="shared" si="816"/>
        <v>10.157883243819358</v>
      </c>
      <c r="AS168" s="36">
        <f t="shared" si="816"/>
        <v>10.568251568986414</v>
      </c>
      <c r="AT168" s="36">
        <f t="shared" si="816"/>
        <v>10.995198364121894</v>
      </c>
      <c r="AU168" s="36">
        <f t="shared" si="816"/>
        <v>11.439393382834053</v>
      </c>
      <c r="AV168" s="36">
        <f t="shared" si="816"/>
        <v>11.901533436107165</v>
      </c>
      <c r="AW168" s="36">
        <f t="shared" si="816"/>
        <v>12.382343485392457</v>
      </c>
      <c r="AX168" s="36">
        <f t="shared" si="816"/>
        <v>12.882577779858826</v>
      </c>
      <c r="AY168" s="36">
        <f t="shared" si="816"/>
        <v>13.40302103958734</v>
      </c>
      <c r="AZ168" s="36">
        <f t="shared" si="816"/>
        <v>13.944489686565626</v>
      </c>
      <c r="BA168" s="36">
        <f t="shared" si="816"/>
        <v>14.507833125413189</v>
      </c>
      <c r="BB168" s="36">
        <f t="shared" si="816"/>
        <v>15.093935075846755</v>
      </c>
      <c r="BC168" s="36">
        <f t="shared" si="816"/>
        <v>15.703714958975885</v>
      </c>
      <c r="BD168" s="36">
        <f t="shared" si="816"/>
        <v>16.338129339603551</v>
      </c>
      <c r="BE168" s="36">
        <f t="shared" si="816"/>
        <v>16.998173426794192</v>
      </c>
      <c r="BF168" s="36">
        <f t="shared" si="816"/>
        <v>17.68488263506325</v>
      </c>
      <c r="BG168" s="36">
        <f t="shared" si="816"/>
        <v>18.399334208637168</v>
      </c>
      <c r="BH168" s="36">
        <f t="shared" si="816"/>
        <v>19.142648911331896</v>
      </c>
      <c r="BI168" s="36">
        <f t="shared" si="816"/>
        <v>19.915992784700791</v>
      </c>
      <c r="BJ168" s="36">
        <f t="shared" si="816"/>
        <v>20.720578977209914</v>
      </c>
      <c r="BK168" s="36">
        <f t="shared" si="816"/>
        <v>21.557669647310213</v>
      </c>
      <c r="BL168" s="36">
        <f t="shared" si="816"/>
        <v>22.428577943391897</v>
      </c>
      <c r="BM168" s="36">
        <f t="shared" si="816"/>
        <v>23.334670063726982</v>
      </c>
      <c r="BN168" s="36">
        <f t="shared" si="816"/>
        <v>24.277367399631483</v>
      </c>
      <c r="BO168" s="36">
        <f t="shared" si="816"/>
        <v>25.258148765209192</v>
      </c>
      <c r="BP168" s="36">
        <f t="shared" si="816"/>
        <v>26.278552717174875</v>
      </c>
      <c r="BQ168" s="36">
        <f t="shared" si="816"/>
        <v>27.340179968396018</v>
      </c>
      <c r="BR168" s="36">
        <f t="shared" si="816"/>
        <v>28.444695898939244</v>
      </c>
      <c r="BS168" s="36">
        <f t="shared" si="816"/>
        <v>29.593833168560487</v>
      </c>
      <c r="BT168" s="36">
        <f t="shared" si="816"/>
        <v>30.789394434737158</v>
      </c>
      <c r="BU168" s="36">
        <f t="shared" si="816"/>
        <v>32.033255180506103</v>
      </c>
      <c r="BV168" s="36">
        <f t="shared" si="816"/>
        <v>33.327366656543362</v>
      </c>
      <c r="BW168" s="36">
        <f t="shared" si="816"/>
        <v>34.673758942101053</v>
      </c>
      <c r="BX168" s="36">
        <f t="shared" si="816"/>
        <v>36.074544129602991</v>
      </c>
      <c r="BY168" s="36">
        <f t="shared" si="816"/>
        <v>37.531919637894816</v>
      </c>
      <c r="BZ168" s="36">
        <f t="shared" si="816"/>
        <v>39.048171659346124</v>
      </c>
      <c r="CA168" s="36">
        <f t="shared" si="816"/>
        <v>40.625678746212046</v>
      </c>
      <c r="CB168" s="36">
        <f t="shared" si="816"/>
        <v>42.266915541880259</v>
      </c>
      <c r="CC168" s="36">
        <f t="shared" si="816"/>
        <v>43.974456662856674</v>
      </c>
      <c r="CD168" s="36">
        <f t="shared" si="816"/>
        <v>45.750980737579418</v>
      </c>
      <c r="CE168" s="36">
        <f t="shared" si="816"/>
        <v>47.599274608396883</v>
      </c>
      <c r="CF168" s="36">
        <f t="shared" si="816"/>
        <v>49.522237703301499</v>
      </c>
      <c r="CG168" s="36">
        <f t="shared" si="816"/>
        <v>51.522886584277167</v>
      </c>
      <c r="CH168" s="36">
        <f t="shared" si="816"/>
        <v>53.604359679395372</v>
      </c>
      <c r="CI168" s="36">
        <f t="shared" si="816"/>
        <v>55.769922206083258</v>
      </c>
      <c r="CJ168" s="36">
        <f t="shared" si="816"/>
        <v>58.022971293286808</v>
      </c>
      <c r="CK168" s="36">
        <f t="shared" si="816"/>
        <v>60.367041310564296</v>
      </c>
      <c r="CL168" s="36">
        <f t="shared" si="816"/>
        <v>62.805809412469777</v>
      </c>
      <c r="CM168" s="36">
        <f t="shared" si="816"/>
        <v>65.34310130692414</v>
      </c>
      <c r="CN168" s="36">
        <f t="shared" si="816"/>
        <v>67.982897256622564</v>
      </c>
      <c r="CO168" s="36">
        <f t="shared" si="816"/>
        <v>70.729338322892843</v>
      </c>
      <c r="CP168" s="36">
        <f t="shared" si="816"/>
        <v>73.586732861799376</v>
      </c>
      <c r="CQ168" s="36">
        <f t="shared" si="816"/>
        <v>76.5595632826832</v>
      </c>
      <c r="CR168" s="36">
        <f t="shared" ref="CR168" si="817">IFERROR(CQ168*(1+$P168),"n/a")</f>
        <v>79.65249307974031</v>
      </c>
      <c r="CS168" s="36">
        <f t="shared" si="813"/>
        <v>82.870374147668727</v>
      </c>
      <c r="CT168" s="36">
        <f t="shared" si="813"/>
        <v>86.218254392860388</v>
      </c>
      <c r="CU168" s="36">
        <f t="shared" si="813"/>
        <v>89.701385652077548</v>
      </c>
      <c r="CV168" s="36">
        <f t="shared" si="813"/>
        <v>93.325231931035816</v>
      </c>
      <c r="CW168" s="36">
        <f t="shared" si="813"/>
        <v>97.095477975817715</v>
      </c>
      <c r="CX168" s="36">
        <f t="shared" si="813"/>
        <v>101.01803819056276</v>
      </c>
      <c r="CY168" s="36">
        <f t="shared" si="813"/>
        <v>105.0990659154233</v>
      </c>
      <c r="CZ168" s="36">
        <f t="shared" si="813"/>
        <v>109.34496307934046</v>
      </c>
      <c r="DA168" s="36">
        <f t="shared" si="813"/>
        <v>113.76239024278271</v>
      </c>
      <c r="DB168" s="36">
        <f t="shared" si="813"/>
        <v>118.35827704620088</v>
      </c>
      <c r="DC168" s="36">
        <f t="shared" si="813"/>
        <v>123.13983308059034</v>
      </c>
      <c r="DD168" s="36">
        <f t="shared" si="813"/>
        <v>128.11455919721308</v>
      </c>
      <c r="DE168" s="36">
        <f t="shared" si="813"/>
        <v>133.29025927422128</v>
      </c>
      <c r="DF168" s="36">
        <f t="shared" si="813"/>
        <v>138.67505245864052</v>
      </c>
      <c r="DG168" s="36">
        <f t="shared" si="813"/>
        <v>144.27738590291713</v>
      </c>
      <c r="DH168" s="36">
        <f t="shared" si="813"/>
        <v>150.10604801600905</v>
      </c>
      <c r="DI168" s="36">
        <f t="shared" si="813"/>
        <v>156.17018224980779</v>
      </c>
      <c r="DJ168" s="36">
        <f t="shared" si="813"/>
        <v>162.47930144251777</v>
      </c>
      <c r="DK168" s="36">
        <f t="shared" si="813"/>
        <v>169.04330274149402</v>
      </c>
      <c r="DL168" s="36">
        <f t="shared" si="813"/>
        <v>175.87248312894761</v>
      </c>
      <c r="DM168" s="36">
        <f t="shared" si="813"/>
        <v>182.97755557487395</v>
      </c>
      <c r="DN168" s="36">
        <f t="shared" si="813"/>
        <v>190.36966584254324</v>
      </c>
      <c r="DO168" s="36">
        <f t="shared" si="813"/>
        <v>198.06040997291612</v>
      </c>
      <c r="DP168" s="36">
        <f t="shared" si="813"/>
        <v>206.06185247541194</v>
      </c>
      <c r="DQ168" s="36">
        <f t="shared" si="813"/>
        <v>214.38654525356608</v>
      </c>
      <c r="DR168" s="36">
        <f t="shared" si="813"/>
        <v>223.04754729526488</v>
      </c>
      <c r="DS168" s="36">
        <f t="shared" si="813"/>
        <v>232.05844515844626</v>
      </c>
      <c r="DT168" s="36">
        <f t="shared" si="813"/>
        <v>241.4333742844023</v>
      </c>
      <c r="DU168" s="36">
        <f t="shared" si="813"/>
        <v>251.18704117211783</v>
      </c>
      <c r="DV168" s="36">
        <f t="shared" si="813"/>
        <v>261.33474644843017</v>
      </c>
      <c r="DW168" s="36">
        <f t="shared" si="813"/>
        <v>271.89240887020026</v>
      </c>
      <c r="DX168" s="36">
        <f t="shared" si="813"/>
        <v>282.87659029614741</v>
      </c>
      <c r="DY168" s="36">
        <f t="shared" si="813"/>
        <v>294.30452166752144</v>
      </c>
      <c r="DZ168" s="36">
        <f t="shared" si="813"/>
        <v>306.19413003836758</v>
      </c>
      <c r="EA168" s="36">
        <f t="shared" si="813"/>
        <v>318.56406669778755</v>
      </c>
      <c r="EB168" s="36">
        <f t="shared" si="813"/>
        <v>331.43373642831142</v>
      </c>
      <c r="EC168" s="36">
        <f t="shared" si="813"/>
        <v>344.82332794627871</v>
      </c>
      <c r="ED168" s="36">
        <f t="shared" si="813"/>
        <v>358.75384557198038</v>
      </c>
      <c r="EE168" s="36">
        <f t="shared" si="813"/>
        <v>373.24714217924276</v>
      </c>
      <c r="EF168" s="36">
        <f t="shared" si="813"/>
        <v>388.32595347614193</v>
      </c>
      <c r="EG168" s="36">
        <f t="shared" si="813"/>
        <v>404.01393367062451</v>
      </c>
      <c r="EH168" s="36">
        <f t="shared" si="813"/>
        <v>420.335692576984</v>
      </c>
      <c r="EI168" s="36">
        <f t="shared" si="813"/>
        <v>437.31683422140151</v>
      </c>
      <c r="EJ168" s="36">
        <f t="shared" si="813"/>
        <v>454.98399700711184</v>
      </c>
      <c r="EK168" s="36">
        <f t="shared" si="813"/>
        <v>473.3648955022021</v>
      </c>
      <c r="EL168" s="36">
        <f t="shared" si="813"/>
        <v>492.48836391559547</v>
      </c>
      <c r="EM168" s="36">
        <f t="shared" si="813"/>
        <v>512.38440132942151</v>
      </c>
      <c r="EN168" s="36">
        <f t="shared" si="813"/>
        <v>533.08421875872875</v>
      </c>
      <c r="EO168" s="36">
        <f t="shared" si="813"/>
        <v>554.62028811236257</v>
      </c>
      <c r="EP168" s="36">
        <f t="shared" si="813"/>
        <v>577.02639313181385</v>
      </c>
      <c r="EQ168" s="36">
        <f t="shared" si="813"/>
        <v>600.33768238794596</v>
      </c>
      <c r="ER168" s="36">
        <f t="shared" si="813"/>
        <v>624.5907244187365</v>
      </c>
      <c r="ES168" s="36">
        <f t="shared" si="813"/>
        <v>649.82356509452893</v>
      </c>
      <c r="ET168" s="36">
        <f t="shared" si="813"/>
        <v>676.07578730078274</v>
      </c>
      <c r="EU168" s="36">
        <f t="shared" si="813"/>
        <v>703.38857303194698</v>
      </c>
      <c r="EV168" s="36">
        <f t="shared" si="813"/>
        <v>731.80476799386452</v>
      </c>
      <c r="EW168" s="36">
        <f t="shared" si="813"/>
        <v>761.36894881604849</v>
      </c>
      <c r="EX168" s="36">
        <f t="shared" si="813"/>
        <v>792.12749297926791</v>
      </c>
      <c r="EY168" s="36">
        <f t="shared" si="813"/>
        <v>824.12865156813723</v>
      </c>
      <c r="EZ168" s="36">
        <f t="shared" si="813"/>
        <v>857.42262496283831</v>
      </c>
      <c r="FA168" s="36">
        <f t="shared" si="813"/>
        <v>892.06164158871184</v>
      </c>
      <c r="FB168" s="36">
        <f t="shared" si="813"/>
        <v>928.10003984725404</v>
      </c>
      <c r="FC168" s="36">
        <f t="shared" si="813"/>
        <v>965.59435335704313</v>
      </c>
      <c r="FD168" s="36">
        <f t="shared" ref="FD168:HM168" si="818">IFERROR(FC168*(1+$P168),"n/a")</f>
        <v>1004.6033996383142</v>
      </c>
      <c r="FE168" s="36">
        <f t="shared" si="818"/>
        <v>1045.1883723803023</v>
      </c>
      <c r="FF168" s="36">
        <f t="shared" si="818"/>
        <v>1087.4129374360939</v>
      </c>
      <c r="FG168" s="36">
        <f t="shared" si="818"/>
        <v>1131.3433326955744</v>
      </c>
      <c r="FH168" s="36">
        <f t="shared" si="818"/>
        <v>1177.0484719931428</v>
      </c>
      <c r="FI168" s="36">
        <f t="shared" si="818"/>
        <v>1224.6000532131936</v>
      </c>
      <c r="FJ168" s="36">
        <f t="shared" si="818"/>
        <v>1274.0726707629533</v>
      </c>
      <c r="FK168" s="36">
        <f t="shared" si="818"/>
        <v>1325.5439325891057</v>
      </c>
      <c r="FL168" s="36">
        <f t="shared" si="818"/>
        <v>1379.0945819217727</v>
      </c>
      <c r="FM168" s="36">
        <f t="shared" si="818"/>
        <v>1434.8086239368301</v>
      </c>
      <c r="FN168" s="36">
        <f t="shared" si="818"/>
        <v>1492.773457535254</v>
      </c>
      <c r="FO168" s="36">
        <f t="shared" si="818"/>
        <v>1553.0800124462205</v>
      </c>
      <c r="FP168" s="36">
        <f t="shared" si="818"/>
        <v>1615.8228918690352</v>
      </c>
      <c r="FQ168" s="36">
        <f t="shared" si="818"/>
        <v>1681.1005208776521</v>
      </c>
      <c r="FR168" s="36">
        <f t="shared" si="818"/>
        <v>1749.0153008205882</v>
      </c>
      <c r="FS168" s="36">
        <f t="shared" si="818"/>
        <v>1819.6737699584389</v>
      </c>
      <c r="FT168" s="36">
        <f t="shared" si="818"/>
        <v>1893.1867705909897</v>
      </c>
      <c r="FU168" s="36">
        <f t="shared" si="818"/>
        <v>1969.6696229360948</v>
      </c>
      <c r="FV168" s="36">
        <f t="shared" si="818"/>
        <v>2049.2423060330898</v>
      </c>
      <c r="FW168" s="36">
        <f t="shared" si="818"/>
        <v>2132.0296459545202</v>
      </c>
      <c r="FX168" s="36">
        <f t="shared" si="818"/>
        <v>2218.1615116214366</v>
      </c>
      <c r="FY168" s="36">
        <f t="shared" si="818"/>
        <v>2307.7730185294308</v>
      </c>
      <c r="FZ168" s="36">
        <f t="shared" si="818"/>
        <v>2401.004740705001</v>
      </c>
      <c r="GA168" s="36">
        <f t="shared" si="818"/>
        <v>2498.002931224742</v>
      </c>
      <c r="GB168" s="36">
        <f t="shared" si="818"/>
        <v>2598.9197516432901</v>
      </c>
      <c r="GC168" s="36">
        <f t="shared" si="818"/>
        <v>2703.9135106899271</v>
      </c>
      <c r="GD168" s="36">
        <f t="shared" si="818"/>
        <v>2813.1489126082893</v>
      </c>
      <c r="GE168" s="36">
        <f t="shared" si="818"/>
        <v>2926.7973155287509</v>
      </c>
      <c r="GF168" s="36">
        <f t="shared" si="818"/>
        <v>3045.0370002787963</v>
      </c>
      <c r="GG168" s="36">
        <f t="shared" si="818"/>
        <v>3168.0534500530589</v>
      </c>
      <c r="GH168" s="36">
        <f t="shared" si="818"/>
        <v>3296.0396413817521</v>
      </c>
      <c r="GI168" s="36">
        <f t="shared" si="818"/>
        <v>3429.1963468539329</v>
      </c>
      <c r="GJ168" s="36">
        <f t="shared" si="818"/>
        <v>3567.7324500704844</v>
      </c>
      <c r="GK168" s="36">
        <f t="shared" si="818"/>
        <v>3711.8652733208814</v>
      </c>
      <c r="GL168" s="36">
        <f t="shared" si="818"/>
        <v>3861.8209184977713</v>
      </c>
      <c r="GM168" s="36">
        <f t="shared" si="818"/>
        <v>4017.8346217841622</v>
      </c>
      <c r="GN168" s="36">
        <f t="shared" si="818"/>
        <v>4180.1511226696202</v>
      </c>
      <c r="GO168" s="36">
        <f t="shared" si="818"/>
        <v>4349.0250478743492</v>
      </c>
      <c r="GP168" s="36">
        <f t="shared" si="818"/>
        <v>4524.7213107834241</v>
      </c>
      <c r="GQ168" s="36">
        <f t="shared" si="818"/>
        <v>4707.5155270177629</v>
      </c>
      <c r="GR168" s="36">
        <f t="shared" si="818"/>
        <v>4897.6944467937528</v>
      </c>
      <c r="GS168" s="36">
        <f t="shared" si="818"/>
        <v>5095.5564047497728</v>
      </c>
      <c r="GT168" s="36">
        <f t="shared" si="818"/>
        <v>5301.4117879452579</v>
      </c>
      <c r="GU168" s="36">
        <f t="shared" si="818"/>
        <v>5515.5835227664575</v>
      </c>
      <c r="GV168" s="36">
        <f t="shared" si="818"/>
        <v>5738.407581502699</v>
      </c>
      <c r="GW168" s="36">
        <f t="shared" si="818"/>
        <v>5970.2335093878255</v>
      </c>
      <c r="GX168" s="36">
        <f t="shared" si="818"/>
        <v>6211.4249729335834</v>
      </c>
      <c r="GY168" s="36">
        <f t="shared" si="818"/>
        <v>6462.3603304151266</v>
      </c>
      <c r="GZ168" s="36">
        <f t="shared" si="818"/>
        <v>6723.4332254035662</v>
      </c>
      <c r="HA168" s="36">
        <f t="shared" si="818"/>
        <v>6995.0532042766436</v>
      </c>
      <c r="HB168" s="36">
        <f t="shared" si="818"/>
        <v>7277.6463586762147</v>
      </c>
      <c r="HC168" s="36">
        <f t="shared" si="818"/>
        <v>7571.6559939203744</v>
      </c>
      <c r="HD168" s="36">
        <f t="shared" si="818"/>
        <v>7877.5433244187625</v>
      </c>
      <c r="HE168" s="36">
        <f t="shared" si="818"/>
        <v>8195.7881971819552</v>
      </c>
      <c r="HF168" s="36">
        <f t="shared" si="818"/>
        <v>8526.8898445599079</v>
      </c>
      <c r="HG168" s="36">
        <f t="shared" si="818"/>
        <v>8871.3676673902828</v>
      </c>
      <c r="HH168" s="36">
        <f t="shared" si="818"/>
        <v>9229.7620497851822</v>
      </c>
      <c r="HI168" s="36">
        <f t="shared" si="818"/>
        <v>9602.6352068344531</v>
      </c>
      <c r="HJ168" s="36">
        <f t="shared" si="818"/>
        <v>9990.5720665553563</v>
      </c>
      <c r="HK168" s="36">
        <f t="shared" si="818"/>
        <v>10394.181187472124</v>
      </c>
      <c r="HL168" s="36">
        <f t="shared" si="818"/>
        <v>10814.095713264809</v>
      </c>
      <c r="HM168" s="36">
        <f t="shared" si="818"/>
        <v>11250.974365984992</v>
      </c>
    </row>
    <row r="169" spans="1:221" x14ac:dyDescent="0.25">
      <c r="A169" s="7" t="s">
        <v>955</v>
      </c>
      <c r="B169" s="16" t="s">
        <v>954</v>
      </c>
      <c r="C169" s="30">
        <v>708.30799999999999</v>
      </c>
      <c r="D169" s="30">
        <v>2.92</v>
      </c>
      <c r="E169" s="14">
        <f t="shared" si="727"/>
        <v>2068.25936</v>
      </c>
      <c r="F169" s="12">
        <f>IF(OR(G169="n/a",J169="n/a"),0%,E169/SUMIFS(E$13:E$239,G$13:G$239,"&lt;&gt;n/a",$J$13:$J$239,"&lt;&gt;n/a"))</f>
        <v>0</v>
      </c>
      <c r="G169" s="29">
        <v>9.2808219178082199E-3</v>
      </c>
      <c r="H169" s="13" t="str">
        <f t="shared" si="688"/>
        <v>n/a</v>
      </c>
      <c r="I169" s="33" t="str">
        <f t="shared" si="689"/>
        <v>n/a</v>
      </c>
      <c r="J169" s="29" t="s">
        <v>227</v>
      </c>
      <c r="K169" s="13" t="str">
        <f t="shared" si="733"/>
        <v>n/a</v>
      </c>
      <c r="L169" s="29" t="str">
        <f t="shared" si="749"/>
        <v>n/a</v>
      </c>
      <c r="M169" s="29" t="str">
        <f t="shared" si="750"/>
        <v>n/a</v>
      </c>
      <c r="N169" s="29" t="str">
        <f t="shared" si="751"/>
        <v>n/a</v>
      </c>
      <c r="O169" s="29" t="str">
        <f t="shared" si="752"/>
        <v>n/a</v>
      </c>
      <c r="P169" s="1">
        <v>4.0398999999999852E-2</v>
      </c>
      <c r="Q169" s="1" t="str">
        <f t="shared" si="734"/>
        <v>n/a</v>
      </c>
      <c r="R169" s="12" t="str">
        <f t="shared" si="753"/>
        <v>n/a</v>
      </c>
      <c r="S169" s="12">
        <f t="shared" si="754"/>
        <v>0</v>
      </c>
      <c r="T169" s="7"/>
      <c r="U169" s="42">
        <f t="shared" si="735"/>
        <v>-2.92</v>
      </c>
      <c r="V169" s="36" t="str">
        <f t="shared" si="736"/>
        <v>n/a</v>
      </c>
      <c r="W169" s="36" t="str">
        <f t="shared" ref="W169:Z169" si="819">IFERROR(V169*(1+$J169),"n/a")</f>
        <v>n/a</v>
      </c>
      <c r="X169" s="36" t="str">
        <f t="shared" si="819"/>
        <v>n/a</v>
      </c>
      <c r="Y169" s="36" t="str">
        <f t="shared" si="819"/>
        <v>n/a</v>
      </c>
      <c r="Z169" s="36" t="str">
        <f t="shared" si="819"/>
        <v>n/a</v>
      </c>
      <c r="AA169" s="36" t="str">
        <f t="shared" si="756"/>
        <v>n/a</v>
      </c>
      <c r="AB169" s="36" t="str">
        <f t="shared" si="757"/>
        <v>n/a</v>
      </c>
      <c r="AC169" s="36" t="str">
        <f t="shared" si="758"/>
        <v>n/a</v>
      </c>
      <c r="AD169" s="36" t="str">
        <f t="shared" si="759"/>
        <v>n/a</v>
      </c>
      <c r="AE169" s="36" t="str">
        <f t="shared" si="760"/>
        <v>n/a</v>
      </c>
      <c r="AF169" s="36" t="str">
        <f t="shared" ref="AF169:CQ169" si="820">IFERROR(AE169*(1+$P169),"n/a")</f>
        <v>n/a</v>
      </c>
      <c r="AG169" s="36" t="str">
        <f t="shared" si="820"/>
        <v>n/a</v>
      </c>
      <c r="AH169" s="36" t="str">
        <f t="shared" si="820"/>
        <v>n/a</v>
      </c>
      <c r="AI169" s="36" t="str">
        <f t="shared" si="820"/>
        <v>n/a</v>
      </c>
      <c r="AJ169" s="36" t="str">
        <f t="shared" si="820"/>
        <v>n/a</v>
      </c>
      <c r="AK169" s="36" t="str">
        <f t="shared" si="820"/>
        <v>n/a</v>
      </c>
      <c r="AL169" s="36" t="str">
        <f t="shared" si="820"/>
        <v>n/a</v>
      </c>
      <c r="AM169" s="36" t="str">
        <f t="shared" si="820"/>
        <v>n/a</v>
      </c>
      <c r="AN169" s="36" t="str">
        <f t="shared" si="820"/>
        <v>n/a</v>
      </c>
      <c r="AO169" s="36" t="str">
        <f t="shared" si="820"/>
        <v>n/a</v>
      </c>
      <c r="AP169" s="36" t="str">
        <f t="shared" si="820"/>
        <v>n/a</v>
      </c>
      <c r="AQ169" s="36" t="str">
        <f t="shared" si="820"/>
        <v>n/a</v>
      </c>
      <c r="AR169" s="36" t="str">
        <f t="shared" si="820"/>
        <v>n/a</v>
      </c>
      <c r="AS169" s="36" t="str">
        <f t="shared" si="820"/>
        <v>n/a</v>
      </c>
      <c r="AT169" s="36" t="str">
        <f t="shared" si="820"/>
        <v>n/a</v>
      </c>
      <c r="AU169" s="36" t="str">
        <f t="shared" si="820"/>
        <v>n/a</v>
      </c>
      <c r="AV169" s="36" t="str">
        <f t="shared" si="820"/>
        <v>n/a</v>
      </c>
      <c r="AW169" s="36" t="str">
        <f t="shared" si="820"/>
        <v>n/a</v>
      </c>
      <c r="AX169" s="36" t="str">
        <f t="shared" si="820"/>
        <v>n/a</v>
      </c>
      <c r="AY169" s="36" t="str">
        <f t="shared" si="820"/>
        <v>n/a</v>
      </c>
      <c r="AZ169" s="36" t="str">
        <f t="shared" si="820"/>
        <v>n/a</v>
      </c>
      <c r="BA169" s="36" t="str">
        <f t="shared" si="820"/>
        <v>n/a</v>
      </c>
      <c r="BB169" s="36" t="str">
        <f t="shared" si="820"/>
        <v>n/a</v>
      </c>
      <c r="BC169" s="36" t="str">
        <f t="shared" si="820"/>
        <v>n/a</v>
      </c>
      <c r="BD169" s="36" t="str">
        <f t="shared" si="820"/>
        <v>n/a</v>
      </c>
      <c r="BE169" s="36" t="str">
        <f t="shared" si="820"/>
        <v>n/a</v>
      </c>
      <c r="BF169" s="36" t="str">
        <f t="shared" si="820"/>
        <v>n/a</v>
      </c>
      <c r="BG169" s="36" t="str">
        <f t="shared" si="820"/>
        <v>n/a</v>
      </c>
      <c r="BH169" s="36" t="str">
        <f t="shared" si="820"/>
        <v>n/a</v>
      </c>
      <c r="BI169" s="36" t="str">
        <f t="shared" si="820"/>
        <v>n/a</v>
      </c>
      <c r="BJ169" s="36" t="str">
        <f t="shared" si="820"/>
        <v>n/a</v>
      </c>
      <c r="BK169" s="36" t="str">
        <f t="shared" si="820"/>
        <v>n/a</v>
      </c>
      <c r="BL169" s="36" t="str">
        <f t="shared" si="820"/>
        <v>n/a</v>
      </c>
      <c r="BM169" s="36" t="str">
        <f t="shared" si="820"/>
        <v>n/a</v>
      </c>
      <c r="BN169" s="36" t="str">
        <f t="shared" si="820"/>
        <v>n/a</v>
      </c>
      <c r="BO169" s="36" t="str">
        <f t="shared" si="820"/>
        <v>n/a</v>
      </c>
      <c r="BP169" s="36" t="str">
        <f t="shared" si="820"/>
        <v>n/a</v>
      </c>
      <c r="BQ169" s="36" t="str">
        <f t="shared" si="820"/>
        <v>n/a</v>
      </c>
      <c r="BR169" s="36" t="str">
        <f t="shared" si="820"/>
        <v>n/a</v>
      </c>
      <c r="BS169" s="36" t="str">
        <f t="shared" si="820"/>
        <v>n/a</v>
      </c>
      <c r="BT169" s="36" t="str">
        <f t="shared" si="820"/>
        <v>n/a</v>
      </c>
      <c r="BU169" s="36" t="str">
        <f t="shared" si="820"/>
        <v>n/a</v>
      </c>
      <c r="BV169" s="36" t="str">
        <f t="shared" si="820"/>
        <v>n/a</v>
      </c>
      <c r="BW169" s="36" t="str">
        <f t="shared" si="820"/>
        <v>n/a</v>
      </c>
      <c r="BX169" s="36" t="str">
        <f t="shared" si="820"/>
        <v>n/a</v>
      </c>
      <c r="BY169" s="36" t="str">
        <f t="shared" si="820"/>
        <v>n/a</v>
      </c>
      <c r="BZ169" s="36" t="str">
        <f t="shared" si="820"/>
        <v>n/a</v>
      </c>
      <c r="CA169" s="36" t="str">
        <f t="shared" si="820"/>
        <v>n/a</v>
      </c>
      <c r="CB169" s="36" t="str">
        <f t="shared" si="820"/>
        <v>n/a</v>
      </c>
      <c r="CC169" s="36" t="str">
        <f t="shared" si="820"/>
        <v>n/a</v>
      </c>
      <c r="CD169" s="36" t="str">
        <f t="shared" si="820"/>
        <v>n/a</v>
      </c>
      <c r="CE169" s="36" t="str">
        <f t="shared" si="820"/>
        <v>n/a</v>
      </c>
      <c r="CF169" s="36" t="str">
        <f t="shared" si="820"/>
        <v>n/a</v>
      </c>
      <c r="CG169" s="36" t="str">
        <f t="shared" si="820"/>
        <v>n/a</v>
      </c>
      <c r="CH169" s="36" t="str">
        <f t="shared" si="820"/>
        <v>n/a</v>
      </c>
      <c r="CI169" s="36" t="str">
        <f t="shared" si="820"/>
        <v>n/a</v>
      </c>
      <c r="CJ169" s="36" t="str">
        <f t="shared" si="820"/>
        <v>n/a</v>
      </c>
      <c r="CK169" s="36" t="str">
        <f t="shared" si="820"/>
        <v>n/a</v>
      </c>
      <c r="CL169" s="36" t="str">
        <f t="shared" si="820"/>
        <v>n/a</v>
      </c>
      <c r="CM169" s="36" t="str">
        <f t="shared" si="820"/>
        <v>n/a</v>
      </c>
      <c r="CN169" s="36" t="str">
        <f t="shared" si="820"/>
        <v>n/a</v>
      </c>
      <c r="CO169" s="36" t="str">
        <f t="shared" si="820"/>
        <v>n/a</v>
      </c>
      <c r="CP169" s="36" t="str">
        <f t="shared" si="820"/>
        <v>n/a</v>
      </c>
      <c r="CQ169" s="36" t="str">
        <f t="shared" si="820"/>
        <v>n/a</v>
      </c>
      <c r="CR169" s="36" t="str">
        <f t="shared" ref="CR169" si="821">IFERROR(CQ169*(1+$P169),"n/a")</f>
        <v>n/a</v>
      </c>
      <c r="CS169" s="36" t="str">
        <f t="shared" si="813"/>
        <v>n/a</v>
      </c>
      <c r="CT169" s="36" t="str">
        <f t="shared" si="813"/>
        <v>n/a</v>
      </c>
      <c r="CU169" s="36" t="str">
        <f t="shared" si="813"/>
        <v>n/a</v>
      </c>
      <c r="CV169" s="36" t="str">
        <f t="shared" si="813"/>
        <v>n/a</v>
      </c>
      <c r="CW169" s="36" t="str">
        <f t="shared" si="813"/>
        <v>n/a</v>
      </c>
      <c r="CX169" s="36" t="str">
        <f t="shared" si="813"/>
        <v>n/a</v>
      </c>
      <c r="CY169" s="36" t="str">
        <f t="shared" si="813"/>
        <v>n/a</v>
      </c>
      <c r="CZ169" s="36" t="str">
        <f t="shared" si="813"/>
        <v>n/a</v>
      </c>
      <c r="DA169" s="36" t="str">
        <f t="shared" si="813"/>
        <v>n/a</v>
      </c>
      <c r="DB169" s="36" t="str">
        <f t="shared" si="813"/>
        <v>n/a</v>
      </c>
      <c r="DC169" s="36" t="str">
        <f t="shared" si="813"/>
        <v>n/a</v>
      </c>
      <c r="DD169" s="36" t="str">
        <f t="shared" si="813"/>
        <v>n/a</v>
      </c>
      <c r="DE169" s="36" t="str">
        <f t="shared" si="813"/>
        <v>n/a</v>
      </c>
      <c r="DF169" s="36" t="str">
        <f t="shared" si="813"/>
        <v>n/a</v>
      </c>
      <c r="DG169" s="36" t="str">
        <f t="shared" si="813"/>
        <v>n/a</v>
      </c>
      <c r="DH169" s="36" t="str">
        <f t="shared" si="813"/>
        <v>n/a</v>
      </c>
      <c r="DI169" s="36" t="str">
        <f t="shared" si="813"/>
        <v>n/a</v>
      </c>
      <c r="DJ169" s="36" t="str">
        <f t="shared" si="813"/>
        <v>n/a</v>
      </c>
      <c r="DK169" s="36" t="str">
        <f t="shared" si="813"/>
        <v>n/a</v>
      </c>
      <c r="DL169" s="36" t="str">
        <f t="shared" si="813"/>
        <v>n/a</v>
      </c>
      <c r="DM169" s="36" t="str">
        <f t="shared" si="813"/>
        <v>n/a</v>
      </c>
      <c r="DN169" s="36" t="str">
        <f t="shared" si="813"/>
        <v>n/a</v>
      </c>
      <c r="DO169" s="36" t="str">
        <f t="shared" si="813"/>
        <v>n/a</v>
      </c>
      <c r="DP169" s="36" t="str">
        <f t="shared" si="813"/>
        <v>n/a</v>
      </c>
      <c r="DQ169" s="36" t="str">
        <f t="shared" si="813"/>
        <v>n/a</v>
      </c>
      <c r="DR169" s="36" t="str">
        <f t="shared" si="813"/>
        <v>n/a</v>
      </c>
      <c r="DS169" s="36" t="str">
        <f t="shared" si="813"/>
        <v>n/a</v>
      </c>
      <c r="DT169" s="36" t="str">
        <f t="shared" si="813"/>
        <v>n/a</v>
      </c>
      <c r="DU169" s="36" t="str">
        <f t="shared" si="813"/>
        <v>n/a</v>
      </c>
      <c r="DV169" s="36" t="str">
        <f t="shared" si="813"/>
        <v>n/a</v>
      </c>
      <c r="DW169" s="36" t="str">
        <f t="shared" si="813"/>
        <v>n/a</v>
      </c>
      <c r="DX169" s="36" t="str">
        <f t="shared" si="813"/>
        <v>n/a</v>
      </c>
      <c r="DY169" s="36" t="str">
        <f t="shared" si="813"/>
        <v>n/a</v>
      </c>
      <c r="DZ169" s="36" t="str">
        <f t="shared" si="813"/>
        <v>n/a</v>
      </c>
      <c r="EA169" s="36" t="str">
        <f t="shared" si="813"/>
        <v>n/a</v>
      </c>
      <c r="EB169" s="36" t="str">
        <f t="shared" si="813"/>
        <v>n/a</v>
      </c>
      <c r="EC169" s="36" t="str">
        <f t="shared" si="813"/>
        <v>n/a</v>
      </c>
      <c r="ED169" s="36" t="str">
        <f t="shared" si="813"/>
        <v>n/a</v>
      </c>
      <c r="EE169" s="36" t="str">
        <f t="shared" si="813"/>
        <v>n/a</v>
      </c>
      <c r="EF169" s="36" t="str">
        <f t="shared" si="813"/>
        <v>n/a</v>
      </c>
      <c r="EG169" s="36" t="str">
        <f t="shared" si="813"/>
        <v>n/a</v>
      </c>
      <c r="EH169" s="36" t="str">
        <f t="shared" si="813"/>
        <v>n/a</v>
      </c>
      <c r="EI169" s="36" t="str">
        <f t="shared" si="813"/>
        <v>n/a</v>
      </c>
      <c r="EJ169" s="36" t="str">
        <f t="shared" si="813"/>
        <v>n/a</v>
      </c>
      <c r="EK169" s="36" t="str">
        <f t="shared" si="813"/>
        <v>n/a</v>
      </c>
      <c r="EL169" s="36" t="str">
        <f t="shared" si="813"/>
        <v>n/a</v>
      </c>
      <c r="EM169" s="36" t="str">
        <f t="shared" si="813"/>
        <v>n/a</v>
      </c>
      <c r="EN169" s="36" t="str">
        <f t="shared" si="813"/>
        <v>n/a</v>
      </c>
      <c r="EO169" s="36" t="str">
        <f t="shared" si="813"/>
        <v>n/a</v>
      </c>
      <c r="EP169" s="36" t="str">
        <f t="shared" si="813"/>
        <v>n/a</v>
      </c>
      <c r="EQ169" s="36" t="str">
        <f t="shared" si="813"/>
        <v>n/a</v>
      </c>
      <c r="ER169" s="36" t="str">
        <f t="shared" si="813"/>
        <v>n/a</v>
      </c>
      <c r="ES169" s="36" t="str">
        <f t="shared" si="813"/>
        <v>n/a</v>
      </c>
      <c r="ET169" s="36" t="str">
        <f t="shared" si="813"/>
        <v>n/a</v>
      </c>
      <c r="EU169" s="36" t="str">
        <f t="shared" si="813"/>
        <v>n/a</v>
      </c>
      <c r="EV169" s="36" t="str">
        <f t="shared" si="813"/>
        <v>n/a</v>
      </c>
      <c r="EW169" s="36" t="str">
        <f t="shared" si="813"/>
        <v>n/a</v>
      </c>
      <c r="EX169" s="36" t="str">
        <f t="shared" si="813"/>
        <v>n/a</v>
      </c>
      <c r="EY169" s="36" t="str">
        <f t="shared" si="813"/>
        <v>n/a</v>
      </c>
      <c r="EZ169" s="36" t="str">
        <f t="shared" si="813"/>
        <v>n/a</v>
      </c>
      <c r="FA169" s="36" t="str">
        <f t="shared" si="813"/>
        <v>n/a</v>
      </c>
      <c r="FB169" s="36" t="str">
        <f t="shared" si="813"/>
        <v>n/a</v>
      </c>
      <c r="FC169" s="36" t="str">
        <f t="shared" si="813"/>
        <v>n/a</v>
      </c>
      <c r="FD169" s="36" t="str">
        <f t="shared" ref="FD169:HM169" si="822">IFERROR(FC169*(1+$P169),"n/a")</f>
        <v>n/a</v>
      </c>
      <c r="FE169" s="36" t="str">
        <f t="shared" si="822"/>
        <v>n/a</v>
      </c>
      <c r="FF169" s="36" t="str">
        <f t="shared" si="822"/>
        <v>n/a</v>
      </c>
      <c r="FG169" s="36" t="str">
        <f t="shared" si="822"/>
        <v>n/a</v>
      </c>
      <c r="FH169" s="36" t="str">
        <f t="shared" si="822"/>
        <v>n/a</v>
      </c>
      <c r="FI169" s="36" t="str">
        <f t="shared" si="822"/>
        <v>n/a</v>
      </c>
      <c r="FJ169" s="36" t="str">
        <f t="shared" si="822"/>
        <v>n/a</v>
      </c>
      <c r="FK169" s="36" t="str">
        <f t="shared" si="822"/>
        <v>n/a</v>
      </c>
      <c r="FL169" s="36" t="str">
        <f t="shared" si="822"/>
        <v>n/a</v>
      </c>
      <c r="FM169" s="36" t="str">
        <f t="shared" si="822"/>
        <v>n/a</v>
      </c>
      <c r="FN169" s="36" t="str">
        <f t="shared" si="822"/>
        <v>n/a</v>
      </c>
      <c r="FO169" s="36" t="str">
        <f t="shared" si="822"/>
        <v>n/a</v>
      </c>
      <c r="FP169" s="36" t="str">
        <f t="shared" si="822"/>
        <v>n/a</v>
      </c>
      <c r="FQ169" s="36" t="str">
        <f t="shared" si="822"/>
        <v>n/a</v>
      </c>
      <c r="FR169" s="36" t="str">
        <f t="shared" si="822"/>
        <v>n/a</v>
      </c>
      <c r="FS169" s="36" t="str">
        <f t="shared" si="822"/>
        <v>n/a</v>
      </c>
      <c r="FT169" s="36" t="str">
        <f t="shared" si="822"/>
        <v>n/a</v>
      </c>
      <c r="FU169" s="36" t="str">
        <f t="shared" si="822"/>
        <v>n/a</v>
      </c>
      <c r="FV169" s="36" t="str">
        <f t="shared" si="822"/>
        <v>n/a</v>
      </c>
      <c r="FW169" s="36" t="str">
        <f t="shared" si="822"/>
        <v>n/a</v>
      </c>
      <c r="FX169" s="36" t="str">
        <f t="shared" si="822"/>
        <v>n/a</v>
      </c>
      <c r="FY169" s="36" t="str">
        <f t="shared" si="822"/>
        <v>n/a</v>
      </c>
      <c r="FZ169" s="36" t="str">
        <f t="shared" si="822"/>
        <v>n/a</v>
      </c>
      <c r="GA169" s="36" t="str">
        <f t="shared" si="822"/>
        <v>n/a</v>
      </c>
      <c r="GB169" s="36" t="str">
        <f t="shared" si="822"/>
        <v>n/a</v>
      </c>
      <c r="GC169" s="36" t="str">
        <f t="shared" si="822"/>
        <v>n/a</v>
      </c>
      <c r="GD169" s="36" t="str">
        <f t="shared" si="822"/>
        <v>n/a</v>
      </c>
      <c r="GE169" s="36" t="str">
        <f t="shared" si="822"/>
        <v>n/a</v>
      </c>
      <c r="GF169" s="36" t="str">
        <f t="shared" si="822"/>
        <v>n/a</v>
      </c>
      <c r="GG169" s="36" t="str">
        <f t="shared" si="822"/>
        <v>n/a</v>
      </c>
      <c r="GH169" s="36" t="str">
        <f t="shared" si="822"/>
        <v>n/a</v>
      </c>
      <c r="GI169" s="36" t="str">
        <f t="shared" si="822"/>
        <v>n/a</v>
      </c>
      <c r="GJ169" s="36" t="str">
        <f t="shared" si="822"/>
        <v>n/a</v>
      </c>
      <c r="GK169" s="36" t="str">
        <f t="shared" si="822"/>
        <v>n/a</v>
      </c>
      <c r="GL169" s="36" t="str">
        <f t="shared" si="822"/>
        <v>n/a</v>
      </c>
      <c r="GM169" s="36" t="str">
        <f t="shared" si="822"/>
        <v>n/a</v>
      </c>
      <c r="GN169" s="36" t="str">
        <f t="shared" si="822"/>
        <v>n/a</v>
      </c>
      <c r="GO169" s="36" t="str">
        <f t="shared" si="822"/>
        <v>n/a</v>
      </c>
      <c r="GP169" s="36" t="str">
        <f t="shared" si="822"/>
        <v>n/a</v>
      </c>
      <c r="GQ169" s="36" t="str">
        <f t="shared" si="822"/>
        <v>n/a</v>
      </c>
      <c r="GR169" s="36" t="str">
        <f t="shared" si="822"/>
        <v>n/a</v>
      </c>
      <c r="GS169" s="36" t="str">
        <f t="shared" si="822"/>
        <v>n/a</v>
      </c>
      <c r="GT169" s="36" t="str">
        <f t="shared" si="822"/>
        <v>n/a</v>
      </c>
      <c r="GU169" s="36" t="str">
        <f t="shared" si="822"/>
        <v>n/a</v>
      </c>
      <c r="GV169" s="36" t="str">
        <f t="shared" si="822"/>
        <v>n/a</v>
      </c>
      <c r="GW169" s="36" t="str">
        <f t="shared" si="822"/>
        <v>n/a</v>
      </c>
      <c r="GX169" s="36" t="str">
        <f t="shared" si="822"/>
        <v>n/a</v>
      </c>
      <c r="GY169" s="36" t="str">
        <f t="shared" si="822"/>
        <v>n/a</v>
      </c>
      <c r="GZ169" s="36" t="str">
        <f t="shared" si="822"/>
        <v>n/a</v>
      </c>
      <c r="HA169" s="36" t="str">
        <f t="shared" si="822"/>
        <v>n/a</v>
      </c>
      <c r="HB169" s="36" t="str">
        <f t="shared" si="822"/>
        <v>n/a</v>
      </c>
      <c r="HC169" s="36" t="str">
        <f t="shared" si="822"/>
        <v>n/a</v>
      </c>
      <c r="HD169" s="36" t="str">
        <f t="shared" si="822"/>
        <v>n/a</v>
      </c>
      <c r="HE169" s="36" t="str">
        <f t="shared" si="822"/>
        <v>n/a</v>
      </c>
      <c r="HF169" s="36" t="str">
        <f t="shared" si="822"/>
        <v>n/a</v>
      </c>
      <c r="HG169" s="36" t="str">
        <f t="shared" si="822"/>
        <v>n/a</v>
      </c>
      <c r="HH169" s="36" t="str">
        <f t="shared" si="822"/>
        <v>n/a</v>
      </c>
      <c r="HI169" s="36" t="str">
        <f t="shared" si="822"/>
        <v>n/a</v>
      </c>
      <c r="HJ169" s="36" t="str">
        <f t="shared" si="822"/>
        <v>n/a</v>
      </c>
      <c r="HK169" s="36" t="str">
        <f t="shared" si="822"/>
        <v>n/a</v>
      </c>
      <c r="HL169" s="36" t="str">
        <f t="shared" si="822"/>
        <v>n/a</v>
      </c>
      <c r="HM169" s="36" t="str">
        <f t="shared" si="822"/>
        <v>n/a</v>
      </c>
    </row>
    <row r="170" spans="1:221" x14ac:dyDescent="0.25">
      <c r="A170" s="7" t="s">
        <v>953</v>
      </c>
      <c r="B170" s="16" t="s">
        <v>952</v>
      </c>
      <c r="C170" s="30">
        <v>1295.8430000000001</v>
      </c>
      <c r="D170" s="30">
        <v>4.16</v>
      </c>
      <c r="E170" s="14">
        <f t="shared" si="727"/>
        <v>5390.7068800000006</v>
      </c>
      <c r="F170" s="12">
        <f>IF(OR(G170="n/a",J170="n/a"),0%,E170/SUMIFS(E$13:E$239,G$13:G$239,"&lt;&gt;n/a",$J$13:$J$239,"&lt;&gt;n/a"))</f>
        <v>2.8988191895034034E-3</v>
      </c>
      <c r="G170" s="29">
        <v>5.0889423076923075E-2</v>
      </c>
      <c r="H170" s="13">
        <f t="shared" si="688"/>
        <v>3.7871908653846154E-2</v>
      </c>
      <c r="I170" s="33">
        <f t="shared" si="689"/>
        <v>0.15754714</v>
      </c>
      <c r="J170" s="29">
        <v>-0.51159999999999994</v>
      </c>
      <c r="K170" s="13">
        <f t="shared" si="733"/>
        <v>-0.41960016666666666</v>
      </c>
      <c r="L170" s="29">
        <f t="shared" si="749"/>
        <v>-0.32760033333333338</v>
      </c>
      <c r="M170" s="29">
        <f t="shared" si="750"/>
        <v>-0.2356005000000001</v>
      </c>
      <c r="N170" s="29">
        <f t="shared" si="751"/>
        <v>-0.14360066666666682</v>
      </c>
      <c r="O170" s="29">
        <f t="shared" si="752"/>
        <v>-5.1600833333333526E-2</v>
      </c>
      <c r="P170" s="1">
        <v>4.0398999999999852E-2</v>
      </c>
      <c r="Q170" s="1">
        <f t="shared" si="734"/>
        <v>1.5080655597625947E-2</v>
      </c>
      <c r="R170" s="12">
        <f t="shared" si="753"/>
        <v>4.3716093836690012E-5</v>
      </c>
      <c r="S170" s="12">
        <f t="shared" si="754"/>
        <v>2.8988191895034034E-3</v>
      </c>
      <c r="T170" s="7"/>
      <c r="U170" s="42">
        <f t="shared" si="735"/>
        <v>-4.16</v>
      </c>
      <c r="V170" s="36">
        <f t="shared" si="736"/>
        <v>7.6946023176000009E-2</v>
      </c>
      <c r="W170" s="36">
        <f t="shared" ref="W170:Z170" si="823">IFERROR(V170*(1+$J170),"n/a")</f>
        <v>3.7580437719158408E-2</v>
      </c>
      <c r="X170" s="36">
        <f t="shared" si="823"/>
        <v>1.8354285782036968E-2</v>
      </c>
      <c r="Y170" s="36">
        <f t="shared" si="823"/>
        <v>8.9642331759468563E-3</v>
      </c>
      <c r="Z170" s="36">
        <f t="shared" si="823"/>
        <v>4.378131483132445E-3</v>
      </c>
      <c r="AA170" s="36">
        <f t="shared" si="756"/>
        <v>2.5410667831214906E-3</v>
      </c>
      <c r="AB170" s="36">
        <f t="shared" si="757"/>
        <v>1.7086124579486291E-3</v>
      </c>
      <c r="AC170" s="36">
        <f t="shared" si="758"/>
        <v>1.306062508549703E-3</v>
      </c>
      <c r="AD170" s="36">
        <f t="shared" si="759"/>
        <v>1.1185110616136263E-3</v>
      </c>
      <c r="AE170" s="36">
        <f t="shared" si="760"/>
        <v>1.0607949587418115E-3</v>
      </c>
      <c r="AF170" s="36">
        <f t="shared" ref="AF170:CQ170" si="824">IFERROR(AE170*(1+$P170),"n/a")</f>
        <v>1.1036500142800219E-3</v>
      </c>
      <c r="AG170" s="36">
        <f t="shared" si="824"/>
        <v>1.1482363712069204E-3</v>
      </c>
      <c r="AH170" s="36">
        <f t="shared" si="824"/>
        <v>1.1946239723673085E-3</v>
      </c>
      <c r="AI170" s="36">
        <f t="shared" si="824"/>
        <v>1.2428855862269752E-3</v>
      </c>
      <c r="AJ170" s="36">
        <f t="shared" si="824"/>
        <v>1.2930969210249586E-3</v>
      </c>
      <c r="AK170" s="36">
        <f t="shared" si="824"/>
        <v>1.3453367435374457E-3</v>
      </c>
      <c r="AL170" s="36">
        <f t="shared" si="824"/>
        <v>1.3996870026396148E-3</v>
      </c>
      <c r="AM170" s="36">
        <f t="shared" si="824"/>
        <v>1.4562329578592524E-3</v>
      </c>
      <c r="AN170" s="36">
        <f t="shared" si="824"/>
        <v>1.5150633131238082E-3</v>
      </c>
      <c r="AO170" s="36">
        <f t="shared" si="824"/>
        <v>1.5762703559106968E-3</v>
      </c>
      <c r="AP170" s="36">
        <f t="shared" si="824"/>
        <v>1.6399501020191328E-3</v>
      </c>
      <c r="AQ170" s="36">
        <f t="shared" si="824"/>
        <v>1.7062024461906035E-3</v>
      </c>
      <c r="AR170" s="36">
        <f t="shared" si="824"/>
        <v>1.7751313188142574E-3</v>
      </c>
      <c r="AS170" s="36">
        <f t="shared" si="824"/>
        <v>1.8468448489630343E-3</v>
      </c>
      <c r="AT170" s="36">
        <f t="shared" si="824"/>
        <v>1.9214555340162916E-3</v>
      </c>
      <c r="AU170" s="36">
        <f t="shared" si="824"/>
        <v>1.9990804161350156E-3</v>
      </c>
      <c r="AV170" s="36">
        <f t="shared" si="824"/>
        <v>2.0798412658664537E-3</v>
      </c>
      <c r="AW170" s="36">
        <f t="shared" si="824"/>
        <v>2.1638647731661922E-3</v>
      </c>
      <c r="AX170" s="36">
        <f t="shared" si="824"/>
        <v>2.2512827461373328E-3</v>
      </c>
      <c r="AY170" s="36">
        <f t="shared" si="824"/>
        <v>2.3422323177985345E-3</v>
      </c>
      <c r="AZ170" s="36">
        <f t="shared" si="824"/>
        <v>2.4368561612052773E-3</v>
      </c>
      <c r="BA170" s="36">
        <f t="shared" si="824"/>
        <v>2.5353027132618087E-3</v>
      </c>
      <c r="BB170" s="36">
        <f t="shared" si="824"/>
        <v>2.6377264075748722E-3</v>
      </c>
      <c r="BC170" s="36">
        <f t="shared" si="824"/>
        <v>2.7442879167144892E-3</v>
      </c>
      <c r="BD170" s="36">
        <f t="shared" si="824"/>
        <v>2.8551544042618375E-3</v>
      </c>
      <c r="BE170" s="36">
        <f t="shared" si="824"/>
        <v>2.9704997870396111E-3</v>
      </c>
      <c r="BF170" s="36">
        <f t="shared" si="824"/>
        <v>3.0905050079362241E-3</v>
      </c>
      <c r="BG170" s="36">
        <f t="shared" si="824"/>
        <v>3.2153583197518389E-3</v>
      </c>
      <c r="BH170" s="36">
        <f t="shared" si="824"/>
        <v>3.3452555805114931E-3</v>
      </c>
      <c r="BI170" s="36">
        <f t="shared" si="824"/>
        <v>3.4804005607085766E-3</v>
      </c>
      <c r="BJ170" s="36">
        <f t="shared" si="824"/>
        <v>3.621005262960642E-3</v>
      </c>
      <c r="BK170" s="36">
        <f t="shared" si="824"/>
        <v>3.7672902545789885E-3</v>
      </c>
      <c r="BL170" s="36">
        <f t="shared" si="824"/>
        <v>3.9194850135737241E-3</v>
      </c>
      <c r="BM170" s="36">
        <f t="shared" si="824"/>
        <v>4.0778282886370885E-3</v>
      </c>
      <c r="BN170" s="36">
        <f t="shared" si="824"/>
        <v>4.2425684736697375E-3</v>
      </c>
      <c r="BO170" s="36">
        <f t="shared" si="824"/>
        <v>4.4139639974375205E-3</v>
      </c>
      <c r="BP170" s="36">
        <f t="shared" si="824"/>
        <v>4.592283728969998E-3</v>
      </c>
      <c r="BQ170" s="36">
        <f t="shared" si="824"/>
        <v>4.777807399336656E-3</v>
      </c>
      <c r="BR170" s="36">
        <f t="shared" si="824"/>
        <v>4.9708260404624565E-3</v>
      </c>
      <c r="BS170" s="36">
        <f t="shared" si="824"/>
        <v>5.1716424416710987E-3</v>
      </c>
      <c r="BT170" s="36">
        <f t="shared" si="824"/>
        <v>5.3805716246721688E-3</v>
      </c>
      <c r="BU170" s="36">
        <f t="shared" si="824"/>
        <v>5.5979413377372986E-3</v>
      </c>
      <c r="BV170" s="36">
        <f t="shared" si="824"/>
        <v>5.8240925698405466E-3</v>
      </c>
      <c r="BW170" s="36">
        <f t="shared" si="824"/>
        <v>6.0593800855695337E-3</v>
      </c>
      <c r="BX170" s="36">
        <f t="shared" si="824"/>
        <v>6.3041729816464562E-3</v>
      </c>
      <c r="BY170" s="36">
        <f t="shared" si="824"/>
        <v>6.5588552659319906E-3</v>
      </c>
      <c r="BZ170" s="36">
        <f t="shared" si="824"/>
        <v>6.8238264598203761E-3</v>
      </c>
      <c r="CA170" s="36">
        <f t="shared" si="824"/>
        <v>7.0995022249706581E-3</v>
      </c>
      <c r="CB170" s="36">
        <f t="shared" si="824"/>
        <v>7.3863150153572468E-3</v>
      </c>
      <c r="CC170" s="36">
        <f t="shared" si="824"/>
        <v>7.6847147556626631E-3</v>
      </c>
      <c r="CD170" s="36">
        <f t="shared" si="824"/>
        <v>7.9951695470766772E-3</v>
      </c>
      <c r="CE170" s="36">
        <f t="shared" si="824"/>
        <v>8.3181664016090274E-3</v>
      </c>
      <c r="CF170" s="36">
        <f t="shared" si="824"/>
        <v>8.6542120060676287E-3</v>
      </c>
      <c r="CG170" s="36">
        <f t="shared" si="824"/>
        <v>9.0038335169007541E-3</v>
      </c>
      <c r="CH170" s="36">
        <f t="shared" si="824"/>
        <v>9.3675793871500265E-3</v>
      </c>
      <c r="CI170" s="36">
        <f t="shared" si="824"/>
        <v>9.7460202268114995E-3</v>
      </c>
      <c r="CJ170" s="36">
        <f t="shared" si="824"/>
        <v>1.0139749697954456E-2</v>
      </c>
      <c r="CK170" s="36">
        <f t="shared" si="824"/>
        <v>1.0549385446002117E-2</v>
      </c>
      <c r="CL170" s="36">
        <f t="shared" si="824"/>
        <v>1.0975570068635155E-2</v>
      </c>
      <c r="CM170" s="36">
        <f t="shared" si="824"/>
        <v>1.1418972123837945E-2</v>
      </c>
      <c r="CN170" s="36">
        <f t="shared" si="824"/>
        <v>1.1880287178668871E-2</v>
      </c>
      <c r="CO170" s="36">
        <f t="shared" si="824"/>
        <v>1.2360238900399913E-2</v>
      </c>
      <c r="CP170" s="36">
        <f t="shared" si="824"/>
        <v>1.2859580191737168E-2</v>
      </c>
      <c r="CQ170" s="36">
        <f t="shared" si="824"/>
        <v>1.3379094371903157E-2</v>
      </c>
      <c r="CR170" s="36">
        <f t="shared" ref="CR170" si="825">IFERROR(CQ170*(1+$P170),"n/a")</f>
        <v>1.391959640543367E-2</v>
      </c>
      <c r="CS170" s="36">
        <f t="shared" si="813"/>
        <v>1.4481934180616784E-2</v>
      </c>
      <c r="CT170" s="36">
        <f t="shared" si="813"/>
        <v>1.506698983957952E-2</v>
      </c>
      <c r="CU170" s="36">
        <f t="shared" si="813"/>
        <v>1.5675681162108691E-2</v>
      </c>
      <c r="CV170" s="36">
        <f t="shared" si="813"/>
        <v>1.6308963005376719E-2</v>
      </c>
      <c r="CW170" s="36">
        <f t="shared" si="813"/>
        <v>1.6967828801830932E-2</v>
      </c>
      <c r="CX170" s="36">
        <f t="shared" si="813"/>
        <v>1.7653312117596097E-2</v>
      </c>
      <c r="CY170" s="36">
        <f t="shared" si="813"/>
        <v>1.8366488273834858E-2</v>
      </c>
      <c r="CZ170" s="36">
        <f t="shared" si="813"/>
        <v>1.910847603360951E-2</v>
      </c>
      <c r="DA170" s="36">
        <f t="shared" si="813"/>
        <v>1.9880439356891298E-2</v>
      </c>
      <c r="DB170" s="36">
        <f t="shared" si="813"/>
        <v>2.0683589226470345E-2</v>
      </c>
      <c r="DC170" s="36">
        <f t="shared" si="813"/>
        <v>2.1519185547630517E-2</v>
      </c>
      <c r="DD170" s="36">
        <f t="shared" si="813"/>
        <v>2.2388539124569239E-2</v>
      </c>
      <c r="DE170" s="36">
        <f t="shared" si="813"/>
        <v>2.329301371666271E-2</v>
      </c>
      <c r="DF170" s="36">
        <f t="shared" si="813"/>
        <v>2.4234028177802163E-2</v>
      </c>
      <c r="DG170" s="36">
        <f t="shared" si="813"/>
        <v>2.5213058682157188E-2</v>
      </c>
      <c r="DH170" s="36">
        <f t="shared" si="813"/>
        <v>2.6231641039857652E-2</v>
      </c>
      <c r="DI170" s="36">
        <f t="shared" si="813"/>
        <v>2.7291373106226858E-2</v>
      </c>
      <c r="DJ170" s="36">
        <f t="shared" si="813"/>
        <v>2.8393917288345314E-2</v>
      </c>
      <c r="DK170" s="36">
        <f t="shared" si="813"/>
        <v>2.9541003152877172E-2</v>
      </c>
      <c r="DL170" s="36">
        <f t="shared" si="813"/>
        <v>3.0734430139250254E-2</v>
      </c>
      <c r="DM170" s="36">
        <f t="shared" si="813"/>
        <v>3.197607038244582E-2</v>
      </c>
      <c r="DN170" s="36">
        <f t="shared" si="813"/>
        <v>3.3267871649826246E-2</v>
      </c>
      <c r="DO170" s="36">
        <f t="shared" si="813"/>
        <v>3.4611860396607574E-2</v>
      </c>
      <c r="DP170" s="36">
        <f t="shared" si="813"/>
        <v>3.6010144944770117E-2</v>
      </c>
      <c r="DQ170" s="36">
        <f t="shared" si="813"/>
        <v>3.7464918790393882E-2</v>
      </c>
      <c r="DR170" s="36">
        <f t="shared" si="813"/>
        <v>3.8978464044606996E-2</v>
      </c>
      <c r="DS170" s="36">
        <f t="shared" si="813"/>
        <v>4.0553155013545068E-2</v>
      </c>
      <c r="DT170" s="36">
        <f t="shared" si="813"/>
        <v>4.2191461922937268E-2</v>
      </c>
      <c r="DU170" s="36">
        <f t="shared" si="813"/>
        <v>4.3895954793162002E-2</v>
      </c>
      <c r="DV170" s="36">
        <f t="shared" si="813"/>
        <v>4.5669307470850948E-2</v>
      </c>
      <c r="DW170" s="36">
        <f t="shared" si="813"/>
        <v>4.751430182336585E-2</v>
      </c>
      <c r="DX170" s="36">
        <f t="shared" si="813"/>
        <v>4.9433832102727997E-2</v>
      </c>
      <c r="DY170" s="36">
        <f t="shared" si="813"/>
        <v>5.1430909485846096E-2</v>
      </c>
      <c r="DZ170" s="36">
        <f t="shared" si="813"/>
        <v>5.3508666798164788E-2</v>
      </c>
      <c r="EA170" s="36">
        <f t="shared" si="813"/>
        <v>5.567036342814384E-2</v>
      </c>
      <c r="EB170" s="36">
        <f t="shared" si="813"/>
        <v>5.7919390440277413E-2</v>
      </c>
      <c r="EC170" s="36">
        <f t="shared" si="813"/>
        <v>6.0259275894674169E-2</v>
      </c>
      <c r="ED170" s="36">
        <f t="shared" si="813"/>
        <v>6.2693690381543099E-2</v>
      </c>
      <c r="EE170" s="36">
        <f t="shared" si="813"/>
        <v>6.5226452779267044E-2</v>
      </c>
      <c r="EF170" s="36">
        <f t="shared" si="813"/>
        <v>6.7861536245096638E-2</v>
      </c>
      <c r="EG170" s="36">
        <f t="shared" si="813"/>
        <v>7.0603074447862291E-2</v>
      </c>
      <c r="EH170" s="36">
        <f t="shared" si="813"/>
        <v>7.3455368052481471E-2</v>
      </c>
      <c r="EI170" s="36">
        <f t="shared" si="813"/>
        <v>7.6422891466433662E-2</v>
      </c>
      <c r="EJ170" s="36">
        <f t="shared" si="813"/>
        <v>7.9510299858786104E-2</v>
      </c>
      <c r="EK170" s="36">
        <f t="shared" si="813"/>
        <v>8.2722436462781199E-2</v>
      </c>
      <c r="EL170" s="36">
        <f t="shared" si="813"/>
        <v>8.6064340173441084E-2</v>
      </c>
      <c r="EM170" s="36">
        <f t="shared" si="813"/>
        <v>8.9541253452107922E-2</v>
      </c>
      <c r="EN170" s="36">
        <f t="shared" si="813"/>
        <v>9.3158630550319615E-2</v>
      </c>
      <c r="EO170" s="36">
        <f t="shared" si="813"/>
        <v>9.6922146065921963E-2</v>
      </c>
      <c r="EP170" s="36">
        <f t="shared" si="813"/>
        <v>0.10083770384483913</v>
      </c>
      <c r="EQ170" s="36">
        <f t="shared" si="813"/>
        <v>0.10491144624246677</v>
      </c>
      <c r="ER170" s="36">
        <f t="shared" si="813"/>
        <v>0.10914976375921617</v>
      </c>
      <c r="ES170" s="36">
        <f t="shared" si="813"/>
        <v>0.11355930506532473</v>
      </c>
      <c r="ET170" s="36">
        <f t="shared" si="813"/>
        <v>0.11814698743065877</v>
      </c>
      <c r="EU170" s="36">
        <f t="shared" si="813"/>
        <v>0.12292000757586993</v>
      </c>
      <c r="EV170" s="36">
        <f t="shared" si="813"/>
        <v>0.12788585296192748</v>
      </c>
      <c r="EW170" s="36">
        <f t="shared" si="813"/>
        <v>0.13305231353573638</v>
      </c>
      <c r="EX170" s="36">
        <f t="shared" si="813"/>
        <v>0.13842749395026657</v>
      </c>
      <c r="EY170" s="36">
        <f t="shared" si="813"/>
        <v>0.14401982627836338</v>
      </c>
      <c r="EZ170" s="36">
        <f t="shared" si="813"/>
        <v>0.14983808324018297</v>
      </c>
      <c r="FA170" s="36">
        <f t="shared" si="813"/>
        <v>0.1558913919650031</v>
      </c>
      <c r="FB170" s="36">
        <f t="shared" si="813"/>
        <v>0.16218924830899722</v>
      </c>
      <c r="FC170" s="36">
        <f t="shared" si="813"/>
        <v>0.16874153175143239</v>
      </c>
      <c r="FD170" s="36">
        <f t="shared" ref="FD170:HM170" si="826">IFERROR(FC170*(1+$P170),"n/a")</f>
        <v>0.17555852089265847</v>
      </c>
      <c r="FE170" s="36">
        <f t="shared" si="826"/>
        <v>0.18265090957820096</v>
      </c>
      <c r="FF170" s="36">
        <f t="shared" si="826"/>
        <v>0.19002982367425067</v>
      </c>
      <c r="FG170" s="36">
        <f t="shared" si="826"/>
        <v>0.19770683852086671</v>
      </c>
      <c r="FH170" s="36">
        <f t="shared" si="826"/>
        <v>0.20569399709027117</v>
      </c>
      <c r="FI170" s="36">
        <f t="shared" si="826"/>
        <v>0.21400382887872099</v>
      </c>
      <c r="FJ170" s="36">
        <f t="shared" si="826"/>
        <v>0.2226493695615924</v>
      </c>
      <c r="FK170" s="36">
        <f t="shared" si="826"/>
        <v>0.23164418144251114</v>
      </c>
      <c r="FL170" s="36">
        <f t="shared" si="826"/>
        <v>0.24100237472860711</v>
      </c>
      <c r="FM170" s="36">
        <f t="shared" si="826"/>
        <v>0.25073862966526805</v>
      </c>
      <c r="FN170" s="36">
        <f t="shared" si="826"/>
        <v>0.26086821956511519</v>
      </c>
      <c r="FO170" s="36">
        <f t="shared" si="826"/>
        <v>0.27140703476732625</v>
      </c>
      <c r="FP170" s="36">
        <f t="shared" si="826"/>
        <v>0.28237160756489144</v>
      </c>
      <c r="FQ170" s="36">
        <f t="shared" si="826"/>
        <v>0.29377913813890544</v>
      </c>
      <c r="FR170" s="36">
        <f t="shared" si="826"/>
        <v>0.30564752154057906</v>
      </c>
      <c r="FS170" s="36">
        <f t="shared" si="826"/>
        <v>0.31799537576329689</v>
      </c>
      <c r="FT170" s="36">
        <f t="shared" si="826"/>
        <v>0.33084207094875828</v>
      </c>
      <c r="FU170" s="36">
        <f t="shared" si="826"/>
        <v>0.3442077597730171</v>
      </c>
      <c r="FV170" s="36">
        <f t="shared" si="826"/>
        <v>0.35811340906008715</v>
      </c>
      <c r="FW170" s="36">
        <f t="shared" si="826"/>
        <v>0.37258083267270559</v>
      </c>
      <c r="FX170" s="36">
        <f t="shared" si="826"/>
        <v>0.38763272573185015</v>
      </c>
      <c r="FY170" s="36">
        <f t="shared" si="826"/>
        <v>0.40329270021869112</v>
      </c>
      <c r="FZ170" s="36">
        <f t="shared" si="826"/>
        <v>0.41958532201482596</v>
      </c>
      <c r="GA170" s="36">
        <f t="shared" si="826"/>
        <v>0.43653614943890284</v>
      </c>
      <c r="GB170" s="36">
        <f t="shared" si="826"/>
        <v>0.45417177334008502</v>
      </c>
      <c r="GC170" s="36">
        <f t="shared" si="826"/>
        <v>0.47251985881125103</v>
      </c>
      <c r="GD170" s="36">
        <f t="shared" si="826"/>
        <v>0.49160918858736669</v>
      </c>
      <c r="GE170" s="36">
        <f t="shared" si="826"/>
        <v>0.51146970819710769</v>
      </c>
      <c r="GF170" s="36">
        <f t="shared" si="826"/>
        <v>0.53213257293856253</v>
      </c>
      <c r="GG170" s="36">
        <f t="shared" si="826"/>
        <v>0.55363019675270742</v>
      </c>
      <c r="GH170" s="36">
        <f t="shared" si="826"/>
        <v>0.57599630307131999</v>
      </c>
      <c r="GI170" s="36">
        <f t="shared" si="826"/>
        <v>0.59926597771909818</v>
      </c>
      <c r="GJ170" s="36">
        <f t="shared" si="826"/>
        <v>0.62347572395297191</v>
      </c>
      <c r="GK170" s="36">
        <f t="shared" si="826"/>
        <v>0.64866351972494796</v>
      </c>
      <c r="GL170" s="36">
        <f t="shared" si="826"/>
        <v>0.67486887725831601</v>
      </c>
      <c r="GM170" s="36">
        <f t="shared" si="826"/>
        <v>0.7021329050306746</v>
      </c>
      <c r="GN170" s="36">
        <f t="shared" si="826"/>
        <v>0.73049837226100878</v>
      </c>
      <c r="GO170" s="36">
        <f t="shared" si="826"/>
        <v>0.76000977600198116</v>
      </c>
      <c r="GP170" s="36">
        <f t="shared" si="826"/>
        <v>0.7907134109426851</v>
      </c>
      <c r="GQ170" s="36">
        <f t="shared" si="826"/>
        <v>0.82265744203135849</v>
      </c>
      <c r="GR170" s="36">
        <f t="shared" si="826"/>
        <v>0.85589198003198319</v>
      </c>
      <c r="GS170" s="36">
        <f t="shared" si="826"/>
        <v>0.89046916013329513</v>
      </c>
      <c r="GT170" s="36">
        <f t="shared" si="826"/>
        <v>0.92644322373351995</v>
      </c>
      <c r="GU170" s="36">
        <f t="shared" si="826"/>
        <v>0.96387060352913023</v>
      </c>
      <c r="GV170" s="36">
        <f t="shared" si="826"/>
        <v>1.0028100120411034</v>
      </c>
      <c r="GW170" s="36">
        <f t="shared" si="826"/>
        <v>1.0433225337175518</v>
      </c>
      <c r="GX170" s="36">
        <f t="shared" si="826"/>
        <v>1.0854717207572071</v>
      </c>
      <c r="GY170" s="36">
        <f t="shared" si="826"/>
        <v>1.1293236928040773</v>
      </c>
      <c r="GZ170" s="36">
        <f t="shared" si="826"/>
        <v>1.174947240669669</v>
      </c>
      <c r="HA170" s="36">
        <f t="shared" si="826"/>
        <v>1.2224139342454827</v>
      </c>
      <c r="HB170" s="36">
        <f t="shared" si="826"/>
        <v>1.2717982347750658</v>
      </c>
      <c r="HC170" s="36">
        <f t="shared" si="826"/>
        <v>1.3231776116617435</v>
      </c>
      <c r="HD170" s="36">
        <f t="shared" si="826"/>
        <v>1.3766326639952662</v>
      </c>
      <c r="HE170" s="36">
        <f t="shared" si="826"/>
        <v>1.4322472469880108</v>
      </c>
      <c r="HF170" s="36">
        <f t="shared" si="826"/>
        <v>1.4901086035190791</v>
      </c>
      <c r="HG170" s="36">
        <f t="shared" si="826"/>
        <v>1.5503075009926461</v>
      </c>
      <c r="HH170" s="36">
        <f t="shared" si="826"/>
        <v>1.6129383737252478</v>
      </c>
      <c r="HI170" s="36">
        <f t="shared" si="826"/>
        <v>1.6780994710853738</v>
      </c>
      <c r="HJ170" s="36">
        <f t="shared" si="826"/>
        <v>1.7458930116177516</v>
      </c>
      <c r="HK170" s="36">
        <f t="shared" si="826"/>
        <v>1.8164253433940969</v>
      </c>
      <c r="HL170" s="36">
        <f t="shared" si="826"/>
        <v>1.8898071108418748</v>
      </c>
      <c r="HM170" s="36">
        <f t="shared" si="826"/>
        <v>1.9661534283127755</v>
      </c>
    </row>
    <row r="171" spans="1:221" x14ac:dyDescent="0.25">
      <c r="A171" s="7" t="s">
        <v>1210</v>
      </c>
      <c r="B171" s="16" t="s">
        <v>1211</v>
      </c>
      <c r="C171" s="30">
        <v>364.334</v>
      </c>
      <c r="D171" s="30">
        <v>11.28</v>
      </c>
      <c r="E171" s="14">
        <f t="shared" si="727"/>
        <v>4109.6875199999995</v>
      </c>
      <c r="F171" s="12">
        <f>IF(OR(G171="n/a",J171="n/a"),0%,E171/SUMIFS(E$13:E$239,G$13:G$239,"&lt;&gt;n/a",$J$13:$J$239,"&lt;&gt;n/a"))</f>
        <v>0</v>
      </c>
      <c r="G171" s="29" t="s">
        <v>227</v>
      </c>
      <c r="H171" s="13" t="str">
        <f t="shared" si="688"/>
        <v>n/a</v>
      </c>
      <c r="I171" s="33" t="str">
        <f t="shared" si="689"/>
        <v>n/a</v>
      </c>
      <c r="J171" s="29">
        <v>-4.2900000000000001E-2</v>
      </c>
      <c r="K171" s="13">
        <f t="shared" si="733"/>
        <v>-2.901683333333336E-2</v>
      </c>
      <c r="L171" s="29">
        <f t="shared" si="749"/>
        <v>-1.5133666666666719E-2</v>
      </c>
      <c r="M171" s="29">
        <f t="shared" si="750"/>
        <v>-1.2505000000000779E-3</v>
      </c>
      <c r="N171" s="29">
        <f t="shared" si="751"/>
        <v>1.2632666666666563E-2</v>
      </c>
      <c r="O171" s="29">
        <f t="shared" si="752"/>
        <v>2.6515833333333204E-2</v>
      </c>
      <c r="P171" s="1">
        <v>4.0398999999999852E-2</v>
      </c>
      <c r="Q171" s="1" t="str">
        <f t="shared" si="734"/>
        <v>n/a</v>
      </c>
      <c r="R171" s="12" t="str">
        <f t="shared" si="753"/>
        <v>n/a</v>
      </c>
      <c r="S171" s="12">
        <f t="shared" si="754"/>
        <v>0</v>
      </c>
      <c r="T171" s="7"/>
      <c r="U171" s="42">
        <f t="shared" si="735"/>
        <v>-11.28</v>
      </c>
      <c r="V171" s="36" t="str">
        <f t="shared" si="736"/>
        <v>n/a</v>
      </c>
      <c r="W171" s="36" t="str">
        <f t="shared" ref="W171:Z171" si="827">IFERROR(V171*(1+$J171),"n/a")</f>
        <v>n/a</v>
      </c>
      <c r="X171" s="36" t="str">
        <f t="shared" si="827"/>
        <v>n/a</v>
      </c>
      <c r="Y171" s="36" t="str">
        <f t="shared" si="827"/>
        <v>n/a</v>
      </c>
      <c r="Z171" s="36" t="str">
        <f t="shared" si="827"/>
        <v>n/a</v>
      </c>
      <c r="AA171" s="36" t="str">
        <f t="shared" si="756"/>
        <v>n/a</v>
      </c>
      <c r="AB171" s="36" t="str">
        <f t="shared" si="757"/>
        <v>n/a</v>
      </c>
      <c r="AC171" s="36" t="str">
        <f t="shared" si="758"/>
        <v>n/a</v>
      </c>
      <c r="AD171" s="36" t="str">
        <f t="shared" si="759"/>
        <v>n/a</v>
      </c>
      <c r="AE171" s="36" t="str">
        <f t="shared" si="760"/>
        <v>n/a</v>
      </c>
      <c r="AF171" s="36" t="str">
        <f t="shared" ref="AF171:CQ171" si="828">IFERROR(AE171*(1+$P171),"n/a")</f>
        <v>n/a</v>
      </c>
      <c r="AG171" s="36" t="str">
        <f t="shared" si="828"/>
        <v>n/a</v>
      </c>
      <c r="AH171" s="36" t="str">
        <f t="shared" si="828"/>
        <v>n/a</v>
      </c>
      <c r="AI171" s="36" t="str">
        <f t="shared" si="828"/>
        <v>n/a</v>
      </c>
      <c r="AJ171" s="36" t="str">
        <f t="shared" si="828"/>
        <v>n/a</v>
      </c>
      <c r="AK171" s="36" t="str">
        <f t="shared" si="828"/>
        <v>n/a</v>
      </c>
      <c r="AL171" s="36" t="str">
        <f t="shared" si="828"/>
        <v>n/a</v>
      </c>
      <c r="AM171" s="36" t="str">
        <f t="shared" si="828"/>
        <v>n/a</v>
      </c>
      <c r="AN171" s="36" t="str">
        <f t="shared" si="828"/>
        <v>n/a</v>
      </c>
      <c r="AO171" s="36" t="str">
        <f t="shared" si="828"/>
        <v>n/a</v>
      </c>
      <c r="AP171" s="36" t="str">
        <f t="shared" si="828"/>
        <v>n/a</v>
      </c>
      <c r="AQ171" s="36" t="str">
        <f t="shared" si="828"/>
        <v>n/a</v>
      </c>
      <c r="AR171" s="36" t="str">
        <f t="shared" si="828"/>
        <v>n/a</v>
      </c>
      <c r="AS171" s="36" t="str">
        <f t="shared" si="828"/>
        <v>n/a</v>
      </c>
      <c r="AT171" s="36" t="str">
        <f t="shared" si="828"/>
        <v>n/a</v>
      </c>
      <c r="AU171" s="36" t="str">
        <f t="shared" si="828"/>
        <v>n/a</v>
      </c>
      <c r="AV171" s="36" t="str">
        <f t="shared" si="828"/>
        <v>n/a</v>
      </c>
      <c r="AW171" s="36" t="str">
        <f t="shared" si="828"/>
        <v>n/a</v>
      </c>
      <c r="AX171" s="36" t="str">
        <f t="shared" si="828"/>
        <v>n/a</v>
      </c>
      <c r="AY171" s="36" t="str">
        <f t="shared" si="828"/>
        <v>n/a</v>
      </c>
      <c r="AZ171" s="36" t="str">
        <f t="shared" si="828"/>
        <v>n/a</v>
      </c>
      <c r="BA171" s="36" t="str">
        <f t="shared" si="828"/>
        <v>n/a</v>
      </c>
      <c r="BB171" s="36" t="str">
        <f t="shared" si="828"/>
        <v>n/a</v>
      </c>
      <c r="BC171" s="36" t="str">
        <f t="shared" si="828"/>
        <v>n/a</v>
      </c>
      <c r="BD171" s="36" t="str">
        <f t="shared" si="828"/>
        <v>n/a</v>
      </c>
      <c r="BE171" s="36" t="str">
        <f t="shared" si="828"/>
        <v>n/a</v>
      </c>
      <c r="BF171" s="36" t="str">
        <f t="shared" si="828"/>
        <v>n/a</v>
      </c>
      <c r="BG171" s="36" t="str">
        <f t="shared" si="828"/>
        <v>n/a</v>
      </c>
      <c r="BH171" s="36" t="str">
        <f t="shared" si="828"/>
        <v>n/a</v>
      </c>
      <c r="BI171" s="36" t="str">
        <f t="shared" si="828"/>
        <v>n/a</v>
      </c>
      <c r="BJ171" s="36" t="str">
        <f t="shared" si="828"/>
        <v>n/a</v>
      </c>
      <c r="BK171" s="36" t="str">
        <f t="shared" si="828"/>
        <v>n/a</v>
      </c>
      <c r="BL171" s="36" t="str">
        <f t="shared" si="828"/>
        <v>n/a</v>
      </c>
      <c r="BM171" s="36" t="str">
        <f t="shared" si="828"/>
        <v>n/a</v>
      </c>
      <c r="BN171" s="36" t="str">
        <f t="shared" si="828"/>
        <v>n/a</v>
      </c>
      <c r="BO171" s="36" t="str">
        <f t="shared" si="828"/>
        <v>n/a</v>
      </c>
      <c r="BP171" s="36" t="str">
        <f t="shared" si="828"/>
        <v>n/a</v>
      </c>
      <c r="BQ171" s="36" t="str">
        <f t="shared" si="828"/>
        <v>n/a</v>
      </c>
      <c r="BR171" s="36" t="str">
        <f t="shared" si="828"/>
        <v>n/a</v>
      </c>
      <c r="BS171" s="36" t="str">
        <f t="shared" si="828"/>
        <v>n/a</v>
      </c>
      <c r="BT171" s="36" t="str">
        <f t="shared" si="828"/>
        <v>n/a</v>
      </c>
      <c r="BU171" s="36" t="str">
        <f t="shared" si="828"/>
        <v>n/a</v>
      </c>
      <c r="BV171" s="36" t="str">
        <f t="shared" si="828"/>
        <v>n/a</v>
      </c>
      <c r="BW171" s="36" t="str">
        <f t="shared" si="828"/>
        <v>n/a</v>
      </c>
      <c r="BX171" s="36" t="str">
        <f t="shared" si="828"/>
        <v>n/a</v>
      </c>
      <c r="BY171" s="36" t="str">
        <f t="shared" si="828"/>
        <v>n/a</v>
      </c>
      <c r="BZ171" s="36" t="str">
        <f t="shared" si="828"/>
        <v>n/a</v>
      </c>
      <c r="CA171" s="36" t="str">
        <f t="shared" si="828"/>
        <v>n/a</v>
      </c>
      <c r="CB171" s="36" t="str">
        <f t="shared" si="828"/>
        <v>n/a</v>
      </c>
      <c r="CC171" s="36" t="str">
        <f t="shared" si="828"/>
        <v>n/a</v>
      </c>
      <c r="CD171" s="36" t="str">
        <f t="shared" si="828"/>
        <v>n/a</v>
      </c>
      <c r="CE171" s="36" t="str">
        <f t="shared" si="828"/>
        <v>n/a</v>
      </c>
      <c r="CF171" s="36" t="str">
        <f t="shared" si="828"/>
        <v>n/a</v>
      </c>
      <c r="CG171" s="36" t="str">
        <f t="shared" si="828"/>
        <v>n/a</v>
      </c>
      <c r="CH171" s="36" t="str">
        <f t="shared" si="828"/>
        <v>n/a</v>
      </c>
      <c r="CI171" s="36" t="str">
        <f t="shared" si="828"/>
        <v>n/a</v>
      </c>
      <c r="CJ171" s="36" t="str">
        <f t="shared" si="828"/>
        <v>n/a</v>
      </c>
      <c r="CK171" s="36" t="str">
        <f t="shared" si="828"/>
        <v>n/a</v>
      </c>
      <c r="CL171" s="36" t="str">
        <f t="shared" si="828"/>
        <v>n/a</v>
      </c>
      <c r="CM171" s="36" t="str">
        <f t="shared" si="828"/>
        <v>n/a</v>
      </c>
      <c r="CN171" s="36" t="str">
        <f t="shared" si="828"/>
        <v>n/a</v>
      </c>
      <c r="CO171" s="36" t="str">
        <f t="shared" si="828"/>
        <v>n/a</v>
      </c>
      <c r="CP171" s="36" t="str">
        <f t="shared" si="828"/>
        <v>n/a</v>
      </c>
      <c r="CQ171" s="36" t="str">
        <f t="shared" si="828"/>
        <v>n/a</v>
      </c>
      <c r="CR171" s="36" t="str">
        <f t="shared" ref="CR171" si="829">IFERROR(CQ171*(1+$P171),"n/a")</f>
        <v>n/a</v>
      </c>
      <c r="CS171" s="36" t="str">
        <f t="shared" si="813"/>
        <v>n/a</v>
      </c>
      <c r="CT171" s="36" t="str">
        <f t="shared" si="813"/>
        <v>n/a</v>
      </c>
      <c r="CU171" s="36" t="str">
        <f t="shared" ref="CU171:FF171" si="830">IFERROR(CT171*(1+$P171),"n/a")</f>
        <v>n/a</v>
      </c>
      <c r="CV171" s="36" t="str">
        <f t="shared" si="830"/>
        <v>n/a</v>
      </c>
      <c r="CW171" s="36" t="str">
        <f t="shared" si="830"/>
        <v>n/a</v>
      </c>
      <c r="CX171" s="36" t="str">
        <f t="shared" si="830"/>
        <v>n/a</v>
      </c>
      <c r="CY171" s="36" t="str">
        <f t="shared" si="830"/>
        <v>n/a</v>
      </c>
      <c r="CZ171" s="36" t="str">
        <f t="shared" si="830"/>
        <v>n/a</v>
      </c>
      <c r="DA171" s="36" t="str">
        <f t="shared" si="830"/>
        <v>n/a</v>
      </c>
      <c r="DB171" s="36" t="str">
        <f t="shared" si="830"/>
        <v>n/a</v>
      </c>
      <c r="DC171" s="36" t="str">
        <f t="shared" si="830"/>
        <v>n/a</v>
      </c>
      <c r="DD171" s="36" t="str">
        <f t="shared" si="830"/>
        <v>n/a</v>
      </c>
      <c r="DE171" s="36" t="str">
        <f t="shared" si="830"/>
        <v>n/a</v>
      </c>
      <c r="DF171" s="36" t="str">
        <f t="shared" si="830"/>
        <v>n/a</v>
      </c>
      <c r="DG171" s="36" t="str">
        <f t="shared" si="830"/>
        <v>n/a</v>
      </c>
      <c r="DH171" s="36" t="str">
        <f t="shared" si="830"/>
        <v>n/a</v>
      </c>
      <c r="DI171" s="36" t="str">
        <f t="shared" si="830"/>
        <v>n/a</v>
      </c>
      <c r="DJ171" s="36" t="str">
        <f t="shared" si="830"/>
        <v>n/a</v>
      </c>
      <c r="DK171" s="36" t="str">
        <f t="shared" si="830"/>
        <v>n/a</v>
      </c>
      <c r="DL171" s="36" t="str">
        <f t="shared" si="830"/>
        <v>n/a</v>
      </c>
      <c r="DM171" s="36" t="str">
        <f t="shared" si="830"/>
        <v>n/a</v>
      </c>
      <c r="DN171" s="36" t="str">
        <f t="shared" si="830"/>
        <v>n/a</v>
      </c>
      <c r="DO171" s="36" t="str">
        <f t="shared" si="830"/>
        <v>n/a</v>
      </c>
      <c r="DP171" s="36" t="str">
        <f t="shared" si="830"/>
        <v>n/a</v>
      </c>
      <c r="DQ171" s="36" t="str">
        <f t="shared" si="830"/>
        <v>n/a</v>
      </c>
      <c r="DR171" s="36" t="str">
        <f t="shared" si="830"/>
        <v>n/a</v>
      </c>
      <c r="DS171" s="36" t="str">
        <f t="shared" si="830"/>
        <v>n/a</v>
      </c>
      <c r="DT171" s="36" t="str">
        <f t="shared" si="830"/>
        <v>n/a</v>
      </c>
      <c r="DU171" s="36" t="str">
        <f t="shared" si="830"/>
        <v>n/a</v>
      </c>
      <c r="DV171" s="36" t="str">
        <f t="shared" si="830"/>
        <v>n/a</v>
      </c>
      <c r="DW171" s="36" t="str">
        <f t="shared" si="830"/>
        <v>n/a</v>
      </c>
      <c r="DX171" s="36" t="str">
        <f t="shared" si="830"/>
        <v>n/a</v>
      </c>
      <c r="DY171" s="36" t="str">
        <f t="shared" si="830"/>
        <v>n/a</v>
      </c>
      <c r="DZ171" s="36" t="str">
        <f t="shared" si="830"/>
        <v>n/a</v>
      </c>
      <c r="EA171" s="36" t="str">
        <f t="shared" si="830"/>
        <v>n/a</v>
      </c>
      <c r="EB171" s="36" t="str">
        <f t="shared" si="830"/>
        <v>n/a</v>
      </c>
      <c r="EC171" s="36" t="str">
        <f t="shared" si="830"/>
        <v>n/a</v>
      </c>
      <c r="ED171" s="36" t="str">
        <f t="shared" si="830"/>
        <v>n/a</v>
      </c>
      <c r="EE171" s="36" t="str">
        <f t="shared" si="830"/>
        <v>n/a</v>
      </c>
      <c r="EF171" s="36" t="str">
        <f t="shared" si="830"/>
        <v>n/a</v>
      </c>
      <c r="EG171" s="36" t="str">
        <f t="shared" si="830"/>
        <v>n/a</v>
      </c>
      <c r="EH171" s="36" t="str">
        <f t="shared" si="830"/>
        <v>n/a</v>
      </c>
      <c r="EI171" s="36" t="str">
        <f t="shared" si="830"/>
        <v>n/a</v>
      </c>
      <c r="EJ171" s="36" t="str">
        <f t="shared" si="830"/>
        <v>n/a</v>
      </c>
      <c r="EK171" s="36" t="str">
        <f t="shared" si="830"/>
        <v>n/a</v>
      </c>
      <c r="EL171" s="36" t="str">
        <f t="shared" si="830"/>
        <v>n/a</v>
      </c>
      <c r="EM171" s="36" t="str">
        <f t="shared" si="830"/>
        <v>n/a</v>
      </c>
      <c r="EN171" s="36" t="str">
        <f t="shared" si="830"/>
        <v>n/a</v>
      </c>
      <c r="EO171" s="36" t="str">
        <f t="shared" si="830"/>
        <v>n/a</v>
      </c>
      <c r="EP171" s="36" t="str">
        <f t="shared" si="830"/>
        <v>n/a</v>
      </c>
      <c r="EQ171" s="36" t="str">
        <f t="shared" si="830"/>
        <v>n/a</v>
      </c>
      <c r="ER171" s="36" t="str">
        <f t="shared" si="830"/>
        <v>n/a</v>
      </c>
      <c r="ES171" s="36" t="str">
        <f t="shared" si="830"/>
        <v>n/a</v>
      </c>
      <c r="ET171" s="36" t="str">
        <f t="shared" si="830"/>
        <v>n/a</v>
      </c>
      <c r="EU171" s="36" t="str">
        <f t="shared" si="830"/>
        <v>n/a</v>
      </c>
      <c r="EV171" s="36" t="str">
        <f t="shared" si="830"/>
        <v>n/a</v>
      </c>
      <c r="EW171" s="36" t="str">
        <f t="shared" si="830"/>
        <v>n/a</v>
      </c>
      <c r="EX171" s="36" t="str">
        <f t="shared" si="830"/>
        <v>n/a</v>
      </c>
      <c r="EY171" s="36" t="str">
        <f t="shared" si="830"/>
        <v>n/a</v>
      </c>
      <c r="EZ171" s="36" t="str">
        <f t="shared" si="830"/>
        <v>n/a</v>
      </c>
      <c r="FA171" s="36" t="str">
        <f t="shared" si="830"/>
        <v>n/a</v>
      </c>
      <c r="FB171" s="36" t="str">
        <f t="shared" si="830"/>
        <v>n/a</v>
      </c>
      <c r="FC171" s="36" t="str">
        <f t="shared" si="830"/>
        <v>n/a</v>
      </c>
      <c r="FD171" s="36" t="str">
        <f t="shared" si="830"/>
        <v>n/a</v>
      </c>
      <c r="FE171" s="36" t="str">
        <f t="shared" si="830"/>
        <v>n/a</v>
      </c>
      <c r="FF171" s="36" t="str">
        <f t="shared" si="830"/>
        <v>n/a</v>
      </c>
      <c r="FG171" s="36" t="str">
        <f t="shared" ref="FG171:HM171" si="831">IFERROR(FF171*(1+$P171),"n/a")</f>
        <v>n/a</v>
      </c>
      <c r="FH171" s="36" t="str">
        <f t="shared" si="831"/>
        <v>n/a</v>
      </c>
      <c r="FI171" s="36" t="str">
        <f t="shared" si="831"/>
        <v>n/a</v>
      </c>
      <c r="FJ171" s="36" t="str">
        <f t="shared" si="831"/>
        <v>n/a</v>
      </c>
      <c r="FK171" s="36" t="str">
        <f t="shared" si="831"/>
        <v>n/a</v>
      </c>
      <c r="FL171" s="36" t="str">
        <f t="shared" si="831"/>
        <v>n/a</v>
      </c>
      <c r="FM171" s="36" t="str">
        <f t="shared" si="831"/>
        <v>n/a</v>
      </c>
      <c r="FN171" s="36" t="str">
        <f t="shared" si="831"/>
        <v>n/a</v>
      </c>
      <c r="FO171" s="36" t="str">
        <f t="shared" si="831"/>
        <v>n/a</v>
      </c>
      <c r="FP171" s="36" t="str">
        <f t="shared" si="831"/>
        <v>n/a</v>
      </c>
      <c r="FQ171" s="36" t="str">
        <f t="shared" si="831"/>
        <v>n/a</v>
      </c>
      <c r="FR171" s="36" t="str">
        <f t="shared" si="831"/>
        <v>n/a</v>
      </c>
      <c r="FS171" s="36" t="str">
        <f t="shared" si="831"/>
        <v>n/a</v>
      </c>
      <c r="FT171" s="36" t="str">
        <f t="shared" si="831"/>
        <v>n/a</v>
      </c>
      <c r="FU171" s="36" t="str">
        <f t="shared" si="831"/>
        <v>n/a</v>
      </c>
      <c r="FV171" s="36" t="str">
        <f t="shared" si="831"/>
        <v>n/a</v>
      </c>
      <c r="FW171" s="36" t="str">
        <f t="shared" si="831"/>
        <v>n/a</v>
      </c>
      <c r="FX171" s="36" t="str">
        <f t="shared" si="831"/>
        <v>n/a</v>
      </c>
      <c r="FY171" s="36" t="str">
        <f t="shared" si="831"/>
        <v>n/a</v>
      </c>
      <c r="FZ171" s="36" t="str">
        <f t="shared" si="831"/>
        <v>n/a</v>
      </c>
      <c r="GA171" s="36" t="str">
        <f t="shared" si="831"/>
        <v>n/a</v>
      </c>
      <c r="GB171" s="36" t="str">
        <f t="shared" si="831"/>
        <v>n/a</v>
      </c>
      <c r="GC171" s="36" t="str">
        <f t="shared" si="831"/>
        <v>n/a</v>
      </c>
      <c r="GD171" s="36" t="str">
        <f t="shared" si="831"/>
        <v>n/a</v>
      </c>
      <c r="GE171" s="36" t="str">
        <f t="shared" si="831"/>
        <v>n/a</v>
      </c>
      <c r="GF171" s="36" t="str">
        <f t="shared" si="831"/>
        <v>n/a</v>
      </c>
      <c r="GG171" s="36" t="str">
        <f t="shared" si="831"/>
        <v>n/a</v>
      </c>
      <c r="GH171" s="36" t="str">
        <f t="shared" si="831"/>
        <v>n/a</v>
      </c>
      <c r="GI171" s="36" t="str">
        <f t="shared" si="831"/>
        <v>n/a</v>
      </c>
      <c r="GJ171" s="36" t="str">
        <f t="shared" si="831"/>
        <v>n/a</v>
      </c>
      <c r="GK171" s="36" t="str">
        <f t="shared" si="831"/>
        <v>n/a</v>
      </c>
      <c r="GL171" s="36" t="str">
        <f t="shared" si="831"/>
        <v>n/a</v>
      </c>
      <c r="GM171" s="36" t="str">
        <f t="shared" si="831"/>
        <v>n/a</v>
      </c>
      <c r="GN171" s="36" t="str">
        <f t="shared" si="831"/>
        <v>n/a</v>
      </c>
      <c r="GO171" s="36" t="str">
        <f t="shared" si="831"/>
        <v>n/a</v>
      </c>
      <c r="GP171" s="36" t="str">
        <f t="shared" si="831"/>
        <v>n/a</v>
      </c>
      <c r="GQ171" s="36" t="str">
        <f t="shared" si="831"/>
        <v>n/a</v>
      </c>
      <c r="GR171" s="36" t="str">
        <f t="shared" si="831"/>
        <v>n/a</v>
      </c>
      <c r="GS171" s="36" t="str">
        <f t="shared" si="831"/>
        <v>n/a</v>
      </c>
      <c r="GT171" s="36" t="str">
        <f t="shared" si="831"/>
        <v>n/a</v>
      </c>
      <c r="GU171" s="36" t="str">
        <f t="shared" si="831"/>
        <v>n/a</v>
      </c>
      <c r="GV171" s="36" t="str">
        <f t="shared" si="831"/>
        <v>n/a</v>
      </c>
      <c r="GW171" s="36" t="str">
        <f t="shared" si="831"/>
        <v>n/a</v>
      </c>
      <c r="GX171" s="36" t="str">
        <f t="shared" si="831"/>
        <v>n/a</v>
      </c>
      <c r="GY171" s="36" t="str">
        <f t="shared" si="831"/>
        <v>n/a</v>
      </c>
      <c r="GZ171" s="36" t="str">
        <f t="shared" si="831"/>
        <v>n/a</v>
      </c>
      <c r="HA171" s="36" t="str">
        <f t="shared" si="831"/>
        <v>n/a</v>
      </c>
      <c r="HB171" s="36" t="str">
        <f t="shared" si="831"/>
        <v>n/a</v>
      </c>
      <c r="HC171" s="36" t="str">
        <f t="shared" si="831"/>
        <v>n/a</v>
      </c>
      <c r="HD171" s="36" t="str">
        <f t="shared" si="831"/>
        <v>n/a</v>
      </c>
      <c r="HE171" s="36" t="str">
        <f t="shared" si="831"/>
        <v>n/a</v>
      </c>
      <c r="HF171" s="36" t="str">
        <f t="shared" si="831"/>
        <v>n/a</v>
      </c>
      <c r="HG171" s="36" t="str">
        <f t="shared" si="831"/>
        <v>n/a</v>
      </c>
      <c r="HH171" s="36" t="str">
        <f t="shared" si="831"/>
        <v>n/a</v>
      </c>
      <c r="HI171" s="36" t="str">
        <f t="shared" si="831"/>
        <v>n/a</v>
      </c>
      <c r="HJ171" s="36" t="str">
        <f t="shared" si="831"/>
        <v>n/a</v>
      </c>
      <c r="HK171" s="36" t="str">
        <f t="shared" si="831"/>
        <v>n/a</v>
      </c>
      <c r="HL171" s="36" t="str">
        <f t="shared" si="831"/>
        <v>n/a</v>
      </c>
      <c r="HM171" s="36" t="str">
        <f t="shared" si="831"/>
        <v>n/a</v>
      </c>
    </row>
    <row r="172" spans="1:221" x14ac:dyDescent="0.25">
      <c r="A172" s="7" t="s">
        <v>951</v>
      </c>
      <c r="B172" s="16" t="s">
        <v>950</v>
      </c>
      <c r="C172" s="30">
        <v>282.66399999999999</v>
      </c>
      <c r="D172" s="30">
        <v>87.61</v>
      </c>
      <c r="E172" s="14">
        <f t="shared" si="727"/>
        <v>24764.193039999998</v>
      </c>
      <c r="F172" s="12">
        <f>IF(OR(G172="n/a",J172="n/a"),0%,E172/SUMIFS(E$13:E$239,G$13:G$239,"&lt;&gt;n/a",$J$13:$J$239,"&lt;&gt;n/a"))</f>
        <v>0</v>
      </c>
      <c r="G172" s="29">
        <v>3.2325077045999317E-3</v>
      </c>
      <c r="H172" s="13" t="str">
        <f t="shared" si="688"/>
        <v>n/a</v>
      </c>
      <c r="I172" s="33" t="str">
        <f t="shared" si="689"/>
        <v>n/a</v>
      </c>
      <c r="J172" s="29" t="s">
        <v>227</v>
      </c>
      <c r="K172" s="13" t="str">
        <f t="shared" si="733"/>
        <v>n/a</v>
      </c>
      <c r="L172" s="29" t="str">
        <f t="shared" si="749"/>
        <v>n/a</v>
      </c>
      <c r="M172" s="29" t="str">
        <f t="shared" si="750"/>
        <v>n/a</v>
      </c>
      <c r="N172" s="29" t="str">
        <f t="shared" si="751"/>
        <v>n/a</v>
      </c>
      <c r="O172" s="29" t="str">
        <f t="shared" si="752"/>
        <v>n/a</v>
      </c>
      <c r="P172" s="1">
        <v>4.0398999999999852E-2</v>
      </c>
      <c r="Q172" s="1" t="str">
        <f t="shared" si="734"/>
        <v>n/a</v>
      </c>
      <c r="R172" s="12" t="str">
        <f t="shared" si="753"/>
        <v>n/a</v>
      </c>
      <c r="S172" s="12">
        <f t="shared" si="754"/>
        <v>0</v>
      </c>
      <c r="T172" s="7"/>
      <c r="U172" s="42">
        <f t="shared" si="735"/>
        <v>-87.61</v>
      </c>
      <c r="V172" s="36" t="str">
        <f t="shared" si="736"/>
        <v>n/a</v>
      </c>
      <c r="W172" s="36" t="str">
        <f t="shared" ref="W172:Z172" si="832">IFERROR(V172*(1+$J172),"n/a")</f>
        <v>n/a</v>
      </c>
      <c r="X172" s="36" t="str">
        <f t="shared" si="832"/>
        <v>n/a</v>
      </c>
      <c r="Y172" s="36" t="str">
        <f t="shared" si="832"/>
        <v>n/a</v>
      </c>
      <c r="Z172" s="36" t="str">
        <f t="shared" si="832"/>
        <v>n/a</v>
      </c>
      <c r="AA172" s="36" t="str">
        <f t="shared" si="756"/>
        <v>n/a</v>
      </c>
      <c r="AB172" s="36" t="str">
        <f t="shared" si="757"/>
        <v>n/a</v>
      </c>
      <c r="AC172" s="36" t="str">
        <f t="shared" si="758"/>
        <v>n/a</v>
      </c>
      <c r="AD172" s="36" t="str">
        <f t="shared" si="759"/>
        <v>n/a</v>
      </c>
      <c r="AE172" s="36" t="str">
        <f t="shared" si="760"/>
        <v>n/a</v>
      </c>
      <c r="AF172" s="36" t="str">
        <f t="shared" ref="AF172:CQ172" si="833">IFERROR(AE172*(1+$P172),"n/a")</f>
        <v>n/a</v>
      </c>
      <c r="AG172" s="36" t="str">
        <f t="shared" si="833"/>
        <v>n/a</v>
      </c>
      <c r="AH172" s="36" t="str">
        <f t="shared" si="833"/>
        <v>n/a</v>
      </c>
      <c r="AI172" s="36" t="str">
        <f t="shared" si="833"/>
        <v>n/a</v>
      </c>
      <c r="AJ172" s="36" t="str">
        <f t="shared" si="833"/>
        <v>n/a</v>
      </c>
      <c r="AK172" s="36" t="str">
        <f t="shared" si="833"/>
        <v>n/a</v>
      </c>
      <c r="AL172" s="36" t="str">
        <f t="shared" si="833"/>
        <v>n/a</v>
      </c>
      <c r="AM172" s="36" t="str">
        <f t="shared" si="833"/>
        <v>n/a</v>
      </c>
      <c r="AN172" s="36" t="str">
        <f t="shared" si="833"/>
        <v>n/a</v>
      </c>
      <c r="AO172" s="36" t="str">
        <f t="shared" si="833"/>
        <v>n/a</v>
      </c>
      <c r="AP172" s="36" t="str">
        <f t="shared" si="833"/>
        <v>n/a</v>
      </c>
      <c r="AQ172" s="36" t="str">
        <f t="shared" si="833"/>
        <v>n/a</v>
      </c>
      <c r="AR172" s="36" t="str">
        <f t="shared" si="833"/>
        <v>n/a</v>
      </c>
      <c r="AS172" s="36" t="str">
        <f t="shared" si="833"/>
        <v>n/a</v>
      </c>
      <c r="AT172" s="36" t="str">
        <f t="shared" si="833"/>
        <v>n/a</v>
      </c>
      <c r="AU172" s="36" t="str">
        <f t="shared" si="833"/>
        <v>n/a</v>
      </c>
      <c r="AV172" s="36" t="str">
        <f t="shared" si="833"/>
        <v>n/a</v>
      </c>
      <c r="AW172" s="36" t="str">
        <f t="shared" si="833"/>
        <v>n/a</v>
      </c>
      <c r="AX172" s="36" t="str">
        <f t="shared" si="833"/>
        <v>n/a</v>
      </c>
      <c r="AY172" s="36" t="str">
        <f t="shared" si="833"/>
        <v>n/a</v>
      </c>
      <c r="AZ172" s="36" t="str">
        <f t="shared" si="833"/>
        <v>n/a</v>
      </c>
      <c r="BA172" s="36" t="str">
        <f t="shared" si="833"/>
        <v>n/a</v>
      </c>
      <c r="BB172" s="36" t="str">
        <f t="shared" si="833"/>
        <v>n/a</v>
      </c>
      <c r="BC172" s="36" t="str">
        <f t="shared" si="833"/>
        <v>n/a</v>
      </c>
      <c r="BD172" s="36" t="str">
        <f t="shared" si="833"/>
        <v>n/a</v>
      </c>
      <c r="BE172" s="36" t="str">
        <f t="shared" si="833"/>
        <v>n/a</v>
      </c>
      <c r="BF172" s="36" t="str">
        <f t="shared" si="833"/>
        <v>n/a</v>
      </c>
      <c r="BG172" s="36" t="str">
        <f t="shared" si="833"/>
        <v>n/a</v>
      </c>
      <c r="BH172" s="36" t="str">
        <f t="shared" si="833"/>
        <v>n/a</v>
      </c>
      <c r="BI172" s="36" t="str">
        <f t="shared" si="833"/>
        <v>n/a</v>
      </c>
      <c r="BJ172" s="36" t="str">
        <f t="shared" si="833"/>
        <v>n/a</v>
      </c>
      <c r="BK172" s="36" t="str">
        <f t="shared" si="833"/>
        <v>n/a</v>
      </c>
      <c r="BL172" s="36" t="str">
        <f t="shared" si="833"/>
        <v>n/a</v>
      </c>
      <c r="BM172" s="36" t="str">
        <f t="shared" si="833"/>
        <v>n/a</v>
      </c>
      <c r="BN172" s="36" t="str">
        <f t="shared" si="833"/>
        <v>n/a</v>
      </c>
      <c r="BO172" s="36" t="str">
        <f t="shared" si="833"/>
        <v>n/a</v>
      </c>
      <c r="BP172" s="36" t="str">
        <f t="shared" si="833"/>
        <v>n/a</v>
      </c>
      <c r="BQ172" s="36" t="str">
        <f t="shared" si="833"/>
        <v>n/a</v>
      </c>
      <c r="BR172" s="36" t="str">
        <f t="shared" si="833"/>
        <v>n/a</v>
      </c>
      <c r="BS172" s="36" t="str">
        <f t="shared" si="833"/>
        <v>n/a</v>
      </c>
      <c r="BT172" s="36" t="str">
        <f t="shared" si="833"/>
        <v>n/a</v>
      </c>
      <c r="BU172" s="36" t="str">
        <f t="shared" si="833"/>
        <v>n/a</v>
      </c>
      <c r="BV172" s="36" t="str">
        <f t="shared" si="833"/>
        <v>n/a</v>
      </c>
      <c r="BW172" s="36" t="str">
        <f t="shared" si="833"/>
        <v>n/a</v>
      </c>
      <c r="BX172" s="36" t="str">
        <f t="shared" si="833"/>
        <v>n/a</v>
      </c>
      <c r="BY172" s="36" t="str">
        <f t="shared" si="833"/>
        <v>n/a</v>
      </c>
      <c r="BZ172" s="36" t="str">
        <f t="shared" si="833"/>
        <v>n/a</v>
      </c>
      <c r="CA172" s="36" t="str">
        <f t="shared" si="833"/>
        <v>n/a</v>
      </c>
      <c r="CB172" s="36" t="str">
        <f t="shared" si="833"/>
        <v>n/a</v>
      </c>
      <c r="CC172" s="36" t="str">
        <f t="shared" si="833"/>
        <v>n/a</v>
      </c>
      <c r="CD172" s="36" t="str">
        <f t="shared" si="833"/>
        <v>n/a</v>
      </c>
      <c r="CE172" s="36" t="str">
        <f t="shared" si="833"/>
        <v>n/a</v>
      </c>
      <c r="CF172" s="36" t="str">
        <f t="shared" si="833"/>
        <v>n/a</v>
      </c>
      <c r="CG172" s="36" t="str">
        <f t="shared" si="833"/>
        <v>n/a</v>
      </c>
      <c r="CH172" s="36" t="str">
        <f t="shared" si="833"/>
        <v>n/a</v>
      </c>
      <c r="CI172" s="36" t="str">
        <f t="shared" si="833"/>
        <v>n/a</v>
      </c>
      <c r="CJ172" s="36" t="str">
        <f t="shared" si="833"/>
        <v>n/a</v>
      </c>
      <c r="CK172" s="36" t="str">
        <f t="shared" si="833"/>
        <v>n/a</v>
      </c>
      <c r="CL172" s="36" t="str">
        <f t="shared" si="833"/>
        <v>n/a</v>
      </c>
      <c r="CM172" s="36" t="str">
        <f t="shared" si="833"/>
        <v>n/a</v>
      </c>
      <c r="CN172" s="36" t="str">
        <f t="shared" si="833"/>
        <v>n/a</v>
      </c>
      <c r="CO172" s="36" t="str">
        <f t="shared" si="833"/>
        <v>n/a</v>
      </c>
      <c r="CP172" s="36" t="str">
        <f t="shared" si="833"/>
        <v>n/a</v>
      </c>
      <c r="CQ172" s="36" t="str">
        <f t="shared" si="833"/>
        <v>n/a</v>
      </c>
      <c r="CR172" s="36" t="str">
        <f t="shared" ref="CR172:FC176" si="834">IFERROR(CQ172*(1+$P172),"n/a")</f>
        <v>n/a</v>
      </c>
      <c r="CS172" s="36" t="str">
        <f t="shared" si="834"/>
        <v>n/a</v>
      </c>
      <c r="CT172" s="36" t="str">
        <f t="shared" si="834"/>
        <v>n/a</v>
      </c>
      <c r="CU172" s="36" t="str">
        <f t="shared" si="834"/>
        <v>n/a</v>
      </c>
      <c r="CV172" s="36" t="str">
        <f t="shared" si="834"/>
        <v>n/a</v>
      </c>
      <c r="CW172" s="36" t="str">
        <f t="shared" si="834"/>
        <v>n/a</v>
      </c>
      <c r="CX172" s="36" t="str">
        <f t="shared" si="834"/>
        <v>n/a</v>
      </c>
      <c r="CY172" s="36" t="str">
        <f t="shared" si="834"/>
        <v>n/a</v>
      </c>
      <c r="CZ172" s="36" t="str">
        <f t="shared" si="834"/>
        <v>n/a</v>
      </c>
      <c r="DA172" s="36" t="str">
        <f t="shared" si="834"/>
        <v>n/a</v>
      </c>
      <c r="DB172" s="36" t="str">
        <f t="shared" si="834"/>
        <v>n/a</v>
      </c>
      <c r="DC172" s="36" t="str">
        <f t="shared" si="834"/>
        <v>n/a</v>
      </c>
      <c r="DD172" s="36" t="str">
        <f t="shared" si="834"/>
        <v>n/a</v>
      </c>
      <c r="DE172" s="36" t="str">
        <f t="shared" si="834"/>
        <v>n/a</v>
      </c>
      <c r="DF172" s="36" t="str">
        <f t="shared" si="834"/>
        <v>n/a</v>
      </c>
      <c r="DG172" s="36" t="str">
        <f t="shared" si="834"/>
        <v>n/a</v>
      </c>
      <c r="DH172" s="36" t="str">
        <f t="shared" si="834"/>
        <v>n/a</v>
      </c>
      <c r="DI172" s="36" t="str">
        <f t="shared" si="834"/>
        <v>n/a</v>
      </c>
      <c r="DJ172" s="36" t="str">
        <f t="shared" si="834"/>
        <v>n/a</v>
      </c>
      <c r="DK172" s="36" t="str">
        <f t="shared" si="834"/>
        <v>n/a</v>
      </c>
      <c r="DL172" s="36" t="str">
        <f t="shared" si="834"/>
        <v>n/a</v>
      </c>
      <c r="DM172" s="36" t="str">
        <f t="shared" si="834"/>
        <v>n/a</v>
      </c>
      <c r="DN172" s="36" t="str">
        <f t="shared" si="834"/>
        <v>n/a</v>
      </c>
      <c r="DO172" s="36" t="str">
        <f t="shared" si="834"/>
        <v>n/a</v>
      </c>
      <c r="DP172" s="36" t="str">
        <f t="shared" si="834"/>
        <v>n/a</v>
      </c>
      <c r="DQ172" s="36" t="str">
        <f t="shared" si="834"/>
        <v>n/a</v>
      </c>
      <c r="DR172" s="36" t="str">
        <f t="shared" si="834"/>
        <v>n/a</v>
      </c>
      <c r="DS172" s="36" t="str">
        <f t="shared" si="834"/>
        <v>n/a</v>
      </c>
      <c r="DT172" s="36" t="str">
        <f t="shared" si="834"/>
        <v>n/a</v>
      </c>
      <c r="DU172" s="36" t="str">
        <f t="shared" si="834"/>
        <v>n/a</v>
      </c>
      <c r="DV172" s="36" t="str">
        <f t="shared" si="834"/>
        <v>n/a</v>
      </c>
      <c r="DW172" s="36" t="str">
        <f t="shared" si="834"/>
        <v>n/a</v>
      </c>
      <c r="DX172" s="36" t="str">
        <f t="shared" si="834"/>
        <v>n/a</v>
      </c>
      <c r="DY172" s="36" t="str">
        <f t="shared" si="834"/>
        <v>n/a</v>
      </c>
      <c r="DZ172" s="36" t="str">
        <f t="shared" si="834"/>
        <v>n/a</v>
      </c>
      <c r="EA172" s="36" t="str">
        <f t="shared" si="834"/>
        <v>n/a</v>
      </c>
      <c r="EB172" s="36" t="str">
        <f t="shared" si="834"/>
        <v>n/a</v>
      </c>
      <c r="EC172" s="36" t="str">
        <f t="shared" si="834"/>
        <v>n/a</v>
      </c>
      <c r="ED172" s="36" t="str">
        <f t="shared" si="834"/>
        <v>n/a</v>
      </c>
      <c r="EE172" s="36" t="str">
        <f t="shared" si="834"/>
        <v>n/a</v>
      </c>
      <c r="EF172" s="36" t="str">
        <f t="shared" si="834"/>
        <v>n/a</v>
      </c>
      <c r="EG172" s="36" t="str">
        <f t="shared" si="834"/>
        <v>n/a</v>
      </c>
      <c r="EH172" s="36" t="str">
        <f t="shared" si="834"/>
        <v>n/a</v>
      </c>
      <c r="EI172" s="36" t="str">
        <f t="shared" si="834"/>
        <v>n/a</v>
      </c>
      <c r="EJ172" s="36" t="str">
        <f t="shared" si="834"/>
        <v>n/a</v>
      </c>
      <c r="EK172" s="36" t="str">
        <f t="shared" si="834"/>
        <v>n/a</v>
      </c>
      <c r="EL172" s="36" t="str">
        <f t="shared" si="834"/>
        <v>n/a</v>
      </c>
      <c r="EM172" s="36" t="str">
        <f t="shared" si="834"/>
        <v>n/a</v>
      </c>
      <c r="EN172" s="36" t="str">
        <f t="shared" si="834"/>
        <v>n/a</v>
      </c>
      <c r="EO172" s="36" t="str">
        <f t="shared" si="834"/>
        <v>n/a</v>
      </c>
      <c r="EP172" s="36" t="str">
        <f t="shared" si="834"/>
        <v>n/a</v>
      </c>
      <c r="EQ172" s="36" t="str">
        <f t="shared" si="834"/>
        <v>n/a</v>
      </c>
      <c r="ER172" s="36" t="str">
        <f t="shared" si="834"/>
        <v>n/a</v>
      </c>
      <c r="ES172" s="36" t="str">
        <f t="shared" si="834"/>
        <v>n/a</v>
      </c>
      <c r="ET172" s="36" t="str">
        <f t="shared" si="834"/>
        <v>n/a</v>
      </c>
      <c r="EU172" s="36" t="str">
        <f t="shared" si="834"/>
        <v>n/a</v>
      </c>
      <c r="EV172" s="36" t="str">
        <f t="shared" si="834"/>
        <v>n/a</v>
      </c>
      <c r="EW172" s="36" t="str">
        <f t="shared" si="834"/>
        <v>n/a</v>
      </c>
      <c r="EX172" s="36" t="str">
        <f t="shared" si="834"/>
        <v>n/a</v>
      </c>
      <c r="EY172" s="36" t="str">
        <f t="shared" si="834"/>
        <v>n/a</v>
      </c>
      <c r="EZ172" s="36" t="str">
        <f t="shared" si="834"/>
        <v>n/a</v>
      </c>
      <c r="FA172" s="36" t="str">
        <f t="shared" si="834"/>
        <v>n/a</v>
      </c>
      <c r="FB172" s="36" t="str">
        <f t="shared" si="834"/>
        <v>n/a</v>
      </c>
      <c r="FC172" s="36" t="str">
        <f t="shared" si="834"/>
        <v>n/a</v>
      </c>
      <c r="FD172" s="36" t="str">
        <f t="shared" ref="FD172:HM172" si="835">IFERROR(FC172*(1+$P172),"n/a")</f>
        <v>n/a</v>
      </c>
      <c r="FE172" s="36" t="str">
        <f t="shared" si="835"/>
        <v>n/a</v>
      </c>
      <c r="FF172" s="36" t="str">
        <f t="shared" si="835"/>
        <v>n/a</v>
      </c>
      <c r="FG172" s="36" t="str">
        <f t="shared" si="835"/>
        <v>n/a</v>
      </c>
      <c r="FH172" s="36" t="str">
        <f t="shared" si="835"/>
        <v>n/a</v>
      </c>
      <c r="FI172" s="36" t="str">
        <f t="shared" si="835"/>
        <v>n/a</v>
      </c>
      <c r="FJ172" s="36" t="str">
        <f t="shared" si="835"/>
        <v>n/a</v>
      </c>
      <c r="FK172" s="36" t="str">
        <f t="shared" si="835"/>
        <v>n/a</v>
      </c>
      <c r="FL172" s="36" t="str">
        <f t="shared" si="835"/>
        <v>n/a</v>
      </c>
      <c r="FM172" s="36" t="str">
        <f t="shared" si="835"/>
        <v>n/a</v>
      </c>
      <c r="FN172" s="36" t="str">
        <f t="shared" si="835"/>
        <v>n/a</v>
      </c>
      <c r="FO172" s="36" t="str">
        <f t="shared" si="835"/>
        <v>n/a</v>
      </c>
      <c r="FP172" s="36" t="str">
        <f t="shared" si="835"/>
        <v>n/a</v>
      </c>
      <c r="FQ172" s="36" t="str">
        <f t="shared" si="835"/>
        <v>n/a</v>
      </c>
      <c r="FR172" s="36" t="str">
        <f t="shared" si="835"/>
        <v>n/a</v>
      </c>
      <c r="FS172" s="36" t="str">
        <f t="shared" si="835"/>
        <v>n/a</v>
      </c>
      <c r="FT172" s="36" t="str">
        <f t="shared" si="835"/>
        <v>n/a</v>
      </c>
      <c r="FU172" s="36" t="str">
        <f t="shared" si="835"/>
        <v>n/a</v>
      </c>
      <c r="FV172" s="36" t="str">
        <f t="shared" si="835"/>
        <v>n/a</v>
      </c>
      <c r="FW172" s="36" t="str">
        <f t="shared" si="835"/>
        <v>n/a</v>
      </c>
      <c r="FX172" s="36" t="str">
        <f t="shared" si="835"/>
        <v>n/a</v>
      </c>
      <c r="FY172" s="36" t="str">
        <f t="shared" si="835"/>
        <v>n/a</v>
      </c>
      <c r="FZ172" s="36" t="str">
        <f t="shared" si="835"/>
        <v>n/a</v>
      </c>
      <c r="GA172" s="36" t="str">
        <f t="shared" si="835"/>
        <v>n/a</v>
      </c>
      <c r="GB172" s="36" t="str">
        <f t="shared" si="835"/>
        <v>n/a</v>
      </c>
      <c r="GC172" s="36" t="str">
        <f t="shared" si="835"/>
        <v>n/a</v>
      </c>
      <c r="GD172" s="36" t="str">
        <f t="shared" si="835"/>
        <v>n/a</v>
      </c>
      <c r="GE172" s="36" t="str">
        <f t="shared" si="835"/>
        <v>n/a</v>
      </c>
      <c r="GF172" s="36" t="str">
        <f t="shared" si="835"/>
        <v>n/a</v>
      </c>
      <c r="GG172" s="36" t="str">
        <f t="shared" si="835"/>
        <v>n/a</v>
      </c>
      <c r="GH172" s="36" t="str">
        <f t="shared" si="835"/>
        <v>n/a</v>
      </c>
      <c r="GI172" s="36" t="str">
        <f t="shared" si="835"/>
        <v>n/a</v>
      </c>
      <c r="GJ172" s="36" t="str">
        <f t="shared" si="835"/>
        <v>n/a</v>
      </c>
      <c r="GK172" s="36" t="str">
        <f t="shared" si="835"/>
        <v>n/a</v>
      </c>
      <c r="GL172" s="36" t="str">
        <f t="shared" si="835"/>
        <v>n/a</v>
      </c>
      <c r="GM172" s="36" t="str">
        <f t="shared" si="835"/>
        <v>n/a</v>
      </c>
      <c r="GN172" s="36" t="str">
        <f t="shared" si="835"/>
        <v>n/a</v>
      </c>
      <c r="GO172" s="36" t="str">
        <f t="shared" si="835"/>
        <v>n/a</v>
      </c>
      <c r="GP172" s="36" t="str">
        <f t="shared" si="835"/>
        <v>n/a</v>
      </c>
      <c r="GQ172" s="36" t="str">
        <f t="shared" si="835"/>
        <v>n/a</v>
      </c>
      <c r="GR172" s="36" t="str">
        <f t="shared" si="835"/>
        <v>n/a</v>
      </c>
      <c r="GS172" s="36" t="str">
        <f t="shared" si="835"/>
        <v>n/a</v>
      </c>
      <c r="GT172" s="36" t="str">
        <f t="shared" si="835"/>
        <v>n/a</v>
      </c>
      <c r="GU172" s="36" t="str">
        <f t="shared" si="835"/>
        <v>n/a</v>
      </c>
      <c r="GV172" s="36" t="str">
        <f t="shared" si="835"/>
        <v>n/a</v>
      </c>
      <c r="GW172" s="36" t="str">
        <f t="shared" si="835"/>
        <v>n/a</v>
      </c>
      <c r="GX172" s="36" t="str">
        <f t="shared" si="835"/>
        <v>n/a</v>
      </c>
      <c r="GY172" s="36" t="str">
        <f t="shared" si="835"/>
        <v>n/a</v>
      </c>
      <c r="GZ172" s="36" t="str">
        <f t="shared" si="835"/>
        <v>n/a</v>
      </c>
      <c r="HA172" s="36" t="str">
        <f t="shared" si="835"/>
        <v>n/a</v>
      </c>
      <c r="HB172" s="36" t="str">
        <f t="shared" si="835"/>
        <v>n/a</v>
      </c>
      <c r="HC172" s="36" t="str">
        <f t="shared" si="835"/>
        <v>n/a</v>
      </c>
      <c r="HD172" s="36" t="str">
        <f t="shared" si="835"/>
        <v>n/a</v>
      </c>
      <c r="HE172" s="36" t="str">
        <f t="shared" si="835"/>
        <v>n/a</v>
      </c>
      <c r="HF172" s="36" t="str">
        <f t="shared" si="835"/>
        <v>n/a</v>
      </c>
      <c r="HG172" s="36" t="str">
        <f t="shared" si="835"/>
        <v>n/a</v>
      </c>
      <c r="HH172" s="36" t="str">
        <f t="shared" si="835"/>
        <v>n/a</v>
      </c>
      <c r="HI172" s="36" t="str">
        <f t="shared" si="835"/>
        <v>n/a</v>
      </c>
      <c r="HJ172" s="36" t="str">
        <f t="shared" si="835"/>
        <v>n/a</v>
      </c>
      <c r="HK172" s="36" t="str">
        <f t="shared" si="835"/>
        <v>n/a</v>
      </c>
      <c r="HL172" s="36" t="str">
        <f t="shared" si="835"/>
        <v>n/a</v>
      </c>
      <c r="HM172" s="36" t="str">
        <f t="shared" si="835"/>
        <v>n/a</v>
      </c>
    </row>
    <row r="173" spans="1:221" x14ac:dyDescent="0.25">
      <c r="A173" s="7" t="s">
        <v>949</v>
      </c>
      <c r="B173" s="16" t="s">
        <v>948</v>
      </c>
      <c r="C173" s="30">
        <v>116.95</v>
      </c>
      <c r="D173" s="30">
        <v>40.67</v>
      </c>
      <c r="E173" s="14">
        <f t="shared" si="727"/>
        <v>4756.3564999999999</v>
      </c>
      <c r="F173" s="12">
        <f>IF(OR(G173="n/a",J173="n/a"),0%,E173/SUMIFS(E$13:E$239,G$13:G$239,"&lt;&gt;n/a",$J$13:$J$239,"&lt;&gt;n/a"))</f>
        <v>0</v>
      </c>
      <c r="G173" s="29">
        <v>6.0486845340545853E-2</v>
      </c>
      <c r="H173" s="13" t="str">
        <f t="shared" si="688"/>
        <v>n/a</v>
      </c>
      <c r="I173" s="33" t="str">
        <f t="shared" si="689"/>
        <v>n/a</v>
      </c>
      <c r="J173" s="29" t="s">
        <v>227</v>
      </c>
      <c r="K173" s="13" t="str">
        <f t="shared" si="733"/>
        <v>n/a</v>
      </c>
      <c r="L173" s="29" t="str">
        <f t="shared" si="749"/>
        <v>n/a</v>
      </c>
      <c r="M173" s="29" t="str">
        <f t="shared" si="750"/>
        <v>n/a</v>
      </c>
      <c r="N173" s="29" t="str">
        <f t="shared" si="751"/>
        <v>n/a</v>
      </c>
      <c r="O173" s="29" t="str">
        <f t="shared" si="752"/>
        <v>n/a</v>
      </c>
      <c r="P173" s="1">
        <v>4.0398999999999852E-2</v>
      </c>
      <c r="Q173" s="1" t="str">
        <f t="shared" si="734"/>
        <v>n/a</v>
      </c>
      <c r="R173" s="12" t="str">
        <f t="shared" si="753"/>
        <v>n/a</v>
      </c>
      <c r="S173" s="12">
        <f t="shared" si="754"/>
        <v>0</v>
      </c>
      <c r="T173" s="7"/>
      <c r="U173" s="42">
        <f t="shared" si="735"/>
        <v>-40.67</v>
      </c>
      <c r="V173" s="36" t="str">
        <f t="shared" si="736"/>
        <v>n/a</v>
      </c>
      <c r="W173" s="36" t="str">
        <f t="shared" ref="W173:Z173" si="836">IFERROR(V173*(1+$J173),"n/a")</f>
        <v>n/a</v>
      </c>
      <c r="X173" s="36" t="str">
        <f t="shared" si="836"/>
        <v>n/a</v>
      </c>
      <c r="Y173" s="36" t="str">
        <f t="shared" si="836"/>
        <v>n/a</v>
      </c>
      <c r="Z173" s="36" t="str">
        <f t="shared" si="836"/>
        <v>n/a</v>
      </c>
      <c r="AA173" s="36" t="str">
        <f t="shared" si="756"/>
        <v>n/a</v>
      </c>
      <c r="AB173" s="36" t="str">
        <f t="shared" si="757"/>
        <v>n/a</v>
      </c>
      <c r="AC173" s="36" t="str">
        <f t="shared" si="758"/>
        <v>n/a</v>
      </c>
      <c r="AD173" s="36" t="str">
        <f t="shared" si="759"/>
        <v>n/a</v>
      </c>
      <c r="AE173" s="36" t="str">
        <f t="shared" si="760"/>
        <v>n/a</v>
      </c>
      <c r="AF173" s="36" t="str">
        <f t="shared" ref="AF173:CQ173" si="837">IFERROR(AE173*(1+$P173),"n/a")</f>
        <v>n/a</v>
      </c>
      <c r="AG173" s="36" t="str">
        <f t="shared" si="837"/>
        <v>n/a</v>
      </c>
      <c r="AH173" s="36" t="str">
        <f t="shared" si="837"/>
        <v>n/a</v>
      </c>
      <c r="AI173" s="36" t="str">
        <f t="shared" si="837"/>
        <v>n/a</v>
      </c>
      <c r="AJ173" s="36" t="str">
        <f t="shared" si="837"/>
        <v>n/a</v>
      </c>
      <c r="AK173" s="36" t="str">
        <f t="shared" si="837"/>
        <v>n/a</v>
      </c>
      <c r="AL173" s="36" t="str">
        <f t="shared" si="837"/>
        <v>n/a</v>
      </c>
      <c r="AM173" s="36" t="str">
        <f t="shared" si="837"/>
        <v>n/a</v>
      </c>
      <c r="AN173" s="36" t="str">
        <f t="shared" si="837"/>
        <v>n/a</v>
      </c>
      <c r="AO173" s="36" t="str">
        <f t="shared" si="837"/>
        <v>n/a</v>
      </c>
      <c r="AP173" s="36" t="str">
        <f t="shared" si="837"/>
        <v>n/a</v>
      </c>
      <c r="AQ173" s="36" t="str">
        <f t="shared" si="837"/>
        <v>n/a</v>
      </c>
      <c r="AR173" s="36" t="str">
        <f t="shared" si="837"/>
        <v>n/a</v>
      </c>
      <c r="AS173" s="36" t="str">
        <f t="shared" si="837"/>
        <v>n/a</v>
      </c>
      <c r="AT173" s="36" t="str">
        <f t="shared" si="837"/>
        <v>n/a</v>
      </c>
      <c r="AU173" s="36" t="str">
        <f t="shared" si="837"/>
        <v>n/a</v>
      </c>
      <c r="AV173" s="36" t="str">
        <f t="shared" si="837"/>
        <v>n/a</v>
      </c>
      <c r="AW173" s="36" t="str">
        <f t="shared" si="837"/>
        <v>n/a</v>
      </c>
      <c r="AX173" s="36" t="str">
        <f t="shared" si="837"/>
        <v>n/a</v>
      </c>
      <c r="AY173" s="36" t="str">
        <f t="shared" si="837"/>
        <v>n/a</v>
      </c>
      <c r="AZ173" s="36" t="str">
        <f t="shared" si="837"/>
        <v>n/a</v>
      </c>
      <c r="BA173" s="36" t="str">
        <f t="shared" si="837"/>
        <v>n/a</v>
      </c>
      <c r="BB173" s="36" t="str">
        <f t="shared" si="837"/>
        <v>n/a</v>
      </c>
      <c r="BC173" s="36" t="str">
        <f t="shared" si="837"/>
        <v>n/a</v>
      </c>
      <c r="BD173" s="36" t="str">
        <f t="shared" si="837"/>
        <v>n/a</v>
      </c>
      <c r="BE173" s="36" t="str">
        <f t="shared" si="837"/>
        <v>n/a</v>
      </c>
      <c r="BF173" s="36" t="str">
        <f t="shared" si="837"/>
        <v>n/a</v>
      </c>
      <c r="BG173" s="36" t="str">
        <f t="shared" si="837"/>
        <v>n/a</v>
      </c>
      <c r="BH173" s="36" t="str">
        <f t="shared" si="837"/>
        <v>n/a</v>
      </c>
      <c r="BI173" s="36" t="str">
        <f t="shared" si="837"/>
        <v>n/a</v>
      </c>
      <c r="BJ173" s="36" t="str">
        <f t="shared" si="837"/>
        <v>n/a</v>
      </c>
      <c r="BK173" s="36" t="str">
        <f t="shared" si="837"/>
        <v>n/a</v>
      </c>
      <c r="BL173" s="36" t="str">
        <f t="shared" si="837"/>
        <v>n/a</v>
      </c>
      <c r="BM173" s="36" t="str">
        <f t="shared" si="837"/>
        <v>n/a</v>
      </c>
      <c r="BN173" s="36" t="str">
        <f t="shared" si="837"/>
        <v>n/a</v>
      </c>
      <c r="BO173" s="36" t="str">
        <f t="shared" si="837"/>
        <v>n/a</v>
      </c>
      <c r="BP173" s="36" t="str">
        <f t="shared" si="837"/>
        <v>n/a</v>
      </c>
      <c r="BQ173" s="36" t="str">
        <f t="shared" si="837"/>
        <v>n/a</v>
      </c>
      <c r="BR173" s="36" t="str">
        <f t="shared" si="837"/>
        <v>n/a</v>
      </c>
      <c r="BS173" s="36" t="str">
        <f t="shared" si="837"/>
        <v>n/a</v>
      </c>
      <c r="BT173" s="36" t="str">
        <f t="shared" si="837"/>
        <v>n/a</v>
      </c>
      <c r="BU173" s="36" t="str">
        <f t="shared" si="837"/>
        <v>n/a</v>
      </c>
      <c r="BV173" s="36" t="str">
        <f t="shared" si="837"/>
        <v>n/a</v>
      </c>
      <c r="BW173" s="36" t="str">
        <f t="shared" si="837"/>
        <v>n/a</v>
      </c>
      <c r="BX173" s="36" t="str">
        <f t="shared" si="837"/>
        <v>n/a</v>
      </c>
      <c r="BY173" s="36" t="str">
        <f t="shared" si="837"/>
        <v>n/a</v>
      </c>
      <c r="BZ173" s="36" t="str">
        <f t="shared" si="837"/>
        <v>n/a</v>
      </c>
      <c r="CA173" s="36" t="str">
        <f t="shared" si="837"/>
        <v>n/a</v>
      </c>
      <c r="CB173" s="36" t="str">
        <f t="shared" si="837"/>
        <v>n/a</v>
      </c>
      <c r="CC173" s="36" t="str">
        <f t="shared" si="837"/>
        <v>n/a</v>
      </c>
      <c r="CD173" s="36" t="str">
        <f t="shared" si="837"/>
        <v>n/a</v>
      </c>
      <c r="CE173" s="36" t="str">
        <f t="shared" si="837"/>
        <v>n/a</v>
      </c>
      <c r="CF173" s="36" t="str">
        <f t="shared" si="837"/>
        <v>n/a</v>
      </c>
      <c r="CG173" s="36" t="str">
        <f t="shared" si="837"/>
        <v>n/a</v>
      </c>
      <c r="CH173" s="36" t="str">
        <f t="shared" si="837"/>
        <v>n/a</v>
      </c>
      <c r="CI173" s="36" t="str">
        <f t="shared" si="837"/>
        <v>n/a</v>
      </c>
      <c r="CJ173" s="36" t="str">
        <f t="shared" si="837"/>
        <v>n/a</v>
      </c>
      <c r="CK173" s="36" t="str">
        <f t="shared" si="837"/>
        <v>n/a</v>
      </c>
      <c r="CL173" s="36" t="str">
        <f t="shared" si="837"/>
        <v>n/a</v>
      </c>
      <c r="CM173" s="36" t="str">
        <f t="shared" si="837"/>
        <v>n/a</v>
      </c>
      <c r="CN173" s="36" t="str">
        <f t="shared" si="837"/>
        <v>n/a</v>
      </c>
      <c r="CO173" s="36" t="str">
        <f t="shared" si="837"/>
        <v>n/a</v>
      </c>
      <c r="CP173" s="36" t="str">
        <f t="shared" si="837"/>
        <v>n/a</v>
      </c>
      <c r="CQ173" s="36" t="str">
        <f t="shared" si="837"/>
        <v>n/a</v>
      </c>
      <c r="CR173" s="36" t="str">
        <f t="shared" ref="CR173" si="838">IFERROR(CQ173*(1+$P173),"n/a")</f>
        <v>n/a</v>
      </c>
      <c r="CS173" s="36" t="str">
        <f t="shared" si="834"/>
        <v>n/a</v>
      </c>
      <c r="CT173" s="36" t="str">
        <f t="shared" si="834"/>
        <v>n/a</v>
      </c>
      <c r="CU173" s="36" t="str">
        <f t="shared" si="834"/>
        <v>n/a</v>
      </c>
      <c r="CV173" s="36" t="str">
        <f t="shared" si="834"/>
        <v>n/a</v>
      </c>
      <c r="CW173" s="36" t="str">
        <f t="shared" si="834"/>
        <v>n/a</v>
      </c>
      <c r="CX173" s="36" t="str">
        <f t="shared" si="834"/>
        <v>n/a</v>
      </c>
      <c r="CY173" s="36" t="str">
        <f t="shared" si="834"/>
        <v>n/a</v>
      </c>
      <c r="CZ173" s="36" t="str">
        <f t="shared" si="834"/>
        <v>n/a</v>
      </c>
      <c r="DA173" s="36" t="str">
        <f t="shared" si="834"/>
        <v>n/a</v>
      </c>
      <c r="DB173" s="36" t="str">
        <f t="shared" si="834"/>
        <v>n/a</v>
      </c>
      <c r="DC173" s="36" t="str">
        <f t="shared" si="834"/>
        <v>n/a</v>
      </c>
      <c r="DD173" s="36" t="str">
        <f t="shared" si="834"/>
        <v>n/a</v>
      </c>
      <c r="DE173" s="36" t="str">
        <f t="shared" si="834"/>
        <v>n/a</v>
      </c>
      <c r="DF173" s="36" t="str">
        <f t="shared" si="834"/>
        <v>n/a</v>
      </c>
      <c r="DG173" s="36" t="str">
        <f t="shared" si="834"/>
        <v>n/a</v>
      </c>
      <c r="DH173" s="36" t="str">
        <f t="shared" si="834"/>
        <v>n/a</v>
      </c>
      <c r="DI173" s="36" t="str">
        <f t="shared" si="834"/>
        <v>n/a</v>
      </c>
      <c r="DJ173" s="36" t="str">
        <f t="shared" si="834"/>
        <v>n/a</v>
      </c>
      <c r="DK173" s="36" t="str">
        <f t="shared" si="834"/>
        <v>n/a</v>
      </c>
      <c r="DL173" s="36" t="str">
        <f t="shared" si="834"/>
        <v>n/a</v>
      </c>
      <c r="DM173" s="36" t="str">
        <f t="shared" si="834"/>
        <v>n/a</v>
      </c>
      <c r="DN173" s="36" t="str">
        <f t="shared" si="834"/>
        <v>n/a</v>
      </c>
      <c r="DO173" s="36" t="str">
        <f t="shared" si="834"/>
        <v>n/a</v>
      </c>
      <c r="DP173" s="36" t="str">
        <f t="shared" si="834"/>
        <v>n/a</v>
      </c>
      <c r="DQ173" s="36" t="str">
        <f t="shared" si="834"/>
        <v>n/a</v>
      </c>
      <c r="DR173" s="36" t="str">
        <f t="shared" si="834"/>
        <v>n/a</v>
      </c>
      <c r="DS173" s="36" t="str">
        <f t="shared" si="834"/>
        <v>n/a</v>
      </c>
      <c r="DT173" s="36" t="str">
        <f t="shared" si="834"/>
        <v>n/a</v>
      </c>
      <c r="DU173" s="36" t="str">
        <f t="shared" si="834"/>
        <v>n/a</v>
      </c>
      <c r="DV173" s="36" t="str">
        <f t="shared" si="834"/>
        <v>n/a</v>
      </c>
      <c r="DW173" s="36" t="str">
        <f t="shared" si="834"/>
        <v>n/a</v>
      </c>
      <c r="DX173" s="36" t="str">
        <f t="shared" si="834"/>
        <v>n/a</v>
      </c>
      <c r="DY173" s="36" t="str">
        <f t="shared" si="834"/>
        <v>n/a</v>
      </c>
      <c r="DZ173" s="36" t="str">
        <f t="shared" si="834"/>
        <v>n/a</v>
      </c>
      <c r="EA173" s="36" t="str">
        <f t="shared" si="834"/>
        <v>n/a</v>
      </c>
      <c r="EB173" s="36" t="str">
        <f t="shared" si="834"/>
        <v>n/a</v>
      </c>
      <c r="EC173" s="36" t="str">
        <f t="shared" si="834"/>
        <v>n/a</v>
      </c>
      <c r="ED173" s="36" t="str">
        <f t="shared" si="834"/>
        <v>n/a</v>
      </c>
      <c r="EE173" s="36" t="str">
        <f t="shared" si="834"/>
        <v>n/a</v>
      </c>
      <c r="EF173" s="36" t="str">
        <f t="shared" si="834"/>
        <v>n/a</v>
      </c>
      <c r="EG173" s="36" t="str">
        <f t="shared" si="834"/>
        <v>n/a</v>
      </c>
      <c r="EH173" s="36" t="str">
        <f t="shared" si="834"/>
        <v>n/a</v>
      </c>
      <c r="EI173" s="36" t="str">
        <f t="shared" si="834"/>
        <v>n/a</v>
      </c>
      <c r="EJ173" s="36" t="str">
        <f t="shared" si="834"/>
        <v>n/a</v>
      </c>
      <c r="EK173" s="36" t="str">
        <f t="shared" si="834"/>
        <v>n/a</v>
      </c>
      <c r="EL173" s="36" t="str">
        <f t="shared" si="834"/>
        <v>n/a</v>
      </c>
      <c r="EM173" s="36" t="str">
        <f t="shared" si="834"/>
        <v>n/a</v>
      </c>
      <c r="EN173" s="36" t="str">
        <f t="shared" si="834"/>
        <v>n/a</v>
      </c>
      <c r="EO173" s="36" t="str">
        <f t="shared" si="834"/>
        <v>n/a</v>
      </c>
      <c r="EP173" s="36" t="str">
        <f t="shared" si="834"/>
        <v>n/a</v>
      </c>
      <c r="EQ173" s="36" t="str">
        <f t="shared" si="834"/>
        <v>n/a</v>
      </c>
      <c r="ER173" s="36" t="str">
        <f t="shared" si="834"/>
        <v>n/a</v>
      </c>
      <c r="ES173" s="36" t="str">
        <f t="shared" si="834"/>
        <v>n/a</v>
      </c>
      <c r="ET173" s="36" t="str">
        <f t="shared" si="834"/>
        <v>n/a</v>
      </c>
      <c r="EU173" s="36" t="str">
        <f t="shared" si="834"/>
        <v>n/a</v>
      </c>
      <c r="EV173" s="36" t="str">
        <f t="shared" si="834"/>
        <v>n/a</v>
      </c>
      <c r="EW173" s="36" t="str">
        <f t="shared" si="834"/>
        <v>n/a</v>
      </c>
      <c r="EX173" s="36" t="str">
        <f t="shared" si="834"/>
        <v>n/a</v>
      </c>
      <c r="EY173" s="36" t="str">
        <f t="shared" si="834"/>
        <v>n/a</v>
      </c>
      <c r="EZ173" s="36" t="str">
        <f t="shared" si="834"/>
        <v>n/a</v>
      </c>
      <c r="FA173" s="36" t="str">
        <f t="shared" si="834"/>
        <v>n/a</v>
      </c>
      <c r="FB173" s="36" t="str">
        <f t="shared" si="834"/>
        <v>n/a</v>
      </c>
      <c r="FC173" s="36" t="str">
        <f t="shared" si="834"/>
        <v>n/a</v>
      </c>
      <c r="FD173" s="36" t="str">
        <f t="shared" ref="FD173:HM173" si="839">IFERROR(FC173*(1+$P173),"n/a")</f>
        <v>n/a</v>
      </c>
      <c r="FE173" s="36" t="str">
        <f t="shared" si="839"/>
        <v>n/a</v>
      </c>
      <c r="FF173" s="36" t="str">
        <f t="shared" si="839"/>
        <v>n/a</v>
      </c>
      <c r="FG173" s="36" t="str">
        <f t="shared" si="839"/>
        <v>n/a</v>
      </c>
      <c r="FH173" s="36" t="str">
        <f t="shared" si="839"/>
        <v>n/a</v>
      </c>
      <c r="FI173" s="36" t="str">
        <f t="shared" si="839"/>
        <v>n/a</v>
      </c>
      <c r="FJ173" s="36" t="str">
        <f t="shared" si="839"/>
        <v>n/a</v>
      </c>
      <c r="FK173" s="36" t="str">
        <f t="shared" si="839"/>
        <v>n/a</v>
      </c>
      <c r="FL173" s="36" t="str">
        <f t="shared" si="839"/>
        <v>n/a</v>
      </c>
      <c r="FM173" s="36" t="str">
        <f t="shared" si="839"/>
        <v>n/a</v>
      </c>
      <c r="FN173" s="36" t="str">
        <f t="shared" si="839"/>
        <v>n/a</v>
      </c>
      <c r="FO173" s="36" t="str">
        <f t="shared" si="839"/>
        <v>n/a</v>
      </c>
      <c r="FP173" s="36" t="str">
        <f t="shared" si="839"/>
        <v>n/a</v>
      </c>
      <c r="FQ173" s="36" t="str">
        <f t="shared" si="839"/>
        <v>n/a</v>
      </c>
      <c r="FR173" s="36" t="str">
        <f t="shared" si="839"/>
        <v>n/a</v>
      </c>
      <c r="FS173" s="36" t="str">
        <f t="shared" si="839"/>
        <v>n/a</v>
      </c>
      <c r="FT173" s="36" t="str">
        <f t="shared" si="839"/>
        <v>n/a</v>
      </c>
      <c r="FU173" s="36" t="str">
        <f t="shared" si="839"/>
        <v>n/a</v>
      </c>
      <c r="FV173" s="36" t="str">
        <f t="shared" si="839"/>
        <v>n/a</v>
      </c>
      <c r="FW173" s="36" t="str">
        <f t="shared" si="839"/>
        <v>n/a</v>
      </c>
      <c r="FX173" s="36" t="str">
        <f t="shared" si="839"/>
        <v>n/a</v>
      </c>
      <c r="FY173" s="36" t="str">
        <f t="shared" si="839"/>
        <v>n/a</v>
      </c>
      <c r="FZ173" s="36" t="str">
        <f t="shared" si="839"/>
        <v>n/a</v>
      </c>
      <c r="GA173" s="36" t="str">
        <f t="shared" si="839"/>
        <v>n/a</v>
      </c>
      <c r="GB173" s="36" t="str">
        <f t="shared" si="839"/>
        <v>n/a</v>
      </c>
      <c r="GC173" s="36" t="str">
        <f t="shared" si="839"/>
        <v>n/a</v>
      </c>
      <c r="GD173" s="36" t="str">
        <f t="shared" si="839"/>
        <v>n/a</v>
      </c>
      <c r="GE173" s="36" t="str">
        <f t="shared" si="839"/>
        <v>n/a</v>
      </c>
      <c r="GF173" s="36" t="str">
        <f t="shared" si="839"/>
        <v>n/a</v>
      </c>
      <c r="GG173" s="36" t="str">
        <f t="shared" si="839"/>
        <v>n/a</v>
      </c>
      <c r="GH173" s="36" t="str">
        <f t="shared" si="839"/>
        <v>n/a</v>
      </c>
      <c r="GI173" s="36" t="str">
        <f t="shared" si="839"/>
        <v>n/a</v>
      </c>
      <c r="GJ173" s="36" t="str">
        <f t="shared" si="839"/>
        <v>n/a</v>
      </c>
      <c r="GK173" s="36" t="str">
        <f t="shared" si="839"/>
        <v>n/a</v>
      </c>
      <c r="GL173" s="36" t="str">
        <f t="shared" si="839"/>
        <v>n/a</v>
      </c>
      <c r="GM173" s="36" t="str">
        <f t="shared" si="839"/>
        <v>n/a</v>
      </c>
      <c r="GN173" s="36" t="str">
        <f t="shared" si="839"/>
        <v>n/a</v>
      </c>
      <c r="GO173" s="36" t="str">
        <f t="shared" si="839"/>
        <v>n/a</v>
      </c>
      <c r="GP173" s="36" t="str">
        <f t="shared" si="839"/>
        <v>n/a</v>
      </c>
      <c r="GQ173" s="36" t="str">
        <f t="shared" si="839"/>
        <v>n/a</v>
      </c>
      <c r="GR173" s="36" t="str">
        <f t="shared" si="839"/>
        <v>n/a</v>
      </c>
      <c r="GS173" s="36" t="str">
        <f t="shared" si="839"/>
        <v>n/a</v>
      </c>
      <c r="GT173" s="36" t="str">
        <f t="shared" si="839"/>
        <v>n/a</v>
      </c>
      <c r="GU173" s="36" t="str">
        <f t="shared" si="839"/>
        <v>n/a</v>
      </c>
      <c r="GV173" s="36" t="str">
        <f t="shared" si="839"/>
        <v>n/a</v>
      </c>
      <c r="GW173" s="36" t="str">
        <f t="shared" si="839"/>
        <v>n/a</v>
      </c>
      <c r="GX173" s="36" t="str">
        <f t="shared" si="839"/>
        <v>n/a</v>
      </c>
      <c r="GY173" s="36" t="str">
        <f t="shared" si="839"/>
        <v>n/a</v>
      </c>
      <c r="GZ173" s="36" t="str">
        <f t="shared" si="839"/>
        <v>n/a</v>
      </c>
      <c r="HA173" s="36" t="str">
        <f t="shared" si="839"/>
        <v>n/a</v>
      </c>
      <c r="HB173" s="36" t="str">
        <f t="shared" si="839"/>
        <v>n/a</v>
      </c>
      <c r="HC173" s="36" t="str">
        <f t="shared" si="839"/>
        <v>n/a</v>
      </c>
      <c r="HD173" s="36" t="str">
        <f t="shared" si="839"/>
        <v>n/a</v>
      </c>
      <c r="HE173" s="36" t="str">
        <f t="shared" si="839"/>
        <v>n/a</v>
      </c>
      <c r="HF173" s="36" t="str">
        <f t="shared" si="839"/>
        <v>n/a</v>
      </c>
      <c r="HG173" s="36" t="str">
        <f t="shared" si="839"/>
        <v>n/a</v>
      </c>
      <c r="HH173" s="36" t="str">
        <f t="shared" si="839"/>
        <v>n/a</v>
      </c>
      <c r="HI173" s="36" t="str">
        <f t="shared" si="839"/>
        <v>n/a</v>
      </c>
      <c r="HJ173" s="36" t="str">
        <f t="shared" si="839"/>
        <v>n/a</v>
      </c>
      <c r="HK173" s="36" t="str">
        <f t="shared" si="839"/>
        <v>n/a</v>
      </c>
      <c r="HL173" s="36" t="str">
        <f t="shared" si="839"/>
        <v>n/a</v>
      </c>
      <c r="HM173" s="36" t="str">
        <f t="shared" si="839"/>
        <v>n/a</v>
      </c>
    </row>
    <row r="174" spans="1:221" x14ac:dyDescent="0.25">
      <c r="A174" s="7" t="s">
        <v>947</v>
      </c>
      <c r="B174" s="16" t="s">
        <v>946</v>
      </c>
      <c r="C174" s="30">
        <v>204.411</v>
      </c>
      <c r="D174" s="30">
        <v>12.91</v>
      </c>
      <c r="E174" s="14">
        <f t="shared" si="727"/>
        <v>2638.9460100000001</v>
      </c>
      <c r="F174" s="12">
        <f>IF(OR(G174="n/a",J174="n/a"),0%,E174/SUMIFS(E$13:E$239,G$13:G$239,"&lt;&gt;n/a",$J$13:$J$239,"&lt;&gt;n/a"))</f>
        <v>0</v>
      </c>
      <c r="G174" s="29" t="s">
        <v>227</v>
      </c>
      <c r="H174" s="13" t="str">
        <f t="shared" si="688"/>
        <v>n/a</v>
      </c>
      <c r="I174" s="33" t="str">
        <f t="shared" si="689"/>
        <v>n/a</v>
      </c>
      <c r="J174" s="29">
        <v>0.56540000000000001</v>
      </c>
      <c r="K174" s="13">
        <f t="shared" si="733"/>
        <v>0.4778998333333333</v>
      </c>
      <c r="L174" s="29">
        <f t="shared" si="749"/>
        <v>0.39039966666666659</v>
      </c>
      <c r="M174" s="29">
        <f t="shared" si="750"/>
        <v>0.30289949999999988</v>
      </c>
      <c r="N174" s="29">
        <f t="shared" si="751"/>
        <v>0.21539933333333317</v>
      </c>
      <c r="O174" s="29">
        <f t="shared" si="752"/>
        <v>0.12789916666666645</v>
      </c>
      <c r="P174" s="1">
        <v>4.0398999999999852E-2</v>
      </c>
      <c r="Q174" s="1" t="str">
        <f t="shared" si="734"/>
        <v>n/a</v>
      </c>
      <c r="R174" s="12" t="str">
        <f t="shared" si="753"/>
        <v>n/a</v>
      </c>
      <c r="S174" s="12">
        <f t="shared" si="754"/>
        <v>0</v>
      </c>
      <c r="T174" s="7"/>
      <c r="U174" s="42">
        <f t="shared" si="735"/>
        <v>-12.91</v>
      </c>
      <c r="V174" s="36" t="str">
        <f t="shared" si="736"/>
        <v>n/a</v>
      </c>
      <c r="W174" s="36" t="str">
        <f t="shared" ref="W174:Z174" si="840">IFERROR(V174*(1+$J174),"n/a")</f>
        <v>n/a</v>
      </c>
      <c r="X174" s="36" t="str">
        <f t="shared" si="840"/>
        <v>n/a</v>
      </c>
      <c r="Y174" s="36" t="str">
        <f t="shared" si="840"/>
        <v>n/a</v>
      </c>
      <c r="Z174" s="36" t="str">
        <f t="shared" si="840"/>
        <v>n/a</v>
      </c>
      <c r="AA174" s="36" t="str">
        <f t="shared" si="756"/>
        <v>n/a</v>
      </c>
      <c r="AB174" s="36" t="str">
        <f t="shared" si="757"/>
        <v>n/a</v>
      </c>
      <c r="AC174" s="36" t="str">
        <f t="shared" si="758"/>
        <v>n/a</v>
      </c>
      <c r="AD174" s="36" t="str">
        <f t="shared" si="759"/>
        <v>n/a</v>
      </c>
      <c r="AE174" s="36" t="str">
        <f t="shared" si="760"/>
        <v>n/a</v>
      </c>
      <c r="AF174" s="36" t="str">
        <f t="shared" ref="AF174:CQ174" si="841">IFERROR(AE174*(1+$P174),"n/a")</f>
        <v>n/a</v>
      </c>
      <c r="AG174" s="36" t="str">
        <f t="shared" si="841"/>
        <v>n/a</v>
      </c>
      <c r="AH174" s="36" t="str">
        <f t="shared" si="841"/>
        <v>n/a</v>
      </c>
      <c r="AI174" s="36" t="str">
        <f t="shared" si="841"/>
        <v>n/a</v>
      </c>
      <c r="AJ174" s="36" t="str">
        <f t="shared" si="841"/>
        <v>n/a</v>
      </c>
      <c r="AK174" s="36" t="str">
        <f t="shared" si="841"/>
        <v>n/a</v>
      </c>
      <c r="AL174" s="36" t="str">
        <f t="shared" si="841"/>
        <v>n/a</v>
      </c>
      <c r="AM174" s="36" t="str">
        <f t="shared" si="841"/>
        <v>n/a</v>
      </c>
      <c r="AN174" s="36" t="str">
        <f t="shared" si="841"/>
        <v>n/a</v>
      </c>
      <c r="AO174" s="36" t="str">
        <f t="shared" si="841"/>
        <v>n/a</v>
      </c>
      <c r="AP174" s="36" t="str">
        <f t="shared" si="841"/>
        <v>n/a</v>
      </c>
      <c r="AQ174" s="36" t="str">
        <f t="shared" si="841"/>
        <v>n/a</v>
      </c>
      <c r="AR174" s="36" t="str">
        <f t="shared" si="841"/>
        <v>n/a</v>
      </c>
      <c r="AS174" s="36" t="str">
        <f t="shared" si="841"/>
        <v>n/a</v>
      </c>
      <c r="AT174" s="36" t="str">
        <f t="shared" si="841"/>
        <v>n/a</v>
      </c>
      <c r="AU174" s="36" t="str">
        <f t="shared" si="841"/>
        <v>n/a</v>
      </c>
      <c r="AV174" s="36" t="str">
        <f t="shared" si="841"/>
        <v>n/a</v>
      </c>
      <c r="AW174" s="36" t="str">
        <f t="shared" si="841"/>
        <v>n/a</v>
      </c>
      <c r="AX174" s="36" t="str">
        <f t="shared" si="841"/>
        <v>n/a</v>
      </c>
      <c r="AY174" s="36" t="str">
        <f t="shared" si="841"/>
        <v>n/a</v>
      </c>
      <c r="AZ174" s="36" t="str">
        <f t="shared" si="841"/>
        <v>n/a</v>
      </c>
      <c r="BA174" s="36" t="str">
        <f t="shared" si="841"/>
        <v>n/a</v>
      </c>
      <c r="BB174" s="36" t="str">
        <f t="shared" si="841"/>
        <v>n/a</v>
      </c>
      <c r="BC174" s="36" t="str">
        <f t="shared" si="841"/>
        <v>n/a</v>
      </c>
      <c r="BD174" s="36" t="str">
        <f t="shared" si="841"/>
        <v>n/a</v>
      </c>
      <c r="BE174" s="36" t="str">
        <f t="shared" si="841"/>
        <v>n/a</v>
      </c>
      <c r="BF174" s="36" t="str">
        <f t="shared" si="841"/>
        <v>n/a</v>
      </c>
      <c r="BG174" s="36" t="str">
        <f t="shared" si="841"/>
        <v>n/a</v>
      </c>
      <c r="BH174" s="36" t="str">
        <f t="shared" si="841"/>
        <v>n/a</v>
      </c>
      <c r="BI174" s="36" t="str">
        <f t="shared" si="841"/>
        <v>n/a</v>
      </c>
      <c r="BJ174" s="36" t="str">
        <f t="shared" si="841"/>
        <v>n/a</v>
      </c>
      <c r="BK174" s="36" t="str">
        <f t="shared" si="841"/>
        <v>n/a</v>
      </c>
      <c r="BL174" s="36" t="str">
        <f t="shared" si="841"/>
        <v>n/a</v>
      </c>
      <c r="BM174" s="36" t="str">
        <f t="shared" si="841"/>
        <v>n/a</v>
      </c>
      <c r="BN174" s="36" t="str">
        <f t="shared" si="841"/>
        <v>n/a</v>
      </c>
      <c r="BO174" s="36" t="str">
        <f t="shared" si="841"/>
        <v>n/a</v>
      </c>
      <c r="BP174" s="36" t="str">
        <f t="shared" si="841"/>
        <v>n/a</v>
      </c>
      <c r="BQ174" s="36" t="str">
        <f t="shared" si="841"/>
        <v>n/a</v>
      </c>
      <c r="BR174" s="36" t="str">
        <f t="shared" si="841"/>
        <v>n/a</v>
      </c>
      <c r="BS174" s="36" t="str">
        <f t="shared" si="841"/>
        <v>n/a</v>
      </c>
      <c r="BT174" s="36" t="str">
        <f t="shared" si="841"/>
        <v>n/a</v>
      </c>
      <c r="BU174" s="36" t="str">
        <f t="shared" si="841"/>
        <v>n/a</v>
      </c>
      <c r="BV174" s="36" t="str">
        <f t="shared" si="841"/>
        <v>n/a</v>
      </c>
      <c r="BW174" s="36" t="str">
        <f t="shared" si="841"/>
        <v>n/a</v>
      </c>
      <c r="BX174" s="36" t="str">
        <f t="shared" si="841"/>
        <v>n/a</v>
      </c>
      <c r="BY174" s="36" t="str">
        <f t="shared" si="841"/>
        <v>n/a</v>
      </c>
      <c r="BZ174" s="36" t="str">
        <f t="shared" si="841"/>
        <v>n/a</v>
      </c>
      <c r="CA174" s="36" t="str">
        <f t="shared" si="841"/>
        <v>n/a</v>
      </c>
      <c r="CB174" s="36" t="str">
        <f t="shared" si="841"/>
        <v>n/a</v>
      </c>
      <c r="CC174" s="36" t="str">
        <f t="shared" si="841"/>
        <v>n/a</v>
      </c>
      <c r="CD174" s="36" t="str">
        <f t="shared" si="841"/>
        <v>n/a</v>
      </c>
      <c r="CE174" s="36" t="str">
        <f t="shared" si="841"/>
        <v>n/a</v>
      </c>
      <c r="CF174" s="36" t="str">
        <f t="shared" si="841"/>
        <v>n/a</v>
      </c>
      <c r="CG174" s="36" t="str">
        <f t="shared" si="841"/>
        <v>n/a</v>
      </c>
      <c r="CH174" s="36" t="str">
        <f t="shared" si="841"/>
        <v>n/a</v>
      </c>
      <c r="CI174" s="36" t="str">
        <f t="shared" si="841"/>
        <v>n/a</v>
      </c>
      <c r="CJ174" s="36" t="str">
        <f t="shared" si="841"/>
        <v>n/a</v>
      </c>
      <c r="CK174" s="36" t="str">
        <f t="shared" si="841"/>
        <v>n/a</v>
      </c>
      <c r="CL174" s="36" t="str">
        <f t="shared" si="841"/>
        <v>n/a</v>
      </c>
      <c r="CM174" s="36" t="str">
        <f t="shared" si="841"/>
        <v>n/a</v>
      </c>
      <c r="CN174" s="36" t="str">
        <f t="shared" si="841"/>
        <v>n/a</v>
      </c>
      <c r="CO174" s="36" t="str">
        <f t="shared" si="841"/>
        <v>n/a</v>
      </c>
      <c r="CP174" s="36" t="str">
        <f t="shared" si="841"/>
        <v>n/a</v>
      </c>
      <c r="CQ174" s="36" t="str">
        <f t="shared" si="841"/>
        <v>n/a</v>
      </c>
      <c r="CR174" s="36" t="str">
        <f t="shared" ref="CR174" si="842">IFERROR(CQ174*(1+$P174),"n/a")</f>
        <v>n/a</v>
      </c>
      <c r="CS174" s="36" t="str">
        <f t="shared" si="834"/>
        <v>n/a</v>
      </c>
      <c r="CT174" s="36" t="str">
        <f t="shared" si="834"/>
        <v>n/a</v>
      </c>
      <c r="CU174" s="36" t="str">
        <f t="shared" si="834"/>
        <v>n/a</v>
      </c>
      <c r="CV174" s="36" t="str">
        <f t="shared" si="834"/>
        <v>n/a</v>
      </c>
      <c r="CW174" s="36" t="str">
        <f t="shared" si="834"/>
        <v>n/a</v>
      </c>
      <c r="CX174" s="36" t="str">
        <f t="shared" si="834"/>
        <v>n/a</v>
      </c>
      <c r="CY174" s="36" t="str">
        <f t="shared" si="834"/>
        <v>n/a</v>
      </c>
      <c r="CZ174" s="36" t="str">
        <f t="shared" si="834"/>
        <v>n/a</v>
      </c>
      <c r="DA174" s="36" t="str">
        <f t="shared" si="834"/>
        <v>n/a</v>
      </c>
      <c r="DB174" s="36" t="str">
        <f t="shared" si="834"/>
        <v>n/a</v>
      </c>
      <c r="DC174" s="36" t="str">
        <f t="shared" si="834"/>
        <v>n/a</v>
      </c>
      <c r="DD174" s="36" t="str">
        <f t="shared" si="834"/>
        <v>n/a</v>
      </c>
      <c r="DE174" s="36" t="str">
        <f t="shared" si="834"/>
        <v>n/a</v>
      </c>
      <c r="DF174" s="36" t="str">
        <f t="shared" si="834"/>
        <v>n/a</v>
      </c>
      <c r="DG174" s="36" t="str">
        <f t="shared" si="834"/>
        <v>n/a</v>
      </c>
      <c r="DH174" s="36" t="str">
        <f t="shared" si="834"/>
        <v>n/a</v>
      </c>
      <c r="DI174" s="36" t="str">
        <f t="shared" si="834"/>
        <v>n/a</v>
      </c>
      <c r="DJ174" s="36" t="str">
        <f t="shared" si="834"/>
        <v>n/a</v>
      </c>
      <c r="DK174" s="36" t="str">
        <f t="shared" si="834"/>
        <v>n/a</v>
      </c>
      <c r="DL174" s="36" t="str">
        <f t="shared" si="834"/>
        <v>n/a</v>
      </c>
      <c r="DM174" s="36" t="str">
        <f t="shared" si="834"/>
        <v>n/a</v>
      </c>
      <c r="DN174" s="36" t="str">
        <f t="shared" si="834"/>
        <v>n/a</v>
      </c>
      <c r="DO174" s="36" t="str">
        <f t="shared" si="834"/>
        <v>n/a</v>
      </c>
      <c r="DP174" s="36" t="str">
        <f t="shared" si="834"/>
        <v>n/a</v>
      </c>
      <c r="DQ174" s="36" t="str">
        <f t="shared" si="834"/>
        <v>n/a</v>
      </c>
      <c r="DR174" s="36" t="str">
        <f t="shared" si="834"/>
        <v>n/a</v>
      </c>
      <c r="DS174" s="36" t="str">
        <f t="shared" si="834"/>
        <v>n/a</v>
      </c>
      <c r="DT174" s="36" t="str">
        <f t="shared" si="834"/>
        <v>n/a</v>
      </c>
      <c r="DU174" s="36" t="str">
        <f t="shared" si="834"/>
        <v>n/a</v>
      </c>
      <c r="DV174" s="36" t="str">
        <f t="shared" si="834"/>
        <v>n/a</v>
      </c>
      <c r="DW174" s="36" t="str">
        <f t="shared" si="834"/>
        <v>n/a</v>
      </c>
      <c r="DX174" s="36" t="str">
        <f t="shared" si="834"/>
        <v>n/a</v>
      </c>
      <c r="DY174" s="36" t="str">
        <f t="shared" si="834"/>
        <v>n/a</v>
      </c>
      <c r="DZ174" s="36" t="str">
        <f t="shared" si="834"/>
        <v>n/a</v>
      </c>
      <c r="EA174" s="36" t="str">
        <f t="shared" si="834"/>
        <v>n/a</v>
      </c>
      <c r="EB174" s="36" t="str">
        <f t="shared" si="834"/>
        <v>n/a</v>
      </c>
      <c r="EC174" s="36" t="str">
        <f t="shared" si="834"/>
        <v>n/a</v>
      </c>
      <c r="ED174" s="36" t="str">
        <f t="shared" si="834"/>
        <v>n/a</v>
      </c>
      <c r="EE174" s="36" t="str">
        <f t="shared" si="834"/>
        <v>n/a</v>
      </c>
      <c r="EF174" s="36" t="str">
        <f t="shared" si="834"/>
        <v>n/a</v>
      </c>
      <c r="EG174" s="36" t="str">
        <f t="shared" si="834"/>
        <v>n/a</v>
      </c>
      <c r="EH174" s="36" t="str">
        <f t="shared" si="834"/>
        <v>n/a</v>
      </c>
      <c r="EI174" s="36" t="str">
        <f t="shared" si="834"/>
        <v>n/a</v>
      </c>
      <c r="EJ174" s="36" t="str">
        <f t="shared" si="834"/>
        <v>n/a</v>
      </c>
      <c r="EK174" s="36" t="str">
        <f t="shared" si="834"/>
        <v>n/a</v>
      </c>
      <c r="EL174" s="36" t="str">
        <f t="shared" si="834"/>
        <v>n/a</v>
      </c>
      <c r="EM174" s="36" t="str">
        <f t="shared" si="834"/>
        <v>n/a</v>
      </c>
      <c r="EN174" s="36" t="str">
        <f t="shared" si="834"/>
        <v>n/a</v>
      </c>
      <c r="EO174" s="36" t="str">
        <f t="shared" si="834"/>
        <v>n/a</v>
      </c>
      <c r="EP174" s="36" t="str">
        <f t="shared" si="834"/>
        <v>n/a</v>
      </c>
      <c r="EQ174" s="36" t="str">
        <f t="shared" si="834"/>
        <v>n/a</v>
      </c>
      <c r="ER174" s="36" t="str">
        <f t="shared" si="834"/>
        <v>n/a</v>
      </c>
      <c r="ES174" s="36" t="str">
        <f t="shared" si="834"/>
        <v>n/a</v>
      </c>
      <c r="ET174" s="36" t="str">
        <f t="shared" si="834"/>
        <v>n/a</v>
      </c>
      <c r="EU174" s="36" t="str">
        <f t="shared" si="834"/>
        <v>n/a</v>
      </c>
      <c r="EV174" s="36" t="str">
        <f t="shared" si="834"/>
        <v>n/a</v>
      </c>
      <c r="EW174" s="36" t="str">
        <f t="shared" si="834"/>
        <v>n/a</v>
      </c>
      <c r="EX174" s="36" t="str">
        <f t="shared" si="834"/>
        <v>n/a</v>
      </c>
      <c r="EY174" s="36" t="str">
        <f t="shared" si="834"/>
        <v>n/a</v>
      </c>
      <c r="EZ174" s="36" t="str">
        <f t="shared" si="834"/>
        <v>n/a</v>
      </c>
      <c r="FA174" s="36" t="str">
        <f t="shared" si="834"/>
        <v>n/a</v>
      </c>
      <c r="FB174" s="36" t="str">
        <f t="shared" si="834"/>
        <v>n/a</v>
      </c>
      <c r="FC174" s="36" t="str">
        <f t="shared" si="834"/>
        <v>n/a</v>
      </c>
      <c r="FD174" s="36" t="str">
        <f t="shared" ref="FD174:HM174" si="843">IFERROR(FC174*(1+$P174),"n/a")</f>
        <v>n/a</v>
      </c>
      <c r="FE174" s="36" t="str">
        <f t="shared" si="843"/>
        <v>n/a</v>
      </c>
      <c r="FF174" s="36" t="str">
        <f t="shared" si="843"/>
        <v>n/a</v>
      </c>
      <c r="FG174" s="36" t="str">
        <f t="shared" si="843"/>
        <v>n/a</v>
      </c>
      <c r="FH174" s="36" t="str">
        <f t="shared" si="843"/>
        <v>n/a</v>
      </c>
      <c r="FI174" s="36" t="str">
        <f t="shared" si="843"/>
        <v>n/a</v>
      </c>
      <c r="FJ174" s="36" t="str">
        <f t="shared" si="843"/>
        <v>n/a</v>
      </c>
      <c r="FK174" s="36" t="str">
        <f t="shared" si="843"/>
        <v>n/a</v>
      </c>
      <c r="FL174" s="36" t="str">
        <f t="shared" si="843"/>
        <v>n/a</v>
      </c>
      <c r="FM174" s="36" t="str">
        <f t="shared" si="843"/>
        <v>n/a</v>
      </c>
      <c r="FN174" s="36" t="str">
        <f t="shared" si="843"/>
        <v>n/a</v>
      </c>
      <c r="FO174" s="36" t="str">
        <f t="shared" si="843"/>
        <v>n/a</v>
      </c>
      <c r="FP174" s="36" t="str">
        <f t="shared" si="843"/>
        <v>n/a</v>
      </c>
      <c r="FQ174" s="36" t="str">
        <f t="shared" si="843"/>
        <v>n/a</v>
      </c>
      <c r="FR174" s="36" t="str">
        <f t="shared" si="843"/>
        <v>n/a</v>
      </c>
      <c r="FS174" s="36" t="str">
        <f t="shared" si="843"/>
        <v>n/a</v>
      </c>
      <c r="FT174" s="36" t="str">
        <f t="shared" si="843"/>
        <v>n/a</v>
      </c>
      <c r="FU174" s="36" t="str">
        <f t="shared" si="843"/>
        <v>n/a</v>
      </c>
      <c r="FV174" s="36" t="str">
        <f t="shared" si="843"/>
        <v>n/a</v>
      </c>
      <c r="FW174" s="36" t="str">
        <f t="shared" si="843"/>
        <v>n/a</v>
      </c>
      <c r="FX174" s="36" t="str">
        <f t="shared" si="843"/>
        <v>n/a</v>
      </c>
      <c r="FY174" s="36" t="str">
        <f t="shared" si="843"/>
        <v>n/a</v>
      </c>
      <c r="FZ174" s="36" t="str">
        <f t="shared" si="843"/>
        <v>n/a</v>
      </c>
      <c r="GA174" s="36" t="str">
        <f t="shared" si="843"/>
        <v>n/a</v>
      </c>
      <c r="GB174" s="36" t="str">
        <f t="shared" si="843"/>
        <v>n/a</v>
      </c>
      <c r="GC174" s="36" t="str">
        <f t="shared" si="843"/>
        <v>n/a</v>
      </c>
      <c r="GD174" s="36" t="str">
        <f t="shared" si="843"/>
        <v>n/a</v>
      </c>
      <c r="GE174" s="36" t="str">
        <f t="shared" si="843"/>
        <v>n/a</v>
      </c>
      <c r="GF174" s="36" t="str">
        <f t="shared" si="843"/>
        <v>n/a</v>
      </c>
      <c r="GG174" s="36" t="str">
        <f t="shared" si="843"/>
        <v>n/a</v>
      </c>
      <c r="GH174" s="36" t="str">
        <f t="shared" si="843"/>
        <v>n/a</v>
      </c>
      <c r="GI174" s="36" t="str">
        <f t="shared" si="843"/>
        <v>n/a</v>
      </c>
      <c r="GJ174" s="36" t="str">
        <f t="shared" si="843"/>
        <v>n/a</v>
      </c>
      <c r="GK174" s="36" t="str">
        <f t="shared" si="843"/>
        <v>n/a</v>
      </c>
      <c r="GL174" s="36" t="str">
        <f t="shared" si="843"/>
        <v>n/a</v>
      </c>
      <c r="GM174" s="36" t="str">
        <f t="shared" si="843"/>
        <v>n/a</v>
      </c>
      <c r="GN174" s="36" t="str">
        <f t="shared" si="843"/>
        <v>n/a</v>
      </c>
      <c r="GO174" s="36" t="str">
        <f t="shared" si="843"/>
        <v>n/a</v>
      </c>
      <c r="GP174" s="36" t="str">
        <f t="shared" si="843"/>
        <v>n/a</v>
      </c>
      <c r="GQ174" s="36" t="str">
        <f t="shared" si="843"/>
        <v>n/a</v>
      </c>
      <c r="GR174" s="36" t="str">
        <f t="shared" si="843"/>
        <v>n/a</v>
      </c>
      <c r="GS174" s="36" t="str">
        <f t="shared" si="843"/>
        <v>n/a</v>
      </c>
      <c r="GT174" s="36" t="str">
        <f t="shared" si="843"/>
        <v>n/a</v>
      </c>
      <c r="GU174" s="36" t="str">
        <f t="shared" si="843"/>
        <v>n/a</v>
      </c>
      <c r="GV174" s="36" t="str">
        <f t="shared" si="843"/>
        <v>n/a</v>
      </c>
      <c r="GW174" s="36" t="str">
        <f t="shared" si="843"/>
        <v>n/a</v>
      </c>
      <c r="GX174" s="36" t="str">
        <f t="shared" si="843"/>
        <v>n/a</v>
      </c>
      <c r="GY174" s="36" t="str">
        <f t="shared" si="843"/>
        <v>n/a</v>
      </c>
      <c r="GZ174" s="36" t="str">
        <f t="shared" si="843"/>
        <v>n/a</v>
      </c>
      <c r="HA174" s="36" t="str">
        <f t="shared" si="843"/>
        <v>n/a</v>
      </c>
      <c r="HB174" s="36" t="str">
        <f t="shared" si="843"/>
        <v>n/a</v>
      </c>
      <c r="HC174" s="36" t="str">
        <f t="shared" si="843"/>
        <v>n/a</v>
      </c>
      <c r="HD174" s="36" t="str">
        <f t="shared" si="843"/>
        <v>n/a</v>
      </c>
      <c r="HE174" s="36" t="str">
        <f t="shared" si="843"/>
        <v>n/a</v>
      </c>
      <c r="HF174" s="36" t="str">
        <f t="shared" si="843"/>
        <v>n/a</v>
      </c>
      <c r="HG174" s="36" t="str">
        <f t="shared" si="843"/>
        <v>n/a</v>
      </c>
      <c r="HH174" s="36" t="str">
        <f t="shared" si="843"/>
        <v>n/a</v>
      </c>
      <c r="HI174" s="36" t="str">
        <f t="shared" si="843"/>
        <v>n/a</v>
      </c>
      <c r="HJ174" s="36" t="str">
        <f t="shared" si="843"/>
        <v>n/a</v>
      </c>
      <c r="HK174" s="36" t="str">
        <f t="shared" si="843"/>
        <v>n/a</v>
      </c>
      <c r="HL174" s="36" t="str">
        <f t="shared" si="843"/>
        <v>n/a</v>
      </c>
      <c r="HM174" s="36" t="str">
        <f t="shared" si="843"/>
        <v>n/a</v>
      </c>
    </row>
    <row r="175" spans="1:221" x14ac:dyDescent="0.25">
      <c r="A175" s="7" t="s">
        <v>945</v>
      </c>
      <c r="B175" s="16" t="s">
        <v>1212</v>
      </c>
      <c r="C175" s="30">
        <v>79.28</v>
      </c>
      <c r="D175" s="30">
        <v>83.49</v>
      </c>
      <c r="E175" s="14">
        <f t="shared" si="727"/>
        <v>6619.0871999999999</v>
      </c>
      <c r="F175" s="12">
        <f>IF(OR(G175="n/a",J175="n/a"),0%,E175/SUMIFS(E$13:E$239,G$13:G$239,"&lt;&gt;n/a",$J$13:$J$239,"&lt;&gt;n/a"))</f>
        <v>0</v>
      </c>
      <c r="G175" s="29">
        <v>4.7909929332854238E-3</v>
      </c>
      <c r="H175" s="13" t="str">
        <f t="shared" si="688"/>
        <v>n/a</v>
      </c>
      <c r="I175" s="33" t="str">
        <f t="shared" si="689"/>
        <v>n/a</v>
      </c>
      <c r="J175" s="29" t="s">
        <v>227</v>
      </c>
      <c r="K175" s="13" t="str">
        <f t="shared" si="733"/>
        <v>n/a</v>
      </c>
      <c r="L175" s="29" t="str">
        <f t="shared" si="749"/>
        <v>n/a</v>
      </c>
      <c r="M175" s="29" t="str">
        <f t="shared" si="750"/>
        <v>n/a</v>
      </c>
      <c r="N175" s="29" t="str">
        <f t="shared" si="751"/>
        <v>n/a</v>
      </c>
      <c r="O175" s="29" t="str">
        <f t="shared" si="752"/>
        <v>n/a</v>
      </c>
      <c r="P175" s="1">
        <v>4.0398999999999852E-2</v>
      </c>
      <c r="Q175" s="1" t="str">
        <f t="shared" si="734"/>
        <v>n/a</v>
      </c>
      <c r="R175" s="12" t="str">
        <f t="shared" si="753"/>
        <v>n/a</v>
      </c>
      <c r="S175" s="12">
        <f t="shared" si="754"/>
        <v>0</v>
      </c>
      <c r="T175" s="7"/>
      <c r="U175" s="42">
        <f t="shared" si="735"/>
        <v>-83.49</v>
      </c>
      <c r="V175" s="36" t="str">
        <f t="shared" si="736"/>
        <v>n/a</v>
      </c>
      <c r="W175" s="36" t="str">
        <f t="shared" ref="W175:Z175" si="844">IFERROR(V175*(1+$J175),"n/a")</f>
        <v>n/a</v>
      </c>
      <c r="X175" s="36" t="str">
        <f t="shared" si="844"/>
        <v>n/a</v>
      </c>
      <c r="Y175" s="36" t="str">
        <f t="shared" si="844"/>
        <v>n/a</v>
      </c>
      <c r="Z175" s="36" t="str">
        <f t="shared" si="844"/>
        <v>n/a</v>
      </c>
      <c r="AA175" s="36" t="str">
        <f t="shared" si="756"/>
        <v>n/a</v>
      </c>
      <c r="AB175" s="36" t="str">
        <f t="shared" si="757"/>
        <v>n/a</v>
      </c>
      <c r="AC175" s="36" t="str">
        <f t="shared" si="758"/>
        <v>n/a</v>
      </c>
      <c r="AD175" s="36" t="str">
        <f t="shared" si="759"/>
        <v>n/a</v>
      </c>
      <c r="AE175" s="36" t="str">
        <f t="shared" si="760"/>
        <v>n/a</v>
      </c>
      <c r="AF175" s="36" t="str">
        <f t="shared" ref="AF175:CQ175" si="845">IFERROR(AE175*(1+$P175),"n/a")</f>
        <v>n/a</v>
      </c>
      <c r="AG175" s="36" t="str">
        <f t="shared" si="845"/>
        <v>n/a</v>
      </c>
      <c r="AH175" s="36" t="str">
        <f t="shared" si="845"/>
        <v>n/a</v>
      </c>
      <c r="AI175" s="36" t="str">
        <f t="shared" si="845"/>
        <v>n/a</v>
      </c>
      <c r="AJ175" s="36" t="str">
        <f t="shared" si="845"/>
        <v>n/a</v>
      </c>
      <c r="AK175" s="36" t="str">
        <f t="shared" si="845"/>
        <v>n/a</v>
      </c>
      <c r="AL175" s="36" t="str">
        <f t="shared" si="845"/>
        <v>n/a</v>
      </c>
      <c r="AM175" s="36" t="str">
        <f t="shared" si="845"/>
        <v>n/a</v>
      </c>
      <c r="AN175" s="36" t="str">
        <f t="shared" si="845"/>
        <v>n/a</v>
      </c>
      <c r="AO175" s="36" t="str">
        <f t="shared" si="845"/>
        <v>n/a</v>
      </c>
      <c r="AP175" s="36" t="str">
        <f t="shared" si="845"/>
        <v>n/a</v>
      </c>
      <c r="AQ175" s="36" t="str">
        <f t="shared" si="845"/>
        <v>n/a</v>
      </c>
      <c r="AR175" s="36" t="str">
        <f t="shared" si="845"/>
        <v>n/a</v>
      </c>
      <c r="AS175" s="36" t="str">
        <f t="shared" si="845"/>
        <v>n/a</v>
      </c>
      <c r="AT175" s="36" t="str">
        <f t="shared" si="845"/>
        <v>n/a</v>
      </c>
      <c r="AU175" s="36" t="str">
        <f t="shared" si="845"/>
        <v>n/a</v>
      </c>
      <c r="AV175" s="36" t="str">
        <f t="shared" si="845"/>
        <v>n/a</v>
      </c>
      <c r="AW175" s="36" t="str">
        <f t="shared" si="845"/>
        <v>n/a</v>
      </c>
      <c r="AX175" s="36" t="str">
        <f t="shared" si="845"/>
        <v>n/a</v>
      </c>
      <c r="AY175" s="36" t="str">
        <f t="shared" si="845"/>
        <v>n/a</v>
      </c>
      <c r="AZ175" s="36" t="str">
        <f t="shared" si="845"/>
        <v>n/a</v>
      </c>
      <c r="BA175" s="36" t="str">
        <f t="shared" si="845"/>
        <v>n/a</v>
      </c>
      <c r="BB175" s="36" t="str">
        <f t="shared" si="845"/>
        <v>n/a</v>
      </c>
      <c r="BC175" s="36" t="str">
        <f t="shared" si="845"/>
        <v>n/a</v>
      </c>
      <c r="BD175" s="36" t="str">
        <f t="shared" si="845"/>
        <v>n/a</v>
      </c>
      <c r="BE175" s="36" t="str">
        <f t="shared" si="845"/>
        <v>n/a</v>
      </c>
      <c r="BF175" s="36" t="str">
        <f t="shared" si="845"/>
        <v>n/a</v>
      </c>
      <c r="BG175" s="36" t="str">
        <f t="shared" si="845"/>
        <v>n/a</v>
      </c>
      <c r="BH175" s="36" t="str">
        <f t="shared" si="845"/>
        <v>n/a</v>
      </c>
      <c r="BI175" s="36" t="str">
        <f t="shared" si="845"/>
        <v>n/a</v>
      </c>
      <c r="BJ175" s="36" t="str">
        <f t="shared" si="845"/>
        <v>n/a</v>
      </c>
      <c r="BK175" s="36" t="str">
        <f t="shared" si="845"/>
        <v>n/a</v>
      </c>
      <c r="BL175" s="36" t="str">
        <f t="shared" si="845"/>
        <v>n/a</v>
      </c>
      <c r="BM175" s="36" t="str">
        <f t="shared" si="845"/>
        <v>n/a</v>
      </c>
      <c r="BN175" s="36" t="str">
        <f t="shared" si="845"/>
        <v>n/a</v>
      </c>
      <c r="BO175" s="36" t="str">
        <f t="shared" si="845"/>
        <v>n/a</v>
      </c>
      <c r="BP175" s="36" t="str">
        <f t="shared" si="845"/>
        <v>n/a</v>
      </c>
      <c r="BQ175" s="36" t="str">
        <f t="shared" si="845"/>
        <v>n/a</v>
      </c>
      <c r="BR175" s="36" t="str">
        <f t="shared" si="845"/>
        <v>n/a</v>
      </c>
      <c r="BS175" s="36" t="str">
        <f t="shared" si="845"/>
        <v>n/a</v>
      </c>
      <c r="BT175" s="36" t="str">
        <f t="shared" si="845"/>
        <v>n/a</v>
      </c>
      <c r="BU175" s="36" t="str">
        <f t="shared" si="845"/>
        <v>n/a</v>
      </c>
      <c r="BV175" s="36" t="str">
        <f t="shared" si="845"/>
        <v>n/a</v>
      </c>
      <c r="BW175" s="36" t="str">
        <f t="shared" si="845"/>
        <v>n/a</v>
      </c>
      <c r="BX175" s="36" t="str">
        <f t="shared" si="845"/>
        <v>n/a</v>
      </c>
      <c r="BY175" s="36" t="str">
        <f t="shared" si="845"/>
        <v>n/a</v>
      </c>
      <c r="BZ175" s="36" t="str">
        <f t="shared" si="845"/>
        <v>n/a</v>
      </c>
      <c r="CA175" s="36" t="str">
        <f t="shared" si="845"/>
        <v>n/a</v>
      </c>
      <c r="CB175" s="36" t="str">
        <f t="shared" si="845"/>
        <v>n/a</v>
      </c>
      <c r="CC175" s="36" t="str">
        <f t="shared" si="845"/>
        <v>n/a</v>
      </c>
      <c r="CD175" s="36" t="str">
        <f t="shared" si="845"/>
        <v>n/a</v>
      </c>
      <c r="CE175" s="36" t="str">
        <f t="shared" si="845"/>
        <v>n/a</v>
      </c>
      <c r="CF175" s="36" t="str">
        <f t="shared" si="845"/>
        <v>n/a</v>
      </c>
      <c r="CG175" s="36" t="str">
        <f t="shared" si="845"/>
        <v>n/a</v>
      </c>
      <c r="CH175" s="36" t="str">
        <f t="shared" si="845"/>
        <v>n/a</v>
      </c>
      <c r="CI175" s="36" t="str">
        <f t="shared" si="845"/>
        <v>n/a</v>
      </c>
      <c r="CJ175" s="36" t="str">
        <f t="shared" si="845"/>
        <v>n/a</v>
      </c>
      <c r="CK175" s="36" t="str">
        <f t="shared" si="845"/>
        <v>n/a</v>
      </c>
      <c r="CL175" s="36" t="str">
        <f t="shared" si="845"/>
        <v>n/a</v>
      </c>
      <c r="CM175" s="36" t="str">
        <f t="shared" si="845"/>
        <v>n/a</v>
      </c>
      <c r="CN175" s="36" t="str">
        <f t="shared" si="845"/>
        <v>n/a</v>
      </c>
      <c r="CO175" s="36" t="str">
        <f t="shared" si="845"/>
        <v>n/a</v>
      </c>
      <c r="CP175" s="36" t="str">
        <f t="shared" si="845"/>
        <v>n/a</v>
      </c>
      <c r="CQ175" s="36" t="str">
        <f t="shared" si="845"/>
        <v>n/a</v>
      </c>
      <c r="CR175" s="36" t="str">
        <f t="shared" ref="CR175" si="846">IFERROR(CQ175*(1+$P175),"n/a")</f>
        <v>n/a</v>
      </c>
      <c r="CS175" s="36" t="str">
        <f t="shared" si="834"/>
        <v>n/a</v>
      </c>
      <c r="CT175" s="36" t="str">
        <f t="shared" si="834"/>
        <v>n/a</v>
      </c>
      <c r="CU175" s="36" t="str">
        <f t="shared" si="834"/>
        <v>n/a</v>
      </c>
      <c r="CV175" s="36" t="str">
        <f t="shared" si="834"/>
        <v>n/a</v>
      </c>
      <c r="CW175" s="36" t="str">
        <f t="shared" si="834"/>
        <v>n/a</v>
      </c>
      <c r="CX175" s="36" t="str">
        <f t="shared" si="834"/>
        <v>n/a</v>
      </c>
      <c r="CY175" s="36" t="str">
        <f t="shared" si="834"/>
        <v>n/a</v>
      </c>
      <c r="CZ175" s="36" t="str">
        <f t="shared" si="834"/>
        <v>n/a</v>
      </c>
      <c r="DA175" s="36" t="str">
        <f t="shared" si="834"/>
        <v>n/a</v>
      </c>
      <c r="DB175" s="36" t="str">
        <f t="shared" si="834"/>
        <v>n/a</v>
      </c>
      <c r="DC175" s="36" t="str">
        <f t="shared" si="834"/>
        <v>n/a</v>
      </c>
      <c r="DD175" s="36" t="str">
        <f t="shared" si="834"/>
        <v>n/a</v>
      </c>
      <c r="DE175" s="36" t="str">
        <f t="shared" si="834"/>
        <v>n/a</v>
      </c>
      <c r="DF175" s="36" t="str">
        <f t="shared" si="834"/>
        <v>n/a</v>
      </c>
      <c r="DG175" s="36" t="str">
        <f t="shared" si="834"/>
        <v>n/a</v>
      </c>
      <c r="DH175" s="36" t="str">
        <f t="shared" si="834"/>
        <v>n/a</v>
      </c>
      <c r="DI175" s="36" t="str">
        <f t="shared" si="834"/>
        <v>n/a</v>
      </c>
      <c r="DJ175" s="36" t="str">
        <f t="shared" si="834"/>
        <v>n/a</v>
      </c>
      <c r="DK175" s="36" t="str">
        <f t="shared" si="834"/>
        <v>n/a</v>
      </c>
      <c r="DL175" s="36" t="str">
        <f t="shared" si="834"/>
        <v>n/a</v>
      </c>
      <c r="DM175" s="36" t="str">
        <f t="shared" si="834"/>
        <v>n/a</v>
      </c>
      <c r="DN175" s="36" t="str">
        <f t="shared" si="834"/>
        <v>n/a</v>
      </c>
      <c r="DO175" s="36" t="str">
        <f t="shared" si="834"/>
        <v>n/a</v>
      </c>
      <c r="DP175" s="36" t="str">
        <f t="shared" si="834"/>
        <v>n/a</v>
      </c>
      <c r="DQ175" s="36" t="str">
        <f t="shared" si="834"/>
        <v>n/a</v>
      </c>
      <c r="DR175" s="36" t="str">
        <f t="shared" si="834"/>
        <v>n/a</v>
      </c>
      <c r="DS175" s="36" t="str">
        <f t="shared" si="834"/>
        <v>n/a</v>
      </c>
      <c r="DT175" s="36" t="str">
        <f t="shared" si="834"/>
        <v>n/a</v>
      </c>
      <c r="DU175" s="36" t="str">
        <f t="shared" si="834"/>
        <v>n/a</v>
      </c>
      <c r="DV175" s="36" t="str">
        <f t="shared" si="834"/>
        <v>n/a</v>
      </c>
      <c r="DW175" s="36" t="str">
        <f t="shared" si="834"/>
        <v>n/a</v>
      </c>
      <c r="DX175" s="36" t="str">
        <f t="shared" si="834"/>
        <v>n/a</v>
      </c>
      <c r="DY175" s="36" t="str">
        <f t="shared" si="834"/>
        <v>n/a</v>
      </c>
      <c r="DZ175" s="36" t="str">
        <f t="shared" si="834"/>
        <v>n/a</v>
      </c>
      <c r="EA175" s="36" t="str">
        <f t="shared" si="834"/>
        <v>n/a</v>
      </c>
      <c r="EB175" s="36" t="str">
        <f t="shared" si="834"/>
        <v>n/a</v>
      </c>
      <c r="EC175" s="36" t="str">
        <f t="shared" si="834"/>
        <v>n/a</v>
      </c>
      <c r="ED175" s="36" t="str">
        <f t="shared" si="834"/>
        <v>n/a</v>
      </c>
      <c r="EE175" s="36" t="str">
        <f t="shared" si="834"/>
        <v>n/a</v>
      </c>
      <c r="EF175" s="36" t="str">
        <f t="shared" si="834"/>
        <v>n/a</v>
      </c>
      <c r="EG175" s="36" t="str">
        <f t="shared" si="834"/>
        <v>n/a</v>
      </c>
      <c r="EH175" s="36" t="str">
        <f t="shared" si="834"/>
        <v>n/a</v>
      </c>
      <c r="EI175" s="36" t="str">
        <f t="shared" si="834"/>
        <v>n/a</v>
      </c>
      <c r="EJ175" s="36" t="str">
        <f t="shared" si="834"/>
        <v>n/a</v>
      </c>
      <c r="EK175" s="36" t="str">
        <f t="shared" si="834"/>
        <v>n/a</v>
      </c>
      <c r="EL175" s="36" t="str">
        <f t="shared" si="834"/>
        <v>n/a</v>
      </c>
      <c r="EM175" s="36" t="str">
        <f t="shared" si="834"/>
        <v>n/a</v>
      </c>
      <c r="EN175" s="36" t="str">
        <f t="shared" si="834"/>
        <v>n/a</v>
      </c>
      <c r="EO175" s="36" t="str">
        <f t="shared" si="834"/>
        <v>n/a</v>
      </c>
      <c r="EP175" s="36" t="str">
        <f t="shared" si="834"/>
        <v>n/a</v>
      </c>
      <c r="EQ175" s="36" t="str">
        <f t="shared" si="834"/>
        <v>n/a</v>
      </c>
      <c r="ER175" s="36" t="str">
        <f t="shared" si="834"/>
        <v>n/a</v>
      </c>
      <c r="ES175" s="36" t="str">
        <f t="shared" si="834"/>
        <v>n/a</v>
      </c>
      <c r="ET175" s="36" t="str">
        <f t="shared" si="834"/>
        <v>n/a</v>
      </c>
      <c r="EU175" s="36" t="str">
        <f t="shared" si="834"/>
        <v>n/a</v>
      </c>
      <c r="EV175" s="36" t="str">
        <f t="shared" si="834"/>
        <v>n/a</v>
      </c>
      <c r="EW175" s="36" t="str">
        <f t="shared" si="834"/>
        <v>n/a</v>
      </c>
      <c r="EX175" s="36" t="str">
        <f t="shared" si="834"/>
        <v>n/a</v>
      </c>
      <c r="EY175" s="36" t="str">
        <f t="shared" si="834"/>
        <v>n/a</v>
      </c>
      <c r="EZ175" s="36" t="str">
        <f t="shared" si="834"/>
        <v>n/a</v>
      </c>
      <c r="FA175" s="36" t="str">
        <f t="shared" si="834"/>
        <v>n/a</v>
      </c>
      <c r="FB175" s="36" t="str">
        <f t="shared" si="834"/>
        <v>n/a</v>
      </c>
      <c r="FC175" s="36" t="str">
        <f t="shared" si="834"/>
        <v>n/a</v>
      </c>
      <c r="FD175" s="36" t="str">
        <f t="shared" ref="FD175:HM175" si="847">IFERROR(FC175*(1+$P175),"n/a")</f>
        <v>n/a</v>
      </c>
      <c r="FE175" s="36" t="str">
        <f t="shared" si="847"/>
        <v>n/a</v>
      </c>
      <c r="FF175" s="36" t="str">
        <f t="shared" si="847"/>
        <v>n/a</v>
      </c>
      <c r="FG175" s="36" t="str">
        <f t="shared" si="847"/>
        <v>n/a</v>
      </c>
      <c r="FH175" s="36" t="str">
        <f t="shared" si="847"/>
        <v>n/a</v>
      </c>
      <c r="FI175" s="36" t="str">
        <f t="shared" si="847"/>
        <v>n/a</v>
      </c>
      <c r="FJ175" s="36" t="str">
        <f t="shared" si="847"/>
        <v>n/a</v>
      </c>
      <c r="FK175" s="36" t="str">
        <f t="shared" si="847"/>
        <v>n/a</v>
      </c>
      <c r="FL175" s="36" t="str">
        <f t="shared" si="847"/>
        <v>n/a</v>
      </c>
      <c r="FM175" s="36" t="str">
        <f t="shared" si="847"/>
        <v>n/a</v>
      </c>
      <c r="FN175" s="36" t="str">
        <f t="shared" si="847"/>
        <v>n/a</v>
      </c>
      <c r="FO175" s="36" t="str">
        <f t="shared" si="847"/>
        <v>n/a</v>
      </c>
      <c r="FP175" s="36" t="str">
        <f t="shared" si="847"/>
        <v>n/a</v>
      </c>
      <c r="FQ175" s="36" t="str">
        <f t="shared" si="847"/>
        <v>n/a</v>
      </c>
      <c r="FR175" s="36" t="str">
        <f t="shared" si="847"/>
        <v>n/a</v>
      </c>
      <c r="FS175" s="36" t="str">
        <f t="shared" si="847"/>
        <v>n/a</v>
      </c>
      <c r="FT175" s="36" t="str">
        <f t="shared" si="847"/>
        <v>n/a</v>
      </c>
      <c r="FU175" s="36" t="str">
        <f t="shared" si="847"/>
        <v>n/a</v>
      </c>
      <c r="FV175" s="36" t="str">
        <f t="shared" si="847"/>
        <v>n/a</v>
      </c>
      <c r="FW175" s="36" t="str">
        <f t="shared" si="847"/>
        <v>n/a</v>
      </c>
      <c r="FX175" s="36" t="str">
        <f t="shared" si="847"/>
        <v>n/a</v>
      </c>
      <c r="FY175" s="36" t="str">
        <f t="shared" si="847"/>
        <v>n/a</v>
      </c>
      <c r="FZ175" s="36" t="str">
        <f t="shared" si="847"/>
        <v>n/a</v>
      </c>
      <c r="GA175" s="36" t="str">
        <f t="shared" si="847"/>
        <v>n/a</v>
      </c>
      <c r="GB175" s="36" t="str">
        <f t="shared" si="847"/>
        <v>n/a</v>
      </c>
      <c r="GC175" s="36" t="str">
        <f t="shared" si="847"/>
        <v>n/a</v>
      </c>
      <c r="GD175" s="36" t="str">
        <f t="shared" si="847"/>
        <v>n/a</v>
      </c>
      <c r="GE175" s="36" t="str">
        <f t="shared" si="847"/>
        <v>n/a</v>
      </c>
      <c r="GF175" s="36" t="str">
        <f t="shared" si="847"/>
        <v>n/a</v>
      </c>
      <c r="GG175" s="36" t="str">
        <f t="shared" si="847"/>
        <v>n/a</v>
      </c>
      <c r="GH175" s="36" t="str">
        <f t="shared" si="847"/>
        <v>n/a</v>
      </c>
      <c r="GI175" s="36" t="str">
        <f t="shared" si="847"/>
        <v>n/a</v>
      </c>
      <c r="GJ175" s="36" t="str">
        <f t="shared" si="847"/>
        <v>n/a</v>
      </c>
      <c r="GK175" s="36" t="str">
        <f t="shared" si="847"/>
        <v>n/a</v>
      </c>
      <c r="GL175" s="36" t="str">
        <f t="shared" si="847"/>
        <v>n/a</v>
      </c>
      <c r="GM175" s="36" t="str">
        <f t="shared" si="847"/>
        <v>n/a</v>
      </c>
      <c r="GN175" s="36" t="str">
        <f t="shared" si="847"/>
        <v>n/a</v>
      </c>
      <c r="GO175" s="36" t="str">
        <f t="shared" si="847"/>
        <v>n/a</v>
      </c>
      <c r="GP175" s="36" t="str">
        <f t="shared" si="847"/>
        <v>n/a</v>
      </c>
      <c r="GQ175" s="36" t="str">
        <f t="shared" si="847"/>
        <v>n/a</v>
      </c>
      <c r="GR175" s="36" t="str">
        <f t="shared" si="847"/>
        <v>n/a</v>
      </c>
      <c r="GS175" s="36" t="str">
        <f t="shared" si="847"/>
        <v>n/a</v>
      </c>
      <c r="GT175" s="36" t="str">
        <f t="shared" si="847"/>
        <v>n/a</v>
      </c>
      <c r="GU175" s="36" t="str">
        <f t="shared" si="847"/>
        <v>n/a</v>
      </c>
      <c r="GV175" s="36" t="str">
        <f t="shared" si="847"/>
        <v>n/a</v>
      </c>
      <c r="GW175" s="36" t="str">
        <f t="shared" si="847"/>
        <v>n/a</v>
      </c>
      <c r="GX175" s="36" t="str">
        <f t="shared" si="847"/>
        <v>n/a</v>
      </c>
      <c r="GY175" s="36" t="str">
        <f t="shared" si="847"/>
        <v>n/a</v>
      </c>
      <c r="GZ175" s="36" t="str">
        <f t="shared" si="847"/>
        <v>n/a</v>
      </c>
      <c r="HA175" s="36" t="str">
        <f t="shared" si="847"/>
        <v>n/a</v>
      </c>
      <c r="HB175" s="36" t="str">
        <f t="shared" si="847"/>
        <v>n/a</v>
      </c>
      <c r="HC175" s="36" t="str">
        <f t="shared" si="847"/>
        <v>n/a</v>
      </c>
      <c r="HD175" s="36" t="str">
        <f t="shared" si="847"/>
        <v>n/a</v>
      </c>
      <c r="HE175" s="36" t="str">
        <f t="shared" si="847"/>
        <v>n/a</v>
      </c>
      <c r="HF175" s="36" t="str">
        <f t="shared" si="847"/>
        <v>n/a</v>
      </c>
      <c r="HG175" s="36" t="str">
        <f t="shared" si="847"/>
        <v>n/a</v>
      </c>
      <c r="HH175" s="36" t="str">
        <f t="shared" si="847"/>
        <v>n/a</v>
      </c>
      <c r="HI175" s="36" t="str">
        <f t="shared" si="847"/>
        <v>n/a</v>
      </c>
      <c r="HJ175" s="36" t="str">
        <f t="shared" si="847"/>
        <v>n/a</v>
      </c>
      <c r="HK175" s="36" t="str">
        <f t="shared" si="847"/>
        <v>n/a</v>
      </c>
      <c r="HL175" s="36" t="str">
        <f t="shared" si="847"/>
        <v>n/a</v>
      </c>
      <c r="HM175" s="36" t="str">
        <f t="shared" si="847"/>
        <v>n/a</v>
      </c>
    </row>
    <row r="176" spans="1:221" x14ac:dyDescent="0.25">
      <c r="A176" s="7" t="s">
        <v>944</v>
      </c>
      <c r="B176" s="16" t="s">
        <v>943</v>
      </c>
      <c r="C176" s="30">
        <v>581.86900000000003</v>
      </c>
      <c r="D176" s="30">
        <v>76.73</v>
      </c>
      <c r="E176" s="14">
        <f t="shared" si="727"/>
        <v>44646.808370000006</v>
      </c>
      <c r="F176" s="12">
        <f>IF(OR(G176="n/a",J176="n/a"),0%,E176/SUMIFS(E$13:E$239,G$13:G$239,"&lt;&gt;n/a",$J$13:$J$239,"&lt;&gt;n/a"))</f>
        <v>2.4008544284462592E-2</v>
      </c>
      <c r="G176" s="29">
        <v>2.6065424214779098E-2</v>
      </c>
      <c r="H176" s="13">
        <f t="shared" si="688"/>
        <v>2.4627916069334028E-2</v>
      </c>
      <c r="I176" s="33">
        <f t="shared" si="689"/>
        <v>1.8897000000000002</v>
      </c>
      <c r="J176" s="29">
        <v>-0.1103</v>
      </c>
      <c r="K176" s="13">
        <f t="shared" si="733"/>
        <v>-8.5183500000000023E-2</v>
      </c>
      <c r="L176" s="29">
        <f t="shared" si="749"/>
        <v>-6.0067000000000051E-2</v>
      </c>
      <c r="M176" s="29">
        <f t="shared" si="750"/>
        <v>-3.4950500000000079E-2</v>
      </c>
      <c r="N176" s="29">
        <f t="shared" si="751"/>
        <v>-9.8340000000001031E-3</v>
      </c>
      <c r="O176" s="29">
        <f t="shared" si="752"/>
        <v>1.5282499999999873E-2</v>
      </c>
      <c r="P176" s="1">
        <v>4.0398999999999852E-2</v>
      </c>
      <c r="Q176" s="1">
        <f t="shared" si="734"/>
        <v>4.5820371383920255E-2</v>
      </c>
      <c r="R176" s="12">
        <f t="shared" si="753"/>
        <v>1.100080415501372E-3</v>
      </c>
      <c r="S176" s="12">
        <f t="shared" si="754"/>
        <v>2.4008544284462592E-2</v>
      </c>
      <c r="T176" s="7"/>
      <c r="U176" s="42">
        <f t="shared" si="735"/>
        <v>-76.73</v>
      </c>
      <c r="V176" s="36">
        <f t="shared" si="736"/>
        <v>1.6812660900000003</v>
      </c>
      <c r="W176" s="36">
        <f t="shared" ref="W176:Z176" si="848">IFERROR(V176*(1+$J176),"n/a")</f>
        <v>1.4958224402730003</v>
      </c>
      <c r="X176" s="36">
        <f t="shared" si="848"/>
        <v>1.3308332251108883</v>
      </c>
      <c r="Y176" s="36">
        <f t="shared" si="848"/>
        <v>1.1840423203811574</v>
      </c>
      <c r="Z176" s="36">
        <f t="shared" si="848"/>
        <v>1.0534424524431159</v>
      </c>
      <c r="AA176" s="36">
        <f t="shared" si="756"/>
        <v>0.96370653729542766</v>
      </c>
      <c r="AB176" s="36">
        <f t="shared" si="757"/>
        <v>0.90581957671970315</v>
      </c>
      <c r="AC176" s="36">
        <f t="shared" si="758"/>
        <v>0.87416072960356106</v>
      </c>
      <c r="AD176" s="36">
        <f t="shared" si="759"/>
        <v>0.86556423298863949</v>
      </c>
      <c r="AE176" s="36">
        <f t="shared" si="760"/>
        <v>0.87879221837928823</v>
      </c>
      <c r="AF176" s="36">
        <f t="shared" ref="AF176:CQ176" si="849">IFERROR(AE176*(1+$P176),"n/a")</f>
        <v>0.91429454520959297</v>
      </c>
      <c r="AG176" s="36">
        <f t="shared" si="849"/>
        <v>0.9512311305415152</v>
      </c>
      <c r="AH176" s="36">
        <f t="shared" si="849"/>
        <v>0.9896599169842617</v>
      </c>
      <c r="AI176" s="36">
        <f t="shared" si="849"/>
        <v>1.0296411879705087</v>
      </c>
      <c r="AJ176" s="36">
        <f t="shared" si="849"/>
        <v>1.0712376623233291</v>
      </c>
      <c r="AK176" s="36">
        <f t="shared" si="849"/>
        <v>1.1145145926435291</v>
      </c>
      <c r="AL176" s="36">
        <f t="shared" si="849"/>
        <v>1.159539867671735</v>
      </c>
      <c r="AM176" s="36">
        <f t="shared" si="849"/>
        <v>1.2063841187858053</v>
      </c>
      <c r="AN176" s="36">
        <f t="shared" si="849"/>
        <v>1.255120830800633</v>
      </c>
      <c r="AO176" s="36">
        <f t="shared" si="849"/>
        <v>1.3058264572441476</v>
      </c>
      <c r="AP176" s="36">
        <f t="shared" si="849"/>
        <v>1.3585805402903537</v>
      </c>
      <c r="AQ176" s="36">
        <f t="shared" si="849"/>
        <v>1.4134658355375436</v>
      </c>
      <c r="AR176" s="36">
        <f t="shared" si="849"/>
        <v>1.4705684418274245</v>
      </c>
      <c r="AS176" s="36">
        <f t="shared" si="849"/>
        <v>1.5299779363088104</v>
      </c>
      <c r="AT176" s="36">
        <f t="shared" si="849"/>
        <v>1.5917875149577498</v>
      </c>
      <c r="AU176" s="36">
        <f t="shared" si="849"/>
        <v>1.6560941387745278</v>
      </c>
      <c r="AV176" s="36">
        <f t="shared" si="849"/>
        <v>1.7229986858868798</v>
      </c>
      <c r="AW176" s="36">
        <f t="shared" si="849"/>
        <v>1.7926061097980235</v>
      </c>
      <c r="AX176" s="36">
        <f t="shared" si="849"/>
        <v>1.8650256040277535</v>
      </c>
      <c r="AY176" s="36">
        <f t="shared" si="849"/>
        <v>1.9403707734048705</v>
      </c>
      <c r="AZ176" s="36">
        <f t="shared" si="849"/>
        <v>2.0187598122796535</v>
      </c>
      <c r="BA176" s="36">
        <f t="shared" si="849"/>
        <v>2.1003156899359388</v>
      </c>
      <c r="BB176" s="36">
        <f t="shared" si="849"/>
        <v>2.1851663434936603</v>
      </c>
      <c r="BC176" s="36">
        <f t="shared" si="849"/>
        <v>2.2734448786044603</v>
      </c>
      <c r="BD176" s="36">
        <f t="shared" si="849"/>
        <v>2.3652897782552014</v>
      </c>
      <c r="BE176" s="36">
        <f t="shared" si="849"/>
        <v>2.4608451200069328</v>
      </c>
      <c r="BF176" s="36">
        <f t="shared" si="849"/>
        <v>2.5602608020100925</v>
      </c>
      <c r="BG176" s="36">
        <f t="shared" si="849"/>
        <v>2.663692778150498</v>
      </c>
      <c r="BH176" s="36">
        <f t="shared" si="849"/>
        <v>2.7713033026949994</v>
      </c>
      <c r="BI176" s="36">
        <f t="shared" si="849"/>
        <v>2.883261184820574</v>
      </c>
      <c r="BJ176" s="36">
        <f t="shared" si="849"/>
        <v>2.9997420534261399</v>
      </c>
      <c r="BK176" s="36">
        <f t="shared" si="849"/>
        <v>3.1209286326425021</v>
      </c>
      <c r="BL176" s="36">
        <f t="shared" si="849"/>
        <v>3.2470110284726261</v>
      </c>
      <c r="BM176" s="36">
        <f t="shared" si="849"/>
        <v>3.3781870270118914</v>
      </c>
      <c r="BN176" s="36">
        <f t="shared" si="849"/>
        <v>3.5146624047161446</v>
      </c>
      <c r="BO176" s="36">
        <f t="shared" si="849"/>
        <v>3.6566512512042717</v>
      </c>
      <c r="BP176" s="36">
        <f t="shared" si="849"/>
        <v>3.8043763051016724</v>
      </c>
      <c r="BQ176" s="36">
        <f t="shared" si="849"/>
        <v>3.9580693034514742</v>
      </c>
      <c r="BR176" s="36">
        <f t="shared" si="849"/>
        <v>4.1179713452416093</v>
      </c>
      <c r="BS176" s="36">
        <f t="shared" si="849"/>
        <v>4.2843332696180241</v>
      </c>
      <c r="BT176" s="36">
        <f t="shared" si="849"/>
        <v>4.4574160493773221</v>
      </c>
      <c r="BU176" s="36">
        <f t="shared" si="849"/>
        <v>4.6374912003561155</v>
      </c>
      <c r="BV176" s="36">
        <f t="shared" si="849"/>
        <v>4.8248412073593014</v>
      </c>
      <c r="BW176" s="36">
        <f t="shared" si="849"/>
        <v>5.0197599672954087</v>
      </c>
      <c r="BX176" s="36">
        <f t="shared" si="849"/>
        <v>5.2225532502141752</v>
      </c>
      <c r="BY176" s="36">
        <f t="shared" si="849"/>
        <v>5.4335391789695766</v>
      </c>
      <c r="BZ176" s="36">
        <f t="shared" si="849"/>
        <v>5.6530487282607673</v>
      </c>
      <c r="CA176" s="36">
        <f t="shared" si="849"/>
        <v>5.881426243833773</v>
      </c>
      <c r="CB176" s="36">
        <f t="shared" si="849"/>
        <v>6.1190299826584127</v>
      </c>
      <c r="CC176" s="36">
        <f t="shared" si="849"/>
        <v>6.3662326749278293</v>
      </c>
      <c r="CD176" s="36">
        <f t="shared" si="849"/>
        <v>6.623422108762238</v>
      </c>
      <c r="CE176" s="36">
        <f t="shared" si="849"/>
        <v>6.8910017385341229</v>
      </c>
      <c r="CF176" s="36">
        <f t="shared" si="849"/>
        <v>7.1693913177691622</v>
      </c>
      <c r="CG176" s="36">
        <f t="shared" si="849"/>
        <v>7.4590275576157179</v>
      </c>
      <c r="CH176" s="36">
        <f t="shared" si="849"/>
        <v>7.7603648119158342</v>
      </c>
      <c r="CI176" s="36">
        <f t="shared" si="849"/>
        <v>8.0738757899524209</v>
      </c>
      <c r="CJ176" s="36">
        <f t="shared" si="849"/>
        <v>8.4000522979907082</v>
      </c>
      <c r="CK176" s="36">
        <f t="shared" si="849"/>
        <v>8.739406010777234</v>
      </c>
      <c r="CL176" s="36">
        <f t="shared" si="849"/>
        <v>9.0924692742066213</v>
      </c>
      <c r="CM176" s="36">
        <f t="shared" si="849"/>
        <v>9.4597959404152938</v>
      </c>
      <c r="CN176" s="36">
        <f t="shared" si="849"/>
        <v>9.8419622366121295</v>
      </c>
      <c r="CO176" s="36">
        <f t="shared" si="849"/>
        <v>10.239567669009022</v>
      </c>
      <c r="CP176" s="36">
        <f t="shared" si="849"/>
        <v>10.653235963269315</v>
      </c>
      <c r="CQ176" s="36">
        <f t="shared" si="849"/>
        <v>11.083616042949432</v>
      </c>
      <c r="CR176" s="36">
        <f t="shared" ref="CR176" si="850">IFERROR(CQ176*(1+$P176),"n/a")</f>
        <v>11.531383047468545</v>
      </c>
      <c r="CS176" s="36">
        <f t="shared" si="834"/>
        <v>11.997239391203225</v>
      </c>
      <c r="CT176" s="36">
        <f t="shared" si="834"/>
        <v>12.481915865368443</v>
      </c>
      <c r="CU176" s="36">
        <f t="shared" ref="CU176:FF176" si="851">IFERROR(CT176*(1+$P176),"n/a")</f>
        <v>12.98617278441346</v>
      </c>
      <c r="CV176" s="36">
        <f t="shared" si="851"/>
        <v>13.510801178730977</v>
      </c>
      <c r="CW176" s="36">
        <f t="shared" si="851"/>
        <v>14.056624035550529</v>
      </c>
      <c r="CX176" s="36">
        <f t="shared" si="851"/>
        <v>14.624497589962733</v>
      </c>
      <c r="CY176" s="36">
        <f t="shared" si="851"/>
        <v>15.215312668099635</v>
      </c>
      <c r="CZ176" s="36">
        <f t="shared" si="851"/>
        <v>15.829996084578189</v>
      </c>
      <c r="DA176" s="36">
        <f t="shared" si="851"/>
        <v>16.469512096399061</v>
      </c>
      <c r="DB176" s="36">
        <f t="shared" si="851"/>
        <v>17.134863915581484</v>
      </c>
      <c r="DC176" s="36">
        <f t="shared" si="851"/>
        <v>17.827095282907056</v>
      </c>
      <c r="DD176" s="36">
        <f t="shared" si="851"/>
        <v>18.547292105241215</v>
      </c>
      <c r="DE176" s="36">
        <f t="shared" si="851"/>
        <v>19.296584159000851</v>
      </c>
      <c r="DF176" s="36">
        <f t="shared" si="851"/>
        <v>20.076146862440325</v>
      </c>
      <c r="DG176" s="36">
        <f t="shared" si="851"/>
        <v>20.88720311953605</v>
      </c>
      <c r="DH176" s="36">
        <f t="shared" si="851"/>
        <v>21.731025238362182</v>
      </c>
      <c r="DI176" s="36">
        <f t="shared" si="851"/>
        <v>22.608936926966773</v>
      </c>
      <c r="DJ176" s="36">
        <f t="shared" si="851"/>
        <v>23.522315369879301</v>
      </c>
      <c r="DK176" s="36">
        <f t="shared" si="851"/>
        <v>24.47259338850705</v>
      </c>
      <c r="DL176" s="36">
        <f t="shared" si="851"/>
        <v>25.461261688809344</v>
      </c>
      <c r="DM176" s="36">
        <f t="shared" si="851"/>
        <v>26.48987119977555</v>
      </c>
      <c r="DN176" s="36">
        <f t="shared" si="851"/>
        <v>27.560035506375279</v>
      </c>
      <c r="DO176" s="36">
        <f t="shared" si="851"/>
        <v>28.673433380797331</v>
      </c>
      <c r="DP176" s="36">
        <f t="shared" si="851"/>
        <v>29.83181141594816</v>
      </c>
      <c r="DQ176" s="36">
        <f t="shared" si="851"/>
        <v>31.036986765341045</v>
      </c>
      <c r="DR176" s="36">
        <f t="shared" si="851"/>
        <v>32.290849993674051</v>
      </c>
      <c r="DS176" s="36">
        <f t="shared" si="851"/>
        <v>33.595368042568481</v>
      </c>
      <c r="DT176" s="36">
        <f t="shared" si="851"/>
        <v>34.952587316120201</v>
      </c>
      <c r="DU176" s="36">
        <f t="shared" si="851"/>
        <v>36.364636891104134</v>
      </c>
      <c r="DV176" s="36">
        <f t="shared" si="851"/>
        <v>37.833731856867843</v>
      </c>
      <c r="DW176" s="36">
        <f t="shared" si="851"/>
        <v>39.362176790153441</v>
      </c>
      <c r="DX176" s="36">
        <f t="shared" si="851"/>
        <v>40.952369370298847</v>
      </c>
      <c r="DY176" s="36">
        <f t="shared" si="851"/>
        <v>42.606804140489544</v>
      </c>
      <c r="DZ176" s="36">
        <f t="shared" si="851"/>
        <v>44.328076420961175</v>
      </c>
      <c r="EA176" s="36">
        <f t="shared" si="851"/>
        <v>46.118886380291578</v>
      </c>
      <c r="EB176" s="36">
        <f t="shared" si="851"/>
        <v>47.982043271168969</v>
      </c>
      <c r="EC176" s="36">
        <f t="shared" si="851"/>
        <v>49.920469837280919</v>
      </c>
      <c r="ED176" s="36">
        <f t="shared" si="851"/>
        <v>51.937206898237221</v>
      </c>
      <c r="EE176" s="36">
        <f t="shared" si="851"/>
        <v>54.035418119719097</v>
      </c>
      <c r="EF176" s="36">
        <f t="shared" si="851"/>
        <v>56.218394976337621</v>
      </c>
      <c r="EG176" s="36">
        <f t="shared" si="851"/>
        <v>58.489561914986673</v>
      </c>
      <c r="EH176" s="36">
        <f t="shared" si="851"/>
        <v>60.852481726790209</v>
      </c>
      <c r="EI176" s="36">
        <f t="shared" si="851"/>
        <v>63.310861136070798</v>
      </c>
      <c r="EJ176" s="36">
        <f t="shared" si="851"/>
        <v>65.868556615106911</v>
      </c>
      <c r="EK176" s="36">
        <f t="shared" si="851"/>
        <v>68.529580433800604</v>
      </c>
      <c r="EL176" s="36">
        <f t="shared" si="851"/>
        <v>71.298106953745702</v>
      </c>
      <c r="EM176" s="36">
        <f t="shared" si="851"/>
        <v>74.178479176570065</v>
      </c>
      <c r="EN176" s="36">
        <f t="shared" si="851"/>
        <v>77.175215556824313</v>
      </c>
      <c r="EO176" s="36">
        <f t="shared" si="851"/>
        <v>80.293017090104442</v>
      </c>
      <c r="EP176" s="36">
        <f t="shared" si="851"/>
        <v>83.536774687527554</v>
      </c>
      <c r="EQ176" s="36">
        <f t="shared" si="851"/>
        <v>86.911576848128973</v>
      </c>
      <c r="ER176" s="36">
        <f t="shared" si="851"/>
        <v>90.422717641216522</v>
      </c>
      <c r="ES176" s="36">
        <f t="shared" si="851"/>
        <v>94.075705011204022</v>
      </c>
      <c r="ET176" s="36">
        <f t="shared" si="851"/>
        <v>97.876269417951633</v>
      </c>
      <c r="EU176" s="36">
        <f t="shared" si="851"/>
        <v>101.83037282616745</v>
      </c>
      <c r="EV176" s="36">
        <f t="shared" si="851"/>
        <v>105.94421805797177</v>
      </c>
      <c r="EW176" s="36">
        <f t="shared" si="851"/>
        <v>110.22425852329576</v>
      </c>
      <c r="EX176" s="36">
        <f t="shared" si="851"/>
        <v>114.67720834337837</v>
      </c>
      <c r="EY176" s="36">
        <f t="shared" si="851"/>
        <v>119.31005288324249</v>
      </c>
      <c r="EZ176" s="36">
        <f t="shared" si="851"/>
        <v>124.13005970967259</v>
      </c>
      <c r="FA176" s="36">
        <f t="shared" si="851"/>
        <v>129.14478999188364</v>
      </c>
      <c r="FB176" s="36">
        <f t="shared" si="851"/>
        <v>134.36211036276572</v>
      </c>
      <c r="FC176" s="36">
        <f t="shared" si="851"/>
        <v>139.79020525931108</v>
      </c>
      <c r="FD176" s="36">
        <f t="shared" si="851"/>
        <v>145.43758976158196</v>
      </c>
      <c r="FE176" s="36">
        <f t="shared" si="851"/>
        <v>151.31312295036008</v>
      </c>
      <c r="FF176" s="36">
        <f t="shared" si="851"/>
        <v>157.42602180443166</v>
      </c>
      <c r="FG176" s="36">
        <f t="shared" ref="FG176:HM176" si="852">IFERROR(FF176*(1+$P176),"n/a")</f>
        <v>163.78587565930886</v>
      </c>
      <c r="FH176" s="36">
        <f t="shared" si="852"/>
        <v>170.40266125006926</v>
      </c>
      <c r="FI176" s="36">
        <f t="shared" si="852"/>
        <v>177.28675836191078</v>
      </c>
      <c r="FJ176" s="36">
        <f t="shared" si="852"/>
        <v>184.44896611297358</v>
      </c>
      <c r="FK176" s="36">
        <f t="shared" si="852"/>
        <v>191.90051989497158</v>
      </c>
      <c r="FL176" s="36">
        <f t="shared" si="852"/>
        <v>199.65310899820849</v>
      </c>
      <c r="FM176" s="36">
        <f t="shared" si="852"/>
        <v>207.71889494862708</v>
      </c>
      <c r="FN176" s="36">
        <f t="shared" si="852"/>
        <v>216.11053058565665</v>
      </c>
      <c r="FO176" s="36">
        <f t="shared" si="852"/>
        <v>224.84117991078656</v>
      </c>
      <c r="FP176" s="36">
        <f t="shared" si="852"/>
        <v>233.92453873800241</v>
      </c>
      <c r="FQ176" s="36">
        <f t="shared" si="852"/>
        <v>243.37485617847895</v>
      </c>
      <c r="FR176" s="36">
        <f t="shared" si="852"/>
        <v>253.20695699323329</v>
      </c>
      <c r="FS176" s="36">
        <f t="shared" si="852"/>
        <v>263.43626484880286</v>
      </c>
      <c r="FT176" s="36">
        <f t="shared" si="852"/>
        <v>274.0788265124296</v>
      </c>
      <c r="FU176" s="36">
        <f t="shared" si="852"/>
        <v>285.15133702470519</v>
      </c>
      <c r="FV176" s="36">
        <f t="shared" si="852"/>
        <v>296.67116588916622</v>
      </c>
      <c r="FW176" s="36">
        <f t="shared" si="852"/>
        <v>308.65638431992261</v>
      </c>
      <c r="FX176" s="36">
        <f t="shared" si="852"/>
        <v>321.1257935900631</v>
      </c>
      <c r="FY176" s="36">
        <f t="shared" si="852"/>
        <v>334.09895452530799</v>
      </c>
      <c r="FZ176" s="36">
        <f t="shared" si="852"/>
        <v>347.59621818917583</v>
      </c>
      <c r="GA176" s="36">
        <f t="shared" si="852"/>
        <v>361.63875780780029</v>
      </c>
      <c r="GB176" s="36">
        <f t="shared" si="852"/>
        <v>376.24860198447755</v>
      </c>
      <c r="GC176" s="36">
        <f t="shared" si="852"/>
        <v>391.44866925604839</v>
      </c>
      <c r="GD176" s="36">
        <f t="shared" si="852"/>
        <v>407.26280404532343</v>
      </c>
      <c r="GE176" s="36">
        <f t="shared" si="852"/>
        <v>423.71581406595038</v>
      </c>
      <c r="GF176" s="36">
        <f t="shared" si="852"/>
        <v>440.83350923840067</v>
      </c>
      <c r="GG176" s="36">
        <f t="shared" si="852"/>
        <v>458.64274217812277</v>
      </c>
      <c r="GH176" s="36">
        <f t="shared" si="852"/>
        <v>477.17145031937667</v>
      </c>
      <c r="GI176" s="36">
        <f t="shared" si="852"/>
        <v>496.44869974082911</v>
      </c>
      <c r="GJ176" s="36">
        <f t="shared" si="852"/>
        <v>516.50473076165883</v>
      </c>
      <c r="GK176" s="36">
        <f t="shared" si="852"/>
        <v>537.371005379699</v>
      </c>
      <c r="GL176" s="36">
        <f t="shared" si="852"/>
        <v>559.08025662603336</v>
      </c>
      <c r="GM176" s="36">
        <f t="shared" si="852"/>
        <v>581.66653991346845</v>
      </c>
      <c r="GN176" s="36">
        <f t="shared" si="852"/>
        <v>605.16528645943254</v>
      </c>
      <c r="GO176" s="36">
        <f t="shared" si="852"/>
        <v>629.61335886710708</v>
      </c>
      <c r="GP176" s="36">
        <f t="shared" si="852"/>
        <v>655.04910895197929</v>
      </c>
      <c r="GQ176" s="36">
        <f t="shared" si="852"/>
        <v>681.5124379045302</v>
      </c>
      <c r="GR176" s="36">
        <f t="shared" si="852"/>
        <v>709.04485888343527</v>
      </c>
      <c r="GS176" s="36">
        <f t="shared" si="852"/>
        <v>737.68956213746708</v>
      </c>
      <c r="GT176" s="36">
        <f t="shared" si="852"/>
        <v>767.49148275825848</v>
      </c>
      <c r="GU176" s="36">
        <f t="shared" si="852"/>
        <v>798.49737117020925</v>
      </c>
      <c r="GV176" s="36">
        <f t="shared" si="852"/>
        <v>830.75586646811439</v>
      </c>
      <c r="GW176" s="36">
        <f t="shared" si="852"/>
        <v>864.31757271755964</v>
      </c>
      <c r="GX176" s="36">
        <f t="shared" si="852"/>
        <v>899.23513833777622</v>
      </c>
      <c r="GY176" s="36">
        <f t="shared" si="852"/>
        <v>935.56333869148386</v>
      </c>
      <c r="GZ176" s="36">
        <f t="shared" si="852"/>
        <v>973.359162011281</v>
      </c>
      <c r="HA176" s="36">
        <f t="shared" si="852"/>
        <v>1012.6818987973746</v>
      </c>
      <c r="HB176" s="36">
        <f t="shared" si="852"/>
        <v>1053.5932348268896</v>
      </c>
      <c r="HC176" s="36">
        <f t="shared" si="852"/>
        <v>1096.1573479206609</v>
      </c>
      <c r="HD176" s="36">
        <f t="shared" si="852"/>
        <v>1140.4410086193075</v>
      </c>
      <c r="HE176" s="36">
        <f t="shared" si="852"/>
        <v>1186.5136849265186</v>
      </c>
      <c r="HF176" s="36">
        <f t="shared" si="852"/>
        <v>1234.4476512838648</v>
      </c>
      <c r="HG176" s="36">
        <f t="shared" si="852"/>
        <v>1284.3181019480814</v>
      </c>
      <c r="HH176" s="36">
        <f t="shared" si="852"/>
        <v>1336.2032689486819</v>
      </c>
      <c r="HI176" s="36">
        <f t="shared" si="852"/>
        <v>1390.1845448109395</v>
      </c>
      <c r="HJ176" s="36">
        <f t="shared" si="852"/>
        <v>1446.3466102367565</v>
      </c>
      <c r="HK176" s="36">
        <f t="shared" si="852"/>
        <v>1504.777566943711</v>
      </c>
      <c r="HL176" s="36">
        <f t="shared" si="852"/>
        <v>1565.5690758706698</v>
      </c>
      <c r="HM176" s="36">
        <f t="shared" si="852"/>
        <v>1628.8165009667689</v>
      </c>
    </row>
    <row r="177" spans="1:221" x14ac:dyDescent="0.25">
      <c r="A177" s="7" t="s">
        <v>942</v>
      </c>
      <c r="B177" s="16" t="s">
        <v>941</v>
      </c>
      <c r="C177" s="30">
        <v>358.45699999999999</v>
      </c>
      <c r="D177" s="30">
        <v>22.82</v>
      </c>
      <c r="E177" s="14">
        <f t="shared" si="727"/>
        <v>8179.9887399999998</v>
      </c>
      <c r="F177" s="12">
        <f>IF(OR(G177="n/a",J177="n/a"),0%,E177/SUMIFS(E$13:E$239,G$13:G$239,"&lt;&gt;n/a",$J$13:$J$239,"&lt;&gt;n/a"))</f>
        <v>0</v>
      </c>
      <c r="G177" s="29" t="s">
        <v>227</v>
      </c>
      <c r="H177" s="13" t="str">
        <f t="shared" si="688"/>
        <v>n/a</v>
      </c>
      <c r="I177" s="33" t="str">
        <f t="shared" si="689"/>
        <v>n/a</v>
      </c>
      <c r="J177" s="29" t="s">
        <v>227</v>
      </c>
      <c r="K177" s="13" t="str">
        <f t="shared" si="733"/>
        <v>n/a</v>
      </c>
      <c r="L177" s="29" t="str">
        <f t="shared" si="749"/>
        <v>n/a</v>
      </c>
      <c r="M177" s="29" t="str">
        <f t="shared" si="750"/>
        <v>n/a</v>
      </c>
      <c r="N177" s="29" t="str">
        <f t="shared" si="751"/>
        <v>n/a</v>
      </c>
      <c r="O177" s="29" t="str">
        <f t="shared" si="752"/>
        <v>n/a</v>
      </c>
      <c r="P177" s="1">
        <v>4.0398999999999852E-2</v>
      </c>
      <c r="Q177" s="1" t="str">
        <f t="shared" si="734"/>
        <v>n/a</v>
      </c>
      <c r="R177" s="12" t="str">
        <f t="shared" si="753"/>
        <v>n/a</v>
      </c>
      <c r="S177" s="12">
        <f t="shared" si="754"/>
        <v>0</v>
      </c>
      <c r="T177" s="7"/>
      <c r="U177" s="42">
        <f t="shared" si="735"/>
        <v>-22.82</v>
      </c>
      <c r="V177" s="36" t="str">
        <f t="shared" si="736"/>
        <v>n/a</v>
      </c>
      <c r="W177" s="36" t="str">
        <f t="shared" ref="W177:Z177" si="853">IFERROR(V177*(1+$J177),"n/a")</f>
        <v>n/a</v>
      </c>
      <c r="X177" s="36" t="str">
        <f t="shared" si="853"/>
        <v>n/a</v>
      </c>
      <c r="Y177" s="36" t="str">
        <f t="shared" si="853"/>
        <v>n/a</v>
      </c>
      <c r="Z177" s="36" t="str">
        <f t="shared" si="853"/>
        <v>n/a</v>
      </c>
      <c r="AA177" s="36" t="str">
        <f t="shared" si="756"/>
        <v>n/a</v>
      </c>
      <c r="AB177" s="36" t="str">
        <f t="shared" si="757"/>
        <v>n/a</v>
      </c>
      <c r="AC177" s="36" t="str">
        <f t="shared" si="758"/>
        <v>n/a</v>
      </c>
      <c r="AD177" s="36" t="str">
        <f t="shared" si="759"/>
        <v>n/a</v>
      </c>
      <c r="AE177" s="36" t="str">
        <f t="shared" si="760"/>
        <v>n/a</v>
      </c>
      <c r="AF177" s="36" t="str">
        <f t="shared" ref="AF177:CQ177" si="854">IFERROR(AE177*(1+$P177),"n/a")</f>
        <v>n/a</v>
      </c>
      <c r="AG177" s="36" t="str">
        <f t="shared" si="854"/>
        <v>n/a</v>
      </c>
      <c r="AH177" s="36" t="str">
        <f t="shared" si="854"/>
        <v>n/a</v>
      </c>
      <c r="AI177" s="36" t="str">
        <f t="shared" si="854"/>
        <v>n/a</v>
      </c>
      <c r="AJ177" s="36" t="str">
        <f t="shared" si="854"/>
        <v>n/a</v>
      </c>
      <c r="AK177" s="36" t="str">
        <f t="shared" si="854"/>
        <v>n/a</v>
      </c>
      <c r="AL177" s="36" t="str">
        <f t="shared" si="854"/>
        <v>n/a</v>
      </c>
      <c r="AM177" s="36" t="str">
        <f t="shared" si="854"/>
        <v>n/a</v>
      </c>
      <c r="AN177" s="36" t="str">
        <f t="shared" si="854"/>
        <v>n/a</v>
      </c>
      <c r="AO177" s="36" t="str">
        <f t="shared" si="854"/>
        <v>n/a</v>
      </c>
      <c r="AP177" s="36" t="str">
        <f t="shared" si="854"/>
        <v>n/a</v>
      </c>
      <c r="AQ177" s="36" t="str">
        <f t="shared" si="854"/>
        <v>n/a</v>
      </c>
      <c r="AR177" s="36" t="str">
        <f t="shared" si="854"/>
        <v>n/a</v>
      </c>
      <c r="AS177" s="36" t="str">
        <f t="shared" si="854"/>
        <v>n/a</v>
      </c>
      <c r="AT177" s="36" t="str">
        <f t="shared" si="854"/>
        <v>n/a</v>
      </c>
      <c r="AU177" s="36" t="str">
        <f t="shared" si="854"/>
        <v>n/a</v>
      </c>
      <c r="AV177" s="36" t="str">
        <f t="shared" si="854"/>
        <v>n/a</v>
      </c>
      <c r="AW177" s="36" t="str">
        <f t="shared" si="854"/>
        <v>n/a</v>
      </c>
      <c r="AX177" s="36" t="str">
        <f t="shared" si="854"/>
        <v>n/a</v>
      </c>
      <c r="AY177" s="36" t="str">
        <f t="shared" si="854"/>
        <v>n/a</v>
      </c>
      <c r="AZ177" s="36" t="str">
        <f t="shared" si="854"/>
        <v>n/a</v>
      </c>
      <c r="BA177" s="36" t="str">
        <f t="shared" si="854"/>
        <v>n/a</v>
      </c>
      <c r="BB177" s="36" t="str">
        <f t="shared" si="854"/>
        <v>n/a</v>
      </c>
      <c r="BC177" s="36" t="str">
        <f t="shared" si="854"/>
        <v>n/a</v>
      </c>
      <c r="BD177" s="36" t="str">
        <f t="shared" si="854"/>
        <v>n/a</v>
      </c>
      <c r="BE177" s="36" t="str">
        <f t="shared" si="854"/>
        <v>n/a</v>
      </c>
      <c r="BF177" s="36" t="str">
        <f t="shared" si="854"/>
        <v>n/a</v>
      </c>
      <c r="BG177" s="36" t="str">
        <f t="shared" si="854"/>
        <v>n/a</v>
      </c>
      <c r="BH177" s="36" t="str">
        <f t="shared" si="854"/>
        <v>n/a</v>
      </c>
      <c r="BI177" s="36" t="str">
        <f t="shared" si="854"/>
        <v>n/a</v>
      </c>
      <c r="BJ177" s="36" t="str">
        <f t="shared" si="854"/>
        <v>n/a</v>
      </c>
      <c r="BK177" s="36" t="str">
        <f t="shared" si="854"/>
        <v>n/a</v>
      </c>
      <c r="BL177" s="36" t="str">
        <f t="shared" si="854"/>
        <v>n/a</v>
      </c>
      <c r="BM177" s="36" t="str">
        <f t="shared" si="854"/>
        <v>n/a</v>
      </c>
      <c r="BN177" s="36" t="str">
        <f t="shared" si="854"/>
        <v>n/a</v>
      </c>
      <c r="BO177" s="36" t="str">
        <f t="shared" si="854"/>
        <v>n/a</v>
      </c>
      <c r="BP177" s="36" t="str">
        <f t="shared" si="854"/>
        <v>n/a</v>
      </c>
      <c r="BQ177" s="36" t="str">
        <f t="shared" si="854"/>
        <v>n/a</v>
      </c>
      <c r="BR177" s="36" t="str">
        <f t="shared" si="854"/>
        <v>n/a</v>
      </c>
      <c r="BS177" s="36" t="str">
        <f t="shared" si="854"/>
        <v>n/a</v>
      </c>
      <c r="BT177" s="36" t="str">
        <f t="shared" si="854"/>
        <v>n/a</v>
      </c>
      <c r="BU177" s="36" t="str">
        <f t="shared" si="854"/>
        <v>n/a</v>
      </c>
      <c r="BV177" s="36" t="str">
        <f t="shared" si="854"/>
        <v>n/a</v>
      </c>
      <c r="BW177" s="36" t="str">
        <f t="shared" si="854"/>
        <v>n/a</v>
      </c>
      <c r="BX177" s="36" t="str">
        <f t="shared" si="854"/>
        <v>n/a</v>
      </c>
      <c r="BY177" s="36" t="str">
        <f t="shared" si="854"/>
        <v>n/a</v>
      </c>
      <c r="BZ177" s="36" t="str">
        <f t="shared" si="854"/>
        <v>n/a</v>
      </c>
      <c r="CA177" s="36" t="str">
        <f t="shared" si="854"/>
        <v>n/a</v>
      </c>
      <c r="CB177" s="36" t="str">
        <f t="shared" si="854"/>
        <v>n/a</v>
      </c>
      <c r="CC177" s="36" t="str">
        <f t="shared" si="854"/>
        <v>n/a</v>
      </c>
      <c r="CD177" s="36" t="str">
        <f t="shared" si="854"/>
        <v>n/a</v>
      </c>
      <c r="CE177" s="36" t="str">
        <f t="shared" si="854"/>
        <v>n/a</v>
      </c>
      <c r="CF177" s="36" t="str">
        <f t="shared" si="854"/>
        <v>n/a</v>
      </c>
      <c r="CG177" s="36" t="str">
        <f t="shared" si="854"/>
        <v>n/a</v>
      </c>
      <c r="CH177" s="36" t="str">
        <f t="shared" si="854"/>
        <v>n/a</v>
      </c>
      <c r="CI177" s="36" t="str">
        <f t="shared" si="854"/>
        <v>n/a</v>
      </c>
      <c r="CJ177" s="36" t="str">
        <f t="shared" si="854"/>
        <v>n/a</v>
      </c>
      <c r="CK177" s="36" t="str">
        <f t="shared" si="854"/>
        <v>n/a</v>
      </c>
      <c r="CL177" s="36" t="str">
        <f t="shared" si="854"/>
        <v>n/a</v>
      </c>
      <c r="CM177" s="36" t="str">
        <f t="shared" si="854"/>
        <v>n/a</v>
      </c>
      <c r="CN177" s="36" t="str">
        <f t="shared" si="854"/>
        <v>n/a</v>
      </c>
      <c r="CO177" s="36" t="str">
        <f t="shared" si="854"/>
        <v>n/a</v>
      </c>
      <c r="CP177" s="36" t="str">
        <f t="shared" si="854"/>
        <v>n/a</v>
      </c>
      <c r="CQ177" s="36" t="str">
        <f t="shared" si="854"/>
        <v>n/a</v>
      </c>
      <c r="CR177" s="36" t="str">
        <f t="shared" ref="CR177:FC181" si="855">IFERROR(CQ177*(1+$P177),"n/a")</f>
        <v>n/a</v>
      </c>
      <c r="CS177" s="36" t="str">
        <f t="shared" si="855"/>
        <v>n/a</v>
      </c>
      <c r="CT177" s="36" t="str">
        <f t="shared" si="855"/>
        <v>n/a</v>
      </c>
      <c r="CU177" s="36" t="str">
        <f t="shared" si="855"/>
        <v>n/a</v>
      </c>
      <c r="CV177" s="36" t="str">
        <f t="shared" si="855"/>
        <v>n/a</v>
      </c>
      <c r="CW177" s="36" t="str">
        <f t="shared" si="855"/>
        <v>n/a</v>
      </c>
      <c r="CX177" s="36" t="str">
        <f t="shared" si="855"/>
        <v>n/a</v>
      </c>
      <c r="CY177" s="36" t="str">
        <f t="shared" si="855"/>
        <v>n/a</v>
      </c>
      <c r="CZ177" s="36" t="str">
        <f t="shared" si="855"/>
        <v>n/a</v>
      </c>
      <c r="DA177" s="36" t="str">
        <f t="shared" si="855"/>
        <v>n/a</v>
      </c>
      <c r="DB177" s="36" t="str">
        <f t="shared" si="855"/>
        <v>n/a</v>
      </c>
      <c r="DC177" s="36" t="str">
        <f t="shared" si="855"/>
        <v>n/a</v>
      </c>
      <c r="DD177" s="36" t="str">
        <f t="shared" si="855"/>
        <v>n/a</v>
      </c>
      <c r="DE177" s="36" t="str">
        <f t="shared" si="855"/>
        <v>n/a</v>
      </c>
      <c r="DF177" s="36" t="str">
        <f t="shared" si="855"/>
        <v>n/a</v>
      </c>
      <c r="DG177" s="36" t="str">
        <f t="shared" si="855"/>
        <v>n/a</v>
      </c>
      <c r="DH177" s="36" t="str">
        <f t="shared" si="855"/>
        <v>n/a</v>
      </c>
      <c r="DI177" s="36" t="str">
        <f t="shared" si="855"/>
        <v>n/a</v>
      </c>
      <c r="DJ177" s="36" t="str">
        <f t="shared" si="855"/>
        <v>n/a</v>
      </c>
      <c r="DK177" s="36" t="str">
        <f t="shared" si="855"/>
        <v>n/a</v>
      </c>
      <c r="DL177" s="36" t="str">
        <f t="shared" si="855"/>
        <v>n/a</v>
      </c>
      <c r="DM177" s="36" t="str">
        <f t="shared" si="855"/>
        <v>n/a</v>
      </c>
      <c r="DN177" s="36" t="str">
        <f t="shared" si="855"/>
        <v>n/a</v>
      </c>
      <c r="DO177" s="36" t="str">
        <f t="shared" si="855"/>
        <v>n/a</v>
      </c>
      <c r="DP177" s="36" t="str">
        <f t="shared" si="855"/>
        <v>n/a</v>
      </c>
      <c r="DQ177" s="36" t="str">
        <f t="shared" si="855"/>
        <v>n/a</v>
      </c>
      <c r="DR177" s="36" t="str">
        <f t="shared" si="855"/>
        <v>n/a</v>
      </c>
      <c r="DS177" s="36" t="str">
        <f t="shared" si="855"/>
        <v>n/a</v>
      </c>
      <c r="DT177" s="36" t="str">
        <f t="shared" si="855"/>
        <v>n/a</v>
      </c>
      <c r="DU177" s="36" t="str">
        <f t="shared" si="855"/>
        <v>n/a</v>
      </c>
      <c r="DV177" s="36" t="str">
        <f t="shared" si="855"/>
        <v>n/a</v>
      </c>
      <c r="DW177" s="36" t="str">
        <f t="shared" si="855"/>
        <v>n/a</v>
      </c>
      <c r="DX177" s="36" t="str">
        <f t="shared" si="855"/>
        <v>n/a</v>
      </c>
      <c r="DY177" s="36" t="str">
        <f t="shared" si="855"/>
        <v>n/a</v>
      </c>
      <c r="DZ177" s="36" t="str">
        <f t="shared" si="855"/>
        <v>n/a</v>
      </c>
      <c r="EA177" s="36" t="str">
        <f t="shared" si="855"/>
        <v>n/a</v>
      </c>
      <c r="EB177" s="36" t="str">
        <f t="shared" si="855"/>
        <v>n/a</v>
      </c>
      <c r="EC177" s="36" t="str">
        <f t="shared" si="855"/>
        <v>n/a</v>
      </c>
      <c r="ED177" s="36" t="str">
        <f t="shared" si="855"/>
        <v>n/a</v>
      </c>
      <c r="EE177" s="36" t="str">
        <f t="shared" si="855"/>
        <v>n/a</v>
      </c>
      <c r="EF177" s="36" t="str">
        <f t="shared" si="855"/>
        <v>n/a</v>
      </c>
      <c r="EG177" s="36" t="str">
        <f t="shared" si="855"/>
        <v>n/a</v>
      </c>
      <c r="EH177" s="36" t="str">
        <f t="shared" si="855"/>
        <v>n/a</v>
      </c>
      <c r="EI177" s="36" t="str">
        <f t="shared" si="855"/>
        <v>n/a</v>
      </c>
      <c r="EJ177" s="36" t="str">
        <f t="shared" si="855"/>
        <v>n/a</v>
      </c>
      <c r="EK177" s="36" t="str">
        <f t="shared" si="855"/>
        <v>n/a</v>
      </c>
      <c r="EL177" s="36" t="str">
        <f t="shared" si="855"/>
        <v>n/a</v>
      </c>
      <c r="EM177" s="36" t="str">
        <f t="shared" si="855"/>
        <v>n/a</v>
      </c>
      <c r="EN177" s="36" t="str">
        <f t="shared" si="855"/>
        <v>n/a</v>
      </c>
      <c r="EO177" s="36" t="str">
        <f t="shared" si="855"/>
        <v>n/a</v>
      </c>
      <c r="EP177" s="36" t="str">
        <f t="shared" si="855"/>
        <v>n/a</v>
      </c>
      <c r="EQ177" s="36" t="str">
        <f t="shared" si="855"/>
        <v>n/a</v>
      </c>
      <c r="ER177" s="36" t="str">
        <f t="shared" si="855"/>
        <v>n/a</v>
      </c>
      <c r="ES177" s="36" t="str">
        <f t="shared" si="855"/>
        <v>n/a</v>
      </c>
      <c r="ET177" s="36" t="str">
        <f t="shared" si="855"/>
        <v>n/a</v>
      </c>
      <c r="EU177" s="36" t="str">
        <f t="shared" si="855"/>
        <v>n/a</v>
      </c>
      <c r="EV177" s="36" t="str">
        <f t="shared" si="855"/>
        <v>n/a</v>
      </c>
      <c r="EW177" s="36" t="str">
        <f t="shared" si="855"/>
        <v>n/a</v>
      </c>
      <c r="EX177" s="36" t="str">
        <f t="shared" si="855"/>
        <v>n/a</v>
      </c>
      <c r="EY177" s="36" t="str">
        <f t="shared" si="855"/>
        <v>n/a</v>
      </c>
      <c r="EZ177" s="36" t="str">
        <f t="shared" si="855"/>
        <v>n/a</v>
      </c>
      <c r="FA177" s="36" t="str">
        <f t="shared" si="855"/>
        <v>n/a</v>
      </c>
      <c r="FB177" s="36" t="str">
        <f t="shared" si="855"/>
        <v>n/a</v>
      </c>
      <c r="FC177" s="36" t="str">
        <f t="shared" si="855"/>
        <v>n/a</v>
      </c>
      <c r="FD177" s="36" t="str">
        <f t="shared" ref="FD177:HM177" si="856">IFERROR(FC177*(1+$P177),"n/a")</f>
        <v>n/a</v>
      </c>
      <c r="FE177" s="36" t="str">
        <f t="shared" si="856"/>
        <v>n/a</v>
      </c>
      <c r="FF177" s="36" t="str">
        <f t="shared" si="856"/>
        <v>n/a</v>
      </c>
      <c r="FG177" s="36" t="str">
        <f t="shared" si="856"/>
        <v>n/a</v>
      </c>
      <c r="FH177" s="36" t="str">
        <f t="shared" si="856"/>
        <v>n/a</v>
      </c>
      <c r="FI177" s="36" t="str">
        <f t="shared" si="856"/>
        <v>n/a</v>
      </c>
      <c r="FJ177" s="36" t="str">
        <f t="shared" si="856"/>
        <v>n/a</v>
      </c>
      <c r="FK177" s="36" t="str">
        <f t="shared" si="856"/>
        <v>n/a</v>
      </c>
      <c r="FL177" s="36" t="str">
        <f t="shared" si="856"/>
        <v>n/a</v>
      </c>
      <c r="FM177" s="36" t="str">
        <f t="shared" si="856"/>
        <v>n/a</v>
      </c>
      <c r="FN177" s="36" t="str">
        <f t="shared" si="856"/>
        <v>n/a</v>
      </c>
      <c r="FO177" s="36" t="str">
        <f t="shared" si="856"/>
        <v>n/a</v>
      </c>
      <c r="FP177" s="36" t="str">
        <f t="shared" si="856"/>
        <v>n/a</v>
      </c>
      <c r="FQ177" s="36" t="str">
        <f t="shared" si="856"/>
        <v>n/a</v>
      </c>
      <c r="FR177" s="36" t="str">
        <f t="shared" si="856"/>
        <v>n/a</v>
      </c>
      <c r="FS177" s="36" t="str">
        <f t="shared" si="856"/>
        <v>n/a</v>
      </c>
      <c r="FT177" s="36" t="str">
        <f t="shared" si="856"/>
        <v>n/a</v>
      </c>
      <c r="FU177" s="36" t="str">
        <f t="shared" si="856"/>
        <v>n/a</v>
      </c>
      <c r="FV177" s="36" t="str">
        <f t="shared" si="856"/>
        <v>n/a</v>
      </c>
      <c r="FW177" s="36" t="str">
        <f t="shared" si="856"/>
        <v>n/a</v>
      </c>
      <c r="FX177" s="36" t="str">
        <f t="shared" si="856"/>
        <v>n/a</v>
      </c>
      <c r="FY177" s="36" t="str">
        <f t="shared" si="856"/>
        <v>n/a</v>
      </c>
      <c r="FZ177" s="36" t="str">
        <f t="shared" si="856"/>
        <v>n/a</v>
      </c>
      <c r="GA177" s="36" t="str">
        <f t="shared" si="856"/>
        <v>n/a</v>
      </c>
      <c r="GB177" s="36" t="str">
        <f t="shared" si="856"/>
        <v>n/a</v>
      </c>
      <c r="GC177" s="36" t="str">
        <f t="shared" si="856"/>
        <v>n/a</v>
      </c>
      <c r="GD177" s="36" t="str">
        <f t="shared" si="856"/>
        <v>n/a</v>
      </c>
      <c r="GE177" s="36" t="str">
        <f t="shared" si="856"/>
        <v>n/a</v>
      </c>
      <c r="GF177" s="36" t="str">
        <f t="shared" si="856"/>
        <v>n/a</v>
      </c>
      <c r="GG177" s="36" t="str">
        <f t="shared" si="856"/>
        <v>n/a</v>
      </c>
      <c r="GH177" s="36" t="str">
        <f t="shared" si="856"/>
        <v>n/a</v>
      </c>
      <c r="GI177" s="36" t="str">
        <f t="shared" si="856"/>
        <v>n/a</v>
      </c>
      <c r="GJ177" s="36" t="str">
        <f t="shared" si="856"/>
        <v>n/a</v>
      </c>
      <c r="GK177" s="36" t="str">
        <f t="shared" si="856"/>
        <v>n/a</v>
      </c>
      <c r="GL177" s="36" t="str">
        <f t="shared" si="856"/>
        <v>n/a</v>
      </c>
      <c r="GM177" s="36" t="str">
        <f t="shared" si="856"/>
        <v>n/a</v>
      </c>
      <c r="GN177" s="36" t="str">
        <f t="shared" si="856"/>
        <v>n/a</v>
      </c>
      <c r="GO177" s="36" t="str">
        <f t="shared" si="856"/>
        <v>n/a</v>
      </c>
      <c r="GP177" s="36" t="str">
        <f t="shared" si="856"/>
        <v>n/a</v>
      </c>
      <c r="GQ177" s="36" t="str">
        <f t="shared" si="856"/>
        <v>n/a</v>
      </c>
      <c r="GR177" s="36" t="str">
        <f t="shared" si="856"/>
        <v>n/a</v>
      </c>
      <c r="GS177" s="36" t="str">
        <f t="shared" si="856"/>
        <v>n/a</v>
      </c>
      <c r="GT177" s="36" t="str">
        <f t="shared" si="856"/>
        <v>n/a</v>
      </c>
      <c r="GU177" s="36" t="str">
        <f t="shared" si="856"/>
        <v>n/a</v>
      </c>
      <c r="GV177" s="36" t="str">
        <f t="shared" si="856"/>
        <v>n/a</v>
      </c>
      <c r="GW177" s="36" t="str">
        <f t="shared" si="856"/>
        <v>n/a</v>
      </c>
      <c r="GX177" s="36" t="str">
        <f t="shared" si="856"/>
        <v>n/a</v>
      </c>
      <c r="GY177" s="36" t="str">
        <f t="shared" si="856"/>
        <v>n/a</v>
      </c>
      <c r="GZ177" s="36" t="str">
        <f t="shared" si="856"/>
        <v>n/a</v>
      </c>
      <c r="HA177" s="36" t="str">
        <f t="shared" si="856"/>
        <v>n/a</v>
      </c>
      <c r="HB177" s="36" t="str">
        <f t="shared" si="856"/>
        <v>n/a</v>
      </c>
      <c r="HC177" s="36" t="str">
        <f t="shared" si="856"/>
        <v>n/a</v>
      </c>
      <c r="HD177" s="36" t="str">
        <f t="shared" si="856"/>
        <v>n/a</v>
      </c>
      <c r="HE177" s="36" t="str">
        <f t="shared" si="856"/>
        <v>n/a</v>
      </c>
      <c r="HF177" s="36" t="str">
        <f t="shared" si="856"/>
        <v>n/a</v>
      </c>
      <c r="HG177" s="36" t="str">
        <f t="shared" si="856"/>
        <v>n/a</v>
      </c>
      <c r="HH177" s="36" t="str">
        <f t="shared" si="856"/>
        <v>n/a</v>
      </c>
      <c r="HI177" s="36" t="str">
        <f t="shared" si="856"/>
        <v>n/a</v>
      </c>
      <c r="HJ177" s="36" t="str">
        <f t="shared" si="856"/>
        <v>n/a</v>
      </c>
      <c r="HK177" s="36" t="str">
        <f t="shared" si="856"/>
        <v>n/a</v>
      </c>
      <c r="HL177" s="36" t="str">
        <f t="shared" si="856"/>
        <v>n/a</v>
      </c>
      <c r="HM177" s="36" t="str">
        <f t="shared" si="856"/>
        <v>n/a</v>
      </c>
    </row>
    <row r="178" spans="1:221" x14ac:dyDescent="0.25">
      <c r="A178" s="7" t="s">
        <v>1699</v>
      </c>
      <c r="B178" s="16" t="s">
        <v>1700</v>
      </c>
      <c r="C178" s="15">
        <v>98.882000000000005</v>
      </c>
      <c r="D178" s="15">
        <v>60.62</v>
      </c>
      <c r="E178" s="14">
        <f t="shared" si="727"/>
        <v>5994.2268400000003</v>
      </c>
      <c r="F178" s="12">
        <f>IF(OR(G178="n/a",J178="n/a"),0%,E178/SUMIFS(E$13:E$239,G$13:G$239,"&lt;&gt;n/a",$J$13:$J$239,"&lt;&gt;n/a"))</f>
        <v>0</v>
      </c>
      <c r="G178" s="29" t="s">
        <v>227</v>
      </c>
      <c r="H178" s="13" t="str">
        <f t="shared" si="688"/>
        <v>n/a</v>
      </c>
      <c r="I178" s="33" t="str">
        <f t="shared" si="689"/>
        <v>n/a</v>
      </c>
      <c r="J178" s="29" t="s">
        <v>227</v>
      </c>
      <c r="K178" s="13" t="str">
        <f t="shared" si="733"/>
        <v>n/a</v>
      </c>
      <c r="L178" s="29" t="str">
        <f t="shared" si="749"/>
        <v>n/a</v>
      </c>
      <c r="M178" s="29" t="str">
        <f t="shared" si="750"/>
        <v>n/a</v>
      </c>
      <c r="N178" s="29" t="str">
        <f t="shared" si="751"/>
        <v>n/a</v>
      </c>
      <c r="O178" s="29" t="str">
        <f t="shared" si="752"/>
        <v>n/a</v>
      </c>
      <c r="P178" s="1">
        <v>4.0398999999999852E-2</v>
      </c>
      <c r="Q178" s="1" t="str">
        <f t="shared" si="734"/>
        <v>n/a</v>
      </c>
      <c r="R178" s="12" t="str">
        <f t="shared" si="753"/>
        <v>n/a</v>
      </c>
      <c r="S178" s="12">
        <f t="shared" si="754"/>
        <v>0</v>
      </c>
      <c r="T178" s="7"/>
      <c r="U178" s="42">
        <f t="shared" si="735"/>
        <v>-60.62</v>
      </c>
      <c r="V178" s="36" t="str">
        <f t="shared" si="736"/>
        <v>n/a</v>
      </c>
      <c r="W178" s="36" t="str">
        <f t="shared" ref="W178:Z178" si="857">IFERROR(V178*(1+$J178),"n/a")</f>
        <v>n/a</v>
      </c>
      <c r="X178" s="36" t="str">
        <f t="shared" si="857"/>
        <v>n/a</v>
      </c>
      <c r="Y178" s="36" t="str">
        <f t="shared" si="857"/>
        <v>n/a</v>
      </c>
      <c r="Z178" s="36" t="str">
        <f t="shared" si="857"/>
        <v>n/a</v>
      </c>
      <c r="AA178" s="36" t="str">
        <f t="shared" si="756"/>
        <v>n/a</v>
      </c>
      <c r="AB178" s="36" t="str">
        <f t="shared" si="757"/>
        <v>n/a</v>
      </c>
      <c r="AC178" s="36" t="str">
        <f t="shared" si="758"/>
        <v>n/a</v>
      </c>
      <c r="AD178" s="36" t="str">
        <f t="shared" si="759"/>
        <v>n/a</v>
      </c>
      <c r="AE178" s="36" t="str">
        <f t="shared" si="760"/>
        <v>n/a</v>
      </c>
      <c r="AF178" s="36" t="str">
        <f t="shared" ref="AF178:CQ178" si="858">IFERROR(AE178*(1+$P178),"n/a")</f>
        <v>n/a</v>
      </c>
      <c r="AG178" s="36" t="str">
        <f t="shared" si="858"/>
        <v>n/a</v>
      </c>
      <c r="AH178" s="36" t="str">
        <f t="shared" si="858"/>
        <v>n/a</v>
      </c>
      <c r="AI178" s="36" t="str">
        <f t="shared" si="858"/>
        <v>n/a</v>
      </c>
      <c r="AJ178" s="36" t="str">
        <f t="shared" si="858"/>
        <v>n/a</v>
      </c>
      <c r="AK178" s="36" t="str">
        <f t="shared" si="858"/>
        <v>n/a</v>
      </c>
      <c r="AL178" s="36" t="str">
        <f t="shared" si="858"/>
        <v>n/a</v>
      </c>
      <c r="AM178" s="36" t="str">
        <f t="shared" si="858"/>
        <v>n/a</v>
      </c>
      <c r="AN178" s="36" t="str">
        <f t="shared" si="858"/>
        <v>n/a</v>
      </c>
      <c r="AO178" s="36" t="str">
        <f t="shared" si="858"/>
        <v>n/a</v>
      </c>
      <c r="AP178" s="36" t="str">
        <f t="shared" si="858"/>
        <v>n/a</v>
      </c>
      <c r="AQ178" s="36" t="str">
        <f t="shared" si="858"/>
        <v>n/a</v>
      </c>
      <c r="AR178" s="36" t="str">
        <f t="shared" si="858"/>
        <v>n/a</v>
      </c>
      <c r="AS178" s="36" t="str">
        <f t="shared" si="858"/>
        <v>n/a</v>
      </c>
      <c r="AT178" s="36" t="str">
        <f t="shared" si="858"/>
        <v>n/a</v>
      </c>
      <c r="AU178" s="36" t="str">
        <f t="shared" si="858"/>
        <v>n/a</v>
      </c>
      <c r="AV178" s="36" t="str">
        <f t="shared" si="858"/>
        <v>n/a</v>
      </c>
      <c r="AW178" s="36" t="str">
        <f t="shared" si="858"/>
        <v>n/a</v>
      </c>
      <c r="AX178" s="36" t="str">
        <f t="shared" si="858"/>
        <v>n/a</v>
      </c>
      <c r="AY178" s="36" t="str">
        <f t="shared" si="858"/>
        <v>n/a</v>
      </c>
      <c r="AZ178" s="36" t="str">
        <f t="shared" si="858"/>
        <v>n/a</v>
      </c>
      <c r="BA178" s="36" t="str">
        <f t="shared" si="858"/>
        <v>n/a</v>
      </c>
      <c r="BB178" s="36" t="str">
        <f t="shared" si="858"/>
        <v>n/a</v>
      </c>
      <c r="BC178" s="36" t="str">
        <f t="shared" si="858"/>
        <v>n/a</v>
      </c>
      <c r="BD178" s="36" t="str">
        <f t="shared" si="858"/>
        <v>n/a</v>
      </c>
      <c r="BE178" s="36" t="str">
        <f t="shared" si="858"/>
        <v>n/a</v>
      </c>
      <c r="BF178" s="36" t="str">
        <f t="shared" si="858"/>
        <v>n/a</v>
      </c>
      <c r="BG178" s="36" t="str">
        <f t="shared" si="858"/>
        <v>n/a</v>
      </c>
      <c r="BH178" s="36" t="str">
        <f t="shared" si="858"/>
        <v>n/a</v>
      </c>
      <c r="BI178" s="36" t="str">
        <f t="shared" si="858"/>
        <v>n/a</v>
      </c>
      <c r="BJ178" s="36" t="str">
        <f t="shared" si="858"/>
        <v>n/a</v>
      </c>
      <c r="BK178" s="36" t="str">
        <f t="shared" si="858"/>
        <v>n/a</v>
      </c>
      <c r="BL178" s="36" t="str">
        <f t="shared" si="858"/>
        <v>n/a</v>
      </c>
      <c r="BM178" s="36" t="str">
        <f t="shared" si="858"/>
        <v>n/a</v>
      </c>
      <c r="BN178" s="36" t="str">
        <f t="shared" si="858"/>
        <v>n/a</v>
      </c>
      <c r="BO178" s="36" t="str">
        <f t="shared" si="858"/>
        <v>n/a</v>
      </c>
      <c r="BP178" s="36" t="str">
        <f t="shared" si="858"/>
        <v>n/a</v>
      </c>
      <c r="BQ178" s="36" t="str">
        <f t="shared" si="858"/>
        <v>n/a</v>
      </c>
      <c r="BR178" s="36" t="str">
        <f t="shared" si="858"/>
        <v>n/a</v>
      </c>
      <c r="BS178" s="36" t="str">
        <f t="shared" si="858"/>
        <v>n/a</v>
      </c>
      <c r="BT178" s="36" t="str">
        <f t="shared" si="858"/>
        <v>n/a</v>
      </c>
      <c r="BU178" s="36" t="str">
        <f t="shared" si="858"/>
        <v>n/a</v>
      </c>
      <c r="BV178" s="36" t="str">
        <f t="shared" si="858"/>
        <v>n/a</v>
      </c>
      <c r="BW178" s="36" t="str">
        <f t="shared" si="858"/>
        <v>n/a</v>
      </c>
      <c r="BX178" s="36" t="str">
        <f t="shared" si="858"/>
        <v>n/a</v>
      </c>
      <c r="BY178" s="36" t="str">
        <f t="shared" si="858"/>
        <v>n/a</v>
      </c>
      <c r="BZ178" s="36" t="str">
        <f t="shared" si="858"/>
        <v>n/a</v>
      </c>
      <c r="CA178" s="36" t="str">
        <f t="shared" si="858"/>
        <v>n/a</v>
      </c>
      <c r="CB178" s="36" t="str">
        <f t="shared" si="858"/>
        <v>n/a</v>
      </c>
      <c r="CC178" s="36" t="str">
        <f t="shared" si="858"/>
        <v>n/a</v>
      </c>
      <c r="CD178" s="36" t="str">
        <f t="shared" si="858"/>
        <v>n/a</v>
      </c>
      <c r="CE178" s="36" t="str">
        <f t="shared" si="858"/>
        <v>n/a</v>
      </c>
      <c r="CF178" s="36" t="str">
        <f t="shared" si="858"/>
        <v>n/a</v>
      </c>
      <c r="CG178" s="36" t="str">
        <f t="shared" si="858"/>
        <v>n/a</v>
      </c>
      <c r="CH178" s="36" t="str">
        <f t="shared" si="858"/>
        <v>n/a</v>
      </c>
      <c r="CI178" s="36" t="str">
        <f t="shared" si="858"/>
        <v>n/a</v>
      </c>
      <c r="CJ178" s="36" t="str">
        <f t="shared" si="858"/>
        <v>n/a</v>
      </c>
      <c r="CK178" s="36" t="str">
        <f t="shared" si="858"/>
        <v>n/a</v>
      </c>
      <c r="CL178" s="36" t="str">
        <f t="shared" si="858"/>
        <v>n/a</v>
      </c>
      <c r="CM178" s="36" t="str">
        <f t="shared" si="858"/>
        <v>n/a</v>
      </c>
      <c r="CN178" s="36" t="str">
        <f t="shared" si="858"/>
        <v>n/a</v>
      </c>
      <c r="CO178" s="36" t="str">
        <f t="shared" si="858"/>
        <v>n/a</v>
      </c>
      <c r="CP178" s="36" t="str">
        <f t="shared" si="858"/>
        <v>n/a</v>
      </c>
      <c r="CQ178" s="36" t="str">
        <f t="shared" si="858"/>
        <v>n/a</v>
      </c>
      <c r="CR178" s="36" t="str">
        <f t="shared" ref="CR178" si="859">IFERROR(CQ178*(1+$P178),"n/a")</f>
        <v>n/a</v>
      </c>
      <c r="CS178" s="36" t="str">
        <f t="shared" si="855"/>
        <v>n/a</v>
      </c>
      <c r="CT178" s="36" t="str">
        <f t="shared" si="855"/>
        <v>n/a</v>
      </c>
      <c r="CU178" s="36" t="str">
        <f t="shared" si="855"/>
        <v>n/a</v>
      </c>
      <c r="CV178" s="36" t="str">
        <f t="shared" si="855"/>
        <v>n/a</v>
      </c>
      <c r="CW178" s="36" t="str">
        <f t="shared" si="855"/>
        <v>n/a</v>
      </c>
      <c r="CX178" s="36" t="str">
        <f t="shared" si="855"/>
        <v>n/a</v>
      </c>
      <c r="CY178" s="36" t="str">
        <f t="shared" si="855"/>
        <v>n/a</v>
      </c>
      <c r="CZ178" s="36" t="str">
        <f t="shared" si="855"/>
        <v>n/a</v>
      </c>
      <c r="DA178" s="36" t="str">
        <f t="shared" si="855"/>
        <v>n/a</v>
      </c>
      <c r="DB178" s="36" t="str">
        <f t="shared" si="855"/>
        <v>n/a</v>
      </c>
      <c r="DC178" s="36" t="str">
        <f t="shared" si="855"/>
        <v>n/a</v>
      </c>
      <c r="DD178" s="36" t="str">
        <f t="shared" si="855"/>
        <v>n/a</v>
      </c>
      <c r="DE178" s="36" t="str">
        <f t="shared" si="855"/>
        <v>n/a</v>
      </c>
      <c r="DF178" s="36" t="str">
        <f t="shared" si="855"/>
        <v>n/a</v>
      </c>
      <c r="DG178" s="36" t="str">
        <f t="shared" si="855"/>
        <v>n/a</v>
      </c>
      <c r="DH178" s="36" t="str">
        <f t="shared" si="855"/>
        <v>n/a</v>
      </c>
      <c r="DI178" s="36" t="str">
        <f t="shared" si="855"/>
        <v>n/a</v>
      </c>
      <c r="DJ178" s="36" t="str">
        <f t="shared" si="855"/>
        <v>n/a</v>
      </c>
      <c r="DK178" s="36" t="str">
        <f t="shared" si="855"/>
        <v>n/a</v>
      </c>
      <c r="DL178" s="36" t="str">
        <f t="shared" si="855"/>
        <v>n/a</v>
      </c>
      <c r="DM178" s="36" t="str">
        <f t="shared" si="855"/>
        <v>n/a</v>
      </c>
      <c r="DN178" s="36" t="str">
        <f t="shared" si="855"/>
        <v>n/a</v>
      </c>
      <c r="DO178" s="36" t="str">
        <f t="shared" si="855"/>
        <v>n/a</v>
      </c>
      <c r="DP178" s="36" t="str">
        <f t="shared" si="855"/>
        <v>n/a</v>
      </c>
      <c r="DQ178" s="36" t="str">
        <f t="shared" si="855"/>
        <v>n/a</v>
      </c>
      <c r="DR178" s="36" t="str">
        <f t="shared" si="855"/>
        <v>n/a</v>
      </c>
      <c r="DS178" s="36" t="str">
        <f t="shared" si="855"/>
        <v>n/a</v>
      </c>
      <c r="DT178" s="36" t="str">
        <f t="shared" si="855"/>
        <v>n/a</v>
      </c>
      <c r="DU178" s="36" t="str">
        <f t="shared" si="855"/>
        <v>n/a</v>
      </c>
      <c r="DV178" s="36" t="str">
        <f t="shared" si="855"/>
        <v>n/a</v>
      </c>
      <c r="DW178" s="36" t="str">
        <f t="shared" si="855"/>
        <v>n/a</v>
      </c>
      <c r="DX178" s="36" t="str">
        <f t="shared" si="855"/>
        <v>n/a</v>
      </c>
      <c r="DY178" s="36" t="str">
        <f t="shared" si="855"/>
        <v>n/a</v>
      </c>
      <c r="DZ178" s="36" t="str">
        <f t="shared" si="855"/>
        <v>n/a</v>
      </c>
      <c r="EA178" s="36" t="str">
        <f t="shared" si="855"/>
        <v>n/a</v>
      </c>
      <c r="EB178" s="36" t="str">
        <f t="shared" si="855"/>
        <v>n/a</v>
      </c>
      <c r="EC178" s="36" t="str">
        <f t="shared" si="855"/>
        <v>n/a</v>
      </c>
      <c r="ED178" s="36" t="str">
        <f t="shared" si="855"/>
        <v>n/a</v>
      </c>
      <c r="EE178" s="36" t="str">
        <f t="shared" si="855"/>
        <v>n/a</v>
      </c>
      <c r="EF178" s="36" t="str">
        <f t="shared" si="855"/>
        <v>n/a</v>
      </c>
      <c r="EG178" s="36" t="str">
        <f t="shared" si="855"/>
        <v>n/a</v>
      </c>
      <c r="EH178" s="36" t="str">
        <f t="shared" si="855"/>
        <v>n/a</v>
      </c>
      <c r="EI178" s="36" t="str">
        <f t="shared" si="855"/>
        <v>n/a</v>
      </c>
      <c r="EJ178" s="36" t="str">
        <f t="shared" si="855"/>
        <v>n/a</v>
      </c>
      <c r="EK178" s="36" t="str">
        <f t="shared" si="855"/>
        <v>n/a</v>
      </c>
      <c r="EL178" s="36" t="str">
        <f t="shared" si="855"/>
        <v>n/a</v>
      </c>
      <c r="EM178" s="36" t="str">
        <f t="shared" si="855"/>
        <v>n/a</v>
      </c>
      <c r="EN178" s="36" t="str">
        <f t="shared" si="855"/>
        <v>n/a</v>
      </c>
      <c r="EO178" s="36" t="str">
        <f t="shared" si="855"/>
        <v>n/a</v>
      </c>
      <c r="EP178" s="36" t="str">
        <f t="shared" si="855"/>
        <v>n/a</v>
      </c>
      <c r="EQ178" s="36" t="str">
        <f t="shared" si="855"/>
        <v>n/a</v>
      </c>
      <c r="ER178" s="36" t="str">
        <f t="shared" si="855"/>
        <v>n/a</v>
      </c>
      <c r="ES178" s="36" t="str">
        <f t="shared" si="855"/>
        <v>n/a</v>
      </c>
      <c r="ET178" s="36" t="str">
        <f t="shared" si="855"/>
        <v>n/a</v>
      </c>
      <c r="EU178" s="36" t="str">
        <f t="shared" si="855"/>
        <v>n/a</v>
      </c>
      <c r="EV178" s="36" t="str">
        <f t="shared" si="855"/>
        <v>n/a</v>
      </c>
      <c r="EW178" s="36" t="str">
        <f t="shared" si="855"/>
        <v>n/a</v>
      </c>
      <c r="EX178" s="36" t="str">
        <f t="shared" si="855"/>
        <v>n/a</v>
      </c>
      <c r="EY178" s="36" t="str">
        <f t="shared" si="855"/>
        <v>n/a</v>
      </c>
      <c r="EZ178" s="36" t="str">
        <f t="shared" si="855"/>
        <v>n/a</v>
      </c>
      <c r="FA178" s="36" t="str">
        <f t="shared" si="855"/>
        <v>n/a</v>
      </c>
      <c r="FB178" s="36" t="str">
        <f t="shared" si="855"/>
        <v>n/a</v>
      </c>
      <c r="FC178" s="36" t="str">
        <f t="shared" si="855"/>
        <v>n/a</v>
      </c>
      <c r="FD178" s="36" t="str">
        <f t="shared" ref="FD178:HM178" si="860">IFERROR(FC178*(1+$P178),"n/a")</f>
        <v>n/a</v>
      </c>
      <c r="FE178" s="36" t="str">
        <f t="shared" si="860"/>
        <v>n/a</v>
      </c>
      <c r="FF178" s="36" t="str">
        <f t="shared" si="860"/>
        <v>n/a</v>
      </c>
      <c r="FG178" s="36" t="str">
        <f t="shared" si="860"/>
        <v>n/a</v>
      </c>
      <c r="FH178" s="36" t="str">
        <f t="shared" si="860"/>
        <v>n/a</v>
      </c>
      <c r="FI178" s="36" t="str">
        <f t="shared" si="860"/>
        <v>n/a</v>
      </c>
      <c r="FJ178" s="36" t="str">
        <f t="shared" si="860"/>
        <v>n/a</v>
      </c>
      <c r="FK178" s="36" t="str">
        <f t="shared" si="860"/>
        <v>n/a</v>
      </c>
      <c r="FL178" s="36" t="str">
        <f t="shared" si="860"/>
        <v>n/a</v>
      </c>
      <c r="FM178" s="36" t="str">
        <f t="shared" si="860"/>
        <v>n/a</v>
      </c>
      <c r="FN178" s="36" t="str">
        <f t="shared" si="860"/>
        <v>n/a</v>
      </c>
      <c r="FO178" s="36" t="str">
        <f t="shared" si="860"/>
        <v>n/a</v>
      </c>
      <c r="FP178" s="36" t="str">
        <f t="shared" si="860"/>
        <v>n/a</v>
      </c>
      <c r="FQ178" s="36" t="str">
        <f t="shared" si="860"/>
        <v>n/a</v>
      </c>
      <c r="FR178" s="36" t="str">
        <f t="shared" si="860"/>
        <v>n/a</v>
      </c>
      <c r="FS178" s="36" t="str">
        <f t="shared" si="860"/>
        <v>n/a</v>
      </c>
      <c r="FT178" s="36" t="str">
        <f t="shared" si="860"/>
        <v>n/a</v>
      </c>
      <c r="FU178" s="36" t="str">
        <f t="shared" si="860"/>
        <v>n/a</v>
      </c>
      <c r="FV178" s="36" t="str">
        <f t="shared" si="860"/>
        <v>n/a</v>
      </c>
      <c r="FW178" s="36" t="str">
        <f t="shared" si="860"/>
        <v>n/a</v>
      </c>
      <c r="FX178" s="36" t="str">
        <f t="shared" si="860"/>
        <v>n/a</v>
      </c>
      <c r="FY178" s="36" t="str">
        <f t="shared" si="860"/>
        <v>n/a</v>
      </c>
      <c r="FZ178" s="36" t="str">
        <f t="shared" si="860"/>
        <v>n/a</v>
      </c>
      <c r="GA178" s="36" t="str">
        <f t="shared" si="860"/>
        <v>n/a</v>
      </c>
      <c r="GB178" s="36" t="str">
        <f t="shared" si="860"/>
        <v>n/a</v>
      </c>
      <c r="GC178" s="36" t="str">
        <f t="shared" si="860"/>
        <v>n/a</v>
      </c>
      <c r="GD178" s="36" t="str">
        <f t="shared" si="860"/>
        <v>n/a</v>
      </c>
      <c r="GE178" s="36" t="str">
        <f t="shared" si="860"/>
        <v>n/a</v>
      </c>
      <c r="GF178" s="36" t="str">
        <f t="shared" si="860"/>
        <v>n/a</v>
      </c>
      <c r="GG178" s="36" t="str">
        <f t="shared" si="860"/>
        <v>n/a</v>
      </c>
      <c r="GH178" s="36" t="str">
        <f t="shared" si="860"/>
        <v>n/a</v>
      </c>
      <c r="GI178" s="36" t="str">
        <f t="shared" si="860"/>
        <v>n/a</v>
      </c>
      <c r="GJ178" s="36" t="str">
        <f t="shared" si="860"/>
        <v>n/a</v>
      </c>
      <c r="GK178" s="36" t="str">
        <f t="shared" si="860"/>
        <v>n/a</v>
      </c>
      <c r="GL178" s="36" t="str">
        <f t="shared" si="860"/>
        <v>n/a</v>
      </c>
      <c r="GM178" s="36" t="str">
        <f t="shared" si="860"/>
        <v>n/a</v>
      </c>
      <c r="GN178" s="36" t="str">
        <f t="shared" si="860"/>
        <v>n/a</v>
      </c>
      <c r="GO178" s="36" t="str">
        <f t="shared" si="860"/>
        <v>n/a</v>
      </c>
      <c r="GP178" s="36" t="str">
        <f t="shared" si="860"/>
        <v>n/a</v>
      </c>
      <c r="GQ178" s="36" t="str">
        <f t="shared" si="860"/>
        <v>n/a</v>
      </c>
      <c r="GR178" s="36" t="str">
        <f t="shared" si="860"/>
        <v>n/a</v>
      </c>
      <c r="GS178" s="36" t="str">
        <f t="shared" si="860"/>
        <v>n/a</v>
      </c>
      <c r="GT178" s="36" t="str">
        <f t="shared" si="860"/>
        <v>n/a</v>
      </c>
      <c r="GU178" s="36" t="str">
        <f t="shared" si="860"/>
        <v>n/a</v>
      </c>
      <c r="GV178" s="36" t="str">
        <f t="shared" si="860"/>
        <v>n/a</v>
      </c>
      <c r="GW178" s="36" t="str">
        <f t="shared" si="860"/>
        <v>n/a</v>
      </c>
      <c r="GX178" s="36" t="str">
        <f t="shared" si="860"/>
        <v>n/a</v>
      </c>
      <c r="GY178" s="36" t="str">
        <f t="shared" si="860"/>
        <v>n/a</v>
      </c>
      <c r="GZ178" s="36" t="str">
        <f t="shared" si="860"/>
        <v>n/a</v>
      </c>
      <c r="HA178" s="36" t="str">
        <f t="shared" si="860"/>
        <v>n/a</v>
      </c>
      <c r="HB178" s="36" t="str">
        <f t="shared" si="860"/>
        <v>n/a</v>
      </c>
      <c r="HC178" s="36" t="str">
        <f t="shared" si="860"/>
        <v>n/a</v>
      </c>
      <c r="HD178" s="36" t="str">
        <f t="shared" si="860"/>
        <v>n/a</v>
      </c>
      <c r="HE178" s="36" t="str">
        <f t="shared" si="860"/>
        <v>n/a</v>
      </c>
      <c r="HF178" s="36" t="str">
        <f t="shared" si="860"/>
        <v>n/a</v>
      </c>
      <c r="HG178" s="36" t="str">
        <f t="shared" si="860"/>
        <v>n/a</v>
      </c>
      <c r="HH178" s="36" t="str">
        <f t="shared" si="860"/>
        <v>n/a</v>
      </c>
      <c r="HI178" s="36" t="str">
        <f t="shared" si="860"/>
        <v>n/a</v>
      </c>
      <c r="HJ178" s="36" t="str">
        <f t="shared" si="860"/>
        <v>n/a</v>
      </c>
      <c r="HK178" s="36" t="str">
        <f t="shared" si="860"/>
        <v>n/a</v>
      </c>
      <c r="HL178" s="36" t="str">
        <f t="shared" si="860"/>
        <v>n/a</v>
      </c>
      <c r="HM178" s="36" t="str">
        <f t="shared" si="860"/>
        <v>n/a</v>
      </c>
    </row>
    <row r="179" spans="1:221" x14ac:dyDescent="0.25">
      <c r="A179" s="7" t="s">
        <v>1213</v>
      </c>
      <c r="B179" s="16" t="s">
        <v>940</v>
      </c>
      <c r="C179" s="15">
        <v>288.84699999999998</v>
      </c>
      <c r="D179" s="15">
        <v>34.159999999999997</v>
      </c>
      <c r="E179" s="14">
        <f t="shared" si="727"/>
        <v>9867.0135199999986</v>
      </c>
      <c r="F179" s="12">
        <f>IF(OR(G179="n/a",J179="n/a"),0%,E179/SUMIFS(E$13:E$239,G$13:G$239,"&lt;&gt;n/a",$J$13:$J$239,"&lt;&gt;n/a"))</f>
        <v>0</v>
      </c>
      <c r="G179" s="29">
        <v>5.3477751756440289E-2</v>
      </c>
      <c r="H179" s="13" t="str">
        <f t="shared" si="688"/>
        <v>n/a</v>
      </c>
      <c r="I179" s="33" t="str">
        <f t="shared" si="689"/>
        <v>n/a</v>
      </c>
      <c r="J179" s="29" t="s">
        <v>227</v>
      </c>
      <c r="K179" s="13" t="str">
        <f t="shared" si="733"/>
        <v>n/a</v>
      </c>
      <c r="L179" s="29" t="str">
        <f t="shared" si="749"/>
        <v>n/a</v>
      </c>
      <c r="M179" s="29" t="str">
        <f t="shared" si="750"/>
        <v>n/a</v>
      </c>
      <c r="N179" s="29" t="str">
        <f t="shared" si="751"/>
        <v>n/a</v>
      </c>
      <c r="O179" s="29" t="str">
        <f t="shared" si="752"/>
        <v>n/a</v>
      </c>
      <c r="P179" s="1">
        <v>4.0398999999999852E-2</v>
      </c>
      <c r="Q179" s="1" t="str">
        <f t="shared" si="734"/>
        <v>n/a</v>
      </c>
      <c r="R179" s="12" t="str">
        <f t="shared" si="753"/>
        <v>n/a</v>
      </c>
      <c r="S179" s="12">
        <f t="shared" si="754"/>
        <v>0</v>
      </c>
      <c r="T179" s="7"/>
      <c r="U179" s="42">
        <f t="shared" si="735"/>
        <v>-34.159999999999997</v>
      </c>
      <c r="V179" s="36" t="str">
        <f t="shared" si="736"/>
        <v>n/a</v>
      </c>
      <c r="W179" s="36" t="str">
        <f t="shared" ref="W179:Z179" si="861">IFERROR(V179*(1+$J179),"n/a")</f>
        <v>n/a</v>
      </c>
      <c r="X179" s="36" t="str">
        <f t="shared" si="861"/>
        <v>n/a</v>
      </c>
      <c r="Y179" s="36" t="str">
        <f t="shared" si="861"/>
        <v>n/a</v>
      </c>
      <c r="Z179" s="36" t="str">
        <f t="shared" si="861"/>
        <v>n/a</v>
      </c>
      <c r="AA179" s="36" t="str">
        <f t="shared" si="756"/>
        <v>n/a</v>
      </c>
      <c r="AB179" s="36" t="str">
        <f t="shared" si="757"/>
        <v>n/a</v>
      </c>
      <c r="AC179" s="36" t="str">
        <f t="shared" si="758"/>
        <v>n/a</v>
      </c>
      <c r="AD179" s="36" t="str">
        <f t="shared" si="759"/>
        <v>n/a</v>
      </c>
      <c r="AE179" s="36" t="str">
        <f t="shared" si="760"/>
        <v>n/a</v>
      </c>
      <c r="AF179" s="36" t="str">
        <f t="shared" ref="AF179:CQ179" si="862">IFERROR(AE179*(1+$P179),"n/a")</f>
        <v>n/a</v>
      </c>
      <c r="AG179" s="36" t="str">
        <f t="shared" si="862"/>
        <v>n/a</v>
      </c>
      <c r="AH179" s="36" t="str">
        <f t="shared" si="862"/>
        <v>n/a</v>
      </c>
      <c r="AI179" s="36" t="str">
        <f t="shared" si="862"/>
        <v>n/a</v>
      </c>
      <c r="AJ179" s="36" t="str">
        <f t="shared" si="862"/>
        <v>n/a</v>
      </c>
      <c r="AK179" s="36" t="str">
        <f t="shared" si="862"/>
        <v>n/a</v>
      </c>
      <c r="AL179" s="36" t="str">
        <f t="shared" si="862"/>
        <v>n/a</v>
      </c>
      <c r="AM179" s="36" t="str">
        <f t="shared" si="862"/>
        <v>n/a</v>
      </c>
      <c r="AN179" s="36" t="str">
        <f t="shared" si="862"/>
        <v>n/a</v>
      </c>
      <c r="AO179" s="36" t="str">
        <f t="shared" si="862"/>
        <v>n/a</v>
      </c>
      <c r="AP179" s="36" t="str">
        <f t="shared" si="862"/>
        <v>n/a</v>
      </c>
      <c r="AQ179" s="36" t="str">
        <f t="shared" si="862"/>
        <v>n/a</v>
      </c>
      <c r="AR179" s="36" t="str">
        <f t="shared" si="862"/>
        <v>n/a</v>
      </c>
      <c r="AS179" s="36" t="str">
        <f t="shared" si="862"/>
        <v>n/a</v>
      </c>
      <c r="AT179" s="36" t="str">
        <f t="shared" si="862"/>
        <v>n/a</v>
      </c>
      <c r="AU179" s="36" t="str">
        <f t="shared" si="862"/>
        <v>n/a</v>
      </c>
      <c r="AV179" s="36" t="str">
        <f t="shared" si="862"/>
        <v>n/a</v>
      </c>
      <c r="AW179" s="36" t="str">
        <f t="shared" si="862"/>
        <v>n/a</v>
      </c>
      <c r="AX179" s="36" t="str">
        <f t="shared" si="862"/>
        <v>n/a</v>
      </c>
      <c r="AY179" s="36" t="str">
        <f t="shared" si="862"/>
        <v>n/a</v>
      </c>
      <c r="AZ179" s="36" t="str">
        <f t="shared" si="862"/>
        <v>n/a</v>
      </c>
      <c r="BA179" s="36" t="str">
        <f t="shared" si="862"/>
        <v>n/a</v>
      </c>
      <c r="BB179" s="36" t="str">
        <f t="shared" si="862"/>
        <v>n/a</v>
      </c>
      <c r="BC179" s="36" t="str">
        <f t="shared" si="862"/>
        <v>n/a</v>
      </c>
      <c r="BD179" s="36" t="str">
        <f t="shared" si="862"/>
        <v>n/a</v>
      </c>
      <c r="BE179" s="36" t="str">
        <f t="shared" si="862"/>
        <v>n/a</v>
      </c>
      <c r="BF179" s="36" t="str">
        <f t="shared" si="862"/>
        <v>n/a</v>
      </c>
      <c r="BG179" s="36" t="str">
        <f t="shared" si="862"/>
        <v>n/a</v>
      </c>
      <c r="BH179" s="36" t="str">
        <f t="shared" si="862"/>
        <v>n/a</v>
      </c>
      <c r="BI179" s="36" t="str">
        <f t="shared" si="862"/>
        <v>n/a</v>
      </c>
      <c r="BJ179" s="36" t="str">
        <f t="shared" si="862"/>
        <v>n/a</v>
      </c>
      <c r="BK179" s="36" t="str">
        <f t="shared" si="862"/>
        <v>n/a</v>
      </c>
      <c r="BL179" s="36" t="str">
        <f t="shared" si="862"/>
        <v>n/a</v>
      </c>
      <c r="BM179" s="36" t="str">
        <f t="shared" si="862"/>
        <v>n/a</v>
      </c>
      <c r="BN179" s="36" t="str">
        <f t="shared" si="862"/>
        <v>n/a</v>
      </c>
      <c r="BO179" s="36" t="str">
        <f t="shared" si="862"/>
        <v>n/a</v>
      </c>
      <c r="BP179" s="36" t="str">
        <f t="shared" si="862"/>
        <v>n/a</v>
      </c>
      <c r="BQ179" s="36" t="str">
        <f t="shared" si="862"/>
        <v>n/a</v>
      </c>
      <c r="BR179" s="36" t="str">
        <f t="shared" si="862"/>
        <v>n/a</v>
      </c>
      <c r="BS179" s="36" t="str">
        <f t="shared" si="862"/>
        <v>n/a</v>
      </c>
      <c r="BT179" s="36" t="str">
        <f t="shared" si="862"/>
        <v>n/a</v>
      </c>
      <c r="BU179" s="36" t="str">
        <f t="shared" si="862"/>
        <v>n/a</v>
      </c>
      <c r="BV179" s="36" t="str">
        <f t="shared" si="862"/>
        <v>n/a</v>
      </c>
      <c r="BW179" s="36" t="str">
        <f t="shared" si="862"/>
        <v>n/a</v>
      </c>
      <c r="BX179" s="36" t="str">
        <f t="shared" si="862"/>
        <v>n/a</v>
      </c>
      <c r="BY179" s="36" t="str">
        <f t="shared" si="862"/>
        <v>n/a</v>
      </c>
      <c r="BZ179" s="36" t="str">
        <f t="shared" si="862"/>
        <v>n/a</v>
      </c>
      <c r="CA179" s="36" t="str">
        <f t="shared" si="862"/>
        <v>n/a</v>
      </c>
      <c r="CB179" s="36" t="str">
        <f t="shared" si="862"/>
        <v>n/a</v>
      </c>
      <c r="CC179" s="36" t="str">
        <f t="shared" si="862"/>
        <v>n/a</v>
      </c>
      <c r="CD179" s="36" t="str">
        <f t="shared" si="862"/>
        <v>n/a</v>
      </c>
      <c r="CE179" s="36" t="str">
        <f t="shared" si="862"/>
        <v>n/a</v>
      </c>
      <c r="CF179" s="36" t="str">
        <f t="shared" si="862"/>
        <v>n/a</v>
      </c>
      <c r="CG179" s="36" t="str">
        <f t="shared" si="862"/>
        <v>n/a</v>
      </c>
      <c r="CH179" s="36" t="str">
        <f t="shared" si="862"/>
        <v>n/a</v>
      </c>
      <c r="CI179" s="36" t="str">
        <f t="shared" si="862"/>
        <v>n/a</v>
      </c>
      <c r="CJ179" s="36" t="str">
        <f t="shared" si="862"/>
        <v>n/a</v>
      </c>
      <c r="CK179" s="36" t="str">
        <f t="shared" si="862"/>
        <v>n/a</v>
      </c>
      <c r="CL179" s="36" t="str">
        <f t="shared" si="862"/>
        <v>n/a</v>
      </c>
      <c r="CM179" s="36" t="str">
        <f t="shared" si="862"/>
        <v>n/a</v>
      </c>
      <c r="CN179" s="36" t="str">
        <f t="shared" si="862"/>
        <v>n/a</v>
      </c>
      <c r="CO179" s="36" t="str">
        <f t="shared" si="862"/>
        <v>n/a</v>
      </c>
      <c r="CP179" s="36" t="str">
        <f t="shared" si="862"/>
        <v>n/a</v>
      </c>
      <c r="CQ179" s="36" t="str">
        <f t="shared" si="862"/>
        <v>n/a</v>
      </c>
      <c r="CR179" s="36" t="str">
        <f t="shared" ref="CR179" si="863">IFERROR(CQ179*(1+$P179),"n/a")</f>
        <v>n/a</v>
      </c>
      <c r="CS179" s="36" t="str">
        <f t="shared" si="855"/>
        <v>n/a</v>
      </c>
      <c r="CT179" s="36" t="str">
        <f t="shared" si="855"/>
        <v>n/a</v>
      </c>
      <c r="CU179" s="36" t="str">
        <f t="shared" si="855"/>
        <v>n/a</v>
      </c>
      <c r="CV179" s="36" t="str">
        <f t="shared" si="855"/>
        <v>n/a</v>
      </c>
      <c r="CW179" s="36" t="str">
        <f t="shared" si="855"/>
        <v>n/a</v>
      </c>
      <c r="CX179" s="36" t="str">
        <f t="shared" si="855"/>
        <v>n/a</v>
      </c>
      <c r="CY179" s="36" t="str">
        <f t="shared" si="855"/>
        <v>n/a</v>
      </c>
      <c r="CZ179" s="36" t="str">
        <f t="shared" si="855"/>
        <v>n/a</v>
      </c>
      <c r="DA179" s="36" t="str">
        <f t="shared" si="855"/>
        <v>n/a</v>
      </c>
      <c r="DB179" s="36" t="str">
        <f t="shared" si="855"/>
        <v>n/a</v>
      </c>
      <c r="DC179" s="36" t="str">
        <f t="shared" si="855"/>
        <v>n/a</v>
      </c>
      <c r="DD179" s="36" t="str">
        <f t="shared" si="855"/>
        <v>n/a</v>
      </c>
      <c r="DE179" s="36" t="str">
        <f t="shared" si="855"/>
        <v>n/a</v>
      </c>
      <c r="DF179" s="36" t="str">
        <f t="shared" si="855"/>
        <v>n/a</v>
      </c>
      <c r="DG179" s="36" t="str">
        <f t="shared" si="855"/>
        <v>n/a</v>
      </c>
      <c r="DH179" s="36" t="str">
        <f t="shared" si="855"/>
        <v>n/a</v>
      </c>
      <c r="DI179" s="36" t="str">
        <f t="shared" si="855"/>
        <v>n/a</v>
      </c>
      <c r="DJ179" s="36" t="str">
        <f t="shared" si="855"/>
        <v>n/a</v>
      </c>
      <c r="DK179" s="36" t="str">
        <f t="shared" si="855"/>
        <v>n/a</v>
      </c>
      <c r="DL179" s="36" t="str">
        <f t="shared" si="855"/>
        <v>n/a</v>
      </c>
      <c r="DM179" s="36" t="str">
        <f t="shared" si="855"/>
        <v>n/a</v>
      </c>
      <c r="DN179" s="36" t="str">
        <f t="shared" si="855"/>
        <v>n/a</v>
      </c>
      <c r="DO179" s="36" t="str">
        <f t="shared" si="855"/>
        <v>n/a</v>
      </c>
      <c r="DP179" s="36" t="str">
        <f t="shared" si="855"/>
        <v>n/a</v>
      </c>
      <c r="DQ179" s="36" t="str">
        <f t="shared" si="855"/>
        <v>n/a</v>
      </c>
      <c r="DR179" s="36" t="str">
        <f t="shared" si="855"/>
        <v>n/a</v>
      </c>
      <c r="DS179" s="36" t="str">
        <f t="shared" si="855"/>
        <v>n/a</v>
      </c>
      <c r="DT179" s="36" t="str">
        <f t="shared" si="855"/>
        <v>n/a</v>
      </c>
      <c r="DU179" s="36" t="str">
        <f t="shared" si="855"/>
        <v>n/a</v>
      </c>
      <c r="DV179" s="36" t="str">
        <f t="shared" si="855"/>
        <v>n/a</v>
      </c>
      <c r="DW179" s="36" t="str">
        <f t="shared" si="855"/>
        <v>n/a</v>
      </c>
      <c r="DX179" s="36" t="str">
        <f t="shared" si="855"/>
        <v>n/a</v>
      </c>
      <c r="DY179" s="36" t="str">
        <f t="shared" si="855"/>
        <v>n/a</v>
      </c>
      <c r="DZ179" s="36" t="str">
        <f t="shared" si="855"/>
        <v>n/a</v>
      </c>
      <c r="EA179" s="36" t="str">
        <f t="shared" si="855"/>
        <v>n/a</v>
      </c>
      <c r="EB179" s="36" t="str">
        <f t="shared" si="855"/>
        <v>n/a</v>
      </c>
      <c r="EC179" s="36" t="str">
        <f t="shared" si="855"/>
        <v>n/a</v>
      </c>
      <c r="ED179" s="36" t="str">
        <f t="shared" si="855"/>
        <v>n/a</v>
      </c>
      <c r="EE179" s="36" t="str">
        <f t="shared" si="855"/>
        <v>n/a</v>
      </c>
      <c r="EF179" s="36" t="str">
        <f t="shared" si="855"/>
        <v>n/a</v>
      </c>
      <c r="EG179" s="36" t="str">
        <f t="shared" si="855"/>
        <v>n/a</v>
      </c>
      <c r="EH179" s="36" t="str">
        <f t="shared" si="855"/>
        <v>n/a</v>
      </c>
      <c r="EI179" s="36" t="str">
        <f t="shared" si="855"/>
        <v>n/a</v>
      </c>
      <c r="EJ179" s="36" t="str">
        <f t="shared" si="855"/>
        <v>n/a</v>
      </c>
      <c r="EK179" s="36" t="str">
        <f t="shared" si="855"/>
        <v>n/a</v>
      </c>
      <c r="EL179" s="36" t="str">
        <f t="shared" si="855"/>
        <v>n/a</v>
      </c>
      <c r="EM179" s="36" t="str">
        <f t="shared" si="855"/>
        <v>n/a</v>
      </c>
      <c r="EN179" s="36" t="str">
        <f t="shared" si="855"/>
        <v>n/a</v>
      </c>
      <c r="EO179" s="36" t="str">
        <f t="shared" si="855"/>
        <v>n/a</v>
      </c>
      <c r="EP179" s="36" t="str">
        <f t="shared" si="855"/>
        <v>n/a</v>
      </c>
      <c r="EQ179" s="36" t="str">
        <f t="shared" si="855"/>
        <v>n/a</v>
      </c>
      <c r="ER179" s="36" t="str">
        <f t="shared" si="855"/>
        <v>n/a</v>
      </c>
      <c r="ES179" s="36" t="str">
        <f t="shared" si="855"/>
        <v>n/a</v>
      </c>
      <c r="ET179" s="36" t="str">
        <f t="shared" si="855"/>
        <v>n/a</v>
      </c>
      <c r="EU179" s="36" t="str">
        <f t="shared" si="855"/>
        <v>n/a</v>
      </c>
      <c r="EV179" s="36" t="str">
        <f t="shared" si="855"/>
        <v>n/a</v>
      </c>
      <c r="EW179" s="36" t="str">
        <f t="shared" si="855"/>
        <v>n/a</v>
      </c>
      <c r="EX179" s="36" t="str">
        <f t="shared" si="855"/>
        <v>n/a</v>
      </c>
      <c r="EY179" s="36" t="str">
        <f t="shared" si="855"/>
        <v>n/a</v>
      </c>
      <c r="EZ179" s="36" t="str">
        <f t="shared" si="855"/>
        <v>n/a</v>
      </c>
      <c r="FA179" s="36" t="str">
        <f t="shared" si="855"/>
        <v>n/a</v>
      </c>
      <c r="FB179" s="36" t="str">
        <f t="shared" si="855"/>
        <v>n/a</v>
      </c>
      <c r="FC179" s="36" t="str">
        <f t="shared" si="855"/>
        <v>n/a</v>
      </c>
      <c r="FD179" s="36" t="str">
        <f t="shared" ref="FD179:HM179" si="864">IFERROR(FC179*(1+$P179),"n/a")</f>
        <v>n/a</v>
      </c>
      <c r="FE179" s="36" t="str">
        <f t="shared" si="864"/>
        <v>n/a</v>
      </c>
      <c r="FF179" s="36" t="str">
        <f t="shared" si="864"/>
        <v>n/a</v>
      </c>
      <c r="FG179" s="36" t="str">
        <f t="shared" si="864"/>
        <v>n/a</v>
      </c>
      <c r="FH179" s="36" t="str">
        <f t="shared" si="864"/>
        <v>n/a</v>
      </c>
      <c r="FI179" s="36" t="str">
        <f t="shared" si="864"/>
        <v>n/a</v>
      </c>
      <c r="FJ179" s="36" t="str">
        <f t="shared" si="864"/>
        <v>n/a</v>
      </c>
      <c r="FK179" s="36" t="str">
        <f t="shared" si="864"/>
        <v>n/a</v>
      </c>
      <c r="FL179" s="36" t="str">
        <f t="shared" si="864"/>
        <v>n/a</v>
      </c>
      <c r="FM179" s="36" t="str">
        <f t="shared" si="864"/>
        <v>n/a</v>
      </c>
      <c r="FN179" s="36" t="str">
        <f t="shared" si="864"/>
        <v>n/a</v>
      </c>
      <c r="FO179" s="36" t="str">
        <f t="shared" si="864"/>
        <v>n/a</v>
      </c>
      <c r="FP179" s="36" t="str">
        <f t="shared" si="864"/>
        <v>n/a</v>
      </c>
      <c r="FQ179" s="36" t="str">
        <f t="shared" si="864"/>
        <v>n/a</v>
      </c>
      <c r="FR179" s="36" t="str">
        <f t="shared" si="864"/>
        <v>n/a</v>
      </c>
      <c r="FS179" s="36" t="str">
        <f t="shared" si="864"/>
        <v>n/a</v>
      </c>
      <c r="FT179" s="36" t="str">
        <f t="shared" si="864"/>
        <v>n/a</v>
      </c>
      <c r="FU179" s="36" t="str">
        <f t="shared" si="864"/>
        <v>n/a</v>
      </c>
      <c r="FV179" s="36" t="str">
        <f t="shared" si="864"/>
        <v>n/a</v>
      </c>
      <c r="FW179" s="36" t="str">
        <f t="shared" si="864"/>
        <v>n/a</v>
      </c>
      <c r="FX179" s="36" t="str">
        <f t="shared" si="864"/>
        <v>n/a</v>
      </c>
      <c r="FY179" s="36" t="str">
        <f t="shared" si="864"/>
        <v>n/a</v>
      </c>
      <c r="FZ179" s="36" t="str">
        <f t="shared" si="864"/>
        <v>n/a</v>
      </c>
      <c r="GA179" s="36" t="str">
        <f t="shared" si="864"/>
        <v>n/a</v>
      </c>
      <c r="GB179" s="36" t="str">
        <f t="shared" si="864"/>
        <v>n/a</v>
      </c>
      <c r="GC179" s="36" t="str">
        <f t="shared" si="864"/>
        <v>n/a</v>
      </c>
      <c r="GD179" s="36" t="str">
        <f t="shared" si="864"/>
        <v>n/a</v>
      </c>
      <c r="GE179" s="36" t="str">
        <f t="shared" si="864"/>
        <v>n/a</v>
      </c>
      <c r="GF179" s="36" t="str">
        <f t="shared" si="864"/>
        <v>n/a</v>
      </c>
      <c r="GG179" s="36" t="str">
        <f t="shared" si="864"/>
        <v>n/a</v>
      </c>
      <c r="GH179" s="36" t="str">
        <f t="shared" si="864"/>
        <v>n/a</v>
      </c>
      <c r="GI179" s="36" t="str">
        <f t="shared" si="864"/>
        <v>n/a</v>
      </c>
      <c r="GJ179" s="36" t="str">
        <f t="shared" si="864"/>
        <v>n/a</v>
      </c>
      <c r="GK179" s="36" t="str">
        <f t="shared" si="864"/>
        <v>n/a</v>
      </c>
      <c r="GL179" s="36" t="str">
        <f t="shared" si="864"/>
        <v>n/a</v>
      </c>
      <c r="GM179" s="36" t="str">
        <f t="shared" si="864"/>
        <v>n/a</v>
      </c>
      <c r="GN179" s="36" t="str">
        <f t="shared" si="864"/>
        <v>n/a</v>
      </c>
      <c r="GO179" s="36" t="str">
        <f t="shared" si="864"/>
        <v>n/a</v>
      </c>
      <c r="GP179" s="36" t="str">
        <f t="shared" si="864"/>
        <v>n/a</v>
      </c>
      <c r="GQ179" s="36" t="str">
        <f t="shared" si="864"/>
        <v>n/a</v>
      </c>
      <c r="GR179" s="36" t="str">
        <f t="shared" si="864"/>
        <v>n/a</v>
      </c>
      <c r="GS179" s="36" t="str">
        <f t="shared" si="864"/>
        <v>n/a</v>
      </c>
      <c r="GT179" s="36" t="str">
        <f t="shared" si="864"/>
        <v>n/a</v>
      </c>
      <c r="GU179" s="36" t="str">
        <f t="shared" si="864"/>
        <v>n/a</v>
      </c>
      <c r="GV179" s="36" t="str">
        <f t="shared" si="864"/>
        <v>n/a</v>
      </c>
      <c r="GW179" s="36" t="str">
        <f t="shared" si="864"/>
        <v>n/a</v>
      </c>
      <c r="GX179" s="36" t="str">
        <f t="shared" si="864"/>
        <v>n/a</v>
      </c>
      <c r="GY179" s="36" t="str">
        <f t="shared" si="864"/>
        <v>n/a</v>
      </c>
      <c r="GZ179" s="36" t="str">
        <f t="shared" si="864"/>
        <v>n/a</v>
      </c>
      <c r="HA179" s="36" t="str">
        <f t="shared" si="864"/>
        <v>n/a</v>
      </c>
      <c r="HB179" s="36" t="str">
        <f t="shared" si="864"/>
        <v>n/a</v>
      </c>
      <c r="HC179" s="36" t="str">
        <f t="shared" si="864"/>
        <v>n/a</v>
      </c>
      <c r="HD179" s="36" t="str">
        <f t="shared" si="864"/>
        <v>n/a</v>
      </c>
      <c r="HE179" s="36" t="str">
        <f t="shared" si="864"/>
        <v>n/a</v>
      </c>
      <c r="HF179" s="36" t="str">
        <f t="shared" si="864"/>
        <v>n/a</v>
      </c>
      <c r="HG179" s="36" t="str">
        <f t="shared" si="864"/>
        <v>n/a</v>
      </c>
      <c r="HH179" s="36" t="str">
        <f t="shared" si="864"/>
        <v>n/a</v>
      </c>
      <c r="HI179" s="36" t="str">
        <f t="shared" si="864"/>
        <v>n/a</v>
      </c>
      <c r="HJ179" s="36" t="str">
        <f t="shared" si="864"/>
        <v>n/a</v>
      </c>
      <c r="HK179" s="36" t="str">
        <f t="shared" si="864"/>
        <v>n/a</v>
      </c>
      <c r="HL179" s="36" t="str">
        <f t="shared" si="864"/>
        <v>n/a</v>
      </c>
      <c r="HM179" s="36" t="str">
        <f t="shared" si="864"/>
        <v>n/a</v>
      </c>
    </row>
    <row r="180" spans="1:221" x14ac:dyDescent="0.25">
      <c r="A180" s="7" t="s">
        <v>1214</v>
      </c>
      <c r="B180" s="16" t="s">
        <v>1215</v>
      </c>
      <c r="C180" s="15">
        <v>46.445</v>
      </c>
      <c r="D180" s="15">
        <v>48.39</v>
      </c>
      <c r="E180" s="14">
        <f t="shared" si="727"/>
        <v>2247.4735500000002</v>
      </c>
      <c r="F180" s="12">
        <f>IF(OR(G180="n/a",J180="n/a"),0%,E180/SUMIFS(E$13:E$239,G$13:G$239,"&lt;&gt;n/a",$J$13:$J$239,"&lt;&gt;n/a"))</f>
        <v>0</v>
      </c>
      <c r="G180" s="29">
        <v>5.2076875387476761E-2</v>
      </c>
      <c r="H180" s="13" t="str">
        <f t="shared" si="688"/>
        <v>n/a</v>
      </c>
      <c r="I180" s="33" t="str">
        <f t="shared" si="689"/>
        <v>n/a</v>
      </c>
      <c r="J180" s="29" t="s">
        <v>227</v>
      </c>
      <c r="K180" s="13" t="str">
        <f t="shared" si="733"/>
        <v>n/a</v>
      </c>
      <c r="L180" s="29" t="str">
        <f t="shared" si="749"/>
        <v>n/a</v>
      </c>
      <c r="M180" s="29" t="str">
        <f t="shared" si="750"/>
        <v>n/a</v>
      </c>
      <c r="N180" s="29" t="str">
        <f t="shared" si="751"/>
        <v>n/a</v>
      </c>
      <c r="O180" s="29" t="str">
        <f t="shared" si="752"/>
        <v>n/a</v>
      </c>
      <c r="P180" s="1">
        <v>4.0398999999999852E-2</v>
      </c>
      <c r="Q180" s="1" t="str">
        <f t="shared" si="734"/>
        <v>n/a</v>
      </c>
      <c r="R180" s="12" t="str">
        <f t="shared" si="753"/>
        <v>n/a</v>
      </c>
      <c r="S180" s="12">
        <f t="shared" si="754"/>
        <v>0</v>
      </c>
      <c r="T180" s="7"/>
      <c r="U180" s="42">
        <f t="shared" si="735"/>
        <v>-48.39</v>
      </c>
      <c r="V180" s="36" t="str">
        <f t="shared" si="736"/>
        <v>n/a</v>
      </c>
      <c r="W180" s="36" t="str">
        <f t="shared" ref="W180:Z180" si="865">IFERROR(V180*(1+$J180),"n/a")</f>
        <v>n/a</v>
      </c>
      <c r="X180" s="36" t="str">
        <f t="shared" si="865"/>
        <v>n/a</v>
      </c>
      <c r="Y180" s="36" t="str">
        <f t="shared" si="865"/>
        <v>n/a</v>
      </c>
      <c r="Z180" s="36" t="str">
        <f t="shared" si="865"/>
        <v>n/a</v>
      </c>
      <c r="AA180" s="36" t="str">
        <f t="shared" si="756"/>
        <v>n/a</v>
      </c>
      <c r="AB180" s="36" t="str">
        <f t="shared" si="757"/>
        <v>n/a</v>
      </c>
      <c r="AC180" s="36" t="str">
        <f t="shared" si="758"/>
        <v>n/a</v>
      </c>
      <c r="AD180" s="36" t="str">
        <f t="shared" si="759"/>
        <v>n/a</v>
      </c>
      <c r="AE180" s="36" t="str">
        <f t="shared" si="760"/>
        <v>n/a</v>
      </c>
      <c r="AF180" s="36" t="str">
        <f t="shared" ref="AF180:CQ180" si="866">IFERROR(AE180*(1+$P180),"n/a")</f>
        <v>n/a</v>
      </c>
      <c r="AG180" s="36" t="str">
        <f t="shared" si="866"/>
        <v>n/a</v>
      </c>
      <c r="AH180" s="36" t="str">
        <f t="shared" si="866"/>
        <v>n/a</v>
      </c>
      <c r="AI180" s="36" t="str">
        <f t="shared" si="866"/>
        <v>n/a</v>
      </c>
      <c r="AJ180" s="36" t="str">
        <f t="shared" si="866"/>
        <v>n/a</v>
      </c>
      <c r="AK180" s="36" t="str">
        <f t="shared" si="866"/>
        <v>n/a</v>
      </c>
      <c r="AL180" s="36" t="str">
        <f t="shared" si="866"/>
        <v>n/a</v>
      </c>
      <c r="AM180" s="36" t="str">
        <f t="shared" si="866"/>
        <v>n/a</v>
      </c>
      <c r="AN180" s="36" t="str">
        <f t="shared" si="866"/>
        <v>n/a</v>
      </c>
      <c r="AO180" s="36" t="str">
        <f t="shared" si="866"/>
        <v>n/a</v>
      </c>
      <c r="AP180" s="36" t="str">
        <f t="shared" si="866"/>
        <v>n/a</v>
      </c>
      <c r="AQ180" s="36" t="str">
        <f t="shared" si="866"/>
        <v>n/a</v>
      </c>
      <c r="AR180" s="36" t="str">
        <f t="shared" si="866"/>
        <v>n/a</v>
      </c>
      <c r="AS180" s="36" t="str">
        <f t="shared" si="866"/>
        <v>n/a</v>
      </c>
      <c r="AT180" s="36" t="str">
        <f t="shared" si="866"/>
        <v>n/a</v>
      </c>
      <c r="AU180" s="36" t="str">
        <f t="shared" si="866"/>
        <v>n/a</v>
      </c>
      <c r="AV180" s="36" t="str">
        <f t="shared" si="866"/>
        <v>n/a</v>
      </c>
      <c r="AW180" s="36" t="str">
        <f t="shared" si="866"/>
        <v>n/a</v>
      </c>
      <c r="AX180" s="36" t="str">
        <f t="shared" si="866"/>
        <v>n/a</v>
      </c>
      <c r="AY180" s="36" t="str">
        <f t="shared" si="866"/>
        <v>n/a</v>
      </c>
      <c r="AZ180" s="36" t="str">
        <f t="shared" si="866"/>
        <v>n/a</v>
      </c>
      <c r="BA180" s="36" t="str">
        <f t="shared" si="866"/>
        <v>n/a</v>
      </c>
      <c r="BB180" s="36" t="str">
        <f t="shared" si="866"/>
        <v>n/a</v>
      </c>
      <c r="BC180" s="36" t="str">
        <f t="shared" si="866"/>
        <v>n/a</v>
      </c>
      <c r="BD180" s="36" t="str">
        <f t="shared" si="866"/>
        <v>n/a</v>
      </c>
      <c r="BE180" s="36" t="str">
        <f t="shared" si="866"/>
        <v>n/a</v>
      </c>
      <c r="BF180" s="36" t="str">
        <f t="shared" si="866"/>
        <v>n/a</v>
      </c>
      <c r="BG180" s="36" t="str">
        <f t="shared" si="866"/>
        <v>n/a</v>
      </c>
      <c r="BH180" s="36" t="str">
        <f t="shared" si="866"/>
        <v>n/a</v>
      </c>
      <c r="BI180" s="36" t="str">
        <f t="shared" si="866"/>
        <v>n/a</v>
      </c>
      <c r="BJ180" s="36" t="str">
        <f t="shared" si="866"/>
        <v>n/a</v>
      </c>
      <c r="BK180" s="36" t="str">
        <f t="shared" si="866"/>
        <v>n/a</v>
      </c>
      <c r="BL180" s="36" t="str">
        <f t="shared" si="866"/>
        <v>n/a</v>
      </c>
      <c r="BM180" s="36" t="str">
        <f t="shared" si="866"/>
        <v>n/a</v>
      </c>
      <c r="BN180" s="36" t="str">
        <f t="shared" si="866"/>
        <v>n/a</v>
      </c>
      <c r="BO180" s="36" t="str">
        <f t="shared" si="866"/>
        <v>n/a</v>
      </c>
      <c r="BP180" s="36" t="str">
        <f t="shared" si="866"/>
        <v>n/a</v>
      </c>
      <c r="BQ180" s="36" t="str">
        <f t="shared" si="866"/>
        <v>n/a</v>
      </c>
      <c r="BR180" s="36" t="str">
        <f t="shared" si="866"/>
        <v>n/a</v>
      </c>
      <c r="BS180" s="36" t="str">
        <f t="shared" si="866"/>
        <v>n/a</v>
      </c>
      <c r="BT180" s="36" t="str">
        <f t="shared" si="866"/>
        <v>n/a</v>
      </c>
      <c r="BU180" s="36" t="str">
        <f t="shared" si="866"/>
        <v>n/a</v>
      </c>
      <c r="BV180" s="36" t="str">
        <f t="shared" si="866"/>
        <v>n/a</v>
      </c>
      <c r="BW180" s="36" t="str">
        <f t="shared" si="866"/>
        <v>n/a</v>
      </c>
      <c r="BX180" s="36" t="str">
        <f t="shared" si="866"/>
        <v>n/a</v>
      </c>
      <c r="BY180" s="36" t="str">
        <f t="shared" si="866"/>
        <v>n/a</v>
      </c>
      <c r="BZ180" s="36" t="str">
        <f t="shared" si="866"/>
        <v>n/a</v>
      </c>
      <c r="CA180" s="36" t="str">
        <f t="shared" si="866"/>
        <v>n/a</v>
      </c>
      <c r="CB180" s="36" t="str">
        <f t="shared" si="866"/>
        <v>n/a</v>
      </c>
      <c r="CC180" s="36" t="str">
        <f t="shared" si="866"/>
        <v>n/a</v>
      </c>
      <c r="CD180" s="36" t="str">
        <f t="shared" si="866"/>
        <v>n/a</v>
      </c>
      <c r="CE180" s="36" t="str">
        <f t="shared" si="866"/>
        <v>n/a</v>
      </c>
      <c r="CF180" s="36" t="str">
        <f t="shared" si="866"/>
        <v>n/a</v>
      </c>
      <c r="CG180" s="36" t="str">
        <f t="shared" si="866"/>
        <v>n/a</v>
      </c>
      <c r="CH180" s="36" t="str">
        <f t="shared" si="866"/>
        <v>n/a</v>
      </c>
      <c r="CI180" s="36" t="str">
        <f t="shared" si="866"/>
        <v>n/a</v>
      </c>
      <c r="CJ180" s="36" t="str">
        <f t="shared" si="866"/>
        <v>n/a</v>
      </c>
      <c r="CK180" s="36" t="str">
        <f t="shared" si="866"/>
        <v>n/a</v>
      </c>
      <c r="CL180" s="36" t="str">
        <f t="shared" si="866"/>
        <v>n/a</v>
      </c>
      <c r="CM180" s="36" t="str">
        <f t="shared" si="866"/>
        <v>n/a</v>
      </c>
      <c r="CN180" s="36" t="str">
        <f t="shared" si="866"/>
        <v>n/a</v>
      </c>
      <c r="CO180" s="36" t="str">
        <f t="shared" si="866"/>
        <v>n/a</v>
      </c>
      <c r="CP180" s="36" t="str">
        <f t="shared" si="866"/>
        <v>n/a</v>
      </c>
      <c r="CQ180" s="36" t="str">
        <f t="shared" si="866"/>
        <v>n/a</v>
      </c>
      <c r="CR180" s="36" t="str">
        <f t="shared" ref="CR180" si="867">IFERROR(CQ180*(1+$P180),"n/a")</f>
        <v>n/a</v>
      </c>
      <c r="CS180" s="36" t="str">
        <f t="shared" si="855"/>
        <v>n/a</v>
      </c>
      <c r="CT180" s="36" t="str">
        <f t="shared" si="855"/>
        <v>n/a</v>
      </c>
      <c r="CU180" s="36" t="str">
        <f t="shared" si="855"/>
        <v>n/a</v>
      </c>
      <c r="CV180" s="36" t="str">
        <f t="shared" si="855"/>
        <v>n/a</v>
      </c>
      <c r="CW180" s="36" t="str">
        <f t="shared" si="855"/>
        <v>n/a</v>
      </c>
      <c r="CX180" s="36" t="str">
        <f t="shared" si="855"/>
        <v>n/a</v>
      </c>
      <c r="CY180" s="36" t="str">
        <f t="shared" si="855"/>
        <v>n/a</v>
      </c>
      <c r="CZ180" s="36" t="str">
        <f t="shared" si="855"/>
        <v>n/a</v>
      </c>
      <c r="DA180" s="36" t="str">
        <f t="shared" si="855"/>
        <v>n/a</v>
      </c>
      <c r="DB180" s="36" t="str">
        <f t="shared" si="855"/>
        <v>n/a</v>
      </c>
      <c r="DC180" s="36" t="str">
        <f t="shared" si="855"/>
        <v>n/a</v>
      </c>
      <c r="DD180" s="36" t="str">
        <f t="shared" si="855"/>
        <v>n/a</v>
      </c>
      <c r="DE180" s="36" t="str">
        <f t="shared" si="855"/>
        <v>n/a</v>
      </c>
      <c r="DF180" s="36" t="str">
        <f t="shared" si="855"/>
        <v>n/a</v>
      </c>
      <c r="DG180" s="36" t="str">
        <f t="shared" si="855"/>
        <v>n/a</v>
      </c>
      <c r="DH180" s="36" t="str">
        <f t="shared" si="855"/>
        <v>n/a</v>
      </c>
      <c r="DI180" s="36" t="str">
        <f t="shared" si="855"/>
        <v>n/a</v>
      </c>
      <c r="DJ180" s="36" t="str">
        <f t="shared" si="855"/>
        <v>n/a</v>
      </c>
      <c r="DK180" s="36" t="str">
        <f t="shared" si="855"/>
        <v>n/a</v>
      </c>
      <c r="DL180" s="36" t="str">
        <f t="shared" si="855"/>
        <v>n/a</v>
      </c>
      <c r="DM180" s="36" t="str">
        <f t="shared" si="855"/>
        <v>n/a</v>
      </c>
      <c r="DN180" s="36" t="str">
        <f t="shared" si="855"/>
        <v>n/a</v>
      </c>
      <c r="DO180" s="36" t="str">
        <f t="shared" si="855"/>
        <v>n/a</v>
      </c>
      <c r="DP180" s="36" t="str">
        <f t="shared" si="855"/>
        <v>n/a</v>
      </c>
      <c r="DQ180" s="36" t="str">
        <f t="shared" si="855"/>
        <v>n/a</v>
      </c>
      <c r="DR180" s="36" t="str">
        <f t="shared" si="855"/>
        <v>n/a</v>
      </c>
      <c r="DS180" s="36" t="str">
        <f t="shared" si="855"/>
        <v>n/a</v>
      </c>
      <c r="DT180" s="36" t="str">
        <f t="shared" si="855"/>
        <v>n/a</v>
      </c>
      <c r="DU180" s="36" t="str">
        <f t="shared" si="855"/>
        <v>n/a</v>
      </c>
      <c r="DV180" s="36" t="str">
        <f t="shared" si="855"/>
        <v>n/a</v>
      </c>
      <c r="DW180" s="36" t="str">
        <f t="shared" si="855"/>
        <v>n/a</v>
      </c>
      <c r="DX180" s="36" t="str">
        <f t="shared" si="855"/>
        <v>n/a</v>
      </c>
      <c r="DY180" s="36" t="str">
        <f t="shared" si="855"/>
        <v>n/a</v>
      </c>
      <c r="DZ180" s="36" t="str">
        <f t="shared" si="855"/>
        <v>n/a</v>
      </c>
      <c r="EA180" s="36" t="str">
        <f t="shared" si="855"/>
        <v>n/a</v>
      </c>
      <c r="EB180" s="36" t="str">
        <f t="shared" si="855"/>
        <v>n/a</v>
      </c>
      <c r="EC180" s="36" t="str">
        <f t="shared" si="855"/>
        <v>n/a</v>
      </c>
      <c r="ED180" s="36" t="str">
        <f t="shared" si="855"/>
        <v>n/a</v>
      </c>
      <c r="EE180" s="36" t="str">
        <f t="shared" si="855"/>
        <v>n/a</v>
      </c>
      <c r="EF180" s="36" t="str">
        <f t="shared" si="855"/>
        <v>n/a</v>
      </c>
      <c r="EG180" s="36" t="str">
        <f t="shared" si="855"/>
        <v>n/a</v>
      </c>
      <c r="EH180" s="36" t="str">
        <f t="shared" si="855"/>
        <v>n/a</v>
      </c>
      <c r="EI180" s="36" t="str">
        <f t="shared" si="855"/>
        <v>n/a</v>
      </c>
      <c r="EJ180" s="36" t="str">
        <f t="shared" si="855"/>
        <v>n/a</v>
      </c>
      <c r="EK180" s="36" t="str">
        <f t="shared" si="855"/>
        <v>n/a</v>
      </c>
      <c r="EL180" s="36" t="str">
        <f t="shared" si="855"/>
        <v>n/a</v>
      </c>
      <c r="EM180" s="36" t="str">
        <f t="shared" si="855"/>
        <v>n/a</v>
      </c>
      <c r="EN180" s="36" t="str">
        <f t="shared" si="855"/>
        <v>n/a</v>
      </c>
      <c r="EO180" s="36" t="str">
        <f t="shared" si="855"/>
        <v>n/a</v>
      </c>
      <c r="EP180" s="36" t="str">
        <f t="shared" si="855"/>
        <v>n/a</v>
      </c>
      <c r="EQ180" s="36" t="str">
        <f t="shared" si="855"/>
        <v>n/a</v>
      </c>
      <c r="ER180" s="36" t="str">
        <f t="shared" si="855"/>
        <v>n/a</v>
      </c>
      <c r="ES180" s="36" t="str">
        <f t="shared" si="855"/>
        <v>n/a</v>
      </c>
      <c r="ET180" s="36" t="str">
        <f t="shared" si="855"/>
        <v>n/a</v>
      </c>
      <c r="EU180" s="36" t="str">
        <f t="shared" si="855"/>
        <v>n/a</v>
      </c>
      <c r="EV180" s="36" t="str">
        <f t="shared" si="855"/>
        <v>n/a</v>
      </c>
      <c r="EW180" s="36" t="str">
        <f t="shared" si="855"/>
        <v>n/a</v>
      </c>
      <c r="EX180" s="36" t="str">
        <f t="shared" si="855"/>
        <v>n/a</v>
      </c>
      <c r="EY180" s="36" t="str">
        <f t="shared" si="855"/>
        <v>n/a</v>
      </c>
      <c r="EZ180" s="36" t="str">
        <f t="shared" si="855"/>
        <v>n/a</v>
      </c>
      <c r="FA180" s="36" t="str">
        <f t="shared" si="855"/>
        <v>n/a</v>
      </c>
      <c r="FB180" s="36" t="str">
        <f t="shared" si="855"/>
        <v>n/a</v>
      </c>
      <c r="FC180" s="36" t="str">
        <f t="shared" si="855"/>
        <v>n/a</v>
      </c>
      <c r="FD180" s="36" t="str">
        <f t="shared" ref="FD180:HM180" si="868">IFERROR(FC180*(1+$P180),"n/a")</f>
        <v>n/a</v>
      </c>
      <c r="FE180" s="36" t="str">
        <f t="shared" si="868"/>
        <v>n/a</v>
      </c>
      <c r="FF180" s="36" t="str">
        <f t="shared" si="868"/>
        <v>n/a</v>
      </c>
      <c r="FG180" s="36" t="str">
        <f t="shared" si="868"/>
        <v>n/a</v>
      </c>
      <c r="FH180" s="36" t="str">
        <f t="shared" si="868"/>
        <v>n/a</v>
      </c>
      <c r="FI180" s="36" t="str">
        <f t="shared" si="868"/>
        <v>n/a</v>
      </c>
      <c r="FJ180" s="36" t="str">
        <f t="shared" si="868"/>
        <v>n/a</v>
      </c>
      <c r="FK180" s="36" t="str">
        <f t="shared" si="868"/>
        <v>n/a</v>
      </c>
      <c r="FL180" s="36" t="str">
        <f t="shared" si="868"/>
        <v>n/a</v>
      </c>
      <c r="FM180" s="36" t="str">
        <f t="shared" si="868"/>
        <v>n/a</v>
      </c>
      <c r="FN180" s="36" t="str">
        <f t="shared" si="868"/>
        <v>n/a</v>
      </c>
      <c r="FO180" s="36" t="str">
        <f t="shared" si="868"/>
        <v>n/a</v>
      </c>
      <c r="FP180" s="36" t="str">
        <f t="shared" si="868"/>
        <v>n/a</v>
      </c>
      <c r="FQ180" s="36" t="str">
        <f t="shared" si="868"/>
        <v>n/a</v>
      </c>
      <c r="FR180" s="36" t="str">
        <f t="shared" si="868"/>
        <v>n/a</v>
      </c>
      <c r="FS180" s="36" t="str">
        <f t="shared" si="868"/>
        <v>n/a</v>
      </c>
      <c r="FT180" s="36" t="str">
        <f t="shared" si="868"/>
        <v>n/a</v>
      </c>
      <c r="FU180" s="36" t="str">
        <f t="shared" si="868"/>
        <v>n/a</v>
      </c>
      <c r="FV180" s="36" t="str">
        <f t="shared" si="868"/>
        <v>n/a</v>
      </c>
      <c r="FW180" s="36" t="str">
        <f t="shared" si="868"/>
        <v>n/a</v>
      </c>
      <c r="FX180" s="36" t="str">
        <f t="shared" si="868"/>
        <v>n/a</v>
      </c>
      <c r="FY180" s="36" t="str">
        <f t="shared" si="868"/>
        <v>n/a</v>
      </c>
      <c r="FZ180" s="36" t="str">
        <f t="shared" si="868"/>
        <v>n/a</v>
      </c>
      <c r="GA180" s="36" t="str">
        <f t="shared" si="868"/>
        <v>n/a</v>
      </c>
      <c r="GB180" s="36" t="str">
        <f t="shared" si="868"/>
        <v>n/a</v>
      </c>
      <c r="GC180" s="36" t="str">
        <f t="shared" si="868"/>
        <v>n/a</v>
      </c>
      <c r="GD180" s="36" t="str">
        <f t="shared" si="868"/>
        <v>n/a</v>
      </c>
      <c r="GE180" s="36" t="str">
        <f t="shared" si="868"/>
        <v>n/a</v>
      </c>
      <c r="GF180" s="36" t="str">
        <f t="shared" si="868"/>
        <v>n/a</v>
      </c>
      <c r="GG180" s="36" t="str">
        <f t="shared" si="868"/>
        <v>n/a</v>
      </c>
      <c r="GH180" s="36" t="str">
        <f t="shared" si="868"/>
        <v>n/a</v>
      </c>
      <c r="GI180" s="36" t="str">
        <f t="shared" si="868"/>
        <v>n/a</v>
      </c>
      <c r="GJ180" s="36" t="str">
        <f t="shared" si="868"/>
        <v>n/a</v>
      </c>
      <c r="GK180" s="36" t="str">
        <f t="shared" si="868"/>
        <v>n/a</v>
      </c>
      <c r="GL180" s="36" t="str">
        <f t="shared" si="868"/>
        <v>n/a</v>
      </c>
      <c r="GM180" s="36" t="str">
        <f t="shared" si="868"/>
        <v>n/a</v>
      </c>
      <c r="GN180" s="36" t="str">
        <f t="shared" si="868"/>
        <v>n/a</v>
      </c>
      <c r="GO180" s="36" t="str">
        <f t="shared" si="868"/>
        <v>n/a</v>
      </c>
      <c r="GP180" s="36" t="str">
        <f t="shared" si="868"/>
        <v>n/a</v>
      </c>
      <c r="GQ180" s="36" t="str">
        <f t="shared" si="868"/>
        <v>n/a</v>
      </c>
      <c r="GR180" s="36" t="str">
        <f t="shared" si="868"/>
        <v>n/a</v>
      </c>
      <c r="GS180" s="36" t="str">
        <f t="shared" si="868"/>
        <v>n/a</v>
      </c>
      <c r="GT180" s="36" t="str">
        <f t="shared" si="868"/>
        <v>n/a</v>
      </c>
      <c r="GU180" s="36" t="str">
        <f t="shared" si="868"/>
        <v>n/a</v>
      </c>
      <c r="GV180" s="36" t="str">
        <f t="shared" si="868"/>
        <v>n/a</v>
      </c>
      <c r="GW180" s="36" t="str">
        <f t="shared" si="868"/>
        <v>n/a</v>
      </c>
      <c r="GX180" s="36" t="str">
        <f t="shared" si="868"/>
        <v>n/a</v>
      </c>
      <c r="GY180" s="36" t="str">
        <f t="shared" si="868"/>
        <v>n/a</v>
      </c>
      <c r="GZ180" s="36" t="str">
        <f t="shared" si="868"/>
        <v>n/a</v>
      </c>
      <c r="HA180" s="36" t="str">
        <f t="shared" si="868"/>
        <v>n/a</v>
      </c>
      <c r="HB180" s="36" t="str">
        <f t="shared" si="868"/>
        <v>n/a</v>
      </c>
      <c r="HC180" s="36" t="str">
        <f t="shared" si="868"/>
        <v>n/a</v>
      </c>
      <c r="HD180" s="36" t="str">
        <f t="shared" si="868"/>
        <v>n/a</v>
      </c>
      <c r="HE180" s="36" t="str">
        <f t="shared" si="868"/>
        <v>n/a</v>
      </c>
      <c r="HF180" s="36" t="str">
        <f t="shared" si="868"/>
        <v>n/a</v>
      </c>
      <c r="HG180" s="36" t="str">
        <f t="shared" si="868"/>
        <v>n/a</v>
      </c>
      <c r="HH180" s="36" t="str">
        <f t="shared" si="868"/>
        <v>n/a</v>
      </c>
      <c r="HI180" s="36" t="str">
        <f t="shared" si="868"/>
        <v>n/a</v>
      </c>
      <c r="HJ180" s="36" t="str">
        <f t="shared" si="868"/>
        <v>n/a</v>
      </c>
      <c r="HK180" s="36" t="str">
        <f t="shared" si="868"/>
        <v>n/a</v>
      </c>
      <c r="HL180" s="36" t="str">
        <f t="shared" si="868"/>
        <v>n/a</v>
      </c>
      <c r="HM180" s="36" t="str">
        <f t="shared" si="868"/>
        <v>n/a</v>
      </c>
    </row>
    <row r="181" spans="1:221" x14ac:dyDescent="0.25">
      <c r="A181" s="7" t="s">
        <v>938</v>
      </c>
      <c r="B181" s="16" t="s">
        <v>937</v>
      </c>
      <c r="C181" s="15">
        <v>495.44600000000003</v>
      </c>
      <c r="D181" s="15">
        <v>65.61</v>
      </c>
      <c r="E181" s="14">
        <f t="shared" si="727"/>
        <v>32506.212060000002</v>
      </c>
      <c r="F181" s="12">
        <f>IF(OR(G181="n/a",J181="n/a"),0%,E181/SUMIFS(E$13:E$239,G$13:G$239,"&lt;&gt;n/a",$J$13:$J$239,"&lt;&gt;n/a"))</f>
        <v>1.7480013919360972E-2</v>
      </c>
      <c r="G181" s="29">
        <v>3.2892851699436065E-2</v>
      </c>
      <c r="H181" s="13">
        <f t="shared" si="688"/>
        <v>3.2320516079865878E-2</v>
      </c>
      <c r="I181" s="33">
        <f t="shared" si="689"/>
        <v>2.1205490600000001</v>
      </c>
      <c r="J181" s="29">
        <v>-3.4799999999999998E-2</v>
      </c>
      <c r="K181" s="13">
        <f t="shared" si="733"/>
        <v>-2.2266833333333354E-2</v>
      </c>
      <c r="L181" s="29">
        <f t="shared" si="749"/>
        <v>-9.7336666666667116E-3</v>
      </c>
      <c r="M181" s="29">
        <f t="shared" si="750"/>
        <v>2.7994999999999305E-3</v>
      </c>
      <c r="N181" s="29">
        <f t="shared" si="751"/>
        <v>1.5332666666666573E-2</v>
      </c>
      <c r="O181" s="29">
        <f t="shared" si="752"/>
        <v>2.7865833333333215E-2</v>
      </c>
      <c r="P181" s="1">
        <v>4.0398999999999852E-2</v>
      </c>
      <c r="Q181" s="1">
        <f t="shared" si="734"/>
        <v>5.9920925702273475E-2</v>
      </c>
      <c r="R181" s="12">
        <f t="shared" si="753"/>
        <v>1.047418615336735E-3</v>
      </c>
      <c r="S181" s="12">
        <f t="shared" si="754"/>
        <v>1.7480013919360972E-2</v>
      </c>
      <c r="T181" s="7"/>
      <c r="U181" s="42">
        <f t="shared" si="735"/>
        <v>-65.61</v>
      </c>
      <c r="V181" s="36">
        <f t="shared" si="736"/>
        <v>2.0467539527120002</v>
      </c>
      <c r="W181" s="36">
        <f t="shared" ref="W181:Z181" si="869">IFERROR(V181*(1+$J181),"n/a")</f>
        <v>1.9755269151576227</v>
      </c>
      <c r="X181" s="36">
        <f t="shared" si="869"/>
        <v>1.9067785785101374</v>
      </c>
      <c r="Y181" s="36">
        <f t="shared" si="869"/>
        <v>1.8404226839779847</v>
      </c>
      <c r="Z181" s="36">
        <f t="shared" si="869"/>
        <v>1.776375974575551</v>
      </c>
      <c r="AA181" s="36">
        <f t="shared" si="756"/>
        <v>1.7368217068123395</v>
      </c>
      <c r="AB181" s="36">
        <f t="shared" si="757"/>
        <v>1.7199160632587969</v>
      </c>
      <c r="AC181" s="36">
        <f t="shared" si="758"/>
        <v>1.7247309682778895</v>
      </c>
      <c r="AD181" s="36">
        <f t="shared" si="759"/>
        <v>1.7511756933041716</v>
      </c>
      <c r="AE181" s="36">
        <f t="shared" si="760"/>
        <v>1.7999736633111698</v>
      </c>
      <c r="AF181" s="36">
        <f t="shared" ref="AF181:CQ181" si="870">IFERROR(AE181*(1+$P181),"n/a")</f>
        <v>1.8726907993352775</v>
      </c>
      <c r="AG181" s="36">
        <f t="shared" si="870"/>
        <v>1.9483456349376231</v>
      </c>
      <c r="AH181" s="36">
        <f t="shared" si="870"/>
        <v>2.027056850243468</v>
      </c>
      <c r="AI181" s="36">
        <f t="shared" si="870"/>
        <v>2.1089479199364538</v>
      </c>
      <c r="AJ181" s="36">
        <f t="shared" si="870"/>
        <v>2.1941473069539663</v>
      </c>
      <c r="AK181" s="36">
        <f t="shared" si="870"/>
        <v>2.2827886640075992</v>
      </c>
      <c r="AL181" s="36">
        <f t="shared" si="870"/>
        <v>2.3750110432448417</v>
      </c>
      <c r="AM181" s="36">
        <f t="shared" si="870"/>
        <v>2.4709591143808898</v>
      </c>
      <c r="AN181" s="36">
        <f t="shared" si="870"/>
        <v>2.5707833916427631</v>
      </c>
      <c r="AO181" s="36">
        <f t="shared" si="870"/>
        <v>2.6746404698817385</v>
      </c>
      <c r="AP181" s="36">
        <f t="shared" si="870"/>
        <v>2.7826932702244904</v>
      </c>
      <c r="AQ181" s="36">
        <f t="shared" si="870"/>
        <v>2.8951112956482894</v>
      </c>
      <c r="AR181" s="36">
        <f t="shared" si="870"/>
        <v>3.012070896881184</v>
      </c>
      <c r="AS181" s="36">
        <f t="shared" si="870"/>
        <v>3.1337555490442863</v>
      </c>
      <c r="AT181" s="36">
        <f t="shared" si="870"/>
        <v>3.2603561394701259</v>
      </c>
      <c r="AU181" s="36">
        <f t="shared" si="870"/>
        <v>3.3920712671485789</v>
      </c>
      <c r="AV181" s="36">
        <f t="shared" si="870"/>
        <v>3.529107554270114</v>
      </c>
      <c r="AW181" s="36">
        <f t="shared" si="870"/>
        <v>3.671679970355072</v>
      </c>
      <c r="AX181" s="36">
        <f t="shared" si="870"/>
        <v>3.820012169477446</v>
      </c>
      <c r="AY181" s="36">
        <f t="shared" si="870"/>
        <v>3.9743368411121649</v>
      </c>
      <c r="AZ181" s="36">
        <f t="shared" si="870"/>
        <v>4.1348960751562549</v>
      </c>
      <c r="BA181" s="36">
        <f t="shared" si="870"/>
        <v>4.301941741696492</v>
      </c>
      <c r="BB181" s="36">
        <f t="shared" si="870"/>
        <v>4.4757358861192875</v>
      </c>
      <c r="BC181" s="36">
        <f t="shared" si="870"/>
        <v>4.6565511401826196</v>
      </c>
      <c r="BD181" s="36">
        <f t="shared" si="870"/>
        <v>4.8446711496948565</v>
      </c>
      <c r="BE181" s="36">
        <f t="shared" si="870"/>
        <v>5.0403910194713779</v>
      </c>
      <c r="BF181" s="36">
        <f t="shared" si="870"/>
        <v>5.2440177762670013</v>
      </c>
      <c r="BG181" s="36">
        <f t="shared" si="870"/>
        <v>5.4558708504104114</v>
      </c>
      <c r="BH181" s="36">
        <f t="shared" si="870"/>
        <v>5.6762825768961411</v>
      </c>
      <c r="BI181" s="36">
        <f t="shared" si="870"/>
        <v>5.9055987167201671</v>
      </c>
      <c r="BJ181" s="36">
        <f t="shared" si="870"/>
        <v>6.144178999276944</v>
      </c>
      <c r="BK181" s="36">
        <f t="shared" si="870"/>
        <v>6.3923976866687324</v>
      </c>
      <c r="BL181" s="36">
        <f t="shared" si="870"/>
        <v>6.6506441608124618</v>
      </c>
      <c r="BM181" s="36">
        <f t="shared" si="870"/>
        <v>6.9193235342651231</v>
      </c>
      <c r="BN181" s="36">
        <f t="shared" si="870"/>
        <v>7.1988572857258992</v>
      </c>
      <c r="BO181" s="36">
        <f t="shared" si="870"/>
        <v>7.489683921211939</v>
      </c>
      <c r="BP181" s="36">
        <f t="shared" si="870"/>
        <v>7.7922596619449793</v>
      </c>
      <c r="BQ181" s="36">
        <f t="shared" si="870"/>
        <v>8.1070591600278927</v>
      </c>
      <c r="BR181" s="36">
        <f t="shared" si="870"/>
        <v>8.4345762430338578</v>
      </c>
      <c r="BS181" s="36">
        <f t="shared" si="870"/>
        <v>8.7753246886761822</v>
      </c>
      <c r="BT181" s="36">
        <f t="shared" si="870"/>
        <v>9.1298390307740096</v>
      </c>
      <c r="BU181" s="36">
        <f t="shared" si="870"/>
        <v>9.4986753977782481</v>
      </c>
      <c r="BV181" s="36">
        <f t="shared" si="870"/>
        <v>9.8824123851730903</v>
      </c>
      <c r="BW181" s="36">
        <f t="shared" si="870"/>
        <v>10.281651963121696</v>
      </c>
      <c r="BX181" s="36">
        <f t="shared" si="870"/>
        <v>10.697020420779848</v>
      </c>
      <c r="BY181" s="36">
        <f t="shared" si="870"/>
        <v>11.129169348758932</v>
      </c>
      <c r="BZ181" s="36">
        <f t="shared" si="870"/>
        <v>11.578776661279443</v>
      </c>
      <c r="CA181" s="36">
        <f t="shared" si="870"/>
        <v>12.04654765961847</v>
      </c>
      <c r="CB181" s="36">
        <f t="shared" si="870"/>
        <v>12.533216138519395</v>
      </c>
      <c r="CC181" s="36">
        <f t="shared" si="870"/>
        <v>13.039545537299437</v>
      </c>
      <c r="CD181" s="36">
        <f t="shared" si="870"/>
        <v>13.566330137460795</v>
      </c>
      <c r="CE181" s="36">
        <f t="shared" si="870"/>
        <v>14.114396308684071</v>
      </c>
      <c r="CF181" s="36">
        <f t="shared" si="870"/>
        <v>14.684603805158597</v>
      </c>
      <c r="CG181" s="36">
        <f t="shared" si="870"/>
        <v>15.277847114283198</v>
      </c>
      <c r="CH181" s="36">
        <f t="shared" si="870"/>
        <v>15.895056859853122</v>
      </c>
      <c r="CI181" s="36">
        <f t="shared" si="870"/>
        <v>16.537201261934324</v>
      </c>
      <c r="CJ181" s="36">
        <f t="shared" si="870"/>
        <v>17.205287655715207</v>
      </c>
      <c r="CK181" s="36">
        <f t="shared" si="870"/>
        <v>17.900364071718442</v>
      </c>
      <c r="CL181" s="36">
        <f t="shared" si="870"/>
        <v>18.623520879851792</v>
      </c>
      <c r="CM181" s="36">
        <f t="shared" si="870"/>
        <v>19.375892499876922</v>
      </c>
      <c r="CN181" s="36">
        <f t="shared" si="870"/>
        <v>20.158659180979448</v>
      </c>
      <c r="CO181" s="36">
        <f t="shared" si="870"/>
        <v>20.973048853231834</v>
      </c>
      <c r="CP181" s="36">
        <f t="shared" si="870"/>
        <v>21.820339053853544</v>
      </c>
      <c r="CQ181" s="36">
        <f t="shared" si="870"/>
        <v>22.701858931290172</v>
      </c>
      <c r="CR181" s="36">
        <f t="shared" ref="CR181" si="871">IFERROR(CQ181*(1+$P181),"n/a")</f>
        <v>23.618991330255358</v>
      </c>
      <c r="CS181" s="36">
        <f t="shared" si="855"/>
        <v>24.573174961006341</v>
      </c>
      <c r="CT181" s="36">
        <f t="shared" si="855"/>
        <v>25.565906656256033</v>
      </c>
      <c r="CU181" s="36">
        <f t="shared" ref="CU181:FF181" si="872">IFERROR(CT181*(1+$P181),"n/a")</f>
        <v>26.598743719262117</v>
      </c>
      <c r="CV181" s="36">
        <f t="shared" si="872"/>
        <v>27.673306366776583</v>
      </c>
      <c r="CW181" s="36">
        <f t="shared" si="872"/>
        <v>28.791280270687984</v>
      </c>
      <c r="CX181" s="36">
        <f t="shared" si="872"/>
        <v>29.954419202343505</v>
      </c>
      <c r="CY181" s="36">
        <f t="shared" si="872"/>
        <v>31.164547783698975</v>
      </c>
      <c r="CZ181" s="36">
        <f t="shared" si="872"/>
        <v>32.423564349612626</v>
      </c>
      <c r="DA181" s="36">
        <f t="shared" si="872"/>
        <v>33.733443925772619</v>
      </c>
      <c r="DB181" s="36">
        <f t="shared" si="872"/>
        <v>35.096241326929899</v>
      </c>
      <c r="DC181" s="36">
        <f t="shared" si="872"/>
        <v>36.514094380296534</v>
      </c>
      <c r="DD181" s="36">
        <f t="shared" si="872"/>
        <v>37.98922727916613</v>
      </c>
      <c r="DE181" s="36">
        <f t="shared" si="872"/>
        <v>39.523954072017155</v>
      </c>
      <c r="DF181" s="36">
        <f t="shared" si="872"/>
        <v>41.120682292572567</v>
      </c>
      <c r="DG181" s="36">
        <f t="shared" si="872"/>
        <v>42.781916736510198</v>
      </c>
      <c r="DH181" s="36">
        <f t="shared" si="872"/>
        <v>44.51026339074847</v>
      </c>
      <c r="DI181" s="36">
        <f t="shared" si="872"/>
        <v>46.308433521471308</v>
      </c>
      <c r="DJ181" s="36">
        <f t="shared" si="872"/>
        <v>48.179247927305219</v>
      </c>
      <c r="DK181" s="36">
        <f t="shared" si="872"/>
        <v>50.125641364320416</v>
      </c>
      <c r="DL181" s="36">
        <f t="shared" si="872"/>
        <v>52.150667149797592</v>
      </c>
      <c r="DM181" s="36">
        <f t="shared" si="872"/>
        <v>54.257501951982256</v>
      </c>
      <c r="DN181" s="36">
        <f t="shared" si="872"/>
        <v>56.449450773340381</v>
      </c>
      <c r="DO181" s="36">
        <f t="shared" si="872"/>
        <v>58.72995213513255</v>
      </c>
      <c r="DP181" s="36">
        <f t="shared" si="872"/>
        <v>61.102583471439758</v>
      </c>
      <c r="DQ181" s="36">
        <f t="shared" si="872"/>
        <v>63.571066741102442</v>
      </c>
      <c r="DR181" s="36">
        <f t="shared" si="872"/>
        <v>66.139274266376233</v>
      </c>
      <c r="DS181" s="36">
        <f t="shared" si="872"/>
        <v>68.811234807463563</v>
      </c>
      <c r="DT181" s="36">
        <f t="shared" si="872"/>
        <v>71.591139882450278</v>
      </c>
      <c r="DU181" s="36">
        <f t="shared" si="872"/>
        <v>74.48335034256138</v>
      </c>
      <c r="DV181" s="36">
        <f t="shared" si="872"/>
        <v>77.492403213050508</v>
      </c>
      <c r="DW181" s="36">
        <f t="shared" si="872"/>
        <v>80.623018810454525</v>
      </c>
      <c r="DX181" s="36">
        <f t="shared" si="872"/>
        <v>83.880108147378067</v>
      </c>
      <c r="DY181" s="36">
        <f t="shared" si="872"/>
        <v>87.268780636423983</v>
      </c>
      <c r="DZ181" s="36">
        <f t="shared" si="872"/>
        <v>90.794352105354861</v>
      </c>
      <c r="EA181" s="36">
        <f t="shared" si="872"/>
        <v>94.462353136059079</v>
      </c>
      <c r="EB181" s="36">
        <f t="shared" si="872"/>
        <v>98.278537740402712</v>
      </c>
      <c r="EC181" s="36">
        <f t="shared" si="872"/>
        <v>102.24889238657723</v>
      </c>
      <c r="ED181" s="36">
        <f t="shared" si="872"/>
        <v>106.37964539010254</v>
      </c>
      <c r="EE181" s="36">
        <f t="shared" si="872"/>
        <v>110.67727668421728</v>
      </c>
      <c r="EF181" s="36">
        <f t="shared" si="872"/>
        <v>115.14852798498295</v>
      </c>
      <c r="EG181" s="36">
        <f t="shared" si="872"/>
        <v>119.80041336704825</v>
      </c>
      <c r="EH181" s="36">
        <f t="shared" si="872"/>
        <v>124.64023026666362</v>
      </c>
      <c r="EI181" s="36">
        <f t="shared" si="872"/>
        <v>129.67557092920654</v>
      </c>
      <c r="EJ181" s="36">
        <f t="shared" si="872"/>
        <v>134.91433431917554</v>
      </c>
      <c r="EK181" s="36">
        <f t="shared" si="872"/>
        <v>140.3647385113359</v>
      </c>
      <c r="EL181" s="36">
        <f t="shared" si="872"/>
        <v>146.03533358245534</v>
      </c>
      <c r="EM181" s="36">
        <f t="shared" si="872"/>
        <v>151.93501502385294</v>
      </c>
      <c r="EN181" s="36">
        <f t="shared" si="872"/>
        <v>158.07303769580156</v>
      </c>
      <c r="EO181" s="36">
        <f t="shared" si="872"/>
        <v>164.45903034567422</v>
      </c>
      <c r="EP181" s="36">
        <f t="shared" si="872"/>
        <v>171.10301071260909</v>
      </c>
      <c r="EQ181" s="36">
        <f t="shared" si="872"/>
        <v>178.01540124238775</v>
      </c>
      <c r="ER181" s="36">
        <f t="shared" si="872"/>
        <v>185.20704543717895</v>
      </c>
      <c r="ES181" s="36">
        <f t="shared" si="872"/>
        <v>192.68922486579552</v>
      </c>
      <c r="ET181" s="36">
        <f t="shared" si="872"/>
        <v>200.47367686114876</v>
      </c>
      <c r="EU181" s="36">
        <f t="shared" si="872"/>
        <v>208.57261293266228</v>
      </c>
      <c r="EV181" s="36">
        <f t="shared" si="872"/>
        <v>216.99873792252887</v>
      </c>
      <c r="EW181" s="36">
        <f t="shared" si="872"/>
        <v>225.76526993586108</v>
      </c>
      <c r="EX181" s="36">
        <f t="shared" si="872"/>
        <v>234.88596107599992</v>
      </c>
      <c r="EY181" s="36">
        <f t="shared" si="872"/>
        <v>244.37511901750921</v>
      </c>
      <c r="EZ181" s="36">
        <f t="shared" si="872"/>
        <v>254.24762945069753</v>
      </c>
      <c r="FA181" s="36">
        <f t="shared" si="872"/>
        <v>264.51897943287622</v>
      </c>
      <c r="FB181" s="36">
        <f t="shared" si="872"/>
        <v>275.20528168298495</v>
      </c>
      <c r="FC181" s="36">
        <f t="shared" si="872"/>
        <v>286.32329985769582</v>
      </c>
      <c r="FD181" s="36">
        <f t="shared" si="872"/>
        <v>297.89047484864682</v>
      </c>
      <c r="FE181" s="36">
        <f t="shared" si="872"/>
        <v>309.92495214205724</v>
      </c>
      <c r="FF181" s="36">
        <f t="shared" si="872"/>
        <v>322.44561028364416</v>
      </c>
      <c r="FG181" s="36">
        <f t="shared" ref="FG181:HM181" si="873">IFERROR(FF181*(1+$P181),"n/a")</f>
        <v>335.47209049349306</v>
      </c>
      <c r="FH181" s="36">
        <f t="shared" si="873"/>
        <v>349.02482747733961</v>
      </c>
      <c r="FI181" s="36">
        <f t="shared" si="873"/>
        <v>363.12508148259661</v>
      </c>
      <c r="FJ181" s="36">
        <f t="shared" si="873"/>
        <v>377.79497164941199</v>
      </c>
      <c r="FK181" s="36">
        <f t="shared" si="873"/>
        <v>393.05751070907655</v>
      </c>
      <c r="FL181" s="36">
        <f t="shared" si="873"/>
        <v>408.93664108421245</v>
      </c>
      <c r="FM181" s="36">
        <f t="shared" si="873"/>
        <v>425.4572724473735</v>
      </c>
      <c r="FN181" s="36">
        <f t="shared" si="873"/>
        <v>442.64532079697489</v>
      </c>
      <c r="FO181" s="36">
        <f t="shared" si="873"/>
        <v>460.52774911185179</v>
      </c>
      <c r="FP181" s="36">
        <f t="shared" si="873"/>
        <v>479.13260964822143</v>
      </c>
      <c r="FQ181" s="36">
        <f t="shared" si="873"/>
        <v>498.48908794539983</v>
      </c>
      <c r="FR181" s="36">
        <f t="shared" si="873"/>
        <v>518.62754860930602</v>
      </c>
      <c r="FS181" s="36">
        <f t="shared" si="873"/>
        <v>539.57958294557329</v>
      </c>
      <c r="FT181" s="36">
        <f t="shared" si="873"/>
        <v>561.37805851699147</v>
      </c>
      <c r="FU181" s="36">
        <f t="shared" si="873"/>
        <v>584.05717070301932</v>
      </c>
      <c r="FV181" s="36">
        <f t="shared" si="873"/>
        <v>607.65249634225052</v>
      </c>
      <c r="FW181" s="36">
        <f t="shared" si="873"/>
        <v>632.20104954198098</v>
      </c>
      <c r="FX181" s="36">
        <f t="shared" si="873"/>
        <v>657.74133974242739</v>
      </c>
      <c r="FY181" s="36">
        <f t="shared" si="873"/>
        <v>684.31343212668162</v>
      </c>
      <c r="FZ181" s="36">
        <f t="shared" si="873"/>
        <v>711.95901047116729</v>
      </c>
      <c r="GA181" s="36">
        <f t="shared" si="873"/>
        <v>740.72144253519184</v>
      </c>
      <c r="GB181" s="36">
        <f t="shared" si="873"/>
        <v>770.64584809217092</v>
      </c>
      <c r="GC181" s="36">
        <f t="shared" si="873"/>
        <v>801.77916970924639</v>
      </c>
      <c r="GD181" s="36">
        <f t="shared" si="873"/>
        <v>834.17024638633006</v>
      </c>
      <c r="GE181" s="36">
        <f t="shared" si="873"/>
        <v>867.86989017009125</v>
      </c>
      <c r="GF181" s="36">
        <f t="shared" si="873"/>
        <v>902.93096586307263</v>
      </c>
      <c r="GG181" s="36">
        <f t="shared" si="873"/>
        <v>939.40847395297476</v>
      </c>
      <c r="GH181" s="36">
        <f t="shared" si="873"/>
        <v>977.3596368922008</v>
      </c>
      <c r="GI181" s="36">
        <f t="shared" si="873"/>
        <v>1016.8439888630087</v>
      </c>
      <c r="GJ181" s="36">
        <f t="shared" si="873"/>
        <v>1057.9234691690851</v>
      </c>
      <c r="GK181" s="36">
        <f t="shared" si="873"/>
        <v>1100.6625194000469</v>
      </c>
      <c r="GL181" s="36">
        <f t="shared" si="873"/>
        <v>1145.1281845212893</v>
      </c>
      <c r="GM181" s="36">
        <f t="shared" si="873"/>
        <v>1191.3902180477646</v>
      </c>
      <c r="GN181" s="36">
        <f t="shared" si="873"/>
        <v>1239.5211914666761</v>
      </c>
      <c r="GO181" s="36">
        <f t="shared" si="873"/>
        <v>1289.5966080807382</v>
      </c>
      <c r="GP181" s="36">
        <f t="shared" si="873"/>
        <v>1341.6950214505916</v>
      </c>
      <c r="GQ181" s="36">
        <f t="shared" si="873"/>
        <v>1395.8981586221739</v>
      </c>
      <c r="GR181" s="36">
        <f t="shared" si="873"/>
        <v>1452.291048332351</v>
      </c>
      <c r="GS181" s="36">
        <f t="shared" si="873"/>
        <v>1510.9621543939295</v>
      </c>
      <c r="GT181" s="36">
        <f t="shared" si="873"/>
        <v>1572.0035144692897</v>
      </c>
      <c r="GU181" s="36">
        <f t="shared" si="873"/>
        <v>1635.5108844503343</v>
      </c>
      <c r="GV181" s="36">
        <f t="shared" si="873"/>
        <v>1701.5838886712431</v>
      </c>
      <c r="GW181" s="36">
        <f t="shared" si="873"/>
        <v>1770.3261761896724</v>
      </c>
      <c r="GX181" s="36">
        <f t="shared" si="873"/>
        <v>1841.8455833815588</v>
      </c>
      <c r="GY181" s="36">
        <f t="shared" si="873"/>
        <v>1916.25430310459</v>
      </c>
      <c r="GZ181" s="36">
        <f t="shared" si="873"/>
        <v>1993.669060695712</v>
      </c>
      <c r="HA181" s="36">
        <f t="shared" si="873"/>
        <v>2074.211297078758</v>
      </c>
      <c r="HB181" s="36">
        <f t="shared" si="873"/>
        <v>2158.0073592694425</v>
      </c>
      <c r="HC181" s="36">
        <f t="shared" si="873"/>
        <v>2245.1886985765686</v>
      </c>
      <c r="HD181" s="36">
        <f t="shared" si="873"/>
        <v>2335.8920768103631</v>
      </c>
      <c r="HE181" s="36">
        <f t="shared" si="873"/>
        <v>2430.2597808214246</v>
      </c>
      <c r="HF181" s="36">
        <f t="shared" si="873"/>
        <v>2528.4398457068291</v>
      </c>
      <c r="HG181" s="36">
        <f t="shared" si="873"/>
        <v>2630.5862870335391</v>
      </c>
      <c r="HH181" s="36">
        <f t="shared" si="873"/>
        <v>2736.8593424434066</v>
      </c>
      <c r="HI181" s="36">
        <f t="shared" si="873"/>
        <v>2847.4257230187773</v>
      </c>
      <c r="HJ181" s="36">
        <f t="shared" si="873"/>
        <v>2962.4588748030123</v>
      </c>
      <c r="HK181" s="36">
        <f t="shared" si="873"/>
        <v>3082.1392508861786</v>
      </c>
      <c r="HL181" s="36">
        <f t="shared" si="873"/>
        <v>3206.654594482729</v>
      </c>
      <c r="HM181" s="36">
        <f t="shared" si="873"/>
        <v>3336.2002334452363</v>
      </c>
    </row>
    <row r="182" spans="1:221" x14ac:dyDescent="0.25">
      <c r="A182" s="7" t="s">
        <v>1701</v>
      </c>
      <c r="B182" s="16" t="s">
        <v>1702</v>
      </c>
      <c r="C182" s="15">
        <v>86.929000000000002</v>
      </c>
      <c r="D182" s="15">
        <v>55.12</v>
      </c>
      <c r="E182" s="14">
        <f t="shared" si="727"/>
        <v>4791.5264799999995</v>
      </c>
      <c r="F182" s="12">
        <f>IF(OR(G182="n/a",J182="n/a"),0%,E182/SUMIFS(E$13:E$239,G$13:G$239,"&lt;&gt;n/a",$J$13:$J$239,"&lt;&gt;n/a"))</f>
        <v>0</v>
      </c>
      <c r="G182" s="29" t="s">
        <v>227</v>
      </c>
      <c r="H182" s="13" t="str">
        <f t="shared" si="688"/>
        <v>n/a</v>
      </c>
      <c r="I182" s="33" t="str">
        <f t="shared" si="689"/>
        <v>n/a</v>
      </c>
      <c r="J182" s="29">
        <v>0.70400000000000007</v>
      </c>
      <c r="K182" s="13">
        <f t="shared" si="733"/>
        <v>0.59339983333333335</v>
      </c>
      <c r="L182" s="29">
        <f t="shared" si="749"/>
        <v>0.48279966666666663</v>
      </c>
      <c r="M182" s="29">
        <f t="shared" si="750"/>
        <v>0.37219949999999991</v>
      </c>
      <c r="N182" s="29">
        <f t="shared" si="751"/>
        <v>0.26159933333333318</v>
      </c>
      <c r="O182" s="29">
        <f t="shared" si="752"/>
        <v>0.15099916666666646</v>
      </c>
      <c r="P182" s="1">
        <v>4.0398999999999852E-2</v>
      </c>
      <c r="Q182" s="1" t="str">
        <f t="shared" si="734"/>
        <v>n/a</v>
      </c>
      <c r="R182" s="12" t="str">
        <f t="shared" si="753"/>
        <v>n/a</v>
      </c>
      <c r="S182" s="12">
        <f t="shared" si="754"/>
        <v>0</v>
      </c>
      <c r="T182" s="7"/>
      <c r="U182" s="42">
        <f t="shared" si="735"/>
        <v>-55.12</v>
      </c>
      <c r="V182" s="36" t="str">
        <f t="shared" si="736"/>
        <v>n/a</v>
      </c>
      <c r="W182" s="36" t="str">
        <f t="shared" ref="W182:Z182" si="874">IFERROR(V182*(1+$J182),"n/a")</f>
        <v>n/a</v>
      </c>
      <c r="X182" s="36" t="str">
        <f t="shared" si="874"/>
        <v>n/a</v>
      </c>
      <c r="Y182" s="36" t="str">
        <f t="shared" si="874"/>
        <v>n/a</v>
      </c>
      <c r="Z182" s="36" t="str">
        <f t="shared" si="874"/>
        <v>n/a</v>
      </c>
      <c r="AA182" s="36" t="str">
        <f t="shared" si="756"/>
        <v>n/a</v>
      </c>
      <c r="AB182" s="36" t="str">
        <f t="shared" si="757"/>
        <v>n/a</v>
      </c>
      <c r="AC182" s="36" t="str">
        <f t="shared" si="758"/>
        <v>n/a</v>
      </c>
      <c r="AD182" s="36" t="str">
        <f t="shared" si="759"/>
        <v>n/a</v>
      </c>
      <c r="AE182" s="36" t="str">
        <f t="shared" si="760"/>
        <v>n/a</v>
      </c>
      <c r="AF182" s="36" t="str">
        <f t="shared" ref="AF182:CQ182" si="875">IFERROR(AE182*(1+$P182),"n/a")</f>
        <v>n/a</v>
      </c>
      <c r="AG182" s="36" t="str">
        <f t="shared" si="875"/>
        <v>n/a</v>
      </c>
      <c r="AH182" s="36" t="str">
        <f t="shared" si="875"/>
        <v>n/a</v>
      </c>
      <c r="AI182" s="36" t="str">
        <f t="shared" si="875"/>
        <v>n/a</v>
      </c>
      <c r="AJ182" s="36" t="str">
        <f t="shared" si="875"/>
        <v>n/a</v>
      </c>
      <c r="AK182" s="36" t="str">
        <f t="shared" si="875"/>
        <v>n/a</v>
      </c>
      <c r="AL182" s="36" t="str">
        <f t="shared" si="875"/>
        <v>n/a</v>
      </c>
      <c r="AM182" s="36" t="str">
        <f t="shared" si="875"/>
        <v>n/a</v>
      </c>
      <c r="AN182" s="36" t="str">
        <f t="shared" si="875"/>
        <v>n/a</v>
      </c>
      <c r="AO182" s="36" t="str">
        <f t="shared" si="875"/>
        <v>n/a</v>
      </c>
      <c r="AP182" s="36" t="str">
        <f t="shared" si="875"/>
        <v>n/a</v>
      </c>
      <c r="AQ182" s="36" t="str">
        <f t="shared" si="875"/>
        <v>n/a</v>
      </c>
      <c r="AR182" s="36" t="str">
        <f t="shared" si="875"/>
        <v>n/a</v>
      </c>
      <c r="AS182" s="36" t="str">
        <f t="shared" si="875"/>
        <v>n/a</v>
      </c>
      <c r="AT182" s="36" t="str">
        <f t="shared" si="875"/>
        <v>n/a</v>
      </c>
      <c r="AU182" s="36" t="str">
        <f t="shared" si="875"/>
        <v>n/a</v>
      </c>
      <c r="AV182" s="36" t="str">
        <f t="shared" si="875"/>
        <v>n/a</v>
      </c>
      <c r="AW182" s="36" t="str">
        <f t="shared" si="875"/>
        <v>n/a</v>
      </c>
      <c r="AX182" s="36" t="str">
        <f t="shared" si="875"/>
        <v>n/a</v>
      </c>
      <c r="AY182" s="36" t="str">
        <f t="shared" si="875"/>
        <v>n/a</v>
      </c>
      <c r="AZ182" s="36" t="str">
        <f t="shared" si="875"/>
        <v>n/a</v>
      </c>
      <c r="BA182" s="36" t="str">
        <f t="shared" si="875"/>
        <v>n/a</v>
      </c>
      <c r="BB182" s="36" t="str">
        <f t="shared" si="875"/>
        <v>n/a</v>
      </c>
      <c r="BC182" s="36" t="str">
        <f t="shared" si="875"/>
        <v>n/a</v>
      </c>
      <c r="BD182" s="36" t="str">
        <f t="shared" si="875"/>
        <v>n/a</v>
      </c>
      <c r="BE182" s="36" t="str">
        <f t="shared" si="875"/>
        <v>n/a</v>
      </c>
      <c r="BF182" s="36" t="str">
        <f t="shared" si="875"/>
        <v>n/a</v>
      </c>
      <c r="BG182" s="36" t="str">
        <f t="shared" si="875"/>
        <v>n/a</v>
      </c>
      <c r="BH182" s="36" t="str">
        <f t="shared" si="875"/>
        <v>n/a</v>
      </c>
      <c r="BI182" s="36" t="str">
        <f t="shared" si="875"/>
        <v>n/a</v>
      </c>
      <c r="BJ182" s="36" t="str">
        <f t="shared" si="875"/>
        <v>n/a</v>
      </c>
      <c r="BK182" s="36" t="str">
        <f t="shared" si="875"/>
        <v>n/a</v>
      </c>
      <c r="BL182" s="36" t="str">
        <f t="shared" si="875"/>
        <v>n/a</v>
      </c>
      <c r="BM182" s="36" t="str">
        <f t="shared" si="875"/>
        <v>n/a</v>
      </c>
      <c r="BN182" s="36" t="str">
        <f t="shared" si="875"/>
        <v>n/a</v>
      </c>
      <c r="BO182" s="36" t="str">
        <f t="shared" si="875"/>
        <v>n/a</v>
      </c>
      <c r="BP182" s="36" t="str">
        <f t="shared" si="875"/>
        <v>n/a</v>
      </c>
      <c r="BQ182" s="36" t="str">
        <f t="shared" si="875"/>
        <v>n/a</v>
      </c>
      <c r="BR182" s="36" t="str">
        <f t="shared" si="875"/>
        <v>n/a</v>
      </c>
      <c r="BS182" s="36" t="str">
        <f t="shared" si="875"/>
        <v>n/a</v>
      </c>
      <c r="BT182" s="36" t="str">
        <f t="shared" si="875"/>
        <v>n/a</v>
      </c>
      <c r="BU182" s="36" t="str">
        <f t="shared" si="875"/>
        <v>n/a</v>
      </c>
      <c r="BV182" s="36" t="str">
        <f t="shared" si="875"/>
        <v>n/a</v>
      </c>
      <c r="BW182" s="36" t="str">
        <f t="shared" si="875"/>
        <v>n/a</v>
      </c>
      <c r="BX182" s="36" t="str">
        <f t="shared" si="875"/>
        <v>n/a</v>
      </c>
      <c r="BY182" s="36" t="str">
        <f t="shared" si="875"/>
        <v>n/a</v>
      </c>
      <c r="BZ182" s="36" t="str">
        <f t="shared" si="875"/>
        <v>n/a</v>
      </c>
      <c r="CA182" s="36" t="str">
        <f t="shared" si="875"/>
        <v>n/a</v>
      </c>
      <c r="CB182" s="36" t="str">
        <f t="shared" si="875"/>
        <v>n/a</v>
      </c>
      <c r="CC182" s="36" t="str">
        <f t="shared" si="875"/>
        <v>n/a</v>
      </c>
      <c r="CD182" s="36" t="str">
        <f t="shared" si="875"/>
        <v>n/a</v>
      </c>
      <c r="CE182" s="36" t="str">
        <f t="shared" si="875"/>
        <v>n/a</v>
      </c>
      <c r="CF182" s="36" t="str">
        <f t="shared" si="875"/>
        <v>n/a</v>
      </c>
      <c r="CG182" s="36" t="str">
        <f t="shared" si="875"/>
        <v>n/a</v>
      </c>
      <c r="CH182" s="36" t="str">
        <f t="shared" si="875"/>
        <v>n/a</v>
      </c>
      <c r="CI182" s="36" t="str">
        <f t="shared" si="875"/>
        <v>n/a</v>
      </c>
      <c r="CJ182" s="36" t="str">
        <f t="shared" si="875"/>
        <v>n/a</v>
      </c>
      <c r="CK182" s="36" t="str">
        <f t="shared" si="875"/>
        <v>n/a</v>
      </c>
      <c r="CL182" s="36" t="str">
        <f t="shared" si="875"/>
        <v>n/a</v>
      </c>
      <c r="CM182" s="36" t="str">
        <f t="shared" si="875"/>
        <v>n/a</v>
      </c>
      <c r="CN182" s="36" t="str">
        <f t="shared" si="875"/>
        <v>n/a</v>
      </c>
      <c r="CO182" s="36" t="str">
        <f t="shared" si="875"/>
        <v>n/a</v>
      </c>
      <c r="CP182" s="36" t="str">
        <f t="shared" si="875"/>
        <v>n/a</v>
      </c>
      <c r="CQ182" s="36" t="str">
        <f t="shared" si="875"/>
        <v>n/a</v>
      </c>
      <c r="CR182" s="36" t="str">
        <f t="shared" ref="CR182:FC186" si="876">IFERROR(CQ182*(1+$P182),"n/a")</f>
        <v>n/a</v>
      </c>
      <c r="CS182" s="36" t="str">
        <f t="shared" si="876"/>
        <v>n/a</v>
      </c>
      <c r="CT182" s="36" t="str">
        <f t="shared" si="876"/>
        <v>n/a</v>
      </c>
      <c r="CU182" s="36" t="str">
        <f t="shared" si="876"/>
        <v>n/a</v>
      </c>
      <c r="CV182" s="36" t="str">
        <f t="shared" si="876"/>
        <v>n/a</v>
      </c>
      <c r="CW182" s="36" t="str">
        <f t="shared" si="876"/>
        <v>n/a</v>
      </c>
      <c r="CX182" s="36" t="str">
        <f t="shared" si="876"/>
        <v>n/a</v>
      </c>
      <c r="CY182" s="36" t="str">
        <f t="shared" si="876"/>
        <v>n/a</v>
      </c>
      <c r="CZ182" s="36" t="str">
        <f t="shared" si="876"/>
        <v>n/a</v>
      </c>
      <c r="DA182" s="36" t="str">
        <f t="shared" si="876"/>
        <v>n/a</v>
      </c>
      <c r="DB182" s="36" t="str">
        <f t="shared" si="876"/>
        <v>n/a</v>
      </c>
      <c r="DC182" s="36" t="str">
        <f t="shared" si="876"/>
        <v>n/a</v>
      </c>
      <c r="DD182" s="36" t="str">
        <f t="shared" si="876"/>
        <v>n/a</v>
      </c>
      <c r="DE182" s="36" t="str">
        <f t="shared" si="876"/>
        <v>n/a</v>
      </c>
      <c r="DF182" s="36" t="str">
        <f t="shared" si="876"/>
        <v>n/a</v>
      </c>
      <c r="DG182" s="36" t="str">
        <f t="shared" si="876"/>
        <v>n/a</v>
      </c>
      <c r="DH182" s="36" t="str">
        <f t="shared" si="876"/>
        <v>n/a</v>
      </c>
      <c r="DI182" s="36" t="str">
        <f t="shared" si="876"/>
        <v>n/a</v>
      </c>
      <c r="DJ182" s="36" t="str">
        <f t="shared" si="876"/>
        <v>n/a</v>
      </c>
      <c r="DK182" s="36" t="str">
        <f t="shared" si="876"/>
        <v>n/a</v>
      </c>
      <c r="DL182" s="36" t="str">
        <f t="shared" si="876"/>
        <v>n/a</v>
      </c>
      <c r="DM182" s="36" t="str">
        <f t="shared" si="876"/>
        <v>n/a</v>
      </c>
      <c r="DN182" s="36" t="str">
        <f t="shared" si="876"/>
        <v>n/a</v>
      </c>
      <c r="DO182" s="36" t="str">
        <f t="shared" si="876"/>
        <v>n/a</v>
      </c>
      <c r="DP182" s="36" t="str">
        <f t="shared" si="876"/>
        <v>n/a</v>
      </c>
      <c r="DQ182" s="36" t="str">
        <f t="shared" si="876"/>
        <v>n/a</v>
      </c>
      <c r="DR182" s="36" t="str">
        <f t="shared" si="876"/>
        <v>n/a</v>
      </c>
      <c r="DS182" s="36" t="str">
        <f t="shared" si="876"/>
        <v>n/a</v>
      </c>
      <c r="DT182" s="36" t="str">
        <f t="shared" si="876"/>
        <v>n/a</v>
      </c>
      <c r="DU182" s="36" t="str">
        <f t="shared" si="876"/>
        <v>n/a</v>
      </c>
      <c r="DV182" s="36" t="str">
        <f t="shared" si="876"/>
        <v>n/a</v>
      </c>
      <c r="DW182" s="36" t="str">
        <f t="shared" si="876"/>
        <v>n/a</v>
      </c>
      <c r="DX182" s="36" t="str">
        <f t="shared" si="876"/>
        <v>n/a</v>
      </c>
      <c r="DY182" s="36" t="str">
        <f t="shared" si="876"/>
        <v>n/a</v>
      </c>
      <c r="DZ182" s="36" t="str">
        <f t="shared" si="876"/>
        <v>n/a</v>
      </c>
      <c r="EA182" s="36" t="str">
        <f t="shared" si="876"/>
        <v>n/a</v>
      </c>
      <c r="EB182" s="36" t="str">
        <f t="shared" si="876"/>
        <v>n/a</v>
      </c>
      <c r="EC182" s="36" t="str">
        <f t="shared" si="876"/>
        <v>n/a</v>
      </c>
      <c r="ED182" s="36" t="str">
        <f t="shared" si="876"/>
        <v>n/a</v>
      </c>
      <c r="EE182" s="36" t="str">
        <f t="shared" si="876"/>
        <v>n/a</v>
      </c>
      <c r="EF182" s="36" t="str">
        <f t="shared" si="876"/>
        <v>n/a</v>
      </c>
      <c r="EG182" s="36" t="str">
        <f t="shared" si="876"/>
        <v>n/a</v>
      </c>
      <c r="EH182" s="36" t="str">
        <f t="shared" si="876"/>
        <v>n/a</v>
      </c>
      <c r="EI182" s="36" t="str">
        <f t="shared" si="876"/>
        <v>n/a</v>
      </c>
      <c r="EJ182" s="36" t="str">
        <f t="shared" si="876"/>
        <v>n/a</v>
      </c>
      <c r="EK182" s="36" t="str">
        <f t="shared" si="876"/>
        <v>n/a</v>
      </c>
      <c r="EL182" s="36" t="str">
        <f t="shared" si="876"/>
        <v>n/a</v>
      </c>
      <c r="EM182" s="36" t="str">
        <f t="shared" si="876"/>
        <v>n/a</v>
      </c>
      <c r="EN182" s="36" t="str">
        <f t="shared" si="876"/>
        <v>n/a</v>
      </c>
      <c r="EO182" s="36" t="str">
        <f t="shared" si="876"/>
        <v>n/a</v>
      </c>
      <c r="EP182" s="36" t="str">
        <f t="shared" si="876"/>
        <v>n/a</v>
      </c>
      <c r="EQ182" s="36" t="str">
        <f t="shared" si="876"/>
        <v>n/a</v>
      </c>
      <c r="ER182" s="36" t="str">
        <f t="shared" si="876"/>
        <v>n/a</v>
      </c>
      <c r="ES182" s="36" t="str">
        <f t="shared" si="876"/>
        <v>n/a</v>
      </c>
      <c r="ET182" s="36" t="str">
        <f t="shared" si="876"/>
        <v>n/a</v>
      </c>
      <c r="EU182" s="36" t="str">
        <f t="shared" si="876"/>
        <v>n/a</v>
      </c>
      <c r="EV182" s="36" t="str">
        <f t="shared" si="876"/>
        <v>n/a</v>
      </c>
      <c r="EW182" s="36" t="str">
        <f t="shared" si="876"/>
        <v>n/a</v>
      </c>
      <c r="EX182" s="36" t="str">
        <f t="shared" si="876"/>
        <v>n/a</v>
      </c>
      <c r="EY182" s="36" t="str">
        <f t="shared" si="876"/>
        <v>n/a</v>
      </c>
      <c r="EZ182" s="36" t="str">
        <f t="shared" si="876"/>
        <v>n/a</v>
      </c>
      <c r="FA182" s="36" t="str">
        <f t="shared" si="876"/>
        <v>n/a</v>
      </c>
      <c r="FB182" s="36" t="str">
        <f t="shared" si="876"/>
        <v>n/a</v>
      </c>
      <c r="FC182" s="36" t="str">
        <f t="shared" si="876"/>
        <v>n/a</v>
      </c>
      <c r="FD182" s="36" t="str">
        <f t="shared" ref="FD182:HM182" si="877">IFERROR(FC182*(1+$P182),"n/a")</f>
        <v>n/a</v>
      </c>
      <c r="FE182" s="36" t="str">
        <f t="shared" si="877"/>
        <v>n/a</v>
      </c>
      <c r="FF182" s="36" t="str">
        <f t="shared" si="877"/>
        <v>n/a</v>
      </c>
      <c r="FG182" s="36" t="str">
        <f t="shared" si="877"/>
        <v>n/a</v>
      </c>
      <c r="FH182" s="36" t="str">
        <f t="shared" si="877"/>
        <v>n/a</v>
      </c>
      <c r="FI182" s="36" t="str">
        <f t="shared" si="877"/>
        <v>n/a</v>
      </c>
      <c r="FJ182" s="36" t="str">
        <f t="shared" si="877"/>
        <v>n/a</v>
      </c>
      <c r="FK182" s="36" t="str">
        <f t="shared" si="877"/>
        <v>n/a</v>
      </c>
      <c r="FL182" s="36" t="str">
        <f t="shared" si="877"/>
        <v>n/a</v>
      </c>
      <c r="FM182" s="36" t="str">
        <f t="shared" si="877"/>
        <v>n/a</v>
      </c>
      <c r="FN182" s="36" t="str">
        <f t="shared" si="877"/>
        <v>n/a</v>
      </c>
      <c r="FO182" s="36" t="str">
        <f t="shared" si="877"/>
        <v>n/a</v>
      </c>
      <c r="FP182" s="36" t="str">
        <f t="shared" si="877"/>
        <v>n/a</v>
      </c>
      <c r="FQ182" s="36" t="str">
        <f t="shared" si="877"/>
        <v>n/a</v>
      </c>
      <c r="FR182" s="36" t="str">
        <f t="shared" si="877"/>
        <v>n/a</v>
      </c>
      <c r="FS182" s="36" t="str">
        <f t="shared" si="877"/>
        <v>n/a</v>
      </c>
      <c r="FT182" s="36" t="str">
        <f t="shared" si="877"/>
        <v>n/a</v>
      </c>
      <c r="FU182" s="36" t="str">
        <f t="shared" si="877"/>
        <v>n/a</v>
      </c>
      <c r="FV182" s="36" t="str">
        <f t="shared" si="877"/>
        <v>n/a</v>
      </c>
      <c r="FW182" s="36" t="str">
        <f t="shared" si="877"/>
        <v>n/a</v>
      </c>
      <c r="FX182" s="36" t="str">
        <f t="shared" si="877"/>
        <v>n/a</v>
      </c>
      <c r="FY182" s="36" t="str">
        <f t="shared" si="877"/>
        <v>n/a</v>
      </c>
      <c r="FZ182" s="36" t="str">
        <f t="shared" si="877"/>
        <v>n/a</v>
      </c>
      <c r="GA182" s="36" t="str">
        <f t="shared" si="877"/>
        <v>n/a</v>
      </c>
      <c r="GB182" s="36" t="str">
        <f t="shared" si="877"/>
        <v>n/a</v>
      </c>
      <c r="GC182" s="36" t="str">
        <f t="shared" si="877"/>
        <v>n/a</v>
      </c>
      <c r="GD182" s="36" t="str">
        <f t="shared" si="877"/>
        <v>n/a</v>
      </c>
      <c r="GE182" s="36" t="str">
        <f t="shared" si="877"/>
        <v>n/a</v>
      </c>
      <c r="GF182" s="36" t="str">
        <f t="shared" si="877"/>
        <v>n/a</v>
      </c>
      <c r="GG182" s="36" t="str">
        <f t="shared" si="877"/>
        <v>n/a</v>
      </c>
      <c r="GH182" s="36" t="str">
        <f t="shared" si="877"/>
        <v>n/a</v>
      </c>
      <c r="GI182" s="36" t="str">
        <f t="shared" si="877"/>
        <v>n/a</v>
      </c>
      <c r="GJ182" s="36" t="str">
        <f t="shared" si="877"/>
        <v>n/a</v>
      </c>
      <c r="GK182" s="36" t="str">
        <f t="shared" si="877"/>
        <v>n/a</v>
      </c>
      <c r="GL182" s="36" t="str">
        <f t="shared" si="877"/>
        <v>n/a</v>
      </c>
      <c r="GM182" s="36" t="str">
        <f t="shared" si="877"/>
        <v>n/a</v>
      </c>
      <c r="GN182" s="36" t="str">
        <f t="shared" si="877"/>
        <v>n/a</v>
      </c>
      <c r="GO182" s="36" t="str">
        <f t="shared" si="877"/>
        <v>n/a</v>
      </c>
      <c r="GP182" s="36" t="str">
        <f t="shared" si="877"/>
        <v>n/a</v>
      </c>
      <c r="GQ182" s="36" t="str">
        <f t="shared" si="877"/>
        <v>n/a</v>
      </c>
      <c r="GR182" s="36" t="str">
        <f t="shared" si="877"/>
        <v>n/a</v>
      </c>
      <c r="GS182" s="36" t="str">
        <f t="shared" si="877"/>
        <v>n/a</v>
      </c>
      <c r="GT182" s="36" t="str">
        <f t="shared" si="877"/>
        <v>n/a</v>
      </c>
      <c r="GU182" s="36" t="str">
        <f t="shared" si="877"/>
        <v>n/a</v>
      </c>
      <c r="GV182" s="36" t="str">
        <f t="shared" si="877"/>
        <v>n/a</v>
      </c>
      <c r="GW182" s="36" t="str">
        <f t="shared" si="877"/>
        <v>n/a</v>
      </c>
      <c r="GX182" s="36" t="str">
        <f t="shared" si="877"/>
        <v>n/a</v>
      </c>
      <c r="GY182" s="36" t="str">
        <f t="shared" si="877"/>
        <v>n/a</v>
      </c>
      <c r="GZ182" s="36" t="str">
        <f t="shared" si="877"/>
        <v>n/a</v>
      </c>
      <c r="HA182" s="36" t="str">
        <f t="shared" si="877"/>
        <v>n/a</v>
      </c>
      <c r="HB182" s="36" t="str">
        <f t="shared" si="877"/>
        <v>n/a</v>
      </c>
      <c r="HC182" s="36" t="str">
        <f t="shared" si="877"/>
        <v>n/a</v>
      </c>
      <c r="HD182" s="36" t="str">
        <f t="shared" si="877"/>
        <v>n/a</v>
      </c>
      <c r="HE182" s="36" t="str">
        <f t="shared" si="877"/>
        <v>n/a</v>
      </c>
      <c r="HF182" s="36" t="str">
        <f t="shared" si="877"/>
        <v>n/a</v>
      </c>
      <c r="HG182" s="36" t="str">
        <f t="shared" si="877"/>
        <v>n/a</v>
      </c>
      <c r="HH182" s="36" t="str">
        <f t="shared" si="877"/>
        <v>n/a</v>
      </c>
      <c r="HI182" s="36" t="str">
        <f t="shared" si="877"/>
        <v>n/a</v>
      </c>
      <c r="HJ182" s="36" t="str">
        <f t="shared" si="877"/>
        <v>n/a</v>
      </c>
      <c r="HK182" s="36" t="str">
        <f t="shared" si="877"/>
        <v>n/a</v>
      </c>
      <c r="HL182" s="36" t="str">
        <f t="shared" si="877"/>
        <v>n/a</v>
      </c>
      <c r="HM182" s="36" t="str">
        <f t="shared" si="877"/>
        <v>n/a</v>
      </c>
    </row>
    <row r="183" spans="1:221" x14ac:dyDescent="0.25">
      <c r="A183" s="7" t="s">
        <v>936</v>
      </c>
      <c r="B183" s="16" t="s">
        <v>814</v>
      </c>
      <c r="C183" s="15">
        <v>1454.432</v>
      </c>
      <c r="D183" s="15">
        <v>23.73</v>
      </c>
      <c r="E183" s="14">
        <f t="shared" si="727"/>
        <v>34513.67136</v>
      </c>
      <c r="F183" s="12">
        <f>IF(OR(G183="n/a",J183="n/a"),0%,E183/SUMIFS(E$13:E$239,G$13:G$239,"&lt;&gt;n/a",$J$13:$J$239,"&lt;&gt;n/a"))</f>
        <v>1.8559512706909045E-2</v>
      </c>
      <c r="G183" s="29">
        <v>6.1289506953223764E-2</v>
      </c>
      <c r="H183" s="13">
        <f t="shared" si="688"/>
        <v>6.4513335018963336E-2</v>
      </c>
      <c r="I183" s="33">
        <f t="shared" si="689"/>
        <v>1.5309014400000001</v>
      </c>
      <c r="J183" s="29">
        <v>0.1052</v>
      </c>
      <c r="K183" s="13">
        <f t="shared" si="733"/>
        <v>9.4399833333333308E-2</v>
      </c>
      <c r="L183" s="29">
        <f t="shared" si="749"/>
        <v>8.3599666666666614E-2</v>
      </c>
      <c r="M183" s="29">
        <f t="shared" si="750"/>
        <v>7.279949999999992E-2</v>
      </c>
      <c r="N183" s="29">
        <f t="shared" si="751"/>
        <v>6.1999333333333226E-2</v>
      </c>
      <c r="O183" s="29">
        <f t="shared" si="752"/>
        <v>5.1199166666666532E-2</v>
      </c>
      <c r="P183" s="1">
        <v>4.0398999999999852E-2</v>
      </c>
      <c r="Q183" s="1">
        <f t="shared" si="734"/>
        <v>0.13592195660145312</v>
      </c>
      <c r="R183" s="12">
        <f t="shared" si="753"/>
        <v>2.5226452806926089E-3</v>
      </c>
      <c r="S183" s="12">
        <f t="shared" si="754"/>
        <v>1.8559512706909045E-2</v>
      </c>
      <c r="T183" s="7"/>
      <c r="U183" s="42">
        <f t="shared" si="735"/>
        <v>-23.73</v>
      </c>
      <c r="V183" s="36">
        <f t="shared" si="736"/>
        <v>1.691952271488</v>
      </c>
      <c r="W183" s="36">
        <f t="shared" ref="W183:Z183" si="878">IFERROR(V183*(1+$J183),"n/a")</f>
        <v>1.8699456504485374</v>
      </c>
      <c r="X183" s="36">
        <f t="shared" si="878"/>
        <v>2.0666639328757235</v>
      </c>
      <c r="Y183" s="36">
        <f t="shared" si="878"/>
        <v>2.2840769786142494</v>
      </c>
      <c r="Z183" s="36">
        <f t="shared" si="878"/>
        <v>2.5243618767644684</v>
      </c>
      <c r="AA183" s="36">
        <f t="shared" si="756"/>
        <v>2.7626612172040548</v>
      </c>
      <c r="AB183" s="36">
        <f t="shared" si="757"/>
        <v>2.9936187740752409</v>
      </c>
      <c r="AC183" s="36">
        <f t="shared" si="758"/>
        <v>3.2115527240185311</v>
      </c>
      <c r="AD183" s="36">
        <f t="shared" si="759"/>
        <v>3.4106668518725307</v>
      </c>
      <c r="AE183" s="36">
        <f t="shared" si="760"/>
        <v>3.585290152466027</v>
      </c>
      <c r="AF183" s="36">
        <f t="shared" ref="AF183:CQ183" si="879">IFERROR(AE183*(1+$P183),"n/a")</f>
        <v>3.7301322893355016</v>
      </c>
      <c r="AG183" s="36">
        <f t="shared" si="879"/>
        <v>3.880825903692366</v>
      </c>
      <c r="AH183" s="36">
        <f t="shared" si="879"/>
        <v>4.0376073893756335</v>
      </c>
      <c r="AI183" s="36">
        <f t="shared" si="879"/>
        <v>4.2007226902990187</v>
      </c>
      <c r="AJ183" s="36">
        <f t="shared" si="879"/>
        <v>4.3704276862644083</v>
      </c>
      <c r="AK183" s="36">
        <f t="shared" si="879"/>
        <v>4.5469885943618031</v>
      </c>
      <c r="AL183" s="36">
        <f t="shared" si="879"/>
        <v>4.7306823865854248</v>
      </c>
      <c r="AM183" s="36">
        <f t="shared" si="879"/>
        <v>4.9217972243210886</v>
      </c>
      <c r="AN183" s="36">
        <f t="shared" si="879"/>
        <v>5.1206329103864352</v>
      </c>
      <c r="AO183" s="36">
        <f t="shared" si="879"/>
        <v>5.3275013593331364</v>
      </c>
      <c r="AP183" s="36">
        <f t="shared" si="879"/>
        <v>5.542727086748835</v>
      </c>
      <c r="AQ183" s="36">
        <f t="shared" si="879"/>
        <v>5.7666477183264</v>
      </c>
      <c r="AR183" s="36">
        <f t="shared" si="879"/>
        <v>5.9996145194990671</v>
      </c>
      <c r="AS183" s="36">
        <f t="shared" si="879"/>
        <v>6.2419929464723092</v>
      </c>
      <c r="AT183" s="36">
        <f t="shared" si="879"/>
        <v>6.4941632195168433</v>
      </c>
      <c r="AU183" s="36">
        <f t="shared" si="879"/>
        <v>6.756520919422103</v>
      </c>
      <c r="AV183" s="36">
        <f t="shared" si="879"/>
        <v>7.0294776080458359</v>
      </c>
      <c r="AW183" s="36">
        <f t="shared" si="879"/>
        <v>7.3134614739332786</v>
      </c>
      <c r="AX183" s="36">
        <f t="shared" si="879"/>
        <v>7.6089180040187081</v>
      </c>
      <c r="AY183" s="36">
        <f t="shared" si="879"/>
        <v>7.9163106824630587</v>
      </c>
      <c r="AZ183" s="36">
        <f t="shared" si="879"/>
        <v>8.2361217177238828</v>
      </c>
      <c r="BA183" s="36">
        <f t="shared" si="879"/>
        <v>8.5688527989982095</v>
      </c>
      <c r="BB183" s="36">
        <f t="shared" si="879"/>
        <v>8.9150258832249367</v>
      </c>
      <c r="BC183" s="36">
        <f t="shared" si="879"/>
        <v>9.27518401388134</v>
      </c>
      <c r="BD183" s="36">
        <f t="shared" si="879"/>
        <v>9.6498921728581308</v>
      </c>
      <c r="BE183" s="36">
        <f t="shared" si="879"/>
        <v>10.039738166749425</v>
      </c>
      <c r="BF183" s="36">
        <f t="shared" si="879"/>
        <v>10.445333548947934</v>
      </c>
      <c r="BG183" s="36">
        <f t="shared" si="879"/>
        <v>10.867314578991881</v>
      </c>
      <c r="BH183" s="36">
        <f t="shared" si="879"/>
        <v>11.306343220668571</v>
      </c>
      <c r="BI183" s="36">
        <f t="shared" si="879"/>
        <v>11.763108180440359</v>
      </c>
      <c r="BJ183" s="36">
        <f t="shared" si="879"/>
        <v>12.238325987821966</v>
      </c>
      <c r="BK183" s="36">
        <f t="shared" si="879"/>
        <v>12.732742119403984</v>
      </c>
      <c r="BL183" s="36">
        <f t="shared" si="879"/>
        <v>13.247132168285784</v>
      </c>
      <c r="BM183" s="36">
        <f t="shared" si="879"/>
        <v>13.78230306075236</v>
      </c>
      <c r="BN183" s="36">
        <f t="shared" si="879"/>
        <v>14.339094322103692</v>
      </c>
      <c r="BO183" s="36">
        <f t="shared" si="879"/>
        <v>14.918379393622358</v>
      </c>
      <c r="BP183" s="36">
        <f t="shared" si="879"/>
        <v>15.521067002745305</v>
      </c>
      <c r="BQ183" s="36">
        <f t="shared" si="879"/>
        <v>16.148102588589211</v>
      </c>
      <c r="BR183" s="36">
        <f t="shared" si="879"/>
        <v>16.800469785065623</v>
      </c>
      <c r="BS183" s="36">
        <f t="shared" si="879"/>
        <v>17.479191963912488</v>
      </c>
      <c r="BT183" s="36">
        <f t="shared" si="879"/>
        <v>18.185333840062587</v>
      </c>
      <c r="BU183" s="36">
        <f t="shared" si="879"/>
        <v>18.920003141867273</v>
      </c>
      <c r="BV183" s="36">
        <f t="shared" si="879"/>
        <v>19.684352348795567</v>
      </c>
      <c r="BW183" s="36">
        <f t="shared" si="879"/>
        <v>20.479580499334556</v>
      </c>
      <c r="BX183" s="36">
        <f t="shared" si="879"/>
        <v>21.306935071927171</v>
      </c>
      <c r="BY183" s="36">
        <f t="shared" si="879"/>
        <v>22.167713941897954</v>
      </c>
      <c r="BZ183" s="36">
        <f t="shared" si="879"/>
        <v>23.063267417436688</v>
      </c>
      <c r="CA183" s="36">
        <f t="shared" si="879"/>
        <v>23.99500035783371</v>
      </c>
      <c r="CB183" s="36">
        <f t="shared" si="879"/>
        <v>24.964374377289833</v>
      </c>
      <c r="CC183" s="36">
        <f t="shared" si="879"/>
        <v>25.97291013775796</v>
      </c>
      <c r="CD183" s="36">
        <f t="shared" si="879"/>
        <v>27.022189734413239</v>
      </c>
      <c r="CE183" s="36">
        <f t="shared" si="879"/>
        <v>28.113859177493794</v>
      </c>
      <c r="CF183" s="36">
        <f t="shared" si="879"/>
        <v>29.24963097440536</v>
      </c>
      <c r="CG183" s="36">
        <f t="shared" si="879"/>
        <v>30.431286816140357</v>
      </c>
      <c r="CH183" s="36">
        <f t="shared" si="879"/>
        <v>31.660680372225606</v>
      </c>
      <c r="CI183" s="36">
        <f t="shared" si="879"/>
        <v>32.939740198583145</v>
      </c>
      <c r="CJ183" s="36">
        <f t="shared" si="879"/>
        <v>34.270472762865701</v>
      </c>
      <c r="CK183" s="36">
        <f t="shared" si="879"/>
        <v>35.654965592012708</v>
      </c>
      <c r="CL183" s="36">
        <f t="shared" si="879"/>
        <v>37.095390546964424</v>
      </c>
      <c r="CM183" s="36">
        <f t="shared" si="879"/>
        <v>38.594007229671234</v>
      </c>
      <c r="CN183" s="36">
        <f t="shared" si="879"/>
        <v>40.153166527742719</v>
      </c>
      <c r="CO183" s="36">
        <f t="shared" si="879"/>
        <v>41.775314302296991</v>
      </c>
      <c r="CP183" s="36">
        <f t="shared" si="879"/>
        <v>43.462995224795478</v>
      </c>
      <c r="CQ183" s="36">
        <f t="shared" si="879"/>
        <v>45.218856768881984</v>
      </c>
      <c r="CR183" s="36">
        <f t="shared" ref="CR183" si="880">IFERROR(CQ183*(1+$P183),"n/a")</f>
        <v>47.045653363488043</v>
      </c>
      <c r="CS183" s="36">
        <f t="shared" si="876"/>
        <v>48.946250713719593</v>
      </c>
      <c r="CT183" s="36">
        <f t="shared" si="876"/>
        <v>50.923630296303145</v>
      </c>
      <c r="CU183" s="36">
        <f t="shared" si="876"/>
        <v>52.980894036643491</v>
      </c>
      <c r="CV183" s="36">
        <f t="shared" si="876"/>
        <v>55.121269174829841</v>
      </c>
      <c r="CW183" s="36">
        <f t="shared" si="876"/>
        <v>57.348113328223782</v>
      </c>
      <c r="CX183" s="36">
        <f t="shared" si="876"/>
        <v>59.664919758570683</v>
      </c>
      <c r="CY183" s="36">
        <f t="shared" si="876"/>
        <v>62.07532285189717</v>
      </c>
      <c r="CZ183" s="36">
        <f t="shared" si="876"/>
        <v>64.583103819790949</v>
      </c>
      <c r="DA183" s="36">
        <f t="shared" si="876"/>
        <v>67.192196631006681</v>
      </c>
      <c r="DB183" s="36">
        <f t="shared" si="876"/>
        <v>69.906694182702708</v>
      </c>
      <c r="DC183" s="36">
        <f t="shared" si="876"/>
        <v>72.730854720989711</v>
      </c>
      <c r="DD183" s="36">
        <f t="shared" si="876"/>
        <v>75.669108520862963</v>
      </c>
      <c r="DE183" s="36">
        <f t="shared" si="876"/>
        <v>78.726064835997292</v>
      </c>
      <c r="DF183" s="36">
        <f t="shared" si="876"/>
        <v>81.90651912930673</v>
      </c>
      <c r="DG183" s="36">
        <f t="shared" si="876"/>
        <v>85.215460595611574</v>
      </c>
      <c r="DH183" s="36">
        <f t="shared" si="876"/>
        <v>88.658079988213672</v>
      </c>
      <c r="DI183" s="36">
        <f t="shared" si="876"/>
        <v>92.239777761657507</v>
      </c>
      <c r="DJ183" s="36">
        <f t="shared" si="876"/>
        <v>95.966172543450696</v>
      </c>
      <c r="DK183" s="36">
        <f t="shared" si="876"/>
        <v>99.843109948033543</v>
      </c>
      <c r="DL183" s="36">
        <f t="shared" si="876"/>
        <v>103.87667174682413</v>
      </c>
      <c r="DM183" s="36">
        <f t="shared" si="876"/>
        <v>108.07318540872406</v>
      </c>
      <c r="DN183" s="36">
        <f t="shared" si="876"/>
        <v>112.43923402605108</v>
      </c>
      <c r="DO183" s="36">
        <f t="shared" si="876"/>
        <v>116.9816666414695</v>
      </c>
      <c r="DP183" s="36">
        <f t="shared" si="876"/>
        <v>121.70760899211821</v>
      </c>
      <c r="DQ183" s="36">
        <f t="shared" si="876"/>
        <v>126.62447468779078</v>
      </c>
      <c r="DR183" s="36">
        <f t="shared" si="876"/>
        <v>131.73997684070281</v>
      </c>
      <c r="DS183" s="36">
        <f t="shared" si="876"/>
        <v>137.06214016509034</v>
      </c>
      <c r="DT183" s="36">
        <f t="shared" si="876"/>
        <v>142.59931356561981</v>
      </c>
      <c r="DU183" s="36">
        <f t="shared" si="876"/>
        <v>148.36018323435727</v>
      </c>
      <c r="DV183" s="36">
        <f t="shared" si="876"/>
        <v>154.35378627684204</v>
      </c>
      <c r="DW183" s="36">
        <f t="shared" si="876"/>
        <v>160.58952488864017</v>
      </c>
      <c r="DX183" s="36">
        <f t="shared" si="876"/>
        <v>167.07718110461633</v>
      </c>
      <c r="DY183" s="36">
        <f t="shared" si="876"/>
        <v>173.82693214406169</v>
      </c>
      <c r="DZ183" s="36">
        <f t="shared" si="876"/>
        <v>180.84936637574961</v>
      </c>
      <c r="EA183" s="36">
        <f t="shared" si="876"/>
        <v>188.15549992796349</v>
      </c>
      <c r="EB183" s="36">
        <f t="shared" si="876"/>
        <v>195.75679396955326</v>
      </c>
      <c r="EC183" s="36">
        <f t="shared" si="876"/>
        <v>203.66517268912921</v>
      </c>
      <c r="ED183" s="36">
        <f t="shared" si="876"/>
        <v>211.89304200059732</v>
      </c>
      <c r="EE183" s="36">
        <f t="shared" si="876"/>
        <v>220.45330900437941</v>
      </c>
      <c r="EF183" s="36">
        <f t="shared" si="876"/>
        <v>229.35940223484729</v>
      </c>
      <c r="EG183" s="36">
        <f t="shared" si="876"/>
        <v>238.62529272573286</v>
      </c>
      <c r="EH183" s="36">
        <f t="shared" si="876"/>
        <v>248.26551592655971</v>
      </c>
      <c r="EI183" s="36">
        <f t="shared" si="876"/>
        <v>258.29519450447674</v>
      </c>
      <c r="EJ183" s="36">
        <f t="shared" si="876"/>
        <v>268.73006206726308</v>
      </c>
      <c r="EK183" s="36">
        <f t="shared" si="876"/>
        <v>279.58648784471842</v>
      </c>
      <c r="EL183" s="36">
        <f t="shared" si="876"/>
        <v>290.88150236715717</v>
      </c>
      <c r="EM183" s="36">
        <f t="shared" si="876"/>
        <v>302.6328241812879</v>
      </c>
      <c r="EN183" s="36">
        <f t="shared" si="876"/>
        <v>314.85888764538771</v>
      </c>
      <c r="EO183" s="36">
        <f t="shared" si="876"/>
        <v>327.5788718473737</v>
      </c>
      <c r="EP183" s="36">
        <f t="shared" si="876"/>
        <v>340.8127306911357</v>
      </c>
      <c r="EQ183" s="36">
        <f t="shared" si="876"/>
        <v>354.58122419832682</v>
      </c>
      <c r="ER183" s="36">
        <f t="shared" si="876"/>
        <v>368.90595107471495</v>
      </c>
      <c r="ES183" s="36">
        <f t="shared" si="876"/>
        <v>383.80938259218232</v>
      </c>
      <c r="ET183" s="36">
        <f t="shared" si="876"/>
        <v>399.31489783952384</v>
      </c>
      <c r="EU183" s="36">
        <f t="shared" si="876"/>
        <v>415.44682039734272</v>
      </c>
      <c r="EV183" s="36">
        <f t="shared" si="876"/>
        <v>432.23045649457492</v>
      </c>
      <c r="EW183" s="36">
        <f t="shared" si="876"/>
        <v>449.69213470649919</v>
      </c>
      <c r="EX183" s="36">
        <f t="shared" si="876"/>
        <v>467.85924725650699</v>
      </c>
      <c r="EY183" s="36">
        <f t="shared" si="876"/>
        <v>486.76029298642254</v>
      </c>
      <c r="EZ183" s="36">
        <f t="shared" si="876"/>
        <v>506.42492206278098</v>
      </c>
      <c r="FA183" s="36">
        <f t="shared" si="876"/>
        <v>526.8839824891952</v>
      </c>
      <c r="FB183" s="36">
        <f t="shared" si="876"/>
        <v>548.16956849777614</v>
      </c>
      <c r="FC183" s="36">
        <f t="shared" si="876"/>
        <v>570.31507089551769</v>
      </c>
      <c r="FD183" s="36">
        <f t="shared" ref="FD183:HM183" si="881">IFERROR(FC183*(1+$P183),"n/a")</f>
        <v>593.35522944462559</v>
      </c>
      <c r="FE183" s="36">
        <f t="shared" si="881"/>
        <v>617.32618735895892</v>
      </c>
      <c r="FF183" s="36">
        <f t="shared" si="881"/>
        <v>642.26554800207339</v>
      </c>
      <c r="FG183" s="36">
        <f t="shared" si="881"/>
        <v>668.2124338758091</v>
      </c>
      <c r="FH183" s="36">
        <f t="shared" si="881"/>
        <v>695.20754799195777</v>
      </c>
      <c r="FI183" s="36">
        <f t="shared" si="881"/>
        <v>723.29323772328473</v>
      </c>
      <c r="FJ183" s="36">
        <f t="shared" si="881"/>
        <v>752.51356123406765</v>
      </c>
      <c r="FK183" s="36">
        <f t="shared" si="881"/>
        <v>782.91435659436263</v>
      </c>
      <c r="FL183" s="36">
        <f t="shared" si="881"/>
        <v>814.54331368641817</v>
      </c>
      <c r="FM183" s="36">
        <f t="shared" si="881"/>
        <v>847.45004901603568</v>
      </c>
      <c r="FN183" s="36">
        <f t="shared" si="881"/>
        <v>881.68618354623436</v>
      </c>
      <c r="FO183" s="36">
        <f t="shared" si="881"/>
        <v>917.30542367531859</v>
      </c>
      <c r="FP183" s="36">
        <f t="shared" si="881"/>
        <v>954.36364548637766</v>
      </c>
      <c r="FQ183" s="36">
        <f t="shared" si="881"/>
        <v>992.91898240038165</v>
      </c>
      <c r="FR183" s="36">
        <f t="shared" si="881"/>
        <v>1033.0319163703746</v>
      </c>
      <c r="FS183" s="36">
        <f t="shared" si="881"/>
        <v>1074.7653727598213</v>
      </c>
      <c r="FT183" s="36">
        <f t="shared" si="881"/>
        <v>1118.1848190539451</v>
      </c>
      <c r="FU183" s="36">
        <f t="shared" si="881"/>
        <v>1163.3583675589052</v>
      </c>
      <c r="FV183" s="36">
        <f t="shared" si="881"/>
        <v>1210.3568822499174</v>
      </c>
      <c r="FW183" s="36">
        <f t="shared" si="881"/>
        <v>1259.2540899359317</v>
      </c>
      <c r="FX183" s="36">
        <f t="shared" si="881"/>
        <v>1310.1266959152531</v>
      </c>
      <c r="FY183" s="36">
        <f t="shared" si="881"/>
        <v>1363.0545043035331</v>
      </c>
      <c r="FZ183" s="36">
        <f t="shared" si="881"/>
        <v>1418.1205432228915</v>
      </c>
      <c r="GA183" s="36">
        <f t="shared" si="881"/>
        <v>1475.4111950485528</v>
      </c>
      <c r="GB183" s="36">
        <f t="shared" si="881"/>
        <v>1535.0163319173191</v>
      </c>
      <c r="GC183" s="36">
        <f t="shared" si="881"/>
        <v>1597.0294567104468</v>
      </c>
      <c r="GD183" s="36">
        <f t="shared" si="881"/>
        <v>1661.5478497320919</v>
      </c>
      <c r="GE183" s="36">
        <f t="shared" si="881"/>
        <v>1728.6727213134184</v>
      </c>
      <c r="GF183" s="36">
        <f t="shared" si="881"/>
        <v>1798.509370581759</v>
      </c>
      <c r="GG183" s="36">
        <f t="shared" si="881"/>
        <v>1871.1673506438913</v>
      </c>
      <c r="GH183" s="36">
        <f t="shared" si="881"/>
        <v>1946.7606404425535</v>
      </c>
      <c r="GI183" s="36">
        <f t="shared" si="881"/>
        <v>2025.407823555792</v>
      </c>
      <c r="GJ183" s="36">
        <f t="shared" si="881"/>
        <v>2107.232274219622</v>
      </c>
      <c r="GK183" s="36">
        <f t="shared" si="881"/>
        <v>2192.3623508658202</v>
      </c>
      <c r="GL183" s="36">
        <f t="shared" si="881"/>
        <v>2280.9315974784481</v>
      </c>
      <c r="GM183" s="36">
        <f t="shared" si="881"/>
        <v>2373.0789530849797</v>
      </c>
      <c r="GN183" s="36">
        <f t="shared" si="881"/>
        <v>2468.9489697106596</v>
      </c>
      <c r="GO183" s="36">
        <f t="shared" si="881"/>
        <v>2568.6920391380004</v>
      </c>
      <c r="GP183" s="36">
        <f t="shared" si="881"/>
        <v>2672.464628827136</v>
      </c>
      <c r="GQ183" s="36">
        <f t="shared" si="881"/>
        <v>2780.4295273671232</v>
      </c>
      <c r="GR183" s="36">
        <f t="shared" si="881"/>
        <v>2892.7560998432273</v>
      </c>
      <c r="GS183" s="36">
        <f t="shared" si="881"/>
        <v>3009.6205535207932</v>
      </c>
      <c r="GT183" s="36">
        <f t="shared" si="881"/>
        <v>3131.2062142624795</v>
      </c>
      <c r="GU183" s="36">
        <f t="shared" si="881"/>
        <v>3257.703814112469</v>
      </c>
      <c r="GV183" s="36">
        <f t="shared" si="881"/>
        <v>3389.311790498798</v>
      </c>
      <c r="GW183" s="36">
        <f t="shared" si="881"/>
        <v>3526.2365975231583</v>
      </c>
      <c r="GX183" s="36">
        <f t="shared" si="881"/>
        <v>3668.6930298264956</v>
      </c>
      <c r="GY183" s="36">
        <f t="shared" si="881"/>
        <v>3816.9045595384555</v>
      </c>
      <c r="GZ183" s="36">
        <f t="shared" si="881"/>
        <v>3971.1036868392489</v>
      </c>
      <c r="HA183" s="36">
        <f t="shared" si="881"/>
        <v>4131.5323046838676</v>
      </c>
      <c r="HB183" s="36">
        <f t="shared" si="881"/>
        <v>4298.4420782607904</v>
      </c>
      <c r="HC183" s="36">
        <f t="shared" si="881"/>
        <v>4472.0948397804477</v>
      </c>
      <c r="HD183" s="36">
        <f t="shared" si="881"/>
        <v>4652.7629992127377</v>
      </c>
      <c r="HE183" s="36">
        <f t="shared" si="881"/>
        <v>4840.7299716179323</v>
      </c>
      <c r="HF183" s="36">
        <f t="shared" si="881"/>
        <v>5036.2906217413247</v>
      </c>
      <c r="HG183" s="36">
        <f t="shared" si="881"/>
        <v>5239.7517265690522</v>
      </c>
      <c r="HH183" s="36">
        <f t="shared" si="881"/>
        <v>5451.4324565707147</v>
      </c>
      <c r="HI183" s="36">
        <f t="shared" si="881"/>
        <v>5671.6648763837138</v>
      </c>
      <c r="HJ183" s="36">
        <f t="shared" si="881"/>
        <v>5900.794465724739</v>
      </c>
      <c r="HK183" s="36">
        <f t="shared" si="881"/>
        <v>6139.1806613455519</v>
      </c>
      <c r="HL183" s="36">
        <f t="shared" si="881"/>
        <v>6387.1974208832498</v>
      </c>
      <c r="HM183" s="36">
        <f t="shared" si="881"/>
        <v>6645.2338094895113</v>
      </c>
    </row>
    <row r="184" spans="1:221" x14ac:dyDescent="0.25">
      <c r="A184" s="7" t="s">
        <v>1703</v>
      </c>
      <c r="B184" s="16" t="s">
        <v>1704</v>
      </c>
      <c r="C184" s="15">
        <v>144.364</v>
      </c>
      <c r="D184" s="15">
        <v>21.72</v>
      </c>
      <c r="E184" s="14">
        <f t="shared" si="727"/>
        <v>3135.58608</v>
      </c>
      <c r="F184" s="12">
        <f>IF(OR(G184="n/a",J184="n/a"),0%,E184/SUMIFS(E$13:E$239,G$13:G$239,"&lt;&gt;n/a",$J$13:$J$239,"&lt;&gt;n/a"))</f>
        <v>0</v>
      </c>
      <c r="G184" s="29">
        <v>5.70902394106814E-2</v>
      </c>
      <c r="H184" s="13" t="str">
        <f t="shared" si="688"/>
        <v>n/a</v>
      </c>
      <c r="I184" s="33" t="str">
        <f t="shared" si="689"/>
        <v>n/a</v>
      </c>
      <c r="J184" s="29" t="s">
        <v>227</v>
      </c>
      <c r="K184" s="13" t="str">
        <f t="shared" si="733"/>
        <v>n/a</v>
      </c>
      <c r="L184" s="29" t="str">
        <f t="shared" si="749"/>
        <v>n/a</v>
      </c>
      <c r="M184" s="29" t="str">
        <f t="shared" si="750"/>
        <v>n/a</v>
      </c>
      <c r="N184" s="29" t="str">
        <f t="shared" si="751"/>
        <v>n/a</v>
      </c>
      <c r="O184" s="29" t="str">
        <f t="shared" si="752"/>
        <v>n/a</v>
      </c>
      <c r="P184" s="1">
        <v>4.0398999999999852E-2</v>
      </c>
      <c r="Q184" s="1" t="str">
        <f t="shared" si="734"/>
        <v>n/a</v>
      </c>
      <c r="R184" s="12" t="str">
        <f t="shared" si="753"/>
        <v>n/a</v>
      </c>
      <c r="S184" s="12">
        <f t="shared" si="754"/>
        <v>0</v>
      </c>
      <c r="T184" s="7"/>
      <c r="U184" s="42">
        <f t="shared" si="735"/>
        <v>-21.72</v>
      </c>
      <c r="V184" s="36" t="str">
        <f t="shared" si="736"/>
        <v>n/a</v>
      </c>
      <c r="W184" s="36" t="str">
        <f t="shared" ref="W184:Z184" si="882">IFERROR(V184*(1+$J184),"n/a")</f>
        <v>n/a</v>
      </c>
      <c r="X184" s="36" t="str">
        <f t="shared" si="882"/>
        <v>n/a</v>
      </c>
      <c r="Y184" s="36" t="str">
        <f t="shared" si="882"/>
        <v>n/a</v>
      </c>
      <c r="Z184" s="36" t="str">
        <f t="shared" si="882"/>
        <v>n/a</v>
      </c>
      <c r="AA184" s="36" t="str">
        <f t="shared" si="756"/>
        <v>n/a</v>
      </c>
      <c r="AB184" s="36" t="str">
        <f t="shared" si="757"/>
        <v>n/a</v>
      </c>
      <c r="AC184" s="36" t="str">
        <f t="shared" si="758"/>
        <v>n/a</v>
      </c>
      <c r="AD184" s="36" t="str">
        <f t="shared" si="759"/>
        <v>n/a</v>
      </c>
      <c r="AE184" s="36" t="str">
        <f t="shared" si="760"/>
        <v>n/a</v>
      </c>
      <c r="AF184" s="36" t="str">
        <f t="shared" ref="AF184:CQ184" si="883">IFERROR(AE184*(1+$P184),"n/a")</f>
        <v>n/a</v>
      </c>
      <c r="AG184" s="36" t="str">
        <f t="shared" si="883"/>
        <v>n/a</v>
      </c>
      <c r="AH184" s="36" t="str">
        <f t="shared" si="883"/>
        <v>n/a</v>
      </c>
      <c r="AI184" s="36" t="str">
        <f t="shared" si="883"/>
        <v>n/a</v>
      </c>
      <c r="AJ184" s="36" t="str">
        <f t="shared" si="883"/>
        <v>n/a</v>
      </c>
      <c r="AK184" s="36" t="str">
        <f t="shared" si="883"/>
        <v>n/a</v>
      </c>
      <c r="AL184" s="36" t="str">
        <f t="shared" si="883"/>
        <v>n/a</v>
      </c>
      <c r="AM184" s="36" t="str">
        <f t="shared" si="883"/>
        <v>n/a</v>
      </c>
      <c r="AN184" s="36" t="str">
        <f t="shared" si="883"/>
        <v>n/a</v>
      </c>
      <c r="AO184" s="36" t="str">
        <f t="shared" si="883"/>
        <v>n/a</v>
      </c>
      <c r="AP184" s="36" t="str">
        <f t="shared" si="883"/>
        <v>n/a</v>
      </c>
      <c r="AQ184" s="36" t="str">
        <f t="shared" si="883"/>
        <v>n/a</v>
      </c>
      <c r="AR184" s="36" t="str">
        <f t="shared" si="883"/>
        <v>n/a</v>
      </c>
      <c r="AS184" s="36" t="str">
        <f t="shared" si="883"/>
        <v>n/a</v>
      </c>
      <c r="AT184" s="36" t="str">
        <f t="shared" si="883"/>
        <v>n/a</v>
      </c>
      <c r="AU184" s="36" t="str">
        <f t="shared" si="883"/>
        <v>n/a</v>
      </c>
      <c r="AV184" s="36" t="str">
        <f t="shared" si="883"/>
        <v>n/a</v>
      </c>
      <c r="AW184" s="36" t="str">
        <f t="shared" si="883"/>
        <v>n/a</v>
      </c>
      <c r="AX184" s="36" t="str">
        <f t="shared" si="883"/>
        <v>n/a</v>
      </c>
      <c r="AY184" s="36" t="str">
        <f t="shared" si="883"/>
        <v>n/a</v>
      </c>
      <c r="AZ184" s="36" t="str">
        <f t="shared" si="883"/>
        <v>n/a</v>
      </c>
      <c r="BA184" s="36" t="str">
        <f t="shared" si="883"/>
        <v>n/a</v>
      </c>
      <c r="BB184" s="36" t="str">
        <f t="shared" si="883"/>
        <v>n/a</v>
      </c>
      <c r="BC184" s="36" t="str">
        <f t="shared" si="883"/>
        <v>n/a</v>
      </c>
      <c r="BD184" s="36" t="str">
        <f t="shared" si="883"/>
        <v>n/a</v>
      </c>
      <c r="BE184" s="36" t="str">
        <f t="shared" si="883"/>
        <v>n/a</v>
      </c>
      <c r="BF184" s="36" t="str">
        <f t="shared" si="883"/>
        <v>n/a</v>
      </c>
      <c r="BG184" s="36" t="str">
        <f t="shared" si="883"/>
        <v>n/a</v>
      </c>
      <c r="BH184" s="36" t="str">
        <f t="shared" si="883"/>
        <v>n/a</v>
      </c>
      <c r="BI184" s="36" t="str">
        <f t="shared" si="883"/>
        <v>n/a</v>
      </c>
      <c r="BJ184" s="36" t="str">
        <f t="shared" si="883"/>
        <v>n/a</v>
      </c>
      <c r="BK184" s="36" t="str">
        <f t="shared" si="883"/>
        <v>n/a</v>
      </c>
      <c r="BL184" s="36" t="str">
        <f t="shared" si="883"/>
        <v>n/a</v>
      </c>
      <c r="BM184" s="36" t="str">
        <f t="shared" si="883"/>
        <v>n/a</v>
      </c>
      <c r="BN184" s="36" t="str">
        <f t="shared" si="883"/>
        <v>n/a</v>
      </c>
      <c r="BO184" s="36" t="str">
        <f t="shared" si="883"/>
        <v>n/a</v>
      </c>
      <c r="BP184" s="36" t="str">
        <f t="shared" si="883"/>
        <v>n/a</v>
      </c>
      <c r="BQ184" s="36" t="str">
        <f t="shared" si="883"/>
        <v>n/a</v>
      </c>
      <c r="BR184" s="36" t="str">
        <f t="shared" si="883"/>
        <v>n/a</v>
      </c>
      <c r="BS184" s="36" t="str">
        <f t="shared" si="883"/>
        <v>n/a</v>
      </c>
      <c r="BT184" s="36" t="str">
        <f t="shared" si="883"/>
        <v>n/a</v>
      </c>
      <c r="BU184" s="36" t="str">
        <f t="shared" si="883"/>
        <v>n/a</v>
      </c>
      <c r="BV184" s="36" t="str">
        <f t="shared" si="883"/>
        <v>n/a</v>
      </c>
      <c r="BW184" s="36" t="str">
        <f t="shared" si="883"/>
        <v>n/a</v>
      </c>
      <c r="BX184" s="36" t="str">
        <f t="shared" si="883"/>
        <v>n/a</v>
      </c>
      <c r="BY184" s="36" t="str">
        <f t="shared" si="883"/>
        <v>n/a</v>
      </c>
      <c r="BZ184" s="36" t="str">
        <f t="shared" si="883"/>
        <v>n/a</v>
      </c>
      <c r="CA184" s="36" t="str">
        <f t="shared" si="883"/>
        <v>n/a</v>
      </c>
      <c r="CB184" s="36" t="str">
        <f t="shared" si="883"/>
        <v>n/a</v>
      </c>
      <c r="CC184" s="36" t="str">
        <f t="shared" si="883"/>
        <v>n/a</v>
      </c>
      <c r="CD184" s="36" t="str">
        <f t="shared" si="883"/>
        <v>n/a</v>
      </c>
      <c r="CE184" s="36" t="str">
        <f t="shared" si="883"/>
        <v>n/a</v>
      </c>
      <c r="CF184" s="36" t="str">
        <f t="shared" si="883"/>
        <v>n/a</v>
      </c>
      <c r="CG184" s="36" t="str">
        <f t="shared" si="883"/>
        <v>n/a</v>
      </c>
      <c r="CH184" s="36" t="str">
        <f t="shared" si="883"/>
        <v>n/a</v>
      </c>
      <c r="CI184" s="36" t="str">
        <f t="shared" si="883"/>
        <v>n/a</v>
      </c>
      <c r="CJ184" s="36" t="str">
        <f t="shared" si="883"/>
        <v>n/a</v>
      </c>
      <c r="CK184" s="36" t="str">
        <f t="shared" si="883"/>
        <v>n/a</v>
      </c>
      <c r="CL184" s="36" t="str">
        <f t="shared" si="883"/>
        <v>n/a</v>
      </c>
      <c r="CM184" s="36" t="str">
        <f t="shared" si="883"/>
        <v>n/a</v>
      </c>
      <c r="CN184" s="36" t="str">
        <f t="shared" si="883"/>
        <v>n/a</v>
      </c>
      <c r="CO184" s="36" t="str">
        <f t="shared" si="883"/>
        <v>n/a</v>
      </c>
      <c r="CP184" s="36" t="str">
        <f t="shared" si="883"/>
        <v>n/a</v>
      </c>
      <c r="CQ184" s="36" t="str">
        <f t="shared" si="883"/>
        <v>n/a</v>
      </c>
      <c r="CR184" s="36" t="str">
        <f t="shared" ref="CR184" si="884">IFERROR(CQ184*(1+$P184),"n/a")</f>
        <v>n/a</v>
      </c>
      <c r="CS184" s="36" t="str">
        <f t="shared" si="876"/>
        <v>n/a</v>
      </c>
      <c r="CT184" s="36" t="str">
        <f t="shared" si="876"/>
        <v>n/a</v>
      </c>
      <c r="CU184" s="36" t="str">
        <f t="shared" si="876"/>
        <v>n/a</v>
      </c>
      <c r="CV184" s="36" t="str">
        <f t="shared" si="876"/>
        <v>n/a</v>
      </c>
      <c r="CW184" s="36" t="str">
        <f t="shared" si="876"/>
        <v>n/a</v>
      </c>
      <c r="CX184" s="36" t="str">
        <f t="shared" si="876"/>
        <v>n/a</v>
      </c>
      <c r="CY184" s="36" t="str">
        <f t="shared" si="876"/>
        <v>n/a</v>
      </c>
      <c r="CZ184" s="36" t="str">
        <f t="shared" si="876"/>
        <v>n/a</v>
      </c>
      <c r="DA184" s="36" t="str">
        <f t="shared" si="876"/>
        <v>n/a</v>
      </c>
      <c r="DB184" s="36" t="str">
        <f t="shared" si="876"/>
        <v>n/a</v>
      </c>
      <c r="DC184" s="36" t="str">
        <f t="shared" si="876"/>
        <v>n/a</v>
      </c>
      <c r="DD184" s="36" t="str">
        <f t="shared" si="876"/>
        <v>n/a</v>
      </c>
      <c r="DE184" s="36" t="str">
        <f t="shared" si="876"/>
        <v>n/a</v>
      </c>
      <c r="DF184" s="36" t="str">
        <f t="shared" si="876"/>
        <v>n/a</v>
      </c>
      <c r="DG184" s="36" t="str">
        <f t="shared" si="876"/>
        <v>n/a</v>
      </c>
      <c r="DH184" s="36" t="str">
        <f t="shared" si="876"/>
        <v>n/a</v>
      </c>
      <c r="DI184" s="36" t="str">
        <f t="shared" si="876"/>
        <v>n/a</v>
      </c>
      <c r="DJ184" s="36" t="str">
        <f t="shared" si="876"/>
        <v>n/a</v>
      </c>
      <c r="DK184" s="36" t="str">
        <f t="shared" si="876"/>
        <v>n/a</v>
      </c>
      <c r="DL184" s="36" t="str">
        <f t="shared" si="876"/>
        <v>n/a</v>
      </c>
      <c r="DM184" s="36" t="str">
        <f t="shared" si="876"/>
        <v>n/a</v>
      </c>
      <c r="DN184" s="36" t="str">
        <f t="shared" si="876"/>
        <v>n/a</v>
      </c>
      <c r="DO184" s="36" t="str">
        <f t="shared" si="876"/>
        <v>n/a</v>
      </c>
      <c r="DP184" s="36" t="str">
        <f t="shared" si="876"/>
        <v>n/a</v>
      </c>
      <c r="DQ184" s="36" t="str">
        <f t="shared" si="876"/>
        <v>n/a</v>
      </c>
      <c r="DR184" s="36" t="str">
        <f t="shared" si="876"/>
        <v>n/a</v>
      </c>
      <c r="DS184" s="36" t="str">
        <f t="shared" si="876"/>
        <v>n/a</v>
      </c>
      <c r="DT184" s="36" t="str">
        <f t="shared" si="876"/>
        <v>n/a</v>
      </c>
      <c r="DU184" s="36" t="str">
        <f t="shared" si="876"/>
        <v>n/a</v>
      </c>
      <c r="DV184" s="36" t="str">
        <f t="shared" si="876"/>
        <v>n/a</v>
      </c>
      <c r="DW184" s="36" t="str">
        <f t="shared" si="876"/>
        <v>n/a</v>
      </c>
      <c r="DX184" s="36" t="str">
        <f t="shared" si="876"/>
        <v>n/a</v>
      </c>
      <c r="DY184" s="36" t="str">
        <f t="shared" si="876"/>
        <v>n/a</v>
      </c>
      <c r="DZ184" s="36" t="str">
        <f t="shared" si="876"/>
        <v>n/a</v>
      </c>
      <c r="EA184" s="36" t="str">
        <f t="shared" si="876"/>
        <v>n/a</v>
      </c>
      <c r="EB184" s="36" t="str">
        <f t="shared" si="876"/>
        <v>n/a</v>
      </c>
      <c r="EC184" s="36" t="str">
        <f t="shared" si="876"/>
        <v>n/a</v>
      </c>
      <c r="ED184" s="36" t="str">
        <f t="shared" si="876"/>
        <v>n/a</v>
      </c>
      <c r="EE184" s="36" t="str">
        <f t="shared" si="876"/>
        <v>n/a</v>
      </c>
      <c r="EF184" s="36" t="str">
        <f t="shared" si="876"/>
        <v>n/a</v>
      </c>
      <c r="EG184" s="36" t="str">
        <f t="shared" si="876"/>
        <v>n/a</v>
      </c>
      <c r="EH184" s="36" t="str">
        <f t="shared" si="876"/>
        <v>n/a</v>
      </c>
      <c r="EI184" s="36" t="str">
        <f t="shared" si="876"/>
        <v>n/a</v>
      </c>
      <c r="EJ184" s="36" t="str">
        <f t="shared" si="876"/>
        <v>n/a</v>
      </c>
      <c r="EK184" s="36" t="str">
        <f t="shared" si="876"/>
        <v>n/a</v>
      </c>
      <c r="EL184" s="36" t="str">
        <f t="shared" si="876"/>
        <v>n/a</v>
      </c>
      <c r="EM184" s="36" t="str">
        <f t="shared" si="876"/>
        <v>n/a</v>
      </c>
      <c r="EN184" s="36" t="str">
        <f t="shared" si="876"/>
        <v>n/a</v>
      </c>
      <c r="EO184" s="36" t="str">
        <f t="shared" si="876"/>
        <v>n/a</v>
      </c>
      <c r="EP184" s="36" t="str">
        <f t="shared" si="876"/>
        <v>n/a</v>
      </c>
      <c r="EQ184" s="36" t="str">
        <f t="shared" si="876"/>
        <v>n/a</v>
      </c>
      <c r="ER184" s="36" t="str">
        <f t="shared" si="876"/>
        <v>n/a</v>
      </c>
      <c r="ES184" s="36" t="str">
        <f t="shared" si="876"/>
        <v>n/a</v>
      </c>
      <c r="ET184" s="36" t="str">
        <f t="shared" si="876"/>
        <v>n/a</v>
      </c>
      <c r="EU184" s="36" t="str">
        <f t="shared" si="876"/>
        <v>n/a</v>
      </c>
      <c r="EV184" s="36" t="str">
        <f t="shared" si="876"/>
        <v>n/a</v>
      </c>
      <c r="EW184" s="36" t="str">
        <f t="shared" si="876"/>
        <v>n/a</v>
      </c>
      <c r="EX184" s="36" t="str">
        <f t="shared" si="876"/>
        <v>n/a</v>
      </c>
      <c r="EY184" s="36" t="str">
        <f t="shared" si="876"/>
        <v>n/a</v>
      </c>
      <c r="EZ184" s="36" t="str">
        <f t="shared" si="876"/>
        <v>n/a</v>
      </c>
      <c r="FA184" s="36" t="str">
        <f t="shared" si="876"/>
        <v>n/a</v>
      </c>
      <c r="FB184" s="36" t="str">
        <f t="shared" si="876"/>
        <v>n/a</v>
      </c>
      <c r="FC184" s="36" t="str">
        <f t="shared" si="876"/>
        <v>n/a</v>
      </c>
      <c r="FD184" s="36" t="str">
        <f t="shared" ref="FD184:HM184" si="885">IFERROR(FC184*(1+$P184),"n/a")</f>
        <v>n/a</v>
      </c>
      <c r="FE184" s="36" t="str">
        <f t="shared" si="885"/>
        <v>n/a</v>
      </c>
      <c r="FF184" s="36" t="str">
        <f t="shared" si="885"/>
        <v>n/a</v>
      </c>
      <c r="FG184" s="36" t="str">
        <f t="shared" si="885"/>
        <v>n/a</v>
      </c>
      <c r="FH184" s="36" t="str">
        <f t="shared" si="885"/>
        <v>n/a</v>
      </c>
      <c r="FI184" s="36" t="str">
        <f t="shared" si="885"/>
        <v>n/a</v>
      </c>
      <c r="FJ184" s="36" t="str">
        <f t="shared" si="885"/>
        <v>n/a</v>
      </c>
      <c r="FK184" s="36" t="str">
        <f t="shared" si="885"/>
        <v>n/a</v>
      </c>
      <c r="FL184" s="36" t="str">
        <f t="shared" si="885"/>
        <v>n/a</v>
      </c>
      <c r="FM184" s="36" t="str">
        <f t="shared" si="885"/>
        <v>n/a</v>
      </c>
      <c r="FN184" s="36" t="str">
        <f t="shared" si="885"/>
        <v>n/a</v>
      </c>
      <c r="FO184" s="36" t="str">
        <f t="shared" si="885"/>
        <v>n/a</v>
      </c>
      <c r="FP184" s="36" t="str">
        <f t="shared" si="885"/>
        <v>n/a</v>
      </c>
      <c r="FQ184" s="36" t="str">
        <f t="shared" si="885"/>
        <v>n/a</v>
      </c>
      <c r="FR184" s="36" t="str">
        <f t="shared" si="885"/>
        <v>n/a</v>
      </c>
      <c r="FS184" s="36" t="str">
        <f t="shared" si="885"/>
        <v>n/a</v>
      </c>
      <c r="FT184" s="36" t="str">
        <f t="shared" si="885"/>
        <v>n/a</v>
      </c>
      <c r="FU184" s="36" t="str">
        <f t="shared" si="885"/>
        <v>n/a</v>
      </c>
      <c r="FV184" s="36" t="str">
        <f t="shared" si="885"/>
        <v>n/a</v>
      </c>
      <c r="FW184" s="36" t="str">
        <f t="shared" si="885"/>
        <v>n/a</v>
      </c>
      <c r="FX184" s="36" t="str">
        <f t="shared" si="885"/>
        <v>n/a</v>
      </c>
      <c r="FY184" s="36" t="str">
        <f t="shared" si="885"/>
        <v>n/a</v>
      </c>
      <c r="FZ184" s="36" t="str">
        <f t="shared" si="885"/>
        <v>n/a</v>
      </c>
      <c r="GA184" s="36" t="str">
        <f t="shared" si="885"/>
        <v>n/a</v>
      </c>
      <c r="GB184" s="36" t="str">
        <f t="shared" si="885"/>
        <v>n/a</v>
      </c>
      <c r="GC184" s="36" t="str">
        <f t="shared" si="885"/>
        <v>n/a</v>
      </c>
      <c r="GD184" s="36" t="str">
        <f t="shared" si="885"/>
        <v>n/a</v>
      </c>
      <c r="GE184" s="36" t="str">
        <f t="shared" si="885"/>
        <v>n/a</v>
      </c>
      <c r="GF184" s="36" t="str">
        <f t="shared" si="885"/>
        <v>n/a</v>
      </c>
      <c r="GG184" s="36" t="str">
        <f t="shared" si="885"/>
        <v>n/a</v>
      </c>
      <c r="GH184" s="36" t="str">
        <f t="shared" si="885"/>
        <v>n/a</v>
      </c>
      <c r="GI184" s="36" t="str">
        <f t="shared" si="885"/>
        <v>n/a</v>
      </c>
      <c r="GJ184" s="36" t="str">
        <f t="shared" si="885"/>
        <v>n/a</v>
      </c>
      <c r="GK184" s="36" t="str">
        <f t="shared" si="885"/>
        <v>n/a</v>
      </c>
      <c r="GL184" s="36" t="str">
        <f t="shared" si="885"/>
        <v>n/a</v>
      </c>
      <c r="GM184" s="36" t="str">
        <f t="shared" si="885"/>
        <v>n/a</v>
      </c>
      <c r="GN184" s="36" t="str">
        <f t="shared" si="885"/>
        <v>n/a</v>
      </c>
      <c r="GO184" s="36" t="str">
        <f t="shared" si="885"/>
        <v>n/a</v>
      </c>
      <c r="GP184" s="36" t="str">
        <f t="shared" si="885"/>
        <v>n/a</v>
      </c>
      <c r="GQ184" s="36" t="str">
        <f t="shared" si="885"/>
        <v>n/a</v>
      </c>
      <c r="GR184" s="36" t="str">
        <f t="shared" si="885"/>
        <v>n/a</v>
      </c>
      <c r="GS184" s="36" t="str">
        <f t="shared" si="885"/>
        <v>n/a</v>
      </c>
      <c r="GT184" s="36" t="str">
        <f t="shared" si="885"/>
        <v>n/a</v>
      </c>
      <c r="GU184" s="36" t="str">
        <f t="shared" si="885"/>
        <v>n/a</v>
      </c>
      <c r="GV184" s="36" t="str">
        <f t="shared" si="885"/>
        <v>n/a</v>
      </c>
      <c r="GW184" s="36" t="str">
        <f t="shared" si="885"/>
        <v>n/a</v>
      </c>
      <c r="GX184" s="36" t="str">
        <f t="shared" si="885"/>
        <v>n/a</v>
      </c>
      <c r="GY184" s="36" t="str">
        <f t="shared" si="885"/>
        <v>n/a</v>
      </c>
      <c r="GZ184" s="36" t="str">
        <f t="shared" si="885"/>
        <v>n/a</v>
      </c>
      <c r="HA184" s="36" t="str">
        <f t="shared" si="885"/>
        <v>n/a</v>
      </c>
      <c r="HB184" s="36" t="str">
        <f t="shared" si="885"/>
        <v>n/a</v>
      </c>
      <c r="HC184" s="36" t="str">
        <f t="shared" si="885"/>
        <v>n/a</v>
      </c>
      <c r="HD184" s="36" t="str">
        <f t="shared" si="885"/>
        <v>n/a</v>
      </c>
      <c r="HE184" s="36" t="str">
        <f t="shared" si="885"/>
        <v>n/a</v>
      </c>
      <c r="HF184" s="36" t="str">
        <f t="shared" si="885"/>
        <v>n/a</v>
      </c>
      <c r="HG184" s="36" t="str">
        <f t="shared" si="885"/>
        <v>n/a</v>
      </c>
      <c r="HH184" s="36" t="str">
        <f t="shared" si="885"/>
        <v>n/a</v>
      </c>
      <c r="HI184" s="36" t="str">
        <f t="shared" si="885"/>
        <v>n/a</v>
      </c>
      <c r="HJ184" s="36" t="str">
        <f t="shared" si="885"/>
        <v>n/a</v>
      </c>
      <c r="HK184" s="36" t="str">
        <f t="shared" si="885"/>
        <v>n/a</v>
      </c>
      <c r="HL184" s="36" t="str">
        <f t="shared" si="885"/>
        <v>n/a</v>
      </c>
      <c r="HM184" s="36" t="str">
        <f t="shared" si="885"/>
        <v>n/a</v>
      </c>
    </row>
    <row r="185" spans="1:221" x14ac:dyDescent="0.25">
      <c r="A185" s="7" t="s">
        <v>1218</v>
      </c>
      <c r="B185" s="16" t="s">
        <v>1219</v>
      </c>
      <c r="C185" s="15">
        <v>90.290999999999997</v>
      </c>
      <c r="D185" s="15">
        <v>24.8</v>
      </c>
      <c r="E185" s="14">
        <f t="shared" si="727"/>
        <v>2239.2168000000001</v>
      </c>
      <c r="F185" s="12">
        <f>IF(OR(G185="n/a",J185="n/a"),0%,E185/SUMIFS(E$13:E$239,G$13:G$239,"&lt;&gt;n/a",$J$13:$J$239,"&lt;&gt;n/a"))</f>
        <v>0</v>
      </c>
      <c r="G185" s="29" t="s">
        <v>227</v>
      </c>
      <c r="H185" s="13" t="str">
        <f t="shared" si="688"/>
        <v>n/a</v>
      </c>
      <c r="I185" s="33" t="str">
        <f t="shared" si="689"/>
        <v>n/a</v>
      </c>
      <c r="J185" s="29">
        <v>7.3300000000000004E-2</v>
      </c>
      <c r="K185" s="13">
        <f t="shared" si="733"/>
        <v>6.7816499999999974E-2</v>
      </c>
      <c r="L185" s="29">
        <f t="shared" si="749"/>
        <v>6.2332999999999951E-2</v>
      </c>
      <c r="M185" s="29">
        <f t="shared" si="750"/>
        <v>5.6849499999999928E-2</v>
      </c>
      <c r="N185" s="29">
        <f t="shared" si="751"/>
        <v>5.1365999999999905E-2</v>
      </c>
      <c r="O185" s="29">
        <f t="shared" si="752"/>
        <v>4.5882499999999882E-2</v>
      </c>
      <c r="P185" s="1">
        <v>4.0398999999999852E-2</v>
      </c>
      <c r="Q185" s="1" t="str">
        <f t="shared" si="734"/>
        <v>n/a</v>
      </c>
      <c r="R185" s="12" t="str">
        <f t="shared" si="753"/>
        <v>n/a</v>
      </c>
      <c r="S185" s="12">
        <f t="shared" si="754"/>
        <v>0</v>
      </c>
      <c r="T185" s="7"/>
      <c r="U185" s="42">
        <f t="shared" si="735"/>
        <v>-24.8</v>
      </c>
      <c r="V185" s="36" t="str">
        <f t="shared" si="736"/>
        <v>n/a</v>
      </c>
      <c r="W185" s="36" t="str">
        <f t="shared" ref="W185:Z185" si="886">IFERROR(V185*(1+$J185),"n/a")</f>
        <v>n/a</v>
      </c>
      <c r="X185" s="36" t="str">
        <f t="shared" si="886"/>
        <v>n/a</v>
      </c>
      <c r="Y185" s="36" t="str">
        <f t="shared" si="886"/>
        <v>n/a</v>
      </c>
      <c r="Z185" s="36" t="str">
        <f t="shared" si="886"/>
        <v>n/a</v>
      </c>
      <c r="AA185" s="36" t="str">
        <f t="shared" si="756"/>
        <v>n/a</v>
      </c>
      <c r="AB185" s="36" t="str">
        <f t="shared" si="757"/>
        <v>n/a</v>
      </c>
      <c r="AC185" s="36" t="str">
        <f t="shared" si="758"/>
        <v>n/a</v>
      </c>
      <c r="AD185" s="36" t="str">
        <f t="shared" si="759"/>
        <v>n/a</v>
      </c>
      <c r="AE185" s="36" t="str">
        <f t="shared" si="760"/>
        <v>n/a</v>
      </c>
      <c r="AF185" s="36" t="str">
        <f t="shared" ref="AF185:CQ185" si="887">IFERROR(AE185*(1+$P185),"n/a")</f>
        <v>n/a</v>
      </c>
      <c r="AG185" s="36" t="str">
        <f t="shared" si="887"/>
        <v>n/a</v>
      </c>
      <c r="AH185" s="36" t="str">
        <f t="shared" si="887"/>
        <v>n/a</v>
      </c>
      <c r="AI185" s="36" t="str">
        <f t="shared" si="887"/>
        <v>n/a</v>
      </c>
      <c r="AJ185" s="36" t="str">
        <f t="shared" si="887"/>
        <v>n/a</v>
      </c>
      <c r="AK185" s="36" t="str">
        <f t="shared" si="887"/>
        <v>n/a</v>
      </c>
      <c r="AL185" s="36" t="str">
        <f t="shared" si="887"/>
        <v>n/a</v>
      </c>
      <c r="AM185" s="36" t="str">
        <f t="shared" si="887"/>
        <v>n/a</v>
      </c>
      <c r="AN185" s="36" t="str">
        <f t="shared" si="887"/>
        <v>n/a</v>
      </c>
      <c r="AO185" s="36" t="str">
        <f t="shared" si="887"/>
        <v>n/a</v>
      </c>
      <c r="AP185" s="36" t="str">
        <f t="shared" si="887"/>
        <v>n/a</v>
      </c>
      <c r="AQ185" s="36" t="str">
        <f t="shared" si="887"/>
        <v>n/a</v>
      </c>
      <c r="AR185" s="36" t="str">
        <f t="shared" si="887"/>
        <v>n/a</v>
      </c>
      <c r="AS185" s="36" t="str">
        <f t="shared" si="887"/>
        <v>n/a</v>
      </c>
      <c r="AT185" s="36" t="str">
        <f t="shared" si="887"/>
        <v>n/a</v>
      </c>
      <c r="AU185" s="36" t="str">
        <f t="shared" si="887"/>
        <v>n/a</v>
      </c>
      <c r="AV185" s="36" t="str">
        <f t="shared" si="887"/>
        <v>n/a</v>
      </c>
      <c r="AW185" s="36" t="str">
        <f t="shared" si="887"/>
        <v>n/a</v>
      </c>
      <c r="AX185" s="36" t="str">
        <f t="shared" si="887"/>
        <v>n/a</v>
      </c>
      <c r="AY185" s="36" t="str">
        <f t="shared" si="887"/>
        <v>n/a</v>
      </c>
      <c r="AZ185" s="36" t="str">
        <f t="shared" si="887"/>
        <v>n/a</v>
      </c>
      <c r="BA185" s="36" t="str">
        <f t="shared" si="887"/>
        <v>n/a</v>
      </c>
      <c r="BB185" s="36" t="str">
        <f t="shared" si="887"/>
        <v>n/a</v>
      </c>
      <c r="BC185" s="36" t="str">
        <f t="shared" si="887"/>
        <v>n/a</v>
      </c>
      <c r="BD185" s="36" t="str">
        <f t="shared" si="887"/>
        <v>n/a</v>
      </c>
      <c r="BE185" s="36" t="str">
        <f t="shared" si="887"/>
        <v>n/a</v>
      </c>
      <c r="BF185" s="36" t="str">
        <f t="shared" si="887"/>
        <v>n/a</v>
      </c>
      <c r="BG185" s="36" t="str">
        <f t="shared" si="887"/>
        <v>n/a</v>
      </c>
      <c r="BH185" s="36" t="str">
        <f t="shared" si="887"/>
        <v>n/a</v>
      </c>
      <c r="BI185" s="36" t="str">
        <f t="shared" si="887"/>
        <v>n/a</v>
      </c>
      <c r="BJ185" s="36" t="str">
        <f t="shared" si="887"/>
        <v>n/a</v>
      </c>
      <c r="BK185" s="36" t="str">
        <f t="shared" si="887"/>
        <v>n/a</v>
      </c>
      <c r="BL185" s="36" t="str">
        <f t="shared" si="887"/>
        <v>n/a</v>
      </c>
      <c r="BM185" s="36" t="str">
        <f t="shared" si="887"/>
        <v>n/a</v>
      </c>
      <c r="BN185" s="36" t="str">
        <f t="shared" si="887"/>
        <v>n/a</v>
      </c>
      <c r="BO185" s="36" t="str">
        <f t="shared" si="887"/>
        <v>n/a</v>
      </c>
      <c r="BP185" s="36" t="str">
        <f t="shared" si="887"/>
        <v>n/a</v>
      </c>
      <c r="BQ185" s="36" t="str">
        <f t="shared" si="887"/>
        <v>n/a</v>
      </c>
      <c r="BR185" s="36" t="str">
        <f t="shared" si="887"/>
        <v>n/a</v>
      </c>
      <c r="BS185" s="36" t="str">
        <f t="shared" si="887"/>
        <v>n/a</v>
      </c>
      <c r="BT185" s="36" t="str">
        <f t="shared" si="887"/>
        <v>n/a</v>
      </c>
      <c r="BU185" s="36" t="str">
        <f t="shared" si="887"/>
        <v>n/a</v>
      </c>
      <c r="BV185" s="36" t="str">
        <f t="shared" si="887"/>
        <v>n/a</v>
      </c>
      <c r="BW185" s="36" t="str">
        <f t="shared" si="887"/>
        <v>n/a</v>
      </c>
      <c r="BX185" s="36" t="str">
        <f t="shared" si="887"/>
        <v>n/a</v>
      </c>
      <c r="BY185" s="36" t="str">
        <f t="shared" si="887"/>
        <v>n/a</v>
      </c>
      <c r="BZ185" s="36" t="str">
        <f t="shared" si="887"/>
        <v>n/a</v>
      </c>
      <c r="CA185" s="36" t="str">
        <f t="shared" si="887"/>
        <v>n/a</v>
      </c>
      <c r="CB185" s="36" t="str">
        <f t="shared" si="887"/>
        <v>n/a</v>
      </c>
      <c r="CC185" s="36" t="str">
        <f t="shared" si="887"/>
        <v>n/a</v>
      </c>
      <c r="CD185" s="36" t="str">
        <f t="shared" si="887"/>
        <v>n/a</v>
      </c>
      <c r="CE185" s="36" t="str">
        <f t="shared" si="887"/>
        <v>n/a</v>
      </c>
      <c r="CF185" s="36" t="str">
        <f t="shared" si="887"/>
        <v>n/a</v>
      </c>
      <c r="CG185" s="36" t="str">
        <f t="shared" si="887"/>
        <v>n/a</v>
      </c>
      <c r="CH185" s="36" t="str">
        <f t="shared" si="887"/>
        <v>n/a</v>
      </c>
      <c r="CI185" s="36" t="str">
        <f t="shared" si="887"/>
        <v>n/a</v>
      </c>
      <c r="CJ185" s="36" t="str">
        <f t="shared" si="887"/>
        <v>n/a</v>
      </c>
      <c r="CK185" s="36" t="str">
        <f t="shared" si="887"/>
        <v>n/a</v>
      </c>
      <c r="CL185" s="36" t="str">
        <f t="shared" si="887"/>
        <v>n/a</v>
      </c>
      <c r="CM185" s="36" t="str">
        <f t="shared" si="887"/>
        <v>n/a</v>
      </c>
      <c r="CN185" s="36" t="str">
        <f t="shared" si="887"/>
        <v>n/a</v>
      </c>
      <c r="CO185" s="36" t="str">
        <f t="shared" si="887"/>
        <v>n/a</v>
      </c>
      <c r="CP185" s="36" t="str">
        <f t="shared" si="887"/>
        <v>n/a</v>
      </c>
      <c r="CQ185" s="36" t="str">
        <f t="shared" si="887"/>
        <v>n/a</v>
      </c>
      <c r="CR185" s="36" t="str">
        <f t="shared" ref="CR185" si="888">IFERROR(CQ185*(1+$P185),"n/a")</f>
        <v>n/a</v>
      </c>
      <c r="CS185" s="36" t="str">
        <f t="shared" si="876"/>
        <v>n/a</v>
      </c>
      <c r="CT185" s="36" t="str">
        <f t="shared" si="876"/>
        <v>n/a</v>
      </c>
      <c r="CU185" s="36" t="str">
        <f t="shared" si="876"/>
        <v>n/a</v>
      </c>
      <c r="CV185" s="36" t="str">
        <f t="shared" si="876"/>
        <v>n/a</v>
      </c>
      <c r="CW185" s="36" t="str">
        <f t="shared" si="876"/>
        <v>n/a</v>
      </c>
      <c r="CX185" s="36" t="str">
        <f t="shared" si="876"/>
        <v>n/a</v>
      </c>
      <c r="CY185" s="36" t="str">
        <f t="shared" si="876"/>
        <v>n/a</v>
      </c>
      <c r="CZ185" s="36" t="str">
        <f t="shared" si="876"/>
        <v>n/a</v>
      </c>
      <c r="DA185" s="36" t="str">
        <f t="shared" si="876"/>
        <v>n/a</v>
      </c>
      <c r="DB185" s="36" t="str">
        <f t="shared" si="876"/>
        <v>n/a</v>
      </c>
      <c r="DC185" s="36" t="str">
        <f t="shared" si="876"/>
        <v>n/a</v>
      </c>
      <c r="DD185" s="36" t="str">
        <f t="shared" si="876"/>
        <v>n/a</v>
      </c>
      <c r="DE185" s="36" t="str">
        <f t="shared" si="876"/>
        <v>n/a</v>
      </c>
      <c r="DF185" s="36" t="str">
        <f t="shared" si="876"/>
        <v>n/a</v>
      </c>
      <c r="DG185" s="36" t="str">
        <f t="shared" si="876"/>
        <v>n/a</v>
      </c>
      <c r="DH185" s="36" t="str">
        <f t="shared" si="876"/>
        <v>n/a</v>
      </c>
      <c r="DI185" s="36" t="str">
        <f t="shared" si="876"/>
        <v>n/a</v>
      </c>
      <c r="DJ185" s="36" t="str">
        <f t="shared" si="876"/>
        <v>n/a</v>
      </c>
      <c r="DK185" s="36" t="str">
        <f t="shared" si="876"/>
        <v>n/a</v>
      </c>
      <c r="DL185" s="36" t="str">
        <f t="shared" si="876"/>
        <v>n/a</v>
      </c>
      <c r="DM185" s="36" t="str">
        <f t="shared" si="876"/>
        <v>n/a</v>
      </c>
      <c r="DN185" s="36" t="str">
        <f t="shared" si="876"/>
        <v>n/a</v>
      </c>
      <c r="DO185" s="36" t="str">
        <f t="shared" si="876"/>
        <v>n/a</v>
      </c>
      <c r="DP185" s="36" t="str">
        <f t="shared" si="876"/>
        <v>n/a</v>
      </c>
      <c r="DQ185" s="36" t="str">
        <f t="shared" si="876"/>
        <v>n/a</v>
      </c>
      <c r="DR185" s="36" t="str">
        <f t="shared" si="876"/>
        <v>n/a</v>
      </c>
      <c r="DS185" s="36" t="str">
        <f t="shared" si="876"/>
        <v>n/a</v>
      </c>
      <c r="DT185" s="36" t="str">
        <f t="shared" si="876"/>
        <v>n/a</v>
      </c>
      <c r="DU185" s="36" t="str">
        <f t="shared" si="876"/>
        <v>n/a</v>
      </c>
      <c r="DV185" s="36" t="str">
        <f t="shared" si="876"/>
        <v>n/a</v>
      </c>
      <c r="DW185" s="36" t="str">
        <f t="shared" si="876"/>
        <v>n/a</v>
      </c>
      <c r="DX185" s="36" t="str">
        <f t="shared" si="876"/>
        <v>n/a</v>
      </c>
      <c r="DY185" s="36" t="str">
        <f t="shared" si="876"/>
        <v>n/a</v>
      </c>
      <c r="DZ185" s="36" t="str">
        <f t="shared" si="876"/>
        <v>n/a</v>
      </c>
      <c r="EA185" s="36" t="str">
        <f t="shared" si="876"/>
        <v>n/a</v>
      </c>
      <c r="EB185" s="36" t="str">
        <f t="shared" si="876"/>
        <v>n/a</v>
      </c>
      <c r="EC185" s="36" t="str">
        <f t="shared" si="876"/>
        <v>n/a</v>
      </c>
      <c r="ED185" s="36" t="str">
        <f t="shared" si="876"/>
        <v>n/a</v>
      </c>
      <c r="EE185" s="36" t="str">
        <f t="shared" si="876"/>
        <v>n/a</v>
      </c>
      <c r="EF185" s="36" t="str">
        <f t="shared" si="876"/>
        <v>n/a</v>
      </c>
      <c r="EG185" s="36" t="str">
        <f t="shared" si="876"/>
        <v>n/a</v>
      </c>
      <c r="EH185" s="36" t="str">
        <f t="shared" si="876"/>
        <v>n/a</v>
      </c>
      <c r="EI185" s="36" t="str">
        <f t="shared" si="876"/>
        <v>n/a</v>
      </c>
      <c r="EJ185" s="36" t="str">
        <f t="shared" si="876"/>
        <v>n/a</v>
      </c>
      <c r="EK185" s="36" t="str">
        <f t="shared" si="876"/>
        <v>n/a</v>
      </c>
      <c r="EL185" s="36" t="str">
        <f t="shared" si="876"/>
        <v>n/a</v>
      </c>
      <c r="EM185" s="36" t="str">
        <f t="shared" si="876"/>
        <v>n/a</v>
      </c>
      <c r="EN185" s="36" t="str">
        <f t="shared" si="876"/>
        <v>n/a</v>
      </c>
      <c r="EO185" s="36" t="str">
        <f t="shared" si="876"/>
        <v>n/a</v>
      </c>
      <c r="EP185" s="36" t="str">
        <f t="shared" si="876"/>
        <v>n/a</v>
      </c>
      <c r="EQ185" s="36" t="str">
        <f t="shared" si="876"/>
        <v>n/a</v>
      </c>
      <c r="ER185" s="36" t="str">
        <f t="shared" si="876"/>
        <v>n/a</v>
      </c>
      <c r="ES185" s="36" t="str">
        <f t="shared" si="876"/>
        <v>n/a</v>
      </c>
      <c r="ET185" s="36" t="str">
        <f t="shared" si="876"/>
        <v>n/a</v>
      </c>
      <c r="EU185" s="36" t="str">
        <f t="shared" si="876"/>
        <v>n/a</v>
      </c>
      <c r="EV185" s="36" t="str">
        <f t="shared" si="876"/>
        <v>n/a</v>
      </c>
      <c r="EW185" s="36" t="str">
        <f t="shared" si="876"/>
        <v>n/a</v>
      </c>
      <c r="EX185" s="36" t="str">
        <f t="shared" si="876"/>
        <v>n/a</v>
      </c>
      <c r="EY185" s="36" t="str">
        <f t="shared" si="876"/>
        <v>n/a</v>
      </c>
      <c r="EZ185" s="36" t="str">
        <f t="shared" si="876"/>
        <v>n/a</v>
      </c>
      <c r="FA185" s="36" t="str">
        <f t="shared" si="876"/>
        <v>n/a</v>
      </c>
      <c r="FB185" s="36" t="str">
        <f t="shared" si="876"/>
        <v>n/a</v>
      </c>
      <c r="FC185" s="36" t="str">
        <f t="shared" si="876"/>
        <v>n/a</v>
      </c>
      <c r="FD185" s="36" t="str">
        <f t="shared" ref="FD185:HM185" si="889">IFERROR(FC185*(1+$P185),"n/a")</f>
        <v>n/a</v>
      </c>
      <c r="FE185" s="36" t="str">
        <f t="shared" si="889"/>
        <v>n/a</v>
      </c>
      <c r="FF185" s="36" t="str">
        <f t="shared" si="889"/>
        <v>n/a</v>
      </c>
      <c r="FG185" s="36" t="str">
        <f t="shared" si="889"/>
        <v>n/a</v>
      </c>
      <c r="FH185" s="36" t="str">
        <f t="shared" si="889"/>
        <v>n/a</v>
      </c>
      <c r="FI185" s="36" t="str">
        <f t="shared" si="889"/>
        <v>n/a</v>
      </c>
      <c r="FJ185" s="36" t="str">
        <f t="shared" si="889"/>
        <v>n/a</v>
      </c>
      <c r="FK185" s="36" t="str">
        <f t="shared" si="889"/>
        <v>n/a</v>
      </c>
      <c r="FL185" s="36" t="str">
        <f t="shared" si="889"/>
        <v>n/a</v>
      </c>
      <c r="FM185" s="36" t="str">
        <f t="shared" si="889"/>
        <v>n/a</v>
      </c>
      <c r="FN185" s="36" t="str">
        <f t="shared" si="889"/>
        <v>n/a</v>
      </c>
      <c r="FO185" s="36" t="str">
        <f t="shared" si="889"/>
        <v>n/a</v>
      </c>
      <c r="FP185" s="36" t="str">
        <f t="shared" si="889"/>
        <v>n/a</v>
      </c>
      <c r="FQ185" s="36" t="str">
        <f t="shared" si="889"/>
        <v>n/a</v>
      </c>
      <c r="FR185" s="36" t="str">
        <f t="shared" si="889"/>
        <v>n/a</v>
      </c>
      <c r="FS185" s="36" t="str">
        <f t="shared" si="889"/>
        <v>n/a</v>
      </c>
      <c r="FT185" s="36" t="str">
        <f t="shared" si="889"/>
        <v>n/a</v>
      </c>
      <c r="FU185" s="36" t="str">
        <f t="shared" si="889"/>
        <v>n/a</v>
      </c>
      <c r="FV185" s="36" t="str">
        <f t="shared" si="889"/>
        <v>n/a</v>
      </c>
      <c r="FW185" s="36" t="str">
        <f t="shared" si="889"/>
        <v>n/a</v>
      </c>
      <c r="FX185" s="36" t="str">
        <f t="shared" si="889"/>
        <v>n/a</v>
      </c>
      <c r="FY185" s="36" t="str">
        <f t="shared" si="889"/>
        <v>n/a</v>
      </c>
      <c r="FZ185" s="36" t="str">
        <f t="shared" si="889"/>
        <v>n/a</v>
      </c>
      <c r="GA185" s="36" t="str">
        <f t="shared" si="889"/>
        <v>n/a</v>
      </c>
      <c r="GB185" s="36" t="str">
        <f t="shared" si="889"/>
        <v>n/a</v>
      </c>
      <c r="GC185" s="36" t="str">
        <f t="shared" si="889"/>
        <v>n/a</v>
      </c>
      <c r="GD185" s="36" t="str">
        <f t="shared" si="889"/>
        <v>n/a</v>
      </c>
      <c r="GE185" s="36" t="str">
        <f t="shared" si="889"/>
        <v>n/a</v>
      </c>
      <c r="GF185" s="36" t="str">
        <f t="shared" si="889"/>
        <v>n/a</v>
      </c>
      <c r="GG185" s="36" t="str">
        <f t="shared" si="889"/>
        <v>n/a</v>
      </c>
      <c r="GH185" s="36" t="str">
        <f t="shared" si="889"/>
        <v>n/a</v>
      </c>
      <c r="GI185" s="36" t="str">
        <f t="shared" si="889"/>
        <v>n/a</v>
      </c>
      <c r="GJ185" s="36" t="str">
        <f t="shared" si="889"/>
        <v>n/a</v>
      </c>
      <c r="GK185" s="36" t="str">
        <f t="shared" si="889"/>
        <v>n/a</v>
      </c>
      <c r="GL185" s="36" t="str">
        <f t="shared" si="889"/>
        <v>n/a</v>
      </c>
      <c r="GM185" s="36" t="str">
        <f t="shared" si="889"/>
        <v>n/a</v>
      </c>
      <c r="GN185" s="36" t="str">
        <f t="shared" si="889"/>
        <v>n/a</v>
      </c>
      <c r="GO185" s="36" t="str">
        <f t="shared" si="889"/>
        <v>n/a</v>
      </c>
      <c r="GP185" s="36" t="str">
        <f t="shared" si="889"/>
        <v>n/a</v>
      </c>
      <c r="GQ185" s="36" t="str">
        <f t="shared" si="889"/>
        <v>n/a</v>
      </c>
      <c r="GR185" s="36" t="str">
        <f t="shared" si="889"/>
        <v>n/a</v>
      </c>
      <c r="GS185" s="36" t="str">
        <f t="shared" si="889"/>
        <v>n/a</v>
      </c>
      <c r="GT185" s="36" t="str">
        <f t="shared" si="889"/>
        <v>n/a</v>
      </c>
      <c r="GU185" s="36" t="str">
        <f t="shared" si="889"/>
        <v>n/a</v>
      </c>
      <c r="GV185" s="36" t="str">
        <f t="shared" si="889"/>
        <v>n/a</v>
      </c>
      <c r="GW185" s="36" t="str">
        <f t="shared" si="889"/>
        <v>n/a</v>
      </c>
      <c r="GX185" s="36" t="str">
        <f t="shared" si="889"/>
        <v>n/a</v>
      </c>
      <c r="GY185" s="36" t="str">
        <f t="shared" si="889"/>
        <v>n/a</v>
      </c>
      <c r="GZ185" s="36" t="str">
        <f t="shared" si="889"/>
        <v>n/a</v>
      </c>
      <c r="HA185" s="36" t="str">
        <f t="shared" si="889"/>
        <v>n/a</v>
      </c>
      <c r="HB185" s="36" t="str">
        <f t="shared" si="889"/>
        <v>n/a</v>
      </c>
      <c r="HC185" s="36" t="str">
        <f t="shared" si="889"/>
        <v>n/a</v>
      </c>
      <c r="HD185" s="36" t="str">
        <f t="shared" si="889"/>
        <v>n/a</v>
      </c>
      <c r="HE185" s="36" t="str">
        <f t="shared" si="889"/>
        <v>n/a</v>
      </c>
      <c r="HF185" s="36" t="str">
        <f t="shared" si="889"/>
        <v>n/a</v>
      </c>
      <c r="HG185" s="36" t="str">
        <f t="shared" si="889"/>
        <v>n/a</v>
      </c>
      <c r="HH185" s="36" t="str">
        <f t="shared" si="889"/>
        <v>n/a</v>
      </c>
      <c r="HI185" s="36" t="str">
        <f t="shared" si="889"/>
        <v>n/a</v>
      </c>
      <c r="HJ185" s="36" t="str">
        <f t="shared" si="889"/>
        <v>n/a</v>
      </c>
      <c r="HK185" s="36" t="str">
        <f t="shared" si="889"/>
        <v>n/a</v>
      </c>
      <c r="HL185" s="36" t="str">
        <f t="shared" si="889"/>
        <v>n/a</v>
      </c>
      <c r="HM185" s="36" t="str">
        <f t="shared" si="889"/>
        <v>n/a</v>
      </c>
    </row>
    <row r="186" spans="1:221" x14ac:dyDescent="0.25">
      <c r="A186" s="7" t="s">
        <v>1216</v>
      </c>
      <c r="B186" s="16" t="s">
        <v>1217</v>
      </c>
      <c r="C186" s="15">
        <v>142.14599999999999</v>
      </c>
      <c r="D186" s="15">
        <v>12.3</v>
      </c>
      <c r="E186" s="14">
        <f t="shared" si="727"/>
        <v>1748.3958</v>
      </c>
      <c r="F186" s="12">
        <f>IF(OR(G186="n/a",J186="n/a"),0%,E186/SUMIFS(E$13:E$239,G$13:G$239,"&lt;&gt;n/a",$J$13:$J$239,"&lt;&gt;n/a"))</f>
        <v>0</v>
      </c>
      <c r="G186" s="29">
        <v>2.9268292682926828E-2</v>
      </c>
      <c r="H186" s="13" t="str">
        <f t="shared" si="688"/>
        <v>n/a</v>
      </c>
      <c r="I186" s="33" t="str">
        <f t="shared" si="689"/>
        <v>n/a</v>
      </c>
      <c r="J186" s="29" t="s">
        <v>227</v>
      </c>
      <c r="K186" s="13" t="str">
        <f t="shared" si="733"/>
        <v>n/a</v>
      </c>
      <c r="L186" s="29" t="str">
        <f t="shared" si="749"/>
        <v>n/a</v>
      </c>
      <c r="M186" s="29" t="str">
        <f t="shared" si="750"/>
        <v>n/a</v>
      </c>
      <c r="N186" s="29" t="str">
        <f t="shared" si="751"/>
        <v>n/a</v>
      </c>
      <c r="O186" s="29" t="str">
        <f t="shared" si="752"/>
        <v>n/a</v>
      </c>
      <c r="P186" s="1">
        <v>4.0398999999999852E-2</v>
      </c>
      <c r="Q186" s="1" t="str">
        <f t="shared" si="734"/>
        <v>n/a</v>
      </c>
      <c r="R186" s="12" t="str">
        <f t="shared" si="753"/>
        <v>n/a</v>
      </c>
      <c r="S186" s="12">
        <f t="shared" si="754"/>
        <v>0</v>
      </c>
      <c r="T186" s="7"/>
      <c r="U186" s="42">
        <f t="shared" si="735"/>
        <v>-12.3</v>
      </c>
      <c r="V186" s="36" t="str">
        <f t="shared" si="736"/>
        <v>n/a</v>
      </c>
      <c r="W186" s="36" t="str">
        <f t="shared" ref="W186:Z186" si="890">IFERROR(V186*(1+$J186),"n/a")</f>
        <v>n/a</v>
      </c>
      <c r="X186" s="36" t="str">
        <f t="shared" si="890"/>
        <v>n/a</v>
      </c>
      <c r="Y186" s="36" t="str">
        <f t="shared" si="890"/>
        <v>n/a</v>
      </c>
      <c r="Z186" s="36" t="str">
        <f t="shared" si="890"/>
        <v>n/a</v>
      </c>
      <c r="AA186" s="36" t="str">
        <f t="shared" si="756"/>
        <v>n/a</v>
      </c>
      <c r="AB186" s="36" t="str">
        <f t="shared" si="757"/>
        <v>n/a</v>
      </c>
      <c r="AC186" s="36" t="str">
        <f t="shared" si="758"/>
        <v>n/a</v>
      </c>
      <c r="AD186" s="36" t="str">
        <f t="shared" si="759"/>
        <v>n/a</v>
      </c>
      <c r="AE186" s="36" t="str">
        <f t="shared" si="760"/>
        <v>n/a</v>
      </c>
      <c r="AF186" s="36" t="str">
        <f t="shared" ref="AF186:CQ186" si="891">IFERROR(AE186*(1+$P186),"n/a")</f>
        <v>n/a</v>
      </c>
      <c r="AG186" s="36" t="str">
        <f t="shared" si="891"/>
        <v>n/a</v>
      </c>
      <c r="AH186" s="36" t="str">
        <f t="shared" si="891"/>
        <v>n/a</v>
      </c>
      <c r="AI186" s="36" t="str">
        <f t="shared" si="891"/>
        <v>n/a</v>
      </c>
      <c r="AJ186" s="36" t="str">
        <f t="shared" si="891"/>
        <v>n/a</v>
      </c>
      <c r="AK186" s="36" t="str">
        <f t="shared" si="891"/>
        <v>n/a</v>
      </c>
      <c r="AL186" s="36" t="str">
        <f t="shared" si="891"/>
        <v>n/a</v>
      </c>
      <c r="AM186" s="36" t="str">
        <f t="shared" si="891"/>
        <v>n/a</v>
      </c>
      <c r="AN186" s="36" t="str">
        <f t="shared" si="891"/>
        <v>n/a</v>
      </c>
      <c r="AO186" s="36" t="str">
        <f t="shared" si="891"/>
        <v>n/a</v>
      </c>
      <c r="AP186" s="36" t="str">
        <f t="shared" si="891"/>
        <v>n/a</v>
      </c>
      <c r="AQ186" s="36" t="str">
        <f t="shared" si="891"/>
        <v>n/a</v>
      </c>
      <c r="AR186" s="36" t="str">
        <f t="shared" si="891"/>
        <v>n/a</v>
      </c>
      <c r="AS186" s="36" t="str">
        <f t="shared" si="891"/>
        <v>n/a</v>
      </c>
      <c r="AT186" s="36" t="str">
        <f t="shared" si="891"/>
        <v>n/a</v>
      </c>
      <c r="AU186" s="36" t="str">
        <f t="shared" si="891"/>
        <v>n/a</v>
      </c>
      <c r="AV186" s="36" t="str">
        <f t="shared" si="891"/>
        <v>n/a</v>
      </c>
      <c r="AW186" s="36" t="str">
        <f t="shared" si="891"/>
        <v>n/a</v>
      </c>
      <c r="AX186" s="36" t="str">
        <f t="shared" si="891"/>
        <v>n/a</v>
      </c>
      <c r="AY186" s="36" t="str">
        <f t="shared" si="891"/>
        <v>n/a</v>
      </c>
      <c r="AZ186" s="36" t="str">
        <f t="shared" si="891"/>
        <v>n/a</v>
      </c>
      <c r="BA186" s="36" t="str">
        <f t="shared" si="891"/>
        <v>n/a</v>
      </c>
      <c r="BB186" s="36" t="str">
        <f t="shared" si="891"/>
        <v>n/a</v>
      </c>
      <c r="BC186" s="36" t="str">
        <f t="shared" si="891"/>
        <v>n/a</v>
      </c>
      <c r="BD186" s="36" t="str">
        <f t="shared" si="891"/>
        <v>n/a</v>
      </c>
      <c r="BE186" s="36" t="str">
        <f t="shared" si="891"/>
        <v>n/a</v>
      </c>
      <c r="BF186" s="36" t="str">
        <f t="shared" si="891"/>
        <v>n/a</v>
      </c>
      <c r="BG186" s="36" t="str">
        <f t="shared" si="891"/>
        <v>n/a</v>
      </c>
      <c r="BH186" s="36" t="str">
        <f t="shared" si="891"/>
        <v>n/a</v>
      </c>
      <c r="BI186" s="36" t="str">
        <f t="shared" si="891"/>
        <v>n/a</v>
      </c>
      <c r="BJ186" s="36" t="str">
        <f t="shared" si="891"/>
        <v>n/a</v>
      </c>
      <c r="BK186" s="36" t="str">
        <f t="shared" si="891"/>
        <v>n/a</v>
      </c>
      <c r="BL186" s="36" t="str">
        <f t="shared" si="891"/>
        <v>n/a</v>
      </c>
      <c r="BM186" s="36" t="str">
        <f t="shared" si="891"/>
        <v>n/a</v>
      </c>
      <c r="BN186" s="36" t="str">
        <f t="shared" si="891"/>
        <v>n/a</v>
      </c>
      <c r="BO186" s="36" t="str">
        <f t="shared" si="891"/>
        <v>n/a</v>
      </c>
      <c r="BP186" s="36" t="str">
        <f t="shared" si="891"/>
        <v>n/a</v>
      </c>
      <c r="BQ186" s="36" t="str">
        <f t="shared" si="891"/>
        <v>n/a</v>
      </c>
      <c r="BR186" s="36" t="str">
        <f t="shared" si="891"/>
        <v>n/a</v>
      </c>
      <c r="BS186" s="36" t="str">
        <f t="shared" si="891"/>
        <v>n/a</v>
      </c>
      <c r="BT186" s="36" t="str">
        <f t="shared" si="891"/>
        <v>n/a</v>
      </c>
      <c r="BU186" s="36" t="str">
        <f t="shared" si="891"/>
        <v>n/a</v>
      </c>
      <c r="BV186" s="36" t="str">
        <f t="shared" si="891"/>
        <v>n/a</v>
      </c>
      <c r="BW186" s="36" t="str">
        <f t="shared" si="891"/>
        <v>n/a</v>
      </c>
      <c r="BX186" s="36" t="str">
        <f t="shared" si="891"/>
        <v>n/a</v>
      </c>
      <c r="BY186" s="36" t="str">
        <f t="shared" si="891"/>
        <v>n/a</v>
      </c>
      <c r="BZ186" s="36" t="str">
        <f t="shared" si="891"/>
        <v>n/a</v>
      </c>
      <c r="CA186" s="36" t="str">
        <f t="shared" si="891"/>
        <v>n/a</v>
      </c>
      <c r="CB186" s="36" t="str">
        <f t="shared" si="891"/>
        <v>n/a</v>
      </c>
      <c r="CC186" s="36" t="str">
        <f t="shared" si="891"/>
        <v>n/a</v>
      </c>
      <c r="CD186" s="36" t="str">
        <f t="shared" si="891"/>
        <v>n/a</v>
      </c>
      <c r="CE186" s="36" t="str">
        <f t="shared" si="891"/>
        <v>n/a</v>
      </c>
      <c r="CF186" s="36" t="str">
        <f t="shared" si="891"/>
        <v>n/a</v>
      </c>
      <c r="CG186" s="36" t="str">
        <f t="shared" si="891"/>
        <v>n/a</v>
      </c>
      <c r="CH186" s="36" t="str">
        <f t="shared" si="891"/>
        <v>n/a</v>
      </c>
      <c r="CI186" s="36" t="str">
        <f t="shared" si="891"/>
        <v>n/a</v>
      </c>
      <c r="CJ186" s="36" t="str">
        <f t="shared" si="891"/>
        <v>n/a</v>
      </c>
      <c r="CK186" s="36" t="str">
        <f t="shared" si="891"/>
        <v>n/a</v>
      </c>
      <c r="CL186" s="36" t="str">
        <f t="shared" si="891"/>
        <v>n/a</v>
      </c>
      <c r="CM186" s="36" t="str">
        <f t="shared" si="891"/>
        <v>n/a</v>
      </c>
      <c r="CN186" s="36" t="str">
        <f t="shared" si="891"/>
        <v>n/a</v>
      </c>
      <c r="CO186" s="36" t="str">
        <f t="shared" si="891"/>
        <v>n/a</v>
      </c>
      <c r="CP186" s="36" t="str">
        <f t="shared" si="891"/>
        <v>n/a</v>
      </c>
      <c r="CQ186" s="36" t="str">
        <f t="shared" si="891"/>
        <v>n/a</v>
      </c>
      <c r="CR186" s="36" t="str">
        <f t="shared" ref="CR186" si="892">IFERROR(CQ186*(1+$P186),"n/a")</f>
        <v>n/a</v>
      </c>
      <c r="CS186" s="36" t="str">
        <f t="shared" si="876"/>
        <v>n/a</v>
      </c>
      <c r="CT186" s="36" t="str">
        <f t="shared" si="876"/>
        <v>n/a</v>
      </c>
      <c r="CU186" s="36" t="str">
        <f t="shared" ref="CU186:FF186" si="893">IFERROR(CT186*(1+$P186),"n/a")</f>
        <v>n/a</v>
      </c>
      <c r="CV186" s="36" t="str">
        <f t="shared" si="893"/>
        <v>n/a</v>
      </c>
      <c r="CW186" s="36" t="str">
        <f t="shared" si="893"/>
        <v>n/a</v>
      </c>
      <c r="CX186" s="36" t="str">
        <f t="shared" si="893"/>
        <v>n/a</v>
      </c>
      <c r="CY186" s="36" t="str">
        <f t="shared" si="893"/>
        <v>n/a</v>
      </c>
      <c r="CZ186" s="36" t="str">
        <f t="shared" si="893"/>
        <v>n/a</v>
      </c>
      <c r="DA186" s="36" t="str">
        <f t="shared" si="893"/>
        <v>n/a</v>
      </c>
      <c r="DB186" s="36" t="str">
        <f t="shared" si="893"/>
        <v>n/a</v>
      </c>
      <c r="DC186" s="36" t="str">
        <f t="shared" si="893"/>
        <v>n/a</v>
      </c>
      <c r="DD186" s="36" t="str">
        <f t="shared" si="893"/>
        <v>n/a</v>
      </c>
      <c r="DE186" s="36" t="str">
        <f t="shared" si="893"/>
        <v>n/a</v>
      </c>
      <c r="DF186" s="36" t="str">
        <f t="shared" si="893"/>
        <v>n/a</v>
      </c>
      <c r="DG186" s="36" t="str">
        <f t="shared" si="893"/>
        <v>n/a</v>
      </c>
      <c r="DH186" s="36" t="str">
        <f t="shared" si="893"/>
        <v>n/a</v>
      </c>
      <c r="DI186" s="36" t="str">
        <f t="shared" si="893"/>
        <v>n/a</v>
      </c>
      <c r="DJ186" s="36" t="str">
        <f t="shared" si="893"/>
        <v>n/a</v>
      </c>
      <c r="DK186" s="36" t="str">
        <f t="shared" si="893"/>
        <v>n/a</v>
      </c>
      <c r="DL186" s="36" t="str">
        <f t="shared" si="893"/>
        <v>n/a</v>
      </c>
      <c r="DM186" s="36" t="str">
        <f t="shared" si="893"/>
        <v>n/a</v>
      </c>
      <c r="DN186" s="36" t="str">
        <f t="shared" si="893"/>
        <v>n/a</v>
      </c>
      <c r="DO186" s="36" t="str">
        <f t="shared" si="893"/>
        <v>n/a</v>
      </c>
      <c r="DP186" s="36" t="str">
        <f t="shared" si="893"/>
        <v>n/a</v>
      </c>
      <c r="DQ186" s="36" t="str">
        <f t="shared" si="893"/>
        <v>n/a</v>
      </c>
      <c r="DR186" s="36" t="str">
        <f t="shared" si="893"/>
        <v>n/a</v>
      </c>
      <c r="DS186" s="36" t="str">
        <f t="shared" si="893"/>
        <v>n/a</v>
      </c>
      <c r="DT186" s="36" t="str">
        <f t="shared" si="893"/>
        <v>n/a</v>
      </c>
      <c r="DU186" s="36" t="str">
        <f t="shared" si="893"/>
        <v>n/a</v>
      </c>
      <c r="DV186" s="36" t="str">
        <f t="shared" si="893"/>
        <v>n/a</v>
      </c>
      <c r="DW186" s="36" t="str">
        <f t="shared" si="893"/>
        <v>n/a</v>
      </c>
      <c r="DX186" s="36" t="str">
        <f t="shared" si="893"/>
        <v>n/a</v>
      </c>
      <c r="DY186" s="36" t="str">
        <f t="shared" si="893"/>
        <v>n/a</v>
      </c>
      <c r="DZ186" s="36" t="str">
        <f t="shared" si="893"/>
        <v>n/a</v>
      </c>
      <c r="EA186" s="36" t="str">
        <f t="shared" si="893"/>
        <v>n/a</v>
      </c>
      <c r="EB186" s="36" t="str">
        <f t="shared" si="893"/>
        <v>n/a</v>
      </c>
      <c r="EC186" s="36" t="str">
        <f t="shared" si="893"/>
        <v>n/a</v>
      </c>
      <c r="ED186" s="36" t="str">
        <f t="shared" si="893"/>
        <v>n/a</v>
      </c>
      <c r="EE186" s="36" t="str">
        <f t="shared" si="893"/>
        <v>n/a</v>
      </c>
      <c r="EF186" s="36" t="str">
        <f t="shared" si="893"/>
        <v>n/a</v>
      </c>
      <c r="EG186" s="36" t="str">
        <f t="shared" si="893"/>
        <v>n/a</v>
      </c>
      <c r="EH186" s="36" t="str">
        <f t="shared" si="893"/>
        <v>n/a</v>
      </c>
      <c r="EI186" s="36" t="str">
        <f t="shared" si="893"/>
        <v>n/a</v>
      </c>
      <c r="EJ186" s="36" t="str">
        <f t="shared" si="893"/>
        <v>n/a</v>
      </c>
      <c r="EK186" s="36" t="str">
        <f t="shared" si="893"/>
        <v>n/a</v>
      </c>
      <c r="EL186" s="36" t="str">
        <f t="shared" si="893"/>
        <v>n/a</v>
      </c>
      <c r="EM186" s="36" t="str">
        <f t="shared" si="893"/>
        <v>n/a</v>
      </c>
      <c r="EN186" s="36" t="str">
        <f t="shared" si="893"/>
        <v>n/a</v>
      </c>
      <c r="EO186" s="36" t="str">
        <f t="shared" si="893"/>
        <v>n/a</v>
      </c>
      <c r="EP186" s="36" t="str">
        <f t="shared" si="893"/>
        <v>n/a</v>
      </c>
      <c r="EQ186" s="36" t="str">
        <f t="shared" si="893"/>
        <v>n/a</v>
      </c>
      <c r="ER186" s="36" t="str">
        <f t="shared" si="893"/>
        <v>n/a</v>
      </c>
      <c r="ES186" s="36" t="str">
        <f t="shared" si="893"/>
        <v>n/a</v>
      </c>
      <c r="ET186" s="36" t="str">
        <f t="shared" si="893"/>
        <v>n/a</v>
      </c>
      <c r="EU186" s="36" t="str">
        <f t="shared" si="893"/>
        <v>n/a</v>
      </c>
      <c r="EV186" s="36" t="str">
        <f t="shared" si="893"/>
        <v>n/a</v>
      </c>
      <c r="EW186" s="36" t="str">
        <f t="shared" si="893"/>
        <v>n/a</v>
      </c>
      <c r="EX186" s="36" t="str">
        <f t="shared" si="893"/>
        <v>n/a</v>
      </c>
      <c r="EY186" s="36" t="str">
        <f t="shared" si="893"/>
        <v>n/a</v>
      </c>
      <c r="EZ186" s="36" t="str">
        <f t="shared" si="893"/>
        <v>n/a</v>
      </c>
      <c r="FA186" s="36" t="str">
        <f t="shared" si="893"/>
        <v>n/a</v>
      </c>
      <c r="FB186" s="36" t="str">
        <f t="shared" si="893"/>
        <v>n/a</v>
      </c>
      <c r="FC186" s="36" t="str">
        <f t="shared" si="893"/>
        <v>n/a</v>
      </c>
      <c r="FD186" s="36" t="str">
        <f t="shared" si="893"/>
        <v>n/a</v>
      </c>
      <c r="FE186" s="36" t="str">
        <f t="shared" si="893"/>
        <v>n/a</v>
      </c>
      <c r="FF186" s="36" t="str">
        <f t="shared" si="893"/>
        <v>n/a</v>
      </c>
      <c r="FG186" s="36" t="str">
        <f t="shared" ref="FG186:HM186" si="894">IFERROR(FF186*(1+$P186),"n/a")</f>
        <v>n/a</v>
      </c>
      <c r="FH186" s="36" t="str">
        <f t="shared" si="894"/>
        <v>n/a</v>
      </c>
      <c r="FI186" s="36" t="str">
        <f t="shared" si="894"/>
        <v>n/a</v>
      </c>
      <c r="FJ186" s="36" t="str">
        <f t="shared" si="894"/>
        <v>n/a</v>
      </c>
      <c r="FK186" s="36" t="str">
        <f t="shared" si="894"/>
        <v>n/a</v>
      </c>
      <c r="FL186" s="36" t="str">
        <f t="shared" si="894"/>
        <v>n/a</v>
      </c>
      <c r="FM186" s="36" t="str">
        <f t="shared" si="894"/>
        <v>n/a</v>
      </c>
      <c r="FN186" s="36" t="str">
        <f t="shared" si="894"/>
        <v>n/a</v>
      </c>
      <c r="FO186" s="36" t="str">
        <f t="shared" si="894"/>
        <v>n/a</v>
      </c>
      <c r="FP186" s="36" t="str">
        <f t="shared" si="894"/>
        <v>n/a</v>
      </c>
      <c r="FQ186" s="36" t="str">
        <f t="shared" si="894"/>
        <v>n/a</v>
      </c>
      <c r="FR186" s="36" t="str">
        <f t="shared" si="894"/>
        <v>n/a</v>
      </c>
      <c r="FS186" s="36" t="str">
        <f t="shared" si="894"/>
        <v>n/a</v>
      </c>
      <c r="FT186" s="36" t="str">
        <f t="shared" si="894"/>
        <v>n/a</v>
      </c>
      <c r="FU186" s="36" t="str">
        <f t="shared" si="894"/>
        <v>n/a</v>
      </c>
      <c r="FV186" s="36" t="str">
        <f t="shared" si="894"/>
        <v>n/a</v>
      </c>
      <c r="FW186" s="36" t="str">
        <f t="shared" si="894"/>
        <v>n/a</v>
      </c>
      <c r="FX186" s="36" t="str">
        <f t="shared" si="894"/>
        <v>n/a</v>
      </c>
      <c r="FY186" s="36" t="str">
        <f t="shared" si="894"/>
        <v>n/a</v>
      </c>
      <c r="FZ186" s="36" t="str">
        <f t="shared" si="894"/>
        <v>n/a</v>
      </c>
      <c r="GA186" s="36" t="str">
        <f t="shared" si="894"/>
        <v>n/a</v>
      </c>
      <c r="GB186" s="36" t="str">
        <f t="shared" si="894"/>
        <v>n/a</v>
      </c>
      <c r="GC186" s="36" t="str">
        <f t="shared" si="894"/>
        <v>n/a</v>
      </c>
      <c r="GD186" s="36" t="str">
        <f t="shared" si="894"/>
        <v>n/a</v>
      </c>
      <c r="GE186" s="36" t="str">
        <f t="shared" si="894"/>
        <v>n/a</v>
      </c>
      <c r="GF186" s="36" t="str">
        <f t="shared" si="894"/>
        <v>n/a</v>
      </c>
      <c r="GG186" s="36" t="str">
        <f t="shared" si="894"/>
        <v>n/a</v>
      </c>
      <c r="GH186" s="36" t="str">
        <f t="shared" si="894"/>
        <v>n/a</v>
      </c>
      <c r="GI186" s="36" t="str">
        <f t="shared" si="894"/>
        <v>n/a</v>
      </c>
      <c r="GJ186" s="36" t="str">
        <f t="shared" si="894"/>
        <v>n/a</v>
      </c>
      <c r="GK186" s="36" t="str">
        <f t="shared" si="894"/>
        <v>n/a</v>
      </c>
      <c r="GL186" s="36" t="str">
        <f t="shared" si="894"/>
        <v>n/a</v>
      </c>
      <c r="GM186" s="36" t="str">
        <f t="shared" si="894"/>
        <v>n/a</v>
      </c>
      <c r="GN186" s="36" t="str">
        <f t="shared" si="894"/>
        <v>n/a</v>
      </c>
      <c r="GO186" s="36" t="str">
        <f t="shared" si="894"/>
        <v>n/a</v>
      </c>
      <c r="GP186" s="36" t="str">
        <f t="shared" si="894"/>
        <v>n/a</v>
      </c>
      <c r="GQ186" s="36" t="str">
        <f t="shared" si="894"/>
        <v>n/a</v>
      </c>
      <c r="GR186" s="36" t="str">
        <f t="shared" si="894"/>
        <v>n/a</v>
      </c>
      <c r="GS186" s="36" t="str">
        <f t="shared" si="894"/>
        <v>n/a</v>
      </c>
      <c r="GT186" s="36" t="str">
        <f t="shared" si="894"/>
        <v>n/a</v>
      </c>
      <c r="GU186" s="36" t="str">
        <f t="shared" si="894"/>
        <v>n/a</v>
      </c>
      <c r="GV186" s="36" t="str">
        <f t="shared" si="894"/>
        <v>n/a</v>
      </c>
      <c r="GW186" s="36" t="str">
        <f t="shared" si="894"/>
        <v>n/a</v>
      </c>
      <c r="GX186" s="36" t="str">
        <f t="shared" si="894"/>
        <v>n/a</v>
      </c>
      <c r="GY186" s="36" t="str">
        <f t="shared" si="894"/>
        <v>n/a</v>
      </c>
      <c r="GZ186" s="36" t="str">
        <f t="shared" si="894"/>
        <v>n/a</v>
      </c>
      <c r="HA186" s="36" t="str">
        <f t="shared" si="894"/>
        <v>n/a</v>
      </c>
      <c r="HB186" s="36" t="str">
        <f t="shared" si="894"/>
        <v>n/a</v>
      </c>
      <c r="HC186" s="36" t="str">
        <f t="shared" si="894"/>
        <v>n/a</v>
      </c>
      <c r="HD186" s="36" t="str">
        <f t="shared" si="894"/>
        <v>n/a</v>
      </c>
      <c r="HE186" s="36" t="str">
        <f t="shared" si="894"/>
        <v>n/a</v>
      </c>
      <c r="HF186" s="36" t="str">
        <f t="shared" si="894"/>
        <v>n/a</v>
      </c>
      <c r="HG186" s="36" t="str">
        <f t="shared" si="894"/>
        <v>n/a</v>
      </c>
      <c r="HH186" s="36" t="str">
        <f t="shared" si="894"/>
        <v>n/a</v>
      </c>
      <c r="HI186" s="36" t="str">
        <f t="shared" si="894"/>
        <v>n/a</v>
      </c>
      <c r="HJ186" s="36" t="str">
        <f t="shared" si="894"/>
        <v>n/a</v>
      </c>
      <c r="HK186" s="36" t="str">
        <f t="shared" si="894"/>
        <v>n/a</v>
      </c>
      <c r="HL186" s="36" t="str">
        <f t="shared" si="894"/>
        <v>n/a</v>
      </c>
      <c r="HM186" s="36" t="str">
        <f t="shared" si="894"/>
        <v>n/a</v>
      </c>
    </row>
    <row r="187" spans="1:221" x14ac:dyDescent="0.25">
      <c r="A187" s="7" t="s">
        <v>935</v>
      </c>
      <c r="B187" s="16" t="s">
        <v>934</v>
      </c>
      <c r="C187" s="15">
        <v>318.13600000000002</v>
      </c>
      <c r="D187" s="15">
        <v>32.590000000000003</v>
      </c>
      <c r="E187" s="14">
        <f t="shared" si="727"/>
        <v>10368.052240000003</v>
      </c>
      <c r="F187" s="12">
        <f>IF(OR(G187="n/a",J187="n/a"),0%,E187/SUMIFS(E$13:E$239,G$13:G$239,"&lt;&gt;n/a",$J$13:$J$239,"&lt;&gt;n/a"))</f>
        <v>0</v>
      </c>
      <c r="G187" s="29" t="s">
        <v>227</v>
      </c>
      <c r="H187" s="13" t="str">
        <f t="shared" si="688"/>
        <v>n/a</v>
      </c>
      <c r="I187" s="33" t="str">
        <f t="shared" si="689"/>
        <v>n/a</v>
      </c>
      <c r="J187" s="29">
        <v>0.21190000000000001</v>
      </c>
      <c r="K187" s="13">
        <f t="shared" si="733"/>
        <v>0.18331649999999999</v>
      </c>
      <c r="L187" s="29">
        <f t="shared" si="749"/>
        <v>0.15473299999999995</v>
      </c>
      <c r="M187" s="29">
        <f t="shared" si="750"/>
        <v>0.12614949999999991</v>
      </c>
      <c r="N187" s="29">
        <f t="shared" si="751"/>
        <v>9.7565999999999889E-2</v>
      </c>
      <c r="O187" s="29">
        <f t="shared" si="752"/>
        <v>6.8982499999999863E-2</v>
      </c>
      <c r="P187" s="1">
        <v>4.0398999999999852E-2</v>
      </c>
      <c r="Q187" s="1" t="str">
        <f t="shared" si="734"/>
        <v>n/a</v>
      </c>
      <c r="R187" s="12" t="str">
        <f t="shared" si="753"/>
        <v>n/a</v>
      </c>
      <c r="S187" s="12">
        <f t="shared" si="754"/>
        <v>0</v>
      </c>
      <c r="T187" s="7"/>
      <c r="U187" s="42">
        <f t="shared" si="735"/>
        <v>-32.590000000000003</v>
      </c>
      <c r="V187" s="36" t="str">
        <f t="shared" si="736"/>
        <v>n/a</v>
      </c>
      <c r="W187" s="36" t="str">
        <f t="shared" ref="W187:Z187" si="895">IFERROR(V187*(1+$J187),"n/a")</f>
        <v>n/a</v>
      </c>
      <c r="X187" s="36" t="str">
        <f t="shared" si="895"/>
        <v>n/a</v>
      </c>
      <c r="Y187" s="36" t="str">
        <f t="shared" si="895"/>
        <v>n/a</v>
      </c>
      <c r="Z187" s="36" t="str">
        <f t="shared" si="895"/>
        <v>n/a</v>
      </c>
      <c r="AA187" s="36" t="str">
        <f t="shared" si="756"/>
        <v>n/a</v>
      </c>
      <c r="AB187" s="36" t="str">
        <f t="shared" si="757"/>
        <v>n/a</v>
      </c>
      <c r="AC187" s="36" t="str">
        <f t="shared" si="758"/>
        <v>n/a</v>
      </c>
      <c r="AD187" s="36" t="str">
        <f t="shared" si="759"/>
        <v>n/a</v>
      </c>
      <c r="AE187" s="36" t="str">
        <f t="shared" si="760"/>
        <v>n/a</v>
      </c>
      <c r="AF187" s="36" t="str">
        <f t="shared" ref="AF187:CQ187" si="896">IFERROR(AE187*(1+$P187),"n/a")</f>
        <v>n/a</v>
      </c>
      <c r="AG187" s="36" t="str">
        <f t="shared" si="896"/>
        <v>n/a</v>
      </c>
      <c r="AH187" s="36" t="str">
        <f t="shared" si="896"/>
        <v>n/a</v>
      </c>
      <c r="AI187" s="36" t="str">
        <f t="shared" si="896"/>
        <v>n/a</v>
      </c>
      <c r="AJ187" s="36" t="str">
        <f t="shared" si="896"/>
        <v>n/a</v>
      </c>
      <c r="AK187" s="36" t="str">
        <f t="shared" si="896"/>
        <v>n/a</v>
      </c>
      <c r="AL187" s="36" t="str">
        <f t="shared" si="896"/>
        <v>n/a</v>
      </c>
      <c r="AM187" s="36" t="str">
        <f t="shared" si="896"/>
        <v>n/a</v>
      </c>
      <c r="AN187" s="36" t="str">
        <f t="shared" si="896"/>
        <v>n/a</v>
      </c>
      <c r="AO187" s="36" t="str">
        <f t="shared" si="896"/>
        <v>n/a</v>
      </c>
      <c r="AP187" s="36" t="str">
        <f t="shared" si="896"/>
        <v>n/a</v>
      </c>
      <c r="AQ187" s="36" t="str">
        <f t="shared" si="896"/>
        <v>n/a</v>
      </c>
      <c r="AR187" s="36" t="str">
        <f t="shared" si="896"/>
        <v>n/a</v>
      </c>
      <c r="AS187" s="36" t="str">
        <f t="shared" si="896"/>
        <v>n/a</v>
      </c>
      <c r="AT187" s="36" t="str">
        <f t="shared" si="896"/>
        <v>n/a</v>
      </c>
      <c r="AU187" s="36" t="str">
        <f t="shared" si="896"/>
        <v>n/a</v>
      </c>
      <c r="AV187" s="36" t="str">
        <f t="shared" si="896"/>
        <v>n/a</v>
      </c>
      <c r="AW187" s="36" t="str">
        <f t="shared" si="896"/>
        <v>n/a</v>
      </c>
      <c r="AX187" s="36" t="str">
        <f t="shared" si="896"/>
        <v>n/a</v>
      </c>
      <c r="AY187" s="36" t="str">
        <f t="shared" si="896"/>
        <v>n/a</v>
      </c>
      <c r="AZ187" s="36" t="str">
        <f t="shared" si="896"/>
        <v>n/a</v>
      </c>
      <c r="BA187" s="36" t="str">
        <f t="shared" si="896"/>
        <v>n/a</v>
      </c>
      <c r="BB187" s="36" t="str">
        <f t="shared" si="896"/>
        <v>n/a</v>
      </c>
      <c r="BC187" s="36" t="str">
        <f t="shared" si="896"/>
        <v>n/a</v>
      </c>
      <c r="BD187" s="36" t="str">
        <f t="shared" si="896"/>
        <v>n/a</v>
      </c>
      <c r="BE187" s="36" t="str">
        <f t="shared" si="896"/>
        <v>n/a</v>
      </c>
      <c r="BF187" s="36" t="str">
        <f t="shared" si="896"/>
        <v>n/a</v>
      </c>
      <c r="BG187" s="36" t="str">
        <f t="shared" si="896"/>
        <v>n/a</v>
      </c>
      <c r="BH187" s="36" t="str">
        <f t="shared" si="896"/>
        <v>n/a</v>
      </c>
      <c r="BI187" s="36" t="str">
        <f t="shared" si="896"/>
        <v>n/a</v>
      </c>
      <c r="BJ187" s="36" t="str">
        <f t="shared" si="896"/>
        <v>n/a</v>
      </c>
      <c r="BK187" s="36" t="str">
        <f t="shared" si="896"/>
        <v>n/a</v>
      </c>
      <c r="BL187" s="36" t="str">
        <f t="shared" si="896"/>
        <v>n/a</v>
      </c>
      <c r="BM187" s="36" t="str">
        <f t="shared" si="896"/>
        <v>n/a</v>
      </c>
      <c r="BN187" s="36" t="str">
        <f t="shared" si="896"/>
        <v>n/a</v>
      </c>
      <c r="BO187" s="36" t="str">
        <f t="shared" si="896"/>
        <v>n/a</v>
      </c>
      <c r="BP187" s="36" t="str">
        <f t="shared" si="896"/>
        <v>n/a</v>
      </c>
      <c r="BQ187" s="36" t="str">
        <f t="shared" si="896"/>
        <v>n/a</v>
      </c>
      <c r="BR187" s="36" t="str">
        <f t="shared" si="896"/>
        <v>n/a</v>
      </c>
      <c r="BS187" s="36" t="str">
        <f t="shared" si="896"/>
        <v>n/a</v>
      </c>
      <c r="BT187" s="36" t="str">
        <f t="shared" si="896"/>
        <v>n/a</v>
      </c>
      <c r="BU187" s="36" t="str">
        <f t="shared" si="896"/>
        <v>n/a</v>
      </c>
      <c r="BV187" s="36" t="str">
        <f t="shared" si="896"/>
        <v>n/a</v>
      </c>
      <c r="BW187" s="36" t="str">
        <f t="shared" si="896"/>
        <v>n/a</v>
      </c>
      <c r="BX187" s="36" t="str">
        <f t="shared" si="896"/>
        <v>n/a</v>
      </c>
      <c r="BY187" s="36" t="str">
        <f t="shared" si="896"/>
        <v>n/a</v>
      </c>
      <c r="BZ187" s="36" t="str">
        <f t="shared" si="896"/>
        <v>n/a</v>
      </c>
      <c r="CA187" s="36" t="str">
        <f t="shared" si="896"/>
        <v>n/a</v>
      </c>
      <c r="CB187" s="36" t="str">
        <f t="shared" si="896"/>
        <v>n/a</v>
      </c>
      <c r="CC187" s="36" t="str">
        <f t="shared" si="896"/>
        <v>n/a</v>
      </c>
      <c r="CD187" s="36" t="str">
        <f t="shared" si="896"/>
        <v>n/a</v>
      </c>
      <c r="CE187" s="36" t="str">
        <f t="shared" si="896"/>
        <v>n/a</v>
      </c>
      <c r="CF187" s="36" t="str">
        <f t="shared" si="896"/>
        <v>n/a</v>
      </c>
      <c r="CG187" s="36" t="str">
        <f t="shared" si="896"/>
        <v>n/a</v>
      </c>
      <c r="CH187" s="36" t="str">
        <f t="shared" si="896"/>
        <v>n/a</v>
      </c>
      <c r="CI187" s="36" t="str">
        <f t="shared" si="896"/>
        <v>n/a</v>
      </c>
      <c r="CJ187" s="36" t="str">
        <f t="shared" si="896"/>
        <v>n/a</v>
      </c>
      <c r="CK187" s="36" t="str">
        <f t="shared" si="896"/>
        <v>n/a</v>
      </c>
      <c r="CL187" s="36" t="str">
        <f t="shared" si="896"/>
        <v>n/a</v>
      </c>
      <c r="CM187" s="36" t="str">
        <f t="shared" si="896"/>
        <v>n/a</v>
      </c>
      <c r="CN187" s="36" t="str">
        <f t="shared" si="896"/>
        <v>n/a</v>
      </c>
      <c r="CO187" s="36" t="str">
        <f t="shared" si="896"/>
        <v>n/a</v>
      </c>
      <c r="CP187" s="36" t="str">
        <f t="shared" si="896"/>
        <v>n/a</v>
      </c>
      <c r="CQ187" s="36" t="str">
        <f t="shared" si="896"/>
        <v>n/a</v>
      </c>
      <c r="CR187" s="36" t="str">
        <f t="shared" ref="CR187:FC191" si="897">IFERROR(CQ187*(1+$P187),"n/a")</f>
        <v>n/a</v>
      </c>
      <c r="CS187" s="36" t="str">
        <f t="shared" si="897"/>
        <v>n/a</v>
      </c>
      <c r="CT187" s="36" t="str">
        <f t="shared" si="897"/>
        <v>n/a</v>
      </c>
      <c r="CU187" s="36" t="str">
        <f t="shared" si="897"/>
        <v>n/a</v>
      </c>
      <c r="CV187" s="36" t="str">
        <f t="shared" si="897"/>
        <v>n/a</v>
      </c>
      <c r="CW187" s="36" t="str">
        <f t="shared" si="897"/>
        <v>n/a</v>
      </c>
      <c r="CX187" s="36" t="str">
        <f t="shared" si="897"/>
        <v>n/a</v>
      </c>
      <c r="CY187" s="36" t="str">
        <f t="shared" si="897"/>
        <v>n/a</v>
      </c>
      <c r="CZ187" s="36" t="str">
        <f t="shared" si="897"/>
        <v>n/a</v>
      </c>
      <c r="DA187" s="36" t="str">
        <f t="shared" si="897"/>
        <v>n/a</v>
      </c>
      <c r="DB187" s="36" t="str">
        <f t="shared" si="897"/>
        <v>n/a</v>
      </c>
      <c r="DC187" s="36" t="str">
        <f t="shared" si="897"/>
        <v>n/a</v>
      </c>
      <c r="DD187" s="36" t="str">
        <f t="shared" si="897"/>
        <v>n/a</v>
      </c>
      <c r="DE187" s="36" t="str">
        <f t="shared" si="897"/>
        <v>n/a</v>
      </c>
      <c r="DF187" s="36" t="str">
        <f t="shared" si="897"/>
        <v>n/a</v>
      </c>
      <c r="DG187" s="36" t="str">
        <f t="shared" si="897"/>
        <v>n/a</v>
      </c>
      <c r="DH187" s="36" t="str">
        <f t="shared" si="897"/>
        <v>n/a</v>
      </c>
      <c r="DI187" s="36" t="str">
        <f t="shared" si="897"/>
        <v>n/a</v>
      </c>
      <c r="DJ187" s="36" t="str">
        <f t="shared" si="897"/>
        <v>n/a</v>
      </c>
      <c r="DK187" s="36" t="str">
        <f t="shared" si="897"/>
        <v>n/a</v>
      </c>
      <c r="DL187" s="36" t="str">
        <f t="shared" si="897"/>
        <v>n/a</v>
      </c>
      <c r="DM187" s="36" t="str">
        <f t="shared" si="897"/>
        <v>n/a</v>
      </c>
      <c r="DN187" s="36" t="str">
        <f t="shared" si="897"/>
        <v>n/a</v>
      </c>
      <c r="DO187" s="36" t="str">
        <f t="shared" si="897"/>
        <v>n/a</v>
      </c>
      <c r="DP187" s="36" t="str">
        <f t="shared" si="897"/>
        <v>n/a</v>
      </c>
      <c r="DQ187" s="36" t="str">
        <f t="shared" si="897"/>
        <v>n/a</v>
      </c>
      <c r="DR187" s="36" t="str">
        <f t="shared" si="897"/>
        <v>n/a</v>
      </c>
      <c r="DS187" s="36" t="str">
        <f t="shared" si="897"/>
        <v>n/a</v>
      </c>
      <c r="DT187" s="36" t="str">
        <f t="shared" si="897"/>
        <v>n/a</v>
      </c>
      <c r="DU187" s="36" t="str">
        <f t="shared" si="897"/>
        <v>n/a</v>
      </c>
      <c r="DV187" s="36" t="str">
        <f t="shared" si="897"/>
        <v>n/a</v>
      </c>
      <c r="DW187" s="36" t="str">
        <f t="shared" si="897"/>
        <v>n/a</v>
      </c>
      <c r="DX187" s="36" t="str">
        <f t="shared" si="897"/>
        <v>n/a</v>
      </c>
      <c r="DY187" s="36" t="str">
        <f t="shared" si="897"/>
        <v>n/a</v>
      </c>
      <c r="DZ187" s="36" t="str">
        <f t="shared" si="897"/>
        <v>n/a</v>
      </c>
      <c r="EA187" s="36" t="str">
        <f t="shared" si="897"/>
        <v>n/a</v>
      </c>
      <c r="EB187" s="36" t="str">
        <f t="shared" si="897"/>
        <v>n/a</v>
      </c>
      <c r="EC187" s="36" t="str">
        <f t="shared" si="897"/>
        <v>n/a</v>
      </c>
      <c r="ED187" s="36" t="str">
        <f t="shared" si="897"/>
        <v>n/a</v>
      </c>
      <c r="EE187" s="36" t="str">
        <f t="shared" si="897"/>
        <v>n/a</v>
      </c>
      <c r="EF187" s="36" t="str">
        <f t="shared" si="897"/>
        <v>n/a</v>
      </c>
      <c r="EG187" s="36" t="str">
        <f t="shared" si="897"/>
        <v>n/a</v>
      </c>
      <c r="EH187" s="36" t="str">
        <f t="shared" si="897"/>
        <v>n/a</v>
      </c>
      <c r="EI187" s="36" t="str">
        <f t="shared" si="897"/>
        <v>n/a</v>
      </c>
      <c r="EJ187" s="36" t="str">
        <f t="shared" si="897"/>
        <v>n/a</v>
      </c>
      <c r="EK187" s="36" t="str">
        <f t="shared" si="897"/>
        <v>n/a</v>
      </c>
      <c r="EL187" s="36" t="str">
        <f t="shared" si="897"/>
        <v>n/a</v>
      </c>
      <c r="EM187" s="36" t="str">
        <f t="shared" si="897"/>
        <v>n/a</v>
      </c>
      <c r="EN187" s="36" t="str">
        <f t="shared" si="897"/>
        <v>n/a</v>
      </c>
      <c r="EO187" s="36" t="str">
        <f t="shared" si="897"/>
        <v>n/a</v>
      </c>
      <c r="EP187" s="36" t="str">
        <f t="shared" si="897"/>
        <v>n/a</v>
      </c>
      <c r="EQ187" s="36" t="str">
        <f t="shared" si="897"/>
        <v>n/a</v>
      </c>
      <c r="ER187" s="36" t="str">
        <f t="shared" si="897"/>
        <v>n/a</v>
      </c>
      <c r="ES187" s="36" t="str">
        <f t="shared" si="897"/>
        <v>n/a</v>
      </c>
      <c r="ET187" s="36" t="str">
        <f t="shared" si="897"/>
        <v>n/a</v>
      </c>
      <c r="EU187" s="36" t="str">
        <f t="shared" si="897"/>
        <v>n/a</v>
      </c>
      <c r="EV187" s="36" t="str">
        <f t="shared" si="897"/>
        <v>n/a</v>
      </c>
      <c r="EW187" s="36" t="str">
        <f t="shared" si="897"/>
        <v>n/a</v>
      </c>
      <c r="EX187" s="36" t="str">
        <f t="shared" si="897"/>
        <v>n/a</v>
      </c>
      <c r="EY187" s="36" t="str">
        <f t="shared" si="897"/>
        <v>n/a</v>
      </c>
      <c r="EZ187" s="36" t="str">
        <f t="shared" si="897"/>
        <v>n/a</v>
      </c>
      <c r="FA187" s="36" t="str">
        <f t="shared" si="897"/>
        <v>n/a</v>
      </c>
      <c r="FB187" s="36" t="str">
        <f t="shared" si="897"/>
        <v>n/a</v>
      </c>
      <c r="FC187" s="36" t="str">
        <f t="shared" si="897"/>
        <v>n/a</v>
      </c>
      <c r="FD187" s="36" t="str">
        <f t="shared" ref="FD187:HM187" si="898">IFERROR(FC187*(1+$P187),"n/a")</f>
        <v>n/a</v>
      </c>
      <c r="FE187" s="36" t="str">
        <f t="shared" si="898"/>
        <v>n/a</v>
      </c>
      <c r="FF187" s="36" t="str">
        <f t="shared" si="898"/>
        <v>n/a</v>
      </c>
      <c r="FG187" s="36" t="str">
        <f t="shared" si="898"/>
        <v>n/a</v>
      </c>
      <c r="FH187" s="36" t="str">
        <f t="shared" si="898"/>
        <v>n/a</v>
      </c>
      <c r="FI187" s="36" t="str">
        <f t="shared" si="898"/>
        <v>n/a</v>
      </c>
      <c r="FJ187" s="36" t="str">
        <f t="shared" si="898"/>
        <v>n/a</v>
      </c>
      <c r="FK187" s="36" t="str">
        <f t="shared" si="898"/>
        <v>n/a</v>
      </c>
      <c r="FL187" s="36" t="str">
        <f t="shared" si="898"/>
        <v>n/a</v>
      </c>
      <c r="FM187" s="36" t="str">
        <f t="shared" si="898"/>
        <v>n/a</v>
      </c>
      <c r="FN187" s="36" t="str">
        <f t="shared" si="898"/>
        <v>n/a</v>
      </c>
      <c r="FO187" s="36" t="str">
        <f t="shared" si="898"/>
        <v>n/a</v>
      </c>
      <c r="FP187" s="36" t="str">
        <f t="shared" si="898"/>
        <v>n/a</v>
      </c>
      <c r="FQ187" s="36" t="str">
        <f t="shared" si="898"/>
        <v>n/a</v>
      </c>
      <c r="FR187" s="36" t="str">
        <f t="shared" si="898"/>
        <v>n/a</v>
      </c>
      <c r="FS187" s="36" t="str">
        <f t="shared" si="898"/>
        <v>n/a</v>
      </c>
      <c r="FT187" s="36" t="str">
        <f t="shared" si="898"/>
        <v>n/a</v>
      </c>
      <c r="FU187" s="36" t="str">
        <f t="shared" si="898"/>
        <v>n/a</v>
      </c>
      <c r="FV187" s="36" t="str">
        <f t="shared" si="898"/>
        <v>n/a</v>
      </c>
      <c r="FW187" s="36" t="str">
        <f t="shared" si="898"/>
        <v>n/a</v>
      </c>
      <c r="FX187" s="36" t="str">
        <f t="shared" si="898"/>
        <v>n/a</v>
      </c>
      <c r="FY187" s="36" t="str">
        <f t="shared" si="898"/>
        <v>n/a</v>
      </c>
      <c r="FZ187" s="36" t="str">
        <f t="shared" si="898"/>
        <v>n/a</v>
      </c>
      <c r="GA187" s="36" t="str">
        <f t="shared" si="898"/>
        <v>n/a</v>
      </c>
      <c r="GB187" s="36" t="str">
        <f t="shared" si="898"/>
        <v>n/a</v>
      </c>
      <c r="GC187" s="36" t="str">
        <f t="shared" si="898"/>
        <v>n/a</v>
      </c>
      <c r="GD187" s="36" t="str">
        <f t="shared" si="898"/>
        <v>n/a</v>
      </c>
      <c r="GE187" s="36" t="str">
        <f t="shared" si="898"/>
        <v>n/a</v>
      </c>
      <c r="GF187" s="36" t="str">
        <f t="shared" si="898"/>
        <v>n/a</v>
      </c>
      <c r="GG187" s="36" t="str">
        <f t="shared" si="898"/>
        <v>n/a</v>
      </c>
      <c r="GH187" s="36" t="str">
        <f t="shared" si="898"/>
        <v>n/a</v>
      </c>
      <c r="GI187" s="36" t="str">
        <f t="shared" si="898"/>
        <v>n/a</v>
      </c>
      <c r="GJ187" s="36" t="str">
        <f t="shared" si="898"/>
        <v>n/a</v>
      </c>
      <c r="GK187" s="36" t="str">
        <f t="shared" si="898"/>
        <v>n/a</v>
      </c>
      <c r="GL187" s="36" t="str">
        <f t="shared" si="898"/>
        <v>n/a</v>
      </c>
      <c r="GM187" s="36" t="str">
        <f t="shared" si="898"/>
        <v>n/a</v>
      </c>
      <c r="GN187" s="36" t="str">
        <f t="shared" si="898"/>
        <v>n/a</v>
      </c>
      <c r="GO187" s="36" t="str">
        <f t="shared" si="898"/>
        <v>n/a</v>
      </c>
      <c r="GP187" s="36" t="str">
        <f t="shared" si="898"/>
        <v>n/a</v>
      </c>
      <c r="GQ187" s="36" t="str">
        <f t="shared" si="898"/>
        <v>n/a</v>
      </c>
      <c r="GR187" s="36" t="str">
        <f t="shared" si="898"/>
        <v>n/a</v>
      </c>
      <c r="GS187" s="36" t="str">
        <f t="shared" si="898"/>
        <v>n/a</v>
      </c>
      <c r="GT187" s="36" t="str">
        <f t="shared" si="898"/>
        <v>n/a</v>
      </c>
      <c r="GU187" s="36" t="str">
        <f t="shared" si="898"/>
        <v>n/a</v>
      </c>
      <c r="GV187" s="36" t="str">
        <f t="shared" si="898"/>
        <v>n/a</v>
      </c>
      <c r="GW187" s="36" t="str">
        <f t="shared" si="898"/>
        <v>n/a</v>
      </c>
      <c r="GX187" s="36" t="str">
        <f t="shared" si="898"/>
        <v>n/a</v>
      </c>
      <c r="GY187" s="36" t="str">
        <f t="shared" si="898"/>
        <v>n/a</v>
      </c>
      <c r="GZ187" s="36" t="str">
        <f t="shared" si="898"/>
        <v>n/a</v>
      </c>
      <c r="HA187" s="36" t="str">
        <f t="shared" si="898"/>
        <v>n/a</v>
      </c>
      <c r="HB187" s="36" t="str">
        <f t="shared" si="898"/>
        <v>n/a</v>
      </c>
      <c r="HC187" s="36" t="str">
        <f t="shared" si="898"/>
        <v>n/a</v>
      </c>
      <c r="HD187" s="36" t="str">
        <f t="shared" si="898"/>
        <v>n/a</v>
      </c>
      <c r="HE187" s="36" t="str">
        <f t="shared" si="898"/>
        <v>n/a</v>
      </c>
      <c r="HF187" s="36" t="str">
        <f t="shared" si="898"/>
        <v>n/a</v>
      </c>
      <c r="HG187" s="36" t="str">
        <f t="shared" si="898"/>
        <v>n/a</v>
      </c>
      <c r="HH187" s="36" t="str">
        <f t="shared" si="898"/>
        <v>n/a</v>
      </c>
      <c r="HI187" s="36" t="str">
        <f t="shared" si="898"/>
        <v>n/a</v>
      </c>
      <c r="HJ187" s="36" t="str">
        <f t="shared" si="898"/>
        <v>n/a</v>
      </c>
      <c r="HK187" s="36" t="str">
        <f t="shared" si="898"/>
        <v>n/a</v>
      </c>
      <c r="HL187" s="36" t="str">
        <f t="shared" si="898"/>
        <v>n/a</v>
      </c>
      <c r="HM187" s="36" t="str">
        <f t="shared" si="898"/>
        <v>n/a</v>
      </c>
    </row>
    <row r="188" spans="1:221" x14ac:dyDescent="0.25">
      <c r="A188" s="7" t="s">
        <v>933</v>
      </c>
      <c r="B188" s="16" t="s">
        <v>932</v>
      </c>
      <c r="C188" s="15">
        <v>1090.9570000000001</v>
      </c>
      <c r="D188" s="15">
        <v>87.42</v>
      </c>
      <c r="E188" s="14">
        <f t="shared" si="727"/>
        <v>95371.460940000004</v>
      </c>
      <c r="F188" s="12">
        <f>IF(OR(G188="n/a",J188="n/a"),0%,E188/SUMIFS(E$13:E$239,G$13:G$239,"&lt;&gt;n/a",$J$13:$J$239,"&lt;&gt;n/a"))</f>
        <v>5.1285411590371296E-2</v>
      </c>
      <c r="G188" s="29">
        <v>4.1180507892930679E-2</v>
      </c>
      <c r="H188" s="13">
        <f t="shared" si="688"/>
        <v>4.0467055593685651E-2</v>
      </c>
      <c r="I188" s="33">
        <f t="shared" si="689"/>
        <v>3.5376299999999996</v>
      </c>
      <c r="J188" s="29">
        <v>-3.465E-2</v>
      </c>
      <c r="K188" s="13">
        <f t="shared" si="733"/>
        <v>-2.2141833333333361E-2</v>
      </c>
      <c r="L188" s="29">
        <f t="shared" si="749"/>
        <v>-9.6336666666667192E-3</v>
      </c>
      <c r="M188" s="29">
        <f t="shared" si="750"/>
        <v>2.8744999999999223E-3</v>
      </c>
      <c r="N188" s="29">
        <f t="shared" si="751"/>
        <v>1.5382666666666564E-2</v>
      </c>
      <c r="O188" s="29">
        <f t="shared" si="752"/>
        <v>2.7890833333333205E-2</v>
      </c>
      <c r="P188" s="1">
        <v>4.0398999999999852E-2</v>
      </c>
      <c r="Q188" s="1">
        <f t="shared" si="734"/>
        <v>6.5507891870720591E-2</v>
      </c>
      <c r="R188" s="12">
        <f t="shared" si="753"/>
        <v>3.3595991970074434E-3</v>
      </c>
      <c r="S188" s="12">
        <f t="shared" si="754"/>
        <v>5.1285411590371296E-2</v>
      </c>
      <c r="T188" s="7"/>
      <c r="U188" s="42">
        <f t="shared" si="735"/>
        <v>-87.42</v>
      </c>
      <c r="V188" s="36">
        <f t="shared" si="736"/>
        <v>3.4150511204999998</v>
      </c>
      <c r="W188" s="36">
        <f t="shared" ref="W188:Z188" si="899">IFERROR(V188*(1+$J188),"n/a")</f>
        <v>3.2967195991746752</v>
      </c>
      <c r="X188" s="36">
        <f t="shared" si="899"/>
        <v>3.1824882650632729</v>
      </c>
      <c r="Y188" s="36">
        <f t="shared" si="899"/>
        <v>3.0722150466788305</v>
      </c>
      <c r="Z188" s="36">
        <f t="shared" si="899"/>
        <v>2.965762795311409</v>
      </c>
      <c r="AA188" s="36">
        <f t="shared" si="756"/>
        <v>2.9000953697914227</v>
      </c>
      <c r="AB188" s="36">
        <f t="shared" si="757"/>
        <v>2.8721568176973085</v>
      </c>
      <c r="AC188" s="36">
        <f t="shared" si="758"/>
        <v>2.8804128324697791</v>
      </c>
      <c r="AD188" s="36">
        <f t="shared" si="759"/>
        <v>2.9247212629340504</v>
      </c>
      <c r="AE188" s="36">
        <f t="shared" si="760"/>
        <v>3.0062941762249999</v>
      </c>
      <c r="AF188" s="36">
        <f t="shared" ref="AF188:CQ188" si="900">IFERROR(AE188*(1+$P188),"n/a")</f>
        <v>3.1277454546503134</v>
      </c>
      <c r="AG188" s="36">
        <f t="shared" si="900"/>
        <v>3.254103243272731</v>
      </c>
      <c r="AH188" s="36">
        <f t="shared" si="900"/>
        <v>3.3855657601977058</v>
      </c>
      <c r="AI188" s="36">
        <f t="shared" si="900"/>
        <v>3.5223392313439326</v>
      </c>
      <c r="AJ188" s="36">
        <f t="shared" si="900"/>
        <v>3.6646382139509956</v>
      </c>
      <c r="AK188" s="36">
        <f t="shared" si="900"/>
        <v>3.8126859331564016</v>
      </c>
      <c r="AL188" s="36">
        <f t="shared" si="900"/>
        <v>3.9667146321699867</v>
      </c>
      <c r="AM188" s="36">
        <f t="shared" si="900"/>
        <v>4.1269659365950213</v>
      </c>
      <c r="AN188" s="36">
        <f t="shared" si="900"/>
        <v>4.2936912334675226</v>
      </c>
      <c r="AO188" s="36">
        <f t="shared" si="900"/>
        <v>4.4671520656083761</v>
      </c>
      <c r="AP188" s="36">
        <f t="shared" si="900"/>
        <v>4.6476205419068881</v>
      </c>
      <c r="AQ188" s="36">
        <f t="shared" si="900"/>
        <v>4.8353797641793834</v>
      </c>
      <c r="AR188" s="36">
        <f t="shared" si="900"/>
        <v>5.030724271272466</v>
      </c>
      <c r="AS188" s="36">
        <f t="shared" si="900"/>
        <v>5.2339605011076014</v>
      </c>
      <c r="AT188" s="36">
        <f t="shared" si="900"/>
        <v>5.4454072713918462</v>
      </c>
      <c r="AU188" s="36">
        <f t="shared" si="900"/>
        <v>5.6653962797488049</v>
      </c>
      <c r="AV188" s="36">
        <f t="shared" si="900"/>
        <v>5.8942726240543761</v>
      </c>
      <c r="AW188" s="36">
        <f t="shared" si="900"/>
        <v>6.1323953437935481</v>
      </c>
      <c r="AX188" s="36">
        <f t="shared" si="900"/>
        <v>6.3801379832874625</v>
      </c>
      <c r="AY188" s="36">
        <f t="shared" si="900"/>
        <v>6.6378891776742917</v>
      </c>
      <c r="AZ188" s="36">
        <f t="shared" si="900"/>
        <v>6.9060532625631543</v>
      </c>
      <c r="BA188" s="36">
        <f t="shared" si="900"/>
        <v>7.1850509083174421</v>
      </c>
      <c r="BB188" s="36">
        <f t="shared" si="900"/>
        <v>7.4753197799625575</v>
      </c>
      <c r="BC188" s="36">
        <f t="shared" si="900"/>
        <v>7.7773152237532637</v>
      </c>
      <c r="BD188" s="36">
        <f t="shared" si="900"/>
        <v>8.0915109814776702</v>
      </c>
      <c r="BE188" s="36">
        <f t="shared" si="900"/>
        <v>8.4183999336183852</v>
      </c>
      <c r="BF188" s="36">
        <f t="shared" si="900"/>
        <v>8.7584948725366338</v>
      </c>
      <c r="BG188" s="36">
        <f t="shared" si="900"/>
        <v>9.1123293068922404</v>
      </c>
      <c r="BH188" s="36">
        <f t="shared" si="900"/>
        <v>9.4804582985613788</v>
      </c>
      <c r="BI188" s="36">
        <f t="shared" si="900"/>
        <v>9.8634593333649594</v>
      </c>
      <c r="BJ188" s="36">
        <f t="shared" si="900"/>
        <v>10.26193322697357</v>
      </c>
      <c r="BK188" s="36">
        <f t="shared" si="900"/>
        <v>10.676505067410073</v>
      </c>
      <c r="BL188" s="36">
        <f t="shared" si="900"/>
        <v>11.10782519562837</v>
      </c>
      <c r="BM188" s="36">
        <f t="shared" si="900"/>
        <v>11.55657022570656</v>
      </c>
      <c r="BN188" s="36">
        <f t="shared" si="900"/>
        <v>12.023444106254878</v>
      </c>
      <c r="BO188" s="36">
        <f t="shared" si="900"/>
        <v>12.509179224703468</v>
      </c>
      <c r="BP188" s="36">
        <f t="shared" si="900"/>
        <v>13.014537556202262</v>
      </c>
      <c r="BQ188" s="36">
        <f t="shared" si="900"/>
        <v>13.540311858935276</v>
      </c>
      <c r="BR188" s="36">
        <f t="shared" si="900"/>
        <v>14.0873269177244</v>
      </c>
      <c r="BS188" s="36">
        <f t="shared" si="900"/>
        <v>14.656440837873546</v>
      </c>
      <c r="BT188" s="36">
        <f t="shared" si="900"/>
        <v>15.248546391282797</v>
      </c>
      <c r="BU188" s="36">
        <f t="shared" si="900"/>
        <v>15.864572416944229</v>
      </c>
      <c r="BV188" s="36">
        <f t="shared" si="900"/>
        <v>16.505485278016359</v>
      </c>
      <c r="BW188" s="36">
        <f t="shared" si="900"/>
        <v>17.172290377762938</v>
      </c>
      <c r="BX188" s="36">
        <f t="shared" si="900"/>
        <v>17.866033736734181</v>
      </c>
      <c r="BY188" s="36">
        <f t="shared" si="900"/>
        <v>18.587803633664503</v>
      </c>
      <c r="BZ188" s="36">
        <f t="shared" si="900"/>
        <v>19.338732312660913</v>
      </c>
      <c r="CA188" s="36">
        <f t="shared" si="900"/>
        <v>20.119997759360096</v>
      </c>
      <c r="CB188" s="36">
        <f t="shared" si="900"/>
        <v>20.932825548840484</v>
      </c>
      <c r="CC188" s="36">
        <f t="shared" si="900"/>
        <v>21.778490768188089</v>
      </c>
      <c r="CD188" s="36">
        <f t="shared" si="900"/>
        <v>22.658320016732116</v>
      </c>
      <c r="CE188" s="36">
        <f t="shared" si="900"/>
        <v>23.573693487088072</v>
      </c>
      <c r="CF188" s="36">
        <f t="shared" si="900"/>
        <v>24.526047130272939</v>
      </c>
      <c r="CG188" s="36">
        <f t="shared" si="900"/>
        <v>25.51687490828883</v>
      </c>
      <c r="CH188" s="36">
        <f t="shared" si="900"/>
        <v>26.547731137708787</v>
      </c>
      <c r="CI188" s="36">
        <f t="shared" si="900"/>
        <v>27.620232927941082</v>
      </c>
      <c r="CJ188" s="36">
        <f t="shared" si="900"/>
        <v>28.736062717996969</v>
      </c>
      <c r="CK188" s="36">
        <f t="shared" si="900"/>
        <v>29.896970915741324</v>
      </c>
      <c r="CL188" s="36">
        <f t="shared" si="900"/>
        <v>31.104778643766352</v>
      </c>
      <c r="CM188" s="36">
        <f t="shared" si="900"/>
        <v>32.361380596195865</v>
      </c>
      <c r="CN188" s="36">
        <f t="shared" si="900"/>
        <v>33.668748010901574</v>
      </c>
      <c r="CO188" s="36">
        <f t="shared" si="900"/>
        <v>35.028931761793984</v>
      </c>
      <c r="CP188" s="36">
        <f t="shared" si="900"/>
        <v>36.444065576038696</v>
      </c>
      <c r="CQ188" s="36">
        <f t="shared" si="900"/>
        <v>37.916369381245076</v>
      </c>
      <c r="CR188" s="36">
        <f t="shared" ref="CR188" si="901">IFERROR(CQ188*(1+$P188),"n/a")</f>
        <v>39.448152787877987</v>
      </c>
      <c r="CS188" s="36">
        <f t="shared" si="897"/>
        <v>41.041818712355465</v>
      </c>
      <c r="CT188" s="36">
        <f t="shared" si="897"/>
        <v>42.699867146515906</v>
      </c>
      <c r="CU188" s="36">
        <f t="shared" si="897"/>
        <v>44.424899079367997</v>
      </c>
      <c r="CV188" s="36">
        <f t="shared" si="897"/>
        <v>46.219620577275379</v>
      </c>
      <c r="CW188" s="36">
        <f t="shared" si="897"/>
        <v>48.08684702897672</v>
      </c>
      <c r="CX188" s="36">
        <f t="shared" si="897"/>
        <v>50.029507562100342</v>
      </c>
      <c r="CY188" s="36">
        <f t="shared" si="897"/>
        <v>52.050649638101625</v>
      </c>
      <c r="CZ188" s="36">
        <f t="shared" si="897"/>
        <v>54.153443832831286</v>
      </c>
      <c r="DA188" s="36">
        <f t="shared" si="897"/>
        <v>56.341188810233831</v>
      </c>
      <c r="DB188" s="36">
        <f t="shared" si="897"/>
        <v>58.617316496978461</v>
      </c>
      <c r="DC188" s="36">
        <f t="shared" si="897"/>
        <v>60.985397466139887</v>
      </c>
      <c r="DD188" s="36">
        <f t="shared" si="897"/>
        <v>63.449146538374464</v>
      </c>
      <c r="DE188" s="36">
        <f t="shared" si="897"/>
        <v>66.012428609378247</v>
      </c>
      <c r="DF188" s="36">
        <f t="shared" si="897"/>
        <v>68.679264712768514</v>
      </c>
      <c r="DG188" s="36">
        <f t="shared" si="897"/>
        <v>71.453838327899646</v>
      </c>
      <c r="DH188" s="36">
        <f t="shared" si="897"/>
        <v>74.340501942508453</v>
      </c>
      <c r="DI188" s="36">
        <f t="shared" si="897"/>
        <v>77.343783880483841</v>
      </c>
      <c r="DJ188" s="36">
        <f t="shared" si="897"/>
        <v>80.468395405471497</v>
      </c>
      <c r="DK188" s="36">
        <f t="shared" si="897"/>
        <v>83.71923811145713</v>
      </c>
      <c r="DL188" s="36">
        <f t="shared" si="897"/>
        <v>87.101411611921876</v>
      </c>
      <c r="DM188" s="36">
        <f t="shared" si="897"/>
        <v>90.620221539631899</v>
      </c>
      <c r="DN188" s="36">
        <f t="shared" si="897"/>
        <v>94.281187869611472</v>
      </c>
      <c r="DO188" s="36">
        <f t="shared" si="897"/>
        <v>98.090053578355892</v>
      </c>
      <c r="DP188" s="36">
        <f t="shared" si="897"/>
        <v>102.05279365286788</v>
      </c>
      <c r="DQ188" s="36">
        <f t="shared" si="897"/>
        <v>106.17562446365007</v>
      </c>
      <c r="DR188" s="36">
        <f t="shared" si="897"/>
        <v>110.46501351635705</v>
      </c>
      <c r="DS188" s="36">
        <f t="shared" si="897"/>
        <v>114.92768959740434</v>
      </c>
      <c r="DT188" s="36">
        <f t="shared" si="897"/>
        <v>119.57065332944985</v>
      </c>
      <c r="DU188" s="36">
        <f t="shared" si="897"/>
        <v>124.40118815330628</v>
      </c>
      <c r="DV188" s="36">
        <f t="shared" si="897"/>
        <v>129.42687175351168</v>
      </c>
      <c r="DW188" s="36">
        <f t="shared" si="897"/>
        <v>134.65558794548178</v>
      </c>
      <c r="DX188" s="36">
        <f t="shared" si="897"/>
        <v>140.09553904289129</v>
      </c>
      <c r="DY188" s="36">
        <f t="shared" si="897"/>
        <v>145.75525872468504</v>
      </c>
      <c r="DZ188" s="36">
        <f t="shared" si="897"/>
        <v>151.64362542190355</v>
      </c>
      <c r="EA188" s="36">
        <f t="shared" si="897"/>
        <v>157.76987624532302</v>
      </c>
      <c r="EB188" s="36">
        <f t="shared" si="897"/>
        <v>164.14362147575781</v>
      </c>
      <c r="EC188" s="36">
        <f t="shared" si="897"/>
        <v>170.77485963975693</v>
      </c>
      <c r="ED188" s="36">
        <f t="shared" si="897"/>
        <v>177.67399319434344</v>
      </c>
      <c r="EE188" s="36">
        <f t="shared" si="897"/>
        <v>184.8518448454017</v>
      </c>
      <c r="EF188" s="36">
        <f t="shared" si="897"/>
        <v>192.31967452531106</v>
      </c>
      <c r="EG188" s="36">
        <f t="shared" si="897"/>
        <v>200.08919705645906</v>
      </c>
      <c r="EH188" s="36">
        <f t="shared" si="897"/>
        <v>208.17260052834291</v>
      </c>
      <c r="EI188" s="36">
        <f t="shared" si="897"/>
        <v>216.58256541708741</v>
      </c>
      <c r="EJ188" s="36">
        <f t="shared" si="897"/>
        <v>225.3322844773723</v>
      </c>
      <c r="EK188" s="36">
        <f t="shared" si="897"/>
        <v>234.43548343797363</v>
      </c>
      <c r="EL188" s="36">
        <f t="shared" si="897"/>
        <v>243.90644253338428</v>
      </c>
      <c r="EM188" s="36">
        <f t="shared" si="897"/>
        <v>253.76001890529042</v>
      </c>
      <c r="EN188" s="36">
        <f t="shared" si="897"/>
        <v>264.01166990904522</v>
      </c>
      <c r="EO188" s="36">
        <f t="shared" si="897"/>
        <v>274.67747736170071</v>
      </c>
      <c r="EP188" s="36">
        <f t="shared" si="897"/>
        <v>285.77417276963604</v>
      </c>
      <c r="EQ188" s="36">
        <f t="shared" si="897"/>
        <v>297.31916357535653</v>
      </c>
      <c r="ER188" s="36">
        <f t="shared" si="897"/>
        <v>309.3305604646373</v>
      </c>
      <c r="ES188" s="36">
        <f t="shared" si="897"/>
        <v>321.82720577684813</v>
      </c>
      <c r="ET188" s="36">
        <f t="shared" si="897"/>
        <v>334.82870306302698</v>
      </c>
      <c r="EU188" s="36">
        <f t="shared" si="897"/>
        <v>348.35544783807018</v>
      </c>
      <c r="EV188" s="36">
        <f t="shared" si="897"/>
        <v>362.42865957528034</v>
      </c>
      <c r="EW188" s="36">
        <f t="shared" si="897"/>
        <v>377.07041499346201</v>
      </c>
      <c r="EX188" s="36">
        <f t="shared" si="897"/>
        <v>392.30368268878283</v>
      </c>
      <c r="EY188" s="36">
        <f t="shared" si="897"/>
        <v>408.15235916572692</v>
      </c>
      <c r="EZ188" s="36">
        <f t="shared" si="897"/>
        <v>424.64130632366306</v>
      </c>
      <c r="FA188" s="36">
        <f t="shared" si="897"/>
        <v>441.79639045783267</v>
      </c>
      <c r="FB188" s="36">
        <f t="shared" si="897"/>
        <v>459.64452283593857</v>
      </c>
      <c r="FC188" s="36">
        <f t="shared" si="897"/>
        <v>478.21370191398756</v>
      </c>
      <c r="FD188" s="36">
        <f t="shared" ref="FD188:HM188" si="902">IFERROR(FC188*(1+$P188),"n/a")</f>
        <v>497.53305725761066</v>
      </c>
      <c r="FE188" s="36">
        <f t="shared" si="902"/>
        <v>517.63289523776075</v>
      </c>
      <c r="FF188" s="36">
        <f t="shared" si="902"/>
        <v>538.54474657247101</v>
      </c>
      <c r="FG188" s="36">
        <f t="shared" si="902"/>
        <v>560.30141578925213</v>
      </c>
      <c r="FH188" s="36">
        <f t="shared" si="902"/>
        <v>582.9370326857221</v>
      </c>
      <c r="FI188" s="36">
        <f t="shared" si="902"/>
        <v>606.48710586919253</v>
      </c>
      <c r="FJ188" s="36">
        <f t="shared" si="902"/>
        <v>630.9885784592019</v>
      </c>
      <c r="FK188" s="36">
        <f t="shared" si="902"/>
        <v>656.47988604037516</v>
      </c>
      <c r="FL188" s="36">
        <f t="shared" si="902"/>
        <v>683.00101695652017</v>
      </c>
      <c r="FM188" s="36">
        <f t="shared" si="902"/>
        <v>710.59357504054651</v>
      </c>
      <c r="FN188" s="36">
        <f t="shared" si="902"/>
        <v>739.3008448786095</v>
      </c>
      <c r="FO188" s="36">
        <f t="shared" si="902"/>
        <v>769.16785971086028</v>
      </c>
      <c r="FP188" s="36">
        <f t="shared" si="902"/>
        <v>800.24147207531917</v>
      </c>
      <c r="FQ188" s="36">
        <f t="shared" si="902"/>
        <v>832.57042730568992</v>
      </c>
      <c r="FR188" s="36">
        <f t="shared" si="902"/>
        <v>866.20543999841232</v>
      </c>
      <c r="FS188" s="36">
        <f t="shared" si="902"/>
        <v>901.1992735689081</v>
      </c>
      <c r="FT188" s="36">
        <f t="shared" si="902"/>
        <v>937.60682302181829</v>
      </c>
      <c r="FU188" s="36">
        <f t="shared" si="902"/>
        <v>975.48520106507658</v>
      </c>
      <c r="FV188" s="36">
        <f t="shared" si="902"/>
        <v>1014.8938277029044</v>
      </c>
      <c r="FW188" s="36">
        <f t="shared" si="902"/>
        <v>1055.894523448274</v>
      </c>
      <c r="FX188" s="36">
        <f t="shared" si="902"/>
        <v>1098.5516063010607</v>
      </c>
      <c r="FY188" s="36">
        <f t="shared" si="902"/>
        <v>1142.9319926440171</v>
      </c>
      <c r="FZ188" s="36">
        <f t="shared" si="902"/>
        <v>1189.1053022148426</v>
      </c>
      <c r="GA188" s="36">
        <f t="shared" si="902"/>
        <v>1237.1439673190198</v>
      </c>
      <c r="GB188" s="36">
        <f t="shared" si="902"/>
        <v>1287.1233464547406</v>
      </c>
      <c r="GC188" s="36">
        <f t="shared" si="902"/>
        <v>1339.1218425281654</v>
      </c>
      <c r="GD188" s="36">
        <f t="shared" si="902"/>
        <v>1393.2210258444607</v>
      </c>
      <c r="GE188" s="36">
        <f t="shared" si="902"/>
        <v>1449.5057620675509</v>
      </c>
      <c r="GF188" s="36">
        <f t="shared" si="902"/>
        <v>1508.0643453493176</v>
      </c>
      <c r="GG188" s="36">
        <f t="shared" si="902"/>
        <v>1568.9886368370844</v>
      </c>
      <c r="GH188" s="36">
        <f t="shared" si="902"/>
        <v>1632.3742087766655</v>
      </c>
      <c r="GI188" s="36">
        <f t="shared" si="902"/>
        <v>1698.3204944370336</v>
      </c>
      <c r="GJ188" s="36">
        <f t="shared" si="902"/>
        <v>1766.930944091795</v>
      </c>
      <c r="GK188" s="36">
        <f t="shared" si="902"/>
        <v>1838.3131873021591</v>
      </c>
      <c r="GL188" s="36">
        <f t="shared" si="902"/>
        <v>1912.5792017559788</v>
      </c>
      <c r="GM188" s="36">
        <f t="shared" si="902"/>
        <v>1989.8454889277184</v>
      </c>
      <c r="GN188" s="36">
        <f t="shared" si="902"/>
        <v>2070.2332568349088</v>
      </c>
      <c r="GO188" s="36">
        <f t="shared" si="902"/>
        <v>2153.8686101777821</v>
      </c>
      <c r="GP188" s="36">
        <f t="shared" si="902"/>
        <v>2240.8827481603539</v>
      </c>
      <c r="GQ188" s="36">
        <f t="shared" si="902"/>
        <v>2331.4121703032838</v>
      </c>
      <c r="GR188" s="36">
        <f t="shared" si="902"/>
        <v>2425.5988905713657</v>
      </c>
      <c r="GS188" s="36">
        <f t="shared" si="902"/>
        <v>2523.590660151558</v>
      </c>
      <c r="GT188" s="36">
        <f t="shared" si="902"/>
        <v>2625.5411992310205</v>
      </c>
      <c r="GU188" s="36">
        <f t="shared" si="902"/>
        <v>2731.610438138754</v>
      </c>
      <c r="GV188" s="36">
        <f t="shared" si="902"/>
        <v>2841.9647682291211</v>
      </c>
      <c r="GW188" s="36">
        <f t="shared" si="902"/>
        <v>2956.777302900809</v>
      </c>
      <c r="GX188" s="36">
        <f t="shared" si="902"/>
        <v>3076.2281491606982</v>
      </c>
      <c r="GY188" s="36">
        <f t="shared" si="902"/>
        <v>3200.5046901586406</v>
      </c>
      <c r="GZ188" s="36">
        <f t="shared" si="902"/>
        <v>3329.8018791363593</v>
      </c>
      <c r="HA188" s="36">
        <f t="shared" si="902"/>
        <v>3464.3225452515885</v>
      </c>
      <c r="HB188" s="36">
        <f t="shared" si="902"/>
        <v>3604.2777117572068</v>
      </c>
      <c r="HC188" s="36">
        <f t="shared" si="902"/>
        <v>3749.8869270344858</v>
      </c>
      <c r="HD188" s="36">
        <f t="shared" si="902"/>
        <v>3901.3786089997516</v>
      </c>
      <c r="HE188" s="36">
        <f t="shared" si="902"/>
        <v>4058.990403424732</v>
      </c>
      <c r="HF188" s="36">
        <f t="shared" si="902"/>
        <v>4222.9695567326871</v>
      </c>
      <c r="HG188" s="36">
        <f t="shared" si="902"/>
        <v>4393.5733038551307</v>
      </c>
      <c r="HH188" s="36">
        <f t="shared" si="902"/>
        <v>4571.0692717575739</v>
      </c>
      <c r="HI188" s="36">
        <f t="shared" si="902"/>
        <v>4755.7358992673071</v>
      </c>
      <c r="HJ188" s="36">
        <f t="shared" si="902"/>
        <v>4947.8628738618063</v>
      </c>
      <c r="HK188" s="36">
        <f t="shared" si="902"/>
        <v>5147.7515861029487</v>
      </c>
      <c r="HL188" s="36">
        <f t="shared" si="902"/>
        <v>5355.7156024299211</v>
      </c>
      <c r="HM188" s="36">
        <f t="shared" si="902"/>
        <v>5572.0811570524866</v>
      </c>
    </row>
    <row r="189" spans="1:221" x14ac:dyDescent="0.25">
      <c r="A189" s="7" t="s">
        <v>931</v>
      </c>
      <c r="B189" s="16" t="s">
        <v>930</v>
      </c>
      <c r="C189" s="15">
        <v>52.411000000000001</v>
      </c>
      <c r="D189" s="15">
        <v>160.30000000000001</v>
      </c>
      <c r="E189" s="14">
        <f t="shared" si="727"/>
        <v>8401.4833000000017</v>
      </c>
      <c r="F189" s="12">
        <f>IF(OR(G189="n/a",J189="n/a"),0%,E189/SUMIFS(E$13:E$239,G$13:G$239,"&lt;&gt;n/a",$J$13:$J$239,"&lt;&gt;n/a"))</f>
        <v>0</v>
      </c>
      <c r="G189" s="29">
        <v>4.3044291952588895E-2</v>
      </c>
      <c r="H189" s="13" t="str">
        <f t="shared" si="688"/>
        <v>n/a</v>
      </c>
      <c r="I189" s="33" t="str">
        <f t="shared" si="689"/>
        <v>n/a</v>
      </c>
      <c r="J189" s="29" t="s">
        <v>227</v>
      </c>
      <c r="K189" s="13" t="str">
        <f t="shared" si="733"/>
        <v>n/a</v>
      </c>
      <c r="L189" s="29" t="str">
        <f t="shared" si="749"/>
        <v>n/a</v>
      </c>
      <c r="M189" s="29" t="str">
        <f t="shared" si="750"/>
        <v>n/a</v>
      </c>
      <c r="N189" s="29" t="str">
        <f t="shared" si="751"/>
        <v>n/a</v>
      </c>
      <c r="O189" s="29" t="str">
        <f t="shared" si="752"/>
        <v>n/a</v>
      </c>
      <c r="P189" s="1">
        <v>4.0398999999999852E-2</v>
      </c>
      <c r="Q189" s="1" t="str">
        <f t="shared" si="734"/>
        <v>n/a</v>
      </c>
      <c r="R189" s="12" t="str">
        <f t="shared" si="753"/>
        <v>n/a</v>
      </c>
      <c r="S189" s="12">
        <f t="shared" si="754"/>
        <v>0</v>
      </c>
      <c r="T189" s="7"/>
      <c r="U189" s="42">
        <f t="shared" si="735"/>
        <v>-160.30000000000001</v>
      </c>
      <c r="V189" s="36" t="str">
        <f t="shared" si="736"/>
        <v>n/a</v>
      </c>
      <c r="W189" s="36" t="str">
        <f t="shared" ref="W189:Z189" si="903">IFERROR(V189*(1+$J189),"n/a")</f>
        <v>n/a</v>
      </c>
      <c r="X189" s="36" t="str">
        <f t="shared" si="903"/>
        <v>n/a</v>
      </c>
      <c r="Y189" s="36" t="str">
        <f t="shared" si="903"/>
        <v>n/a</v>
      </c>
      <c r="Z189" s="36" t="str">
        <f t="shared" si="903"/>
        <v>n/a</v>
      </c>
      <c r="AA189" s="36" t="str">
        <f t="shared" si="756"/>
        <v>n/a</v>
      </c>
      <c r="AB189" s="36" t="str">
        <f t="shared" si="757"/>
        <v>n/a</v>
      </c>
      <c r="AC189" s="36" t="str">
        <f t="shared" si="758"/>
        <v>n/a</v>
      </c>
      <c r="AD189" s="36" t="str">
        <f t="shared" si="759"/>
        <v>n/a</v>
      </c>
      <c r="AE189" s="36" t="str">
        <f t="shared" si="760"/>
        <v>n/a</v>
      </c>
      <c r="AF189" s="36" t="str">
        <f t="shared" ref="AF189:CQ189" si="904">IFERROR(AE189*(1+$P189),"n/a")</f>
        <v>n/a</v>
      </c>
      <c r="AG189" s="36" t="str">
        <f t="shared" si="904"/>
        <v>n/a</v>
      </c>
      <c r="AH189" s="36" t="str">
        <f t="shared" si="904"/>
        <v>n/a</v>
      </c>
      <c r="AI189" s="36" t="str">
        <f t="shared" si="904"/>
        <v>n/a</v>
      </c>
      <c r="AJ189" s="36" t="str">
        <f t="shared" si="904"/>
        <v>n/a</v>
      </c>
      <c r="AK189" s="36" t="str">
        <f t="shared" si="904"/>
        <v>n/a</v>
      </c>
      <c r="AL189" s="36" t="str">
        <f t="shared" si="904"/>
        <v>n/a</v>
      </c>
      <c r="AM189" s="36" t="str">
        <f t="shared" si="904"/>
        <v>n/a</v>
      </c>
      <c r="AN189" s="36" t="str">
        <f t="shared" si="904"/>
        <v>n/a</v>
      </c>
      <c r="AO189" s="36" t="str">
        <f t="shared" si="904"/>
        <v>n/a</v>
      </c>
      <c r="AP189" s="36" t="str">
        <f t="shared" si="904"/>
        <v>n/a</v>
      </c>
      <c r="AQ189" s="36" t="str">
        <f t="shared" si="904"/>
        <v>n/a</v>
      </c>
      <c r="AR189" s="36" t="str">
        <f t="shared" si="904"/>
        <v>n/a</v>
      </c>
      <c r="AS189" s="36" t="str">
        <f t="shared" si="904"/>
        <v>n/a</v>
      </c>
      <c r="AT189" s="36" t="str">
        <f t="shared" si="904"/>
        <v>n/a</v>
      </c>
      <c r="AU189" s="36" t="str">
        <f t="shared" si="904"/>
        <v>n/a</v>
      </c>
      <c r="AV189" s="36" t="str">
        <f t="shared" si="904"/>
        <v>n/a</v>
      </c>
      <c r="AW189" s="36" t="str">
        <f t="shared" si="904"/>
        <v>n/a</v>
      </c>
      <c r="AX189" s="36" t="str">
        <f t="shared" si="904"/>
        <v>n/a</v>
      </c>
      <c r="AY189" s="36" t="str">
        <f t="shared" si="904"/>
        <v>n/a</v>
      </c>
      <c r="AZ189" s="36" t="str">
        <f t="shared" si="904"/>
        <v>n/a</v>
      </c>
      <c r="BA189" s="36" t="str">
        <f t="shared" si="904"/>
        <v>n/a</v>
      </c>
      <c r="BB189" s="36" t="str">
        <f t="shared" si="904"/>
        <v>n/a</v>
      </c>
      <c r="BC189" s="36" t="str">
        <f t="shared" si="904"/>
        <v>n/a</v>
      </c>
      <c r="BD189" s="36" t="str">
        <f t="shared" si="904"/>
        <v>n/a</v>
      </c>
      <c r="BE189" s="36" t="str">
        <f t="shared" si="904"/>
        <v>n/a</v>
      </c>
      <c r="BF189" s="36" t="str">
        <f t="shared" si="904"/>
        <v>n/a</v>
      </c>
      <c r="BG189" s="36" t="str">
        <f t="shared" si="904"/>
        <v>n/a</v>
      </c>
      <c r="BH189" s="36" t="str">
        <f t="shared" si="904"/>
        <v>n/a</v>
      </c>
      <c r="BI189" s="36" t="str">
        <f t="shared" si="904"/>
        <v>n/a</v>
      </c>
      <c r="BJ189" s="36" t="str">
        <f t="shared" si="904"/>
        <v>n/a</v>
      </c>
      <c r="BK189" s="36" t="str">
        <f t="shared" si="904"/>
        <v>n/a</v>
      </c>
      <c r="BL189" s="36" t="str">
        <f t="shared" si="904"/>
        <v>n/a</v>
      </c>
      <c r="BM189" s="36" t="str">
        <f t="shared" si="904"/>
        <v>n/a</v>
      </c>
      <c r="BN189" s="36" t="str">
        <f t="shared" si="904"/>
        <v>n/a</v>
      </c>
      <c r="BO189" s="36" t="str">
        <f t="shared" si="904"/>
        <v>n/a</v>
      </c>
      <c r="BP189" s="36" t="str">
        <f t="shared" si="904"/>
        <v>n/a</v>
      </c>
      <c r="BQ189" s="36" t="str">
        <f t="shared" si="904"/>
        <v>n/a</v>
      </c>
      <c r="BR189" s="36" t="str">
        <f t="shared" si="904"/>
        <v>n/a</v>
      </c>
      <c r="BS189" s="36" t="str">
        <f t="shared" si="904"/>
        <v>n/a</v>
      </c>
      <c r="BT189" s="36" t="str">
        <f t="shared" si="904"/>
        <v>n/a</v>
      </c>
      <c r="BU189" s="36" t="str">
        <f t="shared" si="904"/>
        <v>n/a</v>
      </c>
      <c r="BV189" s="36" t="str">
        <f t="shared" si="904"/>
        <v>n/a</v>
      </c>
      <c r="BW189" s="36" t="str">
        <f t="shared" si="904"/>
        <v>n/a</v>
      </c>
      <c r="BX189" s="36" t="str">
        <f t="shared" si="904"/>
        <v>n/a</v>
      </c>
      <c r="BY189" s="36" t="str">
        <f t="shared" si="904"/>
        <v>n/a</v>
      </c>
      <c r="BZ189" s="36" t="str">
        <f t="shared" si="904"/>
        <v>n/a</v>
      </c>
      <c r="CA189" s="36" t="str">
        <f t="shared" si="904"/>
        <v>n/a</v>
      </c>
      <c r="CB189" s="36" t="str">
        <f t="shared" si="904"/>
        <v>n/a</v>
      </c>
      <c r="CC189" s="36" t="str">
        <f t="shared" si="904"/>
        <v>n/a</v>
      </c>
      <c r="CD189" s="36" t="str">
        <f t="shared" si="904"/>
        <v>n/a</v>
      </c>
      <c r="CE189" s="36" t="str">
        <f t="shared" si="904"/>
        <v>n/a</v>
      </c>
      <c r="CF189" s="36" t="str">
        <f t="shared" si="904"/>
        <v>n/a</v>
      </c>
      <c r="CG189" s="36" t="str">
        <f t="shared" si="904"/>
        <v>n/a</v>
      </c>
      <c r="CH189" s="36" t="str">
        <f t="shared" si="904"/>
        <v>n/a</v>
      </c>
      <c r="CI189" s="36" t="str">
        <f t="shared" si="904"/>
        <v>n/a</v>
      </c>
      <c r="CJ189" s="36" t="str">
        <f t="shared" si="904"/>
        <v>n/a</v>
      </c>
      <c r="CK189" s="36" t="str">
        <f t="shared" si="904"/>
        <v>n/a</v>
      </c>
      <c r="CL189" s="36" t="str">
        <f t="shared" si="904"/>
        <v>n/a</v>
      </c>
      <c r="CM189" s="36" t="str">
        <f t="shared" si="904"/>
        <v>n/a</v>
      </c>
      <c r="CN189" s="36" t="str">
        <f t="shared" si="904"/>
        <v>n/a</v>
      </c>
      <c r="CO189" s="36" t="str">
        <f t="shared" si="904"/>
        <v>n/a</v>
      </c>
      <c r="CP189" s="36" t="str">
        <f t="shared" si="904"/>
        <v>n/a</v>
      </c>
      <c r="CQ189" s="36" t="str">
        <f t="shared" si="904"/>
        <v>n/a</v>
      </c>
      <c r="CR189" s="36" t="str">
        <f t="shared" ref="CR189" si="905">IFERROR(CQ189*(1+$P189),"n/a")</f>
        <v>n/a</v>
      </c>
      <c r="CS189" s="36" t="str">
        <f t="shared" si="897"/>
        <v>n/a</v>
      </c>
      <c r="CT189" s="36" t="str">
        <f t="shared" si="897"/>
        <v>n/a</v>
      </c>
      <c r="CU189" s="36" t="str">
        <f t="shared" si="897"/>
        <v>n/a</v>
      </c>
      <c r="CV189" s="36" t="str">
        <f t="shared" si="897"/>
        <v>n/a</v>
      </c>
      <c r="CW189" s="36" t="str">
        <f t="shared" si="897"/>
        <v>n/a</v>
      </c>
      <c r="CX189" s="36" t="str">
        <f t="shared" si="897"/>
        <v>n/a</v>
      </c>
      <c r="CY189" s="36" t="str">
        <f t="shared" si="897"/>
        <v>n/a</v>
      </c>
      <c r="CZ189" s="36" t="str">
        <f t="shared" si="897"/>
        <v>n/a</v>
      </c>
      <c r="DA189" s="36" t="str">
        <f t="shared" si="897"/>
        <v>n/a</v>
      </c>
      <c r="DB189" s="36" t="str">
        <f t="shared" si="897"/>
        <v>n/a</v>
      </c>
      <c r="DC189" s="36" t="str">
        <f t="shared" si="897"/>
        <v>n/a</v>
      </c>
      <c r="DD189" s="36" t="str">
        <f t="shared" si="897"/>
        <v>n/a</v>
      </c>
      <c r="DE189" s="36" t="str">
        <f t="shared" si="897"/>
        <v>n/a</v>
      </c>
      <c r="DF189" s="36" t="str">
        <f t="shared" si="897"/>
        <v>n/a</v>
      </c>
      <c r="DG189" s="36" t="str">
        <f t="shared" si="897"/>
        <v>n/a</v>
      </c>
      <c r="DH189" s="36" t="str">
        <f t="shared" si="897"/>
        <v>n/a</v>
      </c>
      <c r="DI189" s="36" t="str">
        <f t="shared" si="897"/>
        <v>n/a</v>
      </c>
      <c r="DJ189" s="36" t="str">
        <f t="shared" si="897"/>
        <v>n/a</v>
      </c>
      <c r="DK189" s="36" t="str">
        <f t="shared" si="897"/>
        <v>n/a</v>
      </c>
      <c r="DL189" s="36" t="str">
        <f t="shared" si="897"/>
        <v>n/a</v>
      </c>
      <c r="DM189" s="36" t="str">
        <f t="shared" si="897"/>
        <v>n/a</v>
      </c>
      <c r="DN189" s="36" t="str">
        <f t="shared" si="897"/>
        <v>n/a</v>
      </c>
      <c r="DO189" s="36" t="str">
        <f t="shared" si="897"/>
        <v>n/a</v>
      </c>
      <c r="DP189" s="36" t="str">
        <f t="shared" si="897"/>
        <v>n/a</v>
      </c>
      <c r="DQ189" s="36" t="str">
        <f t="shared" si="897"/>
        <v>n/a</v>
      </c>
      <c r="DR189" s="36" t="str">
        <f t="shared" si="897"/>
        <v>n/a</v>
      </c>
      <c r="DS189" s="36" t="str">
        <f t="shared" si="897"/>
        <v>n/a</v>
      </c>
      <c r="DT189" s="36" t="str">
        <f t="shared" si="897"/>
        <v>n/a</v>
      </c>
      <c r="DU189" s="36" t="str">
        <f t="shared" si="897"/>
        <v>n/a</v>
      </c>
      <c r="DV189" s="36" t="str">
        <f t="shared" si="897"/>
        <v>n/a</v>
      </c>
      <c r="DW189" s="36" t="str">
        <f t="shared" si="897"/>
        <v>n/a</v>
      </c>
      <c r="DX189" s="36" t="str">
        <f t="shared" si="897"/>
        <v>n/a</v>
      </c>
      <c r="DY189" s="36" t="str">
        <f t="shared" si="897"/>
        <v>n/a</v>
      </c>
      <c r="DZ189" s="36" t="str">
        <f t="shared" si="897"/>
        <v>n/a</v>
      </c>
      <c r="EA189" s="36" t="str">
        <f t="shared" si="897"/>
        <v>n/a</v>
      </c>
      <c r="EB189" s="36" t="str">
        <f t="shared" si="897"/>
        <v>n/a</v>
      </c>
      <c r="EC189" s="36" t="str">
        <f t="shared" si="897"/>
        <v>n/a</v>
      </c>
      <c r="ED189" s="36" t="str">
        <f t="shared" si="897"/>
        <v>n/a</v>
      </c>
      <c r="EE189" s="36" t="str">
        <f t="shared" si="897"/>
        <v>n/a</v>
      </c>
      <c r="EF189" s="36" t="str">
        <f t="shared" si="897"/>
        <v>n/a</v>
      </c>
      <c r="EG189" s="36" t="str">
        <f t="shared" si="897"/>
        <v>n/a</v>
      </c>
      <c r="EH189" s="36" t="str">
        <f t="shared" si="897"/>
        <v>n/a</v>
      </c>
      <c r="EI189" s="36" t="str">
        <f t="shared" si="897"/>
        <v>n/a</v>
      </c>
      <c r="EJ189" s="36" t="str">
        <f t="shared" si="897"/>
        <v>n/a</v>
      </c>
      <c r="EK189" s="36" t="str">
        <f t="shared" si="897"/>
        <v>n/a</v>
      </c>
      <c r="EL189" s="36" t="str">
        <f t="shared" si="897"/>
        <v>n/a</v>
      </c>
      <c r="EM189" s="36" t="str">
        <f t="shared" si="897"/>
        <v>n/a</v>
      </c>
      <c r="EN189" s="36" t="str">
        <f t="shared" si="897"/>
        <v>n/a</v>
      </c>
      <c r="EO189" s="36" t="str">
        <f t="shared" si="897"/>
        <v>n/a</v>
      </c>
      <c r="EP189" s="36" t="str">
        <f t="shared" si="897"/>
        <v>n/a</v>
      </c>
      <c r="EQ189" s="36" t="str">
        <f t="shared" si="897"/>
        <v>n/a</v>
      </c>
      <c r="ER189" s="36" t="str">
        <f t="shared" si="897"/>
        <v>n/a</v>
      </c>
      <c r="ES189" s="36" t="str">
        <f t="shared" si="897"/>
        <v>n/a</v>
      </c>
      <c r="ET189" s="36" t="str">
        <f t="shared" si="897"/>
        <v>n/a</v>
      </c>
      <c r="EU189" s="36" t="str">
        <f t="shared" si="897"/>
        <v>n/a</v>
      </c>
      <c r="EV189" s="36" t="str">
        <f t="shared" si="897"/>
        <v>n/a</v>
      </c>
      <c r="EW189" s="36" t="str">
        <f t="shared" si="897"/>
        <v>n/a</v>
      </c>
      <c r="EX189" s="36" t="str">
        <f t="shared" si="897"/>
        <v>n/a</v>
      </c>
      <c r="EY189" s="36" t="str">
        <f t="shared" si="897"/>
        <v>n/a</v>
      </c>
      <c r="EZ189" s="36" t="str">
        <f t="shared" si="897"/>
        <v>n/a</v>
      </c>
      <c r="FA189" s="36" t="str">
        <f t="shared" si="897"/>
        <v>n/a</v>
      </c>
      <c r="FB189" s="36" t="str">
        <f t="shared" si="897"/>
        <v>n/a</v>
      </c>
      <c r="FC189" s="36" t="str">
        <f t="shared" si="897"/>
        <v>n/a</v>
      </c>
      <c r="FD189" s="36" t="str">
        <f t="shared" ref="FD189:HM189" si="906">IFERROR(FC189*(1+$P189),"n/a")</f>
        <v>n/a</v>
      </c>
      <c r="FE189" s="36" t="str">
        <f t="shared" si="906"/>
        <v>n/a</v>
      </c>
      <c r="FF189" s="36" t="str">
        <f t="shared" si="906"/>
        <v>n/a</v>
      </c>
      <c r="FG189" s="36" t="str">
        <f t="shared" si="906"/>
        <v>n/a</v>
      </c>
      <c r="FH189" s="36" t="str">
        <f t="shared" si="906"/>
        <v>n/a</v>
      </c>
      <c r="FI189" s="36" t="str">
        <f t="shared" si="906"/>
        <v>n/a</v>
      </c>
      <c r="FJ189" s="36" t="str">
        <f t="shared" si="906"/>
        <v>n/a</v>
      </c>
      <c r="FK189" s="36" t="str">
        <f t="shared" si="906"/>
        <v>n/a</v>
      </c>
      <c r="FL189" s="36" t="str">
        <f t="shared" si="906"/>
        <v>n/a</v>
      </c>
      <c r="FM189" s="36" t="str">
        <f t="shared" si="906"/>
        <v>n/a</v>
      </c>
      <c r="FN189" s="36" t="str">
        <f t="shared" si="906"/>
        <v>n/a</v>
      </c>
      <c r="FO189" s="36" t="str">
        <f t="shared" si="906"/>
        <v>n/a</v>
      </c>
      <c r="FP189" s="36" t="str">
        <f t="shared" si="906"/>
        <v>n/a</v>
      </c>
      <c r="FQ189" s="36" t="str">
        <f t="shared" si="906"/>
        <v>n/a</v>
      </c>
      <c r="FR189" s="36" t="str">
        <f t="shared" si="906"/>
        <v>n/a</v>
      </c>
      <c r="FS189" s="36" t="str">
        <f t="shared" si="906"/>
        <v>n/a</v>
      </c>
      <c r="FT189" s="36" t="str">
        <f t="shared" si="906"/>
        <v>n/a</v>
      </c>
      <c r="FU189" s="36" t="str">
        <f t="shared" si="906"/>
        <v>n/a</v>
      </c>
      <c r="FV189" s="36" t="str">
        <f t="shared" si="906"/>
        <v>n/a</v>
      </c>
      <c r="FW189" s="36" t="str">
        <f t="shared" si="906"/>
        <v>n/a</v>
      </c>
      <c r="FX189" s="36" t="str">
        <f t="shared" si="906"/>
        <v>n/a</v>
      </c>
      <c r="FY189" s="36" t="str">
        <f t="shared" si="906"/>
        <v>n/a</v>
      </c>
      <c r="FZ189" s="36" t="str">
        <f t="shared" si="906"/>
        <v>n/a</v>
      </c>
      <c r="GA189" s="36" t="str">
        <f t="shared" si="906"/>
        <v>n/a</v>
      </c>
      <c r="GB189" s="36" t="str">
        <f t="shared" si="906"/>
        <v>n/a</v>
      </c>
      <c r="GC189" s="36" t="str">
        <f t="shared" si="906"/>
        <v>n/a</v>
      </c>
      <c r="GD189" s="36" t="str">
        <f t="shared" si="906"/>
        <v>n/a</v>
      </c>
      <c r="GE189" s="36" t="str">
        <f t="shared" si="906"/>
        <v>n/a</v>
      </c>
      <c r="GF189" s="36" t="str">
        <f t="shared" si="906"/>
        <v>n/a</v>
      </c>
      <c r="GG189" s="36" t="str">
        <f t="shared" si="906"/>
        <v>n/a</v>
      </c>
      <c r="GH189" s="36" t="str">
        <f t="shared" si="906"/>
        <v>n/a</v>
      </c>
      <c r="GI189" s="36" t="str">
        <f t="shared" si="906"/>
        <v>n/a</v>
      </c>
      <c r="GJ189" s="36" t="str">
        <f t="shared" si="906"/>
        <v>n/a</v>
      </c>
      <c r="GK189" s="36" t="str">
        <f t="shared" si="906"/>
        <v>n/a</v>
      </c>
      <c r="GL189" s="36" t="str">
        <f t="shared" si="906"/>
        <v>n/a</v>
      </c>
      <c r="GM189" s="36" t="str">
        <f t="shared" si="906"/>
        <v>n/a</v>
      </c>
      <c r="GN189" s="36" t="str">
        <f t="shared" si="906"/>
        <v>n/a</v>
      </c>
      <c r="GO189" s="36" t="str">
        <f t="shared" si="906"/>
        <v>n/a</v>
      </c>
      <c r="GP189" s="36" t="str">
        <f t="shared" si="906"/>
        <v>n/a</v>
      </c>
      <c r="GQ189" s="36" t="str">
        <f t="shared" si="906"/>
        <v>n/a</v>
      </c>
      <c r="GR189" s="36" t="str">
        <f t="shared" si="906"/>
        <v>n/a</v>
      </c>
      <c r="GS189" s="36" t="str">
        <f t="shared" si="906"/>
        <v>n/a</v>
      </c>
      <c r="GT189" s="36" t="str">
        <f t="shared" si="906"/>
        <v>n/a</v>
      </c>
      <c r="GU189" s="36" t="str">
        <f t="shared" si="906"/>
        <v>n/a</v>
      </c>
      <c r="GV189" s="36" t="str">
        <f t="shared" si="906"/>
        <v>n/a</v>
      </c>
      <c r="GW189" s="36" t="str">
        <f t="shared" si="906"/>
        <v>n/a</v>
      </c>
      <c r="GX189" s="36" t="str">
        <f t="shared" si="906"/>
        <v>n/a</v>
      </c>
      <c r="GY189" s="36" t="str">
        <f t="shared" si="906"/>
        <v>n/a</v>
      </c>
      <c r="GZ189" s="36" t="str">
        <f t="shared" si="906"/>
        <v>n/a</v>
      </c>
      <c r="HA189" s="36" t="str">
        <f t="shared" si="906"/>
        <v>n/a</v>
      </c>
      <c r="HB189" s="36" t="str">
        <f t="shared" si="906"/>
        <v>n/a</v>
      </c>
      <c r="HC189" s="36" t="str">
        <f t="shared" si="906"/>
        <v>n/a</v>
      </c>
      <c r="HD189" s="36" t="str">
        <f t="shared" si="906"/>
        <v>n/a</v>
      </c>
      <c r="HE189" s="36" t="str">
        <f t="shared" si="906"/>
        <v>n/a</v>
      </c>
      <c r="HF189" s="36" t="str">
        <f t="shared" si="906"/>
        <v>n/a</v>
      </c>
      <c r="HG189" s="36" t="str">
        <f t="shared" si="906"/>
        <v>n/a</v>
      </c>
      <c r="HH189" s="36" t="str">
        <f t="shared" si="906"/>
        <v>n/a</v>
      </c>
      <c r="HI189" s="36" t="str">
        <f t="shared" si="906"/>
        <v>n/a</v>
      </c>
      <c r="HJ189" s="36" t="str">
        <f t="shared" si="906"/>
        <v>n/a</v>
      </c>
      <c r="HK189" s="36" t="str">
        <f t="shared" si="906"/>
        <v>n/a</v>
      </c>
      <c r="HL189" s="36" t="str">
        <f t="shared" si="906"/>
        <v>n/a</v>
      </c>
      <c r="HM189" s="36" t="str">
        <f t="shared" si="906"/>
        <v>n/a</v>
      </c>
    </row>
    <row r="190" spans="1:221" x14ac:dyDescent="0.25">
      <c r="A190" s="7" t="s">
        <v>1705</v>
      </c>
      <c r="B190" s="16" t="s">
        <v>1706</v>
      </c>
      <c r="C190" s="15">
        <v>103.60299999999999</v>
      </c>
      <c r="D190" s="15">
        <v>10.34</v>
      </c>
      <c r="E190" s="14">
        <f t="shared" si="727"/>
        <v>1071.2550199999998</v>
      </c>
      <c r="F190" s="12">
        <f>IF(OR(G190="n/a",J190="n/a"),0%,E190/SUMIFS(E$13:E$239,G$13:G$239,"&lt;&gt;n/a",$J$13:$J$239,"&lt;&gt;n/a"))</f>
        <v>0</v>
      </c>
      <c r="G190" s="29">
        <v>2.6237911025145066E-2</v>
      </c>
      <c r="H190" s="13" t="str">
        <f t="shared" si="688"/>
        <v>n/a</v>
      </c>
      <c r="I190" s="33" t="str">
        <f t="shared" si="689"/>
        <v>n/a</v>
      </c>
      <c r="J190" s="29" t="s">
        <v>227</v>
      </c>
      <c r="K190" s="13" t="str">
        <f t="shared" si="733"/>
        <v>n/a</v>
      </c>
      <c r="L190" s="29" t="str">
        <f t="shared" si="749"/>
        <v>n/a</v>
      </c>
      <c r="M190" s="29" t="str">
        <f t="shared" si="750"/>
        <v>n/a</v>
      </c>
      <c r="N190" s="29" t="str">
        <f t="shared" si="751"/>
        <v>n/a</v>
      </c>
      <c r="O190" s="29" t="str">
        <f t="shared" si="752"/>
        <v>n/a</v>
      </c>
      <c r="P190" s="1">
        <v>4.0398999999999852E-2</v>
      </c>
      <c r="Q190" s="1" t="str">
        <f t="shared" si="734"/>
        <v>n/a</v>
      </c>
      <c r="R190" s="12" t="str">
        <f t="shared" si="753"/>
        <v>n/a</v>
      </c>
      <c r="S190" s="12">
        <f t="shared" si="754"/>
        <v>0</v>
      </c>
      <c r="T190" s="7"/>
      <c r="U190" s="42">
        <f t="shared" si="735"/>
        <v>-10.34</v>
      </c>
      <c r="V190" s="36" t="str">
        <f t="shared" si="736"/>
        <v>n/a</v>
      </c>
      <c r="W190" s="36" t="str">
        <f t="shared" ref="W190:Z190" si="907">IFERROR(V190*(1+$J190),"n/a")</f>
        <v>n/a</v>
      </c>
      <c r="X190" s="36" t="str">
        <f t="shared" si="907"/>
        <v>n/a</v>
      </c>
      <c r="Y190" s="36" t="str">
        <f t="shared" si="907"/>
        <v>n/a</v>
      </c>
      <c r="Z190" s="36" t="str">
        <f t="shared" si="907"/>
        <v>n/a</v>
      </c>
      <c r="AA190" s="36" t="str">
        <f t="shared" si="756"/>
        <v>n/a</v>
      </c>
      <c r="AB190" s="36" t="str">
        <f t="shared" si="757"/>
        <v>n/a</v>
      </c>
      <c r="AC190" s="36" t="str">
        <f t="shared" si="758"/>
        <v>n/a</v>
      </c>
      <c r="AD190" s="36" t="str">
        <f t="shared" si="759"/>
        <v>n/a</v>
      </c>
      <c r="AE190" s="36" t="str">
        <f t="shared" si="760"/>
        <v>n/a</v>
      </c>
      <c r="AF190" s="36" t="str">
        <f t="shared" ref="AF190:CQ190" si="908">IFERROR(AE190*(1+$P190),"n/a")</f>
        <v>n/a</v>
      </c>
      <c r="AG190" s="36" t="str">
        <f t="shared" si="908"/>
        <v>n/a</v>
      </c>
      <c r="AH190" s="36" t="str">
        <f t="shared" si="908"/>
        <v>n/a</v>
      </c>
      <c r="AI190" s="36" t="str">
        <f t="shared" si="908"/>
        <v>n/a</v>
      </c>
      <c r="AJ190" s="36" t="str">
        <f t="shared" si="908"/>
        <v>n/a</v>
      </c>
      <c r="AK190" s="36" t="str">
        <f t="shared" si="908"/>
        <v>n/a</v>
      </c>
      <c r="AL190" s="36" t="str">
        <f t="shared" si="908"/>
        <v>n/a</v>
      </c>
      <c r="AM190" s="36" t="str">
        <f t="shared" si="908"/>
        <v>n/a</v>
      </c>
      <c r="AN190" s="36" t="str">
        <f t="shared" si="908"/>
        <v>n/a</v>
      </c>
      <c r="AO190" s="36" t="str">
        <f t="shared" si="908"/>
        <v>n/a</v>
      </c>
      <c r="AP190" s="36" t="str">
        <f t="shared" si="908"/>
        <v>n/a</v>
      </c>
      <c r="AQ190" s="36" t="str">
        <f t="shared" si="908"/>
        <v>n/a</v>
      </c>
      <c r="AR190" s="36" t="str">
        <f t="shared" si="908"/>
        <v>n/a</v>
      </c>
      <c r="AS190" s="36" t="str">
        <f t="shared" si="908"/>
        <v>n/a</v>
      </c>
      <c r="AT190" s="36" t="str">
        <f t="shared" si="908"/>
        <v>n/a</v>
      </c>
      <c r="AU190" s="36" t="str">
        <f t="shared" si="908"/>
        <v>n/a</v>
      </c>
      <c r="AV190" s="36" t="str">
        <f t="shared" si="908"/>
        <v>n/a</v>
      </c>
      <c r="AW190" s="36" t="str">
        <f t="shared" si="908"/>
        <v>n/a</v>
      </c>
      <c r="AX190" s="36" t="str">
        <f t="shared" si="908"/>
        <v>n/a</v>
      </c>
      <c r="AY190" s="36" t="str">
        <f t="shared" si="908"/>
        <v>n/a</v>
      </c>
      <c r="AZ190" s="36" t="str">
        <f t="shared" si="908"/>
        <v>n/a</v>
      </c>
      <c r="BA190" s="36" t="str">
        <f t="shared" si="908"/>
        <v>n/a</v>
      </c>
      <c r="BB190" s="36" t="str">
        <f t="shared" si="908"/>
        <v>n/a</v>
      </c>
      <c r="BC190" s="36" t="str">
        <f t="shared" si="908"/>
        <v>n/a</v>
      </c>
      <c r="BD190" s="36" t="str">
        <f t="shared" si="908"/>
        <v>n/a</v>
      </c>
      <c r="BE190" s="36" t="str">
        <f t="shared" si="908"/>
        <v>n/a</v>
      </c>
      <c r="BF190" s="36" t="str">
        <f t="shared" si="908"/>
        <v>n/a</v>
      </c>
      <c r="BG190" s="36" t="str">
        <f t="shared" si="908"/>
        <v>n/a</v>
      </c>
      <c r="BH190" s="36" t="str">
        <f t="shared" si="908"/>
        <v>n/a</v>
      </c>
      <c r="BI190" s="36" t="str">
        <f t="shared" si="908"/>
        <v>n/a</v>
      </c>
      <c r="BJ190" s="36" t="str">
        <f t="shared" si="908"/>
        <v>n/a</v>
      </c>
      <c r="BK190" s="36" t="str">
        <f t="shared" si="908"/>
        <v>n/a</v>
      </c>
      <c r="BL190" s="36" t="str">
        <f t="shared" si="908"/>
        <v>n/a</v>
      </c>
      <c r="BM190" s="36" t="str">
        <f t="shared" si="908"/>
        <v>n/a</v>
      </c>
      <c r="BN190" s="36" t="str">
        <f t="shared" si="908"/>
        <v>n/a</v>
      </c>
      <c r="BO190" s="36" t="str">
        <f t="shared" si="908"/>
        <v>n/a</v>
      </c>
      <c r="BP190" s="36" t="str">
        <f t="shared" si="908"/>
        <v>n/a</v>
      </c>
      <c r="BQ190" s="36" t="str">
        <f t="shared" si="908"/>
        <v>n/a</v>
      </c>
      <c r="BR190" s="36" t="str">
        <f t="shared" si="908"/>
        <v>n/a</v>
      </c>
      <c r="BS190" s="36" t="str">
        <f t="shared" si="908"/>
        <v>n/a</v>
      </c>
      <c r="BT190" s="36" t="str">
        <f t="shared" si="908"/>
        <v>n/a</v>
      </c>
      <c r="BU190" s="36" t="str">
        <f t="shared" si="908"/>
        <v>n/a</v>
      </c>
      <c r="BV190" s="36" t="str">
        <f t="shared" si="908"/>
        <v>n/a</v>
      </c>
      <c r="BW190" s="36" t="str">
        <f t="shared" si="908"/>
        <v>n/a</v>
      </c>
      <c r="BX190" s="36" t="str">
        <f t="shared" si="908"/>
        <v>n/a</v>
      </c>
      <c r="BY190" s="36" t="str">
        <f t="shared" si="908"/>
        <v>n/a</v>
      </c>
      <c r="BZ190" s="36" t="str">
        <f t="shared" si="908"/>
        <v>n/a</v>
      </c>
      <c r="CA190" s="36" t="str">
        <f t="shared" si="908"/>
        <v>n/a</v>
      </c>
      <c r="CB190" s="36" t="str">
        <f t="shared" si="908"/>
        <v>n/a</v>
      </c>
      <c r="CC190" s="36" t="str">
        <f t="shared" si="908"/>
        <v>n/a</v>
      </c>
      <c r="CD190" s="36" t="str">
        <f t="shared" si="908"/>
        <v>n/a</v>
      </c>
      <c r="CE190" s="36" t="str">
        <f t="shared" si="908"/>
        <v>n/a</v>
      </c>
      <c r="CF190" s="36" t="str">
        <f t="shared" si="908"/>
        <v>n/a</v>
      </c>
      <c r="CG190" s="36" t="str">
        <f t="shared" si="908"/>
        <v>n/a</v>
      </c>
      <c r="CH190" s="36" t="str">
        <f t="shared" si="908"/>
        <v>n/a</v>
      </c>
      <c r="CI190" s="36" t="str">
        <f t="shared" si="908"/>
        <v>n/a</v>
      </c>
      <c r="CJ190" s="36" t="str">
        <f t="shared" si="908"/>
        <v>n/a</v>
      </c>
      <c r="CK190" s="36" t="str">
        <f t="shared" si="908"/>
        <v>n/a</v>
      </c>
      <c r="CL190" s="36" t="str">
        <f t="shared" si="908"/>
        <v>n/a</v>
      </c>
      <c r="CM190" s="36" t="str">
        <f t="shared" si="908"/>
        <v>n/a</v>
      </c>
      <c r="CN190" s="36" t="str">
        <f t="shared" si="908"/>
        <v>n/a</v>
      </c>
      <c r="CO190" s="36" t="str">
        <f t="shared" si="908"/>
        <v>n/a</v>
      </c>
      <c r="CP190" s="36" t="str">
        <f t="shared" si="908"/>
        <v>n/a</v>
      </c>
      <c r="CQ190" s="36" t="str">
        <f t="shared" si="908"/>
        <v>n/a</v>
      </c>
      <c r="CR190" s="36" t="str">
        <f t="shared" ref="CR190" si="909">IFERROR(CQ190*(1+$P190),"n/a")</f>
        <v>n/a</v>
      </c>
      <c r="CS190" s="36" t="str">
        <f t="shared" si="897"/>
        <v>n/a</v>
      </c>
      <c r="CT190" s="36" t="str">
        <f t="shared" si="897"/>
        <v>n/a</v>
      </c>
      <c r="CU190" s="36" t="str">
        <f t="shared" si="897"/>
        <v>n/a</v>
      </c>
      <c r="CV190" s="36" t="str">
        <f t="shared" si="897"/>
        <v>n/a</v>
      </c>
      <c r="CW190" s="36" t="str">
        <f t="shared" si="897"/>
        <v>n/a</v>
      </c>
      <c r="CX190" s="36" t="str">
        <f t="shared" si="897"/>
        <v>n/a</v>
      </c>
      <c r="CY190" s="36" t="str">
        <f t="shared" si="897"/>
        <v>n/a</v>
      </c>
      <c r="CZ190" s="36" t="str">
        <f t="shared" si="897"/>
        <v>n/a</v>
      </c>
      <c r="DA190" s="36" t="str">
        <f t="shared" si="897"/>
        <v>n/a</v>
      </c>
      <c r="DB190" s="36" t="str">
        <f t="shared" si="897"/>
        <v>n/a</v>
      </c>
      <c r="DC190" s="36" t="str">
        <f t="shared" si="897"/>
        <v>n/a</v>
      </c>
      <c r="DD190" s="36" t="str">
        <f t="shared" si="897"/>
        <v>n/a</v>
      </c>
      <c r="DE190" s="36" t="str">
        <f t="shared" si="897"/>
        <v>n/a</v>
      </c>
      <c r="DF190" s="36" t="str">
        <f t="shared" si="897"/>
        <v>n/a</v>
      </c>
      <c r="DG190" s="36" t="str">
        <f t="shared" si="897"/>
        <v>n/a</v>
      </c>
      <c r="DH190" s="36" t="str">
        <f t="shared" si="897"/>
        <v>n/a</v>
      </c>
      <c r="DI190" s="36" t="str">
        <f t="shared" si="897"/>
        <v>n/a</v>
      </c>
      <c r="DJ190" s="36" t="str">
        <f t="shared" si="897"/>
        <v>n/a</v>
      </c>
      <c r="DK190" s="36" t="str">
        <f t="shared" si="897"/>
        <v>n/a</v>
      </c>
      <c r="DL190" s="36" t="str">
        <f t="shared" si="897"/>
        <v>n/a</v>
      </c>
      <c r="DM190" s="36" t="str">
        <f t="shared" si="897"/>
        <v>n/a</v>
      </c>
      <c r="DN190" s="36" t="str">
        <f t="shared" si="897"/>
        <v>n/a</v>
      </c>
      <c r="DO190" s="36" t="str">
        <f t="shared" si="897"/>
        <v>n/a</v>
      </c>
      <c r="DP190" s="36" t="str">
        <f t="shared" si="897"/>
        <v>n/a</v>
      </c>
      <c r="DQ190" s="36" t="str">
        <f t="shared" si="897"/>
        <v>n/a</v>
      </c>
      <c r="DR190" s="36" t="str">
        <f t="shared" si="897"/>
        <v>n/a</v>
      </c>
      <c r="DS190" s="36" t="str">
        <f t="shared" si="897"/>
        <v>n/a</v>
      </c>
      <c r="DT190" s="36" t="str">
        <f t="shared" si="897"/>
        <v>n/a</v>
      </c>
      <c r="DU190" s="36" t="str">
        <f t="shared" si="897"/>
        <v>n/a</v>
      </c>
      <c r="DV190" s="36" t="str">
        <f t="shared" si="897"/>
        <v>n/a</v>
      </c>
      <c r="DW190" s="36" t="str">
        <f t="shared" si="897"/>
        <v>n/a</v>
      </c>
      <c r="DX190" s="36" t="str">
        <f t="shared" si="897"/>
        <v>n/a</v>
      </c>
      <c r="DY190" s="36" t="str">
        <f t="shared" si="897"/>
        <v>n/a</v>
      </c>
      <c r="DZ190" s="36" t="str">
        <f t="shared" si="897"/>
        <v>n/a</v>
      </c>
      <c r="EA190" s="36" t="str">
        <f t="shared" si="897"/>
        <v>n/a</v>
      </c>
      <c r="EB190" s="36" t="str">
        <f t="shared" si="897"/>
        <v>n/a</v>
      </c>
      <c r="EC190" s="36" t="str">
        <f t="shared" si="897"/>
        <v>n/a</v>
      </c>
      <c r="ED190" s="36" t="str">
        <f t="shared" si="897"/>
        <v>n/a</v>
      </c>
      <c r="EE190" s="36" t="str">
        <f t="shared" si="897"/>
        <v>n/a</v>
      </c>
      <c r="EF190" s="36" t="str">
        <f t="shared" si="897"/>
        <v>n/a</v>
      </c>
      <c r="EG190" s="36" t="str">
        <f t="shared" si="897"/>
        <v>n/a</v>
      </c>
      <c r="EH190" s="36" t="str">
        <f t="shared" si="897"/>
        <v>n/a</v>
      </c>
      <c r="EI190" s="36" t="str">
        <f t="shared" si="897"/>
        <v>n/a</v>
      </c>
      <c r="EJ190" s="36" t="str">
        <f t="shared" si="897"/>
        <v>n/a</v>
      </c>
      <c r="EK190" s="36" t="str">
        <f t="shared" si="897"/>
        <v>n/a</v>
      </c>
      <c r="EL190" s="36" t="str">
        <f t="shared" si="897"/>
        <v>n/a</v>
      </c>
      <c r="EM190" s="36" t="str">
        <f t="shared" si="897"/>
        <v>n/a</v>
      </c>
      <c r="EN190" s="36" t="str">
        <f t="shared" si="897"/>
        <v>n/a</v>
      </c>
      <c r="EO190" s="36" t="str">
        <f t="shared" si="897"/>
        <v>n/a</v>
      </c>
      <c r="EP190" s="36" t="str">
        <f t="shared" si="897"/>
        <v>n/a</v>
      </c>
      <c r="EQ190" s="36" t="str">
        <f t="shared" si="897"/>
        <v>n/a</v>
      </c>
      <c r="ER190" s="36" t="str">
        <f t="shared" si="897"/>
        <v>n/a</v>
      </c>
      <c r="ES190" s="36" t="str">
        <f t="shared" si="897"/>
        <v>n/a</v>
      </c>
      <c r="ET190" s="36" t="str">
        <f t="shared" si="897"/>
        <v>n/a</v>
      </c>
      <c r="EU190" s="36" t="str">
        <f t="shared" si="897"/>
        <v>n/a</v>
      </c>
      <c r="EV190" s="36" t="str">
        <f t="shared" si="897"/>
        <v>n/a</v>
      </c>
      <c r="EW190" s="36" t="str">
        <f t="shared" si="897"/>
        <v>n/a</v>
      </c>
      <c r="EX190" s="36" t="str">
        <f t="shared" si="897"/>
        <v>n/a</v>
      </c>
      <c r="EY190" s="36" t="str">
        <f t="shared" si="897"/>
        <v>n/a</v>
      </c>
      <c r="EZ190" s="36" t="str">
        <f t="shared" si="897"/>
        <v>n/a</v>
      </c>
      <c r="FA190" s="36" t="str">
        <f t="shared" si="897"/>
        <v>n/a</v>
      </c>
      <c r="FB190" s="36" t="str">
        <f t="shared" si="897"/>
        <v>n/a</v>
      </c>
      <c r="FC190" s="36" t="str">
        <f t="shared" si="897"/>
        <v>n/a</v>
      </c>
      <c r="FD190" s="36" t="str">
        <f t="shared" ref="FD190:HM190" si="910">IFERROR(FC190*(1+$P190),"n/a")</f>
        <v>n/a</v>
      </c>
      <c r="FE190" s="36" t="str">
        <f t="shared" si="910"/>
        <v>n/a</v>
      </c>
      <c r="FF190" s="36" t="str">
        <f t="shared" si="910"/>
        <v>n/a</v>
      </c>
      <c r="FG190" s="36" t="str">
        <f t="shared" si="910"/>
        <v>n/a</v>
      </c>
      <c r="FH190" s="36" t="str">
        <f t="shared" si="910"/>
        <v>n/a</v>
      </c>
      <c r="FI190" s="36" t="str">
        <f t="shared" si="910"/>
        <v>n/a</v>
      </c>
      <c r="FJ190" s="36" t="str">
        <f t="shared" si="910"/>
        <v>n/a</v>
      </c>
      <c r="FK190" s="36" t="str">
        <f t="shared" si="910"/>
        <v>n/a</v>
      </c>
      <c r="FL190" s="36" t="str">
        <f t="shared" si="910"/>
        <v>n/a</v>
      </c>
      <c r="FM190" s="36" t="str">
        <f t="shared" si="910"/>
        <v>n/a</v>
      </c>
      <c r="FN190" s="36" t="str">
        <f t="shared" si="910"/>
        <v>n/a</v>
      </c>
      <c r="FO190" s="36" t="str">
        <f t="shared" si="910"/>
        <v>n/a</v>
      </c>
      <c r="FP190" s="36" t="str">
        <f t="shared" si="910"/>
        <v>n/a</v>
      </c>
      <c r="FQ190" s="36" t="str">
        <f t="shared" si="910"/>
        <v>n/a</v>
      </c>
      <c r="FR190" s="36" t="str">
        <f t="shared" si="910"/>
        <v>n/a</v>
      </c>
      <c r="FS190" s="36" t="str">
        <f t="shared" si="910"/>
        <v>n/a</v>
      </c>
      <c r="FT190" s="36" t="str">
        <f t="shared" si="910"/>
        <v>n/a</v>
      </c>
      <c r="FU190" s="36" t="str">
        <f t="shared" si="910"/>
        <v>n/a</v>
      </c>
      <c r="FV190" s="36" t="str">
        <f t="shared" si="910"/>
        <v>n/a</v>
      </c>
      <c r="FW190" s="36" t="str">
        <f t="shared" si="910"/>
        <v>n/a</v>
      </c>
      <c r="FX190" s="36" t="str">
        <f t="shared" si="910"/>
        <v>n/a</v>
      </c>
      <c r="FY190" s="36" t="str">
        <f t="shared" si="910"/>
        <v>n/a</v>
      </c>
      <c r="FZ190" s="36" t="str">
        <f t="shared" si="910"/>
        <v>n/a</v>
      </c>
      <c r="GA190" s="36" t="str">
        <f t="shared" si="910"/>
        <v>n/a</v>
      </c>
      <c r="GB190" s="36" t="str">
        <f t="shared" si="910"/>
        <v>n/a</v>
      </c>
      <c r="GC190" s="36" t="str">
        <f t="shared" si="910"/>
        <v>n/a</v>
      </c>
      <c r="GD190" s="36" t="str">
        <f t="shared" si="910"/>
        <v>n/a</v>
      </c>
      <c r="GE190" s="36" t="str">
        <f t="shared" si="910"/>
        <v>n/a</v>
      </c>
      <c r="GF190" s="36" t="str">
        <f t="shared" si="910"/>
        <v>n/a</v>
      </c>
      <c r="GG190" s="36" t="str">
        <f t="shared" si="910"/>
        <v>n/a</v>
      </c>
      <c r="GH190" s="36" t="str">
        <f t="shared" si="910"/>
        <v>n/a</v>
      </c>
      <c r="GI190" s="36" t="str">
        <f t="shared" si="910"/>
        <v>n/a</v>
      </c>
      <c r="GJ190" s="36" t="str">
        <f t="shared" si="910"/>
        <v>n/a</v>
      </c>
      <c r="GK190" s="36" t="str">
        <f t="shared" si="910"/>
        <v>n/a</v>
      </c>
      <c r="GL190" s="36" t="str">
        <f t="shared" si="910"/>
        <v>n/a</v>
      </c>
      <c r="GM190" s="36" t="str">
        <f t="shared" si="910"/>
        <v>n/a</v>
      </c>
      <c r="GN190" s="36" t="str">
        <f t="shared" si="910"/>
        <v>n/a</v>
      </c>
      <c r="GO190" s="36" t="str">
        <f t="shared" si="910"/>
        <v>n/a</v>
      </c>
      <c r="GP190" s="36" t="str">
        <f t="shared" si="910"/>
        <v>n/a</v>
      </c>
      <c r="GQ190" s="36" t="str">
        <f t="shared" si="910"/>
        <v>n/a</v>
      </c>
      <c r="GR190" s="36" t="str">
        <f t="shared" si="910"/>
        <v>n/a</v>
      </c>
      <c r="GS190" s="36" t="str">
        <f t="shared" si="910"/>
        <v>n/a</v>
      </c>
      <c r="GT190" s="36" t="str">
        <f t="shared" si="910"/>
        <v>n/a</v>
      </c>
      <c r="GU190" s="36" t="str">
        <f t="shared" si="910"/>
        <v>n/a</v>
      </c>
      <c r="GV190" s="36" t="str">
        <f t="shared" si="910"/>
        <v>n/a</v>
      </c>
      <c r="GW190" s="36" t="str">
        <f t="shared" si="910"/>
        <v>n/a</v>
      </c>
      <c r="GX190" s="36" t="str">
        <f t="shared" si="910"/>
        <v>n/a</v>
      </c>
      <c r="GY190" s="36" t="str">
        <f t="shared" si="910"/>
        <v>n/a</v>
      </c>
      <c r="GZ190" s="36" t="str">
        <f t="shared" si="910"/>
        <v>n/a</v>
      </c>
      <c r="HA190" s="36" t="str">
        <f t="shared" si="910"/>
        <v>n/a</v>
      </c>
      <c r="HB190" s="36" t="str">
        <f t="shared" si="910"/>
        <v>n/a</v>
      </c>
      <c r="HC190" s="36" t="str">
        <f t="shared" si="910"/>
        <v>n/a</v>
      </c>
      <c r="HD190" s="36" t="str">
        <f t="shared" si="910"/>
        <v>n/a</v>
      </c>
      <c r="HE190" s="36" t="str">
        <f t="shared" si="910"/>
        <v>n/a</v>
      </c>
      <c r="HF190" s="36" t="str">
        <f t="shared" si="910"/>
        <v>n/a</v>
      </c>
      <c r="HG190" s="36" t="str">
        <f t="shared" si="910"/>
        <v>n/a</v>
      </c>
      <c r="HH190" s="36" t="str">
        <f t="shared" si="910"/>
        <v>n/a</v>
      </c>
      <c r="HI190" s="36" t="str">
        <f t="shared" si="910"/>
        <v>n/a</v>
      </c>
      <c r="HJ190" s="36" t="str">
        <f t="shared" si="910"/>
        <v>n/a</v>
      </c>
      <c r="HK190" s="36" t="str">
        <f t="shared" si="910"/>
        <v>n/a</v>
      </c>
      <c r="HL190" s="36" t="str">
        <f t="shared" si="910"/>
        <v>n/a</v>
      </c>
      <c r="HM190" s="36" t="str">
        <f t="shared" si="910"/>
        <v>n/a</v>
      </c>
    </row>
    <row r="191" spans="1:221" x14ac:dyDescent="0.25">
      <c r="A191" s="7" t="s">
        <v>1220</v>
      </c>
      <c r="B191" s="16" t="s">
        <v>1221</v>
      </c>
      <c r="C191" s="15">
        <v>35.149000000000001</v>
      </c>
      <c r="D191" s="15">
        <v>35.950000000000003</v>
      </c>
      <c r="E191" s="14">
        <f t="shared" si="727"/>
        <v>1263.6065500000002</v>
      </c>
      <c r="F191" s="12">
        <f>IF(OR(G191="n/a",J191="n/a"),0%,E191/SUMIFS(E$13:E$239,G$13:G$239,"&lt;&gt;n/a",$J$13:$J$239,"&lt;&gt;n/a"))</f>
        <v>0</v>
      </c>
      <c r="G191" s="29">
        <v>6.6759388038942968E-3</v>
      </c>
      <c r="H191" s="13" t="str">
        <f t="shared" si="688"/>
        <v>n/a</v>
      </c>
      <c r="I191" s="33" t="str">
        <f t="shared" si="689"/>
        <v>n/a</v>
      </c>
      <c r="J191" s="29" t="s">
        <v>227</v>
      </c>
      <c r="K191" s="13" t="str">
        <f t="shared" si="733"/>
        <v>n/a</v>
      </c>
      <c r="L191" s="29" t="str">
        <f t="shared" si="749"/>
        <v>n/a</v>
      </c>
      <c r="M191" s="29" t="str">
        <f t="shared" si="750"/>
        <v>n/a</v>
      </c>
      <c r="N191" s="29" t="str">
        <f t="shared" si="751"/>
        <v>n/a</v>
      </c>
      <c r="O191" s="29" t="str">
        <f t="shared" si="752"/>
        <v>n/a</v>
      </c>
      <c r="P191" s="1">
        <v>4.0398999999999852E-2</v>
      </c>
      <c r="Q191" s="1" t="str">
        <f t="shared" si="734"/>
        <v>n/a</v>
      </c>
      <c r="R191" s="12" t="str">
        <f t="shared" si="753"/>
        <v>n/a</v>
      </c>
      <c r="S191" s="12">
        <f t="shared" si="754"/>
        <v>0</v>
      </c>
      <c r="T191" s="7"/>
      <c r="U191" s="42">
        <f t="shared" si="735"/>
        <v>-35.950000000000003</v>
      </c>
      <c r="V191" s="36" t="str">
        <f t="shared" si="736"/>
        <v>n/a</v>
      </c>
      <c r="W191" s="36" t="str">
        <f t="shared" ref="W191:Z191" si="911">IFERROR(V191*(1+$J191),"n/a")</f>
        <v>n/a</v>
      </c>
      <c r="X191" s="36" t="str">
        <f t="shared" si="911"/>
        <v>n/a</v>
      </c>
      <c r="Y191" s="36" t="str">
        <f t="shared" si="911"/>
        <v>n/a</v>
      </c>
      <c r="Z191" s="36" t="str">
        <f t="shared" si="911"/>
        <v>n/a</v>
      </c>
      <c r="AA191" s="36" t="str">
        <f t="shared" si="756"/>
        <v>n/a</v>
      </c>
      <c r="AB191" s="36" t="str">
        <f t="shared" si="757"/>
        <v>n/a</v>
      </c>
      <c r="AC191" s="36" t="str">
        <f t="shared" si="758"/>
        <v>n/a</v>
      </c>
      <c r="AD191" s="36" t="str">
        <f t="shared" si="759"/>
        <v>n/a</v>
      </c>
      <c r="AE191" s="36" t="str">
        <f t="shared" si="760"/>
        <v>n/a</v>
      </c>
      <c r="AF191" s="36" t="str">
        <f t="shared" ref="AF191:CQ191" si="912">IFERROR(AE191*(1+$P191),"n/a")</f>
        <v>n/a</v>
      </c>
      <c r="AG191" s="36" t="str">
        <f t="shared" si="912"/>
        <v>n/a</v>
      </c>
      <c r="AH191" s="36" t="str">
        <f t="shared" si="912"/>
        <v>n/a</v>
      </c>
      <c r="AI191" s="36" t="str">
        <f t="shared" si="912"/>
        <v>n/a</v>
      </c>
      <c r="AJ191" s="36" t="str">
        <f t="shared" si="912"/>
        <v>n/a</v>
      </c>
      <c r="AK191" s="36" t="str">
        <f t="shared" si="912"/>
        <v>n/a</v>
      </c>
      <c r="AL191" s="36" t="str">
        <f t="shared" si="912"/>
        <v>n/a</v>
      </c>
      <c r="AM191" s="36" t="str">
        <f t="shared" si="912"/>
        <v>n/a</v>
      </c>
      <c r="AN191" s="36" t="str">
        <f t="shared" si="912"/>
        <v>n/a</v>
      </c>
      <c r="AO191" s="36" t="str">
        <f t="shared" si="912"/>
        <v>n/a</v>
      </c>
      <c r="AP191" s="36" t="str">
        <f t="shared" si="912"/>
        <v>n/a</v>
      </c>
      <c r="AQ191" s="36" t="str">
        <f t="shared" si="912"/>
        <v>n/a</v>
      </c>
      <c r="AR191" s="36" t="str">
        <f t="shared" si="912"/>
        <v>n/a</v>
      </c>
      <c r="AS191" s="36" t="str">
        <f t="shared" si="912"/>
        <v>n/a</v>
      </c>
      <c r="AT191" s="36" t="str">
        <f t="shared" si="912"/>
        <v>n/a</v>
      </c>
      <c r="AU191" s="36" t="str">
        <f t="shared" si="912"/>
        <v>n/a</v>
      </c>
      <c r="AV191" s="36" t="str">
        <f t="shared" si="912"/>
        <v>n/a</v>
      </c>
      <c r="AW191" s="36" t="str">
        <f t="shared" si="912"/>
        <v>n/a</v>
      </c>
      <c r="AX191" s="36" t="str">
        <f t="shared" si="912"/>
        <v>n/a</v>
      </c>
      <c r="AY191" s="36" t="str">
        <f t="shared" si="912"/>
        <v>n/a</v>
      </c>
      <c r="AZ191" s="36" t="str">
        <f t="shared" si="912"/>
        <v>n/a</v>
      </c>
      <c r="BA191" s="36" t="str">
        <f t="shared" si="912"/>
        <v>n/a</v>
      </c>
      <c r="BB191" s="36" t="str">
        <f t="shared" si="912"/>
        <v>n/a</v>
      </c>
      <c r="BC191" s="36" t="str">
        <f t="shared" si="912"/>
        <v>n/a</v>
      </c>
      <c r="BD191" s="36" t="str">
        <f t="shared" si="912"/>
        <v>n/a</v>
      </c>
      <c r="BE191" s="36" t="str">
        <f t="shared" si="912"/>
        <v>n/a</v>
      </c>
      <c r="BF191" s="36" t="str">
        <f t="shared" si="912"/>
        <v>n/a</v>
      </c>
      <c r="BG191" s="36" t="str">
        <f t="shared" si="912"/>
        <v>n/a</v>
      </c>
      <c r="BH191" s="36" t="str">
        <f t="shared" si="912"/>
        <v>n/a</v>
      </c>
      <c r="BI191" s="36" t="str">
        <f t="shared" si="912"/>
        <v>n/a</v>
      </c>
      <c r="BJ191" s="36" t="str">
        <f t="shared" si="912"/>
        <v>n/a</v>
      </c>
      <c r="BK191" s="36" t="str">
        <f t="shared" si="912"/>
        <v>n/a</v>
      </c>
      <c r="BL191" s="36" t="str">
        <f t="shared" si="912"/>
        <v>n/a</v>
      </c>
      <c r="BM191" s="36" t="str">
        <f t="shared" si="912"/>
        <v>n/a</v>
      </c>
      <c r="BN191" s="36" t="str">
        <f t="shared" si="912"/>
        <v>n/a</v>
      </c>
      <c r="BO191" s="36" t="str">
        <f t="shared" si="912"/>
        <v>n/a</v>
      </c>
      <c r="BP191" s="36" t="str">
        <f t="shared" si="912"/>
        <v>n/a</v>
      </c>
      <c r="BQ191" s="36" t="str">
        <f t="shared" si="912"/>
        <v>n/a</v>
      </c>
      <c r="BR191" s="36" t="str">
        <f t="shared" si="912"/>
        <v>n/a</v>
      </c>
      <c r="BS191" s="36" t="str">
        <f t="shared" si="912"/>
        <v>n/a</v>
      </c>
      <c r="BT191" s="36" t="str">
        <f t="shared" si="912"/>
        <v>n/a</v>
      </c>
      <c r="BU191" s="36" t="str">
        <f t="shared" si="912"/>
        <v>n/a</v>
      </c>
      <c r="BV191" s="36" t="str">
        <f t="shared" si="912"/>
        <v>n/a</v>
      </c>
      <c r="BW191" s="36" t="str">
        <f t="shared" si="912"/>
        <v>n/a</v>
      </c>
      <c r="BX191" s="36" t="str">
        <f t="shared" si="912"/>
        <v>n/a</v>
      </c>
      <c r="BY191" s="36" t="str">
        <f t="shared" si="912"/>
        <v>n/a</v>
      </c>
      <c r="BZ191" s="36" t="str">
        <f t="shared" si="912"/>
        <v>n/a</v>
      </c>
      <c r="CA191" s="36" t="str">
        <f t="shared" si="912"/>
        <v>n/a</v>
      </c>
      <c r="CB191" s="36" t="str">
        <f t="shared" si="912"/>
        <v>n/a</v>
      </c>
      <c r="CC191" s="36" t="str">
        <f t="shared" si="912"/>
        <v>n/a</v>
      </c>
      <c r="CD191" s="36" t="str">
        <f t="shared" si="912"/>
        <v>n/a</v>
      </c>
      <c r="CE191" s="36" t="str">
        <f t="shared" si="912"/>
        <v>n/a</v>
      </c>
      <c r="CF191" s="36" t="str">
        <f t="shared" si="912"/>
        <v>n/a</v>
      </c>
      <c r="CG191" s="36" t="str">
        <f t="shared" si="912"/>
        <v>n/a</v>
      </c>
      <c r="CH191" s="36" t="str">
        <f t="shared" si="912"/>
        <v>n/a</v>
      </c>
      <c r="CI191" s="36" t="str">
        <f t="shared" si="912"/>
        <v>n/a</v>
      </c>
      <c r="CJ191" s="36" t="str">
        <f t="shared" si="912"/>
        <v>n/a</v>
      </c>
      <c r="CK191" s="36" t="str">
        <f t="shared" si="912"/>
        <v>n/a</v>
      </c>
      <c r="CL191" s="36" t="str">
        <f t="shared" si="912"/>
        <v>n/a</v>
      </c>
      <c r="CM191" s="36" t="str">
        <f t="shared" si="912"/>
        <v>n/a</v>
      </c>
      <c r="CN191" s="36" t="str">
        <f t="shared" si="912"/>
        <v>n/a</v>
      </c>
      <c r="CO191" s="36" t="str">
        <f t="shared" si="912"/>
        <v>n/a</v>
      </c>
      <c r="CP191" s="36" t="str">
        <f t="shared" si="912"/>
        <v>n/a</v>
      </c>
      <c r="CQ191" s="36" t="str">
        <f t="shared" si="912"/>
        <v>n/a</v>
      </c>
      <c r="CR191" s="36" t="str">
        <f t="shared" ref="CR191" si="913">IFERROR(CQ191*(1+$P191),"n/a")</f>
        <v>n/a</v>
      </c>
      <c r="CS191" s="36" t="str">
        <f t="shared" si="897"/>
        <v>n/a</v>
      </c>
      <c r="CT191" s="36" t="str">
        <f t="shared" si="897"/>
        <v>n/a</v>
      </c>
      <c r="CU191" s="36" t="str">
        <f t="shared" ref="CU191:FF191" si="914">IFERROR(CT191*(1+$P191),"n/a")</f>
        <v>n/a</v>
      </c>
      <c r="CV191" s="36" t="str">
        <f t="shared" si="914"/>
        <v>n/a</v>
      </c>
      <c r="CW191" s="36" t="str">
        <f t="shared" si="914"/>
        <v>n/a</v>
      </c>
      <c r="CX191" s="36" t="str">
        <f t="shared" si="914"/>
        <v>n/a</v>
      </c>
      <c r="CY191" s="36" t="str">
        <f t="shared" si="914"/>
        <v>n/a</v>
      </c>
      <c r="CZ191" s="36" t="str">
        <f t="shared" si="914"/>
        <v>n/a</v>
      </c>
      <c r="DA191" s="36" t="str">
        <f t="shared" si="914"/>
        <v>n/a</v>
      </c>
      <c r="DB191" s="36" t="str">
        <f t="shared" si="914"/>
        <v>n/a</v>
      </c>
      <c r="DC191" s="36" t="str">
        <f t="shared" si="914"/>
        <v>n/a</v>
      </c>
      <c r="DD191" s="36" t="str">
        <f t="shared" si="914"/>
        <v>n/a</v>
      </c>
      <c r="DE191" s="36" t="str">
        <f t="shared" si="914"/>
        <v>n/a</v>
      </c>
      <c r="DF191" s="36" t="str">
        <f t="shared" si="914"/>
        <v>n/a</v>
      </c>
      <c r="DG191" s="36" t="str">
        <f t="shared" si="914"/>
        <v>n/a</v>
      </c>
      <c r="DH191" s="36" t="str">
        <f t="shared" si="914"/>
        <v>n/a</v>
      </c>
      <c r="DI191" s="36" t="str">
        <f t="shared" si="914"/>
        <v>n/a</v>
      </c>
      <c r="DJ191" s="36" t="str">
        <f t="shared" si="914"/>
        <v>n/a</v>
      </c>
      <c r="DK191" s="36" t="str">
        <f t="shared" si="914"/>
        <v>n/a</v>
      </c>
      <c r="DL191" s="36" t="str">
        <f t="shared" si="914"/>
        <v>n/a</v>
      </c>
      <c r="DM191" s="36" t="str">
        <f t="shared" si="914"/>
        <v>n/a</v>
      </c>
      <c r="DN191" s="36" t="str">
        <f t="shared" si="914"/>
        <v>n/a</v>
      </c>
      <c r="DO191" s="36" t="str">
        <f t="shared" si="914"/>
        <v>n/a</v>
      </c>
      <c r="DP191" s="36" t="str">
        <f t="shared" si="914"/>
        <v>n/a</v>
      </c>
      <c r="DQ191" s="36" t="str">
        <f t="shared" si="914"/>
        <v>n/a</v>
      </c>
      <c r="DR191" s="36" t="str">
        <f t="shared" si="914"/>
        <v>n/a</v>
      </c>
      <c r="DS191" s="36" t="str">
        <f t="shared" si="914"/>
        <v>n/a</v>
      </c>
      <c r="DT191" s="36" t="str">
        <f t="shared" si="914"/>
        <v>n/a</v>
      </c>
      <c r="DU191" s="36" t="str">
        <f t="shared" si="914"/>
        <v>n/a</v>
      </c>
      <c r="DV191" s="36" t="str">
        <f t="shared" si="914"/>
        <v>n/a</v>
      </c>
      <c r="DW191" s="36" t="str">
        <f t="shared" si="914"/>
        <v>n/a</v>
      </c>
      <c r="DX191" s="36" t="str">
        <f t="shared" si="914"/>
        <v>n/a</v>
      </c>
      <c r="DY191" s="36" t="str">
        <f t="shared" si="914"/>
        <v>n/a</v>
      </c>
      <c r="DZ191" s="36" t="str">
        <f t="shared" si="914"/>
        <v>n/a</v>
      </c>
      <c r="EA191" s="36" t="str">
        <f t="shared" si="914"/>
        <v>n/a</v>
      </c>
      <c r="EB191" s="36" t="str">
        <f t="shared" si="914"/>
        <v>n/a</v>
      </c>
      <c r="EC191" s="36" t="str">
        <f t="shared" si="914"/>
        <v>n/a</v>
      </c>
      <c r="ED191" s="36" t="str">
        <f t="shared" si="914"/>
        <v>n/a</v>
      </c>
      <c r="EE191" s="36" t="str">
        <f t="shared" si="914"/>
        <v>n/a</v>
      </c>
      <c r="EF191" s="36" t="str">
        <f t="shared" si="914"/>
        <v>n/a</v>
      </c>
      <c r="EG191" s="36" t="str">
        <f t="shared" si="914"/>
        <v>n/a</v>
      </c>
      <c r="EH191" s="36" t="str">
        <f t="shared" si="914"/>
        <v>n/a</v>
      </c>
      <c r="EI191" s="36" t="str">
        <f t="shared" si="914"/>
        <v>n/a</v>
      </c>
      <c r="EJ191" s="36" t="str">
        <f t="shared" si="914"/>
        <v>n/a</v>
      </c>
      <c r="EK191" s="36" t="str">
        <f t="shared" si="914"/>
        <v>n/a</v>
      </c>
      <c r="EL191" s="36" t="str">
        <f t="shared" si="914"/>
        <v>n/a</v>
      </c>
      <c r="EM191" s="36" t="str">
        <f t="shared" si="914"/>
        <v>n/a</v>
      </c>
      <c r="EN191" s="36" t="str">
        <f t="shared" si="914"/>
        <v>n/a</v>
      </c>
      <c r="EO191" s="36" t="str">
        <f t="shared" si="914"/>
        <v>n/a</v>
      </c>
      <c r="EP191" s="36" t="str">
        <f t="shared" si="914"/>
        <v>n/a</v>
      </c>
      <c r="EQ191" s="36" t="str">
        <f t="shared" si="914"/>
        <v>n/a</v>
      </c>
      <c r="ER191" s="36" t="str">
        <f t="shared" si="914"/>
        <v>n/a</v>
      </c>
      <c r="ES191" s="36" t="str">
        <f t="shared" si="914"/>
        <v>n/a</v>
      </c>
      <c r="ET191" s="36" t="str">
        <f t="shared" si="914"/>
        <v>n/a</v>
      </c>
      <c r="EU191" s="36" t="str">
        <f t="shared" si="914"/>
        <v>n/a</v>
      </c>
      <c r="EV191" s="36" t="str">
        <f t="shared" si="914"/>
        <v>n/a</v>
      </c>
      <c r="EW191" s="36" t="str">
        <f t="shared" si="914"/>
        <v>n/a</v>
      </c>
      <c r="EX191" s="36" t="str">
        <f t="shared" si="914"/>
        <v>n/a</v>
      </c>
      <c r="EY191" s="36" t="str">
        <f t="shared" si="914"/>
        <v>n/a</v>
      </c>
      <c r="EZ191" s="36" t="str">
        <f t="shared" si="914"/>
        <v>n/a</v>
      </c>
      <c r="FA191" s="36" t="str">
        <f t="shared" si="914"/>
        <v>n/a</v>
      </c>
      <c r="FB191" s="36" t="str">
        <f t="shared" si="914"/>
        <v>n/a</v>
      </c>
      <c r="FC191" s="36" t="str">
        <f t="shared" si="914"/>
        <v>n/a</v>
      </c>
      <c r="FD191" s="36" t="str">
        <f t="shared" si="914"/>
        <v>n/a</v>
      </c>
      <c r="FE191" s="36" t="str">
        <f t="shared" si="914"/>
        <v>n/a</v>
      </c>
      <c r="FF191" s="36" t="str">
        <f t="shared" si="914"/>
        <v>n/a</v>
      </c>
      <c r="FG191" s="36" t="str">
        <f t="shared" ref="FG191:HM191" si="915">IFERROR(FF191*(1+$P191),"n/a")</f>
        <v>n/a</v>
      </c>
      <c r="FH191" s="36" t="str">
        <f t="shared" si="915"/>
        <v>n/a</v>
      </c>
      <c r="FI191" s="36" t="str">
        <f t="shared" si="915"/>
        <v>n/a</v>
      </c>
      <c r="FJ191" s="36" t="str">
        <f t="shared" si="915"/>
        <v>n/a</v>
      </c>
      <c r="FK191" s="36" t="str">
        <f t="shared" si="915"/>
        <v>n/a</v>
      </c>
      <c r="FL191" s="36" t="str">
        <f t="shared" si="915"/>
        <v>n/a</v>
      </c>
      <c r="FM191" s="36" t="str">
        <f t="shared" si="915"/>
        <v>n/a</v>
      </c>
      <c r="FN191" s="36" t="str">
        <f t="shared" si="915"/>
        <v>n/a</v>
      </c>
      <c r="FO191" s="36" t="str">
        <f t="shared" si="915"/>
        <v>n/a</v>
      </c>
      <c r="FP191" s="36" t="str">
        <f t="shared" si="915"/>
        <v>n/a</v>
      </c>
      <c r="FQ191" s="36" t="str">
        <f t="shared" si="915"/>
        <v>n/a</v>
      </c>
      <c r="FR191" s="36" t="str">
        <f t="shared" si="915"/>
        <v>n/a</v>
      </c>
      <c r="FS191" s="36" t="str">
        <f t="shared" si="915"/>
        <v>n/a</v>
      </c>
      <c r="FT191" s="36" t="str">
        <f t="shared" si="915"/>
        <v>n/a</v>
      </c>
      <c r="FU191" s="36" t="str">
        <f t="shared" si="915"/>
        <v>n/a</v>
      </c>
      <c r="FV191" s="36" t="str">
        <f t="shared" si="915"/>
        <v>n/a</v>
      </c>
      <c r="FW191" s="36" t="str">
        <f t="shared" si="915"/>
        <v>n/a</v>
      </c>
      <c r="FX191" s="36" t="str">
        <f t="shared" si="915"/>
        <v>n/a</v>
      </c>
      <c r="FY191" s="36" t="str">
        <f t="shared" si="915"/>
        <v>n/a</v>
      </c>
      <c r="FZ191" s="36" t="str">
        <f t="shared" si="915"/>
        <v>n/a</v>
      </c>
      <c r="GA191" s="36" t="str">
        <f t="shared" si="915"/>
        <v>n/a</v>
      </c>
      <c r="GB191" s="36" t="str">
        <f t="shared" si="915"/>
        <v>n/a</v>
      </c>
      <c r="GC191" s="36" t="str">
        <f t="shared" si="915"/>
        <v>n/a</v>
      </c>
      <c r="GD191" s="36" t="str">
        <f t="shared" si="915"/>
        <v>n/a</v>
      </c>
      <c r="GE191" s="36" t="str">
        <f t="shared" si="915"/>
        <v>n/a</v>
      </c>
      <c r="GF191" s="36" t="str">
        <f t="shared" si="915"/>
        <v>n/a</v>
      </c>
      <c r="GG191" s="36" t="str">
        <f t="shared" si="915"/>
        <v>n/a</v>
      </c>
      <c r="GH191" s="36" t="str">
        <f t="shared" si="915"/>
        <v>n/a</v>
      </c>
      <c r="GI191" s="36" t="str">
        <f t="shared" si="915"/>
        <v>n/a</v>
      </c>
      <c r="GJ191" s="36" t="str">
        <f t="shared" si="915"/>
        <v>n/a</v>
      </c>
      <c r="GK191" s="36" t="str">
        <f t="shared" si="915"/>
        <v>n/a</v>
      </c>
      <c r="GL191" s="36" t="str">
        <f t="shared" si="915"/>
        <v>n/a</v>
      </c>
      <c r="GM191" s="36" t="str">
        <f t="shared" si="915"/>
        <v>n/a</v>
      </c>
      <c r="GN191" s="36" t="str">
        <f t="shared" si="915"/>
        <v>n/a</v>
      </c>
      <c r="GO191" s="36" t="str">
        <f t="shared" si="915"/>
        <v>n/a</v>
      </c>
      <c r="GP191" s="36" t="str">
        <f t="shared" si="915"/>
        <v>n/a</v>
      </c>
      <c r="GQ191" s="36" t="str">
        <f t="shared" si="915"/>
        <v>n/a</v>
      </c>
      <c r="GR191" s="36" t="str">
        <f t="shared" si="915"/>
        <v>n/a</v>
      </c>
      <c r="GS191" s="36" t="str">
        <f t="shared" si="915"/>
        <v>n/a</v>
      </c>
      <c r="GT191" s="36" t="str">
        <f t="shared" si="915"/>
        <v>n/a</v>
      </c>
      <c r="GU191" s="36" t="str">
        <f t="shared" si="915"/>
        <v>n/a</v>
      </c>
      <c r="GV191" s="36" t="str">
        <f t="shared" si="915"/>
        <v>n/a</v>
      </c>
      <c r="GW191" s="36" t="str">
        <f t="shared" si="915"/>
        <v>n/a</v>
      </c>
      <c r="GX191" s="36" t="str">
        <f t="shared" si="915"/>
        <v>n/a</v>
      </c>
      <c r="GY191" s="36" t="str">
        <f t="shared" si="915"/>
        <v>n/a</v>
      </c>
      <c r="GZ191" s="36" t="str">
        <f t="shared" si="915"/>
        <v>n/a</v>
      </c>
      <c r="HA191" s="36" t="str">
        <f t="shared" si="915"/>
        <v>n/a</v>
      </c>
      <c r="HB191" s="36" t="str">
        <f t="shared" si="915"/>
        <v>n/a</v>
      </c>
      <c r="HC191" s="36" t="str">
        <f t="shared" si="915"/>
        <v>n/a</v>
      </c>
      <c r="HD191" s="36" t="str">
        <f t="shared" si="915"/>
        <v>n/a</v>
      </c>
      <c r="HE191" s="36" t="str">
        <f t="shared" si="915"/>
        <v>n/a</v>
      </c>
      <c r="HF191" s="36" t="str">
        <f t="shared" si="915"/>
        <v>n/a</v>
      </c>
      <c r="HG191" s="36" t="str">
        <f t="shared" si="915"/>
        <v>n/a</v>
      </c>
      <c r="HH191" s="36" t="str">
        <f t="shared" si="915"/>
        <v>n/a</v>
      </c>
      <c r="HI191" s="36" t="str">
        <f t="shared" si="915"/>
        <v>n/a</v>
      </c>
      <c r="HJ191" s="36" t="str">
        <f t="shared" si="915"/>
        <v>n/a</v>
      </c>
      <c r="HK191" s="36" t="str">
        <f t="shared" si="915"/>
        <v>n/a</v>
      </c>
      <c r="HL191" s="36" t="str">
        <f t="shared" si="915"/>
        <v>n/a</v>
      </c>
      <c r="HM191" s="36" t="str">
        <f t="shared" si="915"/>
        <v>n/a</v>
      </c>
    </row>
    <row r="192" spans="1:221" x14ac:dyDescent="0.25">
      <c r="A192" s="7" t="s">
        <v>929</v>
      </c>
      <c r="B192" s="16" t="s">
        <v>4</v>
      </c>
      <c r="C192" s="15">
        <v>201.744</v>
      </c>
      <c r="D192" s="15">
        <v>32.020000000000003</v>
      </c>
      <c r="E192" s="14">
        <f t="shared" si="727"/>
        <v>6459.8428800000011</v>
      </c>
      <c r="F192" s="12">
        <f>IF(OR(G192="n/a",J192="n/a"),0%,E192/SUMIFS(E$13:E$239,G$13:G$239,"&lt;&gt;n/a",$J$13:$J$239,"&lt;&gt;n/a"))</f>
        <v>0</v>
      </c>
      <c r="G192" s="29">
        <v>5.6039975015615237E-2</v>
      </c>
      <c r="H192" s="13" t="str">
        <f t="shared" si="688"/>
        <v>n/a</v>
      </c>
      <c r="I192" s="33" t="str">
        <f t="shared" si="689"/>
        <v>n/a</v>
      </c>
      <c r="J192" s="29" t="s">
        <v>227</v>
      </c>
      <c r="K192" s="13" t="str">
        <f t="shared" si="733"/>
        <v>n/a</v>
      </c>
      <c r="L192" s="29" t="str">
        <f t="shared" si="749"/>
        <v>n/a</v>
      </c>
      <c r="M192" s="29" t="str">
        <f t="shared" si="750"/>
        <v>n/a</v>
      </c>
      <c r="N192" s="29" t="str">
        <f t="shared" si="751"/>
        <v>n/a</v>
      </c>
      <c r="O192" s="29" t="str">
        <f t="shared" si="752"/>
        <v>n/a</v>
      </c>
      <c r="P192" s="1">
        <v>4.0398999999999852E-2</v>
      </c>
      <c r="Q192" s="1" t="str">
        <f t="shared" si="734"/>
        <v>n/a</v>
      </c>
      <c r="R192" s="12" t="str">
        <f t="shared" si="753"/>
        <v>n/a</v>
      </c>
      <c r="S192" s="12">
        <f t="shared" si="754"/>
        <v>0</v>
      </c>
      <c r="T192" s="7"/>
      <c r="U192" s="42">
        <f t="shared" si="735"/>
        <v>-32.020000000000003</v>
      </c>
      <c r="V192" s="36" t="str">
        <f t="shared" si="736"/>
        <v>n/a</v>
      </c>
      <c r="W192" s="36" t="str">
        <f t="shared" ref="W192:Z192" si="916">IFERROR(V192*(1+$J192),"n/a")</f>
        <v>n/a</v>
      </c>
      <c r="X192" s="36" t="str">
        <f t="shared" si="916"/>
        <v>n/a</v>
      </c>
      <c r="Y192" s="36" t="str">
        <f t="shared" si="916"/>
        <v>n/a</v>
      </c>
      <c r="Z192" s="36" t="str">
        <f t="shared" si="916"/>
        <v>n/a</v>
      </c>
      <c r="AA192" s="36" t="str">
        <f t="shared" si="756"/>
        <v>n/a</v>
      </c>
      <c r="AB192" s="36" t="str">
        <f t="shared" si="757"/>
        <v>n/a</v>
      </c>
      <c r="AC192" s="36" t="str">
        <f t="shared" si="758"/>
        <v>n/a</v>
      </c>
      <c r="AD192" s="36" t="str">
        <f t="shared" si="759"/>
        <v>n/a</v>
      </c>
      <c r="AE192" s="36" t="str">
        <f t="shared" si="760"/>
        <v>n/a</v>
      </c>
      <c r="AF192" s="36" t="str">
        <f t="shared" ref="AF192:CQ192" si="917">IFERROR(AE192*(1+$P192),"n/a")</f>
        <v>n/a</v>
      </c>
      <c r="AG192" s="36" t="str">
        <f t="shared" si="917"/>
        <v>n/a</v>
      </c>
      <c r="AH192" s="36" t="str">
        <f t="shared" si="917"/>
        <v>n/a</v>
      </c>
      <c r="AI192" s="36" t="str">
        <f t="shared" si="917"/>
        <v>n/a</v>
      </c>
      <c r="AJ192" s="36" t="str">
        <f t="shared" si="917"/>
        <v>n/a</v>
      </c>
      <c r="AK192" s="36" t="str">
        <f t="shared" si="917"/>
        <v>n/a</v>
      </c>
      <c r="AL192" s="36" t="str">
        <f t="shared" si="917"/>
        <v>n/a</v>
      </c>
      <c r="AM192" s="36" t="str">
        <f t="shared" si="917"/>
        <v>n/a</v>
      </c>
      <c r="AN192" s="36" t="str">
        <f t="shared" si="917"/>
        <v>n/a</v>
      </c>
      <c r="AO192" s="36" t="str">
        <f t="shared" si="917"/>
        <v>n/a</v>
      </c>
      <c r="AP192" s="36" t="str">
        <f t="shared" si="917"/>
        <v>n/a</v>
      </c>
      <c r="AQ192" s="36" t="str">
        <f t="shared" si="917"/>
        <v>n/a</v>
      </c>
      <c r="AR192" s="36" t="str">
        <f t="shared" si="917"/>
        <v>n/a</v>
      </c>
      <c r="AS192" s="36" t="str">
        <f t="shared" si="917"/>
        <v>n/a</v>
      </c>
      <c r="AT192" s="36" t="str">
        <f t="shared" si="917"/>
        <v>n/a</v>
      </c>
      <c r="AU192" s="36" t="str">
        <f t="shared" si="917"/>
        <v>n/a</v>
      </c>
      <c r="AV192" s="36" t="str">
        <f t="shared" si="917"/>
        <v>n/a</v>
      </c>
      <c r="AW192" s="36" t="str">
        <f t="shared" si="917"/>
        <v>n/a</v>
      </c>
      <c r="AX192" s="36" t="str">
        <f t="shared" si="917"/>
        <v>n/a</v>
      </c>
      <c r="AY192" s="36" t="str">
        <f t="shared" si="917"/>
        <v>n/a</v>
      </c>
      <c r="AZ192" s="36" t="str">
        <f t="shared" si="917"/>
        <v>n/a</v>
      </c>
      <c r="BA192" s="36" t="str">
        <f t="shared" si="917"/>
        <v>n/a</v>
      </c>
      <c r="BB192" s="36" t="str">
        <f t="shared" si="917"/>
        <v>n/a</v>
      </c>
      <c r="BC192" s="36" t="str">
        <f t="shared" si="917"/>
        <v>n/a</v>
      </c>
      <c r="BD192" s="36" t="str">
        <f t="shared" si="917"/>
        <v>n/a</v>
      </c>
      <c r="BE192" s="36" t="str">
        <f t="shared" si="917"/>
        <v>n/a</v>
      </c>
      <c r="BF192" s="36" t="str">
        <f t="shared" si="917"/>
        <v>n/a</v>
      </c>
      <c r="BG192" s="36" t="str">
        <f t="shared" si="917"/>
        <v>n/a</v>
      </c>
      <c r="BH192" s="36" t="str">
        <f t="shared" si="917"/>
        <v>n/a</v>
      </c>
      <c r="BI192" s="36" t="str">
        <f t="shared" si="917"/>
        <v>n/a</v>
      </c>
      <c r="BJ192" s="36" t="str">
        <f t="shared" si="917"/>
        <v>n/a</v>
      </c>
      <c r="BK192" s="36" t="str">
        <f t="shared" si="917"/>
        <v>n/a</v>
      </c>
      <c r="BL192" s="36" t="str">
        <f t="shared" si="917"/>
        <v>n/a</v>
      </c>
      <c r="BM192" s="36" t="str">
        <f t="shared" si="917"/>
        <v>n/a</v>
      </c>
      <c r="BN192" s="36" t="str">
        <f t="shared" si="917"/>
        <v>n/a</v>
      </c>
      <c r="BO192" s="36" t="str">
        <f t="shared" si="917"/>
        <v>n/a</v>
      </c>
      <c r="BP192" s="36" t="str">
        <f t="shared" si="917"/>
        <v>n/a</v>
      </c>
      <c r="BQ192" s="36" t="str">
        <f t="shared" si="917"/>
        <v>n/a</v>
      </c>
      <c r="BR192" s="36" t="str">
        <f t="shared" si="917"/>
        <v>n/a</v>
      </c>
      <c r="BS192" s="36" t="str">
        <f t="shared" si="917"/>
        <v>n/a</v>
      </c>
      <c r="BT192" s="36" t="str">
        <f t="shared" si="917"/>
        <v>n/a</v>
      </c>
      <c r="BU192" s="36" t="str">
        <f t="shared" si="917"/>
        <v>n/a</v>
      </c>
      <c r="BV192" s="36" t="str">
        <f t="shared" si="917"/>
        <v>n/a</v>
      </c>
      <c r="BW192" s="36" t="str">
        <f t="shared" si="917"/>
        <v>n/a</v>
      </c>
      <c r="BX192" s="36" t="str">
        <f t="shared" si="917"/>
        <v>n/a</v>
      </c>
      <c r="BY192" s="36" t="str">
        <f t="shared" si="917"/>
        <v>n/a</v>
      </c>
      <c r="BZ192" s="36" t="str">
        <f t="shared" si="917"/>
        <v>n/a</v>
      </c>
      <c r="CA192" s="36" t="str">
        <f t="shared" si="917"/>
        <v>n/a</v>
      </c>
      <c r="CB192" s="36" t="str">
        <f t="shared" si="917"/>
        <v>n/a</v>
      </c>
      <c r="CC192" s="36" t="str">
        <f t="shared" si="917"/>
        <v>n/a</v>
      </c>
      <c r="CD192" s="36" t="str">
        <f t="shared" si="917"/>
        <v>n/a</v>
      </c>
      <c r="CE192" s="36" t="str">
        <f t="shared" si="917"/>
        <v>n/a</v>
      </c>
      <c r="CF192" s="36" t="str">
        <f t="shared" si="917"/>
        <v>n/a</v>
      </c>
      <c r="CG192" s="36" t="str">
        <f t="shared" si="917"/>
        <v>n/a</v>
      </c>
      <c r="CH192" s="36" t="str">
        <f t="shared" si="917"/>
        <v>n/a</v>
      </c>
      <c r="CI192" s="36" t="str">
        <f t="shared" si="917"/>
        <v>n/a</v>
      </c>
      <c r="CJ192" s="36" t="str">
        <f t="shared" si="917"/>
        <v>n/a</v>
      </c>
      <c r="CK192" s="36" t="str">
        <f t="shared" si="917"/>
        <v>n/a</v>
      </c>
      <c r="CL192" s="36" t="str">
        <f t="shared" si="917"/>
        <v>n/a</v>
      </c>
      <c r="CM192" s="36" t="str">
        <f t="shared" si="917"/>
        <v>n/a</v>
      </c>
      <c r="CN192" s="36" t="str">
        <f t="shared" si="917"/>
        <v>n/a</v>
      </c>
      <c r="CO192" s="36" t="str">
        <f t="shared" si="917"/>
        <v>n/a</v>
      </c>
      <c r="CP192" s="36" t="str">
        <f t="shared" si="917"/>
        <v>n/a</v>
      </c>
      <c r="CQ192" s="36" t="str">
        <f t="shared" si="917"/>
        <v>n/a</v>
      </c>
      <c r="CR192" s="36" t="str">
        <f t="shared" ref="CR192:FC196" si="918">IFERROR(CQ192*(1+$P192),"n/a")</f>
        <v>n/a</v>
      </c>
      <c r="CS192" s="36" t="str">
        <f t="shared" si="918"/>
        <v>n/a</v>
      </c>
      <c r="CT192" s="36" t="str">
        <f t="shared" si="918"/>
        <v>n/a</v>
      </c>
      <c r="CU192" s="36" t="str">
        <f t="shared" si="918"/>
        <v>n/a</v>
      </c>
      <c r="CV192" s="36" t="str">
        <f t="shared" si="918"/>
        <v>n/a</v>
      </c>
      <c r="CW192" s="36" t="str">
        <f t="shared" si="918"/>
        <v>n/a</v>
      </c>
      <c r="CX192" s="36" t="str">
        <f t="shared" si="918"/>
        <v>n/a</v>
      </c>
      <c r="CY192" s="36" t="str">
        <f t="shared" si="918"/>
        <v>n/a</v>
      </c>
      <c r="CZ192" s="36" t="str">
        <f t="shared" si="918"/>
        <v>n/a</v>
      </c>
      <c r="DA192" s="36" t="str">
        <f t="shared" si="918"/>
        <v>n/a</v>
      </c>
      <c r="DB192" s="36" t="str">
        <f t="shared" si="918"/>
        <v>n/a</v>
      </c>
      <c r="DC192" s="36" t="str">
        <f t="shared" si="918"/>
        <v>n/a</v>
      </c>
      <c r="DD192" s="36" t="str">
        <f t="shared" si="918"/>
        <v>n/a</v>
      </c>
      <c r="DE192" s="36" t="str">
        <f t="shared" si="918"/>
        <v>n/a</v>
      </c>
      <c r="DF192" s="36" t="str">
        <f t="shared" si="918"/>
        <v>n/a</v>
      </c>
      <c r="DG192" s="36" t="str">
        <f t="shared" si="918"/>
        <v>n/a</v>
      </c>
      <c r="DH192" s="36" t="str">
        <f t="shared" si="918"/>
        <v>n/a</v>
      </c>
      <c r="DI192" s="36" t="str">
        <f t="shared" si="918"/>
        <v>n/a</v>
      </c>
      <c r="DJ192" s="36" t="str">
        <f t="shared" si="918"/>
        <v>n/a</v>
      </c>
      <c r="DK192" s="36" t="str">
        <f t="shared" si="918"/>
        <v>n/a</v>
      </c>
      <c r="DL192" s="36" t="str">
        <f t="shared" si="918"/>
        <v>n/a</v>
      </c>
      <c r="DM192" s="36" t="str">
        <f t="shared" si="918"/>
        <v>n/a</v>
      </c>
      <c r="DN192" s="36" t="str">
        <f t="shared" si="918"/>
        <v>n/a</v>
      </c>
      <c r="DO192" s="36" t="str">
        <f t="shared" si="918"/>
        <v>n/a</v>
      </c>
      <c r="DP192" s="36" t="str">
        <f t="shared" si="918"/>
        <v>n/a</v>
      </c>
      <c r="DQ192" s="36" t="str">
        <f t="shared" si="918"/>
        <v>n/a</v>
      </c>
      <c r="DR192" s="36" t="str">
        <f t="shared" si="918"/>
        <v>n/a</v>
      </c>
      <c r="DS192" s="36" t="str">
        <f t="shared" si="918"/>
        <v>n/a</v>
      </c>
      <c r="DT192" s="36" t="str">
        <f t="shared" si="918"/>
        <v>n/a</v>
      </c>
      <c r="DU192" s="36" t="str">
        <f t="shared" si="918"/>
        <v>n/a</v>
      </c>
      <c r="DV192" s="36" t="str">
        <f t="shared" si="918"/>
        <v>n/a</v>
      </c>
      <c r="DW192" s="36" t="str">
        <f t="shared" si="918"/>
        <v>n/a</v>
      </c>
      <c r="DX192" s="36" t="str">
        <f t="shared" si="918"/>
        <v>n/a</v>
      </c>
      <c r="DY192" s="36" t="str">
        <f t="shared" si="918"/>
        <v>n/a</v>
      </c>
      <c r="DZ192" s="36" t="str">
        <f t="shared" si="918"/>
        <v>n/a</v>
      </c>
      <c r="EA192" s="36" t="str">
        <f t="shared" si="918"/>
        <v>n/a</v>
      </c>
      <c r="EB192" s="36" t="str">
        <f t="shared" si="918"/>
        <v>n/a</v>
      </c>
      <c r="EC192" s="36" t="str">
        <f t="shared" si="918"/>
        <v>n/a</v>
      </c>
      <c r="ED192" s="36" t="str">
        <f t="shared" si="918"/>
        <v>n/a</v>
      </c>
      <c r="EE192" s="36" t="str">
        <f t="shared" si="918"/>
        <v>n/a</v>
      </c>
      <c r="EF192" s="36" t="str">
        <f t="shared" si="918"/>
        <v>n/a</v>
      </c>
      <c r="EG192" s="36" t="str">
        <f t="shared" si="918"/>
        <v>n/a</v>
      </c>
      <c r="EH192" s="36" t="str">
        <f t="shared" si="918"/>
        <v>n/a</v>
      </c>
      <c r="EI192" s="36" t="str">
        <f t="shared" si="918"/>
        <v>n/a</v>
      </c>
      <c r="EJ192" s="36" t="str">
        <f t="shared" si="918"/>
        <v>n/a</v>
      </c>
      <c r="EK192" s="36" t="str">
        <f t="shared" si="918"/>
        <v>n/a</v>
      </c>
      <c r="EL192" s="36" t="str">
        <f t="shared" si="918"/>
        <v>n/a</v>
      </c>
      <c r="EM192" s="36" t="str">
        <f t="shared" si="918"/>
        <v>n/a</v>
      </c>
      <c r="EN192" s="36" t="str">
        <f t="shared" si="918"/>
        <v>n/a</v>
      </c>
      <c r="EO192" s="36" t="str">
        <f t="shared" si="918"/>
        <v>n/a</v>
      </c>
      <c r="EP192" s="36" t="str">
        <f t="shared" si="918"/>
        <v>n/a</v>
      </c>
      <c r="EQ192" s="36" t="str">
        <f t="shared" si="918"/>
        <v>n/a</v>
      </c>
      <c r="ER192" s="36" t="str">
        <f t="shared" si="918"/>
        <v>n/a</v>
      </c>
      <c r="ES192" s="36" t="str">
        <f t="shared" si="918"/>
        <v>n/a</v>
      </c>
      <c r="ET192" s="36" t="str">
        <f t="shared" si="918"/>
        <v>n/a</v>
      </c>
      <c r="EU192" s="36" t="str">
        <f t="shared" si="918"/>
        <v>n/a</v>
      </c>
      <c r="EV192" s="36" t="str">
        <f t="shared" si="918"/>
        <v>n/a</v>
      </c>
      <c r="EW192" s="36" t="str">
        <f t="shared" si="918"/>
        <v>n/a</v>
      </c>
      <c r="EX192" s="36" t="str">
        <f t="shared" si="918"/>
        <v>n/a</v>
      </c>
      <c r="EY192" s="36" t="str">
        <f t="shared" si="918"/>
        <v>n/a</v>
      </c>
      <c r="EZ192" s="36" t="str">
        <f t="shared" si="918"/>
        <v>n/a</v>
      </c>
      <c r="FA192" s="36" t="str">
        <f t="shared" si="918"/>
        <v>n/a</v>
      </c>
      <c r="FB192" s="36" t="str">
        <f t="shared" si="918"/>
        <v>n/a</v>
      </c>
      <c r="FC192" s="36" t="str">
        <f t="shared" si="918"/>
        <v>n/a</v>
      </c>
      <c r="FD192" s="36" t="str">
        <f t="shared" ref="FD192:HM192" si="919">IFERROR(FC192*(1+$P192),"n/a")</f>
        <v>n/a</v>
      </c>
      <c r="FE192" s="36" t="str">
        <f t="shared" si="919"/>
        <v>n/a</v>
      </c>
      <c r="FF192" s="36" t="str">
        <f t="shared" si="919"/>
        <v>n/a</v>
      </c>
      <c r="FG192" s="36" t="str">
        <f t="shared" si="919"/>
        <v>n/a</v>
      </c>
      <c r="FH192" s="36" t="str">
        <f t="shared" si="919"/>
        <v>n/a</v>
      </c>
      <c r="FI192" s="36" t="str">
        <f t="shared" si="919"/>
        <v>n/a</v>
      </c>
      <c r="FJ192" s="36" t="str">
        <f t="shared" si="919"/>
        <v>n/a</v>
      </c>
      <c r="FK192" s="36" t="str">
        <f t="shared" si="919"/>
        <v>n/a</v>
      </c>
      <c r="FL192" s="36" t="str">
        <f t="shared" si="919"/>
        <v>n/a</v>
      </c>
      <c r="FM192" s="36" t="str">
        <f t="shared" si="919"/>
        <v>n/a</v>
      </c>
      <c r="FN192" s="36" t="str">
        <f t="shared" si="919"/>
        <v>n/a</v>
      </c>
      <c r="FO192" s="36" t="str">
        <f t="shared" si="919"/>
        <v>n/a</v>
      </c>
      <c r="FP192" s="36" t="str">
        <f t="shared" si="919"/>
        <v>n/a</v>
      </c>
      <c r="FQ192" s="36" t="str">
        <f t="shared" si="919"/>
        <v>n/a</v>
      </c>
      <c r="FR192" s="36" t="str">
        <f t="shared" si="919"/>
        <v>n/a</v>
      </c>
      <c r="FS192" s="36" t="str">
        <f t="shared" si="919"/>
        <v>n/a</v>
      </c>
      <c r="FT192" s="36" t="str">
        <f t="shared" si="919"/>
        <v>n/a</v>
      </c>
      <c r="FU192" s="36" t="str">
        <f t="shared" si="919"/>
        <v>n/a</v>
      </c>
      <c r="FV192" s="36" t="str">
        <f t="shared" si="919"/>
        <v>n/a</v>
      </c>
      <c r="FW192" s="36" t="str">
        <f t="shared" si="919"/>
        <v>n/a</v>
      </c>
      <c r="FX192" s="36" t="str">
        <f t="shared" si="919"/>
        <v>n/a</v>
      </c>
      <c r="FY192" s="36" t="str">
        <f t="shared" si="919"/>
        <v>n/a</v>
      </c>
      <c r="FZ192" s="36" t="str">
        <f t="shared" si="919"/>
        <v>n/a</v>
      </c>
      <c r="GA192" s="36" t="str">
        <f t="shared" si="919"/>
        <v>n/a</v>
      </c>
      <c r="GB192" s="36" t="str">
        <f t="shared" si="919"/>
        <v>n/a</v>
      </c>
      <c r="GC192" s="36" t="str">
        <f t="shared" si="919"/>
        <v>n/a</v>
      </c>
      <c r="GD192" s="36" t="str">
        <f t="shared" si="919"/>
        <v>n/a</v>
      </c>
      <c r="GE192" s="36" t="str">
        <f t="shared" si="919"/>
        <v>n/a</v>
      </c>
      <c r="GF192" s="36" t="str">
        <f t="shared" si="919"/>
        <v>n/a</v>
      </c>
      <c r="GG192" s="36" t="str">
        <f t="shared" si="919"/>
        <v>n/a</v>
      </c>
      <c r="GH192" s="36" t="str">
        <f t="shared" si="919"/>
        <v>n/a</v>
      </c>
      <c r="GI192" s="36" t="str">
        <f t="shared" si="919"/>
        <v>n/a</v>
      </c>
      <c r="GJ192" s="36" t="str">
        <f t="shared" si="919"/>
        <v>n/a</v>
      </c>
      <c r="GK192" s="36" t="str">
        <f t="shared" si="919"/>
        <v>n/a</v>
      </c>
      <c r="GL192" s="36" t="str">
        <f t="shared" si="919"/>
        <v>n/a</v>
      </c>
      <c r="GM192" s="36" t="str">
        <f t="shared" si="919"/>
        <v>n/a</v>
      </c>
      <c r="GN192" s="36" t="str">
        <f t="shared" si="919"/>
        <v>n/a</v>
      </c>
      <c r="GO192" s="36" t="str">
        <f t="shared" si="919"/>
        <v>n/a</v>
      </c>
      <c r="GP192" s="36" t="str">
        <f t="shared" si="919"/>
        <v>n/a</v>
      </c>
      <c r="GQ192" s="36" t="str">
        <f t="shared" si="919"/>
        <v>n/a</v>
      </c>
      <c r="GR192" s="36" t="str">
        <f t="shared" si="919"/>
        <v>n/a</v>
      </c>
      <c r="GS192" s="36" t="str">
        <f t="shared" si="919"/>
        <v>n/a</v>
      </c>
      <c r="GT192" s="36" t="str">
        <f t="shared" si="919"/>
        <v>n/a</v>
      </c>
      <c r="GU192" s="36" t="str">
        <f t="shared" si="919"/>
        <v>n/a</v>
      </c>
      <c r="GV192" s="36" t="str">
        <f t="shared" si="919"/>
        <v>n/a</v>
      </c>
      <c r="GW192" s="36" t="str">
        <f t="shared" si="919"/>
        <v>n/a</v>
      </c>
      <c r="GX192" s="36" t="str">
        <f t="shared" si="919"/>
        <v>n/a</v>
      </c>
      <c r="GY192" s="36" t="str">
        <f t="shared" si="919"/>
        <v>n/a</v>
      </c>
      <c r="GZ192" s="36" t="str">
        <f t="shared" si="919"/>
        <v>n/a</v>
      </c>
      <c r="HA192" s="36" t="str">
        <f t="shared" si="919"/>
        <v>n/a</v>
      </c>
      <c r="HB192" s="36" t="str">
        <f t="shared" si="919"/>
        <v>n/a</v>
      </c>
      <c r="HC192" s="36" t="str">
        <f t="shared" si="919"/>
        <v>n/a</v>
      </c>
      <c r="HD192" s="36" t="str">
        <f t="shared" si="919"/>
        <v>n/a</v>
      </c>
      <c r="HE192" s="36" t="str">
        <f t="shared" si="919"/>
        <v>n/a</v>
      </c>
      <c r="HF192" s="36" t="str">
        <f t="shared" si="919"/>
        <v>n/a</v>
      </c>
      <c r="HG192" s="36" t="str">
        <f t="shared" si="919"/>
        <v>n/a</v>
      </c>
      <c r="HH192" s="36" t="str">
        <f t="shared" si="919"/>
        <v>n/a</v>
      </c>
      <c r="HI192" s="36" t="str">
        <f t="shared" si="919"/>
        <v>n/a</v>
      </c>
      <c r="HJ192" s="36" t="str">
        <f t="shared" si="919"/>
        <v>n/a</v>
      </c>
      <c r="HK192" s="36" t="str">
        <f t="shared" si="919"/>
        <v>n/a</v>
      </c>
      <c r="HL192" s="36" t="str">
        <f t="shared" si="919"/>
        <v>n/a</v>
      </c>
      <c r="HM192" s="36" t="str">
        <f t="shared" si="919"/>
        <v>n/a</v>
      </c>
    </row>
    <row r="193" spans="1:221" x14ac:dyDescent="0.25">
      <c r="A193" s="7" t="s">
        <v>1223</v>
      </c>
      <c r="B193" s="16" t="s">
        <v>1224</v>
      </c>
      <c r="C193" s="15">
        <v>74.613</v>
      </c>
      <c r="D193" s="15">
        <v>20.27</v>
      </c>
      <c r="E193" s="14">
        <f t="shared" si="727"/>
        <v>1512.40551</v>
      </c>
      <c r="F193" s="12">
        <f>IF(OR(G193="n/a",J193="n/a"),0%,E193/SUMIFS(E$13:E$239,G$13:G$239,"&lt;&gt;n/a",$J$13:$J$239,"&lt;&gt;n/a"))</f>
        <v>0</v>
      </c>
      <c r="G193" s="29">
        <v>1.6689689195855943E-2</v>
      </c>
      <c r="H193" s="13" t="str">
        <f t="shared" si="688"/>
        <v>n/a</v>
      </c>
      <c r="I193" s="33" t="str">
        <f t="shared" si="689"/>
        <v>n/a</v>
      </c>
      <c r="J193" s="29" t="s">
        <v>227</v>
      </c>
      <c r="K193" s="13" t="str">
        <f t="shared" si="733"/>
        <v>n/a</v>
      </c>
      <c r="L193" s="29" t="str">
        <f t="shared" si="749"/>
        <v>n/a</v>
      </c>
      <c r="M193" s="29" t="str">
        <f t="shared" si="750"/>
        <v>n/a</v>
      </c>
      <c r="N193" s="29" t="str">
        <f t="shared" si="751"/>
        <v>n/a</v>
      </c>
      <c r="O193" s="29" t="str">
        <f t="shared" si="752"/>
        <v>n/a</v>
      </c>
      <c r="P193" s="1">
        <v>4.0398999999999852E-2</v>
      </c>
      <c r="Q193" s="1" t="str">
        <f t="shared" si="734"/>
        <v>n/a</v>
      </c>
      <c r="R193" s="12" t="str">
        <f t="shared" si="753"/>
        <v>n/a</v>
      </c>
      <c r="S193" s="12">
        <f t="shared" si="754"/>
        <v>0</v>
      </c>
      <c r="T193" s="7"/>
      <c r="U193" s="42">
        <f t="shared" si="735"/>
        <v>-20.27</v>
      </c>
      <c r="V193" s="36" t="str">
        <f t="shared" si="736"/>
        <v>n/a</v>
      </c>
      <c r="W193" s="36" t="str">
        <f t="shared" ref="W193:Z193" si="920">IFERROR(V193*(1+$J193),"n/a")</f>
        <v>n/a</v>
      </c>
      <c r="X193" s="36" t="str">
        <f t="shared" si="920"/>
        <v>n/a</v>
      </c>
      <c r="Y193" s="36" t="str">
        <f t="shared" si="920"/>
        <v>n/a</v>
      </c>
      <c r="Z193" s="36" t="str">
        <f t="shared" si="920"/>
        <v>n/a</v>
      </c>
      <c r="AA193" s="36" t="str">
        <f t="shared" si="756"/>
        <v>n/a</v>
      </c>
      <c r="AB193" s="36" t="str">
        <f t="shared" si="757"/>
        <v>n/a</v>
      </c>
      <c r="AC193" s="36" t="str">
        <f t="shared" si="758"/>
        <v>n/a</v>
      </c>
      <c r="AD193" s="36" t="str">
        <f t="shared" si="759"/>
        <v>n/a</v>
      </c>
      <c r="AE193" s="36" t="str">
        <f t="shared" si="760"/>
        <v>n/a</v>
      </c>
      <c r="AF193" s="36" t="str">
        <f t="shared" ref="AF193:CQ193" si="921">IFERROR(AE193*(1+$P193),"n/a")</f>
        <v>n/a</v>
      </c>
      <c r="AG193" s="36" t="str">
        <f t="shared" si="921"/>
        <v>n/a</v>
      </c>
      <c r="AH193" s="36" t="str">
        <f t="shared" si="921"/>
        <v>n/a</v>
      </c>
      <c r="AI193" s="36" t="str">
        <f t="shared" si="921"/>
        <v>n/a</v>
      </c>
      <c r="AJ193" s="36" t="str">
        <f t="shared" si="921"/>
        <v>n/a</v>
      </c>
      <c r="AK193" s="36" t="str">
        <f t="shared" si="921"/>
        <v>n/a</v>
      </c>
      <c r="AL193" s="36" t="str">
        <f t="shared" si="921"/>
        <v>n/a</v>
      </c>
      <c r="AM193" s="36" t="str">
        <f t="shared" si="921"/>
        <v>n/a</v>
      </c>
      <c r="AN193" s="36" t="str">
        <f t="shared" si="921"/>
        <v>n/a</v>
      </c>
      <c r="AO193" s="36" t="str">
        <f t="shared" si="921"/>
        <v>n/a</v>
      </c>
      <c r="AP193" s="36" t="str">
        <f t="shared" si="921"/>
        <v>n/a</v>
      </c>
      <c r="AQ193" s="36" t="str">
        <f t="shared" si="921"/>
        <v>n/a</v>
      </c>
      <c r="AR193" s="36" t="str">
        <f t="shared" si="921"/>
        <v>n/a</v>
      </c>
      <c r="AS193" s="36" t="str">
        <f t="shared" si="921"/>
        <v>n/a</v>
      </c>
      <c r="AT193" s="36" t="str">
        <f t="shared" si="921"/>
        <v>n/a</v>
      </c>
      <c r="AU193" s="36" t="str">
        <f t="shared" si="921"/>
        <v>n/a</v>
      </c>
      <c r="AV193" s="36" t="str">
        <f t="shared" si="921"/>
        <v>n/a</v>
      </c>
      <c r="AW193" s="36" t="str">
        <f t="shared" si="921"/>
        <v>n/a</v>
      </c>
      <c r="AX193" s="36" t="str">
        <f t="shared" si="921"/>
        <v>n/a</v>
      </c>
      <c r="AY193" s="36" t="str">
        <f t="shared" si="921"/>
        <v>n/a</v>
      </c>
      <c r="AZ193" s="36" t="str">
        <f t="shared" si="921"/>
        <v>n/a</v>
      </c>
      <c r="BA193" s="36" t="str">
        <f t="shared" si="921"/>
        <v>n/a</v>
      </c>
      <c r="BB193" s="36" t="str">
        <f t="shared" si="921"/>
        <v>n/a</v>
      </c>
      <c r="BC193" s="36" t="str">
        <f t="shared" si="921"/>
        <v>n/a</v>
      </c>
      <c r="BD193" s="36" t="str">
        <f t="shared" si="921"/>
        <v>n/a</v>
      </c>
      <c r="BE193" s="36" t="str">
        <f t="shared" si="921"/>
        <v>n/a</v>
      </c>
      <c r="BF193" s="36" t="str">
        <f t="shared" si="921"/>
        <v>n/a</v>
      </c>
      <c r="BG193" s="36" t="str">
        <f t="shared" si="921"/>
        <v>n/a</v>
      </c>
      <c r="BH193" s="36" t="str">
        <f t="shared" si="921"/>
        <v>n/a</v>
      </c>
      <c r="BI193" s="36" t="str">
        <f t="shared" si="921"/>
        <v>n/a</v>
      </c>
      <c r="BJ193" s="36" t="str">
        <f t="shared" si="921"/>
        <v>n/a</v>
      </c>
      <c r="BK193" s="36" t="str">
        <f t="shared" si="921"/>
        <v>n/a</v>
      </c>
      <c r="BL193" s="36" t="str">
        <f t="shared" si="921"/>
        <v>n/a</v>
      </c>
      <c r="BM193" s="36" t="str">
        <f t="shared" si="921"/>
        <v>n/a</v>
      </c>
      <c r="BN193" s="36" t="str">
        <f t="shared" si="921"/>
        <v>n/a</v>
      </c>
      <c r="BO193" s="36" t="str">
        <f t="shared" si="921"/>
        <v>n/a</v>
      </c>
      <c r="BP193" s="36" t="str">
        <f t="shared" si="921"/>
        <v>n/a</v>
      </c>
      <c r="BQ193" s="36" t="str">
        <f t="shared" si="921"/>
        <v>n/a</v>
      </c>
      <c r="BR193" s="36" t="str">
        <f t="shared" si="921"/>
        <v>n/a</v>
      </c>
      <c r="BS193" s="36" t="str">
        <f t="shared" si="921"/>
        <v>n/a</v>
      </c>
      <c r="BT193" s="36" t="str">
        <f t="shared" si="921"/>
        <v>n/a</v>
      </c>
      <c r="BU193" s="36" t="str">
        <f t="shared" si="921"/>
        <v>n/a</v>
      </c>
      <c r="BV193" s="36" t="str">
        <f t="shared" si="921"/>
        <v>n/a</v>
      </c>
      <c r="BW193" s="36" t="str">
        <f t="shared" si="921"/>
        <v>n/a</v>
      </c>
      <c r="BX193" s="36" t="str">
        <f t="shared" si="921"/>
        <v>n/a</v>
      </c>
      <c r="BY193" s="36" t="str">
        <f t="shared" si="921"/>
        <v>n/a</v>
      </c>
      <c r="BZ193" s="36" t="str">
        <f t="shared" si="921"/>
        <v>n/a</v>
      </c>
      <c r="CA193" s="36" t="str">
        <f t="shared" si="921"/>
        <v>n/a</v>
      </c>
      <c r="CB193" s="36" t="str">
        <f t="shared" si="921"/>
        <v>n/a</v>
      </c>
      <c r="CC193" s="36" t="str">
        <f t="shared" si="921"/>
        <v>n/a</v>
      </c>
      <c r="CD193" s="36" t="str">
        <f t="shared" si="921"/>
        <v>n/a</v>
      </c>
      <c r="CE193" s="36" t="str">
        <f t="shared" si="921"/>
        <v>n/a</v>
      </c>
      <c r="CF193" s="36" t="str">
        <f t="shared" si="921"/>
        <v>n/a</v>
      </c>
      <c r="CG193" s="36" t="str">
        <f t="shared" si="921"/>
        <v>n/a</v>
      </c>
      <c r="CH193" s="36" t="str">
        <f t="shared" si="921"/>
        <v>n/a</v>
      </c>
      <c r="CI193" s="36" t="str">
        <f t="shared" si="921"/>
        <v>n/a</v>
      </c>
      <c r="CJ193" s="36" t="str">
        <f t="shared" si="921"/>
        <v>n/a</v>
      </c>
      <c r="CK193" s="36" t="str">
        <f t="shared" si="921"/>
        <v>n/a</v>
      </c>
      <c r="CL193" s="36" t="str">
        <f t="shared" si="921"/>
        <v>n/a</v>
      </c>
      <c r="CM193" s="36" t="str">
        <f t="shared" si="921"/>
        <v>n/a</v>
      </c>
      <c r="CN193" s="36" t="str">
        <f t="shared" si="921"/>
        <v>n/a</v>
      </c>
      <c r="CO193" s="36" t="str">
        <f t="shared" si="921"/>
        <v>n/a</v>
      </c>
      <c r="CP193" s="36" t="str">
        <f t="shared" si="921"/>
        <v>n/a</v>
      </c>
      <c r="CQ193" s="36" t="str">
        <f t="shared" si="921"/>
        <v>n/a</v>
      </c>
      <c r="CR193" s="36" t="str">
        <f t="shared" ref="CR193" si="922">IFERROR(CQ193*(1+$P193),"n/a")</f>
        <v>n/a</v>
      </c>
      <c r="CS193" s="36" t="str">
        <f t="shared" si="918"/>
        <v>n/a</v>
      </c>
      <c r="CT193" s="36" t="str">
        <f t="shared" si="918"/>
        <v>n/a</v>
      </c>
      <c r="CU193" s="36" t="str">
        <f t="shared" si="918"/>
        <v>n/a</v>
      </c>
      <c r="CV193" s="36" t="str">
        <f t="shared" si="918"/>
        <v>n/a</v>
      </c>
      <c r="CW193" s="36" t="str">
        <f t="shared" si="918"/>
        <v>n/a</v>
      </c>
      <c r="CX193" s="36" t="str">
        <f t="shared" si="918"/>
        <v>n/a</v>
      </c>
      <c r="CY193" s="36" t="str">
        <f t="shared" si="918"/>
        <v>n/a</v>
      </c>
      <c r="CZ193" s="36" t="str">
        <f t="shared" si="918"/>
        <v>n/a</v>
      </c>
      <c r="DA193" s="36" t="str">
        <f t="shared" si="918"/>
        <v>n/a</v>
      </c>
      <c r="DB193" s="36" t="str">
        <f t="shared" si="918"/>
        <v>n/a</v>
      </c>
      <c r="DC193" s="36" t="str">
        <f t="shared" si="918"/>
        <v>n/a</v>
      </c>
      <c r="DD193" s="36" t="str">
        <f t="shared" si="918"/>
        <v>n/a</v>
      </c>
      <c r="DE193" s="36" t="str">
        <f t="shared" si="918"/>
        <v>n/a</v>
      </c>
      <c r="DF193" s="36" t="str">
        <f t="shared" si="918"/>
        <v>n/a</v>
      </c>
      <c r="DG193" s="36" t="str">
        <f t="shared" si="918"/>
        <v>n/a</v>
      </c>
      <c r="DH193" s="36" t="str">
        <f t="shared" si="918"/>
        <v>n/a</v>
      </c>
      <c r="DI193" s="36" t="str">
        <f t="shared" si="918"/>
        <v>n/a</v>
      </c>
      <c r="DJ193" s="36" t="str">
        <f t="shared" si="918"/>
        <v>n/a</v>
      </c>
      <c r="DK193" s="36" t="str">
        <f t="shared" si="918"/>
        <v>n/a</v>
      </c>
      <c r="DL193" s="36" t="str">
        <f t="shared" si="918"/>
        <v>n/a</v>
      </c>
      <c r="DM193" s="36" t="str">
        <f t="shared" si="918"/>
        <v>n/a</v>
      </c>
      <c r="DN193" s="36" t="str">
        <f t="shared" si="918"/>
        <v>n/a</v>
      </c>
      <c r="DO193" s="36" t="str">
        <f t="shared" si="918"/>
        <v>n/a</v>
      </c>
      <c r="DP193" s="36" t="str">
        <f t="shared" si="918"/>
        <v>n/a</v>
      </c>
      <c r="DQ193" s="36" t="str">
        <f t="shared" si="918"/>
        <v>n/a</v>
      </c>
      <c r="DR193" s="36" t="str">
        <f t="shared" si="918"/>
        <v>n/a</v>
      </c>
      <c r="DS193" s="36" t="str">
        <f t="shared" si="918"/>
        <v>n/a</v>
      </c>
      <c r="DT193" s="36" t="str">
        <f t="shared" si="918"/>
        <v>n/a</v>
      </c>
      <c r="DU193" s="36" t="str">
        <f t="shared" si="918"/>
        <v>n/a</v>
      </c>
      <c r="DV193" s="36" t="str">
        <f t="shared" si="918"/>
        <v>n/a</v>
      </c>
      <c r="DW193" s="36" t="str">
        <f t="shared" si="918"/>
        <v>n/a</v>
      </c>
      <c r="DX193" s="36" t="str">
        <f t="shared" si="918"/>
        <v>n/a</v>
      </c>
      <c r="DY193" s="36" t="str">
        <f t="shared" si="918"/>
        <v>n/a</v>
      </c>
      <c r="DZ193" s="36" t="str">
        <f t="shared" si="918"/>
        <v>n/a</v>
      </c>
      <c r="EA193" s="36" t="str">
        <f t="shared" si="918"/>
        <v>n/a</v>
      </c>
      <c r="EB193" s="36" t="str">
        <f t="shared" si="918"/>
        <v>n/a</v>
      </c>
      <c r="EC193" s="36" t="str">
        <f t="shared" si="918"/>
        <v>n/a</v>
      </c>
      <c r="ED193" s="36" t="str">
        <f t="shared" si="918"/>
        <v>n/a</v>
      </c>
      <c r="EE193" s="36" t="str">
        <f t="shared" si="918"/>
        <v>n/a</v>
      </c>
      <c r="EF193" s="36" t="str">
        <f t="shared" si="918"/>
        <v>n/a</v>
      </c>
      <c r="EG193" s="36" t="str">
        <f t="shared" si="918"/>
        <v>n/a</v>
      </c>
      <c r="EH193" s="36" t="str">
        <f t="shared" si="918"/>
        <v>n/a</v>
      </c>
      <c r="EI193" s="36" t="str">
        <f t="shared" si="918"/>
        <v>n/a</v>
      </c>
      <c r="EJ193" s="36" t="str">
        <f t="shared" si="918"/>
        <v>n/a</v>
      </c>
      <c r="EK193" s="36" t="str">
        <f t="shared" si="918"/>
        <v>n/a</v>
      </c>
      <c r="EL193" s="36" t="str">
        <f t="shared" si="918"/>
        <v>n/a</v>
      </c>
      <c r="EM193" s="36" t="str">
        <f t="shared" si="918"/>
        <v>n/a</v>
      </c>
      <c r="EN193" s="36" t="str">
        <f t="shared" si="918"/>
        <v>n/a</v>
      </c>
      <c r="EO193" s="36" t="str">
        <f t="shared" si="918"/>
        <v>n/a</v>
      </c>
      <c r="EP193" s="36" t="str">
        <f t="shared" si="918"/>
        <v>n/a</v>
      </c>
      <c r="EQ193" s="36" t="str">
        <f t="shared" si="918"/>
        <v>n/a</v>
      </c>
      <c r="ER193" s="36" t="str">
        <f t="shared" si="918"/>
        <v>n/a</v>
      </c>
      <c r="ES193" s="36" t="str">
        <f t="shared" si="918"/>
        <v>n/a</v>
      </c>
      <c r="ET193" s="36" t="str">
        <f t="shared" si="918"/>
        <v>n/a</v>
      </c>
      <c r="EU193" s="36" t="str">
        <f t="shared" si="918"/>
        <v>n/a</v>
      </c>
      <c r="EV193" s="36" t="str">
        <f t="shared" si="918"/>
        <v>n/a</v>
      </c>
      <c r="EW193" s="36" t="str">
        <f t="shared" si="918"/>
        <v>n/a</v>
      </c>
      <c r="EX193" s="36" t="str">
        <f t="shared" si="918"/>
        <v>n/a</v>
      </c>
      <c r="EY193" s="36" t="str">
        <f t="shared" si="918"/>
        <v>n/a</v>
      </c>
      <c r="EZ193" s="36" t="str">
        <f t="shared" si="918"/>
        <v>n/a</v>
      </c>
      <c r="FA193" s="36" t="str">
        <f t="shared" si="918"/>
        <v>n/a</v>
      </c>
      <c r="FB193" s="36" t="str">
        <f t="shared" si="918"/>
        <v>n/a</v>
      </c>
      <c r="FC193" s="36" t="str">
        <f t="shared" si="918"/>
        <v>n/a</v>
      </c>
      <c r="FD193" s="36" t="str">
        <f t="shared" ref="FD193:HM193" si="923">IFERROR(FC193*(1+$P193),"n/a")</f>
        <v>n/a</v>
      </c>
      <c r="FE193" s="36" t="str">
        <f t="shared" si="923"/>
        <v>n/a</v>
      </c>
      <c r="FF193" s="36" t="str">
        <f t="shared" si="923"/>
        <v>n/a</v>
      </c>
      <c r="FG193" s="36" t="str">
        <f t="shared" si="923"/>
        <v>n/a</v>
      </c>
      <c r="FH193" s="36" t="str">
        <f t="shared" si="923"/>
        <v>n/a</v>
      </c>
      <c r="FI193" s="36" t="str">
        <f t="shared" si="923"/>
        <v>n/a</v>
      </c>
      <c r="FJ193" s="36" t="str">
        <f t="shared" si="923"/>
        <v>n/a</v>
      </c>
      <c r="FK193" s="36" t="str">
        <f t="shared" si="923"/>
        <v>n/a</v>
      </c>
      <c r="FL193" s="36" t="str">
        <f t="shared" si="923"/>
        <v>n/a</v>
      </c>
      <c r="FM193" s="36" t="str">
        <f t="shared" si="923"/>
        <v>n/a</v>
      </c>
      <c r="FN193" s="36" t="str">
        <f t="shared" si="923"/>
        <v>n/a</v>
      </c>
      <c r="FO193" s="36" t="str">
        <f t="shared" si="923"/>
        <v>n/a</v>
      </c>
      <c r="FP193" s="36" t="str">
        <f t="shared" si="923"/>
        <v>n/a</v>
      </c>
      <c r="FQ193" s="36" t="str">
        <f t="shared" si="923"/>
        <v>n/a</v>
      </c>
      <c r="FR193" s="36" t="str">
        <f t="shared" si="923"/>
        <v>n/a</v>
      </c>
      <c r="FS193" s="36" t="str">
        <f t="shared" si="923"/>
        <v>n/a</v>
      </c>
      <c r="FT193" s="36" t="str">
        <f t="shared" si="923"/>
        <v>n/a</v>
      </c>
      <c r="FU193" s="36" t="str">
        <f t="shared" si="923"/>
        <v>n/a</v>
      </c>
      <c r="FV193" s="36" t="str">
        <f t="shared" si="923"/>
        <v>n/a</v>
      </c>
      <c r="FW193" s="36" t="str">
        <f t="shared" si="923"/>
        <v>n/a</v>
      </c>
      <c r="FX193" s="36" t="str">
        <f t="shared" si="923"/>
        <v>n/a</v>
      </c>
      <c r="FY193" s="36" t="str">
        <f t="shared" si="923"/>
        <v>n/a</v>
      </c>
      <c r="FZ193" s="36" t="str">
        <f t="shared" si="923"/>
        <v>n/a</v>
      </c>
      <c r="GA193" s="36" t="str">
        <f t="shared" si="923"/>
        <v>n/a</v>
      </c>
      <c r="GB193" s="36" t="str">
        <f t="shared" si="923"/>
        <v>n/a</v>
      </c>
      <c r="GC193" s="36" t="str">
        <f t="shared" si="923"/>
        <v>n/a</v>
      </c>
      <c r="GD193" s="36" t="str">
        <f t="shared" si="923"/>
        <v>n/a</v>
      </c>
      <c r="GE193" s="36" t="str">
        <f t="shared" si="923"/>
        <v>n/a</v>
      </c>
      <c r="GF193" s="36" t="str">
        <f t="shared" si="923"/>
        <v>n/a</v>
      </c>
      <c r="GG193" s="36" t="str">
        <f t="shared" si="923"/>
        <v>n/a</v>
      </c>
      <c r="GH193" s="36" t="str">
        <f t="shared" si="923"/>
        <v>n/a</v>
      </c>
      <c r="GI193" s="36" t="str">
        <f t="shared" si="923"/>
        <v>n/a</v>
      </c>
      <c r="GJ193" s="36" t="str">
        <f t="shared" si="923"/>
        <v>n/a</v>
      </c>
      <c r="GK193" s="36" t="str">
        <f t="shared" si="923"/>
        <v>n/a</v>
      </c>
      <c r="GL193" s="36" t="str">
        <f t="shared" si="923"/>
        <v>n/a</v>
      </c>
      <c r="GM193" s="36" t="str">
        <f t="shared" si="923"/>
        <v>n/a</v>
      </c>
      <c r="GN193" s="36" t="str">
        <f t="shared" si="923"/>
        <v>n/a</v>
      </c>
      <c r="GO193" s="36" t="str">
        <f t="shared" si="923"/>
        <v>n/a</v>
      </c>
      <c r="GP193" s="36" t="str">
        <f t="shared" si="923"/>
        <v>n/a</v>
      </c>
      <c r="GQ193" s="36" t="str">
        <f t="shared" si="923"/>
        <v>n/a</v>
      </c>
      <c r="GR193" s="36" t="str">
        <f t="shared" si="923"/>
        <v>n/a</v>
      </c>
      <c r="GS193" s="36" t="str">
        <f t="shared" si="923"/>
        <v>n/a</v>
      </c>
      <c r="GT193" s="36" t="str">
        <f t="shared" si="923"/>
        <v>n/a</v>
      </c>
      <c r="GU193" s="36" t="str">
        <f t="shared" si="923"/>
        <v>n/a</v>
      </c>
      <c r="GV193" s="36" t="str">
        <f t="shared" si="923"/>
        <v>n/a</v>
      </c>
      <c r="GW193" s="36" t="str">
        <f t="shared" si="923"/>
        <v>n/a</v>
      </c>
      <c r="GX193" s="36" t="str">
        <f t="shared" si="923"/>
        <v>n/a</v>
      </c>
      <c r="GY193" s="36" t="str">
        <f t="shared" si="923"/>
        <v>n/a</v>
      </c>
      <c r="GZ193" s="36" t="str">
        <f t="shared" si="923"/>
        <v>n/a</v>
      </c>
      <c r="HA193" s="36" t="str">
        <f t="shared" si="923"/>
        <v>n/a</v>
      </c>
      <c r="HB193" s="36" t="str">
        <f t="shared" si="923"/>
        <v>n/a</v>
      </c>
      <c r="HC193" s="36" t="str">
        <f t="shared" si="923"/>
        <v>n/a</v>
      </c>
      <c r="HD193" s="36" t="str">
        <f t="shared" si="923"/>
        <v>n/a</v>
      </c>
      <c r="HE193" s="36" t="str">
        <f t="shared" si="923"/>
        <v>n/a</v>
      </c>
      <c r="HF193" s="36" t="str">
        <f t="shared" si="923"/>
        <v>n/a</v>
      </c>
      <c r="HG193" s="36" t="str">
        <f t="shared" si="923"/>
        <v>n/a</v>
      </c>
      <c r="HH193" s="36" t="str">
        <f t="shared" si="923"/>
        <v>n/a</v>
      </c>
      <c r="HI193" s="36" t="str">
        <f t="shared" si="923"/>
        <v>n/a</v>
      </c>
      <c r="HJ193" s="36" t="str">
        <f t="shared" si="923"/>
        <v>n/a</v>
      </c>
      <c r="HK193" s="36" t="str">
        <f t="shared" si="923"/>
        <v>n/a</v>
      </c>
      <c r="HL193" s="36" t="str">
        <f t="shared" si="923"/>
        <v>n/a</v>
      </c>
      <c r="HM193" s="36" t="str">
        <f t="shared" si="923"/>
        <v>n/a</v>
      </c>
    </row>
    <row r="194" spans="1:221" x14ac:dyDescent="0.25">
      <c r="A194" s="7" t="s">
        <v>1222</v>
      </c>
      <c r="B194" s="16" t="s">
        <v>928</v>
      </c>
      <c r="C194" s="15">
        <v>208.92500000000001</v>
      </c>
      <c r="D194" s="15">
        <v>140.9</v>
      </c>
      <c r="E194" s="14">
        <f t="shared" si="727"/>
        <v>29437.532500000001</v>
      </c>
      <c r="F194" s="12">
        <f>IF(OR(G194="n/a",J194="n/a"),0%,E194/SUMIFS(E$13:E$239,G$13:G$239,"&lt;&gt;n/a",$J$13:$J$239,"&lt;&gt;n/a"))</f>
        <v>0</v>
      </c>
      <c r="G194" s="29" t="s">
        <v>227</v>
      </c>
      <c r="H194" s="13" t="str">
        <f t="shared" si="688"/>
        <v>n/a</v>
      </c>
      <c r="I194" s="33" t="str">
        <f t="shared" si="689"/>
        <v>n/a</v>
      </c>
      <c r="J194" s="29">
        <v>0.11470000000000001</v>
      </c>
      <c r="K194" s="13">
        <f t="shared" si="733"/>
        <v>0.10231649999999998</v>
      </c>
      <c r="L194" s="29">
        <f t="shared" si="749"/>
        <v>8.9932999999999957E-2</v>
      </c>
      <c r="M194" s="29">
        <f t="shared" si="750"/>
        <v>7.7549499999999938E-2</v>
      </c>
      <c r="N194" s="29">
        <f t="shared" si="751"/>
        <v>6.5165999999999918E-2</v>
      </c>
      <c r="O194" s="29">
        <f t="shared" si="752"/>
        <v>5.2782499999999892E-2</v>
      </c>
      <c r="P194" s="1">
        <v>4.0398999999999852E-2</v>
      </c>
      <c r="Q194" s="1" t="str">
        <f t="shared" si="734"/>
        <v>n/a</v>
      </c>
      <c r="R194" s="12" t="str">
        <f t="shared" si="753"/>
        <v>n/a</v>
      </c>
      <c r="S194" s="12">
        <f t="shared" si="754"/>
        <v>0</v>
      </c>
      <c r="T194" s="7"/>
      <c r="U194" s="42">
        <f t="shared" si="735"/>
        <v>-140.9</v>
      </c>
      <c r="V194" s="36" t="str">
        <f t="shared" si="736"/>
        <v>n/a</v>
      </c>
      <c r="W194" s="36" t="str">
        <f t="shared" ref="W194:Z194" si="924">IFERROR(V194*(1+$J194),"n/a")</f>
        <v>n/a</v>
      </c>
      <c r="X194" s="36" t="str">
        <f t="shared" si="924"/>
        <v>n/a</v>
      </c>
      <c r="Y194" s="36" t="str">
        <f t="shared" si="924"/>
        <v>n/a</v>
      </c>
      <c r="Z194" s="36" t="str">
        <f t="shared" si="924"/>
        <v>n/a</v>
      </c>
      <c r="AA194" s="36" t="str">
        <f t="shared" si="756"/>
        <v>n/a</v>
      </c>
      <c r="AB194" s="36" t="str">
        <f t="shared" si="757"/>
        <v>n/a</v>
      </c>
      <c r="AC194" s="36" t="str">
        <f t="shared" si="758"/>
        <v>n/a</v>
      </c>
      <c r="AD194" s="36" t="str">
        <f t="shared" si="759"/>
        <v>n/a</v>
      </c>
      <c r="AE194" s="36" t="str">
        <f t="shared" si="760"/>
        <v>n/a</v>
      </c>
      <c r="AF194" s="36" t="str">
        <f t="shared" ref="AF194:CQ194" si="925">IFERROR(AE194*(1+$P194),"n/a")</f>
        <v>n/a</v>
      </c>
      <c r="AG194" s="36" t="str">
        <f t="shared" si="925"/>
        <v>n/a</v>
      </c>
      <c r="AH194" s="36" t="str">
        <f t="shared" si="925"/>
        <v>n/a</v>
      </c>
      <c r="AI194" s="36" t="str">
        <f t="shared" si="925"/>
        <v>n/a</v>
      </c>
      <c r="AJ194" s="36" t="str">
        <f t="shared" si="925"/>
        <v>n/a</v>
      </c>
      <c r="AK194" s="36" t="str">
        <f t="shared" si="925"/>
        <v>n/a</v>
      </c>
      <c r="AL194" s="36" t="str">
        <f t="shared" si="925"/>
        <v>n/a</v>
      </c>
      <c r="AM194" s="36" t="str">
        <f t="shared" si="925"/>
        <v>n/a</v>
      </c>
      <c r="AN194" s="36" t="str">
        <f t="shared" si="925"/>
        <v>n/a</v>
      </c>
      <c r="AO194" s="36" t="str">
        <f t="shared" si="925"/>
        <v>n/a</v>
      </c>
      <c r="AP194" s="36" t="str">
        <f t="shared" si="925"/>
        <v>n/a</v>
      </c>
      <c r="AQ194" s="36" t="str">
        <f t="shared" si="925"/>
        <v>n/a</v>
      </c>
      <c r="AR194" s="36" t="str">
        <f t="shared" si="925"/>
        <v>n/a</v>
      </c>
      <c r="AS194" s="36" t="str">
        <f t="shared" si="925"/>
        <v>n/a</v>
      </c>
      <c r="AT194" s="36" t="str">
        <f t="shared" si="925"/>
        <v>n/a</v>
      </c>
      <c r="AU194" s="36" t="str">
        <f t="shared" si="925"/>
        <v>n/a</v>
      </c>
      <c r="AV194" s="36" t="str">
        <f t="shared" si="925"/>
        <v>n/a</v>
      </c>
      <c r="AW194" s="36" t="str">
        <f t="shared" si="925"/>
        <v>n/a</v>
      </c>
      <c r="AX194" s="36" t="str">
        <f t="shared" si="925"/>
        <v>n/a</v>
      </c>
      <c r="AY194" s="36" t="str">
        <f t="shared" si="925"/>
        <v>n/a</v>
      </c>
      <c r="AZ194" s="36" t="str">
        <f t="shared" si="925"/>
        <v>n/a</v>
      </c>
      <c r="BA194" s="36" t="str">
        <f t="shared" si="925"/>
        <v>n/a</v>
      </c>
      <c r="BB194" s="36" t="str">
        <f t="shared" si="925"/>
        <v>n/a</v>
      </c>
      <c r="BC194" s="36" t="str">
        <f t="shared" si="925"/>
        <v>n/a</v>
      </c>
      <c r="BD194" s="36" t="str">
        <f t="shared" si="925"/>
        <v>n/a</v>
      </c>
      <c r="BE194" s="36" t="str">
        <f t="shared" si="925"/>
        <v>n/a</v>
      </c>
      <c r="BF194" s="36" t="str">
        <f t="shared" si="925"/>
        <v>n/a</v>
      </c>
      <c r="BG194" s="36" t="str">
        <f t="shared" si="925"/>
        <v>n/a</v>
      </c>
      <c r="BH194" s="36" t="str">
        <f t="shared" si="925"/>
        <v>n/a</v>
      </c>
      <c r="BI194" s="36" t="str">
        <f t="shared" si="925"/>
        <v>n/a</v>
      </c>
      <c r="BJ194" s="36" t="str">
        <f t="shared" si="925"/>
        <v>n/a</v>
      </c>
      <c r="BK194" s="36" t="str">
        <f t="shared" si="925"/>
        <v>n/a</v>
      </c>
      <c r="BL194" s="36" t="str">
        <f t="shared" si="925"/>
        <v>n/a</v>
      </c>
      <c r="BM194" s="36" t="str">
        <f t="shared" si="925"/>
        <v>n/a</v>
      </c>
      <c r="BN194" s="36" t="str">
        <f t="shared" si="925"/>
        <v>n/a</v>
      </c>
      <c r="BO194" s="36" t="str">
        <f t="shared" si="925"/>
        <v>n/a</v>
      </c>
      <c r="BP194" s="36" t="str">
        <f t="shared" si="925"/>
        <v>n/a</v>
      </c>
      <c r="BQ194" s="36" t="str">
        <f t="shared" si="925"/>
        <v>n/a</v>
      </c>
      <c r="BR194" s="36" t="str">
        <f t="shared" si="925"/>
        <v>n/a</v>
      </c>
      <c r="BS194" s="36" t="str">
        <f t="shared" si="925"/>
        <v>n/a</v>
      </c>
      <c r="BT194" s="36" t="str">
        <f t="shared" si="925"/>
        <v>n/a</v>
      </c>
      <c r="BU194" s="36" t="str">
        <f t="shared" si="925"/>
        <v>n/a</v>
      </c>
      <c r="BV194" s="36" t="str">
        <f t="shared" si="925"/>
        <v>n/a</v>
      </c>
      <c r="BW194" s="36" t="str">
        <f t="shared" si="925"/>
        <v>n/a</v>
      </c>
      <c r="BX194" s="36" t="str">
        <f t="shared" si="925"/>
        <v>n/a</v>
      </c>
      <c r="BY194" s="36" t="str">
        <f t="shared" si="925"/>
        <v>n/a</v>
      </c>
      <c r="BZ194" s="36" t="str">
        <f t="shared" si="925"/>
        <v>n/a</v>
      </c>
      <c r="CA194" s="36" t="str">
        <f t="shared" si="925"/>
        <v>n/a</v>
      </c>
      <c r="CB194" s="36" t="str">
        <f t="shared" si="925"/>
        <v>n/a</v>
      </c>
      <c r="CC194" s="36" t="str">
        <f t="shared" si="925"/>
        <v>n/a</v>
      </c>
      <c r="CD194" s="36" t="str">
        <f t="shared" si="925"/>
        <v>n/a</v>
      </c>
      <c r="CE194" s="36" t="str">
        <f t="shared" si="925"/>
        <v>n/a</v>
      </c>
      <c r="CF194" s="36" t="str">
        <f t="shared" si="925"/>
        <v>n/a</v>
      </c>
      <c r="CG194" s="36" t="str">
        <f t="shared" si="925"/>
        <v>n/a</v>
      </c>
      <c r="CH194" s="36" t="str">
        <f t="shared" si="925"/>
        <v>n/a</v>
      </c>
      <c r="CI194" s="36" t="str">
        <f t="shared" si="925"/>
        <v>n/a</v>
      </c>
      <c r="CJ194" s="36" t="str">
        <f t="shared" si="925"/>
        <v>n/a</v>
      </c>
      <c r="CK194" s="36" t="str">
        <f t="shared" si="925"/>
        <v>n/a</v>
      </c>
      <c r="CL194" s="36" t="str">
        <f t="shared" si="925"/>
        <v>n/a</v>
      </c>
      <c r="CM194" s="36" t="str">
        <f t="shared" si="925"/>
        <v>n/a</v>
      </c>
      <c r="CN194" s="36" t="str">
        <f t="shared" si="925"/>
        <v>n/a</v>
      </c>
      <c r="CO194" s="36" t="str">
        <f t="shared" si="925"/>
        <v>n/a</v>
      </c>
      <c r="CP194" s="36" t="str">
        <f t="shared" si="925"/>
        <v>n/a</v>
      </c>
      <c r="CQ194" s="36" t="str">
        <f t="shared" si="925"/>
        <v>n/a</v>
      </c>
      <c r="CR194" s="36" t="str">
        <f t="shared" ref="CR194" si="926">IFERROR(CQ194*(1+$P194),"n/a")</f>
        <v>n/a</v>
      </c>
      <c r="CS194" s="36" t="str">
        <f t="shared" si="918"/>
        <v>n/a</v>
      </c>
      <c r="CT194" s="36" t="str">
        <f t="shared" si="918"/>
        <v>n/a</v>
      </c>
      <c r="CU194" s="36" t="str">
        <f t="shared" si="918"/>
        <v>n/a</v>
      </c>
      <c r="CV194" s="36" t="str">
        <f t="shared" si="918"/>
        <v>n/a</v>
      </c>
      <c r="CW194" s="36" t="str">
        <f t="shared" si="918"/>
        <v>n/a</v>
      </c>
      <c r="CX194" s="36" t="str">
        <f t="shared" si="918"/>
        <v>n/a</v>
      </c>
      <c r="CY194" s="36" t="str">
        <f t="shared" si="918"/>
        <v>n/a</v>
      </c>
      <c r="CZ194" s="36" t="str">
        <f t="shared" si="918"/>
        <v>n/a</v>
      </c>
      <c r="DA194" s="36" t="str">
        <f t="shared" si="918"/>
        <v>n/a</v>
      </c>
      <c r="DB194" s="36" t="str">
        <f t="shared" si="918"/>
        <v>n/a</v>
      </c>
      <c r="DC194" s="36" t="str">
        <f t="shared" si="918"/>
        <v>n/a</v>
      </c>
      <c r="DD194" s="36" t="str">
        <f t="shared" si="918"/>
        <v>n/a</v>
      </c>
      <c r="DE194" s="36" t="str">
        <f t="shared" si="918"/>
        <v>n/a</v>
      </c>
      <c r="DF194" s="36" t="str">
        <f t="shared" si="918"/>
        <v>n/a</v>
      </c>
      <c r="DG194" s="36" t="str">
        <f t="shared" si="918"/>
        <v>n/a</v>
      </c>
      <c r="DH194" s="36" t="str">
        <f t="shared" si="918"/>
        <v>n/a</v>
      </c>
      <c r="DI194" s="36" t="str">
        <f t="shared" si="918"/>
        <v>n/a</v>
      </c>
      <c r="DJ194" s="36" t="str">
        <f t="shared" si="918"/>
        <v>n/a</v>
      </c>
      <c r="DK194" s="36" t="str">
        <f t="shared" si="918"/>
        <v>n/a</v>
      </c>
      <c r="DL194" s="36" t="str">
        <f t="shared" si="918"/>
        <v>n/a</v>
      </c>
      <c r="DM194" s="36" t="str">
        <f t="shared" si="918"/>
        <v>n/a</v>
      </c>
      <c r="DN194" s="36" t="str">
        <f t="shared" si="918"/>
        <v>n/a</v>
      </c>
      <c r="DO194" s="36" t="str">
        <f t="shared" si="918"/>
        <v>n/a</v>
      </c>
      <c r="DP194" s="36" t="str">
        <f t="shared" si="918"/>
        <v>n/a</v>
      </c>
      <c r="DQ194" s="36" t="str">
        <f t="shared" si="918"/>
        <v>n/a</v>
      </c>
      <c r="DR194" s="36" t="str">
        <f t="shared" si="918"/>
        <v>n/a</v>
      </c>
      <c r="DS194" s="36" t="str">
        <f t="shared" si="918"/>
        <v>n/a</v>
      </c>
      <c r="DT194" s="36" t="str">
        <f t="shared" si="918"/>
        <v>n/a</v>
      </c>
      <c r="DU194" s="36" t="str">
        <f t="shared" si="918"/>
        <v>n/a</v>
      </c>
      <c r="DV194" s="36" t="str">
        <f t="shared" si="918"/>
        <v>n/a</v>
      </c>
      <c r="DW194" s="36" t="str">
        <f t="shared" si="918"/>
        <v>n/a</v>
      </c>
      <c r="DX194" s="36" t="str">
        <f t="shared" si="918"/>
        <v>n/a</v>
      </c>
      <c r="DY194" s="36" t="str">
        <f t="shared" si="918"/>
        <v>n/a</v>
      </c>
      <c r="DZ194" s="36" t="str">
        <f t="shared" si="918"/>
        <v>n/a</v>
      </c>
      <c r="EA194" s="36" t="str">
        <f t="shared" si="918"/>
        <v>n/a</v>
      </c>
      <c r="EB194" s="36" t="str">
        <f t="shared" si="918"/>
        <v>n/a</v>
      </c>
      <c r="EC194" s="36" t="str">
        <f t="shared" si="918"/>
        <v>n/a</v>
      </c>
      <c r="ED194" s="36" t="str">
        <f t="shared" si="918"/>
        <v>n/a</v>
      </c>
      <c r="EE194" s="36" t="str">
        <f t="shared" si="918"/>
        <v>n/a</v>
      </c>
      <c r="EF194" s="36" t="str">
        <f t="shared" si="918"/>
        <v>n/a</v>
      </c>
      <c r="EG194" s="36" t="str">
        <f t="shared" si="918"/>
        <v>n/a</v>
      </c>
      <c r="EH194" s="36" t="str">
        <f t="shared" si="918"/>
        <v>n/a</v>
      </c>
      <c r="EI194" s="36" t="str">
        <f t="shared" si="918"/>
        <v>n/a</v>
      </c>
      <c r="EJ194" s="36" t="str">
        <f t="shared" si="918"/>
        <v>n/a</v>
      </c>
      <c r="EK194" s="36" t="str">
        <f t="shared" si="918"/>
        <v>n/a</v>
      </c>
      <c r="EL194" s="36" t="str">
        <f t="shared" si="918"/>
        <v>n/a</v>
      </c>
      <c r="EM194" s="36" t="str">
        <f t="shared" si="918"/>
        <v>n/a</v>
      </c>
      <c r="EN194" s="36" t="str">
        <f t="shared" si="918"/>
        <v>n/a</v>
      </c>
      <c r="EO194" s="36" t="str">
        <f t="shared" si="918"/>
        <v>n/a</v>
      </c>
      <c r="EP194" s="36" t="str">
        <f t="shared" si="918"/>
        <v>n/a</v>
      </c>
      <c r="EQ194" s="36" t="str">
        <f t="shared" si="918"/>
        <v>n/a</v>
      </c>
      <c r="ER194" s="36" t="str">
        <f t="shared" si="918"/>
        <v>n/a</v>
      </c>
      <c r="ES194" s="36" t="str">
        <f t="shared" si="918"/>
        <v>n/a</v>
      </c>
      <c r="ET194" s="36" t="str">
        <f t="shared" si="918"/>
        <v>n/a</v>
      </c>
      <c r="EU194" s="36" t="str">
        <f t="shared" si="918"/>
        <v>n/a</v>
      </c>
      <c r="EV194" s="36" t="str">
        <f t="shared" si="918"/>
        <v>n/a</v>
      </c>
      <c r="EW194" s="36" t="str">
        <f t="shared" si="918"/>
        <v>n/a</v>
      </c>
      <c r="EX194" s="36" t="str">
        <f t="shared" si="918"/>
        <v>n/a</v>
      </c>
      <c r="EY194" s="36" t="str">
        <f t="shared" si="918"/>
        <v>n/a</v>
      </c>
      <c r="EZ194" s="36" t="str">
        <f t="shared" si="918"/>
        <v>n/a</v>
      </c>
      <c r="FA194" s="36" t="str">
        <f t="shared" si="918"/>
        <v>n/a</v>
      </c>
      <c r="FB194" s="36" t="str">
        <f t="shared" si="918"/>
        <v>n/a</v>
      </c>
      <c r="FC194" s="36" t="str">
        <f t="shared" si="918"/>
        <v>n/a</v>
      </c>
      <c r="FD194" s="36" t="str">
        <f t="shared" ref="FD194:HM194" si="927">IFERROR(FC194*(1+$P194),"n/a")</f>
        <v>n/a</v>
      </c>
      <c r="FE194" s="36" t="str">
        <f t="shared" si="927"/>
        <v>n/a</v>
      </c>
      <c r="FF194" s="36" t="str">
        <f t="shared" si="927"/>
        <v>n/a</v>
      </c>
      <c r="FG194" s="36" t="str">
        <f t="shared" si="927"/>
        <v>n/a</v>
      </c>
      <c r="FH194" s="36" t="str">
        <f t="shared" si="927"/>
        <v>n/a</v>
      </c>
      <c r="FI194" s="36" t="str">
        <f t="shared" si="927"/>
        <v>n/a</v>
      </c>
      <c r="FJ194" s="36" t="str">
        <f t="shared" si="927"/>
        <v>n/a</v>
      </c>
      <c r="FK194" s="36" t="str">
        <f t="shared" si="927"/>
        <v>n/a</v>
      </c>
      <c r="FL194" s="36" t="str">
        <f t="shared" si="927"/>
        <v>n/a</v>
      </c>
      <c r="FM194" s="36" t="str">
        <f t="shared" si="927"/>
        <v>n/a</v>
      </c>
      <c r="FN194" s="36" t="str">
        <f t="shared" si="927"/>
        <v>n/a</v>
      </c>
      <c r="FO194" s="36" t="str">
        <f t="shared" si="927"/>
        <v>n/a</v>
      </c>
      <c r="FP194" s="36" t="str">
        <f t="shared" si="927"/>
        <v>n/a</v>
      </c>
      <c r="FQ194" s="36" t="str">
        <f t="shared" si="927"/>
        <v>n/a</v>
      </c>
      <c r="FR194" s="36" t="str">
        <f t="shared" si="927"/>
        <v>n/a</v>
      </c>
      <c r="FS194" s="36" t="str">
        <f t="shared" si="927"/>
        <v>n/a</v>
      </c>
      <c r="FT194" s="36" t="str">
        <f t="shared" si="927"/>
        <v>n/a</v>
      </c>
      <c r="FU194" s="36" t="str">
        <f t="shared" si="927"/>
        <v>n/a</v>
      </c>
      <c r="FV194" s="36" t="str">
        <f t="shared" si="927"/>
        <v>n/a</v>
      </c>
      <c r="FW194" s="36" t="str">
        <f t="shared" si="927"/>
        <v>n/a</v>
      </c>
      <c r="FX194" s="36" t="str">
        <f t="shared" si="927"/>
        <v>n/a</v>
      </c>
      <c r="FY194" s="36" t="str">
        <f t="shared" si="927"/>
        <v>n/a</v>
      </c>
      <c r="FZ194" s="36" t="str">
        <f t="shared" si="927"/>
        <v>n/a</v>
      </c>
      <c r="GA194" s="36" t="str">
        <f t="shared" si="927"/>
        <v>n/a</v>
      </c>
      <c r="GB194" s="36" t="str">
        <f t="shared" si="927"/>
        <v>n/a</v>
      </c>
      <c r="GC194" s="36" t="str">
        <f t="shared" si="927"/>
        <v>n/a</v>
      </c>
      <c r="GD194" s="36" t="str">
        <f t="shared" si="927"/>
        <v>n/a</v>
      </c>
      <c r="GE194" s="36" t="str">
        <f t="shared" si="927"/>
        <v>n/a</v>
      </c>
      <c r="GF194" s="36" t="str">
        <f t="shared" si="927"/>
        <v>n/a</v>
      </c>
      <c r="GG194" s="36" t="str">
        <f t="shared" si="927"/>
        <v>n/a</v>
      </c>
      <c r="GH194" s="36" t="str">
        <f t="shared" si="927"/>
        <v>n/a</v>
      </c>
      <c r="GI194" s="36" t="str">
        <f t="shared" si="927"/>
        <v>n/a</v>
      </c>
      <c r="GJ194" s="36" t="str">
        <f t="shared" si="927"/>
        <v>n/a</v>
      </c>
      <c r="GK194" s="36" t="str">
        <f t="shared" si="927"/>
        <v>n/a</v>
      </c>
      <c r="GL194" s="36" t="str">
        <f t="shared" si="927"/>
        <v>n/a</v>
      </c>
      <c r="GM194" s="36" t="str">
        <f t="shared" si="927"/>
        <v>n/a</v>
      </c>
      <c r="GN194" s="36" t="str">
        <f t="shared" si="927"/>
        <v>n/a</v>
      </c>
      <c r="GO194" s="36" t="str">
        <f t="shared" si="927"/>
        <v>n/a</v>
      </c>
      <c r="GP194" s="36" t="str">
        <f t="shared" si="927"/>
        <v>n/a</v>
      </c>
      <c r="GQ194" s="36" t="str">
        <f t="shared" si="927"/>
        <v>n/a</v>
      </c>
      <c r="GR194" s="36" t="str">
        <f t="shared" si="927"/>
        <v>n/a</v>
      </c>
      <c r="GS194" s="36" t="str">
        <f t="shared" si="927"/>
        <v>n/a</v>
      </c>
      <c r="GT194" s="36" t="str">
        <f t="shared" si="927"/>
        <v>n/a</v>
      </c>
      <c r="GU194" s="36" t="str">
        <f t="shared" si="927"/>
        <v>n/a</v>
      </c>
      <c r="GV194" s="36" t="str">
        <f t="shared" si="927"/>
        <v>n/a</v>
      </c>
      <c r="GW194" s="36" t="str">
        <f t="shared" si="927"/>
        <v>n/a</v>
      </c>
      <c r="GX194" s="36" t="str">
        <f t="shared" si="927"/>
        <v>n/a</v>
      </c>
      <c r="GY194" s="36" t="str">
        <f t="shared" si="927"/>
        <v>n/a</v>
      </c>
      <c r="GZ194" s="36" t="str">
        <f t="shared" si="927"/>
        <v>n/a</v>
      </c>
      <c r="HA194" s="36" t="str">
        <f t="shared" si="927"/>
        <v>n/a</v>
      </c>
      <c r="HB194" s="36" t="str">
        <f t="shared" si="927"/>
        <v>n/a</v>
      </c>
      <c r="HC194" s="36" t="str">
        <f t="shared" si="927"/>
        <v>n/a</v>
      </c>
      <c r="HD194" s="36" t="str">
        <f t="shared" si="927"/>
        <v>n/a</v>
      </c>
      <c r="HE194" s="36" t="str">
        <f t="shared" si="927"/>
        <v>n/a</v>
      </c>
      <c r="HF194" s="36" t="str">
        <f t="shared" si="927"/>
        <v>n/a</v>
      </c>
      <c r="HG194" s="36" t="str">
        <f t="shared" si="927"/>
        <v>n/a</v>
      </c>
      <c r="HH194" s="36" t="str">
        <f t="shared" si="927"/>
        <v>n/a</v>
      </c>
      <c r="HI194" s="36" t="str">
        <f t="shared" si="927"/>
        <v>n/a</v>
      </c>
      <c r="HJ194" s="36" t="str">
        <f t="shared" si="927"/>
        <v>n/a</v>
      </c>
      <c r="HK194" s="36" t="str">
        <f t="shared" si="927"/>
        <v>n/a</v>
      </c>
      <c r="HL194" s="36" t="str">
        <f t="shared" si="927"/>
        <v>n/a</v>
      </c>
      <c r="HM194" s="36" t="str">
        <f t="shared" si="927"/>
        <v>n/a</v>
      </c>
    </row>
    <row r="195" spans="1:221" x14ac:dyDescent="0.25">
      <c r="A195" s="7" t="s">
        <v>927</v>
      </c>
      <c r="B195" s="16" t="s">
        <v>926</v>
      </c>
      <c r="C195" s="15">
        <v>24.419</v>
      </c>
      <c r="D195" s="15">
        <v>1114.27</v>
      </c>
      <c r="E195" s="14">
        <f t="shared" si="727"/>
        <v>27209.359130000001</v>
      </c>
      <c r="F195" s="12">
        <f>IF(OR(G195="n/a",J195="n/a"),0%,E195/SUMIFS(E$13:E$239,G$13:G$239,"&lt;&gt;n/a",$J$13:$J$239,"&lt;&gt;n/a"))</f>
        <v>0</v>
      </c>
      <c r="G195" s="29">
        <v>1.2094914159045834E-2</v>
      </c>
      <c r="H195" s="13" t="str">
        <f t="shared" si="688"/>
        <v>n/a</v>
      </c>
      <c r="I195" s="33" t="str">
        <f t="shared" si="689"/>
        <v>n/a</v>
      </c>
      <c r="J195" s="29" t="s">
        <v>227</v>
      </c>
      <c r="K195" s="13" t="str">
        <f t="shared" si="733"/>
        <v>n/a</v>
      </c>
      <c r="L195" s="29" t="str">
        <f t="shared" si="749"/>
        <v>n/a</v>
      </c>
      <c r="M195" s="29" t="str">
        <f t="shared" si="750"/>
        <v>n/a</v>
      </c>
      <c r="N195" s="29" t="str">
        <f t="shared" si="751"/>
        <v>n/a</v>
      </c>
      <c r="O195" s="29" t="str">
        <f t="shared" si="752"/>
        <v>n/a</v>
      </c>
      <c r="P195" s="1">
        <v>4.0398999999999852E-2</v>
      </c>
      <c r="Q195" s="1" t="str">
        <f t="shared" si="734"/>
        <v>n/a</v>
      </c>
      <c r="R195" s="12" t="str">
        <f t="shared" si="753"/>
        <v>n/a</v>
      </c>
      <c r="S195" s="12">
        <f t="shared" si="754"/>
        <v>0</v>
      </c>
      <c r="T195" s="7"/>
      <c r="U195" s="42">
        <f t="shared" si="735"/>
        <v>-1114.27</v>
      </c>
      <c r="V195" s="36" t="str">
        <f t="shared" si="736"/>
        <v>n/a</v>
      </c>
      <c r="W195" s="36" t="str">
        <f t="shared" ref="W195:Z195" si="928">IFERROR(V195*(1+$J195),"n/a")</f>
        <v>n/a</v>
      </c>
      <c r="X195" s="36" t="str">
        <f t="shared" si="928"/>
        <v>n/a</v>
      </c>
      <c r="Y195" s="36" t="str">
        <f t="shared" si="928"/>
        <v>n/a</v>
      </c>
      <c r="Z195" s="36" t="str">
        <f t="shared" si="928"/>
        <v>n/a</v>
      </c>
      <c r="AA195" s="36" t="str">
        <f t="shared" si="756"/>
        <v>n/a</v>
      </c>
      <c r="AB195" s="36" t="str">
        <f t="shared" si="757"/>
        <v>n/a</v>
      </c>
      <c r="AC195" s="36" t="str">
        <f t="shared" si="758"/>
        <v>n/a</v>
      </c>
      <c r="AD195" s="36" t="str">
        <f t="shared" si="759"/>
        <v>n/a</v>
      </c>
      <c r="AE195" s="36" t="str">
        <f t="shared" si="760"/>
        <v>n/a</v>
      </c>
      <c r="AF195" s="36" t="str">
        <f t="shared" ref="AF195:CQ195" si="929">IFERROR(AE195*(1+$P195),"n/a")</f>
        <v>n/a</v>
      </c>
      <c r="AG195" s="36" t="str">
        <f t="shared" si="929"/>
        <v>n/a</v>
      </c>
      <c r="AH195" s="36" t="str">
        <f t="shared" si="929"/>
        <v>n/a</v>
      </c>
      <c r="AI195" s="36" t="str">
        <f t="shared" si="929"/>
        <v>n/a</v>
      </c>
      <c r="AJ195" s="36" t="str">
        <f t="shared" si="929"/>
        <v>n/a</v>
      </c>
      <c r="AK195" s="36" t="str">
        <f t="shared" si="929"/>
        <v>n/a</v>
      </c>
      <c r="AL195" s="36" t="str">
        <f t="shared" si="929"/>
        <v>n/a</v>
      </c>
      <c r="AM195" s="36" t="str">
        <f t="shared" si="929"/>
        <v>n/a</v>
      </c>
      <c r="AN195" s="36" t="str">
        <f t="shared" si="929"/>
        <v>n/a</v>
      </c>
      <c r="AO195" s="36" t="str">
        <f t="shared" si="929"/>
        <v>n/a</v>
      </c>
      <c r="AP195" s="36" t="str">
        <f t="shared" si="929"/>
        <v>n/a</v>
      </c>
      <c r="AQ195" s="36" t="str">
        <f t="shared" si="929"/>
        <v>n/a</v>
      </c>
      <c r="AR195" s="36" t="str">
        <f t="shared" si="929"/>
        <v>n/a</v>
      </c>
      <c r="AS195" s="36" t="str">
        <f t="shared" si="929"/>
        <v>n/a</v>
      </c>
      <c r="AT195" s="36" t="str">
        <f t="shared" si="929"/>
        <v>n/a</v>
      </c>
      <c r="AU195" s="36" t="str">
        <f t="shared" si="929"/>
        <v>n/a</v>
      </c>
      <c r="AV195" s="36" t="str">
        <f t="shared" si="929"/>
        <v>n/a</v>
      </c>
      <c r="AW195" s="36" t="str">
        <f t="shared" si="929"/>
        <v>n/a</v>
      </c>
      <c r="AX195" s="36" t="str">
        <f t="shared" si="929"/>
        <v>n/a</v>
      </c>
      <c r="AY195" s="36" t="str">
        <f t="shared" si="929"/>
        <v>n/a</v>
      </c>
      <c r="AZ195" s="36" t="str">
        <f t="shared" si="929"/>
        <v>n/a</v>
      </c>
      <c r="BA195" s="36" t="str">
        <f t="shared" si="929"/>
        <v>n/a</v>
      </c>
      <c r="BB195" s="36" t="str">
        <f t="shared" si="929"/>
        <v>n/a</v>
      </c>
      <c r="BC195" s="36" t="str">
        <f t="shared" si="929"/>
        <v>n/a</v>
      </c>
      <c r="BD195" s="36" t="str">
        <f t="shared" si="929"/>
        <v>n/a</v>
      </c>
      <c r="BE195" s="36" t="str">
        <f t="shared" si="929"/>
        <v>n/a</v>
      </c>
      <c r="BF195" s="36" t="str">
        <f t="shared" si="929"/>
        <v>n/a</v>
      </c>
      <c r="BG195" s="36" t="str">
        <f t="shared" si="929"/>
        <v>n/a</v>
      </c>
      <c r="BH195" s="36" t="str">
        <f t="shared" si="929"/>
        <v>n/a</v>
      </c>
      <c r="BI195" s="36" t="str">
        <f t="shared" si="929"/>
        <v>n/a</v>
      </c>
      <c r="BJ195" s="36" t="str">
        <f t="shared" si="929"/>
        <v>n/a</v>
      </c>
      <c r="BK195" s="36" t="str">
        <f t="shared" si="929"/>
        <v>n/a</v>
      </c>
      <c r="BL195" s="36" t="str">
        <f t="shared" si="929"/>
        <v>n/a</v>
      </c>
      <c r="BM195" s="36" t="str">
        <f t="shared" si="929"/>
        <v>n/a</v>
      </c>
      <c r="BN195" s="36" t="str">
        <f t="shared" si="929"/>
        <v>n/a</v>
      </c>
      <c r="BO195" s="36" t="str">
        <f t="shared" si="929"/>
        <v>n/a</v>
      </c>
      <c r="BP195" s="36" t="str">
        <f t="shared" si="929"/>
        <v>n/a</v>
      </c>
      <c r="BQ195" s="36" t="str">
        <f t="shared" si="929"/>
        <v>n/a</v>
      </c>
      <c r="BR195" s="36" t="str">
        <f t="shared" si="929"/>
        <v>n/a</v>
      </c>
      <c r="BS195" s="36" t="str">
        <f t="shared" si="929"/>
        <v>n/a</v>
      </c>
      <c r="BT195" s="36" t="str">
        <f t="shared" si="929"/>
        <v>n/a</v>
      </c>
      <c r="BU195" s="36" t="str">
        <f t="shared" si="929"/>
        <v>n/a</v>
      </c>
      <c r="BV195" s="36" t="str">
        <f t="shared" si="929"/>
        <v>n/a</v>
      </c>
      <c r="BW195" s="36" t="str">
        <f t="shared" si="929"/>
        <v>n/a</v>
      </c>
      <c r="BX195" s="36" t="str">
        <f t="shared" si="929"/>
        <v>n/a</v>
      </c>
      <c r="BY195" s="36" t="str">
        <f t="shared" si="929"/>
        <v>n/a</v>
      </c>
      <c r="BZ195" s="36" t="str">
        <f t="shared" si="929"/>
        <v>n/a</v>
      </c>
      <c r="CA195" s="36" t="str">
        <f t="shared" si="929"/>
        <v>n/a</v>
      </c>
      <c r="CB195" s="36" t="str">
        <f t="shared" si="929"/>
        <v>n/a</v>
      </c>
      <c r="CC195" s="36" t="str">
        <f t="shared" si="929"/>
        <v>n/a</v>
      </c>
      <c r="CD195" s="36" t="str">
        <f t="shared" si="929"/>
        <v>n/a</v>
      </c>
      <c r="CE195" s="36" t="str">
        <f t="shared" si="929"/>
        <v>n/a</v>
      </c>
      <c r="CF195" s="36" t="str">
        <f t="shared" si="929"/>
        <v>n/a</v>
      </c>
      <c r="CG195" s="36" t="str">
        <f t="shared" si="929"/>
        <v>n/a</v>
      </c>
      <c r="CH195" s="36" t="str">
        <f t="shared" si="929"/>
        <v>n/a</v>
      </c>
      <c r="CI195" s="36" t="str">
        <f t="shared" si="929"/>
        <v>n/a</v>
      </c>
      <c r="CJ195" s="36" t="str">
        <f t="shared" si="929"/>
        <v>n/a</v>
      </c>
      <c r="CK195" s="36" t="str">
        <f t="shared" si="929"/>
        <v>n/a</v>
      </c>
      <c r="CL195" s="36" t="str">
        <f t="shared" si="929"/>
        <v>n/a</v>
      </c>
      <c r="CM195" s="36" t="str">
        <f t="shared" si="929"/>
        <v>n/a</v>
      </c>
      <c r="CN195" s="36" t="str">
        <f t="shared" si="929"/>
        <v>n/a</v>
      </c>
      <c r="CO195" s="36" t="str">
        <f t="shared" si="929"/>
        <v>n/a</v>
      </c>
      <c r="CP195" s="36" t="str">
        <f t="shared" si="929"/>
        <v>n/a</v>
      </c>
      <c r="CQ195" s="36" t="str">
        <f t="shared" si="929"/>
        <v>n/a</v>
      </c>
      <c r="CR195" s="36" t="str">
        <f t="shared" ref="CR195" si="930">IFERROR(CQ195*(1+$P195),"n/a")</f>
        <v>n/a</v>
      </c>
      <c r="CS195" s="36" t="str">
        <f t="shared" si="918"/>
        <v>n/a</v>
      </c>
      <c r="CT195" s="36" t="str">
        <f t="shared" si="918"/>
        <v>n/a</v>
      </c>
      <c r="CU195" s="36" t="str">
        <f t="shared" si="918"/>
        <v>n/a</v>
      </c>
      <c r="CV195" s="36" t="str">
        <f t="shared" si="918"/>
        <v>n/a</v>
      </c>
      <c r="CW195" s="36" t="str">
        <f t="shared" si="918"/>
        <v>n/a</v>
      </c>
      <c r="CX195" s="36" t="str">
        <f t="shared" si="918"/>
        <v>n/a</v>
      </c>
      <c r="CY195" s="36" t="str">
        <f t="shared" si="918"/>
        <v>n/a</v>
      </c>
      <c r="CZ195" s="36" t="str">
        <f t="shared" si="918"/>
        <v>n/a</v>
      </c>
      <c r="DA195" s="36" t="str">
        <f t="shared" si="918"/>
        <v>n/a</v>
      </c>
      <c r="DB195" s="36" t="str">
        <f t="shared" si="918"/>
        <v>n/a</v>
      </c>
      <c r="DC195" s="36" t="str">
        <f t="shared" si="918"/>
        <v>n/a</v>
      </c>
      <c r="DD195" s="36" t="str">
        <f t="shared" si="918"/>
        <v>n/a</v>
      </c>
      <c r="DE195" s="36" t="str">
        <f t="shared" si="918"/>
        <v>n/a</v>
      </c>
      <c r="DF195" s="36" t="str">
        <f t="shared" si="918"/>
        <v>n/a</v>
      </c>
      <c r="DG195" s="36" t="str">
        <f t="shared" si="918"/>
        <v>n/a</v>
      </c>
      <c r="DH195" s="36" t="str">
        <f t="shared" si="918"/>
        <v>n/a</v>
      </c>
      <c r="DI195" s="36" t="str">
        <f t="shared" si="918"/>
        <v>n/a</v>
      </c>
      <c r="DJ195" s="36" t="str">
        <f t="shared" si="918"/>
        <v>n/a</v>
      </c>
      <c r="DK195" s="36" t="str">
        <f t="shared" si="918"/>
        <v>n/a</v>
      </c>
      <c r="DL195" s="36" t="str">
        <f t="shared" si="918"/>
        <v>n/a</v>
      </c>
      <c r="DM195" s="36" t="str">
        <f t="shared" si="918"/>
        <v>n/a</v>
      </c>
      <c r="DN195" s="36" t="str">
        <f t="shared" si="918"/>
        <v>n/a</v>
      </c>
      <c r="DO195" s="36" t="str">
        <f t="shared" si="918"/>
        <v>n/a</v>
      </c>
      <c r="DP195" s="36" t="str">
        <f t="shared" si="918"/>
        <v>n/a</v>
      </c>
      <c r="DQ195" s="36" t="str">
        <f t="shared" si="918"/>
        <v>n/a</v>
      </c>
      <c r="DR195" s="36" t="str">
        <f t="shared" si="918"/>
        <v>n/a</v>
      </c>
      <c r="DS195" s="36" t="str">
        <f t="shared" si="918"/>
        <v>n/a</v>
      </c>
      <c r="DT195" s="36" t="str">
        <f t="shared" si="918"/>
        <v>n/a</v>
      </c>
      <c r="DU195" s="36" t="str">
        <f t="shared" si="918"/>
        <v>n/a</v>
      </c>
      <c r="DV195" s="36" t="str">
        <f t="shared" si="918"/>
        <v>n/a</v>
      </c>
      <c r="DW195" s="36" t="str">
        <f t="shared" si="918"/>
        <v>n/a</v>
      </c>
      <c r="DX195" s="36" t="str">
        <f t="shared" si="918"/>
        <v>n/a</v>
      </c>
      <c r="DY195" s="36" t="str">
        <f t="shared" si="918"/>
        <v>n/a</v>
      </c>
      <c r="DZ195" s="36" t="str">
        <f t="shared" si="918"/>
        <v>n/a</v>
      </c>
      <c r="EA195" s="36" t="str">
        <f t="shared" si="918"/>
        <v>n/a</v>
      </c>
      <c r="EB195" s="36" t="str">
        <f t="shared" si="918"/>
        <v>n/a</v>
      </c>
      <c r="EC195" s="36" t="str">
        <f t="shared" si="918"/>
        <v>n/a</v>
      </c>
      <c r="ED195" s="36" t="str">
        <f t="shared" si="918"/>
        <v>n/a</v>
      </c>
      <c r="EE195" s="36" t="str">
        <f t="shared" si="918"/>
        <v>n/a</v>
      </c>
      <c r="EF195" s="36" t="str">
        <f t="shared" si="918"/>
        <v>n/a</v>
      </c>
      <c r="EG195" s="36" t="str">
        <f t="shared" si="918"/>
        <v>n/a</v>
      </c>
      <c r="EH195" s="36" t="str">
        <f t="shared" si="918"/>
        <v>n/a</v>
      </c>
      <c r="EI195" s="36" t="str">
        <f t="shared" si="918"/>
        <v>n/a</v>
      </c>
      <c r="EJ195" s="36" t="str">
        <f t="shared" si="918"/>
        <v>n/a</v>
      </c>
      <c r="EK195" s="36" t="str">
        <f t="shared" si="918"/>
        <v>n/a</v>
      </c>
      <c r="EL195" s="36" t="str">
        <f t="shared" si="918"/>
        <v>n/a</v>
      </c>
      <c r="EM195" s="36" t="str">
        <f t="shared" si="918"/>
        <v>n/a</v>
      </c>
      <c r="EN195" s="36" t="str">
        <f t="shared" si="918"/>
        <v>n/a</v>
      </c>
      <c r="EO195" s="36" t="str">
        <f t="shared" si="918"/>
        <v>n/a</v>
      </c>
      <c r="EP195" s="36" t="str">
        <f t="shared" si="918"/>
        <v>n/a</v>
      </c>
      <c r="EQ195" s="36" t="str">
        <f t="shared" si="918"/>
        <v>n/a</v>
      </c>
      <c r="ER195" s="36" t="str">
        <f t="shared" si="918"/>
        <v>n/a</v>
      </c>
      <c r="ES195" s="36" t="str">
        <f t="shared" si="918"/>
        <v>n/a</v>
      </c>
      <c r="ET195" s="36" t="str">
        <f t="shared" si="918"/>
        <v>n/a</v>
      </c>
      <c r="EU195" s="36" t="str">
        <f t="shared" si="918"/>
        <v>n/a</v>
      </c>
      <c r="EV195" s="36" t="str">
        <f t="shared" si="918"/>
        <v>n/a</v>
      </c>
      <c r="EW195" s="36" t="str">
        <f t="shared" si="918"/>
        <v>n/a</v>
      </c>
      <c r="EX195" s="36" t="str">
        <f t="shared" si="918"/>
        <v>n/a</v>
      </c>
      <c r="EY195" s="36" t="str">
        <f t="shared" si="918"/>
        <v>n/a</v>
      </c>
      <c r="EZ195" s="36" t="str">
        <f t="shared" si="918"/>
        <v>n/a</v>
      </c>
      <c r="FA195" s="36" t="str">
        <f t="shared" si="918"/>
        <v>n/a</v>
      </c>
      <c r="FB195" s="36" t="str">
        <f t="shared" si="918"/>
        <v>n/a</v>
      </c>
      <c r="FC195" s="36" t="str">
        <f t="shared" si="918"/>
        <v>n/a</v>
      </c>
      <c r="FD195" s="36" t="str">
        <f t="shared" ref="FD195:HM195" si="931">IFERROR(FC195*(1+$P195),"n/a")</f>
        <v>n/a</v>
      </c>
      <c r="FE195" s="36" t="str">
        <f t="shared" si="931"/>
        <v>n/a</v>
      </c>
      <c r="FF195" s="36" t="str">
        <f t="shared" si="931"/>
        <v>n/a</v>
      </c>
      <c r="FG195" s="36" t="str">
        <f t="shared" si="931"/>
        <v>n/a</v>
      </c>
      <c r="FH195" s="36" t="str">
        <f t="shared" si="931"/>
        <v>n/a</v>
      </c>
      <c r="FI195" s="36" t="str">
        <f t="shared" si="931"/>
        <v>n/a</v>
      </c>
      <c r="FJ195" s="36" t="str">
        <f t="shared" si="931"/>
        <v>n/a</v>
      </c>
      <c r="FK195" s="36" t="str">
        <f t="shared" si="931"/>
        <v>n/a</v>
      </c>
      <c r="FL195" s="36" t="str">
        <f t="shared" si="931"/>
        <v>n/a</v>
      </c>
      <c r="FM195" s="36" t="str">
        <f t="shared" si="931"/>
        <v>n/a</v>
      </c>
      <c r="FN195" s="36" t="str">
        <f t="shared" si="931"/>
        <v>n/a</v>
      </c>
      <c r="FO195" s="36" t="str">
        <f t="shared" si="931"/>
        <v>n/a</v>
      </c>
      <c r="FP195" s="36" t="str">
        <f t="shared" si="931"/>
        <v>n/a</v>
      </c>
      <c r="FQ195" s="36" t="str">
        <f t="shared" si="931"/>
        <v>n/a</v>
      </c>
      <c r="FR195" s="36" t="str">
        <f t="shared" si="931"/>
        <v>n/a</v>
      </c>
      <c r="FS195" s="36" t="str">
        <f t="shared" si="931"/>
        <v>n/a</v>
      </c>
      <c r="FT195" s="36" t="str">
        <f t="shared" si="931"/>
        <v>n/a</v>
      </c>
      <c r="FU195" s="36" t="str">
        <f t="shared" si="931"/>
        <v>n/a</v>
      </c>
      <c r="FV195" s="36" t="str">
        <f t="shared" si="931"/>
        <v>n/a</v>
      </c>
      <c r="FW195" s="36" t="str">
        <f t="shared" si="931"/>
        <v>n/a</v>
      </c>
      <c r="FX195" s="36" t="str">
        <f t="shared" si="931"/>
        <v>n/a</v>
      </c>
      <c r="FY195" s="36" t="str">
        <f t="shared" si="931"/>
        <v>n/a</v>
      </c>
      <c r="FZ195" s="36" t="str">
        <f t="shared" si="931"/>
        <v>n/a</v>
      </c>
      <c r="GA195" s="36" t="str">
        <f t="shared" si="931"/>
        <v>n/a</v>
      </c>
      <c r="GB195" s="36" t="str">
        <f t="shared" si="931"/>
        <v>n/a</v>
      </c>
      <c r="GC195" s="36" t="str">
        <f t="shared" si="931"/>
        <v>n/a</v>
      </c>
      <c r="GD195" s="36" t="str">
        <f t="shared" si="931"/>
        <v>n/a</v>
      </c>
      <c r="GE195" s="36" t="str">
        <f t="shared" si="931"/>
        <v>n/a</v>
      </c>
      <c r="GF195" s="36" t="str">
        <f t="shared" si="931"/>
        <v>n/a</v>
      </c>
      <c r="GG195" s="36" t="str">
        <f t="shared" si="931"/>
        <v>n/a</v>
      </c>
      <c r="GH195" s="36" t="str">
        <f t="shared" si="931"/>
        <v>n/a</v>
      </c>
      <c r="GI195" s="36" t="str">
        <f t="shared" si="931"/>
        <v>n/a</v>
      </c>
      <c r="GJ195" s="36" t="str">
        <f t="shared" si="931"/>
        <v>n/a</v>
      </c>
      <c r="GK195" s="36" t="str">
        <f t="shared" si="931"/>
        <v>n/a</v>
      </c>
      <c r="GL195" s="36" t="str">
        <f t="shared" si="931"/>
        <v>n/a</v>
      </c>
      <c r="GM195" s="36" t="str">
        <f t="shared" si="931"/>
        <v>n/a</v>
      </c>
      <c r="GN195" s="36" t="str">
        <f t="shared" si="931"/>
        <v>n/a</v>
      </c>
      <c r="GO195" s="36" t="str">
        <f t="shared" si="931"/>
        <v>n/a</v>
      </c>
      <c r="GP195" s="36" t="str">
        <f t="shared" si="931"/>
        <v>n/a</v>
      </c>
      <c r="GQ195" s="36" t="str">
        <f t="shared" si="931"/>
        <v>n/a</v>
      </c>
      <c r="GR195" s="36" t="str">
        <f t="shared" si="931"/>
        <v>n/a</v>
      </c>
      <c r="GS195" s="36" t="str">
        <f t="shared" si="931"/>
        <v>n/a</v>
      </c>
      <c r="GT195" s="36" t="str">
        <f t="shared" si="931"/>
        <v>n/a</v>
      </c>
      <c r="GU195" s="36" t="str">
        <f t="shared" si="931"/>
        <v>n/a</v>
      </c>
      <c r="GV195" s="36" t="str">
        <f t="shared" si="931"/>
        <v>n/a</v>
      </c>
      <c r="GW195" s="36" t="str">
        <f t="shared" si="931"/>
        <v>n/a</v>
      </c>
      <c r="GX195" s="36" t="str">
        <f t="shared" si="931"/>
        <v>n/a</v>
      </c>
      <c r="GY195" s="36" t="str">
        <f t="shared" si="931"/>
        <v>n/a</v>
      </c>
      <c r="GZ195" s="36" t="str">
        <f t="shared" si="931"/>
        <v>n/a</v>
      </c>
      <c r="HA195" s="36" t="str">
        <f t="shared" si="931"/>
        <v>n/a</v>
      </c>
      <c r="HB195" s="36" t="str">
        <f t="shared" si="931"/>
        <v>n/a</v>
      </c>
      <c r="HC195" s="36" t="str">
        <f t="shared" si="931"/>
        <v>n/a</v>
      </c>
      <c r="HD195" s="36" t="str">
        <f t="shared" si="931"/>
        <v>n/a</v>
      </c>
      <c r="HE195" s="36" t="str">
        <f t="shared" si="931"/>
        <v>n/a</v>
      </c>
      <c r="HF195" s="36" t="str">
        <f t="shared" si="931"/>
        <v>n/a</v>
      </c>
      <c r="HG195" s="36" t="str">
        <f t="shared" si="931"/>
        <v>n/a</v>
      </c>
      <c r="HH195" s="36" t="str">
        <f t="shared" si="931"/>
        <v>n/a</v>
      </c>
      <c r="HI195" s="36" t="str">
        <f t="shared" si="931"/>
        <v>n/a</v>
      </c>
      <c r="HJ195" s="36" t="str">
        <f t="shared" si="931"/>
        <v>n/a</v>
      </c>
      <c r="HK195" s="36" t="str">
        <f t="shared" si="931"/>
        <v>n/a</v>
      </c>
      <c r="HL195" s="36" t="str">
        <f t="shared" si="931"/>
        <v>n/a</v>
      </c>
      <c r="HM195" s="36" t="str">
        <f t="shared" si="931"/>
        <v>n/a</v>
      </c>
    </row>
    <row r="196" spans="1:221" x14ac:dyDescent="0.25">
      <c r="A196" s="7" t="s">
        <v>925</v>
      </c>
      <c r="B196" s="16" t="s">
        <v>924</v>
      </c>
      <c r="C196" s="15">
        <v>145.99199999999999</v>
      </c>
      <c r="D196" s="15">
        <v>42.43</v>
      </c>
      <c r="E196" s="14">
        <f t="shared" si="727"/>
        <v>6194.4405599999991</v>
      </c>
      <c r="F196" s="12">
        <f>IF(OR(G196="n/a",J196="n/a"),0%,E196/SUMIFS(E$13:E$239,G$13:G$239,"&lt;&gt;n/a",$J$13:$J$239,"&lt;&gt;n/a"))</f>
        <v>0</v>
      </c>
      <c r="G196" s="29">
        <v>2.3568230025925053E-2</v>
      </c>
      <c r="H196" s="13" t="str">
        <f t="shared" si="688"/>
        <v>n/a</v>
      </c>
      <c r="I196" s="33" t="str">
        <f t="shared" si="689"/>
        <v>n/a</v>
      </c>
      <c r="J196" s="29" t="s">
        <v>227</v>
      </c>
      <c r="K196" s="13" t="str">
        <f t="shared" si="733"/>
        <v>n/a</v>
      </c>
      <c r="L196" s="29" t="str">
        <f t="shared" si="749"/>
        <v>n/a</v>
      </c>
      <c r="M196" s="29" t="str">
        <f t="shared" si="750"/>
        <v>n/a</v>
      </c>
      <c r="N196" s="29" t="str">
        <f t="shared" si="751"/>
        <v>n/a</v>
      </c>
      <c r="O196" s="29" t="str">
        <f t="shared" si="752"/>
        <v>n/a</v>
      </c>
      <c r="P196" s="1">
        <v>4.0398999999999852E-2</v>
      </c>
      <c r="Q196" s="1" t="str">
        <f t="shared" si="734"/>
        <v>n/a</v>
      </c>
      <c r="R196" s="12" t="str">
        <f t="shared" si="753"/>
        <v>n/a</v>
      </c>
      <c r="S196" s="12">
        <f t="shared" si="754"/>
        <v>0</v>
      </c>
      <c r="T196" s="7"/>
      <c r="U196" s="42">
        <f t="shared" si="735"/>
        <v>-42.43</v>
      </c>
      <c r="V196" s="36" t="str">
        <f t="shared" si="736"/>
        <v>n/a</v>
      </c>
      <c r="W196" s="36" t="str">
        <f t="shared" ref="W196:Z196" si="932">IFERROR(V196*(1+$J196),"n/a")</f>
        <v>n/a</v>
      </c>
      <c r="X196" s="36" t="str">
        <f t="shared" si="932"/>
        <v>n/a</v>
      </c>
      <c r="Y196" s="36" t="str">
        <f t="shared" si="932"/>
        <v>n/a</v>
      </c>
      <c r="Z196" s="36" t="str">
        <f t="shared" si="932"/>
        <v>n/a</v>
      </c>
      <c r="AA196" s="36" t="str">
        <f t="shared" si="756"/>
        <v>n/a</v>
      </c>
      <c r="AB196" s="36" t="str">
        <f t="shared" si="757"/>
        <v>n/a</v>
      </c>
      <c r="AC196" s="36" t="str">
        <f t="shared" si="758"/>
        <v>n/a</v>
      </c>
      <c r="AD196" s="36" t="str">
        <f t="shared" si="759"/>
        <v>n/a</v>
      </c>
      <c r="AE196" s="36" t="str">
        <f t="shared" si="760"/>
        <v>n/a</v>
      </c>
      <c r="AF196" s="36" t="str">
        <f t="shared" ref="AF196:CQ196" si="933">IFERROR(AE196*(1+$P196),"n/a")</f>
        <v>n/a</v>
      </c>
      <c r="AG196" s="36" t="str">
        <f t="shared" si="933"/>
        <v>n/a</v>
      </c>
      <c r="AH196" s="36" t="str">
        <f t="shared" si="933"/>
        <v>n/a</v>
      </c>
      <c r="AI196" s="36" t="str">
        <f t="shared" si="933"/>
        <v>n/a</v>
      </c>
      <c r="AJ196" s="36" t="str">
        <f t="shared" si="933"/>
        <v>n/a</v>
      </c>
      <c r="AK196" s="36" t="str">
        <f t="shared" si="933"/>
        <v>n/a</v>
      </c>
      <c r="AL196" s="36" t="str">
        <f t="shared" si="933"/>
        <v>n/a</v>
      </c>
      <c r="AM196" s="36" t="str">
        <f t="shared" si="933"/>
        <v>n/a</v>
      </c>
      <c r="AN196" s="36" t="str">
        <f t="shared" si="933"/>
        <v>n/a</v>
      </c>
      <c r="AO196" s="36" t="str">
        <f t="shared" si="933"/>
        <v>n/a</v>
      </c>
      <c r="AP196" s="36" t="str">
        <f t="shared" si="933"/>
        <v>n/a</v>
      </c>
      <c r="AQ196" s="36" t="str">
        <f t="shared" si="933"/>
        <v>n/a</v>
      </c>
      <c r="AR196" s="36" t="str">
        <f t="shared" si="933"/>
        <v>n/a</v>
      </c>
      <c r="AS196" s="36" t="str">
        <f t="shared" si="933"/>
        <v>n/a</v>
      </c>
      <c r="AT196" s="36" t="str">
        <f t="shared" si="933"/>
        <v>n/a</v>
      </c>
      <c r="AU196" s="36" t="str">
        <f t="shared" si="933"/>
        <v>n/a</v>
      </c>
      <c r="AV196" s="36" t="str">
        <f t="shared" si="933"/>
        <v>n/a</v>
      </c>
      <c r="AW196" s="36" t="str">
        <f t="shared" si="933"/>
        <v>n/a</v>
      </c>
      <c r="AX196" s="36" t="str">
        <f t="shared" si="933"/>
        <v>n/a</v>
      </c>
      <c r="AY196" s="36" t="str">
        <f t="shared" si="933"/>
        <v>n/a</v>
      </c>
      <c r="AZ196" s="36" t="str">
        <f t="shared" si="933"/>
        <v>n/a</v>
      </c>
      <c r="BA196" s="36" t="str">
        <f t="shared" si="933"/>
        <v>n/a</v>
      </c>
      <c r="BB196" s="36" t="str">
        <f t="shared" si="933"/>
        <v>n/a</v>
      </c>
      <c r="BC196" s="36" t="str">
        <f t="shared" si="933"/>
        <v>n/a</v>
      </c>
      <c r="BD196" s="36" t="str">
        <f t="shared" si="933"/>
        <v>n/a</v>
      </c>
      <c r="BE196" s="36" t="str">
        <f t="shared" si="933"/>
        <v>n/a</v>
      </c>
      <c r="BF196" s="36" t="str">
        <f t="shared" si="933"/>
        <v>n/a</v>
      </c>
      <c r="BG196" s="36" t="str">
        <f t="shared" si="933"/>
        <v>n/a</v>
      </c>
      <c r="BH196" s="36" t="str">
        <f t="shared" si="933"/>
        <v>n/a</v>
      </c>
      <c r="BI196" s="36" t="str">
        <f t="shared" si="933"/>
        <v>n/a</v>
      </c>
      <c r="BJ196" s="36" t="str">
        <f t="shared" si="933"/>
        <v>n/a</v>
      </c>
      <c r="BK196" s="36" t="str">
        <f t="shared" si="933"/>
        <v>n/a</v>
      </c>
      <c r="BL196" s="36" t="str">
        <f t="shared" si="933"/>
        <v>n/a</v>
      </c>
      <c r="BM196" s="36" t="str">
        <f t="shared" si="933"/>
        <v>n/a</v>
      </c>
      <c r="BN196" s="36" t="str">
        <f t="shared" si="933"/>
        <v>n/a</v>
      </c>
      <c r="BO196" s="36" t="str">
        <f t="shared" si="933"/>
        <v>n/a</v>
      </c>
      <c r="BP196" s="36" t="str">
        <f t="shared" si="933"/>
        <v>n/a</v>
      </c>
      <c r="BQ196" s="36" t="str">
        <f t="shared" si="933"/>
        <v>n/a</v>
      </c>
      <c r="BR196" s="36" t="str">
        <f t="shared" si="933"/>
        <v>n/a</v>
      </c>
      <c r="BS196" s="36" t="str">
        <f t="shared" si="933"/>
        <v>n/a</v>
      </c>
      <c r="BT196" s="36" t="str">
        <f t="shared" si="933"/>
        <v>n/a</v>
      </c>
      <c r="BU196" s="36" t="str">
        <f t="shared" si="933"/>
        <v>n/a</v>
      </c>
      <c r="BV196" s="36" t="str">
        <f t="shared" si="933"/>
        <v>n/a</v>
      </c>
      <c r="BW196" s="36" t="str">
        <f t="shared" si="933"/>
        <v>n/a</v>
      </c>
      <c r="BX196" s="36" t="str">
        <f t="shared" si="933"/>
        <v>n/a</v>
      </c>
      <c r="BY196" s="36" t="str">
        <f t="shared" si="933"/>
        <v>n/a</v>
      </c>
      <c r="BZ196" s="36" t="str">
        <f t="shared" si="933"/>
        <v>n/a</v>
      </c>
      <c r="CA196" s="36" t="str">
        <f t="shared" si="933"/>
        <v>n/a</v>
      </c>
      <c r="CB196" s="36" t="str">
        <f t="shared" si="933"/>
        <v>n/a</v>
      </c>
      <c r="CC196" s="36" t="str">
        <f t="shared" si="933"/>
        <v>n/a</v>
      </c>
      <c r="CD196" s="36" t="str">
        <f t="shared" si="933"/>
        <v>n/a</v>
      </c>
      <c r="CE196" s="36" t="str">
        <f t="shared" si="933"/>
        <v>n/a</v>
      </c>
      <c r="CF196" s="36" t="str">
        <f t="shared" si="933"/>
        <v>n/a</v>
      </c>
      <c r="CG196" s="36" t="str">
        <f t="shared" si="933"/>
        <v>n/a</v>
      </c>
      <c r="CH196" s="36" t="str">
        <f t="shared" si="933"/>
        <v>n/a</v>
      </c>
      <c r="CI196" s="36" t="str">
        <f t="shared" si="933"/>
        <v>n/a</v>
      </c>
      <c r="CJ196" s="36" t="str">
        <f t="shared" si="933"/>
        <v>n/a</v>
      </c>
      <c r="CK196" s="36" t="str">
        <f t="shared" si="933"/>
        <v>n/a</v>
      </c>
      <c r="CL196" s="36" t="str">
        <f t="shared" si="933"/>
        <v>n/a</v>
      </c>
      <c r="CM196" s="36" t="str">
        <f t="shared" si="933"/>
        <v>n/a</v>
      </c>
      <c r="CN196" s="36" t="str">
        <f t="shared" si="933"/>
        <v>n/a</v>
      </c>
      <c r="CO196" s="36" t="str">
        <f t="shared" si="933"/>
        <v>n/a</v>
      </c>
      <c r="CP196" s="36" t="str">
        <f t="shared" si="933"/>
        <v>n/a</v>
      </c>
      <c r="CQ196" s="36" t="str">
        <f t="shared" si="933"/>
        <v>n/a</v>
      </c>
      <c r="CR196" s="36" t="str">
        <f t="shared" ref="CR196" si="934">IFERROR(CQ196*(1+$P196),"n/a")</f>
        <v>n/a</v>
      </c>
      <c r="CS196" s="36" t="str">
        <f t="shared" si="918"/>
        <v>n/a</v>
      </c>
      <c r="CT196" s="36" t="str">
        <f t="shared" si="918"/>
        <v>n/a</v>
      </c>
      <c r="CU196" s="36" t="str">
        <f t="shared" ref="CU196:FF196" si="935">IFERROR(CT196*(1+$P196),"n/a")</f>
        <v>n/a</v>
      </c>
      <c r="CV196" s="36" t="str">
        <f t="shared" si="935"/>
        <v>n/a</v>
      </c>
      <c r="CW196" s="36" t="str">
        <f t="shared" si="935"/>
        <v>n/a</v>
      </c>
      <c r="CX196" s="36" t="str">
        <f t="shared" si="935"/>
        <v>n/a</v>
      </c>
      <c r="CY196" s="36" t="str">
        <f t="shared" si="935"/>
        <v>n/a</v>
      </c>
      <c r="CZ196" s="36" t="str">
        <f t="shared" si="935"/>
        <v>n/a</v>
      </c>
      <c r="DA196" s="36" t="str">
        <f t="shared" si="935"/>
        <v>n/a</v>
      </c>
      <c r="DB196" s="36" t="str">
        <f t="shared" si="935"/>
        <v>n/a</v>
      </c>
      <c r="DC196" s="36" t="str">
        <f t="shared" si="935"/>
        <v>n/a</v>
      </c>
      <c r="DD196" s="36" t="str">
        <f t="shared" si="935"/>
        <v>n/a</v>
      </c>
      <c r="DE196" s="36" t="str">
        <f t="shared" si="935"/>
        <v>n/a</v>
      </c>
      <c r="DF196" s="36" t="str">
        <f t="shared" si="935"/>
        <v>n/a</v>
      </c>
      <c r="DG196" s="36" t="str">
        <f t="shared" si="935"/>
        <v>n/a</v>
      </c>
      <c r="DH196" s="36" t="str">
        <f t="shared" si="935"/>
        <v>n/a</v>
      </c>
      <c r="DI196" s="36" t="str">
        <f t="shared" si="935"/>
        <v>n/a</v>
      </c>
      <c r="DJ196" s="36" t="str">
        <f t="shared" si="935"/>
        <v>n/a</v>
      </c>
      <c r="DK196" s="36" t="str">
        <f t="shared" si="935"/>
        <v>n/a</v>
      </c>
      <c r="DL196" s="36" t="str">
        <f t="shared" si="935"/>
        <v>n/a</v>
      </c>
      <c r="DM196" s="36" t="str">
        <f t="shared" si="935"/>
        <v>n/a</v>
      </c>
      <c r="DN196" s="36" t="str">
        <f t="shared" si="935"/>
        <v>n/a</v>
      </c>
      <c r="DO196" s="36" t="str">
        <f t="shared" si="935"/>
        <v>n/a</v>
      </c>
      <c r="DP196" s="36" t="str">
        <f t="shared" si="935"/>
        <v>n/a</v>
      </c>
      <c r="DQ196" s="36" t="str">
        <f t="shared" si="935"/>
        <v>n/a</v>
      </c>
      <c r="DR196" s="36" t="str">
        <f t="shared" si="935"/>
        <v>n/a</v>
      </c>
      <c r="DS196" s="36" t="str">
        <f t="shared" si="935"/>
        <v>n/a</v>
      </c>
      <c r="DT196" s="36" t="str">
        <f t="shared" si="935"/>
        <v>n/a</v>
      </c>
      <c r="DU196" s="36" t="str">
        <f t="shared" si="935"/>
        <v>n/a</v>
      </c>
      <c r="DV196" s="36" t="str">
        <f t="shared" si="935"/>
        <v>n/a</v>
      </c>
      <c r="DW196" s="36" t="str">
        <f t="shared" si="935"/>
        <v>n/a</v>
      </c>
      <c r="DX196" s="36" t="str">
        <f t="shared" si="935"/>
        <v>n/a</v>
      </c>
      <c r="DY196" s="36" t="str">
        <f t="shared" si="935"/>
        <v>n/a</v>
      </c>
      <c r="DZ196" s="36" t="str">
        <f t="shared" si="935"/>
        <v>n/a</v>
      </c>
      <c r="EA196" s="36" t="str">
        <f t="shared" si="935"/>
        <v>n/a</v>
      </c>
      <c r="EB196" s="36" t="str">
        <f t="shared" si="935"/>
        <v>n/a</v>
      </c>
      <c r="EC196" s="36" t="str">
        <f t="shared" si="935"/>
        <v>n/a</v>
      </c>
      <c r="ED196" s="36" t="str">
        <f t="shared" si="935"/>
        <v>n/a</v>
      </c>
      <c r="EE196" s="36" t="str">
        <f t="shared" si="935"/>
        <v>n/a</v>
      </c>
      <c r="EF196" s="36" t="str">
        <f t="shared" si="935"/>
        <v>n/a</v>
      </c>
      <c r="EG196" s="36" t="str">
        <f t="shared" si="935"/>
        <v>n/a</v>
      </c>
      <c r="EH196" s="36" t="str">
        <f t="shared" si="935"/>
        <v>n/a</v>
      </c>
      <c r="EI196" s="36" t="str">
        <f t="shared" si="935"/>
        <v>n/a</v>
      </c>
      <c r="EJ196" s="36" t="str">
        <f t="shared" si="935"/>
        <v>n/a</v>
      </c>
      <c r="EK196" s="36" t="str">
        <f t="shared" si="935"/>
        <v>n/a</v>
      </c>
      <c r="EL196" s="36" t="str">
        <f t="shared" si="935"/>
        <v>n/a</v>
      </c>
      <c r="EM196" s="36" t="str">
        <f t="shared" si="935"/>
        <v>n/a</v>
      </c>
      <c r="EN196" s="36" t="str">
        <f t="shared" si="935"/>
        <v>n/a</v>
      </c>
      <c r="EO196" s="36" t="str">
        <f t="shared" si="935"/>
        <v>n/a</v>
      </c>
      <c r="EP196" s="36" t="str">
        <f t="shared" si="935"/>
        <v>n/a</v>
      </c>
      <c r="EQ196" s="36" t="str">
        <f t="shared" si="935"/>
        <v>n/a</v>
      </c>
      <c r="ER196" s="36" t="str">
        <f t="shared" si="935"/>
        <v>n/a</v>
      </c>
      <c r="ES196" s="36" t="str">
        <f t="shared" si="935"/>
        <v>n/a</v>
      </c>
      <c r="ET196" s="36" t="str">
        <f t="shared" si="935"/>
        <v>n/a</v>
      </c>
      <c r="EU196" s="36" t="str">
        <f t="shared" si="935"/>
        <v>n/a</v>
      </c>
      <c r="EV196" s="36" t="str">
        <f t="shared" si="935"/>
        <v>n/a</v>
      </c>
      <c r="EW196" s="36" t="str">
        <f t="shared" si="935"/>
        <v>n/a</v>
      </c>
      <c r="EX196" s="36" t="str">
        <f t="shared" si="935"/>
        <v>n/a</v>
      </c>
      <c r="EY196" s="36" t="str">
        <f t="shared" si="935"/>
        <v>n/a</v>
      </c>
      <c r="EZ196" s="36" t="str">
        <f t="shared" si="935"/>
        <v>n/a</v>
      </c>
      <c r="FA196" s="36" t="str">
        <f t="shared" si="935"/>
        <v>n/a</v>
      </c>
      <c r="FB196" s="36" t="str">
        <f t="shared" si="935"/>
        <v>n/a</v>
      </c>
      <c r="FC196" s="36" t="str">
        <f t="shared" si="935"/>
        <v>n/a</v>
      </c>
      <c r="FD196" s="36" t="str">
        <f t="shared" si="935"/>
        <v>n/a</v>
      </c>
      <c r="FE196" s="36" t="str">
        <f t="shared" si="935"/>
        <v>n/a</v>
      </c>
      <c r="FF196" s="36" t="str">
        <f t="shared" si="935"/>
        <v>n/a</v>
      </c>
      <c r="FG196" s="36" t="str">
        <f t="shared" ref="FG196:HM196" si="936">IFERROR(FF196*(1+$P196),"n/a")</f>
        <v>n/a</v>
      </c>
      <c r="FH196" s="36" t="str">
        <f t="shared" si="936"/>
        <v>n/a</v>
      </c>
      <c r="FI196" s="36" t="str">
        <f t="shared" si="936"/>
        <v>n/a</v>
      </c>
      <c r="FJ196" s="36" t="str">
        <f t="shared" si="936"/>
        <v>n/a</v>
      </c>
      <c r="FK196" s="36" t="str">
        <f t="shared" si="936"/>
        <v>n/a</v>
      </c>
      <c r="FL196" s="36" t="str">
        <f t="shared" si="936"/>
        <v>n/a</v>
      </c>
      <c r="FM196" s="36" t="str">
        <f t="shared" si="936"/>
        <v>n/a</v>
      </c>
      <c r="FN196" s="36" t="str">
        <f t="shared" si="936"/>
        <v>n/a</v>
      </c>
      <c r="FO196" s="36" t="str">
        <f t="shared" si="936"/>
        <v>n/a</v>
      </c>
      <c r="FP196" s="36" t="str">
        <f t="shared" si="936"/>
        <v>n/a</v>
      </c>
      <c r="FQ196" s="36" t="str">
        <f t="shared" si="936"/>
        <v>n/a</v>
      </c>
      <c r="FR196" s="36" t="str">
        <f t="shared" si="936"/>
        <v>n/a</v>
      </c>
      <c r="FS196" s="36" t="str">
        <f t="shared" si="936"/>
        <v>n/a</v>
      </c>
      <c r="FT196" s="36" t="str">
        <f t="shared" si="936"/>
        <v>n/a</v>
      </c>
      <c r="FU196" s="36" t="str">
        <f t="shared" si="936"/>
        <v>n/a</v>
      </c>
      <c r="FV196" s="36" t="str">
        <f t="shared" si="936"/>
        <v>n/a</v>
      </c>
      <c r="FW196" s="36" t="str">
        <f t="shared" si="936"/>
        <v>n/a</v>
      </c>
      <c r="FX196" s="36" t="str">
        <f t="shared" si="936"/>
        <v>n/a</v>
      </c>
      <c r="FY196" s="36" t="str">
        <f t="shared" si="936"/>
        <v>n/a</v>
      </c>
      <c r="FZ196" s="36" t="str">
        <f t="shared" si="936"/>
        <v>n/a</v>
      </c>
      <c r="GA196" s="36" t="str">
        <f t="shared" si="936"/>
        <v>n/a</v>
      </c>
      <c r="GB196" s="36" t="str">
        <f t="shared" si="936"/>
        <v>n/a</v>
      </c>
      <c r="GC196" s="36" t="str">
        <f t="shared" si="936"/>
        <v>n/a</v>
      </c>
      <c r="GD196" s="36" t="str">
        <f t="shared" si="936"/>
        <v>n/a</v>
      </c>
      <c r="GE196" s="36" t="str">
        <f t="shared" si="936"/>
        <v>n/a</v>
      </c>
      <c r="GF196" s="36" t="str">
        <f t="shared" si="936"/>
        <v>n/a</v>
      </c>
      <c r="GG196" s="36" t="str">
        <f t="shared" si="936"/>
        <v>n/a</v>
      </c>
      <c r="GH196" s="36" t="str">
        <f t="shared" si="936"/>
        <v>n/a</v>
      </c>
      <c r="GI196" s="36" t="str">
        <f t="shared" si="936"/>
        <v>n/a</v>
      </c>
      <c r="GJ196" s="36" t="str">
        <f t="shared" si="936"/>
        <v>n/a</v>
      </c>
      <c r="GK196" s="36" t="str">
        <f t="shared" si="936"/>
        <v>n/a</v>
      </c>
      <c r="GL196" s="36" t="str">
        <f t="shared" si="936"/>
        <v>n/a</v>
      </c>
      <c r="GM196" s="36" t="str">
        <f t="shared" si="936"/>
        <v>n/a</v>
      </c>
      <c r="GN196" s="36" t="str">
        <f t="shared" si="936"/>
        <v>n/a</v>
      </c>
      <c r="GO196" s="36" t="str">
        <f t="shared" si="936"/>
        <v>n/a</v>
      </c>
      <c r="GP196" s="36" t="str">
        <f t="shared" si="936"/>
        <v>n/a</v>
      </c>
      <c r="GQ196" s="36" t="str">
        <f t="shared" si="936"/>
        <v>n/a</v>
      </c>
      <c r="GR196" s="36" t="str">
        <f t="shared" si="936"/>
        <v>n/a</v>
      </c>
      <c r="GS196" s="36" t="str">
        <f t="shared" si="936"/>
        <v>n/a</v>
      </c>
      <c r="GT196" s="36" t="str">
        <f t="shared" si="936"/>
        <v>n/a</v>
      </c>
      <c r="GU196" s="36" t="str">
        <f t="shared" si="936"/>
        <v>n/a</v>
      </c>
      <c r="GV196" s="36" t="str">
        <f t="shared" si="936"/>
        <v>n/a</v>
      </c>
      <c r="GW196" s="36" t="str">
        <f t="shared" si="936"/>
        <v>n/a</v>
      </c>
      <c r="GX196" s="36" t="str">
        <f t="shared" si="936"/>
        <v>n/a</v>
      </c>
      <c r="GY196" s="36" t="str">
        <f t="shared" si="936"/>
        <v>n/a</v>
      </c>
      <c r="GZ196" s="36" t="str">
        <f t="shared" si="936"/>
        <v>n/a</v>
      </c>
      <c r="HA196" s="36" t="str">
        <f t="shared" si="936"/>
        <v>n/a</v>
      </c>
      <c r="HB196" s="36" t="str">
        <f t="shared" si="936"/>
        <v>n/a</v>
      </c>
      <c r="HC196" s="36" t="str">
        <f t="shared" si="936"/>
        <v>n/a</v>
      </c>
      <c r="HD196" s="36" t="str">
        <f t="shared" si="936"/>
        <v>n/a</v>
      </c>
      <c r="HE196" s="36" t="str">
        <f t="shared" si="936"/>
        <v>n/a</v>
      </c>
      <c r="HF196" s="36" t="str">
        <f t="shared" si="936"/>
        <v>n/a</v>
      </c>
      <c r="HG196" s="36" t="str">
        <f t="shared" si="936"/>
        <v>n/a</v>
      </c>
      <c r="HH196" s="36" t="str">
        <f t="shared" si="936"/>
        <v>n/a</v>
      </c>
      <c r="HI196" s="36" t="str">
        <f t="shared" si="936"/>
        <v>n/a</v>
      </c>
      <c r="HJ196" s="36" t="str">
        <f t="shared" si="936"/>
        <v>n/a</v>
      </c>
      <c r="HK196" s="36" t="str">
        <f t="shared" si="936"/>
        <v>n/a</v>
      </c>
      <c r="HL196" s="36" t="str">
        <f t="shared" si="936"/>
        <v>n/a</v>
      </c>
      <c r="HM196" s="36" t="str">
        <f t="shared" si="936"/>
        <v>n/a</v>
      </c>
    </row>
    <row r="197" spans="1:221" x14ac:dyDescent="0.25">
      <c r="A197" s="7" t="s">
        <v>1707</v>
      </c>
      <c r="B197" s="16" t="s">
        <v>1708</v>
      </c>
      <c r="C197" s="15">
        <v>34.472999999999999</v>
      </c>
      <c r="D197" s="15">
        <v>35.49</v>
      </c>
      <c r="E197" s="14">
        <f t="shared" si="727"/>
        <v>1223.44677</v>
      </c>
      <c r="F197" s="12">
        <f>IF(OR(G197="n/a",J197="n/a"),0%,E197/SUMIFS(E$13:E$239,G$13:G$239,"&lt;&gt;n/a",$J$13:$J$239,"&lt;&gt;n/a"))</f>
        <v>0</v>
      </c>
      <c r="G197" s="29">
        <v>1.9442096365173286E-2</v>
      </c>
      <c r="H197" s="13" t="str">
        <f t="shared" si="688"/>
        <v>n/a</v>
      </c>
      <c r="I197" s="33" t="str">
        <f t="shared" si="689"/>
        <v>n/a</v>
      </c>
      <c r="J197" s="29" t="s">
        <v>227</v>
      </c>
      <c r="K197" s="13" t="str">
        <f t="shared" si="733"/>
        <v>n/a</v>
      </c>
      <c r="L197" s="29" t="str">
        <f t="shared" si="749"/>
        <v>n/a</v>
      </c>
      <c r="M197" s="29" t="str">
        <f t="shared" si="750"/>
        <v>n/a</v>
      </c>
      <c r="N197" s="29" t="str">
        <f t="shared" si="751"/>
        <v>n/a</v>
      </c>
      <c r="O197" s="29" t="str">
        <f t="shared" si="752"/>
        <v>n/a</v>
      </c>
      <c r="P197" s="1">
        <v>4.0398999999999852E-2</v>
      </c>
      <c r="Q197" s="1" t="str">
        <f t="shared" si="734"/>
        <v>n/a</v>
      </c>
      <c r="R197" s="12" t="str">
        <f t="shared" si="753"/>
        <v>n/a</v>
      </c>
      <c r="S197" s="12">
        <f t="shared" si="754"/>
        <v>0</v>
      </c>
      <c r="T197" s="7"/>
      <c r="U197" s="42">
        <f t="shared" si="735"/>
        <v>-35.49</v>
      </c>
      <c r="V197" s="36" t="str">
        <f t="shared" si="736"/>
        <v>n/a</v>
      </c>
      <c r="W197" s="36" t="str">
        <f t="shared" ref="W197:Z197" si="937">IFERROR(V197*(1+$J197),"n/a")</f>
        <v>n/a</v>
      </c>
      <c r="X197" s="36" t="str">
        <f t="shared" si="937"/>
        <v>n/a</v>
      </c>
      <c r="Y197" s="36" t="str">
        <f t="shared" si="937"/>
        <v>n/a</v>
      </c>
      <c r="Z197" s="36" t="str">
        <f t="shared" si="937"/>
        <v>n/a</v>
      </c>
      <c r="AA197" s="36" t="str">
        <f t="shared" si="756"/>
        <v>n/a</v>
      </c>
      <c r="AB197" s="36" t="str">
        <f t="shared" si="757"/>
        <v>n/a</v>
      </c>
      <c r="AC197" s="36" t="str">
        <f t="shared" si="758"/>
        <v>n/a</v>
      </c>
      <c r="AD197" s="36" t="str">
        <f t="shared" si="759"/>
        <v>n/a</v>
      </c>
      <c r="AE197" s="36" t="str">
        <f t="shared" si="760"/>
        <v>n/a</v>
      </c>
      <c r="AF197" s="36" t="str">
        <f t="shared" ref="AF197:CQ197" si="938">IFERROR(AE197*(1+$P197),"n/a")</f>
        <v>n/a</v>
      </c>
      <c r="AG197" s="36" t="str">
        <f t="shared" si="938"/>
        <v>n/a</v>
      </c>
      <c r="AH197" s="36" t="str">
        <f t="shared" si="938"/>
        <v>n/a</v>
      </c>
      <c r="AI197" s="36" t="str">
        <f t="shared" si="938"/>
        <v>n/a</v>
      </c>
      <c r="AJ197" s="36" t="str">
        <f t="shared" si="938"/>
        <v>n/a</v>
      </c>
      <c r="AK197" s="36" t="str">
        <f t="shared" si="938"/>
        <v>n/a</v>
      </c>
      <c r="AL197" s="36" t="str">
        <f t="shared" si="938"/>
        <v>n/a</v>
      </c>
      <c r="AM197" s="36" t="str">
        <f t="shared" si="938"/>
        <v>n/a</v>
      </c>
      <c r="AN197" s="36" t="str">
        <f t="shared" si="938"/>
        <v>n/a</v>
      </c>
      <c r="AO197" s="36" t="str">
        <f t="shared" si="938"/>
        <v>n/a</v>
      </c>
      <c r="AP197" s="36" t="str">
        <f t="shared" si="938"/>
        <v>n/a</v>
      </c>
      <c r="AQ197" s="36" t="str">
        <f t="shared" si="938"/>
        <v>n/a</v>
      </c>
      <c r="AR197" s="36" t="str">
        <f t="shared" si="938"/>
        <v>n/a</v>
      </c>
      <c r="AS197" s="36" t="str">
        <f t="shared" si="938"/>
        <v>n/a</v>
      </c>
      <c r="AT197" s="36" t="str">
        <f t="shared" si="938"/>
        <v>n/a</v>
      </c>
      <c r="AU197" s="36" t="str">
        <f t="shared" si="938"/>
        <v>n/a</v>
      </c>
      <c r="AV197" s="36" t="str">
        <f t="shared" si="938"/>
        <v>n/a</v>
      </c>
      <c r="AW197" s="36" t="str">
        <f t="shared" si="938"/>
        <v>n/a</v>
      </c>
      <c r="AX197" s="36" t="str">
        <f t="shared" si="938"/>
        <v>n/a</v>
      </c>
      <c r="AY197" s="36" t="str">
        <f t="shared" si="938"/>
        <v>n/a</v>
      </c>
      <c r="AZ197" s="36" t="str">
        <f t="shared" si="938"/>
        <v>n/a</v>
      </c>
      <c r="BA197" s="36" t="str">
        <f t="shared" si="938"/>
        <v>n/a</v>
      </c>
      <c r="BB197" s="36" t="str">
        <f t="shared" si="938"/>
        <v>n/a</v>
      </c>
      <c r="BC197" s="36" t="str">
        <f t="shared" si="938"/>
        <v>n/a</v>
      </c>
      <c r="BD197" s="36" t="str">
        <f t="shared" si="938"/>
        <v>n/a</v>
      </c>
      <c r="BE197" s="36" t="str">
        <f t="shared" si="938"/>
        <v>n/a</v>
      </c>
      <c r="BF197" s="36" t="str">
        <f t="shared" si="938"/>
        <v>n/a</v>
      </c>
      <c r="BG197" s="36" t="str">
        <f t="shared" si="938"/>
        <v>n/a</v>
      </c>
      <c r="BH197" s="36" t="str">
        <f t="shared" si="938"/>
        <v>n/a</v>
      </c>
      <c r="BI197" s="36" t="str">
        <f t="shared" si="938"/>
        <v>n/a</v>
      </c>
      <c r="BJ197" s="36" t="str">
        <f t="shared" si="938"/>
        <v>n/a</v>
      </c>
      <c r="BK197" s="36" t="str">
        <f t="shared" si="938"/>
        <v>n/a</v>
      </c>
      <c r="BL197" s="36" t="str">
        <f t="shared" si="938"/>
        <v>n/a</v>
      </c>
      <c r="BM197" s="36" t="str">
        <f t="shared" si="938"/>
        <v>n/a</v>
      </c>
      <c r="BN197" s="36" t="str">
        <f t="shared" si="938"/>
        <v>n/a</v>
      </c>
      <c r="BO197" s="36" t="str">
        <f t="shared" si="938"/>
        <v>n/a</v>
      </c>
      <c r="BP197" s="36" t="str">
        <f t="shared" si="938"/>
        <v>n/a</v>
      </c>
      <c r="BQ197" s="36" t="str">
        <f t="shared" si="938"/>
        <v>n/a</v>
      </c>
      <c r="BR197" s="36" t="str">
        <f t="shared" si="938"/>
        <v>n/a</v>
      </c>
      <c r="BS197" s="36" t="str">
        <f t="shared" si="938"/>
        <v>n/a</v>
      </c>
      <c r="BT197" s="36" t="str">
        <f t="shared" si="938"/>
        <v>n/a</v>
      </c>
      <c r="BU197" s="36" t="str">
        <f t="shared" si="938"/>
        <v>n/a</v>
      </c>
      <c r="BV197" s="36" t="str">
        <f t="shared" si="938"/>
        <v>n/a</v>
      </c>
      <c r="BW197" s="36" t="str">
        <f t="shared" si="938"/>
        <v>n/a</v>
      </c>
      <c r="BX197" s="36" t="str">
        <f t="shared" si="938"/>
        <v>n/a</v>
      </c>
      <c r="BY197" s="36" t="str">
        <f t="shared" si="938"/>
        <v>n/a</v>
      </c>
      <c r="BZ197" s="36" t="str">
        <f t="shared" si="938"/>
        <v>n/a</v>
      </c>
      <c r="CA197" s="36" t="str">
        <f t="shared" si="938"/>
        <v>n/a</v>
      </c>
      <c r="CB197" s="36" t="str">
        <f t="shared" si="938"/>
        <v>n/a</v>
      </c>
      <c r="CC197" s="36" t="str">
        <f t="shared" si="938"/>
        <v>n/a</v>
      </c>
      <c r="CD197" s="36" t="str">
        <f t="shared" si="938"/>
        <v>n/a</v>
      </c>
      <c r="CE197" s="36" t="str">
        <f t="shared" si="938"/>
        <v>n/a</v>
      </c>
      <c r="CF197" s="36" t="str">
        <f t="shared" si="938"/>
        <v>n/a</v>
      </c>
      <c r="CG197" s="36" t="str">
        <f t="shared" si="938"/>
        <v>n/a</v>
      </c>
      <c r="CH197" s="36" t="str">
        <f t="shared" si="938"/>
        <v>n/a</v>
      </c>
      <c r="CI197" s="36" t="str">
        <f t="shared" si="938"/>
        <v>n/a</v>
      </c>
      <c r="CJ197" s="36" t="str">
        <f t="shared" si="938"/>
        <v>n/a</v>
      </c>
      <c r="CK197" s="36" t="str">
        <f t="shared" si="938"/>
        <v>n/a</v>
      </c>
      <c r="CL197" s="36" t="str">
        <f t="shared" si="938"/>
        <v>n/a</v>
      </c>
      <c r="CM197" s="36" t="str">
        <f t="shared" si="938"/>
        <v>n/a</v>
      </c>
      <c r="CN197" s="36" t="str">
        <f t="shared" si="938"/>
        <v>n/a</v>
      </c>
      <c r="CO197" s="36" t="str">
        <f t="shared" si="938"/>
        <v>n/a</v>
      </c>
      <c r="CP197" s="36" t="str">
        <f t="shared" si="938"/>
        <v>n/a</v>
      </c>
      <c r="CQ197" s="36" t="str">
        <f t="shared" si="938"/>
        <v>n/a</v>
      </c>
      <c r="CR197" s="36" t="str">
        <f t="shared" ref="CR197:FC201" si="939">IFERROR(CQ197*(1+$P197),"n/a")</f>
        <v>n/a</v>
      </c>
      <c r="CS197" s="36" t="str">
        <f t="shared" si="939"/>
        <v>n/a</v>
      </c>
      <c r="CT197" s="36" t="str">
        <f t="shared" si="939"/>
        <v>n/a</v>
      </c>
      <c r="CU197" s="36" t="str">
        <f t="shared" si="939"/>
        <v>n/a</v>
      </c>
      <c r="CV197" s="36" t="str">
        <f t="shared" si="939"/>
        <v>n/a</v>
      </c>
      <c r="CW197" s="36" t="str">
        <f t="shared" si="939"/>
        <v>n/a</v>
      </c>
      <c r="CX197" s="36" t="str">
        <f t="shared" si="939"/>
        <v>n/a</v>
      </c>
      <c r="CY197" s="36" t="str">
        <f t="shared" si="939"/>
        <v>n/a</v>
      </c>
      <c r="CZ197" s="36" t="str">
        <f t="shared" si="939"/>
        <v>n/a</v>
      </c>
      <c r="DA197" s="36" t="str">
        <f t="shared" si="939"/>
        <v>n/a</v>
      </c>
      <c r="DB197" s="36" t="str">
        <f t="shared" si="939"/>
        <v>n/a</v>
      </c>
      <c r="DC197" s="36" t="str">
        <f t="shared" si="939"/>
        <v>n/a</v>
      </c>
      <c r="DD197" s="36" t="str">
        <f t="shared" si="939"/>
        <v>n/a</v>
      </c>
      <c r="DE197" s="36" t="str">
        <f t="shared" si="939"/>
        <v>n/a</v>
      </c>
      <c r="DF197" s="36" t="str">
        <f t="shared" si="939"/>
        <v>n/a</v>
      </c>
      <c r="DG197" s="36" t="str">
        <f t="shared" si="939"/>
        <v>n/a</v>
      </c>
      <c r="DH197" s="36" t="str">
        <f t="shared" si="939"/>
        <v>n/a</v>
      </c>
      <c r="DI197" s="36" t="str">
        <f t="shared" si="939"/>
        <v>n/a</v>
      </c>
      <c r="DJ197" s="36" t="str">
        <f t="shared" si="939"/>
        <v>n/a</v>
      </c>
      <c r="DK197" s="36" t="str">
        <f t="shared" si="939"/>
        <v>n/a</v>
      </c>
      <c r="DL197" s="36" t="str">
        <f t="shared" si="939"/>
        <v>n/a</v>
      </c>
      <c r="DM197" s="36" t="str">
        <f t="shared" si="939"/>
        <v>n/a</v>
      </c>
      <c r="DN197" s="36" t="str">
        <f t="shared" si="939"/>
        <v>n/a</v>
      </c>
      <c r="DO197" s="36" t="str">
        <f t="shared" si="939"/>
        <v>n/a</v>
      </c>
      <c r="DP197" s="36" t="str">
        <f t="shared" si="939"/>
        <v>n/a</v>
      </c>
      <c r="DQ197" s="36" t="str">
        <f t="shared" si="939"/>
        <v>n/a</v>
      </c>
      <c r="DR197" s="36" t="str">
        <f t="shared" si="939"/>
        <v>n/a</v>
      </c>
      <c r="DS197" s="36" t="str">
        <f t="shared" si="939"/>
        <v>n/a</v>
      </c>
      <c r="DT197" s="36" t="str">
        <f t="shared" si="939"/>
        <v>n/a</v>
      </c>
      <c r="DU197" s="36" t="str">
        <f t="shared" si="939"/>
        <v>n/a</v>
      </c>
      <c r="DV197" s="36" t="str">
        <f t="shared" si="939"/>
        <v>n/a</v>
      </c>
      <c r="DW197" s="36" t="str">
        <f t="shared" si="939"/>
        <v>n/a</v>
      </c>
      <c r="DX197" s="36" t="str">
        <f t="shared" si="939"/>
        <v>n/a</v>
      </c>
      <c r="DY197" s="36" t="str">
        <f t="shared" si="939"/>
        <v>n/a</v>
      </c>
      <c r="DZ197" s="36" t="str">
        <f t="shared" si="939"/>
        <v>n/a</v>
      </c>
      <c r="EA197" s="36" t="str">
        <f t="shared" si="939"/>
        <v>n/a</v>
      </c>
      <c r="EB197" s="36" t="str">
        <f t="shared" si="939"/>
        <v>n/a</v>
      </c>
      <c r="EC197" s="36" t="str">
        <f t="shared" si="939"/>
        <v>n/a</v>
      </c>
      <c r="ED197" s="36" t="str">
        <f t="shared" si="939"/>
        <v>n/a</v>
      </c>
      <c r="EE197" s="36" t="str">
        <f t="shared" si="939"/>
        <v>n/a</v>
      </c>
      <c r="EF197" s="36" t="str">
        <f t="shared" si="939"/>
        <v>n/a</v>
      </c>
      <c r="EG197" s="36" t="str">
        <f t="shared" si="939"/>
        <v>n/a</v>
      </c>
      <c r="EH197" s="36" t="str">
        <f t="shared" si="939"/>
        <v>n/a</v>
      </c>
      <c r="EI197" s="36" t="str">
        <f t="shared" si="939"/>
        <v>n/a</v>
      </c>
      <c r="EJ197" s="36" t="str">
        <f t="shared" si="939"/>
        <v>n/a</v>
      </c>
      <c r="EK197" s="36" t="str">
        <f t="shared" si="939"/>
        <v>n/a</v>
      </c>
      <c r="EL197" s="36" t="str">
        <f t="shared" si="939"/>
        <v>n/a</v>
      </c>
      <c r="EM197" s="36" t="str">
        <f t="shared" si="939"/>
        <v>n/a</v>
      </c>
      <c r="EN197" s="36" t="str">
        <f t="shared" si="939"/>
        <v>n/a</v>
      </c>
      <c r="EO197" s="36" t="str">
        <f t="shared" si="939"/>
        <v>n/a</v>
      </c>
      <c r="EP197" s="36" t="str">
        <f t="shared" si="939"/>
        <v>n/a</v>
      </c>
      <c r="EQ197" s="36" t="str">
        <f t="shared" si="939"/>
        <v>n/a</v>
      </c>
      <c r="ER197" s="36" t="str">
        <f t="shared" si="939"/>
        <v>n/a</v>
      </c>
      <c r="ES197" s="36" t="str">
        <f t="shared" si="939"/>
        <v>n/a</v>
      </c>
      <c r="ET197" s="36" t="str">
        <f t="shared" si="939"/>
        <v>n/a</v>
      </c>
      <c r="EU197" s="36" t="str">
        <f t="shared" si="939"/>
        <v>n/a</v>
      </c>
      <c r="EV197" s="36" t="str">
        <f t="shared" si="939"/>
        <v>n/a</v>
      </c>
      <c r="EW197" s="36" t="str">
        <f t="shared" si="939"/>
        <v>n/a</v>
      </c>
      <c r="EX197" s="36" t="str">
        <f t="shared" si="939"/>
        <v>n/a</v>
      </c>
      <c r="EY197" s="36" t="str">
        <f t="shared" si="939"/>
        <v>n/a</v>
      </c>
      <c r="EZ197" s="36" t="str">
        <f t="shared" si="939"/>
        <v>n/a</v>
      </c>
      <c r="FA197" s="36" t="str">
        <f t="shared" si="939"/>
        <v>n/a</v>
      </c>
      <c r="FB197" s="36" t="str">
        <f t="shared" si="939"/>
        <v>n/a</v>
      </c>
      <c r="FC197" s="36" t="str">
        <f t="shared" si="939"/>
        <v>n/a</v>
      </c>
      <c r="FD197" s="36" t="str">
        <f t="shared" ref="FD197:HM197" si="940">IFERROR(FC197*(1+$P197),"n/a")</f>
        <v>n/a</v>
      </c>
      <c r="FE197" s="36" t="str">
        <f t="shared" si="940"/>
        <v>n/a</v>
      </c>
      <c r="FF197" s="36" t="str">
        <f t="shared" si="940"/>
        <v>n/a</v>
      </c>
      <c r="FG197" s="36" t="str">
        <f t="shared" si="940"/>
        <v>n/a</v>
      </c>
      <c r="FH197" s="36" t="str">
        <f t="shared" si="940"/>
        <v>n/a</v>
      </c>
      <c r="FI197" s="36" t="str">
        <f t="shared" si="940"/>
        <v>n/a</v>
      </c>
      <c r="FJ197" s="36" t="str">
        <f t="shared" si="940"/>
        <v>n/a</v>
      </c>
      <c r="FK197" s="36" t="str">
        <f t="shared" si="940"/>
        <v>n/a</v>
      </c>
      <c r="FL197" s="36" t="str">
        <f t="shared" si="940"/>
        <v>n/a</v>
      </c>
      <c r="FM197" s="36" t="str">
        <f t="shared" si="940"/>
        <v>n/a</v>
      </c>
      <c r="FN197" s="36" t="str">
        <f t="shared" si="940"/>
        <v>n/a</v>
      </c>
      <c r="FO197" s="36" t="str">
        <f t="shared" si="940"/>
        <v>n/a</v>
      </c>
      <c r="FP197" s="36" t="str">
        <f t="shared" si="940"/>
        <v>n/a</v>
      </c>
      <c r="FQ197" s="36" t="str">
        <f t="shared" si="940"/>
        <v>n/a</v>
      </c>
      <c r="FR197" s="36" t="str">
        <f t="shared" si="940"/>
        <v>n/a</v>
      </c>
      <c r="FS197" s="36" t="str">
        <f t="shared" si="940"/>
        <v>n/a</v>
      </c>
      <c r="FT197" s="36" t="str">
        <f t="shared" si="940"/>
        <v>n/a</v>
      </c>
      <c r="FU197" s="36" t="str">
        <f t="shared" si="940"/>
        <v>n/a</v>
      </c>
      <c r="FV197" s="36" t="str">
        <f t="shared" si="940"/>
        <v>n/a</v>
      </c>
      <c r="FW197" s="36" t="str">
        <f t="shared" si="940"/>
        <v>n/a</v>
      </c>
      <c r="FX197" s="36" t="str">
        <f t="shared" si="940"/>
        <v>n/a</v>
      </c>
      <c r="FY197" s="36" t="str">
        <f t="shared" si="940"/>
        <v>n/a</v>
      </c>
      <c r="FZ197" s="36" t="str">
        <f t="shared" si="940"/>
        <v>n/a</v>
      </c>
      <c r="GA197" s="36" t="str">
        <f t="shared" si="940"/>
        <v>n/a</v>
      </c>
      <c r="GB197" s="36" t="str">
        <f t="shared" si="940"/>
        <v>n/a</v>
      </c>
      <c r="GC197" s="36" t="str">
        <f t="shared" si="940"/>
        <v>n/a</v>
      </c>
      <c r="GD197" s="36" t="str">
        <f t="shared" si="940"/>
        <v>n/a</v>
      </c>
      <c r="GE197" s="36" t="str">
        <f t="shared" si="940"/>
        <v>n/a</v>
      </c>
      <c r="GF197" s="36" t="str">
        <f t="shared" si="940"/>
        <v>n/a</v>
      </c>
      <c r="GG197" s="36" t="str">
        <f t="shared" si="940"/>
        <v>n/a</v>
      </c>
      <c r="GH197" s="36" t="str">
        <f t="shared" si="940"/>
        <v>n/a</v>
      </c>
      <c r="GI197" s="36" t="str">
        <f t="shared" si="940"/>
        <v>n/a</v>
      </c>
      <c r="GJ197" s="36" t="str">
        <f t="shared" si="940"/>
        <v>n/a</v>
      </c>
      <c r="GK197" s="36" t="str">
        <f t="shared" si="940"/>
        <v>n/a</v>
      </c>
      <c r="GL197" s="36" t="str">
        <f t="shared" si="940"/>
        <v>n/a</v>
      </c>
      <c r="GM197" s="36" t="str">
        <f t="shared" si="940"/>
        <v>n/a</v>
      </c>
      <c r="GN197" s="36" t="str">
        <f t="shared" si="940"/>
        <v>n/a</v>
      </c>
      <c r="GO197" s="36" t="str">
        <f t="shared" si="940"/>
        <v>n/a</v>
      </c>
      <c r="GP197" s="36" t="str">
        <f t="shared" si="940"/>
        <v>n/a</v>
      </c>
      <c r="GQ197" s="36" t="str">
        <f t="shared" si="940"/>
        <v>n/a</v>
      </c>
      <c r="GR197" s="36" t="str">
        <f t="shared" si="940"/>
        <v>n/a</v>
      </c>
      <c r="GS197" s="36" t="str">
        <f t="shared" si="940"/>
        <v>n/a</v>
      </c>
      <c r="GT197" s="36" t="str">
        <f t="shared" si="940"/>
        <v>n/a</v>
      </c>
      <c r="GU197" s="36" t="str">
        <f t="shared" si="940"/>
        <v>n/a</v>
      </c>
      <c r="GV197" s="36" t="str">
        <f t="shared" si="940"/>
        <v>n/a</v>
      </c>
      <c r="GW197" s="36" t="str">
        <f t="shared" si="940"/>
        <v>n/a</v>
      </c>
      <c r="GX197" s="36" t="str">
        <f t="shared" si="940"/>
        <v>n/a</v>
      </c>
      <c r="GY197" s="36" t="str">
        <f t="shared" si="940"/>
        <v>n/a</v>
      </c>
      <c r="GZ197" s="36" t="str">
        <f t="shared" si="940"/>
        <v>n/a</v>
      </c>
      <c r="HA197" s="36" t="str">
        <f t="shared" si="940"/>
        <v>n/a</v>
      </c>
      <c r="HB197" s="36" t="str">
        <f t="shared" si="940"/>
        <v>n/a</v>
      </c>
      <c r="HC197" s="36" t="str">
        <f t="shared" si="940"/>
        <v>n/a</v>
      </c>
      <c r="HD197" s="36" t="str">
        <f t="shared" si="940"/>
        <v>n/a</v>
      </c>
      <c r="HE197" s="36" t="str">
        <f t="shared" si="940"/>
        <v>n/a</v>
      </c>
      <c r="HF197" s="36" t="str">
        <f t="shared" si="940"/>
        <v>n/a</v>
      </c>
      <c r="HG197" s="36" t="str">
        <f t="shared" si="940"/>
        <v>n/a</v>
      </c>
      <c r="HH197" s="36" t="str">
        <f t="shared" si="940"/>
        <v>n/a</v>
      </c>
      <c r="HI197" s="36" t="str">
        <f t="shared" si="940"/>
        <v>n/a</v>
      </c>
      <c r="HJ197" s="36" t="str">
        <f t="shared" si="940"/>
        <v>n/a</v>
      </c>
      <c r="HK197" s="36" t="str">
        <f t="shared" si="940"/>
        <v>n/a</v>
      </c>
      <c r="HL197" s="36" t="str">
        <f t="shared" si="940"/>
        <v>n/a</v>
      </c>
      <c r="HM197" s="36" t="str">
        <f t="shared" si="940"/>
        <v>n/a</v>
      </c>
    </row>
    <row r="198" spans="1:221" x14ac:dyDescent="0.25">
      <c r="A198" s="7" t="s">
        <v>923</v>
      </c>
      <c r="B198" s="16" t="s">
        <v>1</v>
      </c>
      <c r="C198" s="15">
        <v>486.45299999999997</v>
      </c>
      <c r="D198" s="15">
        <v>52.99</v>
      </c>
      <c r="E198" s="14">
        <f t="shared" si="727"/>
        <v>25777.144469999999</v>
      </c>
      <c r="F198" s="12">
        <f>IF(OR(G198="n/a",J198="n/a"),0%,E198/SUMIFS(E$13:E$239,G$13:G$239,"&lt;&gt;n/a",$J$13:$J$239,"&lt;&gt;n/a"))</f>
        <v>1.3861499559077775E-2</v>
      </c>
      <c r="G198" s="29">
        <v>4.2649556520098129E-2</v>
      </c>
      <c r="H198" s="13">
        <f t="shared" si="688"/>
        <v>4.3462030571805997E-2</v>
      </c>
      <c r="I198" s="33">
        <f t="shared" si="689"/>
        <v>2.3030529999999998</v>
      </c>
      <c r="J198" s="29">
        <v>3.8100000000000002E-2</v>
      </c>
      <c r="K198" s="13">
        <f t="shared" si="733"/>
        <v>3.8483166666666645E-2</v>
      </c>
      <c r="L198" s="29">
        <f t="shared" si="749"/>
        <v>3.8866333333333287E-2</v>
      </c>
      <c r="M198" s="29">
        <f t="shared" si="750"/>
        <v>3.924949999999993E-2</v>
      </c>
      <c r="N198" s="29">
        <f t="shared" si="751"/>
        <v>3.9632666666666573E-2</v>
      </c>
      <c r="O198" s="29">
        <f t="shared" si="752"/>
        <v>4.0015833333333216E-2</v>
      </c>
      <c r="P198" s="1">
        <v>4.0398999999999852E-2</v>
      </c>
      <c r="Q198" s="1">
        <f t="shared" si="734"/>
        <v>8.4959161144501971E-2</v>
      </c>
      <c r="R198" s="12">
        <f t="shared" si="753"/>
        <v>1.1776613747441318E-3</v>
      </c>
      <c r="S198" s="12">
        <f t="shared" si="754"/>
        <v>1.3861499559077775E-2</v>
      </c>
      <c r="T198" s="7"/>
      <c r="U198" s="42">
        <f t="shared" si="735"/>
        <v>-52.99</v>
      </c>
      <c r="V198" s="36">
        <f t="shared" si="736"/>
        <v>2.3907993192999997</v>
      </c>
      <c r="W198" s="36">
        <f t="shared" ref="W198:Z198" si="941">IFERROR(V198*(1+$J198),"n/a")</f>
        <v>2.4818887733653296</v>
      </c>
      <c r="X198" s="36">
        <f t="shared" si="941"/>
        <v>2.5764487356305485</v>
      </c>
      <c r="Y198" s="36">
        <f t="shared" si="941"/>
        <v>2.6746114324580725</v>
      </c>
      <c r="Z198" s="36">
        <f t="shared" si="941"/>
        <v>2.7765141280347252</v>
      </c>
      <c r="AA198" s="36">
        <f t="shared" si="756"/>
        <v>2.8833631839762406</v>
      </c>
      <c r="AB198" s="36">
        <f t="shared" si="757"/>
        <v>2.995428938605722</v>
      </c>
      <c r="AC198" s="36">
        <f t="shared" si="758"/>
        <v>3.1129980267315269</v>
      </c>
      <c r="AD198" s="36">
        <f t="shared" si="759"/>
        <v>3.2363744398589684</v>
      </c>
      <c r="AE198" s="36">
        <f t="shared" si="760"/>
        <v>3.3658806600486244</v>
      </c>
      <c r="AF198" s="36">
        <f t="shared" ref="AF198:CQ198" si="942">IFERROR(AE198*(1+$P198),"n/a")</f>
        <v>3.5018588728339282</v>
      </c>
      <c r="AG198" s="36">
        <f t="shared" si="942"/>
        <v>3.6433304694375455</v>
      </c>
      <c r="AH198" s="36">
        <f t="shared" si="942"/>
        <v>3.7905173770723524</v>
      </c>
      <c r="AI198" s="36">
        <f t="shared" si="942"/>
        <v>3.9436504885886978</v>
      </c>
      <c r="AJ198" s="36">
        <f t="shared" si="942"/>
        <v>4.1029700246771919</v>
      </c>
      <c r="AK198" s="36">
        <f t="shared" si="942"/>
        <v>4.2687259107041253</v>
      </c>
      <c r="AL198" s="36">
        <f t="shared" si="942"/>
        <v>4.4411781687706604</v>
      </c>
      <c r="AM198" s="36">
        <f t="shared" si="942"/>
        <v>4.6205973256108255</v>
      </c>
      <c r="AN198" s="36">
        <f t="shared" si="942"/>
        <v>4.8072648369681765</v>
      </c>
      <c r="AO198" s="36">
        <f t="shared" si="942"/>
        <v>5.0014735291168533</v>
      </c>
      <c r="AP198" s="36">
        <f t="shared" si="942"/>
        <v>5.2035280582196446</v>
      </c>
      <c r="AQ198" s="36">
        <f t="shared" si="942"/>
        <v>5.413745388243659</v>
      </c>
      <c r="AR198" s="36">
        <f t="shared" si="942"/>
        <v>5.6324552881833139</v>
      </c>
      <c r="AS198" s="36">
        <f t="shared" si="942"/>
        <v>5.860000849370631</v>
      </c>
      <c r="AT198" s="36">
        <f t="shared" si="942"/>
        <v>6.0967390236843544</v>
      </c>
      <c r="AU198" s="36">
        <f t="shared" si="942"/>
        <v>6.3430411835021774</v>
      </c>
      <c r="AV198" s="36">
        <f t="shared" si="942"/>
        <v>6.5992937042744808</v>
      </c>
      <c r="AW198" s="36">
        <f t="shared" si="942"/>
        <v>6.8658985706334645</v>
      </c>
      <c r="AX198" s="36">
        <f t="shared" si="942"/>
        <v>7.1432740069884852</v>
      </c>
      <c r="AY198" s="36">
        <f t="shared" si="942"/>
        <v>7.4318551335968124</v>
      </c>
      <c r="AZ198" s="36">
        <f t="shared" si="942"/>
        <v>7.7320946491389888</v>
      </c>
      <c r="BA198" s="36">
        <f t="shared" si="942"/>
        <v>8.044463540869554</v>
      </c>
      <c r="BB198" s="36">
        <f t="shared" si="942"/>
        <v>8.3694518234571422</v>
      </c>
      <c r="BC198" s="36">
        <f t="shared" si="942"/>
        <v>8.7075693076729852</v>
      </c>
      <c r="BD198" s="36">
        <f t="shared" si="942"/>
        <v>9.0593464001336645</v>
      </c>
      <c r="BE198" s="36">
        <f t="shared" si="942"/>
        <v>9.4253349353526623</v>
      </c>
      <c r="BF198" s="36">
        <f t="shared" si="942"/>
        <v>9.8061090414059731</v>
      </c>
      <c r="BG198" s="36">
        <f t="shared" si="942"/>
        <v>10.202266040569732</v>
      </c>
      <c r="BH198" s="36">
        <f t="shared" si="942"/>
        <v>10.614427386342708</v>
      </c>
      <c r="BI198" s="36">
        <f t="shared" si="942"/>
        <v>11.043239638323566</v>
      </c>
      <c r="BJ198" s="36">
        <f t="shared" si="942"/>
        <v>11.489375476472198</v>
      </c>
      <c r="BK198" s="36">
        <f t="shared" si="942"/>
        <v>11.953534756346196</v>
      </c>
      <c r="BL198" s="36">
        <f t="shared" si="942"/>
        <v>12.436445606967824</v>
      </c>
      <c r="BM198" s="36">
        <f t="shared" si="942"/>
        <v>12.938865573043715</v>
      </c>
      <c r="BN198" s="36">
        <f t="shared" si="942"/>
        <v>13.461582803329106</v>
      </c>
      <c r="BO198" s="36">
        <f t="shared" si="942"/>
        <v>14.005417287000796</v>
      </c>
      <c r="BP198" s="36">
        <f t="shared" si="942"/>
        <v>14.571222139978339</v>
      </c>
      <c r="BQ198" s="36">
        <f t="shared" si="942"/>
        <v>15.159884943211322</v>
      </c>
      <c r="BR198" s="36">
        <f t="shared" si="942"/>
        <v>15.772329135032114</v>
      </c>
      <c r="BS198" s="36">
        <f t="shared" si="942"/>
        <v>16.409515459758275</v>
      </c>
      <c r="BT198" s="36">
        <f t="shared" si="942"/>
        <v>17.072443474817046</v>
      </c>
      <c r="BU198" s="36">
        <f t="shared" si="942"/>
        <v>17.762153118756178</v>
      </c>
      <c r="BV198" s="36">
        <f t="shared" si="942"/>
        <v>18.479726342600806</v>
      </c>
      <c r="BW198" s="36">
        <f t="shared" si="942"/>
        <v>19.226288807115534</v>
      </c>
      <c r="BX198" s="36">
        <f t="shared" si="942"/>
        <v>20.003011648634192</v>
      </c>
      <c r="BY198" s="36">
        <f t="shared" si="942"/>
        <v>20.811113316227363</v>
      </c>
      <c r="BZ198" s="36">
        <f t="shared" si="942"/>
        <v>21.651861483089629</v>
      </c>
      <c r="CA198" s="36">
        <f t="shared" si="942"/>
        <v>22.526575035144965</v>
      </c>
      <c r="CB198" s="36">
        <f t="shared" si="942"/>
        <v>23.436626139989784</v>
      </c>
      <c r="CC198" s="36">
        <f t="shared" si="942"/>
        <v>24.383442399419227</v>
      </c>
      <c r="CD198" s="36">
        <f t="shared" si="942"/>
        <v>25.36850908891336</v>
      </c>
      <c r="CE198" s="36">
        <f t="shared" si="942"/>
        <v>26.393371487596365</v>
      </c>
      <c r="CF198" s="36">
        <f t="shared" si="942"/>
        <v>27.459637302323767</v>
      </c>
      <c r="CG198" s="36">
        <f t="shared" si="942"/>
        <v>28.56897918970034</v>
      </c>
      <c r="CH198" s="36">
        <f t="shared" si="942"/>
        <v>29.72313737998504</v>
      </c>
      <c r="CI198" s="36">
        <f t="shared" si="942"/>
        <v>30.923922406999051</v>
      </c>
      <c r="CJ198" s="36">
        <f t="shared" si="942"/>
        <v>32.173217948319397</v>
      </c>
      <c r="CK198" s="36">
        <f t="shared" si="942"/>
        <v>33.472983780213546</v>
      </c>
      <c r="CL198" s="36">
        <f t="shared" si="942"/>
        <v>34.825258851950387</v>
      </c>
      <c r="CM198" s="36">
        <f t="shared" si="942"/>
        <v>36.232164484310324</v>
      </c>
      <c r="CN198" s="36">
        <f t="shared" si="942"/>
        <v>37.695907697311974</v>
      </c>
      <c r="CO198" s="36">
        <f t="shared" si="942"/>
        <v>39.218784672375676</v>
      </c>
      <c r="CP198" s="36">
        <f t="shared" si="942"/>
        <v>40.803184354354975</v>
      </c>
      <c r="CQ198" s="36">
        <f t="shared" si="942"/>
        <v>42.451592199086555</v>
      </c>
      <c r="CR198" s="36">
        <f t="shared" ref="CR198" si="943">IFERROR(CQ198*(1+$P198),"n/a")</f>
        <v>44.166594072337446</v>
      </c>
      <c r="CS198" s="36">
        <f t="shared" si="939"/>
        <v>45.950880306265802</v>
      </c>
      <c r="CT198" s="36">
        <f t="shared" si="939"/>
        <v>47.807249919758625</v>
      </c>
      <c r="CU198" s="36">
        <f t="shared" si="939"/>
        <v>49.738615009266944</v>
      </c>
      <c r="CV198" s="36">
        <f t="shared" si="939"/>
        <v>51.748005317026312</v>
      </c>
      <c r="CW198" s="36">
        <f t="shared" si="939"/>
        <v>53.838572983828847</v>
      </c>
      <c r="CX198" s="36">
        <f t="shared" si="939"/>
        <v>56.013597493802543</v>
      </c>
      <c r="CY198" s="36">
        <f t="shared" si="939"/>
        <v>58.276490818954663</v>
      </c>
      <c r="CZ198" s="36">
        <f t="shared" si="939"/>
        <v>60.630802771549604</v>
      </c>
      <c r="DA198" s="36">
        <f t="shared" si="939"/>
        <v>63.080226572717429</v>
      </c>
      <c r="DB198" s="36">
        <f t="shared" si="939"/>
        <v>65.628604646028634</v>
      </c>
      <c r="DC198" s="36">
        <f t="shared" si="939"/>
        <v>68.279934645123532</v>
      </c>
      <c r="DD198" s="36">
        <f t="shared" si="939"/>
        <v>71.038375724851875</v>
      </c>
      <c r="DE198" s="36">
        <f t="shared" si="939"/>
        <v>73.908255065760159</v>
      </c>
      <c r="DF198" s="36">
        <f t="shared" si="939"/>
        <v>76.894074662161799</v>
      </c>
      <c r="DG198" s="36">
        <f t="shared" si="939"/>
        <v>80.000518384438465</v>
      </c>
      <c r="DH198" s="36">
        <f t="shared" si="939"/>
        <v>83.23245932665138</v>
      </c>
      <c r="DI198" s="36">
        <f t="shared" si="939"/>
        <v>86.594967450988761</v>
      </c>
      <c r="DJ198" s="36">
        <f t="shared" si="939"/>
        <v>90.093317541041245</v>
      </c>
      <c r="DK198" s="36">
        <f t="shared" si="939"/>
        <v>93.732997476381755</v>
      </c>
      <c r="DL198" s="36">
        <f t="shared" si="939"/>
        <v>97.519716841430082</v>
      </c>
      <c r="DM198" s="36">
        <f t="shared" si="939"/>
        <v>101.459415882107</v>
      </c>
      <c r="DN198" s="36">
        <f t="shared" si="939"/>
        <v>105.55827482432822</v>
      </c>
      <c r="DO198" s="36">
        <f t="shared" si="939"/>
        <v>109.82272356895625</v>
      </c>
      <c r="DP198" s="36">
        <f t="shared" si="939"/>
        <v>114.25945177841849</v>
      </c>
      <c r="DQ198" s="36">
        <f t="shared" si="939"/>
        <v>118.87541937081481</v>
      </c>
      <c r="DR198" s="36">
        <f t="shared" si="939"/>
        <v>123.67786743797635</v>
      </c>
      <c r="DS198" s="36">
        <f t="shared" si="939"/>
        <v>128.67432960460314</v>
      </c>
      <c r="DT198" s="36">
        <f t="shared" si="939"/>
        <v>133.8726438462995</v>
      </c>
      <c r="DU198" s="36">
        <f t="shared" si="939"/>
        <v>139.28096478504614</v>
      </c>
      <c r="DV198" s="36">
        <f t="shared" si="939"/>
        <v>144.90777648139721</v>
      </c>
      <c r="DW198" s="36">
        <f t="shared" si="939"/>
        <v>150.76190574346916</v>
      </c>
      <c r="DX198" s="36">
        <f t="shared" si="939"/>
        <v>156.85253597359954</v>
      </c>
      <c r="DY198" s="36">
        <f t="shared" si="939"/>
        <v>163.18922157439698</v>
      </c>
      <c r="DZ198" s="36">
        <f t="shared" si="939"/>
        <v>169.78190293678102</v>
      </c>
      <c r="EA198" s="36">
        <f t="shared" si="939"/>
        <v>176.64092203352402</v>
      </c>
      <c r="EB198" s="36">
        <f t="shared" si="939"/>
        <v>183.77703864275634</v>
      </c>
      <c r="EC198" s="36">
        <f t="shared" si="939"/>
        <v>191.20144722688502</v>
      </c>
      <c r="ED198" s="36">
        <f t="shared" si="939"/>
        <v>198.92579449340391</v>
      </c>
      <c r="EE198" s="36">
        <f t="shared" si="939"/>
        <v>206.9621976651429</v>
      </c>
      <c r="EF198" s="36">
        <f t="shared" si="939"/>
        <v>215.32326348861696</v>
      </c>
      <c r="EG198" s="36">
        <f t="shared" si="939"/>
        <v>224.02210801029355</v>
      </c>
      <c r="EH198" s="36">
        <f t="shared" si="939"/>
        <v>233.07237715180136</v>
      </c>
      <c r="EI198" s="36">
        <f t="shared" si="939"/>
        <v>242.48826811635695</v>
      </c>
      <c r="EJ198" s="36">
        <f t="shared" si="939"/>
        <v>252.2845516599896</v>
      </c>
      <c r="EK198" s="36">
        <f t="shared" si="939"/>
        <v>262.47659526250146</v>
      </c>
      <c r="EL198" s="36">
        <f t="shared" si="939"/>
        <v>273.08038723451119</v>
      </c>
      <c r="EM198" s="36">
        <f t="shared" si="939"/>
        <v>284.11256179839819</v>
      </c>
      <c r="EN198" s="36">
        <f t="shared" si="939"/>
        <v>295.59042518249163</v>
      </c>
      <c r="EO198" s="36">
        <f t="shared" si="939"/>
        <v>307.53198276943908</v>
      </c>
      <c r="EP198" s="36">
        <f t="shared" si="939"/>
        <v>319.95596734134159</v>
      </c>
      <c r="EQ198" s="36">
        <f t="shared" si="939"/>
        <v>332.88186846596443</v>
      </c>
      <c r="ER198" s="36">
        <f t="shared" si="939"/>
        <v>346.32996307012087</v>
      </c>
      <c r="ES198" s="36">
        <f t="shared" si="939"/>
        <v>360.32134724819065</v>
      </c>
      <c r="ET198" s="36">
        <f t="shared" si="939"/>
        <v>374.87796935567025</v>
      </c>
      <c r="EU198" s="36">
        <f t="shared" si="939"/>
        <v>390.02266443966994</v>
      </c>
      <c r="EV198" s="36">
        <f t="shared" si="939"/>
        <v>405.77919006036808</v>
      </c>
      <c r="EW198" s="36">
        <f t="shared" si="939"/>
        <v>422.17226355961685</v>
      </c>
      <c r="EX198" s="36">
        <f t="shared" si="939"/>
        <v>439.22760083516175</v>
      </c>
      <c r="EY198" s="36">
        <f t="shared" si="939"/>
        <v>456.97195668130138</v>
      </c>
      <c r="EZ198" s="36">
        <f t="shared" si="939"/>
        <v>475.43316675926923</v>
      </c>
      <c r="FA198" s="36">
        <f t="shared" si="939"/>
        <v>494.64019126317686</v>
      </c>
      <c r="FB198" s="36">
        <f t="shared" si="939"/>
        <v>514.62316035001788</v>
      </c>
      <c r="FC198" s="36">
        <f t="shared" si="939"/>
        <v>535.41342140499819</v>
      </c>
      <c r="FD198" s="36">
        <f t="shared" ref="FD198:HM198" si="944">IFERROR(FC198*(1+$P198),"n/a")</f>
        <v>557.04358821633866</v>
      </c>
      <c r="FE198" s="36">
        <f t="shared" si="944"/>
        <v>579.54759213669047</v>
      </c>
      <c r="FF198" s="36">
        <f t="shared" si="944"/>
        <v>602.96073531142054</v>
      </c>
      <c r="FG198" s="36">
        <f t="shared" si="944"/>
        <v>627.31974605726657</v>
      </c>
      <c r="FH198" s="36">
        <f t="shared" si="944"/>
        <v>652.662836478234</v>
      </c>
      <c r="FI198" s="36">
        <f t="shared" si="944"/>
        <v>679.02976240911812</v>
      </c>
      <c r="FJ198" s="36">
        <f t="shared" si="944"/>
        <v>706.46188578068393</v>
      </c>
      <c r="FK198" s="36">
        <f t="shared" si="944"/>
        <v>735.00223950433769</v>
      </c>
      <c r="FL198" s="36">
        <f t="shared" si="944"/>
        <v>764.69559497807336</v>
      </c>
      <c r="FM198" s="36">
        <f t="shared" si="944"/>
        <v>795.58853231959245</v>
      </c>
      <c r="FN198" s="36">
        <f t="shared" si="944"/>
        <v>827.72951343677153</v>
      </c>
      <c r="FO198" s="36">
        <f t="shared" si="944"/>
        <v>861.16895805010358</v>
      </c>
      <c r="FP198" s="36">
        <f t="shared" si="944"/>
        <v>895.95932278636963</v>
      </c>
      <c r="FQ198" s="36">
        <f t="shared" si="944"/>
        <v>932.15518346761598</v>
      </c>
      <c r="FR198" s="36">
        <f t="shared" si="944"/>
        <v>969.81332072452403</v>
      </c>
      <c r="FS198" s="36">
        <f t="shared" si="944"/>
        <v>1008.9928090684739</v>
      </c>
      <c r="FT198" s="36">
        <f t="shared" si="944"/>
        <v>1049.7551095620311</v>
      </c>
      <c r="FU198" s="36">
        <f t="shared" si="944"/>
        <v>1092.1641662332274</v>
      </c>
      <c r="FV198" s="36">
        <f t="shared" si="944"/>
        <v>1136.2865063848835</v>
      </c>
      <c r="FW198" s="36">
        <f t="shared" si="944"/>
        <v>1182.1913449563262</v>
      </c>
      <c r="FX198" s="36">
        <f t="shared" si="944"/>
        <v>1229.9506931012168</v>
      </c>
      <c r="FY198" s="36">
        <f t="shared" si="944"/>
        <v>1279.6394711518126</v>
      </c>
      <c r="FZ198" s="36">
        <f t="shared" si="944"/>
        <v>1331.3356261468746</v>
      </c>
      <c r="GA198" s="36">
        <f t="shared" si="944"/>
        <v>1385.120254107582</v>
      </c>
      <c r="GB198" s="36">
        <f t="shared" si="944"/>
        <v>1441.0777272532739</v>
      </c>
      <c r="GC198" s="36">
        <f t="shared" si="944"/>
        <v>1499.2958263565788</v>
      </c>
      <c r="GD198" s="36">
        <f t="shared" si="944"/>
        <v>1559.8658784455581</v>
      </c>
      <c r="GE198" s="36">
        <f t="shared" si="944"/>
        <v>1622.88290006888</v>
      </c>
      <c r="GF198" s="36">
        <f t="shared" si="944"/>
        <v>1688.4457463487624</v>
      </c>
      <c r="GG198" s="36">
        <f t="shared" si="944"/>
        <v>1756.6572660555059</v>
      </c>
      <c r="GH198" s="36">
        <f t="shared" si="944"/>
        <v>1827.624462946882</v>
      </c>
      <c r="GI198" s="36">
        <f t="shared" si="944"/>
        <v>1901.4586636254728</v>
      </c>
      <c r="GJ198" s="36">
        <f t="shared" si="944"/>
        <v>1978.275692177278</v>
      </c>
      <c r="GK198" s="36">
        <f t="shared" si="944"/>
        <v>2058.1960518655474</v>
      </c>
      <c r="GL198" s="36">
        <f t="shared" si="944"/>
        <v>2141.3451141648634</v>
      </c>
      <c r="GM198" s="36">
        <f t="shared" si="944"/>
        <v>2227.8533154320094</v>
      </c>
      <c r="GN198" s="36">
        <f t="shared" si="944"/>
        <v>2317.8563615221469</v>
      </c>
      <c r="GO198" s="36">
        <f t="shared" si="944"/>
        <v>2411.49544067128</v>
      </c>
      <c r="GP198" s="36">
        <f t="shared" si="944"/>
        <v>2508.9174449789589</v>
      </c>
      <c r="GQ198" s="36">
        <f t="shared" si="944"/>
        <v>2610.2752008386633</v>
      </c>
      <c r="GR198" s="36">
        <f t="shared" si="944"/>
        <v>2715.7277086773443</v>
      </c>
      <c r="GS198" s="36">
        <f t="shared" si="944"/>
        <v>2825.4403923801997</v>
      </c>
      <c r="GT198" s="36">
        <f t="shared" si="944"/>
        <v>2939.5853587919669</v>
      </c>
      <c r="GU198" s="36">
        <f t="shared" si="944"/>
        <v>3058.3416677018031</v>
      </c>
      <c r="GV198" s="36">
        <f t="shared" si="944"/>
        <v>3181.8956127352876</v>
      </c>
      <c r="GW198" s="36">
        <f t="shared" si="944"/>
        <v>3310.4410135941798</v>
      </c>
      <c r="GX198" s="36">
        <f t="shared" si="944"/>
        <v>3444.1795201023706</v>
      </c>
      <c r="GY198" s="36">
        <f t="shared" si="944"/>
        <v>3583.3209285349858</v>
      </c>
      <c r="GZ198" s="36">
        <f t="shared" si="944"/>
        <v>3728.0835107268704</v>
      </c>
      <c r="HA198" s="36">
        <f t="shared" si="944"/>
        <v>3878.6943564767248</v>
      </c>
      <c r="HB198" s="36">
        <f t="shared" si="944"/>
        <v>4035.3897297840276</v>
      </c>
      <c r="HC198" s="36">
        <f t="shared" si="944"/>
        <v>4198.4154394775724</v>
      </c>
      <c r="HD198" s="36">
        <f t="shared" si="944"/>
        <v>4368.0272248170259</v>
      </c>
      <c r="HE198" s="36">
        <f t="shared" si="944"/>
        <v>4544.4911566724086</v>
      </c>
      <c r="HF198" s="36">
        <f t="shared" si="944"/>
        <v>4728.0840549108161</v>
      </c>
      <c r="HG198" s="36">
        <f t="shared" si="944"/>
        <v>4919.0939226451574</v>
      </c>
      <c r="HH198" s="36">
        <f t="shared" si="944"/>
        <v>5117.8203980260987</v>
      </c>
      <c r="HI198" s="36">
        <f t="shared" si="944"/>
        <v>5324.5752242859544</v>
      </c>
      <c r="HJ198" s="36">
        <f t="shared" si="944"/>
        <v>5539.6827387718822</v>
      </c>
      <c r="HK198" s="36">
        <f t="shared" si="944"/>
        <v>5763.4803817355269</v>
      </c>
      <c r="HL198" s="36">
        <f t="shared" si="944"/>
        <v>5996.31922567726</v>
      </c>
      <c r="HM198" s="36">
        <f t="shared" si="944"/>
        <v>6238.5645260753945</v>
      </c>
    </row>
    <row r="199" spans="1:221" x14ac:dyDescent="0.25">
      <c r="A199" s="7" t="s">
        <v>1709</v>
      </c>
      <c r="B199" s="16" t="s">
        <v>1710</v>
      </c>
      <c r="C199" s="15">
        <v>412.58600000000001</v>
      </c>
      <c r="D199" s="15">
        <v>46.69</v>
      </c>
      <c r="E199" s="14">
        <f t="shared" si="727"/>
        <v>19263.640339999998</v>
      </c>
      <c r="F199" s="12">
        <f>IF(OR(G199="n/a",J199="n/a"),0%,E199/SUMIFS(E$13:E$239,G$13:G$239,"&lt;&gt;n/a",$J$13:$J$239,"&lt;&gt;n/a"))</f>
        <v>0</v>
      </c>
      <c r="G199" s="29">
        <v>3.7097879631612769E-2</v>
      </c>
      <c r="H199" s="13" t="str">
        <f t="shared" si="688"/>
        <v>n/a</v>
      </c>
      <c r="I199" s="33" t="str">
        <f t="shared" si="689"/>
        <v>n/a</v>
      </c>
      <c r="J199" s="29" t="s">
        <v>227</v>
      </c>
      <c r="K199" s="13" t="str">
        <f t="shared" si="733"/>
        <v>n/a</v>
      </c>
      <c r="L199" s="29" t="str">
        <f t="shared" si="749"/>
        <v>n/a</v>
      </c>
      <c r="M199" s="29" t="str">
        <f t="shared" si="750"/>
        <v>n/a</v>
      </c>
      <c r="N199" s="29" t="str">
        <f t="shared" si="751"/>
        <v>n/a</v>
      </c>
      <c r="O199" s="29" t="str">
        <f t="shared" si="752"/>
        <v>n/a</v>
      </c>
      <c r="P199" s="1">
        <v>4.0398999999999852E-2</v>
      </c>
      <c r="Q199" s="1" t="str">
        <f t="shared" si="734"/>
        <v>n/a</v>
      </c>
      <c r="R199" s="12" t="str">
        <f t="shared" si="753"/>
        <v>n/a</v>
      </c>
      <c r="S199" s="12">
        <f t="shared" si="754"/>
        <v>0</v>
      </c>
      <c r="T199" s="7"/>
      <c r="U199" s="42">
        <f t="shared" si="735"/>
        <v>-46.69</v>
      </c>
      <c r="V199" s="36" t="str">
        <f t="shared" si="736"/>
        <v>n/a</v>
      </c>
      <c r="W199" s="36" t="str">
        <f t="shared" ref="W199:Z199" si="945">IFERROR(V199*(1+$J199),"n/a")</f>
        <v>n/a</v>
      </c>
      <c r="X199" s="36" t="str">
        <f t="shared" si="945"/>
        <v>n/a</v>
      </c>
      <c r="Y199" s="36" t="str">
        <f t="shared" si="945"/>
        <v>n/a</v>
      </c>
      <c r="Z199" s="36" t="str">
        <f t="shared" si="945"/>
        <v>n/a</v>
      </c>
      <c r="AA199" s="36" t="str">
        <f t="shared" si="756"/>
        <v>n/a</v>
      </c>
      <c r="AB199" s="36" t="str">
        <f t="shared" si="757"/>
        <v>n/a</v>
      </c>
      <c r="AC199" s="36" t="str">
        <f t="shared" si="758"/>
        <v>n/a</v>
      </c>
      <c r="AD199" s="36" t="str">
        <f t="shared" si="759"/>
        <v>n/a</v>
      </c>
      <c r="AE199" s="36" t="str">
        <f t="shared" si="760"/>
        <v>n/a</v>
      </c>
      <c r="AF199" s="36" t="str">
        <f t="shared" ref="AF199:CQ199" si="946">IFERROR(AE199*(1+$P199),"n/a")</f>
        <v>n/a</v>
      </c>
      <c r="AG199" s="36" t="str">
        <f t="shared" si="946"/>
        <v>n/a</v>
      </c>
      <c r="AH199" s="36" t="str">
        <f t="shared" si="946"/>
        <v>n/a</v>
      </c>
      <c r="AI199" s="36" t="str">
        <f t="shared" si="946"/>
        <v>n/a</v>
      </c>
      <c r="AJ199" s="36" t="str">
        <f t="shared" si="946"/>
        <v>n/a</v>
      </c>
      <c r="AK199" s="36" t="str">
        <f t="shared" si="946"/>
        <v>n/a</v>
      </c>
      <c r="AL199" s="36" t="str">
        <f t="shared" si="946"/>
        <v>n/a</v>
      </c>
      <c r="AM199" s="36" t="str">
        <f t="shared" si="946"/>
        <v>n/a</v>
      </c>
      <c r="AN199" s="36" t="str">
        <f t="shared" si="946"/>
        <v>n/a</v>
      </c>
      <c r="AO199" s="36" t="str">
        <f t="shared" si="946"/>
        <v>n/a</v>
      </c>
      <c r="AP199" s="36" t="str">
        <f t="shared" si="946"/>
        <v>n/a</v>
      </c>
      <c r="AQ199" s="36" t="str">
        <f t="shared" si="946"/>
        <v>n/a</v>
      </c>
      <c r="AR199" s="36" t="str">
        <f t="shared" si="946"/>
        <v>n/a</v>
      </c>
      <c r="AS199" s="36" t="str">
        <f t="shared" si="946"/>
        <v>n/a</v>
      </c>
      <c r="AT199" s="36" t="str">
        <f t="shared" si="946"/>
        <v>n/a</v>
      </c>
      <c r="AU199" s="36" t="str">
        <f t="shared" si="946"/>
        <v>n/a</v>
      </c>
      <c r="AV199" s="36" t="str">
        <f t="shared" si="946"/>
        <v>n/a</v>
      </c>
      <c r="AW199" s="36" t="str">
        <f t="shared" si="946"/>
        <v>n/a</v>
      </c>
      <c r="AX199" s="36" t="str">
        <f t="shared" si="946"/>
        <v>n/a</v>
      </c>
      <c r="AY199" s="36" t="str">
        <f t="shared" si="946"/>
        <v>n/a</v>
      </c>
      <c r="AZ199" s="36" t="str">
        <f t="shared" si="946"/>
        <v>n/a</v>
      </c>
      <c r="BA199" s="36" t="str">
        <f t="shared" si="946"/>
        <v>n/a</v>
      </c>
      <c r="BB199" s="36" t="str">
        <f t="shared" si="946"/>
        <v>n/a</v>
      </c>
      <c r="BC199" s="36" t="str">
        <f t="shared" si="946"/>
        <v>n/a</v>
      </c>
      <c r="BD199" s="36" t="str">
        <f t="shared" si="946"/>
        <v>n/a</v>
      </c>
      <c r="BE199" s="36" t="str">
        <f t="shared" si="946"/>
        <v>n/a</v>
      </c>
      <c r="BF199" s="36" t="str">
        <f t="shared" si="946"/>
        <v>n/a</v>
      </c>
      <c r="BG199" s="36" t="str">
        <f t="shared" si="946"/>
        <v>n/a</v>
      </c>
      <c r="BH199" s="36" t="str">
        <f t="shared" si="946"/>
        <v>n/a</v>
      </c>
      <c r="BI199" s="36" t="str">
        <f t="shared" si="946"/>
        <v>n/a</v>
      </c>
      <c r="BJ199" s="36" t="str">
        <f t="shared" si="946"/>
        <v>n/a</v>
      </c>
      <c r="BK199" s="36" t="str">
        <f t="shared" si="946"/>
        <v>n/a</v>
      </c>
      <c r="BL199" s="36" t="str">
        <f t="shared" si="946"/>
        <v>n/a</v>
      </c>
      <c r="BM199" s="36" t="str">
        <f t="shared" si="946"/>
        <v>n/a</v>
      </c>
      <c r="BN199" s="36" t="str">
        <f t="shared" si="946"/>
        <v>n/a</v>
      </c>
      <c r="BO199" s="36" t="str">
        <f t="shared" si="946"/>
        <v>n/a</v>
      </c>
      <c r="BP199" s="36" t="str">
        <f t="shared" si="946"/>
        <v>n/a</v>
      </c>
      <c r="BQ199" s="36" t="str">
        <f t="shared" si="946"/>
        <v>n/a</v>
      </c>
      <c r="BR199" s="36" t="str">
        <f t="shared" si="946"/>
        <v>n/a</v>
      </c>
      <c r="BS199" s="36" t="str">
        <f t="shared" si="946"/>
        <v>n/a</v>
      </c>
      <c r="BT199" s="36" t="str">
        <f t="shared" si="946"/>
        <v>n/a</v>
      </c>
      <c r="BU199" s="36" t="str">
        <f t="shared" si="946"/>
        <v>n/a</v>
      </c>
      <c r="BV199" s="36" t="str">
        <f t="shared" si="946"/>
        <v>n/a</v>
      </c>
      <c r="BW199" s="36" t="str">
        <f t="shared" si="946"/>
        <v>n/a</v>
      </c>
      <c r="BX199" s="36" t="str">
        <f t="shared" si="946"/>
        <v>n/a</v>
      </c>
      <c r="BY199" s="36" t="str">
        <f t="shared" si="946"/>
        <v>n/a</v>
      </c>
      <c r="BZ199" s="36" t="str">
        <f t="shared" si="946"/>
        <v>n/a</v>
      </c>
      <c r="CA199" s="36" t="str">
        <f t="shared" si="946"/>
        <v>n/a</v>
      </c>
      <c r="CB199" s="36" t="str">
        <f t="shared" si="946"/>
        <v>n/a</v>
      </c>
      <c r="CC199" s="36" t="str">
        <f t="shared" si="946"/>
        <v>n/a</v>
      </c>
      <c r="CD199" s="36" t="str">
        <f t="shared" si="946"/>
        <v>n/a</v>
      </c>
      <c r="CE199" s="36" t="str">
        <f t="shared" si="946"/>
        <v>n/a</v>
      </c>
      <c r="CF199" s="36" t="str">
        <f t="shared" si="946"/>
        <v>n/a</v>
      </c>
      <c r="CG199" s="36" t="str">
        <f t="shared" si="946"/>
        <v>n/a</v>
      </c>
      <c r="CH199" s="36" t="str">
        <f t="shared" si="946"/>
        <v>n/a</v>
      </c>
      <c r="CI199" s="36" t="str">
        <f t="shared" si="946"/>
        <v>n/a</v>
      </c>
      <c r="CJ199" s="36" t="str">
        <f t="shared" si="946"/>
        <v>n/a</v>
      </c>
      <c r="CK199" s="36" t="str">
        <f t="shared" si="946"/>
        <v>n/a</v>
      </c>
      <c r="CL199" s="36" t="str">
        <f t="shared" si="946"/>
        <v>n/a</v>
      </c>
      <c r="CM199" s="36" t="str">
        <f t="shared" si="946"/>
        <v>n/a</v>
      </c>
      <c r="CN199" s="36" t="str">
        <f t="shared" si="946"/>
        <v>n/a</v>
      </c>
      <c r="CO199" s="36" t="str">
        <f t="shared" si="946"/>
        <v>n/a</v>
      </c>
      <c r="CP199" s="36" t="str">
        <f t="shared" si="946"/>
        <v>n/a</v>
      </c>
      <c r="CQ199" s="36" t="str">
        <f t="shared" si="946"/>
        <v>n/a</v>
      </c>
      <c r="CR199" s="36" t="str">
        <f t="shared" ref="CR199" si="947">IFERROR(CQ199*(1+$P199),"n/a")</f>
        <v>n/a</v>
      </c>
      <c r="CS199" s="36" t="str">
        <f t="shared" si="939"/>
        <v>n/a</v>
      </c>
      <c r="CT199" s="36" t="str">
        <f t="shared" si="939"/>
        <v>n/a</v>
      </c>
      <c r="CU199" s="36" t="str">
        <f t="shared" si="939"/>
        <v>n/a</v>
      </c>
      <c r="CV199" s="36" t="str">
        <f t="shared" si="939"/>
        <v>n/a</v>
      </c>
      <c r="CW199" s="36" t="str">
        <f t="shared" si="939"/>
        <v>n/a</v>
      </c>
      <c r="CX199" s="36" t="str">
        <f t="shared" si="939"/>
        <v>n/a</v>
      </c>
      <c r="CY199" s="36" t="str">
        <f t="shared" si="939"/>
        <v>n/a</v>
      </c>
      <c r="CZ199" s="36" t="str">
        <f t="shared" si="939"/>
        <v>n/a</v>
      </c>
      <c r="DA199" s="36" t="str">
        <f t="shared" si="939"/>
        <v>n/a</v>
      </c>
      <c r="DB199" s="36" t="str">
        <f t="shared" si="939"/>
        <v>n/a</v>
      </c>
      <c r="DC199" s="36" t="str">
        <f t="shared" si="939"/>
        <v>n/a</v>
      </c>
      <c r="DD199" s="36" t="str">
        <f t="shared" si="939"/>
        <v>n/a</v>
      </c>
      <c r="DE199" s="36" t="str">
        <f t="shared" si="939"/>
        <v>n/a</v>
      </c>
      <c r="DF199" s="36" t="str">
        <f t="shared" si="939"/>
        <v>n/a</v>
      </c>
      <c r="DG199" s="36" t="str">
        <f t="shared" si="939"/>
        <v>n/a</v>
      </c>
      <c r="DH199" s="36" t="str">
        <f t="shared" si="939"/>
        <v>n/a</v>
      </c>
      <c r="DI199" s="36" t="str">
        <f t="shared" si="939"/>
        <v>n/a</v>
      </c>
      <c r="DJ199" s="36" t="str">
        <f t="shared" si="939"/>
        <v>n/a</v>
      </c>
      <c r="DK199" s="36" t="str">
        <f t="shared" si="939"/>
        <v>n/a</v>
      </c>
      <c r="DL199" s="36" t="str">
        <f t="shared" si="939"/>
        <v>n/a</v>
      </c>
      <c r="DM199" s="36" t="str">
        <f t="shared" si="939"/>
        <v>n/a</v>
      </c>
      <c r="DN199" s="36" t="str">
        <f t="shared" si="939"/>
        <v>n/a</v>
      </c>
      <c r="DO199" s="36" t="str">
        <f t="shared" si="939"/>
        <v>n/a</v>
      </c>
      <c r="DP199" s="36" t="str">
        <f t="shared" si="939"/>
        <v>n/a</v>
      </c>
      <c r="DQ199" s="36" t="str">
        <f t="shared" si="939"/>
        <v>n/a</v>
      </c>
      <c r="DR199" s="36" t="str">
        <f t="shared" si="939"/>
        <v>n/a</v>
      </c>
      <c r="DS199" s="36" t="str">
        <f t="shared" si="939"/>
        <v>n/a</v>
      </c>
      <c r="DT199" s="36" t="str">
        <f t="shared" si="939"/>
        <v>n/a</v>
      </c>
      <c r="DU199" s="36" t="str">
        <f t="shared" si="939"/>
        <v>n/a</v>
      </c>
      <c r="DV199" s="36" t="str">
        <f t="shared" si="939"/>
        <v>n/a</v>
      </c>
      <c r="DW199" s="36" t="str">
        <f t="shared" si="939"/>
        <v>n/a</v>
      </c>
      <c r="DX199" s="36" t="str">
        <f t="shared" si="939"/>
        <v>n/a</v>
      </c>
      <c r="DY199" s="36" t="str">
        <f t="shared" si="939"/>
        <v>n/a</v>
      </c>
      <c r="DZ199" s="36" t="str">
        <f t="shared" si="939"/>
        <v>n/a</v>
      </c>
      <c r="EA199" s="36" t="str">
        <f t="shared" si="939"/>
        <v>n/a</v>
      </c>
      <c r="EB199" s="36" t="str">
        <f t="shared" si="939"/>
        <v>n/a</v>
      </c>
      <c r="EC199" s="36" t="str">
        <f t="shared" si="939"/>
        <v>n/a</v>
      </c>
      <c r="ED199" s="36" t="str">
        <f t="shared" si="939"/>
        <v>n/a</v>
      </c>
      <c r="EE199" s="36" t="str">
        <f t="shared" si="939"/>
        <v>n/a</v>
      </c>
      <c r="EF199" s="36" t="str">
        <f t="shared" si="939"/>
        <v>n/a</v>
      </c>
      <c r="EG199" s="36" t="str">
        <f t="shared" si="939"/>
        <v>n/a</v>
      </c>
      <c r="EH199" s="36" t="str">
        <f t="shared" si="939"/>
        <v>n/a</v>
      </c>
      <c r="EI199" s="36" t="str">
        <f t="shared" si="939"/>
        <v>n/a</v>
      </c>
      <c r="EJ199" s="36" t="str">
        <f t="shared" si="939"/>
        <v>n/a</v>
      </c>
      <c r="EK199" s="36" t="str">
        <f t="shared" si="939"/>
        <v>n/a</v>
      </c>
      <c r="EL199" s="36" t="str">
        <f t="shared" si="939"/>
        <v>n/a</v>
      </c>
      <c r="EM199" s="36" t="str">
        <f t="shared" si="939"/>
        <v>n/a</v>
      </c>
      <c r="EN199" s="36" t="str">
        <f t="shared" si="939"/>
        <v>n/a</v>
      </c>
      <c r="EO199" s="36" t="str">
        <f t="shared" si="939"/>
        <v>n/a</v>
      </c>
      <c r="EP199" s="36" t="str">
        <f t="shared" si="939"/>
        <v>n/a</v>
      </c>
      <c r="EQ199" s="36" t="str">
        <f t="shared" si="939"/>
        <v>n/a</v>
      </c>
      <c r="ER199" s="36" t="str">
        <f t="shared" si="939"/>
        <v>n/a</v>
      </c>
      <c r="ES199" s="36" t="str">
        <f t="shared" si="939"/>
        <v>n/a</v>
      </c>
      <c r="ET199" s="36" t="str">
        <f t="shared" si="939"/>
        <v>n/a</v>
      </c>
      <c r="EU199" s="36" t="str">
        <f t="shared" si="939"/>
        <v>n/a</v>
      </c>
      <c r="EV199" s="36" t="str">
        <f t="shared" si="939"/>
        <v>n/a</v>
      </c>
      <c r="EW199" s="36" t="str">
        <f t="shared" si="939"/>
        <v>n/a</v>
      </c>
      <c r="EX199" s="36" t="str">
        <f t="shared" si="939"/>
        <v>n/a</v>
      </c>
      <c r="EY199" s="36" t="str">
        <f t="shared" si="939"/>
        <v>n/a</v>
      </c>
      <c r="EZ199" s="36" t="str">
        <f t="shared" si="939"/>
        <v>n/a</v>
      </c>
      <c r="FA199" s="36" t="str">
        <f t="shared" si="939"/>
        <v>n/a</v>
      </c>
      <c r="FB199" s="36" t="str">
        <f t="shared" si="939"/>
        <v>n/a</v>
      </c>
      <c r="FC199" s="36" t="str">
        <f t="shared" si="939"/>
        <v>n/a</v>
      </c>
      <c r="FD199" s="36" t="str">
        <f t="shared" ref="FD199:HM199" si="948">IFERROR(FC199*(1+$P199),"n/a")</f>
        <v>n/a</v>
      </c>
      <c r="FE199" s="36" t="str">
        <f t="shared" si="948"/>
        <v>n/a</v>
      </c>
      <c r="FF199" s="36" t="str">
        <f t="shared" si="948"/>
        <v>n/a</v>
      </c>
      <c r="FG199" s="36" t="str">
        <f t="shared" si="948"/>
        <v>n/a</v>
      </c>
      <c r="FH199" s="36" t="str">
        <f t="shared" si="948"/>
        <v>n/a</v>
      </c>
      <c r="FI199" s="36" t="str">
        <f t="shared" si="948"/>
        <v>n/a</v>
      </c>
      <c r="FJ199" s="36" t="str">
        <f t="shared" si="948"/>
        <v>n/a</v>
      </c>
      <c r="FK199" s="36" t="str">
        <f t="shared" si="948"/>
        <v>n/a</v>
      </c>
      <c r="FL199" s="36" t="str">
        <f t="shared" si="948"/>
        <v>n/a</v>
      </c>
      <c r="FM199" s="36" t="str">
        <f t="shared" si="948"/>
        <v>n/a</v>
      </c>
      <c r="FN199" s="36" t="str">
        <f t="shared" si="948"/>
        <v>n/a</v>
      </c>
      <c r="FO199" s="36" t="str">
        <f t="shared" si="948"/>
        <v>n/a</v>
      </c>
      <c r="FP199" s="36" t="str">
        <f t="shared" si="948"/>
        <v>n/a</v>
      </c>
      <c r="FQ199" s="36" t="str">
        <f t="shared" si="948"/>
        <v>n/a</v>
      </c>
      <c r="FR199" s="36" t="str">
        <f t="shared" si="948"/>
        <v>n/a</v>
      </c>
      <c r="FS199" s="36" t="str">
        <f t="shared" si="948"/>
        <v>n/a</v>
      </c>
      <c r="FT199" s="36" t="str">
        <f t="shared" si="948"/>
        <v>n/a</v>
      </c>
      <c r="FU199" s="36" t="str">
        <f t="shared" si="948"/>
        <v>n/a</v>
      </c>
      <c r="FV199" s="36" t="str">
        <f t="shared" si="948"/>
        <v>n/a</v>
      </c>
      <c r="FW199" s="36" t="str">
        <f t="shared" si="948"/>
        <v>n/a</v>
      </c>
      <c r="FX199" s="36" t="str">
        <f t="shared" si="948"/>
        <v>n/a</v>
      </c>
      <c r="FY199" s="36" t="str">
        <f t="shared" si="948"/>
        <v>n/a</v>
      </c>
      <c r="FZ199" s="36" t="str">
        <f t="shared" si="948"/>
        <v>n/a</v>
      </c>
      <c r="GA199" s="36" t="str">
        <f t="shared" si="948"/>
        <v>n/a</v>
      </c>
      <c r="GB199" s="36" t="str">
        <f t="shared" si="948"/>
        <v>n/a</v>
      </c>
      <c r="GC199" s="36" t="str">
        <f t="shared" si="948"/>
        <v>n/a</v>
      </c>
      <c r="GD199" s="36" t="str">
        <f t="shared" si="948"/>
        <v>n/a</v>
      </c>
      <c r="GE199" s="36" t="str">
        <f t="shared" si="948"/>
        <v>n/a</v>
      </c>
      <c r="GF199" s="36" t="str">
        <f t="shared" si="948"/>
        <v>n/a</v>
      </c>
      <c r="GG199" s="36" t="str">
        <f t="shared" si="948"/>
        <v>n/a</v>
      </c>
      <c r="GH199" s="36" t="str">
        <f t="shared" si="948"/>
        <v>n/a</v>
      </c>
      <c r="GI199" s="36" t="str">
        <f t="shared" si="948"/>
        <v>n/a</v>
      </c>
      <c r="GJ199" s="36" t="str">
        <f t="shared" si="948"/>
        <v>n/a</v>
      </c>
      <c r="GK199" s="36" t="str">
        <f t="shared" si="948"/>
        <v>n/a</v>
      </c>
      <c r="GL199" s="36" t="str">
        <f t="shared" si="948"/>
        <v>n/a</v>
      </c>
      <c r="GM199" s="36" t="str">
        <f t="shared" si="948"/>
        <v>n/a</v>
      </c>
      <c r="GN199" s="36" t="str">
        <f t="shared" si="948"/>
        <v>n/a</v>
      </c>
      <c r="GO199" s="36" t="str">
        <f t="shared" si="948"/>
        <v>n/a</v>
      </c>
      <c r="GP199" s="36" t="str">
        <f t="shared" si="948"/>
        <v>n/a</v>
      </c>
      <c r="GQ199" s="36" t="str">
        <f t="shared" si="948"/>
        <v>n/a</v>
      </c>
      <c r="GR199" s="36" t="str">
        <f t="shared" si="948"/>
        <v>n/a</v>
      </c>
      <c r="GS199" s="36" t="str">
        <f t="shared" si="948"/>
        <v>n/a</v>
      </c>
      <c r="GT199" s="36" t="str">
        <f t="shared" si="948"/>
        <v>n/a</v>
      </c>
      <c r="GU199" s="36" t="str">
        <f t="shared" si="948"/>
        <v>n/a</v>
      </c>
      <c r="GV199" s="36" t="str">
        <f t="shared" si="948"/>
        <v>n/a</v>
      </c>
      <c r="GW199" s="36" t="str">
        <f t="shared" si="948"/>
        <v>n/a</v>
      </c>
      <c r="GX199" s="36" t="str">
        <f t="shared" si="948"/>
        <v>n/a</v>
      </c>
      <c r="GY199" s="36" t="str">
        <f t="shared" si="948"/>
        <v>n/a</v>
      </c>
      <c r="GZ199" s="36" t="str">
        <f t="shared" si="948"/>
        <v>n/a</v>
      </c>
      <c r="HA199" s="36" t="str">
        <f t="shared" si="948"/>
        <v>n/a</v>
      </c>
      <c r="HB199" s="36" t="str">
        <f t="shared" si="948"/>
        <v>n/a</v>
      </c>
      <c r="HC199" s="36" t="str">
        <f t="shared" si="948"/>
        <v>n/a</v>
      </c>
      <c r="HD199" s="36" t="str">
        <f t="shared" si="948"/>
        <v>n/a</v>
      </c>
      <c r="HE199" s="36" t="str">
        <f t="shared" si="948"/>
        <v>n/a</v>
      </c>
      <c r="HF199" s="36" t="str">
        <f t="shared" si="948"/>
        <v>n/a</v>
      </c>
      <c r="HG199" s="36" t="str">
        <f t="shared" si="948"/>
        <v>n/a</v>
      </c>
      <c r="HH199" s="36" t="str">
        <f t="shared" si="948"/>
        <v>n/a</v>
      </c>
      <c r="HI199" s="36" t="str">
        <f t="shared" si="948"/>
        <v>n/a</v>
      </c>
      <c r="HJ199" s="36" t="str">
        <f t="shared" si="948"/>
        <v>n/a</v>
      </c>
      <c r="HK199" s="36" t="str">
        <f t="shared" si="948"/>
        <v>n/a</v>
      </c>
      <c r="HL199" s="36" t="str">
        <f t="shared" si="948"/>
        <v>n/a</v>
      </c>
      <c r="HM199" s="36" t="str">
        <f t="shared" si="948"/>
        <v>n/a</v>
      </c>
    </row>
    <row r="200" spans="1:221" x14ac:dyDescent="0.25">
      <c r="A200" s="7" t="s">
        <v>1225</v>
      </c>
      <c r="B200" s="16" t="s">
        <v>920</v>
      </c>
      <c r="C200" s="15">
        <v>34.927999999999997</v>
      </c>
      <c r="D200" s="15">
        <v>103.33</v>
      </c>
      <c r="E200" s="14">
        <f t="shared" si="727"/>
        <v>3609.1102399999995</v>
      </c>
      <c r="F200" s="12">
        <f>IF(OR(G200="n/a",J200="n/a"),0%,E200/SUMIFS(E$13:E$239,G$13:G$239,"&lt;&gt;n/a",$J$13:$J$239,"&lt;&gt;n/a"))</f>
        <v>0</v>
      </c>
      <c r="G200" s="29">
        <v>6.9679667086035039E-3</v>
      </c>
      <c r="H200" s="13" t="str">
        <f t="shared" si="688"/>
        <v>n/a</v>
      </c>
      <c r="I200" s="33" t="str">
        <f t="shared" si="689"/>
        <v>n/a</v>
      </c>
      <c r="J200" s="29" t="s">
        <v>227</v>
      </c>
      <c r="K200" s="13" t="str">
        <f t="shared" si="733"/>
        <v>n/a</v>
      </c>
      <c r="L200" s="29" t="str">
        <f t="shared" si="749"/>
        <v>n/a</v>
      </c>
      <c r="M200" s="29" t="str">
        <f t="shared" si="750"/>
        <v>n/a</v>
      </c>
      <c r="N200" s="29" t="str">
        <f t="shared" si="751"/>
        <v>n/a</v>
      </c>
      <c r="O200" s="29" t="str">
        <f t="shared" si="752"/>
        <v>n/a</v>
      </c>
      <c r="P200" s="1">
        <v>4.0398999999999852E-2</v>
      </c>
      <c r="Q200" s="1" t="str">
        <f t="shared" si="734"/>
        <v>n/a</v>
      </c>
      <c r="R200" s="12" t="str">
        <f t="shared" si="753"/>
        <v>n/a</v>
      </c>
      <c r="S200" s="12">
        <f t="shared" si="754"/>
        <v>0</v>
      </c>
      <c r="T200" s="7"/>
      <c r="U200" s="42">
        <f t="shared" si="735"/>
        <v>-103.33</v>
      </c>
      <c r="V200" s="36" t="str">
        <f t="shared" si="736"/>
        <v>n/a</v>
      </c>
      <c r="W200" s="36" t="str">
        <f t="shared" ref="W200:Z200" si="949">IFERROR(V200*(1+$J200),"n/a")</f>
        <v>n/a</v>
      </c>
      <c r="X200" s="36" t="str">
        <f t="shared" si="949"/>
        <v>n/a</v>
      </c>
      <c r="Y200" s="36" t="str">
        <f t="shared" si="949"/>
        <v>n/a</v>
      </c>
      <c r="Z200" s="36" t="str">
        <f t="shared" si="949"/>
        <v>n/a</v>
      </c>
      <c r="AA200" s="36" t="str">
        <f t="shared" si="756"/>
        <v>n/a</v>
      </c>
      <c r="AB200" s="36" t="str">
        <f t="shared" si="757"/>
        <v>n/a</v>
      </c>
      <c r="AC200" s="36" t="str">
        <f t="shared" si="758"/>
        <v>n/a</v>
      </c>
      <c r="AD200" s="36" t="str">
        <f t="shared" si="759"/>
        <v>n/a</v>
      </c>
      <c r="AE200" s="36" t="str">
        <f t="shared" si="760"/>
        <v>n/a</v>
      </c>
      <c r="AF200" s="36" t="str">
        <f t="shared" ref="AF200:CQ200" si="950">IFERROR(AE200*(1+$P200),"n/a")</f>
        <v>n/a</v>
      </c>
      <c r="AG200" s="36" t="str">
        <f t="shared" si="950"/>
        <v>n/a</v>
      </c>
      <c r="AH200" s="36" t="str">
        <f t="shared" si="950"/>
        <v>n/a</v>
      </c>
      <c r="AI200" s="36" t="str">
        <f t="shared" si="950"/>
        <v>n/a</v>
      </c>
      <c r="AJ200" s="36" t="str">
        <f t="shared" si="950"/>
        <v>n/a</v>
      </c>
      <c r="AK200" s="36" t="str">
        <f t="shared" si="950"/>
        <v>n/a</v>
      </c>
      <c r="AL200" s="36" t="str">
        <f t="shared" si="950"/>
        <v>n/a</v>
      </c>
      <c r="AM200" s="36" t="str">
        <f t="shared" si="950"/>
        <v>n/a</v>
      </c>
      <c r="AN200" s="36" t="str">
        <f t="shared" si="950"/>
        <v>n/a</v>
      </c>
      <c r="AO200" s="36" t="str">
        <f t="shared" si="950"/>
        <v>n/a</v>
      </c>
      <c r="AP200" s="36" t="str">
        <f t="shared" si="950"/>
        <v>n/a</v>
      </c>
      <c r="AQ200" s="36" t="str">
        <f t="shared" si="950"/>
        <v>n/a</v>
      </c>
      <c r="AR200" s="36" t="str">
        <f t="shared" si="950"/>
        <v>n/a</v>
      </c>
      <c r="AS200" s="36" t="str">
        <f t="shared" si="950"/>
        <v>n/a</v>
      </c>
      <c r="AT200" s="36" t="str">
        <f t="shared" si="950"/>
        <v>n/a</v>
      </c>
      <c r="AU200" s="36" t="str">
        <f t="shared" si="950"/>
        <v>n/a</v>
      </c>
      <c r="AV200" s="36" t="str">
        <f t="shared" si="950"/>
        <v>n/a</v>
      </c>
      <c r="AW200" s="36" t="str">
        <f t="shared" si="950"/>
        <v>n/a</v>
      </c>
      <c r="AX200" s="36" t="str">
        <f t="shared" si="950"/>
        <v>n/a</v>
      </c>
      <c r="AY200" s="36" t="str">
        <f t="shared" si="950"/>
        <v>n/a</v>
      </c>
      <c r="AZ200" s="36" t="str">
        <f t="shared" si="950"/>
        <v>n/a</v>
      </c>
      <c r="BA200" s="36" t="str">
        <f t="shared" si="950"/>
        <v>n/a</v>
      </c>
      <c r="BB200" s="36" t="str">
        <f t="shared" si="950"/>
        <v>n/a</v>
      </c>
      <c r="BC200" s="36" t="str">
        <f t="shared" si="950"/>
        <v>n/a</v>
      </c>
      <c r="BD200" s="36" t="str">
        <f t="shared" si="950"/>
        <v>n/a</v>
      </c>
      <c r="BE200" s="36" t="str">
        <f t="shared" si="950"/>
        <v>n/a</v>
      </c>
      <c r="BF200" s="36" t="str">
        <f t="shared" si="950"/>
        <v>n/a</v>
      </c>
      <c r="BG200" s="36" t="str">
        <f t="shared" si="950"/>
        <v>n/a</v>
      </c>
      <c r="BH200" s="36" t="str">
        <f t="shared" si="950"/>
        <v>n/a</v>
      </c>
      <c r="BI200" s="36" t="str">
        <f t="shared" si="950"/>
        <v>n/a</v>
      </c>
      <c r="BJ200" s="36" t="str">
        <f t="shared" si="950"/>
        <v>n/a</v>
      </c>
      <c r="BK200" s="36" t="str">
        <f t="shared" si="950"/>
        <v>n/a</v>
      </c>
      <c r="BL200" s="36" t="str">
        <f t="shared" si="950"/>
        <v>n/a</v>
      </c>
      <c r="BM200" s="36" t="str">
        <f t="shared" si="950"/>
        <v>n/a</v>
      </c>
      <c r="BN200" s="36" t="str">
        <f t="shared" si="950"/>
        <v>n/a</v>
      </c>
      <c r="BO200" s="36" t="str">
        <f t="shared" si="950"/>
        <v>n/a</v>
      </c>
      <c r="BP200" s="36" t="str">
        <f t="shared" si="950"/>
        <v>n/a</v>
      </c>
      <c r="BQ200" s="36" t="str">
        <f t="shared" si="950"/>
        <v>n/a</v>
      </c>
      <c r="BR200" s="36" t="str">
        <f t="shared" si="950"/>
        <v>n/a</v>
      </c>
      <c r="BS200" s="36" t="str">
        <f t="shared" si="950"/>
        <v>n/a</v>
      </c>
      <c r="BT200" s="36" t="str">
        <f t="shared" si="950"/>
        <v>n/a</v>
      </c>
      <c r="BU200" s="36" t="str">
        <f t="shared" si="950"/>
        <v>n/a</v>
      </c>
      <c r="BV200" s="36" t="str">
        <f t="shared" si="950"/>
        <v>n/a</v>
      </c>
      <c r="BW200" s="36" t="str">
        <f t="shared" si="950"/>
        <v>n/a</v>
      </c>
      <c r="BX200" s="36" t="str">
        <f t="shared" si="950"/>
        <v>n/a</v>
      </c>
      <c r="BY200" s="36" t="str">
        <f t="shared" si="950"/>
        <v>n/a</v>
      </c>
      <c r="BZ200" s="36" t="str">
        <f t="shared" si="950"/>
        <v>n/a</v>
      </c>
      <c r="CA200" s="36" t="str">
        <f t="shared" si="950"/>
        <v>n/a</v>
      </c>
      <c r="CB200" s="36" t="str">
        <f t="shared" si="950"/>
        <v>n/a</v>
      </c>
      <c r="CC200" s="36" t="str">
        <f t="shared" si="950"/>
        <v>n/a</v>
      </c>
      <c r="CD200" s="36" t="str">
        <f t="shared" si="950"/>
        <v>n/a</v>
      </c>
      <c r="CE200" s="36" t="str">
        <f t="shared" si="950"/>
        <v>n/a</v>
      </c>
      <c r="CF200" s="36" t="str">
        <f t="shared" si="950"/>
        <v>n/a</v>
      </c>
      <c r="CG200" s="36" t="str">
        <f t="shared" si="950"/>
        <v>n/a</v>
      </c>
      <c r="CH200" s="36" t="str">
        <f t="shared" si="950"/>
        <v>n/a</v>
      </c>
      <c r="CI200" s="36" t="str">
        <f t="shared" si="950"/>
        <v>n/a</v>
      </c>
      <c r="CJ200" s="36" t="str">
        <f t="shared" si="950"/>
        <v>n/a</v>
      </c>
      <c r="CK200" s="36" t="str">
        <f t="shared" si="950"/>
        <v>n/a</v>
      </c>
      <c r="CL200" s="36" t="str">
        <f t="shared" si="950"/>
        <v>n/a</v>
      </c>
      <c r="CM200" s="36" t="str">
        <f t="shared" si="950"/>
        <v>n/a</v>
      </c>
      <c r="CN200" s="36" t="str">
        <f t="shared" si="950"/>
        <v>n/a</v>
      </c>
      <c r="CO200" s="36" t="str">
        <f t="shared" si="950"/>
        <v>n/a</v>
      </c>
      <c r="CP200" s="36" t="str">
        <f t="shared" si="950"/>
        <v>n/a</v>
      </c>
      <c r="CQ200" s="36" t="str">
        <f t="shared" si="950"/>
        <v>n/a</v>
      </c>
      <c r="CR200" s="36" t="str">
        <f t="shared" ref="CR200" si="951">IFERROR(CQ200*(1+$P200),"n/a")</f>
        <v>n/a</v>
      </c>
      <c r="CS200" s="36" t="str">
        <f t="shared" si="939"/>
        <v>n/a</v>
      </c>
      <c r="CT200" s="36" t="str">
        <f t="shared" si="939"/>
        <v>n/a</v>
      </c>
      <c r="CU200" s="36" t="str">
        <f t="shared" si="939"/>
        <v>n/a</v>
      </c>
      <c r="CV200" s="36" t="str">
        <f t="shared" si="939"/>
        <v>n/a</v>
      </c>
      <c r="CW200" s="36" t="str">
        <f t="shared" si="939"/>
        <v>n/a</v>
      </c>
      <c r="CX200" s="36" t="str">
        <f t="shared" si="939"/>
        <v>n/a</v>
      </c>
      <c r="CY200" s="36" t="str">
        <f t="shared" si="939"/>
        <v>n/a</v>
      </c>
      <c r="CZ200" s="36" t="str">
        <f t="shared" si="939"/>
        <v>n/a</v>
      </c>
      <c r="DA200" s="36" t="str">
        <f t="shared" si="939"/>
        <v>n/a</v>
      </c>
      <c r="DB200" s="36" t="str">
        <f t="shared" si="939"/>
        <v>n/a</v>
      </c>
      <c r="DC200" s="36" t="str">
        <f t="shared" si="939"/>
        <v>n/a</v>
      </c>
      <c r="DD200" s="36" t="str">
        <f t="shared" si="939"/>
        <v>n/a</v>
      </c>
      <c r="DE200" s="36" t="str">
        <f t="shared" si="939"/>
        <v>n/a</v>
      </c>
      <c r="DF200" s="36" t="str">
        <f t="shared" si="939"/>
        <v>n/a</v>
      </c>
      <c r="DG200" s="36" t="str">
        <f t="shared" si="939"/>
        <v>n/a</v>
      </c>
      <c r="DH200" s="36" t="str">
        <f t="shared" si="939"/>
        <v>n/a</v>
      </c>
      <c r="DI200" s="36" t="str">
        <f t="shared" si="939"/>
        <v>n/a</v>
      </c>
      <c r="DJ200" s="36" t="str">
        <f t="shared" si="939"/>
        <v>n/a</v>
      </c>
      <c r="DK200" s="36" t="str">
        <f t="shared" si="939"/>
        <v>n/a</v>
      </c>
      <c r="DL200" s="36" t="str">
        <f t="shared" si="939"/>
        <v>n/a</v>
      </c>
      <c r="DM200" s="36" t="str">
        <f t="shared" si="939"/>
        <v>n/a</v>
      </c>
      <c r="DN200" s="36" t="str">
        <f t="shared" si="939"/>
        <v>n/a</v>
      </c>
      <c r="DO200" s="36" t="str">
        <f t="shared" si="939"/>
        <v>n/a</v>
      </c>
      <c r="DP200" s="36" t="str">
        <f t="shared" si="939"/>
        <v>n/a</v>
      </c>
      <c r="DQ200" s="36" t="str">
        <f t="shared" si="939"/>
        <v>n/a</v>
      </c>
      <c r="DR200" s="36" t="str">
        <f t="shared" si="939"/>
        <v>n/a</v>
      </c>
      <c r="DS200" s="36" t="str">
        <f t="shared" si="939"/>
        <v>n/a</v>
      </c>
      <c r="DT200" s="36" t="str">
        <f t="shared" si="939"/>
        <v>n/a</v>
      </c>
      <c r="DU200" s="36" t="str">
        <f t="shared" si="939"/>
        <v>n/a</v>
      </c>
      <c r="DV200" s="36" t="str">
        <f t="shared" si="939"/>
        <v>n/a</v>
      </c>
      <c r="DW200" s="36" t="str">
        <f t="shared" si="939"/>
        <v>n/a</v>
      </c>
      <c r="DX200" s="36" t="str">
        <f t="shared" si="939"/>
        <v>n/a</v>
      </c>
      <c r="DY200" s="36" t="str">
        <f t="shared" si="939"/>
        <v>n/a</v>
      </c>
      <c r="DZ200" s="36" t="str">
        <f t="shared" si="939"/>
        <v>n/a</v>
      </c>
      <c r="EA200" s="36" t="str">
        <f t="shared" si="939"/>
        <v>n/a</v>
      </c>
      <c r="EB200" s="36" t="str">
        <f t="shared" si="939"/>
        <v>n/a</v>
      </c>
      <c r="EC200" s="36" t="str">
        <f t="shared" si="939"/>
        <v>n/a</v>
      </c>
      <c r="ED200" s="36" t="str">
        <f t="shared" si="939"/>
        <v>n/a</v>
      </c>
      <c r="EE200" s="36" t="str">
        <f t="shared" si="939"/>
        <v>n/a</v>
      </c>
      <c r="EF200" s="36" t="str">
        <f t="shared" si="939"/>
        <v>n/a</v>
      </c>
      <c r="EG200" s="36" t="str">
        <f t="shared" si="939"/>
        <v>n/a</v>
      </c>
      <c r="EH200" s="36" t="str">
        <f t="shared" si="939"/>
        <v>n/a</v>
      </c>
      <c r="EI200" s="36" t="str">
        <f t="shared" si="939"/>
        <v>n/a</v>
      </c>
      <c r="EJ200" s="36" t="str">
        <f t="shared" si="939"/>
        <v>n/a</v>
      </c>
      <c r="EK200" s="36" t="str">
        <f t="shared" si="939"/>
        <v>n/a</v>
      </c>
      <c r="EL200" s="36" t="str">
        <f t="shared" si="939"/>
        <v>n/a</v>
      </c>
      <c r="EM200" s="36" t="str">
        <f t="shared" si="939"/>
        <v>n/a</v>
      </c>
      <c r="EN200" s="36" t="str">
        <f t="shared" si="939"/>
        <v>n/a</v>
      </c>
      <c r="EO200" s="36" t="str">
        <f t="shared" si="939"/>
        <v>n/a</v>
      </c>
      <c r="EP200" s="36" t="str">
        <f t="shared" si="939"/>
        <v>n/a</v>
      </c>
      <c r="EQ200" s="36" t="str">
        <f t="shared" si="939"/>
        <v>n/a</v>
      </c>
      <c r="ER200" s="36" t="str">
        <f t="shared" si="939"/>
        <v>n/a</v>
      </c>
      <c r="ES200" s="36" t="str">
        <f t="shared" si="939"/>
        <v>n/a</v>
      </c>
      <c r="ET200" s="36" t="str">
        <f t="shared" si="939"/>
        <v>n/a</v>
      </c>
      <c r="EU200" s="36" t="str">
        <f t="shared" si="939"/>
        <v>n/a</v>
      </c>
      <c r="EV200" s="36" t="str">
        <f t="shared" si="939"/>
        <v>n/a</v>
      </c>
      <c r="EW200" s="36" t="str">
        <f t="shared" si="939"/>
        <v>n/a</v>
      </c>
      <c r="EX200" s="36" t="str">
        <f t="shared" si="939"/>
        <v>n/a</v>
      </c>
      <c r="EY200" s="36" t="str">
        <f t="shared" si="939"/>
        <v>n/a</v>
      </c>
      <c r="EZ200" s="36" t="str">
        <f t="shared" si="939"/>
        <v>n/a</v>
      </c>
      <c r="FA200" s="36" t="str">
        <f t="shared" si="939"/>
        <v>n/a</v>
      </c>
      <c r="FB200" s="36" t="str">
        <f t="shared" si="939"/>
        <v>n/a</v>
      </c>
      <c r="FC200" s="36" t="str">
        <f t="shared" si="939"/>
        <v>n/a</v>
      </c>
      <c r="FD200" s="36" t="str">
        <f t="shared" ref="FD200:HM200" si="952">IFERROR(FC200*(1+$P200),"n/a")</f>
        <v>n/a</v>
      </c>
      <c r="FE200" s="36" t="str">
        <f t="shared" si="952"/>
        <v>n/a</v>
      </c>
      <c r="FF200" s="36" t="str">
        <f t="shared" si="952"/>
        <v>n/a</v>
      </c>
      <c r="FG200" s="36" t="str">
        <f t="shared" si="952"/>
        <v>n/a</v>
      </c>
      <c r="FH200" s="36" t="str">
        <f t="shared" si="952"/>
        <v>n/a</v>
      </c>
      <c r="FI200" s="36" t="str">
        <f t="shared" si="952"/>
        <v>n/a</v>
      </c>
      <c r="FJ200" s="36" t="str">
        <f t="shared" si="952"/>
        <v>n/a</v>
      </c>
      <c r="FK200" s="36" t="str">
        <f t="shared" si="952"/>
        <v>n/a</v>
      </c>
      <c r="FL200" s="36" t="str">
        <f t="shared" si="952"/>
        <v>n/a</v>
      </c>
      <c r="FM200" s="36" t="str">
        <f t="shared" si="952"/>
        <v>n/a</v>
      </c>
      <c r="FN200" s="36" t="str">
        <f t="shared" si="952"/>
        <v>n/a</v>
      </c>
      <c r="FO200" s="36" t="str">
        <f t="shared" si="952"/>
        <v>n/a</v>
      </c>
      <c r="FP200" s="36" t="str">
        <f t="shared" si="952"/>
        <v>n/a</v>
      </c>
      <c r="FQ200" s="36" t="str">
        <f t="shared" si="952"/>
        <v>n/a</v>
      </c>
      <c r="FR200" s="36" t="str">
        <f t="shared" si="952"/>
        <v>n/a</v>
      </c>
      <c r="FS200" s="36" t="str">
        <f t="shared" si="952"/>
        <v>n/a</v>
      </c>
      <c r="FT200" s="36" t="str">
        <f t="shared" si="952"/>
        <v>n/a</v>
      </c>
      <c r="FU200" s="36" t="str">
        <f t="shared" si="952"/>
        <v>n/a</v>
      </c>
      <c r="FV200" s="36" t="str">
        <f t="shared" si="952"/>
        <v>n/a</v>
      </c>
      <c r="FW200" s="36" t="str">
        <f t="shared" si="952"/>
        <v>n/a</v>
      </c>
      <c r="FX200" s="36" t="str">
        <f t="shared" si="952"/>
        <v>n/a</v>
      </c>
      <c r="FY200" s="36" t="str">
        <f t="shared" si="952"/>
        <v>n/a</v>
      </c>
      <c r="FZ200" s="36" t="str">
        <f t="shared" si="952"/>
        <v>n/a</v>
      </c>
      <c r="GA200" s="36" t="str">
        <f t="shared" si="952"/>
        <v>n/a</v>
      </c>
      <c r="GB200" s="36" t="str">
        <f t="shared" si="952"/>
        <v>n/a</v>
      </c>
      <c r="GC200" s="36" t="str">
        <f t="shared" si="952"/>
        <v>n/a</v>
      </c>
      <c r="GD200" s="36" t="str">
        <f t="shared" si="952"/>
        <v>n/a</v>
      </c>
      <c r="GE200" s="36" t="str">
        <f t="shared" si="952"/>
        <v>n/a</v>
      </c>
      <c r="GF200" s="36" t="str">
        <f t="shared" si="952"/>
        <v>n/a</v>
      </c>
      <c r="GG200" s="36" t="str">
        <f t="shared" si="952"/>
        <v>n/a</v>
      </c>
      <c r="GH200" s="36" t="str">
        <f t="shared" si="952"/>
        <v>n/a</v>
      </c>
      <c r="GI200" s="36" t="str">
        <f t="shared" si="952"/>
        <v>n/a</v>
      </c>
      <c r="GJ200" s="36" t="str">
        <f t="shared" si="952"/>
        <v>n/a</v>
      </c>
      <c r="GK200" s="36" t="str">
        <f t="shared" si="952"/>
        <v>n/a</v>
      </c>
      <c r="GL200" s="36" t="str">
        <f t="shared" si="952"/>
        <v>n/a</v>
      </c>
      <c r="GM200" s="36" t="str">
        <f t="shared" si="952"/>
        <v>n/a</v>
      </c>
      <c r="GN200" s="36" t="str">
        <f t="shared" si="952"/>
        <v>n/a</v>
      </c>
      <c r="GO200" s="36" t="str">
        <f t="shared" si="952"/>
        <v>n/a</v>
      </c>
      <c r="GP200" s="36" t="str">
        <f t="shared" si="952"/>
        <v>n/a</v>
      </c>
      <c r="GQ200" s="36" t="str">
        <f t="shared" si="952"/>
        <v>n/a</v>
      </c>
      <c r="GR200" s="36" t="str">
        <f t="shared" si="952"/>
        <v>n/a</v>
      </c>
      <c r="GS200" s="36" t="str">
        <f t="shared" si="952"/>
        <v>n/a</v>
      </c>
      <c r="GT200" s="36" t="str">
        <f t="shared" si="952"/>
        <v>n/a</v>
      </c>
      <c r="GU200" s="36" t="str">
        <f t="shared" si="952"/>
        <v>n/a</v>
      </c>
      <c r="GV200" s="36" t="str">
        <f t="shared" si="952"/>
        <v>n/a</v>
      </c>
      <c r="GW200" s="36" t="str">
        <f t="shared" si="952"/>
        <v>n/a</v>
      </c>
      <c r="GX200" s="36" t="str">
        <f t="shared" si="952"/>
        <v>n/a</v>
      </c>
      <c r="GY200" s="36" t="str">
        <f t="shared" si="952"/>
        <v>n/a</v>
      </c>
      <c r="GZ200" s="36" t="str">
        <f t="shared" si="952"/>
        <v>n/a</v>
      </c>
      <c r="HA200" s="36" t="str">
        <f t="shared" si="952"/>
        <v>n/a</v>
      </c>
      <c r="HB200" s="36" t="str">
        <f t="shared" si="952"/>
        <v>n/a</v>
      </c>
      <c r="HC200" s="36" t="str">
        <f t="shared" si="952"/>
        <v>n/a</v>
      </c>
      <c r="HD200" s="36" t="str">
        <f t="shared" si="952"/>
        <v>n/a</v>
      </c>
      <c r="HE200" s="36" t="str">
        <f t="shared" si="952"/>
        <v>n/a</v>
      </c>
      <c r="HF200" s="36" t="str">
        <f t="shared" si="952"/>
        <v>n/a</v>
      </c>
      <c r="HG200" s="36" t="str">
        <f t="shared" si="952"/>
        <v>n/a</v>
      </c>
      <c r="HH200" s="36" t="str">
        <f t="shared" si="952"/>
        <v>n/a</v>
      </c>
      <c r="HI200" s="36" t="str">
        <f t="shared" si="952"/>
        <v>n/a</v>
      </c>
      <c r="HJ200" s="36" t="str">
        <f t="shared" si="952"/>
        <v>n/a</v>
      </c>
      <c r="HK200" s="36" t="str">
        <f t="shared" si="952"/>
        <v>n/a</v>
      </c>
      <c r="HL200" s="36" t="str">
        <f t="shared" si="952"/>
        <v>n/a</v>
      </c>
      <c r="HM200" s="36" t="str">
        <f t="shared" si="952"/>
        <v>n/a</v>
      </c>
    </row>
    <row r="201" spans="1:221" x14ac:dyDescent="0.25">
      <c r="A201" s="7" t="s">
        <v>922</v>
      </c>
      <c r="B201" s="16" t="s">
        <v>921</v>
      </c>
      <c r="C201" s="15">
        <v>930.80499999999995</v>
      </c>
      <c r="D201" s="15">
        <v>38.83</v>
      </c>
      <c r="E201" s="14">
        <f t="shared" si="727"/>
        <v>36143.158149999996</v>
      </c>
      <c r="F201" s="12">
        <f>IF(OR(G201="n/a",J201="n/a"),0%,E201/SUMIFS(E$13:E$239,G$13:G$239,"&lt;&gt;n/a",$J$13:$J$239,"&lt;&gt;n/a"))</f>
        <v>0</v>
      </c>
      <c r="G201" s="29">
        <v>5.3566829770795771E-2</v>
      </c>
      <c r="H201" s="13" t="str">
        <f t="shared" si="688"/>
        <v>n/a</v>
      </c>
      <c r="I201" s="33" t="str">
        <f t="shared" si="689"/>
        <v>n/a</v>
      </c>
      <c r="J201" s="29" t="s">
        <v>227</v>
      </c>
      <c r="K201" s="13" t="str">
        <f t="shared" si="733"/>
        <v>n/a</v>
      </c>
      <c r="L201" s="29" t="str">
        <f t="shared" si="749"/>
        <v>n/a</v>
      </c>
      <c r="M201" s="29" t="str">
        <f t="shared" si="750"/>
        <v>n/a</v>
      </c>
      <c r="N201" s="29" t="str">
        <f t="shared" si="751"/>
        <v>n/a</v>
      </c>
      <c r="O201" s="29" t="str">
        <f t="shared" si="752"/>
        <v>n/a</v>
      </c>
      <c r="P201" s="1">
        <v>4.0398999999999852E-2</v>
      </c>
      <c r="Q201" s="1" t="str">
        <f t="shared" si="734"/>
        <v>n/a</v>
      </c>
      <c r="R201" s="12" t="str">
        <f t="shared" si="753"/>
        <v>n/a</v>
      </c>
      <c r="S201" s="12">
        <f t="shared" si="754"/>
        <v>0</v>
      </c>
      <c r="T201" s="7"/>
      <c r="U201" s="42">
        <f t="shared" si="735"/>
        <v>-38.83</v>
      </c>
      <c r="V201" s="36" t="str">
        <f t="shared" si="736"/>
        <v>n/a</v>
      </c>
      <c r="W201" s="36" t="str">
        <f t="shared" ref="W201:Z201" si="953">IFERROR(V201*(1+$J201),"n/a")</f>
        <v>n/a</v>
      </c>
      <c r="X201" s="36" t="str">
        <f t="shared" si="953"/>
        <v>n/a</v>
      </c>
      <c r="Y201" s="36" t="str">
        <f t="shared" si="953"/>
        <v>n/a</v>
      </c>
      <c r="Z201" s="36" t="str">
        <f t="shared" si="953"/>
        <v>n/a</v>
      </c>
      <c r="AA201" s="36" t="str">
        <f t="shared" si="756"/>
        <v>n/a</v>
      </c>
      <c r="AB201" s="36" t="str">
        <f t="shared" si="757"/>
        <v>n/a</v>
      </c>
      <c r="AC201" s="36" t="str">
        <f t="shared" si="758"/>
        <v>n/a</v>
      </c>
      <c r="AD201" s="36" t="str">
        <f t="shared" si="759"/>
        <v>n/a</v>
      </c>
      <c r="AE201" s="36" t="str">
        <f t="shared" si="760"/>
        <v>n/a</v>
      </c>
      <c r="AF201" s="36" t="str">
        <f t="shared" ref="AF201:CQ201" si="954">IFERROR(AE201*(1+$P201),"n/a")</f>
        <v>n/a</v>
      </c>
      <c r="AG201" s="36" t="str">
        <f t="shared" si="954"/>
        <v>n/a</v>
      </c>
      <c r="AH201" s="36" t="str">
        <f t="shared" si="954"/>
        <v>n/a</v>
      </c>
      <c r="AI201" s="36" t="str">
        <f t="shared" si="954"/>
        <v>n/a</v>
      </c>
      <c r="AJ201" s="36" t="str">
        <f t="shared" si="954"/>
        <v>n/a</v>
      </c>
      <c r="AK201" s="36" t="str">
        <f t="shared" si="954"/>
        <v>n/a</v>
      </c>
      <c r="AL201" s="36" t="str">
        <f t="shared" si="954"/>
        <v>n/a</v>
      </c>
      <c r="AM201" s="36" t="str">
        <f t="shared" si="954"/>
        <v>n/a</v>
      </c>
      <c r="AN201" s="36" t="str">
        <f t="shared" si="954"/>
        <v>n/a</v>
      </c>
      <c r="AO201" s="36" t="str">
        <f t="shared" si="954"/>
        <v>n/a</v>
      </c>
      <c r="AP201" s="36" t="str">
        <f t="shared" si="954"/>
        <v>n/a</v>
      </c>
      <c r="AQ201" s="36" t="str">
        <f t="shared" si="954"/>
        <v>n/a</v>
      </c>
      <c r="AR201" s="36" t="str">
        <f t="shared" si="954"/>
        <v>n/a</v>
      </c>
      <c r="AS201" s="36" t="str">
        <f t="shared" si="954"/>
        <v>n/a</v>
      </c>
      <c r="AT201" s="36" t="str">
        <f t="shared" si="954"/>
        <v>n/a</v>
      </c>
      <c r="AU201" s="36" t="str">
        <f t="shared" si="954"/>
        <v>n/a</v>
      </c>
      <c r="AV201" s="36" t="str">
        <f t="shared" si="954"/>
        <v>n/a</v>
      </c>
      <c r="AW201" s="36" t="str">
        <f t="shared" si="954"/>
        <v>n/a</v>
      </c>
      <c r="AX201" s="36" t="str">
        <f t="shared" si="954"/>
        <v>n/a</v>
      </c>
      <c r="AY201" s="36" t="str">
        <f t="shared" si="954"/>
        <v>n/a</v>
      </c>
      <c r="AZ201" s="36" t="str">
        <f t="shared" si="954"/>
        <v>n/a</v>
      </c>
      <c r="BA201" s="36" t="str">
        <f t="shared" si="954"/>
        <v>n/a</v>
      </c>
      <c r="BB201" s="36" t="str">
        <f t="shared" si="954"/>
        <v>n/a</v>
      </c>
      <c r="BC201" s="36" t="str">
        <f t="shared" si="954"/>
        <v>n/a</v>
      </c>
      <c r="BD201" s="36" t="str">
        <f t="shared" si="954"/>
        <v>n/a</v>
      </c>
      <c r="BE201" s="36" t="str">
        <f t="shared" si="954"/>
        <v>n/a</v>
      </c>
      <c r="BF201" s="36" t="str">
        <f t="shared" si="954"/>
        <v>n/a</v>
      </c>
      <c r="BG201" s="36" t="str">
        <f t="shared" si="954"/>
        <v>n/a</v>
      </c>
      <c r="BH201" s="36" t="str">
        <f t="shared" si="954"/>
        <v>n/a</v>
      </c>
      <c r="BI201" s="36" t="str">
        <f t="shared" si="954"/>
        <v>n/a</v>
      </c>
      <c r="BJ201" s="36" t="str">
        <f t="shared" si="954"/>
        <v>n/a</v>
      </c>
      <c r="BK201" s="36" t="str">
        <f t="shared" si="954"/>
        <v>n/a</v>
      </c>
      <c r="BL201" s="36" t="str">
        <f t="shared" si="954"/>
        <v>n/a</v>
      </c>
      <c r="BM201" s="36" t="str">
        <f t="shared" si="954"/>
        <v>n/a</v>
      </c>
      <c r="BN201" s="36" t="str">
        <f t="shared" si="954"/>
        <v>n/a</v>
      </c>
      <c r="BO201" s="36" t="str">
        <f t="shared" si="954"/>
        <v>n/a</v>
      </c>
      <c r="BP201" s="36" t="str">
        <f t="shared" si="954"/>
        <v>n/a</v>
      </c>
      <c r="BQ201" s="36" t="str">
        <f t="shared" si="954"/>
        <v>n/a</v>
      </c>
      <c r="BR201" s="36" t="str">
        <f t="shared" si="954"/>
        <v>n/a</v>
      </c>
      <c r="BS201" s="36" t="str">
        <f t="shared" si="954"/>
        <v>n/a</v>
      </c>
      <c r="BT201" s="36" t="str">
        <f t="shared" si="954"/>
        <v>n/a</v>
      </c>
      <c r="BU201" s="36" t="str">
        <f t="shared" si="954"/>
        <v>n/a</v>
      </c>
      <c r="BV201" s="36" t="str">
        <f t="shared" si="954"/>
        <v>n/a</v>
      </c>
      <c r="BW201" s="36" t="str">
        <f t="shared" si="954"/>
        <v>n/a</v>
      </c>
      <c r="BX201" s="36" t="str">
        <f t="shared" si="954"/>
        <v>n/a</v>
      </c>
      <c r="BY201" s="36" t="str">
        <f t="shared" si="954"/>
        <v>n/a</v>
      </c>
      <c r="BZ201" s="36" t="str">
        <f t="shared" si="954"/>
        <v>n/a</v>
      </c>
      <c r="CA201" s="36" t="str">
        <f t="shared" si="954"/>
        <v>n/a</v>
      </c>
      <c r="CB201" s="36" t="str">
        <f t="shared" si="954"/>
        <v>n/a</v>
      </c>
      <c r="CC201" s="36" t="str">
        <f t="shared" si="954"/>
        <v>n/a</v>
      </c>
      <c r="CD201" s="36" t="str">
        <f t="shared" si="954"/>
        <v>n/a</v>
      </c>
      <c r="CE201" s="36" t="str">
        <f t="shared" si="954"/>
        <v>n/a</v>
      </c>
      <c r="CF201" s="36" t="str">
        <f t="shared" si="954"/>
        <v>n/a</v>
      </c>
      <c r="CG201" s="36" t="str">
        <f t="shared" si="954"/>
        <v>n/a</v>
      </c>
      <c r="CH201" s="36" t="str">
        <f t="shared" si="954"/>
        <v>n/a</v>
      </c>
      <c r="CI201" s="36" t="str">
        <f t="shared" si="954"/>
        <v>n/a</v>
      </c>
      <c r="CJ201" s="36" t="str">
        <f t="shared" si="954"/>
        <v>n/a</v>
      </c>
      <c r="CK201" s="36" t="str">
        <f t="shared" si="954"/>
        <v>n/a</v>
      </c>
      <c r="CL201" s="36" t="str">
        <f t="shared" si="954"/>
        <v>n/a</v>
      </c>
      <c r="CM201" s="36" t="str">
        <f t="shared" si="954"/>
        <v>n/a</v>
      </c>
      <c r="CN201" s="36" t="str">
        <f t="shared" si="954"/>
        <v>n/a</v>
      </c>
      <c r="CO201" s="36" t="str">
        <f t="shared" si="954"/>
        <v>n/a</v>
      </c>
      <c r="CP201" s="36" t="str">
        <f t="shared" si="954"/>
        <v>n/a</v>
      </c>
      <c r="CQ201" s="36" t="str">
        <f t="shared" si="954"/>
        <v>n/a</v>
      </c>
      <c r="CR201" s="36" t="str">
        <f t="shared" ref="CR201" si="955">IFERROR(CQ201*(1+$P201),"n/a")</f>
        <v>n/a</v>
      </c>
      <c r="CS201" s="36" t="str">
        <f t="shared" si="939"/>
        <v>n/a</v>
      </c>
      <c r="CT201" s="36" t="str">
        <f t="shared" si="939"/>
        <v>n/a</v>
      </c>
      <c r="CU201" s="36" t="str">
        <f t="shared" ref="CU201:FF201" si="956">IFERROR(CT201*(1+$P201),"n/a")</f>
        <v>n/a</v>
      </c>
      <c r="CV201" s="36" t="str">
        <f t="shared" si="956"/>
        <v>n/a</v>
      </c>
      <c r="CW201" s="36" t="str">
        <f t="shared" si="956"/>
        <v>n/a</v>
      </c>
      <c r="CX201" s="36" t="str">
        <f t="shared" si="956"/>
        <v>n/a</v>
      </c>
      <c r="CY201" s="36" t="str">
        <f t="shared" si="956"/>
        <v>n/a</v>
      </c>
      <c r="CZ201" s="36" t="str">
        <f t="shared" si="956"/>
        <v>n/a</v>
      </c>
      <c r="DA201" s="36" t="str">
        <f t="shared" si="956"/>
        <v>n/a</v>
      </c>
      <c r="DB201" s="36" t="str">
        <f t="shared" si="956"/>
        <v>n/a</v>
      </c>
      <c r="DC201" s="36" t="str">
        <f t="shared" si="956"/>
        <v>n/a</v>
      </c>
      <c r="DD201" s="36" t="str">
        <f t="shared" si="956"/>
        <v>n/a</v>
      </c>
      <c r="DE201" s="36" t="str">
        <f t="shared" si="956"/>
        <v>n/a</v>
      </c>
      <c r="DF201" s="36" t="str">
        <f t="shared" si="956"/>
        <v>n/a</v>
      </c>
      <c r="DG201" s="36" t="str">
        <f t="shared" si="956"/>
        <v>n/a</v>
      </c>
      <c r="DH201" s="36" t="str">
        <f t="shared" si="956"/>
        <v>n/a</v>
      </c>
      <c r="DI201" s="36" t="str">
        <f t="shared" si="956"/>
        <v>n/a</v>
      </c>
      <c r="DJ201" s="36" t="str">
        <f t="shared" si="956"/>
        <v>n/a</v>
      </c>
      <c r="DK201" s="36" t="str">
        <f t="shared" si="956"/>
        <v>n/a</v>
      </c>
      <c r="DL201" s="36" t="str">
        <f t="shared" si="956"/>
        <v>n/a</v>
      </c>
      <c r="DM201" s="36" t="str">
        <f t="shared" si="956"/>
        <v>n/a</v>
      </c>
      <c r="DN201" s="36" t="str">
        <f t="shared" si="956"/>
        <v>n/a</v>
      </c>
      <c r="DO201" s="36" t="str">
        <f t="shared" si="956"/>
        <v>n/a</v>
      </c>
      <c r="DP201" s="36" t="str">
        <f t="shared" si="956"/>
        <v>n/a</v>
      </c>
      <c r="DQ201" s="36" t="str">
        <f t="shared" si="956"/>
        <v>n/a</v>
      </c>
      <c r="DR201" s="36" t="str">
        <f t="shared" si="956"/>
        <v>n/a</v>
      </c>
      <c r="DS201" s="36" t="str">
        <f t="shared" si="956"/>
        <v>n/a</v>
      </c>
      <c r="DT201" s="36" t="str">
        <f t="shared" si="956"/>
        <v>n/a</v>
      </c>
      <c r="DU201" s="36" t="str">
        <f t="shared" si="956"/>
        <v>n/a</v>
      </c>
      <c r="DV201" s="36" t="str">
        <f t="shared" si="956"/>
        <v>n/a</v>
      </c>
      <c r="DW201" s="36" t="str">
        <f t="shared" si="956"/>
        <v>n/a</v>
      </c>
      <c r="DX201" s="36" t="str">
        <f t="shared" si="956"/>
        <v>n/a</v>
      </c>
      <c r="DY201" s="36" t="str">
        <f t="shared" si="956"/>
        <v>n/a</v>
      </c>
      <c r="DZ201" s="36" t="str">
        <f t="shared" si="956"/>
        <v>n/a</v>
      </c>
      <c r="EA201" s="36" t="str">
        <f t="shared" si="956"/>
        <v>n/a</v>
      </c>
      <c r="EB201" s="36" t="str">
        <f t="shared" si="956"/>
        <v>n/a</v>
      </c>
      <c r="EC201" s="36" t="str">
        <f t="shared" si="956"/>
        <v>n/a</v>
      </c>
      <c r="ED201" s="36" t="str">
        <f t="shared" si="956"/>
        <v>n/a</v>
      </c>
      <c r="EE201" s="36" t="str">
        <f t="shared" si="956"/>
        <v>n/a</v>
      </c>
      <c r="EF201" s="36" t="str">
        <f t="shared" si="956"/>
        <v>n/a</v>
      </c>
      <c r="EG201" s="36" t="str">
        <f t="shared" si="956"/>
        <v>n/a</v>
      </c>
      <c r="EH201" s="36" t="str">
        <f t="shared" si="956"/>
        <v>n/a</v>
      </c>
      <c r="EI201" s="36" t="str">
        <f t="shared" si="956"/>
        <v>n/a</v>
      </c>
      <c r="EJ201" s="36" t="str">
        <f t="shared" si="956"/>
        <v>n/a</v>
      </c>
      <c r="EK201" s="36" t="str">
        <f t="shared" si="956"/>
        <v>n/a</v>
      </c>
      <c r="EL201" s="36" t="str">
        <f t="shared" si="956"/>
        <v>n/a</v>
      </c>
      <c r="EM201" s="36" t="str">
        <f t="shared" si="956"/>
        <v>n/a</v>
      </c>
      <c r="EN201" s="36" t="str">
        <f t="shared" si="956"/>
        <v>n/a</v>
      </c>
      <c r="EO201" s="36" t="str">
        <f t="shared" si="956"/>
        <v>n/a</v>
      </c>
      <c r="EP201" s="36" t="str">
        <f t="shared" si="956"/>
        <v>n/a</v>
      </c>
      <c r="EQ201" s="36" t="str">
        <f t="shared" si="956"/>
        <v>n/a</v>
      </c>
      <c r="ER201" s="36" t="str">
        <f t="shared" si="956"/>
        <v>n/a</v>
      </c>
      <c r="ES201" s="36" t="str">
        <f t="shared" si="956"/>
        <v>n/a</v>
      </c>
      <c r="ET201" s="36" t="str">
        <f t="shared" si="956"/>
        <v>n/a</v>
      </c>
      <c r="EU201" s="36" t="str">
        <f t="shared" si="956"/>
        <v>n/a</v>
      </c>
      <c r="EV201" s="36" t="str">
        <f t="shared" si="956"/>
        <v>n/a</v>
      </c>
      <c r="EW201" s="36" t="str">
        <f t="shared" si="956"/>
        <v>n/a</v>
      </c>
      <c r="EX201" s="36" t="str">
        <f t="shared" si="956"/>
        <v>n/a</v>
      </c>
      <c r="EY201" s="36" t="str">
        <f t="shared" si="956"/>
        <v>n/a</v>
      </c>
      <c r="EZ201" s="36" t="str">
        <f t="shared" si="956"/>
        <v>n/a</v>
      </c>
      <c r="FA201" s="36" t="str">
        <f t="shared" si="956"/>
        <v>n/a</v>
      </c>
      <c r="FB201" s="36" t="str">
        <f t="shared" si="956"/>
        <v>n/a</v>
      </c>
      <c r="FC201" s="36" t="str">
        <f t="shared" si="956"/>
        <v>n/a</v>
      </c>
      <c r="FD201" s="36" t="str">
        <f t="shared" si="956"/>
        <v>n/a</v>
      </c>
      <c r="FE201" s="36" t="str">
        <f t="shared" si="956"/>
        <v>n/a</v>
      </c>
      <c r="FF201" s="36" t="str">
        <f t="shared" si="956"/>
        <v>n/a</v>
      </c>
      <c r="FG201" s="36" t="str">
        <f t="shared" ref="FG201:HM201" si="957">IFERROR(FF201*(1+$P201),"n/a")</f>
        <v>n/a</v>
      </c>
      <c r="FH201" s="36" t="str">
        <f t="shared" si="957"/>
        <v>n/a</v>
      </c>
      <c r="FI201" s="36" t="str">
        <f t="shared" si="957"/>
        <v>n/a</v>
      </c>
      <c r="FJ201" s="36" t="str">
        <f t="shared" si="957"/>
        <v>n/a</v>
      </c>
      <c r="FK201" s="36" t="str">
        <f t="shared" si="957"/>
        <v>n/a</v>
      </c>
      <c r="FL201" s="36" t="str">
        <f t="shared" si="957"/>
        <v>n/a</v>
      </c>
      <c r="FM201" s="36" t="str">
        <f t="shared" si="957"/>
        <v>n/a</v>
      </c>
      <c r="FN201" s="36" t="str">
        <f t="shared" si="957"/>
        <v>n/a</v>
      </c>
      <c r="FO201" s="36" t="str">
        <f t="shared" si="957"/>
        <v>n/a</v>
      </c>
      <c r="FP201" s="36" t="str">
        <f t="shared" si="957"/>
        <v>n/a</v>
      </c>
      <c r="FQ201" s="36" t="str">
        <f t="shared" si="957"/>
        <v>n/a</v>
      </c>
      <c r="FR201" s="36" t="str">
        <f t="shared" si="957"/>
        <v>n/a</v>
      </c>
      <c r="FS201" s="36" t="str">
        <f t="shared" si="957"/>
        <v>n/a</v>
      </c>
      <c r="FT201" s="36" t="str">
        <f t="shared" si="957"/>
        <v>n/a</v>
      </c>
      <c r="FU201" s="36" t="str">
        <f t="shared" si="957"/>
        <v>n/a</v>
      </c>
      <c r="FV201" s="36" t="str">
        <f t="shared" si="957"/>
        <v>n/a</v>
      </c>
      <c r="FW201" s="36" t="str">
        <f t="shared" si="957"/>
        <v>n/a</v>
      </c>
      <c r="FX201" s="36" t="str">
        <f t="shared" si="957"/>
        <v>n/a</v>
      </c>
      <c r="FY201" s="36" t="str">
        <f t="shared" si="957"/>
        <v>n/a</v>
      </c>
      <c r="FZ201" s="36" t="str">
        <f t="shared" si="957"/>
        <v>n/a</v>
      </c>
      <c r="GA201" s="36" t="str">
        <f t="shared" si="957"/>
        <v>n/a</v>
      </c>
      <c r="GB201" s="36" t="str">
        <f t="shared" si="957"/>
        <v>n/a</v>
      </c>
      <c r="GC201" s="36" t="str">
        <f t="shared" si="957"/>
        <v>n/a</v>
      </c>
      <c r="GD201" s="36" t="str">
        <f t="shared" si="957"/>
        <v>n/a</v>
      </c>
      <c r="GE201" s="36" t="str">
        <f t="shared" si="957"/>
        <v>n/a</v>
      </c>
      <c r="GF201" s="36" t="str">
        <f t="shared" si="957"/>
        <v>n/a</v>
      </c>
      <c r="GG201" s="36" t="str">
        <f t="shared" si="957"/>
        <v>n/a</v>
      </c>
      <c r="GH201" s="36" t="str">
        <f t="shared" si="957"/>
        <v>n/a</v>
      </c>
      <c r="GI201" s="36" t="str">
        <f t="shared" si="957"/>
        <v>n/a</v>
      </c>
      <c r="GJ201" s="36" t="str">
        <f t="shared" si="957"/>
        <v>n/a</v>
      </c>
      <c r="GK201" s="36" t="str">
        <f t="shared" si="957"/>
        <v>n/a</v>
      </c>
      <c r="GL201" s="36" t="str">
        <f t="shared" si="957"/>
        <v>n/a</v>
      </c>
      <c r="GM201" s="36" t="str">
        <f t="shared" si="957"/>
        <v>n/a</v>
      </c>
      <c r="GN201" s="36" t="str">
        <f t="shared" si="957"/>
        <v>n/a</v>
      </c>
      <c r="GO201" s="36" t="str">
        <f t="shared" si="957"/>
        <v>n/a</v>
      </c>
      <c r="GP201" s="36" t="str">
        <f t="shared" si="957"/>
        <v>n/a</v>
      </c>
      <c r="GQ201" s="36" t="str">
        <f t="shared" si="957"/>
        <v>n/a</v>
      </c>
      <c r="GR201" s="36" t="str">
        <f t="shared" si="957"/>
        <v>n/a</v>
      </c>
      <c r="GS201" s="36" t="str">
        <f t="shared" si="957"/>
        <v>n/a</v>
      </c>
      <c r="GT201" s="36" t="str">
        <f t="shared" si="957"/>
        <v>n/a</v>
      </c>
      <c r="GU201" s="36" t="str">
        <f t="shared" si="957"/>
        <v>n/a</v>
      </c>
      <c r="GV201" s="36" t="str">
        <f t="shared" si="957"/>
        <v>n/a</v>
      </c>
      <c r="GW201" s="36" t="str">
        <f t="shared" si="957"/>
        <v>n/a</v>
      </c>
      <c r="GX201" s="36" t="str">
        <f t="shared" si="957"/>
        <v>n/a</v>
      </c>
      <c r="GY201" s="36" t="str">
        <f t="shared" si="957"/>
        <v>n/a</v>
      </c>
      <c r="GZ201" s="36" t="str">
        <f t="shared" si="957"/>
        <v>n/a</v>
      </c>
      <c r="HA201" s="36" t="str">
        <f t="shared" si="957"/>
        <v>n/a</v>
      </c>
      <c r="HB201" s="36" t="str">
        <f t="shared" si="957"/>
        <v>n/a</v>
      </c>
      <c r="HC201" s="36" t="str">
        <f t="shared" si="957"/>
        <v>n/a</v>
      </c>
      <c r="HD201" s="36" t="str">
        <f t="shared" si="957"/>
        <v>n/a</v>
      </c>
      <c r="HE201" s="36" t="str">
        <f t="shared" si="957"/>
        <v>n/a</v>
      </c>
      <c r="HF201" s="36" t="str">
        <f t="shared" si="957"/>
        <v>n/a</v>
      </c>
      <c r="HG201" s="36" t="str">
        <f t="shared" si="957"/>
        <v>n/a</v>
      </c>
      <c r="HH201" s="36" t="str">
        <f t="shared" si="957"/>
        <v>n/a</v>
      </c>
      <c r="HI201" s="36" t="str">
        <f t="shared" si="957"/>
        <v>n/a</v>
      </c>
      <c r="HJ201" s="36" t="str">
        <f t="shared" si="957"/>
        <v>n/a</v>
      </c>
      <c r="HK201" s="36" t="str">
        <f t="shared" si="957"/>
        <v>n/a</v>
      </c>
      <c r="HL201" s="36" t="str">
        <f t="shared" si="957"/>
        <v>n/a</v>
      </c>
      <c r="HM201" s="36" t="str">
        <f t="shared" si="957"/>
        <v>n/a</v>
      </c>
    </row>
    <row r="202" spans="1:221" x14ac:dyDescent="0.25">
      <c r="A202" s="7" t="s">
        <v>919</v>
      </c>
      <c r="B202" s="16" t="s">
        <v>2</v>
      </c>
      <c r="C202" s="15">
        <v>2022.6610000000001</v>
      </c>
      <c r="D202" s="15">
        <v>47.44</v>
      </c>
      <c r="E202" s="14">
        <f t="shared" si="727"/>
        <v>95955.037840000005</v>
      </c>
      <c r="F202" s="12">
        <f>IF(OR(G202="n/a",J202="n/a"),0%,E202/SUMIFS(E$13:E$239,G$13:G$239,"&lt;&gt;n/a",$J$13:$J$239,"&lt;&gt;n/a"))</f>
        <v>5.1599226448780164E-2</v>
      </c>
      <c r="G202" s="29">
        <v>7.4831365935919061E-2</v>
      </c>
      <c r="H202" s="13">
        <f t="shared" si="688"/>
        <v>7.5579679595278254E-2</v>
      </c>
      <c r="I202" s="33">
        <f t="shared" si="689"/>
        <v>3.5855000000000001</v>
      </c>
      <c r="J202" s="29">
        <v>0.02</v>
      </c>
      <c r="K202" s="13">
        <f t="shared" si="733"/>
        <v>2.3399833333333307E-2</v>
      </c>
      <c r="L202" s="29">
        <f t="shared" si="749"/>
        <v>2.6799666666666618E-2</v>
      </c>
      <c r="M202" s="29">
        <f t="shared" si="750"/>
        <v>3.0199499999999928E-2</v>
      </c>
      <c r="N202" s="29">
        <f t="shared" si="751"/>
        <v>3.3599333333333238E-2</v>
      </c>
      <c r="O202" s="29">
        <f t="shared" si="752"/>
        <v>3.6999166666666548E-2</v>
      </c>
      <c r="P202" s="1">
        <v>4.0398999999999852E-2</v>
      </c>
      <c r="Q202" s="1">
        <f t="shared" si="734"/>
        <v>0.11019635629664615</v>
      </c>
      <c r="R202" s="12">
        <f t="shared" si="753"/>
        <v>5.6860467423811064E-3</v>
      </c>
      <c r="S202" s="12">
        <f t="shared" si="754"/>
        <v>5.1599226448780164E-2</v>
      </c>
      <c r="T202" s="7"/>
      <c r="U202" s="42">
        <f t="shared" si="735"/>
        <v>-47.44</v>
      </c>
      <c r="V202" s="36">
        <f t="shared" si="736"/>
        <v>3.6572100000000001</v>
      </c>
      <c r="W202" s="36">
        <f t="shared" ref="W202:Z202" si="958">IFERROR(V202*(1+$J202),"n/a")</f>
        <v>3.7303542000000003</v>
      </c>
      <c r="X202" s="36">
        <f t="shared" si="958"/>
        <v>3.8049612840000004</v>
      </c>
      <c r="Y202" s="36">
        <f t="shared" si="958"/>
        <v>3.8810605096800006</v>
      </c>
      <c r="Z202" s="36">
        <f t="shared" si="958"/>
        <v>3.9586817198736006</v>
      </c>
      <c r="AA202" s="36">
        <f t="shared" si="756"/>
        <v>4.0513142123383563</v>
      </c>
      <c r="AB202" s="36">
        <f t="shared" si="757"/>
        <v>4.1598880827909532</v>
      </c>
      <c r="AC202" s="36">
        <f t="shared" si="758"/>
        <v>4.2855146229471988</v>
      </c>
      <c r="AD202" s="36">
        <f t="shared" si="759"/>
        <v>4.429505057268476</v>
      </c>
      <c r="AE202" s="36">
        <f t="shared" si="760"/>
        <v>4.5933930531331946</v>
      </c>
      <c r="AF202" s="36">
        <f t="shared" ref="AF202:CQ202" si="959">IFERROR(AE202*(1+$P202),"n/a")</f>
        <v>4.7789615390867217</v>
      </c>
      <c r="AG202" s="36">
        <f t="shared" si="959"/>
        <v>4.9720268063042852</v>
      </c>
      <c r="AH202" s="36">
        <f t="shared" si="959"/>
        <v>5.1728917172521713</v>
      </c>
      <c r="AI202" s="36">
        <f t="shared" si="959"/>
        <v>5.381871369737441</v>
      </c>
      <c r="AJ202" s="36">
        <f t="shared" si="959"/>
        <v>5.5992935912034634</v>
      </c>
      <c r="AK202" s="36">
        <f t="shared" si="959"/>
        <v>5.8254994529944915</v>
      </c>
      <c r="AL202" s="36">
        <f t="shared" si="959"/>
        <v>6.060843805396015</v>
      </c>
      <c r="AM202" s="36">
        <f t="shared" si="959"/>
        <v>6.3056958342902076</v>
      </c>
      <c r="AN202" s="36">
        <f t="shared" si="959"/>
        <v>6.5604396402996965</v>
      </c>
      <c r="AO202" s="36">
        <f t="shared" si="959"/>
        <v>6.8254748413281634</v>
      </c>
      <c r="AP202" s="36">
        <f t="shared" si="959"/>
        <v>7.1012171994429787</v>
      </c>
      <c r="AQ202" s="36">
        <f t="shared" si="959"/>
        <v>7.3880992730832746</v>
      </c>
      <c r="AR202" s="36">
        <f t="shared" si="959"/>
        <v>7.6865710956165652</v>
      </c>
      <c r="AS202" s="36">
        <f t="shared" si="959"/>
        <v>7.9971008813083779</v>
      </c>
      <c r="AT202" s="36">
        <f t="shared" si="959"/>
        <v>8.3201757598123542</v>
      </c>
      <c r="AU202" s="36">
        <f t="shared" si="959"/>
        <v>8.6563025403330123</v>
      </c>
      <c r="AV202" s="36">
        <f t="shared" si="959"/>
        <v>9.0060085066599243</v>
      </c>
      <c r="AW202" s="36">
        <f t="shared" si="959"/>
        <v>9.369842244320477</v>
      </c>
      <c r="AX202" s="36">
        <f t="shared" si="959"/>
        <v>9.7483745011487777</v>
      </c>
      <c r="AY202" s="36">
        <f t="shared" si="959"/>
        <v>10.142199082620685</v>
      </c>
      <c r="AZ202" s="36">
        <f t="shared" si="959"/>
        <v>10.551933783359477</v>
      </c>
      <c r="BA202" s="36">
        <f t="shared" si="959"/>
        <v>10.978221356273416</v>
      </c>
      <c r="BB202" s="36">
        <f t="shared" si="959"/>
        <v>11.421730520845504</v>
      </c>
      <c r="BC202" s="36">
        <f t="shared" si="959"/>
        <v>11.88315701215714</v>
      </c>
      <c r="BD202" s="36">
        <f t="shared" si="959"/>
        <v>12.363224672291274</v>
      </c>
      <c r="BE202" s="36">
        <f t="shared" si="959"/>
        <v>12.862686585827168</v>
      </c>
      <c r="BF202" s="36">
        <f t="shared" si="959"/>
        <v>13.382326261207998</v>
      </c>
      <c r="BG202" s="36">
        <f t="shared" si="959"/>
        <v>13.922958859834539</v>
      </c>
      <c r="BH202" s="36">
        <f t="shared" si="959"/>
        <v>14.485432474812992</v>
      </c>
      <c r="BI202" s="36">
        <f t="shared" si="959"/>
        <v>15.070629461362961</v>
      </c>
      <c r="BJ202" s="36">
        <f t="shared" si="959"/>
        <v>15.67946782097256</v>
      </c>
      <c r="BK202" s="36">
        <f t="shared" si="959"/>
        <v>16.312902641472029</v>
      </c>
      <c r="BL202" s="36">
        <f t="shared" si="959"/>
        <v>16.971927595284853</v>
      </c>
      <c r="BM202" s="36">
        <f t="shared" si="959"/>
        <v>17.657576498206765</v>
      </c>
      <c r="BN202" s="36">
        <f t="shared" si="959"/>
        <v>18.370924931157816</v>
      </c>
      <c r="BO202" s="36">
        <f t="shared" si="959"/>
        <v>19.113091927451659</v>
      </c>
      <c r="BP202" s="36">
        <f t="shared" si="959"/>
        <v>19.885241728228777</v>
      </c>
      <c r="BQ202" s="36">
        <f t="shared" si="959"/>
        <v>20.68858560880749</v>
      </c>
      <c r="BR202" s="36">
        <f t="shared" si="959"/>
        <v>21.5243837788177</v>
      </c>
      <c r="BS202" s="36">
        <f t="shared" si="959"/>
        <v>22.393947359098153</v>
      </c>
      <c r="BT202" s="36">
        <f t="shared" si="959"/>
        <v>23.298640438458357</v>
      </c>
      <c r="BU202" s="36">
        <f t="shared" si="959"/>
        <v>24.239882213531633</v>
      </c>
      <c r="BV202" s="36">
        <f t="shared" si="959"/>
        <v>25.219149215076094</v>
      </c>
      <c r="BW202" s="36">
        <f t="shared" si="959"/>
        <v>26.237977624215947</v>
      </c>
      <c r="BX202" s="36">
        <f t="shared" si="959"/>
        <v>27.297965682256642</v>
      </c>
      <c r="BY202" s="36">
        <f t="shared" si="959"/>
        <v>28.400776197854125</v>
      </c>
      <c r="BZ202" s="36">
        <f t="shared" si="959"/>
        <v>29.54813915547123</v>
      </c>
      <c r="CA202" s="36">
        <f t="shared" si="959"/>
        <v>30.741854429213106</v>
      </c>
      <c r="CB202" s="36">
        <f t="shared" si="959"/>
        <v>31.983794606298883</v>
      </c>
      <c r="CC202" s="36">
        <f t="shared" si="959"/>
        <v>33.275907924598748</v>
      </c>
      <c r="CD202" s="36">
        <f t="shared" si="959"/>
        <v>34.620221328844607</v>
      </c>
      <c r="CE202" s="36">
        <f t="shared" si="959"/>
        <v>36.018843650308597</v>
      </c>
      <c r="CF202" s="36">
        <f t="shared" si="959"/>
        <v>37.473968914937409</v>
      </c>
      <c r="CG202" s="36">
        <f t="shared" si="959"/>
        <v>38.987879785131959</v>
      </c>
      <c r="CH202" s="36">
        <f t="shared" si="959"/>
        <v>40.562951140571499</v>
      </c>
      <c r="CI202" s="36">
        <f t="shared" si="959"/>
        <v>42.201653803699443</v>
      </c>
      <c r="CJ202" s="36">
        <f t="shared" si="959"/>
        <v>43.906558415715089</v>
      </c>
      <c r="CK202" s="36">
        <f t="shared" si="959"/>
        <v>45.680339469151555</v>
      </c>
      <c r="CL202" s="36">
        <f t="shared" si="959"/>
        <v>47.525779503365804</v>
      </c>
      <c r="CM202" s="36">
        <f t="shared" si="959"/>
        <v>49.445773469522273</v>
      </c>
      <c r="CN202" s="36">
        <f t="shared" si="959"/>
        <v>51.443333271917496</v>
      </c>
      <c r="CO202" s="36">
        <f t="shared" si="959"/>
        <v>53.521592492769685</v>
      </c>
      <c r="CP202" s="36">
        <f t="shared" si="959"/>
        <v>55.68381130788508</v>
      </c>
      <c r="CQ202" s="36">
        <f t="shared" si="959"/>
        <v>57.93338160091232</v>
      </c>
      <c r="CR202" s="36">
        <f t="shared" ref="CR202:FC206" si="960">IFERROR(CQ202*(1+$P202),"n/a")</f>
        <v>60.273832284207565</v>
      </c>
      <c r="CS202" s="36">
        <f t="shared" si="960"/>
        <v>62.70883483465726</v>
      </c>
      <c r="CT202" s="36">
        <f t="shared" si="960"/>
        <v>65.242209053142574</v>
      </c>
      <c r="CU202" s="36">
        <f t="shared" si="960"/>
        <v>67.877929056680472</v>
      </c>
      <c r="CV202" s="36">
        <f t="shared" si="960"/>
        <v>70.620129512641299</v>
      </c>
      <c r="CW202" s="36">
        <f t="shared" si="960"/>
        <v>73.473112124822478</v>
      </c>
      <c r="CX202" s="36">
        <f t="shared" si="960"/>
        <v>76.441352381553173</v>
      </c>
      <c r="CY202" s="36">
        <f t="shared" si="960"/>
        <v>79.529506576415528</v>
      </c>
      <c r="CZ202" s="36">
        <f t="shared" si="960"/>
        <v>82.742419112596124</v>
      </c>
      <c r="DA202" s="36">
        <f t="shared" si="960"/>
        <v>86.085130102325877</v>
      </c>
      <c r="DB202" s="36">
        <f t="shared" si="960"/>
        <v>89.562883273329732</v>
      </c>
      <c r="DC202" s="36">
        <f t="shared" si="960"/>
        <v>93.181134194688966</v>
      </c>
      <c r="DD202" s="36">
        <f t="shared" si="960"/>
        <v>96.945558835020194</v>
      </c>
      <c r="DE202" s="36">
        <f t="shared" si="960"/>
        <v>100.86206246639615</v>
      </c>
      <c r="DF202" s="36">
        <f t="shared" si="960"/>
        <v>104.93678892797608</v>
      </c>
      <c r="DG202" s="36">
        <f t="shared" si="960"/>
        <v>109.17613026387737</v>
      </c>
      <c r="DH202" s="36">
        <f t="shared" si="960"/>
        <v>113.58673675040774</v>
      </c>
      <c r="DI202" s="36">
        <f t="shared" si="960"/>
        <v>118.17552732838745</v>
      </c>
      <c r="DJ202" s="36">
        <f t="shared" si="960"/>
        <v>122.94970045692695</v>
      </c>
      <c r="DK202" s="36">
        <f t="shared" si="960"/>
        <v>127.91674540568633</v>
      </c>
      <c r="DL202" s="36">
        <f t="shared" si="960"/>
        <v>133.08445400333062</v>
      </c>
      <c r="DM202" s="36">
        <f t="shared" si="960"/>
        <v>138.46093286061117</v>
      </c>
      <c r="DN202" s="36">
        <f t="shared" si="960"/>
        <v>144.05461608724698</v>
      </c>
      <c r="DO202" s="36">
        <f t="shared" si="960"/>
        <v>149.87427852255564</v>
      </c>
      <c r="DP202" s="36">
        <f t="shared" si="960"/>
        <v>155.92904950058835</v>
      </c>
      <c r="DQ202" s="36">
        <f t="shared" si="960"/>
        <v>162.2284271713626</v>
      </c>
      <c r="DR202" s="36">
        <f t="shared" si="960"/>
        <v>168.78229340065846</v>
      </c>
      <c r="DS202" s="36">
        <f t="shared" si="960"/>
        <v>175.60092927175162</v>
      </c>
      <c r="DT202" s="36">
        <f t="shared" si="960"/>
        <v>182.69503121340108</v>
      </c>
      <c r="DU202" s="36">
        <f t="shared" si="960"/>
        <v>190.07572777939123</v>
      </c>
      <c r="DV202" s="36">
        <f t="shared" si="960"/>
        <v>197.75459710595084</v>
      </c>
      <c r="DW202" s="36">
        <f t="shared" si="960"/>
        <v>205.74368507443413</v>
      </c>
      <c r="DX202" s="36">
        <f t="shared" si="960"/>
        <v>214.05552420775615</v>
      </c>
      <c r="DY202" s="36">
        <f t="shared" si="960"/>
        <v>222.70315333022526</v>
      </c>
      <c r="DZ202" s="36">
        <f t="shared" si="960"/>
        <v>231.70013802161299</v>
      </c>
      <c r="EA202" s="36">
        <f t="shared" si="960"/>
        <v>241.06059189754811</v>
      </c>
      <c r="EB202" s="36">
        <f t="shared" si="960"/>
        <v>250.79919874961712</v>
      </c>
      <c r="EC202" s="36">
        <f t="shared" si="960"/>
        <v>260.93123557990288</v>
      </c>
      <c r="ED202" s="36">
        <f t="shared" si="960"/>
        <v>271.47259656609532</v>
      </c>
      <c r="EE202" s="36">
        <f t="shared" si="960"/>
        <v>282.43981799476899</v>
      </c>
      <c r="EF202" s="36">
        <f t="shared" si="960"/>
        <v>293.85010420193964</v>
      </c>
      <c r="EG202" s="36">
        <f t="shared" si="960"/>
        <v>305.72135456159378</v>
      </c>
      <c r="EH202" s="36">
        <f t="shared" si="960"/>
        <v>318.07219156452754</v>
      </c>
      <c r="EI202" s="36">
        <f t="shared" si="960"/>
        <v>330.92199003154286</v>
      </c>
      <c r="EJ202" s="36">
        <f t="shared" si="960"/>
        <v>344.29090750682712</v>
      </c>
      <c r="EK202" s="36">
        <f t="shared" si="960"/>
        <v>358.19991587919537</v>
      </c>
      <c r="EL202" s="36">
        <f t="shared" si="960"/>
        <v>372.67083428079894</v>
      </c>
      <c r="EM202" s="36">
        <f t="shared" si="960"/>
        <v>387.72636331490889</v>
      </c>
      <c r="EN202" s="36">
        <f t="shared" si="960"/>
        <v>403.39012066646785</v>
      </c>
      <c r="EO202" s="36">
        <f t="shared" si="960"/>
        <v>419.68667815127242</v>
      </c>
      <c r="EP202" s="36">
        <f t="shared" si="960"/>
        <v>436.64160026190564</v>
      </c>
      <c r="EQ202" s="36">
        <f t="shared" si="960"/>
        <v>454.28148427088632</v>
      </c>
      <c r="ER202" s="36">
        <f t="shared" si="960"/>
        <v>472.63400195394581</v>
      </c>
      <c r="ES202" s="36">
        <f t="shared" si="960"/>
        <v>491.72794299888318</v>
      </c>
      <c r="ET202" s="36">
        <f t="shared" si="960"/>
        <v>511.59326016809501</v>
      </c>
      <c r="EU202" s="36">
        <f t="shared" si="960"/>
        <v>532.2611162856258</v>
      </c>
      <c r="EV202" s="36">
        <f t="shared" si="960"/>
        <v>553.76393312244875</v>
      </c>
      <c r="EW202" s="36">
        <f t="shared" si="960"/>
        <v>576.13544225666249</v>
      </c>
      <c r="EX202" s="36">
        <f t="shared" si="960"/>
        <v>599.41073798838931</v>
      </c>
      <c r="EY202" s="36">
        <f t="shared" si="960"/>
        <v>623.62633239238221</v>
      </c>
      <c r="EZ202" s="36">
        <f t="shared" si="960"/>
        <v>648.82021259470196</v>
      </c>
      <c r="FA202" s="36">
        <f t="shared" si="960"/>
        <v>675.03190036331523</v>
      </c>
      <c r="FB202" s="36">
        <f t="shared" si="960"/>
        <v>702.30251410609276</v>
      </c>
      <c r="FC202" s="36">
        <f t="shared" si="960"/>
        <v>730.67483337346471</v>
      </c>
      <c r="FD202" s="36">
        <f t="shared" ref="FD202:HM202" si="961">IFERROR(FC202*(1+$P202),"n/a")</f>
        <v>760.19336596691915</v>
      </c>
      <c r="FE202" s="36">
        <f t="shared" si="961"/>
        <v>790.90441775861655</v>
      </c>
      <c r="FF202" s="36">
        <f t="shared" si="961"/>
        <v>822.85616533164682</v>
      </c>
      <c r="FG202" s="36">
        <f t="shared" si="961"/>
        <v>856.09873155487992</v>
      </c>
      <c r="FH202" s="36">
        <f t="shared" si="961"/>
        <v>890.68426421096535</v>
      </c>
      <c r="FI202" s="36">
        <f t="shared" si="961"/>
        <v>926.66701780082406</v>
      </c>
      <c r="FJ202" s="36">
        <f t="shared" si="961"/>
        <v>964.10343865295943</v>
      </c>
      <c r="FK202" s="36">
        <f t="shared" si="961"/>
        <v>1003.0522534711002</v>
      </c>
      <c r="FL202" s="36">
        <f t="shared" si="961"/>
        <v>1043.5745614590792</v>
      </c>
      <c r="FM202" s="36">
        <f t="shared" si="961"/>
        <v>1085.7339301674645</v>
      </c>
      <c r="FN202" s="36">
        <f t="shared" si="961"/>
        <v>1129.5964952122997</v>
      </c>
      <c r="FO202" s="36">
        <f t="shared" si="961"/>
        <v>1175.2310640223811</v>
      </c>
      <c r="FP202" s="36">
        <f t="shared" si="961"/>
        <v>1222.7092237778211</v>
      </c>
      <c r="FQ202" s="36">
        <f t="shared" si="961"/>
        <v>1272.1054537092211</v>
      </c>
      <c r="FR202" s="36">
        <f t="shared" si="961"/>
        <v>1323.4972419336198</v>
      </c>
      <c r="FS202" s="36">
        <f t="shared" si="961"/>
        <v>1376.9652070104958</v>
      </c>
      <c r="FT202" s="36">
        <f t="shared" si="961"/>
        <v>1432.5932244085125</v>
      </c>
      <c r="FU202" s="36">
        <f t="shared" si="961"/>
        <v>1490.4685580813918</v>
      </c>
      <c r="FV202" s="36">
        <f t="shared" si="961"/>
        <v>1550.6819973593217</v>
      </c>
      <c r="FW202" s="36">
        <f t="shared" si="961"/>
        <v>1613.3279993706408</v>
      </c>
      <c r="FX202" s="36">
        <f t="shared" si="961"/>
        <v>1678.504837217215</v>
      </c>
      <c r="FY202" s="36">
        <f t="shared" si="961"/>
        <v>1746.3147541359531</v>
      </c>
      <c r="FZ202" s="36">
        <f t="shared" si="961"/>
        <v>1816.8641238882913</v>
      </c>
      <c r="GA202" s="36">
        <f t="shared" si="961"/>
        <v>1890.263617629254</v>
      </c>
      <c r="GB202" s="36">
        <f t="shared" si="961"/>
        <v>1966.6283775178579</v>
      </c>
      <c r="GC202" s="36">
        <f t="shared" si="961"/>
        <v>2046.0781973412015</v>
      </c>
      <c r="GD202" s="36">
        <f t="shared" si="961"/>
        <v>2128.7377104355883</v>
      </c>
      <c r="GE202" s="36">
        <f t="shared" si="961"/>
        <v>2214.7365851994755</v>
      </c>
      <c r="GF202" s="36">
        <f t="shared" si="961"/>
        <v>2304.2097285049485</v>
      </c>
      <c r="GG202" s="36">
        <f t="shared" si="961"/>
        <v>2397.2974973268197</v>
      </c>
      <c r="GH202" s="36">
        <f t="shared" si="961"/>
        <v>2494.1459189213256</v>
      </c>
      <c r="GI202" s="36">
        <f t="shared" si="961"/>
        <v>2594.9069198998277</v>
      </c>
      <c r="GJ202" s="36">
        <f t="shared" si="961"/>
        <v>2699.7385645568606</v>
      </c>
      <c r="GK202" s="36">
        <f t="shared" si="961"/>
        <v>2808.805302826393</v>
      </c>
      <c r="GL202" s="36">
        <f t="shared" si="961"/>
        <v>2922.2782282552762</v>
      </c>
      <c r="GM202" s="36">
        <f t="shared" si="961"/>
        <v>3040.3353463985604</v>
      </c>
      <c r="GN202" s="36">
        <f t="shared" si="961"/>
        <v>3163.1618540577156</v>
      </c>
      <c r="GO202" s="36">
        <f t="shared" si="961"/>
        <v>3290.9504297997928</v>
      </c>
      <c r="GP202" s="36">
        <f t="shared" si="961"/>
        <v>3423.9015362132741</v>
      </c>
      <c r="GQ202" s="36">
        <f t="shared" si="961"/>
        <v>3562.2237343747538</v>
      </c>
      <c r="GR202" s="36">
        <f t="shared" si="961"/>
        <v>3706.1340110197589</v>
      </c>
      <c r="GS202" s="36">
        <f t="shared" si="961"/>
        <v>3855.8581189309457</v>
      </c>
      <c r="GT202" s="36">
        <f t="shared" si="961"/>
        <v>4011.6309310776364</v>
      </c>
      <c r="GU202" s="36">
        <f t="shared" si="961"/>
        <v>4173.6968090622413</v>
      </c>
      <c r="GV202" s="36">
        <f t="shared" si="961"/>
        <v>4342.3099864515461</v>
      </c>
      <c r="GW202" s="36">
        <f t="shared" si="961"/>
        <v>4517.7349675942014</v>
      </c>
      <c r="GX202" s="36">
        <f t="shared" si="961"/>
        <v>4700.2469425500385</v>
      </c>
      <c r="GY202" s="36">
        <f t="shared" si="961"/>
        <v>4890.132218782117</v>
      </c>
      <c r="GZ202" s="36">
        <f t="shared" si="961"/>
        <v>5087.688670288695</v>
      </c>
      <c r="HA202" s="36">
        <f t="shared" si="961"/>
        <v>5293.2262048796874</v>
      </c>
      <c r="HB202" s="36">
        <f t="shared" si="961"/>
        <v>5507.0672503306214</v>
      </c>
      <c r="HC202" s="36">
        <f t="shared" si="961"/>
        <v>5729.5472601767269</v>
      </c>
      <c r="HD202" s="36">
        <f t="shared" si="961"/>
        <v>5961.0152399406061</v>
      </c>
      <c r="HE202" s="36">
        <f t="shared" si="961"/>
        <v>6201.8342946189659</v>
      </c>
      <c r="HF202" s="36">
        <f t="shared" si="961"/>
        <v>6452.3821982872769</v>
      </c>
      <c r="HG202" s="36">
        <f t="shared" si="961"/>
        <v>6713.0519867158837</v>
      </c>
      <c r="HH202" s="36">
        <f t="shared" si="961"/>
        <v>6984.2525739272178</v>
      </c>
      <c r="HI202" s="36">
        <f t="shared" si="961"/>
        <v>7266.4093936613026</v>
      </c>
      <c r="HJ202" s="36">
        <f t="shared" si="961"/>
        <v>7559.9650667558244</v>
      </c>
      <c r="HK202" s="36">
        <f t="shared" si="961"/>
        <v>7865.3800954876915</v>
      </c>
      <c r="HL202" s="36">
        <f t="shared" si="961"/>
        <v>8183.1335859652972</v>
      </c>
      <c r="HM202" s="36">
        <f t="shared" si="961"/>
        <v>8513.7239997047072</v>
      </c>
    </row>
    <row r="203" spans="1:221" x14ac:dyDescent="0.25">
      <c r="A203" s="7" t="s">
        <v>918</v>
      </c>
      <c r="B203" s="16" t="s">
        <v>917</v>
      </c>
      <c r="C203" s="15">
        <v>238.09700000000001</v>
      </c>
      <c r="D203" s="15">
        <v>38.520000000000003</v>
      </c>
      <c r="E203" s="14">
        <f t="shared" si="727"/>
        <v>9171.4964400000008</v>
      </c>
      <c r="F203" s="12">
        <f>IF(OR(G203="n/a",J203="n/a"),0%,E203/SUMIFS(E$13:E$239,G$13:G$239,"&lt;&gt;n/a",$J$13:$J$239,"&lt;&gt;n/a"))</f>
        <v>0</v>
      </c>
      <c r="G203" s="29">
        <v>5.8411214953271021E-2</v>
      </c>
      <c r="H203" s="13" t="str">
        <f t="shared" si="688"/>
        <v>n/a</v>
      </c>
      <c r="I203" s="33" t="str">
        <f t="shared" si="689"/>
        <v>n/a</v>
      </c>
      <c r="J203" s="29" t="s">
        <v>227</v>
      </c>
      <c r="K203" s="13" t="str">
        <f t="shared" si="733"/>
        <v>n/a</v>
      </c>
      <c r="L203" s="29" t="str">
        <f t="shared" si="749"/>
        <v>n/a</v>
      </c>
      <c r="M203" s="29" t="str">
        <f t="shared" si="750"/>
        <v>n/a</v>
      </c>
      <c r="N203" s="29" t="str">
        <f t="shared" si="751"/>
        <v>n/a</v>
      </c>
      <c r="O203" s="29" t="str">
        <f t="shared" si="752"/>
        <v>n/a</v>
      </c>
      <c r="P203" s="1">
        <v>4.0398999999999852E-2</v>
      </c>
      <c r="Q203" s="1" t="str">
        <f t="shared" si="734"/>
        <v>n/a</v>
      </c>
      <c r="R203" s="12" t="str">
        <f t="shared" si="753"/>
        <v>n/a</v>
      </c>
      <c r="S203" s="12">
        <f t="shared" si="754"/>
        <v>0</v>
      </c>
      <c r="T203" s="7"/>
      <c r="U203" s="42">
        <f t="shared" si="735"/>
        <v>-38.520000000000003</v>
      </c>
      <c r="V203" s="36" t="str">
        <f t="shared" si="736"/>
        <v>n/a</v>
      </c>
      <c r="W203" s="36" t="str">
        <f t="shared" ref="W203:Z203" si="962">IFERROR(V203*(1+$J203),"n/a")</f>
        <v>n/a</v>
      </c>
      <c r="X203" s="36" t="str">
        <f t="shared" si="962"/>
        <v>n/a</v>
      </c>
      <c r="Y203" s="36" t="str">
        <f t="shared" si="962"/>
        <v>n/a</v>
      </c>
      <c r="Z203" s="36" t="str">
        <f t="shared" si="962"/>
        <v>n/a</v>
      </c>
      <c r="AA203" s="36" t="str">
        <f t="shared" si="756"/>
        <v>n/a</v>
      </c>
      <c r="AB203" s="36" t="str">
        <f t="shared" si="757"/>
        <v>n/a</v>
      </c>
      <c r="AC203" s="36" t="str">
        <f t="shared" si="758"/>
        <v>n/a</v>
      </c>
      <c r="AD203" s="36" t="str">
        <f t="shared" si="759"/>
        <v>n/a</v>
      </c>
      <c r="AE203" s="36" t="str">
        <f t="shared" si="760"/>
        <v>n/a</v>
      </c>
      <c r="AF203" s="36" t="str">
        <f t="shared" ref="AF203:CQ203" si="963">IFERROR(AE203*(1+$P203),"n/a")</f>
        <v>n/a</v>
      </c>
      <c r="AG203" s="36" t="str">
        <f t="shared" si="963"/>
        <v>n/a</v>
      </c>
      <c r="AH203" s="36" t="str">
        <f t="shared" si="963"/>
        <v>n/a</v>
      </c>
      <c r="AI203" s="36" t="str">
        <f t="shared" si="963"/>
        <v>n/a</v>
      </c>
      <c r="AJ203" s="36" t="str">
        <f t="shared" si="963"/>
        <v>n/a</v>
      </c>
      <c r="AK203" s="36" t="str">
        <f t="shared" si="963"/>
        <v>n/a</v>
      </c>
      <c r="AL203" s="36" t="str">
        <f t="shared" si="963"/>
        <v>n/a</v>
      </c>
      <c r="AM203" s="36" t="str">
        <f t="shared" si="963"/>
        <v>n/a</v>
      </c>
      <c r="AN203" s="36" t="str">
        <f t="shared" si="963"/>
        <v>n/a</v>
      </c>
      <c r="AO203" s="36" t="str">
        <f t="shared" si="963"/>
        <v>n/a</v>
      </c>
      <c r="AP203" s="36" t="str">
        <f t="shared" si="963"/>
        <v>n/a</v>
      </c>
      <c r="AQ203" s="36" t="str">
        <f t="shared" si="963"/>
        <v>n/a</v>
      </c>
      <c r="AR203" s="36" t="str">
        <f t="shared" si="963"/>
        <v>n/a</v>
      </c>
      <c r="AS203" s="36" t="str">
        <f t="shared" si="963"/>
        <v>n/a</v>
      </c>
      <c r="AT203" s="36" t="str">
        <f t="shared" si="963"/>
        <v>n/a</v>
      </c>
      <c r="AU203" s="36" t="str">
        <f t="shared" si="963"/>
        <v>n/a</v>
      </c>
      <c r="AV203" s="36" t="str">
        <f t="shared" si="963"/>
        <v>n/a</v>
      </c>
      <c r="AW203" s="36" t="str">
        <f t="shared" si="963"/>
        <v>n/a</v>
      </c>
      <c r="AX203" s="36" t="str">
        <f t="shared" si="963"/>
        <v>n/a</v>
      </c>
      <c r="AY203" s="36" t="str">
        <f t="shared" si="963"/>
        <v>n/a</v>
      </c>
      <c r="AZ203" s="36" t="str">
        <f t="shared" si="963"/>
        <v>n/a</v>
      </c>
      <c r="BA203" s="36" t="str">
        <f t="shared" si="963"/>
        <v>n/a</v>
      </c>
      <c r="BB203" s="36" t="str">
        <f t="shared" si="963"/>
        <v>n/a</v>
      </c>
      <c r="BC203" s="36" t="str">
        <f t="shared" si="963"/>
        <v>n/a</v>
      </c>
      <c r="BD203" s="36" t="str">
        <f t="shared" si="963"/>
        <v>n/a</v>
      </c>
      <c r="BE203" s="36" t="str">
        <f t="shared" si="963"/>
        <v>n/a</v>
      </c>
      <c r="BF203" s="36" t="str">
        <f t="shared" si="963"/>
        <v>n/a</v>
      </c>
      <c r="BG203" s="36" t="str">
        <f t="shared" si="963"/>
        <v>n/a</v>
      </c>
      <c r="BH203" s="36" t="str">
        <f t="shared" si="963"/>
        <v>n/a</v>
      </c>
      <c r="BI203" s="36" t="str">
        <f t="shared" si="963"/>
        <v>n/a</v>
      </c>
      <c r="BJ203" s="36" t="str">
        <f t="shared" si="963"/>
        <v>n/a</v>
      </c>
      <c r="BK203" s="36" t="str">
        <f t="shared" si="963"/>
        <v>n/a</v>
      </c>
      <c r="BL203" s="36" t="str">
        <f t="shared" si="963"/>
        <v>n/a</v>
      </c>
      <c r="BM203" s="36" t="str">
        <f t="shared" si="963"/>
        <v>n/a</v>
      </c>
      <c r="BN203" s="36" t="str">
        <f t="shared" si="963"/>
        <v>n/a</v>
      </c>
      <c r="BO203" s="36" t="str">
        <f t="shared" si="963"/>
        <v>n/a</v>
      </c>
      <c r="BP203" s="36" t="str">
        <f t="shared" si="963"/>
        <v>n/a</v>
      </c>
      <c r="BQ203" s="36" t="str">
        <f t="shared" si="963"/>
        <v>n/a</v>
      </c>
      <c r="BR203" s="36" t="str">
        <f t="shared" si="963"/>
        <v>n/a</v>
      </c>
      <c r="BS203" s="36" t="str">
        <f t="shared" si="963"/>
        <v>n/a</v>
      </c>
      <c r="BT203" s="36" t="str">
        <f t="shared" si="963"/>
        <v>n/a</v>
      </c>
      <c r="BU203" s="36" t="str">
        <f t="shared" si="963"/>
        <v>n/a</v>
      </c>
      <c r="BV203" s="36" t="str">
        <f t="shared" si="963"/>
        <v>n/a</v>
      </c>
      <c r="BW203" s="36" t="str">
        <f t="shared" si="963"/>
        <v>n/a</v>
      </c>
      <c r="BX203" s="36" t="str">
        <f t="shared" si="963"/>
        <v>n/a</v>
      </c>
      <c r="BY203" s="36" t="str">
        <f t="shared" si="963"/>
        <v>n/a</v>
      </c>
      <c r="BZ203" s="36" t="str">
        <f t="shared" si="963"/>
        <v>n/a</v>
      </c>
      <c r="CA203" s="36" t="str">
        <f t="shared" si="963"/>
        <v>n/a</v>
      </c>
      <c r="CB203" s="36" t="str">
        <f t="shared" si="963"/>
        <v>n/a</v>
      </c>
      <c r="CC203" s="36" t="str">
        <f t="shared" si="963"/>
        <v>n/a</v>
      </c>
      <c r="CD203" s="36" t="str">
        <f t="shared" si="963"/>
        <v>n/a</v>
      </c>
      <c r="CE203" s="36" t="str">
        <f t="shared" si="963"/>
        <v>n/a</v>
      </c>
      <c r="CF203" s="36" t="str">
        <f t="shared" si="963"/>
        <v>n/a</v>
      </c>
      <c r="CG203" s="36" t="str">
        <f t="shared" si="963"/>
        <v>n/a</v>
      </c>
      <c r="CH203" s="36" t="str">
        <f t="shared" si="963"/>
        <v>n/a</v>
      </c>
      <c r="CI203" s="36" t="str">
        <f t="shared" si="963"/>
        <v>n/a</v>
      </c>
      <c r="CJ203" s="36" t="str">
        <f t="shared" si="963"/>
        <v>n/a</v>
      </c>
      <c r="CK203" s="36" t="str">
        <f t="shared" si="963"/>
        <v>n/a</v>
      </c>
      <c r="CL203" s="36" t="str">
        <f t="shared" si="963"/>
        <v>n/a</v>
      </c>
      <c r="CM203" s="36" t="str">
        <f t="shared" si="963"/>
        <v>n/a</v>
      </c>
      <c r="CN203" s="36" t="str">
        <f t="shared" si="963"/>
        <v>n/a</v>
      </c>
      <c r="CO203" s="36" t="str">
        <f t="shared" si="963"/>
        <v>n/a</v>
      </c>
      <c r="CP203" s="36" t="str">
        <f t="shared" si="963"/>
        <v>n/a</v>
      </c>
      <c r="CQ203" s="36" t="str">
        <f t="shared" si="963"/>
        <v>n/a</v>
      </c>
      <c r="CR203" s="36" t="str">
        <f t="shared" ref="CR203" si="964">IFERROR(CQ203*(1+$P203),"n/a")</f>
        <v>n/a</v>
      </c>
      <c r="CS203" s="36" t="str">
        <f t="shared" si="960"/>
        <v>n/a</v>
      </c>
      <c r="CT203" s="36" t="str">
        <f t="shared" si="960"/>
        <v>n/a</v>
      </c>
      <c r="CU203" s="36" t="str">
        <f t="shared" si="960"/>
        <v>n/a</v>
      </c>
      <c r="CV203" s="36" t="str">
        <f t="shared" si="960"/>
        <v>n/a</v>
      </c>
      <c r="CW203" s="36" t="str">
        <f t="shared" si="960"/>
        <v>n/a</v>
      </c>
      <c r="CX203" s="36" t="str">
        <f t="shared" si="960"/>
        <v>n/a</v>
      </c>
      <c r="CY203" s="36" t="str">
        <f t="shared" si="960"/>
        <v>n/a</v>
      </c>
      <c r="CZ203" s="36" t="str">
        <f t="shared" si="960"/>
        <v>n/a</v>
      </c>
      <c r="DA203" s="36" t="str">
        <f t="shared" si="960"/>
        <v>n/a</v>
      </c>
      <c r="DB203" s="36" t="str">
        <f t="shared" si="960"/>
        <v>n/a</v>
      </c>
      <c r="DC203" s="36" t="str">
        <f t="shared" si="960"/>
        <v>n/a</v>
      </c>
      <c r="DD203" s="36" t="str">
        <f t="shared" si="960"/>
        <v>n/a</v>
      </c>
      <c r="DE203" s="36" t="str">
        <f t="shared" si="960"/>
        <v>n/a</v>
      </c>
      <c r="DF203" s="36" t="str">
        <f t="shared" si="960"/>
        <v>n/a</v>
      </c>
      <c r="DG203" s="36" t="str">
        <f t="shared" si="960"/>
        <v>n/a</v>
      </c>
      <c r="DH203" s="36" t="str">
        <f t="shared" si="960"/>
        <v>n/a</v>
      </c>
      <c r="DI203" s="36" t="str">
        <f t="shared" si="960"/>
        <v>n/a</v>
      </c>
      <c r="DJ203" s="36" t="str">
        <f t="shared" si="960"/>
        <v>n/a</v>
      </c>
      <c r="DK203" s="36" t="str">
        <f t="shared" si="960"/>
        <v>n/a</v>
      </c>
      <c r="DL203" s="36" t="str">
        <f t="shared" si="960"/>
        <v>n/a</v>
      </c>
      <c r="DM203" s="36" t="str">
        <f t="shared" si="960"/>
        <v>n/a</v>
      </c>
      <c r="DN203" s="36" t="str">
        <f t="shared" si="960"/>
        <v>n/a</v>
      </c>
      <c r="DO203" s="36" t="str">
        <f t="shared" si="960"/>
        <v>n/a</v>
      </c>
      <c r="DP203" s="36" t="str">
        <f t="shared" si="960"/>
        <v>n/a</v>
      </c>
      <c r="DQ203" s="36" t="str">
        <f t="shared" si="960"/>
        <v>n/a</v>
      </c>
      <c r="DR203" s="36" t="str">
        <f t="shared" si="960"/>
        <v>n/a</v>
      </c>
      <c r="DS203" s="36" t="str">
        <f t="shared" si="960"/>
        <v>n/a</v>
      </c>
      <c r="DT203" s="36" t="str">
        <f t="shared" si="960"/>
        <v>n/a</v>
      </c>
      <c r="DU203" s="36" t="str">
        <f t="shared" si="960"/>
        <v>n/a</v>
      </c>
      <c r="DV203" s="36" t="str">
        <f t="shared" si="960"/>
        <v>n/a</v>
      </c>
      <c r="DW203" s="36" t="str">
        <f t="shared" si="960"/>
        <v>n/a</v>
      </c>
      <c r="DX203" s="36" t="str">
        <f t="shared" si="960"/>
        <v>n/a</v>
      </c>
      <c r="DY203" s="36" t="str">
        <f t="shared" si="960"/>
        <v>n/a</v>
      </c>
      <c r="DZ203" s="36" t="str">
        <f t="shared" si="960"/>
        <v>n/a</v>
      </c>
      <c r="EA203" s="36" t="str">
        <f t="shared" si="960"/>
        <v>n/a</v>
      </c>
      <c r="EB203" s="36" t="str">
        <f t="shared" si="960"/>
        <v>n/a</v>
      </c>
      <c r="EC203" s="36" t="str">
        <f t="shared" si="960"/>
        <v>n/a</v>
      </c>
      <c r="ED203" s="36" t="str">
        <f t="shared" si="960"/>
        <v>n/a</v>
      </c>
      <c r="EE203" s="36" t="str">
        <f t="shared" si="960"/>
        <v>n/a</v>
      </c>
      <c r="EF203" s="36" t="str">
        <f t="shared" si="960"/>
        <v>n/a</v>
      </c>
      <c r="EG203" s="36" t="str">
        <f t="shared" si="960"/>
        <v>n/a</v>
      </c>
      <c r="EH203" s="36" t="str">
        <f t="shared" si="960"/>
        <v>n/a</v>
      </c>
      <c r="EI203" s="36" t="str">
        <f t="shared" si="960"/>
        <v>n/a</v>
      </c>
      <c r="EJ203" s="36" t="str">
        <f t="shared" si="960"/>
        <v>n/a</v>
      </c>
      <c r="EK203" s="36" t="str">
        <f t="shared" si="960"/>
        <v>n/a</v>
      </c>
      <c r="EL203" s="36" t="str">
        <f t="shared" si="960"/>
        <v>n/a</v>
      </c>
      <c r="EM203" s="36" t="str">
        <f t="shared" si="960"/>
        <v>n/a</v>
      </c>
      <c r="EN203" s="36" t="str">
        <f t="shared" si="960"/>
        <v>n/a</v>
      </c>
      <c r="EO203" s="36" t="str">
        <f t="shared" si="960"/>
        <v>n/a</v>
      </c>
      <c r="EP203" s="36" t="str">
        <f t="shared" si="960"/>
        <v>n/a</v>
      </c>
      <c r="EQ203" s="36" t="str">
        <f t="shared" si="960"/>
        <v>n/a</v>
      </c>
      <c r="ER203" s="36" t="str">
        <f t="shared" si="960"/>
        <v>n/a</v>
      </c>
      <c r="ES203" s="36" t="str">
        <f t="shared" si="960"/>
        <v>n/a</v>
      </c>
      <c r="ET203" s="36" t="str">
        <f t="shared" si="960"/>
        <v>n/a</v>
      </c>
      <c r="EU203" s="36" t="str">
        <f t="shared" si="960"/>
        <v>n/a</v>
      </c>
      <c r="EV203" s="36" t="str">
        <f t="shared" si="960"/>
        <v>n/a</v>
      </c>
      <c r="EW203" s="36" t="str">
        <f t="shared" si="960"/>
        <v>n/a</v>
      </c>
      <c r="EX203" s="36" t="str">
        <f t="shared" si="960"/>
        <v>n/a</v>
      </c>
      <c r="EY203" s="36" t="str">
        <f t="shared" si="960"/>
        <v>n/a</v>
      </c>
      <c r="EZ203" s="36" t="str">
        <f t="shared" si="960"/>
        <v>n/a</v>
      </c>
      <c r="FA203" s="36" t="str">
        <f t="shared" si="960"/>
        <v>n/a</v>
      </c>
      <c r="FB203" s="36" t="str">
        <f t="shared" si="960"/>
        <v>n/a</v>
      </c>
      <c r="FC203" s="36" t="str">
        <f t="shared" si="960"/>
        <v>n/a</v>
      </c>
      <c r="FD203" s="36" t="str">
        <f t="shared" ref="FD203:HM203" si="965">IFERROR(FC203*(1+$P203),"n/a")</f>
        <v>n/a</v>
      </c>
      <c r="FE203" s="36" t="str">
        <f t="shared" si="965"/>
        <v>n/a</v>
      </c>
      <c r="FF203" s="36" t="str">
        <f t="shared" si="965"/>
        <v>n/a</v>
      </c>
      <c r="FG203" s="36" t="str">
        <f t="shared" si="965"/>
        <v>n/a</v>
      </c>
      <c r="FH203" s="36" t="str">
        <f t="shared" si="965"/>
        <v>n/a</v>
      </c>
      <c r="FI203" s="36" t="str">
        <f t="shared" si="965"/>
        <v>n/a</v>
      </c>
      <c r="FJ203" s="36" t="str">
        <f t="shared" si="965"/>
        <v>n/a</v>
      </c>
      <c r="FK203" s="36" t="str">
        <f t="shared" si="965"/>
        <v>n/a</v>
      </c>
      <c r="FL203" s="36" t="str">
        <f t="shared" si="965"/>
        <v>n/a</v>
      </c>
      <c r="FM203" s="36" t="str">
        <f t="shared" si="965"/>
        <v>n/a</v>
      </c>
      <c r="FN203" s="36" t="str">
        <f t="shared" si="965"/>
        <v>n/a</v>
      </c>
      <c r="FO203" s="36" t="str">
        <f t="shared" si="965"/>
        <v>n/a</v>
      </c>
      <c r="FP203" s="36" t="str">
        <f t="shared" si="965"/>
        <v>n/a</v>
      </c>
      <c r="FQ203" s="36" t="str">
        <f t="shared" si="965"/>
        <v>n/a</v>
      </c>
      <c r="FR203" s="36" t="str">
        <f t="shared" si="965"/>
        <v>n/a</v>
      </c>
      <c r="FS203" s="36" t="str">
        <f t="shared" si="965"/>
        <v>n/a</v>
      </c>
      <c r="FT203" s="36" t="str">
        <f t="shared" si="965"/>
        <v>n/a</v>
      </c>
      <c r="FU203" s="36" t="str">
        <f t="shared" si="965"/>
        <v>n/a</v>
      </c>
      <c r="FV203" s="36" t="str">
        <f t="shared" si="965"/>
        <v>n/a</v>
      </c>
      <c r="FW203" s="36" t="str">
        <f t="shared" si="965"/>
        <v>n/a</v>
      </c>
      <c r="FX203" s="36" t="str">
        <f t="shared" si="965"/>
        <v>n/a</v>
      </c>
      <c r="FY203" s="36" t="str">
        <f t="shared" si="965"/>
        <v>n/a</v>
      </c>
      <c r="FZ203" s="36" t="str">
        <f t="shared" si="965"/>
        <v>n/a</v>
      </c>
      <c r="GA203" s="36" t="str">
        <f t="shared" si="965"/>
        <v>n/a</v>
      </c>
      <c r="GB203" s="36" t="str">
        <f t="shared" si="965"/>
        <v>n/a</v>
      </c>
      <c r="GC203" s="36" t="str">
        <f t="shared" si="965"/>
        <v>n/a</v>
      </c>
      <c r="GD203" s="36" t="str">
        <f t="shared" si="965"/>
        <v>n/a</v>
      </c>
      <c r="GE203" s="36" t="str">
        <f t="shared" si="965"/>
        <v>n/a</v>
      </c>
      <c r="GF203" s="36" t="str">
        <f t="shared" si="965"/>
        <v>n/a</v>
      </c>
      <c r="GG203" s="36" t="str">
        <f t="shared" si="965"/>
        <v>n/a</v>
      </c>
      <c r="GH203" s="36" t="str">
        <f t="shared" si="965"/>
        <v>n/a</v>
      </c>
      <c r="GI203" s="36" t="str">
        <f t="shared" si="965"/>
        <v>n/a</v>
      </c>
      <c r="GJ203" s="36" t="str">
        <f t="shared" si="965"/>
        <v>n/a</v>
      </c>
      <c r="GK203" s="36" t="str">
        <f t="shared" si="965"/>
        <v>n/a</v>
      </c>
      <c r="GL203" s="36" t="str">
        <f t="shared" si="965"/>
        <v>n/a</v>
      </c>
      <c r="GM203" s="36" t="str">
        <f t="shared" si="965"/>
        <v>n/a</v>
      </c>
      <c r="GN203" s="36" t="str">
        <f t="shared" si="965"/>
        <v>n/a</v>
      </c>
      <c r="GO203" s="36" t="str">
        <f t="shared" si="965"/>
        <v>n/a</v>
      </c>
      <c r="GP203" s="36" t="str">
        <f t="shared" si="965"/>
        <v>n/a</v>
      </c>
      <c r="GQ203" s="36" t="str">
        <f t="shared" si="965"/>
        <v>n/a</v>
      </c>
      <c r="GR203" s="36" t="str">
        <f t="shared" si="965"/>
        <v>n/a</v>
      </c>
      <c r="GS203" s="36" t="str">
        <f t="shared" si="965"/>
        <v>n/a</v>
      </c>
      <c r="GT203" s="36" t="str">
        <f t="shared" si="965"/>
        <v>n/a</v>
      </c>
      <c r="GU203" s="36" t="str">
        <f t="shared" si="965"/>
        <v>n/a</v>
      </c>
      <c r="GV203" s="36" t="str">
        <f t="shared" si="965"/>
        <v>n/a</v>
      </c>
      <c r="GW203" s="36" t="str">
        <f t="shared" si="965"/>
        <v>n/a</v>
      </c>
      <c r="GX203" s="36" t="str">
        <f t="shared" si="965"/>
        <v>n/a</v>
      </c>
      <c r="GY203" s="36" t="str">
        <f t="shared" si="965"/>
        <v>n/a</v>
      </c>
      <c r="GZ203" s="36" t="str">
        <f t="shared" si="965"/>
        <v>n/a</v>
      </c>
      <c r="HA203" s="36" t="str">
        <f t="shared" si="965"/>
        <v>n/a</v>
      </c>
      <c r="HB203" s="36" t="str">
        <f t="shared" si="965"/>
        <v>n/a</v>
      </c>
      <c r="HC203" s="36" t="str">
        <f t="shared" si="965"/>
        <v>n/a</v>
      </c>
      <c r="HD203" s="36" t="str">
        <f t="shared" si="965"/>
        <v>n/a</v>
      </c>
      <c r="HE203" s="36" t="str">
        <f t="shared" si="965"/>
        <v>n/a</v>
      </c>
      <c r="HF203" s="36" t="str">
        <f t="shared" si="965"/>
        <v>n/a</v>
      </c>
      <c r="HG203" s="36" t="str">
        <f t="shared" si="965"/>
        <v>n/a</v>
      </c>
      <c r="HH203" s="36" t="str">
        <f t="shared" si="965"/>
        <v>n/a</v>
      </c>
      <c r="HI203" s="36" t="str">
        <f t="shared" si="965"/>
        <v>n/a</v>
      </c>
      <c r="HJ203" s="36" t="str">
        <f t="shared" si="965"/>
        <v>n/a</v>
      </c>
      <c r="HK203" s="36" t="str">
        <f t="shared" si="965"/>
        <v>n/a</v>
      </c>
      <c r="HL203" s="36" t="str">
        <f t="shared" si="965"/>
        <v>n/a</v>
      </c>
      <c r="HM203" s="36" t="str">
        <f t="shared" si="965"/>
        <v>n/a</v>
      </c>
    </row>
    <row r="204" spans="1:221" x14ac:dyDescent="0.25">
      <c r="A204" s="7" t="s">
        <v>916</v>
      </c>
      <c r="B204" s="16" t="s">
        <v>915</v>
      </c>
      <c r="C204" s="15">
        <v>286.30900000000003</v>
      </c>
      <c r="D204" s="15">
        <v>79.48</v>
      </c>
      <c r="E204" s="14">
        <f t="shared" si="727"/>
        <v>22755.839320000003</v>
      </c>
      <c r="F204" s="12">
        <f>IF(OR(G204="n/a",J204="n/a"),0%,E204/SUMIFS(E$13:E$239,G$13:G$239,"&lt;&gt;n/a",$J$13:$J$239,"&lt;&gt;n/a"))</f>
        <v>1.2236811453950188E-2</v>
      </c>
      <c r="G204" s="29">
        <v>3.1302214393558125E-2</v>
      </c>
      <c r="H204" s="13">
        <f t="shared" si="688"/>
        <v>3.4316617639657772E-2</v>
      </c>
      <c r="I204" s="33">
        <f t="shared" si="689"/>
        <v>2.7274847699999998</v>
      </c>
      <c r="J204" s="29">
        <v>0.19260000000000002</v>
      </c>
      <c r="K204" s="13">
        <f t="shared" si="733"/>
        <v>0.16723316666666665</v>
      </c>
      <c r="L204" s="29">
        <f t="shared" si="749"/>
        <v>0.14186633333333329</v>
      </c>
      <c r="M204" s="29">
        <f t="shared" si="750"/>
        <v>0.11649949999999992</v>
      </c>
      <c r="N204" s="29">
        <f t="shared" si="751"/>
        <v>9.1132666666666556E-2</v>
      </c>
      <c r="O204" s="29">
        <f t="shared" si="752"/>
        <v>6.576583333333319E-2</v>
      </c>
      <c r="P204" s="1">
        <v>4.0398999999999852E-2</v>
      </c>
      <c r="Q204" s="1">
        <f t="shared" si="734"/>
        <v>0.12371510034549238</v>
      </c>
      <c r="R204" s="12">
        <f t="shared" si="753"/>
        <v>1.513878356934318E-3</v>
      </c>
      <c r="S204" s="12">
        <f t="shared" si="754"/>
        <v>1.2236811453950188E-2</v>
      </c>
      <c r="T204" s="7"/>
      <c r="U204" s="42">
        <f t="shared" si="735"/>
        <v>-79.48</v>
      </c>
      <c r="V204" s="36">
        <f t="shared" si="736"/>
        <v>3.2527983367019999</v>
      </c>
      <c r="W204" s="36">
        <f t="shared" ref="W204:Z204" si="966">IFERROR(V204*(1+$J204),"n/a")</f>
        <v>3.8792872963508054</v>
      </c>
      <c r="X204" s="36">
        <f t="shared" si="966"/>
        <v>4.6264380296279706</v>
      </c>
      <c r="Y204" s="36">
        <f t="shared" si="966"/>
        <v>5.5174899941343183</v>
      </c>
      <c r="Z204" s="36">
        <f t="shared" si="966"/>
        <v>6.580158567004589</v>
      </c>
      <c r="AA204" s="36">
        <f t="shared" si="756"/>
        <v>7.6805793213335622</v>
      </c>
      <c r="AB204" s="36">
        <f t="shared" si="757"/>
        <v>8.770194947526976</v>
      </c>
      <c r="AC204" s="36">
        <f t="shared" si="758"/>
        <v>9.7919182738163943</v>
      </c>
      <c r="AD204" s="36">
        <f t="shared" si="759"/>
        <v>10.684281897891344</v>
      </c>
      <c r="AE204" s="36">
        <f t="shared" si="760"/>
        <v>11.386942600474416</v>
      </c>
      <c r="AF204" s="36">
        <f t="shared" ref="AF204:CQ204" si="967">IFERROR(AE204*(1+$P204),"n/a")</f>
        <v>11.846963694590981</v>
      </c>
      <c r="AG204" s="36">
        <f t="shared" si="967"/>
        <v>12.32556918088876</v>
      </c>
      <c r="AH204" s="36">
        <f t="shared" si="967"/>
        <v>12.823509850227483</v>
      </c>
      <c r="AI204" s="36">
        <f t="shared" si="967"/>
        <v>13.34156682466682</v>
      </c>
      <c r="AJ204" s="36">
        <f t="shared" si="967"/>
        <v>13.880552782816533</v>
      </c>
      <c r="AK204" s="36">
        <f t="shared" si="967"/>
        <v>14.441313234689536</v>
      </c>
      <c r="AL204" s="36">
        <f t="shared" si="967"/>
        <v>15.024727848057756</v>
      </c>
      <c r="AM204" s="36">
        <f t="shared" si="967"/>
        <v>15.631711828391438</v>
      </c>
      <c r="AN204" s="36">
        <f t="shared" si="967"/>
        <v>16.263217354546622</v>
      </c>
      <c r="AO204" s="36">
        <f t="shared" si="967"/>
        <v>16.92023507245295</v>
      </c>
      <c r="AP204" s="36">
        <f t="shared" si="967"/>
        <v>17.603795649144974</v>
      </c>
      <c r="AQ204" s="36">
        <f t="shared" si="967"/>
        <v>18.314971389574779</v>
      </c>
      <c r="AR204" s="36">
        <f t="shared" si="967"/>
        <v>19.054877918742207</v>
      </c>
      <c r="AS204" s="36">
        <f t="shared" si="967"/>
        <v>19.824675931781471</v>
      </c>
      <c r="AT204" s="36">
        <f t="shared" si="967"/>
        <v>20.625573014749506</v>
      </c>
      <c r="AU204" s="36">
        <f t="shared" si="967"/>
        <v>21.458825538972366</v>
      </c>
      <c r="AV204" s="36">
        <f t="shared" si="967"/>
        <v>22.325740631921306</v>
      </c>
      <c r="AW204" s="36">
        <f t="shared" si="967"/>
        <v>23.227678227710292</v>
      </c>
      <c r="AX204" s="36">
        <f t="shared" si="967"/>
        <v>24.166053200431556</v>
      </c>
      <c r="AY204" s="36">
        <f t="shared" si="967"/>
        <v>25.142337583675786</v>
      </c>
      <c r="AZ204" s="36">
        <f t="shared" si="967"/>
        <v>26.158062879718699</v>
      </c>
      <c r="BA204" s="36">
        <f t="shared" si="967"/>
        <v>27.214822461996452</v>
      </c>
      <c r="BB204" s="36">
        <f t="shared" si="967"/>
        <v>28.314274074638643</v>
      </c>
      <c r="BC204" s="36">
        <f t="shared" si="967"/>
        <v>29.458142432979965</v>
      </c>
      <c r="BD204" s="36">
        <f t="shared" si="967"/>
        <v>30.648221929129917</v>
      </c>
      <c r="BE204" s="36">
        <f t="shared" si="967"/>
        <v>31.886379446844831</v>
      </c>
      <c r="BF204" s="36">
        <f t="shared" si="967"/>
        <v>33.17455729011791</v>
      </c>
      <c r="BG204" s="36">
        <f t="shared" si="967"/>
        <v>34.514776230081381</v>
      </c>
      <c r="BH204" s="36">
        <f t="shared" si="967"/>
        <v>35.909138675000435</v>
      </c>
      <c r="BI204" s="36">
        <f t="shared" si="967"/>
        <v>37.359831968331775</v>
      </c>
      <c r="BJ204" s="36">
        <f t="shared" si="967"/>
        <v>38.869131820020407</v>
      </c>
      <c r="BK204" s="36">
        <f t="shared" si="967"/>
        <v>40.439405876417403</v>
      </c>
      <c r="BL204" s="36">
        <f t="shared" si="967"/>
        <v>42.073117434418783</v>
      </c>
      <c r="BM204" s="36">
        <f t="shared" si="967"/>
        <v>43.772829305651861</v>
      </c>
      <c r="BN204" s="36">
        <f t="shared" si="967"/>
        <v>45.541207836770887</v>
      </c>
      <c r="BO204" s="36">
        <f t="shared" si="967"/>
        <v>47.381027092168587</v>
      </c>
      <c r="BP204" s="36">
        <f t="shared" si="967"/>
        <v>49.295173205665101</v>
      </c>
      <c r="BQ204" s="36">
        <f t="shared" si="967"/>
        <v>51.286648908000757</v>
      </c>
      <c r="BR204" s="36">
        <f t="shared" si="967"/>
        <v>53.358578237235072</v>
      </c>
      <c r="BS204" s="36">
        <f t="shared" si="967"/>
        <v>55.514211439441127</v>
      </c>
      <c r="BT204" s="36">
        <f t="shared" si="967"/>
        <v>57.756930067383102</v>
      </c>
      <c r="BU204" s="36">
        <f t="shared" si="967"/>
        <v>60.090252285175303</v>
      </c>
      <c r="BV204" s="36">
        <f t="shared" si="967"/>
        <v>62.51783838724409</v>
      </c>
      <c r="BW204" s="36">
        <f t="shared" si="967"/>
        <v>65.043496540250359</v>
      </c>
      <c r="BX204" s="36">
        <f t="shared" si="967"/>
        <v>67.67118875697993</v>
      </c>
      <c r="BY204" s="36">
        <f t="shared" si="967"/>
        <v>70.405037111573151</v>
      </c>
      <c r="BZ204" s="36">
        <f t="shared" si="967"/>
        <v>73.249330205843577</v>
      </c>
      <c r="CA204" s="36">
        <f t="shared" si="967"/>
        <v>76.208529896829447</v>
      </c>
      <c r="CB204" s="36">
        <f t="shared" si="967"/>
        <v>79.287278296131447</v>
      </c>
      <c r="CC204" s="36">
        <f t="shared" si="967"/>
        <v>82.490405052016854</v>
      </c>
      <c r="CD204" s="36">
        <f t="shared" si="967"/>
        <v>85.82293492571327</v>
      </c>
      <c r="CE204" s="36">
        <f t="shared" si="967"/>
        <v>89.290095673777145</v>
      </c>
      <c r="CF204" s="36">
        <f t="shared" si="967"/>
        <v>92.897326248902061</v>
      </c>
      <c r="CG204" s="36">
        <f t="shared" si="967"/>
        <v>96.650285332031444</v>
      </c>
      <c r="CH204" s="36">
        <f t="shared" si="967"/>
        <v>100.55486020916017</v>
      </c>
      <c r="CI204" s="36">
        <f t="shared" si="967"/>
        <v>104.61717600675001</v>
      </c>
      <c r="CJ204" s="36">
        <f t="shared" si="967"/>
        <v>108.84360530024669</v>
      </c>
      <c r="CK204" s="36">
        <f t="shared" si="967"/>
        <v>113.24077811077134</v>
      </c>
      <c r="CL204" s="36">
        <f t="shared" si="967"/>
        <v>117.81559230566837</v>
      </c>
      <c r="CM204" s="36">
        <f t="shared" si="967"/>
        <v>122.57522441922505</v>
      </c>
      <c r="CN204" s="36">
        <f t="shared" si="967"/>
        <v>127.52714091053731</v>
      </c>
      <c r="CO204" s="36">
        <f t="shared" si="967"/>
        <v>132.67910987618208</v>
      </c>
      <c r="CP204" s="36">
        <f t="shared" si="967"/>
        <v>138.03921323606994</v>
      </c>
      <c r="CQ204" s="36">
        <f t="shared" si="967"/>
        <v>143.6158594115939</v>
      </c>
      <c r="CR204" s="36">
        <f t="shared" ref="CR204" si="968">IFERROR(CQ204*(1+$P204),"n/a")</f>
        <v>149.41779651596286</v>
      </c>
      <c r="CS204" s="36">
        <f t="shared" si="960"/>
        <v>155.45412607741122</v>
      </c>
      <c r="CT204" s="36">
        <f t="shared" si="960"/>
        <v>161.73431731681254</v>
      </c>
      <c r="CU204" s="36">
        <f t="shared" si="960"/>
        <v>168.26822200209443</v>
      </c>
      <c r="CV204" s="36">
        <f t="shared" si="960"/>
        <v>175.06608990275703</v>
      </c>
      <c r="CW204" s="36">
        <f t="shared" si="960"/>
        <v>182.13858486873849</v>
      </c>
      <c r="CX204" s="36">
        <f t="shared" si="960"/>
        <v>189.49680155885062</v>
      </c>
      <c r="CY204" s="36">
        <f t="shared" si="960"/>
        <v>197.1522828450266</v>
      </c>
      <c r="CZ204" s="36">
        <f t="shared" si="960"/>
        <v>205.11703791968282</v>
      </c>
      <c r="DA204" s="36">
        <f t="shared" si="960"/>
        <v>213.40356113460004</v>
      </c>
      <c r="DB204" s="36">
        <f t="shared" si="960"/>
        <v>222.0248516008767</v>
      </c>
      <c r="DC204" s="36">
        <f t="shared" si="960"/>
        <v>230.99443358070047</v>
      </c>
      <c r="DD204" s="36">
        <f t="shared" si="960"/>
        <v>240.32637770292715</v>
      </c>
      <c r="DE204" s="36">
        <f t="shared" si="960"/>
        <v>250.03532303574767</v>
      </c>
      <c r="DF204" s="36">
        <f t="shared" si="960"/>
        <v>260.13650005106882</v>
      </c>
      <c r="DG204" s="36">
        <f t="shared" si="960"/>
        <v>270.64575451663194</v>
      </c>
      <c r="DH204" s="36">
        <f t="shared" si="960"/>
        <v>281.57957235334931</v>
      </c>
      <c r="DI204" s="36">
        <f t="shared" si="960"/>
        <v>292.95510549685224</v>
      </c>
      <c r="DJ204" s="36">
        <f t="shared" si="960"/>
        <v>304.79019880381952</v>
      </c>
      <c r="DK204" s="36">
        <f t="shared" si="960"/>
        <v>317.10341804529497</v>
      </c>
      <c r="DL204" s="36">
        <f t="shared" si="960"/>
        <v>329.91407903090681</v>
      </c>
      <c r="DM204" s="36">
        <f t="shared" si="960"/>
        <v>343.24227790967637</v>
      </c>
      <c r="DN204" s="36">
        <f t="shared" si="960"/>
        <v>357.10892269494934</v>
      </c>
      <c r="DO204" s="36">
        <f t="shared" si="960"/>
        <v>371.53576606290255</v>
      </c>
      <c r="DP204" s="36">
        <f t="shared" si="960"/>
        <v>386.54543947607772</v>
      </c>
      <c r="DQ204" s="36">
        <f t="shared" si="960"/>
        <v>402.16148868547174</v>
      </c>
      <c r="DR204" s="36">
        <f t="shared" si="960"/>
        <v>418.40841066687608</v>
      </c>
      <c r="DS204" s="36">
        <f t="shared" si="960"/>
        <v>435.31169204940716</v>
      </c>
      <c r="DT204" s="36">
        <f t="shared" si="960"/>
        <v>452.8978490965111</v>
      </c>
      <c r="DU204" s="36">
        <f t="shared" si="960"/>
        <v>471.194469302161</v>
      </c>
      <c r="DV204" s="36">
        <f t="shared" si="960"/>
        <v>490.23025466749891</v>
      </c>
      <c r="DW204" s="36">
        <f t="shared" si="960"/>
        <v>510.03506672581113</v>
      </c>
      <c r="DX204" s="36">
        <f t="shared" si="960"/>
        <v>530.63997338646709</v>
      </c>
      <c r="DY204" s="36">
        <f t="shared" si="960"/>
        <v>552.07729767130695</v>
      </c>
      <c r="DZ204" s="36">
        <f t="shared" si="960"/>
        <v>574.38066841992998</v>
      </c>
      <c r="EA204" s="36">
        <f t="shared" si="960"/>
        <v>597.58507304342663</v>
      </c>
      <c r="EB204" s="36">
        <f t="shared" si="960"/>
        <v>621.72691240930794</v>
      </c>
      <c r="EC204" s="36">
        <f t="shared" si="960"/>
        <v>646.84405794373151</v>
      </c>
      <c r="ED204" s="36">
        <f t="shared" si="960"/>
        <v>672.97591104060018</v>
      </c>
      <c r="EE204" s="36">
        <f t="shared" si="960"/>
        <v>700.16346487072929</v>
      </c>
      <c r="EF204" s="36">
        <f t="shared" si="960"/>
        <v>728.44936868804177</v>
      </c>
      <c r="EG204" s="36">
        <f t="shared" si="960"/>
        <v>757.87799473366988</v>
      </c>
      <c r="EH204" s="36">
        <f t="shared" si="960"/>
        <v>788.49550784291534</v>
      </c>
      <c r="EI204" s="36">
        <f t="shared" si="960"/>
        <v>820.34993786426116</v>
      </c>
      <c r="EJ204" s="36">
        <f t="shared" si="960"/>
        <v>853.49125500403932</v>
      </c>
      <c r="EK204" s="36">
        <f t="shared" si="960"/>
        <v>887.97144821494737</v>
      </c>
      <c r="EL204" s="36">
        <f t="shared" si="960"/>
        <v>923.84460675138291</v>
      </c>
      <c r="EM204" s="36">
        <f t="shared" si="960"/>
        <v>961.16700501953187</v>
      </c>
      <c r="EN204" s="36">
        <f t="shared" si="960"/>
        <v>999.99719085531581</v>
      </c>
      <c r="EO204" s="36">
        <f t="shared" si="960"/>
        <v>1040.3960773686795</v>
      </c>
      <c r="EP204" s="36">
        <f t="shared" si="960"/>
        <v>1082.4270384982965</v>
      </c>
      <c r="EQ204" s="36">
        <f t="shared" si="960"/>
        <v>1126.1560084265891</v>
      </c>
      <c r="ER204" s="36">
        <f t="shared" si="960"/>
        <v>1171.6515850110147</v>
      </c>
      <c r="ES204" s="36">
        <f t="shared" si="960"/>
        <v>1218.9851373938745</v>
      </c>
      <c r="ET204" s="36">
        <f t="shared" si="960"/>
        <v>1268.2309179594495</v>
      </c>
      <c r="EU204" s="36">
        <f t="shared" si="960"/>
        <v>1319.4661788140932</v>
      </c>
      <c r="EV204" s="36">
        <f t="shared" si="960"/>
        <v>1372.7712929720035</v>
      </c>
      <c r="EW204" s="36">
        <f t="shared" si="960"/>
        <v>1428.2298804367792</v>
      </c>
      <c r="EX204" s="36">
        <f t="shared" si="960"/>
        <v>1485.9289393765446</v>
      </c>
      <c r="EY204" s="36">
        <f t="shared" si="960"/>
        <v>1545.9589825984174</v>
      </c>
      <c r="EZ204" s="36">
        <f t="shared" si="960"/>
        <v>1608.4141795364105</v>
      </c>
      <c r="FA204" s="36">
        <f t="shared" si="960"/>
        <v>1673.3925039755018</v>
      </c>
      <c r="FB204" s="36">
        <f t="shared" si="960"/>
        <v>1740.9958877436079</v>
      </c>
      <c r="FC204" s="36">
        <f t="shared" si="960"/>
        <v>1811.3303806125616</v>
      </c>
      <c r="FD204" s="36">
        <f t="shared" ref="FD204:HM204" si="969">IFERROR(FC204*(1+$P204),"n/a")</f>
        <v>1884.5063166589282</v>
      </c>
      <c r="FE204" s="36">
        <f t="shared" si="969"/>
        <v>1960.638487345632</v>
      </c>
      <c r="FF204" s="36">
        <f t="shared" si="969"/>
        <v>2039.846321595908</v>
      </c>
      <c r="FG204" s="36">
        <f t="shared" si="969"/>
        <v>2122.2540731420609</v>
      </c>
      <c r="FH204" s="36">
        <f t="shared" si="969"/>
        <v>2207.9910154429267</v>
      </c>
      <c r="FI204" s="36">
        <f t="shared" si="969"/>
        <v>2297.1916444758053</v>
      </c>
      <c r="FJ204" s="36">
        <f t="shared" si="969"/>
        <v>2389.9958897209831</v>
      </c>
      <c r="FK204" s="36">
        <f t="shared" si="969"/>
        <v>2486.549333669821</v>
      </c>
      <c r="FL204" s="36">
        <f t="shared" si="969"/>
        <v>2587.0034402007477</v>
      </c>
      <c r="FM204" s="36">
        <f t="shared" si="969"/>
        <v>2691.5157921814175</v>
      </c>
      <c r="FN204" s="36">
        <f t="shared" si="969"/>
        <v>2800.250338669754</v>
      </c>
      <c r="FO204" s="36">
        <f t="shared" si="969"/>
        <v>2913.377652101673</v>
      </c>
      <c r="FP204" s="36">
        <f t="shared" si="969"/>
        <v>3031.0751958689279</v>
      </c>
      <c r="FQ204" s="36">
        <f t="shared" si="969"/>
        <v>3153.5276027068362</v>
      </c>
      <c r="FR204" s="36">
        <f t="shared" si="969"/>
        <v>3280.9269643285893</v>
      </c>
      <c r="FS204" s="36">
        <f t="shared" si="969"/>
        <v>3413.4731327604995</v>
      </c>
      <c r="FT204" s="36">
        <f t="shared" si="969"/>
        <v>3551.3740338508906</v>
      </c>
      <c r="FU204" s="36">
        <f t="shared" si="969"/>
        <v>3694.8459934444322</v>
      </c>
      <c r="FV204" s="36">
        <f t="shared" si="969"/>
        <v>3844.1140767335933</v>
      </c>
      <c r="FW204" s="36">
        <f t="shared" si="969"/>
        <v>3999.4124413195532</v>
      </c>
      <c r="FX204" s="36">
        <f t="shared" si="969"/>
        <v>4160.9847045364213</v>
      </c>
      <c r="FY204" s="36">
        <f t="shared" si="969"/>
        <v>4329.0843256149874</v>
      </c>
      <c r="FZ204" s="36">
        <f t="shared" si="969"/>
        <v>4503.9750032855063</v>
      </c>
      <c r="GA204" s="36">
        <f t="shared" si="969"/>
        <v>4685.9310894432365</v>
      </c>
      <c r="GB204" s="36">
        <f t="shared" si="969"/>
        <v>4875.2380195256528</v>
      </c>
      <c r="GC204" s="36">
        <f t="shared" si="969"/>
        <v>5072.192760276469</v>
      </c>
      <c r="GD204" s="36">
        <f t="shared" si="969"/>
        <v>5277.1042755988774</v>
      </c>
      <c r="GE204" s="36">
        <f t="shared" si="969"/>
        <v>5490.2940112287961</v>
      </c>
      <c r="GF204" s="36">
        <f t="shared" si="969"/>
        <v>5712.0963989884276</v>
      </c>
      <c r="GG204" s="36">
        <f t="shared" si="969"/>
        <v>5942.85938141116</v>
      </c>
      <c r="GH204" s="36">
        <f t="shared" si="969"/>
        <v>6182.9449575607887</v>
      </c>
      <c r="GI204" s="36">
        <f t="shared" si="969"/>
        <v>6432.729750901286</v>
      </c>
      <c r="GJ204" s="36">
        <f t="shared" si="969"/>
        <v>6692.605600107946</v>
      </c>
      <c r="GK204" s="36">
        <f t="shared" si="969"/>
        <v>6962.980173746706</v>
      </c>
      <c r="GL204" s="36">
        <f t="shared" si="969"/>
        <v>7244.2776097858978</v>
      </c>
      <c r="GM204" s="36">
        <f t="shared" si="969"/>
        <v>7536.9391809436374</v>
      </c>
      <c r="GN204" s="36">
        <f t="shared" si="969"/>
        <v>7841.4239869145786</v>
      </c>
      <c r="GO204" s="36">
        <f t="shared" si="969"/>
        <v>8158.2096745619392</v>
      </c>
      <c r="GP204" s="36">
        <f t="shared" si="969"/>
        <v>8487.7931872045665</v>
      </c>
      <c r="GQ204" s="36">
        <f t="shared" si="969"/>
        <v>8830.6915441744422</v>
      </c>
      <c r="GR204" s="36">
        <f t="shared" si="969"/>
        <v>9187.4426518675446</v>
      </c>
      <c r="GS204" s="36">
        <f t="shared" si="969"/>
        <v>9558.6061475603401</v>
      </c>
      <c r="GT204" s="36">
        <f t="shared" si="969"/>
        <v>9944.7642773156294</v>
      </c>
      <c r="GU204" s="36">
        <f t="shared" si="969"/>
        <v>10346.522809354901</v>
      </c>
      <c r="GV204" s="36">
        <f t="shared" si="969"/>
        <v>10764.511984330029</v>
      </c>
      <c r="GW204" s="36">
        <f t="shared" si="969"/>
        <v>11199.387503984975</v>
      </c>
      <c r="GX204" s="36">
        <f t="shared" si="969"/>
        <v>11651.831559758462</v>
      </c>
      <c r="GY204" s="36">
        <f t="shared" si="969"/>
        <v>12122.553902941143</v>
      </c>
      <c r="GZ204" s="36">
        <f t="shared" si="969"/>
        <v>12612.29295806606</v>
      </c>
      <c r="HA204" s="36">
        <f t="shared" si="969"/>
        <v>13121.816981278969</v>
      </c>
      <c r="HB204" s="36">
        <f t="shared" si="969"/>
        <v>13651.925265505657</v>
      </c>
      <c r="HC204" s="36">
        <f t="shared" si="969"/>
        <v>14203.449394306817</v>
      </c>
      <c r="HD204" s="36">
        <f t="shared" si="969"/>
        <v>14777.254546387416</v>
      </c>
      <c r="HE204" s="36">
        <f t="shared" si="969"/>
        <v>15374.240852806919</v>
      </c>
      <c r="HF204" s="36">
        <f t="shared" si="969"/>
        <v>15995.344809019463</v>
      </c>
      <c r="HG204" s="36">
        <f t="shared" si="969"/>
        <v>16641.540743959038</v>
      </c>
      <c r="HH204" s="36">
        <f t="shared" si="969"/>
        <v>17313.842348474238</v>
      </c>
      <c r="HI204" s="36">
        <f t="shared" si="969"/>
        <v>18013.304265510247</v>
      </c>
      <c r="HJ204" s="36">
        <f t="shared" si="969"/>
        <v>18741.023744532595</v>
      </c>
      <c r="HK204" s="36">
        <f t="shared" si="969"/>
        <v>19498.142362787963</v>
      </c>
      <c r="HL204" s="36">
        <f t="shared" si="969"/>
        <v>20285.847816102232</v>
      </c>
      <c r="HM204" s="36">
        <f t="shared" si="969"/>
        <v>21105.375782024945</v>
      </c>
    </row>
    <row r="205" spans="1:221" x14ac:dyDescent="0.25">
      <c r="A205" s="7" t="s">
        <v>1711</v>
      </c>
      <c r="B205" s="16" t="s">
        <v>1712</v>
      </c>
      <c r="C205" s="15">
        <v>13.608000000000001</v>
      </c>
      <c r="D205" s="15">
        <v>89.13</v>
      </c>
      <c r="E205" s="14">
        <f t="shared" si="727"/>
        <v>1212.88104</v>
      </c>
      <c r="F205" s="12">
        <f>IF(OR(G205="n/a",J205="n/a"),0%,E205/SUMIFS(E$13:E$239,G$13:G$239,"&lt;&gt;n/a",$J$13:$J$239,"&lt;&gt;n/a"))</f>
        <v>0</v>
      </c>
      <c r="G205" s="29" t="s">
        <v>227</v>
      </c>
      <c r="H205" s="13" t="str">
        <f t="shared" si="688"/>
        <v>n/a</v>
      </c>
      <c r="I205" s="33" t="str">
        <f t="shared" si="689"/>
        <v>n/a</v>
      </c>
      <c r="J205" s="29" t="s">
        <v>227</v>
      </c>
      <c r="K205" s="13" t="str">
        <f t="shared" si="733"/>
        <v>n/a</v>
      </c>
      <c r="L205" s="29" t="str">
        <f t="shared" si="749"/>
        <v>n/a</v>
      </c>
      <c r="M205" s="29" t="str">
        <f t="shared" si="750"/>
        <v>n/a</v>
      </c>
      <c r="N205" s="29" t="str">
        <f t="shared" si="751"/>
        <v>n/a</v>
      </c>
      <c r="O205" s="29" t="str">
        <f t="shared" si="752"/>
        <v>n/a</v>
      </c>
      <c r="P205" s="1">
        <v>4.0398999999999852E-2</v>
      </c>
      <c r="Q205" s="1" t="str">
        <f t="shared" si="734"/>
        <v>n/a</v>
      </c>
      <c r="R205" s="12" t="str">
        <f t="shared" si="753"/>
        <v>n/a</v>
      </c>
      <c r="S205" s="12">
        <f t="shared" si="754"/>
        <v>0</v>
      </c>
      <c r="T205" s="7"/>
      <c r="U205" s="42">
        <f t="shared" si="735"/>
        <v>-89.13</v>
      </c>
      <c r="V205" s="36" t="str">
        <f t="shared" si="736"/>
        <v>n/a</v>
      </c>
      <c r="W205" s="36" t="str">
        <f t="shared" ref="W205:Z205" si="970">IFERROR(V205*(1+$J205),"n/a")</f>
        <v>n/a</v>
      </c>
      <c r="X205" s="36" t="str">
        <f t="shared" si="970"/>
        <v>n/a</v>
      </c>
      <c r="Y205" s="36" t="str">
        <f t="shared" si="970"/>
        <v>n/a</v>
      </c>
      <c r="Z205" s="36" t="str">
        <f t="shared" si="970"/>
        <v>n/a</v>
      </c>
      <c r="AA205" s="36" t="str">
        <f t="shared" si="756"/>
        <v>n/a</v>
      </c>
      <c r="AB205" s="36" t="str">
        <f t="shared" si="757"/>
        <v>n/a</v>
      </c>
      <c r="AC205" s="36" t="str">
        <f t="shared" si="758"/>
        <v>n/a</v>
      </c>
      <c r="AD205" s="36" t="str">
        <f t="shared" si="759"/>
        <v>n/a</v>
      </c>
      <c r="AE205" s="36" t="str">
        <f t="shared" si="760"/>
        <v>n/a</v>
      </c>
      <c r="AF205" s="36" t="str">
        <f t="shared" ref="AF205:CQ205" si="971">IFERROR(AE205*(1+$P205),"n/a")</f>
        <v>n/a</v>
      </c>
      <c r="AG205" s="36" t="str">
        <f t="shared" si="971"/>
        <v>n/a</v>
      </c>
      <c r="AH205" s="36" t="str">
        <f t="shared" si="971"/>
        <v>n/a</v>
      </c>
      <c r="AI205" s="36" t="str">
        <f t="shared" si="971"/>
        <v>n/a</v>
      </c>
      <c r="AJ205" s="36" t="str">
        <f t="shared" si="971"/>
        <v>n/a</v>
      </c>
      <c r="AK205" s="36" t="str">
        <f t="shared" si="971"/>
        <v>n/a</v>
      </c>
      <c r="AL205" s="36" t="str">
        <f t="shared" si="971"/>
        <v>n/a</v>
      </c>
      <c r="AM205" s="36" t="str">
        <f t="shared" si="971"/>
        <v>n/a</v>
      </c>
      <c r="AN205" s="36" t="str">
        <f t="shared" si="971"/>
        <v>n/a</v>
      </c>
      <c r="AO205" s="36" t="str">
        <f t="shared" si="971"/>
        <v>n/a</v>
      </c>
      <c r="AP205" s="36" t="str">
        <f t="shared" si="971"/>
        <v>n/a</v>
      </c>
      <c r="AQ205" s="36" t="str">
        <f t="shared" si="971"/>
        <v>n/a</v>
      </c>
      <c r="AR205" s="36" t="str">
        <f t="shared" si="971"/>
        <v>n/a</v>
      </c>
      <c r="AS205" s="36" t="str">
        <f t="shared" si="971"/>
        <v>n/a</v>
      </c>
      <c r="AT205" s="36" t="str">
        <f t="shared" si="971"/>
        <v>n/a</v>
      </c>
      <c r="AU205" s="36" t="str">
        <f t="shared" si="971"/>
        <v>n/a</v>
      </c>
      <c r="AV205" s="36" t="str">
        <f t="shared" si="971"/>
        <v>n/a</v>
      </c>
      <c r="AW205" s="36" t="str">
        <f t="shared" si="971"/>
        <v>n/a</v>
      </c>
      <c r="AX205" s="36" t="str">
        <f t="shared" si="971"/>
        <v>n/a</v>
      </c>
      <c r="AY205" s="36" t="str">
        <f t="shared" si="971"/>
        <v>n/a</v>
      </c>
      <c r="AZ205" s="36" t="str">
        <f t="shared" si="971"/>
        <v>n/a</v>
      </c>
      <c r="BA205" s="36" t="str">
        <f t="shared" si="971"/>
        <v>n/a</v>
      </c>
      <c r="BB205" s="36" t="str">
        <f t="shared" si="971"/>
        <v>n/a</v>
      </c>
      <c r="BC205" s="36" t="str">
        <f t="shared" si="971"/>
        <v>n/a</v>
      </c>
      <c r="BD205" s="36" t="str">
        <f t="shared" si="971"/>
        <v>n/a</v>
      </c>
      <c r="BE205" s="36" t="str">
        <f t="shared" si="971"/>
        <v>n/a</v>
      </c>
      <c r="BF205" s="36" t="str">
        <f t="shared" si="971"/>
        <v>n/a</v>
      </c>
      <c r="BG205" s="36" t="str">
        <f t="shared" si="971"/>
        <v>n/a</v>
      </c>
      <c r="BH205" s="36" t="str">
        <f t="shared" si="971"/>
        <v>n/a</v>
      </c>
      <c r="BI205" s="36" t="str">
        <f t="shared" si="971"/>
        <v>n/a</v>
      </c>
      <c r="BJ205" s="36" t="str">
        <f t="shared" si="971"/>
        <v>n/a</v>
      </c>
      <c r="BK205" s="36" t="str">
        <f t="shared" si="971"/>
        <v>n/a</v>
      </c>
      <c r="BL205" s="36" t="str">
        <f t="shared" si="971"/>
        <v>n/a</v>
      </c>
      <c r="BM205" s="36" t="str">
        <f t="shared" si="971"/>
        <v>n/a</v>
      </c>
      <c r="BN205" s="36" t="str">
        <f t="shared" si="971"/>
        <v>n/a</v>
      </c>
      <c r="BO205" s="36" t="str">
        <f t="shared" si="971"/>
        <v>n/a</v>
      </c>
      <c r="BP205" s="36" t="str">
        <f t="shared" si="971"/>
        <v>n/a</v>
      </c>
      <c r="BQ205" s="36" t="str">
        <f t="shared" si="971"/>
        <v>n/a</v>
      </c>
      <c r="BR205" s="36" t="str">
        <f t="shared" si="971"/>
        <v>n/a</v>
      </c>
      <c r="BS205" s="36" t="str">
        <f t="shared" si="971"/>
        <v>n/a</v>
      </c>
      <c r="BT205" s="36" t="str">
        <f t="shared" si="971"/>
        <v>n/a</v>
      </c>
      <c r="BU205" s="36" t="str">
        <f t="shared" si="971"/>
        <v>n/a</v>
      </c>
      <c r="BV205" s="36" t="str">
        <f t="shared" si="971"/>
        <v>n/a</v>
      </c>
      <c r="BW205" s="36" t="str">
        <f t="shared" si="971"/>
        <v>n/a</v>
      </c>
      <c r="BX205" s="36" t="str">
        <f t="shared" si="971"/>
        <v>n/a</v>
      </c>
      <c r="BY205" s="36" t="str">
        <f t="shared" si="971"/>
        <v>n/a</v>
      </c>
      <c r="BZ205" s="36" t="str">
        <f t="shared" si="971"/>
        <v>n/a</v>
      </c>
      <c r="CA205" s="36" t="str">
        <f t="shared" si="971"/>
        <v>n/a</v>
      </c>
      <c r="CB205" s="36" t="str">
        <f t="shared" si="971"/>
        <v>n/a</v>
      </c>
      <c r="CC205" s="36" t="str">
        <f t="shared" si="971"/>
        <v>n/a</v>
      </c>
      <c r="CD205" s="36" t="str">
        <f t="shared" si="971"/>
        <v>n/a</v>
      </c>
      <c r="CE205" s="36" t="str">
        <f t="shared" si="971"/>
        <v>n/a</v>
      </c>
      <c r="CF205" s="36" t="str">
        <f t="shared" si="971"/>
        <v>n/a</v>
      </c>
      <c r="CG205" s="36" t="str">
        <f t="shared" si="971"/>
        <v>n/a</v>
      </c>
      <c r="CH205" s="36" t="str">
        <f t="shared" si="971"/>
        <v>n/a</v>
      </c>
      <c r="CI205" s="36" t="str">
        <f t="shared" si="971"/>
        <v>n/a</v>
      </c>
      <c r="CJ205" s="36" t="str">
        <f t="shared" si="971"/>
        <v>n/a</v>
      </c>
      <c r="CK205" s="36" t="str">
        <f t="shared" si="971"/>
        <v>n/a</v>
      </c>
      <c r="CL205" s="36" t="str">
        <f t="shared" si="971"/>
        <v>n/a</v>
      </c>
      <c r="CM205" s="36" t="str">
        <f t="shared" si="971"/>
        <v>n/a</v>
      </c>
      <c r="CN205" s="36" t="str">
        <f t="shared" si="971"/>
        <v>n/a</v>
      </c>
      <c r="CO205" s="36" t="str">
        <f t="shared" si="971"/>
        <v>n/a</v>
      </c>
      <c r="CP205" s="36" t="str">
        <f t="shared" si="971"/>
        <v>n/a</v>
      </c>
      <c r="CQ205" s="36" t="str">
        <f t="shared" si="971"/>
        <v>n/a</v>
      </c>
      <c r="CR205" s="36" t="str">
        <f t="shared" ref="CR205" si="972">IFERROR(CQ205*(1+$P205),"n/a")</f>
        <v>n/a</v>
      </c>
      <c r="CS205" s="36" t="str">
        <f t="shared" si="960"/>
        <v>n/a</v>
      </c>
      <c r="CT205" s="36" t="str">
        <f t="shared" si="960"/>
        <v>n/a</v>
      </c>
      <c r="CU205" s="36" t="str">
        <f t="shared" si="960"/>
        <v>n/a</v>
      </c>
      <c r="CV205" s="36" t="str">
        <f t="shared" si="960"/>
        <v>n/a</v>
      </c>
      <c r="CW205" s="36" t="str">
        <f t="shared" si="960"/>
        <v>n/a</v>
      </c>
      <c r="CX205" s="36" t="str">
        <f t="shared" si="960"/>
        <v>n/a</v>
      </c>
      <c r="CY205" s="36" t="str">
        <f t="shared" si="960"/>
        <v>n/a</v>
      </c>
      <c r="CZ205" s="36" t="str">
        <f t="shared" si="960"/>
        <v>n/a</v>
      </c>
      <c r="DA205" s="36" t="str">
        <f t="shared" si="960"/>
        <v>n/a</v>
      </c>
      <c r="DB205" s="36" t="str">
        <f t="shared" si="960"/>
        <v>n/a</v>
      </c>
      <c r="DC205" s="36" t="str">
        <f t="shared" si="960"/>
        <v>n/a</v>
      </c>
      <c r="DD205" s="36" t="str">
        <f t="shared" si="960"/>
        <v>n/a</v>
      </c>
      <c r="DE205" s="36" t="str">
        <f t="shared" si="960"/>
        <v>n/a</v>
      </c>
      <c r="DF205" s="36" t="str">
        <f t="shared" si="960"/>
        <v>n/a</v>
      </c>
      <c r="DG205" s="36" t="str">
        <f t="shared" si="960"/>
        <v>n/a</v>
      </c>
      <c r="DH205" s="36" t="str">
        <f t="shared" si="960"/>
        <v>n/a</v>
      </c>
      <c r="DI205" s="36" t="str">
        <f t="shared" si="960"/>
        <v>n/a</v>
      </c>
      <c r="DJ205" s="36" t="str">
        <f t="shared" si="960"/>
        <v>n/a</v>
      </c>
      <c r="DK205" s="36" t="str">
        <f t="shared" si="960"/>
        <v>n/a</v>
      </c>
      <c r="DL205" s="36" t="str">
        <f t="shared" si="960"/>
        <v>n/a</v>
      </c>
      <c r="DM205" s="36" t="str">
        <f t="shared" si="960"/>
        <v>n/a</v>
      </c>
      <c r="DN205" s="36" t="str">
        <f t="shared" si="960"/>
        <v>n/a</v>
      </c>
      <c r="DO205" s="36" t="str">
        <f t="shared" si="960"/>
        <v>n/a</v>
      </c>
      <c r="DP205" s="36" t="str">
        <f t="shared" si="960"/>
        <v>n/a</v>
      </c>
      <c r="DQ205" s="36" t="str">
        <f t="shared" si="960"/>
        <v>n/a</v>
      </c>
      <c r="DR205" s="36" t="str">
        <f t="shared" si="960"/>
        <v>n/a</v>
      </c>
      <c r="DS205" s="36" t="str">
        <f t="shared" si="960"/>
        <v>n/a</v>
      </c>
      <c r="DT205" s="36" t="str">
        <f t="shared" si="960"/>
        <v>n/a</v>
      </c>
      <c r="DU205" s="36" t="str">
        <f t="shared" si="960"/>
        <v>n/a</v>
      </c>
      <c r="DV205" s="36" t="str">
        <f t="shared" si="960"/>
        <v>n/a</v>
      </c>
      <c r="DW205" s="36" t="str">
        <f t="shared" si="960"/>
        <v>n/a</v>
      </c>
      <c r="DX205" s="36" t="str">
        <f t="shared" si="960"/>
        <v>n/a</v>
      </c>
      <c r="DY205" s="36" t="str">
        <f t="shared" si="960"/>
        <v>n/a</v>
      </c>
      <c r="DZ205" s="36" t="str">
        <f t="shared" si="960"/>
        <v>n/a</v>
      </c>
      <c r="EA205" s="36" t="str">
        <f t="shared" si="960"/>
        <v>n/a</v>
      </c>
      <c r="EB205" s="36" t="str">
        <f t="shared" si="960"/>
        <v>n/a</v>
      </c>
      <c r="EC205" s="36" t="str">
        <f t="shared" si="960"/>
        <v>n/a</v>
      </c>
      <c r="ED205" s="36" t="str">
        <f t="shared" si="960"/>
        <v>n/a</v>
      </c>
      <c r="EE205" s="36" t="str">
        <f t="shared" si="960"/>
        <v>n/a</v>
      </c>
      <c r="EF205" s="36" t="str">
        <f t="shared" si="960"/>
        <v>n/a</v>
      </c>
      <c r="EG205" s="36" t="str">
        <f t="shared" si="960"/>
        <v>n/a</v>
      </c>
      <c r="EH205" s="36" t="str">
        <f t="shared" si="960"/>
        <v>n/a</v>
      </c>
      <c r="EI205" s="36" t="str">
        <f t="shared" si="960"/>
        <v>n/a</v>
      </c>
      <c r="EJ205" s="36" t="str">
        <f t="shared" si="960"/>
        <v>n/a</v>
      </c>
      <c r="EK205" s="36" t="str">
        <f t="shared" si="960"/>
        <v>n/a</v>
      </c>
      <c r="EL205" s="36" t="str">
        <f t="shared" si="960"/>
        <v>n/a</v>
      </c>
      <c r="EM205" s="36" t="str">
        <f t="shared" si="960"/>
        <v>n/a</v>
      </c>
      <c r="EN205" s="36" t="str">
        <f t="shared" si="960"/>
        <v>n/a</v>
      </c>
      <c r="EO205" s="36" t="str">
        <f t="shared" si="960"/>
        <v>n/a</v>
      </c>
      <c r="EP205" s="36" t="str">
        <f t="shared" si="960"/>
        <v>n/a</v>
      </c>
      <c r="EQ205" s="36" t="str">
        <f t="shared" si="960"/>
        <v>n/a</v>
      </c>
      <c r="ER205" s="36" t="str">
        <f t="shared" si="960"/>
        <v>n/a</v>
      </c>
      <c r="ES205" s="36" t="str">
        <f t="shared" si="960"/>
        <v>n/a</v>
      </c>
      <c r="ET205" s="36" t="str">
        <f t="shared" si="960"/>
        <v>n/a</v>
      </c>
      <c r="EU205" s="36" t="str">
        <f t="shared" si="960"/>
        <v>n/a</v>
      </c>
      <c r="EV205" s="36" t="str">
        <f t="shared" si="960"/>
        <v>n/a</v>
      </c>
      <c r="EW205" s="36" t="str">
        <f t="shared" si="960"/>
        <v>n/a</v>
      </c>
      <c r="EX205" s="36" t="str">
        <f t="shared" si="960"/>
        <v>n/a</v>
      </c>
      <c r="EY205" s="36" t="str">
        <f t="shared" si="960"/>
        <v>n/a</v>
      </c>
      <c r="EZ205" s="36" t="str">
        <f t="shared" si="960"/>
        <v>n/a</v>
      </c>
      <c r="FA205" s="36" t="str">
        <f t="shared" si="960"/>
        <v>n/a</v>
      </c>
      <c r="FB205" s="36" t="str">
        <f t="shared" si="960"/>
        <v>n/a</v>
      </c>
      <c r="FC205" s="36" t="str">
        <f t="shared" si="960"/>
        <v>n/a</v>
      </c>
      <c r="FD205" s="36" t="str">
        <f t="shared" ref="FD205:HM205" si="973">IFERROR(FC205*(1+$P205),"n/a")</f>
        <v>n/a</v>
      </c>
      <c r="FE205" s="36" t="str">
        <f t="shared" si="973"/>
        <v>n/a</v>
      </c>
      <c r="FF205" s="36" t="str">
        <f t="shared" si="973"/>
        <v>n/a</v>
      </c>
      <c r="FG205" s="36" t="str">
        <f t="shared" si="973"/>
        <v>n/a</v>
      </c>
      <c r="FH205" s="36" t="str">
        <f t="shared" si="973"/>
        <v>n/a</v>
      </c>
      <c r="FI205" s="36" t="str">
        <f t="shared" si="973"/>
        <v>n/a</v>
      </c>
      <c r="FJ205" s="36" t="str">
        <f t="shared" si="973"/>
        <v>n/a</v>
      </c>
      <c r="FK205" s="36" t="str">
        <f t="shared" si="973"/>
        <v>n/a</v>
      </c>
      <c r="FL205" s="36" t="str">
        <f t="shared" si="973"/>
        <v>n/a</v>
      </c>
      <c r="FM205" s="36" t="str">
        <f t="shared" si="973"/>
        <v>n/a</v>
      </c>
      <c r="FN205" s="36" t="str">
        <f t="shared" si="973"/>
        <v>n/a</v>
      </c>
      <c r="FO205" s="36" t="str">
        <f t="shared" si="973"/>
        <v>n/a</v>
      </c>
      <c r="FP205" s="36" t="str">
        <f t="shared" si="973"/>
        <v>n/a</v>
      </c>
      <c r="FQ205" s="36" t="str">
        <f t="shared" si="973"/>
        <v>n/a</v>
      </c>
      <c r="FR205" s="36" t="str">
        <f t="shared" si="973"/>
        <v>n/a</v>
      </c>
      <c r="FS205" s="36" t="str">
        <f t="shared" si="973"/>
        <v>n/a</v>
      </c>
      <c r="FT205" s="36" t="str">
        <f t="shared" si="973"/>
        <v>n/a</v>
      </c>
      <c r="FU205" s="36" t="str">
        <f t="shared" si="973"/>
        <v>n/a</v>
      </c>
      <c r="FV205" s="36" t="str">
        <f t="shared" si="973"/>
        <v>n/a</v>
      </c>
      <c r="FW205" s="36" t="str">
        <f t="shared" si="973"/>
        <v>n/a</v>
      </c>
      <c r="FX205" s="36" t="str">
        <f t="shared" si="973"/>
        <v>n/a</v>
      </c>
      <c r="FY205" s="36" t="str">
        <f t="shared" si="973"/>
        <v>n/a</v>
      </c>
      <c r="FZ205" s="36" t="str">
        <f t="shared" si="973"/>
        <v>n/a</v>
      </c>
      <c r="GA205" s="36" t="str">
        <f t="shared" si="973"/>
        <v>n/a</v>
      </c>
      <c r="GB205" s="36" t="str">
        <f t="shared" si="973"/>
        <v>n/a</v>
      </c>
      <c r="GC205" s="36" t="str">
        <f t="shared" si="973"/>
        <v>n/a</v>
      </c>
      <c r="GD205" s="36" t="str">
        <f t="shared" si="973"/>
        <v>n/a</v>
      </c>
      <c r="GE205" s="36" t="str">
        <f t="shared" si="973"/>
        <v>n/a</v>
      </c>
      <c r="GF205" s="36" t="str">
        <f t="shared" si="973"/>
        <v>n/a</v>
      </c>
      <c r="GG205" s="36" t="str">
        <f t="shared" si="973"/>
        <v>n/a</v>
      </c>
      <c r="GH205" s="36" t="str">
        <f t="shared" si="973"/>
        <v>n/a</v>
      </c>
      <c r="GI205" s="36" t="str">
        <f t="shared" si="973"/>
        <v>n/a</v>
      </c>
      <c r="GJ205" s="36" t="str">
        <f t="shared" si="973"/>
        <v>n/a</v>
      </c>
      <c r="GK205" s="36" t="str">
        <f t="shared" si="973"/>
        <v>n/a</v>
      </c>
      <c r="GL205" s="36" t="str">
        <f t="shared" si="973"/>
        <v>n/a</v>
      </c>
      <c r="GM205" s="36" t="str">
        <f t="shared" si="973"/>
        <v>n/a</v>
      </c>
      <c r="GN205" s="36" t="str">
        <f t="shared" si="973"/>
        <v>n/a</v>
      </c>
      <c r="GO205" s="36" t="str">
        <f t="shared" si="973"/>
        <v>n/a</v>
      </c>
      <c r="GP205" s="36" t="str">
        <f t="shared" si="973"/>
        <v>n/a</v>
      </c>
      <c r="GQ205" s="36" t="str">
        <f t="shared" si="973"/>
        <v>n/a</v>
      </c>
      <c r="GR205" s="36" t="str">
        <f t="shared" si="973"/>
        <v>n/a</v>
      </c>
      <c r="GS205" s="36" t="str">
        <f t="shared" si="973"/>
        <v>n/a</v>
      </c>
      <c r="GT205" s="36" t="str">
        <f t="shared" si="973"/>
        <v>n/a</v>
      </c>
      <c r="GU205" s="36" t="str">
        <f t="shared" si="973"/>
        <v>n/a</v>
      </c>
      <c r="GV205" s="36" t="str">
        <f t="shared" si="973"/>
        <v>n/a</v>
      </c>
      <c r="GW205" s="36" t="str">
        <f t="shared" si="973"/>
        <v>n/a</v>
      </c>
      <c r="GX205" s="36" t="str">
        <f t="shared" si="973"/>
        <v>n/a</v>
      </c>
      <c r="GY205" s="36" t="str">
        <f t="shared" si="973"/>
        <v>n/a</v>
      </c>
      <c r="GZ205" s="36" t="str">
        <f t="shared" si="973"/>
        <v>n/a</v>
      </c>
      <c r="HA205" s="36" t="str">
        <f t="shared" si="973"/>
        <v>n/a</v>
      </c>
      <c r="HB205" s="36" t="str">
        <f t="shared" si="973"/>
        <v>n/a</v>
      </c>
      <c r="HC205" s="36" t="str">
        <f t="shared" si="973"/>
        <v>n/a</v>
      </c>
      <c r="HD205" s="36" t="str">
        <f t="shared" si="973"/>
        <v>n/a</v>
      </c>
      <c r="HE205" s="36" t="str">
        <f t="shared" si="973"/>
        <v>n/a</v>
      </c>
      <c r="HF205" s="36" t="str">
        <f t="shared" si="973"/>
        <v>n/a</v>
      </c>
      <c r="HG205" s="36" t="str">
        <f t="shared" si="973"/>
        <v>n/a</v>
      </c>
      <c r="HH205" s="36" t="str">
        <f t="shared" si="973"/>
        <v>n/a</v>
      </c>
      <c r="HI205" s="36" t="str">
        <f t="shared" si="973"/>
        <v>n/a</v>
      </c>
      <c r="HJ205" s="36" t="str">
        <f t="shared" si="973"/>
        <v>n/a</v>
      </c>
      <c r="HK205" s="36" t="str">
        <f t="shared" si="973"/>
        <v>n/a</v>
      </c>
      <c r="HL205" s="36" t="str">
        <f t="shared" si="973"/>
        <v>n/a</v>
      </c>
      <c r="HM205" s="36" t="str">
        <f t="shared" si="973"/>
        <v>n/a</v>
      </c>
    </row>
    <row r="206" spans="1:221" x14ac:dyDescent="0.25">
      <c r="A206" s="7" t="s">
        <v>1713</v>
      </c>
      <c r="B206" s="16" t="s">
        <v>1714</v>
      </c>
      <c r="C206" s="15">
        <v>143.49</v>
      </c>
      <c r="D206" s="15">
        <v>31.3</v>
      </c>
      <c r="E206" s="14">
        <f t="shared" si="727"/>
        <v>4491.2370000000001</v>
      </c>
      <c r="F206" s="12">
        <f>IF(OR(G206="n/a",J206="n/a"),0%,E206/SUMIFS(E$13:E$239,G$13:G$239,"&lt;&gt;n/a",$J$13:$J$239,"&lt;&gt;n/a"))</f>
        <v>0</v>
      </c>
      <c r="G206" s="29">
        <v>4.7923322683706068E-2</v>
      </c>
      <c r="H206" s="13" t="str">
        <f t="shared" ref="H206:H239" si="974">IFERROR(G206*(1+(0.5*J206)),"n/a")</f>
        <v>n/a</v>
      </c>
      <c r="I206" s="33" t="str">
        <f t="shared" ref="I206:I239" si="975">IFERROR(H206*D206,"n/a")</f>
        <v>n/a</v>
      </c>
      <c r="J206" s="29" t="s">
        <v>227</v>
      </c>
      <c r="K206" s="13" t="str">
        <f t="shared" si="733"/>
        <v>n/a</v>
      </c>
      <c r="L206" s="29" t="str">
        <f t="shared" si="749"/>
        <v>n/a</v>
      </c>
      <c r="M206" s="29" t="str">
        <f t="shared" si="750"/>
        <v>n/a</v>
      </c>
      <c r="N206" s="29" t="str">
        <f t="shared" si="751"/>
        <v>n/a</v>
      </c>
      <c r="O206" s="29" t="str">
        <f t="shared" si="752"/>
        <v>n/a</v>
      </c>
      <c r="P206" s="1">
        <v>4.0398999999999852E-2</v>
      </c>
      <c r="Q206" s="1" t="str">
        <f t="shared" si="734"/>
        <v>n/a</v>
      </c>
      <c r="R206" s="12" t="str">
        <f t="shared" si="753"/>
        <v>n/a</v>
      </c>
      <c r="S206" s="12">
        <f t="shared" si="754"/>
        <v>0</v>
      </c>
      <c r="T206" s="7"/>
      <c r="U206" s="42">
        <f t="shared" si="735"/>
        <v>-31.3</v>
      </c>
      <c r="V206" s="36" t="str">
        <f t="shared" si="736"/>
        <v>n/a</v>
      </c>
      <c r="W206" s="36" t="str">
        <f t="shared" ref="W206:Z206" si="976">IFERROR(V206*(1+$J206),"n/a")</f>
        <v>n/a</v>
      </c>
      <c r="X206" s="36" t="str">
        <f t="shared" si="976"/>
        <v>n/a</v>
      </c>
      <c r="Y206" s="36" t="str">
        <f t="shared" si="976"/>
        <v>n/a</v>
      </c>
      <c r="Z206" s="36" t="str">
        <f t="shared" si="976"/>
        <v>n/a</v>
      </c>
      <c r="AA206" s="36" t="str">
        <f t="shared" si="756"/>
        <v>n/a</v>
      </c>
      <c r="AB206" s="36" t="str">
        <f t="shared" si="757"/>
        <v>n/a</v>
      </c>
      <c r="AC206" s="36" t="str">
        <f t="shared" si="758"/>
        <v>n/a</v>
      </c>
      <c r="AD206" s="36" t="str">
        <f t="shared" si="759"/>
        <v>n/a</v>
      </c>
      <c r="AE206" s="36" t="str">
        <f t="shared" si="760"/>
        <v>n/a</v>
      </c>
      <c r="AF206" s="36" t="str">
        <f t="shared" ref="AF206:CQ206" si="977">IFERROR(AE206*(1+$P206),"n/a")</f>
        <v>n/a</v>
      </c>
      <c r="AG206" s="36" t="str">
        <f t="shared" si="977"/>
        <v>n/a</v>
      </c>
      <c r="AH206" s="36" t="str">
        <f t="shared" si="977"/>
        <v>n/a</v>
      </c>
      <c r="AI206" s="36" t="str">
        <f t="shared" si="977"/>
        <v>n/a</v>
      </c>
      <c r="AJ206" s="36" t="str">
        <f t="shared" si="977"/>
        <v>n/a</v>
      </c>
      <c r="AK206" s="36" t="str">
        <f t="shared" si="977"/>
        <v>n/a</v>
      </c>
      <c r="AL206" s="36" t="str">
        <f t="shared" si="977"/>
        <v>n/a</v>
      </c>
      <c r="AM206" s="36" t="str">
        <f t="shared" si="977"/>
        <v>n/a</v>
      </c>
      <c r="AN206" s="36" t="str">
        <f t="shared" si="977"/>
        <v>n/a</v>
      </c>
      <c r="AO206" s="36" t="str">
        <f t="shared" si="977"/>
        <v>n/a</v>
      </c>
      <c r="AP206" s="36" t="str">
        <f t="shared" si="977"/>
        <v>n/a</v>
      </c>
      <c r="AQ206" s="36" t="str">
        <f t="shared" si="977"/>
        <v>n/a</v>
      </c>
      <c r="AR206" s="36" t="str">
        <f t="shared" si="977"/>
        <v>n/a</v>
      </c>
      <c r="AS206" s="36" t="str">
        <f t="shared" si="977"/>
        <v>n/a</v>
      </c>
      <c r="AT206" s="36" t="str">
        <f t="shared" si="977"/>
        <v>n/a</v>
      </c>
      <c r="AU206" s="36" t="str">
        <f t="shared" si="977"/>
        <v>n/a</v>
      </c>
      <c r="AV206" s="36" t="str">
        <f t="shared" si="977"/>
        <v>n/a</v>
      </c>
      <c r="AW206" s="36" t="str">
        <f t="shared" si="977"/>
        <v>n/a</v>
      </c>
      <c r="AX206" s="36" t="str">
        <f t="shared" si="977"/>
        <v>n/a</v>
      </c>
      <c r="AY206" s="36" t="str">
        <f t="shared" si="977"/>
        <v>n/a</v>
      </c>
      <c r="AZ206" s="36" t="str">
        <f t="shared" si="977"/>
        <v>n/a</v>
      </c>
      <c r="BA206" s="36" t="str">
        <f t="shared" si="977"/>
        <v>n/a</v>
      </c>
      <c r="BB206" s="36" t="str">
        <f t="shared" si="977"/>
        <v>n/a</v>
      </c>
      <c r="BC206" s="36" t="str">
        <f t="shared" si="977"/>
        <v>n/a</v>
      </c>
      <c r="BD206" s="36" t="str">
        <f t="shared" si="977"/>
        <v>n/a</v>
      </c>
      <c r="BE206" s="36" t="str">
        <f t="shared" si="977"/>
        <v>n/a</v>
      </c>
      <c r="BF206" s="36" t="str">
        <f t="shared" si="977"/>
        <v>n/a</v>
      </c>
      <c r="BG206" s="36" t="str">
        <f t="shared" si="977"/>
        <v>n/a</v>
      </c>
      <c r="BH206" s="36" t="str">
        <f t="shared" si="977"/>
        <v>n/a</v>
      </c>
      <c r="BI206" s="36" t="str">
        <f t="shared" si="977"/>
        <v>n/a</v>
      </c>
      <c r="BJ206" s="36" t="str">
        <f t="shared" si="977"/>
        <v>n/a</v>
      </c>
      <c r="BK206" s="36" t="str">
        <f t="shared" si="977"/>
        <v>n/a</v>
      </c>
      <c r="BL206" s="36" t="str">
        <f t="shared" si="977"/>
        <v>n/a</v>
      </c>
      <c r="BM206" s="36" t="str">
        <f t="shared" si="977"/>
        <v>n/a</v>
      </c>
      <c r="BN206" s="36" t="str">
        <f t="shared" si="977"/>
        <v>n/a</v>
      </c>
      <c r="BO206" s="36" t="str">
        <f t="shared" si="977"/>
        <v>n/a</v>
      </c>
      <c r="BP206" s="36" t="str">
        <f t="shared" si="977"/>
        <v>n/a</v>
      </c>
      <c r="BQ206" s="36" t="str">
        <f t="shared" si="977"/>
        <v>n/a</v>
      </c>
      <c r="BR206" s="36" t="str">
        <f t="shared" si="977"/>
        <v>n/a</v>
      </c>
      <c r="BS206" s="36" t="str">
        <f t="shared" si="977"/>
        <v>n/a</v>
      </c>
      <c r="BT206" s="36" t="str">
        <f t="shared" si="977"/>
        <v>n/a</v>
      </c>
      <c r="BU206" s="36" t="str">
        <f t="shared" si="977"/>
        <v>n/a</v>
      </c>
      <c r="BV206" s="36" t="str">
        <f t="shared" si="977"/>
        <v>n/a</v>
      </c>
      <c r="BW206" s="36" t="str">
        <f t="shared" si="977"/>
        <v>n/a</v>
      </c>
      <c r="BX206" s="36" t="str">
        <f t="shared" si="977"/>
        <v>n/a</v>
      </c>
      <c r="BY206" s="36" t="str">
        <f t="shared" si="977"/>
        <v>n/a</v>
      </c>
      <c r="BZ206" s="36" t="str">
        <f t="shared" si="977"/>
        <v>n/a</v>
      </c>
      <c r="CA206" s="36" t="str">
        <f t="shared" si="977"/>
        <v>n/a</v>
      </c>
      <c r="CB206" s="36" t="str">
        <f t="shared" si="977"/>
        <v>n/a</v>
      </c>
      <c r="CC206" s="36" t="str">
        <f t="shared" si="977"/>
        <v>n/a</v>
      </c>
      <c r="CD206" s="36" t="str">
        <f t="shared" si="977"/>
        <v>n/a</v>
      </c>
      <c r="CE206" s="36" t="str">
        <f t="shared" si="977"/>
        <v>n/a</v>
      </c>
      <c r="CF206" s="36" t="str">
        <f t="shared" si="977"/>
        <v>n/a</v>
      </c>
      <c r="CG206" s="36" t="str">
        <f t="shared" si="977"/>
        <v>n/a</v>
      </c>
      <c r="CH206" s="36" t="str">
        <f t="shared" si="977"/>
        <v>n/a</v>
      </c>
      <c r="CI206" s="36" t="str">
        <f t="shared" si="977"/>
        <v>n/a</v>
      </c>
      <c r="CJ206" s="36" t="str">
        <f t="shared" si="977"/>
        <v>n/a</v>
      </c>
      <c r="CK206" s="36" t="str">
        <f t="shared" si="977"/>
        <v>n/a</v>
      </c>
      <c r="CL206" s="36" t="str">
        <f t="shared" si="977"/>
        <v>n/a</v>
      </c>
      <c r="CM206" s="36" t="str">
        <f t="shared" si="977"/>
        <v>n/a</v>
      </c>
      <c r="CN206" s="36" t="str">
        <f t="shared" si="977"/>
        <v>n/a</v>
      </c>
      <c r="CO206" s="36" t="str">
        <f t="shared" si="977"/>
        <v>n/a</v>
      </c>
      <c r="CP206" s="36" t="str">
        <f t="shared" si="977"/>
        <v>n/a</v>
      </c>
      <c r="CQ206" s="36" t="str">
        <f t="shared" si="977"/>
        <v>n/a</v>
      </c>
      <c r="CR206" s="36" t="str">
        <f t="shared" ref="CR206" si="978">IFERROR(CQ206*(1+$P206),"n/a")</f>
        <v>n/a</v>
      </c>
      <c r="CS206" s="36" t="str">
        <f t="shared" si="960"/>
        <v>n/a</v>
      </c>
      <c r="CT206" s="36" t="str">
        <f t="shared" si="960"/>
        <v>n/a</v>
      </c>
      <c r="CU206" s="36" t="str">
        <f t="shared" ref="CU206:FF206" si="979">IFERROR(CT206*(1+$P206),"n/a")</f>
        <v>n/a</v>
      </c>
      <c r="CV206" s="36" t="str">
        <f t="shared" si="979"/>
        <v>n/a</v>
      </c>
      <c r="CW206" s="36" t="str">
        <f t="shared" si="979"/>
        <v>n/a</v>
      </c>
      <c r="CX206" s="36" t="str">
        <f t="shared" si="979"/>
        <v>n/a</v>
      </c>
      <c r="CY206" s="36" t="str">
        <f t="shared" si="979"/>
        <v>n/a</v>
      </c>
      <c r="CZ206" s="36" t="str">
        <f t="shared" si="979"/>
        <v>n/a</v>
      </c>
      <c r="DA206" s="36" t="str">
        <f t="shared" si="979"/>
        <v>n/a</v>
      </c>
      <c r="DB206" s="36" t="str">
        <f t="shared" si="979"/>
        <v>n/a</v>
      </c>
      <c r="DC206" s="36" t="str">
        <f t="shared" si="979"/>
        <v>n/a</v>
      </c>
      <c r="DD206" s="36" t="str">
        <f t="shared" si="979"/>
        <v>n/a</v>
      </c>
      <c r="DE206" s="36" t="str">
        <f t="shared" si="979"/>
        <v>n/a</v>
      </c>
      <c r="DF206" s="36" t="str">
        <f t="shared" si="979"/>
        <v>n/a</v>
      </c>
      <c r="DG206" s="36" t="str">
        <f t="shared" si="979"/>
        <v>n/a</v>
      </c>
      <c r="DH206" s="36" t="str">
        <f t="shared" si="979"/>
        <v>n/a</v>
      </c>
      <c r="DI206" s="36" t="str">
        <f t="shared" si="979"/>
        <v>n/a</v>
      </c>
      <c r="DJ206" s="36" t="str">
        <f t="shared" si="979"/>
        <v>n/a</v>
      </c>
      <c r="DK206" s="36" t="str">
        <f t="shared" si="979"/>
        <v>n/a</v>
      </c>
      <c r="DL206" s="36" t="str">
        <f t="shared" si="979"/>
        <v>n/a</v>
      </c>
      <c r="DM206" s="36" t="str">
        <f t="shared" si="979"/>
        <v>n/a</v>
      </c>
      <c r="DN206" s="36" t="str">
        <f t="shared" si="979"/>
        <v>n/a</v>
      </c>
      <c r="DO206" s="36" t="str">
        <f t="shared" si="979"/>
        <v>n/a</v>
      </c>
      <c r="DP206" s="36" t="str">
        <f t="shared" si="979"/>
        <v>n/a</v>
      </c>
      <c r="DQ206" s="36" t="str">
        <f t="shared" si="979"/>
        <v>n/a</v>
      </c>
      <c r="DR206" s="36" t="str">
        <f t="shared" si="979"/>
        <v>n/a</v>
      </c>
      <c r="DS206" s="36" t="str">
        <f t="shared" si="979"/>
        <v>n/a</v>
      </c>
      <c r="DT206" s="36" t="str">
        <f t="shared" si="979"/>
        <v>n/a</v>
      </c>
      <c r="DU206" s="36" t="str">
        <f t="shared" si="979"/>
        <v>n/a</v>
      </c>
      <c r="DV206" s="36" t="str">
        <f t="shared" si="979"/>
        <v>n/a</v>
      </c>
      <c r="DW206" s="36" t="str">
        <f t="shared" si="979"/>
        <v>n/a</v>
      </c>
      <c r="DX206" s="36" t="str">
        <f t="shared" si="979"/>
        <v>n/a</v>
      </c>
      <c r="DY206" s="36" t="str">
        <f t="shared" si="979"/>
        <v>n/a</v>
      </c>
      <c r="DZ206" s="36" t="str">
        <f t="shared" si="979"/>
        <v>n/a</v>
      </c>
      <c r="EA206" s="36" t="str">
        <f t="shared" si="979"/>
        <v>n/a</v>
      </c>
      <c r="EB206" s="36" t="str">
        <f t="shared" si="979"/>
        <v>n/a</v>
      </c>
      <c r="EC206" s="36" t="str">
        <f t="shared" si="979"/>
        <v>n/a</v>
      </c>
      <c r="ED206" s="36" t="str">
        <f t="shared" si="979"/>
        <v>n/a</v>
      </c>
      <c r="EE206" s="36" t="str">
        <f t="shared" si="979"/>
        <v>n/a</v>
      </c>
      <c r="EF206" s="36" t="str">
        <f t="shared" si="979"/>
        <v>n/a</v>
      </c>
      <c r="EG206" s="36" t="str">
        <f t="shared" si="979"/>
        <v>n/a</v>
      </c>
      <c r="EH206" s="36" t="str">
        <f t="shared" si="979"/>
        <v>n/a</v>
      </c>
      <c r="EI206" s="36" t="str">
        <f t="shared" si="979"/>
        <v>n/a</v>
      </c>
      <c r="EJ206" s="36" t="str">
        <f t="shared" si="979"/>
        <v>n/a</v>
      </c>
      <c r="EK206" s="36" t="str">
        <f t="shared" si="979"/>
        <v>n/a</v>
      </c>
      <c r="EL206" s="36" t="str">
        <f t="shared" si="979"/>
        <v>n/a</v>
      </c>
      <c r="EM206" s="36" t="str">
        <f t="shared" si="979"/>
        <v>n/a</v>
      </c>
      <c r="EN206" s="36" t="str">
        <f t="shared" si="979"/>
        <v>n/a</v>
      </c>
      <c r="EO206" s="36" t="str">
        <f t="shared" si="979"/>
        <v>n/a</v>
      </c>
      <c r="EP206" s="36" t="str">
        <f t="shared" si="979"/>
        <v>n/a</v>
      </c>
      <c r="EQ206" s="36" t="str">
        <f t="shared" si="979"/>
        <v>n/a</v>
      </c>
      <c r="ER206" s="36" t="str">
        <f t="shared" si="979"/>
        <v>n/a</v>
      </c>
      <c r="ES206" s="36" t="str">
        <f t="shared" si="979"/>
        <v>n/a</v>
      </c>
      <c r="ET206" s="36" t="str">
        <f t="shared" si="979"/>
        <v>n/a</v>
      </c>
      <c r="EU206" s="36" t="str">
        <f t="shared" si="979"/>
        <v>n/a</v>
      </c>
      <c r="EV206" s="36" t="str">
        <f t="shared" si="979"/>
        <v>n/a</v>
      </c>
      <c r="EW206" s="36" t="str">
        <f t="shared" si="979"/>
        <v>n/a</v>
      </c>
      <c r="EX206" s="36" t="str">
        <f t="shared" si="979"/>
        <v>n/a</v>
      </c>
      <c r="EY206" s="36" t="str">
        <f t="shared" si="979"/>
        <v>n/a</v>
      </c>
      <c r="EZ206" s="36" t="str">
        <f t="shared" si="979"/>
        <v>n/a</v>
      </c>
      <c r="FA206" s="36" t="str">
        <f t="shared" si="979"/>
        <v>n/a</v>
      </c>
      <c r="FB206" s="36" t="str">
        <f t="shared" si="979"/>
        <v>n/a</v>
      </c>
      <c r="FC206" s="36" t="str">
        <f t="shared" si="979"/>
        <v>n/a</v>
      </c>
      <c r="FD206" s="36" t="str">
        <f t="shared" si="979"/>
        <v>n/a</v>
      </c>
      <c r="FE206" s="36" t="str">
        <f t="shared" si="979"/>
        <v>n/a</v>
      </c>
      <c r="FF206" s="36" t="str">
        <f t="shared" si="979"/>
        <v>n/a</v>
      </c>
      <c r="FG206" s="36" t="str">
        <f t="shared" ref="FG206:HM206" si="980">IFERROR(FF206*(1+$P206),"n/a")</f>
        <v>n/a</v>
      </c>
      <c r="FH206" s="36" t="str">
        <f t="shared" si="980"/>
        <v>n/a</v>
      </c>
      <c r="FI206" s="36" t="str">
        <f t="shared" si="980"/>
        <v>n/a</v>
      </c>
      <c r="FJ206" s="36" t="str">
        <f t="shared" si="980"/>
        <v>n/a</v>
      </c>
      <c r="FK206" s="36" t="str">
        <f t="shared" si="980"/>
        <v>n/a</v>
      </c>
      <c r="FL206" s="36" t="str">
        <f t="shared" si="980"/>
        <v>n/a</v>
      </c>
      <c r="FM206" s="36" t="str">
        <f t="shared" si="980"/>
        <v>n/a</v>
      </c>
      <c r="FN206" s="36" t="str">
        <f t="shared" si="980"/>
        <v>n/a</v>
      </c>
      <c r="FO206" s="36" t="str">
        <f t="shared" si="980"/>
        <v>n/a</v>
      </c>
      <c r="FP206" s="36" t="str">
        <f t="shared" si="980"/>
        <v>n/a</v>
      </c>
      <c r="FQ206" s="36" t="str">
        <f t="shared" si="980"/>
        <v>n/a</v>
      </c>
      <c r="FR206" s="36" t="str">
        <f t="shared" si="980"/>
        <v>n/a</v>
      </c>
      <c r="FS206" s="36" t="str">
        <f t="shared" si="980"/>
        <v>n/a</v>
      </c>
      <c r="FT206" s="36" t="str">
        <f t="shared" si="980"/>
        <v>n/a</v>
      </c>
      <c r="FU206" s="36" t="str">
        <f t="shared" si="980"/>
        <v>n/a</v>
      </c>
      <c r="FV206" s="36" t="str">
        <f t="shared" si="980"/>
        <v>n/a</v>
      </c>
      <c r="FW206" s="36" t="str">
        <f t="shared" si="980"/>
        <v>n/a</v>
      </c>
      <c r="FX206" s="36" t="str">
        <f t="shared" si="980"/>
        <v>n/a</v>
      </c>
      <c r="FY206" s="36" t="str">
        <f t="shared" si="980"/>
        <v>n/a</v>
      </c>
      <c r="FZ206" s="36" t="str">
        <f t="shared" si="980"/>
        <v>n/a</v>
      </c>
      <c r="GA206" s="36" t="str">
        <f t="shared" si="980"/>
        <v>n/a</v>
      </c>
      <c r="GB206" s="36" t="str">
        <f t="shared" si="980"/>
        <v>n/a</v>
      </c>
      <c r="GC206" s="36" t="str">
        <f t="shared" si="980"/>
        <v>n/a</v>
      </c>
      <c r="GD206" s="36" t="str">
        <f t="shared" si="980"/>
        <v>n/a</v>
      </c>
      <c r="GE206" s="36" t="str">
        <f t="shared" si="980"/>
        <v>n/a</v>
      </c>
      <c r="GF206" s="36" t="str">
        <f t="shared" si="980"/>
        <v>n/a</v>
      </c>
      <c r="GG206" s="36" t="str">
        <f t="shared" si="980"/>
        <v>n/a</v>
      </c>
      <c r="GH206" s="36" t="str">
        <f t="shared" si="980"/>
        <v>n/a</v>
      </c>
      <c r="GI206" s="36" t="str">
        <f t="shared" si="980"/>
        <v>n/a</v>
      </c>
      <c r="GJ206" s="36" t="str">
        <f t="shared" si="980"/>
        <v>n/a</v>
      </c>
      <c r="GK206" s="36" t="str">
        <f t="shared" si="980"/>
        <v>n/a</v>
      </c>
      <c r="GL206" s="36" t="str">
        <f t="shared" si="980"/>
        <v>n/a</v>
      </c>
      <c r="GM206" s="36" t="str">
        <f t="shared" si="980"/>
        <v>n/a</v>
      </c>
      <c r="GN206" s="36" t="str">
        <f t="shared" si="980"/>
        <v>n/a</v>
      </c>
      <c r="GO206" s="36" t="str">
        <f t="shared" si="980"/>
        <v>n/a</v>
      </c>
      <c r="GP206" s="36" t="str">
        <f t="shared" si="980"/>
        <v>n/a</v>
      </c>
      <c r="GQ206" s="36" t="str">
        <f t="shared" si="980"/>
        <v>n/a</v>
      </c>
      <c r="GR206" s="36" t="str">
        <f t="shared" si="980"/>
        <v>n/a</v>
      </c>
      <c r="GS206" s="36" t="str">
        <f t="shared" si="980"/>
        <v>n/a</v>
      </c>
      <c r="GT206" s="36" t="str">
        <f t="shared" si="980"/>
        <v>n/a</v>
      </c>
      <c r="GU206" s="36" t="str">
        <f t="shared" si="980"/>
        <v>n/a</v>
      </c>
      <c r="GV206" s="36" t="str">
        <f t="shared" si="980"/>
        <v>n/a</v>
      </c>
      <c r="GW206" s="36" t="str">
        <f t="shared" si="980"/>
        <v>n/a</v>
      </c>
      <c r="GX206" s="36" t="str">
        <f t="shared" si="980"/>
        <v>n/a</v>
      </c>
      <c r="GY206" s="36" t="str">
        <f t="shared" si="980"/>
        <v>n/a</v>
      </c>
      <c r="GZ206" s="36" t="str">
        <f t="shared" si="980"/>
        <v>n/a</v>
      </c>
      <c r="HA206" s="36" t="str">
        <f t="shared" si="980"/>
        <v>n/a</v>
      </c>
      <c r="HB206" s="36" t="str">
        <f t="shared" si="980"/>
        <v>n/a</v>
      </c>
      <c r="HC206" s="36" t="str">
        <f t="shared" si="980"/>
        <v>n/a</v>
      </c>
      <c r="HD206" s="36" t="str">
        <f t="shared" si="980"/>
        <v>n/a</v>
      </c>
      <c r="HE206" s="36" t="str">
        <f t="shared" si="980"/>
        <v>n/a</v>
      </c>
      <c r="HF206" s="36" t="str">
        <f t="shared" si="980"/>
        <v>n/a</v>
      </c>
      <c r="HG206" s="36" t="str">
        <f t="shared" si="980"/>
        <v>n/a</v>
      </c>
      <c r="HH206" s="36" t="str">
        <f t="shared" si="980"/>
        <v>n/a</v>
      </c>
      <c r="HI206" s="36" t="str">
        <f t="shared" si="980"/>
        <v>n/a</v>
      </c>
      <c r="HJ206" s="36" t="str">
        <f t="shared" si="980"/>
        <v>n/a</v>
      </c>
      <c r="HK206" s="36" t="str">
        <f t="shared" si="980"/>
        <v>n/a</v>
      </c>
      <c r="HL206" s="36" t="str">
        <f t="shared" si="980"/>
        <v>n/a</v>
      </c>
      <c r="HM206" s="36" t="str">
        <f t="shared" si="980"/>
        <v>n/a</v>
      </c>
    </row>
    <row r="207" spans="1:221" x14ac:dyDescent="0.25">
      <c r="A207" s="7" t="s">
        <v>914</v>
      </c>
      <c r="B207" s="16" t="s">
        <v>1715</v>
      </c>
      <c r="C207" s="15">
        <v>175.554</v>
      </c>
      <c r="D207" s="15">
        <v>44.03</v>
      </c>
      <c r="E207" s="14">
        <f t="shared" si="727"/>
        <v>7729.6426200000005</v>
      </c>
      <c r="F207" s="12">
        <f>IF(OR(G207="n/a",J207="n/a"),0%,E207/SUMIFS(E$13:E$239,G$13:G$239,"&lt;&gt;n/a",$J$13:$J$239,"&lt;&gt;n/a"))</f>
        <v>4.1565673767183873E-3</v>
      </c>
      <c r="G207" s="29">
        <v>1.8169429934135816E-3</v>
      </c>
      <c r="H207" s="13">
        <f t="shared" si="974"/>
        <v>2.1476266182148536E-3</v>
      </c>
      <c r="I207" s="33">
        <f t="shared" si="975"/>
        <v>9.4560000000000005E-2</v>
      </c>
      <c r="J207" s="29">
        <v>0.36399999999999999</v>
      </c>
      <c r="K207" s="13">
        <f t="shared" si="733"/>
        <v>0.31006649999999997</v>
      </c>
      <c r="L207" s="29">
        <f t="shared" si="749"/>
        <v>0.25613299999999994</v>
      </c>
      <c r="M207" s="29">
        <f t="shared" si="750"/>
        <v>0.20219949999999992</v>
      </c>
      <c r="N207" s="29">
        <f t="shared" si="751"/>
        <v>0.1482659999999999</v>
      </c>
      <c r="O207" s="29">
        <f t="shared" si="752"/>
        <v>9.4332499999999875E-2</v>
      </c>
      <c r="P207" s="1">
        <v>4.0398999999999852E-2</v>
      </c>
      <c r="Q207" s="1">
        <f t="shared" si="734"/>
        <v>5.6079275934069139E-2</v>
      </c>
      <c r="R207" s="12">
        <f t="shared" si="753"/>
        <v>2.3309728885754035E-4</v>
      </c>
      <c r="S207" s="12">
        <f t="shared" si="754"/>
        <v>4.1565673767183873E-3</v>
      </c>
      <c r="T207" s="7"/>
      <c r="U207" s="42">
        <f t="shared" si="735"/>
        <v>-44.03</v>
      </c>
      <c r="V207" s="36">
        <f t="shared" si="736"/>
        <v>0.12897983999999998</v>
      </c>
      <c r="W207" s="36">
        <f t="shared" ref="W207:Z207" si="981">IFERROR(V207*(1+$J207),"n/a")</f>
        <v>0.17592850175999997</v>
      </c>
      <c r="X207" s="36">
        <f t="shared" si="981"/>
        <v>0.23996647640063992</v>
      </c>
      <c r="Y207" s="36">
        <f t="shared" si="981"/>
        <v>0.32731427381047284</v>
      </c>
      <c r="Z207" s="36">
        <f t="shared" si="981"/>
        <v>0.44645666947748491</v>
      </c>
      <c r="AA207" s="36">
        <f t="shared" si="756"/>
        <v>0.58488792638402554</v>
      </c>
      <c r="AB207" s="36">
        <f t="shared" si="757"/>
        <v>0.73469702563254513</v>
      </c>
      <c r="AC207" s="36">
        <f t="shared" si="758"/>
        <v>0.8832523968669328</v>
      </c>
      <c r="AD207" s="36">
        <f t="shared" si="759"/>
        <v>1.0142086967408055</v>
      </c>
      <c r="AE207" s="36">
        <f t="shared" si="760"/>
        <v>1.1098815386261074</v>
      </c>
      <c r="AF207" s="36">
        <f t="shared" ref="AF207:CQ207" si="982">IFERROR(AE207*(1+$P207),"n/a")</f>
        <v>1.1547196429050632</v>
      </c>
      <c r="AG207" s="36">
        <f t="shared" si="982"/>
        <v>1.2013691617587847</v>
      </c>
      <c r="AH207" s="36">
        <f t="shared" si="982"/>
        <v>1.2499032745246776</v>
      </c>
      <c r="AI207" s="36">
        <f t="shared" si="982"/>
        <v>1.3003981169121999</v>
      </c>
      <c r="AJ207" s="36">
        <f t="shared" si="982"/>
        <v>1.3529329004373356</v>
      </c>
      <c r="AK207" s="36">
        <f t="shared" si="982"/>
        <v>1.4075900366821033</v>
      </c>
      <c r="AL207" s="36">
        <f t="shared" si="982"/>
        <v>1.4644552665740234</v>
      </c>
      <c r="AM207" s="36">
        <f t="shared" si="982"/>
        <v>1.5236177948883471</v>
      </c>
      <c r="AN207" s="36">
        <f t="shared" si="982"/>
        <v>1.5851704301840412</v>
      </c>
      <c r="AO207" s="36">
        <f t="shared" si="982"/>
        <v>1.6492097303930462</v>
      </c>
      <c r="AP207" s="36">
        <f t="shared" si="982"/>
        <v>1.7158361542911946</v>
      </c>
      <c r="AQ207" s="36">
        <f t="shared" si="982"/>
        <v>1.7851542190884044</v>
      </c>
      <c r="AR207" s="36">
        <f t="shared" si="982"/>
        <v>1.8572726643853565</v>
      </c>
      <c r="AS207" s="36">
        <f t="shared" si="982"/>
        <v>1.9323046227538603</v>
      </c>
      <c r="AT207" s="36">
        <f t="shared" si="982"/>
        <v>2.010367797208493</v>
      </c>
      <c r="AU207" s="36">
        <f t="shared" si="982"/>
        <v>2.0915846458479188</v>
      </c>
      <c r="AV207" s="36">
        <f t="shared" si="982"/>
        <v>2.1760825739555285</v>
      </c>
      <c r="AW207" s="36">
        <f t="shared" si="982"/>
        <v>2.2639941338607574</v>
      </c>
      <c r="AX207" s="36">
        <f t="shared" si="982"/>
        <v>2.3554572328745977</v>
      </c>
      <c r="AY207" s="36">
        <f t="shared" si="982"/>
        <v>2.4506153496254983</v>
      </c>
      <c r="AZ207" s="36">
        <f t="shared" si="982"/>
        <v>2.5496177591350184</v>
      </c>
      <c r="BA207" s="36">
        <f t="shared" si="982"/>
        <v>2.6526197669863136</v>
      </c>
      <c r="BB207" s="36">
        <f t="shared" si="982"/>
        <v>2.7597829529527935</v>
      </c>
      <c r="BC207" s="36">
        <f t="shared" si="982"/>
        <v>2.871275424469133</v>
      </c>
      <c r="BD207" s="36">
        <f t="shared" si="982"/>
        <v>2.9872720803422612</v>
      </c>
      <c r="BE207" s="36">
        <f t="shared" si="982"/>
        <v>3.1079548851160079</v>
      </c>
      <c r="BF207" s="36">
        <f t="shared" si="982"/>
        <v>3.2335131545198093</v>
      </c>
      <c r="BG207" s="36">
        <f t="shared" si="982"/>
        <v>3.3641438524492546</v>
      </c>
      <c r="BH207" s="36">
        <f t="shared" si="982"/>
        <v>3.5000518999443515</v>
      </c>
      <c r="BI207" s="36">
        <f t="shared" si="982"/>
        <v>3.641450496650203</v>
      </c>
      <c r="BJ207" s="36">
        <f t="shared" si="982"/>
        <v>3.7885614552643743</v>
      </c>
      <c r="BK207" s="36">
        <f t="shared" si="982"/>
        <v>3.9416155494955993</v>
      </c>
      <c r="BL207" s="36">
        <f t="shared" si="982"/>
        <v>4.1008528760796716</v>
      </c>
      <c r="BM207" s="36">
        <f t="shared" si="982"/>
        <v>4.2665232314204138</v>
      </c>
      <c r="BN207" s="36">
        <f t="shared" si="982"/>
        <v>4.4388865034465663</v>
      </c>
      <c r="BO207" s="36">
        <f t="shared" si="982"/>
        <v>4.6182130792993039</v>
      </c>
      <c r="BP207" s="36">
        <f t="shared" si="982"/>
        <v>4.8047842694899154</v>
      </c>
      <c r="BQ207" s="36">
        <f t="shared" si="982"/>
        <v>4.9988927491930379</v>
      </c>
      <c r="BR207" s="36">
        <f t="shared" si="982"/>
        <v>5.2008430173676867</v>
      </c>
      <c r="BS207" s="36">
        <f t="shared" si="982"/>
        <v>5.4109518744263232</v>
      </c>
      <c r="BT207" s="36">
        <f t="shared" si="982"/>
        <v>5.6295489192012713</v>
      </c>
      <c r="BU207" s="36">
        <f t="shared" si="982"/>
        <v>5.8569770659880822</v>
      </c>
      <c r="BV207" s="36">
        <f t="shared" si="982"/>
        <v>6.093593082476934</v>
      </c>
      <c r="BW207" s="36">
        <f t="shared" si="982"/>
        <v>6.339768149415919</v>
      </c>
      <c r="BX207" s="36">
        <f t="shared" si="982"/>
        <v>6.5958884428841715</v>
      </c>
      <c r="BY207" s="36">
        <f t="shared" si="982"/>
        <v>6.8623557400882484</v>
      </c>
      <c r="BZ207" s="36">
        <f t="shared" si="982"/>
        <v>7.1395880496320725</v>
      </c>
      <c r="CA207" s="36">
        <f t="shared" si="982"/>
        <v>7.4280202672491571</v>
      </c>
      <c r="CB207" s="36">
        <f t="shared" si="982"/>
        <v>7.7281048580257545</v>
      </c>
      <c r="CC207" s="36">
        <f t="shared" si="982"/>
        <v>8.0403125661851362</v>
      </c>
      <c r="CD207" s="36">
        <f t="shared" si="982"/>
        <v>8.3651331535464486</v>
      </c>
      <c r="CE207" s="36">
        <f t="shared" si="982"/>
        <v>8.7030761678165707</v>
      </c>
      <c r="CF207" s="36">
        <f t="shared" si="982"/>
        <v>9.0546717419201919</v>
      </c>
      <c r="CG207" s="36">
        <f t="shared" si="982"/>
        <v>9.4204714256220239</v>
      </c>
      <c r="CH207" s="36">
        <f t="shared" si="982"/>
        <v>9.8010490507457266</v>
      </c>
      <c r="CI207" s="36">
        <f t="shared" si="982"/>
        <v>10.197001631346803</v>
      </c>
      <c r="CJ207" s="36">
        <f t="shared" si="982"/>
        <v>10.60895030025158</v>
      </c>
      <c r="CK207" s="36">
        <f t="shared" si="982"/>
        <v>11.037541283431443</v>
      </c>
      <c r="CL207" s="36">
        <f t="shared" si="982"/>
        <v>11.483446913740789</v>
      </c>
      <c r="CM207" s="36">
        <f t="shared" si="982"/>
        <v>11.947366685609001</v>
      </c>
      <c r="CN207" s="36">
        <f t="shared" si="982"/>
        <v>12.430028352340917</v>
      </c>
      <c r="CO207" s="36">
        <f t="shared" si="982"/>
        <v>12.932189067747137</v>
      </c>
      <c r="CP207" s="36">
        <f t="shared" si="982"/>
        <v>13.454636573895051</v>
      </c>
      <c r="CQ207" s="36">
        <f t="shared" si="982"/>
        <v>13.998190436843835</v>
      </c>
      <c r="CR207" s="36">
        <f t="shared" ref="CR207:FC211" si="983">IFERROR(CQ207*(1+$P207),"n/a")</f>
        <v>14.563703332301888</v>
      </c>
      <c r="CS207" s="36">
        <f t="shared" si="983"/>
        <v>15.15206238322355</v>
      </c>
      <c r="CT207" s="36">
        <f t="shared" si="983"/>
        <v>15.764190551443395</v>
      </c>
      <c r="CU207" s="36">
        <f t="shared" si="983"/>
        <v>16.401048085531155</v>
      </c>
      <c r="CV207" s="36">
        <f t="shared" si="983"/>
        <v>17.063634027138527</v>
      </c>
      <c r="CW207" s="36">
        <f t="shared" si="983"/>
        <v>17.752987778200893</v>
      </c>
      <c r="CX207" s="36">
        <f t="shared" si="983"/>
        <v>18.47019073145243</v>
      </c>
      <c r="CY207" s="36">
        <f t="shared" si="983"/>
        <v>19.216367966812374</v>
      </c>
      <c r="CZ207" s="36">
        <f t="shared" si="983"/>
        <v>19.992690016303623</v>
      </c>
      <c r="DA207" s="36">
        <f t="shared" si="983"/>
        <v>20.800374700272268</v>
      </c>
      <c r="DB207" s="36">
        <f t="shared" si="983"/>
        <v>21.640689037788565</v>
      </c>
      <c r="DC207" s="36">
        <f t="shared" si="983"/>
        <v>22.514951234226181</v>
      </c>
      <c r="DD207" s="36">
        <f t="shared" si="983"/>
        <v>23.424532749137683</v>
      </c>
      <c r="DE207" s="36">
        <f t="shared" si="983"/>
        <v>24.370860447670093</v>
      </c>
      <c r="DF207" s="36">
        <f t="shared" si="983"/>
        <v>25.355418838895513</v>
      </c>
      <c r="DG207" s="36">
        <f t="shared" si="983"/>
        <v>26.379752404568048</v>
      </c>
      <c r="DH207" s="36">
        <f t="shared" si="983"/>
        <v>27.445468021960188</v>
      </c>
      <c r="DI207" s="36">
        <f t="shared" si="983"/>
        <v>28.554237484579353</v>
      </c>
      <c r="DJ207" s="36">
        <f t="shared" si="983"/>
        <v>29.707800124718869</v>
      </c>
      <c r="DK207" s="36">
        <f t="shared" si="983"/>
        <v>30.907965541957381</v>
      </c>
      <c r="DL207" s="36">
        <f t="shared" si="983"/>
        <v>32.156616441886911</v>
      </c>
      <c r="DM207" s="36">
        <f t="shared" si="983"/>
        <v>33.455711589522693</v>
      </c>
      <c r="DN207" s="36">
        <f t="shared" si="983"/>
        <v>34.807288882027812</v>
      </c>
      <c r="DO207" s="36">
        <f t="shared" si="983"/>
        <v>36.213468545572852</v>
      </c>
      <c r="DP207" s="36">
        <f t="shared" si="983"/>
        <v>37.676456461345445</v>
      </c>
      <c r="DQ207" s="36">
        <f t="shared" si="983"/>
        <v>39.198547625927333</v>
      </c>
      <c r="DR207" s="36">
        <f t="shared" si="983"/>
        <v>40.782129751467167</v>
      </c>
      <c r="DS207" s="36">
        <f t="shared" si="983"/>
        <v>42.429687011296686</v>
      </c>
      <c r="DT207" s="36">
        <f t="shared" si="983"/>
        <v>44.143803936866057</v>
      </c>
      <c r="DU207" s="36">
        <f t="shared" si="983"/>
        <v>45.927169472111501</v>
      </c>
      <c r="DV207" s="36">
        <f t="shared" si="983"/>
        <v>47.782581191615328</v>
      </c>
      <c r="DW207" s="36">
        <f t="shared" si="983"/>
        <v>49.712949689175389</v>
      </c>
      <c r="DX207" s="36">
        <f t="shared" si="983"/>
        <v>51.721303143668379</v>
      </c>
      <c r="DY207" s="36">
        <f t="shared" si="983"/>
        <v>53.810792069369434</v>
      </c>
      <c r="DZ207" s="36">
        <f t="shared" si="983"/>
        <v>55.984694258179879</v>
      </c>
      <c r="EA207" s="36">
        <f t="shared" si="983"/>
        <v>58.246419921516079</v>
      </c>
      <c r="EB207" s="36">
        <f t="shared" si="983"/>
        <v>60.599517039925395</v>
      </c>
      <c r="EC207" s="36">
        <f t="shared" si="983"/>
        <v>63.047676928821332</v>
      </c>
      <c r="ED207" s="36">
        <f t="shared" si="983"/>
        <v>65.594740029068774</v>
      </c>
      <c r="EE207" s="36">
        <f t="shared" si="983"/>
        <v>68.244701931503116</v>
      </c>
      <c r="EF207" s="36">
        <f t="shared" si="983"/>
        <v>71.001719644833898</v>
      </c>
      <c r="EG207" s="36">
        <f t="shared" si="983"/>
        <v>73.870118116765525</v>
      </c>
      <c r="EH207" s="36">
        <f t="shared" si="983"/>
        <v>76.854397018564725</v>
      </c>
      <c r="EI207" s="36">
        <f t="shared" si="983"/>
        <v>79.959237803717713</v>
      </c>
      <c r="EJ207" s="36">
        <f t="shared" si="983"/>
        <v>83.189511051750088</v>
      </c>
      <c r="EK207" s="36">
        <f t="shared" si="983"/>
        <v>86.550284108729727</v>
      </c>
      <c r="EL207" s="36">
        <f t="shared" si="983"/>
        <v>90.046829036438282</v>
      </c>
      <c r="EM207" s="36">
        <f t="shared" si="983"/>
        <v>93.684630882681333</v>
      </c>
      <c r="EN207" s="36">
        <f t="shared" si="983"/>
        <v>97.469396285710758</v>
      </c>
      <c r="EO207" s="36">
        <f t="shared" si="983"/>
        <v>101.40706242625717</v>
      </c>
      <c r="EP207" s="36">
        <f t="shared" si="983"/>
        <v>105.50380634121552</v>
      </c>
      <c r="EQ207" s="36">
        <f t="shared" si="983"/>
        <v>109.76605461359428</v>
      </c>
      <c r="ER207" s="36">
        <f t="shared" si="983"/>
        <v>114.20049345392886</v>
      </c>
      <c r="ES207" s="36">
        <f t="shared" si="983"/>
        <v>118.81407918897411</v>
      </c>
      <c r="ET207" s="36">
        <f t="shared" si="983"/>
        <v>123.61404917412945</v>
      </c>
      <c r="EU207" s="36">
        <f t="shared" si="983"/>
        <v>128.60793314671508</v>
      </c>
      <c r="EV207" s="36">
        <f t="shared" si="983"/>
        <v>133.80356503790921</v>
      </c>
      <c r="EW207" s="36">
        <f t="shared" si="983"/>
        <v>139.20909526187569</v>
      </c>
      <c r="EX207" s="36">
        <f t="shared" si="983"/>
        <v>144.8330035013602</v>
      </c>
      <c r="EY207" s="36">
        <f t="shared" si="983"/>
        <v>150.68411200981163</v>
      </c>
      <c r="EZ207" s="36">
        <f t="shared" si="983"/>
        <v>156.77159945089599</v>
      </c>
      <c r="FA207" s="36">
        <f t="shared" si="983"/>
        <v>163.10501529711271</v>
      </c>
      <c r="FB207" s="36">
        <f t="shared" si="983"/>
        <v>169.69429481010076</v>
      </c>
      <c r="FC207" s="36">
        <f t="shared" si="983"/>
        <v>176.549774626134</v>
      </c>
      <c r="FD207" s="36">
        <f t="shared" ref="FD207:HM207" si="984">IFERROR(FC207*(1+$P207),"n/a")</f>
        <v>183.68220897125516</v>
      </c>
      <c r="FE207" s="36">
        <f t="shared" si="984"/>
        <v>191.10278653148487</v>
      </c>
      <c r="FF207" s="36">
        <f t="shared" si="984"/>
        <v>198.8231480045703</v>
      </c>
      <c r="FG207" s="36">
        <f t="shared" si="984"/>
        <v>206.85540436080692</v>
      </c>
      <c r="FH207" s="36">
        <f t="shared" si="984"/>
        <v>215.21215584157912</v>
      </c>
      <c r="FI207" s="36">
        <f t="shared" si="984"/>
        <v>223.90651172542303</v>
      </c>
      <c r="FJ207" s="36">
        <f t="shared" si="984"/>
        <v>232.95211089261835</v>
      </c>
      <c r="FK207" s="36">
        <f t="shared" si="984"/>
        <v>242.36314322056921</v>
      </c>
      <c r="FL207" s="36">
        <f t="shared" si="984"/>
        <v>252.15437184353695</v>
      </c>
      <c r="FM207" s="36">
        <f t="shared" si="984"/>
        <v>262.34115631164394</v>
      </c>
      <c r="FN207" s="36">
        <f t="shared" si="984"/>
        <v>272.93947668547798</v>
      </c>
      <c r="FO207" s="36">
        <f t="shared" si="984"/>
        <v>283.96595860409457</v>
      </c>
      <c r="FP207" s="36">
        <f t="shared" si="984"/>
        <v>295.43789936574132</v>
      </c>
      <c r="FQ207" s="36">
        <f t="shared" si="984"/>
        <v>307.37329506221784</v>
      </c>
      <c r="FR207" s="36">
        <f t="shared" si="984"/>
        <v>319.79086880943635</v>
      </c>
      <c r="FS207" s="36">
        <f t="shared" si="984"/>
        <v>332.71010011846874</v>
      </c>
      <c r="FT207" s="36">
        <f t="shared" si="984"/>
        <v>346.1512554531547</v>
      </c>
      <c r="FU207" s="36">
        <f t="shared" si="984"/>
        <v>360.13542002220663</v>
      </c>
      <c r="FV207" s="36">
        <f t="shared" si="984"/>
        <v>374.6845308556837</v>
      </c>
      <c r="FW207" s="36">
        <f t="shared" si="984"/>
        <v>389.82141121772241</v>
      </c>
      <c r="FX207" s="36">
        <f t="shared" si="984"/>
        <v>405.56980640950712</v>
      </c>
      <c r="FY207" s="36">
        <f t="shared" si="984"/>
        <v>421.95442101864472</v>
      </c>
      <c r="FZ207" s="36">
        <f t="shared" si="984"/>
        <v>439.00095767337689</v>
      </c>
      <c r="GA207" s="36">
        <f t="shared" si="984"/>
        <v>456.73615736242357</v>
      </c>
      <c r="GB207" s="36">
        <f t="shared" si="984"/>
        <v>475.18784138370808</v>
      </c>
      <c r="GC207" s="36">
        <f t="shared" si="984"/>
        <v>494.38495498776842</v>
      </c>
      <c r="GD207" s="36">
        <f t="shared" si="984"/>
        <v>514.35761278431926</v>
      </c>
      <c r="GE207" s="36">
        <f t="shared" si="984"/>
        <v>535.13714598319291</v>
      </c>
      <c r="GF207" s="36">
        <f t="shared" si="984"/>
        <v>556.75615154376783</v>
      </c>
      <c r="GG207" s="36">
        <f t="shared" si="984"/>
        <v>579.24854330998437</v>
      </c>
      <c r="GH207" s="36">
        <f t="shared" si="984"/>
        <v>602.64960521116438</v>
      </c>
      <c r="GI207" s="36">
        <f t="shared" si="984"/>
        <v>626.99604661209014</v>
      </c>
      <c r="GJ207" s="36">
        <f t="shared" si="984"/>
        <v>652.32605989917192</v>
      </c>
      <c r="GK207" s="36">
        <f t="shared" si="984"/>
        <v>678.67938039303851</v>
      </c>
      <c r="GL207" s="36">
        <f t="shared" si="984"/>
        <v>706.0973486815368</v>
      </c>
      <c r="GM207" s="36">
        <f t="shared" si="984"/>
        <v>734.62297547092214</v>
      </c>
      <c r="GN207" s="36">
        <f t="shared" si="984"/>
        <v>764.30100905697179</v>
      </c>
      <c r="GO207" s="36">
        <f t="shared" si="984"/>
        <v>795.17800552186429</v>
      </c>
      <c r="GP207" s="36">
        <f t="shared" si="984"/>
        <v>827.30240176694201</v>
      </c>
      <c r="GQ207" s="36">
        <f t="shared" si="984"/>
        <v>860.72459149592453</v>
      </c>
      <c r="GR207" s="36">
        <f t="shared" si="984"/>
        <v>895.49700426776826</v>
      </c>
      <c r="GS207" s="36">
        <f t="shared" si="984"/>
        <v>931.67418774318173</v>
      </c>
      <c r="GT207" s="36">
        <f t="shared" si="984"/>
        <v>969.3128932538184</v>
      </c>
      <c r="GU207" s="36">
        <f t="shared" si="984"/>
        <v>1008.4721648283793</v>
      </c>
      <c r="GV207" s="36">
        <f t="shared" si="984"/>
        <v>1049.2134318152807</v>
      </c>
      <c r="GW207" s="36">
        <f t="shared" si="984"/>
        <v>1091.6006052471862</v>
      </c>
      <c r="GX207" s="36">
        <f t="shared" si="984"/>
        <v>1135.7001780985672</v>
      </c>
      <c r="GY207" s="36">
        <f t="shared" si="984"/>
        <v>1181.5813295935711</v>
      </c>
      <c r="GZ207" s="36">
        <f t="shared" si="984"/>
        <v>1229.3160337278216</v>
      </c>
      <c r="HA207" s="36">
        <f t="shared" si="984"/>
        <v>1278.9791721743916</v>
      </c>
      <c r="HB207" s="36">
        <f t="shared" si="984"/>
        <v>1330.6486517510646</v>
      </c>
      <c r="HC207" s="36">
        <f t="shared" si="984"/>
        <v>1384.4055266331557</v>
      </c>
      <c r="HD207" s="36">
        <f t="shared" si="984"/>
        <v>1440.3341255036082</v>
      </c>
      <c r="HE207" s="36">
        <f t="shared" si="984"/>
        <v>1498.5221838398284</v>
      </c>
      <c r="HF207" s="36">
        <f t="shared" si="984"/>
        <v>1559.0609815447733</v>
      </c>
      <c r="HG207" s="36">
        <f t="shared" si="984"/>
        <v>1622.0454861382004</v>
      </c>
      <c r="HH207" s="36">
        <f t="shared" si="984"/>
        <v>1687.5745017326974</v>
      </c>
      <c r="HI207" s="36">
        <f t="shared" si="984"/>
        <v>1755.7508240281963</v>
      </c>
      <c r="HJ207" s="36">
        <f t="shared" si="984"/>
        <v>1826.6814015681111</v>
      </c>
      <c r="HK207" s="36">
        <f t="shared" si="984"/>
        <v>1900.4775035100611</v>
      </c>
      <c r="HL207" s="36">
        <f t="shared" si="984"/>
        <v>1977.2548941743637</v>
      </c>
      <c r="HM207" s="36">
        <f t="shared" si="984"/>
        <v>2057.1340146441134</v>
      </c>
    </row>
    <row r="208" spans="1:221" x14ac:dyDescent="0.25">
      <c r="A208" s="7" t="s">
        <v>912</v>
      </c>
      <c r="B208" s="16" t="s">
        <v>911</v>
      </c>
      <c r="C208" s="15">
        <v>46.460999999999999</v>
      </c>
      <c r="D208" s="15">
        <v>68.37</v>
      </c>
      <c r="E208" s="14">
        <f t="shared" si="727"/>
        <v>3176.5385700000002</v>
      </c>
      <c r="F208" s="12">
        <f>IF(OR(G208="n/a",J208="n/a"),0%,E208/SUMIFS(E$13:E$239,G$13:G$239,"&lt;&gt;n/a",$J$13:$J$239,"&lt;&gt;n/a"))</f>
        <v>0</v>
      </c>
      <c r="G208" s="29">
        <v>1.711276875822729E-2</v>
      </c>
      <c r="H208" s="13" t="str">
        <f t="shared" si="974"/>
        <v>n/a</v>
      </c>
      <c r="I208" s="33" t="str">
        <f t="shared" si="975"/>
        <v>n/a</v>
      </c>
      <c r="J208" s="29" t="s">
        <v>227</v>
      </c>
      <c r="K208" s="13" t="str">
        <f t="shared" si="733"/>
        <v>n/a</v>
      </c>
      <c r="L208" s="29" t="str">
        <f t="shared" si="749"/>
        <v>n/a</v>
      </c>
      <c r="M208" s="29" t="str">
        <f t="shared" si="750"/>
        <v>n/a</v>
      </c>
      <c r="N208" s="29" t="str">
        <f t="shared" si="751"/>
        <v>n/a</v>
      </c>
      <c r="O208" s="29" t="str">
        <f t="shared" si="752"/>
        <v>n/a</v>
      </c>
      <c r="P208" s="1">
        <v>4.0398999999999852E-2</v>
      </c>
      <c r="Q208" s="1" t="str">
        <f t="shared" si="734"/>
        <v>n/a</v>
      </c>
      <c r="R208" s="12" t="str">
        <f t="shared" si="753"/>
        <v>n/a</v>
      </c>
      <c r="S208" s="12">
        <f t="shared" si="754"/>
        <v>0</v>
      </c>
      <c r="T208" s="7"/>
      <c r="U208" s="42">
        <f t="shared" si="735"/>
        <v>-68.37</v>
      </c>
      <c r="V208" s="36" t="str">
        <f t="shared" si="736"/>
        <v>n/a</v>
      </c>
      <c r="W208" s="36" t="str">
        <f t="shared" ref="W208:Z208" si="985">IFERROR(V208*(1+$J208),"n/a")</f>
        <v>n/a</v>
      </c>
      <c r="X208" s="36" t="str">
        <f t="shared" si="985"/>
        <v>n/a</v>
      </c>
      <c r="Y208" s="36" t="str">
        <f t="shared" si="985"/>
        <v>n/a</v>
      </c>
      <c r="Z208" s="36" t="str">
        <f t="shared" si="985"/>
        <v>n/a</v>
      </c>
      <c r="AA208" s="36" t="str">
        <f t="shared" si="756"/>
        <v>n/a</v>
      </c>
      <c r="AB208" s="36" t="str">
        <f t="shared" si="757"/>
        <v>n/a</v>
      </c>
      <c r="AC208" s="36" t="str">
        <f t="shared" si="758"/>
        <v>n/a</v>
      </c>
      <c r="AD208" s="36" t="str">
        <f t="shared" si="759"/>
        <v>n/a</v>
      </c>
      <c r="AE208" s="36" t="str">
        <f t="shared" si="760"/>
        <v>n/a</v>
      </c>
      <c r="AF208" s="36" t="str">
        <f t="shared" ref="AF208:CQ208" si="986">IFERROR(AE208*(1+$P208),"n/a")</f>
        <v>n/a</v>
      </c>
      <c r="AG208" s="36" t="str">
        <f t="shared" si="986"/>
        <v>n/a</v>
      </c>
      <c r="AH208" s="36" t="str">
        <f t="shared" si="986"/>
        <v>n/a</v>
      </c>
      <c r="AI208" s="36" t="str">
        <f t="shared" si="986"/>
        <v>n/a</v>
      </c>
      <c r="AJ208" s="36" t="str">
        <f t="shared" si="986"/>
        <v>n/a</v>
      </c>
      <c r="AK208" s="36" t="str">
        <f t="shared" si="986"/>
        <v>n/a</v>
      </c>
      <c r="AL208" s="36" t="str">
        <f t="shared" si="986"/>
        <v>n/a</v>
      </c>
      <c r="AM208" s="36" t="str">
        <f t="shared" si="986"/>
        <v>n/a</v>
      </c>
      <c r="AN208" s="36" t="str">
        <f t="shared" si="986"/>
        <v>n/a</v>
      </c>
      <c r="AO208" s="36" t="str">
        <f t="shared" si="986"/>
        <v>n/a</v>
      </c>
      <c r="AP208" s="36" t="str">
        <f t="shared" si="986"/>
        <v>n/a</v>
      </c>
      <c r="AQ208" s="36" t="str">
        <f t="shared" si="986"/>
        <v>n/a</v>
      </c>
      <c r="AR208" s="36" t="str">
        <f t="shared" si="986"/>
        <v>n/a</v>
      </c>
      <c r="AS208" s="36" t="str">
        <f t="shared" si="986"/>
        <v>n/a</v>
      </c>
      <c r="AT208" s="36" t="str">
        <f t="shared" si="986"/>
        <v>n/a</v>
      </c>
      <c r="AU208" s="36" t="str">
        <f t="shared" si="986"/>
        <v>n/a</v>
      </c>
      <c r="AV208" s="36" t="str">
        <f t="shared" si="986"/>
        <v>n/a</v>
      </c>
      <c r="AW208" s="36" t="str">
        <f t="shared" si="986"/>
        <v>n/a</v>
      </c>
      <c r="AX208" s="36" t="str">
        <f t="shared" si="986"/>
        <v>n/a</v>
      </c>
      <c r="AY208" s="36" t="str">
        <f t="shared" si="986"/>
        <v>n/a</v>
      </c>
      <c r="AZ208" s="36" t="str">
        <f t="shared" si="986"/>
        <v>n/a</v>
      </c>
      <c r="BA208" s="36" t="str">
        <f t="shared" si="986"/>
        <v>n/a</v>
      </c>
      <c r="BB208" s="36" t="str">
        <f t="shared" si="986"/>
        <v>n/a</v>
      </c>
      <c r="BC208" s="36" t="str">
        <f t="shared" si="986"/>
        <v>n/a</v>
      </c>
      <c r="BD208" s="36" t="str">
        <f t="shared" si="986"/>
        <v>n/a</v>
      </c>
      <c r="BE208" s="36" t="str">
        <f t="shared" si="986"/>
        <v>n/a</v>
      </c>
      <c r="BF208" s="36" t="str">
        <f t="shared" si="986"/>
        <v>n/a</v>
      </c>
      <c r="BG208" s="36" t="str">
        <f t="shared" si="986"/>
        <v>n/a</v>
      </c>
      <c r="BH208" s="36" t="str">
        <f t="shared" si="986"/>
        <v>n/a</v>
      </c>
      <c r="BI208" s="36" t="str">
        <f t="shared" si="986"/>
        <v>n/a</v>
      </c>
      <c r="BJ208" s="36" t="str">
        <f t="shared" si="986"/>
        <v>n/a</v>
      </c>
      <c r="BK208" s="36" t="str">
        <f t="shared" si="986"/>
        <v>n/a</v>
      </c>
      <c r="BL208" s="36" t="str">
        <f t="shared" si="986"/>
        <v>n/a</v>
      </c>
      <c r="BM208" s="36" t="str">
        <f t="shared" si="986"/>
        <v>n/a</v>
      </c>
      <c r="BN208" s="36" t="str">
        <f t="shared" si="986"/>
        <v>n/a</v>
      </c>
      <c r="BO208" s="36" t="str">
        <f t="shared" si="986"/>
        <v>n/a</v>
      </c>
      <c r="BP208" s="36" t="str">
        <f t="shared" si="986"/>
        <v>n/a</v>
      </c>
      <c r="BQ208" s="36" t="str">
        <f t="shared" si="986"/>
        <v>n/a</v>
      </c>
      <c r="BR208" s="36" t="str">
        <f t="shared" si="986"/>
        <v>n/a</v>
      </c>
      <c r="BS208" s="36" t="str">
        <f t="shared" si="986"/>
        <v>n/a</v>
      </c>
      <c r="BT208" s="36" t="str">
        <f t="shared" si="986"/>
        <v>n/a</v>
      </c>
      <c r="BU208" s="36" t="str">
        <f t="shared" si="986"/>
        <v>n/a</v>
      </c>
      <c r="BV208" s="36" t="str">
        <f t="shared" si="986"/>
        <v>n/a</v>
      </c>
      <c r="BW208" s="36" t="str">
        <f t="shared" si="986"/>
        <v>n/a</v>
      </c>
      <c r="BX208" s="36" t="str">
        <f t="shared" si="986"/>
        <v>n/a</v>
      </c>
      <c r="BY208" s="36" t="str">
        <f t="shared" si="986"/>
        <v>n/a</v>
      </c>
      <c r="BZ208" s="36" t="str">
        <f t="shared" si="986"/>
        <v>n/a</v>
      </c>
      <c r="CA208" s="36" t="str">
        <f t="shared" si="986"/>
        <v>n/a</v>
      </c>
      <c r="CB208" s="36" t="str">
        <f t="shared" si="986"/>
        <v>n/a</v>
      </c>
      <c r="CC208" s="36" t="str">
        <f t="shared" si="986"/>
        <v>n/a</v>
      </c>
      <c r="CD208" s="36" t="str">
        <f t="shared" si="986"/>
        <v>n/a</v>
      </c>
      <c r="CE208" s="36" t="str">
        <f t="shared" si="986"/>
        <v>n/a</v>
      </c>
      <c r="CF208" s="36" t="str">
        <f t="shared" si="986"/>
        <v>n/a</v>
      </c>
      <c r="CG208" s="36" t="str">
        <f t="shared" si="986"/>
        <v>n/a</v>
      </c>
      <c r="CH208" s="36" t="str">
        <f t="shared" si="986"/>
        <v>n/a</v>
      </c>
      <c r="CI208" s="36" t="str">
        <f t="shared" si="986"/>
        <v>n/a</v>
      </c>
      <c r="CJ208" s="36" t="str">
        <f t="shared" si="986"/>
        <v>n/a</v>
      </c>
      <c r="CK208" s="36" t="str">
        <f t="shared" si="986"/>
        <v>n/a</v>
      </c>
      <c r="CL208" s="36" t="str">
        <f t="shared" si="986"/>
        <v>n/a</v>
      </c>
      <c r="CM208" s="36" t="str">
        <f t="shared" si="986"/>
        <v>n/a</v>
      </c>
      <c r="CN208" s="36" t="str">
        <f t="shared" si="986"/>
        <v>n/a</v>
      </c>
      <c r="CO208" s="36" t="str">
        <f t="shared" si="986"/>
        <v>n/a</v>
      </c>
      <c r="CP208" s="36" t="str">
        <f t="shared" si="986"/>
        <v>n/a</v>
      </c>
      <c r="CQ208" s="36" t="str">
        <f t="shared" si="986"/>
        <v>n/a</v>
      </c>
      <c r="CR208" s="36" t="str">
        <f t="shared" ref="CR208" si="987">IFERROR(CQ208*(1+$P208),"n/a")</f>
        <v>n/a</v>
      </c>
      <c r="CS208" s="36" t="str">
        <f t="shared" si="983"/>
        <v>n/a</v>
      </c>
      <c r="CT208" s="36" t="str">
        <f t="shared" si="983"/>
        <v>n/a</v>
      </c>
      <c r="CU208" s="36" t="str">
        <f t="shared" si="983"/>
        <v>n/a</v>
      </c>
      <c r="CV208" s="36" t="str">
        <f t="shared" si="983"/>
        <v>n/a</v>
      </c>
      <c r="CW208" s="36" t="str">
        <f t="shared" si="983"/>
        <v>n/a</v>
      </c>
      <c r="CX208" s="36" t="str">
        <f t="shared" si="983"/>
        <v>n/a</v>
      </c>
      <c r="CY208" s="36" t="str">
        <f t="shared" si="983"/>
        <v>n/a</v>
      </c>
      <c r="CZ208" s="36" t="str">
        <f t="shared" si="983"/>
        <v>n/a</v>
      </c>
      <c r="DA208" s="36" t="str">
        <f t="shared" si="983"/>
        <v>n/a</v>
      </c>
      <c r="DB208" s="36" t="str">
        <f t="shared" si="983"/>
        <v>n/a</v>
      </c>
      <c r="DC208" s="36" t="str">
        <f t="shared" si="983"/>
        <v>n/a</v>
      </c>
      <c r="DD208" s="36" t="str">
        <f t="shared" si="983"/>
        <v>n/a</v>
      </c>
      <c r="DE208" s="36" t="str">
        <f t="shared" si="983"/>
        <v>n/a</v>
      </c>
      <c r="DF208" s="36" t="str">
        <f t="shared" si="983"/>
        <v>n/a</v>
      </c>
      <c r="DG208" s="36" t="str">
        <f t="shared" si="983"/>
        <v>n/a</v>
      </c>
      <c r="DH208" s="36" t="str">
        <f t="shared" si="983"/>
        <v>n/a</v>
      </c>
      <c r="DI208" s="36" t="str">
        <f t="shared" si="983"/>
        <v>n/a</v>
      </c>
      <c r="DJ208" s="36" t="str">
        <f t="shared" si="983"/>
        <v>n/a</v>
      </c>
      <c r="DK208" s="36" t="str">
        <f t="shared" si="983"/>
        <v>n/a</v>
      </c>
      <c r="DL208" s="36" t="str">
        <f t="shared" si="983"/>
        <v>n/a</v>
      </c>
      <c r="DM208" s="36" t="str">
        <f t="shared" si="983"/>
        <v>n/a</v>
      </c>
      <c r="DN208" s="36" t="str">
        <f t="shared" si="983"/>
        <v>n/a</v>
      </c>
      <c r="DO208" s="36" t="str">
        <f t="shared" si="983"/>
        <v>n/a</v>
      </c>
      <c r="DP208" s="36" t="str">
        <f t="shared" si="983"/>
        <v>n/a</v>
      </c>
      <c r="DQ208" s="36" t="str">
        <f t="shared" si="983"/>
        <v>n/a</v>
      </c>
      <c r="DR208" s="36" t="str">
        <f t="shared" si="983"/>
        <v>n/a</v>
      </c>
      <c r="DS208" s="36" t="str">
        <f t="shared" si="983"/>
        <v>n/a</v>
      </c>
      <c r="DT208" s="36" t="str">
        <f t="shared" si="983"/>
        <v>n/a</v>
      </c>
      <c r="DU208" s="36" t="str">
        <f t="shared" si="983"/>
        <v>n/a</v>
      </c>
      <c r="DV208" s="36" t="str">
        <f t="shared" si="983"/>
        <v>n/a</v>
      </c>
      <c r="DW208" s="36" t="str">
        <f t="shared" si="983"/>
        <v>n/a</v>
      </c>
      <c r="DX208" s="36" t="str">
        <f t="shared" si="983"/>
        <v>n/a</v>
      </c>
      <c r="DY208" s="36" t="str">
        <f t="shared" si="983"/>
        <v>n/a</v>
      </c>
      <c r="DZ208" s="36" t="str">
        <f t="shared" si="983"/>
        <v>n/a</v>
      </c>
      <c r="EA208" s="36" t="str">
        <f t="shared" si="983"/>
        <v>n/a</v>
      </c>
      <c r="EB208" s="36" t="str">
        <f t="shared" si="983"/>
        <v>n/a</v>
      </c>
      <c r="EC208" s="36" t="str">
        <f t="shared" si="983"/>
        <v>n/a</v>
      </c>
      <c r="ED208" s="36" t="str">
        <f t="shared" si="983"/>
        <v>n/a</v>
      </c>
      <c r="EE208" s="36" t="str">
        <f t="shared" si="983"/>
        <v>n/a</v>
      </c>
      <c r="EF208" s="36" t="str">
        <f t="shared" si="983"/>
        <v>n/a</v>
      </c>
      <c r="EG208" s="36" t="str">
        <f t="shared" si="983"/>
        <v>n/a</v>
      </c>
      <c r="EH208" s="36" t="str">
        <f t="shared" si="983"/>
        <v>n/a</v>
      </c>
      <c r="EI208" s="36" t="str">
        <f t="shared" si="983"/>
        <v>n/a</v>
      </c>
      <c r="EJ208" s="36" t="str">
        <f t="shared" si="983"/>
        <v>n/a</v>
      </c>
      <c r="EK208" s="36" t="str">
        <f t="shared" si="983"/>
        <v>n/a</v>
      </c>
      <c r="EL208" s="36" t="str">
        <f t="shared" si="983"/>
        <v>n/a</v>
      </c>
      <c r="EM208" s="36" t="str">
        <f t="shared" si="983"/>
        <v>n/a</v>
      </c>
      <c r="EN208" s="36" t="str">
        <f t="shared" si="983"/>
        <v>n/a</v>
      </c>
      <c r="EO208" s="36" t="str">
        <f t="shared" si="983"/>
        <v>n/a</v>
      </c>
      <c r="EP208" s="36" t="str">
        <f t="shared" si="983"/>
        <v>n/a</v>
      </c>
      <c r="EQ208" s="36" t="str">
        <f t="shared" si="983"/>
        <v>n/a</v>
      </c>
      <c r="ER208" s="36" t="str">
        <f t="shared" si="983"/>
        <v>n/a</v>
      </c>
      <c r="ES208" s="36" t="str">
        <f t="shared" si="983"/>
        <v>n/a</v>
      </c>
      <c r="ET208" s="36" t="str">
        <f t="shared" si="983"/>
        <v>n/a</v>
      </c>
      <c r="EU208" s="36" t="str">
        <f t="shared" si="983"/>
        <v>n/a</v>
      </c>
      <c r="EV208" s="36" t="str">
        <f t="shared" si="983"/>
        <v>n/a</v>
      </c>
      <c r="EW208" s="36" t="str">
        <f t="shared" si="983"/>
        <v>n/a</v>
      </c>
      <c r="EX208" s="36" t="str">
        <f t="shared" si="983"/>
        <v>n/a</v>
      </c>
      <c r="EY208" s="36" t="str">
        <f t="shared" si="983"/>
        <v>n/a</v>
      </c>
      <c r="EZ208" s="36" t="str">
        <f t="shared" si="983"/>
        <v>n/a</v>
      </c>
      <c r="FA208" s="36" t="str">
        <f t="shared" si="983"/>
        <v>n/a</v>
      </c>
      <c r="FB208" s="36" t="str">
        <f t="shared" si="983"/>
        <v>n/a</v>
      </c>
      <c r="FC208" s="36" t="str">
        <f t="shared" si="983"/>
        <v>n/a</v>
      </c>
      <c r="FD208" s="36" t="str">
        <f t="shared" ref="FD208:HM208" si="988">IFERROR(FC208*(1+$P208),"n/a")</f>
        <v>n/a</v>
      </c>
      <c r="FE208" s="36" t="str">
        <f t="shared" si="988"/>
        <v>n/a</v>
      </c>
      <c r="FF208" s="36" t="str">
        <f t="shared" si="988"/>
        <v>n/a</v>
      </c>
      <c r="FG208" s="36" t="str">
        <f t="shared" si="988"/>
        <v>n/a</v>
      </c>
      <c r="FH208" s="36" t="str">
        <f t="shared" si="988"/>
        <v>n/a</v>
      </c>
      <c r="FI208" s="36" t="str">
        <f t="shared" si="988"/>
        <v>n/a</v>
      </c>
      <c r="FJ208" s="36" t="str">
        <f t="shared" si="988"/>
        <v>n/a</v>
      </c>
      <c r="FK208" s="36" t="str">
        <f t="shared" si="988"/>
        <v>n/a</v>
      </c>
      <c r="FL208" s="36" t="str">
        <f t="shared" si="988"/>
        <v>n/a</v>
      </c>
      <c r="FM208" s="36" t="str">
        <f t="shared" si="988"/>
        <v>n/a</v>
      </c>
      <c r="FN208" s="36" t="str">
        <f t="shared" si="988"/>
        <v>n/a</v>
      </c>
      <c r="FO208" s="36" t="str">
        <f t="shared" si="988"/>
        <v>n/a</v>
      </c>
      <c r="FP208" s="36" t="str">
        <f t="shared" si="988"/>
        <v>n/a</v>
      </c>
      <c r="FQ208" s="36" t="str">
        <f t="shared" si="988"/>
        <v>n/a</v>
      </c>
      <c r="FR208" s="36" t="str">
        <f t="shared" si="988"/>
        <v>n/a</v>
      </c>
      <c r="FS208" s="36" t="str">
        <f t="shared" si="988"/>
        <v>n/a</v>
      </c>
      <c r="FT208" s="36" t="str">
        <f t="shared" si="988"/>
        <v>n/a</v>
      </c>
      <c r="FU208" s="36" t="str">
        <f t="shared" si="988"/>
        <v>n/a</v>
      </c>
      <c r="FV208" s="36" t="str">
        <f t="shared" si="988"/>
        <v>n/a</v>
      </c>
      <c r="FW208" s="36" t="str">
        <f t="shared" si="988"/>
        <v>n/a</v>
      </c>
      <c r="FX208" s="36" t="str">
        <f t="shared" si="988"/>
        <v>n/a</v>
      </c>
      <c r="FY208" s="36" t="str">
        <f t="shared" si="988"/>
        <v>n/a</v>
      </c>
      <c r="FZ208" s="36" t="str">
        <f t="shared" si="988"/>
        <v>n/a</v>
      </c>
      <c r="GA208" s="36" t="str">
        <f t="shared" si="988"/>
        <v>n/a</v>
      </c>
      <c r="GB208" s="36" t="str">
        <f t="shared" si="988"/>
        <v>n/a</v>
      </c>
      <c r="GC208" s="36" t="str">
        <f t="shared" si="988"/>
        <v>n/a</v>
      </c>
      <c r="GD208" s="36" t="str">
        <f t="shared" si="988"/>
        <v>n/a</v>
      </c>
      <c r="GE208" s="36" t="str">
        <f t="shared" si="988"/>
        <v>n/a</v>
      </c>
      <c r="GF208" s="36" t="str">
        <f t="shared" si="988"/>
        <v>n/a</v>
      </c>
      <c r="GG208" s="36" t="str">
        <f t="shared" si="988"/>
        <v>n/a</v>
      </c>
      <c r="GH208" s="36" t="str">
        <f t="shared" si="988"/>
        <v>n/a</v>
      </c>
      <c r="GI208" s="36" t="str">
        <f t="shared" si="988"/>
        <v>n/a</v>
      </c>
      <c r="GJ208" s="36" t="str">
        <f t="shared" si="988"/>
        <v>n/a</v>
      </c>
      <c r="GK208" s="36" t="str">
        <f t="shared" si="988"/>
        <v>n/a</v>
      </c>
      <c r="GL208" s="36" t="str">
        <f t="shared" si="988"/>
        <v>n/a</v>
      </c>
      <c r="GM208" s="36" t="str">
        <f t="shared" si="988"/>
        <v>n/a</v>
      </c>
      <c r="GN208" s="36" t="str">
        <f t="shared" si="988"/>
        <v>n/a</v>
      </c>
      <c r="GO208" s="36" t="str">
        <f t="shared" si="988"/>
        <v>n/a</v>
      </c>
      <c r="GP208" s="36" t="str">
        <f t="shared" si="988"/>
        <v>n/a</v>
      </c>
      <c r="GQ208" s="36" t="str">
        <f t="shared" si="988"/>
        <v>n/a</v>
      </c>
      <c r="GR208" s="36" t="str">
        <f t="shared" si="988"/>
        <v>n/a</v>
      </c>
      <c r="GS208" s="36" t="str">
        <f t="shared" si="988"/>
        <v>n/a</v>
      </c>
      <c r="GT208" s="36" t="str">
        <f t="shared" si="988"/>
        <v>n/a</v>
      </c>
      <c r="GU208" s="36" t="str">
        <f t="shared" si="988"/>
        <v>n/a</v>
      </c>
      <c r="GV208" s="36" t="str">
        <f t="shared" si="988"/>
        <v>n/a</v>
      </c>
      <c r="GW208" s="36" t="str">
        <f t="shared" si="988"/>
        <v>n/a</v>
      </c>
      <c r="GX208" s="36" t="str">
        <f t="shared" si="988"/>
        <v>n/a</v>
      </c>
      <c r="GY208" s="36" t="str">
        <f t="shared" si="988"/>
        <v>n/a</v>
      </c>
      <c r="GZ208" s="36" t="str">
        <f t="shared" si="988"/>
        <v>n/a</v>
      </c>
      <c r="HA208" s="36" t="str">
        <f t="shared" si="988"/>
        <v>n/a</v>
      </c>
      <c r="HB208" s="36" t="str">
        <f t="shared" si="988"/>
        <v>n/a</v>
      </c>
      <c r="HC208" s="36" t="str">
        <f t="shared" si="988"/>
        <v>n/a</v>
      </c>
      <c r="HD208" s="36" t="str">
        <f t="shared" si="988"/>
        <v>n/a</v>
      </c>
      <c r="HE208" s="36" t="str">
        <f t="shared" si="988"/>
        <v>n/a</v>
      </c>
      <c r="HF208" s="36" t="str">
        <f t="shared" si="988"/>
        <v>n/a</v>
      </c>
      <c r="HG208" s="36" t="str">
        <f t="shared" si="988"/>
        <v>n/a</v>
      </c>
      <c r="HH208" s="36" t="str">
        <f t="shared" si="988"/>
        <v>n/a</v>
      </c>
      <c r="HI208" s="36" t="str">
        <f t="shared" si="988"/>
        <v>n/a</v>
      </c>
      <c r="HJ208" s="36" t="str">
        <f t="shared" si="988"/>
        <v>n/a</v>
      </c>
      <c r="HK208" s="36" t="str">
        <f t="shared" si="988"/>
        <v>n/a</v>
      </c>
      <c r="HL208" s="36" t="str">
        <f t="shared" si="988"/>
        <v>n/a</v>
      </c>
      <c r="HM208" s="36" t="str">
        <f t="shared" si="988"/>
        <v>n/a</v>
      </c>
    </row>
    <row r="209" spans="1:221" x14ac:dyDescent="0.25">
      <c r="A209" s="7" t="s">
        <v>913</v>
      </c>
      <c r="B209" s="16" t="s">
        <v>1226</v>
      </c>
      <c r="C209" s="15">
        <v>511.952</v>
      </c>
      <c r="D209" s="15">
        <v>55.88</v>
      </c>
      <c r="E209" s="14">
        <f t="shared" si="727"/>
        <v>28607.877759999999</v>
      </c>
      <c r="F209" s="12">
        <f>IF(OR(G209="n/a",J209="n/a"),0%,E209/SUMIFS(E$13:E$239,G$13:G$239,"&lt;&gt;n/a",$J$13:$J$239,"&lt;&gt;n/a"))</f>
        <v>0</v>
      </c>
      <c r="G209" s="29">
        <v>8.9477451682176082E-3</v>
      </c>
      <c r="H209" s="13" t="str">
        <f t="shared" si="974"/>
        <v>n/a</v>
      </c>
      <c r="I209" s="33" t="str">
        <f t="shared" si="975"/>
        <v>n/a</v>
      </c>
      <c r="J209" s="29" t="s">
        <v>227</v>
      </c>
      <c r="K209" s="13" t="str">
        <f t="shared" si="733"/>
        <v>n/a</v>
      </c>
      <c r="L209" s="29" t="str">
        <f t="shared" si="749"/>
        <v>n/a</v>
      </c>
      <c r="M209" s="29" t="str">
        <f t="shared" si="750"/>
        <v>n/a</v>
      </c>
      <c r="N209" s="29" t="str">
        <f t="shared" si="751"/>
        <v>n/a</v>
      </c>
      <c r="O209" s="29" t="str">
        <f t="shared" si="752"/>
        <v>n/a</v>
      </c>
      <c r="P209" s="1">
        <v>4.0398999999999852E-2</v>
      </c>
      <c r="Q209" s="1" t="str">
        <f t="shared" si="734"/>
        <v>n/a</v>
      </c>
      <c r="R209" s="12" t="str">
        <f t="shared" si="753"/>
        <v>n/a</v>
      </c>
      <c r="S209" s="12">
        <f t="shared" si="754"/>
        <v>0</v>
      </c>
      <c r="T209" s="7"/>
      <c r="U209" s="42">
        <f t="shared" si="735"/>
        <v>-55.88</v>
      </c>
      <c r="V209" s="36" t="str">
        <f t="shared" si="736"/>
        <v>n/a</v>
      </c>
      <c r="W209" s="36" t="str">
        <f t="shared" ref="W209:Z209" si="989">IFERROR(V209*(1+$J209),"n/a")</f>
        <v>n/a</v>
      </c>
      <c r="X209" s="36" t="str">
        <f t="shared" si="989"/>
        <v>n/a</v>
      </c>
      <c r="Y209" s="36" t="str">
        <f t="shared" si="989"/>
        <v>n/a</v>
      </c>
      <c r="Z209" s="36" t="str">
        <f t="shared" si="989"/>
        <v>n/a</v>
      </c>
      <c r="AA209" s="36" t="str">
        <f t="shared" si="756"/>
        <v>n/a</v>
      </c>
      <c r="AB209" s="36" t="str">
        <f t="shared" si="757"/>
        <v>n/a</v>
      </c>
      <c r="AC209" s="36" t="str">
        <f t="shared" si="758"/>
        <v>n/a</v>
      </c>
      <c r="AD209" s="36" t="str">
        <f t="shared" si="759"/>
        <v>n/a</v>
      </c>
      <c r="AE209" s="36" t="str">
        <f t="shared" si="760"/>
        <v>n/a</v>
      </c>
      <c r="AF209" s="36" t="str">
        <f t="shared" ref="AF209:CQ209" si="990">IFERROR(AE209*(1+$P209),"n/a")</f>
        <v>n/a</v>
      </c>
      <c r="AG209" s="36" t="str">
        <f t="shared" si="990"/>
        <v>n/a</v>
      </c>
      <c r="AH209" s="36" t="str">
        <f t="shared" si="990"/>
        <v>n/a</v>
      </c>
      <c r="AI209" s="36" t="str">
        <f t="shared" si="990"/>
        <v>n/a</v>
      </c>
      <c r="AJ209" s="36" t="str">
        <f t="shared" si="990"/>
        <v>n/a</v>
      </c>
      <c r="AK209" s="36" t="str">
        <f t="shared" si="990"/>
        <v>n/a</v>
      </c>
      <c r="AL209" s="36" t="str">
        <f t="shared" si="990"/>
        <v>n/a</v>
      </c>
      <c r="AM209" s="36" t="str">
        <f t="shared" si="990"/>
        <v>n/a</v>
      </c>
      <c r="AN209" s="36" t="str">
        <f t="shared" si="990"/>
        <v>n/a</v>
      </c>
      <c r="AO209" s="36" t="str">
        <f t="shared" si="990"/>
        <v>n/a</v>
      </c>
      <c r="AP209" s="36" t="str">
        <f t="shared" si="990"/>
        <v>n/a</v>
      </c>
      <c r="AQ209" s="36" t="str">
        <f t="shared" si="990"/>
        <v>n/a</v>
      </c>
      <c r="AR209" s="36" t="str">
        <f t="shared" si="990"/>
        <v>n/a</v>
      </c>
      <c r="AS209" s="36" t="str">
        <f t="shared" si="990"/>
        <v>n/a</v>
      </c>
      <c r="AT209" s="36" t="str">
        <f t="shared" si="990"/>
        <v>n/a</v>
      </c>
      <c r="AU209" s="36" t="str">
        <f t="shared" si="990"/>
        <v>n/a</v>
      </c>
      <c r="AV209" s="36" t="str">
        <f t="shared" si="990"/>
        <v>n/a</v>
      </c>
      <c r="AW209" s="36" t="str">
        <f t="shared" si="990"/>
        <v>n/a</v>
      </c>
      <c r="AX209" s="36" t="str">
        <f t="shared" si="990"/>
        <v>n/a</v>
      </c>
      <c r="AY209" s="36" t="str">
        <f t="shared" si="990"/>
        <v>n/a</v>
      </c>
      <c r="AZ209" s="36" t="str">
        <f t="shared" si="990"/>
        <v>n/a</v>
      </c>
      <c r="BA209" s="36" t="str">
        <f t="shared" si="990"/>
        <v>n/a</v>
      </c>
      <c r="BB209" s="36" t="str">
        <f t="shared" si="990"/>
        <v>n/a</v>
      </c>
      <c r="BC209" s="36" t="str">
        <f t="shared" si="990"/>
        <v>n/a</v>
      </c>
      <c r="BD209" s="36" t="str">
        <f t="shared" si="990"/>
        <v>n/a</v>
      </c>
      <c r="BE209" s="36" t="str">
        <f t="shared" si="990"/>
        <v>n/a</v>
      </c>
      <c r="BF209" s="36" t="str">
        <f t="shared" si="990"/>
        <v>n/a</v>
      </c>
      <c r="BG209" s="36" t="str">
        <f t="shared" si="990"/>
        <v>n/a</v>
      </c>
      <c r="BH209" s="36" t="str">
        <f t="shared" si="990"/>
        <v>n/a</v>
      </c>
      <c r="BI209" s="36" t="str">
        <f t="shared" si="990"/>
        <v>n/a</v>
      </c>
      <c r="BJ209" s="36" t="str">
        <f t="shared" si="990"/>
        <v>n/a</v>
      </c>
      <c r="BK209" s="36" t="str">
        <f t="shared" si="990"/>
        <v>n/a</v>
      </c>
      <c r="BL209" s="36" t="str">
        <f t="shared" si="990"/>
        <v>n/a</v>
      </c>
      <c r="BM209" s="36" t="str">
        <f t="shared" si="990"/>
        <v>n/a</v>
      </c>
      <c r="BN209" s="36" t="str">
        <f t="shared" si="990"/>
        <v>n/a</v>
      </c>
      <c r="BO209" s="36" t="str">
        <f t="shared" si="990"/>
        <v>n/a</v>
      </c>
      <c r="BP209" s="36" t="str">
        <f t="shared" si="990"/>
        <v>n/a</v>
      </c>
      <c r="BQ209" s="36" t="str">
        <f t="shared" si="990"/>
        <v>n/a</v>
      </c>
      <c r="BR209" s="36" t="str">
        <f t="shared" si="990"/>
        <v>n/a</v>
      </c>
      <c r="BS209" s="36" t="str">
        <f t="shared" si="990"/>
        <v>n/a</v>
      </c>
      <c r="BT209" s="36" t="str">
        <f t="shared" si="990"/>
        <v>n/a</v>
      </c>
      <c r="BU209" s="36" t="str">
        <f t="shared" si="990"/>
        <v>n/a</v>
      </c>
      <c r="BV209" s="36" t="str">
        <f t="shared" si="990"/>
        <v>n/a</v>
      </c>
      <c r="BW209" s="36" t="str">
        <f t="shared" si="990"/>
        <v>n/a</v>
      </c>
      <c r="BX209" s="36" t="str">
        <f t="shared" si="990"/>
        <v>n/a</v>
      </c>
      <c r="BY209" s="36" t="str">
        <f t="shared" si="990"/>
        <v>n/a</v>
      </c>
      <c r="BZ209" s="36" t="str">
        <f t="shared" si="990"/>
        <v>n/a</v>
      </c>
      <c r="CA209" s="36" t="str">
        <f t="shared" si="990"/>
        <v>n/a</v>
      </c>
      <c r="CB209" s="36" t="str">
        <f t="shared" si="990"/>
        <v>n/a</v>
      </c>
      <c r="CC209" s="36" t="str">
        <f t="shared" si="990"/>
        <v>n/a</v>
      </c>
      <c r="CD209" s="36" t="str">
        <f t="shared" si="990"/>
        <v>n/a</v>
      </c>
      <c r="CE209" s="36" t="str">
        <f t="shared" si="990"/>
        <v>n/a</v>
      </c>
      <c r="CF209" s="36" t="str">
        <f t="shared" si="990"/>
        <v>n/a</v>
      </c>
      <c r="CG209" s="36" t="str">
        <f t="shared" si="990"/>
        <v>n/a</v>
      </c>
      <c r="CH209" s="36" t="str">
        <f t="shared" si="990"/>
        <v>n/a</v>
      </c>
      <c r="CI209" s="36" t="str">
        <f t="shared" si="990"/>
        <v>n/a</v>
      </c>
      <c r="CJ209" s="36" t="str">
        <f t="shared" si="990"/>
        <v>n/a</v>
      </c>
      <c r="CK209" s="36" t="str">
        <f t="shared" si="990"/>
        <v>n/a</v>
      </c>
      <c r="CL209" s="36" t="str">
        <f t="shared" si="990"/>
        <v>n/a</v>
      </c>
      <c r="CM209" s="36" t="str">
        <f t="shared" si="990"/>
        <v>n/a</v>
      </c>
      <c r="CN209" s="36" t="str">
        <f t="shared" si="990"/>
        <v>n/a</v>
      </c>
      <c r="CO209" s="36" t="str">
        <f t="shared" si="990"/>
        <v>n/a</v>
      </c>
      <c r="CP209" s="36" t="str">
        <f t="shared" si="990"/>
        <v>n/a</v>
      </c>
      <c r="CQ209" s="36" t="str">
        <f t="shared" si="990"/>
        <v>n/a</v>
      </c>
      <c r="CR209" s="36" t="str">
        <f t="shared" ref="CR209" si="991">IFERROR(CQ209*(1+$P209),"n/a")</f>
        <v>n/a</v>
      </c>
      <c r="CS209" s="36" t="str">
        <f t="shared" si="983"/>
        <v>n/a</v>
      </c>
      <c r="CT209" s="36" t="str">
        <f t="shared" si="983"/>
        <v>n/a</v>
      </c>
      <c r="CU209" s="36" t="str">
        <f t="shared" si="983"/>
        <v>n/a</v>
      </c>
      <c r="CV209" s="36" t="str">
        <f t="shared" si="983"/>
        <v>n/a</v>
      </c>
      <c r="CW209" s="36" t="str">
        <f t="shared" si="983"/>
        <v>n/a</v>
      </c>
      <c r="CX209" s="36" t="str">
        <f t="shared" si="983"/>
        <v>n/a</v>
      </c>
      <c r="CY209" s="36" t="str">
        <f t="shared" si="983"/>
        <v>n/a</v>
      </c>
      <c r="CZ209" s="36" t="str">
        <f t="shared" si="983"/>
        <v>n/a</v>
      </c>
      <c r="DA209" s="36" t="str">
        <f t="shared" si="983"/>
        <v>n/a</v>
      </c>
      <c r="DB209" s="36" t="str">
        <f t="shared" si="983"/>
        <v>n/a</v>
      </c>
      <c r="DC209" s="36" t="str">
        <f t="shared" si="983"/>
        <v>n/a</v>
      </c>
      <c r="DD209" s="36" t="str">
        <f t="shared" si="983"/>
        <v>n/a</v>
      </c>
      <c r="DE209" s="36" t="str">
        <f t="shared" si="983"/>
        <v>n/a</v>
      </c>
      <c r="DF209" s="36" t="str">
        <f t="shared" si="983"/>
        <v>n/a</v>
      </c>
      <c r="DG209" s="36" t="str">
        <f t="shared" si="983"/>
        <v>n/a</v>
      </c>
      <c r="DH209" s="36" t="str">
        <f t="shared" si="983"/>
        <v>n/a</v>
      </c>
      <c r="DI209" s="36" t="str">
        <f t="shared" si="983"/>
        <v>n/a</v>
      </c>
      <c r="DJ209" s="36" t="str">
        <f t="shared" si="983"/>
        <v>n/a</v>
      </c>
      <c r="DK209" s="36" t="str">
        <f t="shared" si="983"/>
        <v>n/a</v>
      </c>
      <c r="DL209" s="36" t="str">
        <f t="shared" si="983"/>
        <v>n/a</v>
      </c>
      <c r="DM209" s="36" t="str">
        <f t="shared" si="983"/>
        <v>n/a</v>
      </c>
      <c r="DN209" s="36" t="str">
        <f t="shared" si="983"/>
        <v>n/a</v>
      </c>
      <c r="DO209" s="36" t="str">
        <f t="shared" si="983"/>
        <v>n/a</v>
      </c>
      <c r="DP209" s="36" t="str">
        <f t="shared" si="983"/>
        <v>n/a</v>
      </c>
      <c r="DQ209" s="36" t="str">
        <f t="shared" si="983"/>
        <v>n/a</v>
      </c>
      <c r="DR209" s="36" t="str">
        <f t="shared" si="983"/>
        <v>n/a</v>
      </c>
      <c r="DS209" s="36" t="str">
        <f t="shared" si="983"/>
        <v>n/a</v>
      </c>
      <c r="DT209" s="36" t="str">
        <f t="shared" si="983"/>
        <v>n/a</v>
      </c>
      <c r="DU209" s="36" t="str">
        <f t="shared" si="983"/>
        <v>n/a</v>
      </c>
      <c r="DV209" s="36" t="str">
        <f t="shared" si="983"/>
        <v>n/a</v>
      </c>
      <c r="DW209" s="36" t="str">
        <f t="shared" si="983"/>
        <v>n/a</v>
      </c>
      <c r="DX209" s="36" t="str">
        <f t="shared" si="983"/>
        <v>n/a</v>
      </c>
      <c r="DY209" s="36" t="str">
        <f t="shared" si="983"/>
        <v>n/a</v>
      </c>
      <c r="DZ209" s="36" t="str">
        <f t="shared" si="983"/>
        <v>n/a</v>
      </c>
      <c r="EA209" s="36" t="str">
        <f t="shared" si="983"/>
        <v>n/a</v>
      </c>
      <c r="EB209" s="36" t="str">
        <f t="shared" si="983"/>
        <v>n/a</v>
      </c>
      <c r="EC209" s="36" t="str">
        <f t="shared" si="983"/>
        <v>n/a</v>
      </c>
      <c r="ED209" s="36" t="str">
        <f t="shared" si="983"/>
        <v>n/a</v>
      </c>
      <c r="EE209" s="36" t="str">
        <f t="shared" si="983"/>
        <v>n/a</v>
      </c>
      <c r="EF209" s="36" t="str">
        <f t="shared" si="983"/>
        <v>n/a</v>
      </c>
      <c r="EG209" s="36" t="str">
        <f t="shared" si="983"/>
        <v>n/a</v>
      </c>
      <c r="EH209" s="36" t="str">
        <f t="shared" si="983"/>
        <v>n/a</v>
      </c>
      <c r="EI209" s="36" t="str">
        <f t="shared" si="983"/>
        <v>n/a</v>
      </c>
      <c r="EJ209" s="36" t="str">
        <f t="shared" si="983"/>
        <v>n/a</v>
      </c>
      <c r="EK209" s="36" t="str">
        <f t="shared" si="983"/>
        <v>n/a</v>
      </c>
      <c r="EL209" s="36" t="str">
        <f t="shared" si="983"/>
        <v>n/a</v>
      </c>
      <c r="EM209" s="36" t="str">
        <f t="shared" si="983"/>
        <v>n/a</v>
      </c>
      <c r="EN209" s="36" t="str">
        <f t="shared" si="983"/>
        <v>n/a</v>
      </c>
      <c r="EO209" s="36" t="str">
        <f t="shared" si="983"/>
        <v>n/a</v>
      </c>
      <c r="EP209" s="36" t="str">
        <f t="shared" si="983"/>
        <v>n/a</v>
      </c>
      <c r="EQ209" s="36" t="str">
        <f t="shared" si="983"/>
        <v>n/a</v>
      </c>
      <c r="ER209" s="36" t="str">
        <f t="shared" si="983"/>
        <v>n/a</v>
      </c>
      <c r="ES209" s="36" t="str">
        <f t="shared" si="983"/>
        <v>n/a</v>
      </c>
      <c r="ET209" s="36" t="str">
        <f t="shared" si="983"/>
        <v>n/a</v>
      </c>
      <c r="EU209" s="36" t="str">
        <f t="shared" si="983"/>
        <v>n/a</v>
      </c>
      <c r="EV209" s="36" t="str">
        <f t="shared" si="983"/>
        <v>n/a</v>
      </c>
      <c r="EW209" s="36" t="str">
        <f t="shared" si="983"/>
        <v>n/a</v>
      </c>
      <c r="EX209" s="36" t="str">
        <f t="shared" si="983"/>
        <v>n/a</v>
      </c>
      <c r="EY209" s="36" t="str">
        <f t="shared" si="983"/>
        <v>n/a</v>
      </c>
      <c r="EZ209" s="36" t="str">
        <f t="shared" si="983"/>
        <v>n/a</v>
      </c>
      <c r="FA209" s="36" t="str">
        <f t="shared" si="983"/>
        <v>n/a</v>
      </c>
      <c r="FB209" s="36" t="str">
        <f t="shared" si="983"/>
        <v>n/a</v>
      </c>
      <c r="FC209" s="36" t="str">
        <f t="shared" si="983"/>
        <v>n/a</v>
      </c>
      <c r="FD209" s="36" t="str">
        <f t="shared" ref="FD209:HM209" si="992">IFERROR(FC209*(1+$P209),"n/a")</f>
        <v>n/a</v>
      </c>
      <c r="FE209" s="36" t="str">
        <f t="shared" si="992"/>
        <v>n/a</v>
      </c>
      <c r="FF209" s="36" t="str">
        <f t="shared" si="992"/>
        <v>n/a</v>
      </c>
      <c r="FG209" s="36" t="str">
        <f t="shared" si="992"/>
        <v>n/a</v>
      </c>
      <c r="FH209" s="36" t="str">
        <f t="shared" si="992"/>
        <v>n/a</v>
      </c>
      <c r="FI209" s="36" t="str">
        <f t="shared" si="992"/>
        <v>n/a</v>
      </c>
      <c r="FJ209" s="36" t="str">
        <f t="shared" si="992"/>
        <v>n/a</v>
      </c>
      <c r="FK209" s="36" t="str">
        <f t="shared" si="992"/>
        <v>n/a</v>
      </c>
      <c r="FL209" s="36" t="str">
        <f t="shared" si="992"/>
        <v>n/a</v>
      </c>
      <c r="FM209" s="36" t="str">
        <f t="shared" si="992"/>
        <v>n/a</v>
      </c>
      <c r="FN209" s="36" t="str">
        <f t="shared" si="992"/>
        <v>n/a</v>
      </c>
      <c r="FO209" s="36" t="str">
        <f t="shared" si="992"/>
        <v>n/a</v>
      </c>
      <c r="FP209" s="36" t="str">
        <f t="shared" si="992"/>
        <v>n/a</v>
      </c>
      <c r="FQ209" s="36" t="str">
        <f t="shared" si="992"/>
        <v>n/a</v>
      </c>
      <c r="FR209" s="36" t="str">
        <f t="shared" si="992"/>
        <v>n/a</v>
      </c>
      <c r="FS209" s="36" t="str">
        <f t="shared" si="992"/>
        <v>n/a</v>
      </c>
      <c r="FT209" s="36" t="str">
        <f t="shared" si="992"/>
        <v>n/a</v>
      </c>
      <c r="FU209" s="36" t="str">
        <f t="shared" si="992"/>
        <v>n/a</v>
      </c>
      <c r="FV209" s="36" t="str">
        <f t="shared" si="992"/>
        <v>n/a</v>
      </c>
      <c r="FW209" s="36" t="str">
        <f t="shared" si="992"/>
        <v>n/a</v>
      </c>
      <c r="FX209" s="36" t="str">
        <f t="shared" si="992"/>
        <v>n/a</v>
      </c>
      <c r="FY209" s="36" t="str">
        <f t="shared" si="992"/>
        <v>n/a</v>
      </c>
      <c r="FZ209" s="36" t="str">
        <f t="shared" si="992"/>
        <v>n/a</v>
      </c>
      <c r="GA209" s="36" t="str">
        <f t="shared" si="992"/>
        <v>n/a</v>
      </c>
      <c r="GB209" s="36" t="str">
        <f t="shared" si="992"/>
        <v>n/a</v>
      </c>
      <c r="GC209" s="36" t="str">
        <f t="shared" si="992"/>
        <v>n/a</v>
      </c>
      <c r="GD209" s="36" t="str">
        <f t="shared" si="992"/>
        <v>n/a</v>
      </c>
      <c r="GE209" s="36" t="str">
        <f t="shared" si="992"/>
        <v>n/a</v>
      </c>
      <c r="GF209" s="36" t="str">
        <f t="shared" si="992"/>
        <v>n/a</v>
      </c>
      <c r="GG209" s="36" t="str">
        <f t="shared" si="992"/>
        <v>n/a</v>
      </c>
      <c r="GH209" s="36" t="str">
        <f t="shared" si="992"/>
        <v>n/a</v>
      </c>
      <c r="GI209" s="36" t="str">
        <f t="shared" si="992"/>
        <v>n/a</v>
      </c>
      <c r="GJ209" s="36" t="str">
        <f t="shared" si="992"/>
        <v>n/a</v>
      </c>
      <c r="GK209" s="36" t="str">
        <f t="shared" si="992"/>
        <v>n/a</v>
      </c>
      <c r="GL209" s="36" t="str">
        <f t="shared" si="992"/>
        <v>n/a</v>
      </c>
      <c r="GM209" s="36" t="str">
        <f t="shared" si="992"/>
        <v>n/a</v>
      </c>
      <c r="GN209" s="36" t="str">
        <f t="shared" si="992"/>
        <v>n/a</v>
      </c>
      <c r="GO209" s="36" t="str">
        <f t="shared" si="992"/>
        <v>n/a</v>
      </c>
      <c r="GP209" s="36" t="str">
        <f t="shared" si="992"/>
        <v>n/a</v>
      </c>
      <c r="GQ209" s="36" t="str">
        <f t="shared" si="992"/>
        <v>n/a</v>
      </c>
      <c r="GR209" s="36" t="str">
        <f t="shared" si="992"/>
        <v>n/a</v>
      </c>
      <c r="GS209" s="36" t="str">
        <f t="shared" si="992"/>
        <v>n/a</v>
      </c>
      <c r="GT209" s="36" t="str">
        <f t="shared" si="992"/>
        <v>n/a</v>
      </c>
      <c r="GU209" s="36" t="str">
        <f t="shared" si="992"/>
        <v>n/a</v>
      </c>
      <c r="GV209" s="36" t="str">
        <f t="shared" si="992"/>
        <v>n/a</v>
      </c>
      <c r="GW209" s="36" t="str">
        <f t="shared" si="992"/>
        <v>n/a</v>
      </c>
      <c r="GX209" s="36" t="str">
        <f t="shared" si="992"/>
        <v>n/a</v>
      </c>
      <c r="GY209" s="36" t="str">
        <f t="shared" si="992"/>
        <v>n/a</v>
      </c>
      <c r="GZ209" s="36" t="str">
        <f t="shared" si="992"/>
        <v>n/a</v>
      </c>
      <c r="HA209" s="36" t="str">
        <f t="shared" si="992"/>
        <v>n/a</v>
      </c>
      <c r="HB209" s="36" t="str">
        <f t="shared" si="992"/>
        <v>n/a</v>
      </c>
      <c r="HC209" s="36" t="str">
        <f t="shared" si="992"/>
        <v>n/a</v>
      </c>
      <c r="HD209" s="36" t="str">
        <f t="shared" si="992"/>
        <v>n/a</v>
      </c>
      <c r="HE209" s="36" t="str">
        <f t="shared" si="992"/>
        <v>n/a</v>
      </c>
      <c r="HF209" s="36" t="str">
        <f t="shared" si="992"/>
        <v>n/a</v>
      </c>
      <c r="HG209" s="36" t="str">
        <f t="shared" si="992"/>
        <v>n/a</v>
      </c>
      <c r="HH209" s="36" t="str">
        <f t="shared" si="992"/>
        <v>n/a</v>
      </c>
      <c r="HI209" s="36" t="str">
        <f t="shared" si="992"/>
        <v>n/a</v>
      </c>
      <c r="HJ209" s="36" t="str">
        <f t="shared" si="992"/>
        <v>n/a</v>
      </c>
      <c r="HK209" s="36" t="str">
        <f t="shared" si="992"/>
        <v>n/a</v>
      </c>
      <c r="HL209" s="36" t="str">
        <f t="shared" si="992"/>
        <v>n/a</v>
      </c>
      <c r="HM209" s="36" t="str">
        <f t="shared" si="992"/>
        <v>n/a</v>
      </c>
    </row>
    <row r="210" spans="1:221" x14ac:dyDescent="0.25">
      <c r="A210" s="7" t="s">
        <v>910</v>
      </c>
      <c r="B210" s="16" t="s">
        <v>909</v>
      </c>
      <c r="C210" s="15">
        <v>455.30399999999997</v>
      </c>
      <c r="D210" s="15">
        <v>173.99</v>
      </c>
      <c r="E210" s="14">
        <f t="shared" si="727"/>
        <v>79218.342959999994</v>
      </c>
      <c r="F210" s="12">
        <f>IF(OR(G210="n/a",J210="n/a"),0%,E210/SUMIFS(E$13:E$239,G$13:G$239,"&lt;&gt;n/a",$J$13:$J$239,"&lt;&gt;n/a"))</f>
        <v>4.2599172584414348E-2</v>
      </c>
      <c r="G210" s="29">
        <v>1.5240531065003735E-2</v>
      </c>
      <c r="H210" s="13">
        <f t="shared" si="974"/>
        <v>1.6425482355307774E-2</v>
      </c>
      <c r="I210" s="33">
        <f t="shared" si="975"/>
        <v>2.8578696749999999</v>
      </c>
      <c r="J210" s="29">
        <v>0.1555</v>
      </c>
      <c r="K210" s="13">
        <f t="shared" si="733"/>
        <v>0.13631649999999998</v>
      </c>
      <c r="L210" s="29">
        <f t="shared" si="749"/>
        <v>0.11713299999999996</v>
      </c>
      <c r="M210" s="29">
        <f t="shared" si="750"/>
        <v>9.7949499999999939E-2</v>
      </c>
      <c r="N210" s="29">
        <f t="shared" si="751"/>
        <v>7.8765999999999919E-2</v>
      </c>
      <c r="O210" s="29">
        <f t="shared" si="752"/>
        <v>5.9582499999999899E-2</v>
      </c>
      <c r="P210" s="1">
        <v>4.0398999999999852E-2</v>
      </c>
      <c r="Q210" s="1">
        <f t="shared" si="734"/>
        <v>7.5566977230480781E-2</v>
      </c>
      <c r="R210" s="12">
        <f t="shared" si="753"/>
        <v>3.2190907047237602E-3</v>
      </c>
      <c r="S210" s="12">
        <f t="shared" si="754"/>
        <v>4.2599172584414348E-2</v>
      </c>
      <c r="T210" s="7"/>
      <c r="U210" s="42">
        <f t="shared" si="735"/>
        <v>-173.99</v>
      </c>
      <c r="V210" s="36">
        <f t="shared" si="736"/>
        <v>3.3022684094624997</v>
      </c>
      <c r="W210" s="36">
        <f t="shared" ref="W210:Z210" si="993">IFERROR(V210*(1+$J210),"n/a")</f>
        <v>3.8157711471339182</v>
      </c>
      <c r="X210" s="36">
        <f t="shared" si="993"/>
        <v>4.4091235605132422</v>
      </c>
      <c r="Y210" s="36">
        <f t="shared" si="993"/>
        <v>5.0947422741730515</v>
      </c>
      <c r="Z210" s="36">
        <f t="shared" si="993"/>
        <v>5.886974697806961</v>
      </c>
      <c r="AA210" s="36">
        <f t="shared" si="756"/>
        <v>6.6894664842005636</v>
      </c>
      <c r="AB210" s="36">
        <f t="shared" si="757"/>
        <v>7.473023761894428</v>
      </c>
      <c r="AC210" s="36">
        <f t="shared" si="758"/>
        <v>8.2050027028601047</v>
      </c>
      <c r="AD210" s="36">
        <f t="shared" si="759"/>
        <v>8.8512779457535835</v>
      </c>
      <c r="AE210" s="36">
        <f t="shared" si="760"/>
        <v>9.3786592139564444</v>
      </c>
      <c r="AF210" s="36">
        <f t="shared" ref="AF210:CQ210" si="994">IFERROR(AE210*(1+$P210),"n/a")</f>
        <v>9.7575476675410702</v>
      </c>
      <c r="AG210" s="36">
        <f t="shared" si="994"/>
        <v>10.151742835762061</v>
      </c>
      <c r="AH210" s="36">
        <f t="shared" si="994"/>
        <v>10.561863094584011</v>
      </c>
      <c r="AI210" s="36">
        <f t="shared" si="994"/>
        <v>10.988551801742108</v>
      </c>
      <c r="AJ210" s="36">
        <f t="shared" si="994"/>
        <v>11.432478305980686</v>
      </c>
      <c r="AK210" s="36">
        <f t="shared" si="994"/>
        <v>11.894338997063997</v>
      </c>
      <c r="AL210" s="36">
        <f t="shared" si="994"/>
        <v>12.374858398206383</v>
      </c>
      <c r="AM210" s="36">
        <f t="shared" si="994"/>
        <v>12.874790302635521</v>
      </c>
      <c r="AN210" s="36">
        <f t="shared" si="994"/>
        <v>13.394918956071692</v>
      </c>
      <c r="AO210" s="36">
        <f t="shared" si="994"/>
        <v>13.93606028697803</v>
      </c>
      <c r="AP210" s="36">
        <f t="shared" si="994"/>
        <v>14.499063186511654</v>
      </c>
      <c r="AQ210" s="36">
        <f t="shared" si="994"/>
        <v>15.084810840183536</v>
      </c>
      <c r="AR210" s="36">
        <f t="shared" si="994"/>
        <v>15.694222113316108</v>
      </c>
      <c r="AS210" s="36">
        <f t="shared" si="994"/>
        <v>16.328252992471963</v>
      </c>
      <c r="AT210" s="36">
        <f t="shared" si="994"/>
        <v>16.987898085114836</v>
      </c>
      <c r="AU210" s="36">
        <f t="shared" si="994"/>
        <v>17.674192179855389</v>
      </c>
      <c r="AV210" s="36">
        <f t="shared" si="994"/>
        <v>18.388211869729364</v>
      </c>
      <c r="AW210" s="36">
        <f t="shared" si="994"/>
        <v>19.131077241054559</v>
      </c>
      <c r="AX210" s="36">
        <f t="shared" si="994"/>
        <v>19.903953630515918</v>
      </c>
      <c r="AY210" s="36">
        <f t="shared" si="994"/>
        <v>20.708053453235127</v>
      </c>
      <c r="AZ210" s="36">
        <f t="shared" si="994"/>
        <v>21.544638104692371</v>
      </c>
      <c r="BA210" s="36">
        <f t="shared" si="994"/>
        <v>22.415019939483834</v>
      </c>
      <c r="BB210" s="36">
        <f t="shared" si="994"/>
        <v>23.320564330019039</v>
      </c>
      <c r="BC210" s="36">
        <f t="shared" si="994"/>
        <v>24.262691808387476</v>
      </c>
      <c r="BD210" s="36">
        <f t="shared" si="994"/>
        <v>25.242880294754517</v>
      </c>
      <c r="BE210" s="36">
        <f t="shared" si="994"/>
        <v>26.2626674157823</v>
      </c>
      <c r="BF210" s="36">
        <f t="shared" si="994"/>
        <v>27.323652916712486</v>
      </c>
      <c r="BG210" s="36">
        <f t="shared" si="994"/>
        <v>28.42750117089475</v>
      </c>
      <c r="BH210" s="36">
        <f t="shared" si="994"/>
        <v>29.575943790697725</v>
      </c>
      <c r="BI210" s="36">
        <f t="shared" si="994"/>
        <v>30.770782343898119</v>
      </c>
      <c r="BJ210" s="36">
        <f t="shared" si="994"/>
        <v>32.013891179809256</v>
      </c>
      <c r="BK210" s="36">
        <f t="shared" si="994"/>
        <v>33.307220369582367</v>
      </c>
      <c r="BL210" s="36">
        <f t="shared" si="994"/>
        <v>34.65279876529312</v>
      </c>
      <c r="BM210" s="36">
        <f t="shared" si="994"/>
        <v>36.052737182612191</v>
      </c>
      <c r="BN210" s="36">
        <f t="shared" si="994"/>
        <v>37.509231712052532</v>
      </c>
      <c r="BO210" s="36">
        <f t="shared" si="994"/>
        <v>39.02456716398774</v>
      </c>
      <c r="BP210" s="36">
        <f t="shared" si="994"/>
        <v>40.601120652845673</v>
      </c>
      <c r="BQ210" s="36">
        <f t="shared" si="994"/>
        <v>42.241365326099981</v>
      </c>
      <c r="BR210" s="36">
        <f t="shared" si="994"/>
        <v>43.947874243909091</v>
      </c>
      <c r="BS210" s="36">
        <f t="shared" si="994"/>
        <v>45.723324415488769</v>
      </c>
      <c r="BT210" s="36">
        <f t="shared" si="994"/>
        <v>47.570500998550095</v>
      </c>
      <c r="BU210" s="36">
        <f t="shared" si="994"/>
        <v>49.49230166839051</v>
      </c>
      <c r="BV210" s="36">
        <f t="shared" si="994"/>
        <v>51.49174116349181</v>
      </c>
      <c r="BW210" s="36">
        <f t="shared" si="994"/>
        <v>53.571956014755706</v>
      </c>
      <c r="BX210" s="36">
        <f t="shared" si="994"/>
        <v>55.736209465795817</v>
      </c>
      <c r="BY210" s="36">
        <f t="shared" si="994"/>
        <v>57.987896592004496</v>
      </c>
      <c r="BZ210" s="36">
        <f t="shared" si="994"/>
        <v>60.330549626424876</v>
      </c>
      <c r="CA210" s="36">
        <f t="shared" si="994"/>
        <v>62.767843500782803</v>
      </c>
      <c r="CB210" s="36">
        <f t="shared" si="994"/>
        <v>65.303601610370919</v>
      </c>
      <c r="CC210" s="36">
        <f t="shared" si="994"/>
        <v>67.941801811828284</v>
      </c>
      <c r="CD210" s="36">
        <f t="shared" si="994"/>
        <v>70.686582663224328</v>
      </c>
      <c r="CE210" s="36">
        <f t="shared" si="994"/>
        <v>73.542249916235917</v>
      </c>
      <c r="CF210" s="36">
        <f t="shared" si="994"/>
        <v>76.513283270601917</v>
      </c>
      <c r="CG210" s="36">
        <f t="shared" si="994"/>
        <v>79.604343401450947</v>
      </c>
      <c r="CH210" s="36">
        <f t="shared" si="994"/>
        <v>82.820279270526157</v>
      </c>
      <c r="CI210" s="36">
        <f t="shared" si="994"/>
        <v>86.166135732776127</v>
      </c>
      <c r="CJ210" s="36">
        <f t="shared" si="994"/>
        <v>89.647161450244539</v>
      </c>
      <c r="CK210" s="36">
        <f t="shared" si="994"/>
        <v>93.268817125672953</v>
      </c>
      <c r="CL210" s="36">
        <f t="shared" si="994"/>
        <v>97.036784068732999</v>
      </c>
      <c r="CM210" s="36">
        <f t="shared" si="994"/>
        <v>100.95697310832573</v>
      </c>
      <c r="CN210" s="36">
        <f t="shared" si="994"/>
        <v>105.03553386492896</v>
      </c>
      <c r="CO210" s="36">
        <f t="shared" si="994"/>
        <v>109.27886439753821</v>
      </c>
      <c r="CP210" s="36">
        <f t="shared" si="994"/>
        <v>113.69362124033434</v>
      </c>
      <c r="CQ210" s="36">
        <f t="shared" si="994"/>
        <v>118.28672984482259</v>
      </c>
      <c r="CR210" s="36">
        <f t="shared" ref="CR210" si="995">IFERROR(CQ210*(1+$P210),"n/a")</f>
        <v>123.06539544382356</v>
      </c>
      <c r="CS210" s="36">
        <f t="shared" si="983"/>
        <v>128.03711435435858</v>
      </c>
      <c r="CT210" s="36">
        <f t="shared" si="983"/>
        <v>133.2096857371603</v>
      </c>
      <c r="CU210" s="36">
        <f t="shared" si="983"/>
        <v>138.59122383125583</v>
      </c>
      <c r="CV210" s="36">
        <f t="shared" si="983"/>
        <v>144.19017068281471</v>
      </c>
      <c r="CW210" s="36">
        <f t="shared" si="983"/>
        <v>150.01530938822972</v>
      </c>
      <c r="CX210" s="36">
        <f t="shared" si="983"/>
        <v>156.07577787220478</v>
      </c>
      <c r="CY210" s="36">
        <f t="shared" si="983"/>
        <v>162.38108322246396</v>
      </c>
      <c r="CZ210" s="36">
        <f t="shared" si="983"/>
        <v>168.94111660356825</v>
      </c>
      <c r="DA210" s="36">
        <f t="shared" si="983"/>
        <v>175.76616877323576</v>
      </c>
      <c r="DB210" s="36">
        <f t="shared" si="983"/>
        <v>182.8669462255057</v>
      </c>
      <c r="DC210" s="36">
        <f t="shared" si="983"/>
        <v>190.25458798606988</v>
      </c>
      <c r="DD210" s="36">
        <f t="shared" si="983"/>
        <v>197.94068308611909</v>
      </c>
      <c r="DE210" s="36">
        <f t="shared" si="983"/>
        <v>205.93728874211519</v>
      </c>
      <c r="DF210" s="36">
        <f t="shared" si="983"/>
        <v>214.25694927000788</v>
      </c>
      <c r="DG210" s="36">
        <f t="shared" si="983"/>
        <v>222.91271576356689</v>
      </c>
      <c r="DH210" s="36">
        <f t="shared" si="983"/>
        <v>231.91816656769919</v>
      </c>
      <c r="DI210" s="36">
        <f t="shared" si="983"/>
        <v>241.28742857886763</v>
      </c>
      <c r="DJ210" s="36">
        <f t="shared" si="983"/>
        <v>251.03519940602527</v>
      </c>
      <c r="DK210" s="36">
        <f t="shared" si="983"/>
        <v>261.17677042682925</v>
      </c>
      <c r="DL210" s="36">
        <f t="shared" si="983"/>
        <v>271.72805077530268</v>
      </c>
      <c r="DM210" s="36">
        <f t="shared" si="983"/>
        <v>282.70559229857412</v>
      </c>
      <c r="DN210" s="36">
        <f t="shared" si="983"/>
        <v>294.12661552184414</v>
      </c>
      <c r="DO210" s="36">
        <f t="shared" si="983"/>
        <v>306.00903666231108</v>
      </c>
      <c r="DP210" s="36">
        <f t="shared" si="983"/>
        <v>318.37149573443173</v>
      </c>
      <c r="DQ210" s="36">
        <f t="shared" si="983"/>
        <v>331.23338579060697</v>
      </c>
      <c r="DR210" s="36">
        <f t="shared" si="983"/>
        <v>344.61488334316164</v>
      </c>
      <c r="DS210" s="36">
        <f t="shared" si="983"/>
        <v>358.53698001534195</v>
      </c>
      <c r="DT210" s="36">
        <f t="shared" si="983"/>
        <v>373.02151547098168</v>
      </c>
      <c r="DU210" s="36">
        <f t="shared" si="983"/>
        <v>388.09121167449382</v>
      </c>
      <c r="DV210" s="36">
        <f t="shared" si="983"/>
        <v>403.76970853493162</v>
      </c>
      <c r="DW210" s="36">
        <f t="shared" si="983"/>
        <v>420.08160099003425</v>
      </c>
      <c r="DX210" s="36">
        <f t="shared" si="983"/>
        <v>437.05247758843058</v>
      </c>
      <c r="DY210" s="36">
        <f t="shared" si="983"/>
        <v>454.7089606305255</v>
      </c>
      <c r="DZ210" s="36">
        <f t="shared" si="983"/>
        <v>473.07874793103804</v>
      </c>
      <c r="EA210" s="36">
        <f t="shared" si="983"/>
        <v>492.19065626870395</v>
      </c>
      <c r="EB210" s="36">
        <f t="shared" si="983"/>
        <v>512.0746665913033</v>
      </c>
      <c r="EC210" s="36">
        <f t="shared" si="983"/>
        <v>532.76197104692528</v>
      </c>
      <c r="ED210" s="36">
        <f t="shared" si="983"/>
        <v>554.2850219152499</v>
      </c>
      <c r="EE210" s="36">
        <f t="shared" si="983"/>
        <v>576.67758251560394</v>
      </c>
      <c r="EF210" s="36">
        <f t="shared" si="983"/>
        <v>599.97478017165179</v>
      </c>
      <c r="EG210" s="36">
        <f t="shared" si="983"/>
        <v>624.21316131580625</v>
      </c>
      <c r="EH210" s="36">
        <f t="shared" si="983"/>
        <v>649.4307488198034</v>
      </c>
      <c r="EI210" s="36">
        <f t="shared" si="983"/>
        <v>675.66710164137453</v>
      </c>
      <c r="EJ210" s="36">
        <f t="shared" si="983"/>
        <v>702.96337688058429</v>
      </c>
      <c r="EK210" s="36">
        <f t="shared" si="983"/>
        <v>731.36239434318293</v>
      </c>
      <c r="EL210" s="36">
        <f t="shared" si="983"/>
        <v>760.9087037122531</v>
      </c>
      <c r="EM210" s="36">
        <f t="shared" si="983"/>
        <v>791.64865443352426</v>
      </c>
      <c r="EN210" s="36">
        <f t="shared" si="983"/>
        <v>823.6304684239841</v>
      </c>
      <c r="EO210" s="36">
        <f t="shared" si="983"/>
        <v>856.9043157178445</v>
      </c>
      <c r="EP210" s="36">
        <f t="shared" si="983"/>
        <v>891.52239316852956</v>
      </c>
      <c r="EQ210" s="36">
        <f t="shared" si="983"/>
        <v>927.53900633014484</v>
      </c>
      <c r="ER210" s="36">
        <f t="shared" si="983"/>
        <v>965.01065464687622</v>
      </c>
      <c r="ES210" s="36">
        <f t="shared" si="983"/>
        <v>1003.9961200839552</v>
      </c>
      <c r="ET210" s="36">
        <f t="shared" si="983"/>
        <v>1044.5565593392269</v>
      </c>
      <c r="EU210" s="36">
        <f t="shared" si="983"/>
        <v>1086.755599779972</v>
      </c>
      <c r="EV210" s="36">
        <f t="shared" si="983"/>
        <v>1130.659439255483</v>
      </c>
      <c r="EW210" s="36">
        <f t="shared" si="983"/>
        <v>1176.336949941965</v>
      </c>
      <c r="EX210" s="36">
        <f t="shared" si="983"/>
        <v>1223.8597863826703</v>
      </c>
      <c r="EY210" s="36">
        <f t="shared" si="983"/>
        <v>1273.3024978927438</v>
      </c>
      <c r="EZ210" s="36">
        <f t="shared" si="983"/>
        <v>1324.7426455051125</v>
      </c>
      <c r="FA210" s="36">
        <f t="shared" si="983"/>
        <v>1378.2609236408732</v>
      </c>
      <c r="FB210" s="36">
        <f t="shared" si="983"/>
        <v>1433.9412866950406</v>
      </c>
      <c r="FC210" s="36">
        <f t="shared" si="983"/>
        <v>1491.8710807362334</v>
      </c>
      <c r="FD210" s="36">
        <f t="shared" ref="FD210:HM210" si="996">IFERROR(FC210*(1+$P210),"n/a")</f>
        <v>1552.1411805268963</v>
      </c>
      <c r="FE210" s="36">
        <f t="shared" si="996"/>
        <v>1614.846132079002</v>
      </c>
      <c r="FF210" s="36">
        <f t="shared" si="996"/>
        <v>1680.0843009688613</v>
      </c>
      <c r="FG210" s="36">
        <f t="shared" si="996"/>
        <v>1747.9580266437019</v>
      </c>
      <c r="FH210" s="36">
        <f t="shared" si="996"/>
        <v>1818.5737829620805</v>
      </c>
      <c r="FI210" s="36">
        <f t="shared" si="996"/>
        <v>1892.0423452199652</v>
      </c>
      <c r="FJ210" s="36">
        <f t="shared" si="996"/>
        <v>1968.4789639245064</v>
      </c>
      <c r="FK210" s="36">
        <f t="shared" si="996"/>
        <v>2048.003545588092</v>
      </c>
      <c r="FL210" s="36">
        <f t="shared" si="996"/>
        <v>2130.740840826305</v>
      </c>
      <c r="FM210" s="36">
        <f t="shared" si="996"/>
        <v>2216.8206400548465</v>
      </c>
      <c r="FN210" s="36">
        <f t="shared" si="996"/>
        <v>2306.377977092422</v>
      </c>
      <c r="FO210" s="36">
        <f t="shared" si="996"/>
        <v>2399.5533409889786</v>
      </c>
      <c r="FP210" s="36">
        <f t="shared" si="996"/>
        <v>2496.492896411592</v>
      </c>
      <c r="FQ210" s="36">
        <f t="shared" si="996"/>
        <v>2597.3487129337236</v>
      </c>
      <c r="FR210" s="36">
        <f t="shared" si="996"/>
        <v>2702.2790035875328</v>
      </c>
      <c r="FS210" s="36">
        <f t="shared" si="996"/>
        <v>2811.4483730534653</v>
      </c>
      <c r="FT210" s="36">
        <f t="shared" si="996"/>
        <v>2925.028075876452</v>
      </c>
      <c r="FU210" s="36">
        <f t="shared" si="996"/>
        <v>3043.1962851137846</v>
      </c>
      <c r="FV210" s="36">
        <f t="shared" si="996"/>
        <v>3166.1383718360958</v>
      </c>
      <c r="FW210" s="36">
        <f t="shared" si="996"/>
        <v>3294.0471959199017</v>
      </c>
      <c r="FX210" s="36">
        <f t="shared" si="996"/>
        <v>3427.1234085878691</v>
      </c>
      <c r="FY210" s="36">
        <f t="shared" si="996"/>
        <v>3565.57576717141</v>
      </c>
      <c r="FZ210" s="36">
        <f t="shared" si="996"/>
        <v>3709.6214625893672</v>
      </c>
      <c r="GA210" s="36">
        <f t="shared" si="996"/>
        <v>3859.4864600565143</v>
      </c>
      <c r="GB210" s="36">
        <f t="shared" si="996"/>
        <v>4015.4058535563368</v>
      </c>
      <c r="GC210" s="36">
        <f t="shared" si="996"/>
        <v>4177.6242346341587</v>
      </c>
      <c r="GD210" s="36">
        <f t="shared" si="996"/>
        <v>4346.3960760891432</v>
      </c>
      <c r="GE210" s="36">
        <f t="shared" si="996"/>
        <v>4521.9861311670675</v>
      </c>
      <c r="GF210" s="36">
        <f t="shared" si="996"/>
        <v>4704.6698488800848</v>
      </c>
      <c r="GG210" s="36">
        <f t="shared" si="996"/>
        <v>4894.7338061049904</v>
      </c>
      <c r="GH210" s="36">
        <f t="shared" si="996"/>
        <v>5092.4761571378249</v>
      </c>
      <c r="GI210" s="36">
        <f t="shared" si="996"/>
        <v>5298.2071014100347</v>
      </c>
      <c r="GJ210" s="36">
        <f t="shared" si="996"/>
        <v>5512.2493700998975</v>
      </c>
      <c r="GK210" s="36">
        <f t="shared" si="996"/>
        <v>5734.9387324025629</v>
      </c>
      <c r="GL210" s="36">
        <f t="shared" si="996"/>
        <v>5966.6245222528933</v>
      </c>
      <c r="GM210" s="36">
        <f t="shared" si="996"/>
        <v>6207.6701863273875</v>
      </c>
      <c r="GN210" s="36">
        <f t="shared" si="996"/>
        <v>6458.4538541848269</v>
      </c>
      <c r="GO210" s="36">
        <f t="shared" si="996"/>
        <v>6719.368931440039</v>
      </c>
      <c r="GP210" s="36">
        <f t="shared" si="996"/>
        <v>6990.8247169012839</v>
      </c>
      <c r="GQ210" s="36">
        <f t="shared" si="996"/>
        <v>7273.2470446393781</v>
      </c>
      <c r="GR210" s="36">
        <f t="shared" si="996"/>
        <v>7567.0789519957634</v>
      </c>
      <c r="GS210" s="36">
        <f t="shared" si="996"/>
        <v>7872.7813745774392</v>
      </c>
      <c r="GT210" s="36">
        <f t="shared" si="996"/>
        <v>8190.8338693289925</v>
      </c>
      <c r="GU210" s="36">
        <f t="shared" si="996"/>
        <v>8521.735366816014</v>
      </c>
      <c r="GV210" s="36">
        <f t="shared" si="996"/>
        <v>8866.0049539000138</v>
      </c>
      <c r="GW210" s="36">
        <f t="shared" si="996"/>
        <v>9224.1826880326189</v>
      </c>
      <c r="GX210" s="36">
        <f t="shared" si="996"/>
        <v>9596.8304444464466</v>
      </c>
      <c r="GY210" s="36">
        <f t="shared" si="996"/>
        <v>9984.5327975716373</v>
      </c>
      <c r="GZ210" s="36">
        <f t="shared" si="996"/>
        <v>10387.897938060732</v>
      </c>
      <c r="HA210" s="36">
        <f t="shared" si="996"/>
        <v>10807.558626860446</v>
      </c>
      <c r="HB210" s="36">
        <f t="shared" si="996"/>
        <v>11244.173187826978</v>
      </c>
      <c r="HC210" s="36">
        <f t="shared" si="996"/>
        <v>11698.426540441998</v>
      </c>
      <c r="HD210" s="36">
        <f t="shared" si="996"/>
        <v>12171.031274249313</v>
      </c>
      <c r="HE210" s="36">
        <f t="shared" si="996"/>
        <v>12662.72876669771</v>
      </c>
      <c r="HF210" s="36">
        <f t="shared" si="996"/>
        <v>13174.290346143529</v>
      </c>
      <c r="HG210" s="36">
        <f t="shared" si="996"/>
        <v>13706.51850183738</v>
      </c>
      <c r="HH210" s="36">
        <f t="shared" si="996"/>
        <v>14260.248142793105</v>
      </c>
      <c r="HI210" s="36">
        <f t="shared" si="996"/>
        <v>14836.347907513802</v>
      </c>
      <c r="HJ210" s="36">
        <f t="shared" si="996"/>
        <v>15435.72152662945</v>
      </c>
      <c r="HK210" s="36">
        <f t="shared" si="996"/>
        <v>16059.309240583751</v>
      </c>
      <c r="HL210" s="36">
        <f t="shared" si="996"/>
        <v>16708.089274594091</v>
      </c>
      <c r="HM210" s="36">
        <f t="shared" si="996"/>
        <v>17383.079373198416</v>
      </c>
    </row>
    <row r="211" spans="1:221" x14ac:dyDescent="0.25">
      <c r="A211" s="7" t="s">
        <v>908</v>
      </c>
      <c r="B211" s="16" t="s">
        <v>907</v>
      </c>
      <c r="C211" s="15">
        <v>605.90599999999995</v>
      </c>
      <c r="D211" s="15">
        <v>11.05</v>
      </c>
      <c r="E211" s="14">
        <f t="shared" si="727"/>
        <v>6695.2613000000001</v>
      </c>
      <c r="F211" s="12">
        <f>IF(OR(G211="n/a",J211="n/a"),0%,E211/SUMIFS(E$13:E$239,G$13:G$239,"&lt;&gt;n/a",$J$13:$J$239,"&lt;&gt;n/a"))</f>
        <v>0</v>
      </c>
      <c r="G211" s="29">
        <v>5.2452488687782808E-2</v>
      </c>
      <c r="H211" s="13" t="str">
        <f t="shared" si="974"/>
        <v>n/a</v>
      </c>
      <c r="I211" s="33" t="str">
        <f t="shared" si="975"/>
        <v>n/a</v>
      </c>
      <c r="J211" s="29" t="s">
        <v>227</v>
      </c>
      <c r="K211" s="13" t="str">
        <f t="shared" si="733"/>
        <v>n/a</v>
      </c>
      <c r="L211" s="29" t="str">
        <f t="shared" si="749"/>
        <v>n/a</v>
      </c>
      <c r="M211" s="29" t="str">
        <f t="shared" si="750"/>
        <v>n/a</v>
      </c>
      <c r="N211" s="29" t="str">
        <f t="shared" si="751"/>
        <v>n/a</v>
      </c>
      <c r="O211" s="29" t="str">
        <f t="shared" si="752"/>
        <v>n/a</v>
      </c>
      <c r="P211" s="1">
        <v>4.0398999999999852E-2</v>
      </c>
      <c r="Q211" s="1" t="str">
        <f t="shared" si="734"/>
        <v>n/a</v>
      </c>
      <c r="R211" s="12" t="str">
        <f t="shared" si="753"/>
        <v>n/a</v>
      </c>
      <c r="S211" s="12">
        <f t="shared" si="754"/>
        <v>0</v>
      </c>
      <c r="T211" s="7"/>
      <c r="U211" s="42">
        <f t="shared" si="735"/>
        <v>-11.05</v>
      </c>
      <c r="V211" s="36" t="str">
        <f t="shared" si="736"/>
        <v>n/a</v>
      </c>
      <c r="W211" s="36" t="str">
        <f t="shared" ref="W211:Z211" si="997">IFERROR(V211*(1+$J211),"n/a")</f>
        <v>n/a</v>
      </c>
      <c r="X211" s="36" t="str">
        <f t="shared" si="997"/>
        <v>n/a</v>
      </c>
      <c r="Y211" s="36" t="str">
        <f t="shared" si="997"/>
        <v>n/a</v>
      </c>
      <c r="Z211" s="36" t="str">
        <f t="shared" si="997"/>
        <v>n/a</v>
      </c>
      <c r="AA211" s="36" t="str">
        <f t="shared" si="756"/>
        <v>n/a</v>
      </c>
      <c r="AB211" s="36" t="str">
        <f t="shared" si="757"/>
        <v>n/a</v>
      </c>
      <c r="AC211" s="36" t="str">
        <f t="shared" si="758"/>
        <v>n/a</v>
      </c>
      <c r="AD211" s="36" t="str">
        <f t="shared" si="759"/>
        <v>n/a</v>
      </c>
      <c r="AE211" s="36" t="str">
        <f t="shared" si="760"/>
        <v>n/a</v>
      </c>
      <c r="AF211" s="36" t="str">
        <f t="shared" ref="AF211:CQ211" si="998">IFERROR(AE211*(1+$P211),"n/a")</f>
        <v>n/a</v>
      </c>
      <c r="AG211" s="36" t="str">
        <f t="shared" si="998"/>
        <v>n/a</v>
      </c>
      <c r="AH211" s="36" t="str">
        <f t="shared" si="998"/>
        <v>n/a</v>
      </c>
      <c r="AI211" s="36" t="str">
        <f t="shared" si="998"/>
        <v>n/a</v>
      </c>
      <c r="AJ211" s="36" t="str">
        <f t="shared" si="998"/>
        <v>n/a</v>
      </c>
      <c r="AK211" s="36" t="str">
        <f t="shared" si="998"/>
        <v>n/a</v>
      </c>
      <c r="AL211" s="36" t="str">
        <f t="shared" si="998"/>
        <v>n/a</v>
      </c>
      <c r="AM211" s="36" t="str">
        <f t="shared" si="998"/>
        <v>n/a</v>
      </c>
      <c r="AN211" s="36" t="str">
        <f t="shared" si="998"/>
        <v>n/a</v>
      </c>
      <c r="AO211" s="36" t="str">
        <f t="shared" si="998"/>
        <v>n/a</v>
      </c>
      <c r="AP211" s="36" t="str">
        <f t="shared" si="998"/>
        <v>n/a</v>
      </c>
      <c r="AQ211" s="36" t="str">
        <f t="shared" si="998"/>
        <v>n/a</v>
      </c>
      <c r="AR211" s="36" t="str">
        <f t="shared" si="998"/>
        <v>n/a</v>
      </c>
      <c r="AS211" s="36" t="str">
        <f t="shared" si="998"/>
        <v>n/a</v>
      </c>
      <c r="AT211" s="36" t="str">
        <f t="shared" si="998"/>
        <v>n/a</v>
      </c>
      <c r="AU211" s="36" t="str">
        <f t="shared" si="998"/>
        <v>n/a</v>
      </c>
      <c r="AV211" s="36" t="str">
        <f t="shared" si="998"/>
        <v>n/a</v>
      </c>
      <c r="AW211" s="36" t="str">
        <f t="shared" si="998"/>
        <v>n/a</v>
      </c>
      <c r="AX211" s="36" t="str">
        <f t="shared" si="998"/>
        <v>n/a</v>
      </c>
      <c r="AY211" s="36" t="str">
        <f t="shared" si="998"/>
        <v>n/a</v>
      </c>
      <c r="AZ211" s="36" t="str">
        <f t="shared" si="998"/>
        <v>n/a</v>
      </c>
      <c r="BA211" s="36" t="str">
        <f t="shared" si="998"/>
        <v>n/a</v>
      </c>
      <c r="BB211" s="36" t="str">
        <f t="shared" si="998"/>
        <v>n/a</v>
      </c>
      <c r="BC211" s="36" t="str">
        <f t="shared" si="998"/>
        <v>n/a</v>
      </c>
      <c r="BD211" s="36" t="str">
        <f t="shared" si="998"/>
        <v>n/a</v>
      </c>
      <c r="BE211" s="36" t="str">
        <f t="shared" si="998"/>
        <v>n/a</v>
      </c>
      <c r="BF211" s="36" t="str">
        <f t="shared" si="998"/>
        <v>n/a</v>
      </c>
      <c r="BG211" s="36" t="str">
        <f t="shared" si="998"/>
        <v>n/a</v>
      </c>
      <c r="BH211" s="36" t="str">
        <f t="shared" si="998"/>
        <v>n/a</v>
      </c>
      <c r="BI211" s="36" t="str">
        <f t="shared" si="998"/>
        <v>n/a</v>
      </c>
      <c r="BJ211" s="36" t="str">
        <f t="shared" si="998"/>
        <v>n/a</v>
      </c>
      <c r="BK211" s="36" t="str">
        <f t="shared" si="998"/>
        <v>n/a</v>
      </c>
      <c r="BL211" s="36" t="str">
        <f t="shared" si="998"/>
        <v>n/a</v>
      </c>
      <c r="BM211" s="36" t="str">
        <f t="shared" si="998"/>
        <v>n/a</v>
      </c>
      <c r="BN211" s="36" t="str">
        <f t="shared" si="998"/>
        <v>n/a</v>
      </c>
      <c r="BO211" s="36" t="str">
        <f t="shared" si="998"/>
        <v>n/a</v>
      </c>
      <c r="BP211" s="36" t="str">
        <f t="shared" si="998"/>
        <v>n/a</v>
      </c>
      <c r="BQ211" s="36" t="str">
        <f t="shared" si="998"/>
        <v>n/a</v>
      </c>
      <c r="BR211" s="36" t="str">
        <f t="shared" si="998"/>
        <v>n/a</v>
      </c>
      <c r="BS211" s="36" t="str">
        <f t="shared" si="998"/>
        <v>n/a</v>
      </c>
      <c r="BT211" s="36" t="str">
        <f t="shared" si="998"/>
        <v>n/a</v>
      </c>
      <c r="BU211" s="36" t="str">
        <f t="shared" si="998"/>
        <v>n/a</v>
      </c>
      <c r="BV211" s="36" t="str">
        <f t="shared" si="998"/>
        <v>n/a</v>
      </c>
      <c r="BW211" s="36" t="str">
        <f t="shared" si="998"/>
        <v>n/a</v>
      </c>
      <c r="BX211" s="36" t="str">
        <f t="shared" si="998"/>
        <v>n/a</v>
      </c>
      <c r="BY211" s="36" t="str">
        <f t="shared" si="998"/>
        <v>n/a</v>
      </c>
      <c r="BZ211" s="36" t="str">
        <f t="shared" si="998"/>
        <v>n/a</v>
      </c>
      <c r="CA211" s="36" t="str">
        <f t="shared" si="998"/>
        <v>n/a</v>
      </c>
      <c r="CB211" s="36" t="str">
        <f t="shared" si="998"/>
        <v>n/a</v>
      </c>
      <c r="CC211" s="36" t="str">
        <f t="shared" si="998"/>
        <v>n/a</v>
      </c>
      <c r="CD211" s="36" t="str">
        <f t="shared" si="998"/>
        <v>n/a</v>
      </c>
      <c r="CE211" s="36" t="str">
        <f t="shared" si="998"/>
        <v>n/a</v>
      </c>
      <c r="CF211" s="36" t="str">
        <f t="shared" si="998"/>
        <v>n/a</v>
      </c>
      <c r="CG211" s="36" t="str">
        <f t="shared" si="998"/>
        <v>n/a</v>
      </c>
      <c r="CH211" s="36" t="str">
        <f t="shared" si="998"/>
        <v>n/a</v>
      </c>
      <c r="CI211" s="36" t="str">
        <f t="shared" si="998"/>
        <v>n/a</v>
      </c>
      <c r="CJ211" s="36" t="str">
        <f t="shared" si="998"/>
        <v>n/a</v>
      </c>
      <c r="CK211" s="36" t="str">
        <f t="shared" si="998"/>
        <v>n/a</v>
      </c>
      <c r="CL211" s="36" t="str">
        <f t="shared" si="998"/>
        <v>n/a</v>
      </c>
      <c r="CM211" s="36" t="str">
        <f t="shared" si="998"/>
        <v>n/a</v>
      </c>
      <c r="CN211" s="36" t="str">
        <f t="shared" si="998"/>
        <v>n/a</v>
      </c>
      <c r="CO211" s="36" t="str">
        <f t="shared" si="998"/>
        <v>n/a</v>
      </c>
      <c r="CP211" s="36" t="str">
        <f t="shared" si="998"/>
        <v>n/a</v>
      </c>
      <c r="CQ211" s="36" t="str">
        <f t="shared" si="998"/>
        <v>n/a</v>
      </c>
      <c r="CR211" s="36" t="str">
        <f t="shared" ref="CR211" si="999">IFERROR(CQ211*(1+$P211),"n/a")</f>
        <v>n/a</v>
      </c>
      <c r="CS211" s="36" t="str">
        <f t="shared" si="983"/>
        <v>n/a</v>
      </c>
      <c r="CT211" s="36" t="str">
        <f t="shared" si="983"/>
        <v>n/a</v>
      </c>
      <c r="CU211" s="36" t="str">
        <f t="shared" ref="CU211:FF211" si="1000">IFERROR(CT211*(1+$P211),"n/a")</f>
        <v>n/a</v>
      </c>
      <c r="CV211" s="36" t="str">
        <f t="shared" si="1000"/>
        <v>n/a</v>
      </c>
      <c r="CW211" s="36" t="str">
        <f t="shared" si="1000"/>
        <v>n/a</v>
      </c>
      <c r="CX211" s="36" t="str">
        <f t="shared" si="1000"/>
        <v>n/a</v>
      </c>
      <c r="CY211" s="36" t="str">
        <f t="shared" si="1000"/>
        <v>n/a</v>
      </c>
      <c r="CZ211" s="36" t="str">
        <f t="shared" si="1000"/>
        <v>n/a</v>
      </c>
      <c r="DA211" s="36" t="str">
        <f t="shared" si="1000"/>
        <v>n/a</v>
      </c>
      <c r="DB211" s="36" t="str">
        <f t="shared" si="1000"/>
        <v>n/a</v>
      </c>
      <c r="DC211" s="36" t="str">
        <f t="shared" si="1000"/>
        <v>n/a</v>
      </c>
      <c r="DD211" s="36" t="str">
        <f t="shared" si="1000"/>
        <v>n/a</v>
      </c>
      <c r="DE211" s="36" t="str">
        <f t="shared" si="1000"/>
        <v>n/a</v>
      </c>
      <c r="DF211" s="36" t="str">
        <f t="shared" si="1000"/>
        <v>n/a</v>
      </c>
      <c r="DG211" s="36" t="str">
        <f t="shared" si="1000"/>
        <v>n/a</v>
      </c>
      <c r="DH211" s="36" t="str">
        <f t="shared" si="1000"/>
        <v>n/a</v>
      </c>
      <c r="DI211" s="36" t="str">
        <f t="shared" si="1000"/>
        <v>n/a</v>
      </c>
      <c r="DJ211" s="36" t="str">
        <f t="shared" si="1000"/>
        <v>n/a</v>
      </c>
      <c r="DK211" s="36" t="str">
        <f t="shared" si="1000"/>
        <v>n/a</v>
      </c>
      <c r="DL211" s="36" t="str">
        <f t="shared" si="1000"/>
        <v>n/a</v>
      </c>
      <c r="DM211" s="36" t="str">
        <f t="shared" si="1000"/>
        <v>n/a</v>
      </c>
      <c r="DN211" s="36" t="str">
        <f t="shared" si="1000"/>
        <v>n/a</v>
      </c>
      <c r="DO211" s="36" t="str">
        <f t="shared" si="1000"/>
        <v>n/a</v>
      </c>
      <c r="DP211" s="36" t="str">
        <f t="shared" si="1000"/>
        <v>n/a</v>
      </c>
      <c r="DQ211" s="36" t="str">
        <f t="shared" si="1000"/>
        <v>n/a</v>
      </c>
      <c r="DR211" s="36" t="str">
        <f t="shared" si="1000"/>
        <v>n/a</v>
      </c>
      <c r="DS211" s="36" t="str">
        <f t="shared" si="1000"/>
        <v>n/a</v>
      </c>
      <c r="DT211" s="36" t="str">
        <f t="shared" si="1000"/>
        <v>n/a</v>
      </c>
      <c r="DU211" s="36" t="str">
        <f t="shared" si="1000"/>
        <v>n/a</v>
      </c>
      <c r="DV211" s="36" t="str">
        <f t="shared" si="1000"/>
        <v>n/a</v>
      </c>
      <c r="DW211" s="36" t="str">
        <f t="shared" si="1000"/>
        <v>n/a</v>
      </c>
      <c r="DX211" s="36" t="str">
        <f t="shared" si="1000"/>
        <v>n/a</v>
      </c>
      <c r="DY211" s="36" t="str">
        <f t="shared" si="1000"/>
        <v>n/a</v>
      </c>
      <c r="DZ211" s="36" t="str">
        <f t="shared" si="1000"/>
        <v>n/a</v>
      </c>
      <c r="EA211" s="36" t="str">
        <f t="shared" si="1000"/>
        <v>n/a</v>
      </c>
      <c r="EB211" s="36" t="str">
        <f t="shared" si="1000"/>
        <v>n/a</v>
      </c>
      <c r="EC211" s="36" t="str">
        <f t="shared" si="1000"/>
        <v>n/a</v>
      </c>
      <c r="ED211" s="36" t="str">
        <f t="shared" si="1000"/>
        <v>n/a</v>
      </c>
      <c r="EE211" s="36" t="str">
        <f t="shared" si="1000"/>
        <v>n/a</v>
      </c>
      <c r="EF211" s="36" t="str">
        <f t="shared" si="1000"/>
        <v>n/a</v>
      </c>
      <c r="EG211" s="36" t="str">
        <f t="shared" si="1000"/>
        <v>n/a</v>
      </c>
      <c r="EH211" s="36" t="str">
        <f t="shared" si="1000"/>
        <v>n/a</v>
      </c>
      <c r="EI211" s="36" t="str">
        <f t="shared" si="1000"/>
        <v>n/a</v>
      </c>
      <c r="EJ211" s="36" t="str">
        <f t="shared" si="1000"/>
        <v>n/a</v>
      </c>
      <c r="EK211" s="36" t="str">
        <f t="shared" si="1000"/>
        <v>n/a</v>
      </c>
      <c r="EL211" s="36" t="str">
        <f t="shared" si="1000"/>
        <v>n/a</v>
      </c>
      <c r="EM211" s="36" t="str">
        <f t="shared" si="1000"/>
        <v>n/a</v>
      </c>
      <c r="EN211" s="36" t="str">
        <f t="shared" si="1000"/>
        <v>n/a</v>
      </c>
      <c r="EO211" s="36" t="str">
        <f t="shared" si="1000"/>
        <v>n/a</v>
      </c>
      <c r="EP211" s="36" t="str">
        <f t="shared" si="1000"/>
        <v>n/a</v>
      </c>
      <c r="EQ211" s="36" t="str">
        <f t="shared" si="1000"/>
        <v>n/a</v>
      </c>
      <c r="ER211" s="36" t="str">
        <f t="shared" si="1000"/>
        <v>n/a</v>
      </c>
      <c r="ES211" s="36" t="str">
        <f t="shared" si="1000"/>
        <v>n/a</v>
      </c>
      <c r="ET211" s="36" t="str">
        <f t="shared" si="1000"/>
        <v>n/a</v>
      </c>
      <c r="EU211" s="36" t="str">
        <f t="shared" si="1000"/>
        <v>n/a</v>
      </c>
      <c r="EV211" s="36" t="str">
        <f t="shared" si="1000"/>
        <v>n/a</v>
      </c>
      <c r="EW211" s="36" t="str">
        <f t="shared" si="1000"/>
        <v>n/a</v>
      </c>
      <c r="EX211" s="36" t="str">
        <f t="shared" si="1000"/>
        <v>n/a</v>
      </c>
      <c r="EY211" s="36" t="str">
        <f t="shared" si="1000"/>
        <v>n/a</v>
      </c>
      <c r="EZ211" s="36" t="str">
        <f t="shared" si="1000"/>
        <v>n/a</v>
      </c>
      <c r="FA211" s="36" t="str">
        <f t="shared" si="1000"/>
        <v>n/a</v>
      </c>
      <c r="FB211" s="36" t="str">
        <f t="shared" si="1000"/>
        <v>n/a</v>
      </c>
      <c r="FC211" s="36" t="str">
        <f t="shared" si="1000"/>
        <v>n/a</v>
      </c>
      <c r="FD211" s="36" t="str">
        <f t="shared" si="1000"/>
        <v>n/a</v>
      </c>
      <c r="FE211" s="36" t="str">
        <f t="shared" si="1000"/>
        <v>n/a</v>
      </c>
      <c r="FF211" s="36" t="str">
        <f t="shared" si="1000"/>
        <v>n/a</v>
      </c>
      <c r="FG211" s="36" t="str">
        <f t="shared" ref="FG211:HM211" si="1001">IFERROR(FF211*(1+$P211),"n/a")</f>
        <v>n/a</v>
      </c>
      <c r="FH211" s="36" t="str">
        <f t="shared" si="1001"/>
        <v>n/a</v>
      </c>
      <c r="FI211" s="36" t="str">
        <f t="shared" si="1001"/>
        <v>n/a</v>
      </c>
      <c r="FJ211" s="36" t="str">
        <f t="shared" si="1001"/>
        <v>n/a</v>
      </c>
      <c r="FK211" s="36" t="str">
        <f t="shared" si="1001"/>
        <v>n/a</v>
      </c>
      <c r="FL211" s="36" t="str">
        <f t="shared" si="1001"/>
        <v>n/a</v>
      </c>
      <c r="FM211" s="36" t="str">
        <f t="shared" si="1001"/>
        <v>n/a</v>
      </c>
      <c r="FN211" s="36" t="str">
        <f t="shared" si="1001"/>
        <v>n/a</v>
      </c>
      <c r="FO211" s="36" t="str">
        <f t="shared" si="1001"/>
        <v>n/a</v>
      </c>
      <c r="FP211" s="36" t="str">
        <f t="shared" si="1001"/>
        <v>n/a</v>
      </c>
      <c r="FQ211" s="36" t="str">
        <f t="shared" si="1001"/>
        <v>n/a</v>
      </c>
      <c r="FR211" s="36" t="str">
        <f t="shared" si="1001"/>
        <v>n/a</v>
      </c>
      <c r="FS211" s="36" t="str">
        <f t="shared" si="1001"/>
        <v>n/a</v>
      </c>
      <c r="FT211" s="36" t="str">
        <f t="shared" si="1001"/>
        <v>n/a</v>
      </c>
      <c r="FU211" s="36" t="str">
        <f t="shared" si="1001"/>
        <v>n/a</v>
      </c>
      <c r="FV211" s="36" t="str">
        <f t="shared" si="1001"/>
        <v>n/a</v>
      </c>
      <c r="FW211" s="36" t="str">
        <f t="shared" si="1001"/>
        <v>n/a</v>
      </c>
      <c r="FX211" s="36" t="str">
        <f t="shared" si="1001"/>
        <v>n/a</v>
      </c>
      <c r="FY211" s="36" t="str">
        <f t="shared" si="1001"/>
        <v>n/a</v>
      </c>
      <c r="FZ211" s="36" t="str">
        <f t="shared" si="1001"/>
        <v>n/a</v>
      </c>
      <c r="GA211" s="36" t="str">
        <f t="shared" si="1001"/>
        <v>n/a</v>
      </c>
      <c r="GB211" s="36" t="str">
        <f t="shared" si="1001"/>
        <v>n/a</v>
      </c>
      <c r="GC211" s="36" t="str">
        <f t="shared" si="1001"/>
        <v>n/a</v>
      </c>
      <c r="GD211" s="36" t="str">
        <f t="shared" si="1001"/>
        <v>n/a</v>
      </c>
      <c r="GE211" s="36" t="str">
        <f t="shared" si="1001"/>
        <v>n/a</v>
      </c>
      <c r="GF211" s="36" t="str">
        <f t="shared" si="1001"/>
        <v>n/a</v>
      </c>
      <c r="GG211" s="36" t="str">
        <f t="shared" si="1001"/>
        <v>n/a</v>
      </c>
      <c r="GH211" s="36" t="str">
        <f t="shared" si="1001"/>
        <v>n/a</v>
      </c>
      <c r="GI211" s="36" t="str">
        <f t="shared" si="1001"/>
        <v>n/a</v>
      </c>
      <c r="GJ211" s="36" t="str">
        <f t="shared" si="1001"/>
        <v>n/a</v>
      </c>
      <c r="GK211" s="36" t="str">
        <f t="shared" si="1001"/>
        <v>n/a</v>
      </c>
      <c r="GL211" s="36" t="str">
        <f t="shared" si="1001"/>
        <v>n/a</v>
      </c>
      <c r="GM211" s="36" t="str">
        <f t="shared" si="1001"/>
        <v>n/a</v>
      </c>
      <c r="GN211" s="36" t="str">
        <f t="shared" si="1001"/>
        <v>n/a</v>
      </c>
      <c r="GO211" s="36" t="str">
        <f t="shared" si="1001"/>
        <v>n/a</v>
      </c>
      <c r="GP211" s="36" t="str">
        <f t="shared" si="1001"/>
        <v>n/a</v>
      </c>
      <c r="GQ211" s="36" t="str">
        <f t="shared" si="1001"/>
        <v>n/a</v>
      </c>
      <c r="GR211" s="36" t="str">
        <f t="shared" si="1001"/>
        <v>n/a</v>
      </c>
      <c r="GS211" s="36" t="str">
        <f t="shared" si="1001"/>
        <v>n/a</v>
      </c>
      <c r="GT211" s="36" t="str">
        <f t="shared" si="1001"/>
        <v>n/a</v>
      </c>
      <c r="GU211" s="36" t="str">
        <f t="shared" si="1001"/>
        <v>n/a</v>
      </c>
      <c r="GV211" s="36" t="str">
        <f t="shared" si="1001"/>
        <v>n/a</v>
      </c>
      <c r="GW211" s="36" t="str">
        <f t="shared" si="1001"/>
        <v>n/a</v>
      </c>
      <c r="GX211" s="36" t="str">
        <f t="shared" si="1001"/>
        <v>n/a</v>
      </c>
      <c r="GY211" s="36" t="str">
        <f t="shared" si="1001"/>
        <v>n/a</v>
      </c>
      <c r="GZ211" s="36" t="str">
        <f t="shared" si="1001"/>
        <v>n/a</v>
      </c>
      <c r="HA211" s="36" t="str">
        <f t="shared" si="1001"/>
        <v>n/a</v>
      </c>
      <c r="HB211" s="36" t="str">
        <f t="shared" si="1001"/>
        <v>n/a</v>
      </c>
      <c r="HC211" s="36" t="str">
        <f t="shared" si="1001"/>
        <v>n/a</v>
      </c>
      <c r="HD211" s="36" t="str">
        <f t="shared" si="1001"/>
        <v>n/a</v>
      </c>
      <c r="HE211" s="36" t="str">
        <f t="shared" si="1001"/>
        <v>n/a</v>
      </c>
      <c r="HF211" s="36" t="str">
        <f t="shared" si="1001"/>
        <v>n/a</v>
      </c>
      <c r="HG211" s="36" t="str">
        <f t="shared" si="1001"/>
        <v>n/a</v>
      </c>
      <c r="HH211" s="36" t="str">
        <f t="shared" si="1001"/>
        <v>n/a</v>
      </c>
      <c r="HI211" s="36" t="str">
        <f t="shared" si="1001"/>
        <v>n/a</v>
      </c>
      <c r="HJ211" s="36" t="str">
        <f t="shared" si="1001"/>
        <v>n/a</v>
      </c>
      <c r="HK211" s="36" t="str">
        <f t="shared" si="1001"/>
        <v>n/a</v>
      </c>
      <c r="HL211" s="36" t="str">
        <f t="shared" si="1001"/>
        <v>n/a</v>
      </c>
      <c r="HM211" s="36" t="str">
        <f t="shared" si="1001"/>
        <v>n/a</v>
      </c>
    </row>
    <row r="212" spans="1:221" x14ac:dyDescent="0.25">
      <c r="A212" s="7" t="s">
        <v>906</v>
      </c>
      <c r="B212" s="16" t="s">
        <v>658</v>
      </c>
      <c r="C212" s="15">
        <v>1227.5999999999999</v>
      </c>
      <c r="D212" s="15">
        <v>6.86</v>
      </c>
      <c r="E212" s="14">
        <f t="shared" si="727"/>
        <v>8421.3359999999993</v>
      </c>
      <c r="F212" s="12">
        <f>IF(OR(G212="n/a",J212="n/a"),0%,E212/SUMIFS(E$13:E$239,G$13:G$239,"&lt;&gt;n/a",$J$13:$J$239,"&lt;&gt;n/a"))</f>
        <v>0</v>
      </c>
      <c r="G212" s="29">
        <v>2.3658892128279884E-2</v>
      </c>
      <c r="H212" s="13" t="str">
        <f t="shared" si="974"/>
        <v>n/a</v>
      </c>
      <c r="I212" s="33" t="str">
        <f t="shared" si="975"/>
        <v>n/a</v>
      </c>
      <c r="J212" s="29" t="s">
        <v>227</v>
      </c>
      <c r="K212" s="13" t="str">
        <f t="shared" si="733"/>
        <v>n/a</v>
      </c>
      <c r="L212" s="29" t="str">
        <f t="shared" si="749"/>
        <v>n/a</v>
      </c>
      <c r="M212" s="29" t="str">
        <f t="shared" si="750"/>
        <v>n/a</v>
      </c>
      <c r="N212" s="29" t="str">
        <f t="shared" si="751"/>
        <v>n/a</v>
      </c>
      <c r="O212" s="29" t="str">
        <f t="shared" si="752"/>
        <v>n/a</v>
      </c>
      <c r="P212" s="1">
        <v>4.0398999999999852E-2</v>
      </c>
      <c r="Q212" s="1" t="str">
        <f t="shared" si="734"/>
        <v>n/a</v>
      </c>
      <c r="R212" s="12" t="str">
        <f t="shared" si="753"/>
        <v>n/a</v>
      </c>
      <c r="S212" s="12">
        <f t="shared" si="754"/>
        <v>0</v>
      </c>
      <c r="T212" s="7"/>
      <c r="U212" s="42">
        <f t="shared" si="735"/>
        <v>-6.86</v>
      </c>
      <c r="V212" s="36" t="str">
        <f t="shared" si="736"/>
        <v>n/a</v>
      </c>
      <c r="W212" s="36" t="str">
        <f t="shared" ref="W212:Z212" si="1002">IFERROR(V212*(1+$J212),"n/a")</f>
        <v>n/a</v>
      </c>
      <c r="X212" s="36" t="str">
        <f t="shared" si="1002"/>
        <v>n/a</v>
      </c>
      <c r="Y212" s="36" t="str">
        <f t="shared" si="1002"/>
        <v>n/a</v>
      </c>
      <c r="Z212" s="36" t="str">
        <f t="shared" si="1002"/>
        <v>n/a</v>
      </c>
      <c r="AA212" s="36" t="str">
        <f t="shared" si="756"/>
        <v>n/a</v>
      </c>
      <c r="AB212" s="36" t="str">
        <f t="shared" si="757"/>
        <v>n/a</v>
      </c>
      <c r="AC212" s="36" t="str">
        <f t="shared" si="758"/>
        <v>n/a</v>
      </c>
      <c r="AD212" s="36" t="str">
        <f t="shared" si="759"/>
        <v>n/a</v>
      </c>
      <c r="AE212" s="36" t="str">
        <f t="shared" si="760"/>
        <v>n/a</v>
      </c>
      <c r="AF212" s="36" t="str">
        <f t="shared" ref="AF212:CQ212" si="1003">IFERROR(AE212*(1+$P212),"n/a")</f>
        <v>n/a</v>
      </c>
      <c r="AG212" s="36" t="str">
        <f t="shared" si="1003"/>
        <v>n/a</v>
      </c>
      <c r="AH212" s="36" t="str">
        <f t="shared" si="1003"/>
        <v>n/a</v>
      </c>
      <c r="AI212" s="36" t="str">
        <f t="shared" si="1003"/>
        <v>n/a</v>
      </c>
      <c r="AJ212" s="36" t="str">
        <f t="shared" si="1003"/>
        <v>n/a</v>
      </c>
      <c r="AK212" s="36" t="str">
        <f t="shared" si="1003"/>
        <v>n/a</v>
      </c>
      <c r="AL212" s="36" t="str">
        <f t="shared" si="1003"/>
        <v>n/a</v>
      </c>
      <c r="AM212" s="36" t="str">
        <f t="shared" si="1003"/>
        <v>n/a</v>
      </c>
      <c r="AN212" s="36" t="str">
        <f t="shared" si="1003"/>
        <v>n/a</v>
      </c>
      <c r="AO212" s="36" t="str">
        <f t="shared" si="1003"/>
        <v>n/a</v>
      </c>
      <c r="AP212" s="36" t="str">
        <f t="shared" si="1003"/>
        <v>n/a</v>
      </c>
      <c r="AQ212" s="36" t="str">
        <f t="shared" si="1003"/>
        <v>n/a</v>
      </c>
      <c r="AR212" s="36" t="str">
        <f t="shared" si="1003"/>
        <v>n/a</v>
      </c>
      <c r="AS212" s="36" t="str">
        <f t="shared" si="1003"/>
        <v>n/a</v>
      </c>
      <c r="AT212" s="36" t="str">
        <f t="shared" si="1003"/>
        <v>n/a</v>
      </c>
      <c r="AU212" s="36" t="str">
        <f t="shared" si="1003"/>
        <v>n/a</v>
      </c>
      <c r="AV212" s="36" t="str">
        <f t="shared" si="1003"/>
        <v>n/a</v>
      </c>
      <c r="AW212" s="36" t="str">
        <f t="shared" si="1003"/>
        <v>n/a</v>
      </c>
      <c r="AX212" s="36" t="str">
        <f t="shared" si="1003"/>
        <v>n/a</v>
      </c>
      <c r="AY212" s="36" t="str">
        <f t="shared" si="1003"/>
        <v>n/a</v>
      </c>
      <c r="AZ212" s="36" t="str">
        <f t="shared" si="1003"/>
        <v>n/a</v>
      </c>
      <c r="BA212" s="36" t="str">
        <f t="shared" si="1003"/>
        <v>n/a</v>
      </c>
      <c r="BB212" s="36" t="str">
        <f t="shared" si="1003"/>
        <v>n/a</v>
      </c>
      <c r="BC212" s="36" t="str">
        <f t="shared" si="1003"/>
        <v>n/a</v>
      </c>
      <c r="BD212" s="36" t="str">
        <f t="shared" si="1003"/>
        <v>n/a</v>
      </c>
      <c r="BE212" s="36" t="str">
        <f t="shared" si="1003"/>
        <v>n/a</v>
      </c>
      <c r="BF212" s="36" t="str">
        <f t="shared" si="1003"/>
        <v>n/a</v>
      </c>
      <c r="BG212" s="36" t="str">
        <f t="shared" si="1003"/>
        <v>n/a</v>
      </c>
      <c r="BH212" s="36" t="str">
        <f t="shared" si="1003"/>
        <v>n/a</v>
      </c>
      <c r="BI212" s="36" t="str">
        <f t="shared" si="1003"/>
        <v>n/a</v>
      </c>
      <c r="BJ212" s="36" t="str">
        <f t="shared" si="1003"/>
        <v>n/a</v>
      </c>
      <c r="BK212" s="36" t="str">
        <f t="shared" si="1003"/>
        <v>n/a</v>
      </c>
      <c r="BL212" s="36" t="str">
        <f t="shared" si="1003"/>
        <v>n/a</v>
      </c>
      <c r="BM212" s="36" t="str">
        <f t="shared" si="1003"/>
        <v>n/a</v>
      </c>
      <c r="BN212" s="36" t="str">
        <f t="shared" si="1003"/>
        <v>n/a</v>
      </c>
      <c r="BO212" s="36" t="str">
        <f t="shared" si="1003"/>
        <v>n/a</v>
      </c>
      <c r="BP212" s="36" t="str">
        <f t="shared" si="1003"/>
        <v>n/a</v>
      </c>
      <c r="BQ212" s="36" t="str">
        <f t="shared" si="1003"/>
        <v>n/a</v>
      </c>
      <c r="BR212" s="36" t="str">
        <f t="shared" si="1003"/>
        <v>n/a</v>
      </c>
      <c r="BS212" s="36" t="str">
        <f t="shared" si="1003"/>
        <v>n/a</v>
      </c>
      <c r="BT212" s="36" t="str">
        <f t="shared" si="1003"/>
        <v>n/a</v>
      </c>
      <c r="BU212" s="36" t="str">
        <f t="shared" si="1003"/>
        <v>n/a</v>
      </c>
      <c r="BV212" s="36" t="str">
        <f t="shared" si="1003"/>
        <v>n/a</v>
      </c>
      <c r="BW212" s="36" t="str">
        <f t="shared" si="1003"/>
        <v>n/a</v>
      </c>
      <c r="BX212" s="36" t="str">
        <f t="shared" si="1003"/>
        <v>n/a</v>
      </c>
      <c r="BY212" s="36" t="str">
        <f t="shared" si="1003"/>
        <v>n/a</v>
      </c>
      <c r="BZ212" s="36" t="str">
        <f t="shared" si="1003"/>
        <v>n/a</v>
      </c>
      <c r="CA212" s="36" t="str">
        <f t="shared" si="1003"/>
        <v>n/a</v>
      </c>
      <c r="CB212" s="36" t="str">
        <f t="shared" si="1003"/>
        <v>n/a</v>
      </c>
      <c r="CC212" s="36" t="str">
        <f t="shared" si="1003"/>
        <v>n/a</v>
      </c>
      <c r="CD212" s="36" t="str">
        <f t="shared" si="1003"/>
        <v>n/a</v>
      </c>
      <c r="CE212" s="36" t="str">
        <f t="shared" si="1003"/>
        <v>n/a</v>
      </c>
      <c r="CF212" s="36" t="str">
        <f t="shared" si="1003"/>
        <v>n/a</v>
      </c>
      <c r="CG212" s="36" t="str">
        <f t="shared" si="1003"/>
        <v>n/a</v>
      </c>
      <c r="CH212" s="36" t="str">
        <f t="shared" si="1003"/>
        <v>n/a</v>
      </c>
      <c r="CI212" s="36" t="str">
        <f t="shared" si="1003"/>
        <v>n/a</v>
      </c>
      <c r="CJ212" s="36" t="str">
        <f t="shared" si="1003"/>
        <v>n/a</v>
      </c>
      <c r="CK212" s="36" t="str">
        <f t="shared" si="1003"/>
        <v>n/a</v>
      </c>
      <c r="CL212" s="36" t="str">
        <f t="shared" si="1003"/>
        <v>n/a</v>
      </c>
      <c r="CM212" s="36" t="str">
        <f t="shared" si="1003"/>
        <v>n/a</v>
      </c>
      <c r="CN212" s="36" t="str">
        <f t="shared" si="1003"/>
        <v>n/a</v>
      </c>
      <c r="CO212" s="36" t="str">
        <f t="shared" si="1003"/>
        <v>n/a</v>
      </c>
      <c r="CP212" s="36" t="str">
        <f t="shared" si="1003"/>
        <v>n/a</v>
      </c>
      <c r="CQ212" s="36" t="str">
        <f t="shared" si="1003"/>
        <v>n/a</v>
      </c>
      <c r="CR212" s="36" t="str">
        <f t="shared" ref="CR212:FC216" si="1004">IFERROR(CQ212*(1+$P212),"n/a")</f>
        <v>n/a</v>
      </c>
      <c r="CS212" s="36" t="str">
        <f t="shared" si="1004"/>
        <v>n/a</v>
      </c>
      <c r="CT212" s="36" t="str">
        <f t="shared" si="1004"/>
        <v>n/a</v>
      </c>
      <c r="CU212" s="36" t="str">
        <f t="shared" si="1004"/>
        <v>n/a</v>
      </c>
      <c r="CV212" s="36" t="str">
        <f t="shared" si="1004"/>
        <v>n/a</v>
      </c>
      <c r="CW212" s="36" t="str">
        <f t="shared" si="1004"/>
        <v>n/a</v>
      </c>
      <c r="CX212" s="36" t="str">
        <f t="shared" si="1004"/>
        <v>n/a</v>
      </c>
      <c r="CY212" s="36" t="str">
        <f t="shared" si="1004"/>
        <v>n/a</v>
      </c>
      <c r="CZ212" s="36" t="str">
        <f t="shared" si="1004"/>
        <v>n/a</v>
      </c>
      <c r="DA212" s="36" t="str">
        <f t="shared" si="1004"/>
        <v>n/a</v>
      </c>
      <c r="DB212" s="36" t="str">
        <f t="shared" si="1004"/>
        <v>n/a</v>
      </c>
      <c r="DC212" s="36" t="str">
        <f t="shared" si="1004"/>
        <v>n/a</v>
      </c>
      <c r="DD212" s="36" t="str">
        <f t="shared" si="1004"/>
        <v>n/a</v>
      </c>
      <c r="DE212" s="36" t="str">
        <f t="shared" si="1004"/>
        <v>n/a</v>
      </c>
      <c r="DF212" s="36" t="str">
        <f t="shared" si="1004"/>
        <v>n/a</v>
      </c>
      <c r="DG212" s="36" t="str">
        <f t="shared" si="1004"/>
        <v>n/a</v>
      </c>
      <c r="DH212" s="36" t="str">
        <f t="shared" si="1004"/>
        <v>n/a</v>
      </c>
      <c r="DI212" s="36" t="str">
        <f t="shared" si="1004"/>
        <v>n/a</v>
      </c>
      <c r="DJ212" s="36" t="str">
        <f t="shared" si="1004"/>
        <v>n/a</v>
      </c>
      <c r="DK212" s="36" t="str">
        <f t="shared" si="1004"/>
        <v>n/a</v>
      </c>
      <c r="DL212" s="36" t="str">
        <f t="shared" si="1004"/>
        <v>n/a</v>
      </c>
      <c r="DM212" s="36" t="str">
        <f t="shared" si="1004"/>
        <v>n/a</v>
      </c>
      <c r="DN212" s="36" t="str">
        <f t="shared" si="1004"/>
        <v>n/a</v>
      </c>
      <c r="DO212" s="36" t="str">
        <f t="shared" si="1004"/>
        <v>n/a</v>
      </c>
      <c r="DP212" s="36" t="str">
        <f t="shared" si="1004"/>
        <v>n/a</v>
      </c>
      <c r="DQ212" s="36" t="str">
        <f t="shared" si="1004"/>
        <v>n/a</v>
      </c>
      <c r="DR212" s="36" t="str">
        <f t="shared" si="1004"/>
        <v>n/a</v>
      </c>
      <c r="DS212" s="36" t="str">
        <f t="shared" si="1004"/>
        <v>n/a</v>
      </c>
      <c r="DT212" s="36" t="str">
        <f t="shared" si="1004"/>
        <v>n/a</v>
      </c>
      <c r="DU212" s="36" t="str">
        <f t="shared" si="1004"/>
        <v>n/a</v>
      </c>
      <c r="DV212" s="36" t="str">
        <f t="shared" si="1004"/>
        <v>n/a</v>
      </c>
      <c r="DW212" s="36" t="str">
        <f t="shared" si="1004"/>
        <v>n/a</v>
      </c>
      <c r="DX212" s="36" t="str">
        <f t="shared" si="1004"/>
        <v>n/a</v>
      </c>
      <c r="DY212" s="36" t="str">
        <f t="shared" si="1004"/>
        <v>n/a</v>
      </c>
      <c r="DZ212" s="36" t="str">
        <f t="shared" si="1004"/>
        <v>n/a</v>
      </c>
      <c r="EA212" s="36" t="str">
        <f t="shared" si="1004"/>
        <v>n/a</v>
      </c>
      <c r="EB212" s="36" t="str">
        <f t="shared" si="1004"/>
        <v>n/a</v>
      </c>
      <c r="EC212" s="36" t="str">
        <f t="shared" si="1004"/>
        <v>n/a</v>
      </c>
      <c r="ED212" s="36" t="str">
        <f t="shared" si="1004"/>
        <v>n/a</v>
      </c>
      <c r="EE212" s="36" t="str">
        <f t="shared" si="1004"/>
        <v>n/a</v>
      </c>
      <c r="EF212" s="36" t="str">
        <f t="shared" si="1004"/>
        <v>n/a</v>
      </c>
      <c r="EG212" s="36" t="str">
        <f t="shared" si="1004"/>
        <v>n/a</v>
      </c>
      <c r="EH212" s="36" t="str">
        <f t="shared" si="1004"/>
        <v>n/a</v>
      </c>
      <c r="EI212" s="36" t="str">
        <f t="shared" si="1004"/>
        <v>n/a</v>
      </c>
      <c r="EJ212" s="36" t="str">
        <f t="shared" si="1004"/>
        <v>n/a</v>
      </c>
      <c r="EK212" s="36" t="str">
        <f t="shared" si="1004"/>
        <v>n/a</v>
      </c>
      <c r="EL212" s="36" t="str">
        <f t="shared" si="1004"/>
        <v>n/a</v>
      </c>
      <c r="EM212" s="36" t="str">
        <f t="shared" si="1004"/>
        <v>n/a</v>
      </c>
      <c r="EN212" s="36" t="str">
        <f t="shared" si="1004"/>
        <v>n/a</v>
      </c>
      <c r="EO212" s="36" t="str">
        <f t="shared" si="1004"/>
        <v>n/a</v>
      </c>
      <c r="EP212" s="36" t="str">
        <f t="shared" si="1004"/>
        <v>n/a</v>
      </c>
      <c r="EQ212" s="36" t="str">
        <f t="shared" si="1004"/>
        <v>n/a</v>
      </c>
      <c r="ER212" s="36" t="str">
        <f t="shared" si="1004"/>
        <v>n/a</v>
      </c>
      <c r="ES212" s="36" t="str">
        <f t="shared" si="1004"/>
        <v>n/a</v>
      </c>
      <c r="ET212" s="36" t="str">
        <f t="shared" si="1004"/>
        <v>n/a</v>
      </c>
      <c r="EU212" s="36" t="str">
        <f t="shared" si="1004"/>
        <v>n/a</v>
      </c>
      <c r="EV212" s="36" t="str">
        <f t="shared" si="1004"/>
        <v>n/a</v>
      </c>
      <c r="EW212" s="36" t="str">
        <f t="shared" si="1004"/>
        <v>n/a</v>
      </c>
      <c r="EX212" s="36" t="str">
        <f t="shared" si="1004"/>
        <v>n/a</v>
      </c>
      <c r="EY212" s="36" t="str">
        <f t="shared" si="1004"/>
        <v>n/a</v>
      </c>
      <c r="EZ212" s="36" t="str">
        <f t="shared" si="1004"/>
        <v>n/a</v>
      </c>
      <c r="FA212" s="36" t="str">
        <f t="shared" si="1004"/>
        <v>n/a</v>
      </c>
      <c r="FB212" s="36" t="str">
        <f t="shared" si="1004"/>
        <v>n/a</v>
      </c>
      <c r="FC212" s="36" t="str">
        <f t="shared" si="1004"/>
        <v>n/a</v>
      </c>
      <c r="FD212" s="36" t="str">
        <f t="shared" ref="FD212:HM212" si="1005">IFERROR(FC212*(1+$P212),"n/a")</f>
        <v>n/a</v>
      </c>
      <c r="FE212" s="36" t="str">
        <f t="shared" si="1005"/>
        <v>n/a</v>
      </c>
      <c r="FF212" s="36" t="str">
        <f t="shared" si="1005"/>
        <v>n/a</v>
      </c>
      <c r="FG212" s="36" t="str">
        <f t="shared" si="1005"/>
        <v>n/a</v>
      </c>
      <c r="FH212" s="36" t="str">
        <f t="shared" si="1005"/>
        <v>n/a</v>
      </c>
      <c r="FI212" s="36" t="str">
        <f t="shared" si="1005"/>
        <v>n/a</v>
      </c>
      <c r="FJ212" s="36" t="str">
        <f t="shared" si="1005"/>
        <v>n/a</v>
      </c>
      <c r="FK212" s="36" t="str">
        <f t="shared" si="1005"/>
        <v>n/a</v>
      </c>
      <c r="FL212" s="36" t="str">
        <f t="shared" si="1005"/>
        <v>n/a</v>
      </c>
      <c r="FM212" s="36" t="str">
        <f t="shared" si="1005"/>
        <v>n/a</v>
      </c>
      <c r="FN212" s="36" t="str">
        <f t="shared" si="1005"/>
        <v>n/a</v>
      </c>
      <c r="FO212" s="36" t="str">
        <f t="shared" si="1005"/>
        <v>n/a</v>
      </c>
      <c r="FP212" s="36" t="str">
        <f t="shared" si="1005"/>
        <v>n/a</v>
      </c>
      <c r="FQ212" s="36" t="str">
        <f t="shared" si="1005"/>
        <v>n/a</v>
      </c>
      <c r="FR212" s="36" t="str">
        <f t="shared" si="1005"/>
        <v>n/a</v>
      </c>
      <c r="FS212" s="36" t="str">
        <f t="shared" si="1005"/>
        <v>n/a</v>
      </c>
      <c r="FT212" s="36" t="str">
        <f t="shared" si="1005"/>
        <v>n/a</v>
      </c>
      <c r="FU212" s="36" t="str">
        <f t="shared" si="1005"/>
        <v>n/a</v>
      </c>
      <c r="FV212" s="36" t="str">
        <f t="shared" si="1005"/>
        <v>n/a</v>
      </c>
      <c r="FW212" s="36" t="str">
        <f t="shared" si="1005"/>
        <v>n/a</v>
      </c>
      <c r="FX212" s="36" t="str">
        <f t="shared" si="1005"/>
        <v>n/a</v>
      </c>
      <c r="FY212" s="36" t="str">
        <f t="shared" si="1005"/>
        <v>n/a</v>
      </c>
      <c r="FZ212" s="36" t="str">
        <f t="shared" si="1005"/>
        <v>n/a</v>
      </c>
      <c r="GA212" s="36" t="str">
        <f t="shared" si="1005"/>
        <v>n/a</v>
      </c>
      <c r="GB212" s="36" t="str">
        <f t="shared" si="1005"/>
        <v>n/a</v>
      </c>
      <c r="GC212" s="36" t="str">
        <f t="shared" si="1005"/>
        <v>n/a</v>
      </c>
      <c r="GD212" s="36" t="str">
        <f t="shared" si="1005"/>
        <v>n/a</v>
      </c>
      <c r="GE212" s="36" t="str">
        <f t="shared" si="1005"/>
        <v>n/a</v>
      </c>
      <c r="GF212" s="36" t="str">
        <f t="shared" si="1005"/>
        <v>n/a</v>
      </c>
      <c r="GG212" s="36" t="str">
        <f t="shared" si="1005"/>
        <v>n/a</v>
      </c>
      <c r="GH212" s="36" t="str">
        <f t="shared" si="1005"/>
        <v>n/a</v>
      </c>
      <c r="GI212" s="36" t="str">
        <f t="shared" si="1005"/>
        <v>n/a</v>
      </c>
      <c r="GJ212" s="36" t="str">
        <f t="shared" si="1005"/>
        <v>n/a</v>
      </c>
      <c r="GK212" s="36" t="str">
        <f t="shared" si="1005"/>
        <v>n/a</v>
      </c>
      <c r="GL212" s="36" t="str">
        <f t="shared" si="1005"/>
        <v>n/a</v>
      </c>
      <c r="GM212" s="36" t="str">
        <f t="shared" si="1005"/>
        <v>n/a</v>
      </c>
      <c r="GN212" s="36" t="str">
        <f t="shared" si="1005"/>
        <v>n/a</v>
      </c>
      <c r="GO212" s="36" t="str">
        <f t="shared" si="1005"/>
        <v>n/a</v>
      </c>
      <c r="GP212" s="36" t="str">
        <f t="shared" si="1005"/>
        <v>n/a</v>
      </c>
      <c r="GQ212" s="36" t="str">
        <f t="shared" si="1005"/>
        <v>n/a</v>
      </c>
      <c r="GR212" s="36" t="str">
        <f t="shared" si="1005"/>
        <v>n/a</v>
      </c>
      <c r="GS212" s="36" t="str">
        <f t="shared" si="1005"/>
        <v>n/a</v>
      </c>
      <c r="GT212" s="36" t="str">
        <f t="shared" si="1005"/>
        <v>n/a</v>
      </c>
      <c r="GU212" s="36" t="str">
        <f t="shared" si="1005"/>
        <v>n/a</v>
      </c>
      <c r="GV212" s="36" t="str">
        <f t="shared" si="1005"/>
        <v>n/a</v>
      </c>
      <c r="GW212" s="36" t="str">
        <f t="shared" si="1005"/>
        <v>n/a</v>
      </c>
      <c r="GX212" s="36" t="str">
        <f t="shared" si="1005"/>
        <v>n/a</v>
      </c>
      <c r="GY212" s="36" t="str">
        <f t="shared" si="1005"/>
        <v>n/a</v>
      </c>
      <c r="GZ212" s="36" t="str">
        <f t="shared" si="1005"/>
        <v>n/a</v>
      </c>
      <c r="HA212" s="36" t="str">
        <f t="shared" si="1005"/>
        <v>n/a</v>
      </c>
      <c r="HB212" s="36" t="str">
        <f t="shared" si="1005"/>
        <v>n/a</v>
      </c>
      <c r="HC212" s="36" t="str">
        <f t="shared" si="1005"/>
        <v>n/a</v>
      </c>
      <c r="HD212" s="36" t="str">
        <f t="shared" si="1005"/>
        <v>n/a</v>
      </c>
      <c r="HE212" s="36" t="str">
        <f t="shared" si="1005"/>
        <v>n/a</v>
      </c>
      <c r="HF212" s="36" t="str">
        <f t="shared" si="1005"/>
        <v>n/a</v>
      </c>
      <c r="HG212" s="36" t="str">
        <f t="shared" si="1005"/>
        <v>n/a</v>
      </c>
      <c r="HH212" s="36" t="str">
        <f t="shared" si="1005"/>
        <v>n/a</v>
      </c>
      <c r="HI212" s="36" t="str">
        <f t="shared" si="1005"/>
        <v>n/a</v>
      </c>
      <c r="HJ212" s="36" t="str">
        <f t="shared" si="1005"/>
        <v>n/a</v>
      </c>
      <c r="HK212" s="36" t="str">
        <f t="shared" si="1005"/>
        <v>n/a</v>
      </c>
      <c r="HL212" s="36" t="str">
        <f t="shared" si="1005"/>
        <v>n/a</v>
      </c>
      <c r="HM212" s="36" t="str">
        <f t="shared" si="1005"/>
        <v>n/a</v>
      </c>
    </row>
    <row r="213" spans="1:221" x14ac:dyDescent="0.25">
      <c r="A213" s="7" t="s">
        <v>905</v>
      </c>
      <c r="B213" s="16" t="s">
        <v>904</v>
      </c>
      <c r="C213" s="15">
        <v>300.35899999999998</v>
      </c>
      <c r="D213" s="15">
        <v>19.309999999999999</v>
      </c>
      <c r="E213" s="14">
        <f t="shared" si="727"/>
        <v>5799.9322899999988</v>
      </c>
      <c r="F213" s="12">
        <f>IF(OR(G213="n/a",J213="n/a"),0%,E213/SUMIFS(E$13:E$239,G$13:G$239,"&lt;&gt;n/a",$J$13:$J$239,"&lt;&gt;n/a"))</f>
        <v>0</v>
      </c>
      <c r="G213" s="29">
        <v>5.5929570170895913E-2</v>
      </c>
      <c r="H213" s="13" t="str">
        <f t="shared" si="974"/>
        <v>n/a</v>
      </c>
      <c r="I213" s="33" t="str">
        <f t="shared" si="975"/>
        <v>n/a</v>
      </c>
      <c r="J213" s="29" t="s">
        <v>227</v>
      </c>
      <c r="K213" s="13" t="str">
        <f t="shared" si="733"/>
        <v>n/a</v>
      </c>
      <c r="L213" s="29" t="str">
        <f t="shared" si="749"/>
        <v>n/a</v>
      </c>
      <c r="M213" s="29" t="str">
        <f t="shared" si="750"/>
        <v>n/a</v>
      </c>
      <c r="N213" s="29" t="str">
        <f t="shared" si="751"/>
        <v>n/a</v>
      </c>
      <c r="O213" s="29" t="str">
        <f t="shared" si="752"/>
        <v>n/a</v>
      </c>
      <c r="P213" s="1">
        <v>4.0398999999999852E-2</v>
      </c>
      <c r="Q213" s="1" t="str">
        <f t="shared" si="734"/>
        <v>n/a</v>
      </c>
      <c r="R213" s="12" t="str">
        <f t="shared" si="753"/>
        <v>n/a</v>
      </c>
      <c r="S213" s="12">
        <f t="shared" si="754"/>
        <v>0</v>
      </c>
      <c r="T213" s="7"/>
      <c r="U213" s="42">
        <f t="shared" si="735"/>
        <v>-19.309999999999999</v>
      </c>
      <c r="V213" s="36" t="str">
        <f t="shared" si="736"/>
        <v>n/a</v>
      </c>
      <c r="W213" s="36" t="str">
        <f t="shared" ref="W213:Z213" si="1006">IFERROR(V213*(1+$J213),"n/a")</f>
        <v>n/a</v>
      </c>
      <c r="X213" s="36" t="str">
        <f t="shared" si="1006"/>
        <v>n/a</v>
      </c>
      <c r="Y213" s="36" t="str">
        <f t="shared" si="1006"/>
        <v>n/a</v>
      </c>
      <c r="Z213" s="36" t="str">
        <f t="shared" si="1006"/>
        <v>n/a</v>
      </c>
      <c r="AA213" s="36" t="str">
        <f t="shared" si="756"/>
        <v>n/a</v>
      </c>
      <c r="AB213" s="36" t="str">
        <f t="shared" si="757"/>
        <v>n/a</v>
      </c>
      <c r="AC213" s="36" t="str">
        <f t="shared" si="758"/>
        <v>n/a</v>
      </c>
      <c r="AD213" s="36" t="str">
        <f t="shared" si="759"/>
        <v>n/a</v>
      </c>
      <c r="AE213" s="36" t="str">
        <f t="shared" si="760"/>
        <v>n/a</v>
      </c>
      <c r="AF213" s="36" t="str">
        <f t="shared" ref="AF213:CQ213" si="1007">IFERROR(AE213*(1+$P213),"n/a")</f>
        <v>n/a</v>
      </c>
      <c r="AG213" s="36" t="str">
        <f t="shared" si="1007"/>
        <v>n/a</v>
      </c>
      <c r="AH213" s="36" t="str">
        <f t="shared" si="1007"/>
        <v>n/a</v>
      </c>
      <c r="AI213" s="36" t="str">
        <f t="shared" si="1007"/>
        <v>n/a</v>
      </c>
      <c r="AJ213" s="36" t="str">
        <f t="shared" si="1007"/>
        <v>n/a</v>
      </c>
      <c r="AK213" s="36" t="str">
        <f t="shared" si="1007"/>
        <v>n/a</v>
      </c>
      <c r="AL213" s="36" t="str">
        <f t="shared" si="1007"/>
        <v>n/a</v>
      </c>
      <c r="AM213" s="36" t="str">
        <f t="shared" si="1007"/>
        <v>n/a</v>
      </c>
      <c r="AN213" s="36" t="str">
        <f t="shared" si="1007"/>
        <v>n/a</v>
      </c>
      <c r="AO213" s="36" t="str">
        <f t="shared" si="1007"/>
        <v>n/a</v>
      </c>
      <c r="AP213" s="36" t="str">
        <f t="shared" si="1007"/>
        <v>n/a</v>
      </c>
      <c r="AQ213" s="36" t="str">
        <f t="shared" si="1007"/>
        <v>n/a</v>
      </c>
      <c r="AR213" s="36" t="str">
        <f t="shared" si="1007"/>
        <v>n/a</v>
      </c>
      <c r="AS213" s="36" t="str">
        <f t="shared" si="1007"/>
        <v>n/a</v>
      </c>
      <c r="AT213" s="36" t="str">
        <f t="shared" si="1007"/>
        <v>n/a</v>
      </c>
      <c r="AU213" s="36" t="str">
        <f t="shared" si="1007"/>
        <v>n/a</v>
      </c>
      <c r="AV213" s="36" t="str">
        <f t="shared" si="1007"/>
        <v>n/a</v>
      </c>
      <c r="AW213" s="36" t="str">
        <f t="shared" si="1007"/>
        <v>n/a</v>
      </c>
      <c r="AX213" s="36" t="str">
        <f t="shared" si="1007"/>
        <v>n/a</v>
      </c>
      <c r="AY213" s="36" t="str">
        <f t="shared" si="1007"/>
        <v>n/a</v>
      </c>
      <c r="AZ213" s="36" t="str">
        <f t="shared" si="1007"/>
        <v>n/a</v>
      </c>
      <c r="BA213" s="36" t="str">
        <f t="shared" si="1007"/>
        <v>n/a</v>
      </c>
      <c r="BB213" s="36" t="str">
        <f t="shared" si="1007"/>
        <v>n/a</v>
      </c>
      <c r="BC213" s="36" t="str">
        <f t="shared" si="1007"/>
        <v>n/a</v>
      </c>
      <c r="BD213" s="36" t="str">
        <f t="shared" si="1007"/>
        <v>n/a</v>
      </c>
      <c r="BE213" s="36" t="str">
        <f t="shared" si="1007"/>
        <v>n/a</v>
      </c>
      <c r="BF213" s="36" t="str">
        <f t="shared" si="1007"/>
        <v>n/a</v>
      </c>
      <c r="BG213" s="36" t="str">
        <f t="shared" si="1007"/>
        <v>n/a</v>
      </c>
      <c r="BH213" s="36" t="str">
        <f t="shared" si="1007"/>
        <v>n/a</v>
      </c>
      <c r="BI213" s="36" t="str">
        <f t="shared" si="1007"/>
        <v>n/a</v>
      </c>
      <c r="BJ213" s="36" t="str">
        <f t="shared" si="1007"/>
        <v>n/a</v>
      </c>
      <c r="BK213" s="36" t="str">
        <f t="shared" si="1007"/>
        <v>n/a</v>
      </c>
      <c r="BL213" s="36" t="str">
        <f t="shared" si="1007"/>
        <v>n/a</v>
      </c>
      <c r="BM213" s="36" t="str">
        <f t="shared" si="1007"/>
        <v>n/a</v>
      </c>
      <c r="BN213" s="36" t="str">
        <f t="shared" si="1007"/>
        <v>n/a</v>
      </c>
      <c r="BO213" s="36" t="str">
        <f t="shared" si="1007"/>
        <v>n/a</v>
      </c>
      <c r="BP213" s="36" t="str">
        <f t="shared" si="1007"/>
        <v>n/a</v>
      </c>
      <c r="BQ213" s="36" t="str">
        <f t="shared" si="1007"/>
        <v>n/a</v>
      </c>
      <c r="BR213" s="36" t="str">
        <f t="shared" si="1007"/>
        <v>n/a</v>
      </c>
      <c r="BS213" s="36" t="str">
        <f t="shared" si="1007"/>
        <v>n/a</v>
      </c>
      <c r="BT213" s="36" t="str">
        <f t="shared" si="1007"/>
        <v>n/a</v>
      </c>
      <c r="BU213" s="36" t="str">
        <f t="shared" si="1007"/>
        <v>n/a</v>
      </c>
      <c r="BV213" s="36" t="str">
        <f t="shared" si="1007"/>
        <v>n/a</v>
      </c>
      <c r="BW213" s="36" t="str">
        <f t="shared" si="1007"/>
        <v>n/a</v>
      </c>
      <c r="BX213" s="36" t="str">
        <f t="shared" si="1007"/>
        <v>n/a</v>
      </c>
      <c r="BY213" s="36" t="str">
        <f t="shared" si="1007"/>
        <v>n/a</v>
      </c>
      <c r="BZ213" s="36" t="str">
        <f t="shared" si="1007"/>
        <v>n/a</v>
      </c>
      <c r="CA213" s="36" t="str">
        <f t="shared" si="1007"/>
        <v>n/a</v>
      </c>
      <c r="CB213" s="36" t="str">
        <f t="shared" si="1007"/>
        <v>n/a</v>
      </c>
      <c r="CC213" s="36" t="str">
        <f t="shared" si="1007"/>
        <v>n/a</v>
      </c>
      <c r="CD213" s="36" t="str">
        <f t="shared" si="1007"/>
        <v>n/a</v>
      </c>
      <c r="CE213" s="36" t="str">
        <f t="shared" si="1007"/>
        <v>n/a</v>
      </c>
      <c r="CF213" s="36" t="str">
        <f t="shared" si="1007"/>
        <v>n/a</v>
      </c>
      <c r="CG213" s="36" t="str">
        <f t="shared" si="1007"/>
        <v>n/a</v>
      </c>
      <c r="CH213" s="36" t="str">
        <f t="shared" si="1007"/>
        <v>n/a</v>
      </c>
      <c r="CI213" s="36" t="str">
        <f t="shared" si="1007"/>
        <v>n/a</v>
      </c>
      <c r="CJ213" s="36" t="str">
        <f t="shared" si="1007"/>
        <v>n/a</v>
      </c>
      <c r="CK213" s="36" t="str">
        <f t="shared" si="1007"/>
        <v>n/a</v>
      </c>
      <c r="CL213" s="36" t="str">
        <f t="shared" si="1007"/>
        <v>n/a</v>
      </c>
      <c r="CM213" s="36" t="str">
        <f t="shared" si="1007"/>
        <v>n/a</v>
      </c>
      <c r="CN213" s="36" t="str">
        <f t="shared" si="1007"/>
        <v>n/a</v>
      </c>
      <c r="CO213" s="36" t="str">
        <f t="shared" si="1007"/>
        <v>n/a</v>
      </c>
      <c r="CP213" s="36" t="str">
        <f t="shared" si="1007"/>
        <v>n/a</v>
      </c>
      <c r="CQ213" s="36" t="str">
        <f t="shared" si="1007"/>
        <v>n/a</v>
      </c>
      <c r="CR213" s="36" t="str">
        <f t="shared" ref="CR213" si="1008">IFERROR(CQ213*(1+$P213),"n/a")</f>
        <v>n/a</v>
      </c>
      <c r="CS213" s="36" t="str">
        <f t="shared" si="1004"/>
        <v>n/a</v>
      </c>
      <c r="CT213" s="36" t="str">
        <f t="shared" si="1004"/>
        <v>n/a</v>
      </c>
      <c r="CU213" s="36" t="str">
        <f t="shared" si="1004"/>
        <v>n/a</v>
      </c>
      <c r="CV213" s="36" t="str">
        <f t="shared" si="1004"/>
        <v>n/a</v>
      </c>
      <c r="CW213" s="36" t="str">
        <f t="shared" si="1004"/>
        <v>n/a</v>
      </c>
      <c r="CX213" s="36" t="str">
        <f t="shared" si="1004"/>
        <v>n/a</v>
      </c>
      <c r="CY213" s="36" t="str">
        <f t="shared" si="1004"/>
        <v>n/a</v>
      </c>
      <c r="CZ213" s="36" t="str">
        <f t="shared" si="1004"/>
        <v>n/a</v>
      </c>
      <c r="DA213" s="36" t="str">
        <f t="shared" si="1004"/>
        <v>n/a</v>
      </c>
      <c r="DB213" s="36" t="str">
        <f t="shared" si="1004"/>
        <v>n/a</v>
      </c>
      <c r="DC213" s="36" t="str">
        <f t="shared" si="1004"/>
        <v>n/a</v>
      </c>
      <c r="DD213" s="36" t="str">
        <f t="shared" si="1004"/>
        <v>n/a</v>
      </c>
      <c r="DE213" s="36" t="str">
        <f t="shared" si="1004"/>
        <v>n/a</v>
      </c>
      <c r="DF213" s="36" t="str">
        <f t="shared" si="1004"/>
        <v>n/a</v>
      </c>
      <c r="DG213" s="36" t="str">
        <f t="shared" si="1004"/>
        <v>n/a</v>
      </c>
      <c r="DH213" s="36" t="str">
        <f t="shared" si="1004"/>
        <v>n/a</v>
      </c>
      <c r="DI213" s="36" t="str">
        <f t="shared" si="1004"/>
        <v>n/a</v>
      </c>
      <c r="DJ213" s="36" t="str">
        <f t="shared" si="1004"/>
        <v>n/a</v>
      </c>
      <c r="DK213" s="36" t="str">
        <f t="shared" si="1004"/>
        <v>n/a</v>
      </c>
      <c r="DL213" s="36" t="str">
        <f t="shared" si="1004"/>
        <v>n/a</v>
      </c>
      <c r="DM213" s="36" t="str">
        <f t="shared" si="1004"/>
        <v>n/a</v>
      </c>
      <c r="DN213" s="36" t="str">
        <f t="shared" si="1004"/>
        <v>n/a</v>
      </c>
      <c r="DO213" s="36" t="str">
        <f t="shared" si="1004"/>
        <v>n/a</v>
      </c>
      <c r="DP213" s="36" t="str">
        <f t="shared" si="1004"/>
        <v>n/a</v>
      </c>
      <c r="DQ213" s="36" t="str">
        <f t="shared" si="1004"/>
        <v>n/a</v>
      </c>
      <c r="DR213" s="36" t="str">
        <f t="shared" si="1004"/>
        <v>n/a</v>
      </c>
      <c r="DS213" s="36" t="str">
        <f t="shared" si="1004"/>
        <v>n/a</v>
      </c>
      <c r="DT213" s="36" t="str">
        <f t="shared" si="1004"/>
        <v>n/a</v>
      </c>
      <c r="DU213" s="36" t="str">
        <f t="shared" si="1004"/>
        <v>n/a</v>
      </c>
      <c r="DV213" s="36" t="str">
        <f t="shared" si="1004"/>
        <v>n/a</v>
      </c>
      <c r="DW213" s="36" t="str">
        <f t="shared" si="1004"/>
        <v>n/a</v>
      </c>
      <c r="DX213" s="36" t="str">
        <f t="shared" si="1004"/>
        <v>n/a</v>
      </c>
      <c r="DY213" s="36" t="str">
        <f t="shared" si="1004"/>
        <v>n/a</v>
      </c>
      <c r="DZ213" s="36" t="str">
        <f t="shared" si="1004"/>
        <v>n/a</v>
      </c>
      <c r="EA213" s="36" t="str">
        <f t="shared" si="1004"/>
        <v>n/a</v>
      </c>
      <c r="EB213" s="36" t="str">
        <f t="shared" si="1004"/>
        <v>n/a</v>
      </c>
      <c r="EC213" s="36" t="str">
        <f t="shared" si="1004"/>
        <v>n/a</v>
      </c>
      <c r="ED213" s="36" t="str">
        <f t="shared" si="1004"/>
        <v>n/a</v>
      </c>
      <c r="EE213" s="36" t="str">
        <f t="shared" si="1004"/>
        <v>n/a</v>
      </c>
      <c r="EF213" s="36" t="str">
        <f t="shared" si="1004"/>
        <v>n/a</v>
      </c>
      <c r="EG213" s="36" t="str">
        <f t="shared" si="1004"/>
        <v>n/a</v>
      </c>
      <c r="EH213" s="36" t="str">
        <f t="shared" si="1004"/>
        <v>n/a</v>
      </c>
      <c r="EI213" s="36" t="str">
        <f t="shared" si="1004"/>
        <v>n/a</v>
      </c>
      <c r="EJ213" s="36" t="str">
        <f t="shared" si="1004"/>
        <v>n/a</v>
      </c>
      <c r="EK213" s="36" t="str">
        <f t="shared" si="1004"/>
        <v>n/a</v>
      </c>
      <c r="EL213" s="36" t="str">
        <f t="shared" si="1004"/>
        <v>n/a</v>
      </c>
      <c r="EM213" s="36" t="str">
        <f t="shared" si="1004"/>
        <v>n/a</v>
      </c>
      <c r="EN213" s="36" t="str">
        <f t="shared" si="1004"/>
        <v>n/a</v>
      </c>
      <c r="EO213" s="36" t="str">
        <f t="shared" si="1004"/>
        <v>n/a</v>
      </c>
      <c r="EP213" s="36" t="str">
        <f t="shared" si="1004"/>
        <v>n/a</v>
      </c>
      <c r="EQ213" s="36" t="str">
        <f t="shared" si="1004"/>
        <v>n/a</v>
      </c>
      <c r="ER213" s="36" t="str">
        <f t="shared" si="1004"/>
        <v>n/a</v>
      </c>
      <c r="ES213" s="36" t="str">
        <f t="shared" si="1004"/>
        <v>n/a</v>
      </c>
      <c r="ET213" s="36" t="str">
        <f t="shared" si="1004"/>
        <v>n/a</v>
      </c>
      <c r="EU213" s="36" t="str">
        <f t="shared" si="1004"/>
        <v>n/a</v>
      </c>
      <c r="EV213" s="36" t="str">
        <f t="shared" si="1004"/>
        <v>n/a</v>
      </c>
      <c r="EW213" s="36" t="str">
        <f t="shared" si="1004"/>
        <v>n/a</v>
      </c>
      <c r="EX213" s="36" t="str">
        <f t="shared" si="1004"/>
        <v>n/a</v>
      </c>
      <c r="EY213" s="36" t="str">
        <f t="shared" si="1004"/>
        <v>n/a</v>
      </c>
      <c r="EZ213" s="36" t="str">
        <f t="shared" si="1004"/>
        <v>n/a</v>
      </c>
      <c r="FA213" s="36" t="str">
        <f t="shared" si="1004"/>
        <v>n/a</v>
      </c>
      <c r="FB213" s="36" t="str">
        <f t="shared" si="1004"/>
        <v>n/a</v>
      </c>
      <c r="FC213" s="36" t="str">
        <f t="shared" si="1004"/>
        <v>n/a</v>
      </c>
      <c r="FD213" s="36" t="str">
        <f t="shared" ref="FD213:HM213" si="1009">IFERROR(FC213*(1+$P213),"n/a")</f>
        <v>n/a</v>
      </c>
      <c r="FE213" s="36" t="str">
        <f t="shared" si="1009"/>
        <v>n/a</v>
      </c>
      <c r="FF213" s="36" t="str">
        <f t="shared" si="1009"/>
        <v>n/a</v>
      </c>
      <c r="FG213" s="36" t="str">
        <f t="shared" si="1009"/>
        <v>n/a</v>
      </c>
      <c r="FH213" s="36" t="str">
        <f t="shared" si="1009"/>
        <v>n/a</v>
      </c>
      <c r="FI213" s="36" t="str">
        <f t="shared" si="1009"/>
        <v>n/a</v>
      </c>
      <c r="FJ213" s="36" t="str">
        <f t="shared" si="1009"/>
        <v>n/a</v>
      </c>
      <c r="FK213" s="36" t="str">
        <f t="shared" si="1009"/>
        <v>n/a</v>
      </c>
      <c r="FL213" s="36" t="str">
        <f t="shared" si="1009"/>
        <v>n/a</v>
      </c>
      <c r="FM213" s="36" t="str">
        <f t="shared" si="1009"/>
        <v>n/a</v>
      </c>
      <c r="FN213" s="36" t="str">
        <f t="shared" si="1009"/>
        <v>n/a</v>
      </c>
      <c r="FO213" s="36" t="str">
        <f t="shared" si="1009"/>
        <v>n/a</v>
      </c>
      <c r="FP213" s="36" t="str">
        <f t="shared" si="1009"/>
        <v>n/a</v>
      </c>
      <c r="FQ213" s="36" t="str">
        <f t="shared" si="1009"/>
        <v>n/a</v>
      </c>
      <c r="FR213" s="36" t="str">
        <f t="shared" si="1009"/>
        <v>n/a</v>
      </c>
      <c r="FS213" s="36" t="str">
        <f t="shared" si="1009"/>
        <v>n/a</v>
      </c>
      <c r="FT213" s="36" t="str">
        <f t="shared" si="1009"/>
        <v>n/a</v>
      </c>
      <c r="FU213" s="36" t="str">
        <f t="shared" si="1009"/>
        <v>n/a</v>
      </c>
      <c r="FV213" s="36" t="str">
        <f t="shared" si="1009"/>
        <v>n/a</v>
      </c>
      <c r="FW213" s="36" t="str">
        <f t="shared" si="1009"/>
        <v>n/a</v>
      </c>
      <c r="FX213" s="36" t="str">
        <f t="shared" si="1009"/>
        <v>n/a</v>
      </c>
      <c r="FY213" s="36" t="str">
        <f t="shared" si="1009"/>
        <v>n/a</v>
      </c>
      <c r="FZ213" s="36" t="str">
        <f t="shared" si="1009"/>
        <v>n/a</v>
      </c>
      <c r="GA213" s="36" t="str">
        <f t="shared" si="1009"/>
        <v>n/a</v>
      </c>
      <c r="GB213" s="36" t="str">
        <f t="shared" si="1009"/>
        <v>n/a</v>
      </c>
      <c r="GC213" s="36" t="str">
        <f t="shared" si="1009"/>
        <v>n/a</v>
      </c>
      <c r="GD213" s="36" t="str">
        <f t="shared" si="1009"/>
        <v>n/a</v>
      </c>
      <c r="GE213" s="36" t="str">
        <f t="shared" si="1009"/>
        <v>n/a</v>
      </c>
      <c r="GF213" s="36" t="str">
        <f t="shared" si="1009"/>
        <v>n/a</v>
      </c>
      <c r="GG213" s="36" t="str">
        <f t="shared" si="1009"/>
        <v>n/a</v>
      </c>
      <c r="GH213" s="36" t="str">
        <f t="shared" si="1009"/>
        <v>n/a</v>
      </c>
      <c r="GI213" s="36" t="str">
        <f t="shared" si="1009"/>
        <v>n/a</v>
      </c>
      <c r="GJ213" s="36" t="str">
        <f t="shared" si="1009"/>
        <v>n/a</v>
      </c>
      <c r="GK213" s="36" t="str">
        <f t="shared" si="1009"/>
        <v>n/a</v>
      </c>
      <c r="GL213" s="36" t="str">
        <f t="shared" si="1009"/>
        <v>n/a</v>
      </c>
      <c r="GM213" s="36" t="str">
        <f t="shared" si="1009"/>
        <v>n/a</v>
      </c>
      <c r="GN213" s="36" t="str">
        <f t="shared" si="1009"/>
        <v>n/a</v>
      </c>
      <c r="GO213" s="36" t="str">
        <f t="shared" si="1009"/>
        <v>n/a</v>
      </c>
      <c r="GP213" s="36" t="str">
        <f t="shared" si="1009"/>
        <v>n/a</v>
      </c>
      <c r="GQ213" s="36" t="str">
        <f t="shared" si="1009"/>
        <v>n/a</v>
      </c>
      <c r="GR213" s="36" t="str">
        <f t="shared" si="1009"/>
        <v>n/a</v>
      </c>
      <c r="GS213" s="36" t="str">
        <f t="shared" si="1009"/>
        <v>n/a</v>
      </c>
      <c r="GT213" s="36" t="str">
        <f t="shared" si="1009"/>
        <v>n/a</v>
      </c>
      <c r="GU213" s="36" t="str">
        <f t="shared" si="1009"/>
        <v>n/a</v>
      </c>
      <c r="GV213" s="36" t="str">
        <f t="shared" si="1009"/>
        <v>n/a</v>
      </c>
      <c r="GW213" s="36" t="str">
        <f t="shared" si="1009"/>
        <v>n/a</v>
      </c>
      <c r="GX213" s="36" t="str">
        <f t="shared" si="1009"/>
        <v>n/a</v>
      </c>
      <c r="GY213" s="36" t="str">
        <f t="shared" si="1009"/>
        <v>n/a</v>
      </c>
      <c r="GZ213" s="36" t="str">
        <f t="shared" si="1009"/>
        <v>n/a</v>
      </c>
      <c r="HA213" s="36" t="str">
        <f t="shared" si="1009"/>
        <v>n/a</v>
      </c>
      <c r="HB213" s="36" t="str">
        <f t="shared" si="1009"/>
        <v>n/a</v>
      </c>
      <c r="HC213" s="36" t="str">
        <f t="shared" si="1009"/>
        <v>n/a</v>
      </c>
      <c r="HD213" s="36" t="str">
        <f t="shared" si="1009"/>
        <v>n/a</v>
      </c>
      <c r="HE213" s="36" t="str">
        <f t="shared" si="1009"/>
        <v>n/a</v>
      </c>
      <c r="HF213" s="36" t="str">
        <f t="shared" si="1009"/>
        <v>n/a</v>
      </c>
      <c r="HG213" s="36" t="str">
        <f t="shared" si="1009"/>
        <v>n/a</v>
      </c>
      <c r="HH213" s="36" t="str">
        <f t="shared" si="1009"/>
        <v>n/a</v>
      </c>
      <c r="HI213" s="36" t="str">
        <f t="shared" si="1009"/>
        <v>n/a</v>
      </c>
      <c r="HJ213" s="36" t="str">
        <f t="shared" si="1009"/>
        <v>n/a</v>
      </c>
      <c r="HK213" s="36" t="str">
        <f t="shared" si="1009"/>
        <v>n/a</v>
      </c>
      <c r="HL213" s="36" t="str">
        <f t="shared" si="1009"/>
        <v>n/a</v>
      </c>
      <c r="HM213" s="36" t="str">
        <f t="shared" si="1009"/>
        <v>n/a</v>
      </c>
    </row>
    <row r="214" spans="1:221" x14ac:dyDescent="0.25">
      <c r="A214" s="7" t="s">
        <v>1227</v>
      </c>
      <c r="B214" s="16" t="s">
        <v>1228</v>
      </c>
      <c r="C214" s="30">
        <v>102.944</v>
      </c>
      <c r="D214" s="30">
        <v>15.38</v>
      </c>
      <c r="E214" s="14">
        <f t="shared" si="727"/>
        <v>1583.27872</v>
      </c>
      <c r="F214" s="12">
        <f>IF(OR(G214="n/a",J214="n/a"),0%,E214/SUMIFS(E$13:E$239,G$13:G$239,"&lt;&gt;n/a",$J$13:$J$239,"&lt;&gt;n/a"))</f>
        <v>0</v>
      </c>
      <c r="G214" s="29" t="s">
        <v>227</v>
      </c>
      <c r="H214" s="13" t="str">
        <f t="shared" si="974"/>
        <v>n/a</v>
      </c>
      <c r="I214" s="33" t="str">
        <f t="shared" si="975"/>
        <v>n/a</v>
      </c>
      <c r="J214" s="29" t="s">
        <v>227</v>
      </c>
      <c r="K214" s="13" t="str">
        <f t="shared" si="733"/>
        <v>n/a</v>
      </c>
      <c r="L214" s="29" t="str">
        <f t="shared" si="749"/>
        <v>n/a</v>
      </c>
      <c r="M214" s="29" t="str">
        <f t="shared" si="750"/>
        <v>n/a</v>
      </c>
      <c r="N214" s="29" t="str">
        <f t="shared" si="751"/>
        <v>n/a</v>
      </c>
      <c r="O214" s="29" t="str">
        <f t="shared" si="752"/>
        <v>n/a</v>
      </c>
      <c r="P214" s="1">
        <v>4.0398999999999852E-2</v>
      </c>
      <c r="Q214" s="1" t="str">
        <f t="shared" si="734"/>
        <v>n/a</v>
      </c>
      <c r="R214" s="12" t="str">
        <f t="shared" si="753"/>
        <v>n/a</v>
      </c>
      <c r="S214" s="12">
        <f t="shared" si="754"/>
        <v>0</v>
      </c>
      <c r="T214" s="7"/>
      <c r="U214" s="42">
        <f t="shared" si="735"/>
        <v>-15.38</v>
      </c>
      <c r="V214" s="36" t="str">
        <f t="shared" si="736"/>
        <v>n/a</v>
      </c>
      <c r="W214" s="36" t="str">
        <f t="shared" ref="W214:Z214" si="1010">IFERROR(V214*(1+$J214),"n/a")</f>
        <v>n/a</v>
      </c>
      <c r="X214" s="36" t="str">
        <f t="shared" si="1010"/>
        <v>n/a</v>
      </c>
      <c r="Y214" s="36" t="str">
        <f t="shared" si="1010"/>
        <v>n/a</v>
      </c>
      <c r="Z214" s="36" t="str">
        <f t="shared" si="1010"/>
        <v>n/a</v>
      </c>
      <c r="AA214" s="36" t="str">
        <f t="shared" si="756"/>
        <v>n/a</v>
      </c>
      <c r="AB214" s="36" t="str">
        <f t="shared" si="757"/>
        <v>n/a</v>
      </c>
      <c r="AC214" s="36" t="str">
        <f t="shared" si="758"/>
        <v>n/a</v>
      </c>
      <c r="AD214" s="36" t="str">
        <f t="shared" si="759"/>
        <v>n/a</v>
      </c>
      <c r="AE214" s="36" t="str">
        <f t="shared" si="760"/>
        <v>n/a</v>
      </c>
      <c r="AF214" s="36" t="str">
        <f t="shared" ref="AF214:CQ214" si="1011">IFERROR(AE214*(1+$P214),"n/a")</f>
        <v>n/a</v>
      </c>
      <c r="AG214" s="36" t="str">
        <f t="shared" si="1011"/>
        <v>n/a</v>
      </c>
      <c r="AH214" s="36" t="str">
        <f t="shared" si="1011"/>
        <v>n/a</v>
      </c>
      <c r="AI214" s="36" t="str">
        <f t="shared" si="1011"/>
        <v>n/a</v>
      </c>
      <c r="AJ214" s="36" t="str">
        <f t="shared" si="1011"/>
        <v>n/a</v>
      </c>
      <c r="AK214" s="36" t="str">
        <f t="shared" si="1011"/>
        <v>n/a</v>
      </c>
      <c r="AL214" s="36" t="str">
        <f t="shared" si="1011"/>
        <v>n/a</v>
      </c>
      <c r="AM214" s="36" t="str">
        <f t="shared" si="1011"/>
        <v>n/a</v>
      </c>
      <c r="AN214" s="36" t="str">
        <f t="shared" si="1011"/>
        <v>n/a</v>
      </c>
      <c r="AO214" s="36" t="str">
        <f t="shared" si="1011"/>
        <v>n/a</v>
      </c>
      <c r="AP214" s="36" t="str">
        <f t="shared" si="1011"/>
        <v>n/a</v>
      </c>
      <c r="AQ214" s="36" t="str">
        <f t="shared" si="1011"/>
        <v>n/a</v>
      </c>
      <c r="AR214" s="36" t="str">
        <f t="shared" si="1011"/>
        <v>n/a</v>
      </c>
      <c r="AS214" s="36" t="str">
        <f t="shared" si="1011"/>
        <v>n/a</v>
      </c>
      <c r="AT214" s="36" t="str">
        <f t="shared" si="1011"/>
        <v>n/a</v>
      </c>
      <c r="AU214" s="36" t="str">
        <f t="shared" si="1011"/>
        <v>n/a</v>
      </c>
      <c r="AV214" s="36" t="str">
        <f t="shared" si="1011"/>
        <v>n/a</v>
      </c>
      <c r="AW214" s="36" t="str">
        <f t="shared" si="1011"/>
        <v>n/a</v>
      </c>
      <c r="AX214" s="36" t="str">
        <f t="shared" si="1011"/>
        <v>n/a</v>
      </c>
      <c r="AY214" s="36" t="str">
        <f t="shared" si="1011"/>
        <v>n/a</v>
      </c>
      <c r="AZ214" s="36" t="str">
        <f t="shared" si="1011"/>
        <v>n/a</v>
      </c>
      <c r="BA214" s="36" t="str">
        <f t="shared" si="1011"/>
        <v>n/a</v>
      </c>
      <c r="BB214" s="36" t="str">
        <f t="shared" si="1011"/>
        <v>n/a</v>
      </c>
      <c r="BC214" s="36" t="str">
        <f t="shared" si="1011"/>
        <v>n/a</v>
      </c>
      <c r="BD214" s="36" t="str">
        <f t="shared" si="1011"/>
        <v>n/a</v>
      </c>
      <c r="BE214" s="36" t="str">
        <f t="shared" si="1011"/>
        <v>n/a</v>
      </c>
      <c r="BF214" s="36" t="str">
        <f t="shared" si="1011"/>
        <v>n/a</v>
      </c>
      <c r="BG214" s="36" t="str">
        <f t="shared" si="1011"/>
        <v>n/a</v>
      </c>
      <c r="BH214" s="36" t="str">
        <f t="shared" si="1011"/>
        <v>n/a</v>
      </c>
      <c r="BI214" s="36" t="str">
        <f t="shared" si="1011"/>
        <v>n/a</v>
      </c>
      <c r="BJ214" s="36" t="str">
        <f t="shared" si="1011"/>
        <v>n/a</v>
      </c>
      <c r="BK214" s="36" t="str">
        <f t="shared" si="1011"/>
        <v>n/a</v>
      </c>
      <c r="BL214" s="36" t="str">
        <f t="shared" si="1011"/>
        <v>n/a</v>
      </c>
      <c r="BM214" s="36" t="str">
        <f t="shared" si="1011"/>
        <v>n/a</v>
      </c>
      <c r="BN214" s="36" t="str">
        <f t="shared" si="1011"/>
        <v>n/a</v>
      </c>
      <c r="BO214" s="36" t="str">
        <f t="shared" si="1011"/>
        <v>n/a</v>
      </c>
      <c r="BP214" s="36" t="str">
        <f t="shared" si="1011"/>
        <v>n/a</v>
      </c>
      <c r="BQ214" s="36" t="str">
        <f t="shared" si="1011"/>
        <v>n/a</v>
      </c>
      <c r="BR214" s="36" t="str">
        <f t="shared" si="1011"/>
        <v>n/a</v>
      </c>
      <c r="BS214" s="36" t="str">
        <f t="shared" si="1011"/>
        <v>n/a</v>
      </c>
      <c r="BT214" s="36" t="str">
        <f t="shared" si="1011"/>
        <v>n/a</v>
      </c>
      <c r="BU214" s="36" t="str">
        <f t="shared" si="1011"/>
        <v>n/a</v>
      </c>
      <c r="BV214" s="36" t="str">
        <f t="shared" si="1011"/>
        <v>n/a</v>
      </c>
      <c r="BW214" s="36" t="str">
        <f t="shared" si="1011"/>
        <v>n/a</v>
      </c>
      <c r="BX214" s="36" t="str">
        <f t="shared" si="1011"/>
        <v>n/a</v>
      </c>
      <c r="BY214" s="36" t="str">
        <f t="shared" si="1011"/>
        <v>n/a</v>
      </c>
      <c r="BZ214" s="36" t="str">
        <f t="shared" si="1011"/>
        <v>n/a</v>
      </c>
      <c r="CA214" s="36" t="str">
        <f t="shared" si="1011"/>
        <v>n/a</v>
      </c>
      <c r="CB214" s="36" t="str">
        <f t="shared" si="1011"/>
        <v>n/a</v>
      </c>
      <c r="CC214" s="36" t="str">
        <f t="shared" si="1011"/>
        <v>n/a</v>
      </c>
      <c r="CD214" s="36" t="str">
        <f t="shared" si="1011"/>
        <v>n/a</v>
      </c>
      <c r="CE214" s="36" t="str">
        <f t="shared" si="1011"/>
        <v>n/a</v>
      </c>
      <c r="CF214" s="36" t="str">
        <f t="shared" si="1011"/>
        <v>n/a</v>
      </c>
      <c r="CG214" s="36" t="str">
        <f t="shared" si="1011"/>
        <v>n/a</v>
      </c>
      <c r="CH214" s="36" t="str">
        <f t="shared" si="1011"/>
        <v>n/a</v>
      </c>
      <c r="CI214" s="36" t="str">
        <f t="shared" si="1011"/>
        <v>n/a</v>
      </c>
      <c r="CJ214" s="36" t="str">
        <f t="shared" si="1011"/>
        <v>n/a</v>
      </c>
      <c r="CK214" s="36" t="str">
        <f t="shared" si="1011"/>
        <v>n/a</v>
      </c>
      <c r="CL214" s="36" t="str">
        <f t="shared" si="1011"/>
        <v>n/a</v>
      </c>
      <c r="CM214" s="36" t="str">
        <f t="shared" si="1011"/>
        <v>n/a</v>
      </c>
      <c r="CN214" s="36" t="str">
        <f t="shared" si="1011"/>
        <v>n/a</v>
      </c>
      <c r="CO214" s="36" t="str">
        <f t="shared" si="1011"/>
        <v>n/a</v>
      </c>
      <c r="CP214" s="36" t="str">
        <f t="shared" si="1011"/>
        <v>n/a</v>
      </c>
      <c r="CQ214" s="36" t="str">
        <f t="shared" si="1011"/>
        <v>n/a</v>
      </c>
      <c r="CR214" s="36" t="str">
        <f t="shared" ref="CR214" si="1012">IFERROR(CQ214*(1+$P214),"n/a")</f>
        <v>n/a</v>
      </c>
      <c r="CS214" s="36" t="str">
        <f t="shared" si="1004"/>
        <v>n/a</v>
      </c>
      <c r="CT214" s="36" t="str">
        <f t="shared" si="1004"/>
        <v>n/a</v>
      </c>
      <c r="CU214" s="36" t="str">
        <f t="shared" si="1004"/>
        <v>n/a</v>
      </c>
      <c r="CV214" s="36" t="str">
        <f t="shared" si="1004"/>
        <v>n/a</v>
      </c>
      <c r="CW214" s="36" t="str">
        <f t="shared" si="1004"/>
        <v>n/a</v>
      </c>
      <c r="CX214" s="36" t="str">
        <f t="shared" si="1004"/>
        <v>n/a</v>
      </c>
      <c r="CY214" s="36" t="str">
        <f t="shared" si="1004"/>
        <v>n/a</v>
      </c>
      <c r="CZ214" s="36" t="str">
        <f t="shared" si="1004"/>
        <v>n/a</v>
      </c>
      <c r="DA214" s="36" t="str">
        <f t="shared" si="1004"/>
        <v>n/a</v>
      </c>
      <c r="DB214" s="36" t="str">
        <f t="shared" si="1004"/>
        <v>n/a</v>
      </c>
      <c r="DC214" s="36" t="str">
        <f t="shared" si="1004"/>
        <v>n/a</v>
      </c>
      <c r="DD214" s="36" t="str">
        <f t="shared" si="1004"/>
        <v>n/a</v>
      </c>
      <c r="DE214" s="36" t="str">
        <f t="shared" si="1004"/>
        <v>n/a</v>
      </c>
      <c r="DF214" s="36" t="str">
        <f t="shared" si="1004"/>
        <v>n/a</v>
      </c>
      <c r="DG214" s="36" t="str">
        <f t="shared" si="1004"/>
        <v>n/a</v>
      </c>
      <c r="DH214" s="36" t="str">
        <f t="shared" si="1004"/>
        <v>n/a</v>
      </c>
      <c r="DI214" s="36" t="str">
        <f t="shared" si="1004"/>
        <v>n/a</v>
      </c>
      <c r="DJ214" s="36" t="str">
        <f t="shared" si="1004"/>
        <v>n/a</v>
      </c>
      <c r="DK214" s="36" t="str">
        <f t="shared" si="1004"/>
        <v>n/a</v>
      </c>
      <c r="DL214" s="36" t="str">
        <f t="shared" si="1004"/>
        <v>n/a</v>
      </c>
      <c r="DM214" s="36" t="str">
        <f t="shared" si="1004"/>
        <v>n/a</v>
      </c>
      <c r="DN214" s="36" t="str">
        <f t="shared" si="1004"/>
        <v>n/a</v>
      </c>
      <c r="DO214" s="36" t="str">
        <f t="shared" si="1004"/>
        <v>n/a</v>
      </c>
      <c r="DP214" s="36" t="str">
        <f t="shared" si="1004"/>
        <v>n/a</v>
      </c>
      <c r="DQ214" s="36" t="str">
        <f t="shared" si="1004"/>
        <v>n/a</v>
      </c>
      <c r="DR214" s="36" t="str">
        <f t="shared" si="1004"/>
        <v>n/a</v>
      </c>
      <c r="DS214" s="36" t="str">
        <f t="shared" si="1004"/>
        <v>n/a</v>
      </c>
      <c r="DT214" s="36" t="str">
        <f t="shared" si="1004"/>
        <v>n/a</v>
      </c>
      <c r="DU214" s="36" t="str">
        <f t="shared" si="1004"/>
        <v>n/a</v>
      </c>
      <c r="DV214" s="36" t="str">
        <f t="shared" si="1004"/>
        <v>n/a</v>
      </c>
      <c r="DW214" s="36" t="str">
        <f t="shared" si="1004"/>
        <v>n/a</v>
      </c>
      <c r="DX214" s="36" t="str">
        <f t="shared" si="1004"/>
        <v>n/a</v>
      </c>
      <c r="DY214" s="36" t="str">
        <f t="shared" si="1004"/>
        <v>n/a</v>
      </c>
      <c r="DZ214" s="36" t="str">
        <f t="shared" si="1004"/>
        <v>n/a</v>
      </c>
      <c r="EA214" s="36" t="str">
        <f t="shared" si="1004"/>
        <v>n/a</v>
      </c>
      <c r="EB214" s="36" t="str">
        <f t="shared" si="1004"/>
        <v>n/a</v>
      </c>
      <c r="EC214" s="36" t="str">
        <f t="shared" si="1004"/>
        <v>n/a</v>
      </c>
      <c r="ED214" s="36" t="str">
        <f t="shared" si="1004"/>
        <v>n/a</v>
      </c>
      <c r="EE214" s="36" t="str">
        <f t="shared" si="1004"/>
        <v>n/a</v>
      </c>
      <c r="EF214" s="36" t="str">
        <f t="shared" si="1004"/>
        <v>n/a</v>
      </c>
      <c r="EG214" s="36" t="str">
        <f t="shared" si="1004"/>
        <v>n/a</v>
      </c>
      <c r="EH214" s="36" t="str">
        <f t="shared" si="1004"/>
        <v>n/a</v>
      </c>
      <c r="EI214" s="36" t="str">
        <f t="shared" si="1004"/>
        <v>n/a</v>
      </c>
      <c r="EJ214" s="36" t="str">
        <f t="shared" si="1004"/>
        <v>n/a</v>
      </c>
      <c r="EK214" s="36" t="str">
        <f t="shared" si="1004"/>
        <v>n/a</v>
      </c>
      <c r="EL214" s="36" t="str">
        <f t="shared" si="1004"/>
        <v>n/a</v>
      </c>
      <c r="EM214" s="36" t="str">
        <f t="shared" si="1004"/>
        <v>n/a</v>
      </c>
      <c r="EN214" s="36" t="str">
        <f t="shared" si="1004"/>
        <v>n/a</v>
      </c>
      <c r="EO214" s="36" t="str">
        <f t="shared" si="1004"/>
        <v>n/a</v>
      </c>
      <c r="EP214" s="36" t="str">
        <f t="shared" si="1004"/>
        <v>n/a</v>
      </c>
      <c r="EQ214" s="36" t="str">
        <f t="shared" si="1004"/>
        <v>n/a</v>
      </c>
      <c r="ER214" s="36" t="str">
        <f t="shared" si="1004"/>
        <v>n/a</v>
      </c>
      <c r="ES214" s="36" t="str">
        <f t="shared" si="1004"/>
        <v>n/a</v>
      </c>
      <c r="ET214" s="36" t="str">
        <f t="shared" si="1004"/>
        <v>n/a</v>
      </c>
      <c r="EU214" s="36" t="str">
        <f t="shared" si="1004"/>
        <v>n/a</v>
      </c>
      <c r="EV214" s="36" t="str">
        <f t="shared" si="1004"/>
        <v>n/a</v>
      </c>
      <c r="EW214" s="36" t="str">
        <f t="shared" si="1004"/>
        <v>n/a</v>
      </c>
      <c r="EX214" s="36" t="str">
        <f t="shared" si="1004"/>
        <v>n/a</v>
      </c>
      <c r="EY214" s="36" t="str">
        <f t="shared" si="1004"/>
        <v>n/a</v>
      </c>
      <c r="EZ214" s="36" t="str">
        <f t="shared" si="1004"/>
        <v>n/a</v>
      </c>
      <c r="FA214" s="36" t="str">
        <f t="shared" si="1004"/>
        <v>n/a</v>
      </c>
      <c r="FB214" s="36" t="str">
        <f t="shared" si="1004"/>
        <v>n/a</v>
      </c>
      <c r="FC214" s="36" t="str">
        <f t="shared" si="1004"/>
        <v>n/a</v>
      </c>
      <c r="FD214" s="36" t="str">
        <f t="shared" ref="FD214:HM214" si="1013">IFERROR(FC214*(1+$P214),"n/a")</f>
        <v>n/a</v>
      </c>
      <c r="FE214" s="36" t="str">
        <f t="shared" si="1013"/>
        <v>n/a</v>
      </c>
      <c r="FF214" s="36" t="str">
        <f t="shared" si="1013"/>
        <v>n/a</v>
      </c>
      <c r="FG214" s="36" t="str">
        <f t="shared" si="1013"/>
        <v>n/a</v>
      </c>
      <c r="FH214" s="36" t="str">
        <f t="shared" si="1013"/>
        <v>n/a</v>
      </c>
      <c r="FI214" s="36" t="str">
        <f t="shared" si="1013"/>
        <v>n/a</v>
      </c>
      <c r="FJ214" s="36" t="str">
        <f t="shared" si="1013"/>
        <v>n/a</v>
      </c>
      <c r="FK214" s="36" t="str">
        <f t="shared" si="1013"/>
        <v>n/a</v>
      </c>
      <c r="FL214" s="36" t="str">
        <f t="shared" si="1013"/>
        <v>n/a</v>
      </c>
      <c r="FM214" s="36" t="str">
        <f t="shared" si="1013"/>
        <v>n/a</v>
      </c>
      <c r="FN214" s="36" t="str">
        <f t="shared" si="1013"/>
        <v>n/a</v>
      </c>
      <c r="FO214" s="36" t="str">
        <f t="shared" si="1013"/>
        <v>n/a</v>
      </c>
      <c r="FP214" s="36" t="str">
        <f t="shared" si="1013"/>
        <v>n/a</v>
      </c>
      <c r="FQ214" s="36" t="str">
        <f t="shared" si="1013"/>
        <v>n/a</v>
      </c>
      <c r="FR214" s="36" t="str">
        <f t="shared" si="1013"/>
        <v>n/a</v>
      </c>
      <c r="FS214" s="36" t="str">
        <f t="shared" si="1013"/>
        <v>n/a</v>
      </c>
      <c r="FT214" s="36" t="str">
        <f t="shared" si="1013"/>
        <v>n/a</v>
      </c>
      <c r="FU214" s="36" t="str">
        <f t="shared" si="1013"/>
        <v>n/a</v>
      </c>
      <c r="FV214" s="36" t="str">
        <f t="shared" si="1013"/>
        <v>n/a</v>
      </c>
      <c r="FW214" s="36" t="str">
        <f t="shared" si="1013"/>
        <v>n/a</v>
      </c>
      <c r="FX214" s="36" t="str">
        <f t="shared" si="1013"/>
        <v>n/a</v>
      </c>
      <c r="FY214" s="36" t="str">
        <f t="shared" si="1013"/>
        <v>n/a</v>
      </c>
      <c r="FZ214" s="36" t="str">
        <f t="shared" si="1013"/>
        <v>n/a</v>
      </c>
      <c r="GA214" s="36" t="str">
        <f t="shared" si="1013"/>
        <v>n/a</v>
      </c>
      <c r="GB214" s="36" t="str">
        <f t="shared" si="1013"/>
        <v>n/a</v>
      </c>
      <c r="GC214" s="36" t="str">
        <f t="shared" si="1013"/>
        <v>n/a</v>
      </c>
      <c r="GD214" s="36" t="str">
        <f t="shared" si="1013"/>
        <v>n/a</v>
      </c>
      <c r="GE214" s="36" t="str">
        <f t="shared" si="1013"/>
        <v>n/a</v>
      </c>
      <c r="GF214" s="36" t="str">
        <f t="shared" si="1013"/>
        <v>n/a</v>
      </c>
      <c r="GG214" s="36" t="str">
        <f t="shared" si="1013"/>
        <v>n/a</v>
      </c>
      <c r="GH214" s="36" t="str">
        <f t="shared" si="1013"/>
        <v>n/a</v>
      </c>
      <c r="GI214" s="36" t="str">
        <f t="shared" si="1013"/>
        <v>n/a</v>
      </c>
      <c r="GJ214" s="36" t="str">
        <f t="shared" si="1013"/>
        <v>n/a</v>
      </c>
      <c r="GK214" s="36" t="str">
        <f t="shared" si="1013"/>
        <v>n/a</v>
      </c>
      <c r="GL214" s="36" t="str">
        <f t="shared" si="1013"/>
        <v>n/a</v>
      </c>
      <c r="GM214" s="36" t="str">
        <f t="shared" si="1013"/>
        <v>n/a</v>
      </c>
      <c r="GN214" s="36" t="str">
        <f t="shared" si="1013"/>
        <v>n/a</v>
      </c>
      <c r="GO214" s="36" t="str">
        <f t="shared" si="1013"/>
        <v>n/a</v>
      </c>
      <c r="GP214" s="36" t="str">
        <f t="shared" si="1013"/>
        <v>n/a</v>
      </c>
      <c r="GQ214" s="36" t="str">
        <f t="shared" si="1013"/>
        <v>n/a</v>
      </c>
      <c r="GR214" s="36" t="str">
        <f t="shared" si="1013"/>
        <v>n/a</v>
      </c>
      <c r="GS214" s="36" t="str">
        <f t="shared" si="1013"/>
        <v>n/a</v>
      </c>
      <c r="GT214" s="36" t="str">
        <f t="shared" si="1013"/>
        <v>n/a</v>
      </c>
      <c r="GU214" s="36" t="str">
        <f t="shared" si="1013"/>
        <v>n/a</v>
      </c>
      <c r="GV214" s="36" t="str">
        <f t="shared" si="1013"/>
        <v>n/a</v>
      </c>
      <c r="GW214" s="36" t="str">
        <f t="shared" si="1013"/>
        <v>n/a</v>
      </c>
      <c r="GX214" s="36" t="str">
        <f t="shared" si="1013"/>
        <v>n/a</v>
      </c>
      <c r="GY214" s="36" t="str">
        <f t="shared" si="1013"/>
        <v>n/a</v>
      </c>
      <c r="GZ214" s="36" t="str">
        <f t="shared" si="1013"/>
        <v>n/a</v>
      </c>
      <c r="HA214" s="36" t="str">
        <f t="shared" si="1013"/>
        <v>n/a</v>
      </c>
      <c r="HB214" s="36" t="str">
        <f t="shared" si="1013"/>
        <v>n/a</v>
      </c>
      <c r="HC214" s="36" t="str">
        <f t="shared" si="1013"/>
        <v>n/a</v>
      </c>
      <c r="HD214" s="36" t="str">
        <f t="shared" si="1013"/>
        <v>n/a</v>
      </c>
      <c r="HE214" s="36" t="str">
        <f t="shared" si="1013"/>
        <v>n/a</v>
      </c>
      <c r="HF214" s="36" t="str">
        <f t="shared" si="1013"/>
        <v>n/a</v>
      </c>
      <c r="HG214" s="36" t="str">
        <f t="shared" si="1013"/>
        <v>n/a</v>
      </c>
      <c r="HH214" s="36" t="str">
        <f t="shared" si="1013"/>
        <v>n/a</v>
      </c>
      <c r="HI214" s="36" t="str">
        <f t="shared" si="1013"/>
        <v>n/a</v>
      </c>
      <c r="HJ214" s="36" t="str">
        <f t="shared" si="1013"/>
        <v>n/a</v>
      </c>
      <c r="HK214" s="36" t="str">
        <f t="shared" si="1013"/>
        <v>n/a</v>
      </c>
      <c r="HL214" s="36" t="str">
        <f t="shared" si="1013"/>
        <v>n/a</v>
      </c>
      <c r="HM214" s="36" t="str">
        <f t="shared" si="1013"/>
        <v>n/a</v>
      </c>
    </row>
    <row r="215" spans="1:221" x14ac:dyDescent="0.25">
      <c r="A215" s="7" t="s">
        <v>903</v>
      </c>
      <c r="B215" s="16" t="s">
        <v>902</v>
      </c>
      <c r="C215" s="15">
        <v>263.37700000000001</v>
      </c>
      <c r="D215" s="15">
        <v>12.97</v>
      </c>
      <c r="E215" s="14">
        <f t="shared" ref="E215:E239" si="1014">C215*D215</f>
        <v>3415.9996900000001</v>
      </c>
      <c r="F215" s="12">
        <f>IF(OR(G215="n/a",J215="n/a"),0%,E215/SUMIFS(E$13:E$239,G$13:G$239,"&lt;&gt;n/a",$J$13:$J$239,"&lt;&gt;n/a"))</f>
        <v>0</v>
      </c>
      <c r="G215" s="29">
        <v>1.6962220508866616E-2</v>
      </c>
      <c r="H215" s="13" t="str">
        <f t="shared" si="974"/>
        <v>n/a</v>
      </c>
      <c r="I215" s="33" t="str">
        <f t="shared" si="975"/>
        <v>n/a</v>
      </c>
      <c r="J215" s="29" t="s">
        <v>227</v>
      </c>
      <c r="K215" s="13" t="str">
        <f t="shared" si="733"/>
        <v>n/a</v>
      </c>
      <c r="L215" s="29" t="str">
        <f t="shared" si="749"/>
        <v>n/a</v>
      </c>
      <c r="M215" s="29" t="str">
        <f t="shared" si="750"/>
        <v>n/a</v>
      </c>
      <c r="N215" s="29" t="str">
        <f t="shared" si="751"/>
        <v>n/a</v>
      </c>
      <c r="O215" s="29" t="str">
        <f t="shared" si="752"/>
        <v>n/a</v>
      </c>
      <c r="P215" s="1">
        <v>4.0398999999999852E-2</v>
      </c>
      <c r="Q215" s="1" t="str">
        <f t="shared" si="734"/>
        <v>n/a</v>
      </c>
      <c r="R215" s="12" t="str">
        <f t="shared" si="753"/>
        <v>n/a</v>
      </c>
      <c r="S215" s="12">
        <f t="shared" si="754"/>
        <v>0</v>
      </c>
      <c r="T215" s="7"/>
      <c r="U215" s="42">
        <f t="shared" si="735"/>
        <v>-12.97</v>
      </c>
      <c r="V215" s="36" t="str">
        <f t="shared" si="736"/>
        <v>n/a</v>
      </c>
      <c r="W215" s="36" t="str">
        <f t="shared" ref="W215:Z215" si="1015">IFERROR(V215*(1+$J215),"n/a")</f>
        <v>n/a</v>
      </c>
      <c r="X215" s="36" t="str">
        <f t="shared" si="1015"/>
        <v>n/a</v>
      </c>
      <c r="Y215" s="36" t="str">
        <f t="shared" si="1015"/>
        <v>n/a</v>
      </c>
      <c r="Z215" s="36" t="str">
        <f t="shared" si="1015"/>
        <v>n/a</v>
      </c>
      <c r="AA215" s="36" t="str">
        <f t="shared" si="756"/>
        <v>n/a</v>
      </c>
      <c r="AB215" s="36" t="str">
        <f t="shared" si="757"/>
        <v>n/a</v>
      </c>
      <c r="AC215" s="36" t="str">
        <f t="shared" si="758"/>
        <v>n/a</v>
      </c>
      <c r="AD215" s="36" t="str">
        <f t="shared" si="759"/>
        <v>n/a</v>
      </c>
      <c r="AE215" s="36" t="str">
        <f t="shared" si="760"/>
        <v>n/a</v>
      </c>
      <c r="AF215" s="36" t="str">
        <f t="shared" ref="AF215:CQ215" si="1016">IFERROR(AE215*(1+$P215),"n/a")</f>
        <v>n/a</v>
      </c>
      <c r="AG215" s="36" t="str">
        <f t="shared" si="1016"/>
        <v>n/a</v>
      </c>
      <c r="AH215" s="36" t="str">
        <f t="shared" si="1016"/>
        <v>n/a</v>
      </c>
      <c r="AI215" s="36" t="str">
        <f t="shared" si="1016"/>
        <v>n/a</v>
      </c>
      <c r="AJ215" s="36" t="str">
        <f t="shared" si="1016"/>
        <v>n/a</v>
      </c>
      <c r="AK215" s="36" t="str">
        <f t="shared" si="1016"/>
        <v>n/a</v>
      </c>
      <c r="AL215" s="36" t="str">
        <f t="shared" si="1016"/>
        <v>n/a</v>
      </c>
      <c r="AM215" s="36" t="str">
        <f t="shared" si="1016"/>
        <v>n/a</v>
      </c>
      <c r="AN215" s="36" t="str">
        <f t="shared" si="1016"/>
        <v>n/a</v>
      </c>
      <c r="AO215" s="36" t="str">
        <f t="shared" si="1016"/>
        <v>n/a</v>
      </c>
      <c r="AP215" s="36" t="str">
        <f t="shared" si="1016"/>
        <v>n/a</v>
      </c>
      <c r="AQ215" s="36" t="str">
        <f t="shared" si="1016"/>
        <v>n/a</v>
      </c>
      <c r="AR215" s="36" t="str">
        <f t="shared" si="1016"/>
        <v>n/a</v>
      </c>
      <c r="AS215" s="36" t="str">
        <f t="shared" si="1016"/>
        <v>n/a</v>
      </c>
      <c r="AT215" s="36" t="str">
        <f t="shared" si="1016"/>
        <v>n/a</v>
      </c>
      <c r="AU215" s="36" t="str">
        <f t="shared" si="1016"/>
        <v>n/a</v>
      </c>
      <c r="AV215" s="36" t="str">
        <f t="shared" si="1016"/>
        <v>n/a</v>
      </c>
      <c r="AW215" s="36" t="str">
        <f t="shared" si="1016"/>
        <v>n/a</v>
      </c>
      <c r="AX215" s="36" t="str">
        <f t="shared" si="1016"/>
        <v>n/a</v>
      </c>
      <c r="AY215" s="36" t="str">
        <f t="shared" si="1016"/>
        <v>n/a</v>
      </c>
      <c r="AZ215" s="36" t="str">
        <f t="shared" si="1016"/>
        <v>n/a</v>
      </c>
      <c r="BA215" s="36" t="str">
        <f t="shared" si="1016"/>
        <v>n/a</v>
      </c>
      <c r="BB215" s="36" t="str">
        <f t="shared" si="1016"/>
        <v>n/a</v>
      </c>
      <c r="BC215" s="36" t="str">
        <f t="shared" si="1016"/>
        <v>n/a</v>
      </c>
      <c r="BD215" s="36" t="str">
        <f t="shared" si="1016"/>
        <v>n/a</v>
      </c>
      <c r="BE215" s="36" t="str">
        <f t="shared" si="1016"/>
        <v>n/a</v>
      </c>
      <c r="BF215" s="36" t="str">
        <f t="shared" si="1016"/>
        <v>n/a</v>
      </c>
      <c r="BG215" s="36" t="str">
        <f t="shared" si="1016"/>
        <v>n/a</v>
      </c>
      <c r="BH215" s="36" t="str">
        <f t="shared" si="1016"/>
        <v>n/a</v>
      </c>
      <c r="BI215" s="36" t="str">
        <f t="shared" si="1016"/>
        <v>n/a</v>
      </c>
      <c r="BJ215" s="36" t="str">
        <f t="shared" si="1016"/>
        <v>n/a</v>
      </c>
      <c r="BK215" s="36" t="str">
        <f t="shared" si="1016"/>
        <v>n/a</v>
      </c>
      <c r="BL215" s="36" t="str">
        <f t="shared" si="1016"/>
        <v>n/a</v>
      </c>
      <c r="BM215" s="36" t="str">
        <f t="shared" si="1016"/>
        <v>n/a</v>
      </c>
      <c r="BN215" s="36" t="str">
        <f t="shared" si="1016"/>
        <v>n/a</v>
      </c>
      <c r="BO215" s="36" t="str">
        <f t="shared" si="1016"/>
        <v>n/a</v>
      </c>
      <c r="BP215" s="36" t="str">
        <f t="shared" si="1016"/>
        <v>n/a</v>
      </c>
      <c r="BQ215" s="36" t="str">
        <f t="shared" si="1016"/>
        <v>n/a</v>
      </c>
      <c r="BR215" s="36" t="str">
        <f t="shared" si="1016"/>
        <v>n/a</v>
      </c>
      <c r="BS215" s="36" t="str">
        <f t="shared" si="1016"/>
        <v>n/a</v>
      </c>
      <c r="BT215" s="36" t="str">
        <f t="shared" si="1016"/>
        <v>n/a</v>
      </c>
      <c r="BU215" s="36" t="str">
        <f t="shared" si="1016"/>
        <v>n/a</v>
      </c>
      <c r="BV215" s="36" t="str">
        <f t="shared" si="1016"/>
        <v>n/a</v>
      </c>
      <c r="BW215" s="36" t="str">
        <f t="shared" si="1016"/>
        <v>n/a</v>
      </c>
      <c r="BX215" s="36" t="str">
        <f t="shared" si="1016"/>
        <v>n/a</v>
      </c>
      <c r="BY215" s="36" t="str">
        <f t="shared" si="1016"/>
        <v>n/a</v>
      </c>
      <c r="BZ215" s="36" t="str">
        <f t="shared" si="1016"/>
        <v>n/a</v>
      </c>
      <c r="CA215" s="36" t="str">
        <f t="shared" si="1016"/>
        <v>n/a</v>
      </c>
      <c r="CB215" s="36" t="str">
        <f t="shared" si="1016"/>
        <v>n/a</v>
      </c>
      <c r="CC215" s="36" t="str">
        <f t="shared" si="1016"/>
        <v>n/a</v>
      </c>
      <c r="CD215" s="36" t="str">
        <f t="shared" si="1016"/>
        <v>n/a</v>
      </c>
      <c r="CE215" s="36" t="str">
        <f t="shared" si="1016"/>
        <v>n/a</v>
      </c>
      <c r="CF215" s="36" t="str">
        <f t="shared" si="1016"/>
        <v>n/a</v>
      </c>
      <c r="CG215" s="36" t="str">
        <f t="shared" si="1016"/>
        <v>n/a</v>
      </c>
      <c r="CH215" s="36" t="str">
        <f t="shared" si="1016"/>
        <v>n/a</v>
      </c>
      <c r="CI215" s="36" t="str">
        <f t="shared" si="1016"/>
        <v>n/a</v>
      </c>
      <c r="CJ215" s="36" t="str">
        <f t="shared" si="1016"/>
        <v>n/a</v>
      </c>
      <c r="CK215" s="36" t="str">
        <f t="shared" si="1016"/>
        <v>n/a</v>
      </c>
      <c r="CL215" s="36" t="str">
        <f t="shared" si="1016"/>
        <v>n/a</v>
      </c>
      <c r="CM215" s="36" t="str">
        <f t="shared" si="1016"/>
        <v>n/a</v>
      </c>
      <c r="CN215" s="36" t="str">
        <f t="shared" si="1016"/>
        <v>n/a</v>
      </c>
      <c r="CO215" s="36" t="str">
        <f t="shared" si="1016"/>
        <v>n/a</v>
      </c>
      <c r="CP215" s="36" t="str">
        <f t="shared" si="1016"/>
        <v>n/a</v>
      </c>
      <c r="CQ215" s="36" t="str">
        <f t="shared" si="1016"/>
        <v>n/a</v>
      </c>
      <c r="CR215" s="36" t="str">
        <f t="shared" ref="CR215" si="1017">IFERROR(CQ215*(1+$P215),"n/a")</f>
        <v>n/a</v>
      </c>
      <c r="CS215" s="36" t="str">
        <f t="shared" si="1004"/>
        <v>n/a</v>
      </c>
      <c r="CT215" s="36" t="str">
        <f t="shared" si="1004"/>
        <v>n/a</v>
      </c>
      <c r="CU215" s="36" t="str">
        <f t="shared" si="1004"/>
        <v>n/a</v>
      </c>
      <c r="CV215" s="36" t="str">
        <f t="shared" si="1004"/>
        <v>n/a</v>
      </c>
      <c r="CW215" s="36" t="str">
        <f t="shared" si="1004"/>
        <v>n/a</v>
      </c>
      <c r="CX215" s="36" t="str">
        <f t="shared" si="1004"/>
        <v>n/a</v>
      </c>
      <c r="CY215" s="36" t="str">
        <f t="shared" si="1004"/>
        <v>n/a</v>
      </c>
      <c r="CZ215" s="36" t="str">
        <f t="shared" si="1004"/>
        <v>n/a</v>
      </c>
      <c r="DA215" s="36" t="str">
        <f t="shared" si="1004"/>
        <v>n/a</v>
      </c>
      <c r="DB215" s="36" t="str">
        <f t="shared" si="1004"/>
        <v>n/a</v>
      </c>
      <c r="DC215" s="36" t="str">
        <f t="shared" si="1004"/>
        <v>n/a</v>
      </c>
      <c r="DD215" s="36" t="str">
        <f t="shared" si="1004"/>
        <v>n/a</v>
      </c>
      <c r="DE215" s="36" t="str">
        <f t="shared" si="1004"/>
        <v>n/a</v>
      </c>
      <c r="DF215" s="36" t="str">
        <f t="shared" si="1004"/>
        <v>n/a</v>
      </c>
      <c r="DG215" s="36" t="str">
        <f t="shared" si="1004"/>
        <v>n/a</v>
      </c>
      <c r="DH215" s="36" t="str">
        <f t="shared" si="1004"/>
        <v>n/a</v>
      </c>
      <c r="DI215" s="36" t="str">
        <f t="shared" si="1004"/>
        <v>n/a</v>
      </c>
      <c r="DJ215" s="36" t="str">
        <f t="shared" si="1004"/>
        <v>n/a</v>
      </c>
      <c r="DK215" s="36" t="str">
        <f t="shared" si="1004"/>
        <v>n/a</v>
      </c>
      <c r="DL215" s="36" t="str">
        <f t="shared" si="1004"/>
        <v>n/a</v>
      </c>
      <c r="DM215" s="36" t="str">
        <f t="shared" si="1004"/>
        <v>n/a</v>
      </c>
      <c r="DN215" s="36" t="str">
        <f t="shared" si="1004"/>
        <v>n/a</v>
      </c>
      <c r="DO215" s="36" t="str">
        <f t="shared" si="1004"/>
        <v>n/a</v>
      </c>
      <c r="DP215" s="36" t="str">
        <f t="shared" si="1004"/>
        <v>n/a</v>
      </c>
      <c r="DQ215" s="36" t="str">
        <f t="shared" si="1004"/>
        <v>n/a</v>
      </c>
      <c r="DR215" s="36" t="str">
        <f t="shared" si="1004"/>
        <v>n/a</v>
      </c>
      <c r="DS215" s="36" t="str">
        <f t="shared" si="1004"/>
        <v>n/a</v>
      </c>
      <c r="DT215" s="36" t="str">
        <f t="shared" si="1004"/>
        <v>n/a</v>
      </c>
      <c r="DU215" s="36" t="str">
        <f t="shared" si="1004"/>
        <v>n/a</v>
      </c>
      <c r="DV215" s="36" t="str">
        <f t="shared" si="1004"/>
        <v>n/a</v>
      </c>
      <c r="DW215" s="36" t="str">
        <f t="shared" si="1004"/>
        <v>n/a</v>
      </c>
      <c r="DX215" s="36" t="str">
        <f t="shared" si="1004"/>
        <v>n/a</v>
      </c>
      <c r="DY215" s="36" t="str">
        <f t="shared" si="1004"/>
        <v>n/a</v>
      </c>
      <c r="DZ215" s="36" t="str">
        <f t="shared" si="1004"/>
        <v>n/a</v>
      </c>
      <c r="EA215" s="36" t="str">
        <f t="shared" si="1004"/>
        <v>n/a</v>
      </c>
      <c r="EB215" s="36" t="str">
        <f t="shared" si="1004"/>
        <v>n/a</v>
      </c>
      <c r="EC215" s="36" t="str">
        <f t="shared" si="1004"/>
        <v>n/a</v>
      </c>
      <c r="ED215" s="36" t="str">
        <f t="shared" si="1004"/>
        <v>n/a</v>
      </c>
      <c r="EE215" s="36" t="str">
        <f t="shared" si="1004"/>
        <v>n/a</v>
      </c>
      <c r="EF215" s="36" t="str">
        <f t="shared" si="1004"/>
        <v>n/a</v>
      </c>
      <c r="EG215" s="36" t="str">
        <f t="shared" si="1004"/>
        <v>n/a</v>
      </c>
      <c r="EH215" s="36" t="str">
        <f t="shared" si="1004"/>
        <v>n/a</v>
      </c>
      <c r="EI215" s="36" t="str">
        <f t="shared" si="1004"/>
        <v>n/a</v>
      </c>
      <c r="EJ215" s="36" t="str">
        <f t="shared" si="1004"/>
        <v>n/a</v>
      </c>
      <c r="EK215" s="36" t="str">
        <f t="shared" si="1004"/>
        <v>n/a</v>
      </c>
      <c r="EL215" s="36" t="str">
        <f t="shared" si="1004"/>
        <v>n/a</v>
      </c>
      <c r="EM215" s="36" t="str">
        <f t="shared" si="1004"/>
        <v>n/a</v>
      </c>
      <c r="EN215" s="36" t="str">
        <f t="shared" si="1004"/>
        <v>n/a</v>
      </c>
      <c r="EO215" s="36" t="str">
        <f t="shared" si="1004"/>
        <v>n/a</v>
      </c>
      <c r="EP215" s="36" t="str">
        <f t="shared" si="1004"/>
        <v>n/a</v>
      </c>
      <c r="EQ215" s="36" t="str">
        <f t="shared" si="1004"/>
        <v>n/a</v>
      </c>
      <c r="ER215" s="36" t="str">
        <f t="shared" si="1004"/>
        <v>n/a</v>
      </c>
      <c r="ES215" s="36" t="str">
        <f t="shared" si="1004"/>
        <v>n/a</v>
      </c>
      <c r="ET215" s="36" t="str">
        <f t="shared" si="1004"/>
        <v>n/a</v>
      </c>
      <c r="EU215" s="36" t="str">
        <f t="shared" si="1004"/>
        <v>n/a</v>
      </c>
      <c r="EV215" s="36" t="str">
        <f t="shared" si="1004"/>
        <v>n/a</v>
      </c>
      <c r="EW215" s="36" t="str">
        <f t="shared" si="1004"/>
        <v>n/a</v>
      </c>
      <c r="EX215" s="36" t="str">
        <f t="shared" si="1004"/>
        <v>n/a</v>
      </c>
      <c r="EY215" s="36" t="str">
        <f t="shared" si="1004"/>
        <v>n/a</v>
      </c>
      <c r="EZ215" s="36" t="str">
        <f t="shared" si="1004"/>
        <v>n/a</v>
      </c>
      <c r="FA215" s="36" t="str">
        <f t="shared" si="1004"/>
        <v>n/a</v>
      </c>
      <c r="FB215" s="36" t="str">
        <f t="shared" si="1004"/>
        <v>n/a</v>
      </c>
      <c r="FC215" s="36" t="str">
        <f t="shared" si="1004"/>
        <v>n/a</v>
      </c>
      <c r="FD215" s="36" t="str">
        <f t="shared" ref="FD215:HM215" si="1018">IFERROR(FC215*(1+$P215),"n/a")</f>
        <v>n/a</v>
      </c>
      <c r="FE215" s="36" t="str">
        <f t="shared" si="1018"/>
        <v>n/a</v>
      </c>
      <c r="FF215" s="36" t="str">
        <f t="shared" si="1018"/>
        <v>n/a</v>
      </c>
      <c r="FG215" s="36" t="str">
        <f t="shared" si="1018"/>
        <v>n/a</v>
      </c>
      <c r="FH215" s="36" t="str">
        <f t="shared" si="1018"/>
        <v>n/a</v>
      </c>
      <c r="FI215" s="36" t="str">
        <f t="shared" si="1018"/>
        <v>n/a</v>
      </c>
      <c r="FJ215" s="36" t="str">
        <f t="shared" si="1018"/>
        <v>n/a</v>
      </c>
      <c r="FK215" s="36" t="str">
        <f t="shared" si="1018"/>
        <v>n/a</v>
      </c>
      <c r="FL215" s="36" t="str">
        <f t="shared" si="1018"/>
        <v>n/a</v>
      </c>
      <c r="FM215" s="36" t="str">
        <f t="shared" si="1018"/>
        <v>n/a</v>
      </c>
      <c r="FN215" s="36" t="str">
        <f t="shared" si="1018"/>
        <v>n/a</v>
      </c>
      <c r="FO215" s="36" t="str">
        <f t="shared" si="1018"/>
        <v>n/a</v>
      </c>
      <c r="FP215" s="36" t="str">
        <f t="shared" si="1018"/>
        <v>n/a</v>
      </c>
      <c r="FQ215" s="36" t="str">
        <f t="shared" si="1018"/>
        <v>n/a</v>
      </c>
      <c r="FR215" s="36" t="str">
        <f t="shared" si="1018"/>
        <v>n/a</v>
      </c>
      <c r="FS215" s="36" t="str">
        <f t="shared" si="1018"/>
        <v>n/a</v>
      </c>
      <c r="FT215" s="36" t="str">
        <f t="shared" si="1018"/>
        <v>n/a</v>
      </c>
      <c r="FU215" s="36" t="str">
        <f t="shared" si="1018"/>
        <v>n/a</v>
      </c>
      <c r="FV215" s="36" t="str">
        <f t="shared" si="1018"/>
        <v>n/a</v>
      </c>
      <c r="FW215" s="36" t="str">
        <f t="shared" si="1018"/>
        <v>n/a</v>
      </c>
      <c r="FX215" s="36" t="str">
        <f t="shared" si="1018"/>
        <v>n/a</v>
      </c>
      <c r="FY215" s="36" t="str">
        <f t="shared" si="1018"/>
        <v>n/a</v>
      </c>
      <c r="FZ215" s="36" t="str">
        <f t="shared" si="1018"/>
        <v>n/a</v>
      </c>
      <c r="GA215" s="36" t="str">
        <f t="shared" si="1018"/>
        <v>n/a</v>
      </c>
      <c r="GB215" s="36" t="str">
        <f t="shared" si="1018"/>
        <v>n/a</v>
      </c>
      <c r="GC215" s="36" t="str">
        <f t="shared" si="1018"/>
        <v>n/a</v>
      </c>
      <c r="GD215" s="36" t="str">
        <f t="shared" si="1018"/>
        <v>n/a</v>
      </c>
      <c r="GE215" s="36" t="str">
        <f t="shared" si="1018"/>
        <v>n/a</v>
      </c>
      <c r="GF215" s="36" t="str">
        <f t="shared" si="1018"/>
        <v>n/a</v>
      </c>
      <c r="GG215" s="36" t="str">
        <f t="shared" si="1018"/>
        <v>n/a</v>
      </c>
      <c r="GH215" s="36" t="str">
        <f t="shared" si="1018"/>
        <v>n/a</v>
      </c>
      <c r="GI215" s="36" t="str">
        <f t="shared" si="1018"/>
        <v>n/a</v>
      </c>
      <c r="GJ215" s="36" t="str">
        <f t="shared" si="1018"/>
        <v>n/a</v>
      </c>
      <c r="GK215" s="36" t="str">
        <f t="shared" si="1018"/>
        <v>n/a</v>
      </c>
      <c r="GL215" s="36" t="str">
        <f t="shared" si="1018"/>
        <v>n/a</v>
      </c>
      <c r="GM215" s="36" t="str">
        <f t="shared" si="1018"/>
        <v>n/a</v>
      </c>
      <c r="GN215" s="36" t="str">
        <f t="shared" si="1018"/>
        <v>n/a</v>
      </c>
      <c r="GO215" s="36" t="str">
        <f t="shared" si="1018"/>
        <v>n/a</v>
      </c>
      <c r="GP215" s="36" t="str">
        <f t="shared" si="1018"/>
        <v>n/a</v>
      </c>
      <c r="GQ215" s="36" t="str">
        <f t="shared" si="1018"/>
        <v>n/a</v>
      </c>
      <c r="GR215" s="36" t="str">
        <f t="shared" si="1018"/>
        <v>n/a</v>
      </c>
      <c r="GS215" s="36" t="str">
        <f t="shared" si="1018"/>
        <v>n/a</v>
      </c>
      <c r="GT215" s="36" t="str">
        <f t="shared" si="1018"/>
        <v>n/a</v>
      </c>
      <c r="GU215" s="36" t="str">
        <f t="shared" si="1018"/>
        <v>n/a</v>
      </c>
      <c r="GV215" s="36" t="str">
        <f t="shared" si="1018"/>
        <v>n/a</v>
      </c>
      <c r="GW215" s="36" t="str">
        <f t="shared" si="1018"/>
        <v>n/a</v>
      </c>
      <c r="GX215" s="36" t="str">
        <f t="shared" si="1018"/>
        <v>n/a</v>
      </c>
      <c r="GY215" s="36" t="str">
        <f t="shared" si="1018"/>
        <v>n/a</v>
      </c>
      <c r="GZ215" s="36" t="str">
        <f t="shared" si="1018"/>
        <v>n/a</v>
      </c>
      <c r="HA215" s="36" t="str">
        <f t="shared" si="1018"/>
        <v>n/a</v>
      </c>
      <c r="HB215" s="36" t="str">
        <f t="shared" si="1018"/>
        <v>n/a</v>
      </c>
      <c r="HC215" s="36" t="str">
        <f t="shared" si="1018"/>
        <v>n/a</v>
      </c>
      <c r="HD215" s="36" t="str">
        <f t="shared" si="1018"/>
        <v>n/a</v>
      </c>
      <c r="HE215" s="36" t="str">
        <f t="shared" si="1018"/>
        <v>n/a</v>
      </c>
      <c r="HF215" s="36" t="str">
        <f t="shared" si="1018"/>
        <v>n/a</v>
      </c>
      <c r="HG215" s="36" t="str">
        <f t="shared" si="1018"/>
        <v>n/a</v>
      </c>
      <c r="HH215" s="36" t="str">
        <f t="shared" si="1018"/>
        <v>n/a</v>
      </c>
      <c r="HI215" s="36" t="str">
        <f t="shared" si="1018"/>
        <v>n/a</v>
      </c>
      <c r="HJ215" s="36" t="str">
        <f t="shared" si="1018"/>
        <v>n/a</v>
      </c>
      <c r="HK215" s="36" t="str">
        <f t="shared" si="1018"/>
        <v>n/a</v>
      </c>
      <c r="HL215" s="36" t="str">
        <f t="shared" si="1018"/>
        <v>n/a</v>
      </c>
      <c r="HM215" s="36" t="str">
        <f t="shared" si="1018"/>
        <v>n/a</v>
      </c>
    </row>
    <row r="216" spans="1:221" x14ac:dyDescent="0.25">
      <c r="A216" s="7" t="s">
        <v>1229</v>
      </c>
      <c r="B216" s="16" t="s">
        <v>1230</v>
      </c>
      <c r="C216" s="15">
        <v>17.209</v>
      </c>
      <c r="D216" s="15">
        <v>96.09</v>
      </c>
      <c r="E216" s="14">
        <f t="shared" si="1014"/>
        <v>1653.6128100000001</v>
      </c>
      <c r="F216" s="12">
        <f>IF(OR(G216="n/a",J216="n/a"),0%,E216/SUMIFS(E$13:E$239,G$13:G$239,"&lt;&gt;n/a",$J$13:$J$239,"&lt;&gt;n/a"))</f>
        <v>0</v>
      </c>
      <c r="G216" s="29">
        <v>1.1905505255489644E-2</v>
      </c>
      <c r="H216" s="13" t="str">
        <f t="shared" si="974"/>
        <v>n/a</v>
      </c>
      <c r="I216" s="33" t="str">
        <f t="shared" si="975"/>
        <v>n/a</v>
      </c>
      <c r="J216" s="29" t="s">
        <v>227</v>
      </c>
      <c r="K216" s="13" t="str">
        <f t="shared" ref="K216:K239" si="1019">IF(J216="n/a","n/a",J216-($J216-$P216)/6)</f>
        <v>n/a</v>
      </c>
      <c r="L216" s="29" t="str">
        <f t="shared" si="749"/>
        <v>n/a</v>
      </c>
      <c r="M216" s="29" t="str">
        <f t="shared" si="750"/>
        <v>n/a</v>
      </c>
      <c r="N216" s="29" t="str">
        <f t="shared" si="751"/>
        <v>n/a</v>
      </c>
      <c r="O216" s="29" t="str">
        <f t="shared" si="752"/>
        <v>n/a</v>
      </c>
      <c r="P216" s="1">
        <v>4.0398999999999852E-2</v>
      </c>
      <c r="Q216" s="1" t="str">
        <f t="shared" ref="Q216:Q239" si="1020">IFERROR(IF(OR(G216="n/a",J216="n/a"),"n/a",(IRR(U216:HM216,9%))),"n/a")</f>
        <v>n/a</v>
      </c>
      <c r="R216" s="12" t="str">
        <f t="shared" si="753"/>
        <v>n/a</v>
      </c>
      <c r="S216" s="12">
        <f t="shared" si="754"/>
        <v>0</v>
      </c>
      <c r="T216" s="7"/>
      <c r="U216" s="42">
        <f t="shared" ref="U216:U239" si="1021">IFERROR(-D216,"")</f>
        <v>-96.09</v>
      </c>
      <c r="V216" s="36" t="str">
        <f t="shared" ref="V216:V239" si="1022">IFERROR($I216*(1+$J216),"n/a")</f>
        <v>n/a</v>
      </c>
      <c r="W216" s="36" t="str">
        <f t="shared" ref="W216:Z216" si="1023">IFERROR(V216*(1+$J216),"n/a")</f>
        <v>n/a</v>
      </c>
      <c r="X216" s="36" t="str">
        <f t="shared" si="1023"/>
        <v>n/a</v>
      </c>
      <c r="Y216" s="36" t="str">
        <f t="shared" si="1023"/>
        <v>n/a</v>
      </c>
      <c r="Z216" s="36" t="str">
        <f t="shared" si="1023"/>
        <v>n/a</v>
      </c>
      <c r="AA216" s="36" t="str">
        <f t="shared" si="756"/>
        <v>n/a</v>
      </c>
      <c r="AB216" s="36" t="str">
        <f t="shared" si="757"/>
        <v>n/a</v>
      </c>
      <c r="AC216" s="36" t="str">
        <f t="shared" si="758"/>
        <v>n/a</v>
      </c>
      <c r="AD216" s="36" t="str">
        <f t="shared" si="759"/>
        <v>n/a</v>
      </c>
      <c r="AE216" s="36" t="str">
        <f t="shared" si="760"/>
        <v>n/a</v>
      </c>
      <c r="AF216" s="36" t="str">
        <f t="shared" ref="AF216:CQ216" si="1024">IFERROR(AE216*(1+$P216),"n/a")</f>
        <v>n/a</v>
      </c>
      <c r="AG216" s="36" t="str">
        <f t="shared" si="1024"/>
        <v>n/a</v>
      </c>
      <c r="AH216" s="36" t="str">
        <f t="shared" si="1024"/>
        <v>n/a</v>
      </c>
      <c r="AI216" s="36" t="str">
        <f t="shared" si="1024"/>
        <v>n/a</v>
      </c>
      <c r="AJ216" s="36" t="str">
        <f t="shared" si="1024"/>
        <v>n/a</v>
      </c>
      <c r="AK216" s="36" t="str">
        <f t="shared" si="1024"/>
        <v>n/a</v>
      </c>
      <c r="AL216" s="36" t="str">
        <f t="shared" si="1024"/>
        <v>n/a</v>
      </c>
      <c r="AM216" s="36" t="str">
        <f t="shared" si="1024"/>
        <v>n/a</v>
      </c>
      <c r="AN216" s="36" t="str">
        <f t="shared" si="1024"/>
        <v>n/a</v>
      </c>
      <c r="AO216" s="36" t="str">
        <f t="shared" si="1024"/>
        <v>n/a</v>
      </c>
      <c r="AP216" s="36" t="str">
        <f t="shared" si="1024"/>
        <v>n/a</v>
      </c>
      <c r="AQ216" s="36" t="str">
        <f t="shared" si="1024"/>
        <v>n/a</v>
      </c>
      <c r="AR216" s="36" t="str">
        <f t="shared" si="1024"/>
        <v>n/a</v>
      </c>
      <c r="AS216" s="36" t="str">
        <f t="shared" si="1024"/>
        <v>n/a</v>
      </c>
      <c r="AT216" s="36" t="str">
        <f t="shared" si="1024"/>
        <v>n/a</v>
      </c>
      <c r="AU216" s="36" t="str">
        <f t="shared" si="1024"/>
        <v>n/a</v>
      </c>
      <c r="AV216" s="36" t="str">
        <f t="shared" si="1024"/>
        <v>n/a</v>
      </c>
      <c r="AW216" s="36" t="str">
        <f t="shared" si="1024"/>
        <v>n/a</v>
      </c>
      <c r="AX216" s="36" t="str">
        <f t="shared" si="1024"/>
        <v>n/a</v>
      </c>
      <c r="AY216" s="36" t="str">
        <f t="shared" si="1024"/>
        <v>n/a</v>
      </c>
      <c r="AZ216" s="36" t="str">
        <f t="shared" si="1024"/>
        <v>n/a</v>
      </c>
      <c r="BA216" s="36" t="str">
        <f t="shared" si="1024"/>
        <v>n/a</v>
      </c>
      <c r="BB216" s="36" t="str">
        <f t="shared" si="1024"/>
        <v>n/a</v>
      </c>
      <c r="BC216" s="36" t="str">
        <f t="shared" si="1024"/>
        <v>n/a</v>
      </c>
      <c r="BD216" s="36" t="str">
        <f t="shared" si="1024"/>
        <v>n/a</v>
      </c>
      <c r="BE216" s="36" t="str">
        <f t="shared" si="1024"/>
        <v>n/a</v>
      </c>
      <c r="BF216" s="36" t="str">
        <f t="shared" si="1024"/>
        <v>n/a</v>
      </c>
      <c r="BG216" s="36" t="str">
        <f t="shared" si="1024"/>
        <v>n/a</v>
      </c>
      <c r="BH216" s="36" t="str">
        <f t="shared" si="1024"/>
        <v>n/a</v>
      </c>
      <c r="BI216" s="36" t="str">
        <f t="shared" si="1024"/>
        <v>n/a</v>
      </c>
      <c r="BJ216" s="36" t="str">
        <f t="shared" si="1024"/>
        <v>n/a</v>
      </c>
      <c r="BK216" s="36" t="str">
        <f t="shared" si="1024"/>
        <v>n/a</v>
      </c>
      <c r="BL216" s="36" t="str">
        <f t="shared" si="1024"/>
        <v>n/a</v>
      </c>
      <c r="BM216" s="36" t="str">
        <f t="shared" si="1024"/>
        <v>n/a</v>
      </c>
      <c r="BN216" s="36" t="str">
        <f t="shared" si="1024"/>
        <v>n/a</v>
      </c>
      <c r="BO216" s="36" t="str">
        <f t="shared" si="1024"/>
        <v>n/a</v>
      </c>
      <c r="BP216" s="36" t="str">
        <f t="shared" si="1024"/>
        <v>n/a</v>
      </c>
      <c r="BQ216" s="36" t="str">
        <f t="shared" si="1024"/>
        <v>n/a</v>
      </c>
      <c r="BR216" s="36" t="str">
        <f t="shared" si="1024"/>
        <v>n/a</v>
      </c>
      <c r="BS216" s="36" t="str">
        <f t="shared" si="1024"/>
        <v>n/a</v>
      </c>
      <c r="BT216" s="36" t="str">
        <f t="shared" si="1024"/>
        <v>n/a</v>
      </c>
      <c r="BU216" s="36" t="str">
        <f t="shared" si="1024"/>
        <v>n/a</v>
      </c>
      <c r="BV216" s="36" t="str">
        <f t="shared" si="1024"/>
        <v>n/a</v>
      </c>
      <c r="BW216" s="36" t="str">
        <f t="shared" si="1024"/>
        <v>n/a</v>
      </c>
      <c r="BX216" s="36" t="str">
        <f t="shared" si="1024"/>
        <v>n/a</v>
      </c>
      <c r="BY216" s="36" t="str">
        <f t="shared" si="1024"/>
        <v>n/a</v>
      </c>
      <c r="BZ216" s="36" t="str">
        <f t="shared" si="1024"/>
        <v>n/a</v>
      </c>
      <c r="CA216" s="36" t="str">
        <f t="shared" si="1024"/>
        <v>n/a</v>
      </c>
      <c r="CB216" s="36" t="str">
        <f t="shared" si="1024"/>
        <v>n/a</v>
      </c>
      <c r="CC216" s="36" t="str">
        <f t="shared" si="1024"/>
        <v>n/a</v>
      </c>
      <c r="CD216" s="36" t="str">
        <f t="shared" si="1024"/>
        <v>n/a</v>
      </c>
      <c r="CE216" s="36" t="str">
        <f t="shared" si="1024"/>
        <v>n/a</v>
      </c>
      <c r="CF216" s="36" t="str">
        <f t="shared" si="1024"/>
        <v>n/a</v>
      </c>
      <c r="CG216" s="36" t="str">
        <f t="shared" si="1024"/>
        <v>n/a</v>
      </c>
      <c r="CH216" s="36" t="str">
        <f t="shared" si="1024"/>
        <v>n/a</v>
      </c>
      <c r="CI216" s="36" t="str">
        <f t="shared" si="1024"/>
        <v>n/a</v>
      </c>
      <c r="CJ216" s="36" t="str">
        <f t="shared" si="1024"/>
        <v>n/a</v>
      </c>
      <c r="CK216" s="36" t="str">
        <f t="shared" si="1024"/>
        <v>n/a</v>
      </c>
      <c r="CL216" s="36" t="str">
        <f t="shared" si="1024"/>
        <v>n/a</v>
      </c>
      <c r="CM216" s="36" t="str">
        <f t="shared" si="1024"/>
        <v>n/a</v>
      </c>
      <c r="CN216" s="36" t="str">
        <f t="shared" si="1024"/>
        <v>n/a</v>
      </c>
      <c r="CO216" s="36" t="str">
        <f t="shared" si="1024"/>
        <v>n/a</v>
      </c>
      <c r="CP216" s="36" t="str">
        <f t="shared" si="1024"/>
        <v>n/a</v>
      </c>
      <c r="CQ216" s="36" t="str">
        <f t="shared" si="1024"/>
        <v>n/a</v>
      </c>
      <c r="CR216" s="36" t="str">
        <f t="shared" ref="CR216" si="1025">IFERROR(CQ216*(1+$P216),"n/a")</f>
        <v>n/a</v>
      </c>
      <c r="CS216" s="36" t="str">
        <f t="shared" si="1004"/>
        <v>n/a</v>
      </c>
      <c r="CT216" s="36" t="str">
        <f t="shared" si="1004"/>
        <v>n/a</v>
      </c>
      <c r="CU216" s="36" t="str">
        <f t="shared" ref="CU216:FF216" si="1026">IFERROR(CT216*(1+$P216),"n/a")</f>
        <v>n/a</v>
      </c>
      <c r="CV216" s="36" t="str">
        <f t="shared" si="1026"/>
        <v>n/a</v>
      </c>
      <c r="CW216" s="36" t="str">
        <f t="shared" si="1026"/>
        <v>n/a</v>
      </c>
      <c r="CX216" s="36" t="str">
        <f t="shared" si="1026"/>
        <v>n/a</v>
      </c>
      <c r="CY216" s="36" t="str">
        <f t="shared" si="1026"/>
        <v>n/a</v>
      </c>
      <c r="CZ216" s="36" t="str">
        <f t="shared" si="1026"/>
        <v>n/a</v>
      </c>
      <c r="DA216" s="36" t="str">
        <f t="shared" si="1026"/>
        <v>n/a</v>
      </c>
      <c r="DB216" s="36" t="str">
        <f t="shared" si="1026"/>
        <v>n/a</v>
      </c>
      <c r="DC216" s="36" t="str">
        <f t="shared" si="1026"/>
        <v>n/a</v>
      </c>
      <c r="DD216" s="36" t="str">
        <f t="shared" si="1026"/>
        <v>n/a</v>
      </c>
      <c r="DE216" s="36" t="str">
        <f t="shared" si="1026"/>
        <v>n/a</v>
      </c>
      <c r="DF216" s="36" t="str">
        <f t="shared" si="1026"/>
        <v>n/a</v>
      </c>
      <c r="DG216" s="36" t="str">
        <f t="shared" si="1026"/>
        <v>n/a</v>
      </c>
      <c r="DH216" s="36" t="str">
        <f t="shared" si="1026"/>
        <v>n/a</v>
      </c>
      <c r="DI216" s="36" t="str">
        <f t="shared" si="1026"/>
        <v>n/a</v>
      </c>
      <c r="DJ216" s="36" t="str">
        <f t="shared" si="1026"/>
        <v>n/a</v>
      </c>
      <c r="DK216" s="36" t="str">
        <f t="shared" si="1026"/>
        <v>n/a</v>
      </c>
      <c r="DL216" s="36" t="str">
        <f t="shared" si="1026"/>
        <v>n/a</v>
      </c>
      <c r="DM216" s="36" t="str">
        <f t="shared" si="1026"/>
        <v>n/a</v>
      </c>
      <c r="DN216" s="36" t="str">
        <f t="shared" si="1026"/>
        <v>n/a</v>
      </c>
      <c r="DO216" s="36" t="str">
        <f t="shared" si="1026"/>
        <v>n/a</v>
      </c>
      <c r="DP216" s="36" t="str">
        <f t="shared" si="1026"/>
        <v>n/a</v>
      </c>
      <c r="DQ216" s="36" t="str">
        <f t="shared" si="1026"/>
        <v>n/a</v>
      </c>
      <c r="DR216" s="36" t="str">
        <f t="shared" si="1026"/>
        <v>n/a</v>
      </c>
      <c r="DS216" s="36" t="str">
        <f t="shared" si="1026"/>
        <v>n/a</v>
      </c>
      <c r="DT216" s="36" t="str">
        <f t="shared" si="1026"/>
        <v>n/a</v>
      </c>
      <c r="DU216" s="36" t="str">
        <f t="shared" si="1026"/>
        <v>n/a</v>
      </c>
      <c r="DV216" s="36" t="str">
        <f t="shared" si="1026"/>
        <v>n/a</v>
      </c>
      <c r="DW216" s="36" t="str">
        <f t="shared" si="1026"/>
        <v>n/a</v>
      </c>
      <c r="DX216" s="36" t="str">
        <f t="shared" si="1026"/>
        <v>n/a</v>
      </c>
      <c r="DY216" s="36" t="str">
        <f t="shared" si="1026"/>
        <v>n/a</v>
      </c>
      <c r="DZ216" s="36" t="str">
        <f t="shared" si="1026"/>
        <v>n/a</v>
      </c>
      <c r="EA216" s="36" t="str">
        <f t="shared" si="1026"/>
        <v>n/a</v>
      </c>
      <c r="EB216" s="36" t="str">
        <f t="shared" si="1026"/>
        <v>n/a</v>
      </c>
      <c r="EC216" s="36" t="str">
        <f t="shared" si="1026"/>
        <v>n/a</v>
      </c>
      <c r="ED216" s="36" t="str">
        <f t="shared" si="1026"/>
        <v>n/a</v>
      </c>
      <c r="EE216" s="36" t="str">
        <f t="shared" si="1026"/>
        <v>n/a</v>
      </c>
      <c r="EF216" s="36" t="str">
        <f t="shared" si="1026"/>
        <v>n/a</v>
      </c>
      <c r="EG216" s="36" t="str">
        <f t="shared" si="1026"/>
        <v>n/a</v>
      </c>
      <c r="EH216" s="36" t="str">
        <f t="shared" si="1026"/>
        <v>n/a</v>
      </c>
      <c r="EI216" s="36" t="str">
        <f t="shared" si="1026"/>
        <v>n/a</v>
      </c>
      <c r="EJ216" s="36" t="str">
        <f t="shared" si="1026"/>
        <v>n/a</v>
      </c>
      <c r="EK216" s="36" t="str">
        <f t="shared" si="1026"/>
        <v>n/a</v>
      </c>
      <c r="EL216" s="36" t="str">
        <f t="shared" si="1026"/>
        <v>n/a</v>
      </c>
      <c r="EM216" s="36" t="str">
        <f t="shared" si="1026"/>
        <v>n/a</v>
      </c>
      <c r="EN216" s="36" t="str">
        <f t="shared" si="1026"/>
        <v>n/a</v>
      </c>
      <c r="EO216" s="36" t="str">
        <f t="shared" si="1026"/>
        <v>n/a</v>
      </c>
      <c r="EP216" s="36" t="str">
        <f t="shared" si="1026"/>
        <v>n/a</v>
      </c>
      <c r="EQ216" s="36" t="str">
        <f t="shared" si="1026"/>
        <v>n/a</v>
      </c>
      <c r="ER216" s="36" t="str">
        <f t="shared" si="1026"/>
        <v>n/a</v>
      </c>
      <c r="ES216" s="36" t="str">
        <f t="shared" si="1026"/>
        <v>n/a</v>
      </c>
      <c r="ET216" s="36" t="str">
        <f t="shared" si="1026"/>
        <v>n/a</v>
      </c>
      <c r="EU216" s="36" t="str">
        <f t="shared" si="1026"/>
        <v>n/a</v>
      </c>
      <c r="EV216" s="36" t="str">
        <f t="shared" si="1026"/>
        <v>n/a</v>
      </c>
      <c r="EW216" s="36" t="str">
        <f t="shared" si="1026"/>
        <v>n/a</v>
      </c>
      <c r="EX216" s="36" t="str">
        <f t="shared" si="1026"/>
        <v>n/a</v>
      </c>
      <c r="EY216" s="36" t="str">
        <f t="shared" si="1026"/>
        <v>n/a</v>
      </c>
      <c r="EZ216" s="36" t="str">
        <f t="shared" si="1026"/>
        <v>n/a</v>
      </c>
      <c r="FA216" s="36" t="str">
        <f t="shared" si="1026"/>
        <v>n/a</v>
      </c>
      <c r="FB216" s="36" t="str">
        <f t="shared" si="1026"/>
        <v>n/a</v>
      </c>
      <c r="FC216" s="36" t="str">
        <f t="shared" si="1026"/>
        <v>n/a</v>
      </c>
      <c r="FD216" s="36" t="str">
        <f t="shared" si="1026"/>
        <v>n/a</v>
      </c>
      <c r="FE216" s="36" t="str">
        <f t="shared" si="1026"/>
        <v>n/a</v>
      </c>
      <c r="FF216" s="36" t="str">
        <f t="shared" si="1026"/>
        <v>n/a</v>
      </c>
      <c r="FG216" s="36" t="str">
        <f t="shared" ref="FG216:HM216" si="1027">IFERROR(FF216*(1+$P216),"n/a")</f>
        <v>n/a</v>
      </c>
      <c r="FH216" s="36" t="str">
        <f t="shared" si="1027"/>
        <v>n/a</v>
      </c>
      <c r="FI216" s="36" t="str">
        <f t="shared" si="1027"/>
        <v>n/a</v>
      </c>
      <c r="FJ216" s="36" t="str">
        <f t="shared" si="1027"/>
        <v>n/a</v>
      </c>
      <c r="FK216" s="36" t="str">
        <f t="shared" si="1027"/>
        <v>n/a</v>
      </c>
      <c r="FL216" s="36" t="str">
        <f t="shared" si="1027"/>
        <v>n/a</v>
      </c>
      <c r="FM216" s="36" t="str">
        <f t="shared" si="1027"/>
        <v>n/a</v>
      </c>
      <c r="FN216" s="36" t="str">
        <f t="shared" si="1027"/>
        <v>n/a</v>
      </c>
      <c r="FO216" s="36" t="str">
        <f t="shared" si="1027"/>
        <v>n/a</v>
      </c>
      <c r="FP216" s="36" t="str">
        <f t="shared" si="1027"/>
        <v>n/a</v>
      </c>
      <c r="FQ216" s="36" t="str">
        <f t="shared" si="1027"/>
        <v>n/a</v>
      </c>
      <c r="FR216" s="36" t="str">
        <f t="shared" si="1027"/>
        <v>n/a</v>
      </c>
      <c r="FS216" s="36" t="str">
        <f t="shared" si="1027"/>
        <v>n/a</v>
      </c>
      <c r="FT216" s="36" t="str">
        <f t="shared" si="1027"/>
        <v>n/a</v>
      </c>
      <c r="FU216" s="36" t="str">
        <f t="shared" si="1027"/>
        <v>n/a</v>
      </c>
      <c r="FV216" s="36" t="str">
        <f t="shared" si="1027"/>
        <v>n/a</v>
      </c>
      <c r="FW216" s="36" t="str">
        <f t="shared" si="1027"/>
        <v>n/a</v>
      </c>
      <c r="FX216" s="36" t="str">
        <f t="shared" si="1027"/>
        <v>n/a</v>
      </c>
      <c r="FY216" s="36" t="str">
        <f t="shared" si="1027"/>
        <v>n/a</v>
      </c>
      <c r="FZ216" s="36" t="str">
        <f t="shared" si="1027"/>
        <v>n/a</v>
      </c>
      <c r="GA216" s="36" t="str">
        <f t="shared" si="1027"/>
        <v>n/a</v>
      </c>
      <c r="GB216" s="36" t="str">
        <f t="shared" si="1027"/>
        <v>n/a</v>
      </c>
      <c r="GC216" s="36" t="str">
        <f t="shared" si="1027"/>
        <v>n/a</v>
      </c>
      <c r="GD216" s="36" t="str">
        <f t="shared" si="1027"/>
        <v>n/a</v>
      </c>
      <c r="GE216" s="36" t="str">
        <f t="shared" si="1027"/>
        <v>n/a</v>
      </c>
      <c r="GF216" s="36" t="str">
        <f t="shared" si="1027"/>
        <v>n/a</v>
      </c>
      <c r="GG216" s="36" t="str">
        <f t="shared" si="1027"/>
        <v>n/a</v>
      </c>
      <c r="GH216" s="36" t="str">
        <f t="shared" si="1027"/>
        <v>n/a</v>
      </c>
      <c r="GI216" s="36" t="str">
        <f t="shared" si="1027"/>
        <v>n/a</v>
      </c>
      <c r="GJ216" s="36" t="str">
        <f t="shared" si="1027"/>
        <v>n/a</v>
      </c>
      <c r="GK216" s="36" t="str">
        <f t="shared" si="1027"/>
        <v>n/a</v>
      </c>
      <c r="GL216" s="36" t="str">
        <f t="shared" si="1027"/>
        <v>n/a</v>
      </c>
      <c r="GM216" s="36" t="str">
        <f t="shared" si="1027"/>
        <v>n/a</v>
      </c>
      <c r="GN216" s="36" t="str">
        <f t="shared" si="1027"/>
        <v>n/a</v>
      </c>
      <c r="GO216" s="36" t="str">
        <f t="shared" si="1027"/>
        <v>n/a</v>
      </c>
      <c r="GP216" s="36" t="str">
        <f t="shared" si="1027"/>
        <v>n/a</v>
      </c>
      <c r="GQ216" s="36" t="str">
        <f t="shared" si="1027"/>
        <v>n/a</v>
      </c>
      <c r="GR216" s="36" t="str">
        <f t="shared" si="1027"/>
        <v>n/a</v>
      </c>
      <c r="GS216" s="36" t="str">
        <f t="shared" si="1027"/>
        <v>n/a</v>
      </c>
      <c r="GT216" s="36" t="str">
        <f t="shared" si="1027"/>
        <v>n/a</v>
      </c>
      <c r="GU216" s="36" t="str">
        <f t="shared" si="1027"/>
        <v>n/a</v>
      </c>
      <c r="GV216" s="36" t="str">
        <f t="shared" si="1027"/>
        <v>n/a</v>
      </c>
      <c r="GW216" s="36" t="str">
        <f t="shared" si="1027"/>
        <v>n/a</v>
      </c>
      <c r="GX216" s="36" t="str">
        <f t="shared" si="1027"/>
        <v>n/a</v>
      </c>
      <c r="GY216" s="36" t="str">
        <f t="shared" si="1027"/>
        <v>n/a</v>
      </c>
      <c r="GZ216" s="36" t="str">
        <f t="shared" si="1027"/>
        <v>n/a</v>
      </c>
      <c r="HA216" s="36" t="str">
        <f t="shared" si="1027"/>
        <v>n/a</v>
      </c>
      <c r="HB216" s="36" t="str">
        <f t="shared" si="1027"/>
        <v>n/a</v>
      </c>
      <c r="HC216" s="36" t="str">
        <f t="shared" si="1027"/>
        <v>n/a</v>
      </c>
      <c r="HD216" s="36" t="str">
        <f t="shared" si="1027"/>
        <v>n/a</v>
      </c>
      <c r="HE216" s="36" t="str">
        <f t="shared" si="1027"/>
        <v>n/a</v>
      </c>
      <c r="HF216" s="36" t="str">
        <f t="shared" si="1027"/>
        <v>n/a</v>
      </c>
      <c r="HG216" s="36" t="str">
        <f t="shared" si="1027"/>
        <v>n/a</v>
      </c>
      <c r="HH216" s="36" t="str">
        <f t="shared" si="1027"/>
        <v>n/a</v>
      </c>
      <c r="HI216" s="36" t="str">
        <f t="shared" si="1027"/>
        <v>n/a</v>
      </c>
      <c r="HJ216" s="36" t="str">
        <f t="shared" si="1027"/>
        <v>n/a</v>
      </c>
      <c r="HK216" s="36" t="str">
        <f t="shared" si="1027"/>
        <v>n/a</v>
      </c>
      <c r="HL216" s="36" t="str">
        <f t="shared" si="1027"/>
        <v>n/a</v>
      </c>
      <c r="HM216" s="36" t="str">
        <f t="shared" si="1027"/>
        <v>n/a</v>
      </c>
    </row>
    <row r="217" spans="1:221" x14ac:dyDescent="0.25">
      <c r="A217" s="7" t="s">
        <v>1716</v>
      </c>
      <c r="B217" s="16" t="s">
        <v>1717</v>
      </c>
      <c r="C217" s="15">
        <v>130.215</v>
      </c>
      <c r="D217" s="15">
        <v>12.67</v>
      </c>
      <c r="E217" s="14">
        <f t="shared" si="1014"/>
        <v>1649.8240499999999</v>
      </c>
      <c r="F217" s="12">
        <f>IF(OR(G217="n/a",J217="n/a"),0%,E217/SUMIFS(E$13:E$239,G$13:G$239,"&lt;&gt;n/a",$J$13:$J$239,"&lt;&gt;n/a"))</f>
        <v>0</v>
      </c>
      <c r="G217" s="29" t="s">
        <v>227</v>
      </c>
      <c r="H217" s="13" t="str">
        <f t="shared" si="974"/>
        <v>n/a</v>
      </c>
      <c r="I217" s="33" t="str">
        <f t="shared" si="975"/>
        <v>n/a</v>
      </c>
      <c r="J217" s="29" t="s">
        <v>227</v>
      </c>
      <c r="K217" s="13" t="str">
        <f t="shared" si="1019"/>
        <v>n/a</v>
      </c>
      <c r="L217" s="29" t="str">
        <f t="shared" si="749"/>
        <v>n/a</v>
      </c>
      <c r="M217" s="29" t="str">
        <f t="shared" si="750"/>
        <v>n/a</v>
      </c>
      <c r="N217" s="29" t="str">
        <f t="shared" si="751"/>
        <v>n/a</v>
      </c>
      <c r="O217" s="29" t="str">
        <f t="shared" si="752"/>
        <v>n/a</v>
      </c>
      <c r="P217" s="1">
        <v>4.0398999999999852E-2</v>
      </c>
      <c r="Q217" s="1" t="str">
        <f t="shared" si="1020"/>
        <v>n/a</v>
      </c>
      <c r="R217" s="12" t="str">
        <f t="shared" si="753"/>
        <v>n/a</v>
      </c>
      <c r="S217" s="12">
        <f t="shared" si="754"/>
        <v>0</v>
      </c>
      <c r="T217" s="7"/>
      <c r="U217" s="42">
        <f t="shared" si="1021"/>
        <v>-12.67</v>
      </c>
      <c r="V217" s="36" t="str">
        <f t="shared" si="1022"/>
        <v>n/a</v>
      </c>
      <c r="W217" s="36" t="str">
        <f t="shared" ref="W217:Z217" si="1028">IFERROR(V217*(1+$J217),"n/a")</f>
        <v>n/a</v>
      </c>
      <c r="X217" s="36" t="str">
        <f t="shared" si="1028"/>
        <v>n/a</v>
      </c>
      <c r="Y217" s="36" t="str">
        <f t="shared" si="1028"/>
        <v>n/a</v>
      </c>
      <c r="Z217" s="36" t="str">
        <f t="shared" si="1028"/>
        <v>n/a</v>
      </c>
      <c r="AA217" s="36" t="str">
        <f t="shared" si="756"/>
        <v>n/a</v>
      </c>
      <c r="AB217" s="36" t="str">
        <f t="shared" si="757"/>
        <v>n/a</v>
      </c>
      <c r="AC217" s="36" t="str">
        <f t="shared" si="758"/>
        <v>n/a</v>
      </c>
      <c r="AD217" s="36" t="str">
        <f t="shared" si="759"/>
        <v>n/a</v>
      </c>
      <c r="AE217" s="36" t="str">
        <f t="shared" si="760"/>
        <v>n/a</v>
      </c>
      <c r="AF217" s="36" t="str">
        <f t="shared" ref="AF217:CQ217" si="1029">IFERROR(AE217*(1+$P217),"n/a")</f>
        <v>n/a</v>
      </c>
      <c r="AG217" s="36" t="str">
        <f t="shared" si="1029"/>
        <v>n/a</v>
      </c>
      <c r="AH217" s="36" t="str">
        <f t="shared" si="1029"/>
        <v>n/a</v>
      </c>
      <c r="AI217" s="36" t="str">
        <f t="shared" si="1029"/>
        <v>n/a</v>
      </c>
      <c r="AJ217" s="36" t="str">
        <f t="shared" si="1029"/>
        <v>n/a</v>
      </c>
      <c r="AK217" s="36" t="str">
        <f t="shared" si="1029"/>
        <v>n/a</v>
      </c>
      <c r="AL217" s="36" t="str">
        <f t="shared" si="1029"/>
        <v>n/a</v>
      </c>
      <c r="AM217" s="36" t="str">
        <f t="shared" si="1029"/>
        <v>n/a</v>
      </c>
      <c r="AN217" s="36" t="str">
        <f t="shared" si="1029"/>
        <v>n/a</v>
      </c>
      <c r="AO217" s="36" t="str">
        <f t="shared" si="1029"/>
        <v>n/a</v>
      </c>
      <c r="AP217" s="36" t="str">
        <f t="shared" si="1029"/>
        <v>n/a</v>
      </c>
      <c r="AQ217" s="36" t="str">
        <f t="shared" si="1029"/>
        <v>n/a</v>
      </c>
      <c r="AR217" s="36" t="str">
        <f t="shared" si="1029"/>
        <v>n/a</v>
      </c>
      <c r="AS217" s="36" t="str">
        <f t="shared" si="1029"/>
        <v>n/a</v>
      </c>
      <c r="AT217" s="36" t="str">
        <f t="shared" si="1029"/>
        <v>n/a</v>
      </c>
      <c r="AU217" s="36" t="str">
        <f t="shared" si="1029"/>
        <v>n/a</v>
      </c>
      <c r="AV217" s="36" t="str">
        <f t="shared" si="1029"/>
        <v>n/a</v>
      </c>
      <c r="AW217" s="36" t="str">
        <f t="shared" si="1029"/>
        <v>n/a</v>
      </c>
      <c r="AX217" s="36" t="str">
        <f t="shared" si="1029"/>
        <v>n/a</v>
      </c>
      <c r="AY217" s="36" t="str">
        <f t="shared" si="1029"/>
        <v>n/a</v>
      </c>
      <c r="AZ217" s="36" t="str">
        <f t="shared" si="1029"/>
        <v>n/a</v>
      </c>
      <c r="BA217" s="36" t="str">
        <f t="shared" si="1029"/>
        <v>n/a</v>
      </c>
      <c r="BB217" s="36" t="str">
        <f t="shared" si="1029"/>
        <v>n/a</v>
      </c>
      <c r="BC217" s="36" t="str">
        <f t="shared" si="1029"/>
        <v>n/a</v>
      </c>
      <c r="BD217" s="36" t="str">
        <f t="shared" si="1029"/>
        <v>n/a</v>
      </c>
      <c r="BE217" s="36" t="str">
        <f t="shared" si="1029"/>
        <v>n/a</v>
      </c>
      <c r="BF217" s="36" t="str">
        <f t="shared" si="1029"/>
        <v>n/a</v>
      </c>
      <c r="BG217" s="36" t="str">
        <f t="shared" si="1029"/>
        <v>n/a</v>
      </c>
      <c r="BH217" s="36" t="str">
        <f t="shared" si="1029"/>
        <v>n/a</v>
      </c>
      <c r="BI217" s="36" t="str">
        <f t="shared" si="1029"/>
        <v>n/a</v>
      </c>
      <c r="BJ217" s="36" t="str">
        <f t="shared" si="1029"/>
        <v>n/a</v>
      </c>
      <c r="BK217" s="36" t="str">
        <f t="shared" si="1029"/>
        <v>n/a</v>
      </c>
      <c r="BL217" s="36" t="str">
        <f t="shared" si="1029"/>
        <v>n/a</v>
      </c>
      <c r="BM217" s="36" t="str">
        <f t="shared" si="1029"/>
        <v>n/a</v>
      </c>
      <c r="BN217" s="36" t="str">
        <f t="shared" si="1029"/>
        <v>n/a</v>
      </c>
      <c r="BO217" s="36" t="str">
        <f t="shared" si="1029"/>
        <v>n/a</v>
      </c>
      <c r="BP217" s="36" t="str">
        <f t="shared" si="1029"/>
        <v>n/a</v>
      </c>
      <c r="BQ217" s="36" t="str">
        <f t="shared" si="1029"/>
        <v>n/a</v>
      </c>
      <c r="BR217" s="36" t="str">
        <f t="shared" si="1029"/>
        <v>n/a</v>
      </c>
      <c r="BS217" s="36" t="str">
        <f t="shared" si="1029"/>
        <v>n/a</v>
      </c>
      <c r="BT217" s="36" t="str">
        <f t="shared" si="1029"/>
        <v>n/a</v>
      </c>
      <c r="BU217" s="36" t="str">
        <f t="shared" si="1029"/>
        <v>n/a</v>
      </c>
      <c r="BV217" s="36" t="str">
        <f t="shared" si="1029"/>
        <v>n/a</v>
      </c>
      <c r="BW217" s="36" t="str">
        <f t="shared" si="1029"/>
        <v>n/a</v>
      </c>
      <c r="BX217" s="36" t="str">
        <f t="shared" si="1029"/>
        <v>n/a</v>
      </c>
      <c r="BY217" s="36" t="str">
        <f t="shared" si="1029"/>
        <v>n/a</v>
      </c>
      <c r="BZ217" s="36" t="str">
        <f t="shared" si="1029"/>
        <v>n/a</v>
      </c>
      <c r="CA217" s="36" t="str">
        <f t="shared" si="1029"/>
        <v>n/a</v>
      </c>
      <c r="CB217" s="36" t="str">
        <f t="shared" si="1029"/>
        <v>n/a</v>
      </c>
      <c r="CC217" s="36" t="str">
        <f t="shared" si="1029"/>
        <v>n/a</v>
      </c>
      <c r="CD217" s="36" t="str">
        <f t="shared" si="1029"/>
        <v>n/a</v>
      </c>
      <c r="CE217" s="36" t="str">
        <f t="shared" si="1029"/>
        <v>n/a</v>
      </c>
      <c r="CF217" s="36" t="str">
        <f t="shared" si="1029"/>
        <v>n/a</v>
      </c>
      <c r="CG217" s="36" t="str">
        <f t="shared" si="1029"/>
        <v>n/a</v>
      </c>
      <c r="CH217" s="36" t="str">
        <f t="shared" si="1029"/>
        <v>n/a</v>
      </c>
      <c r="CI217" s="36" t="str">
        <f t="shared" si="1029"/>
        <v>n/a</v>
      </c>
      <c r="CJ217" s="36" t="str">
        <f t="shared" si="1029"/>
        <v>n/a</v>
      </c>
      <c r="CK217" s="36" t="str">
        <f t="shared" si="1029"/>
        <v>n/a</v>
      </c>
      <c r="CL217" s="36" t="str">
        <f t="shared" si="1029"/>
        <v>n/a</v>
      </c>
      <c r="CM217" s="36" t="str">
        <f t="shared" si="1029"/>
        <v>n/a</v>
      </c>
      <c r="CN217" s="36" t="str">
        <f t="shared" si="1029"/>
        <v>n/a</v>
      </c>
      <c r="CO217" s="36" t="str">
        <f t="shared" si="1029"/>
        <v>n/a</v>
      </c>
      <c r="CP217" s="36" t="str">
        <f t="shared" si="1029"/>
        <v>n/a</v>
      </c>
      <c r="CQ217" s="36" t="str">
        <f t="shared" si="1029"/>
        <v>n/a</v>
      </c>
      <c r="CR217" s="36" t="str">
        <f t="shared" ref="CR217:FC221" si="1030">IFERROR(CQ217*(1+$P217),"n/a")</f>
        <v>n/a</v>
      </c>
      <c r="CS217" s="36" t="str">
        <f t="shared" si="1030"/>
        <v>n/a</v>
      </c>
      <c r="CT217" s="36" t="str">
        <f t="shared" si="1030"/>
        <v>n/a</v>
      </c>
      <c r="CU217" s="36" t="str">
        <f t="shared" si="1030"/>
        <v>n/a</v>
      </c>
      <c r="CV217" s="36" t="str">
        <f t="shared" si="1030"/>
        <v>n/a</v>
      </c>
      <c r="CW217" s="36" t="str">
        <f t="shared" si="1030"/>
        <v>n/a</v>
      </c>
      <c r="CX217" s="36" t="str">
        <f t="shared" si="1030"/>
        <v>n/a</v>
      </c>
      <c r="CY217" s="36" t="str">
        <f t="shared" si="1030"/>
        <v>n/a</v>
      </c>
      <c r="CZ217" s="36" t="str">
        <f t="shared" si="1030"/>
        <v>n/a</v>
      </c>
      <c r="DA217" s="36" t="str">
        <f t="shared" si="1030"/>
        <v>n/a</v>
      </c>
      <c r="DB217" s="36" t="str">
        <f t="shared" si="1030"/>
        <v>n/a</v>
      </c>
      <c r="DC217" s="36" t="str">
        <f t="shared" si="1030"/>
        <v>n/a</v>
      </c>
      <c r="DD217" s="36" t="str">
        <f t="shared" si="1030"/>
        <v>n/a</v>
      </c>
      <c r="DE217" s="36" t="str">
        <f t="shared" si="1030"/>
        <v>n/a</v>
      </c>
      <c r="DF217" s="36" t="str">
        <f t="shared" si="1030"/>
        <v>n/a</v>
      </c>
      <c r="DG217" s="36" t="str">
        <f t="shared" si="1030"/>
        <v>n/a</v>
      </c>
      <c r="DH217" s="36" t="str">
        <f t="shared" si="1030"/>
        <v>n/a</v>
      </c>
      <c r="DI217" s="36" t="str">
        <f t="shared" si="1030"/>
        <v>n/a</v>
      </c>
      <c r="DJ217" s="36" t="str">
        <f t="shared" si="1030"/>
        <v>n/a</v>
      </c>
      <c r="DK217" s="36" t="str">
        <f t="shared" si="1030"/>
        <v>n/a</v>
      </c>
      <c r="DL217" s="36" t="str">
        <f t="shared" si="1030"/>
        <v>n/a</v>
      </c>
      <c r="DM217" s="36" t="str">
        <f t="shared" si="1030"/>
        <v>n/a</v>
      </c>
      <c r="DN217" s="36" t="str">
        <f t="shared" si="1030"/>
        <v>n/a</v>
      </c>
      <c r="DO217" s="36" t="str">
        <f t="shared" si="1030"/>
        <v>n/a</v>
      </c>
      <c r="DP217" s="36" t="str">
        <f t="shared" si="1030"/>
        <v>n/a</v>
      </c>
      <c r="DQ217" s="36" t="str">
        <f t="shared" si="1030"/>
        <v>n/a</v>
      </c>
      <c r="DR217" s="36" t="str">
        <f t="shared" si="1030"/>
        <v>n/a</v>
      </c>
      <c r="DS217" s="36" t="str">
        <f t="shared" si="1030"/>
        <v>n/a</v>
      </c>
      <c r="DT217" s="36" t="str">
        <f t="shared" si="1030"/>
        <v>n/a</v>
      </c>
      <c r="DU217" s="36" t="str">
        <f t="shared" si="1030"/>
        <v>n/a</v>
      </c>
      <c r="DV217" s="36" t="str">
        <f t="shared" si="1030"/>
        <v>n/a</v>
      </c>
      <c r="DW217" s="36" t="str">
        <f t="shared" si="1030"/>
        <v>n/a</v>
      </c>
      <c r="DX217" s="36" t="str">
        <f t="shared" si="1030"/>
        <v>n/a</v>
      </c>
      <c r="DY217" s="36" t="str">
        <f t="shared" si="1030"/>
        <v>n/a</v>
      </c>
      <c r="DZ217" s="36" t="str">
        <f t="shared" si="1030"/>
        <v>n/a</v>
      </c>
      <c r="EA217" s="36" t="str">
        <f t="shared" si="1030"/>
        <v>n/a</v>
      </c>
      <c r="EB217" s="36" t="str">
        <f t="shared" si="1030"/>
        <v>n/a</v>
      </c>
      <c r="EC217" s="36" t="str">
        <f t="shared" si="1030"/>
        <v>n/a</v>
      </c>
      <c r="ED217" s="36" t="str">
        <f t="shared" si="1030"/>
        <v>n/a</v>
      </c>
      <c r="EE217" s="36" t="str">
        <f t="shared" si="1030"/>
        <v>n/a</v>
      </c>
      <c r="EF217" s="36" t="str">
        <f t="shared" si="1030"/>
        <v>n/a</v>
      </c>
      <c r="EG217" s="36" t="str">
        <f t="shared" si="1030"/>
        <v>n/a</v>
      </c>
      <c r="EH217" s="36" t="str">
        <f t="shared" si="1030"/>
        <v>n/a</v>
      </c>
      <c r="EI217" s="36" t="str">
        <f t="shared" si="1030"/>
        <v>n/a</v>
      </c>
      <c r="EJ217" s="36" t="str">
        <f t="shared" si="1030"/>
        <v>n/a</v>
      </c>
      <c r="EK217" s="36" t="str">
        <f t="shared" si="1030"/>
        <v>n/a</v>
      </c>
      <c r="EL217" s="36" t="str">
        <f t="shared" si="1030"/>
        <v>n/a</v>
      </c>
      <c r="EM217" s="36" t="str">
        <f t="shared" si="1030"/>
        <v>n/a</v>
      </c>
      <c r="EN217" s="36" t="str">
        <f t="shared" si="1030"/>
        <v>n/a</v>
      </c>
      <c r="EO217" s="36" t="str">
        <f t="shared" si="1030"/>
        <v>n/a</v>
      </c>
      <c r="EP217" s="36" t="str">
        <f t="shared" si="1030"/>
        <v>n/a</v>
      </c>
      <c r="EQ217" s="36" t="str">
        <f t="shared" si="1030"/>
        <v>n/a</v>
      </c>
      <c r="ER217" s="36" t="str">
        <f t="shared" si="1030"/>
        <v>n/a</v>
      </c>
      <c r="ES217" s="36" t="str">
        <f t="shared" si="1030"/>
        <v>n/a</v>
      </c>
      <c r="ET217" s="36" t="str">
        <f t="shared" si="1030"/>
        <v>n/a</v>
      </c>
      <c r="EU217" s="36" t="str">
        <f t="shared" si="1030"/>
        <v>n/a</v>
      </c>
      <c r="EV217" s="36" t="str">
        <f t="shared" si="1030"/>
        <v>n/a</v>
      </c>
      <c r="EW217" s="36" t="str">
        <f t="shared" si="1030"/>
        <v>n/a</v>
      </c>
      <c r="EX217" s="36" t="str">
        <f t="shared" si="1030"/>
        <v>n/a</v>
      </c>
      <c r="EY217" s="36" t="str">
        <f t="shared" si="1030"/>
        <v>n/a</v>
      </c>
      <c r="EZ217" s="36" t="str">
        <f t="shared" si="1030"/>
        <v>n/a</v>
      </c>
      <c r="FA217" s="36" t="str">
        <f t="shared" si="1030"/>
        <v>n/a</v>
      </c>
      <c r="FB217" s="36" t="str">
        <f t="shared" si="1030"/>
        <v>n/a</v>
      </c>
      <c r="FC217" s="36" t="str">
        <f t="shared" si="1030"/>
        <v>n/a</v>
      </c>
      <c r="FD217" s="36" t="str">
        <f t="shared" ref="FD217:HM217" si="1031">IFERROR(FC217*(1+$P217),"n/a")</f>
        <v>n/a</v>
      </c>
      <c r="FE217" s="36" t="str">
        <f t="shared" si="1031"/>
        <v>n/a</v>
      </c>
      <c r="FF217" s="36" t="str">
        <f t="shared" si="1031"/>
        <v>n/a</v>
      </c>
      <c r="FG217" s="36" t="str">
        <f t="shared" si="1031"/>
        <v>n/a</v>
      </c>
      <c r="FH217" s="36" t="str">
        <f t="shared" si="1031"/>
        <v>n/a</v>
      </c>
      <c r="FI217" s="36" t="str">
        <f t="shared" si="1031"/>
        <v>n/a</v>
      </c>
      <c r="FJ217" s="36" t="str">
        <f t="shared" si="1031"/>
        <v>n/a</v>
      </c>
      <c r="FK217" s="36" t="str">
        <f t="shared" si="1031"/>
        <v>n/a</v>
      </c>
      <c r="FL217" s="36" t="str">
        <f t="shared" si="1031"/>
        <v>n/a</v>
      </c>
      <c r="FM217" s="36" t="str">
        <f t="shared" si="1031"/>
        <v>n/a</v>
      </c>
      <c r="FN217" s="36" t="str">
        <f t="shared" si="1031"/>
        <v>n/a</v>
      </c>
      <c r="FO217" s="36" t="str">
        <f t="shared" si="1031"/>
        <v>n/a</v>
      </c>
      <c r="FP217" s="36" t="str">
        <f t="shared" si="1031"/>
        <v>n/a</v>
      </c>
      <c r="FQ217" s="36" t="str">
        <f t="shared" si="1031"/>
        <v>n/a</v>
      </c>
      <c r="FR217" s="36" t="str">
        <f t="shared" si="1031"/>
        <v>n/a</v>
      </c>
      <c r="FS217" s="36" t="str">
        <f t="shared" si="1031"/>
        <v>n/a</v>
      </c>
      <c r="FT217" s="36" t="str">
        <f t="shared" si="1031"/>
        <v>n/a</v>
      </c>
      <c r="FU217" s="36" t="str">
        <f t="shared" si="1031"/>
        <v>n/a</v>
      </c>
      <c r="FV217" s="36" t="str">
        <f t="shared" si="1031"/>
        <v>n/a</v>
      </c>
      <c r="FW217" s="36" t="str">
        <f t="shared" si="1031"/>
        <v>n/a</v>
      </c>
      <c r="FX217" s="36" t="str">
        <f t="shared" si="1031"/>
        <v>n/a</v>
      </c>
      <c r="FY217" s="36" t="str">
        <f t="shared" si="1031"/>
        <v>n/a</v>
      </c>
      <c r="FZ217" s="36" t="str">
        <f t="shared" si="1031"/>
        <v>n/a</v>
      </c>
      <c r="GA217" s="36" t="str">
        <f t="shared" si="1031"/>
        <v>n/a</v>
      </c>
      <c r="GB217" s="36" t="str">
        <f t="shared" si="1031"/>
        <v>n/a</v>
      </c>
      <c r="GC217" s="36" t="str">
        <f t="shared" si="1031"/>
        <v>n/a</v>
      </c>
      <c r="GD217" s="36" t="str">
        <f t="shared" si="1031"/>
        <v>n/a</v>
      </c>
      <c r="GE217" s="36" t="str">
        <f t="shared" si="1031"/>
        <v>n/a</v>
      </c>
      <c r="GF217" s="36" t="str">
        <f t="shared" si="1031"/>
        <v>n/a</v>
      </c>
      <c r="GG217" s="36" t="str">
        <f t="shared" si="1031"/>
        <v>n/a</v>
      </c>
      <c r="GH217" s="36" t="str">
        <f t="shared" si="1031"/>
        <v>n/a</v>
      </c>
      <c r="GI217" s="36" t="str">
        <f t="shared" si="1031"/>
        <v>n/a</v>
      </c>
      <c r="GJ217" s="36" t="str">
        <f t="shared" si="1031"/>
        <v>n/a</v>
      </c>
      <c r="GK217" s="36" t="str">
        <f t="shared" si="1031"/>
        <v>n/a</v>
      </c>
      <c r="GL217" s="36" t="str">
        <f t="shared" si="1031"/>
        <v>n/a</v>
      </c>
      <c r="GM217" s="36" t="str">
        <f t="shared" si="1031"/>
        <v>n/a</v>
      </c>
      <c r="GN217" s="36" t="str">
        <f t="shared" si="1031"/>
        <v>n/a</v>
      </c>
      <c r="GO217" s="36" t="str">
        <f t="shared" si="1031"/>
        <v>n/a</v>
      </c>
      <c r="GP217" s="36" t="str">
        <f t="shared" si="1031"/>
        <v>n/a</v>
      </c>
      <c r="GQ217" s="36" t="str">
        <f t="shared" si="1031"/>
        <v>n/a</v>
      </c>
      <c r="GR217" s="36" t="str">
        <f t="shared" si="1031"/>
        <v>n/a</v>
      </c>
      <c r="GS217" s="36" t="str">
        <f t="shared" si="1031"/>
        <v>n/a</v>
      </c>
      <c r="GT217" s="36" t="str">
        <f t="shared" si="1031"/>
        <v>n/a</v>
      </c>
      <c r="GU217" s="36" t="str">
        <f t="shared" si="1031"/>
        <v>n/a</v>
      </c>
      <c r="GV217" s="36" t="str">
        <f t="shared" si="1031"/>
        <v>n/a</v>
      </c>
      <c r="GW217" s="36" t="str">
        <f t="shared" si="1031"/>
        <v>n/a</v>
      </c>
      <c r="GX217" s="36" t="str">
        <f t="shared" si="1031"/>
        <v>n/a</v>
      </c>
      <c r="GY217" s="36" t="str">
        <f t="shared" si="1031"/>
        <v>n/a</v>
      </c>
      <c r="GZ217" s="36" t="str">
        <f t="shared" si="1031"/>
        <v>n/a</v>
      </c>
      <c r="HA217" s="36" t="str">
        <f t="shared" si="1031"/>
        <v>n/a</v>
      </c>
      <c r="HB217" s="36" t="str">
        <f t="shared" si="1031"/>
        <v>n/a</v>
      </c>
      <c r="HC217" s="36" t="str">
        <f t="shared" si="1031"/>
        <v>n/a</v>
      </c>
      <c r="HD217" s="36" t="str">
        <f t="shared" si="1031"/>
        <v>n/a</v>
      </c>
      <c r="HE217" s="36" t="str">
        <f t="shared" si="1031"/>
        <v>n/a</v>
      </c>
      <c r="HF217" s="36" t="str">
        <f t="shared" si="1031"/>
        <v>n/a</v>
      </c>
      <c r="HG217" s="36" t="str">
        <f t="shared" si="1031"/>
        <v>n/a</v>
      </c>
      <c r="HH217" s="36" t="str">
        <f t="shared" si="1031"/>
        <v>n/a</v>
      </c>
      <c r="HI217" s="36" t="str">
        <f t="shared" si="1031"/>
        <v>n/a</v>
      </c>
      <c r="HJ217" s="36" t="str">
        <f t="shared" si="1031"/>
        <v>n/a</v>
      </c>
      <c r="HK217" s="36" t="str">
        <f t="shared" si="1031"/>
        <v>n/a</v>
      </c>
      <c r="HL217" s="36" t="str">
        <f t="shared" si="1031"/>
        <v>n/a</v>
      </c>
      <c r="HM217" s="36" t="str">
        <f t="shared" si="1031"/>
        <v>n/a</v>
      </c>
    </row>
    <row r="218" spans="1:221" x14ac:dyDescent="0.25">
      <c r="A218" s="7" t="s">
        <v>901</v>
      </c>
      <c r="B218" s="16" t="s">
        <v>900</v>
      </c>
      <c r="C218" s="15">
        <v>161.65199999999999</v>
      </c>
      <c r="D218" s="15">
        <v>20.32</v>
      </c>
      <c r="E218" s="14">
        <f t="shared" si="1014"/>
        <v>3284.7686399999998</v>
      </c>
      <c r="F218" s="12">
        <f>IF(OR(G218="n/a",J218="n/a"),0%,E218/SUMIFS(E$13:E$239,G$13:G$239,"&lt;&gt;n/a",$J$13:$J$239,"&lt;&gt;n/a"))</f>
        <v>1.7663639627742095E-3</v>
      </c>
      <c r="G218" s="29">
        <v>7.6771653543307089E-2</v>
      </c>
      <c r="H218" s="13">
        <f t="shared" si="974"/>
        <v>8.0226377952755903E-2</v>
      </c>
      <c r="I218" s="33">
        <f t="shared" si="975"/>
        <v>1.6301999999999999</v>
      </c>
      <c r="J218" s="29">
        <v>0.09</v>
      </c>
      <c r="K218" s="13">
        <f t="shared" si="1019"/>
        <v>8.1733166666666635E-2</v>
      </c>
      <c r="L218" s="29">
        <f t="shared" si="749"/>
        <v>7.3466333333333272E-2</v>
      </c>
      <c r="M218" s="29">
        <f t="shared" si="750"/>
        <v>6.519949999999991E-2</v>
      </c>
      <c r="N218" s="29">
        <f t="shared" si="751"/>
        <v>5.6932666666666555E-2</v>
      </c>
      <c r="O218" s="29">
        <f t="shared" si="752"/>
        <v>4.86658333333332E-2</v>
      </c>
      <c r="P218" s="1">
        <v>4.0398999999999852E-2</v>
      </c>
      <c r="Q218" s="1">
        <f t="shared" si="1020"/>
        <v>0.14885605378894229</v>
      </c>
      <c r="R218" s="12">
        <f t="shared" si="753"/>
        <v>2.6293396905356696E-4</v>
      </c>
      <c r="S218" s="12">
        <f t="shared" si="754"/>
        <v>1.7663639627742095E-3</v>
      </c>
      <c r="T218" s="7"/>
      <c r="U218" s="42">
        <f t="shared" si="1021"/>
        <v>-20.32</v>
      </c>
      <c r="V218" s="36">
        <f t="shared" si="1022"/>
        <v>1.776918</v>
      </c>
      <c r="W218" s="36">
        <f t="shared" ref="W218:Z218" si="1032">IFERROR(V218*(1+$J218),"n/a")</f>
        <v>1.9368406200000001</v>
      </c>
      <c r="X218" s="36">
        <f t="shared" si="1032"/>
        <v>2.1111562758000004</v>
      </c>
      <c r="Y218" s="36">
        <f t="shared" si="1032"/>
        <v>2.3011603406220007</v>
      </c>
      <c r="Z218" s="36">
        <f t="shared" si="1032"/>
        <v>2.5082647712779811</v>
      </c>
      <c r="AA218" s="36">
        <f t="shared" si="756"/>
        <v>2.7132731938729724</v>
      </c>
      <c r="AB218" s="36">
        <f t="shared" si="757"/>
        <v>2.9126074267584419</v>
      </c>
      <c r="AC218" s="36">
        <f t="shared" si="758"/>
        <v>3.1025079746793787</v>
      </c>
      <c r="AD218" s="36">
        <f t="shared" si="759"/>
        <v>3.2791420270324743</v>
      </c>
      <c r="AE218" s="36">
        <f t="shared" si="760"/>
        <v>3.438724206396365</v>
      </c>
      <c r="AF218" s="36">
        <f t="shared" ref="AF218:CQ218" si="1033">IFERROR(AE218*(1+$P218),"n/a")</f>
        <v>3.5776452256105711</v>
      </c>
      <c r="AG218" s="36">
        <f t="shared" si="1033"/>
        <v>3.722178515080012</v>
      </c>
      <c r="AH218" s="36">
        <f t="shared" si="1033"/>
        <v>3.8725508049107287</v>
      </c>
      <c r="AI218" s="36">
        <f t="shared" si="1033"/>
        <v>4.0289979848783171</v>
      </c>
      <c r="AJ218" s="36">
        <f t="shared" si="1033"/>
        <v>4.1917654744694159</v>
      </c>
      <c r="AK218" s="36">
        <f t="shared" si="1033"/>
        <v>4.361108607872505</v>
      </c>
      <c r="AL218" s="36">
        <f t="shared" si="1033"/>
        <v>4.5372930345219453</v>
      </c>
      <c r="AM218" s="36">
        <f t="shared" si="1033"/>
        <v>4.7205951358235971</v>
      </c>
      <c r="AN218" s="36">
        <f t="shared" si="1033"/>
        <v>4.9113024587157339</v>
      </c>
      <c r="AO218" s="36">
        <f t="shared" si="1033"/>
        <v>5.1097141667453903</v>
      </c>
      <c r="AP218" s="36">
        <f t="shared" si="1033"/>
        <v>5.3161415093677364</v>
      </c>
      <c r="AQ218" s="36">
        <f t="shared" si="1033"/>
        <v>5.5309083102046825</v>
      </c>
      <c r="AR218" s="36">
        <f t="shared" si="1033"/>
        <v>5.7543514750286411</v>
      </c>
      <c r="AS218" s="36">
        <f t="shared" si="1033"/>
        <v>5.9868215202683226</v>
      </c>
      <c r="AT218" s="36">
        <f t="shared" si="1033"/>
        <v>6.2286831228656414</v>
      </c>
      <c r="AU218" s="36">
        <f t="shared" si="1033"/>
        <v>6.4803156923462897</v>
      </c>
      <c r="AV218" s="36">
        <f t="shared" si="1033"/>
        <v>6.7421139660013862</v>
      </c>
      <c r="AW218" s="36">
        <f t="shared" si="1033"/>
        <v>7.0144886281138756</v>
      </c>
      <c r="AX218" s="36">
        <f t="shared" si="1033"/>
        <v>7.297866954201047</v>
      </c>
      <c r="AY218" s="36">
        <f t="shared" si="1033"/>
        <v>7.5926934812838143</v>
      </c>
      <c r="AZ218" s="36">
        <f t="shared" si="1033"/>
        <v>7.8994307052341979</v>
      </c>
      <c r="BA218" s="36">
        <f t="shared" si="1033"/>
        <v>8.2185598062949534</v>
      </c>
      <c r="BB218" s="36">
        <f t="shared" si="1033"/>
        <v>8.5505814039094616</v>
      </c>
      <c r="BC218" s="36">
        <f t="shared" si="1033"/>
        <v>8.8960163420459981</v>
      </c>
      <c r="BD218" s="36">
        <f t="shared" si="1033"/>
        <v>9.2554065062483133</v>
      </c>
      <c r="BE218" s="36">
        <f t="shared" si="1033"/>
        <v>9.6293156736942382</v>
      </c>
      <c r="BF218" s="36">
        <f t="shared" si="1033"/>
        <v>10.018330397595811</v>
      </c>
      <c r="BG218" s="36">
        <f t="shared" si="1033"/>
        <v>10.423060927328283</v>
      </c>
      <c r="BH218" s="36">
        <f t="shared" si="1033"/>
        <v>10.844142165731418</v>
      </c>
      <c r="BI218" s="36">
        <f t="shared" si="1033"/>
        <v>11.2822346650848</v>
      </c>
      <c r="BJ218" s="36">
        <f t="shared" si="1033"/>
        <v>11.73802566331956</v>
      </c>
      <c r="BK218" s="36">
        <f t="shared" si="1033"/>
        <v>12.212230162092006</v>
      </c>
      <c r="BL218" s="36">
        <f t="shared" si="1033"/>
        <v>12.705592048410359</v>
      </c>
      <c r="BM218" s="36">
        <f t="shared" si="1033"/>
        <v>13.218885261574087</v>
      </c>
      <c r="BN218" s="36">
        <f t="shared" si="1033"/>
        <v>13.752915007256417</v>
      </c>
      <c r="BO218" s="36">
        <f t="shared" si="1033"/>
        <v>14.308519020634568</v>
      </c>
      <c r="BP218" s="36">
        <f t="shared" si="1033"/>
        <v>14.886568880549182</v>
      </c>
      <c r="BQ218" s="36">
        <f t="shared" si="1033"/>
        <v>15.487971376754487</v>
      </c>
      <c r="BR218" s="36">
        <f t="shared" si="1033"/>
        <v>16.11366993240399</v>
      </c>
      <c r="BS218" s="36">
        <f t="shared" si="1033"/>
        <v>16.764646084003175</v>
      </c>
      <c r="BT218" s="36">
        <f t="shared" si="1033"/>
        <v>17.441921021150815</v>
      </c>
      <c r="BU218" s="36">
        <f t="shared" si="1033"/>
        <v>18.146557188484284</v>
      </c>
      <c r="BV218" s="36">
        <f t="shared" si="1033"/>
        <v>18.879659952341857</v>
      </c>
      <c r="BW218" s="36">
        <f t="shared" si="1033"/>
        <v>19.642379334756512</v>
      </c>
      <c r="BX218" s="36">
        <f t="shared" si="1033"/>
        <v>20.435911817501339</v>
      </c>
      <c r="BY218" s="36">
        <f t="shared" si="1033"/>
        <v>21.26150221901657</v>
      </c>
      <c r="BZ218" s="36">
        <f t="shared" si="1033"/>
        <v>22.120445647162619</v>
      </c>
      <c r="CA218" s="36">
        <f t="shared" si="1033"/>
        <v>23.014089530862339</v>
      </c>
      <c r="CB218" s="36">
        <f t="shared" si="1033"/>
        <v>23.943835733819643</v>
      </c>
      <c r="CC218" s="36">
        <f t="shared" si="1033"/>
        <v>24.911142753630219</v>
      </c>
      <c r="CD218" s="36">
        <f t="shared" si="1033"/>
        <v>25.917528009734124</v>
      </c>
      <c r="CE218" s="36">
        <f t="shared" si="1033"/>
        <v>26.96457022379937</v>
      </c>
      <c r="CF218" s="36">
        <f t="shared" si="1033"/>
        <v>28.053911896270638</v>
      </c>
      <c r="CG218" s="36">
        <f t="shared" si="1033"/>
        <v>29.18726188296807</v>
      </c>
      <c r="CH218" s="36">
        <f t="shared" si="1033"/>
        <v>30.366398075778093</v>
      </c>
      <c r="CI218" s="36">
        <f t="shared" si="1033"/>
        <v>31.593170191641448</v>
      </c>
      <c r="CJ218" s="36">
        <f t="shared" si="1033"/>
        <v>32.869502674213564</v>
      </c>
      <c r="CK218" s="36">
        <f t="shared" si="1033"/>
        <v>34.197397712749115</v>
      </c>
      <c r="CL218" s="36">
        <f t="shared" si="1033"/>
        <v>35.578938382946461</v>
      </c>
      <c r="CM218" s="36">
        <f t="shared" si="1033"/>
        <v>37.016291914679108</v>
      </c>
      <c r="CN218" s="36">
        <f t="shared" si="1033"/>
        <v>38.511713091740226</v>
      </c>
      <c r="CO218" s="36">
        <f t="shared" si="1033"/>
        <v>40.067547788933432</v>
      </c>
      <c r="CP218" s="36">
        <f t="shared" si="1033"/>
        <v>41.686236652058547</v>
      </c>
      <c r="CQ218" s="36">
        <f t="shared" si="1033"/>
        <v>43.370318926565055</v>
      </c>
      <c r="CR218" s="36">
        <f t="shared" ref="CR218" si="1034">IFERROR(CQ218*(1+$P218),"n/a")</f>
        <v>45.122436440879348</v>
      </c>
      <c r="CS218" s="36">
        <f t="shared" si="1030"/>
        <v>46.945337750654424</v>
      </c>
      <c r="CT218" s="36">
        <f t="shared" si="1030"/>
        <v>48.841882450443109</v>
      </c>
      <c r="CU218" s="36">
        <f t="shared" si="1030"/>
        <v>50.81504565955855</v>
      </c>
      <c r="CV218" s="36">
        <f t="shared" si="1030"/>
        <v>52.867922689159045</v>
      </c>
      <c r="CW218" s="36">
        <f t="shared" si="1030"/>
        <v>55.003733897878377</v>
      </c>
      <c r="CX218" s="36">
        <f t="shared" si="1030"/>
        <v>57.22582974361876</v>
      </c>
      <c r="CY218" s="36">
        <f t="shared" si="1030"/>
        <v>59.537696039431204</v>
      </c>
      <c r="CZ218" s="36">
        <f t="shared" si="1030"/>
        <v>61.942959421728176</v>
      </c>
      <c r="DA218" s="36">
        <f t="shared" si="1030"/>
        <v>64.445393039406568</v>
      </c>
      <c r="DB218" s="36">
        <f t="shared" si="1030"/>
        <v>67.048922472805543</v>
      </c>
      <c r="DC218" s="36">
        <f t="shared" si="1030"/>
        <v>69.757631891784399</v>
      </c>
      <c r="DD218" s="36">
        <f t="shared" si="1030"/>
        <v>72.575770462580593</v>
      </c>
      <c r="DE218" s="36">
        <f t="shared" si="1030"/>
        <v>75.507759013498372</v>
      </c>
      <c r="DF218" s="36">
        <f t="shared" si="1030"/>
        <v>78.558196969884676</v>
      </c>
      <c r="DG218" s="36">
        <f t="shared" si="1030"/>
        <v>81.731869569271041</v>
      </c>
      <c r="DH218" s="36">
        <f t="shared" si="1030"/>
        <v>85.033755368000016</v>
      </c>
      <c r="DI218" s="36">
        <f t="shared" si="1030"/>
        <v>88.469034051111834</v>
      </c>
      <c r="DJ218" s="36">
        <f t="shared" si="1030"/>
        <v>92.043094557742691</v>
      </c>
      <c r="DK218" s="36">
        <f t="shared" si="1030"/>
        <v>95.761543534780927</v>
      </c>
      <c r="DL218" s="36">
        <f t="shared" si="1030"/>
        <v>99.630214132042525</v>
      </c>
      <c r="DM218" s="36">
        <f t="shared" si="1030"/>
        <v>103.65517515276289</v>
      </c>
      <c r="DN218" s="36">
        <f t="shared" si="1030"/>
        <v>107.84274057375934</v>
      </c>
      <c r="DO218" s="36">
        <f t="shared" si="1030"/>
        <v>112.19947945019864</v>
      </c>
      <c r="DP218" s="36">
        <f t="shared" si="1030"/>
        <v>116.7322262205072</v>
      </c>
      <c r="DQ218" s="36">
        <f t="shared" si="1030"/>
        <v>121.44809142758946</v>
      </c>
      <c r="DR218" s="36">
        <f t="shared" si="1030"/>
        <v>126.35447287317263</v>
      </c>
      <c r="DS218" s="36">
        <f t="shared" si="1030"/>
        <v>131.4590672227759</v>
      </c>
      <c r="DT218" s="36">
        <f t="shared" si="1030"/>
        <v>136.76988207950882</v>
      </c>
      <c r="DU218" s="36">
        <f t="shared" si="1030"/>
        <v>142.29524854563888</v>
      </c>
      <c r="DV218" s="36">
        <f t="shared" si="1030"/>
        <v>148.04383429163414</v>
      </c>
      <c r="DW218" s="36">
        <f t="shared" si="1030"/>
        <v>154.02465715318183</v>
      </c>
      <c r="DX218" s="36">
        <f t="shared" si="1030"/>
        <v>160.2470992775132</v>
      </c>
      <c r="DY218" s="36">
        <f t="shared" si="1030"/>
        <v>166.72092184122542</v>
      </c>
      <c r="DZ218" s="36">
        <f t="shared" si="1030"/>
        <v>173.45628036268906</v>
      </c>
      <c r="EA218" s="36">
        <f t="shared" si="1030"/>
        <v>180.46374063306132</v>
      </c>
      <c r="EB218" s="36">
        <f t="shared" si="1030"/>
        <v>187.75429529089635</v>
      </c>
      <c r="EC218" s="36">
        <f t="shared" si="1030"/>
        <v>195.33938106635324</v>
      </c>
      <c r="ED218" s="36">
        <f t="shared" si="1030"/>
        <v>203.23089672205282</v>
      </c>
      <c r="EE218" s="36">
        <f t="shared" si="1030"/>
        <v>211.44122171872701</v>
      </c>
      <c r="EF218" s="36">
        <f t="shared" si="1030"/>
        <v>219.98323563494182</v>
      </c>
      <c r="EG218" s="36">
        <f t="shared" si="1030"/>
        <v>228.8703383713578</v>
      </c>
      <c r="EH218" s="36">
        <f t="shared" si="1030"/>
        <v>238.11647117122226</v>
      </c>
      <c r="EI218" s="36">
        <f t="shared" si="1030"/>
        <v>247.73613849006844</v>
      </c>
      <c r="EJ218" s="36">
        <f t="shared" si="1030"/>
        <v>257.74443074892866</v>
      </c>
      <c r="EK218" s="36">
        <f t="shared" si="1030"/>
        <v>268.15704800675462</v>
      </c>
      <c r="EL218" s="36">
        <f t="shared" si="1030"/>
        <v>278.99032458917947</v>
      </c>
      <c r="EM218" s="36">
        <f t="shared" si="1030"/>
        <v>290.26125471225771</v>
      </c>
      <c r="EN218" s="36">
        <f t="shared" si="1030"/>
        <v>301.98751914137819</v>
      </c>
      <c r="EO218" s="36">
        <f t="shared" si="1030"/>
        <v>314.1875129271707</v>
      </c>
      <c r="EP218" s="36">
        <f t="shared" si="1030"/>
        <v>326.88037426191545</v>
      </c>
      <c r="EQ218" s="36">
        <f t="shared" si="1030"/>
        <v>340.0860145017225</v>
      </c>
      <c r="ER218" s="36">
        <f t="shared" si="1030"/>
        <v>353.82514940157756</v>
      </c>
      <c r="ES218" s="36">
        <f t="shared" si="1030"/>
        <v>368.11933161225187</v>
      </c>
      <c r="ET218" s="36">
        <f t="shared" si="1030"/>
        <v>382.99098449005515</v>
      </c>
      <c r="EU218" s="36">
        <f t="shared" si="1030"/>
        <v>398.46343727246881</v>
      </c>
      <c r="EV218" s="36">
        <f t="shared" si="1030"/>
        <v>414.56096167483923</v>
      </c>
      <c r="EW218" s="36">
        <f t="shared" si="1030"/>
        <v>431.308809965541</v>
      </c>
      <c r="EX218" s="36">
        <f t="shared" si="1030"/>
        <v>448.73325457933885</v>
      </c>
      <c r="EY218" s="36">
        <f t="shared" si="1030"/>
        <v>466.86162933108949</v>
      </c>
      <c r="EZ218" s="36">
        <f t="shared" si="1030"/>
        <v>485.72237229443613</v>
      </c>
      <c r="FA218" s="36">
        <f t="shared" si="1030"/>
        <v>505.34507041275896</v>
      </c>
      <c r="FB218" s="36">
        <f t="shared" si="1030"/>
        <v>525.7605059123639</v>
      </c>
      <c r="FC218" s="36">
        <f t="shared" si="1030"/>
        <v>547.00070459071742</v>
      </c>
      <c r="FD218" s="36">
        <f t="shared" ref="FD218:HM218" si="1035">IFERROR(FC218*(1+$P218),"n/a")</f>
        <v>569.09898605547778</v>
      </c>
      <c r="FE218" s="36">
        <f t="shared" si="1035"/>
        <v>592.09001599313297</v>
      </c>
      <c r="FF218" s="36">
        <f t="shared" si="1035"/>
        <v>616.00986054923942</v>
      </c>
      <c r="FG218" s="36">
        <f t="shared" si="1035"/>
        <v>640.89604290556804</v>
      </c>
      <c r="FH218" s="36">
        <f t="shared" si="1035"/>
        <v>666.78760214291003</v>
      </c>
      <c r="FI218" s="36">
        <f t="shared" si="1035"/>
        <v>693.7251544818813</v>
      </c>
      <c r="FJ218" s="36">
        <f t="shared" si="1035"/>
        <v>721.75095699779467</v>
      </c>
      <c r="FK218" s="36">
        <f t="shared" si="1035"/>
        <v>750.90897390954842</v>
      </c>
      <c r="FL218" s="36">
        <f t="shared" si="1035"/>
        <v>781.24494554652017</v>
      </c>
      <c r="FM218" s="36">
        <f t="shared" si="1035"/>
        <v>812.8064601016539</v>
      </c>
      <c r="FN218" s="36">
        <f t="shared" si="1035"/>
        <v>845.64302828330051</v>
      </c>
      <c r="FO218" s="36">
        <f t="shared" si="1035"/>
        <v>879.80616098291739</v>
      </c>
      <c r="FP218" s="36">
        <f t="shared" si="1035"/>
        <v>915.34945008046611</v>
      </c>
      <c r="FQ218" s="36">
        <f t="shared" si="1035"/>
        <v>952.32865251426676</v>
      </c>
      <c r="FR218" s="36">
        <f t="shared" si="1035"/>
        <v>990.8017777471905</v>
      </c>
      <c r="FS218" s="36">
        <f t="shared" si="1035"/>
        <v>1030.8291787663991</v>
      </c>
      <c r="FT218" s="36">
        <f t="shared" si="1035"/>
        <v>1072.4736467593827</v>
      </c>
      <c r="FU218" s="36">
        <f t="shared" si="1035"/>
        <v>1115.8005096148149</v>
      </c>
      <c r="FV218" s="36">
        <f t="shared" si="1035"/>
        <v>1160.8777344027437</v>
      </c>
      <c r="FW218" s="36">
        <f t="shared" si="1035"/>
        <v>1207.77603399488</v>
      </c>
      <c r="FX218" s="36">
        <f t="shared" si="1035"/>
        <v>1256.5689779922391</v>
      </c>
      <c r="FY218" s="36">
        <f t="shared" si="1035"/>
        <v>1307.3331081341473</v>
      </c>
      <c r="FZ218" s="36">
        <f t="shared" si="1035"/>
        <v>1360.1480583696587</v>
      </c>
      <c r="GA218" s="36">
        <f t="shared" si="1035"/>
        <v>1415.0966797797344</v>
      </c>
      <c r="GB218" s="36">
        <f t="shared" si="1035"/>
        <v>1472.2651705461556</v>
      </c>
      <c r="GC218" s="36">
        <f t="shared" si="1035"/>
        <v>1531.7432111710496</v>
      </c>
      <c r="GD218" s="36">
        <f t="shared" si="1035"/>
        <v>1593.6241051591485</v>
      </c>
      <c r="GE218" s="36">
        <f t="shared" si="1035"/>
        <v>1658.0049253834727</v>
      </c>
      <c r="GF218" s="36">
        <f t="shared" si="1035"/>
        <v>1724.9866663640394</v>
      </c>
      <c r="GG218" s="36">
        <f t="shared" si="1035"/>
        <v>1794.67440269848</v>
      </c>
      <c r="GH218" s="36">
        <f t="shared" si="1035"/>
        <v>1867.1774538930956</v>
      </c>
      <c r="GI218" s="36">
        <f t="shared" si="1035"/>
        <v>1942.6095558529225</v>
      </c>
      <c r="GJ218" s="36">
        <f t="shared" si="1035"/>
        <v>2021.0890392998244</v>
      </c>
      <c r="GK218" s="36">
        <f t="shared" si="1035"/>
        <v>2102.7390153984979</v>
      </c>
      <c r="GL218" s="36">
        <f t="shared" si="1035"/>
        <v>2187.6875688815817</v>
      </c>
      <c r="GM218" s="36">
        <f t="shared" si="1035"/>
        <v>2276.0679589768283</v>
      </c>
      <c r="GN218" s="36">
        <f t="shared" si="1035"/>
        <v>2368.018828451533</v>
      </c>
      <c r="GO218" s="36">
        <f t="shared" si="1035"/>
        <v>2463.6844211021462</v>
      </c>
      <c r="GP218" s="36">
        <f t="shared" si="1035"/>
        <v>2563.2148080302513</v>
      </c>
      <c r="GQ218" s="36">
        <f t="shared" si="1035"/>
        <v>2666.7661230598651</v>
      </c>
      <c r="GR218" s="36">
        <f t="shared" si="1035"/>
        <v>2774.5008076653603</v>
      </c>
      <c r="GS218" s="36">
        <f t="shared" si="1035"/>
        <v>2886.5878657942326</v>
      </c>
      <c r="GT218" s="36">
        <f t="shared" si="1035"/>
        <v>3003.2031289844535</v>
      </c>
      <c r="GU218" s="36">
        <f t="shared" si="1035"/>
        <v>3124.5295321922958</v>
      </c>
      <c r="GV218" s="36">
        <f t="shared" si="1035"/>
        <v>3250.757400763332</v>
      </c>
      <c r="GW218" s="36">
        <f t="shared" si="1035"/>
        <v>3382.0847489967696</v>
      </c>
      <c r="GX218" s="36">
        <f t="shared" si="1035"/>
        <v>3518.7175907714895</v>
      </c>
      <c r="GY218" s="36">
        <f t="shared" si="1035"/>
        <v>3660.8702627210664</v>
      </c>
      <c r="GZ218" s="36">
        <f t="shared" si="1035"/>
        <v>3808.7657604647343</v>
      </c>
      <c r="HA218" s="36">
        <f t="shared" si="1035"/>
        <v>3962.6360884217484</v>
      </c>
      <c r="HB218" s="36">
        <f t="shared" si="1035"/>
        <v>4122.722623757898</v>
      </c>
      <c r="HC218" s="36">
        <f t="shared" si="1035"/>
        <v>4289.2764950350929</v>
      </c>
      <c r="HD218" s="36">
        <f t="shared" si="1035"/>
        <v>4462.558976158015</v>
      </c>
      <c r="HE218" s="36">
        <f t="shared" si="1035"/>
        <v>4642.8418962358219</v>
      </c>
      <c r="HF218" s="36">
        <f t="shared" si="1035"/>
        <v>4830.4080660018526</v>
      </c>
      <c r="HG218" s="36">
        <f t="shared" si="1035"/>
        <v>5025.5517214602605</v>
      </c>
      <c r="HH218" s="36">
        <f t="shared" si="1035"/>
        <v>5228.5789854555333</v>
      </c>
      <c r="HI218" s="36">
        <f t="shared" si="1035"/>
        <v>5439.8083478889503</v>
      </c>
      <c r="HJ218" s="36">
        <f t="shared" si="1035"/>
        <v>5659.5711653353155</v>
      </c>
      <c r="HK218" s="36">
        <f t="shared" si="1035"/>
        <v>5888.2121808436959</v>
      </c>
      <c r="HL218" s="36">
        <f t="shared" si="1035"/>
        <v>6126.0900647375993</v>
      </c>
      <c r="HM218" s="36">
        <f t="shared" si="1035"/>
        <v>6373.577977262933</v>
      </c>
    </row>
    <row r="219" spans="1:221" x14ac:dyDescent="0.25">
      <c r="A219" s="7" t="s">
        <v>1231</v>
      </c>
      <c r="B219" s="16" t="s">
        <v>1232</v>
      </c>
      <c r="C219" s="15">
        <v>107.688</v>
      </c>
      <c r="D219" s="15">
        <v>14.56</v>
      </c>
      <c r="E219" s="14">
        <f t="shared" si="1014"/>
        <v>1567.9372800000001</v>
      </c>
      <c r="F219" s="12">
        <f>IF(OR(G219="n/a",J219="n/a"),0%,E219/SUMIFS(E$13:E$239,G$13:G$239,"&lt;&gt;n/a",$J$13:$J$239,"&lt;&gt;n/a"))</f>
        <v>0</v>
      </c>
      <c r="G219" s="29">
        <v>6.1689560439560441E-2</v>
      </c>
      <c r="H219" s="13" t="str">
        <f t="shared" si="974"/>
        <v>n/a</v>
      </c>
      <c r="I219" s="33" t="str">
        <f t="shared" si="975"/>
        <v>n/a</v>
      </c>
      <c r="J219" s="29" t="s">
        <v>227</v>
      </c>
      <c r="K219" s="13" t="str">
        <f t="shared" si="1019"/>
        <v>n/a</v>
      </c>
      <c r="L219" s="29" t="str">
        <f t="shared" ref="L219:L239" si="1036">IF(J219="n/a","n/a",K219-($J219-$P219)/6)</f>
        <v>n/a</v>
      </c>
      <c r="M219" s="29" t="str">
        <f t="shared" ref="M219:M239" si="1037">IF(J219="n/a","n/a",L219-($J219-$P219)/6)</f>
        <v>n/a</v>
      </c>
      <c r="N219" s="29" t="str">
        <f t="shared" ref="N219:N239" si="1038">IF(J219="n/a","n/a",M219-($J219-$P219)/6)</f>
        <v>n/a</v>
      </c>
      <c r="O219" s="29" t="str">
        <f t="shared" ref="O219:O239" si="1039">IF(J219="n/a","n/a",N219-($J219-$P219)/6)</f>
        <v>n/a</v>
      </c>
      <c r="P219" s="1">
        <v>4.0398999999999852E-2</v>
      </c>
      <c r="Q219" s="1" t="str">
        <f t="shared" si="1020"/>
        <v>n/a</v>
      </c>
      <c r="R219" s="12" t="str">
        <f t="shared" ref="R219:R239" si="1040">IF(OR(G219="n/a",J219="n/a"),"n/a",$F219*Q219)</f>
        <v>n/a</v>
      </c>
      <c r="S219" s="12">
        <f t="shared" ref="S219:S239" si="1041">IF(R219&lt;&gt;0,F219,0)</f>
        <v>0</v>
      </c>
      <c r="T219" s="7"/>
      <c r="U219" s="42">
        <f t="shared" si="1021"/>
        <v>-14.56</v>
      </c>
      <c r="V219" s="36" t="str">
        <f t="shared" si="1022"/>
        <v>n/a</v>
      </c>
      <c r="W219" s="36" t="str">
        <f t="shared" ref="W219:Z219" si="1042">IFERROR(V219*(1+$J219),"n/a")</f>
        <v>n/a</v>
      </c>
      <c r="X219" s="36" t="str">
        <f t="shared" si="1042"/>
        <v>n/a</v>
      </c>
      <c r="Y219" s="36" t="str">
        <f t="shared" si="1042"/>
        <v>n/a</v>
      </c>
      <c r="Z219" s="36" t="str">
        <f t="shared" si="1042"/>
        <v>n/a</v>
      </c>
      <c r="AA219" s="36" t="str">
        <f t="shared" ref="AA219:AA239" si="1043">IFERROR(Z219*(1+K219),"n/a")</f>
        <v>n/a</v>
      </c>
      <c r="AB219" s="36" t="str">
        <f t="shared" ref="AB219:AB239" si="1044">IFERROR(AA219*(1+L219),"n/a")</f>
        <v>n/a</v>
      </c>
      <c r="AC219" s="36" t="str">
        <f t="shared" ref="AC219:AC239" si="1045">IFERROR(AB219*(1+M219),"n/a")</f>
        <v>n/a</v>
      </c>
      <c r="AD219" s="36" t="str">
        <f t="shared" ref="AD219:AD239" si="1046">IFERROR(AC219*(1+N219),"n/a")</f>
        <v>n/a</v>
      </c>
      <c r="AE219" s="36" t="str">
        <f t="shared" ref="AE219:AE239" si="1047">IFERROR(AD219*(1+O219),"n/a")</f>
        <v>n/a</v>
      </c>
      <c r="AF219" s="36" t="str">
        <f t="shared" ref="AF219:CQ219" si="1048">IFERROR(AE219*(1+$P219),"n/a")</f>
        <v>n/a</v>
      </c>
      <c r="AG219" s="36" t="str">
        <f t="shared" si="1048"/>
        <v>n/a</v>
      </c>
      <c r="AH219" s="36" t="str">
        <f t="shared" si="1048"/>
        <v>n/a</v>
      </c>
      <c r="AI219" s="36" t="str">
        <f t="shared" si="1048"/>
        <v>n/a</v>
      </c>
      <c r="AJ219" s="36" t="str">
        <f t="shared" si="1048"/>
        <v>n/a</v>
      </c>
      <c r="AK219" s="36" t="str">
        <f t="shared" si="1048"/>
        <v>n/a</v>
      </c>
      <c r="AL219" s="36" t="str">
        <f t="shared" si="1048"/>
        <v>n/a</v>
      </c>
      <c r="AM219" s="36" t="str">
        <f t="shared" si="1048"/>
        <v>n/a</v>
      </c>
      <c r="AN219" s="36" t="str">
        <f t="shared" si="1048"/>
        <v>n/a</v>
      </c>
      <c r="AO219" s="36" t="str">
        <f t="shared" si="1048"/>
        <v>n/a</v>
      </c>
      <c r="AP219" s="36" t="str">
        <f t="shared" si="1048"/>
        <v>n/a</v>
      </c>
      <c r="AQ219" s="36" t="str">
        <f t="shared" si="1048"/>
        <v>n/a</v>
      </c>
      <c r="AR219" s="36" t="str">
        <f t="shared" si="1048"/>
        <v>n/a</v>
      </c>
      <c r="AS219" s="36" t="str">
        <f t="shared" si="1048"/>
        <v>n/a</v>
      </c>
      <c r="AT219" s="36" t="str">
        <f t="shared" si="1048"/>
        <v>n/a</v>
      </c>
      <c r="AU219" s="36" t="str">
        <f t="shared" si="1048"/>
        <v>n/a</v>
      </c>
      <c r="AV219" s="36" t="str">
        <f t="shared" si="1048"/>
        <v>n/a</v>
      </c>
      <c r="AW219" s="36" t="str">
        <f t="shared" si="1048"/>
        <v>n/a</v>
      </c>
      <c r="AX219" s="36" t="str">
        <f t="shared" si="1048"/>
        <v>n/a</v>
      </c>
      <c r="AY219" s="36" t="str">
        <f t="shared" si="1048"/>
        <v>n/a</v>
      </c>
      <c r="AZ219" s="36" t="str">
        <f t="shared" si="1048"/>
        <v>n/a</v>
      </c>
      <c r="BA219" s="36" t="str">
        <f t="shared" si="1048"/>
        <v>n/a</v>
      </c>
      <c r="BB219" s="36" t="str">
        <f t="shared" si="1048"/>
        <v>n/a</v>
      </c>
      <c r="BC219" s="36" t="str">
        <f t="shared" si="1048"/>
        <v>n/a</v>
      </c>
      <c r="BD219" s="36" t="str">
        <f t="shared" si="1048"/>
        <v>n/a</v>
      </c>
      <c r="BE219" s="36" t="str">
        <f t="shared" si="1048"/>
        <v>n/a</v>
      </c>
      <c r="BF219" s="36" t="str">
        <f t="shared" si="1048"/>
        <v>n/a</v>
      </c>
      <c r="BG219" s="36" t="str">
        <f t="shared" si="1048"/>
        <v>n/a</v>
      </c>
      <c r="BH219" s="36" t="str">
        <f t="shared" si="1048"/>
        <v>n/a</v>
      </c>
      <c r="BI219" s="36" t="str">
        <f t="shared" si="1048"/>
        <v>n/a</v>
      </c>
      <c r="BJ219" s="36" t="str">
        <f t="shared" si="1048"/>
        <v>n/a</v>
      </c>
      <c r="BK219" s="36" t="str">
        <f t="shared" si="1048"/>
        <v>n/a</v>
      </c>
      <c r="BL219" s="36" t="str">
        <f t="shared" si="1048"/>
        <v>n/a</v>
      </c>
      <c r="BM219" s="36" t="str">
        <f t="shared" si="1048"/>
        <v>n/a</v>
      </c>
      <c r="BN219" s="36" t="str">
        <f t="shared" si="1048"/>
        <v>n/a</v>
      </c>
      <c r="BO219" s="36" t="str">
        <f t="shared" si="1048"/>
        <v>n/a</v>
      </c>
      <c r="BP219" s="36" t="str">
        <f t="shared" si="1048"/>
        <v>n/a</v>
      </c>
      <c r="BQ219" s="36" t="str">
        <f t="shared" si="1048"/>
        <v>n/a</v>
      </c>
      <c r="BR219" s="36" t="str">
        <f t="shared" si="1048"/>
        <v>n/a</v>
      </c>
      <c r="BS219" s="36" t="str">
        <f t="shared" si="1048"/>
        <v>n/a</v>
      </c>
      <c r="BT219" s="36" t="str">
        <f t="shared" si="1048"/>
        <v>n/a</v>
      </c>
      <c r="BU219" s="36" t="str">
        <f t="shared" si="1048"/>
        <v>n/a</v>
      </c>
      <c r="BV219" s="36" t="str">
        <f t="shared" si="1048"/>
        <v>n/a</v>
      </c>
      <c r="BW219" s="36" t="str">
        <f t="shared" si="1048"/>
        <v>n/a</v>
      </c>
      <c r="BX219" s="36" t="str">
        <f t="shared" si="1048"/>
        <v>n/a</v>
      </c>
      <c r="BY219" s="36" t="str">
        <f t="shared" si="1048"/>
        <v>n/a</v>
      </c>
      <c r="BZ219" s="36" t="str">
        <f t="shared" si="1048"/>
        <v>n/a</v>
      </c>
      <c r="CA219" s="36" t="str">
        <f t="shared" si="1048"/>
        <v>n/a</v>
      </c>
      <c r="CB219" s="36" t="str">
        <f t="shared" si="1048"/>
        <v>n/a</v>
      </c>
      <c r="CC219" s="36" t="str">
        <f t="shared" si="1048"/>
        <v>n/a</v>
      </c>
      <c r="CD219" s="36" t="str">
        <f t="shared" si="1048"/>
        <v>n/a</v>
      </c>
      <c r="CE219" s="36" t="str">
        <f t="shared" si="1048"/>
        <v>n/a</v>
      </c>
      <c r="CF219" s="36" t="str">
        <f t="shared" si="1048"/>
        <v>n/a</v>
      </c>
      <c r="CG219" s="36" t="str">
        <f t="shared" si="1048"/>
        <v>n/a</v>
      </c>
      <c r="CH219" s="36" t="str">
        <f t="shared" si="1048"/>
        <v>n/a</v>
      </c>
      <c r="CI219" s="36" t="str">
        <f t="shared" si="1048"/>
        <v>n/a</v>
      </c>
      <c r="CJ219" s="36" t="str">
        <f t="shared" si="1048"/>
        <v>n/a</v>
      </c>
      <c r="CK219" s="36" t="str">
        <f t="shared" si="1048"/>
        <v>n/a</v>
      </c>
      <c r="CL219" s="36" t="str">
        <f t="shared" si="1048"/>
        <v>n/a</v>
      </c>
      <c r="CM219" s="36" t="str">
        <f t="shared" si="1048"/>
        <v>n/a</v>
      </c>
      <c r="CN219" s="36" t="str">
        <f t="shared" si="1048"/>
        <v>n/a</v>
      </c>
      <c r="CO219" s="36" t="str">
        <f t="shared" si="1048"/>
        <v>n/a</v>
      </c>
      <c r="CP219" s="36" t="str">
        <f t="shared" si="1048"/>
        <v>n/a</v>
      </c>
      <c r="CQ219" s="36" t="str">
        <f t="shared" si="1048"/>
        <v>n/a</v>
      </c>
      <c r="CR219" s="36" t="str">
        <f t="shared" ref="CR219" si="1049">IFERROR(CQ219*(1+$P219),"n/a")</f>
        <v>n/a</v>
      </c>
      <c r="CS219" s="36" t="str">
        <f t="shared" si="1030"/>
        <v>n/a</v>
      </c>
      <c r="CT219" s="36" t="str">
        <f t="shared" si="1030"/>
        <v>n/a</v>
      </c>
      <c r="CU219" s="36" t="str">
        <f t="shared" si="1030"/>
        <v>n/a</v>
      </c>
      <c r="CV219" s="36" t="str">
        <f t="shared" si="1030"/>
        <v>n/a</v>
      </c>
      <c r="CW219" s="36" t="str">
        <f t="shared" si="1030"/>
        <v>n/a</v>
      </c>
      <c r="CX219" s="36" t="str">
        <f t="shared" si="1030"/>
        <v>n/a</v>
      </c>
      <c r="CY219" s="36" t="str">
        <f t="shared" si="1030"/>
        <v>n/a</v>
      </c>
      <c r="CZ219" s="36" t="str">
        <f t="shared" si="1030"/>
        <v>n/a</v>
      </c>
      <c r="DA219" s="36" t="str">
        <f t="shared" si="1030"/>
        <v>n/a</v>
      </c>
      <c r="DB219" s="36" t="str">
        <f t="shared" si="1030"/>
        <v>n/a</v>
      </c>
      <c r="DC219" s="36" t="str">
        <f t="shared" si="1030"/>
        <v>n/a</v>
      </c>
      <c r="DD219" s="36" t="str">
        <f t="shared" si="1030"/>
        <v>n/a</v>
      </c>
      <c r="DE219" s="36" t="str">
        <f t="shared" si="1030"/>
        <v>n/a</v>
      </c>
      <c r="DF219" s="36" t="str">
        <f t="shared" si="1030"/>
        <v>n/a</v>
      </c>
      <c r="DG219" s="36" t="str">
        <f t="shared" si="1030"/>
        <v>n/a</v>
      </c>
      <c r="DH219" s="36" t="str">
        <f t="shared" si="1030"/>
        <v>n/a</v>
      </c>
      <c r="DI219" s="36" t="str">
        <f t="shared" si="1030"/>
        <v>n/a</v>
      </c>
      <c r="DJ219" s="36" t="str">
        <f t="shared" si="1030"/>
        <v>n/a</v>
      </c>
      <c r="DK219" s="36" t="str">
        <f t="shared" si="1030"/>
        <v>n/a</v>
      </c>
      <c r="DL219" s="36" t="str">
        <f t="shared" si="1030"/>
        <v>n/a</v>
      </c>
      <c r="DM219" s="36" t="str">
        <f t="shared" si="1030"/>
        <v>n/a</v>
      </c>
      <c r="DN219" s="36" t="str">
        <f t="shared" si="1030"/>
        <v>n/a</v>
      </c>
      <c r="DO219" s="36" t="str">
        <f t="shared" si="1030"/>
        <v>n/a</v>
      </c>
      <c r="DP219" s="36" t="str">
        <f t="shared" si="1030"/>
        <v>n/a</v>
      </c>
      <c r="DQ219" s="36" t="str">
        <f t="shared" si="1030"/>
        <v>n/a</v>
      </c>
      <c r="DR219" s="36" t="str">
        <f t="shared" si="1030"/>
        <v>n/a</v>
      </c>
      <c r="DS219" s="36" t="str">
        <f t="shared" si="1030"/>
        <v>n/a</v>
      </c>
      <c r="DT219" s="36" t="str">
        <f t="shared" si="1030"/>
        <v>n/a</v>
      </c>
      <c r="DU219" s="36" t="str">
        <f t="shared" si="1030"/>
        <v>n/a</v>
      </c>
      <c r="DV219" s="36" t="str">
        <f t="shared" si="1030"/>
        <v>n/a</v>
      </c>
      <c r="DW219" s="36" t="str">
        <f t="shared" si="1030"/>
        <v>n/a</v>
      </c>
      <c r="DX219" s="36" t="str">
        <f t="shared" si="1030"/>
        <v>n/a</v>
      </c>
      <c r="DY219" s="36" t="str">
        <f t="shared" si="1030"/>
        <v>n/a</v>
      </c>
      <c r="DZ219" s="36" t="str">
        <f t="shared" si="1030"/>
        <v>n/a</v>
      </c>
      <c r="EA219" s="36" t="str">
        <f t="shared" si="1030"/>
        <v>n/a</v>
      </c>
      <c r="EB219" s="36" t="str">
        <f t="shared" si="1030"/>
        <v>n/a</v>
      </c>
      <c r="EC219" s="36" t="str">
        <f t="shared" si="1030"/>
        <v>n/a</v>
      </c>
      <c r="ED219" s="36" t="str">
        <f t="shared" si="1030"/>
        <v>n/a</v>
      </c>
      <c r="EE219" s="36" t="str">
        <f t="shared" si="1030"/>
        <v>n/a</v>
      </c>
      <c r="EF219" s="36" t="str">
        <f t="shared" si="1030"/>
        <v>n/a</v>
      </c>
      <c r="EG219" s="36" t="str">
        <f t="shared" si="1030"/>
        <v>n/a</v>
      </c>
      <c r="EH219" s="36" t="str">
        <f t="shared" si="1030"/>
        <v>n/a</v>
      </c>
      <c r="EI219" s="36" t="str">
        <f t="shared" si="1030"/>
        <v>n/a</v>
      </c>
      <c r="EJ219" s="36" t="str">
        <f t="shared" si="1030"/>
        <v>n/a</v>
      </c>
      <c r="EK219" s="36" t="str">
        <f t="shared" si="1030"/>
        <v>n/a</v>
      </c>
      <c r="EL219" s="36" t="str">
        <f t="shared" si="1030"/>
        <v>n/a</v>
      </c>
      <c r="EM219" s="36" t="str">
        <f t="shared" si="1030"/>
        <v>n/a</v>
      </c>
      <c r="EN219" s="36" t="str">
        <f t="shared" si="1030"/>
        <v>n/a</v>
      </c>
      <c r="EO219" s="36" t="str">
        <f t="shared" si="1030"/>
        <v>n/a</v>
      </c>
      <c r="EP219" s="36" t="str">
        <f t="shared" si="1030"/>
        <v>n/a</v>
      </c>
      <c r="EQ219" s="36" t="str">
        <f t="shared" si="1030"/>
        <v>n/a</v>
      </c>
      <c r="ER219" s="36" t="str">
        <f t="shared" si="1030"/>
        <v>n/a</v>
      </c>
      <c r="ES219" s="36" t="str">
        <f t="shared" si="1030"/>
        <v>n/a</v>
      </c>
      <c r="ET219" s="36" t="str">
        <f t="shared" si="1030"/>
        <v>n/a</v>
      </c>
      <c r="EU219" s="36" t="str">
        <f t="shared" si="1030"/>
        <v>n/a</v>
      </c>
      <c r="EV219" s="36" t="str">
        <f t="shared" si="1030"/>
        <v>n/a</v>
      </c>
      <c r="EW219" s="36" t="str">
        <f t="shared" si="1030"/>
        <v>n/a</v>
      </c>
      <c r="EX219" s="36" t="str">
        <f t="shared" si="1030"/>
        <v>n/a</v>
      </c>
      <c r="EY219" s="36" t="str">
        <f t="shared" si="1030"/>
        <v>n/a</v>
      </c>
      <c r="EZ219" s="36" t="str">
        <f t="shared" si="1030"/>
        <v>n/a</v>
      </c>
      <c r="FA219" s="36" t="str">
        <f t="shared" si="1030"/>
        <v>n/a</v>
      </c>
      <c r="FB219" s="36" t="str">
        <f t="shared" si="1030"/>
        <v>n/a</v>
      </c>
      <c r="FC219" s="36" t="str">
        <f t="shared" si="1030"/>
        <v>n/a</v>
      </c>
      <c r="FD219" s="36" t="str">
        <f t="shared" ref="FD219:HM219" si="1050">IFERROR(FC219*(1+$P219),"n/a")</f>
        <v>n/a</v>
      </c>
      <c r="FE219" s="36" t="str">
        <f t="shared" si="1050"/>
        <v>n/a</v>
      </c>
      <c r="FF219" s="36" t="str">
        <f t="shared" si="1050"/>
        <v>n/a</v>
      </c>
      <c r="FG219" s="36" t="str">
        <f t="shared" si="1050"/>
        <v>n/a</v>
      </c>
      <c r="FH219" s="36" t="str">
        <f t="shared" si="1050"/>
        <v>n/a</v>
      </c>
      <c r="FI219" s="36" t="str">
        <f t="shared" si="1050"/>
        <v>n/a</v>
      </c>
      <c r="FJ219" s="36" t="str">
        <f t="shared" si="1050"/>
        <v>n/a</v>
      </c>
      <c r="FK219" s="36" t="str">
        <f t="shared" si="1050"/>
        <v>n/a</v>
      </c>
      <c r="FL219" s="36" t="str">
        <f t="shared" si="1050"/>
        <v>n/a</v>
      </c>
      <c r="FM219" s="36" t="str">
        <f t="shared" si="1050"/>
        <v>n/a</v>
      </c>
      <c r="FN219" s="36" t="str">
        <f t="shared" si="1050"/>
        <v>n/a</v>
      </c>
      <c r="FO219" s="36" t="str">
        <f t="shared" si="1050"/>
        <v>n/a</v>
      </c>
      <c r="FP219" s="36" t="str">
        <f t="shared" si="1050"/>
        <v>n/a</v>
      </c>
      <c r="FQ219" s="36" t="str">
        <f t="shared" si="1050"/>
        <v>n/a</v>
      </c>
      <c r="FR219" s="36" t="str">
        <f t="shared" si="1050"/>
        <v>n/a</v>
      </c>
      <c r="FS219" s="36" t="str">
        <f t="shared" si="1050"/>
        <v>n/a</v>
      </c>
      <c r="FT219" s="36" t="str">
        <f t="shared" si="1050"/>
        <v>n/a</v>
      </c>
      <c r="FU219" s="36" t="str">
        <f t="shared" si="1050"/>
        <v>n/a</v>
      </c>
      <c r="FV219" s="36" t="str">
        <f t="shared" si="1050"/>
        <v>n/a</v>
      </c>
      <c r="FW219" s="36" t="str">
        <f t="shared" si="1050"/>
        <v>n/a</v>
      </c>
      <c r="FX219" s="36" t="str">
        <f t="shared" si="1050"/>
        <v>n/a</v>
      </c>
      <c r="FY219" s="36" t="str">
        <f t="shared" si="1050"/>
        <v>n/a</v>
      </c>
      <c r="FZ219" s="36" t="str">
        <f t="shared" si="1050"/>
        <v>n/a</v>
      </c>
      <c r="GA219" s="36" t="str">
        <f t="shared" si="1050"/>
        <v>n/a</v>
      </c>
      <c r="GB219" s="36" t="str">
        <f t="shared" si="1050"/>
        <v>n/a</v>
      </c>
      <c r="GC219" s="36" t="str">
        <f t="shared" si="1050"/>
        <v>n/a</v>
      </c>
      <c r="GD219" s="36" t="str">
        <f t="shared" si="1050"/>
        <v>n/a</v>
      </c>
      <c r="GE219" s="36" t="str">
        <f t="shared" si="1050"/>
        <v>n/a</v>
      </c>
      <c r="GF219" s="36" t="str">
        <f t="shared" si="1050"/>
        <v>n/a</v>
      </c>
      <c r="GG219" s="36" t="str">
        <f t="shared" si="1050"/>
        <v>n/a</v>
      </c>
      <c r="GH219" s="36" t="str">
        <f t="shared" si="1050"/>
        <v>n/a</v>
      </c>
      <c r="GI219" s="36" t="str">
        <f t="shared" si="1050"/>
        <v>n/a</v>
      </c>
      <c r="GJ219" s="36" t="str">
        <f t="shared" si="1050"/>
        <v>n/a</v>
      </c>
      <c r="GK219" s="36" t="str">
        <f t="shared" si="1050"/>
        <v>n/a</v>
      </c>
      <c r="GL219" s="36" t="str">
        <f t="shared" si="1050"/>
        <v>n/a</v>
      </c>
      <c r="GM219" s="36" t="str">
        <f t="shared" si="1050"/>
        <v>n/a</v>
      </c>
      <c r="GN219" s="36" t="str">
        <f t="shared" si="1050"/>
        <v>n/a</v>
      </c>
      <c r="GO219" s="36" t="str">
        <f t="shared" si="1050"/>
        <v>n/a</v>
      </c>
      <c r="GP219" s="36" t="str">
        <f t="shared" si="1050"/>
        <v>n/a</v>
      </c>
      <c r="GQ219" s="36" t="str">
        <f t="shared" si="1050"/>
        <v>n/a</v>
      </c>
      <c r="GR219" s="36" t="str">
        <f t="shared" si="1050"/>
        <v>n/a</v>
      </c>
      <c r="GS219" s="36" t="str">
        <f t="shared" si="1050"/>
        <v>n/a</v>
      </c>
      <c r="GT219" s="36" t="str">
        <f t="shared" si="1050"/>
        <v>n/a</v>
      </c>
      <c r="GU219" s="36" t="str">
        <f t="shared" si="1050"/>
        <v>n/a</v>
      </c>
      <c r="GV219" s="36" t="str">
        <f t="shared" si="1050"/>
        <v>n/a</v>
      </c>
      <c r="GW219" s="36" t="str">
        <f t="shared" si="1050"/>
        <v>n/a</v>
      </c>
      <c r="GX219" s="36" t="str">
        <f t="shared" si="1050"/>
        <v>n/a</v>
      </c>
      <c r="GY219" s="36" t="str">
        <f t="shared" si="1050"/>
        <v>n/a</v>
      </c>
      <c r="GZ219" s="36" t="str">
        <f t="shared" si="1050"/>
        <v>n/a</v>
      </c>
      <c r="HA219" s="36" t="str">
        <f t="shared" si="1050"/>
        <v>n/a</v>
      </c>
      <c r="HB219" s="36" t="str">
        <f t="shared" si="1050"/>
        <v>n/a</v>
      </c>
      <c r="HC219" s="36" t="str">
        <f t="shared" si="1050"/>
        <v>n/a</v>
      </c>
      <c r="HD219" s="36" t="str">
        <f t="shared" si="1050"/>
        <v>n/a</v>
      </c>
      <c r="HE219" s="36" t="str">
        <f t="shared" si="1050"/>
        <v>n/a</v>
      </c>
      <c r="HF219" s="36" t="str">
        <f t="shared" si="1050"/>
        <v>n/a</v>
      </c>
      <c r="HG219" s="36" t="str">
        <f t="shared" si="1050"/>
        <v>n/a</v>
      </c>
      <c r="HH219" s="36" t="str">
        <f t="shared" si="1050"/>
        <v>n/a</v>
      </c>
      <c r="HI219" s="36" t="str">
        <f t="shared" si="1050"/>
        <v>n/a</v>
      </c>
      <c r="HJ219" s="36" t="str">
        <f t="shared" si="1050"/>
        <v>n/a</v>
      </c>
      <c r="HK219" s="36" t="str">
        <f t="shared" si="1050"/>
        <v>n/a</v>
      </c>
      <c r="HL219" s="36" t="str">
        <f t="shared" si="1050"/>
        <v>n/a</v>
      </c>
      <c r="HM219" s="36" t="str">
        <f t="shared" si="1050"/>
        <v>n/a</v>
      </c>
    </row>
    <row r="220" spans="1:221" x14ac:dyDescent="0.25">
      <c r="A220" s="7" t="s">
        <v>899</v>
      </c>
      <c r="B220" s="16" t="s">
        <v>898</v>
      </c>
      <c r="C220" s="15">
        <v>164</v>
      </c>
      <c r="D220" s="15">
        <v>19.68</v>
      </c>
      <c r="E220" s="14">
        <f t="shared" si="1014"/>
        <v>3227.52</v>
      </c>
      <c r="F220" s="12">
        <f>IF(OR(G220="n/a",J220="n/a"),0%,E220/SUMIFS(E$13:E$239,G$13:G$239,"&lt;&gt;n/a",$J$13:$J$239,"&lt;&gt;n/a"))</f>
        <v>0</v>
      </c>
      <c r="G220" s="29">
        <v>2.0325203252032523E-2</v>
      </c>
      <c r="H220" s="13" t="str">
        <f t="shared" si="974"/>
        <v>n/a</v>
      </c>
      <c r="I220" s="33" t="str">
        <f t="shared" si="975"/>
        <v>n/a</v>
      </c>
      <c r="J220" s="29" t="s">
        <v>227</v>
      </c>
      <c r="K220" s="13" t="str">
        <f t="shared" si="1019"/>
        <v>n/a</v>
      </c>
      <c r="L220" s="29" t="str">
        <f t="shared" si="1036"/>
        <v>n/a</v>
      </c>
      <c r="M220" s="29" t="str">
        <f t="shared" si="1037"/>
        <v>n/a</v>
      </c>
      <c r="N220" s="29" t="str">
        <f t="shared" si="1038"/>
        <v>n/a</v>
      </c>
      <c r="O220" s="29" t="str">
        <f t="shared" si="1039"/>
        <v>n/a</v>
      </c>
      <c r="P220" s="1">
        <v>4.0398999999999852E-2</v>
      </c>
      <c r="Q220" s="1" t="str">
        <f t="shared" si="1020"/>
        <v>n/a</v>
      </c>
      <c r="R220" s="12" t="str">
        <f t="shared" si="1040"/>
        <v>n/a</v>
      </c>
      <c r="S220" s="12">
        <f t="shared" si="1041"/>
        <v>0</v>
      </c>
      <c r="T220" s="7"/>
      <c r="U220" s="42">
        <f t="shared" si="1021"/>
        <v>-19.68</v>
      </c>
      <c r="V220" s="36" t="str">
        <f t="shared" si="1022"/>
        <v>n/a</v>
      </c>
      <c r="W220" s="36" t="str">
        <f t="shared" ref="W220:Z220" si="1051">IFERROR(V220*(1+$J220),"n/a")</f>
        <v>n/a</v>
      </c>
      <c r="X220" s="36" t="str">
        <f t="shared" si="1051"/>
        <v>n/a</v>
      </c>
      <c r="Y220" s="36" t="str">
        <f t="shared" si="1051"/>
        <v>n/a</v>
      </c>
      <c r="Z220" s="36" t="str">
        <f t="shared" si="1051"/>
        <v>n/a</v>
      </c>
      <c r="AA220" s="36" t="str">
        <f t="shared" si="1043"/>
        <v>n/a</v>
      </c>
      <c r="AB220" s="36" t="str">
        <f t="shared" si="1044"/>
        <v>n/a</v>
      </c>
      <c r="AC220" s="36" t="str">
        <f t="shared" si="1045"/>
        <v>n/a</v>
      </c>
      <c r="AD220" s="36" t="str">
        <f t="shared" si="1046"/>
        <v>n/a</v>
      </c>
      <c r="AE220" s="36" t="str">
        <f t="shared" si="1047"/>
        <v>n/a</v>
      </c>
      <c r="AF220" s="36" t="str">
        <f t="shared" ref="AF220:CQ220" si="1052">IFERROR(AE220*(1+$P220),"n/a")</f>
        <v>n/a</v>
      </c>
      <c r="AG220" s="36" t="str">
        <f t="shared" si="1052"/>
        <v>n/a</v>
      </c>
      <c r="AH220" s="36" t="str">
        <f t="shared" si="1052"/>
        <v>n/a</v>
      </c>
      <c r="AI220" s="36" t="str">
        <f t="shared" si="1052"/>
        <v>n/a</v>
      </c>
      <c r="AJ220" s="36" t="str">
        <f t="shared" si="1052"/>
        <v>n/a</v>
      </c>
      <c r="AK220" s="36" t="str">
        <f t="shared" si="1052"/>
        <v>n/a</v>
      </c>
      <c r="AL220" s="36" t="str">
        <f t="shared" si="1052"/>
        <v>n/a</v>
      </c>
      <c r="AM220" s="36" t="str">
        <f t="shared" si="1052"/>
        <v>n/a</v>
      </c>
      <c r="AN220" s="36" t="str">
        <f t="shared" si="1052"/>
        <v>n/a</v>
      </c>
      <c r="AO220" s="36" t="str">
        <f t="shared" si="1052"/>
        <v>n/a</v>
      </c>
      <c r="AP220" s="36" t="str">
        <f t="shared" si="1052"/>
        <v>n/a</v>
      </c>
      <c r="AQ220" s="36" t="str">
        <f t="shared" si="1052"/>
        <v>n/a</v>
      </c>
      <c r="AR220" s="36" t="str">
        <f t="shared" si="1052"/>
        <v>n/a</v>
      </c>
      <c r="AS220" s="36" t="str">
        <f t="shared" si="1052"/>
        <v>n/a</v>
      </c>
      <c r="AT220" s="36" t="str">
        <f t="shared" si="1052"/>
        <v>n/a</v>
      </c>
      <c r="AU220" s="36" t="str">
        <f t="shared" si="1052"/>
        <v>n/a</v>
      </c>
      <c r="AV220" s="36" t="str">
        <f t="shared" si="1052"/>
        <v>n/a</v>
      </c>
      <c r="AW220" s="36" t="str">
        <f t="shared" si="1052"/>
        <v>n/a</v>
      </c>
      <c r="AX220" s="36" t="str">
        <f t="shared" si="1052"/>
        <v>n/a</v>
      </c>
      <c r="AY220" s="36" t="str">
        <f t="shared" si="1052"/>
        <v>n/a</v>
      </c>
      <c r="AZ220" s="36" t="str">
        <f t="shared" si="1052"/>
        <v>n/a</v>
      </c>
      <c r="BA220" s="36" t="str">
        <f t="shared" si="1052"/>
        <v>n/a</v>
      </c>
      <c r="BB220" s="36" t="str">
        <f t="shared" si="1052"/>
        <v>n/a</v>
      </c>
      <c r="BC220" s="36" t="str">
        <f t="shared" si="1052"/>
        <v>n/a</v>
      </c>
      <c r="BD220" s="36" t="str">
        <f t="shared" si="1052"/>
        <v>n/a</v>
      </c>
      <c r="BE220" s="36" t="str">
        <f t="shared" si="1052"/>
        <v>n/a</v>
      </c>
      <c r="BF220" s="36" t="str">
        <f t="shared" si="1052"/>
        <v>n/a</v>
      </c>
      <c r="BG220" s="36" t="str">
        <f t="shared" si="1052"/>
        <v>n/a</v>
      </c>
      <c r="BH220" s="36" t="str">
        <f t="shared" si="1052"/>
        <v>n/a</v>
      </c>
      <c r="BI220" s="36" t="str">
        <f t="shared" si="1052"/>
        <v>n/a</v>
      </c>
      <c r="BJ220" s="36" t="str">
        <f t="shared" si="1052"/>
        <v>n/a</v>
      </c>
      <c r="BK220" s="36" t="str">
        <f t="shared" si="1052"/>
        <v>n/a</v>
      </c>
      <c r="BL220" s="36" t="str">
        <f t="shared" si="1052"/>
        <v>n/a</v>
      </c>
      <c r="BM220" s="36" t="str">
        <f t="shared" si="1052"/>
        <v>n/a</v>
      </c>
      <c r="BN220" s="36" t="str">
        <f t="shared" si="1052"/>
        <v>n/a</v>
      </c>
      <c r="BO220" s="36" t="str">
        <f t="shared" si="1052"/>
        <v>n/a</v>
      </c>
      <c r="BP220" s="36" t="str">
        <f t="shared" si="1052"/>
        <v>n/a</v>
      </c>
      <c r="BQ220" s="36" t="str">
        <f t="shared" si="1052"/>
        <v>n/a</v>
      </c>
      <c r="BR220" s="36" t="str">
        <f t="shared" si="1052"/>
        <v>n/a</v>
      </c>
      <c r="BS220" s="36" t="str">
        <f t="shared" si="1052"/>
        <v>n/a</v>
      </c>
      <c r="BT220" s="36" t="str">
        <f t="shared" si="1052"/>
        <v>n/a</v>
      </c>
      <c r="BU220" s="36" t="str">
        <f t="shared" si="1052"/>
        <v>n/a</v>
      </c>
      <c r="BV220" s="36" t="str">
        <f t="shared" si="1052"/>
        <v>n/a</v>
      </c>
      <c r="BW220" s="36" t="str">
        <f t="shared" si="1052"/>
        <v>n/a</v>
      </c>
      <c r="BX220" s="36" t="str">
        <f t="shared" si="1052"/>
        <v>n/a</v>
      </c>
      <c r="BY220" s="36" t="str">
        <f t="shared" si="1052"/>
        <v>n/a</v>
      </c>
      <c r="BZ220" s="36" t="str">
        <f t="shared" si="1052"/>
        <v>n/a</v>
      </c>
      <c r="CA220" s="36" t="str">
        <f t="shared" si="1052"/>
        <v>n/a</v>
      </c>
      <c r="CB220" s="36" t="str">
        <f t="shared" si="1052"/>
        <v>n/a</v>
      </c>
      <c r="CC220" s="36" t="str">
        <f t="shared" si="1052"/>
        <v>n/a</v>
      </c>
      <c r="CD220" s="36" t="str">
        <f t="shared" si="1052"/>
        <v>n/a</v>
      </c>
      <c r="CE220" s="36" t="str">
        <f t="shared" si="1052"/>
        <v>n/a</v>
      </c>
      <c r="CF220" s="36" t="str">
        <f t="shared" si="1052"/>
        <v>n/a</v>
      </c>
      <c r="CG220" s="36" t="str">
        <f t="shared" si="1052"/>
        <v>n/a</v>
      </c>
      <c r="CH220" s="36" t="str">
        <f t="shared" si="1052"/>
        <v>n/a</v>
      </c>
      <c r="CI220" s="36" t="str">
        <f t="shared" si="1052"/>
        <v>n/a</v>
      </c>
      <c r="CJ220" s="36" t="str">
        <f t="shared" si="1052"/>
        <v>n/a</v>
      </c>
      <c r="CK220" s="36" t="str">
        <f t="shared" si="1052"/>
        <v>n/a</v>
      </c>
      <c r="CL220" s="36" t="str">
        <f t="shared" si="1052"/>
        <v>n/a</v>
      </c>
      <c r="CM220" s="36" t="str">
        <f t="shared" si="1052"/>
        <v>n/a</v>
      </c>
      <c r="CN220" s="36" t="str">
        <f t="shared" si="1052"/>
        <v>n/a</v>
      </c>
      <c r="CO220" s="36" t="str">
        <f t="shared" si="1052"/>
        <v>n/a</v>
      </c>
      <c r="CP220" s="36" t="str">
        <f t="shared" si="1052"/>
        <v>n/a</v>
      </c>
      <c r="CQ220" s="36" t="str">
        <f t="shared" si="1052"/>
        <v>n/a</v>
      </c>
      <c r="CR220" s="36" t="str">
        <f t="shared" ref="CR220" si="1053">IFERROR(CQ220*(1+$P220),"n/a")</f>
        <v>n/a</v>
      </c>
      <c r="CS220" s="36" t="str">
        <f t="shared" si="1030"/>
        <v>n/a</v>
      </c>
      <c r="CT220" s="36" t="str">
        <f t="shared" si="1030"/>
        <v>n/a</v>
      </c>
      <c r="CU220" s="36" t="str">
        <f t="shared" si="1030"/>
        <v>n/a</v>
      </c>
      <c r="CV220" s="36" t="str">
        <f t="shared" si="1030"/>
        <v>n/a</v>
      </c>
      <c r="CW220" s="36" t="str">
        <f t="shared" si="1030"/>
        <v>n/a</v>
      </c>
      <c r="CX220" s="36" t="str">
        <f t="shared" si="1030"/>
        <v>n/a</v>
      </c>
      <c r="CY220" s="36" t="str">
        <f t="shared" si="1030"/>
        <v>n/a</v>
      </c>
      <c r="CZ220" s="36" t="str">
        <f t="shared" si="1030"/>
        <v>n/a</v>
      </c>
      <c r="DA220" s="36" t="str">
        <f t="shared" si="1030"/>
        <v>n/a</v>
      </c>
      <c r="DB220" s="36" t="str">
        <f t="shared" si="1030"/>
        <v>n/a</v>
      </c>
      <c r="DC220" s="36" t="str">
        <f t="shared" si="1030"/>
        <v>n/a</v>
      </c>
      <c r="DD220" s="36" t="str">
        <f t="shared" si="1030"/>
        <v>n/a</v>
      </c>
      <c r="DE220" s="36" t="str">
        <f t="shared" si="1030"/>
        <v>n/a</v>
      </c>
      <c r="DF220" s="36" t="str">
        <f t="shared" si="1030"/>
        <v>n/a</v>
      </c>
      <c r="DG220" s="36" t="str">
        <f t="shared" si="1030"/>
        <v>n/a</v>
      </c>
      <c r="DH220" s="36" t="str">
        <f t="shared" si="1030"/>
        <v>n/a</v>
      </c>
      <c r="DI220" s="36" t="str">
        <f t="shared" si="1030"/>
        <v>n/a</v>
      </c>
      <c r="DJ220" s="36" t="str">
        <f t="shared" si="1030"/>
        <v>n/a</v>
      </c>
      <c r="DK220" s="36" t="str">
        <f t="shared" si="1030"/>
        <v>n/a</v>
      </c>
      <c r="DL220" s="36" t="str">
        <f t="shared" si="1030"/>
        <v>n/a</v>
      </c>
      <c r="DM220" s="36" t="str">
        <f t="shared" si="1030"/>
        <v>n/a</v>
      </c>
      <c r="DN220" s="36" t="str">
        <f t="shared" si="1030"/>
        <v>n/a</v>
      </c>
      <c r="DO220" s="36" t="str">
        <f t="shared" si="1030"/>
        <v>n/a</v>
      </c>
      <c r="DP220" s="36" t="str">
        <f t="shared" si="1030"/>
        <v>n/a</v>
      </c>
      <c r="DQ220" s="36" t="str">
        <f t="shared" si="1030"/>
        <v>n/a</v>
      </c>
      <c r="DR220" s="36" t="str">
        <f t="shared" si="1030"/>
        <v>n/a</v>
      </c>
      <c r="DS220" s="36" t="str">
        <f t="shared" si="1030"/>
        <v>n/a</v>
      </c>
      <c r="DT220" s="36" t="str">
        <f t="shared" si="1030"/>
        <v>n/a</v>
      </c>
      <c r="DU220" s="36" t="str">
        <f t="shared" si="1030"/>
        <v>n/a</v>
      </c>
      <c r="DV220" s="36" t="str">
        <f t="shared" si="1030"/>
        <v>n/a</v>
      </c>
      <c r="DW220" s="36" t="str">
        <f t="shared" si="1030"/>
        <v>n/a</v>
      </c>
      <c r="DX220" s="36" t="str">
        <f t="shared" si="1030"/>
        <v>n/a</v>
      </c>
      <c r="DY220" s="36" t="str">
        <f t="shared" si="1030"/>
        <v>n/a</v>
      </c>
      <c r="DZ220" s="36" t="str">
        <f t="shared" si="1030"/>
        <v>n/a</v>
      </c>
      <c r="EA220" s="36" t="str">
        <f t="shared" si="1030"/>
        <v>n/a</v>
      </c>
      <c r="EB220" s="36" t="str">
        <f t="shared" si="1030"/>
        <v>n/a</v>
      </c>
      <c r="EC220" s="36" t="str">
        <f t="shared" si="1030"/>
        <v>n/a</v>
      </c>
      <c r="ED220" s="36" t="str">
        <f t="shared" si="1030"/>
        <v>n/a</v>
      </c>
      <c r="EE220" s="36" t="str">
        <f t="shared" si="1030"/>
        <v>n/a</v>
      </c>
      <c r="EF220" s="36" t="str">
        <f t="shared" si="1030"/>
        <v>n/a</v>
      </c>
      <c r="EG220" s="36" t="str">
        <f t="shared" si="1030"/>
        <v>n/a</v>
      </c>
      <c r="EH220" s="36" t="str">
        <f t="shared" si="1030"/>
        <v>n/a</v>
      </c>
      <c r="EI220" s="36" t="str">
        <f t="shared" si="1030"/>
        <v>n/a</v>
      </c>
      <c r="EJ220" s="36" t="str">
        <f t="shared" si="1030"/>
        <v>n/a</v>
      </c>
      <c r="EK220" s="36" t="str">
        <f t="shared" si="1030"/>
        <v>n/a</v>
      </c>
      <c r="EL220" s="36" t="str">
        <f t="shared" si="1030"/>
        <v>n/a</v>
      </c>
      <c r="EM220" s="36" t="str">
        <f t="shared" si="1030"/>
        <v>n/a</v>
      </c>
      <c r="EN220" s="36" t="str">
        <f t="shared" si="1030"/>
        <v>n/a</v>
      </c>
      <c r="EO220" s="36" t="str">
        <f t="shared" si="1030"/>
        <v>n/a</v>
      </c>
      <c r="EP220" s="36" t="str">
        <f t="shared" si="1030"/>
        <v>n/a</v>
      </c>
      <c r="EQ220" s="36" t="str">
        <f t="shared" si="1030"/>
        <v>n/a</v>
      </c>
      <c r="ER220" s="36" t="str">
        <f t="shared" si="1030"/>
        <v>n/a</v>
      </c>
      <c r="ES220" s="36" t="str">
        <f t="shared" si="1030"/>
        <v>n/a</v>
      </c>
      <c r="ET220" s="36" t="str">
        <f t="shared" si="1030"/>
        <v>n/a</v>
      </c>
      <c r="EU220" s="36" t="str">
        <f t="shared" si="1030"/>
        <v>n/a</v>
      </c>
      <c r="EV220" s="36" t="str">
        <f t="shared" si="1030"/>
        <v>n/a</v>
      </c>
      <c r="EW220" s="36" t="str">
        <f t="shared" si="1030"/>
        <v>n/a</v>
      </c>
      <c r="EX220" s="36" t="str">
        <f t="shared" si="1030"/>
        <v>n/a</v>
      </c>
      <c r="EY220" s="36" t="str">
        <f t="shared" si="1030"/>
        <v>n/a</v>
      </c>
      <c r="EZ220" s="36" t="str">
        <f t="shared" si="1030"/>
        <v>n/a</v>
      </c>
      <c r="FA220" s="36" t="str">
        <f t="shared" si="1030"/>
        <v>n/a</v>
      </c>
      <c r="FB220" s="36" t="str">
        <f t="shared" si="1030"/>
        <v>n/a</v>
      </c>
      <c r="FC220" s="36" t="str">
        <f t="shared" si="1030"/>
        <v>n/a</v>
      </c>
      <c r="FD220" s="36" t="str">
        <f t="shared" ref="FD220:HM220" si="1054">IFERROR(FC220*(1+$P220),"n/a")</f>
        <v>n/a</v>
      </c>
      <c r="FE220" s="36" t="str">
        <f t="shared" si="1054"/>
        <v>n/a</v>
      </c>
      <c r="FF220" s="36" t="str">
        <f t="shared" si="1054"/>
        <v>n/a</v>
      </c>
      <c r="FG220" s="36" t="str">
        <f t="shared" si="1054"/>
        <v>n/a</v>
      </c>
      <c r="FH220" s="36" t="str">
        <f t="shared" si="1054"/>
        <v>n/a</v>
      </c>
      <c r="FI220" s="36" t="str">
        <f t="shared" si="1054"/>
        <v>n/a</v>
      </c>
      <c r="FJ220" s="36" t="str">
        <f t="shared" si="1054"/>
        <v>n/a</v>
      </c>
      <c r="FK220" s="36" t="str">
        <f t="shared" si="1054"/>
        <v>n/a</v>
      </c>
      <c r="FL220" s="36" t="str">
        <f t="shared" si="1054"/>
        <v>n/a</v>
      </c>
      <c r="FM220" s="36" t="str">
        <f t="shared" si="1054"/>
        <v>n/a</v>
      </c>
      <c r="FN220" s="36" t="str">
        <f t="shared" si="1054"/>
        <v>n/a</v>
      </c>
      <c r="FO220" s="36" t="str">
        <f t="shared" si="1054"/>
        <v>n/a</v>
      </c>
      <c r="FP220" s="36" t="str">
        <f t="shared" si="1054"/>
        <v>n/a</v>
      </c>
      <c r="FQ220" s="36" t="str">
        <f t="shared" si="1054"/>
        <v>n/a</v>
      </c>
      <c r="FR220" s="36" t="str">
        <f t="shared" si="1054"/>
        <v>n/a</v>
      </c>
      <c r="FS220" s="36" t="str">
        <f t="shared" si="1054"/>
        <v>n/a</v>
      </c>
      <c r="FT220" s="36" t="str">
        <f t="shared" si="1054"/>
        <v>n/a</v>
      </c>
      <c r="FU220" s="36" t="str">
        <f t="shared" si="1054"/>
        <v>n/a</v>
      </c>
      <c r="FV220" s="36" t="str">
        <f t="shared" si="1054"/>
        <v>n/a</v>
      </c>
      <c r="FW220" s="36" t="str">
        <f t="shared" si="1054"/>
        <v>n/a</v>
      </c>
      <c r="FX220" s="36" t="str">
        <f t="shared" si="1054"/>
        <v>n/a</v>
      </c>
      <c r="FY220" s="36" t="str">
        <f t="shared" si="1054"/>
        <v>n/a</v>
      </c>
      <c r="FZ220" s="36" t="str">
        <f t="shared" si="1054"/>
        <v>n/a</v>
      </c>
      <c r="GA220" s="36" t="str">
        <f t="shared" si="1054"/>
        <v>n/a</v>
      </c>
      <c r="GB220" s="36" t="str">
        <f t="shared" si="1054"/>
        <v>n/a</v>
      </c>
      <c r="GC220" s="36" t="str">
        <f t="shared" si="1054"/>
        <v>n/a</v>
      </c>
      <c r="GD220" s="36" t="str">
        <f t="shared" si="1054"/>
        <v>n/a</v>
      </c>
      <c r="GE220" s="36" t="str">
        <f t="shared" si="1054"/>
        <v>n/a</v>
      </c>
      <c r="GF220" s="36" t="str">
        <f t="shared" si="1054"/>
        <v>n/a</v>
      </c>
      <c r="GG220" s="36" t="str">
        <f t="shared" si="1054"/>
        <v>n/a</v>
      </c>
      <c r="GH220" s="36" t="str">
        <f t="shared" si="1054"/>
        <v>n/a</v>
      </c>
      <c r="GI220" s="36" t="str">
        <f t="shared" si="1054"/>
        <v>n/a</v>
      </c>
      <c r="GJ220" s="36" t="str">
        <f t="shared" si="1054"/>
        <v>n/a</v>
      </c>
      <c r="GK220" s="36" t="str">
        <f t="shared" si="1054"/>
        <v>n/a</v>
      </c>
      <c r="GL220" s="36" t="str">
        <f t="shared" si="1054"/>
        <v>n/a</v>
      </c>
      <c r="GM220" s="36" t="str">
        <f t="shared" si="1054"/>
        <v>n/a</v>
      </c>
      <c r="GN220" s="36" t="str">
        <f t="shared" si="1054"/>
        <v>n/a</v>
      </c>
      <c r="GO220" s="36" t="str">
        <f t="shared" si="1054"/>
        <v>n/a</v>
      </c>
      <c r="GP220" s="36" t="str">
        <f t="shared" si="1054"/>
        <v>n/a</v>
      </c>
      <c r="GQ220" s="36" t="str">
        <f t="shared" si="1054"/>
        <v>n/a</v>
      </c>
      <c r="GR220" s="36" t="str">
        <f t="shared" si="1054"/>
        <v>n/a</v>
      </c>
      <c r="GS220" s="36" t="str">
        <f t="shared" si="1054"/>
        <v>n/a</v>
      </c>
      <c r="GT220" s="36" t="str">
        <f t="shared" si="1054"/>
        <v>n/a</v>
      </c>
      <c r="GU220" s="36" t="str">
        <f t="shared" si="1054"/>
        <v>n/a</v>
      </c>
      <c r="GV220" s="36" t="str">
        <f t="shared" si="1054"/>
        <v>n/a</v>
      </c>
      <c r="GW220" s="36" t="str">
        <f t="shared" si="1054"/>
        <v>n/a</v>
      </c>
      <c r="GX220" s="36" t="str">
        <f t="shared" si="1054"/>
        <v>n/a</v>
      </c>
      <c r="GY220" s="36" t="str">
        <f t="shared" si="1054"/>
        <v>n/a</v>
      </c>
      <c r="GZ220" s="36" t="str">
        <f t="shared" si="1054"/>
        <v>n/a</v>
      </c>
      <c r="HA220" s="36" t="str">
        <f t="shared" si="1054"/>
        <v>n/a</v>
      </c>
      <c r="HB220" s="36" t="str">
        <f t="shared" si="1054"/>
        <v>n/a</v>
      </c>
      <c r="HC220" s="36" t="str">
        <f t="shared" si="1054"/>
        <v>n/a</v>
      </c>
      <c r="HD220" s="36" t="str">
        <f t="shared" si="1054"/>
        <v>n/a</v>
      </c>
      <c r="HE220" s="36" t="str">
        <f t="shared" si="1054"/>
        <v>n/a</v>
      </c>
      <c r="HF220" s="36" t="str">
        <f t="shared" si="1054"/>
        <v>n/a</v>
      </c>
      <c r="HG220" s="36" t="str">
        <f t="shared" si="1054"/>
        <v>n/a</v>
      </c>
      <c r="HH220" s="36" t="str">
        <f t="shared" si="1054"/>
        <v>n/a</v>
      </c>
      <c r="HI220" s="36" t="str">
        <f t="shared" si="1054"/>
        <v>n/a</v>
      </c>
      <c r="HJ220" s="36" t="str">
        <f t="shared" si="1054"/>
        <v>n/a</v>
      </c>
      <c r="HK220" s="36" t="str">
        <f t="shared" si="1054"/>
        <v>n/a</v>
      </c>
      <c r="HL220" s="36" t="str">
        <f t="shared" si="1054"/>
        <v>n/a</v>
      </c>
      <c r="HM220" s="36" t="str">
        <f t="shared" si="1054"/>
        <v>n/a</v>
      </c>
    </row>
    <row r="221" spans="1:221" x14ac:dyDescent="0.25">
      <c r="A221" s="7" t="s">
        <v>897</v>
      </c>
      <c r="B221" s="16" t="s">
        <v>896</v>
      </c>
      <c r="C221" s="15">
        <v>169.358</v>
      </c>
      <c r="D221" s="15">
        <v>17.34</v>
      </c>
      <c r="E221" s="14">
        <f t="shared" si="1014"/>
        <v>2936.6677199999999</v>
      </c>
      <c r="F221" s="12">
        <f>IF(OR(G221="n/a",J221="n/a"),0%,E221/SUMIFS(E$13:E$239,G$13:G$239,"&lt;&gt;n/a",$J$13:$J$239,"&lt;&gt;n/a"))</f>
        <v>0</v>
      </c>
      <c r="G221" s="29">
        <v>4.61361014994233E-2</v>
      </c>
      <c r="H221" s="13" t="str">
        <f t="shared" si="974"/>
        <v>n/a</v>
      </c>
      <c r="I221" s="33" t="str">
        <f t="shared" si="975"/>
        <v>n/a</v>
      </c>
      <c r="J221" s="29" t="s">
        <v>227</v>
      </c>
      <c r="K221" s="13" t="str">
        <f t="shared" si="1019"/>
        <v>n/a</v>
      </c>
      <c r="L221" s="29" t="str">
        <f t="shared" si="1036"/>
        <v>n/a</v>
      </c>
      <c r="M221" s="29" t="str">
        <f t="shared" si="1037"/>
        <v>n/a</v>
      </c>
      <c r="N221" s="29" t="str">
        <f t="shared" si="1038"/>
        <v>n/a</v>
      </c>
      <c r="O221" s="29" t="str">
        <f t="shared" si="1039"/>
        <v>n/a</v>
      </c>
      <c r="P221" s="1">
        <v>4.0398999999999852E-2</v>
      </c>
      <c r="Q221" s="1" t="str">
        <f t="shared" si="1020"/>
        <v>n/a</v>
      </c>
      <c r="R221" s="12" t="str">
        <f t="shared" si="1040"/>
        <v>n/a</v>
      </c>
      <c r="S221" s="12">
        <f t="shared" si="1041"/>
        <v>0</v>
      </c>
      <c r="T221" s="7"/>
      <c r="U221" s="42">
        <f t="shared" si="1021"/>
        <v>-17.34</v>
      </c>
      <c r="V221" s="36" t="str">
        <f t="shared" si="1022"/>
        <v>n/a</v>
      </c>
      <c r="W221" s="36" t="str">
        <f t="shared" ref="W221:Z221" si="1055">IFERROR(V221*(1+$J221),"n/a")</f>
        <v>n/a</v>
      </c>
      <c r="X221" s="36" t="str">
        <f t="shared" si="1055"/>
        <v>n/a</v>
      </c>
      <c r="Y221" s="36" t="str">
        <f t="shared" si="1055"/>
        <v>n/a</v>
      </c>
      <c r="Z221" s="36" t="str">
        <f t="shared" si="1055"/>
        <v>n/a</v>
      </c>
      <c r="AA221" s="36" t="str">
        <f t="shared" si="1043"/>
        <v>n/a</v>
      </c>
      <c r="AB221" s="36" t="str">
        <f t="shared" si="1044"/>
        <v>n/a</v>
      </c>
      <c r="AC221" s="36" t="str">
        <f t="shared" si="1045"/>
        <v>n/a</v>
      </c>
      <c r="AD221" s="36" t="str">
        <f t="shared" si="1046"/>
        <v>n/a</v>
      </c>
      <c r="AE221" s="36" t="str">
        <f t="shared" si="1047"/>
        <v>n/a</v>
      </c>
      <c r="AF221" s="36" t="str">
        <f t="shared" ref="AF221:CQ221" si="1056">IFERROR(AE221*(1+$P221),"n/a")</f>
        <v>n/a</v>
      </c>
      <c r="AG221" s="36" t="str">
        <f t="shared" si="1056"/>
        <v>n/a</v>
      </c>
      <c r="AH221" s="36" t="str">
        <f t="shared" si="1056"/>
        <v>n/a</v>
      </c>
      <c r="AI221" s="36" t="str">
        <f t="shared" si="1056"/>
        <v>n/a</v>
      </c>
      <c r="AJ221" s="36" t="str">
        <f t="shared" si="1056"/>
        <v>n/a</v>
      </c>
      <c r="AK221" s="36" t="str">
        <f t="shared" si="1056"/>
        <v>n/a</v>
      </c>
      <c r="AL221" s="36" t="str">
        <f t="shared" si="1056"/>
        <v>n/a</v>
      </c>
      <c r="AM221" s="36" t="str">
        <f t="shared" si="1056"/>
        <v>n/a</v>
      </c>
      <c r="AN221" s="36" t="str">
        <f t="shared" si="1056"/>
        <v>n/a</v>
      </c>
      <c r="AO221" s="36" t="str">
        <f t="shared" si="1056"/>
        <v>n/a</v>
      </c>
      <c r="AP221" s="36" t="str">
        <f t="shared" si="1056"/>
        <v>n/a</v>
      </c>
      <c r="AQ221" s="36" t="str">
        <f t="shared" si="1056"/>
        <v>n/a</v>
      </c>
      <c r="AR221" s="36" t="str">
        <f t="shared" si="1056"/>
        <v>n/a</v>
      </c>
      <c r="AS221" s="36" t="str">
        <f t="shared" si="1056"/>
        <v>n/a</v>
      </c>
      <c r="AT221" s="36" t="str">
        <f t="shared" si="1056"/>
        <v>n/a</v>
      </c>
      <c r="AU221" s="36" t="str">
        <f t="shared" si="1056"/>
        <v>n/a</v>
      </c>
      <c r="AV221" s="36" t="str">
        <f t="shared" si="1056"/>
        <v>n/a</v>
      </c>
      <c r="AW221" s="36" t="str">
        <f t="shared" si="1056"/>
        <v>n/a</v>
      </c>
      <c r="AX221" s="36" t="str">
        <f t="shared" si="1056"/>
        <v>n/a</v>
      </c>
      <c r="AY221" s="36" t="str">
        <f t="shared" si="1056"/>
        <v>n/a</v>
      </c>
      <c r="AZ221" s="36" t="str">
        <f t="shared" si="1056"/>
        <v>n/a</v>
      </c>
      <c r="BA221" s="36" t="str">
        <f t="shared" si="1056"/>
        <v>n/a</v>
      </c>
      <c r="BB221" s="36" t="str">
        <f t="shared" si="1056"/>
        <v>n/a</v>
      </c>
      <c r="BC221" s="36" t="str">
        <f t="shared" si="1056"/>
        <v>n/a</v>
      </c>
      <c r="BD221" s="36" t="str">
        <f t="shared" si="1056"/>
        <v>n/a</v>
      </c>
      <c r="BE221" s="36" t="str">
        <f t="shared" si="1056"/>
        <v>n/a</v>
      </c>
      <c r="BF221" s="36" t="str">
        <f t="shared" si="1056"/>
        <v>n/a</v>
      </c>
      <c r="BG221" s="36" t="str">
        <f t="shared" si="1056"/>
        <v>n/a</v>
      </c>
      <c r="BH221" s="36" t="str">
        <f t="shared" si="1056"/>
        <v>n/a</v>
      </c>
      <c r="BI221" s="36" t="str">
        <f t="shared" si="1056"/>
        <v>n/a</v>
      </c>
      <c r="BJ221" s="36" t="str">
        <f t="shared" si="1056"/>
        <v>n/a</v>
      </c>
      <c r="BK221" s="36" t="str">
        <f t="shared" si="1056"/>
        <v>n/a</v>
      </c>
      <c r="BL221" s="36" t="str">
        <f t="shared" si="1056"/>
        <v>n/a</v>
      </c>
      <c r="BM221" s="36" t="str">
        <f t="shared" si="1056"/>
        <v>n/a</v>
      </c>
      <c r="BN221" s="36" t="str">
        <f t="shared" si="1056"/>
        <v>n/a</v>
      </c>
      <c r="BO221" s="36" t="str">
        <f t="shared" si="1056"/>
        <v>n/a</v>
      </c>
      <c r="BP221" s="36" t="str">
        <f t="shared" si="1056"/>
        <v>n/a</v>
      </c>
      <c r="BQ221" s="36" t="str">
        <f t="shared" si="1056"/>
        <v>n/a</v>
      </c>
      <c r="BR221" s="36" t="str">
        <f t="shared" si="1056"/>
        <v>n/a</v>
      </c>
      <c r="BS221" s="36" t="str">
        <f t="shared" si="1056"/>
        <v>n/a</v>
      </c>
      <c r="BT221" s="36" t="str">
        <f t="shared" si="1056"/>
        <v>n/a</v>
      </c>
      <c r="BU221" s="36" t="str">
        <f t="shared" si="1056"/>
        <v>n/a</v>
      </c>
      <c r="BV221" s="36" t="str">
        <f t="shared" si="1056"/>
        <v>n/a</v>
      </c>
      <c r="BW221" s="36" t="str">
        <f t="shared" si="1056"/>
        <v>n/a</v>
      </c>
      <c r="BX221" s="36" t="str">
        <f t="shared" si="1056"/>
        <v>n/a</v>
      </c>
      <c r="BY221" s="36" t="str">
        <f t="shared" si="1056"/>
        <v>n/a</v>
      </c>
      <c r="BZ221" s="36" t="str">
        <f t="shared" si="1056"/>
        <v>n/a</v>
      </c>
      <c r="CA221" s="36" t="str">
        <f t="shared" si="1056"/>
        <v>n/a</v>
      </c>
      <c r="CB221" s="36" t="str">
        <f t="shared" si="1056"/>
        <v>n/a</v>
      </c>
      <c r="CC221" s="36" t="str">
        <f t="shared" si="1056"/>
        <v>n/a</v>
      </c>
      <c r="CD221" s="36" t="str">
        <f t="shared" si="1056"/>
        <v>n/a</v>
      </c>
      <c r="CE221" s="36" t="str">
        <f t="shared" si="1056"/>
        <v>n/a</v>
      </c>
      <c r="CF221" s="36" t="str">
        <f t="shared" si="1056"/>
        <v>n/a</v>
      </c>
      <c r="CG221" s="36" t="str">
        <f t="shared" si="1056"/>
        <v>n/a</v>
      </c>
      <c r="CH221" s="36" t="str">
        <f t="shared" si="1056"/>
        <v>n/a</v>
      </c>
      <c r="CI221" s="36" t="str">
        <f t="shared" si="1056"/>
        <v>n/a</v>
      </c>
      <c r="CJ221" s="36" t="str">
        <f t="shared" si="1056"/>
        <v>n/a</v>
      </c>
      <c r="CK221" s="36" t="str">
        <f t="shared" si="1056"/>
        <v>n/a</v>
      </c>
      <c r="CL221" s="36" t="str">
        <f t="shared" si="1056"/>
        <v>n/a</v>
      </c>
      <c r="CM221" s="36" t="str">
        <f t="shared" si="1056"/>
        <v>n/a</v>
      </c>
      <c r="CN221" s="36" t="str">
        <f t="shared" si="1056"/>
        <v>n/a</v>
      </c>
      <c r="CO221" s="36" t="str">
        <f t="shared" si="1056"/>
        <v>n/a</v>
      </c>
      <c r="CP221" s="36" t="str">
        <f t="shared" si="1056"/>
        <v>n/a</v>
      </c>
      <c r="CQ221" s="36" t="str">
        <f t="shared" si="1056"/>
        <v>n/a</v>
      </c>
      <c r="CR221" s="36" t="str">
        <f t="shared" ref="CR221" si="1057">IFERROR(CQ221*(1+$P221),"n/a")</f>
        <v>n/a</v>
      </c>
      <c r="CS221" s="36" t="str">
        <f t="shared" si="1030"/>
        <v>n/a</v>
      </c>
      <c r="CT221" s="36" t="str">
        <f t="shared" si="1030"/>
        <v>n/a</v>
      </c>
      <c r="CU221" s="36" t="str">
        <f t="shared" ref="CU221:FF221" si="1058">IFERROR(CT221*(1+$P221),"n/a")</f>
        <v>n/a</v>
      </c>
      <c r="CV221" s="36" t="str">
        <f t="shared" si="1058"/>
        <v>n/a</v>
      </c>
      <c r="CW221" s="36" t="str">
        <f t="shared" si="1058"/>
        <v>n/a</v>
      </c>
      <c r="CX221" s="36" t="str">
        <f t="shared" si="1058"/>
        <v>n/a</v>
      </c>
      <c r="CY221" s="36" t="str">
        <f t="shared" si="1058"/>
        <v>n/a</v>
      </c>
      <c r="CZ221" s="36" t="str">
        <f t="shared" si="1058"/>
        <v>n/a</v>
      </c>
      <c r="DA221" s="36" t="str">
        <f t="shared" si="1058"/>
        <v>n/a</v>
      </c>
      <c r="DB221" s="36" t="str">
        <f t="shared" si="1058"/>
        <v>n/a</v>
      </c>
      <c r="DC221" s="36" t="str">
        <f t="shared" si="1058"/>
        <v>n/a</v>
      </c>
      <c r="DD221" s="36" t="str">
        <f t="shared" si="1058"/>
        <v>n/a</v>
      </c>
      <c r="DE221" s="36" t="str">
        <f t="shared" si="1058"/>
        <v>n/a</v>
      </c>
      <c r="DF221" s="36" t="str">
        <f t="shared" si="1058"/>
        <v>n/a</v>
      </c>
      <c r="DG221" s="36" t="str">
        <f t="shared" si="1058"/>
        <v>n/a</v>
      </c>
      <c r="DH221" s="36" t="str">
        <f t="shared" si="1058"/>
        <v>n/a</v>
      </c>
      <c r="DI221" s="36" t="str">
        <f t="shared" si="1058"/>
        <v>n/a</v>
      </c>
      <c r="DJ221" s="36" t="str">
        <f t="shared" si="1058"/>
        <v>n/a</v>
      </c>
      <c r="DK221" s="36" t="str">
        <f t="shared" si="1058"/>
        <v>n/a</v>
      </c>
      <c r="DL221" s="36" t="str">
        <f t="shared" si="1058"/>
        <v>n/a</v>
      </c>
      <c r="DM221" s="36" t="str">
        <f t="shared" si="1058"/>
        <v>n/a</v>
      </c>
      <c r="DN221" s="36" t="str">
        <f t="shared" si="1058"/>
        <v>n/a</v>
      </c>
      <c r="DO221" s="36" t="str">
        <f t="shared" si="1058"/>
        <v>n/a</v>
      </c>
      <c r="DP221" s="36" t="str">
        <f t="shared" si="1058"/>
        <v>n/a</v>
      </c>
      <c r="DQ221" s="36" t="str">
        <f t="shared" si="1058"/>
        <v>n/a</v>
      </c>
      <c r="DR221" s="36" t="str">
        <f t="shared" si="1058"/>
        <v>n/a</v>
      </c>
      <c r="DS221" s="36" t="str">
        <f t="shared" si="1058"/>
        <v>n/a</v>
      </c>
      <c r="DT221" s="36" t="str">
        <f t="shared" si="1058"/>
        <v>n/a</v>
      </c>
      <c r="DU221" s="36" t="str">
        <f t="shared" si="1058"/>
        <v>n/a</v>
      </c>
      <c r="DV221" s="36" t="str">
        <f t="shared" si="1058"/>
        <v>n/a</v>
      </c>
      <c r="DW221" s="36" t="str">
        <f t="shared" si="1058"/>
        <v>n/a</v>
      </c>
      <c r="DX221" s="36" t="str">
        <f t="shared" si="1058"/>
        <v>n/a</v>
      </c>
      <c r="DY221" s="36" t="str">
        <f t="shared" si="1058"/>
        <v>n/a</v>
      </c>
      <c r="DZ221" s="36" t="str">
        <f t="shared" si="1058"/>
        <v>n/a</v>
      </c>
      <c r="EA221" s="36" t="str">
        <f t="shared" si="1058"/>
        <v>n/a</v>
      </c>
      <c r="EB221" s="36" t="str">
        <f t="shared" si="1058"/>
        <v>n/a</v>
      </c>
      <c r="EC221" s="36" t="str">
        <f t="shared" si="1058"/>
        <v>n/a</v>
      </c>
      <c r="ED221" s="36" t="str">
        <f t="shared" si="1058"/>
        <v>n/a</v>
      </c>
      <c r="EE221" s="36" t="str">
        <f t="shared" si="1058"/>
        <v>n/a</v>
      </c>
      <c r="EF221" s="36" t="str">
        <f t="shared" si="1058"/>
        <v>n/a</v>
      </c>
      <c r="EG221" s="36" t="str">
        <f t="shared" si="1058"/>
        <v>n/a</v>
      </c>
      <c r="EH221" s="36" t="str">
        <f t="shared" si="1058"/>
        <v>n/a</v>
      </c>
      <c r="EI221" s="36" t="str">
        <f t="shared" si="1058"/>
        <v>n/a</v>
      </c>
      <c r="EJ221" s="36" t="str">
        <f t="shared" si="1058"/>
        <v>n/a</v>
      </c>
      <c r="EK221" s="36" t="str">
        <f t="shared" si="1058"/>
        <v>n/a</v>
      </c>
      <c r="EL221" s="36" t="str">
        <f t="shared" si="1058"/>
        <v>n/a</v>
      </c>
      <c r="EM221" s="36" t="str">
        <f t="shared" si="1058"/>
        <v>n/a</v>
      </c>
      <c r="EN221" s="36" t="str">
        <f t="shared" si="1058"/>
        <v>n/a</v>
      </c>
      <c r="EO221" s="36" t="str">
        <f t="shared" si="1058"/>
        <v>n/a</v>
      </c>
      <c r="EP221" s="36" t="str">
        <f t="shared" si="1058"/>
        <v>n/a</v>
      </c>
      <c r="EQ221" s="36" t="str">
        <f t="shared" si="1058"/>
        <v>n/a</v>
      </c>
      <c r="ER221" s="36" t="str">
        <f t="shared" si="1058"/>
        <v>n/a</v>
      </c>
      <c r="ES221" s="36" t="str">
        <f t="shared" si="1058"/>
        <v>n/a</v>
      </c>
      <c r="ET221" s="36" t="str">
        <f t="shared" si="1058"/>
        <v>n/a</v>
      </c>
      <c r="EU221" s="36" t="str">
        <f t="shared" si="1058"/>
        <v>n/a</v>
      </c>
      <c r="EV221" s="36" t="str">
        <f t="shared" si="1058"/>
        <v>n/a</v>
      </c>
      <c r="EW221" s="36" t="str">
        <f t="shared" si="1058"/>
        <v>n/a</v>
      </c>
      <c r="EX221" s="36" t="str">
        <f t="shared" si="1058"/>
        <v>n/a</v>
      </c>
      <c r="EY221" s="36" t="str">
        <f t="shared" si="1058"/>
        <v>n/a</v>
      </c>
      <c r="EZ221" s="36" t="str">
        <f t="shared" si="1058"/>
        <v>n/a</v>
      </c>
      <c r="FA221" s="36" t="str">
        <f t="shared" si="1058"/>
        <v>n/a</v>
      </c>
      <c r="FB221" s="36" t="str">
        <f t="shared" si="1058"/>
        <v>n/a</v>
      </c>
      <c r="FC221" s="36" t="str">
        <f t="shared" si="1058"/>
        <v>n/a</v>
      </c>
      <c r="FD221" s="36" t="str">
        <f t="shared" si="1058"/>
        <v>n/a</v>
      </c>
      <c r="FE221" s="36" t="str">
        <f t="shared" si="1058"/>
        <v>n/a</v>
      </c>
      <c r="FF221" s="36" t="str">
        <f t="shared" si="1058"/>
        <v>n/a</v>
      </c>
      <c r="FG221" s="36" t="str">
        <f t="shared" ref="FG221:HM221" si="1059">IFERROR(FF221*(1+$P221),"n/a")</f>
        <v>n/a</v>
      </c>
      <c r="FH221" s="36" t="str">
        <f t="shared" si="1059"/>
        <v>n/a</v>
      </c>
      <c r="FI221" s="36" t="str">
        <f t="shared" si="1059"/>
        <v>n/a</v>
      </c>
      <c r="FJ221" s="36" t="str">
        <f t="shared" si="1059"/>
        <v>n/a</v>
      </c>
      <c r="FK221" s="36" t="str">
        <f t="shared" si="1059"/>
        <v>n/a</v>
      </c>
      <c r="FL221" s="36" t="str">
        <f t="shared" si="1059"/>
        <v>n/a</v>
      </c>
      <c r="FM221" s="36" t="str">
        <f t="shared" si="1059"/>
        <v>n/a</v>
      </c>
      <c r="FN221" s="36" t="str">
        <f t="shared" si="1059"/>
        <v>n/a</v>
      </c>
      <c r="FO221" s="36" t="str">
        <f t="shared" si="1059"/>
        <v>n/a</v>
      </c>
      <c r="FP221" s="36" t="str">
        <f t="shared" si="1059"/>
        <v>n/a</v>
      </c>
      <c r="FQ221" s="36" t="str">
        <f t="shared" si="1059"/>
        <v>n/a</v>
      </c>
      <c r="FR221" s="36" t="str">
        <f t="shared" si="1059"/>
        <v>n/a</v>
      </c>
      <c r="FS221" s="36" t="str">
        <f t="shared" si="1059"/>
        <v>n/a</v>
      </c>
      <c r="FT221" s="36" t="str">
        <f t="shared" si="1059"/>
        <v>n/a</v>
      </c>
      <c r="FU221" s="36" t="str">
        <f t="shared" si="1059"/>
        <v>n/a</v>
      </c>
      <c r="FV221" s="36" t="str">
        <f t="shared" si="1059"/>
        <v>n/a</v>
      </c>
      <c r="FW221" s="36" t="str">
        <f t="shared" si="1059"/>
        <v>n/a</v>
      </c>
      <c r="FX221" s="36" t="str">
        <f t="shared" si="1059"/>
        <v>n/a</v>
      </c>
      <c r="FY221" s="36" t="str">
        <f t="shared" si="1059"/>
        <v>n/a</v>
      </c>
      <c r="FZ221" s="36" t="str">
        <f t="shared" si="1059"/>
        <v>n/a</v>
      </c>
      <c r="GA221" s="36" t="str">
        <f t="shared" si="1059"/>
        <v>n/a</v>
      </c>
      <c r="GB221" s="36" t="str">
        <f t="shared" si="1059"/>
        <v>n/a</v>
      </c>
      <c r="GC221" s="36" t="str">
        <f t="shared" si="1059"/>
        <v>n/a</v>
      </c>
      <c r="GD221" s="36" t="str">
        <f t="shared" si="1059"/>
        <v>n/a</v>
      </c>
      <c r="GE221" s="36" t="str">
        <f t="shared" si="1059"/>
        <v>n/a</v>
      </c>
      <c r="GF221" s="36" t="str">
        <f t="shared" si="1059"/>
        <v>n/a</v>
      </c>
      <c r="GG221" s="36" t="str">
        <f t="shared" si="1059"/>
        <v>n/a</v>
      </c>
      <c r="GH221" s="36" t="str">
        <f t="shared" si="1059"/>
        <v>n/a</v>
      </c>
      <c r="GI221" s="36" t="str">
        <f t="shared" si="1059"/>
        <v>n/a</v>
      </c>
      <c r="GJ221" s="36" t="str">
        <f t="shared" si="1059"/>
        <v>n/a</v>
      </c>
      <c r="GK221" s="36" t="str">
        <f t="shared" si="1059"/>
        <v>n/a</v>
      </c>
      <c r="GL221" s="36" t="str">
        <f t="shared" si="1059"/>
        <v>n/a</v>
      </c>
      <c r="GM221" s="36" t="str">
        <f t="shared" si="1059"/>
        <v>n/a</v>
      </c>
      <c r="GN221" s="36" t="str">
        <f t="shared" si="1059"/>
        <v>n/a</v>
      </c>
      <c r="GO221" s="36" t="str">
        <f t="shared" si="1059"/>
        <v>n/a</v>
      </c>
      <c r="GP221" s="36" t="str">
        <f t="shared" si="1059"/>
        <v>n/a</v>
      </c>
      <c r="GQ221" s="36" t="str">
        <f t="shared" si="1059"/>
        <v>n/a</v>
      </c>
      <c r="GR221" s="36" t="str">
        <f t="shared" si="1059"/>
        <v>n/a</v>
      </c>
      <c r="GS221" s="36" t="str">
        <f t="shared" si="1059"/>
        <v>n/a</v>
      </c>
      <c r="GT221" s="36" t="str">
        <f t="shared" si="1059"/>
        <v>n/a</v>
      </c>
      <c r="GU221" s="36" t="str">
        <f t="shared" si="1059"/>
        <v>n/a</v>
      </c>
      <c r="GV221" s="36" t="str">
        <f t="shared" si="1059"/>
        <v>n/a</v>
      </c>
      <c r="GW221" s="36" t="str">
        <f t="shared" si="1059"/>
        <v>n/a</v>
      </c>
      <c r="GX221" s="36" t="str">
        <f t="shared" si="1059"/>
        <v>n/a</v>
      </c>
      <c r="GY221" s="36" t="str">
        <f t="shared" si="1059"/>
        <v>n/a</v>
      </c>
      <c r="GZ221" s="36" t="str">
        <f t="shared" si="1059"/>
        <v>n/a</v>
      </c>
      <c r="HA221" s="36" t="str">
        <f t="shared" si="1059"/>
        <v>n/a</v>
      </c>
      <c r="HB221" s="36" t="str">
        <f t="shared" si="1059"/>
        <v>n/a</v>
      </c>
      <c r="HC221" s="36" t="str">
        <f t="shared" si="1059"/>
        <v>n/a</v>
      </c>
      <c r="HD221" s="36" t="str">
        <f t="shared" si="1059"/>
        <v>n/a</v>
      </c>
      <c r="HE221" s="36" t="str">
        <f t="shared" si="1059"/>
        <v>n/a</v>
      </c>
      <c r="HF221" s="36" t="str">
        <f t="shared" si="1059"/>
        <v>n/a</v>
      </c>
      <c r="HG221" s="36" t="str">
        <f t="shared" si="1059"/>
        <v>n/a</v>
      </c>
      <c r="HH221" s="36" t="str">
        <f t="shared" si="1059"/>
        <v>n/a</v>
      </c>
      <c r="HI221" s="36" t="str">
        <f t="shared" si="1059"/>
        <v>n/a</v>
      </c>
      <c r="HJ221" s="36" t="str">
        <f t="shared" si="1059"/>
        <v>n/a</v>
      </c>
      <c r="HK221" s="36" t="str">
        <f t="shared" si="1059"/>
        <v>n/a</v>
      </c>
      <c r="HL221" s="36" t="str">
        <f t="shared" si="1059"/>
        <v>n/a</v>
      </c>
      <c r="HM221" s="36" t="str">
        <f t="shared" si="1059"/>
        <v>n/a</v>
      </c>
    </row>
    <row r="222" spans="1:221" x14ac:dyDescent="0.25">
      <c r="A222" s="7" t="s">
        <v>1233</v>
      </c>
      <c r="B222" s="16" t="s">
        <v>1234</v>
      </c>
      <c r="C222" s="15">
        <v>377.11200000000002</v>
      </c>
      <c r="D222" s="15">
        <v>2.82</v>
      </c>
      <c r="E222" s="14">
        <f t="shared" si="1014"/>
        <v>1063.4558400000001</v>
      </c>
      <c r="F222" s="12">
        <f>IF(OR(G222="n/a",J222="n/a"),0%,E222/SUMIFS(E$13:E$239,G$13:G$239,"&lt;&gt;n/a",$J$13:$J$239,"&lt;&gt;n/a"))</f>
        <v>0</v>
      </c>
      <c r="G222" s="29" t="s">
        <v>227</v>
      </c>
      <c r="H222" s="13" t="str">
        <f t="shared" si="974"/>
        <v>n/a</v>
      </c>
      <c r="I222" s="33" t="str">
        <f t="shared" si="975"/>
        <v>n/a</v>
      </c>
      <c r="J222" s="29" t="s">
        <v>227</v>
      </c>
      <c r="K222" s="13" t="str">
        <f t="shared" si="1019"/>
        <v>n/a</v>
      </c>
      <c r="L222" s="29" t="str">
        <f t="shared" si="1036"/>
        <v>n/a</v>
      </c>
      <c r="M222" s="29" t="str">
        <f t="shared" si="1037"/>
        <v>n/a</v>
      </c>
      <c r="N222" s="29" t="str">
        <f t="shared" si="1038"/>
        <v>n/a</v>
      </c>
      <c r="O222" s="29" t="str">
        <f t="shared" si="1039"/>
        <v>n/a</v>
      </c>
      <c r="P222" s="1">
        <v>4.0398999999999852E-2</v>
      </c>
      <c r="Q222" s="1" t="str">
        <f t="shared" si="1020"/>
        <v>n/a</v>
      </c>
      <c r="R222" s="12" t="str">
        <f t="shared" si="1040"/>
        <v>n/a</v>
      </c>
      <c r="S222" s="12">
        <f t="shared" si="1041"/>
        <v>0</v>
      </c>
      <c r="T222" s="7"/>
      <c r="U222" s="42">
        <f t="shared" si="1021"/>
        <v>-2.82</v>
      </c>
      <c r="V222" s="36" t="str">
        <f t="shared" si="1022"/>
        <v>n/a</v>
      </c>
      <c r="W222" s="36" t="str">
        <f t="shared" ref="W222:Z222" si="1060">IFERROR(V222*(1+$J222),"n/a")</f>
        <v>n/a</v>
      </c>
      <c r="X222" s="36" t="str">
        <f t="shared" si="1060"/>
        <v>n/a</v>
      </c>
      <c r="Y222" s="36" t="str">
        <f t="shared" si="1060"/>
        <v>n/a</v>
      </c>
      <c r="Z222" s="36" t="str">
        <f t="shared" si="1060"/>
        <v>n/a</v>
      </c>
      <c r="AA222" s="36" t="str">
        <f t="shared" si="1043"/>
        <v>n/a</v>
      </c>
      <c r="AB222" s="36" t="str">
        <f t="shared" si="1044"/>
        <v>n/a</v>
      </c>
      <c r="AC222" s="36" t="str">
        <f t="shared" si="1045"/>
        <v>n/a</v>
      </c>
      <c r="AD222" s="36" t="str">
        <f t="shared" si="1046"/>
        <v>n/a</v>
      </c>
      <c r="AE222" s="36" t="str">
        <f t="shared" si="1047"/>
        <v>n/a</v>
      </c>
      <c r="AF222" s="36" t="str">
        <f t="shared" ref="AF222:CQ222" si="1061">IFERROR(AE222*(1+$P222),"n/a")</f>
        <v>n/a</v>
      </c>
      <c r="AG222" s="36" t="str">
        <f t="shared" si="1061"/>
        <v>n/a</v>
      </c>
      <c r="AH222" s="36" t="str">
        <f t="shared" si="1061"/>
        <v>n/a</v>
      </c>
      <c r="AI222" s="36" t="str">
        <f t="shared" si="1061"/>
        <v>n/a</v>
      </c>
      <c r="AJ222" s="36" t="str">
        <f t="shared" si="1061"/>
        <v>n/a</v>
      </c>
      <c r="AK222" s="36" t="str">
        <f t="shared" si="1061"/>
        <v>n/a</v>
      </c>
      <c r="AL222" s="36" t="str">
        <f t="shared" si="1061"/>
        <v>n/a</v>
      </c>
      <c r="AM222" s="36" t="str">
        <f t="shared" si="1061"/>
        <v>n/a</v>
      </c>
      <c r="AN222" s="36" t="str">
        <f t="shared" si="1061"/>
        <v>n/a</v>
      </c>
      <c r="AO222" s="36" t="str">
        <f t="shared" si="1061"/>
        <v>n/a</v>
      </c>
      <c r="AP222" s="36" t="str">
        <f t="shared" si="1061"/>
        <v>n/a</v>
      </c>
      <c r="AQ222" s="36" t="str">
        <f t="shared" si="1061"/>
        <v>n/a</v>
      </c>
      <c r="AR222" s="36" t="str">
        <f t="shared" si="1061"/>
        <v>n/a</v>
      </c>
      <c r="AS222" s="36" t="str">
        <f t="shared" si="1061"/>
        <v>n/a</v>
      </c>
      <c r="AT222" s="36" t="str">
        <f t="shared" si="1061"/>
        <v>n/a</v>
      </c>
      <c r="AU222" s="36" t="str">
        <f t="shared" si="1061"/>
        <v>n/a</v>
      </c>
      <c r="AV222" s="36" t="str">
        <f t="shared" si="1061"/>
        <v>n/a</v>
      </c>
      <c r="AW222" s="36" t="str">
        <f t="shared" si="1061"/>
        <v>n/a</v>
      </c>
      <c r="AX222" s="36" t="str">
        <f t="shared" si="1061"/>
        <v>n/a</v>
      </c>
      <c r="AY222" s="36" t="str">
        <f t="shared" si="1061"/>
        <v>n/a</v>
      </c>
      <c r="AZ222" s="36" t="str">
        <f t="shared" si="1061"/>
        <v>n/a</v>
      </c>
      <c r="BA222" s="36" t="str">
        <f t="shared" si="1061"/>
        <v>n/a</v>
      </c>
      <c r="BB222" s="36" t="str">
        <f t="shared" si="1061"/>
        <v>n/a</v>
      </c>
      <c r="BC222" s="36" t="str">
        <f t="shared" si="1061"/>
        <v>n/a</v>
      </c>
      <c r="BD222" s="36" t="str">
        <f t="shared" si="1061"/>
        <v>n/a</v>
      </c>
      <c r="BE222" s="36" t="str">
        <f t="shared" si="1061"/>
        <v>n/a</v>
      </c>
      <c r="BF222" s="36" t="str">
        <f t="shared" si="1061"/>
        <v>n/a</v>
      </c>
      <c r="BG222" s="36" t="str">
        <f t="shared" si="1061"/>
        <v>n/a</v>
      </c>
      <c r="BH222" s="36" t="str">
        <f t="shared" si="1061"/>
        <v>n/a</v>
      </c>
      <c r="BI222" s="36" t="str">
        <f t="shared" si="1061"/>
        <v>n/a</v>
      </c>
      <c r="BJ222" s="36" t="str">
        <f t="shared" si="1061"/>
        <v>n/a</v>
      </c>
      <c r="BK222" s="36" t="str">
        <f t="shared" si="1061"/>
        <v>n/a</v>
      </c>
      <c r="BL222" s="36" t="str">
        <f t="shared" si="1061"/>
        <v>n/a</v>
      </c>
      <c r="BM222" s="36" t="str">
        <f t="shared" si="1061"/>
        <v>n/a</v>
      </c>
      <c r="BN222" s="36" t="str">
        <f t="shared" si="1061"/>
        <v>n/a</v>
      </c>
      <c r="BO222" s="36" t="str">
        <f t="shared" si="1061"/>
        <v>n/a</v>
      </c>
      <c r="BP222" s="36" t="str">
        <f t="shared" si="1061"/>
        <v>n/a</v>
      </c>
      <c r="BQ222" s="36" t="str">
        <f t="shared" si="1061"/>
        <v>n/a</v>
      </c>
      <c r="BR222" s="36" t="str">
        <f t="shared" si="1061"/>
        <v>n/a</v>
      </c>
      <c r="BS222" s="36" t="str">
        <f t="shared" si="1061"/>
        <v>n/a</v>
      </c>
      <c r="BT222" s="36" t="str">
        <f t="shared" si="1061"/>
        <v>n/a</v>
      </c>
      <c r="BU222" s="36" t="str">
        <f t="shared" si="1061"/>
        <v>n/a</v>
      </c>
      <c r="BV222" s="36" t="str">
        <f t="shared" si="1061"/>
        <v>n/a</v>
      </c>
      <c r="BW222" s="36" t="str">
        <f t="shared" si="1061"/>
        <v>n/a</v>
      </c>
      <c r="BX222" s="36" t="str">
        <f t="shared" si="1061"/>
        <v>n/a</v>
      </c>
      <c r="BY222" s="36" t="str">
        <f t="shared" si="1061"/>
        <v>n/a</v>
      </c>
      <c r="BZ222" s="36" t="str">
        <f t="shared" si="1061"/>
        <v>n/a</v>
      </c>
      <c r="CA222" s="36" t="str">
        <f t="shared" si="1061"/>
        <v>n/a</v>
      </c>
      <c r="CB222" s="36" t="str">
        <f t="shared" si="1061"/>
        <v>n/a</v>
      </c>
      <c r="CC222" s="36" t="str">
        <f t="shared" si="1061"/>
        <v>n/a</v>
      </c>
      <c r="CD222" s="36" t="str">
        <f t="shared" si="1061"/>
        <v>n/a</v>
      </c>
      <c r="CE222" s="36" t="str">
        <f t="shared" si="1061"/>
        <v>n/a</v>
      </c>
      <c r="CF222" s="36" t="str">
        <f t="shared" si="1061"/>
        <v>n/a</v>
      </c>
      <c r="CG222" s="36" t="str">
        <f t="shared" si="1061"/>
        <v>n/a</v>
      </c>
      <c r="CH222" s="36" t="str">
        <f t="shared" si="1061"/>
        <v>n/a</v>
      </c>
      <c r="CI222" s="36" t="str">
        <f t="shared" si="1061"/>
        <v>n/a</v>
      </c>
      <c r="CJ222" s="36" t="str">
        <f t="shared" si="1061"/>
        <v>n/a</v>
      </c>
      <c r="CK222" s="36" t="str">
        <f t="shared" si="1061"/>
        <v>n/a</v>
      </c>
      <c r="CL222" s="36" t="str">
        <f t="shared" si="1061"/>
        <v>n/a</v>
      </c>
      <c r="CM222" s="36" t="str">
        <f t="shared" si="1061"/>
        <v>n/a</v>
      </c>
      <c r="CN222" s="36" t="str">
        <f t="shared" si="1061"/>
        <v>n/a</v>
      </c>
      <c r="CO222" s="36" t="str">
        <f t="shared" si="1061"/>
        <v>n/a</v>
      </c>
      <c r="CP222" s="36" t="str">
        <f t="shared" si="1061"/>
        <v>n/a</v>
      </c>
      <c r="CQ222" s="36" t="str">
        <f t="shared" si="1061"/>
        <v>n/a</v>
      </c>
      <c r="CR222" s="36" t="str">
        <f t="shared" ref="CR222:FC226" si="1062">IFERROR(CQ222*(1+$P222),"n/a")</f>
        <v>n/a</v>
      </c>
      <c r="CS222" s="36" t="str">
        <f t="shared" si="1062"/>
        <v>n/a</v>
      </c>
      <c r="CT222" s="36" t="str">
        <f t="shared" si="1062"/>
        <v>n/a</v>
      </c>
      <c r="CU222" s="36" t="str">
        <f t="shared" si="1062"/>
        <v>n/a</v>
      </c>
      <c r="CV222" s="36" t="str">
        <f t="shared" si="1062"/>
        <v>n/a</v>
      </c>
      <c r="CW222" s="36" t="str">
        <f t="shared" si="1062"/>
        <v>n/a</v>
      </c>
      <c r="CX222" s="36" t="str">
        <f t="shared" si="1062"/>
        <v>n/a</v>
      </c>
      <c r="CY222" s="36" t="str">
        <f t="shared" si="1062"/>
        <v>n/a</v>
      </c>
      <c r="CZ222" s="36" t="str">
        <f t="shared" si="1062"/>
        <v>n/a</v>
      </c>
      <c r="DA222" s="36" t="str">
        <f t="shared" si="1062"/>
        <v>n/a</v>
      </c>
      <c r="DB222" s="36" t="str">
        <f t="shared" si="1062"/>
        <v>n/a</v>
      </c>
      <c r="DC222" s="36" t="str">
        <f t="shared" si="1062"/>
        <v>n/a</v>
      </c>
      <c r="DD222" s="36" t="str">
        <f t="shared" si="1062"/>
        <v>n/a</v>
      </c>
      <c r="DE222" s="36" t="str">
        <f t="shared" si="1062"/>
        <v>n/a</v>
      </c>
      <c r="DF222" s="36" t="str">
        <f t="shared" si="1062"/>
        <v>n/a</v>
      </c>
      <c r="DG222" s="36" t="str">
        <f t="shared" si="1062"/>
        <v>n/a</v>
      </c>
      <c r="DH222" s="36" t="str">
        <f t="shared" si="1062"/>
        <v>n/a</v>
      </c>
      <c r="DI222" s="36" t="str">
        <f t="shared" si="1062"/>
        <v>n/a</v>
      </c>
      <c r="DJ222" s="36" t="str">
        <f t="shared" si="1062"/>
        <v>n/a</v>
      </c>
      <c r="DK222" s="36" t="str">
        <f t="shared" si="1062"/>
        <v>n/a</v>
      </c>
      <c r="DL222" s="36" t="str">
        <f t="shared" si="1062"/>
        <v>n/a</v>
      </c>
      <c r="DM222" s="36" t="str">
        <f t="shared" si="1062"/>
        <v>n/a</v>
      </c>
      <c r="DN222" s="36" t="str">
        <f t="shared" si="1062"/>
        <v>n/a</v>
      </c>
      <c r="DO222" s="36" t="str">
        <f t="shared" si="1062"/>
        <v>n/a</v>
      </c>
      <c r="DP222" s="36" t="str">
        <f t="shared" si="1062"/>
        <v>n/a</v>
      </c>
      <c r="DQ222" s="36" t="str">
        <f t="shared" si="1062"/>
        <v>n/a</v>
      </c>
      <c r="DR222" s="36" t="str">
        <f t="shared" si="1062"/>
        <v>n/a</v>
      </c>
      <c r="DS222" s="36" t="str">
        <f t="shared" si="1062"/>
        <v>n/a</v>
      </c>
      <c r="DT222" s="36" t="str">
        <f t="shared" si="1062"/>
        <v>n/a</v>
      </c>
      <c r="DU222" s="36" t="str">
        <f t="shared" si="1062"/>
        <v>n/a</v>
      </c>
      <c r="DV222" s="36" t="str">
        <f t="shared" si="1062"/>
        <v>n/a</v>
      </c>
      <c r="DW222" s="36" t="str">
        <f t="shared" si="1062"/>
        <v>n/a</v>
      </c>
      <c r="DX222" s="36" t="str">
        <f t="shared" si="1062"/>
        <v>n/a</v>
      </c>
      <c r="DY222" s="36" t="str">
        <f t="shared" si="1062"/>
        <v>n/a</v>
      </c>
      <c r="DZ222" s="36" t="str">
        <f t="shared" si="1062"/>
        <v>n/a</v>
      </c>
      <c r="EA222" s="36" t="str">
        <f t="shared" si="1062"/>
        <v>n/a</v>
      </c>
      <c r="EB222" s="36" t="str">
        <f t="shared" si="1062"/>
        <v>n/a</v>
      </c>
      <c r="EC222" s="36" t="str">
        <f t="shared" si="1062"/>
        <v>n/a</v>
      </c>
      <c r="ED222" s="36" t="str">
        <f t="shared" si="1062"/>
        <v>n/a</v>
      </c>
      <c r="EE222" s="36" t="str">
        <f t="shared" si="1062"/>
        <v>n/a</v>
      </c>
      <c r="EF222" s="36" t="str">
        <f t="shared" si="1062"/>
        <v>n/a</v>
      </c>
      <c r="EG222" s="36" t="str">
        <f t="shared" si="1062"/>
        <v>n/a</v>
      </c>
      <c r="EH222" s="36" t="str">
        <f t="shared" si="1062"/>
        <v>n/a</v>
      </c>
      <c r="EI222" s="36" t="str">
        <f t="shared" si="1062"/>
        <v>n/a</v>
      </c>
      <c r="EJ222" s="36" t="str">
        <f t="shared" si="1062"/>
        <v>n/a</v>
      </c>
      <c r="EK222" s="36" t="str">
        <f t="shared" si="1062"/>
        <v>n/a</v>
      </c>
      <c r="EL222" s="36" t="str">
        <f t="shared" si="1062"/>
        <v>n/a</v>
      </c>
      <c r="EM222" s="36" t="str">
        <f t="shared" si="1062"/>
        <v>n/a</v>
      </c>
      <c r="EN222" s="36" t="str">
        <f t="shared" si="1062"/>
        <v>n/a</v>
      </c>
      <c r="EO222" s="36" t="str">
        <f t="shared" si="1062"/>
        <v>n/a</v>
      </c>
      <c r="EP222" s="36" t="str">
        <f t="shared" si="1062"/>
        <v>n/a</v>
      </c>
      <c r="EQ222" s="36" t="str">
        <f t="shared" si="1062"/>
        <v>n/a</v>
      </c>
      <c r="ER222" s="36" t="str">
        <f t="shared" si="1062"/>
        <v>n/a</v>
      </c>
      <c r="ES222" s="36" t="str">
        <f t="shared" si="1062"/>
        <v>n/a</v>
      </c>
      <c r="ET222" s="36" t="str">
        <f t="shared" si="1062"/>
        <v>n/a</v>
      </c>
      <c r="EU222" s="36" t="str">
        <f t="shared" si="1062"/>
        <v>n/a</v>
      </c>
      <c r="EV222" s="36" t="str">
        <f t="shared" si="1062"/>
        <v>n/a</v>
      </c>
      <c r="EW222" s="36" t="str">
        <f t="shared" si="1062"/>
        <v>n/a</v>
      </c>
      <c r="EX222" s="36" t="str">
        <f t="shared" si="1062"/>
        <v>n/a</v>
      </c>
      <c r="EY222" s="36" t="str">
        <f t="shared" si="1062"/>
        <v>n/a</v>
      </c>
      <c r="EZ222" s="36" t="str">
        <f t="shared" si="1062"/>
        <v>n/a</v>
      </c>
      <c r="FA222" s="36" t="str">
        <f t="shared" si="1062"/>
        <v>n/a</v>
      </c>
      <c r="FB222" s="36" t="str">
        <f t="shared" si="1062"/>
        <v>n/a</v>
      </c>
      <c r="FC222" s="36" t="str">
        <f t="shared" si="1062"/>
        <v>n/a</v>
      </c>
      <c r="FD222" s="36" t="str">
        <f t="shared" ref="FD222:HM222" si="1063">IFERROR(FC222*(1+$P222),"n/a")</f>
        <v>n/a</v>
      </c>
      <c r="FE222" s="36" t="str">
        <f t="shared" si="1063"/>
        <v>n/a</v>
      </c>
      <c r="FF222" s="36" t="str">
        <f t="shared" si="1063"/>
        <v>n/a</v>
      </c>
      <c r="FG222" s="36" t="str">
        <f t="shared" si="1063"/>
        <v>n/a</v>
      </c>
      <c r="FH222" s="36" t="str">
        <f t="shared" si="1063"/>
        <v>n/a</v>
      </c>
      <c r="FI222" s="36" t="str">
        <f t="shared" si="1063"/>
        <v>n/a</v>
      </c>
      <c r="FJ222" s="36" t="str">
        <f t="shared" si="1063"/>
        <v>n/a</v>
      </c>
      <c r="FK222" s="36" t="str">
        <f t="shared" si="1063"/>
        <v>n/a</v>
      </c>
      <c r="FL222" s="36" t="str">
        <f t="shared" si="1063"/>
        <v>n/a</v>
      </c>
      <c r="FM222" s="36" t="str">
        <f t="shared" si="1063"/>
        <v>n/a</v>
      </c>
      <c r="FN222" s="36" t="str">
        <f t="shared" si="1063"/>
        <v>n/a</v>
      </c>
      <c r="FO222" s="36" t="str">
        <f t="shared" si="1063"/>
        <v>n/a</v>
      </c>
      <c r="FP222" s="36" t="str">
        <f t="shared" si="1063"/>
        <v>n/a</v>
      </c>
      <c r="FQ222" s="36" t="str">
        <f t="shared" si="1063"/>
        <v>n/a</v>
      </c>
      <c r="FR222" s="36" t="str">
        <f t="shared" si="1063"/>
        <v>n/a</v>
      </c>
      <c r="FS222" s="36" t="str">
        <f t="shared" si="1063"/>
        <v>n/a</v>
      </c>
      <c r="FT222" s="36" t="str">
        <f t="shared" si="1063"/>
        <v>n/a</v>
      </c>
      <c r="FU222" s="36" t="str">
        <f t="shared" si="1063"/>
        <v>n/a</v>
      </c>
      <c r="FV222" s="36" t="str">
        <f t="shared" si="1063"/>
        <v>n/a</v>
      </c>
      <c r="FW222" s="36" t="str">
        <f t="shared" si="1063"/>
        <v>n/a</v>
      </c>
      <c r="FX222" s="36" t="str">
        <f t="shared" si="1063"/>
        <v>n/a</v>
      </c>
      <c r="FY222" s="36" t="str">
        <f t="shared" si="1063"/>
        <v>n/a</v>
      </c>
      <c r="FZ222" s="36" t="str">
        <f t="shared" si="1063"/>
        <v>n/a</v>
      </c>
      <c r="GA222" s="36" t="str">
        <f t="shared" si="1063"/>
        <v>n/a</v>
      </c>
      <c r="GB222" s="36" t="str">
        <f t="shared" si="1063"/>
        <v>n/a</v>
      </c>
      <c r="GC222" s="36" t="str">
        <f t="shared" si="1063"/>
        <v>n/a</v>
      </c>
      <c r="GD222" s="36" t="str">
        <f t="shared" si="1063"/>
        <v>n/a</v>
      </c>
      <c r="GE222" s="36" t="str">
        <f t="shared" si="1063"/>
        <v>n/a</v>
      </c>
      <c r="GF222" s="36" t="str">
        <f t="shared" si="1063"/>
        <v>n/a</v>
      </c>
      <c r="GG222" s="36" t="str">
        <f t="shared" si="1063"/>
        <v>n/a</v>
      </c>
      <c r="GH222" s="36" t="str">
        <f t="shared" si="1063"/>
        <v>n/a</v>
      </c>
      <c r="GI222" s="36" t="str">
        <f t="shared" si="1063"/>
        <v>n/a</v>
      </c>
      <c r="GJ222" s="36" t="str">
        <f t="shared" si="1063"/>
        <v>n/a</v>
      </c>
      <c r="GK222" s="36" t="str">
        <f t="shared" si="1063"/>
        <v>n/a</v>
      </c>
      <c r="GL222" s="36" t="str">
        <f t="shared" si="1063"/>
        <v>n/a</v>
      </c>
      <c r="GM222" s="36" t="str">
        <f t="shared" si="1063"/>
        <v>n/a</v>
      </c>
      <c r="GN222" s="36" t="str">
        <f t="shared" si="1063"/>
        <v>n/a</v>
      </c>
      <c r="GO222" s="36" t="str">
        <f t="shared" si="1063"/>
        <v>n/a</v>
      </c>
      <c r="GP222" s="36" t="str">
        <f t="shared" si="1063"/>
        <v>n/a</v>
      </c>
      <c r="GQ222" s="36" t="str">
        <f t="shared" si="1063"/>
        <v>n/a</v>
      </c>
      <c r="GR222" s="36" t="str">
        <f t="shared" si="1063"/>
        <v>n/a</v>
      </c>
      <c r="GS222" s="36" t="str">
        <f t="shared" si="1063"/>
        <v>n/a</v>
      </c>
      <c r="GT222" s="36" t="str">
        <f t="shared" si="1063"/>
        <v>n/a</v>
      </c>
      <c r="GU222" s="36" t="str">
        <f t="shared" si="1063"/>
        <v>n/a</v>
      </c>
      <c r="GV222" s="36" t="str">
        <f t="shared" si="1063"/>
        <v>n/a</v>
      </c>
      <c r="GW222" s="36" t="str">
        <f t="shared" si="1063"/>
        <v>n/a</v>
      </c>
      <c r="GX222" s="36" t="str">
        <f t="shared" si="1063"/>
        <v>n/a</v>
      </c>
      <c r="GY222" s="36" t="str">
        <f t="shared" si="1063"/>
        <v>n/a</v>
      </c>
      <c r="GZ222" s="36" t="str">
        <f t="shared" si="1063"/>
        <v>n/a</v>
      </c>
      <c r="HA222" s="36" t="str">
        <f t="shared" si="1063"/>
        <v>n/a</v>
      </c>
      <c r="HB222" s="36" t="str">
        <f t="shared" si="1063"/>
        <v>n/a</v>
      </c>
      <c r="HC222" s="36" t="str">
        <f t="shared" si="1063"/>
        <v>n/a</v>
      </c>
      <c r="HD222" s="36" t="str">
        <f t="shared" si="1063"/>
        <v>n/a</v>
      </c>
      <c r="HE222" s="36" t="str">
        <f t="shared" si="1063"/>
        <v>n/a</v>
      </c>
      <c r="HF222" s="36" t="str">
        <f t="shared" si="1063"/>
        <v>n/a</v>
      </c>
      <c r="HG222" s="36" t="str">
        <f t="shared" si="1063"/>
        <v>n/a</v>
      </c>
      <c r="HH222" s="36" t="str">
        <f t="shared" si="1063"/>
        <v>n/a</v>
      </c>
      <c r="HI222" s="36" t="str">
        <f t="shared" si="1063"/>
        <v>n/a</v>
      </c>
      <c r="HJ222" s="36" t="str">
        <f t="shared" si="1063"/>
        <v>n/a</v>
      </c>
      <c r="HK222" s="36" t="str">
        <f t="shared" si="1063"/>
        <v>n/a</v>
      </c>
      <c r="HL222" s="36" t="str">
        <f t="shared" si="1063"/>
        <v>n/a</v>
      </c>
      <c r="HM222" s="36" t="str">
        <f t="shared" si="1063"/>
        <v>n/a</v>
      </c>
    </row>
    <row r="223" spans="1:221" x14ac:dyDescent="0.25">
      <c r="A223" s="7" t="s">
        <v>1237</v>
      </c>
      <c r="B223" s="16" t="s">
        <v>1238</v>
      </c>
      <c r="C223" s="15">
        <v>267.60199999999998</v>
      </c>
      <c r="D223" s="15">
        <v>13.79</v>
      </c>
      <c r="E223" s="14">
        <f t="shared" si="1014"/>
        <v>3690.2315799999992</v>
      </c>
      <c r="F223" s="12">
        <f>IF(OR(G223="n/a",J223="n/a"),0%,E223/SUMIFS(E$13:E$239,G$13:G$239,"&lt;&gt;n/a",$J$13:$J$239,"&lt;&gt;n/a"))</f>
        <v>0</v>
      </c>
      <c r="G223" s="29">
        <v>5.0761421319796954E-2</v>
      </c>
      <c r="H223" s="13" t="str">
        <f t="shared" si="974"/>
        <v>n/a</v>
      </c>
      <c r="I223" s="33" t="str">
        <f t="shared" si="975"/>
        <v>n/a</v>
      </c>
      <c r="J223" s="29" t="s">
        <v>227</v>
      </c>
      <c r="K223" s="13" t="str">
        <f t="shared" si="1019"/>
        <v>n/a</v>
      </c>
      <c r="L223" s="29" t="str">
        <f t="shared" si="1036"/>
        <v>n/a</v>
      </c>
      <c r="M223" s="29" t="str">
        <f t="shared" si="1037"/>
        <v>n/a</v>
      </c>
      <c r="N223" s="29" t="str">
        <f t="shared" si="1038"/>
        <v>n/a</v>
      </c>
      <c r="O223" s="29" t="str">
        <f t="shared" si="1039"/>
        <v>n/a</v>
      </c>
      <c r="P223" s="1">
        <v>4.0398999999999852E-2</v>
      </c>
      <c r="Q223" s="1" t="str">
        <f t="shared" si="1020"/>
        <v>n/a</v>
      </c>
      <c r="R223" s="12" t="str">
        <f t="shared" si="1040"/>
        <v>n/a</v>
      </c>
      <c r="S223" s="12">
        <f t="shared" si="1041"/>
        <v>0</v>
      </c>
      <c r="T223" s="7"/>
      <c r="U223" s="42">
        <f t="shared" si="1021"/>
        <v>-13.79</v>
      </c>
      <c r="V223" s="36" t="str">
        <f t="shared" si="1022"/>
        <v>n/a</v>
      </c>
      <c r="W223" s="36" t="str">
        <f t="shared" ref="W223:Z223" si="1064">IFERROR(V223*(1+$J223),"n/a")</f>
        <v>n/a</v>
      </c>
      <c r="X223" s="36" t="str">
        <f t="shared" si="1064"/>
        <v>n/a</v>
      </c>
      <c r="Y223" s="36" t="str">
        <f t="shared" si="1064"/>
        <v>n/a</v>
      </c>
      <c r="Z223" s="36" t="str">
        <f t="shared" si="1064"/>
        <v>n/a</v>
      </c>
      <c r="AA223" s="36" t="str">
        <f t="shared" si="1043"/>
        <v>n/a</v>
      </c>
      <c r="AB223" s="36" t="str">
        <f t="shared" si="1044"/>
        <v>n/a</v>
      </c>
      <c r="AC223" s="36" t="str">
        <f t="shared" si="1045"/>
        <v>n/a</v>
      </c>
      <c r="AD223" s="36" t="str">
        <f t="shared" si="1046"/>
        <v>n/a</v>
      </c>
      <c r="AE223" s="36" t="str">
        <f t="shared" si="1047"/>
        <v>n/a</v>
      </c>
      <c r="AF223" s="36" t="str">
        <f t="shared" ref="AF223:CQ223" si="1065">IFERROR(AE223*(1+$P223),"n/a")</f>
        <v>n/a</v>
      </c>
      <c r="AG223" s="36" t="str">
        <f t="shared" si="1065"/>
        <v>n/a</v>
      </c>
      <c r="AH223" s="36" t="str">
        <f t="shared" si="1065"/>
        <v>n/a</v>
      </c>
      <c r="AI223" s="36" t="str">
        <f t="shared" si="1065"/>
        <v>n/a</v>
      </c>
      <c r="AJ223" s="36" t="str">
        <f t="shared" si="1065"/>
        <v>n/a</v>
      </c>
      <c r="AK223" s="36" t="str">
        <f t="shared" si="1065"/>
        <v>n/a</v>
      </c>
      <c r="AL223" s="36" t="str">
        <f t="shared" si="1065"/>
        <v>n/a</v>
      </c>
      <c r="AM223" s="36" t="str">
        <f t="shared" si="1065"/>
        <v>n/a</v>
      </c>
      <c r="AN223" s="36" t="str">
        <f t="shared" si="1065"/>
        <v>n/a</v>
      </c>
      <c r="AO223" s="36" t="str">
        <f t="shared" si="1065"/>
        <v>n/a</v>
      </c>
      <c r="AP223" s="36" t="str">
        <f t="shared" si="1065"/>
        <v>n/a</v>
      </c>
      <c r="AQ223" s="36" t="str">
        <f t="shared" si="1065"/>
        <v>n/a</v>
      </c>
      <c r="AR223" s="36" t="str">
        <f t="shared" si="1065"/>
        <v>n/a</v>
      </c>
      <c r="AS223" s="36" t="str">
        <f t="shared" si="1065"/>
        <v>n/a</v>
      </c>
      <c r="AT223" s="36" t="str">
        <f t="shared" si="1065"/>
        <v>n/a</v>
      </c>
      <c r="AU223" s="36" t="str">
        <f t="shared" si="1065"/>
        <v>n/a</v>
      </c>
      <c r="AV223" s="36" t="str">
        <f t="shared" si="1065"/>
        <v>n/a</v>
      </c>
      <c r="AW223" s="36" t="str">
        <f t="shared" si="1065"/>
        <v>n/a</v>
      </c>
      <c r="AX223" s="36" t="str">
        <f t="shared" si="1065"/>
        <v>n/a</v>
      </c>
      <c r="AY223" s="36" t="str">
        <f t="shared" si="1065"/>
        <v>n/a</v>
      </c>
      <c r="AZ223" s="36" t="str">
        <f t="shared" si="1065"/>
        <v>n/a</v>
      </c>
      <c r="BA223" s="36" t="str">
        <f t="shared" si="1065"/>
        <v>n/a</v>
      </c>
      <c r="BB223" s="36" t="str">
        <f t="shared" si="1065"/>
        <v>n/a</v>
      </c>
      <c r="BC223" s="36" t="str">
        <f t="shared" si="1065"/>
        <v>n/a</v>
      </c>
      <c r="BD223" s="36" t="str">
        <f t="shared" si="1065"/>
        <v>n/a</v>
      </c>
      <c r="BE223" s="36" t="str">
        <f t="shared" si="1065"/>
        <v>n/a</v>
      </c>
      <c r="BF223" s="36" t="str">
        <f t="shared" si="1065"/>
        <v>n/a</v>
      </c>
      <c r="BG223" s="36" t="str">
        <f t="shared" si="1065"/>
        <v>n/a</v>
      </c>
      <c r="BH223" s="36" t="str">
        <f t="shared" si="1065"/>
        <v>n/a</v>
      </c>
      <c r="BI223" s="36" t="str">
        <f t="shared" si="1065"/>
        <v>n/a</v>
      </c>
      <c r="BJ223" s="36" t="str">
        <f t="shared" si="1065"/>
        <v>n/a</v>
      </c>
      <c r="BK223" s="36" t="str">
        <f t="shared" si="1065"/>
        <v>n/a</v>
      </c>
      <c r="BL223" s="36" t="str">
        <f t="shared" si="1065"/>
        <v>n/a</v>
      </c>
      <c r="BM223" s="36" t="str">
        <f t="shared" si="1065"/>
        <v>n/a</v>
      </c>
      <c r="BN223" s="36" t="str">
        <f t="shared" si="1065"/>
        <v>n/a</v>
      </c>
      <c r="BO223" s="36" t="str">
        <f t="shared" si="1065"/>
        <v>n/a</v>
      </c>
      <c r="BP223" s="36" t="str">
        <f t="shared" si="1065"/>
        <v>n/a</v>
      </c>
      <c r="BQ223" s="36" t="str">
        <f t="shared" si="1065"/>
        <v>n/a</v>
      </c>
      <c r="BR223" s="36" t="str">
        <f t="shared" si="1065"/>
        <v>n/a</v>
      </c>
      <c r="BS223" s="36" t="str">
        <f t="shared" si="1065"/>
        <v>n/a</v>
      </c>
      <c r="BT223" s="36" t="str">
        <f t="shared" si="1065"/>
        <v>n/a</v>
      </c>
      <c r="BU223" s="36" t="str">
        <f t="shared" si="1065"/>
        <v>n/a</v>
      </c>
      <c r="BV223" s="36" t="str">
        <f t="shared" si="1065"/>
        <v>n/a</v>
      </c>
      <c r="BW223" s="36" t="str">
        <f t="shared" si="1065"/>
        <v>n/a</v>
      </c>
      <c r="BX223" s="36" t="str">
        <f t="shared" si="1065"/>
        <v>n/a</v>
      </c>
      <c r="BY223" s="36" t="str">
        <f t="shared" si="1065"/>
        <v>n/a</v>
      </c>
      <c r="BZ223" s="36" t="str">
        <f t="shared" si="1065"/>
        <v>n/a</v>
      </c>
      <c r="CA223" s="36" t="str">
        <f t="shared" si="1065"/>
        <v>n/a</v>
      </c>
      <c r="CB223" s="36" t="str">
        <f t="shared" si="1065"/>
        <v>n/a</v>
      </c>
      <c r="CC223" s="36" t="str">
        <f t="shared" si="1065"/>
        <v>n/a</v>
      </c>
      <c r="CD223" s="36" t="str">
        <f t="shared" si="1065"/>
        <v>n/a</v>
      </c>
      <c r="CE223" s="36" t="str">
        <f t="shared" si="1065"/>
        <v>n/a</v>
      </c>
      <c r="CF223" s="36" t="str">
        <f t="shared" si="1065"/>
        <v>n/a</v>
      </c>
      <c r="CG223" s="36" t="str">
        <f t="shared" si="1065"/>
        <v>n/a</v>
      </c>
      <c r="CH223" s="36" t="str">
        <f t="shared" si="1065"/>
        <v>n/a</v>
      </c>
      <c r="CI223" s="36" t="str">
        <f t="shared" si="1065"/>
        <v>n/a</v>
      </c>
      <c r="CJ223" s="36" t="str">
        <f t="shared" si="1065"/>
        <v>n/a</v>
      </c>
      <c r="CK223" s="36" t="str">
        <f t="shared" si="1065"/>
        <v>n/a</v>
      </c>
      <c r="CL223" s="36" t="str">
        <f t="shared" si="1065"/>
        <v>n/a</v>
      </c>
      <c r="CM223" s="36" t="str">
        <f t="shared" si="1065"/>
        <v>n/a</v>
      </c>
      <c r="CN223" s="36" t="str">
        <f t="shared" si="1065"/>
        <v>n/a</v>
      </c>
      <c r="CO223" s="36" t="str">
        <f t="shared" si="1065"/>
        <v>n/a</v>
      </c>
      <c r="CP223" s="36" t="str">
        <f t="shared" si="1065"/>
        <v>n/a</v>
      </c>
      <c r="CQ223" s="36" t="str">
        <f t="shared" si="1065"/>
        <v>n/a</v>
      </c>
      <c r="CR223" s="36" t="str">
        <f t="shared" ref="CR223" si="1066">IFERROR(CQ223*(1+$P223),"n/a")</f>
        <v>n/a</v>
      </c>
      <c r="CS223" s="36" t="str">
        <f t="shared" si="1062"/>
        <v>n/a</v>
      </c>
      <c r="CT223" s="36" t="str">
        <f t="shared" si="1062"/>
        <v>n/a</v>
      </c>
      <c r="CU223" s="36" t="str">
        <f t="shared" si="1062"/>
        <v>n/a</v>
      </c>
      <c r="CV223" s="36" t="str">
        <f t="shared" si="1062"/>
        <v>n/a</v>
      </c>
      <c r="CW223" s="36" t="str">
        <f t="shared" si="1062"/>
        <v>n/a</v>
      </c>
      <c r="CX223" s="36" t="str">
        <f t="shared" si="1062"/>
        <v>n/a</v>
      </c>
      <c r="CY223" s="36" t="str">
        <f t="shared" si="1062"/>
        <v>n/a</v>
      </c>
      <c r="CZ223" s="36" t="str">
        <f t="shared" si="1062"/>
        <v>n/a</v>
      </c>
      <c r="DA223" s="36" t="str">
        <f t="shared" si="1062"/>
        <v>n/a</v>
      </c>
      <c r="DB223" s="36" t="str">
        <f t="shared" si="1062"/>
        <v>n/a</v>
      </c>
      <c r="DC223" s="36" t="str">
        <f t="shared" si="1062"/>
        <v>n/a</v>
      </c>
      <c r="DD223" s="36" t="str">
        <f t="shared" si="1062"/>
        <v>n/a</v>
      </c>
      <c r="DE223" s="36" t="str">
        <f t="shared" si="1062"/>
        <v>n/a</v>
      </c>
      <c r="DF223" s="36" t="str">
        <f t="shared" si="1062"/>
        <v>n/a</v>
      </c>
      <c r="DG223" s="36" t="str">
        <f t="shared" si="1062"/>
        <v>n/a</v>
      </c>
      <c r="DH223" s="36" t="str">
        <f t="shared" si="1062"/>
        <v>n/a</v>
      </c>
      <c r="DI223" s="36" t="str">
        <f t="shared" si="1062"/>
        <v>n/a</v>
      </c>
      <c r="DJ223" s="36" t="str">
        <f t="shared" si="1062"/>
        <v>n/a</v>
      </c>
      <c r="DK223" s="36" t="str">
        <f t="shared" si="1062"/>
        <v>n/a</v>
      </c>
      <c r="DL223" s="36" t="str">
        <f t="shared" si="1062"/>
        <v>n/a</v>
      </c>
      <c r="DM223" s="36" t="str">
        <f t="shared" si="1062"/>
        <v>n/a</v>
      </c>
      <c r="DN223" s="36" t="str">
        <f t="shared" si="1062"/>
        <v>n/a</v>
      </c>
      <c r="DO223" s="36" t="str">
        <f t="shared" si="1062"/>
        <v>n/a</v>
      </c>
      <c r="DP223" s="36" t="str">
        <f t="shared" si="1062"/>
        <v>n/a</v>
      </c>
      <c r="DQ223" s="36" t="str">
        <f t="shared" si="1062"/>
        <v>n/a</v>
      </c>
      <c r="DR223" s="36" t="str">
        <f t="shared" si="1062"/>
        <v>n/a</v>
      </c>
      <c r="DS223" s="36" t="str">
        <f t="shared" si="1062"/>
        <v>n/a</v>
      </c>
      <c r="DT223" s="36" t="str">
        <f t="shared" si="1062"/>
        <v>n/a</v>
      </c>
      <c r="DU223" s="36" t="str">
        <f t="shared" si="1062"/>
        <v>n/a</v>
      </c>
      <c r="DV223" s="36" t="str">
        <f t="shared" si="1062"/>
        <v>n/a</v>
      </c>
      <c r="DW223" s="36" t="str">
        <f t="shared" si="1062"/>
        <v>n/a</v>
      </c>
      <c r="DX223" s="36" t="str">
        <f t="shared" si="1062"/>
        <v>n/a</v>
      </c>
      <c r="DY223" s="36" t="str">
        <f t="shared" si="1062"/>
        <v>n/a</v>
      </c>
      <c r="DZ223" s="36" t="str">
        <f t="shared" si="1062"/>
        <v>n/a</v>
      </c>
      <c r="EA223" s="36" t="str">
        <f t="shared" si="1062"/>
        <v>n/a</v>
      </c>
      <c r="EB223" s="36" t="str">
        <f t="shared" si="1062"/>
        <v>n/a</v>
      </c>
      <c r="EC223" s="36" t="str">
        <f t="shared" si="1062"/>
        <v>n/a</v>
      </c>
      <c r="ED223" s="36" t="str">
        <f t="shared" si="1062"/>
        <v>n/a</v>
      </c>
      <c r="EE223" s="36" t="str">
        <f t="shared" si="1062"/>
        <v>n/a</v>
      </c>
      <c r="EF223" s="36" t="str">
        <f t="shared" si="1062"/>
        <v>n/a</v>
      </c>
      <c r="EG223" s="36" t="str">
        <f t="shared" si="1062"/>
        <v>n/a</v>
      </c>
      <c r="EH223" s="36" t="str">
        <f t="shared" si="1062"/>
        <v>n/a</v>
      </c>
      <c r="EI223" s="36" t="str">
        <f t="shared" si="1062"/>
        <v>n/a</v>
      </c>
      <c r="EJ223" s="36" t="str">
        <f t="shared" si="1062"/>
        <v>n/a</v>
      </c>
      <c r="EK223" s="36" t="str">
        <f t="shared" si="1062"/>
        <v>n/a</v>
      </c>
      <c r="EL223" s="36" t="str">
        <f t="shared" si="1062"/>
        <v>n/a</v>
      </c>
      <c r="EM223" s="36" t="str">
        <f t="shared" si="1062"/>
        <v>n/a</v>
      </c>
      <c r="EN223" s="36" t="str">
        <f t="shared" si="1062"/>
        <v>n/a</v>
      </c>
      <c r="EO223" s="36" t="str">
        <f t="shared" si="1062"/>
        <v>n/a</v>
      </c>
      <c r="EP223" s="36" t="str">
        <f t="shared" si="1062"/>
        <v>n/a</v>
      </c>
      <c r="EQ223" s="36" t="str">
        <f t="shared" si="1062"/>
        <v>n/a</v>
      </c>
      <c r="ER223" s="36" t="str">
        <f t="shared" si="1062"/>
        <v>n/a</v>
      </c>
      <c r="ES223" s="36" t="str">
        <f t="shared" si="1062"/>
        <v>n/a</v>
      </c>
      <c r="ET223" s="36" t="str">
        <f t="shared" si="1062"/>
        <v>n/a</v>
      </c>
      <c r="EU223" s="36" t="str">
        <f t="shared" si="1062"/>
        <v>n/a</v>
      </c>
      <c r="EV223" s="36" t="str">
        <f t="shared" si="1062"/>
        <v>n/a</v>
      </c>
      <c r="EW223" s="36" t="str">
        <f t="shared" si="1062"/>
        <v>n/a</v>
      </c>
      <c r="EX223" s="36" t="str">
        <f t="shared" si="1062"/>
        <v>n/a</v>
      </c>
      <c r="EY223" s="36" t="str">
        <f t="shared" si="1062"/>
        <v>n/a</v>
      </c>
      <c r="EZ223" s="36" t="str">
        <f t="shared" si="1062"/>
        <v>n/a</v>
      </c>
      <c r="FA223" s="36" t="str">
        <f t="shared" si="1062"/>
        <v>n/a</v>
      </c>
      <c r="FB223" s="36" t="str">
        <f t="shared" si="1062"/>
        <v>n/a</v>
      </c>
      <c r="FC223" s="36" t="str">
        <f t="shared" si="1062"/>
        <v>n/a</v>
      </c>
      <c r="FD223" s="36" t="str">
        <f t="shared" ref="FD223:HM223" si="1067">IFERROR(FC223*(1+$P223),"n/a")</f>
        <v>n/a</v>
      </c>
      <c r="FE223" s="36" t="str">
        <f t="shared" si="1067"/>
        <v>n/a</v>
      </c>
      <c r="FF223" s="36" t="str">
        <f t="shared" si="1067"/>
        <v>n/a</v>
      </c>
      <c r="FG223" s="36" t="str">
        <f t="shared" si="1067"/>
        <v>n/a</v>
      </c>
      <c r="FH223" s="36" t="str">
        <f t="shared" si="1067"/>
        <v>n/a</v>
      </c>
      <c r="FI223" s="36" t="str">
        <f t="shared" si="1067"/>
        <v>n/a</v>
      </c>
      <c r="FJ223" s="36" t="str">
        <f t="shared" si="1067"/>
        <v>n/a</v>
      </c>
      <c r="FK223" s="36" t="str">
        <f t="shared" si="1067"/>
        <v>n/a</v>
      </c>
      <c r="FL223" s="36" t="str">
        <f t="shared" si="1067"/>
        <v>n/a</v>
      </c>
      <c r="FM223" s="36" t="str">
        <f t="shared" si="1067"/>
        <v>n/a</v>
      </c>
      <c r="FN223" s="36" t="str">
        <f t="shared" si="1067"/>
        <v>n/a</v>
      </c>
      <c r="FO223" s="36" t="str">
        <f t="shared" si="1067"/>
        <v>n/a</v>
      </c>
      <c r="FP223" s="36" t="str">
        <f t="shared" si="1067"/>
        <v>n/a</v>
      </c>
      <c r="FQ223" s="36" t="str">
        <f t="shared" si="1067"/>
        <v>n/a</v>
      </c>
      <c r="FR223" s="36" t="str">
        <f t="shared" si="1067"/>
        <v>n/a</v>
      </c>
      <c r="FS223" s="36" t="str">
        <f t="shared" si="1067"/>
        <v>n/a</v>
      </c>
      <c r="FT223" s="36" t="str">
        <f t="shared" si="1067"/>
        <v>n/a</v>
      </c>
      <c r="FU223" s="36" t="str">
        <f t="shared" si="1067"/>
        <v>n/a</v>
      </c>
      <c r="FV223" s="36" t="str">
        <f t="shared" si="1067"/>
        <v>n/a</v>
      </c>
      <c r="FW223" s="36" t="str">
        <f t="shared" si="1067"/>
        <v>n/a</v>
      </c>
      <c r="FX223" s="36" t="str">
        <f t="shared" si="1067"/>
        <v>n/a</v>
      </c>
      <c r="FY223" s="36" t="str">
        <f t="shared" si="1067"/>
        <v>n/a</v>
      </c>
      <c r="FZ223" s="36" t="str">
        <f t="shared" si="1067"/>
        <v>n/a</v>
      </c>
      <c r="GA223" s="36" t="str">
        <f t="shared" si="1067"/>
        <v>n/a</v>
      </c>
      <c r="GB223" s="36" t="str">
        <f t="shared" si="1067"/>
        <v>n/a</v>
      </c>
      <c r="GC223" s="36" t="str">
        <f t="shared" si="1067"/>
        <v>n/a</v>
      </c>
      <c r="GD223" s="36" t="str">
        <f t="shared" si="1067"/>
        <v>n/a</v>
      </c>
      <c r="GE223" s="36" t="str">
        <f t="shared" si="1067"/>
        <v>n/a</v>
      </c>
      <c r="GF223" s="36" t="str">
        <f t="shared" si="1067"/>
        <v>n/a</v>
      </c>
      <c r="GG223" s="36" t="str">
        <f t="shared" si="1067"/>
        <v>n/a</v>
      </c>
      <c r="GH223" s="36" t="str">
        <f t="shared" si="1067"/>
        <v>n/a</v>
      </c>
      <c r="GI223" s="36" t="str">
        <f t="shared" si="1067"/>
        <v>n/a</v>
      </c>
      <c r="GJ223" s="36" t="str">
        <f t="shared" si="1067"/>
        <v>n/a</v>
      </c>
      <c r="GK223" s="36" t="str">
        <f t="shared" si="1067"/>
        <v>n/a</v>
      </c>
      <c r="GL223" s="36" t="str">
        <f t="shared" si="1067"/>
        <v>n/a</v>
      </c>
      <c r="GM223" s="36" t="str">
        <f t="shared" si="1067"/>
        <v>n/a</v>
      </c>
      <c r="GN223" s="36" t="str">
        <f t="shared" si="1067"/>
        <v>n/a</v>
      </c>
      <c r="GO223" s="36" t="str">
        <f t="shared" si="1067"/>
        <v>n/a</v>
      </c>
      <c r="GP223" s="36" t="str">
        <f t="shared" si="1067"/>
        <v>n/a</v>
      </c>
      <c r="GQ223" s="36" t="str">
        <f t="shared" si="1067"/>
        <v>n/a</v>
      </c>
      <c r="GR223" s="36" t="str">
        <f t="shared" si="1067"/>
        <v>n/a</v>
      </c>
      <c r="GS223" s="36" t="str">
        <f t="shared" si="1067"/>
        <v>n/a</v>
      </c>
      <c r="GT223" s="36" t="str">
        <f t="shared" si="1067"/>
        <v>n/a</v>
      </c>
      <c r="GU223" s="36" t="str">
        <f t="shared" si="1067"/>
        <v>n/a</v>
      </c>
      <c r="GV223" s="36" t="str">
        <f t="shared" si="1067"/>
        <v>n/a</v>
      </c>
      <c r="GW223" s="36" t="str">
        <f t="shared" si="1067"/>
        <v>n/a</v>
      </c>
      <c r="GX223" s="36" t="str">
        <f t="shared" si="1067"/>
        <v>n/a</v>
      </c>
      <c r="GY223" s="36" t="str">
        <f t="shared" si="1067"/>
        <v>n/a</v>
      </c>
      <c r="GZ223" s="36" t="str">
        <f t="shared" si="1067"/>
        <v>n/a</v>
      </c>
      <c r="HA223" s="36" t="str">
        <f t="shared" si="1067"/>
        <v>n/a</v>
      </c>
      <c r="HB223" s="36" t="str">
        <f t="shared" si="1067"/>
        <v>n/a</v>
      </c>
      <c r="HC223" s="36" t="str">
        <f t="shared" si="1067"/>
        <v>n/a</v>
      </c>
      <c r="HD223" s="36" t="str">
        <f t="shared" si="1067"/>
        <v>n/a</v>
      </c>
      <c r="HE223" s="36" t="str">
        <f t="shared" si="1067"/>
        <v>n/a</v>
      </c>
      <c r="HF223" s="36" t="str">
        <f t="shared" si="1067"/>
        <v>n/a</v>
      </c>
      <c r="HG223" s="36" t="str">
        <f t="shared" si="1067"/>
        <v>n/a</v>
      </c>
      <c r="HH223" s="36" t="str">
        <f t="shared" si="1067"/>
        <v>n/a</v>
      </c>
      <c r="HI223" s="36" t="str">
        <f t="shared" si="1067"/>
        <v>n/a</v>
      </c>
      <c r="HJ223" s="36" t="str">
        <f t="shared" si="1067"/>
        <v>n/a</v>
      </c>
      <c r="HK223" s="36" t="str">
        <f t="shared" si="1067"/>
        <v>n/a</v>
      </c>
      <c r="HL223" s="36" t="str">
        <f t="shared" si="1067"/>
        <v>n/a</v>
      </c>
      <c r="HM223" s="36" t="str">
        <f t="shared" si="1067"/>
        <v>n/a</v>
      </c>
    </row>
    <row r="224" spans="1:221" x14ac:dyDescent="0.25">
      <c r="A224" s="7" t="s">
        <v>1235</v>
      </c>
      <c r="B224" s="16" t="s">
        <v>1236</v>
      </c>
      <c r="C224" s="15">
        <v>452.96899999999999</v>
      </c>
      <c r="D224" s="15">
        <v>58.94</v>
      </c>
      <c r="E224" s="14">
        <f t="shared" si="1014"/>
        <v>26697.992859999998</v>
      </c>
      <c r="F224" s="12">
        <f>IF(OR(G224="n/a",J224="n/a"),0%,E224/SUMIFS(E$13:E$239,G$13:G$239,"&lt;&gt;n/a",$J$13:$J$239,"&lt;&gt;n/a"))</f>
        <v>1.4356680069347944E-2</v>
      </c>
      <c r="G224" s="29">
        <v>1.3808958262639972E-2</v>
      </c>
      <c r="H224" s="13">
        <f t="shared" si="974"/>
        <v>1.4154182219205971E-2</v>
      </c>
      <c r="I224" s="33">
        <f t="shared" si="975"/>
        <v>0.83424749999999992</v>
      </c>
      <c r="J224" s="29">
        <v>0.05</v>
      </c>
      <c r="K224" s="13">
        <f t="shared" si="1019"/>
        <v>4.8399833333333309E-2</v>
      </c>
      <c r="L224" s="29">
        <f t="shared" si="1036"/>
        <v>4.6799666666666614E-2</v>
      </c>
      <c r="M224" s="29">
        <f t="shared" si="1037"/>
        <v>4.519949999999992E-2</v>
      </c>
      <c r="N224" s="29">
        <f t="shared" si="1038"/>
        <v>4.3599333333333226E-2</v>
      </c>
      <c r="O224" s="29">
        <f t="shared" si="1039"/>
        <v>4.1999166666666532E-2</v>
      </c>
      <c r="P224" s="1">
        <v>4.0398999999999852E-2</v>
      </c>
      <c r="Q224" s="1">
        <f t="shared" si="1020"/>
        <v>5.5188380762425382E-2</v>
      </c>
      <c r="R224" s="12">
        <f t="shared" si="1040"/>
        <v>7.9232192615149796E-4</v>
      </c>
      <c r="S224" s="12">
        <f t="shared" si="1041"/>
        <v>1.4356680069347944E-2</v>
      </c>
      <c r="T224" s="7"/>
      <c r="U224" s="42">
        <f t="shared" si="1021"/>
        <v>-58.94</v>
      </c>
      <c r="V224" s="36">
        <f t="shared" si="1022"/>
        <v>0.87595987499999994</v>
      </c>
      <c r="W224" s="36">
        <f t="shared" ref="W224:Z224" si="1068">IFERROR(V224*(1+$J224),"n/a")</f>
        <v>0.91975786874999998</v>
      </c>
      <c r="X224" s="36">
        <f t="shared" si="1068"/>
        <v>0.96574576218750008</v>
      </c>
      <c r="Y224" s="36">
        <f t="shared" si="1068"/>
        <v>1.0140330502968751</v>
      </c>
      <c r="Z224" s="36">
        <f t="shared" si="1068"/>
        <v>1.0647347028117189</v>
      </c>
      <c r="AA224" s="36">
        <f t="shared" si="1043"/>
        <v>1.1162676849720223</v>
      </c>
      <c r="AB224" s="36">
        <f t="shared" si="1044"/>
        <v>1.1685086405394844</v>
      </c>
      <c r="AC224" s="36">
        <f t="shared" si="1045"/>
        <v>1.2213246468375487</v>
      </c>
      <c r="AD224" s="36">
        <f t="shared" si="1046"/>
        <v>1.2745735872232347</v>
      </c>
      <c r="AE224" s="36">
        <f t="shared" si="1047"/>
        <v>1.3281046157419545</v>
      </c>
      <c r="AF224" s="36">
        <f t="shared" ref="AF224:CQ224" si="1069">IFERROR(AE224*(1+$P224),"n/a")</f>
        <v>1.3817587141133134</v>
      </c>
      <c r="AG224" s="36">
        <f t="shared" si="1069"/>
        <v>1.437580384404777</v>
      </c>
      <c r="AH224" s="36">
        <f t="shared" si="1069"/>
        <v>1.4956571943543453</v>
      </c>
      <c r="AI224" s="36">
        <f t="shared" si="1069"/>
        <v>1.5560802493490662</v>
      </c>
      <c r="AJ224" s="36">
        <f t="shared" si="1069"/>
        <v>1.6189443353425188</v>
      </c>
      <c r="AK224" s="36">
        <f t="shared" si="1069"/>
        <v>1.684348067546021</v>
      </c>
      <c r="AL224" s="36">
        <f t="shared" si="1069"/>
        <v>1.7523940451268125</v>
      </c>
      <c r="AM224" s="36">
        <f t="shared" si="1069"/>
        <v>1.8231890121558905</v>
      </c>
      <c r="AN224" s="36">
        <f t="shared" si="1069"/>
        <v>1.8968440250579761</v>
      </c>
      <c r="AO224" s="36">
        <f t="shared" si="1069"/>
        <v>1.973474626826293</v>
      </c>
      <c r="AP224" s="36">
        <f t="shared" si="1069"/>
        <v>2.0532010282754483</v>
      </c>
      <c r="AQ224" s="36">
        <f t="shared" si="1069"/>
        <v>2.136148296616748</v>
      </c>
      <c r="AR224" s="36">
        <f t="shared" si="1069"/>
        <v>2.2224465516517675</v>
      </c>
      <c r="AS224" s="36">
        <f t="shared" si="1069"/>
        <v>2.3122311698919469</v>
      </c>
      <c r="AT224" s="36">
        <f t="shared" si="1069"/>
        <v>2.4056429969244113</v>
      </c>
      <c r="AU224" s="36">
        <f t="shared" si="1069"/>
        <v>2.5028285683571601</v>
      </c>
      <c r="AV224" s="36">
        <f t="shared" si="1069"/>
        <v>2.6039403396902205</v>
      </c>
      <c r="AW224" s="36">
        <f t="shared" si="1069"/>
        <v>2.7091369254733655</v>
      </c>
      <c r="AX224" s="36">
        <f t="shared" si="1069"/>
        <v>2.8185833481255638</v>
      </c>
      <c r="AY224" s="36">
        <f t="shared" si="1069"/>
        <v>2.9324512968064882</v>
      </c>
      <c r="AZ224" s="36">
        <f t="shared" si="1069"/>
        <v>3.0509193967461732</v>
      </c>
      <c r="BA224" s="36">
        <f t="shared" si="1069"/>
        <v>3.1741734894553213</v>
      </c>
      <c r="BB224" s="36">
        <f t="shared" si="1069"/>
        <v>3.3024069242558265</v>
      </c>
      <c r="BC224" s="36">
        <f t="shared" si="1069"/>
        <v>3.4358208615888373</v>
      </c>
      <c r="BD224" s="36">
        <f t="shared" si="1069"/>
        <v>3.5746245885761643</v>
      </c>
      <c r="BE224" s="36">
        <f t="shared" si="1069"/>
        <v>3.7190358473300522</v>
      </c>
      <c r="BF224" s="36">
        <f t="shared" si="1069"/>
        <v>3.8692811765263384</v>
      </c>
      <c r="BG224" s="36">
        <f t="shared" si="1069"/>
        <v>4.0255962667768257</v>
      </c>
      <c r="BH224" s="36">
        <f t="shared" si="1069"/>
        <v>4.1882263303583418</v>
      </c>
      <c r="BI224" s="36">
        <f t="shared" si="1069"/>
        <v>4.3574264858784879</v>
      </c>
      <c r="BJ224" s="36">
        <f t="shared" si="1069"/>
        <v>4.533462158481492</v>
      </c>
      <c r="BK224" s="36">
        <f t="shared" si="1069"/>
        <v>4.7166094962219853</v>
      </c>
      <c r="BL224" s="36">
        <f t="shared" si="1069"/>
        <v>4.9071558032598563</v>
      </c>
      <c r="BM224" s="36">
        <f t="shared" si="1069"/>
        <v>5.1053999905557506</v>
      </c>
      <c r="BN224" s="36">
        <f t="shared" si="1069"/>
        <v>5.3116530447742116</v>
      </c>
      <c r="BO224" s="36">
        <f t="shared" si="1069"/>
        <v>5.5262385161300438</v>
      </c>
      <c r="BP224" s="36">
        <f t="shared" si="1069"/>
        <v>5.7494930259431802</v>
      </c>
      <c r="BQ224" s="36">
        <f t="shared" si="1069"/>
        <v>5.9817667946982578</v>
      </c>
      <c r="BR224" s="36">
        <f t="shared" si="1069"/>
        <v>6.2234241914372719</v>
      </c>
      <c r="BS224" s="36">
        <f t="shared" si="1069"/>
        <v>6.4748443053471449</v>
      </c>
      <c r="BT224" s="36">
        <f t="shared" si="1069"/>
        <v>6.7364215404388634</v>
      </c>
      <c r="BU224" s="36">
        <f t="shared" si="1069"/>
        <v>7.0085662342510524</v>
      </c>
      <c r="BV224" s="36">
        <f t="shared" si="1069"/>
        <v>7.2917053015485598</v>
      </c>
      <c r="BW224" s="36">
        <f t="shared" si="1069"/>
        <v>7.5862829040258193</v>
      </c>
      <c r="BX224" s="36">
        <f t="shared" si="1069"/>
        <v>7.8927611470655572</v>
      </c>
      <c r="BY224" s="36">
        <f t="shared" si="1069"/>
        <v>8.2116208046458574</v>
      </c>
      <c r="BZ224" s="36">
        <f t="shared" si="1069"/>
        <v>8.5433620735327445</v>
      </c>
      <c r="CA224" s="36">
        <f t="shared" si="1069"/>
        <v>8.8885053579413924</v>
      </c>
      <c r="CB224" s="36">
        <f t="shared" si="1069"/>
        <v>9.2475920858968657</v>
      </c>
      <c r="CC224" s="36">
        <f t="shared" si="1069"/>
        <v>9.6211855585750126</v>
      </c>
      <c r="CD224" s="36">
        <f t="shared" si="1069"/>
        <v>10.009871833955883</v>
      </c>
      <c r="CE224" s="36">
        <f t="shared" si="1069"/>
        <v>10.414260646175865</v>
      </c>
      <c r="CF224" s="36">
        <f t="shared" si="1069"/>
        <v>10.834986362020723</v>
      </c>
      <c r="CG224" s="36">
        <f t="shared" si="1069"/>
        <v>11.272708976059997</v>
      </c>
      <c r="CH224" s="36">
        <f t="shared" si="1069"/>
        <v>11.728115145983843</v>
      </c>
      <c r="CI224" s="36">
        <f t="shared" si="1069"/>
        <v>12.201919269766442</v>
      </c>
      <c r="CJ224" s="36">
        <f t="shared" si="1069"/>
        <v>12.694864606345735</v>
      </c>
      <c r="CK224" s="36">
        <f t="shared" si="1069"/>
        <v>13.207724441577495</v>
      </c>
      <c r="CL224" s="36">
        <f t="shared" si="1069"/>
        <v>13.741303301292783</v>
      </c>
      <c r="CM224" s="36">
        <f t="shared" si="1069"/>
        <v>14.296438213361709</v>
      </c>
      <c r="CN224" s="36">
        <f t="shared" si="1069"/>
        <v>14.874000020743306</v>
      </c>
      <c r="CO224" s="36">
        <f t="shared" si="1069"/>
        <v>15.474894747581313</v>
      </c>
      <c r="CP224" s="36">
        <f t="shared" si="1069"/>
        <v>16.100065020488849</v>
      </c>
      <c r="CQ224" s="36">
        <f t="shared" si="1069"/>
        <v>16.750491547251574</v>
      </c>
      <c r="CR224" s="36">
        <f t="shared" ref="CR224" si="1070">IFERROR(CQ224*(1+$P224),"n/a")</f>
        <v>17.427194655268988</v>
      </c>
      <c r="CS224" s="36">
        <f t="shared" si="1062"/>
        <v>18.131235892147195</v>
      </c>
      <c r="CT224" s="36">
        <f t="shared" si="1062"/>
        <v>18.863719690954046</v>
      </c>
      <c r="CU224" s="36">
        <f t="shared" si="1062"/>
        <v>19.625795102748896</v>
      </c>
      <c r="CV224" s="36">
        <f t="shared" si="1062"/>
        <v>20.418657599104847</v>
      </c>
      <c r="CW224" s="36">
        <f t="shared" si="1062"/>
        <v>21.24355094745108</v>
      </c>
      <c r="CX224" s="36">
        <f t="shared" si="1062"/>
        <v>22.101769162177153</v>
      </c>
      <c r="CY224" s="36">
        <f t="shared" si="1062"/>
        <v>22.994658534559942</v>
      </c>
      <c r="CZ224" s="36">
        <f t="shared" si="1062"/>
        <v>23.923619744697625</v>
      </c>
      <c r="DA224" s="36">
        <f t="shared" si="1062"/>
        <v>24.890110058763661</v>
      </c>
      <c r="DB224" s="36">
        <f t="shared" si="1062"/>
        <v>25.89564561502765</v>
      </c>
      <c r="DC224" s="36">
        <f t="shared" si="1062"/>
        <v>26.941803802229149</v>
      </c>
      <c r="DD224" s="36">
        <f t="shared" si="1062"/>
        <v>28.030225734035401</v>
      </c>
      <c r="DE224" s="36">
        <f t="shared" si="1062"/>
        <v>29.162618823464694</v>
      </c>
      <c r="DF224" s="36">
        <f t="shared" si="1062"/>
        <v>30.340759461313841</v>
      </c>
      <c r="DG224" s="36">
        <f t="shared" si="1062"/>
        <v>31.566495802791454</v>
      </c>
      <c r="DH224" s="36">
        <f t="shared" si="1062"/>
        <v>32.841750666728423</v>
      </c>
      <c r="DI224" s="36">
        <f t="shared" si="1062"/>
        <v>34.168524551913578</v>
      </c>
      <c r="DJ224" s="36">
        <f t="shared" si="1062"/>
        <v>35.548898775286332</v>
      </c>
      <c r="DK224" s="36">
        <f t="shared" si="1062"/>
        <v>36.985038736909118</v>
      </c>
      <c r="DL224" s="36">
        <f t="shared" si="1062"/>
        <v>38.479197316841507</v>
      </c>
      <c r="DM224" s="36">
        <f t="shared" si="1062"/>
        <v>40.033718409244578</v>
      </c>
      <c r="DN224" s="36">
        <f t="shared" si="1062"/>
        <v>41.651040599259645</v>
      </c>
      <c r="DO224" s="36">
        <f t="shared" si="1062"/>
        <v>43.333700988429129</v>
      </c>
      <c r="DP224" s="36">
        <f t="shared" si="1062"/>
        <v>45.08433917466067</v>
      </c>
      <c r="DQ224" s="36">
        <f t="shared" si="1062"/>
        <v>46.905701392977782</v>
      </c>
      <c r="DR224" s="36">
        <f t="shared" si="1062"/>
        <v>48.800644823552688</v>
      </c>
      <c r="DS224" s="36">
        <f t="shared" si="1062"/>
        <v>50.772142073779385</v>
      </c>
      <c r="DT224" s="36">
        <f t="shared" si="1062"/>
        <v>52.823285841417992</v>
      </c>
      <c r="DU224" s="36">
        <f t="shared" si="1062"/>
        <v>54.957293766125431</v>
      </c>
      <c r="DV224" s="36">
        <f t="shared" si="1062"/>
        <v>57.177513476983123</v>
      </c>
      <c r="DW224" s="36">
        <f t="shared" si="1062"/>
        <v>59.487427843939756</v>
      </c>
      <c r="DX224" s="36">
        <f t="shared" si="1062"/>
        <v>61.890660441407071</v>
      </c>
      <c r="DY224" s="36">
        <f t="shared" si="1062"/>
        <v>64.390981232579463</v>
      </c>
      <c r="DZ224" s="36">
        <f t="shared" si="1062"/>
        <v>66.992312483394429</v>
      </c>
      <c r="EA224" s="36">
        <f t="shared" si="1062"/>
        <v>69.698734915411066</v>
      </c>
      <c r="EB224" s="36">
        <f t="shared" si="1062"/>
        <v>72.514494107258741</v>
      </c>
      <c r="EC224" s="36">
        <f t="shared" si="1062"/>
        <v>75.444007154697871</v>
      </c>
      <c r="ED224" s="36">
        <f t="shared" si="1062"/>
        <v>78.491869599740497</v>
      </c>
      <c r="EE224" s="36">
        <f t="shared" si="1062"/>
        <v>81.662862639700407</v>
      </c>
      <c r="EF224" s="36">
        <f t="shared" si="1062"/>
        <v>84.961960627481645</v>
      </c>
      <c r="EG224" s="36">
        <f t="shared" si="1062"/>
        <v>88.394338874871266</v>
      </c>
      <c r="EH224" s="36">
        <f t="shared" si="1062"/>
        <v>91.965381771077176</v>
      </c>
      <c r="EI224" s="36">
        <f t="shared" si="1062"/>
        <v>95.680691229246904</v>
      </c>
      <c r="EJ224" s="36">
        <f t="shared" si="1062"/>
        <v>99.546095474217239</v>
      </c>
      <c r="EK224" s="36">
        <f t="shared" si="1062"/>
        <v>103.56765818528012</v>
      </c>
      <c r="EL224" s="36">
        <f t="shared" si="1062"/>
        <v>107.75168800830724</v>
      </c>
      <c r="EM224" s="36">
        <f t="shared" si="1062"/>
        <v>112.10474845215482</v>
      </c>
      <c r="EN224" s="36">
        <f t="shared" si="1062"/>
        <v>116.63366818487341</v>
      </c>
      <c r="EO224" s="36">
        <f t="shared" si="1062"/>
        <v>121.3455517458741</v>
      </c>
      <c r="EP224" s="36">
        <f t="shared" si="1062"/>
        <v>126.24779069085565</v>
      </c>
      <c r="EQ224" s="36">
        <f t="shared" si="1062"/>
        <v>131.34807518697551</v>
      </c>
      <c r="ER224" s="36">
        <f t="shared" si="1062"/>
        <v>136.65440607645411</v>
      </c>
      <c r="ES224" s="36">
        <f t="shared" si="1062"/>
        <v>142.17510742753674</v>
      </c>
      <c r="ET224" s="36">
        <f t="shared" si="1062"/>
        <v>147.91883959250177</v>
      </c>
      <c r="EU224" s="36">
        <f t="shared" si="1062"/>
        <v>153.89461279319923</v>
      </c>
      <c r="EV224" s="36">
        <f t="shared" si="1062"/>
        <v>160.11180125543166</v>
      </c>
      <c r="EW224" s="36">
        <f t="shared" si="1062"/>
        <v>166.58015791434983</v>
      </c>
      <c r="EX224" s="36">
        <f t="shared" si="1062"/>
        <v>173.30982971393161</v>
      </c>
      <c r="EY224" s="36">
        <f t="shared" si="1062"/>
        <v>180.31137352454471</v>
      </c>
      <c r="EZ224" s="36">
        <f t="shared" si="1062"/>
        <v>187.59577270356277</v>
      </c>
      <c r="FA224" s="36">
        <f t="shared" si="1062"/>
        <v>195.17445432501398</v>
      </c>
      <c r="FB224" s="36">
        <f t="shared" si="1062"/>
        <v>203.0593071052902</v>
      </c>
      <c r="FC224" s="36">
        <f t="shared" si="1062"/>
        <v>211.26270005303678</v>
      </c>
      <c r="FD224" s="36">
        <f t="shared" ref="FD224:HM224" si="1071">IFERROR(FC224*(1+$P224),"n/a")</f>
        <v>219.79750187247939</v>
      </c>
      <c r="FE224" s="36">
        <f t="shared" si="1071"/>
        <v>228.67710115062565</v>
      </c>
      <c r="FF224" s="36">
        <f t="shared" si="1071"/>
        <v>237.91542736000974</v>
      </c>
      <c r="FG224" s="36">
        <f t="shared" si="1071"/>
        <v>247.52697270992675</v>
      </c>
      <c r="FH224" s="36">
        <f t="shared" si="1071"/>
        <v>257.52681488043504</v>
      </c>
      <c r="FI224" s="36">
        <f t="shared" si="1071"/>
        <v>267.93064067478969</v>
      </c>
      <c r="FJ224" s="36">
        <f t="shared" si="1071"/>
        <v>278.75477062741049</v>
      </c>
      <c r="FK224" s="36">
        <f t="shared" si="1071"/>
        <v>290.01618460598723</v>
      </c>
      <c r="FL224" s="36">
        <f t="shared" si="1071"/>
        <v>301.73254844788448</v>
      </c>
      <c r="FM224" s="36">
        <f t="shared" si="1071"/>
        <v>313.92224167263055</v>
      </c>
      <c r="FN224" s="36">
        <f t="shared" si="1071"/>
        <v>326.60438631396312</v>
      </c>
      <c r="FO224" s="36">
        <f t="shared" si="1071"/>
        <v>339.79887691666084</v>
      </c>
      <c r="FP224" s="36">
        <f t="shared" si="1071"/>
        <v>353.52641174521699</v>
      </c>
      <c r="FQ224" s="36">
        <f t="shared" si="1071"/>
        <v>367.80852525331198</v>
      </c>
      <c r="FR224" s="36">
        <f t="shared" si="1071"/>
        <v>382.66762186502046</v>
      </c>
      <c r="FS224" s="36">
        <f t="shared" si="1071"/>
        <v>398.12701112074535</v>
      </c>
      <c r="FT224" s="36">
        <f t="shared" si="1071"/>
        <v>414.21094424301231</v>
      </c>
      <c r="FU224" s="36">
        <f t="shared" si="1071"/>
        <v>430.94465217948567</v>
      </c>
      <c r="FV224" s="36">
        <f t="shared" si="1071"/>
        <v>448.35438518288464</v>
      </c>
      <c r="FW224" s="36">
        <f t="shared" si="1071"/>
        <v>466.46745398988793</v>
      </c>
      <c r="FX224" s="36">
        <f t="shared" si="1071"/>
        <v>485.31227266362532</v>
      </c>
      <c r="FY224" s="36">
        <f t="shared" si="1071"/>
        <v>504.91840316696306</v>
      </c>
      <c r="FZ224" s="36">
        <f t="shared" si="1071"/>
        <v>525.31660173650516</v>
      </c>
      <c r="GA224" s="36">
        <f t="shared" si="1071"/>
        <v>546.53886713005818</v>
      </c>
      <c r="GB224" s="36">
        <f t="shared" si="1071"/>
        <v>568.61849082324534</v>
      </c>
      <c r="GC224" s="36">
        <f t="shared" si="1071"/>
        <v>591.59010923401354</v>
      </c>
      <c r="GD224" s="36">
        <f t="shared" si="1071"/>
        <v>615.48975805695841</v>
      </c>
      <c r="GE224" s="36">
        <f t="shared" si="1071"/>
        <v>640.35492879270134</v>
      </c>
      <c r="GF224" s="36">
        <f t="shared" si="1071"/>
        <v>666.22462756099765</v>
      </c>
      <c r="GG224" s="36">
        <f t="shared" si="1071"/>
        <v>693.13943628983429</v>
      </c>
      <c r="GH224" s="36">
        <f t="shared" si="1071"/>
        <v>721.14157637650726</v>
      </c>
      <c r="GI224" s="36">
        <f t="shared" si="1071"/>
        <v>750.27497492054169</v>
      </c>
      <c r="GJ224" s="36">
        <f t="shared" si="1071"/>
        <v>780.58533363235654</v>
      </c>
      <c r="GK224" s="36">
        <f t="shared" si="1071"/>
        <v>812.12020052576997</v>
      </c>
      <c r="GL224" s="36">
        <f t="shared" si="1071"/>
        <v>844.92904450681044</v>
      </c>
      <c r="GM224" s="36">
        <f t="shared" si="1071"/>
        <v>879.06333297584092</v>
      </c>
      <c r="GN224" s="36">
        <f t="shared" si="1071"/>
        <v>914.57661256473182</v>
      </c>
      <c r="GO224" s="36">
        <f t="shared" si="1071"/>
        <v>951.52459313573434</v>
      </c>
      <c r="GP224" s="36">
        <f t="shared" si="1071"/>
        <v>989.96523517382468</v>
      </c>
      <c r="GQ224" s="36">
        <f t="shared" si="1071"/>
        <v>1029.9588407096119</v>
      </c>
      <c r="GR224" s="36">
        <f t="shared" si="1071"/>
        <v>1071.5681479154393</v>
      </c>
      <c r="GS224" s="36">
        <f t="shared" si="1071"/>
        <v>1114.8584295230751</v>
      </c>
      <c r="GT224" s="36">
        <f t="shared" si="1071"/>
        <v>1159.8975952173776</v>
      </c>
      <c r="GU224" s="36">
        <f t="shared" si="1071"/>
        <v>1206.7562981665642</v>
      </c>
      <c r="GV224" s="36">
        <f t="shared" si="1071"/>
        <v>1255.5080458561949</v>
      </c>
      <c r="GW224" s="36">
        <f t="shared" si="1071"/>
        <v>1306.2293154007391</v>
      </c>
      <c r="GX224" s="36">
        <f t="shared" si="1071"/>
        <v>1358.9996735136133</v>
      </c>
      <c r="GY224" s="36">
        <f t="shared" si="1071"/>
        <v>1413.9019013238897</v>
      </c>
      <c r="GZ224" s="36">
        <f t="shared" si="1071"/>
        <v>1471.0221242354733</v>
      </c>
      <c r="HA224" s="36">
        <f t="shared" si="1071"/>
        <v>1530.449947032462</v>
      </c>
      <c r="HB224" s="36">
        <f t="shared" si="1071"/>
        <v>1592.2785944426262</v>
      </c>
      <c r="HC224" s="36">
        <f t="shared" si="1071"/>
        <v>1656.6050573795135</v>
      </c>
      <c r="HD224" s="36">
        <f t="shared" si="1071"/>
        <v>1723.5302450925883</v>
      </c>
      <c r="HE224" s="36">
        <f t="shared" si="1071"/>
        <v>1793.1591434640836</v>
      </c>
      <c r="HF224" s="36">
        <f t="shared" si="1071"/>
        <v>1865.600979700889</v>
      </c>
      <c r="HG224" s="36">
        <f t="shared" si="1071"/>
        <v>1940.9693936798249</v>
      </c>
      <c r="HH224" s="36">
        <f t="shared" si="1071"/>
        <v>2019.3826162150958</v>
      </c>
      <c r="HI224" s="36">
        <f t="shared" si="1071"/>
        <v>2100.9636545275694</v>
      </c>
      <c r="HJ224" s="36">
        <f t="shared" si="1071"/>
        <v>2185.8404852068284</v>
      </c>
      <c r="HK224" s="36">
        <f t="shared" si="1071"/>
        <v>2274.1462549686985</v>
      </c>
      <c r="HL224" s="36">
        <f t="shared" si="1071"/>
        <v>2366.0194895231784</v>
      </c>
      <c r="HM224" s="36">
        <f t="shared" si="1071"/>
        <v>2461.6043108804251</v>
      </c>
    </row>
    <row r="225" spans="1:221" x14ac:dyDescent="0.25">
      <c r="A225" s="7" t="s">
        <v>1239</v>
      </c>
      <c r="B225" s="16" t="s">
        <v>1240</v>
      </c>
      <c r="C225" s="15">
        <v>147.23099999999999</v>
      </c>
      <c r="D225" s="15">
        <v>6.69</v>
      </c>
      <c r="E225" s="14">
        <f t="shared" si="1014"/>
        <v>984.97539000000006</v>
      </c>
      <c r="F225" s="12">
        <f>IF(OR(G225="n/a",J225="n/a"),0%,E225/SUMIFS(E$13:E$239,G$13:G$239,"&lt;&gt;n/a",$J$13:$J$239,"&lt;&gt;n/a"))</f>
        <v>0</v>
      </c>
      <c r="G225" s="29" t="s">
        <v>227</v>
      </c>
      <c r="H225" s="13" t="str">
        <f t="shared" si="974"/>
        <v>n/a</v>
      </c>
      <c r="I225" s="33" t="str">
        <f t="shared" si="975"/>
        <v>n/a</v>
      </c>
      <c r="J225" s="29" t="s">
        <v>227</v>
      </c>
      <c r="K225" s="13" t="str">
        <f t="shared" si="1019"/>
        <v>n/a</v>
      </c>
      <c r="L225" s="29" t="str">
        <f t="shared" si="1036"/>
        <v>n/a</v>
      </c>
      <c r="M225" s="29" t="str">
        <f t="shared" si="1037"/>
        <v>n/a</v>
      </c>
      <c r="N225" s="29" t="str">
        <f t="shared" si="1038"/>
        <v>n/a</v>
      </c>
      <c r="O225" s="29" t="str">
        <f t="shared" si="1039"/>
        <v>n/a</v>
      </c>
      <c r="P225" s="1">
        <v>4.0398999999999852E-2</v>
      </c>
      <c r="Q225" s="1" t="str">
        <f t="shared" si="1020"/>
        <v>n/a</v>
      </c>
      <c r="R225" s="12" t="str">
        <f t="shared" si="1040"/>
        <v>n/a</v>
      </c>
      <c r="S225" s="12">
        <f t="shared" si="1041"/>
        <v>0</v>
      </c>
      <c r="T225" s="7"/>
      <c r="U225" s="42">
        <f t="shared" si="1021"/>
        <v>-6.69</v>
      </c>
      <c r="V225" s="36" t="str">
        <f t="shared" si="1022"/>
        <v>n/a</v>
      </c>
      <c r="W225" s="36" t="str">
        <f t="shared" ref="W225:Z225" si="1072">IFERROR(V225*(1+$J225),"n/a")</f>
        <v>n/a</v>
      </c>
      <c r="X225" s="36" t="str">
        <f t="shared" si="1072"/>
        <v>n/a</v>
      </c>
      <c r="Y225" s="36" t="str">
        <f t="shared" si="1072"/>
        <v>n/a</v>
      </c>
      <c r="Z225" s="36" t="str">
        <f t="shared" si="1072"/>
        <v>n/a</v>
      </c>
      <c r="AA225" s="36" t="str">
        <f t="shared" si="1043"/>
        <v>n/a</v>
      </c>
      <c r="AB225" s="36" t="str">
        <f t="shared" si="1044"/>
        <v>n/a</v>
      </c>
      <c r="AC225" s="36" t="str">
        <f t="shared" si="1045"/>
        <v>n/a</v>
      </c>
      <c r="AD225" s="36" t="str">
        <f t="shared" si="1046"/>
        <v>n/a</v>
      </c>
      <c r="AE225" s="36" t="str">
        <f t="shared" si="1047"/>
        <v>n/a</v>
      </c>
      <c r="AF225" s="36" t="str">
        <f t="shared" ref="AF225:CQ225" si="1073">IFERROR(AE225*(1+$P225),"n/a")</f>
        <v>n/a</v>
      </c>
      <c r="AG225" s="36" t="str">
        <f t="shared" si="1073"/>
        <v>n/a</v>
      </c>
      <c r="AH225" s="36" t="str">
        <f t="shared" si="1073"/>
        <v>n/a</v>
      </c>
      <c r="AI225" s="36" t="str">
        <f t="shared" si="1073"/>
        <v>n/a</v>
      </c>
      <c r="AJ225" s="36" t="str">
        <f t="shared" si="1073"/>
        <v>n/a</v>
      </c>
      <c r="AK225" s="36" t="str">
        <f t="shared" si="1073"/>
        <v>n/a</v>
      </c>
      <c r="AL225" s="36" t="str">
        <f t="shared" si="1073"/>
        <v>n/a</v>
      </c>
      <c r="AM225" s="36" t="str">
        <f t="shared" si="1073"/>
        <v>n/a</v>
      </c>
      <c r="AN225" s="36" t="str">
        <f t="shared" si="1073"/>
        <v>n/a</v>
      </c>
      <c r="AO225" s="36" t="str">
        <f t="shared" si="1073"/>
        <v>n/a</v>
      </c>
      <c r="AP225" s="36" t="str">
        <f t="shared" si="1073"/>
        <v>n/a</v>
      </c>
      <c r="AQ225" s="36" t="str">
        <f t="shared" si="1073"/>
        <v>n/a</v>
      </c>
      <c r="AR225" s="36" t="str">
        <f t="shared" si="1073"/>
        <v>n/a</v>
      </c>
      <c r="AS225" s="36" t="str">
        <f t="shared" si="1073"/>
        <v>n/a</v>
      </c>
      <c r="AT225" s="36" t="str">
        <f t="shared" si="1073"/>
        <v>n/a</v>
      </c>
      <c r="AU225" s="36" t="str">
        <f t="shared" si="1073"/>
        <v>n/a</v>
      </c>
      <c r="AV225" s="36" t="str">
        <f t="shared" si="1073"/>
        <v>n/a</v>
      </c>
      <c r="AW225" s="36" t="str">
        <f t="shared" si="1073"/>
        <v>n/a</v>
      </c>
      <c r="AX225" s="36" t="str">
        <f t="shared" si="1073"/>
        <v>n/a</v>
      </c>
      <c r="AY225" s="36" t="str">
        <f t="shared" si="1073"/>
        <v>n/a</v>
      </c>
      <c r="AZ225" s="36" t="str">
        <f t="shared" si="1073"/>
        <v>n/a</v>
      </c>
      <c r="BA225" s="36" t="str">
        <f t="shared" si="1073"/>
        <v>n/a</v>
      </c>
      <c r="BB225" s="36" t="str">
        <f t="shared" si="1073"/>
        <v>n/a</v>
      </c>
      <c r="BC225" s="36" t="str">
        <f t="shared" si="1073"/>
        <v>n/a</v>
      </c>
      <c r="BD225" s="36" t="str">
        <f t="shared" si="1073"/>
        <v>n/a</v>
      </c>
      <c r="BE225" s="36" t="str">
        <f t="shared" si="1073"/>
        <v>n/a</v>
      </c>
      <c r="BF225" s="36" t="str">
        <f t="shared" si="1073"/>
        <v>n/a</v>
      </c>
      <c r="BG225" s="36" t="str">
        <f t="shared" si="1073"/>
        <v>n/a</v>
      </c>
      <c r="BH225" s="36" t="str">
        <f t="shared" si="1073"/>
        <v>n/a</v>
      </c>
      <c r="BI225" s="36" t="str">
        <f t="shared" si="1073"/>
        <v>n/a</v>
      </c>
      <c r="BJ225" s="36" t="str">
        <f t="shared" si="1073"/>
        <v>n/a</v>
      </c>
      <c r="BK225" s="36" t="str">
        <f t="shared" si="1073"/>
        <v>n/a</v>
      </c>
      <c r="BL225" s="36" t="str">
        <f t="shared" si="1073"/>
        <v>n/a</v>
      </c>
      <c r="BM225" s="36" t="str">
        <f t="shared" si="1073"/>
        <v>n/a</v>
      </c>
      <c r="BN225" s="36" t="str">
        <f t="shared" si="1073"/>
        <v>n/a</v>
      </c>
      <c r="BO225" s="36" t="str">
        <f t="shared" si="1073"/>
        <v>n/a</v>
      </c>
      <c r="BP225" s="36" t="str">
        <f t="shared" si="1073"/>
        <v>n/a</v>
      </c>
      <c r="BQ225" s="36" t="str">
        <f t="shared" si="1073"/>
        <v>n/a</v>
      </c>
      <c r="BR225" s="36" t="str">
        <f t="shared" si="1073"/>
        <v>n/a</v>
      </c>
      <c r="BS225" s="36" t="str">
        <f t="shared" si="1073"/>
        <v>n/a</v>
      </c>
      <c r="BT225" s="36" t="str">
        <f t="shared" si="1073"/>
        <v>n/a</v>
      </c>
      <c r="BU225" s="36" t="str">
        <f t="shared" si="1073"/>
        <v>n/a</v>
      </c>
      <c r="BV225" s="36" t="str">
        <f t="shared" si="1073"/>
        <v>n/a</v>
      </c>
      <c r="BW225" s="36" t="str">
        <f t="shared" si="1073"/>
        <v>n/a</v>
      </c>
      <c r="BX225" s="36" t="str">
        <f t="shared" si="1073"/>
        <v>n/a</v>
      </c>
      <c r="BY225" s="36" t="str">
        <f t="shared" si="1073"/>
        <v>n/a</v>
      </c>
      <c r="BZ225" s="36" t="str">
        <f t="shared" si="1073"/>
        <v>n/a</v>
      </c>
      <c r="CA225" s="36" t="str">
        <f t="shared" si="1073"/>
        <v>n/a</v>
      </c>
      <c r="CB225" s="36" t="str">
        <f t="shared" si="1073"/>
        <v>n/a</v>
      </c>
      <c r="CC225" s="36" t="str">
        <f t="shared" si="1073"/>
        <v>n/a</v>
      </c>
      <c r="CD225" s="36" t="str">
        <f t="shared" si="1073"/>
        <v>n/a</v>
      </c>
      <c r="CE225" s="36" t="str">
        <f t="shared" si="1073"/>
        <v>n/a</v>
      </c>
      <c r="CF225" s="36" t="str">
        <f t="shared" si="1073"/>
        <v>n/a</v>
      </c>
      <c r="CG225" s="36" t="str">
        <f t="shared" si="1073"/>
        <v>n/a</v>
      </c>
      <c r="CH225" s="36" t="str">
        <f t="shared" si="1073"/>
        <v>n/a</v>
      </c>
      <c r="CI225" s="36" t="str">
        <f t="shared" si="1073"/>
        <v>n/a</v>
      </c>
      <c r="CJ225" s="36" t="str">
        <f t="shared" si="1073"/>
        <v>n/a</v>
      </c>
      <c r="CK225" s="36" t="str">
        <f t="shared" si="1073"/>
        <v>n/a</v>
      </c>
      <c r="CL225" s="36" t="str">
        <f t="shared" si="1073"/>
        <v>n/a</v>
      </c>
      <c r="CM225" s="36" t="str">
        <f t="shared" si="1073"/>
        <v>n/a</v>
      </c>
      <c r="CN225" s="36" t="str">
        <f t="shared" si="1073"/>
        <v>n/a</v>
      </c>
      <c r="CO225" s="36" t="str">
        <f t="shared" si="1073"/>
        <v>n/a</v>
      </c>
      <c r="CP225" s="36" t="str">
        <f t="shared" si="1073"/>
        <v>n/a</v>
      </c>
      <c r="CQ225" s="36" t="str">
        <f t="shared" si="1073"/>
        <v>n/a</v>
      </c>
      <c r="CR225" s="36" t="str">
        <f t="shared" ref="CR225" si="1074">IFERROR(CQ225*(1+$P225),"n/a")</f>
        <v>n/a</v>
      </c>
      <c r="CS225" s="36" t="str">
        <f t="shared" si="1062"/>
        <v>n/a</v>
      </c>
      <c r="CT225" s="36" t="str">
        <f t="shared" si="1062"/>
        <v>n/a</v>
      </c>
      <c r="CU225" s="36" t="str">
        <f t="shared" si="1062"/>
        <v>n/a</v>
      </c>
      <c r="CV225" s="36" t="str">
        <f t="shared" si="1062"/>
        <v>n/a</v>
      </c>
      <c r="CW225" s="36" t="str">
        <f t="shared" si="1062"/>
        <v>n/a</v>
      </c>
      <c r="CX225" s="36" t="str">
        <f t="shared" si="1062"/>
        <v>n/a</v>
      </c>
      <c r="CY225" s="36" t="str">
        <f t="shared" si="1062"/>
        <v>n/a</v>
      </c>
      <c r="CZ225" s="36" t="str">
        <f t="shared" si="1062"/>
        <v>n/a</v>
      </c>
      <c r="DA225" s="36" t="str">
        <f t="shared" si="1062"/>
        <v>n/a</v>
      </c>
      <c r="DB225" s="36" t="str">
        <f t="shared" si="1062"/>
        <v>n/a</v>
      </c>
      <c r="DC225" s="36" t="str">
        <f t="shared" si="1062"/>
        <v>n/a</v>
      </c>
      <c r="DD225" s="36" t="str">
        <f t="shared" si="1062"/>
        <v>n/a</v>
      </c>
      <c r="DE225" s="36" t="str">
        <f t="shared" si="1062"/>
        <v>n/a</v>
      </c>
      <c r="DF225" s="36" t="str">
        <f t="shared" si="1062"/>
        <v>n/a</v>
      </c>
      <c r="DG225" s="36" t="str">
        <f t="shared" si="1062"/>
        <v>n/a</v>
      </c>
      <c r="DH225" s="36" t="str">
        <f t="shared" si="1062"/>
        <v>n/a</v>
      </c>
      <c r="DI225" s="36" t="str">
        <f t="shared" si="1062"/>
        <v>n/a</v>
      </c>
      <c r="DJ225" s="36" t="str">
        <f t="shared" si="1062"/>
        <v>n/a</v>
      </c>
      <c r="DK225" s="36" t="str">
        <f t="shared" si="1062"/>
        <v>n/a</v>
      </c>
      <c r="DL225" s="36" t="str">
        <f t="shared" si="1062"/>
        <v>n/a</v>
      </c>
      <c r="DM225" s="36" t="str">
        <f t="shared" si="1062"/>
        <v>n/a</v>
      </c>
      <c r="DN225" s="36" t="str">
        <f t="shared" si="1062"/>
        <v>n/a</v>
      </c>
      <c r="DO225" s="36" t="str">
        <f t="shared" si="1062"/>
        <v>n/a</v>
      </c>
      <c r="DP225" s="36" t="str">
        <f t="shared" si="1062"/>
        <v>n/a</v>
      </c>
      <c r="DQ225" s="36" t="str">
        <f t="shared" si="1062"/>
        <v>n/a</v>
      </c>
      <c r="DR225" s="36" t="str">
        <f t="shared" si="1062"/>
        <v>n/a</v>
      </c>
      <c r="DS225" s="36" t="str">
        <f t="shared" si="1062"/>
        <v>n/a</v>
      </c>
      <c r="DT225" s="36" t="str">
        <f t="shared" si="1062"/>
        <v>n/a</v>
      </c>
      <c r="DU225" s="36" t="str">
        <f t="shared" si="1062"/>
        <v>n/a</v>
      </c>
      <c r="DV225" s="36" t="str">
        <f t="shared" si="1062"/>
        <v>n/a</v>
      </c>
      <c r="DW225" s="36" t="str">
        <f t="shared" si="1062"/>
        <v>n/a</v>
      </c>
      <c r="DX225" s="36" t="str">
        <f t="shared" si="1062"/>
        <v>n/a</v>
      </c>
      <c r="DY225" s="36" t="str">
        <f t="shared" si="1062"/>
        <v>n/a</v>
      </c>
      <c r="DZ225" s="36" t="str">
        <f t="shared" si="1062"/>
        <v>n/a</v>
      </c>
      <c r="EA225" s="36" t="str">
        <f t="shared" si="1062"/>
        <v>n/a</v>
      </c>
      <c r="EB225" s="36" t="str">
        <f t="shared" si="1062"/>
        <v>n/a</v>
      </c>
      <c r="EC225" s="36" t="str">
        <f t="shared" si="1062"/>
        <v>n/a</v>
      </c>
      <c r="ED225" s="36" t="str">
        <f t="shared" si="1062"/>
        <v>n/a</v>
      </c>
      <c r="EE225" s="36" t="str">
        <f t="shared" si="1062"/>
        <v>n/a</v>
      </c>
      <c r="EF225" s="36" t="str">
        <f t="shared" si="1062"/>
        <v>n/a</v>
      </c>
      <c r="EG225" s="36" t="str">
        <f t="shared" si="1062"/>
        <v>n/a</v>
      </c>
      <c r="EH225" s="36" t="str">
        <f t="shared" si="1062"/>
        <v>n/a</v>
      </c>
      <c r="EI225" s="36" t="str">
        <f t="shared" si="1062"/>
        <v>n/a</v>
      </c>
      <c r="EJ225" s="36" t="str">
        <f t="shared" si="1062"/>
        <v>n/a</v>
      </c>
      <c r="EK225" s="36" t="str">
        <f t="shared" si="1062"/>
        <v>n/a</v>
      </c>
      <c r="EL225" s="36" t="str">
        <f t="shared" si="1062"/>
        <v>n/a</v>
      </c>
      <c r="EM225" s="36" t="str">
        <f t="shared" si="1062"/>
        <v>n/a</v>
      </c>
      <c r="EN225" s="36" t="str">
        <f t="shared" si="1062"/>
        <v>n/a</v>
      </c>
      <c r="EO225" s="36" t="str">
        <f t="shared" si="1062"/>
        <v>n/a</v>
      </c>
      <c r="EP225" s="36" t="str">
        <f t="shared" si="1062"/>
        <v>n/a</v>
      </c>
      <c r="EQ225" s="36" t="str">
        <f t="shared" si="1062"/>
        <v>n/a</v>
      </c>
      <c r="ER225" s="36" t="str">
        <f t="shared" si="1062"/>
        <v>n/a</v>
      </c>
      <c r="ES225" s="36" t="str">
        <f t="shared" si="1062"/>
        <v>n/a</v>
      </c>
      <c r="ET225" s="36" t="str">
        <f t="shared" si="1062"/>
        <v>n/a</v>
      </c>
      <c r="EU225" s="36" t="str">
        <f t="shared" si="1062"/>
        <v>n/a</v>
      </c>
      <c r="EV225" s="36" t="str">
        <f t="shared" si="1062"/>
        <v>n/a</v>
      </c>
      <c r="EW225" s="36" t="str">
        <f t="shared" si="1062"/>
        <v>n/a</v>
      </c>
      <c r="EX225" s="36" t="str">
        <f t="shared" si="1062"/>
        <v>n/a</v>
      </c>
      <c r="EY225" s="36" t="str">
        <f t="shared" si="1062"/>
        <v>n/a</v>
      </c>
      <c r="EZ225" s="36" t="str">
        <f t="shared" si="1062"/>
        <v>n/a</v>
      </c>
      <c r="FA225" s="36" t="str">
        <f t="shared" si="1062"/>
        <v>n/a</v>
      </c>
      <c r="FB225" s="36" t="str">
        <f t="shared" si="1062"/>
        <v>n/a</v>
      </c>
      <c r="FC225" s="36" t="str">
        <f t="shared" si="1062"/>
        <v>n/a</v>
      </c>
      <c r="FD225" s="36" t="str">
        <f t="shared" ref="FD225:HM225" si="1075">IFERROR(FC225*(1+$P225),"n/a")</f>
        <v>n/a</v>
      </c>
      <c r="FE225" s="36" t="str">
        <f t="shared" si="1075"/>
        <v>n/a</v>
      </c>
      <c r="FF225" s="36" t="str">
        <f t="shared" si="1075"/>
        <v>n/a</v>
      </c>
      <c r="FG225" s="36" t="str">
        <f t="shared" si="1075"/>
        <v>n/a</v>
      </c>
      <c r="FH225" s="36" t="str">
        <f t="shared" si="1075"/>
        <v>n/a</v>
      </c>
      <c r="FI225" s="36" t="str">
        <f t="shared" si="1075"/>
        <v>n/a</v>
      </c>
      <c r="FJ225" s="36" t="str">
        <f t="shared" si="1075"/>
        <v>n/a</v>
      </c>
      <c r="FK225" s="36" t="str">
        <f t="shared" si="1075"/>
        <v>n/a</v>
      </c>
      <c r="FL225" s="36" t="str">
        <f t="shared" si="1075"/>
        <v>n/a</v>
      </c>
      <c r="FM225" s="36" t="str">
        <f t="shared" si="1075"/>
        <v>n/a</v>
      </c>
      <c r="FN225" s="36" t="str">
        <f t="shared" si="1075"/>
        <v>n/a</v>
      </c>
      <c r="FO225" s="36" t="str">
        <f t="shared" si="1075"/>
        <v>n/a</v>
      </c>
      <c r="FP225" s="36" t="str">
        <f t="shared" si="1075"/>
        <v>n/a</v>
      </c>
      <c r="FQ225" s="36" t="str">
        <f t="shared" si="1075"/>
        <v>n/a</v>
      </c>
      <c r="FR225" s="36" t="str">
        <f t="shared" si="1075"/>
        <v>n/a</v>
      </c>
      <c r="FS225" s="36" t="str">
        <f t="shared" si="1075"/>
        <v>n/a</v>
      </c>
      <c r="FT225" s="36" t="str">
        <f t="shared" si="1075"/>
        <v>n/a</v>
      </c>
      <c r="FU225" s="36" t="str">
        <f t="shared" si="1075"/>
        <v>n/a</v>
      </c>
      <c r="FV225" s="36" t="str">
        <f t="shared" si="1075"/>
        <v>n/a</v>
      </c>
      <c r="FW225" s="36" t="str">
        <f t="shared" si="1075"/>
        <v>n/a</v>
      </c>
      <c r="FX225" s="36" t="str">
        <f t="shared" si="1075"/>
        <v>n/a</v>
      </c>
      <c r="FY225" s="36" t="str">
        <f t="shared" si="1075"/>
        <v>n/a</v>
      </c>
      <c r="FZ225" s="36" t="str">
        <f t="shared" si="1075"/>
        <v>n/a</v>
      </c>
      <c r="GA225" s="36" t="str">
        <f t="shared" si="1075"/>
        <v>n/a</v>
      </c>
      <c r="GB225" s="36" t="str">
        <f t="shared" si="1075"/>
        <v>n/a</v>
      </c>
      <c r="GC225" s="36" t="str">
        <f t="shared" si="1075"/>
        <v>n/a</v>
      </c>
      <c r="GD225" s="36" t="str">
        <f t="shared" si="1075"/>
        <v>n/a</v>
      </c>
      <c r="GE225" s="36" t="str">
        <f t="shared" si="1075"/>
        <v>n/a</v>
      </c>
      <c r="GF225" s="36" t="str">
        <f t="shared" si="1075"/>
        <v>n/a</v>
      </c>
      <c r="GG225" s="36" t="str">
        <f t="shared" si="1075"/>
        <v>n/a</v>
      </c>
      <c r="GH225" s="36" t="str">
        <f t="shared" si="1075"/>
        <v>n/a</v>
      </c>
      <c r="GI225" s="36" t="str">
        <f t="shared" si="1075"/>
        <v>n/a</v>
      </c>
      <c r="GJ225" s="36" t="str">
        <f t="shared" si="1075"/>
        <v>n/a</v>
      </c>
      <c r="GK225" s="36" t="str">
        <f t="shared" si="1075"/>
        <v>n/a</v>
      </c>
      <c r="GL225" s="36" t="str">
        <f t="shared" si="1075"/>
        <v>n/a</v>
      </c>
      <c r="GM225" s="36" t="str">
        <f t="shared" si="1075"/>
        <v>n/a</v>
      </c>
      <c r="GN225" s="36" t="str">
        <f t="shared" si="1075"/>
        <v>n/a</v>
      </c>
      <c r="GO225" s="36" t="str">
        <f t="shared" si="1075"/>
        <v>n/a</v>
      </c>
      <c r="GP225" s="36" t="str">
        <f t="shared" si="1075"/>
        <v>n/a</v>
      </c>
      <c r="GQ225" s="36" t="str">
        <f t="shared" si="1075"/>
        <v>n/a</v>
      </c>
      <c r="GR225" s="36" t="str">
        <f t="shared" si="1075"/>
        <v>n/a</v>
      </c>
      <c r="GS225" s="36" t="str">
        <f t="shared" si="1075"/>
        <v>n/a</v>
      </c>
      <c r="GT225" s="36" t="str">
        <f t="shared" si="1075"/>
        <v>n/a</v>
      </c>
      <c r="GU225" s="36" t="str">
        <f t="shared" si="1075"/>
        <v>n/a</v>
      </c>
      <c r="GV225" s="36" t="str">
        <f t="shared" si="1075"/>
        <v>n/a</v>
      </c>
      <c r="GW225" s="36" t="str">
        <f t="shared" si="1075"/>
        <v>n/a</v>
      </c>
      <c r="GX225" s="36" t="str">
        <f t="shared" si="1075"/>
        <v>n/a</v>
      </c>
      <c r="GY225" s="36" t="str">
        <f t="shared" si="1075"/>
        <v>n/a</v>
      </c>
      <c r="GZ225" s="36" t="str">
        <f t="shared" si="1075"/>
        <v>n/a</v>
      </c>
      <c r="HA225" s="36" t="str">
        <f t="shared" si="1075"/>
        <v>n/a</v>
      </c>
      <c r="HB225" s="36" t="str">
        <f t="shared" si="1075"/>
        <v>n/a</v>
      </c>
      <c r="HC225" s="36" t="str">
        <f t="shared" si="1075"/>
        <v>n/a</v>
      </c>
      <c r="HD225" s="36" t="str">
        <f t="shared" si="1075"/>
        <v>n/a</v>
      </c>
      <c r="HE225" s="36" t="str">
        <f t="shared" si="1075"/>
        <v>n/a</v>
      </c>
      <c r="HF225" s="36" t="str">
        <f t="shared" si="1075"/>
        <v>n/a</v>
      </c>
      <c r="HG225" s="36" t="str">
        <f t="shared" si="1075"/>
        <v>n/a</v>
      </c>
      <c r="HH225" s="36" t="str">
        <f t="shared" si="1075"/>
        <v>n/a</v>
      </c>
      <c r="HI225" s="36" t="str">
        <f t="shared" si="1075"/>
        <v>n/a</v>
      </c>
      <c r="HJ225" s="36" t="str">
        <f t="shared" si="1075"/>
        <v>n/a</v>
      </c>
      <c r="HK225" s="36" t="str">
        <f t="shared" si="1075"/>
        <v>n/a</v>
      </c>
      <c r="HL225" s="36" t="str">
        <f t="shared" si="1075"/>
        <v>n/a</v>
      </c>
      <c r="HM225" s="36" t="str">
        <f t="shared" si="1075"/>
        <v>n/a</v>
      </c>
    </row>
    <row r="226" spans="1:221" x14ac:dyDescent="0.25">
      <c r="A226" s="7" t="s">
        <v>895</v>
      </c>
      <c r="B226" s="16" t="s">
        <v>894</v>
      </c>
      <c r="C226" s="15">
        <v>124.624</v>
      </c>
      <c r="D226" s="15">
        <v>189.26</v>
      </c>
      <c r="E226" s="14">
        <f t="shared" si="1014"/>
        <v>23586.338239999997</v>
      </c>
      <c r="F226" s="12">
        <f>IF(OR(G226="n/a",J226="n/a"),0%,E226/SUMIFS(E$13:E$239,G$13:G$239,"&lt;&gt;n/a",$J$13:$J$239,"&lt;&gt;n/a"))</f>
        <v>0</v>
      </c>
      <c r="G226" s="29">
        <v>7.9256049878474056E-3</v>
      </c>
      <c r="H226" s="13" t="str">
        <f t="shared" si="974"/>
        <v>n/a</v>
      </c>
      <c r="I226" s="33" t="str">
        <f t="shared" si="975"/>
        <v>n/a</v>
      </c>
      <c r="J226" s="29" t="s">
        <v>227</v>
      </c>
      <c r="K226" s="13" t="str">
        <f t="shared" si="1019"/>
        <v>n/a</v>
      </c>
      <c r="L226" s="29" t="str">
        <f t="shared" si="1036"/>
        <v>n/a</v>
      </c>
      <c r="M226" s="29" t="str">
        <f t="shared" si="1037"/>
        <v>n/a</v>
      </c>
      <c r="N226" s="29" t="str">
        <f t="shared" si="1038"/>
        <v>n/a</v>
      </c>
      <c r="O226" s="29" t="str">
        <f t="shared" si="1039"/>
        <v>n/a</v>
      </c>
      <c r="P226" s="1">
        <v>4.0398999999999852E-2</v>
      </c>
      <c r="Q226" s="1" t="str">
        <f t="shared" si="1020"/>
        <v>n/a</v>
      </c>
      <c r="R226" s="12" t="str">
        <f t="shared" si="1040"/>
        <v>n/a</v>
      </c>
      <c r="S226" s="12">
        <f t="shared" si="1041"/>
        <v>0</v>
      </c>
      <c r="T226" s="7"/>
      <c r="U226" s="42">
        <f t="shared" si="1021"/>
        <v>-189.26</v>
      </c>
      <c r="V226" s="36" t="str">
        <f t="shared" si="1022"/>
        <v>n/a</v>
      </c>
      <c r="W226" s="36" t="str">
        <f t="shared" ref="W226:Z226" si="1076">IFERROR(V226*(1+$J226),"n/a")</f>
        <v>n/a</v>
      </c>
      <c r="X226" s="36" t="str">
        <f t="shared" si="1076"/>
        <v>n/a</v>
      </c>
      <c r="Y226" s="36" t="str">
        <f t="shared" si="1076"/>
        <v>n/a</v>
      </c>
      <c r="Z226" s="36" t="str">
        <f t="shared" si="1076"/>
        <v>n/a</v>
      </c>
      <c r="AA226" s="36" t="str">
        <f t="shared" si="1043"/>
        <v>n/a</v>
      </c>
      <c r="AB226" s="36" t="str">
        <f t="shared" si="1044"/>
        <v>n/a</v>
      </c>
      <c r="AC226" s="36" t="str">
        <f t="shared" si="1045"/>
        <v>n/a</v>
      </c>
      <c r="AD226" s="36" t="str">
        <f t="shared" si="1046"/>
        <v>n/a</v>
      </c>
      <c r="AE226" s="36" t="str">
        <f t="shared" si="1047"/>
        <v>n/a</v>
      </c>
      <c r="AF226" s="36" t="str">
        <f t="shared" ref="AF226:CQ226" si="1077">IFERROR(AE226*(1+$P226),"n/a")</f>
        <v>n/a</v>
      </c>
      <c r="AG226" s="36" t="str">
        <f t="shared" si="1077"/>
        <v>n/a</v>
      </c>
      <c r="AH226" s="36" t="str">
        <f t="shared" si="1077"/>
        <v>n/a</v>
      </c>
      <c r="AI226" s="36" t="str">
        <f t="shared" si="1077"/>
        <v>n/a</v>
      </c>
      <c r="AJ226" s="36" t="str">
        <f t="shared" si="1077"/>
        <v>n/a</v>
      </c>
      <c r="AK226" s="36" t="str">
        <f t="shared" si="1077"/>
        <v>n/a</v>
      </c>
      <c r="AL226" s="36" t="str">
        <f t="shared" si="1077"/>
        <v>n/a</v>
      </c>
      <c r="AM226" s="36" t="str">
        <f t="shared" si="1077"/>
        <v>n/a</v>
      </c>
      <c r="AN226" s="36" t="str">
        <f t="shared" si="1077"/>
        <v>n/a</v>
      </c>
      <c r="AO226" s="36" t="str">
        <f t="shared" si="1077"/>
        <v>n/a</v>
      </c>
      <c r="AP226" s="36" t="str">
        <f t="shared" si="1077"/>
        <v>n/a</v>
      </c>
      <c r="AQ226" s="36" t="str">
        <f t="shared" si="1077"/>
        <v>n/a</v>
      </c>
      <c r="AR226" s="36" t="str">
        <f t="shared" si="1077"/>
        <v>n/a</v>
      </c>
      <c r="AS226" s="36" t="str">
        <f t="shared" si="1077"/>
        <v>n/a</v>
      </c>
      <c r="AT226" s="36" t="str">
        <f t="shared" si="1077"/>
        <v>n/a</v>
      </c>
      <c r="AU226" s="36" t="str">
        <f t="shared" si="1077"/>
        <v>n/a</v>
      </c>
      <c r="AV226" s="36" t="str">
        <f t="shared" si="1077"/>
        <v>n/a</v>
      </c>
      <c r="AW226" s="36" t="str">
        <f t="shared" si="1077"/>
        <v>n/a</v>
      </c>
      <c r="AX226" s="36" t="str">
        <f t="shared" si="1077"/>
        <v>n/a</v>
      </c>
      <c r="AY226" s="36" t="str">
        <f t="shared" si="1077"/>
        <v>n/a</v>
      </c>
      <c r="AZ226" s="36" t="str">
        <f t="shared" si="1077"/>
        <v>n/a</v>
      </c>
      <c r="BA226" s="36" t="str">
        <f t="shared" si="1077"/>
        <v>n/a</v>
      </c>
      <c r="BB226" s="36" t="str">
        <f t="shared" si="1077"/>
        <v>n/a</v>
      </c>
      <c r="BC226" s="36" t="str">
        <f t="shared" si="1077"/>
        <v>n/a</v>
      </c>
      <c r="BD226" s="36" t="str">
        <f t="shared" si="1077"/>
        <v>n/a</v>
      </c>
      <c r="BE226" s="36" t="str">
        <f t="shared" si="1077"/>
        <v>n/a</v>
      </c>
      <c r="BF226" s="36" t="str">
        <f t="shared" si="1077"/>
        <v>n/a</v>
      </c>
      <c r="BG226" s="36" t="str">
        <f t="shared" si="1077"/>
        <v>n/a</v>
      </c>
      <c r="BH226" s="36" t="str">
        <f t="shared" si="1077"/>
        <v>n/a</v>
      </c>
      <c r="BI226" s="36" t="str">
        <f t="shared" si="1077"/>
        <v>n/a</v>
      </c>
      <c r="BJ226" s="36" t="str">
        <f t="shared" si="1077"/>
        <v>n/a</v>
      </c>
      <c r="BK226" s="36" t="str">
        <f t="shared" si="1077"/>
        <v>n/a</v>
      </c>
      <c r="BL226" s="36" t="str">
        <f t="shared" si="1077"/>
        <v>n/a</v>
      </c>
      <c r="BM226" s="36" t="str">
        <f t="shared" si="1077"/>
        <v>n/a</v>
      </c>
      <c r="BN226" s="36" t="str">
        <f t="shared" si="1077"/>
        <v>n/a</v>
      </c>
      <c r="BO226" s="36" t="str">
        <f t="shared" si="1077"/>
        <v>n/a</v>
      </c>
      <c r="BP226" s="36" t="str">
        <f t="shared" si="1077"/>
        <v>n/a</v>
      </c>
      <c r="BQ226" s="36" t="str">
        <f t="shared" si="1077"/>
        <v>n/a</v>
      </c>
      <c r="BR226" s="36" t="str">
        <f t="shared" si="1077"/>
        <v>n/a</v>
      </c>
      <c r="BS226" s="36" t="str">
        <f t="shared" si="1077"/>
        <v>n/a</v>
      </c>
      <c r="BT226" s="36" t="str">
        <f t="shared" si="1077"/>
        <v>n/a</v>
      </c>
      <c r="BU226" s="36" t="str">
        <f t="shared" si="1077"/>
        <v>n/a</v>
      </c>
      <c r="BV226" s="36" t="str">
        <f t="shared" si="1077"/>
        <v>n/a</v>
      </c>
      <c r="BW226" s="36" t="str">
        <f t="shared" si="1077"/>
        <v>n/a</v>
      </c>
      <c r="BX226" s="36" t="str">
        <f t="shared" si="1077"/>
        <v>n/a</v>
      </c>
      <c r="BY226" s="36" t="str">
        <f t="shared" si="1077"/>
        <v>n/a</v>
      </c>
      <c r="BZ226" s="36" t="str">
        <f t="shared" si="1077"/>
        <v>n/a</v>
      </c>
      <c r="CA226" s="36" t="str">
        <f t="shared" si="1077"/>
        <v>n/a</v>
      </c>
      <c r="CB226" s="36" t="str">
        <f t="shared" si="1077"/>
        <v>n/a</v>
      </c>
      <c r="CC226" s="36" t="str">
        <f t="shared" si="1077"/>
        <v>n/a</v>
      </c>
      <c r="CD226" s="36" t="str">
        <f t="shared" si="1077"/>
        <v>n/a</v>
      </c>
      <c r="CE226" s="36" t="str">
        <f t="shared" si="1077"/>
        <v>n/a</v>
      </c>
      <c r="CF226" s="36" t="str">
        <f t="shared" si="1077"/>
        <v>n/a</v>
      </c>
      <c r="CG226" s="36" t="str">
        <f t="shared" si="1077"/>
        <v>n/a</v>
      </c>
      <c r="CH226" s="36" t="str">
        <f t="shared" si="1077"/>
        <v>n/a</v>
      </c>
      <c r="CI226" s="36" t="str">
        <f t="shared" si="1077"/>
        <v>n/a</v>
      </c>
      <c r="CJ226" s="36" t="str">
        <f t="shared" si="1077"/>
        <v>n/a</v>
      </c>
      <c r="CK226" s="36" t="str">
        <f t="shared" si="1077"/>
        <v>n/a</v>
      </c>
      <c r="CL226" s="36" t="str">
        <f t="shared" si="1077"/>
        <v>n/a</v>
      </c>
      <c r="CM226" s="36" t="str">
        <f t="shared" si="1077"/>
        <v>n/a</v>
      </c>
      <c r="CN226" s="36" t="str">
        <f t="shared" si="1077"/>
        <v>n/a</v>
      </c>
      <c r="CO226" s="36" t="str">
        <f t="shared" si="1077"/>
        <v>n/a</v>
      </c>
      <c r="CP226" s="36" t="str">
        <f t="shared" si="1077"/>
        <v>n/a</v>
      </c>
      <c r="CQ226" s="36" t="str">
        <f t="shared" si="1077"/>
        <v>n/a</v>
      </c>
      <c r="CR226" s="36" t="str">
        <f t="shared" ref="CR226" si="1078">IFERROR(CQ226*(1+$P226),"n/a")</f>
        <v>n/a</v>
      </c>
      <c r="CS226" s="36" t="str">
        <f t="shared" si="1062"/>
        <v>n/a</v>
      </c>
      <c r="CT226" s="36" t="str">
        <f t="shared" si="1062"/>
        <v>n/a</v>
      </c>
      <c r="CU226" s="36" t="str">
        <f t="shared" ref="CU226:FF226" si="1079">IFERROR(CT226*(1+$P226),"n/a")</f>
        <v>n/a</v>
      </c>
      <c r="CV226" s="36" t="str">
        <f t="shared" si="1079"/>
        <v>n/a</v>
      </c>
      <c r="CW226" s="36" t="str">
        <f t="shared" si="1079"/>
        <v>n/a</v>
      </c>
      <c r="CX226" s="36" t="str">
        <f t="shared" si="1079"/>
        <v>n/a</v>
      </c>
      <c r="CY226" s="36" t="str">
        <f t="shared" si="1079"/>
        <v>n/a</v>
      </c>
      <c r="CZ226" s="36" t="str">
        <f t="shared" si="1079"/>
        <v>n/a</v>
      </c>
      <c r="DA226" s="36" t="str">
        <f t="shared" si="1079"/>
        <v>n/a</v>
      </c>
      <c r="DB226" s="36" t="str">
        <f t="shared" si="1079"/>
        <v>n/a</v>
      </c>
      <c r="DC226" s="36" t="str">
        <f t="shared" si="1079"/>
        <v>n/a</v>
      </c>
      <c r="DD226" s="36" t="str">
        <f t="shared" si="1079"/>
        <v>n/a</v>
      </c>
      <c r="DE226" s="36" t="str">
        <f t="shared" si="1079"/>
        <v>n/a</v>
      </c>
      <c r="DF226" s="36" t="str">
        <f t="shared" si="1079"/>
        <v>n/a</v>
      </c>
      <c r="DG226" s="36" t="str">
        <f t="shared" si="1079"/>
        <v>n/a</v>
      </c>
      <c r="DH226" s="36" t="str">
        <f t="shared" si="1079"/>
        <v>n/a</v>
      </c>
      <c r="DI226" s="36" t="str">
        <f t="shared" si="1079"/>
        <v>n/a</v>
      </c>
      <c r="DJ226" s="36" t="str">
        <f t="shared" si="1079"/>
        <v>n/a</v>
      </c>
      <c r="DK226" s="36" t="str">
        <f t="shared" si="1079"/>
        <v>n/a</v>
      </c>
      <c r="DL226" s="36" t="str">
        <f t="shared" si="1079"/>
        <v>n/a</v>
      </c>
      <c r="DM226" s="36" t="str">
        <f t="shared" si="1079"/>
        <v>n/a</v>
      </c>
      <c r="DN226" s="36" t="str">
        <f t="shared" si="1079"/>
        <v>n/a</v>
      </c>
      <c r="DO226" s="36" t="str">
        <f t="shared" si="1079"/>
        <v>n/a</v>
      </c>
      <c r="DP226" s="36" t="str">
        <f t="shared" si="1079"/>
        <v>n/a</v>
      </c>
      <c r="DQ226" s="36" t="str">
        <f t="shared" si="1079"/>
        <v>n/a</v>
      </c>
      <c r="DR226" s="36" t="str">
        <f t="shared" si="1079"/>
        <v>n/a</v>
      </c>
      <c r="DS226" s="36" t="str">
        <f t="shared" si="1079"/>
        <v>n/a</v>
      </c>
      <c r="DT226" s="36" t="str">
        <f t="shared" si="1079"/>
        <v>n/a</v>
      </c>
      <c r="DU226" s="36" t="str">
        <f t="shared" si="1079"/>
        <v>n/a</v>
      </c>
      <c r="DV226" s="36" t="str">
        <f t="shared" si="1079"/>
        <v>n/a</v>
      </c>
      <c r="DW226" s="36" t="str">
        <f t="shared" si="1079"/>
        <v>n/a</v>
      </c>
      <c r="DX226" s="36" t="str">
        <f t="shared" si="1079"/>
        <v>n/a</v>
      </c>
      <c r="DY226" s="36" t="str">
        <f t="shared" si="1079"/>
        <v>n/a</v>
      </c>
      <c r="DZ226" s="36" t="str">
        <f t="shared" si="1079"/>
        <v>n/a</v>
      </c>
      <c r="EA226" s="36" t="str">
        <f t="shared" si="1079"/>
        <v>n/a</v>
      </c>
      <c r="EB226" s="36" t="str">
        <f t="shared" si="1079"/>
        <v>n/a</v>
      </c>
      <c r="EC226" s="36" t="str">
        <f t="shared" si="1079"/>
        <v>n/a</v>
      </c>
      <c r="ED226" s="36" t="str">
        <f t="shared" si="1079"/>
        <v>n/a</v>
      </c>
      <c r="EE226" s="36" t="str">
        <f t="shared" si="1079"/>
        <v>n/a</v>
      </c>
      <c r="EF226" s="36" t="str">
        <f t="shared" si="1079"/>
        <v>n/a</v>
      </c>
      <c r="EG226" s="36" t="str">
        <f t="shared" si="1079"/>
        <v>n/a</v>
      </c>
      <c r="EH226" s="36" t="str">
        <f t="shared" si="1079"/>
        <v>n/a</v>
      </c>
      <c r="EI226" s="36" t="str">
        <f t="shared" si="1079"/>
        <v>n/a</v>
      </c>
      <c r="EJ226" s="36" t="str">
        <f t="shared" si="1079"/>
        <v>n/a</v>
      </c>
      <c r="EK226" s="36" t="str">
        <f t="shared" si="1079"/>
        <v>n/a</v>
      </c>
      <c r="EL226" s="36" t="str">
        <f t="shared" si="1079"/>
        <v>n/a</v>
      </c>
      <c r="EM226" s="36" t="str">
        <f t="shared" si="1079"/>
        <v>n/a</v>
      </c>
      <c r="EN226" s="36" t="str">
        <f t="shared" si="1079"/>
        <v>n/a</v>
      </c>
      <c r="EO226" s="36" t="str">
        <f t="shared" si="1079"/>
        <v>n/a</v>
      </c>
      <c r="EP226" s="36" t="str">
        <f t="shared" si="1079"/>
        <v>n/a</v>
      </c>
      <c r="EQ226" s="36" t="str">
        <f t="shared" si="1079"/>
        <v>n/a</v>
      </c>
      <c r="ER226" s="36" t="str">
        <f t="shared" si="1079"/>
        <v>n/a</v>
      </c>
      <c r="ES226" s="36" t="str">
        <f t="shared" si="1079"/>
        <v>n/a</v>
      </c>
      <c r="ET226" s="36" t="str">
        <f t="shared" si="1079"/>
        <v>n/a</v>
      </c>
      <c r="EU226" s="36" t="str">
        <f t="shared" si="1079"/>
        <v>n/a</v>
      </c>
      <c r="EV226" s="36" t="str">
        <f t="shared" si="1079"/>
        <v>n/a</v>
      </c>
      <c r="EW226" s="36" t="str">
        <f t="shared" si="1079"/>
        <v>n/a</v>
      </c>
      <c r="EX226" s="36" t="str">
        <f t="shared" si="1079"/>
        <v>n/a</v>
      </c>
      <c r="EY226" s="36" t="str">
        <f t="shared" si="1079"/>
        <v>n/a</v>
      </c>
      <c r="EZ226" s="36" t="str">
        <f t="shared" si="1079"/>
        <v>n/a</v>
      </c>
      <c r="FA226" s="36" t="str">
        <f t="shared" si="1079"/>
        <v>n/a</v>
      </c>
      <c r="FB226" s="36" t="str">
        <f t="shared" si="1079"/>
        <v>n/a</v>
      </c>
      <c r="FC226" s="36" t="str">
        <f t="shared" si="1079"/>
        <v>n/a</v>
      </c>
      <c r="FD226" s="36" t="str">
        <f t="shared" si="1079"/>
        <v>n/a</v>
      </c>
      <c r="FE226" s="36" t="str">
        <f t="shared" si="1079"/>
        <v>n/a</v>
      </c>
      <c r="FF226" s="36" t="str">
        <f t="shared" si="1079"/>
        <v>n/a</v>
      </c>
      <c r="FG226" s="36" t="str">
        <f t="shared" ref="FG226:HM226" si="1080">IFERROR(FF226*(1+$P226),"n/a")</f>
        <v>n/a</v>
      </c>
      <c r="FH226" s="36" t="str">
        <f t="shared" si="1080"/>
        <v>n/a</v>
      </c>
      <c r="FI226" s="36" t="str">
        <f t="shared" si="1080"/>
        <v>n/a</v>
      </c>
      <c r="FJ226" s="36" t="str">
        <f t="shared" si="1080"/>
        <v>n/a</v>
      </c>
      <c r="FK226" s="36" t="str">
        <f t="shared" si="1080"/>
        <v>n/a</v>
      </c>
      <c r="FL226" s="36" t="str">
        <f t="shared" si="1080"/>
        <v>n/a</v>
      </c>
      <c r="FM226" s="36" t="str">
        <f t="shared" si="1080"/>
        <v>n/a</v>
      </c>
      <c r="FN226" s="36" t="str">
        <f t="shared" si="1080"/>
        <v>n/a</v>
      </c>
      <c r="FO226" s="36" t="str">
        <f t="shared" si="1080"/>
        <v>n/a</v>
      </c>
      <c r="FP226" s="36" t="str">
        <f t="shared" si="1080"/>
        <v>n/a</v>
      </c>
      <c r="FQ226" s="36" t="str">
        <f t="shared" si="1080"/>
        <v>n/a</v>
      </c>
      <c r="FR226" s="36" t="str">
        <f t="shared" si="1080"/>
        <v>n/a</v>
      </c>
      <c r="FS226" s="36" t="str">
        <f t="shared" si="1080"/>
        <v>n/a</v>
      </c>
      <c r="FT226" s="36" t="str">
        <f t="shared" si="1080"/>
        <v>n/a</v>
      </c>
      <c r="FU226" s="36" t="str">
        <f t="shared" si="1080"/>
        <v>n/a</v>
      </c>
      <c r="FV226" s="36" t="str">
        <f t="shared" si="1080"/>
        <v>n/a</v>
      </c>
      <c r="FW226" s="36" t="str">
        <f t="shared" si="1080"/>
        <v>n/a</v>
      </c>
      <c r="FX226" s="36" t="str">
        <f t="shared" si="1080"/>
        <v>n/a</v>
      </c>
      <c r="FY226" s="36" t="str">
        <f t="shared" si="1080"/>
        <v>n/a</v>
      </c>
      <c r="FZ226" s="36" t="str">
        <f t="shared" si="1080"/>
        <v>n/a</v>
      </c>
      <c r="GA226" s="36" t="str">
        <f t="shared" si="1080"/>
        <v>n/a</v>
      </c>
      <c r="GB226" s="36" t="str">
        <f t="shared" si="1080"/>
        <v>n/a</v>
      </c>
      <c r="GC226" s="36" t="str">
        <f t="shared" si="1080"/>
        <v>n/a</v>
      </c>
      <c r="GD226" s="36" t="str">
        <f t="shared" si="1080"/>
        <v>n/a</v>
      </c>
      <c r="GE226" s="36" t="str">
        <f t="shared" si="1080"/>
        <v>n/a</v>
      </c>
      <c r="GF226" s="36" t="str">
        <f t="shared" si="1080"/>
        <v>n/a</v>
      </c>
      <c r="GG226" s="36" t="str">
        <f t="shared" si="1080"/>
        <v>n/a</v>
      </c>
      <c r="GH226" s="36" t="str">
        <f t="shared" si="1080"/>
        <v>n/a</v>
      </c>
      <c r="GI226" s="36" t="str">
        <f t="shared" si="1080"/>
        <v>n/a</v>
      </c>
      <c r="GJ226" s="36" t="str">
        <f t="shared" si="1080"/>
        <v>n/a</v>
      </c>
      <c r="GK226" s="36" t="str">
        <f t="shared" si="1080"/>
        <v>n/a</v>
      </c>
      <c r="GL226" s="36" t="str">
        <f t="shared" si="1080"/>
        <v>n/a</v>
      </c>
      <c r="GM226" s="36" t="str">
        <f t="shared" si="1080"/>
        <v>n/a</v>
      </c>
      <c r="GN226" s="36" t="str">
        <f t="shared" si="1080"/>
        <v>n/a</v>
      </c>
      <c r="GO226" s="36" t="str">
        <f t="shared" si="1080"/>
        <v>n/a</v>
      </c>
      <c r="GP226" s="36" t="str">
        <f t="shared" si="1080"/>
        <v>n/a</v>
      </c>
      <c r="GQ226" s="36" t="str">
        <f t="shared" si="1080"/>
        <v>n/a</v>
      </c>
      <c r="GR226" s="36" t="str">
        <f t="shared" si="1080"/>
        <v>n/a</v>
      </c>
      <c r="GS226" s="36" t="str">
        <f t="shared" si="1080"/>
        <v>n/a</v>
      </c>
      <c r="GT226" s="36" t="str">
        <f t="shared" si="1080"/>
        <v>n/a</v>
      </c>
      <c r="GU226" s="36" t="str">
        <f t="shared" si="1080"/>
        <v>n/a</v>
      </c>
      <c r="GV226" s="36" t="str">
        <f t="shared" si="1080"/>
        <v>n/a</v>
      </c>
      <c r="GW226" s="36" t="str">
        <f t="shared" si="1080"/>
        <v>n/a</v>
      </c>
      <c r="GX226" s="36" t="str">
        <f t="shared" si="1080"/>
        <v>n/a</v>
      </c>
      <c r="GY226" s="36" t="str">
        <f t="shared" si="1080"/>
        <v>n/a</v>
      </c>
      <c r="GZ226" s="36" t="str">
        <f t="shared" si="1080"/>
        <v>n/a</v>
      </c>
      <c r="HA226" s="36" t="str">
        <f t="shared" si="1080"/>
        <v>n/a</v>
      </c>
      <c r="HB226" s="36" t="str">
        <f t="shared" si="1080"/>
        <v>n/a</v>
      </c>
      <c r="HC226" s="36" t="str">
        <f t="shared" si="1080"/>
        <v>n/a</v>
      </c>
      <c r="HD226" s="36" t="str">
        <f t="shared" si="1080"/>
        <v>n/a</v>
      </c>
      <c r="HE226" s="36" t="str">
        <f t="shared" si="1080"/>
        <v>n/a</v>
      </c>
      <c r="HF226" s="36" t="str">
        <f t="shared" si="1080"/>
        <v>n/a</v>
      </c>
      <c r="HG226" s="36" t="str">
        <f t="shared" si="1080"/>
        <v>n/a</v>
      </c>
      <c r="HH226" s="36" t="str">
        <f t="shared" si="1080"/>
        <v>n/a</v>
      </c>
      <c r="HI226" s="36" t="str">
        <f t="shared" si="1080"/>
        <v>n/a</v>
      </c>
      <c r="HJ226" s="36" t="str">
        <f t="shared" si="1080"/>
        <v>n/a</v>
      </c>
      <c r="HK226" s="36" t="str">
        <f t="shared" si="1080"/>
        <v>n/a</v>
      </c>
      <c r="HL226" s="36" t="str">
        <f t="shared" si="1080"/>
        <v>n/a</v>
      </c>
      <c r="HM226" s="36" t="str">
        <f t="shared" si="1080"/>
        <v>n/a</v>
      </c>
    </row>
    <row r="227" spans="1:221" x14ac:dyDescent="0.25">
      <c r="A227" s="7" t="s">
        <v>939</v>
      </c>
      <c r="B227" s="16" t="s">
        <v>1718</v>
      </c>
      <c r="C227" s="15">
        <v>976.90899999999999</v>
      </c>
      <c r="D227" s="15">
        <v>70.66</v>
      </c>
      <c r="E227" s="14">
        <f t="shared" si="1014"/>
        <v>69028.389939999994</v>
      </c>
      <c r="F227" s="12">
        <f>IF(OR(G227="n/a",J227="n/a"),0%,E227/SUMIFS(E$13:E$239,G$13:G$239,"&lt;&gt;n/a",$J$13:$J$239,"&lt;&gt;n/a"))</f>
        <v>3.7119588549877833E-2</v>
      </c>
      <c r="G227" s="29">
        <v>7.9252759694310795E-3</v>
      </c>
      <c r="H227" s="13">
        <f t="shared" si="974"/>
        <v>8.1669968864987279E-3</v>
      </c>
      <c r="I227" s="33">
        <f t="shared" si="975"/>
        <v>0.57708000000000004</v>
      </c>
      <c r="J227" s="29">
        <v>6.0999999999999999E-2</v>
      </c>
      <c r="K227" s="13">
        <f t="shared" si="1019"/>
        <v>5.7566499999999972E-2</v>
      </c>
      <c r="L227" s="29">
        <f t="shared" si="1036"/>
        <v>5.4132999999999945E-2</v>
      </c>
      <c r="M227" s="29">
        <f t="shared" si="1037"/>
        <v>5.0699499999999918E-2</v>
      </c>
      <c r="N227" s="29">
        <f t="shared" si="1038"/>
        <v>4.7265999999999891E-2</v>
      </c>
      <c r="O227" s="29">
        <f t="shared" si="1039"/>
        <v>4.3832499999999865E-2</v>
      </c>
      <c r="P227" s="1">
        <v>4.0398999999999852E-2</v>
      </c>
      <c r="Q227" s="1">
        <f t="shared" si="1020"/>
        <v>4.7846074219982659E-2</v>
      </c>
      <c r="R227" s="12">
        <f t="shared" si="1040"/>
        <v>1.7760265887726732E-3</v>
      </c>
      <c r="S227" s="12">
        <f t="shared" si="1041"/>
        <v>3.7119588549877833E-2</v>
      </c>
      <c r="T227" s="7"/>
      <c r="U227" s="42">
        <f t="shared" si="1021"/>
        <v>-70.66</v>
      </c>
      <c r="V227" s="36">
        <f t="shared" si="1022"/>
        <v>0.61228188000000006</v>
      </c>
      <c r="W227" s="36">
        <f t="shared" ref="W227:Z227" si="1081">IFERROR(V227*(1+$J227),"n/a")</f>
        <v>0.64963107468000003</v>
      </c>
      <c r="X227" s="36">
        <f t="shared" si="1081"/>
        <v>0.68925857023547998</v>
      </c>
      <c r="Y227" s="36">
        <f t="shared" si="1081"/>
        <v>0.73130334301984423</v>
      </c>
      <c r="Z227" s="36">
        <f t="shared" si="1081"/>
        <v>0.77591284694405471</v>
      </c>
      <c r="AA227" s="36">
        <f t="shared" si="1043"/>
        <v>0.82057943384765974</v>
      </c>
      <c r="AB227" s="36">
        <f t="shared" si="1044"/>
        <v>0.8649998603401351</v>
      </c>
      <c r="AC227" s="36">
        <f t="shared" si="1045"/>
        <v>0.90885492075944974</v>
      </c>
      <c r="AD227" s="36">
        <f t="shared" si="1046"/>
        <v>0.95181285744406574</v>
      </c>
      <c r="AE227" s="36">
        <f t="shared" si="1047"/>
        <v>0.99353319451798272</v>
      </c>
      <c r="AF227" s="36">
        <f t="shared" ref="AF227:CQ227" si="1082">IFERROR(AE227*(1+$P227),"n/a")</f>
        <v>1.0336709420433146</v>
      </c>
      <c r="AG227" s="36">
        <f t="shared" si="1082"/>
        <v>1.0754302144309222</v>
      </c>
      <c r="AH227" s="36">
        <f t="shared" si="1082"/>
        <v>1.1188765196637169</v>
      </c>
      <c r="AI227" s="36">
        <f t="shared" si="1082"/>
        <v>1.1640780121816112</v>
      </c>
      <c r="AJ227" s="36">
        <f t="shared" si="1082"/>
        <v>1.2111055997957361</v>
      </c>
      <c r="AK227" s="36">
        <f t="shared" si="1082"/>
        <v>1.2600330549218839</v>
      </c>
      <c r="AL227" s="36">
        <f t="shared" si="1082"/>
        <v>1.3109371303076729</v>
      </c>
      <c r="AM227" s="36">
        <f t="shared" si="1082"/>
        <v>1.3638976794349724</v>
      </c>
      <c r="AN227" s="36">
        <f t="shared" si="1082"/>
        <v>1.4189977817864656</v>
      </c>
      <c r="AO227" s="36">
        <f t="shared" si="1082"/>
        <v>1.4763238731728567</v>
      </c>
      <c r="AP227" s="36">
        <f t="shared" si="1082"/>
        <v>1.5359658813251666</v>
      </c>
      <c r="AQ227" s="36">
        <f t="shared" si="1082"/>
        <v>1.5980173669648219</v>
      </c>
      <c r="AR227" s="36">
        <f t="shared" si="1082"/>
        <v>1.6625756705728334</v>
      </c>
      <c r="AS227" s="36">
        <f t="shared" si="1082"/>
        <v>1.7297420650883051</v>
      </c>
      <c r="AT227" s="36">
        <f t="shared" si="1082"/>
        <v>1.7996219147758072</v>
      </c>
      <c r="AU227" s="36">
        <f t="shared" si="1082"/>
        <v>1.8723248405108348</v>
      </c>
      <c r="AV227" s="36">
        <f t="shared" si="1082"/>
        <v>1.9479648917426318</v>
      </c>
      <c r="AW227" s="36">
        <f t="shared" si="1082"/>
        <v>2.0266607254041422</v>
      </c>
      <c r="AX227" s="36">
        <f t="shared" si="1082"/>
        <v>2.1085357920497438</v>
      </c>
      <c r="AY227" s="36">
        <f t="shared" si="1082"/>
        <v>2.1937185295127613</v>
      </c>
      <c r="AZ227" s="36">
        <f t="shared" si="1082"/>
        <v>2.2823425643865471</v>
      </c>
      <c r="BA227" s="36">
        <f t="shared" si="1082"/>
        <v>2.3745469216451989</v>
      </c>
      <c r="BB227" s="36">
        <f t="shared" si="1082"/>
        <v>2.4704762427327429</v>
      </c>
      <c r="BC227" s="36">
        <f t="shared" si="1082"/>
        <v>2.5702810124629027</v>
      </c>
      <c r="BD227" s="36">
        <f t="shared" si="1082"/>
        <v>2.6741177950853912</v>
      </c>
      <c r="BE227" s="36">
        <f t="shared" si="1082"/>
        <v>2.7821494798890454</v>
      </c>
      <c r="BF227" s="36">
        <f t="shared" si="1082"/>
        <v>2.8945455367270827</v>
      </c>
      <c r="BG227" s="36">
        <f t="shared" si="1082"/>
        <v>3.0114822818653195</v>
      </c>
      <c r="BH227" s="36">
        <f t="shared" si="1082"/>
        <v>3.133143154570396</v>
      </c>
      <c r="BI227" s="36">
        <f t="shared" si="1082"/>
        <v>3.2597190048718852</v>
      </c>
      <c r="BJ227" s="36">
        <f t="shared" si="1082"/>
        <v>3.3914083929497041</v>
      </c>
      <c r="BK227" s="36">
        <f t="shared" si="1082"/>
        <v>3.5284179006164789</v>
      </c>
      <c r="BL227" s="36">
        <f t="shared" si="1082"/>
        <v>3.6709624553834836</v>
      </c>
      <c r="BM227" s="36">
        <f t="shared" si="1082"/>
        <v>3.8192656676185206</v>
      </c>
      <c r="BN227" s="36">
        <f t="shared" si="1082"/>
        <v>3.9735601813246406</v>
      </c>
      <c r="BO227" s="36">
        <f t="shared" si="1082"/>
        <v>4.1340880390899741</v>
      </c>
      <c r="BP227" s="36">
        <f t="shared" si="1082"/>
        <v>4.3011010617811696</v>
      </c>
      <c r="BQ227" s="36">
        <f t="shared" si="1082"/>
        <v>4.4748612435760666</v>
      </c>
      <c r="BR227" s="36">
        <f t="shared" si="1082"/>
        <v>4.6556411629552956</v>
      </c>
      <c r="BS227" s="36">
        <f t="shared" si="1082"/>
        <v>4.8437244102975257</v>
      </c>
      <c r="BT227" s="36">
        <f t="shared" si="1082"/>
        <v>5.0394060327491346</v>
      </c>
      <c r="BU227" s="36">
        <f t="shared" si="1082"/>
        <v>5.2429929970661657</v>
      </c>
      <c r="BV227" s="36">
        <f t="shared" si="1082"/>
        <v>5.4548046711546414</v>
      </c>
      <c r="BW227" s="36">
        <f t="shared" si="1082"/>
        <v>5.675173325064617</v>
      </c>
      <c r="BX227" s="36">
        <f t="shared" si="1082"/>
        <v>5.9044446522239014</v>
      </c>
      <c r="BY227" s="36">
        <f t="shared" si="1082"/>
        <v>6.1429783117290935</v>
      </c>
      <c r="BZ227" s="36">
        <f t="shared" si="1082"/>
        <v>6.3911484925446365</v>
      </c>
      <c r="CA227" s="36">
        <f t="shared" si="1082"/>
        <v>6.6493445004949461</v>
      </c>
      <c r="CB227" s="36">
        <f t="shared" si="1082"/>
        <v>6.9179713689704405</v>
      </c>
      <c r="CC227" s="36">
        <f t="shared" si="1082"/>
        <v>7.1974504943054765</v>
      </c>
      <c r="CD227" s="36">
        <f t="shared" si="1082"/>
        <v>7.4882202968249221</v>
      </c>
      <c r="CE227" s="36">
        <f t="shared" si="1082"/>
        <v>7.7907369085963509</v>
      </c>
      <c r="CF227" s="36">
        <f t="shared" si="1082"/>
        <v>8.1054748889667341</v>
      </c>
      <c r="CG227" s="36">
        <f t="shared" si="1082"/>
        <v>8.4329279690060996</v>
      </c>
      <c r="CH227" s="36">
        <f t="shared" si="1082"/>
        <v>8.7736098260259752</v>
      </c>
      <c r="CI227" s="36">
        <f t="shared" si="1082"/>
        <v>9.128054889387597</v>
      </c>
      <c r="CJ227" s="36">
        <f t="shared" si="1082"/>
        <v>9.4968191788639658</v>
      </c>
      <c r="CK227" s="36">
        <f t="shared" si="1082"/>
        <v>9.8804811768708891</v>
      </c>
      <c r="CL227" s="36">
        <f t="shared" si="1082"/>
        <v>10.279642735935294</v>
      </c>
      <c r="CM227" s="36">
        <f t="shared" si="1082"/>
        <v>10.694930022824343</v>
      </c>
      <c r="CN227" s="36">
        <f t="shared" si="1082"/>
        <v>11.126994500816421</v>
      </c>
      <c r="CO227" s="36">
        <f t="shared" si="1082"/>
        <v>11.576513951654903</v>
      </c>
      <c r="CP227" s="36">
        <f t="shared" si="1082"/>
        <v>12.044193538787807</v>
      </c>
      <c r="CQ227" s="36">
        <f t="shared" si="1082"/>
        <v>12.530766913561294</v>
      </c>
      <c r="CR227" s="36">
        <f t="shared" ref="CR227:FC231" si="1083">IFERROR(CQ227*(1+$P227),"n/a")</f>
        <v>13.036997366102256</v>
      </c>
      <c r="CS227" s="36">
        <f t="shared" si="1083"/>
        <v>13.563679022695419</v>
      </c>
      <c r="CT227" s="36">
        <f t="shared" si="1083"/>
        <v>14.11163809153329</v>
      </c>
      <c r="CU227" s="36">
        <f t="shared" si="1083"/>
        <v>14.681734158793141</v>
      </c>
      <c r="CV227" s="36">
        <f t="shared" si="1083"/>
        <v>15.274861537074223</v>
      </c>
      <c r="CW227" s="36">
        <f t="shared" si="1083"/>
        <v>15.891950668310482</v>
      </c>
      <c r="CX227" s="36">
        <f t="shared" si="1083"/>
        <v>16.533969583359553</v>
      </c>
      <c r="CY227" s="36">
        <f t="shared" si="1083"/>
        <v>17.201925420557693</v>
      </c>
      <c r="CZ227" s="36">
        <f t="shared" si="1083"/>
        <v>17.896866005622801</v>
      </c>
      <c r="DA227" s="36">
        <f t="shared" si="1083"/>
        <v>18.619881495383954</v>
      </c>
      <c r="DB227" s="36">
        <f t="shared" si="1083"/>
        <v>19.372106087915967</v>
      </c>
      <c r="DC227" s="36">
        <f t="shared" si="1083"/>
        <v>20.154719801761679</v>
      </c>
      <c r="DD227" s="36">
        <f t="shared" si="1083"/>
        <v>20.968950327033046</v>
      </c>
      <c r="DE227" s="36">
        <f t="shared" si="1083"/>
        <v>21.816074951294851</v>
      </c>
      <c r="DF227" s="36">
        <f t="shared" si="1083"/>
        <v>22.697422563252207</v>
      </c>
      <c r="DG227" s="36">
        <f t="shared" si="1083"/>
        <v>23.614375737385028</v>
      </c>
      <c r="DH227" s="36">
        <f t="shared" si="1083"/>
        <v>24.568372902799641</v>
      </c>
      <c r="DI227" s="36">
        <f t="shared" si="1083"/>
        <v>25.560910599699842</v>
      </c>
      <c r="DJ227" s="36">
        <f t="shared" si="1083"/>
        <v>26.593545827017113</v>
      </c>
      <c r="DK227" s="36">
        <f t="shared" si="1083"/>
        <v>27.667898484882773</v>
      </c>
      <c r="DL227" s="36">
        <f t="shared" si="1083"/>
        <v>28.785653915773548</v>
      </c>
      <c r="DM227" s="36">
        <f t="shared" si="1083"/>
        <v>29.948565548316878</v>
      </c>
      <c r="DN227" s="36">
        <f t="shared" si="1083"/>
        <v>31.158457647903326</v>
      </c>
      <c r="DO227" s="36">
        <f t="shared" si="1083"/>
        <v>32.41722817842097</v>
      </c>
      <c r="DP227" s="36">
        <f t="shared" si="1083"/>
        <v>33.726851779600992</v>
      </c>
      <c r="DQ227" s="36">
        <f t="shared" si="1083"/>
        <v>35.089382864645088</v>
      </c>
      <c r="DR227" s="36">
        <f t="shared" si="1083"/>
        <v>36.506958842993882</v>
      </c>
      <c r="DS227" s="36">
        <f t="shared" si="1083"/>
        <v>37.981803473291983</v>
      </c>
      <c r="DT227" s="36">
        <f t="shared" si="1083"/>
        <v>39.516230351809497</v>
      </c>
      <c r="DU227" s="36">
        <f t="shared" si="1083"/>
        <v>41.112646541792245</v>
      </c>
      <c r="DV227" s="36">
        <f t="shared" si="1083"/>
        <v>42.773556349434102</v>
      </c>
      <c r="DW227" s="36">
        <f t="shared" si="1083"/>
        <v>44.501565252394883</v>
      </c>
      <c r="DX227" s="36">
        <f t="shared" si="1083"/>
        <v>46.299383987026374</v>
      </c>
      <c r="DY227" s="36">
        <f t="shared" si="1083"/>
        <v>48.169832800718247</v>
      </c>
      <c r="DZ227" s="36">
        <f t="shared" si="1083"/>
        <v>50.115845876034456</v>
      </c>
      <c r="EA227" s="36">
        <f t="shared" si="1083"/>
        <v>52.140475933580362</v>
      </c>
      <c r="EB227" s="36">
        <f t="shared" si="1083"/>
        <v>54.246899020821068</v>
      </c>
      <c r="EC227" s="36">
        <f t="shared" si="1083"/>
        <v>56.43841949436321</v>
      </c>
      <c r="ED227" s="36">
        <f t="shared" si="1083"/>
        <v>58.718475203515979</v>
      </c>
      <c r="EE227" s="36">
        <f t="shared" si="1083"/>
        <v>61.090642883262809</v>
      </c>
      <c r="EF227" s="36">
        <f t="shared" si="1083"/>
        <v>63.558643765103731</v>
      </c>
      <c r="EG227" s="36">
        <f t="shared" si="1083"/>
        <v>66.126349414570143</v>
      </c>
      <c r="EH227" s="36">
        <f t="shared" si="1083"/>
        <v>68.797787804569353</v>
      </c>
      <c r="EI227" s="36">
        <f t="shared" si="1083"/>
        <v>71.57714963408614</v>
      </c>
      <c r="EJ227" s="36">
        <f t="shared" si="1083"/>
        <v>74.468794902153576</v>
      </c>
      <c r="EK227" s="36">
        <f t="shared" si="1083"/>
        <v>77.477259747405668</v>
      </c>
      <c r="EL227" s="36">
        <f t="shared" si="1083"/>
        <v>80.607263563941103</v>
      </c>
      <c r="EM227" s="36">
        <f t="shared" si="1083"/>
        <v>83.86371640466075</v>
      </c>
      <c r="EN227" s="36">
        <f t="shared" si="1083"/>
        <v>87.251726683692624</v>
      </c>
      <c r="EO227" s="36">
        <f t="shared" si="1083"/>
        <v>90.776609189987113</v>
      </c>
      <c r="EP227" s="36">
        <f t="shared" si="1083"/>
        <v>94.443893424653382</v>
      </c>
      <c r="EQ227" s="36">
        <f t="shared" si="1083"/>
        <v>98.259332275115938</v>
      </c>
      <c r="ER227" s="36">
        <f t="shared" si="1083"/>
        <v>102.22891103969833</v>
      </c>
      <c r="ES227" s="36">
        <f t="shared" si="1083"/>
        <v>106.35885681679109</v>
      </c>
      <c r="ET227" s="36">
        <f t="shared" si="1083"/>
        <v>110.65564827333262</v>
      </c>
      <c r="EU227" s="36">
        <f t="shared" si="1083"/>
        <v>115.12602580792696</v>
      </c>
      <c r="EV227" s="36">
        <f t="shared" si="1083"/>
        <v>119.77700212454138</v>
      </c>
      <c r="EW227" s="36">
        <f t="shared" si="1083"/>
        <v>124.61587323337071</v>
      </c>
      <c r="EX227" s="36">
        <f t="shared" si="1083"/>
        <v>129.65022989612564</v>
      </c>
      <c r="EY227" s="36">
        <f t="shared" si="1083"/>
        <v>134.88796953369919</v>
      </c>
      <c r="EZ227" s="36">
        <f t="shared" si="1083"/>
        <v>140.33730861489107</v>
      </c>
      <c r="FA227" s="36">
        <f t="shared" si="1083"/>
        <v>146.00679554562404</v>
      </c>
      <c r="FB227" s="36">
        <f t="shared" si="1083"/>
        <v>151.9053240788717</v>
      </c>
      <c r="FC227" s="36">
        <f t="shared" si="1083"/>
        <v>158.04214726633401</v>
      </c>
      <c r="FD227" s="36">
        <f t="shared" ref="FD227:HM227" si="1084">IFERROR(FC227*(1+$P227),"n/a")</f>
        <v>164.42689197374662</v>
      </c>
      <c r="FE227" s="36">
        <f t="shared" si="1084"/>
        <v>171.06957398259399</v>
      </c>
      <c r="FF227" s="36">
        <f t="shared" si="1084"/>
        <v>177.98061370191678</v>
      </c>
      <c r="FG227" s="36">
        <f t="shared" si="1084"/>
        <v>185.17085251486048</v>
      </c>
      <c r="FH227" s="36">
        <f t="shared" si="1084"/>
        <v>192.6515697856083</v>
      </c>
      <c r="FI227" s="36">
        <f t="shared" si="1084"/>
        <v>200.43450055337706</v>
      </c>
      <c r="FJ227" s="36">
        <f t="shared" si="1084"/>
        <v>208.53185394123292</v>
      </c>
      <c r="FK227" s="36">
        <f t="shared" si="1084"/>
        <v>216.95633230860477</v>
      </c>
      <c r="FL227" s="36">
        <f t="shared" si="1084"/>
        <v>225.72115117754007</v>
      </c>
      <c r="FM227" s="36">
        <f t="shared" si="1084"/>
        <v>234.84005996396147</v>
      </c>
      <c r="FN227" s="36">
        <f t="shared" si="1084"/>
        <v>244.3273635464455</v>
      </c>
      <c r="FO227" s="36">
        <f t="shared" si="1084"/>
        <v>254.1979447063583</v>
      </c>
      <c r="FP227" s="36">
        <f t="shared" si="1084"/>
        <v>264.4672874745504</v>
      </c>
      <c r="FQ227" s="36">
        <f t="shared" si="1084"/>
        <v>275.15150142123474</v>
      </c>
      <c r="FR227" s="36">
        <f t="shared" si="1084"/>
        <v>286.26734692715115</v>
      </c>
      <c r="FS227" s="36">
        <f t="shared" si="1084"/>
        <v>297.83226147566108</v>
      </c>
      <c r="FT227" s="36">
        <f t="shared" si="1084"/>
        <v>309.86438700701626</v>
      </c>
      <c r="FU227" s="36">
        <f t="shared" si="1084"/>
        <v>322.38259837771267</v>
      </c>
      <c r="FV227" s="36">
        <f t="shared" si="1084"/>
        <v>335.40653296957385</v>
      </c>
      <c r="FW227" s="36">
        <f t="shared" si="1084"/>
        <v>348.95662149501163</v>
      </c>
      <c r="FX227" s="36">
        <f t="shared" si="1084"/>
        <v>363.05412004678857</v>
      </c>
      <c r="FY227" s="36">
        <f t="shared" si="1084"/>
        <v>377.72114344255874</v>
      </c>
      <c r="FZ227" s="36">
        <f t="shared" si="1084"/>
        <v>392.98069991649464</v>
      </c>
      <c r="GA227" s="36">
        <f t="shared" si="1084"/>
        <v>408.85672721242105</v>
      </c>
      <c r="GB227" s="36">
        <f t="shared" si="1084"/>
        <v>425.37413013507557</v>
      </c>
      <c r="GC227" s="36">
        <f t="shared" si="1084"/>
        <v>442.55881961840242</v>
      </c>
      <c r="GD227" s="36">
        <f t="shared" si="1084"/>
        <v>460.43775337216618</v>
      </c>
      <c r="GE227" s="36">
        <f t="shared" si="1084"/>
        <v>479.03897817064825</v>
      </c>
      <c r="GF227" s="36">
        <f t="shared" si="1084"/>
        <v>498.39167384976417</v>
      </c>
      <c r="GG227" s="36">
        <f t="shared" si="1084"/>
        <v>518.52619908162069</v>
      </c>
      <c r="GH227" s="36">
        <f t="shared" si="1084"/>
        <v>539.47413899831906</v>
      </c>
      <c r="GI227" s="36">
        <f t="shared" si="1084"/>
        <v>561.26835473971209</v>
      </c>
      <c r="GJ227" s="36">
        <f t="shared" si="1084"/>
        <v>583.94303500284161</v>
      </c>
      <c r="GK227" s="36">
        <f t="shared" si="1084"/>
        <v>607.53374967392131</v>
      </c>
      <c r="GL227" s="36">
        <f t="shared" si="1084"/>
        <v>632.077505626998</v>
      </c>
      <c r="GM227" s="36">
        <f t="shared" si="1084"/>
        <v>657.61280477682305</v>
      </c>
      <c r="GN227" s="36">
        <f t="shared" si="1084"/>
        <v>684.17970447700179</v>
      </c>
      <c r="GO227" s="36">
        <f t="shared" si="1084"/>
        <v>711.81988035816812</v>
      </c>
      <c r="GP227" s="36">
        <f t="shared" si="1084"/>
        <v>740.57669170475765</v>
      </c>
      <c r="GQ227" s="36">
        <f t="shared" si="1084"/>
        <v>770.4952494729381</v>
      </c>
      <c r="GR227" s="36">
        <f t="shared" si="1084"/>
        <v>801.62248705639524</v>
      </c>
      <c r="GS227" s="36">
        <f t="shared" si="1084"/>
        <v>834.00723391098643</v>
      </c>
      <c r="GT227" s="36">
        <f t="shared" si="1084"/>
        <v>867.70029215375621</v>
      </c>
      <c r="GU227" s="36">
        <f t="shared" si="1084"/>
        <v>902.75451625647565</v>
      </c>
      <c r="GV227" s="36">
        <f t="shared" si="1084"/>
        <v>939.22489595872094</v>
      </c>
      <c r="GW227" s="36">
        <f t="shared" si="1084"/>
        <v>977.16864253055712</v>
      </c>
      <c r="GX227" s="36">
        <f t="shared" si="1084"/>
        <v>1016.645278520149</v>
      </c>
      <c r="GY227" s="36">
        <f t="shared" si="1084"/>
        <v>1057.7167311270844</v>
      </c>
      <c r="GZ227" s="36">
        <f t="shared" si="1084"/>
        <v>1100.4474293478872</v>
      </c>
      <c r="HA227" s="36">
        <f t="shared" si="1084"/>
        <v>1144.9044050461123</v>
      </c>
      <c r="HB227" s="36">
        <f t="shared" si="1084"/>
        <v>1191.1573981055701</v>
      </c>
      <c r="HC227" s="36">
        <f t="shared" si="1084"/>
        <v>1239.2789658316369</v>
      </c>
      <c r="HD227" s="36">
        <f t="shared" si="1084"/>
        <v>1289.3445967722691</v>
      </c>
      <c r="HE227" s="36">
        <f t="shared" si="1084"/>
        <v>1341.4328291372719</v>
      </c>
      <c r="HF227" s="36">
        <f t="shared" si="1084"/>
        <v>1395.6253740015884</v>
      </c>
      <c r="HG227" s="36">
        <f t="shared" si="1084"/>
        <v>1452.0072434858785</v>
      </c>
      <c r="HH227" s="36">
        <f t="shared" si="1084"/>
        <v>1510.6668841154642</v>
      </c>
      <c r="HI227" s="36">
        <f t="shared" si="1084"/>
        <v>1571.6963155668445</v>
      </c>
      <c r="HJ227" s="36">
        <f t="shared" si="1084"/>
        <v>1635.1912750194292</v>
      </c>
      <c r="HK227" s="36">
        <f t="shared" si="1084"/>
        <v>1701.251367338939</v>
      </c>
      <c r="HL227" s="36">
        <f t="shared" si="1084"/>
        <v>1769.9802213280645</v>
      </c>
      <c r="HM227" s="36">
        <f t="shared" si="1084"/>
        <v>1841.4856522894968</v>
      </c>
    </row>
    <row r="228" spans="1:221" x14ac:dyDescent="0.25">
      <c r="A228" s="7" t="s">
        <v>893</v>
      </c>
      <c r="B228" s="16" t="s">
        <v>892</v>
      </c>
      <c r="C228" s="15">
        <v>153.965</v>
      </c>
      <c r="D228" s="15">
        <v>30.89</v>
      </c>
      <c r="E228" s="14">
        <f t="shared" si="1014"/>
        <v>4755.9788500000004</v>
      </c>
      <c r="F228" s="12">
        <f>IF(OR(G228="n/a",J228="n/a"),0%,E228/SUMIFS(E$13:E$239,G$13:G$239,"&lt;&gt;n/a",$J$13:$J$239,"&lt;&gt;n/a"))</f>
        <v>2.5574981281958199E-3</v>
      </c>
      <c r="G228" s="29">
        <v>3.8847523470378759E-2</v>
      </c>
      <c r="H228" s="13">
        <f t="shared" si="974"/>
        <v>4.1640660407898995E-2</v>
      </c>
      <c r="I228" s="33">
        <f t="shared" si="975"/>
        <v>1.2862800000000001</v>
      </c>
      <c r="J228" s="29">
        <v>0.14380000000000001</v>
      </c>
      <c r="K228" s="13">
        <f t="shared" si="1019"/>
        <v>0.12656649999999997</v>
      </c>
      <c r="L228" s="29">
        <f t="shared" si="1036"/>
        <v>0.10933299999999994</v>
      </c>
      <c r="M228" s="29">
        <f t="shared" si="1037"/>
        <v>9.2099499999999918E-2</v>
      </c>
      <c r="N228" s="29">
        <f t="shared" si="1038"/>
        <v>7.4865999999999891E-2</v>
      </c>
      <c r="O228" s="29">
        <f t="shared" si="1039"/>
        <v>5.7632499999999864E-2</v>
      </c>
      <c r="P228" s="1">
        <v>4.0398999999999852E-2</v>
      </c>
      <c r="Q228" s="1">
        <f t="shared" si="1020"/>
        <v>0.11824322196385983</v>
      </c>
      <c r="R228" s="12">
        <f t="shared" si="1040"/>
        <v>3.0240681884441438E-4</v>
      </c>
      <c r="S228" s="12">
        <f t="shared" si="1041"/>
        <v>2.5574981281958199E-3</v>
      </c>
      <c r="T228" s="7"/>
      <c r="U228" s="42">
        <f t="shared" si="1021"/>
        <v>-30.89</v>
      </c>
      <c r="V228" s="36">
        <f t="shared" si="1022"/>
        <v>1.4712470639999999</v>
      </c>
      <c r="W228" s="36">
        <f t="shared" ref="W228:Z228" si="1085">IFERROR(V228*(1+$J228),"n/a")</f>
        <v>1.6828123918031999</v>
      </c>
      <c r="X228" s="36">
        <f t="shared" si="1085"/>
        <v>1.9248008137444998</v>
      </c>
      <c r="Y228" s="36">
        <f t="shared" si="1085"/>
        <v>2.2015871707609587</v>
      </c>
      <c r="Z228" s="36">
        <f t="shared" si="1085"/>
        <v>2.5181754059163843</v>
      </c>
      <c r="AA228" s="36">
        <f t="shared" si="1043"/>
        <v>2.8368920534293003</v>
      </c>
      <c r="AB228" s="36">
        <f t="shared" si="1044"/>
        <v>3.1470579723068859</v>
      </c>
      <c r="AC228" s="36">
        <f t="shared" si="1045"/>
        <v>3.4369004380273638</v>
      </c>
      <c r="AD228" s="36">
        <f t="shared" si="1046"/>
        <v>3.6942074262207201</v>
      </c>
      <c r="AE228" s="36">
        <f t="shared" si="1047"/>
        <v>3.9071138357123858</v>
      </c>
      <c r="AF228" s="36">
        <f t="shared" ref="AF228:CQ228" si="1086">IFERROR(AE228*(1+$P228),"n/a")</f>
        <v>4.0649573275613298</v>
      </c>
      <c r="AG228" s="36">
        <f t="shared" si="1086"/>
        <v>4.2291775386374795</v>
      </c>
      <c r="AH228" s="36">
        <f t="shared" si="1086"/>
        <v>4.4000320820208945</v>
      </c>
      <c r="AI228" s="36">
        <f t="shared" si="1086"/>
        <v>4.5777889781024559</v>
      </c>
      <c r="AJ228" s="36">
        <f t="shared" si="1086"/>
        <v>4.762727075028816</v>
      </c>
      <c r="AK228" s="36">
        <f t="shared" si="1086"/>
        <v>4.9551364861329041</v>
      </c>
      <c r="AL228" s="36">
        <f t="shared" si="1086"/>
        <v>5.1553190450361868</v>
      </c>
      <c r="AM228" s="36">
        <f t="shared" si="1086"/>
        <v>5.3635887791366033</v>
      </c>
      <c r="AN228" s="36">
        <f t="shared" si="1086"/>
        <v>5.5802724022249421</v>
      </c>
      <c r="AO228" s="36">
        <f t="shared" si="1086"/>
        <v>5.8057098270024268</v>
      </c>
      <c r="AP228" s="36">
        <f t="shared" si="1086"/>
        <v>6.0402546983034968</v>
      </c>
      <c r="AQ228" s="36">
        <f t="shared" si="1086"/>
        <v>6.2842749478602586</v>
      </c>
      <c r="AR228" s="36">
        <f t="shared" si="1086"/>
        <v>6.538153371478864</v>
      </c>
      <c r="AS228" s="36">
        <f t="shared" si="1086"/>
        <v>6.8022882295332376</v>
      </c>
      <c r="AT228" s="36">
        <f t="shared" si="1086"/>
        <v>7.0770938717181497</v>
      </c>
      <c r="AU228" s="36">
        <f t="shared" si="1086"/>
        <v>7.3630013870416899</v>
      </c>
      <c r="AV228" s="36">
        <f t="shared" si="1086"/>
        <v>7.6604592800767861</v>
      </c>
      <c r="AW228" s="36">
        <f t="shared" si="1086"/>
        <v>7.9699341745326073</v>
      </c>
      <c r="AX228" s="36">
        <f t="shared" si="1086"/>
        <v>8.2919115452495493</v>
      </c>
      <c r="AY228" s="36">
        <f t="shared" si="1086"/>
        <v>8.626896479766085</v>
      </c>
      <c r="AZ228" s="36">
        <f t="shared" si="1086"/>
        <v>8.9754144706521544</v>
      </c>
      <c r="BA228" s="36">
        <f t="shared" si="1086"/>
        <v>9.3380122398520289</v>
      </c>
      <c r="BB228" s="36">
        <f t="shared" si="1086"/>
        <v>9.715258596329809</v>
      </c>
      <c r="BC228" s="36">
        <f t="shared" si="1086"/>
        <v>10.107745328362936</v>
      </c>
      <c r="BD228" s="36">
        <f t="shared" si="1086"/>
        <v>10.516088131883469</v>
      </c>
      <c r="BE228" s="36">
        <f t="shared" si="1086"/>
        <v>10.940927576323428</v>
      </c>
      <c r="BF228" s="36">
        <f t="shared" si="1086"/>
        <v>11.382930109479316</v>
      </c>
      <c r="BG228" s="36">
        <f t="shared" si="1086"/>
        <v>11.842789102972169</v>
      </c>
      <c r="BH228" s="36">
        <f t="shared" si="1086"/>
        <v>12.32122593994314</v>
      </c>
      <c r="BI228" s="36">
        <f t="shared" si="1086"/>
        <v>12.818991146690902</v>
      </c>
      <c r="BJ228" s="36">
        <f t="shared" si="1086"/>
        <v>13.336865570026065</v>
      </c>
      <c r="BK228" s="36">
        <f t="shared" si="1086"/>
        <v>13.875661602189545</v>
      </c>
      <c r="BL228" s="36">
        <f t="shared" si="1086"/>
        <v>14.436224455256399</v>
      </c>
      <c r="BM228" s="36">
        <f t="shared" si="1086"/>
        <v>15.019433487024299</v>
      </c>
      <c r="BN228" s="36">
        <f t="shared" si="1086"/>
        <v>15.626203580466592</v>
      </c>
      <c r="BO228" s="36">
        <f t="shared" si="1086"/>
        <v>16.257486578913859</v>
      </c>
      <c r="BP228" s="36">
        <f t="shared" si="1086"/>
        <v>16.914272779215398</v>
      </c>
      <c r="BQ228" s="36">
        <f t="shared" si="1086"/>
        <v>17.597592485222918</v>
      </c>
      <c r="BR228" s="36">
        <f t="shared" si="1086"/>
        <v>18.308517624033435</v>
      </c>
      <c r="BS228" s="36">
        <f t="shared" si="1086"/>
        <v>19.04816342752676</v>
      </c>
      <c r="BT228" s="36">
        <f t="shared" si="1086"/>
        <v>19.81769018183541</v>
      </c>
      <c r="BU228" s="36">
        <f t="shared" si="1086"/>
        <v>20.618305047491376</v>
      </c>
      <c r="BV228" s="36">
        <f t="shared" si="1086"/>
        <v>21.451263953104977</v>
      </c>
      <c r="BW228" s="36">
        <f t="shared" si="1086"/>
        <v>22.317873565546464</v>
      </c>
      <c r="BX228" s="36">
        <f t="shared" si="1086"/>
        <v>23.219493339720973</v>
      </c>
      <c r="BY228" s="36">
        <f t="shared" si="1086"/>
        <v>24.157537651152357</v>
      </c>
      <c r="BZ228" s="36">
        <f t="shared" si="1086"/>
        <v>25.133478014721256</v>
      </c>
      <c r="CA228" s="36">
        <f t="shared" si="1086"/>
        <v>26.148845393037977</v>
      </c>
      <c r="CB228" s="36">
        <f t="shared" si="1086"/>
        <v>27.205232598071316</v>
      </c>
      <c r="CC228" s="36">
        <f t="shared" si="1086"/>
        <v>28.304296789800794</v>
      </c>
      <c r="CD228" s="36">
        <f t="shared" si="1086"/>
        <v>29.447762075811951</v>
      </c>
      <c r="CE228" s="36">
        <f t="shared" si="1086"/>
        <v>30.637422215912675</v>
      </c>
      <c r="CF228" s="36">
        <f t="shared" si="1086"/>
        <v>31.875143436013328</v>
      </c>
      <c r="CG228" s="36">
        <f t="shared" si="1086"/>
        <v>33.162867355684824</v>
      </c>
      <c r="CH228" s="36">
        <f t="shared" si="1086"/>
        <v>34.502614033987129</v>
      </c>
      <c r="CI228" s="36">
        <f t="shared" si="1086"/>
        <v>35.896485138346172</v>
      </c>
      <c r="CJ228" s="36">
        <f t="shared" si="1086"/>
        <v>37.346667241450213</v>
      </c>
      <c r="CK228" s="36">
        <f t="shared" si="1086"/>
        <v>38.855435251337553</v>
      </c>
      <c r="CL228" s="36">
        <f t="shared" si="1086"/>
        <v>40.425155980056331</v>
      </c>
      <c r="CM228" s="36">
        <f t="shared" si="1086"/>
        <v>42.05829185649462</v>
      </c>
      <c r="CN228" s="36">
        <f t="shared" si="1086"/>
        <v>43.75740478920514</v>
      </c>
      <c r="CO228" s="36">
        <f t="shared" si="1086"/>
        <v>45.525160185284228</v>
      </c>
      <c r="CP228" s="36">
        <f t="shared" si="1086"/>
        <v>47.364331131609518</v>
      </c>
      <c r="CQ228" s="36">
        <f t="shared" si="1086"/>
        <v>49.277802744995405</v>
      </c>
      <c r="CR228" s="36">
        <f t="shared" ref="CR228" si="1087">IFERROR(CQ228*(1+$P228),"n/a")</f>
        <v>51.26857669809047</v>
      </c>
      <c r="CS228" s="36">
        <f t="shared" si="1083"/>
        <v>53.339775928116623</v>
      </c>
      <c r="CT228" s="36">
        <f t="shared" si="1083"/>
        <v>55.494649535836601</v>
      </c>
      <c r="CU228" s="36">
        <f t="shared" si="1083"/>
        <v>57.736577882434858</v>
      </c>
      <c r="CV228" s="36">
        <f t="shared" si="1083"/>
        <v>60.069077892307334</v>
      </c>
      <c r="CW228" s="36">
        <f t="shared" si="1083"/>
        <v>62.495808570078651</v>
      </c>
      <c r="CX228" s="36">
        <f t="shared" si="1083"/>
        <v>65.020576740501255</v>
      </c>
      <c r="CY228" s="36">
        <f t="shared" si="1083"/>
        <v>67.647343020240754</v>
      </c>
      <c r="CZ228" s="36">
        <f t="shared" si="1083"/>
        <v>70.380228030915447</v>
      </c>
      <c r="DA228" s="36">
        <f t="shared" si="1083"/>
        <v>73.223518863136391</v>
      </c>
      <c r="DB228" s="36">
        <f t="shared" si="1083"/>
        <v>76.181675801688229</v>
      </c>
      <c r="DC228" s="36">
        <f t="shared" si="1083"/>
        <v>79.259339322400621</v>
      </c>
      <c r="DD228" s="36">
        <f t="shared" si="1083"/>
        <v>82.46133737168627</v>
      </c>
      <c r="DE228" s="36">
        <f t="shared" si="1083"/>
        <v>85.792692940165011</v>
      </c>
      <c r="DF228" s="36">
        <f t="shared" si="1083"/>
        <v>89.258631942254723</v>
      </c>
      <c r="DG228" s="36">
        <f t="shared" si="1083"/>
        <v>92.864591414089858</v>
      </c>
      <c r="DH228" s="36">
        <f t="shared" si="1083"/>
        <v>96.616228042627654</v>
      </c>
      <c r="DI228" s="36">
        <f t="shared" si="1083"/>
        <v>100.51942703932176</v>
      </c>
      <c r="DJ228" s="36">
        <f t="shared" si="1083"/>
        <v>104.5803113722833</v>
      </c>
      <c r="DK228" s="36">
        <f t="shared" si="1083"/>
        <v>108.80525137141217</v>
      </c>
      <c r="DL228" s="36">
        <f t="shared" si="1083"/>
        <v>113.20087472156584</v>
      </c>
      <c r="DM228" s="36">
        <f t="shared" si="1083"/>
        <v>117.77407685944236</v>
      </c>
      <c r="DN228" s="36">
        <f t="shared" si="1083"/>
        <v>122.53203179048695</v>
      </c>
      <c r="DO228" s="36">
        <f t="shared" si="1083"/>
        <v>127.48220334279083</v>
      </c>
      <c r="DP228" s="36">
        <f t="shared" si="1083"/>
        <v>132.63235687563622</v>
      </c>
      <c r="DQ228" s="36">
        <f t="shared" si="1083"/>
        <v>137.99057146105503</v>
      </c>
      <c r="DR228" s="36">
        <f t="shared" si="1083"/>
        <v>143.56525255751018</v>
      </c>
      <c r="DS228" s="36">
        <f t="shared" si="1083"/>
        <v>149.36514519558102</v>
      </c>
      <c r="DT228" s="36">
        <f t="shared" si="1083"/>
        <v>155.39934769633729</v>
      </c>
      <c r="DU228" s="36">
        <f t="shared" si="1083"/>
        <v>161.6773259439216</v>
      </c>
      <c r="DV228" s="36">
        <f t="shared" si="1083"/>
        <v>168.20892823473008</v>
      </c>
      <c r="DW228" s="36">
        <f t="shared" si="1083"/>
        <v>175.0044007264849</v>
      </c>
      <c r="DX228" s="36">
        <f t="shared" si="1083"/>
        <v>182.07440351143413</v>
      </c>
      <c r="DY228" s="36">
        <f t="shared" si="1083"/>
        <v>189.43002733889253</v>
      </c>
      <c r="DZ228" s="36">
        <f t="shared" si="1083"/>
        <v>197.08281101335643</v>
      </c>
      <c r="EA228" s="36">
        <f t="shared" si="1083"/>
        <v>205.04475949548498</v>
      </c>
      <c r="EB228" s="36">
        <f t="shared" si="1083"/>
        <v>213.32836273434305</v>
      </c>
      <c r="EC228" s="36">
        <f t="shared" si="1083"/>
        <v>221.94661526044774</v>
      </c>
      <c r="ED228" s="36">
        <f t="shared" si="1083"/>
        <v>230.91303657035454</v>
      </c>
      <c r="EE228" s="36">
        <f t="shared" si="1083"/>
        <v>240.24169233476024</v>
      </c>
      <c r="EF228" s="36">
        <f t="shared" si="1083"/>
        <v>249.94721646339218</v>
      </c>
      <c r="EG228" s="36">
        <f t="shared" si="1083"/>
        <v>260.04483406129674</v>
      </c>
      <c r="EH228" s="36">
        <f t="shared" si="1083"/>
        <v>270.55038531253905</v>
      </c>
      <c r="EI228" s="36">
        <f t="shared" si="1083"/>
        <v>281.48035032878028</v>
      </c>
      <c r="EJ228" s="36">
        <f t="shared" si="1083"/>
        <v>292.85187500171264</v>
      </c>
      <c r="EK228" s="36">
        <f t="shared" si="1083"/>
        <v>304.6827978999068</v>
      </c>
      <c r="EL228" s="36">
        <f t="shared" si="1083"/>
        <v>316.9916782522651</v>
      </c>
      <c r="EM228" s="36">
        <f t="shared" si="1083"/>
        <v>329.7978250619783</v>
      </c>
      <c r="EN228" s="36">
        <f t="shared" si="1083"/>
        <v>343.12132739665714</v>
      </c>
      <c r="EO228" s="36">
        <f t="shared" si="1083"/>
        <v>356.98308590215464</v>
      </c>
      <c r="EP228" s="36">
        <f t="shared" si="1083"/>
        <v>371.40484558951573</v>
      </c>
      <c r="EQ228" s="36">
        <f t="shared" si="1083"/>
        <v>386.40922994648651</v>
      </c>
      <c r="ER228" s="36">
        <f t="shared" si="1083"/>
        <v>402.01977642709454</v>
      </c>
      <c r="ES228" s="36">
        <f t="shared" si="1083"/>
        <v>418.26097337497265</v>
      </c>
      <c r="ET228" s="36">
        <f t="shared" si="1083"/>
        <v>435.15829843834808</v>
      </c>
      <c r="EU228" s="36">
        <f t="shared" si="1083"/>
        <v>452.73825853695882</v>
      </c>
      <c r="EV228" s="36">
        <f t="shared" si="1083"/>
        <v>471.02843144359338</v>
      </c>
      <c r="EW228" s="36">
        <f t="shared" si="1083"/>
        <v>490.05750904548302</v>
      </c>
      <c r="EX228" s="36">
        <f t="shared" si="1083"/>
        <v>509.8553423534114</v>
      </c>
      <c r="EY228" s="36">
        <f t="shared" si="1083"/>
        <v>530.45298832914682</v>
      </c>
      <c r="EZ228" s="36">
        <f t="shared" si="1083"/>
        <v>551.88275860465592</v>
      </c>
      <c r="FA228" s="36">
        <f t="shared" si="1083"/>
        <v>574.17827016952538</v>
      </c>
      <c r="FB228" s="36">
        <f t="shared" si="1083"/>
        <v>597.37449810610394</v>
      </c>
      <c r="FC228" s="36">
        <f t="shared" si="1083"/>
        <v>621.5078304550924</v>
      </c>
      <c r="FD228" s="36">
        <f t="shared" ref="FD228:HM228" si="1088">IFERROR(FC228*(1+$P228),"n/a")</f>
        <v>646.61612529764761</v>
      </c>
      <c r="FE228" s="36">
        <f t="shared" si="1088"/>
        <v>672.73877014354719</v>
      </c>
      <c r="FF228" s="36">
        <f t="shared" si="1088"/>
        <v>699.9167437185763</v>
      </c>
      <c r="FG228" s="36">
        <f t="shared" si="1088"/>
        <v>728.19268024806297</v>
      </c>
      <c r="FH228" s="36">
        <f t="shared" si="1088"/>
        <v>757.61093633740438</v>
      </c>
      <c r="FI228" s="36">
        <f t="shared" si="1088"/>
        <v>788.21766055449905</v>
      </c>
      <c r="FJ228" s="36">
        <f t="shared" si="1088"/>
        <v>820.06086582324019</v>
      </c>
      <c r="FK228" s="36">
        <f t="shared" si="1088"/>
        <v>853.19050474163316</v>
      </c>
      <c r="FL228" s="36">
        <f t="shared" si="1088"/>
        <v>887.65854794269023</v>
      </c>
      <c r="FM228" s="36">
        <f t="shared" si="1088"/>
        <v>923.51906562102681</v>
      </c>
      <c r="FN228" s="36">
        <f t="shared" si="1088"/>
        <v>960.82831235305059</v>
      </c>
      <c r="FO228" s="36">
        <f t="shared" si="1088"/>
        <v>999.64481534380138</v>
      </c>
      <c r="FP228" s="36">
        <f t="shared" si="1088"/>
        <v>1040.0294662388756</v>
      </c>
      <c r="FQ228" s="36">
        <f t="shared" si="1088"/>
        <v>1082.0456166454596</v>
      </c>
      <c r="FR228" s="36">
        <f t="shared" si="1088"/>
        <v>1125.7591775123194</v>
      </c>
      <c r="FS228" s="36">
        <f t="shared" si="1088"/>
        <v>1171.2387225246393</v>
      </c>
      <c r="FT228" s="36">
        <f t="shared" si="1088"/>
        <v>1218.5555956759122</v>
      </c>
      <c r="FU228" s="36">
        <f t="shared" si="1088"/>
        <v>1267.7840231856233</v>
      </c>
      <c r="FV228" s="36">
        <f t="shared" si="1088"/>
        <v>1319.001229938299</v>
      </c>
      <c r="FW228" s="36">
        <f t="shared" si="1088"/>
        <v>1372.2875606265761</v>
      </c>
      <c r="FX228" s="36">
        <f t="shared" si="1088"/>
        <v>1427.7266057883289</v>
      </c>
      <c r="FY228" s="36">
        <f t="shared" si="1088"/>
        <v>1485.4053329355713</v>
      </c>
      <c r="FZ228" s="36">
        <f t="shared" si="1088"/>
        <v>1545.4142229808353</v>
      </c>
      <c r="GA228" s="36">
        <f t="shared" si="1088"/>
        <v>1607.8474121750378</v>
      </c>
      <c r="GB228" s="36">
        <f t="shared" si="1088"/>
        <v>1672.8028397794969</v>
      </c>
      <c r="GC228" s="36">
        <f t="shared" si="1088"/>
        <v>1740.3824017037487</v>
      </c>
      <c r="GD228" s="36">
        <f t="shared" si="1088"/>
        <v>1810.6921103501782</v>
      </c>
      <c r="GE228" s="36">
        <f t="shared" si="1088"/>
        <v>1883.8422609162146</v>
      </c>
      <c r="GF228" s="36">
        <f t="shared" si="1088"/>
        <v>1959.9476044149685</v>
      </c>
      <c r="GG228" s="36">
        <f t="shared" si="1088"/>
        <v>2039.1275276857286</v>
      </c>
      <c r="GH228" s="36">
        <f t="shared" si="1088"/>
        <v>2121.5062406767042</v>
      </c>
      <c r="GI228" s="36">
        <f t="shared" si="1088"/>
        <v>2207.2129712938022</v>
      </c>
      <c r="GJ228" s="36">
        <f t="shared" si="1088"/>
        <v>2296.3821681211002</v>
      </c>
      <c r="GK228" s="36">
        <f t="shared" si="1088"/>
        <v>2389.1537113310242</v>
      </c>
      <c r="GL228" s="36">
        <f t="shared" si="1088"/>
        <v>2485.673132115086</v>
      </c>
      <c r="GM228" s="36">
        <f t="shared" si="1088"/>
        <v>2586.0918409794031</v>
      </c>
      <c r="GN228" s="36">
        <f t="shared" si="1088"/>
        <v>2690.5673652631294</v>
      </c>
      <c r="GO228" s="36">
        <f t="shared" si="1088"/>
        <v>2799.2635962523941</v>
      </c>
      <c r="GP228" s="36">
        <f t="shared" si="1088"/>
        <v>2912.3510462773943</v>
      </c>
      <c r="GQ228" s="36">
        <f t="shared" si="1088"/>
        <v>3030.0071161959545</v>
      </c>
      <c r="GR228" s="36">
        <f t="shared" si="1088"/>
        <v>3152.4163736831542</v>
      </c>
      <c r="GS228" s="36">
        <f t="shared" si="1088"/>
        <v>3279.7708427635794</v>
      </c>
      <c r="GT228" s="36">
        <f t="shared" si="1088"/>
        <v>3412.2703050403848</v>
      </c>
      <c r="GU228" s="36">
        <f t="shared" si="1088"/>
        <v>3550.1226130937107</v>
      </c>
      <c r="GV228" s="36">
        <f t="shared" si="1088"/>
        <v>3693.5440165400828</v>
      </c>
      <c r="GW228" s="36">
        <f t="shared" si="1088"/>
        <v>3842.7595012642851</v>
      </c>
      <c r="GX228" s="36">
        <f t="shared" si="1088"/>
        <v>3998.0031423558603</v>
      </c>
      <c r="GY228" s="36">
        <f t="shared" si="1088"/>
        <v>4159.5184713038943</v>
      </c>
      <c r="GZ228" s="36">
        <f t="shared" si="1088"/>
        <v>4327.5588580261001</v>
      </c>
      <c r="HA228" s="36">
        <f t="shared" si="1088"/>
        <v>4502.387908331496</v>
      </c>
      <c r="HB228" s="36">
        <f t="shared" si="1088"/>
        <v>4684.279877440179</v>
      </c>
      <c r="HC228" s="36">
        <f t="shared" si="1088"/>
        <v>4873.5201002088843</v>
      </c>
      <c r="HD228" s="36">
        <f t="shared" si="1088"/>
        <v>5070.4054387372225</v>
      </c>
      <c r="HE228" s="36">
        <f t="shared" si="1088"/>
        <v>5275.2447480567671</v>
      </c>
      <c r="HF228" s="36">
        <f t="shared" si="1088"/>
        <v>5488.3593606335116</v>
      </c>
      <c r="HG228" s="36">
        <f t="shared" si="1088"/>
        <v>5710.0835904437445</v>
      </c>
      <c r="HH228" s="36">
        <f t="shared" si="1088"/>
        <v>5940.7652574140802</v>
      </c>
      <c r="HI228" s="36">
        <f t="shared" si="1088"/>
        <v>6180.7662330483508</v>
      </c>
      <c r="HJ228" s="36">
        <f t="shared" si="1088"/>
        <v>6430.4630080972702</v>
      </c>
      <c r="HK228" s="36">
        <f t="shared" si="1088"/>
        <v>6690.2472831613904</v>
      </c>
      <c r="HL228" s="36">
        <f t="shared" si="1088"/>
        <v>6960.5265831538263</v>
      </c>
      <c r="HM228" s="36">
        <f t="shared" si="1088"/>
        <v>7241.7248965866565</v>
      </c>
    </row>
    <row r="229" spans="1:221" x14ac:dyDescent="0.25">
      <c r="A229" s="7" t="s">
        <v>891</v>
      </c>
      <c r="B229" s="16" t="s">
        <v>890</v>
      </c>
      <c r="C229" s="15">
        <v>606.03499999999997</v>
      </c>
      <c r="D229" s="15">
        <v>36.9</v>
      </c>
      <c r="E229" s="14">
        <f t="shared" si="1014"/>
        <v>22362.691499999997</v>
      </c>
      <c r="F229" s="12">
        <f>IF(OR(G229="n/a",J229="n/a"),0%,E229/SUMIFS(E$13:E$239,G$13:G$239,"&lt;&gt;n/a",$J$13:$J$239,"&lt;&gt;n/a"))</f>
        <v>0</v>
      </c>
      <c r="G229" s="29">
        <v>5.6910569105691061E-2</v>
      </c>
      <c r="H229" s="13" t="str">
        <f t="shared" si="974"/>
        <v>n/a</v>
      </c>
      <c r="I229" s="33" t="str">
        <f t="shared" si="975"/>
        <v>n/a</v>
      </c>
      <c r="J229" s="29" t="s">
        <v>227</v>
      </c>
      <c r="K229" s="13" t="str">
        <f t="shared" si="1019"/>
        <v>n/a</v>
      </c>
      <c r="L229" s="29" t="str">
        <f t="shared" si="1036"/>
        <v>n/a</v>
      </c>
      <c r="M229" s="29" t="str">
        <f t="shared" si="1037"/>
        <v>n/a</v>
      </c>
      <c r="N229" s="29" t="str">
        <f t="shared" si="1038"/>
        <v>n/a</v>
      </c>
      <c r="O229" s="29" t="str">
        <f t="shared" si="1039"/>
        <v>n/a</v>
      </c>
      <c r="P229" s="1">
        <v>4.0398999999999852E-2</v>
      </c>
      <c r="Q229" s="1" t="str">
        <f t="shared" si="1020"/>
        <v>n/a</v>
      </c>
      <c r="R229" s="12" t="str">
        <f t="shared" si="1040"/>
        <v>n/a</v>
      </c>
      <c r="S229" s="12">
        <f t="shared" si="1041"/>
        <v>0</v>
      </c>
      <c r="T229" s="7"/>
      <c r="U229" s="42">
        <f t="shared" si="1021"/>
        <v>-36.9</v>
      </c>
      <c r="V229" s="36" t="str">
        <f t="shared" si="1022"/>
        <v>n/a</v>
      </c>
      <c r="W229" s="36" t="str">
        <f t="shared" ref="W229:Z229" si="1089">IFERROR(V229*(1+$J229),"n/a")</f>
        <v>n/a</v>
      </c>
      <c r="X229" s="36" t="str">
        <f t="shared" si="1089"/>
        <v>n/a</v>
      </c>
      <c r="Y229" s="36" t="str">
        <f t="shared" si="1089"/>
        <v>n/a</v>
      </c>
      <c r="Z229" s="36" t="str">
        <f t="shared" si="1089"/>
        <v>n/a</v>
      </c>
      <c r="AA229" s="36" t="str">
        <f t="shared" si="1043"/>
        <v>n/a</v>
      </c>
      <c r="AB229" s="36" t="str">
        <f t="shared" si="1044"/>
        <v>n/a</v>
      </c>
      <c r="AC229" s="36" t="str">
        <f t="shared" si="1045"/>
        <v>n/a</v>
      </c>
      <c r="AD229" s="36" t="str">
        <f t="shared" si="1046"/>
        <v>n/a</v>
      </c>
      <c r="AE229" s="36" t="str">
        <f t="shared" si="1047"/>
        <v>n/a</v>
      </c>
      <c r="AF229" s="36" t="str">
        <f t="shared" ref="AF229:CQ229" si="1090">IFERROR(AE229*(1+$P229),"n/a")</f>
        <v>n/a</v>
      </c>
      <c r="AG229" s="36" t="str">
        <f t="shared" si="1090"/>
        <v>n/a</v>
      </c>
      <c r="AH229" s="36" t="str">
        <f t="shared" si="1090"/>
        <v>n/a</v>
      </c>
      <c r="AI229" s="36" t="str">
        <f t="shared" si="1090"/>
        <v>n/a</v>
      </c>
      <c r="AJ229" s="36" t="str">
        <f t="shared" si="1090"/>
        <v>n/a</v>
      </c>
      <c r="AK229" s="36" t="str">
        <f t="shared" si="1090"/>
        <v>n/a</v>
      </c>
      <c r="AL229" s="36" t="str">
        <f t="shared" si="1090"/>
        <v>n/a</v>
      </c>
      <c r="AM229" s="36" t="str">
        <f t="shared" si="1090"/>
        <v>n/a</v>
      </c>
      <c r="AN229" s="36" t="str">
        <f t="shared" si="1090"/>
        <v>n/a</v>
      </c>
      <c r="AO229" s="36" t="str">
        <f t="shared" si="1090"/>
        <v>n/a</v>
      </c>
      <c r="AP229" s="36" t="str">
        <f t="shared" si="1090"/>
        <v>n/a</v>
      </c>
      <c r="AQ229" s="36" t="str">
        <f t="shared" si="1090"/>
        <v>n/a</v>
      </c>
      <c r="AR229" s="36" t="str">
        <f t="shared" si="1090"/>
        <v>n/a</v>
      </c>
      <c r="AS229" s="36" t="str">
        <f t="shared" si="1090"/>
        <v>n/a</v>
      </c>
      <c r="AT229" s="36" t="str">
        <f t="shared" si="1090"/>
        <v>n/a</v>
      </c>
      <c r="AU229" s="36" t="str">
        <f t="shared" si="1090"/>
        <v>n/a</v>
      </c>
      <c r="AV229" s="36" t="str">
        <f t="shared" si="1090"/>
        <v>n/a</v>
      </c>
      <c r="AW229" s="36" t="str">
        <f t="shared" si="1090"/>
        <v>n/a</v>
      </c>
      <c r="AX229" s="36" t="str">
        <f t="shared" si="1090"/>
        <v>n/a</v>
      </c>
      <c r="AY229" s="36" t="str">
        <f t="shared" si="1090"/>
        <v>n/a</v>
      </c>
      <c r="AZ229" s="36" t="str">
        <f t="shared" si="1090"/>
        <v>n/a</v>
      </c>
      <c r="BA229" s="36" t="str">
        <f t="shared" si="1090"/>
        <v>n/a</v>
      </c>
      <c r="BB229" s="36" t="str">
        <f t="shared" si="1090"/>
        <v>n/a</v>
      </c>
      <c r="BC229" s="36" t="str">
        <f t="shared" si="1090"/>
        <v>n/a</v>
      </c>
      <c r="BD229" s="36" t="str">
        <f t="shared" si="1090"/>
        <v>n/a</v>
      </c>
      <c r="BE229" s="36" t="str">
        <f t="shared" si="1090"/>
        <v>n/a</v>
      </c>
      <c r="BF229" s="36" t="str">
        <f t="shared" si="1090"/>
        <v>n/a</v>
      </c>
      <c r="BG229" s="36" t="str">
        <f t="shared" si="1090"/>
        <v>n/a</v>
      </c>
      <c r="BH229" s="36" t="str">
        <f t="shared" si="1090"/>
        <v>n/a</v>
      </c>
      <c r="BI229" s="36" t="str">
        <f t="shared" si="1090"/>
        <v>n/a</v>
      </c>
      <c r="BJ229" s="36" t="str">
        <f t="shared" si="1090"/>
        <v>n/a</v>
      </c>
      <c r="BK229" s="36" t="str">
        <f t="shared" si="1090"/>
        <v>n/a</v>
      </c>
      <c r="BL229" s="36" t="str">
        <f t="shared" si="1090"/>
        <v>n/a</v>
      </c>
      <c r="BM229" s="36" t="str">
        <f t="shared" si="1090"/>
        <v>n/a</v>
      </c>
      <c r="BN229" s="36" t="str">
        <f t="shared" si="1090"/>
        <v>n/a</v>
      </c>
      <c r="BO229" s="36" t="str">
        <f t="shared" si="1090"/>
        <v>n/a</v>
      </c>
      <c r="BP229" s="36" t="str">
        <f t="shared" si="1090"/>
        <v>n/a</v>
      </c>
      <c r="BQ229" s="36" t="str">
        <f t="shared" si="1090"/>
        <v>n/a</v>
      </c>
      <c r="BR229" s="36" t="str">
        <f t="shared" si="1090"/>
        <v>n/a</v>
      </c>
      <c r="BS229" s="36" t="str">
        <f t="shared" si="1090"/>
        <v>n/a</v>
      </c>
      <c r="BT229" s="36" t="str">
        <f t="shared" si="1090"/>
        <v>n/a</v>
      </c>
      <c r="BU229" s="36" t="str">
        <f t="shared" si="1090"/>
        <v>n/a</v>
      </c>
      <c r="BV229" s="36" t="str">
        <f t="shared" si="1090"/>
        <v>n/a</v>
      </c>
      <c r="BW229" s="36" t="str">
        <f t="shared" si="1090"/>
        <v>n/a</v>
      </c>
      <c r="BX229" s="36" t="str">
        <f t="shared" si="1090"/>
        <v>n/a</v>
      </c>
      <c r="BY229" s="36" t="str">
        <f t="shared" si="1090"/>
        <v>n/a</v>
      </c>
      <c r="BZ229" s="36" t="str">
        <f t="shared" si="1090"/>
        <v>n/a</v>
      </c>
      <c r="CA229" s="36" t="str">
        <f t="shared" si="1090"/>
        <v>n/a</v>
      </c>
      <c r="CB229" s="36" t="str">
        <f t="shared" si="1090"/>
        <v>n/a</v>
      </c>
      <c r="CC229" s="36" t="str">
        <f t="shared" si="1090"/>
        <v>n/a</v>
      </c>
      <c r="CD229" s="36" t="str">
        <f t="shared" si="1090"/>
        <v>n/a</v>
      </c>
      <c r="CE229" s="36" t="str">
        <f t="shared" si="1090"/>
        <v>n/a</v>
      </c>
      <c r="CF229" s="36" t="str">
        <f t="shared" si="1090"/>
        <v>n/a</v>
      </c>
      <c r="CG229" s="36" t="str">
        <f t="shared" si="1090"/>
        <v>n/a</v>
      </c>
      <c r="CH229" s="36" t="str">
        <f t="shared" si="1090"/>
        <v>n/a</v>
      </c>
      <c r="CI229" s="36" t="str">
        <f t="shared" si="1090"/>
        <v>n/a</v>
      </c>
      <c r="CJ229" s="36" t="str">
        <f t="shared" si="1090"/>
        <v>n/a</v>
      </c>
      <c r="CK229" s="36" t="str">
        <f t="shared" si="1090"/>
        <v>n/a</v>
      </c>
      <c r="CL229" s="36" t="str">
        <f t="shared" si="1090"/>
        <v>n/a</v>
      </c>
      <c r="CM229" s="36" t="str">
        <f t="shared" si="1090"/>
        <v>n/a</v>
      </c>
      <c r="CN229" s="36" t="str">
        <f t="shared" si="1090"/>
        <v>n/a</v>
      </c>
      <c r="CO229" s="36" t="str">
        <f t="shared" si="1090"/>
        <v>n/a</v>
      </c>
      <c r="CP229" s="36" t="str">
        <f t="shared" si="1090"/>
        <v>n/a</v>
      </c>
      <c r="CQ229" s="36" t="str">
        <f t="shared" si="1090"/>
        <v>n/a</v>
      </c>
      <c r="CR229" s="36" t="str">
        <f t="shared" ref="CR229" si="1091">IFERROR(CQ229*(1+$P229),"n/a")</f>
        <v>n/a</v>
      </c>
      <c r="CS229" s="36" t="str">
        <f t="shared" si="1083"/>
        <v>n/a</v>
      </c>
      <c r="CT229" s="36" t="str">
        <f t="shared" si="1083"/>
        <v>n/a</v>
      </c>
      <c r="CU229" s="36" t="str">
        <f t="shared" si="1083"/>
        <v>n/a</v>
      </c>
      <c r="CV229" s="36" t="str">
        <f t="shared" si="1083"/>
        <v>n/a</v>
      </c>
      <c r="CW229" s="36" t="str">
        <f t="shared" si="1083"/>
        <v>n/a</v>
      </c>
      <c r="CX229" s="36" t="str">
        <f t="shared" si="1083"/>
        <v>n/a</v>
      </c>
      <c r="CY229" s="36" t="str">
        <f t="shared" si="1083"/>
        <v>n/a</v>
      </c>
      <c r="CZ229" s="36" t="str">
        <f t="shared" si="1083"/>
        <v>n/a</v>
      </c>
      <c r="DA229" s="36" t="str">
        <f t="shared" si="1083"/>
        <v>n/a</v>
      </c>
      <c r="DB229" s="36" t="str">
        <f t="shared" si="1083"/>
        <v>n/a</v>
      </c>
      <c r="DC229" s="36" t="str">
        <f t="shared" si="1083"/>
        <v>n/a</v>
      </c>
      <c r="DD229" s="36" t="str">
        <f t="shared" si="1083"/>
        <v>n/a</v>
      </c>
      <c r="DE229" s="36" t="str">
        <f t="shared" si="1083"/>
        <v>n/a</v>
      </c>
      <c r="DF229" s="36" t="str">
        <f t="shared" si="1083"/>
        <v>n/a</v>
      </c>
      <c r="DG229" s="36" t="str">
        <f t="shared" si="1083"/>
        <v>n/a</v>
      </c>
      <c r="DH229" s="36" t="str">
        <f t="shared" si="1083"/>
        <v>n/a</v>
      </c>
      <c r="DI229" s="36" t="str">
        <f t="shared" si="1083"/>
        <v>n/a</v>
      </c>
      <c r="DJ229" s="36" t="str">
        <f t="shared" si="1083"/>
        <v>n/a</v>
      </c>
      <c r="DK229" s="36" t="str">
        <f t="shared" si="1083"/>
        <v>n/a</v>
      </c>
      <c r="DL229" s="36" t="str">
        <f t="shared" si="1083"/>
        <v>n/a</v>
      </c>
      <c r="DM229" s="36" t="str">
        <f t="shared" si="1083"/>
        <v>n/a</v>
      </c>
      <c r="DN229" s="36" t="str">
        <f t="shared" si="1083"/>
        <v>n/a</v>
      </c>
      <c r="DO229" s="36" t="str">
        <f t="shared" si="1083"/>
        <v>n/a</v>
      </c>
      <c r="DP229" s="36" t="str">
        <f t="shared" si="1083"/>
        <v>n/a</v>
      </c>
      <c r="DQ229" s="36" t="str">
        <f t="shared" si="1083"/>
        <v>n/a</v>
      </c>
      <c r="DR229" s="36" t="str">
        <f t="shared" si="1083"/>
        <v>n/a</v>
      </c>
      <c r="DS229" s="36" t="str">
        <f t="shared" si="1083"/>
        <v>n/a</v>
      </c>
      <c r="DT229" s="36" t="str">
        <f t="shared" si="1083"/>
        <v>n/a</v>
      </c>
      <c r="DU229" s="36" t="str">
        <f t="shared" si="1083"/>
        <v>n/a</v>
      </c>
      <c r="DV229" s="36" t="str">
        <f t="shared" si="1083"/>
        <v>n/a</v>
      </c>
      <c r="DW229" s="36" t="str">
        <f t="shared" si="1083"/>
        <v>n/a</v>
      </c>
      <c r="DX229" s="36" t="str">
        <f t="shared" si="1083"/>
        <v>n/a</v>
      </c>
      <c r="DY229" s="36" t="str">
        <f t="shared" si="1083"/>
        <v>n/a</v>
      </c>
      <c r="DZ229" s="36" t="str">
        <f t="shared" si="1083"/>
        <v>n/a</v>
      </c>
      <c r="EA229" s="36" t="str">
        <f t="shared" si="1083"/>
        <v>n/a</v>
      </c>
      <c r="EB229" s="36" t="str">
        <f t="shared" si="1083"/>
        <v>n/a</v>
      </c>
      <c r="EC229" s="36" t="str">
        <f t="shared" si="1083"/>
        <v>n/a</v>
      </c>
      <c r="ED229" s="36" t="str">
        <f t="shared" si="1083"/>
        <v>n/a</v>
      </c>
      <c r="EE229" s="36" t="str">
        <f t="shared" si="1083"/>
        <v>n/a</v>
      </c>
      <c r="EF229" s="36" t="str">
        <f t="shared" si="1083"/>
        <v>n/a</v>
      </c>
      <c r="EG229" s="36" t="str">
        <f t="shared" si="1083"/>
        <v>n/a</v>
      </c>
      <c r="EH229" s="36" t="str">
        <f t="shared" si="1083"/>
        <v>n/a</v>
      </c>
      <c r="EI229" s="36" t="str">
        <f t="shared" si="1083"/>
        <v>n/a</v>
      </c>
      <c r="EJ229" s="36" t="str">
        <f t="shared" si="1083"/>
        <v>n/a</v>
      </c>
      <c r="EK229" s="36" t="str">
        <f t="shared" si="1083"/>
        <v>n/a</v>
      </c>
      <c r="EL229" s="36" t="str">
        <f t="shared" si="1083"/>
        <v>n/a</v>
      </c>
      <c r="EM229" s="36" t="str">
        <f t="shared" si="1083"/>
        <v>n/a</v>
      </c>
      <c r="EN229" s="36" t="str">
        <f t="shared" si="1083"/>
        <v>n/a</v>
      </c>
      <c r="EO229" s="36" t="str">
        <f t="shared" si="1083"/>
        <v>n/a</v>
      </c>
      <c r="EP229" s="36" t="str">
        <f t="shared" si="1083"/>
        <v>n/a</v>
      </c>
      <c r="EQ229" s="36" t="str">
        <f t="shared" si="1083"/>
        <v>n/a</v>
      </c>
      <c r="ER229" s="36" t="str">
        <f t="shared" si="1083"/>
        <v>n/a</v>
      </c>
      <c r="ES229" s="36" t="str">
        <f t="shared" si="1083"/>
        <v>n/a</v>
      </c>
      <c r="ET229" s="36" t="str">
        <f t="shared" si="1083"/>
        <v>n/a</v>
      </c>
      <c r="EU229" s="36" t="str">
        <f t="shared" si="1083"/>
        <v>n/a</v>
      </c>
      <c r="EV229" s="36" t="str">
        <f t="shared" si="1083"/>
        <v>n/a</v>
      </c>
      <c r="EW229" s="36" t="str">
        <f t="shared" si="1083"/>
        <v>n/a</v>
      </c>
      <c r="EX229" s="36" t="str">
        <f t="shared" si="1083"/>
        <v>n/a</v>
      </c>
      <c r="EY229" s="36" t="str">
        <f t="shared" si="1083"/>
        <v>n/a</v>
      </c>
      <c r="EZ229" s="36" t="str">
        <f t="shared" si="1083"/>
        <v>n/a</v>
      </c>
      <c r="FA229" s="36" t="str">
        <f t="shared" si="1083"/>
        <v>n/a</v>
      </c>
      <c r="FB229" s="36" t="str">
        <f t="shared" si="1083"/>
        <v>n/a</v>
      </c>
      <c r="FC229" s="36" t="str">
        <f t="shared" si="1083"/>
        <v>n/a</v>
      </c>
      <c r="FD229" s="36" t="str">
        <f t="shared" ref="FD229:HM229" si="1092">IFERROR(FC229*(1+$P229),"n/a")</f>
        <v>n/a</v>
      </c>
      <c r="FE229" s="36" t="str">
        <f t="shared" si="1092"/>
        <v>n/a</v>
      </c>
      <c r="FF229" s="36" t="str">
        <f t="shared" si="1092"/>
        <v>n/a</v>
      </c>
      <c r="FG229" s="36" t="str">
        <f t="shared" si="1092"/>
        <v>n/a</v>
      </c>
      <c r="FH229" s="36" t="str">
        <f t="shared" si="1092"/>
        <v>n/a</v>
      </c>
      <c r="FI229" s="36" t="str">
        <f t="shared" si="1092"/>
        <v>n/a</v>
      </c>
      <c r="FJ229" s="36" t="str">
        <f t="shared" si="1092"/>
        <v>n/a</v>
      </c>
      <c r="FK229" s="36" t="str">
        <f t="shared" si="1092"/>
        <v>n/a</v>
      </c>
      <c r="FL229" s="36" t="str">
        <f t="shared" si="1092"/>
        <v>n/a</v>
      </c>
      <c r="FM229" s="36" t="str">
        <f t="shared" si="1092"/>
        <v>n/a</v>
      </c>
      <c r="FN229" s="36" t="str">
        <f t="shared" si="1092"/>
        <v>n/a</v>
      </c>
      <c r="FO229" s="36" t="str">
        <f t="shared" si="1092"/>
        <v>n/a</v>
      </c>
      <c r="FP229" s="36" t="str">
        <f t="shared" si="1092"/>
        <v>n/a</v>
      </c>
      <c r="FQ229" s="36" t="str">
        <f t="shared" si="1092"/>
        <v>n/a</v>
      </c>
      <c r="FR229" s="36" t="str">
        <f t="shared" si="1092"/>
        <v>n/a</v>
      </c>
      <c r="FS229" s="36" t="str">
        <f t="shared" si="1092"/>
        <v>n/a</v>
      </c>
      <c r="FT229" s="36" t="str">
        <f t="shared" si="1092"/>
        <v>n/a</v>
      </c>
      <c r="FU229" s="36" t="str">
        <f t="shared" si="1092"/>
        <v>n/a</v>
      </c>
      <c r="FV229" s="36" t="str">
        <f t="shared" si="1092"/>
        <v>n/a</v>
      </c>
      <c r="FW229" s="36" t="str">
        <f t="shared" si="1092"/>
        <v>n/a</v>
      </c>
      <c r="FX229" s="36" t="str">
        <f t="shared" si="1092"/>
        <v>n/a</v>
      </c>
      <c r="FY229" s="36" t="str">
        <f t="shared" si="1092"/>
        <v>n/a</v>
      </c>
      <c r="FZ229" s="36" t="str">
        <f t="shared" si="1092"/>
        <v>n/a</v>
      </c>
      <c r="GA229" s="36" t="str">
        <f t="shared" si="1092"/>
        <v>n/a</v>
      </c>
      <c r="GB229" s="36" t="str">
        <f t="shared" si="1092"/>
        <v>n/a</v>
      </c>
      <c r="GC229" s="36" t="str">
        <f t="shared" si="1092"/>
        <v>n/a</v>
      </c>
      <c r="GD229" s="36" t="str">
        <f t="shared" si="1092"/>
        <v>n/a</v>
      </c>
      <c r="GE229" s="36" t="str">
        <f t="shared" si="1092"/>
        <v>n/a</v>
      </c>
      <c r="GF229" s="36" t="str">
        <f t="shared" si="1092"/>
        <v>n/a</v>
      </c>
      <c r="GG229" s="36" t="str">
        <f t="shared" si="1092"/>
        <v>n/a</v>
      </c>
      <c r="GH229" s="36" t="str">
        <f t="shared" si="1092"/>
        <v>n/a</v>
      </c>
      <c r="GI229" s="36" t="str">
        <f t="shared" si="1092"/>
        <v>n/a</v>
      </c>
      <c r="GJ229" s="36" t="str">
        <f t="shared" si="1092"/>
        <v>n/a</v>
      </c>
      <c r="GK229" s="36" t="str">
        <f t="shared" si="1092"/>
        <v>n/a</v>
      </c>
      <c r="GL229" s="36" t="str">
        <f t="shared" si="1092"/>
        <v>n/a</v>
      </c>
      <c r="GM229" s="36" t="str">
        <f t="shared" si="1092"/>
        <v>n/a</v>
      </c>
      <c r="GN229" s="36" t="str">
        <f t="shared" si="1092"/>
        <v>n/a</v>
      </c>
      <c r="GO229" s="36" t="str">
        <f t="shared" si="1092"/>
        <v>n/a</v>
      </c>
      <c r="GP229" s="36" t="str">
        <f t="shared" si="1092"/>
        <v>n/a</v>
      </c>
      <c r="GQ229" s="36" t="str">
        <f t="shared" si="1092"/>
        <v>n/a</v>
      </c>
      <c r="GR229" s="36" t="str">
        <f t="shared" si="1092"/>
        <v>n/a</v>
      </c>
      <c r="GS229" s="36" t="str">
        <f t="shared" si="1092"/>
        <v>n/a</v>
      </c>
      <c r="GT229" s="36" t="str">
        <f t="shared" si="1092"/>
        <v>n/a</v>
      </c>
      <c r="GU229" s="36" t="str">
        <f t="shared" si="1092"/>
        <v>n/a</v>
      </c>
      <c r="GV229" s="36" t="str">
        <f t="shared" si="1092"/>
        <v>n/a</v>
      </c>
      <c r="GW229" s="36" t="str">
        <f t="shared" si="1092"/>
        <v>n/a</v>
      </c>
      <c r="GX229" s="36" t="str">
        <f t="shared" si="1092"/>
        <v>n/a</v>
      </c>
      <c r="GY229" s="36" t="str">
        <f t="shared" si="1092"/>
        <v>n/a</v>
      </c>
      <c r="GZ229" s="36" t="str">
        <f t="shared" si="1092"/>
        <v>n/a</v>
      </c>
      <c r="HA229" s="36" t="str">
        <f t="shared" si="1092"/>
        <v>n/a</v>
      </c>
      <c r="HB229" s="36" t="str">
        <f t="shared" si="1092"/>
        <v>n/a</v>
      </c>
      <c r="HC229" s="36" t="str">
        <f t="shared" si="1092"/>
        <v>n/a</v>
      </c>
      <c r="HD229" s="36" t="str">
        <f t="shared" si="1092"/>
        <v>n/a</v>
      </c>
      <c r="HE229" s="36" t="str">
        <f t="shared" si="1092"/>
        <v>n/a</v>
      </c>
      <c r="HF229" s="36" t="str">
        <f t="shared" si="1092"/>
        <v>n/a</v>
      </c>
      <c r="HG229" s="36" t="str">
        <f t="shared" si="1092"/>
        <v>n/a</v>
      </c>
      <c r="HH229" s="36" t="str">
        <f t="shared" si="1092"/>
        <v>n/a</v>
      </c>
      <c r="HI229" s="36" t="str">
        <f t="shared" si="1092"/>
        <v>n/a</v>
      </c>
      <c r="HJ229" s="36" t="str">
        <f t="shared" si="1092"/>
        <v>n/a</v>
      </c>
      <c r="HK229" s="36" t="str">
        <f t="shared" si="1092"/>
        <v>n/a</v>
      </c>
      <c r="HL229" s="36" t="str">
        <f t="shared" si="1092"/>
        <v>n/a</v>
      </c>
      <c r="HM229" s="36" t="str">
        <f t="shared" si="1092"/>
        <v>n/a</v>
      </c>
    </row>
    <row r="230" spans="1:221" x14ac:dyDescent="0.25">
      <c r="A230" s="7" t="s">
        <v>889</v>
      </c>
      <c r="B230" s="16" t="s">
        <v>888</v>
      </c>
      <c r="C230" s="15">
        <v>396.07900000000001</v>
      </c>
      <c r="D230" s="15">
        <v>17.38</v>
      </c>
      <c r="E230" s="14">
        <f t="shared" si="1014"/>
        <v>6883.8530199999996</v>
      </c>
      <c r="F230" s="12">
        <f>IF(OR(G230="n/a",J230="n/a"),0%,E230/SUMIFS(E$13:E$239,G$13:G$239,"&lt;&gt;n/a",$J$13:$J$239,"&lt;&gt;n/a"))</f>
        <v>3.7017492652275229E-3</v>
      </c>
      <c r="G230" s="29">
        <v>7.7963176064441897E-3</v>
      </c>
      <c r="H230" s="13">
        <f t="shared" si="974"/>
        <v>8.5802373417721515E-3</v>
      </c>
      <c r="I230" s="33">
        <f t="shared" si="975"/>
        <v>0.14912452499999998</v>
      </c>
      <c r="J230" s="29">
        <v>0.2011</v>
      </c>
      <c r="K230" s="13">
        <f t="shared" si="1019"/>
        <v>0.17431649999999999</v>
      </c>
      <c r="L230" s="29">
        <f t="shared" si="1036"/>
        <v>0.14753299999999997</v>
      </c>
      <c r="M230" s="29">
        <f t="shared" si="1037"/>
        <v>0.12074949999999994</v>
      </c>
      <c r="N230" s="29">
        <f t="shared" si="1038"/>
        <v>9.3965999999999911E-2</v>
      </c>
      <c r="O230" s="29">
        <f t="shared" si="1039"/>
        <v>6.7182499999999881E-2</v>
      </c>
      <c r="P230" s="1">
        <v>4.0398999999999852E-2</v>
      </c>
      <c r="Q230" s="1">
        <f t="shared" si="1020"/>
        <v>6.5002160830134104E-2</v>
      </c>
      <c r="R230" s="12">
        <f t="shared" si="1040"/>
        <v>2.4062170109115019E-4</v>
      </c>
      <c r="S230" s="12">
        <f t="shared" si="1041"/>
        <v>3.7017492652275229E-3</v>
      </c>
      <c r="T230" s="7"/>
      <c r="U230" s="42">
        <f t="shared" si="1021"/>
        <v>-17.38</v>
      </c>
      <c r="V230" s="36">
        <f t="shared" si="1022"/>
        <v>0.1791134669775</v>
      </c>
      <c r="W230" s="36">
        <f t="shared" ref="W230:Z230" si="1093">IFERROR(V230*(1+$J230),"n/a")</f>
        <v>0.21513318518667526</v>
      </c>
      <c r="X230" s="36">
        <f t="shared" si="1093"/>
        <v>0.25839646872771566</v>
      </c>
      <c r="Y230" s="36">
        <f t="shared" si="1093"/>
        <v>0.31035999858885926</v>
      </c>
      <c r="Z230" s="36">
        <f t="shared" si="1093"/>
        <v>0.37277339430507889</v>
      </c>
      <c r="AA230" s="36">
        <f t="shared" si="1043"/>
        <v>0.43775394769346015</v>
      </c>
      <c r="AB230" s="36">
        <f t="shared" si="1044"/>
        <v>0.50233710085851935</v>
      </c>
      <c r="AC230" s="36">
        <f t="shared" si="1045"/>
        <v>0.56299405461863505</v>
      </c>
      <c r="AD230" s="36">
        <f t="shared" si="1046"/>
        <v>0.6158963539549297</v>
      </c>
      <c r="AE230" s="36">
        <f t="shared" si="1047"/>
        <v>0.65727381075450675</v>
      </c>
      <c r="AF230" s="36">
        <f t="shared" ref="AF230:CQ230" si="1094">IFERROR(AE230*(1+$P230),"n/a")</f>
        <v>0.68382701543517799</v>
      </c>
      <c r="AG230" s="36">
        <f t="shared" si="1094"/>
        <v>0.71145294303174367</v>
      </c>
      <c r="AH230" s="36">
        <f t="shared" si="1094"/>
        <v>0.74019493047728302</v>
      </c>
      <c r="AI230" s="36">
        <f t="shared" si="1094"/>
        <v>0.77009806547363469</v>
      </c>
      <c r="AJ230" s="36">
        <f t="shared" si="1094"/>
        <v>0.80120925722070391</v>
      </c>
      <c r="AK230" s="36">
        <f t="shared" si="1094"/>
        <v>0.83357731000316304</v>
      </c>
      <c r="AL230" s="36">
        <f t="shared" si="1094"/>
        <v>0.86725299974998071</v>
      </c>
      <c r="AM230" s="36">
        <f t="shared" si="1094"/>
        <v>0.90228915368688001</v>
      </c>
      <c r="AN230" s="36">
        <f t="shared" si="1094"/>
        <v>0.93874073320667617</v>
      </c>
      <c r="AO230" s="36">
        <f t="shared" si="1094"/>
        <v>0.97666492008749251</v>
      </c>
      <c r="AP230" s="36">
        <f t="shared" si="1094"/>
        <v>1.016121206194107</v>
      </c>
      <c r="AQ230" s="36">
        <f t="shared" si="1094"/>
        <v>1.0571714868031425</v>
      </c>
      <c r="AR230" s="36">
        <f t="shared" si="1094"/>
        <v>1.0998801576985024</v>
      </c>
      <c r="AS230" s="36">
        <f t="shared" si="1094"/>
        <v>1.144314216189364</v>
      </c>
      <c r="AT230" s="36">
        <f t="shared" si="1094"/>
        <v>1.190543366209198</v>
      </c>
      <c r="AU230" s="36">
        <f t="shared" si="1094"/>
        <v>1.2386401276606831</v>
      </c>
      <c r="AV230" s="36">
        <f t="shared" si="1094"/>
        <v>1.2886799501780468</v>
      </c>
      <c r="AW230" s="36">
        <f t="shared" si="1094"/>
        <v>1.3407413314852896</v>
      </c>
      <c r="AX230" s="36">
        <f t="shared" si="1094"/>
        <v>1.3949059405359636</v>
      </c>
      <c r="AY230" s="36">
        <f t="shared" si="1094"/>
        <v>1.4512587456276758</v>
      </c>
      <c r="AZ230" s="36">
        <f t="shared" si="1094"/>
        <v>1.5098881476922881</v>
      </c>
      <c r="BA230" s="36">
        <f t="shared" si="1094"/>
        <v>1.5708861189709087</v>
      </c>
      <c r="BB230" s="36">
        <f t="shared" si="1094"/>
        <v>1.6343483472912141</v>
      </c>
      <c r="BC230" s="36">
        <f t="shared" si="1094"/>
        <v>1.7003743861734317</v>
      </c>
      <c r="BD230" s="36">
        <f t="shared" si="1094"/>
        <v>1.7690678110004519</v>
      </c>
      <c r="BE230" s="36">
        <f t="shared" si="1094"/>
        <v>1.8405363814970588</v>
      </c>
      <c r="BF230" s="36">
        <f t="shared" si="1094"/>
        <v>1.9148922107731581</v>
      </c>
      <c r="BG230" s="36">
        <f t="shared" si="1094"/>
        <v>1.9922519411961825</v>
      </c>
      <c r="BH230" s="36">
        <f t="shared" si="1094"/>
        <v>2.0727369273685667</v>
      </c>
      <c r="BI230" s="36">
        <f t="shared" si="1094"/>
        <v>2.1564734264973291</v>
      </c>
      <c r="BJ230" s="36">
        <f t="shared" si="1094"/>
        <v>2.2435927964543945</v>
      </c>
      <c r="BK230" s="36">
        <f t="shared" si="1094"/>
        <v>2.3342317018383554</v>
      </c>
      <c r="BL230" s="36">
        <f t="shared" si="1094"/>
        <v>2.4285323283609226</v>
      </c>
      <c r="BM230" s="36">
        <f t="shared" si="1094"/>
        <v>2.5266426058943749</v>
      </c>
      <c r="BN230" s="36">
        <f t="shared" si="1094"/>
        <v>2.6287164405299013</v>
      </c>
      <c r="BO230" s="36">
        <f t="shared" si="1094"/>
        <v>2.7349139560108684</v>
      </c>
      <c r="BP230" s="36">
        <f t="shared" si="1094"/>
        <v>2.8454017449197511</v>
      </c>
      <c r="BQ230" s="36">
        <f t="shared" si="1094"/>
        <v>2.9603531300127637</v>
      </c>
      <c r="BR230" s="36">
        <f t="shared" si="1094"/>
        <v>3.079948436112149</v>
      </c>
      <c r="BS230" s="36">
        <f t="shared" si="1094"/>
        <v>3.2043752729826434</v>
      </c>
      <c r="BT230" s="36">
        <f t="shared" si="1094"/>
        <v>3.3338288296358689</v>
      </c>
      <c r="BU230" s="36">
        <f t="shared" si="1094"/>
        <v>3.468512180524328</v>
      </c>
      <c r="BV230" s="36">
        <f t="shared" si="1094"/>
        <v>3.6086366041053299</v>
      </c>
      <c r="BW230" s="36">
        <f t="shared" si="1094"/>
        <v>3.7544219142745807</v>
      </c>
      <c r="BX230" s="36">
        <f t="shared" si="1094"/>
        <v>3.906096805189359</v>
      </c>
      <c r="BY230" s="36">
        <f t="shared" si="1094"/>
        <v>4.0638992100222033</v>
      </c>
      <c r="BZ230" s="36">
        <f t="shared" si="1094"/>
        <v>4.2280766742078901</v>
      </c>
      <c r="CA230" s="36">
        <f t="shared" si="1094"/>
        <v>4.3988867437692143</v>
      </c>
      <c r="CB230" s="36">
        <f t="shared" si="1094"/>
        <v>4.576597369330746</v>
      </c>
      <c r="CC230" s="36">
        <f t="shared" si="1094"/>
        <v>4.761487326454338</v>
      </c>
      <c r="CD230" s="36">
        <f t="shared" si="1094"/>
        <v>4.9538466529557663</v>
      </c>
      <c r="CE230" s="36">
        <f t="shared" si="1094"/>
        <v>5.1539771038885256</v>
      </c>
      <c r="CF230" s="36">
        <f t="shared" si="1094"/>
        <v>5.3621926249085172</v>
      </c>
      <c r="CG230" s="36">
        <f t="shared" si="1094"/>
        <v>5.5788198447621955</v>
      </c>
      <c r="CH230" s="36">
        <f t="shared" si="1094"/>
        <v>5.8041985876707427</v>
      </c>
      <c r="CI230" s="36">
        <f t="shared" si="1094"/>
        <v>6.0386824064140523</v>
      </c>
      <c r="CJ230" s="36">
        <f t="shared" si="1094"/>
        <v>6.282639136950773</v>
      </c>
      <c r="CK230" s="36">
        <f t="shared" si="1094"/>
        <v>6.536451475444446</v>
      </c>
      <c r="CL230" s="36">
        <f t="shared" si="1094"/>
        <v>6.8005175786009255</v>
      </c>
      <c r="CM230" s="36">
        <f t="shared" si="1094"/>
        <v>7.075251688258823</v>
      </c>
      <c r="CN230" s="36">
        <f t="shared" si="1094"/>
        <v>7.3610847812127904</v>
      </c>
      <c r="CO230" s="36">
        <f t="shared" si="1094"/>
        <v>7.6584652452890047</v>
      </c>
      <c r="CP230" s="36">
        <f t="shared" si="1094"/>
        <v>7.9678595827334338</v>
      </c>
      <c r="CQ230" s="36">
        <f t="shared" si="1094"/>
        <v>8.2897531420162807</v>
      </c>
      <c r="CR230" s="36">
        <f t="shared" ref="CR230" si="1095">IFERROR(CQ230*(1+$P230),"n/a")</f>
        <v>8.6246508792005958</v>
      </c>
      <c r="CS230" s="36">
        <f t="shared" si="1083"/>
        <v>8.9730781500694192</v>
      </c>
      <c r="CT230" s="36">
        <f t="shared" si="1083"/>
        <v>9.3355815342540716</v>
      </c>
      <c r="CU230" s="36">
        <f t="shared" si="1083"/>
        <v>9.7127296926564011</v>
      </c>
      <c r="CV230" s="36">
        <f t="shared" si="1083"/>
        <v>10.105114259510026</v>
      </c>
      <c r="CW230" s="36">
        <f t="shared" si="1083"/>
        <v>10.51335077047997</v>
      </c>
      <c r="CX230" s="36">
        <f t="shared" si="1083"/>
        <v>10.93807962825659</v>
      </c>
      <c r="CY230" s="36">
        <f t="shared" si="1083"/>
        <v>11.379967107158526</v>
      </c>
      <c r="CZ230" s="36">
        <f t="shared" si="1083"/>
        <v>11.839706398320622</v>
      </c>
      <c r="DA230" s="36">
        <f t="shared" si="1083"/>
        <v>12.318018697106375</v>
      </c>
      <c r="DB230" s="36">
        <f t="shared" si="1083"/>
        <v>12.815654334450773</v>
      </c>
      <c r="DC230" s="36">
        <f t="shared" si="1083"/>
        <v>13.333393953908248</v>
      </c>
      <c r="DD230" s="36">
        <f t="shared" si="1083"/>
        <v>13.872049736252185</v>
      </c>
      <c r="DE230" s="36">
        <f t="shared" si="1083"/>
        <v>14.432466673547035</v>
      </c>
      <c r="DF230" s="36">
        <f t="shared" si="1083"/>
        <v>15.015523894691659</v>
      </c>
      <c r="DG230" s="36">
        <f t="shared" si="1083"/>
        <v>15.622136044513306</v>
      </c>
      <c r="DH230" s="36">
        <f t="shared" si="1083"/>
        <v>16.253254718575597</v>
      </c>
      <c r="DI230" s="36">
        <f t="shared" si="1083"/>
        <v>16.909869955951329</v>
      </c>
      <c r="DJ230" s="36">
        <f t="shared" si="1083"/>
        <v>17.593011792301805</v>
      </c>
      <c r="DK230" s="36">
        <f t="shared" si="1083"/>
        <v>18.303751875699003</v>
      </c>
      <c r="DL230" s="36">
        <f t="shared" si="1083"/>
        <v>19.043205147725363</v>
      </c>
      <c r="DM230" s="36">
        <f t="shared" si="1083"/>
        <v>19.812531592488316</v>
      </c>
      <c r="DN230" s="36">
        <f t="shared" si="1083"/>
        <v>20.612938056293249</v>
      </c>
      <c r="DO230" s="36">
        <f t="shared" si="1083"/>
        <v>21.445680140829438</v>
      </c>
      <c r="DP230" s="36">
        <f t="shared" si="1083"/>
        <v>22.312064172838802</v>
      </c>
      <c r="DQ230" s="36">
        <f t="shared" si="1083"/>
        <v>23.213449253357314</v>
      </c>
      <c r="DR230" s="36">
        <f t="shared" si="1083"/>
        <v>24.151249389743693</v>
      </c>
      <c r="DS230" s="36">
        <f t="shared" si="1083"/>
        <v>25.126935713839945</v>
      </c>
      <c r="DT230" s="36">
        <f t="shared" si="1083"/>
        <v>26.14203878974336</v>
      </c>
      <c r="DU230" s="36">
        <f t="shared" si="1083"/>
        <v>27.198151014810197</v>
      </c>
      <c r="DV230" s="36">
        <f t="shared" si="1083"/>
        <v>28.296929117657509</v>
      </c>
      <c r="DW230" s="36">
        <f t="shared" si="1083"/>
        <v>29.440096757081751</v>
      </c>
      <c r="DX230" s="36">
        <f t="shared" si="1083"/>
        <v>30.629447225971091</v>
      </c>
      <c r="DY230" s="36">
        <f t="shared" si="1083"/>
        <v>31.866846264453095</v>
      </c>
      <c r="DZ230" s="36">
        <f t="shared" si="1083"/>
        <v>33.154234986690732</v>
      </c>
      <c r="EA230" s="36">
        <f t="shared" si="1083"/>
        <v>34.493632925918043</v>
      </c>
      <c r="EB230" s="36">
        <f t="shared" si="1083"/>
        <v>35.887141202492202</v>
      </c>
      <c r="EC230" s="36">
        <f t="shared" si="1083"/>
        <v>37.336945819931678</v>
      </c>
      <c r="ED230" s="36">
        <f t="shared" si="1083"/>
        <v>38.845321094111092</v>
      </c>
      <c r="EE230" s="36">
        <f t="shared" si="1083"/>
        <v>40.41463322099208</v>
      </c>
      <c r="EF230" s="36">
        <f t="shared" si="1083"/>
        <v>42.047343988486936</v>
      </c>
      <c r="EG230" s="36">
        <f t="shared" si="1083"/>
        <v>43.746014638277813</v>
      </c>
      <c r="EH230" s="36">
        <f t="shared" si="1083"/>
        <v>45.51330988364959</v>
      </c>
      <c r="EI230" s="36">
        <f t="shared" si="1083"/>
        <v>47.352002089639143</v>
      </c>
      <c r="EJ230" s="36">
        <f t="shared" si="1083"/>
        <v>49.264975622058465</v>
      </c>
      <c r="EK230" s="36">
        <f t="shared" si="1083"/>
        <v>51.255231372213998</v>
      </c>
      <c r="EL230" s="36">
        <f t="shared" si="1083"/>
        <v>53.325891464420067</v>
      </c>
      <c r="EM230" s="36">
        <f t="shared" si="1083"/>
        <v>55.480204153691169</v>
      </c>
      <c r="EN230" s="36">
        <f t="shared" si="1083"/>
        <v>57.721548921296133</v>
      </c>
      <c r="EO230" s="36">
        <f t="shared" si="1083"/>
        <v>60.053441776167567</v>
      </c>
      <c r="EP230" s="36">
        <f t="shared" si="1083"/>
        <v>62.479540770482949</v>
      </c>
      <c r="EQ230" s="36">
        <f t="shared" si="1083"/>
        <v>65.003651738069678</v>
      </c>
      <c r="ER230" s="36">
        <f t="shared" si="1083"/>
        <v>67.629734264635943</v>
      </c>
      <c r="ES230" s="36">
        <f t="shared" si="1083"/>
        <v>70.361907899192957</v>
      </c>
      <c r="ET230" s="36">
        <f t="shared" si="1083"/>
        <v>73.204458616412438</v>
      </c>
      <c r="EU230" s="36">
        <f t="shared" si="1083"/>
        <v>76.161845540056873</v>
      </c>
      <c r="EV230" s="36">
        <f t="shared" si="1083"/>
        <v>79.23870793802962</v>
      </c>
      <c r="EW230" s="36">
        <f t="shared" si="1083"/>
        <v>82.439872500018069</v>
      </c>
      <c r="EX230" s="36">
        <f t="shared" si="1083"/>
        <v>85.770360909146291</v>
      </c>
      <c r="EY230" s="36">
        <f t="shared" si="1083"/>
        <v>89.235397719514879</v>
      </c>
      <c r="EZ230" s="36">
        <f t="shared" si="1083"/>
        <v>92.84041855198555</v>
      </c>
      <c r="FA230" s="36">
        <f t="shared" si="1083"/>
        <v>96.591078621067197</v>
      </c>
      <c r="FB230" s="36">
        <f t="shared" si="1083"/>
        <v>100.49326160627967</v>
      </c>
      <c r="FC230" s="36">
        <f t="shared" si="1083"/>
        <v>104.55308888191175</v>
      </c>
      <c r="FD230" s="36">
        <f t="shared" ref="FD230:HM230" si="1096">IFERROR(FC230*(1+$P230),"n/a")</f>
        <v>108.77692911965208</v>
      </c>
      <c r="FE230" s="36">
        <f t="shared" si="1096"/>
        <v>113.17140827915689</v>
      </c>
      <c r="FF230" s="36">
        <f t="shared" si="1096"/>
        <v>117.74342000222653</v>
      </c>
      <c r="FG230" s="36">
        <f t="shared" si="1096"/>
        <v>122.50013642689646</v>
      </c>
      <c r="FH230" s="36">
        <f t="shared" si="1096"/>
        <v>127.44901943840664</v>
      </c>
      <c r="FI230" s="36">
        <f t="shared" si="1096"/>
        <v>132.59783237469881</v>
      </c>
      <c r="FJ230" s="36">
        <f t="shared" si="1096"/>
        <v>137.95465220480426</v>
      </c>
      <c r="FK230" s="36">
        <f t="shared" si="1096"/>
        <v>143.52788219922613</v>
      </c>
      <c r="FL230" s="36">
        <f t="shared" si="1096"/>
        <v>149.32626511219263</v>
      </c>
      <c r="FM230" s="36">
        <f t="shared" si="1096"/>
        <v>155.35889689646007</v>
      </c>
      <c r="FN230" s="36">
        <f t="shared" si="1096"/>
        <v>161.63524097218013</v>
      </c>
      <c r="FO230" s="36">
        <f t="shared" si="1096"/>
        <v>168.16514307221522</v>
      </c>
      <c r="FP230" s="36">
        <f t="shared" si="1096"/>
        <v>174.95884668718961</v>
      </c>
      <c r="FQ230" s="36">
        <f t="shared" si="1096"/>
        <v>182.02700913450536</v>
      </c>
      <c r="FR230" s="36">
        <f t="shared" si="1096"/>
        <v>189.38071827653022</v>
      </c>
      <c r="FS230" s="36">
        <f t="shared" si="1096"/>
        <v>197.03150991418374</v>
      </c>
      <c r="FT230" s="36">
        <f t="shared" si="1096"/>
        <v>204.99138588320682</v>
      </c>
      <c r="FU230" s="36">
        <f t="shared" si="1096"/>
        <v>213.27283288150247</v>
      </c>
      <c r="FV230" s="36">
        <f t="shared" si="1096"/>
        <v>221.88884205708226</v>
      </c>
      <c r="FW230" s="36">
        <f t="shared" si="1096"/>
        <v>230.85292938734628</v>
      </c>
      <c r="FX230" s="36">
        <f t="shared" si="1096"/>
        <v>240.17915688166565</v>
      </c>
      <c r="FY230" s="36">
        <f t="shared" si="1096"/>
        <v>249.88215464052803</v>
      </c>
      <c r="FZ230" s="36">
        <f t="shared" si="1096"/>
        <v>259.97714380585069</v>
      </c>
      <c r="GA230" s="36">
        <f t="shared" si="1096"/>
        <v>270.47996043846319</v>
      </c>
      <c r="GB230" s="36">
        <f t="shared" si="1096"/>
        <v>281.40708036021664</v>
      </c>
      <c r="GC230" s="36">
        <f t="shared" si="1096"/>
        <v>292.77564499968901</v>
      </c>
      <c r="GD230" s="36">
        <f t="shared" si="1096"/>
        <v>304.60348828203138</v>
      </c>
      <c r="GE230" s="36">
        <f t="shared" si="1096"/>
        <v>316.90916460513711</v>
      </c>
      <c r="GF230" s="36">
        <f t="shared" si="1096"/>
        <v>329.71197794602</v>
      </c>
      <c r="GG230" s="36">
        <f t="shared" si="1096"/>
        <v>343.03201214306119</v>
      </c>
      <c r="GH230" s="36">
        <f t="shared" si="1096"/>
        <v>356.89016240162869</v>
      </c>
      <c r="GI230" s="36">
        <f t="shared" si="1096"/>
        <v>371.30816807249204</v>
      </c>
      <c r="GJ230" s="36">
        <f t="shared" si="1096"/>
        <v>386.30864675445258</v>
      </c>
      <c r="GK230" s="36">
        <f t="shared" si="1096"/>
        <v>401.91512977468568</v>
      </c>
      <c r="GL230" s="36">
        <f t="shared" si="1096"/>
        <v>418.15209910245312</v>
      </c>
      <c r="GM230" s="36">
        <f t="shared" si="1096"/>
        <v>435.04502575409305</v>
      </c>
      <c r="GN230" s="36">
        <f t="shared" si="1096"/>
        <v>452.6204097495326</v>
      </c>
      <c r="GO230" s="36">
        <f t="shared" si="1096"/>
        <v>470.90582168300392</v>
      </c>
      <c r="GP230" s="36">
        <f t="shared" si="1096"/>
        <v>489.92994597317551</v>
      </c>
      <c r="GQ230" s="36">
        <f t="shared" si="1096"/>
        <v>509.72262586054575</v>
      </c>
      <c r="GR230" s="36">
        <f t="shared" si="1096"/>
        <v>530.31491022268585</v>
      </c>
      <c r="GS230" s="36">
        <f t="shared" si="1096"/>
        <v>551.73910228077204</v>
      </c>
      <c r="GT230" s="36">
        <f t="shared" si="1096"/>
        <v>574.02881027381284</v>
      </c>
      <c r="GU230" s="36">
        <f t="shared" si="1096"/>
        <v>597.21900018006454</v>
      </c>
      <c r="GV230" s="36">
        <f t="shared" si="1096"/>
        <v>621.34605056833891</v>
      </c>
      <c r="GW230" s="36">
        <f t="shared" si="1096"/>
        <v>646.44780966524911</v>
      </c>
      <c r="GX230" s="36">
        <f t="shared" si="1096"/>
        <v>672.56365472791538</v>
      </c>
      <c r="GY230" s="36">
        <f t="shared" si="1096"/>
        <v>699.73455381526833</v>
      </c>
      <c r="GZ230" s="36">
        <f t="shared" si="1096"/>
        <v>728.00313005485123</v>
      </c>
      <c r="HA230" s="36">
        <f t="shared" si="1096"/>
        <v>757.413728505937</v>
      </c>
      <c r="HB230" s="36">
        <f t="shared" si="1096"/>
        <v>788.01248572384827</v>
      </c>
      <c r="HC230" s="36">
        <f t="shared" si="1096"/>
        <v>819.84740213460589</v>
      </c>
      <c r="HD230" s="36">
        <f t="shared" si="1096"/>
        <v>852.96841733344172</v>
      </c>
      <c r="HE230" s="36">
        <f t="shared" si="1096"/>
        <v>887.42748842529534</v>
      </c>
      <c r="HF230" s="36">
        <f t="shared" si="1096"/>
        <v>923.27867153018872</v>
      </c>
      <c r="HG230" s="36">
        <f t="shared" si="1096"/>
        <v>960.57820658133664</v>
      </c>
      <c r="HH230" s="36">
        <f t="shared" si="1096"/>
        <v>999.38460554901587</v>
      </c>
      <c r="HI230" s="36">
        <f t="shared" si="1096"/>
        <v>1039.7587442285903</v>
      </c>
      <c r="HJ230" s="36">
        <f t="shared" si="1096"/>
        <v>1081.763957736681</v>
      </c>
      <c r="HK230" s="36">
        <f t="shared" si="1096"/>
        <v>1125.466139865285</v>
      </c>
      <c r="HL230" s="36">
        <f t="shared" si="1096"/>
        <v>1170.9338464497025</v>
      </c>
      <c r="HM230" s="36">
        <f t="shared" si="1096"/>
        <v>1218.2384029124239</v>
      </c>
    </row>
    <row r="231" spans="1:221" x14ac:dyDescent="0.25">
      <c r="A231" s="7" t="s">
        <v>887</v>
      </c>
      <c r="B231" s="16" t="s">
        <v>1241</v>
      </c>
      <c r="C231" s="15">
        <v>271.18700000000001</v>
      </c>
      <c r="D231" s="15">
        <v>54.45</v>
      </c>
      <c r="E231" s="14">
        <f t="shared" si="1014"/>
        <v>14766.132150000001</v>
      </c>
      <c r="F231" s="12">
        <f>IF(OR(G231="n/a",J231="n/a"),0%,E231/SUMIFS(E$13:E$239,G$13:G$239,"&lt;&gt;n/a",$J$13:$J$239,"&lt;&gt;n/a"))</f>
        <v>0</v>
      </c>
      <c r="G231" s="29">
        <v>2.4877869605142332E-2</v>
      </c>
      <c r="H231" s="13" t="str">
        <f t="shared" si="974"/>
        <v>n/a</v>
      </c>
      <c r="I231" s="33" t="str">
        <f t="shared" si="975"/>
        <v>n/a</v>
      </c>
      <c r="J231" s="29" t="s">
        <v>227</v>
      </c>
      <c r="K231" s="13" t="str">
        <f t="shared" si="1019"/>
        <v>n/a</v>
      </c>
      <c r="L231" s="29" t="str">
        <f t="shared" si="1036"/>
        <v>n/a</v>
      </c>
      <c r="M231" s="29" t="str">
        <f t="shared" si="1037"/>
        <v>n/a</v>
      </c>
      <c r="N231" s="29" t="str">
        <f t="shared" si="1038"/>
        <v>n/a</v>
      </c>
      <c r="O231" s="29" t="str">
        <f t="shared" si="1039"/>
        <v>n/a</v>
      </c>
      <c r="P231" s="1">
        <v>4.0398999999999852E-2</v>
      </c>
      <c r="Q231" s="1" t="str">
        <f t="shared" si="1020"/>
        <v>n/a</v>
      </c>
      <c r="R231" s="12" t="str">
        <f t="shared" si="1040"/>
        <v>n/a</v>
      </c>
      <c r="S231" s="12">
        <f t="shared" si="1041"/>
        <v>0</v>
      </c>
      <c r="T231" s="7"/>
      <c r="U231" s="42">
        <f t="shared" si="1021"/>
        <v>-54.45</v>
      </c>
      <c r="V231" s="36" t="str">
        <f t="shared" si="1022"/>
        <v>n/a</v>
      </c>
      <c r="W231" s="36" t="str">
        <f t="shared" ref="W231:Z231" si="1097">IFERROR(V231*(1+$J231),"n/a")</f>
        <v>n/a</v>
      </c>
      <c r="X231" s="36" t="str">
        <f t="shared" si="1097"/>
        <v>n/a</v>
      </c>
      <c r="Y231" s="36" t="str">
        <f t="shared" si="1097"/>
        <v>n/a</v>
      </c>
      <c r="Z231" s="36" t="str">
        <f t="shared" si="1097"/>
        <v>n/a</v>
      </c>
      <c r="AA231" s="36" t="str">
        <f t="shared" si="1043"/>
        <v>n/a</v>
      </c>
      <c r="AB231" s="36" t="str">
        <f t="shared" si="1044"/>
        <v>n/a</v>
      </c>
      <c r="AC231" s="36" t="str">
        <f t="shared" si="1045"/>
        <v>n/a</v>
      </c>
      <c r="AD231" s="36" t="str">
        <f t="shared" si="1046"/>
        <v>n/a</v>
      </c>
      <c r="AE231" s="36" t="str">
        <f t="shared" si="1047"/>
        <v>n/a</v>
      </c>
      <c r="AF231" s="36" t="str">
        <f t="shared" ref="AF231:CQ231" si="1098">IFERROR(AE231*(1+$P231),"n/a")</f>
        <v>n/a</v>
      </c>
      <c r="AG231" s="36" t="str">
        <f t="shared" si="1098"/>
        <v>n/a</v>
      </c>
      <c r="AH231" s="36" t="str">
        <f t="shared" si="1098"/>
        <v>n/a</v>
      </c>
      <c r="AI231" s="36" t="str">
        <f t="shared" si="1098"/>
        <v>n/a</v>
      </c>
      <c r="AJ231" s="36" t="str">
        <f t="shared" si="1098"/>
        <v>n/a</v>
      </c>
      <c r="AK231" s="36" t="str">
        <f t="shared" si="1098"/>
        <v>n/a</v>
      </c>
      <c r="AL231" s="36" t="str">
        <f t="shared" si="1098"/>
        <v>n/a</v>
      </c>
      <c r="AM231" s="36" t="str">
        <f t="shared" si="1098"/>
        <v>n/a</v>
      </c>
      <c r="AN231" s="36" t="str">
        <f t="shared" si="1098"/>
        <v>n/a</v>
      </c>
      <c r="AO231" s="36" t="str">
        <f t="shared" si="1098"/>
        <v>n/a</v>
      </c>
      <c r="AP231" s="36" t="str">
        <f t="shared" si="1098"/>
        <v>n/a</v>
      </c>
      <c r="AQ231" s="36" t="str">
        <f t="shared" si="1098"/>
        <v>n/a</v>
      </c>
      <c r="AR231" s="36" t="str">
        <f t="shared" si="1098"/>
        <v>n/a</v>
      </c>
      <c r="AS231" s="36" t="str">
        <f t="shared" si="1098"/>
        <v>n/a</v>
      </c>
      <c r="AT231" s="36" t="str">
        <f t="shared" si="1098"/>
        <v>n/a</v>
      </c>
      <c r="AU231" s="36" t="str">
        <f t="shared" si="1098"/>
        <v>n/a</v>
      </c>
      <c r="AV231" s="36" t="str">
        <f t="shared" si="1098"/>
        <v>n/a</v>
      </c>
      <c r="AW231" s="36" t="str">
        <f t="shared" si="1098"/>
        <v>n/a</v>
      </c>
      <c r="AX231" s="36" t="str">
        <f t="shared" si="1098"/>
        <v>n/a</v>
      </c>
      <c r="AY231" s="36" t="str">
        <f t="shared" si="1098"/>
        <v>n/a</v>
      </c>
      <c r="AZ231" s="36" t="str">
        <f t="shared" si="1098"/>
        <v>n/a</v>
      </c>
      <c r="BA231" s="36" t="str">
        <f t="shared" si="1098"/>
        <v>n/a</v>
      </c>
      <c r="BB231" s="36" t="str">
        <f t="shared" si="1098"/>
        <v>n/a</v>
      </c>
      <c r="BC231" s="36" t="str">
        <f t="shared" si="1098"/>
        <v>n/a</v>
      </c>
      <c r="BD231" s="36" t="str">
        <f t="shared" si="1098"/>
        <v>n/a</v>
      </c>
      <c r="BE231" s="36" t="str">
        <f t="shared" si="1098"/>
        <v>n/a</v>
      </c>
      <c r="BF231" s="36" t="str">
        <f t="shared" si="1098"/>
        <v>n/a</v>
      </c>
      <c r="BG231" s="36" t="str">
        <f t="shared" si="1098"/>
        <v>n/a</v>
      </c>
      <c r="BH231" s="36" t="str">
        <f t="shared" si="1098"/>
        <v>n/a</v>
      </c>
      <c r="BI231" s="36" t="str">
        <f t="shared" si="1098"/>
        <v>n/a</v>
      </c>
      <c r="BJ231" s="36" t="str">
        <f t="shared" si="1098"/>
        <v>n/a</v>
      </c>
      <c r="BK231" s="36" t="str">
        <f t="shared" si="1098"/>
        <v>n/a</v>
      </c>
      <c r="BL231" s="36" t="str">
        <f t="shared" si="1098"/>
        <v>n/a</v>
      </c>
      <c r="BM231" s="36" t="str">
        <f t="shared" si="1098"/>
        <v>n/a</v>
      </c>
      <c r="BN231" s="36" t="str">
        <f t="shared" si="1098"/>
        <v>n/a</v>
      </c>
      <c r="BO231" s="36" t="str">
        <f t="shared" si="1098"/>
        <v>n/a</v>
      </c>
      <c r="BP231" s="36" t="str">
        <f t="shared" si="1098"/>
        <v>n/a</v>
      </c>
      <c r="BQ231" s="36" t="str">
        <f t="shared" si="1098"/>
        <v>n/a</v>
      </c>
      <c r="BR231" s="36" t="str">
        <f t="shared" si="1098"/>
        <v>n/a</v>
      </c>
      <c r="BS231" s="36" t="str">
        <f t="shared" si="1098"/>
        <v>n/a</v>
      </c>
      <c r="BT231" s="36" t="str">
        <f t="shared" si="1098"/>
        <v>n/a</v>
      </c>
      <c r="BU231" s="36" t="str">
        <f t="shared" si="1098"/>
        <v>n/a</v>
      </c>
      <c r="BV231" s="36" t="str">
        <f t="shared" si="1098"/>
        <v>n/a</v>
      </c>
      <c r="BW231" s="36" t="str">
        <f t="shared" si="1098"/>
        <v>n/a</v>
      </c>
      <c r="BX231" s="36" t="str">
        <f t="shared" si="1098"/>
        <v>n/a</v>
      </c>
      <c r="BY231" s="36" t="str">
        <f t="shared" si="1098"/>
        <v>n/a</v>
      </c>
      <c r="BZ231" s="36" t="str">
        <f t="shared" si="1098"/>
        <v>n/a</v>
      </c>
      <c r="CA231" s="36" t="str">
        <f t="shared" si="1098"/>
        <v>n/a</v>
      </c>
      <c r="CB231" s="36" t="str">
        <f t="shared" si="1098"/>
        <v>n/a</v>
      </c>
      <c r="CC231" s="36" t="str">
        <f t="shared" si="1098"/>
        <v>n/a</v>
      </c>
      <c r="CD231" s="36" t="str">
        <f t="shared" si="1098"/>
        <v>n/a</v>
      </c>
      <c r="CE231" s="36" t="str">
        <f t="shared" si="1098"/>
        <v>n/a</v>
      </c>
      <c r="CF231" s="36" t="str">
        <f t="shared" si="1098"/>
        <v>n/a</v>
      </c>
      <c r="CG231" s="36" t="str">
        <f t="shared" si="1098"/>
        <v>n/a</v>
      </c>
      <c r="CH231" s="36" t="str">
        <f t="shared" si="1098"/>
        <v>n/a</v>
      </c>
      <c r="CI231" s="36" t="str">
        <f t="shared" si="1098"/>
        <v>n/a</v>
      </c>
      <c r="CJ231" s="36" t="str">
        <f t="shared" si="1098"/>
        <v>n/a</v>
      </c>
      <c r="CK231" s="36" t="str">
        <f t="shared" si="1098"/>
        <v>n/a</v>
      </c>
      <c r="CL231" s="36" t="str">
        <f t="shared" si="1098"/>
        <v>n/a</v>
      </c>
      <c r="CM231" s="36" t="str">
        <f t="shared" si="1098"/>
        <v>n/a</v>
      </c>
      <c r="CN231" s="36" t="str">
        <f t="shared" si="1098"/>
        <v>n/a</v>
      </c>
      <c r="CO231" s="36" t="str">
        <f t="shared" si="1098"/>
        <v>n/a</v>
      </c>
      <c r="CP231" s="36" t="str">
        <f t="shared" si="1098"/>
        <v>n/a</v>
      </c>
      <c r="CQ231" s="36" t="str">
        <f t="shared" si="1098"/>
        <v>n/a</v>
      </c>
      <c r="CR231" s="36" t="str">
        <f t="shared" ref="CR231" si="1099">IFERROR(CQ231*(1+$P231),"n/a")</f>
        <v>n/a</v>
      </c>
      <c r="CS231" s="36" t="str">
        <f t="shared" si="1083"/>
        <v>n/a</v>
      </c>
      <c r="CT231" s="36" t="str">
        <f t="shared" si="1083"/>
        <v>n/a</v>
      </c>
      <c r="CU231" s="36" t="str">
        <f t="shared" ref="CU231:FF231" si="1100">IFERROR(CT231*(1+$P231),"n/a")</f>
        <v>n/a</v>
      </c>
      <c r="CV231" s="36" t="str">
        <f t="shared" si="1100"/>
        <v>n/a</v>
      </c>
      <c r="CW231" s="36" t="str">
        <f t="shared" si="1100"/>
        <v>n/a</v>
      </c>
      <c r="CX231" s="36" t="str">
        <f t="shared" si="1100"/>
        <v>n/a</v>
      </c>
      <c r="CY231" s="36" t="str">
        <f t="shared" si="1100"/>
        <v>n/a</v>
      </c>
      <c r="CZ231" s="36" t="str">
        <f t="shared" si="1100"/>
        <v>n/a</v>
      </c>
      <c r="DA231" s="36" t="str">
        <f t="shared" si="1100"/>
        <v>n/a</v>
      </c>
      <c r="DB231" s="36" t="str">
        <f t="shared" si="1100"/>
        <v>n/a</v>
      </c>
      <c r="DC231" s="36" t="str">
        <f t="shared" si="1100"/>
        <v>n/a</v>
      </c>
      <c r="DD231" s="36" t="str">
        <f t="shared" si="1100"/>
        <v>n/a</v>
      </c>
      <c r="DE231" s="36" t="str">
        <f t="shared" si="1100"/>
        <v>n/a</v>
      </c>
      <c r="DF231" s="36" t="str">
        <f t="shared" si="1100"/>
        <v>n/a</v>
      </c>
      <c r="DG231" s="36" t="str">
        <f t="shared" si="1100"/>
        <v>n/a</v>
      </c>
      <c r="DH231" s="36" t="str">
        <f t="shared" si="1100"/>
        <v>n/a</v>
      </c>
      <c r="DI231" s="36" t="str">
        <f t="shared" si="1100"/>
        <v>n/a</v>
      </c>
      <c r="DJ231" s="36" t="str">
        <f t="shared" si="1100"/>
        <v>n/a</v>
      </c>
      <c r="DK231" s="36" t="str">
        <f t="shared" si="1100"/>
        <v>n/a</v>
      </c>
      <c r="DL231" s="36" t="str">
        <f t="shared" si="1100"/>
        <v>n/a</v>
      </c>
      <c r="DM231" s="36" t="str">
        <f t="shared" si="1100"/>
        <v>n/a</v>
      </c>
      <c r="DN231" s="36" t="str">
        <f t="shared" si="1100"/>
        <v>n/a</v>
      </c>
      <c r="DO231" s="36" t="str">
        <f t="shared" si="1100"/>
        <v>n/a</v>
      </c>
      <c r="DP231" s="36" t="str">
        <f t="shared" si="1100"/>
        <v>n/a</v>
      </c>
      <c r="DQ231" s="36" t="str">
        <f t="shared" si="1100"/>
        <v>n/a</v>
      </c>
      <c r="DR231" s="36" t="str">
        <f t="shared" si="1100"/>
        <v>n/a</v>
      </c>
      <c r="DS231" s="36" t="str">
        <f t="shared" si="1100"/>
        <v>n/a</v>
      </c>
      <c r="DT231" s="36" t="str">
        <f t="shared" si="1100"/>
        <v>n/a</v>
      </c>
      <c r="DU231" s="36" t="str">
        <f t="shared" si="1100"/>
        <v>n/a</v>
      </c>
      <c r="DV231" s="36" t="str">
        <f t="shared" si="1100"/>
        <v>n/a</v>
      </c>
      <c r="DW231" s="36" t="str">
        <f t="shared" si="1100"/>
        <v>n/a</v>
      </c>
      <c r="DX231" s="36" t="str">
        <f t="shared" si="1100"/>
        <v>n/a</v>
      </c>
      <c r="DY231" s="36" t="str">
        <f t="shared" si="1100"/>
        <v>n/a</v>
      </c>
      <c r="DZ231" s="36" t="str">
        <f t="shared" si="1100"/>
        <v>n/a</v>
      </c>
      <c r="EA231" s="36" t="str">
        <f t="shared" si="1100"/>
        <v>n/a</v>
      </c>
      <c r="EB231" s="36" t="str">
        <f t="shared" si="1100"/>
        <v>n/a</v>
      </c>
      <c r="EC231" s="36" t="str">
        <f t="shared" si="1100"/>
        <v>n/a</v>
      </c>
      <c r="ED231" s="36" t="str">
        <f t="shared" si="1100"/>
        <v>n/a</v>
      </c>
      <c r="EE231" s="36" t="str">
        <f t="shared" si="1100"/>
        <v>n/a</v>
      </c>
      <c r="EF231" s="36" t="str">
        <f t="shared" si="1100"/>
        <v>n/a</v>
      </c>
      <c r="EG231" s="36" t="str">
        <f t="shared" si="1100"/>
        <v>n/a</v>
      </c>
      <c r="EH231" s="36" t="str">
        <f t="shared" si="1100"/>
        <v>n/a</v>
      </c>
      <c r="EI231" s="36" t="str">
        <f t="shared" si="1100"/>
        <v>n/a</v>
      </c>
      <c r="EJ231" s="36" t="str">
        <f t="shared" si="1100"/>
        <v>n/a</v>
      </c>
      <c r="EK231" s="36" t="str">
        <f t="shared" si="1100"/>
        <v>n/a</v>
      </c>
      <c r="EL231" s="36" t="str">
        <f t="shared" si="1100"/>
        <v>n/a</v>
      </c>
      <c r="EM231" s="36" t="str">
        <f t="shared" si="1100"/>
        <v>n/a</v>
      </c>
      <c r="EN231" s="36" t="str">
        <f t="shared" si="1100"/>
        <v>n/a</v>
      </c>
      <c r="EO231" s="36" t="str">
        <f t="shared" si="1100"/>
        <v>n/a</v>
      </c>
      <c r="EP231" s="36" t="str">
        <f t="shared" si="1100"/>
        <v>n/a</v>
      </c>
      <c r="EQ231" s="36" t="str">
        <f t="shared" si="1100"/>
        <v>n/a</v>
      </c>
      <c r="ER231" s="36" t="str">
        <f t="shared" si="1100"/>
        <v>n/a</v>
      </c>
      <c r="ES231" s="36" t="str">
        <f t="shared" si="1100"/>
        <v>n/a</v>
      </c>
      <c r="ET231" s="36" t="str">
        <f t="shared" si="1100"/>
        <v>n/a</v>
      </c>
      <c r="EU231" s="36" t="str">
        <f t="shared" si="1100"/>
        <v>n/a</v>
      </c>
      <c r="EV231" s="36" t="str">
        <f t="shared" si="1100"/>
        <v>n/a</v>
      </c>
      <c r="EW231" s="36" t="str">
        <f t="shared" si="1100"/>
        <v>n/a</v>
      </c>
      <c r="EX231" s="36" t="str">
        <f t="shared" si="1100"/>
        <v>n/a</v>
      </c>
      <c r="EY231" s="36" t="str">
        <f t="shared" si="1100"/>
        <v>n/a</v>
      </c>
      <c r="EZ231" s="36" t="str">
        <f t="shared" si="1100"/>
        <v>n/a</v>
      </c>
      <c r="FA231" s="36" t="str">
        <f t="shared" si="1100"/>
        <v>n/a</v>
      </c>
      <c r="FB231" s="36" t="str">
        <f t="shared" si="1100"/>
        <v>n/a</v>
      </c>
      <c r="FC231" s="36" t="str">
        <f t="shared" si="1100"/>
        <v>n/a</v>
      </c>
      <c r="FD231" s="36" t="str">
        <f t="shared" si="1100"/>
        <v>n/a</v>
      </c>
      <c r="FE231" s="36" t="str">
        <f t="shared" si="1100"/>
        <v>n/a</v>
      </c>
      <c r="FF231" s="36" t="str">
        <f t="shared" si="1100"/>
        <v>n/a</v>
      </c>
      <c r="FG231" s="36" t="str">
        <f t="shared" ref="FG231:HM231" si="1101">IFERROR(FF231*(1+$P231),"n/a")</f>
        <v>n/a</v>
      </c>
      <c r="FH231" s="36" t="str">
        <f t="shared" si="1101"/>
        <v>n/a</v>
      </c>
      <c r="FI231" s="36" t="str">
        <f t="shared" si="1101"/>
        <v>n/a</v>
      </c>
      <c r="FJ231" s="36" t="str">
        <f t="shared" si="1101"/>
        <v>n/a</v>
      </c>
      <c r="FK231" s="36" t="str">
        <f t="shared" si="1101"/>
        <v>n/a</v>
      </c>
      <c r="FL231" s="36" t="str">
        <f t="shared" si="1101"/>
        <v>n/a</v>
      </c>
      <c r="FM231" s="36" t="str">
        <f t="shared" si="1101"/>
        <v>n/a</v>
      </c>
      <c r="FN231" s="36" t="str">
        <f t="shared" si="1101"/>
        <v>n/a</v>
      </c>
      <c r="FO231" s="36" t="str">
        <f t="shared" si="1101"/>
        <v>n/a</v>
      </c>
      <c r="FP231" s="36" t="str">
        <f t="shared" si="1101"/>
        <v>n/a</v>
      </c>
      <c r="FQ231" s="36" t="str">
        <f t="shared" si="1101"/>
        <v>n/a</v>
      </c>
      <c r="FR231" s="36" t="str">
        <f t="shared" si="1101"/>
        <v>n/a</v>
      </c>
      <c r="FS231" s="36" t="str">
        <f t="shared" si="1101"/>
        <v>n/a</v>
      </c>
      <c r="FT231" s="36" t="str">
        <f t="shared" si="1101"/>
        <v>n/a</v>
      </c>
      <c r="FU231" s="36" t="str">
        <f t="shared" si="1101"/>
        <v>n/a</v>
      </c>
      <c r="FV231" s="36" t="str">
        <f t="shared" si="1101"/>
        <v>n/a</v>
      </c>
      <c r="FW231" s="36" t="str">
        <f t="shared" si="1101"/>
        <v>n/a</v>
      </c>
      <c r="FX231" s="36" t="str">
        <f t="shared" si="1101"/>
        <v>n/a</v>
      </c>
      <c r="FY231" s="36" t="str">
        <f t="shared" si="1101"/>
        <v>n/a</v>
      </c>
      <c r="FZ231" s="36" t="str">
        <f t="shared" si="1101"/>
        <v>n/a</v>
      </c>
      <c r="GA231" s="36" t="str">
        <f t="shared" si="1101"/>
        <v>n/a</v>
      </c>
      <c r="GB231" s="36" t="str">
        <f t="shared" si="1101"/>
        <v>n/a</v>
      </c>
      <c r="GC231" s="36" t="str">
        <f t="shared" si="1101"/>
        <v>n/a</v>
      </c>
      <c r="GD231" s="36" t="str">
        <f t="shared" si="1101"/>
        <v>n/a</v>
      </c>
      <c r="GE231" s="36" t="str">
        <f t="shared" si="1101"/>
        <v>n/a</v>
      </c>
      <c r="GF231" s="36" t="str">
        <f t="shared" si="1101"/>
        <v>n/a</v>
      </c>
      <c r="GG231" s="36" t="str">
        <f t="shared" si="1101"/>
        <v>n/a</v>
      </c>
      <c r="GH231" s="36" t="str">
        <f t="shared" si="1101"/>
        <v>n/a</v>
      </c>
      <c r="GI231" s="36" t="str">
        <f t="shared" si="1101"/>
        <v>n/a</v>
      </c>
      <c r="GJ231" s="36" t="str">
        <f t="shared" si="1101"/>
        <v>n/a</v>
      </c>
      <c r="GK231" s="36" t="str">
        <f t="shared" si="1101"/>
        <v>n/a</v>
      </c>
      <c r="GL231" s="36" t="str">
        <f t="shared" si="1101"/>
        <v>n/a</v>
      </c>
      <c r="GM231" s="36" t="str">
        <f t="shared" si="1101"/>
        <v>n/a</v>
      </c>
      <c r="GN231" s="36" t="str">
        <f t="shared" si="1101"/>
        <v>n/a</v>
      </c>
      <c r="GO231" s="36" t="str">
        <f t="shared" si="1101"/>
        <v>n/a</v>
      </c>
      <c r="GP231" s="36" t="str">
        <f t="shared" si="1101"/>
        <v>n/a</v>
      </c>
      <c r="GQ231" s="36" t="str">
        <f t="shared" si="1101"/>
        <v>n/a</v>
      </c>
      <c r="GR231" s="36" t="str">
        <f t="shared" si="1101"/>
        <v>n/a</v>
      </c>
      <c r="GS231" s="36" t="str">
        <f t="shared" si="1101"/>
        <v>n/a</v>
      </c>
      <c r="GT231" s="36" t="str">
        <f t="shared" si="1101"/>
        <v>n/a</v>
      </c>
      <c r="GU231" s="36" t="str">
        <f t="shared" si="1101"/>
        <v>n/a</v>
      </c>
      <c r="GV231" s="36" t="str">
        <f t="shared" si="1101"/>
        <v>n/a</v>
      </c>
      <c r="GW231" s="36" t="str">
        <f t="shared" si="1101"/>
        <v>n/a</v>
      </c>
      <c r="GX231" s="36" t="str">
        <f t="shared" si="1101"/>
        <v>n/a</v>
      </c>
      <c r="GY231" s="36" t="str">
        <f t="shared" si="1101"/>
        <v>n/a</v>
      </c>
      <c r="GZ231" s="36" t="str">
        <f t="shared" si="1101"/>
        <v>n/a</v>
      </c>
      <c r="HA231" s="36" t="str">
        <f t="shared" si="1101"/>
        <v>n/a</v>
      </c>
      <c r="HB231" s="36" t="str">
        <f t="shared" si="1101"/>
        <v>n/a</v>
      </c>
      <c r="HC231" s="36" t="str">
        <f t="shared" si="1101"/>
        <v>n/a</v>
      </c>
      <c r="HD231" s="36" t="str">
        <f t="shared" si="1101"/>
        <v>n/a</v>
      </c>
      <c r="HE231" s="36" t="str">
        <f t="shared" si="1101"/>
        <v>n/a</v>
      </c>
      <c r="HF231" s="36" t="str">
        <f t="shared" si="1101"/>
        <v>n/a</v>
      </c>
      <c r="HG231" s="36" t="str">
        <f t="shared" si="1101"/>
        <v>n/a</v>
      </c>
      <c r="HH231" s="36" t="str">
        <f t="shared" si="1101"/>
        <v>n/a</v>
      </c>
      <c r="HI231" s="36" t="str">
        <f t="shared" si="1101"/>
        <v>n/a</v>
      </c>
      <c r="HJ231" s="36" t="str">
        <f t="shared" si="1101"/>
        <v>n/a</v>
      </c>
      <c r="HK231" s="36" t="str">
        <f t="shared" si="1101"/>
        <v>n/a</v>
      </c>
      <c r="HL231" s="36" t="str">
        <f t="shared" si="1101"/>
        <v>n/a</v>
      </c>
      <c r="HM231" s="36" t="str">
        <f t="shared" si="1101"/>
        <v>n/a</v>
      </c>
    </row>
    <row r="232" spans="1:221" x14ac:dyDescent="0.25">
      <c r="A232" s="7" t="s">
        <v>1719</v>
      </c>
      <c r="B232" s="16" t="s">
        <v>1720</v>
      </c>
      <c r="C232" s="15">
        <v>115.893</v>
      </c>
      <c r="D232" s="15">
        <v>37.18</v>
      </c>
      <c r="E232" s="14">
        <f t="shared" si="1014"/>
        <v>4308.9017400000002</v>
      </c>
      <c r="F232" s="12">
        <f>IF(OR(G232="n/a",J232="n/a"),0%,E232/SUMIFS(E$13:E$239,G$13:G$239,"&lt;&gt;n/a",$J$13:$J$239,"&lt;&gt;n/a"))</f>
        <v>0</v>
      </c>
      <c r="G232" s="29">
        <v>1.4792899408284023E-2</v>
      </c>
      <c r="H232" s="13" t="str">
        <f t="shared" si="974"/>
        <v>n/a</v>
      </c>
      <c r="I232" s="33" t="str">
        <f t="shared" si="975"/>
        <v>n/a</v>
      </c>
      <c r="J232" s="29" t="s">
        <v>227</v>
      </c>
      <c r="K232" s="13" t="str">
        <f t="shared" si="1019"/>
        <v>n/a</v>
      </c>
      <c r="L232" s="29" t="str">
        <f t="shared" si="1036"/>
        <v>n/a</v>
      </c>
      <c r="M232" s="29" t="str">
        <f t="shared" si="1037"/>
        <v>n/a</v>
      </c>
      <c r="N232" s="29" t="str">
        <f t="shared" si="1038"/>
        <v>n/a</v>
      </c>
      <c r="O232" s="29" t="str">
        <f t="shared" si="1039"/>
        <v>n/a</v>
      </c>
      <c r="P232" s="1">
        <v>4.0398999999999852E-2</v>
      </c>
      <c r="Q232" s="1" t="str">
        <f t="shared" si="1020"/>
        <v>n/a</v>
      </c>
      <c r="R232" s="12" t="str">
        <f t="shared" si="1040"/>
        <v>n/a</v>
      </c>
      <c r="S232" s="12">
        <f t="shared" si="1041"/>
        <v>0</v>
      </c>
      <c r="T232" s="7"/>
      <c r="U232" s="42">
        <f t="shared" si="1021"/>
        <v>-37.18</v>
      </c>
      <c r="V232" s="36" t="str">
        <f t="shared" si="1022"/>
        <v>n/a</v>
      </c>
      <c r="W232" s="36" t="str">
        <f t="shared" ref="W232:Z232" si="1102">IFERROR(V232*(1+$J232),"n/a")</f>
        <v>n/a</v>
      </c>
      <c r="X232" s="36" t="str">
        <f t="shared" si="1102"/>
        <v>n/a</v>
      </c>
      <c r="Y232" s="36" t="str">
        <f t="shared" si="1102"/>
        <v>n/a</v>
      </c>
      <c r="Z232" s="36" t="str">
        <f t="shared" si="1102"/>
        <v>n/a</v>
      </c>
      <c r="AA232" s="36" t="str">
        <f t="shared" si="1043"/>
        <v>n/a</v>
      </c>
      <c r="AB232" s="36" t="str">
        <f t="shared" si="1044"/>
        <v>n/a</v>
      </c>
      <c r="AC232" s="36" t="str">
        <f t="shared" si="1045"/>
        <v>n/a</v>
      </c>
      <c r="AD232" s="36" t="str">
        <f t="shared" si="1046"/>
        <v>n/a</v>
      </c>
      <c r="AE232" s="36" t="str">
        <f t="shared" si="1047"/>
        <v>n/a</v>
      </c>
      <c r="AF232" s="36" t="str">
        <f t="shared" ref="AF232:CQ232" si="1103">IFERROR(AE232*(1+$P232),"n/a")</f>
        <v>n/a</v>
      </c>
      <c r="AG232" s="36" t="str">
        <f t="shared" si="1103"/>
        <v>n/a</v>
      </c>
      <c r="AH232" s="36" t="str">
        <f t="shared" si="1103"/>
        <v>n/a</v>
      </c>
      <c r="AI232" s="36" t="str">
        <f t="shared" si="1103"/>
        <v>n/a</v>
      </c>
      <c r="AJ232" s="36" t="str">
        <f t="shared" si="1103"/>
        <v>n/a</v>
      </c>
      <c r="AK232" s="36" t="str">
        <f t="shared" si="1103"/>
        <v>n/a</v>
      </c>
      <c r="AL232" s="36" t="str">
        <f t="shared" si="1103"/>
        <v>n/a</v>
      </c>
      <c r="AM232" s="36" t="str">
        <f t="shared" si="1103"/>
        <v>n/a</v>
      </c>
      <c r="AN232" s="36" t="str">
        <f t="shared" si="1103"/>
        <v>n/a</v>
      </c>
      <c r="AO232" s="36" t="str">
        <f t="shared" si="1103"/>
        <v>n/a</v>
      </c>
      <c r="AP232" s="36" t="str">
        <f t="shared" si="1103"/>
        <v>n/a</v>
      </c>
      <c r="AQ232" s="36" t="str">
        <f t="shared" si="1103"/>
        <v>n/a</v>
      </c>
      <c r="AR232" s="36" t="str">
        <f t="shared" si="1103"/>
        <v>n/a</v>
      </c>
      <c r="AS232" s="36" t="str">
        <f t="shared" si="1103"/>
        <v>n/a</v>
      </c>
      <c r="AT232" s="36" t="str">
        <f t="shared" si="1103"/>
        <v>n/a</v>
      </c>
      <c r="AU232" s="36" t="str">
        <f t="shared" si="1103"/>
        <v>n/a</v>
      </c>
      <c r="AV232" s="36" t="str">
        <f t="shared" si="1103"/>
        <v>n/a</v>
      </c>
      <c r="AW232" s="36" t="str">
        <f t="shared" si="1103"/>
        <v>n/a</v>
      </c>
      <c r="AX232" s="36" t="str">
        <f t="shared" si="1103"/>
        <v>n/a</v>
      </c>
      <c r="AY232" s="36" t="str">
        <f t="shared" si="1103"/>
        <v>n/a</v>
      </c>
      <c r="AZ232" s="36" t="str">
        <f t="shared" si="1103"/>
        <v>n/a</v>
      </c>
      <c r="BA232" s="36" t="str">
        <f t="shared" si="1103"/>
        <v>n/a</v>
      </c>
      <c r="BB232" s="36" t="str">
        <f t="shared" si="1103"/>
        <v>n/a</v>
      </c>
      <c r="BC232" s="36" t="str">
        <f t="shared" si="1103"/>
        <v>n/a</v>
      </c>
      <c r="BD232" s="36" t="str">
        <f t="shared" si="1103"/>
        <v>n/a</v>
      </c>
      <c r="BE232" s="36" t="str">
        <f t="shared" si="1103"/>
        <v>n/a</v>
      </c>
      <c r="BF232" s="36" t="str">
        <f t="shared" si="1103"/>
        <v>n/a</v>
      </c>
      <c r="BG232" s="36" t="str">
        <f t="shared" si="1103"/>
        <v>n/a</v>
      </c>
      <c r="BH232" s="36" t="str">
        <f t="shared" si="1103"/>
        <v>n/a</v>
      </c>
      <c r="BI232" s="36" t="str">
        <f t="shared" si="1103"/>
        <v>n/a</v>
      </c>
      <c r="BJ232" s="36" t="str">
        <f t="shared" si="1103"/>
        <v>n/a</v>
      </c>
      <c r="BK232" s="36" t="str">
        <f t="shared" si="1103"/>
        <v>n/a</v>
      </c>
      <c r="BL232" s="36" t="str">
        <f t="shared" si="1103"/>
        <v>n/a</v>
      </c>
      <c r="BM232" s="36" t="str">
        <f t="shared" si="1103"/>
        <v>n/a</v>
      </c>
      <c r="BN232" s="36" t="str">
        <f t="shared" si="1103"/>
        <v>n/a</v>
      </c>
      <c r="BO232" s="36" t="str">
        <f t="shared" si="1103"/>
        <v>n/a</v>
      </c>
      <c r="BP232" s="36" t="str">
        <f t="shared" si="1103"/>
        <v>n/a</v>
      </c>
      <c r="BQ232" s="36" t="str">
        <f t="shared" si="1103"/>
        <v>n/a</v>
      </c>
      <c r="BR232" s="36" t="str">
        <f t="shared" si="1103"/>
        <v>n/a</v>
      </c>
      <c r="BS232" s="36" t="str">
        <f t="shared" si="1103"/>
        <v>n/a</v>
      </c>
      <c r="BT232" s="36" t="str">
        <f t="shared" si="1103"/>
        <v>n/a</v>
      </c>
      <c r="BU232" s="36" t="str">
        <f t="shared" si="1103"/>
        <v>n/a</v>
      </c>
      <c r="BV232" s="36" t="str">
        <f t="shared" si="1103"/>
        <v>n/a</v>
      </c>
      <c r="BW232" s="36" t="str">
        <f t="shared" si="1103"/>
        <v>n/a</v>
      </c>
      <c r="BX232" s="36" t="str">
        <f t="shared" si="1103"/>
        <v>n/a</v>
      </c>
      <c r="BY232" s="36" t="str">
        <f t="shared" si="1103"/>
        <v>n/a</v>
      </c>
      <c r="BZ232" s="36" t="str">
        <f t="shared" si="1103"/>
        <v>n/a</v>
      </c>
      <c r="CA232" s="36" t="str">
        <f t="shared" si="1103"/>
        <v>n/a</v>
      </c>
      <c r="CB232" s="36" t="str">
        <f t="shared" si="1103"/>
        <v>n/a</v>
      </c>
      <c r="CC232" s="36" t="str">
        <f t="shared" si="1103"/>
        <v>n/a</v>
      </c>
      <c r="CD232" s="36" t="str">
        <f t="shared" si="1103"/>
        <v>n/a</v>
      </c>
      <c r="CE232" s="36" t="str">
        <f t="shared" si="1103"/>
        <v>n/a</v>
      </c>
      <c r="CF232" s="36" t="str">
        <f t="shared" si="1103"/>
        <v>n/a</v>
      </c>
      <c r="CG232" s="36" t="str">
        <f t="shared" si="1103"/>
        <v>n/a</v>
      </c>
      <c r="CH232" s="36" t="str">
        <f t="shared" si="1103"/>
        <v>n/a</v>
      </c>
      <c r="CI232" s="36" t="str">
        <f t="shared" si="1103"/>
        <v>n/a</v>
      </c>
      <c r="CJ232" s="36" t="str">
        <f t="shared" si="1103"/>
        <v>n/a</v>
      </c>
      <c r="CK232" s="36" t="str">
        <f t="shared" si="1103"/>
        <v>n/a</v>
      </c>
      <c r="CL232" s="36" t="str">
        <f t="shared" si="1103"/>
        <v>n/a</v>
      </c>
      <c r="CM232" s="36" t="str">
        <f t="shared" si="1103"/>
        <v>n/a</v>
      </c>
      <c r="CN232" s="36" t="str">
        <f t="shared" si="1103"/>
        <v>n/a</v>
      </c>
      <c r="CO232" s="36" t="str">
        <f t="shared" si="1103"/>
        <v>n/a</v>
      </c>
      <c r="CP232" s="36" t="str">
        <f t="shared" si="1103"/>
        <v>n/a</v>
      </c>
      <c r="CQ232" s="36" t="str">
        <f t="shared" si="1103"/>
        <v>n/a</v>
      </c>
      <c r="CR232" s="36" t="str">
        <f t="shared" ref="CR232:FC236" si="1104">IFERROR(CQ232*(1+$P232),"n/a")</f>
        <v>n/a</v>
      </c>
      <c r="CS232" s="36" t="str">
        <f t="shared" si="1104"/>
        <v>n/a</v>
      </c>
      <c r="CT232" s="36" t="str">
        <f t="shared" si="1104"/>
        <v>n/a</v>
      </c>
      <c r="CU232" s="36" t="str">
        <f t="shared" si="1104"/>
        <v>n/a</v>
      </c>
      <c r="CV232" s="36" t="str">
        <f t="shared" si="1104"/>
        <v>n/a</v>
      </c>
      <c r="CW232" s="36" t="str">
        <f t="shared" si="1104"/>
        <v>n/a</v>
      </c>
      <c r="CX232" s="36" t="str">
        <f t="shared" si="1104"/>
        <v>n/a</v>
      </c>
      <c r="CY232" s="36" t="str">
        <f t="shared" si="1104"/>
        <v>n/a</v>
      </c>
      <c r="CZ232" s="36" t="str">
        <f t="shared" si="1104"/>
        <v>n/a</v>
      </c>
      <c r="DA232" s="36" t="str">
        <f t="shared" si="1104"/>
        <v>n/a</v>
      </c>
      <c r="DB232" s="36" t="str">
        <f t="shared" si="1104"/>
        <v>n/a</v>
      </c>
      <c r="DC232" s="36" t="str">
        <f t="shared" si="1104"/>
        <v>n/a</v>
      </c>
      <c r="DD232" s="36" t="str">
        <f t="shared" si="1104"/>
        <v>n/a</v>
      </c>
      <c r="DE232" s="36" t="str">
        <f t="shared" si="1104"/>
        <v>n/a</v>
      </c>
      <c r="DF232" s="36" t="str">
        <f t="shared" si="1104"/>
        <v>n/a</v>
      </c>
      <c r="DG232" s="36" t="str">
        <f t="shared" si="1104"/>
        <v>n/a</v>
      </c>
      <c r="DH232" s="36" t="str">
        <f t="shared" si="1104"/>
        <v>n/a</v>
      </c>
      <c r="DI232" s="36" t="str">
        <f t="shared" si="1104"/>
        <v>n/a</v>
      </c>
      <c r="DJ232" s="36" t="str">
        <f t="shared" si="1104"/>
        <v>n/a</v>
      </c>
      <c r="DK232" s="36" t="str">
        <f t="shared" si="1104"/>
        <v>n/a</v>
      </c>
      <c r="DL232" s="36" t="str">
        <f t="shared" si="1104"/>
        <v>n/a</v>
      </c>
      <c r="DM232" s="36" t="str">
        <f t="shared" si="1104"/>
        <v>n/a</v>
      </c>
      <c r="DN232" s="36" t="str">
        <f t="shared" si="1104"/>
        <v>n/a</v>
      </c>
      <c r="DO232" s="36" t="str">
        <f t="shared" si="1104"/>
        <v>n/a</v>
      </c>
      <c r="DP232" s="36" t="str">
        <f t="shared" si="1104"/>
        <v>n/a</v>
      </c>
      <c r="DQ232" s="36" t="str">
        <f t="shared" si="1104"/>
        <v>n/a</v>
      </c>
      <c r="DR232" s="36" t="str">
        <f t="shared" si="1104"/>
        <v>n/a</v>
      </c>
      <c r="DS232" s="36" t="str">
        <f t="shared" si="1104"/>
        <v>n/a</v>
      </c>
      <c r="DT232" s="36" t="str">
        <f t="shared" si="1104"/>
        <v>n/a</v>
      </c>
      <c r="DU232" s="36" t="str">
        <f t="shared" si="1104"/>
        <v>n/a</v>
      </c>
      <c r="DV232" s="36" t="str">
        <f t="shared" si="1104"/>
        <v>n/a</v>
      </c>
      <c r="DW232" s="36" t="str">
        <f t="shared" si="1104"/>
        <v>n/a</v>
      </c>
      <c r="DX232" s="36" t="str">
        <f t="shared" si="1104"/>
        <v>n/a</v>
      </c>
      <c r="DY232" s="36" t="str">
        <f t="shared" si="1104"/>
        <v>n/a</v>
      </c>
      <c r="DZ232" s="36" t="str">
        <f t="shared" si="1104"/>
        <v>n/a</v>
      </c>
      <c r="EA232" s="36" t="str">
        <f t="shared" si="1104"/>
        <v>n/a</v>
      </c>
      <c r="EB232" s="36" t="str">
        <f t="shared" si="1104"/>
        <v>n/a</v>
      </c>
      <c r="EC232" s="36" t="str">
        <f t="shared" si="1104"/>
        <v>n/a</v>
      </c>
      <c r="ED232" s="36" t="str">
        <f t="shared" si="1104"/>
        <v>n/a</v>
      </c>
      <c r="EE232" s="36" t="str">
        <f t="shared" si="1104"/>
        <v>n/a</v>
      </c>
      <c r="EF232" s="36" t="str">
        <f t="shared" si="1104"/>
        <v>n/a</v>
      </c>
      <c r="EG232" s="36" t="str">
        <f t="shared" si="1104"/>
        <v>n/a</v>
      </c>
      <c r="EH232" s="36" t="str">
        <f t="shared" si="1104"/>
        <v>n/a</v>
      </c>
      <c r="EI232" s="36" t="str">
        <f t="shared" si="1104"/>
        <v>n/a</v>
      </c>
      <c r="EJ232" s="36" t="str">
        <f t="shared" si="1104"/>
        <v>n/a</v>
      </c>
      <c r="EK232" s="36" t="str">
        <f t="shared" si="1104"/>
        <v>n/a</v>
      </c>
      <c r="EL232" s="36" t="str">
        <f t="shared" si="1104"/>
        <v>n/a</v>
      </c>
      <c r="EM232" s="36" t="str">
        <f t="shared" si="1104"/>
        <v>n/a</v>
      </c>
      <c r="EN232" s="36" t="str">
        <f t="shared" si="1104"/>
        <v>n/a</v>
      </c>
      <c r="EO232" s="36" t="str">
        <f t="shared" si="1104"/>
        <v>n/a</v>
      </c>
      <c r="EP232" s="36" t="str">
        <f t="shared" si="1104"/>
        <v>n/a</v>
      </c>
      <c r="EQ232" s="36" t="str">
        <f t="shared" si="1104"/>
        <v>n/a</v>
      </c>
      <c r="ER232" s="36" t="str">
        <f t="shared" si="1104"/>
        <v>n/a</v>
      </c>
      <c r="ES232" s="36" t="str">
        <f t="shared" si="1104"/>
        <v>n/a</v>
      </c>
      <c r="ET232" s="36" t="str">
        <f t="shared" si="1104"/>
        <v>n/a</v>
      </c>
      <c r="EU232" s="36" t="str">
        <f t="shared" si="1104"/>
        <v>n/a</v>
      </c>
      <c r="EV232" s="36" t="str">
        <f t="shared" si="1104"/>
        <v>n/a</v>
      </c>
      <c r="EW232" s="36" t="str">
        <f t="shared" si="1104"/>
        <v>n/a</v>
      </c>
      <c r="EX232" s="36" t="str">
        <f t="shared" si="1104"/>
        <v>n/a</v>
      </c>
      <c r="EY232" s="36" t="str">
        <f t="shared" si="1104"/>
        <v>n/a</v>
      </c>
      <c r="EZ232" s="36" t="str">
        <f t="shared" si="1104"/>
        <v>n/a</v>
      </c>
      <c r="FA232" s="36" t="str">
        <f t="shared" si="1104"/>
        <v>n/a</v>
      </c>
      <c r="FB232" s="36" t="str">
        <f t="shared" si="1104"/>
        <v>n/a</v>
      </c>
      <c r="FC232" s="36" t="str">
        <f t="shared" si="1104"/>
        <v>n/a</v>
      </c>
      <c r="FD232" s="36" t="str">
        <f t="shared" ref="FD232:HM232" si="1105">IFERROR(FC232*(1+$P232),"n/a")</f>
        <v>n/a</v>
      </c>
      <c r="FE232" s="36" t="str">
        <f t="shared" si="1105"/>
        <v>n/a</v>
      </c>
      <c r="FF232" s="36" t="str">
        <f t="shared" si="1105"/>
        <v>n/a</v>
      </c>
      <c r="FG232" s="36" t="str">
        <f t="shared" si="1105"/>
        <v>n/a</v>
      </c>
      <c r="FH232" s="36" t="str">
        <f t="shared" si="1105"/>
        <v>n/a</v>
      </c>
      <c r="FI232" s="36" t="str">
        <f t="shared" si="1105"/>
        <v>n/a</v>
      </c>
      <c r="FJ232" s="36" t="str">
        <f t="shared" si="1105"/>
        <v>n/a</v>
      </c>
      <c r="FK232" s="36" t="str">
        <f t="shared" si="1105"/>
        <v>n/a</v>
      </c>
      <c r="FL232" s="36" t="str">
        <f t="shared" si="1105"/>
        <v>n/a</v>
      </c>
      <c r="FM232" s="36" t="str">
        <f t="shared" si="1105"/>
        <v>n/a</v>
      </c>
      <c r="FN232" s="36" t="str">
        <f t="shared" si="1105"/>
        <v>n/a</v>
      </c>
      <c r="FO232" s="36" t="str">
        <f t="shared" si="1105"/>
        <v>n/a</v>
      </c>
      <c r="FP232" s="36" t="str">
        <f t="shared" si="1105"/>
        <v>n/a</v>
      </c>
      <c r="FQ232" s="36" t="str">
        <f t="shared" si="1105"/>
        <v>n/a</v>
      </c>
      <c r="FR232" s="36" t="str">
        <f t="shared" si="1105"/>
        <v>n/a</v>
      </c>
      <c r="FS232" s="36" t="str">
        <f t="shared" si="1105"/>
        <v>n/a</v>
      </c>
      <c r="FT232" s="36" t="str">
        <f t="shared" si="1105"/>
        <v>n/a</v>
      </c>
      <c r="FU232" s="36" t="str">
        <f t="shared" si="1105"/>
        <v>n/a</v>
      </c>
      <c r="FV232" s="36" t="str">
        <f t="shared" si="1105"/>
        <v>n/a</v>
      </c>
      <c r="FW232" s="36" t="str">
        <f t="shared" si="1105"/>
        <v>n/a</v>
      </c>
      <c r="FX232" s="36" t="str">
        <f t="shared" si="1105"/>
        <v>n/a</v>
      </c>
      <c r="FY232" s="36" t="str">
        <f t="shared" si="1105"/>
        <v>n/a</v>
      </c>
      <c r="FZ232" s="36" t="str">
        <f t="shared" si="1105"/>
        <v>n/a</v>
      </c>
      <c r="GA232" s="36" t="str">
        <f t="shared" si="1105"/>
        <v>n/a</v>
      </c>
      <c r="GB232" s="36" t="str">
        <f t="shared" si="1105"/>
        <v>n/a</v>
      </c>
      <c r="GC232" s="36" t="str">
        <f t="shared" si="1105"/>
        <v>n/a</v>
      </c>
      <c r="GD232" s="36" t="str">
        <f t="shared" si="1105"/>
        <v>n/a</v>
      </c>
      <c r="GE232" s="36" t="str">
        <f t="shared" si="1105"/>
        <v>n/a</v>
      </c>
      <c r="GF232" s="36" t="str">
        <f t="shared" si="1105"/>
        <v>n/a</v>
      </c>
      <c r="GG232" s="36" t="str">
        <f t="shared" si="1105"/>
        <v>n/a</v>
      </c>
      <c r="GH232" s="36" t="str">
        <f t="shared" si="1105"/>
        <v>n/a</v>
      </c>
      <c r="GI232" s="36" t="str">
        <f t="shared" si="1105"/>
        <v>n/a</v>
      </c>
      <c r="GJ232" s="36" t="str">
        <f t="shared" si="1105"/>
        <v>n/a</v>
      </c>
      <c r="GK232" s="36" t="str">
        <f t="shared" si="1105"/>
        <v>n/a</v>
      </c>
      <c r="GL232" s="36" t="str">
        <f t="shared" si="1105"/>
        <v>n/a</v>
      </c>
      <c r="GM232" s="36" t="str">
        <f t="shared" si="1105"/>
        <v>n/a</v>
      </c>
      <c r="GN232" s="36" t="str">
        <f t="shared" si="1105"/>
        <v>n/a</v>
      </c>
      <c r="GO232" s="36" t="str">
        <f t="shared" si="1105"/>
        <v>n/a</v>
      </c>
      <c r="GP232" s="36" t="str">
        <f t="shared" si="1105"/>
        <v>n/a</v>
      </c>
      <c r="GQ232" s="36" t="str">
        <f t="shared" si="1105"/>
        <v>n/a</v>
      </c>
      <c r="GR232" s="36" t="str">
        <f t="shared" si="1105"/>
        <v>n/a</v>
      </c>
      <c r="GS232" s="36" t="str">
        <f t="shared" si="1105"/>
        <v>n/a</v>
      </c>
      <c r="GT232" s="36" t="str">
        <f t="shared" si="1105"/>
        <v>n/a</v>
      </c>
      <c r="GU232" s="36" t="str">
        <f t="shared" si="1105"/>
        <v>n/a</v>
      </c>
      <c r="GV232" s="36" t="str">
        <f t="shared" si="1105"/>
        <v>n/a</v>
      </c>
      <c r="GW232" s="36" t="str">
        <f t="shared" si="1105"/>
        <v>n/a</v>
      </c>
      <c r="GX232" s="36" t="str">
        <f t="shared" si="1105"/>
        <v>n/a</v>
      </c>
      <c r="GY232" s="36" t="str">
        <f t="shared" si="1105"/>
        <v>n/a</v>
      </c>
      <c r="GZ232" s="36" t="str">
        <f t="shared" si="1105"/>
        <v>n/a</v>
      </c>
      <c r="HA232" s="36" t="str">
        <f t="shared" si="1105"/>
        <v>n/a</v>
      </c>
      <c r="HB232" s="36" t="str">
        <f t="shared" si="1105"/>
        <v>n/a</v>
      </c>
      <c r="HC232" s="36" t="str">
        <f t="shared" si="1105"/>
        <v>n/a</v>
      </c>
      <c r="HD232" s="36" t="str">
        <f t="shared" si="1105"/>
        <v>n/a</v>
      </c>
      <c r="HE232" s="36" t="str">
        <f t="shared" si="1105"/>
        <v>n/a</v>
      </c>
      <c r="HF232" s="36" t="str">
        <f t="shared" si="1105"/>
        <v>n/a</v>
      </c>
      <c r="HG232" s="36" t="str">
        <f t="shared" si="1105"/>
        <v>n/a</v>
      </c>
      <c r="HH232" s="36" t="str">
        <f t="shared" si="1105"/>
        <v>n/a</v>
      </c>
      <c r="HI232" s="36" t="str">
        <f t="shared" si="1105"/>
        <v>n/a</v>
      </c>
      <c r="HJ232" s="36" t="str">
        <f t="shared" si="1105"/>
        <v>n/a</v>
      </c>
      <c r="HK232" s="36" t="str">
        <f t="shared" si="1105"/>
        <v>n/a</v>
      </c>
      <c r="HL232" s="36" t="str">
        <f t="shared" si="1105"/>
        <v>n/a</v>
      </c>
      <c r="HM232" s="36" t="str">
        <f t="shared" si="1105"/>
        <v>n/a</v>
      </c>
    </row>
    <row r="233" spans="1:221" x14ac:dyDescent="0.25">
      <c r="A233" s="7" t="s">
        <v>1721</v>
      </c>
      <c r="B233" s="16" t="s">
        <v>1722</v>
      </c>
      <c r="C233" s="15">
        <v>24.413</v>
      </c>
      <c r="D233" s="15">
        <v>66.11</v>
      </c>
      <c r="E233" s="14">
        <f t="shared" si="1014"/>
        <v>1613.94343</v>
      </c>
      <c r="F233" s="12">
        <f>IF(OR(G233="n/a",J233="n/a"),0%,E233/SUMIFS(E$13:E$239,G$13:G$239,"&lt;&gt;n/a",$J$13:$J$239,"&lt;&gt;n/a"))</f>
        <v>0</v>
      </c>
      <c r="G233" s="29">
        <v>1.5126304643775526E-2</v>
      </c>
      <c r="H233" s="13" t="str">
        <f t="shared" si="974"/>
        <v>n/a</v>
      </c>
      <c r="I233" s="33" t="str">
        <f t="shared" si="975"/>
        <v>n/a</v>
      </c>
      <c r="J233" s="29" t="s">
        <v>227</v>
      </c>
      <c r="K233" s="13" t="str">
        <f t="shared" si="1019"/>
        <v>n/a</v>
      </c>
      <c r="L233" s="29" t="str">
        <f t="shared" si="1036"/>
        <v>n/a</v>
      </c>
      <c r="M233" s="29" t="str">
        <f t="shared" si="1037"/>
        <v>n/a</v>
      </c>
      <c r="N233" s="29" t="str">
        <f t="shared" si="1038"/>
        <v>n/a</v>
      </c>
      <c r="O233" s="29" t="str">
        <f t="shared" si="1039"/>
        <v>n/a</v>
      </c>
      <c r="P233" s="1">
        <v>4.0398999999999852E-2</v>
      </c>
      <c r="Q233" s="1" t="str">
        <f t="shared" si="1020"/>
        <v>n/a</v>
      </c>
      <c r="R233" s="12" t="str">
        <f t="shared" si="1040"/>
        <v>n/a</v>
      </c>
      <c r="S233" s="12">
        <f t="shared" si="1041"/>
        <v>0</v>
      </c>
      <c r="T233" s="7"/>
      <c r="U233" s="42">
        <f t="shared" si="1021"/>
        <v>-66.11</v>
      </c>
      <c r="V233" s="36" t="str">
        <f t="shared" si="1022"/>
        <v>n/a</v>
      </c>
      <c r="W233" s="36" t="str">
        <f t="shared" ref="W233:Z233" si="1106">IFERROR(V233*(1+$J233),"n/a")</f>
        <v>n/a</v>
      </c>
      <c r="X233" s="36" t="str">
        <f t="shared" si="1106"/>
        <v>n/a</v>
      </c>
      <c r="Y233" s="36" t="str">
        <f t="shared" si="1106"/>
        <v>n/a</v>
      </c>
      <c r="Z233" s="36" t="str">
        <f t="shared" si="1106"/>
        <v>n/a</v>
      </c>
      <c r="AA233" s="36" t="str">
        <f t="shared" si="1043"/>
        <v>n/a</v>
      </c>
      <c r="AB233" s="36" t="str">
        <f t="shared" si="1044"/>
        <v>n/a</v>
      </c>
      <c r="AC233" s="36" t="str">
        <f t="shared" si="1045"/>
        <v>n/a</v>
      </c>
      <c r="AD233" s="36" t="str">
        <f t="shared" si="1046"/>
        <v>n/a</v>
      </c>
      <c r="AE233" s="36" t="str">
        <f t="shared" si="1047"/>
        <v>n/a</v>
      </c>
      <c r="AF233" s="36" t="str">
        <f t="shared" ref="AF233:CQ233" si="1107">IFERROR(AE233*(1+$P233),"n/a")</f>
        <v>n/a</v>
      </c>
      <c r="AG233" s="36" t="str">
        <f t="shared" si="1107"/>
        <v>n/a</v>
      </c>
      <c r="AH233" s="36" t="str">
        <f t="shared" si="1107"/>
        <v>n/a</v>
      </c>
      <c r="AI233" s="36" t="str">
        <f t="shared" si="1107"/>
        <v>n/a</v>
      </c>
      <c r="AJ233" s="36" t="str">
        <f t="shared" si="1107"/>
        <v>n/a</v>
      </c>
      <c r="AK233" s="36" t="str">
        <f t="shared" si="1107"/>
        <v>n/a</v>
      </c>
      <c r="AL233" s="36" t="str">
        <f t="shared" si="1107"/>
        <v>n/a</v>
      </c>
      <c r="AM233" s="36" t="str">
        <f t="shared" si="1107"/>
        <v>n/a</v>
      </c>
      <c r="AN233" s="36" t="str">
        <f t="shared" si="1107"/>
        <v>n/a</v>
      </c>
      <c r="AO233" s="36" t="str">
        <f t="shared" si="1107"/>
        <v>n/a</v>
      </c>
      <c r="AP233" s="36" t="str">
        <f t="shared" si="1107"/>
        <v>n/a</v>
      </c>
      <c r="AQ233" s="36" t="str">
        <f t="shared" si="1107"/>
        <v>n/a</v>
      </c>
      <c r="AR233" s="36" t="str">
        <f t="shared" si="1107"/>
        <v>n/a</v>
      </c>
      <c r="AS233" s="36" t="str">
        <f t="shared" si="1107"/>
        <v>n/a</v>
      </c>
      <c r="AT233" s="36" t="str">
        <f t="shared" si="1107"/>
        <v>n/a</v>
      </c>
      <c r="AU233" s="36" t="str">
        <f t="shared" si="1107"/>
        <v>n/a</v>
      </c>
      <c r="AV233" s="36" t="str">
        <f t="shared" si="1107"/>
        <v>n/a</v>
      </c>
      <c r="AW233" s="36" t="str">
        <f t="shared" si="1107"/>
        <v>n/a</v>
      </c>
      <c r="AX233" s="36" t="str">
        <f t="shared" si="1107"/>
        <v>n/a</v>
      </c>
      <c r="AY233" s="36" t="str">
        <f t="shared" si="1107"/>
        <v>n/a</v>
      </c>
      <c r="AZ233" s="36" t="str">
        <f t="shared" si="1107"/>
        <v>n/a</v>
      </c>
      <c r="BA233" s="36" t="str">
        <f t="shared" si="1107"/>
        <v>n/a</v>
      </c>
      <c r="BB233" s="36" t="str">
        <f t="shared" si="1107"/>
        <v>n/a</v>
      </c>
      <c r="BC233" s="36" t="str">
        <f t="shared" si="1107"/>
        <v>n/a</v>
      </c>
      <c r="BD233" s="36" t="str">
        <f t="shared" si="1107"/>
        <v>n/a</v>
      </c>
      <c r="BE233" s="36" t="str">
        <f t="shared" si="1107"/>
        <v>n/a</v>
      </c>
      <c r="BF233" s="36" t="str">
        <f t="shared" si="1107"/>
        <v>n/a</v>
      </c>
      <c r="BG233" s="36" t="str">
        <f t="shared" si="1107"/>
        <v>n/a</v>
      </c>
      <c r="BH233" s="36" t="str">
        <f t="shared" si="1107"/>
        <v>n/a</v>
      </c>
      <c r="BI233" s="36" t="str">
        <f t="shared" si="1107"/>
        <v>n/a</v>
      </c>
      <c r="BJ233" s="36" t="str">
        <f t="shared" si="1107"/>
        <v>n/a</v>
      </c>
      <c r="BK233" s="36" t="str">
        <f t="shared" si="1107"/>
        <v>n/a</v>
      </c>
      <c r="BL233" s="36" t="str">
        <f t="shared" si="1107"/>
        <v>n/a</v>
      </c>
      <c r="BM233" s="36" t="str">
        <f t="shared" si="1107"/>
        <v>n/a</v>
      </c>
      <c r="BN233" s="36" t="str">
        <f t="shared" si="1107"/>
        <v>n/a</v>
      </c>
      <c r="BO233" s="36" t="str">
        <f t="shared" si="1107"/>
        <v>n/a</v>
      </c>
      <c r="BP233" s="36" t="str">
        <f t="shared" si="1107"/>
        <v>n/a</v>
      </c>
      <c r="BQ233" s="36" t="str">
        <f t="shared" si="1107"/>
        <v>n/a</v>
      </c>
      <c r="BR233" s="36" t="str">
        <f t="shared" si="1107"/>
        <v>n/a</v>
      </c>
      <c r="BS233" s="36" t="str">
        <f t="shared" si="1107"/>
        <v>n/a</v>
      </c>
      <c r="BT233" s="36" t="str">
        <f t="shared" si="1107"/>
        <v>n/a</v>
      </c>
      <c r="BU233" s="36" t="str">
        <f t="shared" si="1107"/>
        <v>n/a</v>
      </c>
      <c r="BV233" s="36" t="str">
        <f t="shared" si="1107"/>
        <v>n/a</v>
      </c>
      <c r="BW233" s="36" t="str">
        <f t="shared" si="1107"/>
        <v>n/a</v>
      </c>
      <c r="BX233" s="36" t="str">
        <f t="shared" si="1107"/>
        <v>n/a</v>
      </c>
      <c r="BY233" s="36" t="str">
        <f t="shared" si="1107"/>
        <v>n/a</v>
      </c>
      <c r="BZ233" s="36" t="str">
        <f t="shared" si="1107"/>
        <v>n/a</v>
      </c>
      <c r="CA233" s="36" t="str">
        <f t="shared" si="1107"/>
        <v>n/a</v>
      </c>
      <c r="CB233" s="36" t="str">
        <f t="shared" si="1107"/>
        <v>n/a</v>
      </c>
      <c r="CC233" s="36" t="str">
        <f t="shared" si="1107"/>
        <v>n/a</v>
      </c>
      <c r="CD233" s="36" t="str">
        <f t="shared" si="1107"/>
        <v>n/a</v>
      </c>
      <c r="CE233" s="36" t="str">
        <f t="shared" si="1107"/>
        <v>n/a</v>
      </c>
      <c r="CF233" s="36" t="str">
        <f t="shared" si="1107"/>
        <v>n/a</v>
      </c>
      <c r="CG233" s="36" t="str">
        <f t="shared" si="1107"/>
        <v>n/a</v>
      </c>
      <c r="CH233" s="36" t="str">
        <f t="shared" si="1107"/>
        <v>n/a</v>
      </c>
      <c r="CI233" s="36" t="str">
        <f t="shared" si="1107"/>
        <v>n/a</v>
      </c>
      <c r="CJ233" s="36" t="str">
        <f t="shared" si="1107"/>
        <v>n/a</v>
      </c>
      <c r="CK233" s="36" t="str">
        <f t="shared" si="1107"/>
        <v>n/a</v>
      </c>
      <c r="CL233" s="36" t="str">
        <f t="shared" si="1107"/>
        <v>n/a</v>
      </c>
      <c r="CM233" s="36" t="str">
        <f t="shared" si="1107"/>
        <v>n/a</v>
      </c>
      <c r="CN233" s="36" t="str">
        <f t="shared" si="1107"/>
        <v>n/a</v>
      </c>
      <c r="CO233" s="36" t="str">
        <f t="shared" si="1107"/>
        <v>n/a</v>
      </c>
      <c r="CP233" s="36" t="str">
        <f t="shared" si="1107"/>
        <v>n/a</v>
      </c>
      <c r="CQ233" s="36" t="str">
        <f t="shared" si="1107"/>
        <v>n/a</v>
      </c>
      <c r="CR233" s="36" t="str">
        <f t="shared" ref="CR233" si="1108">IFERROR(CQ233*(1+$P233),"n/a")</f>
        <v>n/a</v>
      </c>
      <c r="CS233" s="36" t="str">
        <f t="shared" si="1104"/>
        <v>n/a</v>
      </c>
      <c r="CT233" s="36" t="str">
        <f t="shared" si="1104"/>
        <v>n/a</v>
      </c>
      <c r="CU233" s="36" t="str">
        <f t="shared" si="1104"/>
        <v>n/a</v>
      </c>
      <c r="CV233" s="36" t="str">
        <f t="shared" si="1104"/>
        <v>n/a</v>
      </c>
      <c r="CW233" s="36" t="str">
        <f t="shared" si="1104"/>
        <v>n/a</v>
      </c>
      <c r="CX233" s="36" t="str">
        <f t="shared" si="1104"/>
        <v>n/a</v>
      </c>
      <c r="CY233" s="36" t="str">
        <f t="shared" si="1104"/>
        <v>n/a</v>
      </c>
      <c r="CZ233" s="36" t="str">
        <f t="shared" si="1104"/>
        <v>n/a</v>
      </c>
      <c r="DA233" s="36" t="str">
        <f t="shared" si="1104"/>
        <v>n/a</v>
      </c>
      <c r="DB233" s="36" t="str">
        <f t="shared" si="1104"/>
        <v>n/a</v>
      </c>
      <c r="DC233" s="36" t="str">
        <f t="shared" si="1104"/>
        <v>n/a</v>
      </c>
      <c r="DD233" s="36" t="str">
        <f t="shared" si="1104"/>
        <v>n/a</v>
      </c>
      <c r="DE233" s="36" t="str">
        <f t="shared" si="1104"/>
        <v>n/a</v>
      </c>
      <c r="DF233" s="36" t="str">
        <f t="shared" si="1104"/>
        <v>n/a</v>
      </c>
      <c r="DG233" s="36" t="str">
        <f t="shared" si="1104"/>
        <v>n/a</v>
      </c>
      <c r="DH233" s="36" t="str">
        <f t="shared" si="1104"/>
        <v>n/a</v>
      </c>
      <c r="DI233" s="36" t="str">
        <f t="shared" si="1104"/>
        <v>n/a</v>
      </c>
      <c r="DJ233" s="36" t="str">
        <f t="shared" si="1104"/>
        <v>n/a</v>
      </c>
      <c r="DK233" s="36" t="str">
        <f t="shared" si="1104"/>
        <v>n/a</v>
      </c>
      <c r="DL233" s="36" t="str">
        <f t="shared" si="1104"/>
        <v>n/a</v>
      </c>
      <c r="DM233" s="36" t="str">
        <f t="shared" si="1104"/>
        <v>n/a</v>
      </c>
      <c r="DN233" s="36" t="str">
        <f t="shared" si="1104"/>
        <v>n/a</v>
      </c>
      <c r="DO233" s="36" t="str">
        <f t="shared" si="1104"/>
        <v>n/a</v>
      </c>
      <c r="DP233" s="36" t="str">
        <f t="shared" si="1104"/>
        <v>n/a</v>
      </c>
      <c r="DQ233" s="36" t="str">
        <f t="shared" si="1104"/>
        <v>n/a</v>
      </c>
      <c r="DR233" s="36" t="str">
        <f t="shared" si="1104"/>
        <v>n/a</v>
      </c>
      <c r="DS233" s="36" t="str">
        <f t="shared" si="1104"/>
        <v>n/a</v>
      </c>
      <c r="DT233" s="36" t="str">
        <f t="shared" si="1104"/>
        <v>n/a</v>
      </c>
      <c r="DU233" s="36" t="str">
        <f t="shared" si="1104"/>
        <v>n/a</v>
      </c>
      <c r="DV233" s="36" t="str">
        <f t="shared" si="1104"/>
        <v>n/a</v>
      </c>
      <c r="DW233" s="36" t="str">
        <f t="shared" si="1104"/>
        <v>n/a</v>
      </c>
      <c r="DX233" s="36" t="str">
        <f t="shared" si="1104"/>
        <v>n/a</v>
      </c>
      <c r="DY233" s="36" t="str">
        <f t="shared" si="1104"/>
        <v>n/a</v>
      </c>
      <c r="DZ233" s="36" t="str">
        <f t="shared" si="1104"/>
        <v>n/a</v>
      </c>
      <c r="EA233" s="36" t="str">
        <f t="shared" si="1104"/>
        <v>n/a</v>
      </c>
      <c r="EB233" s="36" t="str">
        <f t="shared" si="1104"/>
        <v>n/a</v>
      </c>
      <c r="EC233" s="36" t="str">
        <f t="shared" si="1104"/>
        <v>n/a</v>
      </c>
      <c r="ED233" s="36" t="str">
        <f t="shared" si="1104"/>
        <v>n/a</v>
      </c>
      <c r="EE233" s="36" t="str">
        <f t="shared" si="1104"/>
        <v>n/a</v>
      </c>
      <c r="EF233" s="36" t="str">
        <f t="shared" si="1104"/>
        <v>n/a</v>
      </c>
      <c r="EG233" s="36" t="str">
        <f t="shared" si="1104"/>
        <v>n/a</v>
      </c>
      <c r="EH233" s="36" t="str">
        <f t="shared" si="1104"/>
        <v>n/a</v>
      </c>
      <c r="EI233" s="36" t="str">
        <f t="shared" si="1104"/>
        <v>n/a</v>
      </c>
      <c r="EJ233" s="36" t="str">
        <f t="shared" si="1104"/>
        <v>n/a</v>
      </c>
      <c r="EK233" s="36" t="str">
        <f t="shared" si="1104"/>
        <v>n/a</v>
      </c>
      <c r="EL233" s="36" t="str">
        <f t="shared" si="1104"/>
        <v>n/a</v>
      </c>
      <c r="EM233" s="36" t="str">
        <f t="shared" si="1104"/>
        <v>n/a</v>
      </c>
      <c r="EN233" s="36" t="str">
        <f t="shared" si="1104"/>
        <v>n/a</v>
      </c>
      <c r="EO233" s="36" t="str">
        <f t="shared" si="1104"/>
        <v>n/a</v>
      </c>
      <c r="EP233" s="36" t="str">
        <f t="shared" si="1104"/>
        <v>n/a</v>
      </c>
      <c r="EQ233" s="36" t="str">
        <f t="shared" si="1104"/>
        <v>n/a</v>
      </c>
      <c r="ER233" s="36" t="str">
        <f t="shared" si="1104"/>
        <v>n/a</v>
      </c>
      <c r="ES233" s="36" t="str">
        <f t="shared" si="1104"/>
        <v>n/a</v>
      </c>
      <c r="ET233" s="36" t="str">
        <f t="shared" si="1104"/>
        <v>n/a</v>
      </c>
      <c r="EU233" s="36" t="str">
        <f t="shared" si="1104"/>
        <v>n/a</v>
      </c>
      <c r="EV233" s="36" t="str">
        <f t="shared" si="1104"/>
        <v>n/a</v>
      </c>
      <c r="EW233" s="36" t="str">
        <f t="shared" si="1104"/>
        <v>n/a</v>
      </c>
      <c r="EX233" s="36" t="str">
        <f t="shared" si="1104"/>
        <v>n/a</v>
      </c>
      <c r="EY233" s="36" t="str">
        <f t="shared" si="1104"/>
        <v>n/a</v>
      </c>
      <c r="EZ233" s="36" t="str">
        <f t="shared" si="1104"/>
        <v>n/a</v>
      </c>
      <c r="FA233" s="36" t="str">
        <f t="shared" si="1104"/>
        <v>n/a</v>
      </c>
      <c r="FB233" s="36" t="str">
        <f t="shared" si="1104"/>
        <v>n/a</v>
      </c>
      <c r="FC233" s="36" t="str">
        <f t="shared" si="1104"/>
        <v>n/a</v>
      </c>
      <c r="FD233" s="36" t="str">
        <f t="shared" ref="FD233:HM233" si="1109">IFERROR(FC233*(1+$P233),"n/a")</f>
        <v>n/a</v>
      </c>
      <c r="FE233" s="36" t="str">
        <f t="shared" si="1109"/>
        <v>n/a</v>
      </c>
      <c r="FF233" s="36" t="str">
        <f t="shared" si="1109"/>
        <v>n/a</v>
      </c>
      <c r="FG233" s="36" t="str">
        <f t="shared" si="1109"/>
        <v>n/a</v>
      </c>
      <c r="FH233" s="36" t="str">
        <f t="shared" si="1109"/>
        <v>n/a</v>
      </c>
      <c r="FI233" s="36" t="str">
        <f t="shared" si="1109"/>
        <v>n/a</v>
      </c>
      <c r="FJ233" s="36" t="str">
        <f t="shared" si="1109"/>
        <v>n/a</v>
      </c>
      <c r="FK233" s="36" t="str">
        <f t="shared" si="1109"/>
        <v>n/a</v>
      </c>
      <c r="FL233" s="36" t="str">
        <f t="shared" si="1109"/>
        <v>n/a</v>
      </c>
      <c r="FM233" s="36" t="str">
        <f t="shared" si="1109"/>
        <v>n/a</v>
      </c>
      <c r="FN233" s="36" t="str">
        <f t="shared" si="1109"/>
        <v>n/a</v>
      </c>
      <c r="FO233" s="36" t="str">
        <f t="shared" si="1109"/>
        <v>n/a</v>
      </c>
      <c r="FP233" s="36" t="str">
        <f t="shared" si="1109"/>
        <v>n/a</v>
      </c>
      <c r="FQ233" s="36" t="str">
        <f t="shared" si="1109"/>
        <v>n/a</v>
      </c>
      <c r="FR233" s="36" t="str">
        <f t="shared" si="1109"/>
        <v>n/a</v>
      </c>
      <c r="FS233" s="36" t="str">
        <f t="shared" si="1109"/>
        <v>n/a</v>
      </c>
      <c r="FT233" s="36" t="str">
        <f t="shared" si="1109"/>
        <v>n/a</v>
      </c>
      <c r="FU233" s="36" t="str">
        <f t="shared" si="1109"/>
        <v>n/a</v>
      </c>
      <c r="FV233" s="36" t="str">
        <f t="shared" si="1109"/>
        <v>n/a</v>
      </c>
      <c r="FW233" s="36" t="str">
        <f t="shared" si="1109"/>
        <v>n/a</v>
      </c>
      <c r="FX233" s="36" t="str">
        <f t="shared" si="1109"/>
        <v>n/a</v>
      </c>
      <c r="FY233" s="36" t="str">
        <f t="shared" si="1109"/>
        <v>n/a</v>
      </c>
      <c r="FZ233" s="36" t="str">
        <f t="shared" si="1109"/>
        <v>n/a</v>
      </c>
      <c r="GA233" s="36" t="str">
        <f t="shared" si="1109"/>
        <v>n/a</v>
      </c>
      <c r="GB233" s="36" t="str">
        <f t="shared" si="1109"/>
        <v>n/a</v>
      </c>
      <c r="GC233" s="36" t="str">
        <f t="shared" si="1109"/>
        <v>n/a</v>
      </c>
      <c r="GD233" s="36" t="str">
        <f t="shared" si="1109"/>
        <v>n/a</v>
      </c>
      <c r="GE233" s="36" t="str">
        <f t="shared" si="1109"/>
        <v>n/a</v>
      </c>
      <c r="GF233" s="36" t="str">
        <f t="shared" si="1109"/>
        <v>n/a</v>
      </c>
      <c r="GG233" s="36" t="str">
        <f t="shared" si="1109"/>
        <v>n/a</v>
      </c>
      <c r="GH233" s="36" t="str">
        <f t="shared" si="1109"/>
        <v>n/a</v>
      </c>
      <c r="GI233" s="36" t="str">
        <f t="shared" si="1109"/>
        <v>n/a</v>
      </c>
      <c r="GJ233" s="36" t="str">
        <f t="shared" si="1109"/>
        <v>n/a</v>
      </c>
      <c r="GK233" s="36" t="str">
        <f t="shared" si="1109"/>
        <v>n/a</v>
      </c>
      <c r="GL233" s="36" t="str">
        <f t="shared" si="1109"/>
        <v>n/a</v>
      </c>
      <c r="GM233" s="36" t="str">
        <f t="shared" si="1109"/>
        <v>n/a</v>
      </c>
      <c r="GN233" s="36" t="str">
        <f t="shared" si="1109"/>
        <v>n/a</v>
      </c>
      <c r="GO233" s="36" t="str">
        <f t="shared" si="1109"/>
        <v>n/a</v>
      </c>
      <c r="GP233" s="36" t="str">
        <f t="shared" si="1109"/>
        <v>n/a</v>
      </c>
      <c r="GQ233" s="36" t="str">
        <f t="shared" si="1109"/>
        <v>n/a</v>
      </c>
      <c r="GR233" s="36" t="str">
        <f t="shared" si="1109"/>
        <v>n/a</v>
      </c>
      <c r="GS233" s="36" t="str">
        <f t="shared" si="1109"/>
        <v>n/a</v>
      </c>
      <c r="GT233" s="36" t="str">
        <f t="shared" si="1109"/>
        <v>n/a</v>
      </c>
      <c r="GU233" s="36" t="str">
        <f t="shared" si="1109"/>
        <v>n/a</v>
      </c>
      <c r="GV233" s="36" t="str">
        <f t="shared" si="1109"/>
        <v>n/a</v>
      </c>
      <c r="GW233" s="36" t="str">
        <f t="shared" si="1109"/>
        <v>n/a</v>
      </c>
      <c r="GX233" s="36" t="str">
        <f t="shared" si="1109"/>
        <v>n/a</v>
      </c>
      <c r="GY233" s="36" t="str">
        <f t="shared" si="1109"/>
        <v>n/a</v>
      </c>
      <c r="GZ233" s="36" t="str">
        <f t="shared" si="1109"/>
        <v>n/a</v>
      </c>
      <c r="HA233" s="36" t="str">
        <f t="shared" si="1109"/>
        <v>n/a</v>
      </c>
      <c r="HB233" s="36" t="str">
        <f t="shared" si="1109"/>
        <v>n/a</v>
      </c>
      <c r="HC233" s="36" t="str">
        <f t="shared" si="1109"/>
        <v>n/a</v>
      </c>
      <c r="HD233" s="36" t="str">
        <f t="shared" si="1109"/>
        <v>n/a</v>
      </c>
      <c r="HE233" s="36" t="str">
        <f t="shared" si="1109"/>
        <v>n/a</v>
      </c>
      <c r="HF233" s="36" t="str">
        <f t="shared" si="1109"/>
        <v>n/a</v>
      </c>
      <c r="HG233" s="36" t="str">
        <f t="shared" si="1109"/>
        <v>n/a</v>
      </c>
      <c r="HH233" s="36" t="str">
        <f t="shared" si="1109"/>
        <v>n/a</v>
      </c>
      <c r="HI233" s="36" t="str">
        <f t="shared" si="1109"/>
        <v>n/a</v>
      </c>
      <c r="HJ233" s="36" t="str">
        <f t="shared" si="1109"/>
        <v>n/a</v>
      </c>
      <c r="HK233" s="36" t="str">
        <f t="shared" si="1109"/>
        <v>n/a</v>
      </c>
      <c r="HL233" s="36" t="str">
        <f t="shared" si="1109"/>
        <v>n/a</v>
      </c>
      <c r="HM233" s="36" t="str">
        <f t="shared" si="1109"/>
        <v>n/a</v>
      </c>
    </row>
    <row r="234" spans="1:221" x14ac:dyDescent="0.25">
      <c r="A234" s="7" t="s">
        <v>1520</v>
      </c>
      <c r="B234" s="16" t="s">
        <v>1521</v>
      </c>
      <c r="C234" s="15">
        <v>16.542999999999999</v>
      </c>
      <c r="D234" s="15">
        <v>126.26</v>
      </c>
      <c r="E234" s="14">
        <f t="shared" si="1014"/>
        <v>2088.7191800000001</v>
      </c>
      <c r="F234" s="12">
        <f>IF(OR(G234="n/a",J234="n/a"),0%,E234/SUMIFS(E$13:E$239,G$13:G$239,"&lt;&gt;n/a",$J$13:$J$239,"&lt;&gt;n/a"))</f>
        <v>0</v>
      </c>
      <c r="G234" s="29">
        <v>3.0413432599398063E-2</v>
      </c>
      <c r="H234" s="13" t="str">
        <f t="shared" si="974"/>
        <v>n/a</v>
      </c>
      <c r="I234" s="33" t="str">
        <f t="shared" si="975"/>
        <v>n/a</v>
      </c>
      <c r="J234" s="29" t="s">
        <v>227</v>
      </c>
      <c r="K234" s="13" t="str">
        <f t="shared" si="1019"/>
        <v>n/a</v>
      </c>
      <c r="L234" s="29" t="str">
        <f t="shared" si="1036"/>
        <v>n/a</v>
      </c>
      <c r="M234" s="29" t="str">
        <f t="shared" si="1037"/>
        <v>n/a</v>
      </c>
      <c r="N234" s="29" t="str">
        <f t="shared" si="1038"/>
        <v>n/a</v>
      </c>
      <c r="O234" s="29" t="str">
        <f t="shared" si="1039"/>
        <v>n/a</v>
      </c>
      <c r="P234" s="1">
        <v>4.0398999999999852E-2</v>
      </c>
      <c r="Q234" s="1" t="str">
        <f t="shared" si="1020"/>
        <v>n/a</v>
      </c>
      <c r="R234" s="12" t="str">
        <f t="shared" si="1040"/>
        <v>n/a</v>
      </c>
      <c r="S234" s="12">
        <f t="shared" si="1041"/>
        <v>0</v>
      </c>
      <c r="T234" s="7"/>
      <c r="U234" s="42">
        <f t="shared" si="1021"/>
        <v>-126.26</v>
      </c>
      <c r="V234" s="36" t="str">
        <f t="shared" si="1022"/>
        <v>n/a</v>
      </c>
      <c r="W234" s="36" t="str">
        <f t="shared" ref="W234:Z234" si="1110">IFERROR(V234*(1+$J234),"n/a")</f>
        <v>n/a</v>
      </c>
      <c r="X234" s="36" t="str">
        <f t="shared" si="1110"/>
        <v>n/a</v>
      </c>
      <c r="Y234" s="36" t="str">
        <f t="shared" si="1110"/>
        <v>n/a</v>
      </c>
      <c r="Z234" s="36" t="str">
        <f t="shared" si="1110"/>
        <v>n/a</v>
      </c>
      <c r="AA234" s="36" t="str">
        <f t="shared" si="1043"/>
        <v>n/a</v>
      </c>
      <c r="AB234" s="36" t="str">
        <f t="shared" si="1044"/>
        <v>n/a</v>
      </c>
      <c r="AC234" s="36" t="str">
        <f t="shared" si="1045"/>
        <v>n/a</v>
      </c>
      <c r="AD234" s="36" t="str">
        <f t="shared" si="1046"/>
        <v>n/a</v>
      </c>
      <c r="AE234" s="36" t="str">
        <f t="shared" si="1047"/>
        <v>n/a</v>
      </c>
      <c r="AF234" s="36" t="str">
        <f t="shared" ref="AF234:CQ234" si="1111">IFERROR(AE234*(1+$P234),"n/a")</f>
        <v>n/a</v>
      </c>
      <c r="AG234" s="36" t="str">
        <f t="shared" si="1111"/>
        <v>n/a</v>
      </c>
      <c r="AH234" s="36" t="str">
        <f t="shared" si="1111"/>
        <v>n/a</v>
      </c>
      <c r="AI234" s="36" t="str">
        <f t="shared" si="1111"/>
        <v>n/a</v>
      </c>
      <c r="AJ234" s="36" t="str">
        <f t="shared" si="1111"/>
        <v>n/a</v>
      </c>
      <c r="AK234" s="36" t="str">
        <f t="shared" si="1111"/>
        <v>n/a</v>
      </c>
      <c r="AL234" s="36" t="str">
        <f t="shared" si="1111"/>
        <v>n/a</v>
      </c>
      <c r="AM234" s="36" t="str">
        <f t="shared" si="1111"/>
        <v>n/a</v>
      </c>
      <c r="AN234" s="36" t="str">
        <f t="shared" si="1111"/>
        <v>n/a</v>
      </c>
      <c r="AO234" s="36" t="str">
        <f t="shared" si="1111"/>
        <v>n/a</v>
      </c>
      <c r="AP234" s="36" t="str">
        <f t="shared" si="1111"/>
        <v>n/a</v>
      </c>
      <c r="AQ234" s="36" t="str">
        <f t="shared" si="1111"/>
        <v>n/a</v>
      </c>
      <c r="AR234" s="36" t="str">
        <f t="shared" si="1111"/>
        <v>n/a</v>
      </c>
      <c r="AS234" s="36" t="str">
        <f t="shared" si="1111"/>
        <v>n/a</v>
      </c>
      <c r="AT234" s="36" t="str">
        <f t="shared" si="1111"/>
        <v>n/a</v>
      </c>
      <c r="AU234" s="36" t="str">
        <f t="shared" si="1111"/>
        <v>n/a</v>
      </c>
      <c r="AV234" s="36" t="str">
        <f t="shared" si="1111"/>
        <v>n/a</v>
      </c>
      <c r="AW234" s="36" t="str">
        <f t="shared" si="1111"/>
        <v>n/a</v>
      </c>
      <c r="AX234" s="36" t="str">
        <f t="shared" si="1111"/>
        <v>n/a</v>
      </c>
      <c r="AY234" s="36" t="str">
        <f t="shared" si="1111"/>
        <v>n/a</v>
      </c>
      <c r="AZ234" s="36" t="str">
        <f t="shared" si="1111"/>
        <v>n/a</v>
      </c>
      <c r="BA234" s="36" t="str">
        <f t="shared" si="1111"/>
        <v>n/a</v>
      </c>
      <c r="BB234" s="36" t="str">
        <f t="shared" si="1111"/>
        <v>n/a</v>
      </c>
      <c r="BC234" s="36" t="str">
        <f t="shared" si="1111"/>
        <v>n/a</v>
      </c>
      <c r="BD234" s="36" t="str">
        <f t="shared" si="1111"/>
        <v>n/a</v>
      </c>
      <c r="BE234" s="36" t="str">
        <f t="shared" si="1111"/>
        <v>n/a</v>
      </c>
      <c r="BF234" s="36" t="str">
        <f t="shared" si="1111"/>
        <v>n/a</v>
      </c>
      <c r="BG234" s="36" t="str">
        <f t="shared" si="1111"/>
        <v>n/a</v>
      </c>
      <c r="BH234" s="36" t="str">
        <f t="shared" si="1111"/>
        <v>n/a</v>
      </c>
      <c r="BI234" s="36" t="str">
        <f t="shared" si="1111"/>
        <v>n/a</v>
      </c>
      <c r="BJ234" s="36" t="str">
        <f t="shared" si="1111"/>
        <v>n/a</v>
      </c>
      <c r="BK234" s="36" t="str">
        <f t="shared" si="1111"/>
        <v>n/a</v>
      </c>
      <c r="BL234" s="36" t="str">
        <f t="shared" si="1111"/>
        <v>n/a</v>
      </c>
      <c r="BM234" s="36" t="str">
        <f t="shared" si="1111"/>
        <v>n/a</v>
      </c>
      <c r="BN234" s="36" t="str">
        <f t="shared" si="1111"/>
        <v>n/a</v>
      </c>
      <c r="BO234" s="36" t="str">
        <f t="shared" si="1111"/>
        <v>n/a</v>
      </c>
      <c r="BP234" s="36" t="str">
        <f t="shared" si="1111"/>
        <v>n/a</v>
      </c>
      <c r="BQ234" s="36" t="str">
        <f t="shared" si="1111"/>
        <v>n/a</v>
      </c>
      <c r="BR234" s="36" t="str">
        <f t="shared" si="1111"/>
        <v>n/a</v>
      </c>
      <c r="BS234" s="36" t="str">
        <f t="shared" si="1111"/>
        <v>n/a</v>
      </c>
      <c r="BT234" s="36" t="str">
        <f t="shared" si="1111"/>
        <v>n/a</v>
      </c>
      <c r="BU234" s="36" t="str">
        <f t="shared" si="1111"/>
        <v>n/a</v>
      </c>
      <c r="BV234" s="36" t="str">
        <f t="shared" si="1111"/>
        <v>n/a</v>
      </c>
      <c r="BW234" s="36" t="str">
        <f t="shared" si="1111"/>
        <v>n/a</v>
      </c>
      <c r="BX234" s="36" t="str">
        <f t="shared" si="1111"/>
        <v>n/a</v>
      </c>
      <c r="BY234" s="36" t="str">
        <f t="shared" si="1111"/>
        <v>n/a</v>
      </c>
      <c r="BZ234" s="36" t="str">
        <f t="shared" si="1111"/>
        <v>n/a</v>
      </c>
      <c r="CA234" s="36" t="str">
        <f t="shared" si="1111"/>
        <v>n/a</v>
      </c>
      <c r="CB234" s="36" t="str">
        <f t="shared" si="1111"/>
        <v>n/a</v>
      </c>
      <c r="CC234" s="36" t="str">
        <f t="shared" si="1111"/>
        <v>n/a</v>
      </c>
      <c r="CD234" s="36" t="str">
        <f t="shared" si="1111"/>
        <v>n/a</v>
      </c>
      <c r="CE234" s="36" t="str">
        <f t="shared" si="1111"/>
        <v>n/a</v>
      </c>
      <c r="CF234" s="36" t="str">
        <f t="shared" si="1111"/>
        <v>n/a</v>
      </c>
      <c r="CG234" s="36" t="str">
        <f t="shared" si="1111"/>
        <v>n/a</v>
      </c>
      <c r="CH234" s="36" t="str">
        <f t="shared" si="1111"/>
        <v>n/a</v>
      </c>
      <c r="CI234" s="36" t="str">
        <f t="shared" si="1111"/>
        <v>n/a</v>
      </c>
      <c r="CJ234" s="36" t="str">
        <f t="shared" si="1111"/>
        <v>n/a</v>
      </c>
      <c r="CK234" s="36" t="str">
        <f t="shared" si="1111"/>
        <v>n/a</v>
      </c>
      <c r="CL234" s="36" t="str">
        <f t="shared" si="1111"/>
        <v>n/a</v>
      </c>
      <c r="CM234" s="36" t="str">
        <f t="shared" si="1111"/>
        <v>n/a</v>
      </c>
      <c r="CN234" s="36" t="str">
        <f t="shared" si="1111"/>
        <v>n/a</v>
      </c>
      <c r="CO234" s="36" t="str">
        <f t="shared" si="1111"/>
        <v>n/a</v>
      </c>
      <c r="CP234" s="36" t="str">
        <f t="shared" si="1111"/>
        <v>n/a</v>
      </c>
      <c r="CQ234" s="36" t="str">
        <f t="shared" si="1111"/>
        <v>n/a</v>
      </c>
      <c r="CR234" s="36" t="str">
        <f t="shared" ref="CR234" si="1112">IFERROR(CQ234*(1+$P234),"n/a")</f>
        <v>n/a</v>
      </c>
      <c r="CS234" s="36" t="str">
        <f t="shared" si="1104"/>
        <v>n/a</v>
      </c>
      <c r="CT234" s="36" t="str">
        <f t="shared" si="1104"/>
        <v>n/a</v>
      </c>
      <c r="CU234" s="36" t="str">
        <f t="shared" si="1104"/>
        <v>n/a</v>
      </c>
      <c r="CV234" s="36" t="str">
        <f t="shared" si="1104"/>
        <v>n/a</v>
      </c>
      <c r="CW234" s="36" t="str">
        <f t="shared" si="1104"/>
        <v>n/a</v>
      </c>
      <c r="CX234" s="36" t="str">
        <f t="shared" si="1104"/>
        <v>n/a</v>
      </c>
      <c r="CY234" s="36" t="str">
        <f t="shared" si="1104"/>
        <v>n/a</v>
      </c>
      <c r="CZ234" s="36" t="str">
        <f t="shared" si="1104"/>
        <v>n/a</v>
      </c>
      <c r="DA234" s="36" t="str">
        <f t="shared" si="1104"/>
        <v>n/a</v>
      </c>
      <c r="DB234" s="36" t="str">
        <f t="shared" si="1104"/>
        <v>n/a</v>
      </c>
      <c r="DC234" s="36" t="str">
        <f t="shared" si="1104"/>
        <v>n/a</v>
      </c>
      <c r="DD234" s="36" t="str">
        <f t="shared" si="1104"/>
        <v>n/a</v>
      </c>
      <c r="DE234" s="36" t="str">
        <f t="shared" si="1104"/>
        <v>n/a</v>
      </c>
      <c r="DF234" s="36" t="str">
        <f t="shared" si="1104"/>
        <v>n/a</v>
      </c>
      <c r="DG234" s="36" t="str">
        <f t="shared" si="1104"/>
        <v>n/a</v>
      </c>
      <c r="DH234" s="36" t="str">
        <f t="shared" si="1104"/>
        <v>n/a</v>
      </c>
      <c r="DI234" s="36" t="str">
        <f t="shared" si="1104"/>
        <v>n/a</v>
      </c>
      <c r="DJ234" s="36" t="str">
        <f t="shared" si="1104"/>
        <v>n/a</v>
      </c>
      <c r="DK234" s="36" t="str">
        <f t="shared" si="1104"/>
        <v>n/a</v>
      </c>
      <c r="DL234" s="36" t="str">
        <f t="shared" si="1104"/>
        <v>n/a</v>
      </c>
      <c r="DM234" s="36" t="str">
        <f t="shared" si="1104"/>
        <v>n/a</v>
      </c>
      <c r="DN234" s="36" t="str">
        <f t="shared" si="1104"/>
        <v>n/a</v>
      </c>
      <c r="DO234" s="36" t="str">
        <f t="shared" si="1104"/>
        <v>n/a</v>
      </c>
      <c r="DP234" s="36" t="str">
        <f t="shared" si="1104"/>
        <v>n/a</v>
      </c>
      <c r="DQ234" s="36" t="str">
        <f t="shared" si="1104"/>
        <v>n/a</v>
      </c>
      <c r="DR234" s="36" t="str">
        <f t="shared" si="1104"/>
        <v>n/a</v>
      </c>
      <c r="DS234" s="36" t="str">
        <f t="shared" si="1104"/>
        <v>n/a</v>
      </c>
      <c r="DT234" s="36" t="str">
        <f t="shared" si="1104"/>
        <v>n/a</v>
      </c>
      <c r="DU234" s="36" t="str">
        <f t="shared" si="1104"/>
        <v>n/a</v>
      </c>
      <c r="DV234" s="36" t="str">
        <f t="shared" si="1104"/>
        <v>n/a</v>
      </c>
      <c r="DW234" s="36" t="str">
        <f t="shared" si="1104"/>
        <v>n/a</v>
      </c>
      <c r="DX234" s="36" t="str">
        <f t="shared" si="1104"/>
        <v>n/a</v>
      </c>
      <c r="DY234" s="36" t="str">
        <f t="shared" si="1104"/>
        <v>n/a</v>
      </c>
      <c r="DZ234" s="36" t="str">
        <f t="shared" si="1104"/>
        <v>n/a</v>
      </c>
      <c r="EA234" s="36" t="str">
        <f t="shared" si="1104"/>
        <v>n/a</v>
      </c>
      <c r="EB234" s="36" t="str">
        <f t="shared" si="1104"/>
        <v>n/a</v>
      </c>
      <c r="EC234" s="36" t="str">
        <f t="shared" si="1104"/>
        <v>n/a</v>
      </c>
      <c r="ED234" s="36" t="str">
        <f t="shared" si="1104"/>
        <v>n/a</v>
      </c>
      <c r="EE234" s="36" t="str">
        <f t="shared" si="1104"/>
        <v>n/a</v>
      </c>
      <c r="EF234" s="36" t="str">
        <f t="shared" si="1104"/>
        <v>n/a</v>
      </c>
      <c r="EG234" s="36" t="str">
        <f t="shared" si="1104"/>
        <v>n/a</v>
      </c>
      <c r="EH234" s="36" t="str">
        <f t="shared" si="1104"/>
        <v>n/a</v>
      </c>
      <c r="EI234" s="36" t="str">
        <f t="shared" si="1104"/>
        <v>n/a</v>
      </c>
      <c r="EJ234" s="36" t="str">
        <f t="shared" si="1104"/>
        <v>n/a</v>
      </c>
      <c r="EK234" s="36" t="str">
        <f t="shared" si="1104"/>
        <v>n/a</v>
      </c>
      <c r="EL234" s="36" t="str">
        <f t="shared" si="1104"/>
        <v>n/a</v>
      </c>
      <c r="EM234" s="36" t="str">
        <f t="shared" si="1104"/>
        <v>n/a</v>
      </c>
      <c r="EN234" s="36" t="str">
        <f t="shared" si="1104"/>
        <v>n/a</v>
      </c>
      <c r="EO234" s="36" t="str">
        <f t="shared" si="1104"/>
        <v>n/a</v>
      </c>
      <c r="EP234" s="36" t="str">
        <f t="shared" si="1104"/>
        <v>n/a</v>
      </c>
      <c r="EQ234" s="36" t="str">
        <f t="shared" si="1104"/>
        <v>n/a</v>
      </c>
      <c r="ER234" s="36" t="str">
        <f t="shared" si="1104"/>
        <v>n/a</v>
      </c>
      <c r="ES234" s="36" t="str">
        <f t="shared" si="1104"/>
        <v>n/a</v>
      </c>
      <c r="ET234" s="36" t="str">
        <f t="shared" si="1104"/>
        <v>n/a</v>
      </c>
      <c r="EU234" s="36" t="str">
        <f t="shared" si="1104"/>
        <v>n/a</v>
      </c>
      <c r="EV234" s="36" t="str">
        <f t="shared" si="1104"/>
        <v>n/a</v>
      </c>
      <c r="EW234" s="36" t="str">
        <f t="shared" si="1104"/>
        <v>n/a</v>
      </c>
      <c r="EX234" s="36" t="str">
        <f t="shared" si="1104"/>
        <v>n/a</v>
      </c>
      <c r="EY234" s="36" t="str">
        <f t="shared" si="1104"/>
        <v>n/a</v>
      </c>
      <c r="EZ234" s="36" t="str">
        <f t="shared" si="1104"/>
        <v>n/a</v>
      </c>
      <c r="FA234" s="36" t="str">
        <f t="shared" si="1104"/>
        <v>n/a</v>
      </c>
      <c r="FB234" s="36" t="str">
        <f t="shared" si="1104"/>
        <v>n/a</v>
      </c>
      <c r="FC234" s="36" t="str">
        <f t="shared" si="1104"/>
        <v>n/a</v>
      </c>
      <c r="FD234" s="36" t="str">
        <f t="shared" ref="FD234:HM234" si="1113">IFERROR(FC234*(1+$P234),"n/a")</f>
        <v>n/a</v>
      </c>
      <c r="FE234" s="36" t="str">
        <f t="shared" si="1113"/>
        <v>n/a</v>
      </c>
      <c r="FF234" s="36" t="str">
        <f t="shared" si="1113"/>
        <v>n/a</v>
      </c>
      <c r="FG234" s="36" t="str">
        <f t="shared" si="1113"/>
        <v>n/a</v>
      </c>
      <c r="FH234" s="36" t="str">
        <f t="shared" si="1113"/>
        <v>n/a</v>
      </c>
      <c r="FI234" s="36" t="str">
        <f t="shared" si="1113"/>
        <v>n/a</v>
      </c>
      <c r="FJ234" s="36" t="str">
        <f t="shared" si="1113"/>
        <v>n/a</v>
      </c>
      <c r="FK234" s="36" t="str">
        <f t="shared" si="1113"/>
        <v>n/a</v>
      </c>
      <c r="FL234" s="36" t="str">
        <f t="shared" si="1113"/>
        <v>n/a</v>
      </c>
      <c r="FM234" s="36" t="str">
        <f t="shared" si="1113"/>
        <v>n/a</v>
      </c>
      <c r="FN234" s="36" t="str">
        <f t="shared" si="1113"/>
        <v>n/a</v>
      </c>
      <c r="FO234" s="36" t="str">
        <f t="shared" si="1113"/>
        <v>n/a</v>
      </c>
      <c r="FP234" s="36" t="str">
        <f t="shared" si="1113"/>
        <v>n/a</v>
      </c>
      <c r="FQ234" s="36" t="str">
        <f t="shared" si="1113"/>
        <v>n/a</v>
      </c>
      <c r="FR234" s="36" t="str">
        <f t="shared" si="1113"/>
        <v>n/a</v>
      </c>
      <c r="FS234" s="36" t="str">
        <f t="shared" si="1113"/>
        <v>n/a</v>
      </c>
      <c r="FT234" s="36" t="str">
        <f t="shared" si="1113"/>
        <v>n/a</v>
      </c>
      <c r="FU234" s="36" t="str">
        <f t="shared" si="1113"/>
        <v>n/a</v>
      </c>
      <c r="FV234" s="36" t="str">
        <f t="shared" si="1113"/>
        <v>n/a</v>
      </c>
      <c r="FW234" s="36" t="str">
        <f t="shared" si="1113"/>
        <v>n/a</v>
      </c>
      <c r="FX234" s="36" t="str">
        <f t="shared" si="1113"/>
        <v>n/a</v>
      </c>
      <c r="FY234" s="36" t="str">
        <f t="shared" si="1113"/>
        <v>n/a</v>
      </c>
      <c r="FZ234" s="36" t="str">
        <f t="shared" si="1113"/>
        <v>n/a</v>
      </c>
      <c r="GA234" s="36" t="str">
        <f t="shared" si="1113"/>
        <v>n/a</v>
      </c>
      <c r="GB234" s="36" t="str">
        <f t="shared" si="1113"/>
        <v>n/a</v>
      </c>
      <c r="GC234" s="36" t="str">
        <f t="shared" si="1113"/>
        <v>n/a</v>
      </c>
      <c r="GD234" s="36" t="str">
        <f t="shared" si="1113"/>
        <v>n/a</v>
      </c>
      <c r="GE234" s="36" t="str">
        <f t="shared" si="1113"/>
        <v>n/a</v>
      </c>
      <c r="GF234" s="36" t="str">
        <f t="shared" si="1113"/>
        <v>n/a</v>
      </c>
      <c r="GG234" s="36" t="str">
        <f t="shared" si="1113"/>
        <v>n/a</v>
      </c>
      <c r="GH234" s="36" t="str">
        <f t="shared" si="1113"/>
        <v>n/a</v>
      </c>
      <c r="GI234" s="36" t="str">
        <f t="shared" si="1113"/>
        <v>n/a</v>
      </c>
      <c r="GJ234" s="36" t="str">
        <f t="shared" si="1113"/>
        <v>n/a</v>
      </c>
      <c r="GK234" s="36" t="str">
        <f t="shared" si="1113"/>
        <v>n/a</v>
      </c>
      <c r="GL234" s="36" t="str">
        <f t="shared" si="1113"/>
        <v>n/a</v>
      </c>
      <c r="GM234" s="36" t="str">
        <f t="shared" si="1113"/>
        <v>n/a</v>
      </c>
      <c r="GN234" s="36" t="str">
        <f t="shared" si="1113"/>
        <v>n/a</v>
      </c>
      <c r="GO234" s="36" t="str">
        <f t="shared" si="1113"/>
        <v>n/a</v>
      </c>
      <c r="GP234" s="36" t="str">
        <f t="shared" si="1113"/>
        <v>n/a</v>
      </c>
      <c r="GQ234" s="36" t="str">
        <f t="shared" si="1113"/>
        <v>n/a</v>
      </c>
      <c r="GR234" s="36" t="str">
        <f t="shared" si="1113"/>
        <v>n/a</v>
      </c>
      <c r="GS234" s="36" t="str">
        <f t="shared" si="1113"/>
        <v>n/a</v>
      </c>
      <c r="GT234" s="36" t="str">
        <f t="shared" si="1113"/>
        <v>n/a</v>
      </c>
      <c r="GU234" s="36" t="str">
        <f t="shared" si="1113"/>
        <v>n/a</v>
      </c>
      <c r="GV234" s="36" t="str">
        <f t="shared" si="1113"/>
        <v>n/a</v>
      </c>
      <c r="GW234" s="36" t="str">
        <f t="shared" si="1113"/>
        <v>n/a</v>
      </c>
      <c r="GX234" s="36" t="str">
        <f t="shared" si="1113"/>
        <v>n/a</v>
      </c>
      <c r="GY234" s="36" t="str">
        <f t="shared" si="1113"/>
        <v>n/a</v>
      </c>
      <c r="GZ234" s="36" t="str">
        <f t="shared" si="1113"/>
        <v>n/a</v>
      </c>
      <c r="HA234" s="36" t="str">
        <f t="shared" si="1113"/>
        <v>n/a</v>
      </c>
      <c r="HB234" s="36" t="str">
        <f t="shared" si="1113"/>
        <v>n/a</v>
      </c>
      <c r="HC234" s="36" t="str">
        <f t="shared" si="1113"/>
        <v>n/a</v>
      </c>
      <c r="HD234" s="36" t="str">
        <f t="shared" si="1113"/>
        <v>n/a</v>
      </c>
      <c r="HE234" s="36" t="str">
        <f t="shared" si="1113"/>
        <v>n/a</v>
      </c>
      <c r="HF234" s="36" t="str">
        <f t="shared" si="1113"/>
        <v>n/a</v>
      </c>
      <c r="HG234" s="36" t="str">
        <f t="shared" si="1113"/>
        <v>n/a</v>
      </c>
      <c r="HH234" s="36" t="str">
        <f t="shared" si="1113"/>
        <v>n/a</v>
      </c>
      <c r="HI234" s="36" t="str">
        <f t="shared" si="1113"/>
        <v>n/a</v>
      </c>
      <c r="HJ234" s="36" t="str">
        <f t="shared" si="1113"/>
        <v>n/a</v>
      </c>
      <c r="HK234" s="36" t="str">
        <f t="shared" si="1113"/>
        <v>n/a</v>
      </c>
      <c r="HL234" s="36" t="str">
        <f t="shared" si="1113"/>
        <v>n/a</v>
      </c>
      <c r="HM234" s="36" t="str">
        <f t="shared" si="1113"/>
        <v>n/a</v>
      </c>
    </row>
    <row r="235" spans="1:221" x14ac:dyDescent="0.25">
      <c r="A235" s="7" t="s">
        <v>886</v>
      </c>
      <c r="B235" s="16" t="s">
        <v>885</v>
      </c>
      <c r="C235" s="15">
        <v>656.45100000000002</v>
      </c>
      <c r="D235" s="15">
        <v>152.19999999999999</v>
      </c>
      <c r="E235" s="14">
        <f t="shared" si="1014"/>
        <v>99911.842199999999</v>
      </c>
      <c r="F235" s="12">
        <f>IF(OR(G235="n/a",J235="n/a"),0%,E235/SUMIFS(E$13:E$239,G$13:G$239,"&lt;&gt;n/a",$J$13:$J$239,"&lt;&gt;n/a"))</f>
        <v>5.3726973451762951E-2</v>
      </c>
      <c r="G235" s="29">
        <v>2.0762155059132724E-2</v>
      </c>
      <c r="H235" s="13">
        <f t="shared" si="974"/>
        <v>2.1309237844940872E-2</v>
      </c>
      <c r="I235" s="33">
        <f t="shared" si="975"/>
        <v>3.2432660000000006</v>
      </c>
      <c r="J235" s="29">
        <v>5.2699999999999997E-2</v>
      </c>
      <c r="K235" s="13">
        <f t="shared" si="1019"/>
        <v>5.0649833333333304E-2</v>
      </c>
      <c r="L235" s="29">
        <f t="shared" si="1036"/>
        <v>4.8599666666666611E-2</v>
      </c>
      <c r="M235" s="29">
        <f t="shared" si="1037"/>
        <v>4.6549499999999917E-2</v>
      </c>
      <c r="N235" s="29">
        <f t="shared" si="1038"/>
        <v>4.4499333333333224E-2</v>
      </c>
      <c r="O235" s="29">
        <f t="shared" si="1039"/>
        <v>4.2449166666666531E-2</v>
      </c>
      <c r="P235" s="1">
        <v>4.0398999999999852E-2</v>
      </c>
      <c r="Q235" s="1">
        <f t="shared" si="1020"/>
        <v>6.4198018322559225E-2</v>
      </c>
      <c r="R235" s="12">
        <f t="shared" si="1040"/>
        <v>3.4491652260719308E-3</v>
      </c>
      <c r="S235" s="12">
        <f t="shared" si="1041"/>
        <v>5.3726973451762951E-2</v>
      </c>
      <c r="T235" s="7"/>
      <c r="U235" s="42">
        <f t="shared" si="1021"/>
        <v>-152.19999999999999</v>
      </c>
      <c r="V235" s="36">
        <f t="shared" si="1022"/>
        <v>3.4141861182000004</v>
      </c>
      <c r="W235" s="36">
        <f t="shared" ref="W235:Z235" si="1114">IFERROR(V235*(1+$J235),"n/a")</f>
        <v>3.5941137266291405</v>
      </c>
      <c r="X235" s="36">
        <f t="shared" si="1114"/>
        <v>3.7835235200224959</v>
      </c>
      <c r="Y235" s="36">
        <f t="shared" si="1114"/>
        <v>3.9829152095276812</v>
      </c>
      <c r="Z235" s="36">
        <f t="shared" si="1114"/>
        <v>4.1928148410697901</v>
      </c>
      <c r="AA235" s="36">
        <f t="shared" si="1043"/>
        <v>4.405180213967502</v>
      </c>
      <c r="AB235" s="36">
        <f t="shared" si="1044"/>
        <v>4.6192705039729178</v>
      </c>
      <c r="AC235" s="36">
        <f t="shared" si="1045"/>
        <v>4.8342952362976055</v>
      </c>
      <c r="AD235" s="36">
        <f t="shared" si="1046"/>
        <v>5.0494181514493572</v>
      </c>
      <c r="AE235" s="36">
        <f t="shared" si="1047"/>
        <v>5.2637617441299218</v>
      </c>
      <c r="AF235" s="36">
        <f t="shared" ref="AF235:CQ235" si="1115">IFERROR(AE235*(1+$P235),"n/a")</f>
        <v>5.476412454831026</v>
      </c>
      <c r="AG235" s="36">
        <f t="shared" si="1115"/>
        <v>5.6976540415937436</v>
      </c>
      <c r="AH235" s="36">
        <f t="shared" si="1115"/>
        <v>5.9278335672200884</v>
      </c>
      <c r="AI235" s="36">
        <f t="shared" si="1115"/>
        <v>6.1673121155022121</v>
      </c>
      <c r="AJ235" s="36">
        <f t="shared" si="1115"/>
        <v>6.416465357656385</v>
      </c>
      <c r="AK235" s="36">
        <f t="shared" si="1115"/>
        <v>6.6756841416403443</v>
      </c>
      <c r="AL235" s="36">
        <f t="shared" si="1115"/>
        <v>6.9453751052784716</v>
      </c>
      <c r="AM235" s="36">
        <f t="shared" si="1115"/>
        <v>7.2259613141566152</v>
      </c>
      <c r="AN235" s="36">
        <f t="shared" si="1115"/>
        <v>7.5178829252872275</v>
      </c>
      <c r="AO235" s="36">
        <f t="shared" si="1115"/>
        <v>7.821597877585905</v>
      </c>
      <c r="AP235" s="36">
        <f t="shared" si="1115"/>
        <v>8.1375826102424966</v>
      </c>
      <c r="AQ235" s="36">
        <f t="shared" si="1115"/>
        <v>8.4663328101136823</v>
      </c>
      <c r="AR235" s="36">
        <f t="shared" si="1115"/>
        <v>8.8083641893094633</v>
      </c>
      <c r="AS235" s="36">
        <f t="shared" si="1115"/>
        <v>9.1642132941933756</v>
      </c>
      <c r="AT235" s="36">
        <f t="shared" si="1115"/>
        <v>9.5344383470654925</v>
      </c>
      <c r="AU235" s="36">
        <f t="shared" si="1115"/>
        <v>9.91962012184859</v>
      </c>
      <c r="AV235" s="36">
        <f t="shared" si="1115"/>
        <v>10.320362855151149</v>
      </c>
      <c r="AW235" s="36">
        <f t="shared" si="1115"/>
        <v>10.737295194136399</v>
      </c>
      <c r="AX235" s="36">
        <f t="shared" si="1115"/>
        <v>11.171071182684313</v>
      </c>
      <c r="AY235" s="36">
        <f t="shared" si="1115"/>
        <v>11.622371287393575</v>
      </c>
      <c r="AZ235" s="36">
        <f t="shared" si="1115"/>
        <v>12.091903465032987</v>
      </c>
      <c r="BA235" s="36">
        <f t="shared" si="1115"/>
        <v>12.580404273116853</v>
      </c>
      <c r="BB235" s="36">
        <f t="shared" si="1115"/>
        <v>13.0886400253465</v>
      </c>
      <c r="BC235" s="36">
        <f t="shared" si="1115"/>
        <v>13.61740799373047</v>
      </c>
      <c r="BD235" s="36">
        <f t="shared" si="1115"/>
        <v>14.167537659269186</v>
      </c>
      <c r="BE235" s="36">
        <f t="shared" si="1115"/>
        <v>14.739892013165999</v>
      </c>
      <c r="BF235" s="36">
        <f t="shared" si="1115"/>
        <v>15.33536891060589</v>
      </c>
      <c r="BG235" s="36">
        <f t="shared" si="1115"/>
        <v>15.954902479225455</v>
      </c>
      <c r="BH235" s="36">
        <f t="shared" si="1115"/>
        <v>16.59946458448368</v>
      </c>
      <c r="BI235" s="36">
        <f t="shared" si="1115"/>
        <v>17.270066354232235</v>
      </c>
      <c r="BJ235" s="36">
        <f t="shared" si="1115"/>
        <v>17.96775976487686</v>
      </c>
      <c r="BK235" s="36">
        <f t="shared" si="1115"/>
        <v>18.693639291618116</v>
      </c>
      <c r="BL235" s="36">
        <f t="shared" si="1115"/>
        <v>19.448843625360194</v>
      </c>
      <c r="BM235" s="36">
        <f t="shared" si="1115"/>
        <v>20.234557458981119</v>
      </c>
      <c r="BN235" s="36">
        <f t="shared" si="1115"/>
        <v>21.052013345766493</v>
      </c>
      <c r="BO235" s="36">
        <f t="shared" si="1115"/>
        <v>21.902493632922109</v>
      </c>
      <c r="BP235" s="36">
        <f t="shared" si="1115"/>
        <v>22.787332473198525</v>
      </c>
      <c r="BQ235" s="36">
        <f t="shared" si="1115"/>
        <v>23.70791791778327</v>
      </c>
      <c r="BR235" s="36">
        <f t="shared" si="1115"/>
        <v>24.665694093743792</v>
      </c>
      <c r="BS235" s="36">
        <f t="shared" si="1115"/>
        <v>25.662163469436944</v>
      </c>
      <c r="BT235" s="36">
        <f t="shared" si="1115"/>
        <v>26.698889211438722</v>
      </c>
      <c r="BU235" s="36">
        <f t="shared" si="1115"/>
        <v>27.777497636691631</v>
      </c>
      <c r="BV235" s="36">
        <f t="shared" si="1115"/>
        <v>28.899680763716333</v>
      </c>
      <c r="BW235" s="36">
        <f t="shared" si="1115"/>
        <v>30.067198966889706</v>
      </c>
      <c r="BX235" s="36">
        <f t="shared" si="1115"/>
        <v>31.281883737953077</v>
      </c>
      <c r="BY235" s="36">
        <f t="shared" si="1115"/>
        <v>32.545640559082642</v>
      </c>
      <c r="BZ235" s="36">
        <f t="shared" si="1115"/>
        <v>33.860451892029019</v>
      </c>
      <c r="CA235" s="36">
        <f t="shared" si="1115"/>
        <v>35.228380288015096</v>
      </c>
      <c r="CB235" s="36">
        <f t="shared" si="1115"/>
        <v>36.651571623270613</v>
      </c>
      <c r="CC235" s="36">
        <f t="shared" si="1115"/>
        <v>38.132258465279115</v>
      </c>
      <c r="CD235" s="36">
        <f t="shared" si="1115"/>
        <v>39.672763575017918</v>
      </c>
      <c r="CE235" s="36">
        <f t="shared" si="1115"/>
        <v>41.275503550685059</v>
      </c>
      <c r="CF235" s="36">
        <f t="shared" si="1115"/>
        <v>42.942992618629177</v>
      </c>
      <c r="CG235" s="36">
        <f t="shared" si="1115"/>
        <v>44.677846577429172</v>
      </c>
      <c r="CH235" s="36">
        <f t="shared" si="1115"/>
        <v>46.482786901310725</v>
      </c>
      <c r="CI235" s="36">
        <f t="shared" si="1115"/>
        <v>48.360645009336771</v>
      </c>
      <c r="CJ235" s="36">
        <f t="shared" si="1115"/>
        <v>50.314366707068963</v>
      </c>
      <c r="CK235" s="36">
        <f t="shared" si="1115"/>
        <v>52.347016807667835</v>
      </c>
      <c r="CL235" s="36">
        <f t="shared" si="1115"/>
        <v>54.461783939680799</v>
      </c>
      <c r="CM235" s="36">
        <f t="shared" si="1115"/>
        <v>56.661985549059956</v>
      </c>
      <c r="CN235" s="36">
        <f t="shared" si="1115"/>
        <v>58.951073103256419</v>
      </c>
      <c r="CO235" s="36">
        <f t="shared" si="1115"/>
        <v>61.332637505554864</v>
      </c>
      <c r="CP235" s="36">
        <f t="shared" si="1115"/>
        <v>63.810414728141765</v>
      </c>
      <c r="CQ235" s="36">
        <f t="shared" si="1115"/>
        <v>66.388291672743961</v>
      </c>
      <c r="CR235" s="36">
        <f t="shared" ref="CR235" si="1116">IFERROR(CQ235*(1+$P235),"n/a")</f>
        <v>69.070312268031131</v>
      </c>
      <c r="CS235" s="36">
        <f t="shared" si="1104"/>
        <v>71.860683813347308</v>
      </c>
      <c r="CT235" s="36">
        <f t="shared" si="1104"/>
        <v>74.763783578722709</v>
      </c>
      <c r="CU235" s="36">
        <f t="shared" si="1104"/>
        <v>77.784165671519517</v>
      </c>
      <c r="CV235" s="36">
        <f t="shared" si="1104"/>
        <v>80.926568180483216</v>
      </c>
      <c r="CW235" s="36">
        <f t="shared" si="1104"/>
        <v>84.195920608406539</v>
      </c>
      <c r="CX235" s="36">
        <f t="shared" si="1104"/>
        <v>87.597351605065541</v>
      </c>
      <c r="CY235" s="36">
        <f t="shared" si="1104"/>
        <v>91.136197012558569</v>
      </c>
      <c r="CZ235" s="36">
        <f t="shared" si="1104"/>
        <v>94.818008235668913</v>
      </c>
      <c r="DA235" s="36">
        <f t="shared" si="1104"/>
        <v>98.648560950381693</v>
      </c>
      <c r="DB235" s="36">
        <f t="shared" si="1104"/>
        <v>102.63386416421615</v>
      </c>
      <c r="DC235" s="36">
        <f t="shared" si="1104"/>
        <v>106.7801696425863</v>
      </c>
      <c r="DD235" s="36">
        <f t="shared" si="1104"/>
        <v>111.09398171597714</v>
      </c>
      <c r="DE235" s="36">
        <f t="shared" si="1104"/>
        <v>115.58206748332088</v>
      </c>
      <c r="DF235" s="36">
        <f t="shared" si="1104"/>
        <v>120.25146742757954</v>
      </c>
      <c r="DG235" s="36">
        <f t="shared" si="1104"/>
        <v>125.10950646018631</v>
      </c>
      <c r="DH235" s="36">
        <f t="shared" si="1104"/>
        <v>130.16380541167135</v>
      </c>
      <c r="DI235" s="36">
        <f t="shared" si="1104"/>
        <v>135.42229298649744</v>
      </c>
      <c r="DJ235" s="36">
        <f t="shared" si="1104"/>
        <v>140.89321820085894</v>
      </c>
      <c r="DK235" s="36">
        <f t="shared" si="1104"/>
        <v>146.58516332295542</v>
      </c>
      <c r="DL235" s="36">
        <f t="shared" si="1104"/>
        <v>152.50705733603948</v>
      </c>
      <c r="DM235" s="36">
        <f t="shared" si="1104"/>
        <v>158.66818994535811</v>
      </c>
      <c r="DN235" s="36">
        <f t="shared" si="1104"/>
        <v>165.0782261509606</v>
      </c>
      <c r="DO235" s="36">
        <f t="shared" si="1104"/>
        <v>171.74722140923325</v>
      </c>
      <c r="DP235" s="36">
        <f t="shared" si="1104"/>
        <v>178.68563740694483</v>
      </c>
      <c r="DQ235" s="36">
        <f t="shared" si="1104"/>
        <v>185.90435847254798</v>
      </c>
      <c r="DR235" s="36">
        <f t="shared" si="1104"/>
        <v>193.41470865048043</v>
      </c>
      <c r="DS235" s="36">
        <f t="shared" si="1104"/>
        <v>201.22846946525115</v>
      </c>
      <c r="DT235" s="36">
        <f t="shared" si="1104"/>
        <v>209.35789840317781</v>
      </c>
      <c r="DU235" s="36">
        <f t="shared" si="1104"/>
        <v>217.81574814076777</v>
      </c>
      <c r="DV235" s="36">
        <f t="shared" si="1104"/>
        <v>226.61528654990661</v>
      </c>
      <c r="DW235" s="36">
        <f t="shared" si="1104"/>
        <v>235.77031751123627</v>
      </c>
      <c r="DX235" s="36">
        <f t="shared" si="1104"/>
        <v>245.29520256837267</v>
      </c>
      <c r="DY235" s="36">
        <f t="shared" si="1104"/>
        <v>255.20488345693232</v>
      </c>
      <c r="DZ235" s="36">
        <f t="shared" si="1104"/>
        <v>265.51490554370889</v>
      </c>
      <c r="EA235" s="36">
        <f t="shared" si="1104"/>
        <v>276.24144221276913</v>
      </c>
      <c r="EB235" s="36">
        <f t="shared" si="1104"/>
        <v>287.40132023672277</v>
      </c>
      <c r="EC235" s="36">
        <f t="shared" si="1104"/>
        <v>299.01204617296611</v>
      </c>
      <c r="ED235" s="36">
        <f t="shared" si="1104"/>
        <v>311.09183382630772</v>
      </c>
      <c r="EE235" s="36">
        <f t="shared" si="1104"/>
        <v>323.65963282105668</v>
      </c>
      <c r="EF235" s="36">
        <f t="shared" si="1104"/>
        <v>336.73515832739452</v>
      </c>
      <c r="EG235" s="36">
        <f t="shared" si="1104"/>
        <v>350.33892198866289</v>
      </c>
      <c r="EH235" s="36">
        <f t="shared" si="1104"/>
        <v>364.49226409808284</v>
      </c>
      <c r="EI235" s="36">
        <f t="shared" si="1104"/>
        <v>379.21738707538123</v>
      </c>
      <c r="EJ235" s="36">
        <f t="shared" si="1104"/>
        <v>394.53739029583949</v>
      </c>
      <c r="EK235" s="36">
        <f t="shared" si="1104"/>
        <v>410.47630632640107</v>
      </c>
      <c r="EL235" s="36">
        <f t="shared" si="1104"/>
        <v>427.05913862568127</v>
      </c>
      <c r="EM235" s="36">
        <f t="shared" si="1104"/>
        <v>444.31190076702012</v>
      </c>
      <c r="EN235" s="36">
        <f t="shared" si="1104"/>
        <v>462.26165724610689</v>
      </c>
      <c r="EO235" s="36">
        <f t="shared" si="1104"/>
        <v>480.93656593719231</v>
      </c>
      <c r="EP235" s="36">
        <f t="shared" si="1104"/>
        <v>500.36592226448886</v>
      </c>
      <c r="EQ235" s="36">
        <f t="shared" si="1104"/>
        <v>520.58020515805185</v>
      </c>
      <c r="ER235" s="36">
        <f t="shared" si="1104"/>
        <v>541.61112486623188</v>
      </c>
      <c r="ES235" s="36">
        <f t="shared" si="1104"/>
        <v>563.49167269970269</v>
      </c>
      <c r="ET235" s="36">
        <f t="shared" si="1104"/>
        <v>586.25617278509787</v>
      </c>
      <c r="EU235" s="36">
        <f t="shared" si="1104"/>
        <v>609.94033590944298</v>
      </c>
      <c r="EV235" s="36">
        <f t="shared" si="1104"/>
        <v>634.58131553984845</v>
      </c>
      <c r="EW235" s="36">
        <f t="shared" si="1104"/>
        <v>660.21776610634265</v>
      </c>
      <c r="EX235" s="36">
        <f t="shared" si="1104"/>
        <v>686.88990363927269</v>
      </c>
      <c r="EY235" s="36">
        <f t="shared" si="1104"/>
        <v>714.63956885639561</v>
      </c>
      <c r="EZ235" s="36">
        <f t="shared" si="1104"/>
        <v>743.51029279862507</v>
      </c>
      <c r="FA235" s="36">
        <f t="shared" si="1104"/>
        <v>773.54736511739657</v>
      </c>
      <c r="FB235" s="36">
        <f t="shared" si="1104"/>
        <v>804.7979051207742</v>
      </c>
      <c r="FC235" s="36">
        <f t="shared" si="1104"/>
        <v>837.31093568974825</v>
      </c>
      <c r="FD235" s="36">
        <f t="shared" ref="FD235:HM235" si="1117">IFERROR(FC235*(1+$P235),"n/a")</f>
        <v>871.13746018067832</v>
      </c>
      <c r="FE235" s="36">
        <f t="shared" si="1117"/>
        <v>906.33054243451738</v>
      </c>
      <c r="FF235" s="36">
        <f t="shared" si="1117"/>
        <v>942.94539001832936</v>
      </c>
      <c r="FG235" s="36">
        <f t="shared" si="1117"/>
        <v>981.03944082967973</v>
      </c>
      <c r="FH235" s="36">
        <f t="shared" si="1117"/>
        <v>1020.6724531997578</v>
      </c>
      <c r="FI235" s="36">
        <f t="shared" si="1117"/>
        <v>1061.9065996365746</v>
      </c>
      <c r="FJ235" s="36">
        <f t="shared" si="1117"/>
        <v>1104.8065643552925</v>
      </c>
      <c r="FK235" s="36">
        <f t="shared" si="1117"/>
        <v>1149.4396447486818</v>
      </c>
      <c r="FL235" s="36">
        <f t="shared" si="1117"/>
        <v>1195.8758569568836</v>
      </c>
      <c r="FM235" s="36">
        <f t="shared" si="1117"/>
        <v>1244.1880457020845</v>
      </c>
      <c r="FN235" s="36">
        <f t="shared" si="1117"/>
        <v>1294.4519985604029</v>
      </c>
      <c r="FO235" s="36">
        <f t="shared" si="1117"/>
        <v>1346.7465648502443</v>
      </c>
      <c r="FP235" s="36">
        <f t="shared" si="1117"/>
        <v>1401.1537793236291</v>
      </c>
      <c r="FQ235" s="36">
        <f t="shared" si="1117"/>
        <v>1457.7589908545242</v>
      </c>
      <c r="FR235" s="36">
        <f t="shared" si="1117"/>
        <v>1516.650996326056</v>
      </c>
      <c r="FS235" s="36">
        <f t="shared" si="1117"/>
        <v>1577.922179926632</v>
      </c>
      <c r="FT235" s="36">
        <f t="shared" si="1117"/>
        <v>1641.6686580734877</v>
      </c>
      <c r="FU235" s="36">
        <f t="shared" si="1117"/>
        <v>1707.9904301909983</v>
      </c>
      <c r="FV235" s="36">
        <f t="shared" si="1117"/>
        <v>1776.9915355802841</v>
      </c>
      <c r="FW235" s="36">
        <f t="shared" si="1117"/>
        <v>1848.7802166261918</v>
      </c>
      <c r="FX235" s="36">
        <f t="shared" si="1117"/>
        <v>1923.4690885976729</v>
      </c>
      <c r="FY235" s="36">
        <f t="shared" si="1117"/>
        <v>2001.17531630793</v>
      </c>
      <c r="FZ235" s="36">
        <f t="shared" si="1117"/>
        <v>2082.0207979114539</v>
      </c>
      <c r="GA235" s="36">
        <f t="shared" si="1117"/>
        <v>2166.1323561262784</v>
      </c>
      <c r="GB235" s="36">
        <f t="shared" si="1117"/>
        <v>2253.6419371814236</v>
      </c>
      <c r="GC235" s="36">
        <f t="shared" si="1117"/>
        <v>2344.6868178016157</v>
      </c>
      <c r="GD235" s="36">
        <f t="shared" si="1117"/>
        <v>2439.4098205539826</v>
      </c>
      <c r="GE235" s="36">
        <f t="shared" si="1117"/>
        <v>2537.9595378945428</v>
      </c>
      <c r="GF235" s="36">
        <f t="shared" si="1117"/>
        <v>2640.490565265944</v>
      </c>
      <c r="GG235" s="36">
        <f t="shared" si="1117"/>
        <v>2747.1637436121227</v>
      </c>
      <c r="GH235" s="36">
        <f t="shared" si="1117"/>
        <v>2858.1464116903085</v>
      </c>
      <c r="GI235" s="36">
        <f t="shared" si="1117"/>
        <v>2973.6126685761847</v>
      </c>
      <c r="GJ235" s="36">
        <f t="shared" si="1117"/>
        <v>3093.7436467739935</v>
      </c>
      <c r="GK235" s="36">
        <f t="shared" si="1117"/>
        <v>3218.7277963600154</v>
      </c>
      <c r="GL235" s="36">
        <f t="shared" si="1117"/>
        <v>3348.7611806051632</v>
      </c>
      <c r="GM235" s="36">
        <f t="shared" si="1117"/>
        <v>3484.0477835404308</v>
      </c>
      <c r="GN235" s="36">
        <f t="shared" si="1117"/>
        <v>3624.7998299476803</v>
      </c>
      <c r="GO235" s="36">
        <f t="shared" si="1117"/>
        <v>3771.2381182777362</v>
      </c>
      <c r="GP235" s="36">
        <f t="shared" si="1117"/>
        <v>3923.5923670180377</v>
      </c>
      <c r="GQ235" s="36">
        <f t="shared" si="1117"/>
        <v>4082.1015750531988</v>
      </c>
      <c r="GR235" s="36">
        <f t="shared" si="1117"/>
        <v>4247.0143965837724</v>
      </c>
      <c r="GS235" s="36">
        <f t="shared" si="1117"/>
        <v>4418.58953119136</v>
      </c>
      <c r="GT235" s="36">
        <f t="shared" si="1117"/>
        <v>4597.0961296619589</v>
      </c>
      <c r="GU235" s="36">
        <f t="shared" si="1117"/>
        <v>4782.8142162041713</v>
      </c>
      <c r="GV235" s="36">
        <f t="shared" si="1117"/>
        <v>4976.0351277246027</v>
      </c>
      <c r="GW235" s="36">
        <f t="shared" si="1117"/>
        <v>5177.0619708495478</v>
      </c>
      <c r="GX235" s="36">
        <f t="shared" si="1117"/>
        <v>5386.2100974098976</v>
      </c>
      <c r="GY235" s="36">
        <f t="shared" si="1117"/>
        <v>5603.8075991351589</v>
      </c>
      <c r="GZ235" s="36">
        <f t="shared" si="1117"/>
        <v>5830.1958223326192</v>
      </c>
      <c r="HA235" s="36">
        <f t="shared" si="1117"/>
        <v>6065.7299033590334</v>
      </c>
      <c r="HB235" s="36">
        <f t="shared" si="1117"/>
        <v>6310.7793257248341</v>
      </c>
      <c r="HC235" s="36">
        <f t="shared" si="1117"/>
        <v>6565.7284997047909</v>
      </c>
      <c r="HD235" s="36">
        <f t="shared" si="1117"/>
        <v>6830.9773653643642</v>
      </c>
      <c r="HE235" s="36">
        <f t="shared" si="1117"/>
        <v>7106.9420199477181</v>
      </c>
      <c r="HF235" s="36">
        <f t="shared" si="1117"/>
        <v>7394.0553706115852</v>
      </c>
      <c r="HG235" s="36">
        <f t="shared" si="1117"/>
        <v>7692.7678135289216</v>
      </c>
      <c r="HH235" s="36">
        <f t="shared" si="1117"/>
        <v>8003.5479404276757</v>
      </c>
      <c r="HI235" s="36">
        <f t="shared" si="1117"/>
        <v>8326.8832736730128</v>
      </c>
      <c r="HJ235" s="36">
        <f t="shared" si="1117"/>
        <v>8663.2810310461282</v>
      </c>
      <c r="HK235" s="36">
        <f t="shared" si="1117"/>
        <v>9013.2689214193597</v>
      </c>
      <c r="HL235" s="36">
        <f t="shared" si="1117"/>
        <v>9377.3959725757795</v>
      </c>
      <c r="HM235" s="36">
        <f t="shared" si="1117"/>
        <v>9756.2333924718678</v>
      </c>
    </row>
    <row r="236" spans="1:221" x14ac:dyDescent="0.25">
      <c r="A236" s="7" t="s">
        <v>884</v>
      </c>
      <c r="B236" s="16" t="s">
        <v>883</v>
      </c>
      <c r="C236" s="15">
        <v>481.1</v>
      </c>
      <c r="D236" s="15">
        <v>3.35</v>
      </c>
      <c r="E236" s="14">
        <f t="shared" si="1014"/>
        <v>1611.6850000000002</v>
      </c>
      <c r="F236" s="12">
        <f>IF(OR(G236="n/a",J236="n/a"),0%,E236/SUMIFS(E$13:E$239,G$13:G$239,"&lt;&gt;n/a",$J$13:$J$239,"&lt;&gt;n/a"))</f>
        <v>0</v>
      </c>
      <c r="G236" s="29" t="s">
        <v>227</v>
      </c>
      <c r="H236" s="13" t="str">
        <f t="shared" si="974"/>
        <v>n/a</v>
      </c>
      <c r="I236" s="33" t="str">
        <f t="shared" si="975"/>
        <v>n/a</v>
      </c>
      <c r="J236" s="29">
        <v>0.37969999999999998</v>
      </c>
      <c r="K236" s="13">
        <f t="shared" si="1019"/>
        <v>0.3231498333333333</v>
      </c>
      <c r="L236" s="29">
        <f t="shared" si="1036"/>
        <v>0.26659966666666662</v>
      </c>
      <c r="M236" s="29">
        <f t="shared" si="1037"/>
        <v>0.21004949999999994</v>
      </c>
      <c r="N236" s="29">
        <f t="shared" si="1038"/>
        <v>0.15349933333333327</v>
      </c>
      <c r="O236" s="29">
        <f t="shared" si="1039"/>
        <v>9.6949166666666586E-2</v>
      </c>
      <c r="P236" s="1">
        <v>4.0398999999999852E-2</v>
      </c>
      <c r="Q236" s="1" t="str">
        <f t="shared" si="1020"/>
        <v>n/a</v>
      </c>
      <c r="R236" s="12" t="str">
        <f t="shared" si="1040"/>
        <v>n/a</v>
      </c>
      <c r="S236" s="12">
        <f t="shared" si="1041"/>
        <v>0</v>
      </c>
      <c r="T236" s="7"/>
      <c r="U236" s="42">
        <f t="shared" si="1021"/>
        <v>-3.35</v>
      </c>
      <c r="V236" s="36" t="str">
        <f t="shared" si="1022"/>
        <v>n/a</v>
      </c>
      <c r="W236" s="36" t="str">
        <f t="shared" ref="W236:Z236" si="1118">IFERROR(V236*(1+$J236),"n/a")</f>
        <v>n/a</v>
      </c>
      <c r="X236" s="36" t="str">
        <f t="shared" si="1118"/>
        <v>n/a</v>
      </c>
      <c r="Y236" s="36" t="str">
        <f t="shared" si="1118"/>
        <v>n/a</v>
      </c>
      <c r="Z236" s="36" t="str">
        <f t="shared" si="1118"/>
        <v>n/a</v>
      </c>
      <c r="AA236" s="36" t="str">
        <f t="shared" si="1043"/>
        <v>n/a</v>
      </c>
      <c r="AB236" s="36" t="str">
        <f t="shared" si="1044"/>
        <v>n/a</v>
      </c>
      <c r="AC236" s="36" t="str">
        <f t="shared" si="1045"/>
        <v>n/a</v>
      </c>
      <c r="AD236" s="36" t="str">
        <f t="shared" si="1046"/>
        <v>n/a</v>
      </c>
      <c r="AE236" s="36" t="str">
        <f t="shared" si="1047"/>
        <v>n/a</v>
      </c>
      <c r="AF236" s="36" t="str">
        <f t="shared" ref="AF236:CQ236" si="1119">IFERROR(AE236*(1+$P236),"n/a")</f>
        <v>n/a</v>
      </c>
      <c r="AG236" s="36" t="str">
        <f t="shared" si="1119"/>
        <v>n/a</v>
      </c>
      <c r="AH236" s="36" t="str">
        <f t="shared" si="1119"/>
        <v>n/a</v>
      </c>
      <c r="AI236" s="36" t="str">
        <f t="shared" si="1119"/>
        <v>n/a</v>
      </c>
      <c r="AJ236" s="36" t="str">
        <f t="shared" si="1119"/>
        <v>n/a</v>
      </c>
      <c r="AK236" s="36" t="str">
        <f t="shared" si="1119"/>
        <v>n/a</v>
      </c>
      <c r="AL236" s="36" t="str">
        <f t="shared" si="1119"/>
        <v>n/a</v>
      </c>
      <c r="AM236" s="36" t="str">
        <f t="shared" si="1119"/>
        <v>n/a</v>
      </c>
      <c r="AN236" s="36" t="str">
        <f t="shared" si="1119"/>
        <v>n/a</v>
      </c>
      <c r="AO236" s="36" t="str">
        <f t="shared" si="1119"/>
        <v>n/a</v>
      </c>
      <c r="AP236" s="36" t="str">
        <f t="shared" si="1119"/>
        <v>n/a</v>
      </c>
      <c r="AQ236" s="36" t="str">
        <f t="shared" si="1119"/>
        <v>n/a</v>
      </c>
      <c r="AR236" s="36" t="str">
        <f t="shared" si="1119"/>
        <v>n/a</v>
      </c>
      <c r="AS236" s="36" t="str">
        <f t="shared" si="1119"/>
        <v>n/a</v>
      </c>
      <c r="AT236" s="36" t="str">
        <f t="shared" si="1119"/>
        <v>n/a</v>
      </c>
      <c r="AU236" s="36" t="str">
        <f t="shared" si="1119"/>
        <v>n/a</v>
      </c>
      <c r="AV236" s="36" t="str">
        <f t="shared" si="1119"/>
        <v>n/a</v>
      </c>
      <c r="AW236" s="36" t="str">
        <f t="shared" si="1119"/>
        <v>n/a</v>
      </c>
      <c r="AX236" s="36" t="str">
        <f t="shared" si="1119"/>
        <v>n/a</v>
      </c>
      <c r="AY236" s="36" t="str">
        <f t="shared" si="1119"/>
        <v>n/a</v>
      </c>
      <c r="AZ236" s="36" t="str">
        <f t="shared" si="1119"/>
        <v>n/a</v>
      </c>
      <c r="BA236" s="36" t="str">
        <f t="shared" si="1119"/>
        <v>n/a</v>
      </c>
      <c r="BB236" s="36" t="str">
        <f t="shared" si="1119"/>
        <v>n/a</v>
      </c>
      <c r="BC236" s="36" t="str">
        <f t="shared" si="1119"/>
        <v>n/a</v>
      </c>
      <c r="BD236" s="36" t="str">
        <f t="shared" si="1119"/>
        <v>n/a</v>
      </c>
      <c r="BE236" s="36" t="str">
        <f t="shared" si="1119"/>
        <v>n/a</v>
      </c>
      <c r="BF236" s="36" t="str">
        <f t="shared" si="1119"/>
        <v>n/a</v>
      </c>
      <c r="BG236" s="36" t="str">
        <f t="shared" si="1119"/>
        <v>n/a</v>
      </c>
      <c r="BH236" s="36" t="str">
        <f t="shared" si="1119"/>
        <v>n/a</v>
      </c>
      <c r="BI236" s="36" t="str">
        <f t="shared" si="1119"/>
        <v>n/a</v>
      </c>
      <c r="BJ236" s="36" t="str">
        <f t="shared" si="1119"/>
        <v>n/a</v>
      </c>
      <c r="BK236" s="36" t="str">
        <f t="shared" si="1119"/>
        <v>n/a</v>
      </c>
      <c r="BL236" s="36" t="str">
        <f t="shared" si="1119"/>
        <v>n/a</v>
      </c>
      <c r="BM236" s="36" t="str">
        <f t="shared" si="1119"/>
        <v>n/a</v>
      </c>
      <c r="BN236" s="36" t="str">
        <f t="shared" si="1119"/>
        <v>n/a</v>
      </c>
      <c r="BO236" s="36" t="str">
        <f t="shared" si="1119"/>
        <v>n/a</v>
      </c>
      <c r="BP236" s="36" t="str">
        <f t="shared" si="1119"/>
        <v>n/a</v>
      </c>
      <c r="BQ236" s="36" t="str">
        <f t="shared" si="1119"/>
        <v>n/a</v>
      </c>
      <c r="BR236" s="36" t="str">
        <f t="shared" si="1119"/>
        <v>n/a</v>
      </c>
      <c r="BS236" s="36" t="str">
        <f t="shared" si="1119"/>
        <v>n/a</v>
      </c>
      <c r="BT236" s="36" t="str">
        <f t="shared" si="1119"/>
        <v>n/a</v>
      </c>
      <c r="BU236" s="36" t="str">
        <f t="shared" si="1119"/>
        <v>n/a</v>
      </c>
      <c r="BV236" s="36" t="str">
        <f t="shared" si="1119"/>
        <v>n/a</v>
      </c>
      <c r="BW236" s="36" t="str">
        <f t="shared" si="1119"/>
        <v>n/a</v>
      </c>
      <c r="BX236" s="36" t="str">
        <f t="shared" si="1119"/>
        <v>n/a</v>
      </c>
      <c r="BY236" s="36" t="str">
        <f t="shared" si="1119"/>
        <v>n/a</v>
      </c>
      <c r="BZ236" s="36" t="str">
        <f t="shared" si="1119"/>
        <v>n/a</v>
      </c>
      <c r="CA236" s="36" t="str">
        <f t="shared" si="1119"/>
        <v>n/a</v>
      </c>
      <c r="CB236" s="36" t="str">
        <f t="shared" si="1119"/>
        <v>n/a</v>
      </c>
      <c r="CC236" s="36" t="str">
        <f t="shared" si="1119"/>
        <v>n/a</v>
      </c>
      <c r="CD236" s="36" t="str">
        <f t="shared" si="1119"/>
        <v>n/a</v>
      </c>
      <c r="CE236" s="36" t="str">
        <f t="shared" si="1119"/>
        <v>n/a</v>
      </c>
      <c r="CF236" s="36" t="str">
        <f t="shared" si="1119"/>
        <v>n/a</v>
      </c>
      <c r="CG236" s="36" t="str">
        <f t="shared" si="1119"/>
        <v>n/a</v>
      </c>
      <c r="CH236" s="36" t="str">
        <f t="shared" si="1119"/>
        <v>n/a</v>
      </c>
      <c r="CI236" s="36" t="str">
        <f t="shared" si="1119"/>
        <v>n/a</v>
      </c>
      <c r="CJ236" s="36" t="str">
        <f t="shared" si="1119"/>
        <v>n/a</v>
      </c>
      <c r="CK236" s="36" t="str">
        <f t="shared" si="1119"/>
        <v>n/a</v>
      </c>
      <c r="CL236" s="36" t="str">
        <f t="shared" si="1119"/>
        <v>n/a</v>
      </c>
      <c r="CM236" s="36" t="str">
        <f t="shared" si="1119"/>
        <v>n/a</v>
      </c>
      <c r="CN236" s="36" t="str">
        <f t="shared" si="1119"/>
        <v>n/a</v>
      </c>
      <c r="CO236" s="36" t="str">
        <f t="shared" si="1119"/>
        <v>n/a</v>
      </c>
      <c r="CP236" s="36" t="str">
        <f t="shared" si="1119"/>
        <v>n/a</v>
      </c>
      <c r="CQ236" s="36" t="str">
        <f t="shared" si="1119"/>
        <v>n/a</v>
      </c>
      <c r="CR236" s="36" t="str">
        <f t="shared" ref="CR236" si="1120">IFERROR(CQ236*(1+$P236),"n/a")</f>
        <v>n/a</v>
      </c>
      <c r="CS236" s="36" t="str">
        <f t="shared" si="1104"/>
        <v>n/a</v>
      </c>
      <c r="CT236" s="36" t="str">
        <f t="shared" si="1104"/>
        <v>n/a</v>
      </c>
      <c r="CU236" s="36" t="str">
        <f t="shared" ref="CU236:FF236" si="1121">IFERROR(CT236*(1+$P236),"n/a")</f>
        <v>n/a</v>
      </c>
      <c r="CV236" s="36" t="str">
        <f t="shared" si="1121"/>
        <v>n/a</v>
      </c>
      <c r="CW236" s="36" t="str">
        <f t="shared" si="1121"/>
        <v>n/a</v>
      </c>
      <c r="CX236" s="36" t="str">
        <f t="shared" si="1121"/>
        <v>n/a</v>
      </c>
      <c r="CY236" s="36" t="str">
        <f t="shared" si="1121"/>
        <v>n/a</v>
      </c>
      <c r="CZ236" s="36" t="str">
        <f t="shared" si="1121"/>
        <v>n/a</v>
      </c>
      <c r="DA236" s="36" t="str">
        <f t="shared" si="1121"/>
        <v>n/a</v>
      </c>
      <c r="DB236" s="36" t="str">
        <f t="shared" si="1121"/>
        <v>n/a</v>
      </c>
      <c r="DC236" s="36" t="str">
        <f t="shared" si="1121"/>
        <v>n/a</v>
      </c>
      <c r="DD236" s="36" t="str">
        <f t="shared" si="1121"/>
        <v>n/a</v>
      </c>
      <c r="DE236" s="36" t="str">
        <f t="shared" si="1121"/>
        <v>n/a</v>
      </c>
      <c r="DF236" s="36" t="str">
        <f t="shared" si="1121"/>
        <v>n/a</v>
      </c>
      <c r="DG236" s="36" t="str">
        <f t="shared" si="1121"/>
        <v>n/a</v>
      </c>
      <c r="DH236" s="36" t="str">
        <f t="shared" si="1121"/>
        <v>n/a</v>
      </c>
      <c r="DI236" s="36" t="str">
        <f t="shared" si="1121"/>
        <v>n/a</v>
      </c>
      <c r="DJ236" s="36" t="str">
        <f t="shared" si="1121"/>
        <v>n/a</v>
      </c>
      <c r="DK236" s="36" t="str">
        <f t="shared" si="1121"/>
        <v>n/a</v>
      </c>
      <c r="DL236" s="36" t="str">
        <f t="shared" si="1121"/>
        <v>n/a</v>
      </c>
      <c r="DM236" s="36" t="str">
        <f t="shared" si="1121"/>
        <v>n/a</v>
      </c>
      <c r="DN236" s="36" t="str">
        <f t="shared" si="1121"/>
        <v>n/a</v>
      </c>
      <c r="DO236" s="36" t="str">
        <f t="shared" si="1121"/>
        <v>n/a</v>
      </c>
      <c r="DP236" s="36" t="str">
        <f t="shared" si="1121"/>
        <v>n/a</v>
      </c>
      <c r="DQ236" s="36" t="str">
        <f t="shared" si="1121"/>
        <v>n/a</v>
      </c>
      <c r="DR236" s="36" t="str">
        <f t="shared" si="1121"/>
        <v>n/a</v>
      </c>
      <c r="DS236" s="36" t="str">
        <f t="shared" si="1121"/>
        <v>n/a</v>
      </c>
      <c r="DT236" s="36" t="str">
        <f t="shared" si="1121"/>
        <v>n/a</v>
      </c>
      <c r="DU236" s="36" t="str">
        <f t="shared" si="1121"/>
        <v>n/a</v>
      </c>
      <c r="DV236" s="36" t="str">
        <f t="shared" si="1121"/>
        <v>n/a</v>
      </c>
      <c r="DW236" s="36" t="str">
        <f t="shared" si="1121"/>
        <v>n/a</v>
      </c>
      <c r="DX236" s="36" t="str">
        <f t="shared" si="1121"/>
        <v>n/a</v>
      </c>
      <c r="DY236" s="36" t="str">
        <f t="shared" si="1121"/>
        <v>n/a</v>
      </c>
      <c r="DZ236" s="36" t="str">
        <f t="shared" si="1121"/>
        <v>n/a</v>
      </c>
      <c r="EA236" s="36" t="str">
        <f t="shared" si="1121"/>
        <v>n/a</v>
      </c>
      <c r="EB236" s="36" t="str">
        <f t="shared" si="1121"/>
        <v>n/a</v>
      </c>
      <c r="EC236" s="36" t="str">
        <f t="shared" si="1121"/>
        <v>n/a</v>
      </c>
      <c r="ED236" s="36" t="str">
        <f t="shared" si="1121"/>
        <v>n/a</v>
      </c>
      <c r="EE236" s="36" t="str">
        <f t="shared" si="1121"/>
        <v>n/a</v>
      </c>
      <c r="EF236" s="36" t="str">
        <f t="shared" si="1121"/>
        <v>n/a</v>
      </c>
      <c r="EG236" s="36" t="str">
        <f t="shared" si="1121"/>
        <v>n/a</v>
      </c>
      <c r="EH236" s="36" t="str">
        <f t="shared" si="1121"/>
        <v>n/a</v>
      </c>
      <c r="EI236" s="36" t="str">
        <f t="shared" si="1121"/>
        <v>n/a</v>
      </c>
      <c r="EJ236" s="36" t="str">
        <f t="shared" si="1121"/>
        <v>n/a</v>
      </c>
      <c r="EK236" s="36" t="str">
        <f t="shared" si="1121"/>
        <v>n/a</v>
      </c>
      <c r="EL236" s="36" t="str">
        <f t="shared" si="1121"/>
        <v>n/a</v>
      </c>
      <c r="EM236" s="36" t="str">
        <f t="shared" si="1121"/>
        <v>n/a</v>
      </c>
      <c r="EN236" s="36" t="str">
        <f t="shared" si="1121"/>
        <v>n/a</v>
      </c>
      <c r="EO236" s="36" t="str">
        <f t="shared" si="1121"/>
        <v>n/a</v>
      </c>
      <c r="EP236" s="36" t="str">
        <f t="shared" si="1121"/>
        <v>n/a</v>
      </c>
      <c r="EQ236" s="36" t="str">
        <f t="shared" si="1121"/>
        <v>n/a</v>
      </c>
      <c r="ER236" s="36" t="str">
        <f t="shared" si="1121"/>
        <v>n/a</v>
      </c>
      <c r="ES236" s="36" t="str">
        <f t="shared" si="1121"/>
        <v>n/a</v>
      </c>
      <c r="ET236" s="36" t="str">
        <f t="shared" si="1121"/>
        <v>n/a</v>
      </c>
      <c r="EU236" s="36" t="str">
        <f t="shared" si="1121"/>
        <v>n/a</v>
      </c>
      <c r="EV236" s="36" t="str">
        <f t="shared" si="1121"/>
        <v>n/a</v>
      </c>
      <c r="EW236" s="36" t="str">
        <f t="shared" si="1121"/>
        <v>n/a</v>
      </c>
      <c r="EX236" s="36" t="str">
        <f t="shared" si="1121"/>
        <v>n/a</v>
      </c>
      <c r="EY236" s="36" t="str">
        <f t="shared" si="1121"/>
        <v>n/a</v>
      </c>
      <c r="EZ236" s="36" t="str">
        <f t="shared" si="1121"/>
        <v>n/a</v>
      </c>
      <c r="FA236" s="36" t="str">
        <f t="shared" si="1121"/>
        <v>n/a</v>
      </c>
      <c r="FB236" s="36" t="str">
        <f t="shared" si="1121"/>
        <v>n/a</v>
      </c>
      <c r="FC236" s="36" t="str">
        <f t="shared" si="1121"/>
        <v>n/a</v>
      </c>
      <c r="FD236" s="36" t="str">
        <f t="shared" si="1121"/>
        <v>n/a</v>
      </c>
      <c r="FE236" s="36" t="str">
        <f t="shared" si="1121"/>
        <v>n/a</v>
      </c>
      <c r="FF236" s="36" t="str">
        <f t="shared" si="1121"/>
        <v>n/a</v>
      </c>
      <c r="FG236" s="36" t="str">
        <f t="shared" ref="FG236:HM236" si="1122">IFERROR(FF236*(1+$P236),"n/a")</f>
        <v>n/a</v>
      </c>
      <c r="FH236" s="36" t="str">
        <f t="shared" si="1122"/>
        <v>n/a</v>
      </c>
      <c r="FI236" s="36" t="str">
        <f t="shared" si="1122"/>
        <v>n/a</v>
      </c>
      <c r="FJ236" s="36" t="str">
        <f t="shared" si="1122"/>
        <v>n/a</v>
      </c>
      <c r="FK236" s="36" t="str">
        <f t="shared" si="1122"/>
        <v>n/a</v>
      </c>
      <c r="FL236" s="36" t="str">
        <f t="shared" si="1122"/>
        <v>n/a</v>
      </c>
      <c r="FM236" s="36" t="str">
        <f t="shared" si="1122"/>
        <v>n/a</v>
      </c>
      <c r="FN236" s="36" t="str">
        <f t="shared" si="1122"/>
        <v>n/a</v>
      </c>
      <c r="FO236" s="36" t="str">
        <f t="shared" si="1122"/>
        <v>n/a</v>
      </c>
      <c r="FP236" s="36" t="str">
        <f t="shared" si="1122"/>
        <v>n/a</v>
      </c>
      <c r="FQ236" s="36" t="str">
        <f t="shared" si="1122"/>
        <v>n/a</v>
      </c>
      <c r="FR236" s="36" t="str">
        <f t="shared" si="1122"/>
        <v>n/a</v>
      </c>
      <c r="FS236" s="36" t="str">
        <f t="shared" si="1122"/>
        <v>n/a</v>
      </c>
      <c r="FT236" s="36" t="str">
        <f t="shared" si="1122"/>
        <v>n/a</v>
      </c>
      <c r="FU236" s="36" t="str">
        <f t="shared" si="1122"/>
        <v>n/a</v>
      </c>
      <c r="FV236" s="36" t="str">
        <f t="shared" si="1122"/>
        <v>n/a</v>
      </c>
      <c r="FW236" s="36" t="str">
        <f t="shared" si="1122"/>
        <v>n/a</v>
      </c>
      <c r="FX236" s="36" t="str">
        <f t="shared" si="1122"/>
        <v>n/a</v>
      </c>
      <c r="FY236" s="36" t="str">
        <f t="shared" si="1122"/>
        <v>n/a</v>
      </c>
      <c r="FZ236" s="36" t="str">
        <f t="shared" si="1122"/>
        <v>n/a</v>
      </c>
      <c r="GA236" s="36" t="str">
        <f t="shared" si="1122"/>
        <v>n/a</v>
      </c>
      <c r="GB236" s="36" t="str">
        <f t="shared" si="1122"/>
        <v>n/a</v>
      </c>
      <c r="GC236" s="36" t="str">
        <f t="shared" si="1122"/>
        <v>n/a</v>
      </c>
      <c r="GD236" s="36" t="str">
        <f t="shared" si="1122"/>
        <v>n/a</v>
      </c>
      <c r="GE236" s="36" t="str">
        <f t="shared" si="1122"/>
        <v>n/a</v>
      </c>
      <c r="GF236" s="36" t="str">
        <f t="shared" si="1122"/>
        <v>n/a</v>
      </c>
      <c r="GG236" s="36" t="str">
        <f t="shared" si="1122"/>
        <v>n/a</v>
      </c>
      <c r="GH236" s="36" t="str">
        <f t="shared" si="1122"/>
        <v>n/a</v>
      </c>
      <c r="GI236" s="36" t="str">
        <f t="shared" si="1122"/>
        <v>n/a</v>
      </c>
      <c r="GJ236" s="36" t="str">
        <f t="shared" si="1122"/>
        <v>n/a</v>
      </c>
      <c r="GK236" s="36" t="str">
        <f t="shared" si="1122"/>
        <v>n/a</v>
      </c>
      <c r="GL236" s="36" t="str">
        <f t="shared" si="1122"/>
        <v>n/a</v>
      </c>
      <c r="GM236" s="36" t="str">
        <f t="shared" si="1122"/>
        <v>n/a</v>
      </c>
      <c r="GN236" s="36" t="str">
        <f t="shared" si="1122"/>
        <v>n/a</v>
      </c>
      <c r="GO236" s="36" t="str">
        <f t="shared" si="1122"/>
        <v>n/a</v>
      </c>
      <c r="GP236" s="36" t="str">
        <f t="shared" si="1122"/>
        <v>n/a</v>
      </c>
      <c r="GQ236" s="36" t="str">
        <f t="shared" si="1122"/>
        <v>n/a</v>
      </c>
      <c r="GR236" s="36" t="str">
        <f t="shared" si="1122"/>
        <v>n/a</v>
      </c>
      <c r="GS236" s="36" t="str">
        <f t="shared" si="1122"/>
        <v>n/a</v>
      </c>
      <c r="GT236" s="36" t="str">
        <f t="shared" si="1122"/>
        <v>n/a</v>
      </c>
      <c r="GU236" s="36" t="str">
        <f t="shared" si="1122"/>
        <v>n/a</v>
      </c>
      <c r="GV236" s="36" t="str">
        <f t="shared" si="1122"/>
        <v>n/a</v>
      </c>
      <c r="GW236" s="36" t="str">
        <f t="shared" si="1122"/>
        <v>n/a</v>
      </c>
      <c r="GX236" s="36" t="str">
        <f t="shared" si="1122"/>
        <v>n/a</v>
      </c>
      <c r="GY236" s="36" t="str">
        <f t="shared" si="1122"/>
        <v>n/a</v>
      </c>
      <c r="GZ236" s="36" t="str">
        <f t="shared" si="1122"/>
        <v>n/a</v>
      </c>
      <c r="HA236" s="36" t="str">
        <f t="shared" si="1122"/>
        <v>n/a</v>
      </c>
      <c r="HB236" s="36" t="str">
        <f t="shared" si="1122"/>
        <v>n/a</v>
      </c>
      <c r="HC236" s="36" t="str">
        <f t="shared" si="1122"/>
        <v>n/a</v>
      </c>
      <c r="HD236" s="36" t="str">
        <f t="shared" si="1122"/>
        <v>n/a</v>
      </c>
      <c r="HE236" s="36" t="str">
        <f t="shared" si="1122"/>
        <v>n/a</v>
      </c>
      <c r="HF236" s="36" t="str">
        <f t="shared" si="1122"/>
        <v>n/a</v>
      </c>
      <c r="HG236" s="36" t="str">
        <f t="shared" si="1122"/>
        <v>n/a</v>
      </c>
      <c r="HH236" s="36" t="str">
        <f t="shared" si="1122"/>
        <v>n/a</v>
      </c>
      <c r="HI236" s="36" t="str">
        <f t="shared" si="1122"/>
        <v>n/a</v>
      </c>
      <c r="HJ236" s="36" t="str">
        <f t="shared" si="1122"/>
        <v>n/a</v>
      </c>
      <c r="HK236" s="36" t="str">
        <f t="shared" si="1122"/>
        <v>n/a</v>
      </c>
      <c r="HL236" s="36" t="str">
        <f t="shared" si="1122"/>
        <v>n/a</v>
      </c>
      <c r="HM236" s="36" t="str">
        <f t="shared" si="1122"/>
        <v>n/a</v>
      </c>
    </row>
    <row r="237" spans="1:221" x14ac:dyDescent="0.25">
      <c r="A237" s="7" t="s">
        <v>1723</v>
      </c>
      <c r="B237" s="16" t="s">
        <v>1724</v>
      </c>
      <c r="C237" s="15">
        <v>234.28800000000001</v>
      </c>
      <c r="D237" s="15">
        <v>6.39</v>
      </c>
      <c r="E237" s="14">
        <f t="shared" si="1014"/>
        <v>1497.10032</v>
      </c>
      <c r="F237" s="12">
        <f>IF(OR(G237="n/a",J237="n/a"),0%,E237/SUMIFS(E$13:E$239,G$13:G$239,"&lt;&gt;n/a",$J$13:$J$239,"&lt;&gt;n/a"))</f>
        <v>0</v>
      </c>
      <c r="G237" s="29" t="s">
        <v>227</v>
      </c>
      <c r="H237" s="13" t="str">
        <f t="shared" si="974"/>
        <v>n/a</v>
      </c>
      <c r="I237" s="33" t="str">
        <f t="shared" si="975"/>
        <v>n/a</v>
      </c>
      <c r="J237" s="29" t="s">
        <v>227</v>
      </c>
      <c r="K237" s="13" t="str">
        <f t="shared" si="1019"/>
        <v>n/a</v>
      </c>
      <c r="L237" s="29" t="str">
        <f t="shared" si="1036"/>
        <v>n/a</v>
      </c>
      <c r="M237" s="29" t="str">
        <f t="shared" si="1037"/>
        <v>n/a</v>
      </c>
      <c r="N237" s="29" t="str">
        <f t="shared" si="1038"/>
        <v>n/a</v>
      </c>
      <c r="O237" s="29" t="str">
        <f t="shared" si="1039"/>
        <v>n/a</v>
      </c>
      <c r="P237" s="1">
        <v>4.0398999999999852E-2</v>
      </c>
      <c r="Q237" s="1" t="str">
        <f t="shared" si="1020"/>
        <v>n/a</v>
      </c>
      <c r="R237" s="12" t="str">
        <f t="shared" si="1040"/>
        <v>n/a</v>
      </c>
      <c r="S237" s="12">
        <f t="shared" si="1041"/>
        <v>0</v>
      </c>
      <c r="T237" s="7"/>
      <c r="U237" s="42">
        <f t="shared" si="1021"/>
        <v>-6.39</v>
      </c>
      <c r="V237" s="36" t="str">
        <f t="shared" si="1022"/>
        <v>n/a</v>
      </c>
      <c r="W237" s="36" t="str">
        <f t="shared" ref="W237:Z237" si="1123">IFERROR(V237*(1+$J237),"n/a")</f>
        <v>n/a</v>
      </c>
      <c r="X237" s="36" t="str">
        <f t="shared" si="1123"/>
        <v>n/a</v>
      </c>
      <c r="Y237" s="36" t="str">
        <f t="shared" si="1123"/>
        <v>n/a</v>
      </c>
      <c r="Z237" s="36" t="str">
        <f t="shared" si="1123"/>
        <v>n/a</v>
      </c>
      <c r="AA237" s="36" t="str">
        <f t="shared" si="1043"/>
        <v>n/a</v>
      </c>
      <c r="AB237" s="36" t="str">
        <f t="shared" si="1044"/>
        <v>n/a</v>
      </c>
      <c r="AC237" s="36" t="str">
        <f t="shared" si="1045"/>
        <v>n/a</v>
      </c>
      <c r="AD237" s="36" t="str">
        <f t="shared" si="1046"/>
        <v>n/a</v>
      </c>
      <c r="AE237" s="36" t="str">
        <f t="shared" si="1047"/>
        <v>n/a</v>
      </c>
      <c r="AF237" s="36" t="str">
        <f t="shared" ref="AF237:CQ237" si="1124">IFERROR(AE237*(1+$P237),"n/a")</f>
        <v>n/a</v>
      </c>
      <c r="AG237" s="36" t="str">
        <f t="shared" si="1124"/>
        <v>n/a</v>
      </c>
      <c r="AH237" s="36" t="str">
        <f t="shared" si="1124"/>
        <v>n/a</v>
      </c>
      <c r="AI237" s="36" t="str">
        <f t="shared" si="1124"/>
        <v>n/a</v>
      </c>
      <c r="AJ237" s="36" t="str">
        <f t="shared" si="1124"/>
        <v>n/a</v>
      </c>
      <c r="AK237" s="36" t="str">
        <f t="shared" si="1124"/>
        <v>n/a</v>
      </c>
      <c r="AL237" s="36" t="str">
        <f t="shared" si="1124"/>
        <v>n/a</v>
      </c>
      <c r="AM237" s="36" t="str">
        <f t="shared" si="1124"/>
        <v>n/a</v>
      </c>
      <c r="AN237" s="36" t="str">
        <f t="shared" si="1124"/>
        <v>n/a</v>
      </c>
      <c r="AO237" s="36" t="str">
        <f t="shared" si="1124"/>
        <v>n/a</v>
      </c>
      <c r="AP237" s="36" t="str">
        <f t="shared" si="1124"/>
        <v>n/a</v>
      </c>
      <c r="AQ237" s="36" t="str">
        <f t="shared" si="1124"/>
        <v>n/a</v>
      </c>
      <c r="AR237" s="36" t="str">
        <f t="shared" si="1124"/>
        <v>n/a</v>
      </c>
      <c r="AS237" s="36" t="str">
        <f t="shared" si="1124"/>
        <v>n/a</v>
      </c>
      <c r="AT237" s="36" t="str">
        <f t="shared" si="1124"/>
        <v>n/a</v>
      </c>
      <c r="AU237" s="36" t="str">
        <f t="shared" si="1124"/>
        <v>n/a</v>
      </c>
      <c r="AV237" s="36" t="str">
        <f t="shared" si="1124"/>
        <v>n/a</v>
      </c>
      <c r="AW237" s="36" t="str">
        <f t="shared" si="1124"/>
        <v>n/a</v>
      </c>
      <c r="AX237" s="36" t="str">
        <f t="shared" si="1124"/>
        <v>n/a</v>
      </c>
      <c r="AY237" s="36" t="str">
        <f t="shared" si="1124"/>
        <v>n/a</v>
      </c>
      <c r="AZ237" s="36" t="str">
        <f t="shared" si="1124"/>
        <v>n/a</v>
      </c>
      <c r="BA237" s="36" t="str">
        <f t="shared" si="1124"/>
        <v>n/a</v>
      </c>
      <c r="BB237" s="36" t="str">
        <f t="shared" si="1124"/>
        <v>n/a</v>
      </c>
      <c r="BC237" s="36" t="str">
        <f t="shared" si="1124"/>
        <v>n/a</v>
      </c>
      <c r="BD237" s="36" t="str">
        <f t="shared" si="1124"/>
        <v>n/a</v>
      </c>
      <c r="BE237" s="36" t="str">
        <f t="shared" si="1124"/>
        <v>n/a</v>
      </c>
      <c r="BF237" s="36" t="str">
        <f t="shared" si="1124"/>
        <v>n/a</v>
      </c>
      <c r="BG237" s="36" t="str">
        <f t="shared" si="1124"/>
        <v>n/a</v>
      </c>
      <c r="BH237" s="36" t="str">
        <f t="shared" si="1124"/>
        <v>n/a</v>
      </c>
      <c r="BI237" s="36" t="str">
        <f t="shared" si="1124"/>
        <v>n/a</v>
      </c>
      <c r="BJ237" s="36" t="str">
        <f t="shared" si="1124"/>
        <v>n/a</v>
      </c>
      <c r="BK237" s="36" t="str">
        <f t="shared" si="1124"/>
        <v>n/a</v>
      </c>
      <c r="BL237" s="36" t="str">
        <f t="shared" si="1124"/>
        <v>n/a</v>
      </c>
      <c r="BM237" s="36" t="str">
        <f t="shared" si="1124"/>
        <v>n/a</v>
      </c>
      <c r="BN237" s="36" t="str">
        <f t="shared" si="1124"/>
        <v>n/a</v>
      </c>
      <c r="BO237" s="36" t="str">
        <f t="shared" si="1124"/>
        <v>n/a</v>
      </c>
      <c r="BP237" s="36" t="str">
        <f t="shared" si="1124"/>
        <v>n/a</v>
      </c>
      <c r="BQ237" s="36" t="str">
        <f t="shared" si="1124"/>
        <v>n/a</v>
      </c>
      <c r="BR237" s="36" t="str">
        <f t="shared" si="1124"/>
        <v>n/a</v>
      </c>
      <c r="BS237" s="36" t="str">
        <f t="shared" si="1124"/>
        <v>n/a</v>
      </c>
      <c r="BT237" s="36" t="str">
        <f t="shared" si="1124"/>
        <v>n/a</v>
      </c>
      <c r="BU237" s="36" t="str">
        <f t="shared" si="1124"/>
        <v>n/a</v>
      </c>
      <c r="BV237" s="36" t="str">
        <f t="shared" si="1124"/>
        <v>n/a</v>
      </c>
      <c r="BW237" s="36" t="str">
        <f t="shared" si="1124"/>
        <v>n/a</v>
      </c>
      <c r="BX237" s="36" t="str">
        <f t="shared" si="1124"/>
        <v>n/a</v>
      </c>
      <c r="BY237" s="36" t="str">
        <f t="shared" si="1124"/>
        <v>n/a</v>
      </c>
      <c r="BZ237" s="36" t="str">
        <f t="shared" si="1124"/>
        <v>n/a</v>
      </c>
      <c r="CA237" s="36" t="str">
        <f t="shared" si="1124"/>
        <v>n/a</v>
      </c>
      <c r="CB237" s="36" t="str">
        <f t="shared" si="1124"/>
        <v>n/a</v>
      </c>
      <c r="CC237" s="36" t="str">
        <f t="shared" si="1124"/>
        <v>n/a</v>
      </c>
      <c r="CD237" s="36" t="str">
        <f t="shared" si="1124"/>
        <v>n/a</v>
      </c>
      <c r="CE237" s="36" t="str">
        <f t="shared" si="1124"/>
        <v>n/a</v>
      </c>
      <c r="CF237" s="36" t="str">
        <f t="shared" si="1124"/>
        <v>n/a</v>
      </c>
      <c r="CG237" s="36" t="str">
        <f t="shared" si="1124"/>
        <v>n/a</v>
      </c>
      <c r="CH237" s="36" t="str">
        <f t="shared" si="1124"/>
        <v>n/a</v>
      </c>
      <c r="CI237" s="36" t="str">
        <f t="shared" si="1124"/>
        <v>n/a</v>
      </c>
      <c r="CJ237" s="36" t="str">
        <f t="shared" si="1124"/>
        <v>n/a</v>
      </c>
      <c r="CK237" s="36" t="str">
        <f t="shared" si="1124"/>
        <v>n/a</v>
      </c>
      <c r="CL237" s="36" t="str">
        <f t="shared" si="1124"/>
        <v>n/a</v>
      </c>
      <c r="CM237" s="36" t="str">
        <f t="shared" si="1124"/>
        <v>n/a</v>
      </c>
      <c r="CN237" s="36" t="str">
        <f t="shared" si="1124"/>
        <v>n/a</v>
      </c>
      <c r="CO237" s="36" t="str">
        <f t="shared" si="1124"/>
        <v>n/a</v>
      </c>
      <c r="CP237" s="36" t="str">
        <f t="shared" si="1124"/>
        <v>n/a</v>
      </c>
      <c r="CQ237" s="36" t="str">
        <f t="shared" si="1124"/>
        <v>n/a</v>
      </c>
      <c r="CR237" s="36" t="str">
        <f t="shared" ref="CR237:FC239" si="1125">IFERROR(CQ237*(1+$P237),"n/a")</f>
        <v>n/a</v>
      </c>
      <c r="CS237" s="36" t="str">
        <f t="shared" si="1125"/>
        <v>n/a</v>
      </c>
      <c r="CT237" s="36" t="str">
        <f t="shared" si="1125"/>
        <v>n/a</v>
      </c>
      <c r="CU237" s="36" t="str">
        <f t="shared" si="1125"/>
        <v>n/a</v>
      </c>
      <c r="CV237" s="36" t="str">
        <f t="shared" si="1125"/>
        <v>n/a</v>
      </c>
      <c r="CW237" s="36" t="str">
        <f t="shared" si="1125"/>
        <v>n/a</v>
      </c>
      <c r="CX237" s="36" t="str">
        <f t="shared" si="1125"/>
        <v>n/a</v>
      </c>
      <c r="CY237" s="36" t="str">
        <f t="shared" si="1125"/>
        <v>n/a</v>
      </c>
      <c r="CZ237" s="36" t="str">
        <f t="shared" si="1125"/>
        <v>n/a</v>
      </c>
      <c r="DA237" s="36" t="str">
        <f t="shared" si="1125"/>
        <v>n/a</v>
      </c>
      <c r="DB237" s="36" t="str">
        <f t="shared" si="1125"/>
        <v>n/a</v>
      </c>
      <c r="DC237" s="36" t="str">
        <f t="shared" si="1125"/>
        <v>n/a</v>
      </c>
      <c r="DD237" s="36" t="str">
        <f t="shared" si="1125"/>
        <v>n/a</v>
      </c>
      <c r="DE237" s="36" t="str">
        <f t="shared" si="1125"/>
        <v>n/a</v>
      </c>
      <c r="DF237" s="36" t="str">
        <f t="shared" si="1125"/>
        <v>n/a</v>
      </c>
      <c r="DG237" s="36" t="str">
        <f t="shared" si="1125"/>
        <v>n/a</v>
      </c>
      <c r="DH237" s="36" t="str">
        <f t="shared" si="1125"/>
        <v>n/a</v>
      </c>
      <c r="DI237" s="36" t="str">
        <f t="shared" si="1125"/>
        <v>n/a</v>
      </c>
      <c r="DJ237" s="36" t="str">
        <f t="shared" si="1125"/>
        <v>n/a</v>
      </c>
      <c r="DK237" s="36" t="str">
        <f t="shared" si="1125"/>
        <v>n/a</v>
      </c>
      <c r="DL237" s="36" t="str">
        <f t="shared" si="1125"/>
        <v>n/a</v>
      </c>
      <c r="DM237" s="36" t="str">
        <f t="shared" si="1125"/>
        <v>n/a</v>
      </c>
      <c r="DN237" s="36" t="str">
        <f t="shared" si="1125"/>
        <v>n/a</v>
      </c>
      <c r="DO237" s="36" t="str">
        <f t="shared" si="1125"/>
        <v>n/a</v>
      </c>
      <c r="DP237" s="36" t="str">
        <f t="shared" si="1125"/>
        <v>n/a</v>
      </c>
      <c r="DQ237" s="36" t="str">
        <f t="shared" si="1125"/>
        <v>n/a</v>
      </c>
      <c r="DR237" s="36" t="str">
        <f t="shared" si="1125"/>
        <v>n/a</v>
      </c>
      <c r="DS237" s="36" t="str">
        <f t="shared" si="1125"/>
        <v>n/a</v>
      </c>
      <c r="DT237" s="36" t="str">
        <f t="shared" si="1125"/>
        <v>n/a</v>
      </c>
      <c r="DU237" s="36" t="str">
        <f t="shared" si="1125"/>
        <v>n/a</v>
      </c>
      <c r="DV237" s="36" t="str">
        <f t="shared" si="1125"/>
        <v>n/a</v>
      </c>
      <c r="DW237" s="36" t="str">
        <f t="shared" si="1125"/>
        <v>n/a</v>
      </c>
      <c r="DX237" s="36" t="str">
        <f t="shared" si="1125"/>
        <v>n/a</v>
      </c>
      <c r="DY237" s="36" t="str">
        <f t="shared" si="1125"/>
        <v>n/a</v>
      </c>
      <c r="DZ237" s="36" t="str">
        <f t="shared" si="1125"/>
        <v>n/a</v>
      </c>
      <c r="EA237" s="36" t="str">
        <f t="shared" si="1125"/>
        <v>n/a</v>
      </c>
      <c r="EB237" s="36" t="str">
        <f t="shared" si="1125"/>
        <v>n/a</v>
      </c>
      <c r="EC237" s="36" t="str">
        <f t="shared" si="1125"/>
        <v>n/a</v>
      </c>
      <c r="ED237" s="36" t="str">
        <f t="shared" si="1125"/>
        <v>n/a</v>
      </c>
      <c r="EE237" s="36" t="str">
        <f t="shared" si="1125"/>
        <v>n/a</v>
      </c>
      <c r="EF237" s="36" t="str">
        <f t="shared" si="1125"/>
        <v>n/a</v>
      </c>
      <c r="EG237" s="36" t="str">
        <f t="shared" si="1125"/>
        <v>n/a</v>
      </c>
      <c r="EH237" s="36" t="str">
        <f t="shared" si="1125"/>
        <v>n/a</v>
      </c>
      <c r="EI237" s="36" t="str">
        <f t="shared" si="1125"/>
        <v>n/a</v>
      </c>
      <c r="EJ237" s="36" t="str">
        <f t="shared" si="1125"/>
        <v>n/a</v>
      </c>
      <c r="EK237" s="36" t="str">
        <f t="shared" si="1125"/>
        <v>n/a</v>
      </c>
      <c r="EL237" s="36" t="str">
        <f t="shared" si="1125"/>
        <v>n/a</v>
      </c>
      <c r="EM237" s="36" t="str">
        <f t="shared" si="1125"/>
        <v>n/a</v>
      </c>
      <c r="EN237" s="36" t="str">
        <f t="shared" si="1125"/>
        <v>n/a</v>
      </c>
      <c r="EO237" s="36" t="str">
        <f t="shared" si="1125"/>
        <v>n/a</v>
      </c>
      <c r="EP237" s="36" t="str">
        <f t="shared" si="1125"/>
        <v>n/a</v>
      </c>
      <c r="EQ237" s="36" t="str">
        <f t="shared" si="1125"/>
        <v>n/a</v>
      </c>
      <c r="ER237" s="36" t="str">
        <f t="shared" si="1125"/>
        <v>n/a</v>
      </c>
      <c r="ES237" s="36" t="str">
        <f t="shared" si="1125"/>
        <v>n/a</v>
      </c>
      <c r="ET237" s="36" t="str">
        <f t="shared" si="1125"/>
        <v>n/a</v>
      </c>
      <c r="EU237" s="36" t="str">
        <f t="shared" si="1125"/>
        <v>n/a</v>
      </c>
      <c r="EV237" s="36" t="str">
        <f t="shared" si="1125"/>
        <v>n/a</v>
      </c>
      <c r="EW237" s="36" t="str">
        <f t="shared" si="1125"/>
        <v>n/a</v>
      </c>
      <c r="EX237" s="36" t="str">
        <f t="shared" si="1125"/>
        <v>n/a</v>
      </c>
      <c r="EY237" s="36" t="str">
        <f t="shared" si="1125"/>
        <v>n/a</v>
      </c>
      <c r="EZ237" s="36" t="str">
        <f t="shared" si="1125"/>
        <v>n/a</v>
      </c>
      <c r="FA237" s="36" t="str">
        <f t="shared" si="1125"/>
        <v>n/a</v>
      </c>
      <c r="FB237" s="36" t="str">
        <f t="shared" si="1125"/>
        <v>n/a</v>
      </c>
      <c r="FC237" s="36" t="str">
        <f t="shared" si="1125"/>
        <v>n/a</v>
      </c>
      <c r="FD237" s="36" t="str">
        <f t="shared" ref="FD237:HM237" si="1126">IFERROR(FC237*(1+$P237),"n/a")</f>
        <v>n/a</v>
      </c>
      <c r="FE237" s="36" t="str">
        <f t="shared" si="1126"/>
        <v>n/a</v>
      </c>
      <c r="FF237" s="36" t="str">
        <f t="shared" si="1126"/>
        <v>n/a</v>
      </c>
      <c r="FG237" s="36" t="str">
        <f t="shared" si="1126"/>
        <v>n/a</v>
      </c>
      <c r="FH237" s="36" t="str">
        <f t="shared" si="1126"/>
        <v>n/a</v>
      </c>
      <c r="FI237" s="36" t="str">
        <f t="shared" si="1126"/>
        <v>n/a</v>
      </c>
      <c r="FJ237" s="36" t="str">
        <f t="shared" si="1126"/>
        <v>n/a</v>
      </c>
      <c r="FK237" s="36" t="str">
        <f t="shared" si="1126"/>
        <v>n/a</v>
      </c>
      <c r="FL237" s="36" t="str">
        <f t="shared" si="1126"/>
        <v>n/a</v>
      </c>
      <c r="FM237" s="36" t="str">
        <f t="shared" si="1126"/>
        <v>n/a</v>
      </c>
      <c r="FN237" s="36" t="str">
        <f t="shared" si="1126"/>
        <v>n/a</v>
      </c>
      <c r="FO237" s="36" t="str">
        <f t="shared" si="1126"/>
        <v>n/a</v>
      </c>
      <c r="FP237" s="36" t="str">
        <f t="shared" si="1126"/>
        <v>n/a</v>
      </c>
      <c r="FQ237" s="36" t="str">
        <f t="shared" si="1126"/>
        <v>n/a</v>
      </c>
      <c r="FR237" s="36" t="str">
        <f t="shared" si="1126"/>
        <v>n/a</v>
      </c>
      <c r="FS237" s="36" t="str">
        <f t="shared" si="1126"/>
        <v>n/a</v>
      </c>
      <c r="FT237" s="36" t="str">
        <f t="shared" si="1126"/>
        <v>n/a</v>
      </c>
      <c r="FU237" s="36" t="str">
        <f t="shared" si="1126"/>
        <v>n/a</v>
      </c>
      <c r="FV237" s="36" t="str">
        <f t="shared" si="1126"/>
        <v>n/a</v>
      </c>
      <c r="FW237" s="36" t="str">
        <f t="shared" si="1126"/>
        <v>n/a</v>
      </c>
      <c r="FX237" s="36" t="str">
        <f t="shared" si="1126"/>
        <v>n/a</v>
      </c>
      <c r="FY237" s="36" t="str">
        <f t="shared" si="1126"/>
        <v>n/a</v>
      </c>
      <c r="FZ237" s="36" t="str">
        <f t="shared" si="1126"/>
        <v>n/a</v>
      </c>
      <c r="GA237" s="36" t="str">
        <f t="shared" si="1126"/>
        <v>n/a</v>
      </c>
      <c r="GB237" s="36" t="str">
        <f t="shared" si="1126"/>
        <v>n/a</v>
      </c>
      <c r="GC237" s="36" t="str">
        <f t="shared" si="1126"/>
        <v>n/a</v>
      </c>
      <c r="GD237" s="36" t="str">
        <f t="shared" si="1126"/>
        <v>n/a</v>
      </c>
      <c r="GE237" s="36" t="str">
        <f t="shared" si="1126"/>
        <v>n/a</v>
      </c>
      <c r="GF237" s="36" t="str">
        <f t="shared" si="1126"/>
        <v>n/a</v>
      </c>
      <c r="GG237" s="36" t="str">
        <f t="shared" si="1126"/>
        <v>n/a</v>
      </c>
      <c r="GH237" s="36" t="str">
        <f t="shared" si="1126"/>
        <v>n/a</v>
      </c>
      <c r="GI237" s="36" t="str">
        <f t="shared" si="1126"/>
        <v>n/a</v>
      </c>
      <c r="GJ237" s="36" t="str">
        <f t="shared" si="1126"/>
        <v>n/a</v>
      </c>
      <c r="GK237" s="36" t="str">
        <f t="shared" si="1126"/>
        <v>n/a</v>
      </c>
      <c r="GL237" s="36" t="str">
        <f t="shared" si="1126"/>
        <v>n/a</v>
      </c>
      <c r="GM237" s="36" t="str">
        <f t="shared" si="1126"/>
        <v>n/a</v>
      </c>
      <c r="GN237" s="36" t="str">
        <f t="shared" si="1126"/>
        <v>n/a</v>
      </c>
      <c r="GO237" s="36" t="str">
        <f t="shared" si="1126"/>
        <v>n/a</v>
      </c>
      <c r="GP237" s="36" t="str">
        <f t="shared" si="1126"/>
        <v>n/a</v>
      </c>
      <c r="GQ237" s="36" t="str">
        <f t="shared" si="1126"/>
        <v>n/a</v>
      </c>
      <c r="GR237" s="36" t="str">
        <f t="shared" si="1126"/>
        <v>n/a</v>
      </c>
      <c r="GS237" s="36" t="str">
        <f t="shared" si="1126"/>
        <v>n/a</v>
      </c>
      <c r="GT237" s="36" t="str">
        <f t="shared" si="1126"/>
        <v>n/a</v>
      </c>
      <c r="GU237" s="36" t="str">
        <f t="shared" si="1126"/>
        <v>n/a</v>
      </c>
      <c r="GV237" s="36" t="str">
        <f t="shared" si="1126"/>
        <v>n/a</v>
      </c>
      <c r="GW237" s="36" t="str">
        <f t="shared" si="1126"/>
        <v>n/a</v>
      </c>
      <c r="GX237" s="36" t="str">
        <f t="shared" si="1126"/>
        <v>n/a</v>
      </c>
      <c r="GY237" s="36" t="str">
        <f t="shared" si="1126"/>
        <v>n/a</v>
      </c>
      <c r="GZ237" s="36" t="str">
        <f t="shared" si="1126"/>
        <v>n/a</v>
      </c>
      <c r="HA237" s="36" t="str">
        <f t="shared" si="1126"/>
        <v>n/a</v>
      </c>
      <c r="HB237" s="36" t="str">
        <f t="shared" si="1126"/>
        <v>n/a</v>
      </c>
      <c r="HC237" s="36" t="str">
        <f t="shared" si="1126"/>
        <v>n/a</v>
      </c>
      <c r="HD237" s="36" t="str">
        <f t="shared" si="1126"/>
        <v>n/a</v>
      </c>
      <c r="HE237" s="36" t="str">
        <f t="shared" si="1126"/>
        <v>n/a</v>
      </c>
      <c r="HF237" s="36" t="str">
        <f t="shared" si="1126"/>
        <v>n/a</v>
      </c>
      <c r="HG237" s="36" t="str">
        <f t="shared" si="1126"/>
        <v>n/a</v>
      </c>
      <c r="HH237" s="36" t="str">
        <f t="shared" si="1126"/>
        <v>n/a</v>
      </c>
      <c r="HI237" s="36" t="str">
        <f t="shared" si="1126"/>
        <v>n/a</v>
      </c>
      <c r="HJ237" s="36" t="str">
        <f t="shared" si="1126"/>
        <v>n/a</v>
      </c>
      <c r="HK237" s="36" t="str">
        <f t="shared" si="1126"/>
        <v>n/a</v>
      </c>
      <c r="HL237" s="36" t="str">
        <f t="shared" si="1126"/>
        <v>n/a</v>
      </c>
      <c r="HM237" s="36" t="str">
        <f t="shared" si="1126"/>
        <v>n/a</v>
      </c>
    </row>
    <row r="238" spans="1:221" x14ac:dyDescent="0.25">
      <c r="A238" s="7" t="s">
        <v>882</v>
      </c>
      <c r="B238" s="16" t="s">
        <v>881</v>
      </c>
      <c r="C238" s="15">
        <v>608.53700000000003</v>
      </c>
      <c r="D238" s="15">
        <v>20.61</v>
      </c>
      <c r="E238" s="14">
        <f t="shared" si="1014"/>
        <v>12541.94757</v>
      </c>
      <c r="F238" s="12">
        <f>IF(OR(G238="n/a",J238="n/a"),0%,E238/SUMIFS(E$13:E$239,G$13:G$239,"&lt;&gt;n/a",$J$13:$J$239,"&lt;&gt;n/a"))</f>
        <v>0</v>
      </c>
      <c r="G238" s="29">
        <v>3.2993692382338673E-2</v>
      </c>
      <c r="H238" s="13" t="str">
        <f t="shared" si="974"/>
        <v>n/a</v>
      </c>
      <c r="I238" s="33" t="str">
        <f t="shared" si="975"/>
        <v>n/a</v>
      </c>
      <c r="J238" s="29" t="s">
        <v>227</v>
      </c>
      <c r="K238" s="13" t="str">
        <f t="shared" si="1019"/>
        <v>n/a</v>
      </c>
      <c r="L238" s="29" t="str">
        <f t="shared" si="1036"/>
        <v>n/a</v>
      </c>
      <c r="M238" s="29" t="str">
        <f t="shared" si="1037"/>
        <v>n/a</v>
      </c>
      <c r="N238" s="29" t="str">
        <f t="shared" si="1038"/>
        <v>n/a</v>
      </c>
      <c r="O238" s="29" t="str">
        <f t="shared" si="1039"/>
        <v>n/a</v>
      </c>
      <c r="P238" s="1">
        <v>4.0398999999999852E-2</v>
      </c>
      <c r="Q238" s="1" t="str">
        <f t="shared" si="1020"/>
        <v>n/a</v>
      </c>
      <c r="R238" s="12" t="str">
        <f t="shared" si="1040"/>
        <v>n/a</v>
      </c>
      <c r="S238" s="12">
        <f t="shared" si="1041"/>
        <v>0</v>
      </c>
      <c r="T238" s="7"/>
      <c r="U238" s="42">
        <f t="shared" si="1021"/>
        <v>-20.61</v>
      </c>
      <c r="V238" s="36" t="str">
        <f t="shared" si="1022"/>
        <v>n/a</v>
      </c>
      <c r="W238" s="36" t="str">
        <f t="shared" ref="W238:Z238" si="1127">IFERROR(V238*(1+$J238),"n/a")</f>
        <v>n/a</v>
      </c>
      <c r="X238" s="36" t="str">
        <f t="shared" si="1127"/>
        <v>n/a</v>
      </c>
      <c r="Y238" s="36" t="str">
        <f t="shared" si="1127"/>
        <v>n/a</v>
      </c>
      <c r="Z238" s="36" t="str">
        <f t="shared" si="1127"/>
        <v>n/a</v>
      </c>
      <c r="AA238" s="36" t="str">
        <f t="shared" si="1043"/>
        <v>n/a</v>
      </c>
      <c r="AB238" s="36" t="str">
        <f t="shared" si="1044"/>
        <v>n/a</v>
      </c>
      <c r="AC238" s="36" t="str">
        <f t="shared" si="1045"/>
        <v>n/a</v>
      </c>
      <c r="AD238" s="36" t="str">
        <f t="shared" si="1046"/>
        <v>n/a</v>
      </c>
      <c r="AE238" s="36" t="str">
        <f t="shared" si="1047"/>
        <v>n/a</v>
      </c>
      <c r="AF238" s="36" t="str">
        <f t="shared" ref="AF238:CQ238" si="1128">IFERROR(AE238*(1+$P238),"n/a")</f>
        <v>n/a</v>
      </c>
      <c r="AG238" s="36" t="str">
        <f t="shared" si="1128"/>
        <v>n/a</v>
      </c>
      <c r="AH238" s="36" t="str">
        <f t="shared" si="1128"/>
        <v>n/a</v>
      </c>
      <c r="AI238" s="36" t="str">
        <f t="shared" si="1128"/>
        <v>n/a</v>
      </c>
      <c r="AJ238" s="36" t="str">
        <f t="shared" si="1128"/>
        <v>n/a</v>
      </c>
      <c r="AK238" s="36" t="str">
        <f t="shared" si="1128"/>
        <v>n/a</v>
      </c>
      <c r="AL238" s="36" t="str">
        <f t="shared" si="1128"/>
        <v>n/a</v>
      </c>
      <c r="AM238" s="36" t="str">
        <f t="shared" si="1128"/>
        <v>n/a</v>
      </c>
      <c r="AN238" s="36" t="str">
        <f t="shared" si="1128"/>
        <v>n/a</v>
      </c>
      <c r="AO238" s="36" t="str">
        <f t="shared" si="1128"/>
        <v>n/a</v>
      </c>
      <c r="AP238" s="36" t="str">
        <f t="shared" si="1128"/>
        <v>n/a</v>
      </c>
      <c r="AQ238" s="36" t="str">
        <f t="shared" si="1128"/>
        <v>n/a</v>
      </c>
      <c r="AR238" s="36" t="str">
        <f t="shared" si="1128"/>
        <v>n/a</v>
      </c>
      <c r="AS238" s="36" t="str">
        <f t="shared" si="1128"/>
        <v>n/a</v>
      </c>
      <c r="AT238" s="36" t="str">
        <f t="shared" si="1128"/>
        <v>n/a</v>
      </c>
      <c r="AU238" s="36" t="str">
        <f t="shared" si="1128"/>
        <v>n/a</v>
      </c>
      <c r="AV238" s="36" t="str">
        <f t="shared" si="1128"/>
        <v>n/a</v>
      </c>
      <c r="AW238" s="36" t="str">
        <f t="shared" si="1128"/>
        <v>n/a</v>
      </c>
      <c r="AX238" s="36" t="str">
        <f t="shared" si="1128"/>
        <v>n/a</v>
      </c>
      <c r="AY238" s="36" t="str">
        <f t="shared" si="1128"/>
        <v>n/a</v>
      </c>
      <c r="AZ238" s="36" t="str">
        <f t="shared" si="1128"/>
        <v>n/a</v>
      </c>
      <c r="BA238" s="36" t="str">
        <f t="shared" si="1128"/>
        <v>n/a</v>
      </c>
      <c r="BB238" s="36" t="str">
        <f t="shared" si="1128"/>
        <v>n/a</v>
      </c>
      <c r="BC238" s="36" t="str">
        <f t="shared" si="1128"/>
        <v>n/a</v>
      </c>
      <c r="BD238" s="36" t="str">
        <f t="shared" si="1128"/>
        <v>n/a</v>
      </c>
      <c r="BE238" s="36" t="str">
        <f t="shared" si="1128"/>
        <v>n/a</v>
      </c>
      <c r="BF238" s="36" t="str">
        <f t="shared" si="1128"/>
        <v>n/a</v>
      </c>
      <c r="BG238" s="36" t="str">
        <f t="shared" si="1128"/>
        <v>n/a</v>
      </c>
      <c r="BH238" s="36" t="str">
        <f t="shared" si="1128"/>
        <v>n/a</v>
      </c>
      <c r="BI238" s="36" t="str">
        <f t="shared" si="1128"/>
        <v>n/a</v>
      </c>
      <c r="BJ238" s="36" t="str">
        <f t="shared" si="1128"/>
        <v>n/a</v>
      </c>
      <c r="BK238" s="36" t="str">
        <f t="shared" si="1128"/>
        <v>n/a</v>
      </c>
      <c r="BL238" s="36" t="str">
        <f t="shared" si="1128"/>
        <v>n/a</v>
      </c>
      <c r="BM238" s="36" t="str">
        <f t="shared" si="1128"/>
        <v>n/a</v>
      </c>
      <c r="BN238" s="36" t="str">
        <f t="shared" si="1128"/>
        <v>n/a</v>
      </c>
      <c r="BO238" s="36" t="str">
        <f t="shared" si="1128"/>
        <v>n/a</v>
      </c>
      <c r="BP238" s="36" t="str">
        <f t="shared" si="1128"/>
        <v>n/a</v>
      </c>
      <c r="BQ238" s="36" t="str">
        <f t="shared" si="1128"/>
        <v>n/a</v>
      </c>
      <c r="BR238" s="36" t="str">
        <f t="shared" si="1128"/>
        <v>n/a</v>
      </c>
      <c r="BS238" s="36" t="str">
        <f t="shared" si="1128"/>
        <v>n/a</v>
      </c>
      <c r="BT238" s="36" t="str">
        <f t="shared" si="1128"/>
        <v>n/a</v>
      </c>
      <c r="BU238" s="36" t="str">
        <f t="shared" si="1128"/>
        <v>n/a</v>
      </c>
      <c r="BV238" s="36" t="str">
        <f t="shared" si="1128"/>
        <v>n/a</v>
      </c>
      <c r="BW238" s="36" t="str">
        <f t="shared" si="1128"/>
        <v>n/a</v>
      </c>
      <c r="BX238" s="36" t="str">
        <f t="shared" si="1128"/>
        <v>n/a</v>
      </c>
      <c r="BY238" s="36" t="str">
        <f t="shared" si="1128"/>
        <v>n/a</v>
      </c>
      <c r="BZ238" s="36" t="str">
        <f t="shared" si="1128"/>
        <v>n/a</v>
      </c>
      <c r="CA238" s="36" t="str">
        <f t="shared" si="1128"/>
        <v>n/a</v>
      </c>
      <c r="CB238" s="36" t="str">
        <f t="shared" si="1128"/>
        <v>n/a</v>
      </c>
      <c r="CC238" s="36" t="str">
        <f t="shared" si="1128"/>
        <v>n/a</v>
      </c>
      <c r="CD238" s="36" t="str">
        <f t="shared" si="1128"/>
        <v>n/a</v>
      </c>
      <c r="CE238" s="36" t="str">
        <f t="shared" si="1128"/>
        <v>n/a</v>
      </c>
      <c r="CF238" s="36" t="str">
        <f t="shared" si="1128"/>
        <v>n/a</v>
      </c>
      <c r="CG238" s="36" t="str">
        <f t="shared" si="1128"/>
        <v>n/a</v>
      </c>
      <c r="CH238" s="36" t="str">
        <f t="shared" si="1128"/>
        <v>n/a</v>
      </c>
      <c r="CI238" s="36" t="str">
        <f t="shared" si="1128"/>
        <v>n/a</v>
      </c>
      <c r="CJ238" s="36" t="str">
        <f t="shared" si="1128"/>
        <v>n/a</v>
      </c>
      <c r="CK238" s="36" t="str">
        <f t="shared" si="1128"/>
        <v>n/a</v>
      </c>
      <c r="CL238" s="36" t="str">
        <f t="shared" si="1128"/>
        <v>n/a</v>
      </c>
      <c r="CM238" s="36" t="str">
        <f t="shared" si="1128"/>
        <v>n/a</v>
      </c>
      <c r="CN238" s="36" t="str">
        <f t="shared" si="1128"/>
        <v>n/a</v>
      </c>
      <c r="CO238" s="36" t="str">
        <f t="shared" si="1128"/>
        <v>n/a</v>
      </c>
      <c r="CP238" s="36" t="str">
        <f t="shared" si="1128"/>
        <v>n/a</v>
      </c>
      <c r="CQ238" s="36" t="str">
        <f t="shared" si="1128"/>
        <v>n/a</v>
      </c>
      <c r="CR238" s="36" t="str">
        <f t="shared" ref="CR238" si="1129">IFERROR(CQ238*(1+$P238),"n/a")</f>
        <v>n/a</v>
      </c>
      <c r="CS238" s="36" t="str">
        <f t="shared" si="1125"/>
        <v>n/a</v>
      </c>
      <c r="CT238" s="36" t="str">
        <f t="shared" si="1125"/>
        <v>n/a</v>
      </c>
      <c r="CU238" s="36" t="str">
        <f t="shared" si="1125"/>
        <v>n/a</v>
      </c>
      <c r="CV238" s="36" t="str">
        <f t="shared" si="1125"/>
        <v>n/a</v>
      </c>
      <c r="CW238" s="36" t="str">
        <f t="shared" si="1125"/>
        <v>n/a</v>
      </c>
      <c r="CX238" s="36" t="str">
        <f t="shared" si="1125"/>
        <v>n/a</v>
      </c>
      <c r="CY238" s="36" t="str">
        <f t="shared" si="1125"/>
        <v>n/a</v>
      </c>
      <c r="CZ238" s="36" t="str">
        <f t="shared" si="1125"/>
        <v>n/a</v>
      </c>
      <c r="DA238" s="36" t="str">
        <f t="shared" si="1125"/>
        <v>n/a</v>
      </c>
      <c r="DB238" s="36" t="str">
        <f t="shared" si="1125"/>
        <v>n/a</v>
      </c>
      <c r="DC238" s="36" t="str">
        <f t="shared" si="1125"/>
        <v>n/a</v>
      </c>
      <c r="DD238" s="36" t="str">
        <f t="shared" si="1125"/>
        <v>n/a</v>
      </c>
      <c r="DE238" s="36" t="str">
        <f t="shared" si="1125"/>
        <v>n/a</v>
      </c>
      <c r="DF238" s="36" t="str">
        <f t="shared" si="1125"/>
        <v>n/a</v>
      </c>
      <c r="DG238" s="36" t="str">
        <f t="shared" si="1125"/>
        <v>n/a</v>
      </c>
      <c r="DH238" s="36" t="str">
        <f t="shared" si="1125"/>
        <v>n/a</v>
      </c>
      <c r="DI238" s="36" t="str">
        <f t="shared" si="1125"/>
        <v>n/a</v>
      </c>
      <c r="DJ238" s="36" t="str">
        <f t="shared" si="1125"/>
        <v>n/a</v>
      </c>
      <c r="DK238" s="36" t="str">
        <f t="shared" si="1125"/>
        <v>n/a</v>
      </c>
      <c r="DL238" s="36" t="str">
        <f t="shared" si="1125"/>
        <v>n/a</v>
      </c>
      <c r="DM238" s="36" t="str">
        <f t="shared" si="1125"/>
        <v>n/a</v>
      </c>
      <c r="DN238" s="36" t="str">
        <f t="shared" si="1125"/>
        <v>n/a</v>
      </c>
      <c r="DO238" s="36" t="str">
        <f t="shared" si="1125"/>
        <v>n/a</v>
      </c>
      <c r="DP238" s="36" t="str">
        <f t="shared" si="1125"/>
        <v>n/a</v>
      </c>
      <c r="DQ238" s="36" t="str">
        <f t="shared" si="1125"/>
        <v>n/a</v>
      </c>
      <c r="DR238" s="36" t="str">
        <f t="shared" si="1125"/>
        <v>n/a</v>
      </c>
      <c r="DS238" s="36" t="str">
        <f t="shared" si="1125"/>
        <v>n/a</v>
      </c>
      <c r="DT238" s="36" t="str">
        <f t="shared" si="1125"/>
        <v>n/a</v>
      </c>
      <c r="DU238" s="36" t="str">
        <f t="shared" si="1125"/>
        <v>n/a</v>
      </c>
      <c r="DV238" s="36" t="str">
        <f t="shared" si="1125"/>
        <v>n/a</v>
      </c>
      <c r="DW238" s="36" t="str">
        <f t="shared" si="1125"/>
        <v>n/a</v>
      </c>
      <c r="DX238" s="36" t="str">
        <f t="shared" si="1125"/>
        <v>n/a</v>
      </c>
      <c r="DY238" s="36" t="str">
        <f t="shared" si="1125"/>
        <v>n/a</v>
      </c>
      <c r="DZ238" s="36" t="str">
        <f t="shared" si="1125"/>
        <v>n/a</v>
      </c>
      <c r="EA238" s="36" t="str">
        <f t="shared" si="1125"/>
        <v>n/a</v>
      </c>
      <c r="EB238" s="36" t="str">
        <f t="shared" si="1125"/>
        <v>n/a</v>
      </c>
      <c r="EC238" s="36" t="str">
        <f t="shared" si="1125"/>
        <v>n/a</v>
      </c>
      <c r="ED238" s="36" t="str">
        <f t="shared" si="1125"/>
        <v>n/a</v>
      </c>
      <c r="EE238" s="36" t="str">
        <f t="shared" si="1125"/>
        <v>n/a</v>
      </c>
      <c r="EF238" s="36" t="str">
        <f t="shared" si="1125"/>
        <v>n/a</v>
      </c>
      <c r="EG238" s="36" t="str">
        <f t="shared" si="1125"/>
        <v>n/a</v>
      </c>
      <c r="EH238" s="36" t="str">
        <f t="shared" si="1125"/>
        <v>n/a</v>
      </c>
      <c r="EI238" s="36" t="str">
        <f t="shared" si="1125"/>
        <v>n/a</v>
      </c>
      <c r="EJ238" s="36" t="str">
        <f t="shared" si="1125"/>
        <v>n/a</v>
      </c>
      <c r="EK238" s="36" t="str">
        <f t="shared" si="1125"/>
        <v>n/a</v>
      </c>
      <c r="EL238" s="36" t="str">
        <f t="shared" si="1125"/>
        <v>n/a</v>
      </c>
      <c r="EM238" s="36" t="str">
        <f t="shared" si="1125"/>
        <v>n/a</v>
      </c>
      <c r="EN238" s="36" t="str">
        <f t="shared" si="1125"/>
        <v>n/a</v>
      </c>
      <c r="EO238" s="36" t="str">
        <f t="shared" si="1125"/>
        <v>n/a</v>
      </c>
      <c r="EP238" s="36" t="str">
        <f t="shared" si="1125"/>
        <v>n/a</v>
      </c>
      <c r="EQ238" s="36" t="str">
        <f t="shared" si="1125"/>
        <v>n/a</v>
      </c>
      <c r="ER238" s="36" t="str">
        <f t="shared" si="1125"/>
        <v>n/a</v>
      </c>
      <c r="ES238" s="36" t="str">
        <f t="shared" si="1125"/>
        <v>n/a</v>
      </c>
      <c r="ET238" s="36" t="str">
        <f t="shared" si="1125"/>
        <v>n/a</v>
      </c>
      <c r="EU238" s="36" t="str">
        <f t="shared" si="1125"/>
        <v>n/a</v>
      </c>
      <c r="EV238" s="36" t="str">
        <f t="shared" si="1125"/>
        <v>n/a</v>
      </c>
      <c r="EW238" s="36" t="str">
        <f t="shared" si="1125"/>
        <v>n/a</v>
      </c>
      <c r="EX238" s="36" t="str">
        <f t="shared" si="1125"/>
        <v>n/a</v>
      </c>
      <c r="EY238" s="36" t="str">
        <f t="shared" si="1125"/>
        <v>n/a</v>
      </c>
      <c r="EZ238" s="36" t="str">
        <f t="shared" si="1125"/>
        <v>n/a</v>
      </c>
      <c r="FA238" s="36" t="str">
        <f t="shared" si="1125"/>
        <v>n/a</v>
      </c>
      <c r="FB238" s="36" t="str">
        <f t="shared" si="1125"/>
        <v>n/a</v>
      </c>
      <c r="FC238" s="36" t="str">
        <f t="shared" si="1125"/>
        <v>n/a</v>
      </c>
      <c r="FD238" s="36" t="str">
        <f t="shared" ref="FD238:HM238" si="1130">IFERROR(FC238*(1+$P238),"n/a")</f>
        <v>n/a</v>
      </c>
      <c r="FE238" s="36" t="str">
        <f t="shared" si="1130"/>
        <v>n/a</v>
      </c>
      <c r="FF238" s="36" t="str">
        <f t="shared" si="1130"/>
        <v>n/a</v>
      </c>
      <c r="FG238" s="36" t="str">
        <f t="shared" si="1130"/>
        <v>n/a</v>
      </c>
      <c r="FH238" s="36" t="str">
        <f t="shared" si="1130"/>
        <v>n/a</v>
      </c>
      <c r="FI238" s="36" t="str">
        <f t="shared" si="1130"/>
        <v>n/a</v>
      </c>
      <c r="FJ238" s="36" t="str">
        <f t="shared" si="1130"/>
        <v>n/a</v>
      </c>
      <c r="FK238" s="36" t="str">
        <f t="shared" si="1130"/>
        <v>n/a</v>
      </c>
      <c r="FL238" s="36" t="str">
        <f t="shared" si="1130"/>
        <v>n/a</v>
      </c>
      <c r="FM238" s="36" t="str">
        <f t="shared" si="1130"/>
        <v>n/a</v>
      </c>
      <c r="FN238" s="36" t="str">
        <f t="shared" si="1130"/>
        <v>n/a</v>
      </c>
      <c r="FO238" s="36" t="str">
        <f t="shared" si="1130"/>
        <v>n/a</v>
      </c>
      <c r="FP238" s="36" t="str">
        <f t="shared" si="1130"/>
        <v>n/a</v>
      </c>
      <c r="FQ238" s="36" t="str">
        <f t="shared" si="1130"/>
        <v>n/a</v>
      </c>
      <c r="FR238" s="36" t="str">
        <f t="shared" si="1130"/>
        <v>n/a</v>
      </c>
      <c r="FS238" s="36" t="str">
        <f t="shared" si="1130"/>
        <v>n/a</v>
      </c>
      <c r="FT238" s="36" t="str">
        <f t="shared" si="1130"/>
        <v>n/a</v>
      </c>
      <c r="FU238" s="36" t="str">
        <f t="shared" si="1130"/>
        <v>n/a</v>
      </c>
      <c r="FV238" s="36" t="str">
        <f t="shared" si="1130"/>
        <v>n/a</v>
      </c>
      <c r="FW238" s="36" t="str">
        <f t="shared" si="1130"/>
        <v>n/a</v>
      </c>
      <c r="FX238" s="36" t="str">
        <f t="shared" si="1130"/>
        <v>n/a</v>
      </c>
      <c r="FY238" s="36" t="str">
        <f t="shared" si="1130"/>
        <v>n/a</v>
      </c>
      <c r="FZ238" s="36" t="str">
        <f t="shared" si="1130"/>
        <v>n/a</v>
      </c>
      <c r="GA238" s="36" t="str">
        <f t="shared" si="1130"/>
        <v>n/a</v>
      </c>
      <c r="GB238" s="36" t="str">
        <f t="shared" si="1130"/>
        <v>n/a</v>
      </c>
      <c r="GC238" s="36" t="str">
        <f t="shared" si="1130"/>
        <v>n/a</v>
      </c>
      <c r="GD238" s="36" t="str">
        <f t="shared" si="1130"/>
        <v>n/a</v>
      </c>
      <c r="GE238" s="36" t="str">
        <f t="shared" si="1130"/>
        <v>n/a</v>
      </c>
      <c r="GF238" s="36" t="str">
        <f t="shared" si="1130"/>
        <v>n/a</v>
      </c>
      <c r="GG238" s="36" t="str">
        <f t="shared" si="1130"/>
        <v>n/a</v>
      </c>
      <c r="GH238" s="36" t="str">
        <f t="shared" si="1130"/>
        <v>n/a</v>
      </c>
      <c r="GI238" s="36" t="str">
        <f t="shared" si="1130"/>
        <v>n/a</v>
      </c>
      <c r="GJ238" s="36" t="str">
        <f t="shared" si="1130"/>
        <v>n/a</v>
      </c>
      <c r="GK238" s="36" t="str">
        <f t="shared" si="1130"/>
        <v>n/a</v>
      </c>
      <c r="GL238" s="36" t="str">
        <f t="shared" si="1130"/>
        <v>n/a</v>
      </c>
      <c r="GM238" s="36" t="str">
        <f t="shared" si="1130"/>
        <v>n/a</v>
      </c>
      <c r="GN238" s="36" t="str">
        <f t="shared" si="1130"/>
        <v>n/a</v>
      </c>
      <c r="GO238" s="36" t="str">
        <f t="shared" si="1130"/>
        <v>n/a</v>
      </c>
      <c r="GP238" s="36" t="str">
        <f t="shared" si="1130"/>
        <v>n/a</v>
      </c>
      <c r="GQ238" s="36" t="str">
        <f t="shared" si="1130"/>
        <v>n/a</v>
      </c>
      <c r="GR238" s="36" t="str">
        <f t="shared" si="1130"/>
        <v>n/a</v>
      </c>
      <c r="GS238" s="36" t="str">
        <f t="shared" si="1130"/>
        <v>n/a</v>
      </c>
      <c r="GT238" s="36" t="str">
        <f t="shared" si="1130"/>
        <v>n/a</v>
      </c>
      <c r="GU238" s="36" t="str">
        <f t="shared" si="1130"/>
        <v>n/a</v>
      </c>
      <c r="GV238" s="36" t="str">
        <f t="shared" si="1130"/>
        <v>n/a</v>
      </c>
      <c r="GW238" s="36" t="str">
        <f t="shared" si="1130"/>
        <v>n/a</v>
      </c>
      <c r="GX238" s="36" t="str">
        <f t="shared" si="1130"/>
        <v>n/a</v>
      </c>
      <c r="GY238" s="36" t="str">
        <f t="shared" si="1130"/>
        <v>n/a</v>
      </c>
      <c r="GZ238" s="36" t="str">
        <f t="shared" si="1130"/>
        <v>n/a</v>
      </c>
      <c r="HA238" s="36" t="str">
        <f t="shared" si="1130"/>
        <v>n/a</v>
      </c>
      <c r="HB238" s="36" t="str">
        <f t="shared" si="1130"/>
        <v>n/a</v>
      </c>
      <c r="HC238" s="36" t="str">
        <f t="shared" si="1130"/>
        <v>n/a</v>
      </c>
      <c r="HD238" s="36" t="str">
        <f t="shared" si="1130"/>
        <v>n/a</v>
      </c>
      <c r="HE238" s="36" t="str">
        <f t="shared" si="1130"/>
        <v>n/a</v>
      </c>
      <c r="HF238" s="36" t="str">
        <f t="shared" si="1130"/>
        <v>n/a</v>
      </c>
      <c r="HG238" s="36" t="str">
        <f t="shared" si="1130"/>
        <v>n/a</v>
      </c>
      <c r="HH238" s="36" t="str">
        <f t="shared" si="1130"/>
        <v>n/a</v>
      </c>
      <c r="HI238" s="36" t="str">
        <f t="shared" si="1130"/>
        <v>n/a</v>
      </c>
      <c r="HJ238" s="36" t="str">
        <f t="shared" si="1130"/>
        <v>n/a</v>
      </c>
      <c r="HK238" s="36" t="str">
        <f t="shared" si="1130"/>
        <v>n/a</v>
      </c>
      <c r="HL238" s="36" t="str">
        <f t="shared" si="1130"/>
        <v>n/a</v>
      </c>
      <c r="HM238" s="36" t="str">
        <f t="shared" si="1130"/>
        <v>n/a</v>
      </c>
    </row>
    <row r="239" spans="1:221" x14ac:dyDescent="0.25">
      <c r="A239" s="7" t="s">
        <v>1725</v>
      </c>
      <c r="B239" s="16" t="s">
        <v>880</v>
      </c>
      <c r="C239" s="15">
        <v>210.71</v>
      </c>
      <c r="D239" s="15">
        <v>23.11</v>
      </c>
      <c r="E239" s="14">
        <f t="shared" si="1014"/>
        <v>4869.5081</v>
      </c>
      <c r="F239" s="12">
        <f>IF(OR(G239="n/a",J239="n/a"),0%,E239/SUMIFS(E$13:E$239,G$13:G$239,"&lt;&gt;n/a",$J$13:$J$239,"&lt;&gt;n/a"))</f>
        <v>0</v>
      </c>
      <c r="G239" s="29">
        <v>1.4054521852012116E-2</v>
      </c>
      <c r="H239" s="13" t="str">
        <f t="shared" si="974"/>
        <v>n/a</v>
      </c>
      <c r="I239" s="33" t="str">
        <f t="shared" si="975"/>
        <v>n/a</v>
      </c>
      <c r="J239" s="29" t="s">
        <v>227</v>
      </c>
      <c r="K239" s="13" t="str">
        <f t="shared" si="1019"/>
        <v>n/a</v>
      </c>
      <c r="L239" s="29" t="str">
        <f t="shared" si="1036"/>
        <v>n/a</v>
      </c>
      <c r="M239" s="29" t="str">
        <f t="shared" si="1037"/>
        <v>n/a</v>
      </c>
      <c r="N239" s="29" t="str">
        <f t="shared" si="1038"/>
        <v>n/a</v>
      </c>
      <c r="O239" s="29" t="str">
        <f t="shared" si="1039"/>
        <v>n/a</v>
      </c>
      <c r="P239" s="1">
        <v>4.0398999999999852E-2</v>
      </c>
      <c r="Q239" s="1" t="str">
        <f t="shared" si="1020"/>
        <v>n/a</v>
      </c>
      <c r="R239" s="12" t="str">
        <f t="shared" si="1040"/>
        <v>n/a</v>
      </c>
      <c r="S239" s="12">
        <f t="shared" si="1041"/>
        <v>0</v>
      </c>
      <c r="T239" s="7"/>
      <c r="U239" s="42">
        <f t="shared" si="1021"/>
        <v>-23.11</v>
      </c>
      <c r="V239" s="36" t="str">
        <f t="shared" si="1022"/>
        <v>n/a</v>
      </c>
      <c r="W239" s="36" t="str">
        <f t="shared" ref="W239:Z239" si="1131">IFERROR(V239*(1+$J239),"n/a")</f>
        <v>n/a</v>
      </c>
      <c r="X239" s="36" t="str">
        <f t="shared" si="1131"/>
        <v>n/a</v>
      </c>
      <c r="Y239" s="36" t="str">
        <f t="shared" si="1131"/>
        <v>n/a</v>
      </c>
      <c r="Z239" s="36" t="str">
        <f t="shared" si="1131"/>
        <v>n/a</v>
      </c>
      <c r="AA239" s="36" t="str">
        <f t="shared" si="1043"/>
        <v>n/a</v>
      </c>
      <c r="AB239" s="36" t="str">
        <f t="shared" si="1044"/>
        <v>n/a</v>
      </c>
      <c r="AC239" s="36" t="str">
        <f t="shared" si="1045"/>
        <v>n/a</v>
      </c>
      <c r="AD239" s="36" t="str">
        <f t="shared" si="1046"/>
        <v>n/a</v>
      </c>
      <c r="AE239" s="36" t="str">
        <f t="shared" si="1047"/>
        <v>n/a</v>
      </c>
      <c r="AF239" s="36" t="str">
        <f t="shared" ref="AF239:CQ239" si="1132">IFERROR(AE239*(1+$P239),"n/a")</f>
        <v>n/a</v>
      </c>
      <c r="AG239" s="36" t="str">
        <f t="shared" si="1132"/>
        <v>n/a</v>
      </c>
      <c r="AH239" s="36" t="str">
        <f t="shared" si="1132"/>
        <v>n/a</v>
      </c>
      <c r="AI239" s="36" t="str">
        <f t="shared" si="1132"/>
        <v>n/a</v>
      </c>
      <c r="AJ239" s="36" t="str">
        <f t="shared" si="1132"/>
        <v>n/a</v>
      </c>
      <c r="AK239" s="36" t="str">
        <f t="shared" si="1132"/>
        <v>n/a</v>
      </c>
      <c r="AL239" s="36" t="str">
        <f t="shared" si="1132"/>
        <v>n/a</v>
      </c>
      <c r="AM239" s="36" t="str">
        <f t="shared" si="1132"/>
        <v>n/a</v>
      </c>
      <c r="AN239" s="36" t="str">
        <f t="shared" si="1132"/>
        <v>n/a</v>
      </c>
      <c r="AO239" s="36" t="str">
        <f t="shared" si="1132"/>
        <v>n/a</v>
      </c>
      <c r="AP239" s="36" t="str">
        <f t="shared" si="1132"/>
        <v>n/a</v>
      </c>
      <c r="AQ239" s="36" t="str">
        <f t="shared" si="1132"/>
        <v>n/a</v>
      </c>
      <c r="AR239" s="36" t="str">
        <f t="shared" si="1132"/>
        <v>n/a</v>
      </c>
      <c r="AS239" s="36" t="str">
        <f t="shared" si="1132"/>
        <v>n/a</v>
      </c>
      <c r="AT239" s="36" t="str">
        <f t="shared" si="1132"/>
        <v>n/a</v>
      </c>
      <c r="AU239" s="36" t="str">
        <f t="shared" si="1132"/>
        <v>n/a</v>
      </c>
      <c r="AV239" s="36" t="str">
        <f t="shared" si="1132"/>
        <v>n/a</v>
      </c>
      <c r="AW239" s="36" t="str">
        <f t="shared" si="1132"/>
        <v>n/a</v>
      </c>
      <c r="AX239" s="36" t="str">
        <f t="shared" si="1132"/>
        <v>n/a</v>
      </c>
      <c r="AY239" s="36" t="str">
        <f t="shared" si="1132"/>
        <v>n/a</v>
      </c>
      <c r="AZ239" s="36" t="str">
        <f t="shared" si="1132"/>
        <v>n/a</v>
      </c>
      <c r="BA239" s="36" t="str">
        <f t="shared" si="1132"/>
        <v>n/a</v>
      </c>
      <c r="BB239" s="36" t="str">
        <f t="shared" si="1132"/>
        <v>n/a</v>
      </c>
      <c r="BC239" s="36" t="str">
        <f t="shared" si="1132"/>
        <v>n/a</v>
      </c>
      <c r="BD239" s="36" t="str">
        <f t="shared" si="1132"/>
        <v>n/a</v>
      </c>
      <c r="BE239" s="36" t="str">
        <f t="shared" si="1132"/>
        <v>n/a</v>
      </c>
      <c r="BF239" s="36" t="str">
        <f t="shared" si="1132"/>
        <v>n/a</v>
      </c>
      <c r="BG239" s="36" t="str">
        <f t="shared" si="1132"/>
        <v>n/a</v>
      </c>
      <c r="BH239" s="36" t="str">
        <f t="shared" si="1132"/>
        <v>n/a</v>
      </c>
      <c r="BI239" s="36" t="str">
        <f t="shared" si="1132"/>
        <v>n/a</v>
      </c>
      <c r="BJ239" s="36" t="str">
        <f t="shared" si="1132"/>
        <v>n/a</v>
      </c>
      <c r="BK239" s="36" t="str">
        <f t="shared" si="1132"/>
        <v>n/a</v>
      </c>
      <c r="BL239" s="36" t="str">
        <f t="shared" si="1132"/>
        <v>n/a</v>
      </c>
      <c r="BM239" s="36" t="str">
        <f t="shared" si="1132"/>
        <v>n/a</v>
      </c>
      <c r="BN239" s="36" t="str">
        <f t="shared" si="1132"/>
        <v>n/a</v>
      </c>
      <c r="BO239" s="36" t="str">
        <f t="shared" si="1132"/>
        <v>n/a</v>
      </c>
      <c r="BP239" s="36" t="str">
        <f t="shared" si="1132"/>
        <v>n/a</v>
      </c>
      <c r="BQ239" s="36" t="str">
        <f t="shared" si="1132"/>
        <v>n/a</v>
      </c>
      <c r="BR239" s="36" t="str">
        <f t="shared" si="1132"/>
        <v>n/a</v>
      </c>
      <c r="BS239" s="36" t="str">
        <f t="shared" si="1132"/>
        <v>n/a</v>
      </c>
      <c r="BT239" s="36" t="str">
        <f t="shared" si="1132"/>
        <v>n/a</v>
      </c>
      <c r="BU239" s="36" t="str">
        <f t="shared" si="1132"/>
        <v>n/a</v>
      </c>
      <c r="BV239" s="36" t="str">
        <f t="shared" si="1132"/>
        <v>n/a</v>
      </c>
      <c r="BW239" s="36" t="str">
        <f t="shared" si="1132"/>
        <v>n/a</v>
      </c>
      <c r="BX239" s="36" t="str">
        <f t="shared" si="1132"/>
        <v>n/a</v>
      </c>
      <c r="BY239" s="36" t="str">
        <f t="shared" si="1132"/>
        <v>n/a</v>
      </c>
      <c r="BZ239" s="36" t="str">
        <f t="shared" si="1132"/>
        <v>n/a</v>
      </c>
      <c r="CA239" s="36" t="str">
        <f t="shared" si="1132"/>
        <v>n/a</v>
      </c>
      <c r="CB239" s="36" t="str">
        <f t="shared" si="1132"/>
        <v>n/a</v>
      </c>
      <c r="CC239" s="36" t="str">
        <f t="shared" si="1132"/>
        <v>n/a</v>
      </c>
      <c r="CD239" s="36" t="str">
        <f t="shared" si="1132"/>
        <v>n/a</v>
      </c>
      <c r="CE239" s="36" t="str">
        <f t="shared" si="1132"/>
        <v>n/a</v>
      </c>
      <c r="CF239" s="36" t="str">
        <f t="shared" si="1132"/>
        <v>n/a</v>
      </c>
      <c r="CG239" s="36" t="str">
        <f t="shared" si="1132"/>
        <v>n/a</v>
      </c>
      <c r="CH239" s="36" t="str">
        <f t="shared" si="1132"/>
        <v>n/a</v>
      </c>
      <c r="CI239" s="36" t="str">
        <f t="shared" si="1132"/>
        <v>n/a</v>
      </c>
      <c r="CJ239" s="36" t="str">
        <f t="shared" si="1132"/>
        <v>n/a</v>
      </c>
      <c r="CK239" s="36" t="str">
        <f t="shared" si="1132"/>
        <v>n/a</v>
      </c>
      <c r="CL239" s="36" t="str">
        <f t="shared" si="1132"/>
        <v>n/a</v>
      </c>
      <c r="CM239" s="36" t="str">
        <f t="shared" si="1132"/>
        <v>n/a</v>
      </c>
      <c r="CN239" s="36" t="str">
        <f t="shared" si="1132"/>
        <v>n/a</v>
      </c>
      <c r="CO239" s="36" t="str">
        <f t="shared" si="1132"/>
        <v>n/a</v>
      </c>
      <c r="CP239" s="36" t="str">
        <f t="shared" si="1132"/>
        <v>n/a</v>
      </c>
      <c r="CQ239" s="36" t="str">
        <f t="shared" si="1132"/>
        <v>n/a</v>
      </c>
      <c r="CR239" s="36" t="str">
        <f t="shared" ref="CR239" si="1133">IFERROR(CQ239*(1+$P239),"n/a")</f>
        <v>n/a</v>
      </c>
      <c r="CS239" s="36" t="str">
        <f t="shared" si="1125"/>
        <v>n/a</v>
      </c>
      <c r="CT239" s="36" t="str">
        <f t="shared" si="1125"/>
        <v>n/a</v>
      </c>
      <c r="CU239" s="36" t="str">
        <f t="shared" si="1125"/>
        <v>n/a</v>
      </c>
      <c r="CV239" s="36" t="str">
        <f t="shared" si="1125"/>
        <v>n/a</v>
      </c>
      <c r="CW239" s="36" t="str">
        <f t="shared" si="1125"/>
        <v>n/a</v>
      </c>
      <c r="CX239" s="36" t="str">
        <f t="shared" si="1125"/>
        <v>n/a</v>
      </c>
      <c r="CY239" s="36" t="str">
        <f t="shared" si="1125"/>
        <v>n/a</v>
      </c>
      <c r="CZ239" s="36" t="str">
        <f t="shared" si="1125"/>
        <v>n/a</v>
      </c>
      <c r="DA239" s="36" t="str">
        <f t="shared" si="1125"/>
        <v>n/a</v>
      </c>
      <c r="DB239" s="36" t="str">
        <f t="shared" si="1125"/>
        <v>n/a</v>
      </c>
      <c r="DC239" s="36" t="str">
        <f t="shared" si="1125"/>
        <v>n/a</v>
      </c>
      <c r="DD239" s="36" t="str">
        <f t="shared" si="1125"/>
        <v>n/a</v>
      </c>
      <c r="DE239" s="36" t="str">
        <f t="shared" si="1125"/>
        <v>n/a</v>
      </c>
      <c r="DF239" s="36" t="str">
        <f t="shared" si="1125"/>
        <v>n/a</v>
      </c>
      <c r="DG239" s="36" t="str">
        <f t="shared" si="1125"/>
        <v>n/a</v>
      </c>
      <c r="DH239" s="36" t="str">
        <f t="shared" si="1125"/>
        <v>n/a</v>
      </c>
      <c r="DI239" s="36" t="str">
        <f t="shared" si="1125"/>
        <v>n/a</v>
      </c>
      <c r="DJ239" s="36" t="str">
        <f t="shared" si="1125"/>
        <v>n/a</v>
      </c>
      <c r="DK239" s="36" t="str">
        <f t="shared" si="1125"/>
        <v>n/a</v>
      </c>
      <c r="DL239" s="36" t="str">
        <f t="shared" si="1125"/>
        <v>n/a</v>
      </c>
      <c r="DM239" s="36" t="str">
        <f t="shared" si="1125"/>
        <v>n/a</v>
      </c>
      <c r="DN239" s="36" t="str">
        <f t="shared" si="1125"/>
        <v>n/a</v>
      </c>
      <c r="DO239" s="36" t="str">
        <f t="shared" si="1125"/>
        <v>n/a</v>
      </c>
      <c r="DP239" s="36" t="str">
        <f t="shared" si="1125"/>
        <v>n/a</v>
      </c>
      <c r="DQ239" s="36" t="str">
        <f t="shared" si="1125"/>
        <v>n/a</v>
      </c>
      <c r="DR239" s="36" t="str">
        <f t="shared" si="1125"/>
        <v>n/a</v>
      </c>
      <c r="DS239" s="36" t="str">
        <f t="shared" si="1125"/>
        <v>n/a</v>
      </c>
      <c r="DT239" s="36" t="str">
        <f t="shared" si="1125"/>
        <v>n/a</v>
      </c>
      <c r="DU239" s="36" t="str">
        <f t="shared" si="1125"/>
        <v>n/a</v>
      </c>
      <c r="DV239" s="36" t="str">
        <f t="shared" si="1125"/>
        <v>n/a</v>
      </c>
      <c r="DW239" s="36" t="str">
        <f t="shared" si="1125"/>
        <v>n/a</v>
      </c>
      <c r="DX239" s="36" t="str">
        <f t="shared" si="1125"/>
        <v>n/a</v>
      </c>
      <c r="DY239" s="36" t="str">
        <f t="shared" si="1125"/>
        <v>n/a</v>
      </c>
      <c r="DZ239" s="36" t="str">
        <f t="shared" si="1125"/>
        <v>n/a</v>
      </c>
      <c r="EA239" s="36" t="str">
        <f t="shared" si="1125"/>
        <v>n/a</v>
      </c>
      <c r="EB239" s="36" t="str">
        <f t="shared" si="1125"/>
        <v>n/a</v>
      </c>
      <c r="EC239" s="36" t="str">
        <f t="shared" si="1125"/>
        <v>n/a</v>
      </c>
      <c r="ED239" s="36" t="str">
        <f t="shared" si="1125"/>
        <v>n/a</v>
      </c>
      <c r="EE239" s="36" t="str">
        <f t="shared" si="1125"/>
        <v>n/a</v>
      </c>
      <c r="EF239" s="36" t="str">
        <f t="shared" si="1125"/>
        <v>n/a</v>
      </c>
      <c r="EG239" s="36" t="str">
        <f t="shared" si="1125"/>
        <v>n/a</v>
      </c>
      <c r="EH239" s="36" t="str">
        <f t="shared" si="1125"/>
        <v>n/a</v>
      </c>
      <c r="EI239" s="36" t="str">
        <f t="shared" si="1125"/>
        <v>n/a</v>
      </c>
      <c r="EJ239" s="36" t="str">
        <f t="shared" si="1125"/>
        <v>n/a</v>
      </c>
      <c r="EK239" s="36" t="str">
        <f t="shared" si="1125"/>
        <v>n/a</v>
      </c>
      <c r="EL239" s="36" t="str">
        <f t="shared" si="1125"/>
        <v>n/a</v>
      </c>
      <c r="EM239" s="36" t="str">
        <f t="shared" si="1125"/>
        <v>n/a</v>
      </c>
      <c r="EN239" s="36" t="str">
        <f t="shared" si="1125"/>
        <v>n/a</v>
      </c>
      <c r="EO239" s="36" t="str">
        <f t="shared" si="1125"/>
        <v>n/a</v>
      </c>
      <c r="EP239" s="36" t="str">
        <f t="shared" si="1125"/>
        <v>n/a</v>
      </c>
      <c r="EQ239" s="36" t="str">
        <f t="shared" si="1125"/>
        <v>n/a</v>
      </c>
      <c r="ER239" s="36" t="str">
        <f t="shared" si="1125"/>
        <v>n/a</v>
      </c>
      <c r="ES239" s="36" t="str">
        <f t="shared" si="1125"/>
        <v>n/a</v>
      </c>
      <c r="ET239" s="36" t="str">
        <f t="shared" si="1125"/>
        <v>n/a</v>
      </c>
      <c r="EU239" s="36" t="str">
        <f t="shared" si="1125"/>
        <v>n/a</v>
      </c>
      <c r="EV239" s="36" t="str">
        <f t="shared" si="1125"/>
        <v>n/a</v>
      </c>
      <c r="EW239" s="36" t="str">
        <f t="shared" si="1125"/>
        <v>n/a</v>
      </c>
      <c r="EX239" s="36" t="str">
        <f t="shared" si="1125"/>
        <v>n/a</v>
      </c>
      <c r="EY239" s="36" t="str">
        <f t="shared" si="1125"/>
        <v>n/a</v>
      </c>
      <c r="EZ239" s="36" t="str">
        <f t="shared" si="1125"/>
        <v>n/a</v>
      </c>
      <c r="FA239" s="36" t="str">
        <f t="shared" si="1125"/>
        <v>n/a</v>
      </c>
      <c r="FB239" s="36" t="str">
        <f t="shared" si="1125"/>
        <v>n/a</v>
      </c>
      <c r="FC239" s="36" t="str">
        <f t="shared" si="1125"/>
        <v>n/a</v>
      </c>
      <c r="FD239" s="36" t="str">
        <f t="shared" ref="FD239:HM239" si="1134">IFERROR(FC239*(1+$P239),"n/a")</f>
        <v>n/a</v>
      </c>
      <c r="FE239" s="36" t="str">
        <f t="shared" si="1134"/>
        <v>n/a</v>
      </c>
      <c r="FF239" s="36" t="str">
        <f t="shared" si="1134"/>
        <v>n/a</v>
      </c>
      <c r="FG239" s="36" t="str">
        <f t="shared" si="1134"/>
        <v>n/a</v>
      </c>
      <c r="FH239" s="36" t="str">
        <f t="shared" si="1134"/>
        <v>n/a</v>
      </c>
      <c r="FI239" s="36" t="str">
        <f t="shared" si="1134"/>
        <v>n/a</v>
      </c>
      <c r="FJ239" s="36" t="str">
        <f t="shared" si="1134"/>
        <v>n/a</v>
      </c>
      <c r="FK239" s="36" t="str">
        <f t="shared" si="1134"/>
        <v>n/a</v>
      </c>
      <c r="FL239" s="36" t="str">
        <f t="shared" si="1134"/>
        <v>n/a</v>
      </c>
      <c r="FM239" s="36" t="str">
        <f t="shared" si="1134"/>
        <v>n/a</v>
      </c>
      <c r="FN239" s="36" t="str">
        <f t="shared" si="1134"/>
        <v>n/a</v>
      </c>
      <c r="FO239" s="36" t="str">
        <f t="shared" si="1134"/>
        <v>n/a</v>
      </c>
      <c r="FP239" s="36" t="str">
        <f t="shared" si="1134"/>
        <v>n/a</v>
      </c>
      <c r="FQ239" s="36" t="str">
        <f t="shared" si="1134"/>
        <v>n/a</v>
      </c>
      <c r="FR239" s="36" t="str">
        <f t="shared" si="1134"/>
        <v>n/a</v>
      </c>
      <c r="FS239" s="36" t="str">
        <f t="shared" si="1134"/>
        <v>n/a</v>
      </c>
      <c r="FT239" s="36" t="str">
        <f t="shared" si="1134"/>
        <v>n/a</v>
      </c>
      <c r="FU239" s="36" t="str">
        <f t="shared" si="1134"/>
        <v>n/a</v>
      </c>
      <c r="FV239" s="36" t="str">
        <f t="shared" si="1134"/>
        <v>n/a</v>
      </c>
      <c r="FW239" s="36" t="str">
        <f t="shared" si="1134"/>
        <v>n/a</v>
      </c>
      <c r="FX239" s="36" t="str">
        <f t="shared" si="1134"/>
        <v>n/a</v>
      </c>
      <c r="FY239" s="36" t="str">
        <f t="shared" si="1134"/>
        <v>n/a</v>
      </c>
      <c r="FZ239" s="36" t="str">
        <f t="shared" si="1134"/>
        <v>n/a</v>
      </c>
      <c r="GA239" s="36" t="str">
        <f t="shared" si="1134"/>
        <v>n/a</v>
      </c>
      <c r="GB239" s="36" t="str">
        <f t="shared" si="1134"/>
        <v>n/a</v>
      </c>
      <c r="GC239" s="36" t="str">
        <f t="shared" si="1134"/>
        <v>n/a</v>
      </c>
      <c r="GD239" s="36" t="str">
        <f t="shared" si="1134"/>
        <v>n/a</v>
      </c>
      <c r="GE239" s="36" t="str">
        <f t="shared" si="1134"/>
        <v>n/a</v>
      </c>
      <c r="GF239" s="36" t="str">
        <f t="shared" si="1134"/>
        <v>n/a</v>
      </c>
      <c r="GG239" s="36" t="str">
        <f t="shared" si="1134"/>
        <v>n/a</v>
      </c>
      <c r="GH239" s="36" t="str">
        <f t="shared" si="1134"/>
        <v>n/a</v>
      </c>
      <c r="GI239" s="36" t="str">
        <f t="shared" si="1134"/>
        <v>n/a</v>
      </c>
      <c r="GJ239" s="36" t="str">
        <f t="shared" si="1134"/>
        <v>n/a</v>
      </c>
      <c r="GK239" s="36" t="str">
        <f t="shared" si="1134"/>
        <v>n/a</v>
      </c>
      <c r="GL239" s="36" t="str">
        <f t="shared" si="1134"/>
        <v>n/a</v>
      </c>
      <c r="GM239" s="36" t="str">
        <f t="shared" si="1134"/>
        <v>n/a</v>
      </c>
      <c r="GN239" s="36" t="str">
        <f t="shared" si="1134"/>
        <v>n/a</v>
      </c>
      <c r="GO239" s="36" t="str">
        <f t="shared" si="1134"/>
        <v>n/a</v>
      </c>
      <c r="GP239" s="36" t="str">
        <f t="shared" si="1134"/>
        <v>n/a</v>
      </c>
      <c r="GQ239" s="36" t="str">
        <f t="shared" si="1134"/>
        <v>n/a</v>
      </c>
      <c r="GR239" s="36" t="str">
        <f t="shared" si="1134"/>
        <v>n/a</v>
      </c>
      <c r="GS239" s="36" t="str">
        <f t="shared" si="1134"/>
        <v>n/a</v>
      </c>
      <c r="GT239" s="36" t="str">
        <f t="shared" si="1134"/>
        <v>n/a</v>
      </c>
      <c r="GU239" s="36" t="str">
        <f t="shared" si="1134"/>
        <v>n/a</v>
      </c>
      <c r="GV239" s="36" t="str">
        <f t="shared" si="1134"/>
        <v>n/a</v>
      </c>
      <c r="GW239" s="36" t="str">
        <f t="shared" si="1134"/>
        <v>n/a</v>
      </c>
      <c r="GX239" s="36" t="str">
        <f t="shared" si="1134"/>
        <v>n/a</v>
      </c>
      <c r="GY239" s="36" t="str">
        <f t="shared" si="1134"/>
        <v>n/a</v>
      </c>
      <c r="GZ239" s="36" t="str">
        <f t="shared" si="1134"/>
        <v>n/a</v>
      </c>
      <c r="HA239" s="36" t="str">
        <f t="shared" si="1134"/>
        <v>n/a</v>
      </c>
      <c r="HB239" s="36" t="str">
        <f t="shared" si="1134"/>
        <v>n/a</v>
      </c>
      <c r="HC239" s="36" t="str">
        <f t="shared" si="1134"/>
        <v>n/a</v>
      </c>
      <c r="HD239" s="36" t="str">
        <f t="shared" si="1134"/>
        <v>n/a</v>
      </c>
      <c r="HE239" s="36" t="str">
        <f t="shared" si="1134"/>
        <v>n/a</v>
      </c>
      <c r="HF239" s="36" t="str">
        <f t="shared" si="1134"/>
        <v>n/a</v>
      </c>
      <c r="HG239" s="36" t="str">
        <f t="shared" si="1134"/>
        <v>n/a</v>
      </c>
      <c r="HH239" s="36" t="str">
        <f t="shared" si="1134"/>
        <v>n/a</v>
      </c>
      <c r="HI239" s="36" t="str">
        <f t="shared" si="1134"/>
        <v>n/a</v>
      </c>
      <c r="HJ239" s="36" t="str">
        <f t="shared" si="1134"/>
        <v>n/a</v>
      </c>
      <c r="HK239" s="36" t="str">
        <f t="shared" si="1134"/>
        <v>n/a</v>
      </c>
      <c r="HL239" s="36" t="str">
        <f t="shared" si="1134"/>
        <v>n/a</v>
      </c>
      <c r="HM239" s="36" t="str">
        <f t="shared" si="1134"/>
        <v>n/a</v>
      </c>
    </row>
    <row r="240" spans="1:221" x14ac:dyDescent="0.25">
      <c r="A240" s="7"/>
      <c r="B240" s="16"/>
      <c r="C240" s="15"/>
      <c r="D240" s="15"/>
      <c r="E240" s="14"/>
      <c r="F240" s="12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12"/>
      <c r="S240" s="12"/>
      <c r="T240" s="7"/>
      <c r="U240" s="42"/>
    </row>
    <row r="241" spans="1:21" x14ac:dyDescent="0.2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42"/>
    </row>
    <row r="242" spans="1:21" x14ac:dyDescent="0.25">
      <c r="A242" s="11" t="s">
        <v>226</v>
      </c>
      <c r="B242" s="7"/>
      <c r="C242" s="7"/>
      <c r="D242" s="35">
        <f>AVERAGEIFS(D$13:D$239,$G$13:$G$239,"&lt;&gt;n/a",$J$13:$J$239,"&lt;&gt;n/a")</f>
        <v>67.290816326530617</v>
      </c>
      <c r="E242" s="7"/>
      <c r="F242" s="7"/>
      <c r="G242" s="10">
        <f>AVERAGEIFS(G$13:G$239,$G$13:$G$239,"&lt;&gt;n/a",$J$13:$J$239,"&lt;&gt;n/a")</f>
        <v>3.5654072839974543E-2</v>
      </c>
      <c r="H242" s="10">
        <f>AVERAGEIFS(H$13:H$239,$G$13:$G$239,"&lt;&gt;n/a",$J$13:$J$239,"&lt;&gt;n/a")</f>
        <v>3.6393736906431884E-2</v>
      </c>
      <c r="I242" s="35">
        <f>AVERAGEIFS(I$13:I$239,$G$13:$G$239,"&lt;&gt;n/a",$J$13:$J$239,"&lt;&gt;n/a")</f>
        <v>1.9642610207142859</v>
      </c>
      <c r="J242" s="10">
        <f>AVERAGEIFS(J$13:J$239,$G$13:$G$239,"&lt;&gt;n/a",$J$13:$J$239,"&lt;&gt;n/a")</f>
        <v>7.8955102040816308E-2</v>
      </c>
      <c r="K242" s="10">
        <f>AVERAGEIFS(K$13:K$239,$G$13:$G$239,"&lt;&gt;n/a",$J$13:$J$239,"&lt;&gt;n/a")</f>
        <v>7.2529085034013577E-2</v>
      </c>
      <c r="L242" s="10">
        <f>AVERAGEIFS(L$13:L$239,$G$13:$G$239,"&lt;&gt;n/a",$J$13:$J$239,"&lt;&gt;n/a")</f>
        <v>6.610306802721086E-2</v>
      </c>
      <c r="M242" s="10">
        <f>AVERAGEIFS(M$13:M$239,$G$13:$G$239,"&lt;&gt;n/a",$J$13:$J$239,"&lt;&gt;n/a")</f>
        <v>5.9677051020408066E-2</v>
      </c>
      <c r="N242" s="10">
        <f>AVERAGEIFS(N$13:N$239,$G$13:$G$239,"&lt;&gt;n/a",$J$13:$J$239,"&lt;&gt;n/a")</f>
        <v>5.3251034013605356E-2</v>
      </c>
      <c r="O242" s="10">
        <f>AVERAGEIFS(O$13:O$239,$G$13:$G$239,"&lt;&gt;n/a",$J$13:$J$239,"&lt;&gt;n/a")</f>
        <v>4.6825017006802597E-2</v>
      </c>
      <c r="P242" s="10">
        <f>AVERAGEIFS(P$13:P$239,$G$13:$G$239,"&lt;&gt;n/a",$J$13:$J$239,"&lt;&gt;n/a")</f>
        <v>4.0398999999999852E-2</v>
      </c>
      <c r="Q242" s="10">
        <f>AVERAGE(Q13:Q239)</f>
        <v>9.8537845425051285E-2</v>
      </c>
      <c r="R242" s="10">
        <f>SUM(R13:R239)</f>
        <v>8.1590359990296041E-2</v>
      </c>
      <c r="S242" s="10">
        <f>SUM(S13:S239)</f>
        <v>1</v>
      </c>
      <c r="T242" s="7"/>
      <c r="U242" s="42"/>
    </row>
    <row r="243" spans="1:21" x14ac:dyDescent="0.2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42"/>
    </row>
    <row r="244" spans="1:21" x14ac:dyDescent="0.25">
      <c r="A244" s="9" t="s">
        <v>0</v>
      </c>
      <c r="B244" s="7"/>
      <c r="C244" s="7"/>
      <c r="D244" s="7"/>
      <c r="E244" s="7"/>
      <c r="F244" s="7"/>
      <c r="G244" s="7"/>
      <c r="H244" s="7"/>
      <c r="I244" s="51">
        <f>I242/D242</f>
        <v>2.9190625525816968E-2</v>
      </c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42"/>
    </row>
    <row r="245" spans="1:21" x14ac:dyDescent="0.25">
      <c r="A245" s="7" t="s">
        <v>1640</v>
      </c>
      <c r="B245" s="7"/>
      <c r="C245" s="7"/>
      <c r="D245" s="7"/>
      <c r="E245" s="7"/>
      <c r="F245" s="7"/>
      <c r="G245" s="7"/>
      <c r="H245" s="7"/>
      <c r="I245" s="51">
        <f>SUMPRODUCT($F$13:$F$239,H13:H239)</f>
        <v>3.7939932025878427E-2</v>
      </c>
      <c r="J245" s="51">
        <f>SUMPRODUCT($F$13:$F$239,J13:J239)</f>
        <v>4.5349247501903681E-2</v>
      </c>
      <c r="K245" s="51">
        <f>SUMPRODUCT($F$13:$F$239,K13:K239)</f>
        <v>4.4524206251586401E-2</v>
      </c>
      <c r="L245" s="51">
        <f>SUMPRODUCT($F$13:$F$239,L13:L239)</f>
        <v>4.369916500126908E-2</v>
      </c>
      <c r="M245" s="51">
        <f>SUMPRODUCT($F$13:$F$239,M13:M239)</f>
        <v>4.2874123750951766E-2</v>
      </c>
      <c r="N245" s="51">
        <f>SUMPRODUCT($F$13:$F$239,N13:N239)</f>
        <v>4.2049082500634466E-2</v>
      </c>
      <c r="O245" s="51">
        <f>SUMPRODUCT($F$13:$F$239,O13:O239)</f>
        <v>4.1224041250317159E-2</v>
      </c>
      <c r="P245" s="51">
        <f>SUMPRODUCT($F$13:$F$239,P13:P239)</f>
        <v>4.0398999999999852E-2</v>
      </c>
      <c r="Q245" s="7"/>
      <c r="R245" s="7"/>
      <c r="S245" s="7"/>
      <c r="T245" s="7"/>
      <c r="U245" s="42"/>
    </row>
    <row r="246" spans="1:21" x14ac:dyDescent="0.25">
      <c r="A246" s="8" t="s">
        <v>1635</v>
      </c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42"/>
    </row>
    <row r="247" spans="1:21" x14ac:dyDescent="0.25">
      <c r="A247" s="7" t="s">
        <v>1506</v>
      </c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42"/>
    </row>
    <row r="248" spans="1:21" x14ac:dyDescent="0.25">
      <c r="A248" s="8" t="s">
        <v>1636</v>
      </c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42"/>
    </row>
    <row r="249" spans="1:21" x14ac:dyDescent="0.25">
      <c r="A249" s="8" t="s">
        <v>1637</v>
      </c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42"/>
    </row>
    <row r="250" spans="1:21" ht="18" customHeight="1" x14ac:dyDescent="0.25">
      <c r="A250" s="7" t="s">
        <v>1507</v>
      </c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42"/>
    </row>
    <row r="251" spans="1:21" s="27" customFormat="1" x14ac:dyDescent="0.25">
      <c r="A251" s="81" t="s">
        <v>1508</v>
      </c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43"/>
    </row>
    <row r="252" spans="1:21" x14ac:dyDescent="0.25">
      <c r="A252" s="8" t="s">
        <v>1638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42"/>
    </row>
    <row r="253" spans="1:21" x14ac:dyDescent="0.25">
      <c r="A253" s="8" t="s">
        <v>1639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42"/>
    </row>
    <row r="254" spans="1:21" x14ac:dyDescent="0.25">
      <c r="A254" s="7" t="s">
        <v>1509</v>
      </c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42"/>
    </row>
    <row r="255" spans="1:21" x14ac:dyDescent="0.2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42"/>
    </row>
  </sheetData>
  <printOptions horizontalCentered="1"/>
  <pageMargins left="0.7" right="0.2" top="1" bottom="0.5" header="0.3" footer="0.3"/>
  <pageSetup scale="52" fitToHeight="10" orientation="portrait" useFirstPageNumber="1" r:id="rId1"/>
  <headerFooter>
    <oddHeader>&amp;RExhibit JMC-4
Schedule 1</oddHeader>
  </headerFooter>
  <rowBreaks count="1" manualBreakCount="1">
    <brk id="223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M529"/>
  <sheetViews>
    <sheetView zoomScale="80" zoomScaleNormal="80" workbookViewId="0">
      <selection activeCell="O6" sqref="O6"/>
    </sheetView>
  </sheetViews>
  <sheetFormatPr defaultColWidth="40.42578125" defaultRowHeight="15.75" x14ac:dyDescent="0.25"/>
  <cols>
    <col min="1" max="1" width="45.42578125" style="6" customWidth="1"/>
    <col min="2" max="2" width="9.140625" style="6" bestFit="1" customWidth="1"/>
    <col min="3" max="10" width="12.7109375" style="6" customWidth="1"/>
    <col min="11" max="11" width="12.7109375" style="48" bestFit="1" customWidth="1"/>
    <col min="12" max="13" width="8.140625" style="6" bestFit="1" customWidth="1"/>
    <col min="14" max="14" width="7.85546875" style="6" bestFit="1" customWidth="1"/>
    <col min="15" max="15" width="8" style="6" bestFit="1" customWidth="1"/>
    <col min="16" max="16" width="13.140625" style="6" customWidth="1"/>
    <col min="17" max="17" width="10.7109375" style="6" customWidth="1"/>
    <col min="18" max="18" width="15.140625" style="6" customWidth="1"/>
    <col min="19" max="19" width="10.140625" style="6" bestFit="1" customWidth="1"/>
    <col min="20" max="20" width="40.42578125" style="6"/>
    <col min="21" max="21" width="14.140625" style="36" bestFit="1" customWidth="1"/>
    <col min="22" max="22" width="7.42578125" style="6" bestFit="1" customWidth="1"/>
    <col min="23" max="23" width="7.140625" style="6" bestFit="1" customWidth="1"/>
    <col min="24" max="24" width="7.42578125" style="6" bestFit="1" customWidth="1"/>
    <col min="25" max="32" width="7.7109375" style="6" bestFit="1" customWidth="1"/>
    <col min="33" max="35" width="8.42578125" style="6" bestFit="1" customWidth="1"/>
    <col min="36" max="37" width="8.140625" style="6" bestFit="1" customWidth="1"/>
    <col min="38" max="42" width="8.42578125" style="6" bestFit="1" customWidth="1"/>
    <col min="43" max="43" width="8.140625" style="6" bestFit="1" customWidth="1"/>
    <col min="44" max="49" width="8.42578125" style="6" bestFit="1" customWidth="1"/>
    <col min="50" max="50" width="8.140625" style="6" bestFit="1" customWidth="1"/>
    <col min="51" max="56" width="8.85546875" style="6" bestFit="1" customWidth="1"/>
    <col min="57" max="57" width="8.140625" style="6" bestFit="1" customWidth="1"/>
    <col min="58" max="58" width="8.85546875" style="6" bestFit="1" customWidth="1"/>
    <col min="59" max="59" width="8.140625" style="6" bestFit="1" customWidth="1"/>
    <col min="60" max="62" width="8.85546875" style="6" bestFit="1" customWidth="1"/>
    <col min="63" max="66" width="8.42578125" style="6" bestFit="1" customWidth="1"/>
    <col min="67" max="69" width="8.85546875" style="6" bestFit="1" customWidth="1"/>
    <col min="70" max="70" width="8.42578125" style="6" bestFit="1" customWidth="1"/>
    <col min="71" max="72" width="8.85546875" style="6" bestFit="1" customWidth="1"/>
    <col min="73" max="74" width="8.42578125" style="6" bestFit="1" customWidth="1"/>
    <col min="75" max="76" width="8.85546875" style="6" bestFit="1" customWidth="1"/>
    <col min="77" max="77" width="8.42578125" style="6" bestFit="1" customWidth="1"/>
    <col min="78" max="79" width="8.85546875" style="6" bestFit="1" customWidth="1"/>
    <col min="80" max="80" width="8.42578125" style="6" bestFit="1" customWidth="1"/>
    <col min="81" max="84" width="8.85546875" style="6" bestFit="1" customWidth="1"/>
    <col min="85" max="88" width="9.7109375" style="6" bestFit="1" customWidth="1"/>
    <col min="89" max="90" width="10.140625" style="6" bestFit="1" customWidth="1"/>
    <col min="91" max="92" width="9.7109375" style="6" bestFit="1" customWidth="1"/>
    <col min="93" max="93" width="10.140625" style="6" bestFit="1" customWidth="1"/>
    <col min="94" max="95" width="9.7109375" style="6" bestFit="1" customWidth="1"/>
    <col min="96" max="96" width="9.42578125" style="6" bestFit="1" customWidth="1"/>
    <col min="97" max="98" width="10.140625" style="6" bestFit="1" customWidth="1"/>
    <col min="99" max="99" width="9.7109375" style="6" bestFit="1" customWidth="1"/>
    <col min="100" max="100" width="10.140625" style="6" bestFit="1" customWidth="1"/>
    <col min="101" max="101" width="10.42578125" style="6" bestFit="1" customWidth="1"/>
    <col min="102" max="102" width="10.140625" style="6" bestFit="1" customWidth="1"/>
    <col min="103" max="107" width="10.42578125" style="6" bestFit="1" customWidth="1"/>
    <col min="108" max="108" width="10.140625" style="6" bestFit="1" customWidth="1"/>
    <col min="109" max="110" width="10.42578125" style="6" bestFit="1" customWidth="1"/>
    <col min="111" max="111" width="10.140625" style="6" bestFit="1" customWidth="1"/>
    <col min="112" max="112" width="10.42578125" style="6" bestFit="1" customWidth="1"/>
    <col min="113" max="114" width="10.140625" style="6" bestFit="1" customWidth="1"/>
    <col min="115" max="115" width="10.42578125" style="6" bestFit="1" customWidth="1"/>
    <col min="116" max="116" width="10.140625" style="6" bestFit="1" customWidth="1"/>
    <col min="117" max="117" width="10.42578125" style="6" bestFit="1" customWidth="1"/>
    <col min="118" max="118" width="10.140625" style="6" bestFit="1" customWidth="1"/>
    <col min="119" max="119" width="10.42578125" style="6" bestFit="1" customWidth="1"/>
    <col min="120" max="120" width="10.140625" style="6" bestFit="1" customWidth="1"/>
    <col min="121" max="121" width="10.42578125" style="6" bestFit="1" customWidth="1"/>
    <col min="122" max="122" width="10.140625" style="6" bestFit="1" customWidth="1"/>
    <col min="123" max="124" width="10.42578125" style="6" bestFit="1" customWidth="1"/>
    <col min="125" max="125" width="10.140625" style="6" bestFit="1" customWidth="1"/>
    <col min="126" max="126" width="10.42578125" style="6" bestFit="1" customWidth="1"/>
    <col min="127" max="127" width="10.140625" style="6" bestFit="1" customWidth="1"/>
    <col min="128" max="128" width="10.42578125" style="6" bestFit="1" customWidth="1"/>
    <col min="129" max="129" width="10.140625" style="6" bestFit="1" customWidth="1"/>
    <col min="130" max="130" width="10.42578125" style="6" bestFit="1" customWidth="1"/>
    <col min="131" max="131" width="10.140625" style="6" bestFit="1" customWidth="1"/>
    <col min="132" max="136" width="10.42578125" style="6" bestFit="1" customWidth="1"/>
    <col min="137" max="137" width="10.85546875" style="6" bestFit="1" customWidth="1"/>
    <col min="138" max="138" width="11.140625" style="6" bestFit="1" customWidth="1"/>
    <col min="139" max="139" width="10.42578125" style="6" bestFit="1" customWidth="1"/>
    <col min="140" max="141" width="10.85546875" style="6" bestFit="1" customWidth="1"/>
    <col min="142" max="144" width="11.140625" style="6" bestFit="1" customWidth="1"/>
    <col min="145" max="145" width="10.85546875" style="6" bestFit="1" customWidth="1"/>
    <col min="146" max="147" width="11.140625" style="6" bestFit="1" customWidth="1"/>
    <col min="148" max="148" width="10.85546875" style="6" bestFit="1" customWidth="1"/>
    <col min="149" max="153" width="11.140625" style="6" bestFit="1" customWidth="1"/>
    <col min="154" max="154" width="10.85546875" style="6" bestFit="1" customWidth="1"/>
    <col min="155" max="161" width="11.42578125" style="6" bestFit="1" customWidth="1"/>
    <col min="162" max="162" width="10.42578125" style="6" bestFit="1" customWidth="1"/>
    <col min="163" max="164" width="11.42578125" style="6" bestFit="1" customWidth="1"/>
    <col min="165" max="165" width="11.140625" style="6" bestFit="1" customWidth="1"/>
    <col min="166" max="170" width="11.42578125" style="6" bestFit="1" customWidth="1"/>
    <col min="171" max="171" width="11.140625" style="6" bestFit="1" customWidth="1"/>
    <col min="172" max="173" width="11.42578125" style="6" bestFit="1" customWidth="1"/>
    <col min="174" max="174" width="11.140625" style="6" bestFit="1" customWidth="1"/>
    <col min="175" max="177" width="11.42578125" style="6" bestFit="1" customWidth="1"/>
    <col min="178" max="178" width="11.140625" style="6" bestFit="1" customWidth="1"/>
    <col min="179" max="181" width="11.42578125" style="6" bestFit="1" customWidth="1"/>
    <col min="182" max="182" width="11.140625" style="6" bestFit="1" customWidth="1"/>
    <col min="183" max="188" width="11.42578125" style="6" bestFit="1" customWidth="1"/>
    <col min="189" max="190" width="12.140625" style="6" bestFit="1" customWidth="1"/>
    <col min="191" max="191" width="11.42578125" style="6" bestFit="1" customWidth="1"/>
    <col min="192" max="192" width="11.85546875" style="6" bestFit="1" customWidth="1"/>
    <col min="193" max="193" width="12.140625" style="6" bestFit="1" customWidth="1"/>
    <col min="194" max="194" width="11.85546875" style="6" bestFit="1" customWidth="1"/>
    <col min="195" max="195" width="12.140625" style="6" bestFit="1" customWidth="1"/>
    <col min="196" max="196" width="11.42578125" style="6" bestFit="1" customWidth="1"/>
    <col min="197" max="197" width="12.140625" style="6" bestFit="1" customWidth="1"/>
    <col min="198" max="199" width="11.85546875" style="6" bestFit="1" customWidth="1"/>
    <col min="200" max="200" width="12.140625" style="6" bestFit="1" customWidth="1"/>
    <col min="201" max="202" width="11.85546875" style="6" bestFit="1" customWidth="1"/>
    <col min="203" max="203" width="12.140625" style="6" bestFit="1" customWidth="1"/>
    <col min="204" max="205" width="11.42578125" style="6" bestFit="1" customWidth="1"/>
    <col min="206" max="206" width="12.140625" style="6" bestFit="1" customWidth="1"/>
    <col min="207" max="207" width="12.5703125" style="6" bestFit="1" customWidth="1"/>
    <col min="208" max="208" width="11.85546875" style="6" bestFit="1" customWidth="1"/>
    <col min="209" max="209" width="12.140625" style="6" bestFit="1" customWidth="1"/>
    <col min="210" max="210" width="12.5703125" style="6" bestFit="1" customWidth="1"/>
    <col min="211" max="212" width="12.140625" style="6" bestFit="1" customWidth="1"/>
    <col min="213" max="214" width="11.85546875" style="6" bestFit="1" customWidth="1"/>
    <col min="215" max="216" width="12.5703125" style="6" bestFit="1" customWidth="1"/>
    <col min="217" max="217" width="12.140625" style="6" bestFit="1" customWidth="1"/>
    <col min="218" max="218" width="12.5703125" style="6" bestFit="1" customWidth="1"/>
    <col min="219" max="219" width="11.85546875" style="6" bestFit="1" customWidth="1"/>
    <col min="220" max="221" width="12.140625" style="6" bestFit="1" customWidth="1"/>
    <col min="222" max="16384" width="40.42578125" style="6"/>
  </cols>
  <sheetData>
    <row r="1" spans="1:221" ht="20.25" x14ac:dyDescent="0.3">
      <c r="A1" s="26"/>
      <c r="B1" s="25"/>
      <c r="C1" s="25"/>
      <c r="D1" s="25"/>
      <c r="E1" s="25"/>
      <c r="F1" s="25"/>
      <c r="G1" s="25"/>
      <c r="H1" s="25"/>
      <c r="I1" s="25"/>
      <c r="J1" s="25"/>
      <c r="K1" s="47"/>
      <c r="L1" s="25"/>
      <c r="M1" s="25"/>
      <c r="N1" s="25"/>
      <c r="O1" s="25"/>
      <c r="P1" s="25"/>
      <c r="Q1" s="25"/>
      <c r="R1" s="25"/>
      <c r="S1" s="25"/>
    </row>
    <row r="3" spans="1:221" ht="18.75" x14ac:dyDescent="0.3">
      <c r="A3" s="4" t="s">
        <v>1733</v>
      </c>
      <c r="B3" s="25"/>
      <c r="C3" s="25"/>
      <c r="D3" s="25"/>
      <c r="E3" s="25"/>
      <c r="F3" s="25"/>
      <c r="G3" s="25"/>
      <c r="H3" s="25"/>
      <c r="I3" s="25"/>
      <c r="J3" s="25"/>
      <c r="K3" s="47"/>
      <c r="L3" s="25"/>
      <c r="M3" s="25"/>
      <c r="N3" s="25"/>
      <c r="O3" s="25"/>
      <c r="P3" s="25"/>
      <c r="Q3" s="25"/>
      <c r="R3" s="25"/>
      <c r="S3" s="25"/>
    </row>
    <row r="5" spans="1:221" ht="16.5" thickBot="1" x14ac:dyDescent="0.3">
      <c r="A5" s="7"/>
      <c r="B5" s="7"/>
      <c r="C5" s="16" t="s">
        <v>221</v>
      </c>
      <c r="D5" s="16" t="s">
        <v>220</v>
      </c>
      <c r="E5" s="16" t="s">
        <v>219</v>
      </c>
      <c r="F5" s="16"/>
      <c r="G5" s="7"/>
      <c r="H5" s="7"/>
      <c r="I5" s="7"/>
      <c r="J5" s="7"/>
      <c r="K5" s="49"/>
      <c r="L5" s="7"/>
      <c r="M5" s="7"/>
      <c r="N5" s="7"/>
      <c r="O5" s="7"/>
      <c r="P5" s="7"/>
      <c r="Q5" s="7"/>
      <c r="R5" s="16"/>
      <c r="S5" s="16"/>
    </row>
    <row r="6" spans="1:221" ht="45" x14ac:dyDescent="0.25">
      <c r="A6" s="24"/>
      <c r="B6" s="24"/>
      <c r="C6" s="23" t="s">
        <v>1115</v>
      </c>
      <c r="D6" s="23" t="s">
        <v>873</v>
      </c>
      <c r="E6" s="23" t="s">
        <v>872</v>
      </c>
      <c r="G6" s="7"/>
      <c r="H6" s="7"/>
      <c r="I6" s="7"/>
      <c r="J6" s="7"/>
      <c r="K6" s="49"/>
      <c r="L6" s="7"/>
      <c r="M6" s="7"/>
      <c r="N6" s="7"/>
      <c r="O6" s="7"/>
      <c r="P6" s="7"/>
      <c r="Q6" s="7"/>
      <c r="R6" s="40"/>
      <c r="S6" s="40"/>
    </row>
    <row r="7" spans="1:221" x14ac:dyDescent="0.25">
      <c r="A7" s="22" t="s">
        <v>871</v>
      </c>
      <c r="B7" s="7"/>
      <c r="C7" s="7"/>
      <c r="D7" s="7"/>
      <c r="E7" s="7"/>
      <c r="F7" s="7"/>
      <c r="G7" s="7"/>
      <c r="H7" s="7"/>
      <c r="I7" s="7"/>
      <c r="J7" s="7"/>
      <c r="K7" s="49"/>
      <c r="L7" s="7"/>
      <c r="M7" s="7"/>
      <c r="N7" s="7"/>
      <c r="O7" s="7"/>
      <c r="P7" s="7"/>
      <c r="Q7" s="7"/>
      <c r="R7" s="7"/>
      <c r="S7" s="7"/>
    </row>
    <row r="8" spans="1:221" x14ac:dyDescent="0.25">
      <c r="A8" s="6" t="s">
        <v>1121</v>
      </c>
      <c r="B8" s="7"/>
      <c r="C8" s="21">
        <f>SUM(R13:R515)</f>
        <v>7.1494020480166204E-2</v>
      </c>
      <c r="D8" s="39">
        <f>AVERAGE(3.5%, 3.4%, 3.4%) + 0.541834971%</f>
        <v>3.9751683043333333E-2</v>
      </c>
      <c r="E8" s="20">
        <f>C8-D8</f>
        <v>3.1742337436832871E-2</v>
      </c>
      <c r="F8" s="10"/>
      <c r="G8" s="7"/>
      <c r="H8" s="7"/>
      <c r="I8" s="7"/>
      <c r="J8" s="7"/>
      <c r="K8" s="49"/>
      <c r="L8" s="7"/>
      <c r="M8" s="7"/>
      <c r="N8" s="7"/>
      <c r="O8" s="7"/>
      <c r="P8" s="7"/>
      <c r="Q8" s="7"/>
      <c r="R8" s="7"/>
      <c r="S8" s="20"/>
      <c r="V8" s="19"/>
      <c r="W8" s="19"/>
      <c r="X8" s="19"/>
      <c r="Y8" s="19"/>
    </row>
    <row r="9" spans="1:221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49"/>
      <c r="L9" s="7"/>
      <c r="M9" s="7"/>
      <c r="N9" s="7"/>
      <c r="O9" s="7"/>
      <c r="P9" s="7"/>
      <c r="Q9" s="7"/>
      <c r="R9" s="7"/>
      <c r="S9" s="7"/>
    </row>
    <row r="10" spans="1:221" ht="16.5" thickBot="1" x14ac:dyDescent="0.3">
      <c r="A10" s="7"/>
      <c r="B10" s="7"/>
      <c r="C10" s="16" t="s">
        <v>218</v>
      </c>
      <c r="D10" s="16" t="s">
        <v>217</v>
      </c>
      <c r="E10" s="16" t="s">
        <v>216</v>
      </c>
      <c r="F10" s="16" t="s">
        <v>215</v>
      </c>
      <c r="G10" s="16" t="s">
        <v>214</v>
      </c>
      <c r="H10" s="16"/>
      <c r="I10" s="16"/>
      <c r="J10" s="16" t="s">
        <v>213</v>
      </c>
      <c r="K10" s="16"/>
      <c r="L10" s="16"/>
      <c r="M10" s="16"/>
      <c r="N10" s="16"/>
      <c r="O10" s="16"/>
      <c r="P10" s="16"/>
      <c r="Q10" s="16"/>
      <c r="R10" s="16" t="s">
        <v>212</v>
      </c>
      <c r="S10" s="16"/>
    </row>
    <row r="11" spans="1:221" s="27" customFormat="1" ht="75" x14ac:dyDescent="0.25">
      <c r="A11" s="17" t="s">
        <v>209</v>
      </c>
      <c r="B11" s="17" t="s">
        <v>208</v>
      </c>
      <c r="C11" s="17" t="s">
        <v>870</v>
      </c>
      <c r="D11" s="17" t="s">
        <v>869</v>
      </c>
      <c r="E11" s="17" t="s">
        <v>868</v>
      </c>
      <c r="F11" s="17" t="s">
        <v>867</v>
      </c>
      <c r="G11" s="17" t="s">
        <v>866</v>
      </c>
      <c r="H11" s="23" t="s">
        <v>1118</v>
      </c>
      <c r="I11" s="23" t="s">
        <v>1112</v>
      </c>
      <c r="J11" s="23" t="s">
        <v>1633</v>
      </c>
      <c r="K11" s="2" t="s">
        <v>199</v>
      </c>
      <c r="L11" s="3" t="s">
        <v>198</v>
      </c>
      <c r="M11" s="3" t="s">
        <v>197</v>
      </c>
      <c r="N11" s="3" t="s">
        <v>196</v>
      </c>
      <c r="O11" s="3" t="s">
        <v>195</v>
      </c>
      <c r="P11" s="3" t="s">
        <v>207</v>
      </c>
      <c r="Q11" s="32" t="s">
        <v>206</v>
      </c>
      <c r="R11" s="23" t="s">
        <v>1114</v>
      </c>
      <c r="S11" s="23" t="s">
        <v>1116</v>
      </c>
      <c r="U11" s="37" t="s">
        <v>205</v>
      </c>
      <c r="V11" s="46" t="s">
        <v>204</v>
      </c>
      <c r="W11" s="46" t="s">
        <v>203</v>
      </c>
      <c r="X11" s="46" t="s">
        <v>202</v>
      </c>
      <c r="Y11" s="46" t="s">
        <v>201</v>
      </c>
      <c r="Z11" s="46" t="s">
        <v>200</v>
      </c>
      <c r="AA11" s="46" t="s">
        <v>199</v>
      </c>
      <c r="AB11" s="46" t="s">
        <v>198</v>
      </c>
      <c r="AC11" s="46" t="s">
        <v>197</v>
      </c>
      <c r="AD11" s="46" t="s">
        <v>196</v>
      </c>
      <c r="AE11" s="46" t="s">
        <v>195</v>
      </c>
      <c r="AF11" s="46" t="s">
        <v>194</v>
      </c>
      <c r="AG11" s="46" t="s">
        <v>193</v>
      </c>
      <c r="AH11" s="46" t="s">
        <v>192</v>
      </c>
      <c r="AI11" s="46" t="s">
        <v>191</v>
      </c>
      <c r="AJ11" s="46" t="s">
        <v>190</v>
      </c>
      <c r="AK11" s="46" t="s">
        <v>189</v>
      </c>
      <c r="AL11" s="46" t="s">
        <v>188</v>
      </c>
      <c r="AM11" s="46" t="s">
        <v>187</v>
      </c>
      <c r="AN11" s="46" t="s">
        <v>186</v>
      </c>
      <c r="AO11" s="46" t="s">
        <v>185</v>
      </c>
      <c r="AP11" s="46" t="s">
        <v>184</v>
      </c>
      <c r="AQ11" s="46" t="s">
        <v>183</v>
      </c>
      <c r="AR11" s="46" t="s">
        <v>182</v>
      </c>
      <c r="AS11" s="46" t="s">
        <v>181</v>
      </c>
      <c r="AT11" s="46" t="s">
        <v>180</v>
      </c>
      <c r="AU11" s="46" t="s">
        <v>179</v>
      </c>
      <c r="AV11" s="46" t="s">
        <v>178</v>
      </c>
      <c r="AW11" s="46" t="s">
        <v>177</v>
      </c>
      <c r="AX11" s="46" t="s">
        <v>176</v>
      </c>
      <c r="AY11" s="46" t="s">
        <v>175</v>
      </c>
      <c r="AZ11" s="46" t="s">
        <v>174</v>
      </c>
      <c r="BA11" s="46" t="s">
        <v>173</v>
      </c>
      <c r="BB11" s="46" t="s">
        <v>172</v>
      </c>
      <c r="BC11" s="46" t="s">
        <v>171</v>
      </c>
      <c r="BD11" s="46" t="s">
        <v>170</v>
      </c>
      <c r="BE11" s="46" t="s">
        <v>169</v>
      </c>
      <c r="BF11" s="46" t="s">
        <v>168</v>
      </c>
      <c r="BG11" s="46" t="s">
        <v>167</v>
      </c>
      <c r="BH11" s="46" t="s">
        <v>166</v>
      </c>
      <c r="BI11" s="46" t="s">
        <v>165</v>
      </c>
      <c r="BJ11" s="46" t="s">
        <v>164</v>
      </c>
      <c r="BK11" s="46" t="s">
        <v>163</v>
      </c>
      <c r="BL11" s="46" t="s">
        <v>162</v>
      </c>
      <c r="BM11" s="46" t="s">
        <v>161</v>
      </c>
      <c r="BN11" s="46" t="s">
        <v>160</v>
      </c>
      <c r="BO11" s="46" t="s">
        <v>159</v>
      </c>
      <c r="BP11" s="46" t="s">
        <v>158</v>
      </c>
      <c r="BQ11" s="46" t="s">
        <v>157</v>
      </c>
      <c r="BR11" s="46" t="s">
        <v>156</v>
      </c>
      <c r="BS11" s="46" t="s">
        <v>155</v>
      </c>
      <c r="BT11" s="46" t="s">
        <v>154</v>
      </c>
      <c r="BU11" s="46" t="s">
        <v>153</v>
      </c>
      <c r="BV11" s="46" t="s">
        <v>152</v>
      </c>
      <c r="BW11" s="46" t="s">
        <v>151</v>
      </c>
      <c r="BX11" s="46" t="s">
        <v>150</v>
      </c>
      <c r="BY11" s="46" t="s">
        <v>149</v>
      </c>
      <c r="BZ11" s="46" t="s">
        <v>148</v>
      </c>
      <c r="CA11" s="46" t="s">
        <v>147</v>
      </c>
      <c r="CB11" s="46" t="s">
        <v>146</v>
      </c>
      <c r="CC11" s="46" t="s">
        <v>145</v>
      </c>
      <c r="CD11" s="46" t="s">
        <v>144</v>
      </c>
      <c r="CE11" s="46" t="s">
        <v>143</v>
      </c>
      <c r="CF11" s="46" t="s">
        <v>142</v>
      </c>
      <c r="CG11" s="46" t="s">
        <v>141</v>
      </c>
      <c r="CH11" s="46" t="s">
        <v>140</v>
      </c>
      <c r="CI11" s="46" t="s">
        <v>139</v>
      </c>
      <c r="CJ11" s="46" t="s">
        <v>138</v>
      </c>
      <c r="CK11" s="46" t="s">
        <v>137</v>
      </c>
      <c r="CL11" s="46" t="s">
        <v>136</v>
      </c>
      <c r="CM11" s="46" t="s">
        <v>135</v>
      </c>
      <c r="CN11" s="46" t="s">
        <v>134</v>
      </c>
      <c r="CO11" s="46" t="s">
        <v>133</v>
      </c>
      <c r="CP11" s="46" t="s">
        <v>132</v>
      </c>
      <c r="CQ11" s="46" t="s">
        <v>131</v>
      </c>
      <c r="CR11" s="46" t="s">
        <v>130</v>
      </c>
      <c r="CS11" s="46" t="s">
        <v>129</v>
      </c>
      <c r="CT11" s="46" t="s">
        <v>128</v>
      </c>
      <c r="CU11" s="46" t="s">
        <v>127</v>
      </c>
      <c r="CV11" s="46" t="s">
        <v>126</v>
      </c>
      <c r="CW11" s="46" t="s">
        <v>125</v>
      </c>
      <c r="CX11" s="46" t="s">
        <v>124</v>
      </c>
      <c r="CY11" s="46" t="s">
        <v>123</v>
      </c>
      <c r="CZ11" s="46" t="s">
        <v>122</v>
      </c>
      <c r="DA11" s="46" t="s">
        <v>121</v>
      </c>
      <c r="DB11" s="46" t="s">
        <v>120</v>
      </c>
      <c r="DC11" s="46" t="s">
        <v>119</v>
      </c>
      <c r="DD11" s="46" t="s">
        <v>118</v>
      </c>
      <c r="DE11" s="46" t="s">
        <v>117</v>
      </c>
      <c r="DF11" s="46" t="s">
        <v>116</v>
      </c>
      <c r="DG11" s="46" t="s">
        <v>115</v>
      </c>
      <c r="DH11" s="46" t="s">
        <v>114</v>
      </c>
      <c r="DI11" s="46" t="s">
        <v>113</v>
      </c>
      <c r="DJ11" s="46" t="s">
        <v>112</v>
      </c>
      <c r="DK11" s="46" t="s">
        <v>111</v>
      </c>
      <c r="DL11" s="46" t="s">
        <v>110</v>
      </c>
      <c r="DM11" s="46" t="s">
        <v>109</v>
      </c>
      <c r="DN11" s="46" t="s">
        <v>108</v>
      </c>
      <c r="DO11" s="46" t="s">
        <v>107</v>
      </c>
      <c r="DP11" s="46" t="s">
        <v>106</v>
      </c>
      <c r="DQ11" s="46" t="s">
        <v>105</v>
      </c>
      <c r="DR11" s="46" t="s">
        <v>104</v>
      </c>
      <c r="DS11" s="46" t="s">
        <v>103</v>
      </c>
      <c r="DT11" s="46" t="s">
        <v>102</v>
      </c>
      <c r="DU11" s="46" t="s">
        <v>101</v>
      </c>
      <c r="DV11" s="46" t="s">
        <v>100</v>
      </c>
      <c r="DW11" s="46" t="s">
        <v>99</v>
      </c>
      <c r="DX11" s="46" t="s">
        <v>98</v>
      </c>
      <c r="DY11" s="46" t="s">
        <v>97</v>
      </c>
      <c r="DZ11" s="46" t="s">
        <v>96</v>
      </c>
      <c r="EA11" s="46" t="s">
        <v>95</v>
      </c>
      <c r="EB11" s="46" t="s">
        <v>94</v>
      </c>
      <c r="EC11" s="46" t="s">
        <v>93</v>
      </c>
      <c r="ED11" s="46" t="s">
        <v>92</v>
      </c>
      <c r="EE11" s="46" t="s">
        <v>91</v>
      </c>
      <c r="EF11" s="46" t="s">
        <v>90</v>
      </c>
      <c r="EG11" s="46" t="s">
        <v>89</v>
      </c>
      <c r="EH11" s="46" t="s">
        <v>88</v>
      </c>
      <c r="EI11" s="46" t="s">
        <v>87</v>
      </c>
      <c r="EJ11" s="46" t="s">
        <v>86</v>
      </c>
      <c r="EK11" s="46" t="s">
        <v>85</v>
      </c>
      <c r="EL11" s="46" t="s">
        <v>84</v>
      </c>
      <c r="EM11" s="46" t="s">
        <v>83</v>
      </c>
      <c r="EN11" s="46" t="s">
        <v>82</v>
      </c>
      <c r="EO11" s="46" t="s">
        <v>81</v>
      </c>
      <c r="EP11" s="46" t="s">
        <v>80</v>
      </c>
      <c r="EQ11" s="46" t="s">
        <v>79</v>
      </c>
      <c r="ER11" s="46" t="s">
        <v>78</v>
      </c>
      <c r="ES11" s="46" t="s">
        <v>77</v>
      </c>
      <c r="ET11" s="46" t="s">
        <v>76</v>
      </c>
      <c r="EU11" s="46" t="s">
        <v>75</v>
      </c>
      <c r="EV11" s="46" t="s">
        <v>74</v>
      </c>
      <c r="EW11" s="46" t="s">
        <v>73</v>
      </c>
      <c r="EX11" s="46" t="s">
        <v>72</v>
      </c>
      <c r="EY11" s="46" t="s">
        <v>71</v>
      </c>
      <c r="EZ11" s="46" t="s">
        <v>70</v>
      </c>
      <c r="FA11" s="46" t="s">
        <v>69</v>
      </c>
      <c r="FB11" s="46" t="s">
        <v>68</v>
      </c>
      <c r="FC11" s="46" t="s">
        <v>67</v>
      </c>
      <c r="FD11" s="46" t="s">
        <v>66</v>
      </c>
      <c r="FE11" s="46" t="s">
        <v>65</v>
      </c>
      <c r="FF11" s="46" t="s">
        <v>64</v>
      </c>
      <c r="FG11" s="46" t="s">
        <v>63</v>
      </c>
      <c r="FH11" s="46" t="s">
        <v>62</v>
      </c>
      <c r="FI11" s="46" t="s">
        <v>61</v>
      </c>
      <c r="FJ11" s="46" t="s">
        <v>60</v>
      </c>
      <c r="FK11" s="46" t="s">
        <v>59</v>
      </c>
      <c r="FL11" s="46" t="s">
        <v>58</v>
      </c>
      <c r="FM11" s="46" t="s">
        <v>57</v>
      </c>
      <c r="FN11" s="46" t="s">
        <v>56</v>
      </c>
      <c r="FO11" s="46" t="s">
        <v>55</v>
      </c>
      <c r="FP11" s="46" t="s">
        <v>54</v>
      </c>
      <c r="FQ11" s="46" t="s">
        <v>53</v>
      </c>
      <c r="FR11" s="46" t="s">
        <v>52</v>
      </c>
      <c r="FS11" s="46" t="s">
        <v>51</v>
      </c>
      <c r="FT11" s="46" t="s">
        <v>50</v>
      </c>
      <c r="FU11" s="46" t="s">
        <v>49</v>
      </c>
      <c r="FV11" s="46" t="s">
        <v>48</v>
      </c>
      <c r="FW11" s="46" t="s">
        <v>47</v>
      </c>
      <c r="FX11" s="46" t="s">
        <v>46</v>
      </c>
      <c r="FY11" s="46" t="s">
        <v>45</v>
      </c>
      <c r="FZ11" s="46" t="s">
        <v>44</v>
      </c>
      <c r="GA11" s="46" t="s">
        <v>43</v>
      </c>
      <c r="GB11" s="46" t="s">
        <v>42</v>
      </c>
      <c r="GC11" s="46" t="s">
        <v>41</v>
      </c>
      <c r="GD11" s="46" t="s">
        <v>40</v>
      </c>
      <c r="GE11" s="46" t="s">
        <v>39</v>
      </c>
      <c r="GF11" s="46" t="s">
        <v>38</v>
      </c>
      <c r="GG11" s="46" t="s">
        <v>37</v>
      </c>
      <c r="GH11" s="46" t="s">
        <v>36</v>
      </c>
      <c r="GI11" s="46" t="s">
        <v>35</v>
      </c>
      <c r="GJ11" s="46" t="s">
        <v>34</v>
      </c>
      <c r="GK11" s="46" t="s">
        <v>33</v>
      </c>
      <c r="GL11" s="46" t="s">
        <v>32</v>
      </c>
      <c r="GM11" s="46" t="s">
        <v>31</v>
      </c>
      <c r="GN11" s="46" t="s">
        <v>30</v>
      </c>
      <c r="GO11" s="46" t="s">
        <v>29</v>
      </c>
      <c r="GP11" s="46" t="s">
        <v>28</v>
      </c>
      <c r="GQ11" s="46" t="s">
        <v>27</v>
      </c>
      <c r="GR11" s="46" t="s">
        <v>26</v>
      </c>
      <c r="GS11" s="46" t="s">
        <v>25</v>
      </c>
      <c r="GT11" s="46" t="s">
        <v>24</v>
      </c>
      <c r="GU11" s="46" t="s">
        <v>23</v>
      </c>
      <c r="GV11" s="46" t="s">
        <v>22</v>
      </c>
      <c r="GW11" s="46" t="s">
        <v>21</v>
      </c>
      <c r="GX11" s="46" t="s">
        <v>20</v>
      </c>
      <c r="GY11" s="46" t="s">
        <v>19</v>
      </c>
      <c r="GZ11" s="46" t="s">
        <v>18</v>
      </c>
      <c r="HA11" s="46" t="s">
        <v>17</v>
      </c>
      <c r="HB11" s="46" t="s">
        <v>16</v>
      </c>
      <c r="HC11" s="46" t="s">
        <v>15</v>
      </c>
      <c r="HD11" s="46" t="s">
        <v>14</v>
      </c>
      <c r="HE11" s="46" t="s">
        <v>13</v>
      </c>
      <c r="HF11" s="46" t="s">
        <v>12</v>
      </c>
      <c r="HG11" s="46" t="s">
        <v>11</v>
      </c>
      <c r="HH11" s="46" t="s">
        <v>10</v>
      </c>
      <c r="HI11" s="46" t="s">
        <v>9</v>
      </c>
      <c r="HJ11" s="46" t="s">
        <v>8</v>
      </c>
      <c r="HK11" s="46" t="s">
        <v>7</v>
      </c>
      <c r="HL11" s="46" t="s">
        <v>6</v>
      </c>
      <c r="HM11" s="46" t="s">
        <v>5</v>
      </c>
    </row>
    <row r="12" spans="1:22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49"/>
      <c r="L12" s="7"/>
      <c r="M12" s="7"/>
      <c r="N12" s="7"/>
      <c r="O12" s="7"/>
      <c r="P12" s="7"/>
      <c r="Q12" s="7"/>
      <c r="R12" s="7"/>
      <c r="S12" s="7"/>
    </row>
    <row r="13" spans="1:221" x14ac:dyDescent="0.25">
      <c r="A13" s="7" t="s">
        <v>862</v>
      </c>
      <c r="B13" s="16" t="s">
        <v>861</v>
      </c>
      <c r="C13" s="15">
        <v>324.197</v>
      </c>
      <c r="D13" s="15">
        <v>98.77</v>
      </c>
      <c r="E13" s="14">
        <f t="shared" ref="E13:E76" si="0">C13*D13</f>
        <v>32020.937689999999</v>
      </c>
      <c r="F13" s="12">
        <f>IF(OR(G13="n/a",J13="n/a"),0%,E13/SUMIFS(E$13:E$515,G$13:G$515,"&lt;&gt;n/a",$J$13:$J$515,"&lt;&gt;n/a"))</f>
        <v>1.1189250297295348E-3</v>
      </c>
      <c r="G13" s="13">
        <v>5.0622658702035042E-2</v>
      </c>
      <c r="H13" s="13">
        <f>IFERROR(G13*(1+(0.5*J13)),"n/a")</f>
        <v>5.328034828389188E-2</v>
      </c>
      <c r="I13" s="33">
        <f>IFERROR(H13*D13,"n/a")</f>
        <v>5.2625000000000011</v>
      </c>
      <c r="J13" s="13">
        <v>0.105</v>
      </c>
      <c r="K13" s="50">
        <f t="shared" ref="K13:K76" si="1">IF(J13="n/a","n/a",J13-($J13-$P13)/6)</f>
        <v>9.440233333333331E-2</v>
      </c>
      <c r="L13" s="1">
        <f t="shared" ref="L13:L76" si="2">IF(J13="n/a","n/a",K13-($J13-$P13)/6)</f>
        <v>8.3804666666666611E-2</v>
      </c>
      <c r="M13" s="1">
        <f t="shared" ref="M13:M76" si="3">IF(J13="n/a","n/a",L13-($J13-$P13)/6)</f>
        <v>7.3206999999999911E-2</v>
      </c>
      <c r="N13" s="1">
        <f t="shared" ref="N13:N76" si="4">IF(J13="n/a","n/a",M13-($J13-$P13)/6)</f>
        <v>6.2609333333333211E-2</v>
      </c>
      <c r="O13" s="1">
        <f t="shared" ref="O13:O76" si="5">IF(J13="n/a","n/a",N13-($J13-$P13)/6)</f>
        <v>5.2011666666666519E-2</v>
      </c>
      <c r="P13" s="5">
        <v>4.141399999999984E-2</v>
      </c>
      <c r="Q13" s="1">
        <f>IFERROR(IF(OR(G13="n/a",J13="n/a"),"n/a",(IRR(U13:HM13,9%))),"n/a")</f>
        <v>0.12093548454122249</v>
      </c>
      <c r="R13" s="12">
        <f t="shared" ref="R13:R76" si="6">IF(OR(G13="n/a",J13="n/a"),"n/a",$F13*Q13)</f>
        <v>1.3531774063564307E-4</v>
      </c>
      <c r="S13" s="12">
        <f t="shared" ref="S13:S76" si="7">IF(R13&lt;&gt;0,F13,0)</f>
        <v>1.1189250297295348E-3</v>
      </c>
      <c r="T13" s="34"/>
      <c r="U13" s="42">
        <f t="shared" ref="U13:U76" si="8">IFERROR(-D13,"")</f>
        <v>-98.77</v>
      </c>
      <c r="V13" s="36">
        <f t="shared" ref="V13:V76" si="9">IFERROR($I13*(1+$J13),"n/a")</f>
        <v>5.8150625000000007</v>
      </c>
      <c r="W13" s="36">
        <f t="shared" ref="W13:W76" si="10">IFERROR(V13*(1+$J13),"n/a")</f>
        <v>6.4256440625000009</v>
      </c>
      <c r="X13" s="36">
        <f t="shared" ref="X13" si="11">IFERROR(W13*(1+$J13),"n/a")</f>
        <v>7.1003366890625008</v>
      </c>
      <c r="Y13" s="36">
        <f t="shared" ref="Y13" si="12">IFERROR(X13*(1+$J13),"n/a")</f>
        <v>7.8458720414140632</v>
      </c>
      <c r="Z13" s="36">
        <f t="shared" ref="Z13" si="13">IFERROR(Y13*(1+$J13),"n/a")</f>
        <v>8.6696886057625395</v>
      </c>
      <c r="AA13" s="36">
        <f t="shared" ref="AA13:AA76" si="14">IFERROR(Z13*(1+K13),"n/a")</f>
        <v>9.4881274394199355</v>
      </c>
      <c r="AB13" s="36">
        <f t="shared" ref="AB13" si="15">IFERROR(AA13*(1+L13),"n/a")</f>
        <v>10.283276796771375</v>
      </c>
      <c r="AC13" s="36">
        <f t="shared" ref="AC13" si="16">IFERROR(AB13*(1+M13),"n/a")</f>
        <v>11.036084641232618</v>
      </c>
      <c r="AD13" s="36">
        <f t="shared" ref="AD13" si="17">IFERROR(AC13*(1+N13),"n/a")</f>
        <v>11.727046543230431</v>
      </c>
      <c r="AE13" s="36">
        <f t="shared" ref="AE13" si="18">IFERROR(AD13*(1+O13),"n/a")</f>
        <v>12.336989779021417</v>
      </c>
      <c r="AF13" s="36">
        <f t="shared" ref="AF13:AF76" si="19">IFERROR(AE13*(1+$P13),"n/a")</f>
        <v>12.847913873729809</v>
      </c>
      <c r="AG13" s="36">
        <f t="shared" ref="AG13:CR13" si="20">IFERROR(AF13*(1+$P13),"n/a")</f>
        <v>13.379997378896453</v>
      </c>
      <c r="AH13" s="36">
        <f t="shared" si="20"/>
        <v>13.934116590346068</v>
      </c>
      <c r="AI13" s="36">
        <f t="shared" si="20"/>
        <v>14.511184094818658</v>
      </c>
      <c r="AJ13" s="36">
        <f t="shared" si="20"/>
        <v>15.112150272921475</v>
      </c>
      <c r="AK13" s="36">
        <f t="shared" si="20"/>
        <v>15.738004864324243</v>
      </c>
      <c r="AL13" s="36">
        <f t="shared" si="20"/>
        <v>16.389778597775365</v>
      </c>
      <c r="AM13" s="36">
        <f t="shared" si="20"/>
        <v>17.068544888623631</v>
      </c>
      <c r="AN13" s="36">
        <f t="shared" si="20"/>
        <v>17.775421606641086</v>
      </c>
      <c r="AO13" s="36">
        <f t="shared" si="20"/>
        <v>18.511572917058515</v>
      </c>
      <c r="AP13" s="36">
        <f t="shared" si="20"/>
        <v>19.278211197845575</v>
      </c>
      <c r="AQ13" s="36">
        <f t="shared" si="20"/>
        <v>20.076599036393148</v>
      </c>
      <c r="AR13" s="36">
        <f t="shared" si="20"/>
        <v>20.908051308886332</v>
      </c>
      <c r="AS13" s="36">
        <f t="shared" si="20"/>
        <v>21.773937345792547</v>
      </c>
      <c r="AT13" s="36">
        <f t="shared" si="20"/>
        <v>22.675683187031197</v>
      </c>
      <c r="AU13" s="36">
        <f t="shared" si="20"/>
        <v>23.614773930538902</v>
      </c>
      <c r="AV13" s="36">
        <f t="shared" si="20"/>
        <v>24.592756178098238</v>
      </c>
      <c r="AW13" s="36">
        <f t="shared" si="20"/>
        <v>25.611240582457995</v>
      </c>
      <c r="AX13" s="36">
        <f t="shared" si="20"/>
        <v>26.671904499939906</v>
      </c>
      <c r="AY13" s="36">
        <f t="shared" si="20"/>
        <v>27.776494752900412</v>
      </c>
      <c r="AZ13" s="36">
        <f t="shared" si="20"/>
        <v>28.926830506597025</v>
      </c>
      <c r="BA13" s="36">
        <f t="shared" si="20"/>
        <v>30.124806265197229</v>
      </c>
      <c r="BB13" s="36">
        <f t="shared" si="20"/>
        <v>31.372394991864102</v>
      </c>
      <c r="BC13" s="36">
        <f t="shared" si="20"/>
        <v>32.671651358057154</v>
      </c>
      <c r="BD13" s="36">
        <f t="shared" si="20"/>
        <v>34.02471512739973</v>
      </c>
      <c r="BE13" s="36">
        <f t="shared" si="20"/>
        <v>35.43381467968586</v>
      </c>
      <c r="BF13" s="36">
        <f t="shared" si="20"/>
        <v>36.901270680830365</v>
      </c>
      <c r="BG13" s="36">
        <f t="shared" si="20"/>
        <v>38.429499904806271</v>
      </c>
      <c r="BH13" s="36">
        <f t="shared" si="20"/>
        <v>40.021019213863909</v>
      </c>
      <c r="BI13" s="36">
        <f t="shared" si="20"/>
        <v>41.678449703586864</v>
      </c>
      <c r="BJ13" s="36">
        <f t="shared" si="20"/>
        <v>43.404521019611202</v>
      </c>
      <c r="BK13" s="36">
        <f t="shared" si="20"/>
        <v>45.202075853117371</v>
      </c>
      <c r="BL13" s="36">
        <f t="shared" si="20"/>
        <v>47.074074622498365</v>
      </c>
      <c r="BM13" s="36">
        <f t="shared" si="20"/>
        <v>49.023600348914506</v>
      </c>
      <c r="BN13" s="36">
        <f t="shared" si="20"/>
        <v>51.053863733764445</v>
      </c>
      <c r="BO13" s="36">
        <f t="shared" si="20"/>
        <v>53.168208446434555</v>
      </c>
      <c r="BP13" s="36">
        <f t="shared" si="20"/>
        <v>55.370116631035188</v>
      </c>
      <c r="BQ13" s="36">
        <f t="shared" si="20"/>
        <v>57.663214641192873</v>
      </c>
      <c r="BR13" s="36">
        <f t="shared" si="20"/>
        <v>60.051279012343223</v>
      </c>
      <c r="BS13" s="36">
        <f t="shared" si="20"/>
        <v>62.538242681360394</v>
      </c>
      <c r="BT13" s="36">
        <f t="shared" si="20"/>
        <v>65.128201463766246</v>
      </c>
      <c r="BU13" s="36">
        <f t="shared" si="20"/>
        <v>67.825420799186645</v>
      </c>
      <c r="BV13" s="36">
        <f t="shared" si="20"/>
        <v>70.634342776164146</v>
      </c>
      <c r="BW13" s="36">
        <f t="shared" si="20"/>
        <v>73.559593447896191</v>
      </c>
      <c r="BX13" s="36">
        <f t="shared" si="20"/>
        <v>76.605990450947345</v>
      </c>
      <c r="BY13" s="36">
        <f t="shared" si="20"/>
        <v>79.778550939482869</v>
      </c>
      <c r="BZ13" s="36">
        <f t="shared" si="20"/>
        <v>83.082499848090606</v>
      </c>
      <c r="CA13" s="36">
        <f t="shared" si="20"/>
        <v>86.523278496799421</v>
      </c>
      <c r="CB13" s="36">
        <f t="shared" si="20"/>
        <v>90.106553552465854</v>
      </c>
      <c r="CC13" s="36">
        <f t="shared" si="20"/>
        <v>93.838226361287667</v>
      </c>
      <c r="CD13" s="36">
        <f t="shared" si="20"/>
        <v>97.724442667814017</v>
      </c>
      <c r="CE13" s="36">
        <f t="shared" si="20"/>
        <v>101.77160273645885</v>
      </c>
      <c r="CF13" s="36">
        <f t="shared" si="20"/>
        <v>105.98637189218654</v>
      </c>
      <c r="CG13" s="36">
        <f t="shared" si="20"/>
        <v>110.37569149772953</v>
      </c>
      <c r="CH13" s="36">
        <f t="shared" si="20"/>
        <v>114.94679038541649</v>
      </c>
      <c r="CI13" s="36">
        <f t="shared" si="20"/>
        <v>119.70719676243812</v>
      </c>
      <c r="CJ13" s="36">
        <f t="shared" si="20"/>
        <v>124.66475060915771</v>
      </c>
      <c r="CK13" s="36">
        <f t="shared" si="20"/>
        <v>129.82761659088536</v>
      </c>
      <c r="CL13" s="36">
        <f t="shared" si="20"/>
        <v>135.20429750438026</v>
      </c>
      <c r="CM13" s="36">
        <f t="shared" si="20"/>
        <v>140.80364828122666</v>
      </c>
      <c r="CN13" s="36">
        <f t="shared" si="20"/>
        <v>146.63489057114535</v>
      </c>
      <c r="CO13" s="36">
        <f t="shared" si="20"/>
        <v>152.70762792925873</v>
      </c>
      <c r="CP13" s="36">
        <f t="shared" si="20"/>
        <v>159.03186163232104</v>
      </c>
      <c r="CQ13" s="36">
        <f t="shared" si="20"/>
        <v>165.61800714996195</v>
      </c>
      <c r="CR13" s="36">
        <f t="shared" si="20"/>
        <v>172.47691129807046</v>
      </c>
      <c r="CS13" s="36">
        <f t="shared" ref="CS13:FD13" si="21">IFERROR(CR13*(1+$P13),"n/a")</f>
        <v>179.61987010256871</v>
      </c>
      <c r="CT13" s="36">
        <f t="shared" si="21"/>
        <v>187.05864740299646</v>
      </c>
      <c r="CU13" s="36">
        <f t="shared" si="21"/>
        <v>194.80549422654411</v>
      </c>
      <c r="CV13" s="36">
        <f t="shared" si="21"/>
        <v>202.87316896444219</v>
      </c>
      <c r="CW13" s="36">
        <f t="shared" si="21"/>
        <v>211.27495838393557</v>
      </c>
      <c r="CX13" s="36">
        <f t="shared" si="21"/>
        <v>220.02469951044785</v>
      </c>
      <c r="CY13" s="36">
        <f t="shared" si="21"/>
        <v>229.13680241597351</v>
      </c>
      <c r="CZ13" s="36">
        <f t="shared" si="21"/>
        <v>238.6262739512286</v>
      </c>
      <c r="DA13" s="36">
        <f t="shared" si="21"/>
        <v>248.50874246064475</v>
      </c>
      <c r="DB13" s="36">
        <f t="shared" si="21"/>
        <v>258.80048352090984</v>
      </c>
      <c r="DC13" s="36">
        <f t="shared" si="21"/>
        <v>269.51844674544475</v>
      </c>
      <c r="DD13" s="36">
        <f t="shared" si="21"/>
        <v>280.68028369896058</v>
      </c>
      <c r="DE13" s="36">
        <f t="shared" si="21"/>
        <v>292.30437696806928</v>
      </c>
      <c r="DF13" s="36">
        <f t="shared" si="21"/>
        <v>304.40987043582487</v>
      </c>
      <c r="DG13" s="36">
        <f t="shared" si="21"/>
        <v>317.01670081005409</v>
      </c>
      <c r="DH13" s="36">
        <f t="shared" si="21"/>
        <v>330.14563045740164</v>
      </c>
      <c r="DI13" s="36">
        <f t="shared" si="21"/>
        <v>343.8182815971644</v>
      </c>
      <c r="DJ13" s="36">
        <f t="shared" si="21"/>
        <v>358.05717191122932</v>
      </c>
      <c r="DK13" s="36">
        <f t="shared" si="21"/>
        <v>372.88575162876089</v>
      </c>
      <c r="DL13" s="36">
        <f t="shared" si="21"/>
        <v>388.32844214671434</v>
      </c>
      <c r="DM13" s="36">
        <f t="shared" si="21"/>
        <v>404.41067624977831</v>
      </c>
      <c r="DN13" s="36">
        <f t="shared" si="21"/>
        <v>421.15893999598654</v>
      </c>
      <c r="DO13" s="36">
        <f t="shared" si="21"/>
        <v>438.60081633698024</v>
      </c>
      <c r="DP13" s="36">
        <f t="shared" si="21"/>
        <v>456.7650305447599</v>
      </c>
      <c r="DQ13" s="36">
        <f t="shared" si="21"/>
        <v>475.6814975197405</v>
      </c>
      <c r="DR13" s="36">
        <f t="shared" si="21"/>
        <v>495.38137105802298</v>
      </c>
      <c r="DS13" s="36">
        <f t="shared" si="21"/>
        <v>515.89709515901984</v>
      </c>
      <c r="DT13" s="36">
        <f t="shared" si="21"/>
        <v>537.2624574579354</v>
      </c>
      <c r="DU13" s="36">
        <f t="shared" si="21"/>
        <v>559.51264487109825</v>
      </c>
      <c r="DV13" s="36">
        <f t="shared" si="21"/>
        <v>582.68430154578982</v>
      </c>
      <c r="DW13" s="36">
        <f t="shared" si="21"/>
        <v>606.81558921000703</v>
      </c>
      <c r="DX13" s="36">
        <f t="shared" si="21"/>
        <v>631.94625002155021</v>
      </c>
      <c r="DY13" s="36">
        <f t="shared" si="21"/>
        <v>658.11767201994257</v>
      </c>
      <c r="DZ13" s="36">
        <f t="shared" si="21"/>
        <v>685.37295728897641</v>
      </c>
      <c r="EA13" s="36">
        <f t="shared" si="21"/>
        <v>713.75699294214201</v>
      </c>
      <c r="EB13" s="36">
        <f t="shared" si="21"/>
        <v>743.31652504784779</v>
      </c>
      <c r="EC13" s="36">
        <f t="shared" si="21"/>
        <v>774.10023561617925</v>
      </c>
      <c r="ED13" s="36">
        <f t="shared" si="21"/>
        <v>806.15882277398759</v>
      </c>
      <c r="EE13" s="36">
        <f t="shared" si="21"/>
        <v>839.54508426034943</v>
      </c>
      <c r="EF13" s="36">
        <f t="shared" si="21"/>
        <v>874.31400437990737</v>
      </c>
      <c r="EG13" s="36">
        <f t="shared" si="21"/>
        <v>910.52284455729671</v>
      </c>
      <c r="EH13" s="36">
        <f t="shared" si="21"/>
        <v>948.2312376417924</v>
      </c>
      <c r="EI13" s="36">
        <f t="shared" si="21"/>
        <v>987.50128611748949</v>
      </c>
      <c r="EJ13" s="36">
        <f t="shared" si="21"/>
        <v>1028.3976643807591</v>
      </c>
      <c r="EK13" s="36">
        <f t="shared" si="21"/>
        <v>1070.9877252534236</v>
      </c>
      <c r="EL13" s="36">
        <f t="shared" si="21"/>
        <v>1115.3416109070688</v>
      </c>
      <c r="EM13" s="36">
        <f t="shared" si="21"/>
        <v>1161.5323683811739</v>
      </c>
      <c r="EN13" s="36">
        <f t="shared" si="21"/>
        <v>1209.6360698853116</v>
      </c>
      <c r="EO13" s="36">
        <f t="shared" si="21"/>
        <v>1259.7319380835418</v>
      </c>
      <c r="EP13" s="36">
        <f t="shared" si="21"/>
        <v>1311.9024765673335</v>
      </c>
      <c r="EQ13" s="36">
        <f t="shared" si="21"/>
        <v>1366.2336057318928</v>
      </c>
      <c r="ER13" s="36">
        <f t="shared" si="21"/>
        <v>1422.8148042796731</v>
      </c>
      <c r="ES13" s="36">
        <f t="shared" si="21"/>
        <v>1481.7392565841112</v>
      </c>
      <c r="ET13" s="36">
        <f t="shared" si="21"/>
        <v>1543.1040061562853</v>
      </c>
      <c r="EU13" s="36">
        <f t="shared" si="21"/>
        <v>1607.0101154672416</v>
      </c>
      <c r="EV13" s="36">
        <f t="shared" si="21"/>
        <v>1673.5628323892017</v>
      </c>
      <c r="EW13" s="36">
        <f t="shared" si="21"/>
        <v>1742.8717635297678</v>
      </c>
      <c r="EX13" s="36">
        <f t="shared" si="21"/>
        <v>1815.0510547445892</v>
      </c>
      <c r="EY13" s="36">
        <f t="shared" si="21"/>
        <v>1890.2195791257814</v>
      </c>
      <c r="EZ13" s="36">
        <f t="shared" si="21"/>
        <v>1968.5011327756961</v>
      </c>
      <c r="FA13" s="36">
        <f t="shared" si="21"/>
        <v>2050.0246386884683</v>
      </c>
      <c r="FB13" s="36">
        <f t="shared" si="21"/>
        <v>2134.9243590751121</v>
      </c>
      <c r="FC13" s="36">
        <f t="shared" si="21"/>
        <v>2223.3401164818483</v>
      </c>
      <c r="FD13" s="36">
        <f t="shared" si="21"/>
        <v>2315.4175240658274</v>
      </c>
      <c r="FE13" s="36">
        <f t="shared" ref="FE13:HM13" si="22">IFERROR(FD13*(1+$P13),"n/a")</f>
        <v>2411.3082254074893</v>
      </c>
      <c r="FF13" s="36">
        <f t="shared" si="22"/>
        <v>2511.1701442545145</v>
      </c>
      <c r="FG13" s="36">
        <f t="shared" si="22"/>
        <v>2615.1677446086705</v>
      </c>
      <c r="FH13" s="36">
        <f t="shared" si="22"/>
        <v>2723.4723015838936</v>
      </c>
      <c r="FI13" s="36">
        <f t="shared" si="22"/>
        <v>2836.2621834816887</v>
      </c>
      <c r="FJ13" s="36">
        <f t="shared" si="22"/>
        <v>2953.7231455483989</v>
      </c>
      <c r="FK13" s="36">
        <f t="shared" si="22"/>
        <v>3076.0486358981398</v>
      </c>
      <c r="FL13" s="36">
        <f t="shared" si="22"/>
        <v>3203.4401141052249</v>
      </c>
      <c r="FM13" s="36">
        <f t="shared" si="22"/>
        <v>3336.1073829907782</v>
      </c>
      <c r="FN13" s="36">
        <f t="shared" si="22"/>
        <v>3474.2689341499577</v>
      </c>
      <c r="FO13" s="36">
        <f t="shared" si="22"/>
        <v>3618.1523077888432</v>
      </c>
      <c r="FP13" s="36">
        <f t="shared" si="22"/>
        <v>3767.9944674636099</v>
      </c>
      <c r="FQ13" s="36">
        <f t="shared" si="22"/>
        <v>3924.0421903391471</v>
      </c>
      <c r="FR13" s="36">
        <f t="shared" si="22"/>
        <v>4086.5524736098519</v>
      </c>
      <c r="FS13" s="36">
        <f t="shared" si="22"/>
        <v>4255.7929577519299</v>
      </c>
      <c r="FT13" s="36">
        <f t="shared" si="22"/>
        <v>4432.0423673042678</v>
      </c>
      <c r="FU13" s="36">
        <f t="shared" si="22"/>
        <v>4615.5909699038057</v>
      </c>
      <c r="FV13" s="36">
        <f t="shared" si="22"/>
        <v>4806.7410543314008</v>
      </c>
      <c r="FW13" s="36">
        <f t="shared" si="22"/>
        <v>5005.8074283554806</v>
      </c>
      <c r="FX13" s="36">
        <f t="shared" si="22"/>
        <v>5213.117937193394</v>
      </c>
      <c r="FY13" s="36">
        <f t="shared" si="22"/>
        <v>5429.0140034443202</v>
      </c>
      <c r="FZ13" s="36">
        <f t="shared" si="22"/>
        <v>5653.8511893829627</v>
      </c>
      <c r="GA13" s="36">
        <f t="shared" si="22"/>
        <v>5887.9997825400678</v>
      </c>
      <c r="GB13" s="36">
        <f t="shared" si="22"/>
        <v>6131.8454055341808</v>
      </c>
      <c r="GC13" s="36">
        <f t="shared" si="22"/>
        <v>6385.7896511589724</v>
      </c>
      <c r="GD13" s="36">
        <f t="shared" si="22"/>
        <v>6650.2507437720687</v>
      </c>
      <c r="GE13" s="36">
        <f t="shared" si="22"/>
        <v>6925.6642280746437</v>
      </c>
      <c r="GF13" s="36">
        <f t="shared" si="22"/>
        <v>7212.4836864161261</v>
      </c>
      <c r="GG13" s="36">
        <f t="shared" si="22"/>
        <v>7511.1814858053622</v>
      </c>
      <c r="GH13" s="36">
        <f t="shared" si="22"/>
        <v>7822.2495558585042</v>
      </c>
      <c r="GI13" s="36">
        <f t="shared" si="22"/>
        <v>8146.200198964827</v>
      </c>
      <c r="GJ13" s="36">
        <f t="shared" si="22"/>
        <v>8483.5669340047552</v>
      </c>
      <c r="GK13" s="36">
        <f t="shared" si="22"/>
        <v>8834.9053750096264</v>
      </c>
      <c r="GL13" s="36">
        <f t="shared" si="22"/>
        <v>9200.7941462102735</v>
      </c>
      <c r="GM13" s="36">
        <f t="shared" si="22"/>
        <v>9581.8358349814243</v>
      </c>
      <c r="GN13" s="36">
        <f t="shared" si="22"/>
        <v>9978.6579842513438</v>
      </c>
      <c r="GO13" s="36">
        <f t="shared" si="22"/>
        <v>10391.914126011128</v>
      </c>
      <c r="GP13" s="36">
        <f t="shared" si="22"/>
        <v>10822.284857625751</v>
      </c>
      <c r="GQ13" s="36">
        <f t="shared" si="22"/>
        <v>11270.478962719462</v>
      </c>
      <c r="GR13" s="36">
        <f t="shared" si="22"/>
        <v>11737.234578481524</v>
      </c>
      <c r="GS13" s="36">
        <f t="shared" si="22"/>
        <v>12223.320411314757</v>
      </c>
      <c r="GT13" s="36">
        <f t="shared" si="22"/>
        <v>12729.537002828944</v>
      </c>
      <c r="GU13" s="36">
        <f t="shared" si="22"/>
        <v>13256.7180482641</v>
      </c>
      <c r="GV13" s="36">
        <f t="shared" si="22"/>
        <v>13805.731769514907</v>
      </c>
      <c r="GW13" s="36">
        <f t="shared" si="22"/>
        <v>14377.482345017595</v>
      </c>
      <c r="GX13" s="36">
        <f t="shared" si="22"/>
        <v>14972.911398854152</v>
      </c>
      <c r="GY13" s="36">
        <f t="shared" si="22"/>
        <v>15592.999551526296</v>
      </c>
      <c r="GZ13" s="36">
        <f t="shared" si="22"/>
        <v>16238.768034953204</v>
      </c>
      <c r="HA13" s="36">
        <f t="shared" si="22"/>
        <v>16911.280374352755</v>
      </c>
      <c r="HB13" s="36">
        <f t="shared" si="22"/>
        <v>17611.644139776196</v>
      </c>
      <c r="HC13" s="36">
        <f t="shared" si="22"/>
        <v>18341.012770180885</v>
      </c>
      <c r="HD13" s="36">
        <f t="shared" si="22"/>
        <v>19100.587473045154</v>
      </c>
      <c r="HE13" s="36">
        <f t="shared" si="22"/>
        <v>19891.619202653845</v>
      </c>
      <c r="HF13" s="36">
        <f t="shared" si="22"/>
        <v>20715.41072031255</v>
      </c>
      <c r="HG13" s="36">
        <f t="shared" si="22"/>
        <v>21573.318739883569</v>
      </c>
      <c r="HH13" s="36">
        <f t="shared" si="22"/>
        <v>22466.756162177102</v>
      </c>
      <c r="HI13" s="36">
        <f t="shared" si="22"/>
        <v>23397.194401877499</v>
      </c>
      <c r="HJ13" s="36">
        <f t="shared" si="22"/>
        <v>24366.16581083685</v>
      </c>
      <c r="HK13" s="36">
        <f t="shared" si="22"/>
        <v>25375.266201726845</v>
      </c>
      <c r="HL13" s="36">
        <f t="shared" si="22"/>
        <v>26426.157476205157</v>
      </c>
      <c r="HM13" s="36">
        <f t="shared" si="22"/>
        <v>27520.570361924714</v>
      </c>
    </row>
    <row r="14" spans="1:221" x14ac:dyDescent="0.25">
      <c r="A14" s="7" t="s">
        <v>860</v>
      </c>
      <c r="B14" s="16" t="s">
        <v>859</v>
      </c>
      <c r="C14" s="15">
        <v>736.45899999999995</v>
      </c>
      <c r="D14" s="15">
        <v>157.99</v>
      </c>
      <c r="E14" s="14">
        <f t="shared" si="0"/>
        <v>116353.15741</v>
      </c>
      <c r="F14" s="12">
        <f>IF(OR(G14="n/a",J14="n/a"),0%,E14/SUMIFS(E$13:E$515,G$13:G$515,"&lt;&gt;n/a",$J$13:$J$515,"&lt;&gt;n/a"))</f>
        <v>4.0657916196741306E-3</v>
      </c>
      <c r="G14" s="13">
        <v>1.519083486296601E-2</v>
      </c>
      <c r="H14" s="13">
        <f t="shared" ref="H14:H77" si="23">IFERROR(G14*(1+(0.5*J14)),"n/a")</f>
        <v>1.6094157858092286E-2</v>
      </c>
      <c r="I14" s="33">
        <f t="shared" ref="I14:I77" si="24">IFERROR(H14*D14,"n/a")</f>
        <v>2.5427160000000004</v>
      </c>
      <c r="J14" s="13">
        <v>0.11893000000000001</v>
      </c>
      <c r="K14" s="41">
        <f t="shared" si="1"/>
        <v>0.10601066666666664</v>
      </c>
      <c r="L14" s="1">
        <f t="shared" si="2"/>
        <v>9.3091333333333276E-2</v>
      </c>
      <c r="M14" s="1">
        <f t="shared" si="3"/>
        <v>8.017199999999991E-2</v>
      </c>
      <c r="N14" s="1">
        <f t="shared" si="4"/>
        <v>6.7252666666666544E-2</v>
      </c>
      <c r="O14" s="1">
        <f t="shared" si="5"/>
        <v>5.4333333333333185E-2</v>
      </c>
      <c r="P14" s="5">
        <v>4.141399999999984E-2</v>
      </c>
      <c r="Q14" s="1">
        <f t="shared" ref="Q13:Q76" si="25">IFERROR(IF(OR(G14="n/a",J14="n/a"),"n/a",(IRR(U14:HM14,9%))),"n/a")</f>
        <v>6.8923113597820107E-2</v>
      </c>
      <c r="R14" s="12">
        <f t="shared" si="6"/>
        <v>2.8022701766786514E-4</v>
      </c>
      <c r="S14" s="12">
        <f t="shared" si="7"/>
        <v>4.0657916196741306E-3</v>
      </c>
      <c r="T14" s="7"/>
      <c r="U14" s="42">
        <f t="shared" si="8"/>
        <v>-157.99</v>
      </c>
      <c r="V14" s="36">
        <f t="shared" si="9"/>
        <v>2.8451212138800006</v>
      </c>
      <c r="W14" s="36">
        <f t="shared" si="10"/>
        <v>3.1834914798467491</v>
      </c>
      <c r="X14" s="36">
        <f t="shared" ref="X14:Z28" si="26">IFERROR(W14*(1+$J14),"n/a")</f>
        <v>3.5621041215449227</v>
      </c>
      <c r="Y14" s="36">
        <f t="shared" si="26"/>
        <v>3.9857451647202602</v>
      </c>
      <c r="Z14" s="36">
        <f t="shared" si="26"/>
        <v>4.4597698371604411</v>
      </c>
      <c r="AA14" s="36">
        <f t="shared" si="14"/>
        <v>4.9325530107777107</v>
      </c>
      <c r="AB14" s="36">
        <f t="shared" ref="AB14:AE28" si="27">IFERROR(AA14*(1+L14),"n/a")</f>
        <v>5.3917309472883552</v>
      </c>
      <c r="AC14" s="36">
        <f t="shared" si="27"/>
        <v>5.8239968007943563</v>
      </c>
      <c r="AD14" s="36">
        <f t="shared" si="27"/>
        <v>6.2156761163059118</v>
      </c>
      <c r="AE14" s="36">
        <f t="shared" si="27"/>
        <v>6.5533945186251987</v>
      </c>
      <c r="AF14" s="36">
        <f t="shared" si="19"/>
        <v>6.8247967992195413</v>
      </c>
      <c r="AG14" s="36">
        <f t="shared" ref="AG14:CR16" si="28">IFERROR(AF14*(1+$P14),"n/a")</f>
        <v>7.1074389338624187</v>
      </c>
      <c r="AH14" s="36">
        <f t="shared" si="28"/>
        <v>7.4017864098693957</v>
      </c>
      <c r="AI14" s="36">
        <f t="shared" si="28"/>
        <v>7.7083239922477258</v>
      </c>
      <c r="AJ14" s="36">
        <f t="shared" si="28"/>
        <v>8.027556522062671</v>
      </c>
      <c r="AK14" s="36">
        <f t="shared" si="28"/>
        <v>8.3600097478673732</v>
      </c>
      <c r="AL14" s="36">
        <f t="shared" si="28"/>
        <v>8.7062311915655517</v>
      </c>
      <c r="AM14" s="36">
        <f t="shared" si="28"/>
        <v>9.0667910501330464</v>
      </c>
      <c r="AN14" s="36">
        <f t="shared" si="28"/>
        <v>9.4422831346832545</v>
      </c>
      <c r="AO14" s="36">
        <f t="shared" si="28"/>
        <v>9.8333258484230246</v>
      </c>
      <c r="AP14" s="36">
        <f t="shared" si="28"/>
        <v>10.240563205109614</v>
      </c>
      <c r="AQ14" s="36">
        <f t="shared" si="28"/>
        <v>10.664665889686022</v>
      </c>
      <c r="AR14" s="36">
        <f t="shared" si="28"/>
        <v>11.106332362841478</v>
      </c>
      <c r="AS14" s="36">
        <f t="shared" si="28"/>
        <v>11.566290011316193</v>
      </c>
      <c r="AT14" s="36">
        <f t="shared" si="28"/>
        <v>12.045296345844839</v>
      </c>
      <c r="AU14" s="36">
        <f t="shared" si="28"/>
        <v>12.544140248711656</v>
      </c>
      <c r="AV14" s="36">
        <f t="shared" si="28"/>
        <v>13.063643272971799</v>
      </c>
      <c r="AW14" s="36">
        <f t="shared" si="28"/>
        <v>13.604660995478651</v>
      </c>
      <c r="AX14" s="36">
        <f t="shared" si="28"/>
        <v>14.168084425945402</v>
      </c>
      <c r="AY14" s="36">
        <f t="shared" si="28"/>
        <v>14.754841474361502</v>
      </c>
      <c r="AZ14" s="36">
        <f t="shared" si="28"/>
        <v>15.365898479180707</v>
      </c>
      <c r="BA14" s="36">
        <f t="shared" si="28"/>
        <v>16.002261798797495</v>
      </c>
      <c r="BB14" s="36">
        <f t="shared" si="28"/>
        <v>16.664979468932891</v>
      </c>
      <c r="BC14" s="36">
        <f t="shared" si="28"/>
        <v>17.355142928659276</v>
      </c>
      <c r="BD14" s="36">
        <f t="shared" si="28"/>
        <v>18.07388881790677</v>
      </c>
      <c r="BE14" s="36">
        <f t="shared" si="28"/>
        <v>18.822400849411558</v>
      </c>
      <c r="BF14" s="36">
        <f t="shared" si="28"/>
        <v>19.601911758189086</v>
      </c>
      <c r="BG14" s="36">
        <f t="shared" si="28"/>
        <v>20.413705331742726</v>
      </c>
      <c r="BH14" s="36">
        <f t="shared" si="28"/>
        <v>21.259118524351514</v>
      </c>
      <c r="BI14" s="36">
        <f t="shared" si="28"/>
        <v>22.139543658919003</v>
      </c>
      <c r="BJ14" s="36">
        <f t="shared" si="28"/>
        <v>23.05643072000947</v>
      </c>
      <c r="BK14" s="36">
        <f t="shared" si="28"/>
        <v>24.011289741847939</v>
      </c>
      <c r="BL14" s="36">
        <f t="shared" si="28"/>
        <v>25.005693295216826</v>
      </c>
      <c r="BM14" s="36">
        <f t="shared" si="28"/>
        <v>26.041279077344932</v>
      </c>
      <c r="BN14" s="36">
        <f t="shared" si="28"/>
        <v>27.119752609054089</v>
      </c>
      <c r="BO14" s="36">
        <f t="shared" si="28"/>
        <v>28.242890043605449</v>
      </c>
      <c r="BP14" s="36">
        <f t="shared" si="28"/>
        <v>29.412541091871322</v>
      </c>
      <c r="BQ14" s="36">
        <f t="shared" si="28"/>
        <v>30.630632068650076</v>
      </c>
      <c r="BR14" s="36">
        <f t="shared" si="28"/>
        <v>31.899169065141145</v>
      </c>
      <c r="BS14" s="36">
        <f t="shared" si="28"/>
        <v>33.220241252804897</v>
      </c>
      <c r="BT14" s="36">
        <f t="shared" si="28"/>
        <v>34.596024324048557</v>
      </c>
      <c r="BU14" s="36">
        <f t="shared" si="28"/>
        <v>36.028784075404701</v>
      </c>
      <c r="BV14" s="36">
        <f t="shared" si="28"/>
        <v>37.520880139103504</v>
      </c>
      <c r="BW14" s="36">
        <f t="shared" si="28"/>
        <v>39.07476986918433</v>
      </c>
      <c r="BX14" s="36">
        <f t="shared" si="28"/>
        <v>40.693012388546727</v>
      </c>
      <c r="BY14" s="36">
        <f t="shared" si="28"/>
        <v>42.378272803605995</v>
      </c>
      <c r="BZ14" s="36">
        <f t="shared" si="28"/>
        <v>44.13332659349453</v>
      </c>
      <c r="CA14" s="36">
        <f t="shared" si="28"/>
        <v>45.961064181037507</v>
      </c>
      <c r="CB14" s="36">
        <f t="shared" si="28"/>
        <v>47.864495693030989</v>
      </c>
      <c r="CC14" s="36">
        <f t="shared" si="28"/>
        <v>49.846755917662165</v>
      </c>
      <c r="CD14" s="36">
        <f t="shared" si="28"/>
        <v>51.911109467236216</v>
      </c>
      <c r="CE14" s="36">
        <f t="shared" si="28"/>
        <v>54.060956154712329</v>
      </c>
      <c r="CF14" s="36">
        <f t="shared" si="28"/>
        <v>56.299836592903574</v>
      </c>
      <c r="CG14" s="36">
        <f t="shared" si="28"/>
        <v>58.631438025562076</v>
      </c>
      <c r="CH14" s="36">
        <f t="shared" si="28"/>
        <v>61.059600399952693</v>
      </c>
      <c r="CI14" s="36">
        <f t="shared" si="28"/>
        <v>63.588322690916321</v>
      </c>
      <c r="CJ14" s="36">
        <f t="shared" si="28"/>
        <v>66.221769486837914</v>
      </c>
      <c r="CK14" s="36">
        <f t="shared" si="28"/>
        <v>68.964277848365811</v>
      </c>
      <c r="CL14" s="36">
        <f t="shared" si="28"/>
        <v>71.820364451178023</v>
      </c>
      <c r="CM14" s="36">
        <f t="shared" si="28"/>
        <v>74.794733024559093</v>
      </c>
      <c r="CN14" s="36">
        <f t="shared" si="28"/>
        <v>77.892282098038166</v>
      </c>
      <c r="CO14" s="36">
        <f t="shared" si="28"/>
        <v>81.118113068846313</v>
      </c>
      <c r="CP14" s="36">
        <f t="shared" si="28"/>
        <v>84.477538603479502</v>
      </c>
      <c r="CQ14" s="36">
        <f t="shared" si="28"/>
        <v>87.976091387203994</v>
      </c>
      <c r="CR14" s="36">
        <f t="shared" si="28"/>
        <v>91.61953323591365</v>
      </c>
      <c r="CS14" s="36">
        <f t="shared" ref="CS14:FD16" si="29">IFERROR(CR14*(1+$P14),"n/a")</f>
        <v>95.413864585345763</v>
      </c>
      <c r="CT14" s="36">
        <f t="shared" si="29"/>
        <v>99.365334373283261</v>
      </c>
      <c r="CU14" s="36">
        <f t="shared" si="29"/>
        <v>103.4804503310184</v>
      </c>
      <c r="CV14" s="36">
        <f t="shared" si="29"/>
        <v>107.76598970102718</v>
      </c>
      <c r="CW14" s="36">
        <f t="shared" si="29"/>
        <v>112.22901039850551</v>
      </c>
      <c r="CX14" s="36">
        <f t="shared" si="29"/>
        <v>116.87686263514919</v>
      </c>
      <c r="CY14" s="36">
        <f t="shared" si="29"/>
        <v>121.71720102432124</v>
      </c>
      <c r="CZ14" s="36">
        <f t="shared" si="29"/>
        <v>126.75799718754246</v>
      </c>
      <c r="DA14" s="36">
        <f t="shared" si="29"/>
        <v>132.00755288306732</v>
      </c>
      <c r="DB14" s="36">
        <f t="shared" si="29"/>
        <v>137.47451367816666</v>
      </c>
      <c r="DC14" s="36">
        <f t="shared" si="29"/>
        <v>143.16788318763423</v>
      </c>
      <c r="DD14" s="36">
        <f t="shared" si="29"/>
        <v>149.0970379019669</v>
      </c>
      <c r="DE14" s="36">
        <f t="shared" si="29"/>
        <v>155.27174262963894</v>
      </c>
      <c r="DF14" s="36">
        <f t="shared" si="29"/>
        <v>161.70216657890279</v>
      </c>
      <c r="DG14" s="36">
        <f t="shared" si="29"/>
        <v>168.39890010560146</v>
      </c>
      <c r="DH14" s="36">
        <f t="shared" si="29"/>
        <v>175.3729721545748</v>
      </c>
      <c r="DI14" s="36">
        <f t="shared" si="29"/>
        <v>182.63586842338432</v>
      </c>
      <c r="DJ14" s="36">
        <f t="shared" si="29"/>
        <v>190.19955027827032</v>
      </c>
      <c r="DK14" s="36">
        <f t="shared" si="29"/>
        <v>198.07647445349457</v>
      </c>
      <c r="DL14" s="36">
        <f t="shared" si="29"/>
        <v>206.27961356651156</v>
      </c>
      <c r="DM14" s="36">
        <f t="shared" si="29"/>
        <v>214.82247748275503</v>
      </c>
      <c r="DN14" s="36">
        <f t="shared" si="29"/>
        <v>223.71913556522583</v>
      </c>
      <c r="DO14" s="36">
        <f t="shared" si="29"/>
        <v>232.98423984552406</v>
      </c>
      <c r="DP14" s="36">
        <f t="shared" si="29"/>
        <v>242.63304915448654</v>
      </c>
      <c r="DQ14" s="36">
        <f t="shared" si="29"/>
        <v>252.6814542521704</v>
      </c>
      <c r="DR14" s="36">
        <f t="shared" si="29"/>
        <v>263.14600399856977</v>
      </c>
      <c r="DS14" s="36">
        <f t="shared" si="29"/>
        <v>274.04393260816647</v>
      </c>
      <c r="DT14" s="36">
        <f t="shared" si="29"/>
        <v>285.39318803320106</v>
      </c>
      <c r="DU14" s="36">
        <f t="shared" si="29"/>
        <v>297.21246152240798</v>
      </c>
      <c r="DV14" s="36">
        <f t="shared" si="29"/>
        <v>309.52121840389691</v>
      </c>
      <c r="DW14" s="36">
        <f t="shared" si="29"/>
        <v>322.33973014287585</v>
      </c>
      <c r="DX14" s="36">
        <f t="shared" si="29"/>
        <v>335.68910772701287</v>
      </c>
      <c r="DY14" s="36">
        <f t="shared" si="29"/>
        <v>349.5913364344193</v>
      </c>
      <c r="DZ14" s="36">
        <f t="shared" si="29"/>
        <v>364.06931204151431</v>
      </c>
      <c r="EA14" s="36">
        <f t="shared" si="29"/>
        <v>379.14687853040152</v>
      </c>
      <c r="EB14" s="36">
        <f t="shared" si="29"/>
        <v>394.84886735785949</v>
      </c>
      <c r="EC14" s="36">
        <f t="shared" si="29"/>
        <v>411.20113835061784</v>
      </c>
      <c r="ED14" s="36">
        <f t="shared" si="29"/>
        <v>428.23062229427023</v>
      </c>
      <c r="EE14" s="36">
        <f t="shared" si="29"/>
        <v>445.96536528596505</v>
      </c>
      <c r="EF14" s="36">
        <f t="shared" si="29"/>
        <v>464.43457492391792</v>
      </c>
      <c r="EG14" s="36">
        <f t="shared" si="29"/>
        <v>483.66866840981697</v>
      </c>
      <c r="EH14" s="36">
        <f t="shared" si="29"/>
        <v>503.69932264334108</v>
      </c>
      <c r="EI14" s="36">
        <f t="shared" si="29"/>
        <v>524.55952639129237</v>
      </c>
      <c r="EJ14" s="36">
        <f t="shared" si="29"/>
        <v>546.28363461726121</v>
      </c>
      <c r="EK14" s="36">
        <f t="shared" si="29"/>
        <v>568.90742506130039</v>
      </c>
      <c r="EL14" s="36">
        <f t="shared" si="29"/>
        <v>592.468157162789</v>
      </c>
      <c r="EM14" s="36">
        <f t="shared" si="29"/>
        <v>617.00463342352862</v>
      </c>
      <c r="EN14" s="36">
        <f t="shared" si="29"/>
        <v>642.55726331213054</v>
      </c>
      <c r="EO14" s="36">
        <f t="shared" si="29"/>
        <v>669.16812981493899</v>
      </c>
      <c r="EP14" s="36">
        <f t="shared" si="29"/>
        <v>696.88105874309474</v>
      </c>
      <c r="EQ14" s="36">
        <f t="shared" si="29"/>
        <v>725.74169090988119</v>
      </c>
      <c r="ER14" s="36">
        <f t="shared" si="29"/>
        <v>755.79755729722285</v>
      </c>
      <c r="ES14" s="36">
        <f t="shared" si="29"/>
        <v>787.09815733512994</v>
      </c>
      <c r="ET14" s="36">
        <f t="shared" si="29"/>
        <v>819.69504042300684</v>
      </c>
      <c r="EU14" s="36">
        <f t="shared" si="29"/>
        <v>853.64189082708515</v>
      </c>
      <c r="EV14" s="36">
        <f t="shared" si="29"/>
        <v>888.99461609379796</v>
      </c>
      <c r="EW14" s="36">
        <f t="shared" si="29"/>
        <v>925.81143912470634</v>
      </c>
      <c r="EX14" s="36">
        <f t="shared" si="29"/>
        <v>964.15299406461679</v>
      </c>
      <c r="EY14" s="36">
        <f t="shared" si="29"/>
        <v>1004.0824261608087</v>
      </c>
      <c r="EZ14" s="36">
        <f t="shared" si="29"/>
        <v>1045.6654957578323</v>
      </c>
      <c r="FA14" s="36">
        <f t="shared" si="29"/>
        <v>1088.970686599147</v>
      </c>
      <c r="FB14" s="36">
        <f t="shared" si="29"/>
        <v>1134.069318613964</v>
      </c>
      <c r="FC14" s="36">
        <f t="shared" si="29"/>
        <v>1181.0356653750425</v>
      </c>
      <c r="FD14" s="36">
        <f t="shared" si="29"/>
        <v>1229.9470764208843</v>
      </c>
      <c r="FE14" s="36">
        <f t="shared" ref="FE14:HM17" si="30">IFERROR(FD14*(1+$P14),"n/a")</f>
        <v>1280.8841046437785</v>
      </c>
      <c r="FF14" s="36">
        <f t="shared" si="30"/>
        <v>1333.9306389534959</v>
      </c>
      <c r="FG14" s="36">
        <f t="shared" si="30"/>
        <v>1389.1740424351158</v>
      </c>
      <c r="FH14" s="36">
        <f t="shared" si="30"/>
        <v>1446.7052962285234</v>
      </c>
      <c r="FI14" s="36">
        <f t="shared" si="30"/>
        <v>1506.6191493665312</v>
      </c>
      <c r="FJ14" s="36">
        <f t="shared" si="30"/>
        <v>1569.0142748183966</v>
      </c>
      <c r="FK14" s="36">
        <f t="shared" si="30"/>
        <v>1633.9934319957254</v>
      </c>
      <c r="FL14" s="36">
        <f t="shared" si="30"/>
        <v>1701.663635988396</v>
      </c>
      <c r="FM14" s="36">
        <f t="shared" si="30"/>
        <v>1772.1363338092192</v>
      </c>
      <c r="FN14" s="36">
        <f t="shared" si="30"/>
        <v>1845.5275879375938</v>
      </c>
      <c r="FO14" s="36">
        <f t="shared" si="30"/>
        <v>1921.958267464441</v>
      </c>
      <c r="FP14" s="36">
        <f t="shared" si="30"/>
        <v>2001.5542471532131</v>
      </c>
      <c r="FQ14" s="36">
        <f t="shared" si="30"/>
        <v>2084.4466147448161</v>
      </c>
      <c r="FR14" s="36">
        <f t="shared" si="30"/>
        <v>2170.7718868478578</v>
      </c>
      <c r="FS14" s="36">
        <f t="shared" si="30"/>
        <v>2260.6722337697747</v>
      </c>
      <c r="FT14" s="36">
        <f t="shared" si="30"/>
        <v>2354.2957136591158</v>
      </c>
      <c r="FU14" s="36">
        <f t="shared" si="30"/>
        <v>2451.7965163445942</v>
      </c>
      <c r="FV14" s="36">
        <f t="shared" si="30"/>
        <v>2553.335217272489</v>
      </c>
      <c r="FW14" s="36">
        <f t="shared" si="30"/>
        <v>2659.0790419606114</v>
      </c>
      <c r="FX14" s="36">
        <f t="shared" si="30"/>
        <v>2769.2021414043679</v>
      </c>
      <c r="FY14" s="36">
        <f t="shared" si="30"/>
        <v>2883.8858788884882</v>
      </c>
      <c r="FZ14" s="36">
        <f t="shared" si="30"/>
        <v>3003.3191286767756</v>
      </c>
      <c r="GA14" s="36">
        <f t="shared" si="30"/>
        <v>3127.6985870717949</v>
      </c>
      <c r="GB14" s="36">
        <f t="shared" si="30"/>
        <v>3257.2290963567857</v>
      </c>
      <c r="GC14" s="36">
        <f t="shared" si="30"/>
        <v>3392.123982153305</v>
      </c>
      <c r="GD14" s="36">
        <f t="shared" si="30"/>
        <v>3532.6054047502012</v>
      </c>
      <c r="GE14" s="36">
        <f t="shared" si="30"/>
        <v>3678.9047249825253</v>
      </c>
      <c r="GF14" s="36">
        <f t="shared" si="30"/>
        <v>3831.2628852629509</v>
      </c>
      <c r="GG14" s="36">
        <f t="shared" si="30"/>
        <v>3989.9308063932303</v>
      </c>
      <c r="GH14" s="36">
        <f t="shared" si="30"/>
        <v>4155.1698008091989</v>
      </c>
      <c r="GI14" s="36">
        <f t="shared" si="30"/>
        <v>4327.2520029399102</v>
      </c>
      <c r="GJ14" s="36">
        <f t="shared" si="30"/>
        <v>4506.4608173896631</v>
      </c>
      <c r="GK14" s="36">
        <f t="shared" si="30"/>
        <v>4693.0913856810375</v>
      </c>
      <c r="GL14" s="36">
        <f t="shared" si="30"/>
        <v>4887.4510723276317</v>
      </c>
      <c r="GM14" s="36">
        <f t="shared" si="30"/>
        <v>5089.8599710370072</v>
      </c>
      <c r="GN14" s="36">
        <f t="shared" si="30"/>
        <v>5300.6514318775326</v>
      </c>
      <c r="GO14" s="36">
        <f t="shared" si="30"/>
        <v>5520.1726102773082</v>
      </c>
      <c r="GP14" s="36">
        <f t="shared" si="30"/>
        <v>5748.7850387593317</v>
      </c>
      <c r="GQ14" s="36">
        <f t="shared" si="30"/>
        <v>5986.8652223545096</v>
      </c>
      <c r="GR14" s="36">
        <f t="shared" si="30"/>
        <v>6234.8052586730983</v>
      </c>
      <c r="GS14" s="36">
        <f t="shared" si="30"/>
        <v>6493.0134836557845</v>
      </c>
      <c r="GT14" s="36">
        <f t="shared" si="30"/>
        <v>6761.9151440679043</v>
      </c>
      <c r="GU14" s="36">
        <f t="shared" si="30"/>
        <v>7041.9530978443318</v>
      </c>
      <c r="GV14" s="36">
        <f t="shared" si="30"/>
        <v>7333.5885434384554</v>
      </c>
      <c r="GW14" s="36">
        <f t="shared" si="30"/>
        <v>7637.3017793764147</v>
      </c>
      <c r="GX14" s="36">
        <f t="shared" si="30"/>
        <v>7953.5929952675087</v>
      </c>
      <c r="GY14" s="36">
        <f t="shared" si="30"/>
        <v>8282.983095573516</v>
      </c>
      <c r="GZ14" s="36">
        <f t="shared" si="30"/>
        <v>8626.0145574935959</v>
      </c>
      <c r="HA14" s="36">
        <f t="shared" si="30"/>
        <v>8983.2523243776341</v>
      </c>
      <c r="HB14" s="36">
        <f t="shared" si="30"/>
        <v>9355.2847361394088</v>
      </c>
      <c r="HC14" s="36">
        <f t="shared" si="30"/>
        <v>9742.7244982018856</v>
      </c>
      <c r="HD14" s="36">
        <f t="shared" si="30"/>
        <v>10146.209690570417</v>
      </c>
      <c r="HE14" s="36">
        <f t="shared" si="30"/>
        <v>10566.404818695699</v>
      </c>
      <c r="HF14" s="36">
        <f t="shared" si="30"/>
        <v>11004.00190785716</v>
      </c>
      <c r="HG14" s="36">
        <f t="shared" si="30"/>
        <v>11459.721642869155</v>
      </c>
      <c r="HH14" s="36">
        <f t="shared" si="30"/>
        <v>11934.314554986937</v>
      </c>
      <c r="HI14" s="36">
        <f t="shared" si="30"/>
        <v>12428.562257967164</v>
      </c>
      <c r="HJ14" s="36">
        <f t="shared" si="30"/>
        <v>12943.278735318614</v>
      </c>
      <c r="HK14" s="36">
        <f t="shared" si="30"/>
        <v>13479.311680863097</v>
      </c>
      <c r="HL14" s="36">
        <f t="shared" si="30"/>
        <v>14037.543894814358</v>
      </c>
      <c r="HM14" s="36">
        <f t="shared" si="30"/>
        <v>14618.894737674198</v>
      </c>
    </row>
    <row r="15" spans="1:221" x14ac:dyDescent="0.25">
      <c r="A15" s="7" t="s">
        <v>858</v>
      </c>
      <c r="B15" s="16" t="s">
        <v>857</v>
      </c>
      <c r="C15" s="15">
        <v>4204.04</v>
      </c>
      <c r="D15" s="15">
        <v>34.979999999999997</v>
      </c>
      <c r="E15" s="14">
        <f t="shared" si="0"/>
        <v>147057.3192</v>
      </c>
      <c r="F15" s="12">
        <f>IF(OR(G15="n/a",J15="n/a"),0%,E15/SUMIFS(E$13:E$515,G$13:G$515,"&lt;&gt;n/a",$J$13:$J$515,"&lt;&gt;n/a"))</f>
        <v>0</v>
      </c>
      <c r="G15" s="13">
        <v>7.4614065180102926E-2</v>
      </c>
      <c r="H15" s="13" t="str">
        <f t="shared" si="23"/>
        <v>n/a</v>
      </c>
      <c r="I15" s="33" t="str">
        <f t="shared" si="24"/>
        <v>n/a</v>
      </c>
      <c r="J15" s="13" t="s">
        <v>227</v>
      </c>
      <c r="K15" s="41" t="str">
        <f t="shared" si="1"/>
        <v>n/a</v>
      </c>
      <c r="L15" s="1" t="str">
        <f t="shared" si="2"/>
        <v>n/a</v>
      </c>
      <c r="M15" s="1" t="str">
        <f t="shared" si="3"/>
        <v>n/a</v>
      </c>
      <c r="N15" s="1" t="str">
        <f t="shared" si="4"/>
        <v>n/a</v>
      </c>
      <c r="O15" s="1" t="str">
        <f t="shared" si="5"/>
        <v>n/a</v>
      </c>
      <c r="P15" s="5">
        <v>4.141399999999984E-2</v>
      </c>
      <c r="Q15" s="1" t="str">
        <f t="shared" si="25"/>
        <v>n/a</v>
      </c>
      <c r="R15" s="12" t="str">
        <f t="shared" si="6"/>
        <v>n/a</v>
      </c>
      <c r="S15" s="12">
        <f t="shared" si="7"/>
        <v>0</v>
      </c>
      <c r="T15" s="7"/>
      <c r="U15" s="42">
        <f t="shared" si="8"/>
        <v>-34.979999999999997</v>
      </c>
      <c r="V15" s="36" t="str">
        <f t="shared" si="9"/>
        <v>n/a</v>
      </c>
      <c r="W15" s="36" t="str">
        <f t="shared" si="10"/>
        <v>n/a</v>
      </c>
      <c r="X15" s="36" t="str">
        <f t="shared" si="26"/>
        <v>n/a</v>
      </c>
      <c r="Y15" s="36" t="str">
        <f t="shared" si="26"/>
        <v>n/a</v>
      </c>
      <c r="Z15" s="36" t="str">
        <f t="shared" si="26"/>
        <v>n/a</v>
      </c>
      <c r="AA15" s="36" t="str">
        <f t="shared" si="14"/>
        <v>n/a</v>
      </c>
      <c r="AB15" s="36" t="str">
        <f t="shared" si="27"/>
        <v>n/a</v>
      </c>
      <c r="AC15" s="36" t="str">
        <f t="shared" si="27"/>
        <v>n/a</v>
      </c>
      <c r="AD15" s="36" t="str">
        <f t="shared" si="27"/>
        <v>n/a</v>
      </c>
      <c r="AE15" s="36" t="str">
        <f t="shared" si="27"/>
        <v>n/a</v>
      </c>
      <c r="AF15" s="36" t="str">
        <f t="shared" si="19"/>
        <v>n/a</v>
      </c>
      <c r="AG15" s="36" t="str">
        <f t="shared" si="28"/>
        <v>n/a</v>
      </c>
      <c r="AH15" s="36" t="str">
        <f t="shared" si="28"/>
        <v>n/a</v>
      </c>
      <c r="AI15" s="36" t="str">
        <f t="shared" si="28"/>
        <v>n/a</v>
      </c>
      <c r="AJ15" s="36" t="str">
        <f t="shared" si="28"/>
        <v>n/a</v>
      </c>
      <c r="AK15" s="36" t="str">
        <f t="shared" si="28"/>
        <v>n/a</v>
      </c>
      <c r="AL15" s="36" t="str">
        <f t="shared" si="28"/>
        <v>n/a</v>
      </c>
      <c r="AM15" s="36" t="str">
        <f t="shared" si="28"/>
        <v>n/a</v>
      </c>
      <c r="AN15" s="36" t="str">
        <f t="shared" si="28"/>
        <v>n/a</v>
      </c>
      <c r="AO15" s="36" t="str">
        <f t="shared" si="28"/>
        <v>n/a</v>
      </c>
      <c r="AP15" s="36" t="str">
        <f t="shared" si="28"/>
        <v>n/a</v>
      </c>
      <c r="AQ15" s="36" t="str">
        <f t="shared" si="28"/>
        <v>n/a</v>
      </c>
      <c r="AR15" s="36" t="str">
        <f t="shared" si="28"/>
        <v>n/a</v>
      </c>
      <c r="AS15" s="36" t="str">
        <f t="shared" si="28"/>
        <v>n/a</v>
      </c>
      <c r="AT15" s="36" t="str">
        <f t="shared" si="28"/>
        <v>n/a</v>
      </c>
      <c r="AU15" s="36" t="str">
        <f t="shared" si="28"/>
        <v>n/a</v>
      </c>
      <c r="AV15" s="36" t="str">
        <f t="shared" si="28"/>
        <v>n/a</v>
      </c>
      <c r="AW15" s="36" t="str">
        <f t="shared" si="28"/>
        <v>n/a</v>
      </c>
      <c r="AX15" s="36" t="str">
        <f t="shared" si="28"/>
        <v>n/a</v>
      </c>
      <c r="AY15" s="36" t="str">
        <f t="shared" si="28"/>
        <v>n/a</v>
      </c>
      <c r="AZ15" s="36" t="str">
        <f t="shared" si="28"/>
        <v>n/a</v>
      </c>
      <c r="BA15" s="36" t="str">
        <f t="shared" si="28"/>
        <v>n/a</v>
      </c>
      <c r="BB15" s="36" t="str">
        <f t="shared" si="28"/>
        <v>n/a</v>
      </c>
      <c r="BC15" s="36" t="str">
        <f t="shared" si="28"/>
        <v>n/a</v>
      </c>
      <c r="BD15" s="36" t="str">
        <f t="shared" si="28"/>
        <v>n/a</v>
      </c>
      <c r="BE15" s="36" t="str">
        <f t="shared" si="28"/>
        <v>n/a</v>
      </c>
      <c r="BF15" s="36" t="str">
        <f t="shared" si="28"/>
        <v>n/a</v>
      </c>
      <c r="BG15" s="36" t="str">
        <f t="shared" si="28"/>
        <v>n/a</v>
      </c>
      <c r="BH15" s="36" t="str">
        <f t="shared" si="28"/>
        <v>n/a</v>
      </c>
      <c r="BI15" s="36" t="str">
        <f t="shared" si="28"/>
        <v>n/a</v>
      </c>
      <c r="BJ15" s="36" t="str">
        <f t="shared" si="28"/>
        <v>n/a</v>
      </c>
      <c r="BK15" s="36" t="str">
        <f t="shared" si="28"/>
        <v>n/a</v>
      </c>
      <c r="BL15" s="36" t="str">
        <f t="shared" si="28"/>
        <v>n/a</v>
      </c>
      <c r="BM15" s="36" t="str">
        <f t="shared" si="28"/>
        <v>n/a</v>
      </c>
      <c r="BN15" s="36" t="str">
        <f t="shared" si="28"/>
        <v>n/a</v>
      </c>
      <c r="BO15" s="36" t="str">
        <f t="shared" si="28"/>
        <v>n/a</v>
      </c>
      <c r="BP15" s="36" t="str">
        <f t="shared" si="28"/>
        <v>n/a</v>
      </c>
      <c r="BQ15" s="36" t="str">
        <f t="shared" si="28"/>
        <v>n/a</v>
      </c>
      <c r="BR15" s="36" t="str">
        <f t="shared" si="28"/>
        <v>n/a</v>
      </c>
      <c r="BS15" s="36" t="str">
        <f t="shared" si="28"/>
        <v>n/a</v>
      </c>
      <c r="BT15" s="36" t="str">
        <f t="shared" si="28"/>
        <v>n/a</v>
      </c>
      <c r="BU15" s="36" t="str">
        <f t="shared" si="28"/>
        <v>n/a</v>
      </c>
      <c r="BV15" s="36" t="str">
        <f t="shared" si="28"/>
        <v>n/a</v>
      </c>
      <c r="BW15" s="36" t="str">
        <f t="shared" si="28"/>
        <v>n/a</v>
      </c>
      <c r="BX15" s="36" t="str">
        <f t="shared" si="28"/>
        <v>n/a</v>
      </c>
      <c r="BY15" s="36" t="str">
        <f t="shared" si="28"/>
        <v>n/a</v>
      </c>
      <c r="BZ15" s="36" t="str">
        <f t="shared" si="28"/>
        <v>n/a</v>
      </c>
      <c r="CA15" s="36" t="str">
        <f t="shared" si="28"/>
        <v>n/a</v>
      </c>
      <c r="CB15" s="36" t="str">
        <f t="shared" si="28"/>
        <v>n/a</v>
      </c>
      <c r="CC15" s="36" t="str">
        <f t="shared" si="28"/>
        <v>n/a</v>
      </c>
      <c r="CD15" s="36" t="str">
        <f t="shared" si="28"/>
        <v>n/a</v>
      </c>
      <c r="CE15" s="36" t="str">
        <f t="shared" si="28"/>
        <v>n/a</v>
      </c>
      <c r="CF15" s="36" t="str">
        <f t="shared" si="28"/>
        <v>n/a</v>
      </c>
      <c r="CG15" s="36" t="str">
        <f t="shared" si="28"/>
        <v>n/a</v>
      </c>
      <c r="CH15" s="36" t="str">
        <f t="shared" si="28"/>
        <v>n/a</v>
      </c>
      <c r="CI15" s="36" t="str">
        <f t="shared" si="28"/>
        <v>n/a</v>
      </c>
      <c r="CJ15" s="36" t="str">
        <f t="shared" si="28"/>
        <v>n/a</v>
      </c>
      <c r="CK15" s="36" t="str">
        <f t="shared" si="28"/>
        <v>n/a</v>
      </c>
      <c r="CL15" s="36" t="str">
        <f t="shared" si="28"/>
        <v>n/a</v>
      </c>
      <c r="CM15" s="36" t="str">
        <f t="shared" si="28"/>
        <v>n/a</v>
      </c>
      <c r="CN15" s="36" t="str">
        <f t="shared" si="28"/>
        <v>n/a</v>
      </c>
      <c r="CO15" s="36" t="str">
        <f t="shared" si="28"/>
        <v>n/a</v>
      </c>
      <c r="CP15" s="36" t="str">
        <f t="shared" si="28"/>
        <v>n/a</v>
      </c>
      <c r="CQ15" s="36" t="str">
        <f t="shared" si="28"/>
        <v>n/a</v>
      </c>
      <c r="CR15" s="36" t="str">
        <f t="shared" si="28"/>
        <v>n/a</v>
      </c>
      <c r="CS15" s="36" t="str">
        <f t="shared" si="29"/>
        <v>n/a</v>
      </c>
      <c r="CT15" s="36" t="str">
        <f t="shared" si="29"/>
        <v>n/a</v>
      </c>
      <c r="CU15" s="36" t="str">
        <f t="shared" si="29"/>
        <v>n/a</v>
      </c>
      <c r="CV15" s="36" t="str">
        <f t="shared" si="29"/>
        <v>n/a</v>
      </c>
      <c r="CW15" s="36" t="str">
        <f t="shared" si="29"/>
        <v>n/a</v>
      </c>
      <c r="CX15" s="36" t="str">
        <f t="shared" si="29"/>
        <v>n/a</v>
      </c>
      <c r="CY15" s="36" t="str">
        <f t="shared" si="29"/>
        <v>n/a</v>
      </c>
      <c r="CZ15" s="36" t="str">
        <f t="shared" si="29"/>
        <v>n/a</v>
      </c>
      <c r="DA15" s="36" t="str">
        <f t="shared" si="29"/>
        <v>n/a</v>
      </c>
      <c r="DB15" s="36" t="str">
        <f t="shared" si="29"/>
        <v>n/a</v>
      </c>
      <c r="DC15" s="36" t="str">
        <f t="shared" si="29"/>
        <v>n/a</v>
      </c>
      <c r="DD15" s="36" t="str">
        <f t="shared" si="29"/>
        <v>n/a</v>
      </c>
      <c r="DE15" s="36" t="str">
        <f t="shared" si="29"/>
        <v>n/a</v>
      </c>
      <c r="DF15" s="36" t="str">
        <f t="shared" si="29"/>
        <v>n/a</v>
      </c>
      <c r="DG15" s="36" t="str">
        <f t="shared" si="29"/>
        <v>n/a</v>
      </c>
      <c r="DH15" s="36" t="str">
        <f t="shared" si="29"/>
        <v>n/a</v>
      </c>
      <c r="DI15" s="36" t="str">
        <f t="shared" si="29"/>
        <v>n/a</v>
      </c>
      <c r="DJ15" s="36" t="str">
        <f t="shared" si="29"/>
        <v>n/a</v>
      </c>
      <c r="DK15" s="36" t="str">
        <f t="shared" si="29"/>
        <v>n/a</v>
      </c>
      <c r="DL15" s="36" t="str">
        <f t="shared" si="29"/>
        <v>n/a</v>
      </c>
      <c r="DM15" s="36" t="str">
        <f t="shared" si="29"/>
        <v>n/a</v>
      </c>
      <c r="DN15" s="36" t="str">
        <f t="shared" si="29"/>
        <v>n/a</v>
      </c>
      <c r="DO15" s="36" t="str">
        <f t="shared" si="29"/>
        <v>n/a</v>
      </c>
      <c r="DP15" s="36" t="str">
        <f t="shared" si="29"/>
        <v>n/a</v>
      </c>
      <c r="DQ15" s="36" t="str">
        <f t="shared" si="29"/>
        <v>n/a</v>
      </c>
      <c r="DR15" s="36" t="str">
        <f t="shared" si="29"/>
        <v>n/a</v>
      </c>
      <c r="DS15" s="36" t="str">
        <f t="shared" si="29"/>
        <v>n/a</v>
      </c>
      <c r="DT15" s="36" t="str">
        <f t="shared" si="29"/>
        <v>n/a</v>
      </c>
      <c r="DU15" s="36" t="str">
        <f t="shared" si="29"/>
        <v>n/a</v>
      </c>
      <c r="DV15" s="36" t="str">
        <f t="shared" si="29"/>
        <v>n/a</v>
      </c>
      <c r="DW15" s="36" t="str">
        <f t="shared" si="29"/>
        <v>n/a</v>
      </c>
      <c r="DX15" s="36" t="str">
        <f t="shared" si="29"/>
        <v>n/a</v>
      </c>
      <c r="DY15" s="36" t="str">
        <f t="shared" si="29"/>
        <v>n/a</v>
      </c>
      <c r="DZ15" s="36" t="str">
        <f t="shared" si="29"/>
        <v>n/a</v>
      </c>
      <c r="EA15" s="36" t="str">
        <f t="shared" si="29"/>
        <v>n/a</v>
      </c>
      <c r="EB15" s="36" t="str">
        <f t="shared" si="29"/>
        <v>n/a</v>
      </c>
      <c r="EC15" s="36" t="str">
        <f t="shared" si="29"/>
        <v>n/a</v>
      </c>
      <c r="ED15" s="36" t="str">
        <f t="shared" si="29"/>
        <v>n/a</v>
      </c>
      <c r="EE15" s="36" t="str">
        <f t="shared" si="29"/>
        <v>n/a</v>
      </c>
      <c r="EF15" s="36" t="str">
        <f t="shared" si="29"/>
        <v>n/a</v>
      </c>
      <c r="EG15" s="36" t="str">
        <f t="shared" si="29"/>
        <v>n/a</v>
      </c>
      <c r="EH15" s="36" t="str">
        <f t="shared" si="29"/>
        <v>n/a</v>
      </c>
      <c r="EI15" s="36" t="str">
        <f t="shared" si="29"/>
        <v>n/a</v>
      </c>
      <c r="EJ15" s="36" t="str">
        <f t="shared" si="29"/>
        <v>n/a</v>
      </c>
      <c r="EK15" s="36" t="str">
        <f t="shared" si="29"/>
        <v>n/a</v>
      </c>
      <c r="EL15" s="36" t="str">
        <f t="shared" si="29"/>
        <v>n/a</v>
      </c>
      <c r="EM15" s="36" t="str">
        <f t="shared" si="29"/>
        <v>n/a</v>
      </c>
      <c r="EN15" s="36" t="str">
        <f t="shared" si="29"/>
        <v>n/a</v>
      </c>
      <c r="EO15" s="36" t="str">
        <f t="shared" si="29"/>
        <v>n/a</v>
      </c>
      <c r="EP15" s="36" t="str">
        <f t="shared" si="29"/>
        <v>n/a</v>
      </c>
      <c r="EQ15" s="36" t="str">
        <f t="shared" si="29"/>
        <v>n/a</v>
      </c>
      <c r="ER15" s="36" t="str">
        <f t="shared" si="29"/>
        <v>n/a</v>
      </c>
      <c r="ES15" s="36" t="str">
        <f t="shared" si="29"/>
        <v>n/a</v>
      </c>
      <c r="ET15" s="36" t="str">
        <f t="shared" si="29"/>
        <v>n/a</v>
      </c>
      <c r="EU15" s="36" t="str">
        <f t="shared" si="29"/>
        <v>n/a</v>
      </c>
      <c r="EV15" s="36" t="str">
        <f t="shared" si="29"/>
        <v>n/a</v>
      </c>
      <c r="EW15" s="36" t="str">
        <f t="shared" si="29"/>
        <v>n/a</v>
      </c>
      <c r="EX15" s="36" t="str">
        <f t="shared" si="29"/>
        <v>n/a</v>
      </c>
      <c r="EY15" s="36" t="str">
        <f t="shared" si="29"/>
        <v>n/a</v>
      </c>
      <c r="EZ15" s="36" t="str">
        <f t="shared" si="29"/>
        <v>n/a</v>
      </c>
      <c r="FA15" s="36" t="str">
        <f t="shared" si="29"/>
        <v>n/a</v>
      </c>
      <c r="FB15" s="36" t="str">
        <f t="shared" si="29"/>
        <v>n/a</v>
      </c>
      <c r="FC15" s="36" t="str">
        <f t="shared" si="29"/>
        <v>n/a</v>
      </c>
      <c r="FD15" s="36" t="str">
        <f t="shared" si="29"/>
        <v>n/a</v>
      </c>
      <c r="FE15" s="36" t="str">
        <f t="shared" si="30"/>
        <v>n/a</v>
      </c>
      <c r="FF15" s="36" t="str">
        <f t="shared" si="30"/>
        <v>n/a</v>
      </c>
      <c r="FG15" s="36" t="str">
        <f t="shared" si="30"/>
        <v>n/a</v>
      </c>
      <c r="FH15" s="36" t="str">
        <f t="shared" si="30"/>
        <v>n/a</v>
      </c>
      <c r="FI15" s="36" t="str">
        <f t="shared" si="30"/>
        <v>n/a</v>
      </c>
      <c r="FJ15" s="36" t="str">
        <f t="shared" si="30"/>
        <v>n/a</v>
      </c>
      <c r="FK15" s="36" t="str">
        <f t="shared" si="30"/>
        <v>n/a</v>
      </c>
      <c r="FL15" s="36" t="str">
        <f t="shared" si="30"/>
        <v>n/a</v>
      </c>
      <c r="FM15" s="36" t="str">
        <f t="shared" si="30"/>
        <v>n/a</v>
      </c>
      <c r="FN15" s="36" t="str">
        <f t="shared" si="30"/>
        <v>n/a</v>
      </c>
      <c r="FO15" s="36" t="str">
        <f t="shared" si="30"/>
        <v>n/a</v>
      </c>
      <c r="FP15" s="36" t="str">
        <f t="shared" si="30"/>
        <v>n/a</v>
      </c>
      <c r="FQ15" s="36" t="str">
        <f t="shared" si="30"/>
        <v>n/a</v>
      </c>
      <c r="FR15" s="36" t="str">
        <f t="shared" si="30"/>
        <v>n/a</v>
      </c>
      <c r="FS15" s="36" t="str">
        <f t="shared" si="30"/>
        <v>n/a</v>
      </c>
      <c r="FT15" s="36" t="str">
        <f t="shared" si="30"/>
        <v>n/a</v>
      </c>
      <c r="FU15" s="36" t="str">
        <f t="shared" si="30"/>
        <v>n/a</v>
      </c>
      <c r="FV15" s="36" t="str">
        <f t="shared" si="30"/>
        <v>n/a</v>
      </c>
      <c r="FW15" s="36" t="str">
        <f t="shared" si="30"/>
        <v>n/a</v>
      </c>
      <c r="FX15" s="36" t="str">
        <f t="shared" si="30"/>
        <v>n/a</v>
      </c>
      <c r="FY15" s="36" t="str">
        <f t="shared" si="30"/>
        <v>n/a</v>
      </c>
      <c r="FZ15" s="36" t="str">
        <f t="shared" si="30"/>
        <v>n/a</v>
      </c>
      <c r="GA15" s="36" t="str">
        <f t="shared" si="30"/>
        <v>n/a</v>
      </c>
      <c r="GB15" s="36" t="str">
        <f t="shared" si="30"/>
        <v>n/a</v>
      </c>
      <c r="GC15" s="36" t="str">
        <f t="shared" si="30"/>
        <v>n/a</v>
      </c>
      <c r="GD15" s="36" t="str">
        <f t="shared" si="30"/>
        <v>n/a</v>
      </c>
      <c r="GE15" s="36" t="str">
        <f t="shared" si="30"/>
        <v>n/a</v>
      </c>
      <c r="GF15" s="36" t="str">
        <f t="shared" si="30"/>
        <v>n/a</v>
      </c>
      <c r="GG15" s="36" t="str">
        <f t="shared" si="30"/>
        <v>n/a</v>
      </c>
      <c r="GH15" s="36" t="str">
        <f t="shared" si="30"/>
        <v>n/a</v>
      </c>
      <c r="GI15" s="36" t="str">
        <f t="shared" si="30"/>
        <v>n/a</v>
      </c>
      <c r="GJ15" s="36" t="str">
        <f t="shared" si="30"/>
        <v>n/a</v>
      </c>
      <c r="GK15" s="36" t="str">
        <f t="shared" si="30"/>
        <v>n/a</v>
      </c>
      <c r="GL15" s="36" t="str">
        <f t="shared" si="30"/>
        <v>n/a</v>
      </c>
      <c r="GM15" s="36" t="str">
        <f t="shared" si="30"/>
        <v>n/a</v>
      </c>
      <c r="GN15" s="36" t="str">
        <f t="shared" si="30"/>
        <v>n/a</v>
      </c>
      <c r="GO15" s="36" t="str">
        <f t="shared" si="30"/>
        <v>n/a</v>
      </c>
      <c r="GP15" s="36" t="str">
        <f t="shared" si="30"/>
        <v>n/a</v>
      </c>
      <c r="GQ15" s="36" t="str">
        <f t="shared" si="30"/>
        <v>n/a</v>
      </c>
      <c r="GR15" s="36" t="str">
        <f t="shared" si="30"/>
        <v>n/a</v>
      </c>
      <c r="GS15" s="36" t="str">
        <f t="shared" si="30"/>
        <v>n/a</v>
      </c>
      <c r="GT15" s="36" t="str">
        <f t="shared" si="30"/>
        <v>n/a</v>
      </c>
      <c r="GU15" s="36" t="str">
        <f t="shared" si="30"/>
        <v>n/a</v>
      </c>
      <c r="GV15" s="36" t="str">
        <f t="shared" si="30"/>
        <v>n/a</v>
      </c>
      <c r="GW15" s="36" t="str">
        <f t="shared" si="30"/>
        <v>n/a</v>
      </c>
      <c r="GX15" s="36" t="str">
        <f t="shared" si="30"/>
        <v>n/a</v>
      </c>
      <c r="GY15" s="36" t="str">
        <f t="shared" si="30"/>
        <v>n/a</v>
      </c>
      <c r="GZ15" s="36" t="str">
        <f t="shared" si="30"/>
        <v>n/a</v>
      </c>
      <c r="HA15" s="36" t="str">
        <f t="shared" si="30"/>
        <v>n/a</v>
      </c>
      <c r="HB15" s="36" t="str">
        <f t="shared" si="30"/>
        <v>n/a</v>
      </c>
      <c r="HC15" s="36" t="str">
        <f t="shared" si="30"/>
        <v>n/a</v>
      </c>
      <c r="HD15" s="36" t="str">
        <f t="shared" si="30"/>
        <v>n/a</v>
      </c>
      <c r="HE15" s="36" t="str">
        <f t="shared" si="30"/>
        <v>n/a</v>
      </c>
      <c r="HF15" s="36" t="str">
        <f t="shared" si="30"/>
        <v>n/a</v>
      </c>
      <c r="HG15" s="36" t="str">
        <f t="shared" si="30"/>
        <v>n/a</v>
      </c>
      <c r="HH15" s="36" t="str">
        <f t="shared" si="30"/>
        <v>n/a</v>
      </c>
      <c r="HI15" s="36" t="str">
        <f t="shared" si="30"/>
        <v>n/a</v>
      </c>
      <c r="HJ15" s="36" t="str">
        <f t="shared" si="30"/>
        <v>n/a</v>
      </c>
      <c r="HK15" s="36" t="str">
        <f t="shared" si="30"/>
        <v>n/a</v>
      </c>
      <c r="HL15" s="36" t="str">
        <f t="shared" si="30"/>
        <v>n/a</v>
      </c>
      <c r="HM15" s="36" t="str">
        <f t="shared" si="30"/>
        <v>n/a</v>
      </c>
    </row>
    <row r="16" spans="1:221" x14ac:dyDescent="0.25">
      <c r="A16" s="7" t="s">
        <v>1245</v>
      </c>
      <c r="B16" s="16" t="s">
        <v>856</v>
      </c>
      <c r="C16" s="15">
        <v>412.685</v>
      </c>
      <c r="D16" s="15">
        <v>922.89</v>
      </c>
      <c r="E16" s="14">
        <f t="shared" si="0"/>
        <v>380862.85965</v>
      </c>
      <c r="F16" s="12">
        <f>IF(OR(G16="n/a",J16="n/a"),0%,E16/SUMIFS(E$13:E$515,G$13:G$515,"&lt;&gt;n/a",$J$13:$J$515,"&lt;&gt;n/a"))</f>
        <v>1.330869791142434E-2</v>
      </c>
      <c r="G16" s="13">
        <v>1.9937370650890136E-2</v>
      </c>
      <c r="H16" s="13">
        <f t="shared" si="23"/>
        <v>2.1173487631245325E-2</v>
      </c>
      <c r="I16" s="33">
        <f t="shared" si="24"/>
        <v>19.540799999999997</v>
      </c>
      <c r="J16" s="13">
        <v>0.124</v>
      </c>
      <c r="K16" s="41">
        <f t="shared" si="1"/>
        <v>0.11023566666666663</v>
      </c>
      <c r="L16" s="1">
        <f t="shared" si="2"/>
        <v>9.647133333333327E-2</v>
      </c>
      <c r="M16" s="1">
        <f t="shared" si="3"/>
        <v>8.2706999999999906E-2</v>
      </c>
      <c r="N16" s="1">
        <f t="shared" si="4"/>
        <v>6.8942666666666541E-2</v>
      </c>
      <c r="O16" s="1">
        <f t="shared" si="5"/>
        <v>5.5178333333333184E-2</v>
      </c>
      <c r="P16" s="5">
        <v>4.141399999999984E-2</v>
      </c>
      <c r="Q16" s="1">
        <f t="shared" si="25"/>
        <v>7.8461216446292781E-2</v>
      </c>
      <c r="R16" s="12">
        <f t="shared" si="6"/>
        <v>1.0442166274465898E-3</v>
      </c>
      <c r="S16" s="12">
        <f t="shared" si="7"/>
        <v>1.330869791142434E-2</v>
      </c>
      <c r="T16" s="7"/>
      <c r="U16" s="42">
        <f t="shared" si="8"/>
        <v>-922.89</v>
      </c>
      <c r="V16" s="36">
        <f t="shared" si="9"/>
        <v>21.963859199999998</v>
      </c>
      <c r="W16" s="36">
        <f t="shared" si="10"/>
        <v>24.687377740799999</v>
      </c>
      <c r="X16" s="36">
        <f t="shared" si="26"/>
        <v>27.748612580659202</v>
      </c>
      <c r="Y16" s="36">
        <f t="shared" si="26"/>
        <v>31.189440540660947</v>
      </c>
      <c r="Z16" s="36">
        <f t="shared" si="26"/>
        <v>35.056931167702906</v>
      </c>
      <c r="AA16" s="36">
        <f t="shared" si="14"/>
        <v>38.921455346262078</v>
      </c>
      <c r="AB16" s="36">
        <f t="shared" si="27"/>
        <v>42.676260038789778</v>
      </c>
      <c r="AC16" s="36">
        <f t="shared" si="27"/>
        <v>46.205885477817958</v>
      </c>
      <c r="AD16" s="36">
        <f t="shared" si="27"/>
        <v>49.39144243835333</v>
      </c>
      <c r="AE16" s="36">
        <f t="shared" si="27"/>
        <v>52.116779913030925</v>
      </c>
      <c r="AF16" s="36">
        <f t="shared" si="19"/>
        <v>54.275144236349178</v>
      </c>
      <c r="AG16" s="36">
        <f t="shared" si="28"/>
        <v>56.522895059753331</v>
      </c>
      <c r="AH16" s="36">
        <f t="shared" si="28"/>
        <v>58.863734235757946</v>
      </c>
      <c r="AI16" s="36">
        <f t="shared" si="28"/>
        <v>61.301516925397614</v>
      </c>
      <c r="AJ16" s="36">
        <f t="shared" si="28"/>
        <v>63.840257947346018</v>
      </c>
      <c r="AK16" s="36">
        <f t="shared" si="28"/>
        <v>66.484138389977389</v>
      </c>
      <c r="AL16" s="36">
        <f t="shared" si="28"/>
        <v>69.2375124972599</v>
      </c>
      <c r="AM16" s="36">
        <f t="shared" si="28"/>
        <v>72.104914839821404</v>
      </c>
      <c r="AN16" s="36">
        <f t="shared" si="28"/>
        <v>75.091067782997754</v>
      </c>
      <c r="AO16" s="36">
        <f t="shared" si="28"/>
        <v>78.200889264162811</v>
      </c>
      <c r="AP16" s="36">
        <f t="shared" si="28"/>
        <v>81.439500892148843</v>
      </c>
      <c r="AQ16" s="36">
        <f t="shared" si="28"/>
        <v>84.812236382096287</v>
      </c>
      <c r="AR16" s="36">
        <f t="shared" si="28"/>
        <v>88.324650339624412</v>
      </c>
      <c r="AS16" s="36">
        <f t="shared" si="28"/>
        <v>91.982527408789608</v>
      </c>
      <c r="AT16" s="36">
        <f t="shared" si="28"/>
        <v>95.791891798897211</v>
      </c>
      <c r="AU16" s="36">
        <f t="shared" si="28"/>
        <v>99.759017205856722</v>
      </c>
      <c r="AV16" s="36">
        <f t="shared" si="28"/>
        <v>103.89043714442006</v>
      </c>
      <c r="AW16" s="36">
        <f t="shared" si="28"/>
        <v>108.19295570831906</v>
      </c>
      <c r="AX16" s="36">
        <f t="shared" si="28"/>
        <v>112.67365877602337</v>
      </c>
      <c r="AY16" s="36">
        <f t="shared" si="28"/>
        <v>117.33992568057359</v>
      </c>
      <c r="AZ16" s="36">
        <f t="shared" si="28"/>
        <v>122.19944136270884</v>
      </c>
      <c r="BA16" s="36">
        <f t="shared" si="28"/>
        <v>127.26020902730404</v>
      </c>
      <c r="BB16" s="36">
        <f t="shared" si="28"/>
        <v>132.53056332396079</v>
      </c>
      <c r="BC16" s="36">
        <f t="shared" si="28"/>
        <v>138.01918407345929</v>
      </c>
      <c r="BD16" s="36">
        <f t="shared" si="28"/>
        <v>143.73511056267751</v>
      </c>
      <c r="BE16" s="36">
        <f t="shared" si="28"/>
        <v>149.6877564315202</v>
      </c>
      <c r="BF16" s="36">
        <f t="shared" si="28"/>
        <v>155.88692517637514</v>
      </c>
      <c r="BG16" s="36">
        <f t="shared" si="28"/>
        <v>162.34282629562952</v>
      </c>
      <c r="BH16" s="36">
        <f t="shared" si="28"/>
        <v>169.0660921038367</v>
      </c>
      <c r="BI16" s="36">
        <f t="shared" si="28"/>
        <v>176.06779524222497</v>
      </c>
      <c r="BJ16" s="36">
        <f t="shared" si="28"/>
        <v>183.35946691438645</v>
      </c>
      <c r="BK16" s="36">
        <f t="shared" si="28"/>
        <v>190.95311587717882</v>
      </c>
      <c r="BL16" s="36">
        <f t="shared" si="28"/>
        <v>198.86124821811626</v>
      </c>
      <c r="BM16" s="36">
        <f t="shared" si="28"/>
        <v>207.09688795182129</v>
      </c>
      <c r="BN16" s="36">
        <f t="shared" si="28"/>
        <v>215.67359846945797</v>
      </c>
      <c r="BO16" s="36">
        <f t="shared" si="28"/>
        <v>224.60550487647208</v>
      </c>
      <c r="BP16" s="36">
        <f t="shared" si="28"/>
        <v>233.90731725542625</v>
      </c>
      <c r="BQ16" s="36">
        <f t="shared" si="28"/>
        <v>243.59435489224242</v>
      </c>
      <c r="BR16" s="36">
        <f t="shared" si="28"/>
        <v>253.68257150574971</v>
      </c>
      <c r="BS16" s="36">
        <f t="shared" si="28"/>
        <v>264.18858152208878</v>
      </c>
      <c r="BT16" s="36">
        <f t="shared" si="28"/>
        <v>275.12968743724451</v>
      </c>
      <c r="BU16" s="36">
        <f t="shared" si="28"/>
        <v>286.52390831277052</v>
      </c>
      <c r="BV16" s="36">
        <f t="shared" si="28"/>
        <v>298.39000945163554</v>
      </c>
      <c r="BW16" s="36">
        <f t="shared" si="28"/>
        <v>310.7475333030655</v>
      </c>
      <c r="BX16" s="36">
        <f t="shared" si="28"/>
        <v>323.61683164727862</v>
      </c>
      <c r="BY16" s="36">
        <f t="shared" si="28"/>
        <v>337.01909911311895</v>
      </c>
      <c r="BZ16" s="36">
        <f t="shared" si="28"/>
        <v>350.97640808378964</v>
      </c>
      <c r="CA16" s="36">
        <f t="shared" si="28"/>
        <v>365.51174504817163</v>
      </c>
      <c r="CB16" s="36">
        <f t="shared" si="28"/>
        <v>380.64904845759656</v>
      </c>
      <c r="CC16" s="36">
        <f t="shared" si="28"/>
        <v>396.41324815041941</v>
      </c>
      <c r="CD16" s="36">
        <f t="shared" si="28"/>
        <v>412.83030640932083</v>
      </c>
      <c r="CE16" s="36">
        <f t="shared" si="28"/>
        <v>429.92726071895635</v>
      </c>
      <c r="CF16" s="36">
        <f t="shared" si="28"/>
        <v>447.73226829437112</v>
      </c>
      <c r="CG16" s="36">
        <f t="shared" si="28"/>
        <v>466.27465245351414</v>
      </c>
      <c r="CH16" s="36">
        <f t="shared" si="28"/>
        <v>485.58495091022388</v>
      </c>
      <c r="CI16" s="36">
        <f t="shared" si="28"/>
        <v>505.69496606721981</v>
      </c>
      <c r="CJ16" s="36">
        <f t="shared" si="28"/>
        <v>526.63781739192757</v>
      </c>
      <c r="CK16" s="36">
        <f t="shared" si="28"/>
        <v>548.44799596139683</v>
      </c>
      <c r="CL16" s="36">
        <f t="shared" si="28"/>
        <v>571.16142126614204</v>
      </c>
      <c r="CM16" s="36">
        <f t="shared" si="28"/>
        <v>594.81550036645797</v>
      </c>
      <c r="CN16" s="36">
        <f t="shared" si="28"/>
        <v>619.44918949863438</v>
      </c>
      <c r="CO16" s="36">
        <f t="shared" si="28"/>
        <v>645.10305823253077</v>
      </c>
      <c r="CP16" s="36">
        <f t="shared" si="28"/>
        <v>671.81935628617271</v>
      </c>
      <c r="CQ16" s="36">
        <f t="shared" si="28"/>
        <v>699.6420831074081</v>
      </c>
      <c r="CR16" s="36">
        <f t="shared" ref="AG16:CR20" si="31">IFERROR(CQ16*(1+$P16),"n/a")</f>
        <v>728.61706033721816</v>
      </c>
      <c r="CS16" s="36">
        <f t="shared" si="29"/>
        <v>758.7920072740236</v>
      </c>
      <c r="CT16" s="36">
        <f t="shared" si="29"/>
        <v>790.21661946326992</v>
      </c>
      <c r="CU16" s="36">
        <f t="shared" si="29"/>
        <v>822.9426505417216</v>
      </c>
      <c r="CV16" s="36">
        <f t="shared" si="29"/>
        <v>857.02399747125628</v>
      </c>
      <c r="CW16" s="36">
        <f t="shared" si="29"/>
        <v>892.5167893025307</v>
      </c>
      <c r="CX16" s="36">
        <f t="shared" si="29"/>
        <v>929.47947961470561</v>
      </c>
      <c r="CY16" s="36">
        <f t="shared" si="29"/>
        <v>967.97294278346885</v>
      </c>
      <c r="CZ16" s="36">
        <f t="shared" si="29"/>
        <v>1008.0605742359032</v>
      </c>
      <c r="DA16" s="36">
        <f t="shared" si="29"/>
        <v>1049.8083948573087</v>
      </c>
      <c r="DB16" s="36">
        <f t="shared" si="29"/>
        <v>1093.2851597219292</v>
      </c>
      <c r="DC16" s="36">
        <f t="shared" si="29"/>
        <v>1138.5624713266529</v>
      </c>
      <c r="DD16" s="36">
        <f t="shared" si="29"/>
        <v>1185.7148975141747</v>
      </c>
      <c r="DE16" s="36">
        <f t="shared" si="29"/>
        <v>1234.8200942798267</v>
      </c>
      <c r="DF16" s="36">
        <f t="shared" si="29"/>
        <v>1285.9589336643312</v>
      </c>
      <c r="DG16" s="36">
        <f t="shared" si="29"/>
        <v>1339.2156369431057</v>
      </c>
      <c r="DH16" s="36">
        <f t="shared" si="29"/>
        <v>1394.6779133314672</v>
      </c>
      <c r="DI16" s="36">
        <f t="shared" si="29"/>
        <v>1452.4371044341763</v>
      </c>
      <c r="DJ16" s="36">
        <f t="shared" si="29"/>
        <v>1512.588334677213</v>
      </c>
      <c r="DK16" s="36">
        <f t="shared" si="29"/>
        <v>1575.2306679695348</v>
      </c>
      <c r="DL16" s="36">
        <f t="shared" si="29"/>
        <v>1640.4672708528249</v>
      </c>
      <c r="DM16" s="36">
        <f t="shared" si="29"/>
        <v>1708.4055824079235</v>
      </c>
      <c r="DN16" s="36">
        <f t="shared" si="29"/>
        <v>1779.157491197765</v>
      </c>
      <c r="DO16" s="36">
        <f t="shared" si="29"/>
        <v>1852.8395195382291</v>
      </c>
      <c r="DP16" s="36">
        <f t="shared" si="29"/>
        <v>1929.573015400385</v>
      </c>
      <c r="DQ16" s="36">
        <f t="shared" si="29"/>
        <v>2009.4843522601761</v>
      </c>
      <c r="DR16" s="36">
        <f t="shared" si="29"/>
        <v>2092.7051372246788</v>
      </c>
      <c r="DS16" s="36">
        <f t="shared" si="29"/>
        <v>2179.3724277777014</v>
      </c>
      <c r="DT16" s="36">
        <f t="shared" si="29"/>
        <v>2269.6289575016867</v>
      </c>
      <c r="DU16" s="36">
        <f t="shared" si="29"/>
        <v>2363.6233711476611</v>
      </c>
      <c r="DV16" s="36">
        <f t="shared" si="29"/>
        <v>2461.5104694403699</v>
      </c>
      <c r="DW16" s="36">
        <f t="shared" si="29"/>
        <v>2563.4514640217731</v>
      </c>
      <c r="DX16" s="36">
        <f t="shared" si="29"/>
        <v>2669.6142429527704</v>
      </c>
      <c r="DY16" s="36">
        <f t="shared" si="29"/>
        <v>2780.1736472104158</v>
      </c>
      <c r="DZ16" s="36">
        <f t="shared" si="29"/>
        <v>2895.3117586359876</v>
      </c>
      <c r="EA16" s="36">
        <f t="shared" si="29"/>
        <v>3015.2181998081378</v>
      </c>
      <c r="EB16" s="36">
        <f t="shared" si="29"/>
        <v>3140.0904463349916</v>
      </c>
      <c r="EC16" s="36">
        <f t="shared" si="29"/>
        <v>3270.1341520795086</v>
      </c>
      <c r="ED16" s="36">
        <f t="shared" si="29"/>
        <v>3405.5634878537289</v>
      </c>
      <c r="EE16" s="36">
        <f t="shared" si="29"/>
        <v>3546.6014941397029</v>
      </c>
      <c r="EF16" s="36">
        <f t="shared" si="29"/>
        <v>3693.480448418004</v>
      </c>
      <c r="EG16" s="36">
        <f t="shared" si="29"/>
        <v>3846.4422477087865</v>
      </c>
      <c r="EH16" s="36">
        <f t="shared" si="29"/>
        <v>4005.7388069553976</v>
      </c>
      <c r="EI16" s="36">
        <f t="shared" si="29"/>
        <v>4171.6324739066476</v>
      </c>
      <c r="EJ16" s="36">
        <f t="shared" si="29"/>
        <v>4344.396461181017</v>
      </c>
      <c r="EK16" s="36">
        <f t="shared" si="29"/>
        <v>4524.3152962243666</v>
      </c>
      <c r="EL16" s="36">
        <f t="shared" si="29"/>
        <v>4711.6852899022015</v>
      </c>
      <c r="EM16" s="36">
        <f t="shared" si="29"/>
        <v>4906.8150244982107</v>
      </c>
      <c r="EN16" s="36">
        <f t="shared" si="29"/>
        <v>5110.0258619227789</v>
      </c>
      <c r="EO16" s="36">
        <f t="shared" si="29"/>
        <v>5321.6524729684479</v>
      </c>
      <c r="EP16" s="36">
        <f t="shared" si="29"/>
        <v>5542.0433884839622</v>
      </c>
      <c r="EQ16" s="36">
        <f t="shared" si="29"/>
        <v>5771.5615733746363</v>
      </c>
      <c r="ER16" s="36">
        <f t="shared" si="29"/>
        <v>6010.5850243743726</v>
      </c>
      <c r="ES16" s="36">
        <f t="shared" si="29"/>
        <v>6259.5073925738116</v>
      </c>
      <c r="ET16" s="36">
        <f t="shared" si="29"/>
        <v>6518.7386317298624</v>
      </c>
      <c r="EU16" s="36">
        <f t="shared" si="29"/>
        <v>6788.7056734243215</v>
      </c>
      <c r="EV16" s="36">
        <f t="shared" si="29"/>
        <v>7069.8531301835155</v>
      </c>
      <c r="EW16" s="36">
        <f t="shared" si="29"/>
        <v>7362.6440277169349</v>
      </c>
      <c r="EX16" s="36">
        <f t="shared" si="29"/>
        <v>7667.560567480803</v>
      </c>
      <c r="EY16" s="36">
        <f t="shared" si="29"/>
        <v>7985.1049208224522</v>
      </c>
      <c r="EZ16" s="36">
        <f t="shared" si="29"/>
        <v>8315.8000560133914</v>
      </c>
      <c r="FA16" s="36">
        <f t="shared" si="29"/>
        <v>8660.190599533129</v>
      </c>
      <c r="FB16" s="36">
        <f t="shared" si="29"/>
        <v>9018.8437330221932</v>
      </c>
      <c r="FC16" s="36">
        <f t="shared" si="29"/>
        <v>9392.3501273815727</v>
      </c>
      <c r="FD16" s="36">
        <f t="shared" ref="CS16:FD20" si="32">IFERROR(FC16*(1+$P16),"n/a")</f>
        <v>9781.324915556952</v>
      </c>
      <c r="FE16" s="36">
        <f t="shared" si="30"/>
        <v>10186.408705609825</v>
      </c>
      <c r="FF16" s="36">
        <f t="shared" si="30"/>
        <v>10608.268635743949</v>
      </c>
      <c r="FG16" s="36">
        <f t="shared" si="30"/>
        <v>11047.599473024648</v>
      </c>
      <c r="FH16" s="36">
        <f t="shared" si="30"/>
        <v>11505.124757600488</v>
      </c>
      <c r="FI16" s="36">
        <f t="shared" si="30"/>
        <v>11981.597994311753</v>
      </c>
      <c r="FJ16" s="36">
        <f t="shared" si="30"/>
        <v>12477.803893648177</v>
      </c>
      <c r="FK16" s="36">
        <f t="shared" si="30"/>
        <v>12994.559664099721</v>
      </c>
      <c r="FL16" s="36">
        <f t="shared" si="30"/>
        <v>13532.716358028745</v>
      </c>
      <c r="FM16" s="36">
        <f t="shared" si="30"/>
        <v>14093.160273280146</v>
      </c>
      <c r="FN16" s="36">
        <f t="shared" si="30"/>
        <v>14676.814412837768</v>
      </c>
      <c r="FO16" s="36">
        <f t="shared" si="30"/>
        <v>15284.640004931029</v>
      </c>
      <c r="FP16" s="36">
        <f t="shared" si="30"/>
        <v>15917.638086095239</v>
      </c>
      <c r="FQ16" s="36">
        <f t="shared" si="30"/>
        <v>16576.851149792787</v>
      </c>
      <c r="FR16" s="36">
        <f t="shared" si="30"/>
        <v>17263.364863310304</v>
      </c>
      <c r="FS16" s="36">
        <f t="shared" si="30"/>
        <v>17978.309855759435</v>
      </c>
      <c r="FT16" s="36">
        <f t="shared" si="30"/>
        <v>18722.863580125853</v>
      </c>
      <c r="FU16" s="36">
        <f t="shared" si="30"/>
        <v>19498.252252433183</v>
      </c>
      <c r="FV16" s="36">
        <f t="shared" si="30"/>
        <v>20305.752871215449</v>
      </c>
      <c r="FW16" s="36">
        <f t="shared" si="30"/>
        <v>21146.695320623963</v>
      </c>
      <c r="FX16" s="36">
        <f t="shared" si="30"/>
        <v>22022.464560632281</v>
      </c>
      <c r="FY16" s="36">
        <f t="shared" si="30"/>
        <v>22934.502907946302</v>
      </c>
      <c r="FZ16" s="36">
        <f t="shared" si="30"/>
        <v>23884.312411375988</v>
      </c>
      <c r="GA16" s="36">
        <f t="shared" si="30"/>
        <v>24873.457325580708</v>
      </c>
      <c r="GB16" s="36">
        <f t="shared" si="30"/>
        <v>25903.566687262304</v>
      </c>
      <c r="GC16" s="36">
        <f t="shared" si="30"/>
        <v>26976.33699804858</v>
      </c>
      <c r="GD16" s="36">
        <f t="shared" si="30"/>
        <v>28093.53501848576</v>
      </c>
      <c r="GE16" s="36">
        <f t="shared" si="30"/>
        <v>29257.000677741325</v>
      </c>
      <c r="GF16" s="36">
        <f t="shared" si="30"/>
        <v>30468.650103809301</v>
      </c>
      <c r="GG16" s="36">
        <f t="shared" si="30"/>
        <v>31730.478779208453</v>
      </c>
      <c r="GH16" s="36">
        <f t="shared" si="30"/>
        <v>33044.564827370588</v>
      </c>
      <c r="GI16" s="36">
        <f t="shared" si="30"/>
        <v>34413.072435131311</v>
      </c>
      <c r="GJ16" s="36">
        <f t="shared" si="30"/>
        <v>35838.255416959837</v>
      </c>
      <c r="GK16" s="36">
        <f t="shared" si="30"/>
        <v>37322.460926797808</v>
      </c>
      <c r="GL16" s="36">
        <f t="shared" si="30"/>
        <v>38868.133323620204</v>
      </c>
      <c r="GM16" s="36">
        <f t="shared" si="30"/>
        <v>40477.818197084605</v>
      </c>
      <c r="GN16" s="36">
        <f t="shared" si="30"/>
        <v>42154.166559898658</v>
      </c>
      <c r="GO16" s="36">
        <f t="shared" si="30"/>
        <v>43899.939213810292</v>
      </c>
      <c r="GP16" s="36">
        <f t="shared" si="30"/>
        <v>45718.011296411023</v>
      </c>
      <c r="GQ16" s="36">
        <f t="shared" si="30"/>
        <v>47611.377016240585</v>
      </c>
      <c r="GR16" s="36">
        <f t="shared" si="30"/>
        <v>49583.154583991163</v>
      </c>
      <c r="GS16" s="36">
        <f t="shared" si="30"/>
        <v>51636.591347932568</v>
      </c>
      <c r="GT16" s="36">
        <f t="shared" si="30"/>
        <v>53775.06914201584</v>
      </c>
      <c r="GU16" s="36">
        <f t="shared" si="30"/>
        <v>56002.109855463277</v>
      </c>
      <c r="GV16" s="36">
        <f t="shared" si="30"/>
        <v>58321.381233017426</v>
      </c>
      <c r="GW16" s="36">
        <f t="shared" si="30"/>
        <v>60736.702915401598</v>
      </c>
      <c r="GX16" s="36">
        <f t="shared" si="30"/>
        <v>63252.052729940027</v>
      </c>
      <c r="GY16" s="36">
        <f t="shared" si="30"/>
        <v>65871.573241697755</v>
      </c>
      <c r="GZ16" s="36">
        <f t="shared" si="30"/>
        <v>68599.578575929409</v>
      </c>
      <c r="HA16" s="36">
        <f t="shared" si="30"/>
        <v>71440.561523072931</v>
      </c>
      <c r="HB16" s="36">
        <f t="shared" si="30"/>
        <v>74399.200937989459</v>
      </c>
      <c r="HC16" s="36">
        <f t="shared" si="30"/>
        <v>77480.369445635341</v>
      </c>
      <c r="HD16" s="36">
        <f t="shared" si="30"/>
        <v>80689.141465856868</v>
      </c>
      <c r="HE16" s="36">
        <f t="shared" si="30"/>
        <v>84030.80157052385</v>
      </c>
      <c r="HF16" s="36">
        <f t="shared" si="30"/>
        <v>87510.853186765511</v>
      </c>
      <c r="HG16" s="36">
        <f t="shared" si="30"/>
        <v>91135.027660642198</v>
      </c>
      <c r="HH16" s="36">
        <f t="shared" si="30"/>
        <v>94909.293696180015</v>
      </c>
      <c r="HI16" s="36">
        <f t="shared" si="30"/>
        <v>98839.867185313604</v>
      </c>
      <c r="HJ16" s="36">
        <f t="shared" si="30"/>
        <v>102933.22144492617</v>
      </c>
      <c r="HK16" s="36">
        <f t="shared" si="30"/>
        <v>107196.09787784632</v>
      </c>
      <c r="HL16" s="36">
        <f t="shared" si="30"/>
        <v>111635.51707535943</v>
      </c>
      <c r="HM16" s="36">
        <f t="shared" si="30"/>
        <v>116258.79037951835</v>
      </c>
    </row>
    <row r="17" spans="1:221" x14ac:dyDescent="0.25">
      <c r="A17" s="7" t="s">
        <v>855</v>
      </c>
      <c r="B17" s="16" t="s">
        <v>854</v>
      </c>
      <c r="C17" s="15">
        <v>603.20399999999995</v>
      </c>
      <c r="D17" s="15">
        <v>224.03</v>
      </c>
      <c r="E17" s="14">
        <f t="shared" si="0"/>
        <v>135135.79212</v>
      </c>
      <c r="F17" s="12">
        <f>IF(OR(G17="n/a",J17="n/a"),0%,E17/SUMIFS(E$13:E$515,G$13:G$515,"&lt;&gt;n/a",$J$13:$J$515,"&lt;&gt;n/a"))</f>
        <v>0</v>
      </c>
      <c r="G17" s="13" t="s">
        <v>227</v>
      </c>
      <c r="H17" s="13" t="str">
        <f t="shared" si="23"/>
        <v>n/a</v>
      </c>
      <c r="I17" s="33" t="str">
        <f t="shared" si="24"/>
        <v>n/a</v>
      </c>
      <c r="J17" s="13" t="s">
        <v>227</v>
      </c>
      <c r="K17" s="41" t="str">
        <f t="shared" si="1"/>
        <v>n/a</v>
      </c>
      <c r="L17" s="1" t="str">
        <f t="shared" si="2"/>
        <v>n/a</v>
      </c>
      <c r="M17" s="1" t="str">
        <f t="shared" si="3"/>
        <v>n/a</v>
      </c>
      <c r="N17" s="1" t="str">
        <f t="shared" si="4"/>
        <v>n/a</v>
      </c>
      <c r="O17" s="1" t="str">
        <f t="shared" si="5"/>
        <v>n/a</v>
      </c>
      <c r="P17" s="5">
        <v>4.141399999999984E-2</v>
      </c>
      <c r="Q17" s="1" t="str">
        <f t="shared" si="25"/>
        <v>n/a</v>
      </c>
      <c r="R17" s="12" t="str">
        <f t="shared" si="6"/>
        <v>n/a</v>
      </c>
      <c r="S17" s="12">
        <f t="shared" si="7"/>
        <v>0</v>
      </c>
      <c r="T17" s="7"/>
      <c r="U17" s="42">
        <f t="shared" si="8"/>
        <v>-224.03</v>
      </c>
      <c r="V17" s="36" t="str">
        <f t="shared" si="9"/>
        <v>n/a</v>
      </c>
      <c r="W17" s="36" t="str">
        <f t="shared" si="10"/>
        <v>n/a</v>
      </c>
      <c r="X17" s="36" t="str">
        <f t="shared" si="26"/>
        <v>n/a</v>
      </c>
      <c r="Y17" s="36" t="str">
        <f t="shared" si="26"/>
        <v>n/a</v>
      </c>
      <c r="Z17" s="36" t="str">
        <f t="shared" si="26"/>
        <v>n/a</v>
      </c>
      <c r="AA17" s="36" t="str">
        <f t="shared" si="14"/>
        <v>n/a</v>
      </c>
      <c r="AB17" s="36" t="str">
        <f t="shared" si="27"/>
        <v>n/a</v>
      </c>
      <c r="AC17" s="36" t="str">
        <f t="shared" si="27"/>
        <v>n/a</v>
      </c>
      <c r="AD17" s="36" t="str">
        <f t="shared" si="27"/>
        <v>n/a</v>
      </c>
      <c r="AE17" s="36" t="str">
        <f t="shared" si="27"/>
        <v>n/a</v>
      </c>
      <c r="AF17" s="36" t="str">
        <f t="shared" si="19"/>
        <v>n/a</v>
      </c>
      <c r="AG17" s="36" t="str">
        <f t="shared" si="31"/>
        <v>n/a</v>
      </c>
      <c r="AH17" s="36" t="str">
        <f t="shared" si="31"/>
        <v>n/a</v>
      </c>
      <c r="AI17" s="36" t="str">
        <f t="shared" si="31"/>
        <v>n/a</v>
      </c>
      <c r="AJ17" s="36" t="str">
        <f t="shared" si="31"/>
        <v>n/a</v>
      </c>
      <c r="AK17" s="36" t="str">
        <f t="shared" si="31"/>
        <v>n/a</v>
      </c>
      <c r="AL17" s="36" t="str">
        <f t="shared" si="31"/>
        <v>n/a</v>
      </c>
      <c r="AM17" s="36" t="str">
        <f t="shared" si="31"/>
        <v>n/a</v>
      </c>
      <c r="AN17" s="36" t="str">
        <f t="shared" si="31"/>
        <v>n/a</v>
      </c>
      <c r="AO17" s="36" t="str">
        <f t="shared" si="31"/>
        <v>n/a</v>
      </c>
      <c r="AP17" s="36" t="str">
        <f t="shared" si="31"/>
        <v>n/a</v>
      </c>
      <c r="AQ17" s="36" t="str">
        <f t="shared" si="31"/>
        <v>n/a</v>
      </c>
      <c r="AR17" s="36" t="str">
        <f t="shared" si="31"/>
        <v>n/a</v>
      </c>
      <c r="AS17" s="36" t="str">
        <f t="shared" si="31"/>
        <v>n/a</v>
      </c>
      <c r="AT17" s="36" t="str">
        <f t="shared" si="31"/>
        <v>n/a</v>
      </c>
      <c r="AU17" s="36" t="str">
        <f t="shared" si="31"/>
        <v>n/a</v>
      </c>
      <c r="AV17" s="36" t="str">
        <f t="shared" si="31"/>
        <v>n/a</v>
      </c>
      <c r="AW17" s="36" t="str">
        <f t="shared" si="31"/>
        <v>n/a</v>
      </c>
      <c r="AX17" s="36" t="str">
        <f t="shared" si="31"/>
        <v>n/a</v>
      </c>
      <c r="AY17" s="36" t="str">
        <f t="shared" si="31"/>
        <v>n/a</v>
      </c>
      <c r="AZ17" s="36" t="str">
        <f t="shared" si="31"/>
        <v>n/a</v>
      </c>
      <c r="BA17" s="36" t="str">
        <f t="shared" si="31"/>
        <v>n/a</v>
      </c>
      <c r="BB17" s="36" t="str">
        <f t="shared" si="31"/>
        <v>n/a</v>
      </c>
      <c r="BC17" s="36" t="str">
        <f t="shared" si="31"/>
        <v>n/a</v>
      </c>
      <c r="BD17" s="36" t="str">
        <f t="shared" si="31"/>
        <v>n/a</v>
      </c>
      <c r="BE17" s="36" t="str">
        <f t="shared" si="31"/>
        <v>n/a</v>
      </c>
      <c r="BF17" s="36" t="str">
        <f t="shared" si="31"/>
        <v>n/a</v>
      </c>
      <c r="BG17" s="36" t="str">
        <f t="shared" si="31"/>
        <v>n/a</v>
      </c>
      <c r="BH17" s="36" t="str">
        <f t="shared" si="31"/>
        <v>n/a</v>
      </c>
      <c r="BI17" s="36" t="str">
        <f t="shared" si="31"/>
        <v>n/a</v>
      </c>
      <c r="BJ17" s="36" t="str">
        <f t="shared" si="31"/>
        <v>n/a</v>
      </c>
      <c r="BK17" s="36" t="str">
        <f t="shared" si="31"/>
        <v>n/a</v>
      </c>
      <c r="BL17" s="36" t="str">
        <f t="shared" si="31"/>
        <v>n/a</v>
      </c>
      <c r="BM17" s="36" t="str">
        <f t="shared" si="31"/>
        <v>n/a</v>
      </c>
      <c r="BN17" s="36" t="str">
        <f t="shared" si="31"/>
        <v>n/a</v>
      </c>
      <c r="BO17" s="36" t="str">
        <f t="shared" si="31"/>
        <v>n/a</v>
      </c>
      <c r="BP17" s="36" t="str">
        <f t="shared" si="31"/>
        <v>n/a</v>
      </c>
      <c r="BQ17" s="36" t="str">
        <f t="shared" si="31"/>
        <v>n/a</v>
      </c>
      <c r="BR17" s="36" t="str">
        <f t="shared" si="31"/>
        <v>n/a</v>
      </c>
      <c r="BS17" s="36" t="str">
        <f t="shared" si="31"/>
        <v>n/a</v>
      </c>
      <c r="BT17" s="36" t="str">
        <f t="shared" si="31"/>
        <v>n/a</v>
      </c>
      <c r="BU17" s="36" t="str">
        <f t="shared" si="31"/>
        <v>n/a</v>
      </c>
      <c r="BV17" s="36" t="str">
        <f t="shared" si="31"/>
        <v>n/a</v>
      </c>
      <c r="BW17" s="36" t="str">
        <f t="shared" si="31"/>
        <v>n/a</v>
      </c>
      <c r="BX17" s="36" t="str">
        <f t="shared" si="31"/>
        <v>n/a</v>
      </c>
      <c r="BY17" s="36" t="str">
        <f t="shared" si="31"/>
        <v>n/a</v>
      </c>
      <c r="BZ17" s="36" t="str">
        <f t="shared" si="31"/>
        <v>n/a</v>
      </c>
      <c r="CA17" s="36" t="str">
        <f t="shared" si="31"/>
        <v>n/a</v>
      </c>
      <c r="CB17" s="36" t="str">
        <f t="shared" si="31"/>
        <v>n/a</v>
      </c>
      <c r="CC17" s="36" t="str">
        <f t="shared" si="31"/>
        <v>n/a</v>
      </c>
      <c r="CD17" s="36" t="str">
        <f t="shared" si="31"/>
        <v>n/a</v>
      </c>
      <c r="CE17" s="36" t="str">
        <f t="shared" si="31"/>
        <v>n/a</v>
      </c>
      <c r="CF17" s="36" t="str">
        <f t="shared" si="31"/>
        <v>n/a</v>
      </c>
      <c r="CG17" s="36" t="str">
        <f t="shared" si="31"/>
        <v>n/a</v>
      </c>
      <c r="CH17" s="36" t="str">
        <f t="shared" si="31"/>
        <v>n/a</v>
      </c>
      <c r="CI17" s="36" t="str">
        <f t="shared" si="31"/>
        <v>n/a</v>
      </c>
      <c r="CJ17" s="36" t="str">
        <f t="shared" si="31"/>
        <v>n/a</v>
      </c>
      <c r="CK17" s="36" t="str">
        <f t="shared" si="31"/>
        <v>n/a</v>
      </c>
      <c r="CL17" s="36" t="str">
        <f t="shared" si="31"/>
        <v>n/a</v>
      </c>
      <c r="CM17" s="36" t="str">
        <f t="shared" si="31"/>
        <v>n/a</v>
      </c>
      <c r="CN17" s="36" t="str">
        <f t="shared" si="31"/>
        <v>n/a</v>
      </c>
      <c r="CO17" s="36" t="str">
        <f t="shared" si="31"/>
        <v>n/a</v>
      </c>
      <c r="CP17" s="36" t="str">
        <f t="shared" si="31"/>
        <v>n/a</v>
      </c>
      <c r="CQ17" s="36" t="str">
        <f t="shared" si="31"/>
        <v>n/a</v>
      </c>
      <c r="CR17" s="36" t="str">
        <f t="shared" si="31"/>
        <v>n/a</v>
      </c>
      <c r="CS17" s="36" t="str">
        <f t="shared" si="32"/>
        <v>n/a</v>
      </c>
      <c r="CT17" s="36" t="str">
        <f t="shared" si="32"/>
        <v>n/a</v>
      </c>
      <c r="CU17" s="36" t="str">
        <f t="shared" si="32"/>
        <v>n/a</v>
      </c>
      <c r="CV17" s="36" t="str">
        <f t="shared" si="32"/>
        <v>n/a</v>
      </c>
      <c r="CW17" s="36" t="str">
        <f t="shared" si="32"/>
        <v>n/a</v>
      </c>
      <c r="CX17" s="36" t="str">
        <f t="shared" si="32"/>
        <v>n/a</v>
      </c>
      <c r="CY17" s="36" t="str">
        <f t="shared" si="32"/>
        <v>n/a</v>
      </c>
      <c r="CZ17" s="36" t="str">
        <f t="shared" si="32"/>
        <v>n/a</v>
      </c>
      <c r="DA17" s="36" t="str">
        <f t="shared" si="32"/>
        <v>n/a</v>
      </c>
      <c r="DB17" s="36" t="str">
        <f t="shared" si="32"/>
        <v>n/a</v>
      </c>
      <c r="DC17" s="36" t="str">
        <f t="shared" si="32"/>
        <v>n/a</v>
      </c>
      <c r="DD17" s="36" t="str">
        <f t="shared" si="32"/>
        <v>n/a</v>
      </c>
      <c r="DE17" s="36" t="str">
        <f t="shared" si="32"/>
        <v>n/a</v>
      </c>
      <c r="DF17" s="36" t="str">
        <f t="shared" si="32"/>
        <v>n/a</v>
      </c>
      <c r="DG17" s="36" t="str">
        <f t="shared" si="32"/>
        <v>n/a</v>
      </c>
      <c r="DH17" s="36" t="str">
        <f t="shared" si="32"/>
        <v>n/a</v>
      </c>
      <c r="DI17" s="36" t="str">
        <f t="shared" si="32"/>
        <v>n/a</v>
      </c>
      <c r="DJ17" s="36" t="str">
        <f t="shared" si="32"/>
        <v>n/a</v>
      </c>
      <c r="DK17" s="36" t="str">
        <f t="shared" si="32"/>
        <v>n/a</v>
      </c>
      <c r="DL17" s="36" t="str">
        <f t="shared" si="32"/>
        <v>n/a</v>
      </c>
      <c r="DM17" s="36" t="str">
        <f t="shared" si="32"/>
        <v>n/a</v>
      </c>
      <c r="DN17" s="36" t="str">
        <f t="shared" si="32"/>
        <v>n/a</v>
      </c>
      <c r="DO17" s="36" t="str">
        <f t="shared" si="32"/>
        <v>n/a</v>
      </c>
      <c r="DP17" s="36" t="str">
        <f t="shared" si="32"/>
        <v>n/a</v>
      </c>
      <c r="DQ17" s="36" t="str">
        <f t="shared" si="32"/>
        <v>n/a</v>
      </c>
      <c r="DR17" s="36" t="str">
        <f t="shared" si="32"/>
        <v>n/a</v>
      </c>
      <c r="DS17" s="36" t="str">
        <f t="shared" si="32"/>
        <v>n/a</v>
      </c>
      <c r="DT17" s="36" t="str">
        <f t="shared" si="32"/>
        <v>n/a</v>
      </c>
      <c r="DU17" s="36" t="str">
        <f t="shared" si="32"/>
        <v>n/a</v>
      </c>
      <c r="DV17" s="36" t="str">
        <f t="shared" si="32"/>
        <v>n/a</v>
      </c>
      <c r="DW17" s="36" t="str">
        <f t="shared" si="32"/>
        <v>n/a</v>
      </c>
      <c r="DX17" s="36" t="str">
        <f t="shared" si="32"/>
        <v>n/a</v>
      </c>
      <c r="DY17" s="36" t="str">
        <f t="shared" si="32"/>
        <v>n/a</v>
      </c>
      <c r="DZ17" s="36" t="str">
        <f t="shared" si="32"/>
        <v>n/a</v>
      </c>
      <c r="EA17" s="36" t="str">
        <f t="shared" si="32"/>
        <v>n/a</v>
      </c>
      <c r="EB17" s="36" t="str">
        <f t="shared" si="32"/>
        <v>n/a</v>
      </c>
      <c r="EC17" s="36" t="str">
        <f t="shared" si="32"/>
        <v>n/a</v>
      </c>
      <c r="ED17" s="36" t="str">
        <f t="shared" si="32"/>
        <v>n/a</v>
      </c>
      <c r="EE17" s="36" t="str">
        <f t="shared" si="32"/>
        <v>n/a</v>
      </c>
      <c r="EF17" s="36" t="str">
        <f t="shared" si="32"/>
        <v>n/a</v>
      </c>
      <c r="EG17" s="36" t="str">
        <f t="shared" si="32"/>
        <v>n/a</v>
      </c>
      <c r="EH17" s="36" t="str">
        <f t="shared" si="32"/>
        <v>n/a</v>
      </c>
      <c r="EI17" s="36" t="str">
        <f t="shared" si="32"/>
        <v>n/a</v>
      </c>
      <c r="EJ17" s="36" t="str">
        <f t="shared" si="32"/>
        <v>n/a</v>
      </c>
      <c r="EK17" s="36" t="str">
        <f t="shared" si="32"/>
        <v>n/a</v>
      </c>
      <c r="EL17" s="36" t="str">
        <f t="shared" si="32"/>
        <v>n/a</v>
      </c>
      <c r="EM17" s="36" t="str">
        <f t="shared" si="32"/>
        <v>n/a</v>
      </c>
      <c r="EN17" s="36" t="str">
        <f t="shared" si="32"/>
        <v>n/a</v>
      </c>
      <c r="EO17" s="36" t="str">
        <f t="shared" si="32"/>
        <v>n/a</v>
      </c>
      <c r="EP17" s="36" t="str">
        <f t="shared" si="32"/>
        <v>n/a</v>
      </c>
      <c r="EQ17" s="36" t="str">
        <f t="shared" si="32"/>
        <v>n/a</v>
      </c>
      <c r="ER17" s="36" t="str">
        <f t="shared" si="32"/>
        <v>n/a</v>
      </c>
      <c r="ES17" s="36" t="str">
        <f t="shared" si="32"/>
        <v>n/a</v>
      </c>
      <c r="ET17" s="36" t="str">
        <f t="shared" si="32"/>
        <v>n/a</v>
      </c>
      <c r="EU17" s="36" t="str">
        <f t="shared" si="32"/>
        <v>n/a</v>
      </c>
      <c r="EV17" s="36" t="str">
        <f t="shared" si="32"/>
        <v>n/a</v>
      </c>
      <c r="EW17" s="36" t="str">
        <f t="shared" si="32"/>
        <v>n/a</v>
      </c>
      <c r="EX17" s="36" t="str">
        <f t="shared" si="32"/>
        <v>n/a</v>
      </c>
      <c r="EY17" s="36" t="str">
        <f t="shared" si="32"/>
        <v>n/a</v>
      </c>
      <c r="EZ17" s="36" t="str">
        <f t="shared" si="32"/>
        <v>n/a</v>
      </c>
      <c r="FA17" s="36" t="str">
        <f t="shared" si="32"/>
        <v>n/a</v>
      </c>
      <c r="FB17" s="36" t="str">
        <f t="shared" si="32"/>
        <v>n/a</v>
      </c>
      <c r="FC17" s="36" t="str">
        <f t="shared" si="32"/>
        <v>n/a</v>
      </c>
      <c r="FD17" s="36" t="str">
        <f t="shared" si="32"/>
        <v>n/a</v>
      </c>
      <c r="FE17" s="36" t="str">
        <f t="shared" si="30"/>
        <v>n/a</v>
      </c>
      <c r="FF17" s="36" t="str">
        <f t="shared" si="30"/>
        <v>n/a</v>
      </c>
      <c r="FG17" s="36" t="str">
        <f t="shared" si="30"/>
        <v>n/a</v>
      </c>
      <c r="FH17" s="36" t="str">
        <f t="shared" si="30"/>
        <v>n/a</v>
      </c>
      <c r="FI17" s="36" t="str">
        <f t="shared" si="30"/>
        <v>n/a</v>
      </c>
      <c r="FJ17" s="36" t="str">
        <f t="shared" si="30"/>
        <v>n/a</v>
      </c>
      <c r="FK17" s="36" t="str">
        <f t="shared" si="30"/>
        <v>n/a</v>
      </c>
      <c r="FL17" s="36" t="str">
        <f t="shared" si="30"/>
        <v>n/a</v>
      </c>
      <c r="FM17" s="36" t="str">
        <f t="shared" si="30"/>
        <v>n/a</v>
      </c>
      <c r="FN17" s="36" t="str">
        <f t="shared" si="30"/>
        <v>n/a</v>
      </c>
      <c r="FO17" s="36" t="str">
        <f t="shared" si="30"/>
        <v>n/a</v>
      </c>
      <c r="FP17" s="36" t="str">
        <f t="shared" ref="FP17:GE32" si="33">IFERROR(FO17*(1+$P17),"n/a")</f>
        <v>n/a</v>
      </c>
      <c r="FQ17" s="36" t="str">
        <f t="shared" si="33"/>
        <v>n/a</v>
      </c>
      <c r="FR17" s="36" t="str">
        <f t="shared" si="33"/>
        <v>n/a</v>
      </c>
      <c r="FS17" s="36" t="str">
        <f t="shared" si="33"/>
        <v>n/a</v>
      </c>
      <c r="FT17" s="36" t="str">
        <f t="shared" si="33"/>
        <v>n/a</v>
      </c>
      <c r="FU17" s="36" t="str">
        <f t="shared" si="33"/>
        <v>n/a</v>
      </c>
      <c r="FV17" s="36" t="str">
        <f t="shared" si="33"/>
        <v>n/a</v>
      </c>
      <c r="FW17" s="36" t="str">
        <f t="shared" si="33"/>
        <v>n/a</v>
      </c>
      <c r="FX17" s="36" t="str">
        <f t="shared" si="33"/>
        <v>n/a</v>
      </c>
      <c r="FY17" s="36" t="str">
        <f t="shared" si="33"/>
        <v>n/a</v>
      </c>
      <c r="FZ17" s="36" t="str">
        <f t="shared" si="33"/>
        <v>n/a</v>
      </c>
      <c r="GA17" s="36" t="str">
        <f t="shared" si="33"/>
        <v>n/a</v>
      </c>
      <c r="GB17" s="36" t="str">
        <f t="shared" si="33"/>
        <v>n/a</v>
      </c>
      <c r="GC17" s="36" t="str">
        <f t="shared" si="33"/>
        <v>n/a</v>
      </c>
      <c r="GD17" s="36" t="str">
        <f t="shared" si="33"/>
        <v>n/a</v>
      </c>
      <c r="GE17" s="36" t="str">
        <f t="shared" si="33"/>
        <v>n/a</v>
      </c>
      <c r="GF17" s="36" t="str">
        <f t="shared" ref="GF17:GU32" si="34">IFERROR(GE17*(1+$P17),"n/a")</f>
        <v>n/a</v>
      </c>
      <c r="GG17" s="36" t="str">
        <f t="shared" si="34"/>
        <v>n/a</v>
      </c>
      <c r="GH17" s="36" t="str">
        <f t="shared" si="34"/>
        <v>n/a</v>
      </c>
      <c r="GI17" s="36" t="str">
        <f t="shared" si="34"/>
        <v>n/a</v>
      </c>
      <c r="GJ17" s="36" t="str">
        <f t="shared" si="34"/>
        <v>n/a</v>
      </c>
      <c r="GK17" s="36" t="str">
        <f t="shared" si="34"/>
        <v>n/a</v>
      </c>
      <c r="GL17" s="36" t="str">
        <f t="shared" si="34"/>
        <v>n/a</v>
      </c>
      <c r="GM17" s="36" t="str">
        <f t="shared" si="34"/>
        <v>n/a</v>
      </c>
      <c r="GN17" s="36" t="str">
        <f t="shared" si="34"/>
        <v>n/a</v>
      </c>
      <c r="GO17" s="36" t="str">
        <f t="shared" si="34"/>
        <v>n/a</v>
      </c>
      <c r="GP17" s="36" t="str">
        <f t="shared" si="34"/>
        <v>n/a</v>
      </c>
      <c r="GQ17" s="36" t="str">
        <f t="shared" si="34"/>
        <v>n/a</v>
      </c>
      <c r="GR17" s="36" t="str">
        <f t="shared" si="34"/>
        <v>n/a</v>
      </c>
      <c r="GS17" s="36" t="str">
        <f t="shared" si="34"/>
        <v>n/a</v>
      </c>
      <c r="GT17" s="36" t="str">
        <f t="shared" si="34"/>
        <v>n/a</v>
      </c>
      <c r="GU17" s="36" t="str">
        <f t="shared" si="34"/>
        <v>n/a</v>
      </c>
      <c r="GV17" s="36" t="str">
        <f t="shared" ref="GV17:HK46" si="35">IFERROR(GU17*(1+$P17),"n/a")</f>
        <v>n/a</v>
      </c>
      <c r="GW17" s="36" t="str">
        <f t="shared" si="35"/>
        <v>n/a</v>
      </c>
      <c r="GX17" s="36" t="str">
        <f t="shared" si="35"/>
        <v>n/a</v>
      </c>
      <c r="GY17" s="36" t="str">
        <f t="shared" si="35"/>
        <v>n/a</v>
      </c>
      <c r="GZ17" s="36" t="str">
        <f t="shared" si="35"/>
        <v>n/a</v>
      </c>
      <c r="HA17" s="36" t="str">
        <f t="shared" si="35"/>
        <v>n/a</v>
      </c>
      <c r="HB17" s="36" t="str">
        <f t="shared" si="35"/>
        <v>n/a</v>
      </c>
      <c r="HC17" s="36" t="str">
        <f t="shared" si="35"/>
        <v>n/a</v>
      </c>
      <c r="HD17" s="36" t="str">
        <f t="shared" si="35"/>
        <v>n/a</v>
      </c>
      <c r="HE17" s="36" t="str">
        <f t="shared" si="35"/>
        <v>n/a</v>
      </c>
      <c r="HF17" s="36" t="str">
        <f t="shared" si="35"/>
        <v>n/a</v>
      </c>
      <c r="HG17" s="36" t="str">
        <f t="shared" si="35"/>
        <v>n/a</v>
      </c>
      <c r="HH17" s="36" t="str">
        <f t="shared" si="35"/>
        <v>n/a</v>
      </c>
      <c r="HI17" s="36" t="str">
        <f t="shared" si="35"/>
        <v>n/a</v>
      </c>
      <c r="HJ17" s="36" t="str">
        <f t="shared" si="35"/>
        <v>n/a</v>
      </c>
      <c r="HK17" s="36" t="str">
        <f t="shared" si="35"/>
        <v>n/a</v>
      </c>
      <c r="HL17" s="36" t="str">
        <f t="shared" ref="HL17:HM46" si="36">IFERROR(HK17*(1+$P17),"n/a")</f>
        <v>n/a</v>
      </c>
      <c r="HM17" s="36" t="str">
        <f t="shared" si="36"/>
        <v>n/a</v>
      </c>
    </row>
    <row r="18" spans="1:221" x14ac:dyDescent="0.25">
      <c r="A18" s="7" t="s">
        <v>853</v>
      </c>
      <c r="B18" s="16" t="s">
        <v>852</v>
      </c>
      <c r="C18" s="15">
        <v>510.14299999999997</v>
      </c>
      <c r="D18" s="15">
        <v>281.13</v>
      </c>
      <c r="E18" s="14">
        <f t="shared" si="0"/>
        <v>143416.50159</v>
      </c>
      <c r="F18" s="12">
        <f>IF(OR(G18="n/a",J18="n/a"),0%,E18/SUMIFS(E$13:E$515,G$13:G$515,"&lt;&gt;n/a",$J$13:$J$515,"&lt;&gt;n/a"))</f>
        <v>5.0114807648313012E-3</v>
      </c>
      <c r="G18" s="13">
        <v>1.8496780848717677E-2</v>
      </c>
      <c r="H18" s="13">
        <f t="shared" si="23"/>
        <v>1.9884039412371501E-2</v>
      </c>
      <c r="I18" s="33">
        <f t="shared" si="24"/>
        <v>5.59</v>
      </c>
      <c r="J18" s="13">
        <v>0.15</v>
      </c>
      <c r="K18" s="41">
        <f t="shared" si="1"/>
        <v>0.13190233333333329</v>
      </c>
      <c r="L18" s="1">
        <f t="shared" si="2"/>
        <v>0.1138046666666666</v>
      </c>
      <c r="M18" s="1">
        <f t="shared" si="3"/>
        <v>9.5706999999999903E-2</v>
      </c>
      <c r="N18" s="1">
        <f t="shared" si="4"/>
        <v>7.7609333333333211E-2</v>
      </c>
      <c r="O18" s="1">
        <f t="shared" si="5"/>
        <v>5.9511666666666518E-2</v>
      </c>
      <c r="P18" s="5">
        <v>4.141399999999984E-2</v>
      </c>
      <c r="Q18" s="1">
        <f t="shared" si="25"/>
        <v>8.1995447899936291E-2</v>
      </c>
      <c r="R18" s="12">
        <f t="shared" si="6"/>
        <v>4.1091860995425781E-4</v>
      </c>
      <c r="S18" s="12">
        <f t="shared" si="7"/>
        <v>5.0114807648313012E-3</v>
      </c>
      <c r="T18" s="7"/>
      <c r="U18" s="42">
        <f t="shared" si="8"/>
        <v>-281.13</v>
      </c>
      <c r="V18" s="36">
        <f t="shared" si="9"/>
        <v>6.4284999999999997</v>
      </c>
      <c r="W18" s="36">
        <f t="shared" si="10"/>
        <v>7.3927749999999994</v>
      </c>
      <c r="X18" s="36">
        <f t="shared" si="26"/>
        <v>8.5016912499999986</v>
      </c>
      <c r="Y18" s="36">
        <f t="shared" si="26"/>
        <v>9.7769449374999979</v>
      </c>
      <c r="Z18" s="36">
        <f t="shared" si="26"/>
        <v>11.243486678124997</v>
      </c>
      <c r="AA18" s="36">
        <f t="shared" si="14"/>
        <v>12.726528805771933</v>
      </c>
      <c r="AB18" s="36">
        <f t="shared" si="27"/>
        <v>14.174867174336537</v>
      </c>
      <c r="AC18" s="36">
        <f t="shared" si="27"/>
        <v>15.531501186990765</v>
      </c>
      <c r="AD18" s="36">
        <f t="shared" si="27"/>
        <v>16.736890639778991</v>
      </c>
      <c r="AE18" s="36">
        <f t="shared" si="27"/>
        <v>17.732930896569968</v>
      </c>
      <c r="AF18" s="36">
        <f t="shared" si="19"/>
        <v>18.467322496720513</v>
      </c>
      <c r="AG18" s="36">
        <f t="shared" si="31"/>
        <v>19.232128190599692</v>
      </c>
      <c r="AH18" s="36">
        <f t="shared" si="31"/>
        <v>20.028607547485183</v>
      </c>
      <c r="AI18" s="36">
        <f t="shared" si="31"/>
        <v>20.858072300456733</v>
      </c>
      <c r="AJ18" s="36">
        <f t="shared" si="31"/>
        <v>21.721888506707845</v>
      </c>
      <c r="AK18" s="36">
        <f t="shared" si="31"/>
        <v>22.621478797324642</v>
      </c>
      <c r="AL18" s="36">
        <f t="shared" si="31"/>
        <v>23.558324720237042</v>
      </c>
      <c r="AM18" s="36">
        <f t="shared" si="31"/>
        <v>24.533969180200934</v>
      </c>
      <c r="AN18" s="36">
        <f t="shared" si="31"/>
        <v>25.550018979829773</v>
      </c>
      <c r="AO18" s="36">
        <f t="shared" si="31"/>
        <v>26.608147465860437</v>
      </c>
      <c r="AP18" s="36">
        <f t="shared" si="31"/>
        <v>27.710097285011578</v>
      </c>
      <c r="AQ18" s="36">
        <f t="shared" si="31"/>
        <v>28.857683253973043</v>
      </c>
      <c r="AR18" s="36">
        <f t="shared" si="31"/>
        <v>30.052795348253078</v>
      </c>
      <c r="AS18" s="36">
        <f t="shared" si="31"/>
        <v>31.297401814805625</v>
      </c>
      <c r="AT18" s="36">
        <f t="shared" si="31"/>
        <v>32.593552413563977</v>
      </c>
      <c r="AU18" s="36">
        <f t="shared" si="31"/>
        <v>33.943381793219309</v>
      </c>
      <c r="AV18" s="36">
        <f t="shared" si="31"/>
        <v>35.349113006803691</v>
      </c>
      <c r="AW18" s="36">
        <f t="shared" si="31"/>
        <v>36.813061172867457</v>
      </c>
      <c r="AX18" s="36">
        <f t="shared" si="31"/>
        <v>38.337637288280582</v>
      </c>
      <c r="AY18" s="36">
        <f t="shared" si="31"/>
        <v>39.925352198937425</v>
      </c>
      <c r="AZ18" s="36">
        <f t="shared" si="31"/>
        <v>41.578820734904212</v>
      </c>
      <c r="BA18" s="36">
        <f t="shared" si="31"/>
        <v>43.30076601681953</v>
      </c>
      <c r="BB18" s="36">
        <f t="shared" si="31"/>
        <v>45.094023940640085</v>
      </c>
      <c r="BC18" s="36">
        <f t="shared" si="31"/>
        <v>46.961547848117746</v>
      </c>
      <c r="BD18" s="36">
        <f t="shared" si="31"/>
        <v>48.90641339069969</v>
      </c>
      <c r="BE18" s="36">
        <f t="shared" si="31"/>
        <v>50.931823594862117</v>
      </c>
      <c r="BF18" s="36">
        <f t="shared" si="31"/>
        <v>53.041114137219729</v>
      </c>
      <c r="BG18" s="36">
        <f t="shared" si="31"/>
        <v>55.237758838098536</v>
      </c>
      <c r="BH18" s="36">
        <f t="shared" si="31"/>
        <v>57.525375382619536</v>
      </c>
      <c r="BI18" s="36">
        <f t="shared" si="31"/>
        <v>59.907731278715332</v>
      </c>
      <c r="BJ18" s="36">
        <f t="shared" si="31"/>
        <v>62.38875006189204</v>
      </c>
      <c r="BK18" s="36">
        <f t="shared" si="31"/>
        <v>64.972517756955227</v>
      </c>
      <c r="BL18" s="36">
        <f t="shared" si="31"/>
        <v>67.663289607341767</v>
      </c>
      <c r="BM18" s="36">
        <f t="shared" si="31"/>
        <v>70.465497083140207</v>
      </c>
      <c r="BN18" s="36">
        <f t="shared" si="31"/>
        <v>73.383755179341364</v>
      </c>
      <c r="BO18" s="36">
        <f t="shared" si="31"/>
        <v>76.422870016338592</v>
      </c>
      <c r="BP18" s="36">
        <f t="shared" si="31"/>
        <v>79.58784675519523</v>
      </c>
      <c r="BQ18" s="36">
        <f t="shared" si="31"/>
        <v>82.883897840714866</v>
      </c>
      <c r="BR18" s="36">
        <f t="shared" si="31"/>
        <v>86.316451585890221</v>
      </c>
      <c r="BS18" s="36">
        <f t="shared" si="31"/>
        <v>89.891161111868271</v>
      </c>
      <c r="BT18" s="36">
        <f t="shared" si="31"/>
        <v>93.61391365815517</v>
      </c>
      <c r="BU18" s="36">
        <f t="shared" si="31"/>
        <v>97.490840278393989</v>
      </c>
      <c r="BV18" s="36">
        <f t="shared" si="31"/>
        <v>101.52832593768338</v>
      </c>
      <c r="BW18" s="36">
        <f t="shared" si="31"/>
        <v>105.73302002806658</v>
      </c>
      <c r="BX18" s="36">
        <f t="shared" si="31"/>
        <v>110.11184731950891</v>
      </c>
      <c r="BY18" s="36">
        <f t="shared" si="31"/>
        <v>114.67201936439903</v>
      </c>
      <c r="BZ18" s="36">
        <f t="shared" si="31"/>
        <v>119.42104637435624</v>
      </c>
      <c r="CA18" s="36">
        <f t="shared" si="31"/>
        <v>124.3667495889038</v>
      </c>
      <c r="CB18" s="36">
        <f t="shared" si="31"/>
        <v>129.51727415637865</v>
      </c>
      <c r="CC18" s="36">
        <f t="shared" si="31"/>
        <v>134.8811025482909</v>
      </c>
      <c r="CD18" s="36">
        <f t="shared" si="31"/>
        <v>140.4670685292258</v>
      </c>
      <c r="CE18" s="36">
        <f t="shared" si="31"/>
        <v>146.28437170529514</v>
      </c>
      <c r="CF18" s="36">
        <f t="shared" si="31"/>
        <v>152.34259267509822</v>
      </c>
      <c r="CG18" s="36">
        <f t="shared" si="31"/>
        <v>158.65170880814472</v>
      </c>
      <c r="CH18" s="36">
        <f t="shared" si="31"/>
        <v>165.22211067672521</v>
      </c>
      <c r="CI18" s="36">
        <f t="shared" si="31"/>
        <v>172.06461916829107</v>
      </c>
      <c r="CJ18" s="36">
        <f t="shared" si="31"/>
        <v>179.19050330652667</v>
      </c>
      <c r="CK18" s="36">
        <f t="shared" si="31"/>
        <v>186.61149881046313</v>
      </c>
      <c r="CL18" s="36">
        <f t="shared" si="31"/>
        <v>194.33982742219962</v>
      </c>
      <c r="CM18" s="36">
        <f t="shared" si="31"/>
        <v>202.38821703506255</v>
      </c>
      <c r="CN18" s="36">
        <f t="shared" si="31"/>
        <v>210.76992265535259</v>
      </c>
      <c r="CO18" s="36">
        <f t="shared" si="31"/>
        <v>219.49874823220134</v>
      </c>
      <c r="CP18" s="36">
        <f t="shared" si="31"/>
        <v>228.58906939148969</v>
      </c>
      <c r="CQ18" s="36">
        <f t="shared" si="31"/>
        <v>238.05585711126881</v>
      </c>
      <c r="CR18" s="36">
        <f t="shared" si="31"/>
        <v>247.91470237767484</v>
      </c>
      <c r="CS18" s="36">
        <f t="shared" si="32"/>
        <v>258.18184186194384</v>
      </c>
      <c r="CT18" s="36">
        <f t="shared" si="32"/>
        <v>268.87418466081436</v>
      </c>
      <c r="CU18" s="36">
        <f t="shared" si="32"/>
        <v>280.00934014435728</v>
      </c>
      <c r="CV18" s="36">
        <f t="shared" si="32"/>
        <v>291.60564695709564</v>
      </c>
      <c r="CW18" s="36">
        <f t="shared" si="32"/>
        <v>303.68220322017675</v>
      </c>
      <c r="CX18" s="36">
        <f t="shared" si="32"/>
        <v>316.25889798433712</v>
      </c>
      <c r="CY18" s="36">
        <f t="shared" si="32"/>
        <v>329.35644398546043</v>
      </c>
      <c r="CZ18" s="36">
        <f t="shared" si="32"/>
        <v>342.99641175667426</v>
      </c>
      <c r="DA18" s="36">
        <f t="shared" si="32"/>
        <v>357.20126515316514</v>
      </c>
      <c r="DB18" s="36">
        <f t="shared" si="32"/>
        <v>371.99439834821828</v>
      </c>
      <c r="DC18" s="36">
        <f t="shared" si="32"/>
        <v>387.40017436141136</v>
      </c>
      <c r="DD18" s="36">
        <f t="shared" si="32"/>
        <v>403.44396518241479</v>
      </c>
      <c r="DE18" s="36">
        <f t="shared" si="32"/>
        <v>420.15219355647923</v>
      </c>
      <c r="DF18" s="36">
        <f t="shared" si="32"/>
        <v>437.55237650042721</v>
      </c>
      <c r="DG18" s="36">
        <f t="shared" si="32"/>
        <v>455.67317062081582</v>
      </c>
      <c r="DH18" s="36">
        <f t="shared" si="32"/>
        <v>474.54441930890624</v>
      </c>
      <c r="DI18" s="36">
        <f t="shared" si="32"/>
        <v>494.19720189016522</v>
      </c>
      <c r="DJ18" s="36">
        <f t="shared" si="32"/>
        <v>514.66388480924445</v>
      </c>
      <c r="DK18" s="36">
        <f t="shared" si="32"/>
        <v>535.9781749347344</v>
      </c>
      <c r="DL18" s="36">
        <f t="shared" si="32"/>
        <v>558.17517507148136</v>
      </c>
      <c r="DM18" s="36">
        <f t="shared" si="32"/>
        <v>581.29144177189164</v>
      </c>
      <c r="DN18" s="36">
        <f t="shared" si="32"/>
        <v>605.36504554143266</v>
      </c>
      <c r="DO18" s="36">
        <f t="shared" si="32"/>
        <v>630.4356335374855</v>
      </c>
      <c r="DP18" s="36">
        <f t="shared" si="32"/>
        <v>656.54449486480678</v>
      </c>
      <c r="DQ18" s="36">
        <f t="shared" si="32"/>
        <v>683.73462857513778</v>
      </c>
      <c r="DR18" s="36">
        <f t="shared" si="32"/>
        <v>712.05081448294845</v>
      </c>
      <c r="DS18" s="36">
        <f t="shared" si="32"/>
        <v>741.53968691394516</v>
      </c>
      <c r="DT18" s="36">
        <f t="shared" si="32"/>
        <v>772.24981150779922</v>
      </c>
      <c r="DU18" s="36">
        <f t="shared" si="32"/>
        <v>804.23176520158313</v>
      </c>
      <c r="DV18" s="36">
        <f t="shared" si="32"/>
        <v>837.53821952564135</v>
      </c>
      <c r="DW18" s="36">
        <f t="shared" si="32"/>
        <v>872.2240273490761</v>
      </c>
      <c r="DX18" s="36">
        <f t="shared" si="32"/>
        <v>908.34631321771064</v>
      </c>
      <c r="DY18" s="36">
        <f t="shared" si="32"/>
        <v>945.96456743330873</v>
      </c>
      <c r="DZ18" s="36">
        <f t="shared" si="32"/>
        <v>985.14074402899166</v>
      </c>
      <c r="EA18" s="36">
        <f t="shared" si="32"/>
        <v>1025.9393628022081</v>
      </c>
      <c r="EB18" s="36">
        <f t="shared" si="32"/>
        <v>1068.4276155732985</v>
      </c>
      <c r="EC18" s="36">
        <f t="shared" si="32"/>
        <v>1112.6754768446508</v>
      </c>
      <c r="ED18" s="36">
        <f t="shared" si="32"/>
        <v>1158.7558190426951</v>
      </c>
      <c r="EE18" s="36">
        <f t="shared" si="32"/>
        <v>1206.7445325325291</v>
      </c>
      <c r="EF18" s="36">
        <f t="shared" si="32"/>
        <v>1256.720650602831</v>
      </c>
      <c r="EG18" s="36">
        <f t="shared" si="32"/>
        <v>1308.7664796268964</v>
      </c>
      <c r="EH18" s="36">
        <f t="shared" si="32"/>
        <v>1362.9677346141646</v>
      </c>
      <c r="EI18" s="36">
        <f t="shared" si="32"/>
        <v>1419.4136803754755</v>
      </c>
      <c r="EJ18" s="36">
        <f t="shared" si="32"/>
        <v>1478.1972785345451</v>
      </c>
      <c r="EK18" s="36">
        <f t="shared" si="32"/>
        <v>1539.4153406277746</v>
      </c>
      <c r="EL18" s="36">
        <f t="shared" si="32"/>
        <v>1603.168687544533</v>
      </c>
      <c r="EM18" s="36">
        <f t="shared" si="32"/>
        <v>1669.5623155705021</v>
      </c>
      <c r="EN18" s="36">
        <f t="shared" si="32"/>
        <v>1738.7055693075386</v>
      </c>
      <c r="EO18" s="36">
        <f t="shared" si="32"/>
        <v>1810.7123217548408</v>
      </c>
      <c r="EP18" s="36">
        <f t="shared" si="32"/>
        <v>1885.7011618479955</v>
      </c>
      <c r="EQ18" s="36">
        <f t="shared" si="32"/>
        <v>1963.795589764768</v>
      </c>
      <c r="ER18" s="36">
        <f t="shared" si="32"/>
        <v>2045.1242203192858</v>
      </c>
      <c r="ES18" s="36">
        <f t="shared" si="32"/>
        <v>2129.8209947795885</v>
      </c>
      <c r="ET18" s="36">
        <f t="shared" si="32"/>
        <v>2218.0254014573902</v>
      </c>
      <c r="EU18" s="36">
        <f t="shared" si="32"/>
        <v>2309.882705433346</v>
      </c>
      <c r="EV18" s="36">
        <f t="shared" si="32"/>
        <v>2405.5441877961621</v>
      </c>
      <c r="EW18" s="36">
        <f t="shared" si="32"/>
        <v>2505.167394789552</v>
      </c>
      <c r="EX18" s="36">
        <f t="shared" si="32"/>
        <v>2608.9163972773663</v>
      </c>
      <c r="EY18" s="36">
        <f t="shared" si="32"/>
        <v>2716.9620609542108</v>
      </c>
      <c r="EZ18" s="36">
        <f t="shared" si="32"/>
        <v>2829.482327746568</v>
      </c>
      <c r="FA18" s="36">
        <f t="shared" si="32"/>
        <v>2946.6625088678638</v>
      </c>
      <c r="FB18" s="36">
        <f t="shared" si="32"/>
        <v>3068.695590010117</v>
      </c>
      <c r="FC18" s="36">
        <f t="shared" si="32"/>
        <v>3195.7825491747953</v>
      </c>
      <c r="FD18" s="36">
        <f t="shared" si="32"/>
        <v>3328.1326876663197</v>
      </c>
      <c r="FE18" s="36">
        <f t="shared" ref="FE18:FT33" si="37">IFERROR(FD18*(1+$P18),"n/a")</f>
        <v>3465.963974793332</v>
      </c>
      <c r="FF18" s="36">
        <f t="shared" si="37"/>
        <v>3609.5034068454224</v>
      </c>
      <c r="FG18" s="36">
        <f t="shared" si="37"/>
        <v>3758.9873809365181</v>
      </c>
      <c r="FH18" s="36">
        <f t="shared" si="37"/>
        <v>3914.6620843306223</v>
      </c>
      <c r="FI18" s="36">
        <f t="shared" si="37"/>
        <v>4076.7838998910902</v>
      </c>
      <c r="FJ18" s="36">
        <f t="shared" si="37"/>
        <v>4245.6198283211788</v>
      </c>
      <c r="FK18" s="36">
        <f t="shared" si="37"/>
        <v>4421.4479278912713</v>
      </c>
      <c r="FL18" s="36">
        <f t="shared" si="37"/>
        <v>4604.5577723769593</v>
      </c>
      <c r="FM18" s="36">
        <f t="shared" si="37"/>
        <v>4795.2509279621781</v>
      </c>
      <c r="FN18" s="36">
        <f t="shared" si="37"/>
        <v>4993.8414498928032</v>
      </c>
      <c r="FO18" s="36">
        <f t="shared" si="37"/>
        <v>5200.6563996986633</v>
      </c>
      <c r="FP18" s="36">
        <f t="shared" si="37"/>
        <v>5416.0363838357825</v>
      </c>
      <c r="FQ18" s="36">
        <f t="shared" si="37"/>
        <v>5640.3361146359566</v>
      </c>
      <c r="FR18" s="36">
        <f t="shared" si="37"/>
        <v>5873.9249944874891</v>
      </c>
      <c r="FS18" s="36">
        <f t="shared" si="37"/>
        <v>6117.1877242091932</v>
      </c>
      <c r="FT18" s="36">
        <f t="shared" si="37"/>
        <v>6370.5249366195922</v>
      </c>
      <c r="FU18" s="36">
        <f t="shared" si="33"/>
        <v>6634.3538563447546</v>
      </c>
      <c r="FV18" s="36">
        <f t="shared" si="33"/>
        <v>6909.1089869514153</v>
      </c>
      <c r="FW18" s="36">
        <f t="shared" si="33"/>
        <v>7195.2428265370199</v>
      </c>
      <c r="FX18" s="36">
        <f t="shared" si="33"/>
        <v>7493.2266129552227</v>
      </c>
      <c r="FY18" s="36">
        <f t="shared" si="33"/>
        <v>7803.5510999041489</v>
      </c>
      <c r="FZ18" s="36">
        <f t="shared" si="33"/>
        <v>8126.7273651555779</v>
      </c>
      <c r="GA18" s="36">
        <f t="shared" si="33"/>
        <v>8463.2876522561291</v>
      </c>
      <c r="GB18" s="36">
        <f t="shared" si="33"/>
        <v>8813.7862470866639</v>
      </c>
      <c r="GC18" s="36">
        <f t="shared" si="33"/>
        <v>9178.8003907235088</v>
      </c>
      <c r="GD18" s="36">
        <f t="shared" si="33"/>
        <v>9558.9312301049304</v>
      </c>
      <c r="GE18" s="36">
        <f t="shared" si="33"/>
        <v>9954.8048080684948</v>
      </c>
      <c r="GF18" s="36">
        <f t="shared" si="34"/>
        <v>10367.073094389842</v>
      </c>
      <c r="GG18" s="36">
        <f t="shared" si="34"/>
        <v>10796.415059520901</v>
      </c>
      <c r="GH18" s="36">
        <f t="shared" si="34"/>
        <v>11243.537792795898</v>
      </c>
      <c r="GI18" s="36">
        <f t="shared" si="34"/>
        <v>11709.177666946745</v>
      </c>
      <c r="GJ18" s="36">
        <f t="shared" si="34"/>
        <v>12194.101550845677</v>
      </c>
      <c r="GK18" s="36">
        <f t="shared" si="34"/>
        <v>12699.108072472398</v>
      </c>
      <c r="GL18" s="36">
        <f t="shared" si="34"/>
        <v>13225.028934185768</v>
      </c>
      <c r="GM18" s="36">
        <f t="shared" si="34"/>
        <v>13772.730282466135</v>
      </c>
      <c r="GN18" s="36">
        <f t="shared" si="34"/>
        <v>14343.114134384185</v>
      </c>
      <c r="GO18" s="36">
        <f t="shared" si="34"/>
        <v>14937.119863145568</v>
      </c>
      <c r="GP18" s="36">
        <f t="shared" si="34"/>
        <v>15555.725745157877</v>
      </c>
      <c r="GQ18" s="36">
        <f t="shared" si="34"/>
        <v>16199.950571167843</v>
      </c>
      <c r="GR18" s="36">
        <f t="shared" si="34"/>
        <v>16870.855324122185</v>
      </c>
      <c r="GS18" s="36">
        <f t="shared" si="34"/>
        <v>17569.54492651538</v>
      </c>
      <c r="GT18" s="36">
        <f t="shared" si="34"/>
        <v>18297.170060102086</v>
      </c>
      <c r="GU18" s="36">
        <f t="shared" si="34"/>
        <v>19054.92906097115</v>
      </c>
      <c r="GV18" s="36">
        <f t="shared" si="35"/>
        <v>19844.069893102205</v>
      </c>
      <c r="GW18" s="36">
        <f t="shared" si="35"/>
        <v>20665.892203655138</v>
      </c>
      <c r="GX18" s="36">
        <f t="shared" si="35"/>
        <v>21521.749463377309</v>
      </c>
      <c r="GY18" s="36">
        <f t="shared" si="35"/>
        <v>22413.051195653614</v>
      </c>
      <c r="GZ18" s="36">
        <f t="shared" si="35"/>
        <v>23341.26529787041</v>
      </c>
      <c r="HA18" s="36">
        <f t="shared" si="35"/>
        <v>24307.920458916411</v>
      </c>
      <c r="HB18" s="36">
        <f t="shared" si="35"/>
        <v>25314.60867680197</v>
      </c>
      <c r="HC18" s="36">
        <f t="shared" si="35"/>
        <v>26362.987880543042</v>
      </c>
      <c r="HD18" s="36">
        <f t="shared" si="35"/>
        <v>27454.784660627847</v>
      </c>
      <c r="HE18" s="36">
        <f t="shared" si="35"/>
        <v>28591.797112563083</v>
      </c>
      <c r="HF18" s="36">
        <f t="shared" si="35"/>
        <v>29775.897798182767</v>
      </c>
      <c r="HG18" s="36">
        <f t="shared" si="35"/>
        <v>31009.036829596702</v>
      </c>
      <c r="HH18" s="36">
        <f t="shared" si="35"/>
        <v>32293.245080857614</v>
      </c>
      <c r="HI18" s="36">
        <f t="shared" si="35"/>
        <v>33630.637532636247</v>
      </c>
      <c r="HJ18" s="36">
        <f t="shared" si="35"/>
        <v>35023.416755412836</v>
      </c>
      <c r="HK18" s="36">
        <f t="shared" si="35"/>
        <v>36473.876536921496</v>
      </c>
      <c r="HL18" s="36">
        <f t="shared" si="36"/>
        <v>37984.405659821554</v>
      </c>
      <c r="HM18" s="36">
        <f t="shared" si="36"/>
        <v>39557.491835817396</v>
      </c>
    </row>
    <row r="19" spans="1:221" x14ac:dyDescent="0.25">
      <c r="A19" s="7" t="s">
        <v>851</v>
      </c>
      <c r="B19" s="16" t="s">
        <v>850</v>
      </c>
      <c r="C19" s="15">
        <v>2906.085</v>
      </c>
      <c r="D19" s="15">
        <v>146.33000000000001</v>
      </c>
      <c r="E19" s="14">
        <f t="shared" si="0"/>
        <v>425247.41805000004</v>
      </c>
      <c r="F19" s="12">
        <f>IF(OR(G19="n/a",J19="n/a"),0%,E19/SUMIFS(E$13:E$515,G$13:G$515,"&lt;&gt;n/a",$J$13:$J$515,"&lt;&gt;n/a"))</f>
        <v>1.485965165950155E-2</v>
      </c>
      <c r="G19" s="13">
        <v>2.7335474612177953E-2</v>
      </c>
      <c r="H19" s="13">
        <f t="shared" si="23"/>
        <v>2.7267135925647508E-2</v>
      </c>
      <c r="I19" s="33">
        <f t="shared" si="24"/>
        <v>3.99</v>
      </c>
      <c r="J19" s="13">
        <v>-5.0000000000000001E-3</v>
      </c>
      <c r="K19" s="41">
        <f t="shared" si="1"/>
        <v>2.7356666666666397E-3</v>
      </c>
      <c r="L19" s="1">
        <f t="shared" si="2"/>
        <v>1.047133333333328E-2</v>
      </c>
      <c r="M19" s="1">
        <f t="shared" si="3"/>
        <v>1.8206999999999921E-2</v>
      </c>
      <c r="N19" s="1">
        <f t="shared" si="4"/>
        <v>2.5942666666666562E-2</v>
      </c>
      <c r="O19" s="1">
        <f t="shared" si="5"/>
        <v>3.3678333333333199E-2</v>
      </c>
      <c r="P19" s="5">
        <v>4.141399999999984E-2</v>
      </c>
      <c r="Q19" s="1">
        <f t="shared" si="25"/>
        <v>6.1659157517081509E-2</v>
      </c>
      <c r="R19" s="12">
        <f t="shared" si="6"/>
        <v>9.1623360232216775E-4</v>
      </c>
      <c r="S19" s="12">
        <f t="shared" si="7"/>
        <v>1.485965165950155E-2</v>
      </c>
      <c r="T19" s="7"/>
      <c r="U19" s="42">
        <f t="shared" si="8"/>
        <v>-146.33000000000001</v>
      </c>
      <c r="V19" s="36">
        <f t="shared" si="9"/>
        <v>3.9700500000000001</v>
      </c>
      <c r="W19" s="36">
        <f t="shared" si="10"/>
        <v>3.9501997499999999</v>
      </c>
      <c r="X19" s="36">
        <f t="shared" si="26"/>
        <v>3.9304487512499997</v>
      </c>
      <c r="Y19" s="36">
        <f t="shared" si="26"/>
        <v>3.9107965074937496</v>
      </c>
      <c r="Z19" s="36">
        <f t="shared" si="26"/>
        <v>3.8912425249562808</v>
      </c>
      <c r="AA19" s="36">
        <f t="shared" si="14"/>
        <v>3.9018876674237197</v>
      </c>
      <c r="AB19" s="36">
        <f t="shared" si="27"/>
        <v>3.9427456338185358</v>
      </c>
      <c r="AC19" s="36">
        <f t="shared" si="27"/>
        <v>4.014531203573469</v>
      </c>
      <c r="AD19" s="36">
        <f t="shared" si="27"/>
        <v>4.118678848410708</v>
      </c>
      <c r="AE19" s="36">
        <f t="shared" si="27"/>
        <v>4.2573890875604326</v>
      </c>
      <c r="AF19" s="36">
        <f t="shared" si="19"/>
        <v>4.4337045992326596</v>
      </c>
      <c r="AG19" s="36">
        <f t="shared" si="31"/>
        <v>4.6173220415052798</v>
      </c>
      <c r="AH19" s="36">
        <f t="shared" si="31"/>
        <v>4.808543816532179</v>
      </c>
      <c r="AI19" s="36">
        <f t="shared" si="31"/>
        <v>5.0076848501500422</v>
      </c>
      <c r="AJ19" s="36">
        <f t="shared" si="31"/>
        <v>5.2150731105341555</v>
      </c>
      <c r="AK19" s="36">
        <f t="shared" si="31"/>
        <v>5.4310501483338163</v>
      </c>
      <c r="AL19" s="36">
        <f t="shared" si="31"/>
        <v>5.6559716591769122</v>
      </c>
      <c r="AM19" s="36">
        <f t="shared" si="31"/>
        <v>5.8902080694700638</v>
      </c>
      <c r="AN19" s="36">
        <f t="shared" si="31"/>
        <v>6.1341451464590957</v>
      </c>
      <c r="AO19" s="36">
        <f t="shared" si="31"/>
        <v>6.3881846335545518</v>
      </c>
      <c r="AP19" s="36">
        <f t="shared" si="31"/>
        <v>6.6527449119685791</v>
      </c>
      <c r="AQ19" s="36">
        <f t="shared" si="31"/>
        <v>6.9282616897528451</v>
      </c>
      <c r="AR19" s="36">
        <f t="shared" si="31"/>
        <v>7.2151887193722679</v>
      </c>
      <c r="AS19" s="36">
        <f t="shared" si="31"/>
        <v>7.5139985449963502</v>
      </c>
      <c r="AT19" s="36">
        <f t="shared" si="31"/>
        <v>7.8251832807388277</v>
      </c>
      <c r="AU19" s="36">
        <f t="shared" si="31"/>
        <v>8.1492554211273447</v>
      </c>
      <c r="AV19" s="36">
        <f t="shared" si="31"/>
        <v>8.4867486851379113</v>
      </c>
      <c r="AW19" s="36">
        <f t="shared" si="31"/>
        <v>8.8382188951842107</v>
      </c>
      <c r="AX19" s="36">
        <f t="shared" si="31"/>
        <v>9.2042448925093687</v>
      </c>
      <c r="AY19" s="36">
        <f t="shared" si="31"/>
        <v>9.5854294904877495</v>
      </c>
      <c r="AZ19" s="36">
        <f t="shared" si="31"/>
        <v>9.9824004674068068</v>
      </c>
      <c r="BA19" s="36">
        <f t="shared" si="31"/>
        <v>10.39581160036399</v>
      </c>
      <c r="BB19" s="36">
        <f t="shared" si="31"/>
        <v>10.826343741981463</v>
      </c>
      <c r="BC19" s="36">
        <f t="shared" si="31"/>
        <v>11.274705941711881</v>
      </c>
      <c r="BD19" s="36">
        <f t="shared" si="31"/>
        <v>11.741636613581935</v>
      </c>
      <c r="BE19" s="36">
        <f t="shared" si="31"/>
        <v>12.227904752296816</v>
      </c>
      <c r="BF19" s="36">
        <f t="shared" si="31"/>
        <v>12.734311199708435</v>
      </c>
      <c r="BG19" s="36">
        <f t="shared" si="31"/>
        <v>13.261689963733158</v>
      </c>
      <c r="BH19" s="36">
        <f t="shared" si="31"/>
        <v>13.810909591891201</v>
      </c>
      <c r="BI19" s="36">
        <f t="shared" si="31"/>
        <v>14.382874601729782</v>
      </c>
      <c r="BJ19" s="36">
        <f t="shared" si="31"/>
        <v>14.978526970485817</v>
      </c>
      <c r="BK19" s="36">
        <f t="shared" si="31"/>
        <v>15.598847686441514</v>
      </c>
      <c r="BL19" s="36">
        <f t="shared" si="31"/>
        <v>16.244858364527801</v>
      </c>
      <c r="BM19" s="36">
        <f t="shared" si="31"/>
        <v>16.917622928836352</v>
      </c>
      <c r="BN19" s="36">
        <f t="shared" si="31"/>
        <v>17.618249364811177</v>
      </c>
      <c r="BO19" s="36">
        <f t="shared" si="31"/>
        <v>18.347891544005464</v>
      </c>
      <c r="BP19" s="36">
        <f t="shared" si="31"/>
        <v>19.107751124408903</v>
      </c>
      <c r="BQ19" s="36">
        <f t="shared" si="31"/>
        <v>19.89907952947517</v>
      </c>
      <c r="BR19" s="36">
        <f t="shared" si="31"/>
        <v>20.723180009108852</v>
      </c>
      <c r="BS19" s="36">
        <f t="shared" si="31"/>
        <v>21.581409786006081</v>
      </c>
      <c r="BT19" s="36">
        <f t="shared" si="31"/>
        <v>22.475182290883733</v>
      </c>
      <c r="BU19" s="36">
        <f t="shared" si="31"/>
        <v>23.405969490278387</v>
      </c>
      <c r="BV19" s="36">
        <f t="shared" si="31"/>
        <v>24.375304310748774</v>
      </c>
      <c r="BW19" s="36">
        <f t="shared" si="31"/>
        <v>25.384783163474118</v>
      </c>
      <c r="BX19" s="36">
        <f t="shared" si="31"/>
        <v>26.436068573406232</v>
      </c>
      <c r="BY19" s="36">
        <f t="shared" si="31"/>
        <v>27.530891917305272</v>
      </c>
      <c r="BZ19" s="36">
        <f t="shared" si="31"/>
        <v>28.671056275168549</v>
      </c>
      <c r="CA19" s="36">
        <f t="shared" si="31"/>
        <v>29.858439399748374</v>
      </c>
      <c r="CB19" s="36">
        <f t="shared" si="31"/>
        <v>31.094996809049547</v>
      </c>
      <c r="CC19" s="36">
        <f t="shared" si="31"/>
        <v>32.382765006899518</v>
      </c>
      <c r="CD19" s="36">
        <f t="shared" si="31"/>
        <v>33.723864836895252</v>
      </c>
      <c r="CE19" s="36">
        <f t="shared" si="31"/>
        <v>35.120504975250427</v>
      </c>
      <c r="CF19" s="36">
        <f t="shared" si="31"/>
        <v>36.574985568295439</v>
      </c>
      <c r="CG19" s="36">
        <f t="shared" si="31"/>
        <v>38.08970202062082</v>
      </c>
      <c r="CH19" s="36">
        <f t="shared" si="31"/>
        <v>39.667148940102805</v>
      </c>
      <c r="CI19" s="36">
        <f t="shared" si="31"/>
        <v>41.309924246308213</v>
      </c>
      <c r="CJ19" s="36">
        <f t="shared" si="31"/>
        <v>43.020733449044812</v>
      </c>
      <c r="CK19" s="36">
        <f t="shared" si="31"/>
        <v>44.802394104103549</v>
      </c>
      <c r="CL19" s="36">
        <f t="shared" si="31"/>
        <v>46.657840453530888</v>
      </c>
      <c r="CM19" s="36">
        <f t="shared" si="31"/>
        <v>48.590128258073406</v>
      </c>
      <c r="CN19" s="36">
        <f t="shared" si="31"/>
        <v>50.602439829753251</v>
      </c>
      <c r="CO19" s="36">
        <f t="shared" si="31"/>
        <v>52.698089272862646</v>
      </c>
      <c r="CP19" s="36">
        <f t="shared" si="31"/>
        <v>54.880527942008968</v>
      </c>
      <c r="CQ19" s="36">
        <f t="shared" si="31"/>
        <v>57.153350126199321</v>
      </c>
      <c r="CR19" s="36">
        <f t="shared" si="31"/>
        <v>59.520298968325733</v>
      </c>
      <c r="CS19" s="36">
        <f t="shared" si="32"/>
        <v>61.985272629799965</v>
      </c>
      <c r="CT19" s="36">
        <f t="shared" si="32"/>
        <v>64.552330710490494</v>
      </c>
      <c r="CU19" s="36">
        <f t="shared" si="32"/>
        <v>67.225700934534743</v>
      </c>
      <c r="CV19" s="36">
        <f t="shared" si="32"/>
        <v>70.009786113037549</v>
      </c>
      <c r="CW19" s="36">
        <f t="shared" si="32"/>
        <v>72.909171395122868</v>
      </c>
      <c r="CX19" s="36">
        <f t="shared" si="32"/>
        <v>75.928631819280469</v>
      </c>
      <c r="CY19" s="36">
        <f t="shared" si="32"/>
        <v>79.073140177444131</v>
      </c>
      <c r="CZ19" s="36">
        <f t="shared" si="32"/>
        <v>82.347875204752796</v>
      </c>
      <c r="DA19" s="36">
        <f t="shared" si="32"/>
        <v>85.758230108482422</v>
      </c>
      <c r="DB19" s="36">
        <f t="shared" si="32"/>
        <v>89.309821450195102</v>
      </c>
      <c r="DC19" s="36">
        <f t="shared" si="32"/>
        <v>93.008498395733469</v>
      </c>
      <c r="DD19" s="36">
        <f t="shared" si="32"/>
        <v>96.860352348294356</v>
      </c>
      <c r="DE19" s="36">
        <f t="shared" si="32"/>
        <v>100.8717269804466</v>
      </c>
      <c r="DF19" s="36">
        <f t="shared" si="32"/>
        <v>105.04922868161479</v>
      </c>
      <c r="DG19" s="36">
        <f t="shared" si="32"/>
        <v>109.39973743823516</v>
      </c>
      <c r="DH19" s="36">
        <f t="shared" si="32"/>
        <v>113.93041816450221</v>
      </c>
      <c r="DI19" s="36">
        <f t="shared" si="32"/>
        <v>118.6487325023669</v>
      </c>
      <c r="DJ19" s="36">
        <f t="shared" si="32"/>
        <v>123.5624511102199</v>
      </c>
      <c r="DK19" s="36">
        <f t="shared" si="32"/>
        <v>128.67966646049851</v>
      </c>
      <c r="DL19" s="36">
        <f t="shared" si="32"/>
        <v>134.00880616729359</v>
      </c>
      <c r="DM19" s="36">
        <f t="shared" si="32"/>
        <v>139.55864686590587</v>
      </c>
      <c r="DN19" s="36">
        <f t="shared" si="32"/>
        <v>145.33832866721048</v>
      </c>
      <c r="DO19" s="36">
        <f t="shared" si="32"/>
        <v>151.35737021063431</v>
      </c>
      <c r="DP19" s="36">
        <f t="shared" si="32"/>
        <v>157.6256843405375</v>
      </c>
      <c r="DQ19" s="36">
        <f t="shared" si="32"/>
        <v>164.15359443181649</v>
      </c>
      <c r="DR19" s="36">
        <f t="shared" si="32"/>
        <v>170.95185139161572</v>
      </c>
      <c r="DS19" s="36">
        <f t="shared" si="32"/>
        <v>178.03165136514806</v>
      </c>
      <c r="DT19" s="36">
        <f t="shared" si="32"/>
        <v>185.40465417478427</v>
      </c>
      <c r="DU19" s="36">
        <f t="shared" si="32"/>
        <v>193.08300252277874</v>
      </c>
      <c r="DV19" s="36">
        <f t="shared" si="32"/>
        <v>201.07934198925707</v>
      </c>
      <c r="DW19" s="36">
        <f t="shared" si="32"/>
        <v>209.40684185840013</v>
      </c>
      <c r="DX19" s="36">
        <f t="shared" si="32"/>
        <v>218.07921680712388</v>
      </c>
      <c r="DY19" s="36">
        <f t="shared" si="32"/>
        <v>227.11074949197408</v>
      </c>
      <c r="DZ19" s="36">
        <f t="shared" si="32"/>
        <v>236.51631407143466</v>
      </c>
      <c r="EA19" s="36">
        <f t="shared" si="32"/>
        <v>246.31140070238902</v>
      </c>
      <c r="EB19" s="36">
        <f t="shared" si="32"/>
        <v>256.51214105107772</v>
      </c>
      <c r="EC19" s="36">
        <f t="shared" si="32"/>
        <v>267.13533486056701</v>
      </c>
      <c r="ED19" s="36">
        <f t="shared" si="32"/>
        <v>278.19847761848251</v>
      </c>
      <c r="EE19" s="36">
        <f t="shared" si="32"/>
        <v>289.71978937057429</v>
      </c>
      <c r="EF19" s="36">
        <f t="shared" si="32"/>
        <v>301.7182447275672</v>
      </c>
      <c r="EG19" s="36">
        <f t="shared" si="32"/>
        <v>314.2136041147146</v>
      </c>
      <c r="EH19" s="36">
        <f t="shared" si="32"/>
        <v>327.22644631552134</v>
      </c>
      <c r="EI19" s="36">
        <f t="shared" si="32"/>
        <v>340.77820236323231</v>
      </c>
      <c r="EJ19" s="36">
        <f t="shared" si="32"/>
        <v>354.89119083590316</v>
      </c>
      <c r="EK19" s="36">
        <f t="shared" si="32"/>
        <v>369.58865461318118</v>
      </c>
      <c r="EL19" s="36">
        <f t="shared" si="32"/>
        <v>384.89479915533138</v>
      </c>
      <c r="EM19" s="36">
        <f t="shared" si="32"/>
        <v>400.83483236755023</v>
      </c>
      <c r="EN19" s="36">
        <f t="shared" si="32"/>
        <v>417.43500611521989</v>
      </c>
      <c r="EO19" s="36">
        <f t="shared" si="32"/>
        <v>434.72265945847556</v>
      </c>
      <c r="EP19" s="36">
        <f t="shared" si="32"/>
        <v>452.72626367728878</v>
      </c>
      <c r="EQ19" s="36">
        <f t="shared" si="32"/>
        <v>471.47546916121996</v>
      </c>
      <c r="ER19" s="36">
        <f t="shared" si="32"/>
        <v>491.00115424106264</v>
      </c>
      <c r="ES19" s="36">
        <f t="shared" si="32"/>
        <v>511.33547604280193</v>
      </c>
      <c r="ET19" s="36">
        <f t="shared" si="32"/>
        <v>532.51192344763842</v>
      </c>
      <c r="EU19" s="36">
        <f t="shared" si="32"/>
        <v>554.56537224529882</v>
      </c>
      <c r="EV19" s="36">
        <f t="shared" si="32"/>
        <v>577.53214257146556</v>
      </c>
      <c r="EW19" s="36">
        <f t="shared" si="32"/>
        <v>601.45005872392016</v>
      </c>
      <c r="EX19" s="36">
        <f t="shared" si="32"/>
        <v>626.35851145591255</v>
      </c>
      <c r="EY19" s="36">
        <f t="shared" si="32"/>
        <v>652.29852284934759</v>
      </c>
      <c r="EZ19" s="36">
        <f t="shared" si="32"/>
        <v>679.31281387463036</v>
      </c>
      <c r="FA19" s="36">
        <f t="shared" si="32"/>
        <v>707.44587474843422</v>
      </c>
      <c r="FB19" s="36">
        <f t="shared" si="32"/>
        <v>736.74403820526572</v>
      </c>
      <c r="FC19" s="36">
        <f t="shared" si="32"/>
        <v>767.25555580349851</v>
      </c>
      <c r="FD19" s="36">
        <f t="shared" si="32"/>
        <v>799.03067739154449</v>
      </c>
      <c r="FE19" s="36">
        <f t="shared" si="37"/>
        <v>832.12173386503775</v>
      </c>
      <c r="FF19" s="36">
        <f t="shared" si="37"/>
        <v>866.58322335132425</v>
      </c>
      <c r="FG19" s="36">
        <f t="shared" si="37"/>
        <v>902.47190096319582</v>
      </c>
      <c r="FH19" s="36">
        <f t="shared" si="37"/>
        <v>939.84687226968549</v>
      </c>
      <c r="FI19" s="36">
        <f t="shared" si="37"/>
        <v>978.76969063786214</v>
      </c>
      <c r="FJ19" s="36">
        <f t="shared" si="37"/>
        <v>1019.3044586059384</v>
      </c>
      <c r="FK19" s="36">
        <f t="shared" si="37"/>
        <v>1061.5179334546447</v>
      </c>
      <c r="FL19" s="36">
        <f t="shared" si="37"/>
        <v>1105.4796371507352</v>
      </c>
      <c r="FM19" s="36">
        <f t="shared" si="37"/>
        <v>1151.2619708436955</v>
      </c>
      <c r="FN19" s="36">
        <f t="shared" si="37"/>
        <v>1198.9403341042162</v>
      </c>
      <c r="FO19" s="36">
        <f t="shared" si="37"/>
        <v>1248.593249100808</v>
      </c>
      <c r="FP19" s="36">
        <f t="shared" si="37"/>
        <v>1300.3024899190686</v>
      </c>
      <c r="FQ19" s="36">
        <f t="shared" si="37"/>
        <v>1354.1532172365767</v>
      </c>
      <c r="FR19" s="36">
        <f t="shared" si="37"/>
        <v>1410.2341185752121</v>
      </c>
      <c r="FS19" s="36">
        <f t="shared" si="37"/>
        <v>1468.6375543618856</v>
      </c>
      <c r="FT19" s="36">
        <f t="shared" si="37"/>
        <v>1529.4597100382284</v>
      </c>
      <c r="FU19" s="36">
        <f t="shared" si="33"/>
        <v>1592.8007544697514</v>
      </c>
      <c r="FV19" s="36">
        <f t="shared" si="33"/>
        <v>1658.7650049153615</v>
      </c>
      <c r="FW19" s="36">
        <f t="shared" si="33"/>
        <v>1727.461098828926</v>
      </c>
      <c r="FX19" s="36">
        <f t="shared" si="33"/>
        <v>1799.0021727758269</v>
      </c>
      <c r="FY19" s="36">
        <f t="shared" si="33"/>
        <v>1873.5060487591647</v>
      </c>
      <c r="FZ19" s="36">
        <f t="shared" si="33"/>
        <v>1951.0954282624764</v>
      </c>
      <c r="GA19" s="36">
        <f t="shared" si="33"/>
        <v>2031.8980943285383</v>
      </c>
      <c r="GB19" s="36">
        <f t="shared" si="33"/>
        <v>2116.0471220070599</v>
      </c>
      <c r="GC19" s="36">
        <f t="shared" si="33"/>
        <v>2203.6810975178601</v>
      </c>
      <c r="GD19" s="36">
        <f t="shared" si="33"/>
        <v>2294.9443464904643</v>
      </c>
      <c r="GE19" s="36">
        <f t="shared" si="33"/>
        <v>2389.9871716560201</v>
      </c>
      <c r="GF19" s="36">
        <f t="shared" si="34"/>
        <v>2488.9661003829819</v>
      </c>
      <c r="GG19" s="36">
        <f t="shared" si="34"/>
        <v>2592.0441424642422</v>
      </c>
      <c r="GH19" s="36">
        <f t="shared" si="34"/>
        <v>2699.391058580256</v>
      </c>
      <c r="GI19" s="36">
        <f t="shared" si="34"/>
        <v>2811.1836398802984</v>
      </c>
      <c r="GJ19" s="36">
        <f t="shared" si="34"/>
        <v>2927.6059991423008</v>
      </c>
      <c r="GK19" s="36">
        <f t="shared" si="34"/>
        <v>3048.8498739907795</v>
      </c>
      <c r="GL19" s="36">
        <f t="shared" si="34"/>
        <v>3175.1149426722332</v>
      </c>
      <c r="GM19" s="36">
        <f t="shared" si="34"/>
        <v>3306.6091529080604</v>
      </c>
      <c r="GN19" s="36">
        <f t="shared" si="34"/>
        <v>3443.5490643665944</v>
      </c>
      <c r="GO19" s="36">
        <f t="shared" si="34"/>
        <v>3586.1602053182719</v>
      </c>
      <c r="GP19" s="36">
        <f t="shared" si="34"/>
        <v>3734.6774440613221</v>
      </c>
      <c r="GQ19" s="36">
        <f t="shared" si="34"/>
        <v>3889.345375729677</v>
      </c>
      <c r="GR19" s="36">
        <f t="shared" si="34"/>
        <v>4050.4187251201452</v>
      </c>
      <c r="GS19" s="36">
        <f t="shared" si="34"/>
        <v>4218.1627662022702</v>
      </c>
      <c r="GT19" s="36">
        <f t="shared" si="34"/>
        <v>4392.8537590017704</v>
      </c>
      <c r="GU19" s="36">
        <f t="shared" si="34"/>
        <v>4574.7794045770688</v>
      </c>
      <c r="GV19" s="36">
        <f t="shared" si="35"/>
        <v>4764.239318838223</v>
      </c>
      <c r="GW19" s="36">
        <f t="shared" si="35"/>
        <v>4961.5455259885885</v>
      </c>
      <c r="GX19" s="36">
        <f t="shared" si="35"/>
        <v>5167.0229724018791</v>
      </c>
      <c r="GY19" s="36">
        <f t="shared" si="35"/>
        <v>5381.0100617809294</v>
      </c>
      <c r="GZ19" s="36">
        <f t="shared" si="35"/>
        <v>5603.8592124795241</v>
      </c>
      <c r="HA19" s="36">
        <f t="shared" si="35"/>
        <v>5835.9374379051505</v>
      </c>
      <c r="HB19" s="36">
        <f t="shared" si="35"/>
        <v>6077.6269509585536</v>
      </c>
      <c r="HC19" s="36">
        <f t="shared" si="35"/>
        <v>6329.3257935055499</v>
      </c>
      <c r="HD19" s="36">
        <f t="shared" si="35"/>
        <v>6591.4484919177876</v>
      </c>
      <c r="HE19" s="36">
        <f t="shared" si="35"/>
        <v>6864.4267397620697</v>
      </c>
      <c r="HF19" s="36">
        <f t="shared" si="35"/>
        <v>7148.7101087625751</v>
      </c>
      <c r="HG19" s="36">
        <f t="shared" si="35"/>
        <v>7444.7667892068675</v>
      </c>
      <c r="HH19" s="36">
        <f t="shared" si="35"/>
        <v>7753.0843610150796</v>
      </c>
      <c r="HI19" s="36">
        <f t="shared" si="35"/>
        <v>8074.1705967421567</v>
      </c>
      <c r="HJ19" s="36">
        <f t="shared" si="35"/>
        <v>8408.5542978356352</v>
      </c>
      <c r="HK19" s="36">
        <f t="shared" si="35"/>
        <v>8756.7861655261986</v>
      </c>
      <c r="HL19" s="36">
        <f t="shared" si="36"/>
        <v>9119.4397077852991</v>
      </c>
      <c r="HM19" s="36">
        <f t="shared" si="36"/>
        <v>9497.1121838435174</v>
      </c>
    </row>
    <row r="20" spans="1:221" x14ac:dyDescent="0.25">
      <c r="A20" s="7" t="s">
        <v>849</v>
      </c>
      <c r="B20" s="16" t="s">
        <v>848</v>
      </c>
      <c r="C20" s="15">
        <v>1867.2449999999999</v>
      </c>
      <c r="D20" s="15">
        <v>161.1</v>
      </c>
      <c r="E20" s="14">
        <f t="shared" si="0"/>
        <v>300813.16949999996</v>
      </c>
      <c r="F20" s="12">
        <f>IF(OR(G20="n/a",J20="n/a"),0%,E20/SUMIFS(E$13:E$515,G$13:G$515,"&lt;&gt;n/a",$J$13:$J$515,"&lt;&gt;n/a"))</f>
        <v>1.0511478079885769E-2</v>
      </c>
      <c r="G20" s="13">
        <v>3.7492240844196154E-2</v>
      </c>
      <c r="H20" s="13">
        <f t="shared" si="23"/>
        <v>4.0260105524518933E-2</v>
      </c>
      <c r="I20" s="33">
        <f t="shared" si="24"/>
        <v>6.4859029999999995</v>
      </c>
      <c r="J20" s="13">
        <v>0.14765</v>
      </c>
      <c r="K20" s="41">
        <f t="shared" si="1"/>
        <v>0.12994399999999998</v>
      </c>
      <c r="L20" s="1">
        <f t="shared" si="2"/>
        <v>0.11223799999999995</v>
      </c>
      <c r="M20" s="1">
        <f t="shared" si="3"/>
        <v>9.4531999999999922E-2</v>
      </c>
      <c r="N20" s="1">
        <f t="shared" si="4"/>
        <v>7.6825999999999894E-2</v>
      </c>
      <c r="O20" s="1">
        <f t="shared" si="5"/>
        <v>5.9119999999999867E-2</v>
      </c>
      <c r="P20" s="5">
        <v>4.141399999999984E-2</v>
      </c>
      <c r="Q20" s="1">
        <f t="shared" si="25"/>
        <v>0.11805388787814808</v>
      </c>
      <c r="R20" s="12">
        <f t="shared" si="6"/>
        <v>1.2409208546764459E-3</v>
      </c>
      <c r="S20" s="12">
        <f t="shared" si="7"/>
        <v>1.0511478079885769E-2</v>
      </c>
      <c r="T20" s="7"/>
      <c r="U20" s="42">
        <f t="shared" si="8"/>
        <v>-161.1</v>
      </c>
      <c r="V20" s="36">
        <f t="shared" si="9"/>
        <v>7.4435465779499994</v>
      </c>
      <c r="W20" s="36">
        <f t="shared" si="10"/>
        <v>8.5425862301843178</v>
      </c>
      <c r="X20" s="36">
        <f t="shared" si="26"/>
        <v>9.8038990870710325</v>
      </c>
      <c r="Y20" s="36">
        <f t="shared" si="26"/>
        <v>11.251444787277071</v>
      </c>
      <c r="Z20" s="36">
        <f t="shared" si="26"/>
        <v>12.912720610118532</v>
      </c>
      <c r="AA20" s="36">
        <f t="shared" si="14"/>
        <v>14.590651177079776</v>
      </c>
      <c r="AB20" s="36">
        <f t="shared" si="27"/>
        <v>16.228276683892858</v>
      </c>
      <c r="AC20" s="36">
        <f t="shared" si="27"/>
        <v>17.762368135374615</v>
      </c>
      <c r="AD20" s="36">
        <f t="shared" si="27"/>
        <v>19.126979829742901</v>
      </c>
      <c r="AE20" s="36">
        <f t="shared" si="27"/>
        <v>20.257766877277298</v>
      </c>
      <c r="AF20" s="36">
        <f t="shared" si="19"/>
        <v>21.096722034732856</v>
      </c>
      <c r="AG20" s="36">
        <f t="shared" si="31"/>
        <v>21.97042168107928</v>
      </c>
      <c r="AH20" s="36">
        <f t="shared" si="31"/>
        <v>22.880304724579492</v>
      </c>
      <c r="AI20" s="36">
        <f t="shared" si="31"/>
        <v>23.827869664443224</v>
      </c>
      <c r="AJ20" s="36">
        <f t="shared" si="31"/>
        <v>24.81467705872647</v>
      </c>
      <c r="AK20" s="36">
        <f t="shared" si="31"/>
        <v>25.842352094436563</v>
      </c>
      <c r="AL20" s="36">
        <f t="shared" si="31"/>
        <v>26.912587264075555</v>
      </c>
      <c r="AM20" s="36">
        <f t="shared" si="31"/>
        <v>28.027145153029974</v>
      </c>
      <c r="AN20" s="36">
        <f t="shared" si="31"/>
        <v>29.187861342397554</v>
      </c>
      <c r="AO20" s="36">
        <f t="shared" si="31"/>
        <v>30.3966474320316</v>
      </c>
      <c r="AP20" s="36">
        <f t="shared" si="31"/>
        <v>31.655494188781752</v>
      </c>
      <c r="AQ20" s="36">
        <f t="shared" si="31"/>
        <v>32.966474825115952</v>
      </c>
      <c r="AR20" s="36">
        <f t="shared" si="31"/>
        <v>34.3317484135233</v>
      </c>
      <c r="AS20" s="36">
        <f t="shared" si="31"/>
        <v>35.753563442320946</v>
      </c>
      <c r="AT20" s="36">
        <f t="shared" si="31"/>
        <v>37.234261518721219</v>
      </c>
      <c r="AU20" s="36">
        <f t="shared" si="31"/>
        <v>38.776281225257534</v>
      </c>
      <c r="AV20" s="36">
        <f t="shared" si="31"/>
        <v>40.382162135920346</v>
      </c>
      <c r="AW20" s="36">
        <f t="shared" si="31"/>
        <v>42.054548998617342</v>
      </c>
      <c r="AX20" s="36">
        <f t="shared" si="31"/>
        <v>43.796196090846074</v>
      </c>
      <c r="AY20" s="36">
        <f t="shared" si="31"/>
        <v>45.609971755752369</v>
      </c>
      <c r="AZ20" s="36">
        <f t="shared" si="31"/>
        <v>47.498863126045087</v>
      </c>
      <c r="BA20" s="36">
        <f t="shared" si="31"/>
        <v>49.46598104354711</v>
      </c>
      <c r="BB20" s="36">
        <f t="shared" si="31"/>
        <v>51.51456518248456</v>
      </c>
      <c r="BC20" s="36">
        <f t="shared" si="31"/>
        <v>53.64798938495197</v>
      </c>
      <c r="BD20" s="36">
        <f t="shared" si="31"/>
        <v>55.86976721734036</v>
      </c>
      <c r="BE20" s="36">
        <f t="shared" si="31"/>
        <v>58.183557756879289</v>
      </c>
      <c r="BF20" s="36">
        <f t="shared" si="31"/>
        <v>60.593171617822676</v>
      </c>
      <c r="BG20" s="36">
        <f t="shared" si="31"/>
        <v>63.102577227203177</v>
      </c>
      <c r="BH20" s="36">
        <f t="shared" si="31"/>
        <v>65.715907360490561</v>
      </c>
      <c r="BI20" s="36">
        <f t="shared" si="31"/>
        <v>68.4374659479179</v>
      </c>
      <c r="BJ20" s="36">
        <f t="shared" si="31"/>
        <v>71.271735162684962</v>
      </c>
      <c r="BK20" s="36">
        <f t="shared" si="31"/>
        <v>74.223382802712379</v>
      </c>
      <c r="BL20" s="36">
        <f t="shared" si="31"/>
        <v>77.297269978103898</v>
      </c>
      <c r="BM20" s="36">
        <f t="shared" si="31"/>
        <v>80.498459116977074</v>
      </c>
      <c r="BN20" s="36">
        <f t="shared" si="31"/>
        <v>83.832222302847555</v>
      </c>
      <c r="BO20" s="36">
        <f t="shared" si="31"/>
        <v>87.304049957297664</v>
      </c>
      <c r="BP20" s="36">
        <f t="shared" si="31"/>
        <v>90.919659882229169</v>
      </c>
      <c r="BQ20" s="36">
        <f t="shared" si="31"/>
        <v>94.685006676591797</v>
      </c>
      <c r="BR20" s="36">
        <f t="shared" si="31"/>
        <v>98.606291543096148</v>
      </c>
      <c r="BS20" s="36">
        <f t="shared" si="31"/>
        <v>102.68997250106192</v>
      </c>
      <c r="BT20" s="36">
        <f t="shared" si="31"/>
        <v>106.94277502222087</v>
      </c>
      <c r="BU20" s="36">
        <f t="shared" si="31"/>
        <v>111.37170310699111</v>
      </c>
      <c r="BV20" s="36">
        <f t="shared" si="31"/>
        <v>115.98405081946402</v>
      </c>
      <c r="BW20" s="36">
        <f t="shared" si="31"/>
        <v>120.78741430010128</v>
      </c>
      <c r="BX20" s="36">
        <f t="shared" si="31"/>
        <v>125.78970427592564</v>
      </c>
      <c r="BY20" s="36">
        <f t="shared" si="31"/>
        <v>130.9991590888088</v>
      </c>
      <c r="BZ20" s="36">
        <f t="shared" si="31"/>
        <v>136.42435826331271</v>
      </c>
      <c r="CA20" s="36">
        <f t="shared" si="31"/>
        <v>142.07423663642953</v>
      </c>
      <c r="CB20" s="36">
        <f t="shared" si="31"/>
        <v>147.9580990724906</v>
      </c>
      <c r="CC20" s="36">
        <f t="shared" si="31"/>
        <v>154.08563578747871</v>
      </c>
      <c r="CD20" s="36">
        <f t="shared" si="31"/>
        <v>160.46693830798134</v>
      </c>
      <c r="CE20" s="36">
        <f t="shared" si="31"/>
        <v>167.11251609106804</v>
      </c>
      <c r="CF20" s="36">
        <f t="shared" si="31"/>
        <v>174.03331383246351</v>
      </c>
      <c r="CG20" s="36">
        <f t="shared" si="31"/>
        <v>181.24072949152111</v>
      </c>
      <c r="CH20" s="36">
        <f t="shared" si="31"/>
        <v>188.74663306268295</v>
      </c>
      <c r="CI20" s="36">
        <f t="shared" si="31"/>
        <v>196.56338612434087</v>
      </c>
      <c r="CJ20" s="36">
        <f t="shared" si="31"/>
        <v>204.70386219729428</v>
      </c>
      <c r="CK20" s="36">
        <f t="shared" si="31"/>
        <v>213.18146794633299</v>
      </c>
      <c r="CL20" s="36">
        <f t="shared" si="31"/>
        <v>222.01016525986239</v>
      </c>
      <c r="CM20" s="36">
        <f t="shared" si="31"/>
        <v>231.20449424393431</v>
      </c>
      <c r="CN20" s="36">
        <f t="shared" si="31"/>
        <v>240.77959716855256</v>
      </c>
      <c r="CO20" s="36">
        <f t="shared" si="31"/>
        <v>250.75124340569096</v>
      </c>
      <c r="CP20" s="36">
        <f t="shared" si="31"/>
        <v>261.13585540009421</v>
      </c>
      <c r="CQ20" s="36">
        <f t="shared" ref="CQ20:CR20" si="38">IFERROR(CP20*(1+$P20),"n/a")</f>
        <v>271.95053571563369</v>
      </c>
      <c r="CR20" s="36">
        <f t="shared" si="38"/>
        <v>283.21309520176089</v>
      </c>
      <c r="CS20" s="36">
        <f t="shared" si="32"/>
        <v>294.94208232644655</v>
      </c>
      <c r="CT20" s="36">
        <f t="shared" si="32"/>
        <v>307.15681372391396</v>
      </c>
      <c r="CU20" s="36">
        <f t="shared" si="32"/>
        <v>319.87740600747605</v>
      </c>
      <c r="CV20" s="36">
        <f t="shared" si="32"/>
        <v>333.12480889986961</v>
      </c>
      <c r="CW20" s="36">
        <f t="shared" si="32"/>
        <v>346.92083973564877</v>
      </c>
      <c r="CX20" s="36">
        <f t="shared" si="32"/>
        <v>361.28821939246086</v>
      </c>
      <c r="CY20" s="36">
        <f t="shared" si="32"/>
        <v>376.25060971038016</v>
      </c>
      <c r="CZ20" s="36">
        <f t="shared" si="32"/>
        <v>391.83265246092577</v>
      </c>
      <c r="DA20" s="36">
        <f t="shared" si="32"/>
        <v>408.06000992994251</v>
      </c>
      <c r="DB20" s="36">
        <f t="shared" si="32"/>
        <v>424.95940718118106</v>
      </c>
      <c r="DC20" s="36">
        <f t="shared" si="32"/>
        <v>442.5586760701824</v>
      </c>
      <c r="DD20" s="36">
        <f t="shared" si="32"/>
        <v>460.88680108095286</v>
      </c>
      <c r="DE20" s="36">
        <f t="shared" si="32"/>
        <v>479.97396706091939</v>
      </c>
      <c r="DF20" s="36">
        <f t="shared" si="32"/>
        <v>499.85160893278021</v>
      </c>
      <c r="DG20" s="36">
        <f t="shared" si="32"/>
        <v>520.55246346512229</v>
      </c>
      <c r="DH20" s="36">
        <f t="shared" si="32"/>
        <v>542.11062318706672</v>
      </c>
      <c r="DI20" s="36">
        <f t="shared" si="32"/>
        <v>564.56159253573583</v>
      </c>
      <c r="DJ20" s="36">
        <f t="shared" si="32"/>
        <v>587.94234632901066</v>
      </c>
      <c r="DK20" s="36">
        <f t="shared" si="32"/>
        <v>612.29139065988022</v>
      </c>
      <c r="DL20" s="36">
        <f t="shared" si="32"/>
        <v>637.64882631266835</v>
      </c>
      <c r="DM20" s="36">
        <f t="shared" si="32"/>
        <v>664.05641480558108</v>
      </c>
      <c r="DN20" s="36">
        <f t="shared" si="32"/>
        <v>691.55764716833926</v>
      </c>
      <c r="DO20" s="36">
        <f t="shared" si="32"/>
        <v>720.19781556816872</v>
      </c>
      <c r="DP20" s="36">
        <f t="shared" si="32"/>
        <v>750.0240879021087</v>
      </c>
      <c r="DQ20" s="36">
        <f t="shared" si="32"/>
        <v>781.08558547848656</v>
      </c>
      <c r="DR20" s="36">
        <f t="shared" si="32"/>
        <v>813.43346391549244</v>
      </c>
      <c r="DS20" s="36">
        <f t="shared" si="32"/>
        <v>847.12099739008852</v>
      </c>
      <c r="DT20" s="36">
        <f t="shared" si="32"/>
        <v>882.20366637600148</v>
      </c>
      <c r="DU20" s="36">
        <f t="shared" si="32"/>
        <v>918.7392490152971</v>
      </c>
      <c r="DV20" s="36">
        <f t="shared" si="32"/>
        <v>956.78791627401642</v>
      </c>
      <c r="DW20" s="36">
        <f t="shared" si="32"/>
        <v>996.41233103858838</v>
      </c>
      <c r="DX20" s="36">
        <f t="shared" si="32"/>
        <v>1037.6777513162203</v>
      </c>
      <c r="DY20" s="36">
        <f t="shared" si="32"/>
        <v>1080.6521377092301</v>
      </c>
      <c r="DZ20" s="36">
        <f t="shared" si="32"/>
        <v>1125.40626534032</v>
      </c>
      <c r="EA20" s="36">
        <f t="shared" si="32"/>
        <v>1172.0138404131239</v>
      </c>
      <c r="EB20" s="36">
        <f t="shared" si="32"/>
        <v>1220.5516215999928</v>
      </c>
      <c r="EC20" s="36">
        <f t="shared" si="32"/>
        <v>1271.0995464569348</v>
      </c>
      <c r="ED20" s="36">
        <f t="shared" si="32"/>
        <v>1323.7408630739021</v>
      </c>
      <c r="EE20" s="36">
        <f t="shared" si="32"/>
        <v>1378.5622671772444</v>
      </c>
      <c r="EF20" s="36">
        <f t="shared" si="32"/>
        <v>1435.6540449101226</v>
      </c>
      <c r="EG20" s="36">
        <f t="shared" si="32"/>
        <v>1495.1102215260303</v>
      </c>
      <c r="EH20" s="36">
        <f t="shared" si="32"/>
        <v>1557.028716240309</v>
      </c>
      <c r="EI20" s="36">
        <f t="shared" si="32"/>
        <v>1621.5115034946848</v>
      </c>
      <c r="EJ20" s="36">
        <f t="shared" si="32"/>
        <v>1688.6647809004135</v>
      </c>
      <c r="EK20" s="36">
        <f t="shared" si="32"/>
        <v>1758.599144136623</v>
      </c>
      <c r="EL20" s="36">
        <f t="shared" si="32"/>
        <v>1831.4297690918968</v>
      </c>
      <c r="EM20" s="36">
        <f t="shared" si="32"/>
        <v>1907.2766015490683</v>
      </c>
      <c r="EN20" s="36">
        <f t="shared" si="32"/>
        <v>1986.2645547256211</v>
      </c>
      <c r="EO20" s="36">
        <f t="shared" si="32"/>
        <v>2068.5237149950276</v>
      </c>
      <c r="EP20" s="36">
        <f t="shared" si="32"/>
        <v>2154.1895561278316</v>
      </c>
      <c r="EQ20" s="36">
        <f t="shared" si="32"/>
        <v>2243.4031624053091</v>
      </c>
      <c r="ER20" s="36">
        <f t="shared" si="32"/>
        <v>2336.3114609731624</v>
      </c>
      <c r="ES20" s="36">
        <f t="shared" si="32"/>
        <v>2433.0674638179048</v>
      </c>
      <c r="ET20" s="36">
        <f t="shared" si="32"/>
        <v>2533.830519764459</v>
      </c>
      <c r="EU20" s="36">
        <f t="shared" si="32"/>
        <v>2638.766576909984</v>
      </c>
      <c r="EV20" s="36">
        <f t="shared" si="32"/>
        <v>2748.0484559261336</v>
      </c>
      <c r="EW20" s="36">
        <f t="shared" si="32"/>
        <v>2861.8561346798579</v>
      </c>
      <c r="EX20" s="36">
        <f t="shared" si="32"/>
        <v>2980.3770446414892</v>
      </c>
      <c r="EY20" s="36">
        <f t="shared" si="32"/>
        <v>3103.8063795682715</v>
      </c>
      <c r="EZ20" s="36">
        <f t="shared" si="32"/>
        <v>3232.3474169717115</v>
      </c>
      <c r="FA20" s="36">
        <f t="shared" si="32"/>
        <v>3366.2118528981773</v>
      </c>
      <c r="FB20" s="36">
        <f t="shared" si="32"/>
        <v>3505.6201505741019</v>
      </c>
      <c r="FC20" s="36">
        <f t="shared" ref="FC20:FD20" si="39">IFERROR(FB20*(1+$P20),"n/a")</f>
        <v>3650.8019034899771</v>
      </c>
      <c r="FD20" s="36">
        <f t="shared" si="39"/>
        <v>3801.9962135211103</v>
      </c>
      <c r="FE20" s="36">
        <f t="shared" si="37"/>
        <v>3959.4520847078729</v>
      </c>
      <c r="FF20" s="36">
        <f t="shared" si="37"/>
        <v>4123.4288333439645</v>
      </c>
      <c r="FG20" s="36">
        <f t="shared" si="37"/>
        <v>4294.196515048071</v>
      </c>
      <c r="FH20" s="36">
        <f t="shared" si="37"/>
        <v>4472.0363695222713</v>
      </c>
      <c r="FI20" s="36">
        <f t="shared" si="37"/>
        <v>4657.2412837296661</v>
      </c>
      <c r="FJ20" s="36">
        <f t="shared" si="37"/>
        <v>4850.1162742540455</v>
      </c>
      <c r="FK20" s="36">
        <f t="shared" si="37"/>
        <v>5050.9789896360016</v>
      </c>
      <c r="FL20" s="36">
        <f t="shared" si="37"/>
        <v>5260.1602335127864</v>
      </c>
      <c r="FM20" s="36">
        <f t="shared" si="37"/>
        <v>5478.0045094234838</v>
      </c>
      <c r="FN20" s="36">
        <f t="shared" si="37"/>
        <v>5704.8705881767473</v>
      </c>
      <c r="FO20" s="36">
        <f t="shared" si="37"/>
        <v>5941.1320987154986</v>
      </c>
      <c r="FP20" s="36">
        <f t="shared" si="37"/>
        <v>6187.1781434517015</v>
      </c>
      <c r="FQ20" s="36">
        <f t="shared" si="37"/>
        <v>6443.4139390846094</v>
      </c>
      <c r="FR20" s="36">
        <f t="shared" si="37"/>
        <v>6710.2614839578582</v>
      </c>
      <c r="FS20" s="36">
        <f t="shared" si="37"/>
        <v>6988.1602530544878</v>
      </c>
      <c r="FT20" s="36">
        <f t="shared" si="37"/>
        <v>7277.5679217744855</v>
      </c>
      <c r="FU20" s="36">
        <f t="shared" si="33"/>
        <v>7578.9611196868527</v>
      </c>
      <c r="FV20" s="36">
        <f t="shared" si="33"/>
        <v>7892.836215497563</v>
      </c>
      <c r="FW20" s="36">
        <f t="shared" si="33"/>
        <v>8219.7101345261781</v>
      </c>
      <c r="FX20" s="36">
        <f t="shared" si="33"/>
        <v>8560.1212100374432</v>
      </c>
      <c r="FY20" s="36">
        <f t="shared" si="33"/>
        <v>8914.6300698299328</v>
      </c>
      <c r="FZ20" s="36">
        <f t="shared" si="33"/>
        <v>9283.8205595418676</v>
      </c>
      <c r="GA20" s="36">
        <f t="shared" si="33"/>
        <v>9668.300704194733</v>
      </c>
      <c r="GB20" s="36">
        <f t="shared" si="33"/>
        <v>10068.703709558253</v>
      </c>
      <c r="GC20" s="36">
        <f t="shared" si="33"/>
        <v>10485.689004985896</v>
      </c>
      <c r="GD20" s="36">
        <f t="shared" si="33"/>
        <v>10919.94332943838</v>
      </c>
      <c r="GE20" s="36">
        <f t="shared" si="33"/>
        <v>11372.18186248374</v>
      </c>
      <c r="GF20" s="36">
        <f t="shared" si="34"/>
        <v>11843.14940213664</v>
      </c>
      <c r="GG20" s="36">
        <f t="shared" si="34"/>
        <v>12333.621591476725</v>
      </c>
      <c r="GH20" s="36">
        <f t="shared" si="34"/>
        <v>12844.40619606614</v>
      </c>
      <c r="GI20" s="36">
        <f t="shared" si="34"/>
        <v>13376.34443427002</v>
      </c>
      <c r="GJ20" s="36">
        <f t="shared" si="34"/>
        <v>13930.312362670877</v>
      </c>
      <c r="GK20" s="36">
        <f t="shared" si="34"/>
        <v>14507.222318858527</v>
      </c>
      <c r="GL20" s="36">
        <f t="shared" si="34"/>
        <v>15108.024423971732</v>
      </c>
      <c r="GM20" s="36">
        <f t="shared" si="34"/>
        <v>15733.708147466095</v>
      </c>
      <c r="GN20" s="36">
        <f t="shared" si="34"/>
        <v>16385.303936685254</v>
      </c>
      <c r="GO20" s="36">
        <f t="shared" si="34"/>
        <v>17063.884913919133</v>
      </c>
      <c r="GP20" s="36">
        <f t="shared" si="34"/>
        <v>17770.568643744176</v>
      </c>
      <c r="GQ20" s="36">
        <f t="shared" si="34"/>
        <v>18506.518973556194</v>
      </c>
      <c r="GR20" s="36">
        <f t="shared" si="34"/>
        <v>19272.947950327049</v>
      </c>
      <c r="GS20" s="36">
        <f t="shared" si="34"/>
        <v>20071.117816741891</v>
      </c>
      <c r="GT20" s="36">
        <f t="shared" si="34"/>
        <v>20902.343090004437</v>
      </c>
      <c r="GU20" s="36">
        <f t="shared" si="34"/>
        <v>21767.992726733879</v>
      </c>
      <c r="GV20" s="36">
        <f t="shared" si="35"/>
        <v>22669.492377518833</v>
      </c>
      <c r="GW20" s="36">
        <f t="shared" si="35"/>
        <v>23608.326734841394</v>
      </c>
      <c r="GX20" s="36">
        <f t="shared" si="35"/>
        <v>24586.04197823811</v>
      </c>
      <c r="GY20" s="36">
        <f t="shared" si="35"/>
        <v>25604.248320724859</v>
      </c>
      <c r="GZ20" s="36">
        <f t="shared" si="35"/>
        <v>26664.622660679353</v>
      </c>
      <c r="HA20" s="36">
        <f t="shared" si="35"/>
        <v>27768.911343548723</v>
      </c>
      <c r="HB20" s="36">
        <f t="shared" si="35"/>
        <v>28918.933037930445</v>
      </c>
      <c r="HC20" s="36">
        <f t="shared" si="35"/>
        <v>30116.581730763293</v>
      </c>
      <c r="HD20" s="36">
        <f t="shared" si="35"/>
        <v>31363.829846561119</v>
      </c>
      <c r="HE20" s="36">
        <f t="shared" si="35"/>
        <v>32662.731495826596</v>
      </c>
      <c r="HF20" s="36">
        <f t="shared" si="35"/>
        <v>34015.425857994756</v>
      </c>
      <c r="HG20" s="36">
        <f t="shared" si="35"/>
        <v>35424.140704477744</v>
      </c>
      <c r="HH20" s="36">
        <f t="shared" si="35"/>
        <v>36891.196067612982</v>
      </c>
      <c r="HI20" s="36">
        <f t="shared" si="35"/>
        <v>38419.008061557099</v>
      </c>
      <c r="HJ20" s="36">
        <f t="shared" si="35"/>
        <v>40010.092861418416</v>
      </c>
      <c r="HK20" s="36">
        <f t="shared" si="35"/>
        <v>41667.070847181189</v>
      </c>
      <c r="HL20" s="36">
        <f t="shared" si="36"/>
        <v>43392.670919246346</v>
      </c>
      <c r="HM20" s="36">
        <f t="shared" si="36"/>
        <v>45189.734992696009</v>
      </c>
    </row>
    <row r="21" spans="1:221" x14ac:dyDescent="0.25">
      <c r="A21" s="7" t="s">
        <v>847</v>
      </c>
      <c r="B21" s="16" t="s">
        <v>846</v>
      </c>
      <c r="C21" s="15">
        <v>4324.3450000000003</v>
      </c>
      <c r="D21" s="15">
        <v>59.83</v>
      </c>
      <c r="E21" s="14">
        <f t="shared" si="0"/>
        <v>258725.56135</v>
      </c>
      <c r="F21" s="12">
        <f>IF(OR(G21="n/a",J21="n/a"),0%,E21/SUMIFS(E$13:E$515,G$13:G$515,"&lt;&gt;n/a",$J$13:$J$515,"&lt;&gt;n/a"))</f>
        <v>9.0407879128332723E-3</v>
      </c>
      <c r="G21" s="13">
        <v>3.075380244024737E-2</v>
      </c>
      <c r="H21" s="13">
        <f t="shared" si="23"/>
        <v>3.1858632792913254E-2</v>
      </c>
      <c r="I21" s="33">
        <f t="shared" si="24"/>
        <v>1.906102</v>
      </c>
      <c r="J21" s="13">
        <v>7.1849999999999997E-2</v>
      </c>
      <c r="K21" s="41">
        <f t="shared" si="1"/>
        <v>6.67773333333333E-2</v>
      </c>
      <c r="L21" s="1">
        <f t="shared" si="2"/>
        <v>6.1704666666666609E-2</v>
      </c>
      <c r="M21" s="1">
        <f t="shared" si="3"/>
        <v>5.6631999999999919E-2</v>
      </c>
      <c r="N21" s="1">
        <f t="shared" si="4"/>
        <v>5.1559333333333228E-2</v>
      </c>
      <c r="O21" s="1">
        <f t="shared" si="5"/>
        <v>4.6486666666666537E-2</v>
      </c>
      <c r="P21" s="5">
        <v>4.141399999999984E-2</v>
      </c>
      <c r="Q21" s="1">
        <f t="shared" si="25"/>
        <v>8.1596932881232265E-2</v>
      </c>
      <c r="R21" s="12">
        <f t="shared" si="6"/>
        <v>7.3770056451691248E-4</v>
      </c>
      <c r="S21" s="12">
        <f t="shared" si="7"/>
        <v>9.0407879128332723E-3</v>
      </c>
      <c r="T21" s="7"/>
      <c r="U21" s="42">
        <f t="shared" si="8"/>
        <v>-59.83</v>
      </c>
      <c r="V21" s="36">
        <f t="shared" si="9"/>
        <v>2.0430554286999998</v>
      </c>
      <c r="W21" s="36">
        <f t="shared" si="10"/>
        <v>2.1898489612520948</v>
      </c>
      <c r="X21" s="36">
        <f t="shared" si="26"/>
        <v>2.347189609118058</v>
      </c>
      <c r="Y21" s="36">
        <f t="shared" si="26"/>
        <v>2.5158351825331904</v>
      </c>
      <c r="Z21" s="36">
        <f t="shared" si="26"/>
        <v>2.6965979403981999</v>
      </c>
      <c r="AA21" s="36">
        <f t="shared" si="14"/>
        <v>2.8766695599301504</v>
      </c>
      <c r="AB21" s="36">
        <f t="shared" si="27"/>
        <v>3.0541734962357867</v>
      </c>
      <c r="AC21" s="36">
        <f t="shared" si="27"/>
        <v>3.2271374496746117</v>
      </c>
      <c r="AD21" s="36">
        <f t="shared" si="27"/>
        <v>3.3935265051548682</v>
      </c>
      <c r="AE21" s="36">
        <f t="shared" si="27"/>
        <v>3.5512802406245005</v>
      </c>
      <c r="AF21" s="36">
        <f t="shared" si="19"/>
        <v>3.6983529605097232</v>
      </c>
      <c r="AG21" s="36">
        <f t="shared" ref="AG21:AV36" si="40">IFERROR(AF21*(1+$P21),"n/a")</f>
        <v>3.8515165500162722</v>
      </c>
      <c r="AH21" s="36">
        <f t="shared" si="40"/>
        <v>4.0110232564186452</v>
      </c>
      <c r="AI21" s="36">
        <f t="shared" si="40"/>
        <v>4.1771357735599661</v>
      </c>
      <c r="AJ21" s="36">
        <f t="shared" si="40"/>
        <v>4.3501276744861777</v>
      </c>
      <c r="AK21" s="36">
        <f t="shared" si="40"/>
        <v>4.5302838619973471</v>
      </c>
      <c r="AL21" s="36">
        <f t="shared" si="40"/>
        <v>4.7179010378581046</v>
      </c>
      <c r="AM21" s="36">
        <f t="shared" si="40"/>
        <v>4.9132881914399595</v>
      </c>
      <c r="AN21" s="36">
        <f t="shared" si="40"/>
        <v>5.1167671086002535</v>
      </c>
      <c r="AO21" s="36">
        <f t="shared" si="40"/>
        <v>5.3286729016358239</v>
      </c>
      <c r="AP21" s="36">
        <f t="shared" si="40"/>
        <v>5.5493545611841686</v>
      </c>
      <c r="AQ21" s="36">
        <f t="shared" si="40"/>
        <v>5.7791755309810489</v>
      </c>
      <c r="AR21" s="36">
        <f t="shared" si="40"/>
        <v>6.0185143064210971</v>
      </c>
      <c r="AS21" s="36">
        <f t="shared" si="40"/>
        <v>6.2677650579072193</v>
      </c>
      <c r="AT21" s="36">
        <f t="shared" si="40"/>
        <v>6.5273382800153881</v>
      </c>
      <c r="AU21" s="36">
        <f t="shared" si="40"/>
        <v>6.7976614675439446</v>
      </c>
      <c r="AV21" s="36">
        <f t="shared" si="40"/>
        <v>7.0791798195608084</v>
      </c>
      <c r="AW21" s="36">
        <f t="shared" ref="AW21:BL50" si="41">IFERROR(AV21*(1+$P21),"n/a")</f>
        <v>7.3723569726080989</v>
      </c>
      <c r="AX21" s="36">
        <f t="shared" si="41"/>
        <v>7.6776757642716893</v>
      </c>
      <c r="AY21" s="36">
        <f t="shared" si="41"/>
        <v>7.9956390283732359</v>
      </c>
      <c r="AZ21" s="36">
        <f t="shared" si="41"/>
        <v>8.3267704230942847</v>
      </c>
      <c r="BA21" s="36">
        <f t="shared" si="41"/>
        <v>8.6716152933963109</v>
      </c>
      <c r="BB21" s="36">
        <f t="shared" si="41"/>
        <v>9.0307415691570245</v>
      </c>
      <c r="BC21" s="36">
        <f t="shared" si="41"/>
        <v>9.4047407005020922</v>
      </c>
      <c r="BD21" s="36">
        <f t="shared" si="41"/>
        <v>9.7942286318726843</v>
      </c>
      <c r="BE21" s="36">
        <f t="shared" si="41"/>
        <v>10.199846816433059</v>
      </c>
      <c r="BF21" s="36">
        <f t="shared" si="41"/>
        <v>10.622263272488816</v>
      </c>
      <c r="BG21" s="36">
        <f t="shared" si="41"/>
        <v>11.062173683655665</v>
      </c>
      <c r="BH21" s="36">
        <f t="shared" si="41"/>
        <v>11.52030254459058</v>
      </c>
      <c r="BI21" s="36">
        <f t="shared" si="41"/>
        <v>11.997404354172252</v>
      </c>
      <c r="BJ21" s="36">
        <f t="shared" si="41"/>
        <v>12.49426485809594</v>
      </c>
      <c r="BK21" s="36">
        <f t="shared" si="41"/>
        <v>13.011702342929123</v>
      </c>
      <c r="BL21" s="36">
        <f t="shared" si="41"/>
        <v>13.550568983759188</v>
      </c>
      <c r="BM21" s="36">
        <f t="shared" ref="BM21:CB36" si="42">IFERROR(BL21*(1+$P21),"n/a")</f>
        <v>14.111752247652589</v>
      </c>
      <c r="BN21" s="36">
        <f t="shared" si="42"/>
        <v>14.69617635523687</v>
      </c>
      <c r="BO21" s="36">
        <f t="shared" si="42"/>
        <v>15.304803802812648</v>
      </c>
      <c r="BP21" s="36">
        <f t="shared" si="42"/>
        <v>15.938636947502328</v>
      </c>
      <c r="BQ21" s="36">
        <f t="shared" si="42"/>
        <v>16.598719658046186</v>
      </c>
      <c r="BR21" s="36">
        <f t="shared" si="42"/>
        <v>17.286139033964506</v>
      </c>
      <c r="BS21" s="36">
        <f t="shared" si="42"/>
        <v>18.002027195917108</v>
      </c>
      <c r="BT21" s="36">
        <f t="shared" si="42"/>
        <v>18.747563150208816</v>
      </c>
      <c r="BU21" s="36">
        <f t="shared" si="42"/>
        <v>19.523974730511561</v>
      </c>
      <c r="BV21" s="36">
        <f t="shared" si="42"/>
        <v>20.332540620000962</v>
      </c>
      <c r="BW21" s="36">
        <f t="shared" si="42"/>
        <v>21.174592457237679</v>
      </c>
      <c r="BX21" s="36">
        <f t="shared" si="42"/>
        <v>22.051517029261717</v>
      </c>
      <c r="BY21" s="36">
        <f t="shared" si="42"/>
        <v>22.964758555511558</v>
      </c>
      <c r="BZ21" s="36">
        <f t="shared" si="42"/>
        <v>23.91582106632951</v>
      </c>
      <c r="CA21" s="36">
        <f t="shared" si="42"/>
        <v>24.906270879970478</v>
      </c>
      <c r="CB21" s="36">
        <f t="shared" si="42"/>
        <v>25.937739182193571</v>
      </c>
      <c r="CC21" s="36">
        <f t="shared" ref="CC21:CR50" si="43">IFERROR(CB21*(1+$P21),"n/a")</f>
        <v>27.01192471268493</v>
      </c>
      <c r="CD21" s="36">
        <f t="shared" si="43"/>
        <v>28.130596562736059</v>
      </c>
      <c r="CE21" s="36">
        <f t="shared" si="43"/>
        <v>29.295597088785208</v>
      </c>
      <c r="CF21" s="36">
        <f t="shared" si="43"/>
        <v>30.508844946620155</v>
      </c>
      <c r="CG21" s="36">
        <f t="shared" si="43"/>
        <v>31.772338251239479</v>
      </c>
      <c r="CH21" s="36">
        <f t="shared" si="43"/>
        <v>33.088157867576307</v>
      </c>
      <c r="CI21" s="36">
        <f t="shared" si="43"/>
        <v>34.458470837504109</v>
      </c>
      <c r="CJ21" s="36">
        <f t="shared" si="43"/>
        <v>35.885533948768497</v>
      </c>
      <c r="CK21" s="36">
        <f t="shared" si="43"/>
        <v>37.371697451722788</v>
      </c>
      <c r="CL21" s="36">
        <f t="shared" si="43"/>
        <v>38.919408929988428</v>
      </c>
      <c r="CM21" s="36">
        <f t="shared" si="43"/>
        <v>40.531217331414965</v>
      </c>
      <c r="CN21" s="36">
        <f t="shared" si="43"/>
        <v>42.209777165978174</v>
      </c>
      <c r="CO21" s="36">
        <f t="shared" si="43"/>
        <v>43.957852877529987</v>
      </c>
      <c r="CP21" s="36">
        <f t="shared" si="43"/>
        <v>45.778323396600008</v>
      </c>
      <c r="CQ21" s="36">
        <f t="shared" si="43"/>
        <v>47.674186881746792</v>
      </c>
      <c r="CR21" s="36">
        <f t="shared" si="43"/>
        <v>49.648565657267447</v>
      </c>
      <c r="CS21" s="36">
        <f t="shared" ref="CS21:DH36" si="44">IFERROR(CR21*(1+$P21),"n/a")</f>
        <v>51.704711355397514</v>
      </c>
      <c r="CT21" s="36">
        <f t="shared" si="44"/>
        <v>53.846010271469936</v>
      </c>
      <c r="CU21" s="36">
        <f t="shared" si="44"/>
        <v>56.075988940852582</v>
      </c>
      <c r="CV21" s="36">
        <f t="shared" si="44"/>
        <v>58.398319946849043</v>
      </c>
      <c r="CW21" s="36">
        <f t="shared" si="44"/>
        <v>60.816827969127843</v>
      </c>
      <c r="CX21" s="36">
        <f t="shared" si="44"/>
        <v>63.335496082641292</v>
      </c>
      <c r="CY21" s="36">
        <f t="shared" si="44"/>
        <v>65.958472317407782</v>
      </c>
      <c r="CZ21" s="36">
        <f t="shared" si="44"/>
        <v>68.690076489960902</v>
      </c>
      <c r="DA21" s="36">
        <f t="shared" si="44"/>
        <v>71.53480731771613</v>
      </c>
      <c r="DB21" s="36">
        <f t="shared" si="44"/>
        <v>74.497349827972016</v>
      </c>
      <c r="DC21" s="36">
        <f t="shared" si="44"/>
        <v>77.582583073747642</v>
      </c>
      <c r="DD21" s="36">
        <f t="shared" si="44"/>
        <v>80.795588169163821</v>
      </c>
      <c r="DE21" s="36">
        <f t="shared" si="44"/>
        <v>84.141656657601558</v>
      </c>
      <c r="DF21" s="36">
        <f t="shared" si="44"/>
        <v>87.626299226419462</v>
      </c>
      <c r="DG21" s="36">
        <f t="shared" si="44"/>
        <v>91.255254782582384</v>
      </c>
      <c r="DH21" s="36">
        <f t="shared" si="44"/>
        <v>95.034499904148234</v>
      </c>
      <c r="DI21" s="36">
        <f t="shared" ref="DI21:DX50" si="45">IFERROR(DH21*(1+$P21),"n/a")</f>
        <v>98.970258683178614</v>
      </c>
      <c r="DJ21" s="36">
        <f t="shared" si="45"/>
        <v>103.06901297628376</v>
      </c>
      <c r="DK21" s="36">
        <f t="shared" si="45"/>
        <v>107.33751307968356</v>
      </c>
      <c r="DL21" s="36">
        <f t="shared" si="45"/>
        <v>111.78278884636556</v>
      </c>
      <c r="DM21" s="36">
        <f t="shared" si="45"/>
        <v>116.41216126364893</v>
      </c>
      <c r="DN21" s="36">
        <f t="shared" si="45"/>
        <v>121.23325451022167</v>
      </c>
      <c r="DO21" s="36">
        <f t="shared" si="45"/>
        <v>126.25400851250797</v>
      </c>
      <c r="DP21" s="36">
        <f t="shared" si="45"/>
        <v>131.48269202104495</v>
      </c>
      <c r="DQ21" s="36">
        <f t="shared" si="45"/>
        <v>136.92791622840448</v>
      </c>
      <c r="DR21" s="36">
        <f t="shared" si="45"/>
        <v>142.5986489510876</v>
      </c>
      <c r="DS21" s="36">
        <f t="shared" si="45"/>
        <v>148.50422939874792</v>
      </c>
      <c r="DT21" s="36">
        <f t="shared" si="45"/>
        <v>154.65438355506765</v>
      </c>
      <c r="DU21" s="36">
        <f t="shared" si="45"/>
        <v>161.05924019561721</v>
      </c>
      <c r="DV21" s="36">
        <f t="shared" si="45"/>
        <v>167.72934756907847</v>
      </c>
      <c r="DW21" s="36">
        <f t="shared" si="45"/>
        <v>174.67569076930425</v>
      </c>
      <c r="DX21" s="36">
        <f t="shared" si="45"/>
        <v>181.90970982682418</v>
      </c>
      <c r="DY21" s="36">
        <f t="shared" ref="DY21:EN36" si="46">IFERROR(DX21*(1+$P21),"n/a")</f>
        <v>189.44331854959225</v>
      </c>
      <c r="DZ21" s="36">
        <f t="shared" si="46"/>
        <v>197.28892414400502</v>
      </c>
      <c r="EA21" s="36">
        <f t="shared" si="46"/>
        <v>205.45944764850481</v>
      </c>
      <c r="EB21" s="36">
        <f t="shared" si="46"/>
        <v>213.96834521341995</v>
      </c>
      <c r="EC21" s="36">
        <f t="shared" si="46"/>
        <v>222.8296302620885</v>
      </c>
      <c r="ED21" s="36">
        <f t="shared" si="46"/>
        <v>232.05789656976259</v>
      </c>
      <c r="EE21" s="36">
        <f t="shared" si="46"/>
        <v>241.66834229830269</v>
      </c>
      <c r="EF21" s="36">
        <f t="shared" si="46"/>
        <v>251.67679502624455</v>
      </c>
      <c r="EG21" s="36">
        <f t="shared" si="46"/>
        <v>262.09973781546142</v>
      </c>
      <c r="EH21" s="36">
        <f t="shared" si="46"/>
        <v>272.95433635735088</v>
      </c>
      <c r="EI21" s="36">
        <f t="shared" si="46"/>
        <v>284.25846724325419</v>
      </c>
      <c r="EJ21" s="36">
        <f t="shared" si="46"/>
        <v>296.03074740566626</v>
      </c>
      <c r="EK21" s="36">
        <f t="shared" si="46"/>
        <v>308.2905647787245</v>
      </c>
      <c r="EL21" s="36">
        <f t="shared" si="46"/>
        <v>321.05811022847053</v>
      </c>
      <c r="EM21" s="36">
        <f t="shared" si="46"/>
        <v>334.35441080547236</v>
      </c>
      <c r="EN21" s="36">
        <f t="shared" si="46"/>
        <v>348.20136437457012</v>
      </c>
      <c r="EO21" s="36">
        <f t="shared" ref="EO21:FD50" si="47">IFERROR(EN21*(1+$P21),"n/a")</f>
        <v>362.62177567877853</v>
      </c>
      <c r="EP21" s="36">
        <f t="shared" si="47"/>
        <v>377.63939389673942</v>
      </c>
      <c r="EQ21" s="36">
        <f t="shared" si="47"/>
        <v>393.27895175557893</v>
      </c>
      <c r="ER21" s="36">
        <f t="shared" si="47"/>
        <v>409.56620626358443</v>
      </c>
      <c r="ES21" s="36">
        <f t="shared" si="47"/>
        <v>426.52798112978445</v>
      </c>
      <c r="ET21" s="36">
        <f t="shared" si="47"/>
        <v>444.19221094029325</v>
      </c>
      <c r="EU21" s="36">
        <f t="shared" si="47"/>
        <v>462.58798716417448</v>
      </c>
      <c r="EV21" s="36">
        <f t="shared" si="47"/>
        <v>481.74560606459153</v>
      </c>
      <c r="EW21" s="36">
        <f t="shared" si="47"/>
        <v>501.69661859415044</v>
      </c>
      <c r="EX21" s="36">
        <f t="shared" si="47"/>
        <v>522.47388235660856</v>
      </c>
      <c r="EY21" s="36">
        <f t="shared" si="47"/>
        <v>544.11161572052504</v>
      </c>
      <c r="EZ21" s="36">
        <f t="shared" si="47"/>
        <v>566.64545417397483</v>
      </c>
      <c r="FA21" s="36">
        <f t="shared" si="47"/>
        <v>590.11250901313576</v>
      </c>
      <c r="FB21" s="36">
        <f t="shared" si="47"/>
        <v>614.55142846140564</v>
      </c>
      <c r="FC21" s="36">
        <f t="shared" si="47"/>
        <v>640.00246131970619</v>
      </c>
      <c r="FD21" s="36">
        <f t="shared" si="47"/>
        <v>666.50752325280041</v>
      </c>
      <c r="FE21" s="36">
        <f t="shared" si="37"/>
        <v>694.11026582079182</v>
      </c>
      <c r="FF21" s="36">
        <f t="shared" si="37"/>
        <v>722.85614836949401</v>
      </c>
      <c r="FG21" s="36">
        <f t="shared" si="37"/>
        <v>752.79251289806814</v>
      </c>
      <c r="FH21" s="36">
        <f t="shared" si="37"/>
        <v>783.96866202722856</v>
      </c>
      <c r="FI21" s="36">
        <f t="shared" si="37"/>
        <v>816.4359401964241</v>
      </c>
      <c r="FJ21" s="36">
        <f t="shared" si="37"/>
        <v>850.2478182237187</v>
      </c>
      <c r="FK21" s="36">
        <f t="shared" si="37"/>
        <v>885.45998136763569</v>
      </c>
      <c r="FL21" s="36">
        <f t="shared" si="37"/>
        <v>922.1304210359948</v>
      </c>
      <c r="FM21" s="36">
        <f t="shared" si="37"/>
        <v>960.31953029277929</v>
      </c>
      <c r="FN21" s="36">
        <f t="shared" si="37"/>
        <v>1000.0902033203243</v>
      </c>
      <c r="FO21" s="36">
        <f t="shared" si="37"/>
        <v>1041.5079390006322</v>
      </c>
      <c r="FP21" s="36">
        <f t="shared" si="37"/>
        <v>1084.6409487864041</v>
      </c>
      <c r="FQ21" s="36">
        <f t="shared" si="37"/>
        <v>1129.5602690394442</v>
      </c>
      <c r="FR21" s="36">
        <f t="shared" si="37"/>
        <v>1176.3398780214436</v>
      </c>
      <c r="FS21" s="36">
        <f t="shared" si="37"/>
        <v>1225.0568177298235</v>
      </c>
      <c r="FT21" s="36">
        <f t="shared" si="37"/>
        <v>1275.7913207792863</v>
      </c>
      <c r="FU21" s="36">
        <f t="shared" si="33"/>
        <v>1328.6269425380394</v>
      </c>
      <c r="FV21" s="36">
        <f t="shared" si="33"/>
        <v>1383.6506987363096</v>
      </c>
      <c r="FW21" s="36">
        <f t="shared" si="33"/>
        <v>1440.9532087737748</v>
      </c>
      <c r="FX21" s="36">
        <f t="shared" si="33"/>
        <v>1500.6288449619317</v>
      </c>
      <c r="FY21" s="36">
        <f t="shared" si="33"/>
        <v>1562.7758879471849</v>
      </c>
      <c r="FZ21" s="36">
        <f t="shared" si="33"/>
        <v>1627.4966885706294</v>
      </c>
      <c r="GA21" s="36">
        <f t="shared" si="33"/>
        <v>1694.8978364310933</v>
      </c>
      <c r="GB21" s="36">
        <f t="shared" si="33"/>
        <v>1765.0903354290504</v>
      </c>
      <c r="GC21" s="36">
        <f t="shared" si="33"/>
        <v>1838.1897865805088</v>
      </c>
      <c r="GD21" s="36">
        <f t="shared" si="33"/>
        <v>1914.3165784019536</v>
      </c>
      <c r="GE21" s="36">
        <f t="shared" si="33"/>
        <v>1993.5960851798918</v>
      </c>
      <c r="GF21" s="36">
        <f t="shared" si="34"/>
        <v>2076.1588734515317</v>
      </c>
      <c r="GG21" s="36">
        <f t="shared" si="34"/>
        <v>2162.1409170366533</v>
      </c>
      <c r="GH21" s="36">
        <f t="shared" si="34"/>
        <v>2251.6838209748089</v>
      </c>
      <c r="GI21" s="36">
        <f t="shared" si="34"/>
        <v>2344.9350547366594</v>
      </c>
      <c r="GJ21" s="36">
        <f t="shared" si="34"/>
        <v>2442.0481950935232</v>
      </c>
      <c r="GK21" s="36">
        <f t="shared" si="34"/>
        <v>2543.1831790451261</v>
      </c>
      <c r="GL21" s="36">
        <f t="shared" si="34"/>
        <v>2648.5065672221003</v>
      </c>
      <c r="GM21" s="36">
        <f t="shared" si="34"/>
        <v>2758.1918181970359</v>
      </c>
      <c r="GN21" s="36">
        <f t="shared" si="34"/>
        <v>2872.4195741558474</v>
      </c>
      <c r="GO21" s="36">
        <f t="shared" si="34"/>
        <v>2991.3779583999371</v>
      </c>
      <c r="GP21" s="36">
        <f t="shared" si="34"/>
        <v>3115.2628851691115</v>
      </c>
      <c r="GQ21" s="36">
        <f t="shared" si="34"/>
        <v>3244.2783822955048</v>
      </c>
      <c r="GR21" s="36">
        <f t="shared" si="34"/>
        <v>3378.6369272198904</v>
      </c>
      <c r="GS21" s="36">
        <f t="shared" si="34"/>
        <v>3518.5597969237742</v>
      </c>
      <c r="GT21" s="36">
        <f t="shared" si="34"/>
        <v>3664.277432353575</v>
      </c>
      <c r="GU21" s="36">
        <f t="shared" si="34"/>
        <v>3816.0298179370652</v>
      </c>
      <c r="GV21" s="36">
        <f t="shared" si="35"/>
        <v>3974.0668768171104</v>
      </c>
      <c r="GW21" s="36">
        <f t="shared" si="35"/>
        <v>4138.6488824536136</v>
      </c>
      <c r="GX21" s="36">
        <f t="shared" si="35"/>
        <v>4310.0468872715473</v>
      </c>
      <c r="GY21" s="36">
        <f t="shared" si="35"/>
        <v>4488.5431690610103</v>
      </c>
      <c r="GZ21" s="36">
        <f t="shared" si="35"/>
        <v>4674.4316958645022</v>
      </c>
      <c r="HA21" s="36">
        <f t="shared" si="35"/>
        <v>4868.0186101170339</v>
      </c>
      <c r="HB21" s="36">
        <f t="shared" si="35"/>
        <v>5069.6227328364203</v>
      </c>
      <c r="HC21" s="36">
        <f t="shared" si="35"/>
        <v>5279.5760886941071</v>
      </c>
      <c r="HD21" s="36">
        <f t="shared" si="35"/>
        <v>5498.224452831284</v>
      </c>
      <c r="HE21" s="36">
        <f t="shared" si="35"/>
        <v>5725.927920320838</v>
      </c>
      <c r="HF21" s="36">
        <f t="shared" si="35"/>
        <v>5963.061499213004</v>
      </c>
      <c r="HG21" s="36">
        <f t="shared" si="35"/>
        <v>6210.0157281414104</v>
      </c>
      <c r="HH21" s="36">
        <f t="shared" si="35"/>
        <v>6467.1973195066575</v>
      </c>
      <c r="HI21" s="36">
        <f t="shared" si="35"/>
        <v>6735.0298292967054</v>
      </c>
      <c r="HJ21" s="36">
        <f t="shared" si="35"/>
        <v>7013.9543546471978</v>
      </c>
      <c r="HK21" s="36">
        <f t="shared" si="35"/>
        <v>7304.4302602905555</v>
      </c>
      <c r="HL21" s="36">
        <f t="shared" si="36"/>
        <v>7606.9359350902278</v>
      </c>
      <c r="HM21" s="36">
        <f t="shared" si="36"/>
        <v>7921.9695799060528</v>
      </c>
    </row>
    <row r="22" spans="1:221" x14ac:dyDescent="0.25">
      <c r="A22" s="7" t="s">
        <v>845</v>
      </c>
      <c r="B22" s="16" t="s">
        <v>844</v>
      </c>
      <c r="C22" s="15">
        <v>1765.047</v>
      </c>
      <c r="D22" s="15">
        <v>146.96</v>
      </c>
      <c r="E22" s="14">
        <f t="shared" si="0"/>
        <v>259391.30712000001</v>
      </c>
      <c r="F22" s="12">
        <f>IF(OR(G22="n/a",J22="n/a"),0%,E22/SUMIFS(E$13:E$515,G$13:G$515,"&lt;&gt;n/a",$J$13:$J$515,"&lt;&gt;n/a"))</f>
        <v>9.0640514291206852E-3</v>
      </c>
      <c r="G22" s="13">
        <v>4.0283070223189978E-2</v>
      </c>
      <c r="H22" s="13">
        <f t="shared" si="23"/>
        <v>4.1592270005443653E-2</v>
      </c>
      <c r="I22" s="33">
        <f t="shared" si="24"/>
        <v>6.1123999999999992</v>
      </c>
      <c r="J22" s="13">
        <v>6.5000000000000002E-2</v>
      </c>
      <c r="K22" s="41">
        <f t="shared" si="1"/>
        <v>6.1068999999999977E-2</v>
      </c>
      <c r="L22" s="1">
        <f t="shared" si="2"/>
        <v>5.7137999999999953E-2</v>
      </c>
      <c r="M22" s="1">
        <f t="shared" si="3"/>
        <v>5.3206999999999928E-2</v>
      </c>
      <c r="N22" s="1">
        <f t="shared" si="4"/>
        <v>4.9275999999999903E-2</v>
      </c>
      <c r="O22" s="1">
        <f t="shared" si="5"/>
        <v>4.5344999999999878E-2</v>
      </c>
      <c r="P22" s="5">
        <v>4.141399999999984E-2</v>
      </c>
      <c r="Q22" s="1">
        <f t="shared" si="25"/>
        <v>9.1480029971495069E-2</v>
      </c>
      <c r="R22" s="12">
        <f t="shared" si="6"/>
        <v>8.2917969639913301E-4</v>
      </c>
      <c r="S22" s="12">
        <f t="shared" si="7"/>
        <v>9.0640514291206852E-3</v>
      </c>
      <c r="T22" s="7"/>
      <c r="U22" s="42">
        <f t="shared" si="8"/>
        <v>-146.96</v>
      </c>
      <c r="V22" s="36">
        <f t="shared" si="9"/>
        <v>6.5097059999999987</v>
      </c>
      <c r="W22" s="36">
        <f t="shared" si="10"/>
        <v>6.9328368899999981</v>
      </c>
      <c r="X22" s="36">
        <f t="shared" si="26"/>
        <v>7.3834712878499973</v>
      </c>
      <c r="Y22" s="36">
        <f t="shared" si="26"/>
        <v>7.8633969215602466</v>
      </c>
      <c r="Z22" s="36">
        <f t="shared" si="26"/>
        <v>8.3745177214616628</v>
      </c>
      <c r="AA22" s="36">
        <f t="shared" si="14"/>
        <v>8.8859411441936054</v>
      </c>
      <c r="AB22" s="36">
        <f t="shared" si="27"/>
        <v>9.3936660492905393</v>
      </c>
      <c r="AC22" s="36">
        <f t="shared" si="27"/>
        <v>9.8934748387751412</v>
      </c>
      <c r="AD22" s="36">
        <f t="shared" si="27"/>
        <v>10.380985704930623</v>
      </c>
      <c r="AE22" s="36">
        <f t="shared" si="27"/>
        <v>10.851711501720702</v>
      </c>
      <c r="AF22" s="36">
        <f t="shared" si="19"/>
        <v>11.301124281852962</v>
      </c>
      <c r="AG22" s="36">
        <f t="shared" si="40"/>
        <v>11.769149042861619</v>
      </c>
      <c r="AH22" s="36">
        <f t="shared" si="40"/>
        <v>12.256556581322688</v>
      </c>
      <c r="AI22" s="36">
        <f t="shared" si="40"/>
        <v>12.764149615581584</v>
      </c>
      <c r="AJ22" s="36">
        <f t="shared" si="40"/>
        <v>13.292764107761277</v>
      </c>
      <c r="AK22" s="36">
        <f t="shared" si="40"/>
        <v>13.843270640520101</v>
      </c>
      <c r="AL22" s="36">
        <f t="shared" si="40"/>
        <v>14.416575850826598</v>
      </c>
      <c r="AM22" s="36">
        <f t="shared" si="40"/>
        <v>15.013623923112728</v>
      </c>
      <c r="AN22" s="36">
        <f t="shared" si="40"/>
        <v>15.635398144264517</v>
      </c>
      <c r="AO22" s="36">
        <f t="shared" si="40"/>
        <v>16.282922523011084</v>
      </c>
      <c r="AP22" s="36">
        <f t="shared" si="40"/>
        <v>16.957263476379062</v>
      </c>
      <c r="AQ22" s="36">
        <f t="shared" si="40"/>
        <v>17.659531585989821</v>
      </c>
      <c r="AR22" s="36">
        <f t="shared" si="40"/>
        <v>18.390883427092</v>
      </c>
      <c r="AS22" s="36">
        <f t="shared" si="40"/>
        <v>19.152523473341585</v>
      </c>
      <c r="AT22" s="36">
        <f t="shared" si="40"/>
        <v>19.94570608046655</v>
      </c>
      <c r="AU22" s="36">
        <f t="shared" si="40"/>
        <v>20.771737552082989</v>
      </c>
      <c r="AV22" s="36">
        <f t="shared" si="40"/>
        <v>21.63197829106495</v>
      </c>
      <c r="AW22" s="36">
        <f t="shared" si="41"/>
        <v>22.527845040011112</v>
      </c>
      <c r="AX22" s="36">
        <f t="shared" si="41"/>
        <v>23.460813214498128</v>
      </c>
      <c r="AY22" s="36">
        <f t="shared" si="41"/>
        <v>24.432419332963349</v>
      </c>
      <c r="AZ22" s="36">
        <f t="shared" si="41"/>
        <v>25.444263547218689</v>
      </c>
      <c r="BA22" s="36">
        <f t="shared" si="41"/>
        <v>26.498012277763198</v>
      </c>
      <c r="BB22" s="36">
        <f t="shared" si="41"/>
        <v>27.595400958234478</v>
      </c>
      <c r="BC22" s="36">
        <f t="shared" si="41"/>
        <v>28.738236893518796</v>
      </c>
      <c r="BD22" s="36">
        <f t="shared" si="41"/>
        <v>29.928402236226979</v>
      </c>
      <c r="BE22" s="36">
        <f t="shared" si="41"/>
        <v>31.16785708643808</v>
      </c>
      <c r="BF22" s="36">
        <f t="shared" si="41"/>
        <v>32.45864271981582</v>
      </c>
      <c r="BG22" s="36">
        <f t="shared" si="41"/>
        <v>33.80288494941427</v>
      </c>
      <c r="BH22" s="36">
        <f t="shared" si="41"/>
        <v>35.202797626709305</v>
      </c>
      <c r="BI22" s="36">
        <f t="shared" si="41"/>
        <v>36.660686287621836</v>
      </c>
      <c r="BJ22" s="36">
        <f t="shared" si="41"/>
        <v>38.178951949537399</v>
      </c>
      <c r="BK22" s="36">
        <f t="shared" si="41"/>
        <v>39.760095065575534</v>
      </c>
      <c r="BL22" s="36">
        <f t="shared" si="41"/>
        <v>41.406719642621276</v>
      </c>
      <c r="BM22" s="36">
        <f t="shared" si="42"/>
        <v>43.121537529900785</v>
      </c>
      <c r="BN22" s="36">
        <f t="shared" si="42"/>
        <v>44.907372885164087</v>
      </c>
      <c r="BO22" s="36">
        <f t="shared" si="42"/>
        <v>46.767166825830266</v>
      </c>
      <c r="BP22" s="36">
        <f t="shared" si="42"/>
        <v>48.703982272755191</v>
      </c>
      <c r="BQ22" s="36">
        <f t="shared" si="42"/>
        <v>50.721008994599067</v>
      </c>
      <c r="BR22" s="36">
        <f t="shared" si="42"/>
        <v>52.821568861101383</v>
      </c>
      <c r="BS22" s="36">
        <f t="shared" si="42"/>
        <v>55.009121313915024</v>
      </c>
      <c r="BT22" s="36">
        <f t="shared" si="42"/>
        <v>57.287269064009493</v>
      </c>
      <c r="BU22" s="36">
        <f t="shared" si="42"/>
        <v>59.659764025026377</v>
      </c>
      <c r="BV22" s="36">
        <f t="shared" si="42"/>
        <v>62.130513492358808</v>
      </c>
      <c r="BW22" s="36">
        <f t="shared" si="42"/>
        <v>64.70358657813135</v>
      </c>
      <c r="BX22" s="36">
        <f t="shared" si="42"/>
        <v>67.38322091267807</v>
      </c>
      <c r="BY22" s="36">
        <f t="shared" si="42"/>
        <v>70.173829623555704</v>
      </c>
      <c r="BZ22" s="36">
        <f t="shared" si="42"/>
        <v>73.080008603585625</v>
      </c>
      <c r="CA22" s="36">
        <f t="shared" si="42"/>
        <v>76.106544079894505</v>
      </c>
      <c r="CB22" s="36">
        <f t="shared" si="42"/>
        <v>79.258420496419248</v>
      </c>
      <c r="CC22" s="36">
        <f t="shared" si="43"/>
        <v>82.540828722857938</v>
      </c>
      <c r="CD22" s="36">
        <f t="shared" si="43"/>
        <v>85.959174603586362</v>
      </c>
      <c r="CE22" s="36">
        <f t="shared" si="43"/>
        <v>89.51908786061928</v>
      </c>
      <c r="CF22" s="36">
        <f t="shared" si="43"/>
        <v>93.226431365278955</v>
      </c>
      <c r="CG22" s="36">
        <f t="shared" si="43"/>
        <v>97.087310793840601</v>
      </c>
      <c r="CH22" s="36">
        <f t="shared" si="43"/>
        <v>101.1080846830567</v>
      </c>
      <c r="CI22" s="36">
        <f t="shared" si="43"/>
        <v>105.2953749021208</v>
      </c>
      <c r="CJ22" s="36">
        <f t="shared" si="43"/>
        <v>109.65607755831721</v>
      </c>
      <c r="CK22" s="36">
        <f t="shared" si="43"/>
        <v>114.19737435431733</v>
      </c>
      <c r="CL22" s="36">
        <f t="shared" si="43"/>
        <v>118.92674441582702</v>
      </c>
      <c r="CM22" s="36">
        <f t="shared" si="43"/>
        <v>123.85197660906405</v>
      </c>
      <c r="CN22" s="36">
        <f t="shared" si="43"/>
        <v>128.98118236835182</v>
      </c>
      <c r="CO22" s="36">
        <f t="shared" si="43"/>
        <v>134.32280905495472</v>
      </c>
      <c r="CP22" s="36">
        <f t="shared" si="43"/>
        <v>139.88565386915658</v>
      </c>
      <c r="CQ22" s="36">
        <f t="shared" si="43"/>
        <v>145.6788783384938</v>
      </c>
      <c r="CR22" s="36">
        <f t="shared" si="43"/>
        <v>151.71202340600416</v>
      </c>
      <c r="CS22" s="36">
        <f t="shared" si="44"/>
        <v>157.9950251433404</v>
      </c>
      <c r="CT22" s="36">
        <f t="shared" si="44"/>
        <v>164.53823111462668</v>
      </c>
      <c r="CU22" s="36">
        <f t="shared" si="44"/>
        <v>171.3524174180078</v>
      </c>
      <c r="CV22" s="36">
        <f t="shared" si="44"/>
        <v>178.44880643295716</v>
      </c>
      <c r="CW22" s="36">
        <f t="shared" si="44"/>
        <v>185.83908530257162</v>
      </c>
      <c r="CX22" s="36">
        <f t="shared" si="44"/>
        <v>193.53542518129228</v>
      </c>
      <c r="CY22" s="36">
        <f t="shared" si="44"/>
        <v>201.55050127975028</v>
      </c>
      <c r="CZ22" s="36">
        <f t="shared" si="44"/>
        <v>209.89751373974983</v>
      </c>
      <c r="DA22" s="36">
        <f t="shared" si="44"/>
        <v>218.59020937376778</v>
      </c>
      <c r="DB22" s="36">
        <f t="shared" si="44"/>
        <v>227.64290430477297</v>
      </c>
      <c r="DC22" s="36">
        <f t="shared" si="44"/>
        <v>237.07050754365079</v>
      </c>
      <c r="DD22" s="36">
        <f t="shared" si="44"/>
        <v>246.88854554306351</v>
      </c>
      <c r="DE22" s="36">
        <f t="shared" si="44"/>
        <v>257.11318776818393</v>
      </c>
      <c r="DF22" s="36">
        <f t="shared" si="44"/>
        <v>267.76127332641545</v>
      </c>
      <c r="DG22" s="36">
        <f t="shared" si="44"/>
        <v>278.85033869995556</v>
      </c>
      <c r="DH22" s="36">
        <f t="shared" si="44"/>
        <v>290.39864662687546</v>
      </c>
      <c r="DI22" s="36">
        <f t="shared" si="45"/>
        <v>302.42521617828083</v>
      </c>
      <c r="DJ22" s="36">
        <f t="shared" si="45"/>
        <v>314.94985408108812</v>
      </c>
      <c r="DK22" s="36">
        <f t="shared" si="45"/>
        <v>327.99318733800226</v>
      </c>
      <c r="DL22" s="36">
        <f t="shared" si="45"/>
        <v>341.57669719841823</v>
      </c>
      <c r="DM22" s="36">
        <f t="shared" si="45"/>
        <v>355.72275453619346</v>
      </c>
      <c r="DN22" s="36">
        <f t="shared" si="45"/>
        <v>370.45465669255532</v>
      </c>
      <c r="DO22" s="36">
        <f t="shared" si="45"/>
        <v>385.79666584482072</v>
      </c>
      <c r="DP22" s="36">
        <f t="shared" si="45"/>
        <v>401.77404896411809</v>
      </c>
      <c r="DQ22" s="36">
        <f t="shared" si="45"/>
        <v>418.41311942791799</v>
      </c>
      <c r="DR22" s="36">
        <f t="shared" si="45"/>
        <v>435.7412803559057</v>
      </c>
      <c r="DS22" s="36">
        <f t="shared" si="45"/>
        <v>453.78706974056513</v>
      </c>
      <c r="DT22" s="36">
        <f t="shared" si="45"/>
        <v>472.58020744680084</v>
      </c>
      <c r="DU22" s="36">
        <f t="shared" si="45"/>
        <v>492.15164415800257</v>
      </c>
      <c r="DV22" s="36">
        <f t="shared" si="45"/>
        <v>512.53361234916201</v>
      </c>
      <c r="DW22" s="36">
        <f t="shared" si="45"/>
        <v>533.75967937099017</v>
      </c>
      <c r="DX22" s="36">
        <f t="shared" si="45"/>
        <v>555.86480273246025</v>
      </c>
      <c r="DY22" s="36">
        <f t="shared" si="46"/>
        <v>578.88538767282228</v>
      </c>
      <c r="DZ22" s="36">
        <f t="shared" si="46"/>
        <v>602.85934711790446</v>
      </c>
      <c r="EA22" s="36">
        <f t="shared" si="46"/>
        <v>627.82616411944525</v>
      </c>
      <c r="EB22" s="36">
        <f t="shared" si="46"/>
        <v>653.82695688028787</v>
      </c>
      <c r="EC22" s="36">
        <f t="shared" si="46"/>
        <v>680.90454647252795</v>
      </c>
      <c r="ED22" s="36">
        <f t="shared" si="46"/>
        <v>709.10352736014113</v>
      </c>
      <c r="EE22" s="36">
        <f t="shared" si="46"/>
        <v>738.4703408422339</v>
      </c>
      <c r="EF22" s="36">
        <f t="shared" si="46"/>
        <v>769.05335153787405</v>
      </c>
      <c r="EG22" s="36">
        <f t="shared" si="46"/>
        <v>800.90292703846342</v>
      </c>
      <c r="EH22" s="36">
        <f t="shared" si="46"/>
        <v>834.07152085883422</v>
      </c>
      <c r="EI22" s="36">
        <f t="shared" si="46"/>
        <v>868.61375882368179</v>
      </c>
      <c r="EJ22" s="36">
        <f t="shared" si="46"/>
        <v>904.58652903160566</v>
      </c>
      <c r="EK22" s="36">
        <f t="shared" si="46"/>
        <v>942.04907554492047</v>
      </c>
      <c r="EL22" s="36">
        <f t="shared" si="46"/>
        <v>981.06309595953769</v>
      </c>
      <c r="EM22" s="36">
        <f t="shared" si="46"/>
        <v>1021.6928430156058</v>
      </c>
      <c r="EN22" s="36">
        <f t="shared" si="46"/>
        <v>1064.0052304162539</v>
      </c>
      <c r="EO22" s="36">
        <f t="shared" si="47"/>
        <v>1108.0699430287125</v>
      </c>
      <c r="EP22" s="36">
        <f t="shared" si="47"/>
        <v>1153.9595516493034</v>
      </c>
      <c r="EQ22" s="36">
        <f t="shared" si="47"/>
        <v>1201.7496325213074</v>
      </c>
      <c r="ER22" s="36">
        <f t="shared" si="47"/>
        <v>1251.5188918025447</v>
      </c>
      <c r="ES22" s="36">
        <f t="shared" si="47"/>
        <v>1303.3492951876551</v>
      </c>
      <c r="ET22" s="36">
        <f t="shared" si="47"/>
        <v>1357.3262028985564</v>
      </c>
      <c r="EU22" s="36">
        <f t="shared" si="47"/>
        <v>1413.538510265397</v>
      </c>
      <c r="EV22" s="36">
        <f t="shared" si="47"/>
        <v>1472.078794129528</v>
      </c>
      <c r="EW22" s="36">
        <f t="shared" si="47"/>
        <v>1533.0434653096081</v>
      </c>
      <c r="EX22" s="36">
        <f t="shared" si="47"/>
        <v>1596.53292738194</v>
      </c>
      <c r="EY22" s="36">
        <f t="shared" si="47"/>
        <v>1662.6517420365353</v>
      </c>
      <c r="EZ22" s="36">
        <f t="shared" si="47"/>
        <v>1731.5088012812362</v>
      </c>
      <c r="FA22" s="36">
        <f t="shared" si="47"/>
        <v>1803.217506777497</v>
      </c>
      <c r="FB22" s="36">
        <f t="shared" si="47"/>
        <v>1877.8959566031799</v>
      </c>
      <c r="FC22" s="36">
        <f t="shared" si="47"/>
        <v>1955.6671397499438</v>
      </c>
      <c r="FD22" s="36">
        <f t="shared" si="47"/>
        <v>2036.6591386755476</v>
      </c>
      <c r="FE22" s="36">
        <f t="shared" si="37"/>
        <v>2121.0053402446565</v>
      </c>
      <c r="FF22" s="36">
        <f t="shared" si="37"/>
        <v>2208.8446554055486</v>
      </c>
      <c r="FG22" s="36">
        <f t="shared" si="37"/>
        <v>2300.3217479645136</v>
      </c>
      <c r="FH22" s="36">
        <f t="shared" si="37"/>
        <v>2395.5872728347158</v>
      </c>
      <c r="FI22" s="36">
        <f t="shared" si="37"/>
        <v>2494.7981241518924</v>
      </c>
      <c r="FJ22" s="36">
        <f t="shared" si="37"/>
        <v>2598.1176936655183</v>
      </c>
      <c r="FK22" s="36">
        <f t="shared" si="37"/>
        <v>2705.7161398309818</v>
      </c>
      <c r="FL22" s="36">
        <f t="shared" si="37"/>
        <v>2817.7706680459414</v>
      </c>
      <c r="FM22" s="36">
        <f t="shared" si="37"/>
        <v>2934.4658224923955</v>
      </c>
      <c r="FN22" s="36">
        <f t="shared" si="37"/>
        <v>3055.9937900650953</v>
      </c>
      <c r="FO22" s="36">
        <f t="shared" si="37"/>
        <v>3182.5547168868507</v>
      </c>
      <c r="FP22" s="36">
        <f t="shared" si="37"/>
        <v>3314.3570379320022</v>
      </c>
      <c r="FQ22" s="36">
        <f t="shared" si="37"/>
        <v>3451.6178203009176</v>
      </c>
      <c r="FR22" s="36">
        <f t="shared" si="37"/>
        <v>3594.5631207108595</v>
      </c>
      <c r="FS22" s="36">
        <f t="shared" si="37"/>
        <v>3743.4283577919787</v>
      </c>
      <c r="FT22" s="36">
        <f t="shared" si="37"/>
        <v>3898.4586998015752</v>
      </c>
      <c r="FU22" s="36">
        <f t="shared" si="33"/>
        <v>4059.9094683951571</v>
      </c>
      <c r="FV22" s="36">
        <f t="shared" si="33"/>
        <v>4228.0465591192733</v>
      </c>
      <c r="FW22" s="36">
        <f t="shared" si="33"/>
        <v>4403.1468793186386</v>
      </c>
      <c r="FX22" s="36">
        <f t="shared" si="33"/>
        <v>4585.4988041787401</v>
      </c>
      <c r="FY22" s="36">
        <f t="shared" si="33"/>
        <v>4775.4026516549975</v>
      </c>
      <c r="FZ22" s="36">
        <f t="shared" si="33"/>
        <v>4973.171177070637</v>
      </c>
      <c r="GA22" s="36">
        <f t="shared" si="33"/>
        <v>5179.1300881978395</v>
      </c>
      <c r="GB22" s="36">
        <f t="shared" si="33"/>
        <v>5393.6185816704638</v>
      </c>
      <c r="GC22" s="36">
        <f t="shared" si="33"/>
        <v>5616.9899016117633</v>
      </c>
      <c r="GD22" s="36">
        <f t="shared" si="33"/>
        <v>5849.6119213971124</v>
      </c>
      <c r="GE22" s="36">
        <f t="shared" si="33"/>
        <v>6091.8677495098518</v>
      </c>
      <c r="GF22" s="36">
        <f t="shared" si="34"/>
        <v>6344.1563604880521</v>
      </c>
      <c r="GG22" s="36">
        <f t="shared" si="34"/>
        <v>6606.8932520013032</v>
      </c>
      <c r="GH22" s="36">
        <f t="shared" si="34"/>
        <v>6880.5111291396843</v>
      </c>
      <c r="GI22" s="36">
        <f t="shared" si="34"/>
        <v>7165.4606170418738</v>
      </c>
      <c r="GJ22" s="36">
        <f t="shared" si="34"/>
        <v>7462.2110030360445</v>
      </c>
      <c r="GK22" s="36">
        <f t="shared" si="34"/>
        <v>7771.2510095157777</v>
      </c>
      <c r="GL22" s="36">
        <f t="shared" si="34"/>
        <v>8093.0895988238626</v>
      </c>
      <c r="GM22" s="36">
        <f t="shared" si="34"/>
        <v>8428.2568114695532</v>
      </c>
      <c r="GN22" s="36">
        <f t="shared" si="34"/>
        <v>8777.3046390597519</v>
      </c>
      <c r="GO22" s="36">
        <f t="shared" si="34"/>
        <v>9140.8079333817714</v>
      </c>
      <c r="GP22" s="36">
        <f t="shared" si="34"/>
        <v>9519.3653531348427</v>
      </c>
      <c r="GQ22" s="36">
        <f t="shared" si="34"/>
        <v>9913.6003498695682</v>
      </c>
      <c r="GR22" s="36">
        <f t="shared" si="34"/>
        <v>10324.162194759065</v>
      </c>
      <c r="GS22" s="36">
        <f t="shared" si="34"/>
        <v>10751.727047892815</v>
      </c>
      <c r="GT22" s="36">
        <f t="shared" si="34"/>
        <v>11196.999071854247</v>
      </c>
      <c r="GU22" s="36">
        <f t="shared" si="34"/>
        <v>11660.711591416017</v>
      </c>
      <c r="GV22" s="36">
        <f t="shared" si="35"/>
        <v>12143.628301262917</v>
      </c>
      <c r="GW22" s="36">
        <f t="shared" si="35"/>
        <v>12646.544523731418</v>
      </c>
      <c r="GX22" s="36">
        <f t="shared" si="35"/>
        <v>13170.28851863723</v>
      </c>
      <c r="GY22" s="36">
        <f t="shared" si="35"/>
        <v>13715.72284734807</v>
      </c>
      <c r="GZ22" s="36">
        <f t="shared" si="35"/>
        <v>14283.74579334814</v>
      </c>
      <c r="HA22" s="36">
        <f t="shared" si="35"/>
        <v>14875.292841633858</v>
      </c>
      <c r="HB22" s="36">
        <f t="shared" si="35"/>
        <v>15491.33821937728</v>
      </c>
      <c r="HC22" s="36">
        <f t="shared" si="35"/>
        <v>16132.896500394567</v>
      </c>
      <c r="HD22" s="36">
        <f t="shared" si="35"/>
        <v>16801.024276061904</v>
      </c>
      <c r="HE22" s="36">
        <f t="shared" si="35"/>
        <v>17496.82189543073</v>
      </c>
      <c r="HF22" s="36">
        <f t="shared" si="35"/>
        <v>18221.435277408094</v>
      </c>
      <c r="HG22" s="36">
        <f t="shared" si="35"/>
        <v>18976.057797986672</v>
      </c>
      <c r="HH22" s="36">
        <f t="shared" si="35"/>
        <v>19761.932255632488</v>
      </c>
      <c r="HI22" s="36">
        <f t="shared" si="35"/>
        <v>20580.352918067249</v>
      </c>
      <c r="HJ22" s="36">
        <f t="shared" si="35"/>
        <v>21432.667653816083</v>
      </c>
      <c r="HK22" s="36">
        <f t="shared" si="35"/>
        <v>22320.280152031217</v>
      </c>
      <c r="HL22" s="36">
        <f t="shared" si="36"/>
        <v>23244.652234247435</v>
      </c>
      <c r="HM22" s="36">
        <f t="shared" si="36"/>
        <v>24207.306261876554</v>
      </c>
    </row>
    <row r="23" spans="1:221" x14ac:dyDescent="0.25">
      <c r="A23" s="7" t="s">
        <v>843</v>
      </c>
      <c r="B23" s="16" t="s">
        <v>842</v>
      </c>
      <c r="C23" s="15">
        <v>1829.779</v>
      </c>
      <c r="D23" s="15">
        <v>83.68</v>
      </c>
      <c r="E23" s="14">
        <f t="shared" si="0"/>
        <v>153115.90672</v>
      </c>
      <c r="F23" s="12">
        <f>IF(OR(G23="n/a",J23="n/a"),0%,E23/SUMIFS(E$13:E$515,G$13:G$515,"&lt;&gt;n/a",$J$13:$J$515,"&lt;&gt;n/a"))</f>
        <v>0</v>
      </c>
      <c r="G23" s="13" t="s">
        <v>227</v>
      </c>
      <c r="H23" s="13" t="str">
        <f t="shared" si="23"/>
        <v>n/a</v>
      </c>
      <c r="I23" s="33" t="str">
        <f t="shared" si="24"/>
        <v>n/a</v>
      </c>
      <c r="J23" s="13">
        <v>0.22270000000000001</v>
      </c>
      <c r="K23" s="41">
        <f t="shared" si="1"/>
        <v>0.19248566666666664</v>
      </c>
      <c r="L23" s="1">
        <f t="shared" si="2"/>
        <v>0.16227133333333327</v>
      </c>
      <c r="M23" s="1">
        <f t="shared" si="3"/>
        <v>0.1320569999999999</v>
      </c>
      <c r="N23" s="1">
        <f t="shared" si="4"/>
        <v>0.10184266666666654</v>
      </c>
      <c r="O23" s="1">
        <f t="shared" si="5"/>
        <v>7.1628333333333183E-2</v>
      </c>
      <c r="P23" s="5">
        <v>4.141399999999984E-2</v>
      </c>
      <c r="Q23" s="1" t="str">
        <f t="shared" si="25"/>
        <v>n/a</v>
      </c>
      <c r="R23" s="12" t="str">
        <f t="shared" si="6"/>
        <v>n/a</v>
      </c>
      <c r="S23" s="12">
        <f t="shared" si="7"/>
        <v>0</v>
      </c>
      <c r="T23" s="7"/>
      <c r="U23" s="42">
        <f t="shared" si="8"/>
        <v>-83.68</v>
      </c>
      <c r="V23" s="36" t="str">
        <f t="shared" si="9"/>
        <v>n/a</v>
      </c>
      <c r="W23" s="36" t="str">
        <f t="shared" si="10"/>
        <v>n/a</v>
      </c>
      <c r="X23" s="36" t="str">
        <f t="shared" si="26"/>
        <v>n/a</v>
      </c>
      <c r="Y23" s="36" t="str">
        <f t="shared" si="26"/>
        <v>n/a</v>
      </c>
      <c r="Z23" s="36" t="str">
        <f t="shared" si="26"/>
        <v>n/a</v>
      </c>
      <c r="AA23" s="36" t="str">
        <f t="shared" si="14"/>
        <v>n/a</v>
      </c>
      <c r="AB23" s="36" t="str">
        <f t="shared" si="27"/>
        <v>n/a</v>
      </c>
      <c r="AC23" s="36" t="str">
        <f t="shared" si="27"/>
        <v>n/a</v>
      </c>
      <c r="AD23" s="36" t="str">
        <f t="shared" si="27"/>
        <v>n/a</v>
      </c>
      <c r="AE23" s="36" t="str">
        <f t="shared" si="27"/>
        <v>n/a</v>
      </c>
      <c r="AF23" s="36" t="str">
        <f t="shared" si="19"/>
        <v>n/a</v>
      </c>
      <c r="AG23" s="36" t="str">
        <f t="shared" si="40"/>
        <v>n/a</v>
      </c>
      <c r="AH23" s="36" t="str">
        <f t="shared" si="40"/>
        <v>n/a</v>
      </c>
      <c r="AI23" s="36" t="str">
        <f t="shared" si="40"/>
        <v>n/a</v>
      </c>
      <c r="AJ23" s="36" t="str">
        <f t="shared" si="40"/>
        <v>n/a</v>
      </c>
      <c r="AK23" s="36" t="str">
        <f t="shared" si="40"/>
        <v>n/a</v>
      </c>
      <c r="AL23" s="36" t="str">
        <f t="shared" si="40"/>
        <v>n/a</v>
      </c>
      <c r="AM23" s="36" t="str">
        <f t="shared" si="40"/>
        <v>n/a</v>
      </c>
      <c r="AN23" s="36" t="str">
        <f t="shared" si="40"/>
        <v>n/a</v>
      </c>
      <c r="AO23" s="36" t="str">
        <f t="shared" si="40"/>
        <v>n/a</v>
      </c>
      <c r="AP23" s="36" t="str">
        <f t="shared" si="40"/>
        <v>n/a</v>
      </c>
      <c r="AQ23" s="36" t="str">
        <f t="shared" si="40"/>
        <v>n/a</v>
      </c>
      <c r="AR23" s="36" t="str">
        <f t="shared" si="40"/>
        <v>n/a</v>
      </c>
      <c r="AS23" s="36" t="str">
        <f t="shared" si="40"/>
        <v>n/a</v>
      </c>
      <c r="AT23" s="36" t="str">
        <f t="shared" si="40"/>
        <v>n/a</v>
      </c>
      <c r="AU23" s="36" t="str">
        <f t="shared" si="40"/>
        <v>n/a</v>
      </c>
      <c r="AV23" s="36" t="str">
        <f t="shared" si="40"/>
        <v>n/a</v>
      </c>
      <c r="AW23" s="36" t="str">
        <f t="shared" si="41"/>
        <v>n/a</v>
      </c>
      <c r="AX23" s="36" t="str">
        <f t="shared" si="41"/>
        <v>n/a</v>
      </c>
      <c r="AY23" s="36" t="str">
        <f t="shared" si="41"/>
        <v>n/a</v>
      </c>
      <c r="AZ23" s="36" t="str">
        <f t="shared" si="41"/>
        <v>n/a</v>
      </c>
      <c r="BA23" s="36" t="str">
        <f t="shared" si="41"/>
        <v>n/a</v>
      </c>
      <c r="BB23" s="36" t="str">
        <f t="shared" si="41"/>
        <v>n/a</v>
      </c>
      <c r="BC23" s="36" t="str">
        <f t="shared" si="41"/>
        <v>n/a</v>
      </c>
      <c r="BD23" s="36" t="str">
        <f t="shared" si="41"/>
        <v>n/a</v>
      </c>
      <c r="BE23" s="36" t="str">
        <f t="shared" si="41"/>
        <v>n/a</v>
      </c>
      <c r="BF23" s="36" t="str">
        <f t="shared" si="41"/>
        <v>n/a</v>
      </c>
      <c r="BG23" s="36" t="str">
        <f t="shared" si="41"/>
        <v>n/a</v>
      </c>
      <c r="BH23" s="36" t="str">
        <f t="shared" si="41"/>
        <v>n/a</v>
      </c>
      <c r="BI23" s="36" t="str">
        <f t="shared" si="41"/>
        <v>n/a</v>
      </c>
      <c r="BJ23" s="36" t="str">
        <f t="shared" si="41"/>
        <v>n/a</v>
      </c>
      <c r="BK23" s="36" t="str">
        <f t="shared" si="41"/>
        <v>n/a</v>
      </c>
      <c r="BL23" s="36" t="str">
        <f t="shared" si="41"/>
        <v>n/a</v>
      </c>
      <c r="BM23" s="36" t="str">
        <f t="shared" si="42"/>
        <v>n/a</v>
      </c>
      <c r="BN23" s="36" t="str">
        <f t="shared" si="42"/>
        <v>n/a</v>
      </c>
      <c r="BO23" s="36" t="str">
        <f t="shared" si="42"/>
        <v>n/a</v>
      </c>
      <c r="BP23" s="36" t="str">
        <f t="shared" si="42"/>
        <v>n/a</v>
      </c>
      <c r="BQ23" s="36" t="str">
        <f t="shared" si="42"/>
        <v>n/a</v>
      </c>
      <c r="BR23" s="36" t="str">
        <f t="shared" si="42"/>
        <v>n/a</v>
      </c>
      <c r="BS23" s="36" t="str">
        <f t="shared" si="42"/>
        <v>n/a</v>
      </c>
      <c r="BT23" s="36" t="str">
        <f t="shared" si="42"/>
        <v>n/a</v>
      </c>
      <c r="BU23" s="36" t="str">
        <f t="shared" si="42"/>
        <v>n/a</v>
      </c>
      <c r="BV23" s="36" t="str">
        <f t="shared" si="42"/>
        <v>n/a</v>
      </c>
      <c r="BW23" s="36" t="str">
        <f t="shared" si="42"/>
        <v>n/a</v>
      </c>
      <c r="BX23" s="36" t="str">
        <f t="shared" si="42"/>
        <v>n/a</v>
      </c>
      <c r="BY23" s="36" t="str">
        <f t="shared" si="42"/>
        <v>n/a</v>
      </c>
      <c r="BZ23" s="36" t="str">
        <f t="shared" si="42"/>
        <v>n/a</v>
      </c>
      <c r="CA23" s="36" t="str">
        <f t="shared" si="42"/>
        <v>n/a</v>
      </c>
      <c r="CB23" s="36" t="str">
        <f t="shared" si="42"/>
        <v>n/a</v>
      </c>
      <c r="CC23" s="36" t="str">
        <f t="shared" si="43"/>
        <v>n/a</v>
      </c>
      <c r="CD23" s="36" t="str">
        <f t="shared" si="43"/>
        <v>n/a</v>
      </c>
      <c r="CE23" s="36" t="str">
        <f t="shared" si="43"/>
        <v>n/a</v>
      </c>
      <c r="CF23" s="36" t="str">
        <f t="shared" si="43"/>
        <v>n/a</v>
      </c>
      <c r="CG23" s="36" t="str">
        <f t="shared" si="43"/>
        <v>n/a</v>
      </c>
      <c r="CH23" s="36" t="str">
        <f t="shared" si="43"/>
        <v>n/a</v>
      </c>
      <c r="CI23" s="36" t="str">
        <f t="shared" si="43"/>
        <v>n/a</v>
      </c>
      <c r="CJ23" s="36" t="str">
        <f t="shared" si="43"/>
        <v>n/a</v>
      </c>
      <c r="CK23" s="36" t="str">
        <f t="shared" si="43"/>
        <v>n/a</v>
      </c>
      <c r="CL23" s="36" t="str">
        <f t="shared" si="43"/>
        <v>n/a</v>
      </c>
      <c r="CM23" s="36" t="str">
        <f t="shared" si="43"/>
        <v>n/a</v>
      </c>
      <c r="CN23" s="36" t="str">
        <f t="shared" si="43"/>
        <v>n/a</v>
      </c>
      <c r="CO23" s="36" t="str">
        <f t="shared" si="43"/>
        <v>n/a</v>
      </c>
      <c r="CP23" s="36" t="str">
        <f t="shared" si="43"/>
        <v>n/a</v>
      </c>
      <c r="CQ23" s="36" t="str">
        <f t="shared" si="43"/>
        <v>n/a</v>
      </c>
      <c r="CR23" s="36" t="str">
        <f t="shared" si="43"/>
        <v>n/a</v>
      </c>
      <c r="CS23" s="36" t="str">
        <f t="shared" si="44"/>
        <v>n/a</v>
      </c>
      <c r="CT23" s="36" t="str">
        <f t="shared" si="44"/>
        <v>n/a</v>
      </c>
      <c r="CU23" s="36" t="str">
        <f t="shared" si="44"/>
        <v>n/a</v>
      </c>
      <c r="CV23" s="36" t="str">
        <f t="shared" si="44"/>
        <v>n/a</v>
      </c>
      <c r="CW23" s="36" t="str">
        <f t="shared" si="44"/>
        <v>n/a</v>
      </c>
      <c r="CX23" s="36" t="str">
        <f t="shared" si="44"/>
        <v>n/a</v>
      </c>
      <c r="CY23" s="36" t="str">
        <f t="shared" si="44"/>
        <v>n/a</v>
      </c>
      <c r="CZ23" s="36" t="str">
        <f t="shared" si="44"/>
        <v>n/a</v>
      </c>
      <c r="DA23" s="36" t="str">
        <f t="shared" si="44"/>
        <v>n/a</v>
      </c>
      <c r="DB23" s="36" t="str">
        <f t="shared" si="44"/>
        <v>n/a</v>
      </c>
      <c r="DC23" s="36" t="str">
        <f t="shared" si="44"/>
        <v>n/a</v>
      </c>
      <c r="DD23" s="36" t="str">
        <f t="shared" si="44"/>
        <v>n/a</v>
      </c>
      <c r="DE23" s="36" t="str">
        <f t="shared" si="44"/>
        <v>n/a</v>
      </c>
      <c r="DF23" s="36" t="str">
        <f t="shared" si="44"/>
        <v>n/a</v>
      </c>
      <c r="DG23" s="36" t="str">
        <f t="shared" si="44"/>
        <v>n/a</v>
      </c>
      <c r="DH23" s="36" t="str">
        <f t="shared" si="44"/>
        <v>n/a</v>
      </c>
      <c r="DI23" s="36" t="str">
        <f t="shared" si="45"/>
        <v>n/a</v>
      </c>
      <c r="DJ23" s="36" t="str">
        <f t="shared" si="45"/>
        <v>n/a</v>
      </c>
      <c r="DK23" s="36" t="str">
        <f t="shared" si="45"/>
        <v>n/a</v>
      </c>
      <c r="DL23" s="36" t="str">
        <f t="shared" si="45"/>
        <v>n/a</v>
      </c>
      <c r="DM23" s="36" t="str">
        <f t="shared" si="45"/>
        <v>n/a</v>
      </c>
      <c r="DN23" s="36" t="str">
        <f t="shared" si="45"/>
        <v>n/a</v>
      </c>
      <c r="DO23" s="36" t="str">
        <f t="shared" si="45"/>
        <v>n/a</v>
      </c>
      <c r="DP23" s="36" t="str">
        <f t="shared" si="45"/>
        <v>n/a</v>
      </c>
      <c r="DQ23" s="36" t="str">
        <f t="shared" si="45"/>
        <v>n/a</v>
      </c>
      <c r="DR23" s="36" t="str">
        <f t="shared" si="45"/>
        <v>n/a</v>
      </c>
      <c r="DS23" s="36" t="str">
        <f t="shared" si="45"/>
        <v>n/a</v>
      </c>
      <c r="DT23" s="36" t="str">
        <f t="shared" si="45"/>
        <v>n/a</v>
      </c>
      <c r="DU23" s="36" t="str">
        <f t="shared" si="45"/>
        <v>n/a</v>
      </c>
      <c r="DV23" s="36" t="str">
        <f t="shared" si="45"/>
        <v>n/a</v>
      </c>
      <c r="DW23" s="36" t="str">
        <f t="shared" si="45"/>
        <v>n/a</v>
      </c>
      <c r="DX23" s="36" t="str">
        <f t="shared" si="45"/>
        <v>n/a</v>
      </c>
      <c r="DY23" s="36" t="str">
        <f t="shared" si="46"/>
        <v>n/a</v>
      </c>
      <c r="DZ23" s="36" t="str">
        <f t="shared" si="46"/>
        <v>n/a</v>
      </c>
      <c r="EA23" s="36" t="str">
        <f t="shared" si="46"/>
        <v>n/a</v>
      </c>
      <c r="EB23" s="36" t="str">
        <f t="shared" si="46"/>
        <v>n/a</v>
      </c>
      <c r="EC23" s="36" t="str">
        <f t="shared" si="46"/>
        <v>n/a</v>
      </c>
      <c r="ED23" s="36" t="str">
        <f t="shared" si="46"/>
        <v>n/a</v>
      </c>
      <c r="EE23" s="36" t="str">
        <f t="shared" si="46"/>
        <v>n/a</v>
      </c>
      <c r="EF23" s="36" t="str">
        <f t="shared" si="46"/>
        <v>n/a</v>
      </c>
      <c r="EG23" s="36" t="str">
        <f t="shared" si="46"/>
        <v>n/a</v>
      </c>
      <c r="EH23" s="36" t="str">
        <f t="shared" si="46"/>
        <v>n/a</v>
      </c>
      <c r="EI23" s="36" t="str">
        <f t="shared" si="46"/>
        <v>n/a</v>
      </c>
      <c r="EJ23" s="36" t="str">
        <f t="shared" si="46"/>
        <v>n/a</v>
      </c>
      <c r="EK23" s="36" t="str">
        <f t="shared" si="46"/>
        <v>n/a</v>
      </c>
      <c r="EL23" s="36" t="str">
        <f t="shared" si="46"/>
        <v>n/a</v>
      </c>
      <c r="EM23" s="36" t="str">
        <f t="shared" si="46"/>
        <v>n/a</v>
      </c>
      <c r="EN23" s="36" t="str">
        <f t="shared" si="46"/>
        <v>n/a</v>
      </c>
      <c r="EO23" s="36" t="str">
        <f t="shared" si="47"/>
        <v>n/a</v>
      </c>
      <c r="EP23" s="36" t="str">
        <f t="shared" si="47"/>
        <v>n/a</v>
      </c>
      <c r="EQ23" s="36" t="str">
        <f t="shared" si="47"/>
        <v>n/a</v>
      </c>
      <c r="ER23" s="36" t="str">
        <f t="shared" si="47"/>
        <v>n/a</v>
      </c>
      <c r="ES23" s="36" t="str">
        <f t="shared" si="47"/>
        <v>n/a</v>
      </c>
      <c r="ET23" s="36" t="str">
        <f t="shared" si="47"/>
        <v>n/a</v>
      </c>
      <c r="EU23" s="36" t="str">
        <f t="shared" si="47"/>
        <v>n/a</v>
      </c>
      <c r="EV23" s="36" t="str">
        <f t="shared" si="47"/>
        <v>n/a</v>
      </c>
      <c r="EW23" s="36" t="str">
        <f t="shared" si="47"/>
        <v>n/a</v>
      </c>
      <c r="EX23" s="36" t="str">
        <f t="shared" si="47"/>
        <v>n/a</v>
      </c>
      <c r="EY23" s="36" t="str">
        <f t="shared" si="47"/>
        <v>n/a</v>
      </c>
      <c r="EZ23" s="36" t="str">
        <f t="shared" si="47"/>
        <v>n/a</v>
      </c>
      <c r="FA23" s="36" t="str">
        <f t="shared" si="47"/>
        <v>n/a</v>
      </c>
      <c r="FB23" s="36" t="str">
        <f t="shared" si="47"/>
        <v>n/a</v>
      </c>
      <c r="FC23" s="36" t="str">
        <f t="shared" si="47"/>
        <v>n/a</v>
      </c>
      <c r="FD23" s="36" t="str">
        <f t="shared" si="47"/>
        <v>n/a</v>
      </c>
      <c r="FE23" s="36" t="str">
        <f t="shared" si="37"/>
        <v>n/a</v>
      </c>
      <c r="FF23" s="36" t="str">
        <f t="shared" si="37"/>
        <v>n/a</v>
      </c>
      <c r="FG23" s="36" t="str">
        <f t="shared" si="37"/>
        <v>n/a</v>
      </c>
      <c r="FH23" s="36" t="str">
        <f t="shared" si="37"/>
        <v>n/a</v>
      </c>
      <c r="FI23" s="36" t="str">
        <f t="shared" si="37"/>
        <v>n/a</v>
      </c>
      <c r="FJ23" s="36" t="str">
        <f t="shared" si="37"/>
        <v>n/a</v>
      </c>
      <c r="FK23" s="36" t="str">
        <f t="shared" si="37"/>
        <v>n/a</v>
      </c>
      <c r="FL23" s="36" t="str">
        <f t="shared" si="37"/>
        <v>n/a</v>
      </c>
      <c r="FM23" s="36" t="str">
        <f t="shared" si="37"/>
        <v>n/a</v>
      </c>
      <c r="FN23" s="36" t="str">
        <f t="shared" si="37"/>
        <v>n/a</v>
      </c>
      <c r="FO23" s="36" t="str">
        <f t="shared" si="37"/>
        <v>n/a</v>
      </c>
      <c r="FP23" s="36" t="str">
        <f t="shared" si="37"/>
        <v>n/a</v>
      </c>
      <c r="FQ23" s="36" t="str">
        <f t="shared" si="37"/>
        <v>n/a</v>
      </c>
      <c r="FR23" s="36" t="str">
        <f t="shared" si="37"/>
        <v>n/a</v>
      </c>
      <c r="FS23" s="36" t="str">
        <f t="shared" si="37"/>
        <v>n/a</v>
      </c>
      <c r="FT23" s="36" t="str">
        <f t="shared" si="37"/>
        <v>n/a</v>
      </c>
      <c r="FU23" s="36" t="str">
        <f t="shared" si="33"/>
        <v>n/a</v>
      </c>
      <c r="FV23" s="36" t="str">
        <f t="shared" si="33"/>
        <v>n/a</v>
      </c>
      <c r="FW23" s="36" t="str">
        <f t="shared" si="33"/>
        <v>n/a</v>
      </c>
      <c r="FX23" s="36" t="str">
        <f t="shared" si="33"/>
        <v>n/a</v>
      </c>
      <c r="FY23" s="36" t="str">
        <f t="shared" si="33"/>
        <v>n/a</v>
      </c>
      <c r="FZ23" s="36" t="str">
        <f t="shared" si="33"/>
        <v>n/a</v>
      </c>
      <c r="GA23" s="36" t="str">
        <f t="shared" si="33"/>
        <v>n/a</v>
      </c>
      <c r="GB23" s="36" t="str">
        <f t="shared" si="33"/>
        <v>n/a</v>
      </c>
      <c r="GC23" s="36" t="str">
        <f t="shared" si="33"/>
        <v>n/a</v>
      </c>
      <c r="GD23" s="36" t="str">
        <f t="shared" si="33"/>
        <v>n/a</v>
      </c>
      <c r="GE23" s="36" t="str">
        <f t="shared" si="33"/>
        <v>n/a</v>
      </c>
      <c r="GF23" s="36" t="str">
        <f t="shared" si="34"/>
        <v>n/a</v>
      </c>
      <c r="GG23" s="36" t="str">
        <f t="shared" si="34"/>
        <v>n/a</v>
      </c>
      <c r="GH23" s="36" t="str">
        <f t="shared" si="34"/>
        <v>n/a</v>
      </c>
      <c r="GI23" s="36" t="str">
        <f t="shared" si="34"/>
        <v>n/a</v>
      </c>
      <c r="GJ23" s="36" t="str">
        <f t="shared" si="34"/>
        <v>n/a</v>
      </c>
      <c r="GK23" s="36" t="str">
        <f t="shared" si="34"/>
        <v>n/a</v>
      </c>
      <c r="GL23" s="36" t="str">
        <f t="shared" si="34"/>
        <v>n/a</v>
      </c>
      <c r="GM23" s="36" t="str">
        <f t="shared" si="34"/>
        <v>n/a</v>
      </c>
      <c r="GN23" s="36" t="str">
        <f t="shared" si="34"/>
        <v>n/a</v>
      </c>
      <c r="GO23" s="36" t="str">
        <f t="shared" si="34"/>
        <v>n/a</v>
      </c>
      <c r="GP23" s="36" t="str">
        <f t="shared" si="34"/>
        <v>n/a</v>
      </c>
      <c r="GQ23" s="36" t="str">
        <f t="shared" si="34"/>
        <v>n/a</v>
      </c>
      <c r="GR23" s="36" t="str">
        <f t="shared" si="34"/>
        <v>n/a</v>
      </c>
      <c r="GS23" s="36" t="str">
        <f t="shared" si="34"/>
        <v>n/a</v>
      </c>
      <c r="GT23" s="36" t="str">
        <f t="shared" si="34"/>
        <v>n/a</v>
      </c>
      <c r="GU23" s="36" t="str">
        <f t="shared" si="34"/>
        <v>n/a</v>
      </c>
      <c r="GV23" s="36" t="str">
        <f t="shared" si="35"/>
        <v>n/a</v>
      </c>
      <c r="GW23" s="36" t="str">
        <f t="shared" si="35"/>
        <v>n/a</v>
      </c>
      <c r="GX23" s="36" t="str">
        <f t="shared" si="35"/>
        <v>n/a</v>
      </c>
      <c r="GY23" s="36" t="str">
        <f t="shared" si="35"/>
        <v>n/a</v>
      </c>
      <c r="GZ23" s="36" t="str">
        <f t="shared" si="35"/>
        <v>n/a</v>
      </c>
      <c r="HA23" s="36" t="str">
        <f t="shared" si="35"/>
        <v>n/a</v>
      </c>
      <c r="HB23" s="36" t="str">
        <f t="shared" si="35"/>
        <v>n/a</v>
      </c>
      <c r="HC23" s="36" t="str">
        <f t="shared" si="35"/>
        <v>n/a</v>
      </c>
      <c r="HD23" s="36" t="str">
        <f t="shared" si="35"/>
        <v>n/a</v>
      </c>
      <c r="HE23" s="36" t="str">
        <f t="shared" si="35"/>
        <v>n/a</v>
      </c>
      <c r="HF23" s="36" t="str">
        <f t="shared" si="35"/>
        <v>n/a</v>
      </c>
      <c r="HG23" s="36" t="str">
        <f t="shared" si="35"/>
        <v>n/a</v>
      </c>
      <c r="HH23" s="36" t="str">
        <f t="shared" si="35"/>
        <v>n/a</v>
      </c>
      <c r="HI23" s="36" t="str">
        <f t="shared" si="35"/>
        <v>n/a</v>
      </c>
      <c r="HJ23" s="36" t="str">
        <f t="shared" si="35"/>
        <v>n/a</v>
      </c>
      <c r="HK23" s="36" t="str">
        <f t="shared" si="35"/>
        <v>n/a</v>
      </c>
      <c r="HL23" s="36" t="str">
        <f t="shared" si="36"/>
        <v>n/a</v>
      </c>
      <c r="HM23" s="36" t="str">
        <f t="shared" si="36"/>
        <v>n/a</v>
      </c>
    </row>
    <row r="24" spans="1:221" x14ac:dyDescent="0.25">
      <c r="A24" s="7" t="s">
        <v>1246</v>
      </c>
      <c r="B24" s="16" t="s">
        <v>1247</v>
      </c>
      <c r="C24" s="15">
        <v>73.956999999999994</v>
      </c>
      <c r="D24" s="15">
        <v>271.73</v>
      </c>
      <c r="E24" s="14">
        <f t="shared" si="0"/>
        <v>20096.335609999998</v>
      </c>
      <c r="F24" s="12">
        <f>IF(OR(G24="n/a",J24="n/a"),0%,E24/SUMIFS(E$13:E$515,G$13:G$515,"&lt;&gt;n/a",$J$13:$J$515,"&lt;&gt;n/a"))</f>
        <v>0</v>
      </c>
      <c r="G24" s="13" t="s">
        <v>227</v>
      </c>
      <c r="H24" s="13" t="str">
        <f t="shared" si="23"/>
        <v>n/a</v>
      </c>
      <c r="I24" s="33" t="str">
        <f t="shared" si="24"/>
        <v>n/a</v>
      </c>
      <c r="J24" s="13">
        <v>0.12300000000000001</v>
      </c>
      <c r="K24" s="41">
        <f t="shared" si="1"/>
        <v>0.10940233333333332</v>
      </c>
      <c r="L24" s="1">
        <f t="shared" si="2"/>
        <v>9.5804666666666621E-2</v>
      </c>
      <c r="M24" s="1">
        <f t="shared" si="3"/>
        <v>8.2206999999999919E-2</v>
      </c>
      <c r="N24" s="1">
        <f t="shared" si="4"/>
        <v>6.8609333333333217E-2</v>
      </c>
      <c r="O24" s="1">
        <f t="shared" si="5"/>
        <v>5.5011666666666521E-2</v>
      </c>
      <c r="P24" s="5">
        <v>4.141399999999984E-2</v>
      </c>
      <c r="Q24" s="1" t="str">
        <f t="shared" si="25"/>
        <v>n/a</v>
      </c>
      <c r="R24" s="12" t="str">
        <f t="shared" si="6"/>
        <v>n/a</v>
      </c>
      <c r="S24" s="12">
        <f t="shared" si="7"/>
        <v>0</v>
      </c>
      <c r="T24" s="7"/>
      <c r="U24" s="42">
        <f t="shared" si="8"/>
        <v>-271.73</v>
      </c>
      <c r="V24" s="36" t="str">
        <f t="shared" si="9"/>
        <v>n/a</v>
      </c>
      <c r="W24" s="36" t="str">
        <f t="shared" si="10"/>
        <v>n/a</v>
      </c>
      <c r="X24" s="36" t="str">
        <f t="shared" si="26"/>
        <v>n/a</v>
      </c>
      <c r="Y24" s="36" t="str">
        <f t="shared" si="26"/>
        <v>n/a</v>
      </c>
      <c r="Z24" s="36" t="str">
        <f t="shared" si="26"/>
        <v>n/a</v>
      </c>
      <c r="AA24" s="36" t="str">
        <f t="shared" si="14"/>
        <v>n/a</v>
      </c>
      <c r="AB24" s="36" t="str">
        <f t="shared" si="27"/>
        <v>n/a</v>
      </c>
      <c r="AC24" s="36" t="str">
        <f t="shared" si="27"/>
        <v>n/a</v>
      </c>
      <c r="AD24" s="36" t="str">
        <f t="shared" si="27"/>
        <v>n/a</v>
      </c>
      <c r="AE24" s="36" t="str">
        <f t="shared" si="27"/>
        <v>n/a</v>
      </c>
      <c r="AF24" s="36" t="str">
        <f t="shared" si="19"/>
        <v>n/a</v>
      </c>
      <c r="AG24" s="36" t="str">
        <f t="shared" si="40"/>
        <v>n/a</v>
      </c>
      <c r="AH24" s="36" t="str">
        <f t="shared" si="40"/>
        <v>n/a</v>
      </c>
      <c r="AI24" s="36" t="str">
        <f t="shared" si="40"/>
        <v>n/a</v>
      </c>
      <c r="AJ24" s="36" t="str">
        <f t="shared" si="40"/>
        <v>n/a</v>
      </c>
      <c r="AK24" s="36" t="str">
        <f t="shared" si="40"/>
        <v>n/a</v>
      </c>
      <c r="AL24" s="36" t="str">
        <f t="shared" si="40"/>
        <v>n/a</v>
      </c>
      <c r="AM24" s="36" t="str">
        <f t="shared" si="40"/>
        <v>n/a</v>
      </c>
      <c r="AN24" s="36" t="str">
        <f t="shared" si="40"/>
        <v>n/a</v>
      </c>
      <c r="AO24" s="36" t="str">
        <f t="shared" si="40"/>
        <v>n/a</v>
      </c>
      <c r="AP24" s="36" t="str">
        <f t="shared" si="40"/>
        <v>n/a</v>
      </c>
      <c r="AQ24" s="36" t="str">
        <f t="shared" si="40"/>
        <v>n/a</v>
      </c>
      <c r="AR24" s="36" t="str">
        <f t="shared" si="40"/>
        <v>n/a</v>
      </c>
      <c r="AS24" s="36" t="str">
        <f t="shared" si="40"/>
        <v>n/a</v>
      </c>
      <c r="AT24" s="36" t="str">
        <f t="shared" si="40"/>
        <v>n/a</v>
      </c>
      <c r="AU24" s="36" t="str">
        <f t="shared" si="40"/>
        <v>n/a</v>
      </c>
      <c r="AV24" s="36" t="str">
        <f t="shared" si="40"/>
        <v>n/a</v>
      </c>
      <c r="AW24" s="36" t="str">
        <f t="shared" si="41"/>
        <v>n/a</v>
      </c>
      <c r="AX24" s="36" t="str">
        <f t="shared" si="41"/>
        <v>n/a</v>
      </c>
      <c r="AY24" s="36" t="str">
        <f t="shared" si="41"/>
        <v>n/a</v>
      </c>
      <c r="AZ24" s="36" t="str">
        <f t="shared" si="41"/>
        <v>n/a</v>
      </c>
      <c r="BA24" s="36" t="str">
        <f t="shared" si="41"/>
        <v>n/a</v>
      </c>
      <c r="BB24" s="36" t="str">
        <f t="shared" si="41"/>
        <v>n/a</v>
      </c>
      <c r="BC24" s="36" t="str">
        <f t="shared" si="41"/>
        <v>n/a</v>
      </c>
      <c r="BD24" s="36" t="str">
        <f t="shared" si="41"/>
        <v>n/a</v>
      </c>
      <c r="BE24" s="36" t="str">
        <f t="shared" si="41"/>
        <v>n/a</v>
      </c>
      <c r="BF24" s="36" t="str">
        <f t="shared" si="41"/>
        <v>n/a</v>
      </c>
      <c r="BG24" s="36" t="str">
        <f t="shared" si="41"/>
        <v>n/a</v>
      </c>
      <c r="BH24" s="36" t="str">
        <f t="shared" si="41"/>
        <v>n/a</v>
      </c>
      <c r="BI24" s="36" t="str">
        <f t="shared" si="41"/>
        <v>n/a</v>
      </c>
      <c r="BJ24" s="36" t="str">
        <f t="shared" si="41"/>
        <v>n/a</v>
      </c>
      <c r="BK24" s="36" t="str">
        <f t="shared" si="41"/>
        <v>n/a</v>
      </c>
      <c r="BL24" s="36" t="str">
        <f t="shared" si="41"/>
        <v>n/a</v>
      </c>
      <c r="BM24" s="36" t="str">
        <f t="shared" si="42"/>
        <v>n/a</v>
      </c>
      <c r="BN24" s="36" t="str">
        <f t="shared" si="42"/>
        <v>n/a</v>
      </c>
      <c r="BO24" s="36" t="str">
        <f t="shared" si="42"/>
        <v>n/a</v>
      </c>
      <c r="BP24" s="36" t="str">
        <f t="shared" si="42"/>
        <v>n/a</v>
      </c>
      <c r="BQ24" s="36" t="str">
        <f t="shared" si="42"/>
        <v>n/a</v>
      </c>
      <c r="BR24" s="36" t="str">
        <f t="shared" si="42"/>
        <v>n/a</v>
      </c>
      <c r="BS24" s="36" t="str">
        <f t="shared" si="42"/>
        <v>n/a</v>
      </c>
      <c r="BT24" s="36" t="str">
        <f t="shared" si="42"/>
        <v>n/a</v>
      </c>
      <c r="BU24" s="36" t="str">
        <f t="shared" si="42"/>
        <v>n/a</v>
      </c>
      <c r="BV24" s="36" t="str">
        <f t="shared" si="42"/>
        <v>n/a</v>
      </c>
      <c r="BW24" s="36" t="str">
        <f t="shared" si="42"/>
        <v>n/a</v>
      </c>
      <c r="BX24" s="36" t="str">
        <f t="shared" si="42"/>
        <v>n/a</v>
      </c>
      <c r="BY24" s="36" t="str">
        <f t="shared" si="42"/>
        <v>n/a</v>
      </c>
      <c r="BZ24" s="36" t="str">
        <f t="shared" si="42"/>
        <v>n/a</v>
      </c>
      <c r="CA24" s="36" t="str">
        <f t="shared" si="42"/>
        <v>n/a</v>
      </c>
      <c r="CB24" s="36" t="str">
        <f t="shared" si="42"/>
        <v>n/a</v>
      </c>
      <c r="CC24" s="36" t="str">
        <f t="shared" si="43"/>
        <v>n/a</v>
      </c>
      <c r="CD24" s="36" t="str">
        <f t="shared" si="43"/>
        <v>n/a</v>
      </c>
      <c r="CE24" s="36" t="str">
        <f t="shared" si="43"/>
        <v>n/a</v>
      </c>
      <c r="CF24" s="36" t="str">
        <f t="shared" si="43"/>
        <v>n/a</v>
      </c>
      <c r="CG24" s="36" t="str">
        <f t="shared" si="43"/>
        <v>n/a</v>
      </c>
      <c r="CH24" s="36" t="str">
        <f t="shared" si="43"/>
        <v>n/a</v>
      </c>
      <c r="CI24" s="36" t="str">
        <f t="shared" si="43"/>
        <v>n/a</v>
      </c>
      <c r="CJ24" s="36" t="str">
        <f t="shared" si="43"/>
        <v>n/a</v>
      </c>
      <c r="CK24" s="36" t="str">
        <f t="shared" si="43"/>
        <v>n/a</v>
      </c>
      <c r="CL24" s="36" t="str">
        <f t="shared" si="43"/>
        <v>n/a</v>
      </c>
      <c r="CM24" s="36" t="str">
        <f t="shared" si="43"/>
        <v>n/a</v>
      </c>
      <c r="CN24" s="36" t="str">
        <f t="shared" si="43"/>
        <v>n/a</v>
      </c>
      <c r="CO24" s="36" t="str">
        <f t="shared" si="43"/>
        <v>n/a</v>
      </c>
      <c r="CP24" s="36" t="str">
        <f t="shared" si="43"/>
        <v>n/a</v>
      </c>
      <c r="CQ24" s="36" t="str">
        <f t="shared" si="43"/>
        <v>n/a</v>
      </c>
      <c r="CR24" s="36" t="str">
        <f t="shared" si="43"/>
        <v>n/a</v>
      </c>
      <c r="CS24" s="36" t="str">
        <f t="shared" si="44"/>
        <v>n/a</v>
      </c>
      <c r="CT24" s="36" t="str">
        <f t="shared" si="44"/>
        <v>n/a</v>
      </c>
      <c r="CU24" s="36" t="str">
        <f t="shared" si="44"/>
        <v>n/a</v>
      </c>
      <c r="CV24" s="36" t="str">
        <f t="shared" si="44"/>
        <v>n/a</v>
      </c>
      <c r="CW24" s="36" t="str">
        <f t="shared" si="44"/>
        <v>n/a</v>
      </c>
      <c r="CX24" s="36" t="str">
        <f t="shared" si="44"/>
        <v>n/a</v>
      </c>
      <c r="CY24" s="36" t="str">
        <f t="shared" si="44"/>
        <v>n/a</v>
      </c>
      <c r="CZ24" s="36" t="str">
        <f t="shared" si="44"/>
        <v>n/a</v>
      </c>
      <c r="DA24" s="36" t="str">
        <f t="shared" si="44"/>
        <v>n/a</v>
      </c>
      <c r="DB24" s="36" t="str">
        <f t="shared" si="44"/>
        <v>n/a</v>
      </c>
      <c r="DC24" s="36" t="str">
        <f t="shared" si="44"/>
        <v>n/a</v>
      </c>
      <c r="DD24" s="36" t="str">
        <f t="shared" si="44"/>
        <v>n/a</v>
      </c>
      <c r="DE24" s="36" t="str">
        <f t="shared" si="44"/>
        <v>n/a</v>
      </c>
      <c r="DF24" s="36" t="str">
        <f t="shared" si="44"/>
        <v>n/a</v>
      </c>
      <c r="DG24" s="36" t="str">
        <f t="shared" si="44"/>
        <v>n/a</v>
      </c>
      <c r="DH24" s="36" t="str">
        <f t="shared" si="44"/>
        <v>n/a</v>
      </c>
      <c r="DI24" s="36" t="str">
        <f t="shared" si="45"/>
        <v>n/a</v>
      </c>
      <c r="DJ24" s="36" t="str">
        <f t="shared" si="45"/>
        <v>n/a</v>
      </c>
      <c r="DK24" s="36" t="str">
        <f t="shared" si="45"/>
        <v>n/a</v>
      </c>
      <c r="DL24" s="36" t="str">
        <f t="shared" si="45"/>
        <v>n/a</v>
      </c>
      <c r="DM24" s="36" t="str">
        <f t="shared" si="45"/>
        <v>n/a</v>
      </c>
      <c r="DN24" s="36" t="str">
        <f t="shared" si="45"/>
        <v>n/a</v>
      </c>
      <c r="DO24" s="36" t="str">
        <f t="shared" si="45"/>
        <v>n/a</v>
      </c>
      <c r="DP24" s="36" t="str">
        <f t="shared" si="45"/>
        <v>n/a</v>
      </c>
      <c r="DQ24" s="36" t="str">
        <f t="shared" si="45"/>
        <v>n/a</v>
      </c>
      <c r="DR24" s="36" t="str">
        <f t="shared" si="45"/>
        <v>n/a</v>
      </c>
      <c r="DS24" s="36" t="str">
        <f t="shared" si="45"/>
        <v>n/a</v>
      </c>
      <c r="DT24" s="36" t="str">
        <f t="shared" si="45"/>
        <v>n/a</v>
      </c>
      <c r="DU24" s="36" t="str">
        <f t="shared" si="45"/>
        <v>n/a</v>
      </c>
      <c r="DV24" s="36" t="str">
        <f t="shared" si="45"/>
        <v>n/a</v>
      </c>
      <c r="DW24" s="36" t="str">
        <f t="shared" si="45"/>
        <v>n/a</v>
      </c>
      <c r="DX24" s="36" t="str">
        <f t="shared" si="45"/>
        <v>n/a</v>
      </c>
      <c r="DY24" s="36" t="str">
        <f t="shared" si="46"/>
        <v>n/a</v>
      </c>
      <c r="DZ24" s="36" t="str">
        <f t="shared" si="46"/>
        <v>n/a</v>
      </c>
      <c r="EA24" s="36" t="str">
        <f t="shared" si="46"/>
        <v>n/a</v>
      </c>
      <c r="EB24" s="36" t="str">
        <f t="shared" si="46"/>
        <v>n/a</v>
      </c>
      <c r="EC24" s="36" t="str">
        <f t="shared" si="46"/>
        <v>n/a</v>
      </c>
      <c r="ED24" s="36" t="str">
        <f t="shared" si="46"/>
        <v>n/a</v>
      </c>
      <c r="EE24" s="36" t="str">
        <f t="shared" si="46"/>
        <v>n/a</v>
      </c>
      <c r="EF24" s="36" t="str">
        <f t="shared" si="46"/>
        <v>n/a</v>
      </c>
      <c r="EG24" s="36" t="str">
        <f t="shared" si="46"/>
        <v>n/a</v>
      </c>
      <c r="EH24" s="36" t="str">
        <f t="shared" si="46"/>
        <v>n/a</v>
      </c>
      <c r="EI24" s="36" t="str">
        <f t="shared" si="46"/>
        <v>n/a</v>
      </c>
      <c r="EJ24" s="36" t="str">
        <f t="shared" si="46"/>
        <v>n/a</v>
      </c>
      <c r="EK24" s="36" t="str">
        <f t="shared" si="46"/>
        <v>n/a</v>
      </c>
      <c r="EL24" s="36" t="str">
        <f t="shared" si="46"/>
        <v>n/a</v>
      </c>
      <c r="EM24" s="36" t="str">
        <f t="shared" si="46"/>
        <v>n/a</v>
      </c>
      <c r="EN24" s="36" t="str">
        <f t="shared" si="46"/>
        <v>n/a</v>
      </c>
      <c r="EO24" s="36" t="str">
        <f t="shared" si="47"/>
        <v>n/a</v>
      </c>
      <c r="EP24" s="36" t="str">
        <f t="shared" si="47"/>
        <v>n/a</v>
      </c>
      <c r="EQ24" s="36" t="str">
        <f t="shared" si="47"/>
        <v>n/a</v>
      </c>
      <c r="ER24" s="36" t="str">
        <f t="shared" si="47"/>
        <v>n/a</v>
      </c>
      <c r="ES24" s="36" t="str">
        <f t="shared" si="47"/>
        <v>n/a</v>
      </c>
      <c r="ET24" s="36" t="str">
        <f t="shared" si="47"/>
        <v>n/a</v>
      </c>
      <c r="EU24" s="36" t="str">
        <f t="shared" si="47"/>
        <v>n/a</v>
      </c>
      <c r="EV24" s="36" t="str">
        <f t="shared" si="47"/>
        <v>n/a</v>
      </c>
      <c r="EW24" s="36" t="str">
        <f t="shared" si="47"/>
        <v>n/a</v>
      </c>
      <c r="EX24" s="36" t="str">
        <f t="shared" si="47"/>
        <v>n/a</v>
      </c>
      <c r="EY24" s="36" t="str">
        <f t="shared" si="47"/>
        <v>n/a</v>
      </c>
      <c r="EZ24" s="36" t="str">
        <f t="shared" si="47"/>
        <v>n/a</v>
      </c>
      <c r="FA24" s="36" t="str">
        <f t="shared" si="47"/>
        <v>n/a</v>
      </c>
      <c r="FB24" s="36" t="str">
        <f t="shared" si="47"/>
        <v>n/a</v>
      </c>
      <c r="FC24" s="36" t="str">
        <f t="shared" si="47"/>
        <v>n/a</v>
      </c>
      <c r="FD24" s="36" t="str">
        <f t="shared" si="47"/>
        <v>n/a</v>
      </c>
      <c r="FE24" s="36" t="str">
        <f t="shared" si="37"/>
        <v>n/a</v>
      </c>
      <c r="FF24" s="36" t="str">
        <f t="shared" si="37"/>
        <v>n/a</v>
      </c>
      <c r="FG24" s="36" t="str">
        <f t="shared" si="37"/>
        <v>n/a</v>
      </c>
      <c r="FH24" s="36" t="str">
        <f t="shared" si="37"/>
        <v>n/a</v>
      </c>
      <c r="FI24" s="36" t="str">
        <f t="shared" si="37"/>
        <v>n/a</v>
      </c>
      <c r="FJ24" s="36" t="str">
        <f t="shared" si="37"/>
        <v>n/a</v>
      </c>
      <c r="FK24" s="36" t="str">
        <f t="shared" si="37"/>
        <v>n/a</v>
      </c>
      <c r="FL24" s="36" t="str">
        <f t="shared" si="37"/>
        <v>n/a</v>
      </c>
      <c r="FM24" s="36" t="str">
        <f t="shared" si="37"/>
        <v>n/a</v>
      </c>
      <c r="FN24" s="36" t="str">
        <f t="shared" si="37"/>
        <v>n/a</v>
      </c>
      <c r="FO24" s="36" t="str">
        <f t="shared" si="37"/>
        <v>n/a</v>
      </c>
      <c r="FP24" s="36" t="str">
        <f t="shared" si="37"/>
        <v>n/a</v>
      </c>
      <c r="FQ24" s="36" t="str">
        <f t="shared" si="37"/>
        <v>n/a</v>
      </c>
      <c r="FR24" s="36" t="str">
        <f t="shared" si="37"/>
        <v>n/a</v>
      </c>
      <c r="FS24" s="36" t="str">
        <f t="shared" si="37"/>
        <v>n/a</v>
      </c>
      <c r="FT24" s="36" t="str">
        <f t="shared" si="37"/>
        <v>n/a</v>
      </c>
      <c r="FU24" s="36" t="str">
        <f t="shared" si="33"/>
        <v>n/a</v>
      </c>
      <c r="FV24" s="36" t="str">
        <f t="shared" si="33"/>
        <v>n/a</v>
      </c>
      <c r="FW24" s="36" t="str">
        <f t="shared" si="33"/>
        <v>n/a</v>
      </c>
      <c r="FX24" s="36" t="str">
        <f t="shared" si="33"/>
        <v>n/a</v>
      </c>
      <c r="FY24" s="36" t="str">
        <f t="shared" si="33"/>
        <v>n/a</v>
      </c>
      <c r="FZ24" s="36" t="str">
        <f t="shared" si="33"/>
        <v>n/a</v>
      </c>
      <c r="GA24" s="36" t="str">
        <f t="shared" si="33"/>
        <v>n/a</v>
      </c>
      <c r="GB24" s="36" t="str">
        <f t="shared" si="33"/>
        <v>n/a</v>
      </c>
      <c r="GC24" s="36" t="str">
        <f t="shared" si="33"/>
        <v>n/a</v>
      </c>
      <c r="GD24" s="36" t="str">
        <f t="shared" si="33"/>
        <v>n/a</v>
      </c>
      <c r="GE24" s="36" t="str">
        <f t="shared" si="33"/>
        <v>n/a</v>
      </c>
      <c r="GF24" s="36" t="str">
        <f t="shared" si="34"/>
        <v>n/a</v>
      </c>
      <c r="GG24" s="36" t="str">
        <f t="shared" si="34"/>
        <v>n/a</v>
      </c>
      <c r="GH24" s="36" t="str">
        <f t="shared" si="34"/>
        <v>n/a</v>
      </c>
      <c r="GI24" s="36" t="str">
        <f t="shared" si="34"/>
        <v>n/a</v>
      </c>
      <c r="GJ24" s="36" t="str">
        <f t="shared" si="34"/>
        <v>n/a</v>
      </c>
      <c r="GK24" s="36" t="str">
        <f t="shared" si="34"/>
        <v>n/a</v>
      </c>
      <c r="GL24" s="36" t="str">
        <f t="shared" si="34"/>
        <v>n/a</v>
      </c>
      <c r="GM24" s="36" t="str">
        <f t="shared" si="34"/>
        <v>n/a</v>
      </c>
      <c r="GN24" s="36" t="str">
        <f t="shared" si="34"/>
        <v>n/a</v>
      </c>
      <c r="GO24" s="36" t="str">
        <f t="shared" si="34"/>
        <v>n/a</v>
      </c>
      <c r="GP24" s="36" t="str">
        <f t="shared" si="34"/>
        <v>n/a</v>
      </c>
      <c r="GQ24" s="36" t="str">
        <f t="shared" si="34"/>
        <v>n/a</v>
      </c>
      <c r="GR24" s="36" t="str">
        <f t="shared" si="34"/>
        <v>n/a</v>
      </c>
      <c r="GS24" s="36" t="str">
        <f t="shared" si="34"/>
        <v>n/a</v>
      </c>
      <c r="GT24" s="36" t="str">
        <f t="shared" si="34"/>
        <v>n/a</v>
      </c>
      <c r="GU24" s="36" t="str">
        <f t="shared" si="34"/>
        <v>n/a</v>
      </c>
      <c r="GV24" s="36" t="str">
        <f t="shared" si="35"/>
        <v>n/a</v>
      </c>
      <c r="GW24" s="36" t="str">
        <f t="shared" si="35"/>
        <v>n/a</v>
      </c>
      <c r="GX24" s="36" t="str">
        <f t="shared" si="35"/>
        <v>n/a</v>
      </c>
      <c r="GY24" s="36" t="str">
        <f t="shared" si="35"/>
        <v>n/a</v>
      </c>
      <c r="GZ24" s="36" t="str">
        <f t="shared" si="35"/>
        <v>n/a</v>
      </c>
      <c r="HA24" s="36" t="str">
        <f t="shared" si="35"/>
        <v>n/a</v>
      </c>
      <c r="HB24" s="36" t="str">
        <f t="shared" si="35"/>
        <v>n/a</v>
      </c>
      <c r="HC24" s="36" t="str">
        <f t="shared" si="35"/>
        <v>n/a</v>
      </c>
      <c r="HD24" s="36" t="str">
        <f t="shared" si="35"/>
        <v>n/a</v>
      </c>
      <c r="HE24" s="36" t="str">
        <f t="shared" si="35"/>
        <v>n/a</v>
      </c>
      <c r="HF24" s="36" t="str">
        <f t="shared" si="35"/>
        <v>n/a</v>
      </c>
      <c r="HG24" s="36" t="str">
        <f t="shared" si="35"/>
        <v>n/a</v>
      </c>
      <c r="HH24" s="36" t="str">
        <f t="shared" si="35"/>
        <v>n/a</v>
      </c>
      <c r="HI24" s="36" t="str">
        <f t="shared" si="35"/>
        <v>n/a</v>
      </c>
      <c r="HJ24" s="36" t="str">
        <f t="shared" si="35"/>
        <v>n/a</v>
      </c>
      <c r="HK24" s="36" t="str">
        <f t="shared" si="35"/>
        <v>n/a</v>
      </c>
      <c r="HL24" s="36" t="str">
        <f t="shared" si="36"/>
        <v>n/a</v>
      </c>
      <c r="HM24" s="36" t="str">
        <f t="shared" si="36"/>
        <v>n/a</v>
      </c>
    </row>
    <row r="25" spans="1:221" x14ac:dyDescent="0.25">
      <c r="A25" s="7" t="s">
        <v>1248</v>
      </c>
      <c r="B25" s="16" t="s">
        <v>1249</v>
      </c>
      <c r="C25" s="15">
        <v>211.27699999999999</v>
      </c>
      <c r="D25" s="15">
        <v>128.68</v>
      </c>
      <c r="E25" s="14">
        <f t="shared" si="0"/>
        <v>27187.124359999998</v>
      </c>
      <c r="F25" s="12">
        <f>IF(OR(G25="n/a",J25="n/a"),0%,E25/SUMIFS(E$13:E$515,G$13:G$515,"&lt;&gt;n/a",$J$13:$J$515,"&lt;&gt;n/a"))</f>
        <v>9.5001446326394446E-4</v>
      </c>
      <c r="G25" s="13">
        <v>1.8961765620142988E-2</v>
      </c>
      <c r="H25" s="13">
        <f t="shared" si="23"/>
        <v>1.9194995337270745E-2</v>
      </c>
      <c r="I25" s="33">
        <f t="shared" si="24"/>
        <v>2.4700119999999997</v>
      </c>
      <c r="J25" s="13">
        <v>2.46E-2</v>
      </c>
      <c r="K25" s="41">
        <f t="shared" si="1"/>
        <v>2.7402333333333306E-2</v>
      </c>
      <c r="L25" s="1">
        <f t="shared" si="2"/>
        <v>3.0204666666666612E-2</v>
      </c>
      <c r="M25" s="1">
        <f t="shared" si="3"/>
        <v>3.3006999999999918E-2</v>
      </c>
      <c r="N25" s="1">
        <f t="shared" si="4"/>
        <v>3.5809333333333228E-2</v>
      </c>
      <c r="O25" s="1">
        <f t="shared" si="5"/>
        <v>3.8611666666666537E-2</v>
      </c>
      <c r="P25" s="5">
        <v>4.141399999999984E-2</v>
      </c>
      <c r="Q25" s="1">
        <f t="shared" si="25"/>
        <v>5.8553545940321472E-2</v>
      </c>
      <c r="R25" s="12">
        <f t="shared" si="6"/>
        <v>5.5626715518695216E-5</v>
      </c>
      <c r="S25" s="12">
        <f t="shared" si="7"/>
        <v>9.5001446326394446E-4</v>
      </c>
      <c r="T25" s="7"/>
      <c r="U25" s="42">
        <f t="shared" si="8"/>
        <v>-128.68</v>
      </c>
      <c r="V25" s="36">
        <f t="shared" si="9"/>
        <v>2.5307742951999996</v>
      </c>
      <c r="W25" s="36">
        <f t="shared" si="10"/>
        <v>2.5930313428619196</v>
      </c>
      <c r="X25" s="36">
        <f t="shared" si="26"/>
        <v>2.6568199138963227</v>
      </c>
      <c r="Y25" s="36">
        <f t="shared" si="26"/>
        <v>2.7221776837781722</v>
      </c>
      <c r="Z25" s="36">
        <f t="shared" si="26"/>
        <v>2.7891432547991148</v>
      </c>
      <c r="AA25" s="36">
        <f t="shared" si="14"/>
        <v>2.8655722879815384</v>
      </c>
      <c r="AB25" s="36">
        <f t="shared" si="27"/>
        <v>2.952125943749258</v>
      </c>
      <c r="AC25" s="36">
        <f t="shared" si="27"/>
        <v>3.0495667647745899</v>
      </c>
      <c r="AD25" s="36">
        <f t="shared" si="27"/>
        <v>3.1587697175766576</v>
      </c>
      <c r="AE25" s="36">
        <f t="shared" si="27"/>
        <v>3.2807350809884879</v>
      </c>
      <c r="AF25" s="36">
        <f t="shared" si="19"/>
        <v>3.4166034436325448</v>
      </c>
      <c r="AG25" s="36">
        <f t="shared" si="40"/>
        <v>3.5580986586471424</v>
      </c>
      <c r="AH25" s="36">
        <f t="shared" si="40"/>
        <v>3.7054537564963543</v>
      </c>
      <c r="AI25" s="36">
        <f t="shared" si="40"/>
        <v>3.8589114183678936</v>
      </c>
      <c r="AJ25" s="36">
        <f t="shared" si="40"/>
        <v>4.0187243758481808</v>
      </c>
      <c r="AK25" s="36">
        <f t="shared" si="40"/>
        <v>4.1851558271495568</v>
      </c>
      <c r="AL25" s="36">
        <f t="shared" si="40"/>
        <v>4.3584798705751275</v>
      </c>
      <c r="AM25" s="36">
        <f t="shared" si="40"/>
        <v>4.5389819559351254</v>
      </c>
      <c r="AN25" s="36">
        <f t="shared" si="40"/>
        <v>4.7269593546582218</v>
      </c>
      <c r="AO25" s="36">
        <f t="shared" si="40"/>
        <v>4.9227216493720363</v>
      </c>
      <c r="AP25" s="36">
        <f t="shared" si="40"/>
        <v>5.1265912437591288</v>
      </c>
      <c r="AQ25" s="36">
        <f t="shared" si="40"/>
        <v>5.3389038935281681</v>
      </c>
      <c r="AR25" s="36">
        <f t="shared" si="40"/>
        <v>5.560009259374743</v>
      </c>
      <c r="AS25" s="36">
        <f t="shared" si="40"/>
        <v>5.7902714828424875</v>
      </c>
      <c r="AT25" s="36">
        <f t="shared" si="40"/>
        <v>6.0300697860329251</v>
      </c>
      <c r="AU25" s="36">
        <f t="shared" si="40"/>
        <v>6.2797990961516916</v>
      </c>
      <c r="AV25" s="36">
        <f t="shared" si="40"/>
        <v>6.539870695919717</v>
      </c>
      <c r="AW25" s="36">
        <f t="shared" si="41"/>
        <v>6.8107129009205352</v>
      </c>
      <c r="AX25" s="36">
        <f t="shared" si="41"/>
        <v>7.0927717649992568</v>
      </c>
      <c r="AY25" s="36">
        <f t="shared" si="41"/>
        <v>7.3865118148749351</v>
      </c>
      <c r="AZ25" s="36">
        <f t="shared" si="41"/>
        <v>7.6924168151761645</v>
      </c>
      <c r="BA25" s="36">
        <f t="shared" si="41"/>
        <v>8.0109905651598687</v>
      </c>
      <c r="BB25" s="36">
        <f t="shared" si="41"/>
        <v>8.3427577284253989</v>
      </c>
      <c r="BC25" s="36">
        <f t="shared" si="41"/>
        <v>8.6882646969904069</v>
      </c>
      <c r="BD25" s="36">
        <f t="shared" si="41"/>
        <v>9.0480804911515662</v>
      </c>
      <c r="BE25" s="36">
        <f t="shared" si="41"/>
        <v>9.4227976966121165</v>
      </c>
      <c r="BF25" s="36">
        <f t="shared" si="41"/>
        <v>9.8130334404196091</v>
      </c>
      <c r="BG25" s="36">
        <f t="shared" si="41"/>
        <v>10.219430407321145</v>
      </c>
      <c r="BH25" s="36">
        <f t="shared" si="41"/>
        <v>10.642657898209942</v>
      </c>
      <c r="BI25" s="36">
        <f t="shared" si="41"/>
        <v>11.083412932406407</v>
      </c>
      <c r="BJ25" s="36">
        <f t="shared" si="41"/>
        <v>11.542421395589084</v>
      </c>
      <c r="BK25" s="36">
        <f t="shared" si="41"/>
        <v>12.020439235266009</v>
      </c>
      <c r="BL25" s="36">
        <f t="shared" si="41"/>
        <v>12.518253705755313</v>
      </c>
      <c r="BM25" s="36">
        <f t="shared" si="42"/>
        <v>13.036684664725462</v>
      </c>
      <c r="BN25" s="36">
        <f t="shared" si="42"/>
        <v>13.5765859234304</v>
      </c>
      <c r="BO25" s="36">
        <f t="shared" si="42"/>
        <v>14.138846652863345</v>
      </c>
      <c r="BP25" s="36">
        <f t="shared" si="42"/>
        <v>14.724392848145024</v>
      </c>
      <c r="BQ25" s="36">
        <f t="shared" si="42"/>
        <v>15.3341888535581</v>
      </c>
      <c r="BR25" s="36">
        <f t="shared" si="42"/>
        <v>15.969238950739353</v>
      </c>
      <c r="BS25" s="36">
        <f t="shared" si="42"/>
        <v>16.63058901264527</v>
      </c>
      <c r="BT25" s="36">
        <f t="shared" si="42"/>
        <v>17.31932822601496</v>
      </c>
      <c r="BU25" s="36">
        <f t="shared" si="42"/>
        <v>18.03659088516714</v>
      </c>
      <c r="BV25" s="36">
        <f t="shared" si="42"/>
        <v>18.783558260085449</v>
      </c>
      <c r="BW25" s="36">
        <f t="shared" si="42"/>
        <v>19.561460541868627</v>
      </c>
      <c r="BX25" s="36">
        <f t="shared" si="42"/>
        <v>20.37157886874957</v>
      </c>
      <c r="BY25" s="36">
        <f t="shared" si="42"/>
        <v>21.215247436019961</v>
      </c>
      <c r="BZ25" s="36">
        <f t="shared" si="42"/>
        <v>22.093855693335289</v>
      </c>
      <c r="CA25" s="36">
        <f t="shared" si="42"/>
        <v>23.008850633019073</v>
      </c>
      <c r="CB25" s="36">
        <f t="shared" si="42"/>
        <v>23.961739173134919</v>
      </c>
      <c r="CC25" s="36">
        <f t="shared" si="43"/>
        <v>24.954090639251124</v>
      </c>
      <c r="CD25" s="36">
        <f t="shared" si="43"/>
        <v>25.987539348985067</v>
      </c>
      <c r="CE25" s="36">
        <f t="shared" si="43"/>
        <v>27.063787303583929</v>
      </c>
      <c r="CF25" s="36">
        <f t="shared" si="43"/>
        <v>28.184606990974551</v>
      </c>
      <c r="CG25" s="36">
        <f t="shared" si="43"/>
        <v>29.351844304898766</v>
      </c>
      <c r="CH25" s="36">
        <f t="shared" si="43"/>
        <v>30.567421584941837</v>
      </c>
      <c r="CI25" s="36">
        <f t="shared" si="43"/>
        <v>31.833340782460613</v>
      </c>
      <c r="CJ25" s="36">
        <f t="shared" si="43"/>
        <v>33.151686757625434</v>
      </c>
      <c r="CK25" s="36">
        <f t="shared" si="43"/>
        <v>34.524630713005728</v>
      </c>
      <c r="CL25" s="36">
        <f t="shared" si="43"/>
        <v>35.954433769354139</v>
      </c>
      <c r="CM25" s="36">
        <f t="shared" si="43"/>
        <v>37.443450689478169</v>
      </c>
      <c r="CN25" s="36">
        <f t="shared" si="43"/>
        <v>38.994133756332211</v>
      </c>
      <c r="CO25" s="36">
        <f t="shared" si="43"/>
        <v>40.609036811716948</v>
      </c>
      <c r="CP25" s="36">
        <f t="shared" si="43"/>
        <v>42.290819462237387</v>
      </c>
      <c r="CQ25" s="36">
        <f t="shared" si="43"/>
        <v>44.042251459446476</v>
      </c>
      <c r="CR25" s="36">
        <f t="shared" si="43"/>
        <v>45.866217261387987</v>
      </c>
      <c r="CS25" s="36">
        <f t="shared" si="44"/>
        <v>47.765720783051101</v>
      </c>
      <c r="CT25" s="36">
        <f t="shared" si="44"/>
        <v>49.743890343560373</v>
      </c>
      <c r="CU25" s="36">
        <f t="shared" si="44"/>
        <v>51.803983818248575</v>
      </c>
      <c r="CV25" s="36">
        <f t="shared" si="44"/>
        <v>53.949394004097513</v>
      </c>
      <c r="CW25" s="36">
        <f t="shared" si="44"/>
        <v>56.183654207383199</v>
      </c>
      <c r="CX25" s="36">
        <f t="shared" si="44"/>
        <v>58.510444062727757</v>
      </c>
      <c r="CY25" s="36">
        <f t="shared" si="44"/>
        <v>60.933595593141554</v>
      </c>
      <c r="CZ25" s="36">
        <f t="shared" si="44"/>
        <v>63.457099521035907</v>
      </c>
      <c r="DA25" s="36">
        <f t="shared" si="44"/>
        <v>66.085111840600078</v>
      </c>
      <c r="DB25" s="36">
        <f t="shared" si="44"/>
        <v>68.821960662366678</v>
      </c>
      <c r="DC25" s="36">
        <f t="shared" si="44"/>
        <v>71.672153341237916</v>
      </c>
      <c r="DD25" s="36">
        <f t="shared" si="44"/>
        <v>74.640383899711935</v>
      </c>
      <c r="DE25" s="36">
        <f t="shared" si="44"/>
        <v>77.731540758534592</v>
      </c>
      <c r="DF25" s="36">
        <f t="shared" si="44"/>
        <v>80.950714787508531</v>
      </c>
      <c r="DG25" s="36">
        <f t="shared" si="44"/>
        <v>84.303207689718391</v>
      </c>
      <c r="DH25" s="36">
        <f t="shared" si="44"/>
        <v>87.79454073298038</v>
      </c>
      <c r="DI25" s="36">
        <f t="shared" si="45"/>
        <v>91.430463842896017</v>
      </c>
      <c r="DJ25" s="36">
        <f t="shared" si="45"/>
        <v>95.216965072485692</v>
      </c>
      <c r="DK25" s="36">
        <f t="shared" si="45"/>
        <v>99.160280463997594</v>
      </c>
      <c r="DL25" s="36">
        <f t="shared" si="45"/>
        <v>103.26690431913357</v>
      </c>
      <c r="DM25" s="36">
        <f t="shared" si="45"/>
        <v>107.54359989460616</v>
      </c>
      <c r="DN25" s="36">
        <f t="shared" si="45"/>
        <v>111.99741054064137</v>
      </c>
      <c r="DO25" s="36">
        <f t="shared" si="45"/>
        <v>116.63567130077148</v>
      </c>
      <c r="DP25" s="36">
        <f t="shared" si="45"/>
        <v>121.46602099202161</v>
      </c>
      <c r="DQ25" s="36">
        <f t="shared" si="45"/>
        <v>126.49641478538517</v>
      </c>
      <c r="DR25" s="36">
        <f t="shared" si="45"/>
        <v>131.7351373073071</v>
      </c>
      <c r="DS25" s="36">
        <f t="shared" si="45"/>
        <v>137.1908162837519</v>
      </c>
      <c r="DT25" s="36">
        <f t="shared" si="45"/>
        <v>142.87243674932719</v>
      </c>
      <c r="DU25" s="36">
        <f t="shared" si="45"/>
        <v>148.78935584486382</v>
      </c>
      <c r="DV25" s="36">
        <f t="shared" si="45"/>
        <v>154.95131822782298</v>
      </c>
      <c r="DW25" s="36">
        <f t="shared" si="45"/>
        <v>161.36847212091001</v>
      </c>
      <c r="DX25" s="36">
        <f t="shared" si="45"/>
        <v>168.05138602532534</v>
      </c>
      <c r="DY25" s="36">
        <f t="shared" si="46"/>
        <v>175.01106612617815</v>
      </c>
      <c r="DZ25" s="36">
        <f t="shared" si="46"/>
        <v>182.25897441872766</v>
      </c>
      <c r="EA25" s="36">
        <f t="shared" si="46"/>
        <v>189.80704758530482</v>
      </c>
      <c r="EB25" s="36">
        <f t="shared" si="46"/>
        <v>197.66771665400259</v>
      </c>
      <c r="EC25" s="36">
        <f t="shared" si="46"/>
        <v>205.85392747151141</v>
      </c>
      <c r="ED25" s="36">
        <f t="shared" si="46"/>
        <v>214.37916202381655</v>
      </c>
      <c r="EE25" s="36">
        <f t="shared" si="46"/>
        <v>223.25746063987086</v>
      </c>
      <c r="EF25" s="36">
        <f t="shared" si="46"/>
        <v>232.50344511481043</v>
      </c>
      <c r="EG25" s="36">
        <f t="shared" si="46"/>
        <v>242.13234279079515</v>
      </c>
      <c r="EH25" s="36">
        <f t="shared" si="46"/>
        <v>252.16001163513309</v>
      </c>
      <c r="EI25" s="36">
        <f t="shared" si="46"/>
        <v>262.60296635699046</v>
      </c>
      <c r="EJ25" s="36">
        <f t="shared" si="46"/>
        <v>273.47840560569881</v>
      </c>
      <c r="EK25" s="36">
        <f t="shared" si="46"/>
        <v>284.80424029545316</v>
      </c>
      <c r="EL25" s="36">
        <f t="shared" si="46"/>
        <v>296.59912310304901</v>
      </c>
      <c r="EM25" s="36">
        <f t="shared" si="46"/>
        <v>308.88247918723863</v>
      </c>
      <c r="EN25" s="36">
        <f t="shared" si="46"/>
        <v>321.6745381802989</v>
      </c>
      <c r="EO25" s="36">
        <f t="shared" si="47"/>
        <v>334.99636750449775</v>
      </c>
      <c r="EP25" s="36">
        <f t="shared" si="47"/>
        <v>348.86990706832898</v>
      </c>
      <c r="EQ25" s="36">
        <f t="shared" si="47"/>
        <v>363.31800539965673</v>
      </c>
      <c r="ER25" s="36">
        <f t="shared" si="47"/>
        <v>378.36445727527803</v>
      </c>
      <c r="ES25" s="36">
        <f t="shared" si="47"/>
        <v>394.03404290887636</v>
      </c>
      <c r="ET25" s="36">
        <f t="shared" si="47"/>
        <v>410.35256876190448</v>
      </c>
      <c r="EU25" s="36">
        <f t="shared" si="47"/>
        <v>427.3469100446099</v>
      </c>
      <c r="EV25" s="36">
        <f t="shared" si="47"/>
        <v>445.04505497719731</v>
      </c>
      <c r="EW25" s="36">
        <f t="shared" si="47"/>
        <v>463.4761508840229</v>
      </c>
      <c r="EX25" s="36">
        <f t="shared" si="47"/>
        <v>482.67055219673375</v>
      </c>
      <c r="EY25" s="36">
        <f t="shared" si="47"/>
        <v>502.65987044540918</v>
      </c>
      <c r="EZ25" s="36">
        <f t="shared" si="47"/>
        <v>523.47702632003529</v>
      </c>
      <c r="FA25" s="36">
        <f t="shared" si="47"/>
        <v>545.15630388805312</v>
      </c>
      <c r="FB25" s="36">
        <f t="shared" si="47"/>
        <v>567.73340705727287</v>
      </c>
      <c r="FC25" s="36">
        <f t="shared" si="47"/>
        <v>591.24551837714273</v>
      </c>
      <c r="FD25" s="36">
        <f t="shared" si="47"/>
        <v>615.73136027521366</v>
      </c>
      <c r="FE25" s="36">
        <f t="shared" si="37"/>
        <v>641.23125882965121</v>
      </c>
      <c r="FF25" s="36">
        <f t="shared" si="37"/>
        <v>667.78721018282226</v>
      </c>
      <c r="FG25" s="36">
        <f t="shared" si="37"/>
        <v>695.4429497053336</v>
      </c>
      <c r="FH25" s="36">
        <f t="shared" si="37"/>
        <v>724.24402402443013</v>
      </c>
      <c r="FI25" s="36">
        <f t="shared" si="37"/>
        <v>754.23786603537781</v>
      </c>
      <c r="FJ25" s="36">
        <f t="shared" si="37"/>
        <v>785.47387301936681</v>
      </c>
      <c r="FK25" s="36">
        <f t="shared" si="37"/>
        <v>818.00348799659071</v>
      </c>
      <c r="FL25" s="36">
        <f t="shared" si="37"/>
        <v>851.88028444848135</v>
      </c>
      <c r="FM25" s="36">
        <f t="shared" si="37"/>
        <v>887.16005454863057</v>
      </c>
      <c r="FN25" s="36">
        <f t="shared" si="37"/>
        <v>923.90090104770741</v>
      </c>
      <c r="FO25" s="36">
        <f t="shared" si="37"/>
        <v>962.16333296369703</v>
      </c>
      <c r="FP25" s="36">
        <f t="shared" si="37"/>
        <v>1002.0103652350555</v>
      </c>
      <c r="FQ25" s="36">
        <f t="shared" si="37"/>
        <v>1043.5076225009</v>
      </c>
      <c r="FR25" s="36">
        <f t="shared" si="37"/>
        <v>1086.7234471791521</v>
      </c>
      <c r="FS25" s="36">
        <f t="shared" si="37"/>
        <v>1131.7290120206294</v>
      </c>
      <c r="FT25" s="36">
        <f t="shared" si="37"/>
        <v>1178.5984373244517</v>
      </c>
      <c r="FU25" s="36">
        <f t="shared" si="33"/>
        <v>1227.4089130078064</v>
      </c>
      <c r="FV25" s="36">
        <f t="shared" si="33"/>
        <v>1278.2408257311115</v>
      </c>
      <c r="FW25" s="36">
        <f t="shared" si="33"/>
        <v>1331.1778912879395</v>
      </c>
      <c r="FX25" s="36">
        <f t="shared" si="33"/>
        <v>1386.307292477738</v>
      </c>
      <c r="FY25" s="36">
        <f t="shared" si="33"/>
        <v>1443.7198226884109</v>
      </c>
      <c r="FZ25" s="36">
        <f t="shared" si="33"/>
        <v>1503.5100354252286</v>
      </c>
      <c r="GA25" s="36">
        <f t="shared" si="33"/>
        <v>1565.7764000323289</v>
      </c>
      <c r="GB25" s="36">
        <f t="shared" si="33"/>
        <v>1630.6214638632675</v>
      </c>
      <c r="GC25" s="36">
        <f t="shared" si="33"/>
        <v>1698.1520211677007</v>
      </c>
      <c r="GD25" s="36">
        <f t="shared" si="33"/>
        <v>1768.4792889723396</v>
      </c>
      <c r="GE25" s="36">
        <f t="shared" si="33"/>
        <v>1841.7190902458399</v>
      </c>
      <c r="GF25" s="36">
        <f t="shared" si="34"/>
        <v>1917.9920446492808</v>
      </c>
      <c r="GG25" s="36">
        <f t="shared" si="34"/>
        <v>1997.4237671863859</v>
      </c>
      <c r="GH25" s="36">
        <f t="shared" si="34"/>
        <v>2080.1450750806425</v>
      </c>
      <c r="GI25" s="36">
        <f t="shared" si="34"/>
        <v>2166.2922032200318</v>
      </c>
      <c r="GJ25" s="36">
        <f t="shared" si="34"/>
        <v>2256.0070285241859</v>
      </c>
      <c r="GK25" s="36">
        <f t="shared" si="34"/>
        <v>2349.4373036034863</v>
      </c>
      <c r="GL25" s="36">
        <f t="shared" si="34"/>
        <v>2446.7369000949207</v>
      </c>
      <c r="GM25" s="36">
        <f t="shared" si="34"/>
        <v>2548.0660620754511</v>
      </c>
      <c r="GN25" s="36">
        <f t="shared" si="34"/>
        <v>2653.5916699702434</v>
      </c>
      <c r="GO25" s="36">
        <f t="shared" si="34"/>
        <v>2763.4875153903909</v>
      </c>
      <c r="GP25" s="36">
        <f t="shared" si="34"/>
        <v>2877.9345873527682</v>
      </c>
      <c r="GQ25" s="36">
        <f t="shared" si="34"/>
        <v>2997.1213703533954</v>
      </c>
      <c r="GR25" s="36">
        <f t="shared" si="34"/>
        <v>3121.2441547852104</v>
      </c>
      <c r="GS25" s="36">
        <f t="shared" si="34"/>
        <v>3250.5073602114844</v>
      </c>
      <c r="GT25" s="36">
        <f t="shared" si="34"/>
        <v>3385.1238720272822</v>
      </c>
      <c r="GU25" s="36">
        <f t="shared" si="34"/>
        <v>3525.3153920634195</v>
      </c>
      <c r="GV25" s="36">
        <f t="shared" si="35"/>
        <v>3671.3128037103334</v>
      </c>
      <c r="GW25" s="36">
        <f t="shared" si="35"/>
        <v>3823.3565521631926</v>
      </c>
      <c r="GX25" s="36">
        <f t="shared" si="35"/>
        <v>3981.6970404144786</v>
      </c>
      <c r="GY25" s="36">
        <f t="shared" si="35"/>
        <v>4146.5950416462028</v>
      </c>
      <c r="GZ25" s="36">
        <f t="shared" si="35"/>
        <v>4318.3221287009383</v>
      </c>
      <c r="HA25" s="36">
        <f t="shared" si="35"/>
        <v>4497.1611213389579</v>
      </c>
      <c r="HB25" s="36">
        <f t="shared" si="35"/>
        <v>4683.4065520180884</v>
      </c>
      <c r="HC25" s="36">
        <f t="shared" si="35"/>
        <v>4877.3651509633646</v>
      </c>
      <c r="HD25" s="36">
        <f t="shared" si="35"/>
        <v>5079.3563513253603</v>
      </c>
      <c r="HE25" s="36">
        <f t="shared" si="35"/>
        <v>5289.7128152591476</v>
      </c>
      <c r="HF25" s="36">
        <f t="shared" si="35"/>
        <v>5508.7809817902889</v>
      </c>
      <c r="HG25" s="36">
        <f t="shared" si="35"/>
        <v>5736.9216373701511</v>
      </c>
      <c r="HH25" s="36">
        <f t="shared" si="35"/>
        <v>5974.5105100601977</v>
      </c>
      <c r="HI25" s="36">
        <f t="shared" si="35"/>
        <v>6221.9388883238298</v>
      </c>
      <c r="HJ25" s="36">
        <f t="shared" si="35"/>
        <v>6479.6142654448722</v>
      </c>
      <c r="HK25" s="36">
        <f t="shared" si="35"/>
        <v>6747.9610106340051</v>
      </c>
      <c r="HL25" s="36">
        <f t="shared" si="36"/>
        <v>7027.4210679284006</v>
      </c>
      <c r="HM25" s="36">
        <f t="shared" si="36"/>
        <v>7318.4546840355861</v>
      </c>
    </row>
    <row r="26" spans="1:221" x14ac:dyDescent="0.25">
      <c r="A26" s="7" t="s">
        <v>840</v>
      </c>
      <c r="B26" s="16" t="s">
        <v>839</v>
      </c>
      <c r="C26" s="15">
        <v>4003.1930000000002</v>
      </c>
      <c r="D26" s="15">
        <v>111.19</v>
      </c>
      <c r="E26" s="14">
        <f t="shared" si="0"/>
        <v>445115.02967000002</v>
      </c>
      <c r="F26" s="12">
        <f>IF(OR(G26="n/a",J26="n/a"),0%,E26/SUMIFS(E$13:E$515,G$13:G$515,"&lt;&gt;n/a",$J$13:$J$515,"&lt;&gt;n/a"))</f>
        <v>1.5553896410788325E-2</v>
      </c>
      <c r="G26" s="13">
        <v>3.2736756902599154E-2</v>
      </c>
      <c r="H26" s="13">
        <f t="shared" si="23"/>
        <v>3.5009506250562102E-2</v>
      </c>
      <c r="I26" s="33">
        <f t="shared" si="24"/>
        <v>3.8927070000000001</v>
      </c>
      <c r="J26" s="13">
        <v>0.13885</v>
      </c>
      <c r="K26" s="41">
        <f t="shared" si="1"/>
        <v>0.12261066666666665</v>
      </c>
      <c r="L26" s="1">
        <f t="shared" si="2"/>
        <v>0.10637133333333329</v>
      </c>
      <c r="M26" s="1">
        <f t="shared" si="3"/>
        <v>9.0131999999999934E-2</v>
      </c>
      <c r="N26" s="1">
        <f t="shared" si="4"/>
        <v>7.3892666666666579E-2</v>
      </c>
      <c r="O26" s="1">
        <f t="shared" si="5"/>
        <v>5.7653333333333223E-2</v>
      </c>
      <c r="P26" s="5">
        <v>4.141399999999984E-2</v>
      </c>
      <c r="Q26" s="1">
        <f t="shared" si="25"/>
        <v>0.10590541343633531</v>
      </c>
      <c r="R26" s="12">
        <f t="shared" si="6"/>
        <v>1.6472418299304692E-3</v>
      </c>
      <c r="S26" s="12">
        <f t="shared" si="7"/>
        <v>1.5553896410788325E-2</v>
      </c>
      <c r="T26" s="7"/>
      <c r="U26" s="42">
        <f t="shared" si="8"/>
        <v>-111.19</v>
      </c>
      <c r="V26" s="36">
        <f t="shared" si="9"/>
        <v>4.4332093669499999</v>
      </c>
      <c r="W26" s="36">
        <f t="shared" si="10"/>
        <v>5.0487604875510073</v>
      </c>
      <c r="X26" s="36">
        <f t="shared" si="26"/>
        <v>5.7497808812474638</v>
      </c>
      <c r="Y26" s="36">
        <f t="shared" si="26"/>
        <v>6.5481379566086737</v>
      </c>
      <c r="Z26" s="36">
        <f t="shared" si="26"/>
        <v>7.4573469118837874</v>
      </c>
      <c r="AA26" s="36">
        <f t="shared" si="14"/>
        <v>8.3716971883144655</v>
      </c>
      <c r="AB26" s="36">
        <f t="shared" si="27"/>
        <v>9.2622057804983928</v>
      </c>
      <c r="AC26" s="36">
        <f t="shared" si="27"/>
        <v>10.097026911906273</v>
      </c>
      <c r="AD26" s="36">
        <f t="shared" si="27"/>
        <v>10.843123155832124</v>
      </c>
      <c r="AE26" s="36">
        <f t="shared" si="27"/>
        <v>11.468265349509696</v>
      </c>
      <c r="AF26" s="36">
        <f t="shared" si="19"/>
        <v>11.943212090694288</v>
      </c>
      <c r="AG26" s="36">
        <f t="shared" si="40"/>
        <v>12.437828276218299</v>
      </c>
      <c r="AH26" s="36">
        <f t="shared" si="40"/>
        <v>12.952928496449601</v>
      </c>
      <c r="AI26" s="36">
        <f t="shared" si="40"/>
        <v>13.489361077201563</v>
      </c>
      <c r="AJ26" s="36">
        <f t="shared" si="40"/>
        <v>14.048009476852787</v>
      </c>
      <c r="AK26" s="36">
        <f t="shared" si="40"/>
        <v>14.629793741327166</v>
      </c>
      <c r="AL26" s="36">
        <f t="shared" si="40"/>
        <v>15.235672019330487</v>
      </c>
      <c r="AM26" s="36">
        <f t="shared" si="40"/>
        <v>15.866642140339037</v>
      </c>
      <c r="AN26" s="36">
        <f t="shared" si="40"/>
        <v>16.523743257939035</v>
      </c>
      <c r="AO26" s="36">
        <f t="shared" si="40"/>
        <v>17.20805756122332</v>
      </c>
      <c r="AP26" s="36">
        <f t="shared" si="40"/>
        <v>17.92071205706382</v>
      </c>
      <c r="AQ26" s="36">
        <f t="shared" si="40"/>
        <v>18.662880426195059</v>
      </c>
      <c r="AR26" s="36">
        <f t="shared" si="40"/>
        <v>19.435784956165499</v>
      </c>
      <c r="AS26" s="36">
        <f t="shared" si="40"/>
        <v>20.240698554340135</v>
      </c>
      <c r="AT26" s="36">
        <f t="shared" si="40"/>
        <v>21.078946844269574</v>
      </c>
      <c r="AU26" s="36">
        <f t="shared" si="40"/>
        <v>21.951910348878151</v>
      </c>
      <c r="AV26" s="36">
        <f t="shared" si="40"/>
        <v>22.861026764066587</v>
      </c>
      <c r="AW26" s="36">
        <f t="shared" si="41"/>
        <v>23.807793326473636</v>
      </c>
      <c r="AX26" s="36">
        <f t="shared" si="41"/>
        <v>24.79376927929621</v>
      </c>
      <c r="AY26" s="36">
        <f t="shared" si="41"/>
        <v>25.820578440228978</v>
      </c>
      <c r="AZ26" s="36">
        <f t="shared" si="41"/>
        <v>26.889911875752617</v>
      </c>
      <c r="BA26" s="36">
        <f t="shared" si="41"/>
        <v>28.003530686175033</v>
      </c>
      <c r="BB26" s="36">
        <f t="shared" si="41"/>
        <v>29.163268906012281</v>
      </c>
      <c r="BC26" s="36">
        <f t="shared" si="41"/>
        <v>30.37103652448587</v>
      </c>
      <c r="BD26" s="36">
        <f t="shared" si="41"/>
        <v>31.628822631110921</v>
      </c>
      <c r="BE26" s="36">
        <f t="shared" si="41"/>
        <v>32.938698691555743</v>
      </c>
      <c r="BF26" s="36">
        <f t="shared" si="41"/>
        <v>34.302821959167829</v>
      </c>
      <c r="BG26" s="36">
        <f t="shared" si="41"/>
        <v>35.723439027784799</v>
      </c>
      <c r="BH26" s="36">
        <f t="shared" si="41"/>
        <v>37.202889531681471</v>
      </c>
      <c r="BI26" s="36">
        <f t="shared" si="41"/>
        <v>38.743609998746521</v>
      </c>
      <c r="BJ26" s="36">
        <f t="shared" si="41"/>
        <v>40.348137863234605</v>
      </c>
      <c r="BK26" s="36">
        <f t="shared" si="41"/>
        <v>42.019115644702595</v>
      </c>
      <c r="BL26" s="36">
        <f t="shared" si="41"/>
        <v>43.759295300012305</v>
      </c>
      <c r="BM26" s="36">
        <f t="shared" si="42"/>
        <v>45.571542755567009</v>
      </c>
      <c r="BN26" s="36">
        <f t="shared" si="42"/>
        <v>47.458842627246057</v>
      </c>
      <c r="BO26" s="36">
        <f t="shared" si="42"/>
        <v>49.424303135810817</v>
      </c>
      <c r="BP26" s="36">
        <f t="shared" si="42"/>
        <v>51.471161225877282</v>
      </c>
      <c r="BQ26" s="36">
        <f t="shared" si="42"/>
        <v>53.602787896885758</v>
      </c>
      <c r="BR26" s="36">
        <f t="shared" si="42"/>
        <v>55.822693754847379</v>
      </c>
      <c r="BS26" s="36">
        <f t="shared" si="42"/>
        <v>58.134534794010619</v>
      </c>
      <c r="BT26" s="36">
        <f t="shared" si="42"/>
        <v>60.542118417969768</v>
      </c>
      <c r="BU26" s="36">
        <f t="shared" si="42"/>
        <v>63.049409710131556</v>
      </c>
      <c r="BV26" s="36">
        <f t="shared" si="42"/>
        <v>65.660537963866929</v>
      </c>
      <c r="BW26" s="36">
        <f t="shared" si="42"/>
        <v>68.379803483102506</v>
      </c>
      <c r="BX26" s="36">
        <f t="shared" si="42"/>
        <v>71.211684664551697</v>
      </c>
      <c r="BY26" s="36">
        <f t="shared" si="42"/>
        <v>74.16084537324943</v>
      </c>
      <c r="BZ26" s="36">
        <f t="shared" si="42"/>
        <v>77.232142623537172</v>
      </c>
      <c r="CA26" s="36">
        <f t="shared" si="42"/>
        <v>80.430634578148329</v>
      </c>
      <c r="CB26" s="36">
        <f t="shared" si="42"/>
        <v>83.76158887856775</v>
      </c>
      <c r="CC26" s="36">
        <f t="shared" si="43"/>
        <v>87.230491320384743</v>
      </c>
      <c r="CD26" s="36">
        <f t="shared" si="43"/>
        <v>90.843054887927138</v>
      </c>
      <c r="CE26" s="36">
        <f t="shared" si="43"/>
        <v>94.605229163055739</v>
      </c>
      <c r="CF26" s="36">
        <f t="shared" si="43"/>
        <v>98.523210123614518</v>
      </c>
      <c r="CG26" s="36">
        <f t="shared" si="43"/>
        <v>102.60345034767387</v>
      </c>
      <c r="CH26" s="36">
        <f t="shared" si="43"/>
        <v>106.85266964037243</v>
      </c>
      <c r="CI26" s="36">
        <f t="shared" si="43"/>
        <v>111.27786610085879</v>
      </c>
      <c r="CJ26" s="36">
        <f t="shared" si="43"/>
        <v>115.88632764755974</v>
      </c>
      <c r="CK26" s="36">
        <f t="shared" si="43"/>
        <v>120.68564402075576</v>
      </c>
      <c r="CL26" s="36">
        <f t="shared" si="43"/>
        <v>125.68371928223132</v>
      </c>
      <c r="CM26" s="36">
        <f t="shared" si="43"/>
        <v>130.88878483258563</v>
      </c>
      <c r="CN26" s="36">
        <f t="shared" si="43"/>
        <v>136.30941296764232</v>
      </c>
      <c r="CO26" s="36">
        <f t="shared" si="43"/>
        <v>141.95453099628423</v>
      </c>
      <c r="CP26" s="36">
        <f t="shared" si="43"/>
        <v>147.83343594296431</v>
      </c>
      <c r="CQ26" s="36">
        <f t="shared" si="43"/>
        <v>153.95580985910621</v>
      </c>
      <c r="CR26" s="36">
        <f t="shared" si="43"/>
        <v>160.33173576861122</v>
      </c>
      <c r="CS26" s="36">
        <f t="shared" si="44"/>
        <v>166.97171427373246</v>
      </c>
      <c r="CT26" s="36">
        <f t="shared" si="44"/>
        <v>173.88668084866478</v>
      </c>
      <c r="CU26" s="36">
        <f t="shared" si="44"/>
        <v>181.08802384933136</v>
      </c>
      <c r="CV26" s="36">
        <f t="shared" si="44"/>
        <v>188.58760326902754</v>
      </c>
      <c r="CW26" s="36">
        <f t="shared" si="44"/>
        <v>196.39777027081101</v>
      </c>
      <c r="CX26" s="36">
        <f t="shared" si="44"/>
        <v>204.53138752880633</v>
      </c>
      <c r="CY26" s="36">
        <f t="shared" si="44"/>
        <v>213.00185041192429</v>
      </c>
      <c r="CZ26" s="36">
        <f t="shared" si="44"/>
        <v>221.82310904488369</v>
      </c>
      <c r="DA26" s="36">
        <f t="shared" si="44"/>
        <v>231.00969128286846</v>
      </c>
      <c r="DB26" s="36">
        <f t="shared" si="44"/>
        <v>240.57672663765715</v>
      </c>
      <c r="DC26" s="36">
        <f t="shared" si="44"/>
        <v>250.53997119462903</v>
      </c>
      <c r="DD26" s="36">
        <f t="shared" si="44"/>
        <v>260.91583356168337</v>
      </c>
      <c r="DE26" s="36">
        <f t="shared" si="44"/>
        <v>271.72140189280691</v>
      </c>
      <c r="DF26" s="36">
        <f t="shared" si="44"/>
        <v>282.9744720307956</v>
      </c>
      <c r="DG26" s="36">
        <f t="shared" si="44"/>
        <v>294.69357681547893</v>
      </c>
      <c r="DH26" s="36">
        <f t="shared" si="44"/>
        <v>306.89801660571516</v>
      </c>
      <c r="DI26" s="36">
        <f t="shared" si="45"/>
        <v>319.60789106542421</v>
      </c>
      <c r="DJ26" s="36">
        <f t="shared" si="45"/>
        <v>332.84413226600765</v>
      </c>
      <c r="DK26" s="36">
        <f t="shared" si="45"/>
        <v>346.62853915967202</v>
      </c>
      <c r="DL26" s="36">
        <f t="shared" si="45"/>
        <v>360.98381348043063</v>
      </c>
      <c r="DM26" s="36">
        <f t="shared" si="45"/>
        <v>375.9335971319091</v>
      </c>
      <c r="DN26" s="36">
        <f t="shared" si="45"/>
        <v>391.50251112352993</v>
      </c>
      <c r="DO26" s="36">
        <f t="shared" si="45"/>
        <v>407.71619611919971</v>
      </c>
      <c r="DP26" s="36">
        <f t="shared" si="45"/>
        <v>424.60135466528016</v>
      </c>
      <c r="DQ26" s="36">
        <f t="shared" si="45"/>
        <v>442.18579516738799</v>
      </c>
      <c r="DR26" s="36">
        <f t="shared" si="45"/>
        <v>460.49847768845012</v>
      </c>
      <c r="DS26" s="36">
        <f t="shared" si="45"/>
        <v>479.5695616434395</v>
      </c>
      <c r="DT26" s="36">
        <f t="shared" si="45"/>
        <v>499.43045546934081</v>
      </c>
      <c r="DU26" s="36">
        <f t="shared" si="45"/>
        <v>520.11386835214796</v>
      </c>
      <c r="DV26" s="36">
        <f t="shared" si="45"/>
        <v>541.65386409608368</v>
      </c>
      <c r="DW26" s="36">
        <f t="shared" si="45"/>
        <v>564.08591722375877</v>
      </c>
      <c r="DX26" s="36">
        <f t="shared" si="45"/>
        <v>587.44697139966343</v>
      </c>
      <c r="DY26" s="36">
        <f t="shared" si="46"/>
        <v>611.77550027320899</v>
      </c>
      <c r="DZ26" s="36">
        <f t="shared" si="46"/>
        <v>637.11157084152353</v>
      </c>
      <c r="EA26" s="36">
        <f t="shared" si="46"/>
        <v>663.49690943635426</v>
      </c>
      <c r="EB26" s="36">
        <f t="shared" si="46"/>
        <v>690.97497044375132</v>
      </c>
      <c r="EC26" s="36">
        <f t="shared" si="46"/>
        <v>719.59100786970873</v>
      </c>
      <c r="ED26" s="36">
        <f t="shared" si="46"/>
        <v>749.39214986962475</v>
      </c>
      <c r="EE26" s="36">
        <f t="shared" si="46"/>
        <v>780.42747636432523</v>
      </c>
      <c r="EF26" s="36">
        <f t="shared" si="46"/>
        <v>812.74809987047729</v>
      </c>
      <c r="EG26" s="36">
        <f t="shared" si="46"/>
        <v>846.40724967851315</v>
      </c>
      <c r="EH26" s="36">
        <f t="shared" si="46"/>
        <v>881.46035951669899</v>
      </c>
      <c r="EI26" s="36">
        <f t="shared" si="46"/>
        <v>917.96515884572341</v>
      </c>
      <c r="EJ26" s="36">
        <f t="shared" si="46"/>
        <v>955.98176793416008</v>
      </c>
      <c r="EK26" s="36">
        <f t="shared" si="46"/>
        <v>995.57279687138521</v>
      </c>
      <c r="EL26" s="36">
        <f t="shared" si="46"/>
        <v>1036.8034486810166</v>
      </c>
      <c r="EM26" s="36">
        <f t="shared" si="46"/>
        <v>1079.741626704692</v>
      </c>
      <c r="EN26" s="36">
        <f t="shared" si="46"/>
        <v>1124.45804643304</v>
      </c>
      <c r="EO26" s="36">
        <f t="shared" si="47"/>
        <v>1171.0263519680177</v>
      </c>
      <c r="EP26" s="36">
        <f t="shared" si="47"/>
        <v>1219.5232373084209</v>
      </c>
      <c r="EQ26" s="36">
        <f t="shared" si="47"/>
        <v>1270.0285726583118</v>
      </c>
      <c r="ER26" s="36">
        <f t="shared" si="47"/>
        <v>1322.6255359663828</v>
      </c>
      <c r="ES26" s="36">
        <f t="shared" si="47"/>
        <v>1377.4007499128943</v>
      </c>
      <c r="ET26" s="36">
        <f t="shared" si="47"/>
        <v>1434.4444245697866</v>
      </c>
      <c r="EU26" s="36">
        <f t="shared" si="47"/>
        <v>1493.8505059689196</v>
      </c>
      <c r="EV26" s="36">
        <f t="shared" si="47"/>
        <v>1555.7168308231162</v>
      </c>
      <c r="EW26" s="36">
        <f t="shared" si="47"/>
        <v>1620.1452876548244</v>
      </c>
      <c r="EX26" s="36">
        <f t="shared" si="47"/>
        <v>1687.2419845977611</v>
      </c>
      <c r="EY26" s="36">
        <f t="shared" si="47"/>
        <v>1757.1174241478925</v>
      </c>
      <c r="EZ26" s="36">
        <f t="shared" si="47"/>
        <v>1829.8866851515531</v>
      </c>
      <c r="FA26" s="36">
        <f t="shared" si="47"/>
        <v>1905.6696123304193</v>
      </c>
      <c r="FB26" s="36">
        <f t="shared" si="47"/>
        <v>1984.591013655471</v>
      </c>
      <c r="FC26" s="36">
        <f t="shared" si="47"/>
        <v>2066.7808658949984</v>
      </c>
      <c r="FD26" s="36">
        <f t="shared" si="47"/>
        <v>2152.3745286751737</v>
      </c>
      <c r="FE26" s="36">
        <f t="shared" si="37"/>
        <v>2241.5129674057271</v>
      </c>
      <c r="FF26" s="36">
        <f t="shared" si="37"/>
        <v>2334.3429854378674</v>
      </c>
      <c r="FG26" s="36">
        <f t="shared" si="37"/>
        <v>2431.017465836791</v>
      </c>
      <c r="FH26" s="36">
        <f t="shared" si="37"/>
        <v>2531.6956231669556</v>
      </c>
      <c r="FI26" s="36">
        <f t="shared" si="37"/>
        <v>2636.5432657047913</v>
      </c>
      <c r="FJ26" s="36">
        <f t="shared" si="37"/>
        <v>2745.733068510689</v>
      </c>
      <c r="FK26" s="36">
        <f t="shared" si="37"/>
        <v>2859.44485780999</v>
      </c>
      <c r="FL26" s="36">
        <f t="shared" si="37"/>
        <v>2977.8659071513325</v>
      </c>
      <c r="FM26" s="36">
        <f t="shared" si="37"/>
        <v>3101.1912458300972</v>
      </c>
      <c r="FN26" s="36">
        <f t="shared" si="37"/>
        <v>3229.6239800849044</v>
      </c>
      <c r="FO26" s="36">
        <f t="shared" si="37"/>
        <v>3363.37562759614</v>
      </c>
      <c r="FP26" s="36">
        <f t="shared" si="37"/>
        <v>3502.6664658374061</v>
      </c>
      <c r="FQ26" s="36">
        <f t="shared" si="37"/>
        <v>3647.7258948535959</v>
      </c>
      <c r="FR26" s="36">
        <f t="shared" si="37"/>
        <v>3798.7928150630623</v>
      </c>
      <c r="FS26" s="36">
        <f t="shared" si="37"/>
        <v>3956.1160207060834</v>
      </c>
      <c r="FT26" s="36">
        <f t="shared" si="37"/>
        <v>4119.9546095876049</v>
      </c>
      <c r="FU26" s="36">
        <f t="shared" si="33"/>
        <v>4290.5784097890655</v>
      </c>
      <c r="FV26" s="36">
        <f t="shared" si="33"/>
        <v>4468.2684240520693</v>
      </c>
      <c r="FW26" s="36">
        <f t="shared" si="33"/>
        <v>4653.3172925657609</v>
      </c>
      <c r="FX26" s="36">
        <f t="shared" si="33"/>
        <v>4846.029774920079</v>
      </c>
      <c r="FY26" s="36">
        <f t="shared" si="33"/>
        <v>5046.723252018618</v>
      </c>
      <c r="FZ26" s="36">
        <f t="shared" si="33"/>
        <v>5255.7282487777165</v>
      </c>
      <c r="GA26" s="36">
        <f t="shared" si="33"/>
        <v>5473.3889784725961</v>
      </c>
      <c r="GB26" s="36">
        <f t="shared" si="33"/>
        <v>5700.0639096270597</v>
      </c>
      <c r="GC26" s="36">
        <f t="shared" si="33"/>
        <v>5936.1263563803541</v>
      </c>
      <c r="GD26" s="36">
        <f t="shared" si="33"/>
        <v>6181.9650933034891</v>
      </c>
      <c r="GE26" s="36">
        <f t="shared" si="33"/>
        <v>6437.9849956775588</v>
      </c>
      <c r="GF26" s="36">
        <f t="shared" si="34"/>
        <v>6704.6077062885479</v>
      </c>
      <c r="GG26" s="36">
        <f t="shared" si="34"/>
        <v>6982.272329836781</v>
      </c>
      <c r="GH26" s="36">
        <f t="shared" si="34"/>
        <v>7271.4361561046398</v>
      </c>
      <c r="GI26" s="36">
        <f t="shared" si="34"/>
        <v>7572.5754130735559</v>
      </c>
      <c r="GJ26" s="36">
        <f t="shared" si="34"/>
        <v>7886.186051230583</v>
      </c>
      <c r="GK26" s="36">
        <f t="shared" si="34"/>
        <v>8212.7845603562455</v>
      </c>
      <c r="GL26" s="36">
        <f t="shared" si="34"/>
        <v>8552.9088201388386</v>
      </c>
      <c r="GM26" s="36">
        <f t="shared" si="34"/>
        <v>8907.1189860160666</v>
      </c>
      <c r="GN26" s="36">
        <f t="shared" si="34"/>
        <v>9275.9984117029344</v>
      </c>
      <c r="GO26" s="36">
        <f t="shared" si="34"/>
        <v>9660.1546099251991</v>
      </c>
      <c r="GP26" s="36">
        <f t="shared" si="34"/>
        <v>10060.22025294064</v>
      </c>
      <c r="GQ26" s="36">
        <f t="shared" si="34"/>
        <v>10476.854214495923</v>
      </c>
      <c r="GR26" s="36">
        <f t="shared" si="34"/>
        <v>10910.742654935055</v>
      </c>
      <c r="GS26" s="36">
        <f t="shared" si="34"/>
        <v>11362.600151246534</v>
      </c>
      <c r="GT26" s="36">
        <f t="shared" si="34"/>
        <v>11833.170873910256</v>
      </c>
      <c r="GU26" s="36">
        <f t="shared" si="34"/>
        <v>12323.229812482374</v>
      </c>
      <c r="GV26" s="36">
        <f t="shared" si="35"/>
        <v>12833.584051936517</v>
      </c>
      <c r="GW26" s="36">
        <f t="shared" si="35"/>
        <v>13365.074101863414</v>
      </c>
      <c r="GX26" s="36">
        <f t="shared" si="35"/>
        <v>13918.575280717983</v>
      </c>
      <c r="GY26" s="36">
        <f t="shared" si="35"/>
        <v>14494.999157393635</v>
      </c>
      <c r="GZ26" s="36">
        <f t="shared" si="35"/>
        <v>15095.295052497933</v>
      </c>
      <c r="HA26" s="36">
        <f t="shared" si="35"/>
        <v>15720.45160180208</v>
      </c>
      <c r="HB26" s="36">
        <f t="shared" si="35"/>
        <v>16371.49838443911</v>
      </c>
      <c r="HC26" s="36">
        <f t="shared" si="35"/>
        <v>17049.507618532269</v>
      </c>
      <c r="HD26" s="36">
        <f t="shared" si="35"/>
        <v>17755.595927046161</v>
      </c>
      <c r="HE26" s="36">
        <f t="shared" si="35"/>
        <v>18490.926176768848</v>
      </c>
      <c r="HF26" s="36">
        <f t="shared" si="35"/>
        <v>19256.709393453551</v>
      </c>
      <c r="HG26" s="36">
        <f t="shared" si="35"/>
        <v>20054.206756274034</v>
      </c>
      <c r="HH26" s="36">
        <f t="shared" si="35"/>
        <v>20884.731674878363</v>
      </c>
      <c r="HI26" s="36">
        <f t="shared" si="35"/>
        <v>21749.651952461772</v>
      </c>
      <c r="HJ26" s="36">
        <f t="shared" si="35"/>
        <v>22650.392038421021</v>
      </c>
      <c r="HK26" s="36">
        <f t="shared" si="35"/>
        <v>23588.435374300185</v>
      </c>
      <c r="HL26" s="36">
        <f t="shared" si="36"/>
        <v>24565.326836891451</v>
      </c>
      <c r="HM26" s="36">
        <f t="shared" si="36"/>
        <v>25582.675282514469</v>
      </c>
    </row>
    <row r="27" spans="1:221" x14ac:dyDescent="0.25">
      <c r="A27" s="7" t="s">
        <v>838</v>
      </c>
      <c r="B27" s="16" t="s">
        <v>837</v>
      </c>
      <c r="C27" s="15">
        <v>445.28800000000001</v>
      </c>
      <c r="D27" s="15">
        <v>114.16</v>
      </c>
      <c r="E27" s="14">
        <f t="shared" si="0"/>
        <v>50834.078079999999</v>
      </c>
      <c r="F27" s="12">
        <f>IF(OR(G27="n/a",J27="n/a"),0%,E27/SUMIFS(E$13:E$515,G$13:G$515,"&lt;&gt;n/a",$J$13:$J$515,"&lt;&gt;n/a"))</f>
        <v>1.7763228196999593E-3</v>
      </c>
      <c r="G27" s="13">
        <v>3.6790469516468118E-2</v>
      </c>
      <c r="H27" s="13">
        <f t="shared" si="23"/>
        <v>3.9235196215837417E-2</v>
      </c>
      <c r="I27" s="33">
        <f t="shared" si="24"/>
        <v>4.4790899999999993</v>
      </c>
      <c r="J27" s="13">
        <v>0.13289999999999999</v>
      </c>
      <c r="K27" s="41">
        <f t="shared" si="1"/>
        <v>0.1176523333333333</v>
      </c>
      <c r="L27" s="1">
        <f t="shared" si="2"/>
        <v>0.10240466666666662</v>
      </c>
      <c r="M27" s="1">
        <f t="shared" si="3"/>
        <v>8.7156999999999929E-2</v>
      </c>
      <c r="N27" s="1">
        <f t="shared" si="4"/>
        <v>7.1909333333333242E-2</v>
      </c>
      <c r="O27" s="1">
        <f t="shared" si="5"/>
        <v>5.6661666666666548E-2</v>
      </c>
      <c r="P27" s="5">
        <v>4.141399999999984E-2</v>
      </c>
      <c r="Q27" s="1">
        <f t="shared" si="25"/>
        <v>0.11079840075109537</v>
      </c>
      <c r="R27" s="12">
        <f t="shared" si="6"/>
        <v>1.9681372764043182E-4</v>
      </c>
      <c r="S27" s="12">
        <f t="shared" si="7"/>
        <v>1.7763228196999593E-3</v>
      </c>
      <c r="T27" s="7"/>
      <c r="U27" s="42">
        <f t="shared" si="8"/>
        <v>-114.16</v>
      </c>
      <c r="V27" s="36">
        <f t="shared" si="9"/>
        <v>5.0743610609999994</v>
      </c>
      <c r="W27" s="36">
        <f t="shared" si="10"/>
        <v>5.7487436460068997</v>
      </c>
      <c r="X27" s="36">
        <f t="shared" si="26"/>
        <v>6.5127516765612166</v>
      </c>
      <c r="Y27" s="36">
        <f t="shared" si="26"/>
        <v>7.3782963743762027</v>
      </c>
      <c r="Z27" s="36">
        <f t="shared" si="26"/>
        <v>8.3588719625308006</v>
      </c>
      <c r="AA27" s="36">
        <f t="shared" si="14"/>
        <v>9.3423127529571275</v>
      </c>
      <c r="AB27" s="36">
        <f t="shared" si="27"/>
        <v>10.299009176319451</v>
      </c>
      <c r="AC27" s="36">
        <f t="shared" si="27"/>
        <v>11.196639919099924</v>
      </c>
      <c r="AD27" s="36">
        <f t="shared" si="27"/>
        <v>12.001782831255785</v>
      </c>
      <c r="AE27" s="36">
        <f t="shared" si="27"/>
        <v>12.681823849446122</v>
      </c>
      <c r="AF27" s="36">
        <f t="shared" si="19"/>
        <v>13.207028902347082</v>
      </c>
      <c r="AG27" s="36">
        <f t="shared" si="40"/>
        <v>13.753984797308881</v>
      </c>
      <c r="AH27" s="36">
        <f t="shared" si="40"/>
        <v>14.323592323704629</v>
      </c>
      <c r="AI27" s="36">
        <f t="shared" si="40"/>
        <v>14.91678957619853</v>
      </c>
      <c r="AJ27" s="36">
        <f t="shared" si="40"/>
        <v>15.534553499707213</v>
      </c>
      <c r="AK27" s="36">
        <f t="shared" si="40"/>
        <v>16.177901498344085</v>
      </c>
      <c r="AL27" s="36">
        <f t="shared" si="40"/>
        <v>16.847893110996505</v>
      </c>
      <c r="AM27" s="36">
        <f t="shared" si="40"/>
        <v>17.545631756295311</v>
      </c>
      <c r="AN27" s="36">
        <f t="shared" si="40"/>
        <v>18.272266549850521</v>
      </c>
      <c r="AO27" s="36">
        <f t="shared" si="40"/>
        <v>19.028994196746027</v>
      </c>
      <c r="AP27" s="36">
        <f t="shared" si="40"/>
        <v>19.817060962410064</v>
      </c>
      <c r="AQ27" s="36">
        <f t="shared" si="40"/>
        <v>20.63776472510731</v>
      </c>
      <c r="AR27" s="36">
        <f t="shared" si="40"/>
        <v>21.492457113432902</v>
      </c>
      <c r="AS27" s="36">
        <f t="shared" si="40"/>
        <v>22.382545732328609</v>
      </c>
      <c r="AT27" s="36">
        <f t="shared" si="40"/>
        <v>23.309496481287262</v>
      </c>
      <c r="AU27" s="36">
        <f t="shared" si="40"/>
        <v>24.274835968563288</v>
      </c>
      <c r="AV27" s="36">
        <f t="shared" si="40"/>
        <v>25.280154025365363</v>
      </c>
      <c r="AW27" s="36">
        <f t="shared" si="41"/>
        <v>26.32710632417184</v>
      </c>
      <c r="AX27" s="36">
        <f t="shared" si="41"/>
        <v>27.417417105481089</v>
      </c>
      <c r="AY27" s="36">
        <f t="shared" si="41"/>
        <v>28.55288201748748</v>
      </c>
      <c r="AZ27" s="36">
        <f t="shared" si="41"/>
        <v>29.735371073359701</v>
      </c>
      <c r="BA27" s="36">
        <f t="shared" si="41"/>
        <v>30.966831730991814</v>
      </c>
      <c r="BB27" s="36">
        <f t="shared" si="41"/>
        <v>32.249292100299101</v>
      </c>
      <c r="BC27" s="36">
        <f t="shared" si="41"/>
        <v>33.584864283340885</v>
      </c>
      <c r="BD27" s="36">
        <f t="shared" si="41"/>
        <v>34.975747852771157</v>
      </c>
      <c r="BE27" s="36">
        <f t="shared" si="41"/>
        <v>36.424233474345819</v>
      </c>
      <c r="BF27" s="36">
        <f t="shared" si="41"/>
        <v>37.932706679452373</v>
      </c>
      <c r="BG27" s="36">
        <f t="shared" si="41"/>
        <v>39.503651793875207</v>
      </c>
      <c r="BH27" s="36">
        <f t="shared" si="41"/>
        <v>41.139656029266746</v>
      </c>
      <c r="BI27" s="36">
        <f t="shared" si="41"/>
        <v>42.843413744062794</v>
      </c>
      <c r="BJ27" s="36">
        <f t="shared" si="41"/>
        <v>44.617730880859405</v>
      </c>
      <c r="BK27" s="36">
        <f t="shared" si="41"/>
        <v>46.46552958755931</v>
      </c>
      <c r="BL27" s="36">
        <f t="shared" si="41"/>
        <v>48.389853029898482</v>
      </c>
      <c r="BM27" s="36">
        <f t="shared" si="42"/>
        <v>50.39387040327869</v>
      </c>
      <c r="BN27" s="36">
        <f t="shared" si="42"/>
        <v>52.480882152160063</v>
      </c>
      <c r="BO27" s="36">
        <f t="shared" si="42"/>
        <v>54.654325405609612</v>
      </c>
      <c r="BP27" s="36">
        <f t="shared" si="42"/>
        <v>56.917779637957523</v>
      </c>
      <c r="BQ27" s="36">
        <f t="shared" si="42"/>
        <v>59.274972563883885</v>
      </c>
      <c r="BR27" s="36">
        <f t="shared" si="42"/>
        <v>61.729786277644564</v>
      </c>
      <c r="BS27" s="36">
        <f t="shared" si="42"/>
        <v>64.286263646546928</v>
      </c>
      <c r="BT27" s="36">
        <f t="shared" si="42"/>
        <v>66.948614969205011</v>
      </c>
      <c r="BU27" s="36">
        <f t="shared" si="42"/>
        <v>69.721224909539657</v>
      </c>
      <c r="BV27" s="36">
        <f t="shared" si="42"/>
        <v>72.608659717943326</v>
      </c>
      <c r="BW27" s="36">
        <f t="shared" si="42"/>
        <v>75.615674751502212</v>
      </c>
      <c r="BX27" s="36">
        <f t="shared" si="42"/>
        <v>78.747222305660912</v>
      </c>
      <c r="BY27" s="36">
        <f t="shared" si="42"/>
        <v>82.008459770227546</v>
      </c>
      <c r="BZ27" s="36">
        <f t="shared" si="42"/>
        <v>85.404758123151737</v>
      </c>
      <c r="CA27" s="36">
        <f t="shared" si="42"/>
        <v>88.941710776063928</v>
      </c>
      <c r="CB27" s="36">
        <f t="shared" si="42"/>
        <v>92.625142786143826</v>
      </c>
      <c r="CC27" s="36">
        <f t="shared" si="43"/>
        <v>96.461120449489172</v>
      </c>
      <c r="CD27" s="36">
        <f t="shared" si="43"/>
        <v>100.45596129178431</v>
      </c>
      <c r="CE27" s="36">
        <f t="shared" si="43"/>
        <v>104.61624447272224</v>
      </c>
      <c r="CF27" s="36">
        <f t="shared" si="43"/>
        <v>108.94882162131555</v>
      </c>
      <c r="CG27" s="36">
        <f t="shared" si="43"/>
        <v>113.46082811994069</v>
      </c>
      <c r="CH27" s="36">
        <f t="shared" si="43"/>
        <v>118.1596948556999</v>
      </c>
      <c r="CI27" s="36">
        <f t="shared" si="43"/>
        <v>123.05316045845383</v>
      </c>
      <c r="CJ27" s="36">
        <f t="shared" si="43"/>
        <v>128.14928404568022</v>
      </c>
      <c r="CK27" s="36">
        <f t="shared" si="43"/>
        <v>133.45645849514798</v>
      </c>
      <c r="CL27" s="36">
        <f t="shared" si="43"/>
        <v>138.98342426726603</v>
      </c>
      <c r="CM27" s="36">
        <f t="shared" si="43"/>
        <v>144.73928379987058</v>
      </c>
      <c r="CN27" s="36">
        <f t="shared" si="43"/>
        <v>150.73351649915838</v>
      </c>
      <c r="CO27" s="36">
        <f t="shared" si="43"/>
        <v>156.97599435145452</v>
      </c>
      <c r="CP27" s="36">
        <f t="shared" si="43"/>
        <v>163.47699818152563</v>
      </c>
      <c r="CQ27" s="36">
        <f t="shared" si="43"/>
        <v>170.24723458421531</v>
      </c>
      <c r="CR27" s="36">
        <f t="shared" si="43"/>
        <v>177.29785355728598</v>
      </c>
      <c r="CS27" s="36">
        <f t="shared" si="44"/>
        <v>184.6404668645074</v>
      </c>
      <c r="CT27" s="36">
        <f t="shared" si="44"/>
        <v>192.28716715923409</v>
      </c>
      <c r="CU27" s="36">
        <f t="shared" si="44"/>
        <v>200.25054789996659</v>
      </c>
      <c r="CV27" s="36">
        <f t="shared" si="44"/>
        <v>208.54372409069578</v>
      </c>
      <c r="CW27" s="36">
        <f t="shared" si="44"/>
        <v>217.18035388018782</v>
      </c>
      <c r="CX27" s="36">
        <f t="shared" si="44"/>
        <v>226.17466105578188</v>
      </c>
      <c r="CY27" s="36">
        <f t="shared" si="44"/>
        <v>235.54145846874599</v>
      </c>
      <c r="CZ27" s="36">
        <f t="shared" si="44"/>
        <v>245.29617242977059</v>
      </c>
      <c r="DA27" s="36">
        <f t="shared" si="44"/>
        <v>255.45486811477707</v>
      </c>
      <c r="DB27" s="36">
        <f t="shared" si="44"/>
        <v>266.03427602288241</v>
      </c>
      <c r="DC27" s="36">
        <f t="shared" si="44"/>
        <v>277.05181953009401</v>
      </c>
      <c r="DD27" s="36">
        <f t="shared" si="44"/>
        <v>288.52564358411325</v>
      </c>
      <c r="DE27" s="36">
        <f t="shared" si="44"/>
        <v>300.47464458750568</v>
      </c>
      <c r="DF27" s="36">
        <f t="shared" si="44"/>
        <v>312.91850151845262</v>
      </c>
      <c r="DG27" s="36">
        <f t="shared" si="44"/>
        <v>325.87770834033773</v>
      </c>
      <c r="DH27" s="36">
        <f t="shared" si="44"/>
        <v>339.37360775354443</v>
      </c>
      <c r="DI27" s="36">
        <f t="shared" si="45"/>
        <v>353.42842634504967</v>
      </c>
      <c r="DJ27" s="36">
        <f t="shared" si="45"/>
        <v>368.06531119370351</v>
      </c>
      <c r="DK27" s="36">
        <f t="shared" si="45"/>
        <v>383.30836799147949</v>
      </c>
      <c r="DL27" s="36">
        <f t="shared" si="45"/>
        <v>399.18270074347856</v>
      </c>
      <c r="DM27" s="36">
        <f t="shared" si="45"/>
        <v>415.7144531120689</v>
      </c>
      <c r="DN27" s="36">
        <f t="shared" si="45"/>
        <v>432.93085147325206</v>
      </c>
      <c r="DO27" s="36">
        <f t="shared" si="45"/>
        <v>450.86024975616527</v>
      </c>
      <c r="DP27" s="36">
        <f t="shared" si="45"/>
        <v>469.53217613956701</v>
      </c>
      <c r="DQ27" s="36">
        <f t="shared" si="45"/>
        <v>488.97738168221099</v>
      </c>
      <c r="DR27" s="36">
        <f t="shared" si="45"/>
        <v>509.22789096719799</v>
      </c>
      <c r="DS27" s="36">
        <f t="shared" si="45"/>
        <v>530.31705484371344</v>
      </c>
      <c r="DT27" s="36">
        <f t="shared" si="45"/>
        <v>552.27960535301088</v>
      </c>
      <c r="DU27" s="36">
        <f t="shared" si="45"/>
        <v>575.15171292910043</v>
      </c>
      <c r="DV27" s="36">
        <f t="shared" si="45"/>
        <v>598.97104596834606</v>
      </c>
      <c r="DW27" s="36">
        <f t="shared" si="45"/>
        <v>623.77683286607908</v>
      </c>
      <c r="DX27" s="36">
        <f t="shared" si="45"/>
        <v>649.60992662239482</v>
      </c>
      <c r="DY27" s="36">
        <f t="shared" si="46"/>
        <v>676.51287212353463</v>
      </c>
      <c r="DZ27" s="36">
        <f t="shared" si="46"/>
        <v>704.52997620965857</v>
      </c>
      <c r="EA27" s="36">
        <f t="shared" si="46"/>
        <v>733.70738064440525</v>
      </c>
      <c r="EB27" s="36">
        <f t="shared" si="46"/>
        <v>764.09313810641254</v>
      </c>
      <c r="EC27" s="36">
        <f t="shared" si="46"/>
        <v>795.73729132795143</v>
      </c>
      <c r="ED27" s="36">
        <f t="shared" si="46"/>
        <v>828.69195551100711</v>
      </c>
      <c r="EE27" s="36">
        <f t="shared" si="46"/>
        <v>863.01140415653981</v>
      </c>
      <c r="EF27" s="36">
        <f t="shared" si="46"/>
        <v>898.75215844827858</v>
      </c>
      <c r="EG27" s="36">
        <f t="shared" si="46"/>
        <v>935.9730803382555</v>
      </c>
      <c r="EH27" s="36">
        <f t="shared" si="46"/>
        <v>974.73546948738385</v>
      </c>
      <c r="EI27" s="36">
        <f t="shared" si="46"/>
        <v>1015.1031642207342</v>
      </c>
      <c r="EJ27" s="36">
        <f t="shared" si="46"/>
        <v>1057.1426466637715</v>
      </c>
      <c r="EK27" s="36">
        <f t="shared" si="46"/>
        <v>1100.9231522327048</v>
      </c>
      <c r="EL27" s="36">
        <f t="shared" si="46"/>
        <v>1146.5167836592698</v>
      </c>
      <c r="EM27" s="36">
        <f t="shared" si="46"/>
        <v>1193.9986297377345</v>
      </c>
      <c r="EN27" s="36">
        <f t="shared" si="46"/>
        <v>1243.4468889896928</v>
      </c>
      <c r="EO27" s="36">
        <f t="shared" si="47"/>
        <v>1294.9429984503117</v>
      </c>
      <c r="EP27" s="36">
        <f t="shared" si="47"/>
        <v>1348.5717677881328</v>
      </c>
      <c r="EQ27" s="36">
        <f t="shared" si="47"/>
        <v>1404.4215189793103</v>
      </c>
      <c r="ER27" s="36">
        <f t="shared" si="47"/>
        <v>1462.5842317663194</v>
      </c>
      <c r="ES27" s="36">
        <f t="shared" si="47"/>
        <v>1523.1556951406894</v>
      </c>
      <c r="ET27" s="36">
        <f t="shared" si="47"/>
        <v>1586.2356650992458</v>
      </c>
      <c r="EU27" s="36">
        <f t="shared" si="47"/>
        <v>1651.9280289336657</v>
      </c>
      <c r="EV27" s="36">
        <f t="shared" si="47"/>
        <v>1720.3409763239242</v>
      </c>
      <c r="EW27" s="36">
        <f t="shared" si="47"/>
        <v>1791.587177517403</v>
      </c>
      <c r="EX27" s="36">
        <f t="shared" si="47"/>
        <v>1865.7839688871084</v>
      </c>
      <c r="EY27" s="36">
        <f t="shared" si="47"/>
        <v>1943.0535461745988</v>
      </c>
      <c r="EZ27" s="36">
        <f t="shared" si="47"/>
        <v>2023.5231657358734</v>
      </c>
      <c r="FA27" s="36">
        <f t="shared" si="47"/>
        <v>2107.3253541216586</v>
      </c>
      <c r="FB27" s="36">
        <f t="shared" si="47"/>
        <v>2194.5981263372528</v>
      </c>
      <c r="FC27" s="36">
        <f t="shared" si="47"/>
        <v>2285.4852131413836</v>
      </c>
      <c r="FD27" s="36">
        <f t="shared" si="47"/>
        <v>2380.1362977584204</v>
      </c>
      <c r="FE27" s="36">
        <f t="shared" si="37"/>
        <v>2478.707262393787</v>
      </c>
      <c r="FF27" s="36">
        <f t="shared" si="37"/>
        <v>2581.3604449585628</v>
      </c>
      <c r="FG27" s="36">
        <f t="shared" si="37"/>
        <v>2688.2649064260763</v>
      </c>
      <c r="FH27" s="36">
        <f t="shared" si="37"/>
        <v>2799.5967092608053</v>
      </c>
      <c r="FI27" s="36">
        <f t="shared" si="37"/>
        <v>2915.5392073781318</v>
      </c>
      <c r="FJ27" s="36">
        <f t="shared" si="37"/>
        <v>3036.2833481124894</v>
      </c>
      <c r="FK27" s="36">
        <f t="shared" si="37"/>
        <v>3162.0279866912197</v>
      </c>
      <c r="FL27" s="36">
        <f t="shared" si="37"/>
        <v>3292.9802137320494</v>
      </c>
      <c r="FM27" s="36">
        <f t="shared" si="37"/>
        <v>3429.355696303548</v>
      </c>
      <c r="FN27" s="36">
        <f t="shared" si="37"/>
        <v>3571.3790331102628</v>
      </c>
      <c r="FO27" s="36">
        <f t="shared" si="37"/>
        <v>3719.2841243874905</v>
      </c>
      <c r="FP27" s="36">
        <f t="shared" si="37"/>
        <v>3873.3145571148734</v>
      </c>
      <c r="FQ27" s="36">
        <f t="shared" si="37"/>
        <v>4033.7240061832281</v>
      </c>
      <c r="FR27" s="36">
        <f t="shared" si="37"/>
        <v>4200.7766521752992</v>
      </c>
      <c r="FS27" s="36">
        <f t="shared" si="37"/>
        <v>4374.747616448486</v>
      </c>
      <c r="FT27" s="36">
        <f t="shared" si="37"/>
        <v>4555.9234142360829</v>
      </c>
      <c r="FU27" s="36">
        <f t="shared" si="33"/>
        <v>4744.6024265132555</v>
      </c>
      <c r="FV27" s="36">
        <f t="shared" si="33"/>
        <v>4941.095391404875</v>
      </c>
      <c r="FW27" s="36">
        <f t="shared" si="33"/>
        <v>5145.7259159445157</v>
      </c>
      <c r="FX27" s="36">
        <f t="shared" si="33"/>
        <v>5358.8310090274408</v>
      </c>
      <c r="FY27" s="36">
        <f t="shared" si="33"/>
        <v>5580.7616364353025</v>
      </c>
      <c r="FZ27" s="36">
        <f t="shared" si="33"/>
        <v>5811.8832988466329</v>
      </c>
      <c r="GA27" s="36">
        <f t="shared" si="33"/>
        <v>6052.5766337850664</v>
      </c>
      <c r="GB27" s="36">
        <f t="shared" si="33"/>
        <v>6303.2380424966404</v>
      </c>
      <c r="GC27" s="36">
        <f t="shared" si="33"/>
        <v>6564.2803427885956</v>
      </c>
      <c r="GD27" s="36">
        <f t="shared" si="33"/>
        <v>6836.1334489048413</v>
      </c>
      <c r="GE27" s="36">
        <f t="shared" si="33"/>
        <v>7119.2450795577852</v>
      </c>
      <c r="GF27" s="36">
        <f t="shared" si="34"/>
        <v>7414.0814952825904</v>
      </c>
      <c r="GG27" s="36">
        <f t="shared" si="34"/>
        <v>7721.1282663282227</v>
      </c>
      <c r="GH27" s="36">
        <f t="shared" si="34"/>
        <v>8040.8910723499384</v>
      </c>
      <c r="GI27" s="36">
        <f t="shared" si="34"/>
        <v>8373.8965352202376</v>
      </c>
      <c r="GJ27" s="36">
        <f t="shared" si="34"/>
        <v>8720.6930863298476</v>
      </c>
      <c r="GK27" s="36">
        <f t="shared" si="34"/>
        <v>9081.8518698071111</v>
      </c>
      <c r="GL27" s="36">
        <f t="shared" si="34"/>
        <v>9457.9676831433007</v>
      </c>
      <c r="GM27" s="36">
        <f t="shared" si="34"/>
        <v>9849.6599567729954</v>
      </c>
      <c r="GN27" s="36">
        <f t="shared" si="34"/>
        <v>10257.57377422279</v>
      </c>
      <c r="GO27" s="36">
        <f t="shared" si="34"/>
        <v>10682.380934508452</v>
      </c>
      <c r="GP27" s="36">
        <f t="shared" si="34"/>
        <v>11124.781058530183</v>
      </c>
      <c r="GQ27" s="36">
        <f t="shared" si="34"/>
        <v>11585.50274128815</v>
      </c>
      <c r="GR27" s="36">
        <f t="shared" si="34"/>
        <v>12065.304751815856</v>
      </c>
      <c r="GS27" s="36">
        <f t="shared" si="34"/>
        <v>12564.977282807557</v>
      </c>
      <c r="GT27" s="36">
        <f t="shared" si="34"/>
        <v>13085.343251997747</v>
      </c>
      <c r="GU27" s="36">
        <f t="shared" si="34"/>
        <v>13627.25965743598</v>
      </c>
      <c r="GV27" s="36">
        <f t="shared" si="35"/>
        <v>14191.618988889031</v>
      </c>
      <c r="GW27" s="36">
        <f t="shared" si="35"/>
        <v>14779.350697694879</v>
      </c>
      <c r="GX27" s="36">
        <f t="shared" si="35"/>
        <v>15391.422727489213</v>
      </c>
      <c r="GY27" s="36">
        <f t="shared" si="35"/>
        <v>16028.843108325449</v>
      </c>
      <c r="GZ27" s="36">
        <f t="shared" si="35"/>
        <v>16692.661616813635</v>
      </c>
      <c r="HA27" s="36">
        <f t="shared" si="35"/>
        <v>17383.971505012352</v>
      </c>
      <c r="HB27" s="36">
        <f t="shared" si="35"/>
        <v>18103.911300920932</v>
      </c>
      <c r="HC27" s="36">
        <f t="shared" si="35"/>
        <v>18853.666683537267</v>
      </c>
      <c r="HD27" s="36">
        <f t="shared" si="35"/>
        <v>19634.472435569278</v>
      </c>
      <c r="HE27" s="36">
        <f t="shared" si="35"/>
        <v>20447.614477015941</v>
      </c>
      <c r="HF27" s="36">
        <f t="shared" si="35"/>
        <v>21294.431982967075</v>
      </c>
      <c r="HG27" s="36">
        <f t="shared" si="35"/>
        <v>22176.319589109669</v>
      </c>
      <c r="HH27" s="36">
        <f t="shared" si="35"/>
        <v>23094.729688573054</v>
      </c>
      <c r="HI27" s="36">
        <f t="shared" si="35"/>
        <v>24051.174823895613</v>
      </c>
      <c r="HJ27" s="36">
        <f t="shared" si="35"/>
        <v>25047.230178052421</v>
      </c>
      <c r="HK27" s="36">
        <f t="shared" si="35"/>
        <v>26084.536168646282</v>
      </c>
      <c r="HL27" s="36">
        <f t="shared" si="36"/>
        <v>27164.801149534596</v>
      </c>
      <c r="HM27" s="36">
        <f t="shared" si="36"/>
        <v>28289.804224341417</v>
      </c>
    </row>
    <row r="28" spans="1:221" x14ac:dyDescent="0.25">
      <c r="A28" s="7" t="s">
        <v>836</v>
      </c>
      <c r="B28" s="16" t="s">
        <v>835</v>
      </c>
      <c r="C28" s="15">
        <v>1088.3779999999999</v>
      </c>
      <c r="D28" s="15">
        <v>114.46</v>
      </c>
      <c r="E28" s="14">
        <f t="shared" si="0"/>
        <v>124575.74587999999</v>
      </c>
      <c r="F28" s="12">
        <f>IF(OR(G28="n/a",J28="n/a"),0%,E28/SUMIFS(E$13:E$515,G$13:G$515,"&lt;&gt;n/a",$J$13:$J$515,"&lt;&gt;n/a"))</f>
        <v>4.3531179977246313E-3</v>
      </c>
      <c r="G28" s="13">
        <v>2.7957365018347023E-3</v>
      </c>
      <c r="H28" s="13">
        <f t="shared" si="23"/>
        <v>2.8935872793989167E-3</v>
      </c>
      <c r="I28" s="33">
        <f t="shared" si="24"/>
        <v>0.33119999999999999</v>
      </c>
      <c r="J28" s="13">
        <v>7.0000000000000007E-2</v>
      </c>
      <c r="K28" s="41">
        <f t="shared" si="1"/>
        <v>6.523566666666665E-2</v>
      </c>
      <c r="L28" s="1">
        <f t="shared" si="2"/>
        <v>6.0471333333333287E-2</v>
      </c>
      <c r="M28" s="1">
        <f t="shared" si="3"/>
        <v>5.5706999999999923E-2</v>
      </c>
      <c r="N28" s="1">
        <f t="shared" si="4"/>
        <v>5.094266666666656E-2</v>
      </c>
      <c r="O28" s="1">
        <f t="shared" si="5"/>
        <v>4.6178333333333196E-2</v>
      </c>
      <c r="P28" s="5">
        <v>4.141399999999984E-2</v>
      </c>
      <c r="Q28" s="1">
        <f t="shared" si="25"/>
        <v>3.8019132398962485E-2</v>
      </c>
      <c r="R28" s="12">
        <f t="shared" si="6"/>
        <v>1.6550176950379922E-4</v>
      </c>
      <c r="S28" s="12">
        <f t="shared" si="7"/>
        <v>4.3531179977246313E-3</v>
      </c>
      <c r="T28" s="7"/>
      <c r="U28" s="42">
        <f t="shared" si="8"/>
        <v>-114.46</v>
      </c>
      <c r="V28" s="36">
        <f t="shared" si="9"/>
        <v>0.35438400000000003</v>
      </c>
      <c r="W28" s="36">
        <f t="shared" si="10"/>
        <v>0.37919088000000006</v>
      </c>
      <c r="X28" s="36">
        <f t="shared" si="26"/>
        <v>0.4057342416000001</v>
      </c>
      <c r="Y28" s="36">
        <f t="shared" si="26"/>
        <v>0.43413563851200015</v>
      </c>
      <c r="Z28" s="36">
        <f t="shared" si="26"/>
        <v>0.46452513320784017</v>
      </c>
      <c r="AA28" s="36">
        <f t="shared" si="14"/>
        <v>0.49482873995607579</v>
      </c>
      <c r="AB28" s="36">
        <f t="shared" si="27"/>
        <v>0.524751693632873</v>
      </c>
      <c r="AC28" s="36">
        <f t="shared" si="27"/>
        <v>0.55398403623007941</v>
      </c>
      <c r="AD28" s="36">
        <f t="shared" si="27"/>
        <v>0.58220546032640286</v>
      </c>
      <c r="AE28" s="36">
        <f t="shared" si="27"/>
        <v>0.60909073814184223</v>
      </c>
      <c r="AF28" s="36">
        <f t="shared" si="19"/>
        <v>0.63431562197124836</v>
      </c>
      <c r="AG28" s="36">
        <f t="shared" si="40"/>
        <v>0.66058516913956555</v>
      </c>
      <c r="AH28" s="36">
        <f t="shared" si="40"/>
        <v>0.68794264333431143</v>
      </c>
      <c r="AI28" s="36">
        <f t="shared" si="40"/>
        <v>0.71643309996535853</v>
      </c>
      <c r="AJ28" s="36">
        <f t="shared" si="40"/>
        <v>0.74610346036732378</v>
      </c>
      <c r="AK28" s="36">
        <f t="shared" si="40"/>
        <v>0.77700258907497599</v>
      </c>
      <c r="AL28" s="36">
        <f t="shared" si="40"/>
        <v>0.80918137429892689</v>
      </c>
      <c r="AM28" s="36">
        <f t="shared" si="40"/>
        <v>0.84269281173414257</v>
      </c>
      <c r="AN28" s="36">
        <f t="shared" si="40"/>
        <v>0.8775920918393002</v>
      </c>
      <c r="AO28" s="36">
        <f t="shared" si="40"/>
        <v>0.9139366907307328</v>
      </c>
      <c r="AP28" s="36">
        <f t="shared" si="40"/>
        <v>0.95178646484065521</v>
      </c>
      <c r="AQ28" s="36">
        <f t="shared" si="40"/>
        <v>0.991203749495566</v>
      </c>
      <c r="AR28" s="36">
        <f t="shared" si="40"/>
        <v>1.0322534615771752</v>
      </c>
      <c r="AS28" s="36">
        <f t="shared" si="40"/>
        <v>1.0750032064349322</v>
      </c>
      <c r="AT28" s="36">
        <f t="shared" si="40"/>
        <v>1.1195233892262284</v>
      </c>
      <c r="AU28" s="36">
        <f t="shared" si="40"/>
        <v>1.1658873308676432</v>
      </c>
      <c r="AV28" s="36">
        <f t="shared" si="40"/>
        <v>1.2141713887881955</v>
      </c>
      <c r="AW28" s="36">
        <f t="shared" si="41"/>
        <v>1.2644550826834697</v>
      </c>
      <c r="AX28" s="36">
        <f t="shared" si="41"/>
        <v>1.3168212254777227</v>
      </c>
      <c r="AY28" s="36">
        <f t="shared" si="41"/>
        <v>1.371356059709657</v>
      </c>
      <c r="AZ28" s="36">
        <f t="shared" si="41"/>
        <v>1.4281493995664725</v>
      </c>
      <c r="BA28" s="36">
        <f t="shared" si="41"/>
        <v>1.4872947788001181</v>
      </c>
      <c r="BB28" s="36">
        <f t="shared" si="41"/>
        <v>1.5488896047693459</v>
      </c>
      <c r="BC28" s="36">
        <f t="shared" si="41"/>
        <v>1.6130353188612634</v>
      </c>
      <c r="BD28" s="36">
        <f t="shared" si="41"/>
        <v>1.6798375635565834</v>
      </c>
      <c r="BE28" s="36">
        <f t="shared" si="41"/>
        <v>1.7494063564137154</v>
      </c>
      <c r="BF28" s="36">
        <f t="shared" si="41"/>
        <v>1.8218562712582327</v>
      </c>
      <c r="BG28" s="36">
        <f t="shared" si="41"/>
        <v>1.8973066268761209</v>
      </c>
      <c r="BH28" s="36">
        <f t="shared" si="41"/>
        <v>1.9758816835215682</v>
      </c>
      <c r="BI28" s="36">
        <f t="shared" si="41"/>
        <v>2.0577108475629302</v>
      </c>
      <c r="BJ28" s="36">
        <f t="shared" si="41"/>
        <v>2.1429288846039012</v>
      </c>
      <c r="BK28" s="36">
        <f t="shared" si="41"/>
        <v>2.2316761414308868</v>
      </c>
      <c r="BL28" s="36">
        <f t="shared" si="41"/>
        <v>2.3240987771521051</v>
      </c>
      <c r="BM28" s="36">
        <f t="shared" si="42"/>
        <v>2.4203490039090818</v>
      </c>
      <c r="BN28" s="36">
        <f t="shared" si="42"/>
        <v>2.5205853375569722</v>
      </c>
      <c r="BO28" s="36">
        <f t="shared" si="42"/>
        <v>2.6249728587265562</v>
      </c>
      <c r="BP28" s="36">
        <f t="shared" si="42"/>
        <v>2.7336834846978575</v>
      </c>
      <c r="BQ28" s="36">
        <f t="shared" si="42"/>
        <v>2.8468962525331341</v>
      </c>
      <c r="BR28" s="36">
        <f t="shared" si="42"/>
        <v>2.964797613935541</v>
      </c>
      <c r="BS28" s="36">
        <f t="shared" si="42"/>
        <v>3.0875817423190668</v>
      </c>
      <c r="BT28" s="36">
        <f t="shared" si="42"/>
        <v>3.2154508525954681</v>
      </c>
      <c r="BU28" s="36">
        <f t="shared" si="42"/>
        <v>3.3486155342048565</v>
      </c>
      <c r="BV28" s="36">
        <f t="shared" si="42"/>
        <v>3.4872950979384161</v>
      </c>
      <c r="BW28" s="36">
        <f t="shared" si="42"/>
        <v>3.6317179371244372</v>
      </c>
      <c r="BX28" s="36">
        <f t="shared" si="42"/>
        <v>3.782121903772508</v>
      </c>
      <c r="BY28" s="36">
        <f t="shared" si="42"/>
        <v>3.938754700295342</v>
      </c>
      <c r="BZ28" s="36">
        <f t="shared" si="42"/>
        <v>4.1018742874533727</v>
      </c>
      <c r="CA28" s="36">
        <f t="shared" si="42"/>
        <v>4.2717493091939662</v>
      </c>
      <c r="CB28" s="36">
        <f t="shared" si="42"/>
        <v>4.4486595350849241</v>
      </c>
      <c r="CC28" s="36">
        <f t="shared" si="43"/>
        <v>4.6328963210709304</v>
      </c>
      <c r="CD28" s="36">
        <f t="shared" si="43"/>
        <v>4.8247630893117615</v>
      </c>
      <c r="CE28" s="36">
        <f t="shared" si="43"/>
        <v>5.0245758278925177</v>
      </c>
      <c r="CF28" s="36">
        <f t="shared" si="43"/>
        <v>5.2326636112288574</v>
      </c>
      <c r="CG28" s="36">
        <f t="shared" si="43"/>
        <v>5.4493691420242882</v>
      </c>
      <c r="CH28" s="36">
        <f t="shared" si="43"/>
        <v>5.6750493156720809</v>
      </c>
      <c r="CI28" s="36">
        <f t="shared" si="43"/>
        <v>5.9100758080313236</v>
      </c>
      <c r="CJ28" s="36">
        <f t="shared" si="43"/>
        <v>6.1548356875451322</v>
      </c>
      <c r="CK28" s="36">
        <f t="shared" si="43"/>
        <v>6.409732052709125</v>
      </c>
      <c r="CL28" s="36">
        <f t="shared" si="43"/>
        <v>6.6751846959400201</v>
      </c>
      <c r="CM28" s="36">
        <f t="shared" si="43"/>
        <v>6.951630794937679</v>
      </c>
      <c r="CN28" s="36">
        <f t="shared" si="43"/>
        <v>7.2395256326792268</v>
      </c>
      <c r="CO28" s="36">
        <f t="shared" si="43"/>
        <v>7.5393433472310027</v>
      </c>
      <c r="CP28" s="36">
        <f t="shared" si="43"/>
        <v>7.851577712613226</v>
      </c>
      <c r="CQ28" s="36">
        <f t="shared" si="43"/>
        <v>8.176742952003389</v>
      </c>
      <c r="CR28" s="36">
        <f t="shared" si="43"/>
        <v>8.5153745846176552</v>
      </c>
      <c r="CS28" s="36">
        <f t="shared" si="44"/>
        <v>8.8680303076650091</v>
      </c>
      <c r="CT28" s="36">
        <f t="shared" si="44"/>
        <v>9.2352909148266455</v>
      </c>
      <c r="CU28" s="36">
        <f t="shared" si="44"/>
        <v>9.6177612527732741</v>
      </c>
      <c r="CV28" s="36">
        <f t="shared" si="44"/>
        <v>10.016071217295625</v>
      </c>
      <c r="CW28" s="36">
        <f t="shared" si="44"/>
        <v>10.430876790688705</v>
      </c>
      <c r="CX28" s="36">
        <f t="shared" si="44"/>
        <v>10.862861122098286</v>
      </c>
      <c r="CY28" s="36">
        <f t="shared" si="44"/>
        <v>11.312735652608863</v>
      </c>
      <c r="CZ28" s="36">
        <f t="shared" si="44"/>
        <v>11.781241286926004</v>
      </c>
      <c r="DA28" s="36">
        <f t="shared" si="44"/>
        <v>12.269149613582757</v>
      </c>
      <c r="DB28" s="36">
        <f t="shared" si="44"/>
        <v>12.777264175679671</v>
      </c>
      <c r="DC28" s="36">
        <f t="shared" si="44"/>
        <v>13.306421794251266</v>
      </c>
      <c r="DD28" s="36">
        <f t="shared" si="44"/>
        <v>13.857493946438385</v>
      </c>
      <c r="DE28" s="36">
        <f t="shared" si="44"/>
        <v>14.431388200736182</v>
      </c>
      <c r="DF28" s="36">
        <f t="shared" si="44"/>
        <v>15.029049711681468</v>
      </c>
      <c r="DG28" s="36">
        <f t="shared" si="44"/>
        <v>15.651462776441042</v>
      </c>
      <c r="DH28" s="36">
        <f t="shared" si="44"/>
        <v>16.299652455864567</v>
      </c>
      <c r="DI28" s="36">
        <f t="shared" si="45"/>
        <v>16.974686262671739</v>
      </c>
      <c r="DJ28" s="36">
        <f t="shared" si="45"/>
        <v>17.677675919554023</v>
      </c>
      <c r="DK28" s="36">
        <f t="shared" si="45"/>
        <v>18.409779190086429</v>
      </c>
      <c r="DL28" s="36">
        <f t="shared" si="45"/>
        <v>19.172201785464665</v>
      </c>
      <c r="DM28" s="36">
        <f t="shared" si="45"/>
        <v>19.966199350207894</v>
      </c>
      <c r="DN28" s="36">
        <f t="shared" si="45"/>
        <v>20.793079530097401</v>
      </c>
      <c r="DO28" s="36">
        <f t="shared" si="45"/>
        <v>21.654204125756852</v>
      </c>
      <c r="DP28" s="36">
        <f t="shared" si="45"/>
        <v>22.550991335420942</v>
      </c>
      <c r="DQ28" s="36">
        <f t="shared" si="45"/>
        <v>23.48491809058606</v>
      </c>
      <c r="DR28" s="36">
        <f t="shared" si="45"/>
        <v>24.457522488389586</v>
      </c>
      <c r="DS28" s="36">
        <f t="shared" si="45"/>
        <v>25.470406324723747</v>
      </c>
      <c r="DT28" s="36">
        <f t="shared" si="45"/>
        <v>26.525237732255853</v>
      </c>
      <c r="DU28" s="36">
        <f t="shared" si="45"/>
        <v>27.623753927699493</v>
      </c>
      <c r="DV28" s="36">
        <f t="shared" si="45"/>
        <v>28.767764072861237</v>
      </c>
      <c r="DW28" s="36">
        <f t="shared" si="45"/>
        <v>29.959152254174708</v>
      </c>
      <c r="DX28" s="36">
        <f t="shared" si="45"/>
        <v>31.199880585629096</v>
      </c>
      <c r="DY28" s="36">
        <f t="shared" si="46"/>
        <v>32.491992440202331</v>
      </c>
      <c r="DZ28" s="36">
        <f t="shared" si="46"/>
        <v>33.837615815120863</v>
      </c>
      <c r="EA28" s="36">
        <f t="shared" si="46"/>
        <v>35.238966836488274</v>
      </c>
      <c r="EB28" s="36">
        <f t="shared" si="46"/>
        <v>36.69835340905459</v>
      </c>
      <c r="EC28" s="36">
        <f t="shared" si="46"/>
        <v>38.218179017137174</v>
      </c>
      <c r="ED28" s="36">
        <f t="shared" si="46"/>
        <v>39.80094668295289</v>
      </c>
      <c r="EE28" s="36">
        <f t="shared" si="46"/>
        <v>41.449263088880699</v>
      </c>
      <c r="EF28" s="36">
        <f t="shared" si="46"/>
        <v>43.165842870443598</v>
      </c>
      <c r="EG28" s="36">
        <f t="shared" si="46"/>
        <v>44.95351308708014</v>
      </c>
      <c r="EH28" s="36">
        <f t="shared" si="46"/>
        <v>46.815217878068466</v>
      </c>
      <c r="EI28" s="36">
        <f t="shared" si="46"/>
        <v>48.754023311270785</v>
      </c>
      <c r="EJ28" s="36">
        <f t="shared" si="46"/>
        <v>50.773122432683749</v>
      </c>
      <c r="EK28" s="36">
        <f t="shared" si="46"/>
        <v>52.875840525110902</v>
      </c>
      <c r="EL28" s="36">
        <f t="shared" si="46"/>
        <v>55.065640584617839</v>
      </c>
      <c r="EM28" s="36">
        <f t="shared" si="46"/>
        <v>57.346129023789196</v>
      </c>
      <c r="EN28" s="36">
        <f t="shared" si="46"/>
        <v>59.721061611180396</v>
      </c>
      <c r="EO28" s="36">
        <f t="shared" si="47"/>
        <v>62.194349656745814</v>
      </c>
      <c r="EP28" s="36">
        <f t="shared" si="47"/>
        <v>64.770066453430275</v>
      </c>
      <c r="EQ28" s="36">
        <f t="shared" si="47"/>
        <v>67.452453985532628</v>
      </c>
      <c r="ER28" s="36">
        <f t="shared" si="47"/>
        <v>70.245929914889459</v>
      </c>
      <c r="ES28" s="36">
        <f t="shared" si="47"/>
        <v>73.155094856384679</v>
      </c>
      <c r="ET28" s="36">
        <f t="shared" si="47"/>
        <v>76.184739954766982</v>
      </c>
      <c r="EU28" s="36">
        <f t="shared" si="47"/>
        <v>79.339854775253684</v>
      </c>
      <c r="EV28" s="36">
        <f t="shared" si="47"/>
        <v>82.625635520916035</v>
      </c>
      <c r="EW28" s="36">
        <f t="shared" si="47"/>
        <v>86.047493590379233</v>
      </c>
      <c r="EX28" s="36">
        <f t="shared" si="47"/>
        <v>89.611064489931181</v>
      </c>
      <c r="EY28" s="36">
        <f t="shared" si="47"/>
        <v>93.322217114717176</v>
      </c>
      <c r="EZ28" s="36">
        <f t="shared" si="47"/>
        <v>97.187063414306053</v>
      </c>
      <c r="FA28" s="36">
        <f t="shared" si="47"/>
        <v>101.21196845854611</v>
      </c>
      <c r="FB28" s="36">
        <f t="shared" si="47"/>
        <v>105.40356092028833</v>
      </c>
      <c r="FC28" s="36">
        <f t="shared" si="47"/>
        <v>109.76874399224113</v>
      </c>
      <c r="FD28" s="36">
        <f t="shared" si="47"/>
        <v>114.31470675593579</v>
      </c>
      <c r="FE28" s="36">
        <f t="shared" si="37"/>
        <v>119.04893602152609</v>
      </c>
      <c r="FF28" s="36">
        <f t="shared" si="37"/>
        <v>123.97922865792155</v>
      </c>
      <c r="FG28" s="36">
        <f t="shared" si="37"/>
        <v>129.11370443356068</v>
      </c>
      <c r="FH28" s="36">
        <f t="shared" si="37"/>
        <v>134.46081938897214</v>
      </c>
      <c r="FI28" s="36">
        <f t="shared" si="37"/>
        <v>140.02937976314701</v>
      </c>
      <c r="FJ28" s="36">
        <f t="shared" si="37"/>
        <v>145.82855649665797</v>
      </c>
      <c r="FK28" s="36">
        <f t="shared" si="37"/>
        <v>151.86790033541052</v>
      </c>
      <c r="FL28" s="36">
        <f t="shared" si="37"/>
        <v>158.15735755990119</v>
      </c>
      <c r="FM28" s="36">
        <f t="shared" si="37"/>
        <v>164.70728636588692</v>
      </c>
      <c r="FN28" s="36">
        <f t="shared" si="37"/>
        <v>171.52847392344373</v>
      </c>
      <c r="FO28" s="36">
        <f t="shared" si="37"/>
        <v>178.63215414250919</v>
      </c>
      <c r="FP28" s="36">
        <f t="shared" si="37"/>
        <v>186.03002617416703</v>
      </c>
      <c r="FQ28" s="36">
        <f t="shared" si="37"/>
        <v>193.73427367814395</v>
      </c>
      <c r="FR28" s="36">
        <f t="shared" si="37"/>
        <v>201.75758488825056</v>
      </c>
      <c r="FS28" s="36">
        <f t="shared" si="37"/>
        <v>210.11317350881254</v>
      </c>
      <c r="FT28" s="36">
        <f t="shared" si="37"/>
        <v>218.81480047650646</v>
      </c>
      <c r="FU28" s="36">
        <f t="shared" si="33"/>
        <v>227.87679662344047</v>
      </c>
      <c r="FV28" s="36">
        <f t="shared" si="33"/>
        <v>237.31408627880359</v>
      </c>
      <c r="FW28" s="36">
        <f t="shared" si="33"/>
        <v>247.14221184795392</v>
      </c>
      <c r="FX28" s="36">
        <f t="shared" si="33"/>
        <v>257.37735940942503</v>
      </c>
      <c r="FY28" s="36">
        <f t="shared" si="33"/>
        <v>268.03638537200692</v>
      </c>
      <c r="FZ28" s="36">
        <f t="shared" si="33"/>
        <v>279.13684423580315</v>
      </c>
      <c r="GA28" s="36">
        <f t="shared" si="33"/>
        <v>290.69701750298464</v>
      </c>
      <c r="GB28" s="36">
        <f t="shared" si="33"/>
        <v>302.73594378585318</v>
      </c>
      <c r="GC28" s="36">
        <f t="shared" si="33"/>
        <v>315.27345016180044</v>
      </c>
      <c r="GD28" s="36">
        <f t="shared" si="33"/>
        <v>328.3301848268012</v>
      </c>
      <c r="GE28" s="36">
        <f t="shared" si="33"/>
        <v>341.92765110121832</v>
      </c>
      <c r="GF28" s="36">
        <f t="shared" si="34"/>
        <v>356.08824284392409</v>
      </c>
      <c r="GG28" s="36">
        <f t="shared" si="34"/>
        <v>370.83528133306231</v>
      </c>
      <c r="GH28" s="36">
        <f t="shared" si="34"/>
        <v>386.19305367418968</v>
      </c>
      <c r="GI28" s="36">
        <f t="shared" si="34"/>
        <v>402.18685279905253</v>
      </c>
      <c r="GJ28" s="36">
        <f t="shared" si="34"/>
        <v>418.84301912087244</v>
      </c>
      <c r="GK28" s="36">
        <f t="shared" si="34"/>
        <v>436.1889839147442</v>
      </c>
      <c r="GL28" s="36">
        <f t="shared" si="34"/>
        <v>454.25331449458935</v>
      </c>
      <c r="GM28" s="36">
        <f t="shared" si="34"/>
        <v>473.06576126106819</v>
      </c>
      <c r="GN28" s="36">
        <f t="shared" si="34"/>
        <v>492.65730669793402</v>
      </c>
      <c r="GO28" s="36">
        <f t="shared" si="34"/>
        <v>513.06021639752214</v>
      </c>
      <c r="GP28" s="36">
        <f t="shared" si="34"/>
        <v>534.30809219940909</v>
      </c>
      <c r="GQ28" s="36">
        <f t="shared" si="34"/>
        <v>556.4359275297553</v>
      </c>
      <c r="GR28" s="36">
        <f t="shared" si="34"/>
        <v>579.48016503247254</v>
      </c>
      <c r="GS28" s="36">
        <f t="shared" si="34"/>
        <v>603.47875658712724</v>
      </c>
      <c r="GT28" s="36">
        <f t="shared" si="34"/>
        <v>628.47122581242638</v>
      </c>
      <c r="GU28" s="36">
        <f t="shared" si="34"/>
        <v>654.49873315822208</v>
      </c>
      <c r="GV28" s="36">
        <f t="shared" si="35"/>
        <v>681.60414369323655</v>
      </c>
      <c r="GW28" s="36">
        <f t="shared" si="35"/>
        <v>709.8320977001481</v>
      </c>
      <c r="GX28" s="36">
        <f t="shared" si="35"/>
        <v>739.22908419430189</v>
      </c>
      <c r="GY28" s="36">
        <f t="shared" si="35"/>
        <v>769.84351748712459</v>
      </c>
      <c r="GZ28" s="36">
        <f t="shared" si="35"/>
        <v>801.72581692033623</v>
      </c>
      <c r="HA28" s="36">
        <f t="shared" si="35"/>
        <v>834.92848990227492</v>
      </c>
      <c r="HB28" s="36">
        <f t="shared" si="35"/>
        <v>869.50621838308757</v>
      </c>
      <c r="HC28" s="36">
        <f t="shared" si="35"/>
        <v>905.51594891120465</v>
      </c>
      <c r="HD28" s="36">
        <f t="shared" si="35"/>
        <v>943.01698641941312</v>
      </c>
      <c r="HE28" s="36">
        <f t="shared" si="35"/>
        <v>982.07109189498658</v>
      </c>
      <c r="HF28" s="36">
        <f t="shared" si="35"/>
        <v>1022.7425840947254</v>
      </c>
      <c r="HG28" s="36">
        <f t="shared" si="35"/>
        <v>1065.0984454724241</v>
      </c>
      <c r="HH28" s="36">
        <f t="shared" si="35"/>
        <v>1109.2084324932189</v>
      </c>
      <c r="HI28" s="36">
        <f t="shared" si="35"/>
        <v>1155.1451905164929</v>
      </c>
      <c r="HJ28" s="36">
        <f t="shared" si="35"/>
        <v>1202.9843734365427</v>
      </c>
      <c r="HK28" s="36">
        <f t="shared" si="35"/>
        <v>1252.8047682780434</v>
      </c>
      <c r="HL28" s="36">
        <f t="shared" si="36"/>
        <v>1304.6884249515101</v>
      </c>
      <c r="HM28" s="36">
        <f t="shared" si="36"/>
        <v>1358.7207913824518</v>
      </c>
    </row>
    <row r="29" spans="1:221" x14ac:dyDescent="0.25">
      <c r="A29" s="7" t="s">
        <v>1250</v>
      </c>
      <c r="B29" s="16" t="s">
        <v>834</v>
      </c>
      <c r="C29" s="15">
        <v>985.95600000000002</v>
      </c>
      <c r="D29" s="15">
        <v>29.71</v>
      </c>
      <c r="E29" s="14">
        <f t="shared" si="0"/>
        <v>29292.752760000003</v>
      </c>
      <c r="F29" s="12">
        <f>IF(OR(G29="n/a",J29="n/a"),0%,E29/SUMIFS(E$13:E$515,G$13:G$515,"&lt;&gt;n/a",$J$13:$J$515,"&lt;&gt;n/a"))</f>
        <v>1.0235925808968064E-3</v>
      </c>
      <c r="G29" s="13">
        <v>3.5341635812857625E-2</v>
      </c>
      <c r="H29" s="13">
        <f t="shared" si="23"/>
        <v>3.4374158532480645E-2</v>
      </c>
      <c r="I29" s="33">
        <f t="shared" si="24"/>
        <v>1.02125625</v>
      </c>
      <c r="J29" s="13">
        <v>-5.4749999999999993E-2</v>
      </c>
      <c r="K29" s="41">
        <f t="shared" si="1"/>
        <v>-3.8722666666666683E-2</v>
      </c>
      <c r="L29" s="1">
        <f t="shared" si="2"/>
        <v>-2.2695333333333376E-2</v>
      </c>
      <c r="M29" s="1">
        <f t="shared" si="3"/>
        <v>-6.6680000000000697E-3</v>
      </c>
      <c r="N29" s="1">
        <f t="shared" si="4"/>
        <v>9.3593333333332369E-3</v>
      </c>
      <c r="O29" s="1">
        <f t="shared" si="5"/>
        <v>2.5386666666666544E-2</v>
      </c>
      <c r="P29" s="5">
        <v>4.141399999999984E-2</v>
      </c>
      <c r="Q29" s="1">
        <f t="shared" si="25"/>
        <v>5.9071381950561275E-2</v>
      </c>
      <c r="R29" s="12">
        <f t="shared" si="6"/>
        <v>6.0465028307916041E-5</v>
      </c>
      <c r="S29" s="12">
        <f t="shared" si="7"/>
        <v>1.0235925808968064E-3</v>
      </c>
      <c r="T29" s="7"/>
      <c r="U29" s="42">
        <f t="shared" si="8"/>
        <v>-29.71</v>
      </c>
      <c r="V29" s="36">
        <f t="shared" si="9"/>
        <v>0.96534247031249998</v>
      </c>
      <c r="W29" s="36">
        <f t="shared" si="10"/>
        <v>0.91248997006289068</v>
      </c>
      <c r="X29" s="36">
        <f t="shared" ref="X29:Z92" si="48">IFERROR(W29*(1+$J29),"n/a")</f>
        <v>0.86253114420194743</v>
      </c>
      <c r="Y29" s="36">
        <f t="shared" si="48"/>
        <v>0.81530756405689087</v>
      </c>
      <c r="Z29" s="36">
        <f t="shared" si="48"/>
        <v>0.77066947492477611</v>
      </c>
      <c r="AA29" s="36">
        <f t="shared" si="14"/>
        <v>0.74082709773708899</v>
      </c>
      <c r="AB29" s="36">
        <f t="shared" ref="AB29:AE92" si="49">IFERROR(AA29*(1+L29),"n/a")</f>
        <v>0.72401377981157977</v>
      </c>
      <c r="AC29" s="36">
        <f t="shared" si="49"/>
        <v>0.71918605592779605</v>
      </c>
      <c r="AD29" s="36">
        <f t="shared" si="49"/>
        <v>0.72591715795390954</v>
      </c>
      <c r="AE29" s="36">
        <f t="shared" si="49"/>
        <v>0.74434577487049924</v>
      </c>
      <c r="AF29" s="36">
        <f t="shared" si="19"/>
        <v>0.77517211079098602</v>
      </c>
      <c r="AG29" s="36">
        <f t="shared" si="40"/>
        <v>0.80727508858728381</v>
      </c>
      <c r="AH29" s="36">
        <f t="shared" si="40"/>
        <v>0.84070757910603744</v>
      </c>
      <c r="AI29" s="36">
        <f t="shared" si="40"/>
        <v>0.87552464278713471</v>
      </c>
      <c r="AJ29" s="36">
        <f t="shared" si="40"/>
        <v>0.91178362034352101</v>
      </c>
      <c r="AK29" s="36">
        <f t="shared" si="40"/>
        <v>0.94954422719642739</v>
      </c>
      <c r="AL29" s="36">
        <f t="shared" si="40"/>
        <v>0.98886865182154005</v>
      </c>
      <c r="AM29" s="36">
        <f t="shared" si="40"/>
        <v>1.0298216581680772</v>
      </c>
      <c r="AN29" s="36">
        <f t="shared" si="40"/>
        <v>1.0724706923194498</v>
      </c>
      <c r="AO29" s="36">
        <f t="shared" si="40"/>
        <v>1.1168859935711672</v>
      </c>
      <c r="AP29" s="36">
        <f t="shared" si="40"/>
        <v>1.1631407101089233</v>
      </c>
      <c r="AQ29" s="36">
        <f t="shared" si="40"/>
        <v>1.211311019477374</v>
      </c>
      <c r="AR29" s="36">
        <f t="shared" si="40"/>
        <v>1.2614762540380098</v>
      </c>
      <c r="AS29" s="36">
        <f t="shared" si="40"/>
        <v>1.3137190316227396</v>
      </c>
      <c r="AT29" s="36">
        <f t="shared" si="40"/>
        <v>1.3681253915983635</v>
      </c>
      <c r="AU29" s="36">
        <f t="shared" si="40"/>
        <v>1.4247849365660179</v>
      </c>
      <c r="AV29" s="36">
        <f t="shared" si="40"/>
        <v>1.4837909799289628</v>
      </c>
      <c r="AW29" s="36">
        <f t="shared" si="41"/>
        <v>1.5452406995717407</v>
      </c>
      <c r="AX29" s="36">
        <f t="shared" si="41"/>
        <v>1.6092352979038045</v>
      </c>
      <c r="AY29" s="36">
        <f t="shared" si="41"/>
        <v>1.6758801685311924</v>
      </c>
      <c r="AZ29" s="36">
        <f t="shared" si="41"/>
        <v>1.7452850698307429</v>
      </c>
      <c r="BA29" s="36">
        <f t="shared" si="41"/>
        <v>1.8175643057127131</v>
      </c>
      <c r="BB29" s="36">
        <f t="shared" si="41"/>
        <v>1.8928369138694991</v>
      </c>
      <c r="BC29" s="36">
        <f t="shared" si="41"/>
        <v>1.9712268618204902</v>
      </c>
      <c r="BD29" s="36">
        <f t="shared" si="41"/>
        <v>2.0528632510759235</v>
      </c>
      <c r="BE29" s="36">
        <f t="shared" si="41"/>
        <v>2.1378805297559813</v>
      </c>
      <c r="BF29" s="36">
        <f t="shared" si="41"/>
        <v>2.2264187140152951</v>
      </c>
      <c r="BG29" s="36">
        <f t="shared" si="41"/>
        <v>2.318623618637524</v>
      </c>
      <c r="BH29" s="36">
        <f t="shared" si="41"/>
        <v>2.414647097179778</v>
      </c>
      <c r="BI29" s="36">
        <f t="shared" si="41"/>
        <v>2.514647292062381</v>
      </c>
      <c r="BJ29" s="36">
        <f t="shared" si="41"/>
        <v>2.618788895015852</v>
      </c>
      <c r="BK29" s="36">
        <f t="shared" si="41"/>
        <v>2.7272434183140382</v>
      </c>
      <c r="BL29" s="36">
        <f t="shared" si="41"/>
        <v>2.8401894772400955</v>
      </c>
      <c r="BM29" s="36">
        <f t="shared" si="42"/>
        <v>2.9578130842505166</v>
      </c>
      <c r="BN29" s="36">
        <f t="shared" si="42"/>
        <v>3.080307955321667</v>
      </c>
      <c r="BO29" s="36">
        <f t="shared" si="42"/>
        <v>3.207875828983358</v>
      </c>
      <c r="BP29" s="36">
        <f t="shared" si="42"/>
        <v>3.3407267985648743</v>
      </c>
      <c r="BQ29" s="36">
        <f t="shared" si="42"/>
        <v>3.4790796582006394</v>
      </c>
      <c r="BR29" s="36">
        <f t="shared" si="42"/>
        <v>3.6231622631653599</v>
      </c>
      <c r="BS29" s="36">
        <f t="shared" si="42"/>
        <v>3.7732119051320896</v>
      </c>
      <c r="BT29" s="36">
        <f t="shared" si="42"/>
        <v>3.9294757029712293</v>
      </c>
      <c r="BU29" s="36">
        <f t="shared" si="42"/>
        <v>4.0922110097340791</v>
      </c>
      <c r="BV29" s="36">
        <f t="shared" si="42"/>
        <v>4.261685836491206</v>
      </c>
      <c r="BW29" s="36">
        <f t="shared" si="42"/>
        <v>4.4381792937236524</v>
      </c>
      <c r="BX29" s="36">
        <f t="shared" si="42"/>
        <v>4.6219820509939229</v>
      </c>
      <c r="BY29" s="36">
        <f t="shared" si="42"/>
        <v>4.8133968156537845</v>
      </c>
      <c r="BZ29" s="36">
        <f t="shared" si="42"/>
        <v>5.0127388313772698</v>
      </c>
      <c r="CA29" s="36">
        <f t="shared" si="42"/>
        <v>5.2203363973399277</v>
      </c>
      <c r="CB29" s="36">
        <f t="shared" si="42"/>
        <v>5.4365314088993628</v>
      </c>
      <c r="CC29" s="36">
        <f t="shared" si="43"/>
        <v>5.6616799206675203</v>
      </c>
      <c r="CD29" s="36">
        <f t="shared" si="43"/>
        <v>5.8961527329020438</v>
      </c>
      <c r="CE29" s="36">
        <f t="shared" si="43"/>
        <v>6.1403360021824485</v>
      </c>
      <c r="CF29" s="36">
        <f t="shared" si="43"/>
        <v>6.3946318773768311</v>
      </c>
      <c r="CG29" s="36">
        <f t="shared" si="43"/>
        <v>6.659459161946514</v>
      </c>
      <c r="CH29" s="36">
        <f t="shared" si="43"/>
        <v>6.9352540036793657</v>
      </c>
      <c r="CI29" s="36">
        <f t="shared" si="43"/>
        <v>7.2224706129877418</v>
      </c>
      <c r="CJ29" s="36">
        <f t="shared" si="43"/>
        <v>7.521582010954015</v>
      </c>
      <c r="CK29" s="36">
        <f t="shared" si="43"/>
        <v>7.8330808083556631</v>
      </c>
      <c r="CL29" s="36">
        <f t="shared" si="43"/>
        <v>8.1574800169529027</v>
      </c>
      <c r="CM29" s="36">
        <f t="shared" si="43"/>
        <v>8.4953138943749895</v>
      </c>
      <c r="CN29" s="36">
        <f t="shared" si="43"/>
        <v>8.8471388239966338</v>
      </c>
      <c r="CO29" s="36">
        <f t="shared" si="43"/>
        <v>9.2135342312536288</v>
      </c>
      <c r="CP29" s="36">
        <f t="shared" si="43"/>
        <v>9.5951035379067644</v>
      </c>
      <c r="CQ29" s="36">
        <f t="shared" si="43"/>
        <v>9.9924751558256339</v>
      </c>
      <c r="CR29" s="36">
        <f t="shared" si="43"/>
        <v>10.406303521928995</v>
      </c>
      <c r="CS29" s="36">
        <f t="shared" si="44"/>
        <v>10.837270175986161</v>
      </c>
      <c r="CT29" s="36">
        <f t="shared" si="44"/>
        <v>11.28608488305445</v>
      </c>
      <c r="CU29" s="36">
        <f t="shared" si="44"/>
        <v>11.753486802401264</v>
      </c>
      <c r="CV29" s="36">
        <f t="shared" si="44"/>
        <v>12.240245704835909</v>
      </c>
      <c r="CW29" s="36">
        <f t="shared" si="44"/>
        <v>12.747163240455981</v>
      </c>
      <c r="CX29" s="36">
        <f t="shared" si="44"/>
        <v>13.275074258896224</v>
      </c>
      <c r="CY29" s="36">
        <f t="shared" si="44"/>
        <v>13.824848184254149</v>
      </c>
      <c r="CZ29" s="36">
        <f t="shared" si="44"/>
        <v>14.397390446956848</v>
      </c>
      <c r="DA29" s="36">
        <f t="shared" si="44"/>
        <v>14.993643974927117</v>
      </c>
      <c r="DB29" s="36">
        <f t="shared" si="44"/>
        <v>15.614590746504746</v>
      </c>
      <c r="DC29" s="36">
        <f t="shared" si="44"/>
        <v>16.261253407680492</v>
      </c>
      <c r="DD29" s="36">
        <f t="shared" si="44"/>
        <v>16.934696956306169</v>
      </c>
      <c r="DE29" s="36">
        <f t="shared" si="44"/>
        <v>17.63603049605463</v>
      </c>
      <c r="DF29" s="36">
        <f t="shared" si="44"/>
        <v>18.366409063018235</v>
      </c>
      <c r="DG29" s="36">
        <f t="shared" si="44"/>
        <v>19.127035527954071</v>
      </c>
      <c r="DH29" s="36">
        <f t="shared" si="44"/>
        <v>19.919162577308757</v>
      </c>
      <c r="DI29" s="36">
        <f t="shared" si="45"/>
        <v>20.744094776285419</v>
      </c>
      <c r="DJ29" s="36">
        <f t="shared" si="45"/>
        <v>21.6031907173505</v>
      </c>
      <c r="DK29" s="36">
        <f t="shared" si="45"/>
        <v>22.49786525771885</v>
      </c>
      <c r="DL29" s="36">
        <f t="shared" si="45"/>
        <v>23.429591849502014</v>
      </c>
      <c r="DM29" s="36">
        <f t="shared" si="45"/>
        <v>24.399904966357287</v>
      </c>
      <c r="DN29" s="36">
        <f t="shared" si="45"/>
        <v>25.410402630634003</v>
      </c>
      <c r="DO29" s="36">
        <f t="shared" si="45"/>
        <v>26.462749045179077</v>
      </c>
      <c r="DP29" s="36">
        <f t="shared" si="45"/>
        <v>27.558677334136117</v>
      </c>
      <c r="DQ29" s="36">
        <f t="shared" si="45"/>
        <v>28.699992397252025</v>
      </c>
      <c r="DR29" s="36">
        <f t="shared" si="45"/>
        <v>29.888573882391817</v>
      </c>
      <c r="DS29" s="36">
        <f t="shared" si="45"/>
        <v>31.126379281157188</v>
      </c>
      <c r="DT29" s="36">
        <f t="shared" si="45"/>
        <v>32.415447152707024</v>
      </c>
      <c r="DU29" s="36">
        <f t="shared" si="45"/>
        <v>33.75790048108923</v>
      </c>
      <c r="DV29" s="36">
        <f t="shared" si="45"/>
        <v>35.155950171613057</v>
      </c>
      <c r="DW29" s="36">
        <f t="shared" si="45"/>
        <v>36.611898692020233</v>
      </c>
      <c r="DX29" s="36">
        <f t="shared" si="45"/>
        <v>38.128143864451552</v>
      </c>
      <c r="DY29" s="36">
        <f t="shared" si="46"/>
        <v>39.707182814453944</v>
      </c>
      <c r="DZ29" s="36">
        <f t="shared" si="46"/>
        <v>41.351616083531731</v>
      </c>
      <c r="EA29" s="36">
        <f t="shared" si="46"/>
        <v>43.064151912015106</v>
      </c>
      <c r="EB29" s="36">
        <f t="shared" si="46"/>
        <v>44.847610699299295</v>
      </c>
      <c r="EC29" s="36">
        <f t="shared" si="46"/>
        <v>46.704929648800068</v>
      </c>
      <c r="ED29" s="36">
        <f t="shared" si="46"/>
        <v>48.639167605275468</v>
      </c>
      <c r="EE29" s="36">
        <f t="shared" si="46"/>
        <v>50.653510092480339</v>
      </c>
      <c r="EF29" s="36">
        <f t="shared" si="46"/>
        <v>52.751274559450309</v>
      </c>
      <c r="EG29" s="36">
        <f t="shared" si="46"/>
        <v>54.935915844055373</v>
      </c>
      <c r="EH29" s="36">
        <f t="shared" si="46"/>
        <v>57.211031862821073</v>
      </c>
      <c r="EI29" s="36">
        <f t="shared" si="46"/>
        <v>59.580369536387934</v>
      </c>
      <c r="EJ29" s="36">
        <f t="shared" si="46"/>
        <v>62.047830960367897</v>
      </c>
      <c r="EK29" s="36">
        <f t="shared" si="46"/>
        <v>64.617479831760562</v>
      </c>
      <c r="EL29" s="36">
        <f t="shared" si="46"/>
        <v>67.293548141513085</v>
      </c>
      <c r="EM29" s="36">
        <f t="shared" si="46"/>
        <v>70.080443144245692</v>
      </c>
      <c r="EN29" s="36">
        <f t="shared" si="46"/>
        <v>72.982754616621477</v>
      </c>
      <c r="EO29" s="36">
        <f t="shared" si="47"/>
        <v>76.005262416314224</v>
      </c>
      <c r="EP29" s="36">
        <f t="shared" si="47"/>
        <v>79.152944354023447</v>
      </c>
      <c r="EQ29" s="36">
        <f t="shared" si="47"/>
        <v>82.430984391500957</v>
      </c>
      <c r="ER29" s="36">
        <f t="shared" si="47"/>
        <v>85.84478117909056</v>
      </c>
      <c r="ES29" s="36">
        <f t="shared" si="47"/>
        <v>89.399956946841399</v>
      </c>
      <c r="ET29" s="36">
        <f t="shared" si="47"/>
        <v>93.102366763837878</v>
      </c>
      <c r="EU29" s="36">
        <f t="shared" si="47"/>
        <v>96.958108180995438</v>
      </c>
      <c r="EV29" s="36">
        <f t="shared" si="47"/>
        <v>100.97353127320316</v>
      </c>
      <c r="EW29" s="36">
        <f t="shared" si="47"/>
        <v>105.15524909735159</v>
      </c>
      <c r="EX29" s="36">
        <f t="shared" si="47"/>
        <v>109.51014858346929</v>
      </c>
      <c r="EY29" s="36">
        <f t="shared" si="47"/>
        <v>114.04540187690506</v>
      </c>
      <c r="EZ29" s="36">
        <f t="shared" si="47"/>
        <v>118.76847815023518</v>
      </c>
      <c r="FA29" s="36">
        <f t="shared" si="47"/>
        <v>123.687155904349</v>
      </c>
      <c r="FB29" s="36">
        <f t="shared" si="47"/>
        <v>128.80953577897168</v>
      </c>
      <c r="FC29" s="36">
        <f t="shared" si="47"/>
        <v>134.144053893722</v>
      </c>
      <c r="FD29" s="36">
        <f t="shared" si="47"/>
        <v>139.69949574167657</v>
      </c>
      <c r="FE29" s="36">
        <f t="shared" si="37"/>
        <v>145.48501065832235</v>
      </c>
      <c r="FF29" s="36">
        <f t="shared" si="37"/>
        <v>151.51012688972608</v>
      </c>
      <c r="FG29" s="36">
        <f t="shared" si="37"/>
        <v>157.78476728473717</v>
      </c>
      <c r="FH29" s="36">
        <f t="shared" si="37"/>
        <v>164.31926563706725</v>
      </c>
      <c r="FI29" s="36">
        <f t="shared" si="37"/>
        <v>171.12438370416072</v>
      </c>
      <c r="FJ29" s="36">
        <f t="shared" si="37"/>
        <v>178.2113289308848</v>
      </c>
      <c r="FK29" s="36">
        <f t="shared" si="37"/>
        <v>185.59177290722843</v>
      </c>
      <c r="FL29" s="36">
        <f t="shared" si="37"/>
        <v>193.27787059040836</v>
      </c>
      <c r="FM29" s="36">
        <f t="shared" si="37"/>
        <v>201.28228032303949</v>
      </c>
      <c r="FN29" s="36">
        <f t="shared" si="37"/>
        <v>209.61818468033781</v>
      </c>
      <c r="FO29" s="36">
        <f t="shared" si="37"/>
        <v>218.29931218068927</v>
      </c>
      <c r="FP29" s="36">
        <f t="shared" si="37"/>
        <v>227.33995989534031</v>
      </c>
      <c r="FQ29" s="36">
        <f t="shared" si="37"/>
        <v>236.7550169944459</v>
      </c>
      <c r="FR29" s="36">
        <f t="shared" si="37"/>
        <v>246.55998926825384</v>
      </c>
      <c r="FS29" s="36">
        <f t="shared" si="37"/>
        <v>256.77102466380927</v>
      </c>
      <c r="FT29" s="36">
        <f t="shared" si="37"/>
        <v>267.40493987923622</v>
      </c>
      <c r="FU29" s="36">
        <f t="shared" si="33"/>
        <v>278.47924805939488</v>
      </c>
      <c r="FV29" s="36">
        <f t="shared" si="33"/>
        <v>290.0121876385266</v>
      </c>
      <c r="FW29" s="36">
        <f t="shared" si="33"/>
        <v>302.02275237738849</v>
      </c>
      <c r="FX29" s="36">
        <f t="shared" si="33"/>
        <v>314.53072264434559</v>
      </c>
      <c r="FY29" s="36">
        <f t="shared" si="33"/>
        <v>327.55669799193845</v>
      </c>
      <c r="FZ29" s="36">
        <f t="shared" si="33"/>
        <v>341.12213108257652</v>
      </c>
      <c r="GA29" s="36">
        <f t="shared" si="33"/>
        <v>355.24936301923026</v>
      </c>
      <c r="GB29" s="36">
        <f t="shared" si="33"/>
        <v>369.96166013930861</v>
      </c>
      <c r="GC29" s="36">
        <f t="shared" si="33"/>
        <v>385.28325233231789</v>
      </c>
      <c r="GD29" s="36">
        <f t="shared" si="33"/>
        <v>401.23937294440844</v>
      </c>
      <c r="GE29" s="36">
        <f t="shared" si="33"/>
        <v>417.85630033552809</v>
      </c>
      <c r="GF29" s="36">
        <f t="shared" si="34"/>
        <v>435.16140115762357</v>
      </c>
      <c r="GG29" s="36">
        <f t="shared" si="34"/>
        <v>453.1831754251653</v>
      </c>
      <c r="GH29" s="36">
        <f t="shared" si="34"/>
        <v>471.95130345222304</v>
      </c>
      <c r="GI29" s="36">
        <f t="shared" si="34"/>
        <v>491.49669473339333</v>
      </c>
      <c r="GJ29" s="36">
        <f t="shared" si="34"/>
        <v>511.85153884908198</v>
      </c>
      <c r="GK29" s="36">
        <f t="shared" si="34"/>
        <v>533.04935847897775</v>
      </c>
      <c r="GL29" s="36">
        <f t="shared" si="34"/>
        <v>555.125064611026</v>
      </c>
      <c r="GM29" s="36">
        <f t="shared" si="34"/>
        <v>578.11501403682689</v>
      </c>
      <c r="GN29" s="36">
        <f t="shared" si="34"/>
        <v>602.05706922814795</v>
      </c>
      <c r="GO29" s="36">
        <f t="shared" si="34"/>
        <v>626.99066069316234</v>
      </c>
      <c r="GP29" s="36">
        <f t="shared" si="34"/>
        <v>652.95685191510881</v>
      </c>
      <c r="GQ29" s="36">
        <f t="shared" si="34"/>
        <v>679.99840698032108</v>
      </c>
      <c r="GR29" s="36">
        <f t="shared" si="34"/>
        <v>708.159861007004</v>
      </c>
      <c r="GS29" s="36">
        <f t="shared" si="34"/>
        <v>737.48759349074794</v>
      </c>
      <c r="GT29" s="36">
        <f t="shared" si="34"/>
        <v>768.02990468757366</v>
      </c>
      <c r="GU29" s="36">
        <f t="shared" si="34"/>
        <v>799.83709516030467</v>
      </c>
      <c r="GV29" s="36">
        <f t="shared" si="35"/>
        <v>832.96154861927334</v>
      </c>
      <c r="GW29" s="36">
        <f t="shared" si="35"/>
        <v>867.45781819379181</v>
      </c>
      <c r="GX29" s="36">
        <f t="shared" si="35"/>
        <v>903.38271627646941</v>
      </c>
      <c r="GY29" s="36">
        <f t="shared" si="35"/>
        <v>940.79540808834292</v>
      </c>
      <c r="GZ29" s="36">
        <f t="shared" si="35"/>
        <v>979.75750911891339</v>
      </c>
      <c r="HA29" s="36">
        <f t="shared" si="35"/>
        <v>1020.333186601564</v>
      </c>
      <c r="HB29" s="36">
        <f t="shared" si="35"/>
        <v>1062.589265191481</v>
      </c>
      <c r="HC29" s="36">
        <f t="shared" si="35"/>
        <v>1106.5953370201207</v>
      </c>
      <c r="HD29" s="36">
        <f t="shared" si="35"/>
        <v>1152.4238763074718</v>
      </c>
      <c r="HE29" s="36">
        <f t="shared" si="35"/>
        <v>1200.1503587208692</v>
      </c>
      <c r="HF29" s="36">
        <f t="shared" si="35"/>
        <v>1249.8533856769352</v>
      </c>
      <c r="HG29" s="36">
        <f t="shared" si="35"/>
        <v>1301.6148137913597</v>
      </c>
      <c r="HH29" s="36">
        <f t="shared" si="35"/>
        <v>1355.5198896897148</v>
      </c>
      <c r="HI29" s="36">
        <f t="shared" si="35"/>
        <v>1411.6573904013244</v>
      </c>
      <c r="HJ29" s="36">
        <f t="shared" si="35"/>
        <v>1470.1197695674045</v>
      </c>
      <c r="HK29" s="36">
        <f t="shared" si="35"/>
        <v>1531.0033097042688</v>
      </c>
      <c r="HL29" s="36">
        <f t="shared" si="36"/>
        <v>1594.4082807723612</v>
      </c>
      <c r="HM29" s="36">
        <f t="shared" si="36"/>
        <v>1660.4391053122674</v>
      </c>
    </row>
    <row r="30" spans="1:221" x14ac:dyDescent="0.25">
      <c r="A30" s="7" t="s">
        <v>833</v>
      </c>
      <c r="B30" s="16" t="s">
        <v>832</v>
      </c>
      <c r="C30" s="15">
        <v>1000.066</v>
      </c>
      <c r="D30" s="15">
        <v>330.3</v>
      </c>
      <c r="E30" s="14">
        <f t="shared" si="0"/>
        <v>330321.79980000004</v>
      </c>
      <c r="F30" s="12">
        <f>IF(OR(G30="n/a",J30="n/a"),0%,E30/SUMIFS(E$13:E$515,G$13:G$515,"&lt;&gt;n/a",$J$13:$J$515,"&lt;&gt;n/a"))</f>
        <v>1.1542614186996612E-2</v>
      </c>
      <c r="G30" s="13">
        <v>2.5310323947926126E-2</v>
      </c>
      <c r="H30" s="13">
        <f t="shared" si="23"/>
        <v>2.5745661519830456E-2</v>
      </c>
      <c r="I30" s="33">
        <f t="shared" si="24"/>
        <v>8.5037920000000007</v>
      </c>
      <c r="J30" s="13">
        <v>3.44E-2</v>
      </c>
      <c r="K30" s="41">
        <f t="shared" si="1"/>
        <v>3.5568999999999976E-2</v>
      </c>
      <c r="L30" s="1">
        <f t="shared" si="2"/>
        <v>3.6737999999999951E-2</v>
      </c>
      <c r="M30" s="1">
        <f t="shared" si="3"/>
        <v>3.7906999999999927E-2</v>
      </c>
      <c r="N30" s="1">
        <f t="shared" si="4"/>
        <v>3.9075999999999902E-2</v>
      </c>
      <c r="O30" s="1">
        <f t="shared" si="5"/>
        <v>4.0244999999999878E-2</v>
      </c>
      <c r="P30" s="5">
        <v>4.141399999999984E-2</v>
      </c>
      <c r="Q30" s="1">
        <f t="shared" si="25"/>
        <v>6.6797267698040175E-2</v>
      </c>
      <c r="R30" s="12">
        <f t="shared" si="6"/>
        <v>7.7101508978400912E-4</v>
      </c>
      <c r="S30" s="12">
        <f t="shared" si="7"/>
        <v>1.1542614186996612E-2</v>
      </c>
      <c r="T30" s="7"/>
      <c r="U30" s="42">
        <f t="shared" si="8"/>
        <v>-330.3</v>
      </c>
      <c r="V30" s="36">
        <f t="shared" si="9"/>
        <v>8.7963224448000013</v>
      </c>
      <c r="W30" s="36">
        <f t="shared" si="10"/>
        <v>9.0989159369011219</v>
      </c>
      <c r="X30" s="36">
        <f t="shared" si="48"/>
        <v>9.4119186451305197</v>
      </c>
      <c r="Y30" s="36">
        <f t="shared" si="48"/>
        <v>9.735688646523009</v>
      </c>
      <c r="Z30" s="36">
        <f t="shared" si="48"/>
        <v>10.070596335963401</v>
      </c>
      <c r="AA30" s="36">
        <f t="shared" si="14"/>
        <v>10.428797377037283</v>
      </c>
      <c r="AB30" s="36">
        <f t="shared" si="49"/>
        <v>10.811930535074877</v>
      </c>
      <c r="AC30" s="36">
        <f t="shared" si="49"/>
        <v>11.22177838586796</v>
      </c>
      <c r="AD30" s="36">
        <f t="shared" si="49"/>
        <v>11.660280598074136</v>
      </c>
      <c r="AE30" s="36">
        <f t="shared" si="49"/>
        <v>12.129548590743628</v>
      </c>
      <c r="AF30" s="36">
        <f t="shared" si="19"/>
        <v>12.631881716080683</v>
      </c>
      <c r="AG30" s="36">
        <f t="shared" si="40"/>
        <v>13.155018465470446</v>
      </c>
      <c r="AH30" s="36">
        <f t="shared" si="40"/>
        <v>13.699820400199437</v>
      </c>
      <c r="AI30" s="36">
        <f t="shared" si="40"/>
        <v>14.267184762253294</v>
      </c>
      <c r="AJ30" s="36">
        <f t="shared" si="40"/>
        <v>14.85804595199725</v>
      </c>
      <c r="AK30" s="36">
        <f t="shared" si="40"/>
        <v>15.473377067053262</v>
      </c>
      <c r="AL30" s="36">
        <f t="shared" si="40"/>
        <v>16.114191504908202</v>
      </c>
      <c r="AM30" s="36">
        <f t="shared" si="40"/>
        <v>16.781544631892469</v>
      </c>
      <c r="AN30" s="36">
        <f t="shared" si="40"/>
        <v>17.476535521277661</v>
      </c>
      <c r="AO30" s="36">
        <f t="shared" si="40"/>
        <v>18.200308763355853</v>
      </c>
      <c r="AP30" s="36">
        <f t="shared" si="40"/>
        <v>18.954056350481469</v>
      </c>
      <c r="AQ30" s="36">
        <f t="shared" si="40"/>
        <v>19.739019640180306</v>
      </c>
      <c r="AR30" s="36">
        <f t="shared" si="40"/>
        <v>20.55649139955873</v>
      </c>
      <c r="AS30" s="36">
        <f t="shared" si="40"/>
        <v>21.407817934380052</v>
      </c>
      <c r="AT30" s="36">
        <f t="shared" si="40"/>
        <v>22.294401306314462</v>
      </c>
      <c r="AU30" s="36">
        <f t="shared" si="40"/>
        <v>23.217701642014166</v>
      </c>
      <c r="AV30" s="36">
        <f t="shared" si="40"/>
        <v>24.179239537816539</v>
      </c>
      <c r="AW30" s="36">
        <f t="shared" si="41"/>
        <v>25.18059856403567</v>
      </c>
      <c r="AX30" s="36">
        <f t="shared" si="41"/>
        <v>26.223427872966639</v>
      </c>
      <c r="AY30" s="36">
        <f t="shared" si="41"/>
        <v>27.309444914897675</v>
      </c>
      <c r="AZ30" s="36">
        <f t="shared" si="41"/>
        <v>28.440438266603245</v>
      </c>
      <c r="BA30" s="36">
        <f t="shared" si="41"/>
        <v>29.618270576976347</v>
      </c>
      <c r="BB30" s="36">
        <f t="shared" si="41"/>
        <v>30.844881634651241</v>
      </c>
      <c r="BC30" s="36">
        <f t="shared" si="41"/>
        <v>32.122291562668686</v>
      </c>
      <c r="BD30" s="36">
        <f t="shared" si="41"/>
        <v>33.452604145445044</v>
      </c>
      <c r="BE30" s="36">
        <f t="shared" si="41"/>
        <v>34.838010293524498</v>
      </c>
      <c r="BF30" s="36">
        <f t="shared" si="41"/>
        <v>36.280791651820515</v>
      </c>
      <c r="BG30" s="36">
        <f t="shared" si="41"/>
        <v>37.783324357289004</v>
      </c>
      <c r="BH30" s="36">
        <f t="shared" si="41"/>
        <v>39.348082952221766</v>
      </c>
      <c r="BI30" s="36">
        <f t="shared" si="41"/>
        <v>40.977644459605074</v>
      </c>
      <c r="BJ30" s="36">
        <f t="shared" si="41"/>
        <v>42.674692627255155</v>
      </c>
      <c r="BK30" s="36">
        <f t="shared" si="41"/>
        <v>44.44202234772029</v>
      </c>
      <c r="BL30" s="36">
        <f t="shared" si="41"/>
        <v>46.282544261228772</v>
      </c>
      <c r="BM30" s="36">
        <f t="shared" si="42"/>
        <v>48.199289549263291</v>
      </c>
      <c r="BN30" s="36">
        <f t="shared" si="42"/>
        <v>50.195414926656476</v>
      </c>
      <c r="BO30" s="36">
        <f t="shared" si="42"/>
        <v>52.274207840429021</v>
      </c>
      <c r="BP30" s="36">
        <f t="shared" si="42"/>
        <v>54.439091883932541</v>
      </c>
      <c r="BQ30" s="36">
        <f t="shared" si="42"/>
        <v>56.693632435213715</v>
      </c>
      <c r="BR30" s="36">
        <f t="shared" si="42"/>
        <v>59.04154252888565</v>
      </c>
      <c r="BS30" s="36">
        <f t="shared" si="42"/>
        <v>61.48668897117691</v>
      </c>
      <c r="BT30" s="36">
        <f t="shared" si="42"/>
        <v>64.033098708229218</v>
      </c>
      <c r="BU30" s="36">
        <f t="shared" si="42"/>
        <v>66.684965458131813</v>
      </c>
      <c r="BV30" s="36">
        <f t="shared" si="42"/>
        <v>69.446656617614877</v>
      </c>
      <c r="BW30" s="36">
        <f t="shared" si="42"/>
        <v>72.322720454776771</v>
      </c>
      <c r="BX30" s="36">
        <f t="shared" si="42"/>
        <v>75.31789359969089</v>
      </c>
      <c r="BY30" s="36">
        <f t="shared" si="42"/>
        <v>78.437108845228479</v>
      </c>
      <c r="BZ30" s="36">
        <f t="shared" si="42"/>
        <v>81.685503270944764</v>
      </c>
      <c r="CA30" s="36">
        <f t="shared" si="42"/>
        <v>85.068426703407653</v>
      </c>
      <c r="CB30" s="36">
        <f t="shared" si="42"/>
        <v>88.591450526902563</v>
      </c>
      <c r="CC30" s="36">
        <f t="shared" si="43"/>
        <v>92.260376859023694</v>
      </c>
      <c r="CD30" s="36">
        <f t="shared" si="43"/>
        <v>96.081248106263288</v>
      </c>
      <c r="CE30" s="36">
        <f t="shared" si="43"/>
        <v>100.06035691533606</v>
      </c>
      <c r="CF30" s="36">
        <f t="shared" si="43"/>
        <v>104.20425653662777</v>
      </c>
      <c r="CG30" s="36">
        <f t="shared" si="43"/>
        <v>108.51977161683565</v>
      </c>
      <c r="CH30" s="36">
        <f t="shared" si="43"/>
        <v>113.01400943857527</v>
      </c>
      <c r="CI30" s="36">
        <f t="shared" si="43"/>
        <v>117.69437162546441</v>
      </c>
      <c r="CJ30" s="36">
        <f t="shared" si="43"/>
        <v>122.56856633196138</v>
      </c>
      <c r="CK30" s="36">
        <f t="shared" si="43"/>
        <v>127.64462093803321</v>
      </c>
      <c r="CL30" s="36">
        <f t="shared" si="43"/>
        <v>132.93089526956089</v>
      </c>
      <c r="CM30" s="36">
        <f t="shared" si="43"/>
        <v>138.43609536625448</v>
      </c>
      <c r="CN30" s="36">
        <f t="shared" si="43"/>
        <v>144.16928781975253</v>
      </c>
      <c r="CO30" s="36">
        <f t="shared" si="43"/>
        <v>150.13991470551974</v>
      </c>
      <c r="CP30" s="36">
        <f t="shared" si="43"/>
        <v>156.35780913313411</v>
      </c>
      <c r="CQ30" s="36">
        <f t="shared" si="43"/>
        <v>162.83321144057371</v>
      </c>
      <c r="CR30" s="36">
        <f t="shared" si="43"/>
        <v>169.5767860591736</v>
      </c>
      <c r="CS30" s="36">
        <f t="shared" si="44"/>
        <v>176.5996390770282</v>
      </c>
      <c r="CT30" s="36">
        <f t="shared" si="44"/>
        <v>183.91333652976422</v>
      </c>
      <c r="CU30" s="36">
        <f t="shared" si="44"/>
        <v>191.52992344880784</v>
      </c>
      <c r="CV30" s="36">
        <f t="shared" si="44"/>
        <v>199.46194369851673</v>
      </c>
      <c r="CW30" s="36">
        <f t="shared" si="44"/>
        <v>207.72246063484707</v>
      </c>
      <c r="CX30" s="36">
        <f t="shared" si="44"/>
        <v>216.32507861957859</v>
      </c>
      <c r="CY30" s="36">
        <f t="shared" si="44"/>
        <v>225.28396542552977</v>
      </c>
      <c r="CZ30" s="36">
        <f t="shared" si="44"/>
        <v>234.61387556966264</v>
      </c>
      <c r="DA30" s="36">
        <f t="shared" si="44"/>
        <v>244.33017461250461</v>
      </c>
      <c r="DB30" s="36">
        <f t="shared" si="44"/>
        <v>254.44886446390683</v>
      </c>
      <c r="DC30" s="36">
        <f t="shared" si="44"/>
        <v>264.98660973681501</v>
      </c>
      <c r="DD30" s="36">
        <f t="shared" si="44"/>
        <v>275.96076519245543</v>
      </c>
      <c r="DE30" s="36">
        <f t="shared" si="44"/>
        <v>287.3894043221357</v>
      </c>
      <c r="DF30" s="36">
        <f t="shared" si="44"/>
        <v>299.29134911273258</v>
      </c>
      <c r="DG30" s="36">
        <f t="shared" si="44"/>
        <v>311.68620104488724</v>
      </c>
      <c r="DH30" s="36">
        <f t="shared" si="44"/>
        <v>324.59437337496013</v>
      </c>
      <c r="DI30" s="36">
        <f t="shared" si="45"/>
        <v>338.03712475391069</v>
      </c>
      <c r="DJ30" s="36">
        <f t="shared" si="45"/>
        <v>352.03659423846909</v>
      </c>
      <c r="DK30" s="36">
        <f t="shared" si="45"/>
        <v>366.61583775226097</v>
      </c>
      <c r="DL30" s="36">
        <f t="shared" si="45"/>
        <v>381.79886605693304</v>
      </c>
      <c r="DM30" s="36">
        <f t="shared" si="45"/>
        <v>397.61068429581479</v>
      </c>
      <c r="DN30" s="36">
        <f t="shared" si="45"/>
        <v>414.07733317524162</v>
      </c>
      <c r="DO30" s="36">
        <f t="shared" si="45"/>
        <v>431.225931851361</v>
      </c>
      <c r="DP30" s="36">
        <f t="shared" si="45"/>
        <v>449.08472259305319</v>
      </c>
      <c r="DQ30" s="36">
        <f t="shared" si="45"/>
        <v>467.68311729452182</v>
      </c>
      <c r="DR30" s="36">
        <f t="shared" si="45"/>
        <v>487.0517459141571</v>
      </c>
      <c r="DS30" s="36">
        <f t="shared" si="45"/>
        <v>507.22250691944589</v>
      </c>
      <c r="DT30" s="36">
        <f t="shared" si="45"/>
        <v>528.22861982100778</v>
      </c>
      <c r="DU30" s="36">
        <f t="shared" si="45"/>
        <v>550.10467988227492</v>
      </c>
      <c r="DV30" s="36">
        <f t="shared" si="45"/>
        <v>572.8867150949194</v>
      </c>
      <c r="DW30" s="36">
        <f t="shared" si="45"/>
        <v>596.61224551386033</v>
      </c>
      <c r="DX30" s="36">
        <f t="shared" si="45"/>
        <v>621.3203450495713</v>
      </c>
      <c r="DY30" s="36">
        <f t="shared" si="46"/>
        <v>647.05170581945413</v>
      </c>
      <c r="DZ30" s="36">
        <f t="shared" si="46"/>
        <v>673.84870516426088</v>
      </c>
      <c r="EA30" s="36">
        <f t="shared" si="46"/>
        <v>701.75547543993343</v>
      </c>
      <c r="EB30" s="36">
        <f t="shared" si="46"/>
        <v>730.81797669980267</v>
      </c>
      <c r="EC30" s="36">
        <f t="shared" si="46"/>
        <v>761.08407238684822</v>
      </c>
      <c r="ED30" s="36">
        <f t="shared" si="46"/>
        <v>792.60360816067703</v>
      </c>
      <c r="EE30" s="36">
        <f t="shared" si="46"/>
        <v>825.4284939890432</v>
      </c>
      <c r="EF30" s="36">
        <f t="shared" si="46"/>
        <v>859.61278963910536</v>
      </c>
      <c r="EG30" s="36">
        <f t="shared" si="46"/>
        <v>895.21279370921911</v>
      </c>
      <c r="EH30" s="36">
        <f t="shared" si="46"/>
        <v>932.28713634789256</v>
      </c>
      <c r="EI30" s="36">
        <f t="shared" si="46"/>
        <v>970.89687581260398</v>
      </c>
      <c r="EJ30" s="36">
        <f t="shared" si="46"/>
        <v>1011.105599027507</v>
      </c>
      <c r="EK30" s="36">
        <f t="shared" si="46"/>
        <v>1052.9795263056319</v>
      </c>
      <c r="EL30" s="36">
        <f t="shared" si="46"/>
        <v>1096.5876204080532</v>
      </c>
      <c r="EM30" s="36">
        <f t="shared" si="46"/>
        <v>1142.0017001196322</v>
      </c>
      <c r="EN30" s="36">
        <f t="shared" si="46"/>
        <v>1189.2965585283864</v>
      </c>
      <c r="EO30" s="36">
        <f t="shared" si="47"/>
        <v>1238.5500862032809</v>
      </c>
      <c r="EP30" s="36">
        <f t="shared" si="47"/>
        <v>1289.8433994733034</v>
      </c>
      <c r="EQ30" s="36">
        <f t="shared" si="47"/>
        <v>1343.2609740190906</v>
      </c>
      <c r="ER30" s="36">
        <f t="shared" si="47"/>
        <v>1398.8907839971171</v>
      </c>
      <c r="ES30" s="36">
        <f t="shared" si="47"/>
        <v>1456.8244469255735</v>
      </c>
      <c r="ET30" s="36">
        <f t="shared" si="47"/>
        <v>1517.1573745705489</v>
      </c>
      <c r="EU30" s="36">
        <f t="shared" si="47"/>
        <v>1579.9889300810135</v>
      </c>
      <c r="EV30" s="36">
        <f t="shared" si="47"/>
        <v>1645.4225916313883</v>
      </c>
      <c r="EW30" s="36">
        <f t="shared" si="47"/>
        <v>1713.5661228412102</v>
      </c>
      <c r="EX30" s="36">
        <f t="shared" si="47"/>
        <v>1784.5317502525559</v>
      </c>
      <c r="EY30" s="36">
        <f t="shared" si="47"/>
        <v>1858.4363481575149</v>
      </c>
      <c r="EZ30" s="36">
        <f t="shared" si="47"/>
        <v>1935.4016310801098</v>
      </c>
      <c r="FA30" s="36">
        <f t="shared" si="47"/>
        <v>2015.5543542296612</v>
      </c>
      <c r="FB30" s="36">
        <f t="shared" si="47"/>
        <v>2099.0265222557282</v>
      </c>
      <c r="FC30" s="36">
        <f t="shared" si="47"/>
        <v>2185.9556066484265</v>
      </c>
      <c r="FD30" s="36">
        <f t="shared" si="47"/>
        <v>2276.4847721421643</v>
      </c>
      <c r="FE30" s="36">
        <f t="shared" si="37"/>
        <v>2370.7631124956597</v>
      </c>
      <c r="FF30" s="36">
        <f t="shared" si="37"/>
        <v>2468.9458960365546</v>
      </c>
      <c r="FG30" s="36">
        <f t="shared" si="37"/>
        <v>2571.194821375012</v>
      </c>
      <c r="FH30" s="36">
        <f t="shared" si="37"/>
        <v>2677.6782837074365</v>
      </c>
      <c r="FI30" s="36">
        <f t="shared" si="37"/>
        <v>2788.5716521488957</v>
      </c>
      <c r="FJ30" s="36">
        <f t="shared" si="37"/>
        <v>2904.0575585509896</v>
      </c>
      <c r="FK30" s="36">
        <f t="shared" si="37"/>
        <v>3024.3261982808199</v>
      </c>
      <c r="FL30" s="36">
        <f t="shared" si="37"/>
        <v>3149.5756434564214</v>
      </c>
      <c r="FM30" s="36">
        <f t="shared" si="37"/>
        <v>3280.0121691545251</v>
      </c>
      <c r="FN30" s="36">
        <f t="shared" si="37"/>
        <v>3415.8505931278901</v>
      </c>
      <c r="FO30" s="36">
        <f t="shared" si="37"/>
        <v>3557.3146295916881</v>
      </c>
      <c r="FP30" s="36">
        <f t="shared" si="37"/>
        <v>3704.6372576615977</v>
      </c>
      <c r="FQ30" s="36">
        <f t="shared" si="37"/>
        <v>3858.0611050503944</v>
      </c>
      <c r="FR30" s="36">
        <f t="shared" si="37"/>
        <v>4017.8388476549508</v>
      </c>
      <c r="FS30" s="36">
        <f t="shared" si="37"/>
        <v>4184.2336256917324</v>
      </c>
      <c r="FT30" s="36">
        <f t="shared" si="37"/>
        <v>4357.5194770661292</v>
      </c>
      <c r="FU30" s="36">
        <f t="shared" si="33"/>
        <v>4537.9817886893452</v>
      </c>
      <c r="FV30" s="36">
        <f t="shared" si="33"/>
        <v>4725.9177664861254</v>
      </c>
      <c r="FW30" s="36">
        <f t="shared" si="33"/>
        <v>4921.6369248673809</v>
      </c>
      <c r="FX30" s="36">
        <f t="shared" si="33"/>
        <v>5125.4615964738377</v>
      </c>
      <c r="FY30" s="36">
        <f t="shared" si="33"/>
        <v>5337.7274630302045</v>
      </c>
      <c r="FZ30" s="36">
        <f t="shared" si="33"/>
        <v>5558.7841081841361</v>
      </c>
      <c r="GA30" s="36">
        <f t="shared" si="33"/>
        <v>5788.9955932404728</v>
      </c>
      <c r="GB30" s="36">
        <f t="shared" si="33"/>
        <v>6028.7410567389325</v>
      </c>
      <c r="GC30" s="36">
        <f t="shared" si="33"/>
        <v>6278.4153388627174</v>
      </c>
      <c r="GD30" s="36">
        <f t="shared" si="33"/>
        <v>6538.4296317063772</v>
      </c>
      <c r="GE30" s="36">
        <f t="shared" si="33"/>
        <v>6809.2121564738645</v>
      </c>
      <c r="GF30" s="36">
        <f t="shared" si="34"/>
        <v>7091.2088687220721</v>
      </c>
      <c r="GG30" s="36">
        <f t="shared" si="34"/>
        <v>7384.884192811327</v>
      </c>
      <c r="GH30" s="36">
        <f t="shared" si="34"/>
        <v>7690.7217867724139</v>
      </c>
      <c r="GI30" s="36">
        <f t="shared" si="34"/>
        <v>8009.2253388498057</v>
      </c>
      <c r="GJ30" s="36">
        <f t="shared" si="34"/>
        <v>8340.9193970329306</v>
      </c>
      <c r="GK30" s="36">
        <f t="shared" si="34"/>
        <v>8686.3502329416515</v>
      </c>
      <c r="GL30" s="36">
        <f t="shared" si="34"/>
        <v>9046.0867414886961</v>
      </c>
      <c r="GM30" s="36">
        <f t="shared" si="34"/>
        <v>9420.7213778007081</v>
      </c>
      <c r="GN30" s="36">
        <f t="shared" si="34"/>
        <v>9810.8711329409452</v>
      </c>
      <c r="GO30" s="36">
        <f t="shared" si="34"/>
        <v>10217.17855004056</v>
      </c>
      <c r="GP30" s="36">
        <f t="shared" si="34"/>
        <v>10640.312782511939</v>
      </c>
      <c r="GQ30" s="36">
        <f t="shared" si="34"/>
        <v>11080.970696086886</v>
      </c>
      <c r="GR30" s="36">
        <f t="shared" si="34"/>
        <v>11539.878016494627</v>
      </c>
      <c r="GS30" s="36">
        <f t="shared" si="34"/>
        <v>12017.790524669734</v>
      </c>
      <c r="GT30" s="36">
        <f t="shared" si="34"/>
        <v>12515.495301458404</v>
      </c>
      <c r="GU30" s="36">
        <f t="shared" si="34"/>
        <v>13033.812023873001</v>
      </c>
      <c r="GV30" s="36">
        <f t="shared" si="35"/>
        <v>13573.594315029675</v>
      </c>
      <c r="GW30" s="36">
        <f t="shared" si="35"/>
        <v>14135.731149992313</v>
      </c>
      <c r="GX30" s="36">
        <f t="shared" si="35"/>
        <v>14721.148319838092</v>
      </c>
      <c r="GY30" s="36">
        <f t="shared" si="35"/>
        <v>15330.809956355864</v>
      </c>
      <c r="GZ30" s="36">
        <f t="shared" si="35"/>
        <v>15965.720119888383</v>
      </c>
      <c r="HA30" s="36">
        <f t="shared" si="35"/>
        <v>16626.924452933439</v>
      </c>
      <c r="HB30" s="36">
        <f t="shared" si="35"/>
        <v>17315.511902227223</v>
      </c>
      <c r="HC30" s="36">
        <f t="shared" si="35"/>
        <v>18032.616512146058</v>
      </c>
      <c r="HD30" s="36">
        <f t="shared" si="35"/>
        <v>18779.419292380073</v>
      </c>
      <c r="HE30" s="36">
        <f t="shared" si="35"/>
        <v>19557.150162954698</v>
      </c>
      <c r="HF30" s="36">
        <f t="shared" si="35"/>
        <v>20367.089979803302</v>
      </c>
      <c r="HG30" s="36">
        <f t="shared" si="35"/>
        <v>21210.572644226871</v>
      </c>
      <c r="HH30" s="36">
        <f t="shared" si="35"/>
        <v>22088.987299714881</v>
      </c>
      <c r="HI30" s="36">
        <f t="shared" si="35"/>
        <v>23003.78061974527</v>
      </c>
      <c r="HJ30" s="36">
        <f t="shared" si="35"/>
        <v>23956.459190331396</v>
      </c>
      <c r="HK30" s="36">
        <f t="shared" si="35"/>
        <v>24948.591991239777</v>
      </c>
      <c r="HL30" s="36">
        <f t="shared" si="36"/>
        <v>25981.812979964976</v>
      </c>
      <c r="HM30" s="36">
        <f t="shared" si="36"/>
        <v>27057.823782717242</v>
      </c>
    </row>
    <row r="31" spans="1:221" x14ac:dyDescent="0.25">
      <c r="A31" s="7" t="s">
        <v>1251</v>
      </c>
      <c r="B31" s="16" t="s">
        <v>1252</v>
      </c>
      <c r="C31" s="15">
        <v>47.777999999999999</v>
      </c>
      <c r="D31" s="15">
        <v>521.21</v>
      </c>
      <c r="E31" s="14">
        <f t="shared" si="0"/>
        <v>24902.37138</v>
      </c>
      <c r="F31" s="12">
        <f>IF(OR(G31="n/a",J31="n/a"),0%,E31/SUMIFS(E$13:E$515,G$13:G$515,"&lt;&gt;n/a",$J$13:$J$515,"&lt;&gt;n/a"))</f>
        <v>0</v>
      </c>
      <c r="G31" s="13">
        <v>7.6744498378772466E-3</v>
      </c>
      <c r="H31" s="13" t="str">
        <f t="shared" si="23"/>
        <v>n/a</v>
      </c>
      <c r="I31" s="33" t="str">
        <f t="shared" si="24"/>
        <v>n/a</v>
      </c>
      <c r="J31" s="13" t="s">
        <v>227</v>
      </c>
      <c r="K31" s="41" t="str">
        <f t="shared" si="1"/>
        <v>n/a</v>
      </c>
      <c r="L31" s="1" t="str">
        <f t="shared" si="2"/>
        <v>n/a</v>
      </c>
      <c r="M31" s="1" t="str">
        <f t="shared" si="3"/>
        <v>n/a</v>
      </c>
      <c r="N31" s="1" t="str">
        <f t="shared" si="4"/>
        <v>n/a</v>
      </c>
      <c r="O31" s="1" t="str">
        <f t="shared" si="5"/>
        <v>n/a</v>
      </c>
      <c r="P31" s="5">
        <v>4.141399999999984E-2</v>
      </c>
      <c r="Q31" s="1" t="str">
        <f t="shared" si="25"/>
        <v>n/a</v>
      </c>
      <c r="R31" s="12" t="str">
        <f t="shared" si="6"/>
        <v>n/a</v>
      </c>
      <c r="S31" s="12">
        <f t="shared" si="7"/>
        <v>0</v>
      </c>
      <c r="T31" s="7"/>
      <c r="U31" s="42">
        <f t="shared" si="8"/>
        <v>-521.21</v>
      </c>
      <c r="V31" s="36" t="str">
        <f t="shared" si="9"/>
        <v>n/a</v>
      </c>
      <c r="W31" s="36" t="str">
        <f t="shared" si="10"/>
        <v>n/a</v>
      </c>
      <c r="X31" s="36" t="str">
        <f t="shared" si="48"/>
        <v>n/a</v>
      </c>
      <c r="Y31" s="36" t="str">
        <f t="shared" si="48"/>
        <v>n/a</v>
      </c>
      <c r="Z31" s="36" t="str">
        <f t="shared" si="48"/>
        <v>n/a</v>
      </c>
      <c r="AA31" s="36" t="str">
        <f t="shared" si="14"/>
        <v>n/a</v>
      </c>
      <c r="AB31" s="36" t="str">
        <f t="shared" si="49"/>
        <v>n/a</v>
      </c>
      <c r="AC31" s="36" t="str">
        <f t="shared" si="49"/>
        <v>n/a</v>
      </c>
      <c r="AD31" s="36" t="str">
        <f t="shared" si="49"/>
        <v>n/a</v>
      </c>
      <c r="AE31" s="36" t="str">
        <f t="shared" si="49"/>
        <v>n/a</v>
      </c>
      <c r="AF31" s="36" t="str">
        <f t="shared" si="19"/>
        <v>n/a</v>
      </c>
      <c r="AG31" s="36" t="str">
        <f t="shared" si="40"/>
        <v>n/a</v>
      </c>
      <c r="AH31" s="36" t="str">
        <f t="shared" si="40"/>
        <v>n/a</v>
      </c>
      <c r="AI31" s="36" t="str">
        <f t="shared" si="40"/>
        <v>n/a</v>
      </c>
      <c r="AJ31" s="36" t="str">
        <f t="shared" si="40"/>
        <v>n/a</v>
      </c>
      <c r="AK31" s="36" t="str">
        <f t="shared" si="40"/>
        <v>n/a</v>
      </c>
      <c r="AL31" s="36" t="str">
        <f t="shared" si="40"/>
        <v>n/a</v>
      </c>
      <c r="AM31" s="36" t="str">
        <f t="shared" si="40"/>
        <v>n/a</v>
      </c>
      <c r="AN31" s="36" t="str">
        <f t="shared" si="40"/>
        <v>n/a</v>
      </c>
      <c r="AO31" s="36" t="str">
        <f t="shared" si="40"/>
        <v>n/a</v>
      </c>
      <c r="AP31" s="36" t="str">
        <f t="shared" si="40"/>
        <v>n/a</v>
      </c>
      <c r="AQ31" s="36" t="str">
        <f t="shared" si="40"/>
        <v>n/a</v>
      </c>
      <c r="AR31" s="36" t="str">
        <f t="shared" si="40"/>
        <v>n/a</v>
      </c>
      <c r="AS31" s="36" t="str">
        <f t="shared" si="40"/>
        <v>n/a</v>
      </c>
      <c r="AT31" s="36" t="str">
        <f t="shared" si="40"/>
        <v>n/a</v>
      </c>
      <c r="AU31" s="36" t="str">
        <f t="shared" si="40"/>
        <v>n/a</v>
      </c>
      <c r="AV31" s="36" t="str">
        <f t="shared" si="40"/>
        <v>n/a</v>
      </c>
      <c r="AW31" s="36" t="str">
        <f t="shared" si="41"/>
        <v>n/a</v>
      </c>
      <c r="AX31" s="36" t="str">
        <f t="shared" si="41"/>
        <v>n/a</v>
      </c>
      <c r="AY31" s="36" t="str">
        <f t="shared" si="41"/>
        <v>n/a</v>
      </c>
      <c r="AZ31" s="36" t="str">
        <f t="shared" si="41"/>
        <v>n/a</v>
      </c>
      <c r="BA31" s="36" t="str">
        <f t="shared" si="41"/>
        <v>n/a</v>
      </c>
      <c r="BB31" s="36" t="str">
        <f t="shared" si="41"/>
        <v>n/a</v>
      </c>
      <c r="BC31" s="36" t="str">
        <f t="shared" si="41"/>
        <v>n/a</v>
      </c>
      <c r="BD31" s="36" t="str">
        <f t="shared" si="41"/>
        <v>n/a</v>
      </c>
      <c r="BE31" s="36" t="str">
        <f t="shared" si="41"/>
        <v>n/a</v>
      </c>
      <c r="BF31" s="36" t="str">
        <f t="shared" si="41"/>
        <v>n/a</v>
      </c>
      <c r="BG31" s="36" t="str">
        <f t="shared" si="41"/>
        <v>n/a</v>
      </c>
      <c r="BH31" s="36" t="str">
        <f t="shared" si="41"/>
        <v>n/a</v>
      </c>
      <c r="BI31" s="36" t="str">
        <f t="shared" si="41"/>
        <v>n/a</v>
      </c>
      <c r="BJ31" s="36" t="str">
        <f t="shared" si="41"/>
        <v>n/a</v>
      </c>
      <c r="BK31" s="36" t="str">
        <f t="shared" si="41"/>
        <v>n/a</v>
      </c>
      <c r="BL31" s="36" t="str">
        <f t="shared" si="41"/>
        <v>n/a</v>
      </c>
      <c r="BM31" s="36" t="str">
        <f t="shared" si="42"/>
        <v>n/a</v>
      </c>
      <c r="BN31" s="36" t="str">
        <f t="shared" si="42"/>
        <v>n/a</v>
      </c>
      <c r="BO31" s="36" t="str">
        <f t="shared" si="42"/>
        <v>n/a</v>
      </c>
      <c r="BP31" s="36" t="str">
        <f t="shared" si="42"/>
        <v>n/a</v>
      </c>
      <c r="BQ31" s="36" t="str">
        <f t="shared" si="42"/>
        <v>n/a</v>
      </c>
      <c r="BR31" s="36" t="str">
        <f t="shared" si="42"/>
        <v>n/a</v>
      </c>
      <c r="BS31" s="36" t="str">
        <f t="shared" si="42"/>
        <v>n/a</v>
      </c>
      <c r="BT31" s="36" t="str">
        <f t="shared" si="42"/>
        <v>n/a</v>
      </c>
      <c r="BU31" s="36" t="str">
        <f t="shared" si="42"/>
        <v>n/a</v>
      </c>
      <c r="BV31" s="36" t="str">
        <f t="shared" si="42"/>
        <v>n/a</v>
      </c>
      <c r="BW31" s="36" t="str">
        <f t="shared" si="42"/>
        <v>n/a</v>
      </c>
      <c r="BX31" s="36" t="str">
        <f t="shared" si="42"/>
        <v>n/a</v>
      </c>
      <c r="BY31" s="36" t="str">
        <f t="shared" si="42"/>
        <v>n/a</v>
      </c>
      <c r="BZ31" s="36" t="str">
        <f t="shared" si="42"/>
        <v>n/a</v>
      </c>
      <c r="CA31" s="36" t="str">
        <f t="shared" si="42"/>
        <v>n/a</v>
      </c>
      <c r="CB31" s="36" t="str">
        <f t="shared" si="42"/>
        <v>n/a</v>
      </c>
      <c r="CC31" s="36" t="str">
        <f t="shared" si="43"/>
        <v>n/a</v>
      </c>
      <c r="CD31" s="36" t="str">
        <f t="shared" si="43"/>
        <v>n/a</v>
      </c>
      <c r="CE31" s="36" t="str">
        <f t="shared" si="43"/>
        <v>n/a</v>
      </c>
      <c r="CF31" s="36" t="str">
        <f t="shared" si="43"/>
        <v>n/a</v>
      </c>
      <c r="CG31" s="36" t="str">
        <f t="shared" si="43"/>
        <v>n/a</v>
      </c>
      <c r="CH31" s="36" t="str">
        <f t="shared" si="43"/>
        <v>n/a</v>
      </c>
      <c r="CI31" s="36" t="str">
        <f t="shared" si="43"/>
        <v>n/a</v>
      </c>
      <c r="CJ31" s="36" t="str">
        <f t="shared" si="43"/>
        <v>n/a</v>
      </c>
      <c r="CK31" s="36" t="str">
        <f t="shared" si="43"/>
        <v>n/a</v>
      </c>
      <c r="CL31" s="36" t="str">
        <f t="shared" si="43"/>
        <v>n/a</v>
      </c>
      <c r="CM31" s="36" t="str">
        <f t="shared" si="43"/>
        <v>n/a</v>
      </c>
      <c r="CN31" s="36" t="str">
        <f t="shared" si="43"/>
        <v>n/a</v>
      </c>
      <c r="CO31" s="36" t="str">
        <f t="shared" si="43"/>
        <v>n/a</v>
      </c>
      <c r="CP31" s="36" t="str">
        <f t="shared" si="43"/>
        <v>n/a</v>
      </c>
      <c r="CQ31" s="36" t="str">
        <f t="shared" si="43"/>
        <v>n/a</v>
      </c>
      <c r="CR31" s="36" t="str">
        <f t="shared" si="43"/>
        <v>n/a</v>
      </c>
      <c r="CS31" s="36" t="str">
        <f t="shared" si="44"/>
        <v>n/a</v>
      </c>
      <c r="CT31" s="36" t="str">
        <f t="shared" si="44"/>
        <v>n/a</v>
      </c>
      <c r="CU31" s="36" t="str">
        <f t="shared" si="44"/>
        <v>n/a</v>
      </c>
      <c r="CV31" s="36" t="str">
        <f t="shared" si="44"/>
        <v>n/a</v>
      </c>
      <c r="CW31" s="36" t="str">
        <f t="shared" si="44"/>
        <v>n/a</v>
      </c>
      <c r="CX31" s="36" t="str">
        <f t="shared" si="44"/>
        <v>n/a</v>
      </c>
      <c r="CY31" s="36" t="str">
        <f t="shared" si="44"/>
        <v>n/a</v>
      </c>
      <c r="CZ31" s="36" t="str">
        <f t="shared" si="44"/>
        <v>n/a</v>
      </c>
      <c r="DA31" s="36" t="str">
        <f t="shared" si="44"/>
        <v>n/a</v>
      </c>
      <c r="DB31" s="36" t="str">
        <f t="shared" si="44"/>
        <v>n/a</v>
      </c>
      <c r="DC31" s="36" t="str">
        <f t="shared" si="44"/>
        <v>n/a</v>
      </c>
      <c r="DD31" s="36" t="str">
        <f t="shared" si="44"/>
        <v>n/a</v>
      </c>
      <c r="DE31" s="36" t="str">
        <f t="shared" si="44"/>
        <v>n/a</v>
      </c>
      <c r="DF31" s="36" t="str">
        <f t="shared" si="44"/>
        <v>n/a</v>
      </c>
      <c r="DG31" s="36" t="str">
        <f t="shared" si="44"/>
        <v>n/a</v>
      </c>
      <c r="DH31" s="36" t="str">
        <f t="shared" si="44"/>
        <v>n/a</v>
      </c>
      <c r="DI31" s="36" t="str">
        <f t="shared" si="45"/>
        <v>n/a</v>
      </c>
      <c r="DJ31" s="36" t="str">
        <f t="shared" si="45"/>
        <v>n/a</v>
      </c>
      <c r="DK31" s="36" t="str">
        <f t="shared" si="45"/>
        <v>n/a</v>
      </c>
      <c r="DL31" s="36" t="str">
        <f t="shared" si="45"/>
        <v>n/a</v>
      </c>
      <c r="DM31" s="36" t="str">
        <f t="shared" si="45"/>
        <v>n/a</v>
      </c>
      <c r="DN31" s="36" t="str">
        <f t="shared" si="45"/>
        <v>n/a</v>
      </c>
      <c r="DO31" s="36" t="str">
        <f t="shared" si="45"/>
        <v>n/a</v>
      </c>
      <c r="DP31" s="36" t="str">
        <f t="shared" si="45"/>
        <v>n/a</v>
      </c>
      <c r="DQ31" s="36" t="str">
        <f t="shared" si="45"/>
        <v>n/a</v>
      </c>
      <c r="DR31" s="36" t="str">
        <f t="shared" si="45"/>
        <v>n/a</v>
      </c>
      <c r="DS31" s="36" t="str">
        <f t="shared" si="45"/>
        <v>n/a</v>
      </c>
      <c r="DT31" s="36" t="str">
        <f t="shared" si="45"/>
        <v>n/a</v>
      </c>
      <c r="DU31" s="36" t="str">
        <f t="shared" si="45"/>
        <v>n/a</v>
      </c>
      <c r="DV31" s="36" t="str">
        <f t="shared" si="45"/>
        <v>n/a</v>
      </c>
      <c r="DW31" s="36" t="str">
        <f t="shared" si="45"/>
        <v>n/a</v>
      </c>
      <c r="DX31" s="36" t="str">
        <f t="shared" si="45"/>
        <v>n/a</v>
      </c>
      <c r="DY31" s="36" t="str">
        <f t="shared" si="46"/>
        <v>n/a</v>
      </c>
      <c r="DZ31" s="36" t="str">
        <f t="shared" si="46"/>
        <v>n/a</v>
      </c>
      <c r="EA31" s="36" t="str">
        <f t="shared" si="46"/>
        <v>n/a</v>
      </c>
      <c r="EB31" s="36" t="str">
        <f t="shared" si="46"/>
        <v>n/a</v>
      </c>
      <c r="EC31" s="36" t="str">
        <f t="shared" si="46"/>
        <v>n/a</v>
      </c>
      <c r="ED31" s="36" t="str">
        <f t="shared" si="46"/>
        <v>n/a</v>
      </c>
      <c r="EE31" s="36" t="str">
        <f t="shared" si="46"/>
        <v>n/a</v>
      </c>
      <c r="EF31" s="36" t="str">
        <f t="shared" si="46"/>
        <v>n/a</v>
      </c>
      <c r="EG31" s="36" t="str">
        <f t="shared" si="46"/>
        <v>n/a</v>
      </c>
      <c r="EH31" s="36" t="str">
        <f t="shared" si="46"/>
        <v>n/a</v>
      </c>
      <c r="EI31" s="36" t="str">
        <f t="shared" si="46"/>
        <v>n/a</v>
      </c>
      <c r="EJ31" s="36" t="str">
        <f t="shared" si="46"/>
        <v>n/a</v>
      </c>
      <c r="EK31" s="36" t="str">
        <f t="shared" si="46"/>
        <v>n/a</v>
      </c>
      <c r="EL31" s="36" t="str">
        <f t="shared" si="46"/>
        <v>n/a</v>
      </c>
      <c r="EM31" s="36" t="str">
        <f t="shared" si="46"/>
        <v>n/a</v>
      </c>
      <c r="EN31" s="36" t="str">
        <f t="shared" si="46"/>
        <v>n/a</v>
      </c>
      <c r="EO31" s="36" t="str">
        <f t="shared" si="47"/>
        <v>n/a</v>
      </c>
      <c r="EP31" s="36" t="str">
        <f t="shared" si="47"/>
        <v>n/a</v>
      </c>
      <c r="EQ31" s="36" t="str">
        <f t="shared" si="47"/>
        <v>n/a</v>
      </c>
      <c r="ER31" s="36" t="str">
        <f t="shared" si="47"/>
        <v>n/a</v>
      </c>
      <c r="ES31" s="36" t="str">
        <f t="shared" si="47"/>
        <v>n/a</v>
      </c>
      <c r="ET31" s="36" t="str">
        <f t="shared" si="47"/>
        <v>n/a</v>
      </c>
      <c r="EU31" s="36" t="str">
        <f t="shared" si="47"/>
        <v>n/a</v>
      </c>
      <c r="EV31" s="36" t="str">
        <f t="shared" si="47"/>
        <v>n/a</v>
      </c>
      <c r="EW31" s="36" t="str">
        <f t="shared" si="47"/>
        <v>n/a</v>
      </c>
      <c r="EX31" s="36" t="str">
        <f t="shared" si="47"/>
        <v>n/a</v>
      </c>
      <c r="EY31" s="36" t="str">
        <f t="shared" si="47"/>
        <v>n/a</v>
      </c>
      <c r="EZ31" s="36" t="str">
        <f t="shared" si="47"/>
        <v>n/a</v>
      </c>
      <c r="FA31" s="36" t="str">
        <f t="shared" si="47"/>
        <v>n/a</v>
      </c>
      <c r="FB31" s="36" t="str">
        <f t="shared" si="47"/>
        <v>n/a</v>
      </c>
      <c r="FC31" s="36" t="str">
        <f t="shared" si="47"/>
        <v>n/a</v>
      </c>
      <c r="FD31" s="36" t="str">
        <f t="shared" si="47"/>
        <v>n/a</v>
      </c>
      <c r="FE31" s="36" t="str">
        <f t="shared" si="37"/>
        <v>n/a</v>
      </c>
      <c r="FF31" s="36" t="str">
        <f t="shared" si="37"/>
        <v>n/a</v>
      </c>
      <c r="FG31" s="36" t="str">
        <f t="shared" si="37"/>
        <v>n/a</v>
      </c>
      <c r="FH31" s="36" t="str">
        <f t="shared" si="37"/>
        <v>n/a</v>
      </c>
      <c r="FI31" s="36" t="str">
        <f t="shared" si="37"/>
        <v>n/a</v>
      </c>
      <c r="FJ31" s="36" t="str">
        <f t="shared" si="37"/>
        <v>n/a</v>
      </c>
      <c r="FK31" s="36" t="str">
        <f t="shared" si="37"/>
        <v>n/a</v>
      </c>
      <c r="FL31" s="36" t="str">
        <f t="shared" si="37"/>
        <v>n/a</v>
      </c>
      <c r="FM31" s="36" t="str">
        <f t="shared" si="37"/>
        <v>n/a</v>
      </c>
      <c r="FN31" s="36" t="str">
        <f t="shared" si="37"/>
        <v>n/a</v>
      </c>
      <c r="FO31" s="36" t="str">
        <f t="shared" si="37"/>
        <v>n/a</v>
      </c>
      <c r="FP31" s="36" t="str">
        <f t="shared" si="37"/>
        <v>n/a</v>
      </c>
      <c r="FQ31" s="36" t="str">
        <f t="shared" si="37"/>
        <v>n/a</v>
      </c>
      <c r="FR31" s="36" t="str">
        <f t="shared" si="37"/>
        <v>n/a</v>
      </c>
      <c r="FS31" s="36" t="str">
        <f t="shared" si="37"/>
        <v>n/a</v>
      </c>
      <c r="FT31" s="36" t="str">
        <f t="shared" si="37"/>
        <v>n/a</v>
      </c>
      <c r="FU31" s="36" t="str">
        <f t="shared" si="33"/>
        <v>n/a</v>
      </c>
      <c r="FV31" s="36" t="str">
        <f t="shared" si="33"/>
        <v>n/a</v>
      </c>
      <c r="FW31" s="36" t="str">
        <f t="shared" si="33"/>
        <v>n/a</v>
      </c>
      <c r="FX31" s="36" t="str">
        <f t="shared" si="33"/>
        <v>n/a</v>
      </c>
      <c r="FY31" s="36" t="str">
        <f t="shared" si="33"/>
        <v>n/a</v>
      </c>
      <c r="FZ31" s="36" t="str">
        <f t="shared" si="33"/>
        <v>n/a</v>
      </c>
      <c r="GA31" s="36" t="str">
        <f t="shared" si="33"/>
        <v>n/a</v>
      </c>
      <c r="GB31" s="36" t="str">
        <f t="shared" si="33"/>
        <v>n/a</v>
      </c>
      <c r="GC31" s="36" t="str">
        <f t="shared" si="33"/>
        <v>n/a</v>
      </c>
      <c r="GD31" s="36" t="str">
        <f t="shared" si="33"/>
        <v>n/a</v>
      </c>
      <c r="GE31" s="36" t="str">
        <f t="shared" si="33"/>
        <v>n/a</v>
      </c>
      <c r="GF31" s="36" t="str">
        <f t="shared" si="34"/>
        <v>n/a</v>
      </c>
      <c r="GG31" s="36" t="str">
        <f t="shared" si="34"/>
        <v>n/a</v>
      </c>
      <c r="GH31" s="36" t="str">
        <f t="shared" si="34"/>
        <v>n/a</v>
      </c>
      <c r="GI31" s="36" t="str">
        <f t="shared" si="34"/>
        <v>n/a</v>
      </c>
      <c r="GJ31" s="36" t="str">
        <f t="shared" si="34"/>
        <v>n/a</v>
      </c>
      <c r="GK31" s="36" t="str">
        <f t="shared" si="34"/>
        <v>n/a</v>
      </c>
      <c r="GL31" s="36" t="str">
        <f t="shared" si="34"/>
        <v>n/a</v>
      </c>
      <c r="GM31" s="36" t="str">
        <f t="shared" si="34"/>
        <v>n/a</v>
      </c>
      <c r="GN31" s="36" t="str">
        <f t="shared" si="34"/>
        <v>n/a</v>
      </c>
      <c r="GO31" s="36" t="str">
        <f t="shared" si="34"/>
        <v>n/a</v>
      </c>
      <c r="GP31" s="36" t="str">
        <f t="shared" si="34"/>
        <v>n/a</v>
      </c>
      <c r="GQ31" s="36" t="str">
        <f t="shared" si="34"/>
        <v>n/a</v>
      </c>
      <c r="GR31" s="36" t="str">
        <f t="shared" si="34"/>
        <v>n/a</v>
      </c>
      <c r="GS31" s="36" t="str">
        <f t="shared" si="34"/>
        <v>n/a</v>
      </c>
      <c r="GT31" s="36" t="str">
        <f t="shared" si="34"/>
        <v>n/a</v>
      </c>
      <c r="GU31" s="36" t="str">
        <f t="shared" si="34"/>
        <v>n/a</v>
      </c>
      <c r="GV31" s="36" t="str">
        <f t="shared" si="35"/>
        <v>n/a</v>
      </c>
      <c r="GW31" s="36" t="str">
        <f t="shared" si="35"/>
        <v>n/a</v>
      </c>
      <c r="GX31" s="36" t="str">
        <f t="shared" si="35"/>
        <v>n/a</v>
      </c>
      <c r="GY31" s="36" t="str">
        <f t="shared" si="35"/>
        <v>n/a</v>
      </c>
      <c r="GZ31" s="36" t="str">
        <f t="shared" si="35"/>
        <v>n/a</v>
      </c>
      <c r="HA31" s="36" t="str">
        <f t="shared" si="35"/>
        <v>n/a</v>
      </c>
      <c r="HB31" s="36" t="str">
        <f t="shared" si="35"/>
        <v>n/a</v>
      </c>
      <c r="HC31" s="36" t="str">
        <f t="shared" si="35"/>
        <v>n/a</v>
      </c>
      <c r="HD31" s="36" t="str">
        <f t="shared" si="35"/>
        <v>n/a</v>
      </c>
      <c r="HE31" s="36" t="str">
        <f t="shared" si="35"/>
        <v>n/a</v>
      </c>
      <c r="HF31" s="36" t="str">
        <f t="shared" si="35"/>
        <v>n/a</v>
      </c>
      <c r="HG31" s="36" t="str">
        <f t="shared" si="35"/>
        <v>n/a</v>
      </c>
      <c r="HH31" s="36" t="str">
        <f t="shared" si="35"/>
        <v>n/a</v>
      </c>
      <c r="HI31" s="36" t="str">
        <f t="shared" si="35"/>
        <v>n/a</v>
      </c>
      <c r="HJ31" s="36" t="str">
        <f t="shared" si="35"/>
        <v>n/a</v>
      </c>
      <c r="HK31" s="36" t="str">
        <f t="shared" si="35"/>
        <v>n/a</v>
      </c>
      <c r="HL31" s="36" t="str">
        <f t="shared" si="36"/>
        <v>n/a</v>
      </c>
      <c r="HM31" s="36" t="str">
        <f t="shared" si="36"/>
        <v>n/a</v>
      </c>
    </row>
    <row r="32" spans="1:221" x14ac:dyDescent="0.25">
      <c r="A32" s="7" t="s">
        <v>831</v>
      </c>
      <c r="B32" s="16" t="s">
        <v>830</v>
      </c>
      <c r="C32" s="15">
        <v>911.00599999999997</v>
      </c>
      <c r="D32" s="15">
        <v>146.83000000000001</v>
      </c>
      <c r="E32" s="14">
        <f t="shared" si="0"/>
        <v>133763.01098000002</v>
      </c>
      <c r="F32" s="12">
        <f>IF(OR(G32="n/a",J32="n/a"),0%,E32/SUMIFS(E$13:E$515,G$13:G$515,"&lt;&gt;n/a",$J$13:$J$515,"&lt;&gt;n/a"))</f>
        <v>4.6741535955785009E-3</v>
      </c>
      <c r="G32" s="13">
        <v>4.5222366001498322E-2</v>
      </c>
      <c r="H32" s="13">
        <f t="shared" si="23"/>
        <v>4.5979840632023421E-2</v>
      </c>
      <c r="I32" s="33">
        <f t="shared" si="24"/>
        <v>6.7512199999999991</v>
      </c>
      <c r="J32" s="13">
        <v>3.3500000000000002E-2</v>
      </c>
      <c r="K32" s="41">
        <f t="shared" si="1"/>
        <v>3.4818999999999975E-2</v>
      </c>
      <c r="L32" s="1">
        <f t="shared" si="2"/>
        <v>3.6137999999999948E-2</v>
      </c>
      <c r="M32" s="1">
        <f t="shared" si="3"/>
        <v>3.7456999999999921E-2</v>
      </c>
      <c r="N32" s="1">
        <f t="shared" si="4"/>
        <v>3.8775999999999894E-2</v>
      </c>
      <c r="O32" s="1">
        <f t="shared" si="5"/>
        <v>4.0094999999999867E-2</v>
      </c>
      <c r="P32" s="5">
        <v>4.141399999999984E-2</v>
      </c>
      <c r="Q32" s="1">
        <f t="shared" si="25"/>
        <v>8.6976388587208353E-2</v>
      </c>
      <c r="R32" s="12">
        <f t="shared" si="6"/>
        <v>4.065409994453328E-4</v>
      </c>
      <c r="S32" s="12">
        <f t="shared" si="7"/>
        <v>4.6741535955785009E-3</v>
      </c>
      <c r="T32" s="7"/>
      <c r="U32" s="42">
        <f t="shared" si="8"/>
        <v>-146.83000000000001</v>
      </c>
      <c r="V32" s="36">
        <f t="shared" si="9"/>
        <v>6.97738587</v>
      </c>
      <c r="W32" s="36">
        <f t="shared" si="10"/>
        <v>7.2111282966450005</v>
      </c>
      <c r="X32" s="36">
        <f t="shared" si="48"/>
        <v>7.4527010945826087</v>
      </c>
      <c r="Y32" s="36">
        <f t="shared" si="48"/>
        <v>7.7023665812511268</v>
      </c>
      <c r="Z32" s="36">
        <f t="shared" si="48"/>
        <v>7.9603958617230406</v>
      </c>
      <c r="AA32" s="36">
        <f t="shared" si="14"/>
        <v>8.2375688852323741</v>
      </c>
      <c r="AB32" s="36">
        <f t="shared" si="49"/>
        <v>8.5352581496069018</v>
      </c>
      <c r="AC32" s="36">
        <f t="shared" si="49"/>
        <v>8.854963314116727</v>
      </c>
      <c r="AD32" s="36">
        <f t="shared" si="49"/>
        <v>9.198323371584916</v>
      </c>
      <c r="AE32" s="36">
        <f t="shared" si="49"/>
        <v>9.5671301471686103</v>
      </c>
      <c r="AF32" s="36">
        <f t="shared" si="19"/>
        <v>9.9633432750834494</v>
      </c>
      <c r="AG32" s="36">
        <f t="shared" si="40"/>
        <v>10.375965173477754</v>
      </c>
      <c r="AH32" s="36">
        <f t="shared" si="40"/>
        <v>10.805675395172161</v>
      </c>
      <c r="AI32" s="36">
        <f t="shared" si="40"/>
        <v>11.253181635987819</v>
      </c>
      <c r="AJ32" s="36">
        <f t="shared" si="40"/>
        <v>11.719220900260616</v>
      </c>
      <c r="AK32" s="36">
        <f t="shared" si="40"/>
        <v>12.204560714624007</v>
      </c>
      <c r="AL32" s="36">
        <f t="shared" si="40"/>
        <v>12.710000392059444</v>
      </c>
      <c r="AM32" s="36">
        <f t="shared" si="40"/>
        <v>13.236372348296191</v>
      </c>
      <c r="AN32" s="36">
        <f t="shared" si="40"/>
        <v>13.784543472728528</v>
      </c>
      <c r="AO32" s="36">
        <f t="shared" si="40"/>
        <v>14.355416556108105</v>
      </c>
      <c r="AP32" s="36">
        <f t="shared" si="40"/>
        <v>14.949931777362764</v>
      </c>
      <c r="AQ32" s="36">
        <f t="shared" si="40"/>
        <v>15.569068251990464</v>
      </c>
      <c r="AR32" s="36">
        <f t="shared" si="40"/>
        <v>16.213845644578395</v>
      </c>
      <c r="AS32" s="36">
        <f t="shared" si="40"/>
        <v>16.885325848102962</v>
      </c>
      <c r="AT32" s="36">
        <f t="shared" si="40"/>
        <v>17.584614732776295</v>
      </c>
      <c r="AU32" s="36">
        <f t="shared" si="40"/>
        <v>18.31286396731949</v>
      </c>
      <c r="AV32" s="36">
        <f t="shared" si="40"/>
        <v>19.071272915662057</v>
      </c>
      <c r="AW32" s="36">
        <f t="shared" si="41"/>
        <v>19.861090612191283</v>
      </c>
      <c r="AX32" s="36">
        <f t="shared" si="41"/>
        <v>20.683617818804571</v>
      </c>
      <c r="AY32" s="36">
        <f t="shared" si="41"/>
        <v>21.54020916715254</v>
      </c>
      <c r="AZ32" s="36">
        <f t="shared" si="41"/>
        <v>22.432275389600992</v>
      </c>
      <c r="BA32" s="36">
        <f t="shared" si="41"/>
        <v>23.361285642585923</v>
      </c>
      <c r="BB32" s="36">
        <f t="shared" si="41"/>
        <v>24.328769926187974</v>
      </c>
      <c r="BC32" s="36">
        <f t="shared" si="41"/>
        <v>25.33632160391112</v>
      </c>
      <c r="BD32" s="36">
        <f t="shared" si="41"/>
        <v>26.385600026815492</v>
      </c>
      <c r="BE32" s="36">
        <f t="shared" si="41"/>
        <v>27.478333266326025</v>
      </c>
      <c r="BF32" s="36">
        <f t="shared" si="41"/>
        <v>28.616320960217646</v>
      </c>
      <c r="BG32" s="36">
        <f t="shared" si="41"/>
        <v>29.801437276464096</v>
      </c>
      <c r="BH32" s="36">
        <f t="shared" si="41"/>
        <v>31.035633999831575</v>
      </c>
      <c r="BI32" s="36">
        <f t="shared" si="41"/>
        <v>32.320943746300593</v>
      </c>
      <c r="BJ32" s="36">
        <f t="shared" si="41"/>
        <v>33.659483310609879</v>
      </c>
      <c r="BK32" s="36">
        <f t="shared" si="41"/>
        <v>35.05345715243547</v>
      </c>
      <c r="BL32" s="36">
        <f t="shared" si="41"/>
        <v>36.505161026946425</v>
      </c>
      <c r="BM32" s="36">
        <f t="shared" si="42"/>
        <v>38.016985765716377</v>
      </c>
      <c r="BN32" s="36">
        <f t="shared" si="42"/>
        <v>39.591421214217746</v>
      </c>
      <c r="BO32" s="36">
        <f t="shared" si="42"/>
        <v>41.23106033238335</v>
      </c>
      <c r="BP32" s="36">
        <f t="shared" si="42"/>
        <v>42.938603464988667</v>
      </c>
      <c r="BQ32" s="36">
        <f t="shared" si="42"/>
        <v>44.716862788887703</v>
      </c>
      <c r="BR32" s="36">
        <f t="shared" si="42"/>
        <v>46.568766944426692</v>
      </c>
      <c r="BS32" s="36">
        <f t="shared" si="42"/>
        <v>48.497365858663173</v>
      </c>
      <c r="BT32" s="36">
        <f t="shared" si="42"/>
        <v>50.505835768333839</v>
      </c>
      <c r="BU32" s="36">
        <f t="shared" si="42"/>
        <v>52.597484450843609</v>
      </c>
      <c r="BV32" s="36">
        <f t="shared" si="42"/>
        <v>54.775756671890839</v>
      </c>
      <c r="BW32" s="36">
        <f t="shared" si="42"/>
        <v>57.044239858700514</v>
      </c>
      <c r="BX32" s="36">
        <f t="shared" si="42"/>
        <v>59.406670008208728</v>
      </c>
      <c r="BY32" s="36">
        <f t="shared" si="42"/>
        <v>61.866937839928674</v>
      </c>
      <c r="BZ32" s="36">
        <f t="shared" si="42"/>
        <v>64.429095203631476</v>
      </c>
      <c r="CA32" s="36">
        <f t="shared" si="42"/>
        <v>67.097361752394661</v>
      </c>
      <c r="CB32" s="36">
        <f t="shared" si="42"/>
        <v>69.876131892008317</v>
      </c>
      <c r="CC32" s="36">
        <f t="shared" si="43"/>
        <v>72.769982018183939</v>
      </c>
      <c r="CD32" s="36">
        <f t="shared" si="43"/>
        <v>75.783678053484991</v>
      </c>
      <c r="CE32" s="36">
        <f t="shared" si="43"/>
        <v>78.922183296392006</v>
      </c>
      <c r="CF32" s="36">
        <f t="shared" si="43"/>
        <v>82.190666595428766</v>
      </c>
      <c r="CG32" s="36">
        <f t="shared" si="43"/>
        <v>85.594510861811841</v>
      </c>
      <c r="CH32" s="36">
        <f t="shared" si="43"/>
        <v>89.139321934642908</v>
      </c>
      <c r="CI32" s="36">
        <f t="shared" si="43"/>
        <v>92.830937813244191</v>
      </c>
      <c r="CJ32" s="36">
        <f t="shared" si="43"/>
        <v>96.67543827184187</v>
      </c>
      <c r="CK32" s="36">
        <f t="shared" si="43"/>
        <v>100.67915487243191</v>
      </c>
      <c r="CL32" s="36">
        <f t="shared" si="43"/>
        <v>104.84868139231878</v>
      </c>
      <c r="CM32" s="36">
        <f t="shared" si="43"/>
        <v>109.19088468350026</v>
      </c>
      <c r="CN32" s="36">
        <f t="shared" si="43"/>
        <v>113.71291598178271</v>
      </c>
      <c r="CO32" s="36">
        <f t="shared" si="43"/>
        <v>118.42222268425225</v>
      </c>
      <c r="CP32" s="36">
        <f t="shared" si="43"/>
        <v>123.32656061449785</v>
      </c>
      <c r="CQ32" s="36">
        <f t="shared" si="43"/>
        <v>128.43400679578664</v>
      </c>
      <c r="CR32" s="36">
        <f t="shared" si="43"/>
        <v>133.75297275322734</v>
      </c>
      <c r="CS32" s="36">
        <f t="shared" si="44"/>
        <v>139.29221836682947</v>
      </c>
      <c r="CT32" s="36">
        <f t="shared" si="44"/>
        <v>145.06086629827334</v>
      </c>
      <c r="CU32" s="36">
        <f t="shared" si="44"/>
        <v>151.06841701515</v>
      </c>
      <c r="CV32" s="36">
        <f t="shared" si="44"/>
        <v>157.32476443741541</v>
      </c>
      <c r="CW32" s="36">
        <f t="shared" si="44"/>
        <v>163.84021223182651</v>
      </c>
      <c r="CX32" s="36">
        <f t="shared" si="44"/>
        <v>170.62549078119534</v>
      </c>
      <c r="CY32" s="36">
        <f t="shared" si="44"/>
        <v>177.69177485640773</v>
      </c>
      <c r="CZ32" s="36">
        <f t="shared" si="44"/>
        <v>185.05070202031098</v>
      </c>
      <c r="DA32" s="36">
        <f t="shared" si="44"/>
        <v>192.71439179378009</v>
      </c>
      <c r="DB32" s="36">
        <f t="shared" si="44"/>
        <v>200.69546561552767</v>
      </c>
      <c r="DC32" s="36">
        <f t="shared" si="44"/>
        <v>209.00706762852909</v>
      </c>
      <c r="DD32" s="36">
        <f t="shared" si="44"/>
        <v>217.66288632729695</v>
      </c>
      <c r="DE32" s="36">
        <f t="shared" si="44"/>
        <v>226.67717710165559</v>
      </c>
      <c r="DF32" s="36">
        <f t="shared" si="44"/>
        <v>236.06478571414351</v>
      </c>
      <c r="DG32" s="36">
        <f t="shared" si="44"/>
        <v>245.84117274970902</v>
      </c>
      <c r="DH32" s="36">
        <f t="shared" si="44"/>
        <v>256.02243907796543</v>
      </c>
      <c r="DI32" s="36">
        <f t="shared" si="45"/>
        <v>266.62535236994023</v>
      </c>
      <c r="DJ32" s="36">
        <f t="shared" si="45"/>
        <v>277.66737471298887</v>
      </c>
      <c r="DK32" s="36">
        <f t="shared" si="45"/>
        <v>289.16669136935258</v>
      </c>
      <c r="DL32" s="36">
        <f t="shared" si="45"/>
        <v>301.1422407257229</v>
      </c>
      <c r="DM32" s="36">
        <f t="shared" si="45"/>
        <v>313.61374548313796</v>
      </c>
      <c r="DN32" s="36">
        <f t="shared" si="45"/>
        <v>326.60174513857658</v>
      </c>
      <c r="DO32" s="36">
        <f t="shared" si="45"/>
        <v>340.12762981174552</v>
      </c>
      <c r="DP32" s="36">
        <f t="shared" si="45"/>
        <v>354.21367547276907</v>
      </c>
      <c r="DQ32" s="36">
        <f t="shared" si="45"/>
        <v>368.88308062879827</v>
      </c>
      <c r="DR32" s="36">
        <f t="shared" si="45"/>
        <v>384.16000452995928</v>
      </c>
      <c r="DS32" s="36">
        <f t="shared" si="45"/>
        <v>400.06960695756294</v>
      </c>
      <c r="DT32" s="36">
        <f t="shared" si="45"/>
        <v>416.63808966010339</v>
      </c>
      <c r="DU32" s="36">
        <f t="shared" si="45"/>
        <v>433.89273950528684</v>
      </c>
      <c r="DV32" s="36">
        <f t="shared" si="45"/>
        <v>451.86197341915874</v>
      </c>
      <c r="DW32" s="36">
        <f t="shared" si="45"/>
        <v>470.5753851863397</v>
      </c>
      <c r="DX32" s="36">
        <f t="shared" si="45"/>
        <v>490.06379418844671</v>
      </c>
      <c r="DY32" s="36">
        <f t="shared" si="46"/>
        <v>510.35929616096695</v>
      </c>
      <c r="DZ32" s="36">
        <f t="shared" si="46"/>
        <v>531.49531605217715</v>
      </c>
      <c r="EA32" s="36">
        <f t="shared" si="46"/>
        <v>553.50666307116194</v>
      </c>
      <c r="EB32" s="36">
        <f t="shared" si="46"/>
        <v>576.42958801559098</v>
      </c>
      <c r="EC32" s="36">
        <f t="shared" si="46"/>
        <v>600.30184297366861</v>
      </c>
      <c r="ED32" s="36">
        <f t="shared" si="46"/>
        <v>625.16274349858008</v>
      </c>
      <c r="EE32" s="36">
        <f t="shared" si="46"/>
        <v>651.05323335783021</v>
      </c>
      <c r="EF32" s="36">
        <f t="shared" si="46"/>
        <v>678.01595196411131</v>
      </c>
      <c r="EG32" s="36">
        <f t="shared" si="46"/>
        <v>706.09530459875293</v>
      </c>
      <c r="EH32" s="36">
        <f t="shared" si="46"/>
        <v>735.33753554340558</v>
      </c>
      <c r="EI32" s="36">
        <f t="shared" si="46"/>
        <v>765.79080424040001</v>
      </c>
      <c r="EJ32" s="36">
        <f t="shared" si="46"/>
        <v>797.50526460721176</v>
      </c>
      <c r="EK32" s="36">
        <f t="shared" si="46"/>
        <v>830.5331476356547</v>
      </c>
      <c r="EL32" s="36">
        <f t="shared" si="46"/>
        <v>864.92884741183752</v>
      </c>
      <c r="EM32" s="36">
        <f t="shared" si="46"/>
        <v>900.74901069855127</v>
      </c>
      <c r="EN32" s="36">
        <f t="shared" si="46"/>
        <v>938.05263022762097</v>
      </c>
      <c r="EO32" s="36">
        <f t="shared" si="47"/>
        <v>976.90114185586754</v>
      </c>
      <c r="EP32" s="36">
        <f t="shared" si="47"/>
        <v>1017.3585257446863</v>
      </c>
      <c r="EQ32" s="36">
        <f t="shared" si="47"/>
        <v>1059.4914117298765</v>
      </c>
      <c r="ER32" s="36">
        <f t="shared" si="47"/>
        <v>1103.3691890552575</v>
      </c>
      <c r="ES32" s="36">
        <f t="shared" si="47"/>
        <v>1149.0641206507917</v>
      </c>
      <c r="ET32" s="36">
        <f t="shared" si="47"/>
        <v>1196.6514621434233</v>
      </c>
      <c r="EU32" s="36">
        <f t="shared" si="47"/>
        <v>1246.2095857966308</v>
      </c>
      <c r="EV32" s="36">
        <f t="shared" si="47"/>
        <v>1297.8201095828122</v>
      </c>
      <c r="EW32" s="36">
        <f t="shared" si="47"/>
        <v>1351.5680316010746</v>
      </c>
      <c r="EX32" s="36">
        <f t="shared" si="47"/>
        <v>1407.5418700618013</v>
      </c>
      <c r="EY32" s="36">
        <f t="shared" si="47"/>
        <v>1465.8338090685406</v>
      </c>
      <c r="EZ32" s="36">
        <f t="shared" si="47"/>
        <v>1526.5398504373049</v>
      </c>
      <c r="FA32" s="36">
        <f t="shared" si="47"/>
        <v>1589.7599718033152</v>
      </c>
      <c r="FB32" s="36">
        <f t="shared" si="47"/>
        <v>1655.5982912755776</v>
      </c>
      <c r="FC32" s="36">
        <f t="shared" si="47"/>
        <v>1724.1632389104641</v>
      </c>
      <c r="FD32" s="36">
        <f t="shared" si="47"/>
        <v>1795.5677352867017</v>
      </c>
      <c r="FE32" s="36">
        <f t="shared" si="37"/>
        <v>1869.9293774758648</v>
      </c>
      <c r="FF32" s="36">
        <f t="shared" si="37"/>
        <v>1947.3706327146499</v>
      </c>
      <c r="FG32" s="36">
        <f t="shared" si="37"/>
        <v>2028.019040097894</v>
      </c>
      <c r="FH32" s="36">
        <f t="shared" si="37"/>
        <v>2112.0074206245081</v>
      </c>
      <c r="FI32" s="36">
        <f t="shared" si="37"/>
        <v>2199.4740959422511</v>
      </c>
      <c r="FJ32" s="36">
        <f t="shared" si="37"/>
        <v>2290.563116151603</v>
      </c>
      <c r="FK32" s="36">
        <f t="shared" si="37"/>
        <v>2385.4244970439049</v>
      </c>
      <c r="FL32" s="36">
        <f t="shared" si="37"/>
        <v>2484.214467164481</v>
      </c>
      <c r="FM32" s="36">
        <f t="shared" si="37"/>
        <v>2587.0957251076302</v>
      </c>
      <c r="FN32" s="36">
        <f t="shared" si="37"/>
        <v>2694.2377074672372</v>
      </c>
      <c r="FO32" s="36">
        <f t="shared" si="37"/>
        <v>2805.8168678842849</v>
      </c>
      <c r="FP32" s="36">
        <f t="shared" si="37"/>
        <v>2922.016967650844</v>
      </c>
      <c r="FQ32" s="36">
        <f t="shared" si="37"/>
        <v>3043.0293783491356</v>
      </c>
      <c r="FR32" s="36">
        <f t="shared" si="37"/>
        <v>3169.0533970240863</v>
      </c>
      <c r="FS32" s="36">
        <f t="shared" si="37"/>
        <v>3300.2965744084413</v>
      </c>
      <c r="FT32" s="36">
        <f t="shared" si="37"/>
        <v>3436.9750567409919</v>
      </c>
      <c r="FU32" s="36">
        <f t="shared" si="33"/>
        <v>3579.3139417408629</v>
      </c>
      <c r="FV32" s="36">
        <f t="shared" si="33"/>
        <v>3727.5476493241185</v>
      </c>
      <c r="FW32" s="36">
        <f t="shared" si="33"/>
        <v>3881.9203076732269</v>
      </c>
      <c r="FX32" s="36">
        <f t="shared" si="33"/>
        <v>4042.6861552952055</v>
      </c>
      <c r="FY32" s="36">
        <f t="shared" si="33"/>
        <v>4210.1099597306002</v>
      </c>
      <c r="FZ32" s="36">
        <f t="shared" si="33"/>
        <v>4384.4674536028824</v>
      </c>
      <c r="GA32" s="36">
        <f t="shared" si="33"/>
        <v>4566.045788726391</v>
      </c>
      <c r="GB32" s="36">
        <f t="shared" si="33"/>
        <v>4755.1440090207052</v>
      </c>
      <c r="GC32" s="36">
        <f t="shared" si="33"/>
        <v>4952.0735430102877</v>
      </c>
      <c r="GD32" s="36">
        <f t="shared" si="33"/>
        <v>5157.1587167205153</v>
      </c>
      <c r="GE32" s="36">
        <f t="shared" si="33"/>
        <v>5370.737287814778</v>
      </c>
      <c r="GF32" s="36">
        <f t="shared" si="34"/>
        <v>5593.1610018523388</v>
      </c>
      <c r="GG32" s="36">
        <f t="shared" si="34"/>
        <v>5824.7961715830506</v>
      </c>
      <c r="GH32" s="36">
        <f t="shared" si="34"/>
        <v>6066.0242802329903</v>
      </c>
      <c r="GI32" s="36">
        <f t="shared" si="34"/>
        <v>6317.2426097745583</v>
      </c>
      <c r="GJ32" s="36">
        <f t="shared" si="34"/>
        <v>6578.864895215761</v>
      </c>
      <c r="GK32" s="36">
        <f t="shared" si="34"/>
        <v>6851.3220059862251</v>
      </c>
      <c r="GL32" s="36">
        <f t="shared" si="34"/>
        <v>7135.0626555421377</v>
      </c>
      <c r="GM32" s="36">
        <f t="shared" si="34"/>
        <v>7430.5541403587586</v>
      </c>
      <c r="GN32" s="36">
        <f t="shared" si="34"/>
        <v>7738.2831095275751</v>
      </c>
      <c r="GO32" s="36">
        <f t="shared" si="34"/>
        <v>8058.7563662255488</v>
      </c>
      <c r="GP32" s="36">
        <f t="shared" si="34"/>
        <v>8392.5017023764121</v>
      </c>
      <c r="GQ32" s="36">
        <f t="shared" si="34"/>
        <v>8740.0687678786271</v>
      </c>
      <c r="GR32" s="36">
        <f t="shared" si="34"/>
        <v>9102.0299758315505</v>
      </c>
      <c r="GS32" s="36">
        <f t="shared" si="34"/>
        <v>9478.9814452506362</v>
      </c>
      <c r="GT32" s="36">
        <f t="shared" si="34"/>
        <v>9871.5439828242452</v>
      </c>
      <c r="GU32" s="36">
        <f t="shared" ref="GU32:HJ47" si="50">IFERROR(GT32*(1+$P32),"n/a")</f>
        <v>10280.364105328927</v>
      </c>
      <c r="GV32" s="36">
        <f t="shared" si="50"/>
        <v>10706.115104387018</v>
      </c>
      <c r="GW32" s="36">
        <f t="shared" si="50"/>
        <v>11149.4981553201</v>
      </c>
      <c r="GX32" s="36">
        <f t="shared" si="50"/>
        <v>11611.243471924525</v>
      </c>
      <c r="GY32" s="36">
        <f t="shared" si="50"/>
        <v>12092.111509070804</v>
      </c>
      <c r="GZ32" s="36">
        <f t="shared" si="50"/>
        <v>12592.894215107461</v>
      </c>
      <c r="HA32" s="36">
        <f t="shared" si="50"/>
        <v>13114.416336131919</v>
      </c>
      <c r="HB32" s="36">
        <f t="shared" si="50"/>
        <v>13657.536774276485</v>
      </c>
      <c r="HC32" s="36">
        <f t="shared" si="50"/>
        <v>14223.15000224637</v>
      </c>
      <c r="HD32" s="36">
        <f t="shared" si="50"/>
        <v>14812.187536439398</v>
      </c>
      <c r="HE32" s="36">
        <f t="shared" si="50"/>
        <v>15425.619471073496</v>
      </c>
      <c r="HF32" s="36">
        <f t="shared" si="50"/>
        <v>16064.456075848531</v>
      </c>
      <c r="HG32" s="36">
        <f t="shared" si="50"/>
        <v>16729.74945977372</v>
      </c>
      <c r="HH32" s="36">
        <f t="shared" si="50"/>
        <v>17422.595303900787</v>
      </c>
      <c r="HI32" s="36">
        <f t="shared" si="50"/>
        <v>18144.134665816531</v>
      </c>
      <c r="HJ32" s="36">
        <f t="shared" si="50"/>
        <v>18895.555858866654</v>
      </c>
      <c r="HK32" s="36">
        <f t="shared" si="35"/>
        <v>19678.096409205755</v>
      </c>
      <c r="HL32" s="36">
        <f t="shared" si="36"/>
        <v>20493.045093896599</v>
      </c>
      <c r="HM32" s="36">
        <f t="shared" si="36"/>
        <v>21341.74406341523</v>
      </c>
    </row>
    <row r="33" spans="1:221" x14ac:dyDescent="0.25">
      <c r="A33" s="7" t="s">
        <v>829</v>
      </c>
      <c r="B33" s="16" t="s">
        <v>828</v>
      </c>
      <c r="C33" s="15">
        <v>2401.4850000000001</v>
      </c>
      <c r="D33" s="15">
        <v>161.68</v>
      </c>
      <c r="E33" s="14">
        <f t="shared" si="0"/>
        <v>388272.09480000002</v>
      </c>
      <c r="F33" s="12">
        <f>IF(OR(G33="n/a",J33="n/a"),0%,E33/SUMIFS(E$13:E$515,G$13:G$515,"&lt;&gt;n/a",$J$13:$J$515,"&lt;&gt;n/a"))</f>
        <v>1.3567602842340086E-2</v>
      </c>
      <c r="G33" s="13">
        <v>2.944087085601187E-2</v>
      </c>
      <c r="H33" s="13">
        <f t="shared" si="23"/>
        <v>3.002968827313211E-2</v>
      </c>
      <c r="I33" s="33">
        <f t="shared" si="24"/>
        <v>4.8552</v>
      </c>
      <c r="J33" s="13">
        <v>0.04</v>
      </c>
      <c r="K33" s="41">
        <f t="shared" si="1"/>
        <v>4.0235666666666642E-2</v>
      </c>
      <c r="L33" s="1">
        <f t="shared" si="2"/>
        <v>4.0471333333333283E-2</v>
      </c>
      <c r="M33" s="1">
        <f t="shared" si="3"/>
        <v>4.0706999999999924E-2</v>
      </c>
      <c r="N33" s="1">
        <f t="shared" si="4"/>
        <v>4.0942666666666565E-2</v>
      </c>
      <c r="O33" s="1">
        <f t="shared" si="5"/>
        <v>4.1178333333333206E-2</v>
      </c>
      <c r="P33" s="5">
        <v>4.141399999999984E-2</v>
      </c>
      <c r="Q33" s="1">
        <f t="shared" si="25"/>
        <v>7.2310482900065809E-2</v>
      </c>
      <c r="R33" s="12">
        <f t="shared" si="6"/>
        <v>9.81079913325917E-4</v>
      </c>
      <c r="S33" s="12">
        <f t="shared" si="7"/>
        <v>1.3567602842340086E-2</v>
      </c>
      <c r="T33" s="7"/>
      <c r="U33" s="42">
        <f t="shared" si="8"/>
        <v>-161.68</v>
      </c>
      <c r="V33" s="36">
        <f t="shared" si="9"/>
        <v>5.0494080000000006</v>
      </c>
      <c r="W33" s="36">
        <f t="shared" si="10"/>
        <v>5.2513843200000005</v>
      </c>
      <c r="X33" s="36">
        <f t="shared" si="48"/>
        <v>5.4614396928000009</v>
      </c>
      <c r="Y33" s="36">
        <f t="shared" si="48"/>
        <v>5.6798972805120007</v>
      </c>
      <c r="Z33" s="36">
        <f t="shared" si="48"/>
        <v>5.9070931717324813</v>
      </c>
      <c r="AA33" s="36">
        <f t="shared" si="14"/>
        <v>6.1447690035592517</v>
      </c>
      <c r="AB33" s="36">
        <f t="shared" si="49"/>
        <v>6.3934559981586325</v>
      </c>
      <c r="AC33" s="36">
        <f t="shared" si="49"/>
        <v>6.6537144114756748</v>
      </c>
      <c r="AD33" s="36">
        <f t="shared" si="49"/>
        <v>6.9261352227199184</v>
      </c>
      <c r="AE33" s="36">
        <f t="shared" si="49"/>
        <v>7.2113419276328203</v>
      </c>
      <c r="AF33" s="36">
        <f t="shared" si="19"/>
        <v>7.5099924422238047</v>
      </c>
      <c r="AG33" s="36">
        <f t="shared" si="40"/>
        <v>7.8210112692260605</v>
      </c>
      <c r="AH33" s="36">
        <f t="shared" si="40"/>
        <v>8.1449106299297878</v>
      </c>
      <c r="AI33" s="36">
        <f t="shared" si="40"/>
        <v>8.4822239587576984</v>
      </c>
      <c r="AJ33" s="36">
        <f t="shared" si="40"/>
        <v>8.8335067817856885</v>
      </c>
      <c r="AK33" s="36">
        <f t="shared" si="40"/>
        <v>9.1993376316465589</v>
      </c>
      <c r="AL33" s="36">
        <f t="shared" si="40"/>
        <v>9.5803190003235681</v>
      </c>
      <c r="AM33" s="36">
        <f t="shared" si="40"/>
        <v>9.9770783314029661</v>
      </c>
      <c r="AN33" s="36">
        <f t="shared" si="40"/>
        <v>10.390269053419686</v>
      </c>
      <c r="AO33" s="36">
        <f t="shared" si="40"/>
        <v>10.820571655998007</v>
      </c>
      <c r="AP33" s="36">
        <f t="shared" si="40"/>
        <v>11.268694810559508</v>
      </c>
      <c r="AQ33" s="36">
        <f t="shared" si="40"/>
        <v>11.735376537444017</v>
      </c>
      <c r="AR33" s="36">
        <f t="shared" si="40"/>
        <v>12.221385421365721</v>
      </c>
      <c r="AS33" s="36">
        <f t="shared" si="40"/>
        <v>12.72752187720616</v>
      </c>
      <c r="AT33" s="36">
        <f t="shared" si="40"/>
        <v>13.254619468228773</v>
      </c>
      <c r="AU33" s="36">
        <f t="shared" si="40"/>
        <v>13.803546278885998</v>
      </c>
      <c r="AV33" s="36">
        <f t="shared" si="40"/>
        <v>14.37520634447978</v>
      </c>
      <c r="AW33" s="36">
        <f t="shared" si="41"/>
        <v>14.970541140030063</v>
      </c>
      <c r="AX33" s="36">
        <f t="shared" si="41"/>
        <v>15.590531130803265</v>
      </c>
      <c r="AY33" s="36">
        <f t="shared" si="41"/>
        <v>16.23619738705435</v>
      </c>
      <c r="AZ33" s="36">
        <f t="shared" si="41"/>
        <v>16.908603265641815</v>
      </c>
      <c r="BA33" s="36">
        <f t="shared" si="41"/>
        <v>17.608856161285104</v>
      </c>
      <c r="BB33" s="36">
        <f t="shared" si="41"/>
        <v>18.338109330348562</v>
      </c>
      <c r="BC33" s="36">
        <f t="shared" si="41"/>
        <v>19.097563790155615</v>
      </c>
      <c r="BD33" s="36">
        <f t="shared" si="41"/>
        <v>19.888470296961117</v>
      </c>
      <c r="BE33" s="36">
        <f t="shared" si="41"/>
        <v>20.712131405839461</v>
      </c>
      <c r="BF33" s="36">
        <f t="shared" si="41"/>
        <v>21.569903615880893</v>
      </c>
      <c r="BG33" s="36">
        <f t="shared" si="41"/>
        <v>22.463199604228979</v>
      </c>
      <c r="BH33" s="36">
        <f t="shared" si="41"/>
        <v>23.393490552638514</v>
      </c>
      <c r="BI33" s="36">
        <f t="shared" si="41"/>
        <v>24.362308570385483</v>
      </c>
      <c r="BJ33" s="36">
        <f t="shared" si="41"/>
        <v>25.371249217519424</v>
      </c>
      <c r="BK33" s="36">
        <f t="shared" si="41"/>
        <v>26.421974132613769</v>
      </c>
      <c r="BL33" s="36">
        <f t="shared" si="41"/>
        <v>27.516213769341832</v>
      </c>
      <c r="BM33" s="36">
        <f t="shared" si="42"/>
        <v>28.655770246385348</v>
      </c>
      <c r="BN33" s="36">
        <f t="shared" si="42"/>
        <v>29.842520315369146</v>
      </c>
      <c r="BO33" s="36">
        <f t="shared" si="42"/>
        <v>31.07841845170984</v>
      </c>
      <c r="BP33" s="36">
        <f t="shared" si="42"/>
        <v>32.365500073468944</v>
      </c>
      <c r="BQ33" s="36">
        <f t="shared" si="42"/>
        <v>33.70588489351158</v>
      </c>
      <c r="BR33" s="36">
        <f t="shared" si="42"/>
        <v>35.101780410491465</v>
      </c>
      <c r="BS33" s="36">
        <f t="shared" si="42"/>
        <v>36.555485544411553</v>
      </c>
      <c r="BT33" s="36">
        <f t="shared" si="42"/>
        <v>38.069394422747806</v>
      </c>
      <c r="BU33" s="36">
        <f t="shared" si="42"/>
        <v>39.646000323371474</v>
      </c>
      <c r="BV33" s="36">
        <f t="shared" si="42"/>
        <v>41.287899780763574</v>
      </c>
      <c r="BW33" s="36">
        <f t="shared" si="42"/>
        <v>42.997796862284112</v>
      </c>
      <c r="BX33" s="36">
        <f t="shared" si="42"/>
        <v>44.778507621538736</v>
      </c>
      <c r="BY33" s="36">
        <f t="shared" si="42"/>
        <v>46.632964736177136</v>
      </c>
      <c r="BZ33" s="36">
        <f t="shared" si="42"/>
        <v>48.564222337761166</v>
      </c>
      <c r="CA33" s="36">
        <f t="shared" si="42"/>
        <v>50.575461041657199</v>
      </c>
      <c r="CB33" s="36">
        <f t="shared" si="42"/>
        <v>52.669993185236379</v>
      </c>
      <c r="CC33" s="36">
        <f t="shared" si="43"/>
        <v>54.851268283009752</v>
      </c>
      <c r="CD33" s="36">
        <f t="shared" si="43"/>
        <v>57.122878707682311</v>
      </c>
      <c r="CE33" s="36">
        <f t="shared" si="43"/>
        <v>59.488565606482254</v>
      </c>
      <c r="CF33" s="36">
        <f t="shared" si="43"/>
        <v>61.9522250625091</v>
      </c>
      <c r="CG33" s="36">
        <f t="shared" si="43"/>
        <v>64.517914511247838</v>
      </c>
      <c r="CH33" s="36">
        <f t="shared" si="43"/>
        <v>67.189859422816639</v>
      </c>
      <c r="CI33" s="36">
        <f t="shared" si="43"/>
        <v>69.972460260953156</v>
      </c>
      <c r="CJ33" s="36">
        <f t="shared" si="43"/>
        <v>72.870299730200259</v>
      </c>
      <c r="CK33" s="36">
        <f t="shared" si="43"/>
        <v>75.888150323226768</v>
      </c>
      <c r="CL33" s="36">
        <f t="shared" si="43"/>
        <v>79.030982180712869</v>
      </c>
      <c r="CM33" s="36">
        <f t="shared" si="43"/>
        <v>82.303971276744903</v>
      </c>
      <c r="CN33" s="36">
        <f t="shared" si="43"/>
        <v>85.712507943200009</v>
      </c>
      <c r="CO33" s="36">
        <f t="shared" si="43"/>
        <v>89.262205747159683</v>
      </c>
      <c r="CP33" s="36">
        <f t="shared" si="43"/>
        <v>92.958910735972538</v>
      </c>
      <c r="CQ33" s="36">
        <f t="shared" si="43"/>
        <v>96.808711065192085</v>
      </c>
      <c r="CR33" s="36">
        <f t="shared" si="43"/>
        <v>100.81794702524593</v>
      </c>
      <c r="CS33" s="36">
        <f t="shared" si="44"/>
        <v>104.99322148334944</v>
      </c>
      <c r="CT33" s="36">
        <f t="shared" si="44"/>
        <v>109.34141075786086</v>
      </c>
      <c r="CU33" s="36">
        <f t="shared" si="44"/>
        <v>113.86967594298689</v>
      </c>
      <c r="CV33" s="36">
        <f t="shared" si="44"/>
        <v>118.58547470248973</v>
      </c>
      <c r="CW33" s="36">
        <f t="shared" si="44"/>
        <v>123.49657355181863</v>
      </c>
      <c r="CX33" s="36">
        <f t="shared" si="44"/>
        <v>128.61106064889361</v>
      </c>
      <c r="CY33" s="36">
        <f t="shared" si="44"/>
        <v>133.93735911460686</v>
      </c>
      <c r="CZ33" s="36">
        <f t="shared" si="44"/>
        <v>139.48424090497917</v>
      </c>
      <c r="DA33" s="36">
        <f t="shared" si="44"/>
        <v>145.26084125781796</v>
      </c>
      <c r="DB33" s="36">
        <f t="shared" si="44"/>
        <v>151.2766737376692</v>
      </c>
      <c r="DC33" s="36">
        <f t="shared" si="44"/>
        <v>157.54164590384102</v>
      </c>
      <c r="DD33" s="36">
        <f t="shared" si="44"/>
        <v>164.06607562730267</v>
      </c>
      <c r="DE33" s="36">
        <f t="shared" si="44"/>
        <v>170.86070808333176</v>
      </c>
      <c r="DF33" s="36">
        <f t="shared" si="44"/>
        <v>177.93673344789482</v>
      </c>
      <c r="DG33" s="36">
        <f t="shared" si="44"/>
        <v>185.3058053269059</v>
      </c>
      <c r="DH33" s="36">
        <f t="shared" si="44"/>
        <v>192.98005994871434</v>
      </c>
      <c r="DI33" s="36">
        <f t="shared" si="45"/>
        <v>200.97213615143036</v>
      </c>
      <c r="DJ33" s="36">
        <f t="shared" si="45"/>
        <v>209.29519619800567</v>
      </c>
      <c r="DK33" s="36">
        <f t="shared" si="45"/>
        <v>217.96294745334984</v>
      </c>
      <c r="DL33" s="36">
        <f t="shared" si="45"/>
        <v>226.98966495918285</v>
      </c>
      <c r="DM33" s="36">
        <f t="shared" si="45"/>
        <v>236.39021494380242</v>
      </c>
      <c r="DN33" s="36">
        <f t="shared" si="45"/>
        <v>246.18007930548501</v>
      </c>
      <c r="DO33" s="36">
        <f t="shared" si="45"/>
        <v>256.37538110984235</v>
      </c>
      <c r="DP33" s="36">
        <f t="shared" si="45"/>
        <v>266.9929111431253</v>
      </c>
      <c r="DQ33" s="36">
        <f t="shared" si="45"/>
        <v>278.05015556520664</v>
      </c>
      <c r="DR33" s="36">
        <f t="shared" si="45"/>
        <v>289.56532470778404</v>
      </c>
      <c r="DS33" s="36">
        <f t="shared" si="45"/>
        <v>301.55738306523216</v>
      </c>
      <c r="DT33" s="36">
        <f t="shared" si="45"/>
        <v>314.04608052749563</v>
      </c>
      <c r="DU33" s="36">
        <f t="shared" si="45"/>
        <v>327.05198490646131</v>
      </c>
      <c r="DV33" s="36">
        <f t="shared" si="45"/>
        <v>340.59651580937748</v>
      </c>
      <c r="DW33" s="36">
        <f t="shared" si="45"/>
        <v>354.70197991510696</v>
      </c>
      <c r="DX33" s="36">
        <f t="shared" si="45"/>
        <v>369.39160771131117</v>
      </c>
      <c r="DY33" s="36">
        <f t="shared" si="46"/>
        <v>384.68959175306736</v>
      </c>
      <c r="DZ33" s="36">
        <f t="shared" si="46"/>
        <v>400.62112650592883</v>
      </c>
      <c r="EA33" s="36">
        <f t="shared" si="46"/>
        <v>417.21244983904529</v>
      </c>
      <c r="EB33" s="36">
        <f t="shared" si="46"/>
        <v>434.49088623667944</v>
      </c>
      <c r="EC33" s="36">
        <f t="shared" si="46"/>
        <v>452.48489179928521</v>
      </c>
      <c r="ED33" s="36">
        <f t="shared" si="46"/>
        <v>471.22410110826075</v>
      </c>
      <c r="EE33" s="36">
        <f t="shared" si="46"/>
        <v>490.73937603155821</v>
      </c>
      <c r="EF33" s="36">
        <f t="shared" si="46"/>
        <v>511.06285655052909</v>
      </c>
      <c r="EG33" s="36">
        <f t="shared" si="46"/>
        <v>532.22801369171259</v>
      </c>
      <c r="EH33" s="36">
        <f t="shared" si="46"/>
        <v>554.26970465074112</v>
      </c>
      <c r="EI33" s="36">
        <f t="shared" si="46"/>
        <v>577.22423019914686</v>
      </c>
      <c r="EJ33" s="36">
        <f t="shared" si="46"/>
        <v>601.12939446861424</v>
      </c>
      <c r="EK33" s="36">
        <f t="shared" si="46"/>
        <v>626.02456721113731</v>
      </c>
      <c r="EL33" s="36">
        <f t="shared" si="46"/>
        <v>651.9507486376192</v>
      </c>
      <c r="EM33" s="36">
        <f t="shared" si="46"/>
        <v>678.95063694169744</v>
      </c>
      <c r="EN33" s="36">
        <f t="shared" si="46"/>
        <v>707.06869862000076</v>
      </c>
      <c r="EO33" s="36">
        <f t="shared" si="47"/>
        <v>736.3512417046494</v>
      </c>
      <c r="EP33" s="36">
        <f t="shared" si="47"/>
        <v>766.84649202860567</v>
      </c>
      <c r="EQ33" s="36">
        <f t="shared" si="47"/>
        <v>798.60467264947818</v>
      </c>
      <c r="ER33" s="36">
        <f t="shared" si="47"/>
        <v>831.67808656258353</v>
      </c>
      <c r="ES33" s="36">
        <f t="shared" si="47"/>
        <v>866.12120283948627</v>
      </c>
      <c r="ET33" s="36">
        <f t="shared" si="47"/>
        <v>901.99074633388057</v>
      </c>
      <c r="EU33" s="36">
        <f t="shared" si="47"/>
        <v>939.34579110255174</v>
      </c>
      <c r="EV33" s="36">
        <f t="shared" si="47"/>
        <v>978.24785769527261</v>
      </c>
      <c r="EW33" s="36">
        <f t="shared" si="47"/>
        <v>1018.7610144738645</v>
      </c>
      <c r="EX33" s="36">
        <f t="shared" si="47"/>
        <v>1060.9519831272851</v>
      </c>
      <c r="EY33" s="36">
        <f t="shared" si="47"/>
        <v>1104.8902485565184</v>
      </c>
      <c r="EZ33" s="36">
        <f t="shared" si="47"/>
        <v>1150.6481733102378</v>
      </c>
      <c r="FA33" s="36">
        <f t="shared" si="47"/>
        <v>1198.3011167597078</v>
      </c>
      <c r="FB33" s="36">
        <f t="shared" si="47"/>
        <v>1247.9275592091942</v>
      </c>
      <c r="FC33" s="36">
        <f t="shared" si="47"/>
        <v>1299.6092311462835</v>
      </c>
      <c r="FD33" s="36">
        <f t="shared" si="47"/>
        <v>1353.4312478449754</v>
      </c>
      <c r="FE33" s="36">
        <f t="shared" si="37"/>
        <v>1409.482249543227</v>
      </c>
      <c r="FF33" s="36">
        <f t="shared" si="37"/>
        <v>1467.8545474258099</v>
      </c>
      <c r="FG33" s="36">
        <f t="shared" si="37"/>
        <v>1528.644275652902</v>
      </c>
      <c r="FH33" s="36">
        <f t="shared" si="37"/>
        <v>1591.951549684791</v>
      </c>
      <c r="FI33" s="36">
        <f t="shared" si="37"/>
        <v>1657.8806311634366</v>
      </c>
      <c r="FJ33" s="36">
        <f t="shared" si="37"/>
        <v>1726.5400996224389</v>
      </c>
      <c r="FK33" s="36">
        <f t="shared" si="37"/>
        <v>1798.0430313082022</v>
      </c>
      <c r="FL33" s="36">
        <f t="shared" si="37"/>
        <v>1872.5071854067999</v>
      </c>
      <c r="FM33" s="36">
        <f t="shared" si="37"/>
        <v>1950.0551979832367</v>
      </c>
      <c r="FN33" s="36">
        <f t="shared" si="37"/>
        <v>2030.8147839525141</v>
      </c>
      <c r="FO33" s="36">
        <f t="shared" si="37"/>
        <v>2114.9189474151231</v>
      </c>
      <c r="FP33" s="36">
        <f t="shared" si="37"/>
        <v>2202.5062007033725</v>
      </c>
      <c r="FQ33" s="36">
        <f t="shared" si="37"/>
        <v>2293.7207924993018</v>
      </c>
      <c r="FR33" s="36">
        <f t="shared" si="37"/>
        <v>2388.7129453998673</v>
      </c>
      <c r="FS33" s="36">
        <f t="shared" si="37"/>
        <v>2487.6391033206569</v>
      </c>
      <c r="FT33" s="36">
        <f t="shared" ref="FT33:GI48" si="51">IFERROR(FS33*(1+$P33),"n/a")</f>
        <v>2590.6621891455784</v>
      </c>
      <c r="FU33" s="36">
        <f t="shared" si="51"/>
        <v>2697.9518730468531</v>
      </c>
      <c r="FV33" s="36">
        <f t="shared" si="51"/>
        <v>2809.6848519172149</v>
      </c>
      <c r="FW33" s="36">
        <f t="shared" si="51"/>
        <v>2926.0451403745142</v>
      </c>
      <c r="FX33" s="36">
        <f t="shared" si="51"/>
        <v>3047.2243738179836</v>
      </c>
      <c r="FY33" s="36">
        <f t="shared" si="51"/>
        <v>3173.4221240352813</v>
      </c>
      <c r="FZ33" s="36">
        <f t="shared" si="51"/>
        <v>3304.846227880078</v>
      </c>
      <c r="GA33" s="36">
        <f t="shared" si="51"/>
        <v>3441.7131295615031</v>
      </c>
      <c r="GB33" s="36">
        <f t="shared" si="51"/>
        <v>3584.2482371091628</v>
      </c>
      <c r="GC33" s="36">
        <f t="shared" si="51"/>
        <v>3732.686293600801</v>
      </c>
      <c r="GD33" s="36">
        <f t="shared" si="51"/>
        <v>3887.2717637639839</v>
      </c>
      <c r="GE33" s="36">
        <f t="shared" si="51"/>
        <v>4048.2592365885048</v>
      </c>
      <c r="GF33" s="36">
        <f t="shared" si="51"/>
        <v>4215.9138446125808</v>
      </c>
      <c r="GG33" s="36">
        <f t="shared" si="51"/>
        <v>4390.5117005733655</v>
      </c>
      <c r="GH33" s="36">
        <f t="shared" si="51"/>
        <v>4572.34035214091</v>
      </c>
      <c r="GI33" s="36">
        <f t="shared" si="51"/>
        <v>4761.6992554844728</v>
      </c>
      <c r="GJ33" s="36">
        <f t="shared" ref="GJ33:GY48" si="52">IFERROR(GI33*(1+$P33),"n/a")</f>
        <v>4958.9002684511061</v>
      </c>
      <c r="GK33" s="36">
        <f t="shared" si="52"/>
        <v>5164.2681641687395</v>
      </c>
      <c r="GL33" s="36">
        <f t="shared" si="52"/>
        <v>5378.1411659196228</v>
      </c>
      <c r="GM33" s="36">
        <f t="shared" si="52"/>
        <v>5600.8715041650175</v>
      </c>
      <c r="GN33" s="36">
        <f t="shared" si="52"/>
        <v>5832.8259966385067</v>
      </c>
      <c r="GO33" s="36">
        <f t="shared" si="52"/>
        <v>6074.3866524632931</v>
      </c>
      <c r="GP33" s="36">
        <f t="shared" si="52"/>
        <v>6325.9513012884072</v>
      </c>
      <c r="GQ33" s="36">
        <f t="shared" si="52"/>
        <v>6587.9342484799645</v>
      </c>
      <c r="GR33" s="36">
        <f t="shared" si="52"/>
        <v>6860.7669574465126</v>
      </c>
      <c r="GS33" s="36">
        <f t="shared" si="52"/>
        <v>7144.8987602222014</v>
      </c>
      <c r="GT33" s="36">
        <f t="shared" si="52"/>
        <v>7440.7975974780429</v>
      </c>
      <c r="GU33" s="36">
        <f t="shared" si="52"/>
        <v>7748.9507891799976</v>
      </c>
      <c r="GV33" s="36">
        <f t="shared" si="52"/>
        <v>8069.8658371630972</v>
      </c>
      <c r="GW33" s="36">
        <f t="shared" si="52"/>
        <v>8404.0712609433685</v>
      </c>
      <c r="GX33" s="36">
        <f t="shared" si="52"/>
        <v>8752.1174681440752</v>
      </c>
      <c r="GY33" s="36">
        <f t="shared" si="52"/>
        <v>9114.5776609697932</v>
      </c>
      <c r="GZ33" s="36">
        <f t="shared" si="50"/>
        <v>9492.0487802211956</v>
      </c>
      <c r="HA33" s="36">
        <f t="shared" si="50"/>
        <v>9885.1524884052742</v>
      </c>
      <c r="HB33" s="36">
        <f t="shared" si="50"/>
        <v>10294.536193560089</v>
      </c>
      <c r="HC33" s="36">
        <f t="shared" si="50"/>
        <v>10720.874115480185</v>
      </c>
      <c r="HD33" s="36">
        <f t="shared" si="50"/>
        <v>11164.86839609868</v>
      </c>
      <c r="HE33" s="36">
        <f t="shared" si="50"/>
        <v>11627.250255854709</v>
      </c>
      <c r="HF33" s="36">
        <f t="shared" si="50"/>
        <v>12108.781197950675</v>
      </c>
      <c r="HG33" s="36">
        <f t="shared" si="50"/>
        <v>12610.254262482602</v>
      </c>
      <c r="HH33" s="36">
        <f t="shared" si="50"/>
        <v>13132.495332509054</v>
      </c>
      <c r="HI33" s="36">
        <f t="shared" si="50"/>
        <v>13676.364494209582</v>
      </c>
      <c r="HJ33" s="36">
        <f t="shared" si="50"/>
        <v>14242.757453372775</v>
      </c>
      <c r="HK33" s="36">
        <f t="shared" si="35"/>
        <v>14832.607010546753</v>
      </c>
      <c r="HL33" s="36">
        <f t="shared" si="36"/>
        <v>15446.884597281534</v>
      </c>
      <c r="HM33" s="36">
        <f t="shared" si="36"/>
        <v>16086.601875993349</v>
      </c>
    </row>
    <row r="34" spans="1:221" x14ac:dyDescent="0.25">
      <c r="A34" s="7" t="s">
        <v>827</v>
      </c>
      <c r="B34" s="16" t="s">
        <v>826</v>
      </c>
      <c r="C34" s="15">
        <v>728.76300000000003</v>
      </c>
      <c r="D34" s="15">
        <v>281.14999999999998</v>
      </c>
      <c r="E34" s="14">
        <f t="shared" si="0"/>
        <v>204891.71745</v>
      </c>
      <c r="F34" s="12">
        <f>IF(OR(G34="n/a",J34="n/a"),0%,E34/SUMIFS(E$13:E$515,G$13:G$515,"&lt;&gt;n/a",$J$13:$J$515,"&lt;&gt;n/a"))</f>
        <v>7.1596426456516024E-3</v>
      </c>
      <c r="G34" s="13">
        <v>2.162546683265161E-2</v>
      </c>
      <c r="H34" s="13">
        <f t="shared" si="23"/>
        <v>2.2749991107949494E-2</v>
      </c>
      <c r="I34" s="33">
        <f t="shared" si="24"/>
        <v>6.3961600000000001</v>
      </c>
      <c r="J34" s="13">
        <v>0.10400000000000001</v>
      </c>
      <c r="K34" s="41">
        <f t="shared" si="1"/>
        <v>9.3568999999999986E-2</v>
      </c>
      <c r="L34" s="1">
        <f t="shared" si="2"/>
        <v>8.3137999999999962E-2</v>
      </c>
      <c r="M34" s="1">
        <f t="shared" si="3"/>
        <v>7.2706999999999938E-2</v>
      </c>
      <c r="N34" s="1">
        <f t="shared" si="4"/>
        <v>6.2275999999999908E-2</v>
      </c>
      <c r="O34" s="1">
        <f t="shared" si="5"/>
        <v>5.1844999999999877E-2</v>
      </c>
      <c r="P34" s="5">
        <v>4.141399999999984E-2</v>
      </c>
      <c r="Q34" s="1">
        <f t="shared" si="25"/>
        <v>7.6630291922864746E-2</v>
      </c>
      <c r="R34" s="12">
        <f t="shared" si="6"/>
        <v>5.4864550599967397E-4</v>
      </c>
      <c r="S34" s="12">
        <f t="shared" si="7"/>
        <v>7.1596426456516024E-3</v>
      </c>
      <c r="T34" s="7"/>
      <c r="U34" s="42">
        <f t="shared" si="8"/>
        <v>-281.14999999999998</v>
      </c>
      <c r="V34" s="36">
        <f t="shared" si="9"/>
        <v>7.0613606400000011</v>
      </c>
      <c r="W34" s="36">
        <f t="shared" si="10"/>
        <v>7.7957421465600021</v>
      </c>
      <c r="X34" s="36">
        <f t="shared" si="48"/>
        <v>8.6064993298022436</v>
      </c>
      <c r="Y34" s="36">
        <f t="shared" si="48"/>
        <v>9.5015752601016779</v>
      </c>
      <c r="Z34" s="36">
        <f t="shared" si="48"/>
        <v>10.489739087152254</v>
      </c>
      <c r="AA34" s="36">
        <f t="shared" si="14"/>
        <v>11.471253483798003</v>
      </c>
      <c r="AB34" s="36">
        <f t="shared" si="49"/>
        <v>12.424950555934002</v>
      </c>
      <c r="AC34" s="36">
        <f t="shared" si="49"/>
        <v>13.328331436004294</v>
      </c>
      <c r="AD34" s="36">
        <f t="shared" si="49"/>
        <v>14.158366604512898</v>
      </c>
      <c r="AE34" s="36">
        <f t="shared" si="49"/>
        <v>14.892407121123867</v>
      </c>
      <c r="AF34" s="36">
        <f t="shared" si="19"/>
        <v>15.509161269638088</v>
      </c>
      <c r="AG34" s="36">
        <f t="shared" si="40"/>
        <v>16.151457674458879</v>
      </c>
      <c r="AH34" s="36">
        <f t="shared" si="40"/>
        <v>16.820354142588915</v>
      </c>
      <c r="AI34" s="36">
        <f t="shared" si="40"/>
        <v>17.516952289050089</v>
      </c>
      <c r="AJ34" s="36">
        <f t="shared" si="40"/>
        <v>18.242399351148805</v>
      </c>
      <c r="AK34" s="36">
        <f t="shared" si="40"/>
        <v>18.99789007787728</v>
      </c>
      <c r="AL34" s="36">
        <f t="shared" si="40"/>
        <v>19.784668697562488</v>
      </c>
      <c r="AM34" s="36">
        <f t="shared" si="40"/>
        <v>20.604030967003336</v>
      </c>
      <c r="AN34" s="36">
        <f t="shared" si="40"/>
        <v>21.457326305470808</v>
      </c>
      <c r="AO34" s="36">
        <f t="shared" si="40"/>
        <v>22.345960017085574</v>
      </c>
      <c r="AP34" s="36">
        <f t="shared" si="40"/>
        <v>23.271395605233153</v>
      </c>
      <c r="AQ34" s="36">
        <f t="shared" si="40"/>
        <v>24.235157182828274</v>
      </c>
      <c r="AR34" s="36">
        <f t="shared" si="40"/>
        <v>25.238831982397922</v>
      </c>
      <c r="AS34" s="36">
        <f t="shared" si="40"/>
        <v>26.284072970116945</v>
      </c>
      <c r="AT34" s="36">
        <f t="shared" si="40"/>
        <v>27.372601568101363</v>
      </c>
      <c r="AU34" s="36">
        <f t="shared" si="40"/>
        <v>28.506210489442708</v>
      </c>
      <c r="AV34" s="36">
        <f t="shared" si="40"/>
        <v>29.686766690652483</v>
      </c>
      <c r="AW34" s="36">
        <f t="shared" si="41"/>
        <v>30.916214446379161</v>
      </c>
      <c r="AX34" s="36">
        <f t="shared" si="41"/>
        <v>32.196578551461506</v>
      </c>
      <c r="AY34" s="36">
        <f t="shared" si="41"/>
        <v>33.529967655591726</v>
      </c>
      <c r="AZ34" s="36">
        <f t="shared" si="41"/>
        <v>34.918577736080394</v>
      </c>
      <c r="BA34" s="36">
        <f t="shared" si="41"/>
        <v>36.364695714442419</v>
      </c>
      <c r="BB34" s="36">
        <f t="shared" si="41"/>
        <v>37.870703222760334</v>
      </c>
      <c r="BC34" s="36">
        <f t="shared" si="41"/>
        <v>39.439080526027723</v>
      </c>
      <c r="BD34" s="36">
        <f t="shared" si="41"/>
        <v>41.072410606932628</v>
      </c>
      <c r="BE34" s="36">
        <f t="shared" si="41"/>
        <v>42.773383419808127</v>
      </c>
      <c r="BF34" s="36">
        <f t="shared" si="41"/>
        <v>44.544800320756053</v>
      </c>
      <c r="BG34" s="36">
        <f t="shared" si="41"/>
        <v>46.38957868123984</v>
      </c>
      <c r="BH34" s="36">
        <f t="shared" si="41"/>
        <v>48.310756692744697</v>
      </c>
      <c r="BI34" s="36">
        <f t="shared" si="41"/>
        <v>50.311498370418015</v>
      </c>
      <c r="BJ34" s="36">
        <f t="shared" si="41"/>
        <v>52.395098763930498</v>
      </c>
      <c r="BK34" s="36">
        <f t="shared" si="41"/>
        <v>54.564989384139906</v>
      </c>
      <c r="BL34" s="36">
        <f t="shared" si="41"/>
        <v>56.82474385449467</v>
      </c>
      <c r="BM34" s="36">
        <f t="shared" si="42"/>
        <v>59.178083796484707</v>
      </c>
      <c r="BN34" s="36">
        <f t="shared" si="42"/>
        <v>61.628884958832316</v>
      </c>
      <c r="BO34" s="36">
        <f t="shared" si="42"/>
        <v>64.181183600517386</v>
      </c>
      <c r="BP34" s="36">
        <f t="shared" si="42"/>
        <v>66.83918313814921</v>
      </c>
      <c r="BQ34" s="36">
        <f t="shared" si="42"/>
        <v>69.607261068632511</v>
      </c>
      <c r="BR34" s="36">
        <f t="shared" si="42"/>
        <v>72.489976178528849</v>
      </c>
      <c r="BS34" s="36">
        <f t="shared" si="42"/>
        <v>75.49207605198643</v>
      </c>
      <c r="BT34" s="36">
        <f t="shared" si="42"/>
        <v>78.618504889603386</v>
      </c>
      <c r="BU34" s="36">
        <f t="shared" si="42"/>
        <v>81.874411651101411</v>
      </c>
      <c r="BV34" s="36">
        <f t="shared" si="42"/>
        <v>85.26515853522011</v>
      </c>
      <c r="BW34" s="36">
        <f t="shared" si="42"/>
        <v>88.796329810797701</v>
      </c>
      <c r="BX34" s="36">
        <f t="shared" si="42"/>
        <v>92.473741013582057</v>
      </c>
      <c r="BY34" s="36">
        <f t="shared" si="42"/>
        <v>96.303448523918533</v>
      </c>
      <c r="BZ34" s="36">
        <f t="shared" si="42"/>
        <v>100.29175954108808</v>
      </c>
      <c r="CA34" s="36">
        <f t="shared" si="42"/>
        <v>104.44524247072269</v>
      </c>
      <c r="CB34" s="36">
        <f t="shared" si="42"/>
        <v>108.77073774240519</v>
      </c>
      <c r="CC34" s="36">
        <f t="shared" si="43"/>
        <v>113.27536907526914</v>
      </c>
      <c r="CD34" s="36">
        <f t="shared" si="43"/>
        <v>117.96655521015232</v>
      </c>
      <c r="CE34" s="36">
        <f t="shared" si="43"/>
        <v>122.85202212762555</v>
      </c>
      <c r="CF34" s="36">
        <f t="shared" si="43"/>
        <v>127.93981577201902</v>
      </c>
      <c r="CG34" s="36">
        <f t="shared" si="43"/>
        <v>133.23831530240139</v>
      </c>
      <c r="CH34" s="36">
        <f t="shared" si="43"/>
        <v>138.75624689233501</v>
      </c>
      <c r="CI34" s="36">
        <f t="shared" si="43"/>
        <v>144.50269810113414</v>
      </c>
      <c r="CJ34" s="36">
        <f t="shared" si="43"/>
        <v>150.48713284029449</v>
      </c>
      <c r="CK34" s="36">
        <f t="shared" si="43"/>
        <v>156.71940695974243</v>
      </c>
      <c r="CL34" s="36">
        <f t="shared" si="43"/>
        <v>163.20978447957319</v>
      </c>
      <c r="CM34" s="36">
        <f t="shared" si="43"/>
        <v>169.96895449401021</v>
      </c>
      <c r="CN34" s="36">
        <f t="shared" si="43"/>
        <v>177.00804877542512</v>
      </c>
      <c r="CO34" s="36">
        <f t="shared" si="43"/>
        <v>184.33866010741056</v>
      </c>
      <c r="CP34" s="36">
        <f t="shared" si="43"/>
        <v>191.97286137709884</v>
      </c>
      <c r="CQ34" s="36">
        <f t="shared" si="43"/>
        <v>199.92322545816998</v>
      </c>
      <c r="CR34" s="36">
        <f t="shared" si="43"/>
        <v>208.20284591729461</v>
      </c>
      <c r="CS34" s="36">
        <f t="shared" si="44"/>
        <v>216.82535857811342</v>
      </c>
      <c r="CT34" s="36">
        <f t="shared" si="44"/>
        <v>225.80496397826738</v>
      </c>
      <c r="CU34" s="36">
        <f t="shared" si="44"/>
        <v>235.1564507564633</v>
      </c>
      <c r="CV34" s="36">
        <f t="shared" si="44"/>
        <v>244.89522000809143</v>
      </c>
      <c r="CW34" s="36">
        <f t="shared" si="44"/>
        <v>255.03731064950648</v>
      </c>
      <c r="CX34" s="36">
        <f t="shared" si="44"/>
        <v>265.59942583274511</v>
      </c>
      <c r="CY34" s="36">
        <f t="shared" si="44"/>
        <v>276.59896045418236</v>
      </c>
      <c r="CZ34" s="36">
        <f t="shared" si="44"/>
        <v>288.05402980243184</v>
      </c>
      <c r="DA34" s="36">
        <f t="shared" si="44"/>
        <v>299.98349939266973</v>
      </c>
      <c r="DB34" s="36">
        <f t="shared" si="44"/>
        <v>312.40701603651769</v>
      </c>
      <c r="DC34" s="36">
        <f t="shared" si="44"/>
        <v>325.34504019865398</v>
      </c>
      <c r="DD34" s="36">
        <f t="shared" si="44"/>
        <v>338.81887969344098</v>
      </c>
      <c r="DE34" s="36">
        <f t="shared" si="44"/>
        <v>352.85072477706507</v>
      </c>
      <c r="DF34" s="36">
        <f t="shared" si="44"/>
        <v>367.46368469298238</v>
      </c>
      <c r="DG34" s="36">
        <f t="shared" si="44"/>
        <v>382.6818257308575</v>
      </c>
      <c r="DH34" s="36">
        <f t="shared" si="44"/>
        <v>398.53021086167519</v>
      </c>
      <c r="DI34" s="36">
        <f t="shared" si="45"/>
        <v>415.03494101430056</v>
      </c>
      <c r="DJ34" s="36">
        <f t="shared" si="45"/>
        <v>432.22319806146675</v>
      </c>
      <c r="DK34" s="36">
        <f t="shared" si="45"/>
        <v>450.12328958598425</v>
      </c>
      <c r="DL34" s="36">
        <f t="shared" si="45"/>
        <v>468.76469550089814</v>
      </c>
      <c r="DM34" s="36">
        <f t="shared" si="45"/>
        <v>488.17811660037228</v>
      </c>
      <c r="DN34" s="36">
        <f t="shared" si="45"/>
        <v>508.39552512125999</v>
      </c>
      <c r="DO34" s="36">
        <f t="shared" si="45"/>
        <v>529.45021739863182</v>
      </c>
      <c r="DP34" s="36">
        <f t="shared" si="45"/>
        <v>551.37686870197865</v>
      </c>
      <c r="DQ34" s="36">
        <f t="shared" si="45"/>
        <v>574.21159034240236</v>
      </c>
      <c r="DR34" s="36">
        <f t="shared" si="45"/>
        <v>597.99198914484248</v>
      </c>
      <c r="DS34" s="36">
        <f t="shared" si="45"/>
        <v>622.75722938328693</v>
      </c>
      <c r="DT34" s="36">
        <f t="shared" si="45"/>
        <v>648.54809728096632</v>
      </c>
      <c r="DU34" s="36">
        <f t="shared" si="45"/>
        <v>675.40706818176011</v>
      </c>
      <c r="DV34" s="36">
        <f t="shared" si="45"/>
        <v>703.37837650343943</v>
      </c>
      <c r="DW34" s="36">
        <f t="shared" si="45"/>
        <v>732.50808858795278</v>
      </c>
      <c r="DX34" s="36">
        <f t="shared" si="45"/>
        <v>762.84417856873415</v>
      </c>
      <c r="DY34" s="36">
        <f t="shared" si="46"/>
        <v>794.43660737997959</v>
      </c>
      <c r="DZ34" s="36">
        <f t="shared" si="46"/>
        <v>827.33740503801391</v>
      </c>
      <c r="EA34" s="36">
        <f t="shared" si="46"/>
        <v>861.60075633025804</v>
      </c>
      <c r="EB34" s="36">
        <f t="shared" si="46"/>
        <v>897.28309005291919</v>
      </c>
      <c r="EC34" s="36">
        <f t="shared" si="46"/>
        <v>934.44317194437065</v>
      </c>
      <c r="ED34" s="36">
        <f t="shared" si="46"/>
        <v>973.14220146727462</v>
      </c>
      <c r="EE34" s="36">
        <f t="shared" si="46"/>
        <v>1013.4439125988401</v>
      </c>
      <c r="EF34" s="36">
        <f t="shared" si="46"/>
        <v>1055.4146787952084</v>
      </c>
      <c r="EG34" s="36">
        <f t="shared" si="46"/>
        <v>1099.1236223028329</v>
      </c>
      <c r="EH34" s="36">
        <f t="shared" si="46"/>
        <v>1144.6427279968823</v>
      </c>
      <c r="EI34" s="36">
        <f t="shared" si="46"/>
        <v>1192.046961934145</v>
      </c>
      <c r="EJ34" s="36">
        <f t="shared" si="46"/>
        <v>1241.4143948156855</v>
      </c>
      <c r="EK34" s="36">
        <f t="shared" si="46"/>
        <v>1292.8263305625821</v>
      </c>
      <c r="EL34" s="36">
        <f t="shared" si="46"/>
        <v>1346.3674402165007</v>
      </c>
      <c r="EM34" s="36">
        <f t="shared" si="46"/>
        <v>1402.1259013856265</v>
      </c>
      <c r="EN34" s="36">
        <f t="shared" si="46"/>
        <v>1460.1935434656107</v>
      </c>
      <c r="EO34" s="36">
        <f t="shared" si="47"/>
        <v>1520.6659988746953</v>
      </c>
      <c r="EP34" s="36">
        <f t="shared" si="47"/>
        <v>1583.6428605520916</v>
      </c>
      <c r="EQ34" s="36">
        <f t="shared" si="47"/>
        <v>1649.2278459789957</v>
      </c>
      <c r="ER34" s="36">
        <f t="shared" si="47"/>
        <v>1717.5289679923696</v>
      </c>
      <c r="ES34" s="36">
        <f t="shared" si="47"/>
        <v>1788.6587126728054</v>
      </c>
      <c r="ET34" s="36">
        <f t="shared" si="47"/>
        <v>1862.7342245994366</v>
      </c>
      <c r="EU34" s="36">
        <f t="shared" si="47"/>
        <v>1939.8774997769974</v>
      </c>
      <c r="EV34" s="36">
        <f t="shared" si="47"/>
        <v>2020.2155865527616</v>
      </c>
      <c r="EW34" s="36">
        <f t="shared" si="47"/>
        <v>2103.8807948542571</v>
      </c>
      <c r="EX34" s="36">
        <f t="shared" si="47"/>
        <v>2191.010914092351</v>
      </c>
      <c r="EY34" s="36">
        <f t="shared" si="47"/>
        <v>2281.7494400885712</v>
      </c>
      <c r="EZ34" s="36">
        <f t="shared" si="47"/>
        <v>2376.2458114003989</v>
      </c>
      <c r="FA34" s="36">
        <f t="shared" si="47"/>
        <v>2474.6556554337349</v>
      </c>
      <c r="FB34" s="36">
        <f t="shared" si="47"/>
        <v>2577.141044747867</v>
      </c>
      <c r="FC34" s="36">
        <f t="shared" si="47"/>
        <v>2683.8707639750546</v>
      </c>
      <c r="FD34" s="36">
        <f t="shared" si="47"/>
        <v>2795.0205877943172</v>
      </c>
      <c r="FE34" s="36">
        <f t="shared" ref="FE34:FT49" si="53">IFERROR(FD34*(1+$P34),"n/a")</f>
        <v>2910.7735704172305</v>
      </c>
      <c r="FF34" s="36">
        <f t="shared" si="53"/>
        <v>3031.3203470624894</v>
      </c>
      <c r="FG34" s="36">
        <f t="shared" si="53"/>
        <v>3156.859447915735</v>
      </c>
      <c r="FH34" s="36">
        <f t="shared" si="53"/>
        <v>3287.597625091717</v>
      </c>
      <c r="FI34" s="36">
        <f t="shared" si="53"/>
        <v>3423.7501931372649</v>
      </c>
      <c r="FJ34" s="36">
        <f t="shared" si="53"/>
        <v>3565.5413836358512</v>
      </c>
      <c r="FK34" s="36">
        <f t="shared" si="53"/>
        <v>3713.204714497746</v>
      </c>
      <c r="FL34" s="36">
        <f t="shared" si="53"/>
        <v>3866.9833745439551</v>
      </c>
      <c r="FM34" s="36">
        <f t="shared" si="53"/>
        <v>4027.1306240173176</v>
      </c>
      <c r="FN34" s="36">
        <f t="shared" si="53"/>
        <v>4193.9102116803697</v>
      </c>
      <c r="FO34" s="36">
        <f t="shared" si="53"/>
        <v>4367.5968091868999</v>
      </c>
      <c r="FP34" s="36">
        <f t="shared" si="53"/>
        <v>4548.4764634425655</v>
      </c>
      <c r="FQ34" s="36">
        <f t="shared" si="53"/>
        <v>4736.8470676995748</v>
      </c>
      <c r="FR34" s="36">
        <f t="shared" si="53"/>
        <v>4933.0188521612845</v>
      </c>
      <c r="FS34" s="36">
        <f t="shared" si="53"/>
        <v>5137.3148949046908</v>
      </c>
      <c r="FT34" s="36">
        <f t="shared" si="53"/>
        <v>5350.0716539622726</v>
      </c>
      <c r="FU34" s="36">
        <f t="shared" si="51"/>
        <v>5571.6395214394652</v>
      </c>
      <c r="FV34" s="36">
        <f t="shared" si="51"/>
        <v>5802.3834005803583</v>
      </c>
      <c r="FW34" s="36">
        <f t="shared" si="51"/>
        <v>6042.6833067319922</v>
      </c>
      <c r="FX34" s="36">
        <f t="shared" si="51"/>
        <v>6292.93499319699</v>
      </c>
      <c r="FY34" s="36">
        <f t="shared" si="51"/>
        <v>6553.5506030052493</v>
      </c>
      <c r="FZ34" s="36">
        <f t="shared" si="51"/>
        <v>6824.9593476781074</v>
      </c>
      <c r="GA34" s="36">
        <f t="shared" si="51"/>
        <v>7107.6082141028473</v>
      </c>
      <c r="GB34" s="36">
        <f t="shared" si="51"/>
        <v>7401.9627006817018</v>
      </c>
      <c r="GC34" s="36">
        <f t="shared" si="51"/>
        <v>7708.5075839677329</v>
      </c>
      <c r="GD34" s="36">
        <f t="shared" si="51"/>
        <v>8027.7477170501716</v>
      </c>
      <c r="GE34" s="36">
        <f t="shared" si="51"/>
        <v>8360.2088610040864</v>
      </c>
      <c r="GF34" s="36">
        <f t="shared" si="51"/>
        <v>8706.4385507737079</v>
      </c>
      <c r="GG34" s="36">
        <f t="shared" si="51"/>
        <v>9067.0069969154483</v>
      </c>
      <c r="GH34" s="36">
        <f t="shared" si="51"/>
        <v>9442.5080246857033</v>
      </c>
      <c r="GI34" s="36">
        <f t="shared" si="51"/>
        <v>9833.5600520200351</v>
      </c>
      <c r="GJ34" s="36">
        <f t="shared" si="52"/>
        <v>10240.807108014391</v>
      </c>
      <c r="GK34" s="36">
        <f t="shared" si="52"/>
        <v>10664.919893585697</v>
      </c>
      <c r="GL34" s="36">
        <f t="shared" si="52"/>
        <v>11106.596886058653</v>
      </c>
      <c r="GM34" s="36">
        <f t="shared" si="52"/>
        <v>11566.565489497883</v>
      </c>
      <c r="GN34" s="36">
        <f t="shared" si="52"/>
        <v>12045.583232679946</v>
      </c>
      <c r="GO34" s="36">
        <f t="shared" si="52"/>
        <v>12544.439016678152</v>
      </c>
      <c r="GP34" s="36">
        <f t="shared" si="52"/>
        <v>13063.95441411486</v>
      </c>
      <c r="GQ34" s="36">
        <f t="shared" si="52"/>
        <v>13604.98502222101</v>
      </c>
      <c r="GR34" s="36">
        <f t="shared" si="52"/>
        <v>14168.421871931268</v>
      </c>
      <c r="GS34" s="36">
        <f t="shared" si="52"/>
        <v>14755.192895335427</v>
      </c>
      <c r="GT34" s="36">
        <f t="shared" si="52"/>
        <v>15366.264453902846</v>
      </c>
      <c r="GU34" s="36">
        <f t="shared" si="52"/>
        <v>16002.642929996777</v>
      </c>
      <c r="GV34" s="36">
        <f t="shared" si="52"/>
        <v>16665.37638429966</v>
      </c>
      <c r="GW34" s="36">
        <f t="shared" si="52"/>
        <v>17355.556281879042</v>
      </c>
      <c r="GX34" s="36">
        <f t="shared" si="52"/>
        <v>18074.319289736777</v>
      </c>
      <c r="GY34" s="36">
        <f t="shared" si="52"/>
        <v>18822.849148801932</v>
      </c>
      <c r="GZ34" s="36">
        <f t="shared" si="50"/>
        <v>19602.378623450411</v>
      </c>
      <c r="HA34" s="36">
        <f t="shared" si="50"/>
        <v>20414.191531761982</v>
      </c>
      <c r="HB34" s="36">
        <f t="shared" si="50"/>
        <v>21259.62485985837</v>
      </c>
      <c r="HC34" s="36">
        <f t="shared" si="50"/>
        <v>22140.070963804541</v>
      </c>
      <c r="HD34" s="36">
        <f t="shared" si="50"/>
        <v>23056.97986269954</v>
      </c>
      <c r="HE34" s="36">
        <f t="shared" si="50"/>
        <v>24011.861626733375</v>
      </c>
      <c r="HF34" s="36">
        <f t="shared" si="50"/>
        <v>25006.288864142905</v>
      </c>
      <c r="HG34" s="36">
        <f t="shared" si="50"/>
        <v>26041.899311162517</v>
      </c>
      <c r="HH34" s="36">
        <f t="shared" si="50"/>
        <v>27120.398529234997</v>
      </c>
      <c r="HI34" s="36">
        <f t="shared" si="50"/>
        <v>28243.56271392473</v>
      </c>
      <c r="HJ34" s="36">
        <f t="shared" si="50"/>
        <v>29413.241620159206</v>
      </c>
      <c r="HK34" s="36">
        <f t="shared" si="35"/>
        <v>30631.361608616473</v>
      </c>
      <c r="HL34" s="36">
        <f t="shared" si="36"/>
        <v>31899.928818275712</v>
      </c>
      <c r="HM34" s="36">
        <f t="shared" si="36"/>
        <v>33221.032470355778</v>
      </c>
    </row>
    <row r="35" spans="1:221" x14ac:dyDescent="0.25">
      <c r="A35" s="7" t="s">
        <v>825</v>
      </c>
      <c r="B35" s="16" t="s">
        <v>824</v>
      </c>
      <c r="C35" s="15">
        <v>2537.5210000000002</v>
      </c>
      <c r="D35" s="15">
        <v>108.98</v>
      </c>
      <c r="E35" s="14">
        <f t="shared" si="0"/>
        <v>276539.03858000005</v>
      </c>
      <c r="F35" s="12">
        <f>IF(OR(G35="n/a",J35="n/a"),0%,E35/SUMIFS(E$13:E$515,G$13:G$515,"&lt;&gt;n/a",$J$13:$J$515,"&lt;&gt;n/a"))</f>
        <v>9.6632539296666528E-3</v>
      </c>
      <c r="G35" s="13">
        <v>2.6793907138924572E-2</v>
      </c>
      <c r="H35" s="13">
        <f t="shared" si="23"/>
        <v>3.3399543035419338E-2</v>
      </c>
      <c r="I35" s="33">
        <f t="shared" si="24"/>
        <v>3.6398821999999997</v>
      </c>
      <c r="J35" s="13">
        <v>0.49307000000000001</v>
      </c>
      <c r="K35" s="41">
        <f t="shared" si="1"/>
        <v>0.417794</v>
      </c>
      <c r="L35" s="1">
        <f t="shared" si="2"/>
        <v>0.34251799999999999</v>
      </c>
      <c r="M35" s="1">
        <f t="shared" si="3"/>
        <v>0.26724199999999998</v>
      </c>
      <c r="N35" s="1">
        <f t="shared" si="4"/>
        <v>0.19196599999999997</v>
      </c>
      <c r="O35" s="1">
        <f t="shared" si="5"/>
        <v>0.11668999999999995</v>
      </c>
      <c r="P35" s="5">
        <v>4.141399999999984E-2</v>
      </c>
      <c r="Q35" s="1">
        <f t="shared" si="25"/>
        <v>0.27372351716699206</v>
      </c>
      <c r="R35" s="12">
        <f t="shared" si="6"/>
        <v>2.6450598529061133E-3</v>
      </c>
      <c r="S35" s="12">
        <f t="shared" si="7"/>
        <v>9.6632539296666528E-3</v>
      </c>
      <c r="T35" s="7"/>
      <c r="U35" s="42">
        <f t="shared" si="8"/>
        <v>-108.98</v>
      </c>
      <c r="V35" s="36">
        <f t="shared" si="9"/>
        <v>5.4345989163539992</v>
      </c>
      <c r="W35" s="36">
        <f t="shared" si="10"/>
        <v>8.1142366040406646</v>
      </c>
      <c r="X35" s="36">
        <f t="shared" si="48"/>
        <v>12.115123246394994</v>
      </c>
      <c r="Y35" s="36">
        <f t="shared" si="48"/>
        <v>18.088727065494972</v>
      </c>
      <c r="Z35" s="36">
        <f t="shared" si="48"/>
        <v>27.007735719678575</v>
      </c>
      <c r="AA35" s="36">
        <f t="shared" si="14"/>
        <v>38.291405656945962</v>
      </c>
      <c r="AB35" s="36">
        <f t="shared" si="49"/>
        <v>51.406901339751784</v>
      </c>
      <c r="AC35" s="36">
        <f t="shared" si="49"/>
        <v>65.144984467589722</v>
      </c>
      <c r="AD35" s="36">
        <f t="shared" si="49"/>
        <v>77.650606555895038</v>
      </c>
      <c r="AE35" s="36">
        <f t="shared" si="49"/>
        <v>86.71165583490243</v>
      </c>
      <c r="AF35" s="36">
        <f t="shared" si="19"/>
        <v>90.302732349649062</v>
      </c>
      <c r="AG35" s="36">
        <f t="shared" si="40"/>
        <v>94.042529707177408</v>
      </c>
      <c r="AH35" s="36">
        <f t="shared" si="40"/>
        <v>97.93720703247044</v>
      </c>
      <c r="AI35" s="36">
        <f t="shared" si="40"/>
        <v>101.99317852451316</v>
      </c>
      <c r="AJ35" s="36">
        <f t="shared" si="40"/>
        <v>106.21712401992733</v>
      </c>
      <c r="AK35" s="36">
        <f t="shared" si="40"/>
        <v>110.61599999408858</v>
      </c>
      <c r="AL35" s="36">
        <f t="shared" si="40"/>
        <v>115.19705101784375</v>
      </c>
      <c r="AM35" s="36">
        <f t="shared" si="40"/>
        <v>119.96782168869672</v>
      </c>
      <c r="AN35" s="36">
        <f t="shared" si="40"/>
        <v>124.93616905611238</v>
      </c>
      <c r="AO35" s="36">
        <f t="shared" si="40"/>
        <v>130.1102755614022</v>
      </c>
      <c r="AP35" s="36">
        <f t="shared" si="40"/>
        <v>135.4986625135021</v>
      </c>
      <c r="AQ35" s="36">
        <f t="shared" si="40"/>
        <v>141.11020412283625</v>
      </c>
      <c r="AR35" s="36">
        <f t="shared" si="40"/>
        <v>146.95414211637936</v>
      </c>
      <c r="AS35" s="36">
        <f t="shared" si="40"/>
        <v>153.04010095798708</v>
      </c>
      <c r="AT35" s="36">
        <f t="shared" si="40"/>
        <v>159.37810369906114</v>
      </c>
      <c r="AU35" s="36">
        <f t="shared" si="40"/>
        <v>165.97858848565403</v>
      </c>
      <c r="AV35" s="36">
        <f t="shared" si="40"/>
        <v>172.85242574919889</v>
      </c>
      <c r="AW35" s="36">
        <f t="shared" si="41"/>
        <v>180.01093610917619</v>
      </c>
      <c r="AX35" s="36">
        <f t="shared" si="41"/>
        <v>187.46590901720157</v>
      </c>
      <c r="AY35" s="36">
        <f t="shared" si="41"/>
        <v>195.22962217323993</v>
      </c>
      <c r="AZ35" s="36">
        <f t="shared" si="41"/>
        <v>203.31486174592246</v>
      </c>
      <c r="BA35" s="36">
        <f t="shared" si="41"/>
        <v>211.73494343026806</v>
      </c>
      <c r="BB35" s="36">
        <f t="shared" si="41"/>
        <v>220.50373437748914</v>
      </c>
      <c r="BC35" s="36">
        <f t="shared" si="41"/>
        <v>229.63567603299845</v>
      </c>
      <c r="BD35" s="36">
        <f t="shared" si="41"/>
        <v>239.145807920229</v>
      </c>
      <c r="BE35" s="36">
        <f t="shared" si="41"/>
        <v>249.04979240943732</v>
      </c>
      <c r="BF35" s="36">
        <f t="shared" si="41"/>
        <v>259.36394051228172</v>
      </c>
      <c r="BG35" s="36">
        <f t="shared" si="41"/>
        <v>270.1052387446573</v>
      </c>
      <c r="BH35" s="36">
        <f t="shared" si="41"/>
        <v>281.29137710202849</v>
      </c>
      <c r="BI35" s="36">
        <f t="shared" si="41"/>
        <v>292.94077819333188</v>
      </c>
      <c r="BJ35" s="36">
        <f t="shared" si="41"/>
        <v>305.07262758143048</v>
      </c>
      <c r="BK35" s="36">
        <f t="shared" si="41"/>
        <v>317.70690538008779</v>
      </c>
      <c r="BL35" s="36">
        <f t="shared" si="41"/>
        <v>330.86441915949871</v>
      </c>
      <c r="BM35" s="36">
        <f t="shared" si="42"/>
        <v>344.56683821457011</v>
      </c>
      <c r="BN35" s="36">
        <f t="shared" si="42"/>
        <v>358.83672925238824</v>
      </c>
      <c r="BO35" s="36">
        <f t="shared" si="42"/>
        <v>373.6975935576466</v>
      </c>
      <c r="BP35" s="36">
        <f t="shared" si="42"/>
        <v>389.1739056972429</v>
      </c>
      <c r="BQ35" s="36">
        <f t="shared" si="42"/>
        <v>405.29115382778843</v>
      </c>
      <c r="BR35" s="36">
        <f t="shared" si="42"/>
        <v>422.07588167241238</v>
      </c>
      <c r="BS35" s="36">
        <f t="shared" si="42"/>
        <v>439.55573223599362</v>
      </c>
      <c r="BT35" s="36">
        <f t="shared" si="42"/>
        <v>457.75949333081496</v>
      </c>
      <c r="BU35" s="36">
        <f t="shared" si="42"/>
        <v>476.71714498761725</v>
      </c>
      <c r="BV35" s="36">
        <f t="shared" si="42"/>
        <v>496.45990883013434</v>
      </c>
      <c r="BW35" s="36">
        <f t="shared" si="42"/>
        <v>517.02029949442544</v>
      </c>
      <c r="BX35" s="36">
        <f t="shared" si="42"/>
        <v>538.43217817768755</v>
      </c>
      <c r="BY35" s="36">
        <f t="shared" si="42"/>
        <v>560.73080840473824</v>
      </c>
      <c r="BZ35" s="36">
        <f t="shared" si="42"/>
        <v>583.95291410401194</v>
      </c>
      <c r="CA35" s="36">
        <f t="shared" si="42"/>
        <v>608.13674008871544</v>
      </c>
      <c r="CB35" s="36">
        <f t="shared" si="42"/>
        <v>633.32211504274937</v>
      </c>
      <c r="CC35" s="36">
        <f t="shared" si="43"/>
        <v>659.55051711512965</v>
      </c>
      <c r="CD35" s="36">
        <f t="shared" si="43"/>
        <v>686.86514223093548</v>
      </c>
      <c r="CE35" s="36">
        <f t="shared" si="43"/>
        <v>715.31097523128733</v>
      </c>
      <c r="CF35" s="36">
        <f t="shared" si="43"/>
        <v>744.93486395951572</v>
      </c>
      <c r="CG35" s="36">
        <f t="shared" si="43"/>
        <v>775.785596415535</v>
      </c>
      <c r="CH35" s="36">
        <f t="shared" si="43"/>
        <v>807.91398110548789</v>
      </c>
      <c r="CI35" s="36">
        <f t="shared" si="43"/>
        <v>841.37293071899046</v>
      </c>
      <c r="CJ35" s="36">
        <f t="shared" si="43"/>
        <v>876.21754927178665</v>
      </c>
      <c r="CK35" s="36">
        <f t="shared" si="43"/>
        <v>912.50522285732825</v>
      </c>
      <c r="CL35" s="36">
        <f t="shared" si="43"/>
        <v>950.2957141567415</v>
      </c>
      <c r="CM35" s="36">
        <f t="shared" si="43"/>
        <v>989.65126086282862</v>
      </c>
      <c r="CN35" s="36">
        <f t="shared" si="43"/>
        <v>1030.6366781802017</v>
      </c>
      <c r="CO35" s="36">
        <f t="shared" si="43"/>
        <v>1073.3194655703564</v>
      </c>
      <c r="CP35" s="36">
        <f t="shared" si="43"/>
        <v>1117.769917917487</v>
      </c>
      <c r="CQ35" s="36">
        <f t="shared" si="43"/>
        <v>1164.0612412981216</v>
      </c>
      <c r="CR35" s="36">
        <f t="shared" si="43"/>
        <v>1212.2696735452419</v>
      </c>
      <c r="CS35" s="36">
        <f t="shared" si="44"/>
        <v>1262.4746098054443</v>
      </c>
      <c r="CT35" s="36">
        <f t="shared" si="44"/>
        <v>1314.7587332959267</v>
      </c>
      <c r="CU35" s="36">
        <f t="shared" si="44"/>
        <v>1369.2081514766439</v>
      </c>
      <c r="CV35" s="36">
        <f t="shared" si="44"/>
        <v>1425.9125378618974</v>
      </c>
      <c r="CW35" s="36">
        <f t="shared" si="44"/>
        <v>1484.9652797049098</v>
      </c>
      <c r="CX35" s="36">
        <f t="shared" si="44"/>
        <v>1546.4636317986087</v>
      </c>
      <c r="CY35" s="36">
        <f t="shared" si="44"/>
        <v>1610.508876645916</v>
      </c>
      <c r="CZ35" s="36">
        <f t="shared" si="44"/>
        <v>1677.2064912633296</v>
      </c>
      <c r="DA35" s="36">
        <f t="shared" si="44"/>
        <v>1746.6663208925088</v>
      </c>
      <c r="DB35" s="36">
        <f t="shared" si="44"/>
        <v>1819.0027599059508</v>
      </c>
      <c r="DC35" s="36">
        <f t="shared" si="44"/>
        <v>1894.3349402046956</v>
      </c>
      <c r="DD35" s="36">
        <f t="shared" si="44"/>
        <v>1972.7869274183327</v>
      </c>
      <c r="DE35" s="36">
        <f t="shared" si="44"/>
        <v>2054.4879252304349</v>
      </c>
      <c r="DF35" s="36">
        <f t="shared" si="44"/>
        <v>2139.572488165928</v>
      </c>
      <c r="DG35" s="36">
        <f t="shared" si="44"/>
        <v>2228.1807431908314</v>
      </c>
      <c r="DH35" s="36">
        <f t="shared" si="44"/>
        <v>2320.4586204893362</v>
      </c>
      <c r="DI35" s="36">
        <f t="shared" si="45"/>
        <v>2416.5580937982813</v>
      </c>
      <c r="DJ35" s="36">
        <f t="shared" si="45"/>
        <v>2516.6374306948428</v>
      </c>
      <c r="DK35" s="36">
        <f t="shared" si="45"/>
        <v>2620.8614532496385</v>
      </c>
      <c r="DL35" s="36">
        <f t="shared" si="45"/>
        <v>2729.4018094745188</v>
      </c>
      <c r="DM35" s="36">
        <f t="shared" si="45"/>
        <v>2842.437256012096</v>
      </c>
      <c r="DN35" s="36">
        <f t="shared" si="45"/>
        <v>2960.1539525325807</v>
      </c>
      <c r="DO35" s="36">
        <f t="shared" si="45"/>
        <v>3082.7457683227644</v>
      </c>
      <c r="DP35" s="36">
        <f t="shared" si="45"/>
        <v>3210.414601572083</v>
      </c>
      <c r="DQ35" s="36">
        <f t="shared" si="45"/>
        <v>3343.3707118815887</v>
      </c>
      <c r="DR35" s="36">
        <f t="shared" si="45"/>
        <v>3481.8330665434523</v>
      </c>
      <c r="DS35" s="36">
        <f t="shared" si="45"/>
        <v>3626.0297011612824</v>
      </c>
      <c r="DT35" s="36">
        <f t="shared" si="45"/>
        <v>3776.1980952051754</v>
      </c>
      <c r="DU35" s="36">
        <f t="shared" si="45"/>
        <v>3932.585563120002</v>
      </c>
      <c r="DV35" s="36">
        <f t="shared" si="45"/>
        <v>4095.449661631053</v>
      </c>
      <c r="DW35" s="36">
        <f t="shared" si="45"/>
        <v>4265.0586139178404</v>
      </c>
      <c r="DX35" s="36">
        <f t="shared" si="45"/>
        <v>4441.6917513546332</v>
      </c>
      <c r="DY35" s="36">
        <f t="shared" si="46"/>
        <v>4625.6399735452333</v>
      </c>
      <c r="DZ35" s="36">
        <f t="shared" si="46"/>
        <v>4817.2062274096352</v>
      </c>
      <c r="EA35" s="36">
        <f t="shared" si="46"/>
        <v>5016.7060061115772</v>
      </c>
      <c r="EB35" s="36">
        <f t="shared" si="46"/>
        <v>5224.4678686486814</v>
      </c>
      <c r="EC35" s="36">
        <f t="shared" si="46"/>
        <v>5440.833980960897</v>
      </c>
      <c r="ED35" s="36">
        <f t="shared" si="46"/>
        <v>5666.1606794484105</v>
      </c>
      <c r="EE35" s="36">
        <f t="shared" si="46"/>
        <v>5900.819057827086</v>
      </c>
      <c r="EF35" s="36">
        <f t="shared" si="46"/>
        <v>6145.1955782879359</v>
      </c>
      <c r="EG35" s="36">
        <f t="shared" si="46"/>
        <v>6399.6927079671514</v>
      </c>
      <c r="EH35" s="36">
        <f t="shared" si="46"/>
        <v>6664.7295817749018</v>
      </c>
      <c r="EI35" s="36">
        <f t="shared" si="46"/>
        <v>6940.7426926745266</v>
      </c>
      <c r="EJ35" s="36">
        <f t="shared" si="46"/>
        <v>7228.186610548948</v>
      </c>
      <c r="EK35" s="36">
        <f t="shared" si="46"/>
        <v>7527.5347308382206</v>
      </c>
      <c r="EL35" s="36">
        <f t="shared" si="46"/>
        <v>7839.2800541811539</v>
      </c>
      <c r="EM35" s="36">
        <f t="shared" si="46"/>
        <v>8163.9359983450113</v>
      </c>
      <c r="EN35" s="36">
        <f t="shared" si="46"/>
        <v>8502.0372437804708</v>
      </c>
      <c r="EO35" s="36">
        <f t="shared" si="47"/>
        <v>8854.1406141943935</v>
      </c>
      <c r="EP35" s="36">
        <f t="shared" si="47"/>
        <v>9220.825993590639</v>
      </c>
      <c r="EQ35" s="36">
        <f t="shared" si="47"/>
        <v>9602.6972812892</v>
      </c>
      <c r="ER35" s="36">
        <f t="shared" si="47"/>
        <v>10000.383386496509</v>
      </c>
      <c r="ES35" s="36">
        <f t="shared" si="47"/>
        <v>10414.539264064873</v>
      </c>
      <c r="ET35" s="36">
        <f t="shared" si="47"/>
        <v>10845.846993146853</v>
      </c>
      <c r="EU35" s="36">
        <f t="shared" si="47"/>
        <v>11295.016900521035</v>
      </c>
      <c r="EV35" s="36">
        <f t="shared" si="47"/>
        <v>11762.788730439212</v>
      </c>
      <c r="EW35" s="36">
        <f t="shared" si="47"/>
        <v>12249.93286292162</v>
      </c>
      <c r="EX35" s="36">
        <f t="shared" si="47"/>
        <v>12757.251582506653</v>
      </c>
      <c r="EY35" s="36">
        <f t="shared" si="47"/>
        <v>13285.580399544582</v>
      </c>
      <c r="EZ35" s="36">
        <f t="shared" si="47"/>
        <v>13835.789426211319</v>
      </c>
      <c r="FA35" s="36">
        <f t="shared" si="47"/>
        <v>14408.784809508432</v>
      </c>
      <c r="FB35" s="36">
        <f t="shared" si="47"/>
        <v>15005.510223609412</v>
      </c>
      <c r="FC35" s="36">
        <f t="shared" si="47"/>
        <v>15626.94842400997</v>
      </c>
      <c r="FD35" s="36">
        <f t="shared" si="47"/>
        <v>16274.122866041916</v>
      </c>
      <c r="FE35" s="36">
        <f t="shared" si="53"/>
        <v>16948.099390416173</v>
      </c>
      <c r="FF35" s="36">
        <f t="shared" si="53"/>
        <v>17649.987978570865</v>
      </c>
      <c r="FG35" s="36">
        <f t="shared" si="53"/>
        <v>18380.944580715397</v>
      </c>
      <c r="FH35" s="36">
        <f t="shared" si="53"/>
        <v>19142.173019581143</v>
      </c>
      <c r="FI35" s="36">
        <f t="shared" si="53"/>
        <v>19934.926973014073</v>
      </c>
      <c r="FJ35" s="36">
        <f t="shared" si="53"/>
        <v>20760.512038674475</v>
      </c>
      <c r="FK35" s="36">
        <f t="shared" si="53"/>
        <v>21620.287884244135</v>
      </c>
      <c r="FL35" s="36">
        <f t="shared" si="53"/>
        <v>22515.670486682218</v>
      </c>
      <c r="FM35" s="36">
        <f t="shared" si="53"/>
        <v>23448.134464217674</v>
      </c>
      <c r="FN35" s="36">
        <f t="shared" si="53"/>
        <v>24419.215504918782</v>
      </c>
      <c r="FO35" s="36">
        <f t="shared" si="53"/>
        <v>25430.512895839485</v>
      </c>
      <c r="FP35" s="36">
        <f t="shared" si="53"/>
        <v>26483.692156907779</v>
      </c>
      <c r="FQ35" s="36">
        <f t="shared" si="53"/>
        <v>27580.487783893954</v>
      </c>
      <c r="FR35" s="36">
        <f t="shared" si="53"/>
        <v>28722.706104976132</v>
      </c>
      <c r="FS35" s="36">
        <f t="shared" si="53"/>
        <v>29912.22825560761</v>
      </c>
      <c r="FT35" s="36">
        <f t="shared" si="53"/>
        <v>31151.013276585338</v>
      </c>
      <c r="FU35" s="36">
        <f t="shared" si="51"/>
        <v>32441.101340421839</v>
      </c>
      <c r="FV35" s="36">
        <f t="shared" si="51"/>
        <v>33784.617111334061</v>
      </c>
      <c r="FW35" s="36">
        <f t="shared" si="51"/>
        <v>35183.773244382843</v>
      </c>
      <c r="FX35" s="36">
        <f t="shared" si="51"/>
        <v>36640.874029525708</v>
      </c>
      <c r="FY35" s="36">
        <f t="shared" si="51"/>
        <v>38158.319186584478</v>
      </c>
      <c r="FZ35" s="36">
        <f t="shared" si="51"/>
        <v>39738.607817377684</v>
      </c>
      <c r="GA35" s="36">
        <f t="shared" si="51"/>
        <v>41384.34252152656</v>
      </c>
      <c r="GB35" s="36">
        <f t="shared" si="51"/>
        <v>43098.233682713057</v>
      </c>
      <c r="GC35" s="36">
        <f t="shared" si="51"/>
        <v>44883.103932448925</v>
      </c>
      <c r="GD35" s="36">
        <f t="shared" si="51"/>
        <v>46741.892798707355</v>
      </c>
      <c r="GE35" s="36">
        <f t="shared" si="51"/>
        <v>48677.66154707301</v>
      </c>
      <c r="GF35" s="36">
        <f t="shared" si="51"/>
        <v>50693.598222383487</v>
      </c>
      <c r="GG35" s="36">
        <f t="shared" si="51"/>
        <v>52793.022899165269</v>
      </c>
      <c r="GH35" s="36">
        <f t="shared" si="51"/>
        <v>54979.393149511292</v>
      </c>
      <c r="GI35" s="36">
        <f t="shared" si="51"/>
        <v>57256.309737405143</v>
      </c>
      <c r="GJ35" s="36">
        <f t="shared" si="52"/>
        <v>59627.522548870031</v>
      </c>
      <c r="GK35" s="36">
        <f t="shared" si="52"/>
        <v>62096.936767708925</v>
      </c>
      <c r="GL35" s="36">
        <f t="shared" si="52"/>
        <v>64668.619307006811</v>
      </c>
      <c r="GM35" s="36">
        <f t="shared" si="52"/>
        <v>67346.805506987177</v>
      </c>
      <c r="GN35" s="36">
        <f t="shared" si="52"/>
        <v>70135.906110253534</v>
      </c>
      <c r="GO35" s="36">
        <f t="shared" si="52"/>
        <v>73040.514525903563</v>
      </c>
      <c r="GP35" s="36">
        <f t="shared" si="52"/>
        <v>76065.414394479318</v>
      </c>
      <c r="GQ35" s="36">
        <f t="shared" si="52"/>
        <v>79215.587466212266</v>
      </c>
      <c r="GR35" s="36">
        <f t="shared" si="52"/>
        <v>82496.221805537964</v>
      </c>
      <c r="GS35" s="36">
        <f t="shared" si="52"/>
        <v>85912.7203353925</v>
      </c>
      <c r="GT35" s="36">
        <f t="shared" si="52"/>
        <v>89470.709735362427</v>
      </c>
      <c r="GU35" s="36">
        <f t="shared" si="52"/>
        <v>93176.049708342718</v>
      </c>
      <c r="GV35" s="36">
        <f t="shared" si="52"/>
        <v>97034.842630964005</v>
      </c>
      <c r="GW35" s="36">
        <f t="shared" si="52"/>
        <v>101053.44360368274</v>
      </c>
      <c r="GX35" s="36">
        <f t="shared" si="52"/>
        <v>105238.47091708564</v>
      </c>
      <c r="GY35" s="36">
        <f t="shared" si="52"/>
        <v>109596.8169516458</v>
      </c>
      <c r="GZ35" s="36">
        <f t="shared" si="50"/>
        <v>114135.65952888124</v>
      </c>
      <c r="HA35" s="36">
        <f t="shared" si="50"/>
        <v>118862.47373261031</v>
      </c>
      <c r="HB35" s="36">
        <f t="shared" si="50"/>
        <v>123785.04421977261</v>
      </c>
      <c r="HC35" s="36">
        <f t="shared" si="50"/>
        <v>128911.47804109025</v>
      </c>
      <c r="HD35" s="36">
        <f t="shared" si="50"/>
        <v>134250.21799268393</v>
      </c>
      <c r="HE35" s="36">
        <f t="shared" si="50"/>
        <v>139810.05652063293</v>
      </c>
      <c r="HF35" s="36">
        <f t="shared" si="50"/>
        <v>145600.15020137839</v>
      </c>
      <c r="HG35" s="36">
        <f t="shared" si="50"/>
        <v>151630.03482181826</v>
      </c>
      <c r="HH35" s="36">
        <f t="shared" si="50"/>
        <v>157909.64108392902</v>
      </c>
      <c r="HI35" s="36">
        <f t="shared" si="50"/>
        <v>164449.31095977884</v>
      </c>
      <c r="HJ35" s="36">
        <f t="shared" si="50"/>
        <v>171259.81472386711</v>
      </c>
      <c r="HK35" s="36">
        <f t="shared" si="35"/>
        <v>178352.36869084131</v>
      </c>
      <c r="HL35" s="36">
        <f t="shared" si="36"/>
        <v>185738.65368780377</v>
      </c>
      <c r="HM35" s="36">
        <f t="shared" si="36"/>
        <v>193430.83429163045</v>
      </c>
    </row>
    <row r="36" spans="1:221" x14ac:dyDescent="0.25">
      <c r="A36" s="7" t="s">
        <v>823</v>
      </c>
      <c r="B36" s="16" t="s">
        <v>822</v>
      </c>
      <c r="C36" s="15">
        <v>551.99199999999996</v>
      </c>
      <c r="D36" s="15">
        <v>106.67</v>
      </c>
      <c r="E36" s="14">
        <f t="shared" si="0"/>
        <v>58880.986639999996</v>
      </c>
      <c r="F36" s="12">
        <f>IF(OR(G36="n/a",J36="n/a"),0%,E36/SUMIFS(E$13:E$515,G$13:G$515,"&lt;&gt;n/a",$J$13:$J$515,"&lt;&gt;n/a"))</f>
        <v>2.0575103191697425E-3</v>
      </c>
      <c r="G36" s="13">
        <v>5.6248242242429927E-2</v>
      </c>
      <c r="H36" s="13">
        <f t="shared" si="23"/>
        <v>5.9060654354551427E-2</v>
      </c>
      <c r="I36" s="33">
        <f t="shared" si="24"/>
        <v>6.3000000000000007</v>
      </c>
      <c r="J36" s="13">
        <v>0.1</v>
      </c>
      <c r="K36" s="41">
        <f t="shared" si="1"/>
        <v>9.0235666666666645E-2</v>
      </c>
      <c r="L36" s="1">
        <f t="shared" si="2"/>
        <v>8.0471333333333284E-2</v>
      </c>
      <c r="M36" s="1">
        <f t="shared" si="3"/>
        <v>7.0706999999999923E-2</v>
      </c>
      <c r="N36" s="1">
        <f t="shared" si="4"/>
        <v>6.0942666666666562E-2</v>
      </c>
      <c r="O36" s="1">
        <f t="shared" si="5"/>
        <v>5.1178333333333201E-2</v>
      </c>
      <c r="P36" s="5">
        <v>4.141399999999984E-2</v>
      </c>
      <c r="Q36" s="1">
        <f t="shared" si="25"/>
        <v>0.12670819973343317</v>
      </c>
      <c r="R36" s="12">
        <f t="shared" si="6"/>
        <v>2.6070342847495955E-4</v>
      </c>
      <c r="S36" s="12">
        <f t="shared" si="7"/>
        <v>2.0575103191697425E-3</v>
      </c>
      <c r="T36" s="7"/>
      <c r="U36" s="42">
        <f t="shared" si="8"/>
        <v>-106.67</v>
      </c>
      <c r="V36" s="36">
        <f t="shared" si="9"/>
        <v>6.9300000000000015</v>
      </c>
      <c r="W36" s="36">
        <f t="shared" si="10"/>
        <v>7.623000000000002</v>
      </c>
      <c r="X36" s="36">
        <f t="shared" si="48"/>
        <v>8.3853000000000026</v>
      </c>
      <c r="Y36" s="36">
        <f t="shared" si="48"/>
        <v>9.2238300000000031</v>
      </c>
      <c r="Z36" s="36">
        <f t="shared" si="48"/>
        <v>10.146213000000005</v>
      </c>
      <c r="AA36" s="36">
        <f t="shared" si="14"/>
        <v>11.061763294197005</v>
      </c>
      <c r="AB36" s="36">
        <f t="shared" si="49"/>
        <v>11.951918135498763</v>
      </c>
      <c r="AC36" s="36">
        <f t="shared" si="49"/>
        <v>12.797002411105472</v>
      </c>
      <c r="AD36" s="36">
        <f t="shared" si="49"/>
        <v>13.576885863378001</v>
      </c>
      <c r="AE36" s="36">
        <f t="shared" si="49"/>
        <v>14.271728253722578</v>
      </c>
      <c r="AF36" s="36">
        <f t="shared" si="19"/>
        <v>14.862777607622244</v>
      </c>
      <c r="AG36" s="36">
        <f t="shared" si="40"/>
        <v>15.478304679464308</v>
      </c>
      <c r="AH36" s="36">
        <f t="shared" si="40"/>
        <v>16.119323189459642</v>
      </c>
      <c r="AI36" s="36">
        <f t="shared" si="40"/>
        <v>16.78688884002792</v>
      </c>
      <c r="AJ36" s="36">
        <f t="shared" si="40"/>
        <v>17.482101054448833</v>
      </c>
      <c r="AK36" s="36">
        <f t="shared" si="40"/>
        <v>18.206104787517774</v>
      </c>
      <c r="AL36" s="36">
        <f t="shared" si="40"/>
        <v>18.960092411188032</v>
      </c>
      <c r="AM36" s="36">
        <f t="shared" si="40"/>
        <v>19.74530567830497</v>
      </c>
      <c r="AN36" s="36">
        <f t="shared" si="40"/>
        <v>20.563037767666287</v>
      </c>
      <c r="AO36" s="36">
        <f t="shared" si="40"/>
        <v>21.414635413776416</v>
      </c>
      <c r="AP36" s="36">
        <f t="shared" si="40"/>
        <v>22.301501124802549</v>
      </c>
      <c r="AQ36" s="36">
        <f t="shared" si="40"/>
        <v>23.225095492385119</v>
      </c>
      <c r="AR36" s="36">
        <f t="shared" si="40"/>
        <v>24.186939597106754</v>
      </c>
      <c r="AS36" s="36">
        <f t="shared" si="40"/>
        <v>25.188617513581328</v>
      </c>
      <c r="AT36" s="36">
        <f t="shared" si="40"/>
        <v>26.231778919288782</v>
      </c>
      <c r="AU36" s="36">
        <f t="shared" si="40"/>
        <v>27.318141811452204</v>
      </c>
      <c r="AV36" s="36">
        <f t="shared" ref="AV36:BK51" si="54">IFERROR(AU36*(1+$P36),"n/a")</f>
        <v>28.449495336431681</v>
      </c>
      <c r="AW36" s="36">
        <f t="shared" si="54"/>
        <v>29.627702736294658</v>
      </c>
      <c r="AX36" s="36">
        <f t="shared" si="54"/>
        <v>30.854704417415562</v>
      </c>
      <c r="AY36" s="36">
        <f t="shared" si="54"/>
        <v>32.132521146158403</v>
      </c>
      <c r="AZ36" s="36">
        <f t="shared" si="54"/>
        <v>33.463257376905403</v>
      </c>
      <c r="BA36" s="36">
        <f t="shared" si="54"/>
        <v>34.84910471791256</v>
      </c>
      <c r="BB36" s="36">
        <f t="shared" si="54"/>
        <v>36.292345540700182</v>
      </c>
      <c r="BC36" s="36">
        <f t="shared" si="54"/>
        <v>37.795356738922735</v>
      </c>
      <c r="BD36" s="36">
        <f t="shared" si="54"/>
        <v>39.360613642908476</v>
      </c>
      <c r="BE36" s="36">
        <f t="shared" si="54"/>
        <v>40.990694096315877</v>
      </c>
      <c r="BF36" s="36">
        <f t="shared" si="54"/>
        <v>42.688282701620693</v>
      </c>
      <c r="BG36" s="36">
        <f t="shared" si="54"/>
        <v>44.456175241425605</v>
      </c>
      <c r="BH36" s="36">
        <f t="shared" si="54"/>
        <v>46.297283282873998</v>
      </c>
      <c r="BI36" s="36">
        <f t="shared" si="54"/>
        <v>48.214638972750933</v>
      </c>
      <c r="BJ36" s="36">
        <f t="shared" si="54"/>
        <v>50.211400031168431</v>
      </c>
      <c r="BK36" s="36">
        <f t="shared" si="54"/>
        <v>52.290854952059235</v>
      </c>
      <c r="BL36" s="36">
        <f t="shared" si="41"/>
        <v>54.45642841904381</v>
      </c>
      <c r="BM36" s="36">
        <f t="shared" si="42"/>
        <v>56.711686945590081</v>
      </c>
      <c r="BN36" s="36">
        <f t="shared" si="42"/>
        <v>59.060344748754737</v>
      </c>
      <c r="BO36" s="36">
        <f t="shared" si="42"/>
        <v>61.506269866179657</v>
      </c>
      <c r="BP36" s="36">
        <f t="shared" si="42"/>
        <v>64.053490526417619</v>
      </c>
      <c r="BQ36" s="36">
        <f t="shared" si="42"/>
        <v>66.706201783078669</v>
      </c>
      <c r="BR36" s="36">
        <f t="shared" si="42"/>
        <v>69.468772423723081</v>
      </c>
      <c r="BS36" s="36">
        <f t="shared" si="42"/>
        <v>72.345752164879144</v>
      </c>
      <c r="BT36" s="36">
        <f t="shared" si="42"/>
        <v>75.341879145035435</v>
      </c>
      <c r="BU36" s="36">
        <f t="shared" si="42"/>
        <v>78.462087727947917</v>
      </c>
      <c r="BV36" s="36">
        <f t="shared" si="42"/>
        <v>81.711516629113135</v>
      </c>
      <c r="BW36" s="36">
        <f t="shared" si="42"/>
        <v>85.095517378791214</v>
      </c>
      <c r="BX36" s="36">
        <f t="shared" si="42"/>
        <v>88.619663135516461</v>
      </c>
      <c r="BY36" s="36">
        <f t="shared" si="42"/>
        <v>92.289757864610721</v>
      </c>
      <c r="BZ36" s="36">
        <f t="shared" si="42"/>
        <v>96.111845896815694</v>
      </c>
      <c r="CA36" s="36">
        <f t="shared" si="42"/>
        <v>100.0922218827864</v>
      </c>
      <c r="CB36" s="36">
        <f t="shared" ref="CB36:CQ51" si="55">IFERROR(CA36*(1+$P36),"n/a")</f>
        <v>104.2374411598401</v>
      </c>
      <c r="CC36" s="36">
        <f t="shared" si="55"/>
        <v>108.5543305480337</v>
      </c>
      <c r="CD36" s="36">
        <f t="shared" si="55"/>
        <v>113.04999959334995</v>
      </c>
      <c r="CE36" s="36">
        <f t="shared" si="55"/>
        <v>117.73185227650893</v>
      </c>
      <c r="CF36" s="36">
        <f t="shared" si="55"/>
        <v>122.60759920668825</v>
      </c>
      <c r="CG36" s="36">
        <f t="shared" si="55"/>
        <v>127.68527032023401</v>
      </c>
      <c r="CH36" s="36">
        <f t="shared" si="55"/>
        <v>132.97322810527615</v>
      </c>
      <c r="CI36" s="36">
        <f t="shared" si="55"/>
        <v>138.48018137402804</v>
      </c>
      <c r="CJ36" s="36">
        <f t="shared" si="55"/>
        <v>144.215199605452</v>
      </c>
      <c r="CK36" s="36">
        <f t="shared" si="55"/>
        <v>150.18772788191217</v>
      </c>
      <c r="CL36" s="36">
        <f t="shared" si="55"/>
        <v>156.40760244441364</v>
      </c>
      <c r="CM36" s="36">
        <f t="shared" si="55"/>
        <v>162.88506689204655</v>
      </c>
      <c r="CN36" s="36">
        <f t="shared" si="55"/>
        <v>169.63078905231373</v>
      </c>
      <c r="CO36" s="36">
        <f t="shared" si="55"/>
        <v>176.65587855012623</v>
      </c>
      <c r="CP36" s="36">
        <f t="shared" si="55"/>
        <v>183.97190510440115</v>
      </c>
      <c r="CQ36" s="36">
        <f t="shared" si="55"/>
        <v>191.59091758239478</v>
      </c>
      <c r="CR36" s="36">
        <f t="shared" si="43"/>
        <v>199.52546384315204</v>
      </c>
      <c r="CS36" s="36">
        <f t="shared" si="44"/>
        <v>207.78861140275231</v>
      </c>
      <c r="CT36" s="36">
        <f t="shared" si="44"/>
        <v>216.39396895538587</v>
      </c>
      <c r="CU36" s="36">
        <f t="shared" si="44"/>
        <v>225.35570878570419</v>
      </c>
      <c r="CV36" s="36">
        <f t="shared" si="44"/>
        <v>234.68859010935532</v>
      </c>
      <c r="CW36" s="36">
        <f t="shared" si="44"/>
        <v>244.40798338014412</v>
      </c>
      <c r="CX36" s="36">
        <f t="shared" si="44"/>
        <v>254.52989560384935</v>
      </c>
      <c r="CY36" s="36">
        <f t="shared" si="44"/>
        <v>265.07099670038713</v>
      </c>
      <c r="CZ36" s="36">
        <f t="shared" si="44"/>
        <v>276.04864695773693</v>
      </c>
      <c r="DA36" s="36">
        <f t="shared" si="44"/>
        <v>287.48092562284461</v>
      </c>
      <c r="DB36" s="36">
        <f t="shared" si="44"/>
        <v>299.38666067658903</v>
      </c>
      <c r="DC36" s="36">
        <f t="shared" si="44"/>
        <v>311.78545984184922</v>
      </c>
      <c r="DD36" s="36">
        <f t="shared" si="44"/>
        <v>324.69774287573949</v>
      </c>
      <c r="DE36" s="36">
        <f t="shared" si="44"/>
        <v>338.14477519919529</v>
      </c>
      <c r="DF36" s="36">
        <f t="shared" si="44"/>
        <v>352.14870291929469</v>
      </c>
      <c r="DG36" s="36">
        <f t="shared" si="44"/>
        <v>366.73258930199432</v>
      </c>
      <c r="DH36" s="36">
        <f t="shared" ref="DH36:DW51" si="56">IFERROR(DG36*(1+$P36),"n/a")</f>
        <v>381.92045275534707</v>
      </c>
      <c r="DI36" s="36">
        <f t="shared" si="56"/>
        <v>397.73730638575694</v>
      </c>
      <c r="DJ36" s="36">
        <f t="shared" si="56"/>
        <v>414.20919919241663</v>
      </c>
      <c r="DK36" s="36">
        <f t="shared" si="56"/>
        <v>431.36325896777129</v>
      </c>
      <c r="DL36" s="36">
        <f t="shared" si="56"/>
        <v>449.22773697466249</v>
      </c>
      <c r="DM36" s="36">
        <f t="shared" si="56"/>
        <v>467.83205447373109</v>
      </c>
      <c r="DN36" s="36">
        <f t="shared" si="56"/>
        <v>487.20685117770614</v>
      </c>
      <c r="DO36" s="36">
        <f t="shared" si="56"/>
        <v>507.38403571237961</v>
      </c>
      <c r="DP36" s="36">
        <f t="shared" si="56"/>
        <v>528.39683816737204</v>
      </c>
      <c r="DQ36" s="36">
        <f t="shared" si="56"/>
        <v>550.27986482323547</v>
      </c>
      <c r="DR36" s="36">
        <f t="shared" si="56"/>
        <v>573.06915514502487</v>
      </c>
      <c r="DS36" s="36">
        <f t="shared" si="56"/>
        <v>596.80224113620079</v>
      </c>
      <c r="DT36" s="36">
        <f t="shared" si="56"/>
        <v>621.51820915061535</v>
      </c>
      <c r="DU36" s="36">
        <f t="shared" si="56"/>
        <v>647.25776426437881</v>
      </c>
      <c r="DV36" s="36">
        <f t="shared" si="56"/>
        <v>674.06329731362371</v>
      </c>
      <c r="DW36" s="36">
        <f t="shared" si="56"/>
        <v>701.97895470856997</v>
      </c>
      <c r="DX36" s="36">
        <f t="shared" si="45"/>
        <v>731.05071113887061</v>
      </c>
      <c r="DY36" s="36">
        <f t="shared" si="46"/>
        <v>761.32644528997571</v>
      </c>
      <c r="DZ36" s="36">
        <f t="shared" si="46"/>
        <v>792.85601869521463</v>
      </c>
      <c r="EA36" s="36">
        <f t="shared" si="46"/>
        <v>825.69135785345816</v>
      </c>
      <c r="EB36" s="36">
        <f t="shared" si="46"/>
        <v>859.88653974760109</v>
      </c>
      <c r="EC36" s="36">
        <f t="shared" si="46"/>
        <v>895.49788090470815</v>
      </c>
      <c r="ED36" s="36">
        <f t="shared" si="46"/>
        <v>932.58403014449561</v>
      </c>
      <c r="EE36" s="36">
        <f t="shared" si="46"/>
        <v>971.20606516889961</v>
      </c>
      <c r="EF36" s="36">
        <f t="shared" si="46"/>
        <v>1011.4275931518042</v>
      </c>
      <c r="EG36" s="36">
        <f t="shared" si="46"/>
        <v>1053.3148554945928</v>
      </c>
      <c r="EH36" s="36">
        <f t="shared" si="46"/>
        <v>1096.9368369200458</v>
      </c>
      <c r="EI36" s="36">
        <f t="shared" si="46"/>
        <v>1142.3653790842525</v>
      </c>
      <c r="EJ36" s="36">
        <f t="shared" si="46"/>
        <v>1189.6752988936476</v>
      </c>
      <c r="EK36" s="36">
        <f t="shared" si="46"/>
        <v>1238.9445117220289</v>
      </c>
      <c r="EL36" s="36">
        <f t="shared" si="46"/>
        <v>1290.2541597304848</v>
      </c>
      <c r="EM36" s="36">
        <f t="shared" si="46"/>
        <v>1343.6887455015628</v>
      </c>
      <c r="EN36" s="36">
        <f t="shared" ref="EN36:FC51" si="57">IFERROR(EM36*(1+$P36),"n/a")</f>
        <v>1399.3362712077644</v>
      </c>
      <c r="EO36" s="36">
        <f t="shared" si="57"/>
        <v>1457.2883835435625</v>
      </c>
      <c r="EP36" s="36">
        <f t="shared" si="57"/>
        <v>1517.6405246596355</v>
      </c>
      <c r="EQ36" s="36">
        <f t="shared" si="57"/>
        <v>1580.4920893478893</v>
      </c>
      <c r="ER36" s="36">
        <f t="shared" si="57"/>
        <v>1645.9465887361425</v>
      </c>
      <c r="ES36" s="36">
        <f t="shared" si="57"/>
        <v>1714.1118207620609</v>
      </c>
      <c r="ET36" s="36">
        <f t="shared" si="57"/>
        <v>1785.1000477071007</v>
      </c>
      <c r="EU36" s="36">
        <f t="shared" si="57"/>
        <v>1859.0281810828421</v>
      </c>
      <c r="EV36" s="36">
        <f t="shared" si="57"/>
        <v>1936.0179741742068</v>
      </c>
      <c r="EW36" s="36">
        <f t="shared" si="57"/>
        <v>2016.1962225566569</v>
      </c>
      <c r="EX36" s="36">
        <f t="shared" si="57"/>
        <v>2099.6949729176181</v>
      </c>
      <c r="EY36" s="36">
        <f t="shared" si="57"/>
        <v>2186.6517405260279</v>
      </c>
      <c r="EZ36" s="36">
        <f t="shared" si="57"/>
        <v>2277.2097357081725</v>
      </c>
      <c r="FA36" s="36">
        <f t="shared" si="57"/>
        <v>2371.5180997027906</v>
      </c>
      <c r="FB36" s="36">
        <f t="shared" si="57"/>
        <v>2469.7321502838818</v>
      </c>
      <c r="FC36" s="36">
        <f t="shared" si="57"/>
        <v>2572.0136375557381</v>
      </c>
      <c r="FD36" s="36">
        <f t="shared" si="47"/>
        <v>2678.5310103414708</v>
      </c>
      <c r="FE36" s="36">
        <f t="shared" si="53"/>
        <v>2789.4596936037519</v>
      </c>
      <c r="FF36" s="36">
        <f t="shared" si="53"/>
        <v>2904.9823773546573</v>
      </c>
      <c r="FG36" s="36">
        <f t="shared" si="53"/>
        <v>3025.2893175304225</v>
      </c>
      <c r="FH36" s="36">
        <f t="shared" si="53"/>
        <v>3150.5786493266269</v>
      </c>
      <c r="FI36" s="36">
        <f t="shared" si="53"/>
        <v>3281.0567135098395</v>
      </c>
      <c r="FJ36" s="36">
        <f t="shared" si="53"/>
        <v>3416.9383962431352</v>
      </c>
      <c r="FK36" s="36">
        <f t="shared" si="53"/>
        <v>3558.4474829851479</v>
      </c>
      <c r="FL36" s="36">
        <f t="shared" si="53"/>
        <v>3705.8170270454943</v>
      </c>
      <c r="FM36" s="36">
        <f t="shared" si="53"/>
        <v>3859.2897334035561</v>
      </c>
      <c r="FN36" s="36">
        <f t="shared" si="53"/>
        <v>4019.1183584227301</v>
      </c>
      <c r="FO36" s="36">
        <f t="shared" si="53"/>
        <v>4185.5661261184487</v>
      </c>
      <c r="FP36" s="36">
        <f t="shared" si="53"/>
        <v>4358.9071616655174</v>
      </c>
      <c r="FQ36" s="36">
        <f t="shared" si="53"/>
        <v>4539.4269428587322</v>
      </c>
      <c r="FR36" s="36">
        <f t="shared" si="53"/>
        <v>4727.4227702702829</v>
      </c>
      <c r="FS36" s="36">
        <f t="shared" si="53"/>
        <v>4923.2042568782554</v>
      </c>
      <c r="FT36" s="36">
        <f t="shared" si="53"/>
        <v>5127.0938379726103</v>
      </c>
      <c r="FU36" s="36">
        <f t="shared" si="51"/>
        <v>5339.4273021784074</v>
      </c>
      <c r="FV36" s="36">
        <f t="shared" si="51"/>
        <v>5560.5543444708228</v>
      </c>
      <c r="FW36" s="36">
        <f t="shared" si="51"/>
        <v>5790.8391420927364</v>
      </c>
      <c r="FX36" s="36">
        <f t="shared" si="51"/>
        <v>6030.6609543233644</v>
      </c>
      <c r="FY36" s="36">
        <f t="shared" si="51"/>
        <v>6280.4147470857115</v>
      </c>
      <c r="FZ36" s="36">
        <f t="shared" si="51"/>
        <v>6540.5118434215183</v>
      </c>
      <c r="GA36" s="36">
        <f t="shared" si="51"/>
        <v>6811.3806009049758</v>
      </c>
      <c r="GB36" s="36">
        <f t="shared" si="51"/>
        <v>7093.467117110853</v>
      </c>
      <c r="GC36" s="36">
        <f t="shared" si="51"/>
        <v>7387.2359642988804</v>
      </c>
      <c r="GD36" s="36">
        <f t="shared" si="51"/>
        <v>7693.170954524353</v>
      </c>
      <c r="GE36" s="36">
        <f t="shared" si="51"/>
        <v>8011.7759364350231</v>
      </c>
      <c r="GF36" s="36">
        <f t="shared" si="51"/>
        <v>8343.5756250665418</v>
      </c>
      <c r="GG36" s="36">
        <f t="shared" si="51"/>
        <v>8689.1164660030463</v>
      </c>
      <c r="GH36" s="36">
        <f t="shared" si="51"/>
        <v>9048.9675353260955</v>
      </c>
      <c r="GI36" s="36">
        <f t="shared" si="51"/>
        <v>9423.7214768340891</v>
      </c>
      <c r="GJ36" s="36">
        <f t="shared" si="52"/>
        <v>9813.9954780756943</v>
      </c>
      <c r="GK36" s="36">
        <f t="shared" si="52"/>
        <v>10220.43228680472</v>
      </c>
      <c r="GL36" s="36">
        <f t="shared" si="52"/>
        <v>10643.701269530449</v>
      </c>
      <c r="GM36" s="36">
        <f t="shared" si="52"/>
        <v>11084.499513906781</v>
      </c>
      <c r="GN36" s="36">
        <f t="shared" si="52"/>
        <v>11543.552976775714</v>
      </c>
      <c r="GO36" s="36">
        <f t="shared" si="52"/>
        <v>12021.617679755902</v>
      </c>
      <c r="GP36" s="36">
        <f t="shared" si="52"/>
        <v>12519.48095434531</v>
      </c>
      <c r="GQ36" s="36">
        <f t="shared" si="52"/>
        <v>13037.962738588565</v>
      </c>
      <c r="GR36" s="36">
        <f t="shared" si="52"/>
        <v>13577.91692744447</v>
      </c>
      <c r="GS36" s="36">
        <f t="shared" si="52"/>
        <v>14140.232779077653</v>
      </c>
      <c r="GT36" s="36">
        <f t="shared" si="52"/>
        <v>14725.836379390372</v>
      </c>
      <c r="GU36" s="36">
        <f t="shared" si="52"/>
        <v>15335.692167206442</v>
      </c>
      <c r="GV36" s="36">
        <f t="shared" si="52"/>
        <v>15970.804522619126</v>
      </c>
      <c r="GW36" s="36">
        <f t="shared" si="52"/>
        <v>16632.219421118873</v>
      </c>
      <c r="GX36" s="36">
        <f t="shared" si="52"/>
        <v>17321.026156225085</v>
      </c>
      <c r="GY36" s="36">
        <f t="shared" si="52"/>
        <v>18038.359133458987</v>
      </c>
      <c r="GZ36" s="36">
        <f t="shared" si="50"/>
        <v>18785.399738612054</v>
      </c>
      <c r="HA36" s="36">
        <f t="shared" si="50"/>
        <v>19563.37828338693</v>
      </c>
      <c r="HB36" s="36">
        <f t="shared" si="50"/>
        <v>20373.576031615114</v>
      </c>
      <c r="HC36" s="36">
        <f t="shared" si="50"/>
        <v>21217.32730938842</v>
      </c>
      <c r="HD36" s="36">
        <f t="shared" si="50"/>
        <v>22096.02170257943</v>
      </c>
      <c r="HE36" s="36">
        <f t="shared" si="50"/>
        <v>23011.106345370052</v>
      </c>
      <c r="HF36" s="36">
        <f t="shared" si="50"/>
        <v>23964.088303557204</v>
      </c>
      <c r="HG36" s="36">
        <f t="shared" si="50"/>
        <v>24956.537056560719</v>
      </c>
      <c r="HH36" s="36">
        <f t="shared" si="50"/>
        <v>25990.087082221122</v>
      </c>
      <c r="HI36" s="36">
        <f t="shared" si="50"/>
        <v>27066.440548644223</v>
      </c>
      <c r="HJ36" s="36">
        <f t="shared" si="50"/>
        <v>28187.37011752577</v>
      </c>
      <c r="HK36" s="36">
        <f t="shared" si="35"/>
        <v>29354.721863572977</v>
      </c>
      <c r="HL36" s="36">
        <f t="shared" si="36"/>
        <v>30570.418314830982</v>
      </c>
      <c r="HM36" s="36">
        <f t="shared" si="36"/>
        <v>31836.461618921388</v>
      </c>
    </row>
    <row r="37" spans="1:221" x14ac:dyDescent="0.25">
      <c r="A37" s="7" t="s">
        <v>1253</v>
      </c>
      <c r="B37" s="16" t="s">
        <v>1254</v>
      </c>
      <c r="C37" s="15">
        <v>194.66900000000001</v>
      </c>
      <c r="D37" s="15">
        <v>138.74</v>
      </c>
      <c r="E37" s="14">
        <f t="shared" si="0"/>
        <v>27008.377060000003</v>
      </c>
      <c r="F37" s="12">
        <f>IF(OR(G37="n/a",J37="n/a"),0%,E37/SUMIFS(E$13:E$515,G$13:G$515,"&lt;&gt;n/a",$J$13:$J$515,"&lt;&gt;n/a"))</f>
        <v>9.4376839920726858E-4</v>
      </c>
      <c r="G37" s="13">
        <v>2.0397866512901829E-2</v>
      </c>
      <c r="H37" s="13">
        <f t="shared" si="23"/>
        <v>2.1213781173417903E-2</v>
      </c>
      <c r="I37" s="33">
        <f t="shared" si="24"/>
        <v>2.9432</v>
      </c>
      <c r="J37" s="13">
        <v>0.08</v>
      </c>
      <c r="K37" s="41">
        <f t="shared" si="1"/>
        <v>7.3568999999999968E-2</v>
      </c>
      <c r="L37" s="1">
        <f t="shared" si="2"/>
        <v>6.7137999999999948E-2</v>
      </c>
      <c r="M37" s="1">
        <f t="shared" si="3"/>
        <v>6.0706999999999921E-2</v>
      </c>
      <c r="N37" s="1">
        <f t="shared" si="4"/>
        <v>5.4275999999999894E-2</v>
      </c>
      <c r="O37" s="1">
        <f t="shared" si="5"/>
        <v>4.7844999999999867E-2</v>
      </c>
      <c r="P37" s="5">
        <v>4.141399999999984E-2</v>
      </c>
      <c r="Q37" s="1">
        <f t="shared" si="25"/>
        <v>6.9686335184955039E-2</v>
      </c>
      <c r="R37" s="12">
        <f t="shared" si="6"/>
        <v>6.5767761004126179E-5</v>
      </c>
      <c r="S37" s="12">
        <f t="shared" si="7"/>
        <v>9.4376839920726858E-4</v>
      </c>
      <c r="T37" s="7"/>
      <c r="U37" s="42">
        <f t="shared" si="8"/>
        <v>-138.74</v>
      </c>
      <c r="V37" s="36">
        <f t="shared" si="9"/>
        <v>3.1786560000000001</v>
      </c>
      <c r="W37" s="36">
        <f t="shared" si="10"/>
        <v>3.4329484800000003</v>
      </c>
      <c r="X37" s="36">
        <f t="shared" si="48"/>
        <v>3.7075843584000006</v>
      </c>
      <c r="Y37" s="36">
        <f t="shared" si="48"/>
        <v>4.0041911070720007</v>
      </c>
      <c r="Z37" s="36">
        <f t="shared" si="48"/>
        <v>4.3245263956377613</v>
      </c>
      <c r="AA37" s="36">
        <f t="shared" si="14"/>
        <v>4.6426774780384354</v>
      </c>
      <c r="AB37" s="36">
        <f t="shared" si="49"/>
        <v>4.9543775585589795</v>
      </c>
      <c r="AC37" s="36">
        <f t="shared" si="49"/>
        <v>5.2551429570064183</v>
      </c>
      <c r="AD37" s="36">
        <f t="shared" si="49"/>
        <v>5.5403710961408983</v>
      </c>
      <c r="AE37" s="36">
        <f t="shared" si="49"/>
        <v>5.8054501512357595</v>
      </c>
      <c r="AF37" s="36">
        <f t="shared" si="19"/>
        <v>6.0458770637990362</v>
      </c>
      <c r="AG37" s="36">
        <f t="shared" ref="AG37:AV51" si="58">IFERROR(AF37*(1+$P37),"n/a")</f>
        <v>6.2962610165192086</v>
      </c>
      <c r="AH37" s="36">
        <f t="shared" si="58"/>
        <v>6.5570143702573338</v>
      </c>
      <c r="AI37" s="36">
        <f t="shared" si="58"/>
        <v>6.8285665633871702</v>
      </c>
      <c r="AJ37" s="36">
        <f t="shared" si="58"/>
        <v>7.1113648190432857</v>
      </c>
      <c r="AK37" s="36">
        <f t="shared" si="58"/>
        <v>7.4058748816591429</v>
      </c>
      <c r="AL37" s="36">
        <f t="shared" si="58"/>
        <v>7.7125817840081732</v>
      </c>
      <c r="AM37" s="36">
        <f t="shared" si="58"/>
        <v>8.0319906460110868</v>
      </c>
      <c r="AN37" s="36">
        <f t="shared" si="58"/>
        <v>8.3646275066249896</v>
      </c>
      <c r="AO37" s="36">
        <f t="shared" si="58"/>
        <v>8.7110401901843559</v>
      </c>
      <c r="AP37" s="36">
        <f t="shared" si="58"/>
        <v>9.07179920862065</v>
      </c>
      <c r="AQ37" s="36">
        <f t="shared" si="58"/>
        <v>9.4474987010464648</v>
      </c>
      <c r="AR37" s="36">
        <f t="shared" si="58"/>
        <v>9.8387574122516011</v>
      </c>
      <c r="AS37" s="36">
        <f t="shared" si="58"/>
        <v>10.246219711722587</v>
      </c>
      <c r="AT37" s="36">
        <f t="shared" si="58"/>
        <v>10.670556654863864</v>
      </c>
      <c r="AU37" s="36">
        <f t="shared" si="58"/>
        <v>11.112467088168394</v>
      </c>
      <c r="AV37" s="36">
        <f t="shared" si="58"/>
        <v>11.572678800157798</v>
      </c>
      <c r="AW37" s="36">
        <f t="shared" si="54"/>
        <v>12.051949719987531</v>
      </c>
      <c r="AX37" s="36">
        <f t="shared" si="54"/>
        <v>12.551069165691093</v>
      </c>
      <c r="AY37" s="36">
        <f t="shared" si="54"/>
        <v>13.070859144119021</v>
      </c>
      <c r="AZ37" s="36">
        <f t="shared" si="54"/>
        <v>13.612175704713565</v>
      </c>
      <c r="BA37" s="36">
        <f t="shared" si="54"/>
        <v>14.17591034934857</v>
      </c>
      <c r="BB37" s="36">
        <f t="shared" si="54"/>
        <v>14.762991500556488</v>
      </c>
      <c r="BC37" s="36">
        <f t="shared" si="54"/>
        <v>15.374386030560533</v>
      </c>
      <c r="BD37" s="36">
        <f t="shared" si="54"/>
        <v>16.011100853630165</v>
      </c>
      <c r="BE37" s="36">
        <f t="shared" si="54"/>
        <v>16.674184584382402</v>
      </c>
      <c r="BF37" s="36">
        <f t="shared" si="54"/>
        <v>17.364729264760012</v>
      </c>
      <c r="BG37" s="36">
        <f t="shared" si="54"/>
        <v>18.083872162530781</v>
      </c>
      <c r="BH37" s="36">
        <f t="shared" si="54"/>
        <v>18.832797644269828</v>
      </c>
      <c r="BI37" s="36">
        <f t="shared" si="54"/>
        <v>19.612739125909616</v>
      </c>
      <c r="BJ37" s="36">
        <f t="shared" si="54"/>
        <v>20.424981104070035</v>
      </c>
      <c r="BK37" s="36">
        <f t="shared" si="54"/>
        <v>21.27086127151399</v>
      </c>
      <c r="BL37" s="36">
        <f t="shared" si="41"/>
        <v>22.151772720212467</v>
      </c>
      <c r="BM37" s="36">
        <f t="shared" ref="BM37:CB51" si="59">IFERROR(BL37*(1+$P37),"n/a")</f>
        <v>23.069166235647341</v>
      </c>
      <c r="BN37" s="36">
        <f t="shared" si="59"/>
        <v>24.024552686130438</v>
      </c>
      <c r="BO37" s="36">
        <f t="shared" si="59"/>
        <v>25.019505511073842</v>
      </c>
      <c r="BP37" s="36">
        <f t="shared" si="59"/>
        <v>26.055663312309449</v>
      </c>
      <c r="BQ37" s="36">
        <f t="shared" si="59"/>
        <v>27.134732552725428</v>
      </c>
      <c r="BR37" s="36">
        <f t="shared" si="59"/>
        <v>28.258490366663995</v>
      </c>
      <c r="BS37" s="36">
        <f t="shared" si="59"/>
        <v>29.428787486709012</v>
      </c>
      <c r="BT37" s="36">
        <f t="shared" si="59"/>
        <v>30.647551291683573</v>
      </c>
      <c r="BU37" s="36">
        <f t="shared" si="59"/>
        <v>31.916788980877353</v>
      </c>
      <c r="BV37" s="36">
        <f t="shared" si="59"/>
        <v>33.238590879731404</v>
      </c>
      <c r="BW37" s="36">
        <f t="shared" si="59"/>
        <v>34.615133882424594</v>
      </c>
      <c r="BX37" s="36">
        <f t="shared" si="59"/>
        <v>36.048685037031319</v>
      </c>
      <c r="BY37" s="36">
        <f t="shared" si="59"/>
        <v>37.541605279154929</v>
      </c>
      <c r="BZ37" s="36">
        <f t="shared" si="59"/>
        <v>39.096353320185848</v>
      </c>
      <c r="CA37" s="36">
        <f t="shared" si="59"/>
        <v>40.715489696588016</v>
      </c>
      <c r="CB37" s="36">
        <f t="shared" si="59"/>
        <v>42.401680986882504</v>
      </c>
      <c r="CC37" s="36">
        <f t="shared" si="55"/>
        <v>44.157704203273248</v>
      </c>
      <c r="CD37" s="36">
        <f t="shared" si="55"/>
        <v>45.986451365147602</v>
      </c>
      <c r="CE37" s="36">
        <f t="shared" si="55"/>
        <v>47.890934261983816</v>
      </c>
      <c r="CF37" s="36">
        <f t="shared" si="55"/>
        <v>49.874289413509608</v>
      </c>
      <c r="CG37" s="36">
        <f t="shared" si="55"/>
        <v>51.939783235280686</v>
      </c>
      <c r="CH37" s="36">
        <f t="shared" si="55"/>
        <v>54.090817418186589</v>
      </c>
      <c r="CI37" s="36">
        <f t="shared" si="55"/>
        <v>56.330934530743363</v>
      </c>
      <c r="CJ37" s="36">
        <f t="shared" si="55"/>
        <v>58.663823853399556</v>
      </c>
      <c r="CK37" s="36">
        <f t="shared" si="55"/>
        <v>61.093327454464237</v>
      </c>
      <c r="CL37" s="36">
        <f t="shared" si="55"/>
        <v>63.62344651766341</v>
      </c>
      <c r="CM37" s="36">
        <f t="shared" si="55"/>
        <v>66.258347931745917</v>
      </c>
      <c r="CN37" s="36">
        <f t="shared" si="55"/>
        <v>69.00237115299123</v>
      </c>
      <c r="CO37" s="36">
        <f t="shared" si="55"/>
        <v>71.860035351921198</v>
      </c>
      <c r="CP37" s="36">
        <f t="shared" si="55"/>
        <v>74.836046855985657</v>
      </c>
      <c r="CQ37" s="36">
        <f t="shared" si="55"/>
        <v>77.935306900479432</v>
      </c>
      <c r="CR37" s="36">
        <f t="shared" si="43"/>
        <v>81.162919700455873</v>
      </c>
      <c r="CS37" s="36">
        <f t="shared" ref="CS37:DH51" si="60">IFERROR(CR37*(1+$P37),"n/a")</f>
        <v>84.524200856930534</v>
      </c>
      <c r="CT37" s="36">
        <f t="shared" si="60"/>
        <v>88.024686111219438</v>
      </c>
      <c r="CU37" s="36">
        <f t="shared" si="60"/>
        <v>91.670140461829462</v>
      </c>
      <c r="CV37" s="36">
        <f t="shared" si="60"/>
        <v>95.46656765891565</v>
      </c>
      <c r="CW37" s="36">
        <f t="shared" si="60"/>
        <v>99.420220091941971</v>
      </c>
      <c r="CX37" s="36">
        <f t="shared" si="60"/>
        <v>103.53760908682963</v>
      </c>
      <c r="CY37" s="36">
        <f t="shared" si="60"/>
        <v>107.82551562955157</v>
      </c>
      <c r="CZ37" s="36">
        <f t="shared" si="60"/>
        <v>112.29100153383381</v>
      </c>
      <c r="DA37" s="36">
        <f t="shared" si="60"/>
        <v>116.94142107135598</v>
      </c>
      <c r="DB37" s="36">
        <f t="shared" si="60"/>
        <v>121.78443308360509</v>
      </c>
      <c r="DC37" s="36">
        <f t="shared" si="60"/>
        <v>126.82801359532949</v>
      </c>
      <c r="DD37" s="36">
        <f t="shared" si="60"/>
        <v>132.08046895036645</v>
      </c>
      <c r="DE37" s="36">
        <f t="shared" si="60"/>
        <v>137.55044949147691</v>
      </c>
      <c r="DF37" s="36">
        <f t="shared" si="60"/>
        <v>143.24696380671691</v>
      </c>
      <c r="DG37" s="36">
        <f t="shared" si="60"/>
        <v>149.17939356580825</v>
      </c>
      <c r="DH37" s="36">
        <f t="shared" si="60"/>
        <v>155.3575089709426</v>
      </c>
      <c r="DI37" s="36">
        <f t="shared" si="56"/>
        <v>161.7914848474652</v>
      </c>
      <c r="DJ37" s="36">
        <f t="shared" si="56"/>
        <v>168.49191740093809</v>
      </c>
      <c r="DK37" s="36">
        <f t="shared" si="56"/>
        <v>175.46984166818052</v>
      </c>
      <c r="DL37" s="36">
        <f t="shared" si="56"/>
        <v>182.73674969102652</v>
      </c>
      <c r="DM37" s="36">
        <f t="shared" si="56"/>
        <v>190.30460944273065</v>
      </c>
      <c r="DN37" s="36">
        <f t="shared" si="56"/>
        <v>198.18588453819186</v>
      </c>
      <c r="DO37" s="36">
        <f t="shared" si="56"/>
        <v>206.39355476045651</v>
      </c>
      <c r="DP37" s="36">
        <f t="shared" si="56"/>
        <v>214.94113743730603</v>
      </c>
      <c r="DQ37" s="36">
        <f t="shared" si="56"/>
        <v>223.84270970313457</v>
      </c>
      <c r="DR37" s="36">
        <f t="shared" si="56"/>
        <v>233.11293168278016</v>
      </c>
      <c r="DS37" s="36">
        <f t="shared" si="56"/>
        <v>242.76707063549077</v>
      </c>
      <c r="DT37" s="36">
        <f t="shared" si="56"/>
        <v>252.82102609878893</v>
      </c>
      <c r="DU37" s="36">
        <f t="shared" si="56"/>
        <v>263.29135607364412</v>
      </c>
      <c r="DV37" s="36">
        <f t="shared" si="56"/>
        <v>274.19530429407797</v>
      </c>
      <c r="DW37" s="36">
        <f t="shared" si="56"/>
        <v>285.55082862611289</v>
      </c>
      <c r="DX37" s="36">
        <f t="shared" si="45"/>
        <v>297.3766306428347</v>
      </c>
      <c r="DY37" s="36">
        <f t="shared" ref="DY37:EN51" si="61">IFERROR(DX37*(1+$P37),"n/a")</f>
        <v>309.692186424277</v>
      </c>
      <c r="DZ37" s="36">
        <f t="shared" si="61"/>
        <v>322.51777863285196</v>
      </c>
      <c r="EA37" s="36">
        <f t="shared" si="61"/>
        <v>335.87452991715281</v>
      </c>
      <c r="EB37" s="36">
        <f t="shared" si="61"/>
        <v>349.78443769914173</v>
      </c>
      <c r="EC37" s="36">
        <f t="shared" si="61"/>
        <v>364.27041040201391</v>
      </c>
      <c r="ED37" s="36">
        <f t="shared" si="61"/>
        <v>379.35630517840286</v>
      </c>
      <c r="EE37" s="36">
        <f t="shared" si="61"/>
        <v>395.06696720106117</v>
      </c>
      <c r="EF37" s="36">
        <f t="shared" si="61"/>
        <v>411.42827058072584</v>
      </c>
      <c r="EG37" s="36">
        <f t="shared" si="61"/>
        <v>428.46716097855597</v>
      </c>
      <c r="EH37" s="36">
        <f t="shared" si="61"/>
        <v>446.21169998332181</v>
      </c>
      <c r="EI37" s="36">
        <f t="shared" si="61"/>
        <v>464.69111132643104</v>
      </c>
      <c r="EJ37" s="36">
        <f t="shared" si="61"/>
        <v>483.93582901090377</v>
      </c>
      <c r="EK37" s="36">
        <f t="shared" si="61"/>
        <v>503.97754743356126</v>
      </c>
      <c r="EL37" s="36">
        <f t="shared" si="61"/>
        <v>524.84927358297466</v>
      </c>
      <c r="EM37" s="36">
        <f t="shared" si="61"/>
        <v>546.58538139913992</v>
      </c>
      <c r="EN37" s="36">
        <f t="shared" si="61"/>
        <v>569.22166838440376</v>
      </c>
      <c r="EO37" s="36">
        <f t="shared" si="57"/>
        <v>592.79541455887534</v>
      </c>
      <c r="EP37" s="36">
        <f t="shared" si="57"/>
        <v>617.34544385741651</v>
      </c>
      <c r="EQ37" s="36">
        <f t="shared" si="57"/>
        <v>642.9121880693275</v>
      </c>
      <c r="ER37" s="36">
        <f t="shared" si="57"/>
        <v>669.53775342603058</v>
      </c>
      <c r="ES37" s="36">
        <f t="shared" si="57"/>
        <v>697.26598994641608</v>
      </c>
      <c r="ET37" s="36">
        <f t="shared" si="57"/>
        <v>726.14256365405686</v>
      </c>
      <c r="EU37" s="36">
        <f t="shared" si="57"/>
        <v>756.21503178522585</v>
      </c>
      <c r="EV37" s="36">
        <f t="shared" si="57"/>
        <v>787.53292111157907</v>
      </c>
      <c r="EW37" s="36">
        <f t="shared" si="57"/>
        <v>820.1478095064939</v>
      </c>
      <c r="EX37" s="36">
        <f t="shared" si="57"/>
        <v>854.11341088939571</v>
      </c>
      <c r="EY37" s="36">
        <f t="shared" si="57"/>
        <v>889.48566368796901</v>
      </c>
      <c r="EZ37" s="36">
        <f t="shared" si="57"/>
        <v>926.32282296394237</v>
      </c>
      <c r="FA37" s="36">
        <f t="shared" si="57"/>
        <v>964.6855563541709</v>
      </c>
      <c r="FB37" s="36">
        <f t="shared" si="57"/>
        <v>1004.6370439850224</v>
      </c>
      <c r="FC37" s="36">
        <f t="shared" si="57"/>
        <v>1046.2430825246179</v>
      </c>
      <c r="FD37" s="36">
        <f t="shared" si="47"/>
        <v>1089.5721935442923</v>
      </c>
      <c r="FE37" s="36">
        <f t="shared" si="53"/>
        <v>1134.6957363677354</v>
      </c>
      <c r="FF37" s="36">
        <f t="shared" si="53"/>
        <v>1181.6880255936687</v>
      </c>
      <c r="FG37" s="36">
        <f t="shared" si="53"/>
        <v>1230.6264534856048</v>
      </c>
      <c r="FH37" s="36">
        <f t="shared" si="53"/>
        <v>1281.5916174302574</v>
      </c>
      <c r="FI37" s="36">
        <f t="shared" si="53"/>
        <v>1334.6674526745139</v>
      </c>
      <c r="FJ37" s="36">
        <f t="shared" si="53"/>
        <v>1389.9413705595759</v>
      </c>
      <c r="FK37" s="36">
        <f t="shared" si="53"/>
        <v>1447.5044024799299</v>
      </c>
      <c r="FL37" s="36">
        <f t="shared" si="53"/>
        <v>1507.4513498042336</v>
      </c>
      <c r="FM37" s="36">
        <f t="shared" si="53"/>
        <v>1569.8809400050259</v>
      </c>
      <c r="FN37" s="36">
        <f t="shared" si="53"/>
        <v>1634.8959892543937</v>
      </c>
      <c r="FO37" s="36">
        <f t="shared" si="53"/>
        <v>1702.603571753375</v>
      </c>
      <c r="FP37" s="36">
        <f t="shared" si="53"/>
        <v>1773.1151960739689</v>
      </c>
      <c r="FQ37" s="36">
        <f t="shared" si="53"/>
        <v>1846.546988804176</v>
      </c>
      <c r="FR37" s="36">
        <f t="shared" si="53"/>
        <v>1923.0198857985117</v>
      </c>
      <c r="FS37" s="36">
        <f t="shared" si="53"/>
        <v>2002.659831348971</v>
      </c>
      <c r="FT37" s="36">
        <f t="shared" si="53"/>
        <v>2085.5979856044569</v>
      </c>
      <c r="FU37" s="36">
        <f t="shared" si="51"/>
        <v>2171.9709405802796</v>
      </c>
      <c r="FV37" s="36">
        <f t="shared" si="51"/>
        <v>2261.9209451134711</v>
      </c>
      <c r="FW37" s="36">
        <f t="shared" si="51"/>
        <v>2355.5961391343999</v>
      </c>
      <c r="FX37" s="36">
        <f t="shared" si="51"/>
        <v>2453.1507976405114</v>
      </c>
      <c r="FY37" s="36">
        <f t="shared" si="51"/>
        <v>2554.7455847739952</v>
      </c>
      <c r="FZ37" s="36">
        <f t="shared" si="51"/>
        <v>2660.547818421825</v>
      </c>
      <c r="GA37" s="36">
        <f t="shared" si="51"/>
        <v>2770.7317457739459</v>
      </c>
      <c r="GB37" s="36">
        <f t="shared" si="51"/>
        <v>2885.4788302934276</v>
      </c>
      <c r="GC37" s="36">
        <f t="shared" si="51"/>
        <v>3004.9780505711992</v>
      </c>
      <c r="GD37" s="36">
        <f t="shared" si="51"/>
        <v>3129.4262115575543</v>
      </c>
      <c r="GE37" s="36">
        <f t="shared" si="51"/>
        <v>3259.0282686829983</v>
      </c>
      <c r="GF37" s="36">
        <f t="shared" si="51"/>
        <v>3393.9976654022353</v>
      </c>
      <c r="GG37" s="36">
        <f t="shared" si="51"/>
        <v>3534.5566847172031</v>
      </c>
      <c r="GH37" s="36">
        <f t="shared" si="51"/>
        <v>3680.936815258081</v>
      </c>
      <c r="GI37" s="36">
        <f t="shared" si="51"/>
        <v>3833.3791325251786</v>
      </c>
      <c r="GJ37" s="36">
        <f t="shared" si="52"/>
        <v>3992.1346959195757</v>
      </c>
      <c r="GK37" s="36">
        <f t="shared" si="52"/>
        <v>4157.4649622163888</v>
      </c>
      <c r="GL37" s="36">
        <f t="shared" si="52"/>
        <v>4329.6422161616174</v>
      </c>
      <c r="GM37" s="36">
        <f t="shared" si="52"/>
        <v>4508.9500189017335</v>
      </c>
      <c r="GN37" s="36">
        <f t="shared" si="52"/>
        <v>4695.6836749845288</v>
      </c>
      <c r="GO37" s="36">
        <f t="shared" si="52"/>
        <v>4890.1507187003372</v>
      </c>
      <c r="GP37" s="36">
        <f t="shared" si="52"/>
        <v>5092.6714205645922</v>
      </c>
      <c r="GQ37" s="36">
        <f t="shared" si="52"/>
        <v>5303.5793147758532</v>
      </c>
      <c r="GR37" s="36">
        <f t="shared" si="52"/>
        <v>5523.2217485179799</v>
      </c>
      <c r="GS37" s="36">
        <f t="shared" si="52"/>
        <v>5751.9604540111022</v>
      </c>
      <c r="GT37" s="36">
        <f t="shared" si="52"/>
        <v>5990.1721442535172</v>
      </c>
      <c r="GU37" s="36">
        <f t="shared" si="52"/>
        <v>6238.2491334356318</v>
      </c>
      <c r="GV37" s="36">
        <f t="shared" si="52"/>
        <v>6496.599983047734</v>
      </c>
      <c r="GW37" s="36">
        <f t="shared" si="52"/>
        <v>6765.6501747456714</v>
      </c>
      <c r="GX37" s="36">
        <f t="shared" si="52"/>
        <v>7045.8428110825871</v>
      </c>
      <c r="GY37" s="36">
        <f t="shared" si="52"/>
        <v>7337.6393452607599</v>
      </c>
      <c r="GZ37" s="36">
        <f t="shared" si="50"/>
        <v>7641.5203411053881</v>
      </c>
      <c r="HA37" s="36">
        <f t="shared" si="50"/>
        <v>7957.9862645119256</v>
      </c>
      <c r="HB37" s="36">
        <f t="shared" si="50"/>
        <v>8287.5583076704206</v>
      </c>
      <c r="HC37" s="36">
        <f t="shared" si="50"/>
        <v>8630.7792474242815</v>
      </c>
      <c r="HD37" s="36">
        <f t="shared" si="50"/>
        <v>8988.2143391771097</v>
      </c>
      <c r="HE37" s="36">
        <f t="shared" si="50"/>
        <v>9360.4522478197887</v>
      </c>
      <c r="HF37" s="36">
        <f t="shared" si="50"/>
        <v>9748.1060172109956</v>
      </c>
      <c r="HG37" s="36">
        <f t="shared" si="50"/>
        <v>10151.814079807769</v>
      </c>
      <c r="HH37" s="36">
        <f t="shared" si="50"/>
        <v>10572.241308108927</v>
      </c>
      <c r="HI37" s="36">
        <f t="shared" si="50"/>
        <v>11010.080109642948</v>
      </c>
      <c r="HJ37" s="36">
        <f t="shared" si="50"/>
        <v>11466.051567303699</v>
      </c>
      <c r="HK37" s="36">
        <f t="shared" si="35"/>
        <v>11940.906626912012</v>
      </c>
      <c r="HL37" s="36">
        <f t="shared" si="36"/>
        <v>12435.427333958944</v>
      </c>
      <c r="HM37" s="36">
        <f t="shared" si="36"/>
        <v>12950.428121567516</v>
      </c>
    </row>
    <row r="38" spans="1:221" x14ac:dyDescent="0.25">
      <c r="A38" s="7" t="s">
        <v>821</v>
      </c>
      <c r="B38" s="16" t="s">
        <v>820</v>
      </c>
      <c r="C38" s="15">
        <v>7946.3720000000003</v>
      </c>
      <c r="D38" s="15">
        <v>28.67</v>
      </c>
      <c r="E38" s="14">
        <f t="shared" si="0"/>
        <v>227822.48524000001</v>
      </c>
      <c r="F38" s="12">
        <f>IF(OR(G38="n/a",J38="n/a"),0%,E38/SUMIFS(E$13:E$515,G$13:G$515,"&lt;&gt;n/a",$J$13:$J$515,"&lt;&gt;n/a"))</f>
        <v>7.9609249278740756E-3</v>
      </c>
      <c r="G38" s="13">
        <v>3.3484478549005929E-2</v>
      </c>
      <c r="H38" s="13">
        <f t="shared" si="23"/>
        <v>3.2647366585280779E-2</v>
      </c>
      <c r="I38" s="33">
        <f t="shared" si="24"/>
        <v>0.93599999999999994</v>
      </c>
      <c r="J38" s="13">
        <v>-0.05</v>
      </c>
      <c r="K38" s="41">
        <f t="shared" si="1"/>
        <v>-3.4764333333333362E-2</v>
      </c>
      <c r="L38" s="1">
        <f t="shared" si="2"/>
        <v>-1.9528666666666722E-2</v>
      </c>
      <c r="M38" s="1">
        <f t="shared" si="3"/>
        <v>-4.2930000000000815E-3</v>
      </c>
      <c r="N38" s="1">
        <f t="shared" si="4"/>
        <v>1.0942666666666559E-2</v>
      </c>
      <c r="O38" s="1">
        <f t="shared" si="5"/>
        <v>2.6178333333333199E-2</v>
      </c>
      <c r="P38" s="5">
        <v>4.141399999999984E-2</v>
      </c>
      <c r="Q38" s="1">
        <f t="shared" si="25"/>
        <v>5.8706607311337589E-2</v>
      </c>
      <c r="R38" s="12">
        <f t="shared" si="6"/>
        <v>4.6735889357574185E-4</v>
      </c>
      <c r="S38" s="12">
        <f t="shared" si="7"/>
        <v>7.9609249278740756E-3</v>
      </c>
      <c r="T38" s="7"/>
      <c r="U38" s="42">
        <f t="shared" si="8"/>
        <v>-28.67</v>
      </c>
      <c r="V38" s="36">
        <f t="shared" si="9"/>
        <v>0.88919999999999988</v>
      </c>
      <c r="W38" s="36">
        <f t="shared" si="10"/>
        <v>0.84473999999999982</v>
      </c>
      <c r="X38" s="36">
        <f t="shared" si="48"/>
        <v>0.80250299999999974</v>
      </c>
      <c r="Y38" s="36">
        <f t="shared" si="48"/>
        <v>0.76237784999999969</v>
      </c>
      <c r="Z38" s="36">
        <f t="shared" si="48"/>
        <v>0.72425895749999969</v>
      </c>
      <c r="AA38" s="36">
        <f t="shared" si="14"/>
        <v>0.69908057768181719</v>
      </c>
      <c r="AB38" s="36">
        <f t="shared" si="49"/>
        <v>0.68542846610712815</v>
      </c>
      <c r="AC38" s="36">
        <f t="shared" si="49"/>
        <v>0.68248592170213018</v>
      </c>
      <c r="AD38" s="36">
        <f t="shared" si="49"/>
        <v>0.68995413764800928</v>
      </c>
      <c r="AE38" s="36">
        <f t="shared" si="49"/>
        <v>0.70801598704807134</v>
      </c>
      <c r="AF38" s="36">
        <f t="shared" si="19"/>
        <v>0.73733776113568006</v>
      </c>
      <c r="AG38" s="36">
        <f t="shared" si="58"/>
        <v>0.767873867175353</v>
      </c>
      <c r="AH38" s="36">
        <f t="shared" si="58"/>
        <v>0.79967459551055298</v>
      </c>
      <c r="AI38" s="36">
        <f t="shared" si="58"/>
        <v>0.83279231920902685</v>
      </c>
      <c r="AJ38" s="36">
        <f t="shared" si="58"/>
        <v>0.8672815803167494</v>
      </c>
      <c r="AK38" s="36">
        <f t="shared" si="58"/>
        <v>0.90319917968398711</v>
      </c>
      <c r="AL38" s="36">
        <f t="shared" si="58"/>
        <v>0.94060427051141959</v>
      </c>
      <c r="AM38" s="36">
        <f t="shared" si="58"/>
        <v>0.97955845577037937</v>
      </c>
      <c r="AN38" s="36">
        <f t="shared" si="58"/>
        <v>1.0201258896576537</v>
      </c>
      <c r="AO38" s="36">
        <f t="shared" si="58"/>
        <v>1.0623733832519355</v>
      </c>
      <c r="AP38" s="36">
        <f t="shared" si="58"/>
        <v>1.106370514545931</v>
      </c>
      <c r="AQ38" s="36">
        <f t="shared" si="58"/>
        <v>1.1521897430353361</v>
      </c>
      <c r="AR38" s="36">
        <f t="shared" si="58"/>
        <v>1.1999065290534012</v>
      </c>
      <c r="AS38" s="36">
        <f t="shared" si="58"/>
        <v>1.2495994580476186</v>
      </c>
      <c r="AT38" s="36">
        <f t="shared" si="58"/>
        <v>1.3013503700032025</v>
      </c>
      <c r="AU38" s="36">
        <f t="shared" si="58"/>
        <v>1.3552444942265149</v>
      </c>
      <c r="AV38" s="36">
        <f t="shared" si="58"/>
        <v>1.4113705897104116</v>
      </c>
      <c r="AW38" s="36">
        <f t="shared" si="54"/>
        <v>1.4698210913126784</v>
      </c>
      <c r="AX38" s="36">
        <f t="shared" si="54"/>
        <v>1.5306922619883014</v>
      </c>
      <c r="AY38" s="36">
        <f t="shared" si="54"/>
        <v>1.5940843513262848</v>
      </c>
      <c r="AZ38" s="36">
        <f t="shared" si="54"/>
        <v>1.6601017606521113</v>
      </c>
      <c r="BA38" s="36">
        <f t="shared" si="54"/>
        <v>1.7288532149677576</v>
      </c>
      <c r="BB38" s="36">
        <f t="shared" si="54"/>
        <v>1.8004519420124321</v>
      </c>
      <c r="BC38" s="36">
        <f t="shared" si="54"/>
        <v>1.8750158587389347</v>
      </c>
      <c r="BD38" s="36">
        <f t="shared" si="54"/>
        <v>1.9526677655127487</v>
      </c>
      <c r="BE38" s="36">
        <f t="shared" si="54"/>
        <v>2.0335355483536932</v>
      </c>
      <c r="BF38" s="36">
        <f t="shared" si="54"/>
        <v>2.1177523895532127</v>
      </c>
      <c r="BG38" s="36">
        <f t="shared" si="54"/>
        <v>2.2054569870141689</v>
      </c>
      <c r="BH38" s="36">
        <f t="shared" si="54"/>
        <v>2.2967937826743734</v>
      </c>
      <c r="BI38" s="36">
        <f t="shared" si="54"/>
        <v>2.3919132003900496</v>
      </c>
      <c r="BJ38" s="36">
        <f t="shared" si="54"/>
        <v>2.4909718936710026</v>
      </c>
      <c r="BK38" s="36">
        <f t="shared" si="54"/>
        <v>2.594133003675493</v>
      </c>
      <c r="BL38" s="36">
        <f t="shared" si="41"/>
        <v>2.7015664278897096</v>
      </c>
      <c r="BM38" s="36">
        <f t="shared" si="59"/>
        <v>2.8134490999343336</v>
      </c>
      <c r="BN38" s="36">
        <f t="shared" si="59"/>
        <v>2.9299652809590135</v>
      </c>
      <c r="BO38" s="36">
        <f t="shared" si="59"/>
        <v>3.0513068631046498</v>
      </c>
      <c r="BP38" s="36">
        <f t="shared" si="59"/>
        <v>3.1776736855332652</v>
      </c>
      <c r="BQ38" s="36">
        <f t="shared" si="59"/>
        <v>3.3092738635459393</v>
      </c>
      <c r="BR38" s="36">
        <f t="shared" si="59"/>
        <v>3.4463241313308304</v>
      </c>
      <c r="BS38" s="36">
        <f t="shared" si="59"/>
        <v>3.589050198905765</v>
      </c>
      <c r="BT38" s="36">
        <f t="shared" si="59"/>
        <v>3.7376871238432479</v>
      </c>
      <c r="BU38" s="36">
        <f t="shared" si="59"/>
        <v>3.8924796983900913</v>
      </c>
      <c r="BV38" s="36">
        <f t="shared" si="59"/>
        <v>4.0536828526192181</v>
      </c>
      <c r="BW38" s="36">
        <f t="shared" si="59"/>
        <v>4.2215620742775899</v>
      </c>
      <c r="BX38" s="36">
        <f t="shared" si="59"/>
        <v>4.3963938460217209</v>
      </c>
      <c r="BY38" s="36">
        <f t="shared" si="59"/>
        <v>4.5784661007608634</v>
      </c>
      <c r="BZ38" s="36">
        <f t="shared" si="59"/>
        <v>4.7680786958577732</v>
      </c>
      <c r="CA38" s="36">
        <f t="shared" si="59"/>
        <v>4.9655439069680263</v>
      </c>
      <c r="CB38" s="36">
        <f t="shared" si="59"/>
        <v>5.1711869423311994</v>
      </c>
      <c r="CC38" s="36">
        <f t="shared" si="55"/>
        <v>5.3853464783609031</v>
      </c>
      <c r="CD38" s="36">
        <f t="shared" si="55"/>
        <v>5.6083752174157411</v>
      </c>
      <c r="CE38" s="36">
        <f t="shared" si="55"/>
        <v>5.8406404686697959</v>
      </c>
      <c r="CF38" s="36">
        <f t="shared" si="55"/>
        <v>6.0825247530392863</v>
      </c>
      <c r="CG38" s="36">
        <f t="shared" si="55"/>
        <v>6.3344264331616547</v>
      </c>
      <c r="CH38" s="36">
        <f t="shared" si="55"/>
        <v>6.5967603694646106</v>
      </c>
      <c r="CI38" s="36">
        <f t="shared" si="55"/>
        <v>6.8699586034056166</v>
      </c>
      <c r="CJ38" s="36">
        <f t="shared" si="55"/>
        <v>7.1544710690070561</v>
      </c>
      <c r="CK38" s="36">
        <f t="shared" si="55"/>
        <v>7.4507663338589127</v>
      </c>
      <c r="CL38" s="36">
        <f t="shared" si="55"/>
        <v>7.7593323708093447</v>
      </c>
      <c r="CM38" s="36">
        <f t="shared" si="55"/>
        <v>8.0806773616140415</v>
      </c>
      <c r="CN38" s="36">
        <f t="shared" si="55"/>
        <v>8.415330533867925</v>
      </c>
      <c r="CO38" s="36">
        <f t="shared" si="55"/>
        <v>8.7638430325975296</v>
      </c>
      <c r="CP38" s="36">
        <f t="shared" si="55"/>
        <v>9.1267888279495217</v>
      </c>
      <c r="CQ38" s="36">
        <f t="shared" si="55"/>
        <v>9.5047656604702215</v>
      </c>
      <c r="CR38" s="36">
        <f t="shared" si="43"/>
        <v>9.898396025532934</v>
      </c>
      <c r="CS38" s="36">
        <f t="shared" si="60"/>
        <v>10.308328198534353</v>
      </c>
      <c r="CT38" s="36">
        <f t="shared" si="60"/>
        <v>10.735237302548454</v>
      </c>
      <c r="CU38" s="36">
        <f t="shared" si="60"/>
        <v>11.179826420196193</v>
      </c>
      <c r="CV38" s="36">
        <f t="shared" si="60"/>
        <v>11.642827751562196</v>
      </c>
      <c r="CW38" s="36">
        <f t="shared" si="60"/>
        <v>12.125003820065391</v>
      </c>
      <c r="CX38" s="36">
        <f t="shared" si="60"/>
        <v>12.627148728269578</v>
      </c>
      <c r="CY38" s="36">
        <f t="shared" si="60"/>
        <v>13.150089465702132</v>
      </c>
      <c r="CZ38" s="36">
        <f t="shared" si="60"/>
        <v>13.694687270834718</v>
      </c>
      <c r="DA38" s="36">
        <f t="shared" si="60"/>
        <v>14.261839049469065</v>
      </c>
      <c r="DB38" s="36">
        <f t="shared" si="60"/>
        <v>14.852478851863776</v>
      </c>
      <c r="DC38" s="36">
        <f t="shared" si="60"/>
        <v>15.46757941103486</v>
      </c>
      <c r="DD38" s="36">
        <f t="shared" si="60"/>
        <v>16.108153744763456</v>
      </c>
      <c r="DE38" s="36">
        <f t="shared" si="60"/>
        <v>16.775256823949086</v>
      </c>
      <c r="DF38" s="36">
        <f t="shared" si="60"/>
        <v>17.469987310056112</v>
      </c>
      <c r="DG38" s="36">
        <f t="shared" si="60"/>
        <v>18.193489364514772</v>
      </c>
      <c r="DH38" s="36">
        <f t="shared" si="60"/>
        <v>18.946954533056783</v>
      </c>
      <c r="DI38" s="36">
        <f t="shared" si="56"/>
        <v>19.731623708088794</v>
      </c>
      <c r="DJ38" s="36">
        <f t="shared" si="56"/>
        <v>20.548789172335582</v>
      </c>
      <c r="DK38" s="36">
        <f t="shared" si="56"/>
        <v>21.399796727118684</v>
      </c>
      <c r="DL38" s="36">
        <f t="shared" si="56"/>
        <v>22.286047908775572</v>
      </c>
      <c r="DM38" s="36">
        <f t="shared" si="56"/>
        <v>23.209002296869599</v>
      </c>
      <c r="DN38" s="36">
        <f t="shared" si="56"/>
        <v>24.170179917992154</v>
      </c>
      <c r="DO38" s="36">
        <f t="shared" si="56"/>
        <v>25.171163749115877</v>
      </c>
      <c r="DP38" s="36">
        <f t="shared" si="56"/>
        <v>26.213602324621757</v>
      </c>
      <c r="DQ38" s="36">
        <f t="shared" si="56"/>
        <v>27.299212451293638</v>
      </c>
      <c r="DR38" s="36">
        <f t="shared" si="56"/>
        <v>28.429782035751508</v>
      </c>
      <c r="DS38" s="36">
        <f t="shared" si="56"/>
        <v>29.607173028980117</v>
      </c>
      <c r="DT38" s="36">
        <f t="shared" si="56"/>
        <v>30.833324492802294</v>
      </c>
      <c r="DU38" s="36">
        <f t="shared" si="56"/>
        <v>32.110255793347207</v>
      </c>
      <c r="DV38" s="36">
        <f t="shared" si="56"/>
        <v>33.440069926772885</v>
      </c>
      <c r="DW38" s="36">
        <f t="shared" si="56"/>
        <v>34.824956982720252</v>
      </c>
      <c r="DX38" s="36">
        <f t="shared" si="45"/>
        <v>36.267197751202623</v>
      </c>
      <c r="DY38" s="36">
        <f t="shared" si="61"/>
        <v>37.769167478870919</v>
      </c>
      <c r="DZ38" s="36">
        <f t="shared" si="61"/>
        <v>39.333339780840873</v>
      </c>
      <c r="EA38" s="36">
        <f t="shared" si="61"/>
        <v>40.962290714524613</v>
      </c>
      <c r="EB38" s="36">
        <f t="shared" si="61"/>
        <v>42.658703022175928</v>
      </c>
      <c r="EC38" s="36">
        <f t="shared" si="61"/>
        <v>44.425370549136318</v>
      </c>
      <c r="ED38" s="36">
        <f t="shared" si="61"/>
        <v>46.265202845058241</v>
      </c>
      <c r="EE38" s="36">
        <f t="shared" si="61"/>
        <v>48.181229955683477</v>
      </c>
      <c r="EF38" s="36">
        <f t="shared" si="61"/>
        <v>50.176607413068147</v>
      </c>
      <c r="EG38" s="36">
        <f t="shared" si="61"/>
        <v>52.254621432472945</v>
      </c>
      <c r="EH38" s="36">
        <f t="shared" si="61"/>
        <v>54.418694324477372</v>
      </c>
      <c r="EI38" s="36">
        <f t="shared" si="61"/>
        <v>56.672390131231268</v>
      </c>
      <c r="EJ38" s="36">
        <f t="shared" si="61"/>
        <v>59.019420496126074</v>
      </c>
      <c r="EK38" s="36">
        <f t="shared" si="61"/>
        <v>61.463650776552626</v>
      </c>
      <c r="EL38" s="36">
        <f t="shared" si="61"/>
        <v>64.009106409812773</v>
      </c>
      <c r="EM38" s="36">
        <f t="shared" si="61"/>
        <v>66.659979542668751</v>
      </c>
      <c r="EN38" s="36">
        <f t="shared" si="61"/>
        <v>69.420635935448828</v>
      </c>
      <c r="EO38" s="36">
        <f t="shared" si="57"/>
        <v>72.295622152079488</v>
      </c>
      <c r="EP38" s="36">
        <f t="shared" si="57"/>
        <v>75.289673047885699</v>
      </c>
      <c r="EQ38" s="36">
        <f t="shared" si="57"/>
        <v>78.40771956749083</v>
      </c>
      <c r="ER38" s="36">
        <f t="shared" si="57"/>
        <v>81.654896865658884</v>
      </c>
      <c r="ES38" s="36">
        <f t="shared" si="57"/>
        <v>85.036552764453262</v>
      </c>
      <c r="ET38" s="36">
        <f t="shared" si="57"/>
        <v>88.558256560640316</v>
      </c>
      <c r="EU38" s="36">
        <f t="shared" si="57"/>
        <v>92.225808197842667</v>
      </c>
      <c r="EV38" s="36">
        <f t="shared" si="57"/>
        <v>96.045247818548106</v>
      </c>
      <c r="EW38" s="36">
        <f t="shared" si="57"/>
        <v>100.02286571170544</v>
      </c>
      <c r="EX38" s="36">
        <f t="shared" si="57"/>
        <v>104.16521267228998</v>
      </c>
      <c r="EY38" s="36">
        <f t="shared" si="57"/>
        <v>108.47911078990018</v>
      </c>
      <c r="EZ38" s="36">
        <f t="shared" si="57"/>
        <v>112.97166468415308</v>
      </c>
      <c r="FA38" s="36">
        <f t="shared" si="57"/>
        <v>117.65027320538258</v>
      </c>
      <c r="FB38" s="36">
        <f t="shared" si="57"/>
        <v>122.52264161991027</v>
      </c>
      <c r="FC38" s="36">
        <f t="shared" si="57"/>
        <v>127.59679429995722</v>
      </c>
      <c r="FD38" s="36">
        <f t="shared" si="47"/>
        <v>132.88108793909564</v>
      </c>
      <c r="FE38" s="36">
        <f t="shared" si="53"/>
        <v>138.38422531500532</v>
      </c>
      <c r="FF38" s="36">
        <f t="shared" si="53"/>
        <v>144.11526962220094</v>
      </c>
      <c r="FG38" s="36">
        <f t="shared" si="53"/>
        <v>150.08365939833476</v>
      </c>
      <c r="FH38" s="36">
        <f t="shared" si="53"/>
        <v>156.29922406865737</v>
      </c>
      <c r="FI38" s="36">
        <f t="shared" si="53"/>
        <v>162.77220013423673</v>
      </c>
      <c r="FJ38" s="36">
        <f t="shared" si="53"/>
        <v>169.51324803059597</v>
      </c>
      <c r="FK38" s="36">
        <f t="shared" si="53"/>
        <v>176.53346968453505</v>
      </c>
      <c r="FL38" s="36">
        <f t="shared" si="53"/>
        <v>183.84442679805036</v>
      </c>
      <c r="FM38" s="36">
        <f t="shared" si="53"/>
        <v>191.45815988946478</v>
      </c>
      <c r="FN38" s="36">
        <f t="shared" si="53"/>
        <v>199.38720812312704</v>
      </c>
      <c r="FO38" s="36">
        <f t="shared" si="53"/>
        <v>207.64462996033819</v>
      </c>
      <c r="FP38" s="36">
        <f t="shared" si="53"/>
        <v>216.24402466551561</v>
      </c>
      <c r="FQ38" s="36">
        <f t="shared" si="53"/>
        <v>225.19955470301323</v>
      </c>
      <c r="FR38" s="36">
        <f t="shared" si="53"/>
        <v>234.52596906148378</v>
      </c>
      <c r="FS38" s="36">
        <f t="shared" si="53"/>
        <v>244.23862754419602</v>
      </c>
      <c r="FT38" s="36">
        <f t="shared" si="53"/>
        <v>254.35352606531131</v>
      </c>
      <c r="FU38" s="36">
        <f t="shared" si="51"/>
        <v>264.88732299378006</v>
      </c>
      <c r="FV38" s="36">
        <f t="shared" si="51"/>
        <v>275.85736658824442</v>
      </c>
      <c r="FW38" s="36">
        <f t="shared" si="51"/>
        <v>287.28172356812991</v>
      </c>
      <c r="FX38" s="36">
        <f t="shared" si="51"/>
        <v>299.17920886798038</v>
      </c>
      <c r="FY38" s="36">
        <f t="shared" si="51"/>
        <v>311.56941662403887</v>
      </c>
      <c r="FZ38" s="36">
        <f t="shared" si="51"/>
        <v>324.47275244410679</v>
      </c>
      <c r="GA38" s="36">
        <f t="shared" si="51"/>
        <v>337.91046701382697</v>
      </c>
      <c r="GB38" s="36">
        <f t="shared" si="51"/>
        <v>351.90469109473753</v>
      </c>
      <c r="GC38" s="36">
        <f t="shared" si="51"/>
        <v>366.4784719717349</v>
      </c>
      <c r="GD38" s="36">
        <f t="shared" si="51"/>
        <v>381.65581140997227</v>
      </c>
      <c r="GE38" s="36">
        <f t="shared" si="51"/>
        <v>397.46170518370479</v>
      </c>
      <c r="GF38" s="36">
        <f t="shared" si="51"/>
        <v>413.92218424218265</v>
      </c>
      <c r="GG38" s="36">
        <f t="shared" si="51"/>
        <v>431.06435758038833</v>
      </c>
      <c r="GH38" s="36">
        <f t="shared" si="51"/>
        <v>448.91645688522249</v>
      </c>
      <c r="GI38" s="36">
        <f t="shared" si="51"/>
        <v>467.50788303066702</v>
      </c>
      <c r="GJ38" s="36">
        <f t="shared" si="52"/>
        <v>486.869254498499</v>
      </c>
      <c r="GK38" s="36">
        <f t="shared" si="52"/>
        <v>507.03245780429978</v>
      </c>
      <c r="GL38" s="36">
        <f t="shared" si="52"/>
        <v>528.03070001180697</v>
      </c>
      <c r="GM38" s="36">
        <f t="shared" si="52"/>
        <v>549.89856342209589</v>
      </c>
      <c r="GN38" s="36">
        <f t="shared" si="52"/>
        <v>572.67206252765845</v>
      </c>
      <c r="GO38" s="36">
        <f t="shared" si="52"/>
        <v>596.38870332517877</v>
      </c>
      <c r="GP38" s="36">
        <f t="shared" si="52"/>
        <v>621.08754508468758</v>
      </c>
      <c r="GQ38" s="36">
        <f t="shared" si="52"/>
        <v>646.80926467682468</v>
      </c>
      <c r="GR38" s="36">
        <f t="shared" si="52"/>
        <v>673.59622356415059</v>
      </c>
      <c r="GS38" s="36">
        <f t="shared" si="52"/>
        <v>701.49253756683618</v>
      </c>
      <c r="GT38" s="36">
        <f t="shared" si="52"/>
        <v>730.54414951762897</v>
      </c>
      <c r="GU38" s="36">
        <f t="shared" si="52"/>
        <v>760.79890492575191</v>
      </c>
      <c r="GV38" s="36">
        <f t="shared" si="52"/>
        <v>792.3066307743469</v>
      </c>
      <c r="GW38" s="36">
        <f t="shared" si="52"/>
        <v>825.1192175812356</v>
      </c>
      <c r="GX38" s="36">
        <f t="shared" si="52"/>
        <v>859.29070485814475</v>
      </c>
      <c r="GY38" s="36">
        <f t="shared" si="52"/>
        <v>894.87737010913986</v>
      </c>
      <c r="GZ38" s="36">
        <f t="shared" si="50"/>
        <v>931.93782151483958</v>
      </c>
      <c r="HA38" s="36">
        <f t="shared" si="50"/>
        <v>970.53309445505499</v>
      </c>
      <c r="HB38" s="36">
        <f t="shared" si="50"/>
        <v>1010.7267520288165</v>
      </c>
      <c r="HC38" s="36">
        <f t="shared" si="50"/>
        <v>1052.5849897373378</v>
      </c>
      <c r="HD38" s="36">
        <f t="shared" si="50"/>
        <v>1096.1767445023197</v>
      </c>
      <c r="HE38" s="36">
        <f t="shared" si="50"/>
        <v>1141.5738081991385</v>
      </c>
      <c r="HF38" s="36">
        <f t="shared" si="50"/>
        <v>1188.8509458918975</v>
      </c>
      <c r="HG38" s="36">
        <f t="shared" si="50"/>
        <v>1238.0860189650643</v>
      </c>
      <c r="HH38" s="36">
        <f t="shared" si="50"/>
        <v>1289.3601133544832</v>
      </c>
      <c r="HI38" s="36">
        <f t="shared" si="50"/>
        <v>1342.7576730889457</v>
      </c>
      <c r="HJ38" s="36">
        <f t="shared" si="50"/>
        <v>1398.3666393622511</v>
      </c>
      <c r="HK38" s="36">
        <f t="shared" si="35"/>
        <v>1456.2785953647992</v>
      </c>
      <c r="HL38" s="36">
        <f t="shared" si="36"/>
        <v>1516.5889171132369</v>
      </c>
      <c r="HM38" s="36">
        <f t="shared" si="36"/>
        <v>1579.3969305265643</v>
      </c>
    </row>
    <row r="39" spans="1:221" x14ac:dyDescent="0.25">
      <c r="A39" s="7" t="s">
        <v>819</v>
      </c>
      <c r="B39" s="16" t="s">
        <v>818</v>
      </c>
      <c r="C39" s="15">
        <v>5645.96</v>
      </c>
      <c r="D39" s="15">
        <v>35.380000000000003</v>
      </c>
      <c r="E39" s="14">
        <f t="shared" si="0"/>
        <v>199754.06480000002</v>
      </c>
      <c r="F39" s="12">
        <f>IF(OR(G39="n/a",J39="n/a"),0%,E39/SUMIFS(E$13:E$515,G$13:G$515,"&lt;&gt;n/a",$J$13:$J$515,"&lt;&gt;n/a"))</f>
        <v>6.9801148566844317E-3</v>
      </c>
      <c r="G39" s="13">
        <v>4.6353872244205757E-2</v>
      </c>
      <c r="H39" s="13">
        <f t="shared" si="23"/>
        <v>4.5496325607687953E-2</v>
      </c>
      <c r="I39" s="33">
        <f t="shared" si="24"/>
        <v>1.6096599999999999</v>
      </c>
      <c r="J39" s="13">
        <v>-3.7000000000000005E-2</v>
      </c>
      <c r="K39" s="41">
        <f t="shared" si="1"/>
        <v>-2.3931000000000029E-2</v>
      </c>
      <c r="L39" s="1">
        <f t="shared" si="2"/>
        <v>-1.0862000000000054E-2</v>
      </c>
      <c r="M39" s="1">
        <f t="shared" si="3"/>
        <v>2.2069999999999208E-3</v>
      </c>
      <c r="N39" s="1">
        <f t="shared" si="4"/>
        <v>1.5275999999999896E-2</v>
      </c>
      <c r="O39" s="1">
        <f t="shared" si="5"/>
        <v>2.834499999999987E-2</v>
      </c>
      <c r="P39" s="5">
        <v>4.141399999999984E-2</v>
      </c>
      <c r="Q39" s="1">
        <f t="shared" si="25"/>
        <v>6.926975801172941E-2</v>
      </c>
      <c r="R39" s="12">
        <f t="shared" si="6"/>
        <v>4.8351086701660791E-4</v>
      </c>
      <c r="S39" s="12">
        <f t="shared" si="7"/>
        <v>6.9801148566844317E-3</v>
      </c>
      <c r="T39" s="7"/>
      <c r="U39" s="42">
        <f t="shared" si="8"/>
        <v>-35.380000000000003</v>
      </c>
      <c r="V39" s="36">
        <f t="shared" si="9"/>
        <v>1.5501025799999999</v>
      </c>
      <c r="W39" s="36">
        <f t="shared" si="10"/>
        <v>1.4927487845399998</v>
      </c>
      <c r="X39" s="36">
        <f t="shared" si="48"/>
        <v>1.4375170795120198</v>
      </c>
      <c r="Y39" s="36">
        <f t="shared" si="48"/>
        <v>1.3843289475700751</v>
      </c>
      <c r="Z39" s="36">
        <f t="shared" si="48"/>
        <v>1.3331087765099823</v>
      </c>
      <c r="AA39" s="36">
        <f t="shared" si="14"/>
        <v>1.3012061503793217</v>
      </c>
      <c r="AB39" s="36">
        <f t="shared" si="49"/>
        <v>1.2870724491739014</v>
      </c>
      <c r="AC39" s="36">
        <f t="shared" si="49"/>
        <v>1.289913018069228</v>
      </c>
      <c r="AD39" s="36">
        <f t="shared" si="49"/>
        <v>1.3096177293332534</v>
      </c>
      <c r="AE39" s="36">
        <f t="shared" si="49"/>
        <v>1.3467388438712042</v>
      </c>
      <c r="AF39" s="36">
        <f t="shared" si="19"/>
        <v>1.402512686351286</v>
      </c>
      <c r="AG39" s="36">
        <f t="shared" si="58"/>
        <v>1.4605963467438379</v>
      </c>
      <c r="AH39" s="36">
        <f t="shared" si="58"/>
        <v>1.5210854838478869</v>
      </c>
      <c r="AI39" s="36">
        <f t="shared" si="58"/>
        <v>1.5840797180759629</v>
      </c>
      <c r="AJ39" s="36">
        <f t="shared" si="58"/>
        <v>1.6496827955203606</v>
      </c>
      <c r="AK39" s="36">
        <f t="shared" si="58"/>
        <v>1.7180027588140405</v>
      </c>
      <c r="AL39" s="36">
        <f t="shared" si="58"/>
        <v>1.7891521250675648</v>
      </c>
      <c r="AM39" s="36">
        <f t="shared" si="58"/>
        <v>1.8632480711751127</v>
      </c>
      <c r="AN39" s="36">
        <f t="shared" si="58"/>
        <v>1.9404126267947586</v>
      </c>
      <c r="AO39" s="36">
        <f t="shared" si="58"/>
        <v>2.0207728753208363</v>
      </c>
      <c r="AP39" s="36">
        <f t="shared" si="58"/>
        <v>2.1044611631793733</v>
      </c>
      <c r="AQ39" s="36">
        <f t="shared" si="58"/>
        <v>2.1916153177912836</v>
      </c>
      <c r="AR39" s="36">
        <f t="shared" si="58"/>
        <v>2.2823788745622915</v>
      </c>
      <c r="AS39" s="36">
        <f t="shared" si="58"/>
        <v>2.376901313273414</v>
      </c>
      <c r="AT39" s="36">
        <f t="shared" si="58"/>
        <v>2.4753383042613186</v>
      </c>
      <c r="AU39" s="36">
        <f t="shared" si="58"/>
        <v>2.5778519647939966</v>
      </c>
      <c r="AV39" s="36">
        <f t="shared" si="58"/>
        <v>2.6846111260639747</v>
      </c>
      <c r="AW39" s="36">
        <f t="shared" si="54"/>
        <v>2.7957916112387875</v>
      </c>
      <c r="AX39" s="36">
        <f t="shared" si="54"/>
        <v>2.9115765250266303</v>
      </c>
      <c r="AY39" s="36">
        <f t="shared" si="54"/>
        <v>3.0321565552340828</v>
      </c>
      <c r="AZ39" s="36">
        <f t="shared" si="54"/>
        <v>3.1577302868125465</v>
      </c>
      <c r="BA39" s="36">
        <f t="shared" si="54"/>
        <v>3.2885045289106007</v>
      </c>
      <c r="BB39" s="36">
        <f t="shared" si="54"/>
        <v>3.4246946554709039</v>
      </c>
      <c r="BC39" s="36">
        <f t="shared" si="54"/>
        <v>3.5665249599325755</v>
      </c>
      <c r="BD39" s="36">
        <f t="shared" si="54"/>
        <v>3.7142290246232226</v>
      </c>
      <c r="BE39" s="36">
        <f t="shared" si="54"/>
        <v>3.868050105448968</v>
      </c>
      <c r="BF39" s="36">
        <f t="shared" si="54"/>
        <v>4.0282415325160308</v>
      </c>
      <c r="BG39" s="36">
        <f t="shared" si="54"/>
        <v>4.1950671273436493</v>
      </c>
      <c r="BH39" s="36">
        <f t="shared" si="54"/>
        <v>4.3688016373554586</v>
      </c>
      <c r="BI39" s="36">
        <f t="shared" si="54"/>
        <v>4.5497311883648965</v>
      </c>
      <c r="BJ39" s="36">
        <f t="shared" si="54"/>
        <v>4.7381537557998392</v>
      </c>
      <c r="BK39" s="36">
        <f t="shared" si="54"/>
        <v>4.934379655442533</v>
      </c>
      <c r="BL39" s="36">
        <f t="shared" si="41"/>
        <v>5.1387320544930288</v>
      </c>
      <c r="BM39" s="36">
        <f t="shared" si="59"/>
        <v>5.3515475037978026</v>
      </c>
      <c r="BN39" s="36">
        <f t="shared" si="59"/>
        <v>5.5731764921200844</v>
      </c>
      <c r="BO39" s="36">
        <f t="shared" si="59"/>
        <v>5.8039840233647446</v>
      </c>
      <c r="BP39" s="36">
        <f t="shared" si="59"/>
        <v>6.044350217708371</v>
      </c>
      <c r="BQ39" s="36">
        <f t="shared" si="59"/>
        <v>6.2946709376245442</v>
      </c>
      <c r="BR39" s="36">
        <f t="shared" si="59"/>
        <v>6.5553584398353264</v>
      </c>
      <c r="BS39" s="36">
        <f t="shared" si="59"/>
        <v>6.8268420542626655</v>
      </c>
      <c r="BT39" s="36">
        <f t="shared" si="59"/>
        <v>7.1095688910978989</v>
      </c>
      <c r="BU39" s="36">
        <f t="shared" si="59"/>
        <v>7.4040045771538265</v>
      </c>
      <c r="BV39" s="36">
        <f t="shared" si="59"/>
        <v>7.7106340227120738</v>
      </c>
      <c r="BW39" s="36">
        <f t="shared" si="59"/>
        <v>8.0299622201286702</v>
      </c>
      <c r="BX39" s="36">
        <f t="shared" si="59"/>
        <v>8.3625150755130768</v>
      </c>
      <c r="BY39" s="36">
        <f t="shared" si="59"/>
        <v>8.7088402748503739</v>
      </c>
      <c r="BZ39" s="36">
        <f t="shared" si="59"/>
        <v>9.0695081859930262</v>
      </c>
      <c r="CA39" s="36">
        <f t="shared" si="59"/>
        <v>9.4451127980077398</v>
      </c>
      <c r="CB39" s="36">
        <f t="shared" si="59"/>
        <v>9.8362726994244305</v>
      </c>
      <c r="CC39" s="36">
        <f t="shared" si="55"/>
        <v>10.243632096998393</v>
      </c>
      <c r="CD39" s="36">
        <f t="shared" si="55"/>
        <v>10.667861876663483</v>
      </c>
      <c r="CE39" s="36">
        <f t="shared" si="55"/>
        <v>11.109660708423624</v>
      </c>
      <c r="CF39" s="36">
        <f t="shared" si="55"/>
        <v>11.569756197002278</v>
      </c>
      <c r="CG39" s="36">
        <f t="shared" si="55"/>
        <v>12.048906080144928</v>
      </c>
      <c r="CH39" s="36">
        <f t="shared" si="55"/>
        <v>12.547899476548048</v>
      </c>
      <c r="CI39" s="36">
        <f t="shared" si="55"/>
        <v>13.067558185469807</v>
      </c>
      <c r="CJ39" s="36">
        <f t="shared" si="55"/>
        <v>13.608738040162851</v>
      </c>
      <c r="CK39" s="36">
        <f t="shared" si="55"/>
        <v>14.172330317358155</v>
      </c>
      <c r="CL39" s="36">
        <f t="shared" si="55"/>
        <v>14.759263205121222</v>
      </c>
      <c r="CM39" s="36">
        <f t="shared" si="55"/>
        <v>15.37050333149811</v>
      </c>
      <c r="CN39" s="36">
        <f t="shared" si="55"/>
        <v>16.007057356468771</v>
      </c>
      <c r="CO39" s="36">
        <f t="shared" si="55"/>
        <v>16.669973629829567</v>
      </c>
      <c r="CP39" s="36">
        <f t="shared" si="55"/>
        <v>17.360343917735324</v>
      </c>
      <c r="CQ39" s="36">
        <f t="shared" si="55"/>
        <v>18.079305200744411</v>
      </c>
      <c r="CR39" s="36">
        <f t="shared" si="43"/>
        <v>18.828041546328038</v>
      </c>
      <c r="CS39" s="36">
        <f t="shared" si="60"/>
        <v>19.607786058927665</v>
      </c>
      <c r="CT39" s="36">
        <f t="shared" si="60"/>
        <v>20.419822910772094</v>
      </c>
      <c r="CU39" s="36">
        <f t="shared" si="60"/>
        <v>21.265489456798807</v>
      </c>
      <c r="CV39" s="36">
        <f t="shared" si="60"/>
        <v>22.146178437162671</v>
      </c>
      <c r="CW39" s="36">
        <f t="shared" si="60"/>
        <v>23.063340270959323</v>
      </c>
      <c r="CX39" s="36">
        <f t="shared" si="60"/>
        <v>24.018485444940829</v>
      </c>
      <c r="CY39" s="36">
        <f t="shared" si="60"/>
        <v>25.013187001157604</v>
      </c>
      <c r="CZ39" s="36">
        <f t="shared" si="60"/>
        <v>26.04908312762354</v>
      </c>
      <c r="DA39" s="36">
        <f t="shared" si="60"/>
        <v>27.127879856270937</v>
      </c>
      <c r="DB39" s="36">
        <f t="shared" si="60"/>
        <v>28.251353872638536</v>
      </c>
      <c r="DC39" s="36">
        <f t="shared" si="60"/>
        <v>29.421355441919982</v>
      </c>
      <c r="DD39" s="36">
        <f t="shared" si="60"/>
        <v>30.639811456191651</v>
      </c>
      <c r="DE39" s="36">
        <f t="shared" si="60"/>
        <v>31.908728607838366</v>
      </c>
      <c r="DF39" s="36">
        <f t="shared" si="60"/>
        <v>33.230196694403382</v>
      </c>
      <c r="DG39" s="36">
        <f t="shared" si="60"/>
        <v>34.606392060305396</v>
      </c>
      <c r="DH39" s="36">
        <f t="shared" si="60"/>
        <v>36.039581181090881</v>
      </c>
      <c r="DI39" s="36">
        <f t="shared" si="56"/>
        <v>37.532124396124573</v>
      </c>
      <c r="DJ39" s="36">
        <f t="shared" si="56"/>
        <v>39.086479795865671</v>
      </c>
      <c r="DK39" s="36">
        <f t="shared" si="56"/>
        <v>40.705207270131645</v>
      </c>
      <c r="DL39" s="36">
        <f t="shared" si="56"/>
        <v>42.390972724016869</v>
      </c>
      <c r="DM39" s="36">
        <f t="shared" si="56"/>
        <v>44.146552468409297</v>
      </c>
      <c r="DN39" s="36">
        <f t="shared" si="56"/>
        <v>45.97483779233599</v>
      </c>
      <c r="DO39" s="36">
        <f t="shared" si="56"/>
        <v>47.878839724667785</v>
      </c>
      <c r="DP39" s="36">
        <f t="shared" si="56"/>
        <v>49.86169399302517</v>
      </c>
      <c r="DQ39" s="36">
        <f t="shared" si="56"/>
        <v>51.926666188052309</v>
      </c>
      <c r="DR39" s="36">
        <f t="shared" si="56"/>
        <v>54.0771571415643</v>
      </c>
      <c r="DS39" s="36">
        <f t="shared" si="56"/>
        <v>56.316708527425035</v>
      </c>
      <c r="DT39" s="36">
        <f t="shared" si="56"/>
        <v>58.649008694379809</v>
      </c>
      <c r="DU39" s="36">
        <f t="shared" si="56"/>
        <v>61.077898740448845</v>
      </c>
      <c r="DV39" s="36">
        <f t="shared" si="56"/>
        <v>63.607378838885786</v>
      </c>
      <c r="DW39" s="36">
        <f t="shared" si="56"/>
        <v>66.241614826119388</v>
      </c>
      <c r="DX39" s="36">
        <f t="shared" si="45"/>
        <v>68.984945062528283</v>
      </c>
      <c r="DY39" s="36">
        <f t="shared" si="61"/>
        <v>71.841887577347819</v>
      </c>
      <c r="DZ39" s="36">
        <f t="shared" si="61"/>
        <v>74.817147509476086</v>
      </c>
      <c r="EA39" s="36">
        <f t="shared" si="61"/>
        <v>77.91562485643351</v>
      </c>
      <c r="EB39" s="36">
        <f t="shared" si="61"/>
        <v>81.142422544237832</v>
      </c>
      <c r="EC39" s="36">
        <f t="shared" si="61"/>
        <v>84.502854831484882</v>
      </c>
      <c r="ED39" s="36">
        <f t="shared" si="61"/>
        <v>88.002456061475982</v>
      </c>
      <c r="EE39" s="36">
        <f t="shared" si="61"/>
        <v>91.646989776805938</v>
      </c>
      <c r="EF39" s="36">
        <f t="shared" si="61"/>
        <v>95.442458211422561</v>
      </c>
      <c r="EG39" s="36">
        <f t="shared" si="61"/>
        <v>99.395112175790402</v>
      </c>
      <c r="EH39" s="36">
        <f t="shared" si="61"/>
        <v>103.51146135143857</v>
      </c>
      <c r="EI39" s="36">
        <f t="shared" si="61"/>
        <v>107.79828501184703</v>
      </c>
      <c r="EJ39" s="36">
        <f t="shared" si="61"/>
        <v>112.26264318732764</v>
      </c>
      <c r="EK39" s="36">
        <f t="shared" si="61"/>
        <v>116.91188829228761</v>
      </c>
      <c r="EL39" s="36">
        <f t="shared" si="61"/>
        <v>121.75367723402439</v>
      </c>
      <c r="EM39" s="36">
        <f t="shared" si="61"/>
        <v>126.79598402299426</v>
      </c>
      <c r="EN39" s="36">
        <f t="shared" si="61"/>
        <v>132.04711290532254</v>
      </c>
      <c r="EO39" s="36">
        <f t="shared" si="57"/>
        <v>137.51571203918354</v>
      </c>
      <c r="EP39" s="36">
        <f t="shared" si="57"/>
        <v>143.21078773757426</v>
      </c>
      <c r="EQ39" s="36">
        <f t="shared" si="57"/>
        <v>149.14171930093815</v>
      </c>
      <c r="ER39" s="36">
        <f t="shared" si="57"/>
        <v>155.31827446406717</v>
      </c>
      <c r="ES39" s="36">
        <f t="shared" si="57"/>
        <v>161.75062548272203</v>
      </c>
      <c r="ET39" s="36">
        <f t="shared" si="57"/>
        <v>168.44936588646345</v>
      </c>
      <c r="EU39" s="36">
        <f t="shared" si="57"/>
        <v>175.42552792528542</v>
      </c>
      <c r="EV39" s="36">
        <f t="shared" si="57"/>
        <v>182.69060073878316</v>
      </c>
      <c r="EW39" s="36">
        <f t="shared" si="57"/>
        <v>190.2565492777791</v>
      </c>
      <c r="EX39" s="36">
        <f t="shared" si="57"/>
        <v>198.13583400956901</v>
      </c>
      <c r="EY39" s="36">
        <f t="shared" si="57"/>
        <v>206.34143143924126</v>
      </c>
      <c r="EZ39" s="36">
        <f t="shared" si="57"/>
        <v>214.88685548086596</v>
      </c>
      <c r="FA39" s="36">
        <f t="shared" si="57"/>
        <v>223.7861797137505</v>
      </c>
      <c r="FB39" s="36">
        <f t="shared" si="57"/>
        <v>233.05406056041573</v>
      </c>
      <c r="FC39" s="36">
        <f t="shared" si="57"/>
        <v>242.70576142446475</v>
      </c>
      <c r="FD39" s="36">
        <f t="shared" si="47"/>
        <v>252.7571778280975</v>
      </c>
      <c r="FE39" s="36">
        <f t="shared" si="53"/>
        <v>263.22486359067028</v>
      </c>
      <c r="FF39" s="36">
        <f t="shared" si="53"/>
        <v>274.12605809141428</v>
      </c>
      <c r="FG39" s="36">
        <f t="shared" si="53"/>
        <v>285.47871466121205</v>
      </c>
      <c r="FH39" s="36">
        <f t="shared" si="53"/>
        <v>297.30153015019147</v>
      </c>
      <c r="FI39" s="36">
        <f t="shared" si="53"/>
        <v>309.61397571983144</v>
      </c>
      <c r="FJ39" s="36">
        <f t="shared" si="53"/>
        <v>322.4363289102925</v>
      </c>
      <c r="FK39" s="36">
        <f t="shared" si="53"/>
        <v>335.78970703578329</v>
      </c>
      <c r="FL39" s="36">
        <f t="shared" si="53"/>
        <v>349.69610196296316</v>
      </c>
      <c r="FM39" s="36">
        <f t="shared" si="53"/>
        <v>364.17841632965724</v>
      </c>
      <c r="FN39" s="36">
        <f t="shared" si="53"/>
        <v>379.26050126353363</v>
      </c>
      <c r="FO39" s="36">
        <f t="shared" si="53"/>
        <v>394.96719566286157</v>
      </c>
      <c r="FP39" s="36">
        <f t="shared" si="53"/>
        <v>411.32436710404323</v>
      </c>
      <c r="FQ39" s="36">
        <f t="shared" si="53"/>
        <v>428.35895444329003</v>
      </c>
      <c r="FR39" s="36">
        <f t="shared" si="53"/>
        <v>446.09901218260438</v>
      </c>
      <c r="FS39" s="36">
        <f t="shared" si="53"/>
        <v>464.57375667313471</v>
      </c>
      <c r="FT39" s="36">
        <f t="shared" si="53"/>
        <v>483.81361423199581</v>
      </c>
      <c r="FU39" s="36">
        <f t="shared" si="51"/>
        <v>503.8502712517996</v>
      </c>
      <c r="FV39" s="36">
        <f t="shared" si="51"/>
        <v>524.71672638542157</v>
      </c>
      <c r="FW39" s="36">
        <f t="shared" si="51"/>
        <v>546.4473448919473</v>
      </c>
      <c r="FX39" s="36">
        <f t="shared" si="51"/>
        <v>569.07791523330229</v>
      </c>
      <c r="FY39" s="36">
        <f t="shared" si="51"/>
        <v>592.64570801477419</v>
      </c>
      <c r="FZ39" s="36">
        <f t="shared" si="51"/>
        <v>617.18953736649792</v>
      </c>
      <c r="GA39" s="36">
        <f t="shared" si="51"/>
        <v>642.749824866994</v>
      </c>
      <c r="GB39" s="36">
        <f t="shared" si="51"/>
        <v>669.36866611403559</v>
      </c>
      <c r="GC39" s="36">
        <f t="shared" si="51"/>
        <v>697.08990005248211</v>
      </c>
      <c r="GD39" s="36">
        <f t="shared" si="51"/>
        <v>725.9591811732555</v>
      </c>
      <c r="GE39" s="36">
        <f t="shared" si="51"/>
        <v>756.02405470236454</v>
      </c>
      <c r="GF39" s="36">
        <f t="shared" si="51"/>
        <v>787.33403490380817</v>
      </c>
      <c r="GG39" s="36">
        <f t="shared" si="51"/>
        <v>819.94068662531436</v>
      </c>
      <c r="GH39" s="36">
        <f t="shared" si="51"/>
        <v>853.89771022121499</v>
      </c>
      <c r="GI39" s="36">
        <f t="shared" si="51"/>
        <v>889.26102999231625</v>
      </c>
      <c r="GJ39" s="36">
        <f t="shared" si="52"/>
        <v>926.08888628841794</v>
      </c>
      <c r="GK39" s="36">
        <f t="shared" si="52"/>
        <v>964.44193142516633</v>
      </c>
      <c r="GL39" s="36">
        <f t="shared" si="52"/>
        <v>1004.383329573208</v>
      </c>
      <c r="GM39" s="36">
        <f t="shared" si="52"/>
        <v>1045.9788607841526</v>
      </c>
      <c r="GN39" s="36">
        <f t="shared" si="52"/>
        <v>1089.2970293246674</v>
      </c>
      <c r="GO39" s="36">
        <f t="shared" si="52"/>
        <v>1134.409176497119</v>
      </c>
      <c r="GP39" s="36">
        <f t="shared" si="52"/>
        <v>1181.3895981325704</v>
      </c>
      <c r="GQ39" s="36">
        <f t="shared" si="52"/>
        <v>1230.3156669496325</v>
      </c>
      <c r="GR39" s="36">
        <f t="shared" si="52"/>
        <v>1281.2679599806843</v>
      </c>
      <c r="GS39" s="36">
        <f t="shared" si="52"/>
        <v>1334.3303912753242</v>
      </c>
      <c r="GT39" s="36">
        <f t="shared" si="52"/>
        <v>1389.5903500996003</v>
      </c>
      <c r="GU39" s="36">
        <f t="shared" si="52"/>
        <v>1447.1388448586249</v>
      </c>
      <c r="GV39" s="36">
        <f t="shared" si="52"/>
        <v>1507.0706529795998</v>
      </c>
      <c r="GW39" s="36">
        <f t="shared" si="52"/>
        <v>1569.4844770020968</v>
      </c>
      <c r="GX39" s="36">
        <f t="shared" si="52"/>
        <v>1634.4831071326614</v>
      </c>
      <c r="GY39" s="36">
        <f t="shared" si="52"/>
        <v>1702.1735905314531</v>
      </c>
      <c r="GZ39" s="36">
        <f t="shared" si="50"/>
        <v>1772.6674076097224</v>
      </c>
      <c r="HA39" s="36">
        <f t="shared" si="50"/>
        <v>1846.0806556284713</v>
      </c>
      <c r="HB39" s="36">
        <f t="shared" si="50"/>
        <v>1922.5342399006686</v>
      </c>
      <c r="HC39" s="36">
        <f t="shared" si="50"/>
        <v>2002.1540729119145</v>
      </c>
      <c r="HD39" s="36">
        <f t="shared" si="50"/>
        <v>2085.071281687488</v>
      </c>
      <c r="HE39" s="36">
        <f t="shared" si="50"/>
        <v>2171.4224237472931</v>
      </c>
      <c r="HF39" s="36">
        <f t="shared" si="50"/>
        <v>2261.349712004363</v>
      </c>
      <c r="HG39" s="36">
        <f t="shared" si="50"/>
        <v>2355.0012489773112</v>
      </c>
      <c r="HH39" s="36">
        <f t="shared" si="50"/>
        <v>2452.5312707024573</v>
      </c>
      <c r="HI39" s="36">
        <f t="shared" si="50"/>
        <v>2554.1004007473284</v>
      </c>
      <c r="HJ39" s="36">
        <f t="shared" si="50"/>
        <v>2659.8759147438777</v>
      </c>
      <c r="HK39" s="36">
        <f t="shared" si="35"/>
        <v>2770.0320158770801</v>
      </c>
      <c r="HL39" s="36">
        <f t="shared" si="36"/>
        <v>2884.750121782613</v>
      </c>
      <c r="HM39" s="36">
        <f t="shared" si="36"/>
        <v>3004.2191633261177</v>
      </c>
    </row>
    <row r="40" spans="1:221" x14ac:dyDescent="0.25">
      <c r="A40" s="7" t="s">
        <v>817</v>
      </c>
      <c r="B40" s="16" t="s">
        <v>816</v>
      </c>
      <c r="C40" s="15">
        <v>2356.8939999999998</v>
      </c>
      <c r="D40" s="15">
        <v>154.34</v>
      </c>
      <c r="E40" s="14">
        <f t="shared" si="0"/>
        <v>363763.01995999995</v>
      </c>
      <c r="F40" s="12">
        <f>IF(OR(G40="n/a",J40="n/a"),0%,E40/SUMIFS(E$13:E$515,G$13:G$515,"&lt;&gt;n/a",$J$13:$J$515,"&lt;&gt;n/a"))</f>
        <v>1.2711168919027628E-2</v>
      </c>
      <c r="G40" s="13">
        <v>2.4379940391343786E-2</v>
      </c>
      <c r="H40" s="13">
        <f t="shared" si="23"/>
        <v>2.5157660489827656E-2</v>
      </c>
      <c r="I40" s="33">
        <f t="shared" si="24"/>
        <v>3.8828333200000005</v>
      </c>
      <c r="J40" s="13">
        <v>6.3799999999999996E-2</v>
      </c>
      <c r="K40" s="41">
        <f t="shared" si="1"/>
        <v>6.006899999999997E-2</v>
      </c>
      <c r="L40" s="1">
        <f t="shared" si="2"/>
        <v>5.6337999999999944E-2</v>
      </c>
      <c r="M40" s="1">
        <f t="shared" si="3"/>
        <v>5.2606999999999918E-2</v>
      </c>
      <c r="N40" s="1">
        <f t="shared" si="4"/>
        <v>4.8875999999999892E-2</v>
      </c>
      <c r="O40" s="1">
        <f t="shared" si="5"/>
        <v>4.5144999999999866E-2</v>
      </c>
      <c r="P40" s="5">
        <v>4.141399999999984E-2</v>
      </c>
      <c r="Q40" s="1">
        <f t="shared" si="25"/>
        <v>7.1621048897609896E-2</v>
      </c>
      <c r="R40" s="12">
        <f t="shared" si="6"/>
        <v>9.1038725069545693E-4</v>
      </c>
      <c r="S40" s="12">
        <f t="shared" si="7"/>
        <v>1.2711168919027628E-2</v>
      </c>
      <c r="T40" s="7"/>
      <c r="U40" s="42">
        <f t="shared" si="8"/>
        <v>-154.34</v>
      </c>
      <c r="V40" s="36">
        <f t="shared" si="9"/>
        <v>4.1305580858160011</v>
      </c>
      <c r="W40" s="36">
        <f t="shared" si="10"/>
        <v>4.3940876916910625</v>
      </c>
      <c r="X40" s="36">
        <f t="shared" si="48"/>
        <v>4.6744304864209525</v>
      </c>
      <c r="Y40" s="36">
        <f t="shared" si="48"/>
        <v>4.9726591514546099</v>
      </c>
      <c r="Z40" s="36">
        <f t="shared" si="48"/>
        <v>5.2899148053174141</v>
      </c>
      <c r="AA40" s="36">
        <f t="shared" si="14"/>
        <v>5.6076746977580259</v>
      </c>
      <c r="AB40" s="36">
        <f t="shared" si="49"/>
        <v>5.9235998748803178</v>
      </c>
      <c r="AC40" s="36">
        <f t="shared" si="49"/>
        <v>6.2352226934981454</v>
      </c>
      <c r="AD40" s="36">
        <f t="shared" si="49"/>
        <v>6.5399754378655599</v>
      </c>
      <c r="AE40" s="36">
        <f t="shared" si="49"/>
        <v>6.8352226290079994</v>
      </c>
      <c r="AF40" s="36">
        <f t="shared" si="19"/>
        <v>7.118296538965736</v>
      </c>
      <c r="AG40" s="36">
        <f t="shared" si="58"/>
        <v>7.4130936718304614</v>
      </c>
      <c r="AH40" s="36">
        <f t="shared" si="58"/>
        <v>7.720099533155647</v>
      </c>
      <c r="AI40" s="36">
        <f t="shared" si="58"/>
        <v>8.0398197352217533</v>
      </c>
      <c r="AJ40" s="36">
        <f t="shared" si="58"/>
        <v>8.3727808297362252</v>
      </c>
      <c r="AK40" s="36">
        <f t="shared" si="58"/>
        <v>8.7195311750189202</v>
      </c>
      <c r="AL40" s="36">
        <f t="shared" si="58"/>
        <v>9.080641839101153</v>
      </c>
      <c r="AM40" s="36">
        <f t="shared" si="58"/>
        <v>9.4567075402256862</v>
      </c>
      <c r="AN40" s="36">
        <f t="shared" si="58"/>
        <v>9.8483476262965919</v>
      </c>
      <c r="AO40" s="36">
        <f t="shared" si="58"/>
        <v>10.256207094892037</v>
      </c>
      <c r="AP40" s="36">
        <f t="shared" si="58"/>
        <v>10.680957655519894</v>
      </c>
      <c r="AQ40" s="36">
        <f t="shared" si="58"/>
        <v>11.123298835865594</v>
      </c>
      <c r="AR40" s="36">
        <f t="shared" si="58"/>
        <v>11.58395913385413</v>
      </c>
      <c r="AS40" s="36">
        <f t="shared" si="58"/>
        <v>12.063697217423563</v>
      </c>
      <c r="AT40" s="36">
        <f t="shared" si="58"/>
        <v>12.56330317398594</v>
      </c>
      <c r="AU40" s="36">
        <f t="shared" si="58"/>
        <v>13.083599811633391</v>
      </c>
      <c r="AV40" s="36">
        <f t="shared" si="58"/>
        <v>13.625444014232375</v>
      </c>
      <c r="AW40" s="36">
        <f t="shared" si="54"/>
        <v>14.189728152637793</v>
      </c>
      <c r="AX40" s="36">
        <f t="shared" si="54"/>
        <v>14.777381554351132</v>
      </c>
      <c r="AY40" s="36">
        <f t="shared" si="54"/>
        <v>15.389372034043028</v>
      </c>
      <c r="AZ40" s="36">
        <f t="shared" si="54"/>
        <v>16.026707487460882</v>
      </c>
      <c r="BA40" s="36">
        <f t="shared" si="54"/>
        <v>16.690437551346584</v>
      </c>
      <c r="BB40" s="36">
        <f t="shared" si="54"/>
        <v>17.381655332098049</v>
      </c>
      <c r="BC40" s="36">
        <f t="shared" si="54"/>
        <v>18.101499206021554</v>
      </c>
      <c r="BD40" s="36">
        <f t="shared" si="54"/>
        <v>18.851154694139726</v>
      </c>
      <c r="BE40" s="36">
        <f t="shared" si="54"/>
        <v>19.631856414642826</v>
      </c>
      <c r="BF40" s="36">
        <f t="shared" si="54"/>
        <v>20.444890116198842</v>
      </c>
      <c r="BG40" s="36">
        <f t="shared" si="54"/>
        <v>21.291594795471099</v>
      </c>
      <c r="BH40" s="36">
        <f t="shared" si="54"/>
        <v>22.173364902330736</v>
      </c>
      <c r="BI40" s="36">
        <f t="shared" si="54"/>
        <v>23.091652636395857</v>
      </c>
      <c r="BJ40" s="36">
        <f t="shared" si="54"/>
        <v>24.047970338679551</v>
      </c>
      <c r="BK40" s="36">
        <f t="shared" si="54"/>
        <v>25.043892982285623</v>
      </c>
      <c r="BL40" s="36">
        <f t="shared" si="41"/>
        <v>26.081060766253994</v>
      </c>
      <c r="BM40" s="36">
        <f t="shared" si="59"/>
        <v>27.161181816827632</v>
      </c>
      <c r="BN40" s="36">
        <f t="shared" si="59"/>
        <v>28.286035000589727</v>
      </c>
      <c r="BO40" s="36">
        <f t="shared" si="59"/>
        <v>29.457472854104147</v>
      </c>
      <c r="BP40" s="36">
        <f t="shared" si="59"/>
        <v>30.677424634884012</v>
      </c>
      <c r="BQ40" s="36">
        <f t="shared" si="59"/>
        <v>31.947899498713095</v>
      </c>
      <c r="BR40" s="36">
        <f t="shared" si="59"/>
        <v>33.270989808552791</v>
      </c>
      <c r="BS40" s="36">
        <f t="shared" si="59"/>
        <v>34.64887458048419</v>
      </c>
      <c r="BT40" s="36">
        <f t="shared" si="59"/>
        <v>36.083823072360353</v>
      </c>
      <c r="BU40" s="36">
        <f t="shared" si="59"/>
        <v>37.578198521079081</v>
      </c>
      <c r="BV40" s="36">
        <f t="shared" si="59"/>
        <v>39.134462034631042</v>
      </c>
      <c r="BW40" s="36">
        <f t="shared" si="59"/>
        <v>40.755176645333243</v>
      </c>
      <c r="BX40" s="36">
        <f t="shared" si="59"/>
        <v>42.443011530923066</v>
      </c>
      <c r="BY40" s="36">
        <f t="shared" si="59"/>
        <v>44.20074641046471</v>
      </c>
      <c r="BZ40" s="36">
        <f t="shared" si="59"/>
        <v>46.031276122307688</v>
      </c>
      <c r="CA40" s="36">
        <f t="shared" si="59"/>
        <v>47.937615391636932</v>
      </c>
      <c r="CB40" s="36">
        <f t="shared" si="59"/>
        <v>49.922903795466176</v>
      </c>
      <c r="CC40" s="36">
        <f t="shared" si="55"/>
        <v>51.990410933251603</v>
      </c>
      <c r="CD40" s="36">
        <f t="shared" si="55"/>
        <v>54.143541811641278</v>
      </c>
      <c r="CE40" s="36">
        <f t="shared" si="55"/>
        <v>56.38584245222858</v>
      </c>
      <c r="CF40" s="36">
        <f t="shared" si="55"/>
        <v>58.721005731545162</v>
      </c>
      <c r="CG40" s="36">
        <f t="shared" si="55"/>
        <v>61.152877462911363</v>
      </c>
      <c r="CH40" s="36">
        <f t="shared" si="55"/>
        <v>63.685462730160367</v>
      </c>
      <c r="CI40" s="36">
        <f t="shared" si="55"/>
        <v>66.322932483667216</v>
      </c>
      <c r="CJ40" s="36">
        <f t="shared" si="55"/>
        <v>69.069630409545795</v>
      </c>
      <c r="CK40" s="36">
        <f t="shared" si="55"/>
        <v>71.930080083326715</v>
      </c>
      <c r="CL40" s="36">
        <f t="shared" si="55"/>
        <v>74.908992419897601</v>
      </c>
      <c r="CM40" s="36">
        <f t="shared" si="55"/>
        <v>78.011273431975226</v>
      </c>
      <c r="CN40" s="36">
        <f t="shared" si="55"/>
        <v>81.242032309887037</v>
      </c>
      <c r="CO40" s="36">
        <f t="shared" si="55"/>
        <v>84.606589835968691</v>
      </c>
      <c r="CP40" s="36">
        <f t="shared" si="55"/>
        <v>88.110487147435478</v>
      </c>
      <c r="CQ40" s="36">
        <f t="shared" si="55"/>
        <v>91.759494862159357</v>
      </c>
      <c r="CR40" s="36">
        <f t="shared" si="43"/>
        <v>95.559622582380811</v>
      </c>
      <c r="CS40" s="36">
        <f t="shared" si="60"/>
        <v>99.517128792007512</v>
      </c>
      <c r="CT40" s="36">
        <f t="shared" si="60"/>
        <v>103.6385311637997</v>
      </c>
      <c r="CU40" s="36">
        <f t="shared" si="60"/>
        <v>107.93061729341728</v>
      </c>
      <c r="CV40" s="36">
        <f t="shared" si="60"/>
        <v>112.40045587800685</v>
      </c>
      <c r="CW40" s="36">
        <f t="shared" si="60"/>
        <v>117.05540835773861</v>
      </c>
      <c r="CX40" s="36">
        <f t="shared" si="60"/>
        <v>121.90314103946598</v>
      </c>
      <c r="CY40" s="36">
        <f t="shared" si="60"/>
        <v>126.9516377224744</v>
      </c>
      <c r="CZ40" s="36">
        <f t="shared" si="60"/>
        <v>132.20921284711292</v>
      </c>
      <c r="DA40" s="36">
        <f t="shared" si="60"/>
        <v>137.68452518796323</v>
      </c>
      <c r="DB40" s="36">
        <f t="shared" si="60"/>
        <v>143.38659211409751</v>
      </c>
      <c r="DC40" s="36">
        <f t="shared" si="60"/>
        <v>149.32480443991074</v>
      </c>
      <c r="DD40" s="36">
        <f t="shared" si="60"/>
        <v>155.50894189098517</v>
      </c>
      <c r="DE40" s="36">
        <f t="shared" si="60"/>
        <v>161.9491892104584</v>
      </c>
      <c r="DF40" s="36">
        <f t="shared" si="60"/>
        <v>168.6561529324203</v>
      </c>
      <c r="DG40" s="36">
        <f t="shared" si="60"/>
        <v>175.64087884996351</v>
      </c>
      <c r="DH40" s="36">
        <f t="shared" si="60"/>
        <v>182.91487020665588</v>
      </c>
      <c r="DI40" s="36">
        <f t="shared" si="56"/>
        <v>190.49010664139431</v>
      </c>
      <c r="DJ40" s="36">
        <f t="shared" si="56"/>
        <v>198.37906391784097</v>
      </c>
      <c r="DK40" s="36">
        <f t="shared" si="56"/>
        <v>206.59473447093441</v>
      </c>
      <c r="DL40" s="36">
        <f t="shared" si="56"/>
        <v>215.15064880431365</v>
      </c>
      <c r="DM40" s="36">
        <f t="shared" si="56"/>
        <v>224.06089777389545</v>
      </c>
      <c r="DN40" s="36">
        <f t="shared" si="56"/>
        <v>233.34015579430351</v>
      </c>
      <c r="DO40" s="36">
        <f t="shared" si="56"/>
        <v>243.00370500636876</v>
      </c>
      <c r="DP40" s="36">
        <f t="shared" si="56"/>
        <v>253.06746044550249</v>
      </c>
      <c r="DQ40" s="36">
        <f t="shared" si="56"/>
        <v>263.54799625239247</v>
      </c>
      <c r="DR40" s="36">
        <f t="shared" si="56"/>
        <v>274.46257296918901</v>
      </c>
      <c r="DS40" s="36">
        <f t="shared" si="56"/>
        <v>285.82916596613495</v>
      </c>
      <c r="DT40" s="36">
        <f t="shared" si="56"/>
        <v>297.66649504545643</v>
      </c>
      <c r="DU40" s="36">
        <f t="shared" si="56"/>
        <v>309.99405527126891</v>
      </c>
      <c r="DV40" s="36">
        <f t="shared" si="56"/>
        <v>322.8321490762732</v>
      </c>
      <c r="DW40" s="36">
        <f t="shared" si="56"/>
        <v>336.20191969811793</v>
      </c>
      <c r="DX40" s="36">
        <f t="shared" si="45"/>
        <v>350.12538600049572</v>
      </c>
      <c r="DY40" s="36">
        <f t="shared" si="61"/>
        <v>364.62547873632019</v>
      </c>
      <c r="DZ40" s="36">
        <f t="shared" si="61"/>
        <v>379.72607831270608</v>
      </c>
      <c r="EA40" s="36">
        <f t="shared" si="61"/>
        <v>395.4520541199484</v>
      </c>
      <c r="EB40" s="36">
        <f t="shared" si="61"/>
        <v>411.82930548927186</v>
      </c>
      <c r="EC40" s="36">
        <f t="shared" si="61"/>
        <v>428.88480434680451</v>
      </c>
      <c r="ED40" s="36">
        <f t="shared" si="61"/>
        <v>446.64663963402302</v>
      </c>
      <c r="EE40" s="36">
        <f t="shared" si="61"/>
        <v>465.14406356782638</v>
      </c>
      <c r="EF40" s="36">
        <f t="shared" si="61"/>
        <v>484.40753981642428</v>
      </c>
      <c r="EG40" s="36">
        <f t="shared" si="61"/>
        <v>504.46879367038161</v>
      </c>
      <c r="EH40" s="36">
        <f t="shared" si="61"/>
        <v>525.36086429144677</v>
      </c>
      <c r="EI40" s="36">
        <f t="shared" si="61"/>
        <v>547.11815912521263</v>
      </c>
      <c r="EJ40" s="36">
        <f t="shared" si="61"/>
        <v>569.77651056722414</v>
      </c>
      <c r="EK40" s="36">
        <f t="shared" si="61"/>
        <v>593.3732349758551</v>
      </c>
      <c r="EL40" s="36">
        <f t="shared" si="61"/>
        <v>617.94719412914503</v>
      </c>
      <c r="EM40" s="36">
        <f t="shared" si="61"/>
        <v>643.53885922680934</v>
      </c>
      <c r="EN40" s="36">
        <f t="shared" si="61"/>
        <v>670.19037754282829</v>
      </c>
      <c r="EO40" s="36">
        <f t="shared" si="57"/>
        <v>697.9456418383869</v>
      </c>
      <c r="EP40" s="36">
        <f t="shared" si="57"/>
        <v>726.85036264948178</v>
      </c>
      <c r="EQ40" s="36">
        <f t="shared" si="57"/>
        <v>756.95214356824727</v>
      </c>
      <c r="ER40" s="36">
        <f t="shared" si="57"/>
        <v>788.30055964198255</v>
      </c>
      <c r="ES40" s="36">
        <f t="shared" si="57"/>
        <v>820.94723901899545</v>
      </c>
      <c r="ET40" s="36">
        <f t="shared" si="57"/>
        <v>854.94594797572802</v>
      </c>
      <c r="EU40" s="36">
        <f t="shared" si="57"/>
        <v>890.35267946519468</v>
      </c>
      <c r="EV40" s="36">
        <f t="shared" si="57"/>
        <v>927.22574533256613</v>
      </c>
      <c r="EW40" s="36">
        <f t="shared" si="57"/>
        <v>965.62587234976888</v>
      </c>
      <c r="EX40" s="36">
        <f t="shared" si="57"/>
        <v>1005.6163022272621</v>
      </c>
      <c r="EY40" s="36">
        <f t="shared" si="57"/>
        <v>1047.2628957677018</v>
      </c>
      <c r="EZ40" s="36">
        <f t="shared" si="57"/>
        <v>1090.6342413330253</v>
      </c>
      <c r="FA40" s="36">
        <f t="shared" si="57"/>
        <v>1135.801767803591</v>
      </c>
      <c r="FB40" s="36">
        <f t="shared" si="57"/>
        <v>1182.8398622154089</v>
      </c>
      <c r="FC40" s="36">
        <f t="shared" si="57"/>
        <v>1231.8259922691975</v>
      </c>
      <c r="FD40" s="36">
        <f t="shared" si="47"/>
        <v>1282.840833913034</v>
      </c>
      <c r="FE40" s="36">
        <f t="shared" si="53"/>
        <v>1335.9684042087081</v>
      </c>
      <c r="FF40" s="36">
        <f t="shared" si="53"/>
        <v>1391.2961997006073</v>
      </c>
      <c r="FG40" s="36">
        <f t="shared" si="53"/>
        <v>1448.915340515008</v>
      </c>
      <c r="FH40" s="36">
        <f t="shared" si="53"/>
        <v>1508.9207204270963</v>
      </c>
      <c r="FI40" s="36">
        <f t="shared" si="53"/>
        <v>1571.4111631428639</v>
      </c>
      <c r="FJ40" s="36">
        <f t="shared" si="53"/>
        <v>1636.4895850532621</v>
      </c>
      <c r="FK40" s="36">
        <f t="shared" si="53"/>
        <v>1704.2631647286576</v>
      </c>
      <c r="FL40" s="36">
        <f t="shared" si="53"/>
        <v>1774.8435194327299</v>
      </c>
      <c r="FM40" s="36">
        <f t="shared" si="53"/>
        <v>1848.3468889465166</v>
      </c>
      <c r="FN40" s="36">
        <f t="shared" si="53"/>
        <v>1924.8943270053473</v>
      </c>
      <c r="FO40" s="36">
        <f t="shared" si="53"/>
        <v>2004.6119006639465</v>
      </c>
      <c r="FP40" s="36">
        <f t="shared" si="53"/>
        <v>2087.630897918043</v>
      </c>
      <c r="FQ40" s="36">
        <f t="shared" si="53"/>
        <v>2174.0880439244206</v>
      </c>
      <c r="FR40" s="36">
        <f t="shared" si="53"/>
        <v>2264.1257261755063</v>
      </c>
      <c r="FS40" s="36">
        <f t="shared" si="53"/>
        <v>2357.8922289993384</v>
      </c>
      <c r="FT40" s="36">
        <f t="shared" si="53"/>
        <v>2455.5419777711168</v>
      </c>
      <c r="FU40" s="36">
        <f t="shared" si="51"/>
        <v>2557.2357932385294</v>
      </c>
      <c r="FV40" s="36">
        <f t="shared" si="51"/>
        <v>2663.1411563797096</v>
      </c>
      <c r="FW40" s="36">
        <f t="shared" si="51"/>
        <v>2773.4324842300184</v>
      </c>
      <c r="FX40" s="36">
        <f t="shared" si="51"/>
        <v>2888.2914171319198</v>
      </c>
      <c r="FY40" s="36">
        <f t="shared" si="51"/>
        <v>3007.9071178810209</v>
      </c>
      <c r="FZ40" s="36">
        <f t="shared" si="51"/>
        <v>3132.4765832609451</v>
      </c>
      <c r="GA40" s="36">
        <f t="shared" si="51"/>
        <v>3262.2049684801132</v>
      </c>
      <c r="GB40" s="36">
        <f t="shared" si="51"/>
        <v>3397.3059250447482</v>
      </c>
      <c r="GC40" s="36">
        <f t="shared" si="51"/>
        <v>3538.001952624551</v>
      </c>
      <c r="GD40" s="36">
        <f t="shared" si="51"/>
        <v>3684.5247654905434</v>
      </c>
      <c r="GE40" s="36">
        <f t="shared" si="51"/>
        <v>3837.1156741285681</v>
      </c>
      <c r="GF40" s="36">
        <f t="shared" si="51"/>
        <v>3996.0259826569281</v>
      </c>
      <c r="GG40" s="36">
        <f t="shared" si="51"/>
        <v>4161.5174027026815</v>
      </c>
      <c r="GH40" s="36">
        <f t="shared" si="51"/>
        <v>4333.8624844182095</v>
      </c>
      <c r="GI40" s="36">
        <f t="shared" si="51"/>
        <v>4513.3450653479049</v>
      </c>
      <c r="GJ40" s="36">
        <f t="shared" si="52"/>
        <v>4700.2607378842222</v>
      </c>
      <c r="GK40" s="36">
        <f t="shared" si="52"/>
        <v>4894.9173360829582</v>
      </c>
      <c r="GL40" s="36">
        <f t="shared" si="52"/>
        <v>5097.6354426394973</v>
      </c>
      <c r="GM40" s="36">
        <f t="shared" si="52"/>
        <v>5308.7489168609691</v>
      </c>
      <c r="GN40" s="36">
        <f t="shared" si="52"/>
        <v>5528.605444503848</v>
      </c>
      <c r="GO40" s="36">
        <f t="shared" si="52"/>
        <v>5757.5671103825298</v>
      </c>
      <c r="GP40" s="36">
        <f t="shared" si="52"/>
        <v>5996.010994691911</v>
      </c>
      <c r="GQ40" s="36">
        <f t="shared" si="52"/>
        <v>6244.3297940260809</v>
      </c>
      <c r="GR40" s="36">
        <f t="shared" si="52"/>
        <v>6502.932468115876</v>
      </c>
      <c r="GS40" s="36">
        <f t="shared" si="52"/>
        <v>6772.244913350426</v>
      </c>
      <c r="GT40" s="36">
        <f t="shared" si="52"/>
        <v>7052.7106641919199</v>
      </c>
      <c r="GU40" s="36">
        <f t="shared" si="52"/>
        <v>7344.7916236387628</v>
      </c>
      <c r="GV40" s="36">
        <f t="shared" si="52"/>
        <v>7648.9688239401376</v>
      </c>
      <c r="GW40" s="36">
        <f t="shared" si="52"/>
        <v>7965.7432188147932</v>
      </c>
      <c r="GX40" s="36">
        <f t="shared" si="52"/>
        <v>8295.6365084787885</v>
      </c>
      <c r="GY40" s="36">
        <f t="shared" si="52"/>
        <v>8639.1919988409281</v>
      </c>
      <c r="GZ40" s="36">
        <f t="shared" si="50"/>
        <v>8996.9754962809257</v>
      </c>
      <c r="HA40" s="36">
        <f t="shared" si="50"/>
        <v>9369.5762394839021</v>
      </c>
      <c r="HB40" s="36">
        <f t="shared" si="50"/>
        <v>9757.6078698658876</v>
      </c>
      <c r="HC40" s="36">
        <f t="shared" si="50"/>
        <v>10161.709442188512</v>
      </c>
      <c r="HD40" s="36">
        <f t="shared" si="50"/>
        <v>10582.546477027305</v>
      </c>
      <c r="HE40" s="36">
        <f t="shared" si="50"/>
        <v>11020.812056826911</v>
      </c>
      <c r="HF40" s="36">
        <f t="shared" si="50"/>
        <v>11477.227967348339</v>
      </c>
      <c r="HG40" s="36">
        <f t="shared" si="50"/>
        <v>11952.545886388101</v>
      </c>
      <c r="HH40" s="36">
        <f t="shared" si="50"/>
        <v>12447.548621726975</v>
      </c>
      <c r="HI40" s="36">
        <f t="shared" si="50"/>
        <v>12963.051400347174</v>
      </c>
      <c r="HJ40" s="36">
        <f t="shared" si="50"/>
        <v>13499.90321104115</v>
      </c>
      <c r="HK40" s="36">
        <f t="shared" si="35"/>
        <v>14058.988202623206</v>
      </c>
      <c r="HL40" s="36">
        <f t="shared" si="36"/>
        <v>14641.227140046642</v>
      </c>
      <c r="HM40" s="36">
        <f t="shared" si="36"/>
        <v>15247.578920824531</v>
      </c>
    </row>
    <row r="41" spans="1:221" x14ac:dyDescent="0.25">
      <c r="A41" s="7" t="s">
        <v>815</v>
      </c>
      <c r="B41" s="16" t="s">
        <v>814</v>
      </c>
      <c r="C41" s="15">
        <v>7149</v>
      </c>
      <c r="D41" s="15">
        <v>14.79</v>
      </c>
      <c r="E41" s="14">
        <f t="shared" si="0"/>
        <v>105733.70999999999</v>
      </c>
      <c r="F41" s="12">
        <f>IF(OR(G41="n/a",J41="n/a"),0%,E41/SUMIFS(E$13:E$515,G$13:G$515,"&lt;&gt;n/a",$J$13:$J$515,"&lt;&gt;n/a"))</f>
        <v>3.694710496941853E-3</v>
      </c>
      <c r="G41" s="13">
        <v>7.5050709939148086E-2</v>
      </c>
      <c r="H41" s="13">
        <f t="shared" si="23"/>
        <v>7.5965202839756593E-2</v>
      </c>
      <c r="I41" s="33">
        <f t="shared" si="24"/>
        <v>1.12352535</v>
      </c>
      <c r="J41" s="13">
        <v>2.4369999999999999E-2</v>
      </c>
      <c r="K41" s="41">
        <f t="shared" si="1"/>
        <v>2.721066666666664E-2</v>
      </c>
      <c r="L41" s="1">
        <f t="shared" si="2"/>
        <v>3.0051333333333281E-2</v>
      </c>
      <c r="M41" s="1">
        <f t="shared" si="3"/>
        <v>3.2891999999999921E-2</v>
      </c>
      <c r="N41" s="1">
        <f t="shared" si="4"/>
        <v>3.5732666666666558E-2</v>
      </c>
      <c r="O41" s="1">
        <f t="shared" si="5"/>
        <v>3.8573333333333196E-2</v>
      </c>
      <c r="P41" s="5">
        <v>4.141399999999984E-2</v>
      </c>
      <c r="Q41" s="1">
        <f t="shared" si="25"/>
        <v>0.11307003744305888</v>
      </c>
      <c r="R41" s="12">
        <f t="shared" si="6"/>
        <v>4.1776105423047802E-4</v>
      </c>
      <c r="S41" s="12">
        <f t="shared" si="7"/>
        <v>3.694710496941853E-3</v>
      </c>
      <c r="T41" s="7"/>
      <c r="U41" s="42">
        <f t="shared" si="8"/>
        <v>-14.79</v>
      </c>
      <c r="V41" s="36">
        <f t="shared" si="9"/>
        <v>1.1509056627795</v>
      </c>
      <c r="W41" s="36">
        <f t="shared" si="10"/>
        <v>1.1789532337814363</v>
      </c>
      <c r="X41" s="36">
        <f t="shared" si="48"/>
        <v>1.2076843240886899</v>
      </c>
      <c r="Y41" s="36">
        <f t="shared" si="48"/>
        <v>1.2371155910667313</v>
      </c>
      <c r="Z41" s="36">
        <f t="shared" si="48"/>
        <v>1.2672640980210275</v>
      </c>
      <c r="AA41" s="36">
        <f t="shared" si="14"/>
        <v>1.3017471989709117</v>
      </c>
      <c r="AB41" s="36">
        <f t="shared" si="49"/>
        <v>1.3408664379629194</v>
      </c>
      <c r="AC41" s="36">
        <f t="shared" si="49"/>
        <v>1.3849702168403957</v>
      </c>
      <c r="AD41" s="36">
        <f t="shared" si="49"/>
        <v>1.4344588959420146</v>
      </c>
      <c r="AE41" s="36">
        <f t="shared" si="49"/>
        <v>1.489790757088151</v>
      </c>
      <c r="AF41" s="36">
        <f t="shared" si="19"/>
        <v>1.5514889515021995</v>
      </c>
      <c r="AG41" s="36">
        <f t="shared" si="58"/>
        <v>1.6157423149397112</v>
      </c>
      <c r="AH41" s="36">
        <f t="shared" si="58"/>
        <v>1.6826566671706242</v>
      </c>
      <c r="AI41" s="36">
        <f t="shared" si="58"/>
        <v>1.7523422103848283</v>
      </c>
      <c r="AJ41" s="36">
        <f t="shared" si="58"/>
        <v>1.8249137106857052</v>
      </c>
      <c r="AK41" s="36">
        <f t="shared" si="58"/>
        <v>1.9004906871000427</v>
      </c>
      <c r="AL41" s="36">
        <f t="shared" si="58"/>
        <v>1.9791976084156035</v>
      </c>
      <c r="AM41" s="36">
        <f t="shared" si="58"/>
        <v>2.061164098170527</v>
      </c>
      <c r="AN41" s="36">
        <f t="shared" si="58"/>
        <v>2.1465251481321608</v>
      </c>
      <c r="AO41" s="36">
        <f t="shared" si="58"/>
        <v>2.2354213406169059</v>
      </c>
      <c r="AP41" s="36">
        <f t="shared" si="58"/>
        <v>2.3279990800172139</v>
      </c>
      <c r="AQ41" s="36">
        <f t="shared" si="58"/>
        <v>2.4244108339170465</v>
      </c>
      <c r="AR41" s="36">
        <f t="shared" si="58"/>
        <v>2.5248153841928866</v>
      </c>
      <c r="AS41" s="36">
        <f t="shared" si="58"/>
        <v>2.6293780885138505</v>
      </c>
      <c r="AT41" s="36">
        <f t="shared" si="58"/>
        <v>2.7382711526715626</v>
      </c>
      <c r="AU41" s="36">
        <f t="shared" si="58"/>
        <v>2.8516739141883023</v>
      </c>
      <c r="AV41" s="36">
        <f t="shared" si="58"/>
        <v>2.9697731376704963</v>
      </c>
      <c r="AW41" s="36">
        <f t="shared" si="54"/>
        <v>3.0927633223939819</v>
      </c>
      <c r="AX41" s="36">
        <f t="shared" si="54"/>
        <v>3.2208470226276056</v>
      </c>
      <c r="AY41" s="36">
        <f t="shared" si="54"/>
        <v>3.3542351812227049</v>
      </c>
      <c r="AZ41" s="36">
        <f t="shared" si="54"/>
        <v>3.4931474770178617</v>
      </c>
      <c r="BA41" s="36">
        <f t="shared" si="54"/>
        <v>3.6378126866310789</v>
      </c>
      <c r="BB41" s="36">
        <f t="shared" si="54"/>
        <v>3.7884690612352179</v>
      </c>
      <c r="BC41" s="36">
        <f t="shared" si="54"/>
        <v>3.9453647189372125</v>
      </c>
      <c r="BD41" s="36">
        <f t="shared" si="54"/>
        <v>4.1087580534072776</v>
      </c>
      <c r="BE41" s="36">
        <f t="shared" si="54"/>
        <v>4.2789181594310861</v>
      </c>
      <c r="BF41" s="36">
        <f t="shared" si="54"/>
        <v>4.4561252760857641</v>
      </c>
      <c r="BG41" s="36">
        <f t="shared" si="54"/>
        <v>4.6406712482695793</v>
      </c>
      <c r="BH41" s="36">
        <f t="shared" si="54"/>
        <v>4.8328600073454151</v>
      </c>
      <c r="BI41" s="36">
        <f t="shared" si="54"/>
        <v>5.0330080716896175</v>
      </c>
      <c r="BJ41" s="36">
        <f t="shared" si="54"/>
        <v>5.2414450679705702</v>
      </c>
      <c r="BK41" s="36">
        <f t="shared" si="54"/>
        <v>5.4585142740155028</v>
      </c>
      <c r="BL41" s="36">
        <f t="shared" si="41"/>
        <v>5.6845731841595804</v>
      </c>
      <c r="BM41" s="36">
        <f t="shared" si="59"/>
        <v>5.9199940980083641</v>
      </c>
      <c r="BN41" s="36">
        <f t="shared" si="59"/>
        <v>6.1651647335832811</v>
      </c>
      <c r="BO41" s="36">
        <f t="shared" si="59"/>
        <v>6.4204888658598982</v>
      </c>
      <c r="BP41" s="36">
        <f t="shared" si="59"/>
        <v>6.6863869917506191</v>
      </c>
      <c r="BQ41" s="36">
        <f t="shared" si="59"/>
        <v>6.9632970226269784</v>
      </c>
      <c r="BR41" s="36">
        <f t="shared" si="59"/>
        <v>7.2516750055220509</v>
      </c>
      <c r="BS41" s="36">
        <f t="shared" si="59"/>
        <v>7.55199587420074</v>
      </c>
      <c r="BT41" s="36">
        <f t="shared" si="59"/>
        <v>7.8647542313348886</v>
      </c>
      <c r="BU41" s="36">
        <f t="shared" si="59"/>
        <v>8.1904651630713907</v>
      </c>
      <c r="BV41" s="36">
        <f t="shared" si="59"/>
        <v>8.5296650873348288</v>
      </c>
      <c r="BW41" s="36">
        <f t="shared" si="59"/>
        <v>8.8829126372617129</v>
      </c>
      <c r="BX41" s="36">
        <f t="shared" si="59"/>
        <v>9.2507895812212677</v>
      </c>
      <c r="BY41" s="36">
        <f t="shared" si="59"/>
        <v>9.633901780937963</v>
      </c>
      <c r="BZ41" s="36">
        <f t="shared" si="59"/>
        <v>10.032880189293726</v>
      </c>
      <c r="CA41" s="36">
        <f t="shared" si="59"/>
        <v>10.448381889453135</v>
      </c>
      <c r="CB41" s="36">
        <f t="shared" si="59"/>
        <v>10.881091177022945</v>
      </c>
      <c r="CC41" s="36">
        <f t="shared" si="55"/>
        <v>11.331720687028172</v>
      </c>
      <c r="CD41" s="36">
        <f t="shared" si="55"/>
        <v>11.801012567560754</v>
      </c>
      <c r="CE41" s="36">
        <f t="shared" si="55"/>
        <v>12.289739702033714</v>
      </c>
      <c r="CF41" s="36">
        <f t="shared" si="55"/>
        <v>12.798706982053735</v>
      </c>
      <c r="CG41" s="36">
        <f t="shared" si="55"/>
        <v>13.328752633008508</v>
      </c>
      <c r="CH41" s="36">
        <f t="shared" si="55"/>
        <v>13.88074959455192</v>
      </c>
      <c r="CI41" s="36">
        <f t="shared" si="55"/>
        <v>14.455606958260692</v>
      </c>
      <c r="CJ41" s="36">
        <f t="shared" si="55"/>
        <v>15.054271464830098</v>
      </c>
      <c r="CK41" s="36">
        <f t="shared" si="55"/>
        <v>15.677729063274569</v>
      </c>
      <c r="CL41" s="36">
        <f t="shared" si="55"/>
        <v>16.32700653470102</v>
      </c>
      <c r="CM41" s="36">
        <f t="shared" si="55"/>
        <v>17.003173183329125</v>
      </c>
      <c r="CN41" s="36">
        <f t="shared" si="55"/>
        <v>17.707342597543516</v>
      </c>
      <c r="CO41" s="36">
        <f t="shared" si="55"/>
        <v>18.44067448387818</v>
      </c>
      <c r="CP41" s="36">
        <f t="shared" si="55"/>
        <v>19.204376576953507</v>
      </c>
      <c r="CQ41" s="36">
        <f t="shared" si="55"/>
        <v>19.999706628511458</v>
      </c>
      <c r="CR41" s="36">
        <f t="shared" si="43"/>
        <v>20.827974478824629</v>
      </c>
      <c r="CS41" s="36">
        <f t="shared" si="60"/>
        <v>21.690544213890668</v>
      </c>
      <c r="CT41" s="36">
        <f t="shared" si="60"/>
        <v>22.588836411964731</v>
      </c>
      <c r="CU41" s="36">
        <f t="shared" si="60"/>
        <v>23.524330483129834</v>
      </c>
      <c r="CV41" s="36">
        <f t="shared" si="60"/>
        <v>24.49856710575817</v>
      </c>
      <c r="CW41" s="36">
        <f t="shared" si="60"/>
        <v>25.513150763876034</v>
      </c>
      <c r="CX41" s="36">
        <f t="shared" si="60"/>
        <v>26.569752389611192</v>
      </c>
      <c r="CY41" s="36">
        <f t="shared" si="60"/>
        <v>27.670112115074545</v>
      </c>
      <c r="CZ41" s="36">
        <f t="shared" si="60"/>
        <v>28.816042138208239</v>
      </c>
      <c r="DA41" s="36">
        <f t="shared" si="60"/>
        <v>30.009429707319992</v>
      </c>
      <c r="DB41" s="36">
        <f t="shared" si="60"/>
        <v>31.252240229218938</v>
      </c>
      <c r="DC41" s="36">
        <f t="shared" si="60"/>
        <v>32.546520506071808</v>
      </c>
      <c r="DD41" s="36">
        <f t="shared" si="60"/>
        <v>33.89440210631026</v>
      </c>
      <c r="DE41" s="36">
        <f t="shared" si="60"/>
        <v>35.298104875140986</v>
      </c>
      <c r="DF41" s="36">
        <f t="shared" si="60"/>
        <v>36.759940590440067</v>
      </c>
      <c r="DG41" s="36">
        <f t="shared" si="60"/>
        <v>38.282316770052546</v>
      </c>
      <c r="DH41" s="36">
        <f t="shared" si="60"/>
        <v>39.867740636767493</v>
      </c>
      <c r="DI41" s="36">
        <f t="shared" si="56"/>
        <v>41.518823247498574</v>
      </c>
      <c r="DJ41" s="36">
        <f t="shared" si="56"/>
        <v>43.238283793470472</v>
      </c>
      <c r="DK41" s="36">
        <f t="shared" si="56"/>
        <v>45.02895407849325</v>
      </c>
      <c r="DL41" s="36">
        <f t="shared" si="56"/>
        <v>46.893783182699963</v>
      </c>
      <c r="DM41" s="36">
        <f t="shared" si="56"/>
        <v>48.835842319428295</v>
      </c>
      <c r="DN41" s="36">
        <f t="shared" si="56"/>
        <v>50.858329893245092</v>
      </c>
      <c r="DO41" s="36">
        <f t="shared" si="56"/>
        <v>52.964576767443937</v>
      </c>
      <c r="DP41" s="36">
        <f t="shared" si="56"/>
        <v>55.158051749690848</v>
      </c>
      <c r="DQ41" s="36">
        <f t="shared" si="56"/>
        <v>57.442367304852539</v>
      </c>
      <c r="DR41" s="36">
        <f t="shared" si="56"/>
        <v>59.821285504415691</v>
      </c>
      <c r="DS41" s="36">
        <f t="shared" si="56"/>
        <v>62.298724222295554</v>
      </c>
      <c r="DT41" s="36">
        <f t="shared" si="56"/>
        <v>64.8787635872377</v>
      </c>
      <c r="DU41" s="36">
        <f t="shared" si="56"/>
        <v>67.56565270243955</v>
      </c>
      <c r="DV41" s="36">
        <f t="shared" si="56"/>
        <v>70.363816643458364</v>
      </c>
      <c r="DW41" s="36">
        <f t="shared" si="56"/>
        <v>73.277863745930532</v>
      </c>
      <c r="DX41" s="36">
        <f t="shared" si="45"/>
        <v>76.312593195104483</v>
      </c>
      <c r="DY41" s="36">
        <f t="shared" si="61"/>
        <v>79.47300292968653</v>
      </c>
      <c r="DZ41" s="36">
        <f t="shared" si="61"/>
        <v>82.764297873016559</v>
      </c>
      <c r="EA41" s="36">
        <f t="shared" si="61"/>
        <v>86.191898505129657</v>
      </c>
      <c r="EB41" s="36">
        <f t="shared" si="61"/>
        <v>89.761449789821086</v>
      </c>
      <c r="EC41" s="36">
        <f t="shared" si="61"/>
        <v>93.478830471416728</v>
      </c>
      <c r="ED41" s="36">
        <f t="shared" si="61"/>
        <v>97.350162756559968</v>
      </c>
      <c r="EE41" s="36">
        <f t="shared" si="61"/>
        <v>101.38182239696013</v>
      </c>
      <c r="EF41" s="36">
        <f t="shared" si="61"/>
        <v>105.58044918970782</v>
      </c>
      <c r="EG41" s="36">
        <f t="shared" si="61"/>
        <v>109.95295791245036</v>
      </c>
      <c r="EH41" s="36">
        <f t="shared" si="61"/>
        <v>114.50654971143656</v>
      </c>
      <c r="EI41" s="36">
        <f t="shared" si="61"/>
        <v>119.24872396118597</v>
      </c>
      <c r="EJ41" s="36">
        <f t="shared" si="61"/>
        <v>124.18729061531451</v>
      </c>
      <c r="EK41" s="36">
        <f t="shared" si="61"/>
        <v>129.33038306885712</v>
      </c>
      <c r="EL41" s="36">
        <f t="shared" si="61"/>
        <v>134.68647155327074</v>
      </c>
      <c r="EM41" s="36">
        <f t="shared" si="61"/>
        <v>140.26437708617786</v>
      </c>
      <c r="EN41" s="36">
        <f t="shared" si="61"/>
        <v>146.07328599882482</v>
      </c>
      <c r="EO41" s="36">
        <f t="shared" si="57"/>
        <v>152.12276506518012</v>
      </c>
      <c r="EP41" s="36">
        <f t="shared" si="57"/>
        <v>158.42277725758947</v>
      </c>
      <c r="EQ41" s="36">
        <f t="shared" si="57"/>
        <v>164.98369815493527</v>
      </c>
      <c r="ER41" s="36">
        <f t="shared" si="57"/>
        <v>171.81633303032373</v>
      </c>
      <c r="ES41" s="36">
        <f t="shared" si="57"/>
        <v>178.93193464644153</v>
      </c>
      <c r="ET41" s="36">
        <f t="shared" si="57"/>
        <v>186.34222178788923</v>
      </c>
      <c r="EU41" s="36">
        <f t="shared" si="57"/>
        <v>194.05939856101284</v>
      </c>
      <c r="EV41" s="36">
        <f t="shared" si="57"/>
        <v>202.09617449301859</v>
      </c>
      <c r="EW41" s="36">
        <f t="shared" si="57"/>
        <v>210.46578546347243</v>
      </c>
      <c r="EX41" s="36">
        <f t="shared" si="57"/>
        <v>219.18201550265664</v>
      </c>
      <c r="EY41" s="36">
        <f t="shared" si="57"/>
        <v>228.25921949268363</v>
      </c>
      <c r="EZ41" s="36">
        <f t="shared" si="57"/>
        <v>237.71234680875358</v>
      </c>
      <c r="FA41" s="36">
        <f t="shared" si="57"/>
        <v>247.55696593949125</v>
      </c>
      <c r="FB41" s="36">
        <f t="shared" si="57"/>
        <v>257.80929012690927</v>
      </c>
      <c r="FC41" s="36">
        <f t="shared" si="57"/>
        <v>268.48620406822505</v>
      </c>
      <c r="FD41" s="36">
        <f t="shared" si="47"/>
        <v>279.60529172350647</v>
      </c>
      <c r="FE41" s="36">
        <f t="shared" si="53"/>
        <v>291.18486527494372</v>
      </c>
      <c r="FF41" s="36">
        <f t="shared" si="53"/>
        <v>303.24399528544018</v>
      </c>
      <c r="FG41" s="36">
        <f t="shared" si="53"/>
        <v>315.80254210619137</v>
      </c>
      <c r="FH41" s="36">
        <f t="shared" si="53"/>
        <v>328.88118858497711</v>
      </c>
      <c r="FI41" s="36">
        <f t="shared" si="53"/>
        <v>342.50147412903527</v>
      </c>
      <c r="FJ41" s="36">
        <f t="shared" si="53"/>
        <v>356.68583017861511</v>
      </c>
      <c r="FK41" s="36">
        <f t="shared" si="53"/>
        <v>371.4576171496322</v>
      </c>
      <c r="FL41" s="36">
        <f t="shared" si="53"/>
        <v>386.84116290626702</v>
      </c>
      <c r="FM41" s="36">
        <f t="shared" si="53"/>
        <v>402.86180282686712</v>
      </c>
      <c r="FN41" s="36">
        <f t="shared" si="53"/>
        <v>419.54592152913892</v>
      </c>
      <c r="FO41" s="36">
        <f t="shared" si="53"/>
        <v>436.92099632334663</v>
      </c>
      <c r="FP41" s="36">
        <f t="shared" si="53"/>
        <v>455.01564246508161</v>
      </c>
      <c r="FQ41" s="36">
        <f t="shared" si="53"/>
        <v>473.85966028213045</v>
      </c>
      <c r="FR41" s="36">
        <f t="shared" si="53"/>
        <v>493.4840842530545</v>
      </c>
      <c r="FS41" s="36">
        <f t="shared" si="53"/>
        <v>513.92123411831039</v>
      </c>
      <c r="FT41" s="36">
        <f t="shared" si="53"/>
        <v>535.204768108086</v>
      </c>
      <c r="FU41" s="36">
        <f t="shared" si="51"/>
        <v>557.36973837451421</v>
      </c>
      <c r="FV41" s="36">
        <f t="shared" si="51"/>
        <v>580.45264871955624</v>
      </c>
      <c r="FW41" s="36">
        <f t="shared" si="51"/>
        <v>604.49151471362779</v>
      </c>
      <c r="FX41" s="36">
        <f t="shared" si="51"/>
        <v>629.52592630397783</v>
      </c>
      <c r="FY41" s="36">
        <f t="shared" si="51"/>
        <v>655.59711301593063</v>
      </c>
      <c r="FZ41" s="36">
        <f t="shared" si="51"/>
        <v>682.74801185437229</v>
      </c>
      <c r="GA41" s="36">
        <f t="shared" si="51"/>
        <v>711.02333801730913</v>
      </c>
      <c r="GB41" s="36">
        <f t="shared" si="51"/>
        <v>740.46965853795791</v>
      </c>
      <c r="GC41" s="36">
        <f t="shared" si="51"/>
        <v>771.13546897664878</v>
      </c>
      <c r="GD41" s="36">
        <f t="shared" si="51"/>
        <v>803.07127328884758</v>
      </c>
      <c r="GE41" s="36">
        <f t="shared" si="51"/>
        <v>836.32966700083182</v>
      </c>
      <c r="GF41" s="36">
        <f t="shared" si="51"/>
        <v>870.96542383000417</v>
      </c>
      <c r="GG41" s="36">
        <f t="shared" si="51"/>
        <v>907.03558589249985</v>
      </c>
      <c r="GH41" s="36">
        <f t="shared" si="51"/>
        <v>944.59955764665165</v>
      </c>
      <c r="GI41" s="36">
        <f t="shared" si="51"/>
        <v>983.71920372702994</v>
      </c>
      <c r="GJ41" s="36">
        <f t="shared" si="52"/>
        <v>1024.458950830181</v>
      </c>
      <c r="GK41" s="36">
        <f t="shared" si="52"/>
        <v>1066.8858938198621</v>
      </c>
      <c r="GL41" s="36">
        <f t="shared" si="52"/>
        <v>1111.0699062265176</v>
      </c>
      <c r="GM41" s="36">
        <f t="shared" si="52"/>
        <v>1157.0837553229824</v>
      </c>
      <c r="GN41" s="36">
        <f t="shared" si="52"/>
        <v>1205.0032219659281</v>
      </c>
      <c r="GO41" s="36">
        <f t="shared" si="52"/>
        <v>1254.9072254004247</v>
      </c>
      <c r="GP41" s="36">
        <f t="shared" si="52"/>
        <v>1306.8779532331578</v>
      </c>
      <c r="GQ41" s="36">
        <f t="shared" si="52"/>
        <v>1361.0009967883555</v>
      </c>
      <c r="GR41" s="36">
        <f t="shared" si="52"/>
        <v>1417.3654920693482</v>
      </c>
      <c r="GS41" s="36">
        <f t="shared" si="52"/>
        <v>1476.064266557908</v>
      </c>
      <c r="GT41" s="36">
        <f t="shared" si="52"/>
        <v>1537.193992093137</v>
      </c>
      <c r="GU41" s="36">
        <f t="shared" si="52"/>
        <v>1600.855344081682</v>
      </c>
      <c r="GV41" s="36">
        <f t="shared" si="52"/>
        <v>1667.1531673014806</v>
      </c>
      <c r="GW41" s="36">
        <f t="shared" si="52"/>
        <v>1736.1966485721039</v>
      </c>
      <c r="GX41" s="36">
        <f t="shared" si="52"/>
        <v>1808.0994965760688</v>
      </c>
      <c r="GY41" s="36">
        <f t="shared" si="52"/>
        <v>1882.9801291272697</v>
      </c>
      <c r="GZ41" s="36">
        <f t="shared" si="50"/>
        <v>1960.9618681949462</v>
      </c>
      <c r="HA41" s="36">
        <f t="shared" si="50"/>
        <v>2042.1731430043715</v>
      </c>
      <c r="HB41" s="36">
        <f t="shared" si="50"/>
        <v>2126.7477015487543</v>
      </c>
      <c r="HC41" s="36">
        <f t="shared" si="50"/>
        <v>2214.824830860694</v>
      </c>
      <c r="HD41" s="36">
        <f t="shared" si="50"/>
        <v>2306.5495864059585</v>
      </c>
      <c r="HE41" s="36">
        <f t="shared" si="50"/>
        <v>2402.0730309773744</v>
      </c>
      <c r="HF41" s="36">
        <f t="shared" si="50"/>
        <v>2501.5524834822709</v>
      </c>
      <c r="HG41" s="36">
        <f t="shared" si="50"/>
        <v>2605.1517780332051</v>
      </c>
      <c r="HH41" s="36">
        <f t="shared" si="50"/>
        <v>2713.0415337686718</v>
      </c>
      <c r="HI41" s="36">
        <f t="shared" si="50"/>
        <v>2825.3994358481673</v>
      </c>
      <c r="HJ41" s="36">
        <f t="shared" si="50"/>
        <v>2942.4105280843828</v>
      </c>
      <c r="HK41" s="36">
        <f t="shared" si="35"/>
        <v>3064.267517694469</v>
      </c>
      <c r="HL41" s="36">
        <f t="shared" si="36"/>
        <v>3191.1710926722672</v>
      </c>
      <c r="HM41" s="36">
        <f t="shared" si="36"/>
        <v>3323.3302523041957</v>
      </c>
    </row>
    <row r="42" spans="1:221" x14ac:dyDescent="0.25">
      <c r="A42" s="7" t="s">
        <v>813</v>
      </c>
      <c r="B42" s="16" t="s">
        <v>812</v>
      </c>
      <c r="C42" s="15">
        <v>228.94200000000001</v>
      </c>
      <c r="D42" s="15">
        <v>161.22999999999999</v>
      </c>
      <c r="E42" s="14">
        <f t="shared" si="0"/>
        <v>36912.318659999997</v>
      </c>
      <c r="F42" s="12">
        <f>IF(OR(G42="n/a",J42="n/a"),0%,E42/SUMIFS(E$13:E$515,G$13:G$515,"&lt;&gt;n/a",$J$13:$J$515,"&lt;&gt;n/a"))</f>
        <v>1.2898472135288229E-3</v>
      </c>
      <c r="G42" s="13">
        <v>2.4809278670222666E-2</v>
      </c>
      <c r="H42" s="13">
        <f t="shared" si="23"/>
        <v>2.6660050859021275E-2</v>
      </c>
      <c r="I42" s="33">
        <f t="shared" si="24"/>
        <v>4.2984</v>
      </c>
      <c r="J42" s="13">
        <v>0.1492</v>
      </c>
      <c r="K42" s="41">
        <f t="shared" si="1"/>
        <v>0.13123566666666664</v>
      </c>
      <c r="L42" s="1">
        <f t="shared" si="2"/>
        <v>0.11327133333333328</v>
      </c>
      <c r="M42" s="1">
        <f t="shared" si="3"/>
        <v>9.530699999999992E-2</v>
      </c>
      <c r="N42" s="1">
        <f t="shared" si="4"/>
        <v>7.734266666666656E-2</v>
      </c>
      <c r="O42" s="1">
        <f t="shared" si="5"/>
        <v>5.93783333333332E-2</v>
      </c>
      <c r="P42" s="5">
        <v>4.141399999999984E-2</v>
      </c>
      <c r="Q42" s="1">
        <f t="shared" si="25"/>
        <v>9.4483584460826942E-2</v>
      </c>
      <c r="R42" s="12">
        <f t="shared" si="6"/>
        <v>1.2186938814101281E-4</v>
      </c>
      <c r="S42" s="12">
        <f t="shared" si="7"/>
        <v>1.2898472135288229E-3</v>
      </c>
      <c r="T42" s="7"/>
      <c r="U42" s="42">
        <f t="shared" si="8"/>
        <v>-161.22999999999999</v>
      </c>
      <c r="V42" s="36">
        <f t="shared" si="9"/>
        <v>4.9397212799999997</v>
      </c>
      <c r="W42" s="36">
        <f t="shared" si="10"/>
        <v>5.6767276949759999</v>
      </c>
      <c r="X42" s="36">
        <f t="shared" si="48"/>
        <v>6.5236954670664193</v>
      </c>
      <c r="Y42" s="36">
        <f t="shared" si="48"/>
        <v>7.4970308307527294</v>
      </c>
      <c r="Z42" s="36">
        <f t="shared" si="48"/>
        <v>8.6155878307010365</v>
      </c>
      <c r="AA42" s="36">
        <f t="shared" si="14"/>
        <v>9.7462602433883063</v>
      </c>
      <c r="AB42" s="36">
        <f t="shared" si="49"/>
        <v>10.850232136170558</v>
      </c>
      <c r="AC42" s="36">
        <f t="shared" si="49"/>
        <v>11.884335210372566</v>
      </c>
      <c r="AD42" s="36">
        <f t="shared" si="49"/>
        <v>12.80350138710334</v>
      </c>
      <c r="AE42" s="36">
        <f t="shared" si="49"/>
        <v>13.563751960300555</v>
      </c>
      <c r="AF42" s="36">
        <f t="shared" si="19"/>
        <v>14.125481183984441</v>
      </c>
      <c r="AG42" s="36">
        <f t="shared" si="58"/>
        <v>14.71047386173797</v>
      </c>
      <c r="AH42" s="36">
        <f t="shared" si="58"/>
        <v>15.319693426247984</v>
      </c>
      <c r="AI42" s="36">
        <f t="shared" si="58"/>
        <v>15.954143209802615</v>
      </c>
      <c r="AJ42" s="36">
        <f t="shared" si="58"/>
        <v>16.614868096693378</v>
      </c>
      <c r="AK42" s="36">
        <f t="shared" si="58"/>
        <v>17.302956244049835</v>
      </c>
      <c r="AL42" s="36">
        <f t="shared" si="58"/>
        <v>18.019540873940912</v>
      </c>
      <c r="AM42" s="36">
        <f t="shared" si="58"/>
        <v>18.765802139694298</v>
      </c>
      <c r="AN42" s="36">
        <f t="shared" si="58"/>
        <v>19.542969069507595</v>
      </c>
      <c r="AO42" s="36">
        <f t="shared" si="58"/>
        <v>20.352321590552179</v>
      </c>
      <c r="AP42" s="36">
        <f t="shared" si="58"/>
        <v>21.195192636903304</v>
      </c>
      <c r="AQ42" s="36">
        <f t="shared" si="58"/>
        <v>22.072970344768013</v>
      </c>
      <c r="AR42" s="36">
        <f t="shared" si="58"/>
        <v>22.987100338626231</v>
      </c>
      <c r="AS42" s="36">
        <f t="shared" si="58"/>
        <v>23.939088112050094</v>
      </c>
      <c r="AT42" s="36">
        <f t="shared" si="58"/>
        <v>24.930501507122532</v>
      </c>
      <c r="AU42" s="36">
        <f t="shared" si="58"/>
        <v>25.9629732965385</v>
      </c>
      <c r="AV42" s="36">
        <f t="shared" si="58"/>
        <v>27.03820387264134</v>
      </c>
      <c r="AW42" s="36">
        <f t="shared" si="54"/>
        <v>28.157964047822905</v>
      </c>
      <c r="AX42" s="36">
        <f t="shared" si="54"/>
        <v>29.324097970899437</v>
      </c>
      <c r="AY42" s="36">
        <f t="shared" si="54"/>
        <v>30.538526164266262</v>
      </c>
      <c r="AZ42" s="36">
        <f t="shared" si="54"/>
        <v>31.803248686833179</v>
      </c>
      <c r="BA42" s="36">
        <f t="shared" si="54"/>
        <v>33.120348427949686</v>
      </c>
      <c r="BB42" s="36">
        <f t="shared" si="54"/>
        <v>34.491994537744787</v>
      </c>
      <c r="BC42" s="36">
        <f t="shared" si="54"/>
        <v>35.920445999530948</v>
      </c>
      <c r="BD42" s="36">
        <f t="shared" si="54"/>
        <v>37.408055350155514</v>
      </c>
      <c r="BE42" s="36">
        <f t="shared" si="54"/>
        <v>38.957272554426851</v>
      </c>
      <c r="BF42" s="36">
        <f t="shared" si="54"/>
        <v>40.570649039995878</v>
      </c>
      <c r="BG42" s="36">
        <f t="shared" si="54"/>
        <v>42.250841899338262</v>
      </c>
      <c r="BH42" s="36">
        <f t="shared" si="54"/>
        <v>44.000618265757453</v>
      </c>
      <c r="BI42" s="36">
        <f t="shared" si="54"/>
        <v>45.822859870615524</v>
      </c>
      <c r="BJ42" s="36">
        <f t="shared" si="54"/>
        <v>47.720567789297185</v>
      </c>
      <c r="BK42" s="36">
        <f t="shared" si="54"/>
        <v>49.696867383723131</v>
      </c>
      <c r="BL42" s="36">
        <f t="shared" si="41"/>
        <v>51.755013449552635</v>
      </c>
      <c r="BM42" s="36">
        <f t="shared" si="59"/>
        <v>53.898395576552403</v>
      </c>
      <c r="BN42" s="36">
        <f t="shared" si="59"/>
        <v>56.130543730959737</v>
      </c>
      <c r="BO42" s="36">
        <f t="shared" si="59"/>
        <v>58.455134069033697</v>
      </c>
      <c r="BP42" s="36">
        <f t="shared" si="59"/>
        <v>60.87599499136865</v>
      </c>
      <c r="BQ42" s="36">
        <f t="shared" si="59"/>
        <v>63.39711344794118</v>
      </c>
      <c r="BR42" s="36">
        <f t="shared" si="59"/>
        <v>66.022641504274205</v>
      </c>
      <c r="BS42" s="36">
        <f t="shared" si="59"/>
        <v>68.756903179532202</v>
      </c>
      <c r="BT42" s="36">
        <f t="shared" si="59"/>
        <v>71.604401567809333</v>
      </c>
      <c r="BU42" s="36">
        <f t="shared" si="59"/>
        <v>74.569826254338579</v>
      </c>
      <c r="BV42" s="36">
        <f t="shared" si="59"/>
        <v>77.65806103883574</v>
      </c>
      <c r="BW42" s="36">
        <f t="shared" si="59"/>
        <v>80.874191978698065</v>
      </c>
      <c r="BX42" s="36">
        <f t="shared" si="59"/>
        <v>84.223515765303858</v>
      </c>
      <c r="BY42" s="36">
        <f t="shared" si="59"/>
        <v>87.711548447208145</v>
      </c>
      <c r="BZ42" s="36">
        <f t="shared" si="59"/>
        <v>91.344034514600807</v>
      </c>
      <c r="CA42" s="36">
        <f t="shared" si="59"/>
        <v>95.126956359988469</v>
      </c>
      <c r="CB42" s="36">
        <f t="shared" si="59"/>
        <v>99.06654413068101</v>
      </c>
      <c r="CC42" s="36">
        <f t="shared" si="55"/>
        <v>103.16928598930902</v>
      </c>
      <c r="CD42" s="36">
        <f t="shared" si="55"/>
        <v>107.44193879927025</v>
      </c>
      <c r="CE42" s="36">
        <f t="shared" si="55"/>
        <v>111.89153925270321</v>
      </c>
      <c r="CF42" s="36">
        <f t="shared" si="55"/>
        <v>116.52541545931464</v>
      </c>
      <c r="CG42" s="36">
        <f t="shared" si="55"/>
        <v>121.35119901514668</v>
      </c>
      <c r="CH42" s="36">
        <f t="shared" si="55"/>
        <v>126.37683757115994</v>
      </c>
      <c r="CI42" s="36">
        <f t="shared" si="55"/>
        <v>131.61060792233192</v>
      </c>
      <c r="CJ42" s="36">
        <f t="shared" si="55"/>
        <v>137.06112963882737</v>
      </c>
      <c r="CK42" s="36">
        <f t="shared" si="55"/>
        <v>142.73737926168974</v>
      </c>
      <c r="CL42" s="36">
        <f t="shared" si="55"/>
        <v>148.64870508643332</v>
      </c>
      <c r="CM42" s="36">
        <f t="shared" si="55"/>
        <v>154.80484255888285</v>
      </c>
      <c r="CN42" s="36">
        <f t="shared" si="55"/>
        <v>161.21593030861641</v>
      </c>
      <c r="CO42" s="36">
        <f t="shared" si="55"/>
        <v>167.89252684641741</v>
      </c>
      <c r="CP42" s="36">
        <f t="shared" si="55"/>
        <v>174.84562795323492</v>
      </c>
      <c r="CQ42" s="36">
        <f t="shared" si="55"/>
        <v>182.08668478929016</v>
      </c>
      <c r="CR42" s="36">
        <f t="shared" si="43"/>
        <v>189.62762275315379</v>
      </c>
      <c r="CS42" s="36">
        <f t="shared" si="60"/>
        <v>197.48086112185285</v>
      </c>
      <c r="CT42" s="36">
        <f t="shared" si="60"/>
        <v>205.65933350435324</v>
      </c>
      <c r="CU42" s="36">
        <f t="shared" si="60"/>
        <v>214.1765091421025</v>
      </c>
      <c r="CV42" s="36">
        <f t="shared" si="60"/>
        <v>223.0464150917135</v>
      </c>
      <c r="CW42" s="36">
        <f t="shared" si="60"/>
        <v>232.2836593263217</v>
      </c>
      <c r="CX42" s="36">
        <f t="shared" si="60"/>
        <v>241.90345479366195</v>
      </c>
      <c r="CY42" s="36">
        <f t="shared" si="60"/>
        <v>251.92164447048663</v>
      </c>
      <c r="CZ42" s="36">
        <f t="shared" si="60"/>
        <v>262.35472745458731</v>
      </c>
      <c r="DA42" s="36">
        <f t="shared" si="60"/>
        <v>273.21988613739154</v>
      </c>
      <c r="DB42" s="36">
        <f t="shared" si="60"/>
        <v>284.53501450188543</v>
      </c>
      <c r="DC42" s="36">
        <f t="shared" si="60"/>
        <v>296.31874759246648</v>
      </c>
      <c r="DD42" s="36">
        <f t="shared" si="60"/>
        <v>308.59049220526083</v>
      </c>
      <c r="DE42" s="36">
        <f t="shared" si="60"/>
        <v>321.37045884944945</v>
      </c>
      <c r="DF42" s="36">
        <f t="shared" si="60"/>
        <v>334.67969503224049</v>
      </c>
      <c r="DG42" s="36">
        <f t="shared" si="60"/>
        <v>348.54011992230562</v>
      </c>
      <c r="DH42" s="36">
        <f t="shared" si="60"/>
        <v>362.97456044876793</v>
      </c>
      <c r="DI42" s="36">
        <f t="shared" si="56"/>
        <v>378.00678889519315</v>
      </c>
      <c r="DJ42" s="36">
        <f t="shared" si="56"/>
        <v>393.66156205049862</v>
      </c>
      <c r="DK42" s="36">
        <f t="shared" si="56"/>
        <v>409.9646619812579</v>
      </c>
      <c r="DL42" s="36">
        <f t="shared" si="56"/>
        <v>426.94293849254967</v>
      </c>
      <c r="DM42" s="36">
        <f t="shared" si="56"/>
        <v>444.62435334728008</v>
      </c>
      <c r="DN42" s="36">
        <f t="shared" si="56"/>
        <v>463.03802631680429</v>
      </c>
      <c r="DO42" s="36">
        <f t="shared" si="56"/>
        <v>482.21428313868836</v>
      </c>
      <c r="DP42" s="36">
        <f t="shared" si="56"/>
        <v>502.18470546059393</v>
      </c>
      <c r="DQ42" s="36">
        <f t="shared" si="56"/>
        <v>522.98218285253893</v>
      </c>
      <c r="DR42" s="36">
        <f t="shared" si="56"/>
        <v>544.64096697319394</v>
      </c>
      <c r="DS42" s="36">
        <f t="shared" si="56"/>
        <v>567.19672797942167</v>
      </c>
      <c r="DT42" s="36">
        <f t="shared" si="56"/>
        <v>590.68661327196139</v>
      </c>
      <c r="DU42" s="36">
        <f t="shared" si="56"/>
        <v>615.14930867400631</v>
      </c>
      <c r="DV42" s="36">
        <f t="shared" si="56"/>
        <v>640.62510214343149</v>
      </c>
      <c r="DW42" s="36">
        <f t="shared" si="56"/>
        <v>667.1559501235995</v>
      </c>
      <c r="DX42" s="36">
        <f t="shared" si="45"/>
        <v>694.78554664201818</v>
      </c>
      <c r="DY42" s="36">
        <f t="shared" si="61"/>
        <v>723.55939527065061</v>
      </c>
      <c r="DZ42" s="36">
        <f t="shared" si="61"/>
        <v>753.52488406638918</v>
      </c>
      <c r="EA42" s="36">
        <f t="shared" si="61"/>
        <v>784.73136361511445</v>
      </c>
      <c r="EB42" s="36">
        <f t="shared" si="61"/>
        <v>817.23022830787068</v>
      </c>
      <c r="EC42" s="36">
        <f t="shared" si="61"/>
        <v>851.07500098301273</v>
      </c>
      <c r="ED42" s="36">
        <f t="shared" si="61"/>
        <v>886.32142107372306</v>
      </c>
      <c r="EE42" s="36">
        <f t="shared" si="61"/>
        <v>923.02753640607011</v>
      </c>
      <c r="EF42" s="36">
        <f t="shared" si="61"/>
        <v>961.25379879879097</v>
      </c>
      <c r="EG42" s="36">
        <f t="shared" si="61"/>
        <v>1001.0631636222439</v>
      </c>
      <c r="EH42" s="36">
        <f t="shared" si="61"/>
        <v>1042.5211934804954</v>
      </c>
      <c r="EI42" s="36">
        <f t="shared" si="61"/>
        <v>1085.6961661872965</v>
      </c>
      <c r="EJ42" s="36">
        <f t="shared" si="61"/>
        <v>1130.6591872137769</v>
      </c>
      <c r="EK42" s="36">
        <f t="shared" si="61"/>
        <v>1177.4843067930481</v>
      </c>
      <c r="EL42" s="36">
        <f t="shared" si="61"/>
        <v>1226.2486418745752</v>
      </c>
      <c r="EM42" s="36">
        <f t="shared" si="61"/>
        <v>1277.0325031291686</v>
      </c>
      <c r="EN42" s="36">
        <f t="shared" si="61"/>
        <v>1329.9195272137597</v>
      </c>
      <c r="EO42" s="36">
        <f t="shared" si="57"/>
        <v>1384.99681451379</v>
      </c>
      <c r="EP42" s="36">
        <f t="shared" si="57"/>
        <v>1442.3550725900639</v>
      </c>
      <c r="EQ42" s="36">
        <f t="shared" si="57"/>
        <v>1502.0887655663084</v>
      </c>
      <c r="ER42" s="36">
        <f t="shared" si="57"/>
        <v>1564.2962697034714</v>
      </c>
      <c r="ES42" s="36">
        <f t="shared" si="57"/>
        <v>1629.0800354169708</v>
      </c>
      <c r="ET42" s="36">
        <f t="shared" si="57"/>
        <v>1696.5467560037289</v>
      </c>
      <c r="EU42" s="36">
        <f t="shared" si="57"/>
        <v>1766.807543356867</v>
      </c>
      <c r="EV42" s="36">
        <f t="shared" si="57"/>
        <v>1839.9781109574481</v>
      </c>
      <c r="EW42" s="36">
        <f t="shared" si="57"/>
        <v>1916.1789644446394</v>
      </c>
      <c r="EX42" s="36">
        <f t="shared" si="57"/>
        <v>1995.5356000781494</v>
      </c>
      <c r="EY42" s="36">
        <f t="shared" si="57"/>
        <v>2078.1787114197855</v>
      </c>
      <c r="EZ42" s="36">
        <f t="shared" si="57"/>
        <v>2164.2444045745242</v>
      </c>
      <c r="FA42" s="36">
        <f t="shared" si="57"/>
        <v>2253.8744223455733</v>
      </c>
      <c r="FB42" s="36">
        <f t="shared" si="57"/>
        <v>2347.2163776725924</v>
      </c>
      <c r="FC42" s="36">
        <f t="shared" si="57"/>
        <v>2444.4239967375247</v>
      </c>
      <c r="FD42" s="36">
        <f t="shared" si="47"/>
        <v>2545.657372138412</v>
      </c>
      <c r="FE42" s="36">
        <f t="shared" si="53"/>
        <v>2651.0832265481517</v>
      </c>
      <c r="FF42" s="36">
        <f t="shared" si="53"/>
        <v>2760.8751872924163</v>
      </c>
      <c r="FG42" s="36">
        <f t="shared" si="53"/>
        <v>2875.2140722989438</v>
      </c>
      <c r="FH42" s="36">
        <f t="shared" si="53"/>
        <v>2994.2881878891317</v>
      </c>
      <c r="FI42" s="36">
        <f t="shared" si="53"/>
        <v>3118.2936389023716</v>
      </c>
      <c r="FJ42" s="36">
        <f t="shared" si="53"/>
        <v>3247.4346516638739</v>
      </c>
      <c r="FK42" s="36">
        <f t="shared" si="53"/>
        <v>3381.923910327881</v>
      </c>
      <c r="FL42" s="36">
        <f t="shared" si="53"/>
        <v>3521.9829071501995</v>
      </c>
      <c r="FM42" s="36">
        <f t="shared" si="53"/>
        <v>3667.8423072669175</v>
      </c>
      <c r="FN42" s="36">
        <f t="shared" si="53"/>
        <v>3819.7423285800692</v>
      </c>
      <c r="FO42" s="36">
        <f t="shared" si="53"/>
        <v>3977.9331373758837</v>
      </c>
      <c r="FP42" s="36">
        <f t="shared" si="53"/>
        <v>4142.675260327168</v>
      </c>
      <c r="FQ42" s="36">
        <f t="shared" si="53"/>
        <v>4314.2400135583566</v>
      </c>
      <c r="FR42" s="36">
        <f t="shared" si="53"/>
        <v>4492.909949479862</v>
      </c>
      <c r="FS42" s="36">
        <f t="shared" si="53"/>
        <v>4678.9793221276204</v>
      </c>
      <c r="FT42" s="36">
        <f t="shared" si="53"/>
        <v>4872.7545717742132</v>
      </c>
      <c r="FU42" s="36">
        <f t="shared" si="51"/>
        <v>5074.5548296096695</v>
      </c>
      <c r="FV42" s="36">
        <f t="shared" si="51"/>
        <v>5284.7124433231238</v>
      </c>
      <c r="FW42" s="36">
        <f t="shared" si="51"/>
        <v>5503.5735244509069</v>
      </c>
      <c r="FX42" s="36">
        <f t="shared" si="51"/>
        <v>5731.4985183925155</v>
      </c>
      <c r="FY42" s="36">
        <f t="shared" si="51"/>
        <v>5968.8627980332221</v>
      </c>
      <c r="FZ42" s="36">
        <f t="shared" si="51"/>
        <v>6216.0572819509689</v>
      </c>
      <c r="GA42" s="36">
        <f t="shared" si="51"/>
        <v>6473.4890782256853</v>
      </c>
      <c r="GB42" s="36">
        <f t="shared" si="51"/>
        <v>6741.5821549113225</v>
      </c>
      <c r="GC42" s="36">
        <f t="shared" si="51"/>
        <v>7020.7780382748188</v>
      </c>
      <c r="GD42" s="36">
        <f t="shared" si="51"/>
        <v>7311.5365399519305</v>
      </c>
      <c r="GE42" s="36">
        <f t="shared" si="51"/>
        <v>7614.3365142174989</v>
      </c>
      <c r="GF42" s="36">
        <f t="shared" si="51"/>
        <v>7929.6766466173012</v>
      </c>
      <c r="GG42" s="36">
        <f t="shared" si="51"/>
        <v>8258.0762752603096</v>
      </c>
      <c r="GH42" s="36">
        <f t="shared" si="51"/>
        <v>8600.0762461239392</v>
      </c>
      <c r="GI42" s="36">
        <f t="shared" si="51"/>
        <v>8956.2398037809144</v>
      </c>
      <c r="GJ42" s="36">
        <f t="shared" si="52"/>
        <v>9327.1535190146951</v>
      </c>
      <c r="GK42" s="36">
        <f t="shared" si="52"/>
        <v>9713.4282548511674</v>
      </c>
      <c r="GL42" s="36">
        <f t="shared" si="52"/>
        <v>10115.700172597572</v>
      </c>
      <c r="GM42" s="36">
        <f t="shared" si="52"/>
        <v>10534.631779545525</v>
      </c>
      <c r="GN42" s="36">
        <f t="shared" si="52"/>
        <v>10970.913020063623</v>
      </c>
      <c r="GO42" s="36">
        <f t="shared" si="52"/>
        <v>11425.262411876536</v>
      </c>
      <c r="GP42" s="36">
        <f t="shared" si="52"/>
        <v>11898.428229401989</v>
      </c>
      <c r="GQ42" s="36">
        <f t="shared" si="52"/>
        <v>12391.18973609444</v>
      </c>
      <c r="GR42" s="36">
        <f t="shared" si="52"/>
        <v>12904.358467825054</v>
      </c>
      <c r="GS42" s="36">
        <f t="shared" si="52"/>
        <v>13438.779569411558</v>
      </c>
      <c r="GT42" s="36">
        <f t="shared" si="52"/>
        <v>13995.333186499165</v>
      </c>
      <c r="GU42" s="36">
        <f t="shared" si="52"/>
        <v>14574.93591508484</v>
      </c>
      <c r="GV42" s="36">
        <f t="shared" si="52"/>
        <v>15178.54231107216</v>
      </c>
      <c r="GW42" s="36">
        <f t="shared" si="52"/>
        <v>15807.1464623429</v>
      </c>
      <c r="GX42" s="36">
        <f t="shared" si="52"/>
        <v>16461.783625934368</v>
      </c>
      <c r="GY42" s="36">
        <f t="shared" si="52"/>
        <v>17143.53193301881</v>
      </c>
      <c r="GZ42" s="36">
        <f t="shared" si="50"/>
        <v>17853.514164492848</v>
      </c>
      <c r="HA42" s="36">
        <f t="shared" si="50"/>
        <v>18592.899600101151</v>
      </c>
      <c r="HB42" s="36">
        <f t="shared" si="50"/>
        <v>19362.905944139737</v>
      </c>
      <c r="HC42" s="36">
        <f t="shared" si="50"/>
        <v>20164.801330910337</v>
      </c>
      <c r="HD42" s="36">
        <f t="shared" si="50"/>
        <v>20999.906413228655</v>
      </c>
      <c r="HE42" s="36">
        <f t="shared" si="50"/>
        <v>21869.596537426103</v>
      </c>
      <c r="HF42" s="36">
        <f t="shared" si="50"/>
        <v>22775.304008427065</v>
      </c>
      <c r="HG42" s="36">
        <f t="shared" si="50"/>
        <v>23718.520448632062</v>
      </c>
      <c r="HH42" s="36">
        <f t="shared" si="50"/>
        <v>24700.799254491707</v>
      </c>
      <c r="HI42" s="36">
        <f t="shared" si="50"/>
        <v>25723.758154817224</v>
      </c>
      <c r="HJ42" s="36">
        <f t="shared" si="50"/>
        <v>26789.081875040822</v>
      </c>
      <c r="HK42" s="36">
        <f t="shared" si="35"/>
        <v>27898.524911813758</v>
      </c>
      <c r="HL42" s="36">
        <f t="shared" si="36"/>
        <v>29053.914422511607</v>
      </c>
      <c r="HM42" s="36">
        <f t="shared" si="36"/>
        <v>30257.153234405498</v>
      </c>
    </row>
    <row r="43" spans="1:221" x14ac:dyDescent="0.25">
      <c r="A43" s="7" t="s">
        <v>1532</v>
      </c>
      <c r="B43" s="16" t="s">
        <v>1257</v>
      </c>
      <c r="C43" s="15">
        <v>1455.5150000000001</v>
      </c>
      <c r="D43" s="15">
        <v>86.04</v>
      </c>
      <c r="E43" s="14">
        <f t="shared" si="0"/>
        <v>125232.51060000002</v>
      </c>
      <c r="F43" s="12">
        <f>IF(OR(G43="n/a",J43="n/a"),0%,E43/SUMIFS(E$13:E$515,G$13:G$515,"&lt;&gt;n/a",$J$13:$J$515,"&lt;&gt;n/a"))</f>
        <v>4.3760676843005129E-3</v>
      </c>
      <c r="G43" s="13">
        <v>2.7429102742910275E-2</v>
      </c>
      <c r="H43" s="13">
        <f t="shared" si="23"/>
        <v>2.8646269177126919E-2</v>
      </c>
      <c r="I43" s="33">
        <f t="shared" si="24"/>
        <v>2.4647250000000005</v>
      </c>
      <c r="J43" s="13">
        <v>8.8749999999999996E-2</v>
      </c>
      <c r="K43" s="41">
        <f t="shared" si="1"/>
        <v>8.0860666666666636E-2</v>
      </c>
      <c r="L43" s="1">
        <f t="shared" si="2"/>
        <v>7.2971333333333277E-2</v>
      </c>
      <c r="M43" s="1">
        <f t="shared" si="3"/>
        <v>6.5081999999999918E-2</v>
      </c>
      <c r="N43" s="1">
        <f t="shared" si="4"/>
        <v>5.7192666666666558E-2</v>
      </c>
      <c r="O43" s="1">
        <f t="shared" si="5"/>
        <v>4.9303333333333199E-2</v>
      </c>
      <c r="P43" s="5">
        <v>4.141399999999984E-2</v>
      </c>
      <c r="Q43" s="1">
        <f t="shared" si="25"/>
        <v>8.1571271612034479E-2</v>
      </c>
      <c r="R43" s="12">
        <f t="shared" si="6"/>
        <v>3.5696140566872391E-4</v>
      </c>
      <c r="S43" s="12">
        <f t="shared" si="7"/>
        <v>4.3760676843005129E-3</v>
      </c>
      <c r="T43" s="7"/>
      <c r="U43" s="42">
        <f t="shared" si="8"/>
        <v>-86.04</v>
      </c>
      <c r="V43" s="36">
        <f t="shared" si="9"/>
        <v>2.683469343750001</v>
      </c>
      <c r="W43" s="36">
        <f t="shared" si="10"/>
        <v>2.9216272480078138</v>
      </c>
      <c r="X43" s="36">
        <f t="shared" si="48"/>
        <v>3.1809216662685076</v>
      </c>
      <c r="Y43" s="36">
        <f t="shared" si="48"/>
        <v>3.4632284641498381</v>
      </c>
      <c r="Z43" s="36">
        <f t="shared" si="48"/>
        <v>3.7705899903431366</v>
      </c>
      <c r="AA43" s="36">
        <f t="shared" si="14"/>
        <v>4.0754824106889433</v>
      </c>
      <c r="AB43" s="36">
        <f t="shared" si="49"/>
        <v>4.3728757961734628</v>
      </c>
      <c r="AC43" s="36">
        <f t="shared" si="49"/>
        <v>4.6574712987400231</v>
      </c>
      <c r="AD43" s="36">
        <f t="shared" si="49"/>
        <v>4.9238445022384276</v>
      </c>
      <c r="AE43" s="36">
        <f t="shared" si="49"/>
        <v>5.1666064490137895</v>
      </c>
      <c r="AF43" s="36">
        <f t="shared" si="19"/>
        <v>5.3805762884932458</v>
      </c>
      <c r="AG43" s="36">
        <f t="shared" si="58"/>
        <v>5.6034074749049045</v>
      </c>
      <c r="AH43" s="36">
        <f t="shared" si="58"/>
        <v>5.8354669920706153</v>
      </c>
      <c r="AI43" s="36">
        <f t="shared" si="58"/>
        <v>6.077137022080227</v>
      </c>
      <c r="AJ43" s="36">
        <f t="shared" si="58"/>
        <v>6.3288155747126567</v>
      </c>
      <c r="AK43" s="36">
        <f t="shared" si="58"/>
        <v>6.5909171429238054</v>
      </c>
      <c r="AL43" s="36">
        <f t="shared" si="58"/>
        <v>6.8638733854808507</v>
      </c>
      <c r="AM43" s="36">
        <f t="shared" si="58"/>
        <v>7.148133837867154</v>
      </c>
      <c r="AN43" s="36">
        <f t="shared" si="58"/>
        <v>7.4441666526285832</v>
      </c>
      <c r="AO43" s="36">
        <f t="shared" si="58"/>
        <v>7.7524593703805422</v>
      </c>
      <c r="AP43" s="36">
        <f t="shared" si="58"/>
        <v>8.0735197227454805</v>
      </c>
      <c r="AQ43" s="36">
        <f t="shared" si="58"/>
        <v>8.407876468543261</v>
      </c>
      <c r="AR43" s="36">
        <f t="shared" si="58"/>
        <v>8.7560802646115103</v>
      </c>
      <c r="AS43" s="36">
        <f t="shared" si="58"/>
        <v>9.1187045726901292</v>
      </c>
      <c r="AT43" s="36">
        <f t="shared" si="58"/>
        <v>9.4963466038635165</v>
      </c>
      <c r="AU43" s="36">
        <f t="shared" si="58"/>
        <v>9.8896283021159181</v>
      </c>
      <c r="AV43" s="36">
        <f t="shared" si="58"/>
        <v>10.299197368619746</v>
      </c>
      <c r="AW43" s="36">
        <f t="shared" si="54"/>
        <v>10.725728328443763</v>
      </c>
      <c r="AX43" s="36">
        <f t="shared" si="54"/>
        <v>11.169923641437931</v>
      </c>
      <c r="AY43" s="36">
        <f t="shared" si="54"/>
        <v>11.63251485912444</v>
      </c>
      <c r="AZ43" s="36">
        <f t="shared" si="54"/>
        <v>12.114263829500217</v>
      </c>
      <c r="BA43" s="36">
        <f t="shared" si="54"/>
        <v>12.615963951735138</v>
      </c>
      <c r="BB43" s="36">
        <f t="shared" si="54"/>
        <v>13.138441482832295</v>
      </c>
      <c r="BC43" s="36">
        <f t="shared" si="54"/>
        <v>13.682556898402311</v>
      </c>
      <c r="BD43" s="36">
        <f t="shared" si="54"/>
        <v>14.249206309792742</v>
      </c>
      <c r="BE43" s="36">
        <f t="shared" si="54"/>
        <v>14.839322939906497</v>
      </c>
      <c r="BF43" s="36">
        <f t="shared" si="54"/>
        <v>15.453878660139782</v>
      </c>
      <c r="BG43" s="36">
        <f t="shared" si="54"/>
        <v>16.09388559097081</v>
      </c>
      <c r="BH43" s="36">
        <f t="shared" si="54"/>
        <v>16.760397768835272</v>
      </c>
      <c r="BI43" s="36">
        <f t="shared" si="54"/>
        <v>17.454512882033814</v>
      </c>
      <c r="BJ43" s="36">
        <f t="shared" si="54"/>
        <v>18.177374078530359</v>
      </c>
      <c r="BK43" s="36">
        <f t="shared" si="54"/>
        <v>18.930171848618613</v>
      </c>
      <c r="BL43" s="36">
        <f t="shared" si="41"/>
        <v>19.714145985557302</v>
      </c>
      <c r="BM43" s="36">
        <f t="shared" si="59"/>
        <v>20.530587627403168</v>
      </c>
      <c r="BN43" s="36">
        <f t="shared" si="59"/>
        <v>21.380841383404441</v>
      </c>
      <c r="BO43" s="36">
        <f t="shared" si="59"/>
        <v>22.266307548456748</v>
      </c>
      <c r="BP43" s="36">
        <f t="shared" si="59"/>
        <v>23.188444409268531</v>
      </c>
      <c r="BQ43" s="36">
        <f t="shared" si="59"/>
        <v>24.148770646033974</v>
      </c>
      <c r="BR43" s="36">
        <f t="shared" si="59"/>
        <v>25.148867833568822</v>
      </c>
      <c r="BS43" s="36">
        <f t="shared" si="59"/>
        <v>26.190383046028238</v>
      </c>
      <c r="BT43" s="36">
        <f t="shared" si="59"/>
        <v>27.275031569496448</v>
      </c>
      <c r="BU43" s="36">
        <f t="shared" si="59"/>
        <v>28.404599726915571</v>
      </c>
      <c r="BV43" s="36">
        <f t="shared" si="59"/>
        <v>29.580947820006049</v>
      </c>
      <c r="BW43" s="36">
        <f t="shared" si="59"/>
        <v>30.806013193023773</v>
      </c>
      <c r="BX43" s="36">
        <f t="shared" si="59"/>
        <v>32.081813423399652</v>
      </c>
      <c r="BY43" s="36">
        <f t="shared" si="59"/>
        <v>33.410449644516319</v>
      </c>
      <c r="BZ43" s="36">
        <f t="shared" si="59"/>
        <v>34.794110006094314</v>
      </c>
      <c r="CA43" s="36">
        <f t="shared" si="59"/>
        <v>36.235073277886698</v>
      </c>
      <c r="CB43" s="36">
        <f t="shared" si="59"/>
        <v>37.735712602617092</v>
      </c>
      <c r="CC43" s="36">
        <f t="shared" si="55"/>
        <v>39.298499404341868</v>
      </c>
      <c r="CD43" s="36">
        <f t="shared" si="55"/>
        <v>40.926007458673276</v>
      </c>
      <c r="CE43" s="36">
        <f t="shared" si="55"/>
        <v>42.620917131566763</v>
      </c>
      <c r="CF43" s="36">
        <f t="shared" si="55"/>
        <v>44.38601979365346</v>
      </c>
      <c r="CG43" s="36">
        <f t="shared" si="55"/>
        <v>46.224222417387814</v>
      </c>
      <c r="CH43" s="36">
        <f t="shared" si="55"/>
        <v>48.138552364581507</v>
      </c>
      <c r="CI43" s="36">
        <f t="shared" si="55"/>
        <v>50.132162372208278</v>
      </c>
      <c r="CJ43" s="36">
        <f t="shared" si="55"/>
        <v>52.208335744690906</v>
      </c>
      <c r="CK43" s="36">
        <f t="shared" si="55"/>
        <v>54.37049176122153</v>
      </c>
      <c r="CL43" s="36">
        <f t="shared" si="55"/>
        <v>56.622191307020749</v>
      </c>
      <c r="CM43" s="36">
        <f t="shared" si="55"/>
        <v>58.967142737809695</v>
      </c>
      <c r="CN43" s="36">
        <f t="shared" si="55"/>
        <v>61.409207987153337</v>
      </c>
      <c r="CO43" s="36">
        <f t="shared" si="55"/>
        <v>63.952408926733298</v>
      </c>
      <c r="CP43" s="36">
        <f t="shared" si="55"/>
        <v>66.600933990025027</v>
      </c>
      <c r="CQ43" s="36">
        <f t="shared" si="55"/>
        <v>69.359145070287909</v>
      </c>
      <c r="CR43" s="36">
        <f t="shared" si="43"/>
        <v>72.231584704228794</v>
      </c>
      <c r="CS43" s="36">
        <f t="shared" si="60"/>
        <v>75.222983553169712</v>
      </c>
      <c r="CT43" s="36">
        <f t="shared" si="60"/>
        <v>78.338268194040666</v>
      </c>
      <c r="CU43" s="36">
        <f t="shared" si="60"/>
        <v>81.58256923302865</v>
      </c>
      <c r="CV43" s="36">
        <f t="shared" si="60"/>
        <v>84.961229755245284</v>
      </c>
      <c r="CW43" s="36">
        <f t="shared" si="60"/>
        <v>88.479814124328996</v>
      </c>
      <c r="CX43" s="36">
        <f t="shared" si="60"/>
        <v>92.144117146473945</v>
      </c>
      <c r="CY43" s="36">
        <f t="shared" si="60"/>
        <v>95.960173613978</v>
      </c>
      <c r="CZ43" s="36">
        <f t="shared" si="60"/>
        <v>99.934268244027265</v>
      </c>
      <c r="DA43" s="36">
        <f t="shared" si="60"/>
        <v>104.0729460290854</v>
      </c>
      <c r="DB43" s="36">
        <f t="shared" si="60"/>
        <v>108.38302301593393</v>
      </c>
      <c r="DC43" s="36">
        <f t="shared" si="60"/>
        <v>112.8715975311158</v>
      </c>
      <c r="DD43" s="36">
        <f t="shared" si="60"/>
        <v>117.5460618712694</v>
      </c>
      <c r="DE43" s="36">
        <f t="shared" si="60"/>
        <v>122.41411447760613</v>
      </c>
      <c r="DF43" s="36">
        <f t="shared" si="60"/>
        <v>127.4837726145817</v>
      </c>
      <c r="DG43" s="36">
        <f t="shared" si="60"/>
        <v>132.76338557364195</v>
      </c>
      <c r="DH43" s="36">
        <f t="shared" si="60"/>
        <v>138.26164842378873</v>
      </c>
      <c r="DI43" s="36">
        <f t="shared" si="56"/>
        <v>143.98761633161149</v>
      </c>
      <c r="DJ43" s="36">
        <f t="shared" si="56"/>
        <v>149.95071947436884</v>
      </c>
      <c r="DK43" s="36">
        <f t="shared" si="56"/>
        <v>156.16077857068032</v>
      </c>
      <c r="DL43" s="36">
        <f t="shared" si="56"/>
        <v>162.62802105440645</v>
      </c>
      <c r="DM43" s="36">
        <f t="shared" si="56"/>
        <v>169.36309791835362</v>
      </c>
      <c r="DN43" s="36">
        <f t="shared" si="56"/>
        <v>176.37710125554429</v>
      </c>
      <c r="DO43" s="36">
        <f t="shared" si="56"/>
        <v>183.68158252694138</v>
      </c>
      <c r="DP43" s="36">
        <f t="shared" si="56"/>
        <v>191.28857158571211</v>
      </c>
      <c r="DQ43" s="36">
        <f t="shared" si="56"/>
        <v>199.21059648936276</v>
      </c>
      <c r="DR43" s="36">
        <f t="shared" si="56"/>
        <v>207.46070413237319</v>
      </c>
      <c r="DS43" s="36">
        <f t="shared" si="56"/>
        <v>216.05248173331125</v>
      </c>
      <c r="DT43" s="36">
        <f t="shared" si="56"/>
        <v>225.00007921181458</v>
      </c>
      <c r="DU43" s="36">
        <f t="shared" si="56"/>
        <v>234.31823249229262</v>
      </c>
      <c r="DV43" s="36">
        <f t="shared" si="56"/>
        <v>244.02228777272839</v>
      </c>
      <c r="DW43" s="36">
        <f t="shared" si="56"/>
        <v>254.12822679854813</v>
      </c>
      <c r="DX43" s="36">
        <f t="shared" si="45"/>
        <v>264.65269318318315</v>
      </c>
      <c r="DY43" s="36">
        <f t="shared" si="61"/>
        <v>275.61301981867143</v>
      </c>
      <c r="DZ43" s="36">
        <f t="shared" si="61"/>
        <v>287.02725742144185</v>
      </c>
      <c r="EA43" s="36">
        <f t="shared" si="61"/>
        <v>298.91420426029339</v>
      </c>
      <c r="EB43" s="36">
        <f t="shared" si="61"/>
        <v>311.29343711552912</v>
      </c>
      <c r="EC43" s="36">
        <f t="shared" si="61"/>
        <v>324.18534352023158</v>
      </c>
      <c r="ED43" s="36">
        <f t="shared" si="61"/>
        <v>337.61115533677838</v>
      </c>
      <c r="EE43" s="36">
        <f t="shared" si="61"/>
        <v>351.59298372389566</v>
      </c>
      <c r="EF43" s="36">
        <f t="shared" si="61"/>
        <v>366.15385555183701</v>
      </c>
      <c r="EG43" s="36">
        <f t="shared" si="61"/>
        <v>381.31775132566071</v>
      </c>
      <c r="EH43" s="36">
        <f t="shared" si="61"/>
        <v>397.10964467906155</v>
      </c>
      <c r="EI43" s="36">
        <f t="shared" si="61"/>
        <v>413.55554350380015</v>
      </c>
      <c r="EJ43" s="36">
        <f t="shared" si="61"/>
        <v>430.68253278246647</v>
      </c>
      <c r="EK43" s="36">
        <f t="shared" si="61"/>
        <v>448.51881919511948</v>
      </c>
      <c r="EL43" s="36">
        <f t="shared" si="61"/>
        <v>467.0937775732661</v>
      </c>
      <c r="EM43" s="36">
        <f t="shared" si="61"/>
        <v>486.43799927768526</v>
      </c>
      <c r="EN43" s="36">
        <f t="shared" si="61"/>
        <v>506.58334257977123</v>
      </c>
      <c r="EO43" s="36">
        <f t="shared" si="57"/>
        <v>527.56298512936974</v>
      </c>
      <c r="EP43" s="36">
        <f t="shared" si="57"/>
        <v>549.41147859551734</v>
      </c>
      <c r="EQ43" s="36">
        <f t="shared" si="57"/>
        <v>572.16480557007196</v>
      </c>
      <c r="ER43" s="36">
        <f t="shared" si="57"/>
        <v>595.86043882795082</v>
      </c>
      <c r="ES43" s="36">
        <f t="shared" si="57"/>
        <v>620.53740304157145</v>
      </c>
      <c r="ET43" s="36">
        <f t="shared" si="57"/>
        <v>646.23633905113502</v>
      </c>
      <c r="EU43" s="36">
        <f t="shared" si="57"/>
        <v>672.99957079659862</v>
      </c>
      <c r="EV43" s="36">
        <f t="shared" si="57"/>
        <v>700.87117502156889</v>
      </c>
      <c r="EW43" s="36">
        <f t="shared" si="57"/>
        <v>729.89705386391199</v>
      </c>
      <c r="EX43" s="36">
        <f t="shared" si="57"/>
        <v>760.12501045263195</v>
      </c>
      <c r="EY43" s="36">
        <f t="shared" si="57"/>
        <v>791.60482763551715</v>
      </c>
      <c r="EZ43" s="36">
        <f t="shared" si="57"/>
        <v>824.38834996721437</v>
      </c>
      <c r="FA43" s="36">
        <f t="shared" si="57"/>
        <v>858.52956909275645</v>
      </c>
      <c r="FB43" s="36">
        <f t="shared" si="57"/>
        <v>894.08471266716367</v>
      </c>
      <c r="FC43" s="36">
        <f t="shared" si="57"/>
        <v>931.11233695756141</v>
      </c>
      <c r="FD43" s="36">
        <f t="shared" si="47"/>
        <v>969.67342328032169</v>
      </c>
      <c r="FE43" s="36">
        <f t="shared" si="53"/>
        <v>1009.8314784320528</v>
      </c>
      <c r="FF43" s="36">
        <f t="shared" si="53"/>
        <v>1051.6526392798376</v>
      </c>
      <c r="FG43" s="36">
        <f t="shared" si="53"/>
        <v>1095.2057816829727</v>
      </c>
      <c r="FH43" s="36">
        <f t="shared" si="53"/>
        <v>1140.5626339255912</v>
      </c>
      <c r="FI43" s="36">
        <f t="shared" si="53"/>
        <v>1187.7978948469854</v>
      </c>
      <c r="FJ43" s="36">
        <f t="shared" si="53"/>
        <v>1236.9893568641783</v>
      </c>
      <c r="FK43" s="36">
        <f t="shared" si="53"/>
        <v>1288.2180340893512</v>
      </c>
      <c r="FL43" s="36">
        <f t="shared" si="53"/>
        <v>1341.5682957531274</v>
      </c>
      <c r="FM43" s="36">
        <f t="shared" si="53"/>
        <v>1397.1280051534472</v>
      </c>
      <c r="FN43" s="36">
        <f t="shared" si="53"/>
        <v>1454.9886643588718</v>
      </c>
      <c r="FO43" s="36">
        <f t="shared" si="53"/>
        <v>1515.2455649046299</v>
      </c>
      <c r="FP43" s="36">
        <f t="shared" si="53"/>
        <v>1577.99794472959</v>
      </c>
      <c r="FQ43" s="36">
        <f t="shared" si="53"/>
        <v>1643.349151612621</v>
      </c>
      <c r="FR43" s="36">
        <f t="shared" si="53"/>
        <v>1711.4068133775058</v>
      </c>
      <c r="FS43" s="36">
        <f t="shared" si="53"/>
        <v>1782.2830151467215</v>
      </c>
      <c r="FT43" s="36">
        <f t="shared" si="53"/>
        <v>1856.0944839360075</v>
      </c>
      <c r="FU43" s="36">
        <f t="shared" si="51"/>
        <v>1932.962780893733</v>
      </c>
      <c r="FV43" s="36">
        <f t="shared" si="51"/>
        <v>2013.0145015016658</v>
      </c>
      <c r="FW43" s="36">
        <f t="shared" si="51"/>
        <v>2096.3814840668556</v>
      </c>
      <c r="FX43" s="36">
        <f t="shared" si="51"/>
        <v>2183.2010268479999</v>
      </c>
      <c r="FY43" s="36">
        <f t="shared" si="51"/>
        <v>2273.6161141738826</v>
      </c>
      <c r="FZ43" s="36">
        <f t="shared" si="51"/>
        <v>2367.7756519262794</v>
      </c>
      <c r="GA43" s="36">
        <f t="shared" si="51"/>
        <v>2465.834712775154</v>
      </c>
      <c r="GB43" s="36">
        <f t="shared" si="51"/>
        <v>2567.9547915700236</v>
      </c>
      <c r="GC43" s="36">
        <f t="shared" si="51"/>
        <v>2674.3040713081041</v>
      </c>
      <c r="GD43" s="36">
        <f t="shared" si="51"/>
        <v>2785.0577001172574</v>
      </c>
      <c r="GE43" s="36">
        <f t="shared" si="51"/>
        <v>2900.398079709913</v>
      </c>
      <c r="GF43" s="36">
        <f t="shared" si="51"/>
        <v>3020.5151657830188</v>
      </c>
      <c r="GG43" s="36">
        <f t="shared" si="51"/>
        <v>3145.6067808587563</v>
      </c>
      <c r="GH43" s="36">
        <f t="shared" si="51"/>
        <v>3275.8789400812402</v>
      </c>
      <c r="GI43" s="36">
        <f t="shared" si="51"/>
        <v>3411.5461905057641</v>
      </c>
      <c r="GJ43" s="36">
        <f t="shared" si="52"/>
        <v>3552.8319644393691</v>
      </c>
      <c r="GK43" s="36">
        <f t="shared" si="52"/>
        <v>3699.9689474146608</v>
      </c>
      <c r="GL43" s="36">
        <f t="shared" si="52"/>
        <v>3853.1994614028908</v>
      </c>
      <c r="GM43" s="36">
        <f t="shared" si="52"/>
        <v>4012.7758638974296</v>
      </c>
      <c r="GN43" s="36">
        <f t="shared" si="52"/>
        <v>4178.9609635248771</v>
      </c>
      <c r="GO43" s="36">
        <f t="shared" si="52"/>
        <v>4352.028452868296</v>
      </c>
      <c r="GP43" s="36">
        <f t="shared" si="52"/>
        <v>4532.2633592153825</v>
      </c>
      <c r="GQ43" s="36">
        <f t="shared" si="52"/>
        <v>4719.9625139739273</v>
      </c>
      <c r="GR43" s="36">
        <f t="shared" si="52"/>
        <v>4915.4350415276431</v>
      </c>
      <c r="GS43" s="36">
        <f t="shared" si="52"/>
        <v>5119.0028683374685</v>
      </c>
      <c r="GT43" s="36">
        <f t="shared" si="52"/>
        <v>5331.0012531267957</v>
      </c>
      <c r="GU43" s="36">
        <f t="shared" si="52"/>
        <v>5551.7793390237885</v>
      </c>
      <c r="GV43" s="36">
        <f t="shared" si="52"/>
        <v>5781.7007285701184</v>
      </c>
      <c r="GW43" s="36">
        <f t="shared" si="52"/>
        <v>6021.14408254312</v>
      </c>
      <c r="GX43" s="36">
        <f t="shared" si="52"/>
        <v>6270.5037435775603</v>
      </c>
      <c r="GY43" s="36">
        <f t="shared" si="52"/>
        <v>6530.1903856140807</v>
      </c>
      <c r="GZ43" s="36">
        <f t="shared" si="50"/>
        <v>6800.6316902439012</v>
      </c>
      <c r="HA43" s="36">
        <f t="shared" si="50"/>
        <v>7082.2730510636611</v>
      </c>
      <c r="HB43" s="36">
        <f t="shared" si="50"/>
        <v>7375.5783072004106</v>
      </c>
      <c r="HC43" s="36">
        <f t="shared" si="50"/>
        <v>7681.0305072148076</v>
      </c>
      <c r="HD43" s="36">
        <f t="shared" si="50"/>
        <v>7999.1327046406004</v>
      </c>
      <c r="HE43" s="36">
        <f t="shared" si="50"/>
        <v>8330.4087864705853</v>
      </c>
      <c r="HF43" s="36">
        <f t="shared" si="50"/>
        <v>8675.4043359534771</v>
      </c>
      <c r="HG43" s="36">
        <f t="shared" si="50"/>
        <v>9034.6875311226522</v>
      </c>
      <c r="HH43" s="36">
        <f t="shared" si="50"/>
        <v>9408.8500805365638</v>
      </c>
      <c r="HI43" s="36">
        <f t="shared" si="50"/>
        <v>9798.5081977719037</v>
      </c>
      <c r="HJ43" s="36">
        <f t="shared" si="50"/>
        <v>10204.303616274428</v>
      </c>
      <c r="HK43" s="36">
        <f t="shared" si="35"/>
        <v>10626.904646238816</v>
      </c>
      <c r="HL43" s="36">
        <f t="shared" si="36"/>
        <v>11067.007275258149</v>
      </c>
      <c r="HM43" s="36">
        <f t="shared" si="36"/>
        <v>11525.336314555689</v>
      </c>
    </row>
    <row r="44" spans="1:221" x14ac:dyDescent="0.25">
      <c r="A44" s="7" t="s">
        <v>811</v>
      </c>
      <c r="B44" s="16" t="s">
        <v>810</v>
      </c>
      <c r="C44" s="15">
        <v>498.31400000000002</v>
      </c>
      <c r="D44" s="15">
        <v>181.78</v>
      </c>
      <c r="E44" s="14">
        <f t="shared" si="0"/>
        <v>90583.518920000002</v>
      </c>
      <c r="F44" s="12">
        <f>IF(OR(G44="n/a",J44="n/a"),0%,E44/SUMIFS(E$13:E$515,G$13:G$515,"&lt;&gt;n/a",$J$13:$J$515,"&lt;&gt;n/a"))</f>
        <v>3.1653091355978618E-3</v>
      </c>
      <c r="G44" s="13">
        <v>1.8923974034547254E-2</v>
      </c>
      <c r="H44" s="13">
        <f t="shared" si="23"/>
        <v>1.9539003190670038E-2</v>
      </c>
      <c r="I44" s="33">
        <f t="shared" si="24"/>
        <v>3.5517999999999996</v>
      </c>
      <c r="J44" s="13">
        <v>6.5000000000000002E-2</v>
      </c>
      <c r="K44" s="41">
        <f t="shared" si="1"/>
        <v>6.1068999999999977E-2</v>
      </c>
      <c r="L44" s="1">
        <f t="shared" si="2"/>
        <v>5.7137999999999953E-2</v>
      </c>
      <c r="M44" s="1">
        <f t="shared" si="3"/>
        <v>5.3206999999999928E-2</v>
      </c>
      <c r="N44" s="1">
        <f t="shared" si="4"/>
        <v>4.9275999999999903E-2</v>
      </c>
      <c r="O44" s="1">
        <f t="shared" si="5"/>
        <v>4.5344999999999878E-2</v>
      </c>
      <c r="P44" s="5">
        <v>4.141399999999984E-2</v>
      </c>
      <c r="Q44" s="1">
        <f t="shared" si="25"/>
        <v>6.4932855888662599E-2</v>
      </c>
      <c r="R44" s="12">
        <f t="shared" si="6"/>
        <v>2.0553256194484314E-4</v>
      </c>
      <c r="S44" s="12">
        <f t="shared" si="7"/>
        <v>3.1653091355978618E-3</v>
      </c>
      <c r="T44" s="7"/>
      <c r="U44" s="42">
        <f t="shared" si="8"/>
        <v>-181.78</v>
      </c>
      <c r="V44" s="36">
        <f t="shared" si="9"/>
        <v>3.7826669999999996</v>
      </c>
      <c r="W44" s="36">
        <f t="shared" si="10"/>
        <v>4.0285403549999996</v>
      </c>
      <c r="X44" s="36">
        <f t="shared" si="48"/>
        <v>4.2903954780749993</v>
      </c>
      <c r="Y44" s="36">
        <f t="shared" si="48"/>
        <v>4.5692711841498737</v>
      </c>
      <c r="Z44" s="36">
        <f t="shared" si="48"/>
        <v>4.8662738111196155</v>
      </c>
      <c r="AA44" s="36">
        <f t="shared" si="14"/>
        <v>5.1634522864908794</v>
      </c>
      <c r="AB44" s="36">
        <f t="shared" si="49"/>
        <v>5.4584816232363949</v>
      </c>
      <c r="AC44" s="36">
        <f t="shared" si="49"/>
        <v>5.7489110549639335</v>
      </c>
      <c r="AD44" s="36">
        <f t="shared" si="49"/>
        <v>6.032194396108336</v>
      </c>
      <c r="AE44" s="36">
        <f t="shared" si="49"/>
        <v>6.3057242509998686</v>
      </c>
      <c r="AF44" s="36">
        <f t="shared" si="19"/>
        <v>6.5668695151307759</v>
      </c>
      <c r="AG44" s="36">
        <f t="shared" si="58"/>
        <v>6.8388298492304012</v>
      </c>
      <c r="AH44" s="36">
        <f t="shared" si="58"/>
        <v>7.1220531486064278</v>
      </c>
      <c r="AI44" s="36">
        <f t="shared" si="58"/>
        <v>7.4170058577028133</v>
      </c>
      <c r="AJ44" s="36">
        <f t="shared" si="58"/>
        <v>7.7241737382937163</v>
      </c>
      <c r="AK44" s="36">
        <f t="shared" si="58"/>
        <v>8.0440626694914119</v>
      </c>
      <c r="AL44" s="36">
        <f t="shared" si="58"/>
        <v>8.3771994808857286</v>
      </c>
      <c r="AM44" s="36">
        <f t="shared" si="58"/>
        <v>8.724132820187128</v>
      </c>
      <c r="AN44" s="36">
        <f t="shared" si="58"/>
        <v>9.0854340568023559</v>
      </c>
      <c r="AO44" s="36">
        <f t="shared" si="58"/>
        <v>9.4616982228307673</v>
      </c>
      <c r="AP44" s="36">
        <f t="shared" si="58"/>
        <v>9.853544993031079</v>
      </c>
      <c r="AQ44" s="36">
        <f t="shared" si="58"/>
        <v>10.261619705372466</v>
      </c>
      <c r="AR44" s="36">
        <f t="shared" si="58"/>
        <v>10.68659442385076</v>
      </c>
      <c r="AS44" s="36">
        <f t="shared" si="58"/>
        <v>11.129169045320113</v>
      </c>
      <c r="AT44" s="36">
        <f t="shared" si="58"/>
        <v>11.590072452162998</v>
      </c>
      <c r="AU44" s="36">
        <f t="shared" si="58"/>
        <v>12.070063712696875</v>
      </c>
      <c r="AV44" s="36">
        <f t="shared" si="58"/>
        <v>12.569933331294502</v>
      </c>
      <c r="AW44" s="36">
        <f t="shared" si="54"/>
        <v>13.09050455027673</v>
      </c>
      <c r="AX44" s="36">
        <f t="shared" si="54"/>
        <v>13.632634705721889</v>
      </c>
      <c r="AY44" s="36">
        <f t="shared" si="54"/>
        <v>14.197216639424653</v>
      </c>
      <c r="AZ44" s="36">
        <f t="shared" si="54"/>
        <v>14.785180169329783</v>
      </c>
      <c r="BA44" s="36">
        <f t="shared" si="54"/>
        <v>15.397493620862404</v>
      </c>
      <c r="BB44" s="36">
        <f t="shared" si="54"/>
        <v>16.035165421676798</v>
      </c>
      <c r="BC44" s="36">
        <f t="shared" si="54"/>
        <v>16.699245762450118</v>
      </c>
      <c r="BD44" s="36">
        <f t="shared" si="54"/>
        <v>17.390828326456226</v>
      </c>
      <c r="BE44" s="36">
        <f t="shared" si="54"/>
        <v>18.11105209076808</v>
      </c>
      <c r="BF44" s="36">
        <f t="shared" si="54"/>
        <v>18.861103202055148</v>
      </c>
      <c r="BG44" s="36">
        <f t="shared" si="54"/>
        <v>19.642216930065057</v>
      </c>
      <c r="BH44" s="36">
        <f t="shared" si="54"/>
        <v>20.455679702006769</v>
      </c>
      <c r="BI44" s="36">
        <f t="shared" si="54"/>
        <v>21.302831221185674</v>
      </c>
      <c r="BJ44" s="36">
        <f t="shared" si="54"/>
        <v>22.185066673379854</v>
      </c>
      <c r="BK44" s="36">
        <f t="shared" si="54"/>
        <v>23.103839024591203</v>
      </c>
      <c r="BL44" s="36">
        <f t="shared" si="41"/>
        <v>24.060661413955618</v>
      </c>
      <c r="BM44" s="36">
        <f t="shared" si="59"/>
        <v>25.057109645753172</v>
      </c>
      <c r="BN44" s="36">
        <f t="shared" si="59"/>
        <v>26.094824784622389</v>
      </c>
      <c r="BO44" s="36">
        <f t="shared" si="59"/>
        <v>27.175515858252737</v>
      </c>
      <c r="BP44" s="36">
        <f t="shared" si="59"/>
        <v>28.300962672006413</v>
      </c>
      <c r="BQ44" s="36">
        <f t="shared" si="59"/>
        <v>29.473018740104884</v>
      </c>
      <c r="BR44" s="36">
        <f t="shared" si="59"/>
        <v>30.693614338207581</v>
      </c>
      <c r="BS44" s="36">
        <f t="shared" si="59"/>
        <v>31.964759682410104</v>
      </c>
      <c r="BT44" s="36">
        <f t="shared" si="59"/>
        <v>33.28854823989743</v>
      </c>
      <c r="BU44" s="36">
        <f t="shared" si="59"/>
        <v>34.667160176704535</v>
      </c>
      <c r="BV44" s="36">
        <f t="shared" si="59"/>
        <v>36.102865948262568</v>
      </c>
      <c r="BW44" s="36">
        <f t="shared" si="59"/>
        <v>37.598030038643905</v>
      </c>
      <c r="BX44" s="36">
        <f t="shared" si="59"/>
        <v>39.155114854664298</v>
      </c>
      <c r="BY44" s="36">
        <f t="shared" si="59"/>
        <v>40.776684781255362</v>
      </c>
      <c r="BZ44" s="36">
        <f t="shared" si="59"/>
        <v>42.465410404786262</v>
      </c>
      <c r="CA44" s="36">
        <f t="shared" si="59"/>
        <v>44.224072911290072</v>
      </c>
      <c r="CB44" s="36">
        <f t="shared" si="59"/>
        <v>46.055568666838234</v>
      </c>
      <c r="CC44" s="36">
        <f t="shared" si="55"/>
        <v>47.962913987606662</v>
      </c>
      <c r="CD44" s="36">
        <f t="shared" si="55"/>
        <v>49.949250107489398</v>
      </c>
      <c r="CE44" s="36">
        <f t="shared" si="55"/>
        <v>52.017848351440954</v>
      </c>
      <c r="CF44" s="36">
        <f t="shared" si="55"/>
        <v>54.172115523067518</v>
      </c>
      <c r="CG44" s="36">
        <f t="shared" si="55"/>
        <v>56.415599515339828</v>
      </c>
      <c r="CH44" s="36">
        <f t="shared" si="55"/>
        <v>58.751995153668105</v>
      </c>
      <c r="CI44" s="36">
        <f t="shared" si="55"/>
        <v>61.185150280962105</v>
      </c>
      <c r="CJ44" s="36">
        <f t="shared" si="55"/>
        <v>63.719072094697857</v>
      </c>
      <c r="CK44" s="36">
        <f t="shared" si="55"/>
        <v>66.357933746427662</v>
      </c>
      <c r="CL44" s="36">
        <f t="shared" si="55"/>
        <v>69.106081214602213</v>
      </c>
      <c r="CM44" s="36">
        <f t="shared" si="55"/>
        <v>71.968040462023737</v>
      </c>
      <c r="CN44" s="36">
        <f t="shared" si="55"/>
        <v>74.948524889717973</v>
      </c>
      <c r="CO44" s="36">
        <f t="shared" si="55"/>
        <v>78.052443099500735</v>
      </c>
      <c r="CP44" s="36">
        <f t="shared" si="55"/>
        <v>81.284906978023443</v>
      </c>
      <c r="CQ44" s="36">
        <f t="shared" si="55"/>
        <v>84.651240115611287</v>
      </c>
      <c r="CR44" s="36">
        <f t="shared" si="43"/>
        <v>88.156986573759198</v>
      </c>
      <c r="CS44" s="36">
        <f t="shared" si="60"/>
        <v>91.807920015724847</v>
      </c>
      <c r="CT44" s="36">
        <f t="shared" si="60"/>
        <v>95.610053215256059</v>
      </c>
      <c r="CU44" s="36">
        <f t="shared" si="60"/>
        <v>99.569647959112658</v>
      </c>
      <c r="CV44" s="36">
        <f t="shared" si="60"/>
        <v>103.69322535969134</v>
      </c>
      <c r="CW44" s="36">
        <f t="shared" si="60"/>
        <v>107.98757659473758</v>
      </c>
      <c r="CX44" s="36">
        <f t="shared" si="60"/>
        <v>112.45977409183202</v>
      </c>
      <c r="CY44" s="36">
        <f t="shared" si="60"/>
        <v>117.11718317607114</v>
      </c>
      <c r="CZ44" s="36">
        <f t="shared" si="60"/>
        <v>121.96747420012493</v>
      </c>
      <c r="DA44" s="36">
        <f t="shared" si="60"/>
        <v>127.01863517664889</v>
      </c>
      <c r="DB44" s="36">
        <f t="shared" si="60"/>
        <v>132.27898493385462</v>
      </c>
      <c r="DC44" s="36">
        <f t="shared" si="60"/>
        <v>137.75718681590524</v>
      </c>
      <c r="DD44" s="36">
        <f t="shared" si="60"/>
        <v>143.46226295069911</v>
      </c>
      <c r="DE44" s="36">
        <f t="shared" si="60"/>
        <v>149.40360910853934</v>
      </c>
      <c r="DF44" s="36">
        <f t="shared" si="60"/>
        <v>155.59101017616035</v>
      </c>
      <c r="DG44" s="36">
        <f t="shared" si="60"/>
        <v>162.03465627159582</v>
      </c>
      <c r="DH44" s="36">
        <f t="shared" si="60"/>
        <v>168.74515952642767</v>
      </c>
      <c r="DI44" s="36">
        <f t="shared" si="56"/>
        <v>175.73357156305511</v>
      </c>
      <c r="DJ44" s="36">
        <f t="shared" si="56"/>
        <v>183.01140169576743</v>
      </c>
      <c r="DK44" s="36">
        <f t="shared" si="56"/>
        <v>190.5906358855959</v>
      </c>
      <c r="DL44" s="36">
        <f t="shared" si="56"/>
        <v>198.48375648016193</v>
      </c>
      <c r="DM44" s="36">
        <f t="shared" si="56"/>
        <v>206.70376277103134</v>
      </c>
      <c r="DN44" s="36">
        <f t="shared" si="56"/>
        <v>215.26419240243081</v>
      </c>
      <c r="DO44" s="36">
        <f t="shared" si="56"/>
        <v>224.17914366658505</v>
      </c>
      <c r="DP44" s="36">
        <f t="shared" si="56"/>
        <v>233.46329872239298</v>
      </c>
      <c r="DQ44" s="36">
        <f t="shared" si="56"/>
        <v>243.13194777568214</v>
      </c>
      <c r="DR44" s="36">
        <f t="shared" si="56"/>
        <v>253.20101426086418</v>
      </c>
      <c r="DS44" s="36">
        <f t="shared" si="56"/>
        <v>263.68708106546359</v>
      </c>
      <c r="DT44" s="36">
        <f t="shared" si="56"/>
        <v>274.60741784070865</v>
      </c>
      <c r="DU44" s="36">
        <f t="shared" si="56"/>
        <v>285.98000944316374</v>
      </c>
      <c r="DV44" s="36">
        <f t="shared" si="56"/>
        <v>297.82358555424287</v>
      </c>
      <c r="DW44" s="36">
        <f t="shared" si="56"/>
        <v>310.15765152638625</v>
      </c>
      <c r="DX44" s="36">
        <f t="shared" si="45"/>
        <v>323.00252050669997</v>
      </c>
      <c r="DY44" s="36">
        <f t="shared" si="61"/>
        <v>336.37934689096437</v>
      </c>
      <c r="DZ44" s="36">
        <f t="shared" si="61"/>
        <v>350.31016116310673</v>
      </c>
      <c r="EA44" s="36">
        <f t="shared" si="61"/>
        <v>364.81790617751557</v>
      </c>
      <c r="EB44" s="36">
        <f t="shared" si="61"/>
        <v>379.92647494395112</v>
      </c>
      <c r="EC44" s="36">
        <f t="shared" si="61"/>
        <v>395.66074997727986</v>
      </c>
      <c r="ED44" s="36">
        <f t="shared" si="61"/>
        <v>412.04664427683889</v>
      </c>
      <c r="EE44" s="36">
        <f t="shared" si="61"/>
        <v>429.11114400291984</v>
      </c>
      <c r="EF44" s="36">
        <f t="shared" si="61"/>
        <v>446.88235292065667</v>
      </c>
      <c r="EG44" s="36">
        <f t="shared" si="61"/>
        <v>465.38953868451267</v>
      </c>
      <c r="EH44" s="36">
        <f t="shared" si="61"/>
        <v>484.66318103959298</v>
      </c>
      <c r="EI44" s="36">
        <f t="shared" si="61"/>
        <v>504.73502201916659</v>
      </c>
      <c r="EJ44" s="36">
        <f t="shared" si="61"/>
        <v>525.63811822106823</v>
      </c>
      <c r="EK44" s="36">
        <f t="shared" si="61"/>
        <v>547.40689524907543</v>
      </c>
      <c r="EL44" s="36">
        <f t="shared" si="61"/>
        <v>570.07720440892058</v>
      </c>
      <c r="EM44" s="36">
        <f t="shared" si="61"/>
        <v>593.68638175231149</v>
      </c>
      <c r="EN44" s="36">
        <f t="shared" si="61"/>
        <v>618.27330956620165</v>
      </c>
      <c r="EO44" s="36">
        <f t="shared" si="57"/>
        <v>643.87848040857625</v>
      </c>
      <c r="EP44" s="36">
        <f t="shared" si="57"/>
        <v>670.54406379621696</v>
      </c>
      <c r="EQ44" s="36">
        <f t="shared" si="57"/>
        <v>698.31397565427335</v>
      </c>
      <c r="ER44" s="36">
        <f t="shared" si="57"/>
        <v>727.23395064201929</v>
      </c>
      <c r="ES44" s="36">
        <f t="shared" si="57"/>
        <v>757.35161747390771</v>
      </c>
      <c r="ET44" s="36">
        <f t="shared" si="57"/>
        <v>788.71657735997201</v>
      </c>
      <c r="EU44" s="36">
        <f t="shared" si="57"/>
        <v>821.38048569475779</v>
      </c>
      <c r="EV44" s="36">
        <f t="shared" si="57"/>
        <v>855.39713712932041</v>
      </c>
      <c r="EW44" s="36">
        <f t="shared" si="57"/>
        <v>890.82255416639396</v>
      </c>
      <c r="EX44" s="36">
        <f t="shared" si="57"/>
        <v>927.71507942464086</v>
      </c>
      <c r="EY44" s="36">
        <f t="shared" si="57"/>
        <v>966.13547172393282</v>
      </c>
      <c r="EZ44" s="36">
        <f t="shared" si="57"/>
        <v>1006.1470061499076</v>
      </c>
      <c r="FA44" s="36">
        <f t="shared" si="57"/>
        <v>1047.8155782625997</v>
      </c>
      <c r="FB44" s="36">
        <f t="shared" si="57"/>
        <v>1091.2098126207668</v>
      </c>
      <c r="FC44" s="36">
        <f t="shared" si="57"/>
        <v>1136.4011758006432</v>
      </c>
      <c r="FD44" s="36">
        <f t="shared" si="47"/>
        <v>1183.4640940952509</v>
      </c>
      <c r="FE44" s="36">
        <f t="shared" si="53"/>
        <v>1232.4760760881113</v>
      </c>
      <c r="FF44" s="36">
        <f t="shared" si="53"/>
        <v>1283.5178403032241</v>
      </c>
      <c r="FG44" s="36">
        <f t="shared" si="53"/>
        <v>1336.6734481415417</v>
      </c>
      <c r="FH44" s="36">
        <f t="shared" si="53"/>
        <v>1392.0304423228754</v>
      </c>
      <c r="FI44" s="36">
        <f t="shared" si="53"/>
        <v>1449.6799910612347</v>
      </c>
      <c r="FJ44" s="36">
        <f t="shared" si="53"/>
        <v>1509.7170382110444</v>
      </c>
      <c r="FK44" s="36">
        <f t="shared" si="53"/>
        <v>1572.2404596315164</v>
      </c>
      <c r="FL44" s="36">
        <f t="shared" si="53"/>
        <v>1637.3532260266957</v>
      </c>
      <c r="FM44" s="36">
        <f t="shared" si="53"/>
        <v>1705.162572529365</v>
      </c>
      <c r="FN44" s="36">
        <f t="shared" si="53"/>
        <v>1775.7801753080957</v>
      </c>
      <c r="FO44" s="36">
        <f t="shared" si="53"/>
        <v>1849.322335488305</v>
      </c>
      <c r="FP44" s="36">
        <f t="shared" si="53"/>
        <v>1925.9101706902175</v>
      </c>
      <c r="FQ44" s="36">
        <f t="shared" si="53"/>
        <v>2005.6698144991817</v>
      </c>
      <c r="FR44" s="36">
        <f t="shared" si="53"/>
        <v>2088.7326241968503</v>
      </c>
      <c r="FS44" s="36">
        <f t="shared" si="53"/>
        <v>2175.2353970953382</v>
      </c>
      <c r="FT44" s="36">
        <f t="shared" si="53"/>
        <v>2265.3205958306439</v>
      </c>
      <c r="FU44" s="36">
        <f t="shared" si="51"/>
        <v>2359.1365829863739</v>
      </c>
      <c r="FV44" s="36">
        <f t="shared" si="51"/>
        <v>2456.8378654341714</v>
      </c>
      <c r="FW44" s="36">
        <f t="shared" si="51"/>
        <v>2558.5853487932618</v>
      </c>
      <c r="FX44" s="36">
        <f t="shared" si="51"/>
        <v>2664.5466024281855</v>
      </c>
      <c r="FY44" s="36">
        <f t="shared" si="51"/>
        <v>2774.896135421146</v>
      </c>
      <c r="FZ44" s="36">
        <f t="shared" si="51"/>
        <v>2889.815683973477</v>
      </c>
      <c r="GA44" s="36">
        <f t="shared" si="51"/>
        <v>3009.4945107095541</v>
      </c>
      <c r="GB44" s="36">
        <f t="shared" si="51"/>
        <v>3134.1297163760792</v>
      </c>
      <c r="GC44" s="36">
        <f t="shared" si="51"/>
        <v>3263.9265644500774</v>
      </c>
      <c r="GD44" s="36">
        <f t="shared" si="51"/>
        <v>3399.0988191902125</v>
      </c>
      <c r="GE44" s="36">
        <f t="shared" si="51"/>
        <v>3539.8690976881553</v>
      </c>
      <c r="GF44" s="36">
        <f t="shared" si="51"/>
        <v>3686.4692364998118</v>
      </c>
      <c r="GG44" s="36">
        <f t="shared" si="51"/>
        <v>3839.1406734602142</v>
      </c>
      <c r="GH44" s="36">
        <f t="shared" si="51"/>
        <v>3998.1348453108949</v>
      </c>
      <c r="GI44" s="36">
        <f t="shared" si="51"/>
        <v>4163.7136017945995</v>
      </c>
      <c r="GJ44" s="36">
        <f t="shared" si="52"/>
        <v>4336.1496368993203</v>
      </c>
      <c r="GK44" s="36">
        <f t="shared" si="52"/>
        <v>4515.7269379618683</v>
      </c>
      <c r="GL44" s="36">
        <f t="shared" si="52"/>
        <v>4702.7412533706201</v>
      </c>
      <c r="GM44" s="36">
        <f t="shared" si="52"/>
        <v>4897.50057963771</v>
      </c>
      <c r="GN44" s="36">
        <f t="shared" si="52"/>
        <v>5100.3256686428249</v>
      </c>
      <c r="GO44" s="36">
        <f t="shared" si="52"/>
        <v>5311.5505558839977</v>
      </c>
      <c r="GP44" s="36">
        <f t="shared" si="52"/>
        <v>5531.523110605377</v>
      </c>
      <c r="GQ44" s="36">
        <f t="shared" si="52"/>
        <v>5760.6056087079869</v>
      </c>
      <c r="GR44" s="36">
        <f t="shared" si="52"/>
        <v>5999.1753293870188</v>
      </c>
      <c r="GS44" s="36">
        <f t="shared" si="52"/>
        <v>6247.6251764782519</v>
      </c>
      <c r="GT44" s="36">
        <f t="shared" si="52"/>
        <v>6506.3643255369216</v>
      </c>
      <c r="GU44" s="36">
        <f t="shared" si="52"/>
        <v>6775.8188977147065</v>
      </c>
      <c r="GV44" s="36">
        <f t="shared" si="52"/>
        <v>7056.4326615446626</v>
      </c>
      <c r="GW44" s="36">
        <f t="shared" si="52"/>
        <v>7348.667763789872</v>
      </c>
      <c r="GX44" s="36">
        <f t="shared" si="52"/>
        <v>7653.0054905594643</v>
      </c>
      <c r="GY44" s="36">
        <f t="shared" si="52"/>
        <v>7969.9470599454926</v>
      </c>
      <c r="GZ44" s="36">
        <f t="shared" si="50"/>
        <v>8300.0144474860735</v>
      </c>
      <c r="HA44" s="36">
        <f t="shared" si="50"/>
        <v>8643.751245814261</v>
      </c>
      <c r="HB44" s="36">
        <f t="shared" si="50"/>
        <v>9001.7235599084106</v>
      </c>
      <c r="HC44" s="36">
        <f t="shared" si="50"/>
        <v>9374.5209394184567</v>
      </c>
      <c r="HD44" s="36">
        <f t="shared" si="50"/>
        <v>9762.7573496035311</v>
      </c>
      <c r="HE44" s="36">
        <f t="shared" si="50"/>
        <v>10167.072182480009</v>
      </c>
      <c r="HF44" s="36">
        <f t="shared" si="50"/>
        <v>10588.131309845236</v>
      </c>
      <c r="HG44" s="36">
        <f t="shared" si="50"/>
        <v>11026.628179911164</v>
      </c>
      <c r="HH44" s="36">
        <f t="shared" si="50"/>
        <v>11483.284959354003</v>
      </c>
      <c r="HI44" s="36">
        <f t="shared" si="50"/>
        <v>11958.853722660688</v>
      </c>
      <c r="HJ44" s="36">
        <f t="shared" si="50"/>
        <v>12454.117690730956</v>
      </c>
      <c r="HK44" s="36">
        <f t="shared" si="35"/>
        <v>12969.892520774887</v>
      </c>
      <c r="HL44" s="36">
        <f t="shared" si="36"/>
        <v>13507.027649630256</v>
      </c>
      <c r="HM44" s="36">
        <f t="shared" si="36"/>
        <v>14066.40769271204</v>
      </c>
    </row>
    <row r="45" spans="1:221" x14ac:dyDescent="0.25">
      <c r="A45" s="7" t="s">
        <v>1258</v>
      </c>
      <c r="B45" s="16" t="s">
        <v>809</v>
      </c>
      <c r="C45" s="15">
        <v>2692.835</v>
      </c>
      <c r="D45" s="15">
        <v>162.61000000000001</v>
      </c>
      <c r="E45" s="14">
        <f t="shared" si="0"/>
        <v>437881.89935000002</v>
      </c>
      <c r="F45" s="12">
        <f>IF(OR(G45="n/a",J45="n/a"),0%,E45/SUMIFS(E$13:E$515,G$13:G$515,"&lt;&gt;n/a",$J$13:$J$515,"&lt;&gt;n/a"))</f>
        <v>1.5301145206663808E-2</v>
      </c>
      <c r="G45" s="13">
        <v>1.4021277904187932E-2</v>
      </c>
      <c r="H45" s="13">
        <f t="shared" si="23"/>
        <v>1.4582129020355449E-2</v>
      </c>
      <c r="I45" s="33">
        <f t="shared" si="24"/>
        <v>2.3712</v>
      </c>
      <c r="J45" s="13">
        <v>0.08</v>
      </c>
      <c r="K45" s="41">
        <f t="shared" si="1"/>
        <v>7.3568999999999968E-2</v>
      </c>
      <c r="L45" s="1">
        <f t="shared" si="2"/>
        <v>6.7137999999999948E-2</v>
      </c>
      <c r="M45" s="1">
        <f t="shared" si="3"/>
        <v>6.0706999999999921E-2</v>
      </c>
      <c r="N45" s="1">
        <f t="shared" si="4"/>
        <v>5.4275999999999894E-2</v>
      </c>
      <c r="O45" s="1">
        <f t="shared" si="5"/>
        <v>4.7844999999999867E-2</v>
      </c>
      <c r="P45" s="5">
        <v>4.141399999999984E-2</v>
      </c>
      <c r="Q45" s="1">
        <f t="shared" si="25"/>
        <v>6.0551780057282567E-2</v>
      </c>
      <c r="R45" s="12">
        <f t="shared" si="6"/>
        <v>9.265115791784503E-4</v>
      </c>
      <c r="S45" s="12">
        <f t="shared" si="7"/>
        <v>1.5301145206663808E-2</v>
      </c>
      <c r="T45" s="7"/>
      <c r="U45" s="42">
        <f t="shared" si="8"/>
        <v>-162.61000000000001</v>
      </c>
      <c r="V45" s="36">
        <f t="shared" si="9"/>
        <v>2.5608960000000001</v>
      </c>
      <c r="W45" s="36">
        <f t="shared" si="10"/>
        <v>2.7657676800000002</v>
      </c>
      <c r="X45" s="36">
        <f t="shared" si="48"/>
        <v>2.9870290944000004</v>
      </c>
      <c r="Y45" s="36">
        <f t="shared" si="48"/>
        <v>3.2259914219520005</v>
      </c>
      <c r="Z45" s="36">
        <f t="shared" si="48"/>
        <v>3.4840707357081606</v>
      </c>
      <c r="AA45" s="36">
        <f t="shared" si="14"/>
        <v>3.7403903356634745</v>
      </c>
      <c r="AB45" s="36">
        <f t="shared" si="49"/>
        <v>3.9915126620192485</v>
      </c>
      <c r="AC45" s="36">
        <f t="shared" si="49"/>
        <v>4.2338254211924502</v>
      </c>
      <c r="AD45" s="36">
        <f t="shared" si="49"/>
        <v>4.4636205297530918</v>
      </c>
      <c r="AE45" s="36">
        <f t="shared" si="49"/>
        <v>4.6771824539991282</v>
      </c>
      <c r="AF45" s="36">
        <f t="shared" si="19"/>
        <v>4.8708832881490478</v>
      </c>
      <c r="AG45" s="36">
        <f t="shared" si="58"/>
        <v>5.0726060486444515</v>
      </c>
      <c r="AH45" s="36">
        <f t="shared" si="58"/>
        <v>5.2826829555430121</v>
      </c>
      <c r="AI45" s="36">
        <f t="shared" si="58"/>
        <v>5.5014599874638694</v>
      </c>
      <c r="AJ45" s="36">
        <f t="shared" si="58"/>
        <v>5.7292974513846975</v>
      </c>
      <c r="AK45" s="36">
        <f t="shared" si="58"/>
        <v>5.9665705760363421</v>
      </c>
      <c r="AL45" s="36">
        <f t="shared" si="58"/>
        <v>6.2136701298723098</v>
      </c>
      <c r="AM45" s="36">
        <f t="shared" si="58"/>
        <v>6.4710030646308407</v>
      </c>
      <c r="AN45" s="36">
        <f t="shared" si="58"/>
        <v>6.7389931855494609</v>
      </c>
      <c r="AO45" s="36">
        <f t="shared" si="58"/>
        <v>7.0180818493358048</v>
      </c>
      <c r="AP45" s="36">
        <f t="shared" si="58"/>
        <v>7.3087286910441964</v>
      </c>
      <c r="AQ45" s="36">
        <f t="shared" si="58"/>
        <v>7.6114123810551</v>
      </c>
      <c r="AR45" s="36">
        <f t="shared" si="58"/>
        <v>7.9266314134041149</v>
      </c>
      <c r="AS45" s="36">
        <f t="shared" si="58"/>
        <v>8.2549049267588313</v>
      </c>
      <c r="AT45" s="36">
        <f t="shared" si="58"/>
        <v>8.5967735593956203</v>
      </c>
      <c r="AU45" s="36">
        <f t="shared" si="58"/>
        <v>8.9528003395844298</v>
      </c>
      <c r="AV45" s="36">
        <f t="shared" si="58"/>
        <v>9.323571612847978</v>
      </c>
      <c r="AW45" s="36">
        <f t="shared" si="54"/>
        <v>9.7096980076224622</v>
      </c>
      <c r="AX45" s="36">
        <f t="shared" si="54"/>
        <v>10.111815440910137</v>
      </c>
      <c r="AY45" s="36">
        <f t="shared" si="54"/>
        <v>10.530586165579988</v>
      </c>
      <c r="AZ45" s="36">
        <f t="shared" si="54"/>
        <v>10.966699861041317</v>
      </c>
      <c r="BA45" s="36">
        <f t="shared" si="54"/>
        <v>11.420874769086479</v>
      </c>
      <c r="BB45" s="36">
        <f t="shared" si="54"/>
        <v>11.893858876773425</v>
      </c>
      <c r="BC45" s="36">
        <f t="shared" si="54"/>
        <v>12.386431148296118</v>
      </c>
      <c r="BD45" s="36">
        <f t="shared" si="54"/>
        <v>12.899402807871652</v>
      </c>
      <c r="BE45" s="36">
        <f t="shared" si="54"/>
        <v>13.433618675756847</v>
      </c>
      <c r="BF45" s="36">
        <f t="shared" si="54"/>
        <v>13.989958559594639</v>
      </c>
      <c r="BG45" s="36">
        <f t="shared" si="54"/>
        <v>14.569338703381689</v>
      </c>
      <c r="BH45" s="36">
        <f t="shared" si="54"/>
        <v>15.172713296443536</v>
      </c>
      <c r="BI45" s="36">
        <f t="shared" si="54"/>
        <v>15.801076044902446</v>
      </c>
      <c r="BJ45" s="36">
        <f t="shared" si="54"/>
        <v>16.455461808226033</v>
      </c>
      <c r="BK45" s="36">
        <f t="shared" si="54"/>
        <v>17.136948303551904</v>
      </c>
      <c r="BL45" s="36">
        <f t="shared" si="41"/>
        <v>17.846657880595199</v>
      </c>
      <c r="BM45" s="36">
        <f t="shared" si="59"/>
        <v>18.585759370062167</v>
      </c>
      <c r="BN45" s="36">
        <f t="shared" si="59"/>
        <v>19.355470008613917</v>
      </c>
      <c r="BO45" s="36">
        <f t="shared" si="59"/>
        <v>20.157057443550652</v>
      </c>
      <c r="BP45" s="36">
        <f t="shared" si="59"/>
        <v>20.991841820517855</v>
      </c>
      <c r="BQ45" s="36">
        <f t="shared" si="59"/>
        <v>21.861197957672779</v>
      </c>
      <c r="BR45" s="36">
        <f t="shared" si="59"/>
        <v>22.766557609891837</v>
      </c>
      <c r="BS45" s="36">
        <f t="shared" si="59"/>
        <v>23.709411826747893</v>
      </c>
      <c r="BT45" s="36">
        <f t="shared" si="59"/>
        <v>24.691313408140825</v>
      </c>
      <c r="BU45" s="36">
        <f t="shared" si="59"/>
        <v>25.713879461625567</v>
      </c>
      <c r="BV45" s="36">
        <f t="shared" si="59"/>
        <v>26.778794065649322</v>
      </c>
      <c r="BW45" s="36">
        <f t="shared" si="59"/>
        <v>27.88781104308412</v>
      </c>
      <c r="BX45" s="36">
        <f t="shared" si="59"/>
        <v>29.042756849622403</v>
      </c>
      <c r="BY45" s="36">
        <f t="shared" si="59"/>
        <v>30.24553358179266</v>
      </c>
      <c r="BZ45" s="36">
        <f t="shared" si="59"/>
        <v>31.498122109549016</v>
      </c>
      <c r="CA45" s="36">
        <f t="shared" si="59"/>
        <v>32.802585338593872</v>
      </c>
      <c r="CB45" s="36">
        <f t="shared" si="59"/>
        <v>34.161071607806392</v>
      </c>
      <c r="CC45" s="36">
        <f t="shared" si="55"/>
        <v>35.575818227372082</v>
      </c>
      <c r="CD45" s="36">
        <f t="shared" si="55"/>
        <v>37.049155163440467</v>
      </c>
      <c r="CE45" s="36">
        <f t="shared" si="55"/>
        <v>38.583508875379188</v>
      </c>
      <c r="CF45" s="36">
        <f t="shared" si="55"/>
        <v>40.181406311944137</v>
      </c>
      <c r="CG45" s="36">
        <f t="shared" si="55"/>
        <v>41.845479072946986</v>
      </c>
      <c r="CH45" s="36">
        <f t="shared" si="55"/>
        <v>43.578467743274004</v>
      </c>
      <c r="CI45" s="36">
        <f t="shared" si="55"/>
        <v>45.383226406393945</v>
      </c>
      <c r="CJ45" s="36">
        <f t="shared" si="55"/>
        <v>47.262727344788338</v>
      </c>
      <c r="CK45" s="36">
        <f t="shared" si="55"/>
        <v>49.220065935045398</v>
      </c>
      <c r="CL45" s="36">
        <f t="shared" si="55"/>
        <v>51.258465745679359</v>
      </c>
      <c r="CM45" s="36">
        <f t="shared" si="55"/>
        <v>53.381283846070914</v>
      </c>
      <c r="CN45" s="36">
        <f t="shared" si="55"/>
        <v>55.592016335272085</v>
      </c>
      <c r="CO45" s="36">
        <f t="shared" si="55"/>
        <v>57.894304099781031</v>
      </c>
      <c r="CP45" s="36">
        <f t="shared" si="55"/>
        <v>60.291938809769356</v>
      </c>
      <c r="CQ45" s="36">
        <f t="shared" si="55"/>
        <v>62.788869163637131</v>
      </c>
      <c r="CR45" s="36">
        <f t="shared" si="43"/>
        <v>65.389207391179994</v>
      </c>
      <c r="CS45" s="36">
        <f t="shared" si="60"/>
        <v>68.097236026078306</v>
      </c>
      <c r="CT45" s="36">
        <f t="shared" si="60"/>
        <v>70.917414958862295</v>
      </c>
      <c r="CU45" s="36">
        <f t="shared" si="60"/>
        <v>73.854388781968609</v>
      </c>
      <c r="CV45" s="36">
        <f t="shared" si="60"/>
        <v>76.912994438985052</v>
      </c>
      <c r="CW45" s="36">
        <f t="shared" si="60"/>
        <v>80.098269190681165</v>
      </c>
      <c r="CX45" s="36">
        <f t="shared" si="60"/>
        <v>83.415458910944025</v>
      </c>
      <c r="CY45" s="36">
        <f t="shared" si="60"/>
        <v>86.87002672628185</v>
      </c>
      <c r="CZ45" s="36">
        <f t="shared" si="60"/>
        <v>90.46766201312407</v>
      </c>
      <c r="DA45" s="36">
        <f t="shared" si="60"/>
        <v>94.214289767735579</v>
      </c>
      <c r="DB45" s="36">
        <f t="shared" si="60"/>
        <v>98.116080364176568</v>
      </c>
      <c r="DC45" s="36">
        <f t="shared" si="60"/>
        <v>102.17945971637856</v>
      </c>
      <c r="DD45" s="36">
        <f t="shared" si="60"/>
        <v>106.41111986107265</v>
      </c>
      <c r="DE45" s="36">
        <f t="shared" si="60"/>
        <v>110.81802997899909</v>
      </c>
      <c r="DF45" s="36">
        <f t="shared" si="60"/>
        <v>115.40744787254934</v>
      </c>
      <c r="DG45" s="36">
        <f t="shared" si="60"/>
        <v>120.18693191874308</v>
      </c>
      <c r="DH45" s="36">
        <f t="shared" si="60"/>
        <v>125.16435351722589</v>
      </c>
      <c r="DI45" s="36">
        <f t="shared" si="56"/>
        <v>130.34791005378827</v>
      </c>
      <c r="DJ45" s="36">
        <f t="shared" si="56"/>
        <v>135.74613840075583</v>
      </c>
      <c r="DK45" s="36">
        <f t="shared" si="56"/>
        <v>141.36792897648471</v>
      </c>
      <c r="DL45" s="36">
        <f t="shared" si="56"/>
        <v>147.22254038711682</v>
      </c>
      <c r="DM45" s="36">
        <f t="shared" si="56"/>
        <v>153.31961467470884</v>
      </c>
      <c r="DN45" s="36">
        <f t="shared" si="56"/>
        <v>159.6691931968472</v>
      </c>
      <c r="DO45" s="36">
        <f t="shared" si="56"/>
        <v>166.28173316390141</v>
      </c>
      <c r="DP45" s="36">
        <f t="shared" si="56"/>
        <v>173.1681248611512</v>
      </c>
      <c r="DQ45" s="36">
        <f t="shared" si="56"/>
        <v>180.33970958415088</v>
      </c>
      <c r="DR45" s="36">
        <f t="shared" si="56"/>
        <v>187.80829831686887</v>
      </c>
      <c r="DS45" s="36">
        <f t="shared" si="56"/>
        <v>195.58619118336364</v>
      </c>
      <c r="DT45" s="36">
        <f t="shared" si="56"/>
        <v>203.68619770503142</v>
      </c>
      <c r="DU45" s="36">
        <f t="shared" si="56"/>
        <v>212.12165789678755</v>
      </c>
      <c r="DV45" s="36">
        <f t="shared" si="56"/>
        <v>220.90646423692507</v>
      </c>
      <c r="DW45" s="36">
        <f t="shared" si="56"/>
        <v>230.05508454683306</v>
      </c>
      <c r="DX45" s="36">
        <f t="shared" si="45"/>
        <v>239.58258581825555</v>
      </c>
      <c r="DY45" s="36">
        <f t="shared" si="61"/>
        <v>249.50465902733274</v>
      </c>
      <c r="DZ45" s="36">
        <f t="shared" si="61"/>
        <v>259.83764497629068</v>
      </c>
      <c r="EA45" s="36">
        <f t="shared" si="61"/>
        <v>270.59856120533874</v>
      </c>
      <c r="EB45" s="36">
        <f t="shared" si="61"/>
        <v>281.80513001909662</v>
      </c>
      <c r="EC45" s="36">
        <f t="shared" si="61"/>
        <v>293.47580767370744</v>
      </c>
      <c r="ED45" s="36">
        <f t="shared" si="61"/>
        <v>305.62981477270631</v>
      </c>
      <c r="EE45" s="36">
        <f t="shared" si="61"/>
        <v>318.28716792170314</v>
      </c>
      <c r="EF45" s="36">
        <f t="shared" si="61"/>
        <v>331.46871269401248</v>
      </c>
      <c r="EG45" s="36">
        <f t="shared" si="61"/>
        <v>345.19615796152226</v>
      </c>
      <c r="EH45" s="36">
        <f t="shared" si="61"/>
        <v>359.49211164734066</v>
      </c>
      <c r="EI45" s="36">
        <f t="shared" si="61"/>
        <v>374.38011795910359</v>
      </c>
      <c r="EJ45" s="36">
        <f t="shared" si="61"/>
        <v>389.88469616426187</v>
      </c>
      <c r="EK45" s="36">
        <f t="shared" si="61"/>
        <v>406.03138097120853</v>
      </c>
      <c r="EL45" s="36">
        <f t="shared" si="61"/>
        <v>422.8467645827501</v>
      </c>
      <c r="EM45" s="36">
        <f t="shared" si="61"/>
        <v>440.35854049118007</v>
      </c>
      <c r="EN45" s="36">
        <f t="shared" si="61"/>
        <v>458.59554908708174</v>
      </c>
      <c r="EO45" s="36">
        <f t="shared" si="57"/>
        <v>477.58782515697408</v>
      </c>
      <c r="EP45" s="36">
        <f t="shared" si="57"/>
        <v>497.36664734802491</v>
      </c>
      <c r="EQ45" s="36">
        <f t="shared" si="57"/>
        <v>517.96458968129593</v>
      </c>
      <c r="ER45" s="36">
        <f t="shared" si="57"/>
        <v>539.41557519835703</v>
      </c>
      <c r="ES45" s="36">
        <f t="shared" si="57"/>
        <v>561.75493182962168</v>
      </c>
      <c r="ET45" s="36">
        <f t="shared" si="57"/>
        <v>585.01945057641353</v>
      </c>
      <c r="EU45" s="36">
        <f t="shared" si="57"/>
        <v>609.24744610258506</v>
      </c>
      <c r="EV45" s="36">
        <f t="shared" si="57"/>
        <v>634.47881983547745</v>
      </c>
      <c r="EW45" s="36">
        <f t="shared" si="57"/>
        <v>660.75512568014381</v>
      </c>
      <c r="EX45" s="36">
        <f t="shared" si="57"/>
        <v>688.11963845506114</v>
      </c>
      <c r="EY45" s="36">
        <f t="shared" si="57"/>
        <v>716.6174251620389</v>
      </c>
      <c r="EZ45" s="36">
        <f t="shared" si="57"/>
        <v>746.29541920769941</v>
      </c>
      <c r="FA45" s="36">
        <f t="shared" si="57"/>
        <v>777.20249769876693</v>
      </c>
      <c r="FB45" s="36">
        <f t="shared" si="57"/>
        <v>809.38956193846354</v>
      </c>
      <c r="FC45" s="36">
        <f t="shared" si="57"/>
        <v>842.90962125658291</v>
      </c>
      <c r="FD45" s="36">
        <f t="shared" si="47"/>
        <v>877.81788031130293</v>
      </c>
      <c r="FE45" s="36">
        <f t="shared" si="53"/>
        <v>914.17183000651505</v>
      </c>
      <c r="FF45" s="36">
        <f t="shared" si="53"/>
        <v>952.0313421744047</v>
      </c>
      <c r="FG45" s="36">
        <f t="shared" si="53"/>
        <v>991.45876817921533</v>
      </c>
      <c r="FH45" s="36">
        <f t="shared" si="53"/>
        <v>1032.5190416045891</v>
      </c>
      <c r="FI45" s="36">
        <f t="shared" si="53"/>
        <v>1075.2797851936014</v>
      </c>
      <c r="FJ45" s="36">
        <f t="shared" si="53"/>
        <v>1119.8114222176089</v>
      </c>
      <c r="FK45" s="36">
        <f t="shared" si="53"/>
        <v>1166.1872924573288</v>
      </c>
      <c r="FL45" s="36">
        <f t="shared" si="53"/>
        <v>1214.4837729871565</v>
      </c>
      <c r="FM45" s="36">
        <f t="shared" si="53"/>
        <v>1264.7804039616465</v>
      </c>
      <c r="FN45" s="36">
        <f t="shared" si="53"/>
        <v>1317.1600196113138</v>
      </c>
      <c r="FO45" s="36">
        <f t="shared" si="53"/>
        <v>1371.7088846634965</v>
      </c>
      <c r="FP45" s="36">
        <f t="shared" si="53"/>
        <v>1428.5168364129504</v>
      </c>
      <c r="FQ45" s="36">
        <f t="shared" si="53"/>
        <v>1487.6774326761561</v>
      </c>
      <c r="FR45" s="36">
        <f t="shared" si="53"/>
        <v>1549.2881058730061</v>
      </c>
      <c r="FS45" s="36">
        <f t="shared" si="53"/>
        <v>1613.4503234896306</v>
      </c>
      <c r="FT45" s="36">
        <f t="shared" si="53"/>
        <v>1680.2697551866299</v>
      </c>
      <c r="FU45" s="36">
        <f t="shared" si="51"/>
        <v>1749.8564468279287</v>
      </c>
      <c r="FV45" s="36">
        <f t="shared" si="51"/>
        <v>1822.3250017168602</v>
      </c>
      <c r="FW45" s="36">
        <f t="shared" si="51"/>
        <v>1897.794769337962</v>
      </c>
      <c r="FX45" s="36">
        <f t="shared" si="51"/>
        <v>1976.390041915324</v>
      </c>
      <c r="FY45" s="36">
        <f t="shared" si="51"/>
        <v>2058.240259111205</v>
      </c>
      <c r="FZ45" s="36">
        <f t="shared" si="51"/>
        <v>2143.4802212020359</v>
      </c>
      <c r="GA45" s="36">
        <f t="shared" si="51"/>
        <v>2232.2503110828966</v>
      </c>
      <c r="GB45" s="36">
        <f t="shared" si="51"/>
        <v>2324.6967254660835</v>
      </c>
      <c r="GC45" s="36">
        <f t="shared" si="51"/>
        <v>2420.9717156545357</v>
      </c>
      <c r="GD45" s="36">
        <f t="shared" si="51"/>
        <v>2521.2338382866524</v>
      </c>
      <c r="GE45" s="36">
        <f t="shared" si="51"/>
        <v>2625.6482164654553</v>
      </c>
      <c r="GF45" s="36">
        <f t="shared" si="51"/>
        <v>2734.3868117021552</v>
      </c>
      <c r="GG45" s="36">
        <f t="shared" si="51"/>
        <v>2847.6287071219876</v>
      </c>
      <c r="GH45" s="36">
        <f t="shared" si="51"/>
        <v>2965.5604023987371</v>
      </c>
      <c r="GI45" s="36">
        <f t="shared" si="51"/>
        <v>3088.3761209036779</v>
      </c>
      <c r="GJ45" s="36">
        <f t="shared" si="52"/>
        <v>3216.2781295747823</v>
      </c>
      <c r="GK45" s="36">
        <f t="shared" si="52"/>
        <v>3349.4770720329916</v>
      </c>
      <c r="GL45" s="36">
        <f t="shared" si="52"/>
        <v>3488.1923154941655</v>
      </c>
      <c r="GM45" s="36">
        <f t="shared" si="52"/>
        <v>3632.6523120480401</v>
      </c>
      <c r="GN45" s="36">
        <f t="shared" si="52"/>
        <v>3783.094974899197</v>
      </c>
      <c r="GO45" s="36">
        <f t="shared" si="52"/>
        <v>3939.7680701896716</v>
      </c>
      <c r="GP45" s="36">
        <f t="shared" si="52"/>
        <v>4102.9296250485058</v>
      </c>
      <c r="GQ45" s="36">
        <f t="shared" si="52"/>
        <v>4272.8483525402644</v>
      </c>
      <c r="GR45" s="36">
        <f t="shared" si="52"/>
        <v>4449.8040942123662</v>
      </c>
      <c r="GS45" s="36">
        <f t="shared" si="52"/>
        <v>4634.0882809700761</v>
      </c>
      <c r="GT45" s="36">
        <f t="shared" si="52"/>
        <v>4826.0044130381702</v>
      </c>
      <c r="GU45" s="36">
        <f t="shared" si="52"/>
        <v>5025.8685597997319</v>
      </c>
      <c r="GV45" s="36">
        <f t="shared" si="52"/>
        <v>5234.0098803352776</v>
      </c>
      <c r="GW45" s="36">
        <f t="shared" si="52"/>
        <v>5450.7711655194817</v>
      </c>
      <c r="GX45" s="36">
        <f t="shared" si="52"/>
        <v>5676.5094025683047</v>
      </c>
      <c r="GY45" s="36">
        <f t="shared" si="52"/>
        <v>5911.5963629662674</v>
      </c>
      <c r="GZ45" s="36">
        <f t="shared" si="50"/>
        <v>6156.4192147421518</v>
      </c>
      <c r="HA45" s="36">
        <f t="shared" si="50"/>
        <v>6411.3811601014822</v>
      </c>
      <c r="HB45" s="36">
        <f t="shared" si="50"/>
        <v>6676.902099465924</v>
      </c>
      <c r="HC45" s="36">
        <f t="shared" si="50"/>
        <v>6953.419323013205</v>
      </c>
      <c r="HD45" s="36">
        <f t="shared" si="50"/>
        <v>7241.3882308564725</v>
      </c>
      <c r="HE45" s="36">
        <f t="shared" si="50"/>
        <v>7541.2830830491612</v>
      </c>
      <c r="HF45" s="36">
        <f t="shared" si="50"/>
        <v>7853.597780650558</v>
      </c>
      <c r="HG45" s="36">
        <f t="shared" si="50"/>
        <v>8178.8466791384189</v>
      </c>
      <c r="HH45" s="36">
        <f t="shared" si="50"/>
        <v>8517.565435508257</v>
      </c>
      <c r="HI45" s="36">
        <f t="shared" si="50"/>
        <v>8870.3118904543953</v>
      </c>
      <c r="HJ45" s="36">
        <f t="shared" si="50"/>
        <v>9237.6669870856731</v>
      </c>
      <c r="HK45" s="36">
        <f t="shared" si="35"/>
        <v>9620.2357276888379</v>
      </c>
      <c r="HL45" s="36">
        <f t="shared" si="36"/>
        <v>10018.648170115343</v>
      </c>
      <c r="HM45" s="36">
        <f t="shared" si="36"/>
        <v>10433.560465432498</v>
      </c>
    </row>
    <row r="46" spans="1:221" x14ac:dyDescent="0.25">
      <c r="A46" s="7" t="s">
        <v>1533</v>
      </c>
      <c r="B46" s="16" t="s">
        <v>808</v>
      </c>
      <c r="C46" s="15">
        <v>4075.058</v>
      </c>
      <c r="D46" s="15">
        <v>57.35</v>
      </c>
      <c r="E46" s="14">
        <f t="shared" si="0"/>
        <v>233704.57630000002</v>
      </c>
      <c r="F46" s="12">
        <f>IF(OR(G46="n/a",J46="n/a"),0%,E46/SUMIFS(E$13:E$515,G$13:G$515,"&lt;&gt;n/a",$J$13:$J$515,"&lt;&gt;n/a"))</f>
        <v>8.1664660328192237E-3</v>
      </c>
      <c r="G46" s="13">
        <v>2.7201394943330424E-2</v>
      </c>
      <c r="H46" s="13">
        <f t="shared" si="23"/>
        <v>2.8221447253705317E-2</v>
      </c>
      <c r="I46" s="33">
        <f t="shared" si="24"/>
        <v>1.6185</v>
      </c>
      <c r="J46" s="13">
        <v>7.4999999999999997E-2</v>
      </c>
      <c r="K46" s="41">
        <f t="shared" si="1"/>
        <v>6.9402333333333302E-2</v>
      </c>
      <c r="L46" s="1">
        <f t="shared" si="2"/>
        <v>6.3804666666666607E-2</v>
      </c>
      <c r="M46" s="1">
        <f t="shared" si="3"/>
        <v>5.8206999999999912E-2</v>
      </c>
      <c r="N46" s="1">
        <f t="shared" si="4"/>
        <v>5.2609333333333216E-2</v>
      </c>
      <c r="O46" s="1">
        <f t="shared" si="5"/>
        <v>4.7011666666666521E-2</v>
      </c>
      <c r="P46" s="5">
        <v>4.141399999999984E-2</v>
      </c>
      <c r="Q46" s="1">
        <f t="shared" si="25"/>
        <v>7.7783284348858173E-2</v>
      </c>
      <c r="R46" s="12">
        <f t="shared" si="6"/>
        <v>6.3521454955606943E-4</v>
      </c>
      <c r="S46" s="12">
        <f t="shared" si="7"/>
        <v>8.1664660328192237E-3</v>
      </c>
      <c r="T46" s="7"/>
      <c r="U46" s="42">
        <f t="shared" si="8"/>
        <v>-57.35</v>
      </c>
      <c r="V46" s="36">
        <f t="shared" si="9"/>
        <v>1.7398875</v>
      </c>
      <c r="W46" s="36">
        <f t="shared" si="10"/>
        <v>1.8703790624999999</v>
      </c>
      <c r="X46" s="36">
        <f t="shared" si="48"/>
        <v>2.0106574921874998</v>
      </c>
      <c r="Y46" s="36">
        <f t="shared" si="48"/>
        <v>2.161456804101562</v>
      </c>
      <c r="Z46" s="36">
        <f t="shared" si="48"/>
        <v>2.3235660644091789</v>
      </c>
      <c r="AA46" s="36">
        <f t="shared" si="14"/>
        <v>2.4848269709333262</v>
      </c>
      <c r="AB46" s="36">
        <f t="shared" si="49"/>
        <v>2.6433705275380697</v>
      </c>
      <c r="AC46" s="36">
        <f t="shared" si="49"/>
        <v>2.7972331958344778</v>
      </c>
      <c r="AD46" s="36">
        <f t="shared" si="49"/>
        <v>2.9443937694451989</v>
      </c>
      <c r="AE46" s="36">
        <f t="shared" si="49"/>
        <v>3.0828146278697663</v>
      </c>
      <c r="AF46" s="36">
        <f t="shared" si="19"/>
        <v>3.2104863128683645</v>
      </c>
      <c r="AG46" s="36">
        <f t="shared" si="58"/>
        <v>3.3434453930294943</v>
      </c>
      <c r="AH46" s="36">
        <f t="shared" si="58"/>
        <v>3.4819108405364174</v>
      </c>
      <c r="AI46" s="36">
        <f t="shared" si="58"/>
        <v>3.6261106960863922</v>
      </c>
      <c r="AJ46" s="36">
        <f t="shared" si="58"/>
        <v>3.7762824444541137</v>
      </c>
      <c r="AK46" s="36">
        <f t="shared" si="58"/>
        <v>3.9326734056087358</v>
      </c>
      <c r="AL46" s="36">
        <f t="shared" si="58"/>
        <v>4.0955411420286154</v>
      </c>
      <c r="AM46" s="36">
        <f t="shared" si="58"/>
        <v>4.2651538828845874</v>
      </c>
      <c r="AN46" s="36">
        <f t="shared" si="58"/>
        <v>4.4417909657903687</v>
      </c>
      <c r="AO46" s="36">
        <f t="shared" si="58"/>
        <v>4.6257432968476104</v>
      </c>
      <c r="AP46" s="36">
        <f t="shared" si="58"/>
        <v>4.8173138297432567</v>
      </c>
      <c r="AQ46" s="36">
        <f t="shared" si="58"/>
        <v>5.016818064688243</v>
      </c>
      <c r="AR46" s="36">
        <f t="shared" si="58"/>
        <v>5.2245845680192406</v>
      </c>
      <c r="AS46" s="36">
        <f t="shared" si="58"/>
        <v>5.4409555133191887</v>
      </c>
      <c r="AT46" s="36">
        <f t="shared" si="58"/>
        <v>5.6662872449477888</v>
      </c>
      <c r="AU46" s="36">
        <f t="shared" si="58"/>
        <v>5.9009508649100555</v>
      </c>
      <c r="AV46" s="36">
        <f t="shared" si="58"/>
        <v>6.1453328440294399</v>
      </c>
      <c r="AW46" s="36">
        <f t="shared" si="54"/>
        <v>6.3998356584320746</v>
      </c>
      <c r="AX46" s="36">
        <f t="shared" si="54"/>
        <v>6.6648784523903792</v>
      </c>
      <c r="AY46" s="36">
        <f t="shared" si="54"/>
        <v>6.9408977286176734</v>
      </c>
      <c r="AZ46" s="36">
        <f t="shared" si="54"/>
        <v>7.2283480671506446</v>
      </c>
      <c r="BA46" s="36">
        <f t="shared" si="54"/>
        <v>7.5277028740036203</v>
      </c>
      <c r="BB46" s="36">
        <f t="shared" si="54"/>
        <v>7.8394551608276046</v>
      </c>
      <c r="BC46" s="36">
        <f t="shared" si="54"/>
        <v>8.1641183568581184</v>
      </c>
      <c r="BD46" s="36">
        <f t="shared" si="54"/>
        <v>8.5022271544890398</v>
      </c>
      <c r="BE46" s="36">
        <f t="shared" si="54"/>
        <v>8.8543383898650472</v>
      </c>
      <c r="BF46" s="36">
        <f t="shared" si="54"/>
        <v>9.2210319599429162</v>
      </c>
      <c r="BG46" s="36">
        <f t="shared" si="54"/>
        <v>9.6029117775319914</v>
      </c>
      <c r="BH46" s="36">
        <f t="shared" si="54"/>
        <v>10.000606765886699</v>
      </c>
      <c r="BI46" s="36">
        <f t="shared" si="54"/>
        <v>10.41477189448913</v>
      </c>
      <c r="BJ46" s="36">
        <f t="shared" si="54"/>
        <v>10.846089257727501</v>
      </c>
      <c r="BK46" s="36">
        <f t="shared" si="54"/>
        <v>11.295269198247025</v>
      </c>
      <c r="BL46" s="36">
        <f t="shared" si="41"/>
        <v>11.763051476823225</v>
      </c>
      <c r="BM46" s="36">
        <f t="shared" si="59"/>
        <v>12.250206490684381</v>
      </c>
      <c r="BN46" s="36">
        <f t="shared" si="59"/>
        <v>12.757536542289582</v>
      </c>
      <c r="BO46" s="36">
        <f t="shared" si="59"/>
        <v>13.28587716065196</v>
      </c>
      <c r="BP46" s="36">
        <f t="shared" si="59"/>
        <v>13.836098477383198</v>
      </c>
      <c r="BQ46" s="36">
        <f t="shared" si="59"/>
        <v>14.409106659725543</v>
      </c>
      <c r="BR46" s="36">
        <f t="shared" si="59"/>
        <v>15.005845402931415</v>
      </c>
      <c r="BS46" s="36">
        <f t="shared" si="59"/>
        <v>15.627297484448414</v>
      </c>
      <c r="BT46" s="36">
        <f t="shared" si="59"/>
        <v>16.274486382469359</v>
      </c>
      <c r="BU46" s="36">
        <f t="shared" si="59"/>
        <v>16.948477961512943</v>
      </c>
      <c r="BV46" s="36">
        <f t="shared" si="59"/>
        <v>17.650382227811036</v>
      </c>
      <c r="BW46" s="36">
        <f t="shared" si="59"/>
        <v>18.3813551573936</v>
      </c>
      <c r="BX46" s="36">
        <f t="shared" si="59"/>
        <v>19.142600599881895</v>
      </c>
      <c r="BY46" s="36">
        <f t="shared" si="59"/>
        <v>19.935372261125401</v>
      </c>
      <c r="BZ46" s="36">
        <f t="shared" si="59"/>
        <v>20.760975767947645</v>
      </c>
      <c r="CA46" s="36">
        <f t="shared" si="59"/>
        <v>21.620770818401425</v>
      </c>
      <c r="CB46" s="36">
        <f t="shared" si="59"/>
        <v>22.516173421074697</v>
      </c>
      <c r="CC46" s="36">
        <f t="shared" si="55"/>
        <v>23.448658227135081</v>
      </c>
      <c r="CD46" s="36">
        <f t="shared" si="55"/>
        <v>24.419760958953649</v>
      </c>
      <c r="CE46" s="36">
        <f t="shared" si="55"/>
        <v>25.431080939307751</v>
      </c>
      <c r="CF46" s="36">
        <f t="shared" si="55"/>
        <v>26.48428372532824</v>
      </c>
      <c r="CG46" s="36">
        <f t="shared" si="55"/>
        <v>27.581103851528979</v>
      </c>
      <c r="CH46" s="36">
        <f t="shared" si="55"/>
        <v>28.723347686436195</v>
      </c>
      <c r="CI46" s="36">
        <f t="shared" si="55"/>
        <v>29.912896407522258</v>
      </c>
      <c r="CJ46" s="36">
        <f t="shared" si="55"/>
        <v>31.151709099343378</v>
      </c>
      <c r="CK46" s="36">
        <f t="shared" si="55"/>
        <v>32.441825979983577</v>
      </c>
      <c r="CL46" s="36">
        <f t="shared" si="55"/>
        <v>33.785371761118611</v>
      </c>
      <c r="CM46" s="36">
        <f t="shared" si="55"/>
        <v>35.184559147233571</v>
      </c>
      <c r="CN46" s="36">
        <f t="shared" si="55"/>
        <v>36.641692479757097</v>
      </c>
      <c r="CO46" s="36">
        <f t="shared" si="55"/>
        <v>38.159171532113753</v>
      </c>
      <c r="CP46" s="36">
        <f t="shared" si="55"/>
        <v>39.739495461944706</v>
      </c>
      <c r="CQ46" s="36">
        <f t="shared" si="55"/>
        <v>41.385266927005681</v>
      </c>
      <c r="CR46" s="36">
        <f t="shared" si="43"/>
        <v>43.099196371520691</v>
      </c>
      <c r="CS46" s="36">
        <f t="shared" si="60"/>
        <v>44.88410649005084</v>
      </c>
      <c r="CT46" s="36">
        <f t="shared" si="60"/>
        <v>46.742936876229798</v>
      </c>
      <c r="CU46" s="36">
        <f t="shared" si="60"/>
        <v>48.678748864021969</v>
      </c>
      <c r="CV46" s="36">
        <f t="shared" si="60"/>
        <v>50.694730569476569</v>
      </c>
      <c r="CW46" s="36">
        <f t="shared" si="60"/>
        <v>52.794202141280863</v>
      </c>
      <c r="CX46" s="36">
        <f t="shared" si="60"/>
        <v>54.980621228759858</v>
      </c>
      <c r="CY46" s="36">
        <f t="shared" si="60"/>
        <v>57.257588676327707</v>
      </c>
      <c r="CZ46" s="36">
        <f t="shared" si="60"/>
        <v>59.628854453769137</v>
      </c>
      <c r="DA46" s="36">
        <f t="shared" si="60"/>
        <v>62.098323832117522</v>
      </c>
      <c r="DB46" s="36">
        <f t="shared" si="60"/>
        <v>64.670063815300821</v>
      </c>
      <c r="DC46" s="36">
        <f t="shared" si="60"/>
        <v>67.348309838147685</v>
      </c>
      <c r="DD46" s="36">
        <f t="shared" si="60"/>
        <v>70.13747274178472</v>
      </c>
      <c r="DE46" s="36">
        <f t="shared" si="60"/>
        <v>73.042146037912985</v>
      </c>
      <c r="DF46" s="36">
        <f t="shared" si="60"/>
        <v>76.067113473927108</v>
      </c>
      <c r="DG46" s="36">
        <f t="shared" si="60"/>
        <v>79.21735691133631</v>
      </c>
      <c r="DH46" s="36">
        <f t="shared" si="60"/>
        <v>82.498064530462386</v>
      </c>
      <c r="DI46" s="36">
        <f t="shared" si="56"/>
        <v>85.914639374926949</v>
      </c>
      <c r="DJ46" s="36">
        <f t="shared" si="56"/>
        <v>89.472708250000167</v>
      </c>
      <c r="DK46" s="36">
        <f t="shared" si="56"/>
        <v>93.178130989465657</v>
      </c>
      <c r="DL46" s="36">
        <f t="shared" si="56"/>
        <v>97.037010106263367</v>
      </c>
      <c r="DM46" s="36">
        <f t="shared" si="56"/>
        <v>101.05570084280414</v>
      </c>
      <c r="DN46" s="36">
        <f t="shared" si="56"/>
        <v>105.24082163750802</v>
      </c>
      <c r="DO46" s="36">
        <f t="shared" si="56"/>
        <v>109.59926502480376</v>
      </c>
      <c r="DP46" s="36">
        <f t="shared" si="56"/>
        <v>114.13820898654096</v>
      </c>
      <c r="DQ46" s="36">
        <f t="shared" si="56"/>
        <v>118.86512877350955</v>
      </c>
      <c r="DR46" s="36">
        <f t="shared" si="56"/>
        <v>123.78780921653566</v>
      </c>
      <c r="DS46" s="36">
        <f t="shared" si="56"/>
        <v>128.91435754742926</v>
      </c>
      <c r="DT46" s="36">
        <f t="shared" si="56"/>
        <v>134.25321675089847</v>
      </c>
      <c r="DU46" s="36">
        <f t="shared" si="56"/>
        <v>139.81317946942016</v>
      </c>
      <c r="DV46" s="36">
        <f t="shared" si="56"/>
        <v>145.6034024839667</v>
      </c>
      <c r="DW46" s="36">
        <f t="shared" si="56"/>
        <v>151.63342179443768</v>
      </c>
      <c r="DX46" s="36">
        <f t="shared" si="45"/>
        <v>157.91316832463249</v>
      </c>
      <c r="DY46" s="36">
        <f t="shared" si="61"/>
        <v>164.45298427762879</v>
      </c>
      <c r="DZ46" s="36">
        <f t="shared" si="61"/>
        <v>171.26364016850249</v>
      </c>
      <c r="EA46" s="36">
        <f t="shared" si="61"/>
        <v>178.35635256244083</v>
      </c>
      <c r="EB46" s="36">
        <f t="shared" si="61"/>
        <v>185.74280254746174</v>
      </c>
      <c r="EC46" s="36">
        <f t="shared" si="61"/>
        <v>193.43515497216228</v>
      </c>
      <c r="ED46" s="36">
        <f t="shared" si="61"/>
        <v>201.44607848017938</v>
      </c>
      <c r="EE46" s="36">
        <f t="shared" si="61"/>
        <v>209.78876637435749</v>
      </c>
      <c r="EF46" s="36">
        <f t="shared" si="61"/>
        <v>218.47695834498509</v>
      </c>
      <c r="EG46" s="36">
        <f t="shared" si="61"/>
        <v>227.52496309788427</v>
      </c>
      <c r="EH46" s="36">
        <f t="shared" si="61"/>
        <v>236.94768191962001</v>
      </c>
      <c r="EI46" s="36">
        <f t="shared" si="61"/>
        <v>246.76063321863913</v>
      </c>
      <c r="EJ46" s="36">
        <f t="shared" si="61"/>
        <v>256.97997808275579</v>
      </c>
      <c r="EK46" s="36">
        <f t="shared" si="61"/>
        <v>267.622546895075</v>
      </c>
      <c r="EL46" s="36">
        <f t="shared" si="61"/>
        <v>278.70586705218761</v>
      </c>
      <c r="EM46" s="36">
        <f t="shared" si="61"/>
        <v>290.24819183028688</v>
      </c>
      <c r="EN46" s="36">
        <f t="shared" si="61"/>
        <v>302.26853044674635</v>
      </c>
      <c r="EO46" s="36">
        <f t="shared" si="57"/>
        <v>314.78667936666784</v>
      </c>
      <c r="EP46" s="36">
        <f t="shared" si="57"/>
        <v>327.82325490595895</v>
      </c>
      <c r="EQ46" s="36">
        <f t="shared" si="57"/>
        <v>341.39972718463429</v>
      </c>
      <c r="ER46" s="36">
        <f t="shared" si="57"/>
        <v>355.53845548625867</v>
      </c>
      <c r="ES46" s="36">
        <f t="shared" si="57"/>
        <v>370.26272508176652</v>
      </c>
      <c r="ET46" s="36">
        <f t="shared" si="57"/>
        <v>385.59678557830273</v>
      </c>
      <c r="EU46" s="36">
        <f t="shared" si="57"/>
        <v>401.5658908562425</v>
      </c>
      <c r="EV46" s="36">
        <f t="shared" si="57"/>
        <v>418.19634066016289</v>
      </c>
      <c r="EW46" s="36">
        <f t="shared" si="57"/>
        <v>435.51552391226284</v>
      </c>
      <c r="EX46" s="36">
        <f t="shared" si="57"/>
        <v>453.55196381956523</v>
      </c>
      <c r="EY46" s="36">
        <f t="shared" si="57"/>
        <v>472.33536484918864</v>
      </c>
      <c r="EZ46" s="36">
        <f t="shared" si="57"/>
        <v>491.89666164905287</v>
      </c>
      <c r="FA46" s="36">
        <f t="shared" si="57"/>
        <v>512.26806999458665</v>
      </c>
      <c r="FB46" s="36">
        <f t="shared" si="57"/>
        <v>533.48313984534241</v>
      </c>
      <c r="FC46" s="36">
        <f t="shared" si="57"/>
        <v>555.57681059889728</v>
      </c>
      <c r="FD46" s="36">
        <f t="shared" si="47"/>
        <v>578.58546863303991</v>
      </c>
      <c r="FE46" s="36">
        <f t="shared" si="53"/>
        <v>602.54700723100848</v>
      </c>
      <c r="FF46" s="36">
        <f t="shared" si="53"/>
        <v>627.50088898847332</v>
      </c>
      <c r="FG46" s="36">
        <f t="shared" si="53"/>
        <v>653.48821080504183</v>
      </c>
      <c r="FH46" s="36">
        <f t="shared" si="53"/>
        <v>680.55177156732168</v>
      </c>
      <c r="FI46" s="36">
        <f t="shared" si="53"/>
        <v>708.73614263501065</v>
      </c>
      <c r="FJ46" s="36">
        <f t="shared" si="53"/>
        <v>738.08774124609693</v>
      </c>
      <c r="FK46" s="36">
        <f t="shared" si="53"/>
        <v>768.65490696206268</v>
      </c>
      <c r="FL46" s="36">
        <f t="shared" si="53"/>
        <v>800.48798127898942</v>
      </c>
      <c r="FM46" s="36">
        <f t="shared" si="53"/>
        <v>833.63939053567731</v>
      </c>
      <c r="FN46" s="36">
        <f t="shared" si="53"/>
        <v>868.16373225532175</v>
      </c>
      <c r="FO46" s="36">
        <f t="shared" si="53"/>
        <v>904.11786506294345</v>
      </c>
      <c r="FP46" s="36">
        <f t="shared" si="53"/>
        <v>941.56100232666006</v>
      </c>
      <c r="FQ46" s="36">
        <f t="shared" si="53"/>
        <v>980.55480967701624</v>
      </c>
      <c r="FR46" s="36">
        <f t="shared" si="53"/>
        <v>1021.16350656498</v>
      </c>
      <c r="FS46" s="36">
        <f t="shared" si="53"/>
        <v>1063.453972025862</v>
      </c>
      <c r="FT46" s="36">
        <f t="shared" si="53"/>
        <v>1107.4958548233408</v>
      </c>
      <c r="FU46" s="36">
        <f t="shared" si="51"/>
        <v>1153.3616881549945</v>
      </c>
      <c r="FV46" s="36">
        <f t="shared" si="51"/>
        <v>1201.1270091082451</v>
      </c>
      <c r="FW46" s="36">
        <f t="shared" si="51"/>
        <v>1250.8704830634538</v>
      </c>
      <c r="FX46" s="36">
        <f t="shared" si="51"/>
        <v>1302.6740332490435</v>
      </c>
      <c r="FY46" s="36">
        <f t="shared" si="51"/>
        <v>1356.6229756620191</v>
      </c>
      <c r="FZ46" s="36">
        <f t="shared" si="51"/>
        <v>1412.8061595760857</v>
      </c>
      <c r="GA46" s="36">
        <f t="shared" si="51"/>
        <v>1471.3161138687694</v>
      </c>
      <c r="GB46" s="36">
        <f t="shared" si="51"/>
        <v>1532.2491994085303</v>
      </c>
      <c r="GC46" s="36">
        <f t="shared" si="51"/>
        <v>1595.7057677528351</v>
      </c>
      <c r="GD46" s="36">
        <f t="shared" si="51"/>
        <v>1661.7903264185506</v>
      </c>
      <c r="GE46" s="36">
        <f t="shared" si="51"/>
        <v>1730.6117109968482</v>
      </c>
      <c r="GF46" s="36">
        <f t="shared" si="51"/>
        <v>1802.2832643960714</v>
      </c>
      <c r="GG46" s="36">
        <f t="shared" si="51"/>
        <v>1876.92302350777</v>
      </c>
      <c r="GH46" s="36">
        <f t="shared" si="51"/>
        <v>1954.6539136033205</v>
      </c>
      <c r="GI46" s="36">
        <f t="shared" si="51"/>
        <v>2035.6039507812879</v>
      </c>
      <c r="GJ46" s="36">
        <f t="shared" si="52"/>
        <v>2119.906452798944</v>
      </c>
      <c r="GK46" s="36">
        <f t="shared" si="52"/>
        <v>2207.7002586351591</v>
      </c>
      <c r="GL46" s="36">
        <f t="shared" si="52"/>
        <v>2299.129957146275</v>
      </c>
      <c r="GM46" s="36">
        <f t="shared" si="52"/>
        <v>2394.3461251915305</v>
      </c>
      <c r="GN46" s="36">
        <f t="shared" si="52"/>
        <v>2493.5055756202123</v>
      </c>
      <c r="GO46" s="36">
        <f t="shared" si="52"/>
        <v>2596.7716155289472</v>
      </c>
      <c r="GP46" s="36">
        <f t="shared" si="52"/>
        <v>2704.3143152144626</v>
      </c>
      <c r="GQ46" s="36">
        <f t="shared" si="52"/>
        <v>2816.3107882647537</v>
      </c>
      <c r="GR46" s="36">
        <f t="shared" si="52"/>
        <v>2932.9454832499496</v>
      </c>
      <c r="GS46" s="36">
        <f t="shared" si="52"/>
        <v>3054.4104874932627</v>
      </c>
      <c r="GT46" s="36">
        <f t="shared" si="52"/>
        <v>3180.9058434223084</v>
      </c>
      <c r="GU46" s="36">
        <f t="shared" si="52"/>
        <v>3312.6398780217992</v>
      </c>
      <c r="GV46" s="36">
        <f t="shared" si="52"/>
        <v>3449.8295459301935</v>
      </c>
      <c r="GW46" s="36">
        <f t="shared" si="52"/>
        <v>3592.7007867453458</v>
      </c>
      <c r="GX46" s="36">
        <f t="shared" si="52"/>
        <v>3741.4888971276168</v>
      </c>
      <c r="GY46" s="36">
        <f t="shared" si="52"/>
        <v>3896.4389183132594</v>
      </c>
      <c r="GZ46" s="36">
        <f t="shared" si="50"/>
        <v>4057.8060396762839</v>
      </c>
      <c r="HA46" s="36">
        <f t="shared" si="50"/>
        <v>4225.8560190034368</v>
      </c>
      <c r="HB46" s="36">
        <f t="shared" si="50"/>
        <v>4400.8656201744443</v>
      </c>
      <c r="HC46" s="36">
        <f t="shared" si="50"/>
        <v>4583.123068968348</v>
      </c>
      <c r="HD46" s="36">
        <f t="shared" si="50"/>
        <v>4772.9285277466024</v>
      </c>
      <c r="HE46" s="36">
        <f t="shared" si="50"/>
        <v>4970.5945897946995</v>
      </c>
      <c r="HF46" s="36">
        <f t="shared" si="50"/>
        <v>5176.4467941364564</v>
      </c>
      <c r="HG46" s="36">
        <f t="shared" si="50"/>
        <v>5390.8241616688229</v>
      </c>
      <c r="HH46" s="36">
        <f t="shared" si="50"/>
        <v>5614.0797535001748</v>
      </c>
      <c r="HI46" s="36">
        <f t="shared" si="50"/>
        <v>5846.58125241163</v>
      </c>
      <c r="HJ46" s="36">
        <f t="shared" si="50"/>
        <v>6088.7115683990041</v>
      </c>
      <c r="HK46" s="36">
        <f t="shared" si="35"/>
        <v>6340.8694692926792</v>
      </c>
      <c r="HL46" s="36">
        <f t="shared" si="36"/>
        <v>6603.4702374939652</v>
      </c>
      <c r="HM46" s="36">
        <f t="shared" si="36"/>
        <v>6876.9463539095395</v>
      </c>
    </row>
    <row r="47" spans="1:221" x14ac:dyDescent="0.25">
      <c r="A47" s="7" t="s">
        <v>807</v>
      </c>
      <c r="B47" s="16" t="s">
        <v>806</v>
      </c>
      <c r="C47" s="15">
        <v>4188</v>
      </c>
      <c r="D47" s="15">
        <v>35.14</v>
      </c>
      <c r="E47" s="14">
        <f t="shared" si="0"/>
        <v>147166.32</v>
      </c>
      <c r="F47" s="12">
        <f>IF(OR(G47="n/a",J47="n/a"),0%,E47/SUMIFS(E$13:E$515,G$13:G$515,"&lt;&gt;n/a",$J$13:$J$515,"&lt;&gt;n/a"))</f>
        <v>5.1425127076341485E-3</v>
      </c>
      <c r="G47" s="13">
        <v>1.4228799089356859E-2</v>
      </c>
      <c r="H47" s="13">
        <f t="shared" si="23"/>
        <v>1.4630762663631192E-2</v>
      </c>
      <c r="I47" s="33">
        <f t="shared" si="24"/>
        <v>0.51412500000000005</v>
      </c>
      <c r="J47" s="13">
        <v>5.6500000000000002E-2</v>
      </c>
      <c r="K47" s="41">
        <f t="shared" si="1"/>
        <v>5.398566666666664E-2</v>
      </c>
      <c r="L47" s="1">
        <f t="shared" si="2"/>
        <v>5.1471333333333279E-2</v>
      </c>
      <c r="M47" s="1">
        <f t="shared" si="3"/>
        <v>4.8956999999999917E-2</v>
      </c>
      <c r="N47" s="1">
        <f t="shared" si="4"/>
        <v>4.6442666666666556E-2</v>
      </c>
      <c r="O47" s="1">
        <f t="shared" si="5"/>
        <v>4.3928333333333194E-2</v>
      </c>
      <c r="P47" s="5">
        <v>4.141399999999984E-2</v>
      </c>
      <c r="Q47" s="1">
        <f t="shared" si="25"/>
        <v>5.7507344918504621E-2</v>
      </c>
      <c r="R47" s="12">
        <f t="shared" si="6"/>
        <v>2.9573225202571008E-4</v>
      </c>
      <c r="S47" s="12">
        <f t="shared" si="7"/>
        <v>5.1425127076341485E-3</v>
      </c>
      <c r="T47" s="7"/>
      <c r="U47" s="42">
        <f t="shared" si="8"/>
        <v>-35.14</v>
      </c>
      <c r="V47" s="36">
        <f t="shared" si="9"/>
        <v>0.54317306250000008</v>
      </c>
      <c r="W47" s="36">
        <f t="shared" si="10"/>
        <v>0.57386234053125007</v>
      </c>
      <c r="X47" s="36">
        <f t="shared" si="48"/>
        <v>0.60628556277126566</v>
      </c>
      <c r="Y47" s="36">
        <f t="shared" si="48"/>
        <v>0.64054069706784222</v>
      </c>
      <c r="Z47" s="36">
        <f t="shared" si="48"/>
        <v>0.67673124645217531</v>
      </c>
      <c r="AA47" s="36">
        <f t="shared" si="14"/>
        <v>0.71326503394606033</v>
      </c>
      <c r="AB47" s="36">
        <f t="shared" si="49"/>
        <v>0.74997773626330921</v>
      </c>
      <c r="AC47" s="36">
        <f t="shared" si="49"/>
        <v>0.786694396297552</v>
      </c>
      <c r="AD47" s="36">
        <f t="shared" si="49"/>
        <v>0.82323058191333376</v>
      </c>
      <c r="AE47" s="36">
        <f t="shared" si="49"/>
        <v>0.85939372932581648</v>
      </c>
      <c r="AF47" s="36">
        <f t="shared" si="19"/>
        <v>0.89498466123211573</v>
      </c>
      <c r="AG47" s="36">
        <f t="shared" si="58"/>
        <v>0.93204955599238237</v>
      </c>
      <c r="AH47" s="36">
        <f t="shared" si="58"/>
        <v>0.9706494563042507</v>
      </c>
      <c r="AI47" s="36">
        <f t="shared" si="58"/>
        <v>1.0108479328876347</v>
      </c>
      <c r="AJ47" s="36">
        <f t="shared" si="58"/>
        <v>1.0527111891802432</v>
      </c>
      <c r="AK47" s="36">
        <f t="shared" si="58"/>
        <v>1.0963081703689537</v>
      </c>
      <c r="AL47" s="36">
        <f t="shared" si="58"/>
        <v>1.1417106769366134</v>
      </c>
      <c r="AM47" s="36">
        <f t="shared" si="58"/>
        <v>1.1889934829112661</v>
      </c>
      <c r="AN47" s="36">
        <f t="shared" si="58"/>
        <v>1.2382344590125531</v>
      </c>
      <c r="AO47" s="36">
        <f t="shared" si="58"/>
        <v>1.2895147008980987</v>
      </c>
      <c r="AP47" s="36">
        <f t="shared" si="58"/>
        <v>1.3429186627210923</v>
      </c>
      <c r="AQ47" s="36">
        <f t="shared" si="58"/>
        <v>1.3985342962190235</v>
      </c>
      <c r="AR47" s="36">
        <f t="shared" si="58"/>
        <v>1.4564531955626379</v>
      </c>
      <c r="AS47" s="36">
        <f t="shared" si="58"/>
        <v>1.5167707482036688</v>
      </c>
      <c r="AT47" s="36">
        <f t="shared" si="58"/>
        <v>1.5795862919697752</v>
      </c>
      <c r="AU47" s="36">
        <f t="shared" si="58"/>
        <v>1.6450032786654112</v>
      </c>
      <c r="AV47" s="36">
        <f t="shared" si="58"/>
        <v>1.7131294444480603</v>
      </c>
      <c r="AW47" s="36">
        <f t="shared" si="54"/>
        <v>1.7840769872604318</v>
      </c>
      <c r="AX47" s="36">
        <f t="shared" si="54"/>
        <v>1.857962751610835</v>
      </c>
      <c r="AY47" s="36">
        <f t="shared" si="54"/>
        <v>1.9349084210060459</v>
      </c>
      <c r="AZ47" s="36">
        <f t="shared" si="54"/>
        <v>2.0150407183535899</v>
      </c>
      <c r="BA47" s="36">
        <f t="shared" si="54"/>
        <v>2.0984916146634851</v>
      </c>
      <c r="BB47" s="36">
        <f t="shared" si="54"/>
        <v>2.1853985463931584</v>
      </c>
      <c r="BC47" s="36">
        <f t="shared" si="54"/>
        <v>2.2759046417934843</v>
      </c>
      <c r="BD47" s="36">
        <f t="shared" si="54"/>
        <v>2.3701589566287193</v>
      </c>
      <c r="BE47" s="36">
        <f t="shared" si="54"/>
        <v>2.4683167196585409</v>
      </c>
      <c r="BF47" s="36">
        <f t="shared" si="54"/>
        <v>2.5705395882864792</v>
      </c>
      <c r="BG47" s="36">
        <f t="shared" si="54"/>
        <v>2.6769959147957749</v>
      </c>
      <c r="BH47" s="36">
        <f t="shared" si="54"/>
        <v>2.7878610236111268</v>
      </c>
      <c r="BI47" s="36">
        <f t="shared" si="54"/>
        <v>2.9033175000429576</v>
      </c>
      <c r="BJ47" s="36">
        <f t="shared" si="54"/>
        <v>3.0235554909897364</v>
      </c>
      <c r="BK47" s="36">
        <f t="shared" si="54"/>
        <v>3.1487730180935847</v>
      </c>
      <c r="BL47" s="36">
        <f t="shared" si="41"/>
        <v>3.279176303864912</v>
      </c>
      <c r="BM47" s="36">
        <f t="shared" si="59"/>
        <v>3.4149801113131728</v>
      </c>
      <c r="BN47" s="36">
        <f t="shared" si="59"/>
        <v>3.5564080976430961</v>
      </c>
      <c r="BO47" s="36">
        <f t="shared" si="59"/>
        <v>3.7036931825988866</v>
      </c>
      <c r="BP47" s="36">
        <f t="shared" si="59"/>
        <v>3.8570779320630364</v>
      </c>
      <c r="BQ47" s="36">
        <f t="shared" si="59"/>
        <v>4.0168149575414942</v>
      </c>
      <c r="BR47" s="36">
        <f t="shared" si="59"/>
        <v>4.1831673321931166</v>
      </c>
      <c r="BS47" s="36">
        <f t="shared" si="59"/>
        <v>4.3564090240885616</v>
      </c>
      <c r="BT47" s="36">
        <f t="shared" si="59"/>
        <v>4.5368253474121643</v>
      </c>
      <c r="BU47" s="36">
        <f t="shared" si="59"/>
        <v>4.7247134323498905</v>
      </c>
      <c r="BV47" s="36">
        <f t="shared" si="59"/>
        <v>4.9203827144372285</v>
      </c>
      <c r="BW47" s="36">
        <f t="shared" si="59"/>
        <v>5.1241554441729313</v>
      </c>
      <c r="BX47" s="36">
        <f t="shared" si="59"/>
        <v>5.3363672177379087</v>
      </c>
      <c r="BY47" s="36">
        <f t="shared" si="59"/>
        <v>5.5573675296933054</v>
      </c>
      <c r="BZ47" s="36">
        <f t="shared" si="59"/>
        <v>5.7875203485680231</v>
      </c>
      <c r="CA47" s="36">
        <f t="shared" si="59"/>
        <v>6.0272047162836184</v>
      </c>
      <c r="CB47" s="36">
        <f t="shared" si="59"/>
        <v>6.276815372403787</v>
      </c>
      <c r="CC47" s="36">
        <f t="shared" si="55"/>
        <v>6.5367634042365168</v>
      </c>
      <c r="CD47" s="36">
        <f t="shared" si="55"/>
        <v>6.8074769238595669</v>
      </c>
      <c r="CE47" s="36">
        <f t="shared" si="55"/>
        <v>7.089401773184286</v>
      </c>
      <c r="CF47" s="36">
        <f t="shared" si="55"/>
        <v>7.383002258218939</v>
      </c>
      <c r="CG47" s="36">
        <f t="shared" si="55"/>
        <v>7.6887619137408167</v>
      </c>
      <c r="CH47" s="36">
        <f t="shared" si="55"/>
        <v>8.0071842996364779</v>
      </c>
      <c r="CI47" s="36">
        <f t="shared" si="55"/>
        <v>8.338793830221622</v>
      </c>
      <c r="CJ47" s="36">
        <f t="shared" si="55"/>
        <v>8.6841366379064198</v>
      </c>
      <c r="CK47" s="36">
        <f t="shared" si="55"/>
        <v>9.0437814726286749</v>
      </c>
      <c r="CL47" s="36">
        <f t="shared" si="55"/>
        <v>9.4183206385361178</v>
      </c>
      <c r="CM47" s="36">
        <f t="shared" si="55"/>
        <v>9.8083709694604515</v>
      </c>
      <c r="CN47" s="36">
        <f t="shared" si="55"/>
        <v>10.214574844789684</v>
      </c>
      <c r="CO47" s="36">
        <f t="shared" si="55"/>
        <v>10.637601247411803</v>
      </c>
      <c r="CP47" s="36">
        <f t="shared" si="55"/>
        <v>11.078146865472114</v>
      </c>
      <c r="CQ47" s="36">
        <f t="shared" si="55"/>
        <v>11.536937239758775</v>
      </c>
      <c r="CR47" s="36">
        <f t="shared" si="43"/>
        <v>12.014727958606143</v>
      </c>
      <c r="CS47" s="36">
        <f t="shared" si="60"/>
        <v>12.512305902283856</v>
      </c>
      <c r="CT47" s="36">
        <f t="shared" si="60"/>
        <v>13.030490538921038</v>
      </c>
      <c r="CU47" s="36">
        <f t="shared" si="60"/>
        <v>13.570135274099911</v>
      </c>
      <c r="CV47" s="36">
        <f t="shared" si="60"/>
        <v>14.132128856341483</v>
      </c>
      <c r="CW47" s="36">
        <f t="shared" si="60"/>
        <v>14.717396840798006</v>
      </c>
      <c r="CX47" s="36">
        <f t="shared" si="60"/>
        <v>15.326903113562812</v>
      </c>
      <c r="CY47" s="36">
        <f t="shared" si="60"/>
        <v>15.9616514791079</v>
      </c>
      <c r="CZ47" s="36">
        <f t="shared" si="60"/>
        <v>16.622687313463672</v>
      </c>
      <c r="DA47" s="36">
        <f t="shared" si="60"/>
        <v>17.311099285863452</v>
      </c>
      <c r="DB47" s="36">
        <f t="shared" si="60"/>
        <v>18.028021151688197</v>
      </c>
      <c r="DC47" s="36">
        <f t="shared" si="60"/>
        <v>18.774633619664208</v>
      </c>
      <c r="DD47" s="36">
        <f t="shared" si="60"/>
        <v>19.552166296388979</v>
      </c>
      <c r="DE47" s="36">
        <f t="shared" si="60"/>
        <v>20.361899711387629</v>
      </c>
      <c r="DF47" s="36">
        <f t="shared" si="60"/>
        <v>21.205167426035032</v>
      </c>
      <c r="DG47" s="36">
        <f t="shared" si="60"/>
        <v>22.083358229816845</v>
      </c>
      <c r="DH47" s="36">
        <f t="shared" si="60"/>
        <v>22.997918427546477</v>
      </c>
      <c r="DI47" s="36">
        <f t="shared" si="56"/>
        <v>23.950354221304885</v>
      </c>
      <c r="DJ47" s="36">
        <f t="shared" si="56"/>
        <v>24.942234191025999</v>
      </c>
      <c r="DK47" s="36">
        <f t="shared" si="56"/>
        <v>25.975191877813145</v>
      </c>
      <c r="DL47" s="36">
        <f t="shared" si="56"/>
        <v>27.050928474240894</v>
      </c>
      <c r="DM47" s="36">
        <f t="shared" si="56"/>
        <v>28.171215626073103</v>
      </c>
      <c r="DN47" s="36">
        <f t="shared" si="56"/>
        <v>29.33789835001129</v>
      </c>
      <c r="DO47" s="36">
        <f t="shared" si="56"/>
        <v>30.552898072278651</v>
      </c>
      <c r="DP47" s="36">
        <f t="shared" si="56"/>
        <v>31.818215793043994</v>
      </c>
      <c r="DQ47" s="36">
        <f t="shared" si="56"/>
        <v>33.135935381897113</v>
      </c>
      <c r="DR47" s="36">
        <f t="shared" si="56"/>
        <v>34.508227009802994</v>
      </c>
      <c r="DS47" s="36">
        <f t="shared" si="56"/>
        <v>35.937350723186967</v>
      </c>
      <c r="DT47" s="36">
        <f t="shared" si="56"/>
        <v>37.425660166037026</v>
      </c>
      <c r="DU47" s="36">
        <f t="shared" si="56"/>
        <v>38.97560645615328</v>
      </c>
      <c r="DV47" s="36">
        <f t="shared" si="56"/>
        <v>40.589742221928404</v>
      </c>
      <c r="DW47" s="36">
        <f t="shared" si="56"/>
        <v>42.27072580630734</v>
      </c>
      <c r="DX47" s="36">
        <f t="shared" si="45"/>
        <v>44.021325644849746</v>
      </c>
      <c r="DY47" s="36">
        <f t="shared" si="61"/>
        <v>45.844424825105548</v>
      </c>
      <c r="DZ47" s="36">
        <f t="shared" si="61"/>
        <v>47.743025834812464</v>
      </c>
      <c r="EA47" s="36">
        <f t="shared" si="61"/>
        <v>49.720255506735377</v>
      </c>
      <c r="EB47" s="36">
        <f t="shared" si="61"/>
        <v>51.779370168291308</v>
      </c>
      <c r="EC47" s="36">
        <f t="shared" si="61"/>
        <v>53.923761004440919</v>
      </c>
      <c r="ED47" s="36">
        <f t="shared" si="61"/>
        <v>56.156959642678828</v>
      </c>
      <c r="EE47" s="36">
        <f t="shared" si="61"/>
        <v>58.482643969320719</v>
      </c>
      <c r="EF47" s="36">
        <f t="shared" si="61"/>
        <v>60.904644186666161</v>
      </c>
      <c r="EG47" s="36">
        <f t="shared" si="61"/>
        <v>63.426949121012747</v>
      </c>
      <c r="EH47" s="36">
        <f t="shared" si="61"/>
        <v>66.053712791910357</v>
      </c>
      <c r="EI47" s="36">
        <f t="shared" si="61"/>
        <v>68.789261253474521</v>
      </c>
      <c r="EJ47" s="36">
        <f t="shared" si="61"/>
        <v>71.638099719025902</v>
      </c>
      <c r="EK47" s="36">
        <f t="shared" si="61"/>
        <v>74.604919980789631</v>
      </c>
      <c r="EL47" s="36">
        <f t="shared" si="61"/>
        <v>77.694608136874038</v>
      </c>
      <c r="EM47" s="36">
        <f t="shared" si="61"/>
        <v>80.912252638254529</v>
      </c>
      <c r="EN47" s="36">
        <f t="shared" si="61"/>
        <v>84.263152669015184</v>
      </c>
      <c r="EO47" s="36">
        <f t="shared" si="57"/>
        <v>87.752826873649767</v>
      </c>
      <c r="EP47" s="36">
        <f t="shared" si="57"/>
        <v>91.387022445795083</v>
      </c>
      <c r="EQ47" s="36">
        <f t="shared" si="57"/>
        <v>95.171724593365226</v>
      </c>
      <c r="ER47" s="36">
        <f t="shared" si="57"/>
        <v>99.113166395674838</v>
      </c>
      <c r="ES47" s="36">
        <f t="shared" si="57"/>
        <v>103.2178390687853</v>
      </c>
      <c r="ET47" s="36">
        <f t="shared" si="57"/>
        <v>107.49250265597995</v>
      </c>
      <c r="EU47" s="36">
        <f t="shared" si="57"/>
        <v>111.94419716097468</v>
      </c>
      <c r="EV47" s="36">
        <f t="shared" si="57"/>
        <v>116.58025414219927</v>
      </c>
      <c r="EW47" s="36">
        <f t="shared" si="57"/>
        <v>121.40830878724429</v>
      </c>
      <c r="EX47" s="36">
        <f t="shared" si="57"/>
        <v>126.43631248735922</v>
      </c>
      <c r="EY47" s="36">
        <f t="shared" si="57"/>
        <v>131.6725459327107</v>
      </c>
      <c r="EZ47" s="36">
        <f t="shared" si="57"/>
        <v>137.12563274996796</v>
      </c>
      <c r="FA47" s="36">
        <f t="shared" si="57"/>
        <v>142.8045537046751</v>
      </c>
      <c r="FB47" s="36">
        <f t="shared" si="57"/>
        <v>148.7186614918005</v>
      </c>
      <c r="FC47" s="36">
        <f t="shared" si="57"/>
        <v>154.8776961388219</v>
      </c>
      <c r="FD47" s="36">
        <f t="shared" si="47"/>
        <v>161.29180104671505</v>
      </c>
      <c r="FE47" s="36">
        <f t="shared" si="53"/>
        <v>167.97153969526369</v>
      </c>
      <c r="FF47" s="36">
        <f t="shared" si="53"/>
        <v>174.92791304020332</v>
      </c>
      <c r="FG47" s="36">
        <f t="shared" si="53"/>
        <v>182.17237763085026</v>
      </c>
      <c r="FH47" s="36">
        <f t="shared" si="53"/>
        <v>189.71686447805428</v>
      </c>
      <c r="FI47" s="36">
        <f t="shared" si="53"/>
        <v>197.57379870354839</v>
      </c>
      <c r="FJ47" s="36">
        <f t="shared" si="53"/>
        <v>205.75612000305711</v>
      </c>
      <c r="FK47" s="36">
        <f t="shared" si="53"/>
        <v>214.27730395686368</v>
      </c>
      <c r="FL47" s="36">
        <f t="shared" si="53"/>
        <v>223.15138422293319</v>
      </c>
      <c r="FM47" s="36">
        <f t="shared" si="53"/>
        <v>232.3929756491417</v>
      </c>
      <c r="FN47" s="36">
        <f t="shared" si="53"/>
        <v>242.01729834267522</v>
      </c>
      <c r="FO47" s="36">
        <f t="shared" si="53"/>
        <v>252.04020273623874</v>
      </c>
      <c r="FP47" s="36">
        <f t="shared" si="53"/>
        <v>262.4781956923573</v>
      </c>
      <c r="FQ47" s="36">
        <f t="shared" si="53"/>
        <v>273.34846768876054</v>
      </c>
      <c r="FR47" s="36">
        <f t="shared" si="53"/>
        <v>284.66892112962285</v>
      </c>
      <c r="FS47" s="36">
        <f t="shared" si="53"/>
        <v>296.45819982928498</v>
      </c>
      <c r="FT47" s="36">
        <f t="shared" si="53"/>
        <v>308.73571971701494</v>
      </c>
      <c r="FU47" s="36">
        <f t="shared" si="51"/>
        <v>321.52170081337533</v>
      </c>
      <c r="FV47" s="36">
        <f t="shared" si="51"/>
        <v>334.8372005308604</v>
      </c>
      <c r="FW47" s="36">
        <f t="shared" si="51"/>
        <v>348.70414835364539</v>
      </c>
      <c r="FX47" s="36">
        <f t="shared" si="51"/>
        <v>363.14538195356323</v>
      </c>
      <c r="FY47" s="36">
        <f t="shared" si="51"/>
        <v>378.18468480178802</v>
      </c>
      <c r="FZ47" s="36">
        <f t="shared" si="51"/>
        <v>393.8468253381692</v>
      </c>
      <c r="GA47" s="36">
        <f t="shared" si="51"/>
        <v>410.15759776272409</v>
      </c>
      <c r="GB47" s="36">
        <f t="shared" si="51"/>
        <v>427.14386451646948</v>
      </c>
      <c r="GC47" s="36">
        <f t="shared" si="51"/>
        <v>444.8336005215545</v>
      </c>
      <c r="GD47" s="36">
        <f t="shared" si="51"/>
        <v>463.25593925355406</v>
      </c>
      <c r="GE47" s="36">
        <f t="shared" si="51"/>
        <v>482.44122072180068</v>
      </c>
      <c r="GF47" s="36">
        <f t="shared" si="51"/>
        <v>502.42104143677324</v>
      </c>
      <c r="GG47" s="36">
        <f t="shared" si="51"/>
        <v>523.22830644683563</v>
      </c>
      <c r="GH47" s="36">
        <f t="shared" si="51"/>
        <v>544.89728353002477</v>
      </c>
      <c r="GI47" s="36">
        <f t="shared" si="51"/>
        <v>567.46365963013716</v>
      </c>
      <c r="GJ47" s="36">
        <f t="shared" si="52"/>
        <v>590.96459963005952</v>
      </c>
      <c r="GK47" s="36">
        <f t="shared" si="52"/>
        <v>615.4388075591387</v>
      </c>
      <c r="GL47" s="36">
        <f t="shared" si="52"/>
        <v>640.9265903353928</v>
      </c>
      <c r="GM47" s="36">
        <f t="shared" si="52"/>
        <v>667.46992414754266</v>
      </c>
      <c r="GN47" s="36">
        <f t="shared" si="52"/>
        <v>695.1125235861889</v>
      </c>
      <c r="GO47" s="36">
        <f t="shared" si="52"/>
        <v>723.8999136379872</v>
      </c>
      <c r="GP47" s="36">
        <f t="shared" si="52"/>
        <v>753.87950466139068</v>
      </c>
      <c r="GQ47" s="36">
        <f t="shared" si="52"/>
        <v>785.10067046743734</v>
      </c>
      <c r="GR47" s="36">
        <f t="shared" si="52"/>
        <v>817.61482963417563</v>
      </c>
      <c r="GS47" s="36">
        <f t="shared" si="52"/>
        <v>851.47553018864528</v>
      </c>
      <c r="GT47" s="36">
        <f t="shared" si="52"/>
        <v>886.73853779587773</v>
      </c>
      <c r="GU47" s="36">
        <f t="shared" si="52"/>
        <v>923.46192760015606</v>
      </c>
      <c r="GV47" s="36">
        <f t="shared" si="52"/>
        <v>961.7061798697888</v>
      </c>
      <c r="GW47" s="36">
        <f t="shared" si="52"/>
        <v>1001.5342796029161</v>
      </c>
      <c r="GX47" s="36">
        <f t="shared" si="52"/>
        <v>1043.011820258391</v>
      </c>
      <c r="GY47" s="36">
        <f t="shared" si="52"/>
        <v>1086.2071117825719</v>
      </c>
      <c r="GZ47" s="36">
        <f t="shared" si="50"/>
        <v>1131.1912931099353</v>
      </c>
      <c r="HA47" s="36">
        <f t="shared" si="50"/>
        <v>1178.03844932279</v>
      </c>
      <c r="HB47" s="36">
        <f t="shared" si="50"/>
        <v>1226.8257336630438</v>
      </c>
      <c r="HC47" s="36">
        <f t="shared" si="50"/>
        <v>1277.633494596965</v>
      </c>
      <c r="HD47" s="36">
        <f t="shared" si="50"/>
        <v>1330.5454081422035</v>
      </c>
      <c r="HE47" s="36">
        <f t="shared" si="50"/>
        <v>1385.6486156750045</v>
      </c>
      <c r="HF47" s="36">
        <f t="shared" si="50"/>
        <v>1443.0338674445688</v>
      </c>
      <c r="HG47" s="36">
        <f t="shared" si="50"/>
        <v>1502.795672030918</v>
      </c>
      <c r="HH47" s="36">
        <f t="shared" si="50"/>
        <v>1565.0324519924063</v>
      </c>
      <c r="HI47" s="36">
        <f t="shared" si="50"/>
        <v>1629.8467059592197</v>
      </c>
      <c r="HJ47" s="36">
        <f t="shared" si="50"/>
        <v>1697.3451774398145</v>
      </c>
      <c r="HK47" s="36">
        <f t="shared" ref="HK47:HM47" si="62">IFERROR(HJ47*(1+$P47),"n/a")</f>
        <v>1767.6390306183066</v>
      </c>
      <c r="HL47" s="36">
        <f t="shared" si="62"/>
        <v>1840.8440334323329</v>
      </c>
      <c r="HM47" s="36">
        <f t="shared" si="62"/>
        <v>1917.0807482328992</v>
      </c>
    </row>
    <row r="48" spans="1:221" x14ac:dyDescent="0.25">
      <c r="A48" s="7" t="s">
        <v>805</v>
      </c>
      <c r="B48" s="16" t="s">
        <v>804</v>
      </c>
      <c r="C48" s="15">
        <v>1375.905</v>
      </c>
      <c r="D48" s="15">
        <v>33.51</v>
      </c>
      <c r="E48" s="14">
        <f t="shared" si="0"/>
        <v>46106.576549999998</v>
      </c>
      <c r="F48" s="12">
        <f>IF(OR(G48="n/a",J48="n/a"),0%,E48/SUMIFS(E$13:E$515,G$13:G$515,"&lt;&gt;n/a",$J$13:$J$515,"&lt;&gt;n/a"))</f>
        <v>1.6111271642443843E-3</v>
      </c>
      <c r="G48" s="13">
        <v>1.0743061772605193E-2</v>
      </c>
      <c r="H48" s="13">
        <f t="shared" si="23"/>
        <v>1.0762130707251568E-2</v>
      </c>
      <c r="I48" s="33">
        <f t="shared" si="24"/>
        <v>0.36063900000000004</v>
      </c>
      <c r="J48" s="13">
        <v>3.5499999999999998E-3</v>
      </c>
      <c r="K48" s="41">
        <f t="shared" si="1"/>
        <v>9.8606666666666409E-3</v>
      </c>
      <c r="L48" s="1">
        <f t="shared" si="2"/>
        <v>1.6171333333333281E-2</v>
      </c>
      <c r="M48" s="1">
        <f t="shared" si="3"/>
        <v>2.2481999999999922E-2</v>
      </c>
      <c r="N48" s="1">
        <f t="shared" si="4"/>
        <v>2.8792666666666564E-2</v>
      </c>
      <c r="O48" s="1">
        <f t="shared" si="5"/>
        <v>3.5103333333333202E-2</v>
      </c>
      <c r="P48" s="5">
        <v>4.141399999999984E-2</v>
      </c>
      <c r="Q48" s="1">
        <f t="shared" si="25"/>
        <v>4.7094291261493559E-2</v>
      </c>
      <c r="R48" s="12">
        <f t="shared" si="6"/>
        <v>7.5874891932229205E-5</v>
      </c>
      <c r="S48" s="12">
        <f t="shared" si="7"/>
        <v>1.6111271642443843E-3</v>
      </c>
      <c r="T48" s="7"/>
      <c r="U48" s="42">
        <f t="shared" si="8"/>
        <v>-33.51</v>
      </c>
      <c r="V48" s="36">
        <f t="shared" si="9"/>
        <v>0.36191926845</v>
      </c>
      <c r="W48" s="36">
        <f t="shared" si="10"/>
        <v>0.36320408185299746</v>
      </c>
      <c r="X48" s="36">
        <f t="shared" si="48"/>
        <v>0.36449345634357561</v>
      </c>
      <c r="Y48" s="36">
        <f t="shared" si="48"/>
        <v>0.36578740811359528</v>
      </c>
      <c r="Z48" s="36">
        <f t="shared" si="48"/>
        <v>0.36708595341239852</v>
      </c>
      <c r="AA48" s="36">
        <f t="shared" si="14"/>
        <v>0.37070566563701374</v>
      </c>
      <c r="AB48" s="36">
        <f t="shared" si="49"/>
        <v>0.37670047052458511</v>
      </c>
      <c r="AC48" s="36">
        <f t="shared" si="49"/>
        <v>0.38516945050291879</v>
      </c>
      <c r="AD48" s="36">
        <f t="shared" si="49"/>
        <v>0.3962595061014324</v>
      </c>
      <c r="AE48" s="36">
        <f t="shared" si="49"/>
        <v>0.41016953563061298</v>
      </c>
      <c r="AF48" s="36">
        <f t="shared" si="19"/>
        <v>0.42715629677921912</v>
      </c>
      <c r="AG48" s="36">
        <f t="shared" si="58"/>
        <v>0.44484654765403364</v>
      </c>
      <c r="AH48" s="36">
        <f t="shared" si="58"/>
        <v>0.46326942257857773</v>
      </c>
      <c r="AI48" s="36">
        <f t="shared" si="58"/>
        <v>0.48245526244524689</v>
      </c>
      <c r="AJ48" s="36">
        <f t="shared" si="58"/>
        <v>0.50243566468415424</v>
      </c>
      <c r="AK48" s="36">
        <f t="shared" si="58"/>
        <v>0.52324353530138368</v>
      </c>
      <c r="AL48" s="36">
        <f t="shared" si="58"/>
        <v>0.54491314307235506</v>
      </c>
      <c r="AM48" s="36">
        <f t="shared" si="58"/>
        <v>0.56748017597955347</v>
      </c>
      <c r="AN48" s="36">
        <f t="shared" si="58"/>
        <v>0.59098179998757061</v>
      </c>
      <c r="AO48" s="36">
        <f t="shared" si="58"/>
        <v>0.61545672025225573</v>
      </c>
      <c r="AP48" s="36">
        <f t="shared" si="58"/>
        <v>0.64094524486478255</v>
      </c>
      <c r="AQ48" s="36">
        <f t="shared" si="58"/>
        <v>0.66748935123561259</v>
      </c>
      <c r="AR48" s="36">
        <f t="shared" si="58"/>
        <v>0.69513275522768414</v>
      </c>
      <c r="AS48" s="36">
        <f t="shared" si="58"/>
        <v>0.72392098315268338</v>
      </c>
      <c r="AT48" s="36">
        <f t="shared" si="58"/>
        <v>0.75390144674896853</v>
      </c>
      <c r="AU48" s="36">
        <f t="shared" si="58"/>
        <v>0.78512352126463014</v>
      </c>
      <c r="AV48" s="36">
        <f t="shared" si="58"/>
        <v>0.81763862677428345</v>
      </c>
      <c r="AW48" s="36">
        <f t="shared" si="54"/>
        <v>0.85150031286351346</v>
      </c>
      <c r="AX48" s="36">
        <f t="shared" si="54"/>
        <v>0.88676434682044292</v>
      </c>
      <c r="AY48" s="36">
        <f t="shared" si="54"/>
        <v>0.92348880547966461</v>
      </c>
      <c r="AZ48" s="36">
        <f t="shared" si="54"/>
        <v>0.96173417086979929</v>
      </c>
      <c r="BA48" s="36">
        <f t="shared" si="54"/>
        <v>1.0015634298222009</v>
      </c>
      <c r="BB48" s="36">
        <f t="shared" si="54"/>
        <v>1.0430421777048573</v>
      </c>
      <c r="BC48" s="36">
        <f t="shared" si="54"/>
        <v>1.0862387264523261</v>
      </c>
      <c r="BD48" s="36">
        <f t="shared" si="54"/>
        <v>1.1312242170696225</v>
      </c>
      <c r="BE48" s="36">
        <f t="shared" si="54"/>
        <v>1.1780727367953436</v>
      </c>
      <c r="BF48" s="36">
        <f t="shared" si="54"/>
        <v>1.2268614411169858</v>
      </c>
      <c r="BG48" s="36">
        <f t="shared" si="54"/>
        <v>1.2776706808394045</v>
      </c>
      <c r="BH48" s="36">
        <f t="shared" si="54"/>
        <v>1.3305841344156875</v>
      </c>
      <c r="BI48" s="36">
        <f t="shared" si="54"/>
        <v>1.3856889457583785</v>
      </c>
      <c r="BJ48" s="36">
        <f t="shared" si="54"/>
        <v>1.4430758677580158</v>
      </c>
      <c r="BK48" s="36">
        <f t="shared" si="54"/>
        <v>1.5028394117453461</v>
      </c>
      <c r="BL48" s="36">
        <f t="shared" si="41"/>
        <v>1.5650780031433675</v>
      </c>
      <c r="BM48" s="36">
        <f t="shared" si="59"/>
        <v>1.6298941435655467</v>
      </c>
      <c r="BN48" s="36">
        <f t="shared" si="59"/>
        <v>1.6973945796271701</v>
      </c>
      <c r="BO48" s="36">
        <f t="shared" si="59"/>
        <v>1.7676904787478496</v>
      </c>
      <c r="BP48" s="36">
        <f t="shared" si="59"/>
        <v>1.8408976122347127</v>
      </c>
      <c r="BQ48" s="36">
        <f t="shared" si="59"/>
        <v>1.9171365459478009</v>
      </c>
      <c r="BR48" s="36">
        <f t="shared" si="59"/>
        <v>1.9965328388616828</v>
      </c>
      <c r="BS48" s="36">
        <f t="shared" si="59"/>
        <v>2.0792172498503003</v>
      </c>
      <c r="BT48" s="36">
        <f t="shared" si="59"/>
        <v>2.1653259530356004</v>
      </c>
      <c r="BU48" s="36">
        <f t="shared" si="59"/>
        <v>2.2550007620546162</v>
      </c>
      <c r="BV48" s="36">
        <f t="shared" si="59"/>
        <v>2.3483893636143458</v>
      </c>
      <c r="BW48" s="36">
        <f t="shared" si="59"/>
        <v>2.4456455607190701</v>
      </c>
      <c r="BX48" s="36">
        <f t="shared" si="59"/>
        <v>2.5469295259706892</v>
      </c>
      <c r="BY48" s="36">
        <f t="shared" si="59"/>
        <v>2.6524080653592388</v>
      </c>
      <c r="BZ48" s="36">
        <f t="shared" si="59"/>
        <v>2.7622548929780257</v>
      </c>
      <c r="CA48" s="36">
        <f t="shared" si="59"/>
        <v>2.8766509171158172</v>
      </c>
      <c r="CB48" s="36">
        <f t="shared" si="59"/>
        <v>2.9957845381972512</v>
      </c>
      <c r="CC48" s="36">
        <f t="shared" si="55"/>
        <v>3.1198519590621516</v>
      </c>
      <c r="CD48" s="36">
        <f t="shared" si="55"/>
        <v>3.2490575080947512</v>
      </c>
      <c r="CE48" s="36">
        <f t="shared" si="55"/>
        <v>3.3836139757349866</v>
      </c>
      <c r="CF48" s="36">
        <f t="shared" si="55"/>
        <v>3.523742964926075</v>
      </c>
      <c r="CG48" s="36">
        <f t="shared" si="55"/>
        <v>3.6696752560755228</v>
      </c>
      <c r="CH48" s="36">
        <f t="shared" si="55"/>
        <v>3.8216511871306338</v>
      </c>
      <c r="CI48" s="36">
        <f t="shared" si="55"/>
        <v>3.9799210493944615</v>
      </c>
      <c r="CJ48" s="36">
        <f t="shared" si="55"/>
        <v>4.1447454997340829</v>
      </c>
      <c r="CK48" s="36">
        <f t="shared" si="55"/>
        <v>4.3163959898600694</v>
      </c>
      <c r="CL48" s="36">
        <f t="shared" si="55"/>
        <v>4.4951552133841339</v>
      </c>
      <c r="CM48" s="36">
        <f t="shared" si="55"/>
        <v>4.6813175713912241</v>
      </c>
      <c r="CN48" s="36">
        <f t="shared" si="55"/>
        <v>4.8751896572928191</v>
      </c>
      <c r="CO48" s="36">
        <f t="shared" si="55"/>
        <v>5.0770907617599432</v>
      </c>
      <c r="CP48" s="36">
        <f t="shared" si="55"/>
        <v>5.2873533985674683</v>
      </c>
      <c r="CQ48" s="36">
        <f t="shared" si="55"/>
        <v>5.5063238522157407</v>
      </c>
      <c r="CR48" s="36">
        <f t="shared" si="43"/>
        <v>5.7343627482314021</v>
      </c>
      <c r="CS48" s="36">
        <f t="shared" si="60"/>
        <v>5.9718456470866563</v>
      </c>
      <c r="CT48" s="36">
        <f t="shared" si="60"/>
        <v>6.2191636627151023</v>
      </c>
      <c r="CU48" s="36">
        <f t="shared" si="60"/>
        <v>6.4767241066427843</v>
      </c>
      <c r="CV48" s="36">
        <f t="shared" si="60"/>
        <v>6.7449511587952875</v>
      </c>
      <c r="CW48" s="36">
        <f t="shared" si="60"/>
        <v>7.0242865660856344</v>
      </c>
      <c r="CX48" s="36">
        <f t="shared" si="60"/>
        <v>7.3151903699335037</v>
      </c>
      <c r="CY48" s="36">
        <f t="shared" si="60"/>
        <v>7.6181416639139288</v>
      </c>
      <c r="CZ48" s="36">
        <f t="shared" si="60"/>
        <v>7.9336393827832588</v>
      </c>
      <c r="DA48" s="36">
        <f t="shared" si="60"/>
        <v>8.262203124181843</v>
      </c>
      <c r="DB48" s="36">
        <f t="shared" si="60"/>
        <v>8.6043740043667079</v>
      </c>
      <c r="DC48" s="36">
        <f t="shared" si="60"/>
        <v>8.9607155493835489</v>
      </c>
      <c r="DD48" s="36">
        <f t="shared" si="60"/>
        <v>9.3318146231457177</v>
      </c>
      <c r="DE48" s="36">
        <f t="shared" si="60"/>
        <v>9.7182823939486731</v>
      </c>
      <c r="DF48" s="36">
        <f t="shared" si="60"/>
        <v>10.120755341011662</v>
      </c>
      <c r="DG48" s="36">
        <f t="shared" si="60"/>
        <v>10.539896302704317</v>
      </c>
      <c r="DH48" s="36">
        <f t="shared" si="60"/>
        <v>10.976395568184513</v>
      </c>
      <c r="DI48" s="36">
        <f t="shared" si="56"/>
        <v>11.430972014245304</v>
      </c>
      <c r="DJ48" s="36">
        <f t="shared" si="56"/>
        <v>11.904374289243258</v>
      </c>
      <c r="DK48" s="36">
        <f t="shared" si="56"/>
        <v>12.397382046057976</v>
      </c>
      <c r="DL48" s="36">
        <f t="shared" si="56"/>
        <v>12.910807226113418</v>
      </c>
      <c r="DM48" s="36">
        <f t="shared" si="56"/>
        <v>13.445495396575676</v>
      </c>
      <c r="DN48" s="36">
        <f t="shared" si="56"/>
        <v>14.00232714292946</v>
      </c>
      <c r="DO48" s="36">
        <f t="shared" si="56"/>
        <v>14.582219519226738</v>
      </c>
      <c r="DP48" s="36">
        <f t="shared" si="56"/>
        <v>15.186127558395992</v>
      </c>
      <c r="DQ48" s="36">
        <f t="shared" si="56"/>
        <v>15.815045845099402</v>
      </c>
      <c r="DR48" s="36">
        <f t="shared" si="56"/>
        <v>16.470010153728346</v>
      </c>
      <c r="DS48" s="36">
        <f t="shared" si="56"/>
        <v>17.15209915423485</v>
      </c>
      <c r="DT48" s="36">
        <f t="shared" si="56"/>
        <v>17.862436188608331</v>
      </c>
      <c r="DU48" s="36">
        <f t="shared" si="56"/>
        <v>18.602191120923354</v>
      </c>
      <c r="DV48" s="36">
        <f t="shared" si="56"/>
        <v>19.372582264005271</v>
      </c>
      <c r="DW48" s="36">
        <f t="shared" si="56"/>
        <v>20.174878385886782</v>
      </c>
      <c r="DX48" s="36">
        <f t="shared" si="45"/>
        <v>21.010400799359893</v>
      </c>
      <c r="DY48" s="36">
        <f t="shared" si="61"/>
        <v>21.880525538064578</v>
      </c>
      <c r="DZ48" s="36">
        <f t="shared" si="61"/>
        <v>22.786685622697981</v>
      </c>
      <c r="EA48" s="36">
        <f t="shared" si="61"/>
        <v>23.73037342107639</v>
      </c>
      <c r="EB48" s="36">
        <f t="shared" si="61"/>
        <v>24.713143105936844</v>
      </c>
      <c r="EC48" s="36">
        <f t="shared" si="61"/>
        <v>25.736613214526109</v>
      </c>
      <c r="ED48" s="36">
        <f t="shared" si="61"/>
        <v>26.802469314192489</v>
      </c>
      <c r="EE48" s="36">
        <f t="shared" si="61"/>
        <v>27.912466778370451</v>
      </c>
      <c r="EF48" s="36">
        <f t="shared" si="61"/>
        <v>29.068433677529882</v>
      </c>
      <c r="EG48" s="36">
        <f t="shared" si="61"/>
        <v>30.272273789851099</v>
      </c>
      <c r="EH48" s="36">
        <f t="shared" si="61"/>
        <v>31.525969736583988</v>
      </c>
      <c r="EI48" s="36">
        <f t="shared" si="61"/>
        <v>32.831586247254876</v>
      </c>
      <c r="EJ48" s="36">
        <f t="shared" si="61"/>
        <v>34.191273560098686</v>
      </c>
      <c r="EK48" s="36">
        <f t="shared" si="61"/>
        <v>35.607270963316608</v>
      </c>
      <c r="EL48" s="36">
        <f t="shared" si="61"/>
        <v>37.081910482991397</v>
      </c>
      <c r="EM48" s="36">
        <f t="shared" si="61"/>
        <v>38.617620723733999</v>
      </c>
      <c r="EN48" s="36">
        <f t="shared" si="61"/>
        <v>40.216930868386711</v>
      </c>
      <c r="EO48" s="36">
        <f t="shared" si="57"/>
        <v>41.882474843370069</v>
      </c>
      <c r="EP48" s="36">
        <f t="shared" si="57"/>
        <v>43.616995656533391</v>
      </c>
      <c r="EQ48" s="36">
        <f t="shared" si="57"/>
        <v>45.423349914653059</v>
      </c>
      <c r="ER48" s="36">
        <f t="shared" si="57"/>
        <v>47.304512528018492</v>
      </c>
      <c r="ES48" s="36">
        <f t="shared" si="57"/>
        <v>49.263581609853844</v>
      </c>
      <c r="ET48" s="36">
        <f t="shared" si="57"/>
        <v>51.303783578644321</v>
      </c>
      <c r="EU48" s="36">
        <f t="shared" si="57"/>
        <v>53.428478471770291</v>
      </c>
      <c r="EV48" s="36">
        <f t="shared" si="57"/>
        <v>55.641165479200176</v>
      </c>
      <c r="EW48" s="36">
        <f t="shared" si="57"/>
        <v>57.945488706355761</v>
      </c>
      <c r="EX48" s="36">
        <f t="shared" si="57"/>
        <v>60.345243175640768</v>
      </c>
      <c r="EY48" s="36">
        <f t="shared" si="57"/>
        <v>62.844381076516747</v>
      </c>
      <c r="EZ48" s="36">
        <f t="shared" si="57"/>
        <v>65.447018274419605</v>
      </c>
      <c r="FA48" s="36">
        <f t="shared" si="57"/>
        <v>68.157441089236414</v>
      </c>
      <c r="FB48" s="36">
        <f t="shared" si="57"/>
        <v>70.980113354506045</v>
      </c>
      <c r="FC48" s="36">
        <f t="shared" si="57"/>
        <v>73.919683768969549</v>
      </c>
      <c r="FD48" s="36">
        <f t="shared" si="47"/>
        <v>76.980993552577644</v>
      </c>
      <c r="FE48" s="36">
        <f t="shared" si="53"/>
        <v>80.169084419564086</v>
      </c>
      <c r="FF48" s="36">
        <f t="shared" si="53"/>
        <v>83.489206881715901</v>
      </c>
      <c r="FG48" s="36">
        <f t="shared" si="53"/>
        <v>86.946828895515267</v>
      </c>
      <c r="FH48" s="36">
        <f t="shared" si="53"/>
        <v>90.547644867394126</v>
      </c>
      <c r="FI48" s="36">
        <f t="shared" si="53"/>
        <v>94.297585031932371</v>
      </c>
      <c r="FJ48" s="36">
        <f t="shared" si="53"/>
        <v>98.202825218444801</v>
      </c>
      <c r="FK48" s="36">
        <f t="shared" si="53"/>
        <v>102.26979702204146</v>
      </c>
      <c r="FL48" s="36">
        <f t="shared" si="53"/>
        <v>106.50519839591227</v>
      </c>
      <c r="FM48" s="36">
        <f t="shared" si="53"/>
        <v>110.91600468228057</v>
      </c>
      <c r="FN48" s="36">
        <f t="shared" si="53"/>
        <v>115.50948010019252</v>
      </c>
      <c r="FO48" s="36">
        <f t="shared" si="53"/>
        <v>120.29318970906188</v>
      </c>
      <c r="FP48" s="36">
        <f t="shared" si="53"/>
        <v>125.27501186767294</v>
      </c>
      <c r="FQ48" s="36">
        <f t="shared" si="53"/>
        <v>130.46315120916074</v>
      </c>
      <c r="FR48" s="36">
        <f t="shared" si="53"/>
        <v>135.86615215333691</v>
      </c>
      <c r="FS48" s="36">
        <f t="shared" si="53"/>
        <v>141.49291297861518</v>
      </c>
      <c r="FT48" s="36">
        <f t="shared" si="53"/>
        <v>147.35270047671153</v>
      </c>
      <c r="FU48" s="36">
        <f t="shared" si="51"/>
        <v>153.45516521425404</v>
      </c>
      <c r="FV48" s="36">
        <f t="shared" si="51"/>
        <v>159.81035742643712</v>
      </c>
      <c r="FW48" s="36">
        <f t="shared" si="51"/>
        <v>166.42874356889556</v>
      </c>
      <c r="FX48" s="36">
        <f t="shared" si="51"/>
        <v>173.32122355505777</v>
      </c>
      <c r="FY48" s="36">
        <f t="shared" si="51"/>
        <v>180.49914870736691</v>
      </c>
      <c r="FZ48" s="36">
        <f t="shared" si="51"/>
        <v>187.97434045193378</v>
      </c>
      <c r="GA48" s="36">
        <f t="shared" si="51"/>
        <v>195.75910978741015</v>
      </c>
      <c r="GB48" s="36">
        <f t="shared" si="51"/>
        <v>203.86627756014593</v>
      </c>
      <c r="GC48" s="36">
        <f t="shared" si="51"/>
        <v>212.30919557902178</v>
      </c>
      <c r="GD48" s="36">
        <f t="shared" si="51"/>
        <v>221.10176860473135</v>
      </c>
      <c r="GE48" s="36">
        <f t="shared" si="51"/>
        <v>230.25847724972766</v>
      </c>
      <c r="GF48" s="36">
        <f t="shared" si="51"/>
        <v>239.79440182654784</v>
      </c>
      <c r="GG48" s="36">
        <f t="shared" si="51"/>
        <v>249.72524718379245</v>
      </c>
      <c r="GH48" s="36">
        <f t="shared" si="51"/>
        <v>260.06736857066198</v>
      </c>
      <c r="GI48" s="36">
        <f t="shared" si="51"/>
        <v>270.83779857264733</v>
      </c>
      <c r="GJ48" s="36">
        <f t="shared" si="52"/>
        <v>282.05427516273488</v>
      </c>
      <c r="GK48" s="36">
        <f t="shared" si="52"/>
        <v>293.73527091432436</v>
      </c>
      <c r="GL48" s="36">
        <f t="shared" si="52"/>
        <v>305.90002342397014</v>
      </c>
      <c r="GM48" s="36">
        <f t="shared" si="52"/>
        <v>318.5685669940504</v>
      </c>
      <c r="GN48" s="36">
        <f t="shared" si="52"/>
        <v>331.76176562754193</v>
      </c>
      <c r="GO48" s="36">
        <f t="shared" si="52"/>
        <v>345.50134738924089</v>
      </c>
      <c r="GP48" s="36">
        <f t="shared" si="52"/>
        <v>359.80994019001884</v>
      </c>
      <c r="GQ48" s="36">
        <f t="shared" si="52"/>
        <v>374.71110905304823</v>
      </c>
      <c r="GR48" s="36">
        <f t="shared" si="52"/>
        <v>390.2293949233711</v>
      </c>
      <c r="GS48" s="36">
        <f t="shared" si="52"/>
        <v>406.39035508472756</v>
      </c>
      <c r="GT48" s="36">
        <f t="shared" si="52"/>
        <v>423.2206052502064</v>
      </c>
      <c r="GU48" s="36">
        <f t="shared" si="52"/>
        <v>440.74786339603838</v>
      </c>
      <c r="GV48" s="36">
        <f t="shared" si="52"/>
        <v>459.00099541072183</v>
      </c>
      <c r="GW48" s="36">
        <f t="shared" si="52"/>
        <v>478.01006263466138</v>
      </c>
      <c r="GX48" s="36">
        <f t="shared" si="52"/>
        <v>497.80637136861316</v>
      </c>
      <c r="GY48" s="36">
        <f t="shared" ref="GY48:HM63" si="63">IFERROR(GX48*(1+$P48),"n/a")</f>
        <v>518.42252443247287</v>
      </c>
      <c r="GZ48" s="36">
        <f t="shared" si="63"/>
        <v>539.89247485931924</v>
      </c>
      <c r="HA48" s="36">
        <f t="shared" si="63"/>
        <v>562.25158181314305</v>
      </c>
      <c r="HB48" s="36">
        <f t="shared" si="63"/>
        <v>585.53666882235245</v>
      </c>
      <c r="HC48" s="36">
        <f t="shared" si="63"/>
        <v>609.78608442496125</v>
      </c>
      <c r="HD48" s="36">
        <f t="shared" si="63"/>
        <v>635.03976532533648</v>
      </c>
      <c r="HE48" s="36">
        <f t="shared" si="63"/>
        <v>661.33930216651981</v>
      </c>
      <c r="HF48" s="36">
        <f t="shared" si="63"/>
        <v>688.72800802644394</v>
      </c>
      <c r="HG48" s="36">
        <f t="shared" si="63"/>
        <v>717.25098975085098</v>
      </c>
      <c r="HH48" s="36">
        <f t="shared" si="63"/>
        <v>746.95522224039257</v>
      </c>
      <c r="HI48" s="36">
        <f t="shared" si="63"/>
        <v>777.88962581425608</v>
      </c>
      <c r="HJ48" s="36">
        <f t="shared" si="63"/>
        <v>810.10514677772755</v>
      </c>
      <c r="HK48" s="36">
        <f t="shared" si="63"/>
        <v>843.65484132638028</v>
      </c>
      <c r="HL48" s="36">
        <f t="shared" si="63"/>
        <v>878.59396292507085</v>
      </c>
      <c r="HM48" s="36">
        <f t="shared" si="63"/>
        <v>914.98005330564956</v>
      </c>
    </row>
    <row r="49" spans="1:221" x14ac:dyDescent="0.25">
      <c r="A49" s="7" t="s">
        <v>803</v>
      </c>
      <c r="B49" s="16" t="s">
        <v>802</v>
      </c>
      <c r="C49" s="15">
        <v>7429.7640000000001</v>
      </c>
      <c r="D49" s="15">
        <v>327.76</v>
      </c>
      <c r="E49" s="14">
        <f t="shared" si="0"/>
        <v>2435179.4486400001</v>
      </c>
      <c r="F49" s="12">
        <f>IF(OR(G49="n/a",J49="n/a"),0%,E49/SUMIFS(E$13:E$515,G$13:G$515,"&lt;&gt;n/a",$J$13:$J$515,"&lt;&gt;n/a"))</f>
        <v>8.5093799043155519E-2</v>
      </c>
      <c r="G49" s="13">
        <v>8.2987551867219917E-3</v>
      </c>
      <c r="H49" s="13">
        <f t="shared" si="23"/>
        <v>8.9883817427385895E-3</v>
      </c>
      <c r="I49" s="33">
        <f t="shared" si="24"/>
        <v>2.9460320000000002</v>
      </c>
      <c r="J49" s="13">
        <v>0.16620000000000001</v>
      </c>
      <c r="K49" s="41">
        <f t="shared" si="1"/>
        <v>0.14540233333333333</v>
      </c>
      <c r="L49" s="1">
        <f t="shared" si="2"/>
        <v>0.12460466666666663</v>
      </c>
      <c r="M49" s="1">
        <f t="shared" si="3"/>
        <v>0.10380699999999993</v>
      </c>
      <c r="N49" s="1">
        <f t="shared" si="4"/>
        <v>8.3009333333333227E-2</v>
      </c>
      <c r="O49" s="1">
        <f t="shared" si="5"/>
        <v>6.2211666666666526E-2</v>
      </c>
      <c r="P49" s="5">
        <v>4.141399999999984E-2</v>
      </c>
      <c r="Q49" s="1">
        <f t="shared" si="25"/>
        <v>6.2031928008922543E-2</v>
      </c>
      <c r="R49" s="12">
        <f t="shared" si="6"/>
        <v>5.2785324162507455E-3</v>
      </c>
      <c r="S49" s="12">
        <f t="shared" si="7"/>
        <v>8.5093799043155519E-2</v>
      </c>
      <c r="T49" s="7"/>
      <c r="U49" s="42">
        <f t="shared" si="8"/>
        <v>-327.76</v>
      </c>
      <c r="V49" s="36">
        <f t="shared" si="9"/>
        <v>3.4356625184</v>
      </c>
      <c r="W49" s="36">
        <f t="shared" si="10"/>
        <v>4.0066696289580799</v>
      </c>
      <c r="X49" s="36">
        <f t="shared" si="48"/>
        <v>4.6725781212909121</v>
      </c>
      <c r="Y49" s="36">
        <f t="shared" si="48"/>
        <v>5.4491606050494612</v>
      </c>
      <c r="Z49" s="36">
        <f t="shared" si="48"/>
        <v>6.3548110976086809</v>
      </c>
      <c r="AA49" s="36">
        <f t="shared" si="14"/>
        <v>7.2788154590935443</v>
      </c>
      <c r="AB49" s="36">
        <f t="shared" si="49"/>
        <v>8.185789833102076</v>
      </c>
      <c r="AC49" s="36">
        <f t="shared" si="49"/>
        <v>9.0355321183069037</v>
      </c>
      <c r="AD49" s="36">
        <f t="shared" si="49"/>
        <v>9.7855656157594808</v>
      </c>
      <c r="AE49" s="36">
        <f t="shared" si="49"/>
        <v>10.394341961991904</v>
      </c>
      <c r="AF49" s="36">
        <f t="shared" si="19"/>
        <v>10.824813240005835</v>
      </c>
      <c r="AG49" s="36">
        <f t="shared" si="58"/>
        <v>11.273112055527434</v>
      </c>
      <c r="AH49" s="36">
        <f t="shared" si="58"/>
        <v>11.739976718195045</v>
      </c>
      <c r="AI49" s="36">
        <f t="shared" si="58"/>
        <v>12.226176114002373</v>
      </c>
      <c r="AJ49" s="36">
        <f t="shared" si="58"/>
        <v>12.732510971587665</v>
      </c>
      <c r="AK49" s="36">
        <f t="shared" si="58"/>
        <v>13.259815180964994</v>
      </c>
      <c r="AL49" s="36">
        <f t="shared" si="58"/>
        <v>13.808957166869476</v>
      </c>
      <c r="AM49" s="36">
        <f t="shared" si="58"/>
        <v>14.380841318978206</v>
      </c>
      <c r="AN49" s="36">
        <f t="shared" si="58"/>
        <v>14.976409481362367</v>
      </c>
      <c r="AO49" s="36">
        <f t="shared" si="58"/>
        <v>15.596642503623507</v>
      </c>
      <c r="AP49" s="36">
        <f t="shared" si="58"/>
        <v>16.242561856268569</v>
      </c>
      <c r="AQ49" s="36">
        <f t="shared" si="58"/>
        <v>16.915231312984073</v>
      </c>
      <c r="AR49" s="36">
        <f t="shared" si="58"/>
        <v>17.615758702579992</v>
      </c>
      <c r="AS49" s="36">
        <f t="shared" si="58"/>
        <v>18.345297733488636</v>
      </c>
      <c r="AT49" s="36">
        <f t="shared" si="58"/>
        <v>19.105049893823331</v>
      </c>
      <c r="AU49" s="36">
        <f t="shared" si="58"/>
        <v>19.896266430126129</v>
      </c>
      <c r="AV49" s="36">
        <f t="shared" si="58"/>
        <v>20.720250408063368</v>
      </c>
      <c r="AW49" s="36">
        <f t="shared" si="54"/>
        <v>21.578358858462902</v>
      </c>
      <c r="AX49" s="36">
        <f t="shared" si="54"/>
        <v>22.472005012227282</v>
      </c>
      <c r="AY49" s="36">
        <f t="shared" si="54"/>
        <v>23.402660627803659</v>
      </c>
      <c r="AZ49" s="36">
        <f t="shared" si="54"/>
        <v>24.371858415043516</v>
      </c>
      <c r="BA49" s="36">
        <f t="shared" si="54"/>
        <v>25.381194559444126</v>
      </c>
      <c r="BB49" s="36">
        <f t="shared" si="54"/>
        <v>26.432331350928941</v>
      </c>
      <c r="BC49" s="36">
        <f t="shared" si="54"/>
        <v>27.526999921496309</v>
      </c>
      <c r="BD49" s="36">
        <f t="shared" si="54"/>
        <v>28.667003096245153</v>
      </c>
      <c r="BE49" s="36">
        <f t="shared" si="54"/>
        <v>29.854218362473045</v>
      </c>
      <c r="BF49" s="36">
        <f t="shared" si="54"/>
        <v>31.090600961736499</v>
      </c>
      <c r="BG49" s="36">
        <f t="shared" si="54"/>
        <v>32.37818710996585</v>
      </c>
      <c r="BH49" s="36">
        <f t="shared" si="54"/>
        <v>33.719097350937972</v>
      </c>
      <c r="BI49" s="36">
        <f t="shared" si="54"/>
        <v>35.115540048629711</v>
      </c>
      <c r="BJ49" s="36">
        <f t="shared" si="54"/>
        <v>36.569815024203656</v>
      </c>
      <c r="BK49" s="36">
        <f t="shared" si="54"/>
        <v>38.084317343616021</v>
      </c>
      <c r="BL49" s="36">
        <f t="shared" si="41"/>
        <v>39.661541262084526</v>
      </c>
      <c r="BM49" s="36">
        <f t="shared" si="59"/>
        <v>41.304084331912492</v>
      </c>
      <c r="BN49" s="36">
        <f t="shared" si="59"/>
        <v>43.014651680434312</v>
      </c>
      <c r="BO49" s="36">
        <f t="shared" si="59"/>
        <v>44.796060465127809</v>
      </c>
      <c r="BP49" s="36">
        <f t="shared" si="59"/>
        <v>46.651244513230601</v>
      </c>
      <c r="BQ49" s="36">
        <f t="shared" si="59"/>
        <v>48.583259153501523</v>
      </c>
      <c r="BR49" s="36">
        <f t="shared" si="59"/>
        <v>50.595286248084626</v>
      </c>
      <c r="BS49" s="36">
        <f t="shared" si="59"/>
        <v>52.690639432762794</v>
      </c>
      <c r="BT49" s="36">
        <f t="shared" si="59"/>
        <v>54.872769574231221</v>
      </c>
      <c r="BU49" s="36">
        <f t="shared" si="59"/>
        <v>57.145270453378423</v>
      </c>
      <c r="BV49" s="36">
        <f t="shared" si="59"/>
        <v>59.511884683934625</v>
      </c>
      <c r="BW49" s="36">
        <f t="shared" si="59"/>
        <v>61.976509876235085</v>
      </c>
      <c r="BX49" s="36">
        <f t="shared" si="59"/>
        <v>64.543205056249477</v>
      </c>
      <c r="BY49" s="36">
        <f t="shared" si="59"/>
        <v>67.216197350448979</v>
      </c>
      <c r="BZ49" s="36">
        <f t="shared" si="59"/>
        <v>69.999888947520461</v>
      </c>
      <c r="CA49" s="36">
        <f t="shared" si="59"/>
        <v>72.898864348393062</v>
      </c>
      <c r="CB49" s="36">
        <f t="shared" si="59"/>
        <v>75.917897916517404</v>
      </c>
      <c r="CC49" s="36">
        <f t="shared" si="55"/>
        <v>79.061961740832047</v>
      </c>
      <c r="CD49" s="36">
        <f t="shared" si="55"/>
        <v>82.336233824366857</v>
      </c>
      <c r="CE49" s="36">
        <f t="shared" si="55"/>
        <v>85.746106611969168</v>
      </c>
      <c r="CF49" s="36">
        <f t="shared" si="55"/>
        <v>89.297195871197246</v>
      </c>
      <c r="CG49" s="36">
        <f t="shared" si="55"/>
        <v>92.995349941006992</v>
      </c>
      <c r="CH49" s="36">
        <f t="shared" si="55"/>
        <v>96.846659363463843</v>
      </c>
      <c r="CI49" s="36">
        <f t="shared" si="55"/>
        <v>100.85746691434233</v>
      </c>
      <c r="CJ49" s="36">
        <f t="shared" si="55"/>
        <v>105.03437804913288</v>
      </c>
      <c r="CK49" s="36">
        <f t="shared" si="55"/>
        <v>109.38427178165965</v>
      </c>
      <c r="CL49" s="36">
        <f t="shared" si="55"/>
        <v>113.91431201322528</v>
      </c>
      <c r="CM49" s="36">
        <f t="shared" si="55"/>
        <v>118.63195933094097</v>
      </c>
      <c r="CN49" s="36">
        <f t="shared" si="55"/>
        <v>123.54498329467255</v>
      </c>
      <c r="CO49" s="36">
        <f t="shared" si="55"/>
        <v>128.66147523283809</v>
      </c>
      <c r="CP49" s="36">
        <f t="shared" si="55"/>
        <v>133.98986156813083</v>
      </c>
      <c r="CQ49" s="36">
        <f t="shared" si="55"/>
        <v>139.53891769511338</v>
      </c>
      <c r="CR49" s="36">
        <f t="shared" si="43"/>
        <v>145.31778243253879</v>
      </c>
      <c r="CS49" s="36">
        <f t="shared" si="60"/>
        <v>151.33597307419993</v>
      </c>
      <c r="CT49" s="36">
        <f t="shared" si="60"/>
        <v>157.60340106309482</v>
      </c>
      <c r="CU49" s="36">
        <f t="shared" si="60"/>
        <v>164.13038831472181</v>
      </c>
      <c r="CV49" s="36">
        <f t="shared" si="60"/>
        <v>170.92768421638769</v>
      </c>
      <c r="CW49" s="36">
        <f t="shared" si="60"/>
        <v>178.00648333052513</v>
      </c>
      <c r="CX49" s="36">
        <f t="shared" si="60"/>
        <v>185.37844383117547</v>
      </c>
      <c r="CY49" s="36">
        <f t="shared" si="60"/>
        <v>193.05570670399973</v>
      </c>
      <c r="CZ49" s="36">
        <f t="shared" si="60"/>
        <v>201.05091574143916</v>
      </c>
      <c r="DA49" s="36">
        <f t="shared" si="60"/>
        <v>209.37723836595509</v>
      </c>
      <c r="DB49" s="36">
        <f t="shared" si="60"/>
        <v>218.04838731564271</v>
      </c>
      <c r="DC49" s="36">
        <f t="shared" si="60"/>
        <v>227.0786432279327</v>
      </c>
      <c r="DD49" s="36">
        <f t="shared" si="60"/>
        <v>236.48287815857427</v>
      </c>
      <c r="DE49" s="36">
        <f t="shared" si="60"/>
        <v>246.27658007463342</v>
      </c>
      <c r="DF49" s="36">
        <f t="shared" si="60"/>
        <v>256.47587836184425</v>
      </c>
      <c r="DG49" s="36">
        <f t="shared" si="60"/>
        <v>267.09757038832163</v>
      </c>
      <c r="DH49" s="36">
        <f t="shared" si="60"/>
        <v>278.15914916838352</v>
      </c>
      <c r="DI49" s="36">
        <f t="shared" si="56"/>
        <v>289.67883217204292</v>
      </c>
      <c r="DJ49" s="36">
        <f t="shared" si="56"/>
        <v>301.67559132761585</v>
      </c>
      <c r="DK49" s="36">
        <f t="shared" si="56"/>
        <v>314.16918426685766</v>
      </c>
      <c r="DL49" s="36">
        <f t="shared" si="56"/>
        <v>327.18018686408527</v>
      </c>
      <c r="DM49" s="36">
        <f t="shared" si="56"/>
        <v>340.73002712287445</v>
      </c>
      <c r="DN49" s="36">
        <f t="shared" si="56"/>
        <v>354.84102046614112</v>
      </c>
      <c r="DO49" s="36">
        <f t="shared" si="56"/>
        <v>369.53640648772586</v>
      </c>
      <c r="DP49" s="36">
        <f t="shared" si="56"/>
        <v>384.84038722600849</v>
      </c>
      <c r="DQ49" s="36">
        <f t="shared" si="56"/>
        <v>400.77816702258633</v>
      </c>
      <c r="DR49" s="36">
        <f t="shared" si="56"/>
        <v>417.37599403165967</v>
      </c>
      <c r="DS49" s="36">
        <f t="shared" si="56"/>
        <v>434.66120344848679</v>
      </c>
      <c r="DT49" s="36">
        <f t="shared" si="56"/>
        <v>452.66226252810236</v>
      </c>
      <c r="DU49" s="36">
        <f t="shared" si="56"/>
        <v>471.4088174684411</v>
      </c>
      <c r="DV49" s="36">
        <f t="shared" si="56"/>
        <v>490.93174223507907</v>
      </c>
      <c r="DW49" s="36">
        <f t="shared" si="56"/>
        <v>511.26318940800257</v>
      </c>
      <c r="DX49" s="36">
        <f t="shared" si="45"/>
        <v>532.43664313414547</v>
      </c>
      <c r="DY49" s="36">
        <f t="shared" si="61"/>
        <v>554.4869742729029</v>
      </c>
      <c r="DZ49" s="36">
        <f t="shared" si="61"/>
        <v>577.45049782544083</v>
      </c>
      <c r="EA49" s="36">
        <f t="shared" si="61"/>
        <v>601.36503274238351</v>
      </c>
      <c r="EB49" s="36">
        <f t="shared" si="61"/>
        <v>626.26996420837645</v>
      </c>
      <c r="EC49" s="36">
        <f t="shared" si="61"/>
        <v>652.206308506102</v>
      </c>
      <c r="ED49" s="36">
        <f t="shared" si="61"/>
        <v>679.21678056657356</v>
      </c>
      <c r="EE49" s="36">
        <f t="shared" si="61"/>
        <v>707.34586431695755</v>
      </c>
      <c r="EF49" s="36">
        <f t="shared" si="61"/>
        <v>736.63988594177988</v>
      </c>
      <c r="EG49" s="36">
        <f t="shared" si="61"/>
        <v>767.14709017817268</v>
      </c>
      <c r="EH49" s="36">
        <f t="shared" si="61"/>
        <v>798.91771977081135</v>
      </c>
      <c r="EI49" s="36">
        <f t="shared" si="61"/>
        <v>832.00409821739959</v>
      </c>
      <c r="EJ49" s="36">
        <f t="shared" si="61"/>
        <v>866.46071594097486</v>
      </c>
      <c r="EK49" s="36">
        <f t="shared" si="61"/>
        <v>902.34432003095424</v>
      </c>
      <c r="EL49" s="36">
        <f t="shared" si="61"/>
        <v>939.71400770071602</v>
      </c>
      <c r="EM49" s="36">
        <f t="shared" si="61"/>
        <v>978.63132361563328</v>
      </c>
      <c r="EN49" s="36">
        <f t="shared" si="61"/>
        <v>1019.160361251851</v>
      </c>
      <c r="EO49" s="36">
        <f t="shared" si="57"/>
        <v>1061.3678684527349</v>
      </c>
      <c r="EP49" s="36">
        <f t="shared" si="57"/>
        <v>1105.3233573568364</v>
      </c>
      <c r="EQ49" s="36">
        <f t="shared" si="57"/>
        <v>1151.0992188784121</v>
      </c>
      <c r="ER49" s="36">
        <f t="shared" si="57"/>
        <v>1198.7708419290425</v>
      </c>
      <c r="ES49" s="36">
        <f t="shared" si="57"/>
        <v>1248.4167375766917</v>
      </c>
      <c r="ET49" s="36">
        <f t="shared" si="57"/>
        <v>1300.1186683466926</v>
      </c>
      <c r="EU49" s="36">
        <f t="shared" si="57"/>
        <v>1353.9617828776024</v>
      </c>
      <c r="EV49" s="36">
        <f t="shared" si="57"/>
        <v>1410.0347561536953</v>
      </c>
      <c r="EW49" s="36">
        <f t="shared" si="57"/>
        <v>1468.4299355450441</v>
      </c>
      <c r="EX49" s="36">
        <f t="shared" si="57"/>
        <v>1529.2434928957064</v>
      </c>
      <c r="EY49" s="36">
        <f t="shared" si="57"/>
        <v>1592.5755829104889</v>
      </c>
      <c r="EZ49" s="36">
        <f t="shared" si="57"/>
        <v>1658.5305081011436</v>
      </c>
      <c r="FA49" s="36">
        <f t="shared" si="57"/>
        <v>1727.216890563644</v>
      </c>
      <c r="FB49" s="36">
        <f t="shared" si="57"/>
        <v>1798.7478508694464</v>
      </c>
      <c r="FC49" s="36">
        <f t="shared" si="57"/>
        <v>1873.2411943653533</v>
      </c>
      <c r="FD49" s="36">
        <f t="shared" si="47"/>
        <v>1950.8196051887996</v>
      </c>
      <c r="FE49" s="36">
        <f t="shared" si="53"/>
        <v>2031.6108483180883</v>
      </c>
      <c r="FF49" s="36">
        <f t="shared" si="53"/>
        <v>2115.7479799903331</v>
      </c>
      <c r="FG49" s="36">
        <f t="shared" si="53"/>
        <v>2203.3695668336522</v>
      </c>
      <c r="FH49" s="36">
        <f t="shared" si="53"/>
        <v>2294.6199140745007</v>
      </c>
      <c r="FI49" s="36">
        <f t="shared" si="53"/>
        <v>2389.6493031959817</v>
      </c>
      <c r="FJ49" s="36">
        <f t="shared" si="53"/>
        <v>2488.6142394385397</v>
      </c>
      <c r="FK49" s="36">
        <f t="shared" si="53"/>
        <v>2591.6777095506468</v>
      </c>
      <c r="FL49" s="36">
        <f t="shared" si="53"/>
        <v>2699.0094502139768</v>
      </c>
      <c r="FM49" s="36">
        <f t="shared" si="53"/>
        <v>2810.786227585138</v>
      </c>
      <c r="FN49" s="36">
        <f t="shared" si="53"/>
        <v>2927.1921284143486</v>
      </c>
      <c r="FO49" s="36">
        <f t="shared" si="53"/>
        <v>3048.4188632205</v>
      </c>
      <c r="FP49" s="36">
        <f t="shared" si="53"/>
        <v>3174.6660820219136</v>
      </c>
      <c r="FQ49" s="36">
        <f t="shared" si="53"/>
        <v>3306.1417031427686</v>
      </c>
      <c r="FR49" s="36">
        <f t="shared" si="53"/>
        <v>3443.0622556367225</v>
      </c>
      <c r="FS49" s="36">
        <f t="shared" si="53"/>
        <v>3585.6532358916611</v>
      </c>
      <c r="FT49" s="36">
        <f t="shared" ref="FT49:GI64" si="64">IFERROR(FS49*(1+$P49),"n/a")</f>
        <v>3734.1494790028778</v>
      </c>
      <c r="FU49" s="36">
        <f t="shared" si="64"/>
        <v>3888.7955455263022</v>
      </c>
      <c r="FV49" s="36">
        <f t="shared" si="64"/>
        <v>4049.8461242487278</v>
      </c>
      <c r="FW49" s="36">
        <f t="shared" si="64"/>
        <v>4217.566451638364</v>
      </c>
      <c r="FX49" s="36">
        <f t="shared" si="64"/>
        <v>4392.2327486665145</v>
      </c>
      <c r="FY49" s="36">
        <f t="shared" si="64"/>
        <v>4574.1326757197885</v>
      </c>
      <c r="FZ49" s="36">
        <f t="shared" si="64"/>
        <v>4763.5658063520468</v>
      </c>
      <c r="GA49" s="36">
        <f t="shared" si="64"/>
        <v>4960.8441206563093</v>
      </c>
      <c r="GB49" s="36">
        <f t="shared" si="64"/>
        <v>5166.2925190691685</v>
      </c>
      <c r="GC49" s="36">
        <f t="shared" si="64"/>
        <v>5380.2493574538985</v>
      </c>
      <c r="GD49" s="36">
        <f t="shared" si="64"/>
        <v>5603.067004343493</v>
      </c>
      <c r="GE49" s="36">
        <f t="shared" si="64"/>
        <v>5835.1124212613731</v>
      </c>
      <c r="GF49" s="36">
        <f t="shared" si="64"/>
        <v>6076.7677670754911</v>
      </c>
      <c r="GG49" s="36">
        <f t="shared" si="64"/>
        <v>6328.4310273811543</v>
      </c>
      <c r="GH49" s="36">
        <f t="shared" si="64"/>
        <v>6590.5166699491165</v>
      </c>
      <c r="GI49" s="36">
        <f t="shared" si="64"/>
        <v>6863.4563273183885</v>
      </c>
      <c r="GJ49" s="36">
        <f t="shared" ref="GJ49:GY64" si="65">IFERROR(GI49*(1+$P49),"n/a")</f>
        <v>7147.6995076579515</v>
      </c>
      <c r="GK49" s="36">
        <f t="shared" si="65"/>
        <v>7443.7143350680972</v>
      </c>
      <c r="GL49" s="36">
        <f t="shared" si="65"/>
        <v>7751.9883205406059</v>
      </c>
      <c r="GM49" s="36">
        <f t="shared" si="65"/>
        <v>8073.0291648474731</v>
      </c>
      <c r="GN49" s="36">
        <f t="shared" si="65"/>
        <v>8407.3655946804647</v>
      </c>
      <c r="GO49" s="36">
        <f t="shared" si="65"/>
        <v>8755.5482334185599</v>
      </c>
      <c r="GP49" s="36">
        <f t="shared" si="65"/>
        <v>9118.1505079573544</v>
      </c>
      <c r="GQ49" s="36">
        <f t="shared" si="65"/>
        <v>9495.7695930938989</v>
      </c>
      <c r="GR49" s="36">
        <f t="shared" si="65"/>
        <v>9889.0273950222891</v>
      </c>
      <c r="GS49" s="36">
        <f t="shared" si="65"/>
        <v>10298.571575559741</v>
      </c>
      <c r="GT49" s="36">
        <f t="shared" si="65"/>
        <v>10725.07661878997</v>
      </c>
      <c r="GU49" s="36">
        <f t="shared" si="65"/>
        <v>11169.244941880535</v>
      </c>
      <c r="GV49" s="36">
        <f t="shared" si="65"/>
        <v>11631.808051903574</v>
      </c>
      <c r="GW49" s="36">
        <f t="shared" si="65"/>
        <v>12113.527750565107</v>
      </c>
      <c r="GX49" s="36">
        <f t="shared" si="65"/>
        <v>12615.197388827008</v>
      </c>
      <c r="GY49" s="36">
        <f t="shared" si="65"/>
        <v>13137.643173487888</v>
      </c>
      <c r="GZ49" s="36">
        <f t="shared" si="63"/>
        <v>13681.725527874712</v>
      </c>
      <c r="HA49" s="36">
        <f t="shared" si="63"/>
        <v>14248.340508886115</v>
      </c>
      <c r="HB49" s="36">
        <f t="shared" si="63"/>
        <v>14838.421282721121</v>
      </c>
      <c r="HC49" s="36">
        <f t="shared" si="63"/>
        <v>15452.939661723731</v>
      </c>
      <c r="HD49" s="36">
        <f t="shared" si="63"/>
        <v>16092.907704874355</v>
      </c>
      <c r="HE49" s="36">
        <f t="shared" si="63"/>
        <v>16759.379384564018</v>
      </c>
      <c r="HF49" s="36">
        <f t="shared" si="63"/>
        <v>17453.452322396348</v>
      </c>
      <c r="HG49" s="36">
        <f t="shared" si="63"/>
        <v>18176.269596876067</v>
      </c>
      <c r="HH49" s="36">
        <f t="shared" si="63"/>
        <v>18929.02162596109</v>
      </c>
      <c r="HI49" s="36">
        <f t="shared" si="63"/>
        <v>19712.948127578638</v>
      </c>
      <c r="HJ49" s="36">
        <f t="shared" si="63"/>
        <v>20529.340161334178</v>
      </c>
      <c r="HK49" s="36">
        <f t="shared" si="63"/>
        <v>21379.542254775668</v>
      </c>
      <c r="HL49" s="36">
        <f t="shared" si="63"/>
        <v>22264.954617714942</v>
      </c>
      <c r="HM49" s="36">
        <f t="shared" si="63"/>
        <v>23187.035448252984</v>
      </c>
    </row>
    <row r="50" spans="1:221" x14ac:dyDescent="0.25">
      <c r="A50" s="7" t="s">
        <v>801</v>
      </c>
      <c r="B50" s="16" t="s">
        <v>800</v>
      </c>
      <c r="C50" s="15">
        <v>219.476</v>
      </c>
      <c r="D50" s="15">
        <v>138.5</v>
      </c>
      <c r="E50" s="14">
        <f t="shared" si="0"/>
        <v>30397.425999999999</v>
      </c>
      <c r="F50" s="12">
        <f>IF(OR(G50="n/a",J50="n/a"),0%,E50/SUMIFS(E$13:E$515,G$13:G$515,"&lt;&gt;n/a",$J$13:$J$515,"&lt;&gt;n/a"))</f>
        <v>1.0621937783343951E-3</v>
      </c>
      <c r="G50" s="13">
        <v>1.7039711191335738E-2</v>
      </c>
      <c r="H50" s="13">
        <f t="shared" si="23"/>
        <v>1.7031191335740072E-2</v>
      </c>
      <c r="I50" s="33">
        <f t="shared" si="24"/>
        <v>2.3588200000000001</v>
      </c>
      <c r="J50" s="13">
        <v>-1E-3</v>
      </c>
      <c r="K50" s="41">
        <f t="shared" si="1"/>
        <v>6.0689999999999737E-3</v>
      </c>
      <c r="L50" s="1">
        <f t="shared" si="2"/>
        <v>1.3137999999999948E-2</v>
      </c>
      <c r="M50" s="1">
        <f t="shared" si="3"/>
        <v>2.0206999999999923E-2</v>
      </c>
      <c r="N50" s="1">
        <f t="shared" si="4"/>
        <v>2.7275999999999898E-2</v>
      </c>
      <c r="O50" s="1">
        <f t="shared" si="5"/>
        <v>3.4344999999999869E-2</v>
      </c>
      <c r="P50" s="5">
        <v>4.141399999999984E-2</v>
      </c>
      <c r="Q50" s="1">
        <f t="shared" si="25"/>
        <v>5.3210990138625958E-2</v>
      </c>
      <c r="R50" s="12">
        <f t="shared" si="6"/>
        <v>5.6520382664261343E-5</v>
      </c>
      <c r="S50" s="12">
        <f t="shared" si="7"/>
        <v>1.0621937783343951E-3</v>
      </c>
      <c r="T50" s="7"/>
      <c r="U50" s="42">
        <f t="shared" si="8"/>
        <v>-138.5</v>
      </c>
      <c r="V50" s="36">
        <f t="shared" si="9"/>
        <v>2.3564611800000002</v>
      </c>
      <c r="W50" s="36">
        <f t="shared" si="10"/>
        <v>2.3541047188199999</v>
      </c>
      <c r="X50" s="36">
        <f t="shared" si="48"/>
        <v>2.3517506141011801</v>
      </c>
      <c r="Y50" s="36">
        <f t="shared" si="48"/>
        <v>2.349398863487079</v>
      </c>
      <c r="Z50" s="36">
        <f t="shared" si="48"/>
        <v>2.3470494646235918</v>
      </c>
      <c r="AA50" s="36">
        <f t="shared" si="14"/>
        <v>2.3612937078243919</v>
      </c>
      <c r="AB50" s="36">
        <f t="shared" si="49"/>
        <v>2.3923163845577884</v>
      </c>
      <c r="AC50" s="36">
        <f t="shared" si="49"/>
        <v>2.4406579217405473</v>
      </c>
      <c r="AD50" s="36">
        <f t="shared" si="49"/>
        <v>2.507229307213942</v>
      </c>
      <c r="AE50" s="36">
        <f t="shared" si="49"/>
        <v>2.5933400977702044</v>
      </c>
      <c r="AF50" s="36">
        <f t="shared" si="19"/>
        <v>2.7007406845792592</v>
      </c>
      <c r="AG50" s="36">
        <f t="shared" si="58"/>
        <v>2.8125891592904244</v>
      </c>
      <c r="AH50" s="36">
        <f t="shared" si="58"/>
        <v>2.9290697267332777</v>
      </c>
      <c r="AI50" s="36">
        <f t="shared" si="58"/>
        <v>3.050374220396209</v>
      </c>
      <c r="AJ50" s="36">
        <f t="shared" si="58"/>
        <v>3.1767024183596972</v>
      </c>
      <c r="AK50" s="36">
        <f t="shared" si="58"/>
        <v>3.3082623723136453</v>
      </c>
      <c r="AL50" s="36">
        <f t="shared" si="58"/>
        <v>3.4452707502006419</v>
      </c>
      <c r="AM50" s="36">
        <f t="shared" si="58"/>
        <v>3.5879531930494508</v>
      </c>
      <c r="AN50" s="36">
        <f t="shared" si="58"/>
        <v>3.7365446865864</v>
      </c>
      <c r="AO50" s="36">
        <f t="shared" si="58"/>
        <v>3.8912899482366887</v>
      </c>
      <c r="AP50" s="36">
        <f t="shared" si="58"/>
        <v>4.0524438301529626</v>
      </c>
      <c r="AQ50" s="36">
        <f t="shared" si="58"/>
        <v>4.2202717389349171</v>
      </c>
      <c r="AR50" s="36">
        <f t="shared" si="58"/>
        <v>4.3950500727311672</v>
      </c>
      <c r="AS50" s="36">
        <f t="shared" si="58"/>
        <v>4.5770666764432555</v>
      </c>
      <c r="AT50" s="36">
        <f t="shared" si="58"/>
        <v>4.7666213157814754</v>
      </c>
      <c r="AU50" s="36">
        <f t="shared" si="58"/>
        <v>4.9640261709532485</v>
      </c>
      <c r="AV50" s="36">
        <f t="shared" si="58"/>
        <v>5.169606350797106</v>
      </c>
      <c r="AW50" s="36">
        <f t="shared" si="54"/>
        <v>5.3837004282090168</v>
      </c>
      <c r="AX50" s="36">
        <f t="shared" si="54"/>
        <v>5.6066609977428641</v>
      </c>
      <c r="AY50" s="36">
        <f t="shared" si="54"/>
        <v>5.8388552563033862</v>
      </c>
      <c r="AZ50" s="36">
        <f t="shared" si="54"/>
        <v>6.0806656078879335</v>
      </c>
      <c r="BA50" s="36">
        <f t="shared" si="54"/>
        <v>6.3324902933730032</v>
      </c>
      <c r="BB50" s="36">
        <f t="shared" si="54"/>
        <v>6.5947440463827514</v>
      </c>
      <c r="BC50" s="36">
        <f t="shared" si="54"/>
        <v>6.8678587763196459</v>
      </c>
      <c r="BD50" s="36">
        <f t="shared" si="54"/>
        <v>7.1522842796821466</v>
      </c>
      <c r="BE50" s="36">
        <f t="shared" si="54"/>
        <v>7.4484889808409021</v>
      </c>
      <c r="BF50" s="36">
        <f t="shared" si="54"/>
        <v>7.756960703493446</v>
      </c>
      <c r="BG50" s="36">
        <f t="shared" si="54"/>
        <v>8.0782074740679217</v>
      </c>
      <c r="BH50" s="36">
        <f t="shared" si="54"/>
        <v>8.4127583583989693</v>
      </c>
      <c r="BI50" s="36">
        <f t="shared" si="54"/>
        <v>8.7611643330537028</v>
      </c>
      <c r="BJ50" s="36">
        <f t="shared" si="54"/>
        <v>9.1239991927427866</v>
      </c>
      <c r="BK50" s="36">
        <f t="shared" si="54"/>
        <v>9.5018604953110355</v>
      </c>
      <c r="BL50" s="36">
        <f t="shared" si="41"/>
        <v>9.8953705458638446</v>
      </c>
      <c r="BM50" s="36">
        <f t="shared" si="59"/>
        <v>10.305177421650248</v>
      </c>
      <c r="BN50" s="36">
        <f t="shared" si="59"/>
        <v>10.73195603939047</v>
      </c>
      <c r="BO50" s="36">
        <f t="shared" si="59"/>
        <v>11.176409266805784</v>
      </c>
      <c r="BP50" s="36">
        <f t="shared" si="59"/>
        <v>11.639269080181277</v>
      </c>
      <c r="BQ50" s="36">
        <f t="shared" si="59"/>
        <v>12.121297769867903</v>
      </c>
      <c r="BR50" s="36">
        <f t="shared" si="59"/>
        <v>12.62328919570921</v>
      </c>
      <c r="BS50" s="36">
        <f t="shared" si="59"/>
        <v>13.14607009446031</v>
      </c>
      <c r="BT50" s="36">
        <f t="shared" si="59"/>
        <v>13.690501441352287</v>
      </c>
      <c r="BU50" s="36">
        <f t="shared" si="59"/>
        <v>14.257479868044449</v>
      </c>
      <c r="BV50" s="36">
        <f t="shared" si="59"/>
        <v>14.847939139299639</v>
      </c>
      <c r="BW50" s="36">
        <f t="shared" si="59"/>
        <v>15.462851690814592</v>
      </c>
      <c r="BX50" s="36">
        <f t="shared" si="59"/>
        <v>16.103230230737985</v>
      </c>
      <c r="BY50" s="36">
        <f t="shared" si="59"/>
        <v>16.770129407513764</v>
      </c>
      <c r="BZ50" s="36">
        <f t="shared" si="59"/>
        <v>17.464647546796535</v>
      </c>
      <c r="CA50" s="36">
        <f t="shared" si="59"/>
        <v>18.187928460299563</v>
      </c>
      <c r="CB50" s="36">
        <f t="shared" si="59"/>
        <v>18.941163329554406</v>
      </c>
      <c r="CC50" s="36">
        <f t="shared" si="55"/>
        <v>19.72559266768457</v>
      </c>
      <c r="CD50" s="36">
        <f t="shared" si="55"/>
        <v>20.542508362424055</v>
      </c>
      <c r="CE50" s="36">
        <f t="shared" si="55"/>
        <v>21.393255803745483</v>
      </c>
      <c r="CF50" s="36">
        <f t="shared" si="55"/>
        <v>22.279236099601796</v>
      </c>
      <c r="CG50" s="36">
        <f t="shared" si="55"/>
        <v>23.201908383430702</v>
      </c>
      <c r="CH50" s="36">
        <f t="shared" si="55"/>
        <v>24.162792217222098</v>
      </c>
      <c r="CI50" s="36">
        <f t="shared" si="55"/>
        <v>25.163470094106131</v>
      </c>
      <c r="CJ50" s="36">
        <f t="shared" si="55"/>
        <v>26.205590044583438</v>
      </c>
      <c r="CK50" s="36">
        <f t="shared" si="55"/>
        <v>27.290868350689813</v>
      </c>
      <c r="CL50" s="36">
        <f t="shared" si="55"/>
        <v>28.421092372565276</v>
      </c>
      <c r="CM50" s="36">
        <f t="shared" si="55"/>
        <v>29.598123492082689</v>
      </c>
      <c r="CN50" s="36">
        <f t="shared" si="55"/>
        <v>30.823900178383795</v>
      </c>
      <c r="CO50" s="36">
        <f t="shared" si="55"/>
        <v>32.100441180371377</v>
      </c>
      <c r="CP50" s="36">
        <f t="shared" si="55"/>
        <v>33.429848851415272</v>
      </c>
      <c r="CQ50" s="36">
        <f t="shared" si="55"/>
        <v>34.814312611747781</v>
      </c>
      <c r="CR50" s="36">
        <f t="shared" si="43"/>
        <v>36.256112554250699</v>
      </c>
      <c r="CS50" s="36">
        <f t="shared" si="60"/>
        <v>37.757623199572429</v>
      </c>
      <c r="CT50" s="36">
        <f t="shared" si="60"/>
        <v>39.321317406759512</v>
      </c>
      <c r="CU50" s="36">
        <f t="shared" si="60"/>
        <v>40.949770445843043</v>
      </c>
      <c r="CV50" s="36">
        <f t="shared" si="60"/>
        <v>42.645664239087182</v>
      </c>
      <c r="CW50" s="36">
        <f t="shared" si="60"/>
        <v>44.41179177788473</v>
      </c>
      <c r="CX50" s="36">
        <f t="shared" si="60"/>
        <v>46.251061722574043</v>
      </c>
      <c r="CY50" s="36">
        <f t="shared" si="60"/>
        <v>48.166503192752714</v>
      </c>
      <c r="CZ50" s="36">
        <f t="shared" si="60"/>
        <v>50.16127075597737</v>
      </c>
      <c r="DA50" s="36">
        <f t="shared" si="60"/>
        <v>52.238649623065406</v>
      </c>
      <c r="DB50" s="36">
        <f t="shared" si="60"/>
        <v>54.402061058555027</v>
      </c>
      <c r="DC50" s="36">
        <f t="shared" si="60"/>
        <v>56.655068015234015</v>
      </c>
      <c r="DD50" s="36">
        <f t="shared" si="60"/>
        <v>59.001381002016906</v>
      </c>
      <c r="DE50" s="36">
        <f t="shared" si="60"/>
        <v>61.444864194834423</v>
      </c>
      <c r="DF50" s="36">
        <f t="shared" si="60"/>
        <v>63.989541800599284</v>
      </c>
      <c r="DG50" s="36">
        <f t="shared" si="60"/>
        <v>66.639604684729292</v>
      </c>
      <c r="DH50" s="36">
        <f t="shared" si="60"/>
        <v>69.39941727314266</v>
      </c>
      <c r="DI50" s="36">
        <f t="shared" si="56"/>
        <v>72.273524740092583</v>
      </c>
      <c r="DJ50" s="36">
        <f t="shared" si="56"/>
        <v>75.266660493678771</v>
      </c>
      <c r="DK50" s="36">
        <f t="shared" si="56"/>
        <v>78.383753971363973</v>
      </c>
      <c r="DL50" s="36">
        <f t="shared" si="56"/>
        <v>81.629938758334035</v>
      </c>
      <c r="DM50" s="36">
        <f t="shared" si="56"/>
        <v>85.010561042071672</v>
      </c>
      <c r="DN50" s="36">
        <f t="shared" si="56"/>
        <v>88.531188417068009</v>
      </c>
      <c r="DO50" s="36">
        <f t="shared" si="56"/>
        <v>92.197619054172449</v>
      </c>
      <c r="DP50" s="36">
        <f t="shared" si="56"/>
        <v>96.015891249681928</v>
      </c>
      <c r="DQ50" s="36">
        <f t="shared" si="56"/>
        <v>99.992293369896245</v>
      </c>
      <c r="DR50" s="36">
        <f t="shared" si="56"/>
        <v>104.13337420751711</v>
      </c>
      <c r="DS50" s="36">
        <f t="shared" si="56"/>
        <v>108.4459537669472</v>
      </c>
      <c r="DT50" s="36">
        <f t="shared" si="56"/>
        <v>112.93713449625153</v>
      </c>
      <c r="DU50" s="36">
        <f t="shared" si="56"/>
        <v>117.61431298427928</v>
      </c>
      <c r="DV50" s="36">
        <f t="shared" si="56"/>
        <v>122.48519214221021</v>
      </c>
      <c r="DW50" s="36">
        <f t="shared" si="56"/>
        <v>127.55779388958769</v>
      </c>
      <c r="DX50" s="36">
        <f t="shared" si="45"/>
        <v>132.84047236573105</v>
      </c>
      <c r="DY50" s="36">
        <f t="shared" si="61"/>
        <v>138.34192768828541</v>
      </c>
      <c r="DZ50" s="36">
        <f t="shared" si="61"/>
        <v>144.07122028156803</v>
      </c>
      <c r="EA50" s="36">
        <f t="shared" si="61"/>
        <v>150.03778579830887</v>
      </c>
      <c r="EB50" s="36">
        <f t="shared" si="61"/>
        <v>156.25145065936002</v>
      </c>
      <c r="EC50" s="36">
        <f t="shared" si="61"/>
        <v>162.72244823696673</v>
      </c>
      <c r="ED50" s="36">
        <f t="shared" si="61"/>
        <v>169.46143570825245</v>
      </c>
      <c r="EE50" s="36">
        <f t="shared" si="61"/>
        <v>176.47951160667398</v>
      </c>
      <c r="EF50" s="36">
        <f t="shared" si="61"/>
        <v>183.78823410035275</v>
      </c>
      <c r="EG50" s="36">
        <f t="shared" si="61"/>
        <v>191.39964002738472</v>
      </c>
      <c r="EH50" s="36">
        <f t="shared" si="61"/>
        <v>199.32626471947879</v>
      </c>
      <c r="EI50" s="36">
        <f t="shared" si="61"/>
        <v>207.58116264657124</v>
      </c>
      <c r="EJ50" s="36">
        <f t="shared" si="61"/>
        <v>216.17792891641631</v>
      </c>
      <c r="EK50" s="36">
        <f t="shared" si="61"/>
        <v>225.13072166456072</v>
      </c>
      <c r="EL50" s="36">
        <f t="shared" si="61"/>
        <v>234.45428537157682</v>
      </c>
      <c r="EM50" s="36">
        <f t="shared" si="61"/>
        <v>244.16397514595525</v>
      </c>
      <c r="EN50" s="36">
        <f t="shared" si="61"/>
        <v>254.27578201264981</v>
      </c>
      <c r="EO50" s="36">
        <f t="shared" si="57"/>
        <v>264.80635924892164</v>
      </c>
      <c r="EP50" s="36">
        <f t="shared" si="57"/>
        <v>275.77304981085643</v>
      </c>
      <c r="EQ50" s="36">
        <f t="shared" si="57"/>
        <v>287.1939148957232</v>
      </c>
      <c r="ER50" s="36">
        <f t="shared" si="57"/>
        <v>299.08776368721465</v>
      </c>
      <c r="ES50" s="36">
        <f t="shared" si="57"/>
        <v>311.47418433255689</v>
      </c>
      <c r="ET50" s="36">
        <f t="shared" si="57"/>
        <v>324.37357620250538</v>
      </c>
      <c r="EU50" s="36">
        <f t="shared" si="57"/>
        <v>337.80718348735587</v>
      </c>
      <c r="EV50" s="36">
        <f t="shared" si="57"/>
        <v>351.79713018430118</v>
      </c>
      <c r="EW50" s="36">
        <f t="shared" si="57"/>
        <v>366.36645653375376</v>
      </c>
      <c r="EX50" s="36">
        <f t="shared" si="57"/>
        <v>381.53915696464259</v>
      </c>
      <c r="EY50" s="36">
        <f t="shared" si="57"/>
        <v>397.34021961117622</v>
      </c>
      <c r="EZ50" s="36">
        <f t="shared" si="57"/>
        <v>413.79566746615342</v>
      </c>
      <c r="FA50" s="36">
        <f t="shared" si="57"/>
        <v>430.93260123859665</v>
      </c>
      <c r="FB50" s="36">
        <f t="shared" si="57"/>
        <v>448.77924398629182</v>
      </c>
      <c r="FC50" s="36">
        <f t="shared" si="57"/>
        <v>467.36498759674004</v>
      </c>
      <c r="FD50" s="36">
        <f t="shared" si="47"/>
        <v>486.72044119307134</v>
      </c>
      <c r="FE50" s="36">
        <f t="shared" ref="FE50:FT65" si="66">IFERROR(FD50*(1+$P50),"n/a")</f>
        <v>506.87748154464111</v>
      </c>
      <c r="FF50" s="36">
        <f t="shared" si="66"/>
        <v>527.86930556533082</v>
      </c>
      <c r="FG50" s="36">
        <f t="shared" si="66"/>
        <v>549.73048498601338</v>
      </c>
      <c r="FH50" s="36">
        <f t="shared" si="66"/>
        <v>572.49702329122408</v>
      </c>
      <c r="FI50" s="36">
        <f t="shared" si="66"/>
        <v>596.20641501380669</v>
      </c>
      <c r="FJ50" s="36">
        <f t="shared" si="66"/>
        <v>620.89770748518833</v>
      </c>
      <c r="FK50" s="36">
        <f t="shared" si="66"/>
        <v>646.61156514297977</v>
      </c>
      <c r="FL50" s="36">
        <f t="shared" si="66"/>
        <v>673.39033650181102</v>
      </c>
      <c r="FM50" s="36">
        <f t="shared" si="66"/>
        <v>701.2781238976969</v>
      </c>
      <c r="FN50" s="36">
        <f t="shared" si="66"/>
        <v>730.32085612079595</v>
      </c>
      <c r="FO50" s="36">
        <f t="shared" si="66"/>
        <v>760.56636405618246</v>
      </c>
      <c r="FP50" s="36">
        <f t="shared" si="66"/>
        <v>792.06445945720509</v>
      </c>
      <c r="FQ50" s="36">
        <f t="shared" si="66"/>
        <v>824.86701698116565</v>
      </c>
      <c r="FR50" s="36">
        <f t="shared" si="66"/>
        <v>859.02805962242348</v>
      </c>
      <c r="FS50" s="36">
        <f t="shared" si="66"/>
        <v>894.60384768362644</v>
      </c>
      <c r="FT50" s="36">
        <f t="shared" si="66"/>
        <v>931.65297143159603</v>
      </c>
      <c r="FU50" s="36">
        <f t="shared" si="64"/>
        <v>970.23644759046397</v>
      </c>
      <c r="FV50" s="36">
        <f t="shared" si="64"/>
        <v>1010.4178198309753</v>
      </c>
      <c r="FW50" s="36">
        <f t="shared" si="64"/>
        <v>1052.2632634214551</v>
      </c>
      <c r="FX50" s="36">
        <f t="shared" si="64"/>
        <v>1095.841694212791</v>
      </c>
      <c r="FY50" s="36">
        <f t="shared" si="64"/>
        <v>1141.2248821369194</v>
      </c>
      <c r="FZ50" s="36">
        <f t="shared" si="64"/>
        <v>1188.4875694057375</v>
      </c>
      <c r="GA50" s="36">
        <f t="shared" si="64"/>
        <v>1237.7075936051065</v>
      </c>
      <c r="GB50" s="36">
        <f t="shared" si="64"/>
        <v>1288.9660158866682</v>
      </c>
      <c r="GC50" s="36">
        <f t="shared" si="64"/>
        <v>1342.3472544685985</v>
      </c>
      <c r="GD50" s="36">
        <f t="shared" si="64"/>
        <v>1397.9392236651609</v>
      </c>
      <c r="GE50" s="36">
        <f t="shared" si="64"/>
        <v>1455.8334786740295</v>
      </c>
      <c r="GF50" s="36">
        <f t="shared" si="64"/>
        <v>1516.1253663598354</v>
      </c>
      <c r="GG50" s="36">
        <f t="shared" si="64"/>
        <v>1578.9141822822614</v>
      </c>
      <c r="GH50" s="36">
        <f t="shared" si="64"/>
        <v>1644.3033342272988</v>
      </c>
      <c r="GI50" s="36">
        <f t="shared" si="64"/>
        <v>1712.4005125109879</v>
      </c>
      <c r="GJ50" s="36">
        <f t="shared" si="65"/>
        <v>1783.3178673361176</v>
      </c>
      <c r="GK50" s="36">
        <f t="shared" si="65"/>
        <v>1857.1721934939753</v>
      </c>
      <c r="GL50" s="36">
        <f t="shared" si="65"/>
        <v>1934.0851227153346</v>
      </c>
      <c r="GM50" s="36">
        <f t="shared" si="65"/>
        <v>2014.1833239874672</v>
      </c>
      <c r="GN50" s="36">
        <f t="shared" si="65"/>
        <v>2097.5987121670837</v>
      </c>
      <c r="GO50" s="36">
        <f t="shared" si="65"/>
        <v>2184.4686652327709</v>
      </c>
      <c r="GP50" s="36">
        <f t="shared" si="65"/>
        <v>2274.9362505347208</v>
      </c>
      <c r="GQ50" s="36">
        <f t="shared" si="65"/>
        <v>2369.1504604143652</v>
      </c>
      <c r="GR50" s="36">
        <f t="shared" si="65"/>
        <v>2467.2664575819654</v>
      </c>
      <c r="GS50" s="36">
        <f t="shared" si="65"/>
        <v>2569.4458306562647</v>
      </c>
      <c r="GT50" s="36">
        <f t="shared" si="65"/>
        <v>2675.8568602870628</v>
      </c>
      <c r="GU50" s="36">
        <f t="shared" si="65"/>
        <v>2786.6747962989907</v>
      </c>
      <c r="GV50" s="36">
        <f t="shared" si="65"/>
        <v>2902.0821463129168</v>
      </c>
      <c r="GW50" s="36">
        <f t="shared" si="65"/>
        <v>3022.2689763203193</v>
      </c>
      <c r="GX50" s="36">
        <f t="shared" si="65"/>
        <v>3147.4332237056487</v>
      </c>
      <c r="GY50" s="36">
        <f t="shared" si="65"/>
        <v>3277.781023232194</v>
      </c>
      <c r="GZ50" s="36">
        <f t="shared" si="63"/>
        <v>3413.5270465283315</v>
      </c>
      <c r="HA50" s="36">
        <f t="shared" si="63"/>
        <v>3554.8948556332552</v>
      </c>
      <c r="HB50" s="36">
        <f t="shared" si="63"/>
        <v>3702.1172711844501</v>
      </c>
      <c r="HC50" s="36">
        <f t="shared" si="63"/>
        <v>3855.4367558532822</v>
      </c>
      <c r="HD50" s="36">
        <f t="shared" si="63"/>
        <v>4015.1058136601896</v>
      </c>
      <c r="HE50" s="36">
        <f t="shared" si="63"/>
        <v>4181.3874058271122</v>
      </c>
      <c r="HF50" s="36">
        <f t="shared" si="63"/>
        <v>4354.5553838520354</v>
      </c>
      <c r="HG50" s="36">
        <f t="shared" si="63"/>
        <v>4534.8949405188832</v>
      </c>
      <c r="HH50" s="36">
        <f t="shared" si="63"/>
        <v>4722.7030795855317</v>
      </c>
      <c r="HI50" s="36">
        <f t="shared" si="63"/>
        <v>4918.2891049234859</v>
      </c>
      <c r="HJ50" s="36">
        <f t="shared" si="63"/>
        <v>5121.9751299147865</v>
      </c>
      <c r="HK50" s="36">
        <f t="shared" si="63"/>
        <v>5334.0966079450764</v>
      </c>
      <c r="HL50" s="36">
        <f t="shared" si="63"/>
        <v>5555.0028848665133</v>
      </c>
      <c r="HM50" s="36">
        <f t="shared" si="63"/>
        <v>5785.0577743403746</v>
      </c>
    </row>
    <row r="51" spans="1:221" x14ac:dyDescent="0.25">
      <c r="A51" s="7" t="s">
        <v>1534</v>
      </c>
      <c r="B51" s="16" t="s">
        <v>742</v>
      </c>
      <c r="C51" s="15">
        <v>295.98</v>
      </c>
      <c r="D51" s="15">
        <v>276.26</v>
      </c>
      <c r="E51" s="14">
        <f t="shared" si="0"/>
        <v>81767.434800000003</v>
      </c>
      <c r="F51" s="12">
        <f>IF(OR(G51="n/a",J51="n/a"),0%,E51/SUMIFS(E$13:E$515,G$13:G$515,"&lt;&gt;n/a",$J$13:$J$515,"&lt;&gt;n/a"))</f>
        <v>2.8572439164725101E-3</v>
      </c>
      <c r="G51" s="13">
        <v>1.7809310070223704E-2</v>
      </c>
      <c r="H51" s="13">
        <f t="shared" si="23"/>
        <v>1.8681966263664664E-2</v>
      </c>
      <c r="I51" s="33">
        <f t="shared" si="24"/>
        <v>5.1610800000000001</v>
      </c>
      <c r="J51" s="13">
        <v>9.8000000000000004E-2</v>
      </c>
      <c r="K51" s="41">
        <f t="shared" si="1"/>
        <v>8.8568999999999981E-2</v>
      </c>
      <c r="L51" s="1">
        <f t="shared" si="2"/>
        <v>7.9137999999999958E-2</v>
      </c>
      <c r="M51" s="1">
        <f t="shared" si="3"/>
        <v>6.9706999999999936E-2</v>
      </c>
      <c r="N51" s="1">
        <f t="shared" si="4"/>
        <v>6.0275999999999906E-2</v>
      </c>
      <c r="O51" s="1">
        <f t="shared" si="5"/>
        <v>5.0844999999999876E-2</v>
      </c>
      <c r="P51" s="5">
        <v>4.141399999999984E-2</v>
      </c>
      <c r="Q51" s="1">
        <f t="shared" si="25"/>
        <v>6.9363007509105401E-2</v>
      </c>
      <c r="R51" s="12">
        <f t="shared" si="6"/>
        <v>1.9818703123362843E-4</v>
      </c>
      <c r="S51" s="12">
        <f t="shared" si="7"/>
        <v>2.8572439164725101E-3</v>
      </c>
      <c r="T51" s="7"/>
      <c r="U51" s="42">
        <f t="shared" si="8"/>
        <v>-276.26</v>
      </c>
      <c r="V51" s="36">
        <f t="shared" si="9"/>
        <v>5.6668658400000007</v>
      </c>
      <c r="W51" s="36">
        <f t="shared" si="10"/>
        <v>6.2222186923200011</v>
      </c>
      <c r="X51" s="36">
        <f t="shared" si="48"/>
        <v>6.8319961241673619</v>
      </c>
      <c r="Y51" s="36">
        <f t="shared" si="48"/>
        <v>7.5015317443357636</v>
      </c>
      <c r="Z51" s="36">
        <f t="shared" si="48"/>
        <v>8.2366818552806684</v>
      </c>
      <c r="AA51" s="36">
        <f t="shared" si="14"/>
        <v>8.9661965305210209</v>
      </c>
      <c r="AB51" s="36">
        <f t="shared" si="49"/>
        <v>9.6757633915533923</v>
      </c>
      <c r="AC51" s="36">
        <f t="shared" si="49"/>
        <v>10.350231830288404</v>
      </c>
      <c r="AD51" s="36">
        <f t="shared" si="49"/>
        <v>10.974102404090868</v>
      </c>
      <c r="AE51" s="36">
        <f t="shared" si="49"/>
        <v>11.532080640826866</v>
      </c>
      <c r="AF51" s="36">
        <f t="shared" si="19"/>
        <v>12.009670228486067</v>
      </c>
      <c r="AG51" s="36">
        <f t="shared" si="58"/>
        <v>12.507038711328587</v>
      </c>
      <c r="AH51" s="36">
        <f t="shared" si="58"/>
        <v>13.025005212519547</v>
      </c>
      <c r="AI51" s="36">
        <f t="shared" si="58"/>
        <v>13.56442277839083</v>
      </c>
      <c r="AJ51" s="36">
        <f t="shared" si="58"/>
        <v>14.126179783335106</v>
      </c>
      <c r="AK51" s="36">
        <f t="shared" si="58"/>
        <v>14.711201392882144</v>
      </c>
      <c r="AL51" s="36">
        <f t="shared" si="58"/>
        <v>15.320451087366962</v>
      </c>
      <c r="AM51" s="36">
        <f t="shared" si="58"/>
        <v>15.954932248699174</v>
      </c>
      <c r="AN51" s="36">
        <f t="shared" si="58"/>
        <v>16.615689812846799</v>
      </c>
      <c r="AO51" s="36">
        <f t="shared" si="58"/>
        <v>17.303811990756035</v>
      </c>
      <c r="AP51" s="36">
        <f t="shared" si="58"/>
        <v>18.020432060541204</v>
      </c>
      <c r="AQ51" s="36">
        <f t="shared" si="58"/>
        <v>18.766730233896453</v>
      </c>
      <c r="AR51" s="36">
        <f t="shared" si="58"/>
        <v>19.543935599803039</v>
      </c>
      <c r="AS51" s="36">
        <f t="shared" si="58"/>
        <v>20.353328148733279</v>
      </c>
      <c r="AT51" s="36">
        <f t="shared" si="58"/>
        <v>21.196240880684915</v>
      </c>
      <c r="AU51" s="36">
        <f t="shared" si="58"/>
        <v>22.074062000517596</v>
      </c>
      <c r="AV51" s="36">
        <f t="shared" si="58"/>
        <v>22.988237204207028</v>
      </c>
      <c r="AW51" s="36">
        <f t="shared" si="54"/>
        <v>23.940272059782053</v>
      </c>
      <c r="AX51" s="36">
        <f t="shared" si="54"/>
        <v>24.931734486865864</v>
      </c>
      <c r="AY51" s="36">
        <f t="shared" si="54"/>
        <v>25.964257338904922</v>
      </c>
      <c r="AZ51" s="36">
        <f t="shared" si="54"/>
        <v>27.039541092338325</v>
      </c>
      <c r="BA51" s="36">
        <f t="shared" si="54"/>
        <v>28.15935664713642</v>
      </c>
      <c r="BB51" s="36">
        <f t="shared" si="54"/>
        <v>29.325548243320924</v>
      </c>
      <c r="BC51" s="36">
        <f t="shared" si="54"/>
        <v>30.540036498269814</v>
      </c>
      <c r="BD51" s="36">
        <f t="shared" si="54"/>
        <v>31.804821569809153</v>
      </c>
      <c r="BE51" s="36">
        <f t="shared" si="54"/>
        <v>33.121986450301222</v>
      </c>
      <c r="BF51" s="36">
        <f t="shared" si="54"/>
        <v>34.493700397153994</v>
      </c>
      <c r="BG51" s="36">
        <f t="shared" si="54"/>
        <v>35.922222505401727</v>
      </c>
      <c r="BH51" s="36">
        <f t="shared" si="54"/>
        <v>37.409905428240428</v>
      </c>
      <c r="BI51" s="36">
        <f t="shared" si="54"/>
        <v>38.959199251645572</v>
      </c>
      <c r="BJ51" s="36">
        <f t="shared" si="54"/>
        <v>40.572655529453215</v>
      </c>
      <c r="BK51" s="36">
        <f t="shared" si="54"/>
        <v>42.252931485549986</v>
      </c>
      <c r="BL51" s="36">
        <f t="shared" ref="BL51:CA51" si="67">IFERROR(BK51*(1+$P51),"n/a")</f>
        <v>44.002794390092546</v>
      </c>
      <c r="BM51" s="36">
        <f t="shared" si="67"/>
        <v>45.82512611696383</v>
      </c>
      <c r="BN51" s="36">
        <f t="shared" si="67"/>
        <v>47.722927889971764</v>
      </c>
      <c r="BO51" s="36">
        <f t="shared" si="67"/>
        <v>49.699325225607048</v>
      </c>
      <c r="BP51" s="36">
        <f t="shared" si="67"/>
        <v>51.757573080500329</v>
      </c>
      <c r="BQ51" s="36">
        <f t="shared" si="67"/>
        <v>53.901061212056163</v>
      </c>
      <c r="BR51" s="36">
        <f t="shared" si="67"/>
        <v>56.133319761092245</v>
      </c>
      <c r="BS51" s="36">
        <f t="shared" si="67"/>
        <v>58.458025065678108</v>
      </c>
      <c r="BT51" s="36">
        <f t="shared" si="67"/>
        <v>60.879005715748093</v>
      </c>
      <c r="BU51" s="36">
        <f t="shared" si="67"/>
        <v>63.400248858460074</v>
      </c>
      <c r="BV51" s="36">
        <f t="shared" si="67"/>
        <v>66.025906764684336</v>
      </c>
      <c r="BW51" s="36">
        <f t="shared" si="67"/>
        <v>68.760303667436958</v>
      </c>
      <c r="BX51" s="36">
        <f t="shared" si="67"/>
        <v>71.607942883520181</v>
      </c>
      <c r="BY51" s="36">
        <f t="shared" si="67"/>
        <v>74.573514230098269</v>
      </c>
      <c r="BZ51" s="36">
        <f t="shared" si="67"/>
        <v>77.661901748423546</v>
      </c>
      <c r="CA51" s="36">
        <f t="shared" si="67"/>
        <v>80.878191747432751</v>
      </c>
      <c r="CB51" s="36">
        <f t="shared" si="59"/>
        <v>84.22768118046092</v>
      </c>
      <c r="CC51" s="36">
        <f t="shared" si="55"/>
        <v>87.71588636886851</v>
      </c>
      <c r="CD51" s="36">
        <f t="shared" si="55"/>
        <v>91.348552086948814</v>
      </c>
      <c r="CE51" s="36">
        <f t="shared" si="55"/>
        <v>95.131661023077697</v>
      </c>
      <c r="CF51" s="36">
        <f t="shared" si="55"/>
        <v>99.071443632687419</v>
      </c>
      <c r="CG51" s="36">
        <f t="shared" si="55"/>
        <v>103.17438839929152</v>
      </c>
      <c r="CH51" s="36">
        <f t="shared" si="55"/>
        <v>107.44725252045976</v>
      </c>
      <c r="CI51" s="36">
        <f t="shared" si="55"/>
        <v>111.89707303634206</v>
      </c>
      <c r="CJ51" s="36">
        <f t="shared" si="55"/>
        <v>116.53117841906912</v>
      </c>
      <c r="CK51" s="36">
        <f t="shared" si="55"/>
        <v>121.35720064211642</v>
      </c>
      <c r="CL51" s="36">
        <f t="shared" si="55"/>
        <v>126.38308774950902</v>
      </c>
      <c r="CM51" s="36">
        <f t="shared" si="55"/>
        <v>131.61711694556718</v>
      </c>
      <c r="CN51" s="36">
        <f t="shared" si="55"/>
        <v>137.06790822675089</v>
      </c>
      <c r="CO51" s="36">
        <f t="shared" si="55"/>
        <v>142.74443857805352</v>
      </c>
      <c r="CP51" s="36">
        <f t="shared" si="55"/>
        <v>148.65605675732502</v>
      </c>
      <c r="CQ51" s="36">
        <f t="shared" si="55"/>
        <v>154.81249869187286</v>
      </c>
      <c r="CR51" s="36">
        <f t="shared" ref="AG51:CR55" si="68">IFERROR(CQ51*(1+$P51),"n/a")</f>
        <v>161.22390351269806</v>
      </c>
      <c r="CS51" s="36">
        <f t="shared" si="60"/>
        <v>167.90083025277292</v>
      </c>
      <c r="CT51" s="36">
        <f t="shared" si="60"/>
        <v>174.85427523686124</v>
      </c>
      <c r="CU51" s="36">
        <f t="shared" si="60"/>
        <v>182.09569019152059</v>
      </c>
      <c r="CV51" s="36">
        <f t="shared" si="60"/>
        <v>189.6370011051122</v>
      </c>
      <c r="CW51" s="36">
        <f t="shared" si="60"/>
        <v>197.4906278688793</v>
      </c>
      <c r="CX51" s="36">
        <f t="shared" si="60"/>
        <v>205.66950473144104</v>
      </c>
      <c r="CY51" s="36">
        <f t="shared" si="60"/>
        <v>214.1871016003889</v>
      </c>
      <c r="CZ51" s="36">
        <f t="shared" si="60"/>
        <v>223.05744622606738</v>
      </c>
      <c r="DA51" s="36">
        <f t="shared" si="60"/>
        <v>232.29514730407371</v>
      </c>
      <c r="DB51" s="36">
        <f t="shared" si="60"/>
        <v>241.91541853452458</v>
      </c>
      <c r="DC51" s="36">
        <f t="shared" si="60"/>
        <v>251.93410367771335</v>
      </c>
      <c r="DD51" s="36">
        <f t="shared" si="60"/>
        <v>262.36770264742211</v>
      </c>
      <c r="DE51" s="36">
        <f t="shared" si="60"/>
        <v>273.23339868486238</v>
      </c>
      <c r="DF51" s="36">
        <f t="shared" si="60"/>
        <v>284.54908665799724</v>
      </c>
      <c r="DG51" s="36">
        <f t="shared" si="60"/>
        <v>296.33340253285149</v>
      </c>
      <c r="DH51" s="36">
        <f t="shared" si="60"/>
        <v>308.60575406534696</v>
      </c>
      <c r="DI51" s="36">
        <f t="shared" si="56"/>
        <v>321.38635276420916</v>
      </c>
      <c r="DJ51" s="36">
        <f t="shared" si="56"/>
        <v>334.69624717758609</v>
      </c>
      <c r="DK51" s="36">
        <f t="shared" si="56"/>
        <v>348.55735755819859</v>
      </c>
      <c r="DL51" s="36">
        <f t="shared" si="56"/>
        <v>362.99251196411376</v>
      </c>
      <c r="DM51" s="36">
        <f t="shared" si="56"/>
        <v>378.02548385459551</v>
      </c>
      <c r="DN51" s="36">
        <f t="shared" si="56"/>
        <v>393.68103124294964</v>
      </c>
      <c r="DO51" s="36">
        <f t="shared" si="56"/>
        <v>409.98493747084513</v>
      </c>
      <c r="DP51" s="36">
        <f t="shared" si="56"/>
        <v>426.96405367126266</v>
      </c>
      <c r="DQ51" s="36">
        <f t="shared" si="56"/>
        <v>444.64634299000426</v>
      </c>
      <c r="DR51" s="36">
        <f t="shared" si="56"/>
        <v>463.06092663859221</v>
      </c>
      <c r="DS51" s="36">
        <f t="shared" si="56"/>
        <v>482.23813185440281</v>
      </c>
      <c r="DT51" s="36">
        <f t="shared" si="56"/>
        <v>502.20954184702094</v>
      </c>
      <c r="DU51" s="36">
        <f t="shared" si="56"/>
        <v>523.0080478130734</v>
      </c>
      <c r="DV51" s="36">
        <f t="shared" si="56"/>
        <v>544.66790310520389</v>
      </c>
      <c r="DW51" s="36">
        <f t="shared" si="56"/>
        <v>567.2247796444027</v>
      </c>
      <c r="DX51" s="36">
        <f t="shared" ref="DX51:EM51" si="69">IFERROR(DW51*(1+$P51),"n/a")</f>
        <v>590.71582666859592</v>
      </c>
      <c r="DY51" s="36">
        <f t="shared" si="69"/>
        <v>615.17973191424903</v>
      </c>
      <c r="DZ51" s="36">
        <f t="shared" si="69"/>
        <v>640.6567853317456</v>
      </c>
      <c r="EA51" s="36">
        <f t="shared" si="69"/>
        <v>667.18894543947442</v>
      </c>
      <c r="EB51" s="36">
        <f t="shared" si="69"/>
        <v>694.81990842590471</v>
      </c>
      <c r="EC51" s="36">
        <f t="shared" si="69"/>
        <v>723.59518011345506</v>
      </c>
      <c r="ED51" s="36">
        <f t="shared" si="69"/>
        <v>753.56215090267358</v>
      </c>
      <c r="EE51" s="36">
        <f t="shared" si="69"/>
        <v>784.77017382015674</v>
      </c>
      <c r="EF51" s="36">
        <f t="shared" si="69"/>
        <v>817.27064579874457</v>
      </c>
      <c r="EG51" s="36">
        <f t="shared" si="69"/>
        <v>851.11709232385363</v>
      </c>
      <c r="EH51" s="36">
        <f t="shared" si="69"/>
        <v>886.36525558535357</v>
      </c>
      <c r="EI51" s="36">
        <f t="shared" si="69"/>
        <v>923.07318628016526</v>
      </c>
      <c r="EJ51" s="36">
        <f t="shared" si="69"/>
        <v>961.30133921677191</v>
      </c>
      <c r="EK51" s="36">
        <f t="shared" si="69"/>
        <v>1001.1126728790952</v>
      </c>
      <c r="EL51" s="36">
        <f t="shared" si="69"/>
        <v>1042.57275311371</v>
      </c>
      <c r="EM51" s="36">
        <f t="shared" si="69"/>
        <v>1085.749861111161</v>
      </c>
      <c r="EN51" s="36">
        <f t="shared" si="61"/>
        <v>1130.7151058592185</v>
      </c>
      <c r="EO51" s="36">
        <f t="shared" si="57"/>
        <v>1177.542541253272</v>
      </c>
      <c r="EP51" s="36">
        <f t="shared" si="57"/>
        <v>1226.3092880567349</v>
      </c>
      <c r="EQ51" s="36">
        <f t="shared" si="57"/>
        <v>1277.0956609123164</v>
      </c>
      <c r="ER51" s="36">
        <f t="shared" si="57"/>
        <v>1329.9853006133387</v>
      </c>
      <c r="ES51" s="36">
        <f t="shared" si="57"/>
        <v>1385.0653118529394</v>
      </c>
      <c r="ET51" s="36">
        <f t="shared" si="57"/>
        <v>1442.4264066780167</v>
      </c>
      <c r="EU51" s="36">
        <f t="shared" si="57"/>
        <v>1502.1630538841798</v>
      </c>
      <c r="EV51" s="36">
        <f t="shared" si="57"/>
        <v>1564.3736345977391</v>
      </c>
      <c r="EW51" s="36">
        <f t="shared" si="57"/>
        <v>1629.1606043009697</v>
      </c>
      <c r="EX51" s="36">
        <f t="shared" si="57"/>
        <v>1696.6306615674898</v>
      </c>
      <c r="EY51" s="36">
        <f t="shared" si="57"/>
        <v>1766.8949237856457</v>
      </c>
      <c r="EZ51" s="36">
        <f t="shared" si="57"/>
        <v>1840.069110159304</v>
      </c>
      <c r="FA51" s="36">
        <f t="shared" si="57"/>
        <v>1916.2737322874411</v>
      </c>
      <c r="FB51" s="36">
        <f t="shared" si="57"/>
        <v>1995.634292636393</v>
      </c>
      <c r="FC51" s="36">
        <f t="shared" si="57"/>
        <v>2078.2814912316362</v>
      </c>
      <c r="FD51" s="36">
        <f t="shared" ref="CS51:FD55" si="70">IFERROR(FC51*(1+$P51),"n/a")</f>
        <v>2164.3514409095028</v>
      </c>
      <c r="FE51" s="36">
        <f t="shared" si="66"/>
        <v>2253.9858914833285</v>
      </c>
      <c r="FF51" s="36">
        <f t="shared" si="66"/>
        <v>2347.3324631932187</v>
      </c>
      <c r="FG51" s="36">
        <f t="shared" si="66"/>
        <v>2444.5448898239024</v>
      </c>
      <c r="FH51" s="36">
        <f t="shared" si="66"/>
        <v>2545.783271891069</v>
      </c>
      <c r="FI51" s="36">
        <f t="shared" si="66"/>
        <v>2651.2143403131654</v>
      </c>
      <c r="FJ51" s="36">
        <f t="shared" si="66"/>
        <v>2761.0117310028945</v>
      </c>
      <c r="FK51" s="36">
        <f t="shared" si="66"/>
        <v>2875.3562708306481</v>
      </c>
      <c r="FL51" s="36">
        <f t="shared" si="66"/>
        <v>2994.4362754308281</v>
      </c>
      <c r="FM51" s="36">
        <f t="shared" si="66"/>
        <v>3118.4478593415201</v>
      </c>
      <c r="FN51" s="36">
        <f t="shared" si="66"/>
        <v>3247.5952589882895</v>
      </c>
      <c r="FO51" s="36">
        <f t="shared" si="66"/>
        <v>3382.0911690440298</v>
      </c>
      <c r="FP51" s="36">
        <f t="shared" si="66"/>
        <v>3522.1570927188186</v>
      </c>
      <c r="FQ51" s="36">
        <f t="shared" si="66"/>
        <v>3668.0237065566753</v>
      </c>
      <c r="FR51" s="36">
        <f t="shared" si="66"/>
        <v>3819.9312403400127</v>
      </c>
      <c r="FS51" s="36">
        <f t="shared" si="66"/>
        <v>3978.1298727274534</v>
      </c>
      <c r="FT51" s="36">
        <f t="shared" si="66"/>
        <v>4142.8801432765877</v>
      </c>
      <c r="FU51" s="36">
        <f t="shared" si="64"/>
        <v>4314.4533815302439</v>
      </c>
      <c r="FV51" s="36">
        <f t="shared" si="64"/>
        <v>4493.1321538729371</v>
      </c>
      <c r="FW51" s="36">
        <f t="shared" si="64"/>
        <v>4679.2107288934303</v>
      </c>
      <c r="FX51" s="36">
        <f t="shared" si="64"/>
        <v>4872.9955620198225</v>
      </c>
      <c r="FY51" s="36">
        <f t="shared" si="64"/>
        <v>5074.805800225311</v>
      </c>
      <c r="FZ51" s="36">
        <f t="shared" si="64"/>
        <v>5284.9738076358417</v>
      </c>
      <c r="GA51" s="36">
        <f t="shared" si="64"/>
        <v>5503.8457129052713</v>
      </c>
      <c r="GB51" s="36">
        <f t="shared" si="64"/>
        <v>5731.7819792595292</v>
      </c>
      <c r="GC51" s="36">
        <f t="shared" si="64"/>
        <v>5969.157998148582</v>
      </c>
      <c r="GD51" s="36">
        <f t="shared" si="64"/>
        <v>6216.3647074839064</v>
      </c>
      <c r="GE51" s="36">
        <f t="shared" si="64"/>
        <v>6473.8092354796436</v>
      </c>
      <c r="GF51" s="36">
        <f t="shared" si="64"/>
        <v>6741.9155711577969</v>
      </c>
      <c r="GG51" s="36">
        <f t="shared" si="64"/>
        <v>7021.1252626217247</v>
      </c>
      <c r="GH51" s="36">
        <f t="shared" si="64"/>
        <v>7311.8981442479399</v>
      </c>
      <c r="GI51" s="36">
        <f t="shared" si="64"/>
        <v>7614.7130939938224</v>
      </c>
      <c r="GJ51" s="36">
        <f t="shared" si="65"/>
        <v>7930.0688220684815</v>
      </c>
      <c r="GK51" s="36">
        <f t="shared" si="65"/>
        <v>8258.4846922656252</v>
      </c>
      <c r="GL51" s="36">
        <f t="shared" si="65"/>
        <v>8600.5015773111118</v>
      </c>
      <c r="GM51" s="36">
        <f t="shared" si="65"/>
        <v>8956.6827496338719</v>
      </c>
      <c r="GN51" s="36">
        <f t="shared" si="65"/>
        <v>9327.6148090272072</v>
      </c>
      <c r="GO51" s="36">
        <f t="shared" si="65"/>
        <v>9713.9086487282584</v>
      </c>
      <c r="GP51" s="36">
        <f t="shared" si="65"/>
        <v>10116.200461506689</v>
      </c>
      <c r="GQ51" s="36">
        <f t="shared" si="65"/>
        <v>10535.152787419525</v>
      </c>
      <c r="GR51" s="36">
        <f t="shared" si="65"/>
        <v>10971.455604957715</v>
      </c>
      <c r="GS51" s="36">
        <f t="shared" si="65"/>
        <v>11425.827467381432</v>
      </c>
      <c r="GT51" s="36">
        <f t="shared" si="65"/>
        <v>11899.016686115565</v>
      </c>
      <c r="GU51" s="36">
        <f t="shared" si="65"/>
        <v>12391.802563154353</v>
      </c>
      <c r="GV51" s="36">
        <f t="shared" si="65"/>
        <v>12904.996674504826</v>
      </c>
      <c r="GW51" s="36">
        <f t="shared" si="65"/>
        <v>13439.444206782766</v>
      </c>
      <c r="GX51" s="36">
        <f t="shared" si="65"/>
        <v>13996.025349162464</v>
      </c>
      <c r="GY51" s="36">
        <f t="shared" si="65"/>
        <v>14575.656742972677</v>
      </c>
      <c r="GZ51" s="36">
        <f t="shared" si="63"/>
        <v>15179.292991326145</v>
      </c>
      <c r="HA51" s="36">
        <f t="shared" si="63"/>
        <v>15807.928231268923</v>
      </c>
      <c r="HB51" s="36">
        <f t="shared" si="63"/>
        <v>16462.597771038691</v>
      </c>
      <c r="HC51" s="36">
        <f t="shared" si="63"/>
        <v>17144.379795128483</v>
      </c>
      <c r="HD51" s="36">
        <f t="shared" si="63"/>
        <v>17854.39713996393</v>
      </c>
      <c r="HE51" s="36">
        <f t="shared" si="63"/>
        <v>18593.819143118395</v>
      </c>
      <c r="HF51" s="36">
        <f t="shared" si="63"/>
        <v>19363.863569111498</v>
      </c>
      <c r="HG51" s="36">
        <f t="shared" si="63"/>
        <v>20165.798614962678</v>
      </c>
      <c r="HH51" s="36">
        <f t="shared" si="63"/>
        <v>21000.944998802737</v>
      </c>
      <c r="HI51" s="36">
        <f t="shared" si="63"/>
        <v>21870.678134983151</v>
      </c>
      <c r="HJ51" s="36">
        <f t="shared" si="63"/>
        <v>22776.43039926534</v>
      </c>
      <c r="HK51" s="36">
        <f t="shared" si="63"/>
        <v>23719.69348782051</v>
      </c>
      <c r="HL51" s="36">
        <f t="shared" si="63"/>
        <v>24702.020873925107</v>
      </c>
      <c r="HM51" s="36">
        <f t="shared" si="63"/>
        <v>25725.030366397837</v>
      </c>
    </row>
    <row r="52" spans="1:221" x14ac:dyDescent="0.25">
      <c r="A52" s="7" t="s">
        <v>1259</v>
      </c>
      <c r="B52" s="16" t="s">
        <v>799</v>
      </c>
      <c r="C52" s="15">
        <v>2228.165</v>
      </c>
      <c r="D52" s="15">
        <v>17.22</v>
      </c>
      <c r="E52" s="14">
        <f t="shared" si="0"/>
        <v>38369.001299999996</v>
      </c>
      <c r="F52" s="12">
        <f>IF(OR(G52="n/a",J52="n/a"),0%,E52/SUMIFS(E$13:E$515,G$13:G$515,"&lt;&gt;n/a",$J$13:$J$515,"&lt;&gt;n/a"))</f>
        <v>1.3407488667548466E-3</v>
      </c>
      <c r="G52" s="13">
        <v>6.5621370499419282E-2</v>
      </c>
      <c r="H52" s="13">
        <f t="shared" si="23"/>
        <v>6.6277584204413473E-2</v>
      </c>
      <c r="I52" s="33">
        <f t="shared" si="24"/>
        <v>1.1413</v>
      </c>
      <c r="J52" s="13">
        <v>0.02</v>
      </c>
      <c r="K52" s="41">
        <f t="shared" si="1"/>
        <v>2.3568999999999972E-2</v>
      </c>
      <c r="L52" s="1">
        <f t="shared" si="2"/>
        <v>2.7137999999999947E-2</v>
      </c>
      <c r="M52" s="1">
        <f t="shared" si="3"/>
        <v>3.0706999999999922E-2</v>
      </c>
      <c r="N52" s="1">
        <f t="shared" si="4"/>
        <v>3.4275999999999897E-2</v>
      </c>
      <c r="O52" s="1">
        <f t="shared" si="5"/>
        <v>3.7844999999999872E-2</v>
      </c>
      <c r="P52" s="5">
        <v>4.141399999999984E-2</v>
      </c>
      <c r="Q52" s="1">
        <f t="shared" si="25"/>
        <v>0.10212226283971759</v>
      </c>
      <c r="R52" s="12">
        <f t="shared" si="6"/>
        <v>1.3692030817279196E-4</v>
      </c>
      <c r="S52" s="12">
        <f t="shared" si="7"/>
        <v>1.3407488667548466E-3</v>
      </c>
      <c r="T52" s="7"/>
      <c r="U52" s="42">
        <f t="shared" si="8"/>
        <v>-17.22</v>
      </c>
      <c r="V52" s="36">
        <f t="shared" si="9"/>
        <v>1.164126</v>
      </c>
      <c r="W52" s="36">
        <f t="shared" si="10"/>
        <v>1.18740852</v>
      </c>
      <c r="X52" s="36">
        <f t="shared" si="48"/>
        <v>1.2111566904</v>
      </c>
      <c r="Y52" s="36">
        <f t="shared" si="48"/>
        <v>1.2353798242080001</v>
      </c>
      <c r="Z52" s="36">
        <f t="shared" si="48"/>
        <v>1.2600874206921602</v>
      </c>
      <c r="AA52" s="36">
        <f t="shared" si="14"/>
        <v>1.2897864211104537</v>
      </c>
      <c r="AB52" s="36">
        <f t="shared" si="49"/>
        <v>1.3247886450065491</v>
      </c>
      <c r="AC52" s="36">
        <f t="shared" si="49"/>
        <v>1.365468929928765</v>
      </c>
      <c r="AD52" s="36">
        <f t="shared" si="49"/>
        <v>1.4122717429710032</v>
      </c>
      <c r="AE52" s="36">
        <f t="shared" si="49"/>
        <v>1.4657191670837406</v>
      </c>
      <c r="AF52" s="36">
        <f t="shared" si="19"/>
        <v>1.5264204606693463</v>
      </c>
      <c r="AG52" s="36">
        <f t="shared" si="68"/>
        <v>1.5896356376275065</v>
      </c>
      <c r="AH52" s="36">
        <f t="shared" si="68"/>
        <v>1.6554688079242117</v>
      </c>
      <c r="AI52" s="36">
        <f t="shared" si="68"/>
        <v>1.7240283931355846</v>
      </c>
      <c r="AJ52" s="36">
        <f t="shared" si="68"/>
        <v>1.7954273050089016</v>
      </c>
      <c r="AK52" s="36">
        <f t="shared" si="68"/>
        <v>1.86978313141854</v>
      </c>
      <c r="AL52" s="36">
        <f t="shared" si="68"/>
        <v>1.9472183300231072</v>
      </c>
      <c r="AM52" s="36">
        <f t="shared" si="68"/>
        <v>2.0278604299426837</v>
      </c>
      <c r="AN52" s="36">
        <f t="shared" si="68"/>
        <v>2.1118422417883296</v>
      </c>
      <c r="AO52" s="36">
        <f t="shared" si="68"/>
        <v>2.1993020763897513</v>
      </c>
      <c r="AP52" s="36">
        <f t="shared" si="68"/>
        <v>2.2903839725813562</v>
      </c>
      <c r="AQ52" s="36">
        <f t="shared" si="68"/>
        <v>2.38523793442184</v>
      </c>
      <c r="AR52" s="36">
        <f t="shared" si="68"/>
        <v>2.4840201782379858</v>
      </c>
      <c r="AS52" s="36">
        <f t="shared" si="68"/>
        <v>2.5868933898995334</v>
      </c>
      <c r="AT52" s="36">
        <f t="shared" si="68"/>
        <v>2.6940269927488325</v>
      </c>
      <c r="AU52" s="36">
        <f t="shared" si="68"/>
        <v>2.8055974266265324</v>
      </c>
      <c r="AV52" s="36">
        <f t="shared" si="68"/>
        <v>2.9217884384528432</v>
      </c>
      <c r="AW52" s="36">
        <f t="shared" si="68"/>
        <v>3.0427913848429289</v>
      </c>
      <c r="AX52" s="36">
        <f t="shared" si="68"/>
        <v>3.1688055472548133</v>
      </c>
      <c r="AY52" s="36">
        <f t="shared" si="68"/>
        <v>3.3000384601888237</v>
      </c>
      <c r="AZ52" s="36">
        <f t="shared" si="68"/>
        <v>3.4367062529790831</v>
      </c>
      <c r="BA52" s="36">
        <f t="shared" si="68"/>
        <v>3.5790340057399583</v>
      </c>
      <c r="BB52" s="36">
        <f t="shared" si="68"/>
        <v>3.7272561200536725</v>
      </c>
      <c r="BC52" s="36">
        <f t="shared" si="68"/>
        <v>3.8816167050095745</v>
      </c>
      <c r="BD52" s="36">
        <f t="shared" si="68"/>
        <v>4.0423699792308403</v>
      </c>
      <c r="BE52" s="36">
        <f t="shared" si="68"/>
        <v>4.2097806895507057</v>
      </c>
      <c r="BF52" s="36">
        <f t="shared" si="68"/>
        <v>4.3841245470277581</v>
      </c>
      <c r="BG52" s="36">
        <f t="shared" si="68"/>
        <v>4.565688681018365</v>
      </c>
      <c r="BH52" s="36">
        <f t="shared" si="68"/>
        <v>4.7547721120540585</v>
      </c>
      <c r="BI52" s="36">
        <f t="shared" si="68"/>
        <v>4.9516862443026648</v>
      </c>
      <c r="BJ52" s="36">
        <f t="shared" si="68"/>
        <v>5.1567553784242142</v>
      </c>
      <c r="BK52" s="36">
        <f t="shared" si="68"/>
        <v>5.370317245666274</v>
      </c>
      <c r="BL52" s="36">
        <f t="shared" si="68"/>
        <v>5.5927235640782964</v>
      </c>
      <c r="BM52" s="36">
        <f t="shared" si="68"/>
        <v>5.8243406177610337</v>
      </c>
      <c r="BN52" s="36">
        <f t="shared" si="68"/>
        <v>6.065549860104988</v>
      </c>
      <c r="BO52" s="36">
        <f t="shared" si="68"/>
        <v>6.3167485420113749</v>
      </c>
      <c r="BP52" s="36">
        <f t="shared" si="68"/>
        <v>6.5783503661302332</v>
      </c>
      <c r="BQ52" s="36">
        <f t="shared" si="68"/>
        <v>6.8507861681931495</v>
      </c>
      <c r="BR52" s="36">
        <f t="shared" si="68"/>
        <v>7.1345046265626992</v>
      </c>
      <c r="BS52" s="36">
        <f t="shared" si="68"/>
        <v>7.4299730011671654</v>
      </c>
      <c r="BT52" s="36">
        <f t="shared" si="68"/>
        <v>7.7376779030375014</v>
      </c>
      <c r="BU52" s="36">
        <f t="shared" si="68"/>
        <v>8.0581260957138952</v>
      </c>
      <c r="BV52" s="36">
        <f t="shared" si="68"/>
        <v>8.3918453298417894</v>
      </c>
      <c r="BW52" s="36">
        <f t="shared" si="68"/>
        <v>8.7393852123318556</v>
      </c>
      <c r="BX52" s="36">
        <f t="shared" si="68"/>
        <v>9.101318111515365</v>
      </c>
      <c r="BY52" s="36">
        <f t="shared" si="68"/>
        <v>9.4782400997856602</v>
      </c>
      <c r="BZ52" s="36">
        <f t="shared" si="68"/>
        <v>9.8707719352781815</v>
      </c>
      <c r="CA52" s="36">
        <f t="shared" si="68"/>
        <v>10.279560084205791</v>
      </c>
      <c r="CB52" s="36">
        <f t="shared" si="68"/>
        <v>10.705277785533088</v>
      </c>
      <c r="CC52" s="36">
        <f t="shared" si="68"/>
        <v>11.148626159743154</v>
      </c>
      <c r="CD52" s="36">
        <f t="shared" si="68"/>
        <v>11.610335363522756</v>
      </c>
      <c r="CE52" s="36">
        <f t="shared" si="68"/>
        <v>12.091165792267686</v>
      </c>
      <c r="CF52" s="36">
        <f t="shared" si="68"/>
        <v>12.591909332388658</v>
      </c>
      <c r="CG52" s="36">
        <f t="shared" si="68"/>
        <v>13.1133906654802</v>
      </c>
      <c r="CH52" s="36">
        <f t="shared" si="68"/>
        <v>13.656468626500395</v>
      </c>
      <c r="CI52" s="36">
        <f t="shared" si="68"/>
        <v>14.22203761819828</v>
      </c>
      <c r="CJ52" s="36">
        <f t="shared" si="68"/>
        <v>14.811029084118342</v>
      </c>
      <c r="CK52" s="36">
        <f t="shared" si="68"/>
        <v>15.424413042608016</v>
      </c>
      <c r="CL52" s="36">
        <f t="shared" si="68"/>
        <v>16.063199684354583</v>
      </c>
      <c r="CM52" s="36">
        <f t="shared" si="68"/>
        <v>16.72844103608244</v>
      </c>
      <c r="CN52" s="36">
        <f t="shared" si="68"/>
        <v>17.421232693150756</v>
      </c>
      <c r="CO52" s="36">
        <f t="shared" si="68"/>
        <v>18.142715623904898</v>
      </c>
      <c r="CP52" s="36">
        <f t="shared" si="68"/>
        <v>18.894078048753293</v>
      </c>
      <c r="CQ52" s="36">
        <f t="shared" si="68"/>
        <v>19.676557397064361</v>
      </c>
      <c r="CR52" s="36">
        <f t="shared" si="68"/>
        <v>20.491442345106382</v>
      </c>
      <c r="CS52" s="36">
        <f t="shared" si="70"/>
        <v>21.340074938386614</v>
      </c>
      <c r="CT52" s="36">
        <f t="shared" si="70"/>
        <v>22.223852801884956</v>
      </c>
      <c r="CU52" s="36">
        <f t="shared" si="70"/>
        <v>23.144231441822217</v>
      </c>
      <c r="CV52" s="36">
        <f t="shared" si="70"/>
        <v>24.10272664275384</v>
      </c>
      <c r="CW52" s="36">
        <f t="shared" si="70"/>
        <v>25.100916963936843</v>
      </c>
      <c r="CX52" s="36">
        <f t="shared" si="70"/>
        <v>26.140446339081318</v>
      </c>
      <c r="CY52" s="36">
        <f t="shared" si="70"/>
        <v>27.223026783768027</v>
      </c>
      <c r="CZ52" s="36">
        <f t="shared" si="70"/>
        <v>28.35044121499099</v>
      </c>
      <c r="DA52" s="36">
        <f t="shared" si="70"/>
        <v>29.524546387468622</v>
      </c>
      <c r="DB52" s="36">
        <f t="shared" si="70"/>
        <v>30.747275951559242</v>
      </c>
      <c r="DC52" s="36">
        <f t="shared" si="70"/>
        <v>32.020643637817109</v>
      </c>
      <c r="DD52" s="36">
        <f t="shared" si="70"/>
        <v>33.346746573433663</v>
      </c>
      <c r="DE52" s="36">
        <f t="shared" si="70"/>
        <v>34.727768736025837</v>
      </c>
      <c r="DF52" s="36">
        <f t="shared" si="70"/>
        <v>36.165984550459605</v>
      </c>
      <c r="DG52" s="36">
        <f t="shared" si="70"/>
        <v>37.663762634632334</v>
      </c>
      <c r="DH52" s="36">
        <f t="shared" si="70"/>
        <v>39.223569700382988</v>
      </c>
      <c r="DI52" s="36">
        <f t="shared" si="70"/>
        <v>40.847974615954641</v>
      </c>
      <c r="DJ52" s="36">
        <f t="shared" si="70"/>
        <v>42.539652636699778</v>
      </c>
      <c r="DK52" s="36">
        <f t="shared" si="70"/>
        <v>44.301389810996056</v>
      </c>
      <c r="DL52" s="36">
        <f t="shared" si="70"/>
        <v>46.136087568628639</v>
      </c>
      <c r="DM52" s="36">
        <f t="shared" si="70"/>
        <v>48.046767499195816</v>
      </c>
      <c r="DN52" s="36">
        <f t="shared" si="70"/>
        <v>50.036576328407506</v>
      </c>
      <c r="DO52" s="36">
        <f t="shared" si="70"/>
        <v>52.108791100472168</v>
      </c>
      <c r="DP52" s="36">
        <f t="shared" si="70"/>
        <v>54.266824575107115</v>
      </c>
      <c r="DQ52" s="36">
        <f t="shared" si="70"/>
        <v>56.514230848060592</v>
      </c>
      <c r="DR52" s="36">
        <f t="shared" si="70"/>
        <v>58.854711204402165</v>
      </c>
      <c r="DS52" s="36">
        <f t="shared" si="70"/>
        <v>61.292120214221264</v>
      </c>
      <c r="DT52" s="36">
        <f t="shared" si="70"/>
        <v>63.830472080773013</v>
      </c>
      <c r="DU52" s="36">
        <f t="shared" si="70"/>
        <v>66.473947251526141</v>
      </c>
      <c r="DV52" s="36">
        <f t="shared" si="70"/>
        <v>69.226899303000835</v>
      </c>
      <c r="DW52" s="36">
        <f t="shared" si="70"/>
        <v>72.093862110735301</v>
      </c>
      <c r="DX52" s="36">
        <f t="shared" si="70"/>
        <v>75.07955731618928</v>
      </c>
      <c r="DY52" s="36">
        <f t="shared" si="70"/>
        <v>78.188902102881926</v>
      </c>
      <c r="DZ52" s="36">
        <f t="shared" si="70"/>
        <v>81.427017294570661</v>
      </c>
      <c r="EA52" s="36">
        <f t="shared" si="70"/>
        <v>84.799235788807991</v>
      </c>
      <c r="EB52" s="36">
        <f t="shared" si="70"/>
        <v>88.311111339765674</v>
      </c>
      <c r="EC52" s="36">
        <f t="shared" si="70"/>
        <v>91.968427704790713</v>
      </c>
      <c r="ED52" s="36">
        <f t="shared" si="70"/>
        <v>95.777208169756904</v>
      </c>
      <c r="EE52" s="36">
        <f t="shared" si="70"/>
        <v>99.7437254688992</v>
      </c>
      <c r="EF52" s="36">
        <f t="shared" si="70"/>
        <v>103.87451211546818</v>
      </c>
      <c r="EG52" s="36">
        <f t="shared" si="70"/>
        <v>108.17637116021817</v>
      </c>
      <c r="EH52" s="36">
        <f t="shared" si="70"/>
        <v>112.65638739544742</v>
      </c>
      <c r="EI52" s="36">
        <f t="shared" si="70"/>
        <v>117.32193902304246</v>
      </c>
      <c r="EJ52" s="36">
        <f t="shared" si="70"/>
        <v>122.18070980574272</v>
      </c>
      <c r="EK52" s="36">
        <f t="shared" si="70"/>
        <v>127.24070172163773</v>
      </c>
      <c r="EL52" s="36">
        <f t="shared" si="70"/>
        <v>132.51024814273762</v>
      </c>
      <c r="EM52" s="36">
        <f t="shared" si="70"/>
        <v>137.99802755932095</v>
      </c>
      <c r="EN52" s="36">
        <f t="shared" si="70"/>
        <v>143.71307787266264</v>
      </c>
      <c r="EO52" s="36">
        <f t="shared" si="70"/>
        <v>149.66481127968106</v>
      </c>
      <c r="EP52" s="36">
        <f t="shared" si="70"/>
        <v>155.86302977401775</v>
      </c>
      <c r="EQ52" s="36">
        <f t="shared" si="70"/>
        <v>162.3179412890789</v>
      </c>
      <c r="ER52" s="36">
        <f t="shared" si="70"/>
        <v>169.04017650962479</v>
      </c>
      <c r="ES52" s="36">
        <f t="shared" si="70"/>
        <v>176.04080637959436</v>
      </c>
      <c r="ET52" s="36">
        <f t="shared" si="70"/>
        <v>183.33136033499886</v>
      </c>
      <c r="EU52" s="36">
        <f t="shared" si="70"/>
        <v>190.92384529191247</v>
      </c>
      <c r="EV52" s="36">
        <f t="shared" si="70"/>
        <v>198.83076542083171</v>
      </c>
      <c r="EW52" s="36">
        <f t="shared" si="70"/>
        <v>207.06514273997001</v>
      </c>
      <c r="EX52" s="36">
        <f t="shared" si="70"/>
        <v>215.6405385614031</v>
      </c>
      <c r="EY52" s="36">
        <f t="shared" si="70"/>
        <v>224.57107582538501</v>
      </c>
      <c r="EZ52" s="36">
        <f t="shared" si="70"/>
        <v>233.87146235961748</v>
      </c>
      <c r="FA52" s="36">
        <f t="shared" si="70"/>
        <v>243.55701510177863</v>
      </c>
      <c r="FB52" s="36">
        <f t="shared" si="70"/>
        <v>253.64368532520365</v>
      </c>
      <c r="FC52" s="36">
        <f t="shared" si="70"/>
        <v>264.14808490926157</v>
      </c>
      <c r="FD52" s="36">
        <f t="shared" si="70"/>
        <v>275.08751369769368</v>
      </c>
      <c r="FE52" s="36">
        <f t="shared" si="66"/>
        <v>286.47998798996991</v>
      </c>
      <c r="FF52" s="36">
        <f t="shared" si="66"/>
        <v>298.34427021258648</v>
      </c>
      <c r="FG52" s="36">
        <f t="shared" si="66"/>
        <v>310.69989981917047</v>
      </c>
      <c r="FH52" s="36">
        <f t="shared" si="66"/>
        <v>323.56722547028153</v>
      </c>
      <c r="FI52" s="36">
        <f t="shared" si="66"/>
        <v>336.96743854590773</v>
      </c>
      <c r="FJ52" s="36">
        <f t="shared" si="66"/>
        <v>350.92260804584788</v>
      </c>
      <c r="FK52" s="36">
        <f t="shared" si="66"/>
        <v>365.45571693545855</v>
      </c>
      <c r="FL52" s="36">
        <f t="shared" si="66"/>
        <v>380.59069999662358</v>
      </c>
      <c r="FM52" s="36">
        <f t="shared" si="66"/>
        <v>396.35248324628367</v>
      </c>
      <c r="FN52" s="36">
        <f t="shared" si="66"/>
        <v>412.76702498744521</v>
      </c>
      <c r="FO52" s="36">
        <f t="shared" si="66"/>
        <v>429.86135856027522</v>
      </c>
      <c r="FP52" s="36">
        <f t="shared" si="66"/>
        <v>447.66363686369039</v>
      </c>
      <c r="FQ52" s="36">
        <f t="shared" si="66"/>
        <v>466.20317872076316</v>
      </c>
      <c r="FR52" s="36">
        <f t="shared" si="66"/>
        <v>485.51051716430476</v>
      </c>
      <c r="FS52" s="36">
        <f t="shared" si="66"/>
        <v>505.61744972214717</v>
      </c>
      <c r="FT52" s="36">
        <f t="shared" si="66"/>
        <v>526.5570907849401</v>
      </c>
      <c r="FU52" s="36">
        <f t="shared" si="64"/>
        <v>548.36392614270756</v>
      </c>
      <c r="FV52" s="36">
        <f t="shared" si="64"/>
        <v>571.07386977998158</v>
      </c>
      <c r="FW52" s="36">
        <f t="shared" si="64"/>
        <v>594.72432302304969</v>
      </c>
      <c r="FX52" s="36">
        <f t="shared" si="64"/>
        <v>619.35423613672617</v>
      </c>
      <c r="FY52" s="36">
        <f t="shared" si="64"/>
        <v>645.00417247209248</v>
      </c>
      <c r="FZ52" s="36">
        <f t="shared" si="64"/>
        <v>671.71637527085159</v>
      </c>
      <c r="GA52" s="36">
        <f t="shared" si="64"/>
        <v>699.53483723631848</v>
      </c>
      <c r="GB52" s="36">
        <f t="shared" si="64"/>
        <v>728.50537298562324</v>
      </c>
      <c r="GC52" s="36">
        <f t="shared" si="64"/>
        <v>758.67569450244969</v>
      </c>
      <c r="GD52" s="36">
        <f t="shared" si="64"/>
        <v>790.095489714574</v>
      </c>
      <c r="GE52" s="36">
        <f t="shared" si="64"/>
        <v>822.81650432561321</v>
      </c>
      <c r="GF52" s="36">
        <f t="shared" si="64"/>
        <v>856.892627035754</v>
      </c>
      <c r="GG52" s="36">
        <f t="shared" si="64"/>
        <v>892.37997829181256</v>
      </c>
      <c r="GH52" s="36">
        <f t="shared" si="64"/>
        <v>929.33700271278951</v>
      </c>
      <c r="GI52" s="36">
        <f t="shared" si="64"/>
        <v>967.82456534313678</v>
      </c>
      <c r="GJ52" s="36">
        <f t="shared" si="65"/>
        <v>1007.9060518922573</v>
      </c>
      <c r="GK52" s="36">
        <f t="shared" si="65"/>
        <v>1049.6474731253231</v>
      </c>
      <c r="GL52" s="36">
        <f t="shared" si="65"/>
        <v>1093.1175735773352</v>
      </c>
      <c r="GM52" s="36">
        <f t="shared" si="65"/>
        <v>1138.3879447694667</v>
      </c>
      <c r="GN52" s="36">
        <f t="shared" si="65"/>
        <v>1185.5331431141492</v>
      </c>
      <c r="GO52" s="36">
        <f t="shared" si="65"/>
        <v>1234.6308127030784</v>
      </c>
      <c r="GP52" s="36">
        <f t="shared" si="65"/>
        <v>1285.7618131803636</v>
      </c>
      <c r="GQ52" s="36">
        <f t="shared" si="65"/>
        <v>1339.0103529114149</v>
      </c>
      <c r="GR52" s="36">
        <f t="shared" si="65"/>
        <v>1394.4641276668881</v>
      </c>
      <c r="GS52" s="36">
        <f t="shared" si="65"/>
        <v>1452.2144650500843</v>
      </c>
      <c r="GT52" s="36">
        <f t="shared" si="65"/>
        <v>1512.3564749056682</v>
      </c>
      <c r="GU52" s="36">
        <f t="shared" si="65"/>
        <v>1574.9892059574113</v>
      </c>
      <c r="GV52" s="36">
        <f t="shared" si="65"/>
        <v>1640.2158089329312</v>
      </c>
      <c r="GW52" s="36">
        <f t="shared" si="65"/>
        <v>1708.1437064440793</v>
      </c>
      <c r="GX52" s="36">
        <f t="shared" si="65"/>
        <v>1778.884769902754</v>
      </c>
      <c r="GY52" s="36">
        <f t="shared" si="65"/>
        <v>1852.5555037635063</v>
      </c>
      <c r="GZ52" s="36">
        <f t="shared" si="63"/>
        <v>1929.2772373963678</v>
      </c>
      <c r="HA52" s="36">
        <f t="shared" si="63"/>
        <v>2009.1763249059006</v>
      </c>
      <c r="HB52" s="36">
        <f t="shared" si="63"/>
        <v>2092.3843532255532</v>
      </c>
      <c r="HC52" s="36">
        <f t="shared" si="63"/>
        <v>2179.038358830036</v>
      </c>
      <c r="HD52" s="36">
        <f t="shared" si="63"/>
        <v>2269.2810534226228</v>
      </c>
      <c r="HE52" s="36">
        <f t="shared" si="63"/>
        <v>2363.2610589690671</v>
      </c>
      <c r="HF52" s="36">
        <f t="shared" si="63"/>
        <v>2461.1331524652119</v>
      </c>
      <c r="HG52" s="36">
        <f t="shared" si="63"/>
        <v>2563.0585208414059</v>
      </c>
      <c r="HH52" s="36">
        <f t="shared" si="63"/>
        <v>2669.2050264235313</v>
      </c>
      <c r="HI52" s="36">
        <f t="shared" si="63"/>
        <v>2779.747483387835</v>
      </c>
      <c r="HJ52" s="36">
        <f t="shared" si="63"/>
        <v>2894.8679456648583</v>
      </c>
      <c r="HK52" s="36">
        <f t="shared" si="63"/>
        <v>3014.7560067666222</v>
      </c>
      <c r="HL52" s="36">
        <f t="shared" si="63"/>
        <v>3139.6091120308547</v>
      </c>
      <c r="HM52" s="36">
        <f t="shared" si="63"/>
        <v>3269.6328837965002</v>
      </c>
    </row>
    <row r="53" spans="1:221" x14ac:dyDescent="0.25">
      <c r="A53" s="7" t="s">
        <v>798</v>
      </c>
      <c r="B53" s="16" t="s">
        <v>797</v>
      </c>
      <c r="C53" s="15">
        <v>1925.702</v>
      </c>
      <c r="D53" s="15">
        <v>41.29</v>
      </c>
      <c r="E53" s="14">
        <f t="shared" si="0"/>
        <v>79512.235579999993</v>
      </c>
      <c r="F53" s="12">
        <f>IF(OR(G53="n/a",J53="n/a"),0%,E53/SUMIFS(E$13:E$515,G$13:G$515,"&lt;&gt;n/a",$J$13:$J$515,"&lt;&gt;n/a"))</f>
        <v>2.7784392643816196E-3</v>
      </c>
      <c r="G53" s="13">
        <v>5.1344151126180675E-2</v>
      </c>
      <c r="H53" s="13">
        <f t="shared" si="23"/>
        <v>4.9274981835795595E-2</v>
      </c>
      <c r="I53" s="33">
        <f t="shared" si="24"/>
        <v>2.034564</v>
      </c>
      <c r="J53" s="13">
        <v>-8.0600000000000005E-2</v>
      </c>
      <c r="K53" s="41">
        <f t="shared" si="1"/>
        <v>-6.0264333333333364E-2</v>
      </c>
      <c r="L53" s="1">
        <f t="shared" si="2"/>
        <v>-3.9928666666666723E-2</v>
      </c>
      <c r="M53" s="1">
        <f t="shared" si="3"/>
        <v>-1.9593000000000083E-2</v>
      </c>
      <c r="N53" s="1">
        <f t="shared" si="4"/>
        <v>7.4266666666655823E-4</v>
      </c>
      <c r="O53" s="1">
        <f t="shared" si="5"/>
        <v>2.1078333333333199E-2</v>
      </c>
      <c r="P53" s="5">
        <v>4.141399999999984E-2</v>
      </c>
      <c r="Q53" s="1">
        <f t="shared" si="25"/>
        <v>6.308975060681643E-2</v>
      </c>
      <c r="R53" s="12">
        <f t="shared" si="6"/>
        <v>1.7529104026602288E-4</v>
      </c>
      <c r="S53" s="12">
        <f t="shared" si="7"/>
        <v>2.7784392643816196E-3</v>
      </c>
      <c r="T53" s="7"/>
      <c r="U53" s="42">
        <f t="shared" si="8"/>
        <v>-41.29</v>
      </c>
      <c r="V53" s="36">
        <f t="shared" si="9"/>
        <v>1.8705781416</v>
      </c>
      <c r="W53" s="36">
        <f t="shared" si="10"/>
        <v>1.71980954338704</v>
      </c>
      <c r="X53" s="36">
        <f t="shared" si="48"/>
        <v>1.5811928941900446</v>
      </c>
      <c r="Y53" s="36">
        <f t="shared" si="48"/>
        <v>1.453748746918327</v>
      </c>
      <c r="Z53" s="36">
        <f t="shared" si="48"/>
        <v>1.3365765979167099</v>
      </c>
      <c r="AA53" s="36">
        <f t="shared" si="14"/>
        <v>1.2560287002943247</v>
      </c>
      <c r="AB53" s="36">
        <f t="shared" si="49"/>
        <v>1.2058771489965059</v>
      </c>
      <c r="AC53" s="36">
        <f t="shared" si="49"/>
        <v>1.1822503980162173</v>
      </c>
      <c r="AD53" s="36">
        <f t="shared" si="49"/>
        <v>1.1831284159784772</v>
      </c>
      <c r="AE53" s="36">
        <f t="shared" si="49"/>
        <v>1.2080667911066099</v>
      </c>
      <c r="AF53" s="36">
        <f t="shared" si="19"/>
        <v>1.2580976691934989</v>
      </c>
      <c r="AG53" s="36">
        <f t="shared" si="68"/>
        <v>1.3102005260654783</v>
      </c>
      <c r="AH53" s="36">
        <f t="shared" si="68"/>
        <v>1.3644611706519538</v>
      </c>
      <c r="AI53" s="36">
        <f t="shared" si="68"/>
        <v>1.4209689655733335</v>
      </c>
      <c r="AJ53" s="36">
        <f t="shared" si="68"/>
        <v>1.4798169743135874</v>
      </c>
      <c r="AK53" s="36">
        <f t="shared" si="68"/>
        <v>1.5411021144878101</v>
      </c>
      <c r="AL53" s="36">
        <f t="shared" si="68"/>
        <v>1.604925317457208</v>
      </c>
      <c r="AM53" s="36">
        <f t="shared" si="68"/>
        <v>1.6713916945543805</v>
      </c>
      <c r="AN53" s="36">
        <f t="shared" si="68"/>
        <v>1.7406107101926553</v>
      </c>
      <c r="AO53" s="36">
        <f t="shared" si="68"/>
        <v>1.8126963621445737</v>
      </c>
      <c r="AP53" s="36">
        <f t="shared" si="68"/>
        <v>1.8877673692864287</v>
      </c>
      <c r="AQ53" s="36">
        <f t="shared" si="68"/>
        <v>1.9659473671180565</v>
      </c>
      <c r="AR53" s="36">
        <f t="shared" si="68"/>
        <v>2.0473651113798832</v>
      </c>
      <c r="AS53" s="36">
        <f t="shared" si="68"/>
        <v>2.1321546901025692</v>
      </c>
      <c r="AT53" s="36">
        <f t="shared" si="68"/>
        <v>2.2204557444384765</v>
      </c>
      <c r="AU53" s="36">
        <f t="shared" si="68"/>
        <v>2.3124136986386512</v>
      </c>
      <c r="AV53" s="36">
        <f t="shared" si="68"/>
        <v>2.408179999554072</v>
      </c>
      <c r="AW53" s="36">
        <f t="shared" si="68"/>
        <v>2.5079123660556042</v>
      </c>
      <c r="AX53" s="36">
        <f t="shared" si="68"/>
        <v>2.6117750487834304</v>
      </c>
      <c r="AY53" s="36">
        <f t="shared" si="68"/>
        <v>2.7199391006537468</v>
      </c>
      <c r="AZ53" s="36">
        <f t="shared" si="68"/>
        <v>2.8325826585682208</v>
      </c>
      <c r="BA53" s="36">
        <f t="shared" si="68"/>
        <v>2.9498912367901644</v>
      </c>
      <c r="BB53" s="36">
        <f t="shared" si="68"/>
        <v>3.0720580324705917</v>
      </c>
      <c r="BC53" s="36">
        <f t="shared" si="68"/>
        <v>3.1992842438273281</v>
      </c>
      <c r="BD53" s="36">
        <f t="shared" si="68"/>
        <v>3.3317794015011928</v>
      </c>
      <c r="BE53" s="36">
        <f t="shared" si="68"/>
        <v>3.4697617136349628</v>
      </c>
      <c r="BF53" s="36">
        <f t="shared" si="68"/>
        <v>3.6134584252434405</v>
      </c>
      <c r="BG53" s="36">
        <f t="shared" si="68"/>
        <v>3.7631061924664717</v>
      </c>
      <c r="BH53" s="36">
        <f t="shared" si="68"/>
        <v>3.9189514723212775</v>
      </c>
      <c r="BI53" s="36">
        <f t="shared" si="68"/>
        <v>4.0812509285959901</v>
      </c>
      <c r="BJ53" s="36">
        <f t="shared" si="68"/>
        <v>4.2502718545528637</v>
      </c>
      <c r="BK53" s="36">
        <f t="shared" si="68"/>
        <v>4.4262926131373153</v>
      </c>
      <c r="BL53" s="36">
        <f t="shared" si="68"/>
        <v>4.6096030954177829</v>
      </c>
      <c r="BM53" s="36">
        <f t="shared" si="68"/>
        <v>4.8005051980114146</v>
      </c>
      <c r="BN53" s="36">
        <f t="shared" si="68"/>
        <v>4.9993133202818587</v>
      </c>
      <c r="BO53" s="36">
        <f t="shared" si="68"/>
        <v>5.2063548821280108</v>
      </c>
      <c r="BP53" s="36">
        <f t="shared" si="68"/>
        <v>5.4219708632164592</v>
      </c>
      <c r="BQ53" s="36">
        <f t="shared" si="68"/>
        <v>5.6465163645457048</v>
      </c>
      <c r="BR53" s="36">
        <f t="shared" si="68"/>
        <v>5.8803611932669995</v>
      </c>
      <c r="BS53" s="36">
        <f t="shared" si="68"/>
        <v>6.123890471724958</v>
      </c>
      <c r="BT53" s="36">
        <f t="shared" si="68"/>
        <v>6.3775052717209748</v>
      </c>
      <c r="BU53" s="36">
        <f t="shared" si="68"/>
        <v>6.6416232750440258</v>
      </c>
      <c r="BV53" s="36">
        <f t="shared" si="68"/>
        <v>6.916679461356698</v>
      </c>
      <c r="BW53" s="36">
        <f t="shared" si="68"/>
        <v>7.2031268245693232</v>
      </c>
      <c r="BX53" s="36">
        <f t="shared" si="68"/>
        <v>7.5014371188820359</v>
      </c>
      <c r="BY53" s="36">
        <f t="shared" si="68"/>
        <v>7.8121016357234154</v>
      </c>
      <c r="BZ53" s="36">
        <f t="shared" si="68"/>
        <v>8.1356320128652637</v>
      </c>
      <c r="CA53" s="36">
        <f t="shared" si="68"/>
        <v>8.4725610770460644</v>
      </c>
      <c r="CB53" s="36">
        <f t="shared" si="68"/>
        <v>8.8234437214908485</v>
      </c>
      <c r="CC53" s="36">
        <f t="shared" si="68"/>
        <v>9.1888578197726698</v>
      </c>
      <c r="CD53" s="36">
        <f t="shared" si="68"/>
        <v>9.5694051775207338</v>
      </c>
      <c r="CE53" s="36">
        <f t="shared" si="68"/>
        <v>9.9657125235425763</v>
      </c>
      <c r="CF53" s="36">
        <f t="shared" si="68"/>
        <v>10.378432541992566</v>
      </c>
      <c r="CG53" s="36">
        <f t="shared" si="68"/>
        <v>10.808244947286646</v>
      </c>
      <c r="CH53" s="36">
        <f t="shared" si="68"/>
        <v>11.255857603533574</v>
      </c>
      <c r="CI53" s="36">
        <f t="shared" si="68"/>
        <v>11.722007690326311</v>
      </c>
      <c r="CJ53" s="36">
        <f t="shared" si="68"/>
        <v>12.207462916813483</v>
      </c>
      <c r="CK53" s="36">
        <f t="shared" si="68"/>
        <v>12.713022786050395</v>
      </c>
      <c r="CL53" s="36">
        <f t="shared" si="68"/>
        <v>13.239519911711884</v>
      </c>
      <c r="CM53" s="36">
        <f t="shared" si="68"/>
        <v>13.787821389335518</v>
      </c>
      <c r="CN53" s="36">
        <f t="shared" si="68"/>
        <v>14.358830224353456</v>
      </c>
      <c r="CO53" s="36">
        <f t="shared" si="68"/>
        <v>14.953486819264828</v>
      </c>
      <c r="CP53" s="36">
        <f t="shared" si="68"/>
        <v>15.57277052239786</v>
      </c>
      <c r="CQ53" s="36">
        <f t="shared" si="68"/>
        <v>16.217701240812442</v>
      </c>
      <c r="CR53" s="36">
        <f t="shared" si="68"/>
        <v>16.889341119999447</v>
      </c>
      <c r="CS53" s="36">
        <f t="shared" si="70"/>
        <v>17.588796293143101</v>
      </c>
      <c r="CT53" s="36">
        <f t="shared" si="70"/>
        <v>18.317218702827326</v>
      </c>
      <c r="CU53" s="36">
        <f t="shared" si="70"/>
        <v>19.075807998186214</v>
      </c>
      <c r="CV53" s="36">
        <f t="shared" si="70"/>
        <v>19.865813510623095</v>
      </c>
      <c r="CW53" s="36">
        <f t="shared" si="70"/>
        <v>20.688536311352038</v>
      </c>
      <c r="CX53" s="36">
        <f t="shared" si="70"/>
        <v>21.545331354150367</v>
      </c>
      <c r="CY53" s="36">
        <f t="shared" si="70"/>
        <v>22.437609706851148</v>
      </c>
      <c r="CZ53" s="36">
        <f t="shared" si="70"/>
        <v>23.366840875250677</v>
      </c>
      <c r="DA53" s="36">
        <f t="shared" si="70"/>
        <v>24.334555223258306</v>
      </c>
      <c r="DB53" s="36">
        <f t="shared" si="70"/>
        <v>25.34234649327432</v>
      </c>
      <c r="DC53" s="36">
        <f t="shared" si="70"/>
        <v>26.391874430946778</v>
      </c>
      <c r="DD53" s="36">
        <f t="shared" si="70"/>
        <v>27.484867518630004</v>
      </c>
      <c r="DE53" s="36">
        <f t="shared" si="70"/>
        <v>28.623125822046543</v>
      </c>
      <c r="DF53" s="36">
        <f t="shared" si="70"/>
        <v>29.808523954840773</v>
      </c>
      <c r="DG53" s="36">
        <f t="shared" si="70"/>
        <v>31.043014165906545</v>
      </c>
      <c r="DH53" s="36">
        <f t="shared" si="70"/>
        <v>32.328629554573396</v>
      </c>
      <c r="DI53" s="36">
        <f t="shared" si="70"/>
        <v>33.667487418946493</v>
      </c>
      <c r="DJ53" s="36">
        <f t="shared" si="70"/>
        <v>35.06179274291474</v>
      </c>
      <c r="DK53" s="36">
        <f t="shared" si="70"/>
        <v>36.513841827569806</v>
      </c>
      <c r="DL53" s="36">
        <f t="shared" si="70"/>
        <v>38.026026073016773</v>
      </c>
      <c r="DM53" s="36">
        <f t="shared" si="70"/>
        <v>39.600835916804684</v>
      </c>
      <c r="DN53" s="36">
        <f t="shared" si="70"/>
        <v>41.240864935463229</v>
      </c>
      <c r="DO53" s="36">
        <f t="shared" si="70"/>
        <v>42.948814115900497</v>
      </c>
      <c r="DP53" s="36">
        <f t="shared" si="70"/>
        <v>44.727496303696391</v>
      </c>
      <c r="DQ53" s="36">
        <f t="shared" si="70"/>
        <v>46.579840835617667</v>
      </c>
      <c r="DR53" s="36">
        <f t="shared" si="70"/>
        <v>48.508898363983931</v>
      </c>
      <c r="DS53" s="36">
        <f t="shared" si="70"/>
        <v>50.517845880829952</v>
      </c>
      <c r="DT53" s="36">
        <f t="shared" si="70"/>
        <v>52.609991950138635</v>
      </c>
      <c r="DU53" s="36">
        <f t="shared" si="70"/>
        <v>54.78878215676167</v>
      </c>
      <c r="DV53" s="36">
        <f t="shared" si="70"/>
        <v>57.057804781001792</v>
      </c>
      <c r="DW53" s="36">
        <f t="shared" si="70"/>
        <v>59.42079670820219</v>
      </c>
      <c r="DX53" s="36">
        <f t="shared" si="70"/>
        <v>61.881649583075664</v>
      </c>
      <c r="DY53" s="36">
        <f t="shared" si="70"/>
        <v>64.444416218909154</v>
      </c>
      <c r="DZ53" s="36">
        <f t="shared" si="70"/>
        <v>67.113317272199055</v>
      </c>
      <c r="EA53" s="36">
        <f t="shared" si="70"/>
        <v>69.892748193709892</v>
      </c>
      <c r="EB53" s="36">
        <f t="shared" si="70"/>
        <v>72.787286467404186</v>
      </c>
      <c r="EC53" s="36">
        <f t="shared" si="70"/>
        <v>75.801699149165245</v>
      </c>
      <c r="ED53" s="36">
        <f t="shared" si="70"/>
        <v>78.940950717728768</v>
      </c>
      <c r="EE53" s="36">
        <f t="shared" si="70"/>
        <v>82.210211250752778</v>
      </c>
      <c r="EF53" s="36">
        <f t="shared" si="70"/>
        <v>85.61486493949144</v>
      </c>
      <c r="EG53" s="36">
        <f t="shared" si="70"/>
        <v>89.16051895609553</v>
      </c>
      <c r="EH53" s="36">
        <f t="shared" si="70"/>
        <v>92.853012688143252</v>
      </c>
      <c r="EI53" s="36">
        <f t="shared" si="70"/>
        <v>96.698427355610008</v>
      </c>
      <c r="EJ53" s="36">
        <f t="shared" si="70"/>
        <v>100.70309602611522</v>
      </c>
      <c r="EK53" s="36">
        <f t="shared" si="70"/>
        <v>104.87361404494074</v>
      </c>
      <c r="EL53" s="36">
        <f t="shared" si="70"/>
        <v>109.2168498969979</v>
      </c>
      <c r="EM53" s="36">
        <f t="shared" si="70"/>
        <v>113.73995651863216</v>
      </c>
      <c r="EN53" s="36">
        <f t="shared" si="70"/>
        <v>118.45038307789477</v>
      </c>
      <c r="EO53" s="36">
        <f t="shared" si="70"/>
        <v>123.35588724268268</v>
      </c>
      <c r="EP53" s="36">
        <f t="shared" si="70"/>
        <v>128.46454795695112</v>
      </c>
      <c r="EQ53" s="36">
        <f t="shared" si="70"/>
        <v>133.78477874604027</v>
      </c>
      <c r="ER53" s="36">
        <f t="shared" si="70"/>
        <v>139.32534157302877</v>
      </c>
      <c r="ES53" s="36">
        <f t="shared" si="70"/>
        <v>145.09536126893417</v>
      </c>
      <c r="ET53" s="36">
        <f t="shared" si="70"/>
        <v>151.1043405605258</v>
      </c>
      <c r="EU53" s="36">
        <f t="shared" si="70"/>
        <v>157.36217572049938</v>
      </c>
      <c r="EV53" s="36">
        <f t="shared" si="70"/>
        <v>163.87917286578812</v>
      </c>
      <c r="EW53" s="36">
        <f t="shared" si="70"/>
        <v>170.66606493085183</v>
      </c>
      <c r="EX53" s="36">
        <f t="shared" si="70"/>
        <v>177.7340293438981</v>
      </c>
      <c r="EY53" s="36">
        <f t="shared" si="70"/>
        <v>185.09470643514626</v>
      </c>
      <c r="EZ53" s="36">
        <f t="shared" si="70"/>
        <v>192.76021860745138</v>
      </c>
      <c r="FA53" s="36">
        <f t="shared" si="70"/>
        <v>200.74319030086033</v>
      </c>
      <c r="FB53" s="36">
        <f t="shared" si="70"/>
        <v>209.05676878398012</v>
      </c>
      <c r="FC53" s="36">
        <f t="shared" si="70"/>
        <v>217.71464580639983</v>
      </c>
      <c r="FD53" s="36">
        <f t="shared" si="70"/>
        <v>226.73108014782605</v>
      </c>
      <c r="FE53" s="36">
        <f t="shared" si="66"/>
        <v>236.12092110106809</v>
      </c>
      <c r="FF53" s="36">
        <f t="shared" si="66"/>
        <v>245.89963292754769</v>
      </c>
      <c r="FG53" s="36">
        <f t="shared" si="66"/>
        <v>256.08332032560912</v>
      </c>
      <c r="FH53" s="36">
        <f t="shared" si="66"/>
        <v>266.68875495357383</v>
      </c>
      <c r="FI53" s="36">
        <f t="shared" si="66"/>
        <v>277.7334030512211</v>
      </c>
      <c r="FJ53" s="36">
        <f t="shared" si="66"/>
        <v>289.23545420518434</v>
      </c>
      <c r="FK53" s="36">
        <f t="shared" si="66"/>
        <v>301.21385130563777</v>
      </c>
      <c r="FL53" s="36">
        <f t="shared" si="66"/>
        <v>313.68832174360944</v>
      </c>
      <c r="FM53" s="36">
        <f t="shared" si="66"/>
        <v>326.67940990029922</v>
      </c>
      <c r="FN53" s="36">
        <f t="shared" si="66"/>
        <v>340.20851098191014</v>
      </c>
      <c r="FO53" s="36">
        <f t="shared" si="66"/>
        <v>354.29790625571491</v>
      </c>
      <c r="FP53" s="36">
        <f t="shared" si="66"/>
        <v>368.970799745389</v>
      </c>
      <c r="FQ53" s="36">
        <f t="shared" si="66"/>
        <v>384.2513564460445</v>
      </c>
      <c r="FR53" s="36">
        <f t="shared" si="66"/>
        <v>400.16474212190093</v>
      </c>
      <c r="FS53" s="36">
        <f t="shared" si="66"/>
        <v>416.73716475213729</v>
      </c>
      <c r="FT53" s="36">
        <f t="shared" si="66"/>
        <v>433.99591769318226</v>
      </c>
      <c r="FU53" s="36">
        <f t="shared" si="64"/>
        <v>451.96942462852763</v>
      </c>
      <c r="FV53" s="36">
        <f t="shared" si="64"/>
        <v>470.68728638009338</v>
      </c>
      <c r="FW53" s="36">
        <f t="shared" si="64"/>
        <v>490.18032965823852</v>
      </c>
      <c r="FX53" s="36">
        <f t="shared" si="64"/>
        <v>510.48065783070473</v>
      </c>
      <c r="FY53" s="36">
        <f t="shared" si="64"/>
        <v>531.62170379410543</v>
      </c>
      <c r="FZ53" s="36">
        <f t="shared" si="64"/>
        <v>553.63828503503441</v>
      </c>
      <c r="GA53" s="36">
        <f t="shared" si="64"/>
        <v>576.56666097147524</v>
      </c>
      <c r="GB53" s="36">
        <f t="shared" si="64"/>
        <v>600.44459266894785</v>
      </c>
      <c r="GC53" s="36">
        <f t="shared" si="64"/>
        <v>625.3114050297396</v>
      </c>
      <c r="GD53" s="36">
        <f t="shared" si="64"/>
        <v>651.20805155764117</v>
      </c>
      <c r="GE53" s="36">
        <f t="shared" si="64"/>
        <v>678.17718180484917</v>
      </c>
      <c r="GF53" s="36">
        <f t="shared" si="64"/>
        <v>706.26321161211513</v>
      </c>
      <c r="GG53" s="36">
        <f t="shared" si="64"/>
        <v>735.5123962578192</v>
      </c>
      <c r="GH53" s="36">
        <f t="shared" si="64"/>
        <v>765.97290663644037</v>
      </c>
      <c r="GI53" s="36">
        <f t="shared" si="64"/>
        <v>797.69490859188181</v>
      </c>
      <c r="GJ53" s="36">
        <f t="shared" si="65"/>
        <v>830.73064553630593</v>
      </c>
      <c r="GK53" s="36">
        <f t="shared" si="65"/>
        <v>865.13452449054637</v>
      </c>
      <c r="GL53" s="36">
        <f t="shared" si="65"/>
        <v>900.96320568779777</v>
      </c>
      <c r="GM53" s="36">
        <f t="shared" si="65"/>
        <v>938.27569588815209</v>
      </c>
      <c r="GN53" s="36">
        <f t="shared" si="65"/>
        <v>977.13344555766389</v>
      </c>
      <c r="GO53" s="36">
        <f t="shared" si="65"/>
        <v>1017.6004500719888</v>
      </c>
      <c r="GP53" s="36">
        <f t="shared" si="65"/>
        <v>1059.7433551112699</v>
      </c>
      <c r="GQ53" s="36">
        <f t="shared" si="65"/>
        <v>1103.6315664198478</v>
      </c>
      <c r="GR53" s="36">
        <f t="shared" si="65"/>
        <v>1149.3373641115593</v>
      </c>
      <c r="GS53" s="36">
        <f t="shared" si="65"/>
        <v>1196.9360217088752</v>
      </c>
      <c r="GT53" s="36">
        <f t="shared" si="65"/>
        <v>1246.5059301119263</v>
      </c>
      <c r="GU53" s="36">
        <f t="shared" si="65"/>
        <v>1298.1287267015814</v>
      </c>
      <c r="GV53" s="36">
        <f t="shared" si="65"/>
        <v>1351.8894297892004</v>
      </c>
      <c r="GW53" s="36">
        <f t="shared" si="65"/>
        <v>1407.8765786344902</v>
      </c>
      <c r="GX53" s="36">
        <f t="shared" si="65"/>
        <v>1466.1823792620587</v>
      </c>
      <c r="GY53" s="36">
        <f t="shared" si="65"/>
        <v>1526.9028563168174</v>
      </c>
      <c r="GZ53" s="36">
        <f t="shared" si="63"/>
        <v>1590.1380112083218</v>
      </c>
      <c r="HA53" s="36">
        <f t="shared" si="63"/>
        <v>1655.9919868045031</v>
      </c>
      <c r="HB53" s="36">
        <f t="shared" si="63"/>
        <v>1724.5732389460245</v>
      </c>
      <c r="HC53" s="36">
        <f t="shared" si="63"/>
        <v>1795.9947150637349</v>
      </c>
      <c r="HD53" s="36">
        <f t="shared" si="63"/>
        <v>1870.3740401933842</v>
      </c>
      <c r="HE53" s="36">
        <f t="shared" si="63"/>
        <v>1947.8337106939528</v>
      </c>
      <c r="HF53" s="36">
        <f t="shared" si="63"/>
        <v>2028.5012959886319</v>
      </c>
      <c r="HG53" s="36">
        <f t="shared" si="63"/>
        <v>2112.5096486607049</v>
      </c>
      <c r="HH53" s="36">
        <f t="shared" si="63"/>
        <v>2199.997123250339</v>
      </c>
      <c r="HI53" s="36">
        <f t="shared" si="63"/>
        <v>2291.1078041126279</v>
      </c>
      <c r="HJ53" s="36">
        <f t="shared" si="63"/>
        <v>2385.9917427121482</v>
      </c>
      <c r="HK53" s="36">
        <f t="shared" si="63"/>
        <v>2484.8052047448286</v>
      </c>
      <c r="HL53" s="36">
        <f t="shared" si="63"/>
        <v>2587.7109274941304</v>
      </c>
      <c r="HM53" s="36">
        <f t="shared" si="63"/>
        <v>2694.8783878453719</v>
      </c>
    </row>
    <row r="54" spans="1:221" x14ac:dyDescent="0.25">
      <c r="A54" s="7" t="s">
        <v>796</v>
      </c>
      <c r="B54" s="16" t="s">
        <v>795</v>
      </c>
      <c r="C54" s="15">
        <v>711.9</v>
      </c>
      <c r="D54" s="15">
        <v>58.52</v>
      </c>
      <c r="E54" s="14">
        <f t="shared" si="0"/>
        <v>41660.387999999999</v>
      </c>
      <c r="F54" s="12">
        <f>IF(OR(G54="n/a",J54="n/a"),0%,E54/SUMIFS(E$13:E$515,G$13:G$515,"&lt;&gt;n/a",$J$13:$J$515,"&lt;&gt;n/a"))</f>
        <v>1.455761581148249E-3</v>
      </c>
      <c r="G54" s="13">
        <v>2.4606971975393025E-2</v>
      </c>
      <c r="H54" s="13">
        <f t="shared" si="23"/>
        <v>2.5837320574162676E-2</v>
      </c>
      <c r="I54" s="33">
        <f t="shared" si="24"/>
        <v>1.5119999999999998</v>
      </c>
      <c r="J54" s="13">
        <v>0.1</v>
      </c>
      <c r="K54" s="41">
        <f t="shared" si="1"/>
        <v>9.0235666666666645E-2</v>
      </c>
      <c r="L54" s="1">
        <f t="shared" si="2"/>
        <v>8.0471333333333284E-2</v>
      </c>
      <c r="M54" s="1">
        <f t="shared" si="3"/>
        <v>7.0706999999999923E-2</v>
      </c>
      <c r="N54" s="1">
        <f t="shared" si="4"/>
        <v>6.0942666666666562E-2</v>
      </c>
      <c r="O54" s="1">
        <f t="shared" si="5"/>
        <v>5.1178333333333201E-2</v>
      </c>
      <c r="P54" s="5">
        <v>4.141399999999984E-2</v>
      </c>
      <c r="Q54" s="1">
        <f t="shared" si="25"/>
        <v>8.0299821393936988E-2</v>
      </c>
      <c r="R54" s="12">
        <f t="shared" si="6"/>
        <v>1.1689739495835969E-4</v>
      </c>
      <c r="S54" s="12">
        <f t="shared" si="7"/>
        <v>1.455761581148249E-3</v>
      </c>
      <c r="T54" s="7"/>
      <c r="U54" s="42">
        <f t="shared" si="8"/>
        <v>-58.52</v>
      </c>
      <c r="V54" s="36">
        <f t="shared" si="9"/>
        <v>1.6632</v>
      </c>
      <c r="W54" s="36">
        <f t="shared" si="10"/>
        <v>1.8295200000000003</v>
      </c>
      <c r="X54" s="36">
        <f t="shared" si="48"/>
        <v>2.0124720000000003</v>
      </c>
      <c r="Y54" s="36">
        <f t="shared" si="48"/>
        <v>2.2137192000000003</v>
      </c>
      <c r="Z54" s="36">
        <f t="shared" si="48"/>
        <v>2.4350911200000005</v>
      </c>
      <c r="AA54" s="36">
        <f t="shared" si="14"/>
        <v>2.6548231906072806</v>
      </c>
      <c r="AB54" s="36">
        <f t="shared" si="49"/>
        <v>2.8684603525197025</v>
      </c>
      <c r="AC54" s="36">
        <f t="shared" si="49"/>
        <v>3.0712805786653128</v>
      </c>
      <c r="AD54" s="36">
        <f t="shared" si="49"/>
        <v>3.2584526072107196</v>
      </c>
      <c r="AE54" s="36">
        <f t="shared" si="49"/>
        <v>3.4252147808934184</v>
      </c>
      <c r="AF54" s="36">
        <f t="shared" si="19"/>
        <v>3.5670666258293378</v>
      </c>
      <c r="AG54" s="36">
        <f t="shared" si="68"/>
        <v>3.7147931230714333</v>
      </c>
      <c r="AH54" s="36">
        <f t="shared" si="68"/>
        <v>3.8686375654703129</v>
      </c>
      <c r="AI54" s="36">
        <f t="shared" si="68"/>
        <v>4.0288533216067002</v>
      </c>
      <c r="AJ54" s="36">
        <f t="shared" si="68"/>
        <v>4.1957042530677198</v>
      </c>
      <c r="AK54" s="36">
        <f t="shared" si="68"/>
        <v>4.3694651490042657</v>
      </c>
      <c r="AL54" s="36">
        <f t="shared" si="68"/>
        <v>4.5504221786851273</v>
      </c>
      <c r="AM54" s="36">
        <f t="shared" si="68"/>
        <v>4.7388733627931927</v>
      </c>
      <c r="AN54" s="36">
        <f t="shared" si="68"/>
        <v>4.9351290642399093</v>
      </c>
      <c r="AO54" s="36">
        <f t="shared" si="68"/>
        <v>5.1395124993063401</v>
      </c>
      <c r="AP54" s="36">
        <f t="shared" si="68"/>
        <v>5.3523602699526123</v>
      </c>
      <c r="AQ54" s="36">
        <f t="shared" si="68"/>
        <v>5.574022918172429</v>
      </c>
      <c r="AR54" s="36">
        <f t="shared" si="68"/>
        <v>5.8048655033056207</v>
      </c>
      <c r="AS54" s="36">
        <f t="shared" si="68"/>
        <v>6.0452682032595186</v>
      </c>
      <c r="AT54" s="36">
        <f t="shared" si="68"/>
        <v>6.2956269406293073</v>
      </c>
      <c r="AU54" s="36">
        <f t="shared" si="68"/>
        <v>6.5563540347485283</v>
      </c>
      <c r="AV54" s="36">
        <f t="shared" si="68"/>
        <v>6.8278788807436026</v>
      </c>
      <c r="AW54" s="36">
        <f t="shared" si="68"/>
        <v>7.1106486567107172</v>
      </c>
      <c r="AX54" s="36">
        <f t="shared" si="68"/>
        <v>7.4051290601797337</v>
      </c>
      <c r="AY54" s="36">
        <f t="shared" si="68"/>
        <v>7.7118050750780158</v>
      </c>
      <c r="AZ54" s="36">
        <f t="shared" si="68"/>
        <v>8.0311817704572963</v>
      </c>
      <c r="BA54" s="36">
        <f t="shared" si="68"/>
        <v>8.3637851322990127</v>
      </c>
      <c r="BB54" s="36">
        <f t="shared" si="68"/>
        <v>8.7101629297680425</v>
      </c>
      <c r="BC54" s="36">
        <f t="shared" si="68"/>
        <v>9.0708856173414549</v>
      </c>
      <c r="BD54" s="36">
        <f t="shared" si="68"/>
        <v>9.4465472742980321</v>
      </c>
      <c r="BE54" s="36">
        <f t="shared" si="68"/>
        <v>9.8377665831158101</v>
      </c>
      <c r="BF54" s="36">
        <f t="shared" si="68"/>
        <v>10.245187848388966</v>
      </c>
      <c r="BG54" s="36">
        <f t="shared" si="68"/>
        <v>10.669482057942146</v>
      </c>
      <c r="BH54" s="36">
        <f t="shared" si="68"/>
        <v>11.11134798788976</v>
      </c>
      <c r="BI54" s="36">
        <f t="shared" si="68"/>
        <v>11.571513353460224</v>
      </c>
      <c r="BJ54" s="36">
        <f t="shared" si="68"/>
        <v>12.050736007480424</v>
      </c>
      <c r="BK54" s="36">
        <f t="shared" si="68"/>
        <v>12.549805188494217</v>
      </c>
      <c r="BL54" s="36">
        <f t="shared" si="68"/>
        <v>13.069542820570515</v>
      </c>
      <c r="BM54" s="36">
        <f t="shared" si="68"/>
        <v>13.610804866941621</v>
      </c>
      <c r="BN54" s="36">
        <f t="shared" si="68"/>
        <v>14.174482739701139</v>
      </c>
      <c r="BO54" s="36">
        <f t="shared" si="68"/>
        <v>14.761504767883119</v>
      </c>
      <c r="BP54" s="36">
        <f t="shared" si="68"/>
        <v>15.372837726340228</v>
      </c>
      <c r="BQ54" s="36">
        <f t="shared" si="68"/>
        <v>16.00948842793888</v>
      </c>
      <c r="BR54" s="36">
        <f t="shared" si="68"/>
        <v>16.67250538169354</v>
      </c>
      <c r="BS54" s="36">
        <f t="shared" si="68"/>
        <v>17.362980519570993</v>
      </c>
      <c r="BT54" s="36">
        <f t="shared" si="68"/>
        <v>18.082050994808505</v>
      </c>
      <c r="BU54" s="36">
        <f t="shared" si="68"/>
        <v>18.8309010547075</v>
      </c>
      <c r="BV54" s="36">
        <f t="shared" si="68"/>
        <v>19.610763990987152</v>
      </c>
      <c r="BW54" s="36">
        <f t="shared" si="68"/>
        <v>20.422924170909891</v>
      </c>
      <c r="BX54" s="36">
        <f t="shared" si="68"/>
        <v>21.26871915252395</v>
      </c>
      <c r="BY54" s="36">
        <f t="shared" si="68"/>
        <v>22.149541887506572</v>
      </c>
      <c r="BZ54" s="36">
        <f t="shared" si="68"/>
        <v>23.066843015235765</v>
      </c>
      <c r="CA54" s="36">
        <f t="shared" si="68"/>
        <v>24.022133251868734</v>
      </c>
      <c r="CB54" s="36">
        <f t="shared" si="68"/>
        <v>25.016985878361623</v>
      </c>
      <c r="CC54" s="36">
        <f t="shared" si="68"/>
        <v>26.053039331528087</v>
      </c>
      <c r="CD54" s="36">
        <f t="shared" si="68"/>
        <v>27.131999902403987</v>
      </c>
      <c r="CE54" s="36">
        <f t="shared" si="68"/>
        <v>28.255644546362142</v>
      </c>
      <c r="CF54" s="36">
        <f t="shared" si="68"/>
        <v>29.425823809605177</v>
      </c>
      <c r="CG54" s="36">
        <f t="shared" si="68"/>
        <v>30.644464876856162</v>
      </c>
      <c r="CH54" s="36">
        <f t="shared" si="68"/>
        <v>31.913574745266278</v>
      </c>
      <c r="CI54" s="36">
        <f t="shared" si="68"/>
        <v>33.235243529766727</v>
      </c>
      <c r="CJ54" s="36">
        <f t="shared" si="68"/>
        <v>34.61164790530848</v>
      </c>
      <c r="CK54" s="36">
        <f t="shared" si="68"/>
        <v>36.045054691658919</v>
      </c>
      <c r="CL54" s="36">
        <f t="shared" si="68"/>
        <v>37.537824586659276</v>
      </c>
      <c r="CM54" s="36">
        <f t="shared" si="68"/>
        <v>39.092416054091174</v>
      </c>
      <c r="CN54" s="36">
        <f t="shared" si="68"/>
        <v>40.711389372555303</v>
      </c>
      <c r="CO54" s="36">
        <f t="shared" si="68"/>
        <v>42.397410852030305</v>
      </c>
      <c r="CP54" s="36">
        <f t="shared" si="68"/>
        <v>44.153257225056279</v>
      </c>
      <c r="CQ54" s="36">
        <f t="shared" si="68"/>
        <v>45.981820219774754</v>
      </c>
      <c r="CR54" s="36">
        <f t="shared" si="68"/>
        <v>47.886111322356498</v>
      </c>
      <c r="CS54" s="36">
        <f t="shared" si="70"/>
        <v>49.869266736660563</v>
      </c>
      <c r="CT54" s="36">
        <f t="shared" si="70"/>
        <v>51.934552549292619</v>
      </c>
      <c r="CU54" s="36">
        <f t="shared" si="70"/>
        <v>54.085370108569016</v>
      </c>
      <c r="CV54" s="36">
        <f t="shared" si="70"/>
        <v>56.325261626245286</v>
      </c>
      <c r="CW54" s="36">
        <f t="shared" si="70"/>
        <v>58.657916011234597</v>
      </c>
      <c r="CX54" s="36">
        <f t="shared" si="70"/>
        <v>61.087174944923859</v>
      </c>
      <c r="CY54" s="36">
        <f t="shared" si="70"/>
        <v>63.617039208092926</v>
      </c>
      <c r="CZ54" s="36">
        <f t="shared" si="70"/>
        <v>66.251675269856875</v>
      </c>
      <c r="DA54" s="36">
        <f t="shared" si="70"/>
        <v>68.995422149482721</v>
      </c>
      <c r="DB54" s="36">
        <f t="shared" si="70"/>
        <v>71.852798562381381</v>
      </c>
      <c r="DC54" s="36">
        <f t="shared" si="70"/>
        <v>74.828510362043829</v>
      </c>
      <c r="DD54" s="36">
        <f t="shared" si="70"/>
        <v>77.927458290177498</v>
      </c>
      <c r="DE54" s="36">
        <f t="shared" si="70"/>
        <v>81.154746047806896</v>
      </c>
      <c r="DF54" s="36">
        <f t="shared" si="70"/>
        <v>84.515688700630761</v>
      </c>
      <c r="DG54" s="36">
        <f t="shared" si="70"/>
        <v>88.015821432478674</v>
      </c>
      <c r="DH54" s="36">
        <f t="shared" si="70"/>
        <v>91.660908661283329</v>
      </c>
      <c r="DI54" s="36">
        <f t="shared" si="70"/>
        <v>95.456953532581707</v>
      </c>
      <c r="DJ54" s="36">
        <f t="shared" si="70"/>
        <v>99.410207806180026</v>
      </c>
      <c r="DK54" s="36">
        <f t="shared" si="70"/>
        <v>103.52718215226515</v>
      </c>
      <c r="DL54" s="36">
        <f t="shared" si="70"/>
        <v>107.81465687391905</v>
      </c>
      <c r="DM54" s="36">
        <f t="shared" si="70"/>
        <v>112.27969307369551</v>
      </c>
      <c r="DN54" s="36">
        <f t="shared" si="70"/>
        <v>116.92964428264952</v>
      </c>
      <c r="DO54" s="36">
        <f t="shared" si="70"/>
        <v>121.77216857097115</v>
      </c>
      <c r="DP54" s="36">
        <f t="shared" si="70"/>
        <v>126.81524116016932</v>
      </c>
      <c r="DQ54" s="36">
        <f t="shared" si="70"/>
        <v>132.06716755757657</v>
      </c>
      <c r="DR54" s="36">
        <f t="shared" si="70"/>
        <v>137.53659723480601</v>
      </c>
      <c r="DS54" s="36">
        <f t="shared" si="70"/>
        <v>143.23253787268825</v>
      </c>
      <c r="DT54" s="36">
        <f t="shared" si="70"/>
        <v>149.16437019614773</v>
      </c>
      <c r="DU54" s="36">
        <f t="shared" si="70"/>
        <v>155.34186342345097</v>
      </c>
      <c r="DV54" s="36">
        <f t="shared" si="70"/>
        <v>161.77519135526975</v>
      </c>
      <c r="DW54" s="36">
        <f t="shared" si="70"/>
        <v>168.47494913005687</v>
      </c>
      <c r="DX54" s="36">
        <f t="shared" si="70"/>
        <v>175.45217067332902</v>
      </c>
      <c r="DY54" s="36">
        <f t="shared" si="70"/>
        <v>182.71834686959423</v>
      </c>
      <c r="DZ54" s="36">
        <f t="shared" si="70"/>
        <v>190.28544448685159</v>
      </c>
      <c r="EA54" s="36">
        <f t="shared" si="70"/>
        <v>198.16592588483002</v>
      </c>
      <c r="EB54" s="36">
        <f t="shared" si="70"/>
        <v>206.37276953942433</v>
      </c>
      <c r="EC54" s="36">
        <f t="shared" si="70"/>
        <v>214.91949141713002</v>
      </c>
      <c r="ED54" s="36">
        <f t="shared" si="70"/>
        <v>223.82016723467902</v>
      </c>
      <c r="EE54" s="36">
        <f t="shared" si="70"/>
        <v>233.08945564053599</v>
      </c>
      <c r="EF54" s="36">
        <f t="shared" si="70"/>
        <v>242.74262235643312</v>
      </c>
      <c r="EG54" s="36">
        <f t="shared" si="70"/>
        <v>252.79556531870239</v>
      </c>
      <c r="EH54" s="36">
        <f t="shared" si="70"/>
        <v>263.26484086081109</v>
      </c>
      <c r="EI54" s="36">
        <f t="shared" si="70"/>
        <v>274.1676909802207</v>
      </c>
      <c r="EJ54" s="36">
        <f t="shared" si="70"/>
        <v>285.5220717344755</v>
      </c>
      <c r="EK54" s="36">
        <f t="shared" si="70"/>
        <v>297.34668281328703</v>
      </c>
      <c r="EL54" s="36">
        <f t="shared" si="70"/>
        <v>309.66099833531644</v>
      </c>
      <c r="EM54" s="36">
        <f t="shared" si="70"/>
        <v>322.48529892037516</v>
      </c>
      <c r="EN54" s="36">
        <f t="shared" si="70"/>
        <v>335.84070508986355</v>
      </c>
      <c r="EO54" s="36">
        <f t="shared" si="70"/>
        <v>349.74921205045513</v>
      </c>
      <c r="EP54" s="36">
        <f t="shared" si="70"/>
        <v>364.23372591831264</v>
      </c>
      <c r="EQ54" s="36">
        <f t="shared" si="70"/>
        <v>379.31810144349356</v>
      </c>
      <c r="ER54" s="36">
        <f t="shared" si="70"/>
        <v>395.02718129667431</v>
      </c>
      <c r="ES54" s="36">
        <f t="shared" si="70"/>
        <v>411.38683698289469</v>
      </c>
      <c r="ET54" s="36">
        <f t="shared" si="70"/>
        <v>428.42401144970421</v>
      </c>
      <c r="EU54" s="36">
        <f t="shared" si="70"/>
        <v>446.16676345988219</v>
      </c>
      <c r="EV54" s="36">
        <f t="shared" si="70"/>
        <v>464.64431380180969</v>
      </c>
      <c r="EW54" s="36">
        <f t="shared" si="70"/>
        <v>483.88709341359777</v>
      </c>
      <c r="EX54" s="36">
        <f t="shared" si="70"/>
        <v>503.92679350022843</v>
      </c>
      <c r="EY54" s="36">
        <f t="shared" si="70"/>
        <v>524.79641772624677</v>
      </c>
      <c r="EZ54" s="36">
        <f t="shared" si="70"/>
        <v>546.53033656996149</v>
      </c>
      <c r="FA54" s="36">
        <f t="shared" si="70"/>
        <v>569.16434392866984</v>
      </c>
      <c r="FB54" s="36">
        <f t="shared" si="70"/>
        <v>592.73571606813164</v>
      </c>
      <c r="FC54" s="36">
        <f t="shared" si="70"/>
        <v>617.2832730133772</v>
      </c>
      <c r="FD54" s="36">
        <f t="shared" si="70"/>
        <v>642.84744248195307</v>
      </c>
      <c r="FE54" s="36">
        <f t="shared" si="66"/>
        <v>669.47032646490061</v>
      </c>
      <c r="FF54" s="36">
        <f t="shared" si="66"/>
        <v>697.19577056511787</v>
      </c>
      <c r="FG54" s="36">
        <f t="shared" si="66"/>
        <v>726.06943620730158</v>
      </c>
      <c r="FH54" s="36">
        <f t="shared" si="66"/>
        <v>756.13887583839062</v>
      </c>
      <c r="FI54" s="36">
        <f t="shared" si="66"/>
        <v>787.4536112423616</v>
      </c>
      <c r="FJ54" s="36">
        <f t="shared" si="66"/>
        <v>820.06521509835261</v>
      </c>
      <c r="FK54" s="36">
        <f t="shared" si="66"/>
        <v>854.02739591643569</v>
      </c>
      <c r="FL54" s="36">
        <f t="shared" si="66"/>
        <v>889.39608649091883</v>
      </c>
      <c r="FM54" s="36">
        <f t="shared" si="66"/>
        <v>926.22953601685356</v>
      </c>
      <c r="FN54" s="36">
        <f t="shared" si="66"/>
        <v>964.5884060214554</v>
      </c>
      <c r="FO54" s="36">
        <f t="shared" si="66"/>
        <v>1004.5358702684277</v>
      </c>
      <c r="FP54" s="36">
        <f t="shared" si="66"/>
        <v>1046.1377187997243</v>
      </c>
      <c r="FQ54" s="36">
        <f t="shared" si="66"/>
        <v>1089.4624662860958</v>
      </c>
      <c r="FR54" s="36">
        <f t="shared" si="66"/>
        <v>1134.5814648648679</v>
      </c>
      <c r="FS54" s="36">
        <f t="shared" si="66"/>
        <v>1181.5690216507815</v>
      </c>
      <c r="FT54" s="36">
        <f t="shared" si="66"/>
        <v>1230.5025211134268</v>
      </c>
      <c r="FU54" s="36">
        <f t="shared" si="64"/>
        <v>1281.462552522818</v>
      </c>
      <c r="FV54" s="36">
        <f t="shared" si="64"/>
        <v>1334.5330426729977</v>
      </c>
      <c r="FW54" s="36">
        <f t="shared" si="64"/>
        <v>1389.8013941022571</v>
      </c>
      <c r="FX54" s="36">
        <f t="shared" si="64"/>
        <v>1447.3586290376077</v>
      </c>
      <c r="FY54" s="36">
        <f t="shared" si="64"/>
        <v>1507.2995393005708</v>
      </c>
      <c r="FZ54" s="36">
        <f t="shared" si="64"/>
        <v>1569.7228424211644</v>
      </c>
      <c r="GA54" s="36">
        <f t="shared" si="64"/>
        <v>1634.7313442171942</v>
      </c>
      <c r="GB54" s="36">
        <f t="shared" si="64"/>
        <v>1702.4321081066048</v>
      </c>
      <c r="GC54" s="36">
        <f t="shared" si="64"/>
        <v>1772.9366314317315</v>
      </c>
      <c r="GD54" s="36">
        <f t="shared" si="64"/>
        <v>1846.3610290858448</v>
      </c>
      <c r="GE54" s="36">
        <f t="shared" si="64"/>
        <v>1922.8262247444056</v>
      </c>
      <c r="GF54" s="36">
        <f t="shared" si="64"/>
        <v>2002.4581500159702</v>
      </c>
      <c r="GG54" s="36">
        <f t="shared" si="64"/>
        <v>2085.3879518407311</v>
      </c>
      <c r="GH54" s="36">
        <f t="shared" si="64"/>
        <v>2171.7522084782627</v>
      </c>
      <c r="GI54" s="36">
        <f t="shared" si="64"/>
        <v>2261.6931544401809</v>
      </c>
      <c r="GJ54" s="36">
        <f t="shared" si="65"/>
        <v>2355.3589147381663</v>
      </c>
      <c r="GK54" s="36">
        <f t="shared" si="65"/>
        <v>2452.9037488331323</v>
      </c>
      <c r="GL54" s="36">
        <f t="shared" si="65"/>
        <v>2554.4883046873074</v>
      </c>
      <c r="GM54" s="36">
        <f t="shared" si="65"/>
        <v>2660.2798833376273</v>
      </c>
      <c r="GN54" s="36">
        <f t="shared" si="65"/>
        <v>2770.4527144261715</v>
      </c>
      <c r="GO54" s="36">
        <f t="shared" si="65"/>
        <v>2885.1882431414165</v>
      </c>
      <c r="GP54" s="36">
        <f t="shared" si="65"/>
        <v>3004.6754290428748</v>
      </c>
      <c r="GQ54" s="36">
        <f t="shared" si="65"/>
        <v>3129.1110572612561</v>
      </c>
      <c r="GR54" s="36">
        <f t="shared" si="65"/>
        <v>3258.7000625866731</v>
      </c>
      <c r="GS54" s="36">
        <f t="shared" si="65"/>
        <v>3393.6558669786368</v>
      </c>
      <c r="GT54" s="36">
        <f t="shared" si="65"/>
        <v>3534.2007310536897</v>
      </c>
      <c r="GU54" s="36">
        <f t="shared" si="65"/>
        <v>3680.5661201295466</v>
      </c>
      <c r="GV54" s="36">
        <f t="shared" si="65"/>
        <v>3832.9930854285908</v>
      </c>
      <c r="GW54" s="36">
        <f t="shared" si="65"/>
        <v>3991.73266106853</v>
      </c>
      <c r="GX54" s="36">
        <f t="shared" si="65"/>
        <v>4157.0462774940215</v>
      </c>
      <c r="GY54" s="36">
        <f t="shared" si="65"/>
        <v>4329.2061920301585</v>
      </c>
      <c r="GZ54" s="36">
        <f t="shared" si="63"/>
        <v>4508.4959372668945</v>
      </c>
      <c r="HA54" s="36">
        <f t="shared" si="63"/>
        <v>4695.2107880128651</v>
      </c>
      <c r="HB54" s="36">
        <f t="shared" si="63"/>
        <v>4889.6582475876294</v>
      </c>
      <c r="HC54" s="36">
        <f t="shared" si="63"/>
        <v>5092.158554253223</v>
      </c>
      <c r="HD54" s="36">
        <f t="shared" si="63"/>
        <v>5303.0452086190653</v>
      </c>
      <c r="HE54" s="36">
        <f t="shared" si="63"/>
        <v>5522.6655228888148</v>
      </c>
      <c r="HF54" s="36">
        <f t="shared" si="63"/>
        <v>5751.3811928537316</v>
      </c>
      <c r="HG54" s="36">
        <f t="shared" si="63"/>
        <v>5989.5688935745748</v>
      </c>
      <c r="HH54" s="36">
        <f t="shared" si="63"/>
        <v>6237.6208997330714</v>
      </c>
      <c r="HI54" s="36">
        <f t="shared" si="63"/>
        <v>6495.9457316746157</v>
      </c>
      <c r="HJ54" s="36">
        <f t="shared" si="63"/>
        <v>6764.968828206187</v>
      </c>
      <c r="HK54" s="36">
        <f t="shared" si="63"/>
        <v>7045.1332472575168</v>
      </c>
      <c r="HL54" s="36">
        <f t="shared" si="63"/>
        <v>7336.900395559438</v>
      </c>
      <c r="HM54" s="36">
        <f t="shared" si="63"/>
        <v>7640.7507885411351</v>
      </c>
    </row>
    <row r="55" spans="1:221" x14ac:dyDescent="0.25">
      <c r="A55" s="7" t="s">
        <v>792</v>
      </c>
      <c r="B55" s="16" t="s">
        <v>791</v>
      </c>
      <c r="C55" s="15">
        <v>1774.61</v>
      </c>
      <c r="D55" s="15">
        <v>44.22</v>
      </c>
      <c r="E55" s="14">
        <f t="shared" si="0"/>
        <v>78473.254199999996</v>
      </c>
      <c r="F55" s="12">
        <f>IF(OR(G55="n/a",J55="n/a"),0%,E55/SUMIFS(E$13:E$515,G$13:G$515,"&lt;&gt;n/a",$J$13:$J$515,"&lt;&gt;n/a"))</f>
        <v>2.7421335733128667E-3</v>
      </c>
      <c r="G55" s="13">
        <v>8.8647670737222975E-2</v>
      </c>
      <c r="H55" s="13">
        <f t="shared" si="23"/>
        <v>9.1307100859339671E-2</v>
      </c>
      <c r="I55" s="33">
        <f t="shared" si="24"/>
        <v>4.0376000000000003</v>
      </c>
      <c r="J55" s="13">
        <v>0.06</v>
      </c>
      <c r="K55" s="41">
        <f t="shared" si="1"/>
        <v>5.6902333333333305E-2</v>
      </c>
      <c r="L55" s="1">
        <f t="shared" si="2"/>
        <v>5.3804666666666612E-2</v>
      </c>
      <c r="M55" s="1">
        <f t="shared" si="3"/>
        <v>5.0706999999999919E-2</v>
      </c>
      <c r="N55" s="1">
        <f t="shared" si="4"/>
        <v>4.7609333333333226E-2</v>
      </c>
      <c r="O55" s="1">
        <f t="shared" si="5"/>
        <v>4.4511666666666533E-2</v>
      </c>
      <c r="P55" s="5">
        <v>4.141399999999984E-2</v>
      </c>
      <c r="Q55" s="1">
        <f t="shared" si="25"/>
        <v>0.14638130216737633</v>
      </c>
      <c r="R55" s="12">
        <f t="shared" si="6"/>
        <v>4.013970831784181E-4</v>
      </c>
      <c r="S55" s="12">
        <f t="shared" si="7"/>
        <v>2.7421335733128667E-3</v>
      </c>
      <c r="T55" s="7"/>
      <c r="U55" s="42">
        <f t="shared" si="8"/>
        <v>-44.22</v>
      </c>
      <c r="V55" s="36">
        <f t="shared" si="9"/>
        <v>4.2798560000000005</v>
      </c>
      <c r="W55" s="36">
        <f t="shared" si="10"/>
        <v>4.5366473600000008</v>
      </c>
      <c r="X55" s="36">
        <f t="shared" si="48"/>
        <v>4.8088462016000006</v>
      </c>
      <c r="Y55" s="36">
        <f t="shared" si="48"/>
        <v>5.0973769736960008</v>
      </c>
      <c r="Z55" s="36">
        <f t="shared" si="48"/>
        <v>5.403219592117761</v>
      </c>
      <c r="AA55" s="36">
        <f t="shared" si="14"/>
        <v>5.710675394421644</v>
      </c>
      <c r="AB55" s="36">
        <f t="shared" si="49"/>
        <v>6.0179363804600357</v>
      </c>
      <c r="AC55" s="36">
        <f t="shared" si="49"/>
        <v>6.3230878805040218</v>
      </c>
      <c r="AD55" s="36">
        <f t="shared" si="49"/>
        <v>6.6241258791028965</v>
      </c>
      <c r="AE55" s="36">
        <f t="shared" si="49"/>
        <v>6.9189767621915639</v>
      </c>
      <c r="AF55" s="36">
        <f t="shared" si="19"/>
        <v>7.2055192658209641</v>
      </c>
      <c r="AG55" s="36">
        <f t="shared" si="68"/>
        <v>7.5039286406956727</v>
      </c>
      <c r="AH55" s="36">
        <f t="shared" si="68"/>
        <v>7.8146963414214419</v>
      </c>
      <c r="AI55" s="36">
        <f t="shared" si="68"/>
        <v>8.1383341757050687</v>
      </c>
      <c r="AJ55" s="36">
        <f t="shared" si="68"/>
        <v>8.4753751472577168</v>
      </c>
      <c r="AK55" s="36">
        <f t="shared" si="68"/>
        <v>8.8263743336062461</v>
      </c>
      <c r="AL55" s="36">
        <f t="shared" si="68"/>
        <v>9.1919098002582142</v>
      </c>
      <c r="AM55" s="36">
        <f t="shared" si="68"/>
        <v>9.5725835527261065</v>
      </c>
      <c r="AN55" s="36">
        <f t="shared" si="68"/>
        <v>9.9690225279787033</v>
      </c>
      <c r="AO55" s="36">
        <f t="shared" si="68"/>
        <v>10.381879626952411</v>
      </c>
      <c r="AP55" s="36">
        <f t="shared" si="68"/>
        <v>10.811834789823017</v>
      </c>
      <c r="AQ55" s="36">
        <f t="shared" si="68"/>
        <v>11.259596115808746</v>
      </c>
      <c r="AR55" s="36">
        <f t="shared" si="68"/>
        <v>11.725901029348847</v>
      </c>
      <c r="AS55" s="36">
        <f t="shared" si="68"/>
        <v>12.211517494578299</v>
      </c>
      <c r="AT55" s="36">
        <f t="shared" si="68"/>
        <v>12.717245280098762</v>
      </c>
      <c r="AU55" s="36">
        <f t="shared" si="68"/>
        <v>13.243917276128769</v>
      </c>
      <c r="AV55" s="36">
        <f t="shared" si="68"/>
        <v>13.792400866202364</v>
      </c>
      <c r="AW55" s="36">
        <f t="shared" si="68"/>
        <v>14.363599355675266</v>
      </c>
      <c r="AX55" s="36">
        <f t="shared" si="68"/>
        <v>14.958453459391199</v>
      </c>
      <c r="AY55" s="36">
        <f t="shared" si="68"/>
        <v>15.577942850958424</v>
      </c>
      <c r="AZ55" s="36">
        <f t="shared" si="68"/>
        <v>16.223087776188013</v>
      </c>
      <c r="BA55" s="36">
        <f t="shared" si="68"/>
        <v>16.89495073335106</v>
      </c>
      <c r="BB55" s="36">
        <f t="shared" si="68"/>
        <v>17.594638223022059</v>
      </c>
      <c r="BC55" s="36">
        <f t="shared" si="68"/>
        <v>18.323302570390293</v>
      </c>
      <c r="BD55" s="36">
        <f t="shared" si="68"/>
        <v>19.082143823040433</v>
      </c>
      <c r="BE55" s="36">
        <f t="shared" si="68"/>
        <v>19.872411727327826</v>
      </c>
      <c r="BF55" s="36">
        <f t="shared" si="68"/>
        <v>20.695407786603376</v>
      </c>
      <c r="BG55" s="36">
        <f t="shared" si="68"/>
        <v>21.552487404677766</v>
      </c>
      <c r="BH55" s="36">
        <f t="shared" si="68"/>
        <v>22.445062118055088</v>
      </c>
      <c r="BI55" s="36">
        <f t="shared" si="68"/>
        <v>23.374601920612218</v>
      </c>
      <c r="BJ55" s="36">
        <f t="shared" si="68"/>
        <v>24.34263768455245</v>
      </c>
      <c r="BK55" s="36">
        <f t="shared" si="68"/>
        <v>25.350763681620503</v>
      </c>
      <c r="BL55" s="36">
        <f t="shared" si="68"/>
        <v>26.400640208731129</v>
      </c>
      <c r="BM55" s="36">
        <f t="shared" si="68"/>
        <v>27.493996322335516</v>
      </c>
      <c r="BN55" s="36">
        <f t="shared" si="68"/>
        <v>28.632632686028714</v>
      </c>
      <c r="BO55" s="36">
        <f t="shared" si="68"/>
        <v>29.818424536087903</v>
      </c>
      <c r="BP55" s="36">
        <f t="shared" si="68"/>
        <v>31.053324769825444</v>
      </c>
      <c r="BQ55" s="36">
        <f t="shared" si="68"/>
        <v>32.339367161842993</v>
      </c>
      <c r="BR55" s="36">
        <f t="shared" si="68"/>
        <v>33.678669713483551</v>
      </c>
      <c r="BS55" s="36">
        <f t="shared" si="68"/>
        <v>35.073438140997752</v>
      </c>
      <c r="BT55" s="36">
        <f t="shared" si="68"/>
        <v>36.525969508169027</v>
      </c>
      <c r="BU55" s="36">
        <f t="shared" si="68"/>
        <v>38.038656009380333</v>
      </c>
      <c r="BV55" s="36">
        <f t="shared" si="68"/>
        <v>39.613988909352805</v>
      </c>
      <c r="BW55" s="36">
        <f t="shared" si="68"/>
        <v>41.254562646044739</v>
      </c>
      <c r="BX55" s="36">
        <f t="shared" si="68"/>
        <v>42.963079103468033</v>
      </c>
      <c r="BY55" s="36">
        <f t="shared" si="68"/>
        <v>44.742352061459052</v>
      </c>
      <c r="BZ55" s="36">
        <f t="shared" si="68"/>
        <v>46.59531182973231</v>
      </c>
      <c r="CA55" s="36">
        <f t="shared" si="68"/>
        <v>48.52501007384884</v>
      </c>
      <c r="CB55" s="36">
        <f t="shared" si="68"/>
        <v>50.534624841047211</v>
      </c>
      <c r="CC55" s="36">
        <f t="shared" si="68"/>
        <v>52.627465794214331</v>
      </c>
      <c r="CD55" s="36">
        <f t="shared" si="68"/>
        <v>54.806979662615916</v>
      </c>
      <c r="CE55" s="36">
        <f t="shared" si="68"/>
        <v>57.076755918363482</v>
      </c>
      <c r="CF55" s="36">
        <f t="shared" si="68"/>
        <v>59.440532687966581</v>
      </c>
      <c r="CG55" s="36">
        <f t="shared" si="68"/>
        <v>61.902202908706016</v>
      </c>
      <c r="CH55" s="36">
        <f t="shared" si="68"/>
        <v>64.465820739967157</v>
      </c>
      <c r="CI55" s="36">
        <f t="shared" si="68"/>
        <v>67.135608240092139</v>
      </c>
      <c r="CJ55" s="36">
        <f t="shared" si="68"/>
        <v>69.915962319747308</v>
      </c>
      <c r="CK55" s="36">
        <f t="shared" si="68"/>
        <v>72.811461983257317</v>
      </c>
      <c r="CL55" s="36">
        <f t="shared" si="68"/>
        <v>75.826875869831923</v>
      </c>
      <c r="CM55" s="36">
        <f t="shared" si="68"/>
        <v>78.967170107105133</v>
      </c>
      <c r="CN55" s="36">
        <f t="shared" si="68"/>
        <v>82.237516489920779</v>
      </c>
      <c r="CO55" s="36">
        <f t="shared" si="68"/>
        <v>85.643300997834345</v>
      </c>
      <c r="CP55" s="36">
        <f t="shared" si="68"/>
        <v>89.190132665358647</v>
      </c>
      <c r="CQ55" s="36">
        <f t="shared" ref="CQ55:CR55" si="71">IFERROR(CP55*(1+$P55),"n/a")</f>
        <v>92.883852819561795</v>
      </c>
      <c r="CR55" s="36">
        <f t="shared" si="71"/>
        <v>96.730544700231107</v>
      </c>
      <c r="CS55" s="36">
        <f t="shared" si="70"/>
        <v>100.73654347844646</v>
      </c>
      <c r="CT55" s="36">
        <f t="shared" si="70"/>
        <v>104.90844669006283</v>
      </c>
      <c r="CU55" s="36">
        <f t="shared" si="70"/>
        <v>109.25312510128508</v>
      </c>
      <c r="CV55" s="36">
        <f t="shared" si="70"/>
        <v>113.77773402422969</v>
      </c>
      <c r="CW55" s="36">
        <f t="shared" si="70"/>
        <v>118.48972510110912</v>
      </c>
      <c r="CX55" s="36">
        <f t="shared" si="70"/>
        <v>123.39685857644643</v>
      </c>
      <c r="CY55" s="36">
        <f t="shared" si="70"/>
        <v>128.50721607753135</v>
      </c>
      <c r="CZ55" s="36">
        <f t="shared" si="70"/>
        <v>133.82921392416623</v>
      </c>
      <c r="DA55" s="36">
        <f t="shared" si="70"/>
        <v>139.37161698962163</v>
      </c>
      <c r="DB55" s="36">
        <f t="shared" si="70"/>
        <v>145.14355313562979</v>
      </c>
      <c r="DC55" s="36">
        <f t="shared" si="70"/>
        <v>151.15452824518874</v>
      </c>
      <c r="DD55" s="36">
        <f t="shared" si="70"/>
        <v>157.41444187793496</v>
      </c>
      <c r="DE55" s="36">
        <f t="shared" si="70"/>
        <v>163.93360357386774</v>
      </c>
      <c r="DF55" s="36">
        <f t="shared" si="70"/>
        <v>170.72274983227587</v>
      </c>
      <c r="DG55" s="36">
        <f t="shared" si="70"/>
        <v>177.79306179382971</v>
      </c>
      <c r="DH55" s="36">
        <f t="shared" si="70"/>
        <v>185.15618365495934</v>
      </c>
      <c r="DI55" s="36">
        <f t="shared" si="70"/>
        <v>192.8242418448458</v>
      </c>
      <c r="DJ55" s="36">
        <f t="shared" si="70"/>
        <v>200.80986499660821</v>
      </c>
      <c r="DK55" s="36">
        <f t="shared" si="70"/>
        <v>209.12620474557772</v>
      </c>
      <c r="DL55" s="36">
        <f t="shared" si="70"/>
        <v>217.78695738891105</v>
      </c>
      <c r="DM55" s="36">
        <f t="shared" si="70"/>
        <v>226.80638644221537</v>
      </c>
      <c r="DN55" s="36">
        <f t="shared" si="70"/>
        <v>236.19934613033325</v>
      </c>
      <c r="DO55" s="36">
        <f t="shared" si="70"/>
        <v>245.98130585097485</v>
      </c>
      <c r="DP55" s="36">
        <f t="shared" si="70"/>
        <v>256.16837565148705</v>
      </c>
      <c r="DQ55" s="36">
        <f t="shared" si="70"/>
        <v>266.77733276071768</v>
      </c>
      <c r="DR55" s="36">
        <f t="shared" si="70"/>
        <v>277.82564921967003</v>
      </c>
      <c r="DS55" s="36">
        <f t="shared" si="70"/>
        <v>289.33152065645339</v>
      </c>
      <c r="DT55" s="36">
        <f t="shared" si="70"/>
        <v>301.31389625291973</v>
      </c>
      <c r="DU55" s="36">
        <f t="shared" si="70"/>
        <v>313.79250995233809</v>
      </c>
      <c r="DV55" s="36">
        <f t="shared" si="70"/>
        <v>326.78791295950418</v>
      </c>
      <c r="DW55" s="36">
        <f t="shared" si="70"/>
        <v>340.32150758680905</v>
      </c>
      <c r="DX55" s="36">
        <f t="shared" si="70"/>
        <v>354.4155825020091</v>
      </c>
      <c r="DY55" s="36">
        <f t="shared" si="70"/>
        <v>369.09334943574726</v>
      </c>
      <c r="DZ55" s="36">
        <f t="shared" si="70"/>
        <v>384.37898140927922</v>
      </c>
      <c r="EA55" s="36">
        <f t="shared" si="70"/>
        <v>400.29765254536306</v>
      </c>
      <c r="EB55" s="36">
        <f t="shared" si="70"/>
        <v>416.87557952787665</v>
      </c>
      <c r="EC55" s="36">
        <f t="shared" si="70"/>
        <v>434.14006477844407</v>
      </c>
      <c r="ED55" s="36">
        <f t="shared" si="70"/>
        <v>452.1195414211785</v>
      </c>
      <c r="EE55" s="36">
        <f t="shared" si="70"/>
        <v>470.84362010959512</v>
      </c>
      <c r="EF55" s="36">
        <f t="shared" si="70"/>
        <v>490.34313779281382</v>
      </c>
      <c r="EG55" s="36">
        <f t="shared" si="70"/>
        <v>510.65020850136534</v>
      </c>
      <c r="EH55" s="36">
        <f t="shared" si="70"/>
        <v>531.79827623624078</v>
      </c>
      <c r="EI55" s="36">
        <f t="shared" si="70"/>
        <v>553.8221700482884</v>
      </c>
      <c r="EJ55" s="36">
        <f t="shared" si="70"/>
        <v>576.75816139866811</v>
      </c>
      <c r="EK55" s="36">
        <f t="shared" si="70"/>
        <v>600.64402389483246</v>
      </c>
      <c r="EL55" s="36">
        <f t="shared" si="70"/>
        <v>625.51909550041296</v>
      </c>
      <c r="EM55" s="36">
        <f t="shared" si="70"/>
        <v>651.42434332146695</v>
      </c>
      <c r="EN55" s="36">
        <f t="shared" si="70"/>
        <v>678.40243107578203</v>
      </c>
      <c r="EO55" s="36">
        <f t="shared" si="70"/>
        <v>706.49778935635436</v>
      </c>
      <c r="EP55" s="36">
        <f t="shared" si="70"/>
        <v>735.75668880475826</v>
      </c>
      <c r="EQ55" s="36">
        <f t="shared" si="70"/>
        <v>766.22731631491843</v>
      </c>
      <c r="ER55" s="36">
        <f t="shared" si="70"/>
        <v>797.95985439278434</v>
      </c>
      <c r="ES55" s="36">
        <f t="shared" si="70"/>
        <v>831.00656380260693</v>
      </c>
      <c r="ET55" s="36">
        <f t="shared" si="70"/>
        <v>865.42186963592792</v>
      </c>
      <c r="EU55" s="36">
        <f t="shared" si="70"/>
        <v>901.26245094503008</v>
      </c>
      <c r="EV55" s="36">
        <f t="shared" si="70"/>
        <v>938.5873340884674</v>
      </c>
      <c r="EW55" s="36">
        <f t="shared" si="70"/>
        <v>977.45798994240704</v>
      </c>
      <c r="EX55" s="36">
        <f t="shared" si="70"/>
        <v>1017.9384351378817</v>
      </c>
      <c r="EY55" s="36">
        <f t="shared" si="70"/>
        <v>1060.0953374906817</v>
      </c>
      <c r="EZ55" s="36">
        <f t="shared" si="70"/>
        <v>1103.9981257975205</v>
      </c>
      <c r="FA55" s="36">
        <f t="shared" si="70"/>
        <v>1149.7191041792989</v>
      </c>
      <c r="FB55" s="36">
        <f t="shared" si="70"/>
        <v>1197.3335711597801</v>
      </c>
      <c r="FC55" s="36">
        <f t="shared" ref="FC55:FD55" si="72">IFERROR(FB55*(1+$P55),"n/a")</f>
        <v>1246.919943675791</v>
      </c>
      <c r="FD55" s="36">
        <f t="shared" si="72"/>
        <v>1298.55988622318</v>
      </c>
      <c r="FE55" s="36">
        <f t="shared" si="66"/>
        <v>1352.3384453512265</v>
      </c>
      <c r="FF55" s="36">
        <f t="shared" si="66"/>
        <v>1408.344189727002</v>
      </c>
      <c r="FG55" s="36">
        <f t="shared" si="66"/>
        <v>1466.6693560003559</v>
      </c>
      <c r="FH55" s="36">
        <f t="shared" si="66"/>
        <v>1527.4100007097545</v>
      </c>
      <c r="FI55" s="36">
        <f t="shared" si="66"/>
        <v>1590.666158479148</v>
      </c>
      <c r="FJ55" s="36">
        <f t="shared" si="66"/>
        <v>1656.5420067664031</v>
      </c>
      <c r="FK55" s="36">
        <f t="shared" si="66"/>
        <v>1725.1460374346266</v>
      </c>
      <c r="FL55" s="36">
        <f t="shared" si="66"/>
        <v>1796.5912354289439</v>
      </c>
      <c r="FM55" s="36">
        <f t="shared" si="66"/>
        <v>1870.9952648529979</v>
      </c>
      <c r="FN55" s="36">
        <f t="shared" si="66"/>
        <v>1948.4806627516198</v>
      </c>
      <c r="FO55" s="36">
        <f t="shared" si="66"/>
        <v>2029.1750409188151</v>
      </c>
      <c r="FP55" s="36">
        <f t="shared" si="66"/>
        <v>2113.2112960634267</v>
      </c>
      <c r="FQ55" s="36">
        <f t="shared" si="66"/>
        <v>2200.7278286785972</v>
      </c>
      <c r="FR55" s="36">
        <f t="shared" si="66"/>
        <v>2291.8687709754922</v>
      </c>
      <c r="FS55" s="36">
        <f t="shared" si="66"/>
        <v>2386.7842242566708</v>
      </c>
      <c r="FT55" s="36">
        <f t="shared" si="66"/>
        <v>2485.630506120036</v>
      </c>
      <c r="FU55" s="36">
        <f t="shared" si="64"/>
        <v>2588.5704079004909</v>
      </c>
      <c r="FV55" s="36">
        <f t="shared" si="64"/>
        <v>2695.7734627732812</v>
      </c>
      <c r="FW55" s="36">
        <f t="shared" si="64"/>
        <v>2807.4162249605733</v>
      </c>
      <c r="FX55" s="36">
        <f t="shared" si="64"/>
        <v>2923.6825605010899</v>
      </c>
      <c r="FY55" s="36">
        <f t="shared" si="64"/>
        <v>3044.7639500616815</v>
      </c>
      <c r="FZ55" s="36">
        <f t="shared" si="64"/>
        <v>3170.8598042895355</v>
      </c>
      <c r="GA55" s="36">
        <f t="shared" si="64"/>
        <v>3302.1777922243818</v>
      </c>
      <c r="GB55" s="36">
        <f t="shared" si="64"/>
        <v>3438.9341833115618</v>
      </c>
      <c r="GC55" s="36">
        <f t="shared" si="64"/>
        <v>3581.3542035792261</v>
      </c>
      <c r="GD55" s="36">
        <f t="shared" si="64"/>
        <v>3729.6724065662556</v>
      </c>
      <c r="GE55" s="36">
        <f t="shared" si="64"/>
        <v>3884.13305961179</v>
      </c>
      <c r="GF55" s="36">
        <f t="shared" si="64"/>
        <v>4044.9905461425519</v>
      </c>
      <c r="GG55" s="36">
        <f t="shared" si="64"/>
        <v>4212.509784620499</v>
      </c>
      <c r="GH55" s="36">
        <f t="shared" si="64"/>
        <v>4386.966664840772</v>
      </c>
      <c r="GI55" s="36">
        <f t="shared" si="64"/>
        <v>4568.6485022984871</v>
      </c>
      <c r="GJ55" s="36">
        <f t="shared" si="65"/>
        <v>4757.8545113726759</v>
      </c>
      <c r="GK55" s="36">
        <f t="shared" si="65"/>
        <v>4954.8962981066634</v>
      </c>
      <c r="GL55" s="36">
        <f t="shared" si="65"/>
        <v>5160.0983733964522</v>
      </c>
      <c r="GM55" s="36">
        <f t="shared" si="65"/>
        <v>5373.7986874322924</v>
      </c>
      <c r="GN55" s="36">
        <f t="shared" si="65"/>
        <v>5596.3491862736128</v>
      </c>
      <c r="GO55" s="36">
        <f t="shared" si="65"/>
        <v>5828.1163914739473</v>
      </c>
      <c r="GP55" s="36">
        <f t="shared" si="65"/>
        <v>6069.4820037104482</v>
      </c>
      <c r="GQ55" s="36">
        <f t="shared" si="65"/>
        <v>6320.8435314121116</v>
      </c>
      <c r="GR55" s="36">
        <f t="shared" si="65"/>
        <v>6582.6149454220122</v>
      </c>
      <c r="GS55" s="36">
        <f t="shared" si="65"/>
        <v>6855.2273607717179</v>
      </c>
      <c r="GT55" s="36">
        <f t="shared" si="65"/>
        <v>7139.1297466907172</v>
      </c>
      <c r="GU55" s="36">
        <f t="shared" si="65"/>
        <v>7434.789666020165</v>
      </c>
      <c r="GV55" s="36">
        <f t="shared" si="65"/>
        <v>7742.6940452487233</v>
      </c>
      <c r="GW55" s="36">
        <f t="shared" si="65"/>
        <v>8063.3499764386524</v>
      </c>
      <c r="GX55" s="36">
        <f t="shared" si="65"/>
        <v>8397.2855523628823</v>
      </c>
      <c r="GY55" s="36">
        <f t="shared" si="65"/>
        <v>8745.050736228437</v>
      </c>
      <c r="GZ55" s="36">
        <f t="shared" si="63"/>
        <v>9107.2182674186006</v>
      </c>
      <c r="HA55" s="36">
        <f t="shared" si="63"/>
        <v>9484.3846047454736</v>
      </c>
      <c r="HB55" s="36">
        <f t="shared" si="63"/>
        <v>9877.1709087664003</v>
      </c>
      <c r="HC55" s="36">
        <f t="shared" si="63"/>
        <v>10286.224064782051</v>
      </c>
      <c r="HD55" s="36">
        <f t="shared" si="63"/>
        <v>10712.217748200934</v>
      </c>
      <c r="HE55" s="36">
        <f t="shared" si="63"/>
        <v>11155.853534024925</v>
      </c>
      <c r="HF55" s="36">
        <f t="shared" si="63"/>
        <v>11617.862052283032</v>
      </c>
      <c r="HG55" s="36">
        <f t="shared" si="63"/>
        <v>12099.004191316279</v>
      </c>
      <c r="HH55" s="36">
        <f t="shared" si="63"/>
        <v>12600.072350895449</v>
      </c>
      <c r="HI55" s="36">
        <f t="shared" si="63"/>
        <v>13121.891747235431</v>
      </c>
      <c r="HJ55" s="36">
        <f t="shared" si="63"/>
        <v>13665.321772055437</v>
      </c>
      <c r="HK55" s="36">
        <f t="shared" si="63"/>
        <v>14231.257407923338</v>
      </c>
      <c r="HL55" s="36">
        <f t="shared" si="63"/>
        <v>14820.630702215072</v>
      </c>
      <c r="HM55" s="36">
        <f t="shared" si="63"/>
        <v>15434.412302116605</v>
      </c>
    </row>
    <row r="56" spans="1:221" x14ac:dyDescent="0.25">
      <c r="A56" s="7" t="s">
        <v>1260</v>
      </c>
      <c r="B56" s="16" t="s">
        <v>790</v>
      </c>
      <c r="C56" s="15">
        <v>271.988</v>
      </c>
      <c r="D56" s="15">
        <v>277.3</v>
      </c>
      <c r="E56" s="14">
        <f t="shared" si="0"/>
        <v>75422.272400000002</v>
      </c>
      <c r="F56" s="12">
        <f>IF(OR(G56="n/a",J56="n/a"),0%,E56/SUMIFS(E$13:E$515,G$13:G$515,"&lt;&gt;n/a",$J$13:$J$515,"&lt;&gt;n/a"))</f>
        <v>2.6355214580050944E-3</v>
      </c>
      <c r="G56" s="13">
        <v>8.6548864046159385E-3</v>
      </c>
      <c r="H56" s="13">
        <f t="shared" si="23"/>
        <v>8.9826902271907677E-3</v>
      </c>
      <c r="I56" s="33">
        <f t="shared" si="24"/>
        <v>2.4908999999999999</v>
      </c>
      <c r="J56" s="13">
        <v>7.5749999999999998E-2</v>
      </c>
      <c r="K56" s="41">
        <f t="shared" si="1"/>
        <v>7.0027333333333303E-2</v>
      </c>
      <c r="L56" s="1">
        <f t="shared" si="2"/>
        <v>6.4304666666666607E-2</v>
      </c>
      <c r="M56" s="1">
        <f t="shared" si="3"/>
        <v>5.8581999999999912E-2</v>
      </c>
      <c r="N56" s="1">
        <f t="shared" si="4"/>
        <v>5.2859333333333217E-2</v>
      </c>
      <c r="O56" s="1">
        <f t="shared" si="5"/>
        <v>4.7136666666666521E-2</v>
      </c>
      <c r="P56" s="5">
        <v>4.141399999999984E-2</v>
      </c>
      <c r="Q56" s="1">
        <f t="shared" si="25"/>
        <v>5.153941808412621E-2</v>
      </c>
      <c r="R56" s="12">
        <f t="shared" si="6"/>
        <v>1.3583324229381045E-4</v>
      </c>
      <c r="S56" s="12">
        <f t="shared" si="7"/>
        <v>2.6355214580050944E-3</v>
      </c>
      <c r="T56" s="7"/>
      <c r="U56" s="42">
        <f t="shared" si="8"/>
        <v>-277.3</v>
      </c>
      <c r="V56" s="36">
        <f t="shared" si="9"/>
        <v>2.6795856749999998</v>
      </c>
      <c r="W56" s="36">
        <f t="shared" si="10"/>
        <v>2.8825642898812496</v>
      </c>
      <c r="X56" s="36">
        <f t="shared" si="48"/>
        <v>3.1009185348397543</v>
      </c>
      <c r="Y56" s="36">
        <f t="shared" si="48"/>
        <v>3.3358131138538658</v>
      </c>
      <c r="Z56" s="36">
        <f t="shared" si="48"/>
        <v>3.588500957228296</v>
      </c>
      <c r="AA56" s="36">
        <f t="shared" si="14"/>
        <v>3.8397941099271073</v>
      </c>
      <c r="AB56" s="36">
        <f t="shared" si="49"/>
        <v>4.0867107902346005</v>
      </c>
      <c r="AC56" s="36">
        <f t="shared" si="49"/>
        <v>4.3261184817481233</v>
      </c>
      <c r="AD56" s="36">
        <f t="shared" si="49"/>
        <v>4.5547942206143404</v>
      </c>
      <c r="AE56" s="36">
        <f t="shared" si="49"/>
        <v>4.7694920375266978</v>
      </c>
      <c r="AF56" s="36">
        <f t="shared" si="19"/>
        <v>4.9670157807688273</v>
      </c>
      <c r="AG56" s="36">
        <f t="shared" ref="AG56:AV71" si="73">IFERROR(AF56*(1+$P56),"n/a")</f>
        <v>5.1727197723135871</v>
      </c>
      <c r="AH56" s="36">
        <f t="shared" si="73"/>
        <v>5.3869427889641814</v>
      </c>
      <c r="AI56" s="36">
        <f t="shared" si="73"/>
        <v>5.610037637626343</v>
      </c>
      <c r="AJ56" s="36">
        <f t="shared" si="73"/>
        <v>5.8423717363509997</v>
      </c>
      <c r="AK56" s="36">
        <f t="shared" si="73"/>
        <v>6.084327719440239</v>
      </c>
      <c r="AL56" s="36">
        <f t="shared" si="73"/>
        <v>6.3363040676131357</v>
      </c>
      <c r="AM56" s="36">
        <f t="shared" si="73"/>
        <v>6.5987157642692651</v>
      </c>
      <c r="AN56" s="36">
        <f t="shared" si="73"/>
        <v>6.8719949789307115</v>
      </c>
      <c r="AO56" s="36">
        <f t="shared" si="73"/>
        <v>7.1565917789881466</v>
      </c>
      <c r="AP56" s="36">
        <f t="shared" si="73"/>
        <v>7.4529748709231605</v>
      </c>
      <c r="AQ56" s="36">
        <f t="shared" si="73"/>
        <v>7.7616323722275711</v>
      </c>
      <c r="AR56" s="36">
        <f t="shared" si="73"/>
        <v>8.0830726152910017</v>
      </c>
      <c r="AS56" s="36">
        <f t="shared" si="73"/>
        <v>8.4178249845806619</v>
      </c>
      <c r="AT56" s="36">
        <f t="shared" si="73"/>
        <v>8.7664407884920834</v>
      </c>
      <c r="AU56" s="36">
        <f t="shared" si="73"/>
        <v>9.1294941673066923</v>
      </c>
      <c r="AV56" s="36">
        <f t="shared" si="73"/>
        <v>9.5075830387515303</v>
      </c>
      <c r="AW56" s="36">
        <f t="shared" ref="AW56:BL85" si="74">IFERROR(AV56*(1+$P56),"n/a")</f>
        <v>9.9013300827183848</v>
      </c>
      <c r="AX56" s="36">
        <f t="shared" si="74"/>
        <v>10.311383766764083</v>
      </c>
      <c r="AY56" s="36">
        <f t="shared" si="74"/>
        <v>10.738419414080848</v>
      </c>
      <c r="AZ56" s="36">
        <f t="shared" si="74"/>
        <v>11.18314031569559</v>
      </c>
      <c r="BA56" s="36">
        <f t="shared" si="74"/>
        <v>11.646278888729805</v>
      </c>
      <c r="BB56" s="36">
        <f t="shared" si="74"/>
        <v>12.128597882627659</v>
      </c>
      <c r="BC56" s="36">
        <f t="shared" si="74"/>
        <v>12.630891635338799</v>
      </c>
      <c r="BD56" s="36">
        <f t="shared" si="74"/>
        <v>13.153987381524718</v>
      </c>
      <c r="BE56" s="36">
        <f t="shared" si="74"/>
        <v>13.698746614943181</v>
      </c>
      <c r="BF56" s="36">
        <f t="shared" si="74"/>
        <v>14.266066507254436</v>
      </c>
      <c r="BG56" s="36">
        <f t="shared" si="74"/>
        <v>14.856881385585869</v>
      </c>
      <c r="BH56" s="36">
        <f t="shared" si="74"/>
        <v>15.47216427128852</v>
      </c>
      <c r="BI56" s="36">
        <f t="shared" si="74"/>
        <v>16.112928482419662</v>
      </c>
      <c r="BJ56" s="36">
        <f t="shared" si="74"/>
        <v>16.780229302590588</v>
      </c>
      <c r="BK56" s="36">
        <f t="shared" si="74"/>
        <v>17.475165718928071</v>
      </c>
      <c r="BL56" s="36">
        <f t="shared" si="74"/>
        <v>18.198882232011755</v>
      </c>
      <c r="BM56" s="36">
        <f t="shared" ref="BM56:CB71" si="75">IFERROR(BL56*(1+$P56),"n/a")</f>
        <v>18.952570740768287</v>
      </c>
      <c r="BN56" s="36">
        <f t="shared" si="75"/>
        <v>19.737472505426464</v>
      </c>
      <c r="BO56" s="36">
        <f t="shared" si="75"/>
        <v>20.554880191766191</v>
      </c>
      <c r="BP56" s="36">
        <f t="shared" si="75"/>
        <v>21.406140000027992</v>
      </c>
      <c r="BQ56" s="36">
        <f t="shared" si="75"/>
        <v>22.29265388198915</v>
      </c>
      <c r="BR56" s="36">
        <f t="shared" si="75"/>
        <v>23.215881849857844</v>
      </c>
      <c r="BS56" s="36">
        <f t="shared" si="75"/>
        <v>24.177344380787854</v>
      </c>
      <c r="BT56" s="36">
        <f t="shared" si="75"/>
        <v>25.1786249209738</v>
      </c>
      <c r="BU56" s="36">
        <f t="shared" si="75"/>
        <v>26.221372493451003</v>
      </c>
      <c r="BV56" s="36">
        <f t="shared" si="75"/>
        <v>27.30730441389478</v>
      </c>
      <c r="BW56" s="36">
        <f t="shared" si="75"/>
        <v>28.438209118891812</v>
      </c>
      <c r="BX56" s="36">
        <f t="shared" si="75"/>
        <v>29.615949111341592</v>
      </c>
      <c r="BY56" s="36">
        <f t="shared" si="75"/>
        <v>30.842464027838687</v>
      </c>
      <c r="BZ56" s="36">
        <f t="shared" si="75"/>
        <v>32.119773833087592</v>
      </c>
      <c r="CA56" s="36">
        <f t="shared" si="75"/>
        <v>33.449982146611077</v>
      </c>
      <c r="CB56" s="36">
        <f t="shared" si="75"/>
        <v>34.835279707230825</v>
      </c>
      <c r="CC56" s="36">
        <f t="shared" ref="CC56:CR85" si="76">IFERROR(CB56*(1+$P56),"n/a")</f>
        <v>36.277947981026074</v>
      </c>
      <c r="CD56" s="36">
        <f t="shared" si="76"/>
        <v>37.780362918712285</v>
      </c>
      <c r="CE56" s="36">
        <f t="shared" si="76"/>
        <v>39.344998868627833</v>
      </c>
      <c r="CF56" s="36">
        <f t="shared" si="76"/>
        <v>40.974432651773178</v>
      </c>
      <c r="CG56" s="36">
        <f t="shared" si="76"/>
        <v>42.671347805613706</v>
      </c>
      <c r="CH56" s="36">
        <f t="shared" si="76"/>
        <v>44.438539003635384</v>
      </c>
      <c r="CI56" s="36">
        <f t="shared" si="76"/>
        <v>46.27891665793193</v>
      </c>
      <c r="CJ56" s="36">
        <f t="shared" si="76"/>
        <v>48.195511712403516</v>
      </c>
      <c r="CK56" s="36">
        <f t="shared" si="76"/>
        <v>50.191480634460987</v>
      </c>
      <c r="CL56" s="36">
        <f t="shared" si="76"/>
        <v>52.270110613456545</v>
      </c>
      <c r="CM56" s="36">
        <f t="shared" si="76"/>
        <v>54.434824974402225</v>
      </c>
      <c r="CN56" s="36">
        <f t="shared" si="76"/>
        <v>56.689188815892109</v>
      </c>
      <c r="CO56" s="36">
        <f t="shared" si="76"/>
        <v>59.036914881513454</v>
      </c>
      <c r="CP56" s="36">
        <f t="shared" si="76"/>
        <v>61.481869674416444</v>
      </c>
      <c r="CQ56" s="36">
        <f t="shared" si="76"/>
        <v>64.028079825112712</v>
      </c>
      <c r="CR56" s="36">
        <f t="shared" si="76"/>
        <v>66.679738722989924</v>
      </c>
      <c r="CS56" s="36">
        <f t="shared" ref="CS56:DH71" si="77">IFERROR(CR56*(1+$P56),"n/a")</f>
        <v>69.441213422463818</v>
      </c>
      <c r="CT56" s="36">
        <f t="shared" si="77"/>
        <v>72.317051835141726</v>
      </c>
      <c r="CU56" s="36">
        <f t="shared" si="77"/>
        <v>75.311990219842272</v>
      </c>
      <c r="CV56" s="36">
        <f t="shared" si="77"/>
        <v>78.430960982806809</v>
      </c>
      <c r="CW56" s="36">
        <f t="shared" si="77"/>
        <v>81.67910080094876</v>
      </c>
      <c r="CX56" s="36">
        <f t="shared" si="77"/>
        <v>85.061759081519241</v>
      </c>
      <c r="CY56" s="36">
        <f t="shared" si="77"/>
        <v>88.584506772121259</v>
      </c>
      <c r="CZ56" s="36">
        <f t="shared" si="77"/>
        <v>92.253145535581879</v>
      </c>
      <c r="DA56" s="36">
        <f t="shared" si="77"/>
        <v>96.073717304792453</v>
      </c>
      <c r="DB56" s="36">
        <f t="shared" si="77"/>
        <v>100.05251423325311</v>
      </c>
      <c r="DC56" s="36">
        <f t="shared" si="77"/>
        <v>104.19608905770903</v>
      </c>
      <c r="DD56" s="36">
        <f t="shared" si="77"/>
        <v>108.51126588994498</v>
      </c>
      <c r="DE56" s="36">
        <f t="shared" si="77"/>
        <v>113.00515145551114</v>
      </c>
      <c r="DF56" s="36">
        <f t="shared" si="77"/>
        <v>117.68514679788966</v>
      </c>
      <c r="DG56" s="36">
        <f t="shared" si="77"/>
        <v>122.55895946737743</v>
      </c>
      <c r="DH56" s="36">
        <f t="shared" si="77"/>
        <v>127.63461621475939</v>
      </c>
      <c r="DI56" s="36">
        <f t="shared" ref="DI56:DX85" si="78">IFERROR(DH56*(1+$P56),"n/a")</f>
        <v>132.92047621067741</v>
      </c>
      <c r="DJ56" s="36">
        <f t="shared" si="78"/>
        <v>138.42524481246639</v>
      </c>
      <c r="DK56" s="36">
        <f t="shared" si="78"/>
        <v>144.15798790112984</v>
      </c>
      <c r="DL56" s="36">
        <f t="shared" si="78"/>
        <v>150.1281468120672</v>
      </c>
      <c r="DM56" s="36">
        <f t="shared" si="78"/>
        <v>156.34555388414213</v>
      </c>
      <c r="DN56" s="36">
        <f t="shared" si="78"/>
        <v>162.82044865269998</v>
      </c>
      <c r="DO56" s="36">
        <f t="shared" si="78"/>
        <v>169.56349471320286</v>
      </c>
      <c r="DP56" s="36">
        <f t="shared" si="78"/>
        <v>176.5857972832554</v>
      </c>
      <c r="DQ56" s="36">
        <f t="shared" si="78"/>
        <v>183.89892149194412</v>
      </c>
      <c r="DR56" s="36">
        <f t="shared" si="78"/>
        <v>191.51491142661146</v>
      </c>
      <c r="DS56" s="36">
        <f t="shared" si="78"/>
        <v>199.44630996843313</v>
      </c>
      <c r="DT56" s="36">
        <f t="shared" si="78"/>
        <v>207.70617944946579</v>
      </c>
      <c r="DU56" s="36">
        <f t="shared" si="78"/>
        <v>216.30812316518595</v>
      </c>
      <c r="DV56" s="36">
        <f t="shared" si="78"/>
        <v>225.26630777794892</v>
      </c>
      <c r="DW56" s="36">
        <f t="shared" si="78"/>
        <v>234.59548664826485</v>
      </c>
      <c r="DX56" s="36">
        <f t="shared" si="78"/>
        <v>244.31102413231605</v>
      </c>
      <c r="DY56" s="36">
        <f t="shared" ref="DY56:EN71" si="79">IFERROR(DX56*(1+$P56),"n/a")</f>
        <v>254.42892088573174</v>
      </c>
      <c r="DZ56" s="36">
        <f t="shared" si="79"/>
        <v>264.96584021529338</v>
      </c>
      <c r="EA56" s="36">
        <f t="shared" si="79"/>
        <v>275.93913552196949</v>
      </c>
      <c r="EB56" s="36">
        <f t="shared" si="79"/>
        <v>287.36687888047629</v>
      </c>
      <c r="EC56" s="36">
        <f t="shared" si="79"/>
        <v>299.26789080243231</v>
      </c>
      <c r="ED56" s="36">
        <f t="shared" si="79"/>
        <v>311.66177123212418</v>
      </c>
      <c r="EE56" s="36">
        <f t="shared" si="79"/>
        <v>324.56893182593132</v>
      </c>
      <c r="EF56" s="36">
        <f t="shared" si="79"/>
        <v>338.01062956857038</v>
      </c>
      <c r="EG56" s="36">
        <f t="shared" si="79"/>
        <v>352.00900178152312</v>
      </c>
      <c r="EH56" s="36">
        <f t="shared" si="79"/>
        <v>366.58710258130304</v>
      </c>
      <c r="EI56" s="36">
        <f t="shared" si="79"/>
        <v>381.76894084760505</v>
      </c>
      <c r="EJ56" s="36">
        <f t="shared" si="79"/>
        <v>397.57951976386772</v>
      </c>
      <c r="EK56" s="36">
        <f t="shared" si="79"/>
        <v>414.04487799536849</v>
      </c>
      <c r="EL56" s="36">
        <f t="shared" si="79"/>
        <v>431.19213257266864</v>
      </c>
      <c r="EM56" s="36">
        <f t="shared" si="79"/>
        <v>449.04952355103308</v>
      </c>
      <c r="EN56" s="36">
        <f t="shared" si="79"/>
        <v>467.64646051937547</v>
      </c>
      <c r="EO56" s="36">
        <f t="shared" ref="EO56:FD85" si="80">IFERROR(EN56*(1+$P56),"n/a")</f>
        <v>487.01357103532479</v>
      </c>
      <c r="EP56" s="36">
        <f t="shared" si="80"/>
        <v>507.18275106618165</v>
      </c>
      <c r="EQ56" s="36">
        <f t="shared" si="80"/>
        <v>528.18721751883641</v>
      </c>
      <c r="ER56" s="36">
        <f t="shared" si="80"/>
        <v>550.06156294516143</v>
      </c>
      <c r="ES56" s="36">
        <f t="shared" si="80"/>
        <v>572.8418125129723</v>
      </c>
      <c r="ET56" s="36">
        <f t="shared" si="80"/>
        <v>596.56548333638443</v>
      </c>
      <c r="EU56" s="36">
        <f t="shared" si="80"/>
        <v>621.27164626327738</v>
      </c>
      <c r="EV56" s="36">
        <f t="shared" si="80"/>
        <v>647.00099022162465</v>
      </c>
      <c r="EW56" s="36">
        <f t="shared" si="80"/>
        <v>673.79588923066285</v>
      </c>
      <c r="EX56" s="36">
        <f t="shared" si="80"/>
        <v>701.70047218726143</v>
      </c>
      <c r="EY56" s="36">
        <f t="shared" si="80"/>
        <v>730.76069554242451</v>
      </c>
      <c r="EZ56" s="36">
        <f t="shared" si="80"/>
        <v>761.02441898761833</v>
      </c>
      <c r="FA56" s="36">
        <f t="shared" si="80"/>
        <v>792.54148427557141</v>
      </c>
      <c r="FB56" s="36">
        <f t="shared" si="80"/>
        <v>825.36379730535975</v>
      </c>
      <c r="FC56" s="36">
        <f t="shared" si="80"/>
        <v>859.54541360696373</v>
      </c>
      <c r="FD56" s="36">
        <f t="shared" si="80"/>
        <v>895.14262736608237</v>
      </c>
      <c r="FE56" s="36">
        <f t="shared" si="66"/>
        <v>932.2140641358211</v>
      </c>
      <c r="FF56" s="36">
        <f t="shared" si="66"/>
        <v>970.8207773879418</v>
      </c>
      <c r="FG56" s="36">
        <f t="shared" si="66"/>
        <v>1011.0263490626859</v>
      </c>
      <c r="FH56" s="36">
        <f t="shared" si="66"/>
        <v>1052.8969942827678</v>
      </c>
      <c r="FI56" s="36">
        <f t="shared" si="66"/>
        <v>1096.5016704039942</v>
      </c>
      <c r="FJ56" s="36">
        <f t="shared" si="66"/>
        <v>1141.912190582105</v>
      </c>
      <c r="FK56" s="36">
        <f t="shared" si="66"/>
        <v>1189.2033420428722</v>
      </c>
      <c r="FL56" s="36">
        <f t="shared" si="66"/>
        <v>1238.4530092502355</v>
      </c>
      <c r="FM56" s="36">
        <f t="shared" si="66"/>
        <v>1289.7423021753245</v>
      </c>
      <c r="FN56" s="36">
        <f t="shared" si="66"/>
        <v>1343.1556898776132</v>
      </c>
      <c r="FO56" s="36">
        <f t="shared" si="66"/>
        <v>1398.7811396182044</v>
      </c>
      <c r="FP56" s="36">
        <f t="shared" si="66"/>
        <v>1456.7102617343526</v>
      </c>
      <c r="FQ56" s="36">
        <f t="shared" si="66"/>
        <v>1517.0384605138188</v>
      </c>
      <c r="FR56" s="36">
        <f t="shared" si="66"/>
        <v>1579.8650913175379</v>
      </c>
      <c r="FS56" s="36">
        <f t="shared" si="66"/>
        <v>1645.2936242093622</v>
      </c>
      <c r="FT56" s="36">
        <f t="shared" si="66"/>
        <v>1713.4318143623684</v>
      </c>
      <c r="FU56" s="36">
        <f t="shared" si="64"/>
        <v>1784.3918795223713</v>
      </c>
      <c r="FV56" s="36">
        <f t="shared" si="64"/>
        <v>1858.2906848209104</v>
      </c>
      <c r="FW56" s="36">
        <f t="shared" si="64"/>
        <v>1935.2499352420832</v>
      </c>
      <c r="FX56" s="36">
        <f t="shared" si="64"/>
        <v>2015.3963760601985</v>
      </c>
      <c r="FY56" s="36">
        <f t="shared" si="64"/>
        <v>2098.8620015783554</v>
      </c>
      <c r="FZ56" s="36">
        <f t="shared" si="64"/>
        <v>2185.7842725117212</v>
      </c>
      <c r="GA56" s="36">
        <f t="shared" si="64"/>
        <v>2276.3063423735211</v>
      </c>
      <c r="GB56" s="36">
        <f t="shared" si="64"/>
        <v>2370.5772932365776</v>
      </c>
      <c r="GC56" s="36">
        <f t="shared" si="64"/>
        <v>2468.7523812586769</v>
      </c>
      <c r="GD56" s="36">
        <f t="shared" si="64"/>
        <v>2570.9932923761235</v>
      </c>
      <c r="GE56" s="36">
        <f t="shared" si="64"/>
        <v>2677.4684085865879</v>
      </c>
      <c r="GF56" s="36">
        <f t="shared" si="64"/>
        <v>2788.3530852597924</v>
      </c>
      <c r="GG56" s="36">
        <f t="shared" si="64"/>
        <v>2903.8299399327411</v>
      </c>
      <c r="GH56" s="36">
        <f t="shared" si="64"/>
        <v>3024.0891530651152</v>
      </c>
      <c r="GI56" s="36">
        <f t="shared" si="64"/>
        <v>3149.3287812501535</v>
      </c>
      <c r="GJ56" s="36">
        <f t="shared" si="65"/>
        <v>3279.7550833968467</v>
      </c>
      <c r="GK56" s="36">
        <f t="shared" si="65"/>
        <v>3415.5828604206431</v>
      </c>
      <c r="GL56" s="36">
        <f t="shared" si="65"/>
        <v>3557.0358090021032</v>
      </c>
      <c r="GM56" s="36">
        <f t="shared" si="65"/>
        <v>3704.3468899961158</v>
      </c>
      <c r="GN56" s="36">
        <f t="shared" si="65"/>
        <v>3857.7587120984144</v>
      </c>
      <c r="GO56" s="36">
        <f t="shared" si="65"/>
        <v>4017.5239314012574</v>
      </c>
      <c r="GP56" s="36">
        <f t="shared" si="65"/>
        <v>4183.9056674963085</v>
      </c>
      <c r="GQ56" s="36">
        <f t="shared" si="65"/>
        <v>4357.1779368099997</v>
      </c>
      <c r="GR56" s="36">
        <f t="shared" si="65"/>
        <v>4537.626103885048</v>
      </c>
      <c r="GS56" s="36">
        <f t="shared" si="65"/>
        <v>4725.5473513513425</v>
      </c>
      <c r="GT56" s="36">
        <f t="shared" si="65"/>
        <v>4921.2511693602064</v>
      </c>
      <c r="GU56" s="36">
        <f t="shared" si="65"/>
        <v>5125.059865288089</v>
      </c>
      <c r="GV56" s="36">
        <f t="shared" si="65"/>
        <v>5337.3090945491294</v>
      </c>
      <c r="GW56" s="36">
        <f t="shared" si="65"/>
        <v>5558.3484133907859</v>
      </c>
      <c r="GX56" s="36">
        <f t="shared" si="65"/>
        <v>5788.5418545829507</v>
      </c>
      <c r="GY56" s="36">
        <f t="shared" si="65"/>
        <v>6028.2685269486483</v>
      </c>
      <c r="GZ56" s="36">
        <f t="shared" si="63"/>
        <v>6277.9232397236983</v>
      </c>
      <c r="HA56" s="36">
        <f t="shared" si="63"/>
        <v>6537.9171527736144</v>
      </c>
      <c r="HB56" s="36">
        <f t="shared" si="63"/>
        <v>6808.6784537385802</v>
      </c>
      <c r="HC56" s="36">
        <f t="shared" si="63"/>
        <v>7090.6530632217091</v>
      </c>
      <c r="HD56" s="36">
        <f t="shared" si="63"/>
        <v>7384.3053691819714</v>
      </c>
      <c r="HE56" s="36">
        <f t="shared" si="63"/>
        <v>7690.1189917412721</v>
      </c>
      <c r="HF56" s="36">
        <f t="shared" si="63"/>
        <v>8008.5975796652438</v>
      </c>
      <c r="HG56" s="36">
        <f t="shared" si="63"/>
        <v>8340.2656398294985</v>
      </c>
      <c r="HH56" s="36">
        <f t="shared" si="63"/>
        <v>8685.6694010373958</v>
      </c>
      <c r="HI56" s="36">
        <f t="shared" si="63"/>
        <v>9045.377713611957</v>
      </c>
      <c r="HJ56" s="36">
        <f t="shared" si="63"/>
        <v>9419.9829862434817</v>
      </c>
      <c r="HK56" s="36">
        <f t="shared" si="63"/>
        <v>9810.1021616357684</v>
      </c>
      <c r="HL56" s="36">
        <f t="shared" si="63"/>
        <v>10216.37773255775</v>
      </c>
      <c r="HM56" s="36">
        <f t="shared" si="63"/>
        <v>10639.478799973895</v>
      </c>
    </row>
    <row r="57" spans="1:221" x14ac:dyDescent="0.25">
      <c r="A57" s="7" t="s">
        <v>789</v>
      </c>
      <c r="B57" s="16" t="s">
        <v>788</v>
      </c>
      <c r="C57" s="15">
        <v>345.99900000000002</v>
      </c>
      <c r="D57" s="15">
        <v>34.92</v>
      </c>
      <c r="E57" s="14">
        <f t="shared" si="0"/>
        <v>12082.285080000001</v>
      </c>
      <c r="F57" s="12">
        <f>IF(OR(G57="n/a",J57="n/a"),0%,E57/SUMIFS(E$13:E$515,G$13:G$515,"&lt;&gt;n/a",$J$13:$J$515,"&lt;&gt;n/a"))</f>
        <v>4.2219785451697424E-4</v>
      </c>
      <c r="G57" s="13">
        <v>5.2978235967926689E-2</v>
      </c>
      <c r="H57" s="13">
        <f t="shared" si="23"/>
        <v>5.2448453608247424E-2</v>
      </c>
      <c r="I57" s="33">
        <f t="shared" si="24"/>
        <v>1.8315000000000001</v>
      </c>
      <c r="J57" s="13">
        <v>-0.02</v>
      </c>
      <c r="K57" s="41">
        <f t="shared" si="1"/>
        <v>-9.7643333333333592E-3</v>
      </c>
      <c r="L57" s="1">
        <f t="shared" si="2"/>
        <v>4.7133333333328198E-4</v>
      </c>
      <c r="M57" s="1">
        <f t="shared" si="3"/>
        <v>1.0706999999999923E-2</v>
      </c>
      <c r="N57" s="1">
        <f t="shared" si="4"/>
        <v>2.0942666666666564E-2</v>
      </c>
      <c r="O57" s="1">
        <f t="shared" si="5"/>
        <v>3.1178333333333204E-2</v>
      </c>
      <c r="P57" s="5">
        <v>4.141399999999984E-2</v>
      </c>
      <c r="Q57" s="1">
        <f t="shared" si="25"/>
        <v>7.8041408138140422E-2</v>
      </c>
      <c r="R57" s="12">
        <f t="shared" si="6"/>
        <v>3.2948915079406418E-5</v>
      </c>
      <c r="S57" s="12">
        <f t="shared" si="7"/>
        <v>4.2219785451697424E-4</v>
      </c>
      <c r="T57" s="7"/>
      <c r="U57" s="42">
        <f t="shared" si="8"/>
        <v>-34.92</v>
      </c>
      <c r="V57" s="36">
        <f t="shared" si="9"/>
        <v>1.7948700000000002</v>
      </c>
      <c r="W57" s="36">
        <f t="shared" si="10"/>
        <v>1.7589726000000001</v>
      </c>
      <c r="X57" s="36">
        <f t="shared" si="48"/>
        <v>1.7237931480000002</v>
      </c>
      <c r="Y57" s="36">
        <f t="shared" si="48"/>
        <v>1.6893172850400002</v>
      </c>
      <c r="Z57" s="36">
        <f t="shared" si="48"/>
        <v>1.6555309393392001</v>
      </c>
      <c r="AA57" s="36">
        <f t="shared" si="14"/>
        <v>1.6393657834038458</v>
      </c>
      <c r="AB57" s="36">
        <f t="shared" si="49"/>
        <v>1.64013847114309</v>
      </c>
      <c r="AC57" s="36">
        <f t="shared" si="49"/>
        <v>1.6576994337536191</v>
      </c>
      <c r="AD57" s="36">
        <f t="shared" si="49"/>
        <v>1.6924160804282431</v>
      </c>
      <c r="AE57" s="36">
        <f t="shared" si="49"/>
        <v>1.7451827931225283</v>
      </c>
      <c r="AF57" s="36">
        <f t="shared" si="19"/>
        <v>1.8174577933169045</v>
      </c>
      <c r="AG57" s="36">
        <f t="shared" si="73"/>
        <v>1.8927259903693305</v>
      </c>
      <c r="AH57" s="36">
        <f t="shared" si="73"/>
        <v>1.9711113445344857</v>
      </c>
      <c r="AI57" s="36">
        <f t="shared" si="73"/>
        <v>2.0527429497570364</v>
      </c>
      <c r="AJ57" s="36">
        <f t="shared" si="73"/>
        <v>2.1377552462782741</v>
      </c>
      <c r="AK57" s="36">
        <f t="shared" si="73"/>
        <v>2.2262882420476422</v>
      </c>
      <c r="AL57" s="36">
        <f t="shared" si="73"/>
        <v>2.3184877433038027</v>
      </c>
      <c r="AM57" s="36">
        <f t="shared" si="73"/>
        <v>2.4145055947049858</v>
      </c>
      <c r="AN57" s="36">
        <f t="shared" si="73"/>
        <v>2.5144999294040975</v>
      </c>
      <c r="AO57" s="36">
        <f t="shared" si="73"/>
        <v>2.6186354294804386</v>
      </c>
      <c r="AP57" s="36">
        <f t="shared" si="73"/>
        <v>2.7270835971569412</v>
      </c>
      <c r="AQ57" s="36">
        <f t="shared" si="73"/>
        <v>2.8400230372495985</v>
      </c>
      <c r="AR57" s="36">
        <f t="shared" si="73"/>
        <v>2.9576397513142529</v>
      </c>
      <c r="AS57" s="36">
        <f t="shared" si="73"/>
        <v>3.0801274439751811</v>
      </c>
      <c r="AT57" s="36">
        <f t="shared" si="73"/>
        <v>3.2076878419399688</v>
      </c>
      <c r="AU57" s="36">
        <f t="shared" si="73"/>
        <v>3.3405310262260701</v>
      </c>
      <c r="AV57" s="36">
        <f t="shared" si="73"/>
        <v>3.4788757781461959</v>
      </c>
      <c r="AW57" s="36">
        <f t="shared" si="74"/>
        <v>3.6229499396223419</v>
      </c>
      <c r="AX57" s="36">
        <f t="shared" si="74"/>
        <v>3.7729907884218612</v>
      </c>
      <c r="AY57" s="36">
        <f t="shared" si="74"/>
        <v>3.9292454289335637</v>
      </c>
      <c r="AZ57" s="36">
        <f t="shared" si="74"/>
        <v>4.0919711991274177</v>
      </c>
      <c r="BA57" s="36">
        <f t="shared" si="74"/>
        <v>4.2614360943680802</v>
      </c>
      <c r="BB57" s="36">
        <f t="shared" si="74"/>
        <v>4.4379192087802393</v>
      </c>
      <c r="BC57" s="36">
        <f t="shared" si="74"/>
        <v>4.6217111948926632</v>
      </c>
      <c r="BD57" s="36">
        <f t="shared" si="74"/>
        <v>4.8131147423179472</v>
      </c>
      <c r="BE57" s="36">
        <f t="shared" si="74"/>
        <v>5.0124450762563022</v>
      </c>
      <c r="BF57" s="36">
        <f t="shared" si="74"/>
        <v>5.2200304766443795</v>
      </c>
      <c r="BG57" s="36">
        <f t="shared" si="74"/>
        <v>5.4362128188041288</v>
      </c>
      <c r="BH57" s="36">
        <f t="shared" si="74"/>
        <v>5.6613481364820819</v>
      </c>
      <c r="BI57" s="36">
        <f t="shared" si="74"/>
        <v>5.8958072082063495</v>
      </c>
      <c r="BJ57" s="36">
        <f t="shared" si="74"/>
        <v>6.1399761679270064</v>
      </c>
      <c r="BK57" s="36">
        <f t="shared" si="74"/>
        <v>6.3942571409455349</v>
      </c>
      <c r="BL57" s="36">
        <f t="shared" si="74"/>
        <v>6.6590689061806518</v>
      </c>
      <c r="BM57" s="36">
        <f t="shared" si="75"/>
        <v>6.934847585861216</v>
      </c>
      <c r="BN57" s="36">
        <f t="shared" si="75"/>
        <v>7.222047363782071</v>
      </c>
      <c r="BO57" s="36">
        <f t="shared" si="75"/>
        <v>7.5211412333057401</v>
      </c>
      <c r="BP57" s="36">
        <f t="shared" si="75"/>
        <v>7.8326217763418633</v>
      </c>
      <c r="BQ57" s="36">
        <f t="shared" si="75"/>
        <v>8.1570019745872848</v>
      </c>
      <c r="BR57" s="36">
        <f t="shared" si="75"/>
        <v>8.4948160543628415</v>
      </c>
      <c r="BS57" s="36">
        <f t="shared" si="75"/>
        <v>8.8466203664382235</v>
      </c>
      <c r="BT57" s="36">
        <f t="shared" si="75"/>
        <v>9.2129943022938949</v>
      </c>
      <c r="BU57" s="36">
        <f t="shared" si="75"/>
        <v>9.5945412483290919</v>
      </c>
      <c r="BV57" s="36">
        <f t="shared" si="75"/>
        <v>9.9918895795873919</v>
      </c>
      <c r="BW57" s="36">
        <f t="shared" si="75"/>
        <v>10.405693694636422</v>
      </c>
      <c r="BX57" s="36">
        <f t="shared" si="75"/>
        <v>10.836635093306093</v>
      </c>
      <c r="BY57" s="36">
        <f t="shared" si="75"/>
        <v>11.28542349906027</v>
      </c>
      <c r="BZ57" s="36">
        <f t="shared" si="75"/>
        <v>11.75279802785035</v>
      </c>
      <c r="CA57" s="36">
        <f t="shared" si="75"/>
        <v>12.239528405375742</v>
      </c>
      <c r="CB57" s="36">
        <f t="shared" si="75"/>
        <v>12.746416234755971</v>
      </c>
      <c r="CC57" s="36">
        <f t="shared" si="76"/>
        <v>13.274296316702152</v>
      </c>
      <c r="CD57" s="36">
        <f t="shared" si="76"/>
        <v>13.824038024362054</v>
      </c>
      <c r="CE57" s="36">
        <f t="shared" si="76"/>
        <v>14.396546735102982</v>
      </c>
      <c r="CF57" s="36">
        <f t="shared" si="76"/>
        <v>14.992765321590534</v>
      </c>
      <c r="CG57" s="36">
        <f t="shared" si="76"/>
        <v>15.613675704618881</v>
      </c>
      <c r="CH57" s="36">
        <f t="shared" si="76"/>
        <v>16.260300470249966</v>
      </c>
      <c r="CI57" s="36">
        <f t="shared" si="76"/>
        <v>16.933704553924894</v>
      </c>
      <c r="CJ57" s="36">
        <f t="shared" si="76"/>
        <v>17.634996994321138</v>
      </c>
      <c r="CK57" s="36">
        <f t="shared" si="76"/>
        <v>18.365332759843952</v>
      </c>
      <c r="CL57" s="36">
        <f t="shared" si="76"/>
        <v>19.125914650760127</v>
      </c>
      <c r="CM57" s="36">
        <f t="shared" si="76"/>
        <v>19.917995280106702</v>
      </c>
      <c r="CN57" s="36">
        <f t="shared" si="76"/>
        <v>20.742879136637036</v>
      </c>
      <c r="CO57" s="36">
        <f t="shared" si="76"/>
        <v>21.60192473320172</v>
      </c>
      <c r="CP57" s="36">
        <f t="shared" si="76"/>
        <v>22.496546844102532</v>
      </c>
      <c r="CQ57" s="36">
        <f t="shared" si="76"/>
        <v>23.42821883510419</v>
      </c>
      <c r="CR57" s="36">
        <f t="shared" si="76"/>
        <v>24.39847508994119</v>
      </c>
      <c r="CS57" s="36">
        <f t="shared" si="77"/>
        <v>25.40891353731601</v>
      </c>
      <c r="CT57" s="36">
        <f t="shared" si="77"/>
        <v>26.461198282550413</v>
      </c>
      <c r="CU57" s="36">
        <f t="shared" si="77"/>
        <v>27.557062348223951</v>
      </c>
      <c r="CV57" s="36">
        <f t="shared" si="77"/>
        <v>28.698310528313293</v>
      </c>
      <c r="CW57" s="36">
        <f t="shared" si="77"/>
        <v>29.886822360532854</v>
      </c>
      <c r="CX57" s="36">
        <f t="shared" si="77"/>
        <v>31.124555221771956</v>
      </c>
      <c r="CY57" s="36">
        <f t="shared" si="77"/>
        <v>32.413547551726417</v>
      </c>
      <c r="CZ57" s="36">
        <f t="shared" si="77"/>
        <v>33.75592221003361</v>
      </c>
      <c r="DA57" s="36">
        <f t="shared" si="77"/>
        <v>35.153889972439934</v>
      </c>
      <c r="DB57" s="36">
        <f t="shared" si="77"/>
        <v>36.609753171758555</v>
      </c>
      <c r="DC57" s="36">
        <f t="shared" si="77"/>
        <v>38.125909489613761</v>
      </c>
      <c r="DD57" s="36">
        <f t="shared" si="77"/>
        <v>39.704855905216618</v>
      </c>
      <c r="DE57" s="36">
        <f t="shared" si="77"/>
        <v>41.349192807675252</v>
      </c>
      <c r="DF57" s="36">
        <f t="shared" si="77"/>
        <v>43.061628278612311</v>
      </c>
      <c r="DG57" s="36">
        <f t="shared" si="77"/>
        <v>44.844982552142753</v>
      </c>
      <c r="DH57" s="36">
        <f t="shared" si="77"/>
        <v>46.702192659557184</v>
      </c>
      <c r="DI57" s="36">
        <f t="shared" si="78"/>
        <v>48.636317266360081</v>
      </c>
      <c r="DJ57" s="36">
        <f t="shared" si="78"/>
        <v>50.65054170962911</v>
      </c>
      <c r="DK57" s="36">
        <f t="shared" si="78"/>
        <v>52.748183243991683</v>
      </c>
      <c r="DL57" s="36">
        <f t="shared" si="78"/>
        <v>54.932696504858349</v>
      </c>
      <c r="DM57" s="36">
        <f t="shared" si="78"/>
        <v>57.207679197910544</v>
      </c>
      <c r="DN57" s="36">
        <f t="shared" si="78"/>
        <v>59.576878024212803</v>
      </c>
      <c r="DO57" s="36">
        <f t="shared" si="78"/>
        <v>62.044194850707541</v>
      </c>
      <c r="DP57" s="36">
        <f t="shared" si="78"/>
        <v>64.613693136254739</v>
      </c>
      <c r="DQ57" s="36">
        <f t="shared" si="78"/>
        <v>67.289604623799576</v>
      </c>
      <c r="DR57" s="36">
        <f t="shared" si="78"/>
        <v>70.076336309689594</v>
      </c>
      <c r="DS57" s="36">
        <f t="shared" si="78"/>
        <v>72.97847770161907</v>
      </c>
      <c r="DT57" s="36">
        <f t="shared" si="78"/>
        <v>76.000808377153916</v>
      </c>
      <c r="DU57" s="36">
        <f t="shared" si="78"/>
        <v>79.148305855285358</v>
      </c>
      <c r="DV57" s="36">
        <f t="shared" si="78"/>
        <v>82.426153793976127</v>
      </c>
      <c r="DW57" s="36">
        <f t="shared" si="78"/>
        <v>85.83975052719984</v>
      </c>
      <c r="DX57" s="36">
        <f t="shared" si="78"/>
        <v>89.394717955533281</v>
      </c>
      <c r="DY57" s="36">
        <f t="shared" si="79"/>
        <v>93.096910804943718</v>
      </c>
      <c r="DZ57" s="36">
        <f t="shared" si="79"/>
        <v>96.952426269019639</v>
      </c>
      <c r="EA57" s="36">
        <f t="shared" si="79"/>
        <v>100.9676140505248</v>
      </c>
      <c r="EB57" s="36">
        <f t="shared" si="79"/>
        <v>105.14908681881322</v>
      </c>
      <c r="EC57" s="36">
        <f t="shared" si="79"/>
        <v>109.50373110032753</v>
      </c>
      <c r="ED57" s="36">
        <f t="shared" si="79"/>
        <v>114.03871862011647</v>
      </c>
      <c r="EE57" s="36">
        <f t="shared" si="79"/>
        <v>118.76151811304996</v>
      </c>
      <c r="EF57" s="36">
        <f t="shared" si="79"/>
        <v>123.6799076241838</v>
      </c>
      <c r="EG57" s="36">
        <f t="shared" si="79"/>
        <v>128.80198731853173</v>
      </c>
      <c r="EH57" s="36">
        <f t="shared" si="79"/>
        <v>134.13619282134138</v>
      </c>
      <c r="EI57" s="36">
        <f t="shared" si="79"/>
        <v>139.6913091108444</v>
      </c>
      <c r="EJ57" s="36">
        <f t="shared" si="79"/>
        <v>145.4764849863609</v>
      </c>
      <c r="EK57" s="36">
        <f t="shared" si="79"/>
        <v>151.50124813558602</v>
      </c>
      <c r="EL57" s="36">
        <f t="shared" si="79"/>
        <v>157.77552082587317</v>
      </c>
      <c r="EM57" s="36">
        <f t="shared" si="79"/>
        <v>164.30963624535585</v>
      </c>
      <c r="EN57" s="36">
        <f t="shared" si="79"/>
        <v>171.11435552082099</v>
      </c>
      <c r="EO57" s="36">
        <f t="shared" si="80"/>
        <v>178.20088544036025</v>
      </c>
      <c r="EP57" s="36">
        <f t="shared" si="80"/>
        <v>185.5808969099873</v>
      </c>
      <c r="EQ57" s="36">
        <f t="shared" si="80"/>
        <v>193.26654417461748</v>
      </c>
      <c r="ER57" s="36">
        <f t="shared" si="80"/>
        <v>201.27048483506505</v>
      </c>
      <c r="ES57" s="36">
        <f t="shared" si="80"/>
        <v>209.6059006940244</v>
      </c>
      <c r="ET57" s="36">
        <f t="shared" si="80"/>
        <v>218.28651946536669</v>
      </c>
      <c r="EU57" s="36">
        <f t="shared" si="80"/>
        <v>227.32663738250537</v>
      </c>
      <c r="EV57" s="36">
        <f t="shared" si="80"/>
        <v>236.74114274306442</v>
      </c>
      <c r="EW57" s="36">
        <f t="shared" si="80"/>
        <v>246.54554042862566</v>
      </c>
      <c r="EX57" s="36">
        <f t="shared" si="80"/>
        <v>256.75597743993671</v>
      </c>
      <c r="EY57" s="36">
        <f t="shared" si="80"/>
        <v>267.38926948963422</v>
      </c>
      <c r="EZ57" s="36">
        <f t="shared" si="80"/>
        <v>278.46292869627791</v>
      </c>
      <c r="FA57" s="36">
        <f t="shared" si="80"/>
        <v>289.9951924253055</v>
      </c>
      <c r="FB57" s="36">
        <f t="shared" si="80"/>
        <v>302.00505332440707</v>
      </c>
      <c r="FC57" s="36">
        <f t="shared" si="80"/>
        <v>314.51229060278399</v>
      </c>
      <c r="FD57" s="36">
        <f t="shared" si="80"/>
        <v>327.53750260580762</v>
      </c>
      <c r="FE57" s="36">
        <f t="shared" si="66"/>
        <v>341.10214073872447</v>
      </c>
      <c r="FF57" s="36">
        <f t="shared" si="66"/>
        <v>355.22854479527797</v>
      </c>
      <c r="FG57" s="36">
        <f t="shared" si="66"/>
        <v>369.93997974942954</v>
      </c>
      <c r="FH57" s="36">
        <f t="shared" si="66"/>
        <v>385.26067407077238</v>
      </c>
      <c r="FI57" s="36">
        <f t="shared" si="66"/>
        <v>401.2158596267393</v>
      </c>
      <c r="FJ57" s="36">
        <f t="shared" si="66"/>
        <v>417.831813237321</v>
      </c>
      <c r="FK57" s="36">
        <f t="shared" si="66"/>
        <v>435.13589995073136</v>
      </c>
      <c r="FL57" s="36">
        <f t="shared" si="66"/>
        <v>453.15661811129087</v>
      </c>
      <c r="FM57" s="36">
        <f t="shared" si="66"/>
        <v>471.9236462937518</v>
      </c>
      <c r="FN57" s="36">
        <f t="shared" si="66"/>
        <v>491.46789218136115</v>
      </c>
      <c r="FO57" s="36">
        <f t="shared" si="66"/>
        <v>511.82154346815997</v>
      </c>
      <c r="FP57" s="36">
        <f t="shared" si="66"/>
        <v>533.01812086935024</v>
      </c>
      <c r="FQ57" s="36">
        <f t="shared" si="66"/>
        <v>555.09253332703338</v>
      </c>
      <c r="FR57" s="36">
        <f t="shared" si="66"/>
        <v>578.08113550223902</v>
      </c>
      <c r="FS57" s="36">
        <f t="shared" si="66"/>
        <v>602.0217876479287</v>
      </c>
      <c r="FT57" s="36">
        <f t="shared" si="66"/>
        <v>626.95391796157992</v>
      </c>
      <c r="FU57" s="36">
        <f t="shared" si="64"/>
        <v>652.91858752004066</v>
      </c>
      <c r="FV57" s="36">
        <f t="shared" si="64"/>
        <v>679.95855790359553</v>
      </c>
      <c r="FW57" s="36">
        <f t="shared" si="64"/>
        <v>708.11836162061491</v>
      </c>
      <c r="FX57" s="36">
        <f t="shared" si="64"/>
        <v>737.44437544877098</v>
      </c>
      <c r="FY57" s="36">
        <f t="shared" si="64"/>
        <v>767.98489681360627</v>
      </c>
      <c r="FZ57" s="36">
        <f t="shared" si="64"/>
        <v>799.79022333024488</v>
      </c>
      <c r="GA57" s="36">
        <f t="shared" si="64"/>
        <v>832.91273563924346</v>
      </c>
      <c r="GB57" s="36">
        <f t="shared" si="64"/>
        <v>867.40698367300695</v>
      </c>
      <c r="GC57" s="36">
        <f t="shared" si="64"/>
        <v>903.32977649484076</v>
      </c>
      <c r="GD57" s="36">
        <f t="shared" si="64"/>
        <v>940.7402758585979</v>
      </c>
      <c r="GE57" s="36">
        <f t="shared" si="64"/>
        <v>979.70009364300574</v>
      </c>
      <c r="GF57" s="36">
        <f t="shared" si="64"/>
        <v>1020.2733933211371</v>
      </c>
      <c r="GG57" s="36">
        <f t="shared" si="64"/>
        <v>1062.5269956321386</v>
      </c>
      <c r="GH57" s="36">
        <f t="shared" si="64"/>
        <v>1106.5304886292477</v>
      </c>
      <c r="GI57" s="36">
        <f t="shared" si="64"/>
        <v>1152.3563422853392</v>
      </c>
      <c r="GJ57" s="36">
        <f t="shared" si="65"/>
        <v>1200.0800278447441</v>
      </c>
      <c r="GK57" s="36">
        <f t="shared" si="65"/>
        <v>1249.7801421179061</v>
      </c>
      <c r="GL57" s="36">
        <f t="shared" si="65"/>
        <v>1301.5385369235769</v>
      </c>
      <c r="GM57" s="36">
        <f t="shared" si="65"/>
        <v>1355.4404538917297</v>
      </c>
      <c r="GN57" s="36">
        <f t="shared" si="65"/>
        <v>1411.5746648492016</v>
      </c>
      <c r="GO57" s="36">
        <f t="shared" si="65"/>
        <v>1470.0336180192662</v>
      </c>
      <c r="GP57" s="36">
        <f t="shared" si="65"/>
        <v>1530.9135902759158</v>
      </c>
      <c r="GQ57" s="36">
        <f t="shared" si="65"/>
        <v>1594.3148457036023</v>
      </c>
      <c r="GR57" s="36">
        <f t="shared" si="65"/>
        <v>1660.3418007235709</v>
      </c>
      <c r="GS57" s="36">
        <f t="shared" si="65"/>
        <v>1729.1031960587366</v>
      </c>
      <c r="GT57" s="36">
        <f t="shared" si="65"/>
        <v>1800.7122758203127</v>
      </c>
      <c r="GU57" s="36">
        <f t="shared" si="65"/>
        <v>1875.2869740111348</v>
      </c>
      <c r="GV57" s="36">
        <f t="shared" si="65"/>
        <v>1952.9501087528317</v>
      </c>
      <c r="GW57" s="36">
        <f t="shared" si="65"/>
        <v>2033.8295845567211</v>
      </c>
      <c r="GX57" s="36">
        <f t="shared" si="65"/>
        <v>2118.0586029715528</v>
      </c>
      <c r="GY57" s="36">
        <f t="shared" si="65"/>
        <v>2205.7758819550163</v>
      </c>
      <c r="GZ57" s="36">
        <f t="shared" si="63"/>
        <v>2297.1258843303008</v>
      </c>
      <c r="HA57" s="36">
        <f t="shared" si="63"/>
        <v>2392.2590557039557</v>
      </c>
      <c r="HB57" s="36">
        <f t="shared" si="63"/>
        <v>2491.332072236879</v>
      </c>
      <c r="HC57" s="36">
        <f t="shared" si="63"/>
        <v>2594.5080986764965</v>
      </c>
      <c r="HD57" s="36">
        <f t="shared" si="63"/>
        <v>2701.9570570750843</v>
      </c>
      <c r="HE57" s="36">
        <f t="shared" si="63"/>
        <v>2813.8559066367916</v>
      </c>
      <c r="HF57" s="36">
        <f t="shared" si="63"/>
        <v>2930.3889351542471</v>
      </c>
      <c r="HG57" s="36">
        <f t="shared" si="63"/>
        <v>3051.7480625147246</v>
      </c>
      <c r="HH57" s="36">
        <f t="shared" si="63"/>
        <v>3178.1331567757088</v>
      </c>
      <c r="HI57" s="36">
        <f t="shared" si="63"/>
        <v>3309.7523633304177</v>
      </c>
      <c r="HJ57" s="36">
        <f t="shared" si="63"/>
        <v>3446.8224477053832</v>
      </c>
      <c r="HK57" s="36">
        <f t="shared" si="63"/>
        <v>3589.5691525546536</v>
      </c>
      <c r="HL57" s="36">
        <f t="shared" si="63"/>
        <v>3738.2275694385512</v>
      </c>
      <c r="HM57" s="36">
        <f t="shared" si="63"/>
        <v>3893.042525999279</v>
      </c>
    </row>
    <row r="58" spans="1:221" x14ac:dyDescent="0.25">
      <c r="A58" s="7" t="s">
        <v>1261</v>
      </c>
      <c r="B58" s="16" t="s">
        <v>1262</v>
      </c>
      <c r="C58" s="15">
        <v>1283</v>
      </c>
      <c r="D58" s="15">
        <v>16.989999999999998</v>
      </c>
      <c r="E58" s="14">
        <f t="shared" si="0"/>
        <v>21798.17</v>
      </c>
      <c r="F58" s="12">
        <f>IF(OR(G58="n/a",J58="n/a"),0%,E58/SUMIFS(E$13:E$515,G$13:G$515,"&lt;&gt;n/a",$J$13:$J$515,"&lt;&gt;n/a"))</f>
        <v>7.6170530205667611E-4</v>
      </c>
      <c r="G58" s="13">
        <v>2.8251912889935258E-2</v>
      </c>
      <c r="H58" s="13">
        <f t="shared" si="23"/>
        <v>2.8723719835197174E-2</v>
      </c>
      <c r="I58" s="33">
        <f t="shared" si="24"/>
        <v>0.48801599999999995</v>
      </c>
      <c r="J58" s="13">
        <v>3.3399999999999999E-2</v>
      </c>
      <c r="K58" s="41">
        <f t="shared" si="1"/>
        <v>3.4735666666666637E-2</v>
      </c>
      <c r="L58" s="1">
        <f t="shared" si="2"/>
        <v>3.6071333333333275E-2</v>
      </c>
      <c r="M58" s="1">
        <f t="shared" si="3"/>
        <v>3.7406999999999913E-2</v>
      </c>
      <c r="N58" s="1">
        <f t="shared" si="4"/>
        <v>3.874266666666655E-2</v>
      </c>
      <c r="O58" s="1">
        <f t="shared" si="5"/>
        <v>4.0078333333333188E-2</v>
      </c>
      <c r="P58" s="5">
        <v>4.141399999999984E-2</v>
      </c>
      <c r="Q58" s="1">
        <f t="shared" si="25"/>
        <v>6.9653507256073999E-2</v>
      </c>
      <c r="R58" s="12">
        <f t="shared" si="6"/>
        <v>5.3055445783794724E-5</v>
      </c>
      <c r="S58" s="12">
        <f t="shared" si="7"/>
        <v>7.6170530205667611E-4</v>
      </c>
      <c r="T58" s="7"/>
      <c r="U58" s="42">
        <f t="shared" si="8"/>
        <v>-16.989999999999998</v>
      </c>
      <c r="V58" s="36">
        <f t="shared" si="9"/>
        <v>0.50431573439999999</v>
      </c>
      <c r="W58" s="36">
        <f t="shared" si="10"/>
        <v>0.52115987992896007</v>
      </c>
      <c r="X58" s="36">
        <f t="shared" si="48"/>
        <v>0.53856661991858734</v>
      </c>
      <c r="Y58" s="36">
        <f t="shared" si="48"/>
        <v>0.55655474502386826</v>
      </c>
      <c r="Z58" s="36">
        <f t="shared" si="48"/>
        <v>0.57514367350766549</v>
      </c>
      <c r="AA58" s="36">
        <f t="shared" si="14"/>
        <v>0.59512167243606995</v>
      </c>
      <c r="AB58" s="36">
        <f t="shared" si="49"/>
        <v>0.61658850465640225</v>
      </c>
      <c r="AC58" s="36">
        <f t="shared" si="49"/>
        <v>0.6396532308500843</v>
      </c>
      <c r="AD58" s="36">
        <f t="shared" si="49"/>
        <v>0.66443510275516549</v>
      </c>
      <c r="AE58" s="36">
        <f t="shared" si="49"/>
        <v>0.69106455428175451</v>
      </c>
      <c r="AF58" s="36">
        <f t="shared" si="19"/>
        <v>0.71968430173277897</v>
      </c>
      <c r="AG58" s="36">
        <f t="shared" si="73"/>
        <v>0.74948930740474018</v>
      </c>
      <c r="AH58" s="36">
        <f t="shared" si="73"/>
        <v>0.78052865758159995</v>
      </c>
      <c r="AI58" s="36">
        <f t="shared" si="73"/>
        <v>0.81285347140668418</v>
      </c>
      <c r="AJ58" s="36">
        <f t="shared" si="73"/>
        <v>0.84651698507152051</v>
      </c>
      <c r="AK58" s="36">
        <f t="shared" si="73"/>
        <v>0.88157463949127235</v>
      </c>
      <c r="AL58" s="36">
        <f t="shared" si="73"/>
        <v>0.91808417161116374</v>
      </c>
      <c r="AM58" s="36">
        <f t="shared" si="73"/>
        <v>0.95610570949426832</v>
      </c>
      <c r="AN58" s="36">
        <f t="shared" si="73"/>
        <v>0.99570187134726384</v>
      </c>
      <c r="AO58" s="36">
        <f t="shared" si="73"/>
        <v>1.0369378686472392</v>
      </c>
      <c r="AP58" s="36">
        <f t="shared" si="73"/>
        <v>1.0798816135393958</v>
      </c>
      <c r="AQ58" s="36">
        <f t="shared" si="73"/>
        <v>1.1246038306825161</v>
      </c>
      <c r="AR58" s="36">
        <f t="shared" si="73"/>
        <v>1.1711781737264018</v>
      </c>
      <c r="AS58" s="36">
        <f t="shared" si="73"/>
        <v>1.2196813466131067</v>
      </c>
      <c r="AT58" s="36">
        <f t="shared" si="73"/>
        <v>1.2701932299017418</v>
      </c>
      <c r="AU58" s="36">
        <f t="shared" si="73"/>
        <v>1.3227970123248922</v>
      </c>
      <c r="AV58" s="36">
        <f t="shared" si="73"/>
        <v>1.377579327793315</v>
      </c>
      <c r="AW58" s="36">
        <f t="shared" si="74"/>
        <v>1.4346303980745472</v>
      </c>
      <c r="AX58" s="36">
        <f t="shared" si="74"/>
        <v>1.4940441813804062</v>
      </c>
      <c r="AY58" s="36">
        <f t="shared" si="74"/>
        <v>1.555918527108094</v>
      </c>
      <c r="AZ58" s="36">
        <f t="shared" si="74"/>
        <v>1.6203553369897483</v>
      </c>
      <c r="BA58" s="36">
        <f t="shared" si="74"/>
        <v>1.6874607329158415</v>
      </c>
      <c r="BB58" s="36">
        <f t="shared" si="74"/>
        <v>1.7573452317088178</v>
      </c>
      <c r="BC58" s="36">
        <f t="shared" si="74"/>
        <v>1.8301239271348066</v>
      </c>
      <c r="BD58" s="36">
        <f t="shared" si="74"/>
        <v>1.9059166794531672</v>
      </c>
      <c r="BE58" s="36">
        <f t="shared" si="74"/>
        <v>1.9848483128160403</v>
      </c>
      <c r="BF58" s="36">
        <f t="shared" si="74"/>
        <v>2.0670488208430036</v>
      </c>
      <c r="BG58" s="36">
        <f t="shared" si="74"/>
        <v>2.1526535807093952</v>
      </c>
      <c r="BH58" s="36">
        <f t="shared" si="74"/>
        <v>2.2418035761008936</v>
      </c>
      <c r="BI58" s="36">
        <f t="shared" si="74"/>
        <v>2.3346456294015359</v>
      </c>
      <c r="BJ58" s="36">
        <f t="shared" si="74"/>
        <v>2.4313326434975706</v>
      </c>
      <c r="BK58" s="36">
        <f t="shared" si="74"/>
        <v>2.5320238535953785</v>
      </c>
      <c r="BL58" s="36">
        <f t="shared" si="74"/>
        <v>2.6368850894681772</v>
      </c>
      <c r="BM58" s="36">
        <f t="shared" si="75"/>
        <v>2.746089048563412</v>
      </c>
      <c r="BN58" s="36">
        <f t="shared" si="75"/>
        <v>2.8598155804206167</v>
      </c>
      <c r="BO58" s="36">
        <f t="shared" si="75"/>
        <v>2.9782519828681555</v>
      </c>
      <c r="BP58" s="36">
        <f t="shared" si="75"/>
        <v>3.1015933104866567</v>
      </c>
      <c r="BQ58" s="36">
        <f t="shared" si="75"/>
        <v>3.2300426958471506</v>
      </c>
      <c r="BR58" s="36">
        <f t="shared" si="75"/>
        <v>3.3638116840529642</v>
      </c>
      <c r="BS58" s="36">
        <f t="shared" si="75"/>
        <v>3.5031205811363333</v>
      </c>
      <c r="BT58" s="36">
        <f t="shared" si="75"/>
        <v>3.6481988168835127</v>
      </c>
      <c r="BU58" s="36">
        <f t="shared" si="75"/>
        <v>3.7992853226859258</v>
      </c>
      <c r="BV58" s="36">
        <f t="shared" si="75"/>
        <v>3.9566289250396403</v>
      </c>
      <c r="BW58" s="36">
        <f t="shared" si="75"/>
        <v>4.1204887553412313</v>
      </c>
      <c r="BX58" s="36">
        <f t="shared" si="75"/>
        <v>4.2911346766549325</v>
      </c>
      <c r="BY58" s="36">
        <f t="shared" si="75"/>
        <v>4.4688477281539196</v>
      </c>
      <c r="BZ58" s="36">
        <f t="shared" si="75"/>
        <v>4.6539205879676855</v>
      </c>
      <c r="CA58" s="36">
        <f t="shared" si="75"/>
        <v>4.8466580551977785</v>
      </c>
      <c r="CB58" s="36">
        <f t="shared" si="75"/>
        <v>5.0473775518957389</v>
      </c>
      <c r="CC58" s="36">
        <f t="shared" si="76"/>
        <v>5.2564096458299483</v>
      </c>
      <c r="CD58" s="36">
        <f t="shared" si="76"/>
        <v>5.4740985949023493</v>
      </c>
      <c r="CE58" s="36">
        <f t="shared" si="76"/>
        <v>5.7008029141116339</v>
      </c>
      <c r="CF58" s="36">
        <f t="shared" si="76"/>
        <v>5.9368959659966523</v>
      </c>
      <c r="CG58" s="36">
        <f t="shared" si="76"/>
        <v>6.1827665755324368</v>
      </c>
      <c r="CH58" s="36">
        <f t="shared" si="76"/>
        <v>6.4388196704915366</v>
      </c>
      <c r="CI58" s="36">
        <f t="shared" si="76"/>
        <v>6.7054769483252716</v>
      </c>
      <c r="CJ58" s="36">
        <f t="shared" si="76"/>
        <v>6.9831775706632131</v>
      </c>
      <c r="CK58" s="36">
        <f t="shared" si="76"/>
        <v>7.2723788865746579</v>
      </c>
      <c r="CL58" s="36">
        <f t="shared" si="76"/>
        <v>7.57355718578326</v>
      </c>
      <c r="CM58" s="36">
        <f t="shared" si="76"/>
        <v>7.8872084830752867</v>
      </c>
      <c r="CN58" s="36">
        <f t="shared" si="76"/>
        <v>8.2138493351933661</v>
      </c>
      <c r="CO58" s="36">
        <f t="shared" si="76"/>
        <v>8.5540176915610626</v>
      </c>
      <c r="CP58" s="36">
        <f t="shared" si="76"/>
        <v>8.9082737802393712</v>
      </c>
      <c r="CQ58" s="36">
        <f t="shared" si="76"/>
        <v>9.2772010305742025</v>
      </c>
      <c r="CR58" s="36">
        <f t="shared" si="76"/>
        <v>9.6614070340544007</v>
      </c>
      <c r="CS58" s="36">
        <f t="shared" si="77"/>
        <v>10.061524544962728</v>
      </c>
      <c r="CT58" s="36">
        <f t="shared" si="77"/>
        <v>10.478212522467812</v>
      </c>
      <c r="CU58" s="36">
        <f t="shared" si="77"/>
        <v>10.912157215873293</v>
      </c>
      <c r="CV58" s="36">
        <f t="shared" si="77"/>
        <v>11.364073294811467</v>
      </c>
      <c r="CW58" s="36">
        <f t="shared" si="77"/>
        <v>11.834705026242787</v>
      </c>
      <c r="CX58" s="36">
        <f t="shared" si="77"/>
        <v>12.324827500199603</v>
      </c>
      <c r="CY58" s="36">
        <f t="shared" si="77"/>
        <v>12.835247906292867</v>
      </c>
      <c r="CZ58" s="36">
        <f t="shared" si="77"/>
        <v>13.366806863084078</v>
      </c>
      <c r="DA58" s="36">
        <f t="shared" si="77"/>
        <v>13.920379802511839</v>
      </c>
      <c r="DB58" s="36">
        <f t="shared" si="77"/>
        <v>14.496878411653062</v>
      </c>
      <c r="DC58" s="36">
        <f t="shared" si="77"/>
        <v>15.09725213419326</v>
      </c>
      <c r="DD58" s="36">
        <f t="shared" si="77"/>
        <v>15.722489734078737</v>
      </c>
      <c r="DE58" s="36">
        <f t="shared" si="77"/>
        <v>16.37362092392587</v>
      </c>
      <c r="DF58" s="36">
        <f t="shared" si="77"/>
        <v>17.051718060869334</v>
      </c>
      <c r="DG58" s="36">
        <f t="shared" si="77"/>
        <v>17.757897912642175</v>
      </c>
      <c r="DH58" s="36">
        <f t="shared" si="77"/>
        <v>18.493323496796336</v>
      </c>
      <c r="DI58" s="36">
        <f t="shared" si="78"/>
        <v>19.259205996092657</v>
      </c>
      <c r="DJ58" s="36">
        <f t="shared" si="78"/>
        <v>20.056806753214836</v>
      </c>
      <c r="DK58" s="36">
        <f t="shared" si="78"/>
        <v>20.887439348092471</v>
      </c>
      <c r="DL58" s="36">
        <f t="shared" si="78"/>
        <v>21.75247176125437</v>
      </c>
      <c r="DM58" s="36">
        <f t="shared" si="78"/>
        <v>22.653328626774954</v>
      </c>
      <c r="DN58" s="36">
        <f t="shared" si="78"/>
        <v>23.591493578524208</v>
      </c>
      <c r="DO58" s="36">
        <f t="shared" si="78"/>
        <v>24.568511693585204</v>
      </c>
      <c r="DP58" s="36">
        <f t="shared" si="78"/>
        <v>25.585992036863338</v>
      </c>
      <c r="DQ58" s="36">
        <f t="shared" si="78"/>
        <v>26.645610311077991</v>
      </c>
      <c r="DR58" s="36">
        <f t="shared" si="78"/>
        <v>27.749111616500972</v>
      </c>
      <c r="DS58" s="36">
        <f t="shared" si="78"/>
        <v>28.898313324986738</v>
      </c>
      <c r="DT58" s="36">
        <f t="shared" si="78"/>
        <v>30.095108073027735</v>
      </c>
      <c r="DU58" s="36">
        <f t="shared" si="78"/>
        <v>31.341466878764102</v>
      </c>
      <c r="DV58" s="36">
        <f t="shared" si="78"/>
        <v>32.639442388081235</v>
      </c>
      <c r="DW58" s="36">
        <f t="shared" si="78"/>
        <v>33.99117225514123</v>
      </c>
      <c r="DX58" s="36">
        <f t="shared" si="78"/>
        <v>35.398882662915646</v>
      </c>
      <c r="DY58" s="36">
        <f t="shared" si="79"/>
        <v>36.864891989517631</v>
      </c>
      <c r="DZ58" s="36">
        <f t="shared" si="79"/>
        <v>38.391614626371506</v>
      </c>
      <c r="EA58" s="36">
        <f t="shared" si="79"/>
        <v>39.981564954508052</v>
      </c>
      <c r="EB58" s="36">
        <f t="shared" si="79"/>
        <v>41.637361485534043</v>
      </c>
      <c r="EC58" s="36">
        <f t="shared" si="79"/>
        <v>43.361731174095944</v>
      </c>
      <c r="ED58" s="36">
        <f t="shared" si="79"/>
        <v>45.157513908939947</v>
      </c>
      <c r="EE58" s="36">
        <f t="shared" si="79"/>
        <v>47.027667189964781</v>
      </c>
      <c r="EF58" s="36">
        <f t="shared" si="79"/>
        <v>48.975270998969975</v>
      </c>
      <c r="EG58" s="36">
        <f t="shared" si="79"/>
        <v>51.003532872121312</v>
      </c>
      <c r="EH58" s="36">
        <f t="shared" si="79"/>
        <v>53.115793182487337</v>
      </c>
      <c r="EI58" s="36">
        <f t="shared" si="79"/>
        <v>55.315530641346861</v>
      </c>
      <c r="EJ58" s="36">
        <f t="shared" si="79"/>
        <v>57.606368027327591</v>
      </c>
      <c r="EK58" s="36">
        <f t="shared" si="79"/>
        <v>59.992078152811324</v>
      </c>
      <c r="EL58" s="36">
        <f t="shared" si="79"/>
        <v>62.476590077431844</v>
      </c>
      <c r="EM58" s="36">
        <f t="shared" si="79"/>
        <v>65.063995578898599</v>
      </c>
      <c r="EN58" s="36">
        <f t="shared" si="79"/>
        <v>67.758555891803098</v>
      </c>
      <c r="EO58" s="36">
        <f t="shared" si="80"/>
        <v>70.564708725506222</v>
      </c>
      <c r="EP58" s="36">
        <f t="shared" si="80"/>
        <v>73.487075572664324</v>
      </c>
      <c r="EQ58" s="36">
        <f t="shared" si="80"/>
        <v>76.530469320430626</v>
      </c>
      <c r="ER58" s="36">
        <f t="shared" si="80"/>
        <v>79.699902176866928</v>
      </c>
      <c r="ES58" s="36">
        <f t="shared" si="80"/>
        <v>83.000593925619683</v>
      </c>
      <c r="ET58" s="36">
        <f t="shared" si="80"/>
        <v>86.437980522455277</v>
      </c>
      <c r="EU58" s="36">
        <f t="shared" si="80"/>
        <v>90.017723047812225</v>
      </c>
      <c r="EV58" s="36">
        <f t="shared" si="80"/>
        <v>93.745717030114307</v>
      </c>
      <c r="EW58" s="36">
        <f t="shared" si="80"/>
        <v>97.628102155199443</v>
      </c>
      <c r="EX58" s="36">
        <f t="shared" si="80"/>
        <v>101.67127237785486</v>
      </c>
      <c r="EY58" s="36">
        <f t="shared" si="80"/>
        <v>105.88188645211133</v>
      </c>
      <c r="EZ58" s="36">
        <f t="shared" si="80"/>
        <v>110.26687889763905</v>
      </c>
      <c r="FA58" s="36">
        <f t="shared" si="80"/>
        <v>114.83347142030586</v>
      </c>
      <c r="FB58" s="36">
        <f t="shared" si="80"/>
        <v>119.58918480570638</v>
      </c>
      <c r="FC58" s="36">
        <f t="shared" si="80"/>
        <v>124.54185130524989</v>
      </c>
      <c r="FD58" s="36">
        <f t="shared" si="80"/>
        <v>129.69962753520548</v>
      </c>
      <c r="FE58" s="36">
        <f t="shared" si="66"/>
        <v>135.07100790994846</v>
      </c>
      <c r="FF58" s="36">
        <f t="shared" si="66"/>
        <v>140.66483863153104</v>
      </c>
      <c r="FG58" s="36">
        <f t="shared" si="66"/>
        <v>146.49033225861726</v>
      </c>
      <c r="FH58" s="36">
        <f t="shared" si="66"/>
        <v>152.55708287877562</v>
      </c>
      <c r="FI58" s="36">
        <f t="shared" si="66"/>
        <v>158.8750819091172</v>
      </c>
      <c r="FJ58" s="36">
        <f t="shared" si="66"/>
        <v>165.45473455130136</v>
      </c>
      <c r="FK58" s="36">
        <f t="shared" si="66"/>
        <v>172.30687692800893</v>
      </c>
      <c r="FL58" s="36">
        <f t="shared" si="66"/>
        <v>179.44279392910548</v>
      </c>
      <c r="FM58" s="36">
        <f t="shared" si="66"/>
        <v>186.87423779688541</v>
      </c>
      <c r="FN58" s="36">
        <f t="shared" si="66"/>
        <v>194.61344748100558</v>
      </c>
      <c r="FO58" s="36">
        <f t="shared" si="66"/>
        <v>202.67316879498392</v>
      </c>
      <c r="FP58" s="36">
        <f t="shared" si="66"/>
        <v>211.06667540745934</v>
      </c>
      <c r="FQ58" s="36">
        <f t="shared" si="66"/>
        <v>219.80779070278382</v>
      </c>
      <c r="FR58" s="36">
        <f t="shared" si="66"/>
        <v>228.91091054694888</v>
      </c>
      <c r="FS58" s="36">
        <f t="shared" si="66"/>
        <v>238.3910269963402</v>
      </c>
      <c r="FT58" s="36">
        <f t="shared" si="66"/>
        <v>248.2637529883666</v>
      </c>
      <c r="FU58" s="36">
        <f t="shared" si="64"/>
        <v>258.5453480546268</v>
      </c>
      <c r="FV58" s="36">
        <f t="shared" si="64"/>
        <v>269.2527450989611</v>
      </c>
      <c r="FW58" s="36">
        <f t="shared" si="64"/>
        <v>280.40357828448941</v>
      </c>
      <c r="FX58" s="36">
        <f t="shared" si="64"/>
        <v>292.0162120755632</v>
      </c>
      <c r="FY58" s="36">
        <f t="shared" si="64"/>
        <v>304.10977148246053</v>
      </c>
      <c r="FZ58" s="36">
        <f t="shared" si="64"/>
        <v>316.70417355863509</v>
      </c>
      <c r="GA58" s="36">
        <f t="shared" si="64"/>
        <v>329.82016020239234</v>
      </c>
      <c r="GB58" s="36">
        <f t="shared" si="64"/>
        <v>343.47933231701415</v>
      </c>
      <c r="GC58" s="36">
        <f t="shared" si="64"/>
        <v>357.7041853855909</v>
      </c>
      <c r="GD58" s="36">
        <f t="shared" si="64"/>
        <v>372.5181465191497</v>
      </c>
      <c r="GE58" s="36">
        <f t="shared" si="64"/>
        <v>387.9456130390937</v>
      </c>
      <c r="GF58" s="36">
        <f t="shared" si="64"/>
        <v>404.01199265749466</v>
      </c>
      <c r="GG58" s="36">
        <f t="shared" si="64"/>
        <v>420.74374532141206</v>
      </c>
      <c r="GH58" s="36">
        <f t="shared" si="64"/>
        <v>438.16842679015298</v>
      </c>
      <c r="GI58" s="36">
        <f t="shared" si="64"/>
        <v>456.31473401724031</v>
      </c>
      <c r="GJ58" s="36">
        <f t="shared" si="65"/>
        <v>475.21255241183025</v>
      </c>
      <c r="GK58" s="36">
        <f t="shared" si="65"/>
        <v>494.89300505741369</v>
      </c>
      <c r="GL58" s="36">
        <f t="shared" si="65"/>
        <v>515.3885039688613</v>
      </c>
      <c r="GM58" s="36">
        <f t="shared" si="65"/>
        <v>536.7328034722276</v>
      </c>
      <c r="GN58" s="36">
        <f t="shared" si="65"/>
        <v>558.96105579522634</v>
      </c>
      <c r="GO58" s="36">
        <f t="shared" si="65"/>
        <v>582.10986895992971</v>
      </c>
      <c r="GP58" s="36">
        <f t="shared" si="65"/>
        <v>606.21736707303614</v>
      </c>
      <c r="GQ58" s="36">
        <f t="shared" si="65"/>
        <v>631.32325311299871</v>
      </c>
      <c r="GR58" s="36">
        <f t="shared" si="65"/>
        <v>657.46887431742039</v>
      </c>
      <c r="GS58" s="36">
        <f t="shared" si="65"/>
        <v>684.69729027840197</v>
      </c>
      <c r="GT58" s="36">
        <f t="shared" si="65"/>
        <v>713.05334385799165</v>
      </c>
      <c r="GU58" s="36">
        <f t="shared" si="65"/>
        <v>742.58373504052645</v>
      </c>
      <c r="GV58" s="36">
        <f t="shared" si="65"/>
        <v>773.33709784349469</v>
      </c>
      <c r="GW58" s="36">
        <f t="shared" si="65"/>
        <v>805.36408041358504</v>
      </c>
      <c r="GX58" s="36">
        <f t="shared" si="65"/>
        <v>838.71742843983316</v>
      </c>
      <c r="GY58" s="36">
        <f t="shared" si="65"/>
        <v>873.45207202124027</v>
      </c>
      <c r="GZ58" s="36">
        <f t="shared" si="63"/>
        <v>909.6252161319278</v>
      </c>
      <c r="HA58" s="36">
        <f t="shared" si="63"/>
        <v>947.29643483281529</v>
      </c>
      <c r="HB58" s="36">
        <f t="shared" si="63"/>
        <v>986.52776938498141</v>
      </c>
      <c r="HC58" s="36">
        <f t="shared" si="63"/>
        <v>1027.3838304262908</v>
      </c>
      <c r="HD58" s="36">
        <f t="shared" si="63"/>
        <v>1069.9319043795651</v>
      </c>
      <c r="HE58" s="36">
        <f t="shared" si="63"/>
        <v>1114.2420642675402</v>
      </c>
      <c r="HF58" s="36">
        <f t="shared" si="63"/>
        <v>1160.3872851171159</v>
      </c>
      <c r="HG58" s="36">
        <f t="shared" si="63"/>
        <v>1208.4435641429559</v>
      </c>
      <c r="HH58" s="36">
        <f t="shared" si="63"/>
        <v>1258.4900459083722</v>
      </c>
      <c r="HI58" s="36">
        <f t="shared" si="63"/>
        <v>1310.6091526696214</v>
      </c>
      <c r="HJ58" s="36">
        <f t="shared" si="63"/>
        <v>1364.8867201182809</v>
      </c>
      <c r="HK58" s="36">
        <f t="shared" si="63"/>
        <v>1421.4121387452592</v>
      </c>
      <c r="HL58" s="36">
        <f t="shared" si="63"/>
        <v>1480.2785010592552</v>
      </c>
      <c r="HM58" s="36">
        <f t="shared" si="63"/>
        <v>1541.582754902123</v>
      </c>
    </row>
    <row r="59" spans="1:221" x14ac:dyDescent="0.25">
      <c r="A59" s="7" t="s">
        <v>787</v>
      </c>
      <c r="B59" s="16" t="s">
        <v>786</v>
      </c>
      <c r="C59" s="15">
        <v>1735.3579999999999</v>
      </c>
      <c r="D59" s="15">
        <v>102.9</v>
      </c>
      <c r="E59" s="14">
        <f t="shared" si="0"/>
        <v>178568.3382</v>
      </c>
      <c r="F59" s="12">
        <f>IF(OR(G59="n/a",J59="n/a"),0%,E59/SUMIFS(E$13:E$515,G$13:G$515,"&lt;&gt;n/a",$J$13:$J$515,"&lt;&gt;n/a"))</f>
        <v>6.2398104972293412E-3</v>
      </c>
      <c r="G59" s="13">
        <v>1.9825072886297375E-2</v>
      </c>
      <c r="H59" s="13">
        <f t="shared" si="23"/>
        <v>2.0040670553935859E-2</v>
      </c>
      <c r="I59" s="33">
        <f t="shared" si="24"/>
        <v>2.0621849999999999</v>
      </c>
      <c r="J59" s="13">
        <v>2.1749999999999999E-2</v>
      </c>
      <c r="K59" s="41">
        <f t="shared" si="1"/>
        <v>2.5027333333333304E-2</v>
      </c>
      <c r="L59" s="1">
        <f t="shared" si="2"/>
        <v>2.830466666666661E-2</v>
      </c>
      <c r="M59" s="1">
        <f t="shared" si="3"/>
        <v>3.1581999999999916E-2</v>
      </c>
      <c r="N59" s="1">
        <f t="shared" si="4"/>
        <v>3.4859333333333221E-2</v>
      </c>
      <c r="O59" s="1">
        <f t="shared" si="5"/>
        <v>3.8136666666666527E-2</v>
      </c>
      <c r="P59" s="5">
        <v>4.141399999999984E-2</v>
      </c>
      <c r="Q59" s="1">
        <f t="shared" si="25"/>
        <v>5.9024111291039905E-2</v>
      </c>
      <c r="R59" s="12">
        <f t="shared" si="6"/>
        <v>3.6829926922346366E-4</v>
      </c>
      <c r="S59" s="12">
        <f t="shared" si="7"/>
        <v>6.2398104972293412E-3</v>
      </c>
      <c r="T59" s="7"/>
      <c r="U59" s="42">
        <f t="shared" si="8"/>
        <v>-102.9</v>
      </c>
      <c r="V59" s="36">
        <f t="shared" si="9"/>
        <v>2.1070375237499999</v>
      </c>
      <c r="W59" s="36">
        <f t="shared" si="10"/>
        <v>2.1528655898915621</v>
      </c>
      <c r="X59" s="36">
        <f t="shared" si="48"/>
        <v>2.1996904164717033</v>
      </c>
      <c r="Y59" s="36">
        <f t="shared" si="48"/>
        <v>2.2475336830299626</v>
      </c>
      <c r="Z59" s="36">
        <f t="shared" si="48"/>
        <v>2.296417540635864</v>
      </c>
      <c r="AA59" s="36">
        <f t="shared" si="14"/>
        <v>2.353890747897871</v>
      </c>
      <c r="AB59" s="36">
        <f t="shared" si="49"/>
        <v>2.4205168408868709</v>
      </c>
      <c r="AC59" s="36">
        <f t="shared" si="49"/>
        <v>2.4969616037557603</v>
      </c>
      <c r="AD59" s="36">
        <f t="shared" si="49"/>
        <v>2.5840040206216166</v>
      </c>
      <c r="AE59" s="36">
        <f t="shared" si="49"/>
        <v>2.6825493206213893</v>
      </c>
      <c r="AF59" s="36">
        <f t="shared" si="19"/>
        <v>2.7936444181856031</v>
      </c>
      <c r="AG59" s="36">
        <f t="shared" si="73"/>
        <v>2.9093404081203413</v>
      </c>
      <c r="AH59" s="36">
        <f t="shared" si="73"/>
        <v>3.0298278317822365</v>
      </c>
      <c r="AI59" s="36">
        <f t="shared" si="73"/>
        <v>3.1553051216076655</v>
      </c>
      <c r="AJ59" s="36">
        <f t="shared" si="73"/>
        <v>3.2859789279139249</v>
      </c>
      <c r="AK59" s="36">
        <f t="shared" si="73"/>
        <v>3.4220644592345515</v>
      </c>
      <c r="AL59" s="36">
        <f t="shared" si="73"/>
        <v>3.5637858367492905</v>
      </c>
      <c r="AM59" s="36">
        <f t="shared" si="73"/>
        <v>3.7113764633924249</v>
      </c>
      <c r="AN59" s="36">
        <f t="shared" si="73"/>
        <v>3.8650794082473583</v>
      </c>
      <c r="AO59" s="36">
        <f t="shared" si="73"/>
        <v>4.025147806860514</v>
      </c>
      <c r="AP59" s="36">
        <f t="shared" si="73"/>
        <v>4.1918452781338349</v>
      </c>
      <c r="AQ59" s="36">
        <f t="shared" si="73"/>
        <v>4.365446358482469</v>
      </c>
      <c r="AR59" s="36">
        <f t="shared" si="73"/>
        <v>4.5462369539726613</v>
      </c>
      <c r="AS59" s="36">
        <f t="shared" si="73"/>
        <v>4.7345148111844839</v>
      </c>
      <c r="AT59" s="36">
        <f t="shared" si="73"/>
        <v>4.9305900075748772</v>
      </c>
      <c r="AU59" s="36">
        <f t="shared" si="73"/>
        <v>5.1347854621485824</v>
      </c>
      <c r="AV59" s="36">
        <f t="shared" si="73"/>
        <v>5.3474374672780032</v>
      </c>
      <c r="AW59" s="36">
        <f t="shared" si="74"/>
        <v>5.5688962425478534</v>
      </c>
      <c r="AX59" s="36">
        <f t="shared" si="74"/>
        <v>5.7995265115367296</v>
      </c>
      <c r="AY59" s="36">
        <f t="shared" si="74"/>
        <v>6.0397081024855108</v>
      </c>
      <c r="AZ59" s="36">
        <f t="shared" si="74"/>
        <v>6.2898365738418445</v>
      </c>
      <c r="BA59" s="36">
        <f t="shared" si="74"/>
        <v>6.5503238657109293</v>
      </c>
      <c r="BB59" s="36">
        <f t="shared" si="74"/>
        <v>6.8215989782854809</v>
      </c>
      <c r="BC59" s="36">
        <f t="shared" si="74"/>
        <v>7.104108678372195</v>
      </c>
      <c r="BD59" s="36">
        <f t="shared" si="74"/>
        <v>7.3983182351782997</v>
      </c>
      <c r="BE59" s="36">
        <f t="shared" si="74"/>
        <v>7.7047121865699726</v>
      </c>
      <c r="BF59" s="36">
        <f t="shared" si="74"/>
        <v>8.0237951370645799</v>
      </c>
      <c r="BG59" s="36">
        <f t="shared" si="74"/>
        <v>8.3560925888709718</v>
      </c>
      <c r="BH59" s="36">
        <f t="shared" si="74"/>
        <v>8.702151807346473</v>
      </c>
      <c r="BI59" s="36">
        <f t="shared" si="74"/>
        <v>9.0625427222959178</v>
      </c>
      <c r="BJ59" s="36">
        <f t="shared" si="74"/>
        <v>9.4378588665970788</v>
      </c>
      <c r="BK59" s="36">
        <f t="shared" si="74"/>
        <v>9.8287183536983296</v>
      </c>
      <c r="BL59" s="36">
        <f t="shared" si="74"/>
        <v>10.23576489559839</v>
      </c>
      <c r="BM59" s="36">
        <f t="shared" si="75"/>
        <v>10.659668862984701</v>
      </c>
      <c r="BN59" s="36">
        <f t="shared" si="75"/>
        <v>11.101128389276347</v>
      </c>
      <c r="BO59" s="36">
        <f t="shared" si="75"/>
        <v>11.560870520389836</v>
      </c>
      <c r="BP59" s="36">
        <f t="shared" si="75"/>
        <v>12.039652412121258</v>
      </c>
      <c r="BQ59" s="36">
        <f t="shared" si="75"/>
        <v>12.538262577116846</v>
      </c>
      <c r="BR59" s="36">
        <f t="shared" si="75"/>
        <v>13.057522183485561</v>
      </c>
      <c r="BS59" s="36">
        <f t="shared" si="75"/>
        <v>13.598286407192431</v>
      </c>
      <c r="BT59" s="36">
        <f t="shared" si="75"/>
        <v>14.161445840459896</v>
      </c>
      <c r="BU59" s="36">
        <f t="shared" si="75"/>
        <v>14.7479279584967</v>
      </c>
      <c r="BV59" s="36">
        <f t="shared" si="75"/>
        <v>15.358698646969879</v>
      </c>
      <c r="BW59" s="36">
        <f t="shared" si="75"/>
        <v>15.994763792735487</v>
      </c>
      <c r="BX59" s="36">
        <f t="shared" si="75"/>
        <v>16.657170940447831</v>
      </c>
      <c r="BY59" s="36">
        <f t="shared" si="75"/>
        <v>17.347011017775536</v>
      </c>
      <c r="BZ59" s="36">
        <f t="shared" si="75"/>
        <v>18.06542013206569</v>
      </c>
      <c r="CA59" s="36">
        <f t="shared" si="75"/>
        <v>18.813581441415057</v>
      </c>
      <c r="CB59" s="36">
        <f t="shared" si="75"/>
        <v>19.592727103229816</v>
      </c>
      <c r="CC59" s="36">
        <f t="shared" si="76"/>
        <v>20.404140303482972</v>
      </c>
      <c r="CD59" s="36">
        <f t="shared" si="76"/>
        <v>21.249157370011414</v>
      </c>
      <c r="CE59" s="36">
        <f t="shared" si="76"/>
        <v>22.129169973333063</v>
      </c>
      <c r="CF59" s="36">
        <f t="shared" si="76"/>
        <v>23.045627418608674</v>
      </c>
      <c r="CG59" s="36">
        <f t="shared" si="76"/>
        <v>24.000039032522931</v>
      </c>
      <c r="CH59" s="36">
        <f t="shared" si="76"/>
        <v>24.993976649015831</v>
      </c>
      <c r="CI59" s="36">
        <f t="shared" si="76"/>
        <v>26.02907719795817</v>
      </c>
      <c r="CJ59" s="36">
        <f t="shared" si="76"/>
        <v>27.107045401034405</v>
      </c>
      <c r="CK59" s="36">
        <f t="shared" si="76"/>
        <v>28.229656579272838</v>
      </c>
      <c r="CL59" s="36">
        <f t="shared" si="76"/>
        <v>29.398759576846839</v>
      </c>
      <c r="CM59" s="36">
        <f t="shared" si="76"/>
        <v>30.616279805962368</v>
      </c>
      <c r="CN59" s="36">
        <f t="shared" si="76"/>
        <v>31.884222417846487</v>
      </c>
      <c r="CO59" s="36">
        <f t="shared" si="76"/>
        <v>33.20467560505918</v>
      </c>
      <c r="CP59" s="36">
        <f t="shared" si="76"/>
        <v>34.579814040567094</v>
      </c>
      <c r="CQ59" s="36">
        <f t="shared" si="76"/>
        <v>36.011902459243132</v>
      </c>
      <c r="CR59" s="36">
        <f t="shared" si="76"/>
        <v>37.50329938769022</v>
      </c>
      <c r="CS59" s="36">
        <f t="shared" si="77"/>
        <v>39.056461028532013</v>
      </c>
      <c r="CT59" s="36">
        <f t="shared" si="77"/>
        <v>40.673945305567628</v>
      </c>
      <c r="CU59" s="36">
        <f t="shared" si="77"/>
        <v>42.3584160764524</v>
      </c>
      <c r="CV59" s="36">
        <f t="shared" si="77"/>
        <v>44.112647519842596</v>
      </c>
      <c r="CW59" s="36">
        <f t="shared" si="77"/>
        <v>45.939528704229353</v>
      </c>
      <c r="CX59" s="36">
        <f t="shared" si="77"/>
        <v>47.842068345986299</v>
      </c>
      <c r="CY59" s="36">
        <f t="shared" si="77"/>
        <v>49.82339976446697</v>
      </c>
      <c r="CZ59" s="36">
        <f t="shared" si="77"/>
        <v>51.8867860423126</v>
      </c>
      <c r="DA59" s="36">
        <f t="shared" si="77"/>
        <v>54.035625399468927</v>
      </c>
      <c r="DB59" s="36">
        <f t="shared" si="77"/>
        <v>56.273456789762527</v>
      </c>
      <c r="DC59" s="36">
        <f t="shared" si="77"/>
        <v>58.603965729253744</v>
      </c>
      <c r="DD59" s="36">
        <f t="shared" si="77"/>
        <v>61.030990365965046</v>
      </c>
      <c r="DE59" s="36">
        <f t="shared" si="77"/>
        <v>63.558527800981111</v>
      </c>
      <c r="DF59" s="36">
        <f t="shared" si="77"/>
        <v>66.190740671330929</v>
      </c>
      <c r="DG59" s="36">
        <f t="shared" si="77"/>
        <v>68.931964005493413</v>
      </c>
      <c r="DH59" s="36">
        <f t="shared" si="77"/>
        <v>71.7867123628169</v>
      </c>
      <c r="DI59" s="36">
        <f t="shared" si="78"/>
        <v>74.759687268610591</v>
      </c>
      <c r="DJ59" s="36">
        <f t="shared" si="78"/>
        <v>77.855784957152821</v>
      </c>
      <c r="DK59" s="36">
        <f t="shared" si="78"/>
        <v>81.080104435368341</v>
      </c>
      <c r="DL59" s="36">
        <f t="shared" si="78"/>
        <v>84.437955880454666</v>
      </c>
      <c r="DM59" s="36">
        <f t="shared" si="78"/>
        <v>87.934869385287797</v>
      </c>
      <c r="DN59" s="36">
        <f t="shared" si="78"/>
        <v>91.576604066010091</v>
      </c>
      <c r="DO59" s="36">
        <f t="shared" si="78"/>
        <v>95.369157546799812</v>
      </c>
      <c r="DP59" s="36">
        <f t="shared" si="78"/>
        <v>99.318775837442971</v>
      </c>
      <c r="DQ59" s="36">
        <f t="shared" si="78"/>
        <v>103.43196361997482</v>
      </c>
      <c r="DR59" s="36">
        <f t="shared" si="78"/>
        <v>107.71549496133244</v>
      </c>
      <c r="DS59" s="36">
        <f t="shared" si="78"/>
        <v>112.17642446966104</v>
      </c>
      <c r="DT59" s="36">
        <f t="shared" si="78"/>
        <v>116.82209891264756</v>
      </c>
      <c r="DU59" s="36">
        <f t="shared" si="78"/>
        <v>121.66016931701593</v>
      </c>
      <c r="DV59" s="36">
        <f t="shared" si="78"/>
        <v>126.6986035691108</v>
      </c>
      <c r="DW59" s="36">
        <f t="shared" si="78"/>
        <v>131.94569953732193</v>
      </c>
      <c r="DX59" s="36">
        <f t="shared" si="78"/>
        <v>137.41009873796057</v>
      </c>
      <c r="DY59" s="36">
        <f t="shared" si="79"/>
        <v>143.10080056709444</v>
      </c>
      <c r="DZ59" s="36">
        <f t="shared" si="79"/>
        <v>149.02717712178006</v>
      </c>
      <c r="EA59" s="36">
        <f t="shared" si="79"/>
        <v>155.19898863510144</v>
      </c>
      <c r="EB59" s="36">
        <f t="shared" si="79"/>
        <v>161.62639955043551</v>
      </c>
      <c r="EC59" s="36">
        <f t="shared" si="79"/>
        <v>168.3199952614172</v>
      </c>
      <c r="ED59" s="36">
        <f t="shared" si="79"/>
        <v>175.29079954517351</v>
      </c>
      <c r="EE59" s="36">
        <f t="shared" si="79"/>
        <v>182.5502927175373</v>
      </c>
      <c r="EF59" s="36">
        <f t="shared" si="79"/>
        <v>190.11043054014135</v>
      </c>
      <c r="EG59" s="36">
        <f t="shared" si="79"/>
        <v>197.98366391053074</v>
      </c>
      <c r="EH59" s="36">
        <f t="shared" si="79"/>
        <v>206.18295936772142</v>
      </c>
      <c r="EI59" s="36">
        <f t="shared" si="79"/>
        <v>214.72182044697621</v>
      </c>
      <c r="EJ59" s="36">
        <f t="shared" si="79"/>
        <v>223.61430991896725</v>
      </c>
      <c r="EK59" s="36">
        <f t="shared" si="79"/>
        <v>232.87507294995132</v>
      </c>
      <c r="EL59" s="36">
        <f t="shared" si="79"/>
        <v>242.51936122110055</v>
      </c>
      <c r="EM59" s="36">
        <f t="shared" si="79"/>
        <v>252.56305804671118</v>
      </c>
      <c r="EN59" s="36">
        <f t="shared" si="79"/>
        <v>263.02270453265766</v>
      </c>
      <c r="EO59" s="36">
        <f t="shared" si="80"/>
        <v>273.91552681817308</v>
      </c>
      <c r="EP59" s="36">
        <f t="shared" si="80"/>
        <v>285.25946444582087</v>
      </c>
      <c r="EQ59" s="36">
        <f t="shared" si="80"/>
        <v>297.07319990638007</v>
      </c>
      <c r="ER59" s="36">
        <f t="shared" si="80"/>
        <v>309.37618940730283</v>
      </c>
      <c r="ES59" s="36">
        <f t="shared" si="80"/>
        <v>322.18869491541682</v>
      </c>
      <c r="ET59" s="36">
        <f t="shared" si="80"/>
        <v>335.53181752664386</v>
      </c>
      <c r="EU59" s="36">
        <f t="shared" si="80"/>
        <v>349.42753221769226</v>
      </c>
      <c r="EV59" s="36">
        <f t="shared" si="80"/>
        <v>363.89872403695568</v>
      </c>
      <c r="EW59" s="36">
        <f t="shared" si="80"/>
        <v>378.9692257942221</v>
      </c>
      <c r="EX59" s="36">
        <f t="shared" si="80"/>
        <v>394.66385731126394</v>
      </c>
      <c r="EY59" s="36">
        <f t="shared" si="80"/>
        <v>411.00846629795257</v>
      </c>
      <c r="EZ59" s="36">
        <f t="shared" si="80"/>
        <v>428.02997092121592</v>
      </c>
      <c r="FA59" s="36">
        <f t="shared" si="80"/>
        <v>445.75640413694708</v>
      </c>
      <c r="FB59" s="36">
        <f t="shared" si="80"/>
        <v>464.21695985787454</v>
      </c>
      <c r="FC59" s="36">
        <f t="shared" si="80"/>
        <v>483.4420410334285</v>
      </c>
      <c r="FD59" s="36">
        <f t="shared" si="80"/>
        <v>503.46330972078681</v>
      </c>
      <c r="FE59" s="36">
        <f t="shared" si="66"/>
        <v>524.31373922956334</v>
      </c>
      <c r="FF59" s="36">
        <f t="shared" si="66"/>
        <v>546.02766842601636</v>
      </c>
      <c r="FG59" s="36">
        <f t="shared" si="66"/>
        <v>568.64085828621137</v>
      </c>
      <c r="FH59" s="36">
        <f t="shared" si="66"/>
        <v>592.19055079127645</v>
      </c>
      <c r="FI59" s="36">
        <f t="shared" si="66"/>
        <v>616.71553026174627</v>
      </c>
      <c r="FJ59" s="36">
        <f t="shared" si="66"/>
        <v>642.25618723200614</v>
      </c>
      <c r="FK59" s="36">
        <f t="shared" si="66"/>
        <v>668.85458497003231</v>
      </c>
      <c r="FL59" s="36">
        <f t="shared" si="66"/>
        <v>696.55452875198114</v>
      </c>
      <c r="FM59" s="36">
        <f t="shared" si="66"/>
        <v>725.40163800571554</v>
      </c>
      <c r="FN59" s="36">
        <f t="shared" si="66"/>
        <v>755.44342144208417</v>
      </c>
      <c r="FO59" s="36">
        <f t="shared" si="66"/>
        <v>786.72935529768654</v>
      </c>
      <c r="FP59" s="36">
        <f t="shared" si="66"/>
        <v>819.31096481798477</v>
      </c>
      <c r="FQ59" s="36">
        <f t="shared" si="66"/>
        <v>853.24190911495668</v>
      </c>
      <c r="FR59" s="36">
        <f t="shared" si="66"/>
        <v>888.57806953904333</v>
      </c>
      <c r="FS59" s="36">
        <f t="shared" si="66"/>
        <v>925.37764171093318</v>
      </c>
      <c r="FT59" s="36">
        <f t="shared" si="66"/>
        <v>963.70123136474956</v>
      </c>
      <c r="FU59" s="36">
        <f t="shared" si="64"/>
        <v>1003.6119541604892</v>
      </c>
      <c r="FV59" s="36">
        <f t="shared" si="64"/>
        <v>1045.1755396300914</v>
      </c>
      <c r="FW59" s="36">
        <f t="shared" si="64"/>
        <v>1088.4604394283319</v>
      </c>
      <c r="FX59" s="36">
        <f t="shared" si="64"/>
        <v>1133.5379400668166</v>
      </c>
      <c r="FY59" s="36">
        <f t="shared" si="64"/>
        <v>1180.4822803167435</v>
      </c>
      <c r="FZ59" s="36">
        <f t="shared" si="64"/>
        <v>1229.3707734737809</v>
      </c>
      <c r="GA59" s="36">
        <f t="shared" si="64"/>
        <v>1280.2839346864239</v>
      </c>
      <c r="GB59" s="36">
        <f t="shared" si="64"/>
        <v>1333.3056135575273</v>
      </c>
      <c r="GC59" s="36">
        <f t="shared" si="64"/>
        <v>1388.5231322373986</v>
      </c>
      <c r="GD59" s="36">
        <f t="shared" si="64"/>
        <v>1446.0274292358781</v>
      </c>
      <c r="GE59" s="36">
        <f t="shared" si="64"/>
        <v>1505.9132091902525</v>
      </c>
      <c r="GF59" s="36">
        <f t="shared" si="64"/>
        <v>1568.2790988356574</v>
      </c>
      <c r="GG59" s="36">
        <f t="shared" si="64"/>
        <v>1633.2278094348369</v>
      </c>
      <c r="GH59" s="36">
        <f t="shared" si="64"/>
        <v>1700.8663059347709</v>
      </c>
      <c r="GI59" s="36">
        <f t="shared" si="64"/>
        <v>1771.3059831287533</v>
      </c>
      <c r="GJ59" s="36">
        <f t="shared" si="65"/>
        <v>1844.6628491140473</v>
      </c>
      <c r="GK59" s="36">
        <f t="shared" si="65"/>
        <v>1921.0577163472562</v>
      </c>
      <c r="GL59" s="36">
        <f t="shared" si="65"/>
        <v>2000.6164006120612</v>
      </c>
      <c r="GM59" s="36">
        <f t="shared" si="65"/>
        <v>2083.4699282270089</v>
      </c>
      <c r="GN59" s="36">
        <f t="shared" si="65"/>
        <v>2169.7547518346018</v>
      </c>
      <c r="GO59" s="36">
        <f t="shared" si="65"/>
        <v>2259.6129751270796</v>
      </c>
      <c r="GP59" s="36">
        <f t="shared" si="65"/>
        <v>2353.1925868789922</v>
      </c>
      <c r="GQ59" s="36">
        <f t="shared" si="65"/>
        <v>2450.6477046719983</v>
      </c>
      <c r="GR59" s="36">
        <f t="shared" si="65"/>
        <v>2552.1388287132841</v>
      </c>
      <c r="GS59" s="36">
        <f t="shared" si="65"/>
        <v>2657.8331061656154</v>
      </c>
      <c r="GT59" s="36">
        <f t="shared" si="65"/>
        <v>2767.9046064243576</v>
      </c>
      <c r="GU59" s="36">
        <f t="shared" si="65"/>
        <v>2882.5346077948157</v>
      </c>
      <c r="GV59" s="36">
        <f t="shared" si="65"/>
        <v>3001.9118960420296</v>
      </c>
      <c r="GW59" s="36">
        <f t="shared" si="65"/>
        <v>3126.2330753047136</v>
      </c>
      <c r="GX59" s="36">
        <f t="shared" si="65"/>
        <v>3255.7028918853825</v>
      </c>
      <c r="GY59" s="36">
        <f t="shared" si="65"/>
        <v>3390.5345714499231</v>
      </c>
      <c r="GZ59" s="36">
        <f t="shared" si="63"/>
        <v>3530.9501701919498</v>
      </c>
      <c r="HA59" s="36">
        <f t="shared" si="63"/>
        <v>3677.1809405402787</v>
      </c>
      <c r="HB59" s="36">
        <f t="shared" si="63"/>
        <v>3829.4677120118131</v>
      </c>
      <c r="HC59" s="36">
        <f t="shared" si="63"/>
        <v>3988.0612878370698</v>
      </c>
      <c r="HD59" s="36">
        <f t="shared" si="63"/>
        <v>4153.2228580115534</v>
      </c>
      <c r="HE59" s="36">
        <f t="shared" si="63"/>
        <v>4325.2244294532429</v>
      </c>
      <c r="HF59" s="36">
        <f t="shared" si="63"/>
        <v>4504.3492739746189</v>
      </c>
      <c r="HG59" s="36">
        <f t="shared" si="63"/>
        <v>4690.8923948070033</v>
      </c>
      <c r="HH59" s="36">
        <f t="shared" si="63"/>
        <v>4885.1610124455401</v>
      </c>
      <c r="HI59" s="36">
        <f t="shared" si="63"/>
        <v>5087.4750706149589</v>
      </c>
      <c r="HJ59" s="36">
        <f t="shared" si="63"/>
        <v>5298.1677631894063</v>
      </c>
      <c r="HK59" s="36">
        <f t="shared" si="63"/>
        <v>5517.5860829341318</v>
      </c>
      <c r="HL59" s="36">
        <f t="shared" si="63"/>
        <v>5746.0913929727649</v>
      </c>
      <c r="HM59" s="36">
        <f t="shared" si="63"/>
        <v>5984.0600219213384</v>
      </c>
    </row>
    <row r="60" spans="1:221" x14ac:dyDescent="0.25">
      <c r="A60" s="7" t="s">
        <v>785</v>
      </c>
      <c r="B60" s="16" t="s">
        <v>784</v>
      </c>
      <c r="C60" s="15">
        <v>594.06200000000001</v>
      </c>
      <c r="D60" s="15">
        <v>74.569999999999993</v>
      </c>
      <c r="E60" s="14">
        <f t="shared" si="0"/>
        <v>44299.20334</v>
      </c>
      <c r="F60" s="12">
        <f>IF(OR(G60="n/a",J60="n/a"),0%,E60/SUMIFS(E$13:E$515,G$13:G$515,"&lt;&gt;n/a",$J$13:$J$515,"&lt;&gt;n/a"))</f>
        <v>1.5479711398234263E-3</v>
      </c>
      <c r="G60" s="13">
        <v>2.2529167225425771E-2</v>
      </c>
      <c r="H60" s="13">
        <f t="shared" si="23"/>
        <v>2.3202789325466003E-2</v>
      </c>
      <c r="I60" s="33">
        <f t="shared" si="24"/>
        <v>1.7302319999999998</v>
      </c>
      <c r="J60" s="13">
        <v>5.9800000000000006E-2</v>
      </c>
      <c r="K60" s="41">
        <f t="shared" si="1"/>
        <v>5.6735666666666643E-2</v>
      </c>
      <c r="L60" s="1">
        <f t="shared" si="2"/>
        <v>5.3671333333333279E-2</v>
      </c>
      <c r="M60" s="1">
        <f t="shared" si="3"/>
        <v>5.0606999999999916E-2</v>
      </c>
      <c r="N60" s="1">
        <f t="shared" si="4"/>
        <v>4.7542666666666553E-2</v>
      </c>
      <c r="O60" s="1">
        <f t="shared" si="5"/>
        <v>4.4478333333333189E-2</v>
      </c>
      <c r="P60" s="5">
        <v>4.141399999999984E-2</v>
      </c>
      <c r="Q60" s="1">
        <f t="shared" si="25"/>
        <v>6.8520559611034759E-2</v>
      </c>
      <c r="R60" s="12">
        <f t="shared" si="6"/>
        <v>1.060678487624325E-4</v>
      </c>
      <c r="S60" s="12">
        <f t="shared" si="7"/>
        <v>1.5479711398234263E-3</v>
      </c>
      <c r="T60" s="7"/>
      <c r="U60" s="42">
        <f t="shared" si="8"/>
        <v>-74.569999999999993</v>
      </c>
      <c r="V60" s="36">
        <f t="shared" si="9"/>
        <v>1.8336998735999999</v>
      </c>
      <c r="W60" s="36">
        <f t="shared" si="10"/>
        <v>1.94335512604128</v>
      </c>
      <c r="X60" s="36">
        <f t="shared" si="48"/>
        <v>2.0595677625785487</v>
      </c>
      <c r="Y60" s="36">
        <f t="shared" si="48"/>
        <v>2.182729914780746</v>
      </c>
      <c r="Z60" s="36">
        <f t="shared" si="48"/>
        <v>2.3132571636846349</v>
      </c>
      <c r="AA60" s="36">
        <f t="shared" si="14"/>
        <v>2.4445013510377254</v>
      </c>
      <c r="AB60" s="36">
        <f t="shared" si="49"/>
        <v>2.5757009978830543</v>
      </c>
      <c r="AC60" s="36">
        <f t="shared" si="49"/>
        <v>2.7060494982829217</v>
      </c>
      <c r="AD60" s="36">
        <f t="shared" si="49"/>
        <v>2.8347023075632869</v>
      </c>
      <c r="AE60" s="36">
        <f t="shared" si="49"/>
        <v>2.9607851416998554</v>
      </c>
      <c r="AF60" s="36">
        <f t="shared" si="19"/>
        <v>3.0834030975582127</v>
      </c>
      <c r="AG60" s="36">
        <f t="shared" si="73"/>
        <v>3.2110991534404882</v>
      </c>
      <c r="AH60" s="36">
        <f t="shared" si="73"/>
        <v>3.3440836137810721</v>
      </c>
      <c r="AI60" s="36">
        <f t="shared" si="73"/>
        <v>3.482575492562201</v>
      </c>
      <c r="AJ60" s="36">
        <f t="shared" si="73"/>
        <v>3.6268028740111715</v>
      </c>
      <c r="AK60" s="36">
        <f t="shared" si="73"/>
        <v>3.7770032882354694</v>
      </c>
      <c r="AL60" s="36">
        <f t="shared" si="73"/>
        <v>3.9334241024144525</v>
      </c>
      <c r="AM60" s="36">
        <f t="shared" si="73"/>
        <v>4.0963229281918441</v>
      </c>
      <c r="AN60" s="36">
        <f t="shared" si="73"/>
        <v>4.2659680459399807</v>
      </c>
      <c r="AO60" s="36">
        <f t="shared" si="73"/>
        <v>4.4426388465945381</v>
      </c>
      <c r="AP60" s="36">
        <f t="shared" si="73"/>
        <v>4.6266262917874039</v>
      </c>
      <c r="AQ60" s="36">
        <f t="shared" si="73"/>
        <v>4.818233393035487</v>
      </c>
      <c r="AR60" s="36">
        <f t="shared" si="73"/>
        <v>5.0177757107746581</v>
      </c>
      <c r="AS60" s="36">
        <f t="shared" si="73"/>
        <v>5.225581874060679</v>
      </c>
      <c r="AT60" s="36">
        <f t="shared" si="73"/>
        <v>5.4419941217930274</v>
      </c>
      <c r="AU60" s="36">
        <f t="shared" si="73"/>
        <v>5.6673688663529633</v>
      </c>
      <c r="AV60" s="36">
        <f t="shared" si="73"/>
        <v>5.9020772805841037</v>
      </c>
      <c r="AW60" s="36">
        <f t="shared" si="74"/>
        <v>6.1465059090822125</v>
      </c>
      <c r="AX60" s="36">
        <f t="shared" si="74"/>
        <v>6.4010573048009425</v>
      </c>
      <c r="AY60" s="36">
        <f t="shared" si="74"/>
        <v>6.6661506920219677</v>
      </c>
      <c r="AZ60" s="36">
        <f t="shared" si="74"/>
        <v>6.9422226567813645</v>
      </c>
      <c r="BA60" s="36">
        <f t="shared" si="74"/>
        <v>7.2297278658893065</v>
      </c>
      <c r="BB60" s="36">
        <f t="shared" si="74"/>
        <v>7.5291398157272447</v>
      </c>
      <c r="BC60" s="36">
        <f t="shared" si="74"/>
        <v>7.8409516120557718</v>
      </c>
      <c r="BD60" s="36">
        <f t="shared" si="74"/>
        <v>8.1656767821174476</v>
      </c>
      <c r="BE60" s="36">
        <f t="shared" si="74"/>
        <v>8.5038501203720589</v>
      </c>
      <c r="BF60" s="36">
        <f t="shared" si="74"/>
        <v>8.8560285692571465</v>
      </c>
      <c r="BG60" s="36">
        <f t="shared" si="74"/>
        <v>9.2227921364243599</v>
      </c>
      <c r="BH60" s="36">
        <f t="shared" si="74"/>
        <v>9.6047448499622377</v>
      </c>
      <c r="BI60" s="36">
        <f t="shared" si="74"/>
        <v>10.002515753178573</v>
      </c>
      <c r="BJ60" s="36">
        <f t="shared" si="74"/>
        <v>10.416759940580709</v>
      </c>
      <c r="BK60" s="36">
        <f t="shared" si="74"/>
        <v>10.848159636759917</v>
      </c>
      <c r="BL60" s="36">
        <f t="shared" si="74"/>
        <v>11.297425319956691</v>
      </c>
      <c r="BM60" s="36">
        <f t="shared" si="75"/>
        <v>11.765296892157375</v>
      </c>
      <c r="BN60" s="36">
        <f t="shared" si="75"/>
        <v>12.252544897649178</v>
      </c>
      <c r="BO60" s="36">
        <f t="shared" si="75"/>
        <v>12.759971792040419</v>
      </c>
      <c r="BP60" s="36">
        <f t="shared" si="75"/>
        <v>13.288413263835979</v>
      </c>
      <c r="BQ60" s="36">
        <f t="shared" si="75"/>
        <v>13.838739610744479</v>
      </c>
      <c r="BR60" s="36">
        <f t="shared" si="75"/>
        <v>14.411857172983849</v>
      </c>
      <c r="BS60" s="36">
        <f t="shared" si="75"/>
        <v>15.0087098259458</v>
      </c>
      <c r="BT60" s="36">
        <f t="shared" si="75"/>
        <v>15.630280534677517</v>
      </c>
      <c r="BU60" s="36">
        <f t="shared" si="75"/>
        <v>16.277592972740649</v>
      </c>
      <c r="BV60" s="36">
        <f t="shared" si="75"/>
        <v>16.951713208113727</v>
      </c>
      <c r="BW60" s="36">
        <f t="shared" si="75"/>
        <v>17.653751458914545</v>
      </c>
      <c r="BX60" s="36">
        <f t="shared" si="75"/>
        <v>18.384863921834029</v>
      </c>
      <c r="BY60" s="36">
        <f t="shared" si="75"/>
        <v>19.146254676292859</v>
      </c>
      <c r="BZ60" s="36">
        <f t="shared" si="75"/>
        <v>19.93917766745685</v>
      </c>
      <c r="CA60" s="36">
        <f t="shared" si="75"/>
        <v>20.764938771376904</v>
      </c>
      <c r="CB60" s="36">
        <f t="shared" si="75"/>
        <v>21.624897945654705</v>
      </c>
      <c r="CC60" s="36">
        <f t="shared" si="76"/>
        <v>22.520471469176044</v>
      </c>
      <c r="CD60" s="36">
        <f t="shared" si="76"/>
        <v>23.453134274600497</v>
      </c>
      <c r="CE60" s="36">
        <f t="shared" si="76"/>
        <v>24.424422377448799</v>
      </c>
      <c r="CF60" s="36">
        <f t="shared" si="76"/>
        <v>25.435935405788459</v>
      </c>
      <c r="CG60" s="36">
        <f t="shared" si="76"/>
        <v>26.489339234683779</v>
      </c>
      <c r="CH60" s="36">
        <f t="shared" si="76"/>
        <v>27.586368729748969</v>
      </c>
      <c r="CI60" s="36">
        <f t="shared" si="76"/>
        <v>28.728830604322788</v>
      </c>
      <c r="CJ60" s="36">
        <f t="shared" si="76"/>
        <v>29.918606394970208</v>
      </c>
      <c r="CK60" s="36">
        <f t="shared" si="76"/>
        <v>31.157655560211499</v>
      </c>
      <c r="CL60" s="36">
        <f t="shared" si="76"/>
        <v>32.448018707582094</v>
      </c>
      <c r="CM60" s="36">
        <f t="shared" si="76"/>
        <v>33.791820954337894</v>
      </c>
      <c r="CN60" s="36">
        <f t="shared" si="76"/>
        <v>35.191275427340841</v>
      </c>
      <c r="CO60" s="36">
        <f t="shared" si="76"/>
        <v>36.648686907888731</v>
      </c>
      <c r="CP60" s="36">
        <f t="shared" si="76"/>
        <v>38.166455627492027</v>
      </c>
      <c r="CQ60" s="36">
        <f t="shared" si="76"/>
        <v>39.747081220848976</v>
      </c>
      <c r="CR60" s="36">
        <f t="shared" si="76"/>
        <v>41.393166842529212</v>
      </c>
      <c r="CS60" s="36">
        <f t="shared" si="77"/>
        <v>43.10742345414571</v>
      </c>
      <c r="CT60" s="36">
        <f t="shared" si="77"/>
        <v>44.892674289075693</v>
      </c>
      <c r="CU60" s="36">
        <f t="shared" si="77"/>
        <v>46.75185950208347</v>
      </c>
      <c r="CV60" s="36">
        <f t="shared" si="77"/>
        <v>48.688041011502747</v>
      </c>
      <c r="CW60" s="36">
        <f t="shared" si="77"/>
        <v>50.704407541953117</v>
      </c>
      <c r="CX60" s="36">
        <f t="shared" si="77"/>
        <v>52.804279875895553</v>
      </c>
      <c r="CY60" s="36">
        <f t="shared" si="77"/>
        <v>54.991116322675886</v>
      </c>
      <c r="CZ60" s="36">
        <f t="shared" si="77"/>
        <v>57.268518414063173</v>
      </c>
      <c r="DA60" s="36">
        <f t="shared" si="77"/>
        <v>59.640236835663174</v>
      </c>
      <c r="DB60" s="36">
        <f t="shared" si="77"/>
        <v>62.110177603975316</v>
      </c>
      <c r="DC60" s="36">
        <f t="shared" si="77"/>
        <v>64.682408499266344</v>
      </c>
      <c r="DD60" s="36">
        <f t="shared" si="77"/>
        <v>67.361165764854945</v>
      </c>
      <c r="DE60" s="36">
        <f t="shared" si="77"/>
        <v>70.150861083840638</v>
      </c>
      <c r="DF60" s="36">
        <f t="shared" si="77"/>
        <v>73.056088844766805</v>
      </c>
      <c r="DG60" s="36">
        <f t="shared" si="77"/>
        <v>76.081633708183972</v>
      </c>
      <c r="DH60" s="36">
        <f t="shared" si="77"/>
        <v>79.232478486574692</v>
      </c>
      <c r="DI60" s="36">
        <f t="shared" si="78"/>
        <v>82.513812350617684</v>
      </c>
      <c r="DJ60" s="36">
        <f t="shared" si="78"/>
        <v>85.931039375306156</v>
      </c>
      <c r="DK60" s="36">
        <f t="shared" si="78"/>
        <v>89.489787439995069</v>
      </c>
      <c r="DL60" s="36">
        <f t="shared" si="78"/>
        <v>93.195917497035012</v>
      </c>
      <c r="DM60" s="36">
        <f t="shared" si="78"/>
        <v>97.055533224257204</v>
      </c>
      <c r="DN60" s="36">
        <f t="shared" si="78"/>
        <v>101.07499107720658</v>
      </c>
      <c r="DO60" s="36">
        <f t="shared" si="78"/>
        <v>105.26091075767799</v>
      </c>
      <c r="DP60" s="36">
        <f t="shared" si="78"/>
        <v>109.62018611579644</v>
      </c>
      <c r="DQ60" s="36">
        <f t="shared" si="78"/>
        <v>114.15999650359602</v>
      </c>
      <c r="DR60" s="36">
        <f t="shared" si="78"/>
        <v>118.88781859879593</v>
      </c>
      <c r="DS60" s="36">
        <f t="shared" si="78"/>
        <v>123.81143871824645</v>
      </c>
      <c r="DT60" s="36">
        <f t="shared" si="78"/>
        <v>128.93896564132388</v>
      </c>
      <c r="DU60" s="36">
        <f t="shared" si="78"/>
        <v>134.27884396439364</v>
      </c>
      <c r="DV60" s="36">
        <f t="shared" si="78"/>
        <v>139.83986800833503</v>
      </c>
      <c r="DW60" s="36">
        <f t="shared" si="78"/>
        <v>145.63119630203221</v>
      </c>
      <c r="DX60" s="36">
        <f t="shared" si="78"/>
        <v>151.66236666568454</v>
      </c>
      <c r="DY60" s="36">
        <f t="shared" si="79"/>
        <v>157.94331191877717</v>
      </c>
      <c r="DZ60" s="36">
        <f t="shared" si="79"/>
        <v>164.48437623858138</v>
      </c>
      <c r="EA60" s="36">
        <f t="shared" si="79"/>
        <v>171.29633219612595</v>
      </c>
      <c r="EB60" s="36">
        <f t="shared" si="79"/>
        <v>178.39039849769628</v>
      </c>
      <c r="EC60" s="36">
        <f t="shared" si="79"/>
        <v>185.77825846107984</v>
      </c>
      <c r="ED60" s="36">
        <f t="shared" si="79"/>
        <v>193.47207925698697</v>
      </c>
      <c r="EE60" s="36">
        <f t="shared" si="79"/>
        <v>201.4845319473358</v>
      </c>
      <c r="EF60" s="36">
        <f t="shared" si="79"/>
        <v>209.82881235340272</v>
      </c>
      <c r="EG60" s="36">
        <f t="shared" si="79"/>
        <v>218.51866278820651</v>
      </c>
      <c r="EH60" s="36">
        <f t="shared" si="79"/>
        <v>227.56839468891727</v>
      </c>
      <c r="EI60" s="36">
        <f t="shared" si="79"/>
        <v>236.99291218656404</v>
      </c>
      <c r="EJ60" s="36">
        <f t="shared" si="79"/>
        <v>246.80773665185836</v>
      </c>
      <c r="EK60" s="36">
        <f t="shared" si="79"/>
        <v>257.02903225755841</v>
      </c>
      <c r="EL60" s="36">
        <f t="shared" si="79"/>
        <v>267.67363259947291</v>
      </c>
      <c r="EM60" s="36">
        <f t="shared" si="79"/>
        <v>278.75906841994743</v>
      </c>
      <c r="EN60" s="36">
        <f t="shared" si="79"/>
        <v>290.30359647949109</v>
      </c>
      <c r="EO60" s="36">
        <f t="shared" si="80"/>
        <v>302.32622962409266</v>
      </c>
      <c r="EP60" s="36">
        <f t="shared" si="80"/>
        <v>314.84676809774481</v>
      </c>
      <c r="EQ60" s="36">
        <f t="shared" si="80"/>
        <v>327.88583215174475</v>
      </c>
      <c r="ER60" s="36">
        <f t="shared" si="80"/>
        <v>341.46489600447705</v>
      </c>
      <c r="ES60" s="36">
        <f t="shared" si="80"/>
        <v>355.60632320760641</v>
      </c>
      <c r="ET60" s="36">
        <f t="shared" si="80"/>
        <v>370.33340347692615</v>
      </c>
      <c r="EU60" s="36">
        <f t="shared" si="80"/>
        <v>385.67039104851949</v>
      </c>
      <c r="EV60" s="36">
        <f t="shared" si="80"/>
        <v>401.64254462340284</v>
      </c>
      <c r="EW60" s="36">
        <f t="shared" si="80"/>
        <v>418.27616896643639</v>
      </c>
      <c r="EX60" s="36">
        <f t="shared" si="80"/>
        <v>435.59865822801231</v>
      </c>
      <c r="EY60" s="36">
        <f t="shared" si="80"/>
        <v>453.63854105986712</v>
      </c>
      <c r="EZ60" s="36">
        <f t="shared" si="80"/>
        <v>472.42552759932039</v>
      </c>
      <c r="FA60" s="36">
        <f t="shared" si="80"/>
        <v>491.99055839931856</v>
      </c>
      <c r="FB60" s="36">
        <f t="shared" si="80"/>
        <v>512.36585538486781</v>
      </c>
      <c r="FC60" s="36">
        <f t="shared" si="80"/>
        <v>533.58497491977664</v>
      </c>
      <c r="FD60" s="36">
        <f t="shared" si="80"/>
        <v>555.68286307110418</v>
      </c>
      <c r="FE60" s="36">
        <f t="shared" si="66"/>
        <v>578.69591316233084</v>
      </c>
      <c r="FF60" s="36">
        <f t="shared" si="66"/>
        <v>602.66202571003555</v>
      </c>
      <c r="FG60" s="36">
        <f t="shared" si="66"/>
        <v>627.6206708427909</v>
      </c>
      <c r="FH60" s="36">
        <f t="shared" si="66"/>
        <v>653.61295330507414</v>
      </c>
      <c r="FI60" s="36">
        <f t="shared" si="66"/>
        <v>680.68168015325034</v>
      </c>
      <c r="FJ60" s="36">
        <f t="shared" si="66"/>
        <v>708.87143125511693</v>
      </c>
      <c r="FK60" s="36">
        <f t="shared" si="66"/>
        <v>738.22863270911625</v>
      </c>
      <c r="FL60" s="36">
        <f t="shared" si="66"/>
        <v>768.80163330413143</v>
      </c>
      <c r="FM60" s="36">
        <f t="shared" si="66"/>
        <v>800.64078414578864</v>
      </c>
      <c r="FN60" s="36">
        <f t="shared" si="66"/>
        <v>833.79852158040217</v>
      </c>
      <c r="FO60" s="36">
        <f t="shared" si="66"/>
        <v>868.32945355313279</v>
      </c>
      <c r="FP60" s="36">
        <f t="shared" si="66"/>
        <v>904.29044954258211</v>
      </c>
      <c r="FQ60" s="36">
        <f t="shared" si="66"/>
        <v>941.74073421993842</v>
      </c>
      <c r="FR60" s="36">
        <f t="shared" si="66"/>
        <v>980.74198498692283</v>
      </c>
      <c r="FS60" s="36">
        <f t="shared" si="66"/>
        <v>1021.358433553171</v>
      </c>
      <c r="FT60" s="36">
        <f t="shared" si="66"/>
        <v>1063.656971720342</v>
      </c>
      <c r="FU60" s="36">
        <f t="shared" si="64"/>
        <v>1107.7072615471679</v>
      </c>
      <c r="FV60" s="36">
        <f t="shared" si="64"/>
        <v>1153.5818500768821</v>
      </c>
      <c r="FW60" s="36">
        <f t="shared" si="64"/>
        <v>1201.3562888159659</v>
      </c>
      <c r="FX60" s="36">
        <f t="shared" si="64"/>
        <v>1251.1092581609901</v>
      </c>
      <c r="FY60" s="36">
        <f t="shared" si="64"/>
        <v>1302.922696978469</v>
      </c>
      <c r="FZ60" s="36">
        <f t="shared" si="64"/>
        <v>1356.8819375511353</v>
      </c>
      <c r="GA60" s="36">
        <f t="shared" si="64"/>
        <v>1413.0758461128778</v>
      </c>
      <c r="GB60" s="36">
        <f t="shared" si="64"/>
        <v>1471.5969692037963</v>
      </c>
      <c r="GC60" s="36">
        <f t="shared" si="64"/>
        <v>1532.541686086402</v>
      </c>
      <c r="GD60" s="36">
        <f t="shared" si="64"/>
        <v>1596.0103674739839</v>
      </c>
      <c r="GE60" s="36">
        <f t="shared" si="64"/>
        <v>1662.1075408325512</v>
      </c>
      <c r="GF60" s="36">
        <f t="shared" si="64"/>
        <v>1730.9420625285902</v>
      </c>
      <c r="GG60" s="36">
        <f t="shared" si="64"/>
        <v>1802.6272971061489</v>
      </c>
      <c r="GH60" s="36">
        <f t="shared" si="64"/>
        <v>1877.2813039885027</v>
      </c>
      <c r="GI60" s="36">
        <f t="shared" si="64"/>
        <v>1955.0270319118822</v>
      </c>
      <c r="GJ60" s="36">
        <f t="shared" si="65"/>
        <v>2035.9925214114805</v>
      </c>
      <c r="GK60" s="36">
        <f t="shared" si="65"/>
        <v>2120.3111156932155</v>
      </c>
      <c r="GL60" s="36">
        <f t="shared" si="65"/>
        <v>2208.1216802385338</v>
      </c>
      <c r="GM60" s="36">
        <f t="shared" si="65"/>
        <v>2299.568831503932</v>
      </c>
      <c r="GN60" s="36">
        <f t="shared" si="65"/>
        <v>2394.8031750918353</v>
      </c>
      <c r="GO60" s="36">
        <f t="shared" si="65"/>
        <v>2493.9815537850882</v>
      </c>
      <c r="GP60" s="36">
        <f t="shared" si="65"/>
        <v>2597.2673058535433</v>
      </c>
      <c r="GQ60" s="36">
        <f t="shared" si="65"/>
        <v>2704.8305340581614</v>
      </c>
      <c r="GR60" s="36">
        <f t="shared" si="65"/>
        <v>2816.8483857956458</v>
      </c>
      <c r="GS60" s="36">
        <f t="shared" si="65"/>
        <v>2933.5053448449862</v>
      </c>
      <c r="GT60" s="36">
        <f t="shared" si="65"/>
        <v>3054.9935351963959</v>
      </c>
      <c r="GU60" s="36">
        <f t="shared" si="65"/>
        <v>3181.5130374630189</v>
      </c>
      <c r="GV60" s="36">
        <f t="shared" si="65"/>
        <v>3313.272218396512</v>
      </c>
      <c r="GW60" s="36">
        <f t="shared" si="65"/>
        <v>3450.4880740491844</v>
      </c>
      <c r="GX60" s="36">
        <f t="shared" si="65"/>
        <v>3593.386587147857</v>
      </c>
      <c r="GY60" s="36">
        <f t="shared" si="65"/>
        <v>3742.2030992679979</v>
      </c>
      <c r="GZ60" s="36">
        <f t="shared" si="63"/>
        <v>3897.182698421082</v>
      </c>
      <c r="HA60" s="36">
        <f t="shared" si="63"/>
        <v>4058.5806226934919</v>
      </c>
      <c r="HB60" s="36">
        <f t="shared" si="63"/>
        <v>4226.6626806017193</v>
      </c>
      <c r="HC60" s="36">
        <f t="shared" si="63"/>
        <v>4401.7056888561583</v>
      </c>
      <c r="HD60" s="36">
        <f t="shared" si="63"/>
        <v>4583.9979282544464</v>
      </c>
      <c r="HE60" s="36">
        <f t="shared" si="63"/>
        <v>4773.8396184551757</v>
      </c>
      <c r="HF60" s="36">
        <f t="shared" si="63"/>
        <v>4971.5434124138774</v>
      </c>
      <c r="HG60" s="36">
        <f t="shared" si="63"/>
        <v>5177.4349112955852</v>
      </c>
      <c r="HH60" s="36">
        <f t="shared" si="63"/>
        <v>5391.8532007119793</v>
      </c>
      <c r="HI60" s="36">
        <f t="shared" si="63"/>
        <v>5615.1514091662648</v>
      </c>
      <c r="HJ60" s="36">
        <f t="shared" si="63"/>
        <v>5847.6972896254756</v>
      </c>
      <c r="HK60" s="36">
        <f t="shared" si="63"/>
        <v>6089.8738251780242</v>
      </c>
      <c r="HL60" s="36">
        <f t="shared" si="63"/>
        <v>6342.0798597739458</v>
      </c>
      <c r="HM60" s="36">
        <f t="shared" si="63"/>
        <v>6604.7307550866226</v>
      </c>
    </row>
    <row r="61" spans="1:221" x14ac:dyDescent="0.25">
      <c r="A61" s="7" t="s">
        <v>1263</v>
      </c>
      <c r="B61" s="16" t="s">
        <v>783</v>
      </c>
      <c r="C61" s="15">
        <v>222.149</v>
      </c>
      <c r="D61" s="15">
        <v>295.49</v>
      </c>
      <c r="E61" s="14">
        <f t="shared" si="0"/>
        <v>65642.808010000008</v>
      </c>
      <c r="F61" s="12">
        <f>IF(OR(G61="n/a",J61="n/a"),0%,E61/SUMIFS(E$13:E$515,G$13:G$515,"&lt;&gt;n/a",$J$13:$J$515,"&lt;&gt;n/a"))</f>
        <v>2.2937923184884537E-3</v>
      </c>
      <c r="G61" s="13">
        <v>2.3689464956512907E-2</v>
      </c>
      <c r="H61" s="13">
        <f t="shared" si="23"/>
        <v>2.4905326745405933E-2</v>
      </c>
      <c r="I61" s="33">
        <f t="shared" si="24"/>
        <v>7.3592749999999993</v>
      </c>
      <c r="J61" s="13">
        <v>0.10265000000000001</v>
      </c>
      <c r="K61" s="41">
        <f t="shared" si="1"/>
        <v>9.2443999999999971E-2</v>
      </c>
      <c r="L61" s="1">
        <f t="shared" si="2"/>
        <v>8.223799999999995E-2</v>
      </c>
      <c r="M61" s="1">
        <f t="shared" si="3"/>
        <v>7.2031999999999929E-2</v>
      </c>
      <c r="N61" s="1">
        <f t="shared" si="4"/>
        <v>6.1825999999999902E-2</v>
      </c>
      <c r="O61" s="1">
        <f t="shared" si="5"/>
        <v>5.1619999999999874E-2</v>
      </c>
      <c r="P61" s="5">
        <v>4.141399999999984E-2</v>
      </c>
      <c r="Q61" s="1">
        <f t="shared" si="25"/>
        <v>7.954570636672087E-2</v>
      </c>
      <c r="R61" s="12">
        <f t="shared" si="6"/>
        <v>1.8246133023272241E-4</v>
      </c>
      <c r="S61" s="12">
        <f t="shared" si="7"/>
        <v>2.2937923184884537E-3</v>
      </c>
      <c r="T61" s="7"/>
      <c r="U61" s="42">
        <f t="shared" si="8"/>
        <v>-295.49</v>
      </c>
      <c r="V61" s="36">
        <f t="shared" si="9"/>
        <v>8.1147045787499987</v>
      </c>
      <c r="W61" s="36">
        <f t="shared" si="10"/>
        <v>8.9476790037586849</v>
      </c>
      <c r="X61" s="36">
        <f t="shared" si="48"/>
        <v>9.8661582534945129</v>
      </c>
      <c r="Y61" s="36">
        <f t="shared" si="48"/>
        <v>10.878919398215723</v>
      </c>
      <c r="Z61" s="36">
        <f t="shared" si="48"/>
        <v>11.995640474442567</v>
      </c>
      <c r="AA61" s="36">
        <f t="shared" si="14"/>
        <v>13.104565462461935</v>
      </c>
      <c r="AB61" s="36">
        <f t="shared" si="49"/>
        <v>14.182258716963879</v>
      </c>
      <c r="AC61" s="36">
        <f t="shared" si="49"/>
        <v>15.203835176864219</v>
      </c>
      <c r="AD61" s="36">
        <f t="shared" si="49"/>
        <v>16.143827490509025</v>
      </c>
      <c r="AE61" s="36">
        <f t="shared" si="49"/>
        <v>16.977171865569098</v>
      </c>
      <c r="AF61" s="36">
        <f t="shared" si="19"/>
        <v>17.680264461209774</v>
      </c>
      <c r="AG61" s="36">
        <f t="shared" si="73"/>
        <v>18.412474933606312</v>
      </c>
      <c r="AH61" s="36">
        <f t="shared" si="73"/>
        <v>19.17500917050668</v>
      </c>
      <c r="AI61" s="36">
        <f t="shared" si="73"/>
        <v>19.96912300029404</v>
      </c>
      <c r="AJ61" s="36">
        <f t="shared" si="73"/>
        <v>20.796124260228215</v>
      </c>
      <c r="AK61" s="36">
        <f t="shared" si="73"/>
        <v>21.657374950341303</v>
      </c>
      <c r="AL61" s="36">
        <f t="shared" si="73"/>
        <v>22.554293476534735</v>
      </c>
      <c r="AM61" s="36">
        <f t="shared" si="73"/>
        <v>23.48835698657194</v>
      </c>
      <c r="AN61" s="36">
        <f t="shared" si="73"/>
        <v>24.461103802813827</v>
      </c>
      <c r="AO61" s="36">
        <f t="shared" si="73"/>
        <v>25.474135955703556</v>
      </c>
      <c r="AP61" s="36">
        <f t="shared" si="73"/>
        <v>26.52912182217306</v>
      </c>
      <c r="AQ61" s="36">
        <f t="shared" si="73"/>
        <v>27.627798873316532</v>
      </c>
      <c r="AR61" s="36">
        <f t="shared" si="73"/>
        <v>28.771976535856059</v>
      </c>
      <c r="AS61" s="36">
        <f t="shared" si="73"/>
        <v>29.963539172111997</v>
      </c>
      <c r="AT61" s="36">
        <f t="shared" si="73"/>
        <v>31.204449183385837</v>
      </c>
      <c r="AU61" s="36">
        <f t="shared" si="73"/>
        <v>32.496750241866572</v>
      </c>
      <c r="AV61" s="36">
        <f t="shared" si="73"/>
        <v>33.842570656383231</v>
      </c>
      <c r="AW61" s="36">
        <f t="shared" si="74"/>
        <v>35.244126877546684</v>
      </c>
      <c r="AX61" s="36">
        <f t="shared" si="74"/>
        <v>36.703727148053396</v>
      </c>
      <c r="AY61" s="36">
        <f t="shared" si="74"/>
        <v>38.223775304162871</v>
      </c>
      <c r="AZ61" s="36">
        <f t="shared" si="74"/>
        <v>39.806774734609469</v>
      </c>
      <c r="BA61" s="36">
        <f t="shared" si="74"/>
        <v>41.455332503468583</v>
      </c>
      <c r="BB61" s="36">
        <f t="shared" si="74"/>
        <v>43.172163643767227</v>
      </c>
      <c r="BC61" s="36">
        <f t="shared" si="74"/>
        <v>44.960095628910196</v>
      </c>
      <c r="BD61" s="36">
        <f t="shared" si="74"/>
        <v>46.822073029285875</v>
      </c>
      <c r="BE61" s="36">
        <f t="shared" si="74"/>
        <v>48.761162361720714</v>
      </c>
      <c r="BF61" s="36">
        <f t="shared" si="74"/>
        <v>50.780557139769009</v>
      </c>
      <c r="BG61" s="36">
        <f t="shared" si="74"/>
        <v>52.883583133155398</v>
      </c>
      <c r="BH61" s="36">
        <f t="shared" si="74"/>
        <v>55.073703845031886</v>
      </c>
      <c r="BI61" s="36">
        <f t="shared" si="74"/>
        <v>57.354526216070028</v>
      </c>
      <c r="BJ61" s="36">
        <f t="shared" si="74"/>
        <v>59.729806564782344</v>
      </c>
      <c r="BK61" s="36">
        <f t="shared" si="74"/>
        <v>62.203456773856232</v>
      </c>
      <c r="BL61" s="36">
        <f t="shared" si="74"/>
        <v>64.779550732688705</v>
      </c>
      <c r="BM61" s="36">
        <f t="shared" si="75"/>
        <v>67.46233104673226</v>
      </c>
      <c r="BN61" s="36">
        <f t="shared" si="75"/>
        <v>70.256216024701615</v>
      </c>
      <c r="BO61" s="36">
        <f t="shared" si="75"/>
        <v>73.165806955148597</v>
      </c>
      <c r="BP61" s="36">
        <f t="shared" si="75"/>
        <v>76.195895684389114</v>
      </c>
      <c r="BQ61" s="36">
        <f t="shared" si="75"/>
        <v>79.35147250826239</v>
      </c>
      <c r="BR61" s="36">
        <f t="shared" si="75"/>
        <v>82.637734390719558</v>
      </c>
      <c r="BS61" s="36">
        <f t="shared" si="75"/>
        <v>86.06009352277681</v>
      </c>
      <c r="BT61" s="36">
        <f t="shared" si="75"/>
        <v>89.624186235929074</v>
      </c>
      <c r="BU61" s="36">
        <f t="shared" si="75"/>
        <v>93.335882284703828</v>
      </c>
      <c r="BV61" s="36">
        <f t="shared" si="75"/>
        <v>97.201294513642537</v>
      </c>
      <c r="BW61" s="36">
        <f t="shared" si="75"/>
        <v>101.22678892463051</v>
      </c>
      <c r="BX61" s="36">
        <f t="shared" si="75"/>
        <v>105.41899516115514</v>
      </c>
      <c r="BY61" s="36">
        <f t="shared" si="75"/>
        <v>109.7848174267592</v>
      </c>
      <c r="BZ61" s="36">
        <f t="shared" si="75"/>
        <v>114.33144585567099</v>
      </c>
      <c r="CA61" s="36">
        <f t="shared" si="75"/>
        <v>119.06636835433773</v>
      </c>
      <c r="CB61" s="36">
        <f t="shared" si="75"/>
        <v>123.99738293336425</v>
      </c>
      <c r="CC61" s="36">
        <f t="shared" si="76"/>
        <v>129.13261055016659</v>
      </c>
      <c r="CD61" s="36">
        <f t="shared" si="76"/>
        <v>134.48050848349118</v>
      </c>
      <c r="CE61" s="36">
        <f t="shared" si="76"/>
        <v>140.04988426182646</v>
      </c>
      <c r="CF61" s="36">
        <f t="shared" si="76"/>
        <v>145.84991016864572</v>
      </c>
      <c r="CG61" s="36">
        <f t="shared" si="76"/>
        <v>151.89013834836999</v>
      </c>
      <c r="CH61" s="36">
        <f t="shared" si="76"/>
        <v>158.18051653792935</v>
      </c>
      <c r="CI61" s="36">
        <f t="shared" si="76"/>
        <v>164.73140444983113</v>
      </c>
      <c r="CJ61" s="36">
        <f t="shared" si="76"/>
        <v>171.55359083371641</v>
      </c>
      <c r="CK61" s="36">
        <f t="shared" si="76"/>
        <v>178.65831124450392</v>
      </c>
      <c r="CL61" s="36">
        <f t="shared" si="76"/>
        <v>186.05726654638377</v>
      </c>
      <c r="CM61" s="36">
        <f t="shared" si="76"/>
        <v>193.76264218313568</v>
      </c>
      <c r="CN61" s="36">
        <f t="shared" si="76"/>
        <v>201.78712824650802</v>
      </c>
      <c r="CO61" s="36">
        <f t="shared" si="76"/>
        <v>210.14394037570887</v>
      </c>
      <c r="CP61" s="36">
        <f t="shared" si="76"/>
        <v>218.84684152242843</v>
      </c>
      <c r="CQ61" s="36">
        <f t="shared" si="76"/>
        <v>227.91016461723825</v>
      </c>
      <c r="CR61" s="36">
        <f t="shared" si="76"/>
        <v>237.34883617469652</v>
      </c>
      <c r="CS61" s="36">
        <f t="shared" si="77"/>
        <v>247.17840087603537</v>
      </c>
      <c r="CT61" s="36">
        <f t="shared" si="77"/>
        <v>257.41504716991545</v>
      </c>
      <c r="CU61" s="36">
        <f t="shared" si="77"/>
        <v>268.0756339334103</v>
      </c>
      <c r="CV61" s="36">
        <f t="shared" si="77"/>
        <v>279.17771823712849</v>
      </c>
      <c r="CW61" s="36">
        <f t="shared" si="77"/>
        <v>290.7395842602009</v>
      </c>
      <c r="CX61" s="36">
        <f t="shared" si="77"/>
        <v>302.78027340275281</v>
      </c>
      <c r="CY61" s="36">
        <f t="shared" si="77"/>
        <v>315.31961564545435</v>
      </c>
      <c r="CZ61" s="36">
        <f t="shared" si="77"/>
        <v>328.37826220779516</v>
      </c>
      <c r="DA61" s="36">
        <f t="shared" si="77"/>
        <v>341.97771955886873</v>
      </c>
      <c r="DB61" s="36">
        <f t="shared" si="77"/>
        <v>356.14038483667969</v>
      </c>
      <c r="DC61" s="36">
        <f t="shared" si="77"/>
        <v>370.88958273430586</v>
      </c>
      <c r="DD61" s="36">
        <f t="shared" si="77"/>
        <v>386.24960391366437</v>
      </c>
      <c r="DE61" s="36">
        <f t="shared" si="77"/>
        <v>402.24574501014479</v>
      </c>
      <c r="DF61" s="36">
        <f t="shared" si="77"/>
        <v>418.90435029399487</v>
      </c>
      <c r="DG61" s="36">
        <f t="shared" si="77"/>
        <v>436.25285505707029</v>
      </c>
      <c r="DH61" s="36">
        <f t="shared" si="77"/>
        <v>454.31983079640372</v>
      </c>
      <c r="DI61" s="36">
        <f t="shared" si="78"/>
        <v>473.13503226900593</v>
      </c>
      <c r="DJ61" s="36">
        <f t="shared" si="78"/>
        <v>492.72944649539448</v>
      </c>
      <c r="DK61" s="36">
        <f t="shared" si="78"/>
        <v>513.13534379255464</v>
      </c>
      <c r="DL61" s="36">
        <f t="shared" si="78"/>
        <v>534.38633092037946</v>
      </c>
      <c r="DM61" s="36">
        <f t="shared" si="78"/>
        <v>556.51740642911602</v>
      </c>
      <c r="DN61" s="36">
        <f t="shared" si="78"/>
        <v>579.56501829897138</v>
      </c>
      <c r="DO61" s="36">
        <f t="shared" si="78"/>
        <v>603.56712396680484</v>
      </c>
      <c r="DP61" s="36">
        <f t="shared" si="78"/>
        <v>628.56325283876595</v>
      </c>
      <c r="DQ61" s="36">
        <f t="shared" si="78"/>
        <v>654.59457139183053</v>
      </c>
      <c r="DR61" s="36">
        <f t="shared" si="78"/>
        <v>681.70395097145172</v>
      </c>
      <c r="DS61" s="36">
        <f t="shared" si="78"/>
        <v>709.93603839698335</v>
      </c>
      <c r="DT61" s="36">
        <f t="shared" si="78"/>
        <v>739.33732949115586</v>
      </c>
      <c r="DU61" s="36">
        <f t="shared" si="78"/>
        <v>769.95624565470246</v>
      </c>
      <c r="DV61" s="36">
        <f t="shared" si="78"/>
        <v>801.84321361224613</v>
      </c>
      <c r="DW61" s="36">
        <f t="shared" si="78"/>
        <v>835.05074846078355</v>
      </c>
      <c r="DX61" s="36">
        <f t="shared" si="78"/>
        <v>869.63354015753828</v>
      </c>
      <c r="DY61" s="36">
        <f t="shared" si="79"/>
        <v>905.64854358962248</v>
      </c>
      <c r="DZ61" s="36">
        <f t="shared" si="79"/>
        <v>943.15507237384293</v>
      </c>
      <c r="EA61" s="36">
        <f t="shared" si="79"/>
        <v>982.21489654113316</v>
      </c>
      <c r="EB61" s="36">
        <f t="shared" si="79"/>
        <v>1022.8923442664875</v>
      </c>
      <c r="EC61" s="36">
        <f t="shared" si="79"/>
        <v>1065.2544078119397</v>
      </c>
      <c r="ED61" s="36">
        <f t="shared" si="79"/>
        <v>1109.3708538570631</v>
      </c>
      <c r="EE61" s="36">
        <f t="shared" si="79"/>
        <v>1155.3143383986994</v>
      </c>
      <c r="EF61" s="36">
        <f t="shared" si="79"/>
        <v>1203.1605264091429</v>
      </c>
      <c r="EG61" s="36">
        <f t="shared" si="79"/>
        <v>1252.9882164498511</v>
      </c>
      <c r="EH61" s="36">
        <f t="shared" si="79"/>
        <v>1304.8794704459049</v>
      </c>
      <c r="EI61" s="36">
        <f t="shared" si="79"/>
        <v>1358.9197488349514</v>
      </c>
      <c r="EJ61" s="36">
        <f t="shared" si="79"/>
        <v>1415.1980513132019</v>
      </c>
      <c r="EK61" s="36">
        <f t="shared" si="79"/>
        <v>1473.8070634102867</v>
      </c>
      <c r="EL61" s="36">
        <f t="shared" si="79"/>
        <v>1534.84330913436</v>
      </c>
      <c r="EM61" s="36">
        <f t="shared" si="79"/>
        <v>1598.4073099388502</v>
      </c>
      <c r="EN61" s="36">
        <f t="shared" si="79"/>
        <v>1664.6037502726574</v>
      </c>
      <c r="EO61" s="36">
        <f t="shared" si="80"/>
        <v>1733.5416499864489</v>
      </c>
      <c r="EP61" s="36">
        <f t="shared" si="80"/>
        <v>1805.3345438789875</v>
      </c>
      <c r="EQ61" s="36">
        <f t="shared" si="80"/>
        <v>1880.1006686791916</v>
      </c>
      <c r="ER61" s="36">
        <f t="shared" si="80"/>
        <v>1957.9631577718712</v>
      </c>
      <c r="ES61" s="36">
        <f t="shared" si="80"/>
        <v>2039.0502439878353</v>
      </c>
      <c r="ET61" s="36">
        <f t="shared" si="80"/>
        <v>2123.4954707923471</v>
      </c>
      <c r="EU61" s="36">
        <f t="shared" si="80"/>
        <v>2211.4379122197411</v>
      </c>
      <c r="EV61" s="36">
        <f t="shared" si="80"/>
        <v>2303.0224019164089</v>
      </c>
      <c r="EW61" s="36">
        <f t="shared" si="80"/>
        <v>2398.3997716693748</v>
      </c>
      <c r="EX61" s="36">
        <f t="shared" si="80"/>
        <v>2497.7270998132899</v>
      </c>
      <c r="EY61" s="36">
        <f t="shared" si="80"/>
        <v>2601.1679699249571</v>
      </c>
      <c r="EZ61" s="36">
        <f t="shared" si="80"/>
        <v>2708.8927402314289</v>
      </c>
      <c r="FA61" s="36">
        <f t="shared" si="80"/>
        <v>2821.078824175373</v>
      </c>
      <c r="FB61" s="36">
        <f t="shared" si="80"/>
        <v>2937.9109825997716</v>
      </c>
      <c r="FC61" s="36">
        <f t="shared" si="80"/>
        <v>3059.5816280331583</v>
      </c>
      <c r="FD61" s="36">
        <f t="shared" si="80"/>
        <v>3186.2911415765229</v>
      </c>
      <c r="FE61" s="36">
        <f t="shared" si="66"/>
        <v>3318.2482029137727</v>
      </c>
      <c r="FF61" s="36">
        <f t="shared" si="66"/>
        <v>3455.6701339892434</v>
      </c>
      <c r="FG61" s="36">
        <f t="shared" si="66"/>
        <v>3598.7832569182733</v>
      </c>
      <c r="FH61" s="36">
        <f t="shared" si="66"/>
        <v>3747.823266720286</v>
      </c>
      <c r="FI61" s="36">
        <f t="shared" si="66"/>
        <v>3903.0356194882393</v>
      </c>
      <c r="FJ61" s="36">
        <f t="shared" si="66"/>
        <v>4064.6759366337246</v>
      </c>
      <c r="FK61" s="36">
        <f t="shared" si="66"/>
        <v>4233.0104258734727</v>
      </c>
      <c r="FL61" s="36">
        <f t="shared" si="66"/>
        <v>4408.3163196505957</v>
      </c>
      <c r="FM61" s="36">
        <f t="shared" si="66"/>
        <v>4590.8823317126044</v>
      </c>
      <c r="FN61" s="36">
        <f t="shared" si="66"/>
        <v>4781.0091325981493</v>
      </c>
      <c r="FO61" s="36">
        <f t="shared" si="66"/>
        <v>4979.0098448155686</v>
      </c>
      <c r="FP61" s="36">
        <f t="shared" si="66"/>
        <v>5185.21055852876</v>
      </c>
      <c r="FQ61" s="36">
        <f t="shared" si="66"/>
        <v>5399.9508685996689</v>
      </c>
      <c r="FR61" s="36">
        <f t="shared" si="66"/>
        <v>5623.5844338718543</v>
      </c>
      <c r="FS61" s="36">
        <f t="shared" si="66"/>
        <v>5856.4795596162221</v>
      </c>
      <c r="FT61" s="36">
        <f t="shared" si="66"/>
        <v>6099.0198040981677</v>
      </c>
      <c r="FU61" s="36">
        <f t="shared" si="64"/>
        <v>6351.604610265088</v>
      </c>
      <c r="FV61" s="36">
        <f t="shared" si="64"/>
        <v>6614.6499635946057</v>
      </c>
      <c r="FW61" s="36">
        <f t="shared" si="64"/>
        <v>6888.5890771869117</v>
      </c>
      <c r="FX61" s="36">
        <f t="shared" si="64"/>
        <v>7173.8731052295298</v>
      </c>
      <c r="FY61" s="36">
        <f t="shared" si="64"/>
        <v>7470.9718860095045</v>
      </c>
      <c r="FZ61" s="36">
        <f t="shared" si="64"/>
        <v>7780.3747156967011</v>
      </c>
      <c r="GA61" s="36">
        <f t="shared" si="64"/>
        <v>8102.5911541725627</v>
      </c>
      <c r="GB61" s="36">
        <f t="shared" si="64"/>
        <v>8438.1518642314641</v>
      </c>
      <c r="GC61" s="36">
        <f t="shared" si="64"/>
        <v>8787.6094855367446</v>
      </c>
      <c r="GD61" s="36">
        <f t="shared" si="64"/>
        <v>9151.5395447707615</v>
      </c>
      <c r="GE61" s="36">
        <f t="shared" si="64"/>
        <v>9530.5414034778969</v>
      </c>
      <c r="GF61" s="36">
        <f t="shared" si="64"/>
        <v>9925.2392451615287</v>
      </c>
      <c r="GG61" s="36">
        <f t="shared" si="64"/>
        <v>10336.283103260646</v>
      </c>
      <c r="GH61" s="36">
        <f t="shared" si="64"/>
        <v>10764.349931699082</v>
      </c>
      <c r="GI61" s="36">
        <f t="shared" si="64"/>
        <v>11210.144719770466</v>
      </c>
      <c r="GJ61" s="36">
        <f t="shared" si="65"/>
        <v>11674.401653195038</v>
      </c>
      <c r="GK61" s="36">
        <f t="shared" si="65"/>
        <v>12157.885323260456</v>
      </c>
      <c r="GL61" s="36">
        <f t="shared" si="65"/>
        <v>12661.391986037963</v>
      </c>
      <c r="GM61" s="36">
        <f t="shared" si="65"/>
        <v>13185.750873747736</v>
      </c>
      <c r="GN61" s="36">
        <f t="shared" si="65"/>
        <v>13731.825560433123</v>
      </c>
      <c r="GO61" s="36">
        <f t="shared" si="65"/>
        <v>14300.515384192897</v>
      </c>
      <c r="GP61" s="36">
        <f t="shared" si="65"/>
        <v>14892.75692831386</v>
      </c>
      <c r="GQ61" s="36">
        <f t="shared" si="65"/>
        <v>15509.525563743047</v>
      </c>
      <c r="GR61" s="36">
        <f t="shared" si="65"/>
        <v>16151.837055439899</v>
      </c>
      <c r="GS61" s="36">
        <f t="shared" si="65"/>
        <v>16820.749235253883</v>
      </c>
      <c r="GT61" s="36">
        <f t="shared" si="65"/>
        <v>17517.363744082686</v>
      </c>
      <c r="GU61" s="36">
        <f t="shared" si="65"/>
        <v>18242.827846180124</v>
      </c>
      <c r="GV61" s="36">
        <f t="shared" si="65"/>
        <v>18998.336318601825</v>
      </c>
      <c r="GW61" s="36">
        <f t="shared" si="65"/>
        <v>19785.133418900397</v>
      </c>
      <c r="GX61" s="36">
        <f t="shared" si="65"/>
        <v>20604.514934310737</v>
      </c>
      <c r="GY61" s="36">
        <f t="shared" si="65"/>
        <v>21457.830315800278</v>
      </c>
      <c r="GZ61" s="36">
        <f t="shared" si="63"/>
        <v>22346.484900498828</v>
      </c>
      <c r="HA61" s="36">
        <f t="shared" si="63"/>
        <v>23271.942226168085</v>
      </c>
      <c r="HB61" s="36">
        <f t="shared" si="63"/>
        <v>24235.726441522605</v>
      </c>
      <c r="HC61" s="36">
        <f t="shared" si="63"/>
        <v>25239.424816371818</v>
      </c>
      <c r="HD61" s="36">
        <f t="shared" si="63"/>
        <v>26284.690355717037</v>
      </c>
      <c r="HE61" s="36">
        <f t="shared" si="63"/>
        <v>27373.2445221087</v>
      </c>
      <c r="HF61" s="36">
        <f t="shared" si="63"/>
        <v>28506.880070747306</v>
      </c>
      <c r="HG61" s="36">
        <f t="shared" si="63"/>
        <v>29687.464001997228</v>
      </c>
      <c r="HH61" s="36">
        <f t="shared" si="63"/>
        <v>30916.940636175936</v>
      </c>
      <c r="HI61" s="36">
        <f t="shared" si="63"/>
        <v>32197.33481568252</v>
      </c>
      <c r="HJ61" s="36">
        <f t="shared" si="63"/>
        <v>33530.755239739192</v>
      </c>
      <c r="HK61" s="36">
        <f t="shared" si="63"/>
        <v>34919.397937237743</v>
      </c>
      <c r="HL61" s="36">
        <f t="shared" si="63"/>
        <v>36365.549883410502</v>
      </c>
      <c r="HM61" s="36">
        <f t="shared" si="63"/>
        <v>37871.592766282061</v>
      </c>
    </row>
    <row r="62" spans="1:221" x14ac:dyDescent="0.25">
      <c r="A62" s="7" t="s">
        <v>782</v>
      </c>
      <c r="B62" s="16" t="s">
        <v>781</v>
      </c>
      <c r="C62" s="15">
        <v>256.173</v>
      </c>
      <c r="D62" s="15">
        <v>98.94</v>
      </c>
      <c r="E62" s="14">
        <f t="shared" si="0"/>
        <v>25345.75662</v>
      </c>
      <c r="F62" s="12">
        <f>IF(OR(G62="n/a",J62="n/a"),0%,E62/SUMIFS(E$13:E$515,G$13:G$515,"&lt;&gt;n/a",$J$13:$J$515,"&lt;&gt;n/a"))</f>
        <v>0</v>
      </c>
      <c r="G62" s="13" t="s">
        <v>227</v>
      </c>
      <c r="H62" s="13" t="str">
        <f t="shared" si="23"/>
        <v>n/a</v>
      </c>
      <c r="I62" s="33" t="str">
        <f t="shared" si="24"/>
        <v>n/a</v>
      </c>
      <c r="J62" s="13">
        <v>1.2431999999999999</v>
      </c>
      <c r="K62" s="41">
        <f t="shared" si="1"/>
        <v>1.0429023333333332</v>
      </c>
      <c r="L62" s="1">
        <f t="shared" si="2"/>
        <v>0.84260466666666645</v>
      </c>
      <c r="M62" s="1">
        <f t="shared" si="3"/>
        <v>0.64230699999999974</v>
      </c>
      <c r="N62" s="1">
        <f t="shared" si="4"/>
        <v>0.44200933333333303</v>
      </c>
      <c r="O62" s="1">
        <f t="shared" si="5"/>
        <v>0.24171166666666635</v>
      </c>
      <c r="P62" s="5">
        <v>4.141399999999984E-2</v>
      </c>
      <c r="Q62" s="1" t="str">
        <f t="shared" si="25"/>
        <v>n/a</v>
      </c>
      <c r="R62" s="12" t="str">
        <f t="shared" si="6"/>
        <v>n/a</v>
      </c>
      <c r="S62" s="12">
        <f t="shared" si="7"/>
        <v>0</v>
      </c>
      <c r="T62" s="7"/>
      <c r="U62" s="42">
        <f t="shared" si="8"/>
        <v>-98.94</v>
      </c>
      <c r="V62" s="36" t="str">
        <f t="shared" si="9"/>
        <v>n/a</v>
      </c>
      <c r="W62" s="36" t="str">
        <f t="shared" si="10"/>
        <v>n/a</v>
      </c>
      <c r="X62" s="36" t="str">
        <f t="shared" si="48"/>
        <v>n/a</v>
      </c>
      <c r="Y62" s="36" t="str">
        <f t="shared" si="48"/>
        <v>n/a</v>
      </c>
      <c r="Z62" s="36" t="str">
        <f t="shared" si="48"/>
        <v>n/a</v>
      </c>
      <c r="AA62" s="36" t="str">
        <f t="shared" si="14"/>
        <v>n/a</v>
      </c>
      <c r="AB62" s="36" t="str">
        <f t="shared" si="49"/>
        <v>n/a</v>
      </c>
      <c r="AC62" s="36" t="str">
        <f t="shared" si="49"/>
        <v>n/a</v>
      </c>
      <c r="AD62" s="36" t="str">
        <f t="shared" si="49"/>
        <v>n/a</v>
      </c>
      <c r="AE62" s="36" t="str">
        <f t="shared" si="49"/>
        <v>n/a</v>
      </c>
      <c r="AF62" s="36" t="str">
        <f t="shared" si="19"/>
        <v>n/a</v>
      </c>
      <c r="AG62" s="36" t="str">
        <f t="shared" si="73"/>
        <v>n/a</v>
      </c>
      <c r="AH62" s="36" t="str">
        <f t="shared" si="73"/>
        <v>n/a</v>
      </c>
      <c r="AI62" s="36" t="str">
        <f t="shared" si="73"/>
        <v>n/a</v>
      </c>
      <c r="AJ62" s="36" t="str">
        <f t="shared" si="73"/>
        <v>n/a</v>
      </c>
      <c r="AK62" s="36" t="str">
        <f t="shared" si="73"/>
        <v>n/a</v>
      </c>
      <c r="AL62" s="36" t="str">
        <f t="shared" si="73"/>
        <v>n/a</v>
      </c>
      <c r="AM62" s="36" t="str">
        <f t="shared" si="73"/>
        <v>n/a</v>
      </c>
      <c r="AN62" s="36" t="str">
        <f t="shared" si="73"/>
        <v>n/a</v>
      </c>
      <c r="AO62" s="36" t="str">
        <f t="shared" si="73"/>
        <v>n/a</v>
      </c>
      <c r="AP62" s="36" t="str">
        <f t="shared" si="73"/>
        <v>n/a</v>
      </c>
      <c r="AQ62" s="36" t="str">
        <f t="shared" si="73"/>
        <v>n/a</v>
      </c>
      <c r="AR62" s="36" t="str">
        <f t="shared" si="73"/>
        <v>n/a</v>
      </c>
      <c r="AS62" s="36" t="str">
        <f t="shared" si="73"/>
        <v>n/a</v>
      </c>
      <c r="AT62" s="36" t="str">
        <f t="shared" si="73"/>
        <v>n/a</v>
      </c>
      <c r="AU62" s="36" t="str">
        <f t="shared" si="73"/>
        <v>n/a</v>
      </c>
      <c r="AV62" s="36" t="str">
        <f t="shared" si="73"/>
        <v>n/a</v>
      </c>
      <c r="AW62" s="36" t="str">
        <f t="shared" si="74"/>
        <v>n/a</v>
      </c>
      <c r="AX62" s="36" t="str">
        <f t="shared" si="74"/>
        <v>n/a</v>
      </c>
      <c r="AY62" s="36" t="str">
        <f t="shared" si="74"/>
        <v>n/a</v>
      </c>
      <c r="AZ62" s="36" t="str">
        <f t="shared" si="74"/>
        <v>n/a</v>
      </c>
      <c r="BA62" s="36" t="str">
        <f t="shared" si="74"/>
        <v>n/a</v>
      </c>
      <c r="BB62" s="36" t="str">
        <f t="shared" si="74"/>
        <v>n/a</v>
      </c>
      <c r="BC62" s="36" t="str">
        <f t="shared" si="74"/>
        <v>n/a</v>
      </c>
      <c r="BD62" s="36" t="str">
        <f t="shared" si="74"/>
        <v>n/a</v>
      </c>
      <c r="BE62" s="36" t="str">
        <f t="shared" si="74"/>
        <v>n/a</v>
      </c>
      <c r="BF62" s="36" t="str">
        <f t="shared" si="74"/>
        <v>n/a</v>
      </c>
      <c r="BG62" s="36" t="str">
        <f t="shared" si="74"/>
        <v>n/a</v>
      </c>
      <c r="BH62" s="36" t="str">
        <f t="shared" si="74"/>
        <v>n/a</v>
      </c>
      <c r="BI62" s="36" t="str">
        <f t="shared" si="74"/>
        <v>n/a</v>
      </c>
      <c r="BJ62" s="36" t="str">
        <f t="shared" si="74"/>
        <v>n/a</v>
      </c>
      <c r="BK62" s="36" t="str">
        <f t="shared" si="74"/>
        <v>n/a</v>
      </c>
      <c r="BL62" s="36" t="str">
        <f t="shared" si="74"/>
        <v>n/a</v>
      </c>
      <c r="BM62" s="36" t="str">
        <f t="shared" si="75"/>
        <v>n/a</v>
      </c>
      <c r="BN62" s="36" t="str">
        <f t="shared" si="75"/>
        <v>n/a</v>
      </c>
      <c r="BO62" s="36" t="str">
        <f t="shared" si="75"/>
        <v>n/a</v>
      </c>
      <c r="BP62" s="36" t="str">
        <f t="shared" si="75"/>
        <v>n/a</v>
      </c>
      <c r="BQ62" s="36" t="str">
        <f t="shared" si="75"/>
        <v>n/a</v>
      </c>
      <c r="BR62" s="36" t="str">
        <f t="shared" si="75"/>
        <v>n/a</v>
      </c>
      <c r="BS62" s="36" t="str">
        <f t="shared" si="75"/>
        <v>n/a</v>
      </c>
      <c r="BT62" s="36" t="str">
        <f t="shared" si="75"/>
        <v>n/a</v>
      </c>
      <c r="BU62" s="36" t="str">
        <f t="shared" si="75"/>
        <v>n/a</v>
      </c>
      <c r="BV62" s="36" t="str">
        <f t="shared" si="75"/>
        <v>n/a</v>
      </c>
      <c r="BW62" s="36" t="str">
        <f t="shared" si="75"/>
        <v>n/a</v>
      </c>
      <c r="BX62" s="36" t="str">
        <f t="shared" si="75"/>
        <v>n/a</v>
      </c>
      <c r="BY62" s="36" t="str">
        <f t="shared" si="75"/>
        <v>n/a</v>
      </c>
      <c r="BZ62" s="36" t="str">
        <f t="shared" si="75"/>
        <v>n/a</v>
      </c>
      <c r="CA62" s="36" t="str">
        <f t="shared" si="75"/>
        <v>n/a</v>
      </c>
      <c r="CB62" s="36" t="str">
        <f t="shared" si="75"/>
        <v>n/a</v>
      </c>
      <c r="CC62" s="36" t="str">
        <f t="shared" si="76"/>
        <v>n/a</v>
      </c>
      <c r="CD62" s="36" t="str">
        <f t="shared" si="76"/>
        <v>n/a</v>
      </c>
      <c r="CE62" s="36" t="str">
        <f t="shared" si="76"/>
        <v>n/a</v>
      </c>
      <c r="CF62" s="36" t="str">
        <f t="shared" si="76"/>
        <v>n/a</v>
      </c>
      <c r="CG62" s="36" t="str">
        <f t="shared" si="76"/>
        <v>n/a</v>
      </c>
      <c r="CH62" s="36" t="str">
        <f t="shared" si="76"/>
        <v>n/a</v>
      </c>
      <c r="CI62" s="36" t="str">
        <f t="shared" si="76"/>
        <v>n/a</v>
      </c>
      <c r="CJ62" s="36" t="str">
        <f t="shared" si="76"/>
        <v>n/a</v>
      </c>
      <c r="CK62" s="36" t="str">
        <f t="shared" si="76"/>
        <v>n/a</v>
      </c>
      <c r="CL62" s="36" t="str">
        <f t="shared" si="76"/>
        <v>n/a</v>
      </c>
      <c r="CM62" s="36" t="str">
        <f t="shared" si="76"/>
        <v>n/a</v>
      </c>
      <c r="CN62" s="36" t="str">
        <f t="shared" si="76"/>
        <v>n/a</v>
      </c>
      <c r="CO62" s="36" t="str">
        <f t="shared" si="76"/>
        <v>n/a</v>
      </c>
      <c r="CP62" s="36" t="str">
        <f t="shared" si="76"/>
        <v>n/a</v>
      </c>
      <c r="CQ62" s="36" t="str">
        <f t="shared" si="76"/>
        <v>n/a</v>
      </c>
      <c r="CR62" s="36" t="str">
        <f t="shared" si="76"/>
        <v>n/a</v>
      </c>
      <c r="CS62" s="36" t="str">
        <f t="shared" si="77"/>
        <v>n/a</v>
      </c>
      <c r="CT62" s="36" t="str">
        <f t="shared" si="77"/>
        <v>n/a</v>
      </c>
      <c r="CU62" s="36" t="str">
        <f t="shared" si="77"/>
        <v>n/a</v>
      </c>
      <c r="CV62" s="36" t="str">
        <f t="shared" si="77"/>
        <v>n/a</v>
      </c>
      <c r="CW62" s="36" t="str">
        <f t="shared" si="77"/>
        <v>n/a</v>
      </c>
      <c r="CX62" s="36" t="str">
        <f t="shared" si="77"/>
        <v>n/a</v>
      </c>
      <c r="CY62" s="36" t="str">
        <f t="shared" si="77"/>
        <v>n/a</v>
      </c>
      <c r="CZ62" s="36" t="str">
        <f t="shared" si="77"/>
        <v>n/a</v>
      </c>
      <c r="DA62" s="36" t="str">
        <f t="shared" si="77"/>
        <v>n/a</v>
      </c>
      <c r="DB62" s="36" t="str">
        <f t="shared" si="77"/>
        <v>n/a</v>
      </c>
      <c r="DC62" s="36" t="str">
        <f t="shared" si="77"/>
        <v>n/a</v>
      </c>
      <c r="DD62" s="36" t="str">
        <f t="shared" si="77"/>
        <v>n/a</v>
      </c>
      <c r="DE62" s="36" t="str">
        <f t="shared" si="77"/>
        <v>n/a</v>
      </c>
      <c r="DF62" s="36" t="str">
        <f t="shared" si="77"/>
        <v>n/a</v>
      </c>
      <c r="DG62" s="36" t="str">
        <f t="shared" si="77"/>
        <v>n/a</v>
      </c>
      <c r="DH62" s="36" t="str">
        <f t="shared" si="77"/>
        <v>n/a</v>
      </c>
      <c r="DI62" s="36" t="str">
        <f t="shared" si="78"/>
        <v>n/a</v>
      </c>
      <c r="DJ62" s="36" t="str">
        <f t="shared" si="78"/>
        <v>n/a</v>
      </c>
      <c r="DK62" s="36" t="str">
        <f t="shared" si="78"/>
        <v>n/a</v>
      </c>
      <c r="DL62" s="36" t="str">
        <f t="shared" si="78"/>
        <v>n/a</v>
      </c>
      <c r="DM62" s="36" t="str">
        <f t="shared" si="78"/>
        <v>n/a</v>
      </c>
      <c r="DN62" s="36" t="str">
        <f t="shared" si="78"/>
        <v>n/a</v>
      </c>
      <c r="DO62" s="36" t="str">
        <f t="shared" si="78"/>
        <v>n/a</v>
      </c>
      <c r="DP62" s="36" t="str">
        <f t="shared" si="78"/>
        <v>n/a</v>
      </c>
      <c r="DQ62" s="36" t="str">
        <f t="shared" si="78"/>
        <v>n/a</v>
      </c>
      <c r="DR62" s="36" t="str">
        <f t="shared" si="78"/>
        <v>n/a</v>
      </c>
      <c r="DS62" s="36" t="str">
        <f t="shared" si="78"/>
        <v>n/a</v>
      </c>
      <c r="DT62" s="36" t="str">
        <f t="shared" si="78"/>
        <v>n/a</v>
      </c>
      <c r="DU62" s="36" t="str">
        <f t="shared" si="78"/>
        <v>n/a</v>
      </c>
      <c r="DV62" s="36" t="str">
        <f t="shared" si="78"/>
        <v>n/a</v>
      </c>
      <c r="DW62" s="36" t="str">
        <f t="shared" si="78"/>
        <v>n/a</v>
      </c>
      <c r="DX62" s="36" t="str">
        <f t="shared" si="78"/>
        <v>n/a</v>
      </c>
      <c r="DY62" s="36" t="str">
        <f t="shared" si="79"/>
        <v>n/a</v>
      </c>
      <c r="DZ62" s="36" t="str">
        <f t="shared" si="79"/>
        <v>n/a</v>
      </c>
      <c r="EA62" s="36" t="str">
        <f t="shared" si="79"/>
        <v>n/a</v>
      </c>
      <c r="EB62" s="36" t="str">
        <f t="shared" si="79"/>
        <v>n/a</v>
      </c>
      <c r="EC62" s="36" t="str">
        <f t="shared" si="79"/>
        <v>n/a</v>
      </c>
      <c r="ED62" s="36" t="str">
        <f t="shared" si="79"/>
        <v>n/a</v>
      </c>
      <c r="EE62" s="36" t="str">
        <f t="shared" si="79"/>
        <v>n/a</v>
      </c>
      <c r="EF62" s="36" t="str">
        <f t="shared" si="79"/>
        <v>n/a</v>
      </c>
      <c r="EG62" s="36" t="str">
        <f t="shared" si="79"/>
        <v>n/a</v>
      </c>
      <c r="EH62" s="36" t="str">
        <f t="shared" si="79"/>
        <v>n/a</v>
      </c>
      <c r="EI62" s="36" t="str">
        <f t="shared" si="79"/>
        <v>n/a</v>
      </c>
      <c r="EJ62" s="36" t="str">
        <f t="shared" si="79"/>
        <v>n/a</v>
      </c>
      <c r="EK62" s="36" t="str">
        <f t="shared" si="79"/>
        <v>n/a</v>
      </c>
      <c r="EL62" s="36" t="str">
        <f t="shared" si="79"/>
        <v>n/a</v>
      </c>
      <c r="EM62" s="36" t="str">
        <f t="shared" si="79"/>
        <v>n/a</v>
      </c>
      <c r="EN62" s="36" t="str">
        <f t="shared" si="79"/>
        <v>n/a</v>
      </c>
      <c r="EO62" s="36" t="str">
        <f t="shared" si="80"/>
        <v>n/a</v>
      </c>
      <c r="EP62" s="36" t="str">
        <f t="shared" si="80"/>
        <v>n/a</v>
      </c>
      <c r="EQ62" s="36" t="str">
        <f t="shared" si="80"/>
        <v>n/a</v>
      </c>
      <c r="ER62" s="36" t="str">
        <f t="shared" si="80"/>
        <v>n/a</v>
      </c>
      <c r="ES62" s="36" t="str">
        <f t="shared" si="80"/>
        <v>n/a</v>
      </c>
      <c r="ET62" s="36" t="str">
        <f t="shared" si="80"/>
        <v>n/a</v>
      </c>
      <c r="EU62" s="36" t="str">
        <f t="shared" si="80"/>
        <v>n/a</v>
      </c>
      <c r="EV62" s="36" t="str">
        <f t="shared" si="80"/>
        <v>n/a</v>
      </c>
      <c r="EW62" s="36" t="str">
        <f t="shared" si="80"/>
        <v>n/a</v>
      </c>
      <c r="EX62" s="36" t="str">
        <f t="shared" si="80"/>
        <v>n/a</v>
      </c>
      <c r="EY62" s="36" t="str">
        <f t="shared" si="80"/>
        <v>n/a</v>
      </c>
      <c r="EZ62" s="36" t="str">
        <f t="shared" si="80"/>
        <v>n/a</v>
      </c>
      <c r="FA62" s="36" t="str">
        <f t="shared" si="80"/>
        <v>n/a</v>
      </c>
      <c r="FB62" s="36" t="str">
        <f t="shared" si="80"/>
        <v>n/a</v>
      </c>
      <c r="FC62" s="36" t="str">
        <f t="shared" si="80"/>
        <v>n/a</v>
      </c>
      <c r="FD62" s="36" t="str">
        <f t="shared" si="80"/>
        <v>n/a</v>
      </c>
      <c r="FE62" s="36" t="str">
        <f t="shared" si="66"/>
        <v>n/a</v>
      </c>
      <c r="FF62" s="36" t="str">
        <f t="shared" si="66"/>
        <v>n/a</v>
      </c>
      <c r="FG62" s="36" t="str">
        <f t="shared" si="66"/>
        <v>n/a</v>
      </c>
      <c r="FH62" s="36" t="str">
        <f t="shared" si="66"/>
        <v>n/a</v>
      </c>
      <c r="FI62" s="36" t="str">
        <f t="shared" si="66"/>
        <v>n/a</v>
      </c>
      <c r="FJ62" s="36" t="str">
        <f t="shared" si="66"/>
        <v>n/a</v>
      </c>
      <c r="FK62" s="36" t="str">
        <f t="shared" si="66"/>
        <v>n/a</v>
      </c>
      <c r="FL62" s="36" t="str">
        <f t="shared" si="66"/>
        <v>n/a</v>
      </c>
      <c r="FM62" s="36" t="str">
        <f t="shared" si="66"/>
        <v>n/a</v>
      </c>
      <c r="FN62" s="36" t="str">
        <f t="shared" si="66"/>
        <v>n/a</v>
      </c>
      <c r="FO62" s="36" t="str">
        <f t="shared" si="66"/>
        <v>n/a</v>
      </c>
      <c r="FP62" s="36" t="str">
        <f t="shared" si="66"/>
        <v>n/a</v>
      </c>
      <c r="FQ62" s="36" t="str">
        <f t="shared" si="66"/>
        <v>n/a</v>
      </c>
      <c r="FR62" s="36" t="str">
        <f t="shared" si="66"/>
        <v>n/a</v>
      </c>
      <c r="FS62" s="36" t="str">
        <f t="shared" si="66"/>
        <v>n/a</v>
      </c>
      <c r="FT62" s="36" t="str">
        <f t="shared" si="66"/>
        <v>n/a</v>
      </c>
      <c r="FU62" s="36" t="str">
        <f t="shared" si="64"/>
        <v>n/a</v>
      </c>
      <c r="FV62" s="36" t="str">
        <f t="shared" si="64"/>
        <v>n/a</v>
      </c>
      <c r="FW62" s="36" t="str">
        <f t="shared" si="64"/>
        <v>n/a</v>
      </c>
      <c r="FX62" s="36" t="str">
        <f t="shared" si="64"/>
        <v>n/a</v>
      </c>
      <c r="FY62" s="36" t="str">
        <f t="shared" si="64"/>
        <v>n/a</v>
      </c>
      <c r="FZ62" s="36" t="str">
        <f t="shared" si="64"/>
        <v>n/a</v>
      </c>
      <c r="GA62" s="36" t="str">
        <f t="shared" si="64"/>
        <v>n/a</v>
      </c>
      <c r="GB62" s="36" t="str">
        <f t="shared" si="64"/>
        <v>n/a</v>
      </c>
      <c r="GC62" s="36" t="str">
        <f t="shared" si="64"/>
        <v>n/a</v>
      </c>
      <c r="GD62" s="36" t="str">
        <f t="shared" si="64"/>
        <v>n/a</v>
      </c>
      <c r="GE62" s="36" t="str">
        <f t="shared" si="64"/>
        <v>n/a</v>
      </c>
      <c r="GF62" s="36" t="str">
        <f t="shared" si="64"/>
        <v>n/a</v>
      </c>
      <c r="GG62" s="36" t="str">
        <f t="shared" si="64"/>
        <v>n/a</v>
      </c>
      <c r="GH62" s="36" t="str">
        <f t="shared" si="64"/>
        <v>n/a</v>
      </c>
      <c r="GI62" s="36" t="str">
        <f t="shared" si="64"/>
        <v>n/a</v>
      </c>
      <c r="GJ62" s="36" t="str">
        <f t="shared" si="65"/>
        <v>n/a</v>
      </c>
      <c r="GK62" s="36" t="str">
        <f t="shared" si="65"/>
        <v>n/a</v>
      </c>
      <c r="GL62" s="36" t="str">
        <f t="shared" si="65"/>
        <v>n/a</v>
      </c>
      <c r="GM62" s="36" t="str">
        <f t="shared" si="65"/>
        <v>n/a</v>
      </c>
      <c r="GN62" s="36" t="str">
        <f t="shared" si="65"/>
        <v>n/a</v>
      </c>
      <c r="GO62" s="36" t="str">
        <f t="shared" si="65"/>
        <v>n/a</v>
      </c>
      <c r="GP62" s="36" t="str">
        <f t="shared" si="65"/>
        <v>n/a</v>
      </c>
      <c r="GQ62" s="36" t="str">
        <f t="shared" si="65"/>
        <v>n/a</v>
      </c>
      <c r="GR62" s="36" t="str">
        <f t="shared" si="65"/>
        <v>n/a</v>
      </c>
      <c r="GS62" s="36" t="str">
        <f t="shared" si="65"/>
        <v>n/a</v>
      </c>
      <c r="GT62" s="36" t="str">
        <f t="shared" si="65"/>
        <v>n/a</v>
      </c>
      <c r="GU62" s="36" t="str">
        <f t="shared" si="65"/>
        <v>n/a</v>
      </c>
      <c r="GV62" s="36" t="str">
        <f t="shared" si="65"/>
        <v>n/a</v>
      </c>
      <c r="GW62" s="36" t="str">
        <f t="shared" si="65"/>
        <v>n/a</v>
      </c>
      <c r="GX62" s="36" t="str">
        <f t="shared" si="65"/>
        <v>n/a</v>
      </c>
      <c r="GY62" s="36" t="str">
        <f t="shared" si="65"/>
        <v>n/a</v>
      </c>
      <c r="GZ62" s="36" t="str">
        <f t="shared" si="63"/>
        <v>n/a</v>
      </c>
      <c r="HA62" s="36" t="str">
        <f t="shared" si="63"/>
        <v>n/a</v>
      </c>
      <c r="HB62" s="36" t="str">
        <f t="shared" si="63"/>
        <v>n/a</v>
      </c>
      <c r="HC62" s="36" t="str">
        <f t="shared" si="63"/>
        <v>n/a</v>
      </c>
      <c r="HD62" s="36" t="str">
        <f t="shared" si="63"/>
        <v>n/a</v>
      </c>
      <c r="HE62" s="36" t="str">
        <f t="shared" si="63"/>
        <v>n/a</v>
      </c>
      <c r="HF62" s="36" t="str">
        <f t="shared" si="63"/>
        <v>n/a</v>
      </c>
      <c r="HG62" s="36" t="str">
        <f t="shared" si="63"/>
        <v>n/a</v>
      </c>
      <c r="HH62" s="36" t="str">
        <f t="shared" si="63"/>
        <v>n/a</v>
      </c>
      <c r="HI62" s="36" t="str">
        <f t="shared" si="63"/>
        <v>n/a</v>
      </c>
      <c r="HJ62" s="36" t="str">
        <f t="shared" si="63"/>
        <v>n/a</v>
      </c>
      <c r="HK62" s="36" t="str">
        <f t="shared" si="63"/>
        <v>n/a</v>
      </c>
      <c r="HL62" s="36" t="str">
        <f t="shared" si="63"/>
        <v>n/a</v>
      </c>
      <c r="HM62" s="36" t="str">
        <f t="shared" si="63"/>
        <v>n/a</v>
      </c>
    </row>
    <row r="63" spans="1:221" x14ac:dyDescent="0.25">
      <c r="A63" s="7" t="s">
        <v>778</v>
      </c>
      <c r="B63" s="16" t="s">
        <v>777</v>
      </c>
      <c r="C63" s="15">
        <v>307.06099999999998</v>
      </c>
      <c r="D63" s="15">
        <v>154.5</v>
      </c>
      <c r="E63" s="14">
        <f t="shared" si="0"/>
        <v>47440.924499999994</v>
      </c>
      <c r="F63" s="12">
        <f>IF(OR(G63="n/a",J63="n/a"),0%,E63/SUMIFS(E$13:E$515,G$13:G$515,"&lt;&gt;n/a",$J$13:$J$515,"&lt;&gt;n/a"))</f>
        <v>1.6577540099063574E-3</v>
      </c>
      <c r="G63" s="13">
        <v>1.1326860841423949E-2</v>
      </c>
      <c r="H63" s="13">
        <f t="shared" si="23"/>
        <v>9.9982200647249202E-3</v>
      </c>
      <c r="I63" s="33">
        <f t="shared" si="24"/>
        <v>1.5447250000000001</v>
      </c>
      <c r="J63" s="13">
        <v>-0.2346</v>
      </c>
      <c r="K63" s="41">
        <f t="shared" si="1"/>
        <v>-0.18859766666666669</v>
      </c>
      <c r="L63" s="1">
        <f t="shared" si="2"/>
        <v>-0.14259533333333338</v>
      </c>
      <c r="M63" s="1">
        <f t="shared" si="3"/>
        <v>-9.6593000000000068E-2</v>
      </c>
      <c r="N63" s="1">
        <f t="shared" si="4"/>
        <v>-5.0590666666666756E-2</v>
      </c>
      <c r="O63" s="1">
        <f t="shared" si="5"/>
        <v>-4.5883333333334442E-3</v>
      </c>
      <c r="P63" s="5">
        <v>4.141399999999984E-2</v>
      </c>
      <c r="Q63" s="1">
        <f t="shared" si="25"/>
        <v>2.8123755151537866E-2</v>
      </c>
      <c r="R63" s="12">
        <f t="shared" si="6"/>
        <v>4.6622267876086474E-5</v>
      </c>
      <c r="S63" s="12">
        <f t="shared" si="7"/>
        <v>1.6577540099063574E-3</v>
      </c>
      <c r="T63" s="7"/>
      <c r="U63" s="42">
        <f t="shared" si="8"/>
        <v>-154.5</v>
      </c>
      <c r="V63" s="36">
        <f t="shared" si="9"/>
        <v>1.1823325150000001</v>
      </c>
      <c r="W63" s="36">
        <f t="shared" si="10"/>
        <v>0.90495730698100008</v>
      </c>
      <c r="X63" s="36">
        <f t="shared" si="48"/>
        <v>0.69265432276325745</v>
      </c>
      <c r="Y63" s="36">
        <f t="shared" si="48"/>
        <v>0.53015761864299726</v>
      </c>
      <c r="Z63" s="36">
        <f t="shared" si="48"/>
        <v>0.4057826413093501</v>
      </c>
      <c r="AA63" s="36">
        <f t="shared" si="14"/>
        <v>0.3292529819845697</v>
      </c>
      <c r="AB63" s="36">
        <f t="shared" si="49"/>
        <v>0.28230304326748595</v>
      </c>
      <c r="AC63" s="36">
        <f t="shared" si="49"/>
        <v>0.25503454540914966</v>
      </c>
      <c r="AD63" s="36">
        <f t="shared" si="49"/>
        <v>0.24213217773387047</v>
      </c>
      <c r="AE63" s="36">
        <f t="shared" si="49"/>
        <v>0.24102119459170154</v>
      </c>
      <c r="AF63" s="36">
        <f t="shared" si="19"/>
        <v>0.25100284634452225</v>
      </c>
      <c r="AG63" s="36">
        <f t="shared" si="73"/>
        <v>0.26139787822303423</v>
      </c>
      <c r="AH63" s="36">
        <f t="shared" si="73"/>
        <v>0.27222340995176292</v>
      </c>
      <c r="AI63" s="36">
        <f t="shared" si="73"/>
        <v>0.28349727025150517</v>
      </c>
      <c r="AJ63" s="36">
        <f t="shared" si="73"/>
        <v>0.29523802620170098</v>
      </c>
      <c r="AK63" s="36">
        <f t="shared" si="73"/>
        <v>0.30746501381881819</v>
      </c>
      <c r="AL63" s="36">
        <f t="shared" si="73"/>
        <v>0.32019836990111067</v>
      </c>
      <c r="AM63" s="36">
        <f t="shared" si="73"/>
        <v>0.3334590651921952</v>
      </c>
      <c r="AN63" s="36">
        <f t="shared" si="73"/>
        <v>0.34726893891806471</v>
      </c>
      <c r="AO63" s="36">
        <f t="shared" si="73"/>
        <v>0.36165073475441739</v>
      </c>
      <c r="AP63" s="36">
        <f t="shared" si="73"/>
        <v>0.37662813828353675</v>
      </c>
      <c r="AQ63" s="36">
        <f t="shared" si="73"/>
        <v>0.39222581600241108</v>
      </c>
      <c r="AR63" s="36">
        <f t="shared" si="73"/>
        <v>0.40846945594633488</v>
      </c>
      <c r="AS63" s="36">
        <f t="shared" si="73"/>
        <v>0.42538580999489634</v>
      </c>
      <c r="AT63" s="36">
        <f t="shared" si="73"/>
        <v>0.44300273793002493</v>
      </c>
      <c r="AU63" s="36">
        <f t="shared" si="73"/>
        <v>0.46134925331865889</v>
      </c>
      <c r="AV63" s="36">
        <f t="shared" si="73"/>
        <v>0.48045557129559774</v>
      </c>
      <c r="AW63" s="36">
        <f t="shared" si="74"/>
        <v>0.50035315832523353</v>
      </c>
      <c r="AX63" s="36">
        <f t="shared" si="74"/>
        <v>0.52107478402411467</v>
      </c>
      <c r="AY63" s="36">
        <f t="shared" si="74"/>
        <v>0.54265457512968929</v>
      </c>
      <c r="AZ63" s="36">
        <f t="shared" si="74"/>
        <v>0.56512807170411017</v>
      </c>
      <c r="BA63" s="36">
        <f t="shared" si="74"/>
        <v>0.58853228566566407</v>
      </c>
      <c r="BB63" s="36">
        <f t="shared" si="74"/>
        <v>0.61290576174422173</v>
      </c>
      <c r="BC63" s="36">
        <f t="shared" si="74"/>
        <v>0.63828864096109683</v>
      </c>
      <c r="BD63" s="36">
        <f t="shared" si="74"/>
        <v>0.66472272673785959</v>
      </c>
      <c r="BE63" s="36">
        <f t="shared" si="74"/>
        <v>0.6922515537429812</v>
      </c>
      <c r="BF63" s="36">
        <f t="shared" si="74"/>
        <v>0.72092045958969286</v>
      </c>
      <c r="BG63" s="36">
        <f t="shared" si="74"/>
        <v>0.75077665950314032</v>
      </c>
      <c r="BH63" s="36">
        <f t="shared" si="74"/>
        <v>0.78186932407980325</v>
      </c>
      <c r="BI63" s="36">
        <f t="shared" si="74"/>
        <v>0.8142496602672441</v>
      </c>
      <c r="BJ63" s="36">
        <f t="shared" si="74"/>
        <v>0.84797099569755163</v>
      </c>
      <c r="BK63" s="36">
        <f t="shared" si="74"/>
        <v>0.88308886651336993</v>
      </c>
      <c r="BL63" s="36">
        <f t="shared" si="74"/>
        <v>0.91966110883115448</v>
      </c>
      <c r="BM63" s="36">
        <f t="shared" si="75"/>
        <v>0.95774795399228774</v>
      </c>
      <c r="BN63" s="36">
        <f t="shared" si="75"/>
        <v>0.99741212775892418</v>
      </c>
      <c r="BO63" s="36">
        <f t="shared" si="75"/>
        <v>1.0387189536179322</v>
      </c>
      <c r="BP63" s="36">
        <f t="shared" si="75"/>
        <v>1.081736460363065</v>
      </c>
      <c r="BQ63" s="36">
        <f t="shared" si="75"/>
        <v>1.1265354941325407</v>
      </c>
      <c r="BR63" s="36">
        <f t="shared" si="75"/>
        <v>1.1731898350865455</v>
      </c>
      <c r="BS63" s="36">
        <f t="shared" si="75"/>
        <v>1.2217763189168196</v>
      </c>
      <c r="BT63" s="36">
        <f t="shared" si="75"/>
        <v>1.2723749633884405</v>
      </c>
      <c r="BU63" s="36">
        <f t="shared" si="75"/>
        <v>1.3250691001222092</v>
      </c>
      <c r="BV63" s="36">
        <f t="shared" si="75"/>
        <v>1.3799455118346702</v>
      </c>
      <c r="BW63" s="36">
        <f t="shared" si="75"/>
        <v>1.437094575261791</v>
      </c>
      <c r="BX63" s="36">
        <f t="shared" si="75"/>
        <v>1.4966104100016826</v>
      </c>
      <c r="BY63" s="36">
        <f t="shared" si="75"/>
        <v>1.5585910335214921</v>
      </c>
      <c r="BZ63" s="36">
        <f t="shared" si="75"/>
        <v>1.6231385225837509</v>
      </c>
      <c r="CA63" s="36">
        <f t="shared" si="75"/>
        <v>1.6903591813580341</v>
      </c>
      <c r="CB63" s="36">
        <f t="shared" si="75"/>
        <v>1.7603637164947954</v>
      </c>
      <c r="CC63" s="36">
        <f t="shared" si="76"/>
        <v>1.8332674194497105</v>
      </c>
      <c r="CD63" s="36">
        <f t="shared" si="76"/>
        <v>1.9091903563588004</v>
      </c>
      <c r="CE63" s="36">
        <f t="shared" si="76"/>
        <v>1.9882575657770434</v>
      </c>
      <c r="CF63" s="36">
        <f t="shared" si="76"/>
        <v>2.0705992646061335</v>
      </c>
      <c r="CG63" s="36">
        <f t="shared" si="76"/>
        <v>2.1563510625505318</v>
      </c>
      <c r="CH63" s="36">
        <f t="shared" si="76"/>
        <v>2.245654185454999</v>
      </c>
      <c r="CI63" s="36">
        <f t="shared" si="76"/>
        <v>2.3386557078914318</v>
      </c>
      <c r="CJ63" s="36">
        <f t="shared" si="76"/>
        <v>2.4355087953780474</v>
      </c>
      <c r="CK63" s="36">
        <f t="shared" si="76"/>
        <v>2.5363729566298336</v>
      </c>
      <c r="CL63" s="36">
        <f t="shared" si="76"/>
        <v>2.641414306255701</v>
      </c>
      <c r="CM63" s="36">
        <f t="shared" si="76"/>
        <v>2.7508058383349741</v>
      </c>
      <c r="CN63" s="36">
        <f t="shared" si="76"/>
        <v>2.8647277113237783</v>
      </c>
      <c r="CO63" s="36">
        <f t="shared" si="76"/>
        <v>2.983367544760541</v>
      </c>
      <c r="CP63" s="36">
        <f t="shared" si="76"/>
        <v>3.1069207282592535</v>
      </c>
      <c r="CQ63" s="36">
        <f t="shared" si="76"/>
        <v>3.2355907432993818</v>
      </c>
      <c r="CR63" s="36">
        <f t="shared" si="76"/>
        <v>3.369589498342382</v>
      </c>
      <c r="CS63" s="36">
        <f t="shared" si="77"/>
        <v>3.5091376778267329</v>
      </c>
      <c r="CT63" s="36">
        <f t="shared" si="77"/>
        <v>3.6544651056162487</v>
      </c>
      <c r="CU63" s="36">
        <f t="shared" si="77"/>
        <v>3.8058111235002396</v>
      </c>
      <c r="CV63" s="36">
        <f t="shared" si="77"/>
        <v>3.9634249853688779</v>
      </c>
      <c r="CW63" s="36">
        <f t="shared" si="77"/>
        <v>4.1275662677129441</v>
      </c>
      <c r="CX63" s="36">
        <f t="shared" si="77"/>
        <v>4.2985052971240076</v>
      </c>
      <c r="CY63" s="36">
        <f t="shared" si="77"/>
        <v>4.4765235954991009</v>
      </c>
      <c r="CZ63" s="36">
        <f t="shared" si="77"/>
        <v>4.6619143436831001</v>
      </c>
      <c r="DA63" s="36">
        <f t="shared" si="77"/>
        <v>4.8549828643123911</v>
      </c>
      <c r="DB63" s="36">
        <f t="shared" si="77"/>
        <v>5.0560471246550236</v>
      </c>
      <c r="DC63" s="36">
        <f t="shared" si="77"/>
        <v>5.2654382602754861</v>
      </c>
      <c r="DD63" s="36">
        <f t="shared" si="77"/>
        <v>5.483501120386534</v>
      </c>
      <c r="DE63" s="36">
        <f t="shared" si="77"/>
        <v>5.7105948357862211</v>
      </c>
      <c r="DF63" s="36">
        <f t="shared" si="77"/>
        <v>5.9470934103154711</v>
      </c>
      <c r="DG63" s="36">
        <f t="shared" si="77"/>
        <v>6.1933863368102751</v>
      </c>
      <c r="DH63" s="36">
        <f t="shared" si="77"/>
        <v>6.4498792385629349</v>
      </c>
      <c r="DI63" s="36">
        <f t="shared" si="78"/>
        <v>6.7169945373487794</v>
      </c>
      <c r="DJ63" s="36">
        <f t="shared" si="78"/>
        <v>6.9951721491185408</v>
      </c>
      <c r="DK63" s="36">
        <f t="shared" si="78"/>
        <v>7.2848702085021353</v>
      </c>
      <c r="DL63" s="36">
        <f t="shared" si="78"/>
        <v>7.5865658233170414</v>
      </c>
      <c r="DM63" s="36">
        <f t="shared" si="78"/>
        <v>7.9007558603238923</v>
      </c>
      <c r="DN63" s="36">
        <f t="shared" si="78"/>
        <v>8.2279577635233441</v>
      </c>
      <c r="DO63" s="36">
        <f t="shared" si="78"/>
        <v>8.5687104063418982</v>
      </c>
      <c r="DP63" s="36">
        <f t="shared" si="78"/>
        <v>8.9235749791101409</v>
      </c>
      <c r="DQ63" s="36">
        <f t="shared" si="78"/>
        <v>9.2931359132950071</v>
      </c>
      <c r="DR63" s="36">
        <f t="shared" si="78"/>
        <v>9.6780018440082056</v>
      </c>
      <c r="DS63" s="36">
        <f t="shared" si="78"/>
        <v>10.07880661237596</v>
      </c>
      <c r="DT63" s="36">
        <f t="shared" si="78"/>
        <v>10.496210309420896</v>
      </c>
      <c r="DU63" s="36">
        <f t="shared" si="78"/>
        <v>10.930900363175251</v>
      </c>
      <c r="DV63" s="36">
        <f t="shared" si="78"/>
        <v>11.383592670815789</v>
      </c>
      <c r="DW63" s="36">
        <f t="shared" si="78"/>
        <v>11.855032777684952</v>
      </c>
      <c r="DX63" s="36">
        <f t="shared" si="78"/>
        <v>12.345997105139995</v>
      </c>
      <c r="DY63" s="36">
        <f t="shared" si="79"/>
        <v>12.857294229252261</v>
      </c>
      <c r="DZ63" s="36">
        <f t="shared" si="79"/>
        <v>13.389766212462511</v>
      </c>
      <c r="EA63" s="36">
        <f t="shared" si="79"/>
        <v>13.944289990385432</v>
      </c>
      <c r="EB63" s="36">
        <f t="shared" si="79"/>
        <v>14.521778816047252</v>
      </c>
      <c r="EC63" s="36">
        <f t="shared" si="79"/>
        <v>15.123183763935032</v>
      </c>
      <c r="ED63" s="36">
        <f t="shared" si="79"/>
        <v>15.749495296334635</v>
      </c>
      <c r="EE63" s="36">
        <f t="shared" si="79"/>
        <v>16.401744894537035</v>
      </c>
      <c r="EF63" s="36">
        <f t="shared" si="79"/>
        <v>17.08100675759939</v>
      </c>
      <c r="EG63" s="36">
        <f t="shared" si="79"/>
        <v>17.788399571458609</v>
      </c>
      <c r="EH63" s="36">
        <f t="shared" si="79"/>
        <v>18.525088351310991</v>
      </c>
      <c r="EI63" s="36">
        <f t="shared" si="79"/>
        <v>19.292286360292181</v>
      </c>
      <c r="EJ63" s="36">
        <f t="shared" si="79"/>
        <v>20.091257107617317</v>
      </c>
      <c r="EK63" s="36">
        <f t="shared" si="79"/>
        <v>20.923316429472177</v>
      </c>
      <c r="EL63" s="36">
        <f t="shared" si="79"/>
        <v>21.789834656082334</v>
      </c>
      <c r="EM63" s="36">
        <f t="shared" si="79"/>
        <v>22.692238868529323</v>
      </c>
      <c r="EN63" s="36">
        <f t="shared" si="79"/>
        <v>23.632015249030591</v>
      </c>
      <c r="EO63" s="36">
        <f t="shared" si="80"/>
        <v>24.610711528553939</v>
      </c>
      <c r="EP63" s="36">
        <f t="shared" si="80"/>
        <v>25.629939535797469</v>
      </c>
      <c r="EQ63" s="36">
        <f t="shared" si="80"/>
        <v>26.69137785173298</v>
      </c>
      <c r="ER63" s="36">
        <f t="shared" si="80"/>
        <v>27.796774574084644</v>
      </c>
      <c r="ES63" s="36">
        <f t="shared" si="80"/>
        <v>28.947950196295782</v>
      </c>
      <c r="ET63" s="36">
        <f t="shared" si="80"/>
        <v>30.146800605725172</v>
      </c>
      <c r="EU63" s="36">
        <f t="shared" si="80"/>
        <v>31.395300206010671</v>
      </c>
      <c r="EV63" s="36">
        <f t="shared" si="80"/>
        <v>32.695505168742393</v>
      </c>
      <c r="EW63" s="36">
        <f t="shared" si="80"/>
        <v>34.049556819800685</v>
      </c>
      <c r="EX63" s="36">
        <f t="shared" si="80"/>
        <v>35.459685165935902</v>
      </c>
      <c r="EY63" s="36">
        <f t="shared" si="80"/>
        <v>36.928212567397964</v>
      </c>
      <c r="EZ63" s="36">
        <f t="shared" si="80"/>
        <v>38.457557562664178</v>
      </c>
      <c r="FA63" s="36">
        <f t="shared" si="80"/>
        <v>40.050238851564345</v>
      </c>
      <c r="FB63" s="36">
        <f t="shared" si="80"/>
        <v>41.708879443363024</v>
      </c>
      <c r="FC63" s="36">
        <f t="shared" si="80"/>
        <v>43.436210976630456</v>
      </c>
      <c r="FD63" s="36">
        <f t="shared" si="80"/>
        <v>45.235078218016625</v>
      </c>
      <c r="FE63" s="36">
        <f t="shared" si="66"/>
        <v>47.10844374733756</v>
      </c>
      <c r="FF63" s="36">
        <f t="shared" si="66"/>
        <v>49.059392836689788</v>
      </c>
      <c r="FG63" s="36">
        <f t="shared" si="66"/>
        <v>51.091138531628452</v>
      </c>
      <c r="FH63" s="36">
        <f t="shared" si="66"/>
        <v>53.207026942777304</v>
      </c>
      <c r="FI63" s="36">
        <f t="shared" si="66"/>
        <v>55.410542756585478</v>
      </c>
      <c r="FJ63" s="36">
        <f t="shared" si="66"/>
        <v>57.705314974306702</v>
      </c>
      <c r="FK63" s="36">
        <f t="shared" si="66"/>
        <v>60.095122888652632</v>
      </c>
      <c r="FL63" s="36">
        <f t="shared" si="66"/>
        <v>62.583902307963285</v>
      </c>
      <c r="FM63" s="36">
        <f t="shared" si="66"/>
        <v>65.175752038145262</v>
      </c>
      <c r="FN63" s="36">
        <f t="shared" si="66"/>
        <v>67.874940633053001</v>
      </c>
      <c r="FO63" s="36">
        <f t="shared" si="66"/>
        <v>70.685913424430254</v>
      </c>
      <c r="FP63" s="36">
        <f t="shared" si="66"/>
        <v>73.613299842989591</v>
      </c>
      <c r="FQ63" s="36">
        <f t="shared" si="66"/>
        <v>76.661921042687155</v>
      </c>
      <c r="FR63" s="36">
        <f t="shared" si="66"/>
        <v>79.836797840748986</v>
      </c>
      <c r="FS63" s="36">
        <f t="shared" si="66"/>
        <v>83.143158986525748</v>
      </c>
      <c r="FT63" s="36">
        <f t="shared" si="66"/>
        <v>86.586449772793713</v>
      </c>
      <c r="FU63" s="36">
        <f t="shared" si="64"/>
        <v>90.172341003684181</v>
      </c>
      <c r="FV63" s="36">
        <f t="shared" si="64"/>
        <v>93.90673833401074</v>
      </c>
      <c r="FW63" s="36">
        <f t="shared" si="64"/>
        <v>97.795791995375438</v>
      </c>
      <c r="FX63" s="36">
        <f t="shared" si="64"/>
        <v>101.8459069250719</v>
      </c>
      <c r="FY63" s="36">
        <f t="shared" si="64"/>
        <v>106.06375331446681</v>
      </c>
      <c r="FZ63" s="36">
        <f t="shared" si="64"/>
        <v>110.45627759423212</v>
      </c>
      <c r="GA63" s="36">
        <f t="shared" si="64"/>
        <v>115.03071387451963</v>
      </c>
      <c r="GB63" s="36">
        <f t="shared" si="64"/>
        <v>119.79459585891897</v>
      </c>
      <c r="GC63" s="36">
        <f t="shared" si="64"/>
        <v>124.75576925182021</v>
      </c>
      <c r="GD63" s="36">
        <f t="shared" si="64"/>
        <v>129.92240467961508</v>
      </c>
      <c r="GE63" s="36">
        <f t="shared" si="64"/>
        <v>135.30301114701663</v>
      </c>
      <c r="GF63" s="36">
        <f t="shared" si="64"/>
        <v>140.90645005065915</v>
      </c>
      <c r="GG63" s="36">
        <f t="shared" si="64"/>
        <v>146.74194977305712</v>
      </c>
      <c r="GH63" s="36">
        <f t="shared" si="64"/>
        <v>152.81912088095848</v>
      </c>
      <c r="GI63" s="36">
        <f t="shared" si="64"/>
        <v>159.14797195312246</v>
      </c>
      <c r="GJ63" s="36">
        <f t="shared" si="65"/>
        <v>165.73892606358905</v>
      </c>
      <c r="GK63" s="36">
        <f t="shared" si="65"/>
        <v>172.60283794758649</v>
      </c>
      <c r="GL63" s="36">
        <f t="shared" si="65"/>
        <v>179.75101187834781</v>
      </c>
      <c r="GM63" s="36">
        <f t="shared" si="65"/>
        <v>187.19522028427767</v>
      </c>
      <c r="GN63" s="36">
        <f t="shared" si="65"/>
        <v>194.94772313713071</v>
      </c>
      <c r="GO63" s="36">
        <f t="shared" si="65"/>
        <v>203.02128814313181</v>
      </c>
      <c r="GP63" s="36">
        <f t="shared" si="65"/>
        <v>211.42921177029143</v>
      </c>
      <c r="GQ63" s="36">
        <f t="shared" si="65"/>
        <v>220.18534114654625</v>
      </c>
      <c r="GR63" s="36">
        <f t="shared" si="65"/>
        <v>229.30409686478927</v>
      </c>
      <c r="GS63" s="36">
        <f t="shared" si="65"/>
        <v>238.80049673234763</v>
      </c>
      <c r="GT63" s="36">
        <f t="shared" si="65"/>
        <v>248.69018050402104</v>
      </c>
      <c r="GU63" s="36">
        <f t="shared" si="65"/>
        <v>258.98943563941452</v>
      </c>
      <c r="GV63" s="36">
        <f t="shared" si="65"/>
        <v>269.71522412698522</v>
      </c>
      <c r="GW63" s="36">
        <f t="shared" si="65"/>
        <v>280.88521041898014</v>
      </c>
      <c r="GX63" s="36">
        <f t="shared" si="65"/>
        <v>292.51779052327174</v>
      </c>
      <c r="GY63" s="36">
        <f t="shared" si="65"/>
        <v>304.63212230000249</v>
      </c>
      <c r="GZ63" s="36">
        <f t="shared" si="63"/>
        <v>317.24815701293477</v>
      </c>
      <c r="HA63" s="36">
        <f t="shared" si="63"/>
        <v>330.38667218746838</v>
      </c>
      <c r="HB63" s="36">
        <f t="shared" si="63"/>
        <v>344.06930582944017</v>
      </c>
      <c r="HC63" s="36">
        <f t="shared" si="63"/>
        <v>358.31859206106054</v>
      </c>
      <c r="HD63" s="36">
        <f t="shared" si="63"/>
        <v>373.15799823267724</v>
      </c>
      <c r="HE63" s="36">
        <f t="shared" si="63"/>
        <v>388.61196357148526</v>
      </c>
      <c r="HF63" s="36">
        <f t="shared" si="63"/>
        <v>404.70593943083469</v>
      </c>
      <c r="HG63" s="36">
        <f t="shared" si="63"/>
        <v>421.46643120642324</v>
      </c>
      <c r="HH63" s="36">
        <f t="shared" si="63"/>
        <v>438.92104198840599</v>
      </c>
      <c r="HI63" s="36">
        <f t="shared" si="63"/>
        <v>457.09851802131374</v>
      </c>
      <c r="HJ63" s="36">
        <f t="shared" si="63"/>
        <v>476.02879604664832</v>
      </c>
      <c r="HK63" s="36">
        <f t="shared" si="63"/>
        <v>495.74305260612414</v>
      </c>
      <c r="HL63" s="36">
        <f t="shared" si="63"/>
        <v>516.27375538675403</v>
      </c>
      <c r="HM63" s="36">
        <f t="shared" si="63"/>
        <v>537.65471669234103</v>
      </c>
    </row>
    <row r="64" spans="1:221" x14ac:dyDescent="0.25">
      <c r="A64" s="7" t="s">
        <v>773</v>
      </c>
      <c r="B64" s="16" t="s">
        <v>772</v>
      </c>
      <c r="C64" s="15">
        <v>536.10199999999998</v>
      </c>
      <c r="D64" s="15">
        <v>79.3</v>
      </c>
      <c r="E64" s="14">
        <f t="shared" si="0"/>
        <v>42512.888599999998</v>
      </c>
      <c r="F64" s="12">
        <f>IF(OR(G64="n/a",J64="n/a"),0%,E64/SUMIFS(E$13:E$515,G$13:G$515,"&lt;&gt;n/a",$J$13:$J$515,"&lt;&gt;n/a"))</f>
        <v>1.4855509729653829E-3</v>
      </c>
      <c r="G64" s="13">
        <v>2.269861286254729E-2</v>
      </c>
      <c r="H64" s="13">
        <f t="shared" si="23"/>
        <v>2.2006305170239601E-2</v>
      </c>
      <c r="I64" s="33">
        <f t="shared" si="24"/>
        <v>1.7451000000000003</v>
      </c>
      <c r="J64" s="13">
        <v>-6.0999999999999999E-2</v>
      </c>
      <c r="K64" s="41">
        <f t="shared" si="1"/>
        <v>-4.3931000000000026E-2</v>
      </c>
      <c r="L64" s="1">
        <f t="shared" si="2"/>
        <v>-2.6862000000000053E-2</v>
      </c>
      <c r="M64" s="1">
        <f t="shared" si="3"/>
        <v>-9.7930000000000794E-3</v>
      </c>
      <c r="N64" s="1">
        <f t="shared" si="4"/>
        <v>7.2759999999998937E-3</v>
      </c>
      <c r="O64" s="1">
        <f t="shared" si="5"/>
        <v>2.4344999999999867E-2</v>
      </c>
      <c r="P64" s="5">
        <v>4.141399999999984E-2</v>
      </c>
      <c r="Q64" s="1">
        <f t="shared" si="25"/>
        <v>5.0419686232375138E-2</v>
      </c>
      <c r="R64" s="12">
        <f t="shared" si="6"/>
        <v>7.4901013939114206E-5</v>
      </c>
      <c r="S64" s="12">
        <f t="shared" si="7"/>
        <v>1.4855509729653829E-3</v>
      </c>
      <c r="T64" s="7"/>
      <c r="U64" s="42">
        <f t="shared" si="8"/>
        <v>-79.3</v>
      </c>
      <c r="V64" s="36">
        <f t="shared" si="9"/>
        <v>1.6386489000000004</v>
      </c>
      <c r="W64" s="36">
        <f t="shared" si="10"/>
        <v>1.5386913171000005</v>
      </c>
      <c r="X64" s="36">
        <f t="shared" si="48"/>
        <v>1.4448311467569006</v>
      </c>
      <c r="Y64" s="36">
        <f t="shared" si="48"/>
        <v>1.3566964468047298</v>
      </c>
      <c r="Z64" s="36">
        <f t="shared" si="48"/>
        <v>1.2739379635496413</v>
      </c>
      <c r="AA64" s="36">
        <f t="shared" si="14"/>
        <v>1.2179725948729418</v>
      </c>
      <c r="AB64" s="36">
        <f t="shared" si="49"/>
        <v>1.1852554150294647</v>
      </c>
      <c r="AC64" s="36">
        <f t="shared" si="49"/>
        <v>1.173648208750081</v>
      </c>
      <c r="AD64" s="36">
        <f t="shared" si="49"/>
        <v>1.1821876731169465</v>
      </c>
      <c r="AE64" s="36">
        <f t="shared" si="49"/>
        <v>1.2109680320189784</v>
      </c>
      <c r="AF64" s="36">
        <f t="shared" si="19"/>
        <v>1.2611190620970121</v>
      </c>
      <c r="AG64" s="36">
        <f t="shared" si="73"/>
        <v>1.3133470469346975</v>
      </c>
      <c r="AH64" s="36">
        <f t="shared" si="73"/>
        <v>1.3677380015364509</v>
      </c>
      <c r="AI64" s="36">
        <f t="shared" si="73"/>
        <v>1.4243815031320812</v>
      </c>
      <c r="AJ64" s="36">
        <f t="shared" si="73"/>
        <v>1.4833708387027931</v>
      </c>
      <c r="AK64" s="36">
        <f t="shared" si="73"/>
        <v>1.5448031586168303</v>
      </c>
      <c r="AL64" s="36">
        <f t="shared" si="73"/>
        <v>1.6087796366277873</v>
      </c>
      <c r="AM64" s="36">
        <f t="shared" si="73"/>
        <v>1.6754056364990904</v>
      </c>
      <c r="AN64" s="36">
        <f t="shared" si="73"/>
        <v>1.7447908855290635</v>
      </c>
      <c r="AO64" s="36">
        <f t="shared" si="73"/>
        <v>1.8170496552623638</v>
      </c>
      <c r="AP64" s="36">
        <f t="shared" si="73"/>
        <v>1.8923009496853991</v>
      </c>
      <c r="AQ64" s="36">
        <f t="shared" si="73"/>
        <v>1.9706687012156698</v>
      </c>
      <c r="AR64" s="36">
        <f t="shared" si="73"/>
        <v>2.0522819748078152</v>
      </c>
      <c r="AS64" s="36">
        <f t="shared" si="73"/>
        <v>2.1372751805125056</v>
      </c>
      <c r="AT64" s="36">
        <f t="shared" si="73"/>
        <v>2.2257882948382504</v>
      </c>
      <c r="AU64" s="36">
        <f t="shared" si="73"/>
        <v>2.3179670912806811</v>
      </c>
      <c r="AV64" s="36">
        <f t="shared" si="73"/>
        <v>2.4139633803989788</v>
      </c>
      <c r="AW64" s="36">
        <f t="shared" si="74"/>
        <v>2.5139352598348217</v>
      </c>
      <c r="AX64" s="36">
        <f t="shared" si="74"/>
        <v>2.6180473746856205</v>
      </c>
      <c r="AY64" s="36">
        <f t="shared" si="74"/>
        <v>2.7264711886608506</v>
      </c>
      <c r="AZ64" s="36">
        <f t="shared" si="74"/>
        <v>2.8393852664680508</v>
      </c>
      <c r="BA64" s="36">
        <f t="shared" si="74"/>
        <v>2.9569755678935583</v>
      </c>
      <c r="BB64" s="36">
        <f t="shared" si="74"/>
        <v>3.0794357540623016</v>
      </c>
      <c r="BC64" s="36">
        <f t="shared" si="74"/>
        <v>3.2069675063810372</v>
      </c>
      <c r="BD64" s="36">
        <f t="shared" si="74"/>
        <v>3.3397808586903008</v>
      </c>
      <c r="BE64" s="36">
        <f t="shared" si="74"/>
        <v>3.4780945431721002</v>
      </c>
      <c r="BF64" s="36">
        <f t="shared" si="74"/>
        <v>3.6221363505830291</v>
      </c>
      <c r="BG64" s="36">
        <f t="shared" si="74"/>
        <v>3.7721435054060741</v>
      </c>
      <c r="BH64" s="36">
        <f t="shared" si="74"/>
        <v>3.9283630565389607</v>
      </c>
      <c r="BI64" s="36">
        <f t="shared" si="74"/>
        <v>4.0910522841624646</v>
      </c>
      <c r="BJ64" s="36">
        <f t="shared" si="74"/>
        <v>4.2604791234587687</v>
      </c>
      <c r="BK64" s="36">
        <f t="shared" si="74"/>
        <v>4.4369226058776894</v>
      </c>
      <c r="BL64" s="36">
        <f t="shared" si="74"/>
        <v>4.6206733186775075</v>
      </c>
      <c r="BM64" s="36">
        <f t="shared" si="75"/>
        <v>4.8120338834972172</v>
      </c>
      <c r="BN64" s="36">
        <f t="shared" si="75"/>
        <v>5.0113194547483699</v>
      </c>
      <c r="BO64" s="36">
        <f t="shared" si="75"/>
        <v>5.2188582386473179</v>
      </c>
      <c r="BP64" s="36">
        <f t="shared" si="75"/>
        <v>5.4349920337426569</v>
      </c>
      <c r="BQ64" s="36">
        <f t="shared" si="75"/>
        <v>5.6600767938280745</v>
      </c>
      <c r="BR64" s="36">
        <f t="shared" si="75"/>
        <v>5.8944832141676695</v>
      </c>
      <c r="BS64" s="36">
        <f t="shared" si="75"/>
        <v>6.1385973419992084</v>
      </c>
      <c r="BT64" s="36">
        <f t="shared" si="75"/>
        <v>6.3928212123207624</v>
      </c>
      <c r="BU64" s="36">
        <f t="shared" si="75"/>
        <v>6.6575735100078131</v>
      </c>
      <c r="BV64" s="36">
        <f t="shared" si="75"/>
        <v>6.933290259351276</v>
      </c>
      <c r="BW64" s="36">
        <f t="shared" si="75"/>
        <v>7.2204255421520482</v>
      </c>
      <c r="BX64" s="36">
        <f t="shared" si="75"/>
        <v>7.5194522455547324</v>
      </c>
      <c r="BY64" s="36">
        <f t="shared" si="75"/>
        <v>7.8308628408521352</v>
      </c>
      <c r="BZ64" s="36">
        <f t="shared" si="75"/>
        <v>8.1551701945431851</v>
      </c>
      <c r="CA64" s="36">
        <f t="shared" si="75"/>
        <v>8.492908412979995</v>
      </c>
      <c r="CB64" s="36">
        <f t="shared" si="75"/>
        <v>8.8446337219951463</v>
      </c>
      <c r="CC64" s="36">
        <f t="shared" si="76"/>
        <v>9.2109253829578517</v>
      </c>
      <c r="CD64" s="36">
        <f t="shared" si="76"/>
        <v>9.5923866467676664</v>
      </c>
      <c r="CE64" s="36">
        <f t="shared" si="76"/>
        <v>9.9896457473569011</v>
      </c>
      <c r="CF64" s="36">
        <f t="shared" si="76"/>
        <v>10.403356936337937</v>
      </c>
      <c r="CG64" s="36">
        <f t="shared" si="76"/>
        <v>10.834201560499436</v>
      </c>
      <c r="CH64" s="36">
        <f t="shared" si="76"/>
        <v>11.282889183925958</v>
      </c>
      <c r="CI64" s="36">
        <f t="shared" si="76"/>
        <v>11.750158756589066</v>
      </c>
      <c r="CJ64" s="36">
        <f t="shared" si="76"/>
        <v>12.236779831334443</v>
      </c>
      <c r="CK64" s="36">
        <f t="shared" si="76"/>
        <v>12.743553831269326</v>
      </c>
      <c r="CL64" s="36">
        <f t="shared" si="76"/>
        <v>13.271315369637511</v>
      </c>
      <c r="CM64" s="36">
        <f t="shared" si="76"/>
        <v>13.820933624355677</v>
      </c>
      <c r="CN64" s="36">
        <f t="shared" si="76"/>
        <v>14.393313769474741</v>
      </c>
      <c r="CO64" s="36">
        <f t="shared" si="76"/>
        <v>14.989398465923765</v>
      </c>
      <c r="CP64" s="36">
        <f t="shared" si="76"/>
        <v>15.61016941399153</v>
      </c>
      <c r="CQ64" s="36">
        <f t="shared" si="76"/>
        <v>16.256648970102571</v>
      </c>
      <c r="CR64" s="36">
        <f t="shared" si="76"/>
        <v>16.929901830550396</v>
      </c>
      <c r="CS64" s="36">
        <f t="shared" si="77"/>
        <v>17.631036784960806</v>
      </c>
      <c r="CT64" s="36">
        <f t="shared" si="77"/>
        <v>18.36120854237317</v>
      </c>
      <c r="CU64" s="36">
        <f t="shared" si="77"/>
        <v>19.121619632947009</v>
      </c>
      <c r="CV64" s="36">
        <f t="shared" si="77"/>
        <v>19.913522388425875</v>
      </c>
      <c r="CW64" s="36">
        <f t="shared" si="77"/>
        <v>20.73822100462014</v>
      </c>
      <c r="CX64" s="36">
        <f t="shared" si="77"/>
        <v>21.597073689305475</v>
      </c>
      <c r="CY64" s="36">
        <f t="shared" si="77"/>
        <v>22.491494899074368</v>
      </c>
      <c r="CZ64" s="36">
        <f t="shared" si="77"/>
        <v>23.42295766882463</v>
      </c>
      <c r="DA64" s="36">
        <f t="shared" si="77"/>
        <v>24.392996037721328</v>
      </c>
      <c r="DB64" s="36">
        <f t="shared" si="77"/>
        <v>25.403207575627516</v>
      </c>
      <c r="DC64" s="36">
        <f t="shared" si="77"/>
        <v>26.455256014164551</v>
      </c>
      <c r="DD64" s="36">
        <f t="shared" si="77"/>
        <v>27.550873986735159</v>
      </c>
      <c r="DE64" s="36">
        <f t="shared" si="77"/>
        <v>28.691865882021805</v>
      </c>
      <c r="DF64" s="36">
        <f t="shared" si="77"/>
        <v>29.880110815659851</v>
      </c>
      <c r="DG64" s="36">
        <f t="shared" si="77"/>
        <v>31.117565724979585</v>
      </c>
      <c r="DH64" s="36">
        <f t="shared" si="77"/>
        <v>32.406268591913886</v>
      </c>
      <c r="DI64" s="36">
        <f t="shared" si="78"/>
        <v>33.748341799379403</v>
      </c>
      <c r="DJ64" s="36">
        <f t="shared" si="78"/>
        <v>35.145995626658895</v>
      </c>
      <c r="DK64" s="36">
        <f t="shared" si="78"/>
        <v>36.601531889541342</v>
      </c>
      <c r="DL64" s="36">
        <f t="shared" si="78"/>
        <v>38.117347731214799</v>
      </c>
      <c r="DM64" s="36">
        <f t="shared" si="78"/>
        <v>39.695939570155325</v>
      </c>
      <c r="DN64" s="36">
        <f t="shared" si="78"/>
        <v>41.339907211513733</v>
      </c>
      <c r="DO64" s="36">
        <f t="shared" si="78"/>
        <v>43.051958128771354</v>
      </c>
      <c r="DP64" s="36">
        <f t="shared" si="78"/>
        <v>44.83491192271628</v>
      </c>
      <c r="DQ64" s="36">
        <f t="shared" si="78"/>
        <v>46.691704965083645</v>
      </c>
      <c r="DR64" s="36">
        <f t="shared" si="78"/>
        <v>48.625395234507614</v>
      </c>
      <c r="DS64" s="36">
        <f t="shared" si="78"/>
        <v>50.639167352749503</v>
      </c>
      <c r="DT64" s="36">
        <f t="shared" si="78"/>
        <v>52.736337829496264</v>
      </c>
      <c r="DU64" s="36">
        <f t="shared" si="78"/>
        <v>54.920360524367013</v>
      </c>
      <c r="DV64" s="36">
        <f t="shared" si="78"/>
        <v>57.194832335123138</v>
      </c>
      <c r="DW64" s="36">
        <f t="shared" si="78"/>
        <v>59.563499121449915</v>
      </c>
      <c r="DX64" s="36">
        <f t="shared" si="78"/>
        <v>62.03026187406563</v>
      </c>
      <c r="DY64" s="36">
        <f t="shared" si="79"/>
        <v>64.599183139318171</v>
      </c>
      <c r="DZ64" s="36">
        <f t="shared" si="79"/>
        <v>67.274493709849878</v>
      </c>
      <c r="EA64" s="36">
        <f t="shared" si="79"/>
        <v>70.06059959234959</v>
      </c>
      <c r="EB64" s="36">
        <f t="shared" si="79"/>
        <v>72.962089263867142</v>
      </c>
      <c r="EC64" s="36">
        <f t="shared" si="79"/>
        <v>75.983741228640923</v>
      </c>
      <c r="ED64" s="36">
        <f t="shared" si="79"/>
        <v>79.130531887883848</v>
      </c>
      <c r="EE64" s="36">
        <f t="shared" si="79"/>
        <v>82.407643735488662</v>
      </c>
      <c r="EF64" s="36">
        <f t="shared" si="79"/>
        <v>85.820473893150179</v>
      </c>
      <c r="EG64" s="36">
        <f t="shared" si="79"/>
        <v>89.374642998961093</v>
      </c>
      <c r="EH64" s="36">
        <f t="shared" si="79"/>
        <v>93.076004464120047</v>
      </c>
      <c r="EI64" s="36">
        <f t="shared" si="79"/>
        <v>96.930654112997104</v>
      </c>
      <c r="EJ64" s="36">
        <f t="shared" si="79"/>
        <v>100.94494022243275</v>
      </c>
      <c r="EK64" s="36">
        <f t="shared" si="79"/>
        <v>105.12547397680456</v>
      </c>
      <c r="EL64" s="36">
        <f t="shared" si="79"/>
        <v>109.47914035607992</v>
      </c>
      <c r="EM64" s="36">
        <f t="shared" si="79"/>
        <v>114.0131094747866</v>
      </c>
      <c r="EN64" s="36">
        <f t="shared" si="79"/>
        <v>118.73484839057539</v>
      </c>
      <c r="EO64" s="36">
        <f t="shared" si="80"/>
        <v>123.65213340182267</v>
      </c>
      <c r="EP64" s="36">
        <f t="shared" si="80"/>
        <v>128.77306285452573</v>
      </c>
      <c r="EQ64" s="36">
        <f t="shared" si="80"/>
        <v>134.10607047958305</v>
      </c>
      <c r="ER64" s="36">
        <f t="shared" si="80"/>
        <v>139.65993928242449</v>
      </c>
      <c r="ES64" s="36">
        <f t="shared" si="80"/>
        <v>145.44381600786679</v>
      </c>
      <c r="ET64" s="36">
        <f t="shared" si="80"/>
        <v>151.46722620401655</v>
      </c>
      <c r="EU64" s="36">
        <f t="shared" si="80"/>
        <v>157.74008991002967</v>
      </c>
      <c r="EV64" s="36">
        <f t="shared" si="80"/>
        <v>164.27273799356362</v>
      </c>
      <c r="EW64" s="36">
        <f t="shared" si="80"/>
        <v>171.07592916482903</v>
      </c>
      <c r="EX64" s="36">
        <f t="shared" si="80"/>
        <v>178.16086769526123</v>
      </c>
      <c r="EY64" s="36">
        <f t="shared" si="80"/>
        <v>185.53922186999276</v>
      </c>
      <c r="EZ64" s="36">
        <f t="shared" si="80"/>
        <v>193.22314320451662</v>
      </c>
      <c r="FA64" s="36">
        <f t="shared" si="80"/>
        <v>201.22528645718845</v>
      </c>
      <c r="FB64" s="36">
        <f t="shared" si="80"/>
        <v>209.5588304705264</v>
      </c>
      <c r="FC64" s="36">
        <f t="shared" si="80"/>
        <v>218.23749987563275</v>
      </c>
      <c r="FD64" s="36">
        <f t="shared" si="80"/>
        <v>227.27558769548216</v>
      </c>
      <c r="FE64" s="36">
        <f t="shared" si="66"/>
        <v>236.68797888430282</v>
      </c>
      <c r="FF64" s="36">
        <f t="shared" si="66"/>
        <v>246.49017484181729</v>
      </c>
      <c r="FG64" s="36">
        <f t="shared" si="66"/>
        <v>256.6983189427163</v>
      </c>
      <c r="FH64" s="36">
        <f t="shared" si="66"/>
        <v>267.32922312340992</v>
      </c>
      <c r="FI64" s="36">
        <f t="shared" si="66"/>
        <v>278.40039556984277</v>
      </c>
      <c r="FJ64" s="36">
        <f t="shared" si="66"/>
        <v>289.93006955197222</v>
      </c>
      <c r="FK64" s="36">
        <f t="shared" si="66"/>
        <v>301.93723345239755</v>
      </c>
      <c r="FL64" s="36">
        <f t="shared" si="66"/>
        <v>314.4416620385951</v>
      </c>
      <c r="FM64" s="36">
        <f t="shared" si="66"/>
        <v>327.4639490302614</v>
      </c>
      <c r="FN64" s="36">
        <f t="shared" si="66"/>
        <v>341.02554101540062</v>
      </c>
      <c r="FO64" s="36">
        <f t="shared" si="66"/>
        <v>355.14877277101237</v>
      </c>
      <c r="FP64" s="36">
        <f t="shared" si="66"/>
        <v>369.85690404655105</v>
      </c>
      <c r="FQ64" s="36">
        <f t="shared" si="66"/>
        <v>385.17415787073486</v>
      </c>
      <c r="FR64" s="36">
        <f t="shared" si="66"/>
        <v>401.1257604447934</v>
      </c>
      <c r="FS64" s="36">
        <f t="shared" si="66"/>
        <v>417.73798268785401</v>
      </c>
      <c r="FT64" s="36">
        <f t="shared" si="66"/>
        <v>435.03818350288873</v>
      </c>
      <c r="FU64" s="36">
        <f t="shared" si="64"/>
        <v>453.05485483447728</v>
      </c>
      <c r="FV64" s="36">
        <f t="shared" si="64"/>
        <v>471.81766859259227</v>
      </c>
      <c r="FW64" s="36">
        <f t="shared" si="64"/>
        <v>491.35752551968579</v>
      </c>
      <c r="FX64" s="36">
        <f t="shared" si="64"/>
        <v>511.70660608155799</v>
      </c>
      <c r="FY64" s="36">
        <f t="shared" si="64"/>
        <v>532.89842346581952</v>
      </c>
      <c r="FZ64" s="36">
        <f t="shared" si="64"/>
        <v>554.96787877523286</v>
      </c>
      <c r="GA64" s="36">
        <f t="shared" si="64"/>
        <v>577.95131850683026</v>
      </c>
      <c r="GB64" s="36">
        <f t="shared" si="64"/>
        <v>601.88659441147206</v>
      </c>
      <c r="GC64" s="36">
        <f t="shared" si="64"/>
        <v>626.81312583242868</v>
      </c>
      <c r="GD64" s="36">
        <f t="shared" si="64"/>
        <v>652.7719646256528</v>
      </c>
      <c r="GE64" s="36">
        <f t="shared" si="64"/>
        <v>679.80586276865949</v>
      </c>
      <c r="GF64" s="36">
        <f t="shared" si="64"/>
        <v>707.95934276936066</v>
      </c>
      <c r="GG64" s="36">
        <f t="shared" si="64"/>
        <v>737.27877099081081</v>
      </c>
      <c r="GH64" s="36">
        <f t="shared" si="64"/>
        <v>767.81243401262418</v>
      </c>
      <c r="GI64" s="36">
        <f t="shared" si="64"/>
        <v>799.61061815482287</v>
      </c>
      <c r="GJ64" s="36">
        <f t="shared" si="65"/>
        <v>832.72569229508656</v>
      </c>
      <c r="GK64" s="36">
        <f t="shared" si="65"/>
        <v>867.21219411579511</v>
      </c>
      <c r="GL64" s="36">
        <f t="shared" si="65"/>
        <v>903.1269199229065</v>
      </c>
      <c r="GM64" s="36">
        <f t="shared" si="65"/>
        <v>940.52901818459361</v>
      </c>
      <c r="GN64" s="36">
        <f t="shared" si="65"/>
        <v>979.48008694369025</v>
      </c>
      <c r="GO64" s="36">
        <f t="shared" si="65"/>
        <v>1020.0442752643761</v>
      </c>
      <c r="GP64" s="36">
        <f t="shared" si="65"/>
        <v>1062.2883888801748</v>
      </c>
      <c r="GQ64" s="36">
        <f t="shared" si="65"/>
        <v>1106.2820002172582</v>
      </c>
      <c r="GR64" s="36">
        <f t="shared" si="65"/>
        <v>1152.0975629742557</v>
      </c>
      <c r="GS64" s="36">
        <f t="shared" si="65"/>
        <v>1199.8105314472714</v>
      </c>
      <c r="GT64" s="36">
        <f t="shared" si="65"/>
        <v>1249.4994847966284</v>
      </c>
      <c r="GU64" s="36">
        <f t="shared" si="65"/>
        <v>1301.2462564599957</v>
      </c>
      <c r="GV64" s="36">
        <f t="shared" si="65"/>
        <v>1355.1360689250298</v>
      </c>
      <c r="GW64" s="36">
        <f t="shared" si="65"/>
        <v>1411.2576740834909</v>
      </c>
      <c r="GX64" s="36">
        <f t="shared" si="65"/>
        <v>1469.7034993979844</v>
      </c>
      <c r="GY64" s="36">
        <f t="shared" ref="GY64:HM79" si="81">IFERROR(GX64*(1+$P64),"n/a")</f>
        <v>1530.5698001220524</v>
      </c>
      <c r="GZ64" s="36">
        <f t="shared" si="81"/>
        <v>1593.9568178243069</v>
      </c>
      <c r="HA64" s="36">
        <f t="shared" si="81"/>
        <v>1659.9689454776824</v>
      </c>
      <c r="HB64" s="36">
        <f t="shared" si="81"/>
        <v>1728.7148993856949</v>
      </c>
      <c r="HC64" s="36">
        <f t="shared" si="81"/>
        <v>1800.3078982288539</v>
      </c>
      <c r="HD64" s="36">
        <f t="shared" si="81"/>
        <v>1874.8658495261034</v>
      </c>
      <c r="HE64" s="36">
        <f t="shared" si="81"/>
        <v>1952.511543818377</v>
      </c>
      <c r="HF64" s="36">
        <f t="shared" si="81"/>
        <v>2033.372856894071</v>
      </c>
      <c r="HG64" s="36">
        <f t="shared" si="81"/>
        <v>2117.5829603894817</v>
      </c>
      <c r="HH64" s="36">
        <f t="shared" si="81"/>
        <v>2205.2805411110512</v>
      </c>
      <c r="HI64" s="36">
        <f t="shared" si="81"/>
        <v>2296.6100294406237</v>
      </c>
      <c r="HJ64" s="36">
        <f t="shared" si="81"/>
        <v>2391.7218371998774</v>
      </c>
      <c r="HK64" s="36">
        <f t="shared" si="81"/>
        <v>2490.7726053656729</v>
      </c>
      <c r="HL64" s="36">
        <f t="shared" si="81"/>
        <v>2593.9254620442866</v>
      </c>
      <c r="HM64" s="36">
        <f t="shared" si="81"/>
        <v>2701.3502911293881</v>
      </c>
    </row>
    <row r="65" spans="1:221" x14ac:dyDescent="0.25">
      <c r="A65" s="7" t="s">
        <v>771</v>
      </c>
      <c r="B65" s="16" t="s">
        <v>770</v>
      </c>
      <c r="C65" s="15">
        <v>411.98700000000002</v>
      </c>
      <c r="D65" s="15">
        <v>254.61</v>
      </c>
      <c r="E65" s="14">
        <f t="shared" si="0"/>
        <v>104896.01007000002</v>
      </c>
      <c r="F65" s="12">
        <f>IF(OR(G65="n/a",J65="n/a"),0%,E65/SUMIFS(E$13:E$515,G$13:G$515,"&lt;&gt;n/a",$J$13:$J$515,"&lt;&gt;n/a"))</f>
        <v>3.6654382929809937E-3</v>
      </c>
      <c r="G65" s="13">
        <v>1.963787753819567E-2</v>
      </c>
      <c r="H65" s="13">
        <f t="shared" si="23"/>
        <v>2.1208907741251327E-2</v>
      </c>
      <c r="I65" s="33">
        <f t="shared" si="24"/>
        <v>5.4</v>
      </c>
      <c r="J65" s="13">
        <v>0.16</v>
      </c>
      <c r="K65" s="41">
        <f t="shared" si="1"/>
        <v>0.14023566666666665</v>
      </c>
      <c r="L65" s="1">
        <f t="shared" si="2"/>
        <v>0.12047133333333329</v>
      </c>
      <c r="M65" s="1">
        <f t="shared" si="3"/>
        <v>0.10070699999999994</v>
      </c>
      <c r="N65" s="1">
        <f t="shared" si="4"/>
        <v>8.094266666666658E-2</v>
      </c>
      <c r="O65" s="1">
        <f t="shared" si="5"/>
        <v>6.1178333333333224E-2</v>
      </c>
      <c r="P65" s="5">
        <v>4.141399999999984E-2</v>
      </c>
      <c r="Q65" s="1">
        <f t="shared" si="25"/>
        <v>8.6993130312694511E-2</v>
      </c>
      <c r="R65" s="12">
        <f t="shared" si="6"/>
        <v>3.1886795107443608E-4</v>
      </c>
      <c r="S65" s="12">
        <f t="shared" si="7"/>
        <v>3.6654382929809937E-3</v>
      </c>
      <c r="T65" s="7"/>
      <c r="U65" s="42">
        <f t="shared" si="8"/>
        <v>-254.61</v>
      </c>
      <c r="V65" s="36">
        <f t="shared" si="9"/>
        <v>6.2640000000000002</v>
      </c>
      <c r="W65" s="36">
        <f t="shared" si="10"/>
        <v>7.2662399999999998</v>
      </c>
      <c r="X65" s="36">
        <f t="shared" si="48"/>
        <v>8.4288384000000001</v>
      </c>
      <c r="Y65" s="36">
        <f t="shared" si="48"/>
        <v>9.7774525439999991</v>
      </c>
      <c r="Z65" s="36">
        <f t="shared" si="48"/>
        <v>11.341844951039999</v>
      </c>
      <c r="AA65" s="36">
        <f t="shared" si="14"/>
        <v>12.932376138979061</v>
      </c>
      <c r="AB65" s="36">
        <f t="shared" si="49"/>
        <v>14.490356735610055</v>
      </c>
      <c r="AC65" s="36">
        <f t="shared" si="49"/>
        <v>15.949637091383135</v>
      </c>
      <c r="AD65" s="36">
        <f t="shared" si="49"/>
        <v>17.240643249925263</v>
      </c>
      <c r="AE65" s="36">
        <f t="shared" si="49"/>
        <v>18.295397069550273</v>
      </c>
      <c r="AF65" s="36">
        <f t="shared" si="19"/>
        <v>19.053082643788624</v>
      </c>
      <c r="AG65" s="36">
        <f t="shared" si="73"/>
        <v>19.842147008398484</v>
      </c>
      <c r="AH65" s="36">
        <f t="shared" si="73"/>
        <v>20.663889684604296</v>
      </c>
      <c r="AI65" s="36">
        <f t="shared" si="73"/>
        <v>21.519664012002494</v>
      </c>
      <c r="AJ65" s="36">
        <f t="shared" si="73"/>
        <v>22.410879377395563</v>
      </c>
      <c r="AK65" s="36">
        <f t="shared" si="73"/>
        <v>23.33900353593102</v>
      </c>
      <c r="AL65" s="36">
        <f t="shared" si="73"/>
        <v>24.305565028368065</v>
      </c>
      <c r="AM65" s="36">
        <f t="shared" si="73"/>
        <v>25.312155698452894</v>
      </c>
      <c r="AN65" s="36">
        <f t="shared" si="73"/>
        <v>26.360433314548619</v>
      </c>
      <c r="AO65" s="36">
        <f t="shared" si="73"/>
        <v>27.45212429983733</v>
      </c>
      <c r="AP65" s="36">
        <f t="shared" si="73"/>
        <v>28.58902657559079</v>
      </c>
      <c r="AQ65" s="36">
        <f t="shared" si="73"/>
        <v>29.773012522192303</v>
      </c>
      <c r="AR65" s="36">
        <f t="shared" si="73"/>
        <v>31.006032062786371</v>
      </c>
      <c r="AS65" s="36">
        <f t="shared" si="73"/>
        <v>32.290115874634601</v>
      </c>
      <c r="AT65" s="36">
        <f t="shared" si="73"/>
        <v>33.627378733466713</v>
      </c>
      <c r="AU65" s="36">
        <f t="shared" si="73"/>
        <v>35.020022996334497</v>
      </c>
      <c r="AV65" s="36">
        <f t="shared" si="73"/>
        <v>36.470342228704688</v>
      </c>
      <c r="AW65" s="36">
        <f t="shared" si="74"/>
        <v>37.980724981764254</v>
      </c>
      <c r="AX65" s="36">
        <f t="shared" si="74"/>
        <v>39.553658726159036</v>
      </c>
      <c r="AY65" s="36">
        <f t="shared" si="74"/>
        <v>41.191733948644178</v>
      </c>
      <c r="AZ65" s="36">
        <f t="shared" si="74"/>
        <v>42.897648418393324</v>
      </c>
      <c r="BA65" s="36">
        <f t="shared" si="74"/>
        <v>44.674211629992655</v>
      </c>
      <c r="BB65" s="36">
        <f t="shared" si="74"/>
        <v>46.524349430437162</v>
      </c>
      <c r="BC65" s="36">
        <f t="shared" si="74"/>
        <v>48.451108837749281</v>
      </c>
      <c r="BD65" s="36">
        <f t="shared" si="74"/>
        <v>50.45766305915582</v>
      </c>
      <c r="BE65" s="36">
        <f t="shared" si="74"/>
        <v>52.547316717087689</v>
      </c>
      <c r="BF65" s="36">
        <f t="shared" si="74"/>
        <v>54.72351129160915</v>
      </c>
      <c r="BG65" s="36">
        <f t="shared" si="74"/>
        <v>56.989830788239843</v>
      </c>
      <c r="BH65" s="36">
        <f t="shared" si="74"/>
        <v>59.350007640503996</v>
      </c>
      <c r="BI65" s="36">
        <f t="shared" si="74"/>
        <v>61.807928856927816</v>
      </c>
      <c r="BJ65" s="36">
        <f t="shared" si="74"/>
        <v>64.367642422608611</v>
      </c>
      <c r="BK65" s="36">
        <f t="shared" si="74"/>
        <v>67.033363965898516</v>
      </c>
      <c r="BL65" s="36">
        <f t="shared" si="74"/>
        <v>69.809483701182231</v>
      </c>
      <c r="BM65" s="36">
        <f t="shared" si="75"/>
        <v>72.700573659182979</v>
      </c>
      <c r="BN65" s="36">
        <f t="shared" si="75"/>
        <v>75.711395216704375</v>
      </c>
      <c r="BO65" s="36">
        <f t="shared" si="75"/>
        <v>78.84690693820896</v>
      </c>
      <c r="BP65" s="36">
        <f t="shared" si="75"/>
        <v>82.112272742147937</v>
      </c>
      <c r="BQ65" s="36">
        <f t="shared" si="75"/>
        <v>85.512870405491242</v>
      </c>
      <c r="BR65" s="36">
        <f t="shared" si="75"/>
        <v>89.054300420464244</v>
      </c>
      <c r="BS65" s="36">
        <f t="shared" si="75"/>
        <v>92.742395218077334</v>
      </c>
      <c r="BT65" s="36">
        <f t="shared" si="75"/>
        <v>96.58322877363878</v>
      </c>
      <c r="BU65" s="36">
        <f t="shared" si="75"/>
        <v>100.58312661007024</v>
      </c>
      <c r="BV65" s="36">
        <f t="shared" si="75"/>
        <v>104.74867621549967</v>
      </c>
      <c r="BW65" s="36">
        <f t="shared" si="75"/>
        <v>109.08673789228835</v>
      </c>
      <c r="BX65" s="36">
        <f t="shared" si="75"/>
        <v>113.60445605535956</v>
      </c>
      <c r="BY65" s="36">
        <f t="shared" si="75"/>
        <v>118.3092709984362</v>
      </c>
      <c r="BZ65" s="36">
        <f t="shared" si="75"/>
        <v>123.20893114756542</v>
      </c>
      <c r="CA65" s="36">
        <f t="shared" si="75"/>
        <v>128.31150582211069</v>
      </c>
      <c r="CB65" s="36">
        <f t="shared" si="75"/>
        <v>133.62539852422756</v>
      </c>
      <c r="CC65" s="36">
        <f t="shared" si="76"/>
        <v>139.1593607787099</v>
      </c>
      <c r="CD65" s="36">
        <f t="shared" si="76"/>
        <v>144.92250654599937</v>
      </c>
      <c r="CE65" s="36">
        <f t="shared" si="76"/>
        <v>150.92432723209535</v>
      </c>
      <c r="CF65" s="36">
        <f t="shared" si="76"/>
        <v>157.17470732008533</v>
      </c>
      <c r="CG65" s="36">
        <f t="shared" si="76"/>
        <v>163.68394064903933</v>
      </c>
      <c r="CH65" s="36">
        <f t="shared" si="76"/>
        <v>170.46274736707861</v>
      </c>
      <c r="CI65" s="36">
        <f t="shared" si="76"/>
        <v>177.52229158653878</v>
      </c>
      <c r="CJ65" s="36">
        <f t="shared" si="76"/>
        <v>184.87419977030368</v>
      </c>
      <c r="CK65" s="36">
        <f t="shared" si="76"/>
        <v>192.53057987959102</v>
      </c>
      <c r="CL65" s="36">
        <f t="shared" si="76"/>
        <v>200.50404131472436</v>
      </c>
      <c r="CM65" s="36">
        <f t="shared" si="76"/>
        <v>208.80771568173233</v>
      </c>
      <c r="CN65" s="36">
        <f t="shared" si="76"/>
        <v>217.45527841897555</v>
      </c>
      <c r="CO65" s="36">
        <f t="shared" si="76"/>
        <v>226.46097131941897</v>
      </c>
      <c r="CP65" s="36">
        <f t="shared" si="76"/>
        <v>235.83962598564136</v>
      </c>
      <c r="CQ65" s="36">
        <f t="shared" si="76"/>
        <v>245.60668825621067</v>
      </c>
      <c r="CR65" s="36">
        <f t="shared" si="76"/>
        <v>255.77824364365335</v>
      </c>
      <c r="CS65" s="36">
        <f t="shared" si="77"/>
        <v>266.37104382591156</v>
      </c>
      <c r="CT65" s="36">
        <f t="shared" si="77"/>
        <v>277.40253423491782</v>
      </c>
      <c r="CU65" s="36">
        <f t="shared" si="77"/>
        <v>288.89088278772266</v>
      </c>
      <c r="CV65" s="36">
        <f t="shared" si="77"/>
        <v>300.85500980749333</v>
      </c>
      <c r="CW65" s="36">
        <f t="shared" si="77"/>
        <v>313.3146191836608</v>
      </c>
      <c r="CX65" s="36">
        <f t="shared" si="77"/>
        <v>326.29023082253286</v>
      </c>
      <c r="CY65" s="36">
        <f t="shared" si="77"/>
        <v>339.8032144418172</v>
      </c>
      <c r="CZ65" s="36">
        <f t="shared" si="77"/>
        <v>353.87582476471056</v>
      </c>
      <c r="DA65" s="36">
        <f t="shared" si="77"/>
        <v>368.53123817151624</v>
      </c>
      <c r="DB65" s="36">
        <f t="shared" si="77"/>
        <v>383.79359086915133</v>
      </c>
      <c r="DC65" s="36">
        <f t="shared" si="77"/>
        <v>399.6880186414063</v>
      </c>
      <c r="DD65" s="36">
        <f t="shared" si="77"/>
        <v>416.24069824542141</v>
      </c>
      <c r="DE65" s="36">
        <f t="shared" si="77"/>
        <v>433.47889052255721</v>
      </c>
      <c r="DF65" s="36">
        <f t="shared" si="77"/>
        <v>451.43098529465834</v>
      </c>
      <c r="DG65" s="36">
        <f t="shared" si="77"/>
        <v>470.12654811965126</v>
      </c>
      <c r="DH65" s="36">
        <f t="shared" si="77"/>
        <v>489.59636898347844</v>
      </c>
      <c r="DI65" s="36">
        <f t="shared" si="78"/>
        <v>509.87251300856013</v>
      </c>
      <c r="DJ65" s="36">
        <f t="shared" si="78"/>
        <v>530.98837326229659</v>
      </c>
      <c r="DK65" s="36">
        <f t="shared" si="78"/>
        <v>552.97872575258123</v>
      </c>
      <c r="DL65" s="36">
        <f t="shared" si="78"/>
        <v>575.87978670089853</v>
      </c>
      <c r="DM65" s="36">
        <f t="shared" si="78"/>
        <v>599.72927218732946</v>
      </c>
      <c r="DN65" s="36">
        <f t="shared" si="78"/>
        <v>624.56646026569547</v>
      </c>
      <c r="DO65" s="36">
        <f t="shared" si="78"/>
        <v>650.43225565113892</v>
      </c>
      <c r="DP65" s="36">
        <f t="shared" si="78"/>
        <v>677.36925708667513</v>
      </c>
      <c r="DQ65" s="36">
        <f t="shared" si="78"/>
        <v>705.42182749966264</v>
      </c>
      <c r="DR65" s="36">
        <f t="shared" si="78"/>
        <v>734.63616706373352</v>
      </c>
      <c r="DS65" s="36">
        <f t="shared" si="78"/>
        <v>765.06038928651083</v>
      </c>
      <c r="DT65" s="36">
        <f t="shared" si="78"/>
        <v>796.74460024842222</v>
      </c>
      <c r="DU65" s="36">
        <f t="shared" si="78"/>
        <v>829.74098112311026</v>
      </c>
      <c r="DV65" s="36">
        <f t="shared" si="78"/>
        <v>864.10387411534259</v>
      </c>
      <c r="DW65" s="36">
        <f t="shared" si="78"/>
        <v>899.88987195795528</v>
      </c>
      <c r="DX65" s="36">
        <f t="shared" si="78"/>
        <v>937.15791111522185</v>
      </c>
      <c r="DY65" s="36">
        <f t="shared" si="79"/>
        <v>975.96936884614752</v>
      </c>
      <c r="DZ65" s="36">
        <f t="shared" si="79"/>
        <v>1016.3881642875417</v>
      </c>
      <c r="EA65" s="36">
        <f t="shared" si="79"/>
        <v>1058.4808637233457</v>
      </c>
      <c r="EB65" s="36">
        <f t="shared" si="79"/>
        <v>1102.3167902135842</v>
      </c>
      <c r="EC65" s="36">
        <f t="shared" si="79"/>
        <v>1147.9681377634895</v>
      </c>
      <c r="ED65" s="36">
        <f t="shared" si="79"/>
        <v>1195.5100902208264</v>
      </c>
      <c r="EE65" s="36">
        <f t="shared" si="79"/>
        <v>1245.0209450972316</v>
      </c>
      <c r="EF65" s="36">
        <f t="shared" si="79"/>
        <v>1296.5822425174881</v>
      </c>
      <c r="EG65" s="36">
        <f t="shared" si="79"/>
        <v>1350.2788995091071</v>
      </c>
      <c r="EH65" s="36">
        <f t="shared" si="79"/>
        <v>1406.199349853377</v>
      </c>
      <c r="EI65" s="36">
        <f t="shared" si="79"/>
        <v>1464.4356897282046</v>
      </c>
      <c r="EJ65" s="36">
        <f t="shared" si="79"/>
        <v>1525.0838293826082</v>
      </c>
      <c r="EK65" s="36">
        <f t="shared" si="79"/>
        <v>1588.2436510926593</v>
      </c>
      <c r="EL65" s="36">
        <f t="shared" si="79"/>
        <v>1654.0191736590104</v>
      </c>
      <c r="EM65" s="36">
        <f t="shared" si="79"/>
        <v>1722.5187237169243</v>
      </c>
      <c r="EN65" s="36">
        <f t="shared" si="79"/>
        <v>1793.8551141409368</v>
      </c>
      <c r="EO65" s="36">
        <f t="shared" si="80"/>
        <v>1868.1458298379694</v>
      </c>
      <c r="EP65" s="36">
        <f t="shared" si="80"/>
        <v>1945.5132212348788</v>
      </c>
      <c r="EQ65" s="36">
        <f t="shared" si="80"/>
        <v>2026.0847057790997</v>
      </c>
      <c r="ER65" s="36">
        <f t="shared" si="80"/>
        <v>2109.9929777842349</v>
      </c>
      <c r="ES65" s="36">
        <f t="shared" si="80"/>
        <v>2197.3762269661906</v>
      </c>
      <c r="ET65" s="36">
        <f t="shared" si="80"/>
        <v>2288.3783660297681</v>
      </c>
      <c r="EU65" s="36">
        <f t="shared" si="80"/>
        <v>2383.1492676805246</v>
      </c>
      <c r="EV65" s="36">
        <f t="shared" si="80"/>
        <v>2481.8450114522457</v>
      </c>
      <c r="EW65" s="36">
        <f t="shared" si="80"/>
        <v>2584.6281407565284</v>
      </c>
      <c r="EX65" s="36">
        <f t="shared" si="80"/>
        <v>2691.6679305778189</v>
      </c>
      <c r="EY65" s="36">
        <f t="shared" si="80"/>
        <v>2803.1406662547683</v>
      </c>
      <c r="EZ65" s="36">
        <f t="shared" si="80"/>
        <v>2919.2299338070429</v>
      </c>
      <c r="FA65" s="36">
        <f t="shared" si="80"/>
        <v>3040.1269222857272</v>
      </c>
      <c r="FB65" s="36">
        <f t="shared" si="80"/>
        <v>3166.0307386452678</v>
      </c>
      <c r="FC65" s="36">
        <f t="shared" si="80"/>
        <v>3297.1487356555226</v>
      </c>
      <c r="FD65" s="36">
        <f t="shared" si="80"/>
        <v>3433.6968533939598</v>
      </c>
      <c r="FE65" s="36">
        <f t="shared" si="66"/>
        <v>3575.8999748804167</v>
      </c>
      <c r="FF65" s="36">
        <f t="shared" si="66"/>
        <v>3723.9922964401139</v>
      </c>
      <c r="FG65" s="36">
        <f t="shared" si="66"/>
        <v>3878.2177134048843</v>
      </c>
      <c r="FH65" s="36">
        <f t="shared" si="66"/>
        <v>4038.8302217878336</v>
      </c>
      <c r="FI65" s="36">
        <f t="shared" si="66"/>
        <v>4206.0943365929543</v>
      </c>
      <c r="FJ65" s="36">
        <f t="shared" si="66"/>
        <v>4380.2855274486146</v>
      </c>
      <c r="FK65" s="36">
        <f t="shared" si="66"/>
        <v>4561.6906722823705</v>
      </c>
      <c r="FL65" s="36">
        <f t="shared" si="66"/>
        <v>4750.6085297842719</v>
      </c>
      <c r="FM65" s="36">
        <f t="shared" si="66"/>
        <v>4947.350231436757</v>
      </c>
      <c r="FN65" s="36">
        <f t="shared" si="66"/>
        <v>5152.2397939214779</v>
      </c>
      <c r="FO65" s="36">
        <f t="shared" si="66"/>
        <v>5365.6146527469409</v>
      </c>
      <c r="FP65" s="36">
        <f t="shared" si="66"/>
        <v>5587.8262179758021</v>
      </c>
      <c r="FQ65" s="36">
        <f t="shared" si="66"/>
        <v>5819.2404529670512</v>
      </c>
      <c r="FR65" s="36">
        <f t="shared" si="66"/>
        <v>6060.2384770862272</v>
      </c>
      <c r="FS65" s="36">
        <f t="shared" si="66"/>
        <v>6311.2171933762756</v>
      </c>
      <c r="FT65" s="36">
        <f t="shared" ref="FT65:GI80" si="82">IFERROR(FS65*(1+$P65),"n/a")</f>
        <v>6572.5899422227594</v>
      </c>
      <c r="FU65" s="36">
        <f t="shared" si="82"/>
        <v>6844.7871820899718</v>
      </c>
      <c r="FV65" s="36">
        <f t="shared" si="82"/>
        <v>7128.2571984490451</v>
      </c>
      <c r="FW65" s="36">
        <f t="shared" si="82"/>
        <v>7423.4668420656126</v>
      </c>
      <c r="FX65" s="36">
        <f t="shared" si="82"/>
        <v>7730.9022978629164</v>
      </c>
      <c r="FY65" s="36">
        <f t="shared" si="82"/>
        <v>8051.0698856266099</v>
      </c>
      <c r="FZ65" s="36">
        <f t="shared" si="82"/>
        <v>8384.4968938699494</v>
      </c>
      <c r="GA65" s="36">
        <f t="shared" si="82"/>
        <v>8731.7324482326785</v>
      </c>
      <c r="GB65" s="36">
        <f t="shared" si="82"/>
        <v>9093.3484158437859</v>
      </c>
      <c r="GC65" s="36">
        <f t="shared" si="82"/>
        <v>9469.940347137539</v>
      </c>
      <c r="GD65" s="36">
        <f t="shared" si="82"/>
        <v>9862.1284566738923</v>
      </c>
      <c r="GE65" s="36">
        <f t="shared" si="82"/>
        <v>10270.558644578583</v>
      </c>
      <c r="GF65" s="36">
        <f t="shared" si="82"/>
        <v>10695.903560285158</v>
      </c>
      <c r="GG65" s="36">
        <f t="shared" si="82"/>
        <v>11138.863710330806</v>
      </c>
      <c r="GH65" s="36">
        <f t="shared" si="82"/>
        <v>11600.168612030444</v>
      </c>
      <c r="GI65" s="36">
        <f t="shared" si="82"/>
        <v>12080.57799492907</v>
      </c>
      <c r="GJ65" s="36">
        <f t="shared" ref="GJ65:GY80" si="83">IFERROR(GI65*(1+$P65),"n/a")</f>
        <v>12580.88305201106</v>
      </c>
      <c r="GK65" s="36">
        <f t="shared" si="83"/>
        <v>13101.907742727044</v>
      </c>
      <c r="GL65" s="36">
        <f t="shared" si="83"/>
        <v>13644.51014998434</v>
      </c>
      <c r="GM65" s="36">
        <f t="shared" si="83"/>
        <v>14209.58389333579</v>
      </c>
      <c r="GN65" s="36">
        <f t="shared" si="83"/>
        <v>14798.059600694396</v>
      </c>
      <c r="GO65" s="36">
        <f t="shared" si="83"/>
        <v>15410.906440997551</v>
      </c>
      <c r="GP65" s="36">
        <f t="shared" si="83"/>
        <v>16049.13372034502</v>
      </c>
      <c r="GQ65" s="36">
        <f t="shared" si="83"/>
        <v>16713.792544239386</v>
      </c>
      <c r="GR65" s="36">
        <f t="shared" si="83"/>
        <v>17405.977548666513</v>
      </c>
      <c r="GS65" s="36">
        <f t="shared" si="83"/>
        <v>18126.828702866984</v>
      </c>
      <c r="GT65" s="36">
        <f t="shared" si="83"/>
        <v>18877.533186767516</v>
      </c>
      <c r="GU65" s="36">
        <f t="shared" si="83"/>
        <v>19659.327346164304</v>
      </c>
      <c r="GV65" s="36">
        <f t="shared" si="83"/>
        <v>20473.498728878349</v>
      </c>
      <c r="GW65" s="36">
        <f t="shared" si="83"/>
        <v>21321.388205236115</v>
      </c>
      <c r="GX65" s="36">
        <f t="shared" si="83"/>
        <v>22204.392176367761</v>
      </c>
      <c r="GY65" s="36">
        <f t="shared" si="83"/>
        <v>23123.964873959852</v>
      </c>
      <c r="GZ65" s="36">
        <f t="shared" si="81"/>
        <v>24081.620755250024</v>
      </c>
      <c r="HA65" s="36">
        <f t="shared" si="81"/>
        <v>25078.936997207944</v>
      </c>
      <c r="HB65" s="36">
        <f t="shared" si="81"/>
        <v>26117.55609401031</v>
      </c>
      <c r="HC65" s="36">
        <f t="shared" si="81"/>
        <v>27199.188562087649</v>
      </c>
      <c r="HD65" s="36">
        <f t="shared" si="81"/>
        <v>28325.615757197942</v>
      </c>
      <c r="HE65" s="36">
        <f t="shared" si="81"/>
        <v>29498.692808166532</v>
      </c>
      <c r="HF65" s="36">
        <f t="shared" si="81"/>
        <v>30720.351672123936</v>
      </c>
      <c r="HG65" s="36">
        <f t="shared" si="81"/>
        <v>31992.604316273271</v>
      </c>
      <c r="HH65" s="36">
        <f t="shared" si="81"/>
        <v>33317.54603142741</v>
      </c>
      <c r="HI65" s="36">
        <f t="shared" si="81"/>
        <v>34697.35888277294</v>
      </c>
      <c r="HJ65" s="36">
        <f t="shared" si="81"/>
        <v>36134.315303544092</v>
      </c>
      <c r="HK65" s="36">
        <f t="shared" si="81"/>
        <v>37630.781837525064</v>
      </c>
      <c r="HL65" s="36">
        <f t="shared" si="81"/>
        <v>39189.223036544325</v>
      </c>
      <c r="HM65" s="36">
        <f t="shared" si="81"/>
        <v>40812.205519379764</v>
      </c>
    </row>
    <row r="66" spans="1:221" x14ac:dyDescent="0.25">
      <c r="A66" s="7" t="s">
        <v>1264</v>
      </c>
      <c r="B66" s="16" t="s">
        <v>1265</v>
      </c>
      <c r="C66" s="15">
        <v>145.02699999999999</v>
      </c>
      <c r="D66" s="15">
        <v>242.22</v>
      </c>
      <c r="E66" s="14">
        <f t="shared" si="0"/>
        <v>35128.439939999997</v>
      </c>
      <c r="F66" s="12">
        <f>IF(OR(G66="n/a",J66="n/a"),0%,E66/SUMIFS(E$13:E$515,G$13:G$515,"&lt;&gt;n/a",$J$13:$J$515,"&lt;&gt;n/a"))</f>
        <v>1.2275121698416657E-3</v>
      </c>
      <c r="G66" s="13">
        <v>5.6147304103707375E-3</v>
      </c>
      <c r="H66" s="13">
        <f t="shared" si="23"/>
        <v>5.9398233011312036E-3</v>
      </c>
      <c r="I66" s="33">
        <f t="shared" si="24"/>
        <v>1.4387440000000002</v>
      </c>
      <c r="J66" s="13">
        <v>0.1158</v>
      </c>
      <c r="K66" s="41">
        <f t="shared" si="1"/>
        <v>0.1034023333333333</v>
      </c>
      <c r="L66" s="1">
        <f t="shared" si="2"/>
        <v>9.1004666666666609E-2</v>
      </c>
      <c r="M66" s="1">
        <f t="shared" si="3"/>
        <v>7.8606999999999913E-2</v>
      </c>
      <c r="N66" s="1">
        <f t="shared" si="4"/>
        <v>6.6209333333333217E-2</v>
      </c>
      <c r="O66" s="1">
        <f t="shared" si="5"/>
        <v>5.3811666666666522E-2</v>
      </c>
      <c r="P66" s="5">
        <v>4.141399999999984E-2</v>
      </c>
      <c r="Q66" s="1">
        <f t="shared" si="25"/>
        <v>4.946498245413844E-2</v>
      </c>
      <c r="R66" s="12">
        <f t="shared" si="6"/>
        <v>6.0718867943459397E-5</v>
      </c>
      <c r="S66" s="12">
        <f t="shared" si="7"/>
        <v>1.2275121698416657E-3</v>
      </c>
      <c r="T66" s="7"/>
      <c r="U66" s="42">
        <f t="shared" si="8"/>
        <v>-242.22</v>
      </c>
      <c r="V66" s="36">
        <f t="shared" si="9"/>
        <v>1.6053505552</v>
      </c>
      <c r="W66" s="36">
        <f t="shared" si="10"/>
        <v>1.7912501494921598</v>
      </c>
      <c r="X66" s="36">
        <f t="shared" si="48"/>
        <v>1.9986769168033518</v>
      </c>
      <c r="Y66" s="36">
        <f t="shared" si="48"/>
        <v>2.2301237037691797</v>
      </c>
      <c r="Z66" s="36">
        <f t="shared" si="48"/>
        <v>2.4883720286656503</v>
      </c>
      <c r="AA66" s="36">
        <f t="shared" si="14"/>
        <v>2.7456755026310788</v>
      </c>
      <c r="AB66" s="36">
        <f t="shared" si="49"/>
        <v>2.9955447865228524</v>
      </c>
      <c r="AC66" s="36">
        <f t="shared" si="49"/>
        <v>3.2310155755570538</v>
      </c>
      <c r="AD66" s="36">
        <f t="shared" si="49"/>
        <v>3.4449389628043021</v>
      </c>
      <c r="AE66" s="36">
        <f t="shared" si="49"/>
        <v>3.6303168699577393</v>
      </c>
      <c r="AF66" s="36">
        <f t="shared" si="19"/>
        <v>3.7806628128101685</v>
      </c>
      <c r="AG66" s="36">
        <f t="shared" si="73"/>
        <v>3.9372351825398884</v>
      </c>
      <c r="AH66" s="36">
        <f t="shared" si="73"/>
        <v>4.1002918403895947</v>
      </c>
      <c r="AI66" s="36">
        <f t="shared" si="73"/>
        <v>4.270101326667489</v>
      </c>
      <c r="AJ66" s="36">
        <f t="shared" si="73"/>
        <v>4.4469433030100953</v>
      </c>
      <c r="AK66" s="36">
        <f t="shared" si="73"/>
        <v>4.6311090129609545</v>
      </c>
      <c r="AL66" s="36">
        <f t="shared" si="73"/>
        <v>4.8229017616237186</v>
      </c>
      <c r="AM66" s="36">
        <f t="shared" si="73"/>
        <v>5.0226374151796023</v>
      </c>
      <c r="AN66" s="36">
        <f t="shared" si="73"/>
        <v>5.2306449210918498</v>
      </c>
      <c r="AO66" s="36">
        <f t="shared" si="73"/>
        <v>5.4472668498539472</v>
      </c>
      <c r="AP66" s="36">
        <f t="shared" si="73"/>
        <v>5.672859959173798</v>
      </c>
      <c r="AQ66" s="36">
        <f t="shared" si="73"/>
        <v>5.9077957815230207</v>
      </c>
      <c r="AR66" s="36">
        <f t="shared" si="73"/>
        <v>6.1524612360190138</v>
      </c>
      <c r="AS66" s="36">
        <f t="shared" si="73"/>
        <v>6.4072592656475047</v>
      </c>
      <c r="AT66" s="36">
        <f t="shared" si="73"/>
        <v>6.672609500875029</v>
      </c>
      <c r="AU66" s="36">
        <f t="shared" si="73"/>
        <v>6.9489489507442661</v>
      </c>
      <c r="AV66" s="36">
        <f t="shared" si="73"/>
        <v>7.2367327225903884</v>
      </c>
      <c r="AW66" s="36">
        <f t="shared" si="74"/>
        <v>7.5364347715637452</v>
      </c>
      <c r="AX66" s="36">
        <f t="shared" si="74"/>
        <v>7.848548681193285</v>
      </c>
      <c r="AY66" s="36">
        <f t="shared" si="74"/>
        <v>8.1735884762762225</v>
      </c>
      <c r="AZ66" s="36">
        <f t="shared" si="74"/>
        <v>8.5120894694327252</v>
      </c>
      <c r="BA66" s="36">
        <f t="shared" si="74"/>
        <v>8.8646091427198108</v>
      </c>
      <c r="BB66" s="36">
        <f t="shared" si="74"/>
        <v>9.2317280657564069</v>
      </c>
      <c r="BC66" s="36">
        <f t="shared" si="74"/>
        <v>9.6140508518716405</v>
      </c>
      <c r="BD66" s="36">
        <f t="shared" si="74"/>
        <v>10.012207153851051</v>
      </c>
      <c r="BE66" s="36">
        <f t="shared" si="74"/>
        <v>10.426852700920637</v>
      </c>
      <c r="BF66" s="36">
        <f t="shared" si="74"/>
        <v>10.858670378676562</v>
      </c>
      <c r="BG66" s="36">
        <f t="shared" si="74"/>
        <v>11.308371353739071</v>
      </c>
      <c r="BH66" s="36">
        <f t="shared" si="74"/>
        <v>11.776696244982819</v>
      </c>
      <c r="BI66" s="36">
        <f t="shared" si="74"/>
        <v>12.264416343272536</v>
      </c>
      <c r="BJ66" s="36">
        <f t="shared" si="74"/>
        <v>12.772334881712823</v>
      </c>
      <c r="BK66" s="36">
        <f t="shared" si="74"/>
        <v>13.301288358504076</v>
      </c>
      <c r="BL66" s="36">
        <f t="shared" si="74"/>
        <v>13.852147914583162</v>
      </c>
      <c r="BM66" s="36">
        <f t="shared" si="75"/>
        <v>14.425820768317706</v>
      </c>
      <c r="BN66" s="36">
        <f t="shared" si="75"/>
        <v>15.023251709616813</v>
      </c>
      <c r="BO66" s="36">
        <f t="shared" si="75"/>
        <v>15.645424655918882</v>
      </c>
      <c r="BP66" s="36">
        <f t="shared" si="75"/>
        <v>16.293364272619105</v>
      </c>
      <c r="BQ66" s="36">
        <f t="shared" si="75"/>
        <v>16.96813766060535</v>
      </c>
      <c r="BR66" s="36">
        <f t="shared" si="75"/>
        <v>17.670856113681658</v>
      </c>
      <c r="BS66" s="36">
        <f t="shared" si="75"/>
        <v>18.402676948773667</v>
      </c>
      <c r="BT66" s="36">
        <f t="shared" si="75"/>
        <v>19.164805411930178</v>
      </c>
      <c r="BU66" s="36">
        <f t="shared" si="75"/>
        <v>19.958496663259851</v>
      </c>
      <c r="BV66" s="36">
        <f t="shared" si="75"/>
        <v>20.785057844072092</v>
      </c>
      <c r="BW66" s="36">
        <f t="shared" si="75"/>
        <v>21.64585022962649</v>
      </c>
      <c r="BX66" s="36">
        <f t="shared" si="75"/>
        <v>22.542291471036236</v>
      </c>
      <c r="BY66" s="36">
        <f t="shared" si="75"/>
        <v>23.475857930017728</v>
      </c>
      <c r="BZ66" s="36">
        <f t="shared" si="75"/>
        <v>24.448087110331478</v>
      </c>
      <c r="CA66" s="36">
        <f t="shared" si="75"/>
        <v>25.460580189918741</v>
      </c>
      <c r="CB66" s="36">
        <f t="shared" si="75"/>
        <v>26.515004657904033</v>
      </c>
      <c r="CC66" s="36">
        <f t="shared" si="76"/>
        <v>27.613097060806467</v>
      </c>
      <c r="CD66" s="36">
        <f t="shared" si="76"/>
        <v>28.756665862482702</v>
      </c>
      <c r="CE66" s="36">
        <f t="shared" si="76"/>
        <v>29.947594422511557</v>
      </c>
      <c r="CF66" s="36">
        <f t="shared" si="76"/>
        <v>31.187844097925446</v>
      </c>
      <c r="CG66" s="36">
        <f t="shared" si="76"/>
        <v>32.479457473396927</v>
      </c>
      <c r="CH66" s="36">
        <f t="shared" si="76"/>
        <v>33.824561725200184</v>
      </c>
      <c r="CI66" s="36">
        <f t="shared" si="76"/>
        <v>35.22537212448762</v>
      </c>
      <c r="CJ66" s="36">
        <f t="shared" si="76"/>
        <v>36.684195685651147</v>
      </c>
      <c r="CK66" s="36">
        <f t="shared" si="76"/>
        <v>38.203434965776701</v>
      </c>
      <c r="CL66" s="36">
        <f t="shared" si="76"/>
        <v>39.785592021449368</v>
      </c>
      <c r="CM66" s="36">
        <f t="shared" si="76"/>
        <v>41.433272529425665</v>
      </c>
      <c r="CN66" s="36">
        <f t="shared" si="76"/>
        <v>43.14919007795929</v>
      </c>
      <c r="CO66" s="36">
        <f t="shared" si="76"/>
        <v>44.936170635847887</v>
      </c>
      <c r="CP66" s="36">
        <f t="shared" si="76"/>
        <v>46.797157206560883</v>
      </c>
      <c r="CQ66" s="36">
        <f t="shared" si="76"/>
        <v>48.73521467511339</v>
      </c>
      <c r="CR66" s="36">
        <f t="shared" si="76"/>
        <v>50.753534855668526</v>
      </c>
      <c r="CS66" s="36">
        <f t="shared" si="77"/>
        <v>52.855441748181171</v>
      </c>
      <c r="CT66" s="36">
        <f t="shared" si="77"/>
        <v>55.04439701274034</v>
      </c>
      <c r="CU66" s="36">
        <f t="shared" si="77"/>
        <v>57.324005670625958</v>
      </c>
      <c r="CV66" s="36">
        <f t="shared" si="77"/>
        <v>59.698022041469251</v>
      </c>
      <c r="CW66" s="36">
        <f t="shared" si="77"/>
        <v>62.170355926294647</v>
      </c>
      <c r="CX66" s="36">
        <f t="shared" si="77"/>
        <v>64.745079046626202</v>
      </c>
      <c r="CY66" s="36">
        <f t="shared" si="77"/>
        <v>67.426431750263163</v>
      </c>
      <c r="CZ66" s="36">
        <f t="shared" si="77"/>
        <v>70.218829994768555</v>
      </c>
      <c r="DA66" s="36">
        <f t="shared" si="77"/>
        <v>73.126872620171895</v>
      </c>
      <c r="DB66" s="36">
        <f t="shared" si="77"/>
        <v>76.155348922863681</v>
      </c>
      <c r="DC66" s="36">
        <f t="shared" si="77"/>
        <v>79.30924654315514</v>
      </c>
      <c r="DD66" s="36">
        <f t="shared" si="77"/>
        <v>82.59375967949336</v>
      </c>
      <c r="DE66" s="36">
        <f t="shared" si="77"/>
        <v>86.014297642859887</v>
      </c>
      <c r="DF66" s="36">
        <f t="shared" si="77"/>
        <v>89.576493765441271</v>
      </c>
      <c r="DG66" s="36">
        <f t="shared" si="77"/>
        <v>93.28621467824324</v>
      </c>
      <c r="DH66" s="36">
        <f t="shared" si="77"/>
        <v>97.149569972927992</v>
      </c>
      <c r="DI66" s="36">
        <f t="shared" si="78"/>
        <v>101.17292226378682</v>
      </c>
      <c r="DJ66" s="36">
        <f t="shared" si="78"/>
        <v>105.36289766641927</v>
      </c>
      <c r="DK66" s="36">
        <f t="shared" si="78"/>
        <v>109.72639671037635</v>
      </c>
      <c r="DL66" s="36">
        <f t="shared" si="78"/>
        <v>114.27060570373986</v>
      </c>
      <c r="DM66" s="36">
        <f t="shared" si="78"/>
        <v>119.00300856835453</v>
      </c>
      <c r="DN66" s="36">
        <f t="shared" si="78"/>
        <v>123.93139916520434</v>
      </c>
      <c r="DO66" s="36">
        <f t="shared" si="78"/>
        <v>129.06389413023209</v>
      </c>
      <c r="DP66" s="36">
        <f t="shared" si="78"/>
        <v>134.40894624174149</v>
      </c>
      <c r="DQ66" s="36">
        <f t="shared" si="78"/>
        <v>139.97535834139694</v>
      </c>
      <c r="DR66" s="36">
        <f t="shared" si="78"/>
        <v>145.77229783174752</v>
      </c>
      <c r="DS66" s="36">
        <f t="shared" si="78"/>
        <v>151.8093117741515</v>
      </c>
      <c r="DT66" s="36">
        <f t="shared" si="78"/>
        <v>158.09634261196618</v>
      </c>
      <c r="DU66" s="36">
        <f t="shared" si="78"/>
        <v>164.64374454489811</v>
      </c>
      <c r="DV66" s="36">
        <f t="shared" si="78"/>
        <v>171.46230058148049</v>
      </c>
      <c r="DW66" s="36">
        <f t="shared" si="78"/>
        <v>178.56324029776189</v>
      </c>
      <c r="DX66" s="36">
        <f t="shared" si="78"/>
        <v>185.95825833145338</v>
      </c>
      <c r="DY66" s="36">
        <f t="shared" si="79"/>
        <v>193.65953364199217</v>
      </c>
      <c r="DZ66" s="36">
        <f t="shared" si="79"/>
        <v>201.67974956824159</v>
      </c>
      <c r="EA66" s="36">
        <f t="shared" si="79"/>
        <v>210.03211471686072</v>
      </c>
      <c r="EB66" s="36">
        <f t="shared" si="79"/>
        <v>218.73038471574475</v>
      </c>
      <c r="EC66" s="36">
        <f t="shared" si="79"/>
        <v>227.78888486836257</v>
      </c>
      <c r="ED66" s="36">
        <f t="shared" si="79"/>
        <v>237.22253374630091</v>
      </c>
      <c r="EE66" s="36">
        <f t="shared" si="79"/>
        <v>247.04686775887018</v>
      </c>
      <c r="EF66" s="36">
        <f t="shared" si="79"/>
        <v>257.278066740236</v>
      </c>
      <c r="EG66" s="36">
        <f t="shared" si="79"/>
        <v>267.93298059621611</v>
      </c>
      <c r="EH66" s="36">
        <f t="shared" si="79"/>
        <v>279.02915705462777</v>
      </c>
      <c r="EI66" s="36">
        <f t="shared" si="79"/>
        <v>290.58487056488809</v>
      </c>
      <c r="EJ66" s="36">
        <f t="shared" si="79"/>
        <v>302.61915239446233</v>
      </c>
      <c r="EK66" s="36">
        <f t="shared" si="79"/>
        <v>315.15182197172652</v>
      </c>
      <c r="EL66" s="36">
        <f t="shared" si="79"/>
        <v>328.20351952686354</v>
      </c>
      <c r="EM66" s="36">
        <f t="shared" si="79"/>
        <v>341.79574008454904</v>
      </c>
      <c r="EN66" s="36">
        <f t="shared" si="79"/>
        <v>355.9508688644105</v>
      </c>
      <c r="EO66" s="36">
        <f t="shared" si="80"/>
        <v>370.69221814756111</v>
      </c>
      <c r="EP66" s="36">
        <f t="shared" si="80"/>
        <v>386.04406566992412</v>
      </c>
      <c r="EQ66" s="36">
        <f t="shared" si="80"/>
        <v>402.03169460557831</v>
      </c>
      <c r="ER66" s="36">
        <f t="shared" si="80"/>
        <v>418.68143520597368</v>
      </c>
      <c r="ES66" s="36">
        <f t="shared" si="80"/>
        <v>436.02070816359384</v>
      </c>
      <c r="ET66" s="36">
        <f t="shared" si="80"/>
        <v>454.07806977148084</v>
      </c>
      <c r="EU66" s="36">
        <f t="shared" si="80"/>
        <v>472.88325895299687</v>
      </c>
      <c r="EV66" s="36">
        <f t="shared" si="80"/>
        <v>492.46724623927622</v>
      </c>
      <c r="EW66" s="36">
        <f t="shared" si="80"/>
        <v>512.86228477502948</v>
      </c>
      <c r="EX66" s="36">
        <f t="shared" si="80"/>
        <v>534.10196343670248</v>
      </c>
      <c r="EY66" s="36">
        <f t="shared" si="80"/>
        <v>556.22126215047001</v>
      </c>
      <c r="EZ66" s="36">
        <f t="shared" si="80"/>
        <v>579.25660950116946</v>
      </c>
      <c r="FA66" s="36">
        <f t="shared" si="80"/>
        <v>603.24594272705076</v>
      </c>
      <c r="FB66" s="36">
        <f t="shared" si="80"/>
        <v>628.2287701991487</v>
      </c>
      <c r="FC66" s="36">
        <f t="shared" si="80"/>
        <v>654.24623648817612</v>
      </c>
      <c r="FD66" s="36">
        <f t="shared" si="80"/>
        <v>681.34119012609733</v>
      </c>
      <c r="FE66" s="36">
        <f t="shared" ref="FE66:FT81" si="84">IFERROR(FD66*(1+$P66),"n/a")</f>
        <v>709.55825417397944</v>
      </c>
      <c r="FF66" s="36">
        <f t="shared" si="84"/>
        <v>738.94389971234045</v>
      </c>
      <c r="FG66" s="36">
        <f t="shared" si="84"/>
        <v>769.54652237502717</v>
      </c>
      <c r="FH66" s="36">
        <f t="shared" si="84"/>
        <v>801.41652205266644</v>
      </c>
      <c r="FI66" s="36">
        <f t="shared" si="84"/>
        <v>834.60638589695543</v>
      </c>
      <c r="FJ66" s="36">
        <f t="shared" si="84"/>
        <v>869.17077476249176</v>
      </c>
      <c r="FK66" s="36">
        <f t="shared" si="84"/>
        <v>905.16661322850541</v>
      </c>
      <c r="FL66" s="36">
        <f t="shared" si="84"/>
        <v>942.65318334875064</v>
      </c>
      <c r="FM66" s="36">
        <f t="shared" si="84"/>
        <v>981.69222228395563</v>
      </c>
      <c r="FN66" s="36">
        <f t="shared" si="84"/>
        <v>1022.3480239776233</v>
      </c>
      <c r="FO66" s="36">
        <f t="shared" si="84"/>
        <v>1064.6875450426323</v>
      </c>
      <c r="FP66" s="36">
        <f t="shared" si="84"/>
        <v>1108.7805150330278</v>
      </c>
      <c r="FQ66" s="36">
        <f t="shared" si="84"/>
        <v>1154.6995512826054</v>
      </c>
      <c r="FR66" s="36">
        <f t="shared" si="84"/>
        <v>1202.5202784994231</v>
      </c>
      <c r="FS66" s="36">
        <f t="shared" si="84"/>
        <v>1252.3214533131979</v>
      </c>
      <c r="FT66" s="36">
        <f t="shared" si="84"/>
        <v>1304.1850939807105</v>
      </c>
      <c r="FU66" s="36">
        <f t="shared" si="82"/>
        <v>1358.1966154628274</v>
      </c>
      <c r="FV66" s="36">
        <f t="shared" si="82"/>
        <v>1414.4449700956047</v>
      </c>
      <c r="FW66" s="36">
        <f t="shared" si="82"/>
        <v>1473.0227940871439</v>
      </c>
      <c r="FX66" s="36">
        <f t="shared" si="82"/>
        <v>1534.0265600814687</v>
      </c>
      <c r="FY66" s="36">
        <f t="shared" si="82"/>
        <v>1597.5567360406824</v>
      </c>
      <c r="FZ66" s="36">
        <f t="shared" si="82"/>
        <v>1663.7179507070709</v>
      </c>
      <c r="GA66" s="36">
        <f t="shared" si="82"/>
        <v>1732.6191659176534</v>
      </c>
      <c r="GB66" s="36">
        <f t="shared" si="82"/>
        <v>1804.3738560549668</v>
      </c>
      <c r="GC66" s="36">
        <f t="shared" si="82"/>
        <v>1879.1001949296269</v>
      </c>
      <c r="GD66" s="36">
        <f t="shared" si="82"/>
        <v>1956.9212504024422</v>
      </c>
      <c r="GE66" s="36">
        <f t="shared" si="82"/>
        <v>2037.9651870666087</v>
      </c>
      <c r="GF66" s="36">
        <f t="shared" si="82"/>
        <v>2122.3654773237849</v>
      </c>
      <c r="GG66" s="36">
        <f t="shared" si="82"/>
        <v>2210.2611212016718</v>
      </c>
      <c r="GH66" s="36">
        <f t="shared" si="82"/>
        <v>2301.7968752751176</v>
      </c>
      <c r="GI66" s="36">
        <f t="shared" si="82"/>
        <v>2397.1234910677608</v>
      </c>
      <c r="GJ66" s="36">
        <f t="shared" si="83"/>
        <v>2496.3979633268409</v>
      </c>
      <c r="GK66" s="36">
        <f t="shared" si="83"/>
        <v>2599.7837885800582</v>
      </c>
      <c r="GL66" s="36">
        <f t="shared" si="83"/>
        <v>2707.4512344003124</v>
      </c>
      <c r="GM66" s="36">
        <f t="shared" si="83"/>
        <v>2819.5776198217663</v>
      </c>
      <c r="GN66" s="36">
        <f t="shared" si="83"/>
        <v>2936.3476073690645</v>
      </c>
      <c r="GO66" s="36">
        <f t="shared" si="83"/>
        <v>3057.9535071806463</v>
      </c>
      <c r="GP66" s="36">
        <f t="shared" si="83"/>
        <v>3184.5955937270251</v>
      </c>
      <c r="GQ66" s="36">
        <f t="shared" si="83"/>
        <v>3316.4824356456356</v>
      </c>
      <c r="GR66" s="36">
        <f t="shared" si="83"/>
        <v>3453.8312392354633</v>
      </c>
      <c r="GS66" s="36">
        <f t="shared" si="83"/>
        <v>3596.8682061771601</v>
      </c>
      <c r="GT66" s="36">
        <f t="shared" si="83"/>
        <v>3745.8289060677803</v>
      </c>
      <c r="GU66" s="36">
        <f t="shared" si="83"/>
        <v>3900.9586643836706</v>
      </c>
      <c r="GV66" s="36">
        <f t="shared" si="83"/>
        <v>4062.5129665104555</v>
      </c>
      <c r="GW66" s="36">
        <f t="shared" si="83"/>
        <v>4230.7578785055184</v>
      </c>
      <c r="GX66" s="36">
        <f t="shared" si="83"/>
        <v>4405.970485285945</v>
      </c>
      <c r="GY66" s="36">
        <f t="shared" si="83"/>
        <v>4588.4393469635761</v>
      </c>
      <c r="GZ66" s="36">
        <f t="shared" si="81"/>
        <v>4778.4649740787245</v>
      </c>
      <c r="HA66" s="36">
        <f t="shared" si="81"/>
        <v>4976.3603225152201</v>
      </c>
      <c r="HB66" s="36">
        <f t="shared" si="81"/>
        <v>5182.4513089118645</v>
      </c>
      <c r="HC66" s="36">
        <f t="shared" si="81"/>
        <v>5397.0773474191401</v>
      </c>
      <c r="HD66" s="36">
        <f t="shared" si="81"/>
        <v>5620.5919086851554</v>
      </c>
      <c r="HE66" s="36">
        <f t="shared" si="81"/>
        <v>5853.3631019914419</v>
      </c>
      <c r="HF66" s="36">
        <f t="shared" si="81"/>
        <v>6095.7742814973144</v>
      </c>
      <c r="HG66" s="36">
        <f t="shared" si="81"/>
        <v>6348.2246775912436</v>
      </c>
      <c r="HH66" s="36">
        <f t="shared" si="81"/>
        <v>6611.1300543890065</v>
      </c>
      <c r="HI66" s="36">
        <f t="shared" si="81"/>
        <v>6884.9233944614716</v>
      </c>
      <c r="HJ66" s="36">
        <f t="shared" si="81"/>
        <v>7170.0556119196981</v>
      </c>
      <c r="HK66" s="36">
        <f t="shared" si="81"/>
        <v>7466.9962950317395</v>
      </c>
      <c r="HL66" s="36">
        <f t="shared" si="81"/>
        <v>7776.2344795941826</v>
      </c>
      <c r="HM66" s="36">
        <f t="shared" si="81"/>
        <v>8098.2794543320952</v>
      </c>
    </row>
    <row r="67" spans="1:221" x14ac:dyDescent="0.25">
      <c r="A67" s="7" t="s">
        <v>769</v>
      </c>
      <c r="B67" s="16" t="s">
        <v>768</v>
      </c>
      <c r="C67" s="15">
        <v>18.155999999999999</v>
      </c>
      <c r="D67" s="15">
        <v>2531.33</v>
      </c>
      <c r="E67" s="14">
        <f t="shared" si="0"/>
        <v>45958.827479999993</v>
      </c>
      <c r="F67" s="12">
        <f>IF(OR(G67="n/a",J67="n/a"),0%,E67/SUMIFS(E$13:E$515,G$13:G$515,"&lt;&gt;n/a",$J$13:$J$515,"&lt;&gt;n/a"))</f>
        <v>0</v>
      </c>
      <c r="G67" s="13" t="s">
        <v>227</v>
      </c>
      <c r="H67" s="13" t="str">
        <f t="shared" si="23"/>
        <v>n/a</v>
      </c>
      <c r="I67" s="33" t="str">
        <f t="shared" si="24"/>
        <v>n/a</v>
      </c>
      <c r="J67" s="13">
        <v>0.13475000000000001</v>
      </c>
      <c r="K67" s="41">
        <f t="shared" si="1"/>
        <v>0.11919399999999998</v>
      </c>
      <c r="L67" s="1">
        <f t="shared" si="2"/>
        <v>0.10363799999999995</v>
      </c>
      <c r="M67" s="1">
        <f t="shared" si="3"/>
        <v>8.8081999999999924E-2</v>
      </c>
      <c r="N67" s="1">
        <f t="shared" si="4"/>
        <v>7.2525999999999896E-2</v>
      </c>
      <c r="O67" s="1">
        <f t="shared" si="5"/>
        <v>5.6969999999999868E-2</v>
      </c>
      <c r="P67" s="5">
        <v>4.141399999999984E-2</v>
      </c>
      <c r="Q67" s="1" t="str">
        <f t="shared" si="25"/>
        <v>n/a</v>
      </c>
      <c r="R67" s="12" t="str">
        <f t="shared" si="6"/>
        <v>n/a</v>
      </c>
      <c r="S67" s="12">
        <f t="shared" si="7"/>
        <v>0</v>
      </c>
      <c r="T67" s="7"/>
      <c r="U67" s="42">
        <f t="shared" si="8"/>
        <v>-2531.33</v>
      </c>
      <c r="V67" s="36" t="str">
        <f t="shared" si="9"/>
        <v>n/a</v>
      </c>
      <c r="W67" s="36" t="str">
        <f t="shared" si="10"/>
        <v>n/a</v>
      </c>
      <c r="X67" s="36" t="str">
        <f t="shared" si="48"/>
        <v>n/a</v>
      </c>
      <c r="Y67" s="36" t="str">
        <f t="shared" si="48"/>
        <v>n/a</v>
      </c>
      <c r="Z67" s="36" t="str">
        <f t="shared" si="48"/>
        <v>n/a</v>
      </c>
      <c r="AA67" s="36" t="str">
        <f t="shared" si="14"/>
        <v>n/a</v>
      </c>
      <c r="AB67" s="36" t="str">
        <f t="shared" si="49"/>
        <v>n/a</v>
      </c>
      <c r="AC67" s="36" t="str">
        <f t="shared" si="49"/>
        <v>n/a</v>
      </c>
      <c r="AD67" s="36" t="str">
        <f t="shared" si="49"/>
        <v>n/a</v>
      </c>
      <c r="AE67" s="36" t="str">
        <f t="shared" si="49"/>
        <v>n/a</v>
      </c>
      <c r="AF67" s="36" t="str">
        <f t="shared" si="19"/>
        <v>n/a</v>
      </c>
      <c r="AG67" s="36" t="str">
        <f t="shared" si="73"/>
        <v>n/a</v>
      </c>
      <c r="AH67" s="36" t="str">
        <f t="shared" si="73"/>
        <v>n/a</v>
      </c>
      <c r="AI67" s="36" t="str">
        <f t="shared" si="73"/>
        <v>n/a</v>
      </c>
      <c r="AJ67" s="36" t="str">
        <f t="shared" si="73"/>
        <v>n/a</v>
      </c>
      <c r="AK67" s="36" t="str">
        <f t="shared" si="73"/>
        <v>n/a</v>
      </c>
      <c r="AL67" s="36" t="str">
        <f t="shared" si="73"/>
        <v>n/a</v>
      </c>
      <c r="AM67" s="36" t="str">
        <f t="shared" si="73"/>
        <v>n/a</v>
      </c>
      <c r="AN67" s="36" t="str">
        <f t="shared" si="73"/>
        <v>n/a</v>
      </c>
      <c r="AO67" s="36" t="str">
        <f t="shared" si="73"/>
        <v>n/a</v>
      </c>
      <c r="AP67" s="36" t="str">
        <f t="shared" si="73"/>
        <v>n/a</v>
      </c>
      <c r="AQ67" s="36" t="str">
        <f t="shared" si="73"/>
        <v>n/a</v>
      </c>
      <c r="AR67" s="36" t="str">
        <f t="shared" si="73"/>
        <v>n/a</v>
      </c>
      <c r="AS67" s="36" t="str">
        <f t="shared" si="73"/>
        <v>n/a</v>
      </c>
      <c r="AT67" s="36" t="str">
        <f t="shared" si="73"/>
        <v>n/a</v>
      </c>
      <c r="AU67" s="36" t="str">
        <f t="shared" si="73"/>
        <v>n/a</v>
      </c>
      <c r="AV67" s="36" t="str">
        <f t="shared" si="73"/>
        <v>n/a</v>
      </c>
      <c r="AW67" s="36" t="str">
        <f t="shared" si="74"/>
        <v>n/a</v>
      </c>
      <c r="AX67" s="36" t="str">
        <f t="shared" si="74"/>
        <v>n/a</v>
      </c>
      <c r="AY67" s="36" t="str">
        <f t="shared" si="74"/>
        <v>n/a</v>
      </c>
      <c r="AZ67" s="36" t="str">
        <f t="shared" si="74"/>
        <v>n/a</v>
      </c>
      <c r="BA67" s="36" t="str">
        <f t="shared" si="74"/>
        <v>n/a</v>
      </c>
      <c r="BB67" s="36" t="str">
        <f t="shared" si="74"/>
        <v>n/a</v>
      </c>
      <c r="BC67" s="36" t="str">
        <f t="shared" si="74"/>
        <v>n/a</v>
      </c>
      <c r="BD67" s="36" t="str">
        <f t="shared" si="74"/>
        <v>n/a</v>
      </c>
      <c r="BE67" s="36" t="str">
        <f t="shared" si="74"/>
        <v>n/a</v>
      </c>
      <c r="BF67" s="36" t="str">
        <f t="shared" si="74"/>
        <v>n/a</v>
      </c>
      <c r="BG67" s="36" t="str">
        <f t="shared" si="74"/>
        <v>n/a</v>
      </c>
      <c r="BH67" s="36" t="str">
        <f t="shared" si="74"/>
        <v>n/a</v>
      </c>
      <c r="BI67" s="36" t="str">
        <f t="shared" si="74"/>
        <v>n/a</v>
      </c>
      <c r="BJ67" s="36" t="str">
        <f t="shared" si="74"/>
        <v>n/a</v>
      </c>
      <c r="BK67" s="36" t="str">
        <f t="shared" si="74"/>
        <v>n/a</v>
      </c>
      <c r="BL67" s="36" t="str">
        <f t="shared" si="74"/>
        <v>n/a</v>
      </c>
      <c r="BM67" s="36" t="str">
        <f t="shared" si="75"/>
        <v>n/a</v>
      </c>
      <c r="BN67" s="36" t="str">
        <f t="shared" si="75"/>
        <v>n/a</v>
      </c>
      <c r="BO67" s="36" t="str">
        <f t="shared" si="75"/>
        <v>n/a</v>
      </c>
      <c r="BP67" s="36" t="str">
        <f t="shared" si="75"/>
        <v>n/a</v>
      </c>
      <c r="BQ67" s="36" t="str">
        <f t="shared" si="75"/>
        <v>n/a</v>
      </c>
      <c r="BR67" s="36" t="str">
        <f t="shared" si="75"/>
        <v>n/a</v>
      </c>
      <c r="BS67" s="36" t="str">
        <f t="shared" si="75"/>
        <v>n/a</v>
      </c>
      <c r="BT67" s="36" t="str">
        <f t="shared" si="75"/>
        <v>n/a</v>
      </c>
      <c r="BU67" s="36" t="str">
        <f t="shared" si="75"/>
        <v>n/a</v>
      </c>
      <c r="BV67" s="36" t="str">
        <f t="shared" si="75"/>
        <v>n/a</v>
      </c>
      <c r="BW67" s="36" t="str">
        <f t="shared" si="75"/>
        <v>n/a</v>
      </c>
      <c r="BX67" s="36" t="str">
        <f t="shared" si="75"/>
        <v>n/a</v>
      </c>
      <c r="BY67" s="36" t="str">
        <f t="shared" si="75"/>
        <v>n/a</v>
      </c>
      <c r="BZ67" s="36" t="str">
        <f t="shared" si="75"/>
        <v>n/a</v>
      </c>
      <c r="CA67" s="36" t="str">
        <f t="shared" si="75"/>
        <v>n/a</v>
      </c>
      <c r="CB67" s="36" t="str">
        <f t="shared" si="75"/>
        <v>n/a</v>
      </c>
      <c r="CC67" s="36" t="str">
        <f t="shared" si="76"/>
        <v>n/a</v>
      </c>
      <c r="CD67" s="36" t="str">
        <f t="shared" si="76"/>
        <v>n/a</v>
      </c>
      <c r="CE67" s="36" t="str">
        <f t="shared" si="76"/>
        <v>n/a</v>
      </c>
      <c r="CF67" s="36" t="str">
        <f t="shared" si="76"/>
        <v>n/a</v>
      </c>
      <c r="CG67" s="36" t="str">
        <f t="shared" si="76"/>
        <v>n/a</v>
      </c>
      <c r="CH67" s="36" t="str">
        <f t="shared" si="76"/>
        <v>n/a</v>
      </c>
      <c r="CI67" s="36" t="str">
        <f t="shared" si="76"/>
        <v>n/a</v>
      </c>
      <c r="CJ67" s="36" t="str">
        <f t="shared" si="76"/>
        <v>n/a</v>
      </c>
      <c r="CK67" s="36" t="str">
        <f t="shared" si="76"/>
        <v>n/a</v>
      </c>
      <c r="CL67" s="36" t="str">
        <f t="shared" si="76"/>
        <v>n/a</v>
      </c>
      <c r="CM67" s="36" t="str">
        <f t="shared" si="76"/>
        <v>n/a</v>
      </c>
      <c r="CN67" s="36" t="str">
        <f t="shared" si="76"/>
        <v>n/a</v>
      </c>
      <c r="CO67" s="36" t="str">
        <f t="shared" si="76"/>
        <v>n/a</v>
      </c>
      <c r="CP67" s="36" t="str">
        <f t="shared" si="76"/>
        <v>n/a</v>
      </c>
      <c r="CQ67" s="36" t="str">
        <f t="shared" si="76"/>
        <v>n/a</v>
      </c>
      <c r="CR67" s="36" t="str">
        <f t="shared" si="76"/>
        <v>n/a</v>
      </c>
      <c r="CS67" s="36" t="str">
        <f t="shared" si="77"/>
        <v>n/a</v>
      </c>
      <c r="CT67" s="36" t="str">
        <f t="shared" si="77"/>
        <v>n/a</v>
      </c>
      <c r="CU67" s="36" t="str">
        <f t="shared" si="77"/>
        <v>n/a</v>
      </c>
      <c r="CV67" s="36" t="str">
        <f t="shared" si="77"/>
        <v>n/a</v>
      </c>
      <c r="CW67" s="36" t="str">
        <f t="shared" si="77"/>
        <v>n/a</v>
      </c>
      <c r="CX67" s="36" t="str">
        <f t="shared" si="77"/>
        <v>n/a</v>
      </c>
      <c r="CY67" s="36" t="str">
        <f t="shared" si="77"/>
        <v>n/a</v>
      </c>
      <c r="CZ67" s="36" t="str">
        <f t="shared" si="77"/>
        <v>n/a</v>
      </c>
      <c r="DA67" s="36" t="str">
        <f t="shared" si="77"/>
        <v>n/a</v>
      </c>
      <c r="DB67" s="36" t="str">
        <f t="shared" si="77"/>
        <v>n/a</v>
      </c>
      <c r="DC67" s="36" t="str">
        <f t="shared" si="77"/>
        <v>n/a</v>
      </c>
      <c r="DD67" s="36" t="str">
        <f t="shared" si="77"/>
        <v>n/a</v>
      </c>
      <c r="DE67" s="36" t="str">
        <f t="shared" si="77"/>
        <v>n/a</v>
      </c>
      <c r="DF67" s="36" t="str">
        <f t="shared" si="77"/>
        <v>n/a</v>
      </c>
      <c r="DG67" s="36" t="str">
        <f t="shared" si="77"/>
        <v>n/a</v>
      </c>
      <c r="DH67" s="36" t="str">
        <f t="shared" si="77"/>
        <v>n/a</v>
      </c>
      <c r="DI67" s="36" t="str">
        <f t="shared" si="78"/>
        <v>n/a</v>
      </c>
      <c r="DJ67" s="36" t="str">
        <f t="shared" si="78"/>
        <v>n/a</v>
      </c>
      <c r="DK67" s="36" t="str">
        <f t="shared" si="78"/>
        <v>n/a</v>
      </c>
      <c r="DL67" s="36" t="str">
        <f t="shared" si="78"/>
        <v>n/a</v>
      </c>
      <c r="DM67" s="36" t="str">
        <f t="shared" si="78"/>
        <v>n/a</v>
      </c>
      <c r="DN67" s="36" t="str">
        <f t="shared" si="78"/>
        <v>n/a</v>
      </c>
      <c r="DO67" s="36" t="str">
        <f t="shared" si="78"/>
        <v>n/a</v>
      </c>
      <c r="DP67" s="36" t="str">
        <f t="shared" si="78"/>
        <v>n/a</v>
      </c>
      <c r="DQ67" s="36" t="str">
        <f t="shared" si="78"/>
        <v>n/a</v>
      </c>
      <c r="DR67" s="36" t="str">
        <f t="shared" si="78"/>
        <v>n/a</v>
      </c>
      <c r="DS67" s="36" t="str">
        <f t="shared" si="78"/>
        <v>n/a</v>
      </c>
      <c r="DT67" s="36" t="str">
        <f t="shared" si="78"/>
        <v>n/a</v>
      </c>
      <c r="DU67" s="36" t="str">
        <f t="shared" si="78"/>
        <v>n/a</v>
      </c>
      <c r="DV67" s="36" t="str">
        <f t="shared" si="78"/>
        <v>n/a</v>
      </c>
      <c r="DW67" s="36" t="str">
        <f t="shared" si="78"/>
        <v>n/a</v>
      </c>
      <c r="DX67" s="36" t="str">
        <f t="shared" si="78"/>
        <v>n/a</v>
      </c>
      <c r="DY67" s="36" t="str">
        <f t="shared" si="79"/>
        <v>n/a</v>
      </c>
      <c r="DZ67" s="36" t="str">
        <f t="shared" si="79"/>
        <v>n/a</v>
      </c>
      <c r="EA67" s="36" t="str">
        <f t="shared" si="79"/>
        <v>n/a</v>
      </c>
      <c r="EB67" s="36" t="str">
        <f t="shared" si="79"/>
        <v>n/a</v>
      </c>
      <c r="EC67" s="36" t="str">
        <f t="shared" si="79"/>
        <v>n/a</v>
      </c>
      <c r="ED67" s="36" t="str">
        <f t="shared" si="79"/>
        <v>n/a</v>
      </c>
      <c r="EE67" s="36" t="str">
        <f t="shared" si="79"/>
        <v>n/a</v>
      </c>
      <c r="EF67" s="36" t="str">
        <f t="shared" si="79"/>
        <v>n/a</v>
      </c>
      <c r="EG67" s="36" t="str">
        <f t="shared" si="79"/>
        <v>n/a</v>
      </c>
      <c r="EH67" s="36" t="str">
        <f t="shared" si="79"/>
        <v>n/a</v>
      </c>
      <c r="EI67" s="36" t="str">
        <f t="shared" si="79"/>
        <v>n/a</v>
      </c>
      <c r="EJ67" s="36" t="str">
        <f t="shared" si="79"/>
        <v>n/a</v>
      </c>
      <c r="EK67" s="36" t="str">
        <f t="shared" si="79"/>
        <v>n/a</v>
      </c>
      <c r="EL67" s="36" t="str">
        <f t="shared" si="79"/>
        <v>n/a</v>
      </c>
      <c r="EM67" s="36" t="str">
        <f t="shared" si="79"/>
        <v>n/a</v>
      </c>
      <c r="EN67" s="36" t="str">
        <f t="shared" si="79"/>
        <v>n/a</v>
      </c>
      <c r="EO67" s="36" t="str">
        <f t="shared" si="80"/>
        <v>n/a</v>
      </c>
      <c r="EP67" s="36" t="str">
        <f t="shared" si="80"/>
        <v>n/a</v>
      </c>
      <c r="EQ67" s="36" t="str">
        <f t="shared" si="80"/>
        <v>n/a</v>
      </c>
      <c r="ER67" s="36" t="str">
        <f t="shared" si="80"/>
        <v>n/a</v>
      </c>
      <c r="ES67" s="36" t="str">
        <f t="shared" si="80"/>
        <v>n/a</v>
      </c>
      <c r="ET67" s="36" t="str">
        <f t="shared" si="80"/>
        <v>n/a</v>
      </c>
      <c r="EU67" s="36" t="str">
        <f t="shared" si="80"/>
        <v>n/a</v>
      </c>
      <c r="EV67" s="36" t="str">
        <f t="shared" si="80"/>
        <v>n/a</v>
      </c>
      <c r="EW67" s="36" t="str">
        <f t="shared" si="80"/>
        <v>n/a</v>
      </c>
      <c r="EX67" s="36" t="str">
        <f t="shared" si="80"/>
        <v>n/a</v>
      </c>
      <c r="EY67" s="36" t="str">
        <f t="shared" si="80"/>
        <v>n/a</v>
      </c>
      <c r="EZ67" s="36" t="str">
        <f t="shared" si="80"/>
        <v>n/a</v>
      </c>
      <c r="FA67" s="36" t="str">
        <f t="shared" si="80"/>
        <v>n/a</v>
      </c>
      <c r="FB67" s="36" t="str">
        <f t="shared" si="80"/>
        <v>n/a</v>
      </c>
      <c r="FC67" s="36" t="str">
        <f t="shared" si="80"/>
        <v>n/a</v>
      </c>
      <c r="FD67" s="36" t="str">
        <f t="shared" si="80"/>
        <v>n/a</v>
      </c>
      <c r="FE67" s="36" t="str">
        <f t="shared" si="84"/>
        <v>n/a</v>
      </c>
      <c r="FF67" s="36" t="str">
        <f t="shared" si="84"/>
        <v>n/a</v>
      </c>
      <c r="FG67" s="36" t="str">
        <f t="shared" si="84"/>
        <v>n/a</v>
      </c>
      <c r="FH67" s="36" t="str">
        <f t="shared" si="84"/>
        <v>n/a</v>
      </c>
      <c r="FI67" s="36" t="str">
        <f t="shared" si="84"/>
        <v>n/a</v>
      </c>
      <c r="FJ67" s="36" t="str">
        <f t="shared" si="84"/>
        <v>n/a</v>
      </c>
      <c r="FK67" s="36" t="str">
        <f t="shared" si="84"/>
        <v>n/a</v>
      </c>
      <c r="FL67" s="36" t="str">
        <f t="shared" si="84"/>
        <v>n/a</v>
      </c>
      <c r="FM67" s="36" t="str">
        <f t="shared" si="84"/>
        <v>n/a</v>
      </c>
      <c r="FN67" s="36" t="str">
        <f t="shared" si="84"/>
        <v>n/a</v>
      </c>
      <c r="FO67" s="36" t="str">
        <f t="shared" si="84"/>
        <v>n/a</v>
      </c>
      <c r="FP67" s="36" t="str">
        <f t="shared" si="84"/>
        <v>n/a</v>
      </c>
      <c r="FQ67" s="36" t="str">
        <f t="shared" si="84"/>
        <v>n/a</v>
      </c>
      <c r="FR67" s="36" t="str">
        <f t="shared" si="84"/>
        <v>n/a</v>
      </c>
      <c r="FS67" s="36" t="str">
        <f t="shared" si="84"/>
        <v>n/a</v>
      </c>
      <c r="FT67" s="36" t="str">
        <f t="shared" si="84"/>
        <v>n/a</v>
      </c>
      <c r="FU67" s="36" t="str">
        <f t="shared" si="82"/>
        <v>n/a</v>
      </c>
      <c r="FV67" s="36" t="str">
        <f t="shared" si="82"/>
        <v>n/a</v>
      </c>
      <c r="FW67" s="36" t="str">
        <f t="shared" si="82"/>
        <v>n/a</v>
      </c>
      <c r="FX67" s="36" t="str">
        <f t="shared" si="82"/>
        <v>n/a</v>
      </c>
      <c r="FY67" s="36" t="str">
        <f t="shared" si="82"/>
        <v>n/a</v>
      </c>
      <c r="FZ67" s="36" t="str">
        <f t="shared" si="82"/>
        <v>n/a</v>
      </c>
      <c r="GA67" s="36" t="str">
        <f t="shared" si="82"/>
        <v>n/a</v>
      </c>
      <c r="GB67" s="36" t="str">
        <f t="shared" si="82"/>
        <v>n/a</v>
      </c>
      <c r="GC67" s="36" t="str">
        <f t="shared" si="82"/>
        <v>n/a</v>
      </c>
      <c r="GD67" s="36" t="str">
        <f t="shared" si="82"/>
        <v>n/a</v>
      </c>
      <c r="GE67" s="36" t="str">
        <f t="shared" si="82"/>
        <v>n/a</v>
      </c>
      <c r="GF67" s="36" t="str">
        <f t="shared" si="82"/>
        <v>n/a</v>
      </c>
      <c r="GG67" s="36" t="str">
        <f t="shared" si="82"/>
        <v>n/a</v>
      </c>
      <c r="GH67" s="36" t="str">
        <f t="shared" si="82"/>
        <v>n/a</v>
      </c>
      <c r="GI67" s="36" t="str">
        <f t="shared" si="82"/>
        <v>n/a</v>
      </c>
      <c r="GJ67" s="36" t="str">
        <f t="shared" si="83"/>
        <v>n/a</v>
      </c>
      <c r="GK67" s="36" t="str">
        <f t="shared" si="83"/>
        <v>n/a</v>
      </c>
      <c r="GL67" s="36" t="str">
        <f t="shared" si="83"/>
        <v>n/a</v>
      </c>
      <c r="GM67" s="36" t="str">
        <f t="shared" si="83"/>
        <v>n/a</v>
      </c>
      <c r="GN67" s="36" t="str">
        <f t="shared" si="83"/>
        <v>n/a</v>
      </c>
      <c r="GO67" s="36" t="str">
        <f t="shared" si="83"/>
        <v>n/a</v>
      </c>
      <c r="GP67" s="36" t="str">
        <f t="shared" si="83"/>
        <v>n/a</v>
      </c>
      <c r="GQ67" s="36" t="str">
        <f t="shared" si="83"/>
        <v>n/a</v>
      </c>
      <c r="GR67" s="36" t="str">
        <f t="shared" si="83"/>
        <v>n/a</v>
      </c>
      <c r="GS67" s="36" t="str">
        <f t="shared" si="83"/>
        <v>n/a</v>
      </c>
      <c r="GT67" s="36" t="str">
        <f t="shared" si="83"/>
        <v>n/a</v>
      </c>
      <c r="GU67" s="36" t="str">
        <f t="shared" si="83"/>
        <v>n/a</v>
      </c>
      <c r="GV67" s="36" t="str">
        <f t="shared" si="83"/>
        <v>n/a</v>
      </c>
      <c r="GW67" s="36" t="str">
        <f t="shared" si="83"/>
        <v>n/a</v>
      </c>
      <c r="GX67" s="36" t="str">
        <f t="shared" si="83"/>
        <v>n/a</v>
      </c>
      <c r="GY67" s="36" t="str">
        <f t="shared" si="83"/>
        <v>n/a</v>
      </c>
      <c r="GZ67" s="36" t="str">
        <f t="shared" si="81"/>
        <v>n/a</v>
      </c>
      <c r="HA67" s="36" t="str">
        <f t="shared" si="81"/>
        <v>n/a</v>
      </c>
      <c r="HB67" s="36" t="str">
        <f t="shared" si="81"/>
        <v>n/a</v>
      </c>
      <c r="HC67" s="36" t="str">
        <f t="shared" si="81"/>
        <v>n/a</v>
      </c>
      <c r="HD67" s="36" t="str">
        <f t="shared" si="81"/>
        <v>n/a</v>
      </c>
      <c r="HE67" s="36" t="str">
        <f t="shared" si="81"/>
        <v>n/a</v>
      </c>
      <c r="HF67" s="36" t="str">
        <f t="shared" si="81"/>
        <v>n/a</v>
      </c>
      <c r="HG67" s="36" t="str">
        <f t="shared" si="81"/>
        <v>n/a</v>
      </c>
      <c r="HH67" s="36" t="str">
        <f t="shared" si="81"/>
        <v>n/a</v>
      </c>
      <c r="HI67" s="36" t="str">
        <f t="shared" si="81"/>
        <v>n/a</v>
      </c>
      <c r="HJ67" s="36" t="str">
        <f t="shared" si="81"/>
        <v>n/a</v>
      </c>
      <c r="HK67" s="36" t="str">
        <f t="shared" si="81"/>
        <v>n/a</v>
      </c>
      <c r="HL67" s="36" t="str">
        <f t="shared" si="81"/>
        <v>n/a</v>
      </c>
      <c r="HM67" s="36" t="str">
        <f t="shared" si="81"/>
        <v>n/a</v>
      </c>
    </row>
    <row r="68" spans="1:221" x14ac:dyDescent="0.25">
      <c r="A68" s="7" t="s">
        <v>767</v>
      </c>
      <c r="B68" s="16" t="s">
        <v>766</v>
      </c>
      <c r="C68" s="15">
        <v>80.582999999999998</v>
      </c>
      <c r="D68" s="15">
        <v>188.38</v>
      </c>
      <c r="E68" s="14">
        <f t="shared" si="0"/>
        <v>15180.225539999999</v>
      </c>
      <c r="F68" s="12">
        <f>IF(OR(G68="n/a",J68="n/a"),0%,E68/SUMIFS(E$13:E$515,G$13:G$515,"&lt;&gt;n/a",$J$13:$J$515,"&lt;&gt;n/a"))</f>
        <v>5.3045087180410874E-4</v>
      </c>
      <c r="G68" s="13">
        <v>1.7199278054995226E-2</v>
      </c>
      <c r="H68" s="13">
        <f t="shared" si="23"/>
        <v>1.7801252786920057E-2</v>
      </c>
      <c r="I68" s="33">
        <f t="shared" si="24"/>
        <v>3.3534000000000002</v>
      </c>
      <c r="J68" s="13">
        <v>7.0000000000000007E-2</v>
      </c>
      <c r="K68" s="41">
        <f t="shared" si="1"/>
        <v>6.523566666666665E-2</v>
      </c>
      <c r="L68" s="1">
        <f t="shared" si="2"/>
        <v>6.0471333333333287E-2</v>
      </c>
      <c r="M68" s="1">
        <f t="shared" si="3"/>
        <v>5.5706999999999923E-2</v>
      </c>
      <c r="N68" s="1">
        <f t="shared" si="4"/>
        <v>5.094266666666656E-2</v>
      </c>
      <c r="O68" s="1">
        <f t="shared" si="5"/>
        <v>4.6178333333333196E-2</v>
      </c>
      <c r="P68" s="5">
        <v>4.141399999999984E-2</v>
      </c>
      <c r="Q68" s="1">
        <f t="shared" si="25"/>
        <v>6.3494655234866082E-2</v>
      </c>
      <c r="R68" s="12">
        <f t="shared" si="6"/>
        <v>3.3680795224236032E-5</v>
      </c>
      <c r="S68" s="12">
        <f t="shared" si="7"/>
        <v>5.3045087180410874E-4</v>
      </c>
      <c r="T68" s="7"/>
      <c r="U68" s="42">
        <f t="shared" si="8"/>
        <v>-188.38</v>
      </c>
      <c r="V68" s="36">
        <f t="shared" si="9"/>
        <v>3.5881380000000003</v>
      </c>
      <c r="W68" s="36">
        <f t="shared" si="10"/>
        <v>3.8393076600000007</v>
      </c>
      <c r="X68" s="36">
        <f t="shared" si="48"/>
        <v>4.108059196200001</v>
      </c>
      <c r="Y68" s="36">
        <f t="shared" si="48"/>
        <v>4.3956233399340015</v>
      </c>
      <c r="Z68" s="36">
        <f t="shared" si="48"/>
        <v>4.7033169737293816</v>
      </c>
      <c r="AA68" s="36">
        <f t="shared" si="14"/>
        <v>5.0101409920552671</v>
      </c>
      <c r="AB68" s="36">
        <f t="shared" si="49"/>
        <v>5.3131108980328383</v>
      </c>
      <c r="AC68" s="36">
        <f t="shared" si="49"/>
        <v>5.6090883668295533</v>
      </c>
      <c r="AD68" s="36">
        <f t="shared" si="49"/>
        <v>5.8948302858048285</v>
      </c>
      <c r="AE68" s="36">
        <f t="shared" si="49"/>
        <v>6.1670437236861515</v>
      </c>
      <c r="AF68" s="36">
        <f t="shared" si="19"/>
        <v>6.4224456724588892</v>
      </c>
      <c r="AG68" s="36">
        <f t="shared" si="73"/>
        <v>6.6884248375381006</v>
      </c>
      <c r="AH68" s="36">
        <f t="shared" si="73"/>
        <v>6.9654192637599026</v>
      </c>
      <c r="AI68" s="36">
        <f t="shared" si="73"/>
        <v>7.2538851371492541</v>
      </c>
      <c r="AJ68" s="36">
        <f t="shared" si="73"/>
        <v>7.5542975362191518</v>
      </c>
      <c r="AK68" s="36">
        <f t="shared" si="73"/>
        <v>7.8671512143841307</v>
      </c>
      <c r="AL68" s="36">
        <f t="shared" si="73"/>
        <v>8.192961414776633</v>
      </c>
      <c r="AM68" s="36">
        <f t="shared" si="73"/>
        <v>8.5322647188081913</v>
      </c>
      <c r="AN68" s="36">
        <f t="shared" si="73"/>
        <v>8.885619929872913</v>
      </c>
      <c r="AO68" s="36">
        <f t="shared" si="73"/>
        <v>9.253608993648669</v>
      </c>
      <c r="AP68" s="36">
        <f t="shared" si="73"/>
        <v>9.6368379565116342</v>
      </c>
      <c r="AQ68" s="36">
        <f t="shared" si="73"/>
        <v>10.035937963642606</v>
      </c>
      <c r="AR68" s="36">
        <f t="shared" si="73"/>
        <v>10.451566298468899</v>
      </c>
      <c r="AS68" s="36">
        <f t="shared" si="73"/>
        <v>10.884407465153688</v>
      </c>
      <c r="AT68" s="36">
        <f t="shared" si="73"/>
        <v>11.335174315915561</v>
      </c>
      <c r="AU68" s="36">
        <f t="shared" si="73"/>
        <v>11.804609225034886</v>
      </c>
      <c r="AV68" s="36">
        <f t="shared" si="73"/>
        <v>12.293485311480479</v>
      </c>
      <c r="AW68" s="36">
        <f t="shared" si="74"/>
        <v>12.802607712170129</v>
      </c>
      <c r="AX68" s="36">
        <f t="shared" si="74"/>
        <v>13.332814907961941</v>
      </c>
      <c r="AY68" s="36">
        <f t="shared" si="74"/>
        <v>13.884980104560276</v>
      </c>
      <c r="AZ68" s="36">
        <f t="shared" si="74"/>
        <v>14.460012670610533</v>
      </c>
      <c r="BA68" s="36">
        <f t="shared" si="74"/>
        <v>15.058859635351196</v>
      </c>
      <c r="BB68" s="36">
        <f t="shared" si="74"/>
        <v>15.682507248289628</v>
      </c>
      <c r="BC68" s="36">
        <f t="shared" si="74"/>
        <v>16.331982603470291</v>
      </c>
      <c r="BD68" s="36">
        <f t="shared" si="74"/>
        <v>17.008355331010407</v>
      </c>
      <c r="BE68" s="36">
        <f t="shared" si="74"/>
        <v>17.712739358688868</v>
      </c>
      <c r="BF68" s="36">
        <f t="shared" si="74"/>
        <v>18.446294746489606</v>
      </c>
      <c r="BG68" s="36">
        <f t="shared" si="74"/>
        <v>19.210229597120723</v>
      </c>
      <c r="BH68" s="36">
        <f t="shared" si="74"/>
        <v>20.005802045655876</v>
      </c>
      <c r="BI68" s="36">
        <f t="shared" si="74"/>
        <v>20.834322331574665</v>
      </c>
      <c r="BJ68" s="36">
        <f t="shared" si="74"/>
        <v>21.697154956614494</v>
      </c>
      <c r="BK68" s="36">
        <f t="shared" si="74"/>
        <v>22.595720931987724</v>
      </c>
      <c r="BL68" s="36">
        <f t="shared" si="74"/>
        <v>23.531500118665061</v>
      </c>
      <c r="BM68" s="36">
        <f t="shared" si="75"/>
        <v>24.506033664579451</v>
      </c>
      <c r="BN68" s="36">
        <f t="shared" si="75"/>
        <v>25.520926542764339</v>
      </c>
      <c r="BO68" s="36">
        <f t="shared" si="75"/>
        <v>26.577850194606377</v>
      </c>
      <c r="BP68" s="36">
        <f t="shared" si="75"/>
        <v>27.6785452825658</v>
      </c>
      <c r="BQ68" s="36">
        <f t="shared" si="75"/>
        <v>28.824824556897976</v>
      </c>
      <c r="BR68" s="36">
        <f t="shared" si="75"/>
        <v>30.018575841097345</v>
      </c>
      <c r="BS68" s="36">
        <f t="shared" si="75"/>
        <v>31.261765140980547</v>
      </c>
      <c r="BT68" s="36">
        <f t="shared" si="75"/>
        <v>32.556439882529112</v>
      </c>
      <c r="BU68" s="36">
        <f t="shared" si="75"/>
        <v>33.904732283824167</v>
      </c>
      <c r="BV68" s="36">
        <f t="shared" si="75"/>
        <v>35.308862866626455</v>
      </c>
      <c r="BW68" s="36">
        <f t="shared" si="75"/>
        <v>36.771144113384921</v>
      </c>
      <c r="BX68" s="36">
        <f t="shared" si="75"/>
        <v>38.293984275696637</v>
      </c>
      <c r="BY68" s="36">
        <f t="shared" si="75"/>
        <v>39.879891340490332</v>
      </c>
      <c r="BZ68" s="36">
        <f t="shared" si="75"/>
        <v>41.531477160465393</v>
      </c>
      <c r="CA68" s="36">
        <f t="shared" si="75"/>
        <v>43.251461755588899</v>
      </c>
      <c r="CB68" s="36">
        <f t="shared" si="75"/>
        <v>45.04267779273485</v>
      </c>
      <c r="CC68" s="36">
        <f t="shared" si="76"/>
        <v>46.908075250843162</v>
      </c>
      <c r="CD68" s="36">
        <f t="shared" si="76"/>
        <v>48.850726279281574</v>
      </c>
      <c r="CE68" s="36">
        <f t="shared" si="76"/>
        <v>50.873830257411733</v>
      </c>
      <c r="CF68" s="36">
        <f t="shared" si="76"/>
        <v>52.980719063692177</v>
      </c>
      <c r="CG68" s="36">
        <f t="shared" si="76"/>
        <v>55.174862562995919</v>
      </c>
      <c r="CH68" s="36">
        <f t="shared" si="76"/>
        <v>57.459874321179825</v>
      </c>
      <c r="CI68" s="36">
        <f t="shared" si="76"/>
        <v>59.839517556317155</v>
      </c>
      <c r="CJ68" s="36">
        <f t="shared" si="76"/>
        <v>62.317711336394467</v>
      </c>
      <c r="CK68" s="36">
        <f t="shared" si="76"/>
        <v>64.898537033679901</v>
      </c>
      <c r="CL68" s="36">
        <f t="shared" si="76"/>
        <v>67.586245046392705</v>
      </c>
      <c r="CM68" s="36">
        <f t="shared" si="76"/>
        <v>70.385261798743997</v>
      </c>
      <c r="CN68" s="36">
        <f t="shared" si="76"/>
        <v>73.300197030877172</v>
      </c>
      <c r="CO68" s="36">
        <f t="shared" si="76"/>
        <v>76.335851390713913</v>
      </c>
      <c r="CP68" s="36">
        <f t="shared" si="76"/>
        <v>79.49722434020893</v>
      </c>
      <c r="CQ68" s="36">
        <f t="shared" si="76"/>
        <v>82.789522389034332</v>
      </c>
      <c r="CR68" s="36">
        <f t="shared" si="76"/>
        <v>86.218167669253788</v>
      </c>
      <c r="CS68" s="36">
        <f t="shared" si="77"/>
        <v>89.788806865108256</v>
      </c>
      <c r="CT68" s="36">
        <f t="shared" si="77"/>
        <v>93.507320512619842</v>
      </c>
      <c r="CU68" s="36">
        <f t="shared" si="77"/>
        <v>97.379832684329472</v>
      </c>
      <c r="CV68" s="36">
        <f t="shared" si="77"/>
        <v>101.41272107511827</v>
      </c>
      <c r="CW68" s="36">
        <f t="shared" si="77"/>
        <v>105.6126275057232</v>
      </c>
      <c r="CX68" s="36">
        <f t="shared" si="77"/>
        <v>109.9864688612452</v>
      </c>
      <c r="CY68" s="36">
        <f t="shared" si="77"/>
        <v>114.54144848266479</v>
      </c>
      <c r="CZ68" s="36">
        <f t="shared" si="77"/>
        <v>119.28506803012586</v>
      </c>
      <c r="DA68" s="36">
        <f t="shared" si="77"/>
        <v>124.22513983752548</v>
      </c>
      <c r="DB68" s="36">
        <f t="shared" si="77"/>
        <v>129.36979977875674</v>
      </c>
      <c r="DC68" s="36">
        <f t="shared" si="77"/>
        <v>134.72752066679416</v>
      </c>
      <c r="DD68" s="36">
        <f t="shared" si="77"/>
        <v>140.30712620768875</v>
      </c>
      <c r="DE68" s="36">
        <f t="shared" si="77"/>
        <v>146.11780553245396</v>
      </c>
      <c r="DF68" s="36">
        <f t="shared" si="77"/>
        <v>152.16912833077498</v>
      </c>
      <c r="DG68" s="36">
        <f t="shared" si="77"/>
        <v>158.47106061146567</v>
      </c>
      <c r="DH68" s="36">
        <f t="shared" si="77"/>
        <v>165.03398111562888</v>
      </c>
      <c r="DI68" s="36">
        <f t="shared" si="78"/>
        <v>171.86869840955151</v>
      </c>
      <c r="DJ68" s="36">
        <f t="shared" si="78"/>
        <v>178.98646868548465</v>
      </c>
      <c r="DK68" s="36">
        <f t="shared" si="78"/>
        <v>186.39901429962529</v>
      </c>
      <c r="DL68" s="36">
        <f t="shared" si="78"/>
        <v>194.11854307782994</v>
      </c>
      <c r="DM68" s="36">
        <f t="shared" si="78"/>
        <v>202.15776842085515</v>
      </c>
      <c r="DN68" s="36">
        <f t="shared" si="78"/>
        <v>210.52993024223642</v>
      </c>
      <c r="DO68" s="36">
        <f t="shared" si="78"/>
        <v>219.24881677328835</v>
      </c>
      <c r="DP68" s="36">
        <f t="shared" si="78"/>
        <v>228.32878727113729</v>
      </c>
      <c r="DQ68" s="36">
        <f t="shared" si="78"/>
        <v>237.78479566718414</v>
      </c>
      <c r="DR68" s="36">
        <f t="shared" si="78"/>
        <v>247.63241519494485</v>
      </c>
      <c r="DS68" s="36">
        <f t="shared" si="78"/>
        <v>257.88786403782825</v>
      </c>
      <c r="DT68" s="36">
        <f t="shared" si="78"/>
        <v>268.56803203909084</v>
      </c>
      <c r="DU68" s="36">
        <f t="shared" si="78"/>
        <v>279.69050851795771</v>
      </c>
      <c r="DV68" s="36">
        <f t="shared" si="78"/>
        <v>291.27361123772039</v>
      </c>
      <c r="DW68" s="36">
        <f t="shared" si="78"/>
        <v>303.33641657351927</v>
      </c>
      <c r="DX68" s="36">
        <f t="shared" si="78"/>
        <v>315.89879092949496</v>
      </c>
      <c r="DY68" s="36">
        <f t="shared" si="79"/>
        <v>328.981423457049</v>
      </c>
      <c r="DZ68" s="36">
        <f t="shared" si="79"/>
        <v>342.60586012809915</v>
      </c>
      <c r="EA68" s="36">
        <f t="shared" si="79"/>
        <v>356.79453921944418</v>
      </c>
      <c r="EB68" s="36">
        <f t="shared" si="79"/>
        <v>371.57082826667818</v>
      </c>
      <c r="EC68" s="36">
        <f t="shared" si="79"/>
        <v>386.95906254851434</v>
      </c>
      <c r="ED68" s="36">
        <f t="shared" si="79"/>
        <v>402.98458516489848</v>
      </c>
      <c r="EE68" s="36">
        <f t="shared" si="79"/>
        <v>419.67378877491751</v>
      </c>
      <c r="EF68" s="36">
        <f t="shared" si="79"/>
        <v>437.05415906324185</v>
      </c>
      <c r="EG68" s="36">
        <f t="shared" si="79"/>
        <v>455.15432000668687</v>
      </c>
      <c r="EH68" s="36">
        <f t="shared" si="79"/>
        <v>474.00408101544372</v>
      </c>
      <c r="EI68" s="36">
        <f t="shared" si="79"/>
        <v>493.63448602661725</v>
      </c>
      <c r="EJ68" s="36">
        <f t="shared" si="79"/>
        <v>514.0778646309235</v>
      </c>
      <c r="EK68" s="36">
        <f t="shared" si="79"/>
        <v>535.36788531674847</v>
      </c>
      <c r="EL68" s="36">
        <f t="shared" si="79"/>
        <v>557.53961091925623</v>
      </c>
      <c r="EM68" s="36">
        <f t="shared" si="79"/>
        <v>580.62955636586628</v>
      </c>
      <c r="EN68" s="36">
        <f t="shared" si="79"/>
        <v>604.67574881320218</v>
      </c>
      <c r="EO68" s="36">
        <f t="shared" si="80"/>
        <v>629.71779027455204</v>
      </c>
      <c r="EP68" s="36">
        <f t="shared" si="80"/>
        <v>655.79692284098223</v>
      </c>
      <c r="EQ68" s="36">
        <f t="shared" si="80"/>
        <v>682.95609660351852</v>
      </c>
      <c r="ER68" s="36">
        <f t="shared" si="80"/>
        <v>711.24004038825649</v>
      </c>
      <c r="ES68" s="36">
        <f t="shared" si="80"/>
        <v>740.69533542089562</v>
      </c>
      <c r="ET68" s="36">
        <f t="shared" si="80"/>
        <v>771.37049204201651</v>
      </c>
      <c r="EU68" s="36">
        <f t="shared" si="80"/>
        <v>803.31602959944451</v>
      </c>
      <c r="EV68" s="36">
        <f t="shared" si="80"/>
        <v>836.58455964927577</v>
      </c>
      <c r="EW68" s="36">
        <f t="shared" si="80"/>
        <v>871.23087260259069</v>
      </c>
      <c r="EX68" s="36">
        <f t="shared" si="80"/>
        <v>907.31202796055425</v>
      </c>
      <c r="EY68" s="36">
        <f t="shared" si="80"/>
        <v>944.88744828651249</v>
      </c>
      <c r="EZ68" s="36">
        <f t="shared" si="80"/>
        <v>984.01901706984995</v>
      </c>
      <c r="FA68" s="36">
        <f t="shared" si="80"/>
        <v>1024.7711806427806</v>
      </c>
      <c r="FB68" s="36">
        <f t="shared" si="80"/>
        <v>1067.2110543179206</v>
      </c>
      <c r="FC68" s="36">
        <f t="shared" si="80"/>
        <v>1111.4085329214427</v>
      </c>
      <c r="FD68" s="36">
        <f t="shared" si="80"/>
        <v>1157.4364059038512</v>
      </c>
      <c r="FE68" s="36">
        <f t="shared" si="84"/>
        <v>1205.3704772179531</v>
      </c>
      <c r="FF68" s="36">
        <f t="shared" si="84"/>
        <v>1255.2896901614572</v>
      </c>
      <c r="FG68" s="36">
        <f t="shared" si="84"/>
        <v>1307.2762573898035</v>
      </c>
      <c r="FH68" s="36">
        <f t="shared" si="84"/>
        <v>1361.4157963133446</v>
      </c>
      <c r="FI68" s="36">
        <f t="shared" si="84"/>
        <v>1417.7974701018652</v>
      </c>
      <c r="FJ68" s="36">
        <f t="shared" si="84"/>
        <v>1476.5141345286636</v>
      </c>
      <c r="FK68" s="36">
        <f t="shared" si="84"/>
        <v>1537.6624908960334</v>
      </c>
      <c r="FL68" s="36">
        <f t="shared" si="84"/>
        <v>1601.3432452940015</v>
      </c>
      <c r="FM68" s="36">
        <f t="shared" si="84"/>
        <v>1667.6612744546069</v>
      </c>
      <c r="FN68" s="36">
        <f t="shared" si="84"/>
        <v>1736.7257984748696</v>
      </c>
      <c r="FO68" s="36">
        <f t="shared" si="84"/>
        <v>1808.6505606929077</v>
      </c>
      <c r="FP68" s="36">
        <f t="shared" si="84"/>
        <v>1883.5540150134434</v>
      </c>
      <c r="FQ68" s="36">
        <f t="shared" si="84"/>
        <v>1961.5595209912099</v>
      </c>
      <c r="FR68" s="36">
        <f t="shared" si="84"/>
        <v>2042.7955469935396</v>
      </c>
      <c r="FS68" s="36">
        <f t="shared" si="84"/>
        <v>2127.3958817767298</v>
      </c>
      <c r="FT68" s="36">
        <f t="shared" si="84"/>
        <v>2215.4998548246308</v>
      </c>
      <c r="FU68" s="36">
        <f t="shared" si="82"/>
        <v>2307.2525658123377</v>
      </c>
      <c r="FV68" s="36">
        <f t="shared" si="82"/>
        <v>2402.8051235728894</v>
      </c>
      <c r="FW68" s="36">
        <f t="shared" si="82"/>
        <v>2502.3148949605365</v>
      </c>
      <c r="FX68" s="36">
        <f t="shared" si="82"/>
        <v>2605.9457640204319</v>
      </c>
      <c r="FY68" s="36">
        <f t="shared" si="82"/>
        <v>2713.8684018915737</v>
      </c>
      <c r="FZ68" s="36">
        <f t="shared" si="82"/>
        <v>2826.2605478875112</v>
      </c>
      <c r="GA68" s="36">
        <f t="shared" si="82"/>
        <v>2943.3073022177241</v>
      </c>
      <c r="GB68" s="36">
        <f t="shared" si="82"/>
        <v>3065.2014308317684</v>
      </c>
      <c r="GC68" s="36">
        <f t="shared" si="82"/>
        <v>3192.1436828882347</v>
      </c>
      <c r="GD68" s="36">
        <f t="shared" si="82"/>
        <v>3324.3431213713675</v>
      </c>
      <c r="GE68" s="36">
        <f t="shared" si="82"/>
        <v>3462.0174673998408</v>
      </c>
      <c r="GF68" s="36">
        <f t="shared" si="82"/>
        <v>3605.3934587947374</v>
      </c>
      <c r="GG68" s="36">
        <f t="shared" si="82"/>
        <v>3754.707223497262</v>
      </c>
      <c r="GH68" s="36">
        <f t="shared" si="82"/>
        <v>3910.204668451177</v>
      </c>
      <c r="GI68" s="36">
        <f t="shared" si="82"/>
        <v>4072.1418845904136</v>
      </c>
      <c r="GJ68" s="36">
        <f t="shared" si="83"/>
        <v>4240.7855685988407</v>
      </c>
      <c r="GK68" s="36">
        <f t="shared" si="83"/>
        <v>4416.4134621367921</v>
      </c>
      <c r="GL68" s="36">
        <f t="shared" si="83"/>
        <v>4599.3148092577248</v>
      </c>
      <c r="GM68" s="36">
        <f t="shared" si="83"/>
        <v>4789.7908327683235</v>
      </c>
      <c r="GN68" s="36">
        <f t="shared" si="83"/>
        <v>4988.15523031659</v>
      </c>
      <c r="GO68" s="36">
        <f t="shared" si="83"/>
        <v>5194.7346910249207</v>
      </c>
      <c r="GP68" s="36">
        <f t="shared" si="83"/>
        <v>5409.8694335190257</v>
      </c>
      <c r="GQ68" s="36">
        <f t="shared" si="83"/>
        <v>5633.913766238782</v>
      </c>
      <c r="GR68" s="36">
        <f t="shared" si="83"/>
        <v>5867.2366709537937</v>
      </c>
      <c r="GS68" s="36">
        <f t="shared" si="83"/>
        <v>6110.2224104446732</v>
      </c>
      <c r="GT68" s="36">
        <f t="shared" si="83"/>
        <v>6363.2711613508282</v>
      </c>
      <c r="GU68" s="36">
        <f t="shared" si="83"/>
        <v>6626.7996732270103</v>
      </c>
      <c r="GV68" s="36">
        <f t="shared" si="83"/>
        <v>6901.2419548940325</v>
      </c>
      <c r="GW68" s="36">
        <f t="shared" si="83"/>
        <v>7187.0499892140124</v>
      </c>
      <c r="GX68" s="36">
        <f t="shared" si="83"/>
        <v>7484.6944774673202</v>
      </c>
      <c r="GY68" s="36">
        <f t="shared" si="83"/>
        <v>7794.6656145571505</v>
      </c>
      <c r="GZ68" s="36">
        <f t="shared" si="81"/>
        <v>8117.4738963184191</v>
      </c>
      <c r="HA68" s="36">
        <f t="shared" si="81"/>
        <v>8453.6509602605493</v>
      </c>
      <c r="HB68" s="36">
        <f t="shared" si="81"/>
        <v>8803.7504611287786</v>
      </c>
      <c r="HC68" s="36">
        <f t="shared" si="81"/>
        <v>9168.3489827259637</v>
      </c>
      <c r="HD68" s="36">
        <f t="shared" si="81"/>
        <v>9548.0469874965747</v>
      </c>
      <c r="HE68" s="36">
        <f t="shared" si="81"/>
        <v>9943.4698054367564</v>
      </c>
      <c r="HF68" s="36">
        <f t="shared" si="81"/>
        <v>10355.268663959112</v>
      </c>
      <c r="HG68" s="36">
        <f t="shared" si="81"/>
        <v>10784.121760408312</v>
      </c>
      <c r="HH68" s="36">
        <f t="shared" si="81"/>
        <v>11230.735378993861</v>
      </c>
      <c r="HI68" s="36">
        <f t="shared" si="81"/>
        <v>11695.84505397951</v>
      </c>
      <c r="HJ68" s="36">
        <f t="shared" si="81"/>
        <v>12180.216781045016</v>
      </c>
      <c r="HK68" s="36">
        <f t="shared" si="81"/>
        <v>12684.648278815212</v>
      </c>
      <c r="HL68" s="36">
        <f t="shared" si="81"/>
        <v>13209.970302634063</v>
      </c>
      <c r="HM68" s="36">
        <f t="shared" si="81"/>
        <v>13757.048012747347</v>
      </c>
    </row>
    <row r="69" spans="1:221" x14ac:dyDescent="0.25">
      <c r="A69" s="7" t="s">
        <v>1266</v>
      </c>
      <c r="B69" s="16" t="s">
        <v>1267</v>
      </c>
      <c r="C69" s="15">
        <v>136.35499999999999</v>
      </c>
      <c r="D69" s="15">
        <v>126.53</v>
      </c>
      <c r="E69" s="14">
        <f t="shared" si="0"/>
        <v>17252.998149999999</v>
      </c>
      <c r="F69" s="12">
        <f>IF(OR(G69="n/a",J69="n/a"),0%,E69/SUMIFS(E$13:E$515,G$13:G$515,"&lt;&gt;n/a",$J$13:$J$515,"&lt;&gt;n/a"))</f>
        <v>0</v>
      </c>
      <c r="G69" s="13" t="s">
        <v>227</v>
      </c>
      <c r="H69" s="13" t="str">
        <f t="shared" si="23"/>
        <v>n/a</v>
      </c>
      <c r="I69" s="33" t="str">
        <f t="shared" si="24"/>
        <v>n/a</v>
      </c>
      <c r="J69" s="13">
        <v>0.23170000000000002</v>
      </c>
      <c r="K69" s="41">
        <f t="shared" si="1"/>
        <v>0.19998566666666664</v>
      </c>
      <c r="L69" s="1">
        <f t="shared" si="2"/>
        <v>0.16827133333333327</v>
      </c>
      <c r="M69" s="1">
        <f t="shared" si="3"/>
        <v>0.1365569999999999</v>
      </c>
      <c r="N69" s="1">
        <f t="shared" si="4"/>
        <v>0.10484266666666653</v>
      </c>
      <c r="O69" s="1">
        <f t="shared" si="5"/>
        <v>7.3128333333333156E-2</v>
      </c>
      <c r="P69" s="5">
        <v>4.141399999999984E-2</v>
      </c>
      <c r="Q69" s="1" t="str">
        <f t="shared" si="25"/>
        <v>n/a</v>
      </c>
      <c r="R69" s="12" t="str">
        <f t="shared" si="6"/>
        <v>n/a</v>
      </c>
      <c r="S69" s="12">
        <f t="shared" si="7"/>
        <v>0</v>
      </c>
      <c r="T69" s="7"/>
      <c r="U69" s="42">
        <f t="shared" si="8"/>
        <v>-126.53</v>
      </c>
      <c r="V69" s="36" t="str">
        <f t="shared" si="9"/>
        <v>n/a</v>
      </c>
      <c r="W69" s="36" t="str">
        <f t="shared" si="10"/>
        <v>n/a</v>
      </c>
      <c r="X69" s="36" t="str">
        <f t="shared" si="48"/>
        <v>n/a</v>
      </c>
      <c r="Y69" s="36" t="str">
        <f t="shared" si="48"/>
        <v>n/a</v>
      </c>
      <c r="Z69" s="36" t="str">
        <f t="shared" si="48"/>
        <v>n/a</v>
      </c>
      <c r="AA69" s="36" t="str">
        <f t="shared" si="14"/>
        <v>n/a</v>
      </c>
      <c r="AB69" s="36" t="str">
        <f t="shared" si="49"/>
        <v>n/a</v>
      </c>
      <c r="AC69" s="36" t="str">
        <f t="shared" si="49"/>
        <v>n/a</v>
      </c>
      <c r="AD69" s="36" t="str">
        <f t="shared" si="49"/>
        <v>n/a</v>
      </c>
      <c r="AE69" s="36" t="str">
        <f t="shared" si="49"/>
        <v>n/a</v>
      </c>
      <c r="AF69" s="36" t="str">
        <f t="shared" si="19"/>
        <v>n/a</v>
      </c>
      <c r="AG69" s="36" t="str">
        <f t="shared" si="73"/>
        <v>n/a</v>
      </c>
      <c r="AH69" s="36" t="str">
        <f t="shared" si="73"/>
        <v>n/a</v>
      </c>
      <c r="AI69" s="36" t="str">
        <f t="shared" si="73"/>
        <v>n/a</v>
      </c>
      <c r="AJ69" s="36" t="str">
        <f t="shared" si="73"/>
        <v>n/a</v>
      </c>
      <c r="AK69" s="36" t="str">
        <f t="shared" si="73"/>
        <v>n/a</v>
      </c>
      <c r="AL69" s="36" t="str">
        <f t="shared" si="73"/>
        <v>n/a</v>
      </c>
      <c r="AM69" s="36" t="str">
        <f t="shared" si="73"/>
        <v>n/a</v>
      </c>
      <c r="AN69" s="36" t="str">
        <f t="shared" si="73"/>
        <v>n/a</v>
      </c>
      <c r="AO69" s="36" t="str">
        <f t="shared" si="73"/>
        <v>n/a</v>
      </c>
      <c r="AP69" s="36" t="str">
        <f t="shared" si="73"/>
        <v>n/a</v>
      </c>
      <c r="AQ69" s="36" t="str">
        <f t="shared" si="73"/>
        <v>n/a</v>
      </c>
      <c r="AR69" s="36" t="str">
        <f t="shared" si="73"/>
        <v>n/a</v>
      </c>
      <c r="AS69" s="36" t="str">
        <f t="shared" si="73"/>
        <v>n/a</v>
      </c>
      <c r="AT69" s="36" t="str">
        <f t="shared" si="73"/>
        <v>n/a</v>
      </c>
      <c r="AU69" s="36" t="str">
        <f t="shared" si="73"/>
        <v>n/a</v>
      </c>
      <c r="AV69" s="36" t="str">
        <f t="shared" si="73"/>
        <v>n/a</v>
      </c>
      <c r="AW69" s="36" t="str">
        <f t="shared" si="74"/>
        <v>n/a</v>
      </c>
      <c r="AX69" s="36" t="str">
        <f t="shared" si="74"/>
        <v>n/a</v>
      </c>
      <c r="AY69" s="36" t="str">
        <f t="shared" si="74"/>
        <v>n/a</v>
      </c>
      <c r="AZ69" s="36" t="str">
        <f t="shared" si="74"/>
        <v>n/a</v>
      </c>
      <c r="BA69" s="36" t="str">
        <f t="shared" si="74"/>
        <v>n/a</v>
      </c>
      <c r="BB69" s="36" t="str">
        <f t="shared" si="74"/>
        <v>n/a</v>
      </c>
      <c r="BC69" s="36" t="str">
        <f t="shared" si="74"/>
        <v>n/a</v>
      </c>
      <c r="BD69" s="36" t="str">
        <f t="shared" si="74"/>
        <v>n/a</v>
      </c>
      <c r="BE69" s="36" t="str">
        <f t="shared" si="74"/>
        <v>n/a</v>
      </c>
      <c r="BF69" s="36" t="str">
        <f t="shared" si="74"/>
        <v>n/a</v>
      </c>
      <c r="BG69" s="36" t="str">
        <f t="shared" si="74"/>
        <v>n/a</v>
      </c>
      <c r="BH69" s="36" t="str">
        <f t="shared" si="74"/>
        <v>n/a</v>
      </c>
      <c r="BI69" s="36" t="str">
        <f t="shared" si="74"/>
        <v>n/a</v>
      </c>
      <c r="BJ69" s="36" t="str">
        <f t="shared" si="74"/>
        <v>n/a</v>
      </c>
      <c r="BK69" s="36" t="str">
        <f t="shared" si="74"/>
        <v>n/a</v>
      </c>
      <c r="BL69" s="36" t="str">
        <f t="shared" si="74"/>
        <v>n/a</v>
      </c>
      <c r="BM69" s="36" t="str">
        <f t="shared" si="75"/>
        <v>n/a</v>
      </c>
      <c r="BN69" s="36" t="str">
        <f t="shared" si="75"/>
        <v>n/a</v>
      </c>
      <c r="BO69" s="36" t="str">
        <f t="shared" si="75"/>
        <v>n/a</v>
      </c>
      <c r="BP69" s="36" t="str">
        <f t="shared" si="75"/>
        <v>n/a</v>
      </c>
      <c r="BQ69" s="36" t="str">
        <f t="shared" si="75"/>
        <v>n/a</v>
      </c>
      <c r="BR69" s="36" t="str">
        <f t="shared" si="75"/>
        <v>n/a</v>
      </c>
      <c r="BS69" s="36" t="str">
        <f t="shared" si="75"/>
        <v>n/a</v>
      </c>
      <c r="BT69" s="36" t="str">
        <f t="shared" si="75"/>
        <v>n/a</v>
      </c>
      <c r="BU69" s="36" t="str">
        <f t="shared" si="75"/>
        <v>n/a</v>
      </c>
      <c r="BV69" s="36" t="str">
        <f t="shared" si="75"/>
        <v>n/a</v>
      </c>
      <c r="BW69" s="36" t="str">
        <f t="shared" si="75"/>
        <v>n/a</v>
      </c>
      <c r="BX69" s="36" t="str">
        <f t="shared" si="75"/>
        <v>n/a</v>
      </c>
      <c r="BY69" s="36" t="str">
        <f t="shared" si="75"/>
        <v>n/a</v>
      </c>
      <c r="BZ69" s="36" t="str">
        <f t="shared" si="75"/>
        <v>n/a</v>
      </c>
      <c r="CA69" s="36" t="str">
        <f t="shared" si="75"/>
        <v>n/a</v>
      </c>
      <c r="CB69" s="36" t="str">
        <f t="shared" si="75"/>
        <v>n/a</v>
      </c>
      <c r="CC69" s="36" t="str">
        <f t="shared" si="76"/>
        <v>n/a</v>
      </c>
      <c r="CD69" s="36" t="str">
        <f t="shared" si="76"/>
        <v>n/a</v>
      </c>
      <c r="CE69" s="36" t="str">
        <f t="shared" si="76"/>
        <v>n/a</v>
      </c>
      <c r="CF69" s="36" t="str">
        <f t="shared" si="76"/>
        <v>n/a</v>
      </c>
      <c r="CG69" s="36" t="str">
        <f t="shared" si="76"/>
        <v>n/a</v>
      </c>
      <c r="CH69" s="36" t="str">
        <f t="shared" si="76"/>
        <v>n/a</v>
      </c>
      <c r="CI69" s="36" t="str">
        <f t="shared" si="76"/>
        <v>n/a</v>
      </c>
      <c r="CJ69" s="36" t="str">
        <f t="shared" si="76"/>
        <v>n/a</v>
      </c>
      <c r="CK69" s="36" t="str">
        <f t="shared" si="76"/>
        <v>n/a</v>
      </c>
      <c r="CL69" s="36" t="str">
        <f t="shared" si="76"/>
        <v>n/a</v>
      </c>
      <c r="CM69" s="36" t="str">
        <f t="shared" si="76"/>
        <v>n/a</v>
      </c>
      <c r="CN69" s="36" t="str">
        <f t="shared" si="76"/>
        <v>n/a</v>
      </c>
      <c r="CO69" s="36" t="str">
        <f t="shared" si="76"/>
        <v>n/a</v>
      </c>
      <c r="CP69" s="36" t="str">
        <f t="shared" si="76"/>
        <v>n/a</v>
      </c>
      <c r="CQ69" s="36" t="str">
        <f t="shared" si="76"/>
        <v>n/a</v>
      </c>
      <c r="CR69" s="36" t="str">
        <f t="shared" si="76"/>
        <v>n/a</v>
      </c>
      <c r="CS69" s="36" t="str">
        <f t="shared" si="77"/>
        <v>n/a</v>
      </c>
      <c r="CT69" s="36" t="str">
        <f t="shared" si="77"/>
        <v>n/a</v>
      </c>
      <c r="CU69" s="36" t="str">
        <f t="shared" si="77"/>
        <v>n/a</v>
      </c>
      <c r="CV69" s="36" t="str">
        <f t="shared" si="77"/>
        <v>n/a</v>
      </c>
      <c r="CW69" s="36" t="str">
        <f t="shared" si="77"/>
        <v>n/a</v>
      </c>
      <c r="CX69" s="36" t="str">
        <f t="shared" si="77"/>
        <v>n/a</v>
      </c>
      <c r="CY69" s="36" t="str">
        <f t="shared" si="77"/>
        <v>n/a</v>
      </c>
      <c r="CZ69" s="36" t="str">
        <f t="shared" si="77"/>
        <v>n/a</v>
      </c>
      <c r="DA69" s="36" t="str">
        <f t="shared" si="77"/>
        <v>n/a</v>
      </c>
      <c r="DB69" s="36" t="str">
        <f t="shared" si="77"/>
        <v>n/a</v>
      </c>
      <c r="DC69" s="36" t="str">
        <f t="shared" si="77"/>
        <v>n/a</v>
      </c>
      <c r="DD69" s="36" t="str">
        <f t="shared" si="77"/>
        <v>n/a</v>
      </c>
      <c r="DE69" s="36" t="str">
        <f t="shared" si="77"/>
        <v>n/a</v>
      </c>
      <c r="DF69" s="36" t="str">
        <f t="shared" si="77"/>
        <v>n/a</v>
      </c>
      <c r="DG69" s="36" t="str">
        <f t="shared" si="77"/>
        <v>n/a</v>
      </c>
      <c r="DH69" s="36" t="str">
        <f t="shared" si="77"/>
        <v>n/a</v>
      </c>
      <c r="DI69" s="36" t="str">
        <f t="shared" si="78"/>
        <v>n/a</v>
      </c>
      <c r="DJ69" s="36" t="str">
        <f t="shared" si="78"/>
        <v>n/a</v>
      </c>
      <c r="DK69" s="36" t="str">
        <f t="shared" si="78"/>
        <v>n/a</v>
      </c>
      <c r="DL69" s="36" t="str">
        <f t="shared" si="78"/>
        <v>n/a</v>
      </c>
      <c r="DM69" s="36" t="str">
        <f t="shared" si="78"/>
        <v>n/a</v>
      </c>
      <c r="DN69" s="36" t="str">
        <f t="shared" si="78"/>
        <v>n/a</v>
      </c>
      <c r="DO69" s="36" t="str">
        <f t="shared" si="78"/>
        <v>n/a</v>
      </c>
      <c r="DP69" s="36" t="str">
        <f t="shared" si="78"/>
        <v>n/a</v>
      </c>
      <c r="DQ69" s="36" t="str">
        <f t="shared" si="78"/>
        <v>n/a</v>
      </c>
      <c r="DR69" s="36" t="str">
        <f t="shared" si="78"/>
        <v>n/a</v>
      </c>
      <c r="DS69" s="36" t="str">
        <f t="shared" si="78"/>
        <v>n/a</v>
      </c>
      <c r="DT69" s="36" t="str">
        <f t="shared" si="78"/>
        <v>n/a</v>
      </c>
      <c r="DU69" s="36" t="str">
        <f t="shared" si="78"/>
        <v>n/a</v>
      </c>
      <c r="DV69" s="36" t="str">
        <f t="shared" si="78"/>
        <v>n/a</v>
      </c>
      <c r="DW69" s="36" t="str">
        <f t="shared" si="78"/>
        <v>n/a</v>
      </c>
      <c r="DX69" s="36" t="str">
        <f t="shared" si="78"/>
        <v>n/a</v>
      </c>
      <c r="DY69" s="36" t="str">
        <f t="shared" si="79"/>
        <v>n/a</v>
      </c>
      <c r="DZ69" s="36" t="str">
        <f t="shared" si="79"/>
        <v>n/a</v>
      </c>
      <c r="EA69" s="36" t="str">
        <f t="shared" si="79"/>
        <v>n/a</v>
      </c>
      <c r="EB69" s="36" t="str">
        <f t="shared" si="79"/>
        <v>n/a</v>
      </c>
      <c r="EC69" s="36" t="str">
        <f t="shared" si="79"/>
        <v>n/a</v>
      </c>
      <c r="ED69" s="36" t="str">
        <f t="shared" si="79"/>
        <v>n/a</v>
      </c>
      <c r="EE69" s="36" t="str">
        <f t="shared" si="79"/>
        <v>n/a</v>
      </c>
      <c r="EF69" s="36" t="str">
        <f t="shared" si="79"/>
        <v>n/a</v>
      </c>
      <c r="EG69" s="36" t="str">
        <f t="shared" si="79"/>
        <v>n/a</v>
      </c>
      <c r="EH69" s="36" t="str">
        <f t="shared" si="79"/>
        <v>n/a</v>
      </c>
      <c r="EI69" s="36" t="str">
        <f t="shared" si="79"/>
        <v>n/a</v>
      </c>
      <c r="EJ69" s="36" t="str">
        <f t="shared" si="79"/>
        <v>n/a</v>
      </c>
      <c r="EK69" s="36" t="str">
        <f t="shared" si="79"/>
        <v>n/a</v>
      </c>
      <c r="EL69" s="36" t="str">
        <f t="shared" si="79"/>
        <v>n/a</v>
      </c>
      <c r="EM69" s="36" t="str">
        <f t="shared" si="79"/>
        <v>n/a</v>
      </c>
      <c r="EN69" s="36" t="str">
        <f t="shared" si="79"/>
        <v>n/a</v>
      </c>
      <c r="EO69" s="36" t="str">
        <f t="shared" si="80"/>
        <v>n/a</v>
      </c>
      <c r="EP69" s="36" t="str">
        <f t="shared" si="80"/>
        <v>n/a</v>
      </c>
      <c r="EQ69" s="36" t="str">
        <f t="shared" si="80"/>
        <v>n/a</v>
      </c>
      <c r="ER69" s="36" t="str">
        <f t="shared" si="80"/>
        <v>n/a</v>
      </c>
      <c r="ES69" s="36" t="str">
        <f t="shared" si="80"/>
        <v>n/a</v>
      </c>
      <c r="ET69" s="36" t="str">
        <f t="shared" si="80"/>
        <v>n/a</v>
      </c>
      <c r="EU69" s="36" t="str">
        <f t="shared" si="80"/>
        <v>n/a</v>
      </c>
      <c r="EV69" s="36" t="str">
        <f t="shared" si="80"/>
        <v>n/a</v>
      </c>
      <c r="EW69" s="36" t="str">
        <f t="shared" si="80"/>
        <v>n/a</v>
      </c>
      <c r="EX69" s="36" t="str">
        <f t="shared" si="80"/>
        <v>n/a</v>
      </c>
      <c r="EY69" s="36" t="str">
        <f t="shared" si="80"/>
        <v>n/a</v>
      </c>
      <c r="EZ69" s="36" t="str">
        <f t="shared" si="80"/>
        <v>n/a</v>
      </c>
      <c r="FA69" s="36" t="str">
        <f t="shared" si="80"/>
        <v>n/a</v>
      </c>
      <c r="FB69" s="36" t="str">
        <f t="shared" si="80"/>
        <v>n/a</v>
      </c>
      <c r="FC69" s="36" t="str">
        <f t="shared" si="80"/>
        <v>n/a</v>
      </c>
      <c r="FD69" s="36" t="str">
        <f t="shared" si="80"/>
        <v>n/a</v>
      </c>
      <c r="FE69" s="36" t="str">
        <f t="shared" si="84"/>
        <v>n/a</v>
      </c>
      <c r="FF69" s="36" t="str">
        <f t="shared" si="84"/>
        <v>n/a</v>
      </c>
      <c r="FG69" s="36" t="str">
        <f t="shared" si="84"/>
        <v>n/a</v>
      </c>
      <c r="FH69" s="36" t="str">
        <f t="shared" si="84"/>
        <v>n/a</v>
      </c>
      <c r="FI69" s="36" t="str">
        <f t="shared" si="84"/>
        <v>n/a</v>
      </c>
      <c r="FJ69" s="36" t="str">
        <f t="shared" si="84"/>
        <v>n/a</v>
      </c>
      <c r="FK69" s="36" t="str">
        <f t="shared" si="84"/>
        <v>n/a</v>
      </c>
      <c r="FL69" s="36" t="str">
        <f t="shared" si="84"/>
        <v>n/a</v>
      </c>
      <c r="FM69" s="36" t="str">
        <f t="shared" si="84"/>
        <v>n/a</v>
      </c>
      <c r="FN69" s="36" t="str">
        <f t="shared" si="84"/>
        <v>n/a</v>
      </c>
      <c r="FO69" s="36" t="str">
        <f t="shared" si="84"/>
        <v>n/a</v>
      </c>
      <c r="FP69" s="36" t="str">
        <f t="shared" si="84"/>
        <v>n/a</v>
      </c>
      <c r="FQ69" s="36" t="str">
        <f t="shared" si="84"/>
        <v>n/a</v>
      </c>
      <c r="FR69" s="36" t="str">
        <f t="shared" si="84"/>
        <v>n/a</v>
      </c>
      <c r="FS69" s="36" t="str">
        <f t="shared" si="84"/>
        <v>n/a</v>
      </c>
      <c r="FT69" s="36" t="str">
        <f t="shared" si="84"/>
        <v>n/a</v>
      </c>
      <c r="FU69" s="36" t="str">
        <f t="shared" si="82"/>
        <v>n/a</v>
      </c>
      <c r="FV69" s="36" t="str">
        <f t="shared" si="82"/>
        <v>n/a</v>
      </c>
      <c r="FW69" s="36" t="str">
        <f t="shared" si="82"/>
        <v>n/a</v>
      </c>
      <c r="FX69" s="36" t="str">
        <f t="shared" si="82"/>
        <v>n/a</v>
      </c>
      <c r="FY69" s="36" t="str">
        <f t="shared" si="82"/>
        <v>n/a</v>
      </c>
      <c r="FZ69" s="36" t="str">
        <f t="shared" si="82"/>
        <v>n/a</v>
      </c>
      <c r="GA69" s="36" t="str">
        <f t="shared" si="82"/>
        <v>n/a</v>
      </c>
      <c r="GB69" s="36" t="str">
        <f t="shared" si="82"/>
        <v>n/a</v>
      </c>
      <c r="GC69" s="36" t="str">
        <f t="shared" si="82"/>
        <v>n/a</v>
      </c>
      <c r="GD69" s="36" t="str">
        <f t="shared" si="82"/>
        <v>n/a</v>
      </c>
      <c r="GE69" s="36" t="str">
        <f t="shared" si="82"/>
        <v>n/a</v>
      </c>
      <c r="GF69" s="36" t="str">
        <f t="shared" si="82"/>
        <v>n/a</v>
      </c>
      <c r="GG69" s="36" t="str">
        <f t="shared" si="82"/>
        <v>n/a</v>
      </c>
      <c r="GH69" s="36" t="str">
        <f t="shared" si="82"/>
        <v>n/a</v>
      </c>
      <c r="GI69" s="36" t="str">
        <f t="shared" si="82"/>
        <v>n/a</v>
      </c>
      <c r="GJ69" s="36" t="str">
        <f t="shared" si="83"/>
        <v>n/a</v>
      </c>
      <c r="GK69" s="36" t="str">
        <f t="shared" si="83"/>
        <v>n/a</v>
      </c>
      <c r="GL69" s="36" t="str">
        <f t="shared" si="83"/>
        <v>n/a</v>
      </c>
      <c r="GM69" s="36" t="str">
        <f t="shared" si="83"/>
        <v>n/a</v>
      </c>
      <c r="GN69" s="36" t="str">
        <f t="shared" si="83"/>
        <v>n/a</v>
      </c>
      <c r="GO69" s="36" t="str">
        <f t="shared" si="83"/>
        <v>n/a</v>
      </c>
      <c r="GP69" s="36" t="str">
        <f t="shared" si="83"/>
        <v>n/a</v>
      </c>
      <c r="GQ69" s="36" t="str">
        <f t="shared" si="83"/>
        <v>n/a</v>
      </c>
      <c r="GR69" s="36" t="str">
        <f t="shared" si="83"/>
        <v>n/a</v>
      </c>
      <c r="GS69" s="36" t="str">
        <f t="shared" si="83"/>
        <v>n/a</v>
      </c>
      <c r="GT69" s="36" t="str">
        <f t="shared" si="83"/>
        <v>n/a</v>
      </c>
      <c r="GU69" s="36" t="str">
        <f t="shared" si="83"/>
        <v>n/a</v>
      </c>
      <c r="GV69" s="36" t="str">
        <f t="shared" si="83"/>
        <v>n/a</v>
      </c>
      <c r="GW69" s="36" t="str">
        <f t="shared" si="83"/>
        <v>n/a</v>
      </c>
      <c r="GX69" s="36" t="str">
        <f t="shared" si="83"/>
        <v>n/a</v>
      </c>
      <c r="GY69" s="36" t="str">
        <f t="shared" si="83"/>
        <v>n/a</v>
      </c>
      <c r="GZ69" s="36" t="str">
        <f t="shared" si="81"/>
        <v>n/a</v>
      </c>
      <c r="HA69" s="36" t="str">
        <f t="shared" si="81"/>
        <v>n/a</v>
      </c>
      <c r="HB69" s="36" t="str">
        <f t="shared" si="81"/>
        <v>n/a</v>
      </c>
      <c r="HC69" s="36" t="str">
        <f t="shared" si="81"/>
        <v>n/a</v>
      </c>
      <c r="HD69" s="36" t="str">
        <f t="shared" si="81"/>
        <v>n/a</v>
      </c>
      <c r="HE69" s="36" t="str">
        <f t="shared" si="81"/>
        <v>n/a</v>
      </c>
      <c r="HF69" s="36" t="str">
        <f t="shared" si="81"/>
        <v>n/a</v>
      </c>
      <c r="HG69" s="36" t="str">
        <f t="shared" si="81"/>
        <v>n/a</v>
      </c>
      <c r="HH69" s="36" t="str">
        <f t="shared" si="81"/>
        <v>n/a</v>
      </c>
      <c r="HI69" s="36" t="str">
        <f t="shared" si="81"/>
        <v>n/a</v>
      </c>
      <c r="HJ69" s="36" t="str">
        <f t="shared" si="81"/>
        <v>n/a</v>
      </c>
      <c r="HK69" s="36" t="str">
        <f t="shared" si="81"/>
        <v>n/a</v>
      </c>
      <c r="HL69" s="36" t="str">
        <f t="shared" si="81"/>
        <v>n/a</v>
      </c>
      <c r="HM69" s="36" t="str">
        <f t="shared" si="81"/>
        <v>n/a</v>
      </c>
    </row>
    <row r="70" spans="1:221" x14ac:dyDescent="0.25">
      <c r="A70" s="7" t="s">
        <v>1268</v>
      </c>
      <c r="B70" s="16" t="s">
        <v>1269</v>
      </c>
      <c r="C70" s="15">
        <v>79.088999999999999</v>
      </c>
      <c r="D70" s="15">
        <v>543.62</v>
      </c>
      <c r="E70" s="14">
        <f t="shared" si="0"/>
        <v>42994.362179999996</v>
      </c>
      <c r="F70" s="12">
        <f>IF(OR(G70="n/a",J70="n/a"),0%,E70/SUMIFS(E$13:E$515,G$13:G$515,"&lt;&gt;n/a",$J$13:$J$515,"&lt;&gt;n/a"))</f>
        <v>1.5023753659619606E-3</v>
      </c>
      <c r="G70" s="13">
        <v>1.0154151797211287E-2</v>
      </c>
      <c r="H70" s="13">
        <f t="shared" si="23"/>
        <v>1.0928913579338508E-2</v>
      </c>
      <c r="I70" s="33">
        <f t="shared" si="24"/>
        <v>5.9411759999999996</v>
      </c>
      <c r="J70" s="13">
        <v>0.15259999999999999</v>
      </c>
      <c r="K70" s="41">
        <f t="shared" si="1"/>
        <v>0.13406899999999997</v>
      </c>
      <c r="L70" s="1">
        <f t="shared" si="2"/>
        <v>0.11553799999999995</v>
      </c>
      <c r="M70" s="1">
        <f t="shared" si="3"/>
        <v>9.7006999999999927E-2</v>
      </c>
      <c r="N70" s="1">
        <f t="shared" si="4"/>
        <v>7.8475999999999907E-2</v>
      </c>
      <c r="O70" s="1">
        <f t="shared" si="5"/>
        <v>5.9944999999999887E-2</v>
      </c>
      <c r="P70" s="5">
        <v>4.141399999999984E-2</v>
      </c>
      <c r="Q70" s="1">
        <f t="shared" si="25"/>
        <v>6.45043730045749E-2</v>
      </c>
      <c r="R70" s="12">
        <f t="shared" si="6"/>
        <v>9.6909780998895035E-5</v>
      </c>
      <c r="S70" s="12">
        <f t="shared" si="7"/>
        <v>1.5023753659619606E-3</v>
      </c>
      <c r="T70" s="7"/>
      <c r="U70" s="42">
        <f t="shared" si="8"/>
        <v>-543.62</v>
      </c>
      <c r="V70" s="36">
        <f t="shared" si="9"/>
        <v>6.8477994575999999</v>
      </c>
      <c r="W70" s="36">
        <f t="shared" si="10"/>
        <v>7.8927736548297602</v>
      </c>
      <c r="X70" s="36">
        <f t="shared" si="48"/>
        <v>9.0972109145567828</v>
      </c>
      <c r="Y70" s="36">
        <f t="shared" si="48"/>
        <v>10.485445300118148</v>
      </c>
      <c r="Z70" s="36">
        <f t="shared" si="48"/>
        <v>12.085524252916178</v>
      </c>
      <c r="AA70" s="36">
        <f t="shared" si="14"/>
        <v>13.705818403980397</v>
      </c>
      <c r="AB70" s="36">
        <f t="shared" si="49"/>
        <v>15.289361250739482</v>
      </c>
      <c r="AC70" s="36">
        <f t="shared" si="49"/>
        <v>16.772536317589964</v>
      </c>
      <c r="AD70" s="36">
        <f t="shared" si="49"/>
        <v>18.088777877649154</v>
      </c>
      <c r="AE70" s="36">
        <f t="shared" si="49"/>
        <v>19.17310966752483</v>
      </c>
      <c r="AF70" s="36">
        <f t="shared" si="19"/>
        <v>19.967144831295702</v>
      </c>
      <c r="AG70" s="36">
        <f t="shared" si="73"/>
        <v>20.794064167338981</v>
      </c>
      <c r="AH70" s="36">
        <f t="shared" si="73"/>
        <v>21.655229540765152</v>
      </c>
      <c r="AI70" s="36">
        <f t="shared" si="73"/>
        <v>22.552059216966395</v>
      </c>
      <c r="AJ70" s="36">
        <f t="shared" si="73"/>
        <v>23.486030197377836</v>
      </c>
      <c r="AK70" s="36">
        <f t="shared" si="73"/>
        <v>24.458680651972038</v>
      </c>
      <c r="AL70" s="36">
        <f t="shared" si="73"/>
        <v>25.471612452492803</v>
      </c>
      <c r="AM70" s="36">
        <f t="shared" si="73"/>
        <v>26.526493810600336</v>
      </c>
      <c r="AN70" s="36">
        <f t="shared" si="73"/>
        <v>27.625062025272534</v>
      </c>
      <c r="AO70" s="36">
        <f t="shared" si="73"/>
        <v>28.769126343987168</v>
      </c>
      <c r="AP70" s="36">
        <f t="shared" si="73"/>
        <v>29.960570942397048</v>
      </c>
      <c r="AQ70" s="36">
        <f t="shared" si="73"/>
        <v>31.201358027405476</v>
      </c>
      <c r="AR70" s="36">
        <f t="shared" si="73"/>
        <v>32.493531068752439</v>
      </c>
      <c r="AS70" s="36">
        <f t="shared" si="73"/>
        <v>33.839218164433746</v>
      </c>
      <c r="AT70" s="36">
        <f t="shared" si="73"/>
        <v>35.2406355454956</v>
      </c>
      <c r="AU70" s="36">
        <f t="shared" si="73"/>
        <v>36.700091225976749</v>
      </c>
      <c r="AV70" s="36">
        <f t="shared" si="73"/>
        <v>38.219988804009347</v>
      </c>
      <c r="AW70" s="36">
        <f t="shared" si="74"/>
        <v>39.802831420338585</v>
      </c>
      <c r="AX70" s="36">
        <f t="shared" si="74"/>
        <v>41.451225880780477</v>
      </c>
      <c r="AY70" s="36">
        <f t="shared" si="74"/>
        <v>43.167886949407112</v>
      </c>
      <c r="AZ70" s="36">
        <f t="shared" si="74"/>
        <v>44.955641819529852</v>
      </c>
      <c r="BA70" s="36">
        <f t="shared" si="74"/>
        <v>46.817434769843857</v>
      </c>
      <c r="BB70" s="36">
        <f t="shared" si="74"/>
        <v>48.756332013402165</v>
      </c>
      <c r="BC70" s="36">
        <f t="shared" si="74"/>
        <v>50.775526747405195</v>
      </c>
      <c r="BD70" s="36">
        <f t="shared" si="74"/>
        <v>52.878344412122225</v>
      </c>
      <c r="BE70" s="36">
        <f t="shared" si="74"/>
        <v>55.068248167605844</v>
      </c>
      <c r="BF70" s="36">
        <f t="shared" si="74"/>
        <v>57.348844597219063</v>
      </c>
      <c r="BG70" s="36">
        <f t="shared" si="74"/>
        <v>59.723889647368281</v>
      </c>
      <c r="BH70" s="36">
        <f t="shared" si="74"/>
        <v>62.197294813224381</v>
      </c>
      <c r="BI70" s="36">
        <f t="shared" si="74"/>
        <v>64.773133580619245</v>
      </c>
      <c r="BJ70" s="36">
        <f t="shared" si="74"/>
        <v>67.455648134726999</v>
      </c>
      <c r="BK70" s="36">
        <f t="shared" si="74"/>
        <v>70.249256346578576</v>
      </c>
      <c r="BL70" s="36">
        <f t="shared" si="74"/>
        <v>73.158559048915777</v>
      </c>
      <c r="BM70" s="36">
        <f t="shared" si="75"/>
        <v>76.188347613367569</v>
      </c>
      <c r="BN70" s="36">
        <f t="shared" si="75"/>
        <v>79.34361184142756</v>
      </c>
      <c r="BO70" s="36">
        <f t="shared" si="75"/>
        <v>82.629548182228433</v>
      </c>
      <c r="BP70" s="36">
        <f t="shared" si="75"/>
        <v>86.051568290647225</v>
      </c>
      <c r="BQ70" s="36">
        <f t="shared" si="75"/>
        <v>89.615307939836072</v>
      </c>
      <c r="BR70" s="36">
        <f t="shared" si="75"/>
        <v>93.326636302856429</v>
      </c>
      <c r="BS70" s="36">
        <f t="shared" si="75"/>
        <v>97.191665618702913</v>
      </c>
      <c r="BT70" s="36">
        <f t="shared" si="75"/>
        <v>101.21676125863586</v>
      </c>
      <c r="BU70" s="36">
        <f t="shared" si="75"/>
        <v>105.40855220940098</v>
      </c>
      <c r="BV70" s="36">
        <f t="shared" si="75"/>
        <v>109.7739419906011</v>
      </c>
      <c r="BW70" s="36">
        <f t="shared" si="75"/>
        <v>114.32012002419984</v>
      </c>
      <c r="BX70" s="36">
        <f t="shared" si="75"/>
        <v>119.05457347488203</v>
      </c>
      <c r="BY70" s="36">
        <f t="shared" si="75"/>
        <v>123.98509958077078</v>
      </c>
      <c r="BZ70" s="36">
        <f t="shared" si="75"/>
        <v>129.11981849480881</v>
      </c>
      <c r="CA70" s="36">
        <f t="shared" si="75"/>
        <v>134.46718665795279</v>
      </c>
      <c r="CB70" s="36">
        <f t="shared" si="75"/>
        <v>140.03601072620523</v>
      </c>
      <c r="CC70" s="36">
        <f t="shared" si="76"/>
        <v>145.83546207442026</v>
      </c>
      <c r="CD70" s="36">
        <f t="shared" si="76"/>
        <v>151.87509190077029</v>
      </c>
      <c r="CE70" s="36">
        <f t="shared" si="76"/>
        <v>158.16484695674876</v>
      </c>
      <c r="CF70" s="36">
        <f t="shared" si="76"/>
        <v>164.71508592861554</v>
      </c>
      <c r="CG70" s="36">
        <f t="shared" si="76"/>
        <v>171.53659649726319</v>
      </c>
      <c r="CH70" s="36">
        <f t="shared" si="76"/>
        <v>178.64061310460082</v>
      </c>
      <c r="CI70" s="36">
        <f t="shared" si="76"/>
        <v>186.03883545571472</v>
      </c>
      <c r="CJ70" s="36">
        <f t="shared" si="76"/>
        <v>193.74344778727766</v>
      </c>
      <c r="CK70" s="36">
        <f t="shared" si="76"/>
        <v>201.76713893393995</v>
      </c>
      <c r="CL70" s="36">
        <f t="shared" si="76"/>
        <v>210.12312322575011</v>
      </c>
      <c r="CM70" s="36">
        <f t="shared" si="76"/>
        <v>218.82516225102128</v>
      </c>
      <c r="CN70" s="36">
        <f t="shared" si="76"/>
        <v>227.88758752048506</v>
      </c>
      <c r="CO70" s="36">
        <f t="shared" si="76"/>
        <v>237.3253240700584</v>
      </c>
      <c r="CP70" s="36">
        <f t="shared" si="76"/>
        <v>247.15391504109576</v>
      </c>
      <c r="CQ70" s="36">
        <f t="shared" si="76"/>
        <v>257.38954727860767</v>
      </c>
      <c r="CR70" s="36">
        <f t="shared" si="76"/>
        <v>268.04907798960386</v>
      </c>
      <c r="CS70" s="36">
        <f t="shared" si="77"/>
        <v>279.15006250546526</v>
      </c>
      <c r="CT70" s="36">
        <f t="shared" si="77"/>
        <v>290.71078319406655</v>
      </c>
      <c r="CU70" s="36">
        <f t="shared" si="77"/>
        <v>302.75027956926556</v>
      </c>
      <c r="CV70" s="36">
        <f t="shared" si="77"/>
        <v>315.28837964734709</v>
      </c>
      <c r="CW70" s="36">
        <f t="shared" si="77"/>
        <v>328.34573260206224</v>
      </c>
      <c r="CX70" s="36">
        <f t="shared" si="77"/>
        <v>341.94384277204398</v>
      </c>
      <c r="CY70" s="36">
        <f t="shared" si="77"/>
        <v>356.10510507660535</v>
      </c>
      <c r="CZ70" s="36">
        <f t="shared" si="77"/>
        <v>370.85284189824785</v>
      </c>
      <c r="DA70" s="36">
        <f t="shared" si="77"/>
        <v>386.21134149262184</v>
      </c>
      <c r="DB70" s="36">
        <f t="shared" si="77"/>
        <v>402.20589798919724</v>
      </c>
      <c r="DC70" s="36">
        <f t="shared" si="77"/>
        <v>418.8628530485218</v>
      </c>
      <c r="DD70" s="36">
        <f t="shared" si="77"/>
        <v>436.20963924467321</v>
      </c>
      <c r="DE70" s="36">
        <f t="shared" si="77"/>
        <v>454.27482524435203</v>
      </c>
      <c r="DF70" s="36">
        <f t="shared" si="77"/>
        <v>473.08816285702153</v>
      </c>
      <c r="DG70" s="36">
        <f t="shared" si="77"/>
        <v>492.68063603358212</v>
      </c>
      <c r="DH70" s="36">
        <f t="shared" si="77"/>
        <v>513.08451189427683</v>
      </c>
      <c r="DI70" s="36">
        <f t="shared" si="78"/>
        <v>534.33339386986631</v>
      </c>
      <c r="DJ70" s="36">
        <f t="shared" si="78"/>
        <v>556.46227704359285</v>
      </c>
      <c r="DK70" s="36">
        <f t="shared" si="78"/>
        <v>579.50760578507607</v>
      </c>
      <c r="DL70" s="36">
        <f t="shared" si="78"/>
        <v>603.50733377105917</v>
      </c>
      <c r="DM70" s="36">
        <f t="shared" si="78"/>
        <v>628.50098649185372</v>
      </c>
      <c r="DN70" s="36">
        <f t="shared" si="78"/>
        <v>654.5297263464272</v>
      </c>
      <c r="DO70" s="36">
        <f t="shared" si="78"/>
        <v>681.636420433338</v>
      </c>
      <c r="DP70" s="36">
        <f t="shared" si="78"/>
        <v>709.8657111491641</v>
      </c>
      <c r="DQ70" s="36">
        <f t="shared" si="78"/>
        <v>739.26408971069543</v>
      </c>
      <c r="DR70" s="36">
        <f t="shared" si="78"/>
        <v>769.87997272197401</v>
      </c>
      <c r="DS70" s="36">
        <f t="shared" si="78"/>
        <v>801.76378191228173</v>
      </c>
      <c r="DT70" s="36">
        <f t="shared" si="78"/>
        <v>834.96802717639684</v>
      </c>
      <c r="DU70" s="36">
        <f t="shared" si="78"/>
        <v>869.54739305388</v>
      </c>
      <c r="DV70" s="36">
        <f t="shared" si="78"/>
        <v>905.55882878981322</v>
      </c>
      <c r="DW70" s="36">
        <f t="shared" si="78"/>
        <v>943.06164212531439</v>
      </c>
      <c r="DX70" s="36">
        <f t="shared" si="78"/>
        <v>982.11759697229206</v>
      </c>
      <c r="DY70" s="36">
        <f t="shared" si="79"/>
        <v>1022.7910151333024</v>
      </c>
      <c r="DZ70" s="36">
        <f t="shared" si="79"/>
        <v>1065.1488822340327</v>
      </c>
      <c r="EA70" s="36">
        <f t="shared" si="79"/>
        <v>1109.2609580428727</v>
      </c>
      <c r="EB70" s="36">
        <f t="shared" si="79"/>
        <v>1155.1998913592602</v>
      </c>
      <c r="EC70" s="36">
        <f t="shared" si="79"/>
        <v>1203.0413396600125</v>
      </c>
      <c r="ED70" s="36">
        <f t="shared" si="79"/>
        <v>1252.8640937006919</v>
      </c>
      <c r="EE70" s="36">
        <f t="shared" si="79"/>
        <v>1304.7502072772122</v>
      </c>
      <c r="EF70" s="36">
        <f t="shared" si="79"/>
        <v>1358.7851323613904</v>
      </c>
      <c r="EG70" s="36">
        <f t="shared" si="79"/>
        <v>1415.0578598330048</v>
      </c>
      <c r="EH70" s="36">
        <f t="shared" si="79"/>
        <v>1473.6610660401286</v>
      </c>
      <c r="EI70" s="36">
        <f t="shared" si="79"/>
        <v>1534.6912654291143</v>
      </c>
      <c r="EJ70" s="36">
        <f t="shared" si="79"/>
        <v>1598.2489694955955</v>
      </c>
      <c r="EK70" s="36">
        <f t="shared" si="79"/>
        <v>1664.4388523182859</v>
      </c>
      <c r="EL70" s="36">
        <f t="shared" si="79"/>
        <v>1733.3699229481952</v>
      </c>
      <c r="EM70" s="36">
        <f t="shared" si="79"/>
        <v>1805.1557049371713</v>
      </c>
      <c r="EN70" s="36">
        <f t="shared" si="79"/>
        <v>1879.914423301439</v>
      </c>
      <c r="EO70" s="36">
        <f t="shared" si="80"/>
        <v>1957.7691992280445</v>
      </c>
      <c r="EP70" s="36">
        <f t="shared" si="80"/>
        <v>2038.8482528448744</v>
      </c>
      <c r="EQ70" s="36">
        <f t="shared" si="80"/>
        <v>2123.2851143881917</v>
      </c>
      <c r="ER70" s="36">
        <f t="shared" si="80"/>
        <v>2211.218844115464</v>
      </c>
      <c r="ES70" s="36">
        <f t="shared" si="80"/>
        <v>2302.7942613256614</v>
      </c>
      <c r="ET70" s="36">
        <f t="shared" si="80"/>
        <v>2398.1621828642019</v>
      </c>
      <c r="EU70" s="36">
        <f t="shared" si="80"/>
        <v>2497.4796715053394</v>
      </c>
      <c r="EV70" s="36">
        <f t="shared" si="80"/>
        <v>2600.910294621061</v>
      </c>
      <c r="EW70" s="36">
        <f t="shared" si="80"/>
        <v>2708.6243935624971</v>
      </c>
      <c r="EX70" s="36">
        <f t="shared" si="80"/>
        <v>2820.799364197494</v>
      </c>
      <c r="EY70" s="36">
        <f t="shared" si="80"/>
        <v>2937.6199490663685</v>
      </c>
      <c r="EZ70" s="36">
        <f t="shared" si="80"/>
        <v>3059.2785416370025</v>
      </c>
      <c r="FA70" s="36">
        <f t="shared" si="80"/>
        <v>3185.9755031603568</v>
      </c>
      <c r="FB70" s="36">
        <f t="shared" si="80"/>
        <v>3317.9194926482392</v>
      </c>
      <c r="FC70" s="36">
        <f t="shared" si="80"/>
        <v>3455.3278105167728</v>
      </c>
      <c r="FD70" s="36">
        <f t="shared" si="80"/>
        <v>3598.4267564615138</v>
      </c>
      <c r="FE70" s="36">
        <f t="shared" si="84"/>
        <v>3747.4520021536105</v>
      </c>
      <c r="FF70" s="36">
        <f t="shared" si="84"/>
        <v>3902.6489793707997</v>
      </c>
      <c r="FG70" s="36">
        <f t="shared" si="84"/>
        <v>4064.2732842024611</v>
      </c>
      <c r="FH70" s="36">
        <f t="shared" si="84"/>
        <v>4232.591097994421</v>
      </c>
      <c r="FI70" s="36">
        <f t="shared" si="84"/>
        <v>4407.8796257267613</v>
      </c>
      <c r="FJ70" s="36">
        <f t="shared" si="84"/>
        <v>4590.4275525466091</v>
      </c>
      <c r="FK70" s="36">
        <f t="shared" si="84"/>
        <v>4780.5355192077741</v>
      </c>
      <c r="FL70" s="36">
        <f t="shared" si="84"/>
        <v>4978.5166172002437</v>
      </c>
      <c r="FM70" s="36">
        <f t="shared" si="84"/>
        <v>5184.696904384974</v>
      </c>
      <c r="FN70" s="36">
        <f t="shared" si="84"/>
        <v>5399.4159419831722</v>
      </c>
      <c r="FO70" s="36">
        <f t="shared" si="84"/>
        <v>5623.0273538044621</v>
      </c>
      <c r="FP70" s="36">
        <f t="shared" si="84"/>
        <v>5855.8994086349194</v>
      </c>
      <c r="FQ70" s="36">
        <f t="shared" si="84"/>
        <v>6098.4156267441249</v>
      </c>
      <c r="FR70" s="36">
        <f t="shared" si="84"/>
        <v>6350.975411510105</v>
      </c>
      <c r="FS70" s="36">
        <f t="shared" si="84"/>
        <v>6613.9947072023833</v>
      </c>
      <c r="FT70" s="36">
        <f t="shared" si="84"/>
        <v>6887.9066840064615</v>
      </c>
      <c r="FU70" s="36">
        <f t="shared" si="82"/>
        <v>7173.1624514179039</v>
      </c>
      <c r="FV70" s="36">
        <f t="shared" si="82"/>
        <v>7470.2318011809239</v>
      </c>
      <c r="FW70" s="36">
        <f t="shared" si="82"/>
        <v>7779.6039809950298</v>
      </c>
      <c r="FX70" s="36">
        <f t="shared" si="82"/>
        <v>8101.7885002639568</v>
      </c>
      <c r="FY70" s="36">
        <f t="shared" si="82"/>
        <v>8437.315969213887</v>
      </c>
      <c r="FZ70" s="36">
        <f t="shared" si="82"/>
        <v>8786.7389727629088</v>
      </c>
      <c r="GA70" s="36">
        <f t="shared" si="82"/>
        <v>9150.632980580911</v>
      </c>
      <c r="GB70" s="36">
        <f t="shared" si="82"/>
        <v>9529.597294838688</v>
      </c>
      <c r="GC70" s="36">
        <f t="shared" si="82"/>
        <v>9924.2560372071366</v>
      </c>
      <c r="GD70" s="36">
        <f t="shared" si="82"/>
        <v>10335.259176732032</v>
      </c>
      <c r="GE70" s="36">
        <f t="shared" si="82"/>
        <v>10763.283600277211</v>
      </c>
      <c r="GF70" s="36">
        <f t="shared" si="82"/>
        <v>11209.034227299089</v>
      </c>
      <c r="GG70" s="36">
        <f t="shared" si="82"/>
        <v>11673.245170788452</v>
      </c>
      <c r="GH70" s="36">
        <f t="shared" si="82"/>
        <v>12156.680946291483</v>
      </c>
      <c r="GI70" s="36">
        <f t="shared" si="82"/>
        <v>12660.137731001196</v>
      </c>
      <c r="GJ70" s="36">
        <f t="shared" si="83"/>
        <v>13184.444674992877</v>
      </c>
      <c r="GK70" s="36">
        <f t="shared" si="83"/>
        <v>13730.465266763031</v>
      </c>
      <c r="GL70" s="36">
        <f t="shared" si="83"/>
        <v>14299.098755320752</v>
      </c>
      <c r="GM70" s="36">
        <f t="shared" si="83"/>
        <v>14891.281631173604</v>
      </c>
      <c r="GN70" s="36">
        <f t="shared" si="83"/>
        <v>15507.989168647026</v>
      </c>
      <c r="GO70" s="36">
        <f t="shared" si="83"/>
        <v>16150.237032077372</v>
      </c>
      <c r="GP70" s="36">
        <f t="shared" si="83"/>
        <v>16819.082948523821</v>
      </c>
      <c r="GQ70" s="36">
        <f t="shared" si="83"/>
        <v>17515.628449753985</v>
      </c>
      <c r="GR70" s="36">
        <f t="shared" si="83"/>
        <v>18241.020686372096</v>
      </c>
      <c r="GS70" s="36">
        <f t="shared" si="83"/>
        <v>18996.454317077507</v>
      </c>
      <c r="GT70" s="36">
        <f t="shared" si="83"/>
        <v>19783.173476164953</v>
      </c>
      <c r="GU70" s="36">
        <f t="shared" si="83"/>
        <v>20602.473822506847</v>
      </c>
      <c r="GV70" s="36">
        <f t="shared" si="83"/>
        <v>21455.704673392142</v>
      </c>
      <c r="GW70" s="36">
        <f t="shared" si="83"/>
        <v>22344.271226736</v>
      </c>
      <c r="GX70" s="36">
        <f t="shared" si="83"/>
        <v>23269.63687532004</v>
      </c>
      <c r="GY70" s="36">
        <f t="shared" si="83"/>
        <v>24233.325616874539</v>
      </c>
      <c r="GZ70" s="36">
        <f t="shared" si="81"/>
        <v>25236.924563971777</v>
      </c>
      <c r="HA70" s="36">
        <f t="shared" si="81"/>
        <v>26282.086557864099</v>
      </c>
      <c r="HB70" s="36">
        <f t="shared" si="81"/>
        <v>27370.532890571478</v>
      </c>
      <c r="HC70" s="36">
        <f t="shared" si="81"/>
        <v>28504.056139701599</v>
      </c>
      <c r="HD70" s="36">
        <f t="shared" si="81"/>
        <v>29684.523120671198</v>
      </c>
      <c r="HE70" s="36">
        <f t="shared" si="81"/>
        <v>30913.877961190668</v>
      </c>
      <c r="HF70" s="36">
        <f t="shared" si="81"/>
        <v>32194.145303075413</v>
      </c>
      <c r="HG70" s="36">
        <f t="shared" si="81"/>
        <v>33527.43363665697</v>
      </c>
      <c r="HH70" s="36">
        <f t="shared" si="81"/>
        <v>34915.938773285474</v>
      </c>
      <c r="HI70" s="36">
        <f t="shared" si="81"/>
        <v>36361.94746164231</v>
      </c>
      <c r="HJ70" s="36">
        <f t="shared" si="81"/>
        <v>37867.841153818757</v>
      </c>
      <c r="HK70" s="36">
        <f t="shared" si="81"/>
        <v>39436.099927363</v>
      </c>
      <c r="HL70" s="36">
        <f t="shared" si="81"/>
        <v>41069.306569754808</v>
      </c>
      <c r="HM70" s="36">
        <f t="shared" si="81"/>
        <v>42770.150832034626</v>
      </c>
    </row>
    <row r="71" spans="1:221" x14ac:dyDescent="0.25">
      <c r="A71" s="7" t="s">
        <v>765</v>
      </c>
      <c r="B71" s="16" t="s">
        <v>1535</v>
      </c>
      <c r="C71" s="15">
        <v>315.05900000000003</v>
      </c>
      <c r="D71" s="15">
        <v>54.45</v>
      </c>
      <c r="E71" s="14">
        <f t="shared" si="0"/>
        <v>17154.962550000004</v>
      </c>
      <c r="F71" s="12">
        <f>IF(OR(G71="n/a",J71="n/a"),0%,E71/SUMIFS(E$13:E$515,G$13:G$515,"&lt;&gt;n/a",$J$13:$J$515,"&lt;&gt;n/a"))</f>
        <v>5.9945518045408032E-4</v>
      </c>
      <c r="G71" s="13">
        <v>1.4692378328741963E-2</v>
      </c>
      <c r="H71" s="13">
        <f t="shared" si="23"/>
        <v>1.5449035812672176E-2</v>
      </c>
      <c r="I71" s="33">
        <f t="shared" si="24"/>
        <v>0.84120000000000006</v>
      </c>
      <c r="J71" s="13">
        <v>0.10300000000000001</v>
      </c>
      <c r="K71" s="41">
        <f t="shared" si="1"/>
        <v>9.2735666666666647E-2</v>
      </c>
      <c r="L71" s="1">
        <f t="shared" si="2"/>
        <v>8.2471333333333285E-2</v>
      </c>
      <c r="M71" s="1">
        <f t="shared" si="3"/>
        <v>7.2206999999999924E-2</v>
      </c>
      <c r="N71" s="1">
        <f t="shared" si="4"/>
        <v>6.1942666666666563E-2</v>
      </c>
      <c r="O71" s="1">
        <f t="shared" si="5"/>
        <v>5.1678333333333201E-2</v>
      </c>
      <c r="P71" s="5">
        <v>4.141399999999984E-2</v>
      </c>
      <c r="Q71" s="1">
        <f t="shared" si="25"/>
        <v>6.5242590836444014E-2</v>
      </c>
      <c r="R71" s="12">
        <f t="shared" si="6"/>
        <v>3.9110009063152271E-5</v>
      </c>
      <c r="S71" s="12">
        <f t="shared" si="7"/>
        <v>5.9945518045408032E-4</v>
      </c>
      <c r="T71" s="7"/>
      <c r="U71" s="42">
        <f t="shared" si="8"/>
        <v>-54.45</v>
      </c>
      <c r="V71" s="36">
        <f t="shared" si="9"/>
        <v>0.9278436000000001</v>
      </c>
      <c r="W71" s="36">
        <f t="shared" si="10"/>
        <v>1.0234114908</v>
      </c>
      <c r="X71" s="36">
        <f t="shared" si="48"/>
        <v>1.1288228743524</v>
      </c>
      <c r="Y71" s="36">
        <f t="shared" si="48"/>
        <v>1.2450916304106971</v>
      </c>
      <c r="Z71" s="36">
        <f t="shared" si="48"/>
        <v>1.3733360683429989</v>
      </c>
      <c r="AA71" s="36">
        <f t="shared" si="14"/>
        <v>1.5006933041981656</v>
      </c>
      <c r="AB71" s="36">
        <f t="shared" si="49"/>
        <v>1.6244574819197939</v>
      </c>
      <c r="AC71" s="36">
        <f t="shared" si="49"/>
        <v>1.7417546833167763</v>
      </c>
      <c r="AD71" s="36">
        <f t="shared" si="49"/>
        <v>1.8496436130805727</v>
      </c>
      <c r="AE71" s="36">
        <f t="shared" si="49"/>
        <v>1.9452301122652214</v>
      </c>
      <c r="AF71" s="36">
        <f t="shared" si="19"/>
        <v>2.0257898721345731</v>
      </c>
      <c r="AG71" s="36">
        <f t="shared" si="73"/>
        <v>2.1096859338991538</v>
      </c>
      <c r="AH71" s="36">
        <f t="shared" si="73"/>
        <v>2.1970564671656532</v>
      </c>
      <c r="AI71" s="36">
        <f t="shared" si="73"/>
        <v>2.2880453636968512</v>
      </c>
      <c r="AJ71" s="36">
        <f t="shared" si="73"/>
        <v>2.3828024743889924</v>
      </c>
      <c r="AK71" s="36">
        <f t="shared" si="73"/>
        <v>2.4814838560633379</v>
      </c>
      <c r="AL71" s="36">
        <f t="shared" si="73"/>
        <v>2.5842520284783443</v>
      </c>
      <c r="AM71" s="36">
        <f t="shared" si="73"/>
        <v>2.6912762419857459</v>
      </c>
      <c r="AN71" s="36">
        <f t="shared" si="73"/>
        <v>2.8027327562713431</v>
      </c>
      <c r="AO71" s="36">
        <f t="shared" si="73"/>
        <v>2.9188051306395639</v>
      </c>
      <c r="AP71" s="36">
        <f t="shared" si="73"/>
        <v>3.0396845263198702</v>
      </c>
      <c r="AQ71" s="36">
        <f t="shared" si="73"/>
        <v>3.165570021292881</v>
      </c>
      <c r="AR71" s="36">
        <f t="shared" si="73"/>
        <v>3.2966689381547041</v>
      </c>
      <c r="AS71" s="36">
        <f t="shared" si="73"/>
        <v>3.4331971855594423</v>
      </c>
      <c r="AT71" s="36">
        <f t="shared" si="73"/>
        <v>3.5753796138022005</v>
      </c>
      <c r="AU71" s="36">
        <f t="shared" si="73"/>
        <v>3.7234503851282041</v>
      </c>
      <c r="AV71" s="36">
        <f t="shared" ref="AV71:BK86" si="85">IFERROR(AU71*(1+$P71),"n/a")</f>
        <v>3.877653359377903</v>
      </c>
      <c r="AW71" s="36">
        <f t="shared" si="85"/>
        <v>4.0382424956031793</v>
      </c>
      <c r="AX71" s="36">
        <f t="shared" si="85"/>
        <v>4.2054822703160886</v>
      </c>
      <c r="AY71" s="36">
        <f t="shared" si="85"/>
        <v>4.3796481130589582</v>
      </c>
      <c r="AZ71" s="36">
        <f t="shared" si="85"/>
        <v>4.5610268600131816</v>
      </c>
      <c r="BA71" s="36">
        <f t="shared" si="85"/>
        <v>4.7499172263937668</v>
      </c>
      <c r="BB71" s="36">
        <f t="shared" si="85"/>
        <v>4.9466302984076371</v>
      </c>
      <c r="BC71" s="36">
        <f t="shared" si="85"/>
        <v>5.1514900455858905</v>
      </c>
      <c r="BD71" s="36">
        <f t="shared" si="85"/>
        <v>5.3648338543337841</v>
      </c>
      <c r="BE71" s="36">
        <f t="shared" si="85"/>
        <v>5.5870130835771628</v>
      </c>
      <c r="BF71" s="36">
        <f t="shared" si="85"/>
        <v>5.8183936434204266</v>
      </c>
      <c r="BG71" s="36">
        <f t="shared" si="85"/>
        <v>6.0593565977690389</v>
      </c>
      <c r="BH71" s="36">
        <f t="shared" si="85"/>
        <v>6.3102987919090445</v>
      </c>
      <c r="BI71" s="36">
        <f t="shared" si="85"/>
        <v>6.5716335060771645</v>
      </c>
      <c r="BJ71" s="36">
        <f t="shared" si="85"/>
        <v>6.8437911360978427</v>
      </c>
      <c r="BK71" s="36">
        <f t="shared" si="85"/>
        <v>7.1272199022081981</v>
      </c>
      <c r="BL71" s="36">
        <f t="shared" si="74"/>
        <v>7.4223865872382477</v>
      </c>
      <c r="BM71" s="36">
        <f t="shared" si="75"/>
        <v>7.7297773053621315</v>
      </c>
      <c r="BN71" s="36">
        <f t="shared" si="75"/>
        <v>8.0498983026863975</v>
      </c>
      <c r="BO71" s="36">
        <f t="shared" si="75"/>
        <v>8.3832767909938504</v>
      </c>
      <c r="BP71" s="36">
        <f t="shared" si="75"/>
        <v>8.730461816016069</v>
      </c>
      <c r="BQ71" s="36">
        <f t="shared" si="75"/>
        <v>9.0920251616645569</v>
      </c>
      <c r="BR71" s="36">
        <f t="shared" si="75"/>
        <v>9.4685622917097305</v>
      </c>
      <c r="BS71" s="36">
        <f t="shared" si="75"/>
        <v>9.8606933304585951</v>
      </c>
      <c r="BT71" s="36">
        <f t="shared" si="75"/>
        <v>10.269064084046207</v>
      </c>
      <c r="BU71" s="36">
        <f t="shared" si="75"/>
        <v>10.694347104022894</v>
      </c>
      <c r="BV71" s="36">
        <f t="shared" si="75"/>
        <v>11.137242794988897</v>
      </c>
      <c r="BW71" s="36">
        <f t="shared" si="75"/>
        <v>11.598480568100564</v>
      </c>
      <c r="BX71" s="36">
        <f t="shared" si="75"/>
        <v>12.078820042347878</v>
      </c>
      <c r="BY71" s="36">
        <f t="shared" si="75"/>
        <v>12.579052295581672</v>
      </c>
      <c r="BZ71" s="36">
        <f t="shared" si="75"/>
        <v>13.100001167350889</v>
      </c>
      <c r="CA71" s="36">
        <f t="shared" si="75"/>
        <v>13.642524615695557</v>
      </c>
      <c r="CB71" s="36">
        <f t="shared" ref="CB71:CQ86" si="86">IFERROR(CA71*(1+$P71),"n/a")</f>
        <v>14.207516130129971</v>
      </c>
      <c r="CC71" s="36">
        <f t="shared" si="86"/>
        <v>14.79590620314317</v>
      </c>
      <c r="CD71" s="36">
        <f t="shared" si="86"/>
        <v>15.40866386264014</v>
      </c>
      <c r="CE71" s="36">
        <f t="shared" si="86"/>
        <v>16.046798267847517</v>
      </c>
      <c r="CF71" s="36">
        <f t="shared" si="86"/>
        <v>16.711360371312153</v>
      </c>
      <c r="CG71" s="36">
        <f t="shared" si="86"/>
        <v>17.403444649729671</v>
      </c>
      <c r="CH71" s="36">
        <f t="shared" si="86"/>
        <v>18.124190906453574</v>
      </c>
      <c r="CI71" s="36">
        <f t="shared" si="86"/>
        <v>18.874786148653438</v>
      </c>
      <c r="CJ71" s="36">
        <f t="shared" si="86"/>
        <v>19.656466542213767</v>
      </c>
      <c r="CK71" s="36">
        <f t="shared" si="86"/>
        <v>20.470519447593006</v>
      </c>
      <c r="CL71" s="36">
        <f t="shared" si="86"/>
        <v>21.318285539995617</v>
      </c>
      <c r="CM71" s="36">
        <f t="shared" si="86"/>
        <v>22.201161017348994</v>
      </c>
      <c r="CN71" s="36">
        <f t="shared" si="86"/>
        <v>23.120599899721483</v>
      </c>
      <c r="CO71" s="36">
        <f t="shared" si="86"/>
        <v>24.078116423968545</v>
      </c>
      <c r="CP71" s="36">
        <f t="shared" si="86"/>
        <v>25.075287537550775</v>
      </c>
      <c r="CQ71" s="36">
        <f t="shared" si="86"/>
        <v>26.113755495630897</v>
      </c>
      <c r="CR71" s="36">
        <f t="shared" si="76"/>
        <v>27.195230565726952</v>
      </c>
      <c r="CS71" s="36">
        <f t="shared" si="77"/>
        <v>28.321493844375965</v>
      </c>
      <c r="CT71" s="36">
        <f t="shared" si="77"/>
        <v>29.494400190446946</v>
      </c>
      <c r="CU71" s="36">
        <f t="shared" si="77"/>
        <v>30.715881279934113</v>
      </c>
      <c r="CV71" s="36">
        <f t="shared" si="77"/>
        <v>31.987948787261299</v>
      </c>
      <c r="CW71" s="36">
        <f t="shared" si="77"/>
        <v>33.312697698336933</v>
      </c>
      <c r="CX71" s="36">
        <f t="shared" si="77"/>
        <v>34.692309760815853</v>
      </c>
      <c r="CY71" s="36">
        <f t="shared" si="77"/>
        <v>36.129057077250273</v>
      </c>
      <c r="CZ71" s="36">
        <f t="shared" si="77"/>
        <v>37.625305847047507</v>
      </c>
      <c r="DA71" s="36">
        <f t="shared" si="77"/>
        <v>39.183520263397128</v>
      </c>
      <c r="DB71" s="36">
        <f t="shared" si="77"/>
        <v>40.806266571585454</v>
      </c>
      <c r="DC71" s="36">
        <f t="shared" si="77"/>
        <v>42.496217295381086</v>
      </c>
      <c r="DD71" s="36">
        <f t="shared" si="77"/>
        <v>44.256155638451993</v>
      </c>
      <c r="DE71" s="36">
        <f t="shared" si="77"/>
        <v>46.088980068062838</v>
      </c>
      <c r="DF71" s="36">
        <f t="shared" si="77"/>
        <v>47.997709088601589</v>
      </c>
      <c r="DG71" s="36">
        <f t="shared" si="77"/>
        <v>49.985486212796928</v>
      </c>
      <c r="DH71" s="36">
        <f t="shared" ref="DH71:DW86" si="87">IFERROR(DG71*(1+$P71),"n/a")</f>
        <v>52.05558513881369</v>
      </c>
      <c r="DI71" s="36">
        <f t="shared" si="87"/>
        <v>54.211415141752511</v>
      </c>
      <c r="DJ71" s="36">
        <f t="shared" si="87"/>
        <v>56.456526688433037</v>
      </c>
      <c r="DK71" s="36">
        <f t="shared" si="87"/>
        <v>58.79461728470779</v>
      </c>
      <c r="DL71" s="36">
        <f t="shared" si="87"/>
        <v>61.22953756493667</v>
      </c>
      <c r="DM71" s="36">
        <f t="shared" si="87"/>
        <v>63.765297633650945</v>
      </c>
      <c r="DN71" s="36">
        <f t="shared" si="87"/>
        <v>66.406073669850954</v>
      </c>
      <c r="DO71" s="36">
        <f t="shared" si="87"/>
        <v>69.156214804814155</v>
      </c>
      <c r="DP71" s="36">
        <f t="shared" si="87"/>
        <v>72.020250284740712</v>
      </c>
      <c r="DQ71" s="36">
        <f t="shared" si="87"/>
        <v>75.002896930032946</v>
      </c>
      <c r="DR71" s="36">
        <f t="shared" si="87"/>
        <v>78.109066903493314</v>
      </c>
      <c r="DS71" s="36">
        <f t="shared" si="87"/>
        <v>81.343875800234571</v>
      </c>
      <c r="DT71" s="36">
        <f t="shared" si="87"/>
        <v>84.712651072625476</v>
      </c>
      <c r="DU71" s="36">
        <f t="shared" si="87"/>
        <v>88.220940804147176</v>
      </c>
      <c r="DV71" s="36">
        <f t="shared" si="87"/>
        <v>91.87452284661012</v>
      </c>
      <c r="DW71" s="36">
        <f t="shared" si="87"/>
        <v>95.679414335779612</v>
      </c>
      <c r="DX71" s="36">
        <f t="shared" si="78"/>
        <v>99.641881601081579</v>
      </c>
      <c r="DY71" s="36">
        <f t="shared" si="79"/>
        <v>103.76845048570875</v>
      </c>
      <c r="DZ71" s="36">
        <f t="shared" si="79"/>
        <v>108.06591709412388</v>
      </c>
      <c r="EA71" s="36">
        <f t="shared" si="79"/>
        <v>112.54135898465991</v>
      </c>
      <c r="EB71" s="36">
        <f t="shared" si="79"/>
        <v>117.2021468256506</v>
      </c>
      <c r="EC71" s="36">
        <f t="shared" si="79"/>
        <v>122.05595653428807</v>
      </c>
      <c r="ED71" s="36">
        <f t="shared" si="79"/>
        <v>127.11078191819905</v>
      </c>
      <c r="EE71" s="36">
        <f t="shared" si="79"/>
        <v>132.37494784055932</v>
      </c>
      <c r="EF71" s="36">
        <f t="shared" si="79"/>
        <v>137.85712393042823</v>
      </c>
      <c r="EG71" s="36">
        <f t="shared" si="79"/>
        <v>143.56633886088295</v>
      </c>
      <c r="EH71" s="36">
        <f t="shared" si="79"/>
        <v>149.51199521846755</v>
      </c>
      <c r="EI71" s="36">
        <f t="shared" si="79"/>
        <v>155.70388498844514</v>
      </c>
      <c r="EJ71" s="36">
        <f t="shared" si="79"/>
        <v>162.15220568135658</v>
      </c>
      <c r="EK71" s="36">
        <f t="shared" si="79"/>
        <v>168.86757712744426</v>
      </c>
      <c r="EL71" s="36">
        <f t="shared" si="79"/>
        <v>175.86105896660021</v>
      </c>
      <c r="EM71" s="36">
        <f t="shared" si="79"/>
        <v>183.14416886264297</v>
      </c>
      <c r="EN71" s="36">
        <f t="shared" ref="EN71:FC86" si="88">IFERROR(EM71*(1+$P71),"n/a")</f>
        <v>190.72890147192044</v>
      </c>
      <c r="EO71" s="36">
        <f t="shared" si="88"/>
        <v>198.62774819747852</v>
      </c>
      <c r="EP71" s="36">
        <f t="shared" si="88"/>
        <v>206.85371776132888</v>
      </c>
      <c r="EQ71" s="36">
        <f t="shared" si="88"/>
        <v>215.42035762869651</v>
      </c>
      <c r="ER71" s="36">
        <f t="shared" si="88"/>
        <v>224.34177631953131</v>
      </c>
      <c r="ES71" s="36">
        <f t="shared" si="88"/>
        <v>233.63266664402835</v>
      </c>
      <c r="ET71" s="36">
        <f t="shared" si="88"/>
        <v>243.3083299004241</v>
      </c>
      <c r="EU71" s="36">
        <f t="shared" si="88"/>
        <v>253.38470107492023</v>
      </c>
      <c r="EV71" s="36">
        <f t="shared" si="88"/>
        <v>263.87837508523694</v>
      </c>
      <c r="EW71" s="36">
        <f t="shared" si="88"/>
        <v>274.80663411101688</v>
      </c>
      <c r="EX71" s="36">
        <f t="shared" si="88"/>
        <v>286.18747605609047</v>
      </c>
      <c r="EY71" s="36">
        <f t="shared" si="88"/>
        <v>298.03964418947737</v>
      </c>
      <c r="EZ71" s="36">
        <f t="shared" si="88"/>
        <v>310.38265801394033</v>
      </c>
      <c r="FA71" s="36">
        <f t="shared" si="88"/>
        <v>323.2368454129296</v>
      </c>
      <c r="FB71" s="36">
        <f t="shared" si="88"/>
        <v>336.62337612886063</v>
      </c>
      <c r="FC71" s="36">
        <f t="shared" si="88"/>
        <v>350.56429662786121</v>
      </c>
      <c r="FD71" s="36">
        <f t="shared" si="80"/>
        <v>365.08256640840739</v>
      </c>
      <c r="FE71" s="36">
        <f t="shared" si="84"/>
        <v>380.20209581364509</v>
      </c>
      <c r="FF71" s="36">
        <f t="shared" si="84"/>
        <v>395.94778540967133</v>
      </c>
      <c r="FG71" s="36">
        <f t="shared" si="84"/>
        <v>412.3455669946274</v>
      </c>
      <c r="FH71" s="36">
        <f t="shared" si="84"/>
        <v>429.42244630614283</v>
      </c>
      <c r="FI71" s="36">
        <f t="shared" si="84"/>
        <v>447.20654749746535</v>
      </c>
      <c r="FJ71" s="36">
        <f t="shared" si="84"/>
        <v>465.72715945552528</v>
      </c>
      <c r="FK71" s="36">
        <f t="shared" si="84"/>
        <v>485.01478403721632</v>
      </c>
      <c r="FL71" s="36">
        <f t="shared" si="84"/>
        <v>505.10118630333352</v>
      </c>
      <c r="FM71" s="36">
        <f t="shared" si="84"/>
        <v>526.01944683289969</v>
      </c>
      <c r="FN71" s="36">
        <f t="shared" si="84"/>
        <v>547.80401620403734</v>
      </c>
      <c r="FO71" s="36">
        <f t="shared" si="84"/>
        <v>570.49077173111129</v>
      </c>
      <c r="FP71" s="36">
        <f t="shared" si="84"/>
        <v>594.11707655158341</v>
      </c>
      <c r="FQ71" s="36">
        <f t="shared" si="84"/>
        <v>618.72184115989057</v>
      </c>
      <c r="FR71" s="36">
        <f t="shared" si="84"/>
        <v>644.34558748968618</v>
      </c>
      <c r="FS71" s="36">
        <f t="shared" si="84"/>
        <v>671.03051564998395</v>
      </c>
      <c r="FT71" s="36">
        <f t="shared" si="84"/>
        <v>698.82057342511223</v>
      </c>
      <c r="FU71" s="36">
        <f t="shared" si="82"/>
        <v>727.76152865293966</v>
      </c>
      <c r="FV71" s="36">
        <f t="shared" si="82"/>
        <v>757.90104460057239</v>
      </c>
      <c r="FW71" s="36">
        <f t="shared" si="82"/>
        <v>789.28875846166034</v>
      </c>
      <c r="FX71" s="36">
        <f t="shared" si="82"/>
        <v>821.97636310459143</v>
      </c>
      <c r="FY71" s="36">
        <f t="shared" si="82"/>
        <v>856.01769220620486</v>
      </c>
      <c r="FZ71" s="36">
        <f t="shared" si="82"/>
        <v>891.46880891123249</v>
      </c>
      <c r="GA71" s="36">
        <f t="shared" si="82"/>
        <v>928.38809816348214</v>
      </c>
      <c r="GB71" s="36">
        <f t="shared" si="82"/>
        <v>966.83636286082447</v>
      </c>
      <c r="GC71" s="36">
        <f t="shared" si="82"/>
        <v>1006.8769239923425</v>
      </c>
      <c r="GD71" s="36">
        <f t="shared" si="82"/>
        <v>1048.5757249225612</v>
      </c>
      <c r="GE71" s="36">
        <f t="shared" si="82"/>
        <v>1092.0014399945039</v>
      </c>
      <c r="GF71" s="36">
        <f t="shared" si="82"/>
        <v>1137.2255876304362</v>
      </c>
      <c r="GG71" s="36">
        <f t="shared" si="82"/>
        <v>1184.322648116563</v>
      </c>
      <c r="GH71" s="36">
        <f t="shared" si="82"/>
        <v>1233.3701862656621</v>
      </c>
      <c r="GI71" s="36">
        <f t="shared" si="82"/>
        <v>1284.4489791596682</v>
      </c>
      <c r="GJ71" s="36">
        <f t="shared" si="83"/>
        <v>1337.6431491825865</v>
      </c>
      <c r="GK71" s="36">
        <f t="shared" si="83"/>
        <v>1393.0403025628339</v>
      </c>
      <c r="GL71" s="36">
        <f t="shared" si="83"/>
        <v>1450.7316736531709</v>
      </c>
      <c r="GM71" s="36">
        <f t="shared" si="83"/>
        <v>1510.8122751858432</v>
      </c>
      <c r="GN71" s="36">
        <f t="shared" si="83"/>
        <v>1573.3810547503895</v>
      </c>
      <c r="GO71" s="36">
        <f t="shared" si="83"/>
        <v>1638.5410577518219</v>
      </c>
      <c r="GP71" s="36">
        <f t="shared" si="83"/>
        <v>1706.3995971175555</v>
      </c>
      <c r="GQ71" s="36">
        <f t="shared" si="83"/>
        <v>1777.0684300325815</v>
      </c>
      <c r="GR71" s="36">
        <f t="shared" si="83"/>
        <v>1850.6639419939506</v>
      </c>
      <c r="GS71" s="36">
        <f t="shared" si="83"/>
        <v>1927.3073384876877</v>
      </c>
      <c r="GT71" s="36">
        <f t="shared" si="83"/>
        <v>2007.1248446038164</v>
      </c>
      <c r="GU71" s="36">
        <f t="shared" si="83"/>
        <v>2090.2479129182384</v>
      </c>
      <c r="GV71" s="36">
        <f t="shared" si="83"/>
        <v>2176.8134399838341</v>
      </c>
      <c r="GW71" s="36">
        <f t="shared" si="83"/>
        <v>2266.9639917873242</v>
      </c>
      <c r="GX71" s="36">
        <f t="shared" si="83"/>
        <v>2360.848038543204</v>
      </c>
      <c r="GY71" s="36">
        <f t="shared" si="83"/>
        <v>2458.620199211432</v>
      </c>
      <c r="GZ71" s="36">
        <f t="shared" si="81"/>
        <v>2560.4414961415737</v>
      </c>
      <c r="HA71" s="36">
        <f t="shared" si="81"/>
        <v>2666.4796202627804</v>
      </c>
      <c r="HB71" s="36">
        <f t="shared" si="81"/>
        <v>2776.9092072563426</v>
      </c>
      <c r="HC71" s="36">
        <f t="shared" si="81"/>
        <v>2891.9121251656561</v>
      </c>
      <c r="HD71" s="36">
        <f t="shared" si="81"/>
        <v>3011.6777739172662</v>
      </c>
      <c r="HE71" s="36">
        <f t="shared" si="81"/>
        <v>3136.4033972462753</v>
      </c>
      <c r="HF71" s="36">
        <f t="shared" si="81"/>
        <v>3266.2944075398318</v>
      </c>
      <c r="HG71" s="36">
        <f t="shared" si="81"/>
        <v>3401.564724133686</v>
      </c>
      <c r="HH71" s="36">
        <f t="shared" si="81"/>
        <v>3542.4371256189579</v>
      </c>
      <c r="HI71" s="36">
        <f t="shared" si="81"/>
        <v>3689.1436167393408</v>
      </c>
      <c r="HJ71" s="36">
        <f t="shared" si="81"/>
        <v>3841.9258104829833</v>
      </c>
      <c r="HK71" s="36">
        <f t="shared" si="81"/>
        <v>4001.0353259983249</v>
      </c>
      <c r="HL71" s="36">
        <f t="shared" si="81"/>
        <v>4166.7342029892188</v>
      </c>
      <c r="HM71" s="36">
        <f t="shared" si="81"/>
        <v>4339.2953332718134</v>
      </c>
    </row>
    <row r="72" spans="1:221" x14ac:dyDescent="0.25">
      <c r="A72" s="7" t="s">
        <v>1536</v>
      </c>
      <c r="B72" s="16" t="s">
        <v>1537</v>
      </c>
      <c r="C72" s="15">
        <v>74.760000000000005</v>
      </c>
      <c r="D72" s="15">
        <v>212.91</v>
      </c>
      <c r="E72" s="14">
        <f t="shared" si="0"/>
        <v>15917.151600000001</v>
      </c>
      <c r="F72" s="12">
        <f>IF(OR(G72="n/a",J72="n/a"),0%,E72/SUMIFS(E$13:E$515,G$13:G$515,"&lt;&gt;n/a",$J$13:$J$515,"&lt;&gt;n/a"))</f>
        <v>0</v>
      </c>
      <c r="G72" s="13" t="s">
        <v>227</v>
      </c>
      <c r="H72" s="13" t="str">
        <f t="shared" si="23"/>
        <v>n/a</v>
      </c>
      <c r="I72" s="33" t="str">
        <f t="shared" si="24"/>
        <v>n/a</v>
      </c>
      <c r="J72" s="13" t="s">
        <v>227</v>
      </c>
      <c r="K72" s="41" t="str">
        <f t="shared" si="1"/>
        <v>n/a</v>
      </c>
      <c r="L72" s="1" t="str">
        <f t="shared" si="2"/>
        <v>n/a</v>
      </c>
      <c r="M72" s="1" t="str">
        <f t="shared" si="3"/>
        <v>n/a</v>
      </c>
      <c r="N72" s="1" t="str">
        <f t="shared" si="4"/>
        <v>n/a</v>
      </c>
      <c r="O72" s="1" t="str">
        <f t="shared" si="5"/>
        <v>n/a</v>
      </c>
      <c r="P72" s="5">
        <v>4.141399999999984E-2</v>
      </c>
      <c r="Q72" s="1" t="str">
        <f t="shared" si="25"/>
        <v>n/a</v>
      </c>
      <c r="R72" s="12" t="str">
        <f t="shared" si="6"/>
        <v>n/a</v>
      </c>
      <c r="S72" s="12">
        <f t="shared" si="7"/>
        <v>0</v>
      </c>
      <c r="T72" s="7"/>
      <c r="U72" s="42">
        <f t="shared" si="8"/>
        <v>-212.91</v>
      </c>
      <c r="V72" s="36" t="str">
        <f t="shared" si="9"/>
        <v>n/a</v>
      </c>
      <c r="W72" s="36" t="str">
        <f t="shared" si="10"/>
        <v>n/a</v>
      </c>
      <c r="X72" s="36" t="str">
        <f t="shared" si="48"/>
        <v>n/a</v>
      </c>
      <c r="Y72" s="36" t="str">
        <f t="shared" si="48"/>
        <v>n/a</v>
      </c>
      <c r="Z72" s="36" t="str">
        <f t="shared" si="48"/>
        <v>n/a</v>
      </c>
      <c r="AA72" s="36" t="str">
        <f t="shared" si="14"/>
        <v>n/a</v>
      </c>
      <c r="AB72" s="36" t="str">
        <f t="shared" si="49"/>
        <v>n/a</v>
      </c>
      <c r="AC72" s="36" t="str">
        <f t="shared" si="49"/>
        <v>n/a</v>
      </c>
      <c r="AD72" s="36" t="str">
        <f t="shared" si="49"/>
        <v>n/a</v>
      </c>
      <c r="AE72" s="36" t="str">
        <f t="shared" si="49"/>
        <v>n/a</v>
      </c>
      <c r="AF72" s="36" t="str">
        <f t="shared" si="19"/>
        <v>n/a</v>
      </c>
      <c r="AG72" s="36" t="str">
        <f t="shared" ref="AG72:AV86" si="89">IFERROR(AF72*(1+$P72),"n/a")</f>
        <v>n/a</v>
      </c>
      <c r="AH72" s="36" t="str">
        <f t="shared" si="89"/>
        <v>n/a</v>
      </c>
      <c r="AI72" s="36" t="str">
        <f t="shared" si="89"/>
        <v>n/a</v>
      </c>
      <c r="AJ72" s="36" t="str">
        <f t="shared" si="89"/>
        <v>n/a</v>
      </c>
      <c r="AK72" s="36" t="str">
        <f t="shared" si="89"/>
        <v>n/a</v>
      </c>
      <c r="AL72" s="36" t="str">
        <f t="shared" si="89"/>
        <v>n/a</v>
      </c>
      <c r="AM72" s="36" t="str">
        <f t="shared" si="89"/>
        <v>n/a</v>
      </c>
      <c r="AN72" s="36" t="str">
        <f t="shared" si="89"/>
        <v>n/a</v>
      </c>
      <c r="AO72" s="36" t="str">
        <f t="shared" si="89"/>
        <v>n/a</v>
      </c>
      <c r="AP72" s="36" t="str">
        <f t="shared" si="89"/>
        <v>n/a</v>
      </c>
      <c r="AQ72" s="36" t="str">
        <f t="shared" si="89"/>
        <v>n/a</v>
      </c>
      <c r="AR72" s="36" t="str">
        <f t="shared" si="89"/>
        <v>n/a</v>
      </c>
      <c r="AS72" s="36" t="str">
        <f t="shared" si="89"/>
        <v>n/a</v>
      </c>
      <c r="AT72" s="36" t="str">
        <f t="shared" si="89"/>
        <v>n/a</v>
      </c>
      <c r="AU72" s="36" t="str">
        <f t="shared" si="89"/>
        <v>n/a</v>
      </c>
      <c r="AV72" s="36" t="str">
        <f t="shared" si="89"/>
        <v>n/a</v>
      </c>
      <c r="AW72" s="36" t="str">
        <f t="shared" si="85"/>
        <v>n/a</v>
      </c>
      <c r="AX72" s="36" t="str">
        <f t="shared" si="85"/>
        <v>n/a</v>
      </c>
      <c r="AY72" s="36" t="str">
        <f t="shared" si="85"/>
        <v>n/a</v>
      </c>
      <c r="AZ72" s="36" t="str">
        <f t="shared" si="85"/>
        <v>n/a</v>
      </c>
      <c r="BA72" s="36" t="str">
        <f t="shared" si="85"/>
        <v>n/a</v>
      </c>
      <c r="BB72" s="36" t="str">
        <f t="shared" si="85"/>
        <v>n/a</v>
      </c>
      <c r="BC72" s="36" t="str">
        <f t="shared" si="85"/>
        <v>n/a</v>
      </c>
      <c r="BD72" s="36" t="str">
        <f t="shared" si="85"/>
        <v>n/a</v>
      </c>
      <c r="BE72" s="36" t="str">
        <f t="shared" si="85"/>
        <v>n/a</v>
      </c>
      <c r="BF72" s="36" t="str">
        <f t="shared" si="85"/>
        <v>n/a</v>
      </c>
      <c r="BG72" s="36" t="str">
        <f t="shared" si="85"/>
        <v>n/a</v>
      </c>
      <c r="BH72" s="36" t="str">
        <f t="shared" si="85"/>
        <v>n/a</v>
      </c>
      <c r="BI72" s="36" t="str">
        <f t="shared" si="85"/>
        <v>n/a</v>
      </c>
      <c r="BJ72" s="36" t="str">
        <f t="shared" si="85"/>
        <v>n/a</v>
      </c>
      <c r="BK72" s="36" t="str">
        <f t="shared" si="85"/>
        <v>n/a</v>
      </c>
      <c r="BL72" s="36" t="str">
        <f t="shared" si="74"/>
        <v>n/a</v>
      </c>
      <c r="BM72" s="36" t="str">
        <f t="shared" ref="BM72:CB86" si="90">IFERROR(BL72*(1+$P72),"n/a")</f>
        <v>n/a</v>
      </c>
      <c r="BN72" s="36" t="str">
        <f t="shared" si="90"/>
        <v>n/a</v>
      </c>
      <c r="BO72" s="36" t="str">
        <f t="shared" si="90"/>
        <v>n/a</v>
      </c>
      <c r="BP72" s="36" t="str">
        <f t="shared" si="90"/>
        <v>n/a</v>
      </c>
      <c r="BQ72" s="36" t="str">
        <f t="shared" si="90"/>
        <v>n/a</v>
      </c>
      <c r="BR72" s="36" t="str">
        <f t="shared" si="90"/>
        <v>n/a</v>
      </c>
      <c r="BS72" s="36" t="str">
        <f t="shared" si="90"/>
        <v>n/a</v>
      </c>
      <c r="BT72" s="36" t="str">
        <f t="shared" si="90"/>
        <v>n/a</v>
      </c>
      <c r="BU72" s="36" t="str">
        <f t="shared" si="90"/>
        <v>n/a</v>
      </c>
      <c r="BV72" s="36" t="str">
        <f t="shared" si="90"/>
        <v>n/a</v>
      </c>
      <c r="BW72" s="36" t="str">
        <f t="shared" si="90"/>
        <v>n/a</v>
      </c>
      <c r="BX72" s="36" t="str">
        <f t="shared" si="90"/>
        <v>n/a</v>
      </c>
      <c r="BY72" s="36" t="str">
        <f t="shared" si="90"/>
        <v>n/a</v>
      </c>
      <c r="BZ72" s="36" t="str">
        <f t="shared" si="90"/>
        <v>n/a</v>
      </c>
      <c r="CA72" s="36" t="str">
        <f t="shared" si="90"/>
        <v>n/a</v>
      </c>
      <c r="CB72" s="36" t="str">
        <f t="shared" si="90"/>
        <v>n/a</v>
      </c>
      <c r="CC72" s="36" t="str">
        <f t="shared" si="86"/>
        <v>n/a</v>
      </c>
      <c r="CD72" s="36" t="str">
        <f t="shared" si="86"/>
        <v>n/a</v>
      </c>
      <c r="CE72" s="36" t="str">
        <f t="shared" si="86"/>
        <v>n/a</v>
      </c>
      <c r="CF72" s="36" t="str">
        <f t="shared" si="86"/>
        <v>n/a</v>
      </c>
      <c r="CG72" s="36" t="str">
        <f t="shared" si="86"/>
        <v>n/a</v>
      </c>
      <c r="CH72" s="36" t="str">
        <f t="shared" si="86"/>
        <v>n/a</v>
      </c>
      <c r="CI72" s="36" t="str">
        <f t="shared" si="86"/>
        <v>n/a</v>
      </c>
      <c r="CJ72" s="36" t="str">
        <f t="shared" si="86"/>
        <v>n/a</v>
      </c>
      <c r="CK72" s="36" t="str">
        <f t="shared" si="86"/>
        <v>n/a</v>
      </c>
      <c r="CL72" s="36" t="str">
        <f t="shared" si="86"/>
        <v>n/a</v>
      </c>
      <c r="CM72" s="36" t="str">
        <f t="shared" si="86"/>
        <v>n/a</v>
      </c>
      <c r="CN72" s="36" t="str">
        <f t="shared" si="86"/>
        <v>n/a</v>
      </c>
      <c r="CO72" s="36" t="str">
        <f t="shared" si="86"/>
        <v>n/a</v>
      </c>
      <c r="CP72" s="36" t="str">
        <f t="shared" si="86"/>
        <v>n/a</v>
      </c>
      <c r="CQ72" s="36" t="str">
        <f t="shared" si="86"/>
        <v>n/a</v>
      </c>
      <c r="CR72" s="36" t="str">
        <f t="shared" si="76"/>
        <v>n/a</v>
      </c>
      <c r="CS72" s="36" t="str">
        <f t="shared" ref="CS72:DH86" si="91">IFERROR(CR72*(1+$P72),"n/a")</f>
        <v>n/a</v>
      </c>
      <c r="CT72" s="36" t="str">
        <f t="shared" si="91"/>
        <v>n/a</v>
      </c>
      <c r="CU72" s="36" t="str">
        <f t="shared" si="91"/>
        <v>n/a</v>
      </c>
      <c r="CV72" s="36" t="str">
        <f t="shared" si="91"/>
        <v>n/a</v>
      </c>
      <c r="CW72" s="36" t="str">
        <f t="shared" si="91"/>
        <v>n/a</v>
      </c>
      <c r="CX72" s="36" t="str">
        <f t="shared" si="91"/>
        <v>n/a</v>
      </c>
      <c r="CY72" s="36" t="str">
        <f t="shared" si="91"/>
        <v>n/a</v>
      </c>
      <c r="CZ72" s="36" t="str">
        <f t="shared" si="91"/>
        <v>n/a</v>
      </c>
      <c r="DA72" s="36" t="str">
        <f t="shared" si="91"/>
        <v>n/a</v>
      </c>
      <c r="DB72" s="36" t="str">
        <f t="shared" si="91"/>
        <v>n/a</v>
      </c>
      <c r="DC72" s="36" t="str">
        <f t="shared" si="91"/>
        <v>n/a</v>
      </c>
      <c r="DD72" s="36" t="str">
        <f t="shared" si="91"/>
        <v>n/a</v>
      </c>
      <c r="DE72" s="36" t="str">
        <f t="shared" si="91"/>
        <v>n/a</v>
      </c>
      <c r="DF72" s="36" t="str">
        <f t="shared" si="91"/>
        <v>n/a</v>
      </c>
      <c r="DG72" s="36" t="str">
        <f t="shared" si="91"/>
        <v>n/a</v>
      </c>
      <c r="DH72" s="36" t="str">
        <f t="shared" si="91"/>
        <v>n/a</v>
      </c>
      <c r="DI72" s="36" t="str">
        <f t="shared" si="87"/>
        <v>n/a</v>
      </c>
      <c r="DJ72" s="36" t="str">
        <f t="shared" si="87"/>
        <v>n/a</v>
      </c>
      <c r="DK72" s="36" t="str">
        <f t="shared" si="87"/>
        <v>n/a</v>
      </c>
      <c r="DL72" s="36" t="str">
        <f t="shared" si="87"/>
        <v>n/a</v>
      </c>
      <c r="DM72" s="36" t="str">
        <f t="shared" si="87"/>
        <v>n/a</v>
      </c>
      <c r="DN72" s="36" t="str">
        <f t="shared" si="87"/>
        <v>n/a</v>
      </c>
      <c r="DO72" s="36" t="str">
        <f t="shared" si="87"/>
        <v>n/a</v>
      </c>
      <c r="DP72" s="36" t="str">
        <f t="shared" si="87"/>
        <v>n/a</v>
      </c>
      <c r="DQ72" s="36" t="str">
        <f t="shared" si="87"/>
        <v>n/a</v>
      </c>
      <c r="DR72" s="36" t="str">
        <f t="shared" si="87"/>
        <v>n/a</v>
      </c>
      <c r="DS72" s="36" t="str">
        <f t="shared" si="87"/>
        <v>n/a</v>
      </c>
      <c r="DT72" s="36" t="str">
        <f t="shared" si="87"/>
        <v>n/a</v>
      </c>
      <c r="DU72" s="36" t="str">
        <f t="shared" si="87"/>
        <v>n/a</v>
      </c>
      <c r="DV72" s="36" t="str">
        <f t="shared" si="87"/>
        <v>n/a</v>
      </c>
      <c r="DW72" s="36" t="str">
        <f t="shared" si="87"/>
        <v>n/a</v>
      </c>
      <c r="DX72" s="36" t="str">
        <f t="shared" si="78"/>
        <v>n/a</v>
      </c>
      <c r="DY72" s="36" t="str">
        <f t="shared" ref="DY72:EN86" si="92">IFERROR(DX72*(1+$P72),"n/a")</f>
        <v>n/a</v>
      </c>
      <c r="DZ72" s="36" t="str">
        <f t="shared" si="92"/>
        <v>n/a</v>
      </c>
      <c r="EA72" s="36" t="str">
        <f t="shared" si="92"/>
        <v>n/a</v>
      </c>
      <c r="EB72" s="36" t="str">
        <f t="shared" si="92"/>
        <v>n/a</v>
      </c>
      <c r="EC72" s="36" t="str">
        <f t="shared" si="92"/>
        <v>n/a</v>
      </c>
      <c r="ED72" s="36" t="str">
        <f t="shared" si="92"/>
        <v>n/a</v>
      </c>
      <c r="EE72" s="36" t="str">
        <f t="shared" si="92"/>
        <v>n/a</v>
      </c>
      <c r="EF72" s="36" t="str">
        <f t="shared" si="92"/>
        <v>n/a</v>
      </c>
      <c r="EG72" s="36" t="str">
        <f t="shared" si="92"/>
        <v>n/a</v>
      </c>
      <c r="EH72" s="36" t="str">
        <f t="shared" si="92"/>
        <v>n/a</v>
      </c>
      <c r="EI72" s="36" t="str">
        <f t="shared" si="92"/>
        <v>n/a</v>
      </c>
      <c r="EJ72" s="36" t="str">
        <f t="shared" si="92"/>
        <v>n/a</v>
      </c>
      <c r="EK72" s="36" t="str">
        <f t="shared" si="92"/>
        <v>n/a</v>
      </c>
      <c r="EL72" s="36" t="str">
        <f t="shared" si="92"/>
        <v>n/a</v>
      </c>
      <c r="EM72" s="36" t="str">
        <f t="shared" si="92"/>
        <v>n/a</v>
      </c>
      <c r="EN72" s="36" t="str">
        <f t="shared" si="92"/>
        <v>n/a</v>
      </c>
      <c r="EO72" s="36" t="str">
        <f t="shared" si="88"/>
        <v>n/a</v>
      </c>
      <c r="EP72" s="36" t="str">
        <f t="shared" si="88"/>
        <v>n/a</v>
      </c>
      <c r="EQ72" s="36" t="str">
        <f t="shared" si="88"/>
        <v>n/a</v>
      </c>
      <c r="ER72" s="36" t="str">
        <f t="shared" si="88"/>
        <v>n/a</v>
      </c>
      <c r="ES72" s="36" t="str">
        <f t="shared" si="88"/>
        <v>n/a</v>
      </c>
      <c r="ET72" s="36" t="str">
        <f t="shared" si="88"/>
        <v>n/a</v>
      </c>
      <c r="EU72" s="36" t="str">
        <f t="shared" si="88"/>
        <v>n/a</v>
      </c>
      <c r="EV72" s="36" t="str">
        <f t="shared" si="88"/>
        <v>n/a</v>
      </c>
      <c r="EW72" s="36" t="str">
        <f t="shared" si="88"/>
        <v>n/a</v>
      </c>
      <c r="EX72" s="36" t="str">
        <f t="shared" si="88"/>
        <v>n/a</v>
      </c>
      <c r="EY72" s="36" t="str">
        <f t="shared" si="88"/>
        <v>n/a</v>
      </c>
      <c r="EZ72" s="36" t="str">
        <f t="shared" si="88"/>
        <v>n/a</v>
      </c>
      <c r="FA72" s="36" t="str">
        <f t="shared" si="88"/>
        <v>n/a</v>
      </c>
      <c r="FB72" s="36" t="str">
        <f t="shared" si="88"/>
        <v>n/a</v>
      </c>
      <c r="FC72" s="36" t="str">
        <f t="shared" si="88"/>
        <v>n/a</v>
      </c>
      <c r="FD72" s="36" t="str">
        <f t="shared" si="80"/>
        <v>n/a</v>
      </c>
      <c r="FE72" s="36" t="str">
        <f t="shared" si="84"/>
        <v>n/a</v>
      </c>
      <c r="FF72" s="36" t="str">
        <f t="shared" si="84"/>
        <v>n/a</v>
      </c>
      <c r="FG72" s="36" t="str">
        <f t="shared" si="84"/>
        <v>n/a</v>
      </c>
      <c r="FH72" s="36" t="str">
        <f t="shared" si="84"/>
        <v>n/a</v>
      </c>
      <c r="FI72" s="36" t="str">
        <f t="shared" si="84"/>
        <v>n/a</v>
      </c>
      <c r="FJ72" s="36" t="str">
        <f t="shared" si="84"/>
        <v>n/a</v>
      </c>
      <c r="FK72" s="36" t="str">
        <f t="shared" si="84"/>
        <v>n/a</v>
      </c>
      <c r="FL72" s="36" t="str">
        <f t="shared" si="84"/>
        <v>n/a</v>
      </c>
      <c r="FM72" s="36" t="str">
        <f t="shared" si="84"/>
        <v>n/a</v>
      </c>
      <c r="FN72" s="36" t="str">
        <f t="shared" si="84"/>
        <v>n/a</v>
      </c>
      <c r="FO72" s="36" t="str">
        <f t="shared" si="84"/>
        <v>n/a</v>
      </c>
      <c r="FP72" s="36" t="str">
        <f t="shared" si="84"/>
        <v>n/a</v>
      </c>
      <c r="FQ72" s="36" t="str">
        <f t="shared" si="84"/>
        <v>n/a</v>
      </c>
      <c r="FR72" s="36" t="str">
        <f t="shared" si="84"/>
        <v>n/a</v>
      </c>
      <c r="FS72" s="36" t="str">
        <f t="shared" si="84"/>
        <v>n/a</v>
      </c>
      <c r="FT72" s="36" t="str">
        <f t="shared" si="84"/>
        <v>n/a</v>
      </c>
      <c r="FU72" s="36" t="str">
        <f t="shared" si="82"/>
        <v>n/a</v>
      </c>
      <c r="FV72" s="36" t="str">
        <f t="shared" si="82"/>
        <v>n/a</v>
      </c>
      <c r="FW72" s="36" t="str">
        <f t="shared" si="82"/>
        <v>n/a</v>
      </c>
      <c r="FX72" s="36" t="str">
        <f t="shared" si="82"/>
        <v>n/a</v>
      </c>
      <c r="FY72" s="36" t="str">
        <f t="shared" si="82"/>
        <v>n/a</v>
      </c>
      <c r="FZ72" s="36" t="str">
        <f t="shared" si="82"/>
        <v>n/a</v>
      </c>
      <c r="GA72" s="36" t="str">
        <f t="shared" si="82"/>
        <v>n/a</v>
      </c>
      <c r="GB72" s="36" t="str">
        <f t="shared" si="82"/>
        <v>n/a</v>
      </c>
      <c r="GC72" s="36" t="str">
        <f t="shared" si="82"/>
        <v>n/a</v>
      </c>
      <c r="GD72" s="36" t="str">
        <f t="shared" si="82"/>
        <v>n/a</v>
      </c>
      <c r="GE72" s="36" t="str">
        <f t="shared" si="82"/>
        <v>n/a</v>
      </c>
      <c r="GF72" s="36" t="str">
        <f t="shared" si="82"/>
        <v>n/a</v>
      </c>
      <c r="GG72" s="36" t="str">
        <f t="shared" si="82"/>
        <v>n/a</v>
      </c>
      <c r="GH72" s="36" t="str">
        <f t="shared" si="82"/>
        <v>n/a</v>
      </c>
      <c r="GI72" s="36" t="str">
        <f t="shared" si="82"/>
        <v>n/a</v>
      </c>
      <c r="GJ72" s="36" t="str">
        <f t="shared" si="83"/>
        <v>n/a</v>
      </c>
      <c r="GK72" s="36" t="str">
        <f t="shared" si="83"/>
        <v>n/a</v>
      </c>
      <c r="GL72" s="36" t="str">
        <f t="shared" si="83"/>
        <v>n/a</v>
      </c>
      <c r="GM72" s="36" t="str">
        <f t="shared" si="83"/>
        <v>n/a</v>
      </c>
      <c r="GN72" s="36" t="str">
        <f t="shared" si="83"/>
        <v>n/a</v>
      </c>
      <c r="GO72" s="36" t="str">
        <f t="shared" si="83"/>
        <v>n/a</v>
      </c>
      <c r="GP72" s="36" t="str">
        <f t="shared" si="83"/>
        <v>n/a</v>
      </c>
      <c r="GQ72" s="36" t="str">
        <f t="shared" si="83"/>
        <v>n/a</v>
      </c>
      <c r="GR72" s="36" t="str">
        <f t="shared" si="83"/>
        <v>n/a</v>
      </c>
      <c r="GS72" s="36" t="str">
        <f t="shared" si="83"/>
        <v>n/a</v>
      </c>
      <c r="GT72" s="36" t="str">
        <f t="shared" si="83"/>
        <v>n/a</v>
      </c>
      <c r="GU72" s="36" t="str">
        <f t="shared" si="83"/>
        <v>n/a</v>
      </c>
      <c r="GV72" s="36" t="str">
        <f t="shared" si="83"/>
        <v>n/a</v>
      </c>
      <c r="GW72" s="36" t="str">
        <f t="shared" si="83"/>
        <v>n/a</v>
      </c>
      <c r="GX72" s="36" t="str">
        <f t="shared" si="83"/>
        <v>n/a</v>
      </c>
      <c r="GY72" s="36" t="str">
        <f t="shared" si="83"/>
        <v>n/a</v>
      </c>
      <c r="GZ72" s="36" t="str">
        <f t="shared" si="81"/>
        <v>n/a</v>
      </c>
      <c r="HA72" s="36" t="str">
        <f t="shared" si="81"/>
        <v>n/a</v>
      </c>
      <c r="HB72" s="36" t="str">
        <f t="shared" si="81"/>
        <v>n/a</v>
      </c>
      <c r="HC72" s="36" t="str">
        <f t="shared" si="81"/>
        <v>n/a</v>
      </c>
      <c r="HD72" s="36" t="str">
        <f t="shared" si="81"/>
        <v>n/a</v>
      </c>
      <c r="HE72" s="36" t="str">
        <f t="shared" si="81"/>
        <v>n/a</v>
      </c>
      <c r="HF72" s="36" t="str">
        <f t="shared" si="81"/>
        <v>n/a</v>
      </c>
      <c r="HG72" s="36" t="str">
        <f t="shared" si="81"/>
        <v>n/a</v>
      </c>
      <c r="HH72" s="36" t="str">
        <f t="shared" si="81"/>
        <v>n/a</v>
      </c>
      <c r="HI72" s="36" t="str">
        <f t="shared" si="81"/>
        <v>n/a</v>
      </c>
      <c r="HJ72" s="36" t="str">
        <f t="shared" si="81"/>
        <v>n/a</v>
      </c>
      <c r="HK72" s="36" t="str">
        <f t="shared" si="81"/>
        <v>n/a</v>
      </c>
      <c r="HL72" s="36" t="str">
        <f t="shared" si="81"/>
        <v>n/a</v>
      </c>
      <c r="HM72" s="36" t="str">
        <f t="shared" si="81"/>
        <v>n/a</v>
      </c>
    </row>
    <row r="73" spans="1:221" x14ac:dyDescent="0.25">
      <c r="A73" s="7" t="s">
        <v>1538</v>
      </c>
      <c r="B73" s="16" t="s">
        <v>1539</v>
      </c>
      <c r="C73" s="15">
        <v>155.613</v>
      </c>
      <c r="D73" s="15">
        <v>72.52</v>
      </c>
      <c r="E73" s="14">
        <f t="shared" si="0"/>
        <v>11285.054759999999</v>
      </c>
      <c r="F73" s="12">
        <f>IF(OR(G73="n/a",J73="n/a"),0%,E73/SUMIFS(E$13:E$515,G$13:G$515,"&lt;&gt;n/a",$J$13:$J$515,"&lt;&gt;n/a"))</f>
        <v>0</v>
      </c>
      <c r="G73" s="13" t="s">
        <v>227</v>
      </c>
      <c r="H73" s="13" t="str">
        <f t="shared" si="23"/>
        <v>n/a</v>
      </c>
      <c r="I73" s="33" t="str">
        <f t="shared" si="24"/>
        <v>n/a</v>
      </c>
      <c r="J73" s="13" t="s">
        <v>227</v>
      </c>
      <c r="K73" s="41" t="str">
        <f t="shared" si="1"/>
        <v>n/a</v>
      </c>
      <c r="L73" s="1" t="str">
        <f t="shared" si="2"/>
        <v>n/a</v>
      </c>
      <c r="M73" s="1" t="str">
        <f t="shared" si="3"/>
        <v>n/a</v>
      </c>
      <c r="N73" s="1" t="str">
        <f t="shared" si="4"/>
        <v>n/a</v>
      </c>
      <c r="O73" s="1" t="str">
        <f t="shared" si="5"/>
        <v>n/a</v>
      </c>
      <c r="P73" s="5">
        <v>4.141399999999984E-2</v>
      </c>
      <c r="Q73" s="1" t="str">
        <f t="shared" si="25"/>
        <v>n/a</v>
      </c>
      <c r="R73" s="12" t="str">
        <f t="shared" si="6"/>
        <v>n/a</v>
      </c>
      <c r="S73" s="12">
        <f t="shared" si="7"/>
        <v>0</v>
      </c>
      <c r="T73" s="7"/>
      <c r="U73" s="42">
        <f t="shared" si="8"/>
        <v>-72.52</v>
      </c>
      <c r="V73" s="36" t="str">
        <f t="shared" si="9"/>
        <v>n/a</v>
      </c>
      <c r="W73" s="36" t="str">
        <f t="shared" si="10"/>
        <v>n/a</v>
      </c>
      <c r="X73" s="36" t="str">
        <f t="shared" si="48"/>
        <v>n/a</v>
      </c>
      <c r="Y73" s="36" t="str">
        <f t="shared" si="48"/>
        <v>n/a</v>
      </c>
      <c r="Z73" s="36" t="str">
        <f t="shared" si="48"/>
        <v>n/a</v>
      </c>
      <c r="AA73" s="36" t="str">
        <f t="shared" si="14"/>
        <v>n/a</v>
      </c>
      <c r="AB73" s="36" t="str">
        <f t="shared" si="49"/>
        <v>n/a</v>
      </c>
      <c r="AC73" s="36" t="str">
        <f t="shared" si="49"/>
        <v>n/a</v>
      </c>
      <c r="AD73" s="36" t="str">
        <f t="shared" si="49"/>
        <v>n/a</v>
      </c>
      <c r="AE73" s="36" t="str">
        <f t="shared" si="49"/>
        <v>n/a</v>
      </c>
      <c r="AF73" s="36" t="str">
        <f t="shared" si="19"/>
        <v>n/a</v>
      </c>
      <c r="AG73" s="36" t="str">
        <f t="shared" si="89"/>
        <v>n/a</v>
      </c>
      <c r="AH73" s="36" t="str">
        <f t="shared" si="89"/>
        <v>n/a</v>
      </c>
      <c r="AI73" s="36" t="str">
        <f t="shared" si="89"/>
        <v>n/a</v>
      </c>
      <c r="AJ73" s="36" t="str">
        <f t="shared" si="89"/>
        <v>n/a</v>
      </c>
      <c r="AK73" s="36" t="str">
        <f t="shared" si="89"/>
        <v>n/a</v>
      </c>
      <c r="AL73" s="36" t="str">
        <f t="shared" si="89"/>
        <v>n/a</v>
      </c>
      <c r="AM73" s="36" t="str">
        <f t="shared" si="89"/>
        <v>n/a</v>
      </c>
      <c r="AN73" s="36" t="str">
        <f t="shared" si="89"/>
        <v>n/a</v>
      </c>
      <c r="AO73" s="36" t="str">
        <f t="shared" si="89"/>
        <v>n/a</v>
      </c>
      <c r="AP73" s="36" t="str">
        <f t="shared" si="89"/>
        <v>n/a</v>
      </c>
      <c r="AQ73" s="36" t="str">
        <f t="shared" si="89"/>
        <v>n/a</v>
      </c>
      <c r="AR73" s="36" t="str">
        <f t="shared" si="89"/>
        <v>n/a</v>
      </c>
      <c r="AS73" s="36" t="str">
        <f t="shared" si="89"/>
        <v>n/a</v>
      </c>
      <c r="AT73" s="36" t="str">
        <f t="shared" si="89"/>
        <v>n/a</v>
      </c>
      <c r="AU73" s="36" t="str">
        <f t="shared" si="89"/>
        <v>n/a</v>
      </c>
      <c r="AV73" s="36" t="str">
        <f t="shared" si="89"/>
        <v>n/a</v>
      </c>
      <c r="AW73" s="36" t="str">
        <f t="shared" si="85"/>
        <v>n/a</v>
      </c>
      <c r="AX73" s="36" t="str">
        <f t="shared" si="85"/>
        <v>n/a</v>
      </c>
      <c r="AY73" s="36" t="str">
        <f t="shared" si="85"/>
        <v>n/a</v>
      </c>
      <c r="AZ73" s="36" t="str">
        <f t="shared" si="85"/>
        <v>n/a</v>
      </c>
      <c r="BA73" s="36" t="str">
        <f t="shared" si="85"/>
        <v>n/a</v>
      </c>
      <c r="BB73" s="36" t="str">
        <f t="shared" si="85"/>
        <v>n/a</v>
      </c>
      <c r="BC73" s="36" t="str">
        <f t="shared" si="85"/>
        <v>n/a</v>
      </c>
      <c r="BD73" s="36" t="str">
        <f t="shared" si="85"/>
        <v>n/a</v>
      </c>
      <c r="BE73" s="36" t="str">
        <f t="shared" si="85"/>
        <v>n/a</v>
      </c>
      <c r="BF73" s="36" t="str">
        <f t="shared" si="85"/>
        <v>n/a</v>
      </c>
      <c r="BG73" s="36" t="str">
        <f t="shared" si="85"/>
        <v>n/a</v>
      </c>
      <c r="BH73" s="36" t="str">
        <f t="shared" si="85"/>
        <v>n/a</v>
      </c>
      <c r="BI73" s="36" t="str">
        <f t="shared" si="85"/>
        <v>n/a</v>
      </c>
      <c r="BJ73" s="36" t="str">
        <f t="shared" si="85"/>
        <v>n/a</v>
      </c>
      <c r="BK73" s="36" t="str">
        <f t="shared" si="85"/>
        <v>n/a</v>
      </c>
      <c r="BL73" s="36" t="str">
        <f t="shared" si="74"/>
        <v>n/a</v>
      </c>
      <c r="BM73" s="36" t="str">
        <f t="shared" si="90"/>
        <v>n/a</v>
      </c>
      <c r="BN73" s="36" t="str">
        <f t="shared" si="90"/>
        <v>n/a</v>
      </c>
      <c r="BO73" s="36" t="str">
        <f t="shared" si="90"/>
        <v>n/a</v>
      </c>
      <c r="BP73" s="36" t="str">
        <f t="shared" si="90"/>
        <v>n/a</v>
      </c>
      <c r="BQ73" s="36" t="str">
        <f t="shared" si="90"/>
        <v>n/a</v>
      </c>
      <c r="BR73" s="36" t="str">
        <f t="shared" si="90"/>
        <v>n/a</v>
      </c>
      <c r="BS73" s="36" t="str">
        <f t="shared" si="90"/>
        <v>n/a</v>
      </c>
      <c r="BT73" s="36" t="str">
        <f t="shared" si="90"/>
        <v>n/a</v>
      </c>
      <c r="BU73" s="36" t="str">
        <f t="shared" si="90"/>
        <v>n/a</v>
      </c>
      <c r="BV73" s="36" t="str">
        <f t="shared" si="90"/>
        <v>n/a</v>
      </c>
      <c r="BW73" s="36" t="str">
        <f t="shared" si="90"/>
        <v>n/a</v>
      </c>
      <c r="BX73" s="36" t="str">
        <f t="shared" si="90"/>
        <v>n/a</v>
      </c>
      <c r="BY73" s="36" t="str">
        <f t="shared" si="90"/>
        <v>n/a</v>
      </c>
      <c r="BZ73" s="36" t="str">
        <f t="shared" si="90"/>
        <v>n/a</v>
      </c>
      <c r="CA73" s="36" t="str">
        <f t="shared" si="90"/>
        <v>n/a</v>
      </c>
      <c r="CB73" s="36" t="str">
        <f t="shared" si="90"/>
        <v>n/a</v>
      </c>
      <c r="CC73" s="36" t="str">
        <f t="shared" si="86"/>
        <v>n/a</v>
      </c>
      <c r="CD73" s="36" t="str">
        <f t="shared" si="86"/>
        <v>n/a</v>
      </c>
      <c r="CE73" s="36" t="str">
        <f t="shared" si="86"/>
        <v>n/a</v>
      </c>
      <c r="CF73" s="36" t="str">
        <f t="shared" si="86"/>
        <v>n/a</v>
      </c>
      <c r="CG73" s="36" t="str">
        <f t="shared" si="86"/>
        <v>n/a</v>
      </c>
      <c r="CH73" s="36" t="str">
        <f t="shared" si="86"/>
        <v>n/a</v>
      </c>
      <c r="CI73" s="36" t="str">
        <f t="shared" si="86"/>
        <v>n/a</v>
      </c>
      <c r="CJ73" s="36" t="str">
        <f t="shared" si="86"/>
        <v>n/a</v>
      </c>
      <c r="CK73" s="36" t="str">
        <f t="shared" si="86"/>
        <v>n/a</v>
      </c>
      <c r="CL73" s="36" t="str">
        <f t="shared" si="86"/>
        <v>n/a</v>
      </c>
      <c r="CM73" s="36" t="str">
        <f t="shared" si="86"/>
        <v>n/a</v>
      </c>
      <c r="CN73" s="36" t="str">
        <f t="shared" si="86"/>
        <v>n/a</v>
      </c>
      <c r="CO73" s="36" t="str">
        <f t="shared" si="86"/>
        <v>n/a</v>
      </c>
      <c r="CP73" s="36" t="str">
        <f t="shared" si="86"/>
        <v>n/a</v>
      </c>
      <c r="CQ73" s="36" t="str">
        <f t="shared" si="86"/>
        <v>n/a</v>
      </c>
      <c r="CR73" s="36" t="str">
        <f t="shared" si="76"/>
        <v>n/a</v>
      </c>
      <c r="CS73" s="36" t="str">
        <f t="shared" si="91"/>
        <v>n/a</v>
      </c>
      <c r="CT73" s="36" t="str">
        <f t="shared" si="91"/>
        <v>n/a</v>
      </c>
      <c r="CU73" s="36" t="str">
        <f t="shared" si="91"/>
        <v>n/a</v>
      </c>
      <c r="CV73" s="36" t="str">
        <f t="shared" si="91"/>
        <v>n/a</v>
      </c>
      <c r="CW73" s="36" t="str">
        <f t="shared" si="91"/>
        <v>n/a</v>
      </c>
      <c r="CX73" s="36" t="str">
        <f t="shared" si="91"/>
        <v>n/a</v>
      </c>
      <c r="CY73" s="36" t="str">
        <f t="shared" si="91"/>
        <v>n/a</v>
      </c>
      <c r="CZ73" s="36" t="str">
        <f t="shared" si="91"/>
        <v>n/a</v>
      </c>
      <c r="DA73" s="36" t="str">
        <f t="shared" si="91"/>
        <v>n/a</v>
      </c>
      <c r="DB73" s="36" t="str">
        <f t="shared" si="91"/>
        <v>n/a</v>
      </c>
      <c r="DC73" s="36" t="str">
        <f t="shared" si="91"/>
        <v>n/a</v>
      </c>
      <c r="DD73" s="36" t="str">
        <f t="shared" si="91"/>
        <v>n/a</v>
      </c>
      <c r="DE73" s="36" t="str">
        <f t="shared" si="91"/>
        <v>n/a</v>
      </c>
      <c r="DF73" s="36" t="str">
        <f t="shared" si="91"/>
        <v>n/a</v>
      </c>
      <c r="DG73" s="36" t="str">
        <f t="shared" si="91"/>
        <v>n/a</v>
      </c>
      <c r="DH73" s="36" t="str">
        <f t="shared" si="91"/>
        <v>n/a</v>
      </c>
      <c r="DI73" s="36" t="str">
        <f t="shared" si="87"/>
        <v>n/a</v>
      </c>
      <c r="DJ73" s="36" t="str">
        <f t="shared" si="87"/>
        <v>n/a</v>
      </c>
      <c r="DK73" s="36" t="str">
        <f t="shared" si="87"/>
        <v>n/a</v>
      </c>
      <c r="DL73" s="36" t="str">
        <f t="shared" si="87"/>
        <v>n/a</v>
      </c>
      <c r="DM73" s="36" t="str">
        <f t="shared" si="87"/>
        <v>n/a</v>
      </c>
      <c r="DN73" s="36" t="str">
        <f t="shared" si="87"/>
        <v>n/a</v>
      </c>
      <c r="DO73" s="36" t="str">
        <f t="shared" si="87"/>
        <v>n/a</v>
      </c>
      <c r="DP73" s="36" t="str">
        <f t="shared" si="87"/>
        <v>n/a</v>
      </c>
      <c r="DQ73" s="36" t="str">
        <f t="shared" si="87"/>
        <v>n/a</v>
      </c>
      <c r="DR73" s="36" t="str">
        <f t="shared" si="87"/>
        <v>n/a</v>
      </c>
      <c r="DS73" s="36" t="str">
        <f t="shared" si="87"/>
        <v>n/a</v>
      </c>
      <c r="DT73" s="36" t="str">
        <f t="shared" si="87"/>
        <v>n/a</v>
      </c>
      <c r="DU73" s="36" t="str">
        <f t="shared" si="87"/>
        <v>n/a</v>
      </c>
      <c r="DV73" s="36" t="str">
        <f t="shared" si="87"/>
        <v>n/a</v>
      </c>
      <c r="DW73" s="36" t="str">
        <f t="shared" si="87"/>
        <v>n/a</v>
      </c>
      <c r="DX73" s="36" t="str">
        <f t="shared" si="78"/>
        <v>n/a</v>
      </c>
      <c r="DY73" s="36" t="str">
        <f t="shared" si="92"/>
        <v>n/a</v>
      </c>
      <c r="DZ73" s="36" t="str">
        <f t="shared" si="92"/>
        <v>n/a</v>
      </c>
      <c r="EA73" s="36" t="str">
        <f t="shared" si="92"/>
        <v>n/a</v>
      </c>
      <c r="EB73" s="36" t="str">
        <f t="shared" si="92"/>
        <v>n/a</v>
      </c>
      <c r="EC73" s="36" t="str">
        <f t="shared" si="92"/>
        <v>n/a</v>
      </c>
      <c r="ED73" s="36" t="str">
        <f t="shared" si="92"/>
        <v>n/a</v>
      </c>
      <c r="EE73" s="36" t="str">
        <f t="shared" si="92"/>
        <v>n/a</v>
      </c>
      <c r="EF73" s="36" t="str">
        <f t="shared" si="92"/>
        <v>n/a</v>
      </c>
      <c r="EG73" s="36" t="str">
        <f t="shared" si="92"/>
        <v>n/a</v>
      </c>
      <c r="EH73" s="36" t="str">
        <f t="shared" si="92"/>
        <v>n/a</v>
      </c>
      <c r="EI73" s="36" t="str">
        <f t="shared" si="92"/>
        <v>n/a</v>
      </c>
      <c r="EJ73" s="36" t="str">
        <f t="shared" si="92"/>
        <v>n/a</v>
      </c>
      <c r="EK73" s="36" t="str">
        <f t="shared" si="92"/>
        <v>n/a</v>
      </c>
      <c r="EL73" s="36" t="str">
        <f t="shared" si="92"/>
        <v>n/a</v>
      </c>
      <c r="EM73" s="36" t="str">
        <f t="shared" si="92"/>
        <v>n/a</v>
      </c>
      <c r="EN73" s="36" t="str">
        <f t="shared" si="92"/>
        <v>n/a</v>
      </c>
      <c r="EO73" s="36" t="str">
        <f t="shared" si="88"/>
        <v>n/a</v>
      </c>
      <c r="EP73" s="36" t="str">
        <f t="shared" si="88"/>
        <v>n/a</v>
      </c>
      <c r="EQ73" s="36" t="str">
        <f t="shared" si="88"/>
        <v>n/a</v>
      </c>
      <c r="ER73" s="36" t="str">
        <f t="shared" si="88"/>
        <v>n/a</v>
      </c>
      <c r="ES73" s="36" t="str">
        <f t="shared" si="88"/>
        <v>n/a</v>
      </c>
      <c r="ET73" s="36" t="str">
        <f t="shared" si="88"/>
        <v>n/a</v>
      </c>
      <c r="EU73" s="36" t="str">
        <f t="shared" si="88"/>
        <v>n/a</v>
      </c>
      <c r="EV73" s="36" t="str">
        <f t="shared" si="88"/>
        <v>n/a</v>
      </c>
      <c r="EW73" s="36" t="str">
        <f t="shared" si="88"/>
        <v>n/a</v>
      </c>
      <c r="EX73" s="36" t="str">
        <f t="shared" si="88"/>
        <v>n/a</v>
      </c>
      <c r="EY73" s="36" t="str">
        <f t="shared" si="88"/>
        <v>n/a</v>
      </c>
      <c r="EZ73" s="36" t="str">
        <f t="shared" si="88"/>
        <v>n/a</v>
      </c>
      <c r="FA73" s="36" t="str">
        <f t="shared" si="88"/>
        <v>n/a</v>
      </c>
      <c r="FB73" s="36" t="str">
        <f t="shared" si="88"/>
        <v>n/a</v>
      </c>
      <c r="FC73" s="36" t="str">
        <f t="shared" si="88"/>
        <v>n/a</v>
      </c>
      <c r="FD73" s="36" t="str">
        <f t="shared" si="80"/>
        <v>n/a</v>
      </c>
      <c r="FE73" s="36" t="str">
        <f t="shared" si="84"/>
        <v>n/a</v>
      </c>
      <c r="FF73" s="36" t="str">
        <f t="shared" si="84"/>
        <v>n/a</v>
      </c>
      <c r="FG73" s="36" t="str">
        <f t="shared" si="84"/>
        <v>n/a</v>
      </c>
      <c r="FH73" s="36" t="str">
        <f t="shared" si="84"/>
        <v>n/a</v>
      </c>
      <c r="FI73" s="36" t="str">
        <f t="shared" si="84"/>
        <v>n/a</v>
      </c>
      <c r="FJ73" s="36" t="str">
        <f t="shared" si="84"/>
        <v>n/a</v>
      </c>
      <c r="FK73" s="36" t="str">
        <f t="shared" si="84"/>
        <v>n/a</v>
      </c>
      <c r="FL73" s="36" t="str">
        <f t="shared" si="84"/>
        <v>n/a</v>
      </c>
      <c r="FM73" s="36" t="str">
        <f t="shared" si="84"/>
        <v>n/a</v>
      </c>
      <c r="FN73" s="36" t="str">
        <f t="shared" si="84"/>
        <v>n/a</v>
      </c>
      <c r="FO73" s="36" t="str">
        <f t="shared" si="84"/>
        <v>n/a</v>
      </c>
      <c r="FP73" s="36" t="str">
        <f t="shared" si="84"/>
        <v>n/a</v>
      </c>
      <c r="FQ73" s="36" t="str">
        <f t="shared" si="84"/>
        <v>n/a</v>
      </c>
      <c r="FR73" s="36" t="str">
        <f t="shared" si="84"/>
        <v>n/a</v>
      </c>
      <c r="FS73" s="36" t="str">
        <f t="shared" si="84"/>
        <v>n/a</v>
      </c>
      <c r="FT73" s="36" t="str">
        <f t="shared" si="84"/>
        <v>n/a</v>
      </c>
      <c r="FU73" s="36" t="str">
        <f t="shared" si="82"/>
        <v>n/a</v>
      </c>
      <c r="FV73" s="36" t="str">
        <f t="shared" si="82"/>
        <v>n/a</v>
      </c>
      <c r="FW73" s="36" t="str">
        <f t="shared" si="82"/>
        <v>n/a</v>
      </c>
      <c r="FX73" s="36" t="str">
        <f t="shared" si="82"/>
        <v>n/a</v>
      </c>
      <c r="FY73" s="36" t="str">
        <f t="shared" si="82"/>
        <v>n/a</v>
      </c>
      <c r="FZ73" s="36" t="str">
        <f t="shared" si="82"/>
        <v>n/a</v>
      </c>
      <c r="GA73" s="36" t="str">
        <f t="shared" si="82"/>
        <v>n/a</v>
      </c>
      <c r="GB73" s="36" t="str">
        <f t="shared" si="82"/>
        <v>n/a</v>
      </c>
      <c r="GC73" s="36" t="str">
        <f t="shared" si="82"/>
        <v>n/a</v>
      </c>
      <c r="GD73" s="36" t="str">
        <f t="shared" si="82"/>
        <v>n/a</v>
      </c>
      <c r="GE73" s="36" t="str">
        <f t="shared" si="82"/>
        <v>n/a</v>
      </c>
      <c r="GF73" s="36" t="str">
        <f t="shared" si="82"/>
        <v>n/a</v>
      </c>
      <c r="GG73" s="36" t="str">
        <f t="shared" si="82"/>
        <v>n/a</v>
      </c>
      <c r="GH73" s="36" t="str">
        <f t="shared" si="82"/>
        <v>n/a</v>
      </c>
      <c r="GI73" s="36" t="str">
        <f t="shared" si="82"/>
        <v>n/a</v>
      </c>
      <c r="GJ73" s="36" t="str">
        <f t="shared" si="83"/>
        <v>n/a</v>
      </c>
      <c r="GK73" s="36" t="str">
        <f t="shared" si="83"/>
        <v>n/a</v>
      </c>
      <c r="GL73" s="36" t="str">
        <f t="shared" si="83"/>
        <v>n/a</v>
      </c>
      <c r="GM73" s="36" t="str">
        <f t="shared" si="83"/>
        <v>n/a</v>
      </c>
      <c r="GN73" s="36" t="str">
        <f t="shared" si="83"/>
        <v>n/a</v>
      </c>
      <c r="GO73" s="36" t="str">
        <f t="shared" si="83"/>
        <v>n/a</v>
      </c>
      <c r="GP73" s="36" t="str">
        <f t="shared" si="83"/>
        <v>n/a</v>
      </c>
      <c r="GQ73" s="36" t="str">
        <f t="shared" si="83"/>
        <v>n/a</v>
      </c>
      <c r="GR73" s="36" t="str">
        <f t="shared" si="83"/>
        <v>n/a</v>
      </c>
      <c r="GS73" s="36" t="str">
        <f t="shared" si="83"/>
        <v>n/a</v>
      </c>
      <c r="GT73" s="36" t="str">
        <f t="shared" si="83"/>
        <v>n/a</v>
      </c>
      <c r="GU73" s="36" t="str">
        <f t="shared" si="83"/>
        <v>n/a</v>
      </c>
      <c r="GV73" s="36" t="str">
        <f t="shared" si="83"/>
        <v>n/a</v>
      </c>
      <c r="GW73" s="36" t="str">
        <f t="shared" si="83"/>
        <v>n/a</v>
      </c>
      <c r="GX73" s="36" t="str">
        <f t="shared" si="83"/>
        <v>n/a</v>
      </c>
      <c r="GY73" s="36" t="str">
        <f t="shared" si="83"/>
        <v>n/a</v>
      </c>
      <c r="GZ73" s="36" t="str">
        <f t="shared" si="81"/>
        <v>n/a</v>
      </c>
      <c r="HA73" s="36" t="str">
        <f t="shared" si="81"/>
        <v>n/a</v>
      </c>
      <c r="HB73" s="36" t="str">
        <f t="shared" si="81"/>
        <v>n/a</v>
      </c>
      <c r="HC73" s="36" t="str">
        <f t="shared" si="81"/>
        <v>n/a</v>
      </c>
      <c r="HD73" s="36" t="str">
        <f t="shared" si="81"/>
        <v>n/a</v>
      </c>
      <c r="HE73" s="36" t="str">
        <f t="shared" si="81"/>
        <v>n/a</v>
      </c>
      <c r="HF73" s="36" t="str">
        <f t="shared" si="81"/>
        <v>n/a</v>
      </c>
      <c r="HG73" s="36" t="str">
        <f t="shared" si="81"/>
        <v>n/a</v>
      </c>
      <c r="HH73" s="36" t="str">
        <f t="shared" si="81"/>
        <v>n/a</v>
      </c>
      <c r="HI73" s="36" t="str">
        <f t="shared" si="81"/>
        <v>n/a</v>
      </c>
      <c r="HJ73" s="36" t="str">
        <f t="shared" si="81"/>
        <v>n/a</v>
      </c>
      <c r="HK73" s="36" t="str">
        <f t="shared" si="81"/>
        <v>n/a</v>
      </c>
      <c r="HL73" s="36" t="str">
        <f t="shared" si="81"/>
        <v>n/a</v>
      </c>
      <c r="HM73" s="36" t="str">
        <f t="shared" si="81"/>
        <v>n/a</v>
      </c>
    </row>
    <row r="74" spans="1:221" x14ac:dyDescent="0.25">
      <c r="A74" s="7" t="s">
        <v>1270</v>
      </c>
      <c r="B74" s="16" t="s">
        <v>1271</v>
      </c>
      <c r="C74" s="15">
        <v>837.62800000000004</v>
      </c>
      <c r="D74" s="15">
        <v>57.45</v>
      </c>
      <c r="E74" s="14">
        <f t="shared" si="0"/>
        <v>48121.728600000002</v>
      </c>
      <c r="F74" s="12">
        <f>IF(OR(G74="n/a",J74="n/a"),0%,E74/SUMIFS(E$13:E$515,G$13:G$515,"&lt;&gt;n/a",$J$13:$J$515,"&lt;&gt;n/a"))</f>
        <v>1.6815437176034682E-3</v>
      </c>
      <c r="G74" s="13">
        <v>1.2880765883376848E-2</v>
      </c>
      <c r="H74" s="13">
        <f t="shared" si="23"/>
        <v>1.3566666666666666E-2</v>
      </c>
      <c r="I74" s="33">
        <f t="shared" si="24"/>
        <v>0.77940500000000001</v>
      </c>
      <c r="J74" s="13">
        <v>0.1065</v>
      </c>
      <c r="K74" s="41">
        <f t="shared" si="1"/>
        <v>9.5652333333333311E-2</v>
      </c>
      <c r="L74" s="1">
        <f t="shared" si="2"/>
        <v>8.4804666666666612E-2</v>
      </c>
      <c r="M74" s="1">
        <f t="shared" si="3"/>
        <v>7.3956999999999912E-2</v>
      </c>
      <c r="N74" s="1">
        <f t="shared" si="4"/>
        <v>6.3109333333333212E-2</v>
      </c>
      <c r="O74" s="1">
        <f t="shared" si="5"/>
        <v>5.2261666666666519E-2</v>
      </c>
      <c r="P74" s="5">
        <v>4.141399999999984E-2</v>
      </c>
      <c r="Q74" s="1">
        <f t="shared" si="25"/>
        <v>6.2735200534746349E-2</v>
      </c>
      <c r="R74" s="12">
        <f t="shared" si="6"/>
        <v>1.0549198233179646E-4</v>
      </c>
      <c r="S74" s="12">
        <f t="shared" si="7"/>
        <v>1.6815437176034682E-3</v>
      </c>
      <c r="T74" s="7"/>
      <c r="U74" s="42">
        <f t="shared" si="8"/>
        <v>-57.45</v>
      </c>
      <c r="V74" s="36">
        <f t="shared" si="9"/>
        <v>0.86241163250000008</v>
      </c>
      <c r="W74" s="36">
        <f t="shared" si="10"/>
        <v>0.95425847136125008</v>
      </c>
      <c r="X74" s="36">
        <f t="shared" si="48"/>
        <v>1.0558869985612231</v>
      </c>
      <c r="Y74" s="36">
        <f t="shared" si="48"/>
        <v>1.1683389639079935</v>
      </c>
      <c r="Z74" s="36">
        <f t="shared" si="48"/>
        <v>1.2927670635641948</v>
      </c>
      <c r="AA74" s="36">
        <f t="shared" si="14"/>
        <v>1.4164232496505915</v>
      </c>
      <c r="AB74" s="36">
        <f t="shared" si="49"/>
        <v>1.5365425511961266</v>
      </c>
      <c r="AC74" s="36">
        <f t="shared" si="49"/>
        <v>1.6501806286549383</v>
      </c>
      <c r="AD74" s="36">
        <f t="shared" si="49"/>
        <v>1.7543224280089322</v>
      </c>
      <c r="AE74" s="36">
        <f t="shared" si="49"/>
        <v>1.8460062419673919</v>
      </c>
      <c r="AF74" s="36">
        <f t="shared" si="19"/>
        <v>1.9224567444722291</v>
      </c>
      <c r="AG74" s="36">
        <f t="shared" si="89"/>
        <v>2.0020733680878018</v>
      </c>
      <c r="AH74" s="36">
        <f t="shared" si="89"/>
        <v>2.0849872345537896</v>
      </c>
      <c r="AI74" s="36">
        <f t="shared" si="89"/>
        <v>2.1713348958855998</v>
      </c>
      <c r="AJ74" s="36">
        <f t="shared" si="89"/>
        <v>2.2612585592638057</v>
      </c>
      <c r="AK74" s="36">
        <f t="shared" si="89"/>
        <v>2.3549063212371566</v>
      </c>
      <c r="AL74" s="36">
        <f t="shared" si="89"/>
        <v>2.4524324116248719</v>
      </c>
      <c r="AM74" s="36">
        <f t="shared" si="89"/>
        <v>2.5539974475199041</v>
      </c>
      <c r="AN74" s="36">
        <f t="shared" si="89"/>
        <v>2.6597686978114932</v>
      </c>
      <c r="AO74" s="36">
        <f t="shared" si="89"/>
        <v>2.7699203586626577</v>
      </c>
      <c r="AP74" s="36">
        <f t="shared" si="89"/>
        <v>2.8846338403963125</v>
      </c>
      <c r="AQ74" s="36">
        <f t="shared" si="89"/>
        <v>3.0040980662624848</v>
      </c>
      <c r="AR74" s="36">
        <f t="shared" si="89"/>
        <v>3.128509783578679</v>
      </c>
      <c r="AS74" s="36">
        <f t="shared" si="89"/>
        <v>3.2580738877558058</v>
      </c>
      <c r="AT74" s="36">
        <f t="shared" si="89"/>
        <v>3.393003759743324</v>
      </c>
      <c r="AU74" s="36">
        <f t="shared" si="89"/>
        <v>3.5335216174493334</v>
      </c>
      <c r="AV74" s="36">
        <f t="shared" si="89"/>
        <v>3.6798588817143796</v>
      </c>
      <c r="AW74" s="36">
        <f t="shared" si="85"/>
        <v>3.8322565574416982</v>
      </c>
      <c r="AX74" s="36">
        <f t="shared" si="85"/>
        <v>3.9909656305115879</v>
      </c>
      <c r="AY74" s="36">
        <f t="shared" si="85"/>
        <v>4.1562474811335939</v>
      </c>
      <c r="AZ74" s="36">
        <f t="shared" si="85"/>
        <v>4.3283743143172595</v>
      </c>
      <c r="BA74" s="36">
        <f t="shared" si="85"/>
        <v>4.5076296081703937</v>
      </c>
      <c r="BB74" s="36">
        <f t="shared" si="85"/>
        <v>4.6943085807631615</v>
      </c>
      <c r="BC74" s="36">
        <f t="shared" si="85"/>
        <v>4.8887186763268859</v>
      </c>
      <c r="BD74" s="36">
        <f t="shared" si="85"/>
        <v>5.0911800715882869</v>
      </c>
      <c r="BE74" s="36">
        <f t="shared" si="85"/>
        <v>5.3020262030730434</v>
      </c>
      <c r="BF74" s="36">
        <f t="shared" si="85"/>
        <v>5.5216043162471093</v>
      </c>
      <c r="BG74" s="36">
        <f t="shared" si="85"/>
        <v>5.750276037400166</v>
      </c>
      <c r="BH74" s="36">
        <f t="shared" si="85"/>
        <v>5.9884179692130557</v>
      </c>
      <c r="BI74" s="36">
        <f t="shared" si="85"/>
        <v>6.2364223109900445</v>
      </c>
      <c r="BJ74" s="36">
        <f t="shared" si="85"/>
        <v>6.4946975045773856</v>
      </c>
      <c r="BK74" s="36">
        <f t="shared" si="85"/>
        <v>6.7636689070319527</v>
      </c>
      <c r="BL74" s="36">
        <f t="shared" si="74"/>
        <v>7.0437794911477729</v>
      </c>
      <c r="BM74" s="36">
        <f t="shared" si="90"/>
        <v>7.3354905749941652</v>
      </c>
      <c r="BN74" s="36">
        <f t="shared" si="90"/>
        <v>7.639282581666972</v>
      </c>
      <c r="BO74" s="36">
        <f t="shared" si="90"/>
        <v>7.9556558305041269</v>
      </c>
      <c r="BP74" s="36">
        <f t="shared" si="90"/>
        <v>8.2851313610686237</v>
      </c>
      <c r="BQ74" s="36">
        <f t="shared" si="90"/>
        <v>8.6282517912559182</v>
      </c>
      <c r="BR74" s="36">
        <f t="shared" si="90"/>
        <v>8.9855822109389898</v>
      </c>
      <c r="BS74" s="36">
        <f t="shared" si="90"/>
        <v>9.3577111126228161</v>
      </c>
      <c r="BT74" s="36">
        <f t="shared" si="90"/>
        <v>9.7452513606409763</v>
      </c>
      <c r="BU74" s="36">
        <f t="shared" si="90"/>
        <v>10.14884120049056</v>
      </c>
      <c r="BV74" s="36">
        <f t="shared" si="90"/>
        <v>10.569145309967675</v>
      </c>
      <c r="BW74" s="36">
        <f t="shared" si="90"/>
        <v>11.006855893834675</v>
      </c>
      <c r="BX74" s="36">
        <f t="shared" si="90"/>
        <v>11.462693823821944</v>
      </c>
      <c r="BY74" s="36">
        <f t="shared" si="90"/>
        <v>11.937409825841703</v>
      </c>
      <c r="BZ74" s="36">
        <f t="shared" si="90"/>
        <v>12.431785716369109</v>
      </c>
      <c r="CA74" s="36">
        <f t="shared" si="90"/>
        <v>12.946635690026818</v>
      </c>
      <c r="CB74" s="36">
        <f t="shared" si="90"/>
        <v>13.482807660493586</v>
      </c>
      <c r="CC74" s="36">
        <f t="shared" si="86"/>
        <v>14.041184656945266</v>
      </c>
      <c r="CD74" s="36">
        <f t="shared" si="86"/>
        <v>14.622686278327995</v>
      </c>
      <c r="CE74" s="36">
        <f t="shared" si="86"/>
        <v>15.228270207858669</v>
      </c>
      <c r="CF74" s="36">
        <f t="shared" si="86"/>
        <v>15.858933790246926</v>
      </c>
      <c r="CG74" s="36">
        <f t="shared" si="86"/>
        <v>16.515715674236208</v>
      </c>
      <c r="CH74" s="36">
        <f t="shared" si="86"/>
        <v>17.199697523169025</v>
      </c>
      <c r="CI74" s="36">
        <f t="shared" si="86"/>
        <v>17.912005796393544</v>
      </c>
      <c r="CJ74" s="36">
        <f t="shared" si="86"/>
        <v>18.653813604445382</v>
      </c>
      <c r="CK74" s="36">
        <f t="shared" si="86"/>
        <v>19.426342641059879</v>
      </c>
      <c r="CL74" s="36">
        <f t="shared" si="86"/>
        <v>20.230865195196731</v>
      </c>
      <c r="CM74" s="36">
        <f t="shared" si="86"/>
        <v>21.068706246390605</v>
      </c>
      <c r="CN74" s="36">
        <f t="shared" si="86"/>
        <v>21.94124564687862</v>
      </c>
      <c r="CO74" s="36">
        <f t="shared" si="86"/>
        <v>22.849920394098447</v>
      </c>
      <c r="CP74" s="36">
        <f t="shared" si="86"/>
        <v>23.796226997299637</v>
      </c>
      <c r="CQ74" s="36">
        <f t="shared" si="86"/>
        <v>24.781723942165801</v>
      </c>
      <c r="CR74" s="36">
        <f t="shared" si="76"/>
        <v>25.808034257506652</v>
      </c>
      <c r="CS74" s="36">
        <f t="shared" si="91"/>
        <v>26.876848188247028</v>
      </c>
      <c r="CT74" s="36">
        <f t="shared" si="91"/>
        <v>27.989925979115085</v>
      </c>
      <c r="CU74" s="36">
        <f t="shared" si="91"/>
        <v>29.149100773614155</v>
      </c>
      <c r="CV74" s="36">
        <f t="shared" si="91"/>
        <v>30.356281633052607</v>
      </c>
      <c r="CW74" s="36">
        <f t="shared" si="91"/>
        <v>31.613456680603843</v>
      </c>
      <c r="CX74" s="36">
        <f t="shared" si="91"/>
        <v>32.922696375574368</v>
      </c>
      <c r="CY74" s="36">
        <f t="shared" si="91"/>
        <v>34.286156923272401</v>
      </c>
      <c r="CZ74" s="36">
        <f t="shared" si="91"/>
        <v>35.706083826092801</v>
      </c>
      <c r="DA74" s="36">
        <f t="shared" si="91"/>
        <v>37.184815581666605</v>
      </c>
      <c r="DB74" s="36">
        <f t="shared" si="91"/>
        <v>38.724787534165742</v>
      </c>
      <c r="DC74" s="36">
        <f t="shared" si="91"/>
        <v>40.328535885105673</v>
      </c>
      <c r="DD74" s="36">
        <f t="shared" si="91"/>
        <v>41.998701870251431</v>
      </c>
      <c r="DE74" s="36">
        <f t="shared" si="91"/>
        <v>43.738036109506019</v>
      </c>
      <c r="DF74" s="36">
        <f t="shared" si="91"/>
        <v>45.549403136945095</v>
      </c>
      <c r="DG74" s="36">
        <f t="shared" si="91"/>
        <v>47.43578611845853</v>
      </c>
      <c r="DH74" s="36">
        <f t="shared" si="91"/>
        <v>49.400291764768362</v>
      </c>
      <c r="DI74" s="36">
        <f t="shared" si="87"/>
        <v>51.446155447914471</v>
      </c>
      <c r="DJ74" s="36">
        <f t="shared" si="87"/>
        <v>53.576746529634391</v>
      </c>
      <c r="DK74" s="36">
        <f t="shared" si="87"/>
        <v>55.795573910412664</v>
      </c>
      <c r="DL74" s="36">
        <f t="shared" si="87"/>
        <v>58.106291808338483</v>
      </c>
      <c r="DM74" s="36">
        <f t="shared" si="87"/>
        <v>60.512705777289007</v>
      </c>
      <c r="DN74" s="36">
        <f t="shared" si="87"/>
        <v>63.018778974349644</v>
      </c>
      <c r="DO74" s="36">
        <f t="shared" si="87"/>
        <v>65.628638686793352</v>
      </c>
      <c r="DP74" s="36">
        <f t="shared" si="87"/>
        <v>68.346583129368199</v>
      </c>
      <c r="DQ74" s="36">
        <f t="shared" si="87"/>
        <v>71.177088523087846</v>
      </c>
      <c r="DR74" s="36">
        <f t="shared" si="87"/>
        <v>74.124816467182995</v>
      </c>
      <c r="DS74" s="36">
        <f t="shared" si="87"/>
        <v>77.194621616354894</v>
      </c>
      <c r="DT74" s="36">
        <f t="shared" si="87"/>
        <v>80.391559675974605</v>
      </c>
      <c r="DU74" s="36">
        <f t="shared" si="87"/>
        <v>83.720895728395405</v>
      </c>
      <c r="DV74" s="36">
        <f t="shared" si="87"/>
        <v>87.188112904091156</v>
      </c>
      <c r="DW74" s="36">
        <f t="shared" si="87"/>
        <v>90.798921411901176</v>
      </c>
      <c r="DX74" s="36">
        <f t="shared" si="78"/>
        <v>94.55926794325363</v>
      </c>
      <c r="DY74" s="36">
        <f t="shared" si="92"/>
        <v>98.475345465855526</v>
      </c>
      <c r="DZ74" s="36">
        <f t="shared" si="92"/>
        <v>102.55360342297845</v>
      </c>
      <c r="EA74" s="36">
        <f t="shared" si="92"/>
        <v>106.80075835513767</v>
      </c>
      <c r="EB74" s="36">
        <f t="shared" si="92"/>
        <v>111.22380496165732</v>
      </c>
      <c r="EC74" s="36">
        <f t="shared" si="92"/>
        <v>115.83002762033938</v>
      </c>
      <c r="ED74" s="36">
        <f t="shared" si="92"/>
        <v>120.6270123842081</v>
      </c>
      <c r="EE74" s="36">
        <f t="shared" si="92"/>
        <v>125.62265947508767</v>
      </c>
      <c r="EF74" s="36">
        <f t="shared" si="92"/>
        <v>130.82519629458892</v>
      </c>
      <c r="EG74" s="36">
        <f t="shared" si="92"/>
        <v>136.243190973933</v>
      </c>
      <c r="EH74" s="36">
        <f t="shared" si="92"/>
        <v>141.88556648492744</v>
      </c>
      <c r="EI74" s="36">
        <f t="shared" si="92"/>
        <v>147.7616153353342</v>
      </c>
      <c r="EJ74" s="36">
        <f t="shared" si="92"/>
        <v>153.88101487283171</v>
      </c>
      <c r="EK74" s="36">
        <f t="shared" si="92"/>
        <v>160.25384322277515</v>
      </c>
      <c r="EL74" s="36">
        <f t="shared" si="92"/>
        <v>166.89059588600313</v>
      </c>
      <c r="EM74" s="36">
        <f t="shared" si="92"/>
        <v>173.80220302402603</v>
      </c>
      <c r="EN74" s="36">
        <f t="shared" si="92"/>
        <v>181.000047460063</v>
      </c>
      <c r="EO74" s="36">
        <f t="shared" si="88"/>
        <v>188.49598342557402</v>
      </c>
      <c r="EP74" s="36">
        <f t="shared" si="88"/>
        <v>196.30235608316073</v>
      </c>
      <c r="EQ74" s="36">
        <f t="shared" si="88"/>
        <v>204.43202185798873</v>
      </c>
      <c r="ER74" s="36">
        <f t="shared" si="88"/>
        <v>212.89836961121543</v>
      </c>
      <c r="ES74" s="36">
        <f t="shared" si="88"/>
        <v>221.71534269029428</v>
      </c>
      <c r="ET74" s="36">
        <f t="shared" si="88"/>
        <v>230.89746189247009</v>
      </c>
      <c r="EU74" s="36">
        <f t="shared" si="88"/>
        <v>240.4598493792848</v>
      </c>
      <c r="EV74" s="36">
        <f t="shared" si="88"/>
        <v>250.41825358147847</v>
      </c>
      <c r="EW74" s="36">
        <f t="shared" si="88"/>
        <v>260.7890751353018</v>
      </c>
      <c r="EX74" s="36">
        <f t="shared" si="88"/>
        <v>271.58939389295517</v>
      </c>
      <c r="EY74" s="36">
        <f t="shared" si="88"/>
        <v>282.83699705163798</v>
      </c>
      <c r="EZ74" s="36">
        <f t="shared" si="88"/>
        <v>294.55040844753449</v>
      </c>
      <c r="FA74" s="36">
        <f t="shared" si="88"/>
        <v>306.74891906298063</v>
      </c>
      <c r="FB74" s="36">
        <f t="shared" si="88"/>
        <v>319.45261879705487</v>
      </c>
      <c r="FC74" s="36">
        <f t="shared" si="88"/>
        <v>332.68242955191607</v>
      </c>
      <c r="FD74" s="36">
        <f t="shared" si="80"/>
        <v>346.46013968937905</v>
      </c>
      <c r="FE74" s="36">
        <f t="shared" si="84"/>
        <v>360.80843991447495</v>
      </c>
      <c r="FF74" s="36">
        <f t="shared" si="84"/>
        <v>375.75096064509296</v>
      </c>
      <c r="FG74" s="36">
        <f t="shared" si="84"/>
        <v>391.31231092924878</v>
      </c>
      <c r="FH74" s="36">
        <f t="shared" si="84"/>
        <v>407.51811897407265</v>
      </c>
      <c r="FI74" s="36">
        <f t="shared" si="84"/>
        <v>424.39507435326482</v>
      </c>
      <c r="FJ74" s="36">
        <f t="shared" si="84"/>
        <v>441.97097196253088</v>
      </c>
      <c r="FK74" s="36">
        <f t="shared" si="84"/>
        <v>460.27475779538707</v>
      </c>
      <c r="FL74" s="36">
        <f t="shared" si="84"/>
        <v>479.33657661472517</v>
      </c>
      <c r="FM74" s="36">
        <f t="shared" si="84"/>
        <v>499.1878215986473</v>
      </c>
      <c r="FN74" s="36">
        <f t="shared" si="84"/>
        <v>519.86118604233366</v>
      </c>
      <c r="FO74" s="36">
        <f t="shared" si="84"/>
        <v>541.39071720109075</v>
      </c>
      <c r="FP74" s="36">
        <f t="shared" si="84"/>
        <v>563.81187236325661</v>
      </c>
      <c r="FQ74" s="36">
        <f t="shared" si="84"/>
        <v>587.16157724530842</v>
      </c>
      <c r="FR74" s="36">
        <f t="shared" si="84"/>
        <v>611.47828680534553</v>
      </c>
      <c r="FS74" s="36">
        <f t="shared" si="84"/>
        <v>636.80204857510205</v>
      </c>
      <c r="FT74" s="36">
        <f t="shared" si="84"/>
        <v>663.17456861479127</v>
      </c>
      <c r="FU74" s="36">
        <f t="shared" si="82"/>
        <v>690.63928019940408</v>
      </c>
      <c r="FV74" s="36">
        <f t="shared" si="82"/>
        <v>719.2414153495821</v>
      </c>
      <c r="FW74" s="36">
        <f t="shared" si="82"/>
        <v>749.02807932486962</v>
      </c>
      <c r="FX74" s="36">
        <f t="shared" si="82"/>
        <v>780.04832820202967</v>
      </c>
      <c r="FY74" s="36">
        <f t="shared" si="82"/>
        <v>812.35324966618839</v>
      </c>
      <c r="FZ74" s="36">
        <f t="shared" si="82"/>
        <v>845.99604714786381</v>
      </c>
      <c r="GA74" s="36">
        <f t="shared" si="82"/>
        <v>881.03212744444534</v>
      </c>
      <c r="GB74" s="36">
        <f t="shared" si="82"/>
        <v>917.51919197042946</v>
      </c>
      <c r="GC74" s="36">
        <f t="shared" si="82"/>
        <v>955.51733178669269</v>
      </c>
      <c r="GD74" s="36">
        <f t="shared" si="82"/>
        <v>995.08912656530663</v>
      </c>
      <c r="GE74" s="36">
        <f t="shared" si="82"/>
        <v>1036.2997476528822</v>
      </c>
      <c r="GF74" s="36">
        <f t="shared" si="82"/>
        <v>1079.2170654021784</v>
      </c>
      <c r="GG74" s="36">
        <f t="shared" si="82"/>
        <v>1123.9117609487441</v>
      </c>
      <c r="GH74" s="36">
        <f t="shared" si="82"/>
        <v>1170.4574426166753</v>
      </c>
      <c r="GI74" s="36">
        <f t="shared" si="82"/>
        <v>1218.930767145202</v>
      </c>
      <c r="GJ74" s="36">
        <f t="shared" si="83"/>
        <v>1269.4115659357533</v>
      </c>
      <c r="GK74" s="36">
        <f t="shared" si="83"/>
        <v>1321.9829765274164</v>
      </c>
      <c r="GL74" s="36">
        <f t="shared" si="83"/>
        <v>1376.7315795173226</v>
      </c>
      <c r="GM74" s="36">
        <f t="shared" si="83"/>
        <v>1433.7475411514529</v>
      </c>
      <c r="GN74" s="36">
        <f t="shared" si="83"/>
        <v>1493.124761820699</v>
      </c>
      <c r="GO74" s="36">
        <f t="shared" si="83"/>
        <v>1554.9610307067412</v>
      </c>
      <c r="GP74" s="36">
        <f t="shared" si="83"/>
        <v>1619.35818683243</v>
      </c>
      <c r="GQ74" s="36">
        <f t="shared" si="83"/>
        <v>1686.422286781908</v>
      </c>
      <c r="GR74" s="36">
        <f t="shared" si="83"/>
        <v>1756.2637793666938</v>
      </c>
      <c r="GS74" s="36">
        <f t="shared" si="83"/>
        <v>1828.9976875253858</v>
      </c>
      <c r="GT74" s="36">
        <f t="shared" si="83"/>
        <v>1904.7437977565619</v>
      </c>
      <c r="GU74" s="36">
        <f t="shared" si="83"/>
        <v>1983.6268573968518</v>
      </c>
      <c r="GV74" s="36">
        <f t="shared" si="83"/>
        <v>2065.7767800690849</v>
      </c>
      <c r="GW74" s="36">
        <f t="shared" si="83"/>
        <v>2151.3288596388657</v>
      </c>
      <c r="GX74" s="36">
        <f t="shared" si="83"/>
        <v>2240.4239930319491</v>
      </c>
      <c r="GY74" s="36">
        <f t="shared" si="83"/>
        <v>2333.2089122793736</v>
      </c>
      <c r="GZ74" s="36">
        <f t="shared" si="81"/>
        <v>2429.8364261725114</v>
      </c>
      <c r="HA74" s="36">
        <f t="shared" si="81"/>
        <v>2530.4656719260192</v>
      </c>
      <c r="HB74" s="36">
        <f t="shared" si="81"/>
        <v>2635.2623772631632</v>
      </c>
      <c r="HC74" s="36">
        <f t="shared" si="81"/>
        <v>2744.3991333551394</v>
      </c>
      <c r="HD74" s="36">
        <f t="shared" si="81"/>
        <v>2858.0556790639089</v>
      </c>
      <c r="HE74" s="36">
        <f t="shared" si="81"/>
        <v>2976.4191969566609</v>
      </c>
      <c r="HF74" s="36">
        <f t="shared" si="81"/>
        <v>3099.6846215794235</v>
      </c>
      <c r="HG74" s="36">
        <f t="shared" si="81"/>
        <v>3228.0549604975131</v>
      </c>
      <c r="HH74" s="36">
        <f t="shared" si="81"/>
        <v>3361.7416286315565</v>
      </c>
      <c r="HI74" s="36">
        <f t="shared" si="81"/>
        <v>3500.9647964397032</v>
      </c>
      <c r="HJ74" s="36">
        <f t="shared" si="81"/>
        <v>3645.9537525194564</v>
      </c>
      <c r="HK74" s="36">
        <f t="shared" si="81"/>
        <v>3796.9472812262966</v>
      </c>
      <c r="HL74" s="36">
        <f t="shared" si="81"/>
        <v>3954.1940559310019</v>
      </c>
      <c r="HM74" s="36">
        <f t="shared" si="81"/>
        <v>4117.9530485633277</v>
      </c>
    </row>
    <row r="75" spans="1:221" x14ac:dyDescent="0.25">
      <c r="A75" s="7" t="s">
        <v>764</v>
      </c>
      <c r="B75" s="16" t="s">
        <v>763</v>
      </c>
      <c r="C75" s="15">
        <v>778.78200000000004</v>
      </c>
      <c r="D75" s="15">
        <v>44.87</v>
      </c>
      <c r="E75" s="14">
        <f t="shared" si="0"/>
        <v>34943.948340000003</v>
      </c>
      <c r="F75" s="12">
        <f>IF(OR(G75="n/a",J75="n/a"),0%,E75/SUMIFS(E$13:E$515,G$13:G$515,"&lt;&gt;n/a",$J$13:$J$515,"&lt;&gt;n/a"))</f>
        <v>1.2210653795879465E-3</v>
      </c>
      <c r="G75" s="13">
        <v>3.7441497659906398E-2</v>
      </c>
      <c r="H75" s="13">
        <f t="shared" si="23"/>
        <v>3.9313572542901722E-2</v>
      </c>
      <c r="I75" s="33">
        <f t="shared" si="24"/>
        <v>1.7640000000000002</v>
      </c>
      <c r="J75" s="13">
        <v>0.1</v>
      </c>
      <c r="K75" s="41">
        <f t="shared" si="1"/>
        <v>9.0235666666666645E-2</v>
      </c>
      <c r="L75" s="1">
        <f t="shared" si="2"/>
        <v>8.0471333333333284E-2</v>
      </c>
      <c r="M75" s="1">
        <f t="shared" si="3"/>
        <v>7.0706999999999923E-2</v>
      </c>
      <c r="N75" s="1">
        <f t="shared" si="4"/>
        <v>6.0942666666666562E-2</v>
      </c>
      <c r="O75" s="1">
        <f t="shared" si="5"/>
        <v>5.1178333333333201E-2</v>
      </c>
      <c r="P75" s="5">
        <v>4.141399999999984E-2</v>
      </c>
      <c r="Q75" s="1">
        <f t="shared" si="25"/>
        <v>9.9536074042138267E-2</v>
      </c>
      <c r="R75" s="12">
        <f t="shared" si="6"/>
        <v>1.2154005403295752E-4</v>
      </c>
      <c r="S75" s="12">
        <f t="shared" si="7"/>
        <v>1.2210653795879465E-3</v>
      </c>
      <c r="T75" s="7"/>
      <c r="U75" s="42">
        <f t="shared" si="8"/>
        <v>-44.87</v>
      </c>
      <c r="V75" s="36">
        <f t="shared" si="9"/>
        <v>1.9404000000000003</v>
      </c>
      <c r="W75" s="36">
        <f t="shared" si="10"/>
        <v>2.1344400000000006</v>
      </c>
      <c r="X75" s="36">
        <f t="shared" si="48"/>
        <v>2.347884000000001</v>
      </c>
      <c r="Y75" s="36">
        <f t="shared" si="48"/>
        <v>2.5826724000000012</v>
      </c>
      <c r="Z75" s="36">
        <f t="shared" si="48"/>
        <v>2.8409396400000015</v>
      </c>
      <c r="AA75" s="36">
        <f t="shared" si="14"/>
        <v>3.0972937223751615</v>
      </c>
      <c r="AB75" s="36">
        <f t="shared" si="49"/>
        <v>3.3465370779396539</v>
      </c>
      <c r="AC75" s="36">
        <f t="shared" si="49"/>
        <v>3.5831606751095326</v>
      </c>
      <c r="AD75" s="36">
        <f t="shared" si="49"/>
        <v>3.8015280417458408</v>
      </c>
      <c r="AE75" s="36">
        <f t="shared" si="49"/>
        <v>3.9960839110423225</v>
      </c>
      <c r="AF75" s="36">
        <f t="shared" si="19"/>
        <v>4.1615777301342289</v>
      </c>
      <c r="AG75" s="36">
        <f t="shared" si="89"/>
        <v>4.3339253102500068</v>
      </c>
      <c r="AH75" s="36">
        <f t="shared" si="89"/>
        <v>4.5134104930487</v>
      </c>
      <c r="AI75" s="36">
        <f t="shared" si="89"/>
        <v>4.7003288752078181</v>
      </c>
      <c r="AJ75" s="36">
        <f t="shared" si="89"/>
        <v>4.8949882952456738</v>
      </c>
      <c r="AK75" s="36">
        <f t="shared" si="89"/>
        <v>5.0977093405049771</v>
      </c>
      <c r="AL75" s="36">
        <f t="shared" si="89"/>
        <v>5.3088258751326496</v>
      </c>
      <c r="AM75" s="36">
        <f t="shared" si="89"/>
        <v>5.5286855899253924</v>
      </c>
      <c r="AN75" s="36">
        <f t="shared" si="89"/>
        <v>5.7576505749465614</v>
      </c>
      <c r="AO75" s="36">
        <f t="shared" si="89"/>
        <v>5.9960979158573977</v>
      </c>
      <c r="AP75" s="36">
        <f t="shared" si="89"/>
        <v>6.2444203149447146</v>
      </c>
      <c r="AQ75" s="36">
        <f t="shared" si="89"/>
        <v>6.5030267378678337</v>
      </c>
      <c r="AR75" s="36">
        <f t="shared" si="89"/>
        <v>6.7723430871898911</v>
      </c>
      <c r="AS75" s="36">
        <f t="shared" si="89"/>
        <v>7.0528129038027725</v>
      </c>
      <c r="AT75" s="36">
        <f t="shared" si="89"/>
        <v>7.3448980974008595</v>
      </c>
      <c r="AU75" s="36">
        <f t="shared" si="89"/>
        <v>7.6490797072066172</v>
      </c>
      <c r="AV75" s="36">
        <f t="shared" si="89"/>
        <v>7.9658586942008709</v>
      </c>
      <c r="AW75" s="36">
        <f t="shared" si="85"/>
        <v>8.2957567661625049</v>
      </c>
      <c r="AX75" s="36">
        <f t="shared" si="85"/>
        <v>8.6393172368763569</v>
      </c>
      <c r="AY75" s="36">
        <f t="shared" si="85"/>
        <v>8.9971059209243531</v>
      </c>
      <c r="AZ75" s="36">
        <f t="shared" si="85"/>
        <v>9.3697120655335127</v>
      </c>
      <c r="BA75" s="36">
        <f t="shared" si="85"/>
        <v>9.7577493210155168</v>
      </c>
      <c r="BB75" s="36">
        <f t="shared" si="85"/>
        <v>10.161856751396051</v>
      </c>
      <c r="BC75" s="36">
        <f t="shared" si="85"/>
        <v>10.582699886898366</v>
      </c>
      <c r="BD75" s="36">
        <f t="shared" si="85"/>
        <v>11.020971820014374</v>
      </c>
      <c r="BE75" s="36">
        <f t="shared" si="85"/>
        <v>11.477394346968447</v>
      </c>
      <c r="BF75" s="36">
        <f t="shared" si="85"/>
        <v>11.952719156453796</v>
      </c>
      <c r="BG75" s="36">
        <f t="shared" si="85"/>
        <v>12.447729067599171</v>
      </c>
      <c r="BH75" s="36">
        <f t="shared" si="85"/>
        <v>12.963239319204721</v>
      </c>
      <c r="BI75" s="36">
        <f t="shared" si="85"/>
        <v>13.500098912370264</v>
      </c>
      <c r="BJ75" s="36">
        <f t="shared" si="85"/>
        <v>14.059192008727164</v>
      </c>
      <c r="BK75" s="36">
        <f t="shared" si="85"/>
        <v>14.641439386576589</v>
      </c>
      <c r="BL75" s="36">
        <f t="shared" si="74"/>
        <v>15.247799957332271</v>
      </c>
      <c r="BM75" s="36">
        <f t="shared" si="90"/>
        <v>15.879272344765226</v>
      </c>
      <c r="BN75" s="36">
        <f t="shared" si="90"/>
        <v>16.53689652965133</v>
      </c>
      <c r="BO75" s="36">
        <f t="shared" si="90"/>
        <v>17.221755562530308</v>
      </c>
      <c r="BP75" s="36">
        <f t="shared" si="90"/>
        <v>17.934977347396934</v>
      </c>
      <c r="BQ75" s="36">
        <f t="shared" si="90"/>
        <v>18.677736499262029</v>
      </c>
      <c r="BR75" s="36">
        <f t="shared" si="90"/>
        <v>19.451256278642465</v>
      </c>
      <c r="BS75" s="36">
        <f t="shared" si="90"/>
        <v>20.256810606166159</v>
      </c>
      <c r="BT75" s="36">
        <f t="shared" si="90"/>
        <v>21.095726160609921</v>
      </c>
      <c r="BU75" s="36">
        <f t="shared" si="90"/>
        <v>21.969384563825418</v>
      </c>
      <c r="BV75" s="36">
        <f t="shared" si="90"/>
        <v>22.879224656151681</v>
      </c>
      <c r="BW75" s="36">
        <f t="shared" si="90"/>
        <v>23.826744866061542</v>
      </c>
      <c r="BX75" s="36">
        <f t="shared" si="90"/>
        <v>24.813505677944612</v>
      </c>
      <c r="BY75" s="36">
        <f t="shared" si="90"/>
        <v>25.841132202091007</v>
      </c>
      <c r="BZ75" s="36">
        <f t="shared" si="90"/>
        <v>26.911316851108399</v>
      </c>
      <c r="CA75" s="36">
        <f t="shared" si="90"/>
        <v>28.025822127180199</v>
      </c>
      <c r="CB75" s="36">
        <f t="shared" si="90"/>
        <v>29.186483524755236</v>
      </c>
      <c r="CC75" s="36">
        <f t="shared" si="86"/>
        <v>30.395212553449444</v>
      </c>
      <c r="CD75" s="36">
        <f t="shared" si="86"/>
        <v>31.653999886137996</v>
      </c>
      <c r="CE75" s="36">
        <f t="shared" si="86"/>
        <v>32.964918637422507</v>
      </c>
      <c r="CF75" s="36">
        <f t="shared" si="86"/>
        <v>34.330127777872718</v>
      </c>
      <c r="CG75" s="36">
        <f t="shared" si="86"/>
        <v>35.751875689665532</v>
      </c>
      <c r="CH75" s="36">
        <f t="shared" si="86"/>
        <v>37.232503869477334</v>
      </c>
      <c r="CI75" s="36">
        <f t="shared" si="86"/>
        <v>38.774450784727861</v>
      </c>
      <c r="CJ75" s="36">
        <f t="shared" si="86"/>
        <v>40.380255889526573</v>
      </c>
      <c r="CK75" s="36">
        <f t="shared" si="86"/>
        <v>42.052563806935417</v>
      </c>
      <c r="CL75" s="36">
        <f t="shared" si="86"/>
        <v>43.794128684435833</v>
      </c>
      <c r="CM75" s="36">
        <f t="shared" si="86"/>
        <v>45.607818729773051</v>
      </c>
      <c r="CN75" s="36">
        <f t="shared" si="86"/>
        <v>47.496620934647865</v>
      </c>
      <c r="CO75" s="36">
        <f t="shared" si="86"/>
        <v>49.463645994035367</v>
      </c>
      <c r="CP75" s="36">
        <f t="shared" si="86"/>
        <v>51.512133429232343</v>
      </c>
      <c r="CQ75" s="36">
        <f t="shared" si="86"/>
        <v>53.645456923070562</v>
      </c>
      <c r="CR75" s="36">
        <f t="shared" si="76"/>
        <v>55.867129876082601</v>
      </c>
      <c r="CS75" s="36">
        <f t="shared" si="91"/>
        <v>58.180811192770676</v>
      </c>
      <c r="CT75" s="36">
        <f t="shared" si="91"/>
        <v>60.590311307508074</v>
      </c>
      <c r="CU75" s="36">
        <f t="shared" si="91"/>
        <v>63.099598459997203</v>
      </c>
      <c r="CV75" s="36">
        <f t="shared" si="91"/>
        <v>65.712805230619523</v>
      </c>
      <c r="CW75" s="36">
        <f t="shared" si="91"/>
        <v>68.434235346440389</v>
      </c>
      <c r="CX75" s="36">
        <f t="shared" si="91"/>
        <v>71.268370769077862</v>
      </c>
      <c r="CY75" s="36">
        <f t="shared" si="91"/>
        <v>74.219879076108441</v>
      </c>
      <c r="CZ75" s="36">
        <f t="shared" si="91"/>
        <v>77.29362114816638</v>
      </c>
      <c r="DA75" s="36">
        <f t="shared" si="91"/>
        <v>80.494659174396531</v>
      </c>
      <c r="DB75" s="36">
        <f t="shared" si="91"/>
        <v>83.828264989444975</v>
      </c>
      <c r="DC75" s="36">
        <f t="shared" si="91"/>
        <v>87.299928755717829</v>
      </c>
      <c r="DD75" s="36">
        <f t="shared" si="91"/>
        <v>90.915368005207114</v>
      </c>
      <c r="DE75" s="36">
        <f t="shared" si="91"/>
        <v>94.680537055774749</v>
      </c>
      <c r="DF75" s="36">
        <f t="shared" si="91"/>
        <v>98.601636817402593</v>
      </c>
      <c r="DG75" s="36">
        <f t="shared" si="91"/>
        <v>102.68512500455849</v>
      </c>
      <c r="DH75" s="36">
        <f t="shared" si="91"/>
        <v>106.93772677149725</v>
      </c>
      <c r="DI75" s="36">
        <f t="shared" si="87"/>
        <v>111.36644578801203</v>
      </c>
      <c r="DJ75" s="36">
        <f t="shared" si="87"/>
        <v>115.97857577387674</v>
      </c>
      <c r="DK75" s="36">
        <f t="shared" si="87"/>
        <v>120.78171251097605</v>
      </c>
      <c r="DL75" s="36">
        <f t="shared" si="87"/>
        <v>125.78376635290559</v>
      </c>
      <c r="DM75" s="36">
        <f t="shared" si="87"/>
        <v>130.99297525264481</v>
      </c>
      <c r="DN75" s="36">
        <f t="shared" si="87"/>
        <v>136.41791832975781</v>
      </c>
      <c r="DO75" s="36">
        <f t="shared" si="87"/>
        <v>142.06752999946639</v>
      </c>
      <c r="DP75" s="36">
        <f t="shared" si="87"/>
        <v>147.95111468686426</v>
      </c>
      <c r="DQ75" s="36">
        <f t="shared" si="87"/>
        <v>154.07836215050602</v>
      </c>
      <c r="DR75" s="36">
        <f t="shared" si="87"/>
        <v>160.45936344060706</v>
      </c>
      <c r="DS75" s="36">
        <f t="shared" si="87"/>
        <v>167.10462751813634</v>
      </c>
      <c r="DT75" s="36">
        <f t="shared" si="87"/>
        <v>174.02509856217242</v>
      </c>
      <c r="DU75" s="36">
        <f t="shared" si="87"/>
        <v>181.2321739940262</v>
      </c>
      <c r="DV75" s="36">
        <f t="shared" si="87"/>
        <v>188.73772324781476</v>
      </c>
      <c r="DW75" s="36">
        <f t="shared" si="87"/>
        <v>196.55410731839973</v>
      </c>
      <c r="DX75" s="36">
        <f t="shared" si="78"/>
        <v>204.69419911888392</v>
      </c>
      <c r="DY75" s="36">
        <f t="shared" si="92"/>
        <v>213.17140468119334</v>
      </c>
      <c r="DZ75" s="36">
        <f t="shared" si="92"/>
        <v>221.99968523466023</v>
      </c>
      <c r="EA75" s="36">
        <f t="shared" si="92"/>
        <v>231.19358019896842</v>
      </c>
      <c r="EB75" s="36">
        <f t="shared" si="92"/>
        <v>240.76823112932846</v>
      </c>
      <c r="EC75" s="36">
        <f t="shared" si="92"/>
        <v>250.73940665331841</v>
      </c>
      <c r="ED75" s="36">
        <f t="shared" si="92"/>
        <v>261.12352844045893</v>
      </c>
      <c r="EE75" s="36">
        <f t="shared" si="92"/>
        <v>271.93769824729208</v>
      </c>
      <c r="EF75" s="36">
        <f t="shared" si="92"/>
        <v>283.19972608250538</v>
      </c>
      <c r="EG75" s="36">
        <f t="shared" si="92"/>
        <v>294.92815953848623</v>
      </c>
      <c r="EH75" s="36">
        <f t="shared" si="92"/>
        <v>307.14231433761307</v>
      </c>
      <c r="EI75" s="36">
        <f t="shared" si="92"/>
        <v>319.86230614359096</v>
      </c>
      <c r="EJ75" s="36">
        <f t="shared" si="92"/>
        <v>333.10908369022155</v>
      </c>
      <c r="EK75" s="36">
        <f t="shared" si="92"/>
        <v>346.90446328216831</v>
      </c>
      <c r="EL75" s="36">
        <f t="shared" si="92"/>
        <v>361.27116472453599</v>
      </c>
      <c r="EM75" s="36">
        <f t="shared" si="92"/>
        <v>376.23284874043787</v>
      </c>
      <c r="EN75" s="36">
        <f t="shared" si="92"/>
        <v>391.81415593817428</v>
      </c>
      <c r="EO75" s="36">
        <f t="shared" si="88"/>
        <v>408.04074739219777</v>
      </c>
      <c r="EP75" s="36">
        <f t="shared" si="88"/>
        <v>424.9393469046982</v>
      </c>
      <c r="EQ75" s="36">
        <f t="shared" si="88"/>
        <v>442.53778501740931</v>
      </c>
      <c r="ER75" s="36">
        <f t="shared" si="88"/>
        <v>460.86504484612021</v>
      </c>
      <c r="ES75" s="36">
        <f t="shared" si="88"/>
        <v>479.95130981337735</v>
      </c>
      <c r="ET75" s="36">
        <f t="shared" si="88"/>
        <v>499.82801335798848</v>
      </c>
      <c r="EU75" s="36">
        <f t="shared" si="88"/>
        <v>520.52789070319614</v>
      </c>
      <c r="EV75" s="36">
        <f t="shared" si="88"/>
        <v>542.08503276877821</v>
      </c>
      <c r="EW75" s="36">
        <f t="shared" si="88"/>
        <v>564.53494231586433</v>
      </c>
      <c r="EX75" s="36">
        <f t="shared" si="88"/>
        <v>587.91459241693349</v>
      </c>
      <c r="EY75" s="36">
        <f t="shared" si="88"/>
        <v>612.26248734728824</v>
      </c>
      <c r="EZ75" s="36">
        <f t="shared" si="88"/>
        <v>637.61872599828871</v>
      </c>
      <c r="FA75" s="36">
        <f t="shared" si="88"/>
        <v>664.02506791678172</v>
      </c>
      <c r="FB75" s="36">
        <f t="shared" si="88"/>
        <v>691.52500207948719</v>
      </c>
      <c r="FC75" s="36">
        <f t="shared" si="88"/>
        <v>720.16381851560698</v>
      </c>
      <c r="FD75" s="36">
        <f t="shared" si="80"/>
        <v>749.98868289561221</v>
      </c>
      <c r="FE75" s="36">
        <f t="shared" si="84"/>
        <v>781.04871420905101</v>
      </c>
      <c r="FF75" s="36">
        <f t="shared" si="84"/>
        <v>813.39506565930458</v>
      </c>
      <c r="FG75" s="36">
        <f t="shared" si="84"/>
        <v>847.08100890851892</v>
      </c>
      <c r="FH75" s="36">
        <f t="shared" si="84"/>
        <v>882.16202181145616</v>
      </c>
      <c r="FI75" s="36">
        <f t="shared" si="84"/>
        <v>918.6958797827557</v>
      </c>
      <c r="FJ75" s="36">
        <f t="shared" si="84"/>
        <v>956.74275094807854</v>
      </c>
      <c r="FK75" s="36">
        <f t="shared" si="84"/>
        <v>996.36529523584215</v>
      </c>
      <c r="FL75" s="36">
        <f t="shared" si="84"/>
        <v>1037.6287675727392</v>
      </c>
      <c r="FM75" s="36">
        <f t="shared" si="84"/>
        <v>1080.6011253529964</v>
      </c>
      <c r="FN75" s="36">
        <f t="shared" si="84"/>
        <v>1125.3531403583652</v>
      </c>
      <c r="FO75" s="36">
        <f t="shared" si="84"/>
        <v>1171.9585153131663</v>
      </c>
      <c r="FP75" s="36">
        <f t="shared" si="84"/>
        <v>1220.4940052663455</v>
      </c>
      <c r="FQ75" s="36">
        <f t="shared" si="84"/>
        <v>1271.0395440004459</v>
      </c>
      <c r="FR75" s="36">
        <f t="shared" si="84"/>
        <v>1323.6783756756802</v>
      </c>
      <c r="FS75" s="36">
        <f t="shared" si="84"/>
        <v>1378.4971919259126</v>
      </c>
      <c r="FT75" s="36">
        <f t="shared" si="84"/>
        <v>1435.5862746323321</v>
      </c>
      <c r="FU75" s="36">
        <f t="shared" si="82"/>
        <v>1495.0396446099553</v>
      </c>
      <c r="FV75" s="36">
        <f t="shared" si="82"/>
        <v>1556.9552164518318</v>
      </c>
      <c r="FW75" s="36">
        <f t="shared" si="82"/>
        <v>1621.4349597859677</v>
      </c>
      <c r="FX75" s="36">
        <f t="shared" si="82"/>
        <v>1688.5850672105435</v>
      </c>
      <c r="FY75" s="36">
        <f t="shared" si="82"/>
        <v>1758.5161291840006</v>
      </c>
      <c r="FZ75" s="36">
        <f t="shared" si="82"/>
        <v>1831.3433161580265</v>
      </c>
      <c r="GA75" s="36">
        <f t="shared" si="82"/>
        <v>1907.1865682533946</v>
      </c>
      <c r="GB75" s="36">
        <f t="shared" si="82"/>
        <v>1986.1707927910404</v>
      </c>
      <c r="GC75" s="36">
        <f t="shared" si="82"/>
        <v>2068.4260700036884</v>
      </c>
      <c r="GD75" s="36">
        <f t="shared" si="82"/>
        <v>2154.0878672668209</v>
      </c>
      <c r="GE75" s="36">
        <f t="shared" si="82"/>
        <v>2243.2972622018087</v>
      </c>
      <c r="GF75" s="36">
        <f t="shared" si="82"/>
        <v>2336.2011750186339</v>
      </c>
      <c r="GG75" s="36">
        <f t="shared" si="82"/>
        <v>2432.9526104808551</v>
      </c>
      <c r="GH75" s="36">
        <f t="shared" si="82"/>
        <v>2533.7109098913088</v>
      </c>
      <c r="GI75" s="36">
        <f t="shared" si="82"/>
        <v>2638.6420135135472</v>
      </c>
      <c r="GJ75" s="36">
        <f t="shared" si="83"/>
        <v>2747.9187338611969</v>
      </c>
      <c r="GK75" s="36">
        <f t="shared" si="83"/>
        <v>2861.7210403053241</v>
      </c>
      <c r="GL75" s="36">
        <f t="shared" si="83"/>
        <v>2980.2363554685285</v>
      </c>
      <c r="GM75" s="36">
        <f t="shared" si="83"/>
        <v>3103.6598638939017</v>
      </c>
      <c r="GN75" s="36">
        <f t="shared" si="83"/>
        <v>3232.1948334972035</v>
      </c>
      <c r="GO75" s="36">
        <f t="shared" si="83"/>
        <v>3366.0529503316561</v>
      </c>
      <c r="GP75" s="36">
        <f t="shared" si="83"/>
        <v>3505.4546672166907</v>
      </c>
      <c r="GQ75" s="36">
        <f t="shared" si="83"/>
        <v>3650.6295668048024</v>
      </c>
      <c r="GR75" s="36">
        <f t="shared" si="83"/>
        <v>3801.816739684456</v>
      </c>
      <c r="GS75" s="36">
        <f t="shared" si="83"/>
        <v>3959.2651781417476</v>
      </c>
      <c r="GT75" s="36">
        <f t="shared" si="83"/>
        <v>4123.2341862293097</v>
      </c>
      <c r="GU75" s="36">
        <f t="shared" si="83"/>
        <v>4293.9938068178099</v>
      </c>
      <c r="GV75" s="36">
        <f t="shared" si="83"/>
        <v>4471.8252663333624</v>
      </c>
      <c r="GW75" s="36">
        <f t="shared" si="83"/>
        <v>4657.0214379132913</v>
      </c>
      <c r="GX75" s="36">
        <f t="shared" si="83"/>
        <v>4849.8873237430316</v>
      </c>
      <c r="GY75" s="36">
        <f t="shared" si="83"/>
        <v>5050.7405573685246</v>
      </c>
      <c r="GZ75" s="36">
        <f t="shared" si="81"/>
        <v>5259.9119268113836</v>
      </c>
      <c r="HA75" s="36">
        <f t="shared" si="81"/>
        <v>5477.7459193483492</v>
      </c>
      <c r="HB75" s="36">
        <f t="shared" si="81"/>
        <v>5704.6012888522409</v>
      </c>
      <c r="HC75" s="36">
        <f t="shared" si="81"/>
        <v>5940.8516466287665</v>
      </c>
      <c r="HD75" s="36">
        <f t="shared" si="81"/>
        <v>6186.8860767222495</v>
      </c>
      <c r="HE75" s="36">
        <f t="shared" si="81"/>
        <v>6443.1097767036235</v>
      </c>
      <c r="HF75" s="36">
        <f t="shared" si="81"/>
        <v>6709.9447249960267</v>
      </c>
      <c r="HG75" s="36">
        <f t="shared" si="81"/>
        <v>6987.8303758370112</v>
      </c>
      <c r="HH75" s="36">
        <f t="shared" si="81"/>
        <v>7277.224383021924</v>
      </c>
      <c r="HI75" s="36">
        <f t="shared" si="81"/>
        <v>7578.6033536203931</v>
      </c>
      <c r="HJ75" s="36">
        <f t="shared" si="81"/>
        <v>7892.4636329072273</v>
      </c>
      <c r="HK75" s="36">
        <f t="shared" si="81"/>
        <v>8219.3221218004455</v>
      </c>
      <c r="HL75" s="36">
        <f t="shared" si="81"/>
        <v>8559.717128152688</v>
      </c>
      <c r="HM75" s="36">
        <f t="shared" si="81"/>
        <v>8914.2092532980023</v>
      </c>
    </row>
    <row r="76" spans="1:221" x14ac:dyDescent="0.25">
      <c r="A76" s="7" t="s">
        <v>1272</v>
      </c>
      <c r="B76" s="16" t="s">
        <v>1273</v>
      </c>
      <c r="C76" s="15">
        <v>411.745</v>
      </c>
      <c r="D76" s="15">
        <v>85.55</v>
      </c>
      <c r="E76" s="14">
        <f t="shared" si="0"/>
        <v>35224.784749999999</v>
      </c>
      <c r="F76" s="12">
        <f>IF(OR(G76="n/a",J76="n/a"),0%,E76/SUMIFS(E$13:E$515,G$13:G$515,"&lt;&gt;n/a",$J$13:$J$515,"&lt;&gt;n/a"))</f>
        <v>0</v>
      </c>
      <c r="G76" s="13">
        <v>1.5897136177673878E-2</v>
      </c>
      <c r="H76" s="13" t="str">
        <f t="shared" si="23"/>
        <v>n/a</v>
      </c>
      <c r="I76" s="33" t="str">
        <f t="shared" si="24"/>
        <v>n/a</v>
      </c>
      <c r="J76" s="13" t="s">
        <v>227</v>
      </c>
      <c r="K76" s="41" t="str">
        <f t="shared" si="1"/>
        <v>n/a</v>
      </c>
      <c r="L76" s="1" t="str">
        <f t="shared" si="2"/>
        <v>n/a</v>
      </c>
      <c r="M76" s="1" t="str">
        <f t="shared" si="3"/>
        <v>n/a</v>
      </c>
      <c r="N76" s="1" t="str">
        <f t="shared" si="4"/>
        <v>n/a</v>
      </c>
      <c r="O76" s="1" t="str">
        <f t="shared" si="5"/>
        <v>n/a</v>
      </c>
      <c r="P76" s="5">
        <v>4.141399999999984E-2</v>
      </c>
      <c r="Q76" s="1" t="str">
        <f t="shared" si="25"/>
        <v>n/a</v>
      </c>
      <c r="R76" s="12" t="str">
        <f t="shared" si="6"/>
        <v>n/a</v>
      </c>
      <c r="S76" s="12">
        <f t="shared" si="7"/>
        <v>0</v>
      </c>
      <c r="T76" s="7"/>
      <c r="U76" s="42">
        <f t="shared" si="8"/>
        <v>-85.55</v>
      </c>
      <c r="V76" s="36" t="str">
        <f t="shared" si="9"/>
        <v>n/a</v>
      </c>
      <c r="W76" s="36" t="str">
        <f t="shared" si="10"/>
        <v>n/a</v>
      </c>
      <c r="X76" s="36" t="str">
        <f t="shared" si="48"/>
        <v>n/a</v>
      </c>
      <c r="Y76" s="36" t="str">
        <f t="shared" si="48"/>
        <v>n/a</v>
      </c>
      <c r="Z76" s="36" t="str">
        <f t="shared" si="48"/>
        <v>n/a</v>
      </c>
      <c r="AA76" s="36" t="str">
        <f t="shared" si="14"/>
        <v>n/a</v>
      </c>
      <c r="AB76" s="36" t="str">
        <f t="shared" si="49"/>
        <v>n/a</v>
      </c>
      <c r="AC76" s="36" t="str">
        <f t="shared" si="49"/>
        <v>n/a</v>
      </c>
      <c r="AD76" s="36" t="str">
        <f t="shared" si="49"/>
        <v>n/a</v>
      </c>
      <c r="AE76" s="36" t="str">
        <f t="shared" si="49"/>
        <v>n/a</v>
      </c>
      <c r="AF76" s="36" t="str">
        <f t="shared" si="19"/>
        <v>n/a</v>
      </c>
      <c r="AG76" s="36" t="str">
        <f t="shared" si="89"/>
        <v>n/a</v>
      </c>
      <c r="AH76" s="36" t="str">
        <f t="shared" si="89"/>
        <v>n/a</v>
      </c>
      <c r="AI76" s="36" t="str">
        <f t="shared" si="89"/>
        <v>n/a</v>
      </c>
      <c r="AJ76" s="36" t="str">
        <f t="shared" si="89"/>
        <v>n/a</v>
      </c>
      <c r="AK76" s="36" t="str">
        <f t="shared" si="89"/>
        <v>n/a</v>
      </c>
      <c r="AL76" s="36" t="str">
        <f t="shared" si="89"/>
        <v>n/a</v>
      </c>
      <c r="AM76" s="36" t="str">
        <f t="shared" si="89"/>
        <v>n/a</v>
      </c>
      <c r="AN76" s="36" t="str">
        <f t="shared" si="89"/>
        <v>n/a</v>
      </c>
      <c r="AO76" s="36" t="str">
        <f t="shared" si="89"/>
        <v>n/a</v>
      </c>
      <c r="AP76" s="36" t="str">
        <f t="shared" si="89"/>
        <v>n/a</v>
      </c>
      <c r="AQ76" s="36" t="str">
        <f t="shared" si="89"/>
        <v>n/a</v>
      </c>
      <c r="AR76" s="36" t="str">
        <f t="shared" si="89"/>
        <v>n/a</v>
      </c>
      <c r="AS76" s="36" t="str">
        <f t="shared" si="89"/>
        <v>n/a</v>
      </c>
      <c r="AT76" s="36" t="str">
        <f t="shared" si="89"/>
        <v>n/a</v>
      </c>
      <c r="AU76" s="36" t="str">
        <f t="shared" si="89"/>
        <v>n/a</v>
      </c>
      <c r="AV76" s="36" t="str">
        <f t="shared" si="89"/>
        <v>n/a</v>
      </c>
      <c r="AW76" s="36" t="str">
        <f t="shared" si="85"/>
        <v>n/a</v>
      </c>
      <c r="AX76" s="36" t="str">
        <f t="shared" si="85"/>
        <v>n/a</v>
      </c>
      <c r="AY76" s="36" t="str">
        <f t="shared" si="85"/>
        <v>n/a</v>
      </c>
      <c r="AZ76" s="36" t="str">
        <f t="shared" si="85"/>
        <v>n/a</v>
      </c>
      <c r="BA76" s="36" t="str">
        <f t="shared" si="85"/>
        <v>n/a</v>
      </c>
      <c r="BB76" s="36" t="str">
        <f t="shared" si="85"/>
        <v>n/a</v>
      </c>
      <c r="BC76" s="36" t="str">
        <f t="shared" si="85"/>
        <v>n/a</v>
      </c>
      <c r="BD76" s="36" t="str">
        <f t="shared" si="85"/>
        <v>n/a</v>
      </c>
      <c r="BE76" s="36" t="str">
        <f t="shared" si="85"/>
        <v>n/a</v>
      </c>
      <c r="BF76" s="36" t="str">
        <f t="shared" si="85"/>
        <v>n/a</v>
      </c>
      <c r="BG76" s="36" t="str">
        <f t="shared" si="85"/>
        <v>n/a</v>
      </c>
      <c r="BH76" s="36" t="str">
        <f t="shared" si="85"/>
        <v>n/a</v>
      </c>
      <c r="BI76" s="36" t="str">
        <f t="shared" si="85"/>
        <v>n/a</v>
      </c>
      <c r="BJ76" s="36" t="str">
        <f t="shared" si="85"/>
        <v>n/a</v>
      </c>
      <c r="BK76" s="36" t="str">
        <f t="shared" si="85"/>
        <v>n/a</v>
      </c>
      <c r="BL76" s="36" t="str">
        <f t="shared" si="74"/>
        <v>n/a</v>
      </c>
      <c r="BM76" s="36" t="str">
        <f t="shared" si="90"/>
        <v>n/a</v>
      </c>
      <c r="BN76" s="36" t="str">
        <f t="shared" si="90"/>
        <v>n/a</v>
      </c>
      <c r="BO76" s="36" t="str">
        <f t="shared" si="90"/>
        <v>n/a</v>
      </c>
      <c r="BP76" s="36" t="str">
        <f t="shared" si="90"/>
        <v>n/a</v>
      </c>
      <c r="BQ76" s="36" t="str">
        <f t="shared" si="90"/>
        <v>n/a</v>
      </c>
      <c r="BR76" s="36" t="str">
        <f t="shared" si="90"/>
        <v>n/a</v>
      </c>
      <c r="BS76" s="36" t="str">
        <f t="shared" si="90"/>
        <v>n/a</v>
      </c>
      <c r="BT76" s="36" t="str">
        <f t="shared" si="90"/>
        <v>n/a</v>
      </c>
      <c r="BU76" s="36" t="str">
        <f t="shared" si="90"/>
        <v>n/a</v>
      </c>
      <c r="BV76" s="36" t="str">
        <f t="shared" si="90"/>
        <v>n/a</v>
      </c>
      <c r="BW76" s="36" t="str">
        <f t="shared" si="90"/>
        <v>n/a</v>
      </c>
      <c r="BX76" s="36" t="str">
        <f t="shared" si="90"/>
        <v>n/a</v>
      </c>
      <c r="BY76" s="36" t="str">
        <f t="shared" si="90"/>
        <v>n/a</v>
      </c>
      <c r="BZ76" s="36" t="str">
        <f t="shared" si="90"/>
        <v>n/a</v>
      </c>
      <c r="CA76" s="36" t="str">
        <f t="shared" si="90"/>
        <v>n/a</v>
      </c>
      <c r="CB76" s="36" t="str">
        <f t="shared" si="90"/>
        <v>n/a</v>
      </c>
      <c r="CC76" s="36" t="str">
        <f t="shared" si="86"/>
        <v>n/a</v>
      </c>
      <c r="CD76" s="36" t="str">
        <f t="shared" si="86"/>
        <v>n/a</v>
      </c>
      <c r="CE76" s="36" t="str">
        <f t="shared" si="86"/>
        <v>n/a</v>
      </c>
      <c r="CF76" s="36" t="str">
        <f t="shared" si="86"/>
        <v>n/a</v>
      </c>
      <c r="CG76" s="36" t="str">
        <f t="shared" si="86"/>
        <v>n/a</v>
      </c>
      <c r="CH76" s="36" t="str">
        <f t="shared" si="86"/>
        <v>n/a</v>
      </c>
      <c r="CI76" s="36" t="str">
        <f t="shared" si="86"/>
        <v>n/a</v>
      </c>
      <c r="CJ76" s="36" t="str">
        <f t="shared" si="86"/>
        <v>n/a</v>
      </c>
      <c r="CK76" s="36" t="str">
        <f t="shared" si="86"/>
        <v>n/a</v>
      </c>
      <c r="CL76" s="36" t="str">
        <f t="shared" si="86"/>
        <v>n/a</v>
      </c>
      <c r="CM76" s="36" t="str">
        <f t="shared" si="86"/>
        <v>n/a</v>
      </c>
      <c r="CN76" s="36" t="str">
        <f t="shared" si="86"/>
        <v>n/a</v>
      </c>
      <c r="CO76" s="36" t="str">
        <f t="shared" si="86"/>
        <v>n/a</v>
      </c>
      <c r="CP76" s="36" t="str">
        <f t="shared" si="86"/>
        <v>n/a</v>
      </c>
      <c r="CQ76" s="36" t="str">
        <f t="shared" si="86"/>
        <v>n/a</v>
      </c>
      <c r="CR76" s="36" t="str">
        <f t="shared" si="76"/>
        <v>n/a</v>
      </c>
      <c r="CS76" s="36" t="str">
        <f t="shared" si="91"/>
        <v>n/a</v>
      </c>
      <c r="CT76" s="36" t="str">
        <f t="shared" si="91"/>
        <v>n/a</v>
      </c>
      <c r="CU76" s="36" t="str">
        <f t="shared" si="91"/>
        <v>n/a</v>
      </c>
      <c r="CV76" s="36" t="str">
        <f t="shared" si="91"/>
        <v>n/a</v>
      </c>
      <c r="CW76" s="36" t="str">
        <f t="shared" si="91"/>
        <v>n/a</v>
      </c>
      <c r="CX76" s="36" t="str">
        <f t="shared" si="91"/>
        <v>n/a</v>
      </c>
      <c r="CY76" s="36" t="str">
        <f t="shared" si="91"/>
        <v>n/a</v>
      </c>
      <c r="CZ76" s="36" t="str">
        <f t="shared" si="91"/>
        <v>n/a</v>
      </c>
      <c r="DA76" s="36" t="str">
        <f t="shared" si="91"/>
        <v>n/a</v>
      </c>
      <c r="DB76" s="36" t="str">
        <f t="shared" si="91"/>
        <v>n/a</v>
      </c>
      <c r="DC76" s="36" t="str">
        <f t="shared" si="91"/>
        <v>n/a</v>
      </c>
      <c r="DD76" s="36" t="str">
        <f t="shared" si="91"/>
        <v>n/a</v>
      </c>
      <c r="DE76" s="36" t="str">
        <f t="shared" si="91"/>
        <v>n/a</v>
      </c>
      <c r="DF76" s="36" t="str">
        <f t="shared" si="91"/>
        <v>n/a</v>
      </c>
      <c r="DG76" s="36" t="str">
        <f t="shared" si="91"/>
        <v>n/a</v>
      </c>
      <c r="DH76" s="36" t="str">
        <f t="shared" si="91"/>
        <v>n/a</v>
      </c>
      <c r="DI76" s="36" t="str">
        <f t="shared" si="87"/>
        <v>n/a</v>
      </c>
      <c r="DJ76" s="36" t="str">
        <f t="shared" si="87"/>
        <v>n/a</v>
      </c>
      <c r="DK76" s="36" t="str">
        <f t="shared" si="87"/>
        <v>n/a</v>
      </c>
      <c r="DL76" s="36" t="str">
        <f t="shared" si="87"/>
        <v>n/a</v>
      </c>
      <c r="DM76" s="36" t="str">
        <f t="shared" si="87"/>
        <v>n/a</v>
      </c>
      <c r="DN76" s="36" t="str">
        <f t="shared" si="87"/>
        <v>n/a</v>
      </c>
      <c r="DO76" s="36" t="str">
        <f t="shared" si="87"/>
        <v>n/a</v>
      </c>
      <c r="DP76" s="36" t="str">
        <f t="shared" si="87"/>
        <v>n/a</v>
      </c>
      <c r="DQ76" s="36" t="str">
        <f t="shared" si="87"/>
        <v>n/a</v>
      </c>
      <c r="DR76" s="36" t="str">
        <f t="shared" si="87"/>
        <v>n/a</v>
      </c>
      <c r="DS76" s="36" t="str">
        <f t="shared" si="87"/>
        <v>n/a</v>
      </c>
      <c r="DT76" s="36" t="str">
        <f t="shared" si="87"/>
        <v>n/a</v>
      </c>
      <c r="DU76" s="36" t="str">
        <f t="shared" si="87"/>
        <v>n/a</v>
      </c>
      <c r="DV76" s="36" t="str">
        <f t="shared" si="87"/>
        <v>n/a</v>
      </c>
      <c r="DW76" s="36" t="str">
        <f t="shared" si="87"/>
        <v>n/a</v>
      </c>
      <c r="DX76" s="36" t="str">
        <f t="shared" si="78"/>
        <v>n/a</v>
      </c>
      <c r="DY76" s="36" t="str">
        <f t="shared" si="92"/>
        <v>n/a</v>
      </c>
      <c r="DZ76" s="36" t="str">
        <f t="shared" si="92"/>
        <v>n/a</v>
      </c>
      <c r="EA76" s="36" t="str">
        <f t="shared" si="92"/>
        <v>n/a</v>
      </c>
      <c r="EB76" s="36" t="str">
        <f t="shared" si="92"/>
        <v>n/a</v>
      </c>
      <c r="EC76" s="36" t="str">
        <f t="shared" si="92"/>
        <v>n/a</v>
      </c>
      <c r="ED76" s="36" t="str">
        <f t="shared" si="92"/>
        <v>n/a</v>
      </c>
      <c r="EE76" s="36" t="str">
        <f t="shared" si="92"/>
        <v>n/a</v>
      </c>
      <c r="EF76" s="36" t="str">
        <f t="shared" si="92"/>
        <v>n/a</v>
      </c>
      <c r="EG76" s="36" t="str">
        <f t="shared" si="92"/>
        <v>n/a</v>
      </c>
      <c r="EH76" s="36" t="str">
        <f t="shared" si="92"/>
        <v>n/a</v>
      </c>
      <c r="EI76" s="36" t="str">
        <f t="shared" si="92"/>
        <v>n/a</v>
      </c>
      <c r="EJ76" s="36" t="str">
        <f t="shared" si="92"/>
        <v>n/a</v>
      </c>
      <c r="EK76" s="36" t="str">
        <f t="shared" si="92"/>
        <v>n/a</v>
      </c>
      <c r="EL76" s="36" t="str">
        <f t="shared" si="92"/>
        <v>n/a</v>
      </c>
      <c r="EM76" s="36" t="str">
        <f t="shared" si="92"/>
        <v>n/a</v>
      </c>
      <c r="EN76" s="36" t="str">
        <f t="shared" si="92"/>
        <v>n/a</v>
      </c>
      <c r="EO76" s="36" t="str">
        <f t="shared" si="88"/>
        <v>n/a</v>
      </c>
      <c r="EP76" s="36" t="str">
        <f t="shared" si="88"/>
        <v>n/a</v>
      </c>
      <c r="EQ76" s="36" t="str">
        <f t="shared" si="88"/>
        <v>n/a</v>
      </c>
      <c r="ER76" s="36" t="str">
        <f t="shared" si="88"/>
        <v>n/a</v>
      </c>
      <c r="ES76" s="36" t="str">
        <f t="shared" si="88"/>
        <v>n/a</v>
      </c>
      <c r="ET76" s="36" t="str">
        <f t="shared" si="88"/>
        <v>n/a</v>
      </c>
      <c r="EU76" s="36" t="str">
        <f t="shared" si="88"/>
        <v>n/a</v>
      </c>
      <c r="EV76" s="36" t="str">
        <f t="shared" si="88"/>
        <v>n/a</v>
      </c>
      <c r="EW76" s="36" t="str">
        <f t="shared" si="88"/>
        <v>n/a</v>
      </c>
      <c r="EX76" s="36" t="str">
        <f t="shared" si="88"/>
        <v>n/a</v>
      </c>
      <c r="EY76" s="36" t="str">
        <f t="shared" si="88"/>
        <v>n/a</v>
      </c>
      <c r="EZ76" s="36" t="str">
        <f t="shared" si="88"/>
        <v>n/a</v>
      </c>
      <c r="FA76" s="36" t="str">
        <f t="shared" si="88"/>
        <v>n/a</v>
      </c>
      <c r="FB76" s="36" t="str">
        <f t="shared" si="88"/>
        <v>n/a</v>
      </c>
      <c r="FC76" s="36" t="str">
        <f t="shared" si="88"/>
        <v>n/a</v>
      </c>
      <c r="FD76" s="36" t="str">
        <f t="shared" si="80"/>
        <v>n/a</v>
      </c>
      <c r="FE76" s="36" t="str">
        <f t="shared" si="84"/>
        <v>n/a</v>
      </c>
      <c r="FF76" s="36" t="str">
        <f t="shared" si="84"/>
        <v>n/a</v>
      </c>
      <c r="FG76" s="36" t="str">
        <f t="shared" si="84"/>
        <v>n/a</v>
      </c>
      <c r="FH76" s="36" t="str">
        <f t="shared" si="84"/>
        <v>n/a</v>
      </c>
      <c r="FI76" s="36" t="str">
        <f t="shared" si="84"/>
        <v>n/a</v>
      </c>
      <c r="FJ76" s="36" t="str">
        <f t="shared" si="84"/>
        <v>n/a</v>
      </c>
      <c r="FK76" s="36" t="str">
        <f t="shared" si="84"/>
        <v>n/a</v>
      </c>
      <c r="FL76" s="36" t="str">
        <f t="shared" si="84"/>
        <v>n/a</v>
      </c>
      <c r="FM76" s="36" t="str">
        <f t="shared" si="84"/>
        <v>n/a</v>
      </c>
      <c r="FN76" s="36" t="str">
        <f t="shared" si="84"/>
        <v>n/a</v>
      </c>
      <c r="FO76" s="36" t="str">
        <f t="shared" si="84"/>
        <v>n/a</v>
      </c>
      <c r="FP76" s="36" t="str">
        <f t="shared" si="84"/>
        <v>n/a</v>
      </c>
      <c r="FQ76" s="36" t="str">
        <f t="shared" si="84"/>
        <v>n/a</v>
      </c>
      <c r="FR76" s="36" t="str">
        <f t="shared" si="84"/>
        <v>n/a</v>
      </c>
      <c r="FS76" s="36" t="str">
        <f t="shared" si="84"/>
        <v>n/a</v>
      </c>
      <c r="FT76" s="36" t="str">
        <f t="shared" si="84"/>
        <v>n/a</v>
      </c>
      <c r="FU76" s="36" t="str">
        <f t="shared" si="82"/>
        <v>n/a</v>
      </c>
      <c r="FV76" s="36" t="str">
        <f t="shared" si="82"/>
        <v>n/a</v>
      </c>
      <c r="FW76" s="36" t="str">
        <f t="shared" si="82"/>
        <v>n/a</v>
      </c>
      <c r="FX76" s="36" t="str">
        <f t="shared" si="82"/>
        <v>n/a</v>
      </c>
      <c r="FY76" s="36" t="str">
        <f t="shared" si="82"/>
        <v>n/a</v>
      </c>
      <c r="FZ76" s="36" t="str">
        <f t="shared" si="82"/>
        <v>n/a</v>
      </c>
      <c r="GA76" s="36" t="str">
        <f t="shared" si="82"/>
        <v>n/a</v>
      </c>
      <c r="GB76" s="36" t="str">
        <f t="shared" si="82"/>
        <v>n/a</v>
      </c>
      <c r="GC76" s="36" t="str">
        <f t="shared" si="82"/>
        <v>n/a</v>
      </c>
      <c r="GD76" s="36" t="str">
        <f t="shared" si="82"/>
        <v>n/a</v>
      </c>
      <c r="GE76" s="36" t="str">
        <f t="shared" si="82"/>
        <v>n/a</v>
      </c>
      <c r="GF76" s="36" t="str">
        <f t="shared" si="82"/>
        <v>n/a</v>
      </c>
      <c r="GG76" s="36" t="str">
        <f t="shared" si="82"/>
        <v>n/a</v>
      </c>
      <c r="GH76" s="36" t="str">
        <f t="shared" si="82"/>
        <v>n/a</v>
      </c>
      <c r="GI76" s="36" t="str">
        <f t="shared" si="82"/>
        <v>n/a</v>
      </c>
      <c r="GJ76" s="36" t="str">
        <f t="shared" si="83"/>
        <v>n/a</v>
      </c>
      <c r="GK76" s="36" t="str">
        <f t="shared" si="83"/>
        <v>n/a</v>
      </c>
      <c r="GL76" s="36" t="str">
        <f t="shared" si="83"/>
        <v>n/a</v>
      </c>
      <c r="GM76" s="36" t="str">
        <f t="shared" si="83"/>
        <v>n/a</v>
      </c>
      <c r="GN76" s="36" t="str">
        <f t="shared" si="83"/>
        <v>n/a</v>
      </c>
      <c r="GO76" s="36" t="str">
        <f t="shared" si="83"/>
        <v>n/a</v>
      </c>
      <c r="GP76" s="36" t="str">
        <f t="shared" si="83"/>
        <v>n/a</v>
      </c>
      <c r="GQ76" s="36" t="str">
        <f t="shared" si="83"/>
        <v>n/a</v>
      </c>
      <c r="GR76" s="36" t="str">
        <f t="shared" si="83"/>
        <v>n/a</v>
      </c>
      <c r="GS76" s="36" t="str">
        <f t="shared" si="83"/>
        <v>n/a</v>
      </c>
      <c r="GT76" s="36" t="str">
        <f t="shared" si="83"/>
        <v>n/a</v>
      </c>
      <c r="GU76" s="36" t="str">
        <f t="shared" si="83"/>
        <v>n/a</v>
      </c>
      <c r="GV76" s="36" t="str">
        <f t="shared" si="83"/>
        <v>n/a</v>
      </c>
      <c r="GW76" s="36" t="str">
        <f t="shared" si="83"/>
        <v>n/a</v>
      </c>
      <c r="GX76" s="36" t="str">
        <f t="shared" si="83"/>
        <v>n/a</v>
      </c>
      <c r="GY76" s="36" t="str">
        <f t="shared" si="83"/>
        <v>n/a</v>
      </c>
      <c r="GZ76" s="36" t="str">
        <f t="shared" si="81"/>
        <v>n/a</v>
      </c>
      <c r="HA76" s="36" t="str">
        <f t="shared" si="81"/>
        <v>n/a</v>
      </c>
      <c r="HB76" s="36" t="str">
        <f t="shared" si="81"/>
        <v>n/a</v>
      </c>
      <c r="HC76" s="36" t="str">
        <f t="shared" si="81"/>
        <v>n/a</v>
      </c>
      <c r="HD76" s="36" t="str">
        <f t="shared" si="81"/>
        <v>n/a</v>
      </c>
      <c r="HE76" s="36" t="str">
        <f t="shared" si="81"/>
        <v>n/a</v>
      </c>
      <c r="HF76" s="36" t="str">
        <f t="shared" si="81"/>
        <v>n/a</v>
      </c>
      <c r="HG76" s="36" t="str">
        <f t="shared" si="81"/>
        <v>n/a</v>
      </c>
      <c r="HH76" s="36" t="str">
        <f t="shared" si="81"/>
        <v>n/a</v>
      </c>
      <c r="HI76" s="36" t="str">
        <f t="shared" si="81"/>
        <v>n/a</v>
      </c>
      <c r="HJ76" s="36" t="str">
        <f t="shared" si="81"/>
        <v>n/a</v>
      </c>
      <c r="HK76" s="36" t="str">
        <f t="shared" si="81"/>
        <v>n/a</v>
      </c>
      <c r="HL76" s="36" t="str">
        <f t="shared" si="81"/>
        <v>n/a</v>
      </c>
      <c r="HM76" s="36" t="str">
        <f t="shared" si="81"/>
        <v>n/a</v>
      </c>
    </row>
    <row r="77" spans="1:221" x14ac:dyDescent="0.25">
      <c r="A77" s="7" t="s">
        <v>762</v>
      </c>
      <c r="B77" s="16" t="s">
        <v>761</v>
      </c>
      <c r="C77" s="15">
        <v>506.40499999999997</v>
      </c>
      <c r="D77" s="15">
        <v>40.6</v>
      </c>
      <c r="E77" s="14">
        <f t="shared" ref="E77:E140" si="93">C77*D77</f>
        <v>20560.042999999998</v>
      </c>
      <c r="F77" s="12">
        <f>IF(OR(G77="n/a",J77="n/a"),0%,E77/SUMIFS(E$13:E$515,G$13:G$515,"&lt;&gt;n/a",$J$13:$J$515,"&lt;&gt;n/a"))</f>
        <v>7.1844075734858693E-4</v>
      </c>
      <c r="G77" s="13">
        <v>2.8571428571428567E-2</v>
      </c>
      <c r="H77" s="13">
        <f t="shared" si="23"/>
        <v>2.8665714285714284E-2</v>
      </c>
      <c r="I77" s="33">
        <f t="shared" si="24"/>
        <v>1.1638279999999999</v>
      </c>
      <c r="J77" s="13">
        <v>6.6E-3</v>
      </c>
      <c r="K77" s="41">
        <f t="shared" ref="K77:K140" si="94">IF(J77="n/a","n/a",J77-($J77-$P77)/6)</f>
        <v>1.2402333333333307E-2</v>
      </c>
      <c r="L77" s="1">
        <f t="shared" ref="L77:L140" si="95">IF(J77="n/a","n/a",K77-($J77-$P77)/6)</f>
        <v>1.8204666666666612E-2</v>
      </c>
      <c r="M77" s="1">
        <f t="shared" ref="M77:M140" si="96">IF(J77="n/a","n/a",L77-($J77-$P77)/6)</f>
        <v>2.4006999999999917E-2</v>
      </c>
      <c r="N77" s="1">
        <f t="shared" ref="N77:N140" si="97">IF(J77="n/a","n/a",M77-($J77-$P77)/6)</f>
        <v>2.9809333333333222E-2</v>
      </c>
      <c r="O77" s="1">
        <f t="shared" ref="O77:O140" si="98">IF(J77="n/a","n/a",N77-($J77-$P77)/6)</f>
        <v>3.5611666666666528E-2</v>
      </c>
      <c r="P77" s="5">
        <v>4.141399999999984E-2</v>
      </c>
      <c r="Q77" s="1">
        <f t="shared" ref="Q77:Q140" si="99">IFERROR(IF(OR(G77="n/a",J77="n/a"),"n/a",(IRR(U77:HM77,9%))),"n/a")</f>
        <v>6.4743126337736046E-2</v>
      </c>
      <c r="R77" s="12">
        <f t="shared" ref="R77:R140" si="100">IF(OR(G77="n/a",J77="n/a"),"n/a",$F77*Q77)</f>
        <v>4.6514100719198331E-5</v>
      </c>
      <c r="S77" s="12">
        <f t="shared" ref="S77:S140" si="101">IF(R77&lt;&gt;0,F77,0)</f>
        <v>7.1844075734858693E-4</v>
      </c>
      <c r="T77" s="7"/>
      <c r="U77" s="42">
        <f t="shared" ref="U77:U140" si="102">IFERROR(-D77,"")</f>
        <v>-40.6</v>
      </c>
      <c r="V77" s="36">
        <f t="shared" ref="V77:V140" si="103">IFERROR($I77*(1+$J77),"n/a")</f>
        <v>1.1715092647999998</v>
      </c>
      <c r="W77" s="36">
        <f t="shared" ref="W77:W140" si="104">IFERROR(V77*(1+$J77),"n/a")</f>
        <v>1.1792412259476797</v>
      </c>
      <c r="X77" s="36">
        <f t="shared" si="48"/>
        <v>1.1870242180389343</v>
      </c>
      <c r="Y77" s="36">
        <f t="shared" si="48"/>
        <v>1.1948585778779912</v>
      </c>
      <c r="Z77" s="36">
        <f t="shared" si="48"/>
        <v>1.2027446444919858</v>
      </c>
      <c r="AA77" s="36">
        <f t="shared" ref="AA77:AA140" si="105">IFERROR(Z77*(1+K77),"n/a")</f>
        <v>1.217661484487857</v>
      </c>
      <c r="AB77" s="36">
        <f t="shared" si="49"/>
        <v>1.239828605925797</v>
      </c>
      <c r="AC77" s="36">
        <f t="shared" si="49"/>
        <v>1.2695931712682575</v>
      </c>
      <c r="AD77" s="36">
        <f t="shared" si="49"/>
        <v>1.3074388973083166</v>
      </c>
      <c r="AE77" s="36">
        <f t="shared" si="49"/>
        <v>1.3539989755062944</v>
      </c>
      <c r="AF77" s="36">
        <f t="shared" ref="AF77:AF140" si="106">IFERROR(AE77*(1+$P77),"n/a")</f>
        <v>1.4100734890779119</v>
      </c>
      <c r="AG77" s="36">
        <f t="shared" si="89"/>
        <v>1.4684702725545842</v>
      </c>
      <c r="AH77" s="36">
        <f t="shared" si="89"/>
        <v>1.5292855004221595</v>
      </c>
      <c r="AI77" s="36">
        <f t="shared" si="89"/>
        <v>1.5926193301366425</v>
      </c>
      <c r="AJ77" s="36">
        <f t="shared" si="89"/>
        <v>1.6585760670749212</v>
      </c>
      <c r="AK77" s="36">
        <f t="shared" si="89"/>
        <v>1.7272643363167617</v>
      </c>
      <c r="AL77" s="36">
        <f t="shared" si="89"/>
        <v>1.7987972615409837</v>
      </c>
      <c r="AM77" s="36">
        <f t="shared" si="89"/>
        <v>1.8732926513304418</v>
      </c>
      <c r="AN77" s="36">
        <f t="shared" si="89"/>
        <v>1.9508731931926404</v>
      </c>
      <c r="AO77" s="36">
        <f t="shared" si="89"/>
        <v>2.0316666556155201</v>
      </c>
      <c r="AP77" s="36">
        <f t="shared" si="89"/>
        <v>2.1158060984911811</v>
      </c>
      <c r="AQ77" s="36">
        <f t="shared" si="89"/>
        <v>2.2034300922540946</v>
      </c>
      <c r="AR77" s="36">
        <f t="shared" si="89"/>
        <v>2.2946829460947051</v>
      </c>
      <c r="AS77" s="36">
        <f t="shared" si="89"/>
        <v>2.389714945624271</v>
      </c>
      <c r="AT77" s="36">
        <f t="shared" si="89"/>
        <v>2.4886826003823543</v>
      </c>
      <c r="AU77" s="36">
        <f t="shared" si="89"/>
        <v>2.5917489015945887</v>
      </c>
      <c r="AV77" s="36">
        <f t="shared" si="89"/>
        <v>2.6990835906052264</v>
      </c>
      <c r="AW77" s="36">
        <f t="shared" si="85"/>
        <v>2.810863438426551</v>
      </c>
      <c r="AX77" s="36">
        <f t="shared" si="85"/>
        <v>2.9272725368655479</v>
      </c>
      <c r="AY77" s="36">
        <f t="shared" si="85"/>
        <v>3.0485026017072974</v>
      </c>
      <c r="AZ77" s="36">
        <f t="shared" si="85"/>
        <v>3.174753288454403</v>
      </c>
      <c r="BA77" s="36">
        <f t="shared" si="85"/>
        <v>3.3062325211424533</v>
      </c>
      <c r="BB77" s="36">
        <f t="shared" si="85"/>
        <v>3.4431568347730463</v>
      </c>
      <c r="BC77" s="36">
        <f t="shared" si="85"/>
        <v>3.5857517319283367</v>
      </c>
      <c r="BD77" s="36">
        <f t="shared" si="85"/>
        <v>3.7342520541544162</v>
      </c>
      <c r="BE77" s="36">
        <f t="shared" si="85"/>
        <v>3.8889023687251667</v>
      </c>
      <c r="BF77" s="36">
        <f t="shared" si="85"/>
        <v>4.0499573714235497</v>
      </c>
      <c r="BG77" s="36">
        <f t="shared" si="85"/>
        <v>4.2176823060036837</v>
      </c>
      <c r="BH77" s="36">
        <f t="shared" si="85"/>
        <v>4.3923534010245193</v>
      </c>
      <c r="BI77" s="36">
        <f t="shared" si="85"/>
        <v>4.5742583247745481</v>
      </c>
      <c r="BJ77" s="36">
        <f t="shared" si="85"/>
        <v>4.7636966590367606</v>
      </c>
      <c r="BK77" s="36">
        <f t="shared" si="85"/>
        <v>4.9609803924741085</v>
      </c>
      <c r="BL77" s="36">
        <f t="shared" si="74"/>
        <v>5.1664344344480302</v>
      </c>
      <c r="BM77" s="36">
        <f t="shared" si="90"/>
        <v>5.3803971501162602</v>
      </c>
      <c r="BN77" s="36">
        <f t="shared" si="90"/>
        <v>5.603220917691174</v>
      </c>
      <c r="BO77" s="36">
        <f t="shared" si="90"/>
        <v>5.8352727087764356</v>
      </c>
      <c r="BP77" s="36">
        <f t="shared" si="90"/>
        <v>6.0769346927377015</v>
      </c>
      <c r="BQ77" s="36">
        <f t="shared" si="90"/>
        <v>6.3286048661027401</v>
      </c>
      <c r="BR77" s="36">
        <f t="shared" si="90"/>
        <v>6.590697708027518</v>
      </c>
      <c r="BS77" s="36">
        <f t="shared" si="90"/>
        <v>6.8636448629077682</v>
      </c>
      <c r="BT77" s="36">
        <f t="shared" si="90"/>
        <v>7.1478958512602295</v>
      </c>
      <c r="BU77" s="36">
        <f t="shared" si="90"/>
        <v>7.4439188100443197</v>
      </c>
      <c r="BV77" s="36">
        <f t="shared" si="90"/>
        <v>7.752201263643494</v>
      </c>
      <c r="BW77" s="36">
        <f t="shared" si="90"/>
        <v>8.0732509267760246</v>
      </c>
      <c r="BX77" s="36">
        <f t="shared" si="90"/>
        <v>8.4075965406575257</v>
      </c>
      <c r="BY77" s="36">
        <f t="shared" si="90"/>
        <v>8.7557887437923156</v>
      </c>
      <c r="BZ77" s="36">
        <f t="shared" si="90"/>
        <v>9.1184009788277294</v>
      </c>
      <c r="CA77" s="36">
        <f t="shared" si="90"/>
        <v>9.4960304369648991</v>
      </c>
      <c r="CB77" s="36">
        <f t="shared" si="90"/>
        <v>9.8892990414813617</v>
      </c>
      <c r="CC77" s="36">
        <f t="shared" si="86"/>
        <v>10.298854471985269</v>
      </c>
      <c r="CD77" s="36">
        <f t="shared" si="86"/>
        <v>10.725371231088065</v>
      </c>
      <c r="CE77" s="36">
        <f t="shared" si="86"/>
        <v>11.169551755252344</v>
      </c>
      <c r="CF77" s="36">
        <f t="shared" si="86"/>
        <v>11.632127571644363</v>
      </c>
      <c r="CG77" s="36">
        <f t="shared" si="86"/>
        <v>12.11386050289644</v>
      </c>
      <c r="CH77" s="36">
        <f t="shared" si="86"/>
        <v>12.615543921763392</v>
      </c>
      <c r="CI77" s="36">
        <f t="shared" si="86"/>
        <v>13.138004057739298</v>
      </c>
      <c r="CJ77" s="36">
        <f t="shared" si="86"/>
        <v>13.682101357786511</v>
      </c>
      <c r="CK77" s="36">
        <f t="shared" si="86"/>
        <v>14.248731903417879</v>
      </c>
      <c r="CL77" s="36">
        <f t="shared" si="86"/>
        <v>14.838828886466024</v>
      </c>
      <c r="CM77" s="36">
        <f t="shared" si="86"/>
        <v>15.453364145970125</v>
      </c>
      <c r="CN77" s="36">
        <f t="shared" si="86"/>
        <v>16.093349768711331</v>
      </c>
      <c r="CO77" s="36">
        <f t="shared" si="86"/>
        <v>16.75983975603274</v>
      </c>
      <c r="CP77" s="36">
        <f t="shared" si="86"/>
        <v>17.453931759689077</v>
      </c>
      <c r="CQ77" s="36">
        <f t="shared" si="86"/>
        <v>18.176768889584839</v>
      </c>
      <c r="CR77" s="36">
        <f t="shared" si="76"/>
        <v>18.929541596378101</v>
      </c>
      <c r="CS77" s="36">
        <f t="shared" si="91"/>
        <v>19.7134896320505</v>
      </c>
      <c r="CT77" s="36">
        <f t="shared" si="91"/>
        <v>20.529904091672236</v>
      </c>
      <c r="CU77" s="36">
        <f t="shared" si="91"/>
        <v>21.380129539724749</v>
      </c>
      <c r="CV77" s="36">
        <f t="shared" si="91"/>
        <v>22.265566224482907</v>
      </c>
      <c r="CW77" s="36">
        <f t="shared" si="91"/>
        <v>23.187672384103639</v>
      </c>
      <c r="CX77" s="36">
        <f t="shared" si="91"/>
        <v>24.147966648218905</v>
      </c>
      <c r="CY77" s="36">
        <f t="shared" si="91"/>
        <v>25.148030538988237</v>
      </c>
      <c r="CZ77" s="36">
        <f t="shared" si="91"/>
        <v>26.189511075729893</v>
      </c>
      <c r="DA77" s="36">
        <f t="shared" si="91"/>
        <v>27.274123487420166</v>
      </c>
      <c r="DB77" s="36">
        <f t="shared" si="91"/>
        <v>28.403654037528181</v>
      </c>
      <c r="DC77" s="36">
        <f t="shared" si="91"/>
        <v>29.579962965838369</v>
      </c>
      <c r="DD77" s="36">
        <f t="shared" si="91"/>
        <v>30.804987552105594</v>
      </c>
      <c r="DE77" s="36">
        <f t="shared" si="91"/>
        <v>32.08074530658849</v>
      </c>
      <c r="DF77" s="36">
        <f t="shared" si="91"/>
        <v>33.409337292715541</v>
      </c>
      <c r="DG77" s="36">
        <f t="shared" si="91"/>
        <v>34.792951587356058</v>
      </c>
      <c r="DH77" s="36">
        <f t="shared" si="91"/>
        <v>36.233866884394814</v>
      </c>
      <c r="DI77" s="36">
        <f t="shared" si="87"/>
        <v>37.734456247545133</v>
      </c>
      <c r="DJ77" s="36">
        <f t="shared" si="87"/>
        <v>39.297191018580961</v>
      </c>
      <c r="DK77" s="36">
        <f t="shared" si="87"/>
        <v>40.924644887424463</v>
      </c>
      <c r="DL77" s="36">
        <f t="shared" si="87"/>
        <v>42.619498130792252</v>
      </c>
      <c r="DM77" s="36">
        <f t="shared" si="87"/>
        <v>44.384542026380878</v>
      </c>
      <c r="DN77" s="36">
        <f t="shared" si="87"/>
        <v>46.222683449861407</v>
      </c>
      <c r="DO77" s="36">
        <f t="shared" si="87"/>
        <v>48.136949662253961</v>
      </c>
      <c r="DP77" s="36">
        <f t="shared" si="87"/>
        <v>50.130493295566538</v>
      </c>
      <c r="DQ77" s="36">
        <f t="shared" si="87"/>
        <v>52.206597544909123</v>
      </c>
      <c r="DR77" s="36">
        <f t="shared" si="87"/>
        <v>54.368681575633978</v>
      </c>
      <c r="DS77" s="36">
        <f t="shared" si="87"/>
        <v>56.620306154407274</v>
      </c>
      <c r="DT77" s="36">
        <f t="shared" si="87"/>
        <v>58.965179513485886</v>
      </c>
      <c r="DU77" s="36">
        <f t="shared" si="87"/>
        <v>61.407163457857379</v>
      </c>
      <c r="DV77" s="36">
        <f t="shared" si="87"/>
        <v>63.950279725301073</v>
      </c>
      <c r="DW77" s="36">
        <f t="shared" si="87"/>
        <v>66.598716609844686</v>
      </c>
      <c r="DX77" s="36">
        <f t="shared" si="78"/>
        <v>69.356835859524779</v>
      </c>
      <c r="DY77" s="36">
        <f t="shared" si="92"/>
        <v>72.229179859811126</v>
      </c>
      <c r="DZ77" s="36">
        <f t="shared" si="92"/>
        <v>75.220479114525332</v>
      </c>
      <c r="EA77" s="36">
        <f t="shared" si="92"/>
        <v>78.335660036574268</v>
      </c>
      <c r="EB77" s="36">
        <f t="shared" si="92"/>
        <v>81.579853061328947</v>
      </c>
      <c r="EC77" s="36">
        <f t="shared" si="92"/>
        <v>84.958401096010817</v>
      </c>
      <c r="ED77" s="36">
        <f t="shared" si="92"/>
        <v>88.476868319000999</v>
      </c>
      <c r="EE77" s="36">
        <f t="shared" si="92"/>
        <v>92.141049343564092</v>
      </c>
      <c r="EF77" s="36">
        <f t="shared" si="92"/>
        <v>95.956978761078446</v>
      </c>
      <c r="EG77" s="36">
        <f t="shared" si="92"/>
        <v>99.930941079489727</v>
      </c>
      <c r="EH77" s="36">
        <f t="shared" si="92"/>
        <v>104.0694810733557</v>
      </c>
      <c r="EI77" s="36">
        <f t="shared" si="92"/>
        <v>108.37941456252764</v>
      </c>
      <c r="EJ77" s="36">
        <f t="shared" si="92"/>
        <v>112.86783963722014</v>
      </c>
      <c r="EK77" s="36">
        <f t="shared" si="92"/>
        <v>117.54214834795596</v>
      </c>
      <c r="EL77" s="36">
        <f t="shared" si="92"/>
        <v>122.41003887963819</v>
      </c>
      <c r="EM77" s="36">
        <f t="shared" si="92"/>
        <v>127.47952822979951</v>
      </c>
      <c r="EN77" s="36">
        <f t="shared" si="92"/>
        <v>132.75896541190841</v>
      </c>
      <c r="EO77" s="36">
        <f t="shared" si="88"/>
        <v>138.25704520547717</v>
      </c>
      <c r="EP77" s="36">
        <f t="shared" si="88"/>
        <v>143.98282247561679</v>
      </c>
      <c r="EQ77" s="36">
        <f t="shared" si="88"/>
        <v>149.94572708562197</v>
      </c>
      <c r="ER77" s="36">
        <f t="shared" si="88"/>
        <v>156.15557942714588</v>
      </c>
      <c r="ES77" s="36">
        <f t="shared" si="88"/>
        <v>162.62260659354166</v>
      </c>
      <c r="ET77" s="36">
        <f t="shared" si="88"/>
        <v>169.35745922300657</v>
      </c>
      <c r="EU77" s="36">
        <f t="shared" si="88"/>
        <v>176.37122903926814</v>
      </c>
      <c r="EV77" s="36">
        <f t="shared" si="88"/>
        <v>183.67546711870037</v>
      </c>
      <c r="EW77" s="36">
        <f t="shared" si="88"/>
        <v>191.28220291395419</v>
      </c>
      <c r="EX77" s="36">
        <f t="shared" si="88"/>
        <v>199.20396406543267</v>
      </c>
      <c r="EY77" s="36">
        <f t="shared" si="88"/>
        <v>207.45379703323846</v>
      </c>
      <c r="EZ77" s="36">
        <f t="shared" si="88"/>
        <v>216.04528858357295</v>
      </c>
      <c r="FA77" s="36">
        <f t="shared" si="88"/>
        <v>224.992588164973</v>
      </c>
      <c r="FB77" s="36">
        <f t="shared" si="88"/>
        <v>234.31043121123716</v>
      </c>
      <c r="FC77" s="36">
        <f t="shared" si="88"/>
        <v>244.0141634094193</v>
      </c>
      <c r="FD77" s="36">
        <f t="shared" si="80"/>
        <v>254.11976597285695</v>
      </c>
      <c r="FE77" s="36">
        <f t="shared" si="84"/>
        <v>264.64388196085679</v>
      </c>
      <c r="FF77" s="36">
        <f t="shared" si="84"/>
        <v>275.60384368838368</v>
      </c>
      <c r="FG77" s="36">
        <f t="shared" si="84"/>
        <v>287.01770127089435</v>
      </c>
      <c r="FH77" s="36">
        <f t="shared" si="84"/>
        <v>298.9042523513271</v>
      </c>
      <c r="FI77" s="36">
        <f t="shared" si="84"/>
        <v>311.28307305820493</v>
      </c>
      <c r="FJ77" s="36">
        <f t="shared" si="84"/>
        <v>324.17455024583739</v>
      </c>
      <c r="FK77" s="36">
        <f t="shared" si="84"/>
        <v>337.59991506971846</v>
      </c>
      <c r="FL77" s="36">
        <f t="shared" si="84"/>
        <v>351.58127795241575</v>
      </c>
      <c r="FM77" s="36">
        <f t="shared" si="84"/>
        <v>366.14166499753702</v>
      </c>
      <c r="FN77" s="36">
        <f t="shared" si="84"/>
        <v>381.30505591174494</v>
      </c>
      <c r="FO77" s="36">
        <f t="shared" si="84"/>
        <v>397.09642349727386</v>
      </c>
      <c r="FP77" s="36">
        <f t="shared" si="84"/>
        <v>413.54177477998991</v>
      </c>
      <c r="FQ77" s="36">
        <f t="shared" si="84"/>
        <v>430.66819384072835</v>
      </c>
      <c r="FR77" s="36">
        <f t="shared" si="84"/>
        <v>448.50388642044823</v>
      </c>
      <c r="FS77" s="36">
        <f t="shared" si="84"/>
        <v>467.07822637266457</v>
      </c>
      <c r="FT77" s="36">
        <f t="shared" si="84"/>
        <v>486.42180403966205</v>
      </c>
      <c r="FU77" s="36">
        <f t="shared" si="82"/>
        <v>506.56647663216052</v>
      </c>
      <c r="FV77" s="36">
        <f t="shared" si="82"/>
        <v>527.54542069540469</v>
      </c>
      <c r="FW77" s="36">
        <f t="shared" si="82"/>
        <v>549.39318674808408</v>
      </c>
      <c r="FX77" s="36">
        <f t="shared" si="82"/>
        <v>572.14575618406911</v>
      </c>
      <c r="FY77" s="36">
        <f t="shared" si="82"/>
        <v>595.84060053067606</v>
      </c>
      <c r="FZ77" s="36">
        <f t="shared" si="82"/>
        <v>620.51674316105334</v>
      </c>
      <c r="GA77" s="36">
        <f t="shared" si="82"/>
        <v>646.21482356232514</v>
      </c>
      <c r="GB77" s="36">
        <f t="shared" si="82"/>
        <v>672.9771642653352</v>
      </c>
      <c r="GC77" s="36">
        <f t="shared" si="82"/>
        <v>700.84784054621969</v>
      </c>
      <c r="GD77" s="36">
        <f t="shared" si="82"/>
        <v>729.87275301460068</v>
      </c>
      <c r="GE77" s="36">
        <f t="shared" si="82"/>
        <v>760.09970320794719</v>
      </c>
      <c r="GF77" s="36">
        <f t="shared" si="82"/>
        <v>791.57847231660094</v>
      </c>
      <c r="GG77" s="36">
        <f t="shared" si="82"/>
        <v>824.36090316912055</v>
      </c>
      <c r="GH77" s="36">
        <f t="shared" si="82"/>
        <v>858.50098561296636</v>
      </c>
      <c r="GI77" s="36">
        <f t="shared" si="82"/>
        <v>894.05494543114162</v>
      </c>
      <c r="GJ77" s="36">
        <f t="shared" si="83"/>
        <v>931.08133694122682</v>
      </c>
      <c r="GK77" s="36">
        <f t="shared" si="83"/>
        <v>969.64113942931067</v>
      </c>
      <c r="GL77" s="36">
        <f t="shared" si="83"/>
        <v>1009.797857577636</v>
      </c>
      <c r="GM77" s="36">
        <f t="shared" si="83"/>
        <v>1051.6176260513562</v>
      </c>
      <c r="GN77" s="36">
        <f t="shared" si="83"/>
        <v>1095.1693184166468</v>
      </c>
      <c r="GO77" s="36">
        <f t="shared" si="83"/>
        <v>1140.5246605695536</v>
      </c>
      <c r="GP77" s="36">
        <f t="shared" si="83"/>
        <v>1187.7583488623809</v>
      </c>
      <c r="GQ77" s="36">
        <f t="shared" si="83"/>
        <v>1236.9481731221674</v>
      </c>
      <c r="GR77" s="36">
        <f t="shared" si="83"/>
        <v>1288.1751447638487</v>
      </c>
      <c r="GS77" s="36">
        <f t="shared" si="83"/>
        <v>1341.5236302090987</v>
      </c>
      <c r="GT77" s="36">
        <f t="shared" si="83"/>
        <v>1397.081489830578</v>
      </c>
      <c r="GU77" s="36">
        <f t="shared" si="83"/>
        <v>1454.9402226504212</v>
      </c>
      <c r="GV77" s="36">
        <f t="shared" si="83"/>
        <v>1515.1951170312655</v>
      </c>
      <c r="GW77" s="36">
        <f t="shared" si="83"/>
        <v>1577.945407607998</v>
      </c>
      <c r="GX77" s="36">
        <f t="shared" si="83"/>
        <v>1643.2944387186753</v>
      </c>
      <c r="GY77" s="36">
        <f t="shared" si="83"/>
        <v>1711.3498346037702</v>
      </c>
      <c r="GZ77" s="36">
        <f t="shared" si="81"/>
        <v>1782.2236766540505</v>
      </c>
      <c r="HA77" s="36">
        <f t="shared" si="81"/>
        <v>1856.0326879990009</v>
      </c>
      <c r="HB77" s="36">
        <f t="shared" si="81"/>
        <v>1932.8984257397913</v>
      </c>
      <c r="HC77" s="36">
        <f t="shared" si="81"/>
        <v>2012.9474811433786</v>
      </c>
      <c r="HD77" s="36">
        <f t="shared" si="81"/>
        <v>2096.31168812745</v>
      </c>
      <c r="HE77" s="36">
        <f t="shared" si="81"/>
        <v>2183.1283403795601</v>
      </c>
      <c r="HF77" s="36">
        <f t="shared" si="81"/>
        <v>2273.5404174680389</v>
      </c>
      <c r="HG77" s="36">
        <f t="shared" si="81"/>
        <v>2367.69682031706</v>
      </c>
      <c r="HH77" s="36">
        <f t="shared" si="81"/>
        <v>2465.7526164336705</v>
      </c>
      <c r="HI77" s="36">
        <f t="shared" si="81"/>
        <v>2567.869295290654</v>
      </c>
      <c r="HJ77" s="36">
        <f t="shared" si="81"/>
        <v>2674.2150342858208</v>
      </c>
      <c r="HK77" s="36">
        <f t="shared" si="81"/>
        <v>2784.9649757157335</v>
      </c>
      <c r="HL77" s="36">
        <f t="shared" si="81"/>
        <v>2900.3015152200246</v>
      </c>
      <c r="HM77" s="36">
        <f t="shared" si="81"/>
        <v>3020.4146021713464</v>
      </c>
    </row>
    <row r="78" spans="1:221" x14ac:dyDescent="0.25">
      <c r="A78" s="7" t="s">
        <v>1540</v>
      </c>
      <c r="B78" s="16" t="s">
        <v>760</v>
      </c>
      <c r="C78" s="15">
        <v>290.10899999999998</v>
      </c>
      <c r="D78" s="15">
        <v>279.45</v>
      </c>
      <c r="E78" s="14">
        <f t="shared" si="93"/>
        <v>81070.960049999994</v>
      </c>
      <c r="F78" s="12">
        <f>IF(OR(G78="n/a",J78="n/a"),0%,E78/SUMIFS(E$13:E$515,G$13:G$515,"&lt;&gt;n/a",$J$13:$J$515,"&lt;&gt;n/a"))</f>
        <v>2.8329066207351339E-3</v>
      </c>
      <c r="G78" s="13">
        <v>1.3025585972445877E-2</v>
      </c>
      <c r="H78" s="13">
        <f t="shared" ref="H78:H141" si="107">IFERROR(G78*(1+(0.5*J78)),"n/a")</f>
        <v>1.3635183395956343E-2</v>
      </c>
      <c r="I78" s="33">
        <f t="shared" ref="I78:I141" si="108">IFERROR(H78*D78,"n/a")</f>
        <v>3.810352</v>
      </c>
      <c r="J78" s="13">
        <v>9.3599999999999989E-2</v>
      </c>
      <c r="K78" s="41">
        <f t="shared" si="94"/>
        <v>8.4902333333333302E-2</v>
      </c>
      <c r="L78" s="1">
        <f t="shared" si="95"/>
        <v>7.6204666666666615E-2</v>
      </c>
      <c r="M78" s="1">
        <f t="shared" si="96"/>
        <v>6.7506999999999928E-2</v>
      </c>
      <c r="N78" s="1">
        <f t="shared" si="97"/>
        <v>5.8809333333333234E-2</v>
      </c>
      <c r="O78" s="1">
        <f t="shared" si="98"/>
        <v>5.0111666666666541E-2</v>
      </c>
      <c r="P78" s="5">
        <v>4.141399999999984E-2</v>
      </c>
      <c r="Q78" s="1">
        <f t="shared" si="99"/>
        <v>6.1019744961724909E-2</v>
      </c>
      <c r="R78" s="12">
        <f t="shared" si="100"/>
        <v>1.7286323949763983E-4</v>
      </c>
      <c r="S78" s="12">
        <f t="shared" si="101"/>
        <v>2.8329066207351339E-3</v>
      </c>
      <c r="T78" s="7"/>
      <c r="U78" s="42">
        <f t="shared" si="102"/>
        <v>-279.45</v>
      </c>
      <c r="V78" s="36">
        <f t="shared" si="103"/>
        <v>4.1670009472</v>
      </c>
      <c r="W78" s="36">
        <f t="shared" si="104"/>
        <v>4.5570322358579194</v>
      </c>
      <c r="X78" s="36">
        <f t="shared" si="48"/>
        <v>4.9835704531342202</v>
      </c>
      <c r="Y78" s="36">
        <f t="shared" si="48"/>
        <v>5.4500326475475829</v>
      </c>
      <c r="Z78" s="36">
        <f t="shared" si="48"/>
        <v>5.9601557033580361</v>
      </c>
      <c r="AA78" s="36">
        <f t="shared" si="105"/>
        <v>6.4661868296031084</v>
      </c>
      <c r="AB78" s="36">
        <f t="shared" si="49"/>
        <v>6.9589404415574032</v>
      </c>
      <c r="AC78" s="36">
        <f t="shared" si="49"/>
        <v>7.4287176339456185</v>
      </c>
      <c r="AD78" s="36">
        <f t="shared" si="49"/>
        <v>7.8655955655195369</v>
      </c>
      <c r="AE78" s="36">
        <f t="shared" si="49"/>
        <v>8.2597536686336621</v>
      </c>
      <c r="AF78" s="36">
        <f t="shared" si="106"/>
        <v>8.6018231070664548</v>
      </c>
      <c r="AG78" s="36">
        <f t="shared" si="89"/>
        <v>8.9580590092225041</v>
      </c>
      <c r="AH78" s="36">
        <f t="shared" si="89"/>
        <v>9.3290480650304435</v>
      </c>
      <c r="AI78" s="36">
        <f t="shared" si="89"/>
        <v>9.7154012615956127</v>
      </c>
      <c r="AJ78" s="36">
        <f t="shared" si="89"/>
        <v>10.117754889443331</v>
      </c>
      <c r="AK78" s="36">
        <f t="shared" si="89"/>
        <v>10.536771590434736</v>
      </c>
      <c r="AL78" s="36">
        <f t="shared" si="89"/>
        <v>10.973141449080998</v>
      </c>
      <c r="AM78" s="36">
        <f t="shared" si="89"/>
        <v>11.427583129053238</v>
      </c>
      <c r="AN78" s="36">
        <f t="shared" si="89"/>
        <v>11.900845056759847</v>
      </c>
      <c r="AO78" s="36">
        <f t="shared" si="89"/>
        <v>12.393706653940498</v>
      </c>
      <c r="AP78" s="36">
        <f t="shared" si="89"/>
        <v>12.906979621306787</v>
      </c>
      <c r="AQ78" s="36">
        <f t="shared" si="89"/>
        <v>13.441509275343584</v>
      </c>
      <c r="AR78" s="36">
        <f t="shared" si="89"/>
        <v>13.998175940472661</v>
      </c>
      <c r="AS78" s="36">
        <f t="shared" si="89"/>
        <v>14.577896398871394</v>
      </c>
      <c r="AT78" s="36">
        <f t="shared" si="89"/>
        <v>15.181625400334251</v>
      </c>
      <c r="AU78" s="36">
        <f t="shared" si="89"/>
        <v>15.810357234663691</v>
      </c>
      <c r="AV78" s="36">
        <f t="shared" si="89"/>
        <v>16.465127369180049</v>
      </c>
      <c r="AW78" s="36">
        <f t="shared" si="85"/>
        <v>17.14701415404727</v>
      </c>
      <c r="AX78" s="36">
        <f t="shared" si="85"/>
        <v>17.85714059822298</v>
      </c>
      <c r="AY78" s="36">
        <f t="shared" si="85"/>
        <v>18.596676218957782</v>
      </c>
      <c r="AZ78" s="36">
        <f t="shared" si="85"/>
        <v>19.366838967889695</v>
      </c>
      <c r="BA78" s="36">
        <f t="shared" si="85"/>
        <v>20.168897236905877</v>
      </c>
      <c r="BB78" s="36">
        <f t="shared" si="85"/>
        <v>21.004171947075093</v>
      </c>
      <c r="BC78" s="36">
        <f t="shared" si="85"/>
        <v>21.874038724091257</v>
      </c>
      <c r="BD78" s="36">
        <f t="shared" si="85"/>
        <v>22.779930163810768</v>
      </c>
      <c r="BE78" s="36">
        <f t="shared" si="85"/>
        <v>23.723338191614822</v>
      </c>
      <c r="BF78" s="36">
        <f t="shared" si="85"/>
        <v>24.705816519482354</v>
      </c>
      <c r="BG78" s="36">
        <f t="shared" si="85"/>
        <v>25.728983204820192</v>
      </c>
      <c r="BH78" s="36">
        <f t="shared" si="85"/>
        <v>26.794523315264613</v>
      </c>
      <c r="BI78" s="36">
        <f t="shared" si="85"/>
        <v>27.904191703842976</v>
      </c>
      <c r="BJ78" s="36">
        <f t="shared" si="85"/>
        <v>29.059815899065924</v>
      </c>
      <c r="BK78" s="36">
        <f t="shared" si="85"/>
        <v>30.263299114709834</v>
      </c>
      <c r="BL78" s="36">
        <f t="shared" si="74"/>
        <v>31.516623384246422</v>
      </c>
      <c r="BM78" s="36">
        <f t="shared" si="90"/>
        <v>32.821852825081599</v>
      </c>
      <c r="BN78" s="36">
        <f t="shared" si="90"/>
        <v>34.181137037979525</v>
      </c>
      <c r="BO78" s="36">
        <f t="shared" si="90"/>
        <v>35.596714647270403</v>
      </c>
      <c r="BP78" s="36">
        <f t="shared" si="90"/>
        <v>37.070916987672454</v>
      </c>
      <c r="BQ78" s="36">
        <f t="shared" si="90"/>
        <v>38.606171943799914</v>
      </c>
      <c r="BR78" s="36">
        <f t="shared" si="90"/>
        <v>40.205007948680439</v>
      </c>
      <c r="BS78" s="36">
        <f t="shared" si="90"/>
        <v>41.870058147867084</v>
      </c>
      <c r="BT78" s="36">
        <f t="shared" si="90"/>
        <v>43.604064736002847</v>
      </c>
      <c r="BU78" s="36">
        <f t="shared" si="90"/>
        <v>45.409883472979665</v>
      </c>
      <c r="BV78" s="36">
        <f t="shared" si="90"/>
        <v>47.290488387129635</v>
      </c>
      <c r="BW78" s="36">
        <f t="shared" si="90"/>
        <v>49.248976673194214</v>
      </c>
      <c r="BX78" s="36">
        <f t="shared" si="90"/>
        <v>51.288573793137871</v>
      </c>
      <c r="BY78" s="36">
        <f t="shared" si="90"/>
        <v>53.412638788206877</v>
      </c>
      <c r="BZ78" s="36">
        <f t="shared" si="90"/>
        <v>55.624669810981665</v>
      </c>
      <c r="CA78" s="36">
        <f t="shared" si="90"/>
        <v>57.928309886533654</v>
      </c>
      <c r="CB78" s="36">
        <f t="shared" si="90"/>
        <v>60.327352912174547</v>
      </c>
      <c r="CC78" s="36">
        <f t="shared" si="86"/>
        <v>62.825749905679331</v>
      </c>
      <c r="CD78" s="36">
        <f t="shared" si="86"/>
        <v>65.427615512273121</v>
      </c>
      <c r="CE78" s="36">
        <f t="shared" si="86"/>
        <v>68.137234781098385</v>
      </c>
      <c r="CF78" s="36">
        <f t="shared" si="86"/>
        <v>70.959070222322779</v>
      </c>
      <c r="CG78" s="36">
        <f t="shared" si="86"/>
        <v>73.897769156510037</v>
      </c>
      <c r="CH78" s="36">
        <f t="shared" si="86"/>
        <v>76.958171368357739</v>
      </c>
      <c r="CI78" s="36">
        <f t="shared" si="86"/>
        <v>80.145317077406901</v>
      </c>
      <c r="CJ78" s="36">
        <f t="shared" si="86"/>
        <v>83.464455238850618</v>
      </c>
      <c r="CK78" s="36">
        <f t="shared" si="86"/>
        <v>86.92105218811237</v>
      </c>
      <c r="CL78" s="36">
        <f t="shared" si="86"/>
        <v>90.520800643430846</v>
      </c>
      <c r="CM78" s="36">
        <f t="shared" si="86"/>
        <v>94.26962908127787</v>
      </c>
      <c r="CN78" s="36">
        <f t="shared" si="86"/>
        <v>98.17371150004989</v>
      </c>
      <c r="CO78" s="36">
        <f t="shared" si="86"/>
        <v>102.23947758811295</v>
      </c>
      <c r="CP78" s="36">
        <f t="shared" si="86"/>
        <v>106.47362331294704</v>
      </c>
      <c r="CQ78" s="36">
        <f t="shared" si="86"/>
        <v>110.88312194882941</v>
      </c>
      <c r="CR78" s="36">
        <f t="shared" si="76"/>
        <v>115.47523556121821</v>
      </c>
      <c r="CS78" s="36">
        <f t="shared" si="91"/>
        <v>120.25752696675049</v>
      </c>
      <c r="CT78" s="36">
        <f t="shared" si="91"/>
        <v>125.23787218855148</v>
      </c>
      <c r="CU78" s="36">
        <f t="shared" si="91"/>
        <v>130.42447342736813</v>
      </c>
      <c r="CV78" s="36">
        <f t="shared" si="91"/>
        <v>135.82587256988913</v>
      </c>
      <c r="CW78" s="36">
        <f t="shared" si="91"/>
        <v>141.45096525649851</v>
      </c>
      <c r="CX78" s="36">
        <f t="shared" si="91"/>
        <v>147.3090155316311</v>
      </c>
      <c r="CY78" s="36">
        <f t="shared" si="91"/>
        <v>153.40967110085805</v>
      </c>
      <c r="CZ78" s="36">
        <f t="shared" si="91"/>
        <v>159.76297921982896</v>
      </c>
      <c r="DA78" s="36">
        <f t="shared" si="91"/>
        <v>166.37940324123895</v>
      </c>
      <c r="DB78" s="36">
        <f t="shared" si="91"/>
        <v>173.26983984707158</v>
      </c>
      <c r="DC78" s="36">
        <f t="shared" si="91"/>
        <v>180.44563699449819</v>
      </c>
      <c r="DD78" s="36">
        <f t="shared" si="91"/>
        <v>187.91861260498831</v>
      </c>
      <c r="DE78" s="36">
        <f t="shared" si="91"/>
        <v>195.70107402741127</v>
      </c>
      <c r="DF78" s="36">
        <f t="shared" si="91"/>
        <v>203.80583830718246</v>
      </c>
      <c r="DG78" s="36">
        <f t="shared" si="91"/>
        <v>212.24625329483607</v>
      </c>
      <c r="DH78" s="36">
        <f t="shared" si="91"/>
        <v>221.03621962878836</v>
      </c>
      <c r="DI78" s="36">
        <f t="shared" si="87"/>
        <v>230.19021362849497</v>
      </c>
      <c r="DJ78" s="36">
        <f t="shared" si="87"/>
        <v>239.72331113570542</v>
      </c>
      <c r="DK78" s="36">
        <f t="shared" si="87"/>
        <v>249.65121234307949</v>
      </c>
      <c r="DL78" s="36">
        <f t="shared" si="87"/>
        <v>259.99026765105577</v>
      </c>
      <c r="DM78" s="36">
        <f t="shared" si="87"/>
        <v>270.75750459555655</v>
      </c>
      <c r="DN78" s="36">
        <f t="shared" si="87"/>
        <v>281.97065589087691</v>
      </c>
      <c r="DO78" s="36">
        <f t="shared" si="87"/>
        <v>293.64818863394163</v>
      </c>
      <c r="DP78" s="36">
        <f t="shared" si="87"/>
        <v>305.80933471802763</v>
      </c>
      <c r="DQ78" s="36">
        <f t="shared" si="87"/>
        <v>318.47412250603998</v>
      </c>
      <c r="DR78" s="36">
        <f t="shared" si="87"/>
        <v>331.66340981550508</v>
      </c>
      <c r="DS78" s="36">
        <f t="shared" si="87"/>
        <v>345.39891826960434</v>
      </c>
      <c r="DT78" s="36">
        <f t="shared" si="87"/>
        <v>359.70326907082165</v>
      </c>
      <c r="DU78" s="36">
        <f t="shared" si="87"/>
        <v>374.60002025612062</v>
      </c>
      <c r="DV78" s="36">
        <f t="shared" si="87"/>
        <v>390.11370549500754</v>
      </c>
      <c r="DW78" s="36">
        <f t="shared" si="87"/>
        <v>406.26987449437769</v>
      </c>
      <c r="DX78" s="36">
        <f t="shared" si="78"/>
        <v>423.09513507668777</v>
      </c>
      <c r="DY78" s="36">
        <f t="shared" si="92"/>
        <v>440.61719700075366</v>
      </c>
      <c r="DZ78" s="36">
        <f t="shared" si="92"/>
        <v>458.86491759734281</v>
      </c>
      <c r="EA78" s="36">
        <f t="shared" si="92"/>
        <v>477.86834929471911</v>
      </c>
      <c r="EB78" s="36">
        <f t="shared" si="92"/>
        <v>497.65878911241055</v>
      </c>
      <c r="EC78" s="36">
        <f t="shared" si="92"/>
        <v>518.26883020471189</v>
      </c>
      <c r="ED78" s="36">
        <f t="shared" si="92"/>
        <v>539.73241553880973</v>
      </c>
      <c r="EE78" s="36">
        <f t="shared" si="92"/>
        <v>562.08489379593391</v>
      </c>
      <c r="EF78" s="36">
        <f t="shared" si="92"/>
        <v>585.36307758759858</v>
      </c>
      <c r="EG78" s="36">
        <f t="shared" si="92"/>
        <v>609.60530408281124</v>
      </c>
      <c r="EH78" s="36">
        <f t="shared" si="92"/>
        <v>634.85149814609667</v>
      </c>
      <c r="EI78" s="36">
        <f t="shared" si="92"/>
        <v>661.14323809031907</v>
      </c>
      <c r="EJ78" s="36">
        <f t="shared" si="92"/>
        <v>688.52382415259149</v>
      </c>
      <c r="EK78" s="36">
        <f t="shared" si="92"/>
        <v>717.03834980604677</v>
      </c>
      <c r="EL78" s="36">
        <f t="shared" si="92"/>
        <v>746.73377602491428</v>
      </c>
      <c r="EM78" s="36">
        <f t="shared" si="92"/>
        <v>777.65900862520994</v>
      </c>
      <c r="EN78" s="36">
        <f t="shared" si="92"/>
        <v>809.86497880841421</v>
      </c>
      <c r="EO78" s="36">
        <f t="shared" si="88"/>
        <v>843.4047270407857</v>
      </c>
      <c r="EP78" s="36">
        <f t="shared" si="88"/>
        <v>878.33349040645271</v>
      </c>
      <c r="EQ78" s="36">
        <f t="shared" si="88"/>
        <v>914.70879357814545</v>
      </c>
      <c r="ER78" s="36">
        <f t="shared" si="88"/>
        <v>952.59054355539058</v>
      </c>
      <c r="ES78" s="36">
        <f t="shared" si="88"/>
        <v>992.04112832619342</v>
      </c>
      <c r="ET78" s="36">
        <f t="shared" si="88"/>
        <v>1033.1255196146942</v>
      </c>
      <c r="EU78" s="36">
        <f t="shared" si="88"/>
        <v>1075.9113798840169</v>
      </c>
      <c r="EV78" s="36">
        <f t="shared" si="88"/>
        <v>1120.4691737705334</v>
      </c>
      <c r="EW78" s="36">
        <f t="shared" si="88"/>
        <v>1166.8722841330662</v>
      </c>
      <c r="EX78" s="36">
        <f t="shared" si="88"/>
        <v>1215.1971329081528</v>
      </c>
      <c r="EY78" s="36">
        <f t="shared" si="88"/>
        <v>1265.5233069704109</v>
      </c>
      <c r="EZ78" s="36">
        <f t="shared" si="88"/>
        <v>1317.9336892052834</v>
      </c>
      <c r="FA78" s="36">
        <f t="shared" si="88"/>
        <v>1372.5145950100307</v>
      </c>
      <c r="FB78" s="36">
        <f t="shared" si="88"/>
        <v>1429.3559144477758</v>
      </c>
      <c r="FC78" s="36">
        <f t="shared" si="88"/>
        <v>1488.5512602887159</v>
      </c>
      <c r="FD78" s="36">
        <f t="shared" si="80"/>
        <v>1550.1981221823125</v>
      </c>
      <c r="FE78" s="36">
        <f t="shared" si="84"/>
        <v>1614.3980272143706</v>
      </c>
      <c r="FF78" s="36">
        <f t="shared" si="84"/>
        <v>1681.2567071134263</v>
      </c>
      <c r="FG78" s="36">
        <f t="shared" si="84"/>
        <v>1750.8842723818213</v>
      </c>
      <c r="FH78" s="36">
        <f t="shared" si="84"/>
        <v>1823.3953936382418</v>
      </c>
      <c r="FI78" s="36">
        <f t="shared" si="84"/>
        <v>1898.9094904703757</v>
      </c>
      <c r="FJ78" s="36">
        <f t="shared" si="84"/>
        <v>1977.5509281087154</v>
      </c>
      <c r="FK78" s="36">
        <f t="shared" si="84"/>
        <v>2059.4492222454096</v>
      </c>
      <c r="FL78" s="36">
        <f t="shared" si="84"/>
        <v>2144.7392523354806</v>
      </c>
      <c r="FM78" s="36">
        <f t="shared" si="84"/>
        <v>2233.5614837317021</v>
      </c>
      <c r="FN78" s="36">
        <f t="shared" si="84"/>
        <v>2326.0621990189666</v>
      </c>
      <c r="FO78" s="36">
        <f t="shared" si="84"/>
        <v>2422.3937389291377</v>
      </c>
      <c r="FP78" s="36">
        <f t="shared" si="84"/>
        <v>2522.7147532331487</v>
      </c>
      <c r="FQ78" s="36">
        <f t="shared" si="84"/>
        <v>2627.1904620235459</v>
      </c>
      <c r="FR78" s="36">
        <f t="shared" si="84"/>
        <v>2735.9929278177888</v>
      </c>
      <c r="FS78" s="36">
        <f t="shared" si="84"/>
        <v>2849.3013389304342</v>
      </c>
      <c r="FT78" s="36">
        <f t="shared" si="84"/>
        <v>2967.3023045808986</v>
      </c>
      <c r="FU78" s="36">
        <f t="shared" si="82"/>
        <v>3090.1901622228115</v>
      </c>
      <c r="FV78" s="36">
        <f t="shared" si="82"/>
        <v>3218.1672976011064</v>
      </c>
      <c r="FW78" s="36">
        <f t="shared" si="82"/>
        <v>3351.4444780639583</v>
      </c>
      <c r="FX78" s="36">
        <f t="shared" si="82"/>
        <v>3490.2411996784986</v>
      </c>
      <c r="FY78" s="36">
        <f t="shared" si="82"/>
        <v>3634.7860487219832</v>
      </c>
      <c r="FZ78" s="36">
        <f t="shared" si="82"/>
        <v>3785.3170781437548</v>
      </c>
      <c r="GA78" s="36">
        <f t="shared" si="82"/>
        <v>3942.0821996179998</v>
      </c>
      <c r="GB78" s="36">
        <f t="shared" si="82"/>
        <v>4105.3395918329788</v>
      </c>
      <c r="GC78" s="36">
        <f t="shared" si="82"/>
        <v>4275.3581256891493</v>
      </c>
      <c r="GD78" s="36">
        <f t="shared" si="82"/>
        <v>4452.4178071064389</v>
      </c>
      <c r="GE78" s="36">
        <f t="shared" si="82"/>
        <v>4636.8102381699446</v>
      </c>
      <c r="GF78" s="36">
        <f t="shared" si="82"/>
        <v>4828.8390973735141</v>
      </c>
      <c r="GG78" s="36">
        <f t="shared" si="82"/>
        <v>5028.8206397521399</v>
      </c>
      <c r="GH78" s="36">
        <f t="shared" si="82"/>
        <v>5237.0842177268341</v>
      </c>
      <c r="GI78" s="36">
        <f t="shared" si="82"/>
        <v>5453.9728235197726</v>
      </c>
      <c r="GJ78" s="36">
        <f t="shared" si="83"/>
        <v>5679.8436540330194</v>
      </c>
      <c r="GK78" s="36">
        <f t="shared" si="83"/>
        <v>5915.0686991211423</v>
      </c>
      <c r="GL78" s="36">
        <f t="shared" si="83"/>
        <v>6160.0353542265448</v>
      </c>
      <c r="GM78" s="36">
        <f t="shared" si="83"/>
        <v>6415.1470583864821</v>
      </c>
      <c r="GN78" s="36">
        <f t="shared" si="83"/>
        <v>6680.8239586624986</v>
      </c>
      <c r="GO78" s="36">
        <f t="shared" si="83"/>
        <v>6957.5036020865464</v>
      </c>
      <c r="GP78" s="36">
        <f t="shared" si="83"/>
        <v>7245.6416562633576</v>
      </c>
      <c r="GQ78" s="36">
        <f t="shared" si="83"/>
        <v>7545.7126598158475</v>
      </c>
      <c r="GR78" s="36">
        <f t="shared" si="83"/>
        <v>7858.2108039094601</v>
      </c>
      <c r="GS78" s="36">
        <f t="shared" si="83"/>
        <v>8183.6507461425654</v>
      </c>
      <c r="GT78" s="36">
        <f t="shared" si="83"/>
        <v>8522.5684581433125</v>
      </c>
      <c r="GU78" s="36">
        <f t="shared" si="83"/>
        <v>8875.5221082688586</v>
      </c>
      <c r="GV78" s="36">
        <f t="shared" si="83"/>
        <v>9243.0929808607034</v>
      </c>
      <c r="GW78" s="36">
        <f t="shared" si="83"/>
        <v>9625.8864335700673</v>
      </c>
      <c r="GX78" s="36">
        <f t="shared" si="83"/>
        <v>10024.532894329937</v>
      </c>
      <c r="GY78" s="36">
        <f t="shared" si="83"/>
        <v>10439.688899615716</v>
      </c>
      <c r="GZ78" s="36">
        <f t="shared" si="81"/>
        <v>10872.0381757044</v>
      </c>
      <c r="HA78" s="36">
        <f t="shared" si="81"/>
        <v>11322.29276471302</v>
      </c>
      <c r="HB78" s="36">
        <f t="shared" si="81"/>
        <v>11791.194197270843</v>
      </c>
      <c r="HC78" s="36">
        <f t="shared" si="81"/>
        <v>12279.514713756616</v>
      </c>
      <c r="HD78" s="36">
        <f t="shared" si="81"/>
        <v>12788.05853611213</v>
      </c>
      <c r="HE78" s="36">
        <f t="shared" si="81"/>
        <v>13317.663192326676</v>
      </c>
      <c r="HF78" s="36">
        <f t="shared" si="81"/>
        <v>13869.200895773691</v>
      </c>
      <c r="HG78" s="36">
        <f t="shared" si="81"/>
        <v>14443.579981671261</v>
      </c>
      <c r="HH78" s="36">
        <f t="shared" si="81"/>
        <v>15041.746403032192</v>
      </c>
      <c r="HI78" s="36">
        <f t="shared" si="81"/>
        <v>15664.685288567365</v>
      </c>
      <c r="HJ78" s="36">
        <f t="shared" si="81"/>
        <v>16313.422565108092</v>
      </c>
      <c r="HK78" s="36">
        <f t="shared" si="81"/>
        <v>16989.026647219478</v>
      </c>
      <c r="HL78" s="36">
        <f t="shared" si="81"/>
        <v>17692.610196787424</v>
      </c>
      <c r="HM78" s="36">
        <f t="shared" si="81"/>
        <v>18425.331955477177</v>
      </c>
    </row>
    <row r="79" spans="1:221" x14ac:dyDescent="0.25">
      <c r="A79" s="7" t="s">
        <v>759</v>
      </c>
      <c r="B79" s="16" t="s">
        <v>758</v>
      </c>
      <c r="C79" s="15">
        <v>1308.07</v>
      </c>
      <c r="D79" s="15">
        <v>360.2</v>
      </c>
      <c r="E79" s="14">
        <f t="shared" si="93"/>
        <v>471166.81399999995</v>
      </c>
      <c r="F79" s="12">
        <f>IF(OR(G79="n/a",J79="n/a"),0%,E79/SUMIFS(E$13:E$515,G$13:G$515,"&lt;&gt;n/a",$J$13:$J$515,"&lt;&gt;n/a"))</f>
        <v>0</v>
      </c>
      <c r="G79" s="13" t="s">
        <v>227</v>
      </c>
      <c r="H79" s="13" t="str">
        <f t="shared" si="107"/>
        <v>n/a</v>
      </c>
      <c r="I79" s="33" t="str">
        <f t="shared" si="108"/>
        <v>n/a</v>
      </c>
      <c r="J79" s="13" t="s">
        <v>227</v>
      </c>
      <c r="K79" s="41" t="str">
        <f t="shared" si="94"/>
        <v>n/a</v>
      </c>
      <c r="L79" s="1" t="str">
        <f t="shared" si="95"/>
        <v>n/a</v>
      </c>
      <c r="M79" s="1" t="str">
        <f t="shared" si="96"/>
        <v>n/a</v>
      </c>
      <c r="N79" s="1" t="str">
        <f t="shared" si="97"/>
        <v>n/a</v>
      </c>
      <c r="O79" s="1" t="str">
        <f t="shared" si="98"/>
        <v>n/a</v>
      </c>
      <c r="P79" s="5">
        <v>4.141399999999984E-2</v>
      </c>
      <c r="Q79" s="1" t="str">
        <f t="shared" si="99"/>
        <v>n/a</v>
      </c>
      <c r="R79" s="12" t="str">
        <f t="shared" si="100"/>
        <v>n/a</v>
      </c>
      <c r="S79" s="12">
        <f t="shared" si="101"/>
        <v>0</v>
      </c>
      <c r="T79" s="7"/>
      <c r="U79" s="42">
        <f t="shared" si="102"/>
        <v>-360.2</v>
      </c>
      <c r="V79" s="36" t="str">
        <f t="shared" si="103"/>
        <v>n/a</v>
      </c>
      <c r="W79" s="36" t="str">
        <f t="shared" si="104"/>
        <v>n/a</v>
      </c>
      <c r="X79" s="36" t="str">
        <f t="shared" si="48"/>
        <v>n/a</v>
      </c>
      <c r="Y79" s="36" t="str">
        <f t="shared" si="48"/>
        <v>n/a</v>
      </c>
      <c r="Z79" s="36" t="str">
        <f t="shared" si="48"/>
        <v>n/a</v>
      </c>
      <c r="AA79" s="36" t="str">
        <f t="shared" si="105"/>
        <v>n/a</v>
      </c>
      <c r="AB79" s="36" t="str">
        <f t="shared" si="49"/>
        <v>n/a</v>
      </c>
      <c r="AC79" s="36" t="str">
        <f t="shared" si="49"/>
        <v>n/a</v>
      </c>
      <c r="AD79" s="36" t="str">
        <f t="shared" si="49"/>
        <v>n/a</v>
      </c>
      <c r="AE79" s="36" t="str">
        <f t="shared" si="49"/>
        <v>n/a</v>
      </c>
      <c r="AF79" s="36" t="str">
        <f t="shared" si="106"/>
        <v>n/a</v>
      </c>
      <c r="AG79" s="36" t="str">
        <f t="shared" si="89"/>
        <v>n/a</v>
      </c>
      <c r="AH79" s="36" t="str">
        <f t="shared" si="89"/>
        <v>n/a</v>
      </c>
      <c r="AI79" s="36" t="str">
        <f t="shared" si="89"/>
        <v>n/a</v>
      </c>
      <c r="AJ79" s="36" t="str">
        <f t="shared" si="89"/>
        <v>n/a</v>
      </c>
      <c r="AK79" s="36" t="str">
        <f t="shared" si="89"/>
        <v>n/a</v>
      </c>
      <c r="AL79" s="36" t="str">
        <f t="shared" si="89"/>
        <v>n/a</v>
      </c>
      <c r="AM79" s="36" t="str">
        <f t="shared" si="89"/>
        <v>n/a</v>
      </c>
      <c r="AN79" s="36" t="str">
        <f t="shared" si="89"/>
        <v>n/a</v>
      </c>
      <c r="AO79" s="36" t="str">
        <f t="shared" si="89"/>
        <v>n/a</v>
      </c>
      <c r="AP79" s="36" t="str">
        <f t="shared" si="89"/>
        <v>n/a</v>
      </c>
      <c r="AQ79" s="36" t="str">
        <f t="shared" si="89"/>
        <v>n/a</v>
      </c>
      <c r="AR79" s="36" t="str">
        <f t="shared" si="89"/>
        <v>n/a</v>
      </c>
      <c r="AS79" s="36" t="str">
        <f t="shared" si="89"/>
        <v>n/a</v>
      </c>
      <c r="AT79" s="36" t="str">
        <f t="shared" si="89"/>
        <v>n/a</v>
      </c>
      <c r="AU79" s="36" t="str">
        <f t="shared" si="89"/>
        <v>n/a</v>
      </c>
      <c r="AV79" s="36" t="str">
        <f t="shared" si="89"/>
        <v>n/a</v>
      </c>
      <c r="AW79" s="36" t="str">
        <f t="shared" si="85"/>
        <v>n/a</v>
      </c>
      <c r="AX79" s="36" t="str">
        <f t="shared" si="85"/>
        <v>n/a</v>
      </c>
      <c r="AY79" s="36" t="str">
        <f t="shared" si="85"/>
        <v>n/a</v>
      </c>
      <c r="AZ79" s="36" t="str">
        <f t="shared" si="85"/>
        <v>n/a</v>
      </c>
      <c r="BA79" s="36" t="str">
        <f t="shared" si="85"/>
        <v>n/a</v>
      </c>
      <c r="BB79" s="36" t="str">
        <f t="shared" si="85"/>
        <v>n/a</v>
      </c>
      <c r="BC79" s="36" t="str">
        <f t="shared" si="85"/>
        <v>n/a</v>
      </c>
      <c r="BD79" s="36" t="str">
        <f t="shared" si="85"/>
        <v>n/a</v>
      </c>
      <c r="BE79" s="36" t="str">
        <f t="shared" si="85"/>
        <v>n/a</v>
      </c>
      <c r="BF79" s="36" t="str">
        <f t="shared" si="85"/>
        <v>n/a</v>
      </c>
      <c r="BG79" s="36" t="str">
        <f t="shared" si="85"/>
        <v>n/a</v>
      </c>
      <c r="BH79" s="36" t="str">
        <f t="shared" si="85"/>
        <v>n/a</v>
      </c>
      <c r="BI79" s="36" t="str">
        <f t="shared" si="85"/>
        <v>n/a</v>
      </c>
      <c r="BJ79" s="36" t="str">
        <f t="shared" si="85"/>
        <v>n/a</v>
      </c>
      <c r="BK79" s="36" t="str">
        <f t="shared" si="85"/>
        <v>n/a</v>
      </c>
      <c r="BL79" s="36" t="str">
        <f t="shared" si="74"/>
        <v>n/a</v>
      </c>
      <c r="BM79" s="36" t="str">
        <f t="shared" si="90"/>
        <v>n/a</v>
      </c>
      <c r="BN79" s="36" t="str">
        <f t="shared" si="90"/>
        <v>n/a</v>
      </c>
      <c r="BO79" s="36" t="str">
        <f t="shared" si="90"/>
        <v>n/a</v>
      </c>
      <c r="BP79" s="36" t="str">
        <f t="shared" si="90"/>
        <v>n/a</v>
      </c>
      <c r="BQ79" s="36" t="str">
        <f t="shared" si="90"/>
        <v>n/a</v>
      </c>
      <c r="BR79" s="36" t="str">
        <f t="shared" si="90"/>
        <v>n/a</v>
      </c>
      <c r="BS79" s="36" t="str">
        <f t="shared" si="90"/>
        <v>n/a</v>
      </c>
      <c r="BT79" s="36" t="str">
        <f t="shared" si="90"/>
        <v>n/a</v>
      </c>
      <c r="BU79" s="36" t="str">
        <f t="shared" si="90"/>
        <v>n/a</v>
      </c>
      <c r="BV79" s="36" t="str">
        <f t="shared" si="90"/>
        <v>n/a</v>
      </c>
      <c r="BW79" s="36" t="str">
        <f t="shared" si="90"/>
        <v>n/a</v>
      </c>
      <c r="BX79" s="36" t="str">
        <f t="shared" si="90"/>
        <v>n/a</v>
      </c>
      <c r="BY79" s="36" t="str">
        <f t="shared" si="90"/>
        <v>n/a</v>
      </c>
      <c r="BZ79" s="36" t="str">
        <f t="shared" si="90"/>
        <v>n/a</v>
      </c>
      <c r="CA79" s="36" t="str">
        <f t="shared" si="90"/>
        <v>n/a</v>
      </c>
      <c r="CB79" s="36" t="str">
        <f t="shared" si="90"/>
        <v>n/a</v>
      </c>
      <c r="CC79" s="36" t="str">
        <f t="shared" si="86"/>
        <v>n/a</v>
      </c>
      <c r="CD79" s="36" t="str">
        <f t="shared" si="86"/>
        <v>n/a</v>
      </c>
      <c r="CE79" s="36" t="str">
        <f t="shared" si="86"/>
        <v>n/a</v>
      </c>
      <c r="CF79" s="36" t="str">
        <f t="shared" si="86"/>
        <v>n/a</v>
      </c>
      <c r="CG79" s="36" t="str">
        <f t="shared" si="86"/>
        <v>n/a</v>
      </c>
      <c r="CH79" s="36" t="str">
        <f t="shared" si="86"/>
        <v>n/a</v>
      </c>
      <c r="CI79" s="36" t="str">
        <f t="shared" si="86"/>
        <v>n/a</v>
      </c>
      <c r="CJ79" s="36" t="str">
        <f t="shared" si="86"/>
        <v>n/a</v>
      </c>
      <c r="CK79" s="36" t="str">
        <f t="shared" si="86"/>
        <v>n/a</v>
      </c>
      <c r="CL79" s="36" t="str">
        <f t="shared" si="86"/>
        <v>n/a</v>
      </c>
      <c r="CM79" s="36" t="str">
        <f t="shared" si="86"/>
        <v>n/a</v>
      </c>
      <c r="CN79" s="36" t="str">
        <f t="shared" si="86"/>
        <v>n/a</v>
      </c>
      <c r="CO79" s="36" t="str">
        <f t="shared" si="86"/>
        <v>n/a</v>
      </c>
      <c r="CP79" s="36" t="str">
        <f t="shared" si="86"/>
        <v>n/a</v>
      </c>
      <c r="CQ79" s="36" t="str">
        <f t="shared" si="86"/>
        <v>n/a</v>
      </c>
      <c r="CR79" s="36" t="str">
        <f t="shared" si="76"/>
        <v>n/a</v>
      </c>
      <c r="CS79" s="36" t="str">
        <f t="shared" si="91"/>
        <v>n/a</v>
      </c>
      <c r="CT79" s="36" t="str">
        <f t="shared" si="91"/>
        <v>n/a</v>
      </c>
      <c r="CU79" s="36" t="str">
        <f t="shared" si="91"/>
        <v>n/a</v>
      </c>
      <c r="CV79" s="36" t="str">
        <f t="shared" si="91"/>
        <v>n/a</v>
      </c>
      <c r="CW79" s="36" t="str">
        <f t="shared" si="91"/>
        <v>n/a</v>
      </c>
      <c r="CX79" s="36" t="str">
        <f t="shared" si="91"/>
        <v>n/a</v>
      </c>
      <c r="CY79" s="36" t="str">
        <f t="shared" si="91"/>
        <v>n/a</v>
      </c>
      <c r="CZ79" s="36" t="str">
        <f t="shared" si="91"/>
        <v>n/a</v>
      </c>
      <c r="DA79" s="36" t="str">
        <f t="shared" si="91"/>
        <v>n/a</v>
      </c>
      <c r="DB79" s="36" t="str">
        <f t="shared" si="91"/>
        <v>n/a</v>
      </c>
      <c r="DC79" s="36" t="str">
        <f t="shared" si="91"/>
        <v>n/a</v>
      </c>
      <c r="DD79" s="36" t="str">
        <f t="shared" si="91"/>
        <v>n/a</v>
      </c>
      <c r="DE79" s="36" t="str">
        <f t="shared" si="91"/>
        <v>n/a</v>
      </c>
      <c r="DF79" s="36" t="str">
        <f t="shared" si="91"/>
        <v>n/a</v>
      </c>
      <c r="DG79" s="36" t="str">
        <f t="shared" si="91"/>
        <v>n/a</v>
      </c>
      <c r="DH79" s="36" t="str">
        <f t="shared" si="91"/>
        <v>n/a</v>
      </c>
      <c r="DI79" s="36" t="str">
        <f t="shared" si="87"/>
        <v>n/a</v>
      </c>
      <c r="DJ79" s="36" t="str">
        <f t="shared" si="87"/>
        <v>n/a</v>
      </c>
      <c r="DK79" s="36" t="str">
        <f t="shared" si="87"/>
        <v>n/a</v>
      </c>
      <c r="DL79" s="36" t="str">
        <f t="shared" si="87"/>
        <v>n/a</v>
      </c>
      <c r="DM79" s="36" t="str">
        <f t="shared" si="87"/>
        <v>n/a</v>
      </c>
      <c r="DN79" s="36" t="str">
        <f t="shared" si="87"/>
        <v>n/a</v>
      </c>
      <c r="DO79" s="36" t="str">
        <f t="shared" si="87"/>
        <v>n/a</v>
      </c>
      <c r="DP79" s="36" t="str">
        <f t="shared" si="87"/>
        <v>n/a</v>
      </c>
      <c r="DQ79" s="36" t="str">
        <f t="shared" si="87"/>
        <v>n/a</v>
      </c>
      <c r="DR79" s="36" t="str">
        <f t="shared" si="87"/>
        <v>n/a</v>
      </c>
      <c r="DS79" s="36" t="str">
        <f t="shared" si="87"/>
        <v>n/a</v>
      </c>
      <c r="DT79" s="36" t="str">
        <f t="shared" si="87"/>
        <v>n/a</v>
      </c>
      <c r="DU79" s="36" t="str">
        <f t="shared" si="87"/>
        <v>n/a</v>
      </c>
      <c r="DV79" s="36" t="str">
        <f t="shared" si="87"/>
        <v>n/a</v>
      </c>
      <c r="DW79" s="36" t="str">
        <f t="shared" si="87"/>
        <v>n/a</v>
      </c>
      <c r="DX79" s="36" t="str">
        <f t="shared" si="78"/>
        <v>n/a</v>
      </c>
      <c r="DY79" s="36" t="str">
        <f t="shared" si="92"/>
        <v>n/a</v>
      </c>
      <c r="DZ79" s="36" t="str">
        <f t="shared" si="92"/>
        <v>n/a</v>
      </c>
      <c r="EA79" s="36" t="str">
        <f t="shared" si="92"/>
        <v>n/a</v>
      </c>
      <c r="EB79" s="36" t="str">
        <f t="shared" si="92"/>
        <v>n/a</v>
      </c>
      <c r="EC79" s="36" t="str">
        <f t="shared" si="92"/>
        <v>n/a</v>
      </c>
      <c r="ED79" s="36" t="str">
        <f t="shared" si="92"/>
        <v>n/a</v>
      </c>
      <c r="EE79" s="36" t="str">
        <f t="shared" si="92"/>
        <v>n/a</v>
      </c>
      <c r="EF79" s="36" t="str">
        <f t="shared" si="92"/>
        <v>n/a</v>
      </c>
      <c r="EG79" s="36" t="str">
        <f t="shared" si="92"/>
        <v>n/a</v>
      </c>
      <c r="EH79" s="36" t="str">
        <f t="shared" si="92"/>
        <v>n/a</v>
      </c>
      <c r="EI79" s="36" t="str">
        <f t="shared" si="92"/>
        <v>n/a</v>
      </c>
      <c r="EJ79" s="36" t="str">
        <f t="shared" si="92"/>
        <v>n/a</v>
      </c>
      <c r="EK79" s="36" t="str">
        <f t="shared" si="92"/>
        <v>n/a</v>
      </c>
      <c r="EL79" s="36" t="str">
        <f t="shared" si="92"/>
        <v>n/a</v>
      </c>
      <c r="EM79" s="36" t="str">
        <f t="shared" si="92"/>
        <v>n/a</v>
      </c>
      <c r="EN79" s="36" t="str">
        <f t="shared" si="92"/>
        <v>n/a</v>
      </c>
      <c r="EO79" s="36" t="str">
        <f t="shared" si="88"/>
        <v>n/a</v>
      </c>
      <c r="EP79" s="36" t="str">
        <f t="shared" si="88"/>
        <v>n/a</v>
      </c>
      <c r="EQ79" s="36" t="str">
        <f t="shared" si="88"/>
        <v>n/a</v>
      </c>
      <c r="ER79" s="36" t="str">
        <f t="shared" si="88"/>
        <v>n/a</v>
      </c>
      <c r="ES79" s="36" t="str">
        <f t="shared" si="88"/>
        <v>n/a</v>
      </c>
      <c r="ET79" s="36" t="str">
        <f t="shared" si="88"/>
        <v>n/a</v>
      </c>
      <c r="EU79" s="36" t="str">
        <f t="shared" si="88"/>
        <v>n/a</v>
      </c>
      <c r="EV79" s="36" t="str">
        <f t="shared" si="88"/>
        <v>n/a</v>
      </c>
      <c r="EW79" s="36" t="str">
        <f t="shared" si="88"/>
        <v>n/a</v>
      </c>
      <c r="EX79" s="36" t="str">
        <f t="shared" si="88"/>
        <v>n/a</v>
      </c>
      <c r="EY79" s="36" t="str">
        <f t="shared" si="88"/>
        <v>n/a</v>
      </c>
      <c r="EZ79" s="36" t="str">
        <f t="shared" si="88"/>
        <v>n/a</v>
      </c>
      <c r="FA79" s="36" t="str">
        <f t="shared" si="88"/>
        <v>n/a</v>
      </c>
      <c r="FB79" s="36" t="str">
        <f t="shared" si="88"/>
        <v>n/a</v>
      </c>
      <c r="FC79" s="36" t="str">
        <f t="shared" si="88"/>
        <v>n/a</v>
      </c>
      <c r="FD79" s="36" t="str">
        <f t="shared" si="80"/>
        <v>n/a</v>
      </c>
      <c r="FE79" s="36" t="str">
        <f t="shared" si="84"/>
        <v>n/a</v>
      </c>
      <c r="FF79" s="36" t="str">
        <f t="shared" si="84"/>
        <v>n/a</v>
      </c>
      <c r="FG79" s="36" t="str">
        <f t="shared" si="84"/>
        <v>n/a</v>
      </c>
      <c r="FH79" s="36" t="str">
        <f t="shared" si="84"/>
        <v>n/a</v>
      </c>
      <c r="FI79" s="36" t="str">
        <f t="shared" si="84"/>
        <v>n/a</v>
      </c>
      <c r="FJ79" s="36" t="str">
        <f t="shared" si="84"/>
        <v>n/a</v>
      </c>
      <c r="FK79" s="36" t="str">
        <f t="shared" si="84"/>
        <v>n/a</v>
      </c>
      <c r="FL79" s="36" t="str">
        <f t="shared" si="84"/>
        <v>n/a</v>
      </c>
      <c r="FM79" s="36" t="str">
        <f t="shared" si="84"/>
        <v>n/a</v>
      </c>
      <c r="FN79" s="36" t="str">
        <f t="shared" si="84"/>
        <v>n/a</v>
      </c>
      <c r="FO79" s="36" t="str">
        <f t="shared" si="84"/>
        <v>n/a</v>
      </c>
      <c r="FP79" s="36" t="str">
        <f t="shared" si="84"/>
        <v>n/a</v>
      </c>
      <c r="FQ79" s="36" t="str">
        <f t="shared" si="84"/>
        <v>n/a</v>
      </c>
      <c r="FR79" s="36" t="str">
        <f t="shared" si="84"/>
        <v>n/a</v>
      </c>
      <c r="FS79" s="36" t="str">
        <f t="shared" si="84"/>
        <v>n/a</v>
      </c>
      <c r="FT79" s="36" t="str">
        <f t="shared" si="84"/>
        <v>n/a</v>
      </c>
      <c r="FU79" s="36" t="str">
        <f t="shared" si="82"/>
        <v>n/a</v>
      </c>
      <c r="FV79" s="36" t="str">
        <f t="shared" si="82"/>
        <v>n/a</v>
      </c>
      <c r="FW79" s="36" t="str">
        <f t="shared" si="82"/>
        <v>n/a</v>
      </c>
      <c r="FX79" s="36" t="str">
        <f t="shared" si="82"/>
        <v>n/a</v>
      </c>
      <c r="FY79" s="36" t="str">
        <f t="shared" si="82"/>
        <v>n/a</v>
      </c>
      <c r="FZ79" s="36" t="str">
        <f t="shared" si="82"/>
        <v>n/a</v>
      </c>
      <c r="GA79" s="36" t="str">
        <f t="shared" si="82"/>
        <v>n/a</v>
      </c>
      <c r="GB79" s="36" t="str">
        <f t="shared" si="82"/>
        <v>n/a</v>
      </c>
      <c r="GC79" s="36" t="str">
        <f t="shared" si="82"/>
        <v>n/a</v>
      </c>
      <c r="GD79" s="36" t="str">
        <f t="shared" si="82"/>
        <v>n/a</v>
      </c>
      <c r="GE79" s="36" t="str">
        <f t="shared" si="82"/>
        <v>n/a</v>
      </c>
      <c r="GF79" s="36" t="str">
        <f t="shared" si="82"/>
        <v>n/a</v>
      </c>
      <c r="GG79" s="36" t="str">
        <f t="shared" si="82"/>
        <v>n/a</v>
      </c>
      <c r="GH79" s="36" t="str">
        <f t="shared" si="82"/>
        <v>n/a</v>
      </c>
      <c r="GI79" s="36" t="str">
        <f t="shared" si="82"/>
        <v>n/a</v>
      </c>
      <c r="GJ79" s="36" t="str">
        <f t="shared" si="83"/>
        <v>n/a</v>
      </c>
      <c r="GK79" s="36" t="str">
        <f t="shared" si="83"/>
        <v>n/a</v>
      </c>
      <c r="GL79" s="36" t="str">
        <f t="shared" si="83"/>
        <v>n/a</v>
      </c>
      <c r="GM79" s="36" t="str">
        <f t="shared" si="83"/>
        <v>n/a</v>
      </c>
      <c r="GN79" s="36" t="str">
        <f t="shared" si="83"/>
        <v>n/a</v>
      </c>
      <c r="GO79" s="36" t="str">
        <f t="shared" si="83"/>
        <v>n/a</v>
      </c>
      <c r="GP79" s="36" t="str">
        <f t="shared" si="83"/>
        <v>n/a</v>
      </c>
      <c r="GQ79" s="36" t="str">
        <f t="shared" si="83"/>
        <v>n/a</v>
      </c>
      <c r="GR79" s="36" t="str">
        <f t="shared" si="83"/>
        <v>n/a</v>
      </c>
      <c r="GS79" s="36" t="str">
        <f t="shared" si="83"/>
        <v>n/a</v>
      </c>
      <c r="GT79" s="36" t="str">
        <f t="shared" si="83"/>
        <v>n/a</v>
      </c>
      <c r="GU79" s="36" t="str">
        <f t="shared" si="83"/>
        <v>n/a</v>
      </c>
      <c r="GV79" s="36" t="str">
        <f t="shared" si="83"/>
        <v>n/a</v>
      </c>
      <c r="GW79" s="36" t="str">
        <f t="shared" si="83"/>
        <v>n/a</v>
      </c>
      <c r="GX79" s="36" t="str">
        <f t="shared" si="83"/>
        <v>n/a</v>
      </c>
      <c r="GY79" s="36" t="str">
        <f t="shared" si="83"/>
        <v>n/a</v>
      </c>
      <c r="GZ79" s="36" t="str">
        <f t="shared" si="81"/>
        <v>n/a</v>
      </c>
      <c r="HA79" s="36" t="str">
        <f t="shared" si="81"/>
        <v>n/a</v>
      </c>
      <c r="HB79" s="36" t="str">
        <f t="shared" si="81"/>
        <v>n/a</v>
      </c>
      <c r="HC79" s="36" t="str">
        <f t="shared" si="81"/>
        <v>n/a</v>
      </c>
      <c r="HD79" s="36" t="str">
        <f t="shared" si="81"/>
        <v>n/a</v>
      </c>
      <c r="HE79" s="36" t="str">
        <f t="shared" si="81"/>
        <v>n/a</v>
      </c>
      <c r="HF79" s="36" t="str">
        <f t="shared" si="81"/>
        <v>n/a</v>
      </c>
      <c r="HG79" s="36" t="str">
        <f t="shared" si="81"/>
        <v>n/a</v>
      </c>
      <c r="HH79" s="36" t="str">
        <f t="shared" si="81"/>
        <v>n/a</v>
      </c>
      <c r="HI79" s="36" t="str">
        <f t="shared" si="81"/>
        <v>n/a</v>
      </c>
      <c r="HJ79" s="36" t="str">
        <f t="shared" si="81"/>
        <v>n/a</v>
      </c>
      <c r="HK79" s="36" t="str">
        <f t="shared" si="81"/>
        <v>n/a</v>
      </c>
      <c r="HL79" s="36" t="str">
        <f t="shared" si="81"/>
        <v>n/a</v>
      </c>
      <c r="HM79" s="36" t="str">
        <f t="shared" si="81"/>
        <v>n/a</v>
      </c>
    </row>
    <row r="80" spans="1:221" x14ac:dyDescent="0.25">
      <c r="A80" s="7" t="s">
        <v>757</v>
      </c>
      <c r="B80" s="16" t="s">
        <v>756</v>
      </c>
      <c r="C80" s="15">
        <v>218.21100000000001</v>
      </c>
      <c r="D80" s="15">
        <v>76.45</v>
      </c>
      <c r="E80" s="14">
        <f t="shared" si="93"/>
        <v>16682.230950000001</v>
      </c>
      <c r="F80" s="12">
        <f>IF(OR(G80="n/a",J80="n/a"),0%,E80/SUMIFS(E$13:E$515,G$13:G$515,"&lt;&gt;n/a",$J$13:$J$515,"&lt;&gt;n/a"))</f>
        <v>5.8293626321608569E-4</v>
      </c>
      <c r="G80" s="13">
        <v>4.8136036625245258E-2</v>
      </c>
      <c r="H80" s="13">
        <f t="shared" si="107"/>
        <v>4.8907416612164814E-2</v>
      </c>
      <c r="I80" s="33">
        <f t="shared" si="108"/>
        <v>3.738972</v>
      </c>
      <c r="J80" s="13">
        <v>3.2050000000000002E-2</v>
      </c>
      <c r="K80" s="41">
        <f t="shared" si="94"/>
        <v>3.3610666666666643E-2</v>
      </c>
      <c r="L80" s="1">
        <f t="shared" si="95"/>
        <v>3.5171333333333284E-2</v>
      </c>
      <c r="M80" s="1">
        <f t="shared" si="96"/>
        <v>3.6731999999999924E-2</v>
      </c>
      <c r="N80" s="1">
        <f t="shared" si="97"/>
        <v>3.8292666666666565E-2</v>
      </c>
      <c r="O80" s="1">
        <f t="shared" si="98"/>
        <v>3.9853333333333206E-2</v>
      </c>
      <c r="P80" s="5">
        <v>4.141399999999984E-2</v>
      </c>
      <c r="Q80" s="1">
        <f t="shared" si="99"/>
        <v>8.9463156122996379E-2</v>
      </c>
      <c r="R80" s="12">
        <f t="shared" si="100"/>
        <v>5.2151317925856786E-5</v>
      </c>
      <c r="S80" s="12">
        <f t="shared" si="101"/>
        <v>5.8293626321608569E-4</v>
      </c>
      <c r="T80" s="7"/>
      <c r="U80" s="42">
        <f t="shared" si="102"/>
        <v>-76.45</v>
      </c>
      <c r="V80" s="36">
        <f t="shared" si="103"/>
        <v>3.8588060525999994</v>
      </c>
      <c r="W80" s="36">
        <f t="shared" si="104"/>
        <v>3.9824807865858292</v>
      </c>
      <c r="X80" s="36">
        <f t="shared" si="48"/>
        <v>4.1101192957959043</v>
      </c>
      <c r="Y80" s="36">
        <f t="shared" si="48"/>
        <v>4.2418486192261629</v>
      </c>
      <c r="Z80" s="36">
        <f t="shared" si="48"/>
        <v>4.3777998674723611</v>
      </c>
      <c r="AA80" s="36">
        <f t="shared" si="105"/>
        <v>4.5249406395513523</v>
      </c>
      <c r="AB80" s="36">
        <f t="shared" si="49"/>
        <v>4.6840888350985592</v>
      </c>
      <c r="AC80" s="36">
        <f t="shared" si="49"/>
        <v>4.8561447861893994</v>
      </c>
      <c r="AD80" s="36">
        <f t="shared" si="49"/>
        <v>5.0420995197720204</v>
      </c>
      <c r="AE80" s="36">
        <f t="shared" si="49"/>
        <v>5.2430439926333348</v>
      </c>
      <c r="AF80" s="36">
        <f t="shared" si="106"/>
        <v>5.4601794165442508</v>
      </c>
      <c r="AG80" s="36">
        <f t="shared" si="89"/>
        <v>5.6863072869010134</v>
      </c>
      <c r="AH80" s="36">
        <f t="shared" si="89"/>
        <v>5.9218000168807308</v>
      </c>
      <c r="AI80" s="36">
        <f t="shared" si="89"/>
        <v>6.1670454427798287</v>
      </c>
      <c r="AJ80" s="36">
        <f t="shared" si="89"/>
        <v>6.4224474627471118</v>
      </c>
      <c r="AK80" s="36">
        <f t="shared" si="89"/>
        <v>6.6884267019693198</v>
      </c>
      <c r="AL80" s="36">
        <f t="shared" si="89"/>
        <v>6.9654212054046765</v>
      </c>
      <c r="AM80" s="36">
        <f t="shared" si="89"/>
        <v>7.2538871592053047</v>
      </c>
      <c r="AN80" s="36">
        <f t="shared" si="89"/>
        <v>7.5542996420166322</v>
      </c>
      <c r="AO80" s="36">
        <f t="shared" si="89"/>
        <v>7.8671534073911076</v>
      </c>
      <c r="AP80" s="36">
        <f t="shared" si="89"/>
        <v>8.1929636986048013</v>
      </c>
      <c r="AQ80" s="36">
        <f t="shared" si="89"/>
        <v>8.5322670972188188</v>
      </c>
      <c r="AR80" s="36">
        <f t="shared" si="89"/>
        <v>8.8856224067830372</v>
      </c>
      <c r="AS80" s="36">
        <f t="shared" si="89"/>
        <v>9.2536115731375492</v>
      </c>
      <c r="AT80" s="36">
        <f t="shared" si="89"/>
        <v>9.6368406428274653</v>
      </c>
      <c r="AU80" s="36">
        <f t="shared" si="89"/>
        <v>10.03594076120952</v>
      </c>
      <c r="AV80" s="36">
        <f t="shared" si="89"/>
        <v>10.451569211894251</v>
      </c>
      <c r="AW80" s="36">
        <f t="shared" si="85"/>
        <v>10.884410499235637</v>
      </c>
      <c r="AX80" s="36">
        <f t="shared" si="85"/>
        <v>11.33517747565098</v>
      </c>
      <c r="AY80" s="36">
        <f t="shared" si="85"/>
        <v>11.804612515627587</v>
      </c>
      <c r="AZ80" s="36">
        <f t="shared" si="85"/>
        <v>12.293488738349787</v>
      </c>
      <c r="BA80" s="36">
        <f t="shared" si="85"/>
        <v>12.802611280959802</v>
      </c>
      <c r="BB80" s="36">
        <f t="shared" si="85"/>
        <v>13.33281862454947</v>
      </c>
      <c r="BC80" s="36">
        <f t="shared" si="85"/>
        <v>13.884983975066559</v>
      </c>
      <c r="BD80" s="36">
        <f t="shared" si="85"/>
        <v>14.460016701409963</v>
      </c>
      <c r="BE80" s="36">
        <f t="shared" si="85"/>
        <v>15.058863833082153</v>
      </c>
      <c r="BF80" s="36">
        <f t="shared" si="85"/>
        <v>15.682511619865416</v>
      </c>
      <c r="BG80" s="36">
        <f t="shared" si="85"/>
        <v>16.33198715609052</v>
      </c>
      <c r="BH80" s="36">
        <f t="shared" si="85"/>
        <v>17.008360072172849</v>
      </c>
      <c r="BI80" s="36">
        <f t="shared" si="85"/>
        <v>17.712744296201812</v>
      </c>
      <c r="BJ80" s="36">
        <f t="shared" si="85"/>
        <v>18.44629988848471</v>
      </c>
      <c r="BK80" s="36">
        <f t="shared" si="85"/>
        <v>19.210234952066411</v>
      </c>
      <c r="BL80" s="36">
        <f t="shared" si="74"/>
        <v>20.005807622371286</v>
      </c>
      <c r="BM80" s="36">
        <f t="shared" si="90"/>
        <v>20.834328139244167</v>
      </c>
      <c r="BN80" s="36">
        <f t="shared" si="90"/>
        <v>21.697161004802823</v>
      </c>
      <c r="BO80" s="36">
        <f t="shared" si="90"/>
        <v>22.595727230655722</v>
      </c>
      <c r="BP80" s="36">
        <f t="shared" si="90"/>
        <v>23.531506678186094</v>
      </c>
      <c r="BQ80" s="36">
        <f t="shared" si="90"/>
        <v>24.506040495756491</v>
      </c>
      <c r="BR80" s="36">
        <f t="shared" si="90"/>
        <v>25.520933656847745</v>
      </c>
      <c r="BS80" s="36">
        <f t="shared" si="90"/>
        <v>26.577857603312435</v>
      </c>
      <c r="BT80" s="36">
        <f t="shared" si="90"/>
        <v>27.678552998096013</v>
      </c>
      <c r="BU80" s="36">
        <f t="shared" si="90"/>
        <v>28.824832591959158</v>
      </c>
      <c r="BV80" s="36">
        <f t="shared" si="90"/>
        <v>30.018584208922551</v>
      </c>
      <c r="BW80" s="36">
        <f t="shared" si="90"/>
        <v>31.261773855350864</v>
      </c>
      <c r="BX80" s="36">
        <f t="shared" si="90"/>
        <v>32.556448957796363</v>
      </c>
      <c r="BY80" s="36">
        <f t="shared" si="90"/>
        <v>33.904741734934539</v>
      </c>
      <c r="BZ80" s="36">
        <f t="shared" si="90"/>
        <v>35.308872709145113</v>
      </c>
      <c r="CA80" s="36">
        <f t="shared" si="90"/>
        <v>36.771154363521646</v>
      </c>
      <c r="CB80" s="36">
        <f t="shared" si="90"/>
        <v>38.293994950332525</v>
      </c>
      <c r="CC80" s="36">
        <f t="shared" si="86"/>
        <v>39.879902457205588</v>
      </c>
      <c r="CD80" s="36">
        <f t="shared" si="86"/>
        <v>41.531488737568296</v>
      </c>
      <c r="CE80" s="36">
        <f t="shared" si="86"/>
        <v>43.251473812145946</v>
      </c>
      <c r="CF80" s="36">
        <f t="shared" si="86"/>
        <v>45.04269034860215</v>
      </c>
      <c r="CG80" s="36">
        <f t="shared" si="86"/>
        <v>46.908088326699151</v>
      </c>
      <c r="CH80" s="36">
        <f t="shared" si="86"/>
        <v>48.850739896661061</v>
      </c>
      <c r="CI80" s="36">
        <f t="shared" si="86"/>
        <v>50.873844438741372</v>
      </c>
      <c r="CJ80" s="36">
        <f t="shared" si="86"/>
        <v>52.980733832327402</v>
      </c>
      <c r="CK80" s="36">
        <f t="shared" si="86"/>
        <v>55.174877943259403</v>
      </c>
      <c r="CL80" s="36">
        <f t="shared" si="86"/>
        <v>57.459890338401543</v>
      </c>
      <c r="CM80" s="36">
        <f t="shared" si="86"/>
        <v>59.839534236876098</v>
      </c>
      <c r="CN80" s="36">
        <f t="shared" si="86"/>
        <v>62.317728707762072</v>
      </c>
      <c r="CO80" s="36">
        <f t="shared" si="86"/>
        <v>64.898555124465318</v>
      </c>
      <c r="CP80" s="36">
        <f t="shared" si="86"/>
        <v>67.586263886389915</v>
      </c>
      <c r="CQ80" s="36">
        <f t="shared" si="86"/>
        <v>70.385281418980853</v>
      </c>
      <c r="CR80" s="36">
        <f t="shared" si="76"/>
        <v>73.300217463666513</v>
      </c>
      <c r="CS80" s="36">
        <f t="shared" si="91"/>
        <v>76.335872669706788</v>
      </c>
      <c r="CT80" s="36">
        <f t="shared" si="91"/>
        <v>79.497246500450018</v>
      </c>
      <c r="CU80" s="36">
        <f t="shared" si="91"/>
        <v>82.789545467019636</v>
      </c>
      <c r="CV80" s="36">
        <f t="shared" si="91"/>
        <v>86.218191702990779</v>
      </c>
      <c r="CW80" s="36">
        <f t="shared" si="91"/>
        <v>89.788831894178429</v>
      </c>
      <c r="CX80" s="36">
        <f t="shared" si="91"/>
        <v>93.507346578243926</v>
      </c>
      <c r="CY80" s="36">
        <f t="shared" si="91"/>
        <v>97.379859829435304</v>
      </c>
      <c r="CZ80" s="36">
        <f t="shared" si="91"/>
        <v>101.41274934441152</v>
      </c>
      <c r="DA80" s="36">
        <f t="shared" si="91"/>
        <v>105.61265694576096</v>
      </c>
      <c r="DB80" s="36">
        <f t="shared" si="91"/>
        <v>109.98649952051269</v>
      </c>
      <c r="DC80" s="36">
        <f t="shared" si="91"/>
        <v>114.54148041165519</v>
      </c>
      <c r="DD80" s="36">
        <f t="shared" si="91"/>
        <v>119.28510128142345</v>
      </c>
      <c r="DE80" s="36">
        <f t="shared" si="91"/>
        <v>124.22517446589231</v>
      </c>
      <c r="DF80" s="36">
        <f t="shared" si="91"/>
        <v>129.36983584122277</v>
      </c>
      <c r="DG80" s="36">
        <f t="shared" si="91"/>
        <v>134.72755822275116</v>
      </c>
      <c r="DH80" s="36">
        <f t="shared" si="91"/>
        <v>140.30716531898815</v>
      </c>
      <c r="DI80" s="36">
        <f t="shared" si="87"/>
        <v>146.11784626350871</v>
      </c>
      <c r="DJ80" s="36">
        <f t="shared" si="87"/>
        <v>152.16917074866564</v>
      </c>
      <c r="DK80" s="36">
        <f t="shared" si="87"/>
        <v>158.47110478605086</v>
      </c>
      <c r="DL80" s="36">
        <f t="shared" si="87"/>
        <v>165.03402711966035</v>
      </c>
      <c r="DM80" s="36">
        <f t="shared" si="87"/>
        <v>171.86874631879394</v>
      </c>
      <c r="DN80" s="36">
        <f t="shared" si="87"/>
        <v>178.98651857884045</v>
      </c>
      <c r="DO80" s="36">
        <f t="shared" si="87"/>
        <v>186.39906625926452</v>
      </c>
      <c r="DP80" s="36">
        <f t="shared" si="87"/>
        <v>194.11859718932567</v>
      </c>
      <c r="DQ80" s="36">
        <f t="shared" si="87"/>
        <v>202.15782477332436</v>
      </c>
      <c r="DR80" s="36">
        <f t="shared" si="87"/>
        <v>210.52998892848677</v>
      </c>
      <c r="DS80" s="36">
        <f t="shared" si="87"/>
        <v>219.24887788997108</v>
      </c>
      <c r="DT80" s="36">
        <f t="shared" si="87"/>
        <v>228.32885091890631</v>
      </c>
      <c r="DU80" s="36">
        <f t="shared" si="87"/>
        <v>237.78486195086185</v>
      </c>
      <c r="DV80" s="36">
        <f t="shared" si="87"/>
        <v>247.6324842236948</v>
      </c>
      <c r="DW80" s="36">
        <f t="shared" si="87"/>
        <v>257.88793592533489</v>
      </c>
      <c r="DX80" s="36">
        <f t="shared" si="78"/>
        <v>268.56810690374664</v>
      </c>
      <c r="DY80" s="36">
        <f t="shared" si="92"/>
        <v>279.69058648305838</v>
      </c>
      <c r="DZ80" s="36">
        <f t="shared" si="92"/>
        <v>291.27369243166771</v>
      </c>
      <c r="EA80" s="36">
        <f t="shared" si="92"/>
        <v>303.33650113003273</v>
      </c>
      <c r="EB80" s="36">
        <f t="shared" si="92"/>
        <v>315.89887898783184</v>
      </c>
      <c r="EC80" s="36">
        <f t="shared" si="92"/>
        <v>328.98151516223385</v>
      </c>
      <c r="ED80" s="36">
        <f t="shared" si="92"/>
        <v>342.60595563116254</v>
      </c>
      <c r="EE80" s="36">
        <f t="shared" si="92"/>
        <v>356.79463867767146</v>
      </c>
      <c r="EF80" s="36">
        <f t="shared" si="92"/>
        <v>371.57093184386849</v>
      </c>
      <c r="EG80" s="36">
        <f t="shared" si="92"/>
        <v>386.95917041525041</v>
      </c>
      <c r="EH80" s="36">
        <f t="shared" si="92"/>
        <v>402.98469749882753</v>
      </c>
      <c r="EI80" s="36">
        <f t="shared" si="92"/>
        <v>419.6739057610439</v>
      </c>
      <c r="EJ80" s="36">
        <f t="shared" si="92"/>
        <v>437.05428089423168</v>
      </c>
      <c r="EK80" s="36">
        <f t="shared" si="92"/>
        <v>455.1544468831853</v>
      </c>
      <c r="EL80" s="36">
        <f t="shared" si="92"/>
        <v>474.00421314640545</v>
      </c>
      <c r="EM80" s="36">
        <f t="shared" si="92"/>
        <v>493.6346236296506</v>
      </c>
      <c r="EN80" s="36">
        <f t="shared" si="92"/>
        <v>514.07800793264892</v>
      </c>
      <c r="EO80" s="36">
        <f t="shared" si="88"/>
        <v>535.36803455317158</v>
      </c>
      <c r="EP80" s="36">
        <f t="shared" si="88"/>
        <v>557.5397663361565</v>
      </c>
      <c r="EQ80" s="36">
        <f t="shared" si="88"/>
        <v>580.629718219202</v>
      </c>
      <c r="ER80" s="36">
        <f t="shared" si="88"/>
        <v>604.67591736953193</v>
      </c>
      <c r="ES80" s="36">
        <f t="shared" si="88"/>
        <v>629.71796581147362</v>
      </c>
      <c r="ET80" s="36">
        <f t="shared" si="88"/>
        <v>655.79710564758989</v>
      </c>
      <c r="EU80" s="36">
        <f t="shared" si="88"/>
        <v>682.9562869808791</v>
      </c>
      <c r="EV80" s="36">
        <f t="shared" si="88"/>
        <v>711.24023864990511</v>
      </c>
      <c r="EW80" s="36">
        <f t="shared" si="88"/>
        <v>740.69554189335213</v>
      </c>
      <c r="EX80" s="36">
        <f t="shared" si="88"/>
        <v>771.37070706532324</v>
      </c>
      <c r="EY80" s="36">
        <f t="shared" si="88"/>
        <v>803.31625352772642</v>
      </c>
      <c r="EZ80" s="36">
        <f t="shared" si="88"/>
        <v>836.58479285132353</v>
      </c>
      <c r="FA80" s="36">
        <f t="shared" si="88"/>
        <v>871.2311154624681</v>
      </c>
      <c r="FB80" s="36">
        <f t="shared" si="88"/>
        <v>907.31228087823058</v>
      </c>
      <c r="FC80" s="36">
        <f t="shared" si="88"/>
        <v>944.88771167852144</v>
      </c>
      <c r="FD80" s="36">
        <f t="shared" si="80"/>
        <v>984.01929136997558</v>
      </c>
      <c r="FE80" s="36">
        <f t="shared" si="84"/>
        <v>1024.7714663027716</v>
      </c>
      <c r="FF80" s="36">
        <f t="shared" si="84"/>
        <v>1067.2113518082344</v>
      </c>
      <c r="FG80" s="36">
        <f t="shared" si="84"/>
        <v>1111.4088427320205</v>
      </c>
      <c r="FH80" s="36">
        <f t="shared" si="84"/>
        <v>1157.4367285449243</v>
      </c>
      <c r="FI80" s="36">
        <f t="shared" si="84"/>
        <v>1205.3708132208837</v>
      </c>
      <c r="FJ80" s="36">
        <f t="shared" si="84"/>
        <v>1255.2900400796132</v>
      </c>
      <c r="FK80" s="36">
        <f t="shared" si="84"/>
        <v>1307.2766217994701</v>
      </c>
      <c r="FL80" s="36">
        <f t="shared" si="84"/>
        <v>1361.4161758146731</v>
      </c>
      <c r="FM80" s="36">
        <f t="shared" si="84"/>
        <v>1417.7978653198618</v>
      </c>
      <c r="FN80" s="36">
        <f t="shared" si="84"/>
        <v>1476.5145461142183</v>
      </c>
      <c r="FO80" s="36">
        <f t="shared" si="84"/>
        <v>1537.6629195269923</v>
      </c>
      <c r="FP80" s="36">
        <f t="shared" si="84"/>
        <v>1601.3436916762828</v>
      </c>
      <c r="FQ80" s="36">
        <f t="shared" si="84"/>
        <v>1667.6617393233641</v>
      </c>
      <c r="FR80" s="36">
        <f t="shared" si="84"/>
        <v>1736.7262825957016</v>
      </c>
      <c r="FS80" s="36">
        <f t="shared" si="84"/>
        <v>1808.6510648631197</v>
      </c>
      <c r="FT80" s="36">
        <f t="shared" si="84"/>
        <v>1883.5545400633607</v>
      </c>
      <c r="FU80" s="36">
        <f t="shared" si="82"/>
        <v>1961.5600677855443</v>
      </c>
      <c r="FV80" s="36">
        <f t="shared" si="82"/>
        <v>2042.7961164328146</v>
      </c>
      <c r="FW80" s="36">
        <f t="shared" si="82"/>
        <v>2127.3964747987629</v>
      </c>
      <c r="FX80" s="36">
        <f t="shared" si="82"/>
        <v>2215.5004724060786</v>
      </c>
      <c r="FY80" s="36">
        <f t="shared" si="82"/>
        <v>2307.2532089703036</v>
      </c>
      <c r="FZ80" s="36">
        <f t="shared" si="82"/>
        <v>2402.8057933665996</v>
      </c>
      <c r="GA80" s="36">
        <f t="shared" si="82"/>
        <v>2502.3155924930834</v>
      </c>
      <c r="GB80" s="36">
        <f t="shared" si="82"/>
        <v>2605.9464904405913</v>
      </c>
      <c r="GC80" s="36">
        <f t="shared" si="82"/>
        <v>2713.8691583956975</v>
      </c>
      <c r="GD80" s="36">
        <f t="shared" si="82"/>
        <v>2826.2613357214964</v>
      </c>
      <c r="GE80" s="36">
        <f t="shared" si="82"/>
        <v>2943.3081226790659</v>
      </c>
      <c r="GF80" s="36">
        <f t="shared" si="82"/>
        <v>3065.2022852716964</v>
      </c>
      <c r="GG80" s="36">
        <f t="shared" si="82"/>
        <v>3192.144572713938</v>
      </c>
      <c r="GH80" s="36">
        <f t="shared" si="82"/>
        <v>3324.3440480483127</v>
      </c>
      <c r="GI80" s="36">
        <f t="shared" si="82"/>
        <v>3462.0184324541851</v>
      </c>
      <c r="GJ80" s="36">
        <f t="shared" si="83"/>
        <v>3605.3944638158423</v>
      </c>
      <c r="GK80" s="36">
        <f t="shared" si="83"/>
        <v>3754.708270140311</v>
      </c>
      <c r="GL80" s="36">
        <f t="shared" si="83"/>
        <v>3910.2057584399013</v>
      </c>
      <c r="GM80" s="36">
        <f t="shared" si="83"/>
        <v>4072.1430197199306</v>
      </c>
      <c r="GN80" s="36">
        <f t="shared" si="83"/>
        <v>4240.7867507386109</v>
      </c>
      <c r="GO80" s="36">
        <f t="shared" si="83"/>
        <v>4416.4146932336989</v>
      </c>
      <c r="GP80" s="36">
        <f t="shared" si="83"/>
        <v>4599.3160913392785</v>
      </c>
      <c r="GQ80" s="36">
        <f t="shared" si="83"/>
        <v>4789.7921679460023</v>
      </c>
      <c r="GR80" s="36">
        <f t="shared" si="83"/>
        <v>4988.1566207893175</v>
      </c>
      <c r="GS80" s="36">
        <f t="shared" si="83"/>
        <v>5194.7361390826854</v>
      </c>
      <c r="GT80" s="36">
        <f t="shared" si="83"/>
        <v>5409.8709415466546</v>
      </c>
      <c r="GU80" s="36">
        <f t="shared" si="83"/>
        <v>5633.9153367198669</v>
      </c>
      <c r="GV80" s="36">
        <f t="shared" si="83"/>
        <v>5867.2383064747828</v>
      </c>
      <c r="GW80" s="36">
        <f t="shared" si="83"/>
        <v>6110.2241136991288</v>
      </c>
      <c r="GX80" s="36">
        <f t="shared" si="83"/>
        <v>6363.2729351438638</v>
      </c>
      <c r="GY80" s="36">
        <f t="shared" ref="GY80:HM95" si="109">IFERROR(GX80*(1+$P80),"n/a")</f>
        <v>6626.8015204799112</v>
      </c>
      <c r="GZ80" s="36">
        <f t="shared" si="109"/>
        <v>6901.2438786490657</v>
      </c>
      <c r="HA80" s="36">
        <f t="shared" si="109"/>
        <v>7187.0519926394372</v>
      </c>
      <c r="HB80" s="36">
        <f t="shared" si="109"/>
        <v>7484.6965638626061</v>
      </c>
      <c r="HC80" s="36">
        <f t="shared" si="109"/>
        <v>7794.6677873584113</v>
      </c>
      <c r="HD80" s="36">
        <f t="shared" si="109"/>
        <v>8117.4761591040715</v>
      </c>
      <c r="HE80" s="36">
        <f t="shared" si="109"/>
        <v>8453.653316757207</v>
      </c>
      <c r="HF80" s="36">
        <f t="shared" si="109"/>
        <v>8803.7529152173884</v>
      </c>
      <c r="HG80" s="36">
        <f t="shared" si="109"/>
        <v>9168.3515384481998</v>
      </c>
      <c r="HH80" s="36">
        <f t="shared" si="109"/>
        <v>9548.0496490614914</v>
      </c>
      <c r="HI80" s="36">
        <f t="shared" si="109"/>
        <v>9943.4725772277234</v>
      </c>
      <c r="HJ80" s="36">
        <f t="shared" si="109"/>
        <v>10355.271550541031</v>
      </c>
      <c r="HK80" s="36">
        <f t="shared" si="109"/>
        <v>10784.124766535135</v>
      </c>
      <c r="HL80" s="36">
        <f t="shared" si="109"/>
        <v>11230.73850961642</v>
      </c>
      <c r="HM80" s="36">
        <f t="shared" si="109"/>
        <v>11695.848314253672</v>
      </c>
    </row>
    <row r="81" spans="1:221" x14ac:dyDescent="0.25">
      <c r="A81" s="7" t="s">
        <v>755</v>
      </c>
      <c r="B81" s="16" t="s">
        <v>754</v>
      </c>
      <c r="C81" s="15">
        <v>1464.223</v>
      </c>
      <c r="D81" s="15">
        <v>53.94</v>
      </c>
      <c r="E81" s="14">
        <f t="shared" si="93"/>
        <v>78980.188620000001</v>
      </c>
      <c r="F81" s="12">
        <f>IF(OR(G81="n/a",J81="n/a"),0%,E81/SUMIFS(E$13:E$515,G$13:G$515,"&lt;&gt;n/a",$J$13:$J$515,"&lt;&gt;n/a"))</f>
        <v>0</v>
      </c>
      <c r="G81" s="13" t="s">
        <v>227</v>
      </c>
      <c r="H81" s="13" t="str">
        <f t="shared" si="107"/>
        <v>n/a</v>
      </c>
      <c r="I81" s="33" t="str">
        <f t="shared" si="108"/>
        <v>n/a</v>
      </c>
      <c r="J81" s="13">
        <v>0.12095</v>
      </c>
      <c r="K81" s="41">
        <f t="shared" si="94"/>
        <v>0.10769399999999997</v>
      </c>
      <c r="L81" s="1">
        <f t="shared" si="95"/>
        <v>9.4437999999999939E-2</v>
      </c>
      <c r="M81" s="1">
        <f t="shared" si="96"/>
        <v>8.1181999999999907E-2</v>
      </c>
      <c r="N81" s="1">
        <f t="shared" si="97"/>
        <v>6.7925999999999875E-2</v>
      </c>
      <c r="O81" s="1">
        <f t="shared" si="98"/>
        <v>5.4669999999999851E-2</v>
      </c>
      <c r="P81" s="5">
        <v>4.141399999999984E-2</v>
      </c>
      <c r="Q81" s="1" t="str">
        <f t="shared" si="99"/>
        <v>n/a</v>
      </c>
      <c r="R81" s="12" t="str">
        <f t="shared" si="100"/>
        <v>n/a</v>
      </c>
      <c r="S81" s="12">
        <f t="shared" si="101"/>
        <v>0</v>
      </c>
      <c r="T81" s="7"/>
      <c r="U81" s="42">
        <f t="shared" si="102"/>
        <v>-53.94</v>
      </c>
      <c r="V81" s="36" t="str">
        <f t="shared" si="103"/>
        <v>n/a</v>
      </c>
      <c r="W81" s="36" t="str">
        <f t="shared" si="104"/>
        <v>n/a</v>
      </c>
      <c r="X81" s="36" t="str">
        <f t="shared" si="48"/>
        <v>n/a</v>
      </c>
      <c r="Y81" s="36" t="str">
        <f t="shared" si="48"/>
        <v>n/a</v>
      </c>
      <c r="Z81" s="36" t="str">
        <f t="shared" si="48"/>
        <v>n/a</v>
      </c>
      <c r="AA81" s="36" t="str">
        <f t="shared" si="105"/>
        <v>n/a</v>
      </c>
      <c r="AB81" s="36" t="str">
        <f t="shared" si="49"/>
        <v>n/a</v>
      </c>
      <c r="AC81" s="36" t="str">
        <f t="shared" si="49"/>
        <v>n/a</v>
      </c>
      <c r="AD81" s="36" t="str">
        <f t="shared" si="49"/>
        <v>n/a</v>
      </c>
      <c r="AE81" s="36" t="str">
        <f t="shared" si="49"/>
        <v>n/a</v>
      </c>
      <c r="AF81" s="36" t="str">
        <f t="shared" si="106"/>
        <v>n/a</v>
      </c>
      <c r="AG81" s="36" t="str">
        <f t="shared" si="89"/>
        <v>n/a</v>
      </c>
      <c r="AH81" s="36" t="str">
        <f t="shared" si="89"/>
        <v>n/a</v>
      </c>
      <c r="AI81" s="36" t="str">
        <f t="shared" si="89"/>
        <v>n/a</v>
      </c>
      <c r="AJ81" s="36" t="str">
        <f t="shared" si="89"/>
        <v>n/a</v>
      </c>
      <c r="AK81" s="36" t="str">
        <f t="shared" si="89"/>
        <v>n/a</v>
      </c>
      <c r="AL81" s="36" t="str">
        <f t="shared" si="89"/>
        <v>n/a</v>
      </c>
      <c r="AM81" s="36" t="str">
        <f t="shared" si="89"/>
        <v>n/a</v>
      </c>
      <c r="AN81" s="36" t="str">
        <f t="shared" si="89"/>
        <v>n/a</v>
      </c>
      <c r="AO81" s="36" t="str">
        <f t="shared" si="89"/>
        <v>n/a</v>
      </c>
      <c r="AP81" s="36" t="str">
        <f t="shared" si="89"/>
        <v>n/a</v>
      </c>
      <c r="AQ81" s="36" t="str">
        <f t="shared" si="89"/>
        <v>n/a</v>
      </c>
      <c r="AR81" s="36" t="str">
        <f t="shared" si="89"/>
        <v>n/a</v>
      </c>
      <c r="AS81" s="36" t="str">
        <f t="shared" si="89"/>
        <v>n/a</v>
      </c>
      <c r="AT81" s="36" t="str">
        <f t="shared" si="89"/>
        <v>n/a</v>
      </c>
      <c r="AU81" s="36" t="str">
        <f t="shared" si="89"/>
        <v>n/a</v>
      </c>
      <c r="AV81" s="36" t="str">
        <f t="shared" si="89"/>
        <v>n/a</v>
      </c>
      <c r="AW81" s="36" t="str">
        <f t="shared" si="85"/>
        <v>n/a</v>
      </c>
      <c r="AX81" s="36" t="str">
        <f t="shared" si="85"/>
        <v>n/a</v>
      </c>
      <c r="AY81" s="36" t="str">
        <f t="shared" si="85"/>
        <v>n/a</v>
      </c>
      <c r="AZ81" s="36" t="str">
        <f t="shared" si="85"/>
        <v>n/a</v>
      </c>
      <c r="BA81" s="36" t="str">
        <f t="shared" si="85"/>
        <v>n/a</v>
      </c>
      <c r="BB81" s="36" t="str">
        <f t="shared" si="85"/>
        <v>n/a</v>
      </c>
      <c r="BC81" s="36" t="str">
        <f t="shared" si="85"/>
        <v>n/a</v>
      </c>
      <c r="BD81" s="36" t="str">
        <f t="shared" si="85"/>
        <v>n/a</v>
      </c>
      <c r="BE81" s="36" t="str">
        <f t="shared" si="85"/>
        <v>n/a</v>
      </c>
      <c r="BF81" s="36" t="str">
        <f t="shared" si="85"/>
        <v>n/a</v>
      </c>
      <c r="BG81" s="36" t="str">
        <f t="shared" si="85"/>
        <v>n/a</v>
      </c>
      <c r="BH81" s="36" t="str">
        <f t="shared" si="85"/>
        <v>n/a</v>
      </c>
      <c r="BI81" s="36" t="str">
        <f t="shared" si="85"/>
        <v>n/a</v>
      </c>
      <c r="BJ81" s="36" t="str">
        <f t="shared" si="85"/>
        <v>n/a</v>
      </c>
      <c r="BK81" s="36" t="str">
        <f t="shared" si="85"/>
        <v>n/a</v>
      </c>
      <c r="BL81" s="36" t="str">
        <f t="shared" si="74"/>
        <v>n/a</v>
      </c>
      <c r="BM81" s="36" t="str">
        <f t="shared" si="90"/>
        <v>n/a</v>
      </c>
      <c r="BN81" s="36" t="str">
        <f t="shared" si="90"/>
        <v>n/a</v>
      </c>
      <c r="BO81" s="36" t="str">
        <f t="shared" si="90"/>
        <v>n/a</v>
      </c>
      <c r="BP81" s="36" t="str">
        <f t="shared" si="90"/>
        <v>n/a</v>
      </c>
      <c r="BQ81" s="36" t="str">
        <f t="shared" si="90"/>
        <v>n/a</v>
      </c>
      <c r="BR81" s="36" t="str">
        <f t="shared" si="90"/>
        <v>n/a</v>
      </c>
      <c r="BS81" s="36" t="str">
        <f t="shared" si="90"/>
        <v>n/a</v>
      </c>
      <c r="BT81" s="36" t="str">
        <f t="shared" si="90"/>
        <v>n/a</v>
      </c>
      <c r="BU81" s="36" t="str">
        <f t="shared" si="90"/>
        <v>n/a</v>
      </c>
      <c r="BV81" s="36" t="str">
        <f t="shared" si="90"/>
        <v>n/a</v>
      </c>
      <c r="BW81" s="36" t="str">
        <f t="shared" si="90"/>
        <v>n/a</v>
      </c>
      <c r="BX81" s="36" t="str">
        <f t="shared" si="90"/>
        <v>n/a</v>
      </c>
      <c r="BY81" s="36" t="str">
        <f t="shared" si="90"/>
        <v>n/a</v>
      </c>
      <c r="BZ81" s="36" t="str">
        <f t="shared" si="90"/>
        <v>n/a</v>
      </c>
      <c r="CA81" s="36" t="str">
        <f t="shared" si="90"/>
        <v>n/a</v>
      </c>
      <c r="CB81" s="36" t="str">
        <f t="shared" si="90"/>
        <v>n/a</v>
      </c>
      <c r="CC81" s="36" t="str">
        <f t="shared" si="86"/>
        <v>n/a</v>
      </c>
      <c r="CD81" s="36" t="str">
        <f t="shared" si="86"/>
        <v>n/a</v>
      </c>
      <c r="CE81" s="36" t="str">
        <f t="shared" si="86"/>
        <v>n/a</v>
      </c>
      <c r="CF81" s="36" t="str">
        <f t="shared" si="86"/>
        <v>n/a</v>
      </c>
      <c r="CG81" s="36" t="str">
        <f t="shared" si="86"/>
        <v>n/a</v>
      </c>
      <c r="CH81" s="36" t="str">
        <f t="shared" si="86"/>
        <v>n/a</v>
      </c>
      <c r="CI81" s="36" t="str">
        <f t="shared" si="86"/>
        <v>n/a</v>
      </c>
      <c r="CJ81" s="36" t="str">
        <f t="shared" si="86"/>
        <v>n/a</v>
      </c>
      <c r="CK81" s="36" t="str">
        <f t="shared" si="86"/>
        <v>n/a</v>
      </c>
      <c r="CL81" s="36" t="str">
        <f t="shared" si="86"/>
        <v>n/a</v>
      </c>
      <c r="CM81" s="36" t="str">
        <f t="shared" si="86"/>
        <v>n/a</v>
      </c>
      <c r="CN81" s="36" t="str">
        <f t="shared" si="86"/>
        <v>n/a</v>
      </c>
      <c r="CO81" s="36" t="str">
        <f t="shared" si="86"/>
        <v>n/a</v>
      </c>
      <c r="CP81" s="36" t="str">
        <f t="shared" si="86"/>
        <v>n/a</v>
      </c>
      <c r="CQ81" s="36" t="str">
        <f t="shared" si="86"/>
        <v>n/a</v>
      </c>
      <c r="CR81" s="36" t="str">
        <f t="shared" si="76"/>
        <v>n/a</v>
      </c>
      <c r="CS81" s="36" t="str">
        <f t="shared" si="91"/>
        <v>n/a</v>
      </c>
      <c r="CT81" s="36" t="str">
        <f t="shared" si="91"/>
        <v>n/a</v>
      </c>
      <c r="CU81" s="36" t="str">
        <f t="shared" si="91"/>
        <v>n/a</v>
      </c>
      <c r="CV81" s="36" t="str">
        <f t="shared" si="91"/>
        <v>n/a</v>
      </c>
      <c r="CW81" s="36" t="str">
        <f t="shared" si="91"/>
        <v>n/a</v>
      </c>
      <c r="CX81" s="36" t="str">
        <f t="shared" si="91"/>
        <v>n/a</v>
      </c>
      <c r="CY81" s="36" t="str">
        <f t="shared" si="91"/>
        <v>n/a</v>
      </c>
      <c r="CZ81" s="36" t="str">
        <f t="shared" si="91"/>
        <v>n/a</v>
      </c>
      <c r="DA81" s="36" t="str">
        <f t="shared" si="91"/>
        <v>n/a</v>
      </c>
      <c r="DB81" s="36" t="str">
        <f t="shared" si="91"/>
        <v>n/a</v>
      </c>
      <c r="DC81" s="36" t="str">
        <f t="shared" si="91"/>
        <v>n/a</v>
      </c>
      <c r="DD81" s="36" t="str">
        <f t="shared" si="91"/>
        <v>n/a</v>
      </c>
      <c r="DE81" s="36" t="str">
        <f t="shared" si="91"/>
        <v>n/a</v>
      </c>
      <c r="DF81" s="36" t="str">
        <f t="shared" si="91"/>
        <v>n/a</v>
      </c>
      <c r="DG81" s="36" t="str">
        <f t="shared" si="91"/>
        <v>n/a</v>
      </c>
      <c r="DH81" s="36" t="str">
        <f t="shared" si="91"/>
        <v>n/a</v>
      </c>
      <c r="DI81" s="36" t="str">
        <f t="shared" si="87"/>
        <v>n/a</v>
      </c>
      <c r="DJ81" s="36" t="str">
        <f t="shared" si="87"/>
        <v>n/a</v>
      </c>
      <c r="DK81" s="36" t="str">
        <f t="shared" si="87"/>
        <v>n/a</v>
      </c>
      <c r="DL81" s="36" t="str">
        <f t="shared" si="87"/>
        <v>n/a</v>
      </c>
      <c r="DM81" s="36" t="str">
        <f t="shared" si="87"/>
        <v>n/a</v>
      </c>
      <c r="DN81" s="36" t="str">
        <f t="shared" si="87"/>
        <v>n/a</v>
      </c>
      <c r="DO81" s="36" t="str">
        <f t="shared" si="87"/>
        <v>n/a</v>
      </c>
      <c r="DP81" s="36" t="str">
        <f t="shared" si="87"/>
        <v>n/a</v>
      </c>
      <c r="DQ81" s="36" t="str">
        <f t="shared" si="87"/>
        <v>n/a</v>
      </c>
      <c r="DR81" s="36" t="str">
        <f t="shared" si="87"/>
        <v>n/a</v>
      </c>
      <c r="DS81" s="36" t="str">
        <f t="shared" si="87"/>
        <v>n/a</v>
      </c>
      <c r="DT81" s="36" t="str">
        <f t="shared" si="87"/>
        <v>n/a</v>
      </c>
      <c r="DU81" s="36" t="str">
        <f t="shared" si="87"/>
        <v>n/a</v>
      </c>
      <c r="DV81" s="36" t="str">
        <f t="shared" si="87"/>
        <v>n/a</v>
      </c>
      <c r="DW81" s="36" t="str">
        <f t="shared" si="87"/>
        <v>n/a</v>
      </c>
      <c r="DX81" s="36" t="str">
        <f t="shared" si="78"/>
        <v>n/a</v>
      </c>
      <c r="DY81" s="36" t="str">
        <f t="shared" si="92"/>
        <v>n/a</v>
      </c>
      <c r="DZ81" s="36" t="str">
        <f t="shared" si="92"/>
        <v>n/a</v>
      </c>
      <c r="EA81" s="36" t="str">
        <f t="shared" si="92"/>
        <v>n/a</v>
      </c>
      <c r="EB81" s="36" t="str">
        <f t="shared" si="92"/>
        <v>n/a</v>
      </c>
      <c r="EC81" s="36" t="str">
        <f t="shared" si="92"/>
        <v>n/a</v>
      </c>
      <c r="ED81" s="36" t="str">
        <f t="shared" si="92"/>
        <v>n/a</v>
      </c>
      <c r="EE81" s="36" t="str">
        <f t="shared" si="92"/>
        <v>n/a</v>
      </c>
      <c r="EF81" s="36" t="str">
        <f t="shared" si="92"/>
        <v>n/a</v>
      </c>
      <c r="EG81" s="36" t="str">
        <f t="shared" si="92"/>
        <v>n/a</v>
      </c>
      <c r="EH81" s="36" t="str">
        <f t="shared" si="92"/>
        <v>n/a</v>
      </c>
      <c r="EI81" s="36" t="str">
        <f t="shared" si="92"/>
        <v>n/a</v>
      </c>
      <c r="EJ81" s="36" t="str">
        <f t="shared" si="92"/>
        <v>n/a</v>
      </c>
      <c r="EK81" s="36" t="str">
        <f t="shared" si="92"/>
        <v>n/a</v>
      </c>
      <c r="EL81" s="36" t="str">
        <f t="shared" si="92"/>
        <v>n/a</v>
      </c>
      <c r="EM81" s="36" t="str">
        <f t="shared" si="92"/>
        <v>n/a</v>
      </c>
      <c r="EN81" s="36" t="str">
        <f t="shared" si="92"/>
        <v>n/a</v>
      </c>
      <c r="EO81" s="36" t="str">
        <f t="shared" si="88"/>
        <v>n/a</v>
      </c>
      <c r="EP81" s="36" t="str">
        <f t="shared" si="88"/>
        <v>n/a</v>
      </c>
      <c r="EQ81" s="36" t="str">
        <f t="shared" si="88"/>
        <v>n/a</v>
      </c>
      <c r="ER81" s="36" t="str">
        <f t="shared" si="88"/>
        <v>n/a</v>
      </c>
      <c r="ES81" s="36" t="str">
        <f t="shared" si="88"/>
        <v>n/a</v>
      </c>
      <c r="ET81" s="36" t="str">
        <f t="shared" si="88"/>
        <v>n/a</v>
      </c>
      <c r="EU81" s="36" t="str">
        <f t="shared" si="88"/>
        <v>n/a</v>
      </c>
      <c r="EV81" s="36" t="str">
        <f t="shared" si="88"/>
        <v>n/a</v>
      </c>
      <c r="EW81" s="36" t="str">
        <f t="shared" si="88"/>
        <v>n/a</v>
      </c>
      <c r="EX81" s="36" t="str">
        <f t="shared" si="88"/>
        <v>n/a</v>
      </c>
      <c r="EY81" s="36" t="str">
        <f t="shared" si="88"/>
        <v>n/a</v>
      </c>
      <c r="EZ81" s="36" t="str">
        <f t="shared" si="88"/>
        <v>n/a</v>
      </c>
      <c r="FA81" s="36" t="str">
        <f t="shared" si="88"/>
        <v>n/a</v>
      </c>
      <c r="FB81" s="36" t="str">
        <f t="shared" si="88"/>
        <v>n/a</v>
      </c>
      <c r="FC81" s="36" t="str">
        <f t="shared" si="88"/>
        <v>n/a</v>
      </c>
      <c r="FD81" s="36" t="str">
        <f t="shared" si="80"/>
        <v>n/a</v>
      </c>
      <c r="FE81" s="36" t="str">
        <f t="shared" si="84"/>
        <v>n/a</v>
      </c>
      <c r="FF81" s="36" t="str">
        <f t="shared" si="84"/>
        <v>n/a</v>
      </c>
      <c r="FG81" s="36" t="str">
        <f t="shared" si="84"/>
        <v>n/a</v>
      </c>
      <c r="FH81" s="36" t="str">
        <f t="shared" si="84"/>
        <v>n/a</v>
      </c>
      <c r="FI81" s="36" t="str">
        <f t="shared" si="84"/>
        <v>n/a</v>
      </c>
      <c r="FJ81" s="36" t="str">
        <f t="shared" si="84"/>
        <v>n/a</v>
      </c>
      <c r="FK81" s="36" t="str">
        <f t="shared" si="84"/>
        <v>n/a</v>
      </c>
      <c r="FL81" s="36" t="str">
        <f t="shared" si="84"/>
        <v>n/a</v>
      </c>
      <c r="FM81" s="36" t="str">
        <f t="shared" si="84"/>
        <v>n/a</v>
      </c>
      <c r="FN81" s="36" t="str">
        <f t="shared" si="84"/>
        <v>n/a</v>
      </c>
      <c r="FO81" s="36" t="str">
        <f t="shared" si="84"/>
        <v>n/a</v>
      </c>
      <c r="FP81" s="36" t="str">
        <f t="shared" si="84"/>
        <v>n/a</v>
      </c>
      <c r="FQ81" s="36" t="str">
        <f t="shared" si="84"/>
        <v>n/a</v>
      </c>
      <c r="FR81" s="36" t="str">
        <f t="shared" si="84"/>
        <v>n/a</v>
      </c>
      <c r="FS81" s="36" t="str">
        <f t="shared" si="84"/>
        <v>n/a</v>
      </c>
      <c r="FT81" s="36" t="str">
        <f t="shared" ref="FT81:GI96" si="110">IFERROR(FS81*(1+$P81),"n/a")</f>
        <v>n/a</v>
      </c>
      <c r="FU81" s="36" t="str">
        <f t="shared" si="110"/>
        <v>n/a</v>
      </c>
      <c r="FV81" s="36" t="str">
        <f t="shared" si="110"/>
        <v>n/a</v>
      </c>
      <c r="FW81" s="36" t="str">
        <f t="shared" si="110"/>
        <v>n/a</v>
      </c>
      <c r="FX81" s="36" t="str">
        <f t="shared" si="110"/>
        <v>n/a</v>
      </c>
      <c r="FY81" s="36" t="str">
        <f t="shared" si="110"/>
        <v>n/a</v>
      </c>
      <c r="FZ81" s="36" t="str">
        <f t="shared" si="110"/>
        <v>n/a</v>
      </c>
      <c r="GA81" s="36" t="str">
        <f t="shared" si="110"/>
        <v>n/a</v>
      </c>
      <c r="GB81" s="36" t="str">
        <f t="shared" si="110"/>
        <v>n/a</v>
      </c>
      <c r="GC81" s="36" t="str">
        <f t="shared" si="110"/>
        <v>n/a</v>
      </c>
      <c r="GD81" s="36" t="str">
        <f t="shared" si="110"/>
        <v>n/a</v>
      </c>
      <c r="GE81" s="36" t="str">
        <f t="shared" si="110"/>
        <v>n/a</v>
      </c>
      <c r="GF81" s="36" t="str">
        <f t="shared" si="110"/>
        <v>n/a</v>
      </c>
      <c r="GG81" s="36" t="str">
        <f t="shared" si="110"/>
        <v>n/a</v>
      </c>
      <c r="GH81" s="36" t="str">
        <f t="shared" si="110"/>
        <v>n/a</v>
      </c>
      <c r="GI81" s="36" t="str">
        <f t="shared" si="110"/>
        <v>n/a</v>
      </c>
      <c r="GJ81" s="36" t="str">
        <f t="shared" ref="GJ81:GY96" si="111">IFERROR(GI81*(1+$P81),"n/a")</f>
        <v>n/a</v>
      </c>
      <c r="GK81" s="36" t="str">
        <f t="shared" si="111"/>
        <v>n/a</v>
      </c>
      <c r="GL81" s="36" t="str">
        <f t="shared" si="111"/>
        <v>n/a</v>
      </c>
      <c r="GM81" s="36" t="str">
        <f t="shared" si="111"/>
        <v>n/a</v>
      </c>
      <c r="GN81" s="36" t="str">
        <f t="shared" si="111"/>
        <v>n/a</v>
      </c>
      <c r="GO81" s="36" t="str">
        <f t="shared" si="111"/>
        <v>n/a</v>
      </c>
      <c r="GP81" s="36" t="str">
        <f t="shared" si="111"/>
        <v>n/a</v>
      </c>
      <c r="GQ81" s="36" t="str">
        <f t="shared" si="111"/>
        <v>n/a</v>
      </c>
      <c r="GR81" s="36" t="str">
        <f t="shared" si="111"/>
        <v>n/a</v>
      </c>
      <c r="GS81" s="36" t="str">
        <f t="shared" si="111"/>
        <v>n/a</v>
      </c>
      <c r="GT81" s="36" t="str">
        <f t="shared" si="111"/>
        <v>n/a</v>
      </c>
      <c r="GU81" s="36" t="str">
        <f t="shared" si="111"/>
        <v>n/a</v>
      </c>
      <c r="GV81" s="36" t="str">
        <f t="shared" si="111"/>
        <v>n/a</v>
      </c>
      <c r="GW81" s="36" t="str">
        <f t="shared" si="111"/>
        <v>n/a</v>
      </c>
      <c r="GX81" s="36" t="str">
        <f t="shared" si="111"/>
        <v>n/a</v>
      </c>
      <c r="GY81" s="36" t="str">
        <f t="shared" si="111"/>
        <v>n/a</v>
      </c>
      <c r="GZ81" s="36" t="str">
        <f t="shared" si="109"/>
        <v>n/a</v>
      </c>
      <c r="HA81" s="36" t="str">
        <f t="shared" si="109"/>
        <v>n/a</v>
      </c>
      <c r="HB81" s="36" t="str">
        <f t="shared" si="109"/>
        <v>n/a</v>
      </c>
      <c r="HC81" s="36" t="str">
        <f t="shared" si="109"/>
        <v>n/a</v>
      </c>
      <c r="HD81" s="36" t="str">
        <f t="shared" si="109"/>
        <v>n/a</v>
      </c>
      <c r="HE81" s="36" t="str">
        <f t="shared" si="109"/>
        <v>n/a</v>
      </c>
      <c r="HF81" s="36" t="str">
        <f t="shared" si="109"/>
        <v>n/a</v>
      </c>
      <c r="HG81" s="36" t="str">
        <f t="shared" si="109"/>
        <v>n/a</v>
      </c>
      <c r="HH81" s="36" t="str">
        <f t="shared" si="109"/>
        <v>n/a</v>
      </c>
      <c r="HI81" s="36" t="str">
        <f t="shared" si="109"/>
        <v>n/a</v>
      </c>
      <c r="HJ81" s="36" t="str">
        <f t="shared" si="109"/>
        <v>n/a</v>
      </c>
      <c r="HK81" s="36" t="str">
        <f t="shared" si="109"/>
        <v>n/a</v>
      </c>
      <c r="HL81" s="36" t="str">
        <f t="shared" si="109"/>
        <v>n/a</v>
      </c>
      <c r="HM81" s="36" t="str">
        <f t="shared" si="109"/>
        <v>n/a</v>
      </c>
    </row>
    <row r="82" spans="1:221" x14ac:dyDescent="0.25">
      <c r="A82" s="7" t="s">
        <v>753</v>
      </c>
      <c r="B82" s="16" t="s">
        <v>752</v>
      </c>
      <c r="C82" s="15">
        <v>2089.1030000000001</v>
      </c>
      <c r="D82" s="15">
        <v>61.65</v>
      </c>
      <c r="E82" s="14">
        <f t="shared" si="93"/>
        <v>128793.19994999999</v>
      </c>
      <c r="F82" s="12">
        <f>IF(OR(G82="n/a",J82="n/a"),0%,E82/SUMIFS(E$13:E$515,G$13:G$515,"&lt;&gt;n/a",$J$13:$J$515,"&lt;&gt;n/a"))</f>
        <v>4.5004907875643065E-3</v>
      </c>
      <c r="G82" s="13">
        <v>3.6982968369829679E-2</v>
      </c>
      <c r="H82" s="13">
        <f t="shared" si="107"/>
        <v>3.7556204379562044E-2</v>
      </c>
      <c r="I82" s="33">
        <f t="shared" si="108"/>
        <v>2.31534</v>
      </c>
      <c r="J82" s="13">
        <v>3.1E-2</v>
      </c>
      <c r="K82" s="41">
        <f t="shared" si="94"/>
        <v>3.2735666666666642E-2</v>
      </c>
      <c r="L82" s="1">
        <f t="shared" si="95"/>
        <v>3.4471333333333284E-2</v>
      </c>
      <c r="M82" s="1">
        <f t="shared" si="96"/>
        <v>3.6206999999999927E-2</v>
      </c>
      <c r="N82" s="1">
        <f t="shared" si="97"/>
        <v>3.7942666666666569E-2</v>
      </c>
      <c r="O82" s="1">
        <f t="shared" si="98"/>
        <v>3.9678333333333211E-2</v>
      </c>
      <c r="P82" s="5">
        <v>4.141399999999984E-2</v>
      </c>
      <c r="Q82" s="1">
        <f t="shared" si="99"/>
        <v>7.7955142519418708E-2</v>
      </c>
      <c r="R82" s="12">
        <f t="shared" si="100"/>
        <v>3.5083640075190647E-4</v>
      </c>
      <c r="S82" s="12">
        <f t="shared" si="101"/>
        <v>4.5004907875643065E-3</v>
      </c>
      <c r="T82" s="7"/>
      <c r="U82" s="42">
        <f t="shared" si="102"/>
        <v>-61.65</v>
      </c>
      <c r="V82" s="36">
        <f t="shared" si="103"/>
        <v>2.3871155399999999</v>
      </c>
      <c r="W82" s="36">
        <f t="shared" si="104"/>
        <v>2.4611161217399999</v>
      </c>
      <c r="X82" s="36">
        <f t="shared" si="48"/>
        <v>2.5374107215139396</v>
      </c>
      <c r="Y82" s="36">
        <f t="shared" si="48"/>
        <v>2.6160704538808717</v>
      </c>
      <c r="Z82" s="36">
        <f t="shared" si="48"/>
        <v>2.6971686379511786</v>
      </c>
      <c r="AA82" s="36">
        <f t="shared" si="105"/>
        <v>2.785462251426936</v>
      </c>
      <c r="AB82" s="36">
        <f t="shared" si="49"/>
        <v>2.8814808491832911</v>
      </c>
      <c r="AC82" s="36">
        <f t="shared" si="49"/>
        <v>2.9858106262896702</v>
      </c>
      <c r="AD82" s="36">
        <f t="shared" si="49"/>
        <v>3.0991002436127699</v>
      </c>
      <c r="AE82" s="36">
        <f t="shared" si="49"/>
        <v>3.2220673761122516</v>
      </c>
      <c r="AF82" s="36">
        <f t="shared" si="106"/>
        <v>3.3555060744265637</v>
      </c>
      <c r="AG82" s="36">
        <f t="shared" si="89"/>
        <v>3.4944710029928649</v>
      </c>
      <c r="AH82" s="36">
        <f t="shared" si="89"/>
        <v>3.6391910251108111</v>
      </c>
      <c r="AI82" s="36">
        <f t="shared" si="89"/>
        <v>3.7899044822247494</v>
      </c>
      <c r="AJ82" s="36">
        <f t="shared" si="89"/>
        <v>3.9468595864516045</v>
      </c>
      <c r="AK82" s="36">
        <f t="shared" si="89"/>
        <v>4.1103148293649108</v>
      </c>
      <c r="AL82" s="36">
        <f t="shared" si="89"/>
        <v>4.2805394077082282</v>
      </c>
      <c r="AM82" s="36">
        <f t="shared" si="89"/>
        <v>4.4578136667390558</v>
      </c>
      <c r="AN82" s="36">
        <f t="shared" si="89"/>
        <v>4.642429561933386</v>
      </c>
      <c r="AO82" s="36">
        <f t="shared" si="89"/>
        <v>4.8346911398112944</v>
      </c>
      <c r="AP82" s="36">
        <f t="shared" si="89"/>
        <v>5.0349150386754387</v>
      </c>
      <c r="AQ82" s="36">
        <f t="shared" si="89"/>
        <v>5.2434310100871429</v>
      </c>
      <c r="AR82" s="36">
        <f t="shared" si="89"/>
        <v>5.4605824619388912</v>
      </c>
      <c r="AS82" s="36">
        <f t="shared" si="89"/>
        <v>5.6867270240176273</v>
      </c>
      <c r="AT82" s="36">
        <f t="shared" si="89"/>
        <v>5.922237136990292</v>
      </c>
      <c r="AU82" s="36">
        <f t="shared" si="89"/>
        <v>6.1675006657816072</v>
      </c>
      <c r="AV82" s="36">
        <f t="shared" si="89"/>
        <v>6.4229215383542853</v>
      </c>
      <c r="AW82" s="36">
        <f t="shared" si="85"/>
        <v>6.6889204109436884</v>
      </c>
      <c r="AX82" s="36">
        <f t="shared" si="85"/>
        <v>6.9659353608425096</v>
      </c>
      <c r="AY82" s="36">
        <f t="shared" si="85"/>
        <v>7.2544226078764398</v>
      </c>
      <c r="AZ82" s="36">
        <f t="shared" si="85"/>
        <v>7.5548572657590336</v>
      </c>
      <c r="BA82" s="36">
        <f t="shared" si="85"/>
        <v>7.8677341245631771</v>
      </c>
      <c r="BB82" s="36">
        <f t="shared" si="85"/>
        <v>8.1935684655978349</v>
      </c>
      <c r="BC82" s="36">
        <f t="shared" si="85"/>
        <v>8.5328969100321022</v>
      </c>
      <c r="BD82" s="36">
        <f t="shared" si="85"/>
        <v>8.8862783026641701</v>
      </c>
      <c r="BE82" s="36">
        <f t="shared" si="85"/>
        <v>9.2542946322907031</v>
      </c>
      <c r="BF82" s="36">
        <f t="shared" si="85"/>
        <v>9.6375519901923887</v>
      </c>
      <c r="BG82" s="36">
        <f t="shared" si="85"/>
        <v>10.036681568314215</v>
      </c>
      <c r="BH82" s="36">
        <f t="shared" si="85"/>
        <v>10.452340698784377</v>
      </c>
      <c r="BI82" s="36">
        <f t="shared" si="85"/>
        <v>10.885213936483831</v>
      </c>
      <c r="BJ82" s="36">
        <f t="shared" si="85"/>
        <v>11.33601418644937</v>
      </c>
      <c r="BK82" s="36">
        <f t="shared" si="85"/>
        <v>11.805483877966983</v>
      </c>
      <c r="BL82" s="36">
        <f t="shared" si="74"/>
        <v>12.294396187289106</v>
      </c>
      <c r="BM82" s="36">
        <f t="shared" si="90"/>
        <v>12.803556310989494</v>
      </c>
      <c r="BN82" s="36">
        <f t="shared" si="90"/>
        <v>13.333802792052811</v>
      </c>
      <c r="BO82" s="36">
        <f t="shared" si="90"/>
        <v>13.886008900882885</v>
      </c>
      <c r="BP82" s="36">
        <f t="shared" si="90"/>
        <v>14.461084073504047</v>
      </c>
      <c r="BQ82" s="36">
        <f t="shared" si="90"/>
        <v>15.05997540932414</v>
      </c>
      <c r="BR82" s="36">
        <f t="shared" si="90"/>
        <v>15.683669230925888</v>
      </c>
      <c r="BS82" s="36">
        <f t="shared" si="90"/>
        <v>16.333192708455449</v>
      </c>
      <c r="BT82" s="36">
        <f t="shared" si="90"/>
        <v>17.009615551283421</v>
      </c>
      <c r="BU82" s="36">
        <f t="shared" si="90"/>
        <v>17.714051769724271</v>
      </c>
      <c r="BV82" s="36">
        <f t="shared" si="90"/>
        <v>18.44766150971563</v>
      </c>
      <c r="BW82" s="36">
        <f t="shared" si="90"/>
        <v>19.21165296347899</v>
      </c>
      <c r="BX82" s="36">
        <f t="shared" si="90"/>
        <v>20.007284359308507</v>
      </c>
      <c r="BY82" s="36">
        <f t="shared" si="90"/>
        <v>20.835866033764905</v>
      </c>
      <c r="BZ82" s="36">
        <f t="shared" si="90"/>
        <v>21.698762589687242</v>
      </c>
      <c r="CA82" s="36">
        <f t="shared" si="90"/>
        <v>22.597395143576545</v>
      </c>
      <c r="CB82" s="36">
        <f t="shared" si="90"/>
        <v>23.53324366605262</v>
      </c>
      <c r="CC82" s="36">
        <f t="shared" si="86"/>
        <v>24.507849419238518</v>
      </c>
      <c r="CD82" s="36">
        <f t="shared" si="86"/>
        <v>25.522817495086858</v>
      </c>
      <c r="CE82" s="36">
        <f t="shared" si="86"/>
        <v>26.579819458828382</v>
      </c>
      <c r="CF82" s="36">
        <f t="shared" si="86"/>
        <v>27.680596101896295</v>
      </c>
      <c r="CG82" s="36">
        <f t="shared" si="86"/>
        <v>28.826960308860222</v>
      </c>
      <c r="CH82" s="36">
        <f t="shared" si="86"/>
        <v>30.020800043091356</v>
      </c>
      <c r="CI82" s="36">
        <f t="shared" si="86"/>
        <v>31.264081456075935</v>
      </c>
      <c r="CJ82" s="36">
        <f t="shared" si="86"/>
        <v>32.558852125497857</v>
      </c>
      <c r="CK82" s="36">
        <f t="shared" si="86"/>
        <v>33.907244427423223</v>
      </c>
      <c r="CL82" s="36">
        <f t="shared" si="86"/>
        <v>35.311479048140519</v>
      </c>
      <c r="CM82" s="36">
        <f t="shared" si="86"/>
        <v>36.773868641440203</v>
      </c>
      <c r="CN82" s="36">
        <f t="shared" si="86"/>
        <v>38.2968216373568</v>
      </c>
      <c r="CO82" s="36">
        <f t="shared" si="86"/>
        <v>39.882846208646285</v>
      </c>
      <c r="CP82" s="36">
        <f t="shared" si="86"/>
        <v>41.534554401531153</v>
      </c>
      <c r="CQ82" s="36">
        <f t="shared" si="86"/>
        <v>43.254666437516157</v>
      </c>
      <c r="CR82" s="36">
        <f t="shared" si="76"/>
        <v>45.046015193359445</v>
      </c>
      <c r="CS82" s="36">
        <f t="shared" si="91"/>
        <v>46.911550866577223</v>
      </c>
      <c r="CT82" s="36">
        <f t="shared" si="91"/>
        <v>48.854345834165642</v>
      </c>
      <c r="CU82" s="36">
        <f t="shared" si="91"/>
        <v>50.877599712541773</v>
      </c>
      <c r="CV82" s="36">
        <f t="shared" si="91"/>
        <v>52.984644627036971</v>
      </c>
      <c r="CW82" s="36">
        <f t="shared" si="91"/>
        <v>55.178950699621069</v>
      </c>
      <c r="CX82" s="36">
        <f t="shared" si="91"/>
        <v>57.464131763895168</v>
      </c>
      <c r="CY82" s="36">
        <f t="shared" si="91"/>
        <v>59.843951316765114</v>
      </c>
      <c r="CZ82" s="36">
        <f t="shared" si="91"/>
        <v>62.322328716597617</v>
      </c>
      <c r="DA82" s="36">
        <f t="shared" si="91"/>
        <v>64.903345638066781</v>
      </c>
      <c r="DB82" s="36">
        <f t="shared" si="91"/>
        <v>67.591252794321662</v>
      </c>
      <c r="DC82" s="36">
        <f t="shared" si="91"/>
        <v>70.390476937545685</v>
      </c>
      <c r="DD82" s="36">
        <f t="shared" si="91"/>
        <v>73.305628149437197</v>
      </c>
      <c r="DE82" s="36">
        <f t="shared" si="91"/>
        <v>76.341507433617977</v>
      </c>
      <c r="DF82" s="36">
        <f t="shared" si="91"/>
        <v>79.503114622473817</v>
      </c>
      <c r="DG82" s="36">
        <f t="shared" si="91"/>
        <v>82.795656611448933</v>
      </c>
      <c r="DH82" s="36">
        <f t="shared" si="91"/>
        <v>86.224555934355465</v>
      </c>
      <c r="DI82" s="36">
        <f t="shared" si="87"/>
        <v>89.795459693820845</v>
      </c>
      <c r="DJ82" s="36">
        <f t="shared" si="87"/>
        <v>93.514248861580725</v>
      </c>
      <c r="DK82" s="36">
        <f t="shared" si="87"/>
        <v>97.387047963934208</v>
      </c>
      <c r="DL82" s="36">
        <f t="shared" si="87"/>
        <v>101.42023516831256</v>
      </c>
      <c r="DM82" s="36">
        <f t="shared" si="87"/>
        <v>105.62045278757304</v>
      </c>
      <c r="DN82" s="36">
        <f t="shared" si="87"/>
        <v>109.99461821931757</v>
      </c>
      <c r="DO82" s="36">
        <f t="shared" si="87"/>
        <v>114.54993533825237</v>
      </c>
      <c r="DP82" s="36">
        <f t="shared" si="87"/>
        <v>119.29390636035073</v>
      </c>
      <c r="DQ82" s="36">
        <f t="shared" si="87"/>
        <v>124.23434419835827</v>
      </c>
      <c r="DR82" s="36">
        <f t="shared" si="87"/>
        <v>129.37938532898906</v>
      </c>
      <c r="DS82" s="36">
        <f t="shared" si="87"/>
        <v>134.73750319300379</v>
      </c>
      <c r="DT82" s="36">
        <f t="shared" si="87"/>
        <v>140.31752215023883</v>
      </c>
      <c r="DU82" s="36">
        <f t="shared" si="87"/>
        <v>146.1286320125688</v>
      </c>
      <c r="DV82" s="36">
        <f t="shared" si="87"/>
        <v>152.18040317873729</v>
      </c>
      <c r="DW82" s="36">
        <f t="shared" si="87"/>
        <v>158.48280239598151</v>
      </c>
      <c r="DX82" s="36">
        <f t="shared" si="78"/>
        <v>165.04620917440866</v>
      </c>
      <c r="DY82" s="36">
        <f t="shared" si="92"/>
        <v>171.88143288115759</v>
      </c>
      <c r="DZ82" s="36">
        <f t="shared" si="92"/>
        <v>178.99973054249782</v>
      </c>
      <c r="EA82" s="36">
        <f t="shared" si="92"/>
        <v>186.41282538318478</v>
      </c>
      <c r="EB82" s="36">
        <f t="shared" si="92"/>
        <v>194.13292613360397</v>
      </c>
      <c r="EC82" s="36">
        <f t="shared" si="92"/>
        <v>202.17274713650102</v>
      </c>
      <c r="ED82" s="36">
        <f t="shared" si="92"/>
        <v>210.54552928641203</v>
      </c>
      <c r="EE82" s="36">
        <f t="shared" si="92"/>
        <v>219.26506183627947</v>
      </c>
      <c r="EF82" s="36">
        <f t="shared" si="92"/>
        <v>228.34570510716711</v>
      </c>
      <c r="EG82" s="36">
        <f t="shared" si="92"/>
        <v>237.80241413847529</v>
      </c>
      <c r="EH82" s="36">
        <f t="shared" si="92"/>
        <v>247.65076331760605</v>
      </c>
      <c r="EI82" s="36">
        <f t="shared" si="92"/>
        <v>257.90697202964134</v>
      </c>
      <c r="EJ82" s="36">
        <f t="shared" si="92"/>
        <v>268.58793136927687</v>
      </c>
      <c r="EK82" s="36">
        <f t="shared" si="92"/>
        <v>279.71123195900407</v>
      </c>
      <c r="EL82" s="36">
        <f t="shared" si="92"/>
        <v>291.29519291935424</v>
      </c>
      <c r="EM82" s="36">
        <f t="shared" si="92"/>
        <v>303.35889203891634</v>
      </c>
      <c r="EN82" s="36">
        <f t="shared" si="92"/>
        <v>315.92219719381598</v>
      </c>
      <c r="EO82" s="36">
        <f t="shared" si="88"/>
        <v>329.00579906840062</v>
      </c>
      <c r="EP82" s="36">
        <f t="shared" si="88"/>
        <v>342.63124523101931</v>
      </c>
      <c r="EQ82" s="36">
        <f t="shared" si="88"/>
        <v>356.82097562101666</v>
      </c>
      <c r="ER82" s="36">
        <f t="shared" si="88"/>
        <v>371.59835950538536</v>
      </c>
      <c r="ES82" s="36">
        <f t="shared" si="88"/>
        <v>386.98773396594135</v>
      </c>
      <c r="ET82" s="36">
        <f t="shared" si="88"/>
        <v>403.01444398040678</v>
      </c>
      <c r="EU82" s="36">
        <f t="shared" si="88"/>
        <v>419.70488416341129</v>
      </c>
      <c r="EV82" s="36">
        <f t="shared" si="88"/>
        <v>437.08654223615474</v>
      </c>
      <c r="EW82" s="36">
        <f t="shared" si="88"/>
        <v>455.1880442963228</v>
      </c>
      <c r="EX82" s="36">
        <f t="shared" si="88"/>
        <v>474.03920196281064</v>
      </c>
      <c r="EY82" s="36">
        <f t="shared" si="88"/>
        <v>493.67106147289837</v>
      </c>
      <c r="EZ82" s="36">
        <f t="shared" si="88"/>
        <v>514.11595481273696</v>
      </c>
      <c r="FA82" s="36">
        <f t="shared" si="88"/>
        <v>535.40755296535156</v>
      </c>
      <c r="FB82" s="36">
        <f t="shared" si="88"/>
        <v>557.58092136385858</v>
      </c>
      <c r="FC82" s="36">
        <f t="shared" si="88"/>
        <v>580.67257764122132</v>
      </c>
      <c r="FD82" s="36">
        <f t="shared" si="80"/>
        <v>604.72055177165475</v>
      </c>
      <c r="FE82" s="36">
        <f t="shared" ref="FE82:FT97" si="112">IFERROR(FD82*(1+$P82),"n/a")</f>
        <v>629.76444870272599</v>
      </c>
      <c r="FF82" s="36">
        <f t="shared" si="112"/>
        <v>655.84551358130057</v>
      </c>
      <c r="FG82" s="36">
        <f t="shared" si="112"/>
        <v>683.00669968075647</v>
      </c>
      <c r="FH82" s="36">
        <f t="shared" si="112"/>
        <v>711.29273914133523</v>
      </c>
      <c r="FI82" s="36">
        <f t="shared" si="112"/>
        <v>740.75021664013434</v>
      </c>
      <c r="FJ82" s="36">
        <f t="shared" si="112"/>
        <v>771.42764611206871</v>
      </c>
      <c r="FK82" s="36">
        <f t="shared" si="112"/>
        <v>803.37555064815376</v>
      </c>
      <c r="FL82" s="36">
        <f t="shared" si="112"/>
        <v>836.64654570269624</v>
      </c>
      <c r="FM82" s="36">
        <f t="shared" si="112"/>
        <v>871.29542574642755</v>
      </c>
      <c r="FN82" s="36">
        <f t="shared" si="112"/>
        <v>907.37925450828993</v>
      </c>
      <c r="FO82" s="36">
        <f t="shared" si="112"/>
        <v>944.95745895449613</v>
      </c>
      <c r="FP82" s="36">
        <f t="shared" si="112"/>
        <v>984.09192715963752</v>
      </c>
      <c r="FQ82" s="36">
        <f t="shared" si="112"/>
        <v>1024.8471102310266</v>
      </c>
      <c r="FR82" s="36">
        <f t="shared" si="112"/>
        <v>1067.2901284541342</v>
      </c>
      <c r="FS82" s="36">
        <f t="shared" si="112"/>
        <v>1111.4908818339336</v>
      </c>
      <c r="FT82" s="36">
        <f t="shared" si="112"/>
        <v>1157.5221652142041</v>
      </c>
      <c r="FU82" s="36">
        <f t="shared" si="110"/>
        <v>1205.4597881643849</v>
      </c>
      <c r="FV82" s="36">
        <f t="shared" si="110"/>
        <v>1255.3826998314246</v>
      </c>
      <c r="FW82" s="36">
        <f t="shared" si="110"/>
        <v>1307.3731189622431</v>
      </c>
      <c r="FX82" s="36">
        <f t="shared" si="110"/>
        <v>1361.5166693109452</v>
      </c>
      <c r="FY82" s="36">
        <f t="shared" si="110"/>
        <v>1417.9025206537885</v>
      </c>
      <c r="FZ82" s="36">
        <f t="shared" si="110"/>
        <v>1476.6235356441443</v>
      </c>
      <c r="GA82" s="36">
        <f t="shared" si="110"/>
        <v>1537.7764227493108</v>
      </c>
      <c r="GB82" s="36">
        <f t="shared" si="110"/>
        <v>1601.4618955210506</v>
      </c>
      <c r="GC82" s="36">
        <f t="shared" si="110"/>
        <v>1667.7848384621591</v>
      </c>
      <c r="GD82" s="36">
        <f t="shared" si="110"/>
        <v>1736.8544797622308</v>
      </c>
      <c r="GE82" s="36">
        <f t="shared" si="110"/>
        <v>1808.7845711871034</v>
      </c>
      <c r="GF82" s="36">
        <f t="shared" si="110"/>
        <v>1883.6935754182459</v>
      </c>
      <c r="GG82" s="36">
        <f t="shared" si="110"/>
        <v>1961.7048611506168</v>
      </c>
      <c r="GH82" s="36">
        <f t="shared" si="110"/>
        <v>2042.9469062703081</v>
      </c>
      <c r="GI82" s="36">
        <f t="shared" si="110"/>
        <v>2127.5535094465863</v>
      </c>
      <c r="GJ82" s="36">
        <f t="shared" si="111"/>
        <v>2215.664010486807</v>
      </c>
      <c r="GK82" s="36">
        <f t="shared" si="111"/>
        <v>2307.4235198171073</v>
      </c>
      <c r="GL82" s="36">
        <f t="shared" si="111"/>
        <v>2402.9831574668124</v>
      </c>
      <c r="GM82" s="36">
        <f t="shared" si="111"/>
        <v>2502.5003019501423</v>
      </c>
      <c r="GN82" s="36">
        <f t="shared" si="111"/>
        <v>2606.1388494551052</v>
      </c>
      <c r="GO82" s="36">
        <f t="shared" si="111"/>
        <v>2714.0694837664387</v>
      </c>
      <c r="GP82" s="36">
        <f t="shared" si="111"/>
        <v>2826.4699573671414</v>
      </c>
      <c r="GQ82" s="36">
        <f t="shared" si="111"/>
        <v>2943.5253841815438</v>
      </c>
      <c r="GR82" s="36">
        <f t="shared" si="111"/>
        <v>3065.4285444420379</v>
      </c>
      <c r="GS82" s="36">
        <f t="shared" si="111"/>
        <v>3192.38020218156</v>
      </c>
      <c r="GT82" s="36">
        <f t="shared" si="111"/>
        <v>3324.5894358747064</v>
      </c>
      <c r="GU82" s="36">
        <f t="shared" si="111"/>
        <v>3462.2739827720211</v>
      </c>
      <c r="GV82" s="36">
        <f t="shared" si="111"/>
        <v>3605.660597494541</v>
      </c>
      <c r="GW82" s="36">
        <f t="shared" si="111"/>
        <v>3754.9854254791794</v>
      </c>
      <c r="GX82" s="36">
        <f t="shared" si="111"/>
        <v>3910.4943918899735</v>
      </c>
      <c r="GY82" s="36">
        <f t="shared" si="111"/>
        <v>4072.4436066357043</v>
      </c>
      <c r="GZ82" s="36">
        <f t="shared" si="109"/>
        <v>4241.0997861609148</v>
      </c>
      <c r="HA82" s="36">
        <f t="shared" si="109"/>
        <v>4416.7406927049824</v>
      </c>
      <c r="HB82" s="36">
        <f t="shared" si="109"/>
        <v>4599.6555917526657</v>
      </c>
      <c r="HC82" s="36">
        <f t="shared" si="109"/>
        <v>4790.1457284295102</v>
      </c>
      <c r="HD82" s="36">
        <f t="shared" si="109"/>
        <v>4988.5248236266889</v>
      </c>
      <c r="HE82" s="36">
        <f t="shared" si="109"/>
        <v>5195.1195906723642</v>
      </c>
      <c r="HF82" s="36">
        <f t="shared" si="109"/>
        <v>5410.2702734004688</v>
      </c>
      <c r="HG82" s="36">
        <f t="shared" si="109"/>
        <v>5634.331206503075</v>
      </c>
      <c r="HH82" s="36">
        <f t="shared" si="109"/>
        <v>5867.6713990891922</v>
      </c>
      <c r="HI82" s="36">
        <f t="shared" si="109"/>
        <v>6110.6751424110707</v>
      </c>
      <c r="HJ82" s="36">
        <f t="shared" si="109"/>
        <v>6363.7426427588816</v>
      </c>
      <c r="HK82" s="36">
        <f t="shared" si="109"/>
        <v>6627.2906805660969</v>
      </c>
      <c r="HL82" s="36">
        <f t="shared" si="109"/>
        <v>6901.75329681106</v>
      </c>
      <c r="HM82" s="36">
        <f t="shared" si="109"/>
        <v>7187.5825078451917</v>
      </c>
    </row>
    <row r="83" spans="1:221" x14ac:dyDescent="0.25">
      <c r="A83" s="7" t="s">
        <v>751</v>
      </c>
      <c r="B83" s="16" t="s">
        <v>750</v>
      </c>
      <c r="C83" s="15">
        <v>310.13600000000002</v>
      </c>
      <c r="D83" s="15">
        <v>66.13</v>
      </c>
      <c r="E83" s="14">
        <f t="shared" si="93"/>
        <v>20509.293679999999</v>
      </c>
      <c r="F83" s="12">
        <f>IF(OR(G83="n/a",J83="n/a"),0%,E83/SUMIFS(E$13:E$515,G$13:G$515,"&lt;&gt;n/a",$J$13:$J$515,"&lt;&gt;n/a"))</f>
        <v>7.1666739627654428E-4</v>
      </c>
      <c r="G83" s="13">
        <v>1.2430061999092697E-2</v>
      </c>
      <c r="H83" s="13">
        <f t="shared" si="107"/>
        <v>1.2867600181460758E-2</v>
      </c>
      <c r="I83" s="33">
        <f t="shared" si="108"/>
        <v>0.85093439999999987</v>
      </c>
      <c r="J83" s="13">
        <v>7.0400000000000004E-2</v>
      </c>
      <c r="K83" s="41">
        <f t="shared" si="94"/>
        <v>6.5568999999999975E-2</v>
      </c>
      <c r="L83" s="1">
        <f t="shared" si="95"/>
        <v>6.0737999999999945E-2</v>
      </c>
      <c r="M83" s="1">
        <f t="shared" si="96"/>
        <v>5.5906999999999915E-2</v>
      </c>
      <c r="N83" s="1">
        <f t="shared" si="97"/>
        <v>5.1075999999999885E-2</v>
      </c>
      <c r="O83" s="1">
        <f t="shared" si="98"/>
        <v>4.6244999999999856E-2</v>
      </c>
      <c r="P83" s="5">
        <v>4.141399999999984E-2</v>
      </c>
      <c r="Q83" s="1">
        <f t="shared" si="99"/>
        <v>5.6861384893271971E-2</v>
      </c>
      <c r="R83" s="12">
        <f t="shared" si="100"/>
        <v>4.075070066013965E-5</v>
      </c>
      <c r="S83" s="12">
        <f t="shared" si="101"/>
        <v>7.1666739627654428E-4</v>
      </c>
      <c r="T83" s="7"/>
      <c r="U83" s="42">
        <f t="shared" si="102"/>
        <v>-66.13</v>
      </c>
      <c r="V83" s="36">
        <f t="shared" si="103"/>
        <v>0.91084018175999992</v>
      </c>
      <c r="W83" s="36">
        <f t="shared" si="104"/>
        <v>0.9749633305559039</v>
      </c>
      <c r="X83" s="36">
        <f t="shared" si="48"/>
        <v>1.0436007490270396</v>
      </c>
      <c r="Y83" s="36">
        <f t="shared" si="48"/>
        <v>1.1170702417585432</v>
      </c>
      <c r="Z83" s="36">
        <f t="shared" si="48"/>
        <v>1.1957119867783446</v>
      </c>
      <c r="AA83" s="36">
        <f t="shared" si="105"/>
        <v>1.2741136260394139</v>
      </c>
      <c r="AB83" s="36">
        <f t="shared" si="49"/>
        <v>1.3515007394577958</v>
      </c>
      <c r="AC83" s="36">
        <f t="shared" si="49"/>
        <v>1.4270590912986627</v>
      </c>
      <c r="AD83" s="36">
        <f t="shared" si="49"/>
        <v>1.4999475614458331</v>
      </c>
      <c r="AE83" s="36">
        <f t="shared" si="49"/>
        <v>1.5693126364248955</v>
      </c>
      <c r="AF83" s="36">
        <f t="shared" si="106"/>
        <v>1.6343041499497959</v>
      </c>
      <c r="AG83" s="36">
        <f t="shared" si="89"/>
        <v>1.7019872220158165</v>
      </c>
      <c r="AH83" s="36">
        <f t="shared" si="89"/>
        <v>1.7724733208283794</v>
      </c>
      <c r="AI83" s="36">
        <f t="shared" si="89"/>
        <v>1.8458785309371657</v>
      </c>
      <c r="AJ83" s="36">
        <f t="shared" si="89"/>
        <v>1.9223237444173973</v>
      </c>
      <c r="AK83" s="36">
        <f t="shared" si="89"/>
        <v>2.0019348599686992</v>
      </c>
      <c r="AL83" s="36">
        <f t="shared" si="89"/>
        <v>2.0848429902594425</v>
      </c>
      <c r="AM83" s="36">
        <f t="shared" si="89"/>
        <v>2.1711846778580468</v>
      </c>
      <c r="AN83" s="36">
        <f t="shared" si="89"/>
        <v>2.2611021201068597</v>
      </c>
      <c r="AO83" s="36">
        <f t="shared" si="89"/>
        <v>2.3547434033089649</v>
      </c>
      <c r="AP83" s="36">
        <f t="shared" si="89"/>
        <v>2.4522627466136022</v>
      </c>
      <c r="AQ83" s="36">
        <f t="shared" si="89"/>
        <v>2.5538207560018575</v>
      </c>
      <c r="AR83" s="36">
        <f t="shared" si="89"/>
        <v>2.6595846887909182</v>
      </c>
      <c r="AS83" s="36">
        <f t="shared" si="89"/>
        <v>2.7697287290925048</v>
      </c>
      <c r="AT83" s="36">
        <f t="shared" si="89"/>
        <v>2.8844342746791414</v>
      </c>
      <c r="AU83" s="36">
        <f t="shared" si="89"/>
        <v>3.0038902357307027</v>
      </c>
      <c r="AV83" s="36">
        <f t="shared" si="89"/>
        <v>3.1282933459532534</v>
      </c>
      <c r="AW83" s="36">
        <f t="shared" si="85"/>
        <v>3.257848486582561</v>
      </c>
      <c r="AX83" s="36">
        <f t="shared" si="85"/>
        <v>3.3927690238058905</v>
      </c>
      <c r="AY83" s="36">
        <f t="shared" si="85"/>
        <v>3.533277160157787</v>
      </c>
      <c r="AZ83" s="36">
        <f t="shared" si="85"/>
        <v>3.679604300468561</v>
      </c>
      <c r="BA83" s="36">
        <f t="shared" si="85"/>
        <v>3.8319914329681652</v>
      </c>
      <c r="BB83" s="36">
        <f t="shared" si="85"/>
        <v>3.9906895261731083</v>
      </c>
      <c r="BC83" s="36">
        <f t="shared" si="85"/>
        <v>4.1559599422100408</v>
      </c>
      <c r="BD83" s="36">
        <f t="shared" si="85"/>
        <v>4.3280748672567269</v>
      </c>
      <c r="BE83" s="36">
        <f t="shared" si="85"/>
        <v>4.5073177598092959</v>
      </c>
      <c r="BF83" s="36">
        <f t="shared" si="85"/>
        <v>4.6939838175140371</v>
      </c>
      <c r="BG83" s="36">
        <f t="shared" si="85"/>
        <v>4.8883804633325632</v>
      </c>
      <c r="BH83" s="36">
        <f t="shared" si="85"/>
        <v>5.0908278518410173</v>
      </c>
      <c r="BI83" s="36">
        <f t="shared" si="85"/>
        <v>5.3016593964971603</v>
      </c>
      <c r="BJ83" s="36">
        <f t="shared" si="85"/>
        <v>5.5212223187436926</v>
      </c>
      <c r="BK83" s="36">
        <f t="shared" si="85"/>
        <v>5.7498782198521434</v>
      </c>
      <c r="BL83" s="36">
        <f t="shared" si="74"/>
        <v>5.9880036764490994</v>
      </c>
      <c r="BM83" s="36">
        <f t="shared" si="90"/>
        <v>6.2359908607055612</v>
      </c>
      <c r="BN83" s="36">
        <f t="shared" si="90"/>
        <v>6.4942481862108199</v>
      </c>
      <c r="BO83" s="36">
        <f t="shared" si="90"/>
        <v>6.7632009805945534</v>
      </c>
      <c r="BP83" s="36">
        <f t="shared" si="90"/>
        <v>7.0432921860048952</v>
      </c>
      <c r="BQ83" s="36">
        <f t="shared" si="90"/>
        <v>7.3349830885961005</v>
      </c>
      <c r="BR83" s="36">
        <f t="shared" si="90"/>
        <v>7.6387540782272181</v>
      </c>
      <c r="BS83" s="36">
        <f t="shared" si="90"/>
        <v>7.9551054396229191</v>
      </c>
      <c r="BT83" s="36">
        <f t="shared" si="90"/>
        <v>8.2845581762994609</v>
      </c>
      <c r="BU83" s="36">
        <f t="shared" si="90"/>
        <v>8.6276548686127246</v>
      </c>
      <c r="BV83" s="36">
        <f t="shared" si="90"/>
        <v>8.9849605673414512</v>
      </c>
      <c r="BW83" s="36">
        <f t="shared" si="90"/>
        <v>9.357063724277328</v>
      </c>
      <c r="BX83" s="36">
        <f t="shared" si="90"/>
        <v>9.7445771613545471</v>
      </c>
      <c r="BY83" s="36">
        <f t="shared" si="90"/>
        <v>10.148139079914882</v>
      </c>
      <c r="BZ83" s="36">
        <f t="shared" si="90"/>
        <v>10.568414111770476</v>
      </c>
      <c r="CA83" s="36">
        <f t="shared" si="90"/>
        <v>11.006094413795337</v>
      </c>
      <c r="CB83" s="36">
        <f t="shared" si="90"/>
        <v>11.461900807848256</v>
      </c>
      <c r="CC83" s="36">
        <f t="shared" si="86"/>
        <v>11.936583967904483</v>
      </c>
      <c r="CD83" s="36">
        <f t="shared" si="86"/>
        <v>12.430925656351278</v>
      </c>
      <c r="CE83" s="36">
        <f t="shared" si="86"/>
        <v>12.945740011483407</v>
      </c>
      <c r="CF83" s="36">
        <f t="shared" si="86"/>
        <v>13.481874888318979</v>
      </c>
      <c r="CG83" s="36">
        <f t="shared" si="86"/>
        <v>14.040213254943819</v>
      </c>
      <c r="CH83" s="36">
        <f t="shared" si="86"/>
        <v>14.62167464668406</v>
      </c>
      <c r="CI83" s="36">
        <f t="shared" si="86"/>
        <v>15.227216680501831</v>
      </c>
      <c r="CJ83" s="36">
        <f t="shared" si="86"/>
        <v>15.857836632108132</v>
      </c>
      <c r="CK83" s="36">
        <f t="shared" si="86"/>
        <v>16.514573078390256</v>
      </c>
      <c r="CL83" s="36">
        <f t="shared" si="86"/>
        <v>17.198507607858708</v>
      </c>
      <c r="CM83" s="36">
        <f t="shared" si="86"/>
        <v>17.910766601930565</v>
      </c>
      <c r="CN83" s="36">
        <f t="shared" si="86"/>
        <v>18.652523089982914</v>
      </c>
      <c r="CO83" s="36">
        <f t="shared" si="86"/>
        <v>19.424998681231465</v>
      </c>
      <c r="CP83" s="36">
        <f t="shared" si="86"/>
        <v>20.229465576615983</v>
      </c>
      <c r="CQ83" s="36">
        <f t="shared" si="86"/>
        <v>21.067248664005955</v>
      </c>
      <c r="CR83" s="36">
        <f t="shared" si="76"/>
        <v>21.939727700177095</v>
      </c>
      <c r="CS83" s="36">
        <f t="shared" si="91"/>
        <v>22.848339583152224</v>
      </c>
      <c r="CT83" s="36">
        <f t="shared" si="91"/>
        <v>23.794580718648888</v>
      </c>
      <c r="CU83" s="36">
        <f t="shared" si="91"/>
        <v>24.780009484531011</v>
      </c>
      <c r="CV83" s="36">
        <f t="shared" si="91"/>
        <v>25.806248797323374</v>
      </c>
      <c r="CW83" s="36">
        <f t="shared" si="91"/>
        <v>26.87498878501572</v>
      </c>
      <c r="CX83" s="36">
        <f t="shared" si="91"/>
        <v>27.987989570558359</v>
      </c>
      <c r="CY83" s="36">
        <f t="shared" si="91"/>
        <v>29.147084170633459</v>
      </c>
      <c r="CZ83" s="36">
        <f t="shared" si="91"/>
        <v>30.354181514476068</v>
      </c>
      <c r="DA83" s="36">
        <f t="shared" si="91"/>
        <v>31.611269587716574</v>
      </c>
      <c r="DB83" s="36">
        <f t="shared" si="91"/>
        <v>32.920418706422261</v>
      </c>
      <c r="DC83" s="36">
        <f t="shared" si="91"/>
        <v>34.283784926730029</v>
      </c>
      <c r="DD83" s="36">
        <f t="shared" si="91"/>
        <v>35.703613595685617</v>
      </c>
      <c r="DE83" s="36">
        <f t="shared" si="91"/>
        <v>37.182243049137334</v>
      </c>
      <c r="DF83" s="36">
        <f t="shared" si="91"/>
        <v>38.722108462774301</v>
      </c>
      <c r="DG83" s="36">
        <f t="shared" si="91"/>
        <v>40.32574586265163</v>
      </c>
      <c r="DH83" s="36">
        <f t="shared" si="91"/>
        <v>41.995796301807481</v>
      </c>
      <c r="DI83" s="36">
        <f t="shared" si="87"/>
        <v>43.735010209850529</v>
      </c>
      <c r="DJ83" s="36">
        <f t="shared" si="87"/>
        <v>45.546251922681272</v>
      </c>
      <c r="DK83" s="36">
        <f t="shared" si="87"/>
        <v>47.432504399807186</v>
      </c>
      <c r="DL83" s="36">
        <f t="shared" si="87"/>
        <v>49.396874137020795</v>
      </c>
      <c r="DM83" s="36">
        <f t="shared" si="87"/>
        <v>51.442596282531369</v>
      </c>
      <c r="DN83" s="36">
        <f t="shared" si="87"/>
        <v>53.573039964976118</v>
      </c>
      <c r="DO83" s="36">
        <f t="shared" si="87"/>
        <v>55.791713842085628</v>
      </c>
      <c r="DP83" s="36">
        <f t="shared" si="87"/>
        <v>58.102271879141753</v>
      </c>
      <c r="DQ83" s="36">
        <f t="shared" si="87"/>
        <v>60.508519366744522</v>
      </c>
      <c r="DR83" s="36">
        <f t="shared" si="87"/>
        <v>63.014419187798872</v>
      </c>
      <c r="DS83" s="36">
        <f t="shared" si="87"/>
        <v>65.624098344042366</v>
      </c>
      <c r="DT83" s="36">
        <f t="shared" si="87"/>
        <v>68.341854752862531</v>
      </c>
      <c r="DU83" s="36">
        <f t="shared" si="87"/>
        <v>71.172164325597564</v>
      </c>
      <c r="DV83" s="36">
        <f t="shared" si="87"/>
        <v>74.119688338977852</v>
      </c>
      <c r="DW83" s="36">
        <f t="shared" si="87"/>
        <v>77.189281111848274</v>
      </c>
      <c r="DX83" s="36">
        <f t="shared" si="78"/>
        <v>80.38599799981435</v>
      </c>
      <c r="DY83" s="36">
        <f t="shared" si="92"/>
        <v>83.715103720978647</v>
      </c>
      <c r="DZ83" s="36">
        <f t="shared" si="92"/>
        <v>87.182081026479239</v>
      </c>
      <c r="EA83" s="36">
        <f t="shared" si="92"/>
        <v>90.79263973010984</v>
      </c>
      <c r="EB83" s="36">
        <f t="shared" si="92"/>
        <v>94.552726111892596</v>
      </c>
      <c r="EC83" s="36">
        <f t="shared" si="92"/>
        <v>98.468532711090504</v>
      </c>
      <c r="ED83" s="36">
        <f t="shared" si="92"/>
        <v>102.54650852478758</v>
      </c>
      <c r="EE83" s="36">
        <f t="shared" si="92"/>
        <v>106.79336962883312</v>
      </c>
      <c r="EF83" s="36">
        <f t="shared" si="92"/>
        <v>111.21611023864159</v>
      </c>
      <c r="EG83" s="36">
        <f t="shared" si="92"/>
        <v>115.82201422806467</v>
      </c>
      <c r="EH83" s="36">
        <f t="shared" si="92"/>
        <v>120.61866712530572</v>
      </c>
      <c r="EI83" s="36">
        <f t="shared" si="92"/>
        <v>125.61396860563312</v>
      </c>
      <c r="EJ83" s="36">
        <f t="shared" si="92"/>
        <v>130.81614550146679</v>
      </c>
      <c r="EK83" s="36">
        <f t="shared" si="92"/>
        <v>136.23376535126451</v>
      </c>
      <c r="EL83" s="36">
        <f t="shared" si="92"/>
        <v>141.87575050952177</v>
      </c>
      <c r="EM83" s="36">
        <f t="shared" si="92"/>
        <v>147.75139284112308</v>
      </c>
      <c r="EN83" s="36">
        <f t="shared" si="92"/>
        <v>153.87036902424532</v>
      </c>
      <c r="EO83" s="36">
        <f t="shared" si="88"/>
        <v>160.24275648701538</v>
      </c>
      <c r="EP83" s="36">
        <f t="shared" si="88"/>
        <v>166.87905000416862</v>
      </c>
      <c r="EQ83" s="36">
        <f t="shared" si="88"/>
        <v>173.79017898104124</v>
      </c>
      <c r="ER83" s="36">
        <f t="shared" si="88"/>
        <v>180.98752545336205</v>
      </c>
      <c r="ES83" s="36">
        <f t="shared" si="88"/>
        <v>188.48294283248757</v>
      </c>
      <c r="ET83" s="36">
        <f t="shared" si="88"/>
        <v>196.28877542695218</v>
      </c>
      <c r="EU83" s="36">
        <f t="shared" si="88"/>
        <v>204.41787877248396</v>
      </c>
      <c r="EV83" s="36">
        <f t="shared" si="88"/>
        <v>212.88364080396758</v>
      </c>
      <c r="EW83" s="36">
        <f t="shared" si="88"/>
        <v>221.70000390422305</v>
      </c>
      <c r="EX83" s="36">
        <f t="shared" si="88"/>
        <v>230.8814878659125</v>
      </c>
      <c r="EY83" s="36">
        <f t="shared" si="88"/>
        <v>240.44321380439138</v>
      </c>
      <c r="EZ83" s="36">
        <f t="shared" si="88"/>
        <v>250.4009290608864</v>
      </c>
      <c r="FA83" s="36">
        <f t="shared" si="88"/>
        <v>260.77103313701389</v>
      </c>
      <c r="FB83" s="36">
        <f t="shared" si="88"/>
        <v>271.57060470335011</v>
      </c>
      <c r="FC83" s="36">
        <f t="shared" si="88"/>
        <v>282.81742972653461</v>
      </c>
      <c r="FD83" s="36">
        <f t="shared" si="80"/>
        <v>294.53003076122928</v>
      </c>
      <c r="FE83" s="36">
        <f t="shared" si="112"/>
        <v>306.72769745517479</v>
      </c>
      <c r="FF83" s="36">
        <f t="shared" si="112"/>
        <v>319.43051831758333</v>
      </c>
      <c r="FG83" s="36">
        <f t="shared" si="112"/>
        <v>332.6594138031877</v>
      </c>
      <c r="FH83" s="36">
        <f t="shared" si="112"/>
        <v>346.43617076643284</v>
      </c>
      <c r="FI83" s="36">
        <f t="shared" si="112"/>
        <v>360.78347834255385</v>
      </c>
      <c r="FJ83" s="36">
        <f t="shared" si="112"/>
        <v>375.7249653146323</v>
      </c>
      <c r="FK83" s="36">
        <f t="shared" si="112"/>
        <v>391.28523902817244</v>
      </c>
      <c r="FL83" s="36">
        <f t="shared" si="112"/>
        <v>407.48992591728512</v>
      </c>
      <c r="FM83" s="36">
        <f t="shared" si="112"/>
        <v>424.36571370922348</v>
      </c>
      <c r="FN83" s="36">
        <f t="shared" si="112"/>
        <v>441.94039537677719</v>
      </c>
      <c r="FO83" s="36">
        <f t="shared" si="112"/>
        <v>460.242914910911</v>
      </c>
      <c r="FP83" s="36">
        <f t="shared" si="112"/>
        <v>479.30341498903141</v>
      </c>
      <c r="FQ83" s="36">
        <f t="shared" si="112"/>
        <v>499.1532866173871</v>
      </c>
      <c r="FR83" s="36">
        <f t="shared" si="112"/>
        <v>519.82522082935952</v>
      </c>
      <c r="FS83" s="36">
        <f t="shared" si="112"/>
        <v>541.35326252478649</v>
      </c>
      <c r="FT83" s="36">
        <f t="shared" si="112"/>
        <v>563.77286653898796</v>
      </c>
      <c r="FU83" s="36">
        <f t="shared" si="110"/>
        <v>587.12095603383352</v>
      </c>
      <c r="FV83" s="36">
        <f t="shared" si="110"/>
        <v>611.43598330701866</v>
      </c>
      <c r="FW83" s="36">
        <f t="shared" si="110"/>
        <v>636.75799311969547</v>
      </c>
      <c r="FX83" s="36">
        <f t="shared" si="110"/>
        <v>663.12868864675443</v>
      </c>
      <c r="FY83" s="36">
        <f t="shared" si="110"/>
        <v>690.59150015837099</v>
      </c>
      <c r="FZ83" s="36">
        <f t="shared" si="110"/>
        <v>719.19165654592962</v>
      </c>
      <c r="GA83" s="36">
        <f t="shared" si="110"/>
        <v>748.97625981012266</v>
      </c>
      <c r="GB83" s="36">
        <f t="shared" si="110"/>
        <v>779.99436263389896</v>
      </c>
      <c r="GC83" s="36">
        <f t="shared" si="110"/>
        <v>812.29704916801916</v>
      </c>
      <c r="GD83" s="36">
        <f t="shared" si="110"/>
        <v>845.93751916226336</v>
      </c>
      <c r="GE83" s="36">
        <f t="shared" si="110"/>
        <v>880.97117558084915</v>
      </c>
      <c r="GF83" s="36">
        <f t="shared" si="110"/>
        <v>917.45571584635434</v>
      </c>
      <c r="GG83" s="36">
        <f t="shared" si="110"/>
        <v>955.45122686241507</v>
      </c>
      <c r="GH83" s="36">
        <f t="shared" si="110"/>
        <v>995.02028397169499</v>
      </c>
      <c r="GI83" s="36">
        <f t="shared" si="110"/>
        <v>1036.2280540120987</v>
      </c>
      <c r="GJ83" s="36">
        <f t="shared" si="111"/>
        <v>1079.1424026409557</v>
      </c>
      <c r="GK83" s="36">
        <f t="shared" si="111"/>
        <v>1123.834006103928</v>
      </c>
      <c r="GL83" s="36">
        <f t="shared" si="111"/>
        <v>1170.376467632716</v>
      </c>
      <c r="GM83" s="36">
        <f t="shared" si="111"/>
        <v>1218.846438663257</v>
      </c>
      <c r="GN83" s="36">
        <f t="shared" si="111"/>
        <v>1269.3237450740569</v>
      </c>
      <c r="GO83" s="36">
        <f t="shared" si="111"/>
        <v>1321.8915186525537</v>
      </c>
      <c r="GP83" s="36">
        <f t="shared" si="111"/>
        <v>1376.6363340060304</v>
      </c>
      <c r="GQ83" s="36">
        <f t="shared" si="111"/>
        <v>1433.6483511425561</v>
      </c>
      <c r="GR83" s="36">
        <f t="shared" si="111"/>
        <v>1493.0214639567737</v>
      </c>
      <c r="GS83" s="36">
        <f t="shared" si="111"/>
        <v>1554.8534548650794</v>
      </c>
      <c r="GT83" s="36">
        <f t="shared" si="111"/>
        <v>1619.2461558448615</v>
      </c>
      <c r="GU83" s="36">
        <f t="shared" si="111"/>
        <v>1686.3056161430204</v>
      </c>
      <c r="GV83" s="36">
        <f t="shared" si="111"/>
        <v>1756.1422769299672</v>
      </c>
      <c r="GW83" s="36">
        <f t="shared" si="111"/>
        <v>1828.8711531867446</v>
      </c>
      <c r="GX83" s="36">
        <f t="shared" si="111"/>
        <v>1904.6120231248201</v>
      </c>
      <c r="GY83" s="36">
        <f t="shared" si="111"/>
        <v>1983.4896254505111</v>
      </c>
      <c r="GZ83" s="36">
        <f t="shared" si="109"/>
        <v>2065.6338647989182</v>
      </c>
      <c r="HA83" s="36">
        <f t="shared" si="109"/>
        <v>2151.1800256757001</v>
      </c>
      <c r="HB83" s="36">
        <f t="shared" si="109"/>
        <v>2240.2689952590331</v>
      </c>
      <c r="HC83" s="36">
        <f t="shared" si="109"/>
        <v>2333.0474954286901</v>
      </c>
      <c r="HD83" s="36">
        <f t="shared" si="109"/>
        <v>2429.6683244043734</v>
      </c>
      <c r="HE83" s="36">
        <f t="shared" si="109"/>
        <v>2530.2906083912558</v>
      </c>
      <c r="HF83" s="36">
        <f t="shared" si="109"/>
        <v>2635.0800636471708</v>
      </c>
      <c r="HG83" s="36">
        <f t="shared" si="109"/>
        <v>2744.2092694030543</v>
      </c>
      <c r="HH83" s="36">
        <f t="shared" si="109"/>
        <v>2857.8579520861122</v>
      </c>
      <c r="HI83" s="36">
        <f t="shared" si="109"/>
        <v>2976.213281313806</v>
      </c>
      <c r="HJ83" s="36">
        <f t="shared" si="109"/>
        <v>3099.4701781461354</v>
      </c>
      <c r="HK83" s="36">
        <f t="shared" si="109"/>
        <v>3227.8316361038787</v>
      </c>
      <c r="HL83" s="36">
        <f t="shared" si="109"/>
        <v>3361.5090554814842</v>
      </c>
      <c r="HM83" s="36">
        <f t="shared" si="109"/>
        <v>3500.722591505194</v>
      </c>
    </row>
    <row r="84" spans="1:221" x14ac:dyDescent="0.25">
      <c r="A84" s="7" t="s">
        <v>1541</v>
      </c>
      <c r="B84" s="16" t="s">
        <v>1542</v>
      </c>
      <c r="C84" s="15">
        <v>755.04600000000005</v>
      </c>
      <c r="D84" s="15">
        <v>28.19</v>
      </c>
      <c r="E84" s="14">
        <f t="shared" si="93"/>
        <v>21284.746740000002</v>
      </c>
      <c r="F84" s="12">
        <f>IF(OR(G84="n/a",J84="n/a"),0%,E84/SUMIFS(E$13:E$515,G$13:G$515,"&lt;&gt;n/a",$J$13:$J$515,"&lt;&gt;n/a"))</f>
        <v>7.4376447402656068E-4</v>
      </c>
      <c r="G84" s="13">
        <v>2.8378857750975525E-2</v>
      </c>
      <c r="H84" s="13">
        <f t="shared" si="107"/>
        <v>3.164526427811281E-2</v>
      </c>
      <c r="I84" s="33">
        <f t="shared" si="108"/>
        <v>0.89208000000000021</v>
      </c>
      <c r="J84" s="13">
        <v>0.23019999999999999</v>
      </c>
      <c r="K84" s="41">
        <f t="shared" si="94"/>
        <v>0.19873566666666664</v>
      </c>
      <c r="L84" s="1">
        <f t="shared" si="95"/>
        <v>0.16727133333333327</v>
      </c>
      <c r="M84" s="1">
        <f t="shared" si="96"/>
        <v>0.1358069999999999</v>
      </c>
      <c r="N84" s="1">
        <f t="shared" si="97"/>
        <v>0.10434266666666654</v>
      </c>
      <c r="O84" s="1">
        <f t="shared" si="98"/>
        <v>7.2878333333333184E-2</v>
      </c>
      <c r="P84" s="5">
        <v>4.141399999999984E-2</v>
      </c>
      <c r="Q84" s="1">
        <f t="shared" si="99"/>
        <v>0.13341274239951662</v>
      </c>
      <c r="R84" s="12">
        <f t="shared" si="100"/>
        <v>9.9227658179217512E-5</v>
      </c>
      <c r="S84" s="12">
        <f t="shared" si="101"/>
        <v>7.4376447402656068E-4</v>
      </c>
      <c r="T84" s="7"/>
      <c r="U84" s="42">
        <f t="shared" si="102"/>
        <v>-28.19</v>
      </c>
      <c r="V84" s="36">
        <f t="shared" si="103"/>
        <v>1.0974368160000003</v>
      </c>
      <c r="W84" s="36">
        <f t="shared" si="104"/>
        <v>1.3500667710432004</v>
      </c>
      <c r="X84" s="36">
        <f t="shared" si="48"/>
        <v>1.660852141737345</v>
      </c>
      <c r="Y84" s="36">
        <f t="shared" si="48"/>
        <v>2.0431803047652819</v>
      </c>
      <c r="Z84" s="36">
        <f t="shared" si="48"/>
        <v>2.5135204109222498</v>
      </c>
      <c r="AA84" s="36">
        <f t="shared" si="105"/>
        <v>3.0130465654671568</v>
      </c>
      <c r="AB84" s="36">
        <f t="shared" si="49"/>
        <v>3.5170428818682686</v>
      </c>
      <c r="AC84" s="36">
        <f t="shared" si="49"/>
        <v>3.994681924526152</v>
      </c>
      <c r="AD84" s="36">
        <f t="shared" si="49"/>
        <v>4.4114976890163424</v>
      </c>
      <c r="AE84" s="36">
        <f t="shared" si="49"/>
        <v>4.7330002880957043</v>
      </c>
      <c r="AF84" s="36">
        <f t="shared" si="106"/>
        <v>4.9290127620268986</v>
      </c>
      <c r="AG84" s="36">
        <f t="shared" si="89"/>
        <v>5.1331428965534798</v>
      </c>
      <c r="AH84" s="36">
        <f t="shared" si="89"/>
        <v>5.3457268764713444</v>
      </c>
      <c r="AI84" s="36">
        <f t="shared" si="89"/>
        <v>5.5671148093335274</v>
      </c>
      <c r="AJ84" s="36">
        <f t="shared" si="89"/>
        <v>5.7976713020472657</v>
      </c>
      <c r="AK84" s="36">
        <f t="shared" si="89"/>
        <v>6.0377760613502502</v>
      </c>
      <c r="AL84" s="36">
        <f t="shared" si="89"/>
        <v>6.2878245191550084</v>
      </c>
      <c r="AM84" s="36">
        <f t="shared" si="89"/>
        <v>6.5482284837912932</v>
      </c>
      <c r="AN84" s="36">
        <f t="shared" si="89"/>
        <v>6.8194168182190245</v>
      </c>
      <c r="AO84" s="36">
        <f t="shared" si="89"/>
        <v>7.101836146328746</v>
      </c>
      <c r="AP84" s="36">
        <f t="shared" si="89"/>
        <v>7.395951588492804</v>
      </c>
      <c r="AQ84" s="36">
        <f t="shared" si="89"/>
        <v>7.7022475275786437</v>
      </c>
      <c r="AR84" s="36">
        <f t="shared" si="89"/>
        <v>8.0212284066857844</v>
      </c>
      <c r="AS84" s="36">
        <f t="shared" si="89"/>
        <v>8.353419559920269</v>
      </c>
      <c r="AT84" s="36">
        <f t="shared" si="89"/>
        <v>8.699368077574805</v>
      </c>
      <c r="AU84" s="36">
        <f t="shared" si="89"/>
        <v>9.059643707139486</v>
      </c>
      <c r="AV84" s="36">
        <f t="shared" si="89"/>
        <v>9.4348397916269597</v>
      </c>
      <c r="AW84" s="36">
        <f t="shared" si="85"/>
        <v>9.8255742467573963</v>
      </c>
      <c r="AX84" s="36">
        <f t="shared" si="85"/>
        <v>10.232490578612605</v>
      </c>
      <c r="AY84" s="36">
        <f t="shared" si="85"/>
        <v>10.656258943435265</v>
      </c>
      <c r="AZ84" s="36">
        <f t="shared" si="85"/>
        <v>11.097577251318691</v>
      </c>
      <c r="BA84" s="36">
        <f t="shared" si="85"/>
        <v>11.557172315604802</v>
      </c>
      <c r="BB84" s="36">
        <f t="shared" si="85"/>
        <v>12.035801049883258</v>
      </c>
      <c r="BC84" s="36">
        <f t="shared" si="85"/>
        <v>12.534251714563121</v>
      </c>
      <c r="BD84" s="36">
        <f t="shared" si="85"/>
        <v>13.053345215070037</v>
      </c>
      <c r="BE84" s="36">
        <f t="shared" si="85"/>
        <v>13.593936453806945</v>
      </c>
      <c r="BF84" s="36">
        <f t="shared" si="85"/>
        <v>14.156915738104903</v>
      </c>
      <c r="BG84" s="36">
        <f t="shared" si="85"/>
        <v>14.743210246482777</v>
      </c>
      <c r="BH84" s="36">
        <f t="shared" si="85"/>
        <v>15.353785555630612</v>
      </c>
      <c r="BI84" s="36">
        <f t="shared" si="85"/>
        <v>15.989647230631496</v>
      </c>
      <c r="BJ84" s="36">
        <f t="shared" si="85"/>
        <v>16.651842481040866</v>
      </c>
      <c r="BK84" s="36">
        <f t="shared" si="85"/>
        <v>17.341461885550689</v>
      </c>
      <c r="BL84" s="36">
        <f t="shared" si="74"/>
        <v>18.059641188078881</v>
      </c>
      <c r="BM84" s="36">
        <f t="shared" si="90"/>
        <v>18.807563168241977</v>
      </c>
      <c r="BN84" s="36">
        <f t="shared" si="90"/>
        <v>19.586459589291547</v>
      </c>
      <c r="BO84" s="36">
        <f t="shared" si="90"/>
        <v>20.397613226722463</v>
      </c>
      <c r="BP84" s="36">
        <f t="shared" si="90"/>
        <v>21.242359980893944</v>
      </c>
      <c r="BQ84" s="36">
        <f t="shared" si="90"/>
        <v>22.122091077142684</v>
      </c>
      <c r="BR84" s="36">
        <f t="shared" si="90"/>
        <v>23.038255357011469</v>
      </c>
      <c r="BS84" s="36">
        <f t="shared" si="90"/>
        <v>23.992361664366737</v>
      </c>
      <c r="BT84" s="36">
        <f t="shared" si="90"/>
        <v>24.985981330334816</v>
      </c>
      <c r="BU84" s="36">
        <f t="shared" si="90"/>
        <v>26.020750761149298</v>
      </c>
      <c r="BV84" s="36">
        <f t="shared" si="90"/>
        <v>27.098374133171532</v>
      </c>
      <c r="BW84" s="36">
        <f t="shared" si="90"/>
        <v>28.220626199522695</v>
      </c>
      <c r="BX84" s="36">
        <f t="shared" si="90"/>
        <v>29.389355212949724</v>
      </c>
      <c r="BY84" s="36">
        <f t="shared" si="90"/>
        <v>30.60648596973882</v>
      </c>
      <c r="BZ84" s="36">
        <f t="shared" si="90"/>
        <v>31.874022979689578</v>
      </c>
      <c r="CA84" s="36">
        <f t="shared" si="90"/>
        <v>33.194053767370434</v>
      </c>
      <c r="CB84" s="36">
        <f t="shared" si="90"/>
        <v>34.568752310092307</v>
      </c>
      <c r="CC84" s="36">
        <f t="shared" si="86"/>
        <v>36.000382618262464</v>
      </c>
      <c r="CD84" s="36">
        <f t="shared" si="86"/>
        <v>37.491302464015178</v>
      </c>
      <c r="CE84" s="36">
        <f t="shared" si="86"/>
        <v>39.043967264259898</v>
      </c>
      <c r="CF84" s="36">
        <f t="shared" si="86"/>
        <v>40.660934124541953</v>
      </c>
      <c r="CG84" s="36">
        <f t="shared" si="86"/>
        <v>42.344866050375728</v>
      </c>
      <c r="CH84" s="36">
        <f t="shared" si="86"/>
        <v>44.098536332985979</v>
      </c>
      <c r="CI84" s="36">
        <f t="shared" si="86"/>
        <v>45.924833116680254</v>
      </c>
      <c r="CJ84" s="36">
        <f t="shared" si="86"/>
        <v>47.826764155374441</v>
      </c>
      <c r="CK84" s="36">
        <f t="shared" si="86"/>
        <v>49.807461766105114</v>
      </c>
      <c r="CL84" s="36">
        <f t="shared" si="86"/>
        <v>51.870187987686585</v>
      </c>
      <c r="CM84" s="36">
        <f t="shared" si="86"/>
        <v>54.018339953008628</v>
      </c>
      <c r="CN84" s="36">
        <f t="shared" si="86"/>
        <v>56.255455483822516</v>
      </c>
      <c r="CO84" s="36">
        <f t="shared" si="86"/>
        <v>58.585218917229533</v>
      </c>
      <c r="CP84" s="36">
        <f t="shared" si="86"/>
        <v>61.011467173467665</v>
      </c>
      <c r="CQ84" s="36">
        <f t="shared" si="86"/>
        <v>63.538196074989642</v>
      </c>
      <c r="CR84" s="36">
        <f t="shared" si="76"/>
        <v>66.169566927239259</v>
      </c>
      <c r="CS84" s="36">
        <f t="shared" si="91"/>
        <v>68.909913371963938</v>
      </c>
      <c r="CT84" s="36">
        <f t="shared" si="91"/>
        <v>71.763748524350447</v>
      </c>
      <c r="CU84" s="36">
        <f t="shared" si="91"/>
        <v>74.73577240573789</v>
      </c>
      <c r="CV84" s="36">
        <f t="shared" si="91"/>
        <v>77.83087968414911</v>
      </c>
      <c r="CW84" s="36">
        <f t="shared" si="91"/>
        <v>81.054167735388447</v>
      </c>
      <c r="CX84" s="36">
        <f t="shared" si="91"/>
        <v>84.410945037981804</v>
      </c>
      <c r="CY84" s="36">
        <f t="shared" si="91"/>
        <v>87.906739915784769</v>
      </c>
      <c r="CZ84" s="36">
        <f t="shared" si="91"/>
        <v>91.547309642657069</v>
      </c>
      <c r="DA84" s="36">
        <f t="shared" si="91"/>
        <v>95.338649924198052</v>
      </c>
      <c r="DB84" s="36">
        <f t="shared" si="91"/>
        <v>99.287004772158781</v>
      </c>
      <c r="DC84" s="36">
        <f t="shared" si="91"/>
        <v>103.39887678779294</v>
      </c>
      <c r="DD84" s="36">
        <f t="shared" si="91"/>
        <v>107.68103787108258</v>
      </c>
      <c r="DE84" s="36">
        <f t="shared" si="91"/>
        <v>112.14054037347557</v>
      </c>
      <c r="DF84" s="36">
        <f t="shared" si="91"/>
        <v>116.78472871250267</v>
      </c>
      <c r="DG84" s="36">
        <f t="shared" si="91"/>
        <v>121.62125146740223</v>
      </c>
      <c r="DH84" s="36">
        <f t="shared" si="91"/>
        <v>126.6580739756732</v>
      </c>
      <c r="DI84" s="36">
        <f t="shared" si="87"/>
        <v>131.9034914513017</v>
      </c>
      <c r="DJ84" s="36">
        <f t="shared" si="87"/>
        <v>137.3661426462659</v>
      </c>
      <c r="DK84" s="36">
        <f t="shared" si="87"/>
        <v>143.05502407781833</v>
      </c>
      <c r="DL84" s="36">
        <f t="shared" si="87"/>
        <v>148.97950484497707</v>
      </c>
      <c r="DM84" s="36">
        <f t="shared" si="87"/>
        <v>155.14934205862693</v>
      </c>
      <c r="DN84" s="36">
        <f t="shared" si="87"/>
        <v>161.57469691064287</v>
      </c>
      <c r="DO84" s="36">
        <f t="shared" si="87"/>
        <v>168.26615140850021</v>
      </c>
      <c r="DP84" s="36">
        <f t="shared" si="87"/>
        <v>175.23472580293182</v>
      </c>
      <c r="DQ84" s="36">
        <f t="shared" si="87"/>
        <v>182.4918967373344</v>
      </c>
      <c r="DR84" s="36">
        <f t="shared" si="87"/>
        <v>190.04961614881435</v>
      </c>
      <c r="DS84" s="36">
        <f t="shared" si="87"/>
        <v>197.92033095200131</v>
      </c>
      <c r="DT84" s="36">
        <f t="shared" si="87"/>
        <v>206.11700353804747</v>
      </c>
      <c r="DU84" s="36">
        <f t="shared" si="87"/>
        <v>214.65313312257214</v>
      </c>
      <c r="DV84" s="36">
        <f t="shared" si="87"/>
        <v>223.5427779777103</v>
      </c>
      <c r="DW84" s="36">
        <f t="shared" si="87"/>
        <v>232.80057858487916</v>
      </c>
      <c r="DX84" s="36">
        <f t="shared" si="78"/>
        <v>242.4417817463933</v>
      </c>
      <c r="DY84" s="36">
        <f t="shared" si="92"/>
        <v>252.4822656956384</v>
      </c>
      <c r="DZ84" s="36">
        <f t="shared" si="92"/>
        <v>262.93856624715755</v>
      </c>
      <c r="EA84" s="36">
        <f t="shared" si="92"/>
        <v>273.82790402971727</v>
      </c>
      <c r="EB84" s="36">
        <f t="shared" si="92"/>
        <v>285.16821284720396</v>
      </c>
      <c r="EC84" s="36">
        <f t="shared" si="92"/>
        <v>296.97816921405803</v>
      </c>
      <c r="ED84" s="36">
        <f t="shared" si="92"/>
        <v>309.27722311388897</v>
      </c>
      <c r="EE84" s="36">
        <f t="shared" si="92"/>
        <v>322.08563003192751</v>
      </c>
      <c r="EF84" s="36">
        <f t="shared" si="92"/>
        <v>335.42448431406973</v>
      </c>
      <c r="EG84" s="36">
        <f t="shared" si="92"/>
        <v>349.31575390745257</v>
      </c>
      <c r="EH84" s="36">
        <f t="shared" si="92"/>
        <v>363.78231653977576</v>
      </c>
      <c r="EI84" s="36">
        <f t="shared" si="92"/>
        <v>378.84799739695399</v>
      </c>
      <c r="EJ84" s="36">
        <f t="shared" si="92"/>
        <v>394.5376083611514</v>
      </c>
      <c r="EK84" s="36">
        <f t="shared" si="92"/>
        <v>410.87698887382004</v>
      </c>
      <c r="EL84" s="36">
        <f t="shared" si="92"/>
        <v>427.89304849104036</v>
      </c>
      <c r="EM84" s="36">
        <f t="shared" si="92"/>
        <v>445.61381120124821</v>
      </c>
      <c r="EN84" s="36">
        <f t="shared" si="92"/>
        <v>464.06846157833661</v>
      </c>
      <c r="EO84" s="36">
        <f t="shared" si="88"/>
        <v>483.28739284614176</v>
      </c>
      <c r="EP84" s="36">
        <f t="shared" si="88"/>
        <v>503.30225693347177</v>
      </c>
      <c r="EQ84" s="36">
        <f t="shared" si="88"/>
        <v>524.14601660211451</v>
      </c>
      <c r="ER84" s="36">
        <f t="shared" si="88"/>
        <v>545.85299973367444</v>
      </c>
      <c r="ES84" s="36">
        <f t="shared" si="88"/>
        <v>568.45895586464474</v>
      </c>
      <c r="ET84" s="36">
        <f t="shared" si="88"/>
        <v>592.00111506282303</v>
      </c>
      <c r="EU84" s="36">
        <f t="shared" si="88"/>
        <v>616.5182492420347</v>
      </c>
      <c r="EV84" s="36">
        <f t="shared" si="88"/>
        <v>642.05073601614424</v>
      </c>
      <c r="EW84" s="36">
        <f t="shared" si="88"/>
        <v>668.64062519751678</v>
      </c>
      <c r="EX84" s="36">
        <f t="shared" si="88"/>
        <v>696.33170804944666</v>
      </c>
      <c r="EY84" s="36">
        <f t="shared" si="88"/>
        <v>725.16958940660629</v>
      </c>
      <c r="EZ84" s="36">
        <f t="shared" si="88"/>
        <v>755.20176278229133</v>
      </c>
      <c r="FA84" s="36">
        <f t="shared" si="88"/>
        <v>786.477688586157</v>
      </c>
      <c r="FB84" s="36">
        <f t="shared" si="88"/>
        <v>819.04887558126393</v>
      </c>
      <c r="FC84" s="36">
        <f t="shared" si="88"/>
        <v>852.96896571458626</v>
      </c>
      <c r="FD84" s="36">
        <f t="shared" si="80"/>
        <v>888.29382246068997</v>
      </c>
      <c r="FE84" s="36">
        <f t="shared" si="112"/>
        <v>925.08162282407682</v>
      </c>
      <c r="FF84" s="36">
        <f t="shared" si="112"/>
        <v>963.39295315171296</v>
      </c>
      <c r="FG84" s="36">
        <f t="shared" si="112"/>
        <v>1003.2909089135378</v>
      </c>
      <c r="FH84" s="36">
        <f t="shared" si="112"/>
        <v>1044.8411986152828</v>
      </c>
      <c r="FI84" s="36">
        <f t="shared" si="112"/>
        <v>1088.112252014736</v>
      </c>
      <c r="FJ84" s="36">
        <f t="shared" si="112"/>
        <v>1133.1753328196742</v>
      </c>
      <c r="FK84" s="36">
        <f t="shared" si="112"/>
        <v>1180.1046560530681</v>
      </c>
      <c r="FL84" s="36">
        <f t="shared" si="112"/>
        <v>1228.9775102788496</v>
      </c>
      <c r="FM84" s="36">
        <f t="shared" si="112"/>
        <v>1279.8743848895376</v>
      </c>
      <c r="FN84" s="36">
        <f t="shared" si="112"/>
        <v>1332.8791026653528</v>
      </c>
      <c r="FO84" s="36">
        <f t="shared" si="112"/>
        <v>1388.0789578231354</v>
      </c>
      <c r="FP84" s="36">
        <f t="shared" si="112"/>
        <v>1445.5648597824224</v>
      </c>
      <c r="FQ84" s="36">
        <f t="shared" si="112"/>
        <v>1505.4314828854515</v>
      </c>
      <c r="FR84" s="36">
        <f t="shared" si="112"/>
        <v>1567.7774223176693</v>
      </c>
      <c r="FS84" s="36">
        <f t="shared" si="112"/>
        <v>1632.705356485533</v>
      </c>
      <c r="FT84" s="36">
        <f t="shared" si="112"/>
        <v>1700.3222161190247</v>
      </c>
      <c r="FU84" s="36">
        <f t="shared" si="110"/>
        <v>1770.7393603773778</v>
      </c>
      <c r="FV84" s="36">
        <f t="shared" si="110"/>
        <v>1844.0727602480463</v>
      </c>
      <c r="FW84" s="36">
        <f t="shared" si="110"/>
        <v>1920.4431895409587</v>
      </c>
      <c r="FX84" s="36">
        <f t="shared" si="110"/>
        <v>1999.9764237926076</v>
      </c>
      <c r="FY84" s="36">
        <f t="shared" si="110"/>
        <v>2082.8034474075544</v>
      </c>
      <c r="FZ84" s="36">
        <f t="shared" si="110"/>
        <v>2169.0606693784903</v>
      </c>
      <c r="GA84" s="36">
        <f t="shared" si="110"/>
        <v>2258.8901479401306</v>
      </c>
      <c r="GB84" s="36">
        <f t="shared" si="110"/>
        <v>2352.4398245269231</v>
      </c>
      <c r="GC84" s="36">
        <f t="shared" si="110"/>
        <v>2449.8637674198808</v>
      </c>
      <c r="GD84" s="36">
        <f t="shared" si="110"/>
        <v>2551.3224254838074</v>
      </c>
      <c r="GE84" s="36">
        <f t="shared" si="110"/>
        <v>2656.9828924127933</v>
      </c>
      <c r="GF84" s="36">
        <f t="shared" si="110"/>
        <v>2767.0191819191764</v>
      </c>
      <c r="GG84" s="36">
        <f t="shared" si="110"/>
        <v>2881.6125143191766</v>
      </c>
      <c r="GH84" s="36">
        <f t="shared" si="110"/>
        <v>3000.9516149871906</v>
      </c>
      <c r="GI84" s="36">
        <f t="shared" si="110"/>
        <v>3125.2330251702697</v>
      </c>
      <c r="GJ84" s="36">
        <f t="shared" si="111"/>
        <v>3254.6614256746707</v>
      </c>
      <c r="GK84" s="36">
        <f t="shared" si="111"/>
        <v>3389.4499739575608</v>
      </c>
      <c r="GL84" s="36">
        <f t="shared" si="111"/>
        <v>3529.8206551790386</v>
      </c>
      <c r="GM84" s="36">
        <f t="shared" si="111"/>
        <v>3676.0046477926226</v>
      </c>
      <c r="GN84" s="36">
        <f t="shared" si="111"/>
        <v>3828.2427042763056</v>
      </c>
      <c r="GO84" s="36">
        <f t="shared" si="111"/>
        <v>3986.7855476312038</v>
      </c>
      <c r="GP84" s="36">
        <f t="shared" si="111"/>
        <v>4151.8942843008017</v>
      </c>
      <c r="GQ84" s="36">
        <f t="shared" si="111"/>
        <v>4323.8408341908344</v>
      </c>
      <c r="GR84" s="36">
        <f t="shared" si="111"/>
        <v>4502.908378498013</v>
      </c>
      <c r="GS84" s="36">
        <f t="shared" si="111"/>
        <v>4689.3918260851287</v>
      </c>
      <c r="GT84" s="36">
        <f t="shared" si="111"/>
        <v>4883.5982991706178</v>
      </c>
      <c r="GU84" s="36">
        <f t="shared" si="111"/>
        <v>5085.8476391324693</v>
      </c>
      <c r="GV84" s="36">
        <f t="shared" si="111"/>
        <v>5296.4729332595007</v>
      </c>
      <c r="GW84" s="36">
        <f t="shared" si="111"/>
        <v>5515.8210633175086</v>
      </c>
      <c r="GX84" s="36">
        <f t="shared" si="111"/>
        <v>5744.2532768337387</v>
      </c>
      <c r="GY84" s="36">
        <f t="shared" si="111"/>
        <v>5982.1457820405303</v>
      </c>
      <c r="GZ84" s="36">
        <f t="shared" si="109"/>
        <v>6229.890367457956</v>
      </c>
      <c r="HA84" s="36">
        <f t="shared" si="109"/>
        <v>6487.8950471358585</v>
      </c>
      <c r="HB84" s="36">
        <f t="shared" si="109"/>
        <v>6756.5847326179419</v>
      </c>
      <c r="HC84" s="36">
        <f t="shared" si="109"/>
        <v>7036.4019327345804</v>
      </c>
      <c r="HD84" s="36">
        <f t="shared" si="109"/>
        <v>7327.8074823768493</v>
      </c>
      <c r="HE84" s="36">
        <f t="shared" si="109"/>
        <v>7631.2813014520034</v>
      </c>
      <c r="HF84" s="36">
        <f t="shared" si="109"/>
        <v>7947.3231852703357</v>
      </c>
      <c r="HG84" s="36">
        <f t="shared" si="109"/>
        <v>8276.4536276651197</v>
      </c>
      <c r="HH84" s="36">
        <f t="shared" si="109"/>
        <v>8619.2146782012424</v>
      </c>
      <c r="HI84" s="36">
        <f t="shared" si="109"/>
        <v>8976.1708348842676</v>
      </c>
      <c r="HJ84" s="36">
        <f t="shared" si="109"/>
        <v>9347.9099738401637</v>
      </c>
      <c r="HK84" s="36">
        <f t="shared" si="109"/>
        <v>9735.0443174967786</v>
      </c>
      <c r="HL84" s="36">
        <f t="shared" si="109"/>
        <v>10138.211442861588</v>
      </c>
      <c r="HM84" s="36">
        <f t="shared" si="109"/>
        <v>10558.075331556256</v>
      </c>
    </row>
    <row r="85" spans="1:221" x14ac:dyDescent="0.25">
      <c r="A85" s="7" t="s">
        <v>749</v>
      </c>
      <c r="B85" s="16" t="s">
        <v>748</v>
      </c>
      <c r="C85" s="15">
        <v>298.09199999999998</v>
      </c>
      <c r="D85" s="15">
        <v>41.7</v>
      </c>
      <c r="E85" s="14">
        <f t="shared" si="93"/>
        <v>12430.436400000001</v>
      </c>
      <c r="F85" s="12">
        <f>IF(OR(G85="n/a",J85="n/a"),0%,E85/SUMIFS(E$13:E$515,G$13:G$515,"&lt;&gt;n/a",$J$13:$J$515,"&lt;&gt;n/a"))</f>
        <v>4.3436349531902462E-4</v>
      </c>
      <c r="G85" s="13">
        <v>3.5491606714628296E-2</v>
      </c>
      <c r="H85" s="13">
        <f t="shared" si="107"/>
        <v>3.6034628297362113E-2</v>
      </c>
      <c r="I85" s="33">
        <f t="shared" si="108"/>
        <v>1.5026440000000003</v>
      </c>
      <c r="J85" s="13">
        <v>3.0600000000000002E-2</v>
      </c>
      <c r="K85" s="41">
        <f t="shared" si="94"/>
        <v>3.2402333333333311E-2</v>
      </c>
      <c r="L85" s="1">
        <f t="shared" si="95"/>
        <v>3.4204666666666619E-2</v>
      </c>
      <c r="M85" s="1">
        <f t="shared" si="96"/>
        <v>3.6006999999999928E-2</v>
      </c>
      <c r="N85" s="1">
        <f t="shared" si="97"/>
        <v>3.7809333333333237E-2</v>
      </c>
      <c r="O85" s="1">
        <f t="shared" si="98"/>
        <v>3.9611666666666545E-2</v>
      </c>
      <c r="P85" s="5">
        <v>4.141399999999984E-2</v>
      </c>
      <c r="Q85" s="1">
        <f t="shared" si="99"/>
        <v>7.6360411731729805E-2</v>
      </c>
      <c r="R85" s="12">
        <f t="shared" si="100"/>
        <v>3.3168175343794014E-5</v>
      </c>
      <c r="S85" s="12">
        <f t="shared" si="101"/>
        <v>4.3436349531902462E-4</v>
      </c>
      <c r="T85" s="7"/>
      <c r="U85" s="42">
        <f t="shared" si="102"/>
        <v>-41.7</v>
      </c>
      <c r="V85" s="36">
        <f t="shared" si="103"/>
        <v>1.5486249064000002</v>
      </c>
      <c r="W85" s="36">
        <f t="shared" si="104"/>
        <v>1.5960128285358401</v>
      </c>
      <c r="X85" s="36">
        <f t="shared" si="48"/>
        <v>1.6448508210890367</v>
      </c>
      <c r="Y85" s="36">
        <f t="shared" si="48"/>
        <v>1.6951832562143612</v>
      </c>
      <c r="Z85" s="36">
        <f t="shared" si="48"/>
        <v>1.7470558638545206</v>
      </c>
      <c r="AA85" s="36">
        <f t="shared" si="105"/>
        <v>1.8036645503070892</v>
      </c>
      <c r="AB85" s="36">
        <f t="shared" si="49"/>
        <v>1.8653582950288263</v>
      </c>
      <c r="AC85" s="36">
        <f t="shared" si="49"/>
        <v>1.932524251157929</v>
      </c>
      <c r="AD85" s="36">
        <f t="shared" si="49"/>
        <v>2.0055917047447092</v>
      </c>
      <c r="AE85" s="36">
        <f t="shared" si="49"/>
        <v>2.0850365348224882</v>
      </c>
      <c r="AF85" s="36">
        <f t="shared" si="106"/>
        <v>2.1713862378756263</v>
      </c>
      <c r="AG85" s="36">
        <f t="shared" si="89"/>
        <v>2.261312027531007</v>
      </c>
      <c r="AH85" s="36">
        <f t="shared" si="89"/>
        <v>2.3549620038391756</v>
      </c>
      <c r="AI85" s="36">
        <f t="shared" si="89"/>
        <v>2.4524904002661709</v>
      </c>
      <c r="AJ85" s="36">
        <f t="shared" si="89"/>
        <v>2.5540578377027936</v>
      </c>
      <c r="AK85" s="36">
        <f t="shared" si="89"/>
        <v>2.6598315889934168</v>
      </c>
      <c r="AL85" s="36">
        <f t="shared" si="89"/>
        <v>2.7699858544199896</v>
      </c>
      <c r="AM85" s="36">
        <f t="shared" si="89"/>
        <v>2.8847020485949386</v>
      </c>
      <c r="AN85" s="36">
        <f t="shared" si="89"/>
        <v>3.0041690992354488</v>
      </c>
      <c r="AO85" s="36">
        <f t="shared" si="89"/>
        <v>3.1285837583111853</v>
      </c>
      <c r="AP85" s="36">
        <f t="shared" si="89"/>
        <v>3.2581509260778843</v>
      </c>
      <c r="AQ85" s="36">
        <f t="shared" si="89"/>
        <v>3.3930839885304733</v>
      </c>
      <c r="AR85" s="36">
        <f t="shared" si="89"/>
        <v>3.5336051688314738</v>
      </c>
      <c r="AS85" s="36">
        <f t="shared" si="89"/>
        <v>3.6799458932934597</v>
      </c>
      <c r="AT85" s="36">
        <f t="shared" si="89"/>
        <v>3.8323471725183142</v>
      </c>
      <c r="AU85" s="36">
        <f t="shared" si="89"/>
        <v>3.9910599983209871</v>
      </c>
      <c r="AV85" s="36">
        <f t="shared" si="89"/>
        <v>4.1563457570914517</v>
      </c>
      <c r="AW85" s="36">
        <f t="shared" si="85"/>
        <v>4.3284766602756362</v>
      </c>
      <c r="AX85" s="36">
        <f t="shared" si="85"/>
        <v>4.5077361926842903</v>
      </c>
      <c r="AY85" s="36">
        <f t="shared" si="85"/>
        <v>4.6944195793681169</v>
      </c>
      <c r="AZ85" s="36">
        <f t="shared" si="85"/>
        <v>4.8888342718280677</v>
      </c>
      <c r="BA85" s="36">
        <f t="shared" si="85"/>
        <v>5.091300454361555</v>
      </c>
      <c r="BB85" s="36">
        <f t="shared" si="85"/>
        <v>5.3021515713784835</v>
      </c>
      <c r="BC85" s="36">
        <f t="shared" si="85"/>
        <v>5.5217348765555512</v>
      </c>
      <c r="BD85" s="36">
        <f t="shared" si="85"/>
        <v>5.7504120047332217</v>
      </c>
      <c r="BE85" s="36">
        <f t="shared" si="85"/>
        <v>5.9885595674972425</v>
      </c>
      <c r="BF85" s="36">
        <f t="shared" si="85"/>
        <v>6.2365697734255727</v>
      </c>
      <c r="BG85" s="36">
        <f t="shared" si="85"/>
        <v>6.4948510740222183</v>
      </c>
      <c r="BH85" s="36">
        <f t="shared" si="85"/>
        <v>6.7638288364017738</v>
      </c>
      <c r="BI85" s="36">
        <f t="shared" si="85"/>
        <v>7.0439460438325154</v>
      </c>
      <c r="BJ85" s="36">
        <f t="shared" si="85"/>
        <v>7.335664025291794</v>
      </c>
      <c r="BK85" s="36">
        <f t="shared" si="85"/>
        <v>7.6394632152352271</v>
      </c>
      <c r="BL85" s="36">
        <f t="shared" si="74"/>
        <v>7.9558439448309777</v>
      </c>
      <c r="BM85" s="36">
        <f t="shared" si="90"/>
        <v>8.2853272659622057</v>
      </c>
      <c r="BN85" s="36">
        <f t="shared" si="90"/>
        <v>8.6284558093547634</v>
      </c>
      <c r="BO85" s="36">
        <f t="shared" si="90"/>
        <v>8.98579467824338</v>
      </c>
      <c r="BP85" s="36">
        <f t="shared" si="90"/>
        <v>9.3579323790481492</v>
      </c>
      <c r="BQ85" s="36">
        <f t="shared" si="90"/>
        <v>9.745481790594047</v>
      </c>
      <c r="BR85" s="36">
        <f t="shared" si="90"/>
        <v>10.149081173469707</v>
      </c>
      <c r="BS85" s="36">
        <f t="shared" si="90"/>
        <v>10.569395221187779</v>
      </c>
      <c r="BT85" s="36">
        <f t="shared" si="90"/>
        <v>11.007116154878048</v>
      </c>
      <c r="BU85" s="36">
        <f t="shared" si="90"/>
        <v>11.462964863316166</v>
      </c>
      <c r="BV85" s="36">
        <f t="shared" si="90"/>
        <v>11.937692090165541</v>
      </c>
      <c r="BW85" s="36">
        <f t="shared" si="90"/>
        <v>12.432079670387655</v>
      </c>
      <c r="BX85" s="36">
        <f t="shared" si="90"/>
        <v>12.946941817857088</v>
      </c>
      <c r="BY85" s="36">
        <f t="shared" si="90"/>
        <v>13.483126466301819</v>
      </c>
      <c r="BZ85" s="36">
        <f t="shared" si="90"/>
        <v>14.041516665777241</v>
      </c>
      <c r="CA85" s="36">
        <f t="shared" si="90"/>
        <v>14.623032036973738</v>
      </c>
      <c r="CB85" s="36">
        <f t="shared" si="90"/>
        <v>15.228630285752967</v>
      </c>
      <c r="CC85" s="36">
        <f t="shared" si="86"/>
        <v>15.859308780407138</v>
      </c>
      <c r="CD85" s="36">
        <f t="shared" si="86"/>
        <v>16.516106194238915</v>
      </c>
      <c r="CE85" s="36">
        <f t="shared" si="86"/>
        <v>17.200104216167123</v>
      </c>
      <c r="CF85" s="36">
        <f t="shared" si="86"/>
        <v>17.912429332175467</v>
      </c>
      <c r="CG85" s="36">
        <f t="shared" si="86"/>
        <v>18.65425468053818</v>
      </c>
      <c r="CH85" s="36">
        <f t="shared" si="86"/>
        <v>19.426801983877986</v>
      </c>
      <c r="CI85" s="36">
        <f t="shared" si="86"/>
        <v>20.231343561238305</v>
      </c>
      <c r="CJ85" s="36">
        <f t="shared" si="86"/>
        <v>21.069204423483423</v>
      </c>
      <c r="CK85" s="36">
        <f t="shared" si="86"/>
        <v>21.941764455477564</v>
      </c>
      <c r="CL85" s="36">
        <f t="shared" si="86"/>
        <v>22.850460688636709</v>
      </c>
      <c r="CM85" s="36">
        <f t="shared" si="86"/>
        <v>23.796789667595906</v>
      </c>
      <c r="CN85" s="36">
        <f t="shared" si="86"/>
        <v>24.782309914889719</v>
      </c>
      <c r="CO85" s="36">
        <f t="shared" si="86"/>
        <v>25.808644497704957</v>
      </c>
      <c r="CP85" s="36">
        <f t="shared" si="86"/>
        <v>26.877483700932906</v>
      </c>
      <c r="CQ85" s="36">
        <f t="shared" si="86"/>
        <v>27.990587810923337</v>
      </c>
      <c r="CR85" s="36">
        <f t="shared" si="76"/>
        <v>29.14979001452491</v>
      </c>
      <c r="CS85" s="36">
        <f t="shared" si="91"/>
        <v>30.35699941818644</v>
      </c>
      <c r="CT85" s="36">
        <f t="shared" si="91"/>
        <v>31.614204192091208</v>
      </c>
      <c r="CU85" s="36">
        <f t="shared" si="91"/>
        <v>32.923474844502465</v>
      </c>
      <c r="CV85" s="36">
        <f t="shared" si="91"/>
        <v>34.286967631712685</v>
      </c>
      <c r="CW85" s="36">
        <f t="shared" si="91"/>
        <v>35.706928109212427</v>
      </c>
      <c r="CX85" s="36">
        <f t="shared" si="91"/>
        <v>37.185694829927343</v>
      </c>
      <c r="CY85" s="36">
        <f t="shared" si="91"/>
        <v>38.725703195613946</v>
      </c>
      <c r="CZ85" s="36">
        <f t="shared" si="91"/>
        <v>40.329489467757092</v>
      </c>
      <c r="DA85" s="36">
        <f t="shared" si="91"/>
        <v>41.999694944574777</v>
      </c>
      <c r="DB85" s="36">
        <f t="shared" si="91"/>
        <v>43.739070311009392</v>
      </c>
      <c r="DC85" s="36">
        <f t="shared" si="91"/>
        <v>45.550480168869527</v>
      </c>
      <c r="DD85" s="36">
        <f t="shared" si="91"/>
        <v>47.436907754583082</v>
      </c>
      <c r="DE85" s="36">
        <f t="shared" si="91"/>
        <v>49.401459852331378</v>
      </c>
      <c r="DF85" s="36">
        <f t="shared" si="91"/>
        <v>51.447371910655825</v>
      </c>
      <c r="DG85" s="36">
        <f t="shared" si="91"/>
        <v>53.578013370963717</v>
      </c>
      <c r="DH85" s="36">
        <f t="shared" si="91"/>
        <v>55.796893216708803</v>
      </c>
      <c r="DI85" s="36">
        <f t="shared" si="87"/>
        <v>58.107665752385572</v>
      </c>
      <c r="DJ85" s="36">
        <f t="shared" si="87"/>
        <v>60.51413662185486</v>
      </c>
      <c r="DK85" s="36">
        <f t="shared" si="87"/>
        <v>63.020269075912346</v>
      </c>
      <c r="DL85" s="36">
        <f t="shared" si="87"/>
        <v>65.63019049942217</v>
      </c>
      <c r="DM85" s="36">
        <f t="shared" si="87"/>
        <v>68.348199208765223</v>
      </c>
      <c r="DN85" s="36">
        <f t="shared" si="87"/>
        <v>71.178771530797022</v>
      </c>
      <c r="DO85" s="36">
        <f t="shared" si="87"/>
        <v>74.12656917497344</v>
      </c>
      <c r="DP85" s="36">
        <f t="shared" si="87"/>
        <v>77.196446910785781</v>
      </c>
      <c r="DQ85" s="36">
        <f t="shared" si="87"/>
        <v>80.393460563149048</v>
      </c>
      <c r="DR85" s="36">
        <f t="shared" si="87"/>
        <v>83.722875338911294</v>
      </c>
      <c r="DS85" s="36">
        <f t="shared" si="87"/>
        <v>87.190174498196953</v>
      </c>
      <c r="DT85" s="36">
        <f t="shared" si="87"/>
        <v>90.80106838486526</v>
      </c>
      <c r="DU85" s="36">
        <f t="shared" si="87"/>
        <v>94.561503830956056</v>
      </c>
      <c r="DV85" s="36">
        <f t="shared" si="87"/>
        <v>98.477673950611262</v>
      </c>
      <c r="DW85" s="36">
        <f t="shared" si="87"/>
        <v>102.55602833960187</v>
      </c>
      <c r="DX85" s="36">
        <f t="shared" si="78"/>
        <v>106.80328369725812</v>
      </c>
      <c r="DY85" s="36">
        <f t="shared" si="92"/>
        <v>111.22643488829635</v>
      </c>
      <c r="DZ85" s="36">
        <f t="shared" si="92"/>
        <v>115.83276646276025</v>
      </c>
      <c r="EA85" s="36">
        <f t="shared" si="92"/>
        <v>120.62986465304898</v>
      </c>
      <c r="EB85" s="36">
        <f t="shared" si="92"/>
        <v>125.62562986779034</v>
      </c>
      <c r="EC85" s="36">
        <f t="shared" si="92"/>
        <v>130.828289703135</v>
      </c>
      <c r="ED85" s="36">
        <f t="shared" si="92"/>
        <v>136.24641249290062</v>
      </c>
      <c r="EE85" s="36">
        <f t="shared" si="92"/>
        <v>141.88892141988157</v>
      </c>
      <c r="EF85" s="36">
        <f t="shared" si="92"/>
        <v>147.76510921156452</v>
      </c>
      <c r="EG85" s="36">
        <f t="shared" si="92"/>
        <v>153.88465344445223</v>
      </c>
      <c r="EH85" s="36">
        <f t="shared" si="92"/>
        <v>160.25763248220073</v>
      </c>
      <c r="EI85" s="36">
        <f t="shared" si="92"/>
        <v>166.89454207381857</v>
      </c>
      <c r="EJ85" s="36">
        <f t="shared" si="92"/>
        <v>173.80631263926367</v>
      </c>
      <c r="EK85" s="36">
        <f t="shared" si="92"/>
        <v>181.00432727090612</v>
      </c>
      <c r="EL85" s="36">
        <f t="shared" si="92"/>
        <v>188.50044048050339</v>
      </c>
      <c r="EM85" s="36">
        <f t="shared" si="92"/>
        <v>196.30699772256293</v>
      </c>
      <c r="EN85" s="36">
        <f t="shared" si="92"/>
        <v>204.43685572624511</v>
      </c>
      <c r="EO85" s="36">
        <f t="shared" si="88"/>
        <v>212.90340366929181</v>
      </c>
      <c r="EP85" s="36">
        <f t="shared" si="88"/>
        <v>221.72058522885183</v>
      </c>
      <c r="EQ85" s="36">
        <f t="shared" si="88"/>
        <v>230.90292154551946</v>
      </c>
      <c r="ER85" s="36">
        <f t="shared" si="88"/>
        <v>240.46553513840556</v>
      </c>
      <c r="ES85" s="36">
        <f t="shared" si="88"/>
        <v>250.42417481062745</v>
      </c>
      <c r="ET85" s="36">
        <f t="shared" si="88"/>
        <v>260.79524158623474</v>
      </c>
      <c r="EU85" s="36">
        <f t="shared" si="88"/>
        <v>271.59581572128701</v>
      </c>
      <c r="EV85" s="36">
        <f t="shared" si="88"/>
        <v>282.84368483356837</v>
      </c>
      <c r="EW85" s="36">
        <f t="shared" si="88"/>
        <v>294.55737319726575</v>
      </c>
      <c r="EX85" s="36">
        <f t="shared" si="88"/>
        <v>306.75617225085728</v>
      </c>
      <c r="EY85" s="36">
        <f t="shared" si="88"/>
        <v>319.46017236845421</v>
      </c>
      <c r="EZ85" s="36">
        <f t="shared" si="88"/>
        <v>332.69029594692131</v>
      </c>
      <c r="FA85" s="36">
        <f t="shared" si="88"/>
        <v>346.46833186326705</v>
      </c>
      <c r="FB85" s="36">
        <f t="shared" si="88"/>
        <v>360.81697135905233</v>
      </c>
      <c r="FC85" s="36">
        <f t="shared" si="88"/>
        <v>375.75984541091606</v>
      </c>
      <c r="FD85" s="36">
        <f t="shared" si="80"/>
        <v>391.32156364876369</v>
      </c>
      <c r="FE85" s="36">
        <f t="shared" si="112"/>
        <v>407.52775488571353</v>
      </c>
      <c r="FF85" s="36">
        <f t="shared" si="112"/>
        <v>424.40510932655042</v>
      </c>
      <c r="FG85" s="36">
        <f t="shared" si="112"/>
        <v>441.98142252420013</v>
      </c>
      <c r="FH85" s="36">
        <f t="shared" si="112"/>
        <v>460.28564115661726</v>
      </c>
      <c r="FI85" s="36">
        <f t="shared" si="112"/>
        <v>479.34791069947732</v>
      </c>
      <c r="FJ85" s="36">
        <f t="shared" si="112"/>
        <v>499.19962507318542</v>
      </c>
      <c r="FK85" s="36">
        <f t="shared" si="112"/>
        <v>519.87347834596619</v>
      </c>
      <c r="FL85" s="36">
        <f t="shared" si="112"/>
        <v>541.40351857818598</v>
      </c>
      <c r="FM85" s="36">
        <f t="shared" si="112"/>
        <v>563.82520389658293</v>
      </c>
      <c r="FN85" s="36">
        <f t="shared" si="112"/>
        <v>587.17546089075597</v>
      </c>
      <c r="FO85" s="36">
        <f t="shared" si="112"/>
        <v>611.49274542808564</v>
      </c>
      <c r="FP85" s="36">
        <f t="shared" si="112"/>
        <v>636.8171059872443</v>
      </c>
      <c r="FQ85" s="36">
        <f t="shared" si="112"/>
        <v>663.19024961459991</v>
      </c>
      <c r="FR85" s="36">
        <f t="shared" si="112"/>
        <v>690.65561061213884</v>
      </c>
      <c r="FS85" s="36">
        <f t="shared" si="112"/>
        <v>719.25842207002984</v>
      </c>
      <c r="FT85" s="36">
        <f t="shared" si="112"/>
        <v>749.04579036163796</v>
      </c>
      <c r="FU85" s="36">
        <f t="shared" si="110"/>
        <v>780.06677272367472</v>
      </c>
      <c r="FV85" s="36">
        <f t="shared" si="110"/>
        <v>812.37245804925283</v>
      </c>
      <c r="FW85" s="36">
        <f t="shared" si="110"/>
        <v>846.01605102690451</v>
      </c>
      <c r="FX85" s="36">
        <f t="shared" si="110"/>
        <v>881.05295976413254</v>
      </c>
      <c r="FY85" s="36">
        <f t="shared" si="110"/>
        <v>917.54088703980415</v>
      </c>
      <c r="FZ85" s="36">
        <f t="shared" si="110"/>
        <v>955.53992533567043</v>
      </c>
      <c r="GA85" s="36">
        <f t="shared" si="110"/>
        <v>995.11265580352176</v>
      </c>
      <c r="GB85" s="36">
        <f t="shared" si="110"/>
        <v>1036.3242513309688</v>
      </c>
      <c r="GC85" s="36">
        <f t="shared" si="110"/>
        <v>1079.2425838755894</v>
      </c>
      <c r="GD85" s="36">
        <f t="shared" si="110"/>
        <v>1123.9383362442129</v>
      </c>
      <c r="GE85" s="36">
        <f t="shared" si="110"/>
        <v>1170.4851185014306</v>
      </c>
      <c r="GF85" s="36">
        <f t="shared" si="110"/>
        <v>1218.9595891990487</v>
      </c>
      <c r="GG85" s="36">
        <f t="shared" si="110"/>
        <v>1269.4415816261378</v>
      </c>
      <c r="GH85" s="36">
        <f t="shared" si="110"/>
        <v>1322.0142352876026</v>
      </c>
      <c r="GI85" s="36">
        <f t="shared" si="110"/>
        <v>1376.7641328278032</v>
      </c>
      <c r="GJ85" s="36">
        <f t="shared" si="111"/>
        <v>1433.7814426247337</v>
      </c>
      <c r="GK85" s="36">
        <f t="shared" si="111"/>
        <v>1493.1600672895943</v>
      </c>
      <c r="GL85" s="36">
        <f t="shared" si="111"/>
        <v>1554.9977983163253</v>
      </c>
      <c r="GM85" s="36">
        <f t="shared" si="111"/>
        <v>1619.3964771357973</v>
      </c>
      <c r="GN85" s="36">
        <f t="shared" si="111"/>
        <v>1686.4621628398991</v>
      </c>
      <c r="GO85" s="36">
        <f t="shared" si="111"/>
        <v>1756.3053068517504</v>
      </c>
      <c r="GP85" s="36">
        <f t="shared" si="111"/>
        <v>1829.0409348297085</v>
      </c>
      <c r="GQ85" s="36">
        <f t="shared" si="111"/>
        <v>1904.7888361047458</v>
      </c>
      <c r="GR85" s="36">
        <f t="shared" si="111"/>
        <v>1983.6737609631873</v>
      </c>
      <c r="GS85" s="36">
        <f t="shared" si="111"/>
        <v>2065.8256260997164</v>
      </c>
      <c r="GT85" s="36">
        <f t="shared" si="111"/>
        <v>2151.3797285790097</v>
      </c>
      <c r="GU85" s="36">
        <f t="shared" si="111"/>
        <v>2240.4769686583804</v>
      </c>
      <c r="GV85" s="36">
        <f t="shared" si="111"/>
        <v>2333.2640818383984</v>
      </c>
      <c r="GW85" s="36">
        <f t="shared" si="111"/>
        <v>2429.8938805236535</v>
      </c>
      <c r="GX85" s="36">
        <f t="shared" si="111"/>
        <v>2530.5255056916599</v>
      </c>
      <c r="GY85" s="36">
        <f t="shared" si="111"/>
        <v>2635.324688984374</v>
      </c>
      <c r="GZ85" s="36">
        <f t="shared" si="109"/>
        <v>2744.4640256539724</v>
      </c>
      <c r="HA85" s="36">
        <f t="shared" si="109"/>
        <v>2858.1232588124058</v>
      </c>
      <c r="HB85" s="36">
        <f t="shared" si="109"/>
        <v>2976.4895754528625</v>
      </c>
      <c r="HC85" s="36">
        <f t="shared" si="109"/>
        <v>3099.7579147306669</v>
      </c>
      <c r="HD85" s="36">
        <f t="shared" si="109"/>
        <v>3228.1312890113222</v>
      </c>
      <c r="HE85" s="36">
        <f t="shared" si="109"/>
        <v>3361.8211182144364</v>
      </c>
      <c r="HF85" s="36">
        <f t="shared" si="109"/>
        <v>3501.0475780041684</v>
      </c>
      <c r="HG85" s="36">
        <f t="shared" si="109"/>
        <v>3646.0399623996323</v>
      </c>
      <c r="HH85" s="36">
        <f t="shared" si="109"/>
        <v>3797.03706140245</v>
      </c>
      <c r="HI85" s="36">
        <f t="shared" si="109"/>
        <v>3954.2875542633706</v>
      </c>
      <c r="HJ85" s="36">
        <f t="shared" si="109"/>
        <v>4118.0504190356332</v>
      </c>
      <c r="HK85" s="36">
        <f t="shared" si="109"/>
        <v>4288.5953590895742</v>
      </c>
      <c r="HL85" s="36">
        <f t="shared" si="109"/>
        <v>4466.2032472909095</v>
      </c>
      <c r="HM85" s="36">
        <f t="shared" si="109"/>
        <v>4651.166588574215</v>
      </c>
    </row>
    <row r="86" spans="1:221" x14ac:dyDescent="0.25">
      <c r="A86" s="7" t="s">
        <v>1274</v>
      </c>
      <c r="B86" s="16" t="s">
        <v>1275</v>
      </c>
      <c r="C86" s="15">
        <v>261.51400000000001</v>
      </c>
      <c r="D86" s="15">
        <v>148.65</v>
      </c>
      <c r="E86" s="14">
        <f t="shared" si="93"/>
        <v>38874.056100000002</v>
      </c>
      <c r="F86" s="12">
        <f>IF(OR(G86="n/a",J86="n/a"),0%,E86/SUMIFS(E$13:E$515,G$13:G$515,"&lt;&gt;n/a",$J$13:$J$515,"&lt;&gt;n/a"))</f>
        <v>1.358397271138755E-3</v>
      </c>
      <c r="G86" s="13">
        <v>4.0363269424823411E-3</v>
      </c>
      <c r="H86" s="13">
        <f t="shared" si="107"/>
        <v>4.3822401614530783E-3</v>
      </c>
      <c r="I86" s="33">
        <f t="shared" si="108"/>
        <v>0.65142000000000011</v>
      </c>
      <c r="J86" s="13">
        <v>0.1714</v>
      </c>
      <c r="K86" s="41">
        <f t="shared" si="94"/>
        <v>0.14973566666666663</v>
      </c>
      <c r="L86" s="1">
        <f t="shared" si="95"/>
        <v>0.12807133333333326</v>
      </c>
      <c r="M86" s="1">
        <f t="shared" si="96"/>
        <v>0.1064069999999999</v>
      </c>
      <c r="N86" s="1">
        <f t="shared" si="97"/>
        <v>8.474266666666655E-2</v>
      </c>
      <c r="O86" s="1">
        <f t="shared" si="98"/>
        <v>6.3078333333333195E-2</v>
      </c>
      <c r="P86" s="5">
        <v>4.141399999999984E-2</v>
      </c>
      <c r="Q86" s="1">
        <f t="shared" si="99"/>
        <v>5.02422407272205E-2</v>
      </c>
      <c r="R86" s="12">
        <f t="shared" si="100"/>
        <v>6.8248922699752745E-5</v>
      </c>
      <c r="S86" s="12">
        <f t="shared" si="101"/>
        <v>1.358397271138755E-3</v>
      </c>
      <c r="T86" s="7"/>
      <c r="U86" s="42">
        <f t="shared" si="102"/>
        <v>-148.65</v>
      </c>
      <c r="V86" s="36">
        <f t="shared" si="103"/>
        <v>0.76307338800000013</v>
      </c>
      <c r="W86" s="36">
        <f t="shared" si="104"/>
        <v>0.89386416670320012</v>
      </c>
      <c r="X86" s="36">
        <f t="shared" si="48"/>
        <v>1.0470724848761286</v>
      </c>
      <c r="Y86" s="36">
        <f t="shared" si="48"/>
        <v>1.2265407087838971</v>
      </c>
      <c r="Z86" s="36">
        <f t="shared" si="48"/>
        <v>1.4367697862694571</v>
      </c>
      <c r="AA86" s="36">
        <f t="shared" si="105"/>
        <v>1.6519054680630385</v>
      </c>
      <c r="AB86" s="36">
        <f t="shared" si="49"/>
        <v>1.8634672038984956</v>
      </c>
      <c r="AC86" s="36">
        <f t="shared" si="49"/>
        <v>2.0617531586637226</v>
      </c>
      <c r="AD86" s="36">
        <f t="shared" si="49"/>
        <v>2.2364716193373093</v>
      </c>
      <c r="AE86" s="36">
        <f t="shared" si="49"/>
        <v>2.3775445216324074</v>
      </c>
      <c r="AF86" s="36">
        <f t="shared" si="106"/>
        <v>2.4760081504512916</v>
      </c>
      <c r="AG86" s="36">
        <f t="shared" si="89"/>
        <v>2.5785495519940809</v>
      </c>
      <c r="AH86" s="36">
        <f t="shared" si="89"/>
        <v>2.6853376031403635</v>
      </c>
      <c r="AI86" s="36">
        <f t="shared" si="89"/>
        <v>2.7965481746368179</v>
      </c>
      <c r="AJ86" s="36">
        <f t="shared" si="89"/>
        <v>2.9123644207412265</v>
      </c>
      <c r="AK86" s="36">
        <f t="shared" si="89"/>
        <v>3.0329770808618033</v>
      </c>
      <c r="AL86" s="36">
        <f t="shared" si="89"/>
        <v>3.1585847936886133</v>
      </c>
      <c r="AM86" s="36">
        <f t="shared" si="89"/>
        <v>3.2893944243344331</v>
      </c>
      <c r="AN86" s="36">
        <f t="shared" si="89"/>
        <v>3.425621405023819</v>
      </c>
      <c r="AO86" s="36">
        <f t="shared" si="89"/>
        <v>3.567490089891475</v>
      </c>
      <c r="AP86" s="36">
        <f t="shared" si="89"/>
        <v>3.71523412447424</v>
      </c>
      <c r="AQ86" s="36">
        <f t="shared" si="89"/>
        <v>3.8690968305052156</v>
      </c>
      <c r="AR86" s="36">
        <f t="shared" si="89"/>
        <v>4.0293316066437583</v>
      </c>
      <c r="AS86" s="36">
        <f t="shared" si="89"/>
        <v>4.1962023458013027</v>
      </c>
      <c r="AT86" s="36">
        <f t="shared" si="89"/>
        <v>4.3699838697503175</v>
      </c>
      <c r="AU86" s="36">
        <f t="shared" si="89"/>
        <v>4.5509623817321563</v>
      </c>
      <c r="AV86" s="36">
        <f t="shared" si="89"/>
        <v>4.739435937809211</v>
      </c>
      <c r="AW86" s="36">
        <f t="shared" si="85"/>
        <v>4.9357149377376413</v>
      </c>
      <c r="AX86" s="36">
        <f t="shared" si="85"/>
        <v>5.1401226361691075</v>
      </c>
      <c r="AY86" s="36">
        <f t="shared" si="85"/>
        <v>5.352995675023414</v>
      </c>
      <c r="AZ86" s="36">
        <f t="shared" si="85"/>
        <v>5.5746846379088328</v>
      </c>
      <c r="BA86" s="36">
        <f t="shared" si="85"/>
        <v>5.805554627503188</v>
      </c>
      <c r="BB86" s="36">
        <f t="shared" si="85"/>
        <v>6.0459858668466042</v>
      </c>
      <c r="BC86" s="36">
        <f t="shared" si="85"/>
        <v>6.2963743255361884</v>
      </c>
      <c r="BD86" s="36">
        <f t="shared" si="85"/>
        <v>6.5571323718539434</v>
      </c>
      <c r="BE86" s="36">
        <f t="shared" si="85"/>
        <v>6.8286894519019015</v>
      </c>
      <c r="BF86" s="36">
        <f t="shared" si="85"/>
        <v>7.111492796862966</v>
      </c>
      <c r="BG86" s="36">
        <f t="shared" si="85"/>
        <v>7.4060081595522478</v>
      </c>
      <c r="BH86" s="36">
        <f t="shared" si="85"/>
        <v>7.7127205814719435</v>
      </c>
      <c r="BI86" s="36">
        <f t="shared" si="85"/>
        <v>8.0321351916330208</v>
      </c>
      <c r="BJ86" s="36">
        <f t="shared" si="85"/>
        <v>8.3647780384593098</v>
      </c>
      <c r="BK86" s="36">
        <f t="shared" si="85"/>
        <v>8.7111969561440628</v>
      </c>
      <c r="BL86" s="36">
        <f t="shared" ref="BL86:CA86" si="113">IFERROR(BK86*(1+$P86),"n/a")</f>
        <v>9.071962466885811</v>
      </c>
      <c r="BM86" s="36">
        <f t="shared" si="113"/>
        <v>9.4476687204894176</v>
      </c>
      <c r="BN86" s="36">
        <f t="shared" si="113"/>
        <v>9.8389344728797656</v>
      </c>
      <c r="BO86" s="36">
        <f t="shared" si="113"/>
        <v>10.246404105139607</v>
      </c>
      <c r="BP86" s="36">
        <f t="shared" si="113"/>
        <v>10.670748684749856</v>
      </c>
      <c r="BQ86" s="36">
        <f t="shared" si="113"/>
        <v>11.112667070780086</v>
      </c>
      <c r="BR86" s="36">
        <f t="shared" si="113"/>
        <v>11.57288706484937</v>
      </c>
      <c r="BS86" s="36">
        <f t="shared" si="113"/>
        <v>12.052166609753041</v>
      </c>
      <c r="BT86" s="36">
        <f t="shared" si="113"/>
        <v>12.551295037729352</v>
      </c>
      <c r="BU86" s="36">
        <f t="shared" si="113"/>
        <v>13.071094370421873</v>
      </c>
      <c r="BV86" s="36">
        <f t="shared" si="113"/>
        <v>13.612420672678523</v>
      </c>
      <c r="BW86" s="36">
        <f t="shared" si="113"/>
        <v>14.176165462416829</v>
      </c>
      <c r="BX86" s="36">
        <f t="shared" si="113"/>
        <v>14.763257178877359</v>
      </c>
      <c r="BY86" s="36">
        <f t="shared" si="113"/>
        <v>15.374662711683383</v>
      </c>
      <c r="BZ86" s="36">
        <f t="shared" si="113"/>
        <v>16.011388993225037</v>
      </c>
      <c r="CA86" s="36">
        <f t="shared" si="113"/>
        <v>16.674484656990455</v>
      </c>
      <c r="CB86" s="36">
        <f t="shared" si="90"/>
        <v>17.365041764575054</v>
      </c>
      <c r="CC86" s="36">
        <f t="shared" si="86"/>
        <v>18.084197604213163</v>
      </c>
      <c r="CD86" s="36">
        <f t="shared" si="86"/>
        <v>18.833136563794042</v>
      </c>
      <c r="CE86" s="36">
        <f t="shared" si="86"/>
        <v>19.613092081447007</v>
      </c>
      <c r="CF86" s="36">
        <f t="shared" si="86"/>
        <v>20.425348676908051</v>
      </c>
      <c r="CG86" s="36">
        <f t="shared" si="86"/>
        <v>21.271244067013519</v>
      </c>
      <c r="CH86" s="36">
        <f t="shared" si="86"/>
        <v>22.152171368804815</v>
      </c>
      <c r="CI86" s="36">
        <f t="shared" si="86"/>
        <v>23.069581393872493</v>
      </c>
      <c r="CJ86" s="36">
        <f t="shared" si="86"/>
        <v>24.024985037718324</v>
      </c>
      <c r="CK86" s="36">
        <f t="shared" si="86"/>
        <v>25.019955768070385</v>
      </c>
      <c r="CL86" s="36">
        <f t="shared" si="86"/>
        <v>26.056132216249249</v>
      </c>
      <c r="CM86" s="36">
        <f t="shared" si="86"/>
        <v>27.13522087585299</v>
      </c>
      <c r="CN86" s="36">
        <f t="shared" si="86"/>
        <v>28.258998913205563</v>
      </c>
      <c r="CO86" s="36">
        <f t="shared" si="86"/>
        <v>29.429317094197053</v>
      </c>
      <c r="CP86" s="36">
        <f t="shared" si="86"/>
        <v>30.648102832336125</v>
      </c>
      <c r="CQ86" s="36">
        <f t="shared" si="86"/>
        <v>31.91736336303449</v>
      </c>
      <c r="CR86" s="36">
        <f t="shared" ref="AG86:CR90" si="114">IFERROR(CQ86*(1+$P86),"n/a")</f>
        <v>33.239189049351197</v>
      </c>
      <c r="CS86" s="36">
        <f t="shared" si="91"/>
        <v>34.615756824641025</v>
      </c>
      <c r="CT86" s="36">
        <f t="shared" si="91"/>
        <v>36.049333777776702</v>
      </c>
      <c r="CU86" s="36">
        <f t="shared" si="91"/>
        <v>37.542280886849539</v>
      </c>
      <c r="CV86" s="36">
        <f t="shared" si="91"/>
        <v>39.097056907497517</v>
      </c>
      <c r="CW86" s="36">
        <f t="shared" si="91"/>
        <v>40.716222422264615</v>
      </c>
      <c r="CX86" s="36">
        <f t="shared" si="91"/>
        <v>42.402444057660276</v>
      </c>
      <c r="CY86" s="36">
        <f t="shared" si="91"/>
        <v>44.158498875864211</v>
      </c>
      <c r="CZ86" s="36">
        <f t="shared" si="91"/>
        <v>45.987278948309246</v>
      </c>
      <c r="DA86" s="36">
        <f t="shared" si="91"/>
        <v>47.89179611867452</v>
      </c>
      <c r="DB86" s="36">
        <f t="shared" si="91"/>
        <v>49.875186963133302</v>
      </c>
      <c r="DC86" s="36">
        <f t="shared" si="91"/>
        <v>51.9407179560245</v>
      </c>
      <c r="DD86" s="36">
        <f t="shared" si="91"/>
        <v>54.091790849455293</v>
      </c>
      <c r="DE86" s="36">
        <f t="shared" si="91"/>
        <v>56.331948275694629</v>
      </c>
      <c r="DF86" s="36">
        <f t="shared" si="91"/>
        <v>58.664879581584238</v>
      </c>
      <c r="DG86" s="36">
        <f t="shared" si="91"/>
        <v>61.094426904575961</v>
      </c>
      <c r="DH86" s="36">
        <f t="shared" si="91"/>
        <v>63.624591500402062</v>
      </c>
      <c r="DI86" s="36">
        <f t="shared" si="87"/>
        <v>66.259540332799702</v>
      </c>
      <c r="DJ86" s="36">
        <f t="shared" si="87"/>
        <v>69.003612936142261</v>
      </c>
      <c r="DK86" s="36">
        <f t="shared" si="87"/>
        <v>71.861328562279652</v>
      </c>
      <c r="DL86" s="36">
        <f t="shared" si="87"/>
        <v>74.837393623357897</v>
      </c>
      <c r="DM86" s="36">
        <f t="shared" si="87"/>
        <v>77.936709442875625</v>
      </c>
      <c r="DN86" s="36">
        <f t="shared" si="87"/>
        <v>81.164380327742862</v>
      </c>
      <c r="DO86" s="36">
        <f t="shared" si="87"/>
        <v>84.525721974635985</v>
      </c>
      <c r="DP86" s="36">
        <f t="shared" si="87"/>
        <v>88.026270224493544</v>
      </c>
      <c r="DQ86" s="36">
        <f t="shared" si="87"/>
        <v>91.671790179570706</v>
      </c>
      <c r="DR86" s="36">
        <f t="shared" si="87"/>
        <v>95.468285698067433</v>
      </c>
      <c r="DS86" s="36">
        <f t="shared" si="87"/>
        <v>99.422009281967178</v>
      </c>
      <c r="DT86" s="36">
        <f t="shared" si="87"/>
        <v>103.53947237437055</v>
      </c>
      <c r="DU86" s="36">
        <f t="shared" si="87"/>
        <v>107.82745608328271</v>
      </c>
      <c r="DV86" s="36">
        <f t="shared" si="87"/>
        <v>112.29302234951577</v>
      </c>
      <c r="DW86" s="36">
        <f t="shared" si="87"/>
        <v>116.9435255770986</v>
      </c>
      <c r="DX86" s="36">
        <f t="shared" ref="DX86:EM86" si="115">IFERROR(DW86*(1+$P86),"n/a")</f>
        <v>121.78662474534855</v>
      </c>
      <c r="DY86" s="36">
        <f t="shared" si="115"/>
        <v>126.83029602255239</v>
      </c>
      <c r="DZ86" s="36">
        <f t="shared" si="115"/>
        <v>132.08284590203036</v>
      </c>
      <c r="EA86" s="36">
        <f t="shared" si="115"/>
        <v>137.55292488221701</v>
      </c>
      <c r="EB86" s="36">
        <f t="shared" si="115"/>
        <v>143.24954171328912</v>
      </c>
      <c r="EC86" s="36">
        <f t="shared" si="115"/>
        <v>149.18207823380325</v>
      </c>
      <c r="ED86" s="36">
        <f t="shared" si="115"/>
        <v>155.36030482177796</v>
      </c>
      <c r="EE86" s="36">
        <f t="shared" si="115"/>
        <v>161.79439648566705</v>
      </c>
      <c r="EF86" s="36">
        <f t="shared" si="115"/>
        <v>168.49494962172443</v>
      </c>
      <c r="EG86" s="36">
        <f t="shared" si="115"/>
        <v>175.4729994653585</v>
      </c>
      <c r="EH86" s="36">
        <f t="shared" si="115"/>
        <v>182.74003826521684</v>
      </c>
      <c r="EI86" s="36">
        <f t="shared" si="115"/>
        <v>190.30803420993249</v>
      </c>
      <c r="EJ86" s="36">
        <f t="shared" si="115"/>
        <v>198.18945113870259</v>
      </c>
      <c r="EK86" s="36">
        <f t="shared" si="115"/>
        <v>206.3972690681608</v>
      </c>
      <c r="EL86" s="36">
        <f t="shared" si="115"/>
        <v>214.94500556934958</v>
      </c>
      <c r="EM86" s="36">
        <f t="shared" si="115"/>
        <v>223.84673802999859</v>
      </c>
      <c r="EN86" s="36">
        <f t="shared" si="92"/>
        <v>233.11712683877292</v>
      </c>
      <c r="EO86" s="36">
        <f t="shared" si="88"/>
        <v>242.77143952967381</v>
      </c>
      <c r="EP86" s="36">
        <f t="shared" si="88"/>
        <v>252.8255759263557</v>
      </c>
      <c r="EQ86" s="36">
        <f t="shared" si="88"/>
        <v>263.29609432776977</v>
      </c>
      <c r="ER86" s="36">
        <f t="shared" si="88"/>
        <v>274.20023877825997</v>
      </c>
      <c r="ES86" s="36">
        <f t="shared" si="88"/>
        <v>285.55596746702281</v>
      </c>
      <c r="ET86" s="36">
        <f t="shared" si="88"/>
        <v>297.38198230370205</v>
      </c>
      <c r="EU86" s="36">
        <f t="shared" si="88"/>
        <v>309.69775971882751</v>
      </c>
      <c r="EV86" s="36">
        <f t="shared" si="88"/>
        <v>322.52358273982298</v>
      </c>
      <c r="EW86" s="36">
        <f t="shared" si="88"/>
        <v>335.88057439540995</v>
      </c>
      <c r="EX86" s="36">
        <f t="shared" si="88"/>
        <v>349.7907325034214</v>
      </c>
      <c r="EY86" s="36">
        <f t="shared" si="88"/>
        <v>364.27696589931804</v>
      </c>
      <c r="EZ86" s="36">
        <f t="shared" si="88"/>
        <v>379.36313216507233</v>
      </c>
      <c r="FA86" s="36">
        <f t="shared" si="88"/>
        <v>395.07407692055659</v>
      </c>
      <c r="FB86" s="36">
        <f t="shared" si="88"/>
        <v>411.43567474214444</v>
      </c>
      <c r="FC86" s="36">
        <f t="shared" si="88"/>
        <v>428.47487177591557</v>
      </c>
      <c r="FD86" s="36">
        <f t="shared" ref="CS86:FD90" si="116">IFERROR(FC86*(1+$P86),"n/a")</f>
        <v>446.21973011564324</v>
      </c>
      <c r="FE86" s="36">
        <f t="shared" si="112"/>
        <v>464.69947401865244</v>
      </c>
      <c r="FF86" s="36">
        <f t="shared" si="112"/>
        <v>483.94453803566086</v>
      </c>
      <c r="FG86" s="36">
        <f t="shared" si="112"/>
        <v>503.98661713386963</v>
      </c>
      <c r="FH86" s="36">
        <f t="shared" si="112"/>
        <v>524.85871889585167</v>
      </c>
      <c r="FI86" s="36">
        <f t="shared" si="112"/>
        <v>546.59521788020436</v>
      </c>
      <c r="FJ86" s="36">
        <f t="shared" si="112"/>
        <v>569.23191223349511</v>
      </c>
      <c r="FK86" s="36">
        <f t="shared" si="112"/>
        <v>592.80608264673299</v>
      </c>
      <c r="FL86" s="36">
        <f t="shared" si="112"/>
        <v>617.35655375346471</v>
      </c>
      <c r="FM86" s="36">
        <f t="shared" si="112"/>
        <v>642.92375807061057</v>
      </c>
      <c r="FN86" s="36">
        <f t="shared" si="112"/>
        <v>669.54980258734679</v>
      </c>
      <c r="FO86" s="36">
        <f t="shared" si="112"/>
        <v>697.27853811169905</v>
      </c>
      <c r="FP86" s="36">
        <f t="shared" si="112"/>
        <v>726.15563148905687</v>
      </c>
      <c r="FQ86" s="36">
        <f t="shared" si="112"/>
        <v>756.22864081154455</v>
      </c>
      <c r="FR86" s="36">
        <f t="shared" si="112"/>
        <v>787.5470937421137</v>
      </c>
      <c r="FS86" s="36">
        <f t="shared" si="112"/>
        <v>820.16256908234948</v>
      </c>
      <c r="FT86" s="36">
        <f t="shared" si="112"/>
        <v>854.12878171832574</v>
      </c>
      <c r="FU86" s="36">
        <f t="shared" si="110"/>
        <v>889.50167108440837</v>
      </c>
      <c r="FV86" s="36">
        <f t="shared" si="110"/>
        <v>926.33949329069787</v>
      </c>
      <c r="FW86" s="36">
        <f t="shared" si="110"/>
        <v>964.70291706583873</v>
      </c>
      <c r="FX86" s="36">
        <f t="shared" si="110"/>
        <v>1004.6551236732032</v>
      </c>
      <c r="FY86" s="36">
        <f t="shared" si="110"/>
        <v>1046.261910965005</v>
      </c>
      <c r="FZ86" s="36">
        <f t="shared" si="110"/>
        <v>1089.5918017457095</v>
      </c>
      <c r="GA86" s="36">
        <f t="shared" si="110"/>
        <v>1134.7161566232062</v>
      </c>
      <c r="GB86" s="36">
        <f t="shared" si="110"/>
        <v>1181.7092915335995</v>
      </c>
      <c r="GC86" s="36">
        <f t="shared" si="110"/>
        <v>1230.6486001331718</v>
      </c>
      <c r="GD86" s="36">
        <f t="shared" si="110"/>
        <v>1281.6146812590869</v>
      </c>
      <c r="GE86" s="36">
        <f t="shared" si="110"/>
        <v>1334.6914716687504</v>
      </c>
      <c r="GF86" s="36">
        <f t="shared" si="110"/>
        <v>1389.9663842764398</v>
      </c>
      <c r="GG86" s="36">
        <f t="shared" si="110"/>
        <v>1447.5304521148641</v>
      </c>
      <c r="GH86" s="36">
        <f t="shared" si="110"/>
        <v>1507.478478258749</v>
      </c>
      <c r="GI86" s="36">
        <f t="shared" si="110"/>
        <v>1569.9091919573566</v>
      </c>
      <c r="GJ86" s="36">
        <f t="shared" si="111"/>
        <v>1634.9254112330784</v>
      </c>
      <c r="GK86" s="36">
        <f t="shared" si="111"/>
        <v>1702.6342122138849</v>
      </c>
      <c r="GL86" s="36">
        <f t="shared" si="111"/>
        <v>1773.1471054785104</v>
      </c>
      <c r="GM86" s="36">
        <f t="shared" si="111"/>
        <v>1846.5802197047972</v>
      </c>
      <c r="GN86" s="36">
        <f t="shared" si="111"/>
        <v>1923.0544929236514</v>
      </c>
      <c r="GO86" s="36">
        <f t="shared" si="111"/>
        <v>2002.6958716935912</v>
      </c>
      <c r="GP86" s="36">
        <f t="shared" si="111"/>
        <v>2085.6355185239095</v>
      </c>
      <c r="GQ86" s="36">
        <f t="shared" si="111"/>
        <v>2172.0100278880582</v>
      </c>
      <c r="GR86" s="36">
        <f t="shared" si="111"/>
        <v>2261.9616511830141</v>
      </c>
      <c r="GS86" s="36">
        <f t="shared" si="111"/>
        <v>2355.6385310051069</v>
      </c>
      <c r="GT86" s="36">
        <f t="shared" si="111"/>
        <v>2453.1949451281521</v>
      </c>
      <c r="GU86" s="36">
        <f t="shared" si="111"/>
        <v>2554.7915605856888</v>
      </c>
      <c r="GV86" s="36">
        <f t="shared" si="111"/>
        <v>2660.5956982757839</v>
      </c>
      <c r="GW86" s="36">
        <f t="shared" si="111"/>
        <v>2770.7816085241766</v>
      </c>
      <c r="GX86" s="36">
        <f t="shared" si="111"/>
        <v>2885.5307580595963</v>
      </c>
      <c r="GY86" s="36">
        <f t="shared" si="111"/>
        <v>3005.032128873876</v>
      </c>
      <c r="GZ86" s="36">
        <f t="shared" si="109"/>
        <v>3129.4825294590582</v>
      </c>
      <c r="HA86" s="36">
        <f t="shared" si="109"/>
        <v>3259.0869189340751</v>
      </c>
      <c r="HB86" s="36">
        <f t="shared" si="109"/>
        <v>3394.0587445948104</v>
      </c>
      <c r="HC86" s="36">
        <f t="shared" si="109"/>
        <v>3534.6202934434591</v>
      </c>
      <c r="HD86" s="36">
        <f t="shared" si="109"/>
        <v>3681.003058276126</v>
      </c>
      <c r="HE86" s="36">
        <f t="shared" si="109"/>
        <v>3833.4481189315729</v>
      </c>
      <c r="HF86" s="36">
        <f t="shared" si="109"/>
        <v>3992.2065393290045</v>
      </c>
      <c r="HG86" s="36">
        <f t="shared" si="109"/>
        <v>4157.5397809487749</v>
      </c>
      <c r="HH86" s="36">
        <f t="shared" si="109"/>
        <v>4329.7201334369865</v>
      </c>
      <c r="HI86" s="36">
        <f t="shared" si="109"/>
        <v>4509.0311630431452</v>
      </c>
      <c r="HJ86" s="36">
        <f t="shared" si="109"/>
        <v>4695.7681796294137</v>
      </c>
      <c r="HK86" s="36">
        <f t="shared" si="109"/>
        <v>4890.2387230205859</v>
      </c>
      <c r="HL86" s="36">
        <f t="shared" si="109"/>
        <v>5092.7630694957597</v>
      </c>
      <c r="HM86" s="36">
        <f t="shared" si="109"/>
        <v>5303.6747592558559</v>
      </c>
    </row>
    <row r="87" spans="1:221" x14ac:dyDescent="0.25">
      <c r="A87" s="7" t="s">
        <v>747</v>
      </c>
      <c r="B87" s="16" t="s">
        <v>746</v>
      </c>
      <c r="C87" s="15">
        <v>1116.0139999999999</v>
      </c>
      <c r="D87" s="15">
        <v>15.82</v>
      </c>
      <c r="E87" s="14">
        <f t="shared" si="93"/>
        <v>17655.341479999999</v>
      </c>
      <c r="F87" s="12">
        <f>IF(OR(G87="n/a",J87="n/a"),0%,E87/SUMIFS(E$13:E$515,G$13:G$515,"&lt;&gt;n/a",$J$13:$J$515,"&lt;&gt;n/a"))</f>
        <v>0</v>
      </c>
      <c r="G87" s="13" t="s">
        <v>227</v>
      </c>
      <c r="H87" s="13" t="str">
        <f t="shared" si="107"/>
        <v>n/a</v>
      </c>
      <c r="I87" s="33" t="str">
        <f t="shared" si="108"/>
        <v>n/a</v>
      </c>
      <c r="J87" s="13" t="s">
        <v>227</v>
      </c>
      <c r="K87" s="41" t="str">
        <f t="shared" si="94"/>
        <v>n/a</v>
      </c>
      <c r="L87" s="1" t="str">
        <f t="shared" si="95"/>
        <v>n/a</v>
      </c>
      <c r="M87" s="1" t="str">
        <f t="shared" si="96"/>
        <v>n/a</v>
      </c>
      <c r="N87" s="1" t="str">
        <f t="shared" si="97"/>
        <v>n/a</v>
      </c>
      <c r="O87" s="1" t="str">
        <f t="shared" si="98"/>
        <v>n/a</v>
      </c>
      <c r="P87" s="5">
        <v>4.141399999999984E-2</v>
      </c>
      <c r="Q87" s="1" t="str">
        <f t="shared" si="99"/>
        <v>n/a</v>
      </c>
      <c r="R87" s="12" t="str">
        <f t="shared" si="100"/>
        <v>n/a</v>
      </c>
      <c r="S87" s="12">
        <f t="shared" si="101"/>
        <v>0</v>
      </c>
      <c r="T87" s="7"/>
      <c r="U87" s="42">
        <f t="shared" si="102"/>
        <v>-15.82</v>
      </c>
      <c r="V87" s="36" t="str">
        <f t="shared" si="103"/>
        <v>n/a</v>
      </c>
      <c r="W87" s="36" t="str">
        <f t="shared" si="104"/>
        <v>n/a</v>
      </c>
      <c r="X87" s="36" t="str">
        <f t="shared" si="48"/>
        <v>n/a</v>
      </c>
      <c r="Y87" s="36" t="str">
        <f t="shared" si="48"/>
        <v>n/a</v>
      </c>
      <c r="Z87" s="36" t="str">
        <f t="shared" si="48"/>
        <v>n/a</v>
      </c>
      <c r="AA87" s="36" t="str">
        <f t="shared" si="105"/>
        <v>n/a</v>
      </c>
      <c r="AB87" s="36" t="str">
        <f t="shared" si="49"/>
        <v>n/a</v>
      </c>
      <c r="AC87" s="36" t="str">
        <f t="shared" si="49"/>
        <v>n/a</v>
      </c>
      <c r="AD87" s="36" t="str">
        <f t="shared" si="49"/>
        <v>n/a</v>
      </c>
      <c r="AE87" s="36" t="str">
        <f t="shared" si="49"/>
        <v>n/a</v>
      </c>
      <c r="AF87" s="36" t="str">
        <f t="shared" si="106"/>
        <v>n/a</v>
      </c>
      <c r="AG87" s="36" t="str">
        <f t="shared" si="114"/>
        <v>n/a</v>
      </c>
      <c r="AH87" s="36" t="str">
        <f t="shared" si="114"/>
        <v>n/a</v>
      </c>
      <c r="AI87" s="36" t="str">
        <f t="shared" si="114"/>
        <v>n/a</v>
      </c>
      <c r="AJ87" s="36" t="str">
        <f t="shared" si="114"/>
        <v>n/a</v>
      </c>
      <c r="AK87" s="36" t="str">
        <f t="shared" si="114"/>
        <v>n/a</v>
      </c>
      <c r="AL87" s="36" t="str">
        <f t="shared" si="114"/>
        <v>n/a</v>
      </c>
      <c r="AM87" s="36" t="str">
        <f t="shared" si="114"/>
        <v>n/a</v>
      </c>
      <c r="AN87" s="36" t="str">
        <f t="shared" si="114"/>
        <v>n/a</v>
      </c>
      <c r="AO87" s="36" t="str">
        <f t="shared" si="114"/>
        <v>n/a</v>
      </c>
      <c r="AP87" s="36" t="str">
        <f t="shared" si="114"/>
        <v>n/a</v>
      </c>
      <c r="AQ87" s="36" t="str">
        <f t="shared" si="114"/>
        <v>n/a</v>
      </c>
      <c r="AR87" s="36" t="str">
        <f t="shared" si="114"/>
        <v>n/a</v>
      </c>
      <c r="AS87" s="36" t="str">
        <f t="shared" si="114"/>
        <v>n/a</v>
      </c>
      <c r="AT87" s="36" t="str">
        <f t="shared" si="114"/>
        <v>n/a</v>
      </c>
      <c r="AU87" s="36" t="str">
        <f t="shared" si="114"/>
        <v>n/a</v>
      </c>
      <c r="AV87" s="36" t="str">
        <f t="shared" si="114"/>
        <v>n/a</v>
      </c>
      <c r="AW87" s="36" t="str">
        <f t="shared" si="114"/>
        <v>n/a</v>
      </c>
      <c r="AX87" s="36" t="str">
        <f t="shared" si="114"/>
        <v>n/a</v>
      </c>
      <c r="AY87" s="36" t="str">
        <f t="shared" si="114"/>
        <v>n/a</v>
      </c>
      <c r="AZ87" s="36" t="str">
        <f t="shared" si="114"/>
        <v>n/a</v>
      </c>
      <c r="BA87" s="36" t="str">
        <f t="shared" si="114"/>
        <v>n/a</v>
      </c>
      <c r="BB87" s="36" t="str">
        <f t="shared" si="114"/>
        <v>n/a</v>
      </c>
      <c r="BC87" s="36" t="str">
        <f t="shared" si="114"/>
        <v>n/a</v>
      </c>
      <c r="BD87" s="36" t="str">
        <f t="shared" si="114"/>
        <v>n/a</v>
      </c>
      <c r="BE87" s="36" t="str">
        <f t="shared" si="114"/>
        <v>n/a</v>
      </c>
      <c r="BF87" s="36" t="str">
        <f t="shared" si="114"/>
        <v>n/a</v>
      </c>
      <c r="BG87" s="36" t="str">
        <f t="shared" si="114"/>
        <v>n/a</v>
      </c>
      <c r="BH87" s="36" t="str">
        <f t="shared" si="114"/>
        <v>n/a</v>
      </c>
      <c r="BI87" s="36" t="str">
        <f t="shared" si="114"/>
        <v>n/a</v>
      </c>
      <c r="BJ87" s="36" t="str">
        <f t="shared" si="114"/>
        <v>n/a</v>
      </c>
      <c r="BK87" s="36" t="str">
        <f t="shared" si="114"/>
        <v>n/a</v>
      </c>
      <c r="BL87" s="36" t="str">
        <f t="shared" si="114"/>
        <v>n/a</v>
      </c>
      <c r="BM87" s="36" t="str">
        <f t="shared" si="114"/>
        <v>n/a</v>
      </c>
      <c r="BN87" s="36" t="str">
        <f t="shared" si="114"/>
        <v>n/a</v>
      </c>
      <c r="BO87" s="36" t="str">
        <f t="shared" si="114"/>
        <v>n/a</v>
      </c>
      <c r="BP87" s="36" t="str">
        <f t="shared" si="114"/>
        <v>n/a</v>
      </c>
      <c r="BQ87" s="36" t="str">
        <f t="shared" si="114"/>
        <v>n/a</v>
      </c>
      <c r="BR87" s="36" t="str">
        <f t="shared" si="114"/>
        <v>n/a</v>
      </c>
      <c r="BS87" s="36" t="str">
        <f t="shared" si="114"/>
        <v>n/a</v>
      </c>
      <c r="BT87" s="36" t="str">
        <f t="shared" si="114"/>
        <v>n/a</v>
      </c>
      <c r="BU87" s="36" t="str">
        <f t="shared" si="114"/>
        <v>n/a</v>
      </c>
      <c r="BV87" s="36" t="str">
        <f t="shared" si="114"/>
        <v>n/a</v>
      </c>
      <c r="BW87" s="36" t="str">
        <f t="shared" si="114"/>
        <v>n/a</v>
      </c>
      <c r="BX87" s="36" t="str">
        <f t="shared" si="114"/>
        <v>n/a</v>
      </c>
      <c r="BY87" s="36" t="str">
        <f t="shared" si="114"/>
        <v>n/a</v>
      </c>
      <c r="BZ87" s="36" t="str">
        <f t="shared" si="114"/>
        <v>n/a</v>
      </c>
      <c r="CA87" s="36" t="str">
        <f t="shared" si="114"/>
        <v>n/a</v>
      </c>
      <c r="CB87" s="36" t="str">
        <f t="shared" si="114"/>
        <v>n/a</v>
      </c>
      <c r="CC87" s="36" t="str">
        <f t="shared" si="114"/>
        <v>n/a</v>
      </c>
      <c r="CD87" s="36" t="str">
        <f t="shared" si="114"/>
        <v>n/a</v>
      </c>
      <c r="CE87" s="36" t="str">
        <f t="shared" si="114"/>
        <v>n/a</v>
      </c>
      <c r="CF87" s="36" t="str">
        <f t="shared" si="114"/>
        <v>n/a</v>
      </c>
      <c r="CG87" s="36" t="str">
        <f t="shared" si="114"/>
        <v>n/a</v>
      </c>
      <c r="CH87" s="36" t="str">
        <f t="shared" si="114"/>
        <v>n/a</v>
      </c>
      <c r="CI87" s="36" t="str">
        <f t="shared" si="114"/>
        <v>n/a</v>
      </c>
      <c r="CJ87" s="36" t="str">
        <f t="shared" si="114"/>
        <v>n/a</v>
      </c>
      <c r="CK87" s="36" t="str">
        <f t="shared" si="114"/>
        <v>n/a</v>
      </c>
      <c r="CL87" s="36" t="str">
        <f t="shared" si="114"/>
        <v>n/a</v>
      </c>
      <c r="CM87" s="36" t="str">
        <f t="shared" si="114"/>
        <v>n/a</v>
      </c>
      <c r="CN87" s="36" t="str">
        <f t="shared" si="114"/>
        <v>n/a</v>
      </c>
      <c r="CO87" s="36" t="str">
        <f t="shared" si="114"/>
        <v>n/a</v>
      </c>
      <c r="CP87" s="36" t="str">
        <f t="shared" si="114"/>
        <v>n/a</v>
      </c>
      <c r="CQ87" s="36" t="str">
        <f t="shared" si="114"/>
        <v>n/a</v>
      </c>
      <c r="CR87" s="36" t="str">
        <f t="shared" si="114"/>
        <v>n/a</v>
      </c>
      <c r="CS87" s="36" t="str">
        <f t="shared" si="116"/>
        <v>n/a</v>
      </c>
      <c r="CT87" s="36" t="str">
        <f t="shared" si="116"/>
        <v>n/a</v>
      </c>
      <c r="CU87" s="36" t="str">
        <f t="shared" si="116"/>
        <v>n/a</v>
      </c>
      <c r="CV87" s="36" t="str">
        <f t="shared" si="116"/>
        <v>n/a</v>
      </c>
      <c r="CW87" s="36" t="str">
        <f t="shared" si="116"/>
        <v>n/a</v>
      </c>
      <c r="CX87" s="36" t="str">
        <f t="shared" si="116"/>
        <v>n/a</v>
      </c>
      <c r="CY87" s="36" t="str">
        <f t="shared" si="116"/>
        <v>n/a</v>
      </c>
      <c r="CZ87" s="36" t="str">
        <f t="shared" si="116"/>
        <v>n/a</v>
      </c>
      <c r="DA87" s="36" t="str">
        <f t="shared" si="116"/>
        <v>n/a</v>
      </c>
      <c r="DB87" s="36" t="str">
        <f t="shared" si="116"/>
        <v>n/a</v>
      </c>
      <c r="DC87" s="36" t="str">
        <f t="shared" si="116"/>
        <v>n/a</v>
      </c>
      <c r="DD87" s="36" t="str">
        <f t="shared" si="116"/>
        <v>n/a</v>
      </c>
      <c r="DE87" s="36" t="str">
        <f t="shared" si="116"/>
        <v>n/a</v>
      </c>
      <c r="DF87" s="36" t="str">
        <f t="shared" si="116"/>
        <v>n/a</v>
      </c>
      <c r="DG87" s="36" t="str">
        <f t="shared" si="116"/>
        <v>n/a</v>
      </c>
      <c r="DH87" s="36" t="str">
        <f t="shared" si="116"/>
        <v>n/a</v>
      </c>
      <c r="DI87" s="36" t="str">
        <f t="shared" si="116"/>
        <v>n/a</v>
      </c>
      <c r="DJ87" s="36" t="str">
        <f t="shared" si="116"/>
        <v>n/a</v>
      </c>
      <c r="DK87" s="36" t="str">
        <f t="shared" si="116"/>
        <v>n/a</v>
      </c>
      <c r="DL87" s="36" t="str">
        <f t="shared" si="116"/>
        <v>n/a</v>
      </c>
      <c r="DM87" s="36" t="str">
        <f t="shared" si="116"/>
        <v>n/a</v>
      </c>
      <c r="DN87" s="36" t="str">
        <f t="shared" si="116"/>
        <v>n/a</v>
      </c>
      <c r="DO87" s="36" t="str">
        <f t="shared" si="116"/>
        <v>n/a</v>
      </c>
      <c r="DP87" s="36" t="str">
        <f t="shared" si="116"/>
        <v>n/a</v>
      </c>
      <c r="DQ87" s="36" t="str">
        <f t="shared" si="116"/>
        <v>n/a</v>
      </c>
      <c r="DR87" s="36" t="str">
        <f t="shared" si="116"/>
        <v>n/a</v>
      </c>
      <c r="DS87" s="36" t="str">
        <f t="shared" si="116"/>
        <v>n/a</v>
      </c>
      <c r="DT87" s="36" t="str">
        <f t="shared" si="116"/>
        <v>n/a</v>
      </c>
      <c r="DU87" s="36" t="str">
        <f t="shared" si="116"/>
        <v>n/a</v>
      </c>
      <c r="DV87" s="36" t="str">
        <f t="shared" si="116"/>
        <v>n/a</v>
      </c>
      <c r="DW87" s="36" t="str">
        <f t="shared" si="116"/>
        <v>n/a</v>
      </c>
      <c r="DX87" s="36" t="str">
        <f t="shared" si="116"/>
        <v>n/a</v>
      </c>
      <c r="DY87" s="36" t="str">
        <f t="shared" si="116"/>
        <v>n/a</v>
      </c>
      <c r="DZ87" s="36" t="str">
        <f t="shared" si="116"/>
        <v>n/a</v>
      </c>
      <c r="EA87" s="36" t="str">
        <f t="shared" si="116"/>
        <v>n/a</v>
      </c>
      <c r="EB87" s="36" t="str">
        <f t="shared" si="116"/>
        <v>n/a</v>
      </c>
      <c r="EC87" s="36" t="str">
        <f t="shared" si="116"/>
        <v>n/a</v>
      </c>
      <c r="ED87" s="36" t="str">
        <f t="shared" si="116"/>
        <v>n/a</v>
      </c>
      <c r="EE87" s="36" t="str">
        <f t="shared" si="116"/>
        <v>n/a</v>
      </c>
      <c r="EF87" s="36" t="str">
        <f t="shared" si="116"/>
        <v>n/a</v>
      </c>
      <c r="EG87" s="36" t="str">
        <f t="shared" si="116"/>
        <v>n/a</v>
      </c>
      <c r="EH87" s="36" t="str">
        <f t="shared" si="116"/>
        <v>n/a</v>
      </c>
      <c r="EI87" s="36" t="str">
        <f t="shared" si="116"/>
        <v>n/a</v>
      </c>
      <c r="EJ87" s="36" t="str">
        <f t="shared" si="116"/>
        <v>n/a</v>
      </c>
      <c r="EK87" s="36" t="str">
        <f t="shared" si="116"/>
        <v>n/a</v>
      </c>
      <c r="EL87" s="36" t="str">
        <f t="shared" si="116"/>
        <v>n/a</v>
      </c>
      <c r="EM87" s="36" t="str">
        <f t="shared" si="116"/>
        <v>n/a</v>
      </c>
      <c r="EN87" s="36" t="str">
        <f t="shared" si="116"/>
        <v>n/a</v>
      </c>
      <c r="EO87" s="36" t="str">
        <f t="shared" si="116"/>
        <v>n/a</v>
      </c>
      <c r="EP87" s="36" t="str">
        <f t="shared" si="116"/>
        <v>n/a</v>
      </c>
      <c r="EQ87" s="36" t="str">
        <f t="shared" si="116"/>
        <v>n/a</v>
      </c>
      <c r="ER87" s="36" t="str">
        <f t="shared" si="116"/>
        <v>n/a</v>
      </c>
      <c r="ES87" s="36" t="str">
        <f t="shared" si="116"/>
        <v>n/a</v>
      </c>
      <c r="ET87" s="36" t="str">
        <f t="shared" si="116"/>
        <v>n/a</v>
      </c>
      <c r="EU87" s="36" t="str">
        <f t="shared" si="116"/>
        <v>n/a</v>
      </c>
      <c r="EV87" s="36" t="str">
        <f t="shared" si="116"/>
        <v>n/a</v>
      </c>
      <c r="EW87" s="36" t="str">
        <f t="shared" si="116"/>
        <v>n/a</v>
      </c>
      <c r="EX87" s="36" t="str">
        <f t="shared" si="116"/>
        <v>n/a</v>
      </c>
      <c r="EY87" s="36" t="str">
        <f t="shared" si="116"/>
        <v>n/a</v>
      </c>
      <c r="EZ87" s="36" t="str">
        <f t="shared" si="116"/>
        <v>n/a</v>
      </c>
      <c r="FA87" s="36" t="str">
        <f t="shared" si="116"/>
        <v>n/a</v>
      </c>
      <c r="FB87" s="36" t="str">
        <f t="shared" si="116"/>
        <v>n/a</v>
      </c>
      <c r="FC87" s="36" t="str">
        <f t="shared" si="116"/>
        <v>n/a</v>
      </c>
      <c r="FD87" s="36" t="str">
        <f t="shared" si="116"/>
        <v>n/a</v>
      </c>
      <c r="FE87" s="36" t="str">
        <f t="shared" si="112"/>
        <v>n/a</v>
      </c>
      <c r="FF87" s="36" t="str">
        <f t="shared" si="112"/>
        <v>n/a</v>
      </c>
      <c r="FG87" s="36" t="str">
        <f t="shared" si="112"/>
        <v>n/a</v>
      </c>
      <c r="FH87" s="36" t="str">
        <f t="shared" si="112"/>
        <v>n/a</v>
      </c>
      <c r="FI87" s="36" t="str">
        <f t="shared" si="112"/>
        <v>n/a</v>
      </c>
      <c r="FJ87" s="36" t="str">
        <f t="shared" si="112"/>
        <v>n/a</v>
      </c>
      <c r="FK87" s="36" t="str">
        <f t="shared" si="112"/>
        <v>n/a</v>
      </c>
      <c r="FL87" s="36" t="str">
        <f t="shared" si="112"/>
        <v>n/a</v>
      </c>
      <c r="FM87" s="36" t="str">
        <f t="shared" si="112"/>
        <v>n/a</v>
      </c>
      <c r="FN87" s="36" t="str">
        <f t="shared" si="112"/>
        <v>n/a</v>
      </c>
      <c r="FO87" s="36" t="str">
        <f t="shared" si="112"/>
        <v>n/a</v>
      </c>
      <c r="FP87" s="36" t="str">
        <f t="shared" si="112"/>
        <v>n/a</v>
      </c>
      <c r="FQ87" s="36" t="str">
        <f t="shared" si="112"/>
        <v>n/a</v>
      </c>
      <c r="FR87" s="36" t="str">
        <f t="shared" si="112"/>
        <v>n/a</v>
      </c>
      <c r="FS87" s="36" t="str">
        <f t="shared" si="112"/>
        <v>n/a</v>
      </c>
      <c r="FT87" s="36" t="str">
        <f t="shared" si="112"/>
        <v>n/a</v>
      </c>
      <c r="FU87" s="36" t="str">
        <f t="shared" si="110"/>
        <v>n/a</v>
      </c>
      <c r="FV87" s="36" t="str">
        <f t="shared" si="110"/>
        <v>n/a</v>
      </c>
      <c r="FW87" s="36" t="str">
        <f t="shared" si="110"/>
        <v>n/a</v>
      </c>
      <c r="FX87" s="36" t="str">
        <f t="shared" si="110"/>
        <v>n/a</v>
      </c>
      <c r="FY87" s="36" t="str">
        <f t="shared" si="110"/>
        <v>n/a</v>
      </c>
      <c r="FZ87" s="36" t="str">
        <f t="shared" si="110"/>
        <v>n/a</v>
      </c>
      <c r="GA87" s="36" t="str">
        <f t="shared" si="110"/>
        <v>n/a</v>
      </c>
      <c r="GB87" s="36" t="str">
        <f t="shared" si="110"/>
        <v>n/a</v>
      </c>
      <c r="GC87" s="36" t="str">
        <f t="shared" si="110"/>
        <v>n/a</v>
      </c>
      <c r="GD87" s="36" t="str">
        <f t="shared" si="110"/>
        <v>n/a</v>
      </c>
      <c r="GE87" s="36" t="str">
        <f t="shared" si="110"/>
        <v>n/a</v>
      </c>
      <c r="GF87" s="36" t="str">
        <f t="shared" si="110"/>
        <v>n/a</v>
      </c>
      <c r="GG87" s="36" t="str">
        <f t="shared" si="110"/>
        <v>n/a</v>
      </c>
      <c r="GH87" s="36" t="str">
        <f t="shared" si="110"/>
        <v>n/a</v>
      </c>
      <c r="GI87" s="36" t="str">
        <f t="shared" si="110"/>
        <v>n/a</v>
      </c>
      <c r="GJ87" s="36" t="str">
        <f t="shared" si="111"/>
        <v>n/a</v>
      </c>
      <c r="GK87" s="36" t="str">
        <f t="shared" si="111"/>
        <v>n/a</v>
      </c>
      <c r="GL87" s="36" t="str">
        <f t="shared" si="111"/>
        <v>n/a</v>
      </c>
      <c r="GM87" s="36" t="str">
        <f t="shared" si="111"/>
        <v>n/a</v>
      </c>
      <c r="GN87" s="36" t="str">
        <f t="shared" si="111"/>
        <v>n/a</v>
      </c>
      <c r="GO87" s="36" t="str">
        <f t="shared" si="111"/>
        <v>n/a</v>
      </c>
      <c r="GP87" s="36" t="str">
        <f t="shared" si="111"/>
        <v>n/a</v>
      </c>
      <c r="GQ87" s="36" t="str">
        <f t="shared" si="111"/>
        <v>n/a</v>
      </c>
      <c r="GR87" s="36" t="str">
        <f t="shared" si="111"/>
        <v>n/a</v>
      </c>
      <c r="GS87" s="36" t="str">
        <f t="shared" si="111"/>
        <v>n/a</v>
      </c>
      <c r="GT87" s="36" t="str">
        <f t="shared" si="111"/>
        <v>n/a</v>
      </c>
      <c r="GU87" s="36" t="str">
        <f t="shared" si="111"/>
        <v>n/a</v>
      </c>
      <c r="GV87" s="36" t="str">
        <f t="shared" si="111"/>
        <v>n/a</v>
      </c>
      <c r="GW87" s="36" t="str">
        <f t="shared" si="111"/>
        <v>n/a</v>
      </c>
      <c r="GX87" s="36" t="str">
        <f t="shared" si="111"/>
        <v>n/a</v>
      </c>
      <c r="GY87" s="36" t="str">
        <f t="shared" si="111"/>
        <v>n/a</v>
      </c>
      <c r="GZ87" s="36" t="str">
        <f t="shared" si="109"/>
        <v>n/a</v>
      </c>
      <c r="HA87" s="36" t="str">
        <f t="shared" si="109"/>
        <v>n/a</v>
      </c>
      <c r="HB87" s="36" t="str">
        <f t="shared" si="109"/>
        <v>n/a</v>
      </c>
      <c r="HC87" s="36" t="str">
        <f t="shared" si="109"/>
        <v>n/a</v>
      </c>
      <c r="HD87" s="36" t="str">
        <f t="shared" si="109"/>
        <v>n/a</v>
      </c>
      <c r="HE87" s="36" t="str">
        <f t="shared" si="109"/>
        <v>n/a</v>
      </c>
      <c r="HF87" s="36" t="str">
        <f t="shared" si="109"/>
        <v>n/a</v>
      </c>
      <c r="HG87" s="36" t="str">
        <f t="shared" si="109"/>
        <v>n/a</v>
      </c>
      <c r="HH87" s="36" t="str">
        <f t="shared" si="109"/>
        <v>n/a</v>
      </c>
      <c r="HI87" s="36" t="str">
        <f t="shared" si="109"/>
        <v>n/a</v>
      </c>
      <c r="HJ87" s="36" t="str">
        <f t="shared" si="109"/>
        <v>n/a</v>
      </c>
      <c r="HK87" s="36" t="str">
        <f t="shared" si="109"/>
        <v>n/a</v>
      </c>
      <c r="HL87" s="36" t="str">
        <f t="shared" si="109"/>
        <v>n/a</v>
      </c>
      <c r="HM87" s="36" t="str">
        <f t="shared" si="109"/>
        <v>n/a</v>
      </c>
    </row>
    <row r="88" spans="1:221" x14ac:dyDescent="0.25">
      <c r="A88" s="7" t="s">
        <v>745</v>
      </c>
      <c r="B88" s="16" t="s">
        <v>744</v>
      </c>
      <c r="C88" s="15">
        <v>97.91</v>
      </c>
      <c r="D88" s="15">
        <v>107.39</v>
      </c>
      <c r="E88" s="14">
        <f t="shared" si="93"/>
        <v>10514.554899999999</v>
      </c>
      <c r="F88" s="12">
        <f>IF(OR(G88="n/a",J88="n/a"),0%,E88/SUMIFS(E$13:E$515,G$13:G$515,"&lt;&gt;n/a",$J$13:$J$515,"&lt;&gt;n/a"))</f>
        <v>0</v>
      </c>
      <c r="G88" s="13" t="s">
        <v>227</v>
      </c>
      <c r="H88" s="13" t="str">
        <f t="shared" si="107"/>
        <v>n/a</v>
      </c>
      <c r="I88" s="33" t="str">
        <f t="shared" si="108"/>
        <v>n/a</v>
      </c>
      <c r="J88" s="13">
        <v>2.8300000000000002E-2</v>
      </c>
      <c r="K88" s="41">
        <f t="shared" si="94"/>
        <v>3.048566666666664E-2</v>
      </c>
      <c r="L88" s="1">
        <f t="shared" si="95"/>
        <v>3.2671333333333281E-2</v>
      </c>
      <c r="M88" s="1">
        <f t="shared" si="96"/>
        <v>3.4856999999999923E-2</v>
      </c>
      <c r="N88" s="1">
        <f t="shared" si="97"/>
        <v>3.7042666666666564E-2</v>
      </c>
      <c r="O88" s="1">
        <f t="shared" si="98"/>
        <v>3.9228333333333205E-2</v>
      </c>
      <c r="P88" s="5">
        <v>4.141399999999984E-2</v>
      </c>
      <c r="Q88" s="1" t="str">
        <f t="shared" si="99"/>
        <v>n/a</v>
      </c>
      <c r="R88" s="12" t="str">
        <f t="shared" si="100"/>
        <v>n/a</v>
      </c>
      <c r="S88" s="12">
        <f t="shared" si="101"/>
        <v>0</v>
      </c>
      <c r="T88" s="7"/>
      <c r="U88" s="42">
        <f t="shared" si="102"/>
        <v>-107.39</v>
      </c>
      <c r="V88" s="36" t="str">
        <f t="shared" si="103"/>
        <v>n/a</v>
      </c>
      <c r="W88" s="36" t="str">
        <f t="shared" si="104"/>
        <v>n/a</v>
      </c>
      <c r="X88" s="36" t="str">
        <f t="shared" si="48"/>
        <v>n/a</v>
      </c>
      <c r="Y88" s="36" t="str">
        <f t="shared" si="48"/>
        <v>n/a</v>
      </c>
      <c r="Z88" s="36" t="str">
        <f t="shared" si="48"/>
        <v>n/a</v>
      </c>
      <c r="AA88" s="36" t="str">
        <f t="shared" si="105"/>
        <v>n/a</v>
      </c>
      <c r="AB88" s="36" t="str">
        <f t="shared" si="49"/>
        <v>n/a</v>
      </c>
      <c r="AC88" s="36" t="str">
        <f t="shared" si="49"/>
        <v>n/a</v>
      </c>
      <c r="AD88" s="36" t="str">
        <f t="shared" si="49"/>
        <v>n/a</v>
      </c>
      <c r="AE88" s="36" t="str">
        <f t="shared" si="49"/>
        <v>n/a</v>
      </c>
      <c r="AF88" s="36" t="str">
        <f t="shared" si="106"/>
        <v>n/a</v>
      </c>
      <c r="AG88" s="36" t="str">
        <f t="shared" si="114"/>
        <v>n/a</v>
      </c>
      <c r="AH88" s="36" t="str">
        <f t="shared" si="114"/>
        <v>n/a</v>
      </c>
      <c r="AI88" s="36" t="str">
        <f t="shared" si="114"/>
        <v>n/a</v>
      </c>
      <c r="AJ88" s="36" t="str">
        <f t="shared" si="114"/>
        <v>n/a</v>
      </c>
      <c r="AK88" s="36" t="str">
        <f t="shared" si="114"/>
        <v>n/a</v>
      </c>
      <c r="AL88" s="36" t="str">
        <f t="shared" si="114"/>
        <v>n/a</v>
      </c>
      <c r="AM88" s="36" t="str">
        <f t="shared" si="114"/>
        <v>n/a</v>
      </c>
      <c r="AN88" s="36" t="str">
        <f t="shared" si="114"/>
        <v>n/a</v>
      </c>
      <c r="AO88" s="36" t="str">
        <f t="shared" si="114"/>
        <v>n/a</v>
      </c>
      <c r="AP88" s="36" t="str">
        <f t="shared" si="114"/>
        <v>n/a</v>
      </c>
      <c r="AQ88" s="36" t="str">
        <f t="shared" si="114"/>
        <v>n/a</v>
      </c>
      <c r="AR88" s="36" t="str">
        <f t="shared" si="114"/>
        <v>n/a</v>
      </c>
      <c r="AS88" s="36" t="str">
        <f t="shared" si="114"/>
        <v>n/a</v>
      </c>
      <c r="AT88" s="36" t="str">
        <f t="shared" si="114"/>
        <v>n/a</v>
      </c>
      <c r="AU88" s="36" t="str">
        <f t="shared" si="114"/>
        <v>n/a</v>
      </c>
      <c r="AV88" s="36" t="str">
        <f t="shared" si="114"/>
        <v>n/a</v>
      </c>
      <c r="AW88" s="36" t="str">
        <f t="shared" si="114"/>
        <v>n/a</v>
      </c>
      <c r="AX88" s="36" t="str">
        <f t="shared" si="114"/>
        <v>n/a</v>
      </c>
      <c r="AY88" s="36" t="str">
        <f t="shared" si="114"/>
        <v>n/a</v>
      </c>
      <c r="AZ88" s="36" t="str">
        <f t="shared" si="114"/>
        <v>n/a</v>
      </c>
      <c r="BA88" s="36" t="str">
        <f t="shared" si="114"/>
        <v>n/a</v>
      </c>
      <c r="BB88" s="36" t="str">
        <f t="shared" si="114"/>
        <v>n/a</v>
      </c>
      <c r="BC88" s="36" t="str">
        <f t="shared" si="114"/>
        <v>n/a</v>
      </c>
      <c r="BD88" s="36" t="str">
        <f t="shared" si="114"/>
        <v>n/a</v>
      </c>
      <c r="BE88" s="36" t="str">
        <f t="shared" si="114"/>
        <v>n/a</v>
      </c>
      <c r="BF88" s="36" t="str">
        <f t="shared" si="114"/>
        <v>n/a</v>
      </c>
      <c r="BG88" s="36" t="str">
        <f t="shared" si="114"/>
        <v>n/a</v>
      </c>
      <c r="BH88" s="36" t="str">
        <f t="shared" si="114"/>
        <v>n/a</v>
      </c>
      <c r="BI88" s="36" t="str">
        <f t="shared" si="114"/>
        <v>n/a</v>
      </c>
      <c r="BJ88" s="36" t="str">
        <f t="shared" si="114"/>
        <v>n/a</v>
      </c>
      <c r="BK88" s="36" t="str">
        <f t="shared" si="114"/>
        <v>n/a</v>
      </c>
      <c r="BL88" s="36" t="str">
        <f t="shared" si="114"/>
        <v>n/a</v>
      </c>
      <c r="BM88" s="36" t="str">
        <f t="shared" si="114"/>
        <v>n/a</v>
      </c>
      <c r="BN88" s="36" t="str">
        <f t="shared" si="114"/>
        <v>n/a</v>
      </c>
      <c r="BO88" s="36" t="str">
        <f t="shared" si="114"/>
        <v>n/a</v>
      </c>
      <c r="BP88" s="36" t="str">
        <f t="shared" si="114"/>
        <v>n/a</v>
      </c>
      <c r="BQ88" s="36" t="str">
        <f t="shared" si="114"/>
        <v>n/a</v>
      </c>
      <c r="BR88" s="36" t="str">
        <f t="shared" si="114"/>
        <v>n/a</v>
      </c>
      <c r="BS88" s="36" t="str">
        <f t="shared" si="114"/>
        <v>n/a</v>
      </c>
      <c r="BT88" s="36" t="str">
        <f t="shared" si="114"/>
        <v>n/a</v>
      </c>
      <c r="BU88" s="36" t="str">
        <f t="shared" si="114"/>
        <v>n/a</v>
      </c>
      <c r="BV88" s="36" t="str">
        <f t="shared" si="114"/>
        <v>n/a</v>
      </c>
      <c r="BW88" s="36" t="str">
        <f t="shared" si="114"/>
        <v>n/a</v>
      </c>
      <c r="BX88" s="36" t="str">
        <f t="shared" si="114"/>
        <v>n/a</v>
      </c>
      <c r="BY88" s="36" t="str">
        <f t="shared" si="114"/>
        <v>n/a</v>
      </c>
      <c r="BZ88" s="36" t="str">
        <f t="shared" si="114"/>
        <v>n/a</v>
      </c>
      <c r="CA88" s="36" t="str">
        <f t="shared" si="114"/>
        <v>n/a</v>
      </c>
      <c r="CB88" s="36" t="str">
        <f t="shared" si="114"/>
        <v>n/a</v>
      </c>
      <c r="CC88" s="36" t="str">
        <f t="shared" si="114"/>
        <v>n/a</v>
      </c>
      <c r="CD88" s="36" t="str">
        <f t="shared" si="114"/>
        <v>n/a</v>
      </c>
      <c r="CE88" s="36" t="str">
        <f t="shared" si="114"/>
        <v>n/a</v>
      </c>
      <c r="CF88" s="36" t="str">
        <f t="shared" si="114"/>
        <v>n/a</v>
      </c>
      <c r="CG88" s="36" t="str">
        <f t="shared" si="114"/>
        <v>n/a</v>
      </c>
      <c r="CH88" s="36" t="str">
        <f t="shared" si="114"/>
        <v>n/a</v>
      </c>
      <c r="CI88" s="36" t="str">
        <f t="shared" si="114"/>
        <v>n/a</v>
      </c>
      <c r="CJ88" s="36" t="str">
        <f t="shared" si="114"/>
        <v>n/a</v>
      </c>
      <c r="CK88" s="36" t="str">
        <f t="shared" si="114"/>
        <v>n/a</v>
      </c>
      <c r="CL88" s="36" t="str">
        <f t="shared" si="114"/>
        <v>n/a</v>
      </c>
      <c r="CM88" s="36" t="str">
        <f t="shared" si="114"/>
        <v>n/a</v>
      </c>
      <c r="CN88" s="36" t="str">
        <f t="shared" si="114"/>
        <v>n/a</v>
      </c>
      <c r="CO88" s="36" t="str">
        <f t="shared" si="114"/>
        <v>n/a</v>
      </c>
      <c r="CP88" s="36" t="str">
        <f t="shared" si="114"/>
        <v>n/a</v>
      </c>
      <c r="CQ88" s="36" t="str">
        <f t="shared" si="114"/>
        <v>n/a</v>
      </c>
      <c r="CR88" s="36" t="str">
        <f t="shared" si="114"/>
        <v>n/a</v>
      </c>
      <c r="CS88" s="36" t="str">
        <f t="shared" si="116"/>
        <v>n/a</v>
      </c>
      <c r="CT88" s="36" t="str">
        <f t="shared" si="116"/>
        <v>n/a</v>
      </c>
      <c r="CU88" s="36" t="str">
        <f t="shared" si="116"/>
        <v>n/a</v>
      </c>
      <c r="CV88" s="36" t="str">
        <f t="shared" si="116"/>
        <v>n/a</v>
      </c>
      <c r="CW88" s="36" t="str">
        <f t="shared" si="116"/>
        <v>n/a</v>
      </c>
      <c r="CX88" s="36" t="str">
        <f t="shared" si="116"/>
        <v>n/a</v>
      </c>
      <c r="CY88" s="36" t="str">
        <f t="shared" si="116"/>
        <v>n/a</v>
      </c>
      <c r="CZ88" s="36" t="str">
        <f t="shared" si="116"/>
        <v>n/a</v>
      </c>
      <c r="DA88" s="36" t="str">
        <f t="shared" si="116"/>
        <v>n/a</v>
      </c>
      <c r="DB88" s="36" t="str">
        <f t="shared" si="116"/>
        <v>n/a</v>
      </c>
      <c r="DC88" s="36" t="str">
        <f t="shared" si="116"/>
        <v>n/a</v>
      </c>
      <c r="DD88" s="36" t="str">
        <f t="shared" si="116"/>
        <v>n/a</v>
      </c>
      <c r="DE88" s="36" t="str">
        <f t="shared" si="116"/>
        <v>n/a</v>
      </c>
      <c r="DF88" s="36" t="str">
        <f t="shared" si="116"/>
        <v>n/a</v>
      </c>
      <c r="DG88" s="36" t="str">
        <f t="shared" si="116"/>
        <v>n/a</v>
      </c>
      <c r="DH88" s="36" t="str">
        <f t="shared" si="116"/>
        <v>n/a</v>
      </c>
      <c r="DI88" s="36" t="str">
        <f t="shared" si="116"/>
        <v>n/a</v>
      </c>
      <c r="DJ88" s="36" t="str">
        <f t="shared" si="116"/>
        <v>n/a</v>
      </c>
      <c r="DK88" s="36" t="str">
        <f t="shared" si="116"/>
        <v>n/a</v>
      </c>
      <c r="DL88" s="36" t="str">
        <f t="shared" si="116"/>
        <v>n/a</v>
      </c>
      <c r="DM88" s="36" t="str">
        <f t="shared" si="116"/>
        <v>n/a</v>
      </c>
      <c r="DN88" s="36" t="str">
        <f t="shared" si="116"/>
        <v>n/a</v>
      </c>
      <c r="DO88" s="36" t="str">
        <f t="shared" si="116"/>
        <v>n/a</v>
      </c>
      <c r="DP88" s="36" t="str">
        <f t="shared" si="116"/>
        <v>n/a</v>
      </c>
      <c r="DQ88" s="36" t="str">
        <f t="shared" si="116"/>
        <v>n/a</v>
      </c>
      <c r="DR88" s="36" t="str">
        <f t="shared" si="116"/>
        <v>n/a</v>
      </c>
      <c r="DS88" s="36" t="str">
        <f t="shared" si="116"/>
        <v>n/a</v>
      </c>
      <c r="DT88" s="36" t="str">
        <f t="shared" si="116"/>
        <v>n/a</v>
      </c>
      <c r="DU88" s="36" t="str">
        <f t="shared" si="116"/>
        <v>n/a</v>
      </c>
      <c r="DV88" s="36" t="str">
        <f t="shared" si="116"/>
        <v>n/a</v>
      </c>
      <c r="DW88" s="36" t="str">
        <f t="shared" si="116"/>
        <v>n/a</v>
      </c>
      <c r="DX88" s="36" t="str">
        <f t="shared" si="116"/>
        <v>n/a</v>
      </c>
      <c r="DY88" s="36" t="str">
        <f t="shared" si="116"/>
        <v>n/a</v>
      </c>
      <c r="DZ88" s="36" t="str">
        <f t="shared" si="116"/>
        <v>n/a</v>
      </c>
      <c r="EA88" s="36" t="str">
        <f t="shared" si="116"/>
        <v>n/a</v>
      </c>
      <c r="EB88" s="36" t="str">
        <f t="shared" si="116"/>
        <v>n/a</v>
      </c>
      <c r="EC88" s="36" t="str">
        <f t="shared" si="116"/>
        <v>n/a</v>
      </c>
      <c r="ED88" s="36" t="str">
        <f t="shared" si="116"/>
        <v>n/a</v>
      </c>
      <c r="EE88" s="36" t="str">
        <f t="shared" si="116"/>
        <v>n/a</v>
      </c>
      <c r="EF88" s="36" t="str">
        <f t="shared" si="116"/>
        <v>n/a</v>
      </c>
      <c r="EG88" s="36" t="str">
        <f t="shared" si="116"/>
        <v>n/a</v>
      </c>
      <c r="EH88" s="36" t="str">
        <f t="shared" si="116"/>
        <v>n/a</v>
      </c>
      <c r="EI88" s="36" t="str">
        <f t="shared" si="116"/>
        <v>n/a</v>
      </c>
      <c r="EJ88" s="36" t="str">
        <f t="shared" si="116"/>
        <v>n/a</v>
      </c>
      <c r="EK88" s="36" t="str">
        <f t="shared" si="116"/>
        <v>n/a</v>
      </c>
      <c r="EL88" s="36" t="str">
        <f t="shared" si="116"/>
        <v>n/a</v>
      </c>
      <c r="EM88" s="36" t="str">
        <f t="shared" si="116"/>
        <v>n/a</v>
      </c>
      <c r="EN88" s="36" t="str">
        <f t="shared" si="116"/>
        <v>n/a</v>
      </c>
      <c r="EO88" s="36" t="str">
        <f t="shared" si="116"/>
        <v>n/a</v>
      </c>
      <c r="EP88" s="36" t="str">
        <f t="shared" si="116"/>
        <v>n/a</v>
      </c>
      <c r="EQ88" s="36" t="str">
        <f t="shared" si="116"/>
        <v>n/a</v>
      </c>
      <c r="ER88" s="36" t="str">
        <f t="shared" si="116"/>
        <v>n/a</v>
      </c>
      <c r="ES88" s="36" t="str">
        <f t="shared" si="116"/>
        <v>n/a</v>
      </c>
      <c r="ET88" s="36" t="str">
        <f t="shared" si="116"/>
        <v>n/a</v>
      </c>
      <c r="EU88" s="36" t="str">
        <f t="shared" si="116"/>
        <v>n/a</v>
      </c>
      <c r="EV88" s="36" t="str">
        <f t="shared" si="116"/>
        <v>n/a</v>
      </c>
      <c r="EW88" s="36" t="str">
        <f t="shared" si="116"/>
        <v>n/a</v>
      </c>
      <c r="EX88" s="36" t="str">
        <f t="shared" si="116"/>
        <v>n/a</v>
      </c>
      <c r="EY88" s="36" t="str">
        <f t="shared" si="116"/>
        <v>n/a</v>
      </c>
      <c r="EZ88" s="36" t="str">
        <f t="shared" si="116"/>
        <v>n/a</v>
      </c>
      <c r="FA88" s="36" t="str">
        <f t="shared" si="116"/>
        <v>n/a</v>
      </c>
      <c r="FB88" s="36" t="str">
        <f t="shared" si="116"/>
        <v>n/a</v>
      </c>
      <c r="FC88" s="36" t="str">
        <f t="shared" si="116"/>
        <v>n/a</v>
      </c>
      <c r="FD88" s="36" t="str">
        <f t="shared" si="116"/>
        <v>n/a</v>
      </c>
      <c r="FE88" s="36" t="str">
        <f t="shared" si="112"/>
        <v>n/a</v>
      </c>
      <c r="FF88" s="36" t="str">
        <f t="shared" si="112"/>
        <v>n/a</v>
      </c>
      <c r="FG88" s="36" t="str">
        <f t="shared" si="112"/>
        <v>n/a</v>
      </c>
      <c r="FH88" s="36" t="str">
        <f t="shared" si="112"/>
        <v>n/a</v>
      </c>
      <c r="FI88" s="36" t="str">
        <f t="shared" si="112"/>
        <v>n/a</v>
      </c>
      <c r="FJ88" s="36" t="str">
        <f t="shared" si="112"/>
        <v>n/a</v>
      </c>
      <c r="FK88" s="36" t="str">
        <f t="shared" si="112"/>
        <v>n/a</v>
      </c>
      <c r="FL88" s="36" t="str">
        <f t="shared" si="112"/>
        <v>n/a</v>
      </c>
      <c r="FM88" s="36" t="str">
        <f t="shared" si="112"/>
        <v>n/a</v>
      </c>
      <c r="FN88" s="36" t="str">
        <f t="shared" si="112"/>
        <v>n/a</v>
      </c>
      <c r="FO88" s="36" t="str">
        <f t="shared" si="112"/>
        <v>n/a</v>
      </c>
      <c r="FP88" s="36" t="str">
        <f t="shared" si="112"/>
        <v>n/a</v>
      </c>
      <c r="FQ88" s="36" t="str">
        <f t="shared" si="112"/>
        <v>n/a</v>
      </c>
      <c r="FR88" s="36" t="str">
        <f t="shared" si="112"/>
        <v>n/a</v>
      </c>
      <c r="FS88" s="36" t="str">
        <f t="shared" si="112"/>
        <v>n/a</v>
      </c>
      <c r="FT88" s="36" t="str">
        <f t="shared" si="112"/>
        <v>n/a</v>
      </c>
      <c r="FU88" s="36" t="str">
        <f t="shared" si="110"/>
        <v>n/a</v>
      </c>
      <c r="FV88" s="36" t="str">
        <f t="shared" si="110"/>
        <v>n/a</v>
      </c>
      <c r="FW88" s="36" t="str">
        <f t="shared" si="110"/>
        <v>n/a</v>
      </c>
      <c r="FX88" s="36" t="str">
        <f t="shared" si="110"/>
        <v>n/a</v>
      </c>
      <c r="FY88" s="36" t="str">
        <f t="shared" si="110"/>
        <v>n/a</v>
      </c>
      <c r="FZ88" s="36" t="str">
        <f t="shared" si="110"/>
        <v>n/a</v>
      </c>
      <c r="GA88" s="36" t="str">
        <f t="shared" si="110"/>
        <v>n/a</v>
      </c>
      <c r="GB88" s="36" t="str">
        <f t="shared" si="110"/>
        <v>n/a</v>
      </c>
      <c r="GC88" s="36" t="str">
        <f t="shared" si="110"/>
        <v>n/a</v>
      </c>
      <c r="GD88" s="36" t="str">
        <f t="shared" si="110"/>
        <v>n/a</v>
      </c>
      <c r="GE88" s="36" t="str">
        <f t="shared" si="110"/>
        <v>n/a</v>
      </c>
      <c r="GF88" s="36" t="str">
        <f t="shared" si="110"/>
        <v>n/a</v>
      </c>
      <c r="GG88" s="36" t="str">
        <f t="shared" si="110"/>
        <v>n/a</v>
      </c>
      <c r="GH88" s="36" t="str">
        <f t="shared" si="110"/>
        <v>n/a</v>
      </c>
      <c r="GI88" s="36" t="str">
        <f t="shared" si="110"/>
        <v>n/a</v>
      </c>
      <c r="GJ88" s="36" t="str">
        <f t="shared" si="111"/>
        <v>n/a</v>
      </c>
      <c r="GK88" s="36" t="str">
        <f t="shared" si="111"/>
        <v>n/a</v>
      </c>
      <c r="GL88" s="36" t="str">
        <f t="shared" si="111"/>
        <v>n/a</v>
      </c>
      <c r="GM88" s="36" t="str">
        <f t="shared" si="111"/>
        <v>n/a</v>
      </c>
      <c r="GN88" s="36" t="str">
        <f t="shared" si="111"/>
        <v>n/a</v>
      </c>
      <c r="GO88" s="36" t="str">
        <f t="shared" si="111"/>
        <v>n/a</v>
      </c>
      <c r="GP88" s="36" t="str">
        <f t="shared" si="111"/>
        <v>n/a</v>
      </c>
      <c r="GQ88" s="36" t="str">
        <f t="shared" si="111"/>
        <v>n/a</v>
      </c>
      <c r="GR88" s="36" t="str">
        <f t="shared" si="111"/>
        <v>n/a</v>
      </c>
      <c r="GS88" s="36" t="str">
        <f t="shared" si="111"/>
        <v>n/a</v>
      </c>
      <c r="GT88" s="36" t="str">
        <f t="shared" si="111"/>
        <v>n/a</v>
      </c>
      <c r="GU88" s="36" t="str">
        <f t="shared" si="111"/>
        <v>n/a</v>
      </c>
      <c r="GV88" s="36" t="str">
        <f t="shared" si="111"/>
        <v>n/a</v>
      </c>
      <c r="GW88" s="36" t="str">
        <f t="shared" si="111"/>
        <v>n/a</v>
      </c>
      <c r="GX88" s="36" t="str">
        <f t="shared" si="111"/>
        <v>n/a</v>
      </c>
      <c r="GY88" s="36" t="str">
        <f t="shared" si="111"/>
        <v>n/a</v>
      </c>
      <c r="GZ88" s="36" t="str">
        <f t="shared" si="109"/>
        <v>n/a</v>
      </c>
      <c r="HA88" s="36" t="str">
        <f t="shared" si="109"/>
        <v>n/a</v>
      </c>
      <c r="HB88" s="36" t="str">
        <f t="shared" si="109"/>
        <v>n/a</v>
      </c>
      <c r="HC88" s="36" t="str">
        <f t="shared" si="109"/>
        <v>n/a</v>
      </c>
      <c r="HD88" s="36" t="str">
        <f t="shared" si="109"/>
        <v>n/a</v>
      </c>
      <c r="HE88" s="36" t="str">
        <f t="shared" si="109"/>
        <v>n/a</v>
      </c>
      <c r="HF88" s="36" t="str">
        <f t="shared" si="109"/>
        <v>n/a</v>
      </c>
      <c r="HG88" s="36" t="str">
        <f t="shared" si="109"/>
        <v>n/a</v>
      </c>
      <c r="HH88" s="36" t="str">
        <f t="shared" si="109"/>
        <v>n/a</v>
      </c>
      <c r="HI88" s="36" t="str">
        <f t="shared" si="109"/>
        <v>n/a</v>
      </c>
      <c r="HJ88" s="36" t="str">
        <f t="shared" si="109"/>
        <v>n/a</v>
      </c>
      <c r="HK88" s="36" t="str">
        <f t="shared" si="109"/>
        <v>n/a</v>
      </c>
      <c r="HL88" s="36" t="str">
        <f t="shared" si="109"/>
        <v>n/a</v>
      </c>
      <c r="HM88" s="36" t="str">
        <f t="shared" si="109"/>
        <v>n/a</v>
      </c>
    </row>
    <row r="89" spans="1:221" x14ac:dyDescent="0.25">
      <c r="A89" s="7" t="s">
        <v>1276</v>
      </c>
      <c r="B89" s="16" t="s">
        <v>1277</v>
      </c>
      <c r="C89" s="15">
        <v>329.48</v>
      </c>
      <c r="D89" s="15">
        <v>39.9</v>
      </c>
      <c r="E89" s="14">
        <f t="shared" si="93"/>
        <v>13146.252</v>
      </c>
      <c r="F89" s="12">
        <f>IF(OR(G89="n/a",J89="n/a"),0%,E89/SUMIFS(E$13:E$515,G$13:G$515,"&lt;&gt;n/a",$J$13:$J$515,"&lt;&gt;n/a"))</f>
        <v>4.5937662889009414E-4</v>
      </c>
      <c r="G89" s="13">
        <v>4.2105263157894736E-2</v>
      </c>
      <c r="H89" s="13">
        <f t="shared" si="107"/>
        <v>4.3675789473684216E-2</v>
      </c>
      <c r="I89" s="33">
        <f t="shared" si="108"/>
        <v>1.7426640000000002</v>
      </c>
      <c r="J89" s="13">
        <v>7.46E-2</v>
      </c>
      <c r="K89" s="41">
        <f t="shared" si="94"/>
        <v>6.9068999999999978E-2</v>
      </c>
      <c r="L89" s="1">
        <f t="shared" si="95"/>
        <v>6.3537999999999956E-2</v>
      </c>
      <c r="M89" s="1">
        <f t="shared" si="96"/>
        <v>5.8006999999999927E-2</v>
      </c>
      <c r="N89" s="1">
        <f t="shared" si="97"/>
        <v>5.2475999999999898E-2</v>
      </c>
      <c r="O89" s="1">
        <f t="shared" si="98"/>
        <v>4.6944999999999869E-2</v>
      </c>
      <c r="P89" s="5">
        <v>4.141399999999984E-2</v>
      </c>
      <c r="Q89" s="1">
        <f t="shared" si="99"/>
        <v>9.699808483429373E-2</v>
      </c>
      <c r="R89" s="12">
        <f t="shared" si="100"/>
        <v>4.4558653219973219E-5</v>
      </c>
      <c r="S89" s="12">
        <f t="shared" si="101"/>
        <v>4.5937662889009414E-4</v>
      </c>
      <c r="T89" s="7"/>
      <c r="U89" s="42">
        <f t="shared" si="102"/>
        <v>-39.9</v>
      </c>
      <c r="V89" s="36">
        <f t="shared" si="103"/>
        <v>1.8726667344000003</v>
      </c>
      <c r="W89" s="36">
        <f t="shared" si="104"/>
        <v>2.0123676727862403</v>
      </c>
      <c r="X89" s="36">
        <f t="shared" si="48"/>
        <v>2.1624903011760939</v>
      </c>
      <c r="Y89" s="36">
        <f t="shared" si="48"/>
        <v>2.3238120776438307</v>
      </c>
      <c r="Z89" s="36">
        <f t="shared" si="48"/>
        <v>2.4971684586360605</v>
      </c>
      <c r="AA89" s="36">
        <f t="shared" si="105"/>
        <v>2.6696453869055947</v>
      </c>
      <c r="AB89" s="36">
        <f t="shared" si="49"/>
        <v>2.839269315498802</v>
      </c>
      <c r="AC89" s="36">
        <f t="shared" si="49"/>
        <v>3.0039668106829409</v>
      </c>
      <c r="AD89" s="36">
        <f t="shared" si="49"/>
        <v>3.1616029730403388</v>
      </c>
      <c r="AE89" s="36">
        <f t="shared" si="49"/>
        <v>3.310024424609717</v>
      </c>
      <c r="AF89" s="36">
        <f t="shared" si="106"/>
        <v>3.4471057761305035</v>
      </c>
      <c r="AG89" s="36">
        <f t="shared" si="114"/>
        <v>3.5898642147431716</v>
      </c>
      <c r="AH89" s="36">
        <f t="shared" si="114"/>
        <v>3.7385348513325449</v>
      </c>
      <c r="AI89" s="36">
        <f t="shared" si="114"/>
        <v>3.8933625336656306</v>
      </c>
      <c r="AJ89" s="36">
        <f t="shared" si="114"/>
        <v>4.0546022496348586</v>
      </c>
      <c r="AK89" s="36">
        <f t="shared" si="114"/>
        <v>4.2225195472012356</v>
      </c>
      <c r="AL89" s="36">
        <f t="shared" si="114"/>
        <v>4.3973909717290267</v>
      </c>
      <c r="AM89" s="36">
        <f t="shared" si="114"/>
        <v>4.5795045214322121</v>
      </c>
      <c r="AN89" s="36">
        <f t="shared" si="114"/>
        <v>4.7691601216828046</v>
      </c>
      <c r="AO89" s="36">
        <f t="shared" si="114"/>
        <v>4.9666701189621758</v>
      </c>
      <c r="AP89" s="36">
        <f t="shared" si="114"/>
        <v>5.1723597952688749</v>
      </c>
      <c r="AQ89" s="36">
        <f t="shared" si="114"/>
        <v>5.3865679038301391</v>
      </c>
      <c r="AR89" s="36">
        <f t="shared" si="114"/>
        <v>5.6096472269993596</v>
      </c>
      <c r="AS89" s="36">
        <f t="shared" si="114"/>
        <v>5.8419651572583104</v>
      </c>
      <c r="AT89" s="36">
        <f t="shared" si="114"/>
        <v>6.0839043022810051</v>
      </c>
      <c r="AU89" s="36">
        <f t="shared" si="114"/>
        <v>6.3358631150556697</v>
      </c>
      <c r="AV89" s="36">
        <f t="shared" si="114"/>
        <v>6.5982565501025841</v>
      </c>
      <c r="AW89" s="36">
        <f t="shared" si="114"/>
        <v>6.8715167468685312</v>
      </c>
      <c r="AX89" s="36">
        <f t="shared" si="114"/>
        <v>7.1560937414233434</v>
      </c>
      <c r="AY89" s="36">
        <f t="shared" si="114"/>
        <v>7.4524562076306484</v>
      </c>
      <c r="AZ89" s="36">
        <f t="shared" si="114"/>
        <v>7.761092229013463</v>
      </c>
      <c r="BA89" s="36">
        <f t="shared" si="114"/>
        <v>8.0825101025858253</v>
      </c>
      <c r="BB89" s="36">
        <f t="shared" si="114"/>
        <v>8.4172391759743128</v>
      </c>
      <c r="BC89" s="36">
        <f t="shared" si="114"/>
        <v>8.7658307192081111</v>
      </c>
      <c r="BD89" s="36">
        <f t="shared" si="114"/>
        <v>9.1288588326133944</v>
      </c>
      <c r="BE89" s="36">
        <f t="shared" si="114"/>
        <v>9.5069213923072446</v>
      </c>
      <c r="BF89" s="36">
        <f t="shared" si="114"/>
        <v>9.9006410348482561</v>
      </c>
      <c r="BG89" s="36">
        <f t="shared" si="114"/>
        <v>10.310666182665461</v>
      </c>
      <c r="BH89" s="36">
        <f t="shared" si="114"/>
        <v>10.737672111954367</v>
      </c>
      <c r="BI89" s="36">
        <f t="shared" si="114"/>
        <v>11.182362064798843</v>
      </c>
      <c r="BJ89" s="36">
        <f t="shared" si="114"/>
        <v>11.645468407350421</v>
      </c>
      <c r="BK89" s="36">
        <f t="shared" si="114"/>
        <v>12.127753835972429</v>
      </c>
      <c r="BL89" s="36">
        <f t="shared" si="114"/>
        <v>12.63001263333539</v>
      </c>
      <c r="BM89" s="36">
        <f t="shared" si="114"/>
        <v>13.15307197653234</v>
      </c>
      <c r="BN89" s="36">
        <f t="shared" si="114"/>
        <v>13.697793299368449</v>
      </c>
      <c r="BO89" s="36">
        <f t="shared" si="114"/>
        <v>14.265073711068492</v>
      </c>
      <c r="BP89" s="36">
        <f t="shared" si="114"/>
        <v>14.855847473738681</v>
      </c>
      <c r="BQ89" s="36">
        <f t="shared" si="114"/>
        <v>15.471087541016093</v>
      </c>
      <c r="BR89" s="36">
        <f t="shared" si="114"/>
        <v>16.111807160439731</v>
      </c>
      <c r="BS89" s="36">
        <f t="shared" si="114"/>
        <v>16.77906154218218</v>
      </c>
      <c r="BT89" s="36">
        <f t="shared" si="114"/>
        <v>17.473949596890112</v>
      </c>
      <c r="BU89" s="36">
        <f t="shared" si="114"/>
        <v>18.197615745495717</v>
      </c>
      <c r="BV89" s="36">
        <f t="shared" si="114"/>
        <v>18.951251803979673</v>
      </c>
      <c r="BW89" s="36">
        <f t="shared" si="114"/>
        <v>19.736098946189685</v>
      </c>
      <c r="BX89" s="36">
        <f t="shared" si="114"/>
        <v>20.55344974794718</v>
      </c>
      <c r="BY89" s="36">
        <f t="shared" si="114"/>
        <v>21.404650315808663</v>
      </c>
      <c r="BZ89" s="36">
        <f t="shared" si="114"/>
        <v>22.29110250398756</v>
      </c>
      <c r="CA89" s="36">
        <f t="shared" si="114"/>
        <v>23.214266223087698</v>
      </c>
      <c r="CB89" s="36">
        <f t="shared" si="114"/>
        <v>24.175661844450648</v>
      </c>
      <c r="CC89" s="36">
        <f t="shared" si="114"/>
        <v>25.176872704076722</v>
      </c>
      <c r="CD89" s="36">
        <f t="shared" si="114"/>
        <v>26.219547710243351</v>
      </c>
      <c r="CE89" s="36">
        <f t="shared" si="114"/>
        <v>27.305404059115364</v>
      </c>
      <c r="CF89" s="36">
        <f t="shared" si="114"/>
        <v>28.436230062819565</v>
      </c>
      <c r="CG89" s="36">
        <f t="shared" si="114"/>
        <v>29.613888094641169</v>
      </c>
      <c r="CH89" s="36">
        <f t="shared" si="114"/>
        <v>30.840317656192635</v>
      </c>
      <c r="CI89" s="36">
        <f t="shared" si="114"/>
        <v>32.11753857160619</v>
      </c>
      <c r="CJ89" s="36">
        <f t="shared" si="114"/>
        <v>33.447654314010684</v>
      </c>
      <c r="CK89" s="36">
        <f t="shared" si="114"/>
        <v>34.832855469771118</v>
      </c>
      <c r="CL89" s="36">
        <f t="shared" si="114"/>
        <v>36.275423346196213</v>
      </c>
      <c r="CM89" s="36">
        <f t="shared" si="114"/>
        <v>37.777733728655576</v>
      </c>
      <c r="CN89" s="36">
        <f t="shared" si="114"/>
        <v>39.342260793294109</v>
      </c>
      <c r="CO89" s="36">
        <f t="shared" si="114"/>
        <v>40.971581181787585</v>
      </c>
      <c r="CP89" s="36">
        <f t="shared" si="114"/>
        <v>42.668378244850132</v>
      </c>
      <c r="CQ89" s="36">
        <f t="shared" si="114"/>
        <v>44.43544646148235</v>
      </c>
      <c r="CR89" s="36">
        <f t="shared" si="114"/>
        <v>46.27569604123817</v>
      </c>
      <c r="CS89" s="36">
        <f t="shared" si="116"/>
        <v>48.192157717089998</v>
      </c>
      <c r="CT89" s="36">
        <f t="shared" si="116"/>
        <v>50.187987736785558</v>
      </c>
      <c r="CU89" s="36">
        <f t="shared" si="116"/>
        <v>52.266473060916788</v>
      </c>
      <c r="CV89" s="36">
        <f t="shared" si="116"/>
        <v>54.431036776261585</v>
      </c>
      <c r="CW89" s="36">
        <f t="shared" si="116"/>
        <v>56.685243733313676</v>
      </c>
      <c r="CX89" s="36">
        <f t="shared" si="116"/>
        <v>59.032806417285123</v>
      </c>
      <c r="CY89" s="36">
        <f t="shared" si="116"/>
        <v>61.477591062250561</v>
      </c>
      <c r="CZ89" s="36">
        <f t="shared" si="116"/>
        <v>64.023624018502602</v>
      </c>
      <c r="DA89" s="36">
        <f t="shared" si="116"/>
        <v>66.675098383604862</v>
      </c>
      <c r="DB89" s="36">
        <f t="shared" si="116"/>
        <v>69.43638090806347</v>
      </c>
      <c r="DC89" s="36">
        <f t="shared" si="116"/>
        <v>72.31201918699</v>
      </c>
      <c r="DD89" s="36">
        <f t="shared" si="116"/>
        <v>75.306749149599995</v>
      </c>
      <c r="DE89" s="36">
        <f t="shared" si="116"/>
        <v>78.425502858881515</v>
      </c>
      <c r="DF89" s="36">
        <f t="shared" si="116"/>
        <v>81.673416634279221</v>
      </c>
      <c r="DG89" s="36">
        <f t="shared" si="116"/>
        <v>85.05583951077125</v>
      </c>
      <c r="DH89" s="36">
        <f t="shared" si="116"/>
        <v>88.578342048270315</v>
      </c>
      <c r="DI89" s="36">
        <f t="shared" si="116"/>
        <v>92.24672550585737</v>
      </c>
      <c r="DJ89" s="36">
        <f t="shared" si="116"/>
        <v>96.067031395956931</v>
      </c>
      <c r="DK89" s="36">
        <f t="shared" si="116"/>
        <v>100.04555143418908</v>
      </c>
      <c r="DL89" s="36">
        <f t="shared" si="116"/>
        <v>104.18883790128457</v>
      </c>
      <c r="DM89" s="36">
        <f t="shared" si="116"/>
        <v>108.50371443412836</v>
      </c>
      <c r="DN89" s="36">
        <f t="shared" si="116"/>
        <v>112.99728726370333</v>
      </c>
      <c r="DO89" s="36">
        <f t="shared" si="116"/>
        <v>117.67695691844231</v>
      </c>
      <c r="DP89" s="36">
        <f t="shared" si="116"/>
        <v>122.55043041226267</v>
      </c>
      <c r="DQ89" s="36">
        <f t="shared" si="116"/>
        <v>127.6257339373561</v>
      </c>
      <c r="DR89" s="36">
        <f t="shared" si="116"/>
        <v>132.91122608263774</v>
      </c>
      <c r="DS89" s="36">
        <f t="shared" si="116"/>
        <v>138.41561159962407</v>
      </c>
      <c r="DT89" s="36">
        <f t="shared" si="116"/>
        <v>144.14795573841087</v>
      </c>
      <c r="DU89" s="36">
        <f t="shared" si="116"/>
        <v>150.1176991773614</v>
      </c>
      <c r="DV89" s="36">
        <f t="shared" si="116"/>
        <v>156.33467357109262</v>
      </c>
      <c r="DW89" s="36">
        <f t="shared" si="116"/>
        <v>162.80911774236583</v>
      </c>
      <c r="DX89" s="36">
        <f t="shared" si="116"/>
        <v>169.55169454454813</v>
      </c>
      <c r="DY89" s="36">
        <f t="shared" si="116"/>
        <v>176.57350842241601</v>
      </c>
      <c r="DZ89" s="36">
        <f t="shared" si="116"/>
        <v>183.88612370022193</v>
      </c>
      <c r="EA89" s="36">
        <f t="shared" si="116"/>
        <v>191.50158362714288</v>
      </c>
      <c r="EB89" s="36">
        <f t="shared" si="116"/>
        <v>199.43243021147734</v>
      </c>
      <c r="EC89" s="36">
        <f t="shared" si="116"/>
        <v>207.69172487625542</v>
      </c>
      <c r="ED89" s="36">
        <f t="shared" si="116"/>
        <v>216.29306997028064</v>
      </c>
      <c r="EE89" s="36">
        <f t="shared" si="116"/>
        <v>225.25063117002981</v>
      </c>
      <c r="EF89" s="36">
        <f t="shared" si="116"/>
        <v>234.57916080930539</v>
      </c>
      <c r="EG89" s="36">
        <f t="shared" si="116"/>
        <v>244.29402217506194</v>
      </c>
      <c r="EH89" s="36">
        <f t="shared" si="116"/>
        <v>254.4112148094199</v>
      </c>
      <c r="EI89" s="36">
        <f t="shared" si="116"/>
        <v>264.9474008595372</v>
      </c>
      <c r="EJ89" s="36">
        <f t="shared" si="116"/>
        <v>275.91993251873402</v>
      </c>
      <c r="EK89" s="36">
        <f t="shared" si="116"/>
        <v>287.34688060406484</v>
      </c>
      <c r="EL89" s="36">
        <f t="shared" si="116"/>
        <v>299.24706431740151</v>
      </c>
      <c r="EM89" s="36">
        <f t="shared" si="116"/>
        <v>311.64008223904233</v>
      </c>
      <c r="EN89" s="36">
        <f t="shared" si="116"/>
        <v>324.54634460488995</v>
      </c>
      <c r="EO89" s="36">
        <f t="shared" si="116"/>
        <v>337.98710692035684</v>
      </c>
      <c r="EP89" s="36">
        <f t="shared" si="116"/>
        <v>351.98450496635644</v>
      </c>
      <c r="EQ89" s="36">
        <f t="shared" si="116"/>
        <v>366.56159125503308</v>
      </c>
      <c r="ER89" s="36">
        <f t="shared" si="116"/>
        <v>381.74237299526897</v>
      </c>
      <c r="ES89" s="36">
        <f t="shared" si="116"/>
        <v>397.55185163049498</v>
      </c>
      <c r="ET89" s="36">
        <f t="shared" si="116"/>
        <v>414.01606401392024</v>
      </c>
      <c r="EU89" s="36">
        <f t="shared" si="116"/>
        <v>431.16212528899268</v>
      </c>
      <c r="EV89" s="36">
        <f t="shared" si="116"/>
        <v>449.01827354571094</v>
      </c>
      <c r="EW89" s="36">
        <f t="shared" si="116"/>
        <v>467.61391632633297</v>
      </c>
      <c r="EX89" s="36">
        <f t="shared" si="116"/>
        <v>486.97967905707162</v>
      </c>
      <c r="EY89" s="36">
        <f t="shared" si="116"/>
        <v>507.14745548554112</v>
      </c>
      <c r="EZ89" s="36">
        <f t="shared" si="116"/>
        <v>528.15046020701925</v>
      </c>
      <c r="FA89" s="36">
        <f t="shared" si="116"/>
        <v>550.02328336603262</v>
      </c>
      <c r="FB89" s="36">
        <f t="shared" si="116"/>
        <v>572.80194762335339</v>
      </c>
      <c r="FC89" s="36">
        <f t="shared" si="116"/>
        <v>596.52396748222679</v>
      </c>
      <c r="FD89" s="36">
        <f t="shared" si="116"/>
        <v>621.22841107153567</v>
      </c>
      <c r="FE89" s="36">
        <f t="shared" si="112"/>
        <v>646.95596448765218</v>
      </c>
      <c r="FF89" s="36">
        <f t="shared" si="112"/>
        <v>673.7489988009437</v>
      </c>
      <c r="FG89" s="36">
        <f t="shared" si="112"/>
        <v>701.65163983728587</v>
      </c>
      <c r="FH89" s="36">
        <f t="shared" si="112"/>
        <v>730.70984084950715</v>
      </c>
      <c r="FI89" s="36">
        <f t="shared" si="112"/>
        <v>760.97145819844854</v>
      </c>
      <c r="FJ89" s="36">
        <f t="shared" si="112"/>
        <v>792.48633016827898</v>
      </c>
      <c r="FK89" s="36">
        <f t="shared" si="112"/>
        <v>825.30635904586791</v>
      </c>
      <c r="FL89" s="36">
        <f t="shared" si="112"/>
        <v>859.48559659939338</v>
      </c>
      <c r="FM89" s="36">
        <f t="shared" si="112"/>
        <v>895.08033309696054</v>
      </c>
      <c r="FN89" s="36">
        <f t="shared" si="112"/>
        <v>932.14919001183796</v>
      </c>
      <c r="FO89" s="36">
        <f t="shared" si="112"/>
        <v>970.75321656698804</v>
      </c>
      <c r="FP89" s="36">
        <f t="shared" si="112"/>
        <v>1010.9559902778931</v>
      </c>
      <c r="FQ89" s="36">
        <f t="shared" si="112"/>
        <v>1052.8237216592615</v>
      </c>
      <c r="FR89" s="36">
        <f t="shared" si="112"/>
        <v>1096.4253632680579</v>
      </c>
      <c r="FS89" s="36">
        <f t="shared" si="112"/>
        <v>1141.832723262441</v>
      </c>
      <c r="FT89" s="36">
        <f t="shared" si="112"/>
        <v>1189.1205836636316</v>
      </c>
      <c r="FU89" s="36">
        <f t="shared" si="110"/>
        <v>1238.3668235154771</v>
      </c>
      <c r="FV89" s="36">
        <f t="shared" si="110"/>
        <v>1289.6525471445468</v>
      </c>
      <c r="FW89" s="36">
        <f t="shared" si="110"/>
        <v>1343.0622177319908</v>
      </c>
      <c r="FX89" s="36">
        <f t="shared" si="110"/>
        <v>1398.6837964171432</v>
      </c>
      <c r="FY89" s="36">
        <f t="shared" si="110"/>
        <v>1456.6088871619625</v>
      </c>
      <c r="FZ89" s="36">
        <f t="shared" si="110"/>
        <v>1516.9328876148877</v>
      </c>
      <c r="GA89" s="36">
        <f t="shared" si="110"/>
        <v>1579.7551462225704</v>
      </c>
      <c r="GB89" s="36">
        <f t="shared" si="110"/>
        <v>1645.1791258482317</v>
      </c>
      <c r="GC89" s="36">
        <f t="shared" si="110"/>
        <v>1713.3125741661102</v>
      </c>
      <c r="GD89" s="36">
        <f t="shared" si="110"/>
        <v>1784.2677011126252</v>
      </c>
      <c r="GE89" s="36">
        <f t="shared" si="110"/>
        <v>1858.1613636865031</v>
      </c>
      <c r="GF89" s="36">
        <f t="shared" si="110"/>
        <v>1935.1152584022157</v>
      </c>
      <c r="GG89" s="36">
        <f t="shared" si="110"/>
        <v>2015.2561217136847</v>
      </c>
      <c r="GH89" s="36">
        <f t="shared" si="110"/>
        <v>2098.7159387383349</v>
      </c>
      <c r="GI89" s="36">
        <f t="shared" si="110"/>
        <v>2185.6321606252441</v>
      </c>
      <c r="GJ89" s="36">
        <f t="shared" si="111"/>
        <v>2276.1479309253778</v>
      </c>
      <c r="GK89" s="36">
        <f t="shared" si="111"/>
        <v>2370.4123213367211</v>
      </c>
      <c r="GL89" s="36">
        <f t="shared" si="111"/>
        <v>2468.5805772125595</v>
      </c>
      <c r="GM89" s="36">
        <f t="shared" si="111"/>
        <v>2570.81437323724</v>
      </c>
      <c r="GN89" s="36">
        <f t="shared" si="111"/>
        <v>2677.2820796904866</v>
      </c>
      <c r="GO89" s="36">
        <f t="shared" si="111"/>
        <v>2788.1590397387881</v>
      </c>
      <c r="GP89" s="36">
        <f t="shared" si="111"/>
        <v>2903.6278582105297</v>
      </c>
      <c r="GQ89" s="36">
        <f t="shared" si="111"/>
        <v>3023.8787023304599</v>
      </c>
      <c r="GR89" s="36">
        <f t="shared" si="111"/>
        <v>3149.109614908773</v>
      </c>
      <c r="GS89" s="36">
        <f t="shared" si="111"/>
        <v>3279.5268405006045</v>
      </c>
      <c r="GT89" s="36">
        <f t="shared" si="111"/>
        <v>3415.3451650730958</v>
      </c>
      <c r="GU89" s="36">
        <f t="shared" si="111"/>
        <v>3556.7882697394325</v>
      </c>
      <c r="GV89" s="36">
        <f t="shared" si="111"/>
        <v>3704.0890991424208</v>
      </c>
      <c r="GW89" s="36">
        <f t="shared" si="111"/>
        <v>3857.4902450943046</v>
      </c>
      <c r="GX89" s="36">
        <f t="shared" si="111"/>
        <v>4017.2443461046396</v>
      </c>
      <c r="GY89" s="36">
        <f t="shared" si="111"/>
        <v>4183.6145034542169</v>
      </c>
      <c r="GZ89" s="36">
        <f t="shared" si="109"/>
        <v>4356.874714500269</v>
      </c>
      <c r="HA89" s="36">
        <f t="shared" si="109"/>
        <v>4537.310323926582</v>
      </c>
      <c r="HB89" s="36">
        <f t="shared" si="109"/>
        <v>4725.2184936816766</v>
      </c>
      <c r="HC89" s="36">
        <f t="shared" si="109"/>
        <v>4920.9086923790092</v>
      </c>
      <c r="HD89" s="36">
        <f t="shared" si="109"/>
        <v>5124.7032049651925</v>
      </c>
      <c r="HE89" s="36">
        <f t="shared" si="109"/>
        <v>5336.9376634956197</v>
      </c>
      <c r="HF89" s="36">
        <f t="shared" si="109"/>
        <v>5557.9615998916261</v>
      </c>
      <c r="HG89" s="36">
        <f t="shared" si="109"/>
        <v>5788.1390215895372</v>
      </c>
      <c r="HH89" s="36">
        <f t="shared" si="109"/>
        <v>6027.8490110296452</v>
      </c>
      <c r="HI89" s="36">
        <f t="shared" si="109"/>
        <v>6277.4863499724261</v>
      </c>
      <c r="HJ89" s="36">
        <f t="shared" si="109"/>
        <v>6537.4621696701834</v>
      </c>
      <c r="HK89" s="36">
        <f t="shared" si="109"/>
        <v>6808.204627964903</v>
      </c>
      <c r="HL89" s="36">
        <f t="shared" si="109"/>
        <v>7090.1596144274408</v>
      </c>
      <c r="HM89" s="36">
        <f t="shared" si="109"/>
        <v>7383.7914846993381</v>
      </c>
    </row>
    <row r="90" spans="1:221" x14ac:dyDescent="0.25">
      <c r="A90" s="7" t="s">
        <v>741</v>
      </c>
      <c r="B90" s="16" t="s">
        <v>740</v>
      </c>
      <c r="C90" s="15">
        <v>123.82599999999999</v>
      </c>
      <c r="D90" s="15">
        <v>156.44999999999999</v>
      </c>
      <c r="E90" s="14">
        <f t="shared" si="93"/>
        <v>19372.577699999998</v>
      </c>
      <c r="F90" s="12">
        <f>IF(OR(G90="n/a",J90="n/a"),0%,E90/SUMIFS(E$13:E$515,G$13:G$515,"&lt;&gt;n/a",$J$13:$J$515,"&lt;&gt;n/a"))</f>
        <v>6.7694651195925742E-4</v>
      </c>
      <c r="G90" s="13">
        <v>3.068072866730585E-2</v>
      </c>
      <c r="H90" s="13">
        <f t="shared" si="107"/>
        <v>3.3426653883029719E-2</v>
      </c>
      <c r="I90" s="33">
        <f t="shared" si="108"/>
        <v>5.2295999999999996</v>
      </c>
      <c r="J90" s="13">
        <v>0.17899999999999999</v>
      </c>
      <c r="K90" s="41">
        <f t="shared" si="94"/>
        <v>0.15606899999999996</v>
      </c>
      <c r="L90" s="1">
        <f t="shared" si="95"/>
        <v>0.13313799999999992</v>
      </c>
      <c r="M90" s="1">
        <f t="shared" si="96"/>
        <v>0.1102069999999999</v>
      </c>
      <c r="N90" s="1">
        <f t="shared" si="97"/>
        <v>8.7275999999999881E-2</v>
      </c>
      <c r="O90" s="1">
        <f t="shared" si="98"/>
        <v>6.4344999999999861E-2</v>
      </c>
      <c r="P90" s="5">
        <v>4.141399999999984E-2</v>
      </c>
      <c r="Q90" s="1">
        <f t="shared" si="99"/>
        <v>0.1173306452994225</v>
      </c>
      <c r="R90" s="12">
        <f t="shared" si="100"/>
        <v>7.94265710813729E-5</v>
      </c>
      <c r="S90" s="12">
        <f t="shared" si="101"/>
        <v>6.7694651195925742E-4</v>
      </c>
      <c r="T90" s="7"/>
      <c r="U90" s="42">
        <f t="shared" si="102"/>
        <v>-156.44999999999999</v>
      </c>
      <c r="V90" s="36">
        <f t="shared" si="103"/>
        <v>6.1656984000000001</v>
      </c>
      <c r="W90" s="36">
        <f t="shared" si="104"/>
        <v>7.2693584136</v>
      </c>
      <c r="X90" s="36">
        <f t="shared" si="48"/>
        <v>8.5705735696343996</v>
      </c>
      <c r="Y90" s="36">
        <f t="shared" si="48"/>
        <v>10.104706238598958</v>
      </c>
      <c r="Z90" s="36">
        <f t="shared" si="48"/>
        <v>11.913448655308171</v>
      </c>
      <c r="AA90" s="36">
        <f t="shared" si="105"/>
        <v>13.772768673493463</v>
      </c>
      <c r="AB90" s="36">
        <f t="shared" si="49"/>
        <v>15.606447549145035</v>
      </c>
      <c r="AC90" s="36">
        <f t="shared" si="49"/>
        <v>17.32638731419366</v>
      </c>
      <c r="AD90" s="36">
        <f t="shared" si="49"/>
        <v>18.838565093427224</v>
      </c>
      <c r="AE90" s="36">
        <f t="shared" si="49"/>
        <v>20.050732564363795</v>
      </c>
      <c r="AF90" s="36">
        <f t="shared" si="106"/>
        <v>20.881113602784353</v>
      </c>
      <c r="AG90" s="36">
        <f t="shared" si="114"/>
        <v>21.745884041530061</v>
      </c>
      <c r="AH90" s="36">
        <f t="shared" si="114"/>
        <v>22.646468083225983</v>
      </c>
      <c r="AI90" s="36">
        <f t="shared" si="114"/>
        <v>23.584348912424701</v>
      </c>
      <c r="AJ90" s="36">
        <f t="shared" si="114"/>
        <v>24.561071138283854</v>
      </c>
      <c r="AK90" s="36">
        <f t="shared" si="114"/>
        <v>25.578243338404736</v>
      </c>
      <c r="AL90" s="36">
        <f t="shared" si="114"/>
        <v>26.637540708021426</v>
      </c>
      <c r="AM90" s="36">
        <f t="shared" si="114"/>
        <v>27.74070781890342</v>
      </c>
      <c r="AN90" s="36">
        <f t="shared" si="114"/>
        <v>28.889561492515483</v>
      </c>
      <c r="AO90" s="36">
        <f t="shared" si="114"/>
        <v>30.085993792166516</v>
      </c>
      <c r="AP90" s="36">
        <f t="shared" si="114"/>
        <v>31.331975139075293</v>
      </c>
      <c r="AQ90" s="36">
        <f t="shared" si="114"/>
        <v>32.629557557484951</v>
      </c>
      <c r="AR90" s="36">
        <f t="shared" si="114"/>
        <v>33.980878054170624</v>
      </c>
      <c r="AS90" s="36">
        <f t="shared" si="114"/>
        <v>35.388162137906043</v>
      </c>
      <c r="AT90" s="36">
        <f t="shared" si="114"/>
        <v>36.85372748468528</v>
      </c>
      <c r="AU90" s="36">
        <f t="shared" si="114"/>
        <v>38.379987754736028</v>
      </c>
      <c r="AV90" s="36">
        <f t="shared" si="114"/>
        <v>39.969456567610663</v>
      </c>
      <c r="AW90" s="36">
        <f t="shared" si="114"/>
        <v>41.624751641901682</v>
      </c>
      <c r="AX90" s="36">
        <f t="shared" si="114"/>
        <v>43.348599106399391</v>
      </c>
      <c r="AY90" s="36">
        <f t="shared" si="114"/>
        <v>45.143837989791805</v>
      </c>
      <c r="AZ90" s="36">
        <f t="shared" si="114"/>
        <v>47.013424896301039</v>
      </c>
      <c r="BA90" s="36">
        <f t="shared" si="114"/>
        <v>48.960438874956445</v>
      </c>
      <c r="BB90" s="36">
        <f t="shared" si="114"/>
        <v>50.988086490523884</v>
      </c>
      <c r="BC90" s="36">
        <f t="shared" si="114"/>
        <v>53.09970710444243</v>
      </c>
      <c r="BD90" s="36">
        <f t="shared" si="114"/>
        <v>55.298778374465797</v>
      </c>
      <c r="BE90" s="36">
        <f t="shared" si="114"/>
        <v>57.588921982065912</v>
      </c>
      <c r="BF90" s="36">
        <f t="shared" si="114"/>
        <v>59.973909597031181</v>
      </c>
      <c r="BG90" s="36">
        <f t="shared" si="114"/>
        <v>62.457669089082621</v>
      </c>
      <c r="BH90" s="36">
        <f t="shared" si="114"/>
        <v>65.044290996737885</v>
      </c>
      <c r="BI90" s="36">
        <f t="shared" si="114"/>
        <v>67.738035264076771</v>
      </c>
      <c r="BJ90" s="36">
        <f t="shared" si="114"/>
        <v>70.543338256503233</v>
      </c>
      <c r="BK90" s="36">
        <f t="shared" si="114"/>
        <v>73.464820067058042</v>
      </c>
      <c r="BL90" s="36">
        <f t="shared" si="114"/>
        <v>76.507292125315175</v>
      </c>
      <c r="BM90" s="36">
        <f t="shared" si="114"/>
        <v>79.675765121392971</v>
      </c>
      <c r="BN90" s="36">
        <f t="shared" si="114"/>
        <v>82.975457258130319</v>
      </c>
      <c r="BO90" s="36">
        <f t="shared" si="114"/>
        <v>86.411802845018514</v>
      </c>
      <c r="BP90" s="36">
        <f t="shared" si="114"/>
        <v>89.990461248042095</v>
      </c>
      <c r="BQ90" s="36">
        <f t="shared" si="114"/>
        <v>93.717326210168494</v>
      </c>
      <c r="BR90" s="36">
        <f t="shared" si="114"/>
        <v>97.598535557836399</v>
      </c>
      <c r="BS90" s="36">
        <f t="shared" si="114"/>
        <v>101.64048130942862</v>
      </c>
      <c r="BT90" s="36">
        <f t="shared" si="114"/>
        <v>105.84982020237729</v>
      </c>
      <c r="BU90" s="36">
        <f t="shared" si="114"/>
        <v>110.23348465623852</v>
      </c>
      <c r="BV90" s="36">
        <f t="shared" si="114"/>
        <v>114.79869418979196</v>
      </c>
      <c r="BW90" s="36">
        <f t="shared" si="114"/>
        <v>119.55296731096799</v>
      </c>
      <c r="BX90" s="36">
        <f t="shared" si="114"/>
        <v>124.5041338991844</v>
      </c>
      <c r="BY90" s="36">
        <f t="shared" si="114"/>
        <v>129.66034810048521</v>
      </c>
      <c r="BZ90" s="36">
        <f t="shared" si="114"/>
        <v>135.03010175671869</v>
      </c>
      <c r="CA90" s="36">
        <f t="shared" si="114"/>
        <v>140.62223839087142</v>
      </c>
      <c r="CB90" s="36">
        <f t="shared" si="114"/>
        <v>146.44596777159094</v>
      </c>
      <c r="CC90" s="36">
        <f t="shared" si="114"/>
        <v>152.51088108088359</v>
      </c>
      <c r="CD90" s="36">
        <f t="shared" si="114"/>
        <v>158.82696670996728</v>
      </c>
      <c r="CE90" s="36">
        <f t="shared" si="114"/>
        <v>165.40462670929384</v>
      </c>
      <c r="CF90" s="36">
        <f t="shared" si="114"/>
        <v>172.2546939198325</v>
      </c>
      <c r="CG90" s="36">
        <f t="shared" si="114"/>
        <v>179.38844981382843</v>
      </c>
      <c r="CH90" s="36">
        <f t="shared" si="114"/>
        <v>186.8176430744183</v>
      </c>
      <c r="CI90" s="36">
        <f t="shared" si="114"/>
        <v>194.55450894470223</v>
      </c>
      <c r="CJ90" s="36">
        <f t="shared" si="114"/>
        <v>202.6117893781381</v>
      </c>
      <c r="CK90" s="36">
        <f t="shared" si="114"/>
        <v>211.00275402344428</v>
      </c>
      <c r="CL90" s="36">
        <f t="shared" si="114"/>
        <v>219.74122207857118</v>
      </c>
      <c r="CM90" s="36">
        <f t="shared" si="114"/>
        <v>228.84158504973308</v>
      </c>
      <c r="CN90" s="36">
        <f t="shared" si="114"/>
        <v>238.3188304529827</v>
      </c>
      <c r="CO90" s="36">
        <f t="shared" si="114"/>
        <v>248.18856649736247</v>
      </c>
      <c r="CP90" s="36">
        <f t="shared" si="114"/>
        <v>258.4670477902842</v>
      </c>
      <c r="CQ90" s="36">
        <f t="shared" ref="CQ90:CR90" si="117">IFERROR(CP90*(1+$P90),"n/a")</f>
        <v>269.171202107471</v>
      </c>
      <c r="CR90" s="36">
        <f t="shared" si="117"/>
        <v>280.31865827154974</v>
      </c>
      <c r="CS90" s="36">
        <f t="shared" si="116"/>
        <v>291.92777518520768</v>
      </c>
      <c r="CT90" s="36">
        <f t="shared" si="116"/>
        <v>304.01767206672781</v>
      </c>
      <c r="CU90" s="36">
        <f t="shared" si="116"/>
        <v>316.60825993769924</v>
      </c>
      <c r="CV90" s="36">
        <f t="shared" si="116"/>
        <v>329.72027441475905</v>
      </c>
      <c r="CW90" s="36">
        <f t="shared" si="116"/>
        <v>343.37530985937184</v>
      </c>
      <c r="CX90" s="36">
        <f t="shared" si="116"/>
        <v>357.59585494188781</v>
      </c>
      <c r="CY90" s="36">
        <f t="shared" si="116"/>
        <v>372.4053296784511</v>
      </c>
      <c r="CZ90" s="36">
        <f t="shared" si="116"/>
        <v>387.82812400175442</v>
      </c>
      <c r="DA90" s="36">
        <f t="shared" si="116"/>
        <v>403.88963792916303</v>
      </c>
      <c r="DB90" s="36">
        <f t="shared" si="116"/>
        <v>420.6163233943613</v>
      </c>
      <c r="DC90" s="36">
        <f t="shared" si="116"/>
        <v>438.03572781141531</v>
      </c>
      <c r="DD90" s="36">
        <f t="shared" si="116"/>
        <v>456.17653944299718</v>
      </c>
      <c r="DE90" s="36">
        <f t="shared" si="116"/>
        <v>475.06863464748938</v>
      </c>
      <c r="DF90" s="36">
        <f t="shared" si="116"/>
        <v>494.7431270827804</v>
      </c>
      <c r="DG90" s="36">
        <f t="shared" si="116"/>
        <v>515.23241894778664</v>
      </c>
      <c r="DH90" s="36">
        <f t="shared" si="116"/>
        <v>536.57025434609022</v>
      </c>
      <c r="DI90" s="36">
        <f t="shared" si="116"/>
        <v>558.79177485957916</v>
      </c>
      <c r="DJ90" s="36">
        <f t="shared" si="116"/>
        <v>581.93357742361366</v>
      </c>
      <c r="DK90" s="36">
        <f t="shared" si="116"/>
        <v>606.03377459903516</v>
      </c>
      <c r="DL90" s="36">
        <f t="shared" si="116"/>
        <v>631.13205734027952</v>
      </c>
      <c r="DM90" s="36">
        <f t="shared" si="116"/>
        <v>657.26976036296981</v>
      </c>
      <c r="DN90" s="36">
        <f t="shared" si="116"/>
        <v>684.48993021864169</v>
      </c>
      <c r="DO90" s="36">
        <f t="shared" si="116"/>
        <v>712.83739618871641</v>
      </c>
      <c r="DP90" s="36">
        <f t="shared" si="116"/>
        <v>742.3588441144758</v>
      </c>
      <c r="DQ90" s="36">
        <f t="shared" si="116"/>
        <v>773.10289328463261</v>
      </c>
      <c r="DR90" s="36">
        <f t="shared" si="116"/>
        <v>805.12017650712221</v>
      </c>
      <c r="DS90" s="36">
        <f t="shared" si="116"/>
        <v>838.46342349698807</v>
      </c>
      <c r="DT90" s="36">
        <f t="shared" si="116"/>
        <v>873.18754771769215</v>
      </c>
      <c r="DU90" s="36">
        <f t="shared" si="116"/>
        <v>909.34973681887254</v>
      </c>
      <c r="DV90" s="36">
        <f t="shared" si="116"/>
        <v>947.00954681948917</v>
      </c>
      <c r="DW90" s="36">
        <f t="shared" si="116"/>
        <v>986.2290001914713</v>
      </c>
      <c r="DX90" s="36">
        <f t="shared" si="116"/>
        <v>1027.0726880054008</v>
      </c>
      <c r="DY90" s="36">
        <f t="shared" si="116"/>
        <v>1069.6078763064563</v>
      </c>
      <c r="DZ90" s="36">
        <f t="shared" si="116"/>
        <v>1113.9046168958118</v>
      </c>
      <c r="EA90" s="36">
        <f t="shared" si="116"/>
        <v>1160.0358626999348</v>
      </c>
      <c r="EB90" s="36">
        <f t="shared" si="116"/>
        <v>1208.0775879177897</v>
      </c>
      <c r="EC90" s="36">
        <f t="shared" si="116"/>
        <v>1258.1089131438168</v>
      </c>
      <c r="ED90" s="36">
        <f t="shared" si="116"/>
        <v>1310.2122356727546</v>
      </c>
      <c r="EE90" s="36">
        <f t="shared" si="116"/>
        <v>1364.4733652009058</v>
      </c>
      <c r="EF90" s="36">
        <f t="shared" si="116"/>
        <v>1420.9816651473359</v>
      </c>
      <c r="EG90" s="36">
        <f t="shared" si="116"/>
        <v>1479.8301998277475</v>
      </c>
      <c r="EH90" s="36">
        <f t="shared" si="116"/>
        <v>1541.1158877234136</v>
      </c>
      <c r="EI90" s="36">
        <f t="shared" si="116"/>
        <v>1604.9396610975907</v>
      </c>
      <c r="EJ90" s="36">
        <f t="shared" si="116"/>
        <v>1671.4066322222861</v>
      </c>
      <c r="EK90" s="36">
        <f t="shared" si="116"/>
        <v>1740.6262664891397</v>
      </c>
      <c r="EL90" s="36">
        <f t="shared" si="116"/>
        <v>1812.7125626895206</v>
      </c>
      <c r="EM90" s="36">
        <f t="shared" si="116"/>
        <v>1887.7842407607441</v>
      </c>
      <c r="EN90" s="36">
        <f t="shared" si="116"/>
        <v>1965.9649373076093</v>
      </c>
      <c r="EO90" s="36">
        <f t="shared" si="116"/>
        <v>2047.3834092212662</v>
      </c>
      <c r="EP90" s="36">
        <f t="shared" si="116"/>
        <v>2132.1737457307554</v>
      </c>
      <c r="EQ90" s="36">
        <f t="shared" si="116"/>
        <v>2220.4755892364487</v>
      </c>
      <c r="ER90" s="36">
        <f t="shared" si="116"/>
        <v>2312.4343652890866</v>
      </c>
      <c r="ES90" s="36">
        <f t="shared" si="116"/>
        <v>2408.2015220931685</v>
      </c>
      <c r="ET90" s="36">
        <f t="shared" si="116"/>
        <v>2507.9347799291345</v>
      </c>
      <c r="EU90" s="36">
        <f t="shared" si="116"/>
        <v>2611.798390905119</v>
      </c>
      <c r="EV90" s="36">
        <f t="shared" si="116"/>
        <v>2719.9634094660632</v>
      </c>
      <c r="EW90" s="36">
        <f t="shared" si="116"/>
        <v>2832.6079741056906</v>
      </c>
      <c r="EX90" s="36">
        <f t="shared" si="116"/>
        <v>2949.9176007453034</v>
      </c>
      <c r="EY90" s="36">
        <f t="shared" si="116"/>
        <v>3072.085488262569</v>
      </c>
      <c r="EZ90" s="36">
        <f t="shared" si="116"/>
        <v>3199.3128366734745</v>
      </c>
      <c r="FA90" s="36">
        <f t="shared" si="116"/>
        <v>3331.8091784914691</v>
      </c>
      <c r="FB90" s="36">
        <f t="shared" si="116"/>
        <v>3469.7927238095144</v>
      </c>
      <c r="FC90" s="36">
        <f t="shared" ref="FC90:FD90" si="118">IFERROR(FB90*(1+$P90),"n/a")</f>
        <v>3613.4907196733611</v>
      </c>
      <c r="FD90" s="36">
        <f t="shared" si="118"/>
        <v>3763.1398243379131</v>
      </c>
      <c r="FE90" s="36">
        <f t="shared" si="112"/>
        <v>3918.9864970230428</v>
      </c>
      <c r="FF90" s="36">
        <f t="shared" si="112"/>
        <v>4081.2874038107543</v>
      </c>
      <c r="FG90" s="36">
        <f t="shared" si="112"/>
        <v>4250.3098403521726</v>
      </c>
      <c r="FH90" s="36">
        <f t="shared" si="112"/>
        <v>4426.332172080517</v>
      </c>
      <c r="FI90" s="36">
        <f t="shared" si="112"/>
        <v>4609.644292655059</v>
      </c>
      <c r="FJ90" s="36">
        <f t="shared" si="112"/>
        <v>4800.5481013910749</v>
      </c>
      <c r="FK90" s="36">
        <f t="shared" si="112"/>
        <v>4999.3580004620844</v>
      </c>
      <c r="FL90" s="36">
        <f t="shared" si="112"/>
        <v>5206.4014126932207</v>
      </c>
      <c r="FM90" s="36">
        <f t="shared" si="112"/>
        <v>5422.0193207984967</v>
      </c>
      <c r="FN90" s="36">
        <f t="shared" si="112"/>
        <v>5646.5668289500445</v>
      </c>
      <c r="FO90" s="36">
        <f t="shared" si="112"/>
        <v>5880.4137476041806</v>
      </c>
      <c r="FP90" s="36">
        <f t="shared" si="112"/>
        <v>6123.9452025474593</v>
      </c>
      <c r="FQ90" s="36">
        <f t="shared" si="112"/>
        <v>6377.5622691657591</v>
      </c>
      <c r="FR90" s="36">
        <f t="shared" si="112"/>
        <v>6641.6826329809892</v>
      </c>
      <c r="FS90" s="36">
        <f t="shared" si="112"/>
        <v>6916.7412775432631</v>
      </c>
      <c r="FT90" s="36">
        <f t="shared" si="112"/>
        <v>7203.1912008114386</v>
      </c>
      <c r="FU90" s="36">
        <f t="shared" si="110"/>
        <v>7501.5041612018422</v>
      </c>
      <c r="FV90" s="36">
        <f t="shared" si="110"/>
        <v>7812.1714545338536</v>
      </c>
      <c r="FW90" s="36">
        <f t="shared" si="110"/>
        <v>8135.7047231519173</v>
      </c>
      <c r="FX90" s="36">
        <f t="shared" si="110"/>
        <v>8472.6367985565303</v>
      </c>
      <c r="FY90" s="36">
        <f t="shared" si="110"/>
        <v>8823.5225789319484</v>
      </c>
      <c r="FZ90" s="36">
        <f t="shared" si="110"/>
        <v>9188.9399430158355</v>
      </c>
      <c r="GA90" s="36">
        <f t="shared" si="110"/>
        <v>9569.490701815892</v>
      </c>
      <c r="GB90" s="36">
        <f t="shared" si="110"/>
        <v>9965.8015897408932</v>
      </c>
      <c r="GC90" s="36">
        <f t="shared" si="110"/>
        <v>10378.525296778422</v>
      </c>
      <c r="GD90" s="36">
        <f t="shared" si="110"/>
        <v>10808.341543419201</v>
      </c>
      <c r="GE90" s="36">
        <f t="shared" si="110"/>
        <v>11255.958200098363</v>
      </c>
      <c r="GF90" s="36">
        <f t="shared" si="110"/>
        <v>11722.112452997235</v>
      </c>
      <c r="GG90" s="36">
        <f t="shared" si="110"/>
        <v>12207.57201812566</v>
      </c>
      <c r="GH90" s="36">
        <f t="shared" si="110"/>
        <v>12713.136405684314</v>
      </c>
      <c r="GI90" s="36">
        <f t="shared" si="110"/>
        <v>13239.638236789322</v>
      </c>
      <c r="GJ90" s="36">
        <f t="shared" si="111"/>
        <v>13787.944614727712</v>
      </c>
      <c r="GK90" s="36">
        <f t="shared" si="111"/>
        <v>14358.958553002043</v>
      </c>
      <c r="GL90" s="36">
        <f t="shared" si="111"/>
        <v>14953.620462516068</v>
      </c>
      <c r="GM90" s="36">
        <f t="shared" si="111"/>
        <v>15572.909700350707</v>
      </c>
      <c r="GN90" s="36">
        <f t="shared" si="111"/>
        <v>16217.846182681029</v>
      </c>
      <c r="GO90" s="36">
        <f t="shared" si="111"/>
        <v>16889.49206449058</v>
      </c>
      <c r="GP90" s="36">
        <f t="shared" si="111"/>
        <v>17588.953488849391</v>
      </c>
      <c r="GQ90" s="36">
        <f t="shared" si="111"/>
        <v>18317.382408636597</v>
      </c>
      <c r="GR90" s="36">
        <f t="shared" si="111"/>
        <v>19075.97848370787</v>
      </c>
      <c r="GS90" s="36">
        <f t="shared" si="111"/>
        <v>19865.991056632145</v>
      </c>
      <c r="GT90" s="36">
        <f t="shared" si="111"/>
        <v>20688.721210251504</v>
      </c>
      <c r="GU90" s="36">
        <f t="shared" si="111"/>
        <v>21545.523910452855</v>
      </c>
      <c r="GV90" s="36">
        <f t="shared" si="111"/>
        <v>22437.810237680347</v>
      </c>
      <c r="GW90" s="36">
        <f t="shared" si="111"/>
        <v>23367.049710863637</v>
      </c>
      <c r="GX90" s="36">
        <f t="shared" si="111"/>
        <v>24334.772707589342</v>
      </c>
      <c r="GY90" s="36">
        <f t="shared" si="111"/>
        <v>25342.572984501443</v>
      </c>
      <c r="GZ90" s="36">
        <f t="shared" si="109"/>
        <v>26392.110302081583</v>
      </c>
      <c r="HA90" s="36">
        <f t="shared" si="109"/>
        <v>27485.113158131986</v>
      </c>
      <c r="HB90" s="36">
        <f t="shared" si="109"/>
        <v>28623.381634462861</v>
      </c>
      <c r="HC90" s="36">
        <f t="shared" si="109"/>
        <v>29808.7903614725</v>
      </c>
      <c r="HD90" s="36">
        <f t="shared" si="109"/>
        <v>31043.291605502516</v>
      </c>
      <c r="HE90" s="36">
        <f t="shared" si="109"/>
        <v>32328.918484052792</v>
      </c>
      <c r="HF90" s="36">
        <f t="shared" si="109"/>
        <v>33667.788314151352</v>
      </c>
      <c r="HG90" s="36">
        <f t="shared" si="109"/>
        <v>35062.106099393612</v>
      </c>
      <c r="HH90" s="36">
        <f t="shared" si="109"/>
        <v>36514.168161393893</v>
      </c>
      <c r="HI90" s="36">
        <f t="shared" si="109"/>
        <v>38026.365921629855</v>
      </c>
      <c r="HJ90" s="36">
        <f t="shared" si="109"/>
        <v>39601.189839908227</v>
      </c>
      <c r="HK90" s="36">
        <f t="shared" si="109"/>
        <v>41241.233515938184</v>
      </c>
      <c r="HL90" s="36">
        <f t="shared" si="109"/>
        <v>42949.19796076724</v>
      </c>
      <c r="HM90" s="36">
        <f t="shared" si="109"/>
        <v>44727.896045114445</v>
      </c>
    </row>
    <row r="91" spans="1:221" x14ac:dyDescent="0.25">
      <c r="A91" s="7" t="s">
        <v>1278</v>
      </c>
      <c r="B91" s="16" t="s">
        <v>1279</v>
      </c>
      <c r="C91" s="15">
        <v>60.466999999999999</v>
      </c>
      <c r="D91" s="15">
        <v>294.83999999999997</v>
      </c>
      <c r="E91" s="14">
        <f t="shared" si="93"/>
        <v>17828.090279999997</v>
      </c>
      <c r="F91" s="12">
        <f>IF(OR(G91="n/a",J91="n/a"),0%,E91/SUMIFS(E$13:E$515,G$13:G$515,"&lt;&gt;n/a",$J$13:$J$515,"&lt;&gt;n/a"))</f>
        <v>0</v>
      </c>
      <c r="G91" s="13">
        <v>5.0875050875050891E-3</v>
      </c>
      <c r="H91" s="13" t="str">
        <f t="shared" si="107"/>
        <v>n/a</v>
      </c>
      <c r="I91" s="33" t="str">
        <f t="shared" si="108"/>
        <v>n/a</v>
      </c>
      <c r="J91" s="13" t="s">
        <v>227</v>
      </c>
      <c r="K91" s="41" t="str">
        <f t="shared" si="94"/>
        <v>n/a</v>
      </c>
      <c r="L91" s="1" t="str">
        <f t="shared" si="95"/>
        <v>n/a</v>
      </c>
      <c r="M91" s="1" t="str">
        <f t="shared" si="96"/>
        <v>n/a</v>
      </c>
      <c r="N91" s="1" t="str">
        <f t="shared" si="97"/>
        <v>n/a</v>
      </c>
      <c r="O91" s="1" t="str">
        <f t="shared" si="98"/>
        <v>n/a</v>
      </c>
      <c r="P91" s="5">
        <v>4.141399999999984E-2</v>
      </c>
      <c r="Q91" s="1" t="str">
        <f t="shared" si="99"/>
        <v>n/a</v>
      </c>
      <c r="R91" s="12" t="str">
        <f t="shared" si="100"/>
        <v>n/a</v>
      </c>
      <c r="S91" s="12">
        <f t="shared" si="101"/>
        <v>0</v>
      </c>
      <c r="T91" s="7"/>
      <c r="U91" s="42">
        <f t="shared" si="102"/>
        <v>-294.83999999999997</v>
      </c>
      <c r="V91" s="36" t="str">
        <f t="shared" si="103"/>
        <v>n/a</v>
      </c>
      <c r="W91" s="36" t="str">
        <f t="shared" si="104"/>
        <v>n/a</v>
      </c>
      <c r="X91" s="36" t="str">
        <f t="shared" si="48"/>
        <v>n/a</v>
      </c>
      <c r="Y91" s="36" t="str">
        <f t="shared" si="48"/>
        <v>n/a</v>
      </c>
      <c r="Z91" s="36" t="str">
        <f t="shared" si="48"/>
        <v>n/a</v>
      </c>
      <c r="AA91" s="36" t="str">
        <f t="shared" si="105"/>
        <v>n/a</v>
      </c>
      <c r="AB91" s="36" t="str">
        <f t="shared" si="49"/>
        <v>n/a</v>
      </c>
      <c r="AC91" s="36" t="str">
        <f t="shared" si="49"/>
        <v>n/a</v>
      </c>
      <c r="AD91" s="36" t="str">
        <f t="shared" si="49"/>
        <v>n/a</v>
      </c>
      <c r="AE91" s="36" t="str">
        <f t="shared" si="49"/>
        <v>n/a</v>
      </c>
      <c r="AF91" s="36" t="str">
        <f t="shared" si="106"/>
        <v>n/a</v>
      </c>
      <c r="AG91" s="36" t="str">
        <f t="shared" ref="AG91:AV106" si="119">IFERROR(AF91*(1+$P91),"n/a")</f>
        <v>n/a</v>
      </c>
      <c r="AH91" s="36" t="str">
        <f t="shared" si="119"/>
        <v>n/a</v>
      </c>
      <c r="AI91" s="36" t="str">
        <f t="shared" si="119"/>
        <v>n/a</v>
      </c>
      <c r="AJ91" s="36" t="str">
        <f t="shared" si="119"/>
        <v>n/a</v>
      </c>
      <c r="AK91" s="36" t="str">
        <f t="shared" si="119"/>
        <v>n/a</v>
      </c>
      <c r="AL91" s="36" t="str">
        <f t="shared" si="119"/>
        <v>n/a</v>
      </c>
      <c r="AM91" s="36" t="str">
        <f t="shared" si="119"/>
        <v>n/a</v>
      </c>
      <c r="AN91" s="36" t="str">
        <f t="shared" si="119"/>
        <v>n/a</v>
      </c>
      <c r="AO91" s="36" t="str">
        <f t="shared" si="119"/>
        <v>n/a</v>
      </c>
      <c r="AP91" s="36" t="str">
        <f t="shared" si="119"/>
        <v>n/a</v>
      </c>
      <c r="AQ91" s="36" t="str">
        <f t="shared" si="119"/>
        <v>n/a</v>
      </c>
      <c r="AR91" s="36" t="str">
        <f t="shared" si="119"/>
        <v>n/a</v>
      </c>
      <c r="AS91" s="36" t="str">
        <f t="shared" si="119"/>
        <v>n/a</v>
      </c>
      <c r="AT91" s="36" t="str">
        <f t="shared" si="119"/>
        <v>n/a</v>
      </c>
      <c r="AU91" s="36" t="str">
        <f t="shared" si="119"/>
        <v>n/a</v>
      </c>
      <c r="AV91" s="36" t="str">
        <f t="shared" si="119"/>
        <v>n/a</v>
      </c>
      <c r="AW91" s="36" t="str">
        <f t="shared" ref="AW91:BL120" si="120">IFERROR(AV91*(1+$P91),"n/a")</f>
        <v>n/a</v>
      </c>
      <c r="AX91" s="36" t="str">
        <f t="shared" si="120"/>
        <v>n/a</v>
      </c>
      <c r="AY91" s="36" t="str">
        <f t="shared" si="120"/>
        <v>n/a</v>
      </c>
      <c r="AZ91" s="36" t="str">
        <f t="shared" si="120"/>
        <v>n/a</v>
      </c>
      <c r="BA91" s="36" t="str">
        <f t="shared" si="120"/>
        <v>n/a</v>
      </c>
      <c r="BB91" s="36" t="str">
        <f t="shared" si="120"/>
        <v>n/a</v>
      </c>
      <c r="BC91" s="36" t="str">
        <f t="shared" si="120"/>
        <v>n/a</v>
      </c>
      <c r="BD91" s="36" t="str">
        <f t="shared" si="120"/>
        <v>n/a</v>
      </c>
      <c r="BE91" s="36" t="str">
        <f t="shared" si="120"/>
        <v>n/a</v>
      </c>
      <c r="BF91" s="36" t="str">
        <f t="shared" si="120"/>
        <v>n/a</v>
      </c>
      <c r="BG91" s="36" t="str">
        <f t="shared" si="120"/>
        <v>n/a</v>
      </c>
      <c r="BH91" s="36" t="str">
        <f t="shared" si="120"/>
        <v>n/a</v>
      </c>
      <c r="BI91" s="36" t="str">
        <f t="shared" si="120"/>
        <v>n/a</v>
      </c>
      <c r="BJ91" s="36" t="str">
        <f t="shared" si="120"/>
        <v>n/a</v>
      </c>
      <c r="BK91" s="36" t="str">
        <f t="shared" si="120"/>
        <v>n/a</v>
      </c>
      <c r="BL91" s="36" t="str">
        <f t="shared" si="120"/>
        <v>n/a</v>
      </c>
      <c r="BM91" s="36" t="str">
        <f t="shared" ref="BM91:CB106" si="121">IFERROR(BL91*(1+$P91),"n/a")</f>
        <v>n/a</v>
      </c>
      <c r="BN91" s="36" t="str">
        <f t="shared" si="121"/>
        <v>n/a</v>
      </c>
      <c r="BO91" s="36" t="str">
        <f t="shared" si="121"/>
        <v>n/a</v>
      </c>
      <c r="BP91" s="36" t="str">
        <f t="shared" si="121"/>
        <v>n/a</v>
      </c>
      <c r="BQ91" s="36" t="str">
        <f t="shared" si="121"/>
        <v>n/a</v>
      </c>
      <c r="BR91" s="36" t="str">
        <f t="shared" si="121"/>
        <v>n/a</v>
      </c>
      <c r="BS91" s="36" t="str">
        <f t="shared" si="121"/>
        <v>n/a</v>
      </c>
      <c r="BT91" s="36" t="str">
        <f t="shared" si="121"/>
        <v>n/a</v>
      </c>
      <c r="BU91" s="36" t="str">
        <f t="shared" si="121"/>
        <v>n/a</v>
      </c>
      <c r="BV91" s="36" t="str">
        <f t="shared" si="121"/>
        <v>n/a</v>
      </c>
      <c r="BW91" s="36" t="str">
        <f t="shared" si="121"/>
        <v>n/a</v>
      </c>
      <c r="BX91" s="36" t="str">
        <f t="shared" si="121"/>
        <v>n/a</v>
      </c>
      <c r="BY91" s="36" t="str">
        <f t="shared" si="121"/>
        <v>n/a</v>
      </c>
      <c r="BZ91" s="36" t="str">
        <f t="shared" si="121"/>
        <v>n/a</v>
      </c>
      <c r="CA91" s="36" t="str">
        <f t="shared" si="121"/>
        <v>n/a</v>
      </c>
      <c r="CB91" s="36" t="str">
        <f t="shared" si="121"/>
        <v>n/a</v>
      </c>
      <c r="CC91" s="36" t="str">
        <f t="shared" ref="CC91:CR120" si="122">IFERROR(CB91*(1+$P91),"n/a")</f>
        <v>n/a</v>
      </c>
      <c r="CD91" s="36" t="str">
        <f t="shared" si="122"/>
        <v>n/a</v>
      </c>
      <c r="CE91" s="36" t="str">
        <f t="shared" si="122"/>
        <v>n/a</v>
      </c>
      <c r="CF91" s="36" t="str">
        <f t="shared" si="122"/>
        <v>n/a</v>
      </c>
      <c r="CG91" s="36" t="str">
        <f t="shared" si="122"/>
        <v>n/a</v>
      </c>
      <c r="CH91" s="36" t="str">
        <f t="shared" si="122"/>
        <v>n/a</v>
      </c>
      <c r="CI91" s="36" t="str">
        <f t="shared" si="122"/>
        <v>n/a</v>
      </c>
      <c r="CJ91" s="36" t="str">
        <f t="shared" si="122"/>
        <v>n/a</v>
      </c>
      <c r="CK91" s="36" t="str">
        <f t="shared" si="122"/>
        <v>n/a</v>
      </c>
      <c r="CL91" s="36" t="str">
        <f t="shared" si="122"/>
        <v>n/a</v>
      </c>
      <c r="CM91" s="36" t="str">
        <f t="shared" si="122"/>
        <v>n/a</v>
      </c>
      <c r="CN91" s="36" t="str">
        <f t="shared" si="122"/>
        <v>n/a</v>
      </c>
      <c r="CO91" s="36" t="str">
        <f t="shared" si="122"/>
        <v>n/a</v>
      </c>
      <c r="CP91" s="36" t="str">
        <f t="shared" si="122"/>
        <v>n/a</v>
      </c>
      <c r="CQ91" s="36" t="str">
        <f t="shared" si="122"/>
        <v>n/a</v>
      </c>
      <c r="CR91" s="36" t="str">
        <f t="shared" si="122"/>
        <v>n/a</v>
      </c>
      <c r="CS91" s="36" t="str">
        <f t="shared" ref="CS91:DH106" si="123">IFERROR(CR91*(1+$P91),"n/a")</f>
        <v>n/a</v>
      </c>
      <c r="CT91" s="36" t="str">
        <f t="shared" si="123"/>
        <v>n/a</v>
      </c>
      <c r="CU91" s="36" t="str">
        <f t="shared" si="123"/>
        <v>n/a</v>
      </c>
      <c r="CV91" s="36" t="str">
        <f t="shared" si="123"/>
        <v>n/a</v>
      </c>
      <c r="CW91" s="36" t="str">
        <f t="shared" si="123"/>
        <v>n/a</v>
      </c>
      <c r="CX91" s="36" t="str">
        <f t="shared" si="123"/>
        <v>n/a</v>
      </c>
      <c r="CY91" s="36" t="str">
        <f t="shared" si="123"/>
        <v>n/a</v>
      </c>
      <c r="CZ91" s="36" t="str">
        <f t="shared" si="123"/>
        <v>n/a</v>
      </c>
      <c r="DA91" s="36" t="str">
        <f t="shared" si="123"/>
        <v>n/a</v>
      </c>
      <c r="DB91" s="36" t="str">
        <f t="shared" si="123"/>
        <v>n/a</v>
      </c>
      <c r="DC91" s="36" t="str">
        <f t="shared" si="123"/>
        <v>n/a</v>
      </c>
      <c r="DD91" s="36" t="str">
        <f t="shared" si="123"/>
        <v>n/a</v>
      </c>
      <c r="DE91" s="36" t="str">
        <f t="shared" si="123"/>
        <v>n/a</v>
      </c>
      <c r="DF91" s="36" t="str">
        <f t="shared" si="123"/>
        <v>n/a</v>
      </c>
      <c r="DG91" s="36" t="str">
        <f t="shared" si="123"/>
        <v>n/a</v>
      </c>
      <c r="DH91" s="36" t="str">
        <f t="shared" si="123"/>
        <v>n/a</v>
      </c>
      <c r="DI91" s="36" t="str">
        <f t="shared" ref="DI91:DX120" si="124">IFERROR(DH91*(1+$P91),"n/a")</f>
        <v>n/a</v>
      </c>
      <c r="DJ91" s="36" t="str">
        <f t="shared" si="124"/>
        <v>n/a</v>
      </c>
      <c r="DK91" s="36" t="str">
        <f t="shared" si="124"/>
        <v>n/a</v>
      </c>
      <c r="DL91" s="36" t="str">
        <f t="shared" si="124"/>
        <v>n/a</v>
      </c>
      <c r="DM91" s="36" t="str">
        <f t="shared" si="124"/>
        <v>n/a</v>
      </c>
      <c r="DN91" s="36" t="str">
        <f t="shared" si="124"/>
        <v>n/a</v>
      </c>
      <c r="DO91" s="36" t="str">
        <f t="shared" si="124"/>
        <v>n/a</v>
      </c>
      <c r="DP91" s="36" t="str">
        <f t="shared" si="124"/>
        <v>n/a</v>
      </c>
      <c r="DQ91" s="36" t="str">
        <f t="shared" si="124"/>
        <v>n/a</v>
      </c>
      <c r="DR91" s="36" t="str">
        <f t="shared" si="124"/>
        <v>n/a</v>
      </c>
      <c r="DS91" s="36" t="str">
        <f t="shared" si="124"/>
        <v>n/a</v>
      </c>
      <c r="DT91" s="36" t="str">
        <f t="shared" si="124"/>
        <v>n/a</v>
      </c>
      <c r="DU91" s="36" t="str">
        <f t="shared" si="124"/>
        <v>n/a</v>
      </c>
      <c r="DV91" s="36" t="str">
        <f t="shared" si="124"/>
        <v>n/a</v>
      </c>
      <c r="DW91" s="36" t="str">
        <f t="shared" si="124"/>
        <v>n/a</v>
      </c>
      <c r="DX91" s="36" t="str">
        <f t="shared" si="124"/>
        <v>n/a</v>
      </c>
      <c r="DY91" s="36" t="str">
        <f t="shared" ref="DY91:EN106" si="125">IFERROR(DX91*(1+$P91),"n/a")</f>
        <v>n/a</v>
      </c>
      <c r="DZ91" s="36" t="str">
        <f t="shared" si="125"/>
        <v>n/a</v>
      </c>
      <c r="EA91" s="36" t="str">
        <f t="shared" si="125"/>
        <v>n/a</v>
      </c>
      <c r="EB91" s="36" t="str">
        <f t="shared" si="125"/>
        <v>n/a</v>
      </c>
      <c r="EC91" s="36" t="str">
        <f t="shared" si="125"/>
        <v>n/a</v>
      </c>
      <c r="ED91" s="36" t="str">
        <f t="shared" si="125"/>
        <v>n/a</v>
      </c>
      <c r="EE91" s="36" t="str">
        <f t="shared" si="125"/>
        <v>n/a</v>
      </c>
      <c r="EF91" s="36" t="str">
        <f t="shared" si="125"/>
        <v>n/a</v>
      </c>
      <c r="EG91" s="36" t="str">
        <f t="shared" si="125"/>
        <v>n/a</v>
      </c>
      <c r="EH91" s="36" t="str">
        <f t="shared" si="125"/>
        <v>n/a</v>
      </c>
      <c r="EI91" s="36" t="str">
        <f t="shared" si="125"/>
        <v>n/a</v>
      </c>
      <c r="EJ91" s="36" t="str">
        <f t="shared" si="125"/>
        <v>n/a</v>
      </c>
      <c r="EK91" s="36" t="str">
        <f t="shared" si="125"/>
        <v>n/a</v>
      </c>
      <c r="EL91" s="36" t="str">
        <f t="shared" si="125"/>
        <v>n/a</v>
      </c>
      <c r="EM91" s="36" t="str">
        <f t="shared" si="125"/>
        <v>n/a</v>
      </c>
      <c r="EN91" s="36" t="str">
        <f t="shared" si="125"/>
        <v>n/a</v>
      </c>
      <c r="EO91" s="36" t="str">
        <f t="shared" ref="EO91:FD120" si="126">IFERROR(EN91*(1+$P91),"n/a")</f>
        <v>n/a</v>
      </c>
      <c r="EP91" s="36" t="str">
        <f t="shared" si="126"/>
        <v>n/a</v>
      </c>
      <c r="EQ91" s="36" t="str">
        <f t="shared" si="126"/>
        <v>n/a</v>
      </c>
      <c r="ER91" s="36" t="str">
        <f t="shared" si="126"/>
        <v>n/a</v>
      </c>
      <c r="ES91" s="36" t="str">
        <f t="shared" si="126"/>
        <v>n/a</v>
      </c>
      <c r="ET91" s="36" t="str">
        <f t="shared" si="126"/>
        <v>n/a</v>
      </c>
      <c r="EU91" s="36" t="str">
        <f t="shared" si="126"/>
        <v>n/a</v>
      </c>
      <c r="EV91" s="36" t="str">
        <f t="shared" si="126"/>
        <v>n/a</v>
      </c>
      <c r="EW91" s="36" t="str">
        <f t="shared" si="126"/>
        <v>n/a</v>
      </c>
      <c r="EX91" s="36" t="str">
        <f t="shared" si="126"/>
        <v>n/a</v>
      </c>
      <c r="EY91" s="36" t="str">
        <f t="shared" si="126"/>
        <v>n/a</v>
      </c>
      <c r="EZ91" s="36" t="str">
        <f t="shared" si="126"/>
        <v>n/a</v>
      </c>
      <c r="FA91" s="36" t="str">
        <f t="shared" si="126"/>
        <v>n/a</v>
      </c>
      <c r="FB91" s="36" t="str">
        <f t="shared" si="126"/>
        <v>n/a</v>
      </c>
      <c r="FC91" s="36" t="str">
        <f t="shared" si="126"/>
        <v>n/a</v>
      </c>
      <c r="FD91" s="36" t="str">
        <f t="shared" si="126"/>
        <v>n/a</v>
      </c>
      <c r="FE91" s="36" t="str">
        <f t="shared" si="112"/>
        <v>n/a</v>
      </c>
      <c r="FF91" s="36" t="str">
        <f t="shared" si="112"/>
        <v>n/a</v>
      </c>
      <c r="FG91" s="36" t="str">
        <f t="shared" si="112"/>
        <v>n/a</v>
      </c>
      <c r="FH91" s="36" t="str">
        <f t="shared" si="112"/>
        <v>n/a</v>
      </c>
      <c r="FI91" s="36" t="str">
        <f t="shared" si="112"/>
        <v>n/a</v>
      </c>
      <c r="FJ91" s="36" t="str">
        <f t="shared" si="112"/>
        <v>n/a</v>
      </c>
      <c r="FK91" s="36" t="str">
        <f t="shared" si="112"/>
        <v>n/a</v>
      </c>
      <c r="FL91" s="36" t="str">
        <f t="shared" si="112"/>
        <v>n/a</v>
      </c>
      <c r="FM91" s="36" t="str">
        <f t="shared" si="112"/>
        <v>n/a</v>
      </c>
      <c r="FN91" s="36" t="str">
        <f t="shared" si="112"/>
        <v>n/a</v>
      </c>
      <c r="FO91" s="36" t="str">
        <f t="shared" si="112"/>
        <v>n/a</v>
      </c>
      <c r="FP91" s="36" t="str">
        <f t="shared" si="112"/>
        <v>n/a</v>
      </c>
      <c r="FQ91" s="36" t="str">
        <f t="shared" si="112"/>
        <v>n/a</v>
      </c>
      <c r="FR91" s="36" t="str">
        <f t="shared" si="112"/>
        <v>n/a</v>
      </c>
      <c r="FS91" s="36" t="str">
        <f t="shared" si="112"/>
        <v>n/a</v>
      </c>
      <c r="FT91" s="36" t="str">
        <f t="shared" si="112"/>
        <v>n/a</v>
      </c>
      <c r="FU91" s="36" t="str">
        <f t="shared" si="110"/>
        <v>n/a</v>
      </c>
      <c r="FV91" s="36" t="str">
        <f t="shared" si="110"/>
        <v>n/a</v>
      </c>
      <c r="FW91" s="36" t="str">
        <f t="shared" si="110"/>
        <v>n/a</v>
      </c>
      <c r="FX91" s="36" t="str">
        <f t="shared" si="110"/>
        <v>n/a</v>
      </c>
      <c r="FY91" s="36" t="str">
        <f t="shared" si="110"/>
        <v>n/a</v>
      </c>
      <c r="FZ91" s="36" t="str">
        <f t="shared" si="110"/>
        <v>n/a</v>
      </c>
      <c r="GA91" s="36" t="str">
        <f t="shared" si="110"/>
        <v>n/a</v>
      </c>
      <c r="GB91" s="36" t="str">
        <f t="shared" si="110"/>
        <v>n/a</v>
      </c>
      <c r="GC91" s="36" t="str">
        <f t="shared" si="110"/>
        <v>n/a</v>
      </c>
      <c r="GD91" s="36" t="str">
        <f t="shared" si="110"/>
        <v>n/a</v>
      </c>
      <c r="GE91" s="36" t="str">
        <f t="shared" si="110"/>
        <v>n/a</v>
      </c>
      <c r="GF91" s="36" t="str">
        <f t="shared" si="110"/>
        <v>n/a</v>
      </c>
      <c r="GG91" s="36" t="str">
        <f t="shared" si="110"/>
        <v>n/a</v>
      </c>
      <c r="GH91" s="36" t="str">
        <f t="shared" si="110"/>
        <v>n/a</v>
      </c>
      <c r="GI91" s="36" t="str">
        <f t="shared" si="110"/>
        <v>n/a</v>
      </c>
      <c r="GJ91" s="36" t="str">
        <f t="shared" si="111"/>
        <v>n/a</v>
      </c>
      <c r="GK91" s="36" t="str">
        <f t="shared" si="111"/>
        <v>n/a</v>
      </c>
      <c r="GL91" s="36" t="str">
        <f t="shared" si="111"/>
        <v>n/a</v>
      </c>
      <c r="GM91" s="36" t="str">
        <f t="shared" si="111"/>
        <v>n/a</v>
      </c>
      <c r="GN91" s="36" t="str">
        <f t="shared" si="111"/>
        <v>n/a</v>
      </c>
      <c r="GO91" s="36" t="str">
        <f t="shared" si="111"/>
        <v>n/a</v>
      </c>
      <c r="GP91" s="36" t="str">
        <f t="shared" si="111"/>
        <v>n/a</v>
      </c>
      <c r="GQ91" s="36" t="str">
        <f t="shared" si="111"/>
        <v>n/a</v>
      </c>
      <c r="GR91" s="36" t="str">
        <f t="shared" si="111"/>
        <v>n/a</v>
      </c>
      <c r="GS91" s="36" t="str">
        <f t="shared" si="111"/>
        <v>n/a</v>
      </c>
      <c r="GT91" s="36" t="str">
        <f t="shared" si="111"/>
        <v>n/a</v>
      </c>
      <c r="GU91" s="36" t="str">
        <f t="shared" si="111"/>
        <v>n/a</v>
      </c>
      <c r="GV91" s="36" t="str">
        <f t="shared" si="111"/>
        <v>n/a</v>
      </c>
      <c r="GW91" s="36" t="str">
        <f t="shared" si="111"/>
        <v>n/a</v>
      </c>
      <c r="GX91" s="36" t="str">
        <f t="shared" si="111"/>
        <v>n/a</v>
      </c>
      <c r="GY91" s="36" t="str">
        <f t="shared" si="111"/>
        <v>n/a</v>
      </c>
      <c r="GZ91" s="36" t="str">
        <f t="shared" si="109"/>
        <v>n/a</v>
      </c>
      <c r="HA91" s="36" t="str">
        <f t="shared" si="109"/>
        <v>n/a</v>
      </c>
      <c r="HB91" s="36" t="str">
        <f t="shared" si="109"/>
        <v>n/a</v>
      </c>
      <c r="HC91" s="36" t="str">
        <f t="shared" si="109"/>
        <v>n/a</v>
      </c>
      <c r="HD91" s="36" t="str">
        <f t="shared" si="109"/>
        <v>n/a</v>
      </c>
      <c r="HE91" s="36" t="str">
        <f t="shared" si="109"/>
        <v>n/a</v>
      </c>
      <c r="HF91" s="36" t="str">
        <f t="shared" si="109"/>
        <v>n/a</v>
      </c>
      <c r="HG91" s="36" t="str">
        <f t="shared" si="109"/>
        <v>n/a</v>
      </c>
      <c r="HH91" s="36" t="str">
        <f t="shared" si="109"/>
        <v>n/a</v>
      </c>
      <c r="HI91" s="36" t="str">
        <f t="shared" si="109"/>
        <v>n/a</v>
      </c>
      <c r="HJ91" s="36" t="str">
        <f t="shared" si="109"/>
        <v>n/a</v>
      </c>
      <c r="HK91" s="36" t="str">
        <f t="shared" si="109"/>
        <v>n/a</v>
      </c>
      <c r="HL91" s="36" t="str">
        <f t="shared" si="109"/>
        <v>n/a</v>
      </c>
      <c r="HM91" s="36" t="str">
        <f t="shared" si="109"/>
        <v>n/a</v>
      </c>
    </row>
    <row r="92" spans="1:221" x14ac:dyDescent="0.25">
      <c r="A92" s="7" t="s">
        <v>739</v>
      </c>
      <c r="B92" s="16" t="s">
        <v>738</v>
      </c>
      <c r="C92" s="15">
        <v>291.72699999999998</v>
      </c>
      <c r="D92" s="15">
        <v>56.19</v>
      </c>
      <c r="E92" s="14">
        <f t="shared" si="93"/>
        <v>16392.14013</v>
      </c>
      <c r="F92" s="12">
        <f>IF(OR(G92="n/a",J92="n/a"),0%,E92/SUMIFS(E$13:E$515,G$13:G$515,"&lt;&gt;n/a",$J$13:$J$515,"&lt;&gt;n/a"))</f>
        <v>0</v>
      </c>
      <c r="G92" s="13">
        <v>3.4703683929524824E-2</v>
      </c>
      <c r="H92" s="13" t="str">
        <f t="shared" si="107"/>
        <v>n/a</v>
      </c>
      <c r="I92" s="33" t="str">
        <f t="shared" si="108"/>
        <v>n/a</v>
      </c>
      <c r="J92" s="13" t="s">
        <v>227</v>
      </c>
      <c r="K92" s="41" t="str">
        <f t="shared" si="94"/>
        <v>n/a</v>
      </c>
      <c r="L92" s="1" t="str">
        <f t="shared" si="95"/>
        <v>n/a</v>
      </c>
      <c r="M92" s="1" t="str">
        <f t="shared" si="96"/>
        <v>n/a</v>
      </c>
      <c r="N92" s="1" t="str">
        <f t="shared" si="97"/>
        <v>n/a</v>
      </c>
      <c r="O92" s="1" t="str">
        <f t="shared" si="98"/>
        <v>n/a</v>
      </c>
      <c r="P92" s="5">
        <v>4.141399999999984E-2</v>
      </c>
      <c r="Q92" s="1" t="str">
        <f t="shared" si="99"/>
        <v>n/a</v>
      </c>
      <c r="R92" s="12" t="str">
        <f t="shared" si="100"/>
        <v>n/a</v>
      </c>
      <c r="S92" s="12">
        <f t="shared" si="101"/>
        <v>0</v>
      </c>
      <c r="T92" s="7"/>
      <c r="U92" s="42">
        <f t="shared" si="102"/>
        <v>-56.19</v>
      </c>
      <c r="V92" s="36" t="str">
        <f t="shared" si="103"/>
        <v>n/a</v>
      </c>
      <c r="W92" s="36" t="str">
        <f t="shared" si="104"/>
        <v>n/a</v>
      </c>
      <c r="X92" s="36" t="str">
        <f t="shared" si="48"/>
        <v>n/a</v>
      </c>
      <c r="Y92" s="36" t="str">
        <f t="shared" si="48"/>
        <v>n/a</v>
      </c>
      <c r="Z92" s="36" t="str">
        <f t="shared" si="48"/>
        <v>n/a</v>
      </c>
      <c r="AA92" s="36" t="str">
        <f t="shared" si="105"/>
        <v>n/a</v>
      </c>
      <c r="AB92" s="36" t="str">
        <f t="shared" si="49"/>
        <v>n/a</v>
      </c>
      <c r="AC92" s="36" t="str">
        <f t="shared" si="49"/>
        <v>n/a</v>
      </c>
      <c r="AD92" s="36" t="str">
        <f t="shared" si="49"/>
        <v>n/a</v>
      </c>
      <c r="AE92" s="36" t="str">
        <f t="shared" ref="AB92:AE155" si="127">IFERROR(AD92*(1+O92),"n/a")</f>
        <v>n/a</v>
      </c>
      <c r="AF92" s="36" t="str">
        <f t="shared" si="106"/>
        <v>n/a</v>
      </c>
      <c r="AG92" s="36" t="str">
        <f t="shared" si="119"/>
        <v>n/a</v>
      </c>
      <c r="AH92" s="36" t="str">
        <f t="shared" si="119"/>
        <v>n/a</v>
      </c>
      <c r="AI92" s="36" t="str">
        <f t="shared" si="119"/>
        <v>n/a</v>
      </c>
      <c r="AJ92" s="36" t="str">
        <f t="shared" si="119"/>
        <v>n/a</v>
      </c>
      <c r="AK92" s="36" t="str">
        <f t="shared" si="119"/>
        <v>n/a</v>
      </c>
      <c r="AL92" s="36" t="str">
        <f t="shared" si="119"/>
        <v>n/a</v>
      </c>
      <c r="AM92" s="36" t="str">
        <f t="shared" si="119"/>
        <v>n/a</v>
      </c>
      <c r="AN92" s="36" t="str">
        <f t="shared" si="119"/>
        <v>n/a</v>
      </c>
      <c r="AO92" s="36" t="str">
        <f t="shared" si="119"/>
        <v>n/a</v>
      </c>
      <c r="AP92" s="36" t="str">
        <f t="shared" si="119"/>
        <v>n/a</v>
      </c>
      <c r="AQ92" s="36" t="str">
        <f t="shared" si="119"/>
        <v>n/a</v>
      </c>
      <c r="AR92" s="36" t="str">
        <f t="shared" si="119"/>
        <v>n/a</v>
      </c>
      <c r="AS92" s="36" t="str">
        <f t="shared" si="119"/>
        <v>n/a</v>
      </c>
      <c r="AT92" s="36" t="str">
        <f t="shared" si="119"/>
        <v>n/a</v>
      </c>
      <c r="AU92" s="36" t="str">
        <f t="shared" si="119"/>
        <v>n/a</v>
      </c>
      <c r="AV92" s="36" t="str">
        <f t="shared" si="119"/>
        <v>n/a</v>
      </c>
      <c r="AW92" s="36" t="str">
        <f t="shared" si="120"/>
        <v>n/a</v>
      </c>
      <c r="AX92" s="36" t="str">
        <f t="shared" si="120"/>
        <v>n/a</v>
      </c>
      <c r="AY92" s="36" t="str">
        <f t="shared" si="120"/>
        <v>n/a</v>
      </c>
      <c r="AZ92" s="36" t="str">
        <f t="shared" si="120"/>
        <v>n/a</v>
      </c>
      <c r="BA92" s="36" t="str">
        <f t="shared" si="120"/>
        <v>n/a</v>
      </c>
      <c r="BB92" s="36" t="str">
        <f t="shared" si="120"/>
        <v>n/a</v>
      </c>
      <c r="BC92" s="36" t="str">
        <f t="shared" si="120"/>
        <v>n/a</v>
      </c>
      <c r="BD92" s="36" t="str">
        <f t="shared" si="120"/>
        <v>n/a</v>
      </c>
      <c r="BE92" s="36" t="str">
        <f t="shared" si="120"/>
        <v>n/a</v>
      </c>
      <c r="BF92" s="36" t="str">
        <f t="shared" si="120"/>
        <v>n/a</v>
      </c>
      <c r="BG92" s="36" t="str">
        <f t="shared" si="120"/>
        <v>n/a</v>
      </c>
      <c r="BH92" s="36" t="str">
        <f t="shared" si="120"/>
        <v>n/a</v>
      </c>
      <c r="BI92" s="36" t="str">
        <f t="shared" si="120"/>
        <v>n/a</v>
      </c>
      <c r="BJ92" s="36" t="str">
        <f t="shared" si="120"/>
        <v>n/a</v>
      </c>
      <c r="BK92" s="36" t="str">
        <f t="shared" si="120"/>
        <v>n/a</v>
      </c>
      <c r="BL92" s="36" t="str">
        <f t="shared" si="120"/>
        <v>n/a</v>
      </c>
      <c r="BM92" s="36" t="str">
        <f t="shared" si="121"/>
        <v>n/a</v>
      </c>
      <c r="BN92" s="36" t="str">
        <f t="shared" si="121"/>
        <v>n/a</v>
      </c>
      <c r="BO92" s="36" t="str">
        <f t="shared" si="121"/>
        <v>n/a</v>
      </c>
      <c r="BP92" s="36" t="str">
        <f t="shared" si="121"/>
        <v>n/a</v>
      </c>
      <c r="BQ92" s="36" t="str">
        <f t="shared" si="121"/>
        <v>n/a</v>
      </c>
      <c r="BR92" s="36" t="str">
        <f t="shared" si="121"/>
        <v>n/a</v>
      </c>
      <c r="BS92" s="36" t="str">
        <f t="shared" si="121"/>
        <v>n/a</v>
      </c>
      <c r="BT92" s="36" t="str">
        <f t="shared" si="121"/>
        <v>n/a</v>
      </c>
      <c r="BU92" s="36" t="str">
        <f t="shared" si="121"/>
        <v>n/a</v>
      </c>
      <c r="BV92" s="36" t="str">
        <f t="shared" si="121"/>
        <v>n/a</v>
      </c>
      <c r="BW92" s="36" t="str">
        <f t="shared" si="121"/>
        <v>n/a</v>
      </c>
      <c r="BX92" s="36" t="str">
        <f t="shared" si="121"/>
        <v>n/a</v>
      </c>
      <c r="BY92" s="36" t="str">
        <f t="shared" si="121"/>
        <v>n/a</v>
      </c>
      <c r="BZ92" s="36" t="str">
        <f t="shared" si="121"/>
        <v>n/a</v>
      </c>
      <c r="CA92" s="36" t="str">
        <f t="shared" si="121"/>
        <v>n/a</v>
      </c>
      <c r="CB92" s="36" t="str">
        <f t="shared" si="121"/>
        <v>n/a</v>
      </c>
      <c r="CC92" s="36" t="str">
        <f t="shared" si="122"/>
        <v>n/a</v>
      </c>
      <c r="CD92" s="36" t="str">
        <f t="shared" si="122"/>
        <v>n/a</v>
      </c>
      <c r="CE92" s="36" t="str">
        <f t="shared" si="122"/>
        <v>n/a</v>
      </c>
      <c r="CF92" s="36" t="str">
        <f t="shared" si="122"/>
        <v>n/a</v>
      </c>
      <c r="CG92" s="36" t="str">
        <f t="shared" si="122"/>
        <v>n/a</v>
      </c>
      <c r="CH92" s="36" t="str">
        <f t="shared" si="122"/>
        <v>n/a</v>
      </c>
      <c r="CI92" s="36" t="str">
        <f t="shared" si="122"/>
        <v>n/a</v>
      </c>
      <c r="CJ92" s="36" t="str">
        <f t="shared" si="122"/>
        <v>n/a</v>
      </c>
      <c r="CK92" s="36" t="str">
        <f t="shared" si="122"/>
        <v>n/a</v>
      </c>
      <c r="CL92" s="36" t="str">
        <f t="shared" si="122"/>
        <v>n/a</v>
      </c>
      <c r="CM92" s="36" t="str">
        <f t="shared" si="122"/>
        <v>n/a</v>
      </c>
      <c r="CN92" s="36" t="str">
        <f t="shared" si="122"/>
        <v>n/a</v>
      </c>
      <c r="CO92" s="36" t="str">
        <f t="shared" si="122"/>
        <v>n/a</v>
      </c>
      <c r="CP92" s="36" t="str">
        <f t="shared" si="122"/>
        <v>n/a</v>
      </c>
      <c r="CQ92" s="36" t="str">
        <f t="shared" si="122"/>
        <v>n/a</v>
      </c>
      <c r="CR92" s="36" t="str">
        <f t="shared" si="122"/>
        <v>n/a</v>
      </c>
      <c r="CS92" s="36" t="str">
        <f t="shared" si="123"/>
        <v>n/a</v>
      </c>
      <c r="CT92" s="36" t="str">
        <f t="shared" si="123"/>
        <v>n/a</v>
      </c>
      <c r="CU92" s="36" t="str">
        <f t="shared" si="123"/>
        <v>n/a</v>
      </c>
      <c r="CV92" s="36" t="str">
        <f t="shared" si="123"/>
        <v>n/a</v>
      </c>
      <c r="CW92" s="36" t="str">
        <f t="shared" si="123"/>
        <v>n/a</v>
      </c>
      <c r="CX92" s="36" t="str">
        <f t="shared" si="123"/>
        <v>n/a</v>
      </c>
      <c r="CY92" s="36" t="str">
        <f t="shared" si="123"/>
        <v>n/a</v>
      </c>
      <c r="CZ92" s="36" t="str">
        <f t="shared" si="123"/>
        <v>n/a</v>
      </c>
      <c r="DA92" s="36" t="str">
        <f t="shared" si="123"/>
        <v>n/a</v>
      </c>
      <c r="DB92" s="36" t="str">
        <f t="shared" si="123"/>
        <v>n/a</v>
      </c>
      <c r="DC92" s="36" t="str">
        <f t="shared" si="123"/>
        <v>n/a</v>
      </c>
      <c r="DD92" s="36" t="str">
        <f t="shared" si="123"/>
        <v>n/a</v>
      </c>
      <c r="DE92" s="36" t="str">
        <f t="shared" si="123"/>
        <v>n/a</v>
      </c>
      <c r="DF92" s="36" t="str">
        <f t="shared" si="123"/>
        <v>n/a</v>
      </c>
      <c r="DG92" s="36" t="str">
        <f t="shared" si="123"/>
        <v>n/a</v>
      </c>
      <c r="DH92" s="36" t="str">
        <f t="shared" si="123"/>
        <v>n/a</v>
      </c>
      <c r="DI92" s="36" t="str">
        <f t="shared" si="124"/>
        <v>n/a</v>
      </c>
      <c r="DJ92" s="36" t="str">
        <f t="shared" si="124"/>
        <v>n/a</v>
      </c>
      <c r="DK92" s="36" t="str">
        <f t="shared" si="124"/>
        <v>n/a</v>
      </c>
      <c r="DL92" s="36" t="str">
        <f t="shared" si="124"/>
        <v>n/a</v>
      </c>
      <c r="DM92" s="36" t="str">
        <f t="shared" si="124"/>
        <v>n/a</v>
      </c>
      <c r="DN92" s="36" t="str">
        <f t="shared" si="124"/>
        <v>n/a</v>
      </c>
      <c r="DO92" s="36" t="str">
        <f t="shared" si="124"/>
        <v>n/a</v>
      </c>
      <c r="DP92" s="36" t="str">
        <f t="shared" si="124"/>
        <v>n/a</v>
      </c>
      <c r="DQ92" s="36" t="str">
        <f t="shared" si="124"/>
        <v>n/a</v>
      </c>
      <c r="DR92" s="36" t="str">
        <f t="shared" si="124"/>
        <v>n/a</v>
      </c>
      <c r="DS92" s="36" t="str">
        <f t="shared" si="124"/>
        <v>n/a</v>
      </c>
      <c r="DT92" s="36" t="str">
        <f t="shared" si="124"/>
        <v>n/a</v>
      </c>
      <c r="DU92" s="36" t="str">
        <f t="shared" si="124"/>
        <v>n/a</v>
      </c>
      <c r="DV92" s="36" t="str">
        <f t="shared" si="124"/>
        <v>n/a</v>
      </c>
      <c r="DW92" s="36" t="str">
        <f t="shared" si="124"/>
        <v>n/a</v>
      </c>
      <c r="DX92" s="36" t="str">
        <f t="shared" si="124"/>
        <v>n/a</v>
      </c>
      <c r="DY92" s="36" t="str">
        <f t="shared" si="125"/>
        <v>n/a</v>
      </c>
      <c r="DZ92" s="36" t="str">
        <f t="shared" si="125"/>
        <v>n/a</v>
      </c>
      <c r="EA92" s="36" t="str">
        <f t="shared" si="125"/>
        <v>n/a</v>
      </c>
      <c r="EB92" s="36" t="str">
        <f t="shared" si="125"/>
        <v>n/a</v>
      </c>
      <c r="EC92" s="36" t="str">
        <f t="shared" si="125"/>
        <v>n/a</v>
      </c>
      <c r="ED92" s="36" t="str">
        <f t="shared" si="125"/>
        <v>n/a</v>
      </c>
      <c r="EE92" s="36" t="str">
        <f t="shared" si="125"/>
        <v>n/a</v>
      </c>
      <c r="EF92" s="36" t="str">
        <f t="shared" si="125"/>
        <v>n/a</v>
      </c>
      <c r="EG92" s="36" t="str">
        <f t="shared" si="125"/>
        <v>n/a</v>
      </c>
      <c r="EH92" s="36" t="str">
        <f t="shared" si="125"/>
        <v>n/a</v>
      </c>
      <c r="EI92" s="36" t="str">
        <f t="shared" si="125"/>
        <v>n/a</v>
      </c>
      <c r="EJ92" s="36" t="str">
        <f t="shared" si="125"/>
        <v>n/a</v>
      </c>
      <c r="EK92" s="36" t="str">
        <f t="shared" si="125"/>
        <v>n/a</v>
      </c>
      <c r="EL92" s="36" t="str">
        <f t="shared" si="125"/>
        <v>n/a</v>
      </c>
      <c r="EM92" s="36" t="str">
        <f t="shared" si="125"/>
        <v>n/a</v>
      </c>
      <c r="EN92" s="36" t="str">
        <f t="shared" si="125"/>
        <v>n/a</v>
      </c>
      <c r="EO92" s="36" t="str">
        <f t="shared" si="126"/>
        <v>n/a</v>
      </c>
      <c r="EP92" s="36" t="str">
        <f t="shared" si="126"/>
        <v>n/a</v>
      </c>
      <c r="EQ92" s="36" t="str">
        <f t="shared" si="126"/>
        <v>n/a</v>
      </c>
      <c r="ER92" s="36" t="str">
        <f t="shared" si="126"/>
        <v>n/a</v>
      </c>
      <c r="ES92" s="36" t="str">
        <f t="shared" si="126"/>
        <v>n/a</v>
      </c>
      <c r="ET92" s="36" t="str">
        <f t="shared" si="126"/>
        <v>n/a</v>
      </c>
      <c r="EU92" s="36" t="str">
        <f t="shared" si="126"/>
        <v>n/a</v>
      </c>
      <c r="EV92" s="36" t="str">
        <f t="shared" si="126"/>
        <v>n/a</v>
      </c>
      <c r="EW92" s="36" t="str">
        <f t="shared" si="126"/>
        <v>n/a</v>
      </c>
      <c r="EX92" s="36" t="str">
        <f t="shared" si="126"/>
        <v>n/a</v>
      </c>
      <c r="EY92" s="36" t="str">
        <f t="shared" si="126"/>
        <v>n/a</v>
      </c>
      <c r="EZ92" s="36" t="str">
        <f t="shared" si="126"/>
        <v>n/a</v>
      </c>
      <c r="FA92" s="36" t="str">
        <f t="shared" si="126"/>
        <v>n/a</v>
      </c>
      <c r="FB92" s="36" t="str">
        <f t="shared" si="126"/>
        <v>n/a</v>
      </c>
      <c r="FC92" s="36" t="str">
        <f t="shared" si="126"/>
        <v>n/a</v>
      </c>
      <c r="FD92" s="36" t="str">
        <f t="shared" si="126"/>
        <v>n/a</v>
      </c>
      <c r="FE92" s="36" t="str">
        <f t="shared" si="112"/>
        <v>n/a</v>
      </c>
      <c r="FF92" s="36" t="str">
        <f t="shared" si="112"/>
        <v>n/a</v>
      </c>
      <c r="FG92" s="36" t="str">
        <f t="shared" si="112"/>
        <v>n/a</v>
      </c>
      <c r="FH92" s="36" t="str">
        <f t="shared" si="112"/>
        <v>n/a</v>
      </c>
      <c r="FI92" s="36" t="str">
        <f t="shared" si="112"/>
        <v>n/a</v>
      </c>
      <c r="FJ92" s="36" t="str">
        <f t="shared" si="112"/>
        <v>n/a</v>
      </c>
      <c r="FK92" s="36" t="str">
        <f t="shared" si="112"/>
        <v>n/a</v>
      </c>
      <c r="FL92" s="36" t="str">
        <f t="shared" si="112"/>
        <v>n/a</v>
      </c>
      <c r="FM92" s="36" t="str">
        <f t="shared" si="112"/>
        <v>n/a</v>
      </c>
      <c r="FN92" s="36" t="str">
        <f t="shared" si="112"/>
        <v>n/a</v>
      </c>
      <c r="FO92" s="36" t="str">
        <f t="shared" si="112"/>
        <v>n/a</v>
      </c>
      <c r="FP92" s="36" t="str">
        <f t="shared" si="112"/>
        <v>n/a</v>
      </c>
      <c r="FQ92" s="36" t="str">
        <f t="shared" si="112"/>
        <v>n/a</v>
      </c>
      <c r="FR92" s="36" t="str">
        <f t="shared" si="112"/>
        <v>n/a</v>
      </c>
      <c r="FS92" s="36" t="str">
        <f t="shared" si="112"/>
        <v>n/a</v>
      </c>
      <c r="FT92" s="36" t="str">
        <f t="shared" si="112"/>
        <v>n/a</v>
      </c>
      <c r="FU92" s="36" t="str">
        <f t="shared" si="110"/>
        <v>n/a</v>
      </c>
      <c r="FV92" s="36" t="str">
        <f t="shared" si="110"/>
        <v>n/a</v>
      </c>
      <c r="FW92" s="36" t="str">
        <f t="shared" si="110"/>
        <v>n/a</v>
      </c>
      <c r="FX92" s="36" t="str">
        <f t="shared" si="110"/>
        <v>n/a</v>
      </c>
      <c r="FY92" s="36" t="str">
        <f t="shared" si="110"/>
        <v>n/a</v>
      </c>
      <c r="FZ92" s="36" t="str">
        <f t="shared" si="110"/>
        <v>n/a</v>
      </c>
      <c r="GA92" s="36" t="str">
        <f t="shared" si="110"/>
        <v>n/a</v>
      </c>
      <c r="GB92" s="36" t="str">
        <f t="shared" si="110"/>
        <v>n/a</v>
      </c>
      <c r="GC92" s="36" t="str">
        <f t="shared" si="110"/>
        <v>n/a</v>
      </c>
      <c r="GD92" s="36" t="str">
        <f t="shared" si="110"/>
        <v>n/a</v>
      </c>
      <c r="GE92" s="36" t="str">
        <f t="shared" si="110"/>
        <v>n/a</v>
      </c>
      <c r="GF92" s="36" t="str">
        <f t="shared" si="110"/>
        <v>n/a</v>
      </c>
      <c r="GG92" s="36" t="str">
        <f t="shared" si="110"/>
        <v>n/a</v>
      </c>
      <c r="GH92" s="36" t="str">
        <f t="shared" si="110"/>
        <v>n/a</v>
      </c>
      <c r="GI92" s="36" t="str">
        <f t="shared" si="110"/>
        <v>n/a</v>
      </c>
      <c r="GJ92" s="36" t="str">
        <f t="shared" si="111"/>
        <v>n/a</v>
      </c>
      <c r="GK92" s="36" t="str">
        <f t="shared" si="111"/>
        <v>n/a</v>
      </c>
      <c r="GL92" s="36" t="str">
        <f t="shared" si="111"/>
        <v>n/a</v>
      </c>
      <c r="GM92" s="36" t="str">
        <f t="shared" si="111"/>
        <v>n/a</v>
      </c>
      <c r="GN92" s="36" t="str">
        <f t="shared" si="111"/>
        <v>n/a</v>
      </c>
      <c r="GO92" s="36" t="str">
        <f t="shared" si="111"/>
        <v>n/a</v>
      </c>
      <c r="GP92" s="36" t="str">
        <f t="shared" si="111"/>
        <v>n/a</v>
      </c>
      <c r="GQ92" s="36" t="str">
        <f t="shared" si="111"/>
        <v>n/a</v>
      </c>
      <c r="GR92" s="36" t="str">
        <f t="shared" si="111"/>
        <v>n/a</v>
      </c>
      <c r="GS92" s="36" t="str">
        <f t="shared" si="111"/>
        <v>n/a</v>
      </c>
      <c r="GT92" s="36" t="str">
        <f t="shared" si="111"/>
        <v>n/a</v>
      </c>
      <c r="GU92" s="36" t="str">
        <f t="shared" si="111"/>
        <v>n/a</v>
      </c>
      <c r="GV92" s="36" t="str">
        <f t="shared" si="111"/>
        <v>n/a</v>
      </c>
      <c r="GW92" s="36" t="str">
        <f t="shared" si="111"/>
        <v>n/a</v>
      </c>
      <c r="GX92" s="36" t="str">
        <f t="shared" si="111"/>
        <v>n/a</v>
      </c>
      <c r="GY92" s="36" t="str">
        <f t="shared" si="111"/>
        <v>n/a</v>
      </c>
      <c r="GZ92" s="36" t="str">
        <f t="shared" si="109"/>
        <v>n/a</v>
      </c>
      <c r="HA92" s="36" t="str">
        <f t="shared" si="109"/>
        <v>n/a</v>
      </c>
      <c r="HB92" s="36" t="str">
        <f t="shared" si="109"/>
        <v>n/a</v>
      </c>
      <c r="HC92" s="36" t="str">
        <f t="shared" si="109"/>
        <v>n/a</v>
      </c>
      <c r="HD92" s="36" t="str">
        <f t="shared" si="109"/>
        <v>n/a</v>
      </c>
      <c r="HE92" s="36" t="str">
        <f t="shared" si="109"/>
        <v>n/a</v>
      </c>
      <c r="HF92" s="36" t="str">
        <f t="shared" si="109"/>
        <v>n/a</v>
      </c>
      <c r="HG92" s="36" t="str">
        <f t="shared" si="109"/>
        <v>n/a</v>
      </c>
      <c r="HH92" s="36" t="str">
        <f t="shared" si="109"/>
        <v>n/a</v>
      </c>
      <c r="HI92" s="36" t="str">
        <f t="shared" si="109"/>
        <v>n/a</v>
      </c>
      <c r="HJ92" s="36" t="str">
        <f t="shared" si="109"/>
        <v>n/a</v>
      </c>
      <c r="HK92" s="36" t="str">
        <f t="shared" si="109"/>
        <v>n/a</v>
      </c>
      <c r="HL92" s="36" t="str">
        <f t="shared" si="109"/>
        <v>n/a</v>
      </c>
      <c r="HM92" s="36" t="str">
        <f t="shared" si="109"/>
        <v>n/a</v>
      </c>
    </row>
    <row r="93" spans="1:221" x14ac:dyDescent="0.25">
      <c r="A93" s="7" t="s">
        <v>1280</v>
      </c>
      <c r="B93" s="16" t="s">
        <v>623</v>
      </c>
      <c r="C93" s="15">
        <v>414.2</v>
      </c>
      <c r="D93" s="15">
        <v>10.58</v>
      </c>
      <c r="E93" s="14">
        <f t="shared" si="93"/>
        <v>4382.2359999999999</v>
      </c>
      <c r="F93" s="12">
        <f>IF(OR(G93="n/a",J93="n/a"),0%,E93/SUMIFS(E$13:E$515,G$13:G$515,"&lt;&gt;n/a",$J$13:$J$515,"&lt;&gt;n/a"))</f>
        <v>0</v>
      </c>
      <c r="G93" s="13">
        <v>2.6465028355387527E-2</v>
      </c>
      <c r="H93" s="13" t="str">
        <f t="shared" si="107"/>
        <v>n/a</v>
      </c>
      <c r="I93" s="33" t="str">
        <f t="shared" si="108"/>
        <v>n/a</v>
      </c>
      <c r="J93" s="13" t="s">
        <v>227</v>
      </c>
      <c r="K93" s="41" t="str">
        <f t="shared" si="94"/>
        <v>n/a</v>
      </c>
      <c r="L93" s="1" t="str">
        <f t="shared" si="95"/>
        <v>n/a</v>
      </c>
      <c r="M93" s="1" t="str">
        <f t="shared" si="96"/>
        <v>n/a</v>
      </c>
      <c r="N93" s="1" t="str">
        <f t="shared" si="97"/>
        <v>n/a</v>
      </c>
      <c r="O93" s="1" t="str">
        <f t="shared" si="98"/>
        <v>n/a</v>
      </c>
      <c r="P93" s="5">
        <v>4.141399999999984E-2</v>
      </c>
      <c r="Q93" s="1" t="str">
        <f t="shared" si="99"/>
        <v>n/a</v>
      </c>
      <c r="R93" s="12" t="str">
        <f t="shared" si="100"/>
        <v>n/a</v>
      </c>
      <c r="S93" s="12">
        <f t="shared" si="101"/>
        <v>0</v>
      </c>
      <c r="T93" s="7"/>
      <c r="U93" s="42">
        <f t="shared" si="102"/>
        <v>-10.58</v>
      </c>
      <c r="V93" s="36" t="str">
        <f t="shared" si="103"/>
        <v>n/a</v>
      </c>
      <c r="W93" s="36" t="str">
        <f t="shared" si="104"/>
        <v>n/a</v>
      </c>
      <c r="X93" s="36" t="str">
        <f t="shared" ref="X93:Z156" si="128">IFERROR(W93*(1+$J93),"n/a")</f>
        <v>n/a</v>
      </c>
      <c r="Y93" s="36" t="str">
        <f t="shared" si="128"/>
        <v>n/a</v>
      </c>
      <c r="Z93" s="36" t="str">
        <f t="shared" si="128"/>
        <v>n/a</v>
      </c>
      <c r="AA93" s="36" t="str">
        <f t="shared" si="105"/>
        <v>n/a</v>
      </c>
      <c r="AB93" s="36" t="str">
        <f t="shared" si="127"/>
        <v>n/a</v>
      </c>
      <c r="AC93" s="36" t="str">
        <f t="shared" si="127"/>
        <v>n/a</v>
      </c>
      <c r="AD93" s="36" t="str">
        <f t="shared" si="127"/>
        <v>n/a</v>
      </c>
      <c r="AE93" s="36" t="str">
        <f t="shared" si="127"/>
        <v>n/a</v>
      </c>
      <c r="AF93" s="36" t="str">
        <f t="shared" si="106"/>
        <v>n/a</v>
      </c>
      <c r="AG93" s="36" t="str">
        <f t="shared" si="119"/>
        <v>n/a</v>
      </c>
      <c r="AH93" s="36" t="str">
        <f t="shared" si="119"/>
        <v>n/a</v>
      </c>
      <c r="AI93" s="36" t="str">
        <f t="shared" si="119"/>
        <v>n/a</v>
      </c>
      <c r="AJ93" s="36" t="str">
        <f t="shared" si="119"/>
        <v>n/a</v>
      </c>
      <c r="AK93" s="36" t="str">
        <f t="shared" si="119"/>
        <v>n/a</v>
      </c>
      <c r="AL93" s="36" t="str">
        <f t="shared" si="119"/>
        <v>n/a</v>
      </c>
      <c r="AM93" s="36" t="str">
        <f t="shared" si="119"/>
        <v>n/a</v>
      </c>
      <c r="AN93" s="36" t="str">
        <f t="shared" si="119"/>
        <v>n/a</v>
      </c>
      <c r="AO93" s="36" t="str">
        <f t="shared" si="119"/>
        <v>n/a</v>
      </c>
      <c r="AP93" s="36" t="str">
        <f t="shared" si="119"/>
        <v>n/a</v>
      </c>
      <c r="AQ93" s="36" t="str">
        <f t="shared" si="119"/>
        <v>n/a</v>
      </c>
      <c r="AR93" s="36" t="str">
        <f t="shared" si="119"/>
        <v>n/a</v>
      </c>
      <c r="AS93" s="36" t="str">
        <f t="shared" si="119"/>
        <v>n/a</v>
      </c>
      <c r="AT93" s="36" t="str">
        <f t="shared" si="119"/>
        <v>n/a</v>
      </c>
      <c r="AU93" s="36" t="str">
        <f t="shared" si="119"/>
        <v>n/a</v>
      </c>
      <c r="AV93" s="36" t="str">
        <f t="shared" si="119"/>
        <v>n/a</v>
      </c>
      <c r="AW93" s="36" t="str">
        <f t="shared" si="120"/>
        <v>n/a</v>
      </c>
      <c r="AX93" s="36" t="str">
        <f t="shared" si="120"/>
        <v>n/a</v>
      </c>
      <c r="AY93" s="36" t="str">
        <f t="shared" si="120"/>
        <v>n/a</v>
      </c>
      <c r="AZ93" s="36" t="str">
        <f t="shared" si="120"/>
        <v>n/a</v>
      </c>
      <c r="BA93" s="36" t="str">
        <f t="shared" si="120"/>
        <v>n/a</v>
      </c>
      <c r="BB93" s="36" t="str">
        <f t="shared" si="120"/>
        <v>n/a</v>
      </c>
      <c r="BC93" s="36" t="str">
        <f t="shared" si="120"/>
        <v>n/a</v>
      </c>
      <c r="BD93" s="36" t="str">
        <f t="shared" si="120"/>
        <v>n/a</v>
      </c>
      <c r="BE93" s="36" t="str">
        <f t="shared" si="120"/>
        <v>n/a</v>
      </c>
      <c r="BF93" s="36" t="str">
        <f t="shared" si="120"/>
        <v>n/a</v>
      </c>
      <c r="BG93" s="36" t="str">
        <f t="shared" si="120"/>
        <v>n/a</v>
      </c>
      <c r="BH93" s="36" t="str">
        <f t="shared" si="120"/>
        <v>n/a</v>
      </c>
      <c r="BI93" s="36" t="str">
        <f t="shared" si="120"/>
        <v>n/a</v>
      </c>
      <c r="BJ93" s="36" t="str">
        <f t="shared" si="120"/>
        <v>n/a</v>
      </c>
      <c r="BK93" s="36" t="str">
        <f t="shared" si="120"/>
        <v>n/a</v>
      </c>
      <c r="BL93" s="36" t="str">
        <f t="shared" si="120"/>
        <v>n/a</v>
      </c>
      <c r="BM93" s="36" t="str">
        <f t="shared" si="121"/>
        <v>n/a</v>
      </c>
      <c r="BN93" s="36" t="str">
        <f t="shared" si="121"/>
        <v>n/a</v>
      </c>
      <c r="BO93" s="36" t="str">
        <f t="shared" si="121"/>
        <v>n/a</v>
      </c>
      <c r="BP93" s="36" t="str">
        <f t="shared" si="121"/>
        <v>n/a</v>
      </c>
      <c r="BQ93" s="36" t="str">
        <f t="shared" si="121"/>
        <v>n/a</v>
      </c>
      <c r="BR93" s="36" t="str">
        <f t="shared" si="121"/>
        <v>n/a</v>
      </c>
      <c r="BS93" s="36" t="str">
        <f t="shared" si="121"/>
        <v>n/a</v>
      </c>
      <c r="BT93" s="36" t="str">
        <f t="shared" si="121"/>
        <v>n/a</v>
      </c>
      <c r="BU93" s="36" t="str">
        <f t="shared" si="121"/>
        <v>n/a</v>
      </c>
      <c r="BV93" s="36" t="str">
        <f t="shared" si="121"/>
        <v>n/a</v>
      </c>
      <c r="BW93" s="36" t="str">
        <f t="shared" si="121"/>
        <v>n/a</v>
      </c>
      <c r="BX93" s="36" t="str">
        <f t="shared" si="121"/>
        <v>n/a</v>
      </c>
      <c r="BY93" s="36" t="str">
        <f t="shared" si="121"/>
        <v>n/a</v>
      </c>
      <c r="BZ93" s="36" t="str">
        <f t="shared" si="121"/>
        <v>n/a</v>
      </c>
      <c r="CA93" s="36" t="str">
        <f t="shared" si="121"/>
        <v>n/a</v>
      </c>
      <c r="CB93" s="36" t="str">
        <f t="shared" si="121"/>
        <v>n/a</v>
      </c>
      <c r="CC93" s="36" t="str">
        <f t="shared" si="122"/>
        <v>n/a</v>
      </c>
      <c r="CD93" s="36" t="str">
        <f t="shared" si="122"/>
        <v>n/a</v>
      </c>
      <c r="CE93" s="36" t="str">
        <f t="shared" si="122"/>
        <v>n/a</v>
      </c>
      <c r="CF93" s="36" t="str">
        <f t="shared" si="122"/>
        <v>n/a</v>
      </c>
      <c r="CG93" s="36" t="str">
        <f t="shared" si="122"/>
        <v>n/a</v>
      </c>
      <c r="CH93" s="36" t="str">
        <f t="shared" si="122"/>
        <v>n/a</v>
      </c>
      <c r="CI93" s="36" t="str">
        <f t="shared" si="122"/>
        <v>n/a</v>
      </c>
      <c r="CJ93" s="36" t="str">
        <f t="shared" si="122"/>
        <v>n/a</v>
      </c>
      <c r="CK93" s="36" t="str">
        <f t="shared" si="122"/>
        <v>n/a</v>
      </c>
      <c r="CL93" s="36" t="str">
        <f t="shared" si="122"/>
        <v>n/a</v>
      </c>
      <c r="CM93" s="36" t="str">
        <f t="shared" si="122"/>
        <v>n/a</v>
      </c>
      <c r="CN93" s="36" t="str">
        <f t="shared" si="122"/>
        <v>n/a</v>
      </c>
      <c r="CO93" s="36" t="str">
        <f t="shared" si="122"/>
        <v>n/a</v>
      </c>
      <c r="CP93" s="36" t="str">
        <f t="shared" si="122"/>
        <v>n/a</v>
      </c>
      <c r="CQ93" s="36" t="str">
        <f t="shared" si="122"/>
        <v>n/a</v>
      </c>
      <c r="CR93" s="36" t="str">
        <f t="shared" si="122"/>
        <v>n/a</v>
      </c>
      <c r="CS93" s="36" t="str">
        <f t="shared" si="123"/>
        <v>n/a</v>
      </c>
      <c r="CT93" s="36" t="str">
        <f t="shared" si="123"/>
        <v>n/a</v>
      </c>
      <c r="CU93" s="36" t="str">
        <f t="shared" si="123"/>
        <v>n/a</v>
      </c>
      <c r="CV93" s="36" t="str">
        <f t="shared" si="123"/>
        <v>n/a</v>
      </c>
      <c r="CW93" s="36" t="str">
        <f t="shared" si="123"/>
        <v>n/a</v>
      </c>
      <c r="CX93" s="36" t="str">
        <f t="shared" si="123"/>
        <v>n/a</v>
      </c>
      <c r="CY93" s="36" t="str">
        <f t="shared" si="123"/>
        <v>n/a</v>
      </c>
      <c r="CZ93" s="36" t="str">
        <f t="shared" si="123"/>
        <v>n/a</v>
      </c>
      <c r="DA93" s="36" t="str">
        <f t="shared" si="123"/>
        <v>n/a</v>
      </c>
      <c r="DB93" s="36" t="str">
        <f t="shared" si="123"/>
        <v>n/a</v>
      </c>
      <c r="DC93" s="36" t="str">
        <f t="shared" si="123"/>
        <v>n/a</v>
      </c>
      <c r="DD93" s="36" t="str">
        <f t="shared" si="123"/>
        <v>n/a</v>
      </c>
      <c r="DE93" s="36" t="str">
        <f t="shared" si="123"/>
        <v>n/a</v>
      </c>
      <c r="DF93" s="36" t="str">
        <f t="shared" si="123"/>
        <v>n/a</v>
      </c>
      <c r="DG93" s="36" t="str">
        <f t="shared" si="123"/>
        <v>n/a</v>
      </c>
      <c r="DH93" s="36" t="str">
        <f t="shared" si="123"/>
        <v>n/a</v>
      </c>
      <c r="DI93" s="36" t="str">
        <f t="shared" si="124"/>
        <v>n/a</v>
      </c>
      <c r="DJ93" s="36" t="str">
        <f t="shared" si="124"/>
        <v>n/a</v>
      </c>
      <c r="DK93" s="36" t="str">
        <f t="shared" si="124"/>
        <v>n/a</v>
      </c>
      <c r="DL93" s="36" t="str">
        <f t="shared" si="124"/>
        <v>n/a</v>
      </c>
      <c r="DM93" s="36" t="str">
        <f t="shared" si="124"/>
        <v>n/a</v>
      </c>
      <c r="DN93" s="36" t="str">
        <f t="shared" si="124"/>
        <v>n/a</v>
      </c>
      <c r="DO93" s="36" t="str">
        <f t="shared" si="124"/>
        <v>n/a</v>
      </c>
      <c r="DP93" s="36" t="str">
        <f t="shared" si="124"/>
        <v>n/a</v>
      </c>
      <c r="DQ93" s="36" t="str">
        <f t="shared" si="124"/>
        <v>n/a</v>
      </c>
      <c r="DR93" s="36" t="str">
        <f t="shared" si="124"/>
        <v>n/a</v>
      </c>
      <c r="DS93" s="36" t="str">
        <f t="shared" si="124"/>
        <v>n/a</v>
      </c>
      <c r="DT93" s="36" t="str">
        <f t="shared" si="124"/>
        <v>n/a</v>
      </c>
      <c r="DU93" s="36" t="str">
        <f t="shared" si="124"/>
        <v>n/a</v>
      </c>
      <c r="DV93" s="36" t="str">
        <f t="shared" si="124"/>
        <v>n/a</v>
      </c>
      <c r="DW93" s="36" t="str">
        <f t="shared" si="124"/>
        <v>n/a</v>
      </c>
      <c r="DX93" s="36" t="str">
        <f t="shared" si="124"/>
        <v>n/a</v>
      </c>
      <c r="DY93" s="36" t="str">
        <f t="shared" si="125"/>
        <v>n/a</v>
      </c>
      <c r="DZ93" s="36" t="str">
        <f t="shared" si="125"/>
        <v>n/a</v>
      </c>
      <c r="EA93" s="36" t="str">
        <f t="shared" si="125"/>
        <v>n/a</v>
      </c>
      <c r="EB93" s="36" t="str">
        <f t="shared" si="125"/>
        <v>n/a</v>
      </c>
      <c r="EC93" s="36" t="str">
        <f t="shared" si="125"/>
        <v>n/a</v>
      </c>
      <c r="ED93" s="36" t="str">
        <f t="shared" si="125"/>
        <v>n/a</v>
      </c>
      <c r="EE93" s="36" t="str">
        <f t="shared" si="125"/>
        <v>n/a</v>
      </c>
      <c r="EF93" s="36" t="str">
        <f t="shared" si="125"/>
        <v>n/a</v>
      </c>
      <c r="EG93" s="36" t="str">
        <f t="shared" si="125"/>
        <v>n/a</v>
      </c>
      <c r="EH93" s="36" t="str">
        <f t="shared" si="125"/>
        <v>n/a</v>
      </c>
      <c r="EI93" s="36" t="str">
        <f t="shared" si="125"/>
        <v>n/a</v>
      </c>
      <c r="EJ93" s="36" t="str">
        <f t="shared" si="125"/>
        <v>n/a</v>
      </c>
      <c r="EK93" s="36" t="str">
        <f t="shared" si="125"/>
        <v>n/a</v>
      </c>
      <c r="EL93" s="36" t="str">
        <f t="shared" si="125"/>
        <v>n/a</v>
      </c>
      <c r="EM93" s="36" t="str">
        <f t="shared" si="125"/>
        <v>n/a</v>
      </c>
      <c r="EN93" s="36" t="str">
        <f t="shared" si="125"/>
        <v>n/a</v>
      </c>
      <c r="EO93" s="36" t="str">
        <f t="shared" si="126"/>
        <v>n/a</v>
      </c>
      <c r="EP93" s="36" t="str">
        <f t="shared" si="126"/>
        <v>n/a</v>
      </c>
      <c r="EQ93" s="36" t="str">
        <f t="shared" si="126"/>
        <v>n/a</v>
      </c>
      <c r="ER93" s="36" t="str">
        <f t="shared" si="126"/>
        <v>n/a</v>
      </c>
      <c r="ES93" s="36" t="str">
        <f t="shared" si="126"/>
        <v>n/a</v>
      </c>
      <c r="ET93" s="36" t="str">
        <f t="shared" si="126"/>
        <v>n/a</v>
      </c>
      <c r="EU93" s="36" t="str">
        <f t="shared" si="126"/>
        <v>n/a</v>
      </c>
      <c r="EV93" s="36" t="str">
        <f t="shared" si="126"/>
        <v>n/a</v>
      </c>
      <c r="EW93" s="36" t="str">
        <f t="shared" si="126"/>
        <v>n/a</v>
      </c>
      <c r="EX93" s="36" t="str">
        <f t="shared" si="126"/>
        <v>n/a</v>
      </c>
      <c r="EY93" s="36" t="str">
        <f t="shared" si="126"/>
        <v>n/a</v>
      </c>
      <c r="EZ93" s="36" t="str">
        <f t="shared" si="126"/>
        <v>n/a</v>
      </c>
      <c r="FA93" s="36" t="str">
        <f t="shared" si="126"/>
        <v>n/a</v>
      </c>
      <c r="FB93" s="36" t="str">
        <f t="shared" si="126"/>
        <v>n/a</v>
      </c>
      <c r="FC93" s="36" t="str">
        <f t="shared" si="126"/>
        <v>n/a</v>
      </c>
      <c r="FD93" s="36" t="str">
        <f t="shared" si="126"/>
        <v>n/a</v>
      </c>
      <c r="FE93" s="36" t="str">
        <f t="shared" si="112"/>
        <v>n/a</v>
      </c>
      <c r="FF93" s="36" t="str">
        <f t="shared" si="112"/>
        <v>n/a</v>
      </c>
      <c r="FG93" s="36" t="str">
        <f t="shared" si="112"/>
        <v>n/a</v>
      </c>
      <c r="FH93" s="36" t="str">
        <f t="shared" si="112"/>
        <v>n/a</v>
      </c>
      <c r="FI93" s="36" t="str">
        <f t="shared" si="112"/>
        <v>n/a</v>
      </c>
      <c r="FJ93" s="36" t="str">
        <f t="shared" si="112"/>
        <v>n/a</v>
      </c>
      <c r="FK93" s="36" t="str">
        <f t="shared" si="112"/>
        <v>n/a</v>
      </c>
      <c r="FL93" s="36" t="str">
        <f t="shared" si="112"/>
        <v>n/a</v>
      </c>
      <c r="FM93" s="36" t="str">
        <f t="shared" si="112"/>
        <v>n/a</v>
      </c>
      <c r="FN93" s="36" t="str">
        <f t="shared" si="112"/>
        <v>n/a</v>
      </c>
      <c r="FO93" s="36" t="str">
        <f t="shared" si="112"/>
        <v>n/a</v>
      </c>
      <c r="FP93" s="36" t="str">
        <f t="shared" si="112"/>
        <v>n/a</v>
      </c>
      <c r="FQ93" s="36" t="str">
        <f t="shared" si="112"/>
        <v>n/a</v>
      </c>
      <c r="FR93" s="36" t="str">
        <f t="shared" si="112"/>
        <v>n/a</v>
      </c>
      <c r="FS93" s="36" t="str">
        <f t="shared" si="112"/>
        <v>n/a</v>
      </c>
      <c r="FT93" s="36" t="str">
        <f t="shared" si="112"/>
        <v>n/a</v>
      </c>
      <c r="FU93" s="36" t="str">
        <f t="shared" si="110"/>
        <v>n/a</v>
      </c>
      <c r="FV93" s="36" t="str">
        <f t="shared" si="110"/>
        <v>n/a</v>
      </c>
      <c r="FW93" s="36" t="str">
        <f t="shared" si="110"/>
        <v>n/a</v>
      </c>
      <c r="FX93" s="36" t="str">
        <f t="shared" si="110"/>
        <v>n/a</v>
      </c>
      <c r="FY93" s="36" t="str">
        <f t="shared" si="110"/>
        <v>n/a</v>
      </c>
      <c r="FZ93" s="36" t="str">
        <f t="shared" si="110"/>
        <v>n/a</v>
      </c>
      <c r="GA93" s="36" t="str">
        <f t="shared" si="110"/>
        <v>n/a</v>
      </c>
      <c r="GB93" s="36" t="str">
        <f t="shared" si="110"/>
        <v>n/a</v>
      </c>
      <c r="GC93" s="36" t="str">
        <f t="shared" si="110"/>
        <v>n/a</v>
      </c>
      <c r="GD93" s="36" t="str">
        <f t="shared" si="110"/>
        <v>n/a</v>
      </c>
      <c r="GE93" s="36" t="str">
        <f t="shared" si="110"/>
        <v>n/a</v>
      </c>
      <c r="GF93" s="36" t="str">
        <f t="shared" si="110"/>
        <v>n/a</v>
      </c>
      <c r="GG93" s="36" t="str">
        <f t="shared" si="110"/>
        <v>n/a</v>
      </c>
      <c r="GH93" s="36" t="str">
        <f t="shared" si="110"/>
        <v>n/a</v>
      </c>
      <c r="GI93" s="36" t="str">
        <f t="shared" si="110"/>
        <v>n/a</v>
      </c>
      <c r="GJ93" s="36" t="str">
        <f t="shared" si="111"/>
        <v>n/a</v>
      </c>
      <c r="GK93" s="36" t="str">
        <f t="shared" si="111"/>
        <v>n/a</v>
      </c>
      <c r="GL93" s="36" t="str">
        <f t="shared" si="111"/>
        <v>n/a</v>
      </c>
      <c r="GM93" s="36" t="str">
        <f t="shared" si="111"/>
        <v>n/a</v>
      </c>
      <c r="GN93" s="36" t="str">
        <f t="shared" si="111"/>
        <v>n/a</v>
      </c>
      <c r="GO93" s="36" t="str">
        <f t="shared" si="111"/>
        <v>n/a</v>
      </c>
      <c r="GP93" s="36" t="str">
        <f t="shared" si="111"/>
        <v>n/a</v>
      </c>
      <c r="GQ93" s="36" t="str">
        <f t="shared" si="111"/>
        <v>n/a</v>
      </c>
      <c r="GR93" s="36" t="str">
        <f t="shared" si="111"/>
        <v>n/a</v>
      </c>
      <c r="GS93" s="36" t="str">
        <f t="shared" si="111"/>
        <v>n/a</v>
      </c>
      <c r="GT93" s="36" t="str">
        <f t="shared" si="111"/>
        <v>n/a</v>
      </c>
      <c r="GU93" s="36" t="str">
        <f t="shared" si="111"/>
        <v>n/a</v>
      </c>
      <c r="GV93" s="36" t="str">
        <f t="shared" si="111"/>
        <v>n/a</v>
      </c>
      <c r="GW93" s="36" t="str">
        <f t="shared" si="111"/>
        <v>n/a</v>
      </c>
      <c r="GX93" s="36" t="str">
        <f t="shared" si="111"/>
        <v>n/a</v>
      </c>
      <c r="GY93" s="36" t="str">
        <f t="shared" si="111"/>
        <v>n/a</v>
      </c>
      <c r="GZ93" s="36" t="str">
        <f t="shared" si="109"/>
        <v>n/a</v>
      </c>
      <c r="HA93" s="36" t="str">
        <f t="shared" si="109"/>
        <v>n/a</v>
      </c>
      <c r="HB93" s="36" t="str">
        <f t="shared" si="109"/>
        <v>n/a</v>
      </c>
      <c r="HC93" s="36" t="str">
        <f t="shared" si="109"/>
        <v>n/a</v>
      </c>
      <c r="HD93" s="36" t="str">
        <f t="shared" si="109"/>
        <v>n/a</v>
      </c>
      <c r="HE93" s="36" t="str">
        <f t="shared" si="109"/>
        <v>n/a</v>
      </c>
      <c r="HF93" s="36" t="str">
        <f t="shared" si="109"/>
        <v>n/a</v>
      </c>
      <c r="HG93" s="36" t="str">
        <f t="shared" si="109"/>
        <v>n/a</v>
      </c>
      <c r="HH93" s="36" t="str">
        <f t="shared" si="109"/>
        <v>n/a</v>
      </c>
      <c r="HI93" s="36" t="str">
        <f t="shared" si="109"/>
        <v>n/a</v>
      </c>
      <c r="HJ93" s="36" t="str">
        <f t="shared" si="109"/>
        <v>n/a</v>
      </c>
      <c r="HK93" s="36" t="str">
        <f t="shared" si="109"/>
        <v>n/a</v>
      </c>
      <c r="HL93" s="36" t="str">
        <f t="shared" si="109"/>
        <v>n/a</v>
      </c>
      <c r="HM93" s="36" t="str">
        <f t="shared" si="109"/>
        <v>n/a</v>
      </c>
    </row>
    <row r="94" spans="1:221" x14ac:dyDescent="0.25">
      <c r="A94" s="7" t="s">
        <v>737</v>
      </c>
      <c r="B94" s="16" t="s">
        <v>736</v>
      </c>
      <c r="C94" s="15">
        <v>826.69200000000001</v>
      </c>
      <c r="D94" s="15">
        <v>73.47</v>
      </c>
      <c r="E94" s="14">
        <f t="shared" si="93"/>
        <v>60737.061240000003</v>
      </c>
      <c r="F94" s="12">
        <f>IF(OR(G94="n/a",J94="n/a"),0%,E94/SUMIFS(E$13:E$515,G$13:G$515,"&lt;&gt;n/a",$J$13:$J$515,"&lt;&gt;n/a"))</f>
        <v>2.1223681427316623E-3</v>
      </c>
      <c r="G94" s="13">
        <v>2.6133115557370353E-2</v>
      </c>
      <c r="H94" s="13">
        <f t="shared" si="107"/>
        <v>2.7158840342997141E-2</v>
      </c>
      <c r="I94" s="33">
        <f t="shared" si="108"/>
        <v>1.99536</v>
      </c>
      <c r="J94" s="13">
        <v>7.85E-2</v>
      </c>
      <c r="K94" s="41">
        <f t="shared" si="94"/>
        <v>7.2318999999999967E-2</v>
      </c>
      <c r="L94" s="1">
        <f t="shared" si="95"/>
        <v>6.6137999999999947E-2</v>
      </c>
      <c r="M94" s="1">
        <f t="shared" si="96"/>
        <v>5.995699999999992E-2</v>
      </c>
      <c r="N94" s="1">
        <f t="shared" si="97"/>
        <v>5.3775999999999893E-2</v>
      </c>
      <c r="O94" s="1">
        <f t="shared" si="98"/>
        <v>4.7594999999999867E-2</v>
      </c>
      <c r="P94" s="5">
        <v>4.141399999999984E-2</v>
      </c>
      <c r="Q94" s="1">
        <f t="shared" si="99"/>
        <v>7.720664979823666E-2</v>
      </c>
      <c r="R94" s="12">
        <f t="shared" si="100"/>
        <v>1.6386093393881742E-4</v>
      </c>
      <c r="S94" s="12">
        <f t="shared" si="101"/>
        <v>2.1223681427316623E-3</v>
      </c>
      <c r="T94" s="7"/>
      <c r="U94" s="42">
        <f t="shared" si="102"/>
        <v>-73.47</v>
      </c>
      <c r="V94" s="36">
        <f t="shared" si="103"/>
        <v>2.1519957600000001</v>
      </c>
      <c r="W94" s="36">
        <f t="shared" si="104"/>
        <v>2.32092742716</v>
      </c>
      <c r="X94" s="36">
        <f t="shared" si="128"/>
        <v>2.5031202301920601</v>
      </c>
      <c r="Y94" s="36">
        <f t="shared" si="128"/>
        <v>2.6996151682621368</v>
      </c>
      <c r="Z94" s="36">
        <f t="shared" si="128"/>
        <v>2.9115349589707145</v>
      </c>
      <c r="AA94" s="36">
        <f t="shared" si="105"/>
        <v>3.1220942556685176</v>
      </c>
      <c r="AB94" s="36">
        <f t="shared" si="127"/>
        <v>3.3285833255499222</v>
      </c>
      <c r="AC94" s="36">
        <f t="shared" si="127"/>
        <v>3.5281551959999184</v>
      </c>
      <c r="AD94" s="36">
        <f t="shared" si="127"/>
        <v>3.7178852698200093</v>
      </c>
      <c r="AE94" s="36">
        <f t="shared" si="127"/>
        <v>3.8948380192370919</v>
      </c>
      <c r="AF94" s="36">
        <f t="shared" si="106"/>
        <v>4.0561388409657759</v>
      </c>
      <c r="AG94" s="36">
        <f t="shared" si="119"/>
        <v>4.2241197749255317</v>
      </c>
      <c r="AH94" s="36">
        <f t="shared" si="119"/>
        <v>4.3990574712842969</v>
      </c>
      <c r="AI94" s="36">
        <f t="shared" si="119"/>
        <v>4.5812400374000637</v>
      </c>
      <c r="AJ94" s="36">
        <f t="shared" si="119"/>
        <v>4.7709675123089488</v>
      </c>
      <c r="AK94" s="36">
        <f t="shared" si="119"/>
        <v>4.9685523608637112</v>
      </c>
      <c r="AL94" s="36">
        <f t="shared" si="119"/>
        <v>5.1743199883365198</v>
      </c>
      <c r="AM94" s="36">
        <f t="shared" si="119"/>
        <v>5.3886092763334874</v>
      </c>
      <c r="AN94" s="36">
        <f t="shared" si="119"/>
        <v>5.6117731409035612</v>
      </c>
      <c r="AO94" s="36">
        <f t="shared" si="119"/>
        <v>5.8441791137609407</v>
      </c>
      <c r="AP94" s="36">
        <f t="shared" si="119"/>
        <v>6.0862099475782356</v>
      </c>
      <c r="AQ94" s="36">
        <f t="shared" si="119"/>
        <v>6.3382642463472401</v>
      </c>
      <c r="AR94" s="36">
        <f t="shared" si="119"/>
        <v>6.6007571218454633</v>
      </c>
      <c r="AS94" s="36">
        <f t="shared" si="119"/>
        <v>6.8741208772895703</v>
      </c>
      <c r="AT94" s="36">
        <f t="shared" si="119"/>
        <v>7.1588057193016397</v>
      </c>
      <c r="AU94" s="36">
        <f t="shared" si="119"/>
        <v>7.4552804993607964</v>
      </c>
      <c r="AV94" s="36">
        <f t="shared" si="119"/>
        <v>7.7640334859613231</v>
      </c>
      <c r="AW94" s="36">
        <f t="shared" si="120"/>
        <v>8.0855731687489243</v>
      </c>
      <c r="AX94" s="36">
        <f t="shared" si="120"/>
        <v>8.4204290959594914</v>
      </c>
      <c r="AY94" s="36">
        <f t="shared" si="120"/>
        <v>8.7691527465395556</v>
      </c>
      <c r="AZ94" s="36">
        <f t="shared" si="120"/>
        <v>9.1323184383847433</v>
      </c>
      <c r="BA94" s="36">
        <f t="shared" si="120"/>
        <v>9.510524274192008</v>
      </c>
      <c r="BB94" s="36">
        <f t="shared" si="120"/>
        <v>9.9043931264833951</v>
      </c>
      <c r="BC94" s="36">
        <f t="shared" si="120"/>
        <v>10.314573663423577</v>
      </c>
      <c r="BD94" s="36">
        <f t="shared" si="120"/>
        <v>10.741741417120599</v>
      </c>
      <c r="BE94" s="36">
        <f t="shared" si="120"/>
        <v>11.186599896169229</v>
      </c>
      <c r="BF94" s="36">
        <f t="shared" si="120"/>
        <v>11.64988174426918</v>
      </c>
      <c r="BG94" s="36">
        <f t="shared" si="120"/>
        <v>12.132349946826341</v>
      </c>
      <c r="BH94" s="36">
        <f t="shared" si="120"/>
        <v>12.634799087524206</v>
      </c>
      <c r="BI94" s="36">
        <f t="shared" si="120"/>
        <v>13.158056656934932</v>
      </c>
      <c r="BJ94" s="36">
        <f t="shared" si="120"/>
        <v>13.702984415325233</v>
      </c>
      <c r="BK94" s="36">
        <f t="shared" si="120"/>
        <v>14.270479811901509</v>
      </c>
      <c r="BL94" s="36">
        <f t="shared" si="120"/>
        <v>14.861477462831596</v>
      </c>
      <c r="BM94" s="36">
        <f t="shared" si="121"/>
        <v>15.476950690477301</v>
      </c>
      <c r="BN94" s="36">
        <f t="shared" si="121"/>
        <v>16.117913126372724</v>
      </c>
      <c r="BO94" s="36">
        <f t="shared" si="121"/>
        <v>16.78542038058832</v>
      </c>
      <c r="BP94" s="36">
        <f t="shared" si="121"/>
        <v>17.480571780230001</v>
      </c>
      <c r="BQ94" s="36">
        <f t="shared" si="121"/>
        <v>18.204512179936444</v>
      </c>
      <c r="BR94" s="36">
        <f t="shared" si="121"/>
        <v>18.958433847356329</v>
      </c>
      <c r="BS94" s="36">
        <f t="shared" si="121"/>
        <v>19.743578426710741</v>
      </c>
      <c r="BT94" s="36">
        <f t="shared" si="121"/>
        <v>20.561238983674535</v>
      </c>
      <c r="BU94" s="36">
        <f t="shared" si="121"/>
        <v>21.41276213494443</v>
      </c>
      <c r="BV94" s="36">
        <f t="shared" si="121"/>
        <v>22.299550266001013</v>
      </c>
      <c r="BW94" s="36">
        <f t="shared" si="121"/>
        <v>23.223063840717174</v>
      </c>
      <c r="BX94" s="36">
        <f t="shared" si="121"/>
        <v>24.184823806616631</v>
      </c>
      <c r="BY94" s="36">
        <f t="shared" si="121"/>
        <v>25.18641409974385</v>
      </c>
      <c r="BZ94" s="36">
        <f t="shared" si="121"/>
        <v>26.229484253270638</v>
      </c>
      <c r="CA94" s="36">
        <f t="shared" si="121"/>
        <v>27.315752114135584</v>
      </c>
      <c r="CB94" s="36">
        <f t="shared" si="121"/>
        <v>28.44700667219039</v>
      </c>
      <c r="CC94" s="36">
        <f t="shared" si="122"/>
        <v>29.62511100651248</v>
      </c>
      <c r="CD94" s="36">
        <f t="shared" si="122"/>
        <v>30.852005353736182</v>
      </c>
      <c r="CE94" s="36">
        <f t="shared" si="122"/>
        <v>32.129710303455809</v>
      </c>
      <c r="CF94" s="36">
        <f t="shared" si="122"/>
        <v>33.460330125963125</v>
      </c>
      <c r="CG94" s="36">
        <f t="shared" si="122"/>
        <v>34.846056237799758</v>
      </c>
      <c r="CH94" s="36">
        <f t="shared" si="122"/>
        <v>36.28917081083199</v>
      </c>
      <c r="CI94" s="36">
        <f t="shared" si="122"/>
        <v>37.792050530791784</v>
      </c>
      <c r="CJ94" s="36">
        <f t="shared" si="122"/>
        <v>39.357170511473988</v>
      </c>
      <c r="CK94" s="36">
        <f t="shared" si="122"/>
        <v>40.987108371036165</v>
      </c>
      <c r="CL94" s="36">
        <f t="shared" si="122"/>
        <v>42.684548477114248</v>
      </c>
      <c r="CM94" s="36">
        <f t="shared" si="122"/>
        <v>44.452286367745451</v>
      </c>
      <c r="CN94" s="36">
        <f t="shared" si="122"/>
        <v>46.293233355379257</v>
      </c>
      <c r="CO94" s="36">
        <f t="shared" si="122"/>
        <v>48.210421321558925</v>
      </c>
      <c r="CP94" s="36">
        <f t="shared" si="122"/>
        <v>50.207007710169961</v>
      </c>
      <c r="CQ94" s="36">
        <f t="shared" si="122"/>
        <v>52.286280727478932</v>
      </c>
      <c r="CR94" s="36">
        <f t="shared" si="122"/>
        <v>54.451664757526736</v>
      </c>
      <c r="CS94" s="36">
        <f t="shared" si="123"/>
        <v>56.706726001794941</v>
      </c>
      <c r="CT94" s="36">
        <f t="shared" si="123"/>
        <v>59.055178352433266</v>
      </c>
      <c r="CU94" s="36">
        <f t="shared" si="123"/>
        <v>61.500889508720931</v>
      </c>
      <c r="CV94" s="36">
        <f t="shared" si="123"/>
        <v>64.047887346835097</v>
      </c>
      <c r="CW94" s="36">
        <f t="shared" si="123"/>
        <v>66.700366553416913</v>
      </c>
      <c r="CX94" s="36">
        <f t="shared" si="123"/>
        <v>69.462695533860114</v>
      </c>
      <c r="CY94" s="36">
        <f t="shared" si="123"/>
        <v>72.339423606699384</v>
      </c>
      <c r="CZ94" s="36">
        <f t="shared" si="123"/>
        <v>75.335288495947225</v>
      </c>
      <c r="DA94" s="36">
        <f t="shared" si="123"/>
        <v>78.455224133718374</v>
      </c>
      <c r="DB94" s="36">
        <f t="shared" si="123"/>
        <v>81.704368785992173</v>
      </c>
      <c r="DC94" s="36">
        <f t="shared" si="123"/>
        <v>85.088073514895243</v>
      </c>
      <c r="DD94" s="36">
        <f t="shared" si="123"/>
        <v>88.611910991441107</v>
      </c>
      <c r="DE94" s="36">
        <f t="shared" si="123"/>
        <v>92.281684673240633</v>
      </c>
      <c r="DF94" s="36">
        <f t="shared" si="123"/>
        <v>96.103438362298206</v>
      </c>
      <c r="DG94" s="36">
        <f t="shared" si="123"/>
        <v>100.08346615863441</v>
      </c>
      <c r="DH94" s="36">
        <f t="shared" si="123"/>
        <v>104.22832282612808</v>
      </c>
      <c r="DI94" s="36">
        <f t="shared" si="124"/>
        <v>108.54483458764933</v>
      </c>
      <c r="DJ94" s="36">
        <f t="shared" si="124"/>
        <v>113.04011036726223</v>
      </c>
      <c r="DK94" s="36">
        <f t="shared" si="124"/>
        <v>117.72155349801201</v>
      </c>
      <c r="DL94" s="36">
        <f t="shared" si="124"/>
        <v>122.59687391457867</v>
      </c>
      <c r="DM94" s="36">
        <f t="shared" si="124"/>
        <v>127.67410085087701</v>
      </c>
      <c r="DN94" s="36">
        <f t="shared" si="124"/>
        <v>132.9615960635152</v>
      </c>
      <c r="DO94" s="36">
        <f t="shared" si="124"/>
        <v>138.46806760288959</v>
      </c>
      <c r="DP94" s="36">
        <f t="shared" si="124"/>
        <v>144.20258415459563</v>
      </c>
      <c r="DQ94" s="36">
        <f t="shared" si="124"/>
        <v>150.17458997477402</v>
      </c>
      <c r="DR94" s="36">
        <f t="shared" si="124"/>
        <v>156.39392044398929</v>
      </c>
      <c r="DS94" s="36">
        <f t="shared" si="124"/>
        <v>162.87081826525664</v>
      </c>
      <c r="DT94" s="36">
        <f t="shared" si="124"/>
        <v>169.61595033289396</v>
      </c>
      <c r="DU94" s="36">
        <f t="shared" si="124"/>
        <v>176.64042529998039</v>
      </c>
      <c r="DV94" s="36">
        <f t="shared" si="124"/>
        <v>183.95581187335375</v>
      </c>
      <c r="DW94" s="36">
        <f t="shared" si="124"/>
        <v>191.57415786627681</v>
      </c>
      <c r="DX94" s="36">
        <f t="shared" si="124"/>
        <v>199.50801004015077</v>
      </c>
      <c r="DY94" s="36">
        <f t="shared" si="125"/>
        <v>207.77043476795353</v>
      </c>
      <c r="DZ94" s="36">
        <f t="shared" si="125"/>
        <v>216.37503955343354</v>
      </c>
      <c r="EA94" s="36">
        <f t="shared" si="125"/>
        <v>225.33599544149939</v>
      </c>
      <c r="EB94" s="36">
        <f t="shared" si="125"/>
        <v>234.66806035671362</v>
      </c>
      <c r="EC94" s="36">
        <f t="shared" si="125"/>
        <v>244.38660340832652</v>
      </c>
      <c r="ED94" s="36">
        <f t="shared" si="125"/>
        <v>254.50763020187892</v>
      </c>
      <c r="EE94" s="36">
        <f t="shared" si="125"/>
        <v>265.04780919905949</v>
      </c>
      <c r="EF94" s="36">
        <f t="shared" si="125"/>
        <v>276.02449916922927</v>
      </c>
      <c r="EG94" s="36">
        <f t="shared" si="125"/>
        <v>287.4557777778237</v>
      </c>
      <c r="EH94" s="36">
        <f t="shared" si="125"/>
        <v>299.36047135871445</v>
      </c>
      <c r="EI94" s="36">
        <f t="shared" si="125"/>
        <v>311.7581859195642</v>
      </c>
      <c r="EJ94" s="36">
        <f t="shared" si="125"/>
        <v>324.66933943123701</v>
      </c>
      <c r="EK94" s="36">
        <f t="shared" si="125"/>
        <v>338.11519545444219</v>
      </c>
      <c r="EL94" s="36">
        <f t="shared" si="125"/>
        <v>352.11789815899238</v>
      </c>
      <c r="EM94" s="36">
        <f t="shared" si="125"/>
        <v>366.70050879334883</v>
      </c>
      <c r="EN94" s="36">
        <f t="shared" si="125"/>
        <v>381.88704366451651</v>
      </c>
      <c r="EO94" s="36">
        <f t="shared" si="126"/>
        <v>397.70251369083871</v>
      </c>
      <c r="EP94" s="36">
        <f t="shared" si="126"/>
        <v>414.17296559283102</v>
      </c>
      <c r="EQ94" s="36">
        <f t="shared" si="126"/>
        <v>431.32552478989248</v>
      </c>
      <c r="ER94" s="36">
        <f t="shared" si="126"/>
        <v>449.18844007354102</v>
      </c>
      <c r="ES94" s="36">
        <f t="shared" si="126"/>
        <v>467.79113013074658</v>
      </c>
      <c r="ET94" s="36">
        <f t="shared" si="126"/>
        <v>487.16423199398122</v>
      </c>
      <c r="EU94" s="36">
        <f t="shared" si="126"/>
        <v>507.33965149777987</v>
      </c>
      <c r="EV94" s="36">
        <f t="shared" si="126"/>
        <v>528.3506158249088</v>
      </c>
      <c r="EW94" s="36">
        <f t="shared" si="126"/>
        <v>550.2317282286815</v>
      </c>
      <c r="EX94" s="36">
        <f t="shared" si="126"/>
        <v>573.01902502154405</v>
      </c>
      <c r="EY94" s="36">
        <f t="shared" si="126"/>
        <v>596.75003492378619</v>
      </c>
      <c r="EZ94" s="36">
        <f t="shared" si="126"/>
        <v>621.46384087011972</v>
      </c>
      <c r="FA94" s="36">
        <f t="shared" si="126"/>
        <v>647.20114437591474</v>
      </c>
      <c r="FB94" s="36">
        <f t="shared" si="126"/>
        <v>674.00433256909878</v>
      </c>
      <c r="FC94" s="36">
        <f t="shared" si="126"/>
        <v>701.91754799811531</v>
      </c>
      <c r="FD94" s="36">
        <f t="shared" si="126"/>
        <v>730.98676133090919</v>
      </c>
      <c r="FE94" s="36">
        <f t="shared" si="112"/>
        <v>761.25984706466738</v>
      </c>
      <c r="FF94" s="36">
        <f t="shared" si="112"/>
        <v>792.78666237100344</v>
      </c>
      <c r="FG94" s="36">
        <f t="shared" si="112"/>
        <v>825.61912920643601</v>
      </c>
      <c r="FH94" s="36">
        <f t="shared" si="112"/>
        <v>859.81131982339127</v>
      </c>
      <c r="FI94" s="36">
        <f t="shared" si="112"/>
        <v>895.4195458225571</v>
      </c>
      <c r="FJ94" s="36">
        <f t="shared" si="112"/>
        <v>932.50245089325233</v>
      </c>
      <c r="FK94" s="36">
        <f t="shared" si="112"/>
        <v>971.12110739454533</v>
      </c>
      <c r="FL94" s="36">
        <f t="shared" si="112"/>
        <v>1011.3391169361829</v>
      </c>
      <c r="FM94" s="36">
        <f t="shared" si="112"/>
        <v>1053.2227151249779</v>
      </c>
      <c r="FN94" s="36">
        <f t="shared" si="112"/>
        <v>1096.8408806491636</v>
      </c>
      <c r="FO94" s="36">
        <f t="shared" si="112"/>
        <v>1142.265448880368</v>
      </c>
      <c r="FP94" s="36">
        <f t="shared" si="112"/>
        <v>1189.5712301802994</v>
      </c>
      <c r="FQ94" s="36">
        <f t="shared" si="112"/>
        <v>1238.8361331069862</v>
      </c>
      <c r="FR94" s="36">
        <f t="shared" si="112"/>
        <v>1290.1412927234787</v>
      </c>
      <c r="FS94" s="36">
        <f t="shared" si="112"/>
        <v>1343.5712042203286</v>
      </c>
      <c r="FT94" s="36">
        <f t="shared" si="112"/>
        <v>1399.213862071909</v>
      </c>
      <c r="FU94" s="36">
        <f t="shared" si="110"/>
        <v>1457.1609049557549</v>
      </c>
      <c r="FV94" s="36">
        <f t="shared" si="110"/>
        <v>1517.5077666735922</v>
      </c>
      <c r="FW94" s="36">
        <f t="shared" si="110"/>
        <v>1580.353833322612</v>
      </c>
      <c r="FX94" s="36">
        <f t="shared" si="110"/>
        <v>1645.8026069758344</v>
      </c>
      <c r="FY94" s="36">
        <f t="shared" si="110"/>
        <v>1713.9618761411314</v>
      </c>
      <c r="FZ94" s="36">
        <f t="shared" si="110"/>
        <v>1784.94389327964</v>
      </c>
      <c r="GA94" s="36">
        <f t="shared" si="110"/>
        <v>1858.8655596759227</v>
      </c>
      <c r="GB94" s="36">
        <f t="shared" si="110"/>
        <v>1935.848617964341</v>
      </c>
      <c r="GC94" s="36">
        <f t="shared" si="110"/>
        <v>2016.0198526287159</v>
      </c>
      <c r="GD94" s="36">
        <f t="shared" si="110"/>
        <v>2099.5112988054811</v>
      </c>
      <c r="GE94" s="36">
        <f t="shared" si="110"/>
        <v>2186.4604597342109</v>
      </c>
      <c r="GF94" s="36">
        <f t="shared" si="110"/>
        <v>2277.0105332136432</v>
      </c>
      <c r="GG94" s="36">
        <f t="shared" si="110"/>
        <v>2371.3106474361525</v>
      </c>
      <c r="GH94" s="36">
        <f t="shared" si="110"/>
        <v>2469.5161065890729</v>
      </c>
      <c r="GI94" s="36">
        <f t="shared" si="110"/>
        <v>2571.7886466273526</v>
      </c>
      <c r="GJ94" s="36">
        <f t="shared" si="111"/>
        <v>2678.2967016387774</v>
      </c>
      <c r="GK94" s="36">
        <f t="shared" si="111"/>
        <v>2789.2156812404455</v>
      </c>
      <c r="GL94" s="36">
        <f t="shared" si="111"/>
        <v>2904.7282594633371</v>
      </c>
      <c r="GM94" s="36">
        <f t="shared" si="111"/>
        <v>3025.0246756007514</v>
      </c>
      <c r="GN94" s="36">
        <f t="shared" si="111"/>
        <v>3150.3030475160804</v>
      </c>
      <c r="GO94" s="36">
        <f t="shared" si="111"/>
        <v>3280.7696979259108</v>
      </c>
      <c r="GP94" s="36">
        <f t="shared" si="111"/>
        <v>3416.6394941958138</v>
      </c>
      <c r="GQ94" s="36">
        <f t="shared" si="111"/>
        <v>3558.1362022084386</v>
      </c>
      <c r="GR94" s="36">
        <f t="shared" si="111"/>
        <v>3705.4928548866983</v>
      </c>
      <c r="GS94" s="36">
        <f t="shared" si="111"/>
        <v>3858.9521359789755</v>
      </c>
      <c r="GT94" s="36">
        <f t="shared" si="111"/>
        <v>4018.7667797384083</v>
      </c>
      <c r="GU94" s="36">
        <f t="shared" si="111"/>
        <v>4185.199987154494</v>
      </c>
      <c r="GV94" s="36">
        <f t="shared" si="111"/>
        <v>4358.5258594225097</v>
      </c>
      <c r="GW94" s="36">
        <f t="shared" si="111"/>
        <v>4539.0298493646333</v>
      </c>
      <c r="GX94" s="36">
        <f t="shared" si="111"/>
        <v>4727.0092315462198</v>
      </c>
      <c r="GY94" s="36">
        <f t="shared" si="111"/>
        <v>4922.7735918614744</v>
      </c>
      <c r="GZ94" s="36">
        <f t="shared" si="109"/>
        <v>5126.6453373948243</v>
      </c>
      <c r="HA94" s="36">
        <f t="shared" si="109"/>
        <v>5338.9602273976925</v>
      </c>
      <c r="HB94" s="36">
        <f t="shared" si="109"/>
        <v>5560.0679262551394</v>
      </c>
      <c r="HC94" s="36">
        <f t="shared" si="109"/>
        <v>5790.3325793530685</v>
      </c>
      <c r="HD94" s="36">
        <f t="shared" si="109"/>
        <v>6030.1334127943956</v>
      </c>
      <c r="HE94" s="36">
        <f t="shared" si="109"/>
        <v>6279.8653579518614</v>
      </c>
      <c r="HF94" s="36">
        <f t="shared" si="109"/>
        <v>6539.9397018860791</v>
      </c>
      <c r="HG94" s="36">
        <f t="shared" si="109"/>
        <v>6810.784764699988</v>
      </c>
      <c r="HH94" s="36">
        <f t="shared" si="109"/>
        <v>7092.8466049452727</v>
      </c>
      <c r="HI94" s="36">
        <f t="shared" si="109"/>
        <v>7386.5897542424755</v>
      </c>
      <c r="HJ94" s="36">
        <f t="shared" si="109"/>
        <v>7692.4979823246722</v>
      </c>
      <c r="HK94" s="36">
        <f t="shared" si="109"/>
        <v>8011.0750937646653</v>
      </c>
      <c r="HL94" s="36">
        <f t="shared" si="109"/>
        <v>8342.8457576978344</v>
      </c>
      <c r="HM94" s="36">
        <f t="shared" si="109"/>
        <v>8688.3563719071317</v>
      </c>
    </row>
    <row r="95" spans="1:221" x14ac:dyDescent="0.25">
      <c r="A95" s="7" t="s">
        <v>1543</v>
      </c>
      <c r="B95" s="16" t="s">
        <v>1544</v>
      </c>
      <c r="C95" s="15">
        <v>57.960999999999999</v>
      </c>
      <c r="D95" s="15">
        <v>258.99</v>
      </c>
      <c r="E95" s="14">
        <f t="shared" si="93"/>
        <v>15011.319390000001</v>
      </c>
      <c r="F95" s="12">
        <f>IF(OR(G95="n/a",J95="n/a"),0%,E95/SUMIFS(E$13:E$515,G$13:G$515,"&lt;&gt;n/a",$J$13:$J$515,"&lt;&gt;n/a"))</f>
        <v>0</v>
      </c>
      <c r="G95" s="13" t="s">
        <v>227</v>
      </c>
      <c r="H95" s="13" t="str">
        <f t="shared" si="107"/>
        <v>n/a</v>
      </c>
      <c r="I95" s="33" t="str">
        <f t="shared" si="108"/>
        <v>n/a</v>
      </c>
      <c r="J95" s="13">
        <v>4.7E-2</v>
      </c>
      <c r="K95" s="41">
        <f t="shared" si="94"/>
        <v>4.6068999999999971E-2</v>
      </c>
      <c r="L95" s="1">
        <f t="shared" si="95"/>
        <v>4.5137999999999942E-2</v>
      </c>
      <c r="M95" s="1">
        <f t="shared" si="96"/>
        <v>4.4206999999999913E-2</v>
      </c>
      <c r="N95" s="1">
        <f t="shared" si="97"/>
        <v>4.3275999999999884E-2</v>
      </c>
      <c r="O95" s="1">
        <f t="shared" si="98"/>
        <v>4.2344999999999855E-2</v>
      </c>
      <c r="P95" s="5">
        <v>4.141399999999984E-2</v>
      </c>
      <c r="Q95" s="1" t="str">
        <f t="shared" si="99"/>
        <v>n/a</v>
      </c>
      <c r="R95" s="12" t="str">
        <f t="shared" si="100"/>
        <v>n/a</v>
      </c>
      <c r="S95" s="12">
        <f t="shared" si="101"/>
        <v>0</v>
      </c>
      <c r="T95" s="7"/>
      <c r="U95" s="42">
        <f t="shared" si="102"/>
        <v>-258.99</v>
      </c>
      <c r="V95" s="36" t="str">
        <f t="shared" si="103"/>
        <v>n/a</v>
      </c>
      <c r="W95" s="36" t="str">
        <f t="shared" si="104"/>
        <v>n/a</v>
      </c>
      <c r="X95" s="36" t="str">
        <f t="shared" si="128"/>
        <v>n/a</v>
      </c>
      <c r="Y95" s="36" t="str">
        <f t="shared" si="128"/>
        <v>n/a</v>
      </c>
      <c r="Z95" s="36" t="str">
        <f t="shared" si="128"/>
        <v>n/a</v>
      </c>
      <c r="AA95" s="36" t="str">
        <f t="shared" si="105"/>
        <v>n/a</v>
      </c>
      <c r="AB95" s="36" t="str">
        <f t="shared" si="127"/>
        <v>n/a</v>
      </c>
      <c r="AC95" s="36" t="str">
        <f t="shared" si="127"/>
        <v>n/a</v>
      </c>
      <c r="AD95" s="36" t="str">
        <f t="shared" si="127"/>
        <v>n/a</v>
      </c>
      <c r="AE95" s="36" t="str">
        <f t="shared" si="127"/>
        <v>n/a</v>
      </c>
      <c r="AF95" s="36" t="str">
        <f t="shared" si="106"/>
        <v>n/a</v>
      </c>
      <c r="AG95" s="36" t="str">
        <f t="shared" si="119"/>
        <v>n/a</v>
      </c>
      <c r="AH95" s="36" t="str">
        <f t="shared" si="119"/>
        <v>n/a</v>
      </c>
      <c r="AI95" s="36" t="str">
        <f t="shared" si="119"/>
        <v>n/a</v>
      </c>
      <c r="AJ95" s="36" t="str">
        <f t="shared" si="119"/>
        <v>n/a</v>
      </c>
      <c r="AK95" s="36" t="str">
        <f t="shared" si="119"/>
        <v>n/a</v>
      </c>
      <c r="AL95" s="36" t="str">
        <f t="shared" si="119"/>
        <v>n/a</v>
      </c>
      <c r="AM95" s="36" t="str">
        <f t="shared" si="119"/>
        <v>n/a</v>
      </c>
      <c r="AN95" s="36" t="str">
        <f t="shared" si="119"/>
        <v>n/a</v>
      </c>
      <c r="AO95" s="36" t="str">
        <f t="shared" si="119"/>
        <v>n/a</v>
      </c>
      <c r="AP95" s="36" t="str">
        <f t="shared" si="119"/>
        <v>n/a</v>
      </c>
      <c r="AQ95" s="36" t="str">
        <f t="shared" si="119"/>
        <v>n/a</v>
      </c>
      <c r="AR95" s="36" t="str">
        <f t="shared" si="119"/>
        <v>n/a</v>
      </c>
      <c r="AS95" s="36" t="str">
        <f t="shared" si="119"/>
        <v>n/a</v>
      </c>
      <c r="AT95" s="36" t="str">
        <f t="shared" si="119"/>
        <v>n/a</v>
      </c>
      <c r="AU95" s="36" t="str">
        <f t="shared" si="119"/>
        <v>n/a</v>
      </c>
      <c r="AV95" s="36" t="str">
        <f t="shared" si="119"/>
        <v>n/a</v>
      </c>
      <c r="AW95" s="36" t="str">
        <f t="shared" si="120"/>
        <v>n/a</v>
      </c>
      <c r="AX95" s="36" t="str">
        <f t="shared" si="120"/>
        <v>n/a</v>
      </c>
      <c r="AY95" s="36" t="str">
        <f t="shared" si="120"/>
        <v>n/a</v>
      </c>
      <c r="AZ95" s="36" t="str">
        <f t="shared" si="120"/>
        <v>n/a</v>
      </c>
      <c r="BA95" s="36" t="str">
        <f t="shared" si="120"/>
        <v>n/a</v>
      </c>
      <c r="BB95" s="36" t="str">
        <f t="shared" si="120"/>
        <v>n/a</v>
      </c>
      <c r="BC95" s="36" t="str">
        <f t="shared" si="120"/>
        <v>n/a</v>
      </c>
      <c r="BD95" s="36" t="str">
        <f t="shared" si="120"/>
        <v>n/a</v>
      </c>
      <c r="BE95" s="36" t="str">
        <f t="shared" si="120"/>
        <v>n/a</v>
      </c>
      <c r="BF95" s="36" t="str">
        <f t="shared" si="120"/>
        <v>n/a</v>
      </c>
      <c r="BG95" s="36" t="str">
        <f t="shared" si="120"/>
        <v>n/a</v>
      </c>
      <c r="BH95" s="36" t="str">
        <f t="shared" si="120"/>
        <v>n/a</v>
      </c>
      <c r="BI95" s="36" t="str">
        <f t="shared" si="120"/>
        <v>n/a</v>
      </c>
      <c r="BJ95" s="36" t="str">
        <f t="shared" si="120"/>
        <v>n/a</v>
      </c>
      <c r="BK95" s="36" t="str">
        <f t="shared" si="120"/>
        <v>n/a</v>
      </c>
      <c r="BL95" s="36" t="str">
        <f t="shared" si="120"/>
        <v>n/a</v>
      </c>
      <c r="BM95" s="36" t="str">
        <f t="shared" si="121"/>
        <v>n/a</v>
      </c>
      <c r="BN95" s="36" t="str">
        <f t="shared" si="121"/>
        <v>n/a</v>
      </c>
      <c r="BO95" s="36" t="str">
        <f t="shared" si="121"/>
        <v>n/a</v>
      </c>
      <c r="BP95" s="36" t="str">
        <f t="shared" si="121"/>
        <v>n/a</v>
      </c>
      <c r="BQ95" s="36" t="str">
        <f t="shared" si="121"/>
        <v>n/a</v>
      </c>
      <c r="BR95" s="36" t="str">
        <f t="shared" si="121"/>
        <v>n/a</v>
      </c>
      <c r="BS95" s="36" t="str">
        <f t="shared" si="121"/>
        <v>n/a</v>
      </c>
      <c r="BT95" s="36" t="str">
        <f t="shared" si="121"/>
        <v>n/a</v>
      </c>
      <c r="BU95" s="36" t="str">
        <f t="shared" si="121"/>
        <v>n/a</v>
      </c>
      <c r="BV95" s="36" t="str">
        <f t="shared" si="121"/>
        <v>n/a</v>
      </c>
      <c r="BW95" s="36" t="str">
        <f t="shared" si="121"/>
        <v>n/a</v>
      </c>
      <c r="BX95" s="36" t="str">
        <f t="shared" si="121"/>
        <v>n/a</v>
      </c>
      <c r="BY95" s="36" t="str">
        <f t="shared" si="121"/>
        <v>n/a</v>
      </c>
      <c r="BZ95" s="36" t="str">
        <f t="shared" si="121"/>
        <v>n/a</v>
      </c>
      <c r="CA95" s="36" t="str">
        <f t="shared" si="121"/>
        <v>n/a</v>
      </c>
      <c r="CB95" s="36" t="str">
        <f t="shared" si="121"/>
        <v>n/a</v>
      </c>
      <c r="CC95" s="36" t="str">
        <f t="shared" si="122"/>
        <v>n/a</v>
      </c>
      <c r="CD95" s="36" t="str">
        <f t="shared" si="122"/>
        <v>n/a</v>
      </c>
      <c r="CE95" s="36" t="str">
        <f t="shared" si="122"/>
        <v>n/a</v>
      </c>
      <c r="CF95" s="36" t="str">
        <f t="shared" si="122"/>
        <v>n/a</v>
      </c>
      <c r="CG95" s="36" t="str">
        <f t="shared" si="122"/>
        <v>n/a</v>
      </c>
      <c r="CH95" s="36" t="str">
        <f t="shared" si="122"/>
        <v>n/a</v>
      </c>
      <c r="CI95" s="36" t="str">
        <f t="shared" si="122"/>
        <v>n/a</v>
      </c>
      <c r="CJ95" s="36" t="str">
        <f t="shared" si="122"/>
        <v>n/a</v>
      </c>
      <c r="CK95" s="36" t="str">
        <f t="shared" si="122"/>
        <v>n/a</v>
      </c>
      <c r="CL95" s="36" t="str">
        <f t="shared" si="122"/>
        <v>n/a</v>
      </c>
      <c r="CM95" s="36" t="str">
        <f t="shared" si="122"/>
        <v>n/a</v>
      </c>
      <c r="CN95" s="36" t="str">
        <f t="shared" si="122"/>
        <v>n/a</v>
      </c>
      <c r="CO95" s="36" t="str">
        <f t="shared" si="122"/>
        <v>n/a</v>
      </c>
      <c r="CP95" s="36" t="str">
        <f t="shared" si="122"/>
        <v>n/a</v>
      </c>
      <c r="CQ95" s="36" t="str">
        <f t="shared" si="122"/>
        <v>n/a</v>
      </c>
      <c r="CR95" s="36" t="str">
        <f t="shared" si="122"/>
        <v>n/a</v>
      </c>
      <c r="CS95" s="36" t="str">
        <f t="shared" si="123"/>
        <v>n/a</v>
      </c>
      <c r="CT95" s="36" t="str">
        <f t="shared" si="123"/>
        <v>n/a</v>
      </c>
      <c r="CU95" s="36" t="str">
        <f t="shared" si="123"/>
        <v>n/a</v>
      </c>
      <c r="CV95" s="36" t="str">
        <f t="shared" si="123"/>
        <v>n/a</v>
      </c>
      <c r="CW95" s="36" t="str">
        <f t="shared" si="123"/>
        <v>n/a</v>
      </c>
      <c r="CX95" s="36" t="str">
        <f t="shared" si="123"/>
        <v>n/a</v>
      </c>
      <c r="CY95" s="36" t="str">
        <f t="shared" si="123"/>
        <v>n/a</v>
      </c>
      <c r="CZ95" s="36" t="str">
        <f t="shared" si="123"/>
        <v>n/a</v>
      </c>
      <c r="DA95" s="36" t="str">
        <f t="shared" si="123"/>
        <v>n/a</v>
      </c>
      <c r="DB95" s="36" t="str">
        <f t="shared" si="123"/>
        <v>n/a</v>
      </c>
      <c r="DC95" s="36" t="str">
        <f t="shared" si="123"/>
        <v>n/a</v>
      </c>
      <c r="DD95" s="36" t="str">
        <f t="shared" si="123"/>
        <v>n/a</v>
      </c>
      <c r="DE95" s="36" t="str">
        <f t="shared" si="123"/>
        <v>n/a</v>
      </c>
      <c r="DF95" s="36" t="str">
        <f t="shared" si="123"/>
        <v>n/a</v>
      </c>
      <c r="DG95" s="36" t="str">
        <f t="shared" si="123"/>
        <v>n/a</v>
      </c>
      <c r="DH95" s="36" t="str">
        <f t="shared" si="123"/>
        <v>n/a</v>
      </c>
      <c r="DI95" s="36" t="str">
        <f t="shared" si="124"/>
        <v>n/a</v>
      </c>
      <c r="DJ95" s="36" t="str">
        <f t="shared" si="124"/>
        <v>n/a</v>
      </c>
      <c r="DK95" s="36" t="str">
        <f t="shared" si="124"/>
        <v>n/a</v>
      </c>
      <c r="DL95" s="36" t="str">
        <f t="shared" si="124"/>
        <v>n/a</v>
      </c>
      <c r="DM95" s="36" t="str">
        <f t="shared" si="124"/>
        <v>n/a</v>
      </c>
      <c r="DN95" s="36" t="str">
        <f t="shared" si="124"/>
        <v>n/a</v>
      </c>
      <c r="DO95" s="36" t="str">
        <f t="shared" si="124"/>
        <v>n/a</v>
      </c>
      <c r="DP95" s="36" t="str">
        <f t="shared" si="124"/>
        <v>n/a</v>
      </c>
      <c r="DQ95" s="36" t="str">
        <f t="shared" si="124"/>
        <v>n/a</v>
      </c>
      <c r="DR95" s="36" t="str">
        <f t="shared" si="124"/>
        <v>n/a</v>
      </c>
      <c r="DS95" s="36" t="str">
        <f t="shared" si="124"/>
        <v>n/a</v>
      </c>
      <c r="DT95" s="36" t="str">
        <f t="shared" si="124"/>
        <v>n/a</v>
      </c>
      <c r="DU95" s="36" t="str">
        <f t="shared" si="124"/>
        <v>n/a</v>
      </c>
      <c r="DV95" s="36" t="str">
        <f t="shared" si="124"/>
        <v>n/a</v>
      </c>
      <c r="DW95" s="36" t="str">
        <f t="shared" si="124"/>
        <v>n/a</v>
      </c>
      <c r="DX95" s="36" t="str">
        <f t="shared" si="124"/>
        <v>n/a</v>
      </c>
      <c r="DY95" s="36" t="str">
        <f t="shared" si="125"/>
        <v>n/a</v>
      </c>
      <c r="DZ95" s="36" t="str">
        <f t="shared" si="125"/>
        <v>n/a</v>
      </c>
      <c r="EA95" s="36" t="str">
        <f t="shared" si="125"/>
        <v>n/a</v>
      </c>
      <c r="EB95" s="36" t="str">
        <f t="shared" si="125"/>
        <v>n/a</v>
      </c>
      <c r="EC95" s="36" t="str">
        <f t="shared" si="125"/>
        <v>n/a</v>
      </c>
      <c r="ED95" s="36" t="str">
        <f t="shared" si="125"/>
        <v>n/a</v>
      </c>
      <c r="EE95" s="36" t="str">
        <f t="shared" si="125"/>
        <v>n/a</v>
      </c>
      <c r="EF95" s="36" t="str">
        <f t="shared" si="125"/>
        <v>n/a</v>
      </c>
      <c r="EG95" s="36" t="str">
        <f t="shared" si="125"/>
        <v>n/a</v>
      </c>
      <c r="EH95" s="36" t="str">
        <f t="shared" si="125"/>
        <v>n/a</v>
      </c>
      <c r="EI95" s="36" t="str">
        <f t="shared" si="125"/>
        <v>n/a</v>
      </c>
      <c r="EJ95" s="36" t="str">
        <f t="shared" si="125"/>
        <v>n/a</v>
      </c>
      <c r="EK95" s="36" t="str">
        <f t="shared" si="125"/>
        <v>n/a</v>
      </c>
      <c r="EL95" s="36" t="str">
        <f t="shared" si="125"/>
        <v>n/a</v>
      </c>
      <c r="EM95" s="36" t="str">
        <f t="shared" si="125"/>
        <v>n/a</v>
      </c>
      <c r="EN95" s="36" t="str">
        <f t="shared" si="125"/>
        <v>n/a</v>
      </c>
      <c r="EO95" s="36" t="str">
        <f t="shared" si="126"/>
        <v>n/a</v>
      </c>
      <c r="EP95" s="36" t="str">
        <f t="shared" si="126"/>
        <v>n/a</v>
      </c>
      <c r="EQ95" s="36" t="str">
        <f t="shared" si="126"/>
        <v>n/a</v>
      </c>
      <c r="ER95" s="36" t="str">
        <f t="shared" si="126"/>
        <v>n/a</v>
      </c>
      <c r="ES95" s="36" t="str">
        <f t="shared" si="126"/>
        <v>n/a</v>
      </c>
      <c r="ET95" s="36" t="str">
        <f t="shared" si="126"/>
        <v>n/a</v>
      </c>
      <c r="EU95" s="36" t="str">
        <f t="shared" si="126"/>
        <v>n/a</v>
      </c>
      <c r="EV95" s="36" t="str">
        <f t="shared" si="126"/>
        <v>n/a</v>
      </c>
      <c r="EW95" s="36" t="str">
        <f t="shared" si="126"/>
        <v>n/a</v>
      </c>
      <c r="EX95" s="36" t="str">
        <f t="shared" si="126"/>
        <v>n/a</v>
      </c>
      <c r="EY95" s="36" t="str">
        <f t="shared" si="126"/>
        <v>n/a</v>
      </c>
      <c r="EZ95" s="36" t="str">
        <f t="shared" si="126"/>
        <v>n/a</v>
      </c>
      <c r="FA95" s="36" t="str">
        <f t="shared" si="126"/>
        <v>n/a</v>
      </c>
      <c r="FB95" s="36" t="str">
        <f t="shared" si="126"/>
        <v>n/a</v>
      </c>
      <c r="FC95" s="36" t="str">
        <f t="shared" si="126"/>
        <v>n/a</v>
      </c>
      <c r="FD95" s="36" t="str">
        <f t="shared" si="126"/>
        <v>n/a</v>
      </c>
      <c r="FE95" s="36" t="str">
        <f t="shared" si="112"/>
        <v>n/a</v>
      </c>
      <c r="FF95" s="36" t="str">
        <f t="shared" si="112"/>
        <v>n/a</v>
      </c>
      <c r="FG95" s="36" t="str">
        <f t="shared" si="112"/>
        <v>n/a</v>
      </c>
      <c r="FH95" s="36" t="str">
        <f t="shared" si="112"/>
        <v>n/a</v>
      </c>
      <c r="FI95" s="36" t="str">
        <f t="shared" si="112"/>
        <v>n/a</v>
      </c>
      <c r="FJ95" s="36" t="str">
        <f t="shared" si="112"/>
        <v>n/a</v>
      </c>
      <c r="FK95" s="36" t="str">
        <f t="shared" si="112"/>
        <v>n/a</v>
      </c>
      <c r="FL95" s="36" t="str">
        <f t="shared" si="112"/>
        <v>n/a</v>
      </c>
      <c r="FM95" s="36" t="str">
        <f t="shared" si="112"/>
        <v>n/a</v>
      </c>
      <c r="FN95" s="36" t="str">
        <f t="shared" si="112"/>
        <v>n/a</v>
      </c>
      <c r="FO95" s="36" t="str">
        <f t="shared" si="112"/>
        <v>n/a</v>
      </c>
      <c r="FP95" s="36" t="str">
        <f t="shared" si="112"/>
        <v>n/a</v>
      </c>
      <c r="FQ95" s="36" t="str">
        <f t="shared" si="112"/>
        <v>n/a</v>
      </c>
      <c r="FR95" s="36" t="str">
        <f t="shared" si="112"/>
        <v>n/a</v>
      </c>
      <c r="FS95" s="36" t="str">
        <f t="shared" si="112"/>
        <v>n/a</v>
      </c>
      <c r="FT95" s="36" t="str">
        <f t="shared" si="112"/>
        <v>n/a</v>
      </c>
      <c r="FU95" s="36" t="str">
        <f t="shared" si="110"/>
        <v>n/a</v>
      </c>
      <c r="FV95" s="36" t="str">
        <f t="shared" si="110"/>
        <v>n/a</v>
      </c>
      <c r="FW95" s="36" t="str">
        <f t="shared" si="110"/>
        <v>n/a</v>
      </c>
      <c r="FX95" s="36" t="str">
        <f t="shared" si="110"/>
        <v>n/a</v>
      </c>
      <c r="FY95" s="36" t="str">
        <f t="shared" si="110"/>
        <v>n/a</v>
      </c>
      <c r="FZ95" s="36" t="str">
        <f t="shared" si="110"/>
        <v>n/a</v>
      </c>
      <c r="GA95" s="36" t="str">
        <f t="shared" si="110"/>
        <v>n/a</v>
      </c>
      <c r="GB95" s="36" t="str">
        <f t="shared" si="110"/>
        <v>n/a</v>
      </c>
      <c r="GC95" s="36" t="str">
        <f t="shared" si="110"/>
        <v>n/a</v>
      </c>
      <c r="GD95" s="36" t="str">
        <f t="shared" si="110"/>
        <v>n/a</v>
      </c>
      <c r="GE95" s="36" t="str">
        <f t="shared" si="110"/>
        <v>n/a</v>
      </c>
      <c r="GF95" s="36" t="str">
        <f t="shared" si="110"/>
        <v>n/a</v>
      </c>
      <c r="GG95" s="36" t="str">
        <f t="shared" si="110"/>
        <v>n/a</v>
      </c>
      <c r="GH95" s="36" t="str">
        <f t="shared" si="110"/>
        <v>n/a</v>
      </c>
      <c r="GI95" s="36" t="str">
        <f t="shared" si="110"/>
        <v>n/a</v>
      </c>
      <c r="GJ95" s="36" t="str">
        <f t="shared" si="111"/>
        <v>n/a</v>
      </c>
      <c r="GK95" s="36" t="str">
        <f t="shared" si="111"/>
        <v>n/a</v>
      </c>
      <c r="GL95" s="36" t="str">
        <f t="shared" si="111"/>
        <v>n/a</v>
      </c>
      <c r="GM95" s="36" t="str">
        <f t="shared" si="111"/>
        <v>n/a</v>
      </c>
      <c r="GN95" s="36" t="str">
        <f t="shared" si="111"/>
        <v>n/a</v>
      </c>
      <c r="GO95" s="36" t="str">
        <f t="shared" si="111"/>
        <v>n/a</v>
      </c>
      <c r="GP95" s="36" t="str">
        <f t="shared" si="111"/>
        <v>n/a</v>
      </c>
      <c r="GQ95" s="36" t="str">
        <f t="shared" si="111"/>
        <v>n/a</v>
      </c>
      <c r="GR95" s="36" t="str">
        <f t="shared" si="111"/>
        <v>n/a</v>
      </c>
      <c r="GS95" s="36" t="str">
        <f t="shared" si="111"/>
        <v>n/a</v>
      </c>
      <c r="GT95" s="36" t="str">
        <f t="shared" si="111"/>
        <v>n/a</v>
      </c>
      <c r="GU95" s="36" t="str">
        <f t="shared" si="111"/>
        <v>n/a</v>
      </c>
      <c r="GV95" s="36" t="str">
        <f t="shared" si="111"/>
        <v>n/a</v>
      </c>
      <c r="GW95" s="36" t="str">
        <f t="shared" si="111"/>
        <v>n/a</v>
      </c>
      <c r="GX95" s="36" t="str">
        <f t="shared" si="111"/>
        <v>n/a</v>
      </c>
      <c r="GY95" s="36" t="str">
        <f t="shared" si="111"/>
        <v>n/a</v>
      </c>
      <c r="GZ95" s="36" t="str">
        <f t="shared" si="109"/>
        <v>n/a</v>
      </c>
      <c r="HA95" s="36" t="str">
        <f t="shared" si="109"/>
        <v>n/a</v>
      </c>
      <c r="HB95" s="36" t="str">
        <f t="shared" si="109"/>
        <v>n/a</v>
      </c>
      <c r="HC95" s="36" t="str">
        <f t="shared" si="109"/>
        <v>n/a</v>
      </c>
      <c r="HD95" s="36" t="str">
        <f t="shared" si="109"/>
        <v>n/a</v>
      </c>
      <c r="HE95" s="36" t="str">
        <f t="shared" si="109"/>
        <v>n/a</v>
      </c>
      <c r="HF95" s="36" t="str">
        <f t="shared" si="109"/>
        <v>n/a</v>
      </c>
      <c r="HG95" s="36" t="str">
        <f t="shared" si="109"/>
        <v>n/a</v>
      </c>
      <c r="HH95" s="36" t="str">
        <f t="shared" si="109"/>
        <v>n/a</v>
      </c>
      <c r="HI95" s="36" t="str">
        <f t="shared" si="109"/>
        <v>n/a</v>
      </c>
      <c r="HJ95" s="36" t="str">
        <f t="shared" si="109"/>
        <v>n/a</v>
      </c>
      <c r="HK95" s="36" t="str">
        <f t="shared" si="109"/>
        <v>n/a</v>
      </c>
      <c r="HL95" s="36" t="str">
        <f t="shared" si="109"/>
        <v>n/a</v>
      </c>
      <c r="HM95" s="36" t="str">
        <f t="shared" si="109"/>
        <v>n/a</v>
      </c>
    </row>
    <row r="96" spans="1:221" x14ac:dyDescent="0.25">
      <c r="A96" s="7" t="s">
        <v>735</v>
      </c>
      <c r="B96" s="16" t="s">
        <v>734</v>
      </c>
      <c r="C96" s="15">
        <v>131.77699999999999</v>
      </c>
      <c r="D96" s="15">
        <v>48.11</v>
      </c>
      <c r="E96" s="14">
        <f t="shared" si="93"/>
        <v>6339.7914699999992</v>
      </c>
      <c r="F96" s="12">
        <f>IF(OR(G96="n/a",J96="n/a"),0%,E96/SUMIFS(E$13:E$515,G$13:G$515,"&lt;&gt;n/a",$J$13:$J$515,"&lt;&gt;n/a"))</f>
        <v>2.2153477914121637E-4</v>
      </c>
      <c r="G96" s="13">
        <v>5.9031386406152568E-2</v>
      </c>
      <c r="H96" s="13">
        <f t="shared" si="107"/>
        <v>5.7225025982124304E-2</v>
      </c>
      <c r="I96" s="33">
        <f t="shared" si="108"/>
        <v>2.7530960000000002</v>
      </c>
      <c r="J96" s="13">
        <v>-6.1200000000000004E-2</v>
      </c>
      <c r="K96" s="41">
        <f t="shared" si="94"/>
        <v>-4.4097666666666702E-2</v>
      </c>
      <c r="L96" s="1">
        <f t="shared" si="95"/>
        <v>-2.6995333333333395E-2</v>
      </c>
      <c r="M96" s="1">
        <f t="shared" si="96"/>
        <v>-9.8930000000000892E-3</v>
      </c>
      <c r="N96" s="1">
        <f t="shared" si="97"/>
        <v>7.209333333333217E-3</v>
      </c>
      <c r="O96" s="1">
        <f t="shared" si="98"/>
        <v>2.4311666666666523E-2</v>
      </c>
      <c r="P96" s="5">
        <v>4.141399999999984E-2</v>
      </c>
      <c r="Q96" s="1">
        <f t="shared" si="99"/>
        <v>7.1293080169418044E-2</v>
      </c>
      <c r="R96" s="12">
        <f t="shared" si="100"/>
        <v>1.5793896769629058E-5</v>
      </c>
      <c r="S96" s="12">
        <f t="shared" si="101"/>
        <v>2.2153477914121637E-4</v>
      </c>
      <c r="T96" s="7"/>
      <c r="U96" s="42">
        <f t="shared" si="102"/>
        <v>-48.11</v>
      </c>
      <c r="V96" s="36">
        <f t="shared" si="103"/>
        <v>2.5846065248000003</v>
      </c>
      <c r="W96" s="36">
        <f t="shared" si="104"/>
        <v>2.4264286054822404</v>
      </c>
      <c r="X96" s="36">
        <f t="shared" si="128"/>
        <v>2.277931174826727</v>
      </c>
      <c r="Y96" s="36">
        <f t="shared" si="128"/>
        <v>2.1385217869273312</v>
      </c>
      <c r="Z96" s="36">
        <f t="shared" si="128"/>
        <v>2.0076442535673786</v>
      </c>
      <c r="AA96" s="36">
        <f t="shared" si="105"/>
        <v>1.9191118264883156</v>
      </c>
      <c r="AB96" s="36">
        <f t="shared" si="127"/>
        <v>1.8673047630283213</v>
      </c>
      <c r="AC96" s="36">
        <f t="shared" si="127"/>
        <v>1.8488315170076821</v>
      </c>
      <c r="AD96" s="36">
        <f t="shared" si="127"/>
        <v>1.8621603596909626</v>
      </c>
      <c r="AE96" s="36">
        <f t="shared" si="127"/>
        <v>1.907432581635649</v>
      </c>
      <c r="AF96" s="36">
        <f t="shared" si="106"/>
        <v>1.9864269945715074</v>
      </c>
      <c r="AG96" s="36">
        <f t="shared" si="119"/>
        <v>2.0686928821246915</v>
      </c>
      <c r="AH96" s="36">
        <f t="shared" si="119"/>
        <v>2.1543657291450033</v>
      </c>
      <c r="AI96" s="36">
        <f t="shared" si="119"/>
        <v>2.243586631451814</v>
      </c>
      <c r="AJ96" s="36">
        <f t="shared" si="119"/>
        <v>2.3365025282067591</v>
      </c>
      <c r="AK96" s="36">
        <f t="shared" si="119"/>
        <v>2.4332664439099134</v>
      </c>
      <c r="AL96" s="36">
        <f t="shared" si="119"/>
        <v>2.5340377404179981</v>
      </c>
      <c r="AM96" s="36">
        <f t="shared" si="119"/>
        <v>2.6389823793996685</v>
      </c>
      <c r="AN96" s="36">
        <f t="shared" si="119"/>
        <v>2.7482731956601261</v>
      </c>
      <c r="AO96" s="36">
        <f t="shared" si="119"/>
        <v>2.8620901817851943</v>
      </c>
      <c r="AP96" s="36">
        <f t="shared" si="119"/>
        <v>2.9806207845736457</v>
      </c>
      <c r="AQ96" s="36">
        <f t="shared" si="119"/>
        <v>3.1040602137459783</v>
      </c>
      <c r="AR96" s="36">
        <f t="shared" si="119"/>
        <v>3.2326117634380536</v>
      </c>
      <c r="AS96" s="36">
        <f t="shared" si="119"/>
        <v>3.3664871470090767</v>
      </c>
      <c r="AT96" s="36">
        <f t="shared" si="119"/>
        <v>3.5059068457153102</v>
      </c>
      <c r="AU96" s="36">
        <f t="shared" si="119"/>
        <v>3.6511004718237636</v>
      </c>
      <c r="AV96" s="36">
        <f t="shared" si="119"/>
        <v>3.8023071467638725</v>
      </c>
      <c r="AW96" s="36">
        <f t="shared" si="120"/>
        <v>3.9597758949399511</v>
      </c>
      <c r="AX96" s="36">
        <f t="shared" si="120"/>
        <v>4.1237660538529939</v>
      </c>
      <c r="AY96" s="36">
        <f t="shared" si="120"/>
        <v>4.2945477012072608</v>
      </c>
      <c r="AZ96" s="36">
        <f t="shared" si="120"/>
        <v>4.4724020997050573</v>
      </c>
      <c r="BA96" s="36">
        <f t="shared" si="120"/>
        <v>4.6576221602622416</v>
      </c>
      <c r="BB96" s="36">
        <f t="shared" si="120"/>
        <v>4.8505129244073411</v>
      </c>
      <c r="BC96" s="36">
        <f t="shared" si="120"/>
        <v>5.051392066658746</v>
      </c>
      <c r="BD96" s="36">
        <f t="shared" si="120"/>
        <v>5.2605904177073501</v>
      </c>
      <c r="BE96" s="36">
        <f t="shared" si="120"/>
        <v>5.4784525092662815</v>
      </c>
      <c r="BF96" s="36">
        <f t="shared" si="120"/>
        <v>5.7053371414850345</v>
      </c>
      <c r="BG96" s="36">
        <f t="shared" si="120"/>
        <v>5.9416179738624946</v>
      </c>
      <c r="BH96" s="36">
        <f t="shared" si="120"/>
        <v>6.1876841406320349</v>
      </c>
      <c r="BI96" s="36">
        <f t="shared" si="120"/>
        <v>6.4439408916321685</v>
      </c>
      <c r="BJ96" s="36">
        <f t="shared" si="120"/>
        <v>6.7108102597182224</v>
      </c>
      <c r="BK96" s="36">
        <f t="shared" si="120"/>
        <v>6.9887317558141921</v>
      </c>
      <c r="BL96" s="36">
        <f t="shared" si="120"/>
        <v>7.2781630927494803</v>
      </c>
      <c r="BM96" s="36">
        <f t="shared" si="121"/>
        <v>7.5795809390726063</v>
      </c>
      <c r="BN96" s="36">
        <f t="shared" si="121"/>
        <v>7.8934817040833583</v>
      </c>
      <c r="BO96" s="36">
        <f t="shared" si="121"/>
        <v>8.220382355376266</v>
      </c>
      <c r="BP96" s="36">
        <f t="shared" si="121"/>
        <v>8.5608212702418172</v>
      </c>
      <c r="BQ96" s="36">
        <f t="shared" si="121"/>
        <v>8.9153591223276099</v>
      </c>
      <c r="BR96" s="36">
        <f t="shared" si="121"/>
        <v>9.2845798050196837</v>
      </c>
      <c r="BS96" s="36">
        <f t="shared" si="121"/>
        <v>9.6690913930647682</v>
      </c>
      <c r="BT96" s="36">
        <f t="shared" si="121"/>
        <v>10.069527144017151</v>
      </c>
      <c r="BU96" s="36">
        <f t="shared" si="121"/>
        <v>10.486546541159475</v>
      </c>
      <c r="BV96" s="36">
        <f t="shared" si="121"/>
        <v>10.920836379615052</v>
      </c>
      <c r="BW96" s="36">
        <f t="shared" si="121"/>
        <v>11.373111897440427</v>
      </c>
      <c r="BX96" s="36">
        <f t="shared" si="121"/>
        <v>11.844117953561023</v>
      </c>
      <c r="BY96" s="36">
        <f t="shared" si="121"/>
        <v>12.334630254489797</v>
      </c>
      <c r="BZ96" s="36">
        <f t="shared" si="121"/>
        <v>12.845456631849235</v>
      </c>
      <c r="CA96" s="36">
        <f t="shared" si="121"/>
        <v>13.377438372800636</v>
      </c>
      <c r="CB96" s="36">
        <f t="shared" si="121"/>
        <v>13.9314516055718</v>
      </c>
      <c r="CC96" s="36">
        <f t="shared" si="122"/>
        <v>14.508408742364947</v>
      </c>
      <c r="CD96" s="36">
        <f t="shared" si="122"/>
        <v>15.109259982021246</v>
      </c>
      <c r="CE96" s="36">
        <f t="shared" si="122"/>
        <v>15.734994874916671</v>
      </c>
      <c r="CF96" s="36">
        <f t="shared" si="122"/>
        <v>16.386643952666468</v>
      </c>
      <c r="CG96" s="36">
        <f t="shared" si="122"/>
        <v>17.065280425322193</v>
      </c>
      <c r="CH96" s="36">
        <f t="shared" si="122"/>
        <v>17.772021948856484</v>
      </c>
      <c r="CI96" s="36">
        <f t="shared" si="122"/>
        <v>18.508032465846423</v>
      </c>
      <c r="CJ96" s="36">
        <f t="shared" si="122"/>
        <v>19.274524122386982</v>
      </c>
      <c r="CK96" s="36">
        <f t="shared" si="122"/>
        <v>20.072759264391514</v>
      </c>
      <c r="CL96" s="36">
        <f t="shared" si="122"/>
        <v>20.90405251656702</v>
      </c>
      <c r="CM96" s="36">
        <f t="shared" si="122"/>
        <v>21.769772947488125</v>
      </c>
      <c r="CN96" s="36">
        <f t="shared" si="122"/>
        <v>22.671346324335396</v>
      </c>
      <c r="CO96" s="36">
        <f t="shared" si="122"/>
        <v>23.610257461011418</v>
      </c>
      <c r="CP96" s="36">
        <f t="shared" si="122"/>
        <v>24.588052663501742</v>
      </c>
      <c r="CQ96" s="36">
        <f t="shared" si="122"/>
        <v>25.606342276507998</v>
      </c>
      <c r="CR96" s="36">
        <f t="shared" si="122"/>
        <v>26.666803335547296</v>
      </c>
      <c r="CS96" s="36">
        <f t="shared" si="123"/>
        <v>27.771182328885647</v>
      </c>
      <c r="CT96" s="36">
        <f t="shared" si="123"/>
        <v>28.921298073854114</v>
      </c>
      <c r="CU96" s="36">
        <f t="shared" si="123"/>
        <v>30.119044712284705</v>
      </c>
      <c r="CV96" s="36">
        <f t="shared" si="123"/>
        <v>31.366394829999258</v>
      </c>
      <c r="CW96" s="36">
        <f t="shared" si="123"/>
        <v>32.665402705488845</v>
      </c>
      <c r="CX96" s="36">
        <f t="shared" si="123"/>
        <v>34.018207693133952</v>
      </c>
      <c r="CY96" s="36">
        <f t="shared" si="123"/>
        <v>35.427037746537394</v>
      </c>
      <c r="CZ96" s="36">
        <f t="shared" si="123"/>
        <v>36.894213087772485</v>
      </c>
      <c r="DA96" s="36">
        <f t="shared" si="123"/>
        <v>38.422150028589492</v>
      </c>
      <c r="DB96" s="36">
        <f t="shared" si="123"/>
        <v>40.013364949873491</v>
      </c>
      <c r="DC96" s="36">
        <f t="shared" si="123"/>
        <v>41.670478445907548</v>
      </c>
      <c r="DD96" s="36">
        <f t="shared" si="123"/>
        <v>43.396219640266359</v>
      </c>
      <c r="DE96" s="36">
        <f t="shared" si="123"/>
        <v>45.193430680448344</v>
      </c>
      <c r="DF96" s="36">
        <f t="shared" si="123"/>
        <v>47.065071418648422</v>
      </c>
      <c r="DG96" s="36">
        <f t="shared" si="123"/>
        <v>49.014224286380319</v>
      </c>
      <c r="DH96" s="36">
        <f t="shared" si="123"/>
        <v>51.044099370976468</v>
      </c>
      <c r="DI96" s="36">
        <f t="shared" si="124"/>
        <v>53.158039702326079</v>
      </c>
      <c r="DJ96" s="36">
        <f t="shared" si="124"/>
        <v>55.359526758558204</v>
      </c>
      <c r="DK96" s="36">
        <f t="shared" si="124"/>
        <v>57.652186199737123</v>
      </c>
      <c r="DL96" s="36">
        <f t="shared" si="124"/>
        <v>60.039793839013029</v>
      </c>
      <c r="DM96" s="36">
        <f t="shared" si="124"/>
        <v>62.526281861061904</v>
      </c>
      <c r="DN96" s="36">
        <f t="shared" si="124"/>
        <v>65.115745298055913</v>
      </c>
      <c r="DO96" s="36">
        <f t="shared" si="124"/>
        <v>67.812448773829587</v>
      </c>
      <c r="DP96" s="36">
        <f t="shared" si="124"/>
        <v>70.62083352734895</v>
      </c>
      <c r="DQ96" s="36">
        <f t="shared" si="124"/>
        <v>73.545524727050562</v>
      </c>
      <c r="DR96" s="36">
        <f t="shared" si="124"/>
        <v>76.591339088096618</v>
      </c>
      <c r="DS96" s="36">
        <f t="shared" si="124"/>
        <v>79.763292805091041</v>
      </c>
      <c r="DT96" s="36">
        <f t="shared" si="124"/>
        <v>83.066609813321065</v>
      </c>
      <c r="DU96" s="36">
        <f t="shared" si="124"/>
        <v>86.506730392129924</v>
      </c>
      <c r="DV96" s="36">
        <f t="shared" si="124"/>
        <v>90.089320124589577</v>
      </c>
      <c r="DW96" s="36">
        <f t="shared" si="124"/>
        <v>93.82027922822931</v>
      </c>
      <c r="DX96" s="36">
        <f t="shared" si="124"/>
        <v>97.705752272187183</v>
      </c>
      <c r="DY96" s="36">
        <f t="shared" si="125"/>
        <v>101.75213829678752</v>
      </c>
      <c r="DZ96" s="36">
        <f t="shared" si="125"/>
        <v>105.96610135221066</v>
      </c>
      <c r="EA96" s="36">
        <f t="shared" si="125"/>
        <v>110.35458147361109</v>
      </c>
      <c r="EB96" s="36">
        <f t="shared" si="125"/>
        <v>114.92480611075921</v>
      </c>
      <c r="EC96" s="36">
        <f t="shared" si="125"/>
        <v>119.68430203103017</v>
      </c>
      <c r="ED96" s="36">
        <f t="shared" si="125"/>
        <v>124.64090771534323</v>
      </c>
      <c r="EE96" s="36">
        <f t="shared" si="125"/>
        <v>129.80278626746644</v>
      </c>
      <c r="EF96" s="36">
        <f t="shared" si="125"/>
        <v>135.17843885794727</v>
      </c>
      <c r="EG96" s="36">
        <f t="shared" si="125"/>
        <v>140.77671872481028</v>
      </c>
      <c r="EH96" s="36">
        <f t="shared" si="125"/>
        <v>146.60684575407956</v>
      </c>
      <c r="EI96" s="36">
        <f t="shared" si="125"/>
        <v>152.67842166413899</v>
      </c>
      <c r="EJ96" s="36">
        <f t="shared" si="125"/>
        <v>159.00144581893761</v>
      </c>
      <c r="EK96" s="36">
        <f t="shared" si="125"/>
        <v>165.58633169608308</v>
      </c>
      <c r="EL96" s="36">
        <f t="shared" si="125"/>
        <v>172.44392403694465</v>
      </c>
      <c r="EM96" s="36">
        <f t="shared" si="125"/>
        <v>179.58551670701064</v>
      </c>
      <c r="EN96" s="36">
        <f t="shared" si="125"/>
        <v>187.02287129591474</v>
      </c>
      <c r="EO96" s="36">
        <f t="shared" si="126"/>
        <v>194.76823648776372</v>
      </c>
      <c r="EP96" s="36">
        <f t="shared" si="126"/>
        <v>202.83436823366793</v>
      </c>
      <c r="EQ96" s="36">
        <f t="shared" si="126"/>
        <v>211.23455075969702</v>
      </c>
      <c r="ER96" s="36">
        <f t="shared" si="126"/>
        <v>219.98261844485907</v>
      </c>
      <c r="ES96" s="36">
        <f t="shared" si="126"/>
        <v>229.09297860513442</v>
      </c>
      <c r="ET96" s="36">
        <f t="shared" si="126"/>
        <v>238.58063522108742</v>
      </c>
      <c r="EU96" s="36">
        <f t="shared" si="126"/>
        <v>248.46121364813351</v>
      </c>
      <c r="EV96" s="36">
        <f t="shared" si="126"/>
        <v>258.75098635015729</v>
      </c>
      <c r="EW96" s="36">
        <f t="shared" si="126"/>
        <v>269.46689969886268</v>
      </c>
      <c r="EX96" s="36">
        <f t="shared" si="126"/>
        <v>280.62660188299134</v>
      </c>
      <c r="EY96" s="36">
        <f t="shared" si="126"/>
        <v>292.24847197337351</v>
      </c>
      <c r="EZ96" s="36">
        <f t="shared" si="126"/>
        <v>304.35165019167874</v>
      </c>
      <c r="FA96" s="36">
        <f t="shared" si="126"/>
        <v>316.9560694327169</v>
      </c>
      <c r="FB96" s="36">
        <f t="shared" si="126"/>
        <v>330.08248809220339</v>
      </c>
      <c r="FC96" s="36">
        <f t="shared" si="126"/>
        <v>343.75252425405387</v>
      </c>
      <c r="FD96" s="36">
        <f t="shared" si="126"/>
        <v>357.98869129351118</v>
      </c>
      <c r="FE96" s="36">
        <f t="shared" si="112"/>
        <v>372.81443495474059</v>
      </c>
      <c r="FF96" s="36">
        <f t="shared" si="112"/>
        <v>388.25417196395614</v>
      </c>
      <c r="FG96" s="36">
        <f t="shared" si="112"/>
        <v>404.33333024167138</v>
      </c>
      <c r="FH96" s="36">
        <f t="shared" si="112"/>
        <v>421.07839078029991</v>
      </c>
      <c r="FI96" s="36">
        <f t="shared" si="112"/>
        <v>438.51693125607517</v>
      </c>
      <c r="FJ96" s="36">
        <f t="shared" si="112"/>
        <v>456.67767144711422</v>
      </c>
      <c r="FK96" s="36">
        <f t="shared" si="112"/>
        <v>475.59052053242493</v>
      </c>
      <c r="FL96" s="36">
        <f t="shared" si="112"/>
        <v>495.28662634975473</v>
      </c>
      <c r="FM96" s="36">
        <f t="shared" si="112"/>
        <v>515.79842669340337</v>
      </c>
      <c r="FN96" s="36">
        <f t="shared" si="112"/>
        <v>537.15970273648395</v>
      </c>
      <c r="FO96" s="36">
        <f t="shared" si="112"/>
        <v>559.40563466561264</v>
      </c>
      <c r="FP96" s="36">
        <f t="shared" si="112"/>
        <v>582.5728596196542</v>
      </c>
      <c r="FQ96" s="36">
        <f t="shared" si="112"/>
        <v>606.6995320279425</v>
      </c>
      <c r="FR96" s="36">
        <f t="shared" si="112"/>
        <v>631.82538644734757</v>
      </c>
      <c r="FS96" s="36">
        <f t="shared" si="112"/>
        <v>657.99180300167791</v>
      </c>
      <c r="FT96" s="36">
        <f t="shared" si="112"/>
        <v>685.24187553118929</v>
      </c>
      <c r="FU96" s="36">
        <f t="shared" si="110"/>
        <v>713.62048256443791</v>
      </c>
      <c r="FV96" s="36">
        <f t="shared" si="110"/>
        <v>743.17436122936147</v>
      </c>
      <c r="FW96" s="36">
        <f t="shared" si="110"/>
        <v>773.95218422531411</v>
      </c>
      <c r="FX96" s="36">
        <f t="shared" si="110"/>
        <v>806.00463998282112</v>
      </c>
      <c r="FY96" s="36">
        <f t="shared" si="110"/>
        <v>839.3845161430695</v>
      </c>
      <c r="FZ96" s="36">
        <f t="shared" si="110"/>
        <v>874.14678649461848</v>
      </c>
      <c r="GA96" s="36">
        <f t="shared" si="110"/>
        <v>910.34870151050643</v>
      </c>
      <c r="GB96" s="36">
        <f t="shared" si="110"/>
        <v>948.04988263486234</v>
      </c>
      <c r="GC96" s="36">
        <f t="shared" si="110"/>
        <v>987.31242047430237</v>
      </c>
      <c r="GD96" s="36">
        <f t="shared" si="110"/>
        <v>1028.200977055825</v>
      </c>
      <c r="GE96" s="36">
        <f t="shared" si="110"/>
        <v>1070.7828923196148</v>
      </c>
      <c r="GF96" s="36">
        <f t="shared" si="110"/>
        <v>1115.1282950221391</v>
      </c>
      <c r="GG96" s="36">
        <f t="shared" si="110"/>
        <v>1161.3102182321859</v>
      </c>
      <c r="GH96" s="36">
        <f t="shared" si="110"/>
        <v>1209.4047196100535</v>
      </c>
      <c r="GI96" s="36">
        <f t="shared" si="110"/>
        <v>1259.491006667984</v>
      </c>
      <c r="GJ96" s="36">
        <f t="shared" si="111"/>
        <v>1311.6515672181317</v>
      </c>
      <c r="GK96" s="36">
        <f t="shared" si="111"/>
        <v>1365.9723052229033</v>
      </c>
      <c r="GL96" s="36">
        <f t="shared" si="111"/>
        <v>1422.5426822714044</v>
      </c>
      <c r="GM96" s="36">
        <f t="shared" si="111"/>
        <v>1481.4558649149922</v>
      </c>
      <c r="GN96" s="36">
        <f t="shared" si="111"/>
        <v>1542.8088781045815</v>
      </c>
      <c r="GO96" s="36">
        <f t="shared" si="111"/>
        <v>1606.7027649824045</v>
      </c>
      <c r="GP96" s="36">
        <f t="shared" si="111"/>
        <v>1673.2427532913855</v>
      </c>
      <c r="GQ96" s="36">
        <f t="shared" si="111"/>
        <v>1742.5384286761946</v>
      </c>
      <c r="GR96" s="36">
        <f t="shared" si="111"/>
        <v>1814.7039151613903</v>
      </c>
      <c r="GS96" s="36">
        <f t="shared" si="111"/>
        <v>1889.858063103884</v>
      </c>
      <c r="GT96" s="36">
        <f t="shared" si="111"/>
        <v>1968.124644929268</v>
      </c>
      <c r="GU96" s="36">
        <f t="shared" si="111"/>
        <v>2049.6325589743683</v>
      </c>
      <c r="GV96" s="36">
        <f t="shared" si="111"/>
        <v>2134.5160417717325</v>
      </c>
      <c r="GW96" s="36">
        <f t="shared" si="111"/>
        <v>2222.9148891256668</v>
      </c>
      <c r="GX96" s="36">
        <f t="shared" si="111"/>
        <v>2314.9746863439168</v>
      </c>
      <c r="GY96" s="36">
        <f t="shared" ref="GY96:HM111" si="129">IFERROR(GX96*(1+$P96),"n/a")</f>
        <v>2410.8470480041633</v>
      </c>
      <c r="GZ96" s="36">
        <f t="shared" si="129"/>
        <v>2510.6898676502074</v>
      </c>
      <c r="HA96" s="36">
        <f t="shared" si="129"/>
        <v>2614.6675778290728</v>
      </c>
      <c r="HB96" s="36">
        <f t="shared" si="129"/>
        <v>2722.9514208972855</v>
      </c>
      <c r="HC96" s="36">
        <f t="shared" si="129"/>
        <v>2835.7197310423253</v>
      </c>
      <c r="HD96" s="36">
        <f t="shared" si="129"/>
        <v>2953.1582279837116</v>
      </c>
      <c r="HE96" s="36">
        <f t="shared" si="129"/>
        <v>3075.4603228374285</v>
      </c>
      <c r="HF96" s="36">
        <f t="shared" si="129"/>
        <v>3202.8274366474175</v>
      </c>
      <c r="HG96" s="36">
        <f t="shared" si="129"/>
        <v>3335.4693321087329</v>
      </c>
      <c r="HH96" s="36">
        <f t="shared" si="129"/>
        <v>3473.6044590286833</v>
      </c>
      <c r="HI96" s="36">
        <f t="shared" si="129"/>
        <v>3617.4603140948966</v>
      </c>
      <c r="HJ96" s="36">
        <f t="shared" si="129"/>
        <v>3767.2738155428219</v>
      </c>
      <c r="HK96" s="36">
        <f t="shared" si="129"/>
        <v>3923.2916933397119</v>
      </c>
      <c r="HL96" s="36">
        <f t="shared" si="129"/>
        <v>4085.7708955276821</v>
      </c>
      <c r="HM96" s="36">
        <f t="shared" si="129"/>
        <v>4254.9790113950648</v>
      </c>
    </row>
    <row r="97" spans="1:221" x14ac:dyDescent="0.25">
      <c r="A97" s="7" t="s">
        <v>1281</v>
      </c>
      <c r="B97" s="16" t="s">
        <v>733</v>
      </c>
      <c r="C97" s="15">
        <v>477.86700000000002</v>
      </c>
      <c r="D97" s="15">
        <v>29.88</v>
      </c>
      <c r="E97" s="14">
        <f t="shared" si="93"/>
        <v>14278.66596</v>
      </c>
      <c r="F97" s="12">
        <f>IF(OR(G97="n/a",J97="n/a"),0%,E97/SUMIFS(E$13:E$515,G$13:G$515,"&lt;&gt;n/a",$J$13:$J$515,"&lt;&gt;n/a"))</f>
        <v>4.9894718538428596E-4</v>
      </c>
      <c r="G97" s="13">
        <v>4.6854082998661312E-2</v>
      </c>
      <c r="H97" s="13">
        <f t="shared" si="107"/>
        <v>4.7160977242302546E-2</v>
      </c>
      <c r="I97" s="33">
        <f t="shared" si="108"/>
        <v>1.40917</v>
      </c>
      <c r="J97" s="13">
        <v>1.3100000000000001E-2</v>
      </c>
      <c r="K97" s="41">
        <f t="shared" si="94"/>
        <v>1.7818999999999974E-2</v>
      </c>
      <c r="L97" s="1">
        <f t="shared" si="95"/>
        <v>2.2537999999999947E-2</v>
      </c>
      <c r="M97" s="1">
        <f t="shared" si="96"/>
        <v>2.725699999999992E-2</v>
      </c>
      <c r="N97" s="1">
        <f t="shared" si="97"/>
        <v>3.1975999999999893E-2</v>
      </c>
      <c r="O97" s="1">
        <f t="shared" si="98"/>
        <v>3.6694999999999867E-2</v>
      </c>
      <c r="P97" s="5">
        <v>4.141399999999984E-2</v>
      </c>
      <c r="Q97" s="1">
        <f t="shared" si="99"/>
        <v>8.2411273278351072E-2</v>
      </c>
      <c r="R97" s="12">
        <f t="shared" si="100"/>
        <v>4.1118872846168486E-5</v>
      </c>
      <c r="S97" s="12">
        <f t="shared" si="101"/>
        <v>4.9894718538428596E-4</v>
      </c>
      <c r="T97" s="7"/>
      <c r="U97" s="42">
        <f t="shared" si="102"/>
        <v>-29.88</v>
      </c>
      <c r="V97" s="36">
        <f t="shared" si="103"/>
        <v>1.4276301270000002</v>
      </c>
      <c r="W97" s="36">
        <f t="shared" si="104"/>
        <v>1.4463320816637004</v>
      </c>
      <c r="X97" s="36">
        <f t="shared" si="128"/>
        <v>1.465279031933495</v>
      </c>
      <c r="Y97" s="36">
        <f t="shared" si="128"/>
        <v>1.4844741872518239</v>
      </c>
      <c r="Z97" s="36">
        <f t="shared" si="128"/>
        <v>1.5039207991048229</v>
      </c>
      <c r="AA97" s="36">
        <f t="shared" si="105"/>
        <v>1.5307191638240718</v>
      </c>
      <c r="AB97" s="36">
        <f t="shared" si="127"/>
        <v>1.5652185123383386</v>
      </c>
      <c r="AC97" s="36">
        <f t="shared" si="127"/>
        <v>1.6078816733291446</v>
      </c>
      <c r="AD97" s="36">
        <f t="shared" si="127"/>
        <v>1.6592952977155169</v>
      </c>
      <c r="AE97" s="36">
        <f t="shared" si="127"/>
        <v>1.7201831386651876</v>
      </c>
      <c r="AF97" s="36">
        <f t="shared" si="106"/>
        <v>1.7914228031698674</v>
      </c>
      <c r="AG97" s="36">
        <f t="shared" si="119"/>
        <v>1.8656127871403438</v>
      </c>
      <c r="AH97" s="36">
        <f t="shared" si="119"/>
        <v>1.9428752751069738</v>
      </c>
      <c r="AI97" s="36">
        <f t="shared" si="119"/>
        <v>2.0233375117502539</v>
      </c>
      <c r="AJ97" s="36">
        <f t="shared" si="119"/>
        <v>2.1071320114618786</v>
      </c>
      <c r="AK97" s="36">
        <f t="shared" si="119"/>
        <v>2.1943967765845604</v>
      </c>
      <c r="AL97" s="36">
        <f t="shared" si="119"/>
        <v>2.2852755246900331</v>
      </c>
      <c r="AM97" s="36">
        <f t="shared" si="119"/>
        <v>2.3799179252695457</v>
      </c>
      <c r="AN97" s="36">
        <f t="shared" si="119"/>
        <v>2.4784798462266582</v>
      </c>
      <c r="AO97" s="36">
        <f t="shared" si="119"/>
        <v>2.5811236105782887</v>
      </c>
      <c r="AP97" s="36">
        <f t="shared" si="119"/>
        <v>2.6880182637867773</v>
      </c>
      <c r="AQ97" s="36">
        <f t="shared" si="119"/>
        <v>2.7993398521632424</v>
      </c>
      <c r="AR97" s="36">
        <f t="shared" si="119"/>
        <v>2.9152717128007306</v>
      </c>
      <c r="AS97" s="36">
        <f t="shared" si="119"/>
        <v>3.0360047755146597</v>
      </c>
      <c r="AT97" s="36">
        <f t="shared" si="119"/>
        <v>3.1617378772878233</v>
      </c>
      <c r="AU97" s="36">
        <f t="shared" si="119"/>
        <v>3.2926780897378207</v>
      </c>
      <c r="AV97" s="36">
        <f t="shared" si="119"/>
        <v>3.4290410601462225</v>
      </c>
      <c r="AW97" s="36">
        <f t="shared" si="120"/>
        <v>3.5710513666111177</v>
      </c>
      <c r="AX97" s="36">
        <f t="shared" si="120"/>
        <v>3.71894288790795</v>
      </c>
      <c r="AY97" s="36">
        <f t="shared" si="120"/>
        <v>3.8729591886677692</v>
      </c>
      <c r="AZ97" s="36">
        <f t="shared" si="120"/>
        <v>4.0333539205072553</v>
      </c>
      <c r="BA97" s="36">
        <f t="shared" si="120"/>
        <v>4.2003912397711423</v>
      </c>
      <c r="BB97" s="36">
        <f t="shared" si="120"/>
        <v>4.3743462425750232</v>
      </c>
      <c r="BC97" s="36">
        <f t="shared" si="120"/>
        <v>4.5555054178650245</v>
      </c>
      <c r="BD97" s="36">
        <f t="shared" si="120"/>
        <v>4.744167119240486</v>
      </c>
      <c r="BE97" s="36">
        <f t="shared" si="120"/>
        <v>4.9406420563167108</v>
      </c>
      <c r="BF97" s="36">
        <f t="shared" si="120"/>
        <v>5.1452538064370099</v>
      </c>
      <c r="BG97" s="36">
        <f t="shared" si="120"/>
        <v>5.3583393475767913</v>
      </c>
      <c r="BH97" s="36">
        <f t="shared" si="120"/>
        <v>5.5802496133173358</v>
      </c>
      <c r="BI97" s="36">
        <f t="shared" si="120"/>
        <v>5.8113500708032593</v>
      </c>
      <c r="BJ97" s="36">
        <f t="shared" si="120"/>
        <v>6.0520213226355049</v>
      </c>
      <c r="BK97" s="36">
        <f t="shared" si="120"/>
        <v>6.3026597336911303</v>
      </c>
      <c r="BL97" s="36">
        <f t="shared" si="120"/>
        <v>6.5636780839022135</v>
      </c>
      <c r="BM97" s="36">
        <f t="shared" si="121"/>
        <v>6.8355062480689384</v>
      </c>
      <c r="BN97" s="36">
        <f t="shared" si="121"/>
        <v>7.1185919038264647</v>
      </c>
      <c r="BO97" s="36">
        <f t="shared" si="121"/>
        <v>7.4134012689315325</v>
      </c>
      <c r="BP97" s="36">
        <f t="shared" si="121"/>
        <v>7.7204198690830621</v>
      </c>
      <c r="BQ97" s="36">
        <f t="shared" si="121"/>
        <v>8.0401533375412662</v>
      </c>
      <c r="BR97" s="36">
        <f t="shared" si="121"/>
        <v>8.3731282478621996</v>
      </c>
      <c r="BS97" s="36">
        <f t="shared" si="121"/>
        <v>8.7198929811191626</v>
      </c>
      <c r="BT97" s="36">
        <f t="shared" si="121"/>
        <v>9.0810186290392299</v>
      </c>
      <c r="BU97" s="36">
        <f t="shared" si="121"/>
        <v>9.4570999345422599</v>
      </c>
      <c r="BV97" s="36">
        <f t="shared" si="121"/>
        <v>9.848756271231391</v>
      </c>
      <c r="BW97" s="36">
        <f t="shared" si="121"/>
        <v>10.256632663448165</v>
      </c>
      <c r="BX97" s="36">
        <f t="shared" si="121"/>
        <v>10.681400848572206</v>
      </c>
      <c r="BY97" s="36">
        <f t="shared" si="121"/>
        <v>11.123760383314973</v>
      </c>
      <c r="BZ97" s="36">
        <f t="shared" si="121"/>
        <v>11.584439795829578</v>
      </c>
      <c r="CA97" s="36">
        <f t="shared" si="121"/>
        <v>12.064197785534063</v>
      </c>
      <c r="CB97" s="36">
        <f t="shared" si="121"/>
        <v>12.563824472624168</v>
      </c>
      <c r="CC97" s="36">
        <f t="shared" si="122"/>
        <v>13.084142699333423</v>
      </c>
      <c r="CD97" s="36">
        <f t="shared" si="122"/>
        <v>13.626009385083615</v>
      </c>
      <c r="CE97" s="36">
        <f t="shared" si="122"/>
        <v>14.190316937757466</v>
      </c>
      <c r="CF97" s="36">
        <f t="shared" si="122"/>
        <v>14.77799472341775</v>
      </c>
      <c r="CG97" s="36">
        <f t="shared" si="122"/>
        <v>15.39001059689337</v>
      </c>
      <c r="CH97" s="36">
        <f t="shared" si="122"/>
        <v>16.027372495753109</v>
      </c>
      <c r="CI97" s="36">
        <f t="shared" si="122"/>
        <v>16.691130100292227</v>
      </c>
      <c r="CJ97" s="36">
        <f t="shared" si="122"/>
        <v>17.382376562265726</v>
      </c>
      <c r="CK97" s="36">
        <f t="shared" si="122"/>
        <v>18.102250305215396</v>
      </c>
      <c r="CL97" s="36">
        <f t="shared" si="122"/>
        <v>18.851936899355582</v>
      </c>
      <c r="CM97" s="36">
        <f t="shared" si="122"/>
        <v>19.63267101410549</v>
      </c>
      <c r="CN97" s="36">
        <f t="shared" si="122"/>
        <v>20.445738451483653</v>
      </c>
      <c r="CO97" s="36">
        <f t="shared" si="122"/>
        <v>21.292478263713395</v>
      </c>
      <c r="CP97" s="36">
        <f t="shared" si="122"/>
        <v>22.174284958526819</v>
      </c>
      <c r="CQ97" s="36">
        <f t="shared" si="122"/>
        <v>23.092610795799246</v>
      </c>
      <c r="CR97" s="36">
        <f t="shared" si="122"/>
        <v>24.048968179296473</v>
      </c>
      <c r="CS97" s="36">
        <f t="shared" si="123"/>
        <v>25.044932147473855</v>
      </c>
      <c r="CT97" s="36">
        <f t="shared" si="123"/>
        <v>26.082142967429334</v>
      </c>
      <c r="CU97" s="36">
        <f t="shared" si="123"/>
        <v>27.162308836282449</v>
      </c>
      <c r="CV97" s="36">
        <f t="shared" si="123"/>
        <v>28.287208694428244</v>
      </c>
      <c r="CW97" s="36">
        <f t="shared" si="123"/>
        <v>29.458695155299292</v>
      </c>
      <c r="CX97" s="36">
        <f t="shared" si="123"/>
        <v>30.678697556460854</v>
      </c>
      <c r="CY97" s="36">
        <f t="shared" si="123"/>
        <v>31.949225137064118</v>
      </c>
      <c r="CZ97" s="36">
        <f t="shared" si="123"/>
        <v>33.27237034689049</v>
      </c>
      <c r="DA97" s="36">
        <f t="shared" si="123"/>
        <v>34.65031229243661</v>
      </c>
      <c r="DB97" s="36">
        <f t="shared" si="123"/>
        <v>36.085320325715571</v>
      </c>
      <c r="DC97" s="36">
        <f t="shared" si="123"/>
        <v>37.579757781684748</v>
      </c>
      <c r="DD97" s="36">
        <f t="shared" si="123"/>
        <v>39.136085870455432</v>
      </c>
      <c r="DE97" s="36">
        <f t="shared" si="123"/>
        <v>40.756867730694466</v>
      </c>
      <c r="DF97" s="36">
        <f t="shared" si="123"/>
        <v>42.444772650893441</v>
      </c>
      <c r="DG97" s="36">
        <f t="shared" si="123"/>
        <v>44.202580465457537</v>
      </c>
      <c r="DH97" s="36">
        <f t="shared" si="123"/>
        <v>46.033186132853992</v>
      </c>
      <c r="DI97" s="36">
        <f t="shared" si="124"/>
        <v>47.939604503360002</v>
      </c>
      <c r="DJ97" s="36">
        <f t="shared" si="124"/>
        <v>49.924975284262146</v>
      </c>
      <c r="DK97" s="36">
        <f t="shared" si="124"/>
        <v>51.992568210684574</v>
      </c>
      <c r="DL97" s="36">
        <f t="shared" si="124"/>
        <v>54.145788430561858</v>
      </c>
      <c r="DM97" s="36">
        <f t="shared" si="124"/>
        <v>56.388182112625138</v>
      </c>
      <c r="DN97" s="36">
        <f t="shared" si="124"/>
        <v>58.723442286637386</v>
      </c>
      <c r="DO97" s="36">
        <f t="shared" si="124"/>
        <v>61.155414925496174</v>
      </c>
      <c r="DP97" s="36">
        <f t="shared" si="124"/>
        <v>63.688105279220665</v>
      </c>
      <c r="DQ97" s="36">
        <f t="shared" si="124"/>
        <v>66.325684471254306</v>
      </c>
      <c r="DR97" s="36">
        <f t="shared" si="124"/>
        <v>69.072496367946826</v>
      </c>
      <c r="DS97" s="36">
        <f t="shared" si="124"/>
        <v>71.933064732528962</v>
      </c>
      <c r="DT97" s="36">
        <f t="shared" si="124"/>
        <v>74.912100675361899</v>
      </c>
      <c r="DU97" s="36">
        <f t="shared" si="124"/>
        <v>78.014510412731326</v>
      </c>
      <c r="DV97" s="36">
        <f t="shared" si="124"/>
        <v>81.245403346964167</v>
      </c>
      <c r="DW97" s="36">
        <f t="shared" si="124"/>
        <v>84.610100481175323</v>
      </c>
      <c r="DX97" s="36">
        <f t="shared" si="124"/>
        <v>88.114143182502701</v>
      </c>
      <c r="DY97" s="36">
        <f t="shared" si="125"/>
        <v>91.763302308262851</v>
      </c>
      <c r="DZ97" s="36">
        <f t="shared" si="125"/>
        <v>95.563587710057234</v>
      </c>
      <c r="EA97" s="36">
        <f t="shared" si="125"/>
        <v>99.521258131481531</v>
      </c>
      <c r="EB97" s="36">
        <f t="shared" si="125"/>
        <v>103.64283151573869</v>
      </c>
      <c r="EC97" s="36">
        <f t="shared" si="125"/>
        <v>107.93509574013147</v>
      </c>
      <c r="ED97" s="36">
        <f t="shared" si="125"/>
        <v>112.40511979511327</v>
      </c>
      <c r="EE97" s="36">
        <f t="shared" si="125"/>
        <v>117.06026542630806</v>
      </c>
      <c r="EF97" s="36">
        <f t="shared" si="125"/>
        <v>121.90819925867316</v>
      </c>
      <c r="EG97" s="36">
        <f t="shared" si="125"/>
        <v>126.95690542277184</v>
      </c>
      <c r="EH97" s="36">
        <f t="shared" si="125"/>
        <v>132.21469870395049</v>
      </c>
      <c r="EI97" s="36">
        <f t="shared" si="125"/>
        <v>137.69023823607588</v>
      </c>
      <c r="EJ97" s="36">
        <f t="shared" si="125"/>
        <v>143.39254176238472</v>
      </c>
      <c r="EK97" s="36">
        <f t="shared" si="125"/>
        <v>149.33100048693211</v>
      </c>
      <c r="EL97" s="36">
        <f t="shared" si="125"/>
        <v>155.51539454109789</v>
      </c>
      <c r="EM97" s="36">
        <f t="shared" si="125"/>
        <v>161.9559090906229</v>
      </c>
      <c r="EN97" s="36">
        <f t="shared" si="125"/>
        <v>168.66315110970191</v>
      </c>
      <c r="EO97" s="36">
        <f t="shared" si="126"/>
        <v>175.64816684975909</v>
      </c>
      <c r="EP97" s="36">
        <f t="shared" si="126"/>
        <v>182.922460031675</v>
      </c>
      <c r="EQ97" s="36">
        <f t="shared" si="126"/>
        <v>190.49801079142676</v>
      </c>
      <c r="ER97" s="36">
        <f t="shared" si="126"/>
        <v>198.38729541034289</v>
      </c>
      <c r="ES97" s="36">
        <f t="shared" si="126"/>
        <v>206.60330686246681</v>
      </c>
      <c r="ET97" s="36">
        <f t="shared" si="126"/>
        <v>215.15957621286898</v>
      </c>
      <c r="EU97" s="36">
        <f t="shared" si="126"/>
        <v>224.0701949021487</v>
      </c>
      <c r="EV97" s="36">
        <f t="shared" si="126"/>
        <v>233.34983795382624</v>
      </c>
      <c r="EW97" s="36">
        <f t="shared" si="126"/>
        <v>243.01378814284595</v>
      </c>
      <c r="EX97" s="36">
        <f t="shared" si="126"/>
        <v>253.07796116499372</v>
      </c>
      <c r="EY97" s="36">
        <f t="shared" si="126"/>
        <v>263.55893184868074</v>
      </c>
      <c r="EZ97" s="36">
        <f t="shared" si="126"/>
        <v>274.47396145226196</v>
      </c>
      <c r="FA97" s="36">
        <f t="shared" si="126"/>
        <v>285.84102609184589</v>
      </c>
      <c r="FB97" s="36">
        <f t="shared" si="126"/>
        <v>297.67884634641354</v>
      </c>
      <c r="FC97" s="36">
        <f t="shared" si="126"/>
        <v>310.00691808900388</v>
      </c>
      <c r="FD97" s="36">
        <f t="shared" si="126"/>
        <v>322.84554459474185</v>
      </c>
      <c r="FE97" s="36">
        <f t="shared" si="112"/>
        <v>336.21586997858844</v>
      </c>
      <c r="FF97" s="36">
        <f t="shared" si="112"/>
        <v>350.13991401788167</v>
      </c>
      <c r="FG97" s="36">
        <f t="shared" si="112"/>
        <v>364.64060841701814</v>
      </c>
      <c r="FH97" s="36">
        <f t="shared" si="112"/>
        <v>379.74183457400045</v>
      </c>
      <c r="FI97" s="36">
        <f t="shared" si="112"/>
        <v>395.46846291104805</v>
      </c>
      <c r="FJ97" s="36">
        <f t="shared" si="112"/>
        <v>411.84639383404613</v>
      </c>
      <c r="FK97" s="36">
        <f t="shared" si="112"/>
        <v>428.90260038828927</v>
      </c>
      <c r="FL97" s="36">
        <f t="shared" si="112"/>
        <v>446.66517268076984</v>
      </c>
      <c r="FM97" s="36">
        <f t="shared" si="112"/>
        <v>465.16336414217119</v>
      </c>
      <c r="FN97" s="36">
        <f t="shared" si="112"/>
        <v>484.42763970475499</v>
      </c>
      <c r="FO97" s="36">
        <f t="shared" si="112"/>
        <v>504.48972597548766</v>
      </c>
      <c r="FP97" s="36">
        <f t="shared" si="112"/>
        <v>525.38266348703644</v>
      </c>
      <c r="FQ97" s="36">
        <f t="shared" si="112"/>
        <v>547.14086111268853</v>
      </c>
      <c r="FR97" s="36">
        <f t="shared" si="112"/>
        <v>569.80015273480933</v>
      </c>
      <c r="FS97" s="36">
        <f t="shared" si="112"/>
        <v>593.39785626016862</v>
      </c>
      <c r="FT97" s="36">
        <f t="shared" ref="FT97:GI112" si="130">IFERROR(FS97*(1+$P97),"n/a")</f>
        <v>617.97283507932718</v>
      </c>
      <c r="FU97" s="36">
        <f t="shared" si="130"/>
        <v>643.56556207130234</v>
      </c>
      <c r="FV97" s="36">
        <f t="shared" si="130"/>
        <v>670.2181862589232</v>
      </c>
      <c r="FW97" s="36">
        <f t="shared" si="130"/>
        <v>697.97460222465008</v>
      </c>
      <c r="FX97" s="36">
        <f t="shared" si="130"/>
        <v>726.88052240118168</v>
      </c>
      <c r="FY97" s="36">
        <f t="shared" si="130"/>
        <v>756.98355235590407</v>
      </c>
      <c r="FZ97" s="36">
        <f t="shared" si="130"/>
        <v>788.3332691931713</v>
      </c>
      <c r="GA97" s="36">
        <f t="shared" si="130"/>
        <v>820.98130320353721</v>
      </c>
      <c r="GB97" s="36">
        <f t="shared" si="130"/>
        <v>854.98142289440841</v>
      </c>
      <c r="GC97" s="36">
        <f t="shared" si="130"/>
        <v>890.38962354215732</v>
      </c>
      <c r="GD97" s="36">
        <f t="shared" si="130"/>
        <v>927.26421941153205</v>
      </c>
      <c r="GE97" s="36">
        <f t="shared" si="130"/>
        <v>965.66593979424113</v>
      </c>
      <c r="GF97" s="36">
        <f t="shared" si="130"/>
        <v>1005.6580290248796</v>
      </c>
      <c r="GG97" s="36">
        <f t="shared" si="130"/>
        <v>1047.3063506389158</v>
      </c>
      <c r="GH97" s="36">
        <f t="shared" si="130"/>
        <v>1090.6794958442756</v>
      </c>
      <c r="GI97" s="36">
        <f t="shared" si="130"/>
        <v>1135.8488964851704</v>
      </c>
      <c r="GJ97" s="36">
        <f t="shared" ref="GJ97:GY112" si="131">IFERROR(GI97*(1+$P97),"n/a")</f>
        <v>1182.888942684207</v>
      </c>
      <c r="GK97" s="36">
        <f t="shared" si="131"/>
        <v>1231.8771053565306</v>
      </c>
      <c r="GL97" s="36">
        <f t="shared" si="131"/>
        <v>1282.8940637977657</v>
      </c>
      <c r="GM97" s="36">
        <f t="shared" si="131"/>
        <v>1336.0238385558862</v>
      </c>
      <c r="GN97" s="36">
        <f t="shared" si="131"/>
        <v>1391.3539298058395</v>
      </c>
      <c r="GO97" s="36">
        <f t="shared" si="131"/>
        <v>1448.9754614548183</v>
      </c>
      <c r="GP97" s="36">
        <f t="shared" si="131"/>
        <v>1508.9833312155079</v>
      </c>
      <c r="GQ97" s="36">
        <f t="shared" si="131"/>
        <v>1571.4763668944668</v>
      </c>
      <c r="GR97" s="36">
        <f t="shared" si="131"/>
        <v>1636.5574891530339</v>
      </c>
      <c r="GS97" s="36">
        <f t="shared" si="131"/>
        <v>1704.3338810088173</v>
      </c>
      <c r="GT97" s="36">
        <f t="shared" si="131"/>
        <v>1774.9171643569161</v>
      </c>
      <c r="GU97" s="36">
        <f t="shared" si="131"/>
        <v>1848.4235838015932</v>
      </c>
      <c r="GV97" s="36">
        <f t="shared" si="131"/>
        <v>1924.9741981011521</v>
      </c>
      <c r="GW97" s="36">
        <f t="shared" si="131"/>
        <v>2004.6950795413129</v>
      </c>
      <c r="GX97" s="36">
        <f t="shared" si="131"/>
        <v>2087.7175215654365</v>
      </c>
      <c r="GY97" s="36">
        <f t="shared" si="131"/>
        <v>2174.1782550035473</v>
      </c>
      <c r="GZ97" s="36">
        <f t="shared" si="129"/>
        <v>2264.2196732562638</v>
      </c>
      <c r="HA97" s="36">
        <f t="shared" si="129"/>
        <v>2357.9900668044984</v>
      </c>
      <c r="HB97" s="36">
        <f t="shared" si="129"/>
        <v>2455.6438674311394</v>
      </c>
      <c r="HC97" s="36">
        <f t="shared" si="129"/>
        <v>2557.3419025569324</v>
      </c>
      <c r="HD97" s="36">
        <f t="shared" si="129"/>
        <v>2663.2516601094248</v>
      </c>
      <c r="HE97" s="36">
        <f t="shared" si="129"/>
        <v>2773.5475643611962</v>
      </c>
      <c r="HF97" s="36">
        <f t="shared" si="129"/>
        <v>2888.4112631916505</v>
      </c>
      <c r="HG97" s="36">
        <f t="shared" si="129"/>
        <v>3008.031927245469</v>
      </c>
      <c r="HH97" s="36">
        <f t="shared" si="129"/>
        <v>3132.6065614804124</v>
      </c>
      <c r="HI97" s="36">
        <f t="shared" si="129"/>
        <v>3262.3403296175616</v>
      </c>
      <c r="HJ97" s="36">
        <f t="shared" si="129"/>
        <v>3397.4468920283425</v>
      </c>
      <c r="HK97" s="36">
        <f t="shared" si="129"/>
        <v>3538.1487576148038</v>
      </c>
      <c r="HL97" s="36">
        <f t="shared" si="129"/>
        <v>3684.6776502626626</v>
      </c>
      <c r="HM97" s="36">
        <f t="shared" si="129"/>
        <v>3837.27489047064</v>
      </c>
    </row>
    <row r="98" spans="1:221" x14ac:dyDescent="0.25">
      <c r="A98" s="7" t="s">
        <v>732</v>
      </c>
      <c r="B98" s="16" t="s">
        <v>731</v>
      </c>
      <c r="C98" s="15">
        <v>344.92399999999998</v>
      </c>
      <c r="D98" s="15">
        <v>88.96</v>
      </c>
      <c r="E98" s="14">
        <f t="shared" si="93"/>
        <v>30684.439039999997</v>
      </c>
      <c r="F98" s="12">
        <f>IF(OR(G98="n/a",J98="n/a"),0%,E98/SUMIFS(E$13:E$515,G$13:G$515,"&lt;&gt;n/a",$J$13:$J$515,"&lt;&gt;n/a"))</f>
        <v>1.0722230309885125E-3</v>
      </c>
      <c r="G98" s="13">
        <v>3.6420863309352521E-2</v>
      </c>
      <c r="H98" s="13">
        <f t="shared" si="107"/>
        <v>3.7149280575539574E-2</v>
      </c>
      <c r="I98" s="33">
        <f t="shared" si="108"/>
        <v>3.3048000000000002</v>
      </c>
      <c r="J98" s="13">
        <v>0.04</v>
      </c>
      <c r="K98" s="41">
        <f t="shared" si="94"/>
        <v>4.0235666666666642E-2</v>
      </c>
      <c r="L98" s="1">
        <f t="shared" si="95"/>
        <v>4.0471333333333283E-2</v>
      </c>
      <c r="M98" s="1">
        <f t="shared" si="96"/>
        <v>4.0706999999999924E-2</v>
      </c>
      <c r="N98" s="1">
        <f t="shared" si="97"/>
        <v>4.0942666666666565E-2</v>
      </c>
      <c r="O98" s="1">
        <f t="shared" si="98"/>
        <v>4.1178333333333206E-2</v>
      </c>
      <c r="P98" s="5">
        <v>4.141399999999984E-2</v>
      </c>
      <c r="Q98" s="1">
        <f t="shared" si="99"/>
        <v>7.9726162804088618E-2</v>
      </c>
      <c r="R98" s="12">
        <f t="shared" si="100"/>
        <v>8.5484227930883501E-5</v>
      </c>
      <c r="S98" s="12">
        <f t="shared" si="101"/>
        <v>1.0722230309885125E-3</v>
      </c>
      <c r="T98" s="7"/>
      <c r="U98" s="42">
        <f t="shared" si="102"/>
        <v>-88.96</v>
      </c>
      <c r="V98" s="36">
        <f t="shared" si="103"/>
        <v>3.4369920000000005</v>
      </c>
      <c r="W98" s="36">
        <f t="shared" si="104"/>
        <v>3.5744716800000007</v>
      </c>
      <c r="X98" s="36">
        <f t="shared" si="128"/>
        <v>3.7174505472000008</v>
      </c>
      <c r="Y98" s="36">
        <f t="shared" si="128"/>
        <v>3.8661485690880011</v>
      </c>
      <c r="Z98" s="36">
        <f t="shared" si="128"/>
        <v>4.0207945118515216</v>
      </c>
      <c r="AA98" s="36">
        <f t="shared" si="105"/>
        <v>4.182573859565542</v>
      </c>
      <c r="AB98" s="36">
        <f t="shared" si="127"/>
        <v>4.3518482004273054</v>
      </c>
      <c r="AC98" s="36">
        <f t="shared" si="127"/>
        <v>4.5289988851220988</v>
      </c>
      <c r="AD98" s="36">
        <f t="shared" si="127"/>
        <v>4.7144281768093572</v>
      </c>
      <c r="AE98" s="36">
        <f t="shared" si="127"/>
        <v>4.9085604717500715</v>
      </c>
      <c r="AF98" s="36">
        <f t="shared" si="106"/>
        <v>5.1118435951271284</v>
      </c>
      <c r="AG98" s="36">
        <f t="shared" si="119"/>
        <v>5.3235454857757221</v>
      </c>
      <c r="AH98" s="36">
        <f t="shared" si="119"/>
        <v>5.5440147985236372</v>
      </c>
      <c r="AI98" s="36">
        <f t="shared" si="119"/>
        <v>5.7736146273896942</v>
      </c>
      <c r="AJ98" s="36">
        <f t="shared" si="119"/>
        <v>6.0127231035684101</v>
      </c>
      <c r="AK98" s="36">
        <f t="shared" si="119"/>
        <v>6.2617340181795909</v>
      </c>
      <c r="AL98" s="36">
        <f t="shared" si="119"/>
        <v>6.5210574708084792</v>
      </c>
      <c r="AM98" s="36">
        <f t="shared" si="119"/>
        <v>6.7911205449045404</v>
      </c>
      <c r="AN98" s="36">
        <f t="shared" si="119"/>
        <v>7.0723680111512159</v>
      </c>
      <c r="AO98" s="36">
        <f t="shared" si="119"/>
        <v>7.3652630599650308</v>
      </c>
      <c r="AP98" s="36">
        <f t="shared" si="119"/>
        <v>7.6702880643304212</v>
      </c>
      <c r="AQ98" s="36">
        <f t="shared" si="119"/>
        <v>7.9879453742265998</v>
      </c>
      <c r="AR98" s="36">
        <f t="shared" si="119"/>
        <v>8.3187581439548186</v>
      </c>
      <c r="AS98" s="36">
        <f t="shared" si="119"/>
        <v>8.663271193728562</v>
      </c>
      <c r="AT98" s="36">
        <f t="shared" si="119"/>
        <v>9.0220519069456362</v>
      </c>
      <c r="AU98" s="36">
        <f t="shared" si="119"/>
        <v>9.3956911646198815</v>
      </c>
      <c r="AV98" s="36">
        <f t="shared" si="119"/>
        <v>9.7848043185114477</v>
      </c>
      <c r="AW98" s="36">
        <f t="shared" si="120"/>
        <v>10.19003220455828</v>
      </c>
      <c r="AX98" s="36">
        <f t="shared" si="120"/>
        <v>10.612042198277855</v>
      </c>
      <c r="AY98" s="36">
        <f t="shared" si="120"/>
        <v>11.051529313877333</v>
      </c>
      <c r="AZ98" s="36">
        <f t="shared" si="120"/>
        <v>11.509217348882247</v>
      </c>
      <c r="BA98" s="36">
        <f t="shared" si="120"/>
        <v>11.985860076168855</v>
      </c>
      <c r="BB98" s="36">
        <f t="shared" si="120"/>
        <v>12.48224248536331</v>
      </c>
      <c r="BC98" s="36">
        <f t="shared" si="120"/>
        <v>12.999182075652143</v>
      </c>
      <c r="BD98" s="36">
        <f t="shared" si="120"/>
        <v>13.537530202133199</v>
      </c>
      <c r="BE98" s="36">
        <f t="shared" si="120"/>
        <v>14.098173477924341</v>
      </c>
      <c r="BF98" s="36">
        <f t="shared" si="120"/>
        <v>14.682035234339098</v>
      </c>
      <c r="BG98" s="36">
        <f t="shared" si="120"/>
        <v>15.290077041534015</v>
      </c>
      <c r="BH98" s="36">
        <f t="shared" si="120"/>
        <v>15.923300292132103</v>
      </c>
      <c r="BI98" s="36">
        <f t="shared" si="120"/>
        <v>16.582747850430458</v>
      </c>
      <c r="BJ98" s="36">
        <f t="shared" si="120"/>
        <v>17.269505769908182</v>
      </c>
      <c r="BK98" s="36">
        <f t="shared" si="120"/>
        <v>17.984705081863158</v>
      </c>
      <c r="BL98" s="36">
        <f t="shared" si="120"/>
        <v>18.729523658123437</v>
      </c>
      <c r="BM98" s="36">
        <f t="shared" si="121"/>
        <v>19.50518815090096</v>
      </c>
      <c r="BN98" s="36">
        <f t="shared" si="121"/>
        <v>20.312976012982368</v>
      </c>
      <c r="BO98" s="36">
        <f t="shared" si="121"/>
        <v>21.154217601584016</v>
      </c>
      <c r="BP98" s="36">
        <f t="shared" si="121"/>
        <v>22.030298369336013</v>
      </c>
      <c r="BQ98" s="36">
        <f t="shared" si="121"/>
        <v>22.94266114600369</v>
      </c>
      <c r="BR98" s="36">
        <f t="shared" si="121"/>
        <v>23.892808514704285</v>
      </c>
      <c r="BS98" s="36">
        <f t="shared" si="121"/>
        <v>24.882305286532244</v>
      </c>
      <c r="BT98" s="36">
        <f t="shared" si="121"/>
        <v>25.912781077668686</v>
      </c>
      <c r="BU98" s="36">
        <f t="shared" si="121"/>
        <v>26.985932993219254</v>
      </c>
      <c r="BV98" s="36">
        <f t="shared" si="121"/>
        <v>28.103528422200434</v>
      </c>
      <c r="BW98" s="36">
        <f t="shared" si="121"/>
        <v>29.267407948277437</v>
      </c>
      <c r="BX98" s="36">
        <f t="shared" si="121"/>
        <v>30.479488381047396</v>
      </c>
      <c r="BY98" s="36">
        <f t="shared" si="121"/>
        <v>31.741765912860089</v>
      </c>
      <c r="BZ98" s="36">
        <f t="shared" si="121"/>
        <v>33.056319406375273</v>
      </c>
      <c r="CA98" s="36">
        <f t="shared" si="121"/>
        <v>34.425313818270894</v>
      </c>
      <c r="CB98" s="36">
        <f t="shared" si="121"/>
        <v>35.85100376474076</v>
      </c>
      <c r="CC98" s="36">
        <f t="shared" si="122"/>
        <v>37.335737234653728</v>
      </c>
      <c r="CD98" s="36">
        <f t="shared" si="122"/>
        <v>38.881959456489668</v>
      </c>
      <c r="CE98" s="36">
        <f t="shared" si="122"/>
        <v>40.492216925420728</v>
      </c>
      <c r="CF98" s="36">
        <f t="shared" si="122"/>
        <v>42.169161597170095</v>
      </c>
      <c r="CG98" s="36">
        <f t="shared" si="122"/>
        <v>43.91555525555529</v>
      </c>
      <c r="CH98" s="36">
        <f t="shared" si="122"/>
        <v>45.734274060908852</v>
      </c>
      <c r="CI98" s="36">
        <f t="shared" si="122"/>
        <v>47.628313286867325</v>
      </c>
      <c r="CJ98" s="36">
        <f t="shared" si="122"/>
        <v>49.600792253329644</v>
      </c>
      <c r="CK98" s="36">
        <f t="shared" si="122"/>
        <v>51.654959463709027</v>
      </c>
      <c r="CL98" s="36">
        <f t="shared" si="122"/>
        <v>53.794197954939065</v>
      </c>
      <c r="CM98" s="36">
        <f t="shared" si="122"/>
        <v>56.022030869044904</v>
      </c>
      <c r="CN98" s="36">
        <f t="shared" si="122"/>
        <v>58.342127255455523</v>
      </c>
      <c r="CO98" s="36">
        <f t="shared" si="122"/>
        <v>60.758308113612948</v>
      </c>
      <c r="CP98" s="36">
        <f t="shared" si="122"/>
        <v>63.274552685830102</v>
      </c>
      <c r="CQ98" s="36">
        <f t="shared" si="122"/>
        <v>65.895005010761054</v>
      </c>
      <c r="CR98" s="36">
        <f t="shared" si="122"/>
        <v>68.623980748276708</v>
      </c>
      <c r="CS98" s="36">
        <f t="shared" si="123"/>
        <v>71.465974286985826</v>
      </c>
      <c r="CT98" s="36">
        <f t="shared" si="123"/>
        <v>74.425666146107048</v>
      </c>
      <c r="CU98" s="36">
        <f t="shared" si="123"/>
        <v>77.507930683881909</v>
      </c>
      <c r="CV98" s="36">
        <f t="shared" si="123"/>
        <v>80.717844125224175</v>
      </c>
      <c r="CW98" s="36">
        <f t="shared" si="123"/>
        <v>84.060692921826202</v>
      </c>
      <c r="CX98" s="36">
        <f t="shared" si="123"/>
        <v>87.541982458490693</v>
      </c>
      <c r="CY98" s="36">
        <f t="shared" si="123"/>
        <v>91.167446120026611</v>
      </c>
      <c r="CZ98" s="36">
        <f t="shared" si="123"/>
        <v>94.943054733641375</v>
      </c>
      <c r="DA98" s="36">
        <f t="shared" si="123"/>
        <v>98.875026402380385</v>
      </c>
      <c r="DB98" s="36">
        <f t="shared" si="123"/>
        <v>102.96983674580855</v>
      </c>
      <c r="DC98" s="36">
        <f t="shared" si="123"/>
        <v>107.23422956479945</v>
      </c>
      <c r="DD98" s="36">
        <f t="shared" si="123"/>
        <v>111.67522794799604</v>
      </c>
      <c r="DE98" s="36">
        <f t="shared" si="123"/>
        <v>116.30014583823433</v>
      </c>
      <c r="DF98" s="36">
        <f t="shared" si="123"/>
        <v>121.11660007797894</v>
      </c>
      <c r="DG98" s="36">
        <f t="shared" si="123"/>
        <v>126.13252295360834</v>
      </c>
      <c r="DH98" s="36">
        <f t="shared" si="123"/>
        <v>131.35617525920907</v>
      </c>
      <c r="DI98" s="36">
        <f t="shared" si="124"/>
        <v>136.79615990139393</v>
      </c>
      <c r="DJ98" s="36">
        <f t="shared" si="124"/>
        <v>142.46143606755024</v>
      </c>
      <c r="DK98" s="36">
        <f t="shared" si="124"/>
        <v>148.36133398085175</v>
      </c>
      <c r="DL98" s="36">
        <f t="shared" si="124"/>
        <v>154.50557026633473</v>
      </c>
      <c r="DM98" s="36">
        <f t="shared" si="124"/>
        <v>160.9042639533447</v>
      </c>
      <c r="DN98" s="36">
        <f t="shared" si="124"/>
        <v>167.56795314070848</v>
      </c>
      <c r="DO98" s="36">
        <f t="shared" si="124"/>
        <v>174.50761235207776</v>
      </c>
      <c r="DP98" s="36">
        <f t="shared" si="124"/>
        <v>181.73467061002668</v>
      </c>
      <c r="DQ98" s="36">
        <f t="shared" si="124"/>
        <v>189.2610302586703</v>
      </c>
      <c r="DR98" s="36">
        <f t="shared" si="124"/>
        <v>197.09908656580285</v>
      </c>
      <c r="DS98" s="36">
        <f t="shared" si="124"/>
        <v>205.26174813683897</v>
      </c>
      <c r="DT98" s="36">
        <f t="shared" si="124"/>
        <v>213.76245817417799</v>
      </c>
      <c r="DU98" s="36">
        <f t="shared" si="124"/>
        <v>222.61521661700337</v>
      </c>
      <c r="DV98" s="36">
        <f t="shared" si="124"/>
        <v>231.8346031979799</v>
      </c>
      <c r="DW98" s="36">
        <f t="shared" si="124"/>
        <v>241.43580145482102</v>
      </c>
      <c r="DX98" s="36">
        <f t="shared" si="124"/>
        <v>251.43462373627094</v>
      </c>
      <c r="DY98" s="36">
        <f t="shared" si="125"/>
        <v>261.84753724368483</v>
      </c>
      <c r="DZ98" s="36">
        <f t="shared" si="125"/>
        <v>272.69169115109474</v>
      </c>
      <c r="EA98" s="36">
        <f t="shared" si="125"/>
        <v>283.98494484842615</v>
      </c>
      <c r="EB98" s="36">
        <f t="shared" si="125"/>
        <v>295.74589735437883</v>
      </c>
      <c r="EC98" s="36">
        <f t="shared" si="125"/>
        <v>307.99391794741302</v>
      </c>
      <c r="ED98" s="36">
        <f t="shared" si="125"/>
        <v>320.74917806528714</v>
      </c>
      <c r="EE98" s="36">
        <f t="shared" si="125"/>
        <v>334.0326845256829</v>
      </c>
      <c r="EF98" s="36">
        <f t="shared" si="125"/>
        <v>347.86631412262949</v>
      </c>
      <c r="EG98" s="36">
        <f t="shared" si="125"/>
        <v>362.27284965570402</v>
      </c>
      <c r="EH98" s="36">
        <f t="shared" si="125"/>
        <v>377.2760174513453</v>
      </c>
      <c r="EI98" s="36">
        <f t="shared" si="125"/>
        <v>392.90052643807525</v>
      </c>
      <c r="EJ98" s="36">
        <f t="shared" si="125"/>
        <v>409.1721088399816</v>
      </c>
      <c r="EK98" s="36">
        <f t="shared" si="125"/>
        <v>426.11756255548056</v>
      </c>
      <c r="EL98" s="36">
        <f t="shared" si="125"/>
        <v>443.76479529115318</v>
      </c>
      <c r="EM98" s="36">
        <f t="shared" si="125"/>
        <v>462.14287052334095</v>
      </c>
      <c r="EN98" s="36">
        <f t="shared" si="125"/>
        <v>481.2820553631945</v>
      </c>
      <c r="EO98" s="36">
        <f t="shared" si="126"/>
        <v>501.21387040400577</v>
      </c>
      <c r="EP98" s="36">
        <f t="shared" si="126"/>
        <v>521.97114163291724</v>
      </c>
      <c r="EQ98" s="36">
        <f t="shared" si="126"/>
        <v>543.58805449250281</v>
      </c>
      <c r="ER98" s="36">
        <f t="shared" si="126"/>
        <v>566.10021018125519</v>
      </c>
      <c r="ES98" s="36">
        <f t="shared" si="126"/>
        <v>589.54468428570158</v>
      </c>
      <c r="ET98" s="36">
        <f t="shared" si="126"/>
        <v>613.96008784070955</v>
      </c>
      <c r="EU98" s="36">
        <f t="shared" si="126"/>
        <v>639.3866309185446</v>
      </c>
      <c r="EV98" s="36">
        <f t="shared" si="126"/>
        <v>665.86618885140513</v>
      </c>
      <c r="EW98" s="36">
        <f t="shared" si="126"/>
        <v>693.44237119649711</v>
      </c>
      <c r="EX98" s="36">
        <f t="shared" si="126"/>
        <v>722.16059355722871</v>
      </c>
      <c r="EY98" s="36">
        <f t="shared" si="126"/>
        <v>752.06815237880767</v>
      </c>
      <c r="EZ98" s="36">
        <f t="shared" si="126"/>
        <v>783.21430284142343</v>
      </c>
      <c r="FA98" s="36">
        <f t="shared" si="126"/>
        <v>815.650339979298</v>
      </c>
      <c r="FB98" s="36">
        <f t="shared" si="126"/>
        <v>849.42968315920052</v>
      </c>
      <c r="FC98" s="36">
        <f t="shared" si="126"/>
        <v>884.60796405755548</v>
      </c>
      <c r="FD98" s="36">
        <f t="shared" si="126"/>
        <v>921.24311828103498</v>
      </c>
      <c r="FE98" s="36">
        <f t="shared" ref="FE98:FT113" si="132">IFERROR(FD98*(1+$P98),"n/a")</f>
        <v>959.39548078152563</v>
      </c>
      <c r="FF98" s="36">
        <f t="shared" si="132"/>
        <v>999.12788522261155</v>
      </c>
      <c r="FG98" s="36">
        <f t="shared" si="132"/>
        <v>1040.5057674612206</v>
      </c>
      <c r="FH98" s="36">
        <f t="shared" si="132"/>
        <v>1083.5972733148594</v>
      </c>
      <c r="FI98" s="36">
        <f t="shared" si="132"/>
        <v>1128.4733707919208</v>
      </c>
      <c r="FJ98" s="36">
        <f t="shared" si="132"/>
        <v>1175.2079669698974</v>
      </c>
      <c r="FK98" s="36">
        <f t="shared" si="132"/>
        <v>1223.8780297139886</v>
      </c>
      <c r="FL98" s="36">
        <f t="shared" si="132"/>
        <v>1274.5637144365635</v>
      </c>
      <c r="FM98" s="36">
        <f t="shared" si="132"/>
        <v>1327.3484961062391</v>
      </c>
      <c r="FN98" s="36">
        <f t="shared" si="132"/>
        <v>1382.3193067239827</v>
      </c>
      <c r="FO98" s="36">
        <f t="shared" si="132"/>
        <v>1439.5666784926495</v>
      </c>
      <c r="FP98" s="36">
        <f t="shared" si="132"/>
        <v>1499.1848929157438</v>
      </c>
      <c r="FQ98" s="36">
        <f t="shared" si="132"/>
        <v>1561.2721360709561</v>
      </c>
      <c r="FR98" s="36">
        <f t="shared" si="132"/>
        <v>1625.9306603141983</v>
      </c>
      <c r="FS98" s="36">
        <f t="shared" si="132"/>
        <v>1693.2669526804502</v>
      </c>
      <c r="FT98" s="36">
        <f t="shared" si="132"/>
        <v>1763.3919102587581</v>
      </c>
      <c r="FU98" s="36">
        <f t="shared" si="130"/>
        <v>1836.421022830214</v>
      </c>
      <c r="FV98" s="36">
        <f t="shared" si="130"/>
        <v>1912.4745630697043</v>
      </c>
      <c r="FW98" s="36">
        <f t="shared" si="130"/>
        <v>1991.6777846246728</v>
      </c>
      <c r="FX98" s="36">
        <f t="shared" si="130"/>
        <v>2074.1611283971188</v>
      </c>
      <c r="FY98" s="36">
        <f t="shared" si="130"/>
        <v>2160.0604373685569</v>
      </c>
      <c r="FZ98" s="36">
        <f t="shared" si="130"/>
        <v>2249.5171803217381</v>
      </c>
      <c r="GA98" s="36">
        <f t="shared" si="130"/>
        <v>2342.6786848275824</v>
      </c>
      <c r="GB98" s="36">
        <f t="shared" si="130"/>
        <v>2439.6983798810315</v>
      </c>
      <c r="GC98" s="36">
        <f t="shared" si="130"/>
        <v>2540.7360485854242</v>
      </c>
      <c r="GD98" s="36">
        <f t="shared" si="130"/>
        <v>2645.9580913015407</v>
      </c>
      <c r="GE98" s="36">
        <f t="shared" si="130"/>
        <v>2755.5377996947022</v>
      </c>
      <c r="GF98" s="36">
        <f t="shared" si="130"/>
        <v>2869.655642131258</v>
      </c>
      <c r="GG98" s="36">
        <f t="shared" si="130"/>
        <v>2988.4995608944814</v>
      </c>
      <c r="GH98" s="36">
        <f t="shared" si="130"/>
        <v>3112.2652817093649</v>
      </c>
      <c r="GI98" s="36">
        <f t="shared" si="130"/>
        <v>3241.1566360860761</v>
      </c>
      <c r="GJ98" s="36">
        <f t="shared" si="131"/>
        <v>3375.3858970129445</v>
      </c>
      <c r="GK98" s="36">
        <f t="shared" si="131"/>
        <v>3515.1741285518378</v>
      </c>
      <c r="GL98" s="36">
        <f t="shared" si="131"/>
        <v>3660.751549911683</v>
      </c>
      <c r="GM98" s="36">
        <f t="shared" si="131"/>
        <v>3812.3579145997251</v>
      </c>
      <c r="GN98" s="36">
        <f t="shared" si="131"/>
        <v>3970.2429052749576</v>
      </c>
      <c r="GO98" s="36">
        <f t="shared" si="131"/>
        <v>4134.6665449540142</v>
      </c>
      <c r="GP98" s="36">
        <f t="shared" si="131"/>
        <v>4305.8996252467387</v>
      </c>
      <c r="GQ98" s="36">
        <f t="shared" si="131"/>
        <v>4484.2241523267066</v>
      </c>
      <c r="GR98" s="36">
        <f t="shared" si="131"/>
        <v>4669.9338113711638</v>
      </c>
      <c r="GS98" s="36">
        <f t="shared" si="131"/>
        <v>4863.3344502352884</v>
      </c>
      <c r="GT98" s="36">
        <f t="shared" si="131"/>
        <v>5064.7445831573323</v>
      </c>
      <c r="GU98" s="36">
        <f t="shared" si="131"/>
        <v>5274.4959153242089</v>
      </c>
      <c r="GV98" s="36">
        <f t="shared" si="131"/>
        <v>5492.9338891614452</v>
      </c>
      <c r="GW98" s="36">
        <f t="shared" si="131"/>
        <v>5720.4182532471768</v>
      </c>
      <c r="GX98" s="36">
        <f t="shared" si="131"/>
        <v>5957.3236547871547</v>
      </c>
      <c r="GY98" s="36">
        <f t="shared" si="131"/>
        <v>6204.0402566265093</v>
      </c>
      <c r="GZ98" s="36">
        <f t="shared" si="129"/>
        <v>6460.9743798144382</v>
      </c>
      <c r="HA98" s="36">
        <f t="shared" si="129"/>
        <v>6728.5491727800727</v>
      </c>
      <c r="HB98" s="36">
        <f t="shared" si="129"/>
        <v>7007.2053082215853</v>
      </c>
      <c r="HC98" s="36">
        <f t="shared" si="129"/>
        <v>7297.4017088562732</v>
      </c>
      <c r="HD98" s="36">
        <f t="shared" si="129"/>
        <v>7599.616303226846</v>
      </c>
      <c r="HE98" s="36">
        <f t="shared" si="129"/>
        <v>7914.3468128086815</v>
      </c>
      <c r="HF98" s="36">
        <f t="shared" si="129"/>
        <v>8242.1115717143384</v>
      </c>
      <c r="HG98" s="36">
        <f t="shared" si="129"/>
        <v>8583.4503803453154</v>
      </c>
      <c r="HH98" s="36">
        <f t="shared" si="129"/>
        <v>8938.9253943969343</v>
      </c>
      <c r="HI98" s="36">
        <f t="shared" si="129"/>
        <v>9309.1220506804875</v>
      </c>
      <c r="HJ98" s="36">
        <f t="shared" si="129"/>
        <v>9694.6500312873686</v>
      </c>
      <c r="HK98" s="36">
        <f t="shared" si="129"/>
        <v>10096.144267683103</v>
      </c>
      <c r="HL98" s="36">
        <f t="shared" si="129"/>
        <v>10514.265986384929</v>
      </c>
      <c r="HM98" s="36">
        <f t="shared" si="129"/>
        <v>10949.703797945072</v>
      </c>
    </row>
    <row r="99" spans="1:221" x14ac:dyDescent="0.25">
      <c r="A99" s="7" t="s">
        <v>730</v>
      </c>
      <c r="B99" s="16" t="s">
        <v>729</v>
      </c>
      <c r="C99" s="15">
        <v>852.98199999999997</v>
      </c>
      <c r="D99" s="15">
        <v>32.82</v>
      </c>
      <c r="E99" s="14">
        <f t="shared" si="93"/>
        <v>27994.86924</v>
      </c>
      <c r="F99" s="12">
        <f>IF(OR(G99="n/a",J99="n/a"),0%,E99/SUMIFS(E$13:E$515,G$13:G$515,"&lt;&gt;n/a",$J$13:$J$515,"&lt;&gt;n/a"))</f>
        <v>9.7823993163147888E-4</v>
      </c>
      <c r="G99" s="13">
        <v>3.4125533211456435E-2</v>
      </c>
      <c r="H99" s="13">
        <f t="shared" si="107"/>
        <v>3.524826325411335E-2</v>
      </c>
      <c r="I99" s="33">
        <f t="shared" si="108"/>
        <v>1.1568480000000001</v>
      </c>
      <c r="J99" s="13">
        <v>6.5799999999999997E-2</v>
      </c>
      <c r="K99" s="41">
        <f t="shared" si="94"/>
        <v>6.173566666666664E-2</v>
      </c>
      <c r="L99" s="1">
        <f t="shared" si="95"/>
        <v>5.7671333333333283E-2</v>
      </c>
      <c r="M99" s="1">
        <f t="shared" si="96"/>
        <v>5.3606999999999926E-2</v>
      </c>
      <c r="N99" s="1">
        <f t="shared" si="97"/>
        <v>4.9542666666666568E-2</v>
      </c>
      <c r="O99" s="1">
        <f t="shared" si="98"/>
        <v>4.5478333333333211E-2</v>
      </c>
      <c r="P99" s="5">
        <v>4.141399999999984E-2</v>
      </c>
      <c r="Q99" s="1">
        <f t="shared" si="99"/>
        <v>8.4174890913117917E-2</v>
      </c>
      <c r="R99" s="12">
        <f t="shared" si="100"/>
        <v>8.2343239531935662E-5</v>
      </c>
      <c r="S99" s="12">
        <f t="shared" si="101"/>
        <v>9.7823993163147888E-4</v>
      </c>
      <c r="T99" s="7"/>
      <c r="U99" s="42">
        <f t="shared" si="102"/>
        <v>-32.82</v>
      </c>
      <c r="V99" s="36">
        <f t="shared" si="103"/>
        <v>1.2329685984000003</v>
      </c>
      <c r="W99" s="36">
        <f t="shared" si="104"/>
        <v>1.3140979321747204</v>
      </c>
      <c r="X99" s="36">
        <f t="shared" si="128"/>
        <v>1.400565576111817</v>
      </c>
      <c r="Y99" s="36">
        <f t="shared" si="128"/>
        <v>1.4927227910199747</v>
      </c>
      <c r="Z99" s="36">
        <f t="shared" si="128"/>
        <v>1.5909439506690892</v>
      </c>
      <c r="AA99" s="36">
        <f t="shared" si="105"/>
        <v>1.6891619360929457</v>
      </c>
      <c r="AB99" s="36">
        <f t="shared" si="127"/>
        <v>1.7865781571633406</v>
      </c>
      <c r="AC99" s="36">
        <f t="shared" si="127"/>
        <v>1.8823512524343957</v>
      </c>
      <c r="AD99" s="36">
        <f t="shared" si="127"/>
        <v>1.9756079530833353</v>
      </c>
      <c r="AE99" s="36">
        <f t="shared" si="127"/>
        <v>2.0654553101096433</v>
      </c>
      <c r="AF99" s="36">
        <f t="shared" si="106"/>
        <v>2.1509940763225237</v>
      </c>
      <c r="AG99" s="36">
        <f t="shared" si="119"/>
        <v>2.2400753449993442</v>
      </c>
      <c r="AH99" s="36">
        <f t="shared" si="119"/>
        <v>2.3328458253371469</v>
      </c>
      <c r="AI99" s="36">
        <f t="shared" si="119"/>
        <v>2.4294583023476592</v>
      </c>
      <c r="AJ99" s="36">
        <f t="shared" si="119"/>
        <v>2.5300718884810847</v>
      </c>
      <c r="AK99" s="36">
        <f t="shared" si="119"/>
        <v>2.63485228567064</v>
      </c>
      <c r="AL99" s="36">
        <f t="shared" si="119"/>
        <v>2.7439720582294034</v>
      </c>
      <c r="AM99" s="36">
        <f t="shared" si="119"/>
        <v>2.8576109170489152</v>
      </c>
      <c r="AN99" s="36">
        <f t="shared" si="119"/>
        <v>2.9759560155675784</v>
      </c>
      <c r="AO99" s="36">
        <f t="shared" si="119"/>
        <v>3.0992022579962937</v>
      </c>
      <c r="AP99" s="36">
        <f t="shared" si="119"/>
        <v>3.2275526203089515</v>
      </c>
      <c r="AQ99" s="36">
        <f t="shared" si="119"/>
        <v>3.3612184845264261</v>
      </c>
      <c r="AR99" s="36">
        <f t="shared" si="119"/>
        <v>3.5004199868446029</v>
      </c>
      <c r="AS99" s="36">
        <f t="shared" si="119"/>
        <v>3.6453863801797848</v>
      </c>
      <c r="AT99" s="36">
        <f t="shared" si="119"/>
        <v>3.7963564117285498</v>
      </c>
      <c r="AU99" s="36">
        <f t="shared" si="119"/>
        <v>3.9535787161638751</v>
      </c>
      <c r="AV99" s="36">
        <f t="shared" si="119"/>
        <v>4.1173122251150849</v>
      </c>
      <c r="AW99" s="36">
        <f t="shared" si="120"/>
        <v>4.2878265936060007</v>
      </c>
      <c r="AX99" s="36">
        <f t="shared" si="120"/>
        <v>4.465402644153599</v>
      </c>
      <c r="AY99" s="36">
        <f t="shared" si="120"/>
        <v>4.6503328292585753</v>
      </c>
      <c r="AZ99" s="36">
        <f t="shared" si="120"/>
        <v>4.8429217130494893</v>
      </c>
      <c r="BA99" s="36">
        <f t="shared" si="120"/>
        <v>5.0434864728737203</v>
      </c>
      <c r="BB99" s="36">
        <f t="shared" si="120"/>
        <v>5.252357421661312</v>
      </c>
      <c r="BC99" s="36">
        <f t="shared" si="120"/>
        <v>5.469878551921993</v>
      </c>
      <c r="BD99" s="36">
        <f t="shared" si="120"/>
        <v>5.6964081022712891</v>
      </c>
      <c r="BE99" s="36">
        <f t="shared" si="120"/>
        <v>5.9323191474187515</v>
      </c>
      <c r="BF99" s="36">
        <f t="shared" si="120"/>
        <v>6.1780002125899509</v>
      </c>
      <c r="BG99" s="36">
        <f t="shared" si="120"/>
        <v>6.43385591339415</v>
      </c>
      <c r="BH99" s="36">
        <f t="shared" si="120"/>
        <v>6.7003076221914544</v>
      </c>
      <c r="BI99" s="36">
        <f t="shared" si="120"/>
        <v>6.97779416205689</v>
      </c>
      <c r="BJ99" s="36">
        <f t="shared" si="120"/>
        <v>7.2667725294843128</v>
      </c>
      <c r="BK99" s="36">
        <f t="shared" si="120"/>
        <v>7.5677186470203752</v>
      </c>
      <c r="BL99" s="36">
        <f t="shared" si="120"/>
        <v>7.8811281470680754</v>
      </c>
      <c r="BM99" s="36">
        <f t="shared" si="121"/>
        <v>8.2075171881507512</v>
      </c>
      <c r="BN99" s="36">
        <f t="shared" si="121"/>
        <v>8.5474233049808248</v>
      </c>
      <c r="BO99" s="36">
        <f t="shared" si="121"/>
        <v>8.9014062937332987</v>
      </c>
      <c r="BP99" s="36">
        <f t="shared" si="121"/>
        <v>9.2700491339819688</v>
      </c>
      <c r="BQ99" s="36">
        <f t="shared" si="121"/>
        <v>9.6539589488166975</v>
      </c>
      <c r="BR99" s="36">
        <f t="shared" si="121"/>
        <v>10.05376800472299</v>
      </c>
      <c r="BS99" s="36">
        <f t="shared" si="121"/>
        <v>10.470134752870585</v>
      </c>
      <c r="BT99" s="36">
        <f t="shared" si="121"/>
        <v>10.903744913525966</v>
      </c>
      <c r="BU99" s="36">
        <f t="shared" si="121"/>
        <v>11.355312605374728</v>
      </c>
      <c r="BV99" s="36">
        <f t="shared" si="121"/>
        <v>11.825581521613715</v>
      </c>
      <c r="BW99" s="36">
        <f t="shared" si="121"/>
        <v>12.315326154749824</v>
      </c>
      <c r="BX99" s="36">
        <f t="shared" si="121"/>
        <v>12.825353072122631</v>
      </c>
      <c r="BY99" s="36">
        <f t="shared" si="121"/>
        <v>13.356502244251516</v>
      </c>
      <c r="BZ99" s="36">
        <f t="shared" si="121"/>
        <v>13.909648428194945</v>
      </c>
      <c r="CA99" s="36">
        <f t="shared" si="121"/>
        <v>14.485702608200208</v>
      </c>
      <c r="CB99" s="36">
        <f t="shared" si="121"/>
        <v>15.08561349601621</v>
      </c>
      <c r="CC99" s="36">
        <f t="shared" si="122"/>
        <v>15.710369093340223</v>
      </c>
      <c r="CD99" s="36">
        <f t="shared" si="122"/>
        <v>16.360998318971813</v>
      </c>
      <c r="CE99" s="36">
        <f t="shared" si="122"/>
        <v>17.038572703353708</v>
      </c>
      <c r="CF99" s="36">
        <f t="shared" si="122"/>
        <v>17.744208153290394</v>
      </c>
      <c r="CG99" s="36">
        <f t="shared" si="122"/>
        <v>18.47906678975076</v>
      </c>
      <c r="CH99" s="36">
        <f t="shared" si="122"/>
        <v>19.244358861781496</v>
      </c>
      <c r="CI99" s="36">
        <f t="shared" si="122"/>
        <v>20.041344739683311</v>
      </c>
      <c r="CJ99" s="36">
        <f t="shared" si="122"/>
        <v>20.871336990732551</v>
      </c>
      <c r="CK99" s="36">
        <f t="shared" si="122"/>
        <v>21.735702540866747</v>
      </c>
      <c r="CL99" s="36">
        <f t="shared" si="122"/>
        <v>22.6358649258942</v>
      </c>
      <c r="CM99" s="36">
        <f t="shared" si="122"/>
        <v>23.573306635935179</v>
      </c>
      <c r="CN99" s="36">
        <f t="shared" si="122"/>
        <v>24.549571556955794</v>
      </c>
      <c r="CO99" s="36">
        <f t="shared" si="122"/>
        <v>25.566267513415557</v>
      </c>
      <c r="CP99" s="36">
        <f t="shared" si="122"/>
        <v>26.625068916216144</v>
      </c>
      <c r="CQ99" s="36">
        <f t="shared" si="122"/>
        <v>27.727719520312316</v>
      </c>
      <c r="CR99" s="36">
        <f t="shared" si="122"/>
        <v>28.876035296526528</v>
      </c>
      <c r="CS99" s="36">
        <f t="shared" si="123"/>
        <v>30.071907422296874</v>
      </c>
      <c r="CT99" s="36">
        <f t="shared" si="123"/>
        <v>31.317305396283871</v>
      </c>
      <c r="CU99" s="36">
        <f t="shared" si="123"/>
        <v>32.614280281965563</v>
      </c>
      <c r="CV99" s="36">
        <f t="shared" si="123"/>
        <v>33.96496808556288</v>
      </c>
      <c r="CW99" s="36">
        <f t="shared" si="123"/>
        <v>35.371593273858373</v>
      </c>
      <c r="CX99" s="36">
        <f t="shared" si="123"/>
        <v>36.836472437701936</v>
      </c>
      <c r="CY99" s="36">
        <f t="shared" si="123"/>
        <v>38.362018107236921</v>
      </c>
      <c r="CZ99" s="36">
        <f t="shared" si="123"/>
        <v>39.950742725130027</v>
      </c>
      <c r="DA99" s="36">
        <f t="shared" si="123"/>
        <v>41.605262784348554</v>
      </c>
      <c r="DB99" s="36">
        <f t="shared" si="123"/>
        <v>43.328303137299557</v>
      </c>
      <c r="DC99" s="36">
        <f t="shared" si="123"/>
        <v>45.122701483427676</v>
      </c>
      <c r="DD99" s="36">
        <f t="shared" si="123"/>
        <v>46.991413042662344</v>
      </c>
      <c r="DE99" s="36">
        <f t="shared" si="123"/>
        <v>48.937515422411153</v>
      </c>
      <c r="DF99" s="36">
        <f t="shared" si="123"/>
        <v>50.964213686114881</v>
      </c>
      <c r="DG99" s="36">
        <f t="shared" si="123"/>
        <v>53.074845631711632</v>
      </c>
      <c r="DH99" s="36">
        <f t="shared" si="123"/>
        <v>55.27288728870333</v>
      </c>
      <c r="DI99" s="36">
        <f t="shared" si="124"/>
        <v>57.561958642877684</v>
      </c>
      <c r="DJ99" s="36">
        <f t="shared" si="124"/>
        <v>59.945829598113811</v>
      </c>
      <c r="DK99" s="36">
        <f t="shared" si="124"/>
        <v>62.428426185090089</v>
      </c>
      <c r="DL99" s="36">
        <f t="shared" si="124"/>
        <v>65.013837027119393</v>
      </c>
      <c r="DM99" s="36">
        <f t="shared" si="124"/>
        <v>67.706320073760509</v>
      </c>
      <c r="DN99" s="36">
        <f t="shared" si="124"/>
        <v>70.51030961329522</v>
      </c>
      <c r="DO99" s="36">
        <f t="shared" si="124"/>
        <v>73.43042357562021</v>
      </c>
      <c r="DP99" s="36">
        <f t="shared" si="124"/>
        <v>76.471471137580934</v>
      </c>
      <c r="DQ99" s="36">
        <f t="shared" si="124"/>
        <v>79.638460643272694</v>
      </c>
      <c r="DR99" s="36">
        <f t="shared" si="124"/>
        <v>82.936607852353177</v>
      </c>
      <c r="DS99" s="36">
        <f t="shared" si="124"/>
        <v>86.37134452995052</v>
      </c>
      <c r="DT99" s="36">
        <f t="shared" si="124"/>
        <v>89.948327392313871</v>
      </c>
      <c r="DU99" s="36">
        <f t="shared" si="124"/>
        <v>93.673447422939148</v>
      </c>
      <c r="DV99" s="36">
        <f t="shared" si="124"/>
        <v>97.552839574512731</v>
      </c>
      <c r="DW99" s="36">
        <f t="shared" si="124"/>
        <v>101.59289287265159</v>
      </c>
      <c r="DX99" s="36">
        <f t="shared" si="124"/>
        <v>105.80026093807956</v>
      </c>
      <c r="DY99" s="36">
        <f t="shared" si="125"/>
        <v>110.18187294456916</v>
      </c>
      <c r="DZ99" s="36">
        <f t="shared" si="125"/>
        <v>114.74494503069553</v>
      </c>
      <c r="EA99" s="36">
        <f t="shared" si="125"/>
        <v>119.49699218419674</v>
      </c>
      <c r="EB99" s="36">
        <f t="shared" si="125"/>
        <v>124.44584061851305</v>
      </c>
      <c r="EC99" s="36">
        <f t="shared" si="125"/>
        <v>129.59964066188812</v>
      </c>
      <c r="ED99" s="36">
        <f t="shared" si="125"/>
        <v>134.96688018025952</v>
      </c>
      <c r="EE99" s="36">
        <f t="shared" si="125"/>
        <v>140.55639855604477</v>
      </c>
      <c r="EF99" s="36">
        <f t="shared" si="125"/>
        <v>146.37740124584479</v>
      </c>
      <c r="EG99" s="36">
        <f t="shared" si="125"/>
        <v>152.43947494104017</v>
      </c>
      <c r="EH99" s="36">
        <f t="shared" si="125"/>
        <v>158.75260335624839</v>
      </c>
      <c r="EI99" s="36">
        <f t="shared" si="125"/>
        <v>165.32718367164404</v>
      </c>
      <c r="EJ99" s="36">
        <f t="shared" si="125"/>
        <v>172.17404365622147</v>
      </c>
      <c r="EK99" s="36">
        <f t="shared" si="125"/>
        <v>179.30445950020021</v>
      </c>
      <c r="EL99" s="36">
        <f t="shared" si="125"/>
        <v>186.73017438594147</v>
      </c>
      <c r="EM99" s="36">
        <f t="shared" si="125"/>
        <v>194.46341782796082</v>
      </c>
      <c r="EN99" s="36">
        <f t="shared" si="125"/>
        <v>202.51692581388795</v>
      </c>
      <c r="EO99" s="36">
        <f t="shared" si="126"/>
        <v>210.90396177954426</v>
      </c>
      <c r="EP99" s="36">
        <f t="shared" si="126"/>
        <v>219.63833845268226</v>
      </c>
      <c r="EQ99" s="36">
        <f t="shared" si="126"/>
        <v>228.7344406013616</v>
      </c>
      <c r="ER99" s="36">
        <f t="shared" si="126"/>
        <v>238.20724872442636</v>
      </c>
      <c r="ES99" s="36">
        <f t="shared" si="126"/>
        <v>248.07236372309973</v>
      </c>
      <c r="ET99" s="36">
        <f t="shared" si="126"/>
        <v>258.34603259432816</v>
      </c>
      <c r="EU99" s="36">
        <f t="shared" si="126"/>
        <v>269.0451751881896</v>
      </c>
      <c r="EV99" s="36">
        <f t="shared" si="126"/>
        <v>280.18741207343322</v>
      </c>
      <c r="EW99" s="36">
        <f t="shared" si="126"/>
        <v>291.79109355704236</v>
      </c>
      <c r="EX99" s="36">
        <f t="shared" si="126"/>
        <v>303.87532990561368</v>
      </c>
      <c r="EY99" s="36">
        <f t="shared" si="126"/>
        <v>316.46002281832472</v>
      </c>
      <c r="EZ99" s="36">
        <f t="shared" si="126"/>
        <v>329.56589820332277</v>
      </c>
      <c r="FA99" s="36">
        <f t="shared" si="126"/>
        <v>343.21454031151512</v>
      </c>
      <c r="FB99" s="36">
        <f t="shared" si="126"/>
        <v>357.42842728397613</v>
      </c>
      <c r="FC99" s="36">
        <f t="shared" si="126"/>
        <v>372.23096817151469</v>
      </c>
      <c r="FD99" s="36">
        <f t="shared" si="126"/>
        <v>387.64654148736975</v>
      </c>
      <c r="FE99" s="36">
        <f t="shared" si="132"/>
        <v>403.70053535652761</v>
      </c>
      <c r="FF99" s="36">
        <f t="shared" si="132"/>
        <v>420.41938932778277</v>
      </c>
      <c r="FG99" s="36">
        <f t="shared" si="132"/>
        <v>437.83063791740352</v>
      </c>
      <c r="FH99" s="36">
        <f t="shared" si="132"/>
        <v>455.9629559561148</v>
      </c>
      <c r="FI99" s="36">
        <f t="shared" si="132"/>
        <v>474.84620581408126</v>
      </c>
      <c r="FJ99" s="36">
        <f t="shared" si="132"/>
        <v>494.51148658166557</v>
      </c>
      <c r="FK99" s="36">
        <f t="shared" si="132"/>
        <v>514.99118528695863</v>
      </c>
      <c r="FL99" s="36">
        <f t="shared" si="132"/>
        <v>536.3190302344326</v>
      </c>
      <c r="FM99" s="36">
        <f t="shared" si="132"/>
        <v>558.53014655256129</v>
      </c>
      <c r="FN99" s="36">
        <f t="shared" si="132"/>
        <v>581.66111404188894</v>
      </c>
      <c r="FO99" s="36">
        <f t="shared" si="132"/>
        <v>605.75002741881963</v>
      </c>
      <c r="FP99" s="36">
        <f t="shared" si="132"/>
        <v>630.8365590543425</v>
      </c>
      <c r="FQ99" s="36">
        <f t="shared" si="132"/>
        <v>656.96202431101892</v>
      </c>
      <c r="FR99" s="36">
        <f t="shared" si="132"/>
        <v>684.16944958583531</v>
      </c>
      <c r="FS99" s="36">
        <f t="shared" si="132"/>
        <v>712.50364317098297</v>
      </c>
      <c r="FT99" s="36">
        <f t="shared" si="132"/>
        <v>742.01126904926593</v>
      </c>
      <c r="FU99" s="36">
        <f t="shared" si="130"/>
        <v>772.74092374567215</v>
      </c>
      <c r="FV99" s="36">
        <f t="shared" si="130"/>
        <v>804.74321636167531</v>
      </c>
      <c r="FW99" s="36">
        <f t="shared" si="130"/>
        <v>838.0708519240776</v>
      </c>
      <c r="FX99" s="36">
        <f t="shared" si="130"/>
        <v>872.77871818566121</v>
      </c>
      <c r="FY99" s="36">
        <f t="shared" si="130"/>
        <v>908.92397602060203</v>
      </c>
      <c r="FZ99" s="36">
        <f t="shared" si="130"/>
        <v>946.56615356351904</v>
      </c>
      <c r="GA99" s="36">
        <f t="shared" si="130"/>
        <v>985.76724424719851</v>
      </c>
      <c r="GB99" s="36">
        <f t="shared" si="130"/>
        <v>1026.5918089004517</v>
      </c>
      <c r="GC99" s="36">
        <f t="shared" si="130"/>
        <v>1069.1070820742548</v>
      </c>
      <c r="GD99" s="36">
        <f t="shared" si="130"/>
        <v>1113.3830827712777</v>
      </c>
      <c r="GE99" s="36">
        <f t="shared" si="130"/>
        <v>1159.4927297611673</v>
      </c>
      <c r="GF99" s="36">
        <f t="shared" si="130"/>
        <v>1207.511961671496</v>
      </c>
      <c r="GG99" s="36">
        <f t="shared" si="130"/>
        <v>1257.5198620521592</v>
      </c>
      <c r="GH99" s="36">
        <f t="shared" si="130"/>
        <v>1309.5987896191871</v>
      </c>
      <c r="GI99" s="36">
        <f t="shared" si="130"/>
        <v>1363.8345138924758</v>
      </c>
      <c r="GJ99" s="36">
        <f t="shared" si="131"/>
        <v>1420.3163564508186</v>
      </c>
      <c r="GK99" s="36">
        <f t="shared" si="131"/>
        <v>1479.1373380368725</v>
      </c>
      <c r="GL99" s="36">
        <f t="shared" si="131"/>
        <v>1540.3943317543312</v>
      </c>
      <c r="GM99" s="36">
        <f t="shared" si="131"/>
        <v>1604.188222609605</v>
      </c>
      <c r="GN99" s="36">
        <f t="shared" si="131"/>
        <v>1670.624073660759</v>
      </c>
      <c r="GO99" s="36">
        <f t="shared" si="131"/>
        <v>1739.8112990473453</v>
      </c>
      <c r="GP99" s="36">
        <f t="shared" si="131"/>
        <v>1811.8638441860917</v>
      </c>
      <c r="GQ99" s="36">
        <f t="shared" si="131"/>
        <v>1886.9003734292141</v>
      </c>
      <c r="GR99" s="36">
        <f t="shared" si="131"/>
        <v>1965.0444654944113</v>
      </c>
      <c r="GS99" s="36">
        <f t="shared" si="131"/>
        <v>2046.4248169883965</v>
      </c>
      <c r="GT99" s="36">
        <f t="shared" si="131"/>
        <v>2131.1754543591537</v>
      </c>
      <c r="GU99" s="36">
        <f t="shared" si="131"/>
        <v>2219.4359546259834</v>
      </c>
      <c r="GV99" s="36">
        <f t="shared" si="131"/>
        <v>2311.3516752508635</v>
      </c>
      <c r="GW99" s="36">
        <f t="shared" si="131"/>
        <v>2407.0739935297024</v>
      </c>
      <c r="GX99" s="36">
        <f t="shared" si="131"/>
        <v>2506.7605558977411</v>
      </c>
      <c r="GY99" s="36">
        <f t="shared" si="131"/>
        <v>2610.57553755969</v>
      </c>
      <c r="GZ99" s="36">
        <f t="shared" si="129"/>
        <v>2718.6899128721866</v>
      </c>
      <c r="HA99" s="36">
        <f t="shared" si="129"/>
        <v>2831.2817369238751</v>
      </c>
      <c r="HB99" s="36">
        <f t="shared" si="129"/>
        <v>2948.53643877684</v>
      </c>
      <c r="HC99" s="36">
        <f t="shared" si="129"/>
        <v>3070.6471268523437</v>
      </c>
      <c r="HD99" s="36">
        <f t="shared" si="129"/>
        <v>3197.8149069638062</v>
      </c>
      <c r="HE99" s="36">
        <f t="shared" si="129"/>
        <v>3330.2492135208049</v>
      </c>
      <c r="HF99" s="36">
        <f t="shared" si="129"/>
        <v>3468.168154449555</v>
      </c>
      <c r="HG99" s="36">
        <f t="shared" si="129"/>
        <v>3611.7988703979281</v>
      </c>
      <c r="HH99" s="36">
        <f t="shared" si="129"/>
        <v>3761.3779088165875</v>
      </c>
      <c r="HI99" s="36">
        <f t="shared" si="129"/>
        <v>3917.1516135323172</v>
      </c>
      <c r="HJ99" s="36">
        <f t="shared" si="129"/>
        <v>4079.3765304551439</v>
      </c>
      <c r="HK99" s="36">
        <f t="shared" si="129"/>
        <v>4248.3198300874128</v>
      </c>
      <c r="HL99" s="36">
        <f t="shared" si="129"/>
        <v>4424.259747530652</v>
      </c>
      <c r="HM99" s="36">
        <f t="shared" si="129"/>
        <v>4607.4860407148853</v>
      </c>
    </row>
    <row r="100" spans="1:221" x14ac:dyDescent="0.25">
      <c r="A100" s="7" t="s">
        <v>726</v>
      </c>
      <c r="B100" s="16" t="s">
        <v>725</v>
      </c>
      <c r="C100" s="15">
        <v>141.64699999999999</v>
      </c>
      <c r="D100" s="15">
        <v>230.04</v>
      </c>
      <c r="E100" s="14">
        <f t="shared" si="93"/>
        <v>32584.475879999998</v>
      </c>
      <c r="F100" s="12">
        <f>IF(OR(G100="n/a",J100="n/a"),0%,E100/SUMIFS(E$13:E$515,G$13:G$515,"&lt;&gt;n/a",$J$13:$J$515,"&lt;&gt;n/a"))</f>
        <v>0</v>
      </c>
      <c r="G100" s="13">
        <v>2.9212310902451747E-2</v>
      </c>
      <c r="H100" s="13" t="str">
        <f t="shared" si="107"/>
        <v>n/a</v>
      </c>
      <c r="I100" s="33" t="str">
        <f t="shared" si="108"/>
        <v>n/a</v>
      </c>
      <c r="J100" s="13" t="s">
        <v>227</v>
      </c>
      <c r="K100" s="41" t="str">
        <f t="shared" si="94"/>
        <v>n/a</v>
      </c>
      <c r="L100" s="1" t="str">
        <f t="shared" si="95"/>
        <v>n/a</v>
      </c>
      <c r="M100" s="1" t="str">
        <f t="shared" si="96"/>
        <v>n/a</v>
      </c>
      <c r="N100" s="1" t="str">
        <f t="shared" si="97"/>
        <v>n/a</v>
      </c>
      <c r="O100" s="1" t="str">
        <f t="shared" si="98"/>
        <v>n/a</v>
      </c>
      <c r="P100" s="5">
        <v>4.141399999999984E-2</v>
      </c>
      <c r="Q100" s="1" t="str">
        <f t="shared" si="99"/>
        <v>n/a</v>
      </c>
      <c r="R100" s="12" t="str">
        <f t="shared" si="100"/>
        <v>n/a</v>
      </c>
      <c r="S100" s="12">
        <f t="shared" si="101"/>
        <v>0</v>
      </c>
      <c r="T100" s="7"/>
      <c r="U100" s="42">
        <f t="shared" si="102"/>
        <v>-230.04</v>
      </c>
      <c r="V100" s="36" t="str">
        <f t="shared" si="103"/>
        <v>n/a</v>
      </c>
      <c r="W100" s="36" t="str">
        <f t="shared" si="104"/>
        <v>n/a</v>
      </c>
      <c r="X100" s="36" t="str">
        <f t="shared" si="128"/>
        <v>n/a</v>
      </c>
      <c r="Y100" s="36" t="str">
        <f t="shared" si="128"/>
        <v>n/a</v>
      </c>
      <c r="Z100" s="36" t="str">
        <f t="shared" si="128"/>
        <v>n/a</v>
      </c>
      <c r="AA100" s="36" t="str">
        <f t="shared" si="105"/>
        <v>n/a</v>
      </c>
      <c r="AB100" s="36" t="str">
        <f t="shared" si="127"/>
        <v>n/a</v>
      </c>
      <c r="AC100" s="36" t="str">
        <f t="shared" si="127"/>
        <v>n/a</v>
      </c>
      <c r="AD100" s="36" t="str">
        <f t="shared" si="127"/>
        <v>n/a</v>
      </c>
      <c r="AE100" s="36" t="str">
        <f t="shared" si="127"/>
        <v>n/a</v>
      </c>
      <c r="AF100" s="36" t="str">
        <f t="shared" si="106"/>
        <v>n/a</v>
      </c>
      <c r="AG100" s="36" t="str">
        <f t="shared" si="119"/>
        <v>n/a</v>
      </c>
      <c r="AH100" s="36" t="str">
        <f t="shared" si="119"/>
        <v>n/a</v>
      </c>
      <c r="AI100" s="36" t="str">
        <f t="shared" si="119"/>
        <v>n/a</v>
      </c>
      <c r="AJ100" s="36" t="str">
        <f t="shared" si="119"/>
        <v>n/a</v>
      </c>
      <c r="AK100" s="36" t="str">
        <f t="shared" si="119"/>
        <v>n/a</v>
      </c>
      <c r="AL100" s="36" t="str">
        <f t="shared" si="119"/>
        <v>n/a</v>
      </c>
      <c r="AM100" s="36" t="str">
        <f t="shared" si="119"/>
        <v>n/a</v>
      </c>
      <c r="AN100" s="36" t="str">
        <f t="shared" si="119"/>
        <v>n/a</v>
      </c>
      <c r="AO100" s="36" t="str">
        <f t="shared" si="119"/>
        <v>n/a</v>
      </c>
      <c r="AP100" s="36" t="str">
        <f t="shared" si="119"/>
        <v>n/a</v>
      </c>
      <c r="AQ100" s="36" t="str">
        <f t="shared" si="119"/>
        <v>n/a</v>
      </c>
      <c r="AR100" s="36" t="str">
        <f t="shared" si="119"/>
        <v>n/a</v>
      </c>
      <c r="AS100" s="36" t="str">
        <f t="shared" si="119"/>
        <v>n/a</v>
      </c>
      <c r="AT100" s="36" t="str">
        <f t="shared" si="119"/>
        <v>n/a</v>
      </c>
      <c r="AU100" s="36" t="str">
        <f t="shared" si="119"/>
        <v>n/a</v>
      </c>
      <c r="AV100" s="36" t="str">
        <f t="shared" si="119"/>
        <v>n/a</v>
      </c>
      <c r="AW100" s="36" t="str">
        <f t="shared" si="120"/>
        <v>n/a</v>
      </c>
      <c r="AX100" s="36" t="str">
        <f t="shared" si="120"/>
        <v>n/a</v>
      </c>
      <c r="AY100" s="36" t="str">
        <f t="shared" si="120"/>
        <v>n/a</v>
      </c>
      <c r="AZ100" s="36" t="str">
        <f t="shared" si="120"/>
        <v>n/a</v>
      </c>
      <c r="BA100" s="36" t="str">
        <f t="shared" si="120"/>
        <v>n/a</v>
      </c>
      <c r="BB100" s="36" t="str">
        <f t="shared" si="120"/>
        <v>n/a</v>
      </c>
      <c r="BC100" s="36" t="str">
        <f t="shared" si="120"/>
        <v>n/a</v>
      </c>
      <c r="BD100" s="36" t="str">
        <f t="shared" si="120"/>
        <v>n/a</v>
      </c>
      <c r="BE100" s="36" t="str">
        <f t="shared" si="120"/>
        <v>n/a</v>
      </c>
      <c r="BF100" s="36" t="str">
        <f t="shared" si="120"/>
        <v>n/a</v>
      </c>
      <c r="BG100" s="36" t="str">
        <f t="shared" si="120"/>
        <v>n/a</v>
      </c>
      <c r="BH100" s="36" t="str">
        <f t="shared" si="120"/>
        <v>n/a</v>
      </c>
      <c r="BI100" s="36" t="str">
        <f t="shared" si="120"/>
        <v>n/a</v>
      </c>
      <c r="BJ100" s="36" t="str">
        <f t="shared" si="120"/>
        <v>n/a</v>
      </c>
      <c r="BK100" s="36" t="str">
        <f t="shared" si="120"/>
        <v>n/a</v>
      </c>
      <c r="BL100" s="36" t="str">
        <f t="shared" si="120"/>
        <v>n/a</v>
      </c>
      <c r="BM100" s="36" t="str">
        <f t="shared" si="121"/>
        <v>n/a</v>
      </c>
      <c r="BN100" s="36" t="str">
        <f t="shared" si="121"/>
        <v>n/a</v>
      </c>
      <c r="BO100" s="36" t="str">
        <f t="shared" si="121"/>
        <v>n/a</v>
      </c>
      <c r="BP100" s="36" t="str">
        <f t="shared" si="121"/>
        <v>n/a</v>
      </c>
      <c r="BQ100" s="36" t="str">
        <f t="shared" si="121"/>
        <v>n/a</v>
      </c>
      <c r="BR100" s="36" t="str">
        <f t="shared" si="121"/>
        <v>n/a</v>
      </c>
      <c r="BS100" s="36" t="str">
        <f t="shared" si="121"/>
        <v>n/a</v>
      </c>
      <c r="BT100" s="36" t="str">
        <f t="shared" si="121"/>
        <v>n/a</v>
      </c>
      <c r="BU100" s="36" t="str">
        <f t="shared" si="121"/>
        <v>n/a</v>
      </c>
      <c r="BV100" s="36" t="str">
        <f t="shared" si="121"/>
        <v>n/a</v>
      </c>
      <c r="BW100" s="36" t="str">
        <f t="shared" si="121"/>
        <v>n/a</v>
      </c>
      <c r="BX100" s="36" t="str">
        <f t="shared" si="121"/>
        <v>n/a</v>
      </c>
      <c r="BY100" s="36" t="str">
        <f t="shared" si="121"/>
        <v>n/a</v>
      </c>
      <c r="BZ100" s="36" t="str">
        <f t="shared" si="121"/>
        <v>n/a</v>
      </c>
      <c r="CA100" s="36" t="str">
        <f t="shared" si="121"/>
        <v>n/a</v>
      </c>
      <c r="CB100" s="36" t="str">
        <f t="shared" si="121"/>
        <v>n/a</v>
      </c>
      <c r="CC100" s="36" t="str">
        <f t="shared" si="122"/>
        <v>n/a</v>
      </c>
      <c r="CD100" s="36" t="str">
        <f t="shared" si="122"/>
        <v>n/a</v>
      </c>
      <c r="CE100" s="36" t="str">
        <f t="shared" si="122"/>
        <v>n/a</v>
      </c>
      <c r="CF100" s="36" t="str">
        <f t="shared" si="122"/>
        <v>n/a</v>
      </c>
      <c r="CG100" s="36" t="str">
        <f t="shared" si="122"/>
        <v>n/a</v>
      </c>
      <c r="CH100" s="36" t="str">
        <f t="shared" si="122"/>
        <v>n/a</v>
      </c>
      <c r="CI100" s="36" t="str">
        <f t="shared" si="122"/>
        <v>n/a</v>
      </c>
      <c r="CJ100" s="36" t="str">
        <f t="shared" si="122"/>
        <v>n/a</v>
      </c>
      <c r="CK100" s="36" t="str">
        <f t="shared" si="122"/>
        <v>n/a</v>
      </c>
      <c r="CL100" s="36" t="str">
        <f t="shared" si="122"/>
        <v>n/a</v>
      </c>
      <c r="CM100" s="36" t="str">
        <f t="shared" si="122"/>
        <v>n/a</v>
      </c>
      <c r="CN100" s="36" t="str">
        <f t="shared" si="122"/>
        <v>n/a</v>
      </c>
      <c r="CO100" s="36" t="str">
        <f t="shared" si="122"/>
        <v>n/a</v>
      </c>
      <c r="CP100" s="36" t="str">
        <f t="shared" si="122"/>
        <v>n/a</v>
      </c>
      <c r="CQ100" s="36" t="str">
        <f t="shared" si="122"/>
        <v>n/a</v>
      </c>
      <c r="CR100" s="36" t="str">
        <f t="shared" si="122"/>
        <v>n/a</v>
      </c>
      <c r="CS100" s="36" t="str">
        <f t="shared" si="123"/>
        <v>n/a</v>
      </c>
      <c r="CT100" s="36" t="str">
        <f t="shared" si="123"/>
        <v>n/a</v>
      </c>
      <c r="CU100" s="36" t="str">
        <f t="shared" si="123"/>
        <v>n/a</v>
      </c>
      <c r="CV100" s="36" t="str">
        <f t="shared" si="123"/>
        <v>n/a</v>
      </c>
      <c r="CW100" s="36" t="str">
        <f t="shared" si="123"/>
        <v>n/a</v>
      </c>
      <c r="CX100" s="36" t="str">
        <f t="shared" si="123"/>
        <v>n/a</v>
      </c>
      <c r="CY100" s="36" t="str">
        <f t="shared" si="123"/>
        <v>n/a</v>
      </c>
      <c r="CZ100" s="36" t="str">
        <f t="shared" si="123"/>
        <v>n/a</v>
      </c>
      <c r="DA100" s="36" t="str">
        <f t="shared" si="123"/>
        <v>n/a</v>
      </c>
      <c r="DB100" s="36" t="str">
        <f t="shared" si="123"/>
        <v>n/a</v>
      </c>
      <c r="DC100" s="36" t="str">
        <f t="shared" si="123"/>
        <v>n/a</v>
      </c>
      <c r="DD100" s="36" t="str">
        <f t="shared" si="123"/>
        <v>n/a</v>
      </c>
      <c r="DE100" s="36" t="str">
        <f t="shared" si="123"/>
        <v>n/a</v>
      </c>
      <c r="DF100" s="36" t="str">
        <f t="shared" si="123"/>
        <v>n/a</v>
      </c>
      <c r="DG100" s="36" t="str">
        <f t="shared" si="123"/>
        <v>n/a</v>
      </c>
      <c r="DH100" s="36" t="str">
        <f t="shared" si="123"/>
        <v>n/a</v>
      </c>
      <c r="DI100" s="36" t="str">
        <f t="shared" si="124"/>
        <v>n/a</v>
      </c>
      <c r="DJ100" s="36" t="str">
        <f t="shared" si="124"/>
        <v>n/a</v>
      </c>
      <c r="DK100" s="36" t="str">
        <f t="shared" si="124"/>
        <v>n/a</v>
      </c>
      <c r="DL100" s="36" t="str">
        <f t="shared" si="124"/>
        <v>n/a</v>
      </c>
      <c r="DM100" s="36" t="str">
        <f t="shared" si="124"/>
        <v>n/a</v>
      </c>
      <c r="DN100" s="36" t="str">
        <f t="shared" si="124"/>
        <v>n/a</v>
      </c>
      <c r="DO100" s="36" t="str">
        <f t="shared" si="124"/>
        <v>n/a</v>
      </c>
      <c r="DP100" s="36" t="str">
        <f t="shared" si="124"/>
        <v>n/a</v>
      </c>
      <c r="DQ100" s="36" t="str">
        <f t="shared" si="124"/>
        <v>n/a</v>
      </c>
      <c r="DR100" s="36" t="str">
        <f t="shared" si="124"/>
        <v>n/a</v>
      </c>
      <c r="DS100" s="36" t="str">
        <f t="shared" si="124"/>
        <v>n/a</v>
      </c>
      <c r="DT100" s="36" t="str">
        <f t="shared" si="124"/>
        <v>n/a</v>
      </c>
      <c r="DU100" s="36" t="str">
        <f t="shared" si="124"/>
        <v>n/a</v>
      </c>
      <c r="DV100" s="36" t="str">
        <f t="shared" si="124"/>
        <v>n/a</v>
      </c>
      <c r="DW100" s="36" t="str">
        <f t="shared" si="124"/>
        <v>n/a</v>
      </c>
      <c r="DX100" s="36" t="str">
        <f t="shared" si="124"/>
        <v>n/a</v>
      </c>
      <c r="DY100" s="36" t="str">
        <f t="shared" si="125"/>
        <v>n/a</v>
      </c>
      <c r="DZ100" s="36" t="str">
        <f t="shared" si="125"/>
        <v>n/a</v>
      </c>
      <c r="EA100" s="36" t="str">
        <f t="shared" si="125"/>
        <v>n/a</v>
      </c>
      <c r="EB100" s="36" t="str">
        <f t="shared" si="125"/>
        <v>n/a</v>
      </c>
      <c r="EC100" s="36" t="str">
        <f t="shared" si="125"/>
        <v>n/a</v>
      </c>
      <c r="ED100" s="36" t="str">
        <f t="shared" si="125"/>
        <v>n/a</v>
      </c>
      <c r="EE100" s="36" t="str">
        <f t="shared" si="125"/>
        <v>n/a</v>
      </c>
      <c r="EF100" s="36" t="str">
        <f t="shared" si="125"/>
        <v>n/a</v>
      </c>
      <c r="EG100" s="36" t="str">
        <f t="shared" si="125"/>
        <v>n/a</v>
      </c>
      <c r="EH100" s="36" t="str">
        <f t="shared" si="125"/>
        <v>n/a</v>
      </c>
      <c r="EI100" s="36" t="str">
        <f t="shared" si="125"/>
        <v>n/a</v>
      </c>
      <c r="EJ100" s="36" t="str">
        <f t="shared" si="125"/>
        <v>n/a</v>
      </c>
      <c r="EK100" s="36" t="str">
        <f t="shared" si="125"/>
        <v>n/a</v>
      </c>
      <c r="EL100" s="36" t="str">
        <f t="shared" si="125"/>
        <v>n/a</v>
      </c>
      <c r="EM100" s="36" t="str">
        <f t="shared" si="125"/>
        <v>n/a</v>
      </c>
      <c r="EN100" s="36" t="str">
        <f t="shared" si="125"/>
        <v>n/a</v>
      </c>
      <c r="EO100" s="36" t="str">
        <f t="shared" si="126"/>
        <v>n/a</v>
      </c>
      <c r="EP100" s="36" t="str">
        <f t="shared" si="126"/>
        <v>n/a</v>
      </c>
      <c r="EQ100" s="36" t="str">
        <f t="shared" si="126"/>
        <v>n/a</v>
      </c>
      <c r="ER100" s="36" t="str">
        <f t="shared" si="126"/>
        <v>n/a</v>
      </c>
      <c r="ES100" s="36" t="str">
        <f t="shared" si="126"/>
        <v>n/a</v>
      </c>
      <c r="ET100" s="36" t="str">
        <f t="shared" si="126"/>
        <v>n/a</v>
      </c>
      <c r="EU100" s="36" t="str">
        <f t="shared" si="126"/>
        <v>n/a</v>
      </c>
      <c r="EV100" s="36" t="str">
        <f t="shared" si="126"/>
        <v>n/a</v>
      </c>
      <c r="EW100" s="36" t="str">
        <f t="shared" si="126"/>
        <v>n/a</v>
      </c>
      <c r="EX100" s="36" t="str">
        <f t="shared" si="126"/>
        <v>n/a</v>
      </c>
      <c r="EY100" s="36" t="str">
        <f t="shared" si="126"/>
        <v>n/a</v>
      </c>
      <c r="EZ100" s="36" t="str">
        <f t="shared" si="126"/>
        <v>n/a</v>
      </c>
      <c r="FA100" s="36" t="str">
        <f t="shared" si="126"/>
        <v>n/a</v>
      </c>
      <c r="FB100" s="36" t="str">
        <f t="shared" si="126"/>
        <v>n/a</v>
      </c>
      <c r="FC100" s="36" t="str">
        <f t="shared" si="126"/>
        <v>n/a</v>
      </c>
      <c r="FD100" s="36" t="str">
        <f t="shared" si="126"/>
        <v>n/a</v>
      </c>
      <c r="FE100" s="36" t="str">
        <f t="shared" si="132"/>
        <v>n/a</v>
      </c>
      <c r="FF100" s="36" t="str">
        <f t="shared" si="132"/>
        <v>n/a</v>
      </c>
      <c r="FG100" s="36" t="str">
        <f t="shared" si="132"/>
        <v>n/a</v>
      </c>
      <c r="FH100" s="36" t="str">
        <f t="shared" si="132"/>
        <v>n/a</v>
      </c>
      <c r="FI100" s="36" t="str">
        <f t="shared" si="132"/>
        <v>n/a</v>
      </c>
      <c r="FJ100" s="36" t="str">
        <f t="shared" si="132"/>
        <v>n/a</v>
      </c>
      <c r="FK100" s="36" t="str">
        <f t="shared" si="132"/>
        <v>n/a</v>
      </c>
      <c r="FL100" s="36" t="str">
        <f t="shared" si="132"/>
        <v>n/a</v>
      </c>
      <c r="FM100" s="36" t="str">
        <f t="shared" si="132"/>
        <v>n/a</v>
      </c>
      <c r="FN100" s="36" t="str">
        <f t="shared" si="132"/>
        <v>n/a</v>
      </c>
      <c r="FO100" s="36" t="str">
        <f t="shared" si="132"/>
        <v>n/a</v>
      </c>
      <c r="FP100" s="36" t="str">
        <f t="shared" si="132"/>
        <v>n/a</v>
      </c>
      <c r="FQ100" s="36" t="str">
        <f t="shared" si="132"/>
        <v>n/a</v>
      </c>
      <c r="FR100" s="36" t="str">
        <f t="shared" si="132"/>
        <v>n/a</v>
      </c>
      <c r="FS100" s="36" t="str">
        <f t="shared" si="132"/>
        <v>n/a</v>
      </c>
      <c r="FT100" s="36" t="str">
        <f t="shared" si="132"/>
        <v>n/a</v>
      </c>
      <c r="FU100" s="36" t="str">
        <f t="shared" si="130"/>
        <v>n/a</v>
      </c>
      <c r="FV100" s="36" t="str">
        <f t="shared" si="130"/>
        <v>n/a</v>
      </c>
      <c r="FW100" s="36" t="str">
        <f t="shared" si="130"/>
        <v>n/a</v>
      </c>
      <c r="FX100" s="36" t="str">
        <f t="shared" si="130"/>
        <v>n/a</v>
      </c>
      <c r="FY100" s="36" t="str">
        <f t="shared" si="130"/>
        <v>n/a</v>
      </c>
      <c r="FZ100" s="36" t="str">
        <f t="shared" si="130"/>
        <v>n/a</v>
      </c>
      <c r="GA100" s="36" t="str">
        <f t="shared" si="130"/>
        <v>n/a</v>
      </c>
      <c r="GB100" s="36" t="str">
        <f t="shared" si="130"/>
        <v>n/a</v>
      </c>
      <c r="GC100" s="36" t="str">
        <f t="shared" si="130"/>
        <v>n/a</v>
      </c>
      <c r="GD100" s="36" t="str">
        <f t="shared" si="130"/>
        <v>n/a</v>
      </c>
      <c r="GE100" s="36" t="str">
        <f t="shared" si="130"/>
        <v>n/a</v>
      </c>
      <c r="GF100" s="36" t="str">
        <f t="shared" si="130"/>
        <v>n/a</v>
      </c>
      <c r="GG100" s="36" t="str">
        <f t="shared" si="130"/>
        <v>n/a</v>
      </c>
      <c r="GH100" s="36" t="str">
        <f t="shared" si="130"/>
        <v>n/a</v>
      </c>
      <c r="GI100" s="36" t="str">
        <f t="shared" si="130"/>
        <v>n/a</v>
      </c>
      <c r="GJ100" s="36" t="str">
        <f t="shared" si="131"/>
        <v>n/a</v>
      </c>
      <c r="GK100" s="36" t="str">
        <f t="shared" si="131"/>
        <v>n/a</v>
      </c>
      <c r="GL100" s="36" t="str">
        <f t="shared" si="131"/>
        <v>n/a</v>
      </c>
      <c r="GM100" s="36" t="str">
        <f t="shared" si="131"/>
        <v>n/a</v>
      </c>
      <c r="GN100" s="36" t="str">
        <f t="shared" si="131"/>
        <v>n/a</v>
      </c>
      <c r="GO100" s="36" t="str">
        <f t="shared" si="131"/>
        <v>n/a</v>
      </c>
      <c r="GP100" s="36" t="str">
        <f t="shared" si="131"/>
        <v>n/a</v>
      </c>
      <c r="GQ100" s="36" t="str">
        <f t="shared" si="131"/>
        <v>n/a</v>
      </c>
      <c r="GR100" s="36" t="str">
        <f t="shared" si="131"/>
        <v>n/a</v>
      </c>
      <c r="GS100" s="36" t="str">
        <f t="shared" si="131"/>
        <v>n/a</v>
      </c>
      <c r="GT100" s="36" t="str">
        <f t="shared" si="131"/>
        <v>n/a</v>
      </c>
      <c r="GU100" s="36" t="str">
        <f t="shared" si="131"/>
        <v>n/a</v>
      </c>
      <c r="GV100" s="36" t="str">
        <f t="shared" si="131"/>
        <v>n/a</v>
      </c>
      <c r="GW100" s="36" t="str">
        <f t="shared" si="131"/>
        <v>n/a</v>
      </c>
      <c r="GX100" s="36" t="str">
        <f t="shared" si="131"/>
        <v>n/a</v>
      </c>
      <c r="GY100" s="36" t="str">
        <f t="shared" si="131"/>
        <v>n/a</v>
      </c>
      <c r="GZ100" s="36" t="str">
        <f t="shared" si="129"/>
        <v>n/a</v>
      </c>
      <c r="HA100" s="36" t="str">
        <f t="shared" si="129"/>
        <v>n/a</v>
      </c>
      <c r="HB100" s="36" t="str">
        <f t="shared" si="129"/>
        <v>n/a</v>
      </c>
      <c r="HC100" s="36" t="str">
        <f t="shared" si="129"/>
        <v>n/a</v>
      </c>
      <c r="HD100" s="36" t="str">
        <f t="shared" si="129"/>
        <v>n/a</v>
      </c>
      <c r="HE100" s="36" t="str">
        <f t="shared" si="129"/>
        <v>n/a</v>
      </c>
      <c r="HF100" s="36" t="str">
        <f t="shared" si="129"/>
        <v>n/a</v>
      </c>
      <c r="HG100" s="36" t="str">
        <f t="shared" si="129"/>
        <v>n/a</v>
      </c>
      <c r="HH100" s="36" t="str">
        <f t="shared" si="129"/>
        <v>n/a</v>
      </c>
      <c r="HI100" s="36" t="str">
        <f t="shared" si="129"/>
        <v>n/a</v>
      </c>
      <c r="HJ100" s="36" t="str">
        <f t="shared" si="129"/>
        <v>n/a</v>
      </c>
      <c r="HK100" s="36" t="str">
        <f t="shared" si="129"/>
        <v>n/a</v>
      </c>
      <c r="HL100" s="36" t="str">
        <f t="shared" si="129"/>
        <v>n/a</v>
      </c>
      <c r="HM100" s="36" t="str">
        <f t="shared" si="129"/>
        <v>n/a</v>
      </c>
    </row>
    <row r="101" spans="1:221" x14ac:dyDescent="0.25">
      <c r="A101" s="7" t="s">
        <v>1525</v>
      </c>
      <c r="B101" s="16" t="s">
        <v>1526</v>
      </c>
      <c r="C101" s="15">
        <v>215.29</v>
      </c>
      <c r="D101" s="15">
        <v>55.26</v>
      </c>
      <c r="E101" s="14">
        <f t="shared" si="93"/>
        <v>11896.925399999998</v>
      </c>
      <c r="F101" s="12">
        <f>IF(OR(G101="n/a",J101="n/a"),0%,E101/SUMIFS(E$13:E$515,G$13:G$515,"&lt;&gt;n/a",$J$13:$J$515,"&lt;&gt;n/a"))</f>
        <v>0</v>
      </c>
      <c r="G101" s="13" t="s">
        <v>227</v>
      </c>
      <c r="H101" s="13" t="str">
        <f t="shared" si="107"/>
        <v>n/a</v>
      </c>
      <c r="I101" s="33" t="str">
        <f t="shared" si="108"/>
        <v>n/a</v>
      </c>
      <c r="J101" s="13" t="s">
        <v>227</v>
      </c>
      <c r="K101" s="41" t="str">
        <f t="shared" si="94"/>
        <v>n/a</v>
      </c>
      <c r="L101" s="1" t="str">
        <f t="shared" si="95"/>
        <v>n/a</v>
      </c>
      <c r="M101" s="1" t="str">
        <f t="shared" si="96"/>
        <v>n/a</v>
      </c>
      <c r="N101" s="1" t="str">
        <f t="shared" si="97"/>
        <v>n/a</v>
      </c>
      <c r="O101" s="1" t="str">
        <f t="shared" si="98"/>
        <v>n/a</v>
      </c>
      <c r="P101" s="5">
        <v>4.141399999999984E-2</v>
      </c>
      <c r="Q101" s="1" t="str">
        <f t="shared" si="99"/>
        <v>n/a</v>
      </c>
      <c r="R101" s="12" t="str">
        <f t="shared" si="100"/>
        <v>n/a</v>
      </c>
      <c r="S101" s="12">
        <f t="shared" si="101"/>
        <v>0</v>
      </c>
      <c r="T101" s="7"/>
      <c r="U101" s="42">
        <f t="shared" si="102"/>
        <v>-55.26</v>
      </c>
      <c r="V101" s="36" t="str">
        <f t="shared" si="103"/>
        <v>n/a</v>
      </c>
      <c r="W101" s="36" t="str">
        <f t="shared" si="104"/>
        <v>n/a</v>
      </c>
      <c r="X101" s="36" t="str">
        <f t="shared" si="128"/>
        <v>n/a</v>
      </c>
      <c r="Y101" s="36" t="str">
        <f t="shared" si="128"/>
        <v>n/a</v>
      </c>
      <c r="Z101" s="36" t="str">
        <f t="shared" si="128"/>
        <v>n/a</v>
      </c>
      <c r="AA101" s="36" t="str">
        <f t="shared" si="105"/>
        <v>n/a</v>
      </c>
      <c r="AB101" s="36" t="str">
        <f t="shared" si="127"/>
        <v>n/a</v>
      </c>
      <c r="AC101" s="36" t="str">
        <f t="shared" si="127"/>
        <v>n/a</v>
      </c>
      <c r="AD101" s="36" t="str">
        <f t="shared" si="127"/>
        <v>n/a</v>
      </c>
      <c r="AE101" s="36" t="str">
        <f t="shared" si="127"/>
        <v>n/a</v>
      </c>
      <c r="AF101" s="36" t="str">
        <f t="shared" si="106"/>
        <v>n/a</v>
      </c>
      <c r="AG101" s="36" t="str">
        <f t="shared" si="119"/>
        <v>n/a</v>
      </c>
      <c r="AH101" s="36" t="str">
        <f t="shared" si="119"/>
        <v>n/a</v>
      </c>
      <c r="AI101" s="36" t="str">
        <f t="shared" si="119"/>
        <v>n/a</v>
      </c>
      <c r="AJ101" s="36" t="str">
        <f t="shared" si="119"/>
        <v>n/a</v>
      </c>
      <c r="AK101" s="36" t="str">
        <f t="shared" si="119"/>
        <v>n/a</v>
      </c>
      <c r="AL101" s="36" t="str">
        <f t="shared" si="119"/>
        <v>n/a</v>
      </c>
      <c r="AM101" s="36" t="str">
        <f t="shared" si="119"/>
        <v>n/a</v>
      </c>
      <c r="AN101" s="36" t="str">
        <f t="shared" si="119"/>
        <v>n/a</v>
      </c>
      <c r="AO101" s="36" t="str">
        <f t="shared" si="119"/>
        <v>n/a</v>
      </c>
      <c r="AP101" s="36" t="str">
        <f t="shared" si="119"/>
        <v>n/a</v>
      </c>
      <c r="AQ101" s="36" t="str">
        <f t="shared" si="119"/>
        <v>n/a</v>
      </c>
      <c r="AR101" s="36" t="str">
        <f t="shared" si="119"/>
        <v>n/a</v>
      </c>
      <c r="AS101" s="36" t="str">
        <f t="shared" si="119"/>
        <v>n/a</v>
      </c>
      <c r="AT101" s="36" t="str">
        <f t="shared" si="119"/>
        <v>n/a</v>
      </c>
      <c r="AU101" s="36" t="str">
        <f t="shared" si="119"/>
        <v>n/a</v>
      </c>
      <c r="AV101" s="36" t="str">
        <f t="shared" si="119"/>
        <v>n/a</v>
      </c>
      <c r="AW101" s="36" t="str">
        <f t="shared" si="120"/>
        <v>n/a</v>
      </c>
      <c r="AX101" s="36" t="str">
        <f t="shared" si="120"/>
        <v>n/a</v>
      </c>
      <c r="AY101" s="36" t="str">
        <f t="shared" si="120"/>
        <v>n/a</v>
      </c>
      <c r="AZ101" s="36" t="str">
        <f t="shared" si="120"/>
        <v>n/a</v>
      </c>
      <c r="BA101" s="36" t="str">
        <f t="shared" si="120"/>
        <v>n/a</v>
      </c>
      <c r="BB101" s="36" t="str">
        <f t="shared" si="120"/>
        <v>n/a</v>
      </c>
      <c r="BC101" s="36" t="str">
        <f t="shared" si="120"/>
        <v>n/a</v>
      </c>
      <c r="BD101" s="36" t="str">
        <f t="shared" si="120"/>
        <v>n/a</v>
      </c>
      <c r="BE101" s="36" t="str">
        <f t="shared" si="120"/>
        <v>n/a</v>
      </c>
      <c r="BF101" s="36" t="str">
        <f t="shared" si="120"/>
        <v>n/a</v>
      </c>
      <c r="BG101" s="36" t="str">
        <f t="shared" si="120"/>
        <v>n/a</v>
      </c>
      <c r="BH101" s="36" t="str">
        <f t="shared" si="120"/>
        <v>n/a</v>
      </c>
      <c r="BI101" s="36" t="str">
        <f t="shared" si="120"/>
        <v>n/a</v>
      </c>
      <c r="BJ101" s="36" t="str">
        <f t="shared" si="120"/>
        <v>n/a</v>
      </c>
      <c r="BK101" s="36" t="str">
        <f t="shared" si="120"/>
        <v>n/a</v>
      </c>
      <c r="BL101" s="36" t="str">
        <f t="shared" si="120"/>
        <v>n/a</v>
      </c>
      <c r="BM101" s="36" t="str">
        <f t="shared" si="121"/>
        <v>n/a</v>
      </c>
      <c r="BN101" s="36" t="str">
        <f t="shared" si="121"/>
        <v>n/a</v>
      </c>
      <c r="BO101" s="36" t="str">
        <f t="shared" si="121"/>
        <v>n/a</v>
      </c>
      <c r="BP101" s="36" t="str">
        <f t="shared" si="121"/>
        <v>n/a</v>
      </c>
      <c r="BQ101" s="36" t="str">
        <f t="shared" si="121"/>
        <v>n/a</v>
      </c>
      <c r="BR101" s="36" t="str">
        <f t="shared" si="121"/>
        <v>n/a</v>
      </c>
      <c r="BS101" s="36" t="str">
        <f t="shared" si="121"/>
        <v>n/a</v>
      </c>
      <c r="BT101" s="36" t="str">
        <f t="shared" si="121"/>
        <v>n/a</v>
      </c>
      <c r="BU101" s="36" t="str">
        <f t="shared" si="121"/>
        <v>n/a</v>
      </c>
      <c r="BV101" s="36" t="str">
        <f t="shared" si="121"/>
        <v>n/a</v>
      </c>
      <c r="BW101" s="36" t="str">
        <f t="shared" si="121"/>
        <v>n/a</v>
      </c>
      <c r="BX101" s="36" t="str">
        <f t="shared" si="121"/>
        <v>n/a</v>
      </c>
      <c r="BY101" s="36" t="str">
        <f t="shared" si="121"/>
        <v>n/a</v>
      </c>
      <c r="BZ101" s="36" t="str">
        <f t="shared" si="121"/>
        <v>n/a</v>
      </c>
      <c r="CA101" s="36" t="str">
        <f t="shared" si="121"/>
        <v>n/a</v>
      </c>
      <c r="CB101" s="36" t="str">
        <f t="shared" si="121"/>
        <v>n/a</v>
      </c>
      <c r="CC101" s="36" t="str">
        <f t="shared" si="122"/>
        <v>n/a</v>
      </c>
      <c r="CD101" s="36" t="str">
        <f t="shared" si="122"/>
        <v>n/a</v>
      </c>
      <c r="CE101" s="36" t="str">
        <f t="shared" si="122"/>
        <v>n/a</v>
      </c>
      <c r="CF101" s="36" t="str">
        <f t="shared" si="122"/>
        <v>n/a</v>
      </c>
      <c r="CG101" s="36" t="str">
        <f t="shared" si="122"/>
        <v>n/a</v>
      </c>
      <c r="CH101" s="36" t="str">
        <f t="shared" si="122"/>
        <v>n/a</v>
      </c>
      <c r="CI101" s="36" t="str">
        <f t="shared" si="122"/>
        <v>n/a</v>
      </c>
      <c r="CJ101" s="36" t="str">
        <f t="shared" si="122"/>
        <v>n/a</v>
      </c>
      <c r="CK101" s="36" t="str">
        <f t="shared" si="122"/>
        <v>n/a</v>
      </c>
      <c r="CL101" s="36" t="str">
        <f t="shared" si="122"/>
        <v>n/a</v>
      </c>
      <c r="CM101" s="36" t="str">
        <f t="shared" si="122"/>
        <v>n/a</v>
      </c>
      <c r="CN101" s="36" t="str">
        <f t="shared" si="122"/>
        <v>n/a</v>
      </c>
      <c r="CO101" s="36" t="str">
        <f t="shared" si="122"/>
        <v>n/a</v>
      </c>
      <c r="CP101" s="36" t="str">
        <f t="shared" si="122"/>
        <v>n/a</v>
      </c>
      <c r="CQ101" s="36" t="str">
        <f t="shared" si="122"/>
        <v>n/a</v>
      </c>
      <c r="CR101" s="36" t="str">
        <f t="shared" si="122"/>
        <v>n/a</v>
      </c>
      <c r="CS101" s="36" t="str">
        <f t="shared" si="123"/>
        <v>n/a</v>
      </c>
      <c r="CT101" s="36" t="str">
        <f t="shared" si="123"/>
        <v>n/a</v>
      </c>
      <c r="CU101" s="36" t="str">
        <f t="shared" si="123"/>
        <v>n/a</v>
      </c>
      <c r="CV101" s="36" t="str">
        <f t="shared" si="123"/>
        <v>n/a</v>
      </c>
      <c r="CW101" s="36" t="str">
        <f t="shared" si="123"/>
        <v>n/a</v>
      </c>
      <c r="CX101" s="36" t="str">
        <f t="shared" si="123"/>
        <v>n/a</v>
      </c>
      <c r="CY101" s="36" t="str">
        <f t="shared" si="123"/>
        <v>n/a</v>
      </c>
      <c r="CZ101" s="36" t="str">
        <f t="shared" si="123"/>
        <v>n/a</v>
      </c>
      <c r="DA101" s="36" t="str">
        <f t="shared" si="123"/>
        <v>n/a</v>
      </c>
      <c r="DB101" s="36" t="str">
        <f t="shared" si="123"/>
        <v>n/a</v>
      </c>
      <c r="DC101" s="36" t="str">
        <f t="shared" si="123"/>
        <v>n/a</v>
      </c>
      <c r="DD101" s="36" t="str">
        <f t="shared" si="123"/>
        <v>n/a</v>
      </c>
      <c r="DE101" s="36" t="str">
        <f t="shared" si="123"/>
        <v>n/a</v>
      </c>
      <c r="DF101" s="36" t="str">
        <f t="shared" si="123"/>
        <v>n/a</v>
      </c>
      <c r="DG101" s="36" t="str">
        <f t="shared" si="123"/>
        <v>n/a</v>
      </c>
      <c r="DH101" s="36" t="str">
        <f t="shared" si="123"/>
        <v>n/a</v>
      </c>
      <c r="DI101" s="36" t="str">
        <f t="shared" si="124"/>
        <v>n/a</v>
      </c>
      <c r="DJ101" s="36" t="str">
        <f t="shared" si="124"/>
        <v>n/a</v>
      </c>
      <c r="DK101" s="36" t="str">
        <f t="shared" si="124"/>
        <v>n/a</v>
      </c>
      <c r="DL101" s="36" t="str">
        <f t="shared" si="124"/>
        <v>n/a</v>
      </c>
      <c r="DM101" s="36" t="str">
        <f t="shared" si="124"/>
        <v>n/a</v>
      </c>
      <c r="DN101" s="36" t="str">
        <f t="shared" si="124"/>
        <v>n/a</v>
      </c>
      <c r="DO101" s="36" t="str">
        <f t="shared" si="124"/>
        <v>n/a</v>
      </c>
      <c r="DP101" s="36" t="str">
        <f t="shared" si="124"/>
        <v>n/a</v>
      </c>
      <c r="DQ101" s="36" t="str">
        <f t="shared" si="124"/>
        <v>n/a</v>
      </c>
      <c r="DR101" s="36" t="str">
        <f t="shared" si="124"/>
        <v>n/a</v>
      </c>
      <c r="DS101" s="36" t="str">
        <f t="shared" si="124"/>
        <v>n/a</v>
      </c>
      <c r="DT101" s="36" t="str">
        <f t="shared" si="124"/>
        <v>n/a</v>
      </c>
      <c r="DU101" s="36" t="str">
        <f t="shared" si="124"/>
        <v>n/a</v>
      </c>
      <c r="DV101" s="36" t="str">
        <f t="shared" si="124"/>
        <v>n/a</v>
      </c>
      <c r="DW101" s="36" t="str">
        <f t="shared" si="124"/>
        <v>n/a</v>
      </c>
      <c r="DX101" s="36" t="str">
        <f t="shared" si="124"/>
        <v>n/a</v>
      </c>
      <c r="DY101" s="36" t="str">
        <f t="shared" si="125"/>
        <v>n/a</v>
      </c>
      <c r="DZ101" s="36" t="str">
        <f t="shared" si="125"/>
        <v>n/a</v>
      </c>
      <c r="EA101" s="36" t="str">
        <f t="shared" si="125"/>
        <v>n/a</v>
      </c>
      <c r="EB101" s="36" t="str">
        <f t="shared" si="125"/>
        <v>n/a</v>
      </c>
      <c r="EC101" s="36" t="str">
        <f t="shared" si="125"/>
        <v>n/a</v>
      </c>
      <c r="ED101" s="36" t="str">
        <f t="shared" si="125"/>
        <v>n/a</v>
      </c>
      <c r="EE101" s="36" t="str">
        <f t="shared" si="125"/>
        <v>n/a</v>
      </c>
      <c r="EF101" s="36" t="str">
        <f t="shared" si="125"/>
        <v>n/a</v>
      </c>
      <c r="EG101" s="36" t="str">
        <f t="shared" si="125"/>
        <v>n/a</v>
      </c>
      <c r="EH101" s="36" t="str">
        <f t="shared" si="125"/>
        <v>n/a</v>
      </c>
      <c r="EI101" s="36" t="str">
        <f t="shared" si="125"/>
        <v>n/a</v>
      </c>
      <c r="EJ101" s="36" t="str">
        <f t="shared" si="125"/>
        <v>n/a</v>
      </c>
      <c r="EK101" s="36" t="str">
        <f t="shared" si="125"/>
        <v>n/a</v>
      </c>
      <c r="EL101" s="36" t="str">
        <f t="shared" si="125"/>
        <v>n/a</v>
      </c>
      <c r="EM101" s="36" t="str">
        <f t="shared" si="125"/>
        <v>n/a</v>
      </c>
      <c r="EN101" s="36" t="str">
        <f t="shared" si="125"/>
        <v>n/a</v>
      </c>
      <c r="EO101" s="36" t="str">
        <f t="shared" si="126"/>
        <v>n/a</v>
      </c>
      <c r="EP101" s="36" t="str">
        <f t="shared" si="126"/>
        <v>n/a</v>
      </c>
      <c r="EQ101" s="36" t="str">
        <f t="shared" si="126"/>
        <v>n/a</v>
      </c>
      <c r="ER101" s="36" t="str">
        <f t="shared" si="126"/>
        <v>n/a</v>
      </c>
      <c r="ES101" s="36" t="str">
        <f t="shared" si="126"/>
        <v>n/a</v>
      </c>
      <c r="ET101" s="36" t="str">
        <f t="shared" si="126"/>
        <v>n/a</v>
      </c>
      <c r="EU101" s="36" t="str">
        <f t="shared" si="126"/>
        <v>n/a</v>
      </c>
      <c r="EV101" s="36" t="str">
        <f t="shared" si="126"/>
        <v>n/a</v>
      </c>
      <c r="EW101" s="36" t="str">
        <f t="shared" si="126"/>
        <v>n/a</v>
      </c>
      <c r="EX101" s="36" t="str">
        <f t="shared" si="126"/>
        <v>n/a</v>
      </c>
      <c r="EY101" s="36" t="str">
        <f t="shared" si="126"/>
        <v>n/a</v>
      </c>
      <c r="EZ101" s="36" t="str">
        <f t="shared" si="126"/>
        <v>n/a</v>
      </c>
      <c r="FA101" s="36" t="str">
        <f t="shared" si="126"/>
        <v>n/a</v>
      </c>
      <c r="FB101" s="36" t="str">
        <f t="shared" si="126"/>
        <v>n/a</v>
      </c>
      <c r="FC101" s="36" t="str">
        <f t="shared" si="126"/>
        <v>n/a</v>
      </c>
      <c r="FD101" s="36" t="str">
        <f t="shared" si="126"/>
        <v>n/a</v>
      </c>
      <c r="FE101" s="36" t="str">
        <f t="shared" si="132"/>
        <v>n/a</v>
      </c>
      <c r="FF101" s="36" t="str">
        <f t="shared" si="132"/>
        <v>n/a</v>
      </c>
      <c r="FG101" s="36" t="str">
        <f t="shared" si="132"/>
        <v>n/a</v>
      </c>
      <c r="FH101" s="36" t="str">
        <f t="shared" si="132"/>
        <v>n/a</v>
      </c>
      <c r="FI101" s="36" t="str">
        <f t="shared" si="132"/>
        <v>n/a</v>
      </c>
      <c r="FJ101" s="36" t="str">
        <f t="shared" si="132"/>
        <v>n/a</v>
      </c>
      <c r="FK101" s="36" t="str">
        <f t="shared" si="132"/>
        <v>n/a</v>
      </c>
      <c r="FL101" s="36" t="str">
        <f t="shared" si="132"/>
        <v>n/a</v>
      </c>
      <c r="FM101" s="36" t="str">
        <f t="shared" si="132"/>
        <v>n/a</v>
      </c>
      <c r="FN101" s="36" t="str">
        <f t="shared" si="132"/>
        <v>n/a</v>
      </c>
      <c r="FO101" s="36" t="str">
        <f t="shared" si="132"/>
        <v>n/a</v>
      </c>
      <c r="FP101" s="36" t="str">
        <f t="shared" si="132"/>
        <v>n/a</v>
      </c>
      <c r="FQ101" s="36" t="str">
        <f t="shared" si="132"/>
        <v>n/a</v>
      </c>
      <c r="FR101" s="36" t="str">
        <f t="shared" si="132"/>
        <v>n/a</v>
      </c>
      <c r="FS101" s="36" t="str">
        <f t="shared" si="132"/>
        <v>n/a</v>
      </c>
      <c r="FT101" s="36" t="str">
        <f t="shared" si="132"/>
        <v>n/a</v>
      </c>
      <c r="FU101" s="36" t="str">
        <f t="shared" si="130"/>
        <v>n/a</v>
      </c>
      <c r="FV101" s="36" t="str">
        <f t="shared" si="130"/>
        <v>n/a</v>
      </c>
      <c r="FW101" s="36" t="str">
        <f t="shared" si="130"/>
        <v>n/a</v>
      </c>
      <c r="FX101" s="36" t="str">
        <f t="shared" si="130"/>
        <v>n/a</v>
      </c>
      <c r="FY101" s="36" t="str">
        <f t="shared" si="130"/>
        <v>n/a</v>
      </c>
      <c r="FZ101" s="36" t="str">
        <f t="shared" si="130"/>
        <v>n/a</v>
      </c>
      <c r="GA101" s="36" t="str">
        <f t="shared" si="130"/>
        <v>n/a</v>
      </c>
      <c r="GB101" s="36" t="str">
        <f t="shared" si="130"/>
        <v>n/a</v>
      </c>
      <c r="GC101" s="36" t="str">
        <f t="shared" si="130"/>
        <v>n/a</v>
      </c>
      <c r="GD101" s="36" t="str">
        <f t="shared" si="130"/>
        <v>n/a</v>
      </c>
      <c r="GE101" s="36" t="str">
        <f t="shared" si="130"/>
        <v>n/a</v>
      </c>
      <c r="GF101" s="36" t="str">
        <f t="shared" si="130"/>
        <v>n/a</v>
      </c>
      <c r="GG101" s="36" t="str">
        <f t="shared" si="130"/>
        <v>n/a</v>
      </c>
      <c r="GH101" s="36" t="str">
        <f t="shared" si="130"/>
        <v>n/a</v>
      </c>
      <c r="GI101" s="36" t="str">
        <f t="shared" si="130"/>
        <v>n/a</v>
      </c>
      <c r="GJ101" s="36" t="str">
        <f t="shared" si="131"/>
        <v>n/a</v>
      </c>
      <c r="GK101" s="36" t="str">
        <f t="shared" si="131"/>
        <v>n/a</v>
      </c>
      <c r="GL101" s="36" t="str">
        <f t="shared" si="131"/>
        <v>n/a</v>
      </c>
      <c r="GM101" s="36" t="str">
        <f t="shared" si="131"/>
        <v>n/a</v>
      </c>
      <c r="GN101" s="36" t="str">
        <f t="shared" si="131"/>
        <v>n/a</v>
      </c>
      <c r="GO101" s="36" t="str">
        <f t="shared" si="131"/>
        <v>n/a</v>
      </c>
      <c r="GP101" s="36" t="str">
        <f t="shared" si="131"/>
        <v>n/a</v>
      </c>
      <c r="GQ101" s="36" t="str">
        <f t="shared" si="131"/>
        <v>n/a</v>
      </c>
      <c r="GR101" s="36" t="str">
        <f t="shared" si="131"/>
        <v>n/a</v>
      </c>
      <c r="GS101" s="36" t="str">
        <f t="shared" si="131"/>
        <v>n/a</v>
      </c>
      <c r="GT101" s="36" t="str">
        <f t="shared" si="131"/>
        <v>n/a</v>
      </c>
      <c r="GU101" s="36" t="str">
        <f t="shared" si="131"/>
        <v>n/a</v>
      </c>
      <c r="GV101" s="36" t="str">
        <f t="shared" si="131"/>
        <v>n/a</v>
      </c>
      <c r="GW101" s="36" t="str">
        <f t="shared" si="131"/>
        <v>n/a</v>
      </c>
      <c r="GX101" s="36" t="str">
        <f t="shared" si="131"/>
        <v>n/a</v>
      </c>
      <c r="GY101" s="36" t="str">
        <f t="shared" si="131"/>
        <v>n/a</v>
      </c>
      <c r="GZ101" s="36" t="str">
        <f t="shared" si="129"/>
        <v>n/a</v>
      </c>
      <c r="HA101" s="36" t="str">
        <f t="shared" si="129"/>
        <v>n/a</v>
      </c>
      <c r="HB101" s="36" t="str">
        <f t="shared" si="129"/>
        <v>n/a</v>
      </c>
      <c r="HC101" s="36" t="str">
        <f t="shared" si="129"/>
        <v>n/a</v>
      </c>
      <c r="HD101" s="36" t="str">
        <f t="shared" si="129"/>
        <v>n/a</v>
      </c>
      <c r="HE101" s="36" t="str">
        <f t="shared" si="129"/>
        <v>n/a</v>
      </c>
      <c r="HF101" s="36" t="str">
        <f t="shared" si="129"/>
        <v>n/a</v>
      </c>
      <c r="HG101" s="36" t="str">
        <f t="shared" si="129"/>
        <v>n/a</v>
      </c>
      <c r="HH101" s="36" t="str">
        <f t="shared" si="129"/>
        <v>n/a</v>
      </c>
      <c r="HI101" s="36" t="str">
        <f t="shared" si="129"/>
        <v>n/a</v>
      </c>
      <c r="HJ101" s="36" t="str">
        <f t="shared" si="129"/>
        <v>n/a</v>
      </c>
      <c r="HK101" s="36" t="str">
        <f t="shared" si="129"/>
        <v>n/a</v>
      </c>
      <c r="HL101" s="36" t="str">
        <f t="shared" si="129"/>
        <v>n/a</v>
      </c>
      <c r="HM101" s="36" t="str">
        <f t="shared" si="129"/>
        <v>n/a</v>
      </c>
    </row>
    <row r="102" spans="1:221" x14ac:dyDescent="0.25">
      <c r="A102" s="7" t="s">
        <v>724</v>
      </c>
      <c r="B102" s="16" t="s">
        <v>723</v>
      </c>
      <c r="C102" s="15">
        <v>738.35199999999998</v>
      </c>
      <c r="D102" s="15">
        <v>265</v>
      </c>
      <c r="E102" s="14">
        <f t="shared" si="93"/>
        <v>195663.28</v>
      </c>
      <c r="F102" s="12">
        <f>IF(OR(G102="n/a",J102="n/a"),0%,E102/SUMIFS(E$13:E$515,G$13:G$515,"&lt;&gt;n/a",$J$13:$J$515,"&lt;&gt;n/a"))</f>
        <v>6.8371683399936784E-3</v>
      </c>
      <c r="G102" s="13">
        <v>4.0754716981132076E-3</v>
      </c>
      <c r="H102" s="13">
        <f t="shared" si="107"/>
        <v>4.0958490566037732E-3</v>
      </c>
      <c r="I102" s="33">
        <f t="shared" si="108"/>
        <v>1.0853999999999999</v>
      </c>
      <c r="J102" s="13">
        <v>0.01</v>
      </c>
      <c r="K102" s="41">
        <f t="shared" si="94"/>
        <v>1.523566666666664E-2</v>
      </c>
      <c r="L102" s="1">
        <f t="shared" si="95"/>
        <v>2.0471333333333279E-2</v>
      </c>
      <c r="M102" s="1">
        <f t="shared" si="96"/>
        <v>2.5706999999999917E-2</v>
      </c>
      <c r="N102" s="1">
        <f t="shared" si="97"/>
        <v>3.0942666666666556E-2</v>
      </c>
      <c r="O102" s="1">
        <f t="shared" si="98"/>
        <v>3.6178333333333194E-2</v>
      </c>
      <c r="P102" s="5">
        <v>4.141399999999984E-2</v>
      </c>
      <c r="Q102" s="1">
        <f t="shared" si="99"/>
        <v>3.7280281954361172E-2</v>
      </c>
      <c r="R102" s="12">
        <f t="shared" si="100"/>
        <v>2.5489156348439584E-4</v>
      </c>
      <c r="S102" s="12">
        <f t="shared" si="101"/>
        <v>6.8371683399936784E-3</v>
      </c>
      <c r="T102" s="7"/>
      <c r="U102" s="42">
        <f t="shared" si="102"/>
        <v>-265</v>
      </c>
      <c r="V102" s="36">
        <f t="shared" si="103"/>
        <v>1.0962539999999998</v>
      </c>
      <c r="W102" s="36">
        <f t="shared" si="104"/>
        <v>1.1072165399999998</v>
      </c>
      <c r="X102" s="36">
        <f t="shared" si="128"/>
        <v>1.1182887053999999</v>
      </c>
      <c r="Y102" s="36">
        <f t="shared" si="128"/>
        <v>1.129471592454</v>
      </c>
      <c r="Z102" s="36">
        <f t="shared" si="128"/>
        <v>1.14076630837854</v>
      </c>
      <c r="AA102" s="36">
        <f t="shared" si="105"/>
        <v>1.1581466435975594</v>
      </c>
      <c r="AB102" s="36">
        <f t="shared" si="127"/>
        <v>1.1818554495875262</v>
      </c>
      <c r="AC102" s="36">
        <f t="shared" si="127"/>
        <v>1.2122374076300726</v>
      </c>
      <c r="AD102" s="36">
        <f t="shared" si="127"/>
        <v>1.249747265655234</v>
      </c>
      <c r="AE102" s="36">
        <f t="shared" si="127"/>
        <v>1.2949610388145307</v>
      </c>
      <c r="AF102" s="36">
        <f t="shared" si="106"/>
        <v>1.3485905552759956</v>
      </c>
      <c r="AG102" s="36">
        <f t="shared" si="119"/>
        <v>1.4044410845321955</v>
      </c>
      <c r="AH102" s="36">
        <f t="shared" si="119"/>
        <v>1.4626046076070116</v>
      </c>
      <c r="AI102" s="36">
        <f t="shared" si="119"/>
        <v>1.5231769148264482</v>
      </c>
      <c r="AJ102" s="36">
        <f t="shared" si="119"/>
        <v>1.5862577635770705</v>
      </c>
      <c r="AK102" s="36">
        <f t="shared" si="119"/>
        <v>1.651951042597851</v>
      </c>
      <c r="AL102" s="36">
        <f t="shared" si="119"/>
        <v>1.7203649430759982</v>
      </c>
      <c r="AM102" s="36">
        <f t="shared" si="119"/>
        <v>1.7916121368285474</v>
      </c>
      <c r="AN102" s="36">
        <f t="shared" si="119"/>
        <v>1.8658099618631645</v>
      </c>
      <c r="AO102" s="36">
        <f t="shared" si="119"/>
        <v>1.9430806156237652</v>
      </c>
      <c r="AP102" s="36">
        <f t="shared" si="119"/>
        <v>2.0235513562392073</v>
      </c>
      <c r="AQ102" s="36">
        <f t="shared" si="119"/>
        <v>2.1073547121064977</v>
      </c>
      <c r="AR102" s="36">
        <f t="shared" si="119"/>
        <v>2.1946287001536757</v>
      </c>
      <c r="AS102" s="36">
        <f t="shared" si="119"/>
        <v>2.2855170531418398</v>
      </c>
      <c r="AT102" s="36">
        <f t="shared" si="119"/>
        <v>2.3801694563806555</v>
      </c>
      <c r="AU102" s="36">
        <f t="shared" si="119"/>
        <v>2.4787417942472034</v>
      </c>
      <c r="AV102" s="36">
        <f t="shared" si="119"/>
        <v>2.5813964069141568</v>
      </c>
      <c r="AW102" s="36">
        <f t="shared" si="120"/>
        <v>2.6883023577100995</v>
      </c>
      <c r="AX102" s="36">
        <f t="shared" si="120"/>
        <v>2.799635711552305</v>
      </c>
      <c r="AY102" s="36">
        <f t="shared" si="120"/>
        <v>2.9155798249105316</v>
      </c>
      <c r="AZ102" s="36">
        <f t="shared" si="120"/>
        <v>3.0363256477793761</v>
      </c>
      <c r="BA102" s="36">
        <f t="shared" si="120"/>
        <v>3.1620720381565106</v>
      </c>
      <c r="BB102" s="36">
        <f t="shared" si="120"/>
        <v>3.2930260895447239</v>
      </c>
      <c r="BC102" s="36">
        <f t="shared" si="120"/>
        <v>3.4294034720171287</v>
      </c>
      <c r="BD102" s="36">
        <f t="shared" si="120"/>
        <v>3.5714287874072457</v>
      </c>
      <c r="BE102" s="36">
        <f t="shared" si="120"/>
        <v>3.7193359392089289</v>
      </c>
      <c r="BF102" s="36">
        <f t="shared" si="120"/>
        <v>3.8733685177953268</v>
      </c>
      <c r="BG102" s="36">
        <f t="shared" si="120"/>
        <v>4.033780201591302</v>
      </c>
      <c r="BH102" s="36">
        <f t="shared" si="120"/>
        <v>4.2008351748600035</v>
      </c>
      <c r="BI102" s="36">
        <f t="shared" si="120"/>
        <v>4.3748085627916549</v>
      </c>
      <c r="BJ102" s="36">
        <f t="shared" si="120"/>
        <v>4.5559868846111078</v>
      </c>
      <c r="BK102" s="36">
        <f t="shared" si="120"/>
        <v>4.7446685254503915</v>
      </c>
      <c r="BL102" s="36">
        <f t="shared" si="120"/>
        <v>4.9411642277633936</v>
      </c>
      <c r="BM102" s="36">
        <f t="shared" si="121"/>
        <v>5.1457976030919861</v>
      </c>
      <c r="BN102" s="36">
        <f t="shared" si="121"/>
        <v>5.3589056650264366</v>
      </c>
      <c r="BO102" s="36">
        <f t="shared" si="121"/>
        <v>5.5808393842378408</v>
      </c>
      <c r="BP102" s="36">
        <f t="shared" si="121"/>
        <v>5.8119642664966662</v>
      </c>
      <c r="BQ102" s="36">
        <f t="shared" si="121"/>
        <v>6.0526609546293582</v>
      </c>
      <c r="BR102" s="36">
        <f t="shared" si="121"/>
        <v>6.3033258554043776</v>
      </c>
      <c r="BS102" s="36">
        <f t="shared" si="121"/>
        <v>6.5643717923800935</v>
      </c>
      <c r="BT102" s="36">
        <f t="shared" si="121"/>
        <v>6.8362286857897212</v>
      </c>
      <c r="BU102" s="36">
        <f t="shared" si="121"/>
        <v>7.1193442605830155</v>
      </c>
      <c r="BV102" s="36">
        <f t="shared" si="121"/>
        <v>7.414184783790799</v>
      </c>
      <c r="BW102" s="36">
        <f t="shared" si="121"/>
        <v>7.7212358324267099</v>
      </c>
      <c r="BX102" s="36">
        <f t="shared" si="121"/>
        <v>8.0410030931908292</v>
      </c>
      <c r="BY102" s="36">
        <f t="shared" si="121"/>
        <v>8.3740131952922336</v>
      </c>
      <c r="BZ102" s="36">
        <f t="shared" si="121"/>
        <v>8.7208145777620647</v>
      </c>
      <c r="CA102" s="36">
        <f t="shared" si="121"/>
        <v>9.0819783926855013</v>
      </c>
      <c r="CB102" s="36">
        <f t="shared" si="121"/>
        <v>9.4580994458401779</v>
      </c>
      <c r="CC102" s="36">
        <f t="shared" si="122"/>
        <v>9.8497971762902008</v>
      </c>
      <c r="CD102" s="36">
        <f t="shared" si="122"/>
        <v>10.257716676549082</v>
      </c>
      <c r="CE102" s="36">
        <f t="shared" si="122"/>
        <v>10.682529754991684</v>
      </c>
      <c r="CF102" s="36">
        <f t="shared" si="122"/>
        <v>11.124936042264908</v>
      </c>
      <c r="CG102" s="36">
        <f t="shared" si="122"/>
        <v>11.585664143519265</v>
      </c>
      <c r="CH102" s="36">
        <f t="shared" si="122"/>
        <v>12.06547283835897</v>
      </c>
      <c r="CI102" s="36">
        <f t="shared" si="122"/>
        <v>12.565152330486766</v>
      </c>
      <c r="CJ102" s="36">
        <f t="shared" si="122"/>
        <v>13.085525549101543</v>
      </c>
      <c r="CK102" s="36">
        <f t="shared" si="122"/>
        <v>13.627449504192032</v>
      </c>
      <c r="CL102" s="36">
        <f t="shared" si="122"/>
        <v>14.19181669795864</v>
      </c>
      <c r="CM102" s="36">
        <f t="shared" si="122"/>
        <v>14.779556594687897</v>
      </c>
      <c r="CN102" s="36">
        <f t="shared" si="122"/>
        <v>15.3916371515003</v>
      </c>
      <c r="CO102" s="36">
        <f t="shared" si="122"/>
        <v>16.029066412492529</v>
      </c>
      <c r="CP102" s="36">
        <f t="shared" si="122"/>
        <v>16.692894168899493</v>
      </c>
      <c r="CQ102" s="36">
        <f t="shared" si="122"/>
        <v>17.384213688010295</v>
      </c>
      <c r="CR102" s="36">
        <f t="shared" si="122"/>
        <v>18.104163513685549</v>
      </c>
      <c r="CS102" s="36">
        <f t="shared" si="123"/>
        <v>18.853929341441319</v>
      </c>
      <c r="CT102" s="36">
        <f t="shared" si="123"/>
        <v>19.634745971187765</v>
      </c>
      <c r="CU102" s="36">
        <f t="shared" si="123"/>
        <v>20.447899340838532</v>
      </c>
      <c r="CV102" s="36">
        <f t="shared" si="123"/>
        <v>21.294728644140015</v>
      </c>
      <c r="CW102" s="36">
        <f t="shared" si="123"/>
        <v>22.176628536208426</v>
      </c>
      <c r="CX102" s="36">
        <f t="shared" si="123"/>
        <v>23.095051430406958</v>
      </c>
      <c r="CY102" s="36">
        <f t="shared" si="123"/>
        <v>24.051509890345827</v>
      </c>
      <c r="CZ102" s="36">
        <f t="shared" si="123"/>
        <v>25.047579120944604</v>
      </c>
      <c r="DA102" s="36">
        <f t="shared" si="123"/>
        <v>26.084899562659402</v>
      </c>
      <c r="DB102" s="36">
        <f t="shared" si="123"/>
        <v>27.165179593147375</v>
      </c>
      <c r="DC102" s="36">
        <f t="shared" si="123"/>
        <v>28.290198340817977</v>
      </c>
      <c r="DD102" s="36">
        <f t="shared" si="123"/>
        <v>29.461808614904609</v>
      </c>
      <c r="DE102" s="36">
        <f t="shared" si="123"/>
        <v>30.681939956882264</v>
      </c>
      <c r="DF102" s="36">
        <f t="shared" si="123"/>
        <v>31.952601818256582</v>
      </c>
      <c r="DG102" s="36">
        <f t="shared" si="123"/>
        <v>33.275886869957858</v>
      </c>
      <c r="DH102" s="36">
        <f t="shared" si="123"/>
        <v>34.653974448790287</v>
      </c>
      <c r="DI102" s="36">
        <f t="shared" si="124"/>
        <v>36.08913414661248</v>
      </c>
      <c r="DJ102" s="36">
        <f t="shared" si="124"/>
        <v>37.583729548160285</v>
      </c>
      <c r="DK102" s="36">
        <f t="shared" si="124"/>
        <v>39.14022212366779</v>
      </c>
      <c r="DL102" s="36">
        <f t="shared" si="124"/>
        <v>40.761175282697359</v>
      </c>
      <c r="DM102" s="36">
        <f t="shared" si="124"/>
        <v>42.449258595854978</v>
      </c>
      <c r="DN102" s="36">
        <f t="shared" si="124"/>
        <v>44.207252191343713</v>
      </c>
      <c r="DO102" s="36">
        <f t="shared" si="124"/>
        <v>46.038051333596016</v>
      </c>
      <c r="DP102" s="36">
        <f t="shared" si="124"/>
        <v>47.944671191525551</v>
      </c>
      <c r="DQ102" s="36">
        <f t="shared" si="124"/>
        <v>49.930251804251384</v>
      </c>
      <c r="DR102" s="36">
        <f t="shared" si="124"/>
        <v>51.99806325247264</v>
      </c>
      <c r="DS102" s="36">
        <f t="shared" si="124"/>
        <v>54.151511044010533</v>
      </c>
      <c r="DT102" s="36">
        <f t="shared" si="124"/>
        <v>56.394141722387175</v>
      </c>
      <c r="DU102" s="36">
        <f t="shared" si="124"/>
        <v>58.729648707678109</v>
      </c>
      <c r="DV102" s="36">
        <f t="shared" si="124"/>
        <v>61.161878379257878</v>
      </c>
      <c r="DW102" s="36">
        <f t="shared" si="124"/>
        <v>63.694836410456453</v>
      </c>
      <c r="DX102" s="36">
        <f t="shared" si="124"/>
        <v>66.332694365559092</v>
      </c>
      <c r="DY102" s="36">
        <f t="shared" si="125"/>
        <v>69.079796570014352</v>
      </c>
      <c r="DZ102" s="36">
        <f t="shared" si="125"/>
        <v>71.940667265164919</v>
      </c>
      <c r="EA102" s="36">
        <f t="shared" si="125"/>
        <v>74.920018059284445</v>
      </c>
      <c r="EB102" s="36">
        <f t="shared" si="125"/>
        <v>78.022755687191633</v>
      </c>
      <c r="EC102" s="36">
        <f t="shared" si="125"/>
        <v>81.25399009122097</v>
      </c>
      <c r="ED102" s="36">
        <f t="shared" si="125"/>
        <v>84.619042836858782</v>
      </c>
      <c r="EE102" s="36">
        <f t="shared" si="125"/>
        <v>88.123455876904444</v>
      </c>
      <c r="EF102" s="36">
        <f t="shared" si="125"/>
        <v>91.773000678590549</v>
      </c>
      <c r="EG102" s="36">
        <f t="shared" si="125"/>
        <v>95.573687728693685</v>
      </c>
      <c r="EH102" s="36">
        <f t="shared" si="125"/>
        <v>99.531776432289789</v>
      </c>
      <c r="EI102" s="36">
        <f t="shared" si="125"/>
        <v>103.65378542145662</v>
      </c>
      <c r="EJ102" s="36">
        <f t="shared" si="125"/>
        <v>107.94650329090081</v>
      </c>
      <c r="EK102" s="36">
        <f t="shared" si="125"/>
        <v>112.41699977819016</v>
      </c>
      <c r="EL102" s="36">
        <f t="shared" si="125"/>
        <v>117.07263740700411</v>
      </c>
      <c r="EM102" s="36">
        <f t="shared" si="125"/>
        <v>121.92108361257776</v>
      </c>
      <c r="EN102" s="36">
        <f t="shared" si="125"/>
        <v>126.97032336930904</v>
      </c>
      <c r="EO102" s="36">
        <f t="shared" si="126"/>
        <v>132.22867234132559</v>
      </c>
      <c r="EP102" s="36">
        <f t="shared" si="126"/>
        <v>137.70479057766923</v>
      </c>
      <c r="EQ102" s="36">
        <f t="shared" si="126"/>
        <v>143.40769677465281</v>
      </c>
      <c r="ER102" s="36">
        <f t="shared" si="126"/>
        <v>149.34678312887826</v>
      </c>
      <c r="ES102" s="36">
        <f t="shared" si="126"/>
        <v>155.53183080537761</v>
      </c>
      <c r="ET102" s="36">
        <f t="shared" si="126"/>
        <v>161.97302604635149</v>
      </c>
      <c r="EU102" s="36">
        <f t="shared" si="126"/>
        <v>168.68097694703508</v>
      </c>
      <c r="EV102" s="36">
        <f t="shared" si="126"/>
        <v>175.66673092631956</v>
      </c>
      <c r="EW102" s="36">
        <f t="shared" si="126"/>
        <v>182.94179292090212</v>
      </c>
      <c r="EX102" s="36">
        <f t="shared" si="126"/>
        <v>190.51814433292833</v>
      </c>
      <c r="EY102" s="36">
        <f t="shared" si="126"/>
        <v>198.40826276233219</v>
      </c>
      <c r="EZ102" s="36">
        <f t="shared" si="126"/>
        <v>206.62514255637137</v>
      </c>
      <c r="FA102" s="36">
        <f t="shared" si="126"/>
        <v>215.1823162102009</v>
      </c>
      <c r="FB102" s="36">
        <f t="shared" si="126"/>
        <v>224.09387665373012</v>
      </c>
      <c r="FC102" s="36">
        <f t="shared" si="126"/>
        <v>233.37450046146768</v>
      </c>
      <c r="FD102" s="36">
        <f t="shared" si="126"/>
        <v>243.03947202357887</v>
      </c>
      <c r="FE102" s="36">
        <f t="shared" si="132"/>
        <v>253.10470871796332</v>
      </c>
      <c r="FF102" s="36">
        <f t="shared" si="132"/>
        <v>263.58678712480901</v>
      </c>
      <c r="FG102" s="36">
        <f t="shared" si="132"/>
        <v>274.50297032679583</v>
      </c>
      <c r="FH102" s="36">
        <f t="shared" si="132"/>
        <v>285.87123633990973</v>
      </c>
      <c r="FI102" s="36">
        <f t="shared" si="132"/>
        <v>297.7103077216907</v>
      </c>
      <c r="FJ102" s="36">
        <f t="shared" si="132"/>
        <v>310.03968240567673</v>
      </c>
      <c r="FK102" s="36">
        <f t="shared" si="132"/>
        <v>322.87966581282535</v>
      </c>
      <c r="FL102" s="36">
        <f t="shared" si="132"/>
        <v>336.25140429279764</v>
      </c>
      <c r="FM102" s="36">
        <f t="shared" si="132"/>
        <v>350.17691995017952</v>
      </c>
      <c r="FN102" s="36">
        <f t="shared" si="132"/>
        <v>364.6791469129962</v>
      </c>
      <c r="FO102" s="36">
        <f t="shared" si="132"/>
        <v>379.78196910325096</v>
      </c>
      <c r="FP102" s="36">
        <f t="shared" si="132"/>
        <v>395.51025957169293</v>
      </c>
      <c r="FQ102" s="36">
        <f t="shared" si="132"/>
        <v>411.88992146159495</v>
      </c>
      <c r="FR102" s="36">
        <f t="shared" si="132"/>
        <v>428.94793066900536</v>
      </c>
      <c r="FS102" s="36">
        <f t="shared" si="132"/>
        <v>446.71238026973145</v>
      </c>
      <c r="FT102" s="36">
        <f t="shared" si="132"/>
        <v>465.21252678622204</v>
      </c>
      <c r="FU102" s="36">
        <f t="shared" si="130"/>
        <v>484.47883837054655</v>
      </c>
      <c r="FV102" s="36">
        <f t="shared" si="130"/>
        <v>504.54304498282431</v>
      </c>
      <c r="FW102" s="36">
        <f t="shared" si="130"/>
        <v>525.43819064774289</v>
      </c>
      <c r="FX102" s="36">
        <f t="shared" si="130"/>
        <v>547.19868787522842</v>
      </c>
      <c r="FY102" s="36">
        <f t="shared" si="130"/>
        <v>569.86037433489298</v>
      </c>
      <c r="FZ102" s="36">
        <f t="shared" si="130"/>
        <v>593.46057187759811</v>
      </c>
      <c r="GA102" s="36">
        <f t="shared" si="130"/>
        <v>618.03814800133682</v>
      </c>
      <c r="GB102" s="36">
        <f t="shared" si="130"/>
        <v>643.63357986266408</v>
      </c>
      <c r="GC102" s="36">
        <f t="shared" si="130"/>
        <v>670.2890209390963</v>
      </c>
      <c r="GD102" s="36">
        <f t="shared" si="130"/>
        <v>698.04837045226793</v>
      </c>
      <c r="GE102" s="36">
        <f t="shared" si="130"/>
        <v>726.95734566617807</v>
      </c>
      <c r="GF102" s="36">
        <f t="shared" si="130"/>
        <v>757.06355717959707</v>
      </c>
      <c r="GG102" s="36">
        <f t="shared" si="130"/>
        <v>788.4165873366328</v>
      </c>
      <c r="GH102" s="36">
        <f t="shared" si="130"/>
        <v>821.06807188459197</v>
      </c>
      <c r="GI102" s="36">
        <f t="shared" si="130"/>
        <v>855.07178501362034</v>
      </c>
      <c r="GJ102" s="36">
        <f t="shared" si="131"/>
        <v>890.48372791817428</v>
      </c>
      <c r="GK102" s="36">
        <f t="shared" si="131"/>
        <v>927.36222102617739</v>
      </c>
      <c r="GL102" s="36">
        <f t="shared" si="131"/>
        <v>965.76800004775532</v>
      </c>
      <c r="GM102" s="36">
        <f t="shared" si="131"/>
        <v>1005.7643160017329</v>
      </c>
      <c r="GN102" s="36">
        <f t="shared" si="131"/>
        <v>1047.4170393846287</v>
      </c>
      <c r="GO102" s="36">
        <f t="shared" si="131"/>
        <v>1090.7947686537034</v>
      </c>
      <c r="GP102" s="36">
        <f t="shared" si="131"/>
        <v>1135.9689432027276</v>
      </c>
      <c r="GQ102" s="36">
        <f t="shared" si="131"/>
        <v>1183.0139610165252</v>
      </c>
      <c r="GR102" s="36">
        <f t="shared" si="131"/>
        <v>1232.0073011980633</v>
      </c>
      <c r="GS102" s="36">
        <f t="shared" si="131"/>
        <v>1283.0296515698797</v>
      </c>
      <c r="GT102" s="36">
        <f t="shared" si="131"/>
        <v>1336.1650415599945</v>
      </c>
      <c r="GU102" s="36">
        <f t="shared" si="131"/>
        <v>1391.50098059116</v>
      </c>
      <c r="GV102" s="36">
        <f t="shared" si="131"/>
        <v>1449.1286022013621</v>
      </c>
      <c r="GW102" s="36">
        <f t="shared" si="131"/>
        <v>1509.1428141329291</v>
      </c>
      <c r="GX102" s="36">
        <f t="shared" si="131"/>
        <v>1571.6424546374299</v>
      </c>
      <c r="GY102" s="36">
        <f t="shared" si="131"/>
        <v>1636.7304552537842</v>
      </c>
      <c r="GZ102" s="36">
        <f t="shared" si="129"/>
        <v>1704.5140103276642</v>
      </c>
      <c r="HA102" s="36">
        <f t="shared" si="129"/>
        <v>1775.1047535513737</v>
      </c>
      <c r="HB102" s="36">
        <f t="shared" si="129"/>
        <v>1848.6189418149499</v>
      </c>
      <c r="HC102" s="36">
        <f t="shared" si="129"/>
        <v>1925.177646671274</v>
      </c>
      <c r="HD102" s="36">
        <f t="shared" si="129"/>
        <v>2004.9069537305179</v>
      </c>
      <c r="HE102" s="36">
        <f t="shared" si="129"/>
        <v>2087.9381703123131</v>
      </c>
      <c r="HF102" s="36">
        <f t="shared" si="129"/>
        <v>2174.4080416976267</v>
      </c>
      <c r="HG102" s="36">
        <f t="shared" si="129"/>
        <v>2264.458976336492</v>
      </c>
      <c r="HH102" s="36">
        <f t="shared" si="129"/>
        <v>2358.239280382491</v>
      </c>
      <c r="HI102" s="36">
        <f t="shared" si="129"/>
        <v>2455.9034019402511</v>
      </c>
      <c r="HJ102" s="36">
        <f t="shared" si="129"/>
        <v>2557.6121854282042</v>
      </c>
      <c r="HK102" s="36">
        <f t="shared" si="129"/>
        <v>2663.5331364755275</v>
      </c>
      <c r="HL102" s="36">
        <f t="shared" si="129"/>
        <v>2773.8406977895247</v>
      </c>
      <c r="HM102" s="36">
        <f t="shared" si="129"/>
        <v>2888.7165364477796</v>
      </c>
    </row>
    <row r="103" spans="1:221" x14ac:dyDescent="0.25">
      <c r="A103" s="7" t="s">
        <v>722</v>
      </c>
      <c r="B103" s="16" t="s">
        <v>721</v>
      </c>
      <c r="C103" s="15">
        <v>461.60500000000002</v>
      </c>
      <c r="D103" s="15">
        <v>126.55</v>
      </c>
      <c r="E103" s="14">
        <f t="shared" si="93"/>
        <v>58416.11275</v>
      </c>
      <c r="F103" s="12">
        <f>IF(OR(G103="n/a",J103="n/a"),0%,E103/SUMIFS(E$13:E$515,G$13:G$515,"&lt;&gt;n/a",$J$13:$J$515,"&lt;&gt;n/a"))</f>
        <v>2.0412659781631026E-3</v>
      </c>
      <c r="G103" s="13">
        <v>3.4768866060845519E-2</v>
      </c>
      <c r="H103" s="13">
        <f t="shared" si="107"/>
        <v>3.5205215329909133E-2</v>
      </c>
      <c r="I103" s="33">
        <f t="shared" si="108"/>
        <v>4.4552200000000006</v>
      </c>
      <c r="J103" s="13">
        <v>2.5099999999999997E-2</v>
      </c>
      <c r="K103" s="41">
        <f t="shared" si="94"/>
        <v>2.7818999999999972E-2</v>
      </c>
      <c r="L103" s="1">
        <f t="shared" si="95"/>
        <v>3.0537999999999947E-2</v>
      </c>
      <c r="M103" s="1">
        <f t="shared" si="96"/>
        <v>3.3256999999999919E-2</v>
      </c>
      <c r="N103" s="1">
        <f t="shared" si="97"/>
        <v>3.597599999999989E-2</v>
      </c>
      <c r="O103" s="1">
        <f t="shared" si="98"/>
        <v>3.8694999999999861E-2</v>
      </c>
      <c r="P103" s="5">
        <v>4.141399999999984E-2</v>
      </c>
      <c r="Q103" s="1">
        <f t="shared" si="99"/>
        <v>7.4317237385369106E-2</v>
      </c>
      <c r="R103" s="12">
        <f t="shared" si="100"/>
        <v>1.5170124826582496E-4</v>
      </c>
      <c r="S103" s="12">
        <f t="shared" si="101"/>
        <v>2.0412659781631026E-3</v>
      </c>
      <c r="T103" s="7"/>
      <c r="U103" s="42">
        <f t="shared" si="102"/>
        <v>-126.55</v>
      </c>
      <c r="V103" s="36">
        <f t="shared" si="103"/>
        <v>4.5670460220000004</v>
      </c>
      <c r="W103" s="36">
        <f t="shared" si="104"/>
        <v>4.6816788771521995</v>
      </c>
      <c r="X103" s="36">
        <f t="shared" si="128"/>
        <v>4.799189016968719</v>
      </c>
      <c r="Y103" s="36">
        <f t="shared" si="128"/>
        <v>4.9196486612946337</v>
      </c>
      <c r="Z103" s="36">
        <f t="shared" si="128"/>
        <v>5.0431318426931284</v>
      </c>
      <c r="AA103" s="36">
        <f t="shared" si="105"/>
        <v>5.183426727425009</v>
      </c>
      <c r="AB103" s="36">
        <f t="shared" si="127"/>
        <v>5.3417182128271135</v>
      </c>
      <c r="AC103" s="36">
        <f t="shared" si="127"/>
        <v>5.5193677354311044</v>
      </c>
      <c r="AD103" s="36">
        <f t="shared" si="127"/>
        <v>5.7179325090809723</v>
      </c>
      <c r="AE103" s="36">
        <f t="shared" si="127"/>
        <v>5.9391879075198597</v>
      </c>
      <c r="AF103" s="36">
        <f t="shared" si="106"/>
        <v>6.1851534355218858</v>
      </c>
      <c r="AG103" s="36">
        <f t="shared" si="119"/>
        <v>6.4413053799005882</v>
      </c>
      <c r="AH103" s="36">
        <f t="shared" si="119"/>
        <v>6.7080656009037902</v>
      </c>
      <c r="AI103" s="36">
        <f t="shared" si="119"/>
        <v>6.9858734296996188</v>
      </c>
      <c r="AJ103" s="36">
        <f t="shared" si="119"/>
        <v>7.275186391917198</v>
      </c>
      <c r="AK103" s="36">
        <f t="shared" si="119"/>
        <v>7.5764809611520558</v>
      </c>
      <c r="AL103" s="36">
        <f t="shared" si="119"/>
        <v>7.8902533436772062</v>
      </c>
      <c r="AM103" s="36">
        <f t="shared" si="119"/>
        <v>8.2170202956522527</v>
      </c>
      <c r="AN103" s="36">
        <f t="shared" si="119"/>
        <v>8.5573199741763943</v>
      </c>
      <c r="AO103" s="36">
        <f t="shared" si="119"/>
        <v>8.9117128235869334</v>
      </c>
      <c r="AP103" s="36">
        <f t="shared" si="119"/>
        <v>9.2807824984629619</v>
      </c>
      <c r="AQ103" s="36">
        <f t="shared" si="119"/>
        <v>9.6651368248543061</v>
      </c>
      <c r="AR103" s="36">
        <f t="shared" si="119"/>
        <v>10.065408801318821</v>
      </c>
      <c r="AS103" s="36">
        <f t="shared" si="119"/>
        <v>10.482257641416636</v>
      </c>
      <c r="AT103" s="36">
        <f t="shared" si="119"/>
        <v>10.916369859378262</v>
      </c>
      <c r="AU103" s="36">
        <f t="shared" si="119"/>
        <v>11.368460400734552</v>
      </c>
      <c r="AV103" s="36">
        <f t="shared" si="119"/>
        <v>11.83927381977057</v>
      </c>
      <c r="AW103" s="36">
        <f t="shared" si="120"/>
        <v>12.329585505742546</v>
      </c>
      <c r="AX103" s="36">
        <f t="shared" si="120"/>
        <v>12.840202959877367</v>
      </c>
      <c r="AY103" s="36">
        <f t="shared" si="120"/>
        <v>13.371967125257726</v>
      </c>
      <c r="AZ103" s="36">
        <f t="shared" si="120"/>
        <v>13.925753771783146</v>
      </c>
      <c r="BA103" s="36">
        <f t="shared" si="120"/>
        <v>14.50247493848777</v>
      </c>
      <c r="BB103" s="36">
        <f t="shared" si="120"/>
        <v>15.1030804355903</v>
      </c>
      <c r="BC103" s="36">
        <f t="shared" si="120"/>
        <v>15.728559408749835</v>
      </c>
      <c r="BD103" s="36">
        <f t="shared" si="120"/>
        <v>16.379941968103797</v>
      </c>
      <c r="BE103" s="36">
        <f t="shared" si="120"/>
        <v>17.058300884770844</v>
      </c>
      <c r="BF103" s="36">
        <f t="shared" si="120"/>
        <v>17.76475335761274</v>
      </c>
      <c r="BG103" s="36">
        <f t="shared" si="120"/>
        <v>18.500462853164912</v>
      </c>
      <c r="BH103" s="36">
        <f t="shared" si="120"/>
        <v>19.266641021765881</v>
      </c>
      <c r="BI103" s="36">
        <f t="shared" si="120"/>
        <v>20.06454969304129</v>
      </c>
      <c r="BJ103" s="36">
        <f t="shared" si="120"/>
        <v>20.895502954028899</v>
      </c>
      <c r="BK103" s="36">
        <f t="shared" si="120"/>
        <v>21.760869313367049</v>
      </c>
      <c r="BL103" s="36">
        <f t="shared" si="120"/>
        <v>22.662073955110827</v>
      </c>
      <c r="BM103" s="36">
        <f t="shared" si="121"/>
        <v>23.600601085887785</v>
      </c>
      <c r="BN103" s="36">
        <f t="shared" si="121"/>
        <v>24.577996379258739</v>
      </c>
      <c r="BO103" s="36">
        <f t="shared" si="121"/>
        <v>25.595869521309357</v>
      </c>
      <c r="BP103" s="36">
        <f t="shared" si="121"/>
        <v>26.655896861664857</v>
      </c>
      <c r="BQ103" s="36">
        <f t="shared" si="121"/>
        <v>27.75982417429384</v>
      </c>
      <c r="BR103" s="36">
        <f t="shared" si="121"/>
        <v>28.909469532648039</v>
      </c>
      <c r="BS103" s="36">
        <f t="shared" si="121"/>
        <v>30.106726303873121</v>
      </c>
      <c r="BT103" s="36">
        <f t="shared" si="121"/>
        <v>31.353566267021716</v>
      </c>
      <c r="BU103" s="36">
        <f t="shared" si="121"/>
        <v>32.652042860404151</v>
      </c>
      <c r="BV103" s="36">
        <f t="shared" si="121"/>
        <v>34.004294563424921</v>
      </c>
      <c r="BW103" s="36">
        <f t="shared" si="121"/>
        <v>35.412548418474593</v>
      </c>
      <c r="BX103" s="36">
        <f t="shared" si="121"/>
        <v>36.879123698677297</v>
      </c>
      <c r="BY103" s="36">
        <f t="shared" si="121"/>
        <v>38.406435727534316</v>
      </c>
      <c r="BZ103" s="36">
        <f t="shared" si="121"/>
        <v>39.996999856754414</v>
      </c>
      <c r="CA103" s="36">
        <f t="shared" si="121"/>
        <v>41.653435608822036</v>
      </c>
      <c r="CB103" s="36">
        <f t="shared" si="121"/>
        <v>43.378470991125788</v>
      </c>
      <c r="CC103" s="36">
        <f t="shared" si="122"/>
        <v>45.174946988752261</v>
      </c>
      <c r="CD103" s="36">
        <f t="shared" si="122"/>
        <v>47.045822243344439</v>
      </c>
      <c r="CE103" s="36">
        <f t="shared" si="122"/>
        <v>48.994177925730298</v>
      </c>
      <c r="CF103" s="36">
        <f t="shared" si="122"/>
        <v>51.023222810346482</v>
      </c>
      <c r="CG103" s="36">
        <f t="shared" si="122"/>
        <v>53.136298559814165</v>
      </c>
      <c r="CH103" s="36">
        <f t="shared" si="122"/>
        <v>55.336885228370299</v>
      </c>
      <c r="CI103" s="36">
        <f t="shared" si="122"/>
        <v>57.628606993218021</v>
      </c>
      <c r="CJ103" s="36">
        <f t="shared" si="122"/>
        <v>60.015238123235143</v>
      </c>
      <c r="CK103" s="36">
        <f t="shared" si="122"/>
        <v>62.500709194870794</v>
      </c>
      <c r="CL103" s="36">
        <f t="shared" si="122"/>
        <v>65.089113565467159</v>
      </c>
      <c r="CM103" s="36">
        <f t="shared" si="122"/>
        <v>67.784714114667409</v>
      </c>
      <c r="CN103" s="36">
        <f t="shared" si="122"/>
        <v>70.59195026501223</v>
      </c>
      <c r="CO103" s="36">
        <f t="shared" si="122"/>
        <v>73.515445293287428</v>
      </c>
      <c r="CP103" s="36">
        <f t="shared" si="122"/>
        <v>76.560013944663623</v>
      </c>
      <c r="CQ103" s="36">
        <f t="shared" si="122"/>
        <v>79.730670362167913</v>
      </c>
      <c r="CR103" s="36">
        <f t="shared" si="122"/>
        <v>83.032636344546717</v>
      </c>
      <c r="CS103" s="36">
        <f t="shared" si="123"/>
        <v>86.471349946119759</v>
      </c>
      <c r="CT103" s="36">
        <f t="shared" si="123"/>
        <v>90.052474432788344</v>
      </c>
      <c r="CU103" s="36">
        <f t="shared" si="123"/>
        <v>93.781907608947833</v>
      </c>
      <c r="CV103" s="36">
        <f t="shared" si="123"/>
        <v>97.665791530664777</v>
      </c>
      <c r="CW103" s="36">
        <f t="shared" si="123"/>
        <v>101.71052262111571</v>
      </c>
      <c r="CX103" s="36">
        <f t="shared" si="123"/>
        <v>105.92276220494658</v>
      </c>
      <c r="CY103" s="36">
        <f t="shared" si="123"/>
        <v>110.30944747890221</v>
      </c>
      <c r="CZ103" s="36">
        <f t="shared" si="123"/>
        <v>114.87780293679346</v>
      </c>
      <c r="DA103" s="36">
        <f t="shared" si="123"/>
        <v>119.6353522676178</v>
      </c>
      <c r="DB103" s="36">
        <f t="shared" si="123"/>
        <v>124.58993074642891</v>
      </c>
      <c r="DC103" s="36">
        <f t="shared" si="123"/>
        <v>129.74969813836148</v>
      </c>
      <c r="DD103" s="36">
        <f t="shared" si="123"/>
        <v>135.12315213706356</v>
      </c>
      <c r="DE103" s="36">
        <f t="shared" si="123"/>
        <v>140.7191423596679</v>
      </c>
      <c r="DF103" s="36">
        <f t="shared" si="123"/>
        <v>146.54688492135116</v>
      </c>
      <c r="DG103" s="36">
        <f t="shared" si="123"/>
        <v>152.61597761348398</v>
      </c>
      <c r="DH103" s="36">
        <f t="shared" si="123"/>
        <v>158.93641571036878</v>
      </c>
      <c r="DI103" s="36">
        <f t="shared" si="124"/>
        <v>165.51860843059796</v>
      </c>
      <c r="DJ103" s="36">
        <f t="shared" si="124"/>
        <v>172.37339608014273</v>
      </c>
      <c r="DK103" s="36">
        <f t="shared" si="124"/>
        <v>179.51206790540573</v>
      </c>
      <c r="DL103" s="36">
        <f t="shared" si="124"/>
        <v>186.94638068564018</v>
      </c>
      <c r="DM103" s="36">
        <f t="shared" si="124"/>
        <v>194.68857809535524</v>
      </c>
      <c r="DN103" s="36">
        <f t="shared" si="124"/>
        <v>202.75141086859625</v>
      </c>
      <c r="DO103" s="36">
        <f t="shared" si="124"/>
        <v>211.14815779830826</v>
      </c>
      <c r="DP103" s="36">
        <f t="shared" si="124"/>
        <v>219.89264760536736</v>
      </c>
      <c r="DQ103" s="36">
        <f t="shared" si="124"/>
        <v>228.999281713296</v>
      </c>
      <c r="DR103" s="36">
        <f t="shared" si="124"/>
        <v>238.48305796617041</v>
      </c>
      <c r="DS103" s="36">
        <f t="shared" si="124"/>
        <v>248.35959532878135</v>
      </c>
      <c r="DT103" s="36">
        <f t="shared" si="124"/>
        <v>258.64515960972744</v>
      </c>
      <c r="DU103" s="36">
        <f t="shared" si="124"/>
        <v>269.35669024980467</v>
      </c>
      <c r="DV103" s="36">
        <f t="shared" si="124"/>
        <v>280.51182821981001</v>
      </c>
      <c r="DW103" s="36">
        <f t="shared" si="124"/>
        <v>292.12894507370515</v>
      </c>
      <c r="DX103" s="36">
        <f t="shared" si="124"/>
        <v>304.22717320498754</v>
      </c>
      <c r="DY103" s="36">
        <f t="shared" si="125"/>
        <v>316.82643735609884</v>
      </c>
      <c r="DZ103" s="36">
        <f t="shared" si="125"/>
        <v>329.94748743276426</v>
      </c>
      <c r="EA103" s="36">
        <f t="shared" si="125"/>
        <v>343.61193267730471</v>
      </c>
      <c r="EB103" s="36">
        <f t="shared" si="125"/>
        <v>357.84227725720257</v>
      </c>
      <c r="EC103" s="36">
        <f t="shared" si="125"/>
        <v>372.66195732753232</v>
      </c>
      <c r="ED103" s="36">
        <f t="shared" si="125"/>
        <v>388.09537962829467</v>
      </c>
      <c r="EE103" s="36">
        <f t="shared" si="125"/>
        <v>404.1679616802208</v>
      </c>
      <c r="EF103" s="36">
        <f t="shared" si="125"/>
        <v>420.90617364524542</v>
      </c>
      <c r="EG103" s="36">
        <f t="shared" si="125"/>
        <v>438.33758192058957</v>
      </c>
      <c r="EH103" s="36">
        <f t="shared" si="125"/>
        <v>456.49089453824882</v>
      </c>
      <c r="EI103" s="36">
        <f t="shared" si="125"/>
        <v>475.39600844465576</v>
      </c>
      <c r="EJ103" s="36">
        <f t="shared" si="125"/>
        <v>495.08405873838268</v>
      </c>
      <c r="EK103" s="36">
        <f t="shared" si="125"/>
        <v>515.58746994697401</v>
      </c>
      <c r="EL103" s="36">
        <f t="shared" si="125"/>
        <v>536.94000942735795</v>
      </c>
      <c r="EM103" s="36">
        <f t="shared" si="125"/>
        <v>559.17684297778248</v>
      </c>
      <c r="EN103" s="36">
        <f t="shared" si="125"/>
        <v>582.3345927528643</v>
      </c>
      <c r="EO103" s="36">
        <f t="shared" si="126"/>
        <v>606.45139757713127</v>
      </c>
      <c r="EP103" s="36">
        <f t="shared" si="126"/>
        <v>631.56697575639055</v>
      </c>
      <c r="EQ103" s="36">
        <f t="shared" si="126"/>
        <v>657.72269049036561</v>
      </c>
      <c r="ER103" s="36">
        <f t="shared" si="126"/>
        <v>684.96161799433355</v>
      </c>
      <c r="ES103" s="36">
        <f t="shared" si="126"/>
        <v>713.32861844195077</v>
      </c>
      <c r="ET103" s="36">
        <f t="shared" si="126"/>
        <v>742.87040984610564</v>
      </c>
      <c r="EU103" s="36">
        <f t="shared" si="126"/>
        <v>773.63564499947211</v>
      </c>
      <c r="EV103" s="36">
        <f t="shared" si="126"/>
        <v>805.67499160148009</v>
      </c>
      <c r="EW103" s="36">
        <f t="shared" si="126"/>
        <v>839.04121570366362</v>
      </c>
      <c r="EX103" s="36">
        <f t="shared" si="126"/>
        <v>873.78926861081504</v>
      </c>
      <c r="EY103" s="36">
        <f t="shared" si="126"/>
        <v>909.97637738106323</v>
      </c>
      <c r="EZ103" s="36">
        <f t="shared" si="126"/>
        <v>947.66213907392239</v>
      </c>
      <c r="FA103" s="36">
        <f t="shared" si="126"/>
        <v>986.90861890152962</v>
      </c>
      <c r="FB103" s="36">
        <f t="shared" si="126"/>
        <v>1027.7804524447174</v>
      </c>
      <c r="FC103" s="36">
        <f t="shared" si="126"/>
        <v>1070.3449521022628</v>
      </c>
      <c r="FD103" s="36">
        <f t="shared" si="126"/>
        <v>1114.6722179486258</v>
      </c>
      <c r="FE103" s="36">
        <f t="shared" si="132"/>
        <v>1160.83525318275</v>
      </c>
      <c r="FF103" s="36">
        <f t="shared" si="132"/>
        <v>1208.9100843580602</v>
      </c>
      <c r="FG103" s="36">
        <f t="shared" si="132"/>
        <v>1258.9758865916647</v>
      </c>
      <c r="FH103" s="36">
        <f t="shared" si="132"/>
        <v>1311.1151139589717</v>
      </c>
      <c r="FI103" s="36">
        <f t="shared" si="132"/>
        <v>1365.4136352884684</v>
      </c>
      <c r="FJ103" s="36">
        <f t="shared" si="132"/>
        <v>1421.9608755803049</v>
      </c>
      <c r="FK103" s="36">
        <f t="shared" si="132"/>
        <v>1480.8499632815874</v>
      </c>
      <c r="FL103" s="36">
        <f t="shared" si="132"/>
        <v>1542.1778836609308</v>
      </c>
      <c r="FM103" s="36">
        <f t="shared" si="132"/>
        <v>1606.0456385348643</v>
      </c>
      <c r="FN103" s="36">
        <f t="shared" si="132"/>
        <v>1672.5584126091469</v>
      </c>
      <c r="FO103" s="36">
        <f t="shared" si="132"/>
        <v>1741.8257467089418</v>
      </c>
      <c r="FP103" s="36">
        <f t="shared" si="132"/>
        <v>1813.9617181831456</v>
      </c>
      <c r="FQ103" s="36">
        <f t="shared" si="132"/>
        <v>1889.0851287799821</v>
      </c>
      <c r="FR103" s="36">
        <f t="shared" si="132"/>
        <v>1967.319700303276</v>
      </c>
      <c r="FS103" s="36">
        <f t="shared" si="132"/>
        <v>2048.7942783716358</v>
      </c>
      <c r="FT103" s="36">
        <f t="shared" si="132"/>
        <v>2133.6430446161185</v>
      </c>
      <c r="FU103" s="36">
        <f t="shared" si="130"/>
        <v>2222.0057376658501</v>
      </c>
      <c r="FV103" s="36">
        <f t="shared" si="130"/>
        <v>2314.0278832855433</v>
      </c>
      <c r="FW103" s="36">
        <f t="shared" si="130"/>
        <v>2409.8610340439304</v>
      </c>
      <c r="FX103" s="36">
        <f t="shared" si="130"/>
        <v>2509.6630189078255</v>
      </c>
      <c r="FY103" s="36">
        <f t="shared" si="130"/>
        <v>2613.5982031728736</v>
      </c>
      <c r="FZ103" s="36">
        <f t="shared" si="130"/>
        <v>2721.8377591590747</v>
      </c>
      <c r="GA103" s="36">
        <f t="shared" si="130"/>
        <v>2834.5599481168883</v>
      </c>
      <c r="GB103" s="36">
        <f t="shared" si="130"/>
        <v>2951.9504138082007</v>
      </c>
      <c r="GC103" s="36">
        <f t="shared" si="130"/>
        <v>3074.2024882456531</v>
      </c>
      <c r="GD103" s="36">
        <f t="shared" si="130"/>
        <v>3201.5175100938582</v>
      </c>
      <c r="GE103" s="36">
        <f t="shared" si="130"/>
        <v>3334.1051562568846</v>
      </c>
      <c r="GF103" s="36">
        <f t="shared" si="130"/>
        <v>3472.1837871981065</v>
      </c>
      <c r="GG103" s="36">
        <f t="shared" si="130"/>
        <v>3615.9808065611282</v>
      </c>
      <c r="GH103" s="36">
        <f t="shared" si="130"/>
        <v>3765.7330356840503</v>
      </c>
      <c r="GI103" s="36">
        <f t="shared" si="130"/>
        <v>3921.687103623869</v>
      </c>
      <c r="GJ103" s="36">
        <f t="shared" si="131"/>
        <v>4084.0998533333473</v>
      </c>
      <c r="GK103" s="36">
        <f t="shared" si="131"/>
        <v>4253.2387646592942</v>
      </c>
      <c r="GL103" s="36">
        <f t="shared" si="131"/>
        <v>4429.3823948588933</v>
      </c>
      <c r="GM103" s="36">
        <f t="shared" si="131"/>
        <v>4612.8208373595789</v>
      </c>
      <c r="GN103" s="36">
        <f t="shared" si="131"/>
        <v>4803.856199517988</v>
      </c>
      <c r="GO103" s="36">
        <f t="shared" si="131"/>
        <v>5002.8031001648251</v>
      </c>
      <c r="GP103" s="36">
        <f t="shared" si="131"/>
        <v>5209.9891877550499</v>
      </c>
      <c r="GQ103" s="36">
        <f t="shared" si="131"/>
        <v>5425.7556799767362</v>
      </c>
      <c r="GR103" s="36">
        <f t="shared" si="131"/>
        <v>5650.4579257072919</v>
      </c>
      <c r="GS103" s="36">
        <f t="shared" si="131"/>
        <v>5884.4659902425328</v>
      </c>
      <c r="GT103" s="36">
        <f t="shared" si="131"/>
        <v>6128.165264762436</v>
      </c>
      <c r="GU103" s="36">
        <f t="shared" si="131"/>
        <v>6381.9571010373065</v>
      </c>
      <c r="GV103" s="36">
        <f t="shared" si="131"/>
        <v>6646.2594724196642</v>
      </c>
      <c r="GW103" s="36">
        <f t="shared" si="131"/>
        <v>6921.5076622104516</v>
      </c>
      <c r="GX103" s="36">
        <f t="shared" si="131"/>
        <v>7208.1549805332343</v>
      </c>
      <c r="GY103" s="36">
        <f t="shared" si="131"/>
        <v>7506.6735108970361</v>
      </c>
      <c r="GZ103" s="36">
        <f t="shared" si="129"/>
        <v>7817.5548876773246</v>
      </c>
      <c r="HA103" s="36">
        <f t="shared" si="129"/>
        <v>8141.3111057955921</v>
      </c>
      <c r="HB103" s="36">
        <f t="shared" si="129"/>
        <v>8478.4753639310093</v>
      </c>
      <c r="HC103" s="36">
        <f t="shared" si="129"/>
        <v>8829.6029426528476</v>
      </c>
      <c r="HD103" s="36">
        <f t="shared" si="129"/>
        <v>9195.272118919871</v>
      </c>
      <c r="HE103" s="36">
        <f t="shared" si="129"/>
        <v>9576.0851184528165</v>
      </c>
      <c r="HF103" s="36">
        <f t="shared" si="129"/>
        <v>9972.6691075484196</v>
      </c>
      <c r="HG103" s="36">
        <f t="shared" si="129"/>
        <v>10385.677225968428</v>
      </c>
      <c r="HH103" s="36">
        <f t="shared" si="129"/>
        <v>10815.789662604682</v>
      </c>
      <c r="HI103" s="36">
        <f t="shared" si="129"/>
        <v>11263.714775691791</v>
      </c>
      <c r="HJ103" s="36">
        <f t="shared" si="129"/>
        <v>11730.190259412289</v>
      </c>
      <c r="HK103" s="36">
        <f t="shared" si="129"/>
        <v>12215.984358815587</v>
      </c>
      <c r="HL103" s="36">
        <f t="shared" si="129"/>
        <v>12721.897135051575</v>
      </c>
      <c r="HM103" s="36">
        <f t="shared" si="129"/>
        <v>13248.761783002599</v>
      </c>
    </row>
    <row r="104" spans="1:221" x14ac:dyDescent="0.25">
      <c r="A104" s="7" t="s">
        <v>720</v>
      </c>
      <c r="B104" s="16" t="s">
        <v>719</v>
      </c>
      <c r="C104" s="15">
        <v>288.00099999999998</v>
      </c>
      <c r="D104" s="15">
        <v>410.94</v>
      </c>
      <c r="E104" s="14">
        <f t="shared" si="93"/>
        <v>118351.13093999999</v>
      </c>
      <c r="F104" s="12">
        <f>IF(OR(G104="n/a",J104="n/a"),0%,E104/SUMIFS(E$13:E$515,G$13:G$515,"&lt;&gt;n/a",$J$13:$J$515,"&lt;&gt;n/a"))</f>
        <v>4.1356078946719801E-3</v>
      </c>
      <c r="G104" s="13">
        <v>1.3140604467805522E-2</v>
      </c>
      <c r="H104" s="13">
        <f t="shared" si="107"/>
        <v>1.432654402102497E-2</v>
      </c>
      <c r="I104" s="33">
        <f t="shared" si="108"/>
        <v>5.8873500000000014</v>
      </c>
      <c r="J104" s="13">
        <v>0.18049999999999999</v>
      </c>
      <c r="K104" s="41">
        <f t="shared" si="94"/>
        <v>0.15731899999999996</v>
      </c>
      <c r="L104" s="1">
        <f t="shared" si="95"/>
        <v>0.13413799999999992</v>
      </c>
      <c r="M104" s="1">
        <f t="shared" si="96"/>
        <v>0.1109569999999999</v>
      </c>
      <c r="N104" s="1">
        <f t="shared" si="97"/>
        <v>8.7775999999999882E-2</v>
      </c>
      <c r="O104" s="1">
        <f t="shared" si="98"/>
        <v>6.4594999999999861E-2</v>
      </c>
      <c r="P104" s="5">
        <v>4.141399999999984E-2</v>
      </c>
      <c r="Q104" s="1">
        <f t="shared" si="99"/>
        <v>7.688192185029985E-2</v>
      </c>
      <c r="R104" s="12">
        <f t="shared" si="100"/>
        <v>3.1795348296165428E-4</v>
      </c>
      <c r="S104" s="12">
        <f t="shared" si="101"/>
        <v>4.1356078946719801E-3</v>
      </c>
      <c r="T104" s="7"/>
      <c r="U104" s="42">
        <f t="shared" si="102"/>
        <v>-410.94</v>
      </c>
      <c r="V104" s="36">
        <f t="shared" si="103"/>
        <v>6.9500166750000014</v>
      </c>
      <c r="W104" s="36">
        <f t="shared" si="104"/>
        <v>8.2044946848375009</v>
      </c>
      <c r="X104" s="36">
        <f t="shared" si="128"/>
        <v>9.6854059754506689</v>
      </c>
      <c r="Y104" s="36">
        <f t="shared" si="128"/>
        <v>11.433621754019514</v>
      </c>
      <c r="Z104" s="36">
        <f t="shared" si="128"/>
        <v>13.497390480620036</v>
      </c>
      <c r="AA104" s="36">
        <f t="shared" si="105"/>
        <v>15.620786453640699</v>
      </c>
      <c r="AB104" s="36">
        <f t="shared" si="127"/>
        <v>17.716127506959154</v>
      </c>
      <c r="AC104" s="36">
        <f t="shared" si="127"/>
        <v>19.681855866748819</v>
      </c>
      <c r="AD104" s="36">
        <f t="shared" si="127"/>
        <v>21.409450447308561</v>
      </c>
      <c r="AE104" s="36">
        <f t="shared" si="127"/>
        <v>22.792393898952458</v>
      </c>
      <c r="AF104" s="36">
        <f t="shared" si="106"/>
        <v>23.736318099883672</v>
      </c>
      <c r="AG104" s="36">
        <f t="shared" si="119"/>
        <v>24.71933397767225</v>
      </c>
      <c r="AH104" s="36">
        <f t="shared" si="119"/>
        <v>25.743060475023565</v>
      </c>
      <c r="AI104" s="36">
        <f t="shared" si="119"/>
        <v>26.809183581536185</v>
      </c>
      <c r="AJ104" s="36">
        <f t="shared" si="119"/>
        <v>27.919459110381922</v>
      </c>
      <c r="AK104" s="36">
        <f t="shared" si="119"/>
        <v>29.075715589979275</v>
      </c>
      <c r="AL104" s="36">
        <f t="shared" si="119"/>
        <v>30.279857275422671</v>
      </c>
      <c r="AM104" s="36">
        <f t="shared" si="119"/>
        <v>31.533867284627021</v>
      </c>
      <c r="AN104" s="36">
        <f t="shared" si="119"/>
        <v>32.839810864352557</v>
      </c>
      <c r="AO104" s="36">
        <f t="shared" si="119"/>
        <v>34.199838791488851</v>
      </c>
      <c r="AP104" s="36">
        <f t="shared" si="119"/>
        <v>35.616190915199567</v>
      </c>
      <c r="AQ104" s="36">
        <f t="shared" si="119"/>
        <v>37.091199845761636</v>
      </c>
      <c r="AR104" s="36">
        <f t="shared" si="119"/>
        <v>38.627294796174006</v>
      </c>
      <c r="AS104" s="36">
        <f t="shared" si="119"/>
        <v>40.227005582862752</v>
      </c>
      <c r="AT104" s="36">
        <f t="shared" si="119"/>
        <v>41.892966792071427</v>
      </c>
      <c r="AU104" s="36">
        <f t="shared" si="119"/>
        <v>43.627922118798267</v>
      </c>
      <c r="AV104" s="36">
        <f t="shared" si="119"/>
        <v>45.434728885426175</v>
      </c>
      <c r="AW104" s="36">
        <f t="shared" si="120"/>
        <v>47.316362747487204</v>
      </c>
      <c r="AX104" s="36">
        <f t="shared" si="120"/>
        <v>49.275922594311631</v>
      </c>
      <c r="AY104" s="36">
        <f t="shared" si="120"/>
        <v>51.316635652632442</v>
      </c>
      <c r="AZ104" s="36">
        <f t="shared" si="120"/>
        <v>53.441862801550556</v>
      </c>
      <c r="BA104" s="36">
        <f t="shared" si="120"/>
        <v>55.655104107613965</v>
      </c>
      <c r="BB104" s="36">
        <f t="shared" si="120"/>
        <v>57.960004589126683</v>
      </c>
      <c r="BC104" s="36">
        <f t="shared" si="120"/>
        <v>60.36036021918077</v>
      </c>
      <c r="BD104" s="36">
        <f t="shared" si="120"/>
        <v>62.860124177297912</v>
      </c>
      <c r="BE104" s="36">
        <f t="shared" si="120"/>
        <v>65.463413359976514</v>
      </c>
      <c r="BF104" s="36">
        <f t="shared" si="120"/>
        <v>68.174515160866576</v>
      </c>
      <c r="BG104" s="36">
        <f t="shared" si="120"/>
        <v>70.997894531738694</v>
      </c>
      <c r="BH104" s="36">
        <f t="shared" si="120"/>
        <v>73.938201335876116</v>
      </c>
      <c r="BI104" s="36">
        <f t="shared" si="120"/>
        <v>77.000278006000073</v>
      </c>
      <c r="BJ104" s="36">
        <f t="shared" si="120"/>
        <v>80.189167519340543</v>
      </c>
      <c r="BK104" s="36">
        <f t="shared" si="120"/>
        <v>83.510121702986496</v>
      </c>
      <c r="BL104" s="36">
        <f t="shared" si="120"/>
        <v>86.968609883193963</v>
      </c>
      <c r="BM104" s="36">
        <f t="shared" si="121"/>
        <v>90.570327892896543</v>
      </c>
      <c r="BN104" s="36">
        <f t="shared" si="121"/>
        <v>94.321207452252949</v>
      </c>
      <c r="BO104" s="36">
        <f t="shared" si="121"/>
        <v>98.227425937680536</v>
      </c>
      <c r="BP104" s="36">
        <f t="shared" si="121"/>
        <v>102.29541655546362</v>
      </c>
      <c r="BQ104" s="36">
        <f t="shared" si="121"/>
        <v>106.53187893669157</v>
      </c>
      <c r="BR104" s="36">
        <f t="shared" si="121"/>
        <v>110.9437901709757</v>
      </c>
      <c r="BS104" s="36">
        <f t="shared" si="121"/>
        <v>115.53841629711647</v>
      </c>
      <c r="BT104" s="36">
        <f t="shared" si="121"/>
        <v>120.32332426964523</v>
      </c>
      <c r="BU104" s="36">
        <f t="shared" si="121"/>
        <v>125.30639442094829</v>
      </c>
      <c r="BV104" s="36">
        <f t="shared" si="121"/>
        <v>130.49583343949743</v>
      </c>
      <c r="BW104" s="36">
        <f t="shared" si="121"/>
        <v>135.90018788556077</v>
      </c>
      <c r="BX104" s="36">
        <f t="shared" si="121"/>
        <v>141.52835826665336</v>
      </c>
      <c r="BY104" s="36">
        <f t="shared" si="121"/>
        <v>147.38961369590851</v>
      </c>
      <c r="BZ104" s="36">
        <f t="shared" si="121"/>
        <v>153.49360715751084</v>
      </c>
      <c r="CA104" s="36">
        <f t="shared" si="121"/>
        <v>159.85039140433196</v>
      </c>
      <c r="CB104" s="36">
        <f t="shared" si="121"/>
        <v>166.47043551395095</v>
      </c>
      <c r="CC104" s="36">
        <f t="shared" si="122"/>
        <v>173.36464213032568</v>
      </c>
      <c r="CD104" s="36">
        <f t="shared" si="122"/>
        <v>180.54436541951097</v>
      </c>
      <c r="CE104" s="36">
        <f t="shared" si="122"/>
        <v>188.02142976899458</v>
      </c>
      <c r="CF104" s="36">
        <f t="shared" si="122"/>
        <v>195.80814926144768</v>
      </c>
      <c r="CG104" s="36">
        <f t="shared" si="122"/>
        <v>203.91734795496126</v>
      </c>
      <c r="CH104" s="36">
        <f t="shared" si="122"/>
        <v>212.362381003168</v>
      </c>
      <c r="CI104" s="36">
        <f t="shared" si="122"/>
        <v>221.15715665003316</v>
      </c>
      <c r="CJ104" s="36">
        <f t="shared" si="122"/>
        <v>230.31615913553759</v>
      </c>
      <c r="CK104" s="36">
        <f t="shared" si="122"/>
        <v>239.85447254997672</v>
      </c>
      <c r="CL104" s="36">
        <f t="shared" si="122"/>
        <v>249.78780567616141</v>
      </c>
      <c r="CM104" s="36">
        <f t="shared" si="122"/>
        <v>260.13251786043389</v>
      </c>
      <c r="CN104" s="36">
        <f t="shared" si="122"/>
        <v>270.90564595510585</v>
      </c>
      <c r="CO104" s="36">
        <f t="shared" si="122"/>
        <v>282.12493237669054</v>
      </c>
      <c r="CP104" s="36">
        <f t="shared" si="122"/>
        <v>293.80885432613877</v>
      </c>
      <c r="CQ104" s="36">
        <f t="shared" si="122"/>
        <v>305.97665421920141</v>
      </c>
      <c r="CR104" s="36">
        <f t="shared" si="122"/>
        <v>318.64837137703535</v>
      </c>
      <c r="CS104" s="36">
        <f t="shared" si="123"/>
        <v>331.84487502924384</v>
      </c>
      <c r="CT104" s="36">
        <f t="shared" si="123"/>
        <v>345.58789868370491</v>
      </c>
      <c r="CU104" s="36">
        <f t="shared" si="123"/>
        <v>359.90007591979179</v>
      </c>
      <c r="CV104" s="36">
        <f t="shared" si="123"/>
        <v>374.80497766393398</v>
      </c>
      <c r="CW104" s="36">
        <f t="shared" si="123"/>
        <v>390.32715100890806</v>
      </c>
      <c r="CX104" s="36">
        <f t="shared" si="123"/>
        <v>406.49215964079093</v>
      </c>
      <c r="CY104" s="36">
        <f t="shared" si="123"/>
        <v>423.3266259401546</v>
      </c>
      <c r="CZ104" s="36">
        <f t="shared" si="123"/>
        <v>440.8582748268401</v>
      </c>
      <c r="DA104" s="36">
        <f t="shared" si="123"/>
        <v>459.11597942051878</v>
      </c>
      <c r="DB104" s="36">
        <f t="shared" si="123"/>
        <v>478.12980859224007</v>
      </c>
      <c r="DC104" s="36">
        <f t="shared" si="123"/>
        <v>497.93107648527899</v>
      </c>
      <c r="DD104" s="36">
        <f t="shared" si="123"/>
        <v>518.55239408684031</v>
      </c>
      <c r="DE104" s="36">
        <f t="shared" si="123"/>
        <v>540.02772293555267</v>
      </c>
      <c r="DF104" s="36">
        <f t="shared" si="123"/>
        <v>562.39243105320554</v>
      </c>
      <c r="DG104" s="36">
        <f t="shared" si="123"/>
        <v>585.68335119284291</v>
      </c>
      <c r="DH104" s="36">
        <f t="shared" si="123"/>
        <v>609.93884149914322</v>
      </c>
      <c r="DI104" s="36">
        <f t="shared" si="124"/>
        <v>635.19884868098859</v>
      </c>
      <c r="DJ104" s="36">
        <f t="shared" si="124"/>
        <v>661.50497380026297</v>
      </c>
      <c r="DK104" s="36">
        <f t="shared" si="124"/>
        <v>688.90054078522701</v>
      </c>
      <c r="DL104" s="36">
        <f t="shared" si="124"/>
        <v>717.43066778130628</v>
      </c>
      <c r="DM104" s="36">
        <f t="shared" si="124"/>
        <v>747.1423414568012</v>
      </c>
      <c r="DN104" s="36">
        <f t="shared" si="124"/>
        <v>778.08449438589309</v>
      </c>
      <c r="DO104" s="36">
        <f t="shared" si="124"/>
        <v>810.30808563639039</v>
      </c>
      <c r="DP104" s="36">
        <f t="shared" si="124"/>
        <v>843.86618469493578</v>
      </c>
      <c r="DQ104" s="36">
        <f t="shared" si="124"/>
        <v>878.81405886789173</v>
      </c>
      <c r="DR104" s="36">
        <f t="shared" si="124"/>
        <v>915.20926430184647</v>
      </c>
      <c r="DS104" s="36">
        <f t="shared" si="124"/>
        <v>953.11174077364296</v>
      </c>
      <c r="DT104" s="36">
        <f t="shared" si="124"/>
        <v>992.58391040604249</v>
      </c>
      <c r="DU104" s="36">
        <f t="shared" si="124"/>
        <v>1033.6907804715981</v>
      </c>
      <c r="DV104" s="36">
        <f t="shared" si="124"/>
        <v>1076.5000504540487</v>
      </c>
      <c r="DW104" s="36">
        <f t="shared" si="124"/>
        <v>1121.0822235435526</v>
      </c>
      <c r="DX104" s="36">
        <f t="shared" si="124"/>
        <v>1167.510722749385</v>
      </c>
      <c r="DY104" s="36">
        <f t="shared" si="125"/>
        <v>1215.8620118213278</v>
      </c>
      <c r="DZ104" s="36">
        <f t="shared" si="125"/>
        <v>1266.215721178896</v>
      </c>
      <c r="EA104" s="36">
        <f t="shared" si="125"/>
        <v>1318.6547790557986</v>
      </c>
      <c r="EB104" s="36">
        <f t="shared" si="125"/>
        <v>1373.2655480756152</v>
      </c>
      <c r="EC104" s="36">
        <f t="shared" si="125"/>
        <v>1430.1379674836185</v>
      </c>
      <c r="ED104" s="36">
        <f t="shared" si="125"/>
        <v>1489.3657012689848</v>
      </c>
      <c r="EE104" s="36">
        <f t="shared" si="125"/>
        <v>1551.0462924213384</v>
      </c>
      <c r="EF104" s="36">
        <f t="shared" si="125"/>
        <v>1615.2813235756755</v>
      </c>
      <c r="EG104" s="36">
        <f t="shared" si="125"/>
        <v>1682.1765843102382</v>
      </c>
      <c r="EH104" s="36">
        <f t="shared" si="125"/>
        <v>1751.8422453728622</v>
      </c>
      <c r="EI104" s="36">
        <f t="shared" si="125"/>
        <v>1824.3930401227335</v>
      </c>
      <c r="EJ104" s="36">
        <f t="shared" si="125"/>
        <v>1899.9484534863761</v>
      </c>
      <c r="EK104" s="36">
        <f t="shared" si="125"/>
        <v>1978.6329187390606</v>
      </c>
      <c r="EL104" s="36">
        <f t="shared" si="125"/>
        <v>2060.57602243572</v>
      </c>
      <c r="EM104" s="36">
        <f t="shared" si="125"/>
        <v>2145.9127178288727</v>
      </c>
      <c r="EN104" s="36">
        <f t="shared" si="125"/>
        <v>2234.7835471250373</v>
      </c>
      <c r="EO104" s="36">
        <f t="shared" si="126"/>
        <v>2327.3348729456734</v>
      </c>
      <c r="EP104" s="36">
        <f t="shared" si="126"/>
        <v>2423.7191193738449</v>
      </c>
      <c r="EQ104" s="36">
        <f t="shared" si="126"/>
        <v>2524.095022983593</v>
      </c>
      <c r="ER104" s="36">
        <f t="shared" si="126"/>
        <v>2628.6278942654353</v>
      </c>
      <c r="ES104" s="36">
        <f t="shared" si="126"/>
        <v>2737.4898898785436</v>
      </c>
      <c r="ET104" s="36">
        <f t="shared" si="126"/>
        <v>2850.8602961779734</v>
      </c>
      <c r="EU104" s="36">
        <f t="shared" si="126"/>
        <v>2968.9258244838875</v>
      </c>
      <c r="EV104" s="36">
        <f t="shared" si="126"/>
        <v>3091.8809185790628</v>
      </c>
      <c r="EW104" s="36">
        <f t="shared" si="126"/>
        <v>3219.9280749410955</v>
      </c>
      <c r="EX104" s="36">
        <f t="shared" si="126"/>
        <v>3353.2781762367053</v>
      </c>
      <c r="EY104" s="36">
        <f t="shared" si="126"/>
        <v>3492.1508386273717</v>
      </c>
      <c r="EZ104" s="36">
        <f t="shared" si="126"/>
        <v>3636.7747734582854</v>
      </c>
      <c r="FA104" s="36">
        <f t="shared" si="126"/>
        <v>3787.3881639262863</v>
      </c>
      <c r="FB104" s="36">
        <f t="shared" si="126"/>
        <v>3944.2390573471289</v>
      </c>
      <c r="FC104" s="36">
        <f t="shared" si="126"/>
        <v>4107.5857736681019</v>
      </c>
      <c r="FD104" s="36">
        <f t="shared" si="126"/>
        <v>4277.6973308987917</v>
      </c>
      <c r="FE104" s="36">
        <f t="shared" si="132"/>
        <v>4454.8538881606337</v>
      </c>
      <c r="FF104" s="36">
        <f t="shared" si="132"/>
        <v>4639.3472070849175</v>
      </c>
      <c r="FG104" s="36">
        <f t="shared" si="132"/>
        <v>4831.4811323191316</v>
      </c>
      <c r="FH104" s="36">
        <f t="shared" si="132"/>
        <v>5031.5720919329951</v>
      </c>
      <c r="FI104" s="36">
        <f t="shared" si="132"/>
        <v>5239.9496185483076</v>
      </c>
      <c r="FJ104" s="36">
        <f t="shared" si="132"/>
        <v>5456.9568920508664</v>
      </c>
      <c r="FK104" s="36">
        <f t="shared" si="132"/>
        <v>5682.9513047782602</v>
      </c>
      <c r="FL104" s="36">
        <f t="shared" si="132"/>
        <v>5918.3050501143462</v>
      </c>
      <c r="FM104" s="36">
        <f t="shared" si="132"/>
        <v>6163.4057354597808</v>
      </c>
      <c r="FN104" s="36">
        <f t="shared" si="132"/>
        <v>6418.6570205881108</v>
      </c>
      <c r="FO104" s="36">
        <f t="shared" si="132"/>
        <v>6684.4792824387459</v>
      </c>
      <c r="FP104" s="36">
        <f t="shared" si="132"/>
        <v>6961.3103074416631</v>
      </c>
      <c r="FQ104" s="36">
        <f t="shared" si="132"/>
        <v>7249.6060125140511</v>
      </c>
      <c r="FR104" s="36">
        <f t="shared" si="132"/>
        <v>7549.8411959163068</v>
      </c>
      <c r="FS104" s="36">
        <f t="shared" si="132"/>
        <v>7862.5103192039833</v>
      </c>
      <c r="FT104" s="36">
        <f t="shared" si="132"/>
        <v>8188.1283215634958</v>
      </c>
      <c r="FU104" s="36">
        <f t="shared" si="130"/>
        <v>8527.2314678727253</v>
      </c>
      <c r="FV104" s="36">
        <f t="shared" si="130"/>
        <v>8880.3782318832054</v>
      </c>
      <c r="FW104" s="36">
        <f t="shared" si="130"/>
        <v>9248.1502159784159</v>
      </c>
      <c r="FX104" s="36">
        <f t="shared" si="130"/>
        <v>9631.1531090229437</v>
      </c>
      <c r="FY104" s="36">
        <f t="shared" si="130"/>
        <v>10030.017683880018</v>
      </c>
      <c r="FZ104" s="36">
        <f t="shared" si="130"/>
        <v>10445.400836240224</v>
      </c>
      <c r="GA104" s="36">
        <f t="shared" si="130"/>
        <v>10877.986666472274</v>
      </c>
      <c r="GB104" s="36">
        <f t="shared" si="130"/>
        <v>11328.487606277555</v>
      </c>
      <c r="GC104" s="36">
        <f t="shared" si="130"/>
        <v>11797.645592003932</v>
      </c>
      <c r="GD104" s="36">
        <f t="shared" si="130"/>
        <v>12286.23328655118</v>
      </c>
      <c r="GE104" s="36">
        <f t="shared" si="130"/>
        <v>12795.055351880408</v>
      </c>
      <c r="GF104" s="36">
        <f t="shared" si="130"/>
        <v>13324.949774223182</v>
      </c>
      <c r="GG104" s="36">
        <f t="shared" si="130"/>
        <v>13876.789244172858</v>
      </c>
      <c r="GH104" s="36">
        <f t="shared" si="130"/>
        <v>14451.48259393103</v>
      </c>
      <c r="GI104" s="36">
        <f t="shared" si="130"/>
        <v>15049.976294076088</v>
      </c>
      <c r="GJ104" s="36">
        <f t="shared" si="131"/>
        <v>15673.256012318952</v>
      </c>
      <c r="GK104" s="36">
        <f t="shared" si="131"/>
        <v>16322.348236813126</v>
      </c>
      <c r="GL104" s="36">
        <f t="shared" si="131"/>
        <v>16998.321966692503</v>
      </c>
      <c r="GM104" s="36">
        <f t="shared" si="131"/>
        <v>17702.290472621105</v>
      </c>
      <c r="GN104" s="36">
        <f t="shared" si="131"/>
        <v>18435.413130254234</v>
      </c>
      <c r="GO104" s="36">
        <f t="shared" si="131"/>
        <v>19198.897329630581</v>
      </c>
      <c r="GP104" s="36">
        <f t="shared" si="131"/>
        <v>19994.000463639899</v>
      </c>
      <c r="GQ104" s="36">
        <f t="shared" si="131"/>
        <v>20822.031998841077</v>
      </c>
      <c r="GR104" s="36">
        <f t="shared" si="131"/>
        <v>21684.355632041079</v>
      </c>
      <c r="GS104" s="36">
        <f t="shared" si="131"/>
        <v>22582.391536186424</v>
      </c>
      <c r="GT104" s="36">
        <f t="shared" si="131"/>
        <v>23517.618699266044</v>
      </c>
      <c r="GU104" s="36">
        <f t="shared" si="131"/>
        <v>24491.577360077445</v>
      </c>
      <c r="GV104" s="36">
        <f t="shared" si="131"/>
        <v>25505.871544867688</v>
      </c>
      <c r="GW104" s="36">
        <f t="shared" si="131"/>
        <v>26562.171709026836</v>
      </c>
      <c r="GX104" s="36">
        <f t="shared" si="131"/>
        <v>27662.217488184469</v>
      </c>
      <c r="GY104" s="36">
        <f t="shared" si="131"/>
        <v>28807.820563240137</v>
      </c>
      <c r="GZ104" s="36">
        <f t="shared" si="129"/>
        <v>30000.86764404616</v>
      </c>
      <c r="HA104" s="36">
        <f t="shared" si="129"/>
        <v>31243.323576656683</v>
      </c>
      <c r="HB104" s="36">
        <f t="shared" si="129"/>
        <v>32537.234579260337</v>
      </c>
      <c r="HC104" s="36">
        <f t="shared" si="129"/>
        <v>33884.731612125819</v>
      </c>
      <c r="HD104" s="36">
        <f t="shared" si="129"/>
        <v>35288.033887110396</v>
      </c>
      <c r="HE104" s="36">
        <f t="shared" si="129"/>
        <v>36749.452522511179</v>
      </c>
      <c r="HF104" s="36">
        <f t="shared" si="129"/>
        <v>38271.394349278453</v>
      </c>
      <c r="HG104" s="36">
        <f t="shared" si="129"/>
        <v>39856.365874859468</v>
      </c>
      <c r="HH104" s="36">
        <f t="shared" si="129"/>
        <v>41506.977411200889</v>
      </c>
      <c r="HI104" s="36">
        <f t="shared" si="129"/>
        <v>43225.947373708354</v>
      </c>
      <c r="HJ104" s="36">
        <f t="shared" si="129"/>
        <v>45016.106758243106</v>
      </c>
      <c r="HK104" s="36">
        <f t="shared" si="129"/>
        <v>46880.403803528978</v>
      </c>
      <c r="HL104" s="36">
        <f t="shared" si="129"/>
        <v>48821.908846648323</v>
      </c>
      <c r="HM104" s="36">
        <f t="shared" si="129"/>
        <v>50843.819379623412</v>
      </c>
    </row>
    <row r="105" spans="1:221" x14ac:dyDescent="0.25">
      <c r="A105" s="7" t="s">
        <v>1282</v>
      </c>
      <c r="B105" s="16" t="s">
        <v>718</v>
      </c>
      <c r="C105" s="15">
        <v>836.77300000000002</v>
      </c>
      <c r="D105" s="15">
        <v>48.54</v>
      </c>
      <c r="E105" s="14">
        <f t="shared" si="93"/>
        <v>40616.96142</v>
      </c>
      <c r="F105" s="12">
        <f>IF(OR(G105="n/a",J105="n/a"),0%,E105/SUMIFS(E$13:E$515,G$13:G$515,"&lt;&gt;n/a",$J$13:$J$515,"&lt;&gt;n/a"))</f>
        <v>1.4193005590398397E-3</v>
      </c>
      <c r="G105" s="13">
        <v>5.5006180469715699E-2</v>
      </c>
      <c r="H105" s="13">
        <f t="shared" si="107"/>
        <v>5.5088689740420277E-2</v>
      </c>
      <c r="I105" s="33">
        <f t="shared" si="108"/>
        <v>2.6740050000000002</v>
      </c>
      <c r="J105" s="13">
        <v>3.0000000000000001E-3</v>
      </c>
      <c r="K105" s="41">
        <f t="shared" si="94"/>
        <v>9.402333333333306E-3</v>
      </c>
      <c r="L105" s="1">
        <f t="shared" si="95"/>
        <v>1.5804666666666613E-2</v>
      </c>
      <c r="M105" s="1">
        <f t="shared" si="96"/>
        <v>2.2206999999999918E-2</v>
      </c>
      <c r="N105" s="1">
        <f t="shared" si="97"/>
        <v>2.8609333333333223E-2</v>
      </c>
      <c r="O105" s="1">
        <f t="shared" si="98"/>
        <v>3.5011666666666531E-2</v>
      </c>
      <c r="P105" s="5">
        <v>4.141399999999984E-2</v>
      </c>
      <c r="Q105" s="1">
        <f t="shared" si="99"/>
        <v>8.6452005090081441E-2</v>
      </c>
      <c r="R105" s="12">
        <f t="shared" si="100"/>
        <v>1.2270137915446766E-4</v>
      </c>
      <c r="S105" s="12">
        <f t="shared" si="101"/>
        <v>1.4193005590398397E-3</v>
      </c>
      <c r="T105" s="7"/>
      <c r="U105" s="42">
        <f t="shared" si="102"/>
        <v>-48.54</v>
      </c>
      <c r="V105" s="36">
        <f t="shared" si="103"/>
        <v>2.6820270150000001</v>
      </c>
      <c r="W105" s="36">
        <f t="shared" si="104"/>
        <v>2.6900730960449999</v>
      </c>
      <c r="X105" s="36">
        <f t="shared" si="128"/>
        <v>2.6981433153331347</v>
      </c>
      <c r="Y105" s="36">
        <f t="shared" si="128"/>
        <v>2.7062377452791337</v>
      </c>
      <c r="Z105" s="36">
        <f t="shared" si="128"/>
        <v>2.7143564585149709</v>
      </c>
      <c r="AA105" s="36">
        <f t="shared" si="105"/>
        <v>2.7398777427234147</v>
      </c>
      <c r="AB105" s="36">
        <f t="shared" si="127"/>
        <v>2.7831805971545776</v>
      </c>
      <c r="AC105" s="36">
        <f t="shared" si="127"/>
        <v>2.844986688675589</v>
      </c>
      <c r="AD105" s="36">
        <f t="shared" si="127"/>
        <v>2.9263798611808052</v>
      </c>
      <c r="AE105" s="36">
        <f t="shared" si="127"/>
        <v>3.0288372974205133</v>
      </c>
      <c r="AF105" s="36">
        <f t="shared" si="106"/>
        <v>3.154273565255886</v>
      </c>
      <c r="AG105" s="36">
        <f t="shared" si="119"/>
        <v>3.2849046506873929</v>
      </c>
      <c r="AH105" s="36">
        <f t="shared" si="119"/>
        <v>3.4209456918909602</v>
      </c>
      <c r="AI105" s="36">
        <f t="shared" si="119"/>
        <v>3.5626207367749321</v>
      </c>
      <c r="AJ105" s="36">
        <f t="shared" si="119"/>
        <v>3.7101631119677285</v>
      </c>
      <c r="AK105" s="36">
        <f t="shared" si="119"/>
        <v>3.8638158070867594</v>
      </c>
      <c r="AL105" s="36">
        <f t="shared" si="119"/>
        <v>4.0238318749214494</v>
      </c>
      <c r="AM105" s="36">
        <f t="shared" si="119"/>
        <v>4.1904748481894458</v>
      </c>
      <c r="AN105" s="36">
        <f t="shared" si="119"/>
        <v>4.3640191735523626</v>
      </c>
      <c r="AO105" s="36">
        <f t="shared" si="119"/>
        <v>4.5447506636058597</v>
      </c>
      <c r="AP105" s="36">
        <f t="shared" si="119"/>
        <v>4.7329669675884318</v>
      </c>
      <c r="AQ105" s="36">
        <f t="shared" si="119"/>
        <v>4.9289780615841385</v>
      </c>
      <c r="AR105" s="36">
        <f t="shared" si="119"/>
        <v>5.1331067590265835</v>
      </c>
      <c r="AS105" s="36">
        <f t="shared" si="119"/>
        <v>5.3456892423449096</v>
      </c>
      <c r="AT105" s="36">
        <f t="shared" si="119"/>
        <v>5.5670756166273812</v>
      </c>
      <c r="AU105" s="36">
        <f t="shared" si="119"/>
        <v>5.7976304862143868</v>
      </c>
      <c r="AV105" s="36">
        <f t="shared" si="119"/>
        <v>6.0377335551704681</v>
      </c>
      <c r="AW105" s="36">
        <f t="shared" si="120"/>
        <v>6.2877802526242972</v>
      </c>
      <c r="AX105" s="36">
        <f t="shared" si="120"/>
        <v>6.5481823840064788</v>
      </c>
      <c r="AY105" s="36">
        <f t="shared" si="120"/>
        <v>6.819368809257722</v>
      </c>
      <c r="AZ105" s="36">
        <f t="shared" si="120"/>
        <v>7.1017861491243206</v>
      </c>
      <c r="BA105" s="36">
        <f t="shared" si="120"/>
        <v>7.3958995207041545</v>
      </c>
      <c r="BB105" s="36">
        <f t="shared" si="120"/>
        <v>7.7021933034545951</v>
      </c>
      <c r="BC105" s="36">
        <f t="shared" si="120"/>
        <v>8.0211719369238619</v>
      </c>
      <c r="BD105" s="36">
        <f t="shared" si="120"/>
        <v>8.3533607515196255</v>
      </c>
      <c r="BE105" s="36">
        <f t="shared" si="120"/>
        <v>8.6993068336830586</v>
      </c>
      <c r="BF105" s="36">
        <f t="shared" si="120"/>
        <v>9.0595799268932069</v>
      </c>
      <c r="BG105" s="36">
        <f t="shared" si="120"/>
        <v>9.4347733699855603</v>
      </c>
      <c r="BH105" s="36">
        <f t="shared" si="120"/>
        <v>9.82550507433014</v>
      </c>
      <c r="BI105" s="36">
        <f t="shared" si="120"/>
        <v>10.232418541478447</v>
      </c>
      <c r="BJ105" s="36">
        <f t="shared" si="120"/>
        <v>10.656183922955234</v>
      </c>
      <c r="BK105" s="36">
        <f t="shared" si="120"/>
        <v>11.097499123940501</v>
      </c>
      <c r="BL105" s="36">
        <f t="shared" si="120"/>
        <v>11.557090952659372</v>
      </c>
      <c r="BM105" s="36">
        <f t="shared" si="121"/>
        <v>12.035716317372806</v>
      </c>
      <c r="BN105" s="36">
        <f t="shared" si="121"/>
        <v>12.534163472940481</v>
      </c>
      <c r="BO105" s="36">
        <f t="shared" si="121"/>
        <v>13.053253319008837</v>
      </c>
      <c r="BP105" s="36">
        <f t="shared" si="121"/>
        <v>13.593840751962267</v>
      </c>
      <c r="BQ105" s="36">
        <f t="shared" si="121"/>
        <v>14.15681607286403</v>
      </c>
      <c r="BR105" s="36">
        <f t="shared" si="121"/>
        <v>14.74310645370562</v>
      </c>
      <c r="BS105" s="36">
        <f t="shared" si="121"/>
        <v>15.353677464379382</v>
      </c>
      <c r="BT105" s="36">
        <f t="shared" si="121"/>
        <v>15.989534662889188</v>
      </c>
      <c r="BU105" s="36">
        <f t="shared" si="121"/>
        <v>16.651725251418078</v>
      </c>
      <c r="BV105" s="36">
        <f t="shared" si="121"/>
        <v>17.341339800980304</v>
      </c>
      <c r="BW105" s="36">
        <f t="shared" si="121"/>
        <v>18.059514047498098</v>
      </c>
      <c r="BX105" s="36">
        <f t="shared" si="121"/>
        <v>18.80743076226118</v>
      </c>
      <c r="BY105" s="36">
        <f t="shared" si="121"/>
        <v>19.586321699849464</v>
      </c>
      <c r="BZ105" s="36">
        <f t="shared" si="121"/>
        <v>20.397469626727027</v>
      </c>
      <c r="CA105" s="36">
        <f t="shared" si="121"/>
        <v>21.242210433848296</v>
      </c>
      <c r="CB105" s="36">
        <f t="shared" si="121"/>
        <v>22.121935336755687</v>
      </c>
      <c r="CC105" s="36">
        <f t="shared" si="122"/>
        <v>23.038093166792084</v>
      </c>
      <c r="CD105" s="36">
        <f t="shared" si="122"/>
        <v>23.992192757201607</v>
      </c>
      <c r="CE105" s="36">
        <f t="shared" si="122"/>
        <v>24.985805428048351</v>
      </c>
      <c r="CF105" s="36">
        <f t="shared" si="122"/>
        <v>26.020567574045543</v>
      </c>
      <c r="CG105" s="36">
        <f t="shared" si="122"/>
        <v>27.098183359557062</v>
      </c>
      <c r="CH105" s="36">
        <f t="shared" si="122"/>
        <v>28.220427525209754</v>
      </c>
      <c r="CI105" s="36">
        <f t="shared" si="122"/>
        <v>29.389148310738786</v>
      </c>
      <c r="CJ105" s="36">
        <f t="shared" si="122"/>
        <v>30.606270498879717</v>
      </c>
      <c r="CK105" s="36">
        <f t="shared" si="122"/>
        <v>31.873798585320316</v>
      </c>
      <c r="CL105" s="36">
        <f t="shared" si="122"/>
        <v>33.193820079932763</v>
      </c>
      <c r="CM105" s="36">
        <f t="shared" si="122"/>
        <v>34.568508944723092</v>
      </c>
      <c r="CN105" s="36">
        <f t="shared" si="122"/>
        <v>36.000129174159852</v>
      </c>
      <c r="CO105" s="36">
        <f t="shared" si="122"/>
        <v>37.491038523778499</v>
      </c>
      <c r="CP105" s="36">
        <f t="shared" si="122"/>
        <v>39.043692393202257</v>
      </c>
      <c r="CQ105" s="36">
        <f t="shared" si="122"/>
        <v>40.660647869974326</v>
      </c>
      <c r="CR105" s="36">
        <f t="shared" si="122"/>
        <v>42.344567940861438</v>
      </c>
      <c r="CS105" s="36">
        <f t="shared" si="123"/>
        <v>44.098225877564268</v>
      </c>
      <c r="CT105" s="36">
        <f t="shared" si="123"/>
        <v>45.924509804057706</v>
      </c>
      <c r="CU105" s="36">
        <f t="shared" si="123"/>
        <v>47.826427453082943</v>
      </c>
      <c r="CV105" s="36">
        <f t="shared" si="123"/>
        <v>49.807111119624913</v>
      </c>
      <c r="CW105" s="36">
        <f t="shared" si="123"/>
        <v>51.869822819533049</v>
      </c>
      <c r="CX105" s="36">
        <f t="shared" si="123"/>
        <v>54.017959661781184</v>
      </c>
      <c r="CY105" s="36">
        <f t="shared" si="123"/>
        <v>56.255059443214179</v>
      </c>
      <c r="CZ105" s="36">
        <f t="shared" si="123"/>
        <v>58.584806474995439</v>
      </c>
      <c r="DA105" s="36">
        <f t="shared" si="123"/>
        <v>61.011037650350893</v>
      </c>
      <c r="DB105" s="36">
        <f t="shared" si="123"/>
        <v>63.537748763602515</v>
      </c>
      <c r="DC105" s="36">
        <f t="shared" si="123"/>
        <v>66.169101090898337</v>
      </c>
      <c r="DD105" s="36">
        <f t="shared" si="123"/>
        <v>68.909428243476796</v>
      </c>
      <c r="DE105" s="36">
        <f t="shared" si="123"/>
        <v>71.763243304752137</v>
      </c>
      <c r="DF105" s="36">
        <f t="shared" si="123"/>
        <v>74.735246262975124</v>
      </c>
      <c r="DG105" s="36">
        <f t="shared" si="123"/>
        <v>77.830331751709963</v>
      </c>
      <c r="DH105" s="36">
        <f t="shared" si="123"/>
        <v>81.053597110875273</v>
      </c>
      <c r="DI105" s="36">
        <f t="shared" si="124"/>
        <v>84.410350781625056</v>
      </c>
      <c r="DJ105" s="36">
        <f t="shared" si="124"/>
        <v>87.906121048895258</v>
      </c>
      <c r="DK105" s="36">
        <f t="shared" si="124"/>
        <v>91.546665146014192</v>
      </c>
      <c r="DL105" s="36">
        <f t="shared" si="124"/>
        <v>95.337978736371213</v>
      </c>
      <c r="DM105" s="36">
        <f t="shared" si="124"/>
        <v>99.286305787759275</v>
      </c>
      <c r="DN105" s="36">
        <f t="shared" si="124"/>
        <v>103.39814885565352</v>
      </c>
      <c r="DO105" s="36">
        <f t="shared" si="124"/>
        <v>107.68027979236153</v>
      </c>
      <c r="DP105" s="36">
        <f t="shared" si="124"/>
        <v>112.13975089968237</v>
      </c>
      <c r="DQ105" s="36">
        <f t="shared" si="124"/>
        <v>116.7839065434418</v>
      </c>
      <c r="DR105" s="36">
        <f t="shared" si="124"/>
        <v>121.62039524903189</v>
      </c>
      <c r="DS105" s="36">
        <f t="shared" si="124"/>
        <v>126.65718229787528</v>
      </c>
      <c r="DT105" s="36">
        <f t="shared" si="124"/>
        <v>131.90256284555946</v>
      </c>
      <c r="DU105" s="36">
        <f t="shared" si="124"/>
        <v>137.36517558324545</v>
      </c>
      <c r="DV105" s="36">
        <f t="shared" si="124"/>
        <v>143.05401696484995</v>
      </c>
      <c r="DW105" s="36">
        <f t="shared" si="124"/>
        <v>148.97845602343222</v>
      </c>
      <c r="DX105" s="36">
        <f t="shared" si="124"/>
        <v>155.14824980118661</v>
      </c>
      <c r="DY105" s="36">
        <f t="shared" si="125"/>
        <v>161.57355941845293</v>
      </c>
      <c r="DZ105" s="36">
        <f t="shared" si="125"/>
        <v>168.26496680820873</v>
      </c>
      <c r="EA105" s="36">
        <f t="shared" si="125"/>
        <v>175.23349214360385</v>
      </c>
      <c r="EB105" s="36">
        <f t="shared" si="125"/>
        <v>182.49061198723905</v>
      </c>
      <c r="EC105" s="36">
        <f t="shared" si="125"/>
        <v>190.04827819207853</v>
      </c>
      <c r="ED105" s="36">
        <f t="shared" si="125"/>
        <v>197.91893758512524</v>
      </c>
      <c r="EE105" s="36">
        <f t="shared" si="125"/>
        <v>206.11555246627557</v>
      </c>
      <c r="EF105" s="36">
        <f t="shared" si="125"/>
        <v>214.65162195611387</v>
      </c>
      <c r="EG105" s="36">
        <f t="shared" si="125"/>
        <v>223.54120422780434</v>
      </c>
      <c r="EH105" s="36">
        <f t="shared" si="125"/>
        <v>232.79893965969458</v>
      </c>
      <c r="EI105" s="36">
        <f t="shared" si="125"/>
        <v>242.44007494676114</v>
      </c>
      <c r="EJ105" s="36">
        <f t="shared" si="125"/>
        <v>252.48048821060627</v>
      </c>
      <c r="EK105" s="36">
        <f t="shared" si="125"/>
        <v>262.93671514936028</v>
      </c>
      <c r="EL105" s="36">
        <f t="shared" si="125"/>
        <v>273.82597627055583</v>
      </c>
      <c r="EM105" s="36">
        <f t="shared" si="125"/>
        <v>285.16620525182458</v>
      </c>
      <c r="EN105" s="36">
        <f t="shared" si="125"/>
        <v>296.97607847612358</v>
      </c>
      <c r="EO105" s="36">
        <f t="shared" si="126"/>
        <v>309.27504579013373</v>
      </c>
      <c r="EP105" s="36">
        <f t="shared" si="126"/>
        <v>322.08336253648628</v>
      </c>
      <c r="EQ105" s="36">
        <f t="shared" si="126"/>
        <v>335.42212291257226</v>
      </c>
      <c r="ER105" s="36">
        <f t="shared" si="126"/>
        <v>349.31329471087349</v>
      </c>
      <c r="ES105" s="36">
        <f t="shared" si="126"/>
        <v>363.77975549802954</v>
      </c>
      <c r="ET105" s="36">
        <f t="shared" si="126"/>
        <v>378.8453302922249</v>
      </c>
      <c r="EU105" s="36">
        <f t="shared" si="126"/>
        <v>394.53483080094702</v>
      </c>
      <c r="EV105" s="36">
        <f t="shared" si="126"/>
        <v>410.8740962837374</v>
      </c>
      <c r="EW105" s="36">
        <f t="shared" si="126"/>
        <v>427.89003610723205</v>
      </c>
      <c r="EX105" s="36">
        <f t="shared" si="126"/>
        <v>445.61067406257689</v>
      </c>
      <c r="EY105" s="36">
        <f t="shared" si="126"/>
        <v>464.06519451820435</v>
      </c>
      <c r="EZ105" s="36">
        <f t="shared" si="126"/>
        <v>483.2839904839812</v>
      </c>
      <c r="FA105" s="36">
        <f t="shared" si="126"/>
        <v>503.29871366588475</v>
      </c>
      <c r="FB105" s="36">
        <f t="shared" si="126"/>
        <v>524.14232659364359</v>
      </c>
      <c r="FC105" s="36">
        <f t="shared" si="126"/>
        <v>545.84915690719265</v>
      </c>
      <c r="FD105" s="36">
        <f t="shared" si="126"/>
        <v>568.45495389134703</v>
      </c>
      <c r="FE105" s="36">
        <f t="shared" si="132"/>
        <v>591.99694735180321</v>
      </c>
      <c r="FF105" s="36">
        <f t="shared" si="132"/>
        <v>616.51390892943073</v>
      </c>
      <c r="FG105" s="36">
        <f t="shared" si="132"/>
        <v>642.04621595383412</v>
      </c>
      <c r="FH105" s="36">
        <f t="shared" si="132"/>
        <v>668.63591794134607</v>
      </c>
      <c r="FI105" s="36">
        <f t="shared" si="132"/>
        <v>696.32680584696891</v>
      </c>
      <c r="FJ105" s="36">
        <f t="shared" si="132"/>
        <v>725.16448418431514</v>
      </c>
      <c r="FK105" s="36">
        <f t="shared" si="132"/>
        <v>755.19644613232424</v>
      </c>
      <c r="FL105" s="36">
        <f t="shared" si="132"/>
        <v>786.47215175244821</v>
      </c>
      <c r="FM105" s="36">
        <f t="shared" si="132"/>
        <v>819.04310944512395</v>
      </c>
      <c r="FN105" s="36">
        <f t="shared" si="132"/>
        <v>852.96296077968418</v>
      </c>
      <c r="FO105" s="36">
        <f t="shared" si="132"/>
        <v>888.28756883741391</v>
      </c>
      <c r="FP105" s="36">
        <f t="shared" si="132"/>
        <v>925.07511021324638</v>
      </c>
      <c r="FQ105" s="36">
        <f t="shared" si="132"/>
        <v>963.38617082761766</v>
      </c>
      <c r="FR105" s="36">
        <f t="shared" si="132"/>
        <v>1003.2838457062725</v>
      </c>
      <c r="FS105" s="36">
        <f t="shared" si="132"/>
        <v>1044.8338428923519</v>
      </c>
      <c r="FT105" s="36">
        <f t="shared" si="132"/>
        <v>1088.1045916618955</v>
      </c>
      <c r="FU105" s="36">
        <f t="shared" si="130"/>
        <v>1133.1673552209811</v>
      </c>
      <c r="FV105" s="36">
        <f t="shared" si="130"/>
        <v>1180.0963480701027</v>
      </c>
      <c r="FW105" s="36">
        <f t="shared" si="130"/>
        <v>1228.9688582290778</v>
      </c>
      <c r="FX105" s="36">
        <f t="shared" si="130"/>
        <v>1279.8653745237766</v>
      </c>
      <c r="FY105" s="36">
        <f t="shared" si="130"/>
        <v>1332.8697191443041</v>
      </c>
      <c r="FZ105" s="36">
        <f t="shared" si="130"/>
        <v>1388.0691856929461</v>
      </c>
      <c r="GA105" s="36">
        <f t="shared" si="130"/>
        <v>1445.5546829492337</v>
      </c>
      <c r="GB105" s="36">
        <f t="shared" si="130"/>
        <v>1505.4208845888929</v>
      </c>
      <c r="GC105" s="36">
        <f t="shared" si="130"/>
        <v>1567.7663851032571</v>
      </c>
      <c r="GD105" s="36">
        <f t="shared" si="130"/>
        <v>1632.6938621759232</v>
      </c>
      <c r="GE105" s="36">
        <f t="shared" si="130"/>
        <v>1700.3102457840766</v>
      </c>
      <c r="GF105" s="36">
        <f t="shared" si="130"/>
        <v>1770.7268943029781</v>
      </c>
      <c r="GG105" s="36">
        <f t="shared" si="130"/>
        <v>1844.0597779036414</v>
      </c>
      <c r="GH105" s="36">
        <f t="shared" si="130"/>
        <v>1920.4296695457424</v>
      </c>
      <c r="GI105" s="36">
        <f t="shared" si="130"/>
        <v>1999.9623438803094</v>
      </c>
      <c r="GJ105" s="36">
        <f t="shared" si="131"/>
        <v>2082.7887843897684</v>
      </c>
      <c r="GK105" s="36">
        <f t="shared" si="131"/>
        <v>2169.045399106486</v>
      </c>
      <c r="GL105" s="36">
        <f t="shared" si="131"/>
        <v>2258.8742452650818</v>
      </c>
      <c r="GM105" s="36">
        <f t="shared" si="131"/>
        <v>2352.4232632584894</v>
      </c>
      <c r="GN105" s="36">
        <f t="shared" si="131"/>
        <v>2449.8465202830762</v>
      </c>
      <c r="GO105" s="36">
        <f t="shared" si="131"/>
        <v>2551.3044640740791</v>
      </c>
      <c r="GP105" s="36">
        <f t="shared" si="131"/>
        <v>2656.9641871492427</v>
      </c>
      <c r="GQ105" s="36">
        <f t="shared" si="131"/>
        <v>2766.999701995841</v>
      </c>
      <c r="GR105" s="36">
        <f t="shared" si="131"/>
        <v>2881.592227654296</v>
      </c>
      <c r="GS105" s="36">
        <f t="shared" si="131"/>
        <v>3000.9304881703706</v>
      </c>
      <c r="GT105" s="36">
        <f t="shared" si="131"/>
        <v>3125.211023407458</v>
      </c>
      <c r="GU105" s="36">
        <f t="shared" si="131"/>
        <v>3254.638512730854</v>
      </c>
      <c r="GV105" s="36">
        <f t="shared" si="131"/>
        <v>3389.4261120970891</v>
      </c>
      <c r="GW105" s="36">
        <f t="shared" si="131"/>
        <v>3529.7958051034775</v>
      </c>
      <c r="GX105" s="36">
        <f t="shared" si="131"/>
        <v>3675.9787685760325</v>
      </c>
      <c r="GY105" s="36">
        <f t="shared" si="131"/>
        <v>3828.2157532978399</v>
      </c>
      <c r="GZ105" s="36">
        <f t="shared" si="129"/>
        <v>3986.7574805049162</v>
      </c>
      <c r="HA105" s="36">
        <f t="shared" si="129"/>
        <v>4151.8650548025462</v>
      </c>
      <c r="HB105" s="36">
        <f t="shared" si="129"/>
        <v>4323.8103941821382</v>
      </c>
      <c r="HC105" s="36">
        <f t="shared" si="129"/>
        <v>4502.8766778467962</v>
      </c>
      <c r="HD105" s="36">
        <f t="shared" si="129"/>
        <v>4689.3588125831429</v>
      </c>
      <c r="HE105" s="36">
        <f t="shared" si="129"/>
        <v>4883.5639184474603</v>
      </c>
      <c r="HF105" s="36">
        <f t="shared" si="129"/>
        <v>5085.8118345660423</v>
      </c>
      <c r="HG105" s="36">
        <f t="shared" si="129"/>
        <v>5296.4356458827597</v>
      </c>
      <c r="HH105" s="36">
        <f t="shared" si="129"/>
        <v>5515.7822317213477</v>
      </c>
      <c r="HI105" s="36">
        <f t="shared" si="129"/>
        <v>5744.2128370658547</v>
      </c>
      <c r="HJ105" s="36">
        <f t="shared" si="129"/>
        <v>5982.1036675000987</v>
      </c>
      <c r="HK105" s="36">
        <f t="shared" si="129"/>
        <v>6229.8465087859468</v>
      </c>
      <c r="HL105" s="36">
        <f t="shared" si="129"/>
        <v>6487.8493721008072</v>
      </c>
      <c r="HM105" s="36">
        <f t="shared" si="129"/>
        <v>6756.5371659969887</v>
      </c>
    </row>
    <row r="106" spans="1:221" x14ac:dyDescent="0.25">
      <c r="A106" s="7" t="s">
        <v>717</v>
      </c>
      <c r="B106" s="16" t="s">
        <v>716</v>
      </c>
      <c r="C106" s="15">
        <v>139.874</v>
      </c>
      <c r="D106" s="15">
        <v>148.30000000000001</v>
      </c>
      <c r="E106" s="14">
        <f t="shared" si="93"/>
        <v>20743.314200000001</v>
      </c>
      <c r="F106" s="12">
        <f>IF(OR(G106="n/a",J106="n/a"),0%,E106/SUMIFS(E$13:E$515,G$13:G$515,"&lt;&gt;n/a",$J$13:$J$515,"&lt;&gt;n/a"))</f>
        <v>7.2484490250179442E-4</v>
      </c>
      <c r="G106" s="13">
        <v>1.3755900202292649E-2</v>
      </c>
      <c r="H106" s="13">
        <f t="shared" si="107"/>
        <v>1.4650033715441671E-2</v>
      </c>
      <c r="I106" s="33">
        <f t="shared" si="108"/>
        <v>2.1726000000000001</v>
      </c>
      <c r="J106" s="13">
        <v>0.13</v>
      </c>
      <c r="K106" s="41">
        <f t="shared" si="94"/>
        <v>0.11523566666666664</v>
      </c>
      <c r="L106" s="1">
        <f t="shared" si="95"/>
        <v>0.10047133333333327</v>
      </c>
      <c r="M106" s="1">
        <f t="shared" si="96"/>
        <v>8.5706999999999908E-2</v>
      </c>
      <c r="N106" s="1">
        <f t="shared" si="97"/>
        <v>7.0942666666666543E-2</v>
      </c>
      <c r="O106" s="1">
        <f t="shared" si="98"/>
        <v>5.6178333333333184E-2</v>
      </c>
      <c r="P106" s="5">
        <v>4.141399999999984E-2</v>
      </c>
      <c r="Q106" s="1">
        <f t="shared" si="99"/>
        <v>6.8273248760973182E-2</v>
      </c>
      <c r="R106" s="12">
        <f t="shared" si="100"/>
        <v>4.9487516341628365E-5</v>
      </c>
      <c r="S106" s="12">
        <f t="shared" si="101"/>
        <v>7.2484490250179442E-4</v>
      </c>
      <c r="T106" s="7"/>
      <c r="U106" s="42">
        <f t="shared" si="102"/>
        <v>-148.30000000000001</v>
      </c>
      <c r="V106" s="36">
        <f t="shared" si="103"/>
        <v>2.4550380000000001</v>
      </c>
      <c r="W106" s="36">
        <f t="shared" si="104"/>
        <v>2.7741929399999998</v>
      </c>
      <c r="X106" s="36">
        <f t="shared" si="128"/>
        <v>3.1348380221999994</v>
      </c>
      <c r="Y106" s="36">
        <f t="shared" si="128"/>
        <v>3.542366965085999</v>
      </c>
      <c r="Z106" s="36">
        <f t="shared" si="128"/>
        <v>4.0028746705471789</v>
      </c>
      <c r="AA106" s="36">
        <f t="shared" si="105"/>
        <v>4.4641486017907974</v>
      </c>
      <c r="AB106" s="36">
        <f t="shared" si="127"/>
        <v>4.9126675640108548</v>
      </c>
      <c r="AC106" s="36">
        <f t="shared" si="127"/>
        <v>5.3337175629195333</v>
      </c>
      <c r="AD106" s="36">
        <f t="shared" si="127"/>
        <v>5.7121057100798787</v>
      </c>
      <c r="AE106" s="36">
        <f t="shared" si="127"/>
        <v>6.0330022886959824</v>
      </c>
      <c r="AF106" s="36">
        <f t="shared" si="106"/>
        <v>6.2828530454800369</v>
      </c>
      <c r="AG106" s="36">
        <f t="shared" si="119"/>
        <v>6.5430511215055462</v>
      </c>
      <c r="AH106" s="36">
        <f t="shared" si="119"/>
        <v>6.8140250406515763</v>
      </c>
      <c r="AI106" s="36">
        <f t="shared" si="119"/>
        <v>7.0962210736851192</v>
      </c>
      <c r="AJ106" s="36">
        <f t="shared" si="119"/>
        <v>7.3901039732307137</v>
      </c>
      <c r="AK106" s="36">
        <f t="shared" si="119"/>
        <v>7.6961577391780889</v>
      </c>
      <c r="AL106" s="36">
        <f t="shared" si="119"/>
        <v>8.0148864157884088</v>
      </c>
      <c r="AM106" s="36">
        <f t="shared" si="119"/>
        <v>8.3468149218118679</v>
      </c>
      <c r="AN106" s="36">
        <f t="shared" si="119"/>
        <v>8.6924899149837831</v>
      </c>
      <c r="AO106" s="36">
        <f t="shared" si="119"/>
        <v>9.05248069232292</v>
      </c>
      <c r="AP106" s="36">
        <f t="shared" si="119"/>
        <v>9.4273801277147804</v>
      </c>
      <c r="AQ106" s="36">
        <f t="shared" si="119"/>
        <v>9.817805648323958</v>
      </c>
      <c r="AR106" s="36">
        <f t="shared" si="119"/>
        <v>10.224400251443646</v>
      </c>
      <c r="AS106" s="36">
        <f t="shared" si="119"/>
        <v>10.647833563456931</v>
      </c>
      <c r="AT106" s="36">
        <f t="shared" si="119"/>
        <v>11.088802942653935</v>
      </c>
      <c r="AU106" s="36">
        <f t="shared" si="119"/>
        <v>11.548034627721004</v>
      </c>
      <c r="AV106" s="36">
        <f t="shared" ref="AV106:BK121" si="133">IFERROR(AU106*(1+$P106),"n/a")</f>
        <v>12.026284933793439</v>
      </c>
      <c r="AW106" s="36">
        <f t="shared" si="133"/>
        <v>12.52434149804156</v>
      </c>
      <c r="AX106" s="36">
        <f t="shared" si="133"/>
        <v>13.04302457684145</v>
      </c>
      <c r="AY106" s="36">
        <f t="shared" si="133"/>
        <v>13.58318839666676</v>
      </c>
      <c r="AZ106" s="36">
        <f t="shared" si="133"/>
        <v>14.145722560926314</v>
      </c>
      <c r="BA106" s="36">
        <f t="shared" si="133"/>
        <v>14.731553515064515</v>
      </c>
      <c r="BB106" s="36">
        <f t="shared" si="133"/>
        <v>15.341646072337396</v>
      </c>
      <c r="BC106" s="36">
        <f t="shared" si="133"/>
        <v>15.977005002777174</v>
      </c>
      <c r="BD106" s="36">
        <f t="shared" si="133"/>
        <v>16.638676687962185</v>
      </c>
      <c r="BE106" s="36">
        <f t="shared" si="133"/>
        <v>17.32775084431745</v>
      </c>
      <c r="BF106" s="36">
        <f t="shared" si="133"/>
        <v>18.045362317784011</v>
      </c>
      <c r="BG106" s="36">
        <f t="shared" si="133"/>
        <v>18.792692952812715</v>
      </c>
      <c r="BH106" s="36">
        <f t="shared" si="133"/>
        <v>19.570973538760498</v>
      </c>
      <c r="BI106" s="36">
        <f t="shared" si="133"/>
        <v>20.381485836894722</v>
      </c>
      <c r="BJ106" s="36">
        <f t="shared" si="133"/>
        <v>21.225564691343877</v>
      </c>
      <c r="BK106" s="36">
        <f t="shared" si="133"/>
        <v>22.104600227471188</v>
      </c>
      <c r="BL106" s="36">
        <f t="shared" si="120"/>
        <v>23.020040141291677</v>
      </c>
      <c r="BM106" s="36">
        <f t="shared" si="121"/>
        <v>23.973392083703125</v>
      </c>
      <c r="BN106" s="36">
        <f t="shared" si="121"/>
        <v>24.966226143457604</v>
      </c>
      <c r="BO106" s="36">
        <f t="shared" si="121"/>
        <v>26.000177432962754</v>
      </c>
      <c r="BP106" s="36">
        <f t="shared" si="121"/>
        <v>27.07694878117147</v>
      </c>
      <c r="BQ106" s="36">
        <f t="shared" si="121"/>
        <v>28.198313537994903</v>
      </c>
      <c r="BR106" s="36">
        <f t="shared" si="121"/>
        <v>29.366118494857417</v>
      </c>
      <c r="BS106" s="36">
        <f t="shared" si="121"/>
        <v>30.582286926203437</v>
      </c>
      <c r="BT106" s="36">
        <f t="shared" si="121"/>
        <v>31.848821756965222</v>
      </c>
      <c r="BU106" s="36">
        <f t="shared" si="121"/>
        <v>33.167808861208172</v>
      </c>
      <c r="BV106" s="36">
        <f t="shared" si="121"/>
        <v>34.541420497386241</v>
      </c>
      <c r="BW106" s="36">
        <f t="shared" si="121"/>
        <v>35.971918885864987</v>
      </c>
      <c r="BX106" s="36">
        <f t="shared" si="121"/>
        <v>37.461659934604192</v>
      </c>
      <c r="BY106" s="36">
        <f t="shared" si="121"/>
        <v>39.013097119135885</v>
      </c>
      <c r="BZ106" s="36">
        <f t="shared" si="121"/>
        <v>40.628785523227769</v>
      </c>
      <c r="CA106" s="36">
        <f t="shared" si="121"/>
        <v>42.311386046886717</v>
      </c>
      <c r="CB106" s="36">
        <f t="shared" ref="CB106:CQ121" si="134">IFERROR(CA106*(1+$P106),"n/a")</f>
        <v>44.063669788632474</v>
      </c>
      <c r="CC106" s="36">
        <f t="shared" si="134"/>
        <v>45.888522609258892</v>
      </c>
      <c r="CD106" s="36">
        <f t="shared" si="134"/>
        <v>47.788949884598736</v>
      </c>
      <c r="CE106" s="36">
        <f t="shared" si="134"/>
        <v>49.7680814551195</v>
      </c>
      <c r="CF106" s="36">
        <f t="shared" si="134"/>
        <v>51.829176780501811</v>
      </c>
      <c r="CG106" s="36">
        <f t="shared" si="134"/>
        <v>53.975630307689507</v>
      </c>
      <c r="CH106" s="36">
        <f t="shared" si="134"/>
        <v>56.210977061252152</v>
      </c>
      <c r="CI106" s="36">
        <f t="shared" si="134"/>
        <v>58.53889846526684</v>
      </c>
      <c r="CJ106" s="36">
        <f t="shared" si="134"/>
        <v>60.963228406307394</v>
      </c>
      <c r="CK106" s="36">
        <f t="shared" si="134"/>
        <v>63.487959547526195</v>
      </c>
      <c r="CL106" s="36">
        <f t="shared" si="134"/>
        <v>66.117249904227435</v>
      </c>
      <c r="CM106" s="36">
        <f t="shared" si="134"/>
        <v>68.855429691761103</v>
      </c>
      <c r="CN106" s="36">
        <f t="shared" si="134"/>
        <v>71.707008457015689</v>
      </c>
      <c r="CO106" s="36">
        <f t="shared" si="134"/>
        <v>74.676682505254519</v>
      </c>
      <c r="CP106" s="36">
        <f t="shared" si="134"/>
        <v>77.769342634527121</v>
      </c>
      <c r="CQ106" s="36">
        <f t="shared" si="134"/>
        <v>80.990082190393409</v>
      </c>
      <c r="CR106" s="36">
        <f t="shared" si="122"/>
        <v>84.344205454226355</v>
      </c>
      <c r="CS106" s="36">
        <f t="shared" si="123"/>
        <v>87.837236378907676</v>
      </c>
      <c r="CT106" s="36">
        <f t="shared" si="123"/>
        <v>91.474927686303744</v>
      </c>
      <c r="CU106" s="36">
        <f t="shared" si="123"/>
        <v>95.26327034150431</v>
      </c>
      <c r="CV106" s="36">
        <f t="shared" si="123"/>
        <v>99.208503419427359</v>
      </c>
      <c r="CW106" s="36">
        <f t="shared" si="123"/>
        <v>103.3171243800395</v>
      </c>
      <c r="CX106" s="36">
        <f t="shared" si="123"/>
        <v>107.59589976911444</v>
      </c>
      <c r="CY106" s="36">
        <f t="shared" si="123"/>
        <v>112.05187636215253</v>
      </c>
      <c r="CZ106" s="36">
        <f t="shared" si="123"/>
        <v>116.69239276981469</v>
      </c>
      <c r="DA106" s="36">
        <f t="shared" si="123"/>
        <v>121.52509152398378</v>
      </c>
      <c r="DB106" s="36">
        <f t="shared" si="123"/>
        <v>126.55793166435802</v>
      </c>
      <c r="DC106" s="36">
        <f t="shared" si="123"/>
        <v>131.79920184630572</v>
      </c>
      <c r="DD106" s="36">
        <f t="shared" si="123"/>
        <v>137.25753399156861</v>
      </c>
      <c r="DE106" s="36">
        <f t="shared" si="123"/>
        <v>142.94191750429542</v>
      </c>
      <c r="DF106" s="36">
        <f t="shared" si="123"/>
        <v>148.8617140758183</v>
      </c>
      <c r="DG106" s="36">
        <f t="shared" si="123"/>
        <v>155.02667310255421</v>
      </c>
      <c r="DH106" s="36">
        <f t="shared" ref="DH106:DW121" si="135">IFERROR(DG106*(1+$P106),"n/a")</f>
        <v>161.44694774242336</v>
      </c>
      <c r="DI106" s="36">
        <f t="shared" si="135"/>
        <v>168.13311163622805</v>
      </c>
      <c r="DJ106" s="36">
        <f t="shared" si="135"/>
        <v>175.09617632153078</v>
      </c>
      <c r="DK106" s="36">
        <f t="shared" si="135"/>
        <v>182.34760936771062</v>
      </c>
      <c r="DL106" s="36">
        <f t="shared" si="135"/>
        <v>189.89935326206495</v>
      </c>
      <c r="DM106" s="36">
        <f t="shared" si="135"/>
        <v>197.76384507806009</v>
      </c>
      <c r="DN106" s="36">
        <f t="shared" si="135"/>
        <v>205.95403695812283</v>
      </c>
      <c r="DO106" s="36">
        <f t="shared" si="135"/>
        <v>214.4834174447065</v>
      </c>
      <c r="DP106" s="36">
        <f t="shared" si="135"/>
        <v>223.36603369476154</v>
      </c>
      <c r="DQ106" s="36">
        <f t="shared" si="135"/>
        <v>232.61651461419635</v>
      </c>
      <c r="DR106" s="36">
        <f t="shared" si="135"/>
        <v>242.25009495042863</v>
      </c>
      <c r="DS106" s="36">
        <f t="shared" si="135"/>
        <v>252.28264038270564</v>
      </c>
      <c r="DT106" s="36">
        <f t="shared" si="135"/>
        <v>262.73067365151496</v>
      </c>
      <c r="DU106" s="36">
        <f t="shared" si="135"/>
        <v>273.61140177011879</v>
      </c>
      <c r="DV106" s="36">
        <f t="shared" si="135"/>
        <v>284.94274436302646</v>
      </c>
      <c r="DW106" s="36">
        <f t="shared" si="135"/>
        <v>296.74336317807678</v>
      </c>
      <c r="DX106" s="36">
        <f t="shared" si="124"/>
        <v>309.03269282073359</v>
      </c>
      <c r="DY106" s="36">
        <f t="shared" si="125"/>
        <v>321.8309727612114</v>
      </c>
      <c r="DZ106" s="36">
        <f t="shared" si="125"/>
        <v>335.15928066714417</v>
      </c>
      <c r="EA106" s="36">
        <f t="shared" si="125"/>
        <v>349.03956711669321</v>
      </c>
      <c r="EB106" s="36">
        <f t="shared" si="125"/>
        <v>363.49469174926389</v>
      </c>
      <c r="EC106" s="36">
        <f t="shared" si="125"/>
        <v>378.54846091336788</v>
      </c>
      <c r="ED106" s="36">
        <f t="shared" si="125"/>
        <v>394.22566687363405</v>
      </c>
      <c r="EE106" s="36">
        <f t="shared" si="125"/>
        <v>410.55212864153867</v>
      </c>
      <c r="EF106" s="36">
        <f t="shared" si="125"/>
        <v>427.55473449709928</v>
      </c>
      <c r="EG106" s="36">
        <f t="shared" si="125"/>
        <v>445.26148627156209</v>
      </c>
      <c r="EH106" s="36">
        <f t="shared" si="125"/>
        <v>463.7015454640125</v>
      </c>
      <c r="EI106" s="36">
        <f t="shared" si="125"/>
        <v>482.90528126785904</v>
      </c>
      <c r="EJ106" s="36">
        <f t="shared" si="125"/>
        <v>502.90432058628608</v>
      </c>
      <c r="EK106" s="36">
        <f t="shared" si="125"/>
        <v>523.73160011904645</v>
      </c>
      <c r="EL106" s="36">
        <f t="shared" si="125"/>
        <v>545.4214206063765</v>
      </c>
      <c r="EM106" s="36">
        <f t="shared" si="125"/>
        <v>568.00950331936895</v>
      </c>
      <c r="EN106" s="36">
        <f t="shared" ref="EN106:FC121" si="136">IFERROR(EM106*(1+$P106),"n/a")</f>
        <v>591.53304888983723</v>
      </c>
      <c r="EO106" s="36">
        <f t="shared" si="136"/>
        <v>616.03079857656087</v>
      </c>
      <c r="EP106" s="36">
        <f t="shared" si="136"/>
        <v>641.54309806881042</v>
      </c>
      <c r="EQ106" s="36">
        <f t="shared" si="136"/>
        <v>668.11196393223202</v>
      </c>
      <c r="ER106" s="36">
        <f t="shared" si="136"/>
        <v>695.78115280652139</v>
      </c>
      <c r="ES106" s="36">
        <f t="shared" si="136"/>
        <v>724.59623346885053</v>
      </c>
      <c r="ET106" s="36">
        <f t="shared" si="136"/>
        <v>754.60466188172938</v>
      </c>
      <c r="EU106" s="36">
        <f t="shared" si="136"/>
        <v>785.85585934889923</v>
      </c>
      <c r="EV106" s="36">
        <f t="shared" si="136"/>
        <v>818.40129390797438</v>
      </c>
      <c r="EW106" s="36">
        <f t="shared" si="136"/>
        <v>852.2945650938791</v>
      </c>
      <c r="EX106" s="36">
        <f t="shared" si="136"/>
        <v>887.59149221267683</v>
      </c>
      <c r="EY106" s="36">
        <f t="shared" si="136"/>
        <v>924.35020627117251</v>
      </c>
      <c r="EZ106" s="36">
        <f t="shared" si="136"/>
        <v>962.63124571368667</v>
      </c>
      <c r="FA106" s="36">
        <f t="shared" si="136"/>
        <v>1002.4976561236731</v>
      </c>
      <c r="FB106" s="36">
        <f t="shared" si="136"/>
        <v>1044.0150940543788</v>
      </c>
      <c r="FC106" s="36">
        <f t="shared" si="136"/>
        <v>1087.2519351595467</v>
      </c>
      <c r="FD106" s="36">
        <f t="shared" si="126"/>
        <v>1132.2793868022441</v>
      </c>
      <c r="FE106" s="36">
        <f t="shared" si="132"/>
        <v>1179.1716053272721</v>
      </c>
      <c r="FF106" s="36">
        <f t="shared" si="132"/>
        <v>1228.0058181902955</v>
      </c>
      <c r="FG106" s="36">
        <f t="shared" si="132"/>
        <v>1278.8624511448281</v>
      </c>
      <c r="FH106" s="36">
        <f t="shared" si="132"/>
        <v>1331.8252606965398</v>
      </c>
      <c r="FI106" s="36">
        <f t="shared" si="132"/>
        <v>1386.9814720430261</v>
      </c>
      <c r="FJ106" s="36">
        <f t="shared" si="132"/>
        <v>1444.4219227262158</v>
      </c>
      <c r="FK106" s="36">
        <f t="shared" si="132"/>
        <v>1504.241212233999</v>
      </c>
      <c r="FL106" s="36">
        <f t="shared" si="132"/>
        <v>1566.5378577974577</v>
      </c>
      <c r="FM106" s="36">
        <f t="shared" si="132"/>
        <v>1631.4144566402813</v>
      </c>
      <c r="FN106" s="36">
        <f t="shared" si="132"/>
        <v>1698.9778549475816</v>
      </c>
      <c r="FO106" s="36">
        <f t="shared" si="132"/>
        <v>1769.3393238323804</v>
      </c>
      <c r="FP106" s="36">
        <f t="shared" si="132"/>
        <v>1842.6147425895742</v>
      </c>
      <c r="FQ106" s="36">
        <f t="shared" si="132"/>
        <v>1918.9247895391786</v>
      </c>
      <c r="FR106" s="36">
        <f t="shared" si="132"/>
        <v>1998.3951407731538</v>
      </c>
      <c r="FS106" s="36">
        <f t="shared" si="132"/>
        <v>2081.1566771331327</v>
      </c>
      <c r="FT106" s="36">
        <f t="shared" si="132"/>
        <v>2167.3456997599237</v>
      </c>
      <c r="FU106" s="36">
        <f t="shared" si="130"/>
        <v>2257.1041545697808</v>
      </c>
      <c r="FV106" s="36">
        <f t="shared" si="130"/>
        <v>2350.5798660271334</v>
      </c>
      <c r="FW106" s="36">
        <f t="shared" si="130"/>
        <v>2447.9267805987806</v>
      </c>
      <c r="FX106" s="36">
        <f t="shared" si="130"/>
        <v>2549.3052202904983</v>
      </c>
      <c r="FY106" s="36">
        <f t="shared" si="130"/>
        <v>2654.8821466836084</v>
      </c>
      <c r="FZ106" s="36">
        <f t="shared" si="130"/>
        <v>2764.8314359063629</v>
      </c>
      <c r="GA106" s="36">
        <f t="shared" si="130"/>
        <v>2879.3341649929885</v>
      </c>
      <c r="GB106" s="36">
        <f t="shared" si="130"/>
        <v>2998.5789101020077</v>
      </c>
      <c r="GC106" s="36">
        <f t="shared" si="130"/>
        <v>3122.7620570849717</v>
      </c>
      <c r="GD106" s="36">
        <f t="shared" si="130"/>
        <v>3252.0881249170884</v>
      </c>
      <c r="GE106" s="36">
        <f t="shared" si="130"/>
        <v>3386.7701025224042</v>
      </c>
      <c r="GF106" s="36">
        <f t="shared" si="130"/>
        <v>3527.0297995482665</v>
      </c>
      <c r="GG106" s="36">
        <f t="shared" si="130"/>
        <v>3673.0982116667578</v>
      </c>
      <c r="GH106" s="36">
        <f t="shared" si="130"/>
        <v>3825.2159010047244</v>
      </c>
      <c r="GI106" s="36">
        <f t="shared" si="130"/>
        <v>3983.6333923289335</v>
      </c>
      <c r="GJ106" s="36">
        <f t="shared" si="131"/>
        <v>4148.6115856388433</v>
      </c>
      <c r="GK106" s="36">
        <f t="shared" si="131"/>
        <v>4320.4221858464898</v>
      </c>
      <c r="GL106" s="36">
        <f t="shared" si="131"/>
        <v>4499.3481502511358</v>
      </c>
      <c r="GM106" s="36">
        <f t="shared" si="131"/>
        <v>4685.6841545456355</v>
      </c>
      <c r="GN106" s="36">
        <f t="shared" si="131"/>
        <v>4879.7370781219879</v>
      </c>
      <c r="GO106" s="36">
        <f t="shared" si="131"/>
        <v>5081.8265094753315</v>
      </c>
      <c r="GP106" s="36">
        <f t="shared" si="131"/>
        <v>5292.285272538742</v>
      </c>
      <c r="GQ106" s="36">
        <f t="shared" si="131"/>
        <v>5511.4599748156606</v>
      </c>
      <c r="GR106" s="36">
        <f t="shared" si="131"/>
        <v>5739.7115782126757</v>
      </c>
      <c r="GS106" s="36">
        <f t="shared" si="131"/>
        <v>5977.4159935127745</v>
      </c>
      <c r="GT106" s="36">
        <f t="shared" si="131"/>
        <v>6224.9646994681116</v>
      </c>
      <c r="GU106" s="36">
        <f t="shared" si="131"/>
        <v>6482.7653875318829</v>
      </c>
      <c r="GV106" s="36">
        <f t="shared" si="131"/>
        <v>6751.2426332911273</v>
      </c>
      <c r="GW106" s="36">
        <f t="shared" si="131"/>
        <v>7030.8385957062446</v>
      </c>
      <c r="GX106" s="36">
        <f t="shared" si="131"/>
        <v>7322.0137453088219</v>
      </c>
      <c r="GY106" s="36">
        <f t="shared" si="131"/>
        <v>7625.2476225570399</v>
      </c>
      <c r="GZ106" s="36">
        <f t="shared" si="129"/>
        <v>7941.0396275976163</v>
      </c>
      <c r="HA106" s="36">
        <f t="shared" si="129"/>
        <v>8269.9098427349436</v>
      </c>
      <c r="HB106" s="36">
        <f t="shared" si="129"/>
        <v>8612.399888961967</v>
      </c>
      <c r="HC106" s="36">
        <f t="shared" si="129"/>
        <v>8969.0738179634373</v>
      </c>
      <c r="HD106" s="36">
        <f t="shared" si="129"/>
        <v>9340.5190410605737</v>
      </c>
      <c r="HE106" s="36">
        <f t="shared" si="129"/>
        <v>9727.3472966270547</v>
      </c>
      <c r="HF106" s="36">
        <f t="shared" si="129"/>
        <v>10130.195657569566</v>
      </c>
      <c r="HG106" s="36">
        <f t="shared" si="129"/>
        <v>10549.72758053215</v>
      </c>
      <c r="HH106" s="36">
        <f t="shared" si="129"/>
        <v>10986.633998552306</v>
      </c>
      <c r="HI106" s="36">
        <f t="shared" si="129"/>
        <v>11441.63445896835</v>
      </c>
      <c r="HJ106" s="36">
        <f t="shared" si="129"/>
        <v>11915.478308452064</v>
      </c>
      <c r="HK106" s="36">
        <f t="shared" si="129"/>
        <v>12408.945927118297</v>
      </c>
      <c r="HL106" s="36">
        <f t="shared" si="129"/>
        <v>12922.850013743971</v>
      </c>
      <c r="HM106" s="36">
        <f t="shared" si="129"/>
        <v>13458.036924213162</v>
      </c>
    </row>
    <row r="107" spans="1:221" x14ac:dyDescent="0.25">
      <c r="A107" s="7" t="s">
        <v>1283</v>
      </c>
      <c r="B107" s="16" t="s">
        <v>1284</v>
      </c>
      <c r="C107" s="15">
        <v>252.71899999999999</v>
      </c>
      <c r="D107" s="15">
        <v>50.17</v>
      </c>
      <c r="E107" s="14">
        <f t="shared" si="93"/>
        <v>12678.91223</v>
      </c>
      <c r="F107" s="12">
        <f>IF(OR(G107="n/a",J107="n/a"),0%,E107/SUMIFS(E$13:E$515,G$13:G$515,"&lt;&gt;n/a",$J$13:$J$515,"&lt;&gt;n/a"))</f>
        <v>4.4304612129835829E-4</v>
      </c>
      <c r="G107" s="13">
        <v>3.6077337054016341E-2</v>
      </c>
      <c r="H107" s="13">
        <f t="shared" si="107"/>
        <v>3.7245340841140125E-2</v>
      </c>
      <c r="I107" s="33">
        <f t="shared" si="108"/>
        <v>1.8685987500000001</v>
      </c>
      <c r="J107" s="13">
        <v>6.4750000000000002E-2</v>
      </c>
      <c r="K107" s="41">
        <f t="shared" si="94"/>
        <v>6.0860666666666639E-2</v>
      </c>
      <c r="L107" s="1">
        <f t="shared" si="95"/>
        <v>5.6971333333333277E-2</v>
      </c>
      <c r="M107" s="1">
        <f t="shared" si="96"/>
        <v>5.3081999999999914E-2</v>
      </c>
      <c r="N107" s="1">
        <f t="shared" si="97"/>
        <v>4.9192666666666551E-2</v>
      </c>
      <c r="O107" s="1">
        <f t="shared" si="98"/>
        <v>4.5303333333333189E-2</v>
      </c>
      <c r="P107" s="5">
        <v>4.141399999999984E-2</v>
      </c>
      <c r="Q107" s="1">
        <f t="shared" si="99"/>
        <v>8.6267981064724886E-2</v>
      </c>
      <c r="R107" s="12">
        <f t="shared" si="100"/>
        <v>3.8220694402966575E-5</v>
      </c>
      <c r="S107" s="12">
        <f t="shared" si="101"/>
        <v>4.4304612129835829E-4</v>
      </c>
      <c r="T107" s="7"/>
      <c r="U107" s="42">
        <f t="shared" si="102"/>
        <v>-50.17</v>
      </c>
      <c r="V107" s="36">
        <f t="shared" si="103"/>
        <v>1.9895905190625003</v>
      </c>
      <c r="W107" s="36">
        <f t="shared" si="104"/>
        <v>2.1184165051717971</v>
      </c>
      <c r="X107" s="36">
        <f t="shared" si="128"/>
        <v>2.255583973881671</v>
      </c>
      <c r="Y107" s="36">
        <f t="shared" si="128"/>
        <v>2.4016330361905092</v>
      </c>
      <c r="Z107" s="36">
        <f t="shared" si="128"/>
        <v>2.5571387752838448</v>
      </c>
      <c r="AA107" s="36">
        <f t="shared" si="105"/>
        <v>2.712767945906803</v>
      </c>
      <c r="AB107" s="36">
        <f t="shared" si="127"/>
        <v>2.8673179528090413</v>
      </c>
      <c r="AC107" s="36">
        <f t="shared" si="127"/>
        <v>3.0195209243800503</v>
      </c>
      <c r="AD107" s="36">
        <f t="shared" si="127"/>
        <v>3.1680592107061027</v>
      </c>
      <c r="AE107" s="36">
        <f t="shared" si="127"/>
        <v>3.3115828531484581</v>
      </c>
      <c r="AF107" s="36">
        <f t="shared" si="106"/>
        <v>3.4487287454287476</v>
      </c>
      <c r="AG107" s="36">
        <f t="shared" ref="AG107:AV121" si="137">IFERROR(AF107*(1+$P107),"n/a")</f>
        <v>3.5915543976919331</v>
      </c>
      <c r="AH107" s="36">
        <f t="shared" si="137"/>
        <v>3.7402950315179462</v>
      </c>
      <c r="AI107" s="36">
        <f t="shared" si="137"/>
        <v>3.8951956099532299</v>
      </c>
      <c r="AJ107" s="36">
        <f t="shared" si="137"/>
        <v>4.0565112409438324</v>
      </c>
      <c r="AK107" s="36">
        <f t="shared" si="137"/>
        <v>4.22450759747628</v>
      </c>
      <c r="AL107" s="36">
        <f t="shared" si="137"/>
        <v>4.3994613551181621</v>
      </c>
      <c r="AM107" s="36">
        <f t="shared" si="137"/>
        <v>4.5816606476790245</v>
      </c>
      <c r="AN107" s="36">
        <f t="shared" si="137"/>
        <v>4.7714055417420029</v>
      </c>
      <c r="AO107" s="36">
        <f t="shared" si="137"/>
        <v>4.9690085308477059</v>
      </c>
      <c r="AP107" s="36">
        <f t="shared" si="137"/>
        <v>5.1747950501442324</v>
      </c>
      <c r="AQ107" s="36">
        <f t="shared" si="137"/>
        <v>5.3891040123509049</v>
      </c>
      <c r="AR107" s="36">
        <f t="shared" si="137"/>
        <v>5.6122883659184044</v>
      </c>
      <c r="AS107" s="36">
        <f t="shared" si="137"/>
        <v>5.8447156763045482</v>
      </c>
      <c r="AT107" s="36">
        <f t="shared" si="137"/>
        <v>6.0867687313230237</v>
      </c>
      <c r="AU107" s="36">
        <f t="shared" si="137"/>
        <v>6.3388461715620341</v>
      </c>
      <c r="AV107" s="36">
        <f t="shared" si="137"/>
        <v>6.6013631469111029</v>
      </c>
      <c r="AW107" s="36">
        <f t="shared" si="133"/>
        <v>6.8747520002772786</v>
      </c>
      <c r="AX107" s="36">
        <f t="shared" si="133"/>
        <v>7.1594629796167606</v>
      </c>
      <c r="AY107" s="36">
        <f t="shared" si="133"/>
        <v>7.4559649794546079</v>
      </c>
      <c r="AZ107" s="36">
        <f t="shared" si="133"/>
        <v>7.76474631311374</v>
      </c>
      <c r="BA107" s="36">
        <f t="shared" si="133"/>
        <v>8.0863155169250316</v>
      </c>
      <c r="BB107" s="36">
        <f t="shared" si="133"/>
        <v>8.4212021877429635</v>
      </c>
      <c r="BC107" s="36">
        <f t="shared" si="133"/>
        <v>8.7699578551461492</v>
      </c>
      <c r="BD107" s="36">
        <f t="shared" si="133"/>
        <v>9.1331568897591708</v>
      </c>
      <c r="BE107" s="36">
        <f t="shared" si="133"/>
        <v>9.5113974491916551</v>
      </c>
      <c r="BF107" s="36">
        <f t="shared" si="133"/>
        <v>9.9053024631524771</v>
      </c>
      <c r="BG107" s="36">
        <f t="shared" si="133"/>
        <v>10.315520659361471</v>
      </c>
      <c r="BH107" s="36">
        <f t="shared" si="133"/>
        <v>10.742727631948267</v>
      </c>
      <c r="BI107" s="36">
        <f t="shared" si="133"/>
        <v>11.18762695409777</v>
      </c>
      <c r="BJ107" s="36">
        <f t="shared" si="133"/>
        <v>11.650951336774773</v>
      </c>
      <c r="BK107" s="36">
        <f t="shared" si="133"/>
        <v>12.133463835435961</v>
      </c>
      <c r="BL107" s="36">
        <f t="shared" si="120"/>
        <v>12.635959106716705</v>
      </c>
      <c r="BM107" s="36">
        <f t="shared" ref="BM107:CB121" si="138">IFERROR(BL107*(1+$P107),"n/a")</f>
        <v>13.159264717162268</v>
      </c>
      <c r="BN107" s="36">
        <f t="shared" si="138"/>
        <v>13.704242506158824</v>
      </c>
      <c r="BO107" s="36">
        <f t="shared" si="138"/>
        <v>14.271790005308883</v>
      </c>
      <c r="BP107" s="36">
        <f t="shared" si="138"/>
        <v>14.862841916588744</v>
      </c>
      <c r="BQ107" s="36">
        <f t="shared" si="138"/>
        <v>15.478371651722348</v>
      </c>
      <c r="BR107" s="36">
        <f t="shared" si="138"/>
        <v>16.119392935306774</v>
      </c>
      <c r="BS107" s="36">
        <f t="shared" si="138"/>
        <v>16.786961474329566</v>
      </c>
      <c r="BT107" s="36">
        <f t="shared" si="138"/>
        <v>17.482176696827448</v>
      </c>
      <c r="BU107" s="36">
        <f t="shared" si="138"/>
        <v>18.206183562549857</v>
      </c>
      <c r="BV107" s="36">
        <f t="shared" si="138"/>
        <v>18.960174448609294</v>
      </c>
      <c r="BW107" s="36">
        <f t="shared" si="138"/>
        <v>19.745391113223995</v>
      </c>
      <c r="BX107" s="36">
        <f t="shared" si="138"/>
        <v>20.563126740787052</v>
      </c>
      <c r="BY107" s="36">
        <f t="shared" si="138"/>
        <v>21.414728071630002</v>
      </c>
      <c r="BZ107" s="36">
        <f t="shared" si="138"/>
        <v>22.301597619988485</v>
      </c>
      <c r="CA107" s="36">
        <f t="shared" si="138"/>
        <v>23.225195983822683</v>
      </c>
      <c r="CB107" s="36">
        <f t="shared" si="138"/>
        <v>24.187044250296712</v>
      </c>
      <c r="CC107" s="36">
        <f t="shared" si="134"/>
        <v>25.188726500878495</v>
      </c>
      <c r="CD107" s="36">
        <f t="shared" si="134"/>
        <v>26.231892420185872</v>
      </c>
      <c r="CE107" s="36">
        <f t="shared" si="134"/>
        <v>27.318260012875445</v>
      </c>
      <c r="CF107" s="36">
        <f t="shared" si="134"/>
        <v>28.449618433048663</v>
      </c>
      <c r="CG107" s="36">
        <f t="shared" si="134"/>
        <v>29.627830930834936</v>
      </c>
      <c r="CH107" s="36">
        <f t="shared" si="134"/>
        <v>30.854837921004528</v>
      </c>
      <c r="CI107" s="36">
        <f t="shared" si="134"/>
        <v>32.132660178665006</v>
      </c>
      <c r="CJ107" s="36">
        <f t="shared" si="134"/>
        <v>33.463402167304231</v>
      </c>
      <c r="CK107" s="36">
        <f t="shared" si="134"/>
        <v>34.849255504660967</v>
      </c>
      <c r="CL107" s="36">
        <f t="shared" si="134"/>
        <v>36.292502572130992</v>
      </c>
      <c r="CM107" s="36">
        <f t="shared" si="134"/>
        <v>37.795520273653217</v>
      </c>
      <c r="CN107" s="36">
        <f t="shared" si="134"/>
        <v>39.360783950266288</v>
      </c>
      <c r="CO107" s="36">
        <f t="shared" si="134"/>
        <v>40.990871456782607</v>
      </c>
      <c r="CP107" s="36">
        <f t="shared" si="134"/>
        <v>42.688467407293793</v>
      </c>
      <c r="CQ107" s="36">
        <f t="shared" si="134"/>
        <v>44.456367596499454</v>
      </c>
      <c r="CR107" s="36">
        <f t="shared" si="122"/>
        <v>46.297483604140879</v>
      </c>
      <c r="CS107" s="36">
        <f t="shared" ref="CS107:DH121" si="139">IFERROR(CR107*(1+$P107),"n/a")</f>
        <v>48.214847590122766</v>
      </c>
      <c r="CT107" s="36">
        <f t="shared" si="139"/>
        <v>50.211617288220104</v>
      </c>
      <c r="CU107" s="36">
        <f t="shared" si="139"/>
        <v>52.291081206594441</v>
      </c>
      <c r="CV107" s="36">
        <f t="shared" si="139"/>
        <v>54.456664043684334</v>
      </c>
      <c r="CW107" s="36">
        <f t="shared" si="139"/>
        <v>56.711932328389466</v>
      </c>
      <c r="CX107" s="36">
        <f t="shared" si="139"/>
        <v>59.060600293837375</v>
      </c>
      <c r="CY107" s="36">
        <f t="shared" si="139"/>
        <v>61.506535994406349</v>
      </c>
      <c r="CZ107" s="36">
        <f t="shared" si="139"/>
        <v>64.053767676078678</v>
      </c>
      <c r="DA107" s="36">
        <f t="shared" si="139"/>
        <v>66.706490410615785</v>
      </c>
      <c r="DB107" s="36">
        <f t="shared" si="139"/>
        <v>69.469073004481018</v>
      </c>
      <c r="DC107" s="36">
        <f t="shared" si="139"/>
        <v>72.346065193888577</v>
      </c>
      <c r="DD107" s="36">
        <f t="shared" si="139"/>
        <v>75.342205137828273</v>
      </c>
      <c r="DE107" s="36">
        <f t="shared" si="139"/>
        <v>78.462427221406287</v>
      </c>
      <c r="DF107" s="36">
        <f t="shared" si="139"/>
        <v>81.711870182353593</v>
      </c>
      <c r="DG107" s="36">
        <f t="shared" si="139"/>
        <v>85.095885574085571</v>
      </c>
      <c r="DH107" s="36">
        <f t="shared" si="139"/>
        <v>88.62004657925074</v>
      </c>
      <c r="DI107" s="36">
        <f t="shared" si="135"/>
        <v>92.290157188283814</v>
      </c>
      <c r="DJ107" s="36">
        <f t="shared" si="135"/>
        <v>96.112261758079384</v>
      </c>
      <c r="DK107" s="36">
        <f t="shared" si="135"/>
        <v>100.09265496652847</v>
      </c>
      <c r="DL107" s="36">
        <f t="shared" si="135"/>
        <v>104.23789217931227</v>
      </c>
      <c r="DM107" s="36">
        <f t="shared" si="135"/>
        <v>108.55480024602629</v>
      </c>
      <c r="DN107" s="36">
        <f t="shared" si="135"/>
        <v>113.0504887434152</v>
      </c>
      <c r="DO107" s="36">
        <f t="shared" si="135"/>
        <v>117.73236168423497</v>
      </c>
      <c r="DP107" s="36">
        <f t="shared" si="135"/>
        <v>122.60812971102587</v>
      </c>
      <c r="DQ107" s="36">
        <f t="shared" si="135"/>
        <v>127.68582279487828</v>
      </c>
      <c r="DR107" s="36">
        <f t="shared" si="135"/>
        <v>132.97380346010536</v>
      </c>
      <c r="DS107" s="36">
        <f t="shared" si="135"/>
        <v>138.48078055660213</v>
      </c>
      <c r="DT107" s="36">
        <f t="shared" si="135"/>
        <v>144.21582360257324</v>
      </c>
      <c r="DU107" s="36">
        <f t="shared" si="135"/>
        <v>150.18837772125019</v>
      </c>
      <c r="DV107" s="36">
        <f t="shared" si="135"/>
        <v>156.40827919619801</v>
      </c>
      <c r="DW107" s="36">
        <f t="shared" si="135"/>
        <v>162.88577167082934</v>
      </c>
      <c r="DX107" s="36">
        <f t="shared" si="124"/>
        <v>169.63152301880504</v>
      </c>
      <c r="DY107" s="36">
        <f t="shared" ref="DY107:EN121" si="140">IFERROR(DX107*(1+$P107),"n/a")</f>
        <v>176.6566429131058</v>
      </c>
      <c r="DZ107" s="36">
        <f t="shared" si="140"/>
        <v>183.97270112270914</v>
      </c>
      <c r="EA107" s="36">
        <f t="shared" si="140"/>
        <v>191.59174656700498</v>
      </c>
      <c r="EB107" s="36">
        <f t="shared" si="140"/>
        <v>199.52632715933089</v>
      </c>
      <c r="EC107" s="36">
        <f t="shared" si="140"/>
        <v>207.7895104723074</v>
      </c>
      <c r="ED107" s="36">
        <f t="shared" si="140"/>
        <v>216.39490525900752</v>
      </c>
      <c r="EE107" s="36">
        <f t="shared" si="140"/>
        <v>225.35668386540402</v>
      </c>
      <c r="EF107" s="36">
        <f t="shared" si="140"/>
        <v>234.68960557100584</v>
      </c>
      <c r="EG107" s="36">
        <f t="shared" si="140"/>
        <v>244.40904089612343</v>
      </c>
      <c r="EH107" s="36">
        <f t="shared" si="140"/>
        <v>254.53099691579544</v>
      </c>
      <c r="EI107" s="36">
        <f t="shared" si="140"/>
        <v>265.07214362206616</v>
      </c>
      <c r="EJ107" s="36">
        <f t="shared" si="140"/>
        <v>276.04984137803035</v>
      </c>
      <c r="EK107" s="36">
        <f t="shared" si="140"/>
        <v>287.48216950886007</v>
      </c>
      <c r="EL107" s="36">
        <f t="shared" si="140"/>
        <v>299.38795607689997</v>
      </c>
      <c r="EM107" s="36">
        <f t="shared" si="140"/>
        <v>311.78680888986867</v>
      </c>
      <c r="EN107" s="36">
        <f t="shared" si="140"/>
        <v>324.69914779323364</v>
      </c>
      <c r="EO107" s="36">
        <f t="shared" si="136"/>
        <v>338.14623829994258</v>
      </c>
      <c r="EP107" s="36">
        <f t="shared" si="136"/>
        <v>352.15022661289635</v>
      </c>
      <c r="EQ107" s="36">
        <f t="shared" si="136"/>
        <v>366.73417609784281</v>
      </c>
      <c r="ER107" s="36">
        <f t="shared" si="136"/>
        <v>381.92210526675882</v>
      </c>
      <c r="ES107" s="36">
        <f t="shared" si="136"/>
        <v>397.73902733427633</v>
      </c>
      <c r="ET107" s="36">
        <f t="shared" si="136"/>
        <v>414.21099141229797</v>
      </c>
      <c r="EU107" s="36">
        <f t="shared" si="136"/>
        <v>431.36512541064684</v>
      </c>
      <c r="EV107" s="36">
        <f t="shared" si="136"/>
        <v>449.22968071440329</v>
      </c>
      <c r="EW107" s="36">
        <f t="shared" si="136"/>
        <v>467.83407871150951</v>
      </c>
      <c r="EX107" s="36">
        <f t="shared" si="136"/>
        <v>487.2089592472679</v>
      </c>
      <c r="EY107" s="36">
        <f t="shared" si="136"/>
        <v>507.38623108553418</v>
      </c>
      <c r="EZ107" s="36">
        <f t="shared" si="136"/>
        <v>528.39912445971038</v>
      </c>
      <c r="FA107" s="36">
        <f t="shared" si="136"/>
        <v>550.28224580008475</v>
      </c>
      <c r="FB107" s="36">
        <f t="shared" si="136"/>
        <v>573.07163472764933</v>
      </c>
      <c r="FC107" s="36">
        <f t="shared" si="136"/>
        <v>596.80482340826006</v>
      </c>
      <c r="FD107" s="36">
        <f t="shared" si="126"/>
        <v>621.5208983648896</v>
      </c>
      <c r="FE107" s="36">
        <f t="shared" si="132"/>
        <v>647.260564849773</v>
      </c>
      <c r="FF107" s="36">
        <f t="shared" si="132"/>
        <v>674.0662138824614</v>
      </c>
      <c r="FG107" s="36">
        <f t="shared" si="132"/>
        <v>701.98199206418951</v>
      </c>
      <c r="FH107" s="36">
        <f t="shared" si="132"/>
        <v>731.05387428353572</v>
      </c>
      <c r="FI107" s="36">
        <f t="shared" si="132"/>
        <v>761.3297394331139</v>
      </c>
      <c r="FJ107" s="36">
        <f t="shared" si="132"/>
        <v>792.8594492619967</v>
      </c>
      <c r="FK107" s="36">
        <f t="shared" si="132"/>
        <v>825.69493049373295</v>
      </c>
      <c r="FL107" s="36">
        <f t="shared" si="132"/>
        <v>859.89026034520032</v>
      </c>
      <c r="FM107" s="36">
        <f t="shared" si="132"/>
        <v>895.50175558713636</v>
      </c>
      <c r="FN107" s="36">
        <f t="shared" si="132"/>
        <v>932.58806529302183</v>
      </c>
      <c r="FO107" s="36">
        <f t="shared" si="132"/>
        <v>971.2102674290669</v>
      </c>
      <c r="FP107" s="36">
        <f t="shared" si="132"/>
        <v>1011.4319694443741</v>
      </c>
      <c r="FQ107" s="36">
        <f t="shared" si="132"/>
        <v>1053.3194130269433</v>
      </c>
      <c r="FR107" s="36">
        <f t="shared" si="132"/>
        <v>1096.9415831980409</v>
      </c>
      <c r="FS107" s="36">
        <f t="shared" si="132"/>
        <v>1142.3703219246045</v>
      </c>
      <c r="FT107" s="36">
        <f t="shared" si="132"/>
        <v>1189.6804464367899</v>
      </c>
      <c r="FU107" s="36">
        <f t="shared" si="130"/>
        <v>1238.9498724455229</v>
      </c>
      <c r="FV107" s="36">
        <f t="shared" si="130"/>
        <v>1290.2597424629816</v>
      </c>
      <c r="FW107" s="36">
        <f t="shared" si="130"/>
        <v>1343.6945594373433</v>
      </c>
      <c r="FX107" s="36">
        <f t="shared" si="130"/>
        <v>1399.3423259218812</v>
      </c>
      <c r="FY107" s="36">
        <f t="shared" si="130"/>
        <v>1457.2946890076098</v>
      </c>
      <c r="FZ107" s="36">
        <f t="shared" si="130"/>
        <v>1517.6470912581708</v>
      </c>
      <c r="GA107" s="36">
        <f t="shared" si="130"/>
        <v>1580.4989278955366</v>
      </c>
      <c r="GB107" s="36">
        <f t="shared" si="130"/>
        <v>1645.953710495402</v>
      </c>
      <c r="GC107" s="36">
        <f t="shared" si="130"/>
        <v>1714.1192374618583</v>
      </c>
      <c r="GD107" s="36">
        <f t="shared" si="130"/>
        <v>1785.1077715621034</v>
      </c>
      <c r="GE107" s="36">
        <f t="shared" si="130"/>
        <v>1859.0362248135762</v>
      </c>
      <c r="GF107" s="36">
        <f t="shared" si="130"/>
        <v>1936.0263510280054</v>
      </c>
      <c r="GG107" s="36">
        <f t="shared" si="130"/>
        <v>2016.2049463294788</v>
      </c>
      <c r="GH107" s="36">
        <f t="shared" si="130"/>
        <v>2099.7040579767677</v>
      </c>
      <c r="GI107" s="36">
        <f t="shared" si="130"/>
        <v>2186.6612018338174</v>
      </c>
      <c r="GJ107" s="36">
        <f t="shared" si="131"/>
        <v>2277.2195888465626</v>
      </c>
      <c r="GK107" s="36">
        <f t="shared" si="131"/>
        <v>2371.528360899054</v>
      </c>
      <c r="GL107" s="36">
        <f t="shared" si="131"/>
        <v>2469.7428364373268</v>
      </c>
      <c r="GM107" s="36">
        <f t="shared" si="131"/>
        <v>2572.024766265542</v>
      </c>
      <c r="GN107" s="36">
        <f t="shared" si="131"/>
        <v>2678.5425999356626</v>
      </c>
      <c r="GO107" s="36">
        <f t="shared" si="131"/>
        <v>2789.4717631693975</v>
      </c>
      <c r="GP107" s="36">
        <f t="shared" si="131"/>
        <v>2904.9949467692945</v>
      </c>
      <c r="GQ107" s="36">
        <f t="shared" si="131"/>
        <v>3025.3024074947975</v>
      </c>
      <c r="GR107" s="36">
        <f t="shared" si="131"/>
        <v>3150.5922813987868</v>
      </c>
      <c r="GS107" s="36">
        <f t="shared" si="131"/>
        <v>3281.0709101406355</v>
      </c>
      <c r="GT107" s="36">
        <f t="shared" si="131"/>
        <v>3416.9531808131992</v>
      </c>
      <c r="GU107" s="36">
        <f t="shared" si="131"/>
        <v>3558.4628798433964</v>
      </c>
      <c r="GV107" s="36">
        <f t="shared" si="131"/>
        <v>3705.8330615492305</v>
      </c>
      <c r="GW107" s="36">
        <f t="shared" si="131"/>
        <v>3859.3064319602299</v>
      </c>
      <c r="GX107" s="36">
        <f t="shared" si="131"/>
        <v>4019.1357485334302</v>
      </c>
      <c r="GY107" s="36">
        <f t="shared" si="131"/>
        <v>4185.584236423193</v>
      </c>
      <c r="GZ107" s="36">
        <f t="shared" si="129"/>
        <v>4358.9260219904227</v>
      </c>
      <c r="HA107" s="36">
        <f t="shared" si="129"/>
        <v>4539.4465842651334</v>
      </c>
      <c r="HB107" s="36">
        <f t="shared" si="129"/>
        <v>4727.4432251058888</v>
      </c>
      <c r="HC107" s="36">
        <f t="shared" si="129"/>
        <v>4923.2255588304233</v>
      </c>
      <c r="HD107" s="36">
        <f t="shared" si="129"/>
        <v>5127.116022123826</v>
      </c>
      <c r="HE107" s="36">
        <f t="shared" si="129"/>
        <v>5339.4504050640617</v>
      </c>
      <c r="HF107" s="36">
        <f t="shared" si="129"/>
        <v>5560.5784041393836</v>
      </c>
      <c r="HG107" s="36">
        <f t="shared" si="129"/>
        <v>5790.8641981684113</v>
      </c>
      <c r="HH107" s="36">
        <f t="shared" si="129"/>
        <v>6030.6870480713569</v>
      </c>
      <c r="HI107" s="36">
        <f t="shared" si="129"/>
        <v>6280.4419214801828</v>
      </c>
      <c r="HJ107" s="36">
        <f t="shared" si="129"/>
        <v>6540.5401432163617</v>
      </c>
      <c r="HK107" s="36">
        <f t="shared" si="129"/>
        <v>6811.4100727075229</v>
      </c>
      <c r="HL107" s="36">
        <f t="shared" si="129"/>
        <v>7093.4978094586313</v>
      </c>
      <c r="HM107" s="36">
        <f t="shared" si="129"/>
        <v>7387.26792773955</v>
      </c>
    </row>
    <row r="108" spans="1:221" x14ac:dyDescent="0.25">
      <c r="A108" s="7" t="s">
        <v>1545</v>
      </c>
      <c r="B108" s="16" t="s">
        <v>1546</v>
      </c>
      <c r="C108" s="15">
        <v>165.64400000000001</v>
      </c>
      <c r="D108" s="15">
        <v>106.59</v>
      </c>
      <c r="E108" s="14">
        <f t="shared" si="93"/>
        <v>17655.99396</v>
      </c>
      <c r="F108" s="12">
        <f>IF(OR(G108="n/a",J108="n/a"),0%,E108/SUMIFS(E$13:E$515,G$13:G$515,"&lt;&gt;n/a",$J$13:$J$515,"&lt;&gt;n/a"))</f>
        <v>6.1696299333442435E-4</v>
      </c>
      <c r="G108" s="13">
        <v>1.5948963317384369E-2</v>
      </c>
      <c r="H108" s="13">
        <f t="shared" si="107"/>
        <v>1.4637161084529506E-2</v>
      </c>
      <c r="I108" s="33">
        <f t="shared" si="108"/>
        <v>1.5601750000000001</v>
      </c>
      <c r="J108" s="13">
        <v>-0.16449999999999998</v>
      </c>
      <c r="K108" s="41">
        <f t="shared" si="94"/>
        <v>-0.13018100000000002</v>
      </c>
      <c r="L108" s="1">
        <f t="shared" si="95"/>
        <v>-9.5862000000000058E-2</v>
      </c>
      <c r="M108" s="1">
        <f t="shared" si="96"/>
        <v>-6.1543000000000091E-2</v>
      </c>
      <c r="N108" s="1">
        <f t="shared" si="97"/>
        <v>-2.7224000000000123E-2</v>
      </c>
      <c r="O108" s="1">
        <f t="shared" si="98"/>
        <v>7.0949999999998445E-3</v>
      </c>
      <c r="P108" s="5">
        <v>4.141399999999984E-2</v>
      </c>
      <c r="Q108" s="1">
        <f t="shared" si="99"/>
        <v>3.6375762239601483E-2</v>
      </c>
      <c r="R108" s="12">
        <f t="shared" si="100"/>
        <v>2.2442499156165856E-5</v>
      </c>
      <c r="S108" s="12">
        <f t="shared" si="101"/>
        <v>6.1696299333442435E-4</v>
      </c>
      <c r="T108" s="7"/>
      <c r="U108" s="42">
        <f t="shared" si="102"/>
        <v>-106.59</v>
      </c>
      <c r="V108" s="36">
        <f t="shared" si="103"/>
        <v>1.3035262125</v>
      </c>
      <c r="W108" s="36">
        <f t="shared" si="104"/>
        <v>1.08909615054375</v>
      </c>
      <c r="X108" s="36">
        <f t="shared" si="128"/>
        <v>0.9099398337793031</v>
      </c>
      <c r="Y108" s="36">
        <f t="shared" si="128"/>
        <v>0.76025473112260777</v>
      </c>
      <c r="Z108" s="36">
        <f t="shared" si="128"/>
        <v>0.63519282785293885</v>
      </c>
      <c r="AA108" s="36">
        <f t="shared" si="105"/>
        <v>0.55250279033021543</v>
      </c>
      <c r="AB108" s="36">
        <f t="shared" si="127"/>
        <v>0.49953876784358026</v>
      </c>
      <c r="AC108" s="36">
        <f t="shared" si="127"/>
        <v>0.46879565345418273</v>
      </c>
      <c r="AD108" s="36">
        <f t="shared" si="127"/>
        <v>0.45603316058454602</v>
      </c>
      <c r="AE108" s="36">
        <f t="shared" si="127"/>
        <v>0.45926871585889328</v>
      </c>
      <c r="AF108" s="36">
        <f t="shared" si="106"/>
        <v>0.47828887045747343</v>
      </c>
      <c r="AG108" s="36">
        <f t="shared" si="137"/>
        <v>0.49809672573859914</v>
      </c>
      <c r="AH108" s="36">
        <f t="shared" si="137"/>
        <v>0.51872490353833745</v>
      </c>
      <c r="AI108" s="36">
        <f t="shared" si="137"/>
        <v>0.54020737669347407</v>
      </c>
      <c r="AJ108" s="36">
        <f t="shared" si="137"/>
        <v>0.56257952499185748</v>
      </c>
      <c r="AK108" s="36">
        <f t="shared" si="137"/>
        <v>0.58587819343987013</v>
      </c>
      <c r="AL108" s="36">
        <f t="shared" si="137"/>
        <v>0.61014175294298878</v>
      </c>
      <c r="AM108" s="36">
        <f t="shared" si="137"/>
        <v>0.63541016349936963</v>
      </c>
      <c r="AN108" s="36">
        <f t="shared" si="137"/>
        <v>0.66172504001053245</v>
      </c>
      <c r="AO108" s="36">
        <f t="shared" si="137"/>
        <v>0.68912972081752855</v>
      </c>
      <c r="AP108" s="36">
        <f t="shared" si="137"/>
        <v>0.7176693390754656</v>
      </c>
      <c r="AQ108" s="36">
        <f t="shared" si="137"/>
        <v>0.7473908970839368</v>
      </c>
      <c r="AR108" s="36">
        <f t="shared" si="137"/>
        <v>0.77834334369577085</v>
      </c>
      <c r="AS108" s="36">
        <f t="shared" si="137"/>
        <v>0.8105776549315874</v>
      </c>
      <c r="AT108" s="36">
        <f t="shared" si="137"/>
        <v>0.84414691793292407</v>
      </c>
      <c r="AU108" s="36">
        <f t="shared" si="137"/>
        <v>0.87910641839219805</v>
      </c>
      <c r="AV108" s="36">
        <f t="shared" si="137"/>
        <v>0.91551373160349236</v>
      </c>
      <c r="AW108" s="36">
        <f t="shared" si="133"/>
        <v>0.95342881728411921</v>
      </c>
      <c r="AX108" s="36">
        <f t="shared" si="133"/>
        <v>0.9929141183231236</v>
      </c>
      <c r="AY108" s="36">
        <f t="shared" si="133"/>
        <v>1.0340346636193574</v>
      </c>
      <c r="AZ108" s="36">
        <f t="shared" si="133"/>
        <v>1.0768581751784894</v>
      </c>
      <c r="BA108" s="36">
        <f t="shared" si="133"/>
        <v>1.1214551796453311</v>
      </c>
      <c r="BB108" s="36">
        <f t="shared" si="133"/>
        <v>1.1678991244551626</v>
      </c>
      <c r="BC108" s="36">
        <f t="shared" si="133"/>
        <v>1.2162664987953486</v>
      </c>
      <c r="BD108" s="36">
        <f t="shared" si="133"/>
        <v>1.2666369595764591</v>
      </c>
      <c r="BE108" s="36">
        <f t="shared" si="133"/>
        <v>1.3190934626203583</v>
      </c>
      <c r="BF108" s="36">
        <f t="shared" si="133"/>
        <v>1.3737223992813177</v>
      </c>
      <c r="BG108" s="36">
        <f t="shared" si="133"/>
        <v>1.4306137387251538</v>
      </c>
      <c r="BH108" s="36">
        <f t="shared" si="133"/>
        <v>1.4898611761007172</v>
      </c>
      <c r="BI108" s="36">
        <f t="shared" si="133"/>
        <v>1.5515622868477521</v>
      </c>
      <c r="BJ108" s="36">
        <f t="shared" si="133"/>
        <v>1.6158186873952647</v>
      </c>
      <c r="BK108" s="36">
        <f t="shared" si="133"/>
        <v>1.6827362025150518</v>
      </c>
      <c r="BL108" s="36">
        <f t="shared" si="120"/>
        <v>1.7524250396060099</v>
      </c>
      <c r="BM108" s="36">
        <f t="shared" si="138"/>
        <v>1.8249999701962529</v>
      </c>
      <c r="BN108" s="36">
        <f t="shared" si="138"/>
        <v>1.9005805189619602</v>
      </c>
      <c r="BO108" s="36">
        <f t="shared" si="138"/>
        <v>1.9792911605742505</v>
      </c>
      <c r="BP108" s="36">
        <f t="shared" si="138"/>
        <v>2.061261524698272</v>
      </c>
      <c r="BQ108" s="36">
        <f t="shared" si="138"/>
        <v>2.146626609482126</v>
      </c>
      <c r="BR108" s="36">
        <f t="shared" si="138"/>
        <v>2.2355270038872184</v>
      </c>
      <c r="BS108" s="36">
        <f t="shared" si="138"/>
        <v>2.3281091192262031</v>
      </c>
      <c r="BT108" s="36">
        <f t="shared" si="138"/>
        <v>2.4245254302898367</v>
      </c>
      <c r="BU108" s="36">
        <f t="shared" si="138"/>
        <v>2.5249347264598594</v>
      </c>
      <c r="BV108" s="36">
        <f t="shared" si="138"/>
        <v>2.6295023732214675</v>
      </c>
      <c r="BW108" s="36">
        <f t="shared" si="138"/>
        <v>2.7384005845060608</v>
      </c>
      <c r="BX108" s="36">
        <f t="shared" si="138"/>
        <v>2.8518087063127946</v>
      </c>
      <c r="BY108" s="36">
        <f t="shared" si="138"/>
        <v>2.9699135120760323</v>
      </c>
      <c r="BZ108" s="36">
        <f t="shared" si="138"/>
        <v>3.0929095102651485</v>
      </c>
      <c r="CA108" s="36">
        <f t="shared" si="138"/>
        <v>3.220999264723269</v>
      </c>
      <c r="CB108" s="36">
        <f t="shared" si="138"/>
        <v>3.3543937282725178</v>
      </c>
      <c r="CC108" s="36">
        <f t="shared" si="134"/>
        <v>3.4933125901351954</v>
      </c>
      <c r="CD108" s="36">
        <f t="shared" si="134"/>
        <v>3.6379846377430538</v>
      </c>
      <c r="CE108" s="36">
        <f t="shared" si="134"/>
        <v>3.7886481335305442</v>
      </c>
      <c r="CF108" s="36">
        <f t="shared" si="134"/>
        <v>3.9455512073325774</v>
      </c>
      <c r="CG108" s="36">
        <f t="shared" si="134"/>
        <v>4.1089522650330483</v>
      </c>
      <c r="CH108" s="36">
        <f t="shared" si="134"/>
        <v>4.2791204141371262</v>
      </c>
      <c r="CI108" s="36">
        <f t="shared" si="134"/>
        <v>4.4563359069682003</v>
      </c>
      <c r="CJ108" s="36">
        <f t="shared" si="134"/>
        <v>4.6408906022193808</v>
      </c>
      <c r="CK108" s="36">
        <f t="shared" si="134"/>
        <v>4.8330884456196932</v>
      </c>
      <c r="CL108" s="36">
        <f t="shared" si="134"/>
        <v>5.0332459705065862</v>
      </c>
      <c r="CM108" s="36">
        <f t="shared" si="134"/>
        <v>5.2416928191291454</v>
      </c>
      <c r="CN108" s="36">
        <f t="shared" si="134"/>
        <v>5.4587722855405589</v>
      </c>
      <c r="CO108" s="36">
        <f t="shared" si="134"/>
        <v>5.6848418809739352</v>
      </c>
      <c r="CP108" s="36">
        <f t="shared" si="134"/>
        <v>5.9202739226325889</v>
      </c>
      <c r="CQ108" s="36">
        <f t="shared" si="134"/>
        <v>6.1654561468644937</v>
      </c>
      <c r="CR108" s="36">
        <f t="shared" si="122"/>
        <v>6.4207923477307389</v>
      </c>
      <c r="CS108" s="36">
        <f t="shared" si="139"/>
        <v>6.6867030420196585</v>
      </c>
      <c r="CT108" s="36">
        <f t="shared" si="139"/>
        <v>6.9636261618018596</v>
      </c>
      <c r="CU108" s="36">
        <f t="shared" si="139"/>
        <v>7.2520177756667206</v>
      </c>
      <c r="CV108" s="36">
        <f t="shared" si="139"/>
        <v>7.5523528398281812</v>
      </c>
      <c r="CW108" s="36">
        <f t="shared" si="139"/>
        <v>7.8651259803368241</v>
      </c>
      <c r="CX108" s="36">
        <f t="shared" si="139"/>
        <v>8.1908523076864928</v>
      </c>
      <c r="CY108" s="36">
        <f t="shared" si="139"/>
        <v>8.5300682651570199</v>
      </c>
      <c r="CZ108" s="36">
        <f t="shared" si="139"/>
        <v>8.8833325122902309</v>
      </c>
      <c r="DA108" s="36">
        <f t="shared" si="139"/>
        <v>9.2512268449542177</v>
      </c>
      <c r="DB108" s="36">
        <f t="shared" si="139"/>
        <v>9.6343571535111501</v>
      </c>
      <c r="DC108" s="36">
        <f t="shared" si="139"/>
        <v>10.03335442066666</v>
      </c>
      <c r="DD108" s="36">
        <f t="shared" si="139"/>
        <v>10.448875760644148</v>
      </c>
      <c r="DE108" s="36">
        <f t="shared" si="139"/>
        <v>10.881605501395462</v>
      </c>
      <c r="DF108" s="36">
        <f t="shared" si="139"/>
        <v>11.332256311630253</v>
      </c>
      <c r="DG108" s="36">
        <f t="shared" si="139"/>
        <v>11.801570374520107</v>
      </c>
      <c r="DH108" s="36">
        <f t="shared" si="139"/>
        <v>12.290320610010481</v>
      </c>
      <c r="DI108" s="36">
        <f t="shared" si="135"/>
        <v>12.799311947753452</v>
      </c>
      <c r="DJ108" s="36">
        <f t="shared" si="135"/>
        <v>13.329382652757712</v>
      </c>
      <c r="DK108" s="36">
        <f t="shared" si="135"/>
        <v>13.881405705939018</v>
      </c>
      <c r="DL108" s="36">
        <f t="shared" si="135"/>
        <v>14.456290241844775</v>
      </c>
      <c r="DM108" s="36">
        <f t="shared" si="135"/>
        <v>15.054983045920531</v>
      </c>
      <c r="DN108" s="36">
        <f t="shared" si="135"/>
        <v>15.678470113784282</v>
      </c>
      <c r="DO108" s="36">
        <f t="shared" si="135"/>
        <v>16.327778275076543</v>
      </c>
      <c r="DP108" s="36">
        <f t="shared" si="135"/>
        <v>17.003976884560561</v>
      </c>
      <c r="DQ108" s="36">
        <f t="shared" si="135"/>
        <v>17.708179583257749</v>
      </c>
      <c r="DR108" s="36">
        <f t="shared" si="135"/>
        <v>18.441546132518784</v>
      </c>
      <c r="DS108" s="36">
        <f t="shared" si="135"/>
        <v>19.205284324050915</v>
      </c>
      <c r="DT108" s="36">
        <f t="shared" si="135"/>
        <v>20.000651969047155</v>
      </c>
      <c r="DU108" s="36">
        <f t="shared" si="135"/>
        <v>20.828958969693272</v>
      </c>
      <c r="DV108" s="36">
        <f t="shared" si="135"/>
        <v>21.691569476464146</v>
      </c>
      <c r="DW108" s="36">
        <f t="shared" si="135"/>
        <v>22.589904134762428</v>
      </c>
      <c r="DX108" s="36">
        <f t="shared" si="124"/>
        <v>23.525442424599476</v>
      </c>
      <c r="DY108" s="36">
        <f t="shared" si="140"/>
        <v>24.499725097171833</v>
      </c>
      <c r="DZ108" s="36">
        <f t="shared" si="140"/>
        <v>25.514356712346103</v>
      </c>
      <c r="EA108" s="36">
        <f t="shared" si="140"/>
        <v>26.571008281231201</v>
      </c>
      <c r="EB108" s="36">
        <f t="shared" si="140"/>
        <v>27.671420018190105</v>
      </c>
      <c r="EC108" s="36">
        <f t="shared" si="140"/>
        <v>28.817404206823426</v>
      </c>
      <c r="ED108" s="36">
        <f t="shared" si="140"/>
        <v>30.010848184644807</v>
      </c>
      <c r="EE108" s="36">
        <f t="shared" si="140"/>
        <v>31.253717451363684</v>
      </c>
      <c r="EF108" s="36">
        <f t="shared" si="140"/>
        <v>32.548058905894457</v>
      </c>
      <c r="EG108" s="36">
        <f t="shared" si="140"/>
        <v>33.896004217423162</v>
      </c>
      <c r="EH108" s="36">
        <f t="shared" si="140"/>
        <v>35.299773336083518</v>
      </c>
      <c r="EI108" s="36">
        <f t="shared" si="140"/>
        <v>36.761678149024078</v>
      </c>
      <c r="EJ108" s="36">
        <f t="shared" si="140"/>
        <v>38.284126287887759</v>
      </c>
      <c r="EK108" s="36">
        <f t="shared" si="140"/>
        <v>39.869625093974335</v>
      </c>
      <c r="EL108" s="36">
        <f t="shared" si="140"/>
        <v>41.520785747616181</v>
      </c>
      <c r="EM108" s="36">
        <f t="shared" si="140"/>
        <v>43.240327568567949</v>
      </c>
      <c r="EN108" s="36">
        <f t="shared" si="140"/>
        <v>45.031082494492615</v>
      </c>
      <c r="EO108" s="36">
        <f t="shared" si="136"/>
        <v>46.895999744919528</v>
      </c>
      <c r="EP108" s="36">
        <f t="shared" si="136"/>
        <v>48.838150678355618</v>
      </c>
      <c r="EQ108" s="36">
        <f t="shared" si="136"/>
        <v>50.860733850549032</v>
      </c>
      <c r="ER108" s="36">
        <f t="shared" si="136"/>
        <v>52.967080282235663</v>
      </c>
      <c r="ES108" s="36">
        <f t="shared" si="136"/>
        <v>55.160658945044162</v>
      </c>
      <c r="ET108" s="36">
        <f t="shared" si="136"/>
        <v>57.445082474594209</v>
      </c>
      <c r="EU108" s="36">
        <f t="shared" si="136"/>
        <v>59.82411312019704</v>
      </c>
      <c r="EV108" s="36">
        <f t="shared" si="136"/>
        <v>62.301668940956873</v>
      </c>
      <c r="EW108" s="36">
        <f t="shared" si="136"/>
        <v>64.881830258477649</v>
      </c>
      <c r="EX108" s="36">
        <f t="shared" si="136"/>
        <v>67.568846376802227</v>
      </c>
      <c r="EY108" s="36">
        <f t="shared" si="136"/>
        <v>70.367142580651105</v>
      </c>
      <c r="EZ108" s="36">
        <f t="shared" si="136"/>
        <v>73.281327423486175</v>
      </c>
      <c r="FA108" s="36">
        <f t="shared" si="136"/>
        <v>76.316200317402419</v>
      </c>
      <c r="FB108" s="36">
        <f t="shared" si="136"/>
        <v>79.476759437347312</v>
      </c>
      <c r="FC108" s="36">
        <f t="shared" si="136"/>
        <v>82.768209952685595</v>
      </c>
      <c r="FD108" s="36">
        <f t="shared" si="126"/>
        <v>86.195972599666106</v>
      </c>
      <c r="FE108" s="36">
        <f t="shared" si="132"/>
        <v>89.765692608908665</v>
      </c>
      <c r="FF108" s="36">
        <f t="shared" si="132"/>
        <v>93.483249002613988</v>
      </c>
      <c r="FG108" s="36">
        <f t="shared" si="132"/>
        <v>97.354764276808226</v>
      </c>
      <c r="FH108" s="36">
        <f t="shared" si="132"/>
        <v>101.38661448456794</v>
      </c>
      <c r="FI108" s="36">
        <f t="shared" si="132"/>
        <v>105.58543973683183</v>
      </c>
      <c r="FJ108" s="36">
        <f t="shared" si="132"/>
        <v>109.95815513809296</v>
      </c>
      <c r="FK108" s="36">
        <f t="shared" si="132"/>
        <v>114.51196217498193</v>
      </c>
      <c r="FL108" s="36">
        <f t="shared" si="132"/>
        <v>119.25436057649661</v>
      </c>
      <c r="FM108" s="36">
        <f t="shared" si="132"/>
        <v>124.19316066541163</v>
      </c>
      <c r="FN108" s="36">
        <f t="shared" si="132"/>
        <v>129.33649622120896</v>
      </c>
      <c r="FO108" s="36">
        <f t="shared" si="132"/>
        <v>134.69283787571408</v>
      </c>
      <c r="FP108" s="36">
        <f t="shared" si="132"/>
        <v>140.27100706349887</v>
      </c>
      <c r="FQ108" s="36">
        <f t="shared" si="132"/>
        <v>146.0801905500266</v>
      </c>
      <c r="FR108" s="36">
        <f t="shared" si="132"/>
        <v>152.12995556146538</v>
      </c>
      <c r="FS108" s="36">
        <f t="shared" si="132"/>
        <v>158.43026554108789</v>
      </c>
      <c r="FT108" s="36">
        <f t="shared" si="132"/>
        <v>164.99149655820648</v>
      </c>
      <c r="FU108" s="36">
        <f t="shared" si="130"/>
        <v>171.82445439666802</v>
      </c>
      <c r="FV108" s="36">
        <f t="shared" si="130"/>
        <v>178.9403923510516</v>
      </c>
      <c r="FW108" s="36">
        <f t="shared" si="130"/>
        <v>186.35102975987803</v>
      </c>
      <c r="FX108" s="36">
        <f t="shared" si="130"/>
        <v>194.06857130635359</v>
      </c>
      <c r="FY108" s="36">
        <f t="shared" si="130"/>
        <v>202.10572711843488</v>
      </c>
      <c r="FZ108" s="36">
        <f t="shared" si="130"/>
        <v>210.47573370131772</v>
      </c>
      <c r="GA108" s="36">
        <f t="shared" si="130"/>
        <v>219.19237573682406</v>
      </c>
      <c r="GB108" s="36">
        <f t="shared" si="130"/>
        <v>228.27000878558886</v>
      </c>
      <c r="GC108" s="36">
        <f t="shared" si="130"/>
        <v>237.7235829294352</v>
      </c>
      <c r="GD108" s="36">
        <f t="shared" si="130"/>
        <v>247.5686673928748</v>
      </c>
      <c r="GE108" s="36">
        <f t="shared" si="130"/>
        <v>257.82147618428326</v>
      </c>
      <c r="GF108" s="36">
        <f t="shared" si="130"/>
        <v>268.49889479897911</v>
      </c>
      <c r="GG108" s="36">
        <f t="shared" si="130"/>
        <v>279.61850802818401</v>
      </c>
      <c r="GH108" s="36">
        <f t="shared" si="130"/>
        <v>291.19862891966318</v>
      </c>
      <c r="GI108" s="36">
        <f t="shared" si="130"/>
        <v>303.25832893774208</v>
      </c>
      <c r="GJ108" s="36">
        <f t="shared" si="131"/>
        <v>315.81746937236966</v>
      </c>
      <c r="GK108" s="36">
        <f t="shared" si="131"/>
        <v>328.89673404895694</v>
      </c>
      <c r="GL108" s="36">
        <f t="shared" si="131"/>
        <v>342.51766339286041</v>
      </c>
      <c r="GM108" s="36">
        <f t="shared" si="131"/>
        <v>356.70268990461227</v>
      </c>
      <c r="GN108" s="36">
        <f t="shared" si="131"/>
        <v>371.47517510432181</v>
      </c>
      <c r="GO108" s="36">
        <f t="shared" si="131"/>
        <v>386.85944800609212</v>
      </c>
      <c r="GP108" s="36">
        <f t="shared" si="131"/>
        <v>402.88084518581638</v>
      </c>
      <c r="GQ108" s="36">
        <f t="shared" si="131"/>
        <v>419.56575250834175</v>
      </c>
      <c r="GR108" s="36">
        <f t="shared" si="131"/>
        <v>436.94164858272217</v>
      </c>
      <c r="GS108" s="36">
        <f t="shared" si="131"/>
        <v>455.03715001712698</v>
      </c>
      <c r="GT108" s="36">
        <f t="shared" si="131"/>
        <v>473.8820585479362</v>
      </c>
      <c r="GU108" s="36">
        <f t="shared" si="131"/>
        <v>493.50741012064037</v>
      </c>
      <c r="GV108" s="36">
        <f t="shared" si="131"/>
        <v>513.94552600337647</v>
      </c>
      <c r="GW108" s="36">
        <f t="shared" si="131"/>
        <v>535.23006601728025</v>
      </c>
      <c r="GX108" s="36">
        <f t="shared" si="131"/>
        <v>557.39608397131985</v>
      </c>
      <c r="GY108" s="36">
        <f t="shared" si="131"/>
        <v>580.48008539290799</v>
      </c>
      <c r="GZ108" s="36">
        <f t="shared" si="129"/>
        <v>604.52008764936977</v>
      </c>
      <c r="HA108" s="36">
        <f t="shared" si="129"/>
        <v>629.55568255928063</v>
      </c>
      <c r="HB108" s="36">
        <f t="shared" si="129"/>
        <v>655.62810159679054</v>
      </c>
      <c r="HC108" s="36">
        <f t="shared" si="129"/>
        <v>682.78028379631996</v>
      </c>
      <c r="HD108" s="36">
        <f t="shared" si="129"/>
        <v>711.05694646946063</v>
      </c>
      <c r="HE108" s="36">
        <f t="shared" si="129"/>
        <v>740.50465885054678</v>
      </c>
      <c r="HF108" s="36">
        <f t="shared" si="129"/>
        <v>771.17191879218319</v>
      </c>
      <c r="HG108" s="36">
        <f t="shared" si="129"/>
        <v>803.10923263704251</v>
      </c>
      <c r="HH108" s="36">
        <f t="shared" si="129"/>
        <v>836.36919839747281</v>
      </c>
      <c r="HI108" s="36">
        <f t="shared" si="129"/>
        <v>871.00659237990567</v>
      </c>
      <c r="HJ108" s="36">
        <f t="shared" si="129"/>
        <v>907.078459396727</v>
      </c>
      <c r="HK108" s="36">
        <f t="shared" si="129"/>
        <v>944.64420671418293</v>
      </c>
      <c r="HL108" s="36">
        <f t="shared" si="129"/>
        <v>983.76570189104393</v>
      </c>
      <c r="HM108" s="36">
        <f t="shared" si="129"/>
        <v>1024.5073746691594</v>
      </c>
    </row>
    <row r="109" spans="1:221" x14ac:dyDescent="0.25">
      <c r="A109" s="7" t="s">
        <v>714</v>
      </c>
      <c r="B109" s="16" t="s">
        <v>713</v>
      </c>
      <c r="C109" s="15">
        <v>771</v>
      </c>
      <c r="D109" s="15">
        <v>88.8</v>
      </c>
      <c r="E109" s="14">
        <f t="shared" si="93"/>
        <v>68464.800000000003</v>
      </c>
      <c r="F109" s="12">
        <f>IF(OR(G109="n/a",J109="n/a"),0%,E109/SUMIFS(E$13:E$515,G$13:G$515,"&lt;&gt;n/a",$J$13:$J$515,"&lt;&gt;n/a"))</f>
        <v>2.3924027184047984E-3</v>
      </c>
      <c r="G109" s="13">
        <v>4.6171171171171171E-2</v>
      </c>
      <c r="H109" s="13">
        <f t="shared" si="107"/>
        <v>4.7578237612612616E-2</v>
      </c>
      <c r="I109" s="33">
        <f t="shared" si="108"/>
        <v>4.2249474999999999</v>
      </c>
      <c r="J109" s="13">
        <v>6.0949999999999997E-2</v>
      </c>
      <c r="K109" s="41">
        <f t="shared" si="94"/>
        <v>5.7693999999999968E-2</v>
      </c>
      <c r="L109" s="1">
        <f t="shared" si="95"/>
        <v>5.4437999999999945E-2</v>
      </c>
      <c r="M109" s="1">
        <f t="shared" si="96"/>
        <v>5.1181999999999922E-2</v>
      </c>
      <c r="N109" s="1">
        <f t="shared" si="97"/>
        <v>4.7925999999999899E-2</v>
      </c>
      <c r="O109" s="1">
        <f t="shared" si="98"/>
        <v>4.4669999999999876E-2</v>
      </c>
      <c r="P109" s="5">
        <v>4.141399999999984E-2</v>
      </c>
      <c r="Q109" s="1">
        <f t="shared" si="99"/>
        <v>9.7178920348848452E-2</v>
      </c>
      <c r="R109" s="12">
        <f t="shared" si="100"/>
        <v>2.3249111321422842E-4</v>
      </c>
      <c r="S109" s="12">
        <f t="shared" si="101"/>
        <v>2.3924027184047984E-3</v>
      </c>
      <c r="T109" s="7"/>
      <c r="U109" s="42">
        <f t="shared" si="102"/>
        <v>-88.8</v>
      </c>
      <c r="V109" s="36">
        <f t="shared" si="103"/>
        <v>4.4824580501250004</v>
      </c>
      <c r="W109" s="36">
        <f t="shared" si="104"/>
        <v>4.7556638682801191</v>
      </c>
      <c r="X109" s="36">
        <f t="shared" si="128"/>
        <v>5.0455215810517924</v>
      </c>
      <c r="Y109" s="36">
        <f t="shared" si="128"/>
        <v>5.3530461214168996</v>
      </c>
      <c r="Z109" s="36">
        <f t="shared" si="128"/>
        <v>5.67931428251726</v>
      </c>
      <c r="AA109" s="36">
        <f t="shared" si="105"/>
        <v>6.0069766407328107</v>
      </c>
      <c r="AB109" s="36">
        <f t="shared" si="127"/>
        <v>6.3339844351010237</v>
      </c>
      <c r="AC109" s="36">
        <f t="shared" si="127"/>
        <v>6.658170426458363</v>
      </c>
      <c r="AD109" s="36">
        <f t="shared" si="127"/>
        <v>6.9772699023168059</v>
      </c>
      <c r="AE109" s="36">
        <f t="shared" si="127"/>
        <v>7.2889445488532978</v>
      </c>
      <c r="AF109" s="36">
        <f t="shared" si="106"/>
        <v>7.5908088983995068</v>
      </c>
      <c r="AG109" s="36">
        <f t="shared" si="137"/>
        <v>7.905174658117823</v>
      </c>
      <c r="AH109" s="36">
        <f t="shared" si="137"/>
        <v>8.2325595614091132</v>
      </c>
      <c r="AI109" s="36">
        <f t="shared" si="137"/>
        <v>8.5735027830853081</v>
      </c>
      <c r="AJ109" s="36">
        <f t="shared" si="137"/>
        <v>8.9285658273440021</v>
      </c>
      <c r="AK109" s="36">
        <f t="shared" si="137"/>
        <v>9.2983334525176247</v>
      </c>
      <c r="AL109" s="36">
        <f t="shared" si="137"/>
        <v>9.6834146341201883</v>
      </c>
      <c r="AM109" s="36">
        <f t="shared" si="137"/>
        <v>10.08444356777764</v>
      </c>
      <c r="AN109" s="36">
        <f t="shared" si="137"/>
        <v>10.502080713693582</v>
      </c>
      <c r="AO109" s="36">
        <f t="shared" si="137"/>
        <v>10.937013884370486</v>
      </c>
      <c r="AP109" s="36">
        <f t="shared" si="137"/>
        <v>11.389959377377805</v>
      </c>
      <c r="AQ109" s="36">
        <f t="shared" si="137"/>
        <v>11.861663155032527</v>
      </c>
      <c r="AR109" s="36">
        <f t="shared" si="137"/>
        <v>12.352902072935043</v>
      </c>
      <c r="AS109" s="36">
        <f t="shared" si="137"/>
        <v>12.864485159383573</v>
      </c>
      <c r="AT109" s="36">
        <f t="shared" si="137"/>
        <v>13.397254947774282</v>
      </c>
      <c r="AU109" s="36">
        <f t="shared" si="137"/>
        <v>13.952088864181404</v>
      </c>
      <c r="AV109" s="36">
        <f t="shared" si="137"/>
        <v>14.52990067240261</v>
      </c>
      <c r="AW109" s="36">
        <f t="shared" si="133"/>
        <v>15.131641978849489</v>
      </c>
      <c r="AX109" s="36">
        <f t="shared" si="133"/>
        <v>15.75830379976156</v>
      </c>
      <c r="AY109" s="36">
        <f t="shared" si="133"/>
        <v>16.410918193324882</v>
      </c>
      <c r="AZ109" s="36">
        <f t="shared" si="133"/>
        <v>17.090559959383235</v>
      </c>
      <c r="BA109" s="36">
        <f t="shared" si="133"/>
        <v>17.798348409541131</v>
      </c>
      <c r="BB109" s="36">
        <f t="shared" si="133"/>
        <v>18.535449210573866</v>
      </c>
      <c r="BC109" s="36">
        <f t="shared" si="133"/>
        <v>19.303076304180568</v>
      </c>
      <c r="BD109" s="36">
        <f t="shared" si="133"/>
        <v>20.1024939062419</v>
      </c>
      <c r="BE109" s="36">
        <f t="shared" si="133"/>
        <v>20.935018588875</v>
      </c>
      <c r="BF109" s="36">
        <f t="shared" si="133"/>
        <v>21.802021448714665</v>
      </c>
      <c r="BG109" s="36">
        <f t="shared" si="133"/>
        <v>22.704930364991732</v>
      </c>
      <c r="BH109" s="36">
        <f t="shared" si="133"/>
        <v>23.645232351127497</v>
      </c>
      <c r="BI109" s="36">
        <f t="shared" si="133"/>
        <v>24.624476003717088</v>
      </c>
      <c r="BJ109" s="36">
        <f t="shared" si="133"/>
        <v>25.644274052935025</v>
      </c>
      <c r="BK109" s="36">
        <f t="shared" si="133"/>
        <v>26.706306018563271</v>
      </c>
      <c r="BL109" s="36">
        <f t="shared" si="120"/>
        <v>27.812320976016046</v>
      </c>
      <c r="BM109" s="36">
        <f t="shared" si="138"/>
        <v>28.964140436916772</v>
      </c>
      <c r="BN109" s="36">
        <f t="shared" si="138"/>
        <v>30.163661348971239</v>
      </c>
      <c r="BO109" s="36">
        <f t="shared" si="138"/>
        <v>31.412859220077529</v>
      </c>
      <c r="BP109" s="36">
        <f t="shared" si="138"/>
        <v>32.713791371817813</v>
      </c>
      <c r="BQ109" s="36">
        <f t="shared" si="138"/>
        <v>34.06860032769027</v>
      </c>
      <c r="BR109" s="36">
        <f t="shared" si="138"/>
        <v>35.479517341661229</v>
      </c>
      <c r="BS109" s="36">
        <f t="shared" si="138"/>
        <v>36.94886607284878</v>
      </c>
      <c r="BT109" s="36">
        <f t="shared" si="138"/>
        <v>38.479066412389734</v>
      </c>
      <c r="BU109" s="36">
        <f t="shared" si="138"/>
        <v>40.072638468792434</v>
      </c>
      <c r="BV109" s="36">
        <f t="shared" si="138"/>
        <v>41.732206718339</v>
      </c>
      <c r="BW109" s="36">
        <f t="shared" si="138"/>
        <v>43.460504327372284</v>
      </c>
      <c r="BX109" s="36">
        <f t="shared" si="138"/>
        <v>45.260377653586076</v>
      </c>
      <c r="BY109" s="36">
        <f t="shared" si="138"/>
        <v>47.134790933731679</v>
      </c>
      <c r="BZ109" s="36">
        <f t="shared" si="138"/>
        <v>49.086831165461234</v>
      </c>
      <c r="CA109" s="36">
        <f t="shared" si="138"/>
        <v>51.119713191347635</v>
      </c>
      <c r="CB109" s="36">
        <f t="shared" si="138"/>
        <v>53.236784993454101</v>
      </c>
      <c r="CC109" s="36">
        <f t="shared" si="134"/>
        <v>55.441533207173002</v>
      </c>
      <c r="CD109" s="36">
        <f t="shared" si="134"/>
        <v>57.737588863414857</v>
      </c>
      <c r="CE109" s="36">
        <f t="shared" si="134"/>
        <v>60.128733368604308</v>
      </c>
      <c r="CF109" s="36">
        <f t="shared" si="134"/>
        <v>62.618904732331679</v>
      </c>
      <c r="CG109" s="36">
        <f t="shared" si="134"/>
        <v>65.212204052916448</v>
      </c>
      <c r="CH109" s="36">
        <f t="shared" si="134"/>
        <v>67.912902271563922</v>
      </c>
      <c r="CI109" s="36">
        <f t="shared" si="134"/>
        <v>70.725447206238456</v>
      </c>
      <c r="CJ109" s="36">
        <f t="shared" si="134"/>
        <v>73.654470876837607</v>
      </c>
      <c r="CK109" s="36">
        <f t="shared" si="134"/>
        <v>76.704797133730949</v>
      </c>
      <c r="CL109" s="36">
        <f t="shared" si="134"/>
        <v>79.881449602227264</v>
      </c>
      <c r="CM109" s="36">
        <f t="shared" si="134"/>
        <v>83.189659956053887</v>
      </c>
      <c r="CN109" s="36">
        <f t="shared" si="134"/>
        <v>86.634876533473886</v>
      </c>
      <c r="CO109" s="36">
        <f t="shared" si="134"/>
        <v>90.222773310231162</v>
      </c>
      <c r="CP109" s="36">
        <f t="shared" si="134"/>
        <v>93.959259244101062</v>
      </c>
      <c r="CQ109" s="36">
        <f t="shared" si="134"/>
        <v>97.850488006436251</v>
      </c>
      <c r="CR109" s="36">
        <f t="shared" si="122"/>
        <v>101.90286811673478</v>
      </c>
      <c r="CS109" s="36">
        <f t="shared" si="139"/>
        <v>106.12307349692122</v>
      </c>
      <c r="CT109" s="36">
        <f t="shared" si="139"/>
        <v>110.5180544627227</v>
      </c>
      <c r="CU109" s="36">
        <f t="shared" si="139"/>
        <v>115.09504917024188</v>
      </c>
      <c r="CV109" s="36">
        <f t="shared" si="139"/>
        <v>119.86159553657826</v>
      </c>
      <c r="CW109" s="36">
        <f t="shared" si="139"/>
        <v>124.8255436541301</v>
      </c>
      <c r="CX109" s="36">
        <f t="shared" si="139"/>
        <v>129.99506871902221</v>
      </c>
      <c r="CY109" s="36">
        <f t="shared" si="139"/>
        <v>135.37868449495178</v>
      </c>
      <c r="CZ109" s="36">
        <f t="shared" si="139"/>
        <v>140.98525733462569</v>
      </c>
      <c r="DA109" s="36">
        <f t="shared" si="139"/>
        <v>146.82402078188184</v>
      </c>
      <c r="DB109" s="36">
        <f t="shared" si="139"/>
        <v>152.90459077854268</v>
      </c>
      <c r="DC109" s="36">
        <f t="shared" si="139"/>
        <v>159.23698150104522</v>
      </c>
      <c r="DD109" s="36">
        <f t="shared" si="139"/>
        <v>165.83162185292949</v>
      </c>
      <c r="DE109" s="36">
        <f t="shared" si="139"/>
        <v>172.6993726403467</v>
      </c>
      <c r="DF109" s="36">
        <f t="shared" si="139"/>
        <v>179.85154445887397</v>
      </c>
      <c r="DG109" s="36">
        <f t="shared" si="139"/>
        <v>187.29991632109375</v>
      </c>
      <c r="DH109" s="36">
        <f t="shared" si="139"/>
        <v>195.0567550556155</v>
      </c>
      <c r="DI109" s="36">
        <f t="shared" si="135"/>
        <v>203.13483550948874</v>
      </c>
      <c r="DJ109" s="36">
        <f t="shared" si="135"/>
        <v>211.54746158727866</v>
      </c>
      <c r="DK109" s="36">
        <f t="shared" si="135"/>
        <v>220.30848816145419</v>
      </c>
      <c r="DL109" s="36">
        <f t="shared" si="135"/>
        <v>229.43234389017263</v>
      </c>
      <c r="DM109" s="36">
        <f t="shared" si="135"/>
        <v>238.9340549800402</v>
      </c>
      <c r="DN109" s="36">
        <f t="shared" si="135"/>
        <v>248.82926993298355</v>
      </c>
      <c r="DO109" s="36">
        <f t="shared" si="135"/>
        <v>259.13428531798809</v>
      </c>
      <c r="DP109" s="36">
        <f t="shared" si="135"/>
        <v>269.86607261014723</v>
      </c>
      <c r="DQ109" s="36">
        <f t="shared" si="135"/>
        <v>281.04230614122383</v>
      </c>
      <c r="DR109" s="36">
        <f t="shared" si="135"/>
        <v>292.6813922077564</v>
      </c>
      <c r="DS109" s="36">
        <f t="shared" si="135"/>
        <v>304.8024993846484</v>
      </c>
      <c r="DT109" s="36">
        <f t="shared" si="135"/>
        <v>317.42559009416419</v>
      </c>
      <c r="DU109" s="36">
        <f t="shared" si="135"/>
        <v>330.57145348232388</v>
      </c>
      <c r="DV109" s="36">
        <f t="shared" si="135"/>
        <v>344.2617396568408</v>
      </c>
      <c r="DW109" s="36">
        <f t="shared" si="135"/>
        <v>358.51899534298917</v>
      </c>
      <c r="DX109" s="36">
        <f t="shared" si="124"/>
        <v>373.36670101612367</v>
      </c>
      <c r="DY109" s="36">
        <f t="shared" si="140"/>
        <v>388.82930957200534</v>
      </c>
      <c r="DZ109" s="36">
        <f t="shared" si="140"/>
        <v>404.93228659862029</v>
      </c>
      <c r="EA109" s="36">
        <f t="shared" si="140"/>
        <v>421.70215231581551</v>
      </c>
      <c r="EB109" s="36">
        <f t="shared" si="140"/>
        <v>439.16652525182263</v>
      </c>
      <c r="EC109" s="36">
        <f t="shared" si="140"/>
        <v>457.35416772860157</v>
      </c>
      <c r="ED109" s="36">
        <f t="shared" si="140"/>
        <v>476.29503323091382</v>
      </c>
      <c r="EE109" s="36">
        <f t="shared" si="140"/>
        <v>496.02031573713879</v>
      </c>
      <c r="EF109" s="36">
        <f t="shared" si="140"/>
        <v>516.56250109307655</v>
      </c>
      <c r="EG109" s="36">
        <f t="shared" si="140"/>
        <v>537.95542051334519</v>
      </c>
      <c r="EH109" s="36">
        <f t="shared" si="140"/>
        <v>560.23430629848474</v>
      </c>
      <c r="EI109" s="36">
        <f t="shared" si="140"/>
        <v>583.43584985953009</v>
      </c>
      <c r="EJ109" s="36">
        <f t="shared" si="140"/>
        <v>607.59826214561258</v>
      </c>
      <c r="EK109" s="36">
        <f t="shared" si="140"/>
        <v>632.76133657411083</v>
      </c>
      <c r="EL109" s="36">
        <f t="shared" si="140"/>
        <v>658.96651456699101</v>
      </c>
      <c r="EM109" s="36">
        <f t="shared" si="140"/>
        <v>686.25695380126831</v>
      </c>
      <c r="EN109" s="36">
        <f t="shared" si="140"/>
        <v>714.67759928599389</v>
      </c>
      <c r="EO109" s="36">
        <f t="shared" si="136"/>
        <v>744.27525738282395</v>
      </c>
      <c r="EP109" s="36">
        <f t="shared" si="136"/>
        <v>775.09867289207614</v>
      </c>
      <c r="EQ109" s="36">
        <f t="shared" si="136"/>
        <v>807.19860933122845</v>
      </c>
      <c r="ER109" s="36">
        <f t="shared" si="136"/>
        <v>840.62793253807183</v>
      </c>
      <c r="ES109" s="36">
        <f t="shared" si="136"/>
        <v>875.44169773620342</v>
      </c>
      <c r="ET109" s="36">
        <f t="shared" si="136"/>
        <v>911.6972402062504</v>
      </c>
      <c r="EU109" s="36">
        <f t="shared" si="136"/>
        <v>949.45426971215193</v>
      </c>
      <c r="EV109" s="36">
        <f t="shared" si="136"/>
        <v>988.77496883801086</v>
      </c>
      <c r="EW109" s="36">
        <f t="shared" si="136"/>
        <v>1029.7240953974681</v>
      </c>
      <c r="EX109" s="36">
        <f t="shared" si="136"/>
        <v>1072.3690890842586</v>
      </c>
      <c r="EY109" s="36">
        <f t="shared" si="136"/>
        <v>1116.7801825395939</v>
      </c>
      <c r="EZ109" s="36">
        <f t="shared" si="136"/>
        <v>1163.0305170192885</v>
      </c>
      <c r="FA109" s="36">
        <f t="shared" si="136"/>
        <v>1211.1962628511251</v>
      </c>
      <c r="FB109" s="36">
        <f t="shared" si="136"/>
        <v>1261.3567448808415</v>
      </c>
      <c r="FC109" s="36">
        <f t="shared" si="136"/>
        <v>1313.5945731133365</v>
      </c>
      <c r="FD109" s="36">
        <f t="shared" si="126"/>
        <v>1367.995778764252</v>
      </c>
      <c r="FE109" s="36">
        <f t="shared" si="132"/>
        <v>1424.6499559459946</v>
      </c>
      <c r="FF109" s="36">
        <f t="shared" si="132"/>
        <v>1483.6504092215418</v>
      </c>
      <c r="FG109" s="36">
        <f t="shared" si="132"/>
        <v>1545.0943072690425</v>
      </c>
      <c r="FH109" s="36">
        <f t="shared" si="132"/>
        <v>1609.0828429102824</v>
      </c>
      <c r="FI109" s="36">
        <f t="shared" si="132"/>
        <v>1675.7213997665685</v>
      </c>
      <c r="FJ109" s="36">
        <f t="shared" si="132"/>
        <v>1745.1197258165009</v>
      </c>
      <c r="FK109" s="36">
        <f t="shared" si="132"/>
        <v>1817.3921141414653</v>
      </c>
      <c r="FL109" s="36">
        <f t="shared" si="132"/>
        <v>1892.6575911565196</v>
      </c>
      <c r="FM109" s="36">
        <f t="shared" si="132"/>
        <v>1971.0401126366755</v>
      </c>
      <c r="FN109" s="36">
        <f t="shared" si="132"/>
        <v>2052.6687678614103</v>
      </c>
      <c r="FO109" s="36">
        <f t="shared" si="132"/>
        <v>2137.6779922136225</v>
      </c>
      <c r="FP109" s="36">
        <f t="shared" si="132"/>
        <v>2226.2077885831573</v>
      </c>
      <c r="FQ109" s="36">
        <f t="shared" si="132"/>
        <v>2318.4039579395399</v>
      </c>
      <c r="FR109" s="36">
        <f t="shared" si="132"/>
        <v>2414.4183394536476</v>
      </c>
      <c r="FS109" s="36">
        <f t="shared" si="132"/>
        <v>2514.4090605637807</v>
      </c>
      <c r="FT109" s="36">
        <f t="shared" si="132"/>
        <v>2618.5407973979686</v>
      </c>
      <c r="FU109" s="36">
        <f t="shared" si="130"/>
        <v>2726.9850459814079</v>
      </c>
      <c r="FV109" s="36">
        <f t="shared" si="130"/>
        <v>2839.9204046756813</v>
      </c>
      <c r="FW109" s="36">
        <f t="shared" si="130"/>
        <v>2957.5328683149196</v>
      </c>
      <c r="FX109" s="36">
        <f t="shared" si="130"/>
        <v>3080.0161345233132</v>
      </c>
      <c r="FY109" s="36">
        <f t="shared" si="130"/>
        <v>3207.5719227184613</v>
      </c>
      <c r="FZ109" s="36">
        <f t="shared" si="130"/>
        <v>3340.4103063259231</v>
      </c>
      <c r="GA109" s="36">
        <f t="shared" si="130"/>
        <v>3478.7500587521045</v>
      </c>
      <c r="GB109" s="36">
        <f t="shared" si="130"/>
        <v>3622.8190136852636</v>
      </c>
      <c r="GC109" s="36">
        <f t="shared" si="130"/>
        <v>3772.8544403180244</v>
      </c>
      <c r="GD109" s="36">
        <f t="shared" si="130"/>
        <v>3929.1034341093546</v>
      </c>
      <c r="GE109" s="36">
        <f t="shared" si="130"/>
        <v>4091.8233237295585</v>
      </c>
      <c r="GF109" s="36">
        <f t="shared" si="130"/>
        <v>4261.282094858494</v>
      </c>
      <c r="GG109" s="36">
        <f t="shared" si="130"/>
        <v>4437.7588315349631</v>
      </c>
      <c r="GH109" s="36">
        <f t="shared" si="130"/>
        <v>4621.5441757841509</v>
      </c>
      <c r="GI109" s="36">
        <f t="shared" si="130"/>
        <v>4812.9408062800749</v>
      </c>
      <c r="GJ109" s="36">
        <f t="shared" si="131"/>
        <v>5012.2639368313576</v>
      </c>
      <c r="GK109" s="36">
        <f t="shared" si="131"/>
        <v>5219.8418355112908</v>
      </c>
      <c r="GL109" s="36">
        <f t="shared" si="131"/>
        <v>5436.0163652871543</v>
      </c>
      <c r="GM109" s="36">
        <f t="shared" si="131"/>
        <v>5661.1435470391552</v>
      </c>
      <c r="GN109" s="36">
        <f t="shared" si="131"/>
        <v>5895.5941458962343</v>
      </c>
      <c r="GO109" s="36">
        <f t="shared" si="131"/>
        <v>6139.7542818543798</v>
      </c>
      <c r="GP109" s="36">
        <f t="shared" si="131"/>
        <v>6394.026065683096</v>
      </c>
      <c r="GQ109" s="36">
        <f t="shared" si="131"/>
        <v>6658.8282611672948</v>
      </c>
      <c r="GR109" s="36">
        <f t="shared" si="131"/>
        <v>6934.5969747752761</v>
      </c>
      <c r="GS109" s="36">
        <f t="shared" si="131"/>
        <v>7221.7863738886181</v>
      </c>
      <c r="GT109" s="36">
        <f t="shared" si="131"/>
        <v>7520.8694347768405</v>
      </c>
      <c r="GU109" s="36">
        <f t="shared" si="131"/>
        <v>7832.3387215486873</v>
      </c>
      <c r="GV109" s="36">
        <f t="shared" si="131"/>
        <v>8156.7071973629036</v>
      </c>
      <c r="GW109" s="36">
        <f t="shared" si="131"/>
        <v>8494.5090692344893</v>
      </c>
      <c r="GX109" s="36">
        <f t="shared" si="131"/>
        <v>8846.3006678277652</v>
      </c>
      <c r="GY109" s="36">
        <f t="shared" si="131"/>
        <v>9212.6613636851835</v>
      </c>
      <c r="GZ109" s="36">
        <f t="shared" si="129"/>
        <v>9594.194521400841</v>
      </c>
      <c r="HA109" s="36">
        <f t="shared" si="129"/>
        <v>9991.5284933101339</v>
      </c>
      <c r="HB109" s="36">
        <f t="shared" si="129"/>
        <v>10405.317654332079</v>
      </c>
      <c r="HC109" s="36">
        <f t="shared" si="129"/>
        <v>10836.243479668587</v>
      </c>
      <c r="HD109" s="36">
        <f t="shared" si="129"/>
        <v>11285.01566713558</v>
      </c>
      <c r="HE109" s="36">
        <f t="shared" si="129"/>
        <v>11752.373305974332</v>
      </c>
      <c r="HF109" s="36">
        <f t="shared" si="129"/>
        <v>12239.08609406795</v>
      </c>
      <c r="HG109" s="36">
        <f t="shared" si="129"/>
        <v>12745.955605567679</v>
      </c>
      <c r="HH109" s="36">
        <f t="shared" si="129"/>
        <v>13273.816611016657</v>
      </c>
      <c r="HI109" s="36">
        <f t="shared" si="129"/>
        <v>13823.538452145298</v>
      </c>
      <c r="HJ109" s="36">
        <f t="shared" si="129"/>
        <v>14396.026473602442</v>
      </c>
      <c r="HK109" s="36">
        <f t="shared" si="129"/>
        <v>14992.223513980211</v>
      </c>
      <c r="HL109" s="36">
        <f t="shared" si="129"/>
        <v>15613.111458588184</v>
      </c>
      <c r="HM109" s="36">
        <f t="shared" si="129"/>
        <v>16259.712856534154</v>
      </c>
    </row>
    <row r="110" spans="1:221" x14ac:dyDescent="0.25">
      <c r="A110" s="7" t="s">
        <v>1285</v>
      </c>
      <c r="B110" s="16" t="s">
        <v>1286</v>
      </c>
      <c r="C110" s="15">
        <v>171.00299999999999</v>
      </c>
      <c r="D110" s="15">
        <v>62.2</v>
      </c>
      <c r="E110" s="14">
        <f t="shared" si="93"/>
        <v>10636.3866</v>
      </c>
      <c r="F110" s="12">
        <f>IF(OR(G110="n/a",J110="n/a"),0%,E110/SUMIFS(E$13:E$515,G$13:G$515,"&lt;&gt;n/a",$J$13:$J$515,"&lt;&gt;n/a"))</f>
        <v>3.7167303805523961E-4</v>
      </c>
      <c r="G110" s="13">
        <v>4.1800643086816719E-2</v>
      </c>
      <c r="H110" s="13">
        <f t="shared" si="107"/>
        <v>4.2848794212218648E-2</v>
      </c>
      <c r="I110" s="33">
        <f t="shared" si="108"/>
        <v>2.6651950000000002</v>
      </c>
      <c r="J110" s="13">
        <v>5.015E-2</v>
      </c>
      <c r="K110" s="41">
        <f t="shared" si="94"/>
        <v>4.8693999999999973E-2</v>
      </c>
      <c r="L110" s="1">
        <f t="shared" si="95"/>
        <v>4.7237999999999947E-2</v>
      </c>
      <c r="M110" s="1">
        <f t="shared" si="96"/>
        <v>4.578199999999992E-2</v>
      </c>
      <c r="N110" s="1">
        <f t="shared" si="97"/>
        <v>4.4325999999999893E-2</v>
      </c>
      <c r="O110" s="1">
        <f t="shared" si="98"/>
        <v>4.2869999999999867E-2</v>
      </c>
      <c r="P110" s="5">
        <v>4.141399999999984E-2</v>
      </c>
      <c r="Q110" s="1">
        <f t="shared" si="99"/>
        <v>8.8518792969522586E-2</v>
      </c>
      <c r="R110" s="12">
        <f t="shared" si="100"/>
        <v>3.2900048707965246E-5</v>
      </c>
      <c r="S110" s="12">
        <f t="shared" si="101"/>
        <v>3.7167303805523961E-4</v>
      </c>
      <c r="T110" s="7"/>
      <c r="U110" s="42">
        <f t="shared" si="102"/>
        <v>-62.2</v>
      </c>
      <c r="V110" s="36">
        <f t="shared" si="103"/>
        <v>2.7988545292499998</v>
      </c>
      <c r="W110" s="36">
        <f t="shared" si="104"/>
        <v>2.939217083891887</v>
      </c>
      <c r="X110" s="36">
        <f t="shared" si="128"/>
        <v>3.0866188206490648</v>
      </c>
      <c r="Y110" s="36">
        <f t="shared" si="128"/>
        <v>3.2414127545046152</v>
      </c>
      <c r="Z110" s="36">
        <f t="shared" si="128"/>
        <v>3.4039696041430214</v>
      </c>
      <c r="AA110" s="36">
        <f t="shared" si="105"/>
        <v>3.569722500047162</v>
      </c>
      <c r="AB110" s="36">
        <f t="shared" si="127"/>
        <v>3.7383490515043896</v>
      </c>
      <c r="AC110" s="36">
        <f t="shared" si="127"/>
        <v>3.9094981477803636</v>
      </c>
      <c r="AD110" s="36">
        <f t="shared" si="127"/>
        <v>4.0827905626788752</v>
      </c>
      <c r="AE110" s="36">
        <f t="shared" si="127"/>
        <v>4.2578197941009188</v>
      </c>
      <c r="AF110" s="36">
        <f t="shared" si="106"/>
        <v>4.4341531430538135</v>
      </c>
      <c r="AG110" s="36">
        <f t="shared" si="137"/>
        <v>4.6177891613202435</v>
      </c>
      <c r="AH110" s="36">
        <f t="shared" si="137"/>
        <v>4.8090302816471597</v>
      </c>
      <c r="AI110" s="36">
        <f t="shared" si="137"/>
        <v>5.0081914617312941</v>
      </c>
      <c r="AJ110" s="36">
        <f t="shared" si="137"/>
        <v>5.2156007029274329</v>
      </c>
      <c r="AK110" s="36">
        <f t="shared" si="137"/>
        <v>5.4315995904384691</v>
      </c>
      <c r="AL110" s="36">
        <f t="shared" si="137"/>
        <v>5.6565438558768868</v>
      </c>
      <c r="AM110" s="36">
        <f t="shared" si="137"/>
        <v>5.8908039631241715</v>
      </c>
      <c r="AN110" s="36">
        <f t="shared" si="137"/>
        <v>6.1347657184529947</v>
      </c>
      <c r="AO110" s="36">
        <f t="shared" si="137"/>
        <v>6.3888309059170059</v>
      </c>
      <c r="AP110" s="36">
        <f t="shared" si="137"/>
        <v>6.6534179490546519</v>
      </c>
      <c r="AQ110" s="36">
        <f t="shared" si="137"/>
        <v>6.9289625999968001</v>
      </c>
      <c r="AR110" s="36">
        <f t="shared" si="137"/>
        <v>7.2159186571130665</v>
      </c>
      <c r="AS110" s="36">
        <f t="shared" si="137"/>
        <v>7.5147587123787458</v>
      </c>
      <c r="AT110" s="36">
        <f t="shared" si="137"/>
        <v>7.8259749296931984</v>
      </c>
      <c r="AU110" s="36">
        <f t="shared" si="137"/>
        <v>8.1500798554315121</v>
      </c>
      <c r="AV110" s="36">
        <f t="shared" si="137"/>
        <v>8.4876072625643513</v>
      </c>
      <c r="AW110" s="36">
        <f t="shared" si="133"/>
        <v>8.8391130297361897</v>
      </c>
      <c r="AX110" s="36">
        <f t="shared" si="133"/>
        <v>9.2051760567496821</v>
      </c>
      <c r="AY110" s="36">
        <f t="shared" si="133"/>
        <v>9.5863992179639119</v>
      </c>
      <c r="AZ110" s="36">
        <f t="shared" si="133"/>
        <v>9.9834103551766677</v>
      </c>
      <c r="BA110" s="36">
        <f t="shared" si="133"/>
        <v>10.396863311625953</v>
      </c>
      <c r="BB110" s="36">
        <f t="shared" si="133"/>
        <v>10.827439008813629</v>
      </c>
      <c r="BC110" s="36">
        <f t="shared" si="133"/>
        <v>11.275846567924635</v>
      </c>
      <c r="BD110" s="36">
        <f t="shared" si="133"/>
        <v>11.742824477688664</v>
      </c>
      <c r="BE110" s="36">
        <f t="shared" si="133"/>
        <v>12.229141810607661</v>
      </c>
      <c r="BF110" s="36">
        <f t="shared" si="133"/>
        <v>12.735599489552165</v>
      </c>
      <c r="BG110" s="36">
        <f t="shared" si="133"/>
        <v>13.263031606812476</v>
      </c>
      <c r="BH110" s="36">
        <f t="shared" si="133"/>
        <v>13.812306797777005</v>
      </c>
      <c r="BI110" s="36">
        <f t="shared" si="133"/>
        <v>14.38432967150014</v>
      </c>
      <c r="BJ110" s="36">
        <f t="shared" si="133"/>
        <v>14.980042300515645</v>
      </c>
      <c r="BK110" s="36">
        <f t="shared" si="133"/>
        <v>15.600425772349197</v>
      </c>
      <c r="BL110" s="36">
        <f t="shared" si="120"/>
        <v>16.246501805285266</v>
      </c>
      <c r="BM110" s="36">
        <f t="shared" si="138"/>
        <v>16.919334431049347</v>
      </c>
      <c r="BN110" s="36">
        <f t="shared" si="138"/>
        <v>17.620031747176821</v>
      </c>
      <c r="BO110" s="36">
        <f t="shared" si="138"/>
        <v>18.349747741954399</v>
      </c>
      <c r="BP110" s="36">
        <f t="shared" si="138"/>
        <v>19.109684194939696</v>
      </c>
      <c r="BQ110" s="36">
        <f t="shared" si="138"/>
        <v>19.901092656188926</v>
      </c>
      <c r="BR110" s="36">
        <f t="shared" si="138"/>
        <v>20.725276507452332</v>
      </c>
      <c r="BS110" s="36">
        <f t="shared" si="138"/>
        <v>21.583593108731961</v>
      </c>
      <c r="BT110" s="36">
        <f t="shared" si="138"/>
        <v>22.477456033736981</v>
      </c>
      <c r="BU110" s="36">
        <f t="shared" si="138"/>
        <v>23.40833739791816</v>
      </c>
      <c r="BV110" s="36">
        <f t="shared" si="138"/>
        <v>24.377770282915538</v>
      </c>
      <c r="BW110" s="36">
        <f t="shared" si="138"/>
        <v>25.387351261412199</v>
      </c>
      <c r="BX110" s="36">
        <f t="shared" si="138"/>
        <v>26.43874302655232</v>
      </c>
      <c r="BY110" s="36">
        <f t="shared" si="138"/>
        <v>27.533677130253952</v>
      </c>
      <c r="BZ110" s="36">
        <f t="shared" si="138"/>
        <v>28.673956834926287</v>
      </c>
      <c r="CA110" s="36">
        <f t="shared" si="138"/>
        <v>29.86146008328792</v>
      </c>
      <c r="CB110" s="36">
        <f t="shared" si="138"/>
        <v>31.098142591177201</v>
      </c>
      <c r="CC110" s="36">
        <f t="shared" si="134"/>
        <v>32.386041068448208</v>
      </c>
      <c r="CD110" s="36">
        <f t="shared" si="134"/>
        <v>33.727276573256916</v>
      </c>
      <c r="CE110" s="36">
        <f t="shared" si="134"/>
        <v>35.124058005261773</v>
      </c>
      <c r="CF110" s="36">
        <f t="shared" si="134"/>
        <v>36.578685743491675</v>
      </c>
      <c r="CG110" s="36">
        <f t="shared" si="134"/>
        <v>38.093555434872634</v>
      </c>
      <c r="CH110" s="36">
        <f t="shared" si="134"/>
        <v>39.671161939652443</v>
      </c>
      <c r="CI110" s="36">
        <f t="shared" si="134"/>
        <v>41.314103440221203</v>
      </c>
      <c r="CJ110" s="36">
        <f t="shared" si="134"/>
        <v>43.025085720094516</v>
      </c>
      <c r="CK110" s="36">
        <f t="shared" si="134"/>
        <v>44.806926620106502</v>
      </c>
      <c r="CL110" s="36">
        <f t="shared" si="134"/>
        <v>46.662560679151582</v>
      </c>
      <c r="CM110" s="36">
        <f t="shared" si="134"/>
        <v>48.595043967117959</v>
      </c>
      <c r="CN110" s="36">
        <f t="shared" si="134"/>
        <v>50.607559117972173</v>
      </c>
      <c r="CO110" s="36">
        <f t="shared" si="134"/>
        <v>52.703420571283864</v>
      </c>
      <c r="CP110" s="36">
        <f t="shared" si="134"/>
        <v>54.886080030823003</v>
      </c>
      <c r="CQ110" s="36">
        <f t="shared" si="134"/>
        <v>57.159132149219495</v>
      </c>
      <c r="CR110" s="36">
        <f t="shared" si="122"/>
        <v>59.526320448047265</v>
      </c>
      <c r="CS110" s="36">
        <f t="shared" si="139"/>
        <v>61.991543483082687</v>
      </c>
      <c r="CT110" s="36">
        <f t="shared" si="139"/>
        <v>64.558861264891064</v>
      </c>
      <c r="CU110" s="36">
        <f t="shared" si="139"/>
        <v>67.232501945315249</v>
      </c>
      <c r="CV110" s="36">
        <f t="shared" si="139"/>
        <v>70.016868780878525</v>
      </c>
      <c r="CW110" s="36">
        <f t="shared" si="139"/>
        <v>72.91654738456981</v>
      </c>
      <c r="CX110" s="36">
        <f t="shared" si="139"/>
        <v>75.936313277954369</v>
      </c>
      <c r="CY110" s="36">
        <f t="shared" si="139"/>
        <v>79.081139756047563</v>
      </c>
      <c r="CZ110" s="36">
        <f t="shared" si="139"/>
        <v>82.356206077904503</v>
      </c>
      <c r="DA110" s="36">
        <f t="shared" si="139"/>
        <v>85.76690599641482</v>
      </c>
      <c r="DB110" s="36">
        <f t="shared" si="139"/>
        <v>89.318856641350337</v>
      </c>
      <c r="DC110" s="36">
        <f t="shared" si="139"/>
        <v>93.01790777029521</v>
      </c>
      <c r="DD110" s="36">
        <f t="shared" si="139"/>
        <v>96.870151402694205</v>
      </c>
      <c r="DE110" s="36">
        <f t="shared" si="139"/>
        <v>100.88193185288537</v>
      </c>
      <c r="DF110" s="36">
        <f t="shared" si="139"/>
        <v>105.05985617864076</v>
      </c>
      <c r="DG110" s="36">
        <f t="shared" si="139"/>
        <v>109.41080506242297</v>
      </c>
      <c r="DH110" s="36">
        <f t="shared" si="139"/>
        <v>113.94194414327814</v>
      </c>
      <c r="DI110" s="36">
        <f t="shared" si="135"/>
        <v>118.66073581802783</v>
      </c>
      <c r="DJ110" s="36">
        <f t="shared" si="135"/>
        <v>123.57495153119562</v>
      </c>
      <c r="DK110" s="36">
        <f t="shared" si="135"/>
        <v>128.69268457390854</v>
      </c>
      <c r="DL110" s="36">
        <f t="shared" si="135"/>
        <v>134.02236341285237</v>
      </c>
      <c r="DM110" s="36">
        <f t="shared" si="135"/>
        <v>139.57276557123222</v>
      </c>
      <c r="DN110" s="36">
        <f t="shared" si="135"/>
        <v>145.35303208459922</v>
      </c>
      <c r="DO110" s="36">
        <f t="shared" si="135"/>
        <v>151.37268255535079</v>
      </c>
      <c r="DP110" s="36">
        <f t="shared" si="135"/>
        <v>157.64163083069806</v>
      </c>
      <c r="DQ110" s="36">
        <f t="shared" si="135"/>
        <v>164.17020132992056</v>
      </c>
      <c r="DR110" s="36">
        <f t="shared" si="135"/>
        <v>170.96914604779786</v>
      </c>
      <c r="DS110" s="36">
        <f t="shared" si="135"/>
        <v>178.04966226222135</v>
      </c>
      <c r="DT110" s="36">
        <f t="shared" si="135"/>
        <v>185.42341097514895</v>
      </c>
      <c r="DU110" s="36">
        <f t="shared" si="135"/>
        <v>193.10253611727373</v>
      </c>
      <c r="DV110" s="36">
        <f t="shared" si="135"/>
        <v>201.09968454803447</v>
      </c>
      <c r="DW110" s="36">
        <f t="shared" si="135"/>
        <v>209.42802688390674</v>
      </c>
      <c r="DX110" s="36">
        <f t="shared" si="124"/>
        <v>218.10127918927682</v>
      </c>
      <c r="DY110" s="36">
        <f t="shared" si="140"/>
        <v>227.13372556562149</v>
      </c>
      <c r="DZ110" s="36">
        <f t="shared" si="140"/>
        <v>236.5402416761961</v>
      </c>
      <c r="EA110" s="36">
        <f t="shared" si="140"/>
        <v>246.33631924497405</v>
      </c>
      <c r="EB110" s="36">
        <f t="shared" si="140"/>
        <v>256.53809157018537</v>
      </c>
      <c r="EC110" s="36">
        <f t="shared" si="140"/>
        <v>267.162360094473</v>
      </c>
      <c r="ED110" s="36">
        <f t="shared" si="140"/>
        <v>278.22662207542544</v>
      </c>
      <c r="EE110" s="36">
        <f t="shared" si="140"/>
        <v>289.74909940205708</v>
      </c>
      <c r="EF110" s="36">
        <f t="shared" si="140"/>
        <v>301.74876860469385</v>
      </c>
      <c r="EG110" s="36">
        <f t="shared" si="140"/>
        <v>314.24539210768859</v>
      </c>
      <c r="EH110" s="36">
        <f t="shared" si="140"/>
        <v>327.25955077643636</v>
      </c>
      <c r="EI110" s="36">
        <f t="shared" si="140"/>
        <v>340.81267781229161</v>
      </c>
      <c r="EJ110" s="36">
        <f t="shared" si="140"/>
        <v>354.92709405120979</v>
      </c>
      <c r="EK110" s="36">
        <f t="shared" si="140"/>
        <v>369.62604472424653</v>
      </c>
      <c r="EL110" s="36">
        <f t="shared" si="140"/>
        <v>384.93373774045642</v>
      </c>
      <c r="EM110" s="36">
        <f t="shared" si="140"/>
        <v>400.87538355523964</v>
      </c>
      <c r="EN110" s="36">
        <f t="shared" si="140"/>
        <v>417.47723668979626</v>
      </c>
      <c r="EO110" s="36">
        <f t="shared" si="136"/>
        <v>434.76663897006739</v>
      </c>
      <c r="EP110" s="36">
        <f t="shared" si="136"/>
        <v>452.77206455637366</v>
      </c>
      <c r="EQ110" s="36">
        <f t="shared" si="136"/>
        <v>471.52316683791128</v>
      </c>
      <c r="ER110" s="36">
        <f t="shared" si="136"/>
        <v>491.05082726933648</v>
      </c>
      <c r="ES110" s="36">
        <f t="shared" si="136"/>
        <v>511.3872062298687</v>
      </c>
      <c r="ET110" s="36">
        <f t="shared" si="136"/>
        <v>532.56579598867245</v>
      </c>
      <c r="EU110" s="36">
        <f t="shared" si="136"/>
        <v>554.62147586374726</v>
      </c>
      <c r="EV110" s="36">
        <f t="shared" si="136"/>
        <v>577.59056966516846</v>
      </c>
      <c r="EW110" s="36">
        <f t="shared" si="136"/>
        <v>601.51090551728169</v>
      </c>
      <c r="EX110" s="36">
        <f t="shared" si="136"/>
        <v>626.42187815837428</v>
      </c>
      <c r="EY110" s="36">
        <f t="shared" si="136"/>
        <v>652.36451382042515</v>
      </c>
      <c r="EZ110" s="36">
        <f t="shared" si="136"/>
        <v>679.38153779578408</v>
      </c>
      <c r="FA110" s="36">
        <f t="shared" si="136"/>
        <v>707.51744480205855</v>
      </c>
      <c r="FB110" s="36">
        <f t="shared" si="136"/>
        <v>736.81857226109094</v>
      </c>
      <c r="FC110" s="36">
        <f t="shared" si="136"/>
        <v>767.33317661271167</v>
      </c>
      <c r="FD110" s="36">
        <f t="shared" si="126"/>
        <v>799.11151278895034</v>
      </c>
      <c r="FE110" s="36">
        <f t="shared" si="132"/>
        <v>832.20591697959185</v>
      </c>
      <c r="FF110" s="36">
        <f t="shared" si="132"/>
        <v>866.6708928253845</v>
      </c>
      <c r="FG110" s="36">
        <f t="shared" si="132"/>
        <v>902.56320118085489</v>
      </c>
      <c r="FH110" s="36">
        <f t="shared" si="132"/>
        <v>939.94195359455864</v>
      </c>
      <c r="FI110" s="36">
        <f t="shared" si="132"/>
        <v>978.86870966072354</v>
      </c>
      <c r="FJ110" s="36">
        <f t="shared" si="132"/>
        <v>1019.4075784026126</v>
      </c>
      <c r="FK110" s="36">
        <f t="shared" si="132"/>
        <v>1061.6253238545783</v>
      </c>
      <c r="FL110" s="36">
        <f t="shared" si="132"/>
        <v>1105.5914750166917</v>
      </c>
      <c r="FM110" s="36">
        <f t="shared" si="132"/>
        <v>1151.3784403630327</v>
      </c>
      <c r="FN110" s="36">
        <f t="shared" si="132"/>
        <v>1199.0616270922271</v>
      </c>
      <c r="FO110" s="36">
        <f t="shared" si="132"/>
        <v>1248.7195653166245</v>
      </c>
      <c r="FP110" s="36">
        <f t="shared" si="132"/>
        <v>1300.434037394647</v>
      </c>
      <c r="FQ110" s="36">
        <f t="shared" si="132"/>
        <v>1354.2902126193087</v>
      </c>
      <c r="FR110" s="36">
        <f t="shared" si="132"/>
        <v>1410.3767874847244</v>
      </c>
      <c r="FS110" s="36">
        <f t="shared" si="132"/>
        <v>1468.7861317616166</v>
      </c>
      <c r="FT110" s="36">
        <f t="shared" si="132"/>
        <v>1529.6144406223921</v>
      </c>
      <c r="FU110" s="36">
        <f t="shared" si="130"/>
        <v>1592.9618930663275</v>
      </c>
      <c r="FV110" s="36">
        <f t="shared" si="130"/>
        <v>1658.9328169057762</v>
      </c>
      <c r="FW110" s="36">
        <f t="shared" si="130"/>
        <v>1727.6358605851117</v>
      </c>
      <c r="FX110" s="36">
        <f t="shared" si="130"/>
        <v>1799.1841721153833</v>
      </c>
      <c r="FY110" s="36">
        <f t="shared" si="130"/>
        <v>1873.6955854193695</v>
      </c>
      <c r="FZ110" s="36">
        <f t="shared" si="130"/>
        <v>1951.2928143939271</v>
      </c>
      <c r="GA110" s="36">
        <f t="shared" si="130"/>
        <v>2032.1036550092369</v>
      </c>
      <c r="GB110" s="36">
        <f t="shared" si="130"/>
        <v>2116.261195777789</v>
      </c>
      <c r="GC110" s="36">
        <f t="shared" si="130"/>
        <v>2203.9040369397298</v>
      </c>
      <c r="GD110" s="36">
        <f t="shared" si="130"/>
        <v>2295.1765187255514</v>
      </c>
      <c r="GE110" s="36">
        <f t="shared" si="130"/>
        <v>2390.2289590720511</v>
      </c>
      <c r="GF110" s="36">
        <f t="shared" si="130"/>
        <v>2489.2179011830608</v>
      </c>
      <c r="GG110" s="36">
        <f t="shared" si="130"/>
        <v>2592.3063713426559</v>
      </c>
      <c r="GH110" s="36">
        <f t="shared" si="130"/>
        <v>2699.6641474054404</v>
      </c>
      <c r="GI110" s="36">
        <f t="shared" si="130"/>
        <v>2811.4680384060889</v>
      </c>
      <c r="GJ110" s="36">
        <f t="shared" si="131"/>
        <v>2927.902175748638</v>
      </c>
      <c r="GK110" s="36">
        <f t="shared" si="131"/>
        <v>3049.1583164550916</v>
      </c>
      <c r="GL110" s="36">
        <f t="shared" si="131"/>
        <v>3175.4361589727623</v>
      </c>
      <c r="GM110" s="36">
        <f t="shared" si="131"/>
        <v>3306.9436720604599</v>
      </c>
      <c r="GN110" s="36">
        <f t="shared" si="131"/>
        <v>3443.8974372951711</v>
      </c>
      <c r="GO110" s="36">
        <f t="shared" si="131"/>
        <v>3586.523005763313</v>
      </c>
      <c r="GP110" s="36">
        <f t="shared" si="131"/>
        <v>3735.0552695239944</v>
      </c>
      <c r="GQ110" s="36">
        <f t="shared" si="131"/>
        <v>3889.7388484560606</v>
      </c>
      <c r="GR110" s="36">
        <f t="shared" si="131"/>
        <v>4050.8284931260191</v>
      </c>
      <c r="GS110" s="36">
        <f t="shared" si="131"/>
        <v>4218.5895043403398</v>
      </c>
      <c r="GT110" s="36">
        <f t="shared" si="131"/>
        <v>4393.2981700730898</v>
      </c>
      <c r="GU110" s="36">
        <f t="shared" si="131"/>
        <v>4575.2422204884961</v>
      </c>
      <c r="GV110" s="36">
        <f t="shared" si="131"/>
        <v>4764.7213018078055</v>
      </c>
      <c r="GW110" s="36">
        <f t="shared" si="131"/>
        <v>4962.0474698008729</v>
      </c>
      <c r="GX110" s="36">
        <f t="shared" si="131"/>
        <v>5167.5457037152055</v>
      </c>
      <c r="GY110" s="36">
        <f t="shared" si="131"/>
        <v>5381.5544414888664</v>
      </c>
      <c r="GZ110" s="36">
        <f t="shared" si="129"/>
        <v>5604.4261371286857</v>
      </c>
      <c r="HA110" s="36">
        <f t="shared" si="129"/>
        <v>5836.5278411717318</v>
      </c>
      <c r="HB110" s="36">
        <f t="shared" si="129"/>
        <v>6078.2418051860168</v>
      </c>
      <c r="HC110" s="36">
        <f t="shared" si="129"/>
        <v>6329.9661113059892</v>
      </c>
      <c r="HD110" s="36">
        <f t="shared" si="129"/>
        <v>6592.1153278396141</v>
      </c>
      <c r="HE110" s="36">
        <f t="shared" si="129"/>
        <v>6865.1211920267624</v>
      </c>
      <c r="HF110" s="36">
        <f t="shared" si="129"/>
        <v>7149.4333210733575</v>
      </c>
      <c r="HG110" s="36">
        <f t="shared" si="129"/>
        <v>7445.5199526322886</v>
      </c>
      <c r="HH110" s="36">
        <f t="shared" si="129"/>
        <v>7753.8687159506007</v>
      </c>
      <c r="HI110" s="36">
        <f t="shared" si="129"/>
        <v>8074.9874349529773</v>
      </c>
      <c r="HJ110" s="36">
        <f t="shared" si="129"/>
        <v>8409.4049645841187</v>
      </c>
      <c r="HK110" s="36">
        <f t="shared" si="129"/>
        <v>8757.6720617874034</v>
      </c>
      <c r="HL110" s="36">
        <f t="shared" si="129"/>
        <v>9120.3622925542659</v>
      </c>
      <c r="HM110" s="36">
        <f t="shared" si="129"/>
        <v>9498.0729765381075</v>
      </c>
    </row>
    <row r="111" spans="1:221" x14ac:dyDescent="0.25">
      <c r="A111" s="7" t="s">
        <v>712</v>
      </c>
      <c r="B111" s="16" t="s">
        <v>711</v>
      </c>
      <c r="C111" s="15">
        <v>399</v>
      </c>
      <c r="D111" s="15">
        <v>230.37</v>
      </c>
      <c r="E111" s="14">
        <f t="shared" si="93"/>
        <v>91917.63</v>
      </c>
      <c r="F111" s="12">
        <f>IF(OR(G111="n/a",J111="n/a"),0%,E111/SUMIFS(E$13:E$515,G$13:G$515,"&lt;&gt;n/a",$J$13:$J$515,"&lt;&gt;n/a"))</f>
        <v>3.2119277041826816E-3</v>
      </c>
      <c r="G111" s="13">
        <v>1.4932499891478926E-2</v>
      </c>
      <c r="H111" s="13">
        <f t="shared" si="107"/>
        <v>1.6052437383339845E-2</v>
      </c>
      <c r="I111" s="33">
        <f t="shared" si="108"/>
        <v>3.6980000000000004</v>
      </c>
      <c r="J111" s="13">
        <v>0.15</v>
      </c>
      <c r="K111" s="41">
        <f t="shared" si="94"/>
        <v>0.13190233333333329</v>
      </c>
      <c r="L111" s="1">
        <f t="shared" si="95"/>
        <v>0.1138046666666666</v>
      </c>
      <c r="M111" s="1">
        <f t="shared" si="96"/>
        <v>9.5706999999999903E-2</v>
      </c>
      <c r="N111" s="1">
        <f t="shared" si="97"/>
        <v>7.7609333333333211E-2</v>
      </c>
      <c r="O111" s="1">
        <f t="shared" si="98"/>
        <v>5.9511666666666518E-2</v>
      </c>
      <c r="P111" s="5">
        <v>4.141399999999984E-2</v>
      </c>
      <c r="Q111" s="1">
        <f t="shared" si="99"/>
        <v>7.4549732823302906E-2</v>
      </c>
      <c r="R111" s="12">
        <f t="shared" si="100"/>
        <v>2.394483521945836E-4</v>
      </c>
      <c r="S111" s="12">
        <f t="shared" si="101"/>
        <v>3.2119277041826816E-3</v>
      </c>
      <c r="T111" s="7"/>
      <c r="U111" s="42">
        <f t="shared" si="102"/>
        <v>-230.37</v>
      </c>
      <c r="V111" s="36">
        <f t="shared" si="103"/>
        <v>4.2526999999999999</v>
      </c>
      <c r="W111" s="36">
        <f t="shared" si="104"/>
        <v>4.8906049999999999</v>
      </c>
      <c r="X111" s="36">
        <f t="shared" si="128"/>
        <v>5.6241957499999993</v>
      </c>
      <c r="Y111" s="36">
        <f t="shared" si="128"/>
        <v>6.467825112499999</v>
      </c>
      <c r="Z111" s="36">
        <f t="shared" si="128"/>
        <v>7.437998879374998</v>
      </c>
      <c r="AA111" s="36">
        <f t="shared" si="105"/>
        <v>8.4190882868952794</v>
      </c>
      <c r="AB111" s="36">
        <f t="shared" si="127"/>
        <v>9.3772198230226333</v>
      </c>
      <c r="AC111" s="36">
        <f t="shared" si="127"/>
        <v>10.27468540062466</v>
      </c>
      <c r="AD111" s="36">
        <f t="shared" si="127"/>
        <v>11.072096884776872</v>
      </c>
      <c r="AE111" s="36">
        <f t="shared" si="127"/>
        <v>11.73101582388475</v>
      </c>
      <c r="AF111" s="36">
        <f t="shared" si="106"/>
        <v>12.216844113215112</v>
      </c>
      <c r="AG111" s="36">
        <f t="shared" si="137"/>
        <v>12.722792495319801</v>
      </c>
      <c r="AH111" s="36">
        <f t="shared" si="137"/>
        <v>13.249694223720974</v>
      </c>
      <c r="AI111" s="36">
        <f t="shared" si="137"/>
        <v>13.798417060302153</v>
      </c>
      <c r="AJ111" s="36">
        <f t="shared" si="137"/>
        <v>14.369864704437504</v>
      </c>
      <c r="AK111" s="36">
        <f t="shared" si="137"/>
        <v>14.964978281307076</v>
      </c>
      <c r="AL111" s="36">
        <f t="shared" si="137"/>
        <v>15.584737891849125</v>
      </c>
      <c r="AM111" s="36">
        <f t="shared" si="137"/>
        <v>16.230164226902161</v>
      </c>
      <c r="AN111" s="36">
        <f t="shared" si="137"/>
        <v>16.902320248195085</v>
      </c>
      <c r="AO111" s="36">
        <f t="shared" si="137"/>
        <v>17.602312938953833</v>
      </c>
      <c r="AP111" s="36">
        <f t="shared" si="137"/>
        <v>18.331295127007664</v>
      </c>
      <c r="AQ111" s="36">
        <f t="shared" si="137"/>
        <v>19.090467383397556</v>
      </c>
      <c r="AR111" s="36">
        <f t="shared" si="137"/>
        <v>19.881079999613579</v>
      </c>
      <c r="AS111" s="36">
        <f t="shared" si="137"/>
        <v>20.704435046717574</v>
      </c>
      <c r="AT111" s="36">
        <f t="shared" si="137"/>
        <v>21.561888519742332</v>
      </c>
      <c r="AU111" s="36">
        <f t="shared" si="137"/>
        <v>22.454852570898939</v>
      </c>
      <c r="AV111" s="36">
        <f t="shared" si="137"/>
        <v>23.384797835270145</v>
      </c>
      <c r="AW111" s="36">
        <f t="shared" si="133"/>
        <v>24.35325585282002</v>
      </c>
      <c r="AX111" s="36">
        <f t="shared" si="133"/>
        <v>25.361821590708704</v>
      </c>
      <c r="AY111" s="36">
        <f t="shared" si="133"/>
        <v>26.41215607006631</v>
      </c>
      <c r="AZ111" s="36">
        <f t="shared" si="133"/>
        <v>27.505989101552032</v>
      </c>
      <c r="BA111" s="36">
        <f t="shared" si="133"/>
        <v>28.645122134203703</v>
      </c>
      <c r="BB111" s="36">
        <f t="shared" si="133"/>
        <v>29.831431222269611</v>
      </c>
      <c r="BC111" s="36">
        <f t="shared" si="133"/>
        <v>31.066870114908681</v>
      </c>
      <c r="BD111" s="36">
        <f t="shared" si="133"/>
        <v>32.353473473847508</v>
      </c>
      <c r="BE111" s="36">
        <f t="shared" si="133"/>
        <v>33.693360224293421</v>
      </c>
      <c r="BF111" s="36">
        <f t="shared" si="133"/>
        <v>35.088737044622306</v>
      </c>
      <c r="BG111" s="36">
        <f t="shared" si="133"/>
        <v>36.541902000588287</v>
      </c>
      <c r="BH111" s="36">
        <f t="shared" si="133"/>
        <v>38.055248330040648</v>
      </c>
      <c r="BI111" s="36">
        <f t="shared" si="133"/>
        <v>39.631268384380945</v>
      </c>
      <c r="BJ111" s="36">
        <f t="shared" si="133"/>
        <v>41.272557733251695</v>
      </c>
      <c r="BK111" s="36">
        <f t="shared" si="133"/>
        <v>42.981819439216572</v>
      </c>
      <c r="BL111" s="36">
        <f t="shared" si="120"/>
        <v>44.761868509472279</v>
      </c>
      <c r="BM111" s="36">
        <f t="shared" si="138"/>
        <v>46.615636531923556</v>
      </c>
      <c r="BN111" s="36">
        <f t="shared" si="138"/>
        <v>48.546176503256632</v>
      </c>
      <c r="BO111" s="36">
        <f t="shared" si="138"/>
        <v>50.556667856962491</v>
      </c>
      <c r="BP111" s="36">
        <f t="shared" si="138"/>
        <v>52.65042169959073</v>
      </c>
      <c r="BQ111" s="36">
        <f t="shared" si="138"/>
        <v>54.830886263857572</v>
      </c>
      <c r="BR111" s="36">
        <f t="shared" si="138"/>
        <v>57.101652587588958</v>
      </c>
      <c r="BS111" s="36">
        <f t="shared" si="138"/>
        <v>59.466460427851359</v>
      </c>
      <c r="BT111" s="36">
        <f t="shared" si="138"/>
        <v>61.929204420010386</v>
      </c>
      <c r="BU111" s="36">
        <f t="shared" si="138"/>
        <v>64.493940491860684</v>
      </c>
      <c r="BV111" s="36">
        <f t="shared" si="138"/>
        <v>67.164892543390593</v>
      </c>
      <c r="BW111" s="36">
        <f t="shared" si="138"/>
        <v>69.946459403182558</v>
      </c>
      <c r="BX111" s="36">
        <f t="shared" si="138"/>
        <v>72.843222072905945</v>
      </c>
      <c r="BY111" s="36">
        <f t="shared" si="138"/>
        <v>75.859951271833253</v>
      </c>
      <c r="BZ111" s="36">
        <f t="shared" si="138"/>
        <v>79.001615293804946</v>
      </c>
      <c r="CA111" s="36">
        <f t="shared" si="138"/>
        <v>82.273388189582576</v>
      </c>
      <c r="CB111" s="36">
        <f t="shared" si="138"/>
        <v>85.680658288065942</v>
      </c>
      <c r="CC111" s="36">
        <f t="shared" si="134"/>
        <v>89.229037070407898</v>
      </c>
      <c r="CD111" s="36">
        <f t="shared" si="134"/>
        <v>92.924368411641751</v>
      </c>
      <c r="CE111" s="36">
        <f t="shared" si="134"/>
        <v>96.772738205041463</v>
      </c>
      <c r="CF111" s="36">
        <f t="shared" si="134"/>
        <v>100.78048438506504</v>
      </c>
      <c r="CG111" s="36">
        <f t="shared" si="134"/>
        <v>104.9542073653881</v>
      </c>
      <c r="CH111" s="36">
        <f t="shared" si="134"/>
        <v>109.30078090921826</v>
      </c>
      <c r="CI111" s="36">
        <f t="shared" si="134"/>
        <v>113.82736344979261</v>
      </c>
      <c r="CJ111" s="36">
        <f t="shared" si="134"/>
        <v>118.5414098797023</v>
      </c>
      <c r="CK111" s="36">
        <f t="shared" si="134"/>
        <v>123.45068382846027</v>
      </c>
      <c r="CL111" s="36">
        <f t="shared" si="134"/>
        <v>128.56327044853211</v>
      </c>
      <c r="CM111" s="36">
        <f t="shared" si="134"/>
        <v>133.88758973088758</v>
      </c>
      <c r="CN111" s="36">
        <f t="shared" si="134"/>
        <v>139.43241037200255</v>
      </c>
      <c r="CO111" s="36">
        <f t="shared" si="134"/>
        <v>145.20686421514864</v>
      </c>
      <c r="CP111" s="36">
        <f t="shared" si="134"/>
        <v>151.22046128975478</v>
      </c>
      <c r="CQ111" s="36">
        <f t="shared" si="134"/>
        <v>157.48310547360867</v>
      </c>
      <c r="CR111" s="36">
        <f t="shared" si="122"/>
        <v>164.00511080369267</v>
      </c>
      <c r="CS111" s="36">
        <f t="shared" si="139"/>
        <v>170.79721846251678</v>
      </c>
      <c r="CT111" s="36">
        <f t="shared" si="139"/>
        <v>177.87061446792342</v>
      </c>
      <c r="CU111" s="36">
        <f t="shared" si="139"/>
        <v>185.23694809549798</v>
      </c>
      <c r="CV111" s="36">
        <f t="shared" si="139"/>
        <v>192.9083510639249</v>
      </c>
      <c r="CW111" s="36">
        <f t="shared" si="139"/>
        <v>200.89745751488624</v>
      </c>
      <c r="CX111" s="36">
        <f t="shared" si="139"/>
        <v>209.2174248204077</v>
      </c>
      <c r="CY111" s="36">
        <f t="shared" si="139"/>
        <v>217.88195525192003</v>
      </c>
      <c r="CZ111" s="36">
        <f t="shared" si="139"/>
        <v>226.90531854672301</v>
      </c>
      <c r="DA111" s="36">
        <f t="shared" si="139"/>
        <v>236.30237540901695</v>
      </c>
      <c r="DB111" s="36">
        <f t="shared" si="139"/>
        <v>246.08860198420592</v>
      </c>
      <c r="DC111" s="36">
        <f t="shared" si="139"/>
        <v>256.28011534677978</v>
      </c>
      <c r="DD111" s="36">
        <f t="shared" si="139"/>
        <v>266.89370004375127</v>
      </c>
      <c r="DE111" s="36">
        <f t="shared" si="139"/>
        <v>277.94683573736313</v>
      </c>
      <c r="DF111" s="36">
        <f t="shared" si="139"/>
        <v>289.45772599259027</v>
      </c>
      <c r="DG111" s="36">
        <f t="shared" si="139"/>
        <v>301.44532825684735</v>
      </c>
      <c r="DH111" s="36">
        <f t="shared" si="139"/>
        <v>313.92938508127639</v>
      </c>
      <c r="DI111" s="36">
        <f t="shared" si="135"/>
        <v>326.93045663503233</v>
      </c>
      <c r="DJ111" s="36">
        <f t="shared" si="135"/>
        <v>340.46995456611552</v>
      </c>
      <c r="DK111" s="36">
        <f t="shared" si="135"/>
        <v>354.57017726451659</v>
      </c>
      <c r="DL111" s="36">
        <f t="shared" si="135"/>
        <v>369.2543465857492</v>
      </c>
      <c r="DM111" s="36">
        <f t="shared" si="135"/>
        <v>384.54664609525139</v>
      </c>
      <c r="DN111" s="36">
        <f t="shared" si="135"/>
        <v>400.47226089664008</v>
      </c>
      <c r="DO111" s="36">
        <f t="shared" si="135"/>
        <v>417.05741910941344</v>
      </c>
      <c r="DP111" s="36">
        <f t="shared" si="135"/>
        <v>434.32943506441063</v>
      </c>
      <c r="DQ111" s="36">
        <f t="shared" si="135"/>
        <v>452.31675428816806</v>
      </c>
      <c r="DR111" s="36">
        <f t="shared" si="135"/>
        <v>471.04900035025815</v>
      </c>
      <c r="DS111" s="36">
        <f t="shared" si="135"/>
        <v>490.55702365076365</v>
      </c>
      <c r="DT111" s="36">
        <f t="shared" si="135"/>
        <v>510.87295222823633</v>
      </c>
      <c r="DU111" s="36">
        <f t="shared" si="135"/>
        <v>532.03024467181638</v>
      </c>
      <c r="DV111" s="36">
        <f t="shared" si="135"/>
        <v>554.06374522465489</v>
      </c>
      <c r="DW111" s="36">
        <f t="shared" si="135"/>
        <v>577.00974116938869</v>
      </c>
      <c r="DX111" s="36">
        <f t="shared" si="124"/>
        <v>600.90602259017771</v>
      </c>
      <c r="DY111" s="36">
        <f t="shared" si="140"/>
        <v>625.79194460972724</v>
      </c>
      <c r="DZ111" s="36">
        <f t="shared" si="140"/>
        <v>651.70849220379444</v>
      </c>
      <c r="EA111" s="36">
        <f t="shared" si="140"/>
        <v>678.69834769992224</v>
      </c>
      <c r="EB111" s="36">
        <f t="shared" si="140"/>
        <v>706.80596107156668</v>
      </c>
      <c r="EC111" s="36">
        <f t="shared" si="140"/>
        <v>736.07762314338447</v>
      </c>
      <c r="ED111" s="36">
        <f t="shared" si="140"/>
        <v>766.56154182824446</v>
      </c>
      <c r="EE111" s="36">
        <f t="shared" si="140"/>
        <v>798.30792152151923</v>
      </c>
      <c r="EF111" s="36">
        <f t="shared" si="140"/>
        <v>831.36904578341125</v>
      </c>
      <c r="EG111" s="36">
        <f t="shared" si="140"/>
        <v>865.79936344548537</v>
      </c>
      <c r="EH111" s="36">
        <f t="shared" si="140"/>
        <v>901.65557828321653</v>
      </c>
      <c r="EI111" s="36">
        <f t="shared" si="140"/>
        <v>938.99674240223749</v>
      </c>
      <c r="EJ111" s="36">
        <f t="shared" si="140"/>
        <v>977.88435349208362</v>
      </c>
      <c r="EK111" s="36">
        <f t="shared" si="140"/>
        <v>1018.3824561076046</v>
      </c>
      <c r="EL111" s="36">
        <f t="shared" si="140"/>
        <v>1060.5577471448448</v>
      </c>
      <c r="EM111" s="36">
        <f t="shared" si="140"/>
        <v>1104.4796856851012</v>
      </c>
      <c r="EN111" s="36">
        <f t="shared" si="140"/>
        <v>1150.2206073880639</v>
      </c>
      <c r="EO111" s="36">
        <f t="shared" si="136"/>
        <v>1197.855843622433</v>
      </c>
      <c r="EP111" s="36">
        <f t="shared" si="136"/>
        <v>1247.4638455302122</v>
      </c>
      <c r="EQ111" s="36">
        <f t="shared" si="136"/>
        <v>1299.1263132290003</v>
      </c>
      <c r="ER111" s="36">
        <f t="shared" si="136"/>
        <v>1352.9283303650659</v>
      </c>
      <c r="ES111" s="36">
        <f t="shared" si="136"/>
        <v>1408.9585042388046</v>
      </c>
      <c r="ET111" s="36">
        <f t="shared" si="136"/>
        <v>1467.3091117333502</v>
      </c>
      <c r="EU111" s="36">
        <f t="shared" si="136"/>
        <v>1528.076251286675</v>
      </c>
      <c r="EV111" s="36">
        <f t="shared" si="136"/>
        <v>1591.3600011574611</v>
      </c>
      <c r="EW111" s="36">
        <f t="shared" si="136"/>
        <v>1657.2645842453958</v>
      </c>
      <c r="EX111" s="36">
        <f t="shared" si="136"/>
        <v>1725.8985397373344</v>
      </c>
      <c r="EY111" s="36">
        <f t="shared" si="136"/>
        <v>1797.374901862016</v>
      </c>
      <c r="EZ111" s="36">
        <f t="shared" si="136"/>
        <v>1871.8113860477292</v>
      </c>
      <c r="FA111" s="36">
        <f t="shared" si="136"/>
        <v>1949.3305827895097</v>
      </c>
      <c r="FB111" s="36">
        <f t="shared" si="136"/>
        <v>2030.0601595451542</v>
      </c>
      <c r="FC111" s="36">
        <f t="shared" si="136"/>
        <v>2114.1330709925569</v>
      </c>
      <c r="FD111" s="36">
        <f t="shared" si="126"/>
        <v>2201.6877779946421</v>
      </c>
      <c r="FE111" s="36">
        <f t="shared" si="132"/>
        <v>2292.8684756325119</v>
      </c>
      <c r="FF111" s="36">
        <f t="shared" si="132"/>
        <v>2387.8253306823563</v>
      </c>
      <c r="FG111" s="36">
        <f t="shared" si="132"/>
        <v>2486.7147289272348</v>
      </c>
      <c r="FH111" s="36">
        <f t="shared" si="132"/>
        <v>2589.6995327110267</v>
      </c>
      <c r="FI111" s="36">
        <f t="shared" si="132"/>
        <v>2696.9493491587209</v>
      </c>
      <c r="FJ111" s="36">
        <f t="shared" si="132"/>
        <v>2808.6408095047796</v>
      </c>
      <c r="FK111" s="36">
        <f t="shared" si="132"/>
        <v>2924.9578599896099</v>
      </c>
      <c r="FL111" s="36">
        <f t="shared" si="132"/>
        <v>3046.0920648032193</v>
      </c>
      <c r="FM111" s="36">
        <f t="shared" si="132"/>
        <v>3172.2429215749794</v>
      </c>
      <c r="FN111" s="36">
        <f t="shared" si="132"/>
        <v>3303.618189929085</v>
      </c>
      <c r="FO111" s="36">
        <f t="shared" si="132"/>
        <v>3440.4342336468076</v>
      </c>
      <c r="FP111" s="36">
        <f t="shared" si="132"/>
        <v>3582.916376999056</v>
      </c>
      <c r="FQ111" s="36">
        <f t="shared" si="132"/>
        <v>3731.2992758360942</v>
      </c>
      <c r="FR111" s="36">
        <f t="shared" si="132"/>
        <v>3885.8273040455697</v>
      </c>
      <c r="FS111" s="36">
        <f t="shared" si="132"/>
        <v>4046.7549560153125</v>
      </c>
      <c r="FT111" s="36">
        <f t="shared" si="132"/>
        <v>4214.3472657637303</v>
      </c>
      <c r="FU111" s="36">
        <f t="shared" si="130"/>
        <v>4388.8802434280688</v>
      </c>
      <c r="FV111" s="36">
        <f t="shared" si="130"/>
        <v>4570.6413298293983</v>
      </c>
      <c r="FW111" s="36">
        <f t="shared" si="130"/>
        <v>4759.9298698629518</v>
      </c>
      <c r="FX111" s="36">
        <f t="shared" si="130"/>
        <v>4957.0576054934554</v>
      </c>
      <c r="FY111" s="36">
        <f t="shared" si="130"/>
        <v>5162.3491891673602</v>
      </c>
      <c r="FZ111" s="36">
        <f t="shared" si="130"/>
        <v>5376.1427184875365</v>
      </c>
      <c r="GA111" s="36">
        <f t="shared" si="130"/>
        <v>5598.7902930309783</v>
      </c>
      <c r="GB111" s="36">
        <f t="shared" si="130"/>
        <v>5830.6585942265619</v>
      </c>
      <c r="GC111" s="36">
        <f t="shared" si="130"/>
        <v>6072.12948924786</v>
      </c>
      <c r="GD111" s="36">
        <f t="shared" si="130"/>
        <v>6323.6006599155698</v>
      </c>
      <c r="GE111" s="36">
        <f t="shared" si="130"/>
        <v>6585.4862576453124</v>
      </c>
      <c r="GF111" s="36">
        <f t="shared" si="130"/>
        <v>6858.2175855194346</v>
      </c>
      <c r="GG111" s="36">
        <f t="shared" si="130"/>
        <v>7142.2438086061356</v>
      </c>
      <c r="GH111" s="36">
        <f t="shared" si="130"/>
        <v>7438.032693695749</v>
      </c>
      <c r="GI111" s="36">
        <f t="shared" si="130"/>
        <v>7746.071379672464</v>
      </c>
      <c r="GJ111" s="36">
        <f t="shared" si="131"/>
        <v>8066.867179790218</v>
      </c>
      <c r="GK111" s="36">
        <f t="shared" si="131"/>
        <v>8400.9484171740496</v>
      </c>
      <c r="GL111" s="36">
        <f t="shared" si="131"/>
        <v>8748.8652949228945</v>
      </c>
      <c r="GM111" s="36">
        <f t="shared" si="131"/>
        <v>9111.1908022468306</v>
      </c>
      <c r="GN111" s="36">
        <f t="shared" si="131"/>
        <v>9488.5216581310797</v>
      </c>
      <c r="GO111" s="36">
        <f t="shared" si="131"/>
        <v>9881.4792940809184</v>
      </c>
      <c r="GP111" s="36">
        <f t="shared" si="131"/>
        <v>10290.710877565984</v>
      </c>
      <c r="GQ111" s="36">
        <f t="shared" si="131"/>
        <v>10716.890377849499</v>
      </c>
      <c r="GR111" s="36">
        <f t="shared" si="131"/>
        <v>11160.719675957756</v>
      </c>
      <c r="GS111" s="36">
        <f t="shared" si="131"/>
        <v>11622.929720617869</v>
      </c>
      <c r="GT111" s="36">
        <f t="shared" si="131"/>
        <v>12104.281732067535</v>
      </c>
      <c r="GU111" s="36">
        <f t="shared" si="131"/>
        <v>12605.568455719378</v>
      </c>
      <c r="GV111" s="36">
        <f t="shared" si="131"/>
        <v>13127.615467744539</v>
      </c>
      <c r="GW111" s="36">
        <f t="shared" si="131"/>
        <v>13671.282534725709</v>
      </c>
      <c r="GX111" s="36">
        <f t="shared" si="131"/>
        <v>14237.465029618837</v>
      </c>
      <c r="GY111" s="36">
        <f t="shared" si="131"/>
        <v>14827.095406355469</v>
      </c>
      <c r="GZ111" s="36">
        <f t="shared" si="129"/>
        <v>15441.144735514272</v>
      </c>
      <c r="HA111" s="36">
        <f t="shared" si="129"/>
        <v>16080.624303590857</v>
      </c>
      <c r="HB111" s="36">
        <f t="shared" si="129"/>
        <v>16746.587278499766</v>
      </c>
      <c r="HC111" s="36">
        <f t="shared" si="129"/>
        <v>17440.130444051552</v>
      </c>
      <c r="HD111" s="36">
        <f t="shared" si="129"/>
        <v>18162.396006261501</v>
      </c>
      <c r="HE111" s="36">
        <f t="shared" si="129"/>
        <v>18914.573474464811</v>
      </c>
      <c r="HF111" s="36">
        <f t="shared" si="129"/>
        <v>19697.901620336292</v>
      </c>
      <c r="HG111" s="36">
        <f t="shared" si="129"/>
        <v>20513.670518040897</v>
      </c>
      <c r="HH111" s="36">
        <f t="shared" si="129"/>
        <v>21363.223668875038</v>
      </c>
      <c r="HI111" s="36">
        <f t="shared" si="129"/>
        <v>22247.960213897826</v>
      </c>
      <c r="HJ111" s="36">
        <f t="shared" si="129"/>
        <v>23169.337238196189</v>
      </c>
      <c r="HK111" s="36">
        <f t="shared" si="129"/>
        <v>24128.872170578841</v>
      </c>
      <c r="HL111" s="36">
        <f t="shared" si="129"/>
        <v>25128.145282651189</v>
      </c>
      <c r="HM111" s="36">
        <f t="shared" si="129"/>
        <v>26168.802291386903</v>
      </c>
    </row>
    <row r="112" spans="1:221" x14ac:dyDescent="0.25">
      <c r="A112" s="7" t="s">
        <v>710</v>
      </c>
      <c r="B112" s="16" t="s">
        <v>709</v>
      </c>
      <c r="C112" s="15">
        <v>285.03399999999999</v>
      </c>
      <c r="D112" s="15">
        <v>183.81</v>
      </c>
      <c r="E112" s="14">
        <f t="shared" si="93"/>
        <v>52392.099539999996</v>
      </c>
      <c r="F112" s="12">
        <f>IF(OR(G112="n/a",J112="n/a"),0%,E112/SUMIFS(E$13:E$515,G$13:G$515,"&lt;&gt;n/a",$J$13:$J$515,"&lt;&gt;n/a"))</f>
        <v>1.830765610392943E-3</v>
      </c>
      <c r="G112" s="13">
        <v>1.1533648876557313E-2</v>
      </c>
      <c r="H112" s="13">
        <f t="shared" si="107"/>
        <v>1.24563407866819E-2</v>
      </c>
      <c r="I112" s="33">
        <f t="shared" si="108"/>
        <v>2.2896000000000001</v>
      </c>
      <c r="J112" s="13">
        <v>0.16</v>
      </c>
      <c r="K112" s="41">
        <f t="shared" si="94"/>
        <v>0.14023566666666665</v>
      </c>
      <c r="L112" s="1">
        <f t="shared" si="95"/>
        <v>0.12047133333333329</v>
      </c>
      <c r="M112" s="1">
        <f t="shared" si="96"/>
        <v>0.10070699999999994</v>
      </c>
      <c r="N112" s="1">
        <f t="shared" si="97"/>
        <v>8.094266666666658E-2</v>
      </c>
      <c r="O112" s="1">
        <f t="shared" si="98"/>
        <v>6.1178333333333224E-2</v>
      </c>
      <c r="P112" s="5">
        <v>4.141399999999984E-2</v>
      </c>
      <c r="Q112" s="1">
        <f t="shared" si="99"/>
        <v>6.8944025684030574E-2</v>
      </c>
      <c r="R112" s="12">
        <f t="shared" si="100"/>
        <v>1.2622035126437096E-4</v>
      </c>
      <c r="S112" s="12">
        <f t="shared" si="101"/>
        <v>1.830765610392943E-3</v>
      </c>
      <c r="T112" s="7"/>
      <c r="U112" s="42">
        <f t="shared" si="102"/>
        <v>-183.81</v>
      </c>
      <c r="V112" s="36">
        <f t="shared" si="103"/>
        <v>2.6559360000000001</v>
      </c>
      <c r="W112" s="36">
        <f t="shared" si="104"/>
        <v>3.0808857599999997</v>
      </c>
      <c r="X112" s="36">
        <f t="shared" si="128"/>
        <v>3.5738274815999995</v>
      </c>
      <c r="Y112" s="36">
        <f t="shared" si="128"/>
        <v>4.1456398786559996</v>
      </c>
      <c r="Z112" s="36">
        <f t="shared" si="128"/>
        <v>4.8089422592409594</v>
      </c>
      <c r="AA112" s="36">
        <f t="shared" si="105"/>
        <v>5.4833274829271215</v>
      </c>
      <c r="AB112" s="36">
        <f t="shared" si="127"/>
        <v>6.1439112558986624</v>
      </c>
      <c r="AC112" s="36">
        <f t="shared" si="127"/>
        <v>6.7626461267464482</v>
      </c>
      <c r="AD112" s="36">
        <f t="shared" si="127"/>
        <v>7.3100327379683101</v>
      </c>
      <c r="AE112" s="36">
        <f t="shared" si="127"/>
        <v>7.7572483574893143</v>
      </c>
      <c r="AF112" s="36">
        <f t="shared" si="106"/>
        <v>8.0785070409663753</v>
      </c>
      <c r="AG112" s="36">
        <f t="shared" si="137"/>
        <v>8.4130703315609559</v>
      </c>
      <c r="AH112" s="36">
        <f t="shared" si="137"/>
        <v>8.7614892262722197</v>
      </c>
      <c r="AI112" s="36">
        <f t="shared" si="137"/>
        <v>9.1243375410890568</v>
      </c>
      <c r="AJ112" s="36">
        <f t="shared" si="137"/>
        <v>9.5022128560157171</v>
      </c>
      <c r="AK112" s="36">
        <f t="shared" si="137"/>
        <v>9.89573749923475</v>
      </c>
      <c r="AL112" s="36">
        <f t="shared" si="137"/>
        <v>10.305559572028056</v>
      </c>
      <c r="AM112" s="36">
        <f t="shared" si="137"/>
        <v>10.732354016144024</v>
      </c>
      <c r="AN112" s="36">
        <f t="shared" si="137"/>
        <v>11.17682372536861</v>
      </c>
      <c r="AO112" s="36">
        <f t="shared" si="137"/>
        <v>11.639700703131025</v>
      </c>
      <c r="AP112" s="36">
        <f t="shared" si="137"/>
        <v>12.121747268050491</v>
      </c>
      <c r="AQ112" s="36">
        <f t="shared" si="137"/>
        <v>12.623757309409532</v>
      </c>
      <c r="AR112" s="36">
        <f t="shared" si="137"/>
        <v>13.146557594621417</v>
      </c>
      <c r="AS112" s="36">
        <f t="shared" si="137"/>
        <v>13.691009130845066</v>
      </c>
      <c r="AT112" s="36">
        <f t="shared" si="137"/>
        <v>14.258008582989881</v>
      </c>
      <c r="AU112" s="36">
        <f t="shared" si="137"/>
        <v>14.848489750445822</v>
      </c>
      <c r="AV112" s="36">
        <f t="shared" si="137"/>
        <v>15.463425104970783</v>
      </c>
      <c r="AW112" s="36">
        <f t="shared" si="133"/>
        <v>16.103827392268041</v>
      </c>
      <c r="AX112" s="36">
        <f t="shared" si="133"/>
        <v>16.770751299891426</v>
      </c>
      <c r="AY112" s="36">
        <f t="shared" si="133"/>
        <v>17.465295194225128</v>
      </c>
      <c r="AZ112" s="36">
        <f t="shared" si="133"/>
        <v>18.188602929398765</v>
      </c>
      <c r="BA112" s="36">
        <f t="shared" si="133"/>
        <v>18.941865731116884</v>
      </c>
      <c r="BB112" s="36">
        <f t="shared" si="133"/>
        <v>19.726324158505356</v>
      </c>
      <c r="BC112" s="36">
        <f t="shared" si="133"/>
        <v>20.543270147205693</v>
      </c>
      <c r="BD112" s="36">
        <f t="shared" si="133"/>
        <v>21.394049137082067</v>
      </c>
      <c r="BE112" s="36">
        <f t="shared" si="133"/>
        <v>22.28006228804518</v>
      </c>
      <c r="BF112" s="36">
        <f t="shared" si="133"/>
        <v>23.202768787642281</v>
      </c>
      <c r="BG112" s="36">
        <f t="shared" si="133"/>
        <v>24.163688254213696</v>
      </c>
      <c r="BH112" s="36">
        <f t="shared" si="133"/>
        <v>25.164403239573698</v>
      </c>
      <c r="BI112" s="36">
        <f t="shared" si="133"/>
        <v>26.2065618353374</v>
      </c>
      <c r="BJ112" s="36">
        <f t="shared" si="133"/>
        <v>27.291880387186058</v>
      </c>
      <c r="BK112" s="36">
        <f t="shared" si="133"/>
        <v>28.422146321540978</v>
      </c>
      <c r="BL112" s="36">
        <f t="shared" si="120"/>
        <v>29.59922108930127</v>
      </c>
      <c r="BM112" s="36">
        <f t="shared" si="138"/>
        <v>30.825043231493588</v>
      </c>
      <c r="BN112" s="36">
        <f t="shared" si="138"/>
        <v>32.101631571882656</v>
      </c>
      <c r="BO112" s="36">
        <f t="shared" si="138"/>
        <v>33.431088541800598</v>
      </c>
      <c r="BP112" s="36">
        <f t="shared" si="138"/>
        <v>34.815603642670723</v>
      </c>
      <c r="BQ112" s="36">
        <f t="shared" si="138"/>
        <v>36.257457051928284</v>
      </c>
      <c r="BR112" s="36">
        <f t="shared" si="138"/>
        <v>37.759023378276837</v>
      </c>
      <c r="BS112" s="36">
        <f t="shared" si="138"/>
        <v>39.322775572464785</v>
      </c>
      <c r="BT112" s="36">
        <f t="shared" si="138"/>
        <v>40.951289000022832</v>
      </c>
      <c r="BU112" s="36">
        <f t="shared" si="138"/>
        <v>42.647245682669769</v>
      </c>
      <c r="BV112" s="36">
        <f t="shared" si="138"/>
        <v>44.413438715371846</v>
      </c>
      <c r="BW112" s="36">
        <f t="shared" si="138"/>
        <v>46.252776866330251</v>
      </c>
      <c r="BX112" s="36">
        <f t="shared" si="138"/>
        <v>48.168289367472447</v>
      </c>
      <c r="BY112" s="36">
        <f t="shared" si="138"/>
        <v>50.163130903336942</v>
      </c>
      <c r="BZ112" s="36">
        <f t="shared" si="138"/>
        <v>52.240586806567727</v>
      </c>
      <c r="CA112" s="36">
        <f t="shared" si="138"/>
        <v>54.404078468574916</v>
      </c>
      <c r="CB112" s="36">
        <f t="shared" si="138"/>
        <v>56.657168974272466</v>
      </c>
      <c r="CC112" s="36">
        <f t="shared" si="134"/>
        <v>59.003568970172978</v>
      </c>
      <c r="CD112" s="36">
        <f t="shared" si="134"/>
        <v>61.447142775503714</v>
      </c>
      <c r="CE112" s="36">
        <f t="shared" si="134"/>
        <v>63.991914746408412</v>
      </c>
      <c r="CF112" s="36">
        <f t="shared" si="134"/>
        <v>66.642075903716162</v>
      </c>
      <c r="CG112" s="36">
        <f t="shared" si="134"/>
        <v>69.401990835192649</v>
      </c>
      <c r="CH112" s="36">
        <f t="shared" si="134"/>
        <v>72.276204883641313</v>
      </c>
      <c r="CI112" s="36">
        <f t="shared" si="134"/>
        <v>75.269451632692423</v>
      </c>
      <c r="CJ112" s="36">
        <f t="shared" si="134"/>
        <v>78.386660702608737</v>
      </c>
      <c r="CK112" s="36">
        <f t="shared" si="134"/>
        <v>81.632965868946556</v>
      </c>
      <c r="CL112" s="36">
        <f t="shared" si="134"/>
        <v>85.013713517443094</v>
      </c>
      <c r="CM112" s="36">
        <f t="shared" si="134"/>
        <v>88.534471449054465</v>
      </c>
      <c r="CN112" s="36">
        <f t="shared" si="134"/>
        <v>92.201038049645589</v>
      </c>
      <c r="CO112" s="36">
        <f t="shared" si="134"/>
        <v>96.0194518394336</v>
      </c>
      <c r="CP112" s="36">
        <f t="shared" si="134"/>
        <v>99.996001417911884</v>
      </c>
      <c r="CQ112" s="36">
        <f t="shared" si="134"/>
        <v>104.13723582063326</v>
      </c>
      <c r="CR112" s="36">
        <f t="shared" si="122"/>
        <v>108.44997530490896</v>
      </c>
      <c r="CS112" s="36">
        <f t="shared" si="139"/>
        <v>112.94132258218644</v>
      </c>
      <c r="CT112" s="36">
        <f t="shared" si="139"/>
        <v>117.61867451560509</v>
      </c>
      <c r="CU112" s="36">
        <f t="shared" si="139"/>
        <v>122.48973430199435</v>
      </c>
      <c r="CV112" s="36">
        <f t="shared" si="139"/>
        <v>127.56252415837712</v>
      </c>
      <c r="CW112" s="36">
        <f t="shared" si="139"/>
        <v>132.84539853387213</v>
      </c>
      <c r="CX112" s="36">
        <f t="shared" si="139"/>
        <v>138.34705786875389</v>
      </c>
      <c r="CY112" s="36">
        <f t="shared" si="139"/>
        <v>144.07656292333044</v>
      </c>
      <c r="CZ112" s="36">
        <f t="shared" si="139"/>
        <v>150.04334970023723</v>
      </c>
      <c r="DA112" s="36">
        <f t="shared" si="139"/>
        <v>156.25724498472283</v>
      </c>
      <c r="DB112" s="36">
        <f t="shared" si="139"/>
        <v>162.72848252852012</v>
      </c>
      <c r="DC112" s="36">
        <f t="shared" si="139"/>
        <v>169.46771990395624</v>
      </c>
      <c r="DD112" s="36">
        <f t="shared" si="139"/>
        <v>176.48605605605866</v>
      </c>
      <c r="DE112" s="36">
        <f t="shared" si="139"/>
        <v>183.79504958156426</v>
      </c>
      <c r="DF112" s="36">
        <f t="shared" si="139"/>
        <v>191.40673776493512</v>
      </c>
      <c r="DG112" s="36">
        <f t="shared" si="139"/>
        <v>199.33365640273212</v>
      </c>
      <c r="DH112" s="36">
        <f t="shared" si="139"/>
        <v>207.58886044899484</v>
      </c>
      <c r="DI112" s="36">
        <f t="shared" si="135"/>
        <v>216.18594551562947</v>
      </c>
      <c r="DJ112" s="36">
        <f t="shared" si="135"/>
        <v>225.13907026321371</v>
      </c>
      <c r="DK112" s="36">
        <f t="shared" si="135"/>
        <v>234.46297971909442</v>
      </c>
      <c r="DL112" s="36">
        <f t="shared" si="135"/>
        <v>244.17302956118095</v>
      </c>
      <c r="DM112" s="36">
        <f t="shared" si="135"/>
        <v>254.28521140742765</v>
      </c>
      <c r="DN112" s="36">
        <f t="shared" si="135"/>
        <v>264.8161791526548</v>
      </c>
      <c r="DO112" s="36">
        <f t="shared" si="135"/>
        <v>275.78327639608278</v>
      </c>
      <c r="DP112" s="36">
        <f t="shared" si="135"/>
        <v>287.20456500475012</v>
      </c>
      <c r="DQ112" s="36">
        <f t="shared" si="135"/>
        <v>299.09885485985677</v>
      </c>
      <c r="DR112" s="36">
        <f t="shared" si="135"/>
        <v>311.48573483502281</v>
      </c>
      <c r="DS112" s="36">
        <f t="shared" si="135"/>
        <v>324.3856050574804</v>
      </c>
      <c r="DT112" s="36">
        <f t="shared" si="135"/>
        <v>337.81971050533082</v>
      </c>
      <c r="DU112" s="36">
        <f t="shared" si="135"/>
        <v>351.81017599619855</v>
      </c>
      <c r="DV112" s="36">
        <f t="shared" si="135"/>
        <v>366.38004262490506</v>
      </c>
      <c r="DW112" s="36">
        <f t="shared" si="135"/>
        <v>381.55330571017282</v>
      </c>
      <c r="DX112" s="36">
        <f t="shared" si="124"/>
        <v>397.35495431285386</v>
      </c>
      <c r="DY112" s="36">
        <f t="shared" si="140"/>
        <v>413.81101239076634</v>
      </c>
      <c r="DZ112" s="36">
        <f t="shared" si="140"/>
        <v>430.94858165791749</v>
      </c>
      <c r="EA112" s="36">
        <f t="shared" si="140"/>
        <v>448.7958862186984</v>
      </c>
      <c r="EB112" s="36">
        <f t="shared" si="140"/>
        <v>467.38231905055949</v>
      </c>
      <c r="EC112" s="36">
        <f t="shared" si="140"/>
        <v>486.73849041171928</v>
      </c>
      <c r="ED112" s="36">
        <f t="shared" si="140"/>
        <v>506.89627825363016</v>
      </c>
      <c r="EE112" s="36">
        <f t="shared" si="140"/>
        <v>527.88888072122586</v>
      </c>
      <c r="EF112" s="36">
        <f t="shared" si="140"/>
        <v>549.75087082741459</v>
      </c>
      <c r="EG112" s="36">
        <f t="shared" si="140"/>
        <v>572.51825339186109</v>
      </c>
      <c r="EH112" s="36">
        <f t="shared" si="140"/>
        <v>596.22852433783157</v>
      </c>
      <c r="EI112" s="36">
        <f t="shared" si="140"/>
        <v>620.92073244475841</v>
      </c>
      <c r="EJ112" s="36">
        <f t="shared" si="140"/>
        <v>646.63554365822552</v>
      </c>
      <c r="EK112" s="36">
        <f t="shared" si="140"/>
        <v>673.41530806328717</v>
      </c>
      <c r="EL112" s="36">
        <f t="shared" si="140"/>
        <v>701.30412963141998</v>
      </c>
      <c r="EM112" s="36">
        <f t="shared" si="140"/>
        <v>730.34793885597549</v>
      </c>
      <c r="EN112" s="36">
        <f t="shared" si="140"/>
        <v>760.59456839575671</v>
      </c>
      <c r="EO112" s="36">
        <f t="shared" si="136"/>
        <v>792.09383185129843</v>
      </c>
      <c r="EP112" s="36">
        <f t="shared" si="136"/>
        <v>824.89760580358802</v>
      </c>
      <c r="EQ112" s="36">
        <f t="shared" si="136"/>
        <v>859.05991525033767</v>
      </c>
      <c r="ER112" s="36">
        <f t="shared" si="136"/>
        <v>894.63702258051501</v>
      </c>
      <c r="ES112" s="36">
        <f t="shared" si="136"/>
        <v>931.68752023366426</v>
      </c>
      <c r="ET112" s="36">
        <f t="shared" si="136"/>
        <v>970.27242719662104</v>
      </c>
      <c r="EU112" s="36">
        <f t="shared" si="136"/>
        <v>1010.4552894965417</v>
      </c>
      <c r="EV112" s="36">
        <f t="shared" si="136"/>
        <v>1052.3022848557514</v>
      </c>
      <c r="EW112" s="36">
        <f t="shared" si="136"/>
        <v>1095.8823316807673</v>
      </c>
      <c r="EX112" s="36">
        <f t="shared" si="136"/>
        <v>1141.2672025649945</v>
      </c>
      <c r="EY112" s="36">
        <f t="shared" si="136"/>
        <v>1188.5316424920209</v>
      </c>
      <c r="EZ112" s="36">
        <f t="shared" si="136"/>
        <v>1237.7534919341851</v>
      </c>
      <c r="FA112" s="36">
        <f t="shared" si="136"/>
        <v>1289.0138150491473</v>
      </c>
      <c r="FB112" s="36">
        <f t="shared" si="136"/>
        <v>1342.3970331855924</v>
      </c>
      <c r="FC112" s="36">
        <f t="shared" si="136"/>
        <v>1397.9910639179402</v>
      </c>
      <c r="FD112" s="36">
        <f t="shared" si="126"/>
        <v>1455.8874658390375</v>
      </c>
      <c r="FE112" s="36">
        <f t="shared" si="132"/>
        <v>1516.1815893492951</v>
      </c>
      <c r="FF112" s="36">
        <f t="shared" si="132"/>
        <v>1578.9727336906067</v>
      </c>
      <c r="FG112" s="36">
        <f t="shared" si="132"/>
        <v>1644.3643104836692</v>
      </c>
      <c r="FH112" s="36">
        <f t="shared" si="132"/>
        <v>1712.4640140380395</v>
      </c>
      <c r="FI112" s="36">
        <f t="shared" si="132"/>
        <v>1783.3839987154106</v>
      </c>
      <c r="FJ112" s="36">
        <f t="shared" si="132"/>
        <v>1857.2410636382103</v>
      </c>
      <c r="FK112" s="36">
        <f t="shared" si="132"/>
        <v>1934.156845047723</v>
      </c>
      <c r="FL112" s="36">
        <f t="shared" si="132"/>
        <v>2014.258016628529</v>
      </c>
      <c r="FM112" s="36">
        <f t="shared" si="132"/>
        <v>2097.6764981291826</v>
      </c>
      <c r="FN112" s="36">
        <f t="shared" si="132"/>
        <v>2184.5496726227043</v>
      </c>
      <c r="FO112" s="36">
        <f t="shared" si="132"/>
        <v>2275.0206127647007</v>
      </c>
      <c r="FP112" s="36">
        <f t="shared" si="132"/>
        <v>2369.2383164217376</v>
      </c>
      <c r="FQ112" s="36">
        <f t="shared" si="132"/>
        <v>2467.357952058027</v>
      </c>
      <c r="FR112" s="36">
        <f t="shared" si="132"/>
        <v>2569.5411142845578</v>
      </c>
      <c r="FS112" s="36">
        <f t="shared" si="132"/>
        <v>2675.9560899915382</v>
      </c>
      <c r="FT112" s="36">
        <f t="shared" si="132"/>
        <v>2786.7781355024472</v>
      </c>
      <c r="FU112" s="36">
        <f t="shared" si="130"/>
        <v>2902.1897652061452</v>
      </c>
      <c r="FV112" s="36">
        <f t="shared" si="130"/>
        <v>3022.381052142392</v>
      </c>
      <c r="FW112" s="36">
        <f t="shared" si="130"/>
        <v>3147.5499410358166</v>
      </c>
      <c r="FX112" s="36">
        <f t="shared" si="130"/>
        <v>3277.9025742938734</v>
      </c>
      <c r="FY112" s="36">
        <f t="shared" si="130"/>
        <v>3413.6536315056792</v>
      </c>
      <c r="FZ112" s="36">
        <f t="shared" si="130"/>
        <v>3555.026683000855</v>
      </c>
      <c r="GA112" s="36">
        <f t="shared" si="130"/>
        <v>3702.2545580506517</v>
      </c>
      <c r="GB112" s="36">
        <f t="shared" si="130"/>
        <v>3855.5797283177608</v>
      </c>
      <c r="GC112" s="36">
        <f t="shared" si="130"/>
        <v>4015.2547071863119</v>
      </c>
      <c r="GD112" s="36">
        <f t="shared" si="130"/>
        <v>4181.5424656297255</v>
      </c>
      <c r="GE112" s="36">
        <f t="shared" si="130"/>
        <v>4354.7168653013141</v>
      </c>
      <c r="GF112" s="36">
        <f t="shared" si="130"/>
        <v>4535.0631095609024</v>
      </c>
      <c r="GG112" s="36">
        <f t="shared" si="130"/>
        <v>4722.8782131802573</v>
      </c>
      <c r="GH112" s="36">
        <f t="shared" si="130"/>
        <v>4918.4714915009035</v>
      </c>
      <c r="GI112" s="36">
        <f t="shared" si="130"/>
        <v>5122.1650698499216</v>
      </c>
      <c r="GJ112" s="36">
        <f t="shared" si="131"/>
        <v>5334.2944140526852</v>
      </c>
      <c r="GK112" s="36">
        <f t="shared" si="131"/>
        <v>5555.2088829162622</v>
      </c>
      <c r="GL112" s="36">
        <f t="shared" si="131"/>
        <v>5785.272303593355</v>
      </c>
      <c r="GM112" s="36">
        <f t="shared" si="131"/>
        <v>6024.8635707743697</v>
      </c>
      <c r="GN112" s="36">
        <f t="shared" si="131"/>
        <v>6274.3772706944183</v>
      </c>
      <c r="GO112" s="36">
        <f t="shared" si="131"/>
        <v>6534.2243309829555</v>
      </c>
      <c r="GP112" s="36">
        <f t="shared" si="131"/>
        <v>6804.8326974262827</v>
      </c>
      <c r="GQ112" s="36">
        <f t="shared" si="131"/>
        <v>7086.6480387574939</v>
      </c>
      <c r="GR112" s="36">
        <f t="shared" si="131"/>
        <v>7380.134480634596</v>
      </c>
      <c r="GS112" s="36">
        <f t="shared" si="131"/>
        <v>7685.7753700155963</v>
      </c>
      <c r="GT112" s="36">
        <f t="shared" si="131"/>
        <v>8004.0740711894214</v>
      </c>
      <c r="GU112" s="36">
        <f t="shared" si="131"/>
        <v>8335.5547947736595</v>
      </c>
      <c r="GV112" s="36">
        <f t="shared" si="131"/>
        <v>8680.7634610444147</v>
      </c>
      <c r="GW112" s="36">
        <f t="shared" si="131"/>
        <v>9040.2685990201062</v>
      </c>
      <c r="GX112" s="36">
        <f t="shared" si="131"/>
        <v>9414.6622827799238</v>
      </c>
      <c r="GY112" s="36">
        <f t="shared" ref="GY112:HM127" si="141">IFERROR(GX112*(1+$P112),"n/a")</f>
        <v>9804.5611065589692</v>
      </c>
      <c r="GZ112" s="36">
        <f t="shared" si="141"/>
        <v>10210.607200226001</v>
      </c>
      <c r="HA112" s="36">
        <f t="shared" si="141"/>
        <v>10633.469286816158</v>
      </c>
      <c r="HB112" s="36">
        <f t="shared" si="141"/>
        <v>11073.84378386036</v>
      </c>
      <c r="HC112" s="36">
        <f t="shared" si="141"/>
        <v>11532.455950325151</v>
      </c>
      <c r="HD112" s="36">
        <f t="shared" si="141"/>
        <v>12010.061081051916</v>
      </c>
      <c r="HE112" s="36">
        <f t="shared" si="141"/>
        <v>12507.445750662599</v>
      </c>
      <c r="HF112" s="36">
        <f t="shared" si="141"/>
        <v>13025.429108980537</v>
      </c>
      <c r="HG112" s="36">
        <f t="shared" si="141"/>
        <v>13564.864230099854</v>
      </c>
      <c r="HH112" s="36">
        <f t="shared" si="141"/>
        <v>14126.639517325208</v>
      </c>
      <c r="HI112" s="36">
        <f t="shared" si="141"/>
        <v>14711.680166295711</v>
      </c>
      <c r="HJ112" s="36">
        <f t="shared" si="141"/>
        <v>15320.94968870268</v>
      </c>
      <c r="HK112" s="36">
        <f t="shared" si="141"/>
        <v>15955.45149911061</v>
      </c>
      <c r="HL112" s="36">
        <f t="shared" si="141"/>
        <v>16616.230567494775</v>
      </c>
      <c r="HM112" s="36">
        <f t="shared" si="141"/>
        <v>17304.375140217002</v>
      </c>
    </row>
    <row r="113" spans="1:221" x14ac:dyDescent="0.25">
      <c r="A113" s="7" t="s">
        <v>1547</v>
      </c>
      <c r="B113" s="16" t="s">
        <v>1548</v>
      </c>
      <c r="C113" s="15">
        <v>124.13500000000001</v>
      </c>
      <c r="D113" s="15">
        <v>117.03</v>
      </c>
      <c r="E113" s="14">
        <f t="shared" si="93"/>
        <v>14527.519050000001</v>
      </c>
      <c r="F113" s="12">
        <f>IF(OR(G113="n/a",J113="n/a"),0%,E113/SUMIFS(E$13:E$515,G$13:G$515,"&lt;&gt;n/a",$J$13:$J$515,"&lt;&gt;n/a"))</f>
        <v>5.0764299416484809E-4</v>
      </c>
      <c r="G113" s="13">
        <v>2.3925489190805777E-3</v>
      </c>
      <c r="H113" s="13">
        <f t="shared" si="107"/>
        <v>2.9482184055370422E-3</v>
      </c>
      <c r="I113" s="33">
        <f t="shared" si="108"/>
        <v>0.34503000000000006</v>
      </c>
      <c r="J113" s="13">
        <v>0.46450000000000002</v>
      </c>
      <c r="K113" s="41">
        <f t="shared" si="94"/>
        <v>0.39398566666666668</v>
      </c>
      <c r="L113" s="1">
        <f t="shared" si="95"/>
        <v>0.32347133333333333</v>
      </c>
      <c r="M113" s="1">
        <f t="shared" si="96"/>
        <v>0.25295699999999999</v>
      </c>
      <c r="N113" s="1">
        <f t="shared" si="97"/>
        <v>0.18244266666666664</v>
      </c>
      <c r="O113" s="1">
        <f t="shared" si="98"/>
        <v>0.11192833333333328</v>
      </c>
      <c r="P113" s="5">
        <v>4.141399999999984E-2</v>
      </c>
      <c r="Q113" s="1">
        <f t="shared" si="99"/>
        <v>7.7063866232057299E-2</v>
      </c>
      <c r="R113" s="12">
        <f t="shared" si="100"/>
        <v>3.9120931795960897E-5</v>
      </c>
      <c r="S113" s="12">
        <f t="shared" si="101"/>
        <v>5.0764299416484809E-4</v>
      </c>
      <c r="T113" s="7"/>
      <c r="U113" s="42">
        <f t="shared" si="102"/>
        <v>-117.03</v>
      </c>
      <c r="V113" s="36">
        <f t="shared" si="103"/>
        <v>0.5052964350000001</v>
      </c>
      <c r="W113" s="36">
        <f t="shared" si="104"/>
        <v>0.74000662905750025</v>
      </c>
      <c r="X113" s="36">
        <f t="shared" si="128"/>
        <v>1.0837397082547091</v>
      </c>
      <c r="Y113" s="36">
        <f t="shared" si="128"/>
        <v>1.5871368027390216</v>
      </c>
      <c r="Z113" s="36">
        <f t="shared" si="128"/>
        <v>2.3243618476112973</v>
      </c>
      <c r="AA113" s="36">
        <f t="shared" si="105"/>
        <v>3.2401270997169989</v>
      </c>
      <c r="AB113" s="36">
        <f t="shared" si="127"/>
        <v>4.288215332831923</v>
      </c>
      <c r="AC113" s="36">
        <f t="shared" si="127"/>
        <v>5.3729494187790872</v>
      </c>
      <c r="AD113" s="36">
        <f t="shared" si="127"/>
        <v>6.3532046386062611</v>
      </c>
      <c r="AE113" s="36">
        <f t="shared" si="127"/>
        <v>7.0643082451310608</v>
      </c>
      <c r="AF113" s="36">
        <f t="shared" si="106"/>
        <v>7.3568695067949177</v>
      </c>
      <c r="AG113" s="36">
        <f t="shared" si="137"/>
        <v>7.6615469005493209</v>
      </c>
      <c r="AH113" s="36">
        <f t="shared" si="137"/>
        <v>7.9788422038886688</v>
      </c>
      <c r="AI113" s="36">
        <f t="shared" si="137"/>
        <v>8.3092779749205121</v>
      </c>
      <c r="AJ113" s="36">
        <f t="shared" si="137"/>
        <v>8.6533984129738695</v>
      </c>
      <c r="AK113" s="36">
        <f t="shared" si="137"/>
        <v>9.0117702548487681</v>
      </c>
      <c r="AL113" s="36">
        <f t="shared" si="137"/>
        <v>9.3849837081830731</v>
      </c>
      <c r="AM113" s="36">
        <f t="shared" si="137"/>
        <v>9.7736534234737658</v>
      </c>
      <c r="AN113" s="36">
        <f t="shared" si="137"/>
        <v>10.178419506353507</v>
      </c>
      <c r="AO113" s="36">
        <f t="shared" si="137"/>
        <v>10.599948571789628</v>
      </c>
      <c r="AP113" s="36">
        <f t="shared" si="137"/>
        <v>11.038934841941723</v>
      </c>
      <c r="AQ113" s="36">
        <f t="shared" si="137"/>
        <v>11.496101289485896</v>
      </c>
      <c r="AR113" s="36">
        <f t="shared" si="137"/>
        <v>11.972200828288663</v>
      </c>
      <c r="AS113" s="36">
        <f t="shared" si="137"/>
        <v>12.468017553391409</v>
      </c>
      <c r="AT113" s="36">
        <f t="shared" si="137"/>
        <v>12.984368032347559</v>
      </c>
      <c r="AU113" s="36">
        <f t="shared" si="137"/>
        <v>13.5221026500392</v>
      </c>
      <c r="AV113" s="36">
        <f t="shared" si="137"/>
        <v>14.08210700918792</v>
      </c>
      <c r="AW113" s="36">
        <f t="shared" si="133"/>
        <v>14.665303388866427</v>
      </c>
      <c r="AX113" s="36">
        <f t="shared" si="133"/>
        <v>15.272652263412938</v>
      </c>
      <c r="AY113" s="36">
        <f t="shared" si="133"/>
        <v>15.90515388424992</v>
      </c>
      <c r="AZ113" s="36">
        <f t="shared" si="133"/>
        <v>16.563849927212242</v>
      </c>
      <c r="BA113" s="36">
        <f t="shared" si="133"/>
        <v>17.249825208097807</v>
      </c>
      <c r="BB113" s="36">
        <f t="shared" si="133"/>
        <v>17.964209469265967</v>
      </c>
      <c r="BC113" s="36">
        <f t="shared" si="133"/>
        <v>18.708179240226144</v>
      </c>
      <c r="BD113" s="36">
        <f t="shared" si="133"/>
        <v>19.482959775280868</v>
      </c>
      <c r="BE113" s="36">
        <f t="shared" si="133"/>
        <v>20.289827071414347</v>
      </c>
      <c r="BF113" s="36">
        <f t="shared" si="133"/>
        <v>21.130109969749899</v>
      </c>
      <c r="BG113" s="36">
        <f t="shared" si="133"/>
        <v>22.00519234403712</v>
      </c>
      <c r="BH113" s="36">
        <f t="shared" si="133"/>
        <v>22.91651537977307</v>
      </c>
      <c r="BI113" s="36">
        <f t="shared" si="133"/>
        <v>23.865579947710987</v>
      </c>
      <c r="BJ113" s="36">
        <f t="shared" si="133"/>
        <v>24.853949075665486</v>
      </c>
      <c r="BK113" s="36">
        <f t="shared" si="133"/>
        <v>25.883250522685092</v>
      </c>
      <c r="BL113" s="36">
        <f t="shared" si="120"/>
        <v>26.955179459831569</v>
      </c>
      <c r="BM113" s="36">
        <f t="shared" si="138"/>
        <v>28.07150126198103</v>
      </c>
      <c r="BN113" s="36">
        <f t="shared" si="138"/>
        <v>29.234054415244707</v>
      </c>
      <c r="BO113" s="36">
        <f t="shared" si="138"/>
        <v>30.444753544797646</v>
      </c>
      <c r="BP113" s="36">
        <f t="shared" si="138"/>
        <v>31.705592568101892</v>
      </c>
      <c r="BQ113" s="36">
        <f t="shared" si="138"/>
        <v>33.018647978717262</v>
      </c>
      <c r="BR113" s="36">
        <f t="shared" si="138"/>
        <v>34.386082266107856</v>
      </c>
      <c r="BS113" s="36">
        <f t="shared" si="138"/>
        <v>35.810147477076441</v>
      </c>
      <c r="BT113" s="36">
        <f t="shared" si="138"/>
        <v>37.293188924692082</v>
      </c>
      <c r="BU113" s="36">
        <f t="shared" si="138"/>
        <v>38.837649050819273</v>
      </c>
      <c r="BV113" s="36">
        <f t="shared" si="138"/>
        <v>40.446071448609899</v>
      </c>
      <c r="BW113" s="36">
        <f t="shared" si="138"/>
        <v>42.121105051582624</v>
      </c>
      <c r="BX113" s="36">
        <f t="shared" si="138"/>
        <v>43.865508496188859</v>
      </c>
      <c r="BY113" s="36">
        <f t="shared" si="138"/>
        <v>45.682154665050021</v>
      </c>
      <c r="BZ113" s="36">
        <f t="shared" si="138"/>
        <v>47.574035418348394</v>
      </c>
      <c r="CA113" s="36">
        <f t="shared" si="138"/>
        <v>49.54426652116387</v>
      </c>
      <c r="CB113" s="36">
        <f t="shared" si="138"/>
        <v>51.596092774871344</v>
      </c>
      <c r="CC113" s="36">
        <f t="shared" si="134"/>
        <v>53.732893361049861</v>
      </c>
      <c r="CD113" s="36">
        <f t="shared" si="134"/>
        <v>55.958187406704369</v>
      </c>
      <c r="CE113" s="36">
        <f t="shared" si="134"/>
        <v>58.275639779965616</v>
      </c>
      <c r="CF113" s="36">
        <f t="shared" si="134"/>
        <v>60.689067125813104</v>
      </c>
      <c r="CG113" s="36">
        <f t="shared" si="134"/>
        <v>63.202444151761519</v>
      </c>
      <c r="CH113" s="36">
        <f t="shared" si="134"/>
        <v>65.819910173862567</v>
      </c>
      <c r="CI113" s="36">
        <f t="shared" si="134"/>
        <v>68.545775933802901</v>
      </c>
      <c r="CJ113" s="36">
        <f t="shared" si="134"/>
        <v>71.384530698325406</v>
      </c>
      <c r="CK113" s="36">
        <f t="shared" si="134"/>
        <v>74.340849652665838</v>
      </c>
      <c r="CL113" s="36">
        <f t="shared" si="134"/>
        <v>77.419601600181323</v>
      </c>
      <c r="CM113" s="36">
        <f t="shared" si="134"/>
        <v>80.625856980851225</v>
      </c>
      <c r="CN113" s="36">
        <f t="shared" si="134"/>
        <v>83.964896221856179</v>
      </c>
      <c r="CO113" s="36">
        <f t="shared" si="134"/>
        <v>87.442218433988117</v>
      </c>
      <c r="CP113" s="36">
        <f t="shared" si="134"/>
        <v>91.063550468213293</v>
      </c>
      <c r="CQ113" s="36">
        <f t="shared" si="134"/>
        <v>94.834856347303869</v>
      </c>
      <c r="CR113" s="36">
        <f t="shared" si="122"/>
        <v>98.762347088071095</v>
      </c>
      <c r="CS113" s="36">
        <f t="shared" si="139"/>
        <v>102.85249093037646</v>
      </c>
      <c r="CT113" s="36">
        <f t="shared" si="139"/>
        <v>107.11202398976705</v>
      </c>
      <c r="CU113" s="36">
        <f t="shared" si="139"/>
        <v>111.54796135127926</v>
      </c>
      <c r="CV113" s="36">
        <f t="shared" si="139"/>
        <v>116.16760862268112</v>
      </c>
      <c r="CW113" s="36">
        <f t="shared" si="139"/>
        <v>120.97857396618082</v>
      </c>
      <c r="CX113" s="36">
        <f t="shared" si="139"/>
        <v>125.98878062841621</v>
      </c>
      <c r="CY113" s="36">
        <f t="shared" si="139"/>
        <v>131.20647998936141</v>
      </c>
      <c r="CZ113" s="36">
        <f t="shared" si="139"/>
        <v>136.64026515164082</v>
      </c>
      <c r="DA113" s="36">
        <f t="shared" si="139"/>
        <v>142.29908509263086</v>
      </c>
      <c r="DB113" s="36">
        <f t="shared" si="139"/>
        <v>148.19225940265704</v>
      </c>
      <c r="DC113" s="36">
        <f t="shared" si="139"/>
        <v>154.32949363355866</v>
      </c>
      <c r="DD113" s="36">
        <f t="shared" si="139"/>
        <v>160.72089528289882</v>
      </c>
      <c r="DE113" s="36">
        <f t="shared" si="139"/>
        <v>167.37699044014477</v>
      </c>
      <c r="DF113" s="36">
        <f t="shared" si="139"/>
        <v>174.3087411222329</v>
      </c>
      <c r="DG113" s="36">
        <f t="shared" si="139"/>
        <v>181.52756332706903</v>
      </c>
      <c r="DH113" s="36">
        <f t="shared" si="139"/>
        <v>189.04534583469623</v>
      </c>
      <c r="DI113" s="36">
        <f t="shared" si="135"/>
        <v>196.87446978709431</v>
      </c>
      <c r="DJ113" s="36">
        <f t="shared" si="135"/>
        <v>205.027829078857</v>
      </c>
      <c r="DK113" s="36">
        <f t="shared" si="135"/>
        <v>213.51885159232876</v>
      </c>
      <c r="DL113" s="36">
        <f t="shared" si="135"/>
        <v>222.36152131217344</v>
      </c>
      <c r="DM113" s="36">
        <f t="shared" si="135"/>
        <v>231.57040135579575</v>
      </c>
      <c r="DN113" s="36">
        <f t="shared" si="135"/>
        <v>241.16065795754463</v>
      </c>
      <c r="DO113" s="36">
        <f t="shared" si="135"/>
        <v>251.14808544619834</v>
      </c>
      <c r="DP113" s="36">
        <f t="shared" si="135"/>
        <v>261.54913225686715</v>
      </c>
      <c r="DQ113" s="36">
        <f t="shared" si="135"/>
        <v>272.38092802015302</v>
      </c>
      <c r="DR113" s="36">
        <f t="shared" si="135"/>
        <v>283.66131177317959</v>
      </c>
      <c r="DS113" s="36">
        <f t="shared" si="135"/>
        <v>295.40886133895401</v>
      </c>
      <c r="DT113" s="36">
        <f t="shared" si="135"/>
        <v>307.64292392244539</v>
      </c>
      <c r="DU113" s="36">
        <f t="shared" si="135"/>
        <v>320.38364797376948</v>
      </c>
      <c r="DV113" s="36">
        <f t="shared" si="135"/>
        <v>333.6520163709551</v>
      </c>
      <c r="DW113" s="36">
        <f t="shared" si="135"/>
        <v>347.46988097694179</v>
      </c>
      <c r="DX113" s="36">
        <f t="shared" si="124"/>
        <v>361.85999862772081</v>
      </c>
      <c r="DY113" s="36">
        <f t="shared" si="140"/>
        <v>376.84606861088918</v>
      </c>
      <c r="DZ113" s="36">
        <f t="shared" si="140"/>
        <v>392.45277169634051</v>
      </c>
      <c r="EA113" s="36">
        <f t="shared" si="140"/>
        <v>408.70581078337267</v>
      </c>
      <c r="EB113" s="36">
        <f t="shared" si="140"/>
        <v>425.63195323115519</v>
      </c>
      <c r="EC113" s="36">
        <f t="shared" si="140"/>
        <v>443.25907494227016</v>
      </c>
      <c r="ED113" s="36">
        <f t="shared" si="140"/>
        <v>461.61620627192929</v>
      </c>
      <c r="EE113" s="36">
        <f t="shared" si="140"/>
        <v>480.7335798384749</v>
      </c>
      <c r="EF113" s="36">
        <f t="shared" si="140"/>
        <v>500.64268031390543</v>
      </c>
      <c r="EG113" s="36">
        <f t="shared" si="140"/>
        <v>521.37629627642548</v>
      </c>
      <c r="EH113" s="36">
        <f t="shared" si="140"/>
        <v>542.96857421041727</v>
      </c>
      <c r="EI113" s="36">
        <f t="shared" si="140"/>
        <v>565.45507474276735</v>
      </c>
      <c r="EJ113" s="36">
        <f t="shared" si="140"/>
        <v>588.87283120816426</v>
      </c>
      <c r="EK113" s="36">
        <f t="shared" si="140"/>
        <v>613.26041063981904</v>
      </c>
      <c r="EL113" s="36">
        <f t="shared" si="140"/>
        <v>638.65797728605639</v>
      </c>
      <c r="EM113" s="36">
        <f t="shared" si="140"/>
        <v>665.10735875738101</v>
      </c>
      <c r="EN113" s="36">
        <f t="shared" si="140"/>
        <v>692.65211491295906</v>
      </c>
      <c r="EO113" s="36">
        <f t="shared" si="136"/>
        <v>721.33760959996425</v>
      </c>
      <c r="EP113" s="36">
        <f t="shared" si="136"/>
        <v>751.21108536393706</v>
      </c>
      <c r="EQ113" s="36">
        <f t="shared" si="136"/>
        <v>782.32174125319898</v>
      </c>
      <c r="ER113" s="36">
        <f t="shared" si="136"/>
        <v>814.72081384545879</v>
      </c>
      <c r="ES113" s="36">
        <f t="shared" si="136"/>
        <v>848.46166163005444</v>
      </c>
      <c r="ET113" s="36">
        <f t="shared" si="136"/>
        <v>883.59985288480141</v>
      </c>
      <c r="EU113" s="36">
        <f t="shared" si="136"/>
        <v>920.19325719217238</v>
      </c>
      <c r="EV113" s="36">
        <f t="shared" si="136"/>
        <v>958.30214074552885</v>
      </c>
      <c r="EW113" s="36">
        <f t="shared" si="136"/>
        <v>997.98926560236407</v>
      </c>
      <c r="EX113" s="36">
        <f t="shared" si="136"/>
        <v>1039.3199930480203</v>
      </c>
      <c r="EY113" s="36">
        <f t="shared" si="136"/>
        <v>1082.3623912401108</v>
      </c>
      <c r="EZ113" s="36">
        <f t="shared" si="136"/>
        <v>1127.1873473109285</v>
      </c>
      <c r="FA113" s="36">
        <f t="shared" si="136"/>
        <v>1173.8686841124631</v>
      </c>
      <c r="FB113" s="36">
        <f t="shared" si="136"/>
        <v>1222.4832817962965</v>
      </c>
      <c r="FC113" s="36">
        <f t="shared" si="136"/>
        <v>1273.1112044286081</v>
      </c>
      <c r="FD113" s="36">
        <f t="shared" si="126"/>
        <v>1325.8358318488142</v>
      </c>
      <c r="FE113" s="36">
        <f t="shared" si="132"/>
        <v>1380.7439969890008</v>
      </c>
      <c r="FF113" s="36">
        <f t="shared" si="132"/>
        <v>1437.9261288803032</v>
      </c>
      <c r="FG113" s="36">
        <f t="shared" si="132"/>
        <v>1497.4764015817518</v>
      </c>
      <c r="FH113" s="36">
        <f t="shared" si="132"/>
        <v>1559.4928892768583</v>
      </c>
      <c r="FI113" s="36">
        <f t="shared" si="132"/>
        <v>1624.0777277933698</v>
      </c>
      <c r="FJ113" s="36">
        <f t="shared" si="132"/>
        <v>1691.3372828122042</v>
      </c>
      <c r="FK113" s="36">
        <f t="shared" si="132"/>
        <v>1761.3823250425885</v>
      </c>
      <c r="FL113" s="36">
        <f t="shared" si="132"/>
        <v>1834.328212651902</v>
      </c>
      <c r="FM113" s="36">
        <f t="shared" si="132"/>
        <v>1910.2950812506676</v>
      </c>
      <c r="FN113" s="36">
        <f t="shared" si="132"/>
        <v>1989.4080417455825</v>
      </c>
      <c r="FO113" s="36">
        <f t="shared" si="132"/>
        <v>2071.7973863864336</v>
      </c>
      <c r="FP113" s="36">
        <f t="shared" si="132"/>
        <v>2157.5988033462409</v>
      </c>
      <c r="FQ113" s="36">
        <f t="shared" si="132"/>
        <v>2246.9536001880219</v>
      </c>
      <c r="FR113" s="36">
        <f t="shared" si="132"/>
        <v>2340.0089365862082</v>
      </c>
      <c r="FS113" s="36">
        <f t="shared" si="132"/>
        <v>2436.9180666859888</v>
      </c>
      <c r="FT113" s="36">
        <f t="shared" ref="FT113:GI128" si="142">IFERROR(FS113*(1+$P113),"n/a")</f>
        <v>2537.840591499722</v>
      </c>
      <c r="FU113" s="36">
        <f t="shared" si="142"/>
        <v>2642.942721756091</v>
      </c>
      <c r="FV113" s="36">
        <f t="shared" si="142"/>
        <v>2752.3975516348974</v>
      </c>
      <c r="FW113" s="36">
        <f t="shared" si="142"/>
        <v>2866.3853438383044</v>
      </c>
      <c r="FX113" s="36">
        <f t="shared" si="142"/>
        <v>2985.0938264680235</v>
      </c>
      <c r="FY113" s="36">
        <f t="shared" si="142"/>
        <v>3108.7185021973696</v>
      </c>
      <c r="FZ113" s="36">
        <f t="shared" si="142"/>
        <v>3237.4629702473708</v>
      </c>
      <c r="GA113" s="36">
        <f t="shared" si="142"/>
        <v>3371.5392616971949</v>
      </c>
      <c r="GB113" s="36">
        <f t="shared" si="142"/>
        <v>3511.168188681122</v>
      </c>
      <c r="GC113" s="36">
        <f t="shared" si="142"/>
        <v>3656.5797080471616</v>
      </c>
      <c r="GD113" s="36">
        <f t="shared" si="142"/>
        <v>3808.0133000762262</v>
      </c>
      <c r="GE113" s="36">
        <f t="shared" si="142"/>
        <v>3965.7183628855823</v>
      </c>
      <c r="GF113" s="36">
        <f t="shared" si="142"/>
        <v>4129.9546231661252</v>
      </c>
      <c r="GG113" s="36">
        <f t="shared" si="142"/>
        <v>4300.9925639299263</v>
      </c>
      <c r="GH113" s="36">
        <f t="shared" si="142"/>
        <v>4479.1138699725198</v>
      </c>
      <c r="GI113" s="36">
        <f t="shared" si="142"/>
        <v>4664.6118917835611</v>
      </c>
      <c r="GJ113" s="36">
        <f t="shared" ref="GJ113:GY128" si="143">IFERROR(GI113*(1+$P113),"n/a")</f>
        <v>4857.7921286698847</v>
      </c>
      <c r="GK113" s="36">
        <f t="shared" si="143"/>
        <v>5058.9727318866189</v>
      </c>
      <c r="GL113" s="36">
        <f t="shared" si="143"/>
        <v>5268.4850286049705</v>
      </c>
      <c r="GM113" s="36">
        <f t="shared" si="143"/>
        <v>5486.6740675796154</v>
      </c>
      <c r="GN113" s="36">
        <f t="shared" si="143"/>
        <v>5713.8991874143567</v>
      </c>
      <c r="GO113" s="36">
        <f t="shared" si="143"/>
        <v>5950.5346083619343</v>
      </c>
      <c r="GP113" s="36">
        <f t="shared" si="143"/>
        <v>6196.9700486326346</v>
      </c>
      <c r="GQ113" s="36">
        <f t="shared" si="143"/>
        <v>6453.6113662267053</v>
      </c>
      <c r="GR113" s="36">
        <f t="shared" si="143"/>
        <v>6720.8812273476169</v>
      </c>
      <c r="GS113" s="36">
        <f t="shared" si="143"/>
        <v>6999.2198024969903</v>
      </c>
      <c r="GT113" s="36">
        <f t="shared" si="143"/>
        <v>7289.0854913975991</v>
      </c>
      <c r="GU113" s="36">
        <f t="shared" si="143"/>
        <v>7590.9556779383383</v>
      </c>
      <c r="GV113" s="36">
        <f t="shared" si="143"/>
        <v>7905.3275163844755</v>
      </c>
      <c r="GW113" s="36">
        <f t="shared" si="143"/>
        <v>8232.7187501480203</v>
      </c>
      <c r="GX113" s="36">
        <f t="shared" si="143"/>
        <v>8573.6685644666486</v>
      </c>
      <c r="GY113" s="36">
        <f t="shared" si="143"/>
        <v>8928.7384743954699</v>
      </c>
      <c r="GZ113" s="36">
        <f t="shared" si="141"/>
        <v>9298.5132495740818</v>
      </c>
      <c r="HA113" s="36">
        <f t="shared" si="141"/>
        <v>9683.6018772919415</v>
      </c>
      <c r="HB113" s="36">
        <f t="shared" si="141"/>
        <v>10084.638565438108</v>
      </c>
      <c r="HC113" s="36">
        <f t="shared" si="141"/>
        <v>10502.28378698716</v>
      </c>
      <c r="HD113" s="36">
        <f t="shared" si="141"/>
        <v>10937.225367741445</v>
      </c>
      <c r="HE113" s="36">
        <f t="shared" si="141"/>
        <v>11390.179619121087</v>
      </c>
      <c r="HF113" s="36">
        <f t="shared" si="141"/>
        <v>11861.892517867365</v>
      </c>
      <c r="HG113" s="36">
        <f t="shared" si="141"/>
        <v>12353.140934602323</v>
      </c>
      <c r="HH113" s="36">
        <f t="shared" si="141"/>
        <v>12864.733913267941</v>
      </c>
      <c r="HI113" s="36">
        <f t="shared" si="141"/>
        <v>13397.514003552018</v>
      </c>
      <c r="HJ113" s="36">
        <f t="shared" si="141"/>
        <v>13952.358648495119</v>
      </c>
      <c r="HK113" s="36">
        <f t="shared" si="141"/>
        <v>14530.181629563895</v>
      </c>
      <c r="HL113" s="36">
        <f t="shared" si="141"/>
        <v>15131.934571570651</v>
      </c>
      <c r="HM113" s="36">
        <f t="shared" si="141"/>
        <v>15758.608509917676</v>
      </c>
    </row>
    <row r="114" spans="1:221" x14ac:dyDescent="0.25">
      <c r="A114" s="7" t="s">
        <v>707</v>
      </c>
      <c r="B114" s="16" t="s">
        <v>706</v>
      </c>
      <c r="C114" s="15">
        <v>571.5</v>
      </c>
      <c r="D114" s="15">
        <v>98.25</v>
      </c>
      <c r="E114" s="14">
        <f t="shared" si="93"/>
        <v>56149.875</v>
      </c>
      <c r="F114" s="12">
        <f>IF(OR(G114="n/a",J114="n/a"),0%,E114/SUMIFS(E$13:E$515,G$13:G$515,"&lt;&gt;n/a",$J$13:$J$515,"&lt;&gt;n/a"))</f>
        <v>1.9620756007187579E-3</v>
      </c>
      <c r="G114" s="13">
        <v>2.1170483460559796E-2</v>
      </c>
      <c r="H114" s="13">
        <f t="shared" si="107"/>
        <v>2.2419541984732821E-2</v>
      </c>
      <c r="I114" s="33">
        <f t="shared" si="108"/>
        <v>2.2027199999999998</v>
      </c>
      <c r="J114" s="13">
        <v>0.11800000000000001</v>
      </c>
      <c r="K114" s="41">
        <f t="shared" si="94"/>
        <v>0.10523566666666664</v>
      </c>
      <c r="L114" s="1">
        <f t="shared" si="95"/>
        <v>9.247133333333328E-2</v>
      </c>
      <c r="M114" s="1">
        <f t="shared" si="96"/>
        <v>7.9706999999999917E-2</v>
      </c>
      <c r="N114" s="1">
        <f t="shared" si="97"/>
        <v>6.6942666666666553E-2</v>
      </c>
      <c r="O114" s="1">
        <f t="shared" si="98"/>
        <v>5.417833333333319E-2</v>
      </c>
      <c r="P114" s="5">
        <v>4.141399999999984E-2</v>
      </c>
      <c r="Q114" s="1">
        <f t="shared" si="99"/>
        <v>7.9182203584869937E-2</v>
      </c>
      <c r="R114" s="12">
        <f t="shared" si="100"/>
        <v>1.5536146966501867E-4</v>
      </c>
      <c r="S114" s="12">
        <f t="shared" si="101"/>
        <v>1.9620756007187579E-3</v>
      </c>
      <c r="T114" s="7"/>
      <c r="U114" s="42">
        <f t="shared" si="102"/>
        <v>-98.25</v>
      </c>
      <c r="V114" s="36">
        <f t="shared" si="103"/>
        <v>2.4626409599999999</v>
      </c>
      <c r="W114" s="36">
        <f t="shared" si="104"/>
        <v>2.7532325932799999</v>
      </c>
      <c r="X114" s="36">
        <f t="shared" si="128"/>
        <v>3.0781140392870401</v>
      </c>
      <c r="Y114" s="36">
        <f t="shared" si="128"/>
        <v>3.4413314959229111</v>
      </c>
      <c r="Z114" s="36">
        <f t="shared" si="128"/>
        <v>3.8474086124418148</v>
      </c>
      <c r="AA114" s="36">
        <f t="shared" si="105"/>
        <v>4.252293222711204</v>
      </c>
      <c r="AB114" s="36">
        <f t="shared" si="127"/>
        <v>4.6455084467396057</v>
      </c>
      <c r="AC114" s="36">
        <f t="shared" si="127"/>
        <v>5.0157879885038792</v>
      </c>
      <c r="AD114" s="36">
        <f t="shared" si="127"/>
        <v>5.3515582118889649</v>
      </c>
      <c r="AE114" s="36">
        <f t="shared" si="127"/>
        <v>5.6414967165454222</v>
      </c>
      <c r="AF114" s="36">
        <f t="shared" si="106"/>
        <v>5.8751336615644334</v>
      </c>
      <c r="AG114" s="36">
        <f t="shared" si="137"/>
        <v>6.1184464470244615</v>
      </c>
      <c r="AH114" s="36">
        <f t="shared" si="137"/>
        <v>6.3718357881815315</v>
      </c>
      <c r="AI114" s="36">
        <f t="shared" si="137"/>
        <v>6.6357189955132805</v>
      </c>
      <c r="AJ114" s="36">
        <f t="shared" si="137"/>
        <v>6.9105306619934668</v>
      </c>
      <c r="AK114" s="36">
        <f t="shared" si="137"/>
        <v>7.1967233788292635</v>
      </c>
      <c r="AL114" s="36">
        <f t="shared" si="137"/>
        <v>7.4947684808400972</v>
      </c>
      <c r="AM114" s="36">
        <f t="shared" si="137"/>
        <v>7.8051568227056078</v>
      </c>
      <c r="AN114" s="36">
        <f t="shared" si="137"/>
        <v>8.1283995873611374</v>
      </c>
      <c r="AO114" s="36">
        <f t="shared" si="137"/>
        <v>8.4650291278721106</v>
      </c>
      <c r="AP114" s="36">
        <f t="shared" si="137"/>
        <v>8.8155998441738053</v>
      </c>
      <c r="AQ114" s="36">
        <f t="shared" si="137"/>
        <v>9.1806890961204175</v>
      </c>
      <c r="AR114" s="36">
        <f t="shared" si="137"/>
        <v>9.5608981543471465</v>
      </c>
      <c r="AS114" s="36">
        <f t="shared" si="137"/>
        <v>9.9568531905112785</v>
      </c>
      <c r="AT114" s="36">
        <f t="shared" si="137"/>
        <v>10.369206308543111</v>
      </c>
      <c r="AU114" s="36">
        <f t="shared" si="137"/>
        <v>10.798636618605114</v>
      </c>
      <c r="AV114" s="36">
        <f t="shared" si="137"/>
        <v>11.245851355528025</v>
      </c>
      <c r="AW114" s="36">
        <f t="shared" si="133"/>
        <v>11.71158704356586</v>
      </c>
      <c r="AX114" s="36">
        <f t="shared" si="133"/>
        <v>12.196610709388095</v>
      </c>
      <c r="AY114" s="36">
        <f t="shared" si="133"/>
        <v>12.701721145306692</v>
      </c>
      <c r="AZ114" s="36">
        <f t="shared" si="133"/>
        <v>13.227750224818422</v>
      </c>
      <c r="BA114" s="36">
        <f t="shared" si="133"/>
        <v>13.775564272629049</v>
      </c>
      <c r="BB114" s="36">
        <f t="shared" si="133"/>
        <v>14.346065491415706</v>
      </c>
      <c r="BC114" s="36">
        <f t="shared" si="133"/>
        <v>14.940193447677194</v>
      </c>
      <c r="BD114" s="36">
        <f t="shared" si="133"/>
        <v>15.558926619119294</v>
      </c>
      <c r="BE114" s="36">
        <f t="shared" si="133"/>
        <v>16.203284006123496</v>
      </c>
      <c r="BF114" s="36">
        <f t="shared" si="133"/>
        <v>16.874326809953093</v>
      </c>
      <c r="BG114" s="36">
        <f t="shared" si="133"/>
        <v>17.573160180460487</v>
      </c>
      <c r="BH114" s="36">
        <f t="shared" si="133"/>
        <v>18.300935036174074</v>
      </c>
      <c r="BI114" s="36">
        <f t="shared" si="133"/>
        <v>19.058849959762185</v>
      </c>
      <c r="BJ114" s="36">
        <f t="shared" si="133"/>
        <v>19.848153171995772</v>
      </c>
      <c r="BK114" s="36">
        <f t="shared" si="133"/>
        <v>20.670144587460801</v>
      </c>
      <c r="BL114" s="36">
        <f t="shared" si="120"/>
        <v>21.526177955405899</v>
      </c>
      <c r="BM114" s="36">
        <f t="shared" si="138"/>
        <v>22.417663089251075</v>
      </c>
      <c r="BN114" s="36">
        <f t="shared" si="138"/>
        <v>23.346068188429314</v>
      </c>
      <c r="BO114" s="36">
        <f t="shared" si="138"/>
        <v>24.312922256384923</v>
      </c>
      <c r="BP114" s="36">
        <f t="shared" si="138"/>
        <v>25.319817618710843</v>
      </c>
      <c r="BQ114" s="36">
        <f t="shared" si="138"/>
        <v>26.368412545572131</v>
      </c>
      <c r="BR114" s="36">
        <f t="shared" si="138"/>
        <v>27.46043398273445</v>
      </c>
      <c r="BS114" s="36">
        <f t="shared" si="138"/>
        <v>28.597680395695409</v>
      </c>
      <c r="BT114" s="36">
        <f t="shared" si="138"/>
        <v>29.782024731602736</v>
      </c>
      <c r="BU114" s="36">
        <f t="shared" si="138"/>
        <v>31.015417503837327</v>
      </c>
      <c r="BV114" s="36">
        <f t="shared" si="138"/>
        <v>32.299890004341243</v>
      </c>
      <c r="BW114" s="36">
        <f t="shared" si="138"/>
        <v>33.63755764898103</v>
      </c>
      <c r="BX114" s="36">
        <f t="shared" si="138"/>
        <v>35.030623461455924</v>
      </c>
      <c r="BY114" s="36">
        <f t="shared" si="138"/>
        <v>36.481381701488651</v>
      </c>
      <c r="BZ114" s="36">
        <f t="shared" si="138"/>
        <v>37.9922216432741</v>
      </c>
      <c r="CA114" s="36">
        <f t="shared" si="138"/>
        <v>39.56563151040865</v>
      </c>
      <c r="CB114" s="36">
        <f t="shared" si="138"/>
        <v>41.204202573780705</v>
      </c>
      <c r="CC114" s="36">
        <f t="shared" si="134"/>
        <v>42.910633419171255</v>
      </c>
      <c r="CD114" s="36">
        <f t="shared" si="134"/>
        <v>44.687734391592805</v>
      </c>
      <c r="CE114" s="36">
        <f t="shared" si="134"/>
        <v>46.538432223686222</v>
      </c>
      <c r="CF114" s="36">
        <f t="shared" si="134"/>
        <v>48.465774855797953</v>
      </c>
      <c r="CG114" s="36">
        <f t="shared" si="134"/>
        <v>50.472936455675963</v>
      </c>
      <c r="CH114" s="36">
        <f t="shared" si="134"/>
        <v>52.563222646051322</v>
      </c>
      <c r="CI114" s="36">
        <f t="shared" si="134"/>
        <v>54.740075948714882</v>
      </c>
      <c r="CJ114" s="36">
        <f t="shared" si="134"/>
        <v>57.007081454054948</v>
      </c>
      <c r="CK114" s="36">
        <f t="shared" si="134"/>
        <v>59.367972725393173</v>
      </c>
      <c r="CL114" s="36">
        <f t="shared" si="134"/>
        <v>61.826637947842599</v>
      </c>
      <c r="CM114" s="36">
        <f t="shared" si="134"/>
        <v>64.387126331814542</v>
      </c>
      <c r="CN114" s="36">
        <f t="shared" si="134"/>
        <v>67.053654781720297</v>
      </c>
      <c r="CO114" s="36">
        <f t="shared" si="134"/>
        <v>69.830614840850444</v>
      </c>
      <c r="CP114" s="36">
        <f t="shared" si="134"/>
        <v>72.722579923869418</v>
      </c>
      <c r="CQ114" s="36">
        <f t="shared" si="134"/>
        <v>75.734312848836538</v>
      </c>
      <c r="CR114" s="36">
        <f t="shared" si="122"/>
        <v>78.870773681158241</v>
      </c>
      <c r="CS114" s="36">
        <f t="shared" si="139"/>
        <v>82.137127902389722</v>
      </c>
      <c r="CT114" s="36">
        <f t="shared" si="139"/>
        <v>85.538754917339276</v>
      </c>
      <c r="CU114" s="36">
        <f t="shared" si="139"/>
        <v>89.081256913485944</v>
      </c>
      <c r="CV114" s="36">
        <f t="shared" si="139"/>
        <v>92.77046808730104</v>
      </c>
      <c r="CW114" s="36">
        <f t="shared" si="139"/>
        <v>96.612464252668516</v>
      </c>
      <c r="CX114" s="36">
        <f t="shared" si="139"/>
        <v>100.61357284722851</v>
      </c>
      <c r="CY114" s="36">
        <f t="shared" si="139"/>
        <v>104.78038335312361</v>
      </c>
      <c r="CZ114" s="36">
        <f t="shared" si="139"/>
        <v>109.11975814930986</v>
      </c>
      <c r="DA114" s="36">
        <f t="shared" si="139"/>
        <v>113.63884381330536</v>
      </c>
      <c r="DB114" s="36">
        <f t="shared" si="139"/>
        <v>118.34508289098957</v>
      </c>
      <c r="DC114" s="36">
        <f t="shared" si="139"/>
        <v>123.246226153837</v>
      </c>
      <c r="DD114" s="36">
        <f t="shared" si="139"/>
        <v>128.35034536377199</v>
      </c>
      <c r="DE114" s="36">
        <f t="shared" si="139"/>
        <v>133.66584656666723</v>
      </c>
      <c r="DF114" s="36">
        <f t="shared" si="139"/>
        <v>139.20148393637916</v>
      </c>
      <c r="DG114" s="36">
        <f t="shared" si="139"/>
        <v>144.96637419212036</v>
      </c>
      <c r="DH114" s="36">
        <f t="shared" si="139"/>
        <v>150.9700116129128</v>
      </c>
      <c r="DI114" s="36">
        <f t="shared" si="135"/>
        <v>157.22228367384994</v>
      </c>
      <c r="DJ114" s="36">
        <f t="shared" si="135"/>
        <v>163.73348732991874</v>
      </c>
      <c r="DK114" s="36">
        <f t="shared" si="135"/>
        <v>170.51434597419998</v>
      </c>
      <c r="DL114" s="36">
        <f t="shared" si="135"/>
        <v>177.57602709837548</v>
      </c>
      <c r="DM114" s="36">
        <f t="shared" si="135"/>
        <v>184.93016068462757</v>
      </c>
      <c r="DN114" s="36">
        <f t="shared" si="135"/>
        <v>192.58885835922069</v>
      </c>
      <c r="DO114" s="36">
        <f t="shared" si="135"/>
        <v>200.56473333930944</v>
      </c>
      <c r="DP114" s="36">
        <f t="shared" si="135"/>
        <v>208.87092120582358</v>
      </c>
      <c r="DQ114" s="36">
        <f t="shared" si="135"/>
        <v>217.52110153664151</v>
      </c>
      <c r="DR114" s="36">
        <f t="shared" si="135"/>
        <v>226.52952043567996</v>
      </c>
      <c r="DS114" s="36">
        <f t="shared" si="135"/>
        <v>235.91101399500317</v>
      </c>
      <c r="DT114" s="36">
        <f t="shared" si="135"/>
        <v>245.68103272859219</v>
      </c>
      <c r="DU114" s="36">
        <f t="shared" si="135"/>
        <v>255.85566701801406</v>
      </c>
      <c r="DV114" s="36">
        <f t="shared" si="135"/>
        <v>266.45167361189806</v>
      </c>
      <c r="DW114" s="36">
        <f t="shared" si="135"/>
        <v>277.48650322286119</v>
      </c>
      <c r="DX114" s="36">
        <f t="shared" si="124"/>
        <v>288.9783292673327</v>
      </c>
      <c r="DY114" s="36">
        <f t="shared" si="140"/>
        <v>300.94607779560999</v>
      </c>
      <c r="DZ114" s="36">
        <f t="shared" si="140"/>
        <v>313.40945866143733</v>
      </c>
      <c r="EA114" s="36">
        <f t="shared" si="140"/>
        <v>326.38899798244205</v>
      </c>
      <c r="EB114" s="36">
        <f t="shared" si="140"/>
        <v>339.90607194488683</v>
      </c>
      <c r="EC114" s="36">
        <f t="shared" si="140"/>
        <v>353.98294200841229</v>
      </c>
      <c r="ED114" s="36">
        <f t="shared" si="140"/>
        <v>368.64279156874863</v>
      </c>
      <c r="EE114" s="36">
        <f t="shared" si="140"/>
        <v>383.90976413877672</v>
      </c>
      <c r="EF114" s="36">
        <f t="shared" si="140"/>
        <v>399.80900311081996</v>
      </c>
      <c r="EG114" s="36">
        <f t="shared" si="140"/>
        <v>416.36669316565138</v>
      </c>
      <c r="EH114" s="36">
        <f t="shared" si="140"/>
        <v>433.61010339641359</v>
      </c>
      <c r="EI114" s="36">
        <f t="shared" si="140"/>
        <v>451.56763221847257</v>
      </c>
      <c r="EJ114" s="36">
        <f t="shared" si="140"/>
        <v>470.2688541391683</v>
      </c>
      <c r="EK114" s="36">
        <f t="shared" si="140"/>
        <v>489.74456846448771</v>
      </c>
      <c r="EL114" s="36">
        <f t="shared" si="140"/>
        <v>510.02685002287592</v>
      </c>
      <c r="EM114" s="36">
        <f t="shared" si="140"/>
        <v>531.14910198972325</v>
      </c>
      <c r="EN114" s="36">
        <f t="shared" si="140"/>
        <v>553.14611089952552</v>
      </c>
      <c r="EO114" s="36">
        <f t="shared" si="136"/>
        <v>576.05410393631837</v>
      </c>
      <c r="EP114" s="36">
        <f t="shared" si="136"/>
        <v>599.91080859673696</v>
      </c>
      <c r="EQ114" s="36">
        <f t="shared" si="136"/>
        <v>624.75551482396213</v>
      </c>
      <c r="ER114" s="36">
        <f t="shared" si="136"/>
        <v>650.6291397148816</v>
      </c>
      <c r="ES114" s="36">
        <f t="shared" si="136"/>
        <v>677.57429490703362</v>
      </c>
      <c r="ET114" s="36">
        <f t="shared" si="136"/>
        <v>705.6353567563134</v>
      </c>
      <c r="EU114" s="36">
        <f t="shared" si="136"/>
        <v>734.85853942101926</v>
      </c>
      <c r="EV114" s="36">
        <f t="shared" si="136"/>
        <v>765.29197097260123</v>
      </c>
      <c r="EW114" s="36">
        <f t="shared" si="136"/>
        <v>796.98577265846041</v>
      </c>
      <c r="EX114" s="36">
        <f t="shared" si="136"/>
        <v>829.99214144733776</v>
      </c>
      <c r="EY114" s="36">
        <f t="shared" si="136"/>
        <v>864.36543599323772</v>
      </c>
      <c r="EZ114" s="36">
        <f t="shared" si="136"/>
        <v>900.16226615946152</v>
      </c>
      <c r="FA114" s="36">
        <f t="shared" si="136"/>
        <v>937.44158625018929</v>
      </c>
      <c r="FB114" s="36">
        <f t="shared" si="136"/>
        <v>976.26479210315449</v>
      </c>
      <c r="FC114" s="36">
        <f t="shared" si="136"/>
        <v>1016.6958222033144</v>
      </c>
      <c r="FD114" s="36">
        <f t="shared" si="126"/>
        <v>1058.8012629840423</v>
      </c>
      <c r="FE114" s="36">
        <f t="shared" ref="FE114:FT129" si="144">IFERROR(FD114*(1+$P114),"n/a")</f>
        <v>1102.6504584892632</v>
      </c>
      <c r="FF114" s="36">
        <f t="shared" si="144"/>
        <v>1148.3156245771374</v>
      </c>
      <c r="FG114" s="36">
        <f t="shared" si="144"/>
        <v>1195.8719678533748</v>
      </c>
      <c r="FH114" s="36">
        <f t="shared" si="144"/>
        <v>1245.3978095300542</v>
      </c>
      <c r="FI114" s="36">
        <f t="shared" si="144"/>
        <v>1296.9747144139317</v>
      </c>
      <c r="FJ114" s="36">
        <f t="shared" si="144"/>
        <v>1350.6876252366701</v>
      </c>
      <c r="FK114" s="36">
        <f t="shared" si="144"/>
        <v>1406.6250025482213</v>
      </c>
      <c r="FL114" s="36">
        <f t="shared" si="144"/>
        <v>1464.8789704037531</v>
      </c>
      <c r="FM114" s="36">
        <f t="shared" si="144"/>
        <v>1525.5454680840539</v>
      </c>
      <c r="FN114" s="36">
        <f t="shared" si="144"/>
        <v>1588.7244080992866</v>
      </c>
      <c r="FO114" s="36">
        <f t="shared" si="144"/>
        <v>1654.5198407363102</v>
      </c>
      <c r="FP114" s="36">
        <f t="shared" si="144"/>
        <v>1723.0401254205635</v>
      </c>
      <c r="FQ114" s="36">
        <f t="shared" si="144"/>
        <v>1794.3981091747305</v>
      </c>
      <c r="FR114" s="36">
        <f t="shared" si="144"/>
        <v>1868.7113124680925</v>
      </c>
      <c r="FS114" s="36">
        <f t="shared" si="144"/>
        <v>1946.1021227626459</v>
      </c>
      <c r="FT114" s="36">
        <f t="shared" si="144"/>
        <v>2026.6979960747378</v>
      </c>
      <c r="FU114" s="36">
        <f t="shared" si="142"/>
        <v>2110.6316668841769</v>
      </c>
      <c r="FV114" s="36">
        <f t="shared" si="142"/>
        <v>2198.0413667365178</v>
      </c>
      <c r="FW114" s="36">
        <f t="shared" si="142"/>
        <v>2289.0710518985438</v>
      </c>
      <c r="FX114" s="36">
        <f t="shared" si="142"/>
        <v>2383.8706404418699</v>
      </c>
      <c r="FY114" s="36">
        <f t="shared" si="142"/>
        <v>2482.5962591451294</v>
      </c>
      <c r="FZ114" s="36">
        <f t="shared" si="142"/>
        <v>2585.4105006213654</v>
      </c>
      <c r="GA114" s="36">
        <f t="shared" si="142"/>
        <v>2692.4826910940983</v>
      </c>
      <c r="GB114" s="36">
        <f t="shared" si="142"/>
        <v>2803.989169263069</v>
      </c>
      <c r="GC114" s="36">
        <f t="shared" si="142"/>
        <v>2920.1135767189294</v>
      </c>
      <c r="GD114" s="36">
        <f t="shared" si="142"/>
        <v>3041.0471603851665</v>
      </c>
      <c r="GE114" s="36">
        <f t="shared" si="142"/>
        <v>3166.9890874853572</v>
      </c>
      <c r="GF114" s="36">
        <f t="shared" si="142"/>
        <v>3298.1467735544752</v>
      </c>
      <c r="GG114" s="36">
        <f t="shared" si="142"/>
        <v>3434.7362240344596</v>
      </c>
      <c r="GH114" s="36">
        <f t="shared" si="142"/>
        <v>3576.982390016622</v>
      </c>
      <c r="GI114" s="36">
        <f t="shared" si="142"/>
        <v>3725.11953871677</v>
      </c>
      <c r="GJ114" s="36">
        <f t="shared" si="143"/>
        <v>3879.3916392931856</v>
      </c>
      <c r="GK114" s="36">
        <f t="shared" si="143"/>
        <v>4040.0527646428727</v>
      </c>
      <c r="GL114" s="36">
        <f t="shared" si="143"/>
        <v>4207.3675098377917</v>
      </c>
      <c r="GM114" s="36">
        <f t="shared" si="143"/>
        <v>4381.6114278902132</v>
      </c>
      <c r="GN114" s="36">
        <f t="shared" si="143"/>
        <v>4563.0714835648578</v>
      </c>
      <c r="GO114" s="36">
        <f t="shared" si="143"/>
        <v>4752.0465259852117</v>
      </c>
      <c r="GP114" s="36">
        <f t="shared" si="143"/>
        <v>4948.8477808123625</v>
      </c>
      <c r="GQ114" s="36">
        <f t="shared" si="143"/>
        <v>5153.7993628069253</v>
      </c>
      <c r="GR114" s="36">
        <f t="shared" si="143"/>
        <v>5367.2388096182103</v>
      </c>
      <c r="GS114" s="36">
        <f t="shared" si="143"/>
        <v>5589.5176376797381</v>
      </c>
      <c r="GT114" s="36">
        <f t="shared" si="143"/>
        <v>5821.0019211266062</v>
      </c>
      <c r="GU114" s="36">
        <f t="shared" si="143"/>
        <v>6062.0728946881427</v>
      </c>
      <c r="GV114" s="36">
        <f t="shared" si="143"/>
        <v>6313.1275815487561</v>
      </c>
      <c r="GW114" s="36">
        <f t="shared" si="143"/>
        <v>6574.5794472110156</v>
      </c>
      <c r="GX114" s="36">
        <f t="shared" si="143"/>
        <v>6846.8590804378118</v>
      </c>
      <c r="GY114" s="36">
        <f t="shared" si="143"/>
        <v>7130.4149023950622</v>
      </c>
      <c r="GZ114" s="36">
        <f t="shared" si="141"/>
        <v>7425.7139051628501</v>
      </c>
      <c r="HA114" s="36">
        <f t="shared" si="141"/>
        <v>7733.2424208312632</v>
      </c>
      <c r="HB114" s="36">
        <f t="shared" si="141"/>
        <v>8053.5069224475683</v>
      </c>
      <c r="HC114" s="36">
        <f t="shared" si="141"/>
        <v>8387.0348581338112</v>
      </c>
      <c r="HD114" s="36">
        <f t="shared" si="141"/>
        <v>8734.3755197485643</v>
      </c>
      <c r="HE114" s="36">
        <f t="shared" si="141"/>
        <v>9096.1009475234296</v>
      </c>
      <c r="HF114" s="36">
        <f t="shared" si="141"/>
        <v>9472.806872164163</v>
      </c>
      <c r="HG114" s="36">
        <f t="shared" si="141"/>
        <v>9865.1136959679679</v>
      </c>
      <c r="HH114" s="36">
        <f t="shared" si="141"/>
        <v>10273.667514572784</v>
      </c>
      <c r="HI114" s="36">
        <f t="shared" si="141"/>
        <v>10699.141181021299</v>
      </c>
      <c r="HJ114" s="36">
        <f t="shared" si="141"/>
        <v>11142.235413892115</v>
      </c>
      <c r="HK114" s="36">
        <f t="shared" si="141"/>
        <v>11603.679951323042</v>
      </c>
      <c r="HL114" s="36">
        <f t="shared" si="141"/>
        <v>12084.234752827133</v>
      </c>
      <c r="HM114" s="36">
        <f t="shared" si="141"/>
        <v>12584.691250880715</v>
      </c>
    </row>
    <row r="115" spans="1:221" x14ac:dyDescent="0.25">
      <c r="A115" s="7" t="s">
        <v>705</v>
      </c>
      <c r="B115" s="16" t="s">
        <v>704</v>
      </c>
      <c r="C115" s="15">
        <v>582.26099999999997</v>
      </c>
      <c r="D115" s="15">
        <v>128.62</v>
      </c>
      <c r="E115" s="14">
        <f t="shared" si="93"/>
        <v>74890.409820000001</v>
      </c>
      <c r="F115" s="12">
        <f>IF(OR(G115="n/a",J115="n/a"),0%,E115/SUMIFS(E$13:E$515,G$13:G$515,"&lt;&gt;n/a",$J$13:$J$515,"&lt;&gt;n/a"))</f>
        <v>2.6169362947940753E-3</v>
      </c>
      <c r="G115" s="13">
        <v>2.5656974032032341E-2</v>
      </c>
      <c r="H115" s="13">
        <f t="shared" si="107"/>
        <v>2.7109800186596169E-2</v>
      </c>
      <c r="I115" s="33">
        <f t="shared" si="108"/>
        <v>3.4868624999999995</v>
      </c>
      <c r="J115" s="13">
        <v>0.11324999999999999</v>
      </c>
      <c r="K115" s="41">
        <f t="shared" si="94"/>
        <v>0.1012773333333333</v>
      </c>
      <c r="L115" s="1">
        <f t="shared" si="95"/>
        <v>8.9304666666666616E-2</v>
      </c>
      <c r="M115" s="1">
        <f t="shared" si="96"/>
        <v>7.7331999999999929E-2</v>
      </c>
      <c r="N115" s="1">
        <f t="shared" si="97"/>
        <v>6.5359333333333242E-2</v>
      </c>
      <c r="O115" s="1">
        <f t="shared" si="98"/>
        <v>5.3386666666666548E-2</v>
      </c>
      <c r="P115" s="5">
        <v>4.141399999999984E-2</v>
      </c>
      <c r="Q115" s="1">
        <f t="shared" si="99"/>
        <v>8.5454751072941315E-2</v>
      </c>
      <c r="R115" s="12">
        <f t="shared" si="100"/>
        <v>2.2362963964537308E-4</v>
      </c>
      <c r="S115" s="12">
        <f t="shared" si="101"/>
        <v>2.6169362947940753E-3</v>
      </c>
      <c r="T115" s="7"/>
      <c r="U115" s="42">
        <f t="shared" si="102"/>
        <v>-128.62</v>
      </c>
      <c r="V115" s="36">
        <f t="shared" si="103"/>
        <v>3.8817496781249998</v>
      </c>
      <c r="W115" s="36">
        <f t="shared" si="104"/>
        <v>4.3213578291726567</v>
      </c>
      <c r="X115" s="36">
        <f t="shared" si="128"/>
        <v>4.8107516033264606</v>
      </c>
      <c r="Y115" s="36">
        <f t="shared" si="128"/>
        <v>5.355569222403183</v>
      </c>
      <c r="Z115" s="36">
        <f t="shared" si="128"/>
        <v>5.9620874368403438</v>
      </c>
      <c r="AA115" s="36">
        <f t="shared" si="105"/>
        <v>6.5659117535437019</v>
      </c>
      <c r="AB115" s="36">
        <f t="shared" si="127"/>
        <v>7.1522783140566704</v>
      </c>
      <c r="AC115" s="36">
        <f t="shared" si="127"/>
        <v>7.7053783006393006</v>
      </c>
      <c r="AD115" s="36">
        <f t="shared" si="127"/>
        <v>8.2089966894502187</v>
      </c>
      <c r="AE115" s="36">
        <f t="shared" si="127"/>
        <v>8.6472476593776655</v>
      </c>
      <c r="AF115" s="36">
        <f t="shared" si="106"/>
        <v>9.0053647739431302</v>
      </c>
      <c r="AG115" s="36">
        <f t="shared" si="137"/>
        <v>9.3783129506912104</v>
      </c>
      <c r="AH115" s="36">
        <f t="shared" si="137"/>
        <v>9.7667064032311348</v>
      </c>
      <c r="AI115" s="36">
        <f t="shared" si="137"/>
        <v>10.171184782214548</v>
      </c>
      <c r="AJ115" s="36">
        <f t="shared" si="137"/>
        <v>10.592414228785179</v>
      </c>
      <c r="AK115" s="36">
        <f t="shared" si="137"/>
        <v>11.031088471656087</v>
      </c>
      <c r="AL115" s="36">
        <f t="shared" si="137"/>
        <v>11.48792996962125</v>
      </c>
      <c r="AM115" s="36">
        <f t="shared" si="137"/>
        <v>11.963691101383143</v>
      </c>
      <c r="AN115" s="36">
        <f t="shared" si="137"/>
        <v>12.459155404655823</v>
      </c>
      <c r="AO115" s="36">
        <f t="shared" si="137"/>
        <v>12.975138866584237</v>
      </c>
      <c r="AP115" s="36">
        <f t="shared" si="137"/>
        <v>13.512491267604954</v>
      </c>
      <c r="AQ115" s="36">
        <f t="shared" si="137"/>
        <v>14.072097580961543</v>
      </c>
      <c r="AR115" s="36">
        <f t="shared" si="137"/>
        <v>14.654879430179482</v>
      </c>
      <c r="AS115" s="36">
        <f t="shared" si="137"/>
        <v>15.261796606900933</v>
      </c>
      <c r="AT115" s="36">
        <f t="shared" si="137"/>
        <v>15.893848651579127</v>
      </c>
      <c r="AU115" s="36">
        <f t="shared" si="137"/>
        <v>16.552076499635621</v>
      </c>
      <c r="AV115" s="36">
        <f t="shared" si="137"/>
        <v>17.237564195791528</v>
      </c>
      <c r="AW115" s="36">
        <f t="shared" si="133"/>
        <v>17.951440679396036</v>
      </c>
      <c r="AX115" s="36">
        <f t="shared" si="133"/>
        <v>18.69488164369254</v>
      </c>
      <c r="AY115" s="36">
        <f t="shared" si="133"/>
        <v>19.469111472084421</v>
      </c>
      <c r="AZ115" s="36">
        <f t="shared" si="133"/>
        <v>20.275405254589323</v>
      </c>
      <c r="BA115" s="36">
        <f t="shared" si="133"/>
        <v>21.115090887802882</v>
      </c>
      <c r="BB115" s="36">
        <f t="shared" si="133"/>
        <v>21.989551261830346</v>
      </c>
      <c r="BC115" s="36">
        <f t="shared" si="133"/>
        <v>22.900226537787784</v>
      </c>
      <c r="BD115" s="36">
        <f t="shared" si="133"/>
        <v>23.848616519623725</v>
      </c>
      <c r="BE115" s="36">
        <f t="shared" si="133"/>
        <v>24.836283124167419</v>
      </c>
      <c r="BF115" s="36">
        <f t="shared" si="133"/>
        <v>25.864852953471686</v>
      </c>
      <c r="BG115" s="36">
        <f t="shared" si="133"/>
        <v>26.936019973686758</v>
      </c>
      <c r="BH115" s="36">
        <f t="shared" si="133"/>
        <v>28.051548304877016</v>
      </c>
      <c r="BI115" s="36">
        <f t="shared" si="133"/>
        <v>29.213275126375187</v>
      </c>
      <c r="BJ115" s="36">
        <f t="shared" si="133"/>
        <v>30.423113702458885</v>
      </c>
      <c r="BK115" s="36">
        <f t="shared" si="133"/>
        <v>31.683056533332511</v>
      </c>
      <c r="BL115" s="36">
        <f t="shared" si="120"/>
        <v>32.995178636603939</v>
      </c>
      <c r="BM115" s="36">
        <f t="shared" si="138"/>
        <v>34.361640964660246</v>
      </c>
      <c r="BN115" s="36">
        <f t="shared" si="138"/>
        <v>35.784693963570682</v>
      </c>
      <c r="BO115" s="36">
        <f t="shared" si="138"/>
        <v>37.266681279377991</v>
      </c>
      <c r="BP115" s="36">
        <f t="shared" si="138"/>
        <v>38.810043617882144</v>
      </c>
      <c r="BQ115" s="36">
        <f t="shared" si="138"/>
        <v>40.417322764273109</v>
      </c>
      <c r="BR115" s="36">
        <f t="shared" si="138"/>
        <v>42.09116576923271</v>
      </c>
      <c r="BS115" s="36">
        <f t="shared" si="138"/>
        <v>43.83432930839971</v>
      </c>
      <c r="BT115" s="36">
        <f t="shared" si="138"/>
        <v>45.649684222377765</v>
      </c>
      <c r="BU115" s="36">
        <f t="shared" si="138"/>
        <v>47.540220244763312</v>
      </c>
      <c r="BV115" s="36">
        <f t="shared" si="138"/>
        <v>49.509050925979935</v>
      </c>
      <c r="BW115" s="36">
        <f t="shared" si="138"/>
        <v>51.559418761028461</v>
      </c>
      <c r="BX115" s="36">
        <f t="shared" si="138"/>
        <v>53.694700529597682</v>
      </c>
      <c r="BY115" s="36">
        <f t="shared" si="138"/>
        <v>55.918412857330431</v>
      </c>
      <c r="BZ115" s="36">
        <f t="shared" si="138"/>
        <v>58.234218007403904</v>
      </c>
      <c r="CA115" s="36">
        <f t="shared" si="138"/>
        <v>60.645929911962519</v>
      </c>
      <c r="CB115" s="36">
        <f t="shared" si="138"/>
        <v>63.157520453336524</v>
      </c>
      <c r="CC115" s="36">
        <f t="shared" si="134"/>
        <v>65.773126005390992</v>
      </c>
      <c r="CD115" s="36">
        <f t="shared" si="134"/>
        <v>68.497054245778244</v>
      </c>
      <c r="CE115" s="36">
        <f t="shared" si="134"/>
        <v>71.333791250312899</v>
      </c>
      <c r="CF115" s="36">
        <f t="shared" si="134"/>
        <v>74.288008881153345</v>
      </c>
      <c r="CG115" s="36">
        <f t="shared" si="134"/>
        <v>77.36457248095742</v>
      </c>
      <c r="CH115" s="36">
        <f t="shared" si="134"/>
        <v>80.568548885683782</v>
      </c>
      <c r="CI115" s="36">
        <f t="shared" si="134"/>
        <v>83.905214769235471</v>
      </c>
      <c r="CJ115" s="36">
        <f t="shared" si="134"/>
        <v>87.380065333688577</v>
      </c>
      <c r="CK115" s="36">
        <f t="shared" si="134"/>
        <v>90.998823359417941</v>
      </c>
      <c r="CL115" s="36">
        <f t="shared" si="134"/>
        <v>94.767448630024859</v>
      </c>
      <c r="CM115" s="36">
        <f t="shared" si="134"/>
        <v>98.692147747588692</v>
      </c>
      <c r="CN115" s="36">
        <f t="shared" si="134"/>
        <v>102.77938435440731</v>
      </c>
      <c r="CO115" s="36">
        <f t="shared" si="134"/>
        <v>107.03588977806072</v>
      </c>
      <c r="CP115" s="36">
        <f t="shared" si="134"/>
        <v>111.46867411732931</v>
      </c>
      <c r="CQ115" s="36">
        <f t="shared" si="134"/>
        <v>116.08503778722438</v>
      </c>
      <c r="CR115" s="36">
        <f t="shared" si="122"/>
        <v>120.89258354214446</v>
      </c>
      <c r="CS115" s="36">
        <f t="shared" si="139"/>
        <v>125.89922899695881</v>
      </c>
      <c r="CT115" s="36">
        <f t="shared" si="139"/>
        <v>131.11321966663886</v>
      </c>
      <c r="CU115" s="36">
        <f t="shared" si="139"/>
        <v>136.54314254591301</v>
      </c>
      <c r="CV115" s="36">
        <f t="shared" si="139"/>
        <v>142.19794025130943</v>
      </c>
      <c r="CW115" s="36">
        <f t="shared" si="139"/>
        <v>148.08692574887715</v>
      </c>
      <c r="CX115" s="36">
        <f t="shared" si="139"/>
        <v>154.21979769184114</v>
      </c>
      <c r="CY115" s="36">
        <f t="shared" si="139"/>
        <v>160.60665639345103</v>
      </c>
      <c r="CZ115" s="36">
        <f t="shared" si="139"/>
        <v>167.25802046132938</v>
      </c>
      <c r="DA115" s="36">
        <f t="shared" si="139"/>
        <v>174.18484412071484</v>
      </c>
      <c r="DB115" s="36">
        <f t="shared" si="139"/>
        <v>181.3985352551301</v>
      </c>
      <c r="DC115" s="36">
        <f t="shared" si="139"/>
        <v>188.91097419418602</v>
      </c>
      <c r="DD115" s="36">
        <f t="shared" si="139"/>
        <v>196.73453327946402</v>
      </c>
      <c r="DE115" s="36">
        <f t="shared" si="139"/>
        <v>204.88209724069972</v>
      </c>
      <c r="DF115" s="36">
        <f t="shared" si="139"/>
        <v>213.36708441582601</v>
      </c>
      <c r="DG115" s="36">
        <f t="shared" si="139"/>
        <v>222.203468849823</v>
      </c>
      <c r="DH115" s="36">
        <f t="shared" si="139"/>
        <v>231.40580330876952</v>
      </c>
      <c r="DI115" s="36">
        <f t="shared" si="135"/>
        <v>240.98924324699885</v>
      </c>
      <c r="DJ115" s="36">
        <f t="shared" si="135"/>
        <v>250.96957176683003</v>
      </c>
      <c r="DK115" s="36">
        <f t="shared" si="135"/>
        <v>261.36322561198148</v>
      </c>
      <c r="DL115" s="36">
        <f t="shared" si="135"/>
        <v>272.18732223747605</v>
      </c>
      <c r="DM115" s="36">
        <f t="shared" si="135"/>
        <v>283.45968800061883</v>
      </c>
      <c r="DN115" s="36">
        <f t="shared" si="135"/>
        <v>295.19888751947639</v>
      </c>
      <c r="DO115" s="36">
        <f t="shared" si="135"/>
        <v>307.42425424720795</v>
      </c>
      <c r="DP115" s="36">
        <f t="shared" si="135"/>
        <v>320.15592231260177</v>
      </c>
      <c r="DQ115" s="36">
        <f t="shared" si="135"/>
        <v>333.41485967925581</v>
      </c>
      <c r="DR115" s="36">
        <f t="shared" si="135"/>
        <v>347.22290267801247</v>
      </c>
      <c r="DS115" s="36">
        <f t="shared" si="135"/>
        <v>361.60279196951961</v>
      </c>
      <c r="DT115" s="36">
        <f t="shared" si="135"/>
        <v>376.57820999614523</v>
      </c>
      <c r="DU115" s="36">
        <f t="shared" si="135"/>
        <v>392.17381998492556</v>
      </c>
      <c r="DV115" s="36">
        <f t="shared" si="135"/>
        <v>408.41530656578118</v>
      </c>
      <c r="DW115" s="36">
        <f t="shared" si="135"/>
        <v>425.32941807189638</v>
      </c>
      <c r="DX115" s="36">
        <f t="shared" si="124"/>
        <v>442.94401059192586</v>
      </c>
      <c r="DY115" s="36">
        <f t="shared" si="140"/>
        <v>461.28809384657978</v>
      </c>
      <c r="DZ115" s="36">
        <f t="shared" si="140"/>
        <v>480.39187896514198</v>
      </c>
      <c r="EA115" s="36">
        <f t="shared" si="140"/>
        <v>500.28682824060428</v>
      </c>
      <c r="EB115" s="36">
        <f t="shared" si="140"/>
        <v>521.00570694536054</v>
      </c>
      <c r="EC115" s="36">
        <f t="shared" si="140"/>
        <v>542.58263729279565</v>
      </c>
      <c r="ED115" s="36">
        <f t="shared" si="140"/>
        <v>565.05315463363945</v>
      </c>
      <c r="EE115" s="36">
        <f t="shared" si="140"/>
        <v>588.45426597963694</v>
      </c>
      <c r="EF115" s="36">
        <f t="shared" si="140"/>
        <v>612.82451095091756</v>
      </c>
      <c r="EG115" s="36">
        <f t="shared" si="140"/>
        <v>638.20402524743872</v>
      </c>
      <c r="EH115" s="36">
        <f t="shared" si="140"/>
        <v>664.63460674903604</v>
      </c>
      <c r="EI115" s="36">
        <f t="shared" si="140"/>
        <v>692.15978435294051</v>
      </c>
      <c r="EJ115" s="36">
        <f t="shared" si="140"/>
        <v>720.82488966213305</v>
      </c>
      <c r="EK115" s="36">
        <f t="shared" si="140"/>
        <v>750.67713164260056</v>
      </c>
      <c r="EL115" s="36">
        <f t="shared" si="140"/>
        <v>781.76567437244705</v>
      </c>
      <c r="EM115" s="36">
        <f t="shared" si="140"/>
        <v>814.14171801090743</v>
      </c>
      <c r="EN115" s="36">
        <f t="shared" si="140"/>
        <v>847.858583120611</v>
      </c>
      <c r="EO115" s="36">
        <f t="shared" si="136"/>
        <v>882.97179848196788</v>
      </c>
      <c r="EP115" s="36">
        <f t="shared" si="136"/>
        <v>919.53919254429991</v>
      </c>
      <c r="EQ115" s="36">
        <f t="shared" si="136"/>
        <v>957.62098866432939</v>
      </c>
      <c r="ER115" s="36">
        <f t="shared" si="136"/>
        <v>997.27990428887381</v>
      </c>
      <c r="ES115" s="36">
        <f t="shared" si="136"/>
        <v>1038.5812542450931</v>
      </c>
      <c r="ET115" s="36">
        <f t="shared" si="136"/>
        <v>1081.5930583083991</v>
      </c>
      <c r="EU115" s="36">
        <f t="shared" si="136"/>
        <v>1126.3861532251831</v>
      </c>
      <c r="EV115" s="36">
        <f t="shared" si="136"/>
        <v>1173.0343093748506</v>
      </c>
      <c r="EW115" s="36">
        <f t="shared" si="136"/>
        <v>1221.6143522633006</v>
      </c>
      <c r="EX115" s="36">
        <f t="shared" si="136"/>
        <v>1272.2062890479326</v>
      </c>
      <c r="EY115" s="36">
        <f t="shared" si="136"/>
        <v>1324.8934403025635</v>
      </c>
      <c r="EZ115" s="36">
        <f t="shared" si="136"/>
        <v>1379.7625772392537</v>
      </c>
      <c r="FA115" s="36">
        <f t="shared" si="136"/>
        <v>1436.90406461304</v>
      </c>
      <c r="FB115" s="36">
        <f t="shared" si="136"/>
        <v>1496.4120095449241</v>
      </c>
      <c r="FC115" s="36">
        <f t="shared" si="136"/>
        <v>1558.3844165082173</v>
      </c>
      <c r="FD115" s="36">
        <f t="shared" si="126"/>
        <v>1622.9233487334884</v>
      </c>
      <c r="FE115" s="36">
        <f t="shared" si="144"/>
        <v>1690.1350962979368</v>
      </c>
      <c r="FF115" s="36">
        <f t="shared" si="144"/>
        <v>1760.1303511760193</v>
      </c>
      <c r="FG115" s="36">
        <f t="shared" si="144"/>
        <v>1833.0243895396227</v>
      </c>
      <c r="FH115" s="36">
        <f t="shared" si="144"/>
        <v>1908.9372616080163</v>
      </c>
      <c r="FI115" s="36">
        <f t="shared" si="144"/>
        <v>1987.9939893602505</v>
      </c>
      <c r="FJ115" s="36">
        <f t="shared" si="144"/>
        <v>2070.3247724356156</v>
      </c>
      <c r="FK115" s="36">
        <f t="shared" si="144"/>
        <v>2156.065202561264</v>
      </c>
      <c r="FL115" s="36">
        <f t="shared" si="144"/>
        <v>2245.3564868601356</v>
      </c>
      <c r="FM115" s="36">
        <f t="shared" si="144"/>
        <v>2338.345680406961</v>
      </c>
      <c r="FN115" s="36">
        <f t="shared" si="144"/>
        <v>2435.1859284153347</v>
      </c>
      <c r="FO115" s="36">
        <f t="shared" si="144"/>
        <v>2536.0367184547272</v>
      </c>
      <c r="FP115" s="36">
        <f t="shared" si="144"/>
        <v>2641.0641431128111</v>
      </c>
      <c r="FQ115" s="36">
        <f t="shared" si="144"/>
        <v>2750.4411735356848</v>
      </c>
      <c r="FR115" s="36">
        <f t="shared" si="144"/>
        <v>2864.3479442964913</v>
      </c>
      <c r="FS115" s="36">
        <f t="shared" si="144"/>
        <v>2982.9720500615858</v>
      </c>
      <c r="FT115" s="36">
        <f t="shared" si="144"/>
        <v>3106.5088545428357</v>
      </c>
      <c r="FU115" s="36">
        <f t="shared" si="142"/>
        <v>3235.1618122448722</v>
      </c>
      <c r="FV115" s="36">
        <f t="shared" si="142"/>
        <v>3369.142803537181</v>
      </c>
      <c r="FW115" s="36">
        <f t="shared" si="142"/>
        <v>3508.6724836028693</v>
      </c>
      <c r="FX115" s="36">
        <f t="shared" si="142"/>
        <v>3653.980645838798</v>
      </c>
      <c r="FY115" s="36">
        <f t="shared" si="142"/>
        <v>3805.3066003055656</v>
      </c>
      <c r="FZ115" s="36">
        <f t="shared" si="142"/>
        <v>3962.8995678506199</v>
      </c>
      <c r="GA115" s="36">
        <f t="shared" si="142"/>
        <v>4127.0190905535846</v>
      </c>
      <c r="GB115" s="36">
        <f t="shared" si="142"/>
        <v>4297.9354591697702</v>
      </c>
      <c r="GC115" s="36">
        <f t="shared" si="142"/>
        <v>4475.9301582758262</v>
      </c>
      <c r="GD115" s="36">
        <f t="shared" si="142"/>
        <v>4661.2963298506602</v>
      </c>
      <c r="GE115" s="36">
        <f t="shared" si="142"/>
        <v>4854.3392560550947</v>
      </c>
      <c r="GF115" s="36">
        <f t="shared" si="142"/>
        <v>5055.3768620053597</v>
      </c>
      <c r="GG115" s="36">
        <f t="shared" si="142"/>
        <v>5264.7402393684488</v>
      </c>
      <c r="GH115" s="36">
        <f t="shared" si="142"/>
        <v>5482.7741916416526</v>
      </c>
      <c r="GI115" s="36">
        <f t="shared" si="142"/>
        <v>5709.8378020142991</v>
      </c>
      <c r="GJ115" s="36">
        <f t="shared" si="143"/>
        <v>5946.3050247469182</v>
      </c>
      <c r="GK115" s="36">
        <f t="shared" si="143"/>
        <v>6192.5653010417864</v>
      </c>
      <c r="GL115" s="36">
        <f t="shared" si="143"/>
        <v>6449.0242004191296</v>
      </c>
      <c r="GM115" s="36">
        <f t="shared" si="143"/>
        <v>6716.1040886552864</v>
      </c>
      <c r="GN115" s="36">
        <f t="shared" si="143"/>
        <v>6994.2448233828554</v>
      </c>
      <c r="GO115" s="36">
        <f t="shared" si="143"/>
        <v>7283.9044784984317</v>
      </c>
      <c r="GP115" s="36">
        <f t="shared" si="143"/>
        <v>7585.5600985709643</v>
      </c>
      <c r="GQ115" s="36">
        <f t="shared" si="143"/>
        <v>7899.7084844931815</v>
      </c>
      <c r="GR115" s="36">
        <f t="shared" si="143"/>
        <v>8226.8670116699814</v>
      </c>
      <c r="GS115" s="36">
        <f t="shared" si="143"/>
        <v>8567.5744820912805</v>
      </c>
      <c r="GT115" s="36">
        <f t="shared" si="143"/>
        <v>8922.3920116926074</v>
      </c>
      <c r="GU115" s="36">
        <f t="shared" si="143"/>
        <v>9291.903954464844</v>
      </c>
      <c r="GV115" s="36">
        <f t="shared" si="143"/>
        <v>9676.7188648350493</v>
      </c>
      <c r="GW115" s="36">
        <f t="shared" si="143"/>
        <v>10077.470499903326</v>
      </c>
      <c r="GX115" s="36">
        <f t="shared" si="143"/>
        <v>10494.81886318632</v>
      </c>
      <c r="GY115" s="36">
        <f t="shared" si="143"/>
        <v>10929.451291586316</v>
      </c>
      <c r="GZ115" s="36">
        <f t="shared" si="141"/>
        <v>11382.08358737607</v>
      </c>
      <c r="HA115" s="36">
        <f t="shared" si="141"/>
        <v>11853.46119706366</v>
      </c>
      <c r="HB115" s="36">
        <f t="shared" si="141"/>
        <v>12344.360439078851</v>
      </c>
      <c r="HC115" s="36">
        <f t="shared" si="141"/>
        <v>12855.589782302861</v>
      </c>
      <c r="HD115" s="36">
        <f t="shared" si="141"/>
        <v>13387.99117754715</v>
      </c>
      <c r="HE115" s="36">
        <f t="shared" si="141"/>
        <v>13942.441444174086</v>
      </c>
      <c r="HF115" s="36">
        <f t="shared" si="141"/>
        <v>14519.85371414311</v>
      </c>
      <c r="HG115" s="36">
        <f t="shared" si="141"/>
        <v>15121.178935860629</v>
      </c>
      <c r="HH115" s="36">
        <f t="shared" si="141"/>
        <v>15747.407440310359</v>
      </c>
      <c r="HI115" s="36">
        <f t="shared" si="141"/>
        <v>16399.570572043369</v>
      </c>
      <c r="HJ115" s="36">
        <f t="shared" si="141"/>
        <v>17078.74238771397</v>
      </c>
      <c r="HK115" s="36">
        <f t="shared" si="141"/>
        <v>17786.041424958752</v>
      </c>
      <c r="HL115" s="36">
        <f t="shared" si="141"/>
        <v>18522.632544531993</v>
      </c>
      <c r="HM115" s="36">
        <f t="shared" si="141"/>
        <v>19289.728848731236</v>
      </c>
    </row>
    <row r="116" spans="1:221" x14ac:dyDescent="0.25">
      <c r="A116" s="7" t="s">
        <v>776</v>
      </c>
      <c r="B116" s="16" t="s">
        <v>775</v>
      </c>
      <c r="C116" s="15">
        <v>202.86699999999999</v>
      </c>
      <c r="D116" s="15">
        <v>333.39</v>
      </c>
      <c r="E116" s="14">
        <f t="shared" si="93"/>
        <v>67633.829129999998</v>
      </c>
      <c r="F116" s="12">
        <f>IF(OR(G116="n/a",J116="n/a"),0%,E116/SUMIFS(E$13:E$515,G$13:G$515,"&lt;&gt;n/a",$J$13:$J$515,"&lt;&gt;n/a"))</f>
        <v>2.3633656516448983E-3</v>
      </c>
      <c r="G116" s="13">
        <v>7.3787456132457484E-3</v>
      </c>
      <c r="H116" s="13">
        <f t="shared" si="107"/>
        <v>7.7170610996130659E-3</v>
      </c>
      <c r="I116" s="33">
        <f t="shared" si="108"/>
        <v>2.5727910000000001</v>
      </c>
      <c r="J116" s="13">
        <v>9.1700000000000004E-2</v>
      </c>
      <c r="K116" s="41">
        <f t="shared" si="94"/>
        <v>8.3318999999999976E-2</v>
      </c>
      <c r="L116" s="1">
        <f t="shared" si="95"/>
        <v>7.4937999999999949E-2</v>
      </c>
      <c r="M116" s="1">
        <f t="shared" si="96"/>
        <v>6.6556999999999922E-2</v>
      </c>
      <c r="N116" s="1">
        <f t="shared" si="97"/>
        <v>5.8175999999999894E-2</v>
      </c>
      <c r="O116" s="1">
        <f t="shared" si="98"/>
        <v>4.9794999999999867E-2</v>
      </c>
      <c r="P116" s="5">
        <v>4.141399999999984E-2</v>
      </c>
      <c r="Q116" s="1">
        <f t="shared" si="99"/>
        <v>5.0887787499698689E-2</v>
      </c>
      <c r="R116" s="12">
        <f t="shared" si="100"/>
        <v>1.202664490649925E-4</v>
      </c>
      <c r="S116" s="12">
        <f t="shared" si="101"/>
        <v>2.3633656516448983E-3</v>
      </c>
      <c r="T116" s="7"/>
      <c r="U116" s="42">
        <f t="shared" si="102"/>
        <v>-333.39</v>
      </c>
      <c r="V116" s="36">
        <f t="shared" si="103"/>
        <v>2.8087159346999999</v>
      </c>
      <c r="W116" s="36">
        <f t="shared" si="104"/>
        <v>3.0662751859119894</v>
      </c>
      <c r="X116" s="36">
        <f t="shared" si="128"/>
        <v>3.3474526204601185</v>
      </c>
      <c r="Y116" s="36">
        <f t="shared" si="128"/>
        <v>3.6544140257563109</v>
      </c>
      <c r="Z116" s="36">
        <f t="shared" si="128"/>
        <v>3.9895237919181641</v>
      </c>
      <c r="AA116" s="36">
        <f t="shared" si="105"/>
        <v>4.3219269247369931</v>
      </c>
      <c r="AB116" s="36">
        <f t="shared" si="127"/>
        <v>4.6458034846229337</v>
      </c>
      <c r="AC116" s="36">
        <f t="shared" si="127"/>
        <v>4.9550142271489825</v>
      </c>
      <c r="AD116" s="36">
        <f t="shared" si="127"/>
        <v>5.2432771348276015</v>
      </c>
      <c r="AE116" s="36">
        <f t="shared" si="127"/>
        <v>5.5043661197563409</v>
      </c>
      <c r="AF116" s="36">
        <f t="shared" si="106"/>
        <v>5.7323239382399294</v>
      </c>
      <c r="AG116" s="36">
        <f t="shared" si="137"/>
        <v>5.9697224018181965</v>
      </c>
      <c r="AH116" s="36">
        <f t="shared" si="137"/>
        <v>6.2169524853670941</v>
      </c>
      <c r="AI116" s="36">
        <f t="shared" si="137"/>
        <v>6.4744213555960863</v>
      </c>
      <c r="AJ116" s="36">
        <f t="shared" si="137"/>
        <v>6.7425530416167412</v>
      </c>
      <c r="AK116" s="36">
        <f t="shared" si="137"/>
        <v>7.0217891332822555</v>
      </c>
      <c r="AL116" s="36">
        <f t="shared" si="137"/>
        <v>7.3125895084480055</v>
      </c>
      <c r="AM116" s="36">
        <f t="shared" si="137"/>
        <v>7.6154330903508702</v>
      </c>
      <c r="AN116" s="36">
        <f t="shared" si="137"/>
        <v>7.93081863635466</v>
      </c>
      <c r="AO116" s="36">
        <f t="shared" si="137"/>
        <v>8.2592655593606512</v>
      </c>
      <c r="AP116" s="36">
        <f t="shared" si="137"/>
        <v>8.6013147832360115</v>
      </c>
      <c r="AQ116" s="36">
        <f t="shared" si="137"/>
        <v>8.9575296336689458</v>
      </c>
      <c r="AR116" s="36">
        <f t="shared" si="137"/>
        <v>9.3284967659177109</v>
      </c>
      <c r="AS116" s="36">
        <f t="shared" si="137"/>
        <v>9.7148271309814263</v>
      </c>
      <c r="AT116" s="36">
        <f t="shared" si="137"/>
        <v>10.117156981783889</v>
      </c>
      <c r="AU116" s="36">
        <f t="shared" si="137"/>
        <v>10.536148921027486</v>
      </c>
      <c r="AV116" s="36">
        <f t="shared" si="137"/>
        <v>10.972492992442916</v>
      </c>
      <c r="AW116" s="36">
        <f t="shared" si="133"/>
        <v>11.426907817231946</v>
      </c>
      <c r="AX116" s="36">
        <f t="shared" si="133"/>
        <v>11.900141777574788</v>
      </c>
      <c r="AY116" s="36">
        <f t="shared" si="133"/>
        <v>12.392974249151269</v>
      </c>
      <c r="AZ116" s="36">
        <f t="shared" si="133"/>
        <v>12.906216884705618</v>
      </c>
      <c r="BA116" s="36">
        <f t="shared" si="133"/>
        <v>13.440714950768815</v>
      </c>
      <c r="BB116" s="36">
        <f t="shared" si="133"/>
        <v>13.997348719739952</v>
      </c>
      <c r="BC116" s="36">
        <f t="shared" si="133"/>
        <v>14.57703491961926</v>
      </c>
      <c r="BD116" s="36">
        <f t="shared" si="133"/>
        <v>15.18072824378037</v>
      </c>
      <c r="BE116" s="36">
        <f t="shared" si="133"/>
        <v>15.809422923268288</v>
      </c>
      <c r="BF116" s="36">
        <f t="shared" si="133"/>
        <v>16.464154364212519</v>
      </c>
      <c r="BG116" s="36">
        <f t="shared" si="133"/>
        <v>17.146000853052012</v>
      </c>
      <c r="BH116" s="36">
        <f t="shared" si="133"/>
        <v>17.856085332380307</v>
      </c>
      <c r="BI116" s="36">
        <f t="shared" si="133"/>
        <v>18.595577250335502</v>
      </c>
      <c r="BJ116" s="36">
        <f t="shared" si="133"/>
        <v>19.365694486580892</v>
      </c>
      <c r="BK116" s="36">
        <f t="shared" si="133"/>
        <v>20.167705358048149</v>
      </c>
      <c r="BL116" s="36">
        <f t="shared" si="120"/>
        <v>21.002930707746351</v>
      </c>
      <c r="BM116" s="36">
        <f t="shared" si="138"/>
        <v>21.872746080076954</v>
      </c>
      <c r="BN116" s="36">
        <f t="shared" si="138"/>
        <v>22.778583986237258</v>
      </c>
      <c r="BO116" s="36">
        <f t="shared" si="138"/>
        <v>23.721936263443286</v>
      </c>
      <c r="BP116" s="36">
        <f t="shared" si="138"/>
        <v>24.704356531857524</v>
      </c>
      <c r="BQ116" s="36">
        <f t="shared" si="138"/>
        <v>25.727462753267869</v>
      </c>
      <c r="BR116" s="36">
        <f t="shared" si="138"/>
        <v>26.792939895731699</v>
      </c>
      <c r="BS116" s="36">
        <f t="shared" si="138"/>
        <v>27.902542708573527</v>
      </c>
      <c r="BT116" s="36">
        <f t="shared" si="138"/>
        <v>29.058098612306388</v>
      </c>
      <c r="BU116" s="36">
        <f t="shared" si="138"/>
        <v>30.26151070823644</v>
      </c>
      <c r="BV116" s="36">
        <f t="shared" si="138"/>
        <v>31.514760912707338</v>
      </c>
      <c r="BW116" s="36">
        <f t="shared" si="138"/>
        <v>32.819913221146194</v>
      </c>
      <c r="BX116" s="36">
        <f t="shared" si="138"/>
        <v>34.179117107286736</v>
      </c>
      <c r="BY116" s="36">
        <f t="shared" si="138"/>
        <v>35.594611063167903</v>
      </c>
      <c r="BZ116" s="36">
        <f t="shared" si="138"/>
        <v>37.068726285737931</v>
      </c>
      <c r="CA116" s="36">
        <f t="shared" si="138"/>
        <v>38.603890516135479</v>
      </c>
      <c r="CB116" s="36">
        <f t="shared" si="138"/>
        <v>40.202632037970709</v>
      </c>
      <c r="CC116" s="36">
        <f t="shared" si="134"/>
        <v>41.86758384119122</v>
      </c>
      <c r="CD116" s="36">
        <f t="shared" si="134"/>
        <v>43.601487958390308</v>
      </c>
      <c r="CE116" s="36">
        <f t="shared" si="134"/>
        <v>45.407199980699076</v>
      </c>
      <c r="CF116" s="36">
        <f t="shared" si="134"/>
        <v>47.287693760699739</v>
      </c>
      <c r="CG116" s="36">
        <f t="shared" si="134"/>
        <v>49.246066310105348</v>
      </c>
      <c r="CH116" s="36">
        <f t="shared" si="134"/>
        <v>51.285542900272041</v>
      </c>
      <c r="CI116" s="36">
        <f t="shared" si="134"/>
        <v>53.409482373943902</v>
      </c>
      <c r="CJ116" s="36">
        <f t="shared" si="134"/>
        <v>55.621382676978406</v>
      </c>
      <c r="CK116" s="36">
        <f t="shared" si="134"/>
        <v>57.924886619162784</v>
      </c>
      <c r="CL116" s="36">
        <f t="shared" si="134"/>
        <v>60.323787873608779</v>
      </c>
      <c r="CM116" s="36">
        <f t="shared" si="134"/>
        <v>62.822037224606404</v>
      </c>
      <c r="CN116" s="36">
        <f t="shared" si="134"/>
        <v>65.423749074226251</v>
      </c>
      <c r="CO116" s="36">
        <f t="shared" si="134"/>
        <v>68.133208218386244</v>
      </c>
      <c r="CP116" s="36">
        <f t="shared" si="134"/>
        <v>70.954876903542484</v>
      </c>
      <c r="CQ116" s="36">
        <f t="shared" si="134"/>
        <v>73.893402175625781</v>
      </c>
      <c r="CR116" s="36">
        <f t="shared" si="122"/>
        <v>76.953623533327132</v>
      </c>
      <c r="CS116" s="36">
        <f t="shared" si="139"/>
        <v>80.140580898336324</v>
      </c>
      <c r="CT116" s="36">
        <f t="shared" si="139"/>
        <v>83.459522915660017</v>
      </c>
      <c r="CU116" s="36">
        <f t="shared" si="139"/>
        <v>86.91591559768915</v>
      </c>
      <c r="CV116" s="36">
        <f t="shared" si="139"/>
        <v>90.515451326251835</v>
      </c>
      <c r="CW116" s="36">
        <f t="shared" si="139"/>
        <v>94.264058227477207</v>
      </c>
      <c r="CX116" s="36">
        <f t="shared" si="139"/>
        <v>98.167909934909929</v>
      </c>
      <c r="CY116" s="36">
        <f t="shared" si="139"/>
        <v>102.23343575695428</v>
      </c>
      <c r="CZ116" s="36">
        <f t="shared" si="139"/>
        <v>106.46733126539277</v>
      </c>
      <c r="DA116" s="36">
        <f t="shared" si="139"/>
        <v>110.87656932241774</v>
      </c>
      <c r="DB116" s="36">
        <f t="shared" si="139"/>
        <v>115.46841156433632</v>
      </c>
      <c r="DC116" s="36">
        <f t="shared" si="139"/>
        <v>120.25042036086172</v>
      </c>
      <c r="DD116" s="36">
        <f t="shared" si="139"/>
        <v>125.23047126968643</v>
      </c>
      <c r="DE116" s="36">
        <f t="shared" si="139"/>
        <v>130.4167660068492</v>
      </c>
      <c r="DF116" s="36">
        <f t="shared" si="139"/>
        <v>135.81784595425682</v>
      </c>
      <c r="DG116" s="36">
        <f t="shared" si="139"/>
        <v>141.44260622660639</v>
      </c>
      <c r="DH116" s="36">
        <f t="shared" si="139"/>
        <v>147.30031032087504</v>
      </c>
      <c r="DI116" s="36">
        <f t="shared" si="135"/>
        <v>153.40060537250375</v>
      </c>
      <c r="DJ116" s="36">
        <f t="shared" si="135"/>
        <v>159.7535380434006</v>
      </c>
      <c r="DK116" s="36">
        <f t="shared" si="135"/>
        <v>166.36957106792997</v>
      </c>
      <c r="DL116" s="36">
        <f t="shared" si="135"/>
        <v>173.2596004841372</v>
      </c>
      <c r="DM116" s="36">
        <f t="shared" si="135"/>
        <v>180.43497357858723</v>
      </c>
      <c r="DN116" s="36">
        <f t="shared" si="135"/>
        <v>187.90750757437081</v>
      </c>
      <c r="DO116" s="36">
        <f t="shared" si="135"/>
        <v>195.68950909305576</v>
      </c>
      <c r="DP116" s="36">
        <f t="shared" si="135"/>
        <v>203.79379442263553</v>
      </c>
      <c r="DQ116" s="36">
        <f t="shared" si="135"/>
        <v>212.23371062485452</v>
      </c>
      <c r="DR116" s="36">
        <f t="shared" si="135"/>
        <v>221.02315751667223</v>
      </c>
      <c r="DS116" s="36">
        <f t="shared" si="135"/>
        <v>230.17661056206765</v>
      </c>
      <c r="DT116" s="36">
        <f t="shared" si="135"/>
        <v>239.70914471188507</v>
      </c>
      <c r="DU116" s="36">
        <f t="shared" si="135"/>
        <v>249.63645923098304</v>
      </c>
      <c r="DV116" s="36">
        <f t="shared" si="135"/>
        <v>259.9749035535749</v>
      </c>
      <c r="DW116" s="36">
        <f t="shared" si="135"/>
        <v>270.74150420934262</v>
      </c>
      <c r="DX116" s="36">
        <f t="shared" si="124"/>
        <v>281.95399286466829</v>
      </c>
      <c r="DY116" s="36">
        <f t="shared" si="140"/>
        <v>293.63083552516559</v>
      </c>
      <c r="DZ116" s="36">
        <f t="shared" si="140"/>
        <v>305.79126294760476</v>
      </c>
      <c r="EA116" s="36">
        <f t="shared" si="140"/>
        <v>318.45530231131681</v>
      </c>
      <c r="EB116" s="36">
        <f t="shared" si="140"/>
        <v>331.64381020123761</v>
      </c>
      <c r="EC116" s="36">
        <f t="shared" si="140"/>
        <v>345.37850695691162</v>
      </c>
      <c r="ED116" s="36">
        <f t="shared" si="140"/>
        <v>359.68201244402508</v>
      </c>
      <c r="EE116" s="36">
        <f t="shared" si="140"/>
        <v>374.57788330738185</v>
      </c>
      <c r="EF116" s="36">
        <f t="shared" si="140"/>
        <v>390.09065176667372</v>
      </c>
      <c r="EG116" s="36">
        <f t="shared" si="140"/>
        <v>406.24586601893867</v>
      </c>
      <c r="EH116" s="36">
        <f t="shared" si="140"/>
        <v>423.07013231424691</v>
      </c>
      <c r="EI116" s="36">
        <f t="shared" si="140"/>
        <v>440.59115877390906</v>
      </c>
      <c r="EJ116" s="36">
        <f t="shared" si="140"/>
        <v>458.83780102337164</v>
      </c>
      <c r="EK116" s="36">
        <f t="shared" si="140"/>
        <v>477.84010971495348</v>
      </c>
      <c r="EL116" s="36">
        <f t="shared" si="140"/>
        <v>497.62938001868849</v>
      </c>
      <c r="EM116" s="36">
        <f t="shared" si="140"/>
        <v>518.23820316278238</v>
      </c>
      <c r="EN116" s="36">
        <f t="shared" si="140"/>
        <v>539.7005201085658</v>
      </c>
      <c r="EO116" s="36">
        <f t="shared" si="136"/>
        <v>562.05167744834182</v>
      </c>
      <c r="EP116" s="36">
        <f t="shared" si="136"/>
        <v>585.32848561818741</v>
      </c>
      <c r="EQ116" s="36">
        <f t="shared" si="136"/>
        <v>609.56927952157889</v>
      </c>
      <c r="ER116" s="36">
        <f t="shared" si="136"/>
        <v>634.81398166368547</v>
      </c>
      <c r="ES116" s="36">
        <f t="shared" si="136"/>
        <v>661.10416790030524</v>
      </c>
      <c r="ET116" s="36">
        <f t="shared" si="136"/>
        <v>688.48313590972839</v>
      </c>
      <c r="EU116" s="36">
        <f t="shared" si="136"/>
        <v>716.99597650029375</v>
      </c>
      <c r="EV116" s="36">
        <f t="shared" si="136"/>
        <v>746.68964787107677</v>
      </c>
      <c r="EW116" s="36">
        <f t="shared" si="136"/>
        <v>777.61305294800945</v>
      </c>
      <c r="EX116" s="36">
        <f t="shared" si="136"/>
        <v>809.81711992279816</v>
      </c>
      <c r="EY116" s="36">
        <f t="shared" si="136"/>
        <v>843.35488612728079</v>
      </c>
      <c r="EZ116" s="36">
        <f t="shared" si="136"/>
        <v>878.28158538135585</v>
      </c>
      <c r="FA116" s="36">
        <f t="shared" si="136"/>
        <v>914.65473895833918</v>
      </c>
      <c r="FB116" s="36">
        <f t="shared" si="136"/>
        <v>952.53425031755967</v>
      </c>
      <c r="FC116" s="36">
        <f t="shared" si="136"/>
        <v>991.98250376021088</v>
      </c>
      <c r="FD116" s="36">
        <f t="shared" si="126"/>
        <v>1033.064467170936</v>
      </c>
      <c r="FE116" s="36">
        <f t="shared" si="144"/>
        <v>1075.8477990143531</v>
      </c>
      <c r="FF116" s="36">
        <f t="shared" si="144"/>
        <v>1120.4029597627334</v>
      </c>
      <c r="FG116" s="36">
        <f t="shared" si="144"/>
        <v>1166.8033279383471</v>
      </c>
      <c r="FH116" s="36">
        <f t="shared" si="144"/>
        <v>1215.1253209615857</v>
      </c>
      <c r="FI116" s="36">
        <f t="shared" si="144"/>
        <v>1265.4485210038886</v>
      </c>
      <c r="FJ116" s="36">
        <f t="shared" si="144"/>
        <v>1317.8558060527434</v>
      </c>
      <c r="FK116" s="36">
        <f t="shared" si="144"/>
        <v>1372.4334864046116</v>
      </c>
      <c r="FL116" s="36">
        <f t="shared" si="144"/>
        <v>1429.2714468105719</v>
      </c>
      <c r="FM116" s="36">
        <f t="shared" si="144"/>
        <v>1488.4632945087847</v>
      </c>
      <c r="FN116" s="36">
        <f t="shared" si="144"/>
        <v>1550.1065133875711</v>
      </c>
      <c r="FO116" s="36">
        <f t="shared" si="144"/>
        <v>1614.3026245330038</v>
      </c>
      <c r="FP116" s="36">
        <f t="shared" si="144"/>
        <v>1681.1573534254135</v>
      </c>
      <c r="FQ116" s="36">
        <f t="shared" si="144"/>
        <v>1750.7808040601733</v>
      </c>
      <c r="FR116" s="36">
        <f t="shared" si="144"/>
        <v>1823.2876402795209</v>
      </c>
      <c r="FS116" s="36">
        <f t="shared" si="144"/>
        <v>1898.7972746140567</v>
      </c>
      <c r="FT116" s="36">
        <f t="shared" si="144"/>
        <v>1977.434064944923</v>
      </c>
      <c r="FU116" s="36">
        <f t="shared" si="142"/>
        <v>2059.3275193105519</v>
      </c>
      <c r="FV116" s="36">
        <f t="shared" si="142"/>
        <v>2144.6125091952786</v>
      </c>
      <c r="FW116" s="36">
        <f t="shared" si="142"/>
        <v>2233.4294916510917</v>
      </c>
      <c r="FX116" s="36">
        <f t="shared" si="142"/>
        <v>2325.9247406183295</v>
      </c>
      <c r="FY116" s="36">
        <f t="shared" si="142"/>
        <v>2422.2505878262964</v>
      </c>
      <c r="FZ116" s="36">
        <f t="shared" si="142"/>
        <v>2522.5656736705341</v>
      </c>
      <c r="GA116" s="36">
        <f t="shared" si="142"/>
        <v>2627.0352084799251</v>
      </c>
      <c r="GB116" s="36">
        <f t="shared" si="142"/>
        <v>2735.8312446039122</v>
      </c>
      <c r="GC116" s="36">
        <f t="shared" si="142"/>
        <v>2849.1329597679382</v>
      </c>
      <c r="GD116" s="36">
        <f t="shared" si="142"/>
        <v>2967.1269521637673</v>
      </c>
      <c r="GE116" s="36">
        <f t="shared" si="142"/>
        <v>3090.007547760677</v>
      </c>
      <c r="GF116" s="36">
        <f t="shared" si="142"/>
        <v>3217.9771203436371</v>
      </c>
      <c r="GG116" s="36">
        <f t="shared" si="142"/>
        <v>3351.246424805548</v>
      </c>
      <c r="GH116" s="36">
        <f t="shared" si="142"/>
        <v>3490.0349442424445</v>
      </c>
      <c r="GI116" s="36">
        <f t="shared" si="142"/>
        <v>3634.5712514233005</v>
      </c>
      <c r="GJ116" s="36">
        <f t="shared" si="143"/>
        <v>3785.0933852297444</v>
      </c>
      <c r="GK116" s="36">
        <f t="shared" si="143"/>
        <v>3941.8492426856483</v>
      </c>
      <c r="GL116" s="36">
        <f t="shared" si="143"/>
        <v>4105.0969872222313</v>
      </c>
      <c r="GM116" s="36">
        <f t="shared" si="143"/>
        <v>4275.105473851052</v>
      </c>
      <c r="GN116" s="36">
        <f t="shared" si="143"/>
        <v>4452.1546919451184</v>
      </c>
      <c r="GO116" s="36">
        <f t="shared" si="143"/>
        <v>4636.5362263573325</v>
      </c>
      <c r="GP116" s="36">
        <f t="shared" si="143"/>
        <v>4828.5537376356942</v>
      </c>
      <c r="GQ116" s="36">
        <f t="shared" si="143"/>
        <v>5028.5234621261379</v>
      </c>
      <c r="GR116" s="36">
        <f t="shared" si="143"/>
        <v>5236.7747327866291</v>
      </c>
      <c r="GS116" s="36">
        <f t="shared" si="143"/>
        <v>5453.6505215702537</v>
      </c>
      <c r="GT116" s="36">
        <f t="shared" si="143"/>
        <v>5679.5080042705631</v>
      </c>
      <c r="GU116" s="36">
        <f t="shared" si="143"/>
        <v>5914.7191487594237</v>
      </c>
      <c r="GV116" s="36">
        <f t="shared" si="143"/>
        <v>6159.6713275861457</v>
      </c>
      <c r="GW116" s="36">
        <f t="shared" si="143"/>
        <v>6414.767955946797</v>
      </c>
      <c r="GX116" s="36">
        <f t="shared" si="143"/>
        <v>6680.4291560743768</v>
      </c>
      <c r="GY116" s="36">
        <f t="shared" si="143"/>
        <v>6957.0924491440401</v>
      </c>
      <c r="GZ116" s="36">
        <f t="shared" si="141"/>
        <v>7245.2134758328903</v>
      </c>
      <c r="HA116" s="36">
        <f t="shared" si="141"/>
        <v>7545.2667467210322</v>
      </c>
      <c r="HB116" s="36">
        <f t="shared" si="141"/>
        <v>7857.7464237697359</v>
      </c>
      <c r="HC116" s="36">
        <f t="shared" si="141"/>
        <v>8183.1671341637348</v>
      </c>
      <c r="HD116" s="36">
        <f t="shared" si="141"/>
        <v>8522.0648178579904</v>
      </c>
      <c r="HE116" s="36">
        <f t="shared" si="141"/>
        <v>8874.9976102247601</v>
      </c>
      <c r="HF116" s="36">
        <f t="shared" si="141"/>
        <v>9242.5467612546072</v>
      </c>
      <c r="HG116" s="36">
        <f t="shared" si="141"/>
        <v>9625.317592825204</v>
      </c>
      <c r="HH116" s="36">
        <f t="shared" si="141"/>
        <v>10023.940495614466</v>
      </c>
      <c r="HI116" s="36">
        <f t="shared" si="141"/>
        <v>10439.071967299842</v>
      </c>
      <c r="HJ116" s="36">
        <f t="shared" si="141"/>
        <v>10871.395693753597</v>
      </c>
      <c r="HK116" s="36">
        <f t="shared" si="141"/>
        <v>11321.623675014707</v>
      </c>
      <c r="HL116" s="36">
        <f t="shared" si="141"/>
        <v>11790.497397891764</v>
      </c>
      <c r="HM116" s="36">
        <f t="shared" si="141"/>
        <v>12278.789057128051</v>
      </c>
    </row>
    <row r="117" spans="1:221" x14ac:dyDescent="0.25">
      <c r="A117" s="7" t="s">
        <v>703</v>
      </c>
      <c r="B117" s="16" t="s">
        <v>702</v>
      </c>
      <c r="C117" s="15">
        <v>211.45599999999999</v>
      </c>
      <c r="D117" s="15">
        <v>95.25</v>
      </c>
      <c r="E117" s="14">
        <f t="shared" si="93"/>
        <v>20141.183999999997</v>
      </c>
      <c r="F117" s="12">
        <f>IF(OR(G117="n/a",J117="n/a"),0%,E117/SUMIFS(E$13:E$515,G$13:G$515,"&lt;&gt;n/a",$J$13:$J$515,"&lt;&gt;n/a"))</f>
        <v>7.0380433965324112E-4</v>
      </c>
      <c r="G117" s="13">
        <v>4.4934383202099741E-2</v>
      </c>
      <c r="H117" s="13">
        <f t="shared" si="107"/>
        <v>4.6355433070866148E-2</v>
      </c>
      <c r="I117" s="33">
        <f t="shared" si="108"/>
        <v>4.4153550000000008</v>
      </c>
      <c r="J117" s="13">
        <v>6.3250000000000001E-2</v>
      </c>
      <c r="K117" s="41">
        <f t="shared" si="94"/>
        <v>5.9610666666666638E-2</v>
      </c>
      <c r="L117" s="1">
        <f t="shared" si="95"/>
        <v>5.5971333333333276E-2</v>
      </c>
      <c r="M117" s="1">
        <f t="shared" si="96"/>
        <v>5.2331999999999913E-2</v>
      </c>
      <c r="N117" s="1">
        <f t="shared" si="97"/>
        <v>4.8692666666666551E-2</v>
      </c>
      <c r="O117" s="1">
        <f t="shared" si="98"/>
        <v>4.5053333333333188E-2</v>
      </c>
      <c r="P117" s="5">
        <v>4.141399999999984E-2</v>
      </c>
      <c r="Q117" s="1">
        <f t="shared" si="99"/>
        <v>9.6518155169841524E-2</v>
      </c>
      <c r="R117" s="12">
        <f t="shared" si="100"/>
        <v>6.7929896463859369E-5</v>
      </c>
      <c r="S117" s="12">
        <f t="shared" si="101"/>
        <v>7.0380433965324112E-4</v>
      </c>
      <c r="T117" s="7"/>
      <c r="U117" s="42">
        <f t="shared" si="102"/>
        <v>-95.25</v>
      </c>
      <c r="V117" s="36">
        <f t="shared" si="103"/>
        <v>4.6946262037500013</v>
      </c>
      <c r="W117" s="36">
        <f t="shared" si="104"/>
        <v>4.9915613111371888</v>
      </c>
      <c r="X117" s="36">
        <f t="shared" si="128"/>
        <v>5.3072775640666165</v>
      </c>
      <c r="Y117" s="36">
        <f t="shared" si="128"/>
        <v>5.6429628699938306</v>
      </c>
      <c r="Z117" s="36">
        <f t="shared" si="128"/>
        <v>5.9998802715209409</v>
      </c>
      <c r="AA117" s="36">
        <f t="shared" si="105"/>
        <v>6.3575371344264857</v>
      </c>
      <c r="AB117" s="36">
        <f t="shared" si="127"/>
        <v>6.7133769645565158</v>
      </c>
      <c r="AC117" s="36">
        <f t="shared" si="127"/>
        <v>7.0647014078656865</v>
      </c>
      <c r="AD117" s="36">
        <f t="shared" si="127"/>
        <v>7.4087005586184196</v>
      </c>
      <c r="AE117" s="36">
        <f t="shared" si="127"/>
        <v>7.7424872144527068</v>
      </c>
      <c r="AF117" s="36">
        <f t="shared" si="106"/>
        <v>8.0631345799520506</v>
      </c>
      <c r="AG117" s="36">
        <f t="shared" si="137"/>
        <v>8.3970612354461842</v>
      </c>
      <c r="AH117" s="36">
        <f t="shared" si="137"/>
        <v>8.7448171294509507</v>
      </c>
      <c r="AI117" s="36">
        <f t="shared" si="137"/>
        <v>9.1069749860500302</v>
      </c>
      <c r="AJ117" s="36">
        <f t="shared" si="137"/>
        <v>9.4841312481223046</v>
      </c>
      <c r="AK117" s="36">
        <f t="shared" si="137"/>
        <v>9.8769070596320407</v>
      </c>
      <c r="AL117" s="36">
        <f t="shared" si="137"/>
        <v>10.285949288599641</v>
      </c>
      <c r="AM117" s="36">
        <f t="shared" si="137"/>
        <v>10.711931592437704</v>
      </c>
      <c r="AN117" s="36">
        <f t="shared" si="137"/>
        <v>11.155555527406918</v>
      </c>
      <c r="AO117" s="36">
        <f t="shared" si="137"/>
        <v>11.617551704018947</v>
      </c>
      <c r="AP117" s="36">
        <f t="shared" si="137"/>
        <v>12.098680990289186</v>
      </c>
      <c r="AQ117" s="36">
        <f t="shared" si="137"/>
        <v>12.59973576482102</v>
      </c>
      <c r="AR117" s="36">
        <f t="shared" si="137"/>
        <v>13.121541221785316</v>
      </c>
      <c r="AS117" s="36">
        <f t="shared" si="137"/>
        <v>13.664956729944331</v>
      </c>
      <c r="AT117" s="36">
        <f t="shared" si="137"/>
        <v>14.230877247958244</v>
      </c>
      <c r="AU117" s="36">
        <f t="shared" si="137"/>
        <v>14.820234798305185</v>
      </c>
      <c r="AV117" s="36">
        <f t="shared" si="137"/>
        <v>15.434000002242193</v>
      </c>
      <c r="AW117" s="36">
        <f t="shared" si="133"/>
        <v>16.073183678335049</v>
      </c>
      <c r="AX117" s="36">
        <f t="shared" si="133"/>
        <v>16.738838507189612</v>
      </c>
      <c r="AY117" s="36">
        <f t="shared" si="133"/>
        <v>17.432060765126359</v>
      </c>
      <c r="AZ117" s="36">
        <f t="shared" si="133"/>
        <v>18.1539921296533</v>
      </c>
      <c r="BA117" s="36">
        <f t="shared" si="133"/>
        <v>18.905821559710759</v>
      </c>
      <c r="BB117" s="36">
        <f t="shared" si="133"/>
        <v>19.688787253784618</v>
      </c>
      <c r="BC117" s="36">
        <f t="shared" si="133"/>
        <v>20.504178689112852</v>
      </c>
      <c r="BD117" s="36">
        <f t="shared" si="133"/>
        <v>21.35333874534377</v>
      </c>
      <c r="BE117" s="36">
        <f t="shared" si="133"/>
        <v>22.237665916143435</v>
      </c>
      <c r="BF117" s="36">
        <f t="shared" si="133"/>
        <v>23.158616612394596</v>
      </c>
      <c r="BG117" s="36">
        <f t="shared" si="133"/>
        <v>24.117707560780303</v>
      </c>
      <c r="BH117" s="36">
        <f t="shared" si="133"/>
        <v>25.116518301702456</v>
      </c>
      <c r="BI117" s="36">
        <f t="shared" si="133"/>
        <v>26.156693790649157</v>
      </c>
      <c r="BJ117" s="36">
        <f t="shared" si="133"/>
        <v>27.239947107295098</v>
      </c>
      <c r="BK117" s="36">
        <f t="shared" si="133"/>
        <v>28.368062276796614</v>
      </c>
      <c r="BL117" s="36">
        <f t="shared" si="120"/>
        <v>29.542897207927865</v>
      </c>
      <c r="BM117" s="36">
        <f t="shared" si="138"/>
        <v>30.766386752896985</v>
      </c>
      <c r="BN117" s="36">
        <f t="shared" si="138"/>
        <v>32.040545893881458</v>
      </c>
      <c r="BO117" s="36">
        <f t="shared" si="138"/>
        <v>33.36747306153066</v>
      </c>
      <c r="BP117" s="36">
        <f t="shared" si="138"/>
        <v>34.749353590900888</v>
      </c>
      <c r="BQ117" s="36">
        <f t="shared" si="138"/>
        <v>36.188463320514451</v>
      </c>
      <c r="BR117" s="36">
        <f t="shared" si="138"/>
        <v>37.687172340470234</v>
      </c>
      <c r="BS117" s="36">
        <f t="shared" si="138"/>
        <v>39.247948895778464</v>
      </c>
      <c r="BT117" s="36">
        <f t="shared" si="138"/>
        <v>40.873363451348226</v>
      </c>
      <c r="BU117" s="36">
        <f t="shared" si="138"/>
        <v>42.566092925322351</v>
      </c>
      <c r="BV117" s="36">
        <f t="shared" si="138"/>
        <v>44.328925097731641</v>
      </c>
      <c r="BW117" s="36">
        <f t="shared" si="138"/>
        <v>46.164763201729095</v>
      </c>
      <c r="BX117" s="36">
        <f t="shared" si="138"/>
        <v>48.076630704965496</v>
      </c>
      <c r="BY117" s="36">
        <f t="shared" si="138"/>
        <v>50.067676288980927</v>
      </c>
      <c r="BZ117" s="36">
        <f t="shared" si="138"/>
        <v>52.141179034812772</v>
      </c>
      <c r="CA117" s="36">
        <f t="shared" si="138"/>
        <v>54.300553823360502</v>
      </c>
      <c r="CB117" s="36">
        <f t="shared" si="138"/>
        <v>56.549356959401145</v>
      </c>
      <c r="CC117" s="36">
        <f t="shared" si="134"/>
        <v>58.891292028517775</v>
      </c>
      <c r="CD117" s="36">
        <f t="shared" si="134"/>
        <v>61.330215996586801</v>
      </c>
      <c r="CE117" s="36">
        <f t="shared" si="134"/>
        <v>63.870145561869435</v>
      </c>
      <c r="CF117" s="36">
        <f t="shared" si="134"/>
        <v>66.515263770168687</v>
      </c>
      <c r="CG117" s="36">
        <f t="shared" si="134"/>
        <v>69.269926903946441</v>
      </c>
      <c r="CH117" s="36">
        <f t="shared" si="134"/>
        <v>72.138671656746467</v>
      </c>
      <c r="CI117" s="36">
        <f t="shared" si="134"/>
        <v>75.126222604738956</v>
      </c>
      <c r="CJ117" s="36">
        <f t="shared" si="134"/>
        <v>78.237499987691606</v>
      </c>
      <c r="CK117" s="36">
        <f t="shared" si="134"/>
        <v>81.477627812181851</v>
      </c>
      <c r="CL117" s="36">
        <f t="shared" si="134"/>
        <v>84.851942290395542</v>
      </c>
      <c r="CM117" s="36">
        <f t="shared" si="134"/>
        <v>88.366000628409964</v>
      </c>
      <c r="CN117" s="36">
        <f t="shared" si="134"/>
        <v>92.025590178434925</v>
      </c>
      <c r="CO117" s="36">
        <f t="shared" si="134"/>
        <v>95.836737970084613</v>
      </c>
      <c r="CP117" s="36">
        <f t="shared" si="134"/>
        <v>99.805720636377686</v>
      </c>
      <c r="CQ117" s="36">
        <f t="shared" si="134"/>
        <v>103.93907475081261</v>
      </c>
      <c r="CR117" s="36">
        <f t="shared" si="122"/>
        <v>108.24360759254274</v>
      </c>
      <c r="CS117" s="36">
        <f t="shared" si="139"/>
        <v>112.72640835738029</v>
      </c>
      <c r="CT117" s="36">
        <f t="shared" si="139"/>
        <v>117.39485983309282</v>
      </c>
      <c r="CU117" s="36">
        <f t="shared" si="139"/>
        <v>122.25665055822051</v>
      </c>
      <c r="CV117" s="36">
        <f t="shared" si="139"/>
        <v>127.31978748443863</v>
      </c>
      <c r="CW117" s="36">
        <f t="shared" si="139"/>
        <v>132.59260916331917</v>
      </c>
      <c r="CX117" s="36">
        <f t="shared" si="139"/>
        <v>138.08379947920884</v>
      </c>
      <c r="CY117" s="36">
        <f t="shared" si="139"/>
        <v>143.80240195084076</v>
      </c>
      <c r="CZ117" s="36">
        <f t="shared" si="139"/>
        <v>149.75783462523285</v>
      </c>
      <c r="DA117" s="36">
        <f t="shared" si="139"/>
        <v>155.95990558840222</v>
      </c>
      <c r="DB117" s="36">
        <f t="shared" si="139"/>
        <v>162.4188291184403</v>
      </c>
      <c r="DC117" s="36">
        <f t="shared" si="139"/>
        <v>169.14524250755136</v>
      </c>
      <c r="DD117" s="36">
        <f t="shared" si="139"/>
        <v>176.15022358075908</v>
      </c>
      <c r="DE117" s="36">
        <f t="shared" si="139"/>
        <v>183.44530894013261</v>
      </c>
      <c r="DF117" s="36">
        <f t="shared" si="139"/>
        <v>191.04251296457923</v>
      </c>
      <c r="DG117" s="36">
        <f t="shared" si="139"/>
        <v>198.95434759649427</v>
      </c>
      <c r="DH117" s="36">
        <f t="shared" si="139"/>
        <v>207.19384294785544</v>
      </c>
      <c r="DI117" s="36">
        <f t="shared" si="135"/>
        <v>215.7745687596979</v>
      </c>
      <c r="DJ117" s="36">
        <f t="shared" si="135"/>
        <v>224.71065675031198</v>
      </c>
      <c r="DK117" s="36">
        <f t="shared" si="135"/>
        <v>234.01682388896936</v>
      </c>
      <c r="DL117" s="36">
        <f t="shared" si="135"/>
        <v>243.70839663350711</v>
      </c>
      <c r="DM117" s="36">
        <f t="shared" si="135"/>
        <v>253.80133617168713</v>
      </c>
      <c r="DN117" s="36">
        <f t="shared" si="135"/>
        <v>264.31226470790136</v>
      </c>
      <c r="DO117" s="36">
        <f t="shared" si="135"/>
        <v>275.25849283851437</v>
      </c>
      <c r="DP117" s="36">
        <f t="shared" si="135"/>
        <v>286.65804806092854</v>
      </c>
      <c r="DQ117" s="36">
        <f t="shared" si="135"/>
        <v>298.52970446332381</v>
      </c>
      <c r="DR117" s="36">
        <f t="shared" si="135"/>
        <v>310.89301364396783</v>
      </c>
      <c r="DS117" s="36">
        <f t="shared" si="135"/>
        <v>323.76833691101905</v>
      </c>
      <c r="DT117" s="36">
        <f t="shared" si="135"/>
        <v>337.17687881585192</v>
      </c>
      <c r="DU117" s="36">
        <f t="shared" si="135"/>
        <v>351.14072207513158</v>
      </c>
      <c r="DV117" s="36">
        <f t="shared" si="135"/>
        <v>365.68286393915105</v>
      </c>
      <c r="DW117" s="36">
        <f t="shared" si="135"/>
        <v>380.82725406632699</v>
      </c>
      <c r="DX117" s="36">
        <f t="shared" si="124"/>
        <v>396.59883396622979</v>
      </c>
      <c r="DY117" s="36">
        <f t="shared" si="140"/>
        <v>413.02357807610719</v>
      </c>
      <c r="DZ117" s="36">
        <f t="shared" si="140"/>
        <v>430.12853653855103</v>
      </c>
      <c r="EA117" s="36">
        <f t="shared" si="140"/>
        <v>447.94187975075852</v>
      </c>
      <c r="EB117" s="36">
        <f t="shared" si="140"/>
        <v>466.49294475875638</v>
      </c>
      <c r="EC117" s="36">
        <f t="shared" si="140"/>
        <v>485.81228357299545</v>
      </c>
      <c r="ED117" s="36">
        <f t="shared" si="140"/>
        <v>505.93171348488738</v>
      </c>
      <c r="EE117" s="36">
        <f t="shared" si="140"/>
        <v>526.88436946715046</v>
      </c>
      <c r="EF117" s="36">
        <f t="shared" si="140"/>
        <v>548.7047587442629</v>
      </c>
      <c r="EG117" s="36">
        <f t="shared" si="140"/>
        <v>571.42881762289767</v>
      </c>
      <c r="EH117" s="36">
        <f t="shared" si="140"/>
        <v>595.09397067593227</v>
      </c>
      <c r="EI117" s="36">
        <f t="shared" si="140"/>
        <v>619.73919237750522</v>
      </c>
      <c r="EJ117" s="36">
        <f t="shared" si="140"/>
        <v>645.40507129062712</v>
      </c>
      <c r="EK117" s="36">
        <f t="shared" si="140"/>
        <v>672.13387691305707</v>
      </c>
      <c r="EL117" s="36">
        <f t="shared" si="140"/>
        <v>699.96962929153426</v>
      </c>
      <c r="EM117" s="36">
        <f t="shared" si="140"/>
        <v>728.95817151901372</v>
      </c>
      <c r="EN117" s="36">
        <f t="shared" si="140"/>
        <v>759.14724523430209</v>
      </c>
      <c r="EO117" s="36">
        <f t="shared" si="136"/>
        <v>790.58656924843535</v>
      </c>
      <c r="EP117" s="36">
        <f t="shared" si="136"/>
        <v>823.32792142728988</v>
      </c>
      <c r="EQ117" s="36">
        <f t="shared" si="136"/>
        <v>857.42522396527954</v>
      </c>
      <c r="ER117" s="36">
        <f t="shared" si="136"/>
        <v>892.93463219057753</v>
      </c>
      <c r="ES117" s="36">
        <f t="shared" si="136"/>
        <v>929.91462704811795</v>
      </c>
      <c r="ET117" s="36">
        <f t="shared" si="136"/>
        <v>968.42611141268856</v>
      </c>
      <c r="EU117" s="36">
        <f t="shared" si="136"/>
        <v>1008.5325103907335</v>
      </c>
      <c r="EV117" s="36">
        <f t="shared" si="136"/>
        <v>1050.2998757760552</v>
      </c>
      <c r="EW117" s="36">
        <f t="shared" si="136"/>
        <v>1093.7969948314446</v>
      </c>
      <c r="EX117" s="36">
        <f t="shared" si="136"/>
        <v>1139.0955035753939</v>
      </c>
      <c r="EY117" s="36">
        <f t="shared" si="136"/>
        <v>1186.2700047604651</v>
      </c>
      <c r="EZ117" s="36">
        <f t="shared" si="136"/>
        <v>1235.3981907376149</v>
      </c>
      <c r="FA117" s="36">
        <f t="shared" si="136"/>
        <v>1286.5609714088223</v>
      </c>
      <c r="FB117" s="36">
        <f t="shared" si="136"/>
        <v>1339.8426074787471</v>
      </c>
      <c r="FC117" s="36">
        <f t="shared" si="136"/>
        <v>1395.3308492248718</v>
      </c>
      <c r="FD117" s="36">
        <f t="shared" si="126"/>
        <v>1453.1170810146705</v>
      </c>
      <c r="FE117" s="36">
        <f t="shared" si="144"/>
        <v>1513.2964718078117</v>
      </c>
      <c r="FF117" s="36">
        <f t="shared" si="144"/>
        <v>1575.9681318912601</v>
      </c>
      <c r="FG117" s="36">
        <f t="shared" si="144"/>
        <v>1641.2352761054044</v>
      </c>
      <c r="FH117" s="36">
        <f t="shared" si="144"/>
        <v>1709.2053938300335</v>
      </c>
      <c r="FI117" s="36">
        <f t="shared" si="144"/>
        <v>1779.9904260101102</v>
      </c>
      <c r="FJ117" s="36">
        <f t="shared" si="144"/>
        <v>1853.7069495128926</v>
      </c>
      <c r="FK117" s="36">
        <f t="shared" si="144"/>
        <v>1930.4763691200192</v>
      </c>
      <c r="FL117" s="36">
        <f t="shared" si="144"/>
        <v>2010.4251174707554</v>
      </c>
      <c r="FM117" s="36">
        <f t="shared" si="144"/>
        <v>2093.6848632856891</v>
      </c>
      <c r="FN117" s="36">
        <f t="shared" si="144"/>
        <v>2180.3927282138025</v>
      </c>
      <c r="FO117" s="36">
        <f t="shared" si="144"/>
        <v>2270.6915126600484</v>
      </c>
      <c r="FP117" s="36">
        <f t="shared" si="144"/>
        <v>2364.7299309653513</v>
      </c>
      <c r="FQ117" s="36">
        <f t="shared" si="144"/>
        <v>2462.6628563263498</v>
      </c>
      <c r="FR117" s="36">
        <f t="shared" si="144"/>
        <v>2564.6515758582491</v>
      </c>
      <c r="FS117" s="36">
        <f t="shared" si="144"/>
        <v>2670.864056220842</v>
      </c>
      <c r="FT117" s="36">
        <f t="shared" si="144"/>
        <v>2781.4752202451714</v>
      </c>
      <c r="FU117" s="36">
        <f t="shared" si="142"/>
        <v>2896.6672350164044</v>
      </c>
      <c r="FV117" s="36">
        <f t="shared" si="142"/>
        <v>3016.6298118873733</v>
      </c>
      <c r="FW117" s="36">
        <f t="shared" si="142"/>
        <v>3141.5605189168764</v>
      </c>
      <c r="FX117" s="36">
        <f t="shared" si="142"/>
        <v>3271.6651062472993</v>
      </c>
      <c r="FY117" s="36">
        <f t="shared" si="142"/>
        <v>3407.1578449574245</v>
      </c>
      <c r="FZ117" s="36">
        <f t="shared" si="142"/>
        <v>3548.2618799484908</v>
      </c>
      <c r="GA117" s="36">
        <f t="shared" si="142"/>
        <v>3695.209597444677</v>
      </c>
      <c r="GB117" s="36">
        <f t="shared" si="142"/>
        <v>3848.2430077132503</v>
      </c>
      <c r="GC117" s="36">
        <f t="shared" si="142"/>
        <v>4007.6141436346861</v>
      </c>
      <c r="GD117" s="36">
        <f t="shared" si="142"/>
        <v>4173.5854757791722</v>
      </c>
      <c r="GE117" s="36">
        <f t="shared" si="142"/>
        <v>4346.4303446730901</v>
      </c>
      <c r="GF117" s="36">
        <f t="shared" si="142"/>
        <v>4526.433410967381</v>
      </c>
      <c r="GG117" s="36">
        <f t="shared" si="142"/>
        <v>4713.8911242491831</v>
      </c>
      <c r="GH117" s="36">
        <f t="shared" si="142"/>
        <v>4909.1122112688381</v>
      </c>
      <c r="GI117" s="36">
        <f t="shared" si="142"/>
        <v>5112.4181843863253</v>
      </c>
      <c r="GJ117" s="36">
        <f t="shared" si="143"/>
        <v>5324.1438710744997</v>
      </c>
      <c r="GK117" s="36">
        <f t="shared" si="143"/>
        <v>5544.6379653511785</v>
      </c>
      <c r="GL117" s="36">
        <f t="shared" si="143"/>
        <v>5774.2636020482314</v>
      </c>
      <c r="GM117" s="36">
        <f t="shared" si="143"/>
        <v>6013.3989548634563</v>
      </c>
      <c r="GN117" s="36">
        <f t="shared" si="143"/>
        <v>6262.4378591801706</v>
      </c>
      <c r="GO117" s="36">
        <f t="shared" si="143"/>
        <v>6521.7904606802567</v>
      </c>
      <c r="GP117" s="36">
        <f t="shared" si="143"/>
        <v>6791.8838908188682</v>
      </c>
      <c r="GQ117" s="36">
        <f t="shared" si="143"/>
        <v>7073.1629702732398</v>
      </c>
      <c r="GR117" s="36">
        <f t="shared" si="143"/>
        <v>7366.0909415241349</v>
      </c>
      <c r="GS117" s="36">
        <f t="shared" si="143"/>
        <v>7671.1502317764143</v>
      </c>
      <c r="GT117" s="36">
        <f t="shared" si="143"/>
        <v>7988.8432474752017</v>
      </c>
      <c r="GU117" s="36">
        <f t="shared" si="143"/>
        <v>8319.6932017261388</v>
      </c>
      <c r="GV117" s="36">
        <f t="shared" si="143"/>
        <v>8664.2449759824231</v>
      </c>
      <c r="GW117" s="36">
        <f t="shared" si="143"/>
        <v>9023.0660174177574</v>
      </c>
      <c r="GX117" s="36">
        <f t="shared" si="143"/>
        <v>9396.7472734630956</v>
      </c>
      <c r="GY117" s="36">
        <f t="shared" si="143"/>
        <v>9785.904165046295</v>
      </c>
      <c r="GZ117" s="36">
        <f t="shared" si="141"/>
        <v>10191.17760013752</v>
      </c>
      <c r="HA117" s="36">
        <f t="shared" si="141"/>
        <v>10613.235029269614</v>
      </c>
      <c r="HB117" s="36">
        <f t="shared" si="141"/>
        <v>11052.771544771784</v>
      </c>
      <c r="HC117" s="36">
        <f t="shared" si="141"/>
        <v>11510.511025526961</v>
      </c>
      <c r="HD117" s="36">
        <f t="shared" si="141"/>
        <v>11987.207329138133</v>
      </c>
      <c r="HE117" s="36">
        <f t="shared" si="141"/>
        <v>12483.645533467057</v>
      </c>
      <c r="HF117" s="36">
        <f t="shared" si="141"/>
        <v>13000.643229590059</v>
      </c>
      <c r="HG117" s="36">
        <f t="shared" si="141"/>
        <v>13539.051868300299</v>
      </c>
      <c r="HH117" s="36">
        <f t="shared" si="141"/>
        <v>14099.758162374086</v>
      </c>
      <c r="HI117" s="36">
        <f t="shared" si="141"/>
        <v>14683.685546910645</v>
      </c>
      <c r="HJ117" s="36">
        <f t="shared" si="141"/>
        <v>15291.7957001504</v>
      </c>
      <c r="HK117" s="36">
        <f t="shared" si="141"/>
        <v>15925.090127276426</v>
      </c>
      <c r="HL117" s="36">
        <f t="shared" si="141"/>
        <v>16584.611809807448</v>
      </c>
      <c r="HM117" s="36">
        <f t="shared" si="141"/>
        <v>17271.446923298812</v>
      </c>
    </row>
    <row r="118" spans="1:221" x14ac:dyDescent="0.25">
      <c r="A118" s="7" t="s">
        <v>701</v>
      </c>
      <c r="B118" s="16" t="s">
        <v>700</v>
      </c>
      <c r="C118" s="15">
        <v>122.72</v>
      </c>
      <c r="D118" s="15">
        <v>206.7</v>
      </c>
      <c r="E118" s="14">
        <f t="shared" si="93"/>
        <v>25366.223999999998</v>
      </c>
      <c r="F118" s="12">
        <f>IF(OR(G118="n/a",J118="n/a"),0%,E118/SUMIFS(E$13:E$515,G$13:G$515,"&lt;&gt;n/a",$J$13:$J$515,"&lt;&gt;n/a"))</f>
        <v>8.863857522882566E-4</v>
      </c>
      <c r="G118" s="13">
        <v>7.5471698113207556E-3</v>
      </c>
      <c r="H118" s="13">
        <f t="shared" si="107"/>
        <v>7.9773584905660378E-3</v>
      </c>
      <c r="I118" s="33">
        <f t="shared" si="108"/>
        <v>1.6489199999999999</v>
      </c>
      <c r="J118" s="13">
        <v>0.114</v>
      </c>
      <c r="K118" s="41">
        <f t="shared" si="94"/>
        <v>0.10190233333333332</v>
      </c>
      <c r="L118" s="1">
        <f t="shared" si="95"/>
        <v>8.9804666666666616E-2</v>
      </c>
      <c r="M118" s="1">
        <f t="shared" si="96"/>
        <v>7.7706999999999915E-2</v>
      </c>
      <c r="N118" s="1">
        <f t="shared" si="97"/>
        <v>6.5609333333333214E-2</v>
      </c>
      <c r="O118" s="1">
        <f t="shared" si="98"/>
        <v>5.351166666666652E-2</v>
      </c>
      <c r="P118" s="5">
        <v>4.141399999999984E-2</v>
      </c>
      <c r="Q118" s="1">
        <f t="shared" si="99"/>
        <v>5.3640911345920639E-2</v>
      </c>
      <c r="R118" s="12">
        <f t="shared" si="100"/>
        <v>4.7546539556781546E-5</v>
      </c>
      <c r="S118" s="12">
        <f t="shared" si="101"/>
        <v>8.863857522882566E-4</v>
      </c>
      <c r="T118" s="7"/>
      <c r="U118" s="42">
        <f t="shared" si="102"/>
        <v>-206.7</v>
      </c>
      <c r="V118" s="36">
        <f t="shared" si="103"/>
        <v>1.8368968800000001</v>
      </c>
      <c r="W118" s="36">
        <f t="shared" si="104"/>
        <v>2.0463031243200001</v>
      </c>
      <c r="X118" s="36">
        <f t="shared" si="128"/>
        <v>2.2795816804924804</v>
      </c>
      <c r="Y118" s="36">
        <f t="shared" si="128"/>
        <v>2.5394539920686237</v>
      </c>
      <c r="Z118" s="36">
        <f t="shared" si="128"/>
        <v>2.8289517471644472</v>
      </c>
      <c r="AA118" s="36">
        <f t="shared" si="105"/>
        <v>3.1172285310879144</v>
      </c>
      <c r="AB118" s="36">
        <f t="shared" si="127"/>
        <v>3.3971702002460873</v>
      </c>
      <c r="AC118" s="36">
        <f t="shared" si="127"/>
        <v>3.6611541049966099</v>
      </c>
      <c r="AD118" s="36">
        <f t="shared" si="127"/>
        <v>3.9013599850560334</v>
      </c>
      <c r="AE118" s="36">
        <f t="shared" si="127"/>
        <v>4.1101282601230231</v>
      </c>
      <c r="AF118" s="36">
        <f t="shared" si="106"/>
        <v>4.2803451118877573</v>
      </c>
      <c r="AG118" s="36">
        <f t="shared" si="137"/>
        <v>4.4576113243514763</v>
      </c>
      <c r="AH118" s="36">
        <f t="shared" si="137"/>
        <v>4.6422188397381676</v>
      </c>
      <c r="AI118" s="36">
        <f t="shared" si="137"/>
        <v>4.8344716907670833</v>
      </c>
      <c r="AJ118" s="36">
        <f t="shared" si="137"/>
        <v>5.0346865013685109</v>
      </c>
      <c r="AK118" s="36">
        <f t="shared" si="137"/>
        <v>5.2431930081361857</v>
      </c>
      <c r="AL118" s="36">
        <f t="shared" si="137"/>
        <v>5.460334603375137</v>
      </c>
      <c r="AM118" s="36">
        <f t="shared" si="137"/>
        <v>5.6864689006393139</v>
      </c>
      <c r="AN118" s="36">
        <f t="shared" si="137"/>
        <v>5.9219683236903897</v>
      </c>
      <c r="AO118" s="36">
        <f t="shared" si="137"/>
        <v>6.1672207198477027</v>
      </c>
      <c r="AP118" s="36">
        <f t="shared" si="137"/>
        <v>6.4226299987394748</v>
      </c>
      <c r="AQ118" s="36">
        <f t="shared" si="137"/>
        <v>6.6886167975072706</v>
      </c>
      <c r="AR118" s="36">
        <f t="shared" si="137"/>
        <v>6.9656191735592357</v>
      </c>
      <c r="AS118" s="36">
        <f t="shared" si="137"/>
        <v>7.2540933260130167</v>
      </c>
      <c r="AT118" s="36">
        <f t="shared" si="137"/>
        <v>7.5545143470165188</v>
      </c>
      <c r="AU118" s="36">
        <f t="shared" si="137"/>
        <v>7.8673770041838598</v>
      </c>
      <c r="AV118" s="36">
        <f t="shared" si="137"/>
        <v>8.1931965554351294</v>
      </c>
      <c r="AW118" s="36">
        <f t="shared" si="133"/>
        <v>8.5325095975819192</v>
      </c>
      <c r="AX118" s="36">
        <f t="shared" si="133"/>
        <v>8.8858749500561753</v>
      </c>
      <c r="AY118" s="36">
        <f t="shared" si="133"/>
        <v>9.2538745752378002</v>
      </c>
      <c r="AZ118" s="36">
        <f t="shared" si="133"/>
        <v>9.6371145368966964</v>
      </c>
      <c r="BA118" s="36">
        <f t="shared" si="133"/>
        <v>10.036225998327735</v>
      </c>
      <c r="BB118" s="36">
        <f t="shared" si="133"/>
        <v>10.451866261822479</v>
      </c>
      <c r="BC118" s="36">
        <f t="shared" si="133"/>
        <v>10.884719851189594</v>
      </c>
      <c r="BD118" s="36">
        <f t="shared" si="133"/>
        <v>11.335499639106757</v>
      </c>
      <c r="BE118" s="36">
        <f t="shared" si="133"/>
        <v>11.804948021160723</v>
      </c>
      <c r="BF118" s="36">
        <f t="shared" si="133"/>
        <v>12.29383813850907</v>
      </c>
      <c r="BG118" s="36">
        <f t="shared" si="133"/>
        <v>12.802975151177282</v>
      </c>
      <c r="BH118" s="36">
        <f t="shared" si="133"/>
        <v>13.333197564088136</v>
      </c>
      <c r="BI118" s="36">
        <f t="shared" si="133"/>
        <v>13.885378608007281</v>
      </c>
      <c r="BJ118" s="36">
        <f t="shared" si="133"/>
        <v>14.460427677679293</v>
      </c>
      <c r="BK118" s="36">
        <f t="shared" si="133"/>
        <v>15.059291829522701</v>
      </c>
      <c r="BL118" s="36">
        <f t="shared" si="120"/>
        <v>15.682957341350551</v>
      </c>
      <c r="BM118" s="36">
        <f t="shared" si="138"/>
        <v>16.332451336685242</v>
      </c>
      <c r="BN118" s="36">
        <f t="shared" si="138"/>
        <v>17.008843476342722</v>
      </c>
      <c r="BO118" s="36">
        <f t="shared" si="138"/>
        <v>17.713247720071976</v>
      </c>
      <c r="BP118" s="36">
        <f t="shared" si="138"/>
        <v>18.446824161151035</v>
      </c>
      <c r="BQ118" s="36">
        <f t="shared" si="138"/>
        <v>19.210780936960941</v>
      </c>
      <c r="BR118" s="36">
        <f t="shared" si="138"/>
        <v>20.006376218684238</v>
      </c>
      <c r="BS118" s="36">
        <f t="shared" si="138"/>
        <v>20.834920283404823</v>
      </c>
      <c r="BT118" s="36">
        <f t="shared" si="138"/>
        <v>21.697777672021747</v>
      </c>
      <c r="BU118" s="36">
        <f t="shared" si="138"/>
        <v>22.596369436530853</v>
      </c>
      <c r="BV118" s="36">
        <f t="shared" si="138"/>
        <v>23.53217548037534</v>
      </c>
      <c r="BW118" s="36">
        <f t="shared" si="138"/>
        <v>24.506736995719599</v>
      </c>
      <c r="BX118" s="36">
        <f t="shared" si="138"/>
        <v>25.521659001660328</v>
      </c>
      <c r="BY118" s="36">
        <f t="shared" si="138"/>
        <v>26.578612987555086</v>
      </c>
      <c r="BZ118" s="36">
        <f t="shared" si="138"/>
        <v>27.67933966582169</v>
      </c>
      <c r="CA118" s="36">
        <f t="shared" si="138"/>
        <v>28.825651838742026</v>
      </c>
      <c r="CB118" s="36">
        <f t="shared" si="138"/>
        <v>30.019437383991683</v>
      </c>
      <c r="CC118" s="36">
        <f t="shared" si="134"/>
        <v>31.262662363812311</v>
      </c>
      <c r="CD118" s="36">
        <f t="shared" si="134"/>
        <v>32.557374262947228</v>
      </c>
      <c r="CE118" s="36">
        <f t="shared" si="134"/>
        <v>33.905705360672918</v>
      </c>
      <c r="CF118" s="36">
        <f t="shared" si="134"/>
        <v>35.309876242479824</v>
      </c>
      <c r="CG118" s="36">
        <f t="shared" si="134"/>
        <v>36.772199457185877</v>
      </c>
      <c r="CH118" s="36">
        <f t="shared" si="134"/>
        <v>38.295083325505765</v>
      </c>
      <c r="CI118" s="36">
        <f t="shared" si="134"/>
        <v>39.881035906348252</v>
      </c>
      <c r="CJ118" s="36">
        <f t="shared" si="134"/>
        <v>41.532669127373751</v>
      </c>
      <c r="CK118" s="36">
        <f t="shared" si="134"/>
        <v>43.252703086614801</v>
      </c>
      <c r="CL118" s="36">
        <f t="shared" si="134"/>
        <v>45.043970532243861</v>
      </c>
      <c r="CM118" s="36">
        <f t="shared" si="134"/>
        <v>46.909421527866201</v>
      </c>
      <c r="CN118" s="36">
        <f t="shared" si="134"/>
        <v>48.852128311021247</v>
      </c>
      <c r="CO118" s="36">
        <f t="shared" si="134"/>
        <v>50.87529035289387</v>
      </c>
      <c r="CP118" s="36">
        <f t="shared" si="134"/>
        <v>52.98223962756861</v>
      </c>
      <c r="CQ118" s="36">
        <f t="shared" si="134"/>
        <v>55.17644609950473</v>
      </c>
      <c r="CR118" s="36">
        <f t="shared" si="122"/>
        <v>57.461523438269609</v>
      </c>
      <c r="CS118" s="36">
        <f t="shared" si="139"/>
        <v>59.8412349699421</v>
      </c>
      <c r="CT118" s="36">
        <f t="shared" si="139"/>
        <v>62.319499874987272</v>
      </c>
      <c r="CU118" s="36">
        <f t="shared" si="139"/>
        <v>64.900399642809987</v>
      </c>
      <c r="CV118" s="36">
        <f t="shared" si="139"/>
        <v>67.588184793617316</v>
      </c>
      <c r="CW118" s="36">
        <f t="shared" si="139"/>
        <v>70.387281878660175</v>
      </c>
      <c r="CX118" s="36">
        <f t="shared" si="139"/>
        <v>73.302300770382999</v>
      </c>
      <c r="CY118" s="36">
        <f t="shared" si="139"/>
        <v>76.338042254487632</v>
      </c>
      <c r="CZ118" s="36">
        <f t="shared" si="139"/>
        <v>79.499505936414977</v>
      </c>
      <c r="DA118" s="36">
        <f t="shared" si="139"/>
        <v>82.791898475265654</v>
      </c>
      <c r="DB118" s="36">
        <f t="shared" si="139"/>
        <v>86.220642158720295</v>
      </c>
      <c r="DC118" s="36">
        <f t="shared" si="139"/>
        <v>89.791383833081525</v>
      </c>
      <c r="DD118" s="36">
        <f t="shared" si="139"/>
        <v>93.510004203144746</v>
      </c>
      <c r="DE118" s="36">
        <f t="shared" si="139"/>
        <v>97.382627517213763</v>
      </c>
      <c r="DF118" s="36">
        <f t="shared" si="139"/>
        <v>101.41563165321163</v>
      </c>
      <c r="DG118" s="36">
        <f t="shared" si="139"/>
        <v>105.61565862249772</v>
      </c>
      <c r="DH118" s="36">
        <f t="shared" si="139"/>
        <v>109.98962550868983</v>
      </c>
      <c r="DI118" s="36">
        <f t="shared" si="135"/>
        <v>114.54473585950669</v>
      </c>
      <c r="DJ118" s="36">
        <f t="shared" si="135"/>
        <v>119.28849155039228</v>
      </c>
      <c r="DK118" s="36">
        <f t="shared" si="135"/>
        <v>124.2287051394602</v>
      </c>
      <c r="DL118" s="36">
        <f t="shared" si="135"/>
        <v>129.37351273410579</v>
      </c>
      <c r="DM118" s="36">
        <f t="shared" si="135"/>
        <v>134.73138739047602</v>
      </c>
      <c r="DN118" s="36">
        <f t="shared" si="135"/>
        <v>140.31115306786518</v>
      </c>
      <c r="DO118" s="36">
        <f t="shared" si="135"/>
        <v>146.12199916101773</v>
      </c>
      <c r="DP118" s="36">
        <f t="shared" si="135"/>
        <v>152.17349563427209</v>
      </c>
      <c r="DQ118" s="36">
        <f t="shared" si="135"/>
        <v>158.47560878246981</v>
      </c>
      <c r="DR118" s="36">
        <f t="shared" si="135"/>
        <v>165.038717644587</v>
      </c>
      <c r="DS118" s="36">
        <f t="shared" si="135"/>
        <v>171.8736310971199</v>
      </c>
      <c r="DT118" s="36">
        <f t="shared" si="135"/>
        <v>178.99160565537599</v>
      </c>
      <c r="DU118" s="36">
        <f t="shared" si="135"/>
        <v>186.4043640119877</v>
      </c>
      <c r="DV118" s="36">
        <f t="shared" si="135"/>
        <v>194.12411434318011</v>
      </c>
      <c r="DW118" s="36">
        <f t="shared" si="135"/>
        <v>202.16357041458855</v>
      </c>
      <c r="DX118" s="36">
        <f t="shared" si="124"/>
        <v>210.53597251973829</v>
      </c>
      <c r="DY118" s="36">
        <f t="shared" si="140"/>
        <v>219.2551092856707</v>
      </c>
      <c r="DZ118" s="36">
        <f t="shared" si="140"/>
        <v>228.33534038162742</v>
      </c>
      <c r="EA118" s="36">
        <f t="shared" si="140"/>
        <v>237.79162016819211</v>
      </c>
      <c r="EB118" s="36">
        <f t="shared" si="140"/>
        <v>247.63952232583759</v>
      </c>
      <c r="EC118" s="36">
        <f t="shared" si="140"/>
        <v>257.89526550343976</v>
      </c>
      <c r="ED118" s="36">
        <f t="shared" si="140"/>
        <v>268.57574002899918</v>
      </c>
      <c r="EE118" s="36">
        <f t="shared" si="140"/>
        <v>279.69853572656012</v>
      </c>
      <c r="EF118" s="36">
        <f t="shared" si="140"/>
        <v>291.28197088513986</v>
      </c>
      <c r="EG118" s="36">
        <f t="shared" si="140"/>
        <v>303.34512242737696</v>
      </c>
      <c r="EH118" s="36">
        <f t="shared" si="140"/>
        <v>315.90785732758428</v>
      </c>
      <c r="EI118" s="36">
        <f t="shared" si="140"/>
        <v>328.99086533094879</v>
      </c>
      <c r="EJ118" s="36">
        <f t="shared" si="140"/>
        <v>342.61569302776468</v>
      </c>
      <c r="EK118" s="36">
        <f t="shared" si="140"/>
        <v>356.80477933881645</v>
      </c>
      <c r="EL118" s="36">
        <f t="shared" si="140"/>
        <v>371.58149247035414</v>
      </c>
      <c r="EM118" s="36">
        <f t="shared" si="140"/>
        <v>386.9701683995213</v>
      </c>
      <c r="EN118" s="36">
        <f t="shared" si="140"/>
        <v>402.99615095361901</v>
      </c>
      <c r="EO118" s="36">
        <f t="shared" si="136"/>
        <v>419.68583354921213</v>
      </c>
      <c r="EP118" s="36">
        <f t="shared" si="136"/>
        <v>437.06670265981916</v>
      </c>
      <c r="EQ118" s="36">
        <f t="shared" si="136"/>
        <v>455.16738308377285</v>
      </c>
      <c r="ER118" s="36">
        <f t="shared" si="136"/>
        <v>474.01768508680414</v>
      </c>
      <c r="ES118" s="36">
        <f t="shared" si="136"/>
        <v>493.64865349698897</v>
      </c>
      <c r="ET118" s="36">
        <f t="shared" si="136"/>
        <v>514.09261883291322</v>
      </c>
      <c r="EU118" s="36">
        <f t="shared" si="136"/>
        <v>535.3832505492594</v>
      </c>
      <c r="EV118" s="36">
        <f t="shared" si="136"/>
        <v>557.55561248750632</v>
      </c>
      <c r="EW118" s="36">
        <f t="shared" si="136"/>
        <v>580.64622062306387</v>
      </c>
      <c r="EX118" s="36">
        <f t="shared" si="136"/>
        <v>604.69310320394732</v>
      </c>
      <c r="EY118" s="36">
        <f t="shared" si="136"/>
        <v>629.73586338003554</v>
      </c>
      <c r="EZ118" s="36">
        <f t="shared" si="136"/>
        <v>655.8157444260562</v>
      </c>
      <c r="FA118" s="36">
        <f t="shared" si="136"/>
        <v>682.97569766571678</v>
      </c>
      <c r="FB118" s="36">
        <f t="shared" si="136"/>
        <v>711.26045320884464</v>
      </c>
      <c r="FC118" s="36">
        <f t="shared" si="136"/>
        <v>740.71659361803563</v>
      </c>
      <c r="FD118" s="36">
        <f t="shared" si="126"/>
        <v>771.39263062613281</v>
      </c>
      <c r="FE118" s="36">
        <f t="shared" si="144"/>
        <v>803.33908503088333</v>
      </c>
      <c r="FF118" s="36">
        <f t="shared" si="144"/>
        <v>836.60856989835224</v>
      </c>
      <c r="FG118" s="36">
        <f t="shared" si="144"/>
        <v>871.25587721212241</v>
      </c>
      <c r="FH118" s="36">
        <f t="shared" si="144"/>
        <v>907.33806811098509</v>
      </c>
      <c r="FI118" s="36">
        <f t="shared" si="144"/>
        <v>944.91456686373328</v>
      </c>
      <c r="FJ118" s="36">
        <f t="shared" si="144"/>
        <v>984.04725873582777</v>
      </c>
      <c r="FK118" s="36">
        <f t="shared" si="144"/>
        <v>1024.8005919091131</v>
      </c>
      <c r="FL118" s="36">
        <f t="shared" si="144"/>
        <v>1067.241683622437</v>
      </c>
      <c r="FM118" s="36">
        <f t="shared" si="144"/>
        <v>1111.4404307079765</v>
      </c>
      <c r="FN118" s="36">
        <f t="shared" si="144"/>
        <v>1157.4696247053164</v>
      </c>
      <c r="FO118" s="36">
        <f t="shared" si="144"/>
        <v>1205.4050717428622</v>
      </c>
      <c r="FP118" s="36">
        <f t="shared" si="144"/>
        <v>1255.3257173840209</v>
      </c>
      <c r="FQ118" s="36">
        <f t="shared" si="144"/>
        <v>1307.3137766437626</v>
      </c>
      <c r="FR118" s="36">
        <f t="shared" si="144"/>
        <v>1361.4548693896872</v>
      </c>
      <c r="FS118" s="36">
        <f t="shared" si="144"/>
        <v>1417.8381613505915</v>
      </c>
      <c r="FT118" s="36">
        <f t="shared" si="144"/>
        <v>1476.5565109647646</v>
      </c>
      <c r="FU118" s="36">
        <f t="shared" si="142"/>
        <v>1537.7066223098591</v>
      </c>
      <c r="FV118" s="36">
        <f t="shared" si="142"/>
        <v>1601.3892043661992</v>
      </c>
      <c r="FW118" s="36">
        <f t="shared" si="142"/>
        <v>1667.7091368758208</v>
      </c>
      <c r="FX118" s="36">
        <f t="shared" si="142"/>
        <v>1736.7756430703957</v>
      </c>
      <c r="FY118" s="36">
        <f t="shared" si="142"/>
        <v>1808.7024695525129</v>
      </c>
      <c r="FZ118" s="36">
        <f t="shared" si="142"/>
        <v>1883.6080736265603</v>
      </c>
      <c r="GA118" s="36">
        <f t="shared" si="142"/>
        <v>1961.6158183877303</v>
      </c>
      <c r="GB118" s="36">
        <f t="shared" si="142"/>
        <v>2042.8541758904394</v>
      </c>
      <c r="GC118" s="36">
        <f t="shared" si="142"/>
        <v>2127.4569387307656</v>
      </c>
      <c r="GD118" s="36">
        <f t="shared" si="142"/>
        <v>2215.5634403913614</v>
      </c>
      <c r="GE118" s="36">
        <f t="shared" si="142"/>
        <v>2307.3187847117288</v>
      </c>
      <c r="GF118" s="36">
        <f t="shared" si="142"/>
        <v>2402.8740848617799</v>
      </c>
      <c r="GG118" s="36">
        <f t="shared" si="142"/>
        <v>2502.3867122122451</v>
      </c>
      <c r="GH118" s="36">
        <f t="shared" si="142"/>
        <v>2606.0205555118027</v>
      </c>
      <c r="GI118" s="36">
        <f t="shared" si="142"/>
        <v>2713.9462907977681</v>
      </c>
      <c r="GJ118" s="36">
        <f t="shared" si="143"/>
        <v>2826.3416624848664</v>
      </c>
      <c r="GK118" s="36">
        <f t="shared" si="143"/>
        <v>2943.3917760950144</v>
      </c>
      <c r="GL118" s="36">
        <f t="shared" si="143"/>
        <v>3065.2894031102128</v>
      </c>
      <c r="GM118" s="36">
        <f t="shared" si="143"/>
        <v>3192.2352984506188</v>
      </c>
      <c r="GN118" s="36">
        <f t="shared" si="143"/>
        <v>3324.4385311006522</v>
      </c>
      <c r="GO118" s="36">
        <f t="shared" si="143"/>
        <v>3462.1168284276541</v>
      </c>
      <c r="GP118" s="36">
        <f t="shared" si="143"/>
        <v>3605.4969347601564</v>
      </c>
      <c r="GQ118" s="36">
        <f t="shared" si="143"/>
        <v>3754.814984816313</v>
      </c>
      <c r="GR118" s="36">
        <f t="shared" si="143"/>
        <v>3910.3168925974951</v>
      </c>
      <c r="GS118" s="36">
        <f t="shared" si="143"/>
        <v>4072.2587563875272</v>
      </c>
      <c r="GT118" s="36">
        <f t="shared" si="143"/>
        <v>4240.9072805245596</v>
      </c>
      <c r="GU118" s="36">
        <f t="shared" si="143"/>
        <v>4416.540214640203</v>
      </c>
      <c r="GV118" s="36">
        <f t="shared" si="143"/>
        <v>4599.4468110893113</v>
      </c>
      <c r="GW118" s="36">
        <f t="shared" si="143"/>
        <v>4789.9283013237637</v>
      </c>
      <c r="GX118" s="36">
        <f t="shared" si="143"/>
        <v>4988.2983919947856</v>
      </c>
      <c r="GY118" s="36">
        <f t="shared" si="143"/>
        <v>5194.8837816008572</v>
      </c>
      <c r="GZ118" s="36">
        <f t="shared" si="141"/>
        <v>5410.0246985320746</v>
      </c>
      <c r="HA118" s="36">
        <f t="shared" si="141"/>
        <v>5634.0754613970812</v>
      </c>
      <c r="HB118" s="36">
        <f t="shared" si="141"/>
        <v>5867.4050625553791</v>
      </c>
      <c r="HC118" s="36">
        <f t="shared" si="141"/>
        <v>6110.3977758160463</v>
      </c>
      <c r="HD118" s="36">
        <f t="shared" si="141"/>
        <v>6363.4537893036913</v>
      </c>
      <c r="HE118" s="36">
        <f t="shared" si="141"/>
        <v>6626.9898645339135</v>
      </c>
      <c r="HF118" s="36">
        <f t="shared" si="141"/>
        <v>6901.4400227837195</v>
      </c>
      <c r="HG118" s="36">
        <f t="shared" si="141"/>
        <v>7187.2562598872837</v>
      </c>
      <c r="HH118" s="36">
        <f t="shared" si="141"/>
        <v>7484.9092906342548</v>
      </c>
      <c r="HI118" s="36">
        <f t="shared" si="141"/>
        <v>7794.889323996581</v>
      </c>
      <c r="HJ118" s="36">
        <f t="shared" si="141"/>
        <v>8117.7068704605745</v>
      </c>
      <c r="HK118" s="36">
        <f t="shared" si="141"/>
        <v>8453.8935827938276</v>
      </c>
      <c r="HL118" s="36">
        <f t="shared" si="141"/>
        <v>8804.003131631649</v>
      </c>
      <c r="HM118" s="36">
        <f t="shared" si="141"/>
        <v>9168.6121173250413</v>
      </c>
    </row>
    <row r="119" spans="1:221" x14ac:dyDescent="0.25">
      <c r="A119" s="7" t="s">
        <v>1549</v>
      </c>
      <c r="B119" s="16" t="s">
        <v>1550</v>
      </c>
      <c r="C119" s="15">
        <v>411.26</v>
      </c>
      <c r="D119" s="15">
        <v>43.22</v>
      </c>
      <c r="E119" s="14">
        <f t="shared" si="93"/>
        <v>17774.657199999998</v>
      </c>
      <c r="F119" s="12">
        <f>IF(OR(G119="n/a",J119="n/a"),0%,E119/SUMIFS(E$13:E$515,G$13:G$515,"&lt;&gt;n/a",$J$13:$J$515,"&lt;&gt;n/a"))</f>
        <v>6.2110950742561748E-4</v>
      </c>
      <c r="G119" s="13">
        <v>1.3882461823229986E-2</v>
      </c>
      <c r="H119" s="13">
        <f t="shared" si="107"/>
        <v>1.5422720962517355E-2</v>
      </c>
      <c r="I119" s="33">
        <f t="shared" si="108"/>
        <v>0.66657000000000011</v>
      </c>
      <c r="J119" s="13">
        <v>0.22190000000000001</v>
      </c>
      <c r="K119" s="41">
        <f t="shared" si="94"/>
        <v>0.19181899999999999</v>
      </c>
      <c r="L119" s="1">
        <f t="shared" si="95"/>
        <v>0.16173799999999997</v>
      </c>
      <c r="M119" s="1">
        <f t="shared" si="96"/>
        <v>0.13165699999999994</v>
      </c>
      <c r="N119" s="1">
        <f t="shared" si="97"/>
        <v>0.10157599999999992</v>
      </c>
      <c r="O119" s="1">
        <f t="shared" si="98"/>
        <v>7.1494999999999892E-2</v>
      </c>
      <c r="P119" s="5">
        <v>4.141399999999984E-2</v>
      </c>
      <c r="Q119" s="1">
        <f t="shared" si="99"/>
        <v>8.8879456389844291E-2</v>
      </c>
      <c r="R119" s="12">
        <f t="shared" si="100"/>
        <v>5.5203875378552841E-5</v>
      </c>
      <c r="S119" s="12">
        <f t="shared" si="101"/>
        <v>6.2110950742561748E-4</v>
      </c>
      <c r="T119" s="7"/>
      <c r="U119" s="42">
        <f t="shared" si="102"/>
        <v>-43.22</v>
      </c>
      <c r="V119" s="36">
        <f t="shared" si="103"/>
        <v>0.81448188300000013</v>
      </c>
      <c r="W119" s="36">
        <f t="shared" si="104"/>
        <v>0.9952154128377001</v>
      </c>
      <c r="X119" s="36">
        <f t="shared" si="128"/>
        <v>1.2160537129463858</v>
      </c>
      <c r="Y119" s="36">
        <f t="shared" si="128"/>
        <v>1.4858960318491887</v>
      </c>
      <c r="Z119" s="36">
        <f t="shared" si="128"/>
        <v>1.8156163613165237</v>
      </c>
      <c r="AA119" s="36">
        <f t="shared" si="105"/>
        <v>2.163886076127898</v>
      </c>
      <c r="AB119" s="36">
        <f t="shared" si="127"/>
        <v>2.5138686823086718</v>
      </c>
      <c r="AC119" s="36">
        <f t="shared" si="127"/>
        <v>2.8448370914153842</v>
      </c>
      <c r="AD119" s="36">
        <f t="shared" si="127"/>
        <v>3.1338042638129928</v>
      </c>
      <c r="AE119" s="36">
        <f t="shared" si="127"/>
        <v>3.3578555996543025</v>
      </c>
      <c r="AF119" s="36">
        <f t="shared" si="106"/>
        <v>3.4969178314583851</v>
      </c>
      <c r="AG119" s="36">
        <f t="shared" si="137"/>
        <v>3.6417391865304021</v>
      </c>
      <c r="AH119" s="36">
        <f t="shared" si="137"/>
        <v>3.7925581732013716</v>
      </c>
      <c r="AI119" s="36">
        <f t="shared" si="137"/>
        <v>3.9496231773863326</v>
      </c>
      <c r="AJ119" s="36">
        <f t="shared" si="137"/>
        <v>4.1131928716546096</v>
      </c>
      <c r="AK119" s="36">
        <f t="shared" si="137"/>
        <v>4.2835366412413132</v>
      </c>
      <c r="AL119" s="36">
        <f t="shared" si="137"/>
        <v>4.4609350277016802</v>
      </c>
      <c r="AM119" s="36">
        <f t="shared" si="137"/>
        <v>4.6456801909389167</v>
      </c>
      <c r="AN119" s="36">
        <f t="shared" si="137"/>
        <v>4.8380763903664601</v>
      </c>
      <c r="AO119" s="36">
        <f t="shared" si="137"/>
        <v>5.0384404859970955</v>
      </c>
      <c r="AP119" s="36">
        <f t="shared" si="137"/>
        <v>5.2471024602841787</v>
      </c>
      <c r="AQ119" s="36">
        <f t="shared" si="137"/>
        <v>5.4644059615743865</v>
      </c>
      <c r="AR119" s="36">
        <f t="shared" si="137"/>
        <v>5.6907088700670272</v>
      </c>
      <c r="AS119" s="36">
        <f t="shared" si="137"/>
        <v>5.9263838872119825</v>
      </c>
      <c r="AT119" s="36">
        <f t="shared" si="137"/>
        <v>6.1718191495169785</v>
      </c>
      <c r="AU119" s="36">
        <f t="shared" si="137"/>
        <v>6.4274188677750734</v>
      </c>
      <c r="AV119" s="36">
        <f t="shared" si="137"/>
        <v>6.6936039927651096</v>
      </c>
      <c r="AW119" s="36">
        <f t="shared" si="133"/>
        <v>6.9708129085214825</v>
      </c>
      <c r="AX119" s="36">
        <f t="shared" si="133"/>
        <v>7.2595021543149905</v>
      </c>
      <c r="AY119" s="36">
        <f t="shared" si="133"/>
        <v>7.56014717653379</v>
      </c>
      <c r="AZ119" s="36">
        <f t="shared" si="133"/>
        <v>7.8732431117027595</v>
      </c>
      <c r="BA119" s="36">
        <f t="shared" si="133"/>
        <v>8.199305601930817</v>
      </c>
      <c r="BB119" s="36">
        <f t="shared" si="133"/>
        <v>8.5388716441291788</v>
      </c>
      <c r="BC119" s="36">
        <f t="shared" si="133"/>
        <v>8.892500474399144</v>
      </c>
      <c r="BD119" s="36">
        <f t="shared" si="133"/>
        <v>9.2607744890459092</v>
      </c>
      <c r="BE119" s="36">
        <f t="shared" si="133"/>
        <v>9.6443002037352556</v>
      </c>
      <c r="BF119" s="36">
        <f t="shared" si="133"/>
        <v>10.043709252372746</v>
      </c>
      <c r="BG119" s="36">
        <f t="shared" si="133"/>
        <v>10.459659427350509</v>
      </c>
      <c r="BH119" s="36">
        <f t="shared" si="133"/>
        <v>10.892835762874801</v>
      </c>
      <c r="BI119" s="36">
        <f t="shared" si="133"/>
        <v>11.343951663158496</v>
      </c>
      <c r="BJ119" s="36">
        <f t="shared" si="133"/>
        <v>11.81375007733654</v>
      </c>
      <c r="BK119" s="36">
        <f t="shared" si="133"/>
        <v>12.303004723039352</v>
      </c>
      <c r="BL119" s="36">
        <f t="shared" si="120"/>
        <v>12.812521360639302</v>
      </c>
      <c r="BM119" s="36">
        <f t="shared" si="138"/>
        <v>13.343139120268816</v>
      </c>
      <c r="BN119" s="36">
        <f t="shared" si="138"/>
        <v>13.895731883795627</v>
      </c>
      <c r="BO119" s="36">
        <f t="shared" si="138"/>
        <v>14.471209724031135</v>
      </c>
      <c r="BP119" s="36">
        <f t="shared" si="138"/>
        <v>15.070520403542158</v>
      </c>
      <c r="BQ119" s="36">
        <f t="shared" si="138"/>
        <v>15.694650935534451</v>
      </c>
      <c r="BR119" s="36">
        <f t="shared" si="138"/>
        <v>16.344629209378674</v>
      </c>
      <c r="BS119" s="36">
        <f t="shared" si="138"/>
        <v>17.021525683455881</v>
      </c>
      <c r="BT119" s="36">
        <f t="shared" si="138"/>
        <v>17.726455148110521</v>
      </c>
      <c r="BU119" s="36">
        <f t="shared" si="138"/>
        <v>18.460578561614366</v>
      </c>
      <c r="BV119" s="36">
        <f t="shared" si="138"/>
        <v>19.225104962165059</v>
      </c>
      <c r="BW119" s="36">
        <f t="shared" si="138"/>
        <v>20.021293459068158</v>
      </c>
      <c r="BX119" s="36">
        <f t="shared" si="138"/>
        <v>20.850455306382003</v>
      </c>
      <c r="BY119" s="36">
        <f t="shared" si="138"/>
        <v>21.713956062440502</v>
      </c>
      <c r="BZ119" s="36">
        <f t="shared" si="138"/>
        <v>22.61321783881041</v>
      </c>
      <c r="CA119" s="36">
        <f t="shared" si="138"/>
        <v>23.549721642386899</v>
      </c>
      <c r="CB119" s="36">
        <f t="shared" si="138"/>
        <v>24.525009814484708</v>
      </c>
      <c r="CC119" s="36">
        <f t="shared" si="134"/>
        <v>25.540688570941775</v>
      </c>
      <c r="CD119" s="36">
        <f t="shared" si="134"/>
        <v>26.598430647418752</v>
      </c>
      <c r="CE119" s="36">
        <f t="shared" si="134"/>
        <v>27.699978054250948</v>
      </c>
      <c r="CF119" s="36">
        <f t="shared" si="134"/>
        <v>28.847144945389694</v>
      </c>
      <c r="CG119" s="36">
        <f t="shared" si="134"/>
        <v>30.041820606158058</v>
      </c>
      <c r="CH119" s="36">
        <f t="shared" si="134"/>
        <v>31.285972564741485</v>
      </c>
      <c r="CI119" s="36">
        <f t="shared" si="134"/>
        <v>32.581649832537686</v>
      </c>
      <c r="CJ119" s="36">
        <f t="shared" si="134"/>
        <v>33.930986278702399</v>
      </c>
      <c r="CK119" s="36">
        <f t="shared" si="134"/>
        <v>35.336204144448573</v>
      </c>
      <c r="CL119" s="36">
        <f t="shared" si="134"/>
        <v>36.799617702886763</v>
      </c>
      <c r="CM119" s="36">
        <f t="shared" si="134"/>
        <v>38.32363707043411</v>
      </c>
      <c r="CN119" s="36">
        <f t="shared" si="134"/>
        <v>39.910772176069059</v>
      </c>
      <c r="CO119" s="36">
        <f t="shared" si="134"/>
        <v>41.563636894968774</v>
      </c>
      <c r="CP119" s="36">
        <f t="shared" si="134"/>
        <v>43.284953353337002</v>
      </c>
      <c r="CQ119" s="36">
        <f t="shared" si="134"/>
        <v>45.077556411512091</v>
      </c>
      <c r="CR119" s="36">
        <f t="shared" si="122"/>
        <v>46.944398332738444</v>
      </c>
      <c r="CS119" s="36">
        <f t="shared" si="139"/>
        <v>48.888553645290465</v>
      </c>
      <c r="CT119" s="36">
        <f t="shared" si="139"/>
        <v>50.913224205956517</v>
      </c>
      <c r="CU119" s="36">
        <f t="shared" si="139"/>
        <v>53.021744473221993</v>
      </c>
      <c r="CV119" s="36">
        <f t="shared" si="139"/>
        <v>55.217586998835998</v>
      </c>
      <c r="CW119" s="36">
        <f t="shared" si="139"/>
        <v>57.504368146805781</v>
      </c>
      <c r="CX119" s="36">
        <f t="shared" si="139"/>
        <v>59.885854049237587</v>
      </c>
      <c r="CY119" s="36">
        <f t="shared" si="139"/>
        <v>62.365966808832702</v>
      </c>
      <c r="CZ119" s="36">
        <f t="shared" si="139"/>
        <v>64.948790958253696</v>
      </c>
      <c r="DA119" s="36">
        <f t="shared" si="139"/>
        <v>67.638580186998809</v>
      </c>
      <c r="DB119" s="36">
        <f t="shared" si="139"/>
        <v>70.439764346863171</v>
      </c>
      <c r="DC119" s="36">
        <f t="shared" si="139"/>
        <v>73.356956747524151</v>
      </c>
      <c r="DD119" s="36">
        <f t="shared" si="139"/>
        <v>76.394961754266106</v>
      </c>
      <c r="DE119" s="36">
        <f t="shared" si="139"/>
        <v>79.55878270035727</v>
      </c>
      <c r="DF119" s="36">
        <f t="shared" si="139"/>
        <v>82.853630127109852</v>
      </c>
      <c r="DG119" s="36">
        <f t="shared" si="139"/>
        <v>86.284930365193972</v>
      </c>
      <c r="DH119" s="36">
        <f t="shared" si="139"/>
        <v>89.858334471338097</v>
      </c>
      <c r="DI119" s="36">
        <f t="shared" si="135"/>
        <v>93.579727535134083</v>
      </c>
      <c r="DJ119" s="36">
        <f t="shared" si="135"/>
        <v>97.455238371274106</v>
      </c>
      <c r="DK119" s="36">
        <f t="shared" si="135"/>
        <v>101.49124961318203</v>
      </c>
      <c r="DL119" s="36">
        <f t="shared" si="135"/>
        <v>105.69440822466234</v>
      </c>
      <c r="DM119" s="36">
        <f t="shared" si="135"/>
        <v>110.07163644687849</v>
      </c>
      <c r="DN119" s="36">
        <f t="shared" si="135"/>
        <v>114.6301431986895</v>
      </c>
      <c r="DO119" s="36">
        <f t="shared" si="135"/>
        <v>119.37743594912</v>
      </c>
      <c r="DP119" s="36">
        <f t="shared" si="135"/>
        <v>124.32133308151684</v>
      </c>
      <c r="DQ119" s="36">
        <f t="shared" si="135"/>
        <v>129.46997676975477</v>
      </c>
      <c r="DR119" s="36">
        <f t="shared" si="135"/>
        <v>134.83184638769737</v>
      </c>
      <c r="DS119" s="36">
        <f t="shared" si="135"/>
        <v>140.41577247399744</v>
      </c>
      <c r="DT119" s="36">
        <f t="shared" si="135"/>
        <v>146.23095127523555</v>
      </c>
      <c r="DU119" s="36">
        <f t="shared" si="135"/>
        <v>152.28695989134815</v>
      </c>
      <c r="DV119" s="36">
        <f t="shared" si="135"/>
        <v>158.59377204828843</v>
      </c>
      <c r="DW119" s="36">
        <f t="shared" si="135"/>
        <v>165.16177452389621</v>
      </c>
      <c r="DX119" s="36">
        <f t="shared" si="124"/>
        <v>172.00178425402882</v>
      </c>
      <c r="DY119" s="36">
        <f t="shared" si="140"/>
        <v>179.12506614712515</v>
      </c>
      <c r="DZ119" s="36">
        <f t="shared" si="140"/>
        <v>186.54335163654216</v>
      </c>
      <c r="EA119" s="36">
        <f t="shared" si="140"/>
        <v>194.26885800121789</v>
      </c>
      <c r="EB119" s="36">
        <f t="shared" si="140"/>
        <v>202.31430848648029</v>
      </c>
      <c r="EC119" s="36">
        <f t="shared" si="140"/>
        <v>210.69295325813934</v>
      </c>
      <c r="ED119" s="36">
        <f t="shared" si="140"/>
        <v>219.41859122437188</v>
      </c>
      <c r="EE119" s="36">
        <f t="shared" si="140"/>
        <v>228.50559276133799</v>
      </c>
      <c r="EF119" s="36">
        <f t="shared" si="140"/>
        <v>237.96892337995601</v>
      </c>
      <c r="EG119" s="36">
        <f t="shared" si="140"/>
        <v>247.82416837281346</v>
      </c>
      <c r="EH119" s="36">
        <f t="shared" si="140"/>
        <v>258.0875584818051</v>
      </c>
      <c r="EI119" s="36">
        <f t="shared" si="140"/>
        <v>268.77599662877054</v>
      </c>
      <c r="EJ119" s="36">
        <f t="shared" si="140"/>
        <v>279.90708575315438</v>
      </c>
      <c r="EK119" s="36">
        <f t="shared" si="140"/>
        <v>291.49915780253548</v>
      </c>
      <c r="EL119" s="36">
        <f t="shared" si="140"/>
        <v>303.57130392376962</v>
      </c>
      <c r="EM119" s="36">
        <f t="shared" si="140"/>
        <v>316.14340590446858</v>
      </c>
      <c r="EN119" s="36">
        <f t="shared" si="140"/>
        <v>329.23616891659617</v>
      </c>
      <c r="EO119" s="36">
        <f t="shared" si="136"/>
        <v>342.87115561610801</v>
      </c>
      <c r="EP119" s="36">
        <f t="shared" si="136"/>
        <v>357.07082165479346</v>
      </c>
      <c r="EQ119" s="36">
        <f t="shared" si="136"/>
        <v>371.85855266280504</v>
      </c>
      <c r="ER119" s="36">
        <f t="shared" si="136"/>
        <v>387.25870276278238</v>
      </c>
      <c r="ES119" s="36">
        <f t="shared" si="136"/>
        <v>403.29663467900019</v>
      </c>
      <c r="ET119" s="36">
        <f t="shared" si="136"/>
        <v>419.99876150759621</v>
      </c>
      <c r="EU119" s="36">
        <f t="shared" si="136"/>
        <v>437.39259021667175</v>
      </c>
      <c r="EV119" s="36">
        <f t="shared" si="136"/>
        <v>455.50676694790491</v>
      </c>
      <c r="EW119" s="36">
        <f t="shared" si="136"/>
        <v>474.37112419428536</v>
      </c>
      <c r="EX119" s="36">
        <f t="shared" si="136"/>
        <v>494.01672993166744</v>
      </c>
      <c r="EY119" s="36">
        <f t="shared" si="136"/>
        <v>514.47593878505745</v>
      </c>
      <c r="EZ119" s="36">
        <f t="shared" si="136"/>
        <v>535.78244531390169</v>
      </c>
      <c r="FA119" s="36">
        <f t="shared" si="136"/>
        <v>557.97133950413149</v>
      </c>
      <c r="FB119" s="36">
        <f t="shared" si="136"/>
        <v>581.0791645583555</v>
      </c>
      <c r="FC119" s="36">
        <f t="shared" si="136"/>
        <v>605.14397707937519</v>
      </c>
      <c r="FD119" s="36">
        <f t="shared" si="126"/>
        <v>630.20540974614039</v>
      </c>
      <c r="FE119" s="36">
        <f t="shared" si="144"/>
        <v>656.30473658536698</v>
      </c>
      <c r="FF119" s="36">
        <f t="shared" si="144"/>
        <v>683.48494094631326</v>
      </c>
      <c r="FG119" s="36">
        <f t="shared" si="144"/>
        <v>711.79078629066373</v>
      </c>
      <c r="FH119" s="36">
        <f t="shared" si="144"/>
        <v>741.26888991410522</v>
      </c>
      <c r="FI119" s="36">
        <f t="shared" si="144"/>
        <v>771.96779972100785</v>
      </c>
      <c r="FJ119" s="36">
        <f t="shared" si="144"/>
        <v>803.93807417865355</v>
      </c>
      <c r="FK119" s="36">
        <f t="shared" si="144"/>
        <v>837.2323655826882</v>
      </c>
      <c r="FL119" s="36">
        <f t="shared" si="144"/>
        <v>871.90550677092949</v>
      </c>
      <c r="FM119" s="36">
        <f t="shared" si="144"/>
        <v>908.0146014283406</v>
      </c>
      <c r="FN119" s="36">
        <f t="shared" si="144"/>
        <v>945.61911813189374</v>
      </c>
      <c r="FO119" s="36">
        <f t="shared" si="144"/>
        <v>984.7809882902078</v>
      </c>
      <c r="FP119" s="36">
        <f t="shared" si="144"/>
        <v>1025.5647081392583</v>
      </c>
      <c r="FQ119" s="36">
        <f t="shared" si="144"/>
        <v>1068.0374449621374</v>
      </c>
      <c r="FR119" s="36">
        <f t="shared" si="144"/>
        <v>1112.2691477077992</v>
      </c>
      <c r="FS119" s="36">
        <f t="shared" si="144"/>
        <v>1158.3326621909698</v>
      </c>
      <c r="FT119" s="36">
        <f t="shared" si="144"/>
        <v>1206.3038510629465</v>
      </c>
      <c r="FU119" s="36">
        <f t="shared" si="142"/>
        <v>1256.2617187508672</v>
      </c>
      <c r="FV119" s="36">
        <f t="shared" si="142"/>
        <v>1308.2885415712153</v>
      </c>
      <c r="FW119" s="36">
        <f t="shared" si="142"/>
        <v>1362.4700032318453</v>
      </c>
      <c r="FX119" s="36">
        <f t="shared" si="142"/>
        <v>1418.8953359456887</v>
      </c>
      <c r="FY119" s="36">
        <f t="shared" si="142"/>
        <v>1477.6574673885432</v>
      </c>
      <c r="FZ119" s="36">
        <f t="shared" si="142"/>
        <v>1538.8531737429721</v>
      </c>
      <c r="GA119" s="36">
        <f t="shared" si="142"/>
        <v>1602.5832390803632</v>
      </c>
      <c r="GB119" s="36">
        <f t="shared" si="142"/>
        <v>1668.9526213436372</v>
      </c>
      <c r="GC119" s="36">
        <f t="shared" si="142"/>
        <v>1738.0706252039624</v>
      </c>
      <c r="GD119" s="36">
        <f t="shared" si="142"/>
        <v>1810.051082076159</v>
      </c>
      <c r="GE119" s="36">
        <f t="shared" si="142"/>
        <v>1885.0125375892608</v>
      </c>
      <c r="GF119" s="36">
        <f t="shared" si="142"/>
        <v>1963.0784468209822</v>
      </c>
      <c r="GG119" s="36">
        <f t="shared" si="142"/>
        <v>2044.3773776176261</v>
      </c>
      <c r="GH119" s="36">
        <f t="shared" si="142"/>
        <v>2129.0432223342823</v>
      </c>
      <c r="GI119" s="36">
        <f t="shared" si="142"/>
        <v>2217.2154183440339</v>
      </c>
      <c r="GJ119" s="36">
        <f t="shared" si="143"/>
        <v>2309.0391776793335</v>
      </c>
      <c r="GK119" s="36">
        <f t="shared" si="143"/>
        <v>2404.6657261837449</v>
      </c>
      <c r="GL119" s="36">
        <f t="shared" si="143"/>
        <v>2504.252552567918</v>
      </c>
      <c r="GM119" s="36">
        <f t="shared" si="143"/>
        <v>2607.9636677799654</v>
      </c>
      <c r="GN119" s="36">
        <f t="shared" si="143"/>
        <v>2715.9698751174046</v>
      </c>
      <c r="GO119" s="36">
        <f t="shared" si="143"/>
        <v>2828.4490515255166</v>
      </c>
      <c r="GP119" s="36">
        <f t="shared" si="143"/>
        <v>2945.586440545394</v>
      </c>
      <c r="GQ119" s="36">
        <f t="shared" si="143"/>
        <v>3067.5749573941403</v>
      </c>
      <c r="GR119" s="36">
        <f t="shared" si="143"/>
        <v>3194.6155066796605</v>
      </c>
      <c r="GS119" s="36">
        <f t="shared" si="143"/>
        <v>3326.9173132732913</v>
      </c>
      <c r="GT119" s="36">
        <f t="shared" si="143"/>
        <v>3464.6982668851906</v>
      </c>
      <c r="GU119" s="36">
        <f t="shared" si="143"/>
        <v>3608.1852809099732</v>
      </c>
      <c r="GV119" s="36">
        <f t="shared" si="143"/>
        <v>3757.6146661335783</v>
      </c>
      <c r="GW119" s="36">
        <f t="shared" si="143"/>
        <v>3913.2325199168336</v>
      </c>
      <c r="GX119" s="36">
        <f t="shared" si="143"/>
        <v>4075.2951314966685</v>
      </c>
      <c r="GY119" s="36">
        <f t="shared" si="143"/>
        <v>4244.0694040724711</v>
      </c>
      <c r="GZ119" s="36">
        <f t="shared" si="141"/>
        <v>4419.8332943727273</v>
      </c>
      <c r="HA119" s="36">
        <f t="shared" si="141"/>
        <v>4602.8762704258788</v>
      </c>
      <c r="HB119" s="36">
        <f t="shared" si="141"/>
        <v>4793.4997882892958</v>
      </c>
      <c r="HC119" s="36">
        <f t="shared" si="141"/>
        <v>4992.017788521508</v>
      </c>
      <c r="HD119" s="36">
        <f t="shared" si="141"/>
        <v>5198.7572132153373</v>
      </c>
      <c r="HE119" s="36">
        <f t="shared" si="141"/>
        <v>5414.0585444434364</v>
      </c>
      <c r="HF119" s="36">
        <f t="shared" si="141"/>
        <v>5638.2763650030156</v>
      </c>
      <c r="HG119" s="36">
        <f t="shared" si="141"/>
        <v>5871.7799423832494</v>
      </c>
      <c r="HH119" s="36">
        <f t="shared" si="141"/>
        <v>6114.9538369171087</v>
      </c>
      <c r="HI119" s="36">
        <f t="shared" si="141"/>
        <v>6368.1985351191925</v>
      </c>
      <c r="HJ119" s="36">
        <f t="shared" si="141"/>
        <v>6631.9311092526177</v>
      </c>
      <c r="HK119" s="36">
        <f t="shared" si="141"/>
        <v>6906.5859042112043</v>
      </c>
      <c r="HL119" s="36">
        <f t="shared" si="141"/>
        <v>7192.6152528482062</v>
      </c>
      <c r="HM119" s="36">
        <f t="shared" si="141"/>
        <v>7490.4902209296606</v>
      </c>
    </row>
    <row r="120" spans="1:221" x14ac:dyDescent="0.25">
      <c r="A120" s="7" t="s">
        <v>1287</v>
      </c>
      <c r="B120" s="16" t="s">
        <v>1288</v>
      </c>
      <c r="C120" s="15">
        <v>183.12200000000001</v>
      </c>
      <c r="D120" s="15">
        <v>222.63</v>
      </c>
      <c r="E120" s="14">
        <f t="shared" si="93"/>
        <v>40768.450860000004</v>
      </c>
      <c r="F120" s="12">
        <f>IF(OR(G120="n/a",J120="n/a"),0%,E120/SUMIFS(E$13:E$515,G$13:G$515,"&lt;&gt;n/a",$J$13:$J$515,"&lt;&gt;n/a"))</f>
        <v>0</v>
      </c>
      <c r="G120" s="13" t="s">
        <v>227</v>
      </c>
      <c r="H120" s="13" t="str">
        <f t="shared" si="107"/>
        <v>n/a</v>
      </c>
      <c r="I120" s="33" t="str">
        <f t="shared" si="108"/>
        <v>n/a</v>
      </c>
      <c r="J120" s="13">
        <v>0.13159999999999999</v>
      </c>
      <c r="K120" s="41">
        <f t="shared" si="94"/>
        <v>0.11656899999999996</v>
      </c>
      <c r="L120" s="1">
        <f t="shared" si="95"/>
        <v>0.10153799999999993</v>
      </c>
      <c r="M120" s="1">
        <f t="shared" si="96"/>
        <v>8.6506999999999903E-2</v>
      </c>
      <c r="N120" s="1">
        <f t="shared" si="97"/>
        <v>7.1475999999999873E-2</v>
      </c>
      <c r="O120" s="1">
        <f t="shared" si="98"/>
        <v>5.6444999999999849E-2</v>
      </c>
      <c r="P120" s="5">
        <v>4.141399999999984E-2</v>
      </c>
      <c r="Q120" s="1" t="str">
        <f t="shared" si="99"/>
        <v>n/a</v>
      </c>
      <c r="R120" s="12" t="str">
        <f t="shared" si="100"/>
        <v>n/a</v>
      </c>
      <c r="S120" s="12">
        <f t="shared" si="101"/>
        <v>0</v>
      </c>
      <c r="T120" s="7"/>
      <c r="U120" s="42">
        <f t="shared" si="102"/>
        <v>-222.63</v>
      </c>
      <c r="V120" s="36" t="str">
        <f t="shared" si="103"/>
        <v>n/a</v>
      </c>
      <c r="W120" s="36" t="str">
        <f t="shared" si="104"/>
        <v>n/a</v>
      </c>
      <c r="X120" s="36" t="str">
        <f t="shared" si="128"/>
        <v>n/a</v>
      </c>
      <c r="Y120" s="36" t="str">
        <f t="shared" si="128"/>
        <v>n/a</v>
      </c>
      <c r="Z120" s="36" t="str">
        <f t="shared" si="128"/>
        <v>n/a</v>
      </c>
      <c r="AA120" s="36" t="str">
        <f t="shared" si="105"/>
        <v>n/a</v>
      </c>
      <c r="AB120" s="36" t="str">
        <f t="shared" si="127"/>
        <v>n/a</v>
      </c>
      <c r="AC120" s="36" t="str">
        <f t="shared" si="127"/>
        <v>n/a</v>
      </c>
      <c r="AD120" s="36" t="str">
        <f t="shared" si="127"/>
        <v>n/a</v>
      </c>
      <c r="AE120" s="36" t="str">
        <f t="shared" si="127"/>
        <v>n/a</v>
      </c>
      <c r="AF120" s="36" t="str">
        <f t="shared" si="106"/>
        <v>n/a</v>
      </c>
      <c r="AG120" s="36" t="str">
        <f t="shared" si="137"/>
        <v>n/a</v>
      </c>
      <c r="AH120" s="36" t="str">
        <f t="shared" si="137"/>
        <v>n/a</v>
      </c>
      <c r="AI120" s="36" t="str">
        <f t="shared" si="137"/>
        <v>n/a</v>
      </c>
      <c r="AJ120" s="36" t="str">
        <f t="shared" si="137"/>
        <v>n/a</v>
      </c>
      <c r="AK120" s="36" t="str">
        <f t="shared" si="137"/>
        <v>n/a</v>
      </c>
      <c r="AL120" s="36" t="str">
        <f t="shared" si="137"/>
        <v>n/a</v>
      </c>
      <c r="AM120" s="36" t="str">
        <f t="shared" si="137"/>
        <v>n/a</v>
      </c>
      <c r="AN120" s="36" t="str">
        <f t="shared" si="137"/>
        <v>n/a</v>
      </c>
      <c r="AO120" s="36" t="str">
        <f t="shared" si="137"/>
        <v>n/a</v>
      </c>
      <c r="AP120" s="36" t="str">
        <f t="shared" si="137"/>
        <v>n/a</v>
      </c>
      <c r="AQ120" s="36" t="str">
        <f t="shared" si="137"/>
        <v>n/a</v>
      </c>
      <c r="AR120" s="36" t="str">
        <f t="shared" si="137"/>
        <v>n/a</v>
      </c>
      <c r="AS120" s="36" t="str">
        <f t="shared" si="137"/>
        <v>n/a</v>
      </c>
      <c r="AT120" s="36" t="str">
        <f t="shared" si="137"/>
        <v>n/a</v>
      </c>
      <c r="AU120" s="36" t="str">
        <f t="shared" si="137"/>
        <v>n/a</v>
      </c>
      <c r="AV120" s="36" t="str">
        <f t="shared" si="137"/>
        <v>n/a</v>
      </c>
      <c r="AW120" s="36" t="str">
        <f t="shared" si="133"/>
        <v>n/a</v>
      </c>
      <c r="AX120" s="36" t="str">
        <f t="shared" si="133"/>
        <v>n/a</v>
      </c>
      <c r="AY120" s="36" t="str">
        <f t="shared" si="133"/>
        <v>n/a</v>
      </c>
      <c r="AZ120" s="36" t="str">
        <f t="shared" si="133"/>
        <v>n/a</v>
      </c>
      <c r="BA120" s="36" t="str">
        <f t="shared" si="133"/>
        <v>n/a</v>
      </c>
      <c r="BB120" s="36" t="str">
        <f t="shared" si="133"/>
        <v>n/a</v>
      </c>
      <c r="BC120" s="36" t="str">
        <f t="shared" si="133"/>
        <v>n/a</v>
      </c>
      <c r="BD120" s="36" t="str">
        <f t="shared" si="133"/>
        <v>n/a</v>
      </c>
      <c r="BE120" s="36" t="str">
        <f t="shared" si="133"/>
        <v>n/a</v>
      </c>
      <c r="BF120" s="36" t="str">
        <f t="shared" si="133"/>
        <v>n/a</v>
      </c>
      <c r="BG120" s="36" t="str">
        <f t="shared" si="133"/>
        <v>n/a</v>
      </c>
      <c r="BH120" s="36" t="str">
        <f t="shared" si="133"/>
        <v>n/a</v>
      </c>
      <c r="BI120" s="36" t="str">
        <f t="shared" si="133"/>
        <v>n/a</v>
      </c>
      <c r="BJ120" s="36" t="str">
        <f t="shared" si="133"/>
        <v>n/a</v>
      </c>
      <c r="BK120" s="36" t="str">
        <f t="shared" si="133"/>
        <v>n/a</v>
      </c>
      <c r="BL120" s="36" t="str">
        <f t="shared" si="120"/>
        <v>n/a</v>
      </c>
      <c r="BM120" s="36" t="str">
        <f t="shared" si="138"/>
        <v>n/a</v>
      </c>
      <c r="BN120" s="36" t="str">
        <f t="shared" si="138"/>
        <v>n/a</v>
      </c>
      <c r="BO120" s="36" t="str">
        <f t="shared" si="138"/>
        <v>n/a</v>
      </c>
      <c r="BP120" s="36" t="str">
        <f t="shared" si="138"/>
        <v>n/a</v>
      </c>
      <c r="BQ120" s="36" t="str">
        <f t="shared" si="138"/>
        <v>n/a</v>
      </c>
      <c r="BR120" s="36" t="str">
        <f t="shared" si="138"/>
        <v>n/a</v>
      </c>
      <c r="BS120" s="36" t="str">
        <f t="shared" si="138"/>
        <v>n/a</v>
      </c>
      <c r="BT120" s="36" t="str">
        <f t="shared" si="138"/>
        <v>n/a</v>
      </c>
      <c r="BU120" s="36" t="str">
        <f t="shared" si="138"/>
        <v>n/a</v>
      </c>
      <c r="BV120" s="36" t="str">
        <f t="shared" si="138"/>
        <v>n/a</v>
      </c>
      <c r="BW120" s="36" t="str">
        <f t="shared" si="138"/>
        <v>n/a</v>
      </c>
      <c r="BX120" s="36" t="str">
        <f t="shared" si="138"/>
        <v>n/a</v>
      </c>
      <c r="BY120" s="36" t="str">
        <f t="shared" si="138"/>
        <v>n/a</v>
      </c>
      <c r="BZ120" s="36" t="str">
        <f t="shared" si="138"/>
        <v>n/a</v>
      </c>
      <c r="CA120" s="36" t="str">
        <f t="shared" si="138"/>
        <v>n/a</v>
      </c>
      <c r="CB120" s="36" t="str">
        <f t="shared" si="138"/>
        <v>n/a</v>
      </c>
      <c r="CC120" s="36" t="str">
        <f t="shared" si="134"/>
        <v>n/a</v>
      </c>
      <c r="CD120" s="36" t="str">
        <f t="shared" si="134"/>
        <v>n/a</v>
      </c>
      <c r="CE120" s="36" t="str">
        <f t="shared" si="134"/>
        <v>n/a</v>
      </c>
      <c r="CF120" s="36" t="str">
        <f t="shared" si="134"/>
        <v>n/a</v>
      </c>
      <c r="CG120" s="36" t="str">
        <f t="shared" si="134"/>
        <v>n/a</v>
      </c>
      <c r="CH120" s="36" t="str">
        <f t="shared" si="134"/>
        <v>n/a</v>
      </c>
      <c r="CI120" s="36" t="str">
        <f t="shared" si="134"/>
        <v>n/a</v>
      </c>
      <c r="CJ120" s="36" t="str">
        <f t="shared" si="134"/>
        <v>n/a</v>
      </c>
      <c r="CK120" s="36" t="str">
        <f t="shared" si="134"/>
        <v>n/a</v>
      </c>
      <c r="CL120" s="36" t="str">
        <f t="shared" si="134"/>
        <v>n/a</v>
      </c>
      <c r="CM120" s="36" t="str">
        <f t="shared" si="134"/>
        <v>n/a</v>
      </c>
      <c r="CN120" s="36" t="str">
        <f t="shared" si="134"/>
        <v>n/a</v>
      </c>
      <c r="CO120" s="36" t="str">
        <f t="shared" si="134"/>
        <v>n/a</v>
      </c>
      <c r="CP120" s="36" t="str">
        <f t="shared" si="134"/>
        <v>n/a</v>
      </c>
      <c r="CQ120" s="36" t="str">
        <f t="shared" si="134"/>
        <v>n/a</v>
      </c>
      <c r="CR120" s="36" t="str">
        <f t="shared" si="122"/>
        <v>n/a</v>
      </c>
      <c r="CS120" s="36" t="str">
        <f t="shared" si="139"/>
        <v>n/a</v>
      </c>
      <c r="CT120" s="36" t="str">
        <f t="shared" si="139"/>
        <v>n/a</v>
      </c>
      <c r="CU120" s="36" t="str">
        <f t="shared" si="139"/>
        <v>n/a</v>
      </c>
      <c r="CV120" s="36" t="str">
        <f t="shared" si="139"/>
        <v>n/a</v>
      </c>
      <c r="CW120" s="36" t="str">
        <f t="shared" si="139"/>
        <v>n/a</v>
      </c>
      <c r="CX120" s="36" t="str">
        <f t="shared" si="139"/>
        <v>n/a</v>
      </c>
      <c r="CY120" s="36" t="str">
        <f t="shared" si="139"/>
        <v>n/a</v>
      </c>
      <c r="CZ120" s="36" t="str">
        <f t="shared" si="139"/>
        <v>n/a</v>
      </c>
      <c r="DA120" s="36" t="str">
        <f t="shared" si="139"/>
        <v>n/a</v>
      </c>
      <c r="DB120" s="36" t="str">
        <f t="shared" si="139"/>
        <v>n/a</v>
      </c>
      <c r="DC120" s="36" t="str">
        <f t="shared" si="139"/>
        <v>n/a</v>
      </c>
      <c r="DD120" s="36" t="str">
        <f t="shared" si="139"/>
        <v>n/a</v>
      </c>
      <c r="DE120" s="36" t="str">
        <f t="shared" si="139"/>
        <v>n/a</v>
      </c>
      <c r="DF120" s="36" t="str">
        <f t="shared" si="139"/>
        <v>n/a</v>
      </c>
      <c r="DG120" s="36" t="str">
        <f t="shared" si="139"/>
        <v>n/a</v>
      </c>
      <c r="DH120" s="36" t="str">
        <f t="shared" si="139"/>
        <v>n/a</v>
      </c>
      <c r="DI120" s="36" t="str">
        <f t="shared" si="135"/>
        <v>n/a</v>
      </c>
      <c r="DJ120" s="36" t="str">
        <f t="shared" si="135"/>
        <v>n/a</v>
      </c>
      <c r="DK120" s="36" t="str">
        <f t="shared" si="135"/>
        <v>n/a</v>
      </c>
      <c r="DL120" s="36" t="str">
        <f t="shared" si="135"/>
        <v>n/a</v>
      </c>
      <c r="DM120" s="36" t="str">
        <f t="shared" si="135"/>
        <v>n/a</v>
      </c>
      <c r="DN120" s="36" t="str">
        <f t="shared" si="135"/>
        <v>n/a</v>
      </c>
      <c r="DO120" s="36" t="str">
        <f t="shared" si="135"/>
        <v>n/a</v>
      </c>
      <c r="DP120" s="36" t="str">
        <f t="shared" si="135"/>
        <v>n/a</v>
      </c>
      <c r="DQ120" s="36" t="str">
        <f t="shared" si="135"/>
        <v>n/a</v>
      </c>
      <c r="DR120" s="36" t="str">
        <f t="shared" si="135"/>
        <v>n/a</v>
      </c>
      <c r="DS120" s="36" t="str">
        <f t="shared" si="135"/>
        <v>n/a</v>
      </c>
      <c r="DT120" s="36" t="str">
        <f t="shared" si="135"/>
        <v>n/a</v>
      </c>
      <c r="DU120" s="36" t="str">
        <f t="shared" si="135"/>
        <v>n/a</v>
      </c>
      <c r="DV120" s="36" t="str">
        <f t="shared" si="135"/>
        <v>n/a</v>
      </c>
      <c r="DW120" s="36" t="str">
        <f t="shared" si="135"/>
        <v>n/a</v>
      </c>
      <c r="DX120" s="36" t="str">
        <f t="shared" si="124"/>
        <v>n/a</v>
      </c>
      <c r="DY120" s="36" t="str">
        <f t="shared" si="140"/>
        <v>n/a</v>
      </c>
      <c r="DZ120" s="36" t="str">
        <f t="shared" si="140"/>
        <v>n/a</v>
      </c>
      <c r="EA120" s="36" t="str">
        <f t="shared" si="140"/>
        <v>n/a</v>
      </c>
      <c r="EB120" s="36" t="str">
        <f t="shared" si="140"/>
        <v>n/a</v>
      </c>
      <c r="EC120" s="36" t="str">
        <f t="shared" si="140"/>
        <v>n/a</v>
      </c>
      <c r="ED120" s="36" t="str">
        <f t="shared" si="140"/>
        <v>n/a</v>
      </c>
      <c r="EE120" s="36" t="str">
        <f t="shared" si="140"/>
        <v>n/a</v>
      </c>
      <c r="EF120" s="36" t="str">
        <f t="shared" si="140"/>
        <v>n/a</v>
      </c>
      <c r="EG120" s="36" t="str">
        <f t="shared" si="140"/>
        <v>n/a</v>
      </c>
      <c r="EH120" s="36" t="str">
        <f t="shared" si="140"/>
        <v>n/a</v>
      </c>
      <c r="EI120" s="36" t="str">
        <f t="shared" si="140"/>
        <v>n/a</v>
      </c>
      <c r="EJ120" s="36" t="str">
        <f t="shared" si="140"/>
        <v>n/a</v>
      </c>
      <c r="EK120" s="36" t="str">
        <f t="shared" si="140"/>
        <v>n/a</v>
      </c>
      <c r="EL120" s="36" t="str">
        <f t="shared" si="140"/>
        <v>n/a</v>
      </c>
      <c r="EM120" s="36" t="str">
        <f t="shared" si="140"/>
        <v>n/a</v>
      </c>
      <c r="EN120" s="36" t="str">
        <f t="shared" si="140"/>
        <v>n/a</v>
      </c>
      <c r="EO120" s="36" t="str">
        <f t="shared" si="136"/>
        <v>n/a</v>
      </c>
      <c r="EP120" s="36" t="str">
        <f t="shared" si="136"/>
        <v>n/a</v>
      </c>
      <c r="EQ120" s="36" t="str">
        <f t="shared" si="136"/>
        <v>n/a</v>
      </c>
      <c r="ER120" s="36" t="str">
        <f t="shared" si="136"/>
        <v>n/a</v>
      </c>
      <c r="ES120" s="36" t="str">
        <f t="shared" si="136"/>
        <v>n/a</v>
      </c>
      <c r="ET120" s="36" t="str">
        <f t="shared" si="136"/>
        <v>n/a</v>
      </c>
      <c r="EU120" s="36" t="str">
        <f t="shared" si="136"/>
        <v>n/a</v>
      </c>
      <c r="EV120" s="36" t="str">
        <f t="shared" si="136"/>
        <v>n/a</v>
      </c>
      <c r="EW120" s="36" t="str">
        <f t="shared" si="136"/>
        <v>n/a</v>
      </c>
      <c r="EX120" s="36" t="str">
        <f t="shared" si="136"/>
        <v>n/a</v>
      </c>
      <c r="EY120" s="36" t="str">
        <f t="shared" si="136"/>
        <v>n/a</v>
      </c>
      <c r="EZ120" s="36" t="str">
        <f t="shared" si="136"/>
        <v>n/a</v>
      </c>
      <c r="FA120" s="36" t="str">
        <f t="shared" si="136"/>
        <v>n/a</v>
      </c>
      <c r="FB120" s="36" t="str">
        <f t="shared" si="136"/>
        <v>n/a</v>
      </c>
      <c r="FC120" s="36" t="str">
        <f t="shared" si="136"/>
        <v>n/a</v>
      </c>
      <c r="FD120" s="36" t="str">
        <f t="shared" si="126"/>
        <v>n/a</v>
      </c>
      <c r="FE120" s="36" t="str">
        <f t="shared" si="144"/>
        <v>n/a</v>
      </c>
      <c r="FF120" s="36" t="str">
        <f t="shared" si="144"/>
        <v>n/a</v>
      </c>
      <c r="FG120" s="36" t="str">
        <f t="shared" si="144"/>
        <v>n/a</v>
      </c>
      <c r="FH120" s="36" t="str">
        <f t="shared" si="144"/>
        <v>n/a</v>
      </c>
      <c r="FI120" s="36" t="str">
        <f t="shared" si="144"/>
        <v>n/a</v>
      </c>
      <c r="FJ120" s="36" t="str">
        <f t="shared" si="144"/>
        <v>n/a</v>
      </c>
      <c r="FK120" s="36" t="str">
        <f t="shared" si="144"/>
        <v>n/a</v>
      </c>
      <c r="FL120" s="36" t="str">
        <f t="shared" si="144"/>
        <v>n/a</v>
      </c>
      <c r="FM120" s="36" t="str">
        <f t="shared" si="144"/>
        <v>n/a</v>
      </c>
      <c r="FN120" s="36" t="str">
        <f t="shared" si="144"/>
        <v>n/a</v>
      </c>
      <c r="FO120" s="36" t="str">
        <f t="shared" si="144"/>
        <v>n/a</v>
      </c>
      <c r="FP120" s="36" t="str">
        <f t="shared" si="144"/>
        <v>n/a</v>
      </c>
      <c r="FQ120" s="36" t="str">
        <f t="shared" si="144"/>
        <v>n/a</v>
      </c>
      <c r="FR120" s="36" t="str">
        <f t="shared" si="144"/>
        <v>n/a</v>
      </c>
      <c r="FS120" s="36" t="str">
        <f t="shared" si="144"/>
        <v>n/a</v>
      </c>
      <c r="FT120" s="36" t="str">
        <f t="shared" si="144"/>
        <v>n/a</v>
      </c>
      <c r="FU120" s="36" t="str">
        <f t="shared" si="142"/>
        <v>n/a</v>
      </c>
      <c r="FV120" s="36" t="str">
        <f t="shared" si="142"/>
        <v>n/a</v>
      </c>
      <c r="FW120" s="36" t="str">
        <f t="shared" si="142"/>
        <v>n/a</v>
      </c>
      <c r="FX120" s="36" t="str">
        <f t="shared" si="142"/>
        <v>n/a</v>
      </c>
      <c r="FY120" s="36" t="str">
        <f t="shared" si="142"/>
        <v>n/a</v>
      </c>
      <c r="FZ120" s="36" t="str">
        <f t="shared" si="142"/>
        <v>n/a</v>
      </c>
      <c r="GA120" s="36" t="str">
        <f t="shared" si="142"/>
        <v>n/a</v>
      </c>
      <c r="GB120" s="36" t="str">
        <f t="shared" si="142"/>
        <v>n/a</v>
      </c>
      <c r="GC120" s="36" t="str">
        <f t="shared" si="142"/>
        <v>n/a</v>
      </c>
      <c r="GD120" s="36" t="str">
        <f t="shared" si="142"/>
        <v>n/a</v>
      </c>
      <c r="GE120" s="36" t="str">
        <f t="shared" si="142"/>
        <v>n/a</v>
      </c>
      <c r="GF120" s="36" t="str">
        <f t="shared" si="142"/>
        <v>n/a</v>
      </c>
      <c r="GG120" s="36" t="str">
        <f t="shared" si="142"/>
        <v>n/a</v>
      </c>
      <c r="GH120" s="36" t="str">
        <f t="shared" si="142"/>
        <v>n/a</v>
      </c>
      <c r="GI120" s="36" t="str">
        <f t="shared" si="142"/>
        <v>n/a</v>
      </c>
      <c r="GJ120" s="36" t="str">
        <f t="shared" si="143"/>
        <v>n/a</v>
      </c>
      <c r="GK120" s="36" t="str">
        <f t="shared" si="143"/>
        <v>n/a</v>
      </c>
      <c r="GL120" s="36" t="str">
        <f t="shared" si="143"/>
        <v>n/a</v>
      </c>
      <c r="GM120" s="36" t="str">
        <f t="shared" si="143"/>
        <v>n/a</v>
      </c>
      <c r="GN120" s="36" t="str">
        <f t="shared" si="143"/>
        <v>n/a</v>
      </c>
      <c r="GO120" s="36" t="str">
        <f t="shared" si="143"/>
        <v>n/a</v>
      </c>
      <c r="GP120" s="36" t="str">
        <f t="shared" si="143"/>
        <v>n/a</v>
      </c>
      <c r="GQ120" s="36" t="str">
        <f t="shared" si="143"/>
        <v>n/a</v>
      </c>
      <c r="GR120" s="36" t="str">
        <f t="shared" si="143"/>
        <v>n/a</v>
      </c>
      <c r="GS120" s="36" t="str">
        <f t="shared" si="143"/>
        <v>n/a</v>
      </c>
      <c r="GT120" s="36" t="str">
        <f t="shared" si="143"/>
        <v>n/a</v>
      </c>
      <c r="GU120" s="36" t="str">
        <f t="shared" si="143"/>
        <v>n/a</v>
      </c>
      <c r="GV120" s="36" t="str">
        <f t="shared" si="143"/>
        <v>n/a</v>
      </c>
      <c r="GW120" s="36" t="str">
        <f t="shared" si="143"/>
        <v>n/a</v>
      </c>
      <c r="GX120" s="36" t="str">
        <f t="shared" si="143"/>
        <v>n/a</v>
      </c>
      <c r="GY120" s="36" t="str">
        <f t="shared" si="143"/>
        <v>n/a</v>
      </c>
      <c r="GZ120" s="36" t="str">
        <f t="shared" si="141"/>
        <v>n/a</v>
      </c>
      <c r="HA120" s="36" t="str">
        <f t="shared" si="141"/>
        <v>n/a</v>
      </c>
      <c r="HB120" s="36" t="str">
        <f t="shared" si="141"/>
        <v>n/a</v>
      </c>
      <c r="HC120" s="36" t="str">
        <f t="shared" si="141"/>
        <v>n/a</v>
      </c>
      <c r="HD120" s="36" t="str">
        <f t="shared" si="141"/>
        <v>n/a</v>
      </c>
      <c r="HE120" s="36" t="str">
        <f t="shared" si="141"/>
        <v>n/a</v>
      </c>
      <c r="HF120" s="36" t="str">
        <f t="shared" si="141"/>
        <v>n/a</v>
      </c>
      <c r="HG120" s="36" t="str">
        <f t="shared" si="141"/>
        <v>n/a</v>
      </c>
      <c r="HH120" s="36" t="str">
        <f t="shared" si="141"/>
        <v>n/a</v>
      </c>
      <c r="HI120" s="36" t="str">
        <f t="shared" si="141"/>
        <v>n/a</v>
      </c>
      <c r="HJ120" s="36" t="str">
        <f t="shared" si="141"/>
        <v>n/a</v>
      </c>
      <c r="HK120" s="36" t="str">
        <f t="shared" si="141"/>
        <v>n/a</v>
      </c>
      <c r="HL120" s="36" t="str">
        <f t="shared" si="141"/>
        <v>n/a</v>
      </c>
      <c r="HM120" s="36" t="str">
        <f t="shared" si="141"/>
        <v>n/a</v>
      </c>
    </row>
    <row r="121" spans="1:221" x14ac:dyDescent="0.25">
      <c r="A121" s="7" t="s">
        <v>1289</v>
      </c>
      <c r="B121" s="16" t="s">
        <v>1027</v>
      </c>
      <c r="C121" s="15">
        <v>78.825000000000003</v>
      </c>
      <c r="D121" s="15">
        <v>349.68</v>
      </c>
      <c r="E121" s="14">
        <f t="shared" si="93"/>
        <v>27563.526000000002</v>
      </c>
      <c r="F121" s="12">
        <f>IF(OR(G121="n/a",J121="n/a"),0%,E121/SUMIFS(E$13:E$515,G$13:G$515,"&lt;&gt;n/a",$J$13:$J$515,"&lt;&gt;n/a"))</f>
        <v>0</v>
      </c>
      <c r="G121" s="13" t="s">
        <v>227</v>
      </c>
      <c r="H121" s="13" t="str">
        <f t="shared" si="107"/>
        <v>n/a</v>
      </c>
      <c r="I121" s="33" t="str">
        <f t="shared" si="108"/>
        <v>n/a</v>
      </c>
      <c r="J121" s="13">
        <v>7.22E-2</v>
      </c>
      <c r="K121" s="41">
        <f t="shared" si="94"/>
        <v>6.7068999999999976E-2</v>
      </c>
      <c r="L121" s="1">
        <f t="shared" si="95"/>
        <v>6.1937999999999951E-2</v>
      </c>
      <c r="M121" s="1">
        <f t="shared" si="96"/>
        <v>5.6806999999999927E-2</v>
      </c>
      <c r="N121" s="1">
        <f t="shared" si="97"/>
        <v>5.1675999999999903E-2</v>
      </c>
      <c r="O121" s="1">
        <f t="shared" si="98"/>
        <v>4.6544999999999878E-2</v>
      </c>
      <c r="P121" s="5">
        <v>4.141399999999984E-2</v>
      </c>
      <c r="Q121" s="1" t="str">
        <f t="shared" si="99"/>
        <v>n/a</v>
      </c>
      <c r="R121" s="12" t="str">
        <f t="shared" si="100"/>
        <v>n/a</v>
      </c>
      <c r="S121" s="12">
        <f t="shared" si="101"/>
        <v>0</v>
      </c>
      <c r="T121" s="7"/>
      <c r="U121" s="42">
        <f t="shared" si="102"/>
        <v>-349.68</v>
      </c>
      <c r="V121" s="36" t="str">
        <f t="shared" si="103"/>
        <v>n/a</v>
      </c>
      <c r="W121" s="36" t="str">
        <f t="shared" si="104"/>
        <v>n/a</v>
      </c>
      <c r="X121" s="36" t="str">
        <f t="shared" si="128"/>
        <v>n/a</v>
      </c>
      <c r="Y121" s="36" t="str">
        <f t="shared" si="128"/>
        <v>n/a</v>
      </c>
      <c r="Z121" s="36" t="str">
        <f t="shared" si="128"/>
        <v>n/a</v>
      </c>
      <c r="AA121" s="36" t="str">
        <f t="shared" si="105"/>
        <v>n/a</v>
      </c>
      <c r="AB121" s="36" t="str">
        <f t="shared" si="127"/>
        <v>n/a</v>
      </c>
      <c r="AC121" s="36" t="str">
        <f t="shared" si="127"/>
        <v>n/a</v>
      </c>
      <c r="AD121" s="36" t="str">
        <f t="shared" si="127"/>
        <v>n/a</v>
      </c>
      <c r="AE121" s="36" t="str">
        <f t="shared" si="127"/>
        <v>n/a</v>
      </c>
      <c r="AF121" s="36" t="str">
        <f t="shared" si="106"/>
        <v>n/a</v>
      </c>
      <c r="AG121" s="36" t="str">
        <f t="shared" si="137"/>
        <v>n/a</v>
      </c>
      <c r="AH121" s="36" t="str">
        <f t="shared" si="137"/>
        <v>n/a</v>
      </c>
      <c r="AI121" s="36" t="str">
        <f t="shared" si="137"/>
        <v>n/a</v>
      </c>
      <c r="AJ121" s="36" t="str">
        <f t="shared" si="137"/>
        <v>n/a</v>
      </c>
      <c r="AK121" s="36" t="str">
        <f t="shared" si="137"/>
        <v>n/a</v>
      </c>
      <c r="AL121" s="36" t="str">
        <f t="shared" si="137"/>
        <v>n/a</v>
      </c>
      <c r="AM121" s="36" t="str">
        <f t="shared" si="137"/>
        <v>n/a</v>
      </c>
      <c r="AN121" s="36" t="str">
        <f t="shared" si="137"/>
        <v>n/a</v>
      </c>
      <c r="AO121" s="36" t="str">
        <f t="shared" si="137"/>
        <v>n/a</v>
      </c>
      <c r="AP121" s="36" t="str">
        <f t="shared" si="137"/>
        <v>n/a</v>
      </c>
      <c r="AQ121" s="36" t="str">
        <f t="shared" si="137"/>
        <v>n/a</v>
      </c>
      <c r="AR121" s="36" t="str">
        <f t="shared" si="137"/>
        <v>n/a</v>
      </c>
      <c r="AS121" s="36" t="str">
        <f t="shared" si="137"/>
        <v>n/a</v>
      </c>
      <c r="AT121" s="36" t="str">
        <f t="shared" si="137"/>
        <v>n/a</v>
      </c>
      <c r="AU121" s="36" t="str">
        <f t="shared" si="137"/>
        <v>n/a</v>
      </c>
      <c r="AV121" s="36" t="str">
        <f t="shared" si="137"/>
        <v>n/a</v>
      </c>
      <c r="AW121" s="36" t="str">
        <f t="shared" si="133"/>
        <v>n/a</v>
      </c>
      <c r="AX121" s="36" t="str">
        <f t="shared" si="133"/>
        <v>n/a</v>
      </c>
      <c r="AY121" s="36" t="str">
        <f t="shared" si="133"/>
        <v>n/a</v>
      </c>
      <c r="AZ121" s="36" t="str">
        <f t="shared" si="133"/>
        <v>n/a</v>
      </c>
      <c r="BA121" s="36" t="str">
        <f t="shared" si="133"/>
        <v>n/a</v>
      </c>
      <c r="BB121" s="36" t="str">
        <f t="shared" si="133"/>
        <v>n/a</v>
      </c>
      <c r="BC121" s="36" t="str">
        <f t="shared" si="133"/>
        <v>n/a</v>
      </c>
      <c r="BD121" s="36" t="str">
        <f t="shared" si="133"/>
        <v>n/a</v>
      </c>
      <c r="BE121" s="36" t="str">
        <f t="shared" si="133"/>
        <v>n/a</v>
      </c>
      <c r="BF121" s="36" t="str">
        <f t="shared" si="133"/>
        <v>n/a</v>
      </c>
      <c r="BG121" s="36" t="str">
        <f t="shared" si="133"/>
        <v>n/a</v>
      </c>
      <c r="BH121" s="36" t="str">
        <f t="shared" si="133"/>
        <v>n/a</v>
      </c>
      <c r="BI121" s="36" t="str">
        <f t="shared" si="133"/>
        <v>n/a</v>
      </c>
      <c r="BJ121" s="36" t="str">
        <f t="shared" si="133"/>
        <v>n/a</v>
      </c>
      <c r="BK121" s="36" t="str">
        <f t="shared" si="133"/>
        <v>n/a</v>
      </c>
      <c r="BL121" s="36" t="str">
        <f t="shared" ref="BL121:CA121" si="145">IFERROR(BK121*(1+$P121),"n/a")</f>
        <v>n/a</v>
      </c>
      <c r="BM121" s="36" t="str">
        <f t="shared" si="145"/>
        <v>n/a</v>
      </c>
      <c r="BN121" s="36" t="str">
        <f t="shared" si="145"/>
        <v>n/a</v>
      </c>
      <c r="BO121" s="36" t="str">
        <f t="shared" si="145"/>
        <v>n/a</v>
      </c>
      <c r="BP121" s="36" t="str">
        <f t="shared" si="145"/>
        <v>n/a</v>
      </c>
      <c r="BQ121" s="36" t="str">
        <f t="shared" si="145"/>
        <v>n/a</v>
      </c>
      <c r="BR121" s="36" t="str">
        <f t="shared" si="145"/>
        <v>n/a</v>
      </c>
      <c r="BS121" s="36" t="str">
        <f t="shared" si="145"/>
        <v>n/a</v>
      </c>
      <c r="BT121" s="36" t="str">
        <f t="shared" si="145"/>
        <v>n/a</v>
      </c>
      <c r="BU121" s="36" t="str">
        <f t="shared" si="145"/>
        <v>n/a</v>
      </c>
      <c r="BV121" s="36" t="str">
        <f t="shared" si="145"/>
        <v>n/a</v>
      </c>
      <c r="BW121" s="36" t="str">
        <f t="shared" si="145"/>
        <v>n/a</v>
      </c>
      <c r="BX121" s="36" t="str">
        <f t="shared" si="145"/>
        <v>n/a</v>
      </c>
      <c r="BY121" s="36" t="str">
        <f t="shared" si="145"/>
        <v>n/a</v>
      </c>
      <c r="BZ121" s="36" t="str">
        <f t="shared" si="145"/>
        <v>n/a</v>
      </c>
      <c r="CA121" s="36" t="str">
        <f t="shared" si="145"/>
        <v>n/a</v>
      </c>
      <c r="CB121" s="36" t="str">
        <f t="shared" si="138"/>
        <v>n/a</v>
      </c>
      <c r="CC121" s="36" t="str">
        <f t="shared" si="134"/>
        <v>n/a</v>
      </c>
      <c r="CD121" s="36" t="str">
        <f t="shared" si="134"/>
        <v>n/a</v>
      </c>
      <c r="CE121" s="36" t="str">
        <f t="shared" si="134"/>
        <v>n/a</v>
      </c>
      <c r="CF121" s="36" t="str">
        <f t="shared" si="134"/>
        <v>n/a</v>
      </c>
      <c r="CG121" s="36" t="str">
        <f t="shared" si="134"/>
        <v>n/a</v>
      </c>
      <c r="CH121" s="36" t="str">
        <f t="shared" si="134"/>
        <v>n/a</v>
      </c>
      <c r="CI121" s="36" t="str">
        <f t="shared" si="134"/>
        <v>n/a</v>
      </c>
      <c r="CJ121" s="36" t="str">
        <f t="shared" si="134"/>
        <v>n/a</v>
      </c>
      <c r="CK121" s="36" t="str">
        <f t="shared" si="134"/>
        <v>n/a</v>
      </c>
      <c r="CL121" s="36" t="str">
        <f t="shared" si="134"/>
        <v>n/a</v>
      </c>
      <c r="CM121" s="36" t="str">
        <f t="shared" si="134"/>
        <v>n/a</v>
      </c>
      <c r="CN121" s="36" t="str">
        <f t="shared" si="134"/>
        <v>n/a</v>
      </c>
      <c r="CO121" s="36" t="str">
        <f t="shared" si="134"/>
        <v>n/a</v>
      </c>
      <c r="CP121" s="36" t="str">
        <f t="shared" si="134"/>
        <v>n/a</v>
      </c>
      <c r="CQ121" s="36" t="str">
        <f t="shared" si="134"/>
        <v>n/a</v>
      </c>
      <c r="CR121" s="36" t="str">
        <f t="shared" ref="AG121:CR125" si="146">IFERROR(CQ121*(1+$P121),"n/a")</f>
        <v>n/a</v>
      </c>
      <c r="CS121" s="36" t="str">
        <f t="shared" si="139"/>
        <v>n/a</v>
      </c>
      <c r="CT121" s="36" t="str">
        <f t="shared" si="139"/>
        <v>n/a</v>
      </c>
      <c r="CU121" s="36" t="str">
        <f t="shared" si="139"/>
        <v>n/a</v>
      </c>
      <c r="CV121" s="36" t="str">
        <f t="shared" si="139"/>
        <v>n/a</v>
      </c>
      <c r="CW121" s="36" t="str">
        <f t="shared" si="139"/>
        <v>n/a</v>
      </c>
      <c r="CX121" s="36" t="str">
        <f t="shared" si="139"/>
        <v>n/a</v>
      </c>
      <c r="CY121" s="36" t="str">
        <f t="shared" si="139"/>
        <v>n/a</v>
      </c>
      <c r="CZ121" s="36" t="str">
        <f t="shared" si="139"/>
        <v>n/a</v>
      </c>
      <c r="DA121" s="36" t="str">
        <f t="shared" si="139"/>
        <v>n/a</v>
      </c>
      <c r="DB121" s="36" t="str">
        <f t="shared" si="139"/>
        <v>n/a</v>
      </c>
      <c r="DC121" s="36" t="str">
        <f t="shared" si="139"/>
        <v>n/a</v>
      </c>
      <c r="DD121" s="36" t="str">
        <f t="shared" si="139"/>
        <v>n/a</v>
      </c>
      <c r="DE121" s="36" t="str">
        <f t="shared" si="139"/>
        <v>n/a</v>
      </c>
      <c r="DF121" s="36" t="str">
        <f t="shared" si="139"/>
        <v>n/a</v>
      </c>
      <c r="DG121" s="36" t="str">
        <f t="shared" si="139"/>
        <v>n/a</v>
      </c>
      <c r="DH121" s="36" t="str">
        <f t="shared" si="139"/>
        <v>n/a</v>
      </c>
      <c r="DI121" s="36" t="str">
        <f t="shared" si="135"/>
        <v>n/a</v>
      </c>
      <c r="DJ121" s="36" t="str">
        <f t="shared" si="135"/>
        <v>n/a</v>
      </c>
      <c r="DK121" s="36" t="str">
        <f t="shared" si="135"/>
        <v>n/a</v>
      </c>
      <c r="DL121" s="36" t="str">
        <f t="shared" si="135"/>
        <v>n/a</v>
      </c>
      <c r="DM121" s="36" t="str">
        <f t="shared" si="135"/>
        <v>n/a</v>
      </c>
      <c r="DN121" s="36" t="str">
        <f t="shared" si="135"/>
        <v>n/a</v>
      </c>
      <c r="DO121" s="36" t="str">
        <f t="shared" si="135"/>
        <v>n/a</v>
      </c>
      <c r="DP121" s="36" t="str">
        <f t="shared" si="135"/>
        <v>n/a</v>
      </c>
      <c r="DQ121" s="36" t="str">
        <f t="shared" si="135"/>
        <v>n/a</v>
      </c>
      <c r="DR121" s="36" t="str">
        <f t="shared" si="135"/>
        <v>n/a</v>
      </c>
      <c r="DS121" s="36" t="str">
        <f t="shared" si="135"/>
        <v>n/a</v>
      </c>
      <c r="DT121" s="36" t="str">
        <f t="shared" si="135"/>
        <v>n/a</v>
      </c>
      <c r="DU121" s="36" t="str">
        <f t="shared" si="135"/>
        <v>n/a</v>
      </c>
      <c r="DV121" s="36" t="str">
        <f t="shared" si="135"/>
        <v>n/a</v>
      </c>
      <c r="DW121" s="36" t="str">
        <f t="shared" si="135"/>
        <v>n/a</v>
      </c>
      <c r="DX121" s="36" t="str">
        <f t="shared" ref="DX121:EM121" si="147">IFERROR(DW121*(1+$P121),"n/a")</f>
        <v>n/a</v>
      </c>
      <c r="DY121" s="36" t="str">
        <f t="shared" si="147"/>
        <v>n/a</v>
      </c>
      <c r="DZ121" s="36" t="str">
        <f t="shared" si="147"/>
        <v>n/a</v>
      </c>
      <c r="EA121" s="36" t="str">
        <f t="shared" si="147"/>
        <v>n/a</v>
      </c>
      <c r="EB121" s="36" t="str">
        <f t="shared" si="147"/>
        <v>n/a</v>
      </c>
      <c r="EC121" s="36" t="str">
        <f t="shared" si="147"/>
        <v>n/a</v>
      </c>
      <c r="ED121" s="36" t="str">
        <f t="shared" si="147"/>
        <v>n/a</v>
      </c>
      <c r="EE121" s="36" t="str">
        <f t="shared" si="147"/>
        <v>n/a</v>
      </c>
      <c r="EF121" s="36" t="str">
        <f t="shared" si="147"/>
        <v>n/a</v>
      </c>
      <c r="EG121" s="36" t="str">
        <f t="shared" si="147"/>
        <v>n/a</v>
      </c>
      <c r="EH121" s="36" t="str">
        <f t="shared" si="147"/>
        <v>n/a</v>
      </c>
      <c r="EI121" s="36" t="str">
        <f t="shared" si="147"/>
        <v>n/a</v>
      </c>
      <c r="EJ121" s="36" t="str">
        <f t="shared" si="147"/>
        <v>n/a</v>
      </c>
      <c r="EK121" s="36" t="str">
        <f t="shared" si="147"/>
        <v>n/a</v>
      </c>
      <c r="EL121" s="36" t="str">
        <f t="shared" si="147"/>
        <v>n/a</v>
      </c>
      <c r="EM121" s="36" t="str">
        <f t="shared" si="147"/>
        <v>n/a</v>
      </c>
      <c r="EN121" s="36" t="str">
        <f t="shared" si="140"/>
        <v>n/a</v>
      </c>
      <c r="EO121" s="36" t="str">
        <f t="shared" si="136"/>
        <v>n/a</v>
      </c>
      <c r="EP121" s="36" t="str">
        <f t="shared" si="136"/>
        <v>n/a</v>
      </c>
      <c r="EQ121" s="36" t="str">
        <f t="shared" si="136"/>
        <v>n/a</v>
      </c>
      <c r="ER121" s="36" t="str">
        <f t="shared" si="136"/>
        <v>n/a</v>
      </c>
      <c r="ES121" s="36" t="str">
        <f t="shared" si="136"/>
        <v>n/a</v>
      </c>
      <c r="ET121" s="36" t="str">
        <f t="shared" si="136"/>
        <v>n/a</v>
      </c>
      <c r="EU121" s="36" t="str">
        <f t="shared" si="136"/>
        <v>n/a</v>
      </c>
      <c r="EV121" s="36" t="str">
        <f t="shared" si="136"/>
        <v>n/a</v>
      </c>
      <c r="EW121" s="36" t="str">
        <f t="shared" si="136"/>
        <v>n/a</v>
      </c>
      <c r="EX121" s="36" t="str">
        <f t="shared" si="136"/>
        <v>n/a</v>
      </c>
      <c r="EY121" s="36" t="str">
        <f t="shared" si="136"/>
        <v>n/a</v>
      </c>
      <c r="EZ121" s="36" t="str">
        <f t="shared" si="136"/>
        <v>n/a</v>
      </c>
      <c r="FA121" s="36" t="str">
        <f t="shared" si="136"/>
        <v>n/a</v>
      </c>
      <c r="FB121" s="36" t="str">
        <f t="shared" si="136"/>
        <v>n/a</v>
      </c>
      <c r="FC121" s="36" t="str">
        <f t="shared" si="136"/>
        <v>n/a</v>
      </c>
      <c r="FD121" s="36" t="str">
        <f t="shared" ref="CS121:FD125" si="148">IFERROR(FC121*(1+$P121),"n/a")</f>
        <v>n/a</v>
      </c>
      <c r="FE121" s="36" t="str">
        <f t="shared" si="144"/>
        <v>n/a</v>
      </c>
      <c r="FF121" s="36" t="str">
        <f t="shared" si="144"/>
        <v>n/a</v>
      </c>
      <c r="FG121" s="36" t="str">
        <f t="shared" si="144"/>
        <v>n/a</v>
      </c>
      <c r="FH121" s="36" t="str">
        <f t="shared" si="144"/>
        <v>n/a</v>
      </c>
      <c r="FI121" s="36" t="str">
        <f t="shared" si="144"/>
        <v>n/a</v>
      </c>
      <c r="FJ121" s="36" t="str">
        <f t="shared" si="144"/>
        <v>n/a</v>
      </c>
      <c r="FK121" s="36" t="str">
        <f t="shared" si="144"/>
        <v>n/a</v>
      </c>
      <c r="FL121" s="36" t="str">
        <f t="shared" si="144"/>
        <v>n/a</v>
      </c>
      <c r="FM121" s="36" t="str">
        <f t="shared" si="144"/>
        <v>n/a</v>
      </c>
      <c r="FN121" s="36" t="str">
        <f t="shared" si="144"/>
        <v>n/a</v>
      </c>
      <c r="FO121" s="36" t="str">
        <f t="shared" si="144"/>
        <v>n/a</v>
      </c>
      <c r="FP121" s="36" t="str">
        <f t="shared" si="144"/>
        <v>n/a</v>
      </c>
      <c r="FQ121" s="36" t="str">
        <f t="shared" si="144"/>
        <v>n/a</v>
      </c>
      <c r="FR121" s="36" t="str">
        <f t="shared" si="144"/>
        <v>n/a</v>
      </c>
      <c r="FS121" s="36" t="str">
        <f t="shared" si="144"/>
        <v>n/a</v>
      </c>
      <c r="FT121" s="36" t="str">
        <f t="shared" si="144"/>
        <v>n/a</v>
      </c>
      <c r="FU121" s="36" t="str">
        <f t="shared" si="142"/>
        <v>n/a</v>
      </c>
      <c r="FV121" s="36" t="str">
        <f t="shared" si="142"/>
        <v>n/a</v>
      </c>
      <c r="FW121" s="36" t="str">
        <f t="shared" si="142"/>
        <v>n/a</v>
      </c>
      <c r="FX121" s="36" t="str">
        <f t="shared" si="142"/>
        <v>n/a</v>
      </c>
      <c r="FY121" s="36" t="str">
        <f t="shared" si="142"/>
        <v>n/a</v>
      </c>
      <c r="FZ121" s="36" t="str">
        <f t="shared" si="142"/>
        <v>n/a</v>
      </c>
      <c r="GA121" s="36" t="str">
        <f t="shared" si="142"/>
        <v>n/a</v>
      </c>
      <c r="GB121" s="36" t="str">
        <f t="shared" si="142"/>
        <v>n/a</v>
      </c>
      <c r="GC121" s="36" t="str">
        <f t="shared" si="142"/>
        <v>n/a</v>
      </c>
      <c r="GD121" s="36" t="str">
        <f t="shared" si="142"/>
        <v>n/a</v>
      </c>
      <c r="GE121" s="36" t="str">
        <f t="shared" si="142"/>
        <v>n/a</v>
      </c>
      <c r="GF121" s="36" t="str">
        <f t="shared" si="142"/>
        <v>n/a</v>
      </c>
      <c r="GG121" s="36" t="str">
        <f t="shared" si="142"/>
        <v>n/a</v>
      </c>
      <c r="GH121" s="36" t="str">
        <f t="shared" si="142"/>
        <v>n/a</v>
      </c>
      <c r="GI121" s="36" t="str">
        <f t="shared" si="142"/>
        <v>n/a</v>
      </c>
      <c r="GJ121" s="36" t="str">
        <f t="shared" si="143"/>
        <v>n/a</v>
      </c>
      <c r="GK121" s="36" t="str">
        <f t="shared" si="143"/>
        <v>n/a</v>
      </c>
      <c r="GL121" s="36" t="str">
        <f t="shared" si="143"/>
        <v>n/a</v>
      </c>
      <c r="GM121" s="36" t="str">
        <f t="shared" si="143"/>
        <v>n/a</v>
      </c>
      <c r="GN121" s="36" t="str">
        <f t="shared" si="143"/>
        <v>n/a</v>
      </c>
      <c r="GO121" s="36" t="str">
        <f t="shared" si="143"/>
        <v>n/a</v>
      </c>
      <c r="GP121" s="36" t="str">
        <f t="shared" si="143"/>
        <v>n/a</v>
      </c>
      <c r="GQ121" s="36" t="str">
        <f t="shared" si="143"/>
        <v>n/a</v>
      </c>
      <c r="GR121" s="36" t="str">
        <f t="shared" si="143"/>
        <v>n/a</v>
      </c>
      <c r="GS121" s="36" t="str">
        <f t="shared" si="143"/>
        <v>n/a</v>
      </c>
      <c r="GT121" s="36" t="str">
        <f t="shared" si="143"/>
        <v>n/a</v>
      </c>
      <c r="GU121" s="36" t="str">
        <f t="shared" si="143"/>
        <v>n/a</v>
      </c>
      <c r="GV121" s="36" t="str">
        <f t="shared" si="143"/>
        <v>n/a</v>
      </c>
      <c r="GW121" s="36" t="str">
        <f t="shared" si="143"/>
        <v>n/a</v>
      </c>
      <c r="GX121" s="36" t="str">
        <f t="shared" si="143"/>
        <v>n/a</v>
      </c>
      <c r="GY121" s="36" t="str">
        <f t="shared" si="143"/>
        <v>n/a</v>
      </c>
      <c r="GZ121" s="36" t="str">
        <f t="shared" si="141"/>
        <v>n/a</v>
      </c>
      <c r="HA121" s="36" t="str">
        <f t="shared" si="141"/>
        <v>n/a</v>
      </c>
      <c r="HB121" s="36" t="str">
        <f t="shared" si="141"/>
        <v>n/a</v>
      </c>
      <c r="HC121" s="36" t="str">
        <f t="shared" si="141"/>
        <v>n/a</v>
      </c>
      <c r="HD121" s="36" t="str">
        <f t="shared" si="141"/>
        <v>n/a</v>
      </c>
      <c r="HE121" s="36" t="str">
        <f t="shared" si="141"/>
        <v>n/a</v>
      </c>
      <c r="HF121" s="36" t="str">
        <f t="shared" si="141"/>
        <v>n/a</v>
      </c>
      <c r="HG121" s="36" t="str">
        <f t="shared" si="141"/>
        <v>n/a</v>
      </c>
      <c r="HH121" s="36" t="str">
        <f t="shared" si="141"/>
        <v>n/a</v>
      </c>
      <c r="HI121" s="36" t="str">
        <f t="shared" si="141"/>
        <v>n/a</v>
      </c>
      <c r="HJ121" s="36" t="str">
        <f t="shared" si="141"/>
        <v>n/a</v>
      </c>
      <c r="HK121" s="36" t="str">
        <f t="shared" si="141"/>
        <v>n/a</v>
      </c>
      <c r="HL121" s="36" t="str">
        <f t="shared" si="141"/>
        <v>n/a</v>
      </c>
      <c r="HM121" s="36" t="str">
        <f t="shared" si="141"/>
        <v>n/a</v>
      </c>
    </row>
    <row r="122" spans="1:221" x14ac:dyDescent="0.25">
      <c r="A122" s="7" t="s">
        <v>699</v>
      </c>
      <c r="B122" s="16" t="s">
        <v>698</v>
      </c>
      <c r="C122" s="15">
        <v>251.51</v>
      </c>
      <c r="D122" s="15">
        <v>261.02</v>
      </c>
      <c r="E122" s="14">
        <f t="shared" si="93"/>
        <v>65649.140199999994</v>
      </c>
      <c r="F122" s="12">
        <f>IF(OR(G122="n/a",J122="n/a"),0%,E122/SUMIFS(E$13:E$515,G$13:G$515,"&lt;&gt;n/a",$J$13:$J$515,"&lt;&gt;n/a"))</f>
        <v>2.2940135876452967E-3</v>
      </c>
      <c r="G122" s="13">
        <v>1.9308865221055859E-2</v>
      </c>
      <c r="H122" s="13">
        <f t="shared" si="107"/>
        <v>2.0563941460424489E-2</v>
      </c>
      <c r="I122" s="33">
        <f t="shared" si="108"/>
        <v>5.3675999999999995</v>
      </c>
      <c r="J122" s="13">
        <v>0.13</v>
      </c>
      <c r="K122" s="41">
        <f t="shared" si="94"/>
        <v>0.11523566666666664</v>
      </c>
      <c r="L122" s="1">
        <f t="shared" si="95"/>
        <v>0.10047133333333327</v>
      </c>
      <c r="M122" s="1">
        <f t="shared" si="96"/>
        <v>8.5706999999999908E-2</v>
      </c>
      <c r="N122" s="1">
        <f t="shared" si="97"/>
        <v>7.0942666666666543E-2</v>
      </c>
      <c r="O122" s="1">
        <f t="shared" si="98"/>
        <v>5.6178333333333184E-2</v>
      </c>
      <c r="P122" s="5">
        <v>4.141399999999984E-2</v>
      </c>
      <c r="Q122" s="1">
        <f t="shared" si="99"/>
        <v>7.8737571789301075E-2</v>
      </c>
      <c r="R122" s="12">
        <f t="shared" si="100"/>
        <v>1.8062505954285365E-4</v>
      </c>
      <c r="S122" s="12">
        <f t="shared" si="101"/>
        <v>2.2940135876452967E-3</v>
      </c>
      <c r="T122" s="7"/>
      <c r="U122" s="42">
        <f t="shared" si="102"/>
        <v>-261.02</v>
      </c>
      <c r="V122" s="36">
        <f t="shared" si="103"/>
        <v>6.0653879999999987</v>
      </c>
      <c r="W122" s="36">
        <f t="shared" si="104"/>
        <v>6.8538884399999978</v>
      </c>
      <c r="X122" s="36">
        <f t="shared" si="128"/>
        <v>7.744893937199997</v>
      </c>
      <c r="Y122" s="36">
        <f t="shared" si="128"/>
        <v>8.7517301490359962</v>
      </c>
      <c r="Z122" s="36">
        <f t="shared" si="128"/>
        <v>9.8894550684106743</v>
      </c>
      <c r="AA122" s="36">
        <f t="shared" si="105"/>
        <v>11.029073016189026</v>
      </c>
      <c r="AB122" s="36">
        <f t="shared" si="127"/>
        <v>12.137178687556226</v>
      </c>
      <c r="AC122" s="36">
        <f t="shared" si="127"/>
        <v>13.177419861330607</v>
      </c>
      <c r="AD122" s="36">
        <f t="shared" si="127"/>
        <v>14.112261166079696</v>
      </c>
      <c r="AE122" s="36">
        <f t="shared" si="127"/>
        <v>14.905064477954776</v>
      </c>
      <c r="AF122" s="36">
        <f t="shared" si="106"/>
        <v>15.522342818244793</v>
      </c>
      <c r="AG122" s="36">
        <f t="shared" si="146"/>
        <v>16.165185123719581</v>
      </c>
      <c r="AH122" s="36">
        <f t="shared" si="146"/>
        <v>16.834650100433301</v>
      </c>
      <c r="AI122" s="36">
        <f t="shared" si="146"/>
        <v>17.531840299692643</v>
      </c>
      <c r="AJ122" s="36">
        <f t="shared" si="146"/>
        <v>18.25790393386411</v>
      </c>
      <c r="AK122" s="36">
        <f t="shared" si="146"/>
        <v>19.014036767381157</v>
      </c>
      <c r="AL122" s="36">
        <f t="shared" si="146"/>
        <v>19.801484086065479</v>
      </c>
      <c r="AM122" s="36">
        <f t="shared" si="146"/>
        <v>20.62154274800579</v>
      </c>
      <c r="AN122" s="36">
        <f t="shared" si="146"/>
        <v>21.475563319371698</v>
      </c>
      <c r="AO122" s="36">
        <f t="shared" si="146"/>
        <v>22.364952298680155</v>
      </c>
      <c r="AP122" s="36">
        <f t="shared" si="146"/>
        <v>23.291174433177691</v>
      </c>
      <c r="AQ122" s="36">
        <f t="shared" si="146"/>
        <v>24.255755131153308</v>
      </c>
      <c r="AR122" s="36">
        <f t="shared" si="146"/>
        <v>25.260282974154887</v>
      </c>
      <c r="AS122" s="36">
        <f t="shared" si="146"/>
        <v>26.306412333246534</v>
      </c>
      <c r="AT122" s="36">
        <f t="shared" si="146"/>
        <v>27.395866093615602</v>
      </c>
      <c r="AU122" s="36">
        <f t="shared" si="146"/>
        <v>28.530438492016593</v>
      </c>
      <c r="AV122" s="36">
        <f t="shared" si="146"/>
        <v>29.711998071724963</v>
      </c>
      <c r="AW122" s="36">
        <f t="shared" si="146"/>
        <v>30.942490759867376</v>
      </c>
      <c r="AX122" s="36">
        <f t="shared" si="146"/>
        <v>32.223943072196519</v>
      </c>
      <c r="AY122" s="36">
        <f t="shared" si="146"/>
        <v>33.558465450588457</v>
      </c>
      <c r="AZ122" s="36">
        <f t="shared" si="146"/>
        <v>34.948255738759123</v>
      </c>
      <c r="BA122" s="36">
        <f t="shared" si="146"/>
        <v>36.395602801924085</v>
      </c>
      <c r="BB122" s="36">
        <f t="shared" si="146"/>
        <v>37.902890296362962</v>
      </c>
      <c r="BC122" s="36">
        <f t="shared" si="146"/>
        <v>39.47260059509653</v>
      </c>
      <c r="BD122" s="36">
        <f t="shared" si="146"/>
        <v>41.107318876141854</v>
      </c>
      <c r="BE122" s="36">
        <f t="shared" si="146"/>
        <v>42.809737380078388</v>
      </c>
      <c r="BF122" s="36">
        <f t="shared" si="146"/>
        <v>44.582659843936945</v>
      </c>
      <c r="BG122" s="36">
        <f t="shared" si="146"/>
        <v>46.429006118713744</v>
      </c>
      <c r="BH122" s="36">
        <f t="shared" si="146"/>
        <v>48.351816978114151</v>
      </c>
      <c r="BI122" s="36">
        <f t="shared" si="146"/>
        <v>50.354259126445761</v>
      </c>
      <c r="BJ122" s="36">
        <f t="shared" si="146"/>
        <v>52.439630413908375</v>
      </c>
      <c r="BK122" s="36">
        <f t="shared" si="146"/>
        <v>54.611365267869971</v>
      </c>
      <c r="BL122" s="36">
        <f t="shared" si="146"/>
        <v>56.873040349073527</v>
      </c>
      <c r="BM122" s="36">
        <f t="shared" si="146"/>
        <v>59.228380442090049</v>
      </c>
      <c r="BN122" s="36">
        <f t="shared" si="146"/>
        <v>61.681264589718758</v>
      </c>
      <c r="BO122" s="36">
        <f t="shared" si="146"/>
        <v>64.235732481437367</v>
      </c>
      <c r="BP122" s="36">
        <f t="shared" si="146"/>
        <v>66.895991106423608</v>
      </c>
      <c r="BQ122" s="36">
        <f t="shared" si="146"/>
        <v>69.666421682105025</v>
      </c>
      <c r="BR122" s="36">
        <f t="shared" si="146"/>
        <v>72.551586869647707</v>
      </c>
      <c r="BS122" s="36">
        <f t="shared" si="146"/>
        <v>75.556238288267281</v>
      </c>
      <c r="BT122" s="36">
        <f t="shared" si="146"/>
        <v>78.685324340737566</v>
      </c>
      <c r="BU122" s="36">
        <f t="shared" si="146"/>
        <v>81.943998362984857</v>
      </c>
      <c r="BV122" s="36">
        <f t="shared" si="146"/>
        <v>85.337627111189505</v>
      </c>
      <c r="BW122" s="36">
        <f t="shared" si="146"/>
        <v>88.871799600372299</v>
      </c>
      <c r="BX122" s="36">
        <f t="shared" si="146"/>
        <v>92.55233630902211</v>
      </c>
      <c r="BY122" s="36">
        <f t="shared" si="146"/>
        <v>96.385298764923931</v>
      </c>
      <c r="BZ122" s="36">
        <f t="shared" si="146"/>
        <v>100.37699952797448</v>
      </c>
      <c r="CA122" s="36">
        <f t="shared" si="146"/>
        <v>104.534012586426</v>
      </c>
      <c r="CB122" s="36">
        <f t="shared" si="146"/>
        <v>108.86318418368023</v>
      </c>
      <c r="CC122" s="36">
        <f t="shared" si="146"/>
        <v>113.37164409346315</v>
      </c>
      <c r="CD122" s="36">
        <f t="shared" si="146"/>
        <v>118.06681736194982</v>
      </c>
      <c r="CE122" s="36">
        <f t="shared" si="146"/>
        <v>122.95643653617759</v>
      </c>
      <c r="CF122" s="36">
        <f t="shared" si="146"/>
        <v>128.04855439888684</v>
      </c>
      <c r="CG122" s="36">
        <f t="shared" si="146"/>
        <v>133.35155723076232</v>
      </c>
      <c r="CH122" s="36">
        <f t="shared" si="146"/>
        <v>138.87417862191708</v>
      </c>
      <c r="CI122" s="36">
        <f t="shared" si="146"/>
        <v>144.62551385536514</v>
      </c>
      <c r="CJ122" s="36">
        <f t="shared" si="146"/>
        <v>150.6150348861712</v>
      </c>
      <c r="CK122" s="36">
        <f t="shared" si="146"/>
        <v>156.85260594094706</v>
      </c>
      <c r="CL122" s="36">
        <f t="shared" si="146"/>
        <v>163.34849976338541</v>
      </c>
      <c r="CM122" s="36">
        <f t="shared" si="146"/>
        <v>170.11341453258623</v>
      </c>
      <c r="CN122" s="36">
        <f t="shared" si="146"/>
        <v>177.15849148203873</v>
      </c>
      <c r="CO122" s="36">
        <f t="shared" si="146"/>
        <v>184.49533324827584</v>
      </c>
      <c r="CP122" s="36">
        <f t="shared" si="146"/>
        <v>192.13602297941992</v>
      </c>
      <c r="CQ122" s="36">
        <f t="shared" si="146"/>
        <v>200.0931442350896</v>
      </c>
      <c r="CR122" s="36">
        <f t="shared" si="146"/>
        <v>208.37980171044157</v>
      </c>
      <c r="CS122" s="36">
        <f t="shared" si="148"/>
        <v>217.00964281847777</v>
      </c>
      <c r="CT122" s="36">
        <f t="shared" si="148"/>
        <v>225.99688016616219</v>
      </c>
      <c r="CU122" s="36">
        <f t="shared" si="148"/>
        <v>235.35631496136358</v>
      </c>
      <c r="CV122" s="36">
        <f t="shared" si="148"/>
        <v>245.10336138917344</v>
      </c>
      <c r="CW122" s="36">
        <f t="shared" si="148"/>
        <v>255.25407199774463</v>
      </c>
      <c r="CX122" s="36">
        <f t="shared" si="148"/>
        <v>265.8251641354592</v>
      </c>
      <c r="CY122" s="36">
        <f t="shared" si="148"/>
        <v>276.83404748296505</v>
      </c>
      <c r="CZ122" s="36">
        <f t="shared" si="148"/>
        <v>288.29885272542452</v>
      </c>
      <c r="DA122" s="36">
        <f t="shared" si="148"/>
        <v>300.23846141219519</v>
      </c>
      <c r="DB122" s="36">
        <f t="shared" si="148"/>
        <v>312.67253705311981</v>
      </c>
      <c r="DC122" s="36">
        <f t="shared" si="148"/>
        <v>325.62155750263764</v>
      </c>
      <c r="DD122" s="36">
        <f t="shared" si="148"/>
        <v>339.10684868505183</v>
      </c>
      <c r="DE122" s="36">
        <f t="shared" si="148"/>
        <v>353.15061971649453</v>
      </c>
      <c r="DF122" s="36">
        <f t="shared" si="148"/>
        <v>367.77599948143336</v>
      </c>
      <c r="DG122" s="36">
        <f t="shared" si="148"/>
        <v>383.00707472395737</v>
      </c>
      <c r="DH122" s="36">
        <f t="shared" si="148"/>
        <v>398.86892971657528</v>
      </c>
      <c r="DI122" s="36">
        <f t="shared" si="148"/>
        <v>415.38768757185744</v>
      </c>
      <c r="DJ122" s="36">
        <f t="shared" si="148"/>
        <v>432.59055326495826</v>
      </c>
      <c r="DK122" s="36">
        <f t="shared" si="148"/>
        <v>450.50585843787314</v>
      </c>
      <c r="DL122" s="36">
        <f t="shared" si="148"/>
        <v>469.16310805921916</v>
      </c>
      <c r="DM122" s="36">
        <f t="shared" si="148"/>
        <v>488.59302901638358</v>
      </c>
      <c r="DN122" s="36">
        <f t="shared" si="148"/>
        <v>508.82762072006801</v>
      </c>
      <c r="DO122" s="36">
        <f t="shared" si="148"/>
        <v>529.90020780456882</v>
      </c>
      <c r="DP122" s="36">
        <f t="shared" si="148"/>
        <v>551.84549501058711</v>
      </c>
      <c r="DQ122" s="36">
        <f t="shared" si="148"/>
        <v>574.69962434095544</v>
      </c>
      <c r="DR122" s="36">
        <f t="shared" si="148"/>
        <v>598.50023458341172</v>
      </c>
      <c r="DS122" s="36">
        <f t="shared" si="148"/>
        <v>623.28652329844908</v>
      </c>
      <c r="DT122" s="36">
        <f t="shared" si="148"/>
        <v>649.09931137433091</v>
      </c>
      <c r="DU122" s="36">
        <f t="shared" si="148"/>
        <v>675.9811102555874</v>
      </c>
      <c r="DV122" s="36">
        <f t="shared" si="148"/>
        <v>703.97619195571224</v>
      </c>
      <c r="DW122" s="36">
        <f t="shared" si="148"/>
        <v>733.13066196936597</v>
      </c>
      <c r="DX122" s="36">
        <f t="shared" si="148"/>
        <v>763.49253520416516</v>
      </c>
      <c r="DY122" s="36">
        <f t="shared" si="148"/>
        <v>795.11181505711033</v>
      </c>
      <c r="DZ122" s="36">
        <f t="shared" si="148"/>
        <v>828.04057576588536</v>
      </c>
      <c r="EA122" s="36">
        <f t="shared" si="148"/>
        <v>862.33304817065357</v>
      </c>
      <c r="EB122" s="36">
        <f t="shared" si="148"/>
        <v>898.04570902759292</v>
      </c>
      <c r="EC122" s="36">
        <f t="shared" si="148"/>
        <v>935.23737402126153</v>
      </c>
      <c r="ED122" s="36">
        <f t="shared" si="148"/>
        <v>973.96929462897788</v>
      </c>
      <c r="EE122" s="36">
        <f t="shared" si="148"/>
        <v>1014.3052589967422</v>
      </c>
      <c r="EF122" s="36">
        <f t="shared" si="148"/>
        <v>1056.311696992833</v>
      </c>
      <c r="EG122" s="36">
        <f t="shared" si="148"/>
        <v>1100.057789612094</v>
      </c>
      <c r="EH122" s="36">
        <f t="shared" si="148"/>
        <v>1145.6155829110892</v>
      </c>
      <c r="EI122" s="36">
        <f t="shared" si="148"/>
        <v>1193.0601066617689</v>
      </c>
      <c r="EJ122" s="36">
        <f t="shared" si="148"/>
        <v>1242.4694979190592</v>
      </c>
      <c r="EK122" s="36">
        <f t="shared" si="148"/>
        <v>1293.925129705879</v>
      </c>
      <c r="EL122" s="36">
        <f t="shared" si="148"/>
        <v>1347.5117450275181</v>
      </c>
      <c r="EM122" s="36">
        <f t="shared" si="148"/>
        <v>1403.3175964360876</v>
      </c>
      <c r="EN122" s="36">
        <f t="shared" si="148"/>
        <v>1461.4345913748914</v>
      </c>
      <c r="EO122" s="36">
        <f t="shared" si="148"/>
        <v>1521.9584435420909</v>
      </c>
      <c r="EP122" s="36">
        <f t="shared" si="148"/>
        <v>1584.9888305229429</v>
      </c>
      <c r="EQ122" s="36">
        <f t="shared" si="148"/>
        <v>1650.6295579502198</v>
      </c>
      <c r="ER122" s="36">
        <f t="shared" si="148"/>
        <v>1718.98873046317</v>
      </c>
      <c r="ES122" s="36">
        <f t="shared" si="148"/>
        <v>1790.1789297465714</v>
      </c>
      <c r="ET122" s="36">
        <f t="shared" si="148"/>
        <v>1864.3173999430956</v>
      </c>
      <c r="EU122" s="36">
        <f t="shared" si="148"/>
        <v>1941.5262407443386</v>
      </c>
      <c r="EV122" s="36">
        <f t="shared" si="148"/>
        <v>2021.9326084785243</v>
      </c>
      <c r="EW122" s="36">
        <f t="shared" si="148"/>
        <v>2105.6689255260535</v>
      </c>
      <c r="EX122" s="36">
        <f t="shared" si="148"/>
        <v>2192.8730984077893</v>
      </c>
      <c r="EY122" s="36">
        <f t="shared" si="148"/>
        <v>2283.6887449052492</v>
      </c>
      <c r="EZ122" s="36">
        <f t="shared" si="148"/>
        <v>2378.265430586755</v>
      </c>
      <c r="FA122" s="36">
        <f t="shared" si="148"/>
        <v>2476.7589151290745</v>
      </c>
      <c r="FB122" s="36">
        <f t="shared" si="148"/>
        <v>2579.3314088402294</v>
      </c>
      <c r="FC122" s="36">
        <f t="shared" si="148"/>
        <v>2686.1518398059384</v>
      </c>
      <c r="FD122" s="36">
        <f t="shared" si="148"/>
        <v>2797.3961320996609</v>
      </c>
      <c r="FE122" s="36">
        <f t="shared" si="144"/>
        <v>2913.2474955144357</v>
      </c>
      <c r="FF122" s="36">
        <f t="shared" si="144"/>
        <v>3033.8967272936702</v>
      </c>
      <c r="FG122" s="36">
        <f t="shared" si="144"/>
        <v>3159.5425263578099</v>
      </c>
      <c r="FH122" s="36">
        <f t="shared" si="144"/>
        <v>3290.391820544392</v>
      </c>
      <c r="FI122" s="36">
        <f t="shared" si="144"/>
        <v>3426.660107400417</v>
      </c>
      <c r="FJ122" s="36">
        <f t="shared" si="144"/>
        <v>3568.5718090882974</v>
      </c>
      <c r="FK122" s="36">
        <f t="shared" si="144"/>
        <v>3716.3606419898797</v>
      </c>
      <c r="FL122" s="36">
        <f t="shared" si="144"/>
        <v>3870.270001617248</v>
      </c>
      <c r="FM122" s="36">
        <f t="shared" si="144"/>
        <v>4030.5533634642243</v>
      </c>
      <c r="FN122" s="36">
        <f t="shared" si="144"/>
        <v>4197.4747004587307</v>
      </c>
      <c r="FO122" s="36">
        <f t="shared" si="144"/>
        <v>4371.3089177035281</v>
      </c>
      <c r="FP122" s="36">
        <f t="shared" si="144"/>
        <v>4552.3423052213011</v>
      </c>
      <c r="FQ122" s="36">
        <f t="shared" si="144"/>
        <v>4740.873009449735</v>
      </c>
      <c r="FR122" s="36">
        <f t="shared" si="144"/>
        <v>4937.2115242630853</v>
      </c>
      <c r="FS122" s="36">
        <f t="shared" si="144"/>
        <v>5141.6812023289158</v>
      </c>
      <c r="FT122" s="36">
        <f t="shared" si="144"/>
        <v>5354.6187876421645</v>
      </c>
      <c r="FU122" s="36">
        <f t="shared" si="142"/>
        <v>5576.3749701135766</v>
      </c>
      <c r="FV122" s="36">
        <f t="shared" si="142"/>
        <v>5807.3149631258593</v>
      </c>
      <c r="FW122" s="36">
        <f t="shared" si="142"/>
        <v>6047.8191050087526</v>
      </c>
      <c r="FX122" s="36">
        <f t="shared" si="142"/>
        <v>6298.2834854235844</v>
      </c>
      <c r="FY122" s="36">
        <f t="shared" si="142"/>
        <v>6559.120597688916</v>
      </c>
      <c r="FZ122" s="36">
        <f t="shared" si="142"/>
        <v>6830.7600181216039</v>
      </c>
      <c r="GA122" s="36">
        <f t="shared" si="142"/>
        <v>7113.6491135120914</v>
      </c>
      <c r="GB122" s="36">
        <f t="shared" si="142"/>
        <v>7408.25377789908</v>
      </c>
      <c r="GC122" s="36">
        <f t="shared" si="142"/>
        <v>7715.0591998569917</v>
      </c>
      <c r="GD122" s="36">
        <f t="shared" si="142"/>
        <v>8034.5706615598683</v>
      </c>
      <c r="GE122" s="36">
        <f t="shared" si="142"/>
        <v>8367.3143709377073</v>
      </c>
      <c r="GF122" s="36">
        <f t="shared" si="142"/>
        <v>8713.8383282957202</v>
      </c>
      <c r="GG122" s="36">
        <f t="shared" si="142"/>
        <v>9074.7132288237572</v>
      </c>
      <c r="GH122" s="36">
        <f t="shared" si="142"/>
        <v>9450.5334024822623</v>
      </c>
      <c r="GI122" s="36">
        <f t="shared" si="142"/>
        <v>9841.917792812661</v>
      </c>
      <c r="GJ122" s="36">
        <f t="shared" si="143"/>
        <v>10249.510976284202</v>
      </c>
      <c r="GK122" s="36">
        <f t="shared" si="143"/>
        <v>10673.984223856034</v>
      </c>
      <c r="GL122" s="36">
        <f t="shared" si="143"/>
        <v>11116.036606502807</v>
      </c>
      <c r="GM122" s="36">
        <f t="shared" si="143"/>
        <v>11576.396146524512</v>
      </c>
      <c r="GN122" s="36">
        <f t="shared" si="143"/>
        <v>12055.821016536676</v>
      </c>
      <c r="GO122" s="36">
        <f t="shared" si="143"/>
        <v>12555.100788115524</v>
      </c>
      <c r="GP122" s="36">
        <f t="shared" si="143"/>
        <v>13075.057732154539</v>
      </c>
      <c r="GQ122" s="36">
        <f t="shared" si="143"/>
        <v>13616.548173073985</v>
      </c>
      <c r="GR122" s="36">
        <f t="shared" si="143"/>
        <v>14180.463899113669</v>
      </c>
      <c r="GS122" s="36">
        <f t="shared" si="143"/>
        <v>14767.73363103156</v>
      </c>
      <c r="GT122" s="36">
        <f t="shared" si="143"/>
        <v>15379.3245516271</v>
      </c>
      <c r="GU122" s="36">
        <f t="shared" si="143"/>
        <v>16016.243898608182</v>
      </c>
      <c r="GV122" s="36">
        <f t="shared" si="143"/>
        <v>16679.540623425139</v>
      </c>
      <c r="GW122" s="36">
        <f t="shared" si="143"/>
        <v>17370.307118803663</v>
      </c>
      <c r="GX122" s="36">
        <f t="shared" si="143"/>
        <v>18089.681017821797</v>
      </c>
      <c r="GY122" s="36">
        <f t="shared" si="143"/>
        <v>18838.847067493865</v>
      </c>
      <c r="GZ122" s="36">
        <f t="shared" si="141"/>
        <v>19619.039079947052</v>
      </c>
      <c r="HA122" s="36">
        <f t="shared" si="141"/>
        <v>20431.541964403976</v>
      </c>
      <c r="HB122" s="36">
        <f t="shared" si="141"/>
        <v>21277.6938433178</v>
      </c>
      <c r="HC122" s="36">
        <f t="shared" si="141"/>
        <v>22158.888256144961</v>
      </c>
      <c r="HD122" s="36">
        <f t="shared" si="141"/>
        <v>23076.576454384944</v>
      </c>
      <c r="HE122" s="36">
        <f t="shared" si="141"/>
        <v>24032.269791666837</v>
      </c>
      <c r="HF122" s="36">
        <f t="shared" si="141"/>
        <v>25027.542212818924</v>
      </c>
      <c r="HG122" s="36">
        <f t="shared" si="141"/>
        <v>26064.032846020604</v>
      </c>
      <c r="HH122" s="36">
        <f t="shared" si="141"/>
        <v>27143.448702305697</v>
      </c>
      <c r="HI122" s="36">
        <f t="shared" si="141"/>
        <v>28267.567486862979</v>
      </c>
      <c r="HJ122" s="36">
        <f t="shared" si="141"/>
        <v>29438.240526763919</v>
      </c>
      <c r="HK122" s="36">
        <f t="shared" si="141"/>
        <v>30657.395819939316</v>
      </c>
      <c r="HL122" s="36">
        <f t="shared" si="141"/>
        <v>31927.04121042628</v>
      </c>
      <c r="HM122" s="36">
        <f t="shared" si="141"/>
        <v>33249.267695114868</v>
      </c>
    </row>
    <row r="123" spans="1:221" x14ac:dyDescent="0.25">
      <c r="A123" s="7" t="s">
        <v>697</v>
      </c>
      <c r="B123" s="16" t="s">
        <v>696</v>
      </c>
      <c r="C123" s="15">
        <v>124.73399999999999</v>
      </c>
      <c r="D123" s="15">
        <v>86.23</v>
      </c>
      <c r="E123" s="14">
        <f t="shared" si="93"/>
        <v>10755.812819999999</v>
      </c>
      <c r="F123" s="12">
        <f>IF(OR(G123="n/a",J123="n/a"),0%,E123/SUMIFS(E$13:E$515,G$13:G$515,"&lt;&gt;n/a",$J$13:$J$515,"&lt;&gt;n/a"))</f>
        <v>3.758462133712678E-4</v>
      </c>
      <c r="G123" s="13">
        <v>2.6904789516409601E-2</v>
      </c>
      <c r="H123" s="13">
        <f t="shared" si="107"/>
        <v>2.7980981097065986E-2</v>
      </c>
      <c r="I123" s="33">
        <f t="shared" si="108"/>
        <v>2.4128000000000003</v>
      </c>
      <c r="J123" s="13">
        <v>0.08</v>
      </c>
      <c r="K123" s="41">
        <f t="shared" si="94"/>
        <v>7.3568999999999968E-2</v>
      </c>
      <c r="L123" s="1">
        <f t="shared" si="95"/>
        <v>6.7137999999999948E-2</v>
      </c>
      <c r="M123" s="1">
        <f t="shared" si="96"/>
        <v>6.0706999999999921E-2</v>
      </c>
      <c r="N123" s="1">
        <f t="shared" si="97"/>
        <v>5.4275999999999894E-2</v>
      </c>
      <c r="O123" s="1">
        <f t="shared" si="98"/>
        <v>4.7844999999999867E-2</v>
      </c>
      <c r="P123" s="5">
        <v>4.141399999999984E-2</v>
      </c>
      <c r="Q123" s="1">
        <f t="shared" si="99"/>
        <v>7.8615516275053476E-2</v>
      </c>
      <c r="R123" s="12">
        <f t="shared" si="100"/>
        <v>2.9547344104206125E-5</v>
      </c>
      <c r="S123" s="12">
        <f t="shared" si="101"/>
        <v>3.758462133712678E-4</v>
      </c>
      <c r="T123" s="7"/>
      <c r="U123" s="42">
        <f t="shared" si="102"/>
        <v>-86.23</v>
      </c>
      <c r="V123" s="36">
        <f t="shared" si="103"/>
        <v>2.6058240000000006</v>
      </c>
      <c r="W123" s="36">
        <f t="shared" si="104"/>
        <v>2.8142899200000007</v>
      </c>
      <c r="X123" s="36">
        <f t="shared" si="128"/>
        <v>3.0394331136000008</v>
      </c>
      <c r="Y123" s="36">
        <f t="shared" si="128"/>
        <v>3.2825877626880011</v>
      </c>
      <c r="Z123" s="36">
        <f t="shared" si="128"/>
        <v>3.5451947837030415</v>
      </c>
      <c r="AA123" s="36">
        <f t="shared" si="105"/>
        <v>3.8060112187452906</v>
      </c>
      <c r="AB123" s="36">
        <f t="shared" si="127"/>
        <v>4.0615391999494115</v>
      </c>
      <c r="AC123" s="36">
        <f t="shared" si="127"/>
        <v>4.3081030601607395</v>
      </c>
      <c r="AD123" s="36">
        <f t="shared" si="127"/>
        <v>4.5419296618540237</v>
      </c>
      <c r="AE123" s="36">
        <f t="shared" si="127"/>
        <v>4.759238286525429</v>
      </c>
      <c r="AF123" s="36">
        <f t="shared" si="106"/>
        <v>4.9563373809235927</v>
      </c>
      <c r="AG123" s="36">
        <f t="shared" si="146"/>
        <v>5.1615991372171619</v>
      </c>
      <c r="AH123" s="36">
        <f t="shared" si="146"/>
        <v>5.3753616038858727</v>
      </c>
      <c r="AI123" s="36">
        <f t="shared" si="146"/>
        <v>5.5979768293492009</v>
      </c>
      <c r="AJ123" s="36">
        <f t="shared" si="146"/>
        <v>5.8298114417598681</v>
      </c>
      <c r="AK123" s="36">
        <f t="shared" si="146"/>
        <v>6.0712472528089103</v>
      </c>
      <c r="AL123" s="36">
        <f t="shared" si="146"/>
        <v>6.3226818865367376</v>
      </c>
      <c r="AM123" s="36">
        <f t="shared" si="146"/>
        <v>6.584529434185769</v>
      </c>
      <c r="AN123" s="36">
        <f t="shared" si="146"/>
        <v>6.8572211361731377</v>
      </c>
      <c r="AO123" s="36">
        <f t="shared" si="146"/>
        <v>7.1412060923066107</v>
      </c>
      <c r="AP123" s="36">
        <f t="shared" si="146"/>
        <v>7.4369520014133954</v>
      </c>
      <c r="AQ123" s="36">
        <f t="shared" si="146"/>
        <v>7.7449459315999283</v>
      </c>
      <c r="AR123" s="36">
        <f t="shared" si="146"/>
        <v>8.0656951224112063</v>
      </c>
      <c r="AS123" s="36">
        <f t="shared" si="146"/>
        <v>8.3997278202107424</v>
      </c>
      <c r="AT123" s="36">
        <f t="shared" si="146"/>
        <v>8.7475941481569492</v>
      </c>
      <c r="AU123" s="36">
        <f t="shared" si="146"/>
        <v>9.1098670122087189</v>
      </c>
      <c r="AV123" s="36">
        <f t="shared" si="146"/>
        <v>9.4871430446523295</v>
      </c>
      <c r="AW123" s="36">
        <f t="shared" si="146"/>
        <v>9.8800435867035592</v>
      </c>
      <c r="AX123" s="36">
        <f t="shared" si="146"/>
        <v>10.289215711803299</v>
      </c>
      <c r="AY123" s="36">
        <f t="shared" si="146"/>
        <v>10.71533329129192</v>
      </c>
      <c r="AZ123" s="36">
        <f t="shared" si="146"/>
        <v>11.159098104217481</v>
      </c>
      <c r="BA123" s="36">
        <f t="shared" si="146"/>
        <v>11.621240993105541</v>
      </c>
      <c r="BB123" s="36">
        <f t="shared" si="146"/>
        <v>12.102523067594012</v>
      </c>
      <c r="BC123" s="36">
        <f t="shared" si="146"/>
        <v>12.603736957915348</v>
      </c>
      <c r="BD123" s="36">
        <f t="shared" si="146"/>
        <v>13.125708120290453</v>
      </c>
      <c r="BE123" s="36">
        <f t="shared" si="146"/>
        <v>13.66929619638416</v>
      </c>
      <c r="BF123" s="36">
        <f t="shared" si="146"/>
        <v>14.235396429061211</v>
      </c>
      <c r="BG123" s="36">
        <f t="shared" si="146"/>
        <v>14.824941136774349</v>
      </c>
      <c r="BH123" s="36">
        <f t="shared" si="146"/>
        <v>15.438901249012719</v>
      </c>
      <c r="BI123" s="36">
        <f t="shared" si="146"/>
        <v>16.07828790533933</v>
      </c>
      <c r="BJ123" s="36">
        <f t="shared" si="146"/>
        <v>16.74415412065105</v>
      </c>
      <c r="BK123" s="36">
        <f t="shared" si="146"/>
        <v>17.437596519403691</v>
      </c>
      <c r="BL123" s="36">
        <f t="shared" si="146"/>
        <v>18.159757141658272</v>
      </c>
      <c r="BM123" s="36">
        <f t="shared" si="146"/>
        <v>18.911825323922905</v>
      </c>
      <c r="BN123" s="36">
        <f t="shared" si="146"/>
        <v>19.695039657887843</v>
      </c>
      <c r="BO123" s="36">
        <f t="shared" si="146"/>
        <v>20.510690030279608</v>
      </c>
      <c r="BP123" s="36">
        <f t="shared" si="146"/>
        <v>21.360119747193604</v>
      </c>
      <c r="BQ123" s="36">
        <f t="shared" si="146"/>
        <v>22.244727746403875</v>
      </c>
      <c r="BR123" s="36">
        <f t="shared" si="146"/>
        <v>23.165970901293441</v>
      </c>
      <c r="BS123" s="36">
        <f t="shared" si="146"/>
        <v>24.125366420199605</v>
      </c>
      <c r="BT123" s="36">
        <f t="shared" si="146"/>
        <v>25.124494345125747</v>
      </c>
      <c r="BU123" s="36">
        <f t="shared" si="146"/>
        <v>26.165000153934781</v>
      </c>
      <c r="BV123" s="36">
        <f t="shared" si="146"/>
        <v>27.248597470309832</v>
      </c>
      <c r="BW123" s="36">
        <f t="shared" si="146"/>
        <v>28.377070885945241</v>
      </c>
      <c r="BX123" s="36">
        <f t="shared" si="146"/>
        <v>29.552278899615771</v>
      </c>
      <c r="BY123" s="36">
        <f t="shared" si="146"/>
        <v>30.776156977964455</v>
      </c>
      <c r="BZ123" s="36">
        <f t="shared" si="146"/>
        <v>32.050720743049872</v>
      </c>
      <c r="CA123" s="36">
        <f t="shared" si="146"/>
        <v>33.378069291902534</v>
      </c>
      <c r="CB123" s="36">
        <f t="shared" si="146"/>
        <v>34.760388653557378</v>
      </c>
      <c r="CC123" s="36">
        <f t="shared" si="146"/>
        <v>36.199955389255798</v>
      </c>
      <c r="CD123" s="36">
        <f t="shared" si="146"/>
        <v>37.699140341746435</v>
      </c>
      <c r="CE123" s="36">
        <f t="shared" si="146"/>
        <v>39.260412539859516</v>
      </c>
      <c r="CF123" s="36">
        <f t="shared" si="146"/>
        <v>40.886343264785253</v>
      </c>
      <c r="CG123" s="36">
        <f t="shared" si="146"/>
        <v>42.579610284753066</v>
      </c>
      <c r="CH123" s="36">
        <f t="shared" si="146"/>
        <v>44.343002265085822</v>
      </c>
      <c r="CI123" s="36">
        <f t="shared" si="146"/>
        <v>46.179423360892081</v>
      </c>
      <c r="CJ123" s="36">
        <f t="shared" si="146"/>
        <v>48.091897999960061</v>
      </c>
      <c r="CK123" s="36">
        <f t="shared" si="146"/>
        <v>50.083575863730402</v>
      </c>
      <c r="CL123" s="36">
        <f t="shared" si="146"/>
        <v>52.157737074550923</v>
      </c>
      <c r="CM123" s="36">
        <f t="shared" si="146"/>
        <v>54.317797597756368</v>
      </c>
      <c r="CN123" s="36">
        <f t="shared" si="146"/>
        <v>56.56731486746984</v>
      </c>
      <c r="CO123" s="36">
        <f t="shared" si="146"/>
        <v>58.909993645391225</v>
      </c>
      <c r="CP123" s="36">
        <f t="shared" si="146"/>
        <v>61.349692122221448</v>
      </c>
      <c r="CQ123" s="36">
        <f t="shared" si="146"/>
        <v>63.890428271771114</v>
      </c>
      <c r="CR123" s="36">
        <f t="shared" si="146"/>
        <v>66.53638646821824</v>
      </c>
      <c r="CS123" s="36">
        <f t="shared" si="148"/>
        <v>69.291924377413025</v>
      </c>
      <c r="CT123" s="36">
        <f t="shared" si="148"/>
        <v>72.161580133579193</v>
      </c>
      <c r="CU123" s="36">
        <f t="shared" si="148"/>
        <v>75.15007981323123</v>
      </c>
      <c r="CV123" s="36">
        <f t="shared" si="148"/>
        <v>78.262345218616375</v>
      </c>
      <c r="CW123" s="36">
        <f t="shared" si="148"/>
        <v>81.503501983500144</v>
      </c>
      <c r="CX123" s="36">
        <f t="shared" si="148"/>
        <v>84.878888014644801</v>
      </c>
      <c r="CY123" s="36">
        <f t="shared" si="148"/>
        <v>88.394062282883283</v>
      </c>
      <c r="CZ123" s="36">
        <f t="shared" si="148"/>
        <v>92.054813978266594</v>
      </c>
      <c r="DA123" s="36">
        <f t="shared" si="148"/>
        <v>95.867172044362519</v>
      </c>
      <c r="DB123" s="36">
        <f t="shared" si="148"/>
        <v>99.837415107407736</v>
      </c>
      <c r="DC123" s="36">
        <f t="shared" si="148"/>
        <v>103.97208181666591</v>
      </c>
      <c r="DD123" s="36">
        <f t="shared" si="148"/>
        <v>108.2779816130213</v>
      </c>
      <c r="DE123" s="36">
        <f t="shared" si="148"/>
        <v>112.76220594354294</v>
      </c>
      <c r="DF123" s="36">
        <f t="shared" si="148"/>
        <v>117.43213994048881</v>
      </c>
      <c r="DG123" s="36">
        <f t="shared" si="148"/>
        <v>122.29547458398419</v>
      </c>
      <c r="DH123" s="36">
        <f t="shared" si="148"/>
        <v>127.3602193684053</v>
      </c>
      <c r="DI123" s="36">
        <f t="shared" si="148"/>
        <v>132.6347154933284</v>
      </c>
      <c r="DJ123" s="36">
        <f t="shared" si="148"/>
        <v>138.12764960076908</v>
      </c>
      <c r="DK123" s="36">
        <f t="shared" si="148"/>
        <v>143.8480680813353</v>
      </c>
      <c r="DL123" s="36">
        <f t="shared" si="148"/>
        <v>149.80539197285569</v>
      </c>
      <c r="DM123" s="36">
        <f t="shared" si="148"/>
        <v>156.0094324760195</v>
      </c>
      <c r="DN123" s="36">
        <f t="shared" si="148"/>
        <v>162.47040711258134</v>
      </c>
      <c r="DO123" s="36">
        <f t="shared" si="148"/>
        <v>169.19895655274175</v>
      </c>
      <c r="DP123" s="36">
        <f t="shared" si="148"/>
        <v>176.20616213941696</v>
      </c>
      <c r="DQ123" s="36">
        <f t="shared" si="148"/>
        <v>183.50356413825875</v>
      </c>
      <c r="DR123" s="36">
        <f t="shared" si="148"/>
        <v>191.10318074348058</v>
      </c>
      <c r="DS123" s="36">
        <f t="shared" si="148"/>
        <v>199.01752787079104</v>
      </c>
      <c r="DT123" s="36">
        <f t="shared" si="148"/>
        <v>207.25963977003195</v>
      </c>
      <c r="DU123" s="36">
        <f t="shared" si="148"/>
        <v>215.84309049146802</v>
      </c>
      <c r="DV123" s="36">
        <f t="shared" si="148"/>
        <v>224.78201624108164</v>
      </c>
      <c r="DW123" s="36">
        <f t="shared" si="148"/>
        <v>234.09113866168974</v>
      </c>
      <c r="DX123" s="36">
        <f t="shared" si="148"/>
        <v>243.78578907822492</v>
      </c>
      <c r="DY123" s="36">
        <f t="shared" si="148"/>
        <v>253.88193374711048</v>
      </c>
      <c r="DZ123" s="36">
        <f t="shared" si="148"/>
        <v>264.39620015131328</v>
      </c>
      <c r="EA123" s="36">
        <f t="shared" si="148"/>
        <v>275.34590438437971</v>
      </c>
      <c r="EB123" s="36">
        <f t="shared" si="148"/>
        <v>286.74907966855437</v>
      </c>
      <c r="EC123" s="36">
        <f t="shared" si="148"/>
        <v>298.62450605394781</v>
      </c>
      <c r="ED123" s="36">
        <f t="shared" si="148"/>
        <v>310.99174134766594</v>
      </c>
      <c r="EE123" s="36">
        <f t="shared" si="148"/>
        <v>323.87115332383814</v>
      </c>
      <c r="EF123" s="36">
        <f t="shared" si="148"/>
        <v>337.28395326759153</v>
      </c>
      <c r="EG123" s="36">
        <f t="shared" si="148"/>
        <v>351.25223090821549</v>
      </c>
      <c r="EH123" s="36">
        <f t="shared" si="148"/>
        <v>365.79899079904828</v>
      </c>
      <c r="EI123" s="36">
        <f t="shared" si="148"/>
        <v>380.94819020400001</v>
      </c>
      <c r="EJ123" s="36">
        <f t="shared" si="148"/>
        <v>396.72477855310842</v>
      </c>
      <c r="EK123" s="36">
        <f t="shared" si="148"/>
        <v>413.15473853210676</v>
      </c>
      <c r="EL123" s="36">
        <f t="shared" si="148"/>
        <v>430.26512887367534</v>
      </c>
      <c r="EM123" s="36">
        <f t="shared" si="148"/>
        <v>448.08412892084965</v>
      </c>
      <c r="EN123" s="36">
        <f t="shared" si="148"/>
        <v>466.64108503597765</v>
      </c>
      <c r="EO123" s="36">
        <f t="shared" si="148"/>
        <v>485.96655893165757</v>
      </c>
      <c r="EP123" s="36">
        <f t="shared" si="148"/>
        <v>506.09237800325315</v>
      </c>
      <c r="EQ123" s="36">
        <f t="shared" si="148"/>
        <v>527.0516877458798</v>
      </c>
      <c r="ER123" s="36">
        <f t="shared" si="148"/>
        <v>548.87900634218761</v>
      </c>
      <c r="ES123" s="36">
        <f t="shared" si="148"/>
        <v>571.61028151084292</v>
      </c>
      <c r="ET123" s="36">
        <f t="shared" si="148"/>
        <v>595.28294970933291</v>
      </c>
      <c r="EU123" s="36">
        <f t="shared" si="148"/>
        <v>619.93599778859516</v>
      </c>
      <c r="EV123" s="36">
        <f t="shared" si="148"/>
        <v>645.61002720101192</v>
      </c>
      <c r="EW123" s="36">
        <f t="shared" si="148"/>
        <v>672.34732086751455</v>
      </c>
      <c r="EX123" s="36">
        <f t="shared" si="148"/>
        <v>700.1919128139217</v>
      </c>
      <c r="EY123" s="36">
        <f t="shared" si="148"/>
        <v>729.18966069119733</v>
      </c>
      <c r="EZ123" s="36">
        <f t="shared" si="148"/>
        <v>759.38832129906245</v>
      </c>
      <c r="FA123" s="36">
        <f t="shared" si="148"/>
        <v>790.83762923734173</v>
      </c>
      <c r="FB123" s="36">
        <f t="shared" si="148"/>
        <v>823.58937881457689</v>
      </c>
      <c r="FC123" s="36">
        <f t="shared" si="148"/>
        <v>857.69750934880369</v>
      </c>
      <c r="FD123" s="36">
        <f t="shared" si="148"/>
        <v>893.2181940009749</v>
      </c>
      <c r="FE123" s="36">
        <f t="shared" si="144"/>
        <v>930.20993228733118</v>
      </c>
      <c r="FF123" s="36">
        <f t="shared" si="144"/>
        <v>968.73364642307854</v>
      </c>
      <c r="FG123" s="36">
        <f t="shared" si="144"/>
        <v>1008.8527816560437</v>
      </c>
      <c r="FH123" s="36">
        <f t="shared" si="144"/>
        <v>1050.6334107555469</v>
      </c>
      <c r="FI123" s="36">
        <f t="shared" si="144"/>
        <v>1094.144342828577</v>
      </c>
      <c r="FJ123" s="36">
        <f t="shared" si="144"/>
        <v>1139.4572366424795</v>
      </c>
      <c r="FK123" s="36">
        <f t="shared" si="144"/>
        <v>1186.6467186407911</v>
      </c>
      <c r="FL123" s="36">
        <f t="shared" si="144"/>
        <v>1235.7905058465806</v>
      </c>
      <c r="FM123" s="36">
        <f t="shared" si="144"/>
        <v>1286.9695338557106</v>
      </c>
      <c r="FN123" s="36">
        <f t="shared" si="144"/>
        <v>1340.2680901308108</v>
      </c>
      <c r="FO123" s="36">
        <f t="shared" si="144"/>
        <v>1395.773952815488</v>
      </c>
      <c r="FP123" s="36">
        <f t="shared" si="144"/>
        <v>1453.5785352973883</v>
      </c>
      <c r="FQ123" s="36">
        <f t="shared" si="144"/>
        <v>1513.7770367581941</v>
      </c>
      <c r="FR123" s="36">
        <f t="shared" si="144"/>
        <v>1576.4685989584978</v>
      </c>
      <c r="FS123" s="36">
        <f t="shared" si="144"/>
        <v>1641.7564695157648</v>
      </c>
      <c r="FT123" s="36">
        <f t="shared" si="144"/>
        <v>1709.7481719442903</v>
      </c>
      <c r="FU123" s="36">
        <f t="shared" si="142"/>
        <v>1780.5556827371909</v>
      </c>
      <c r="FV123" s="36">
        <f t="shared" si="142"/>
        <v>1854.2956157820686</v>
      </c>
      <c r="FW123" s="36">
        <f t="shared" si="142"/>
        <v>1931.0894144140668</v>
      </c>
      <c r="FX123" s="36">
        <f t="shared" si="142"/>
        <v>2011.0635514226108</v>
      </c>
      <c r="FY123" s="36">
        <f t="shared" si="142"/>
        <v>2094.3497373412265</v>
      </c>
      <c r="FZ123" s="36">
        <f t="shared" si="142"/>
        <v>2181.0851373634755</v>
      </c>
      <c r="GA123" s="36">
        <f t="shared" si="142"/>
        <v>2271.4125972422462</v>
      </c>
      <c r="GB123" s="36">
        <f t="shared" si="142"/>
        <v>2365.4808785444361</v>
      </c>
      <c r="GC123" s="36">
        <f t="shared" si="142"/>
        <v>2463.4449036484748</v>
      </c>
      <c r="GD123" s="36">
        <f t="shared" si="142"/>
        <v>2565.4660108881721</v>
      </c>
      <c r="GE123" s="36">
        <f t="shared" si="142"/>
        <v>2671.7122202630944</v>
      </c>
      <c r="GF123" s="36">
        <f t="shared" si="142"/>
        <v>2782.3585101530698</v>
      </c>
      <c r="GG123" s="36">
        <f t="shared" si="142"/>
        <v>2897.5871054925487</v>
      </c>
      <c r="GH123" s="36">
        <f t="shared" si="142"/>
        <v>3017.5877778794165</v>
      </c>
      <c r="GI123" s="36">
        <f t="shared" si="142"/>
        <v>3142.5581581125143</v>
      </c>
      <c r="GJ123" s="36">
        <f t="shared" si="143"/>
        <v>3272.7040616725853</v>
      </c>
      <c r="GK123" s="36">
        <f t="shared" si="143"/>
        <v>3408.2398276826934</v>
      </c>
      <c r="GL123" s="36">
        <f t="shared" si="143"/>
        <v>3549.3886719063439</v>
      </c>
      <c r="GM123" s="36">
        <f t="shared" si="143"/>
        <v>3696.3830543646727</v>
      </c>
      <c r="GN123" s="36">
        <f t="shared" si="143"/>
        <v>3849.4650621781307</v>
      </c>
      <c r="GO123" s="36">
        <f t="shared" si="143"/>
        <v>4008.8868082631752</v>
      </c>
      <c r="GP123" s="36">
        <f t="shared" si="143"/>
        <v>4174.9108465405861</v>
      </c>
      <c r="GQ123" s="36">
        <f t="shared" si="143"/>
        <v>4347.8106043392172</v>
      </c>
      <c r="GR123" s="36">
        <f t="shared" si="143"/>
        <v>4527.8708327073209</v>
      </c>
      <c r="GS123" s="36">
        <f t="shared" si="143"/>
        <v>4715.3880753730609</v>
      </c>
      <c r="GT123" s="36">
        <f t="shared" si="143"/>
        <v>4910.6711571265605</v>
      </c>
      <c r="GU123" s="36">
        <f t="shared" si="143"/>
        <v>5114.0416924277988</v>
      </c>
      <c r="GV123" s="36">
        <f t="shared" si="143"/>
        <v>5325.8346150780026</v>
      </c>
      <c r="GW123" s="36">
        <f t="shared" si="143"/>
        <v>5546.3987298268421</v>
      </c>
      <c r="GX123" s="36">
        <f t="shared" si="143"/>
        <v>5776.0972868238905</v>
      </c>
      <c r="GY123" s="36">
        <f t="shared" si="143"/>
        <v>6015.3085798604143</v>
      </c>
      <c r="GZ123" s="36">
        <f t="shared" si="141"/>
        <v>6264.4265693867528</v>
      </c>
      <c r="HA123" s="36">
        <f t="shared" si="141"/>
        <v>6523.8615313313348</v>
      </c>
      <c r="HB123" s="36">
        <f t="shared" si="141"/>
        <v>6794.0407327898893</v>
      </c>
      <c r="HC123" s="36">
        <f t="shared" si="141"/>
        <v>7075.4091356976487</v>
      </c>
      <c r="HD123" s="36">
        <f t="shared" si="141"/>
        <v>7368.4301296434296</v>
      </c>
      <c r="HE123" s="36">
        <f t="shared" si="141"/>
        <v>7673.5862950324818</v>
      </c>
      <c r="HF123" s="36">
        <f t="shared" si="141"/>
        <v>7991.3801978549554</v>
      </c>
      <c r="HG123" s="36">
        <f t="shared" si="141"/>
        <v>8322.33521736892</v>
      </c>
      <c r="HH123" s="36">
        <f t="shared" si="141"/>
        <v>8666.9964080610353</v>
      </c>
      <c r="HI123" s="36">
        <f t="shared" si="141"/>
        <v>9025.9313973044736</v>
      </c>
      <c r="HJ123" s="36">
        <f t="shared" si="141"/>
        <v>9399.7313201924389</v>
      </c>
      <c r="HK123" s="36">
        <f t="shared" si="141"/>
        <v>9789.0117930868873</v>
      </c>
      <c r="HL123" s="36">
        <f t="shared" si="141"/>
        <v>10194.413927485786</v>
      </c>
      <c r="HM123" s="36">
        <f t="shared" si="141"/>
        <v>10616.605385878682</v>
      </c>
    </row>
    <row r="124" spans="1:221" x14ac:dyDescent="0.25">
      <c r="A124" s="7" t="s">
        <v>1551</v>
      </c>
      <c r="B124" s="16" t="s">
        <v>1552</v>
      </c>
      <c r="C124" s="15">
        <v>283.613</v>
      </c>
      <c r="D124" s="15">
        <v>74.099999999999994</v>
      </c>
      <c r="E124" s="14">
        <f t="shared" si="93"/>
        <v>21015.723299999998</v>
      </c>
      <c r="F124" s="12">
        <f>IF(OR(G124="n/a",J124="n/a"),0%,E124/SUMIFS(E$13:E$515,G$13:G$515,"&lt;&gt;n/a",$J$13:$J$515,"&lt;&gt;n/a"))</f>
        <v>7.3436384174295477E-4</v>
      </c>
      <c r="G124" s="13">
        <v>6.2078272604588402E-3</v>
      </c>
      <c r="H124" s="13">
        <f t="shared" si="107"/>
        <v>6.4871794871794878E-3</v>
      </c>
      <c r="I124" s="33">
        <f t="shared" si="108"/>
        <v>0.48070000000000002</v>
      </c>
      <c r="J124" s="13">
        <v>0.09</v>
      </c>
      <c r="K124" s="41">
        <f t="shared" si="94"/>
        <v>8.1902333333333299E-2</v>
      </c>
      <c r="L124" s="1">
        <f t="shared" si="95"/>
        <v>7.3804666666666602E-2</v>
      </c>
      <c r="M124" s="1">
        <f t="shared" si="96"/>
        <v>6.5706999999999904E-2</v>
      </c>
      <c r="N124" s="1">
        <f t="shared" si="97"/>
        <v>5.7609333333333214E-2</v>
      </c>
      <c r="O124" s="1">
        <f t="shared" si="98"/>
        <v>4.9511666666666523E-2</v>
      </c>
      <c r="P124" s="5">
        <v>4.141399999999984E-2</v>
      </c>
      <c r="Q124" s="1">
        <f t="shared" si="99"/>
        <v>4.8337916155269278E-2</v>
      </c>
      <c r="R124" s="12">
        <f t="shared" si="100"/>
        <v>3.5497617809632387E-5</v>
      </c>
      <c r="S124" s="12">
        <f t="shared" si="101"/>
        <v>7.3436384174295477E-4</v>
      </c>
      <c r="T124" s="7"/>
      <c r="U124" s="42">
        <f t="shared" si="102"/>
        <v>-74.099999999999994</v>
      </c>
      <c r="V124" s="36">
        <f t="shared" si="103"/>
        <v>0.52396300000000007</v>
      </c>
      <c r="W124" s="36">
        <f t="shared" si="104"/>
        <v>0.57111967000000008</v>
      </c>
      <c r="X124" s="36">
        <f t="shared" si="128"/>
        <v>0.62252044030000009</v>
      </c>
      <c r="Y124" s="36">
        <f t="shared" si="128"/>
        <v>0.67854727992700015</v>
      </c>
      <c r="Z124" s="36">
        <f t="shared" si="128"/>
        <v>0.73961653512043024</v>
      </c>
      <c r="AA124" s="36">
        <f t="shared" si="105"/>
        <v>0.80019285511870875</v>
      </c>
      <c r="AB124" s="36">
        <f t="shared" si="127"/>
        <v>0.8592508220597932</v>
      </c>
      <c r="AC124" s="36">
        <f t="shared" si="127"/>
        <v>0.91570961582487598</v>
      </c>
      <c r="AD124" s="36">
        <f t="shared" si="127"/>
        <v>0.96846303631946973</v>
      </c>
      <c r="AE124" s="36">
        <f t="shared" si="127"/>
        <v>1.0164132553527072</v>
      </c>
      <c r="AF124" s="36">
        <f t="shared" si="106"/>
        <v>1.0585069939098841</v>
      </c>
      <c r="AG124" s="36">
        <f t="shared" si="146"/>
        <v>1.1023440025556679</v>
      </c>
      <c r="AH124" s="36">
        <f t="shared" si="146"/>
        <v>1.1479964770775082</v>
      </c>
      <c r="AI124" s="36">
        <f t="shared" si="146"/>
        <v>1.1955396031791958</v>
      </c>
      <c r="AJ124" s="36">
        <f t="shared" si="146"/>
        <v>1.2450516803052589</v>
      </c>
      <c r="AK124" s="36">
        <f t="shared" si="146"/>
        <v>1.2966142505934206</v>
      </c>
      <c r="AL124" s="36">
        <f t="shared" si="146"/>
        <v>1.3503122331674964</v>
      </c>
      <c r="AM124" s="36">
        <f t="shared" si="146"/>
        <v>1.4062340639918949</v>
      </c>
      <c r="AN124" s="36">
        <f t="shared" si="146"/>
        <v>1.4644718415180551</v>
      </c>
      <c r="AO124" s="36">
        <f t="shared" si="146"/>
        <v>1.5251214783626836</v>
      </c>
      <c r="AP124" s="36">
        <f t="shared" si="146"/>
        <v>1.5882828592675955</v>
      </c>
      <c r="AQ124" s="36">
        <f t="shared" si="146"/>
        <v>1.6540600056013035</v>
      </c>
      <c r="AR124" s="36">
        <f t="shared" si="146"/>
        <v>1.7225612466732756</v>
      </c>
      <c r="AS124" s="36">
        <f t="shared" si="146"/>
        <v>1.7938993981430023</v>
      </c>
      <c r="AT124" s="36">
        <f t="shared" si="146"/>
        <v>1.8681919478176963</v>
      </c>
      <c r="AU124" s="36">
        <f t="shared" si="146"/>
        <v>1.9455612491446181</v>
      </c>
      <c r="AV124" s="36">
        <f t="shared" si="146"/>
        <v>2.026134722716693</v>
      </c>
      <c r="AW124" s="36">
        <f t="shared" si="146"/>
        <v>2.1100450661232819</v>
      </c>
      <c r="AX124" s="36">
        <f t="shared" si="146"/>
        <v>2.1974304724917113</v>
      </c>
      <c r="AY124" s="36">
        <f t="shared" si="146"/>
        <v>2.2884348580794827</v>
      </c>
      <c r="AZ124" s="36">
        <f t="shared" si="146"/>
        <v>2.383208099291986</v>
      </c>
      <c r="BA124" s="36">
        <f t="shared" si="146"/>
        <v>2.481906279516064</v>
      </c>
      <c r="BB124" s="36">
        <f t="shared" si="146"/>
        <v>2.5846919461759419</v>
      </c>
      <c r="BC124" s="36">
        <f t="shared" si="146"/>
        <v>2.6917343784348717</v>
      </c>
      <c r="BD124" s="36">
        <f t="shared" si="146"/>
        <v>2.8032098659833733</v>
      </c>
      <c r="BE124" s="36">
        <f t="shared" si="146"/>
        <v>2.9193019993732081</v>
      </c>
      <c r="BF124" s="36">
        <f t="shared" si="146"/>
        <v>3.0402019723752498</v>
      </c>
      <c r="BG124" s="36">
        <f t="shared" si="146"/>
        <v>3.1661088968591979</v>
      </c>
      <c r="BH124" s="36">
        <f t="shared" si="146"/>
        <v>3.2972301307137242</v>
      </c>
      <c r="BI124" s="36">
        <f t="shared" si="146"/>
        <v>3.4337816193471018</v>
      </c>
      <c r="BJ124" s="36">
        <f t="shared" si="146"/>
        <v>3.5759882513307422</v>
      </c>
      <c r="BK124" s="36">
        <f t="shared" si="146"/>
        <v>3.7240842287713529</v>
      </c>
      <c r="BL124" s="36">
        <f t="shared" si="146"/>
        <v>3.878313453021689</v>
      </c>
      <c r="BM124" s="36">
        <f t="shared" si="146"/>
        <v>4.0389299263651282</v>
      </c>
      <c r="BN124" s="36">
        <f t="shared" si="146"/>
        <v>4.2061981703356128</v>
      </c>
      <c r="BO124" s="36">
        <f t="shared" si="146"/>
        <v>4.3803936613618912</v>
      </c>
      <c r="BP124" s="36">
        <f t="shared" si="146"/>
        <v>4.5618032844535321</v>
      </c>
      <c r="BQ124" s="36">
        <f t="shared" si="146"/>
        <v>4.7507258056758896</v>
      </c>
      <c r="BR124" s="36">
        <f t="shared" si="146"/>
        <v>4.9474723641921505</v>
      </c>
      <c r="BS124" s="36">
        <f t="shared" si="146"/>
        <v>5.1523669846828035</v>
      </c>
      <c r="BT124" s="36">
        <f t="shared" si="146"/>
        <v>5.3657471109864563</v>
      </c>
      <c r="BU124" s="36">
        <f t="shared" si="146"/>
        <v>5.5879641618408487</v>
      </c>
      <c r="BV124" s="36">
        <f t="shared" si="146"/>
        <v>5.8193841096393246</v>
      </c>
      <c r="BW124" s="36">
        <f t="shared" si="146"/>
        <v>6.0603880831559263</v>
      </c>
      <c r="BX124" s="36">
        <f t="shared" si="146"/>
        <v>6.3113729952317446</v>
      </c>
      <c r="BY124" s="36">
        <f t="shared" si="146"/>
        <v>6.5727521964562712</v>
      </c>
      <c r="BZ124" s="36">
        <f t="shared" si="146"/>
        <v>6.8449561559203103</v>
      </c>
      <c r="CA124" s="36">
        <f t="shared" si="146"/>
        <v>7.1284331701615926</v>
      </c>
      <c r="CB124" s="36">
        <f t="shared" si="146"/>
        <v>7.4236501014706633</v>
      </c>
      <c r="CC124" s="36">
        <f t="shared" si="146"/>
        <v>7.7310931467729684</v>
      </c>
      <c r="CD124" s="36">
        <f t="shared" si="146"/>
        <v>8.0512686383534238</v>
      </c>
      <c r="CE124" s="36">
        <f t="shared" si="146"/>
        <v>8.3847038777421918</v>
      </c>
      <c r="CF124" s="36">
        <f t="shared" si="146"/>
        <v>8.7319480041350062</v>
      </c>
      <c r="CG124" s="36">
        <f t="shared" si="146"/>
        <v>9.0935728987782518</v>
      </c>
      <c r="CH124" s="36">
        <f t="shared" si="146"/>
        <v>9.4701741268082529</v>
      </c>
      <c r="CI124" s="36">
        <f t="shared" si="146"/>
        <v>9.8623719180958886</v>
      </c>
      <c r="CJ124" s="36">
        <f t="shared" si="146"/>
        <v>10.270812188711909</v>
      </c>
      <c r="CK124" s="36">
        <f t="shared" si="146"/>
        <v>10.696167604695223</v>
      </c>
      <c r="CL124" s="36">
        <f t="shared" si="146"/>
        <v>11.139138689876068</v>
      </c>
      <c r="CM124" s="36">
        <f t="shared" si="146"/>
        <v>11.600454979578593</v>
      </c>
      <c r="CN124" s="36">
        <f t="shared" si="146"/>
        <v>12.080876222102859</v>
      </c>
      <c r="CO124" s="36">
        <f t="shared" si="146"/>
        <v>12.581193629965025</v>
      </c>
      <c r="CP124" s="36">
        <f t="shared" si="146"/>
        <v>13.102231182956395</v>
      </c>
      <c r="CQ124" s="36">
        <f t="shared" si="146"/>
        <v>13.644846985167348</v>
      </c>
      <c r="CR124" s="36">
        <f t="shared" si="146"/>
        <v>14.209934678211066</v>
      </c>
      <c r="CS124" s="36">
        <f t="shared" si="148"/>
        <v>14.798424912974497</v>
      </c>
      <c r="CT124" s="36">
        <f t="shared" si="148"/>
        <v>15.41128688232042</v>
      </c>
      <c r="CU124" s="36">
        <f t="shared" si="148"/>
        <v>16.049529917264834</v>
      </c>
      <c r="CV124" s="36">
        <f t="shared" si="148"/>
        <v>16.714205149258436</v>
      </c>
      <c r="CW124" s="36">
        <f t="shared" si="148"/>
        <v>17.406407241309822</v>
      </c>
      <c r="CX124" s="36">
        <f t="shared" si="148"/>
        <v>18.127276190801425</v>
      </c>
      <c r="CY124" s="36">
        <f t="shared" si="148"/>
        <v>18.877999206967271</v>
      </c>
      <c r="CZ124" s="36">
        <f t="shared" si="148"/>
        <v>19.659812666124612</v>
      </c>
      <c r="DA124" s="36">
        <f t="shared" si="148"/>
        <v>20.474004147879494</v>
      </c>
      <c r="DB124" s="36">
        <f t="shared" si="148"/>
        <v>21.321914555659774</v>
      </c>
      <c r="DC124" s="36">
        <f t="shared" si="148"/>
        <v>22.204940325067863</v>
      </c>
      <c r="DD124" s="36">
        <f t="shared" si="148"/>
        <v>23.124535723690219</v>
      </c>
      <c r="DE124" s="36">
        <f t="shared" si="148"/>
        <v>24.082215246151122</v>
      </c>
      <c r="DF124" s="36">
        <f t="shared" si="148"/>
        <v>25.07955610835522</v>
      </c>
      <c r="DG124" s="36">
        <f t="shared" si="148"/>
        <v>26.118200845026639</v>
      </c>
      <c r="DH124" s="36">
        <f t="shared" si="148"/>
        <v>27.199860014822569</v>
      </c>
      <c r="DI124" s="36">
        <f t="shared" si="148"/>
        <v>28.326315017476425</v>
      </c>
      <c r="DJ124" s="36">
        <f t="shared" si="148"/>
        <v>29.49942102761019</v>
      </c>
      <c r="DK124" s="36">
        <f t="shared" si="148"/>
        <v>30.721110050047635</v>
      </c>
      <c r="DL124" s="36">
        <f t="shared" si="148"/>
        <v>31.993394101660304</v>
      </c>
      <c r="DM124" s="36">
        <f t="shared" si="148"/>
        <v>33.318368524986461</v>
      </c>
      <c r="DN124" s="36">
        <f t="shared" si="148"/>
        <v>34.698215439080244</v>
      </c>
      <c r="DO124" s="36">
        <f t="shared" si="148"/>
        <v>36.135207333274309</v>
      </c>
      <c r="DP124" s="36">
        <f t="shared" si="148"/>
        <v>37.631710809774525</v>
      </c>
      <c r="DQ124" s="36">
        <f t="shared" si="148"/>
        <v>39.190190481250518</v>
      </c>
      <c r="DR124" s="36">
        <f t="shared" si="148"/>
        <v>40.813213029841023</v>
      </c>
      <c r="DS124" s="36">
        <f t="shared" si="148"/>
        <v>42.503451434258849</v>
      </c>
      <c r="DT124" s="36">
        <f t="shared" si="148"/>
        <v>44.263689371957241</v>
      </c>
      <c r="DU124" s="36">
        <f t="shared" si="148"/>
        <v>46.096825803607473</v>
      </c>
      <c r="DV124" s="36">
        <f t="shared" si="148"/>
        <v>48.005879747438065</v>
      </c>
      <c r="DW124" s="36">
        <f t="shared" si="148"/>
        <v>49.993995251298458</v>
      </c>
      <c r="DX124" s="36">
        <f t="shared" si="148"/>
        <v>52.064446570635724</v>
      </c>
      <c r="DY124" s="36">
        <f t="shared" si="148"/>
        <v>54.220643560912023</v>
      </c>
      <c r="DZ124" s="36">
        <f t="shared" si="148"/>
        <v>56.466137293343628</v>
      </c>
      <c r="EA124" s="36">
        <f t="shared" si="148"/>
        <v>58.804625903210152</v>
      </c>
      <c r="EB124" s="36">
        <f t="shared" si="148"/>
        <v>61.239960680365691</v>
      </c>
      <c r="EC124" s="36">
        <f t="shared" si="148"/>
        <v>63.776152411982345</v>
      </c>
      <c r="ED124" s="36">
        <f t="shared" si="148"/>
        <v>66.417377987972174</v>
      </c>
      <c r="EE124" s="36">
        <f t="shared" si="148"/>
        <v>69.167987279966042</v>
      </c>
      <c r="EF124" s="36">
        <f t="shared" si="148"/>
        <v>72.032510305178548</v>
      </c>
      <c r="EG124" s="36">
        <f t="shared" si="148"/>
        <v>75.015664686957194</v>
      </c>
      <c r="EH124" s="36">
        <f t="shared" si="148"/>
        <v>78.122363424302833</v>
      </c>
      <c r="EI124" s="36">
        <f t="shared" si="148"/>
        <v>81.357722983156904</v>
      </c>
      <c r="EJ124" s="36">
        <f t="shared" si="148"/>
        <v>84.727071722781346</v>
      </c>
      <c r="EK124" s="36">
        <f t="shared" si="148"/>
        <v>88.235958671108605</v>
      </c>
      <c r="EL124" s="36">
        <f t="shared" si="148"/>
        <v>91.890162663513877</v>
      </c>
      <c r="EM124" s="36">
        <f t="shared" si="148"/>
        <v>95.695701860060623</v>
      </c>
      <c r="EN124" s="36">
        <f t="shared" si="148"/>
        <v>99.658843656893154</v>
      </c>
      <c r="EO124" s="36">
        <f t="shared" si="148"/>
        <v>103.78611500809971</v>
      </c>
      <c r="EP124" s="36">
        <f t="shared" si="148"/>
        <v>108.08431317504514</v>
      </c>
      <c r="EQ124" s="36">
        <f t="shared" si="148"/>
        <v>112.56051692087644</v>
      </c>
      <c r="ER124" s="36">
        <f t="shared" si="148"/>
        <v>117.2220981686376</v>
      </c>
      <c r="ES124" s="36">
        <f t="shared" si="148"/>
        <v>122.07673414219354</v>
      </c>
      <c r="ET124" s="36">
        <f t="shared" si="148"/>
        <v>127.13242000995832</v>
      </c>
      <c r="EU124" s="36">
        <f t="shared" si="148"/>
        <v>132.39748205225072</v>
      </c>
      <c r="EV124" s="36">
        <f t="shared" si="148"/>
        <v>137.8805913739626</v>
      </c>
      <c r="EW124" s="36">
        <f t="shared" si="148"/>
        <v>143.59077818512387</v>
      </c>
      <c r="EX124" s="36">
        <f t="shared" si="148"/>
        <v>149.53744667288257</v>
      </c>
      <c r="EY124" s="36">
        <f t="shared" si="148"/>
        <v>155.7303904893933</v>
      </c>
      <c r="EZ124" s="36">
        <f t="shared" si="148"/>
        <v>162.17980888112101</v>
      </c>
      <c r="FA124" s="36">
        <f t="shared" si="148"/>
        <v>168.89632348612372</v>
      </c>
      <c r="FB124" s="36">
        <f t="shared" si="148"/>
        <v>175.89099582697801</v>
      </c>
      <c r="FC124" s="36">
        <f t="shared" si="148"/>
        <v>183.17534552815644</v>
      </c>
      <c r="FD124" s="36">
        <f t="shared" si="148"/>
        <v>190.76136928785948</v>
      </c>
      <c r="FE124" s="36">
        <f t="shared" si="144"/>
        <v>198.66156063554686</v>
      </c>
      <c r="FF124" s="36">
        <f t="shared" si="144"/>
        <v>206.88893050770736</v>
      </c>
      <c r="FG124" s="36">
        <f t="shared" si="144"/>
        <v>215.45702867575352</v>
      </c>
      <c r="FH124" s="36">
        <f t="shared" si="144"/>
        <v>224.37996606133115</v>
      </c>
      <c r="FI124" s="36">
        <f t="shared" si="144"/>
        <v>233.67243797579508</v>
      </c>
      <c r="FJ124" s="36">
        <f t="shared" si="144"/>
        <v>243.34974832212461</v>
      </c>
      <c r="FK124" s="36">
        <f t="shared" si="144"/>
        <v>253.42783479913703</v>
      </c>
      <c r="FL124" s="36">
        <f t="shared" si="144"/>
        <v>263.92329514950848</v>
      </c>
      <c r="FM124" s="36">
        <f t="shared" si="144"/>
        <v>274.85341449483019</v>
      </c>
      <c r="FN124" s="36">
        <f t="shared" si="144"/>
        <v>286.23619380271907</v>
      </c>
      <c r="FO124" s="36">
        <f t="shared" si="144"/>
        <v>298.09037953286486</v>
      </c>
      <c r="FP124" s="36">
        <f t="shared" si="144"/>
        <v>310.43549451083885</v>
      </c>
      <c r="FQ124" s="36">
        <f t="shared" si="144"/>
        <v>323.29187008051071</v>
      </c>
      <c r="FR124" s="36">
        <f t="shared" si="144"/>
        <v>336.68067958802493</v>
      </c>
      <c r="FS124" s="36">
        <f t="shared" si="144"/>
        <v>350.62397325248332</v>
      </c>
      <c r="FT124" s="36">
        <f t="shared" si="144"/>
        <v>365.14471448076159</v>
      </c>
      <c r="FU124" s="36">
        <f t="shared" si="142"/>
        <v>380.26681768626781</v>
      </c>
      <c r="FV124" s="36">
        <f t="shared" si="142"/>
        <v>396.01518767392685</v>
      </c>
      <c r="FW124" s="36">
        <f t="shared" si="142"/>
        <v>412.4157606562548</v>
      </c>
      <c r="FX124" s="36">
        <f t="shared" si="142"/>
        <v>429.49554696807286</v>
      </c>
      <c r="FY124" s="36">
        <f t="shared" si="142"/>
        <v>447.28267555020858</v>
      </c>
      <c r="FZ124" s="36">
        <f t="shared" si="142"/>
        <v>465.80644027544486</v>
      </c>
      <c r="GA124" s="36">
        <f t="shared" si="142"/>
        <v>485.09734819301207</v>
      </c>
      <c r="GB124" s="36">
        <f t="shared" si="142"/>
        <v>505.18716977107738</v>
      </c>
      <c r="GC124" s="36">
        <f t="shared" si="142"/>
        <v>526.1089912199767</v>
      </c>
      <c r="GD124" s="36">
        <f t="shared" si="142"/>
        <v>547.89726898236074</v>
      </c>
      <c r="GE124" s="36">
        <f t="shared" si="142"/>
        <v>570.58788647999609</v>
      </c>
      <c r="GF124" s="36">
        <f t="shared" si="142"/>
        <v>594.21821321067853</v>
      </c>
      <c r="GG124" s="36">
        <f t="shared" si="142"/>
        <v>618.8271662925855</v>
      </c>
      <c r="GH124" s="36">
        <f t="shared" si="142"/>
        <v>644.45527455742649</v>
      </c>
      <c r="GI124" s="36">
        <f t="shared" si="142"/>
        <v>671.14474529794768</v>
      </c>
      <c r="GJ124" s="36">
        <f t="shared" si="143"/>
        <v>698.93953377971673</v>
      </c>
      <c r="GK124" s="36">
        <f t="shared" si="143"/>
        <v>727.88541563166984</v>
      </c>
      <c r="GL124" s="36">
        <f t="shared" si="143"/>
        <v>758.03006223463967</v>
      </c>
      <c r="GM124" s="36">
        <f t="shared" si="143"/>
        <v>789.42311923202487</v>
      </c>
      <c r="GN124" s="36">
        <f t="shared" si="143"/>
        <v>822.11628829189988</v>
      </c>
      <c r="GO124" s="36">
        <f t="shared" si="143"/>
        <v>856.16341225522046</v>
      </c>
      <c r="GP124" s="36">
        <f t="shared" si="143"/>
        <v>891.62056381035802</v>
      </c>
      <c r="GQ124" s="36">
        <f t="shared" si="143"/>
        <v>928.54613784000003</v>
      </c>
      <c r="GR124" s="36">
        <f t="shared" si="143"/>
        <v>967.00094759250567</v>
      </c>
      <c r="GS124" s="36">
        <f t="shared" si="143"/>
        <v>1007.0483248361015</v>
      </c>
      <c r="GT124" s="36">
        <f t="shared" si="143"/>
        <v>1048.7542241608637</v>
      </c>
      <c r="GU124" s="36">
        <f t="shared" si="143"/>
        <v>1092.1873316002616</v>
      </c>
      <c r="GV124" s="36">
        <f t="shared" si="143"/>
        <v>1137.4191777511546</v>
      </c>
      <c r="GW124" s="36">
        <f t="shared" si="143"/>
        <v>1184.5242555785408</v>
      </c>
      <c r="GX124" s="36">
        <f t="shared" si="143"/>
        <v>1233.5801430990703</v>
      </c>
      <c r="GY124" s="36">
        <f t="shared" si="143"/>
        <v>1284.667631145375</v>
      </c>
      <c r="GZ124" s="36">
        <f t="shared" si="141"/>
        <v>1337.8708564216295</v>
      </c>
      <c r="HA124" s="36">
        <f t="shared" si="141"/>
        <v>1393.2774400694746</v>
      </c>
      <c r="HB124" s="36">
        <f t="shared" si="141"/>
        <v>1450.9786319725115</v>
      </c>
      <c r="HC124" s="36">
        <f t="shared" si="141"/>
        <v>1511.0694610370208</v>
      </c>
      <c r="HD124" s="36">
        <f t="shared" si="141"/>
        <v>1573.6488916964076</v>
      </c>
      <c r="HE124" s="36">
        <f t="shared" si="141"/>
        <v>1638.8199868971224</v>
      </c>
      <c r="HF124" s="36">
        <f t="shared" si="141"/>
        <v>1706.6900778344796</v>
      </c>
      <c r="HG124" s="36">
        <f t="shared" si="141"/>
        <v>1777.3709407179165</v>
      </c>
      <c r="HH124" s="36">
        <f t="shared" si="141"/>
        <v>1850.978980856808</v>
      </c>
      <c r="HI124" s="36">
        <f t="shared" si="141"/>
        <v>1927.6354243700116</v>
      </c>
      <c r="HJ124" s="36">
        <f t="shared" si="141"/>
        <v>2007.466517834871</v>
      </c>
      <c r="HK124" s="36">
        <f t="shared" si="141"/>
        <v>2090.603736204484</v>
      </c>
      <c r="HL124" s="36">
        <f t="shared" si="141"/>
        <v>2177.1839993356562</v>
      </c>
      <c r="HM124" s="36">
        <f t="shared" si="141"/>
        <v>2267.3498974841427</v>
      </c>
    </row>
    <row r="125" spans="1:221" x14ac:dyDescent="0.25">
      <c r="A125" s="7" t="s">
        <v>695</v>
      </c>
      <c r="B125" s="16" t="s">
        <v>694</v>
      </c>
      <c r="C125" s="15">
        <v>3931.3739999999998</v>
      </c>
      <c r="D125" s="15">
        <v>12.13</v>
      </c>
      <c r="E125" s="14">
        <f t="shared" si="93"/>
        <v>47687.566619999998</v>
      </c>
      <c r="F125" s="12">
        <f>IF(OR(G125="n/a",J125="n/a"),0%,E125/SUMIFS(E$13:E$515,G$13:G$515,"&lt;&gt;n/a",$J$13:$J$515,"&lt;&gt;n/a"))</f>
        <v>1.6663725595605027E-3</v>
      </c>
      <c r="G125" s="13">
        <v>4.9464138499587793E-2</v>
      </c>
      <c r="H125" s="13">
        <f t="shared" si="107"/>
        <v>5.2174773289365199E-2</v>
      </c>
      <c r="I125" s="33">
        <f t="shared" si="108"/>
        <v>0.63287999999999989</v>
      </c>
      <c r="J125" s="13">
        <v>0.1096</v>
      </c>
      <c r="K125" s="41">
        <f t="shared" si="94"/>
        <v>9.8235666666666638E-2</v>
      </c>
      <c r="L125" s="1">
        <f t="shared" si="95"/>
        <v>8.6871333333333273E-2</v>
      </c>
      <c r="M125" s="1">
        <f t="shared" si="96"/>
        <v>7.5506999999999908E-2</v>
      </c>
      <c r="N125" s="1">
        <f t="shared" si="97"/>
        <v>6.4142666666666542E-2</v>
      </c>
      <c r="O125" s="1">
        <f t="shared" si="98"/>
        <v>5.2778333333333184E-2</v>
      </c>
      <c r="P125" s="5">
        <v>4.141399999999984E-2</v>
      </c>
      <c r="Q125" s="1">
        <f t="shared" si="99"/>
        <v>0.12130077096337399</v>
      </c>
      <c r="R125" s="12">
        <f t="shared" si="100"/>
        <v>2.0213227618689982E-4</v>
      </c>
      <c r="S125" s="12">
        <f t="shared" si="101"/>
        <v>1.6663725595605027E-3</v>
      </c>
      <c r="T125" s="7"/>
      <c r="U125" s="42">
        <f t="shared" si="102"/>
        <v>-12.13</v>
      </c>
      <c r="V125" s="36">
        <f t="shared" si="103"/>
        <v>0.70224364799999983</v>
      </c>
      <c r="W125" s="36">
        <f t="shared" si="104"/>
        <v>0.77920955182079976</v>
      </c>
      <c r="X125" s="36">
        <f t="shared" si="128"/>
        <v>0.86461091870035933</v>
      </c>
      <c r="Y125" s="36">
        <f t="shared" si="128"/>
        <v>0.95937227538991865</v>
      </c>
      <c r="Z125" s="36">
        <f t="shared" si="128"/>
        <v>1.0645194767726536</v>
      </c>
      <c r="AA125" s="36">
        <f t="shared" si="105"/>
        <v>1.1690932572530663</v>
      </c>
      <c r="AB125" s="36">
        <f t="shared" si="127"/>
        <v>1.2706539473016498</v>
      </c>
      <c r="AC125" s="36">
        <f t="shared" si="127"/>
        <v>1.3665972149005554</v>
      </c>
      <c r="AD125" s="36">
        <f t="shared" si="127"/>
        <v>1.4542544045235164</v>
      </c>
      <c r="AE125" s="36">
        <f t="shared" si="127"/>
        <v>1.5310075282369264</v>
      </c>
      <c r="AF125" s="36">
        <f t="shared" si="106"/>
        <v>1.5944126740113302</v>
      </c>
      <c r="AG125" s="36">
        <f t="shared" si="146"/>
        <v>1.6604436804928353</v>
      </c>
      <c r="AH125" s="36">
        <f t="shared" si="146"/>
        <v>1.7292092950767652</v>
      </c>
      <c r="AI125" s="36">
        <f t="shared" si="146"/>
        <v>1.800822768823074</v>
      </c>
      <c r="AJ125" s="36">
        <f t="shared" si="146"/>
        <v>1.8754020429711125</v>
      </c>
      <c r="AK125" s="36">
        <f t="shared" si="146"/>
        <v>1.9530699431787177</v>
      </c>
      <c r="AL125" s="36">
        <f t="shared" si="146"/>
        <v>2.033954381805521</v>
      </c>
      <c r="AM125" s="36">
        <f t="shared" si="146"/>
        <v>2.1181885685736144</v>
      </c>
      <c r="AN125" s="36">
        <f t="shared" si="146"/>
        <v>2.2059112299525219</v>
      </c>
      <c r="AO125" s="36">
        <f t="shared" si="146"/>
        <v>2.2972668376297753</v>
      </c>
      <c r="AP125" s="36">
        <f t="shared" si="146"/>
        <v>2.3924058464433746</v>
      </c>
      <c r="AQ125" s="36">
        <f t="shared" si="146"/>
        <v>2.4914849421679803</v>
      </c>
      <c r="AR125" s="36">
        <f t="shared" si="146"/>
        <v>2.5946672995629245</v>
      </c>
      <c r="AS125" s="36">
        <f t="shared" si="146"/>
        <v>2.7021228511070232</v>
      </c>
      <c r="AT125" s="36">
        <f t="shared" si="146"/>
        <v>2.8140285668627691</v>
      </c>
      <c r="AU125" s="36">
        <f t="shared" si="146"/>
        <v>2.9305687459308234</v>
      </c>
      <c r="AV125" s="36">
        <f t="shared" si="146"/>
        <v>3.0519353199748021</v>
      </c>
      <c r="AW125" s="36">
        <f t="shared" si="146"/>
        <v>3.178328169316238</v>
      </c>
      <c r="AX125" s="36">
        <f t="shared" si="146"/>
        <v>3.3099554521203003</v>
      </c>
      <c r="AY125" s="36">
        <f t="shared" si="146"/>
        <v>3.4470339472144098</v>
      </c>
      <c r="AZ125" s="36">
        <f t="shared" si="146"/>
        <v>3.5897894111043467</v>
      </c>
      <c r="BA125" s="36">
        <f t="shared" si="146"/>
        <v>3.7384569497758213</v>
      </c>
      <c r="BB125" s="36">
        <f t="shared" si="146"/>
        <v>3.8932814058938368</v>
      </c>
      <c r="BC125" s="36">
        <f t="shared" si="146"/>
        <v>4.0545177620375235</v>
      </c>
      <c r="BD125" s="36">
        <f t="shared" si="146"/>
        <v>4.2224315606345444</v>
      </c>
      <c r="BE125" s="36">
        <f t="shared" si="146"/>
        <v>4.3972993412866623</v>
      </c>
      <c r="BF125" s="36">
        <f t="shared" si="146"/>
        <v>4.5794090962067076</v>
      </c>
      <c r="BG125" s="36">
        <f t="shared" si="146"/>
        <v>4.7690607445170112</v>
      </c>
      <c r="BH125" s="36">
        <f t="shared" si="146"/>
        <v>4.9665666261904375</v>
      </c>
      <c r="BI125" s="36">
        <f t="shared" si="146"/>
        <v>5.1722520164474872</v>
      </c>
      <c r="BJ125" s="36">
        <f t="shared" si="146"/>
        <v>5.386455661456643</v>
      </c>
      <c r="BK125" s="36">
        <f t="shared" si="146"/>
        <v>5.6095303362202076</v>
      </c>
      <c r="BL125" s="36">
        <f t="shared" si="146"/>
        <v>5.8418434255644307</v>
      </c>
      <c r="BM125" s="36">
        <f t="shared" si="146"/>
        <v>6.0837775291907548</v>
      </c>
      <c r="BN125" s="36">
        <f t="shared" si="146"/>
        <v>6.3357310917846599</v>
      </c>
      <c r="BO125" s="36">
        <f t="shared" si="146"/>
        <v>6.5981190592198287</v>
      </c>
      <c r="BP125" s="36">
        <f t="shared" si="146"/>
        <v>6.8713735619383574</v>
      </c>
      <c r="BQ125" s="36">
        <f t="shared" si="146"/>
        <v>7.1559446266324711</v>
      </c>
      <c r="BR125" s="36">
        <f t="shared" si="146"/>
        <v>7.4523009173998274</v>
      </c>
      <c r="BS125" s="36">
        <f t="shared" si="146"/>
        <v>7.7609305075930228</v>
      </c>
      <c r="BT125" s="36">
        <f t="shared" si="146"/>
        <v>8.0823416836344784</v>
      </c>
      <c r="BU125" s="36">
        <f t="shared" si="146"/>
        <v>8.4170637821205148</v>
      </c>
      <c r="BV125" s="36">
        <f t="shared" si="146"/>
        <v>8.7656480615932519</v>
      </c>
      <c r="BW125" s="36">
        <f t="shared" si="146"/>
        <v>9.1286686104160744</v>
      </c>
      <c r="BX125" s="36">
        <f t="shared" si="146"/>
        <v>9.5067232922478446</v>
      </c>
      <c r="BY125" s="36">
        <f t="shared" si="146"/>
        <v>9.9004347306729947</v>
      </c>
      <c r="BZ125" s="36">
        <f t="shared" si="146"/>
        <v>10.310451334609084</v>
      </c>
      <c r="CA125" s="36">
        <f t="shared" si="146"/>
        <v>10.737448366180583</v>
      </c>
      <c r="CB125" s="36">
        <f t="shared" si="146"/>
        <v>11.182129052817585</v>
      </c>
      <c r="CC125" s="36">
        <f t="shared" si="146"/>
        <v>11.64522574541097</v>
      </c>
      <c r="CD125" s="36">
        <f t="shared" si="146"/>
        <v>12.127501124431419</v>
      </c>
      <c r="CE125" s="36">
        <f t="shared" si="146"/>
        <v>12.629749455998619</v>
      </c>
      <c r="CF125" s="36">
        <f t="shared" si="146"/>
        <v>13.152797899969343</v>
      </c>
      <c r="CG125" s="36">
        <f t="shared" si="146"/>
        <v>13.697507872198672</v>
      </c>
      <c r="CH125" s="36">
        <f t="shared" si="146"/>
        <v>14.264776463217906</v>
      </c>
      <c r="CI125" s="36">
        <f t="shared" si="146"/>
        <v>14.855537915665611</v>
      </c>
      <c r="CJ125" s="36">
        <f t="shared" si="146"/>
        <v>15.470765162904984</v>
      </c>
      <c r="CK125" s="36">
        <f t="shared" si="146"/>
        <v>16.111471431361529</v>
      </c>
      <c r="CL125" s="36">
        <f t="shared" si="146"/>
        <v>16.778711909219933</v>
      </c>
      <c r="CM125" s="36">
        <f t="shared" si="146"/>
        <v>17.473585484228366</v>
      </c>
      <c r="CN125" s="36">
        <f t="shared" si="146"/>
        <v>18.197236553472198</v>
      </c>
      <c r="CO125" s="36">
        <f t="shared" si="146"/>
        <v>18.950856908097691</v>
      </c>
      <c r="CP125" s="36">
        <f t="shared" si="146"/>
        <v>19.735687696089645</v>
      </c>
      <c r="CQ125" s="36">
        <f t="shared" ref="CQ125:CR125" si="149">IFERROR(CP125*(1+$P125),"n/a")</f>
        <v>20.553021466335498</v>
      </c>
      <c r="CR125" s="36">
        <f t="shared" si="149"/>
        <v>21.404204297342311</v>
      </c>
      <c r="CS125" s="36">
        <f t="shared" si="148"/>
        <v>22.290638014112442</v>
      </c>
      <c r="CT125" s="36">
        <f t="shared" si="148"/>
        <v>23.213782496828891</v>
      </c>
      <c r="CU125" s="36">
        <f t="shared" si="148"/>
        <v>24.17515808515256</v>
      </c>
      <c r="CV125" s="36">
        <f t="shared" si="148"/>
        <v>25.176348082091064</v>
      </c>
      <c r="CW125" s="36">
        <f t="shared" si="148"/>
        <v>26.219001361562778</v>
      </c>
      <c r="CX125" s="36">
        <f t="shared" si="148"/>
        <v>27.304835083950536</v>
      </c>
      <c r="CY125" s="36">
        <f t="shared" si="148"/>
        <v>28.435637524117258</v>
      </c>
      <c r="CZ125" s="36">
        <f t="shared" si="148"/>
        <v>29.613271016541045</v>
      </c>
      <c r="DA125" s="36">
        <f t="shared" si="148"/>
        <v>30.839675022420071</v>
      </c>
      <c r="DB125" s="36">
        <f t="shared" si="148"/>
        <v>32.116869323798568</v>
      </c>
      <c r="DC125" s="36">
        <f t="shared" si="148"/>
        <v>33.446957349974355</v>
      </c>
      <c r="DD125" s="36">
        <f t="shared" si="148"/>
        <v>34.832129641666185</v>
      </c>
      <c r="DE125" s="36">
        <f t="shared" si="148"/>
        <v>36.274667458646142</v>
      </c>
      <c r="DF125" s="36">
        <f t="shared" si="148"/>
        <v>37.77694653677851</v>
      </c>
      <c r="DG125" s="36">
        <f t="shared" si="148"/>
        <v>39.341441000652651</v>
      </c>
      <c r="DH125" s="36">
        <f t="shared" si="148"/>
        <v>40.970727438253675</v>
      </c>
      <c r="DI125" s="36">
        <f t="shared" si="148"/>
        <v>42.667489144381506</v>
      </c>
      <c r="DJ125" s="36">
        <f t="shared" si="148"/>
        <v>44.434520539806911</v>
      </c>
      <c r="DK125" s="36">
        <f t="shared" si="148"/>
        <v>46.274731773442468</v>
      </c>
      <c r="DL125" s="36">
        <f t="shared" si="148"/>
        <v>48.191153515107807</v>
      </c>
      <c r="DM125" s="36">
        <f t="shared" si="148"/>
        <v>50.186941946782476</v>
      </c>
      <c r="DN125" s="36">
        <f t="shared" si="148"/>
        <v>52.265383960566517</v>
      </c>
      <c r="DO125" s="36">
        <f t="shared" si="148"/>
        <v>54.429902571909409</v>
      </c>
      <c r="DP125" s="36">
        <f t="shared" si="148"/>
        <v>56.684062557022457</v>
      </c>
      <c r="DQ125" s="36">
        <f t="shared" si="148"/>
        <v>59.031576323758976</v>
      </c>
      <c r="DR125" s="36">
        <f t="shared" si="148"/>
        <v>61.476310025631122</v>
      </c>
      <c r="DS125" s="36">
        <f t="shared" si="148"/>
        <v>64.022289929032596</v>
      </c>
      <c r="DT125" s="36">
        <f t="shared" si="148"/>
        <v>66.67370904415354</v>
      </c>
      <c r="DU125" s="36">
        <f t="shared" si="148"/>
        <v>69.434934030508103</v>
      </c>
      <c r="DV125" s="36">
        <f t="shared" si="148"/>
        <v>72.310512388447549</v>
      </c>
      <c r="DW125" s="36">
        <f t="shared" si="148"/>
        <v>75.305179948502698</v>
      </c>
      <c r="DX125" s="36">
        <f t="shared" si="148"/>
        <v>78.423868670889973</v>
      </c>
      <c r="DY125" s="36">
        <f t="shared" si="148"/>
        <v>81.671714768026192</v>
      </c>
      <c r="DZ125" s="36">
        <f t="shared" si="148"/>
        <v>85.05406716342921</v>
      </c>
      <c r="EA125" s="36">
        <f t="shared" si="148"/>
        <v>88.57649630093546</v>
      </c>
      <c r="EB125" s="36">
        <f t="shared" si="148"/>
        <v>92.244803318742385</v>
      </c>
      <c r="EC125" s="36">
        <f t="shared" si="148"/>
        <v>96.065029603384772</v>
      </c>
      <c r="ED125" s="36">
        <f t="shared" si="148"/>
        <v>100.04346673937934</v>
      </c>
      <c r="EE125" s="36">
        <f t="shared" si="148"/>
        <v>104.18666687092399</v>
      </c>
      <c r="EF125" s="36">
        <f t="shared" si="148"/>
        <v>108.50145349271642</v>
      </c>
      <c r="EG125" s="36">
        <f t="shared" si="148"/>
        <v>112.99493268766376</v>
      </c>
      <c r="EH125" s="36">
        <f t="shared" si="148"/>
        <v>117.67450482999065</v>
      </c>
      <c r="EI125" s="36">
        <f t="shared" si="148"/>
        <v>122.54787677301987</v>
      </c>
      <c r="EJ125" s="36">
        <f t="shared" si="148"/>
        <v>127.62307454169769</v>
      </c>
      <c r="EK125" s="36">
        <f t="shared" si="148"/>
        <v>132.90845655076754</v>
      </c>
      <c r="EL125" s="36">
        <f t="shared" si="148"/>
        <v>138.41272737036101</v>
      </c>
      <c r="EM125" s="36">
        <f t="shared" si="148"/>
        <v>144.14495206167712</v>
      </c>
      <c r="EN125" s="36">
        <f t="shared" si="148"/>
        <v>150.11457110635939</v>
      </c>
      <c r="EO125" s="36">
        <f t="shared" si="148"/>
        <v>156.33141595415813</v>
      </c>
      <c r="EP125" s="36">
        <f t="shared" si="148"/>
        <v>162.8057252144836</v>
      </c>
      <c r="EQ125" s="36">
        <f t="shared" si="148"/>
        <v>169.5481615185162</v>
      </c>
      <c r="ER125" s="36">
        <f t="shared" si="148"/>
        <v>176.56982907964399</v>
      </c>
      <c r="ES125" s="36">
        <f t="shared" si="148"/>
        <v>183.88229198114834</v>
      </c>
      <c r="ET125" s="36">
        <f t="shared" si="148"/>
        <v>191.49759322125558</v>
      </c>
      <c r="EU125" s="36">
        <f t="shared" si="148"/>
        <v>199.42827454692062</v>
      </c>
      <c r="EV125" s="36">
        <f t="shared" si="148"/>
        <v>207.68739710900675</v>
      </c>
      <c r="EW125" s="36">
        <f t="shared" si="148"/>
        <v>216.28856297287913</v>
      </c>
      <c r="EX125" s="36">
        <f t="shared" si="148"/>
        <v>225.24593751983792</v>
      </c>
      <c r="EY125" s="36">
        <f t="shared" si="148"/>
        <v>234.57427277628446</v>
      </c>
      <c r="EZ125" s="36">
        <f t="shared" si="148"/>
        <v>244.28893170904146</v>
      </c>
      <c r="FA125" s="36">
        <f t="shared" si="148"/>
        <v>254.40591352683967</v>
      </c>
      <c r="FB125" s="36">
        <f t="shared" si="148"/>
        <v>264.94188002964017</v>
      </c>
      <c r="FC125" s="36">
        <f t="shared" ref="FC125:FD125" si="150">IFERROR(FB125*(1+$P125),"n/a")</f>
        <v>275.91418304918767</v>
      </c>
      <c r="FD125" s="36">
        <f t="shared" si="150"/>
        <v>287.3408930259867</v>
      </c>
      <c r="FE125" s="36">
        <f t="shared" si="144"/>
        <v>299.24082876976485</v>
      </c>
      <c r="FF125" s="36">
        <f t="shared" si="144"/>
        <v>311.63358845243584</v>
      </c>
      <c r="FG125" s="36">
        <f t="shared" si="144"/>
        <v>324.53958188460496</v>
      </c>
      <c r="FH125" s="36">
        <f t="shared" si="144"/>
        <v>337.98006412877396</v>
      </c>
      <c r="FI125" s="36">
        <f t="shared" si="144"/>
        <v>351.97717050460295</v>
      </c>
      <c r="FJ125" s="36">
        <f t="shared" si="144"/>
        <v>366.55395304388054</v>
      </c>
      <c r="FK125" s="36">
        <f t="shared" si="144"/>
        <v>381.73441845523973</v>
      </c>
      <c r="FL125" s="36">
        <f t="shared" si="144"/>
        <v>397.54356766114495</v>
      </c>
      <c r="FM125" s="36">
        <f t="shared" si="144"/>
        <v>414.00743697226352</v>
      </c>
      <c r="FN125" s="36">
        <f t="shared" si="144"/>
        <v>431.15314096703275</v>
      </c>
      <c r="FO125" s="36">
        <f t="shared" si="144"/>
        <v>449.00891714704136</v>
      </c>
      <c r="FP125" s="36">
        <f t="shared" si="144"/>
        <v>467.60417244176887</v>
      </c>
      <c r="FQ125" s="36">
        <f t="shared" si="144"/>
        <v>486.96953163927219</v>
      </c>
      <c r="FR125" s="36">
        <f t="shared" si="144"/>
        <v>507.13688782258095</v>
      </c>
      <c r="FS125" s="36">
        <f t="shared" si="144"/>
        <v>528.13945489486525</v>
      </c>
      <c r="FT125" s="36">
        <f t="shared" si="144"/>
        <v>550.01182227988113</v>
      </c>
      <c r="FU125" s="36">
        <f t="shared" si="142"/>
        <v>572.79001188778</v>
      </c>
      <c r="FV125" s="36">
        <f t="shared" si="142"/>
        <v>596.51153744010037</v>
      </c>
      <c r="FW125" s="36">
        <f t="shared" si="142"/>
        <v>621.21546625164456</v>
      </c>
      <c r="FX125" s="36">
        <f t="shared" si="142"/>
        <v>646.94248357099002</v>
      </c>
      <c r="FY125" s="36">
        <f t="shared" si="142"/>
        <v>673.73495958559886</v>
      </c>
      <c r="FZ125" s="36">
        <f t="shared" si="142"/>
        <v>701.6370192018768</v>
      </c>
      <c r="GA125" s="36">
        <f t="shared" si="142"/>
        <v>730.69461471510317</v>
      </c>
      <c r="GB125" s="36">
        <f t="shared" si="142"/>
        <v>760.95560148891434</v>
      </c>
      <c r="GC125" s="36">
        <f t="shared" si="142"/>
        <v>792.4698167689761</v>
      </c>
      <c r="GD125" s="36">
        <f t="shared" si="142"/>
        <v>825.28916176064638</v>
      </c>
      <c r="GE125" s="36">
        <f t="shared" si="142"/>
        <v>859.4676871058017</v>
      </c>
      <c r="GF125" s="36">
        <f t="shared" si="142"/>
        <v>895.06168189960124</v>
      </c>
      <c r="GG125" s="36">
        <f t="shared" si="142"/>
        <v>932.12976639379121</v>
      </c>
      <c r="GH125" s="36">
        <f t="shared" si="142"/>
        <v>970.73298853922358</v>
      </c>
      <c r="GI125" s="36">
        <f t="shared" si="142"/>
        <v>1010.9349245265869</v>
      </c>
      <c r="GJ125" s="36">
        <f t="shared" si="143"/>
        <v>1052.8017834909308</v>
      </c>
      <c r="GK125" s="36">
        <f t="shared" si="143"/>
        <v>1096.402516552424</v>
      </c>
      <c r="GL125" s="36">
        <f t="shared" si="143"/>
        <v>1141.8089303729259</v>
      </c>
      <c r="GM125" s="36">
        <f t="shared" si="143"/>
        <v>1189.09580541539</v>
      </c>
      <c r="GN125" s="36">
        <f t="shared" si="143"/>
        <v>1238.3410191008627</v>
      </c>
      <c r="GO125" s="36">
        <f t="shared" si="143"/>
        <v>1289.6256740659055</v>
      </c>
      <c r="GP125" s="36">
        <f t="shared" si="143"/>
        <v>1343.0342317316706</v>
      </c>
      <c r="GQ125" s="36">
        <f t="shared" si="143"/>
        <v>1398.6546514046058</v>
      </c>
      <c r="GR125" s="36">
        <f t="shared" si="143"/>
        <v>1456.5785351378759</v>
      </c>
      <c r="GS125" s="36">
        <f t="shared" si="143"/>
        <v>1516.9012785920756</v>
      </c>
      <c r="GT125" s="36">
        <f t="shared" si="143"/>
        <v>1579.7222281436875</v>
      </c>
      <c r="GU125" s="36">
        <f t="shared" si="143"/>
        <v>1645.1448445000299</v>
      </c>
      <c r="GV125" s="36">
        <f t="shared" si="143"/>
        <v>1713.2768730901539</v>
      </c>
      <c r="GW125" s="36">
        <f t="shared" si="143"/>
        <v>1784.2305215123092</v>
      </c>
      <c r="GX125" s="36">
        <f t="shared" si="143"/>
        <v>1858.1226443302196</v>
      </c>
      <c r="GY125" s="36">
        <f t="shared" si="143"/>
        <v>1935.0749355225109</v>
      </c>
      <c r="GZ125" s="36">
        <f t="shared" si="141"/>
        <v>2015.21412890224</v>
      </c>
      <c r="HA125" s="36">
        <f t="shared" si="141"/>
        <v>2098.6722068365971</v>
      </c>
      <c r="HB125" s="36">
        <f t="shared" si="141"/>
        <v>2185.5866176105274</v>
      </c>
      <c r="HC125" s="36">
        <f t="shared" si="141"/>
        <v>2276.1005017922494</v>
      </c>
      <c r="HD125" s="36">
        <f t="shared" si="141"/>
        <v>2370.3629279734732</v>
      </c>
      <c r="HE125" s="36">
        <f t="shared" si="141"/>
        <v>2468.5291382725663</v>
      </c>
      <c r="HF125" s="36">
        <f t="shared" si="141"/>
        <v>2570.7608040049859</v>
      </c>
      <c r="HG125" s="36">
        <f t="shared" si="141"/>
        <v>2677.2262919420477</v>
      </c>
      <c r="HH125" s="36">
        <f t="shared" si="141"/>
        <v>2788.1009415965354</v>
      </c>
      <c r="HI125" s="36">
        <f t="shared" si="141"/>
        <v>2903.5673539918139</v>
      </c>
      <c r="HJ125" s="36">
        <f t="shared" si="141"/>
        <v>3023.8156923900306</v>
      </c>
      <c r="HK125" s="36">
        <f t="shared" si="141"/>
        <v>3149.0439954746707</v>
      </c>
      <c r="HL125" s="36">
        <f t="shared" si="141"/>
        <v>3279.4585035032583</v>
      </c>
      <c r="HM125" s="36">
        <f t="shared" si="141"/>
        <v>3415.2739979673415</v>
      </c>
    </row>
    <row r="126" spans="1:221" x14ac:dyDescent="0.25">
      <c r="A126" s="7" t="s">
        <v>693</v>
      </c>
      <c r="B126" s="16" t="s">
        <v>692</v>
      </c>
      <c r="C126" s="15">
        <v>2023.7139999999999</v>
      </c>
      <c r="D126" s="15">
        <v>66.8</v>
      </c>
      <c r="E126" s="14">
        <f t="shared" si="93"/>
        <v>135184.09519999998</v>
      </c>
      <c r="F126" s="12">
        <f>IF(OR(G126="n/a",J126="n/a"),0%,E126/SUMIFS(E$13:E$515,G$13:G$515,"&lt;&gt;n/a",$J$13:$J$515,"&lt;&gt;n/a"))</f>
        <v>4.7238113138660014E-3</v>
      </c>
      <c r="G126" s="13">
        <v>2.7994011976047908E-2</v>
      </c>
      <c r="H126" s="13">
        <f t="shared" si="107"/>
        <v>2.9218750000000002E-2</v>
      </c>
      <c r="I126" s="33">
        <f t="shared" si="108"/>
        <v>1.9518125</v>
      </c>
      <c r="J126" s="13">
        <v>8.7499999999999994E-2</v>
      </c>
      <c r="K126" s="41">
        <f t="shared" si="94"/>
        <v>7.9818999999999973E-2</v>
      </c>
      <c r="L126" s="1">
        <f t="shared" si="95"/>
        <v>7.2137999999999952E-2</v>
      </c>
      <c r="M126" s="1">
        <f t="shared" si="96"/>
        <v>6.4456999999999931E-2</v>
      </c>
      <c r="N126" s="1">
        <f t="shared" si="97"/>
        <v>5.6775999999999903E-2</v>
      </c>
      <c r="O126" s="1">
        <f t="shared" si="98"/>
        <v>4.9094999999999875E-2</v>
      </c>
      <c r="P126" s="5">
        <v>4.141399999999984E-2</v>
      </c>
      <c r="Q126" s="1">
        <f t="shared" si="99"/>
        <v>8.2042504013541295E-2</v>
      </c>
      <c r="R126" s="12">
        <f t="shared" si="100"/>
        <v>3.8755330867706319E-4</v>
      </c>
      <c r="S126" s="12">
        <f t="shared" si="101"/>
        <v>4.7238113138660014E-3</v>
      </c>
      <c r="T126" s="7"/>
      <c r="U126" s="42">
        <f t="shared" si="102"/>
        <v>-66.8</v>
      </c>
      <c r="V126" s="36">
        <f t="shared" si="103"/>
        <v>2.1225960937499999</v>
      </c>
      <c r="W126" s="36">
        <f t="shared" si="104"/>
        <v>2.3083232519531247</v>
      </c>
      <c r="X126" s="36">
        <f t="shared" si="128"/>
        <v>2.5103015364990231</v>
      </c>
      <c r="Y126" s="36">
        <f t="shared" si="128"/>
        <v>2.7299529209426874</v>
      </c>
      <c r="Z126" s="36">
        <f t="shared" si="128"/>
        <v>2.9688238015251724</v>
      </c>
      <c r="AA126" s="36">
        <f t="shared" si="105"/>
        <v>3.2057923485391102</v>
      </c>
      <c r="AB126" s="36">
        <f t="shared" si="127"/>
        <v>3.4370517969780248</v>
      </c>
      <c r="AC126" s="36">
        <f t="shared" si="127"/>
        <v>3.6585938446558375</v>
      </c>
      <c r="AD126" s="36">
        <f t="shared" si="127"/>
        <v>3.8663141687800171</v>
      </c>
      <c r="AE126" s="36">
        <f t="shared" si="127"/>
        <v>4.0561308628962713</v>
      </c>
      <c r="AF126" s="36">
        <f t="shared" si="106"/>
        <v>4.224111466452257</v>
      </c>
      <c r="AG126" s="36">
        <f t="shared" ref="AG126:AV141" si="151">IFERROR(AF126*(1+$P126),"n/a")</f>
        <v>4.3990488187239105</v>
      </c>
      <c r="AH126" s="36">
        <f t="shared" si="151"/>
        <v>4.5812310265025422</v>
      </c>
      <c r="AI126" s="36">
        <f t="shared" si="151"/>
        <v>4.7709581282341178</v>
      </c>
      <c r="AJ126" s="36">
        <f t="shared" si="151"/>
        <v>4.9685425881568044</v>
      </c>
      <c r="AK126" s="36">
        <f t="shared" si="151"/>
        <v>5.1743098109027299</v>
      </c>
      <c r="AL126" s="36">
        <f t="shared" si="151"/>
        <v>5.3885986774114549</v>
      </c>
      <c r="AM126" s="36">
        <f t="shared" si="151"/>
        <v>5.6117621030377718</v>
      </c>
      <c r="AN126" s="36">
        <f t="shared" si="151"/>
        <v>5.8441676187729774</v>
      </c>
      <c r="AO126" s="36">
        <f t="shared" si="151"/>
        <v>6.0861979765368401</v>
      </c>
      <c r="AP126" s="36">
        <f t="shared" si="151"/>
        <v>6.3382517795371358</v>
      </c>
      <c r="AQ126" s="36">
        <f t="shared" si="151"/>
        <v>6.6007441387348855</v>
      </c>
      <c r="AR126" s="36">
        <f t="shared" si="151"/>
        <v>6.8741073564964514</v>
      </c>
      <c r="AS126" s="36">
        <f t="shared" si="151"/>
        <v>7.1587916385583945</v>
      </c>
      <c r="AT126" s="36">
        <f t="shared" si="151"/>
        <v>7.4552658354776504</v>
      </c>
      <c r="AU126" s="36">
        <f t="shared" si="151"/>
        <v>7.7640182147881207</v>
      </c>
      <c r="AV126" s="36">
        <f t="shared" si="151"/>
        <v>8.0855572651353551</v>
      </c>
      <c r="AW126" s="36">
        <f t="shared" ref="AW126:BL155" si="152">IFERROR(AV126*(1+$P126),"n/a")</f>
        <v>8.4204125337136695</v>
      </c>
      <c r="AX126" s="36">
        <f t="shared" si="152"/>
        <v>8.7691354983848857</v>
      </c>
      <c r="AY126" s="36">
        <f t="shared" si="152"/>
        <v>9.1323004759149953</v>
      </c>
      <c r="AZ126" s="36">
        <f t="shared" si="152"/>
        <v>9.5105055678245378</v>
      </c>
      <c r="BA126" s="36">
        <f t="shared" si="152"/>
        <v>9.9043736454104216</v>
      </c>
      <c r="BB126" s="36">
        <f t="shared" si="152"/>
        <v>10.314553375561447</v>
      </c>
      <c r="BC126" s="36">
        <f t="shared" si="152"/>
        <v>10.741720289056946</v>
      </c>
      <c r="BD126" s="36">
        <f t="shared" si="152"/>
        <v>11.186577893107948</v>
      </c>
      <c r="BE126" s="36">
        <f t="shared" si="152"/>
        <v>11.64985882997312</v>
      </c>
      <c r="BF126" s="36">
        <f t="shared" si="152"/>
        <v>12.132326083557624</v>
      </c>
      <c r="BG126" s="36">
        <f t="shared" si="152"/>
        <v>12.634774235982077</v>
      </c>
      <c r="BH126" s="36">
        <f t="shared" si="152"/>
        <v>13.158030776191037</v>
      </c>
      <c r="BI126" s="36">
        <f t="shared" si="152"/>
        <v>13.70295746275621</v>
      </c>
      <c r="BJ126" s="36">
        <f t="shared" si="152"/>
        <v>14.270451743118793</v>
      </c>
      <c r="BK126" s="36">
        <f t="shared" si="152"/>
        <v>14.861448231608312</v>
      </c>
      <c r="BL126" s="36">
        <f t="shared" si="152"/>
        <v>15.476920248672137</v>
      </c>
      <c r="BM126" s="36">
        <f t="shared" ref="BM126:CB141" si="153">IFERROR(BL126*(1+$P126),"n/a")</f>
        <v>16.117881423850644</v>
      </c>
      <c r="BN126" s="36">
        <f t="shared" si="153"/>
        <v>16.785387365137993</v>
      </c>
      <c r="BO126" s="36">
        <f t="shared" si="153"/>
        <v>17.480537397477814</v>
      </c>
      <c r="BP126" s="36">
        <f t="shared" si="153"/>
        <v>18.204476373256959</v>
      </c>
      <c r="BQ126" s="36">
        <f t="shared" si="153"/>
        <v>18.958396557779022</v>
      </c>
      <c r="BR126" s="36">
        <f t="shared" si="153"/>
        <v>19.743539592822881</v>
      </c>
      <c r="BS126" s="36">
        <f t="shared" si="153"/>
        <v>20.561198541520046</v>
      </c>
      <c r="BT126" s="36">
        <f t="shared" si="153"/>
        <v>21.412720017918552</v>
      </c>
      <c r="BU126" s="36">
        <f t="shared" si="153"/>
        <v>22.299506404740626</v>
      </c>
      <c r="BV126" s="36">
        <f t="shared" si="153"/>
        <v>23.223018162986552</v>
      </c>
      <c r="BW126" s="36">
        <f t="shared" si="153"/>
        <v>24.184776237188473</v>
      </c>
      <c r="BX126" s="36">
        <f t="shared" si="153"/>
        <v>25.186364560275393</v>
      </c>
      <c r="BY126" s="36">
        <f t="shared" si="153"/>
        <v>26.229432662174634</v>
      </c>
      <c r="BZ126" s="36">
        <f t="shared" si="153"/>
        <v>27.315698386445931</v>
      </c>
      <c r="CA126" s="36">
        <f t="shared" si="153"/>
        <v>28.446950719422198</v>
      </c>
      <c r="CB126" s="36">
        <f t="shared" si="153"/>
        <v>29.625052736516345</v>
      </c>
      <c r="CC126" s="36">
        <f t="shared" ref="CC126:CR155" si="154">IFERROR(CB126*(1+$P126),"n/a")</f>
        <v>30.851944670546427</v>
      </c>
      <c r="CD126" s="36">
        <f t="shared" si="154"/>
        <v>32.129647107132435</v>
      </c>
      <c r="CE126" s="36">
        <f t="shared" si="154"/>
        <v>33.460264312427213</v>
      </c>
      <c r="CF126" s="36">
        <f t="shared" si="154"/>
        <v>34.845987698662071</v>
      </c>
      <c r="CG126" s="36">
        <f t="shared" si="154"/>
        <v>36.28909943321446</v>
      </c>
      <c r="CH126" s="36">
        <f t="shared" si="154"/>
        <v>37.791976197141601</v>
      </c>
      <c r="CI126" s="36">
        <f t="shared" si="154"/>
        <v>39.357093099370019</v>
      </c>
      <c r="CJ126" s="36">
        <f t="shared" si="154"/>
        <v>40.987027752987323</v>
      </c>
      <c r="CK126" s="36">
        <f t="shared" si="154"/>
        <v>42.684464520349536</v>
      </c>
      <c r="CL126" s="36">
        <f t="shared" si="154"/>
        <v>44.452198933995284</v>
      </c>
      <c r="CM126" s="36">
        <f t="shared" si="154"/>
        <v>46.293142300647759</v>
      </c>
      <c r="CN126" s="36">
        <f t="shared" si="154"/>
        <v>48.210326495886775</v>
      </c>
      <c r="CO126" s="36">
        <f t="shared" si="154"/>
        <v>50.206908957387419</v>
      </c>
      <c r="CP126" s="36">
        <f t="shared" si="154"/>
        <v>52.286177884948657</v>
      </c>
      <c r="CQ126" s="36">
        <f t="shared" si="154"/>
        <v>54.451557655875909</v>
      </c>
      <c r="CR126" s="36">
        <f t="shared" si="154"/>
        <v>56.706614464636345</v>
      </c>
      <c r="CS126" s="36">
        <f t="shared" ref="CS126:DH141" si="155">IFERROR(CR126*(1+$P126),"n/a")</f>
        <v>59.055062196074786</v>
      </c>
      <c r="CT126" s="36">
        <f t="shared" si="155"/>
        <v>61.500768541863017</v>
      </c>
      <c r="CU126" s="36">
        <f t="shared" si="155"/>
        <v>64.047761370255728</v>
      </c>
      <c r="CV126" s="36">
        <f t="shared" si="155"/>
        <v>66.700235359643486</v>
      </c>
      <c r="CW126" s="36">
        <f t="shared" si="155"/>
        <v>69.462558906827752</v>
      </c>
      <c r="CX126" s="36">
        <f t="shared" si="155"/>
        <v>72.339281321395106</v>
      </c>
      <c r="CY126" s="36">
        <f t="shared" si="155"/>
        <v>75.33514031803935</v>
      </c>
      <c r="CZ126" s="36">
        <f t="shared" si="155"/>
        <v>78.455069819170618</v>
      </c>
      <c r="DA126" s="36">
        <f t="shared" si="155"/>
        <v>81.704208080661743</v>
      </c>
      <c r="DB126" s="36">
        <f t="shared" si="155"/>
        <v>85.087906154114251</v>
      </c>
      <c r="DC126" s="36">
        <f t="shared" si="155"/>
        <v>88.611736699580717</v>
      </c>
      <c r="DD126" s="36">
        <f t="shared" si="155"/>
        <v>92.281503163257142</v>
      </c>
      <c r="DE126" s="36">
        <f t="shared" si="155"/>
        <v>96.103249335260259</v>
      </c>
      <c r="DF126" s="36">
        <f t="shared" si="155"/>
        <v>100.08326930323071</v>
      </c>
      <c r="DG126" s="36">
        <f t="shared" si="155"/>
        <v>104.22811781815469</v>
      </c>
      <c r="DH126" s="36">
        <f t="shared" si="155"/>
        <v>108.54462108947573</v>
      </c>
      <c r="DI126" s="36">
        <f t="shared" ref="DI126:DX155" si="156">IFERROR(DH126*(1+$P126),"n/a")</f>
        <v>113.03988802727525</v>
      </c>
      <c r="DJ126" s="36">
        <f t="shared" si="156"/>
        <v>117.72132195003681</v>
      </c>
      <c r="DK126" s="36">
        <f t="shared" si="156"/>
        <v>122.59663277727562</v>
      </c>
      <c r="DL126" s="36">
        <f t="shared" si="156"/>
        <v>127.67384972711369</v>
      </c>
      <c r="DM126" s="36">
        <f t="shared" si="156"/>
        <v>132.96133453971237</v>
      </c>
      <c r="DN126" s="36">
        <f t="shared" si="156"/>
        <v>138.46779524834</v>
      </c>
      <c r="DO126" s="36">
        <f t="shared" si="156"/>
        <v>144.20230052075473</v>
      </c>
      <c r="DP126" s="36">
        <f t="shared" si="156"/>
        <v>150.17429459452126</v>
      </c>
      <c r="DQ126" s="36">
        <f t="shared" si="156"/>
        <v>156.39361283085873</v>
      </c>
      <c r="DR126" s="36">
        <f t="shared" si="156"/>
        <v>162.8704979126359</v>
      </c>
      <c r="DS126" s="36">
        <f t="shared" si="156"/>
        <v>169.61561671318978</v>
      </c>
      <c r="DT126" s="36">
        <f t="shared" si="156"/>
        <v>176.64007786374978</v>
      </c>
      <c r="DU126" s="36">
        <f t="shared" si="156"/>
        <v>183.95545004839909</v>
      </c>
      <c r="DV126" s="36">
        <f t="shared" si="156"/>
        <v>191.57378105670347</v>
      </c>
      <c r="DW126" s="36">
        <f t="shared" si="156"/>
        <v>199.50761762538576</v>
      </c>
      <c r="DX126" s="36">
        <f t="shared" si="156"/>
        <v>207.77002610172346</v>
      </c>
      <c r="DY126" s="36">
        <f t="shared" ref="DY126:EN141" si="157">IFERROR(DX126*(1+$P126),"n/a")</f>
        <v>216.37461396270021</v>
      </c>
      <c r="DZ126" s="36">
        <f t="shared" si="157"/>
        <v>225.33555222535145</v>
      </c>
      <c r="EA126" s="36">
        <f t="shared" si="157"/>
        <v>234.66759878521211</v>
      </c>
      <c r="EB126" s="36">
        <f t="shared" si="157"/>
        <v>244.38612272130285</v>
      </c>
      <c r="EC126" s="36">
        <f t="shared" si="157"/>
        <v>254.50712960768286</v>
      </c>
      <c r="ED126" s="36">
        <f t="shared" si="157"/>
        <v>265.04728787325541</v>
      </c>
      <c r="EE126" s="36">
        <f t="shared" si="157"/>
        <v>276.0239562532384</v>
      </c>
      <c r="EF126" s="36">
        <f t="shared" si="157"/>
        <v>287.45521237750995</v>
      </c>
      <c r="EG126" s="36">
        <f t="shared" si="157"/>
        <v>299.35988254291209</v>
      </c>
      <c r="EH126" s="36">
        <f t="shared" si="157"/>
        <v>311.75757271854422</v>
      </c>
      <c r="EI126" s="36">
        <f t="shared" si="157"/>
        <v>324.66870083510997</v>
      </c>
      <c r="EJ126" s="36">
        <f t="shared" si="157"/>
        <v>338.11453041149514</v>
      </c>
      <c r="EK126" s="36">
        <f t="shared" si="157"/>
        <v>352.11720557395677</v>
      </c>
      <c r="EL126" s="36">
        <f t="shared" si="157"/>
        <v>366.69978752559655</v>
      </c>
      <c r="EM126" s="36">
        <f t="shared" si="157"/>
        <v>381.88629252618153</v>
      </c>
      <c r="EN126" s="36">
        <f t="shared" si="157"/>
        <v>397.70173144486074</v>
      </c>
      <c r="EO126" s="36">
        <f t="shared" ref="EO126:FD155" si="158">IFERROR(EN126*(1+$P126),"n/a")</f>
        <v>414.17215095091814</v>
      </c>
      <c r="EP126" s="36">
        <f t="shared" si="158"/>
        <v>431.32467641039938</v>
      </c>
      <c r="EQ126" s="36">
        <f t="shared" si="158"/>
        <v>449.18755655925958</v>
      </c>
      <c r="ER126" s="36">
        <f t="shared" si="158"/>
        <v>467.79021002660465</v>
      </c>
      <c r="ES126" s="36">
        <f t="shared" si="158"/>
        <v>487.16327378464638</v>
      </c>
      <c r="ET126" s="36">
        <f t="shared" si="158"/>
        <v>507.33865360516364</v>
      </c>
      <c r="EU126" s="36">
        <f t="shared" si="158"/>
        <v>528.34957660556779</v>
      </c>
      <c r="EV126" s="36">
        <f t="shared" si="158"/>
        <v>550.23064597111068</v>
      </c>
      <c r="EW126" s="36">
        <f t="shared" si="158"/>
        <v>573.01789794335821</v>
      </c>
      <c r="EX126" s="36">
        <f t="shared" si="158"/>
        <v>596.7488611687844</v>
      </c>
      <c r="EY126" s="36">
        <f t="shared" si="158"/>
        <v>621.46261850522831</v>
      </c>
      <c r="EZ126" s="36">
        <f t="shared" si="158"/>
        <v>647.19987138800377</v>
      </c>
      <c r="FA126" s="36">
        <f t="shared" si="158"/>
        <v>674.00300686166645</v>
      </c>
      <c r="FB126" s="36">
        <f t="shared" si="158"/>
        <v>701.91616738783534</v>
      </c>
      <c r="FC126" s="36">
        <f t="shared" si="158"/>
        <v>730.98532354403505</v>
      </c>
      <c r="FD126" s="36">
        <f t="shared" si="158"/>
        <v>761.25834973328756</v>
      </c>
      <c r="FE126" s="36">
        <f t="shared" si="144"/>
        <v>792.78510302914185</v>
      </c>
      <c r="FF126" s="36">
        <f t="shared" si="144"/>
        <v>825.61750528599066</v>
      </c>
      <c r="FG126" s="36">
        <f t="shared" si="144"/>
        <v>859.80962864990454</v>
      </c>
      <c r="FH126" s="36">
        <f t="shared" si="144"/>
        <v>895.41778461081151</v>
      </c>
      <c r="FI126" s="36">
        <f t="shared" si="144"/>
        <v>932.50061674268352</v>
      </c>
      <c r="FJ126" s="36">
        <f t="shared" si="144"/>
        <v>971.11919728446492</v>
      </c>
      <c r="FK126" s="36">
        <f t="shared" si="144"/>
        <v>1011.3371277208036</v>
      </c>
      <c r="FL126" s="36">
        <f t="shared" si="144"/>
        <v>1053.2206435282328</v>
      </c>
      <c r="FM126" s="36">
        <f t="shared" si="144"/>
        <v>1096.8387232593109</v>
      </c>
      <c r="FN126" s="36">
        <f t="shared" si="144"/>
        <v>1142.2632021443719</v>
      </c>
      <c r="FO126" s="36">
        <f t="shared" si="144"/>
        <v>1189.5688903979787</v>
      </c>
      <c r="FP126" s="36">
        <f t="shared" si="144"/>
        <v>1238.8336964249204</v>
      </c>
      <c r="FQ126" s="36">
        <f t="shared" si="144"/>
        <v>1290.1387551286618</v>
      </c>
      <c r="FR126" s="36">
        <f t="shared" si="144"/>
        <v>1343.5685615335601</v>
      </c>
      <c r="FS126" s="36">
        <f t="shared" si="144"/>
        <v>1399.2111099409108</v>
      </c>
      <c r="FT126" s="36">
        <f t="shared" si="144"/>
        <v>1457.1580388480033</v>
      </c>
      <c r="FU126" s="36">
        <f t="shared" si="142"/>
        <v>1517.5047818688543</v>
      </c>
      <c r="FV126" s="36">
        <f t="shared" si="142"/>
        <v>1580.3507249051706</v>
      </c>
      <c r="FW126" s="36">
        <f t="shared" si="142"/>
        <v>1645.7993698263931</v>
      </c>
      <c r="FX126" s="36">
        <f t="shared" si="142"/>
        <v>1713.958504928383</v>
      </c>
      <c r="FY126" s="36">
        <f t="shared" si="142"/>
        <v>1784.9403824514868</v>
      </c>
      <c r="FZ126" s="36">
        <f t="shared" si="142"/>
        <v>1858.8619034503324</v>
      </c>
      <c r="GA126" s="36">
        <f t="shared" si="142"/>
        <v>1935.8448103198241</v>
      </c>
      <c r="GB126" s="36">
        <f t="shared" si="142"/>
        <v>2016.0158872944089</v>
      </c>
      <c r="GC126" s="36">
        <f t="shared" si="142"/>
        <v>2099.5071692508191</v>
      </c>
      <c r="GD126" s="36">
        <f t="shared" si="142"/>
        <v>2186.4561591581723</v>
      </c>
      <c r="GE126" s="36">
        <f t="shared" si="142"/>
        <v>2277.0060545335486</v>
      </c>
      <c r="GF126" s="36">
        <f t="shared" si="142"/>
        <v>2371.3059832760005</v>
      </c>
      <c r="GG126" s="36">
        <f t="shared" si="142"/>
        <v>2469.5112492673925</v>
      </c>
      <c r="GH126" s="36">
        <f t="shared" si="142"/>
        <v>2571.7835881445517</v>
      </c>
      <c r="GI126" s="36">
        <f t="shared" si="142"/>
        <v>2678.2914336639697</v>
      </c>
      <c r="GJ126" s="36">
        <f t="shared" si="143"/>
        <v>2789.210195097729</v>
      </c>
      <c r="GK126" s="36">
        <f t="shared" si="143"/>
        <v>2904.7225461175058</v>
      </c>
      <c r="GL126" s="36">
        <f t="shared" si="143"/>
        <v>3025.0187256424156</v>
      </c>
      <c r="GM126" s="36">
        <f t="shared" si="143"/>
        <v>3150.29685114617</v>
      </c>
      <c r="GN126" s="36">
        <f t="shared" si="143"/>
        <v>3280.7632449395369</v>
      </c>
      <c r="GO126" s="36">
        <f t="shared" si="143"/>
        <v>3416.6327739654625</v>
      </c>
      <c r="GP126" s="36">
        <f t="shared" si="143"/>
        <v>3558.1292036664677</v>
      </c>
      <c r="GQ126" s="36">
        <f t="shared" si="143"/>
        <v>3705.48556650711</v>
      </c>
      <c r="GR126" s="36">
        <f t="shared" si="143"/>
        <v>3858.9445457584347</v>
      </c>
      <c r="GS126" s="36">
        <f t="shared" si="143"/>
        <v>4018.7588751764738</v>
      </c>
      <c r="GT126" s="36">
        <f t="shared" si="143"/>
        <v>4185.1917552330315</v>
      </c>
      <c r="GU126" s="36">
        <f t="shared" si="143"/>
        <v>4358.5172865842515</v>
      </c>
      <c r="GV126" s="36">
        <f t="shared" si="143"/>
        <v>4539.0209214908509</v>
      </c>
      <c r="GW126" s="36">
        <f t="shared" si="143"/>
        <v>4726.9999339334727</v>
      </c>
      <c r="GX126" s="36">
        <f t="shared" si="143"/>
        <v>4922.7639091973924</v>
      </c>
      <c r="GY126" s="36">
        <f t="shared" si="143"/>
        <v>5126.6352537328921</v>
      </c>
      <c r="GZ126" s="36">
        <f t="shared" si="141"/>
        <v>5338.9497261309853</v>
      </c>
      <c r="HA126" s="36">
        <f t="shared" si="141"/>
        <v>5560.0569900889732</v>
      </c>
      <c r="HB126" s="36">
        <f t="shared" si="141"/>
        <v>5790.321190276517</v>
      </c>
      <c r="HC126" s="36">
        <f t="shared" si="141"/>
        <v>6030.1215520506275</v>
      </c>
      <c r="HD126" s="36">
        <f t="shared" si="141"/>
        <v>6279.8530060072517</v>
      </c>
      <c r="HE126" s="36">
        <f t="shared" si="141"/>
        <v>6539.9268383980352</v>
      </c>
      <c r="HF126" s="36">
        <f t="shared" si="141"/>
        <v>6810.7713684834507</v>
      </c>
      <c r="HG126" s="36">
        <f t="shared" si="141"/>
        <v>7092.8326539378231</v>
      </c>
      <c r="HH126" s="36">
        <f t="shared" si="141"/>
        <v>7386.5752254680028</v>
      </c>
      <c r="HI126" s="36">
        <f t="shared" si="141"/>
        <v>7692.4828518555332</v>
      </c>
      <c r="HJ126" s="36">
        <f t="shared" si="141"/>
        <v>8011.0593366822768</v>
      </c>
      <c r="HK126" s="36">
        <f t="shared" si="141"/>
        <v>8342.829348051635</v>
      </c>
      <c r="HL126" s="36">
        <f t="shared" si="141"/>
        <v>8688.3392826718446</v>
      </c>
      <c r="HM126" s="36">
        <f t="shared" si="141"/>
        <v>9048.1581657244151</v>
      </c>
    </row>
    <row r="127" spans="1:221" x14ac:dyDescent="0.25">
      <c r="A127" s="7" t="s">
        <v>691</v>
      </c>
      <c r="B127" s="16" t="s">
        <v>690</v>
      </c>
      <c r="C127" s="15">
        <v>498.97800000000001</v>
      </c>
      <c r="D127" s="15">
        <v>26.74</v>
      </c>
      <c r="E127" s="14">
        <f t="shared" si="93"/>
        <v>13342.67172</v>
      </c>
      <c r="F127" s="12">
        <f>IF(OR(G127="n/a",J127="n/a"),0%,E127/SUMIFS(E$13:E$515,G$13:G$515,"&lt;&gt;n/a",$J$13:$J$515,"&lt;&gt;n/a"))</f>
        <v>4.6624022992414828E-4</v>
      </c>
      <c r="G127" s="13">
        <v>4.4876589379207174E-2</v>
      </c>
      <c r="H127" s="13">
        <f t="shared" si="107"/>
        <v>4.3501121914734479E-2</v>
      </c>
      <c r="I127" s="33">
        <f t="shared" si="108"/>
        <v>1.1632199999999999</v>
      </c>
      <c r="J127" s="13">
        <v>-6.13E-2</v>
      </c>
      <c r="K127" s="41">
        <f t="shared" si="94"/>
        <v>-4.4181000000000026E-2</v>
      </c>
      <c r="L127" s="1">
        <f t="shared" si="95"/>
        <v>-2.7062000000000055E-2</v>
      </c>
      <c r="M127" s="1">
        <f t="shared" si="96"/>
        <v>-9.9430000000000837E-3</v>
      </c>
      <c r="N127" s="1">
        <f t="shared" si="97"/>
        <v>7.1759999999998873E-3</v>
      </c>
      <c r="O127" s="1">
        <f t="shared" si="98"/>
        <v>2.4294999999999858E-2</v>
      </c>
      <c r="P127" s="5">
        <v>4.141399999999984E-2</v>
      </c>
      <c r="Q127" s="1">
        <f t="shared" si="99"/>
        <v>6.339970253259497E-2</v>
      </c>
      <c r="R127" s="12">
        <f t="shared" si="100"/>
        <v>2.9559491885919684E-5</v>
      </c>
      <c r="S127" s="12">
        <f t="shared" si="101"/>
        <v>4.6624022992414828E-4</v>
      </c>
      <c r="T127" s="7"/>
      <c r="U127" s="42">
        <f t="shared" si="102"/>
        <v>-26.74</v>
      </c>
      <c r="V127" s="36">
        <f t="shared" si="103"/>
        <v>1.091914614</v>
      </c>
      <c r="W127" s="36">
        <f t="shared" si="104"/>
        <v>1.0249802481618</v>
      </c>
      <c r="X127" s="36">
        <f t="shared" si="128"/>
        <v>0.9621489589494816</v>
      </c>
      <c r="Y127" s="36">
        <f t="shared" si="128"/>
        <v>0.90316922776587838</v>
      </c>
      <c r="Z127" s="36">
        <f t="shared" si="128"/>
        <v>0.84780495410383006</v>
      </c>
      <c r="AA127" s="36">
        <f t="shared" si="105"/>
        <v>0.81034808342656872</v>
      </c>
      <c r="AB127" s="36">
        <f t="shared" si="127"/>
        <v>0.78841844359287894</v>
      </c>
      <c r="AC127" s="36">
        <f t="shared" si="127"/>
        <v>0.78057919900823491</v>
      </c>
      <c r="AD127" s="36">
        <f t="shared" si="127"/>
        <v>0.7861806353403179</v>
      </c>
      <c r="AE127" s="36">
        <f t="shared" si="127"/>
        <v>0.80528089387591084</v>
      </c>
      <c r="AF127" s="36">
        <f t="shared" si="106"/>
        <v>0.83863079681488772</v>
      </c>
      <c r="AG127" s="36">
        <f t="shared" si="151"/>
        <v>0.87336185263417931</v>
      </c>
      <c r="AH127" s="36">
        <f t="shared" si="151"/>
        <v>0.90953126039917109</v>
      </c>
      <c r="AI127" s="36">
        <f t="shared" si="151"/>
        <v>0.94719858801734225</v>
      </c>
      <c r="AJ127" s="36">
        <f t="shared" si="151"/>
        <v>0.98642587034149232</v>
      </c>
      <c r="AK127" s="36">
        <f t="shared" si="151"/>
        <v>1.0272777113358147</v>
      </c>
      <c r="AL127" s="36">
        <f t="shared" si="151"/>
        <v>1.069821390473076</v>
      </c>
      <c r="AM127" s="36">
        <f t="shared" si="151"/>
        <v>1.1141269735381278</v>
      </c>
      <c r="AN127" s="36">
        <f t="shared" si="151"/>
        <v>1.1602674280202356</v>
      </c>
      <c r="AO127" s="36">
        <f t="shared" si="151"/>
        <v>1.2083187432842655</v>
      </c>
      <c r="AP127" s="36">
        <f t="shared" si="151"/>
        <v>1.2583600557186398</v>
      </c>
      <c r="AQ127" s="36">
        <f t="shared" si="151"/>
        <v>1.3104737790661714</v>
      </c>
      <c r="AR127" s="36">
        <f t="shared" si="151"/>
        <v>1.3647457401524175</v>
      </c>
      <c r="AS127" s="36">
        <f t="shared" si="151"/>
        <v>1.4212653202350896</v>
      </c>
      <c r="AT127" s="36">
        <f t="shared" si="151"/>
        <v>1.4801256022073053</v>
      </c>
      <c r="AU127" s="36">
        <f t="shared" si="151"/>
        <v>1.5414235238971183</v>
      </c>
      <c r="AV127" s="36">
        <f t="shared" si="151"/>
        <v>1.6052600377157933</v>
      </c>
      <c r="AW127" s="36">
        <f t="shared" si="152"/>
        <v>1.671740276917755</v>
      </c>
      <c r="AX127" s="36">
        <f t="shared" si="152"/>
        <v>1.7409737287460265</v>
      </c>
      <c r="AY127" s="36">
        <f t="shared" si="152"/>
        <v>1.8130744147483142</v>
      </c>
      <c r="AZ127" s="36">
        <f t="shared" si="152"/>
        <v>1.8881610785607006</v>
      </c>
      <c r="BA127" s="36">
        <f t="shared" si="152"/>
        <v>1.9663573814682132</v>
      </c>
      <c r="BB127" s="36">
        <f t="shared" si="152"/>
        <v>2.0477921060643376</v>
      </c>
      <c r="BC127" s="36">
        <f t="shared" si="152"/>
        <v>2.1325993683448856</v>
      </c>
      <c r="BD127" s="36">
        <f t="shared" si="152"/>
        <v>2.2209188385855203</v>
      </c>
      <c r="BE127" s="36">
        <f t="shared" si="152"/>
        <v>2.3128959713667006</v>
      </c>
      <c r="BF127" s="36">
        <f t="shared" si="152"/>
        <v>2.4086822451248806</v>
      </c>
      <c r="BG127" s="36">
        <f t="shared" si="152"/>
        <v>2.508435411624482</v>
      </c>
      <c r="BH127" s="36">
        <f t="shared" si="152"/>
        <v>2.6123197557614981</v>
      </c>
      <c r="BI127" s="36">
        <f t="shared" si="152"/>
        <v>2.7205063661266045</v>
      </c>
      <c r="BJ127" s="36">
        <f t="shared" si="152"/>
        <v>2.8331734167733713</v>
      </c>
      <c r="BK127" s="36">
        <f t="shared" si="152"/>
        <v>2.9505064606556233</v>
      </c>
      <c r="BL127" s="36">
        <f t="shared" si="152"/>
        <v>3.0726987352172146</v>
      </c>
      <c r="BM127" s="36">
        <f t="shared" si="153"/>
        <v>3.1999514806375</v>
      </c>
      <c r="BN127" s="36">
        <f t="shared" si="153"/>
        <v>3.3324742712566211</v>
      </c>
      <c r="BO127" s="36">
        <f t="shared" si="153"/>
        <v>3.4704853607264421</v>
      </c>
      <c r="BP127" s="36">
        <f t="shared" si="153"/>
        <v>3.6142120414555663</v>
      </c>
      <c r="BQ127" s="36">
        <f t="shared" si="153"/>
        <v>3.7638910189404067</v>
      </c>
      <c r="BR127" s="36">
        <f t="shared" si="153"/>
        <v>3.9197688015988041</v>
      </c>
      <c r="BS127" s="36">
        <f t="shared" si="153"/>
        <v>4.0821021067482164</v>
      </c>
      <c r="BT127" s="36">
        <f t="shared" si="153"/>
        <v>4.2511582833970865</v>
      </c>
      <c r="BU127" s="36">
        <f t="shared" si="153"/>
        <v>4.4272157525456928</v>
      </c>
      <c r="BV127" s="36">
        <f t="shared" si="153"/>
        <v>4.6105644657216196</v>
      </c>
      <c r="BW127" s="36">
        <f t="shared" si="153"/>
        <v>4.8015063825050142</v>
      </c>
      <c r="BX127" s="36">
        <f t="shared" si="153"/>
        <v>5.0003559678300764</v>
      </c>
      <c r="BY127" s="36">
        <f t="shared" si="153"/>
        <v>5.2074407098817908</v>
      </c>
      <c r="BZ127" s="36">
        <f t="shared" si="153"/>
        <v>5.4231016594408343</v>
      </c>
      <c r="CA127" s="36">
        <f t="shared" si="153"/>
        <v>5.6476939915649158</v>
      </c>
      <c r="CB127" s="36">
        <f t="shared" si="153"/>
        <v>5.8815875905315842</v>
      </c>
      <c r="CC127" s="36">
        <f t="shared" si="154"/>
        <v>6.1251676590058581</v>
      </c>
      <c r="CD127" s="36">
        <f t="shared" si="154"/>
        <v>6.3788353524359254</v>
      </c>
      <c r="CE127" s="36">
        <f t="shared" si="154"/>
        <v>6.6430084397217062</v>
      </c>
      <c r="CF127" s="36">
        <f t="shared" si="154"/>
        <v>6.9181219912443401</v>
      </c>
      <c r="CG127" s="36">
        <f t="shared" si="154"/>
        <v>7.2046290953897323</v>
      </c>
      <c r="CH127" s="36">
        <f t="shared" si="154"/>
        <v>7.5030016047462018</v>
      </c>
      <c r="CI127" s="36">
        <f t="shared" si="154"/>
        <v>7.81373091320516</v>
      </c>
      <c r="CJ127" s="36">
        <f t="shared" si="154"/>
        <v>8.1373287652446376</v>
      </c>
      <c r="CK127" s="36">
        <f t="shared" si="154"/>
        <v>8.4743280987284777</v>
      </c>
      <c r="CL127" s="36">
        <f t="shared" si="154"/>
        <v>8.8252839226092181</v>
      </c>
      <c r="CM127" s="36">
        <f t="shared" si="154"/>
        <v>9.1907742309801552</v>
      </c>
      <c r="CN127" s="36">
        <f t="shared" si="154"/>
        <v>9.5714009549819661</v>
      </c>
      <c r="CO127" s="36">
        <f t="shared" si="154"/>
        <v>9.967790954131587</v>
      </c>
      <c r="CP127" s="36">
        <f t="shared" si="154"/>
        <v>10.38059704870599</v>
      </c>
      <c r="CQ127" s="36">
        <f t="shared" si="154"/>
        <v>10.810499094881099</v>
      </c>
      <c r="CR127" s="36">
        <f t="shared" si="154"/>
        <v>11.258205104396502</v>
      </c>
      <c r="CS127" s="36">
        <f t="shared" si="155"/>
        <v>11.724452410589977</v>
      </c>
      <c r="CT127" s="36">
        <f t="shared" si="155"/>
        <v>12.210008882722148</v>
      </c>
      <c r="CU127" s="36">
        <f t="shared" si="155"/>
        <v>12.715674190591201</v>
      </c>
      <c r="CV127" s="36">
        <f t="shared" si="155"/>
        <v>13.242281121520344</v>
      </c>
      <c r="CW127" s="36">
        <f t="shared" si="155"/>
        <v>13.790696951886986</v>
      </c>
      <c r="CX127" s="36">
        <f t="shared" si="155"/>
        <v>14.361824875452431</v>
      </c>
      <c r="CY127" s="36">
        <f t="shared" si="155"/>
        <v>14.956605490844415</v>
      </c>
      <c r="CZ127" s="36">
        <f t="shared" si="155"/>
        <v>15.576018350642244</v>
      </c>
      <c r="DA127" s="36">
        <f t="shared" si="155"/>
        <v>16.22108357461574</v>
      </c>
      <c r="DB127" s="36">
        <f t="shared" si="155"/>
        <v>16.892863529774875</v>
      </c>
      <c r="DC127" s="36">
        <f t="shared" si="155"/>
        <v>17.592464579996967</v>
      </c>
      <c r="DD127" s="36">
        <f t="shared" si="155"/>
        <v>18.321038908112961</v>
      </c>
      <c r="DE127" s="36">
        <f t="shared" si="155"/>
        <v>19.079786413453547</v>
      </c>
      <c r="DF127" s="36">
        <f t="shared" si="155"/>
        <v>19.869956687980309</v>
      </c>
      <c r="DG127" s="36">
        <f t="shared" si="155"/>
        <v>20.692851074256321</v>
      </c>
      <c r="DH127" s="36">
        <f t="shared" si="155"/>
        <v>21.549824808645567</v>
      </c>
      <c r="DI127" s="36">
        <f t="shared" si="156"/>
        <v>22.442289253270811</v>
      </c>
      <c r="DJ127" s="36">
        <f t="shared" si="156"/>
        <v>23.371714220405764</v>
      </c>
      <c r="DK127" s="36">
        <f t="shared" si="156"/>
        <v>24.339630393129646</v>
      </c>
      <c r="DL127" s="36">
        <f t="shared" si="156"/>
        <v>25.347631846230712</v>
      </c>
      <c r="DM127" s="36">
        <f t="shared" si="156"/>
        <v>26.397378671510506</v>
      </c>
      <c r="DN127" s="36">
        <f t="shared" si="156"/>
        <v>27.490599711812436</v>
      </c>
      <c r="DO127" s="36">
        <f t="shared" si="156"/>
        <v>28.629095408277433</v>
      </c>
      <c r="DP127" s="36">
        <f t="shared" si="156"/>
        <v>29.814740765515829</v>
      </c>
      <c r="DQ127" s="36">
        <f t="shared" si="156"/>
        <v>31.049488439578898</v>
      </c>
      <c r="DR127" s="36">
        <f t="shared" si="156"/>
        <v>32.33537195381561</v>
      </c>
      <c r="DS127" s="36">
        <f t="shared" si="156"/>
        <v>33.674509047910924</v>
      </c>
      <c r="DT127" s="36">
        <f t="shared" si="156"/>
        <v>35.069105165621103</v>
      </c>
      <c r="DU127" s="36">
        <f t="shared" si="156"/>
        <v>36.521457086950129</v>
      </c>
      <c r="DV127" s="36">
        <f t="shared" si="156"/>
        <v>38.033956710749074</v>
      </c>
      <c r="DW127" s="36">
        <f t="shared" si="156"/>
        <v>39.609094993968029</v>
      </c>
      <c r="DX127" s="36">
        <f t="shared" si="156"/>
        <v>41.249466054048213</v>
      </c>
      <c r="DY127" s="36">
        <f t="shared" si="157"/>
        <v>42.957771441210561</v>
      </c>
      <c r="DZ127" s="36">
        <f t="shared" si="157"/>
        <v>44.73682458767685</v>
      </c>
      <c r="EA127" s="36">
        <f t="shared" si="157"/>
        <v>46.589555441150893</v>
      </c>
      <c r="EB127" s="36">
        <f t="shared" si="157"/>
        <v>48.519015290190708</v>
      </c>
      <c r="EC127" s="36">
        <f t="shared" si="157"/>
        <v>50.52838178941866</v>
      </c>
      <c r="ED127" s="36">
        <f t="shared" si="157"/>
        <v>52.620964192845634</v>
      </c>
      <c r="EE127" s="36">
        <f t="shared" si="157"/>
        <v>54.800208803928136</v>
      </c>
      <c r="EF127" s="36">
        <f t="shared" si="157"/>
        <v>57.069704651334007</v>
      </c>
      <c r="EG127" s="36">
        <f t="shared" si="157"/>
        <v>59.433189399764345</v>
      </c>
      <c r="EH127" s="36">
        <f t="shared" si="157"/>
        <v>61.894555505566174</v>
      </c>
      <c r="EI127" s="36">
        <f t="shared" si="157"/>
        <v>64.457856627273685</v>
      </c>
      <c r="EJ127" s="36">
        <f t="shared" si="157"/>
        <v>67.127314301635593</v>
      </c>
      <c r="EK127" s="36">
        <f t="shared" si="157"/>
        <v>69.907324896123512</v>
      </c>
      <c r="EL127" s="36">
        <f t="shared" si="157"/>
        <v>72.802466849371555</v>
      </c>
      <c r="EM127" s="36">
        <f t="shared" si="157"/>
        <v>75.81750821147142</v>
      </c>
      <c r="EN127" s="36">
        <f t="shared" si="157"/>
        <v>78.95741449654129</v>
      </c>
      <c r="EO127" s="36">
        <f t="shared" si="158"/>
        <v>82.227356860501033</v>
      </c>
      <c r="EP127" s="36">
        <f t="shared" si="158"/>
        <v>85.632720617521812</v>
      </c>
      <c r="EQ127" s="36">
        <f t="shared" si="158"/>
        <v>89.179114109175842</v>
      </c>
      <c r="ER127" s="36">
        <f t="shared" si="158"/>
        <v>92.87237794089323</v>
      </c>
      <c r="ES127" s="36">
        <f t="shared" si="158"/>
        <v>96.718594600937365</v>
      </c>
      <c r="ET127" s="36">
        <f t="shared" si="158"/>
        <v>100.72409847774057</v>
      </c>
      <c r="EU127" s="36">
        <f t="shared" si="158"/>
        <v>104.8954862920977</v>
      </c>
      <c r="EV127" s="36">
        <f t="shared" si="158"/>
        <v>109.23962796139861</v>
      </c>
      <c r="EW127" s="36">
        <f t="shared" si="158"/>
        <v>113.76367791379195</v>
      </c>
      <c r="EX127" s="36">
        <f t="shared" si="158"/>
        <v>118.47508687091371</v>
      </c>
      <c r="EY127" s="36">
        <f t="shared" si="158"/>
        <v>123.38161411858572</v>
      </c>
      <c r="EZ127" s="36">
        <f t="shared" si="158"/>
        <v>128.49134028569281</v>
      </c>
      <c r="FA127" s="36">
        <f t="shared" si="158"/>
        <v>133.81268065228448</v>
      </c>
      <c r="FB127" s="36">
        <f t="shared" si="158"/>
        <v>139.35439900881818</v>
      </c>
      <c r="FC127" s="36">
        <f t="shared" si="158"/>
        <v>145.12562208936936</v>
      </c>
      <c r="FD127" s="36">
        <f t="shared" si="158"/>
        <v>151.13585460257849</v>
      </c>
      <c r="FE127" s="36">
        <f t="shared" si="144"/>
        <v>157.39499488508966</v>
      </c>
      <c r="FF127" s="36">
        <f t="shared" si="144"/>
        <v>163.91335120326073</v>
      </c>
      <c r="FG127" s="36">
        <f t="shared" si="144"/>
        <v>170.70165872999254</v>
      </c>
      <c r="FH127" s="36">
        <f t="shared" si="144"/>
        <v>177.77109722463643</v>
      </c>
      <c r="FI127" s="36">
        <f t="shared" si="144"/>
        <v>185.1333094450975</v>
      </c>
      <c r="FJ127" s="36">
        <f t="shared" si="144"/>
        <v>192.80042032245674</v>
      </c>
      <c r="FK127" s="36">
        <f t="shared" si="144"/>
        <v>200.78505692969094</v>
      </c>
      <c r="FL127" s="36">
        <f t="shared" si="144"/>
        <v>209.10036927737713</v>
      </c>
      <c r="FM127" s="36">
        <f t="shared" si="144"/>
        <v>217.7600519706304</v>
      </c>
      <c r="FN127" s="36">
        <f t="shared" si="144"/>
        <v>226.77836676294206</v>
      </c>
      <c r="FO127" s="36">
        <f t="shared" si="144"/>
        <v>236.17016604406251</v>
      </c>
      <c r="FP127" s="36">
        <f t="shared" si="144"/>
        <v>245.95091730061128</v>
      </c>
      <c r="FQ127" s="36">
        <f t="shared" si="144"/>
        <v>256.13672858969875</v>
      </c>
      <c r="FR127" s="36">
        <f t="shared" si="144"/>
        <v>266.74437506751246</v>
      </c>
      <c r="FS127" s="36">
        <f t="shared" si="144"/>
        <v>277.79132661655837</v>
      </c>
      <c r="FT127" s="36">
        <f t="shared" si="144"/>
        <v>289.29577661705645</v>
      </c>
      <c r="FU127" s="36">
        <f t="shared" si="142"/>
        <v>301.27667190987518</v>
      </c>
      <c r="FV127" s="36">
        <f t="shared" si="142"/>
        <v>313.75374400035071</v>
      </c>
      <c r="FW127" s="36">
        <f t="shared" si="142"/>
        <v>326.7475415543812</v>
      </c>
      <c r="FX127" s="36">
        <f t="shared" si="142"/>
        <v>340.27946424031427</v>
      </c>
      <c r="FY127" s="36">
        <f t="shared" si="142"/>
        <v>354.37179797236257</v>
      </c>
      <c r="FZ127" s="36">
        <f t="shared" si="142"/>
        <v>369.04775161358992</v>
      </c>
      <c r="GA127" s="36">
        <f t="shared" si="142"/>
        <v>384.33149519891509</v>
      </c>
      <c r="GB127" s="36">
        <f t="shared" si="142"/>
        <v>400.24819974108289</v>
      </c>
      <c r="GC127" s="36">
        <f t="shared" si="142"/>
        <v>416.82407868516003</v>
      </c>
      <c r="GD127" s="36">
        <f t="shared" si="142"/>
        <v>434.08643107982721</v>
      </c>
      <c r="GE127" s="36">
        <f t="shared" si="142"/>
        <v>452.0636865365671</v>
      </c>
      <c r="GF127" s="36">
        <f t="shared" si="142"/>
        <v>470.7854520507924</v>
      </c>
      <c r="GG127" s="36">
        <f t="shared" si="142"/>
        <v>490.28256076202382</v>
      </c>
      <c r="GH127" s="36">
        <f t="shared" si="142"/>
        <v>510.58712273342218</v>
      </c>
      <c r="GI127" s="36">
        <f t="shared" si="142"/>
        <v>531.73257783430404</v>
      </c>
      <c r="GJ127" s="36">
        <f t="shared" si="143"/>
        <v>553.75375081273387</v>
      </c>
      <c r="GK127" s="36">
        <f t="shared" si="143"/>
        <v>576.68690864889231</v>
      </c>
      <c r="GL127" s="36">
        <f t="shared" si="143"/>
        <v>600.56982028367747</v>
      </c>
      <c r="GM127" s="36">
        <f t="shared" si="143"/>
        <v>625.44181882090561</v>
      </c>
      <c r="GN127" s="36">
        <f t="shared" si="143"/>
        <v>651.34386630555446</v>
      </c>
      <c r="GO127" s="36">
        <f t="shared" si="143"/>
        <v>678.31862118473259</v>
      </c>
      <c r="GP127" s="36">
        <f t="shared" si="143"/>
        <v>706.41050856247705</v>
      </c>
      <c r="GQ127" s="36">
        <f t="shared" si="143"/>
        <v>735.66579336408336</v>
      </c>
      <c r="GR127" s="36">
        <f t="shared" si="143"/>
        <v>766.13265653046335</v>
      </c>
      <c r="GS127" s="36">
        <f t="shared" si="143"/>
        <v>797.86127436801587</v>
      </c>
      <c r="GT127" s="36">
        <f t="shared" si="143"/>
        <v>830.9039011846927</v>
      </c>
      <c r="GU127" s="36">
        <f t="shared" si="143"/>
        <v>865.3149553483554</v>
      </c>
      <c r="GV127" s="36">
        <f t="shared" si="143"/>
        <v>901.15110890915207</v>
      </c>
      <c r="GW127" s="36">
        <f t="shared" si="143"/>
        <v>938.47138093351555</v>
      </c>
      <c r="GX127" s="36">
        <f t="shared" si="143"/>
        <v>977.33723470349605</v>
      </c>
      <c r="GY127" s="36">
        <f t="shared" si="143"/>
        <v>1017.8126789415065</v>
      </c>
      <c r="GZ127" s="36">
        <f t="shared" si="141"/>
        <v>1059.96437322719</v>
      </c>
      <c r="HA127" s="36">
        <f t="shared" si="141"/>
        <v>1103.8617377800206</v>
      </c>
      <c r="HB127" s="36">
        <f t="shared" si="141"/>
        <v>1149.5770677884423</v>
      </c>
      <c r="HC127" s="36">
        <f t="shared" si="141"/>
        <v>1197.1856524738325</v>
      </c>
      <c r="HD127" s="36">
        <f t="shared" si="141"/>
        <v>1246.7658990853836</v>
      </c>
      <c r="HE127" s="36">
        <f t="shared" si="141"/>
        <v>1298.3994620301055</v>
      </c>
      <c r="HF127" s="36">
        <f t="shared" si="141"/>
        <v>1352.1713773506201</v>
      </c>
      <c r="HG127" s="36">
        <f t="shared" si="141"/>
        <v>1408.1702027722185</v>
      </c>
      <c r="HH127" s="36">
        <f t="shared" si="141"/>
        <v>1466.488163549827</v>
      </c>
      <c r="HI127" s="36">
        <f t="shared" si="141"/>
        <v>1527.2213043550794</v>
      </c>
      <c r="HJ127" s="36">
        <f t="shared" si="141"/>
        <v>1590.4696474536404</v>
      </c>
      <c r="HK127" s="36">
        <f t="shared" si="141"/>
        <v>1656.3373574332852</v>
      </c>
      <c r="HL127" s="36">
        <f t="shared" si="141"/>
        <v>1724.932912754027</v>
      </c>
      <c r="HM127" s="36">
        <f t="shared" si="141"/>
        <v>1796.3692844028221</v>
      </c>
    </row>
    <row r="128" spans="1:221" x14ac:dyDescent="0.25">
      <c r="A128" s="7" t="s">
        <v>233</v>
      </c>
      <c r="B128" s="16" t="s">
        <v>232</v>
      </c>
      <c r="C128" s="15">
        <v>191.452</v>
      </c>
      <c r="D128" s="15">
        <v>106.02</v>
      </c>
      <c r="E128" s="14">
        <f t="shared" si="93"/>
        <v>20297.741040000001</v>
      </c>
      <c r="F128" s="12">
        <f>IF(OR(G128="n/a",J128="n/a"),0%,E128/SUMIFS(E$13:E$515,G$13:G$515,"&lt;&gt;n/a",$J$13:$J$515,"&lt;&gt;n/a"))</f>
        <v>7.0927499739388176E-4</v>
      </c>
      <c r="G128" s="13">
        <v>2.7541973212601392E-2</v>
      </c>
      <c r="H128" s="13">
        <f t="shared" si="107"/>
        <v>2.8313148462554231E-2</v>
      </c>
      <c r="I128" s="33">
        <f t="shared" si="108"/>
        <v>3.0017599999999995</v>
      </c>
      <c r="J128" s="13">
        <v>5.5999999999999994E-2</v>
      </c>
      <c r="K128" s="41">
        <f t="shared" si="94"/>
        <v>5.3568999999999971E-2</v>
      </c>
      <c r="L128" s="1">
        <f t="shared" si="95"/>
        <v>5.1137999999999947E-2</v>
      </c>
      <c r="M128" s="1">
        <f t="shared" si="96"/>
        <v>4.8706999999999924E-2</v>
      </c>
      <c r="N128" s="1">
        <f t="shared" si="97"/>
        <v>4.6275999999999901E-2</v>
      </c>
      <c r="O128" s="1">
        <f t="shared" si="98"/>
        <v>4.3844999999999877E-2</v>
      </c>
      <c r="P128" s="5">
        <v>4.141399999999984E-2</v>
      </c>
      <c r="Q128" s="1">
        <f t="shared" si="99"/>
        <v>7.3749507972355355E-2</v>
      </c>
      <c r="R128" s="12">
        <f t="shared" si="100"/>
        <v>5.2308682074892404E-5</v>
      </c>
      <c r="S128" s="12">
        <f t="shared" si="101"/>
        <v>7.0927499739388176E-4</v>
      </c>
      <c r="T128" s="7"/>
      <c r="U128" s="42">
        <f t="shared" si="102"/>
        <v>-106.02</v>
      </c>
      <c r="V128" s="36">
        <f t="shared" si="103"/>
        <v>3.1698585599999998</v>
      </c>
      <c r="W128" s="36">
        <f t="shared" si="104"/>
        <v>3.3473706393599998</v>
      </c>
      <c r="X128" s="36">
        <f t="shared" si="128"/>
        <v>3.5348233951641599</v>
      </c>
      <c r="Y128" s="36">
        <f t="shared" si="128"/>
        <v>3.7327735052933528</v>
      </c>
      <c r="Z128" s="36">
        <f t="shared" si="128"/>
        <v>3.9418088215897806</v>
      </c>
      <c r="AA128" s="36">
        <f t="shared" si="105"/>
        <v>4.1529675783535236</v>
      </c>
      <c r="AB128" s="36">
        <f t="shared" si="127"/>
        <v>4.3653420343753657</v>
      </c>
      <c r="AC128" s="36">
        <f t="shared" si="127"/>
        <v>4.5779647488436863</v>
      </c>
      <c r="AD128" s="36">
        <f t="shared" si="127"/>
        <v>4.7898146455611768</v>
      </c>
      <c r="AE128" s="36">
        <f t="shared" si="127"/>
        <v>4.9998240686958058</v>
      </c>
      <c r="AF128" s="36">
        <f t="shared" si="106"/>
        <v>5.2068867826767731</v>
      </c>
      <c r="AG128" s="36">
        <f t="shared" si="151"/>
        <v>5.4225247918945483</v>
      </c>
      <c r="AH128" s="36">
        <f t="shared" si="151"/>
        <v>5.6470932336260686</v>
      </c>
      <c r="AI128" s="36">
        <f t="shared" si="151"/>
        <v>5.8809619528034576</v>
      </c>
      <c r="AJ128" s="36">
        <f t="shared" si="151"/>
        <v>6.1245161111168587</v>
      </c>
      <c r="AK128" s="36">
        <f t="shared" si="151"/>
        <v>6.3781568213426514</v>
      </c>
      <c r="AL128" s="36">
        <f t="shared" si="151"/>
        <v>6.6423018079417346</v>
      </c>
      <c r="AM128" s="36">
        <f t="shared" si="151"/>
        <v>6.917386095015833</v>
      </c>
      <c r="AN128" s="36">
        <f t="shared" si="151"/>
        <v>7.2038627227548178</v>
      </c>
      <c r="AO128" s="36">
        <f t="shared" si="151"/>
        <v>7.5022034935549851</v>
      </c>
      <c r="AP128" s="36">
        <f t="shared" si="151"/>
        <v>7.8128997490370704</v>
      </c>
      <c r="AQ128" s="36">
        <f t="shared" si="151"/>
        <v>8.136463179243691</v>
      </c>
      <c r="AR128" s="36">
        <f t="shared" si="151"/>
        <v>8.4734266653488888</v>
      </c>
      <c r="AS128" s="36">
        <f t="shared" si="151"/>
        <v>8.824345157267647</v>
      </c>
      <c r="AT128" s="36">
        <f t="shared" si="151"/>
        <v>9.1897965876107275</v>
      </c>
      <c r="AU128" s="36">
        <f t="shared" si="151"/>
        <v>9.5703828234900374</v>
      </c>
      <c r="AV128" s="36">
        <f t="shared" si="151"/>
        <v>9.9667306577420529</v>
      </c>
      <c r="AW128" s="36">
        <f t="shared" si="152"/>
        <v>10.379492841201781</v>
      </c>
      <c r="AX128" s="36">
        <f t="shared" si="152"/>
        <v>10.80934915772731</v>
      </c>
      <c r="AY128" s="36">
        <f t="shared" si="152"/>
        <v>11.257007543745427</v>
      </c>
      <c r="AZ128" s="36">
        <f t="shared" si="152"/>
        <v>11.723205254162098</v>
      </c>
      <c r="BA128" s="36">
        <f t="shared" si="152"/>
        <v>12.208710076557965</v>
      </c>
      <c r="BB128" s="36">
        <f t="shared" si="152"/>
        <v>12.714321595668535</v>
      </c>
      <c r="BC128" s="36">
        <f t="shared" si="152"/>
        <v>13.240872510231549</v>
      </c>
      <c r="BD128" s="36">
        <f t="shared" si="152"/>
        <v>13.789230004370276</v>
      </c>
      <c r="BE128" s="36">
        <f t="shared" si="152"/>
        <v>14.360297175771265</v>
      </c>
      <c r="BF128" s="36">
        <f t="shared" si="152"/>
        <v>14.955014523008654</v>
      </c>
      <c r="BG128" s="36">
        <f t="shared" si="152"/>
        <v>15.574361494464531</v>
      </c>
      <c r="BH128" s="36">
        <f t="shared" si="152"/>
        <v>16.219358101396281</v>
      </c>
      <c r="BI128" s="36">
        <f t="shared" si="152"/>
        <v>16.891066597807505</v>
      </c>
      <c r="BJ128" s="36">
        <f t="shared" si="152"/>
        <v>17.590593229889102</v>
      </c>
      <c r="BK128" s="36">
        <f t="shared" si="152"/>
        <v>18.319090057911726</v>
      </c>
      <c r="BL128" s="36">
        <f t="shared" si="152"/>
        <v>19.077756853570079</v>
      </c>
      <c r="BM128" s="36">
        <f t="shared" si="153"/>
        <v>19.867843075903828</v>
      </c>
      <c r="BN128" s="36">
        <f t="shared" si="153"/>
        <v>20.690649929049307</v>
      </c>
      <c r="BO128" s="36">
        <f t="shared" si="153"/>
        <v>21.547532505210953</v>
      </c>
      <c r="BP128" s="36">
        <f t="shared" si="153"/>
        <v>22.439902016381755</v>
      </c>
      <c r="BQ128" s="36">
        <f t="shared" si="153"/>
        <v>23.369228118488184</v>
      </c>
      <c r="BR128" s="36">
        <f t="shared" si="153"/>
        <v>24.337041331787251</v>
      </c>
      <c r="BS128" s="36">
        <f t="shared" si="153"/>
        <v>25.344935561501885</v>
      </c>
      <c r="BT128" s="36">
        <f t="shared" si="153"/>
        <v>26.39457072284592</v>
      </c>
      <c r="BU128" s="36">
        <f t="shared" si="153"/>
        <v>27.487675474761858</v>
      </c>
      <c r="BV128" s="36">
        <f t="shared" si="153"/>
        <v>28.626050066873642</v>
      </c>
      <c r="BW128" s="36">
        <f t="shared" si="153"/>
        <v>29.811569304343141</v>
      </c>
      <c r="BX128" s="36">
        <f t="shared" si="153"/>
        <v>31.046185635513204</v>
      </c>
      <c r="BY128" s="36">
        <f t="shared" si="153"/>
        <v>32.33193236742234</v>
      </c>
      <c r="BZ128" s="36">
        <f t="shared" si="153"/>
        <v>33.670927014486765</v>
      </c>
      <c r="CA128" s="36">
        <f t="shared" si="153"/>
        <v>35.065374785864712</v>
      </c>
      <c r="CB128" s="36">
        <f t="shared" si="153"/>
        <v>36.51757221724651</v>
      </c>
      <c r="CC128" s="36">
        <f t="shared" si="154"/>
        <v>38.029910953051548</v>
      </c>
      <c r="CD128" s="36">
        <f t="shared" si="154"/>
        <v>39.604881685261219</v>
      </c>
      <c r="CE128" s="36">
        <f t="shared" si="154"/>
        <v>41.245078255374622</v>
      </c>
      <c r="CF128" s="36">
        <f t="shared" si="154"/>
        <v>42.953201926242699</v>
      </c>
      <c r="CG128" s="36">
        <f t="shared" si="154"/>
        <v>44.732065830816104</v>
      </c>
      <c r="CH128" s="36">
        <f t="shared" si="154"/>
        <v>46.584599605133512</v>
      </c>
      <c r="CI128" s="36">
        <f t="shared" si="154"/>
        <v>48.513854213180501</v>
      </c>
      <c r="CJ128" s="36">
        <f t="shared" si="154"/>
        <v>50.523006971565152</v>
      </c>
      <c r="CK128" s="36">
        <f t="shared" si="154"/>
        <v>52.615366782285541</v>
      </c>
      <c r="CL128" s="36">
        <f t="shared" si="154"/>
        <v>54.794379582207107</v>
      </c>
      <c r="CM128" s="36">
        <f t="shared" si="154"/>
        <v>57.063634018224626</v>
      </c>
      <c r="CN128" s="36">
        <f t="shared" si="154"/>
        <v>59.426867357455372</v>
      </c>
      <c r="CO128" s="36">
        <f t="shared" si="154"/>
        <v>61.887971642197016</v>
      </c>
      <c r="CP128" s="36">
        <f t="shared" si="154"/>
        <v>64.451000099786953</v>
      </c>
      <c r="CQ128" s="36">
        <f t="shared" si="154"/>
        <v>67.120173817919522</v>
      </c>
      <c r="CR128" s="36">
        <f t="shared" si="154"/>
        <v>69.899888696414834</v>
      </c>
      <c r="CS128" s="36">
        <f t="shared" si="155"/>
        <v>72.79472268688815</v>
      </c>
      <c r="CT128" s="36">
        <f t="shared" si="155"/>
        <v>75.809443332242921</v>
      </c>
      <c r="CU128" s="36">
        <f t="shared" si="155"/>
        <v>78.949015618404417</v>
      </c>
      <c r="CV128" s="36">
        <f t="shared" si="155"/>
        <v>82.218610151225008</v>
      </c>
      <c r="CW128" s="36">
        <f t="shared" si="155"/>
        <v>85.62361167202782</v>
      </c>
      <c r="CX128" s="36">
        <f t="shared" si="155"/>
        <v>89.169627925813174</v>
      </c>
      <c r="CY128" s="36">
        <f t="shared" si="155"/>
        <v>92.862498896732788</v>
      </c>
      <c r="CZ128" s="36">
        <f t="shared" si="155"/>
        <v>96.708306426042071</v>
      </c>
      <c r="DA128" s="36">
        <f t="shared" si="155"/>
        <v>100.71338422837016</v>
      </c>
      <c r="DB128" s="36">
        <f t="shared" si="155"/>
        <v>104.88432832280387</v>
      </c>
      <c r="DC128" s="36">
        <f t="shared" si="155"/>
        <v>109.22800789596445</v>
      </c>
      <c r="DD128" s="36">
        <f t="shared" si="155"/>
        <v>113.7515766149679</v>
      </c>
      <c r="DE128" s="36">
        <f t="shared" si="155"/>
        <v>118.46248440890017</v>
      </c>
      <c r="DF128" s="36">
        <f t="shared" si="155"/>
        <v>123.36848973821034</v>
      </c>
      <c r="DG128" s="36">
        <f t="shared" si="155"/>
        <v>128.47767237222857</v>
      </c>
      <c r="DH128" s="36">
        <f t="shared" si="155"/>
        <v>133.79844669585202</v>
      </c>
      <c r="DI128" s="36">
        <f t="shared" si="156"/>
        <v>139.33957556731403</v>
      </c>
      <c r="DJ128" s="36">
        <f t="shared" si="156"/>
        <v>145.11018474985875</v>
      </c>
      <c r="DK128" s="36">
        <f t="shared" si="156"/>
        <v>151.11977794108938</v>
      </c>
      <c r="DL128" s="36">
        <f t="shared" si="156"/>
        <v>157.37825242474165</v>
      </c>
      <c r="DM128" s="36">
        <f t="shared" si="156"/>
        <v>163.89591537065988</v>
      </c>
      <c r="DN128" s="36">
        <f t="shared" si="156"/>
        <v>170.68350080982037</v>
      </c>
      <c r="DO128" s="36">
        <f t="shared" si="156"/>
        <v>177.75218731235825</v>
      </c>
      <c r="DP128" s="36">
        <f t="shared" si="156"/>
        <v>185.11361639771224</v>
      </c>
      <c r="DQ128" s="36">
        <f t="shared" si="156"/>
        <v>192.77991170720705</v>
      </c>
      <c r="DR128" s="36">
        <f t="shared" si="156"/>
        <v>200.7636989706493</v>
      </c>
      <c r="DS128" s="36">
        <f t="shared" si="156"/>
        <v>209.07812679981973</v>
      </c>
      <c r="DT128" s="36">
        <f t="shared" si="156"/>
        <v>217.73688834310744</v>
      </c>
      <c r="DU128" s="36">
        <f t="shared" si="156"/>
        <v>226.75424383694886</v>
      </c>
      <c r="DV128" s="36">
        <f t="shared" si="156"/>
        <v>236.14504409121221</v>
      </c>
      <c r="DW128" s="36">
        <f t="shared" si="156"/>
        <v>245.92475494720563</v>
      </c>
      <c r="DX128" s="36">
        <f t="shared" si="156"/>
        <v>256.10948274858919</v>
      </c>
      <c r="DY128" s="36">
        <f t="shared" si="157"/>
        <v>266.7160008671392</v>
      </c>
      <c r="DZ128" s="36">
        <f t="shared" si="157"/>
        <v>277.76177732705088</v>
      </c>
      <c r="EA128" s="36">
        <f t="shared" si="157"/>
        <v>289.2650035732733</v>
      </c>
      <c r="EB128" s="36">
        <f t="shared" si="157"/>
        <v>301.2446244312568</v>
      </c>
      <c r="EC128" s="36">
        <f t="shared" si="157"/>
        <v>313.72036930745281</v>
      </c>
      <c r="ED128" s="36">
        <f t="shared" si="157"/>
        <v>326.71278468195163</v>
      </c>
      <c r="EE128" s="36">
        <f t="shared" si="157"/>
        <v>340.24326794676995</v>
      </c>
      <c r="EF128" s="36">
        <f t="shared" si="157"/>
        <v>354.33410264551742</v>
      </c>
      <c r="EG128" s="36">
        <f t="shared" si="157"/>
        <v>369.00849517247883</v>
      </c>
      <c r="EH128" s="36">
        <f t="shared" si="157"/>
        <v>384.29061299155182</v>
      </c>
      <c r="EI128" s="36">
        <f t="shared" si="157"/>
        <v>400.20562443798389</v>
      </c>
      <c r="EJ128" s="36">
        <f t="shared" si="157"/>
        <v>416.77974016845849</v>
      </c>
      <c r="EK128" s="36">
        <f t="shared" si="157"/>
        <v>434.04025632779496</v>
      </c>
      <c r="EL128" s="36">
        <f t="shared" si="157"/>
        <v>452.01559950335417</v>
      </c>
      <c r="EM128" s="36">
        <f t="shared" si="157"/>
        <v>470.73537354118599</v>
      </c>
      <c r="EN128" s="36">
        <f t="shared" si="157"/>
        <v>490.23040830102059</v>
      </c>
      <c r="EO128" s="36">
        <f t="shared" si="158"/>
        <v>510.53281043039897</v>
      </c>
      <c r="EP128" s="36">
        <f t="shared" si="158"/>
        <v>531.67601624156339</v>
      </c>
      <c r="EQ128" s="36">
        <f t="shared" si="158"/>
        <v>553.69484677819139</v>
      </c>
      <c r="ER128" s="36">
        <f t="shared" si="158"/>
        <v>576.62556516266329</v>
      </c>
      <c r="ES128" s="36">
        <f t="shared" si="158"/>
        <v>600.50593631830975</v>
      </c>
      <c r="ET128" s="36">
        <f t="shared" si="158"/>
        <v>625.37528916499616</v>
      </c>
      <c r="EU128" s="36">
        <f t="shared" si="158"/>
        <v>651.27458139047519</v>
      </c>
      <c r="EV128" s="36">
        <f t="shared" si="158"/>
        <v>678.24646690418024</v>
      </c>
      <c r="EW128" s="36">
        <f t="shared" si="158"/>
        <v>706.33536608454983</v>
      </c>
      <c r="EX128" s="36">
        <f t="shared" si="158"/>
        <v>735.58753893557525</v>
      </c>
      <c r="EY128" s="36">
        <f t="shared" si="158"/>
        <v>766.05116127305303</v>
      </c>
      <c r="EZ128" s="36">
        <f t="shared" si="158"/>
        <v>797.77640406601517</v>
      </c>
      <c r="FA128" s="36">
        <f t="shared" si="158"/>
        <v>830.81551606400501</v>
      </c>
      <c r="FB128" s="36">
        <f t="shared" si="158"/>
        <v>865.22290984627955</v>
      </c>
      <c r="FC128" s="36">
        <f t="shared" si="158"/>
        <v>901.0552514346532</v>
      </c>
      <c r="FD128" s="36">
        <f t="shared" si="158"/>
        <v>938.37155361756777</v>
      </c>
      <c r="FE128" s="36">
        <f t="shared" si="144"/>
        <v>977.23327313908555</v>
      </c>
      <c r="FF128" s="36">
        <f t="shared" si="144"/>
        <v>1017.7044119128675</v>
      </c>
      <c r="FG128" s="36">
        <f t="shared" si="144"/>
        <v>1059.8516224278269</v>
      </c>
      <c r="FH128" s="36">
        <f t="shared" si="144"/>
        <v>1103.7443175190529</v>
      </c>
      <c r="FI128" s="36">
        <f t="shared" si="144"/>
        <v>1149.4547846847868</v>
      </c>
      <c r="FJ128" s="36">
        <f t="shared" si="144"/>
        <v>1197.0583051377223</v>
      </c>
      <c r="FK128" s="36">
        <f t="shared" si="144"/>
        <v>1246.6332777866958</v>
      </c>
      <c r="FL128" s="36">
        <f t="shared" si="144"/>
        <v>1298.2613483529537</v>
      </c>
      <c r="FM128" s="36">
        <f t="shared" si="144"/>
        <v>1352.0275438336428</v>
      </c>
      <c r="FN128" s="36">
        <f t="shared" si="144"/>
        <v>1408.020412533969</v>
      </c>
      <c r="FO128" s="36">
        <f t="shared" si="144"/>
        <v>1466.3321698986506</v>
      </c>
      <c r="FP128" s="36">
        <f t="shared" si="144"/>
        <v>1527.058850382833</v>
      </c>
      <c r="FQ128" s="36">
        <f t="shared" si="144"/>
        <v>1590.3004656125875</v>
      </c>
      <c r="FR128" s="36">
        <f t="shared" si="144"/>
        <v>1656.1611690954669</v>
      </c>
      <c r="FS128" s="36">
        <f t="shared" si="144"/>
        <v>1724.7494277523863</v>
      </c>
      <c r="FT128" s="36">
        <f t="shared" si="144"/>
        <v>1796.1782005533232</v>
      </c>
      <c r="FU128" s="36">
        <f t="shared" si="142"/>
        <v>1870.5651245510383</v>
      </c>
      <c r="FV128" s="36">
        <f t="shared" si="142"/>
        <v>1948.0327086191946</v>
      </c>
      <c r="FW128" s="36">
        <f t="shared" si="142"/>
        <v>2028.7085352139497</v>
      </c>
      <c r="FX128" s="36">
        <f t="shared" si="142"/>
        <v>2112.7254704912998</v>
      </c>
      <c r="FY128" s="36">
        <f t="shared" si="142"/>
        <v>2200.2218831262262</v>
      </c>
      <c r="FZ128" s="36">
        <f t="shared" si="142"/>
        <v>2291.3418721940152</v>
      </c>
      <c r="GA128" s="36">
        <f t="shared" si="142"/>
        <v>2386.2355044890578</v>
      </c>
      <c r="GB128" s="36">
        <f t="shared" si="142"/>
        <v>2485.0590616719674</v>
      </c>
      <c r="GC128" s="36">
        <f t="shared" si="142"/>
        <v>2587.9752976520499</v>
      </c>
      <c r="GD128" s="36">
        <f t="shared" si="142"/>
        <v>2695.1537066290116</v>
      </c>
      <c r="GE128" s="36">
        <f t="shared" si="142"/>
        <v>2806.7708022353449</v>
      </c>
      <c r="GF128" s="36">
        <f t="shared" si="142"/>
        <v>2923.010408239119</v>
      </c>
      <c r="GG128" s="36">
        <f t="shared" si="142"/>
        <v>3044.0639612859336</v>
      </c>
      <c r="GH128" s="36">
        <f t="shared" si="142"/>
        <v>3170.1308261786289</v>
      </c>
      <c r="GI128" s="36">
        <f t="shared" si="142"/>
        <v>3301.4186242139904</v>
      </c>
      <c r="GJ128" s="36">
        <f t="shared" si="143"/>
        <v>3438.143575117188</v>
      </c>
      <c r="GK128" s="36">
        <f t="shared" si="143"/>
        <v>3580.5308531370906</v>
      </c>
      <c r="GL128" s="36">
        <f t="shared" si="143"/>
        <v>3728.8149578889097</v>
      </c>
      <c r="GM128" s="36">
        <f t="shared" si="143"/>
        <v>3883.2401005549204</v>
      </c>
      <c r="GN128" s="36">
        <f t="shared" si="143"/>
        <v>4044.0606060793011</v>
      </c>
      <c r="GO128" s="36">
        <f t="shared" si="143"/>
        <v>4211.5413320194684</v>
      </c>
      <c r="GP128" s="36">
        <f t="shared" si="143"/>
        <v>4385.9581047437223</v>
      </c>
      <c r="GQ128" s="36">
        <f t="shared" si="143"/>
        <v>4567.5981736935782</v>
      </c>
      <c r="GR128" s="36">
        <f t="shared" si="143"/>
        <v>4756.7606844589236</v>
      </c>
      <c r="GS128" s="36">
        <f t="shared" si="143"/>
        <v>4953.7571714451051</v>
      </c>
      <c r="GT128" s="36">
        <f t="shared" si="143"/>
        <v>5158.9120709433319</v>
      </c>
      <c r="GU128" s="36">
        <f t="shared" si="143"/>
        <v>5372.5632554493777</v>
      </c>
      <c r="GV128" s="36">
        <f t="shared" si="143"/>
        <v>5595.0625901105577</v>
      </c>
      <c r="GW128" s="36">
        <f t="shared" si="143"/>
        <v>5826.7765122173951</v>
      </c>
      <c r="GX128" s="36">
        <f t="shared" si="143"/>
        <v>6068.0866346943658</v>
      </c>
      <c r="GY128" s="36">
        <f t="shared" ref="GY128:HM143" si="159">IFERROR(GX128*(1+$P128),"n/a")</f>
        <v>6319.3903745835969</v>
      </c>
      <c r="GZ128" s="36">
        <f t="shared" si="159"/>
        <v>6581.1016075566013</v>
      </c>
      <c r="HA128" s="36">
        <f t="shared" si="159"/>
        <v>6853.6513495319496</v>
      </c>
      <c r="HB128" s="36">
        <f t="shared" si="159"/>
        <v>7137.4884665214649</v>
      </c>
      <c r="HC128" s="36">
        <f t="shared" si="159"/>
        <v>7433.0804138739841</v>
      </c>
      <c r="HD128" s="36">
        <f t="shared" si="159"/>
        <v>7740.9140061341604</v>
      </c>
      <c r="HE128" s="36">
        <f t="shared" si="159"/>
        <v>8061.4962187841993</v>
      </c>
      <c r="HF128" s="36">
        <f t="shared" si="159"/>
        <v>8395.3550231889276</v>
      </c>
      <c r="HG128" s="36">
        <f t="shared" si="159"/>
        <v>8743.0402561192732</v>
      </c>
      <c r="HH128" s="36">
        <f t="shared" si="159"/>
        <v>9105.1245252861954</v>
      </c>
      <c r="HI128" s="36">
        <f t="shared" si="159"/>
        <v>9482.2041523763965</v>
      </c>
      <c r="HJ128" s="36">
        <f t="shared" si="159"/>
        <v>9874.9001551429119</v>
      </c>
      <c r="HK128" s="36">
        <f t="shared" si="159"/>
        <v>10283.859270167999</v>
      </c>
      <c r="HL128" s="36">
        <f t="shared" si="159"/>
        <v>10709.755017982736</v>
      </c>
      <c r="HM128" s="36">
        <f t="shared" si="159"/>
        <v>11153.288812297471</v>
      </c>
    </row>
    <row r="129" spans="1:221" x14ac:dyDescent="0.25">
      <c r="A129" s="7" t="s">
        <v>689</v>
      </c>
      <c r="B129" s="16" t="s">
        <v>688</v>
      </c>
      <c r="C129" s="15">
        <v>1433.636</v>
      </c>
      <c r="D129" s="15">
        <v>39.909999999999997</v>
      </c>
      <c r="E129" s="14">
        <f t="shared" si="93"/>
        <v>57216.412759999992</v>
      </c>
      <c r="F129" s="12">
        <f>IF(OR(G129="n/a",J129="n/a"),0%,E129/SUMIFS(E$13:E$515,G$13:G$515,"&lt;&gt;n/a",$J$13:$J$515,"&lt;&gt;n/a"))</f>
        <v>0</v>
      </c>
      <c r="G129" s="13">
        <v>1.5033826108744677E-2</v>
      </c>
      <c r="H129" s="13" t="str">
        <f t="shared" si="107"/>
        <v>n/a</v>
      </c>
      <c r="I129" s="33" t="str">
        <f t="shared" si="108"/>
        <v>n/a</v>
      </c>
      <c r="J129" s="13" t="s">
        <v>227</v>
      </c>
      <c r="K129" s="41" t="str">
        <f t="shared" si="94"/>
        <v>n/a</v>
      </c>
      <c r="L129" s="1" t="str">
        <f t="shared" si="95"/>
        <v>n/a</v>
      </c>
      <c r="M129" s="1" t="str">
        <f t="shared" si="96"/>
        <v>n/a</v>
      </c>
      <c r="N129" s="1" t="str">
        <f t="shared" si="97"/>
        <v>n/a</v>
      </c>
      <c r="O129" s="1" t="str">
        <f t="shared" si="98"/>
        <v>n/a</v>
      </c>
      <c r="P129" s="5">
        <v>4.141399999999984E-2</v>
      </c>
      <c r="Q129" s="1" t="str">
        <f t="shared" si="99"/>
        <v>n/a</v>
      </c>
      <c r="R129" s="12" t="str">
        <f t="shared" si="100"/>
        <v>n/a</v>
      </c>
      <c r="S129" s="12">
        <f t="shared" si="101"/>
        <v>0</v>
      </c>
      <c r="T129" s="7"/>
      <c r="U129" s="42">
        <f t="shared" si="102"/>
        <v>-39.909999999999997</v>
      </c>
      <c r="V129" s="36" t="str">
        <f t="shared" si="103"/>
        <v>n/a</v>
      </c>
      <c r="W129" s="36" t="str">
        <f t="shared" si="104"/>
        <v>n/a</v>
      </c>
      <c r="X129" s="36" t="str">
        <f t="shared" si="128"/>
        <v>n/a</v>
      </c>
      <c r="Y129" s="36" t="str">
        <f t="shared" si="128"/>
        <v>n/a</v>
      </c>
      <c r="Z129" s="36" t="str">
        <f t="shared" si="128"/>
        <v>n/a</v>
      </c>
      <c r="AA129" s="36" t="str">
        <f t="shared" si="105"/>
        <v>n/a</v>
      </c>
      <c r="AB129" s="36" t="str">
        <f t="shared" si="127"/>
        <v>n/a</v>
      </c>
      <c r="AC129" s="36" t="str">
        <f t="shared" si="127"/>
        <v>n/a</v>
      </c>
      <c r="AD129" s="36" t="str">
        <f t="shared" si="127"/>
        <v>n/a</v>
      </c>
      <c r="AE129" s="36" t="str">
        <f t="shared" si="127"/>
        <v>n/a</v>
      </c>
      <c r="AF129" s="36" t="str">
        <f t="shared" si="106"/>
        <v>n/a</v>
      </c>
      <c r="AG129" s="36" t="str">
        <f t="shared" si="151"/>
        <v>n/a</v>
      </c>
      <c r="AH129" s="36" t="str">
        <f t="shared" si="151"/>
        <v>n/a</v>
      </c>
      <c r="AI129" s="36" t="str">
        <f t="shared" si="151"/>
        <v>n/a</v>
      </c>
      <c r="AJ129" s="36" t="str">
        <f t="shared" si="151"/>
        <v>n/a</v>
      </c>
      <c r="AK129" s="36" t="str">
        <f t="shared" si="151"/>
        <v>n/a</v>
      </c>
      <c r="AL129" s="36" t="str">
        <f t="shared" si="151"/>
        <v>n/a</v>
      </c>
      <c r="AM129" s="36" t="str">
        <f t="shared" si="151"/>
        <v>n/a</v>
      </c>
      <c r="AN129" s="36" t="str">
        <f t="shared" si="151"/>
        <v>n/a</v>
      </c>
      <c r="AO129" s="36" t="str">
        <f t="shared" si="151"/>
        <v>n/a</v>
      </c>
      <c r="AP129" s="36" t="str">
        <f t="shared" si="151"/>
        <v>n/a</v>
      </c>
      <c r="AQ129" s="36" t="str">
        <f t="shared" si="151"/>
        <v>n/a</v>
      </c>
      <c r="AR129" s="36" t="str">
        <f t="shared" si="151"/>
        <v>n/a</v>
      </c>
      <c r="AS129" s="36" t="str">
        <f t="shared" si="151"/>
        <v>n/a</v>
      </c>
      <c r="AT129" s="36" t="str">
        <f t="shared" si="151"/>
        <v>n/a</v>
      </c>
      <c r="AU129" s="36" t="str">
        <f t="shared" si="151"/>
        <v>n/a</v>
      </c>
      <c r="AV129" s="36" t="str">
        <f t="shared" si="151"/>
        <v>n/a</v>
      </c>
      <c r="AW129" s="36" t="str">
        <f t="shared" si="152"/>
        <v>n/a</v>
      </c>
      <c r="AX129" s="36" t="str">
        <f t="shared" si="152"/>
        <v>n/a</v>
      </c>
      <c r="AY129" s="36" t="str">
        <f t="shared" si="152"/>
        <v>n/a</v>
      </c>
      <c r="AZ129" s="36" t="str">
        <f t="shared" si="152"/>
        <v>n/a</v>
      </c>
      <c r="BA129" s="36" t="str">
        <f t="shared" si="152"/>
        <v>n/a</v>
      </c>
      <c r="BB129" s="36" t="str">
        <f t="shared" si="152"/>
        <v>n/a</v>
      </c>
      <c r="BC129" s="36" t="str">
        <f t="shared" si="152"/>
        <v>n/a</v>
      </c>
      <c r="BD129" s="36" t="str">
        <f t="shared" si="152"/>
        <v>n/a</v>
      </c>
      <c r="BE129" s="36" t="str">
        <f t="shared" si="152"/>
        <v>n/a</v>
      </c>
      <c r="BF129" s="36" t="str">
        <f t="shared" si="152"/>
        <v>n/a</v>
      </c>
      <c r="BG129" s="36" t="str">
        <f t="shared" si="152"/>
        <v>n/a</v>
      </c>
      <c r="BH129" s="36" t="str">
        <f t="shared" si="152"/>
        <v>n/a</v>
      </c>
      <c r="BI129" s="36" t="str">
        <f t="shared" si="152"/>
        <v>n/a</v>
      </c>
      <c r="BJ129" s="36" t="str">
        <f t="shared" si="152"/>
        <v>n/a</v>
      </c>
      <c r="BK129" s="36" t="str">
        <f t="shared" si="152"/>
        <v>n/a</v>
      </c>
      <c r="BL129" s="36" t="str">
        <f t="shared" si="152"/>
        <v>n/a</v>
      </c>
      <c r="BM129" s="36" t="str">
        <f t="shared" si="153"/>
        <v>n/a</v>
      </c>
      <c r="BN129" s="36" t="str">
        <f t="shared" si="153"/>
        <v>n/a</v>
      </c>
      <c r="BO129" s="36" t="str">
        <f t="shared" si="153"/>
        <v>n/a</v>
      </c>
      <c r="BP129" s="36" t="str">
        <f t="shared" si="153"/>
        <v>n/a</v>
      </c>
      <c r="BQ129" s="36" t="str">
        <f t="shared" si="153"/>
        <v>n/a</v>
      </c>
      <c r="BR129" s="36" t="str">
        <f t="shared" si="153"/>
        <v>n/a</v>
      </c>
      <c r="BS129" s="36" t="str">
        <f t="shared" si="153"/>
        <v>n/a</v>
      </c>
      <c r="BT129" s="36" t="str">
        <f t="shared" si="153"/>
        <v>n/a</v>
      </c>
      <c r="BU129" s="36" t="str">
        <f t="shared" si="153"/>
        <v>n/a</v>
      </c>
      <c r="BV129" s="36" t="str">
        <f t="shared" si="153"/>
        <v>n/a</v>
      </c>
      <c r="BW129" s="36" t="str">
        <f t="shared" si="153"/>
        <v>n/a</v>
      </c>
      <c r="BX129" s="36" t="str">
        <f t="shared" si="153"/>
        <v>n/a</v>
      </c>
      <c r="BY129" s="36" t="str">
        <f t="shared" si="153"/>
        <v>n/a</v>
      </c>
      <c r="BZ129" s="36" t="str">
        <f t="shared" si="153"/>
        <v>n/a</v>
      </c>
      <c r="CA129" s="36" t="str">
        <f t="shared" si="153"/>
        <v>n/a</v>
      </c>
      <c r="CB129" s="36" t="str">
        <f t="shared" si="153"/>
        <v>n/a</v>
      </c>
      <c r="CC129" s="36" t="str">
        <f t="shared" si="154"/>
        <v>n/a</v>
      </c>
      <c r="CD129" s="36" t="str">
        <f t="shared" si="154"/>
        <v>n/a</v>
      </c>
      <c r="CE129" s="36" t="str">
        <f t="shared" si="154"/>
        <v>n/a</v>
      </c>
      <c r="CF129" s="36" t="str">
        <f t="shared" si="154"/>
        <v>n/a</v>
      </c>
      <c r="CG129" s="36" t="str">
        <f t="shared" si="154"/>
        <v>n/a</v>
      </c>
      <c r="CH129" s="36" t="str">
        <f t="shared" si="154"/>
        <v>n/a</v>
      </c>
      <c r="CI129" s="36" t="str">
        <f t="shared" si="154"/>
        <v>n/a</v>
      </c>
      <c r="CJ129" s="36" t="str">
        <f t="shared" si="154"/>
        <v>n/a</v>
      </c>
      <c r="CK129" s="36" t="str">
        <f t="shared" si="154"/>
        <v>n/a</v>
      </c>
      <c r="CL129" s="36" t="str">
        <f t="shared" si="154"/>
        <v>n/a</v>
      </c>
      <c r="CM129" s="36" t="str">
        <f t="shared" si="154"/>
        <v>n/a</v>
      </c>
      <c r="CN129" s="36" t="str">
        <f t="shared" si="154"/>
        <v>n/a</v>
      </c>
      <c r="CO129" s="36" t="str">
        <f t="shared" si="154"/>
        <v>n/a</v>
      </c>
      <c r="CP129" s="36" t="str">
        <f t="shared" si="154"/>
        <v>n/a</v>
      </c>
      <c r="CQ129" s="36" t="str">
        <f t="shared" si="154"/>
        <v>n/a</v>
      </c>
      <c r="CR129" s="36" t="str">
        <f t="shared" si="154"/>
        <v>n/a</v>
      </c>
      <c r="CS129" s="36" t="str">
        <f t="shared" si="155"/>
        <v>n/a</v>
      </c>
      <c r="CT129" s="36" t="str">
        <f t="shared" si="155"/>
        <v>n/a</v>
      </c>
      <c r="CU129" s="36" t="str">
        <f t="shared" si="155"/>
        <v>n/a</v>
      </c>
      <c r="CV129" s="36" t="str">
        <f t="shared" si="155"/>
        <v>n/a</v>
      </c>
      <c r="CW129" s="36" t="str">
        <f t="shared" si="155"/>
        <v>n/a</v>
      </c>
      <c r="CX129" s="36" t="str">
        <f t="shared" si="155"/>
        <v>n/a</v>
      </c>
      <c r="CY129" s="36" t="str">
        <f t="shared" si="155"/>
        <v>n/a</v>
      </c>
      <c r="CZ129" s="36" t="str">
        <f t="shared" si="155"/>
        <v>n/a</v>
      </c>
      <c r="DA129" s="36" t="str">
        <f t="shared" si="155"/>
        <v>n/a</v>
      </c>
      <c r="DB129" s="36" t="str">
        <f t="shared" si="155"/>
        <v>n/a</v>
      </c>
      <c r="DC129" s="36" t="str">
        <f t="shared" si="155"/>
        <v>n/a</v>
      </c>
      <c r="DD129" s="36" t="str">
        <f t="shared" si="155"/>
        <v>n/a</v>
      </c>
      <c r="DE129" s="36" t="str">
        <f t="shared" si="155"/>
        <v>n/a</v>
      </c>
      <c r="DF129" s="36" t="str">
        <f t="shared" si="155"/>
        <v>n/a</v>
      </c>
      <c r="DG129" s="36" t="str">
        <f t="shared" si="155"/>
        <v>n/a</v>
      </c>
      <c r="DH129" s="36" t="str">
        <f t="shared" si="155"/>
        <v>n/a</v>
      </c>
      <c r="DI129" s="36" t="str">
        <f t="shared" si="156"/>
        <v>n/a</v>
      </c>
      <c r="DJ129" s="36" t="str">
        <f t="shared" si="156"/>
        <v>n/a</v>
      </c>
      <c r="DK129" s="36" t="str">
        <f t="shared" si="156"/>
        <v>n/a</v>
      </c>
      <c r="DL129" s="36" t="str">
        <f t="shared" si="156"/>
        <v>n/a</v>
      </c>
      <c r="DM129" s="36" t="str">
        <f t="shared" si="156"/>
        <v>n/a</v>
      </c>
      <c r="DN129" s="36" t="str">
        <f t="shared" si="156"/>
        <v>n/a</v>
      </c>
      <c r="DO129" s="36" t="str">
        <f t="shared" si="156"/>
        <v>n/a</v>
      </c>
      <c r="DP129" s="36" t="str">
        <f t="shared" si="156"/>
        <v>n/a</v>
      </c>
      <c r="DQ129" s="36" t="str">
        <f t="shared" si="156"/>
        <v>n/a</v>
      </c>
      <c r="DR129" s="36" t="str">
        <f t="shared" si="156"/>
        <v>n/a</v>
      </c>
      <c r="DS129" s="36" t="str">
        <f t="shared" si="156"/>
        <v>n/a</v>
      </c>
      <c r="DT129" s="36" t="str">
        <f t="shared" si="156"/>
        <v>n/a</v>
      </c>
      <c r="DU129" s="36" t="str">
        <f t="shared" si="156"/>
        <v>n/a</v>
      </c>
      <c r="DV129" s="36" t="str">
        <f t="shared" si="156"/>
        <v>n/a</v>
      </c>
      <c r="DW129" s="36" t="str">
        <f t="shared" si="156"/>
        <v>n/a</v>
      </c>
      <c r="DX129" s="36" t="str">
        <f t="shared" si="156"/>
        <v>n/a</v>
      </c>
      <c r="DY129" s="36" t="str">
        <f t="shared" si="157"/>
        <v>n/a</v>
      </c>
      <c r="DZ129" s="36" t="str">
        <f t="shared" si="157"/>
        <v>n/a</v>
      </c>
      <c r="EA129" s="36" t="str">
        <f t="shared" si="157"/>
        <v>n/a</v>
      </c>
      <c r="EB129" s="36" t="str">
        <f t="shared" si="157"/>
        <v>n/a</v>
      </c>
      <c r="EC129" s="36" t="str">
        <f t="shared" si="157"/>
        <v>n/a</v>
      </c>
      <c r="ED129" s="36" t="str">
        <f t="shared" si="157"/>
        <v>n/a</v>
      </c>
      <c r="EE129" s="36" t="str">
        <f t="shared" si="157"/>
        <v>n/a</v>
      </c>
      <c r="EF129" s="36" t="str">
        <f t="shared" si="157"/>
        <v>n/a</v>
      </c>
      <c r="EG129" s="36" t="str">
        <f t="shared" si="157"/>
        <v>n/a</v>
      </c>
      <c r="EH129" s="36" t="str">
        <f t="shared" si="157"/>
        <v>n/a</v>
      </c>
      <c r="EI129" s="36" t="str">
        <f t="shared" si="157"/>
        <v>n/a</v>
      </c>
      <c r="EJ129" s="36" t="str">
        <f t="shared" si="157"/>
        <v>n/a</v>
      </c>
      <c r="EK129" s="36" t="str">
        <f t="shared" si="157"/>
        <v>n/a</v>
      </c>
      <c r="EL129" s="36" t="str">
        <f t="shared" si="157"/>
        <v>n/a</v>
      </c>
      <c r="EM129" s="36" t="str">
        <f t="shared" si="157"/>
        <v>n/a</v>
      </c>
      <c r="EN129" s="36" t="str">
        <f t="shared" si="157"/>
        <v>n/a</v>
      </c>
      <c r="EO129" s="36" t="str">
        <f t="shared" si="158"/>
        <v>n/a</v>
      </c>
      <c r="EP129" s="36" t="str">
        <f t="shared" si="158"/>
        <v>n/a</v>
      </c>
      <c r="EQ129" s="36" t="str">
        <f t="shared" si="158"/>
        <v>n/a</v>
      </c>
      <c r="ER129" s="36" t="str">
        <f t="shared" si="158"/>
        <v>n/a</v>
      </c>
      <c r="ES129" s="36" t="str">
        <f t="shared" si="158"/>
        <v>n/a</v>
      </c>
      <c r="ET129" s="36" t="str">
        <f t="shared" si="158"/>
        <v>n/a</v>
      </c>
      <c r="EU129" s="36" t="str">
        <f t="shared" si="158"/>
        <v>n/a</v>
      </c>
      <c r="EV129" s="36" t="str">
        <f t="shared" si="158"/>
        <v>n/a</v>
      </c>
      <c r="EW129" s="36" t="str">
        <f t="shared" si="158"/>
        <v>n/a</v>
      </c>
      <c r="EX129" s="36" t="str">
        <f t="shared" si="158"/>
        <v>n/a</v>
      </c>
      <c r="EY129" s="36" t="str">
        <f t="shared" si="158"/>
        <v>n/a</v>
      </c>
      <c r="EZ129" s="36" t="str">
        <f t="shared" si="158"/>
        <v>n/a</v>
      </c>
      <c r="FA129" s="36" t="str">
        <f t="shared" si="158"/>
        <v>n/a</v>
      </c>
      <c r="FB129" s="36" t="str">
        <f t="shared" si="158"/>
        <v>n/a</v>
      </c>
      <c r="FC129" s="36" t="str">
        <f t="shared" si="158"/>
        <v>n/a</v>
      </c>
      <c r="FD129" s="36" t="str">
        <f t="shared" si="158"/>
        <v>n/a</v>
      </c>
      <c r="FE129" s="36" t="str">
        <f t="shared" si="144"/>
        <v>n/a</v>
      </c>
      <c r="FF129" s="36" t="str">
        <f t="shared" si="144"/>
        <v>n/a</v>
      </c>
      <c r="FG129" s="36" t="str">
        <f t="shared" si="144"/>
        <v>n/a</v>
      </c>
      <c r="FH129" s="36" t="str">
        <f t="shared" si="144"/>
        <v>n/a</v>
      </c>
      <c r="FI129" s="36" t="str">
        <f t="shared" si="144"/>
        <v>n/a</v>
      </c>
      <c r="FJ129" s="36" t="str">
        <f t="shared" si="144"/>
        <v>n/a</v>
      </c>
      <c r="FK129" s="36" t="str">
        <f t="shared" si="144"/>
        <v>n/a</v>
      </c>
      <c r="FL129" s="36" t="str">
        <f t="shared" si="144"/>
        <v>n/a</v>
      </c>
      <c r="FM129" s="36" t="str">
        <f t="shared" si="144"/>
        <v>n/a</v>
      </c>
      <c r="FN129" s="36" t="str">
        <f t="shared" si="144"/>
        <v>n/a</v>
      </c>
      <c r="FO129" s="36" t="str">
        <f t="shared" si="144"/>
        <v>n/a</v>
      </c>
      <c r="FP129" s="36" t="str">
        <f t="shared" si="144"/>
        <v>n/a</v>
      </c>
      <c r="FQ129" s="36" t="str">
        <f t="shared" si="144"/>
        <v>n/a</v>
      </c>
      <c r="FR129" s="36" t="str">
        <f t="shared" si="144"/>
        <v>n/a</v>
      </c>
      <c r="FS129" s="36" t="str">
        <f t="shared" si="144"/>
        <v>n/a</v>
      </c>
      <c r="FT129" s="36" t="str">
        <f t="shared" ref="FT129:GI144" si="160">IFERROR(FS129*(1+$P129),"n/a")</f>
        <v>n/a</v>
      </c>
      <c r="FU129" s="36" t="str">
        <f t="shared" si="160"/>
        <v>n/a</v>
      </c>
      <c r="FV129" s="36" t="str">
        <f t="shared" si="160"/>
        <v>n/a</v>
      </c>
      <c r="FW129" s="36" t="str">
        <f t="shared" si="160"/>
        <v>n/a</v>
      </c>
      <c r="FX129" s="36" t="str">
        <f t="shared" si="160"/>
        <v>n/a</v>
      </c>
      <c r="FY129" s="36" t="str">
        <f t="shared" si="160"/>
        <v>n/a</v>
      </c>
      <c r="FZ129" s="36" t="str">
        <f t="shared" si="160"/>
        <v>n/a</v>
      </c>
      <c r="GA129" s="36" t="str">
        <f t="shared" si="160"/>
        <v>n/a</v>
      </c>
      <c r="GB129" s="36" t="str">
        <f t="shared" si="160"/>
        <v>n/a</v>
      </c>
      <c r="GC129" s="36" t="str">
        <f t="shared" si="160"/>
        <v>n/a</v>
      </c>
      <c r="GD129" s="36" t="str">
        <f t="shared" si="160"/>
        <v>n/a</v>
      </c>
      <c r="GE129" s="36" t="str">
        <f t="shared" si="160"/>
        <v>n/a</v>
      </c>
      <c r="GF129" s="36" t="str">
        <f t="shared" si="160"/>
        <v>n/a</v>
      </c>
      <c r="GG129" s="36" t="str">
        <f t="shared" si="160"/>
        <v>n/a</v>
      </c>
      <c r="GH129" s="36" t="str">
        <f t="shared" si="160"/>
        <v>n/a</v>
      </c>
      <c r="GI129" s="36" t="str">
        <f t="shared" si="160"/>
        <v>n/a</v>
      </c>
      <c r="GJ129" s="36" t="str">
        <f t="shared" ref="GJ129:GY144" si="161">IFERROR(GI129*(1+$P129),"n/a")</f>
        <v>n/a</v>
      </c>
      <c r="GK129" s="36" t="str">
        <f t="shared" si="161"/>
        <v>n/a</v>
      </c>
      <c r="GL129" s="36" t="str">
        <f t="shared" si="161"/>
        <v>n/a</v>
      </c>
      <c r="GM129" s="36" t="str">
        <f t="shared" si="161"/>
        <v>n/a</v>
      </c>
      <c r="GN129" s="36" t="str">
        <f t="shared" si="161"/>
        <v>n/a</v>
      </c>
      <c r="GO129" s="36" t="str">
        <f t="shared" si="161"/>
        <v>n/a</v>
      </c>
      <c r="GP129" s="36" t="str">
        <f t="shared" si="161"/>
        <v>n/a</v>
      </c>
      <c r="GQ129" s="36" t="str">
        <f t="shared" si="161"/>
        <v>n/a</v>
      </c>
      <c r="GR129" s="36" t="str">
        <f t="shared" si="161"/>
        <v>n/a</v>
      </c>
      <c r="GS129" s="36" t="str">
        <f t="shared" si="161"/>
        <v>n/a</v>
      </c>
      <c r="GT129" s="36" t="str">
        <f t="shared" si="161"/>
        <v>n/a</v>
      </c>
      <c r="GU129" s="36" t="str">
        <f t="shared" si="161"/>
        <v>n/a</v>
      </c>
      <c r="GV129" s="36" t="str">
        <f t="shared" si="161"/>
        <v>n/a</v>
      </c>
      <c r="GW129" s="36" t="str">
        <f t="shared" si="161"/>
        <v>n/a</v>
      </c>
      <c r="GX129" s="36" t="str">
        <f t="shared" si="161"/>
        <v>n/a</v>
      </c>
      <c r="GY129" s="36" t="str">
        <f t="shared" si="161"/>
        <v>n/a</v>
      </c>
      <c r="GZ129" s="36" t="str">
        <f t="shared" si="159"/>
        <v>n/a</v>
      </c>
      <c r="HA129" s="36" t="str">
        <f t="shared" si="159"/>
        <v>n/a</v>
      </c>
      <c r="HB129" s="36" t="str">
        <f t="shared" si="159"/>
        <v>n/a</v>
      </c>
      <c r="HC129" s="36" t="str">
        <f t="shared" si="159"/>
        <v>n/a</v>
      </c>
      <c r="HD129" s="36" t="str">
        <f t="shared" si="159"/>
        <v>n/a</v>
      </c>
      <c r="HE129" s="36" t="str">
        <f t="shared" si="159"/>
        <v>n/a</v>
      </c>
      <c r="HF129" s="36" t="str">
        <f t="shared" si="159"/>
        <v>n/a</v>
      </c>
      <c r="HG129" s="36" t="str">
        <f t="shared" si="159"/>
        <v>n/a</v>
      </c>
      <c r="HH129" s="36" t="str">
        <f t="shared" si="159"/>
        <v>n/a</v>
      </c>
      <c r="HI129" s="36" t="str">
        <f t="shared" si="159"/>
        <v>n/a</v>
      </c>
      <c r="HJ129" s="36" t="str">
        <f t="shared" si="159"/>
        <v>n/a</v>
      </c>
      <c r="HK129" s="36" t="str">
        <f t="shared" si="159"/>
        <v>n/a</v>
      </c>
      <c r="HL129" s="36" t="str">
        <f t="shared" si="159"/>
        <v>n/a</v>
      </c>
      <c r="HM129" s="36" t="str">
        <f t="shared" si="159"/>
        <v>n/a</v>
      </c>
    </row>
    <row r="130" spans="1:221" x14ac:dyDescent="0.25">
      <c r="A130" s="7" t="s">
        <v>1527</v>
      </c>
      <c r="B130" s="16" t="s">
        <v>1290</v>
      </c>
      <c r="C130" s="15">
        <v>387.87200000000001</v>
      </c>
      <c r="D130" s="15">
        <v>100.98</v>
      </c>
      <c r="E130" s="14">
        <f t="shared" si="93"/>
        <v>39167.314560000006</v>
      </c>
      <c r="F130" s="12">
        <f>IF(OR(G130="n/a",J130="n/a"),0%,E130/SUMIFS(E$13:E$515,G$13:G$515,"&lt;&gt;n/a",$J$13:$J$515,"&lt;&gt;n/a"))</f>
        <v>0</v>
      </c>
      <c r="G130" s="13" t="s">
        <v>227</v>
      </c>
      <c r="H130" s="13" t="str">
        <f t="shared" si="107"/>
        <v>n/a</v>
      </c>
      <c r="I130" s="33" t="str">
        <f t="shared" si="108"/>
        <v>n/a</v>
      </c>
      <c r="J130" s="13">
        <v>0.30954999999999999</v>
      </c>
      <c r="K130" s="41">
        <f t="shared" si="94"/>
        <v>0.26486066666666663</v>
      </c>
      <c r="L130" s="1">
        <f t="shared" si="95"/>
        <v>0.22017133333333327</v>
      </c>
      <c r="M130" s="1">
        <f t="shared" si="96"/>
        <v>0.17548199999999992</v>
      </c>
      <c r="N130" s="1">
        <f t="shared" si="97"/>
        <v>0.13079266666666656</v>
      </c>
      <c r="O130" s="1">
        <f t="shared" si="98"/>
        <v>8.6103333333333198E-2</v>
      </c>
      <c r="P130" s="5">
        <v>4.141399999999984E-2</v>
      </c>
      <c r="Q130" s="1" t="str">
        <f t="shared" si="99"/>
        <v>n/a</v>
      </c>
      <c r="R130" s="12" t="str">
        <f t="shared" si="100"/>
        <v>n/a</v>
      </c>
      <c r="S130" s="12">
        <f t="shared" si="101"/>
        <v>0</v>
      </c>
      <c r="T130" s="7"/>
      <c r="U130" s="42">
        <f t="shared" si="102"/>
        <v>-100.98</v>
      </c>
      <c r="V130" s="36" t="str">
        <f t="shared" si="103"/>
        <v>n/a</v>
      </c>
      <c r="W130" s="36" t="str">
        <f t="shared" si="104"/>
        <v>n/a</v>
      </c>
      <c r="X130" s="36" t="str">
        <f t="shared" si="128"/>
        <v>n/a</v>
      </c>
      <c r="Y130" s="36" t="str">
        <f t="shared" si="128"/>
        <v>n/a</v>
      </c>
      <c r="Z130" s="36" t="str">
        <f t="shared" si="128"/>
        <v>n/a</v>
      </c>
      <c r="AA130" s="36" t="str">
        <f t="shared" si="105"/>
        <v>n/a</v>
      </c>
      <c r="AB130" s="36" t="str">
        <f t="shared" si="127"/>
        <v>n/a</v>
      </c>
      <c r="AC130" s="36" t="str">
        <f t="shared" si="127"/>
        <v>n/a</v>
      </c>
      <c r="AD130" s="36" t="str">
        <f t="shared" si="127"/>
        <v>n/a</v>
      </c>
      <c r="AE130" s="36" t="str">
        <f t="shared" si="127"/>
        <v>n/a</v>
      </c>
      <c r="AF130" s="36" t="str">
        <f t="shared" si="106"/>
        <v>n/a</v>
      </c>
      <c r="AG130" s="36" t="str">
        <f t="shared" si="151"/>
        <v>n/a</v>
      </c>
      <c r="AH130" s="36" t="str">
        <f t="shared" si="151"/>
        <v>n/a</v>
      </c>
      <c r="AI130" s="36" t="str">
        <f t="shared" si="151"/>
        <v>n/a</v>
      </c>
      <c r="AJ130" s="36" t="str">
        <f t="shared" si="151"/>
        <v>n/a</v>
      </c>
      <c r="AK130" s="36" t="str">
        <f t="shared" si="151"/>
        <v>n/a</v>
      </c>
      <c r="AL130" s="36" t="str">
        <f t="shared" si="151"/>
        <v>n/a</v>
      </c>
      <c r="AM130" s="36" t="str">
        <f t="shared" si="151"/>
        <v>n/a</v>
      </c>
      <c r="AN130" s="36" t="str">
        <f t="shared" si="151"/>
        <v>n/a</v>
      </c>
      <c r="AO130" s="36" t="str">
        <f t="shared" si="151"/>
        <v>n/a</v>
      </c>
      <c r="AP130" s="36" t="str">
        <f t="shared" si="151"/>
        <v>n/a</v>
      </c>
      <c r="AQ130" s="36" t="str">
        <f t="shared" si="151"/>
        <v>n/a</v>
      </c>
      <c r="AR130" s="36" t="str">
        <f t="shared" si="151"/>
        <v>n/a</v>
      </c>
      <c r="AS130" s="36" t="str">
        <f t="shared" si="151"/>
        <v>n/a</v>
      </c>
      <c r="AT130" s="36" t="str">
        <f t="shared" si="151"/>
        <v>n/a</v>
      </c>
      <c r="AU130" s="36" t="str">
        <f t="shared" si="151"/>
        <v>n/a</v>
      </c>
      <c r="AV130" s="36" t="str">
        <f t="shared" si="151"/>
        <v>n/a</v>
      </c>
      <c r="AW130" s="36" t="str">
        <f t="shared" si="152"/>
        <v>n/a</v>
      </c>
      <c r="AX130" s="36" t="str">
        <f t="shared" si="152"/>
        <v>n/a</v>
      </c>
      <c r="AY130" s="36" t="str">
        <f t="shared" si="152"/>
        <v>n/a</v>
      </c>
      <c r="AZ130" s="36" t="str">
        <f t="shared" si="152"/>
        <v>n/a</v>
      </c>
      <c r="BA130" s="36" t="str">
        <f t="shared" si="152"/>
        <v>n/a</v>
      </c>
      <c r="BB130" s="36" t="str">
        <f t="shared" si="152"/>
        <v>n/a</v>
      </c>
      <c r="BC130" s="36" t="str">
        <f t="shared" si="152"/>
        <v>n/a</v>
      </c>
      <c r="BD130" s="36" t="str">
        <f t="shared" si="152"/>
        <v>n/a</v>
      </c>
      <c r="BE130" s="36" t="str">
        <f t="shared" si="152"/>
        <v>n/a</v>
      </c>
      <c r="BF130" s="36" t="str">
        <f t="shared" si="152"/>
        <v>n/a</v>
      </c>
      <c r="BG130" s="36" t="str">
        <f t="shared" si="152"/>
        <v>n/a</v>
      </c>
      <c r="BH130" s="36" t="str">
        <f t="shared" si="152"/>
        <v>n/a</v>
      </c>
      <c r="BI130" s="36" t="str">
        <f t="shared" si="152"/>
        <v>n/a</v>
      </c>
      <c r="BJ130" s="36" t="str">
        <f t="shared" si="152"/>
        <v>n/a</v>
      </c>
      <c r="BK130" s="36" t="str">
        <f t="shared" si="152"/>
        <v>n/a</v>
      </c>
      <c r="BL130" s="36" t="str">
        <f t="shared" si="152"/>
        <v>n/a</v>
      </c>
      <c r="BM130" s="36" t="str">
        <f t="shared" si="153"/>
        <v>n/a</v>
      </c>
      <c r="BN130" s="36" t="str">
        <f t="shared" si="153"/>
        <v>n/a</v>
      </c>
      <c r="BO130" s="36" t="str">
        <f t="shared" si="153"/>
        <v>n/a</v>
      </c>
      <c r="BP130" s="36" t="str">
        <f t="shared" si="153"/>
        <v>n/a</v>
      </c>
      <c r="BQ130" s="36" t="str">
        <f t="shared" si="153"/>
        <v>n/a</v>
      </c>
      <c r="BR130" s="36" t="str">
        <f t="shared" si="153"/>
        <v>n/a</v>
      </c>
      <c r="BS130" s="36" t="str">
        <f t="shared" si="153"/>
        <v>n/a</v>
      </c>
      <c r="BT130" s="36" t="str">
        <f t="shared" si="153"/>
        <v>n/a</v>
      </c>
      <c r="BU130" s="36" t="str">
        <f t="shared" si="153"/>
        <v>n/a</v>
      </c>
      <c r="BV130" s="36" t="str">
        <f t="shared" si="153"/>
        <v>n/a</v>
      </c>
      <c r="BW130" s="36" t="str">
        <f t="shared" si="153"/>
        <v>n/a</v>
      </c>
      <c r="BX130" s="36" t="str">
        <f t="shared" si="153"/>
        <v>n/a</v>
      </c>
      <c r="BY130" s="36" t="str">
        <f t="shared" si="153"/>
        <v>n/a</v>
      </c>
      <c r="BZ130" s="36" t="str">
        <f t="shared" si="153"/>
        <v>n/a</v>
      </c>
      <c r="CA130" s="36" t="str">
        <f t="shared" si="153"/>
        <v>n/a</v>
      </c>
      <c r="CB130" s="36" t="str">
        <f t="shared" si="153"/>
        <v>n/a</v>
      </c>
      <c r="CC130" s="36" t="str">
        <f t="shared" si="154"/>
        <v>n/a</v>
      </c>
      <c r="CD130" s="36" t="str">
        <f t="shared" si="154"/>
        <v>n/a</v>
      </c>
      <c r="CE130" s="36" t="str">
        <f t="shared" si="154"/>
        <v>n/a</v>
      </c>
      <c r="CF130" s="36" t="str">
        <f t="shared" si="154"/>
        <v>n/a</v>
      </c>
      <c r="CG130" s="36" t="str">
        <f t="shared" si="154"/>
        <v>n/a</v>
      </c>
      <c r="CH130" s="36" t="str">
        <f t="shared" si="154"/>
        <v>n/a</v>
      </c>
      <c r="CI130" s="36" t="str">
        <f t="shared" si="154"/>
        <v>n/a</v>
      </c>
      <c r="CJ130" s="36" t="str">
        <f t="shared" si="154"/>
        <v>n/a</v>
      </c>
      <c r="CK130" s="36" t="str">
        <f t="shared" si="154"/>
        <v>n/a</v>
      </c>
      <c r="CL130" s="36" t="str">
        <f t="shared" si="154"/>
        <v>n/a</v>
      </c>
      <c r="CM130" s="36" t="str">
        <f t="shared" si="154"/>
        <v>n/a</v>
      </c>
      <c r="CN130" s="36" t="str">
        <f t="shared" si="154"/>
        <v>n/a</v>
      </c>
      <c r="CO130" s="36" t="str">
        <f t="shared" si="154"/>
        <v>n/a</v>
      </c>
      <c r="CP130" s="36" t="str">
        <f t="shared" si="154"/>
        <v>n/a</v>
      </c>
      <c r="CQ130" s="36" t="str">
        <f t="shared" si="154"/>
        <v>n/a</v>
      </c>
      <c r="CR130" s="36" t="str">
        <f t="shared" si="154"/>
        <v>n/a</v>
      </c>
      <c r="CS130" s="36" t="str">
        <f t="shared" si="155"/>
        <v>n/a</v>
      </c>
      <c r="CT130" s="36" t="str">
        <f t="shared" si="155"/>
        <v>n/a</v>
      </c>
      <c r="CU130" s="36" t="str">
        <f t="shared" si="155"/>
        <v>n/a</v>
      </c>
      <c r="CV130" s="36" t="str">
        <f t="shared" si="155"/>
        <v>n/a</v>
      </c>
      <c r="CW130" s="36" t="str">
        <f t="shared" si="155"/>
        <v>n/a</v>
      </c>
      <c r="CX130" s="36" t="str">
        <f t="shared" si="155"/>
        <v>n/a</v>
      </c>
      <c r="CY130" s="36" t="str">
        <f t="shared" si="155"/>
        <v>n/a</v>
      </c>
      <c r="CZ130" s="36" t="str">
        <f t="shared" si="155"/>
        <v>n/a</v>
      </c>
      <c r="DA130" s="36" t="str">
        <f t="shared" si="155"/>
        <v>n/a</v>
      </c>
      <c r="DB130" s="36" t="str">
        <f t="shared" si="155"/>
        <v>n/a</v>
      </c>
      <c r="DC130" s="36" t="str">
        <f t="shared" si="155"/>
        <v>n/a</v>
      </c>
      <c r="DD130" s="36" t="str">
        <f t="shared" si="155"/>
        <v>n/a</v>
      </c>
      <c r="DE130" s="36" t="str">
        <f t="shared" si="155"/>
        <v>n/a</v>
      </c>
      <c r="DF130" s="36" t="str">
        <f t="shared" si="155"/>
        <v>n/a</v>
      </c>
      <c r="DG130" s="36" t="str">
        <f t="shared" si="155"/>
        <v>n/a</v>
      </c>
      <c r="DH130" s="36" t="str">
        <f t="shared" si="155"/>
        <v>n/a</v>
      </c>
      <c r="DI130" s="36" t="str">
        <f t="shared" si="156"/>
        <v>n/a</v>
      </c>
      <c r="DJ130" s="36" t="str">
        <f t="shared" si="156"/>
        <v>n/a</v>
      </c>
      <c r="DK130" s="36" t="str">
        <f t="shared" si="156"/>
        <v>n/a</v>
      </c>
      <c r="DL130" s="36" t="str">
        <f t="shared" si="156"/>
        <v>n/a</v>
      </c>
      <c r="DM130" s="36" t="str">
        <f t="shared" si="156"/>
        <v>n/a</v>
      </c>
      <c r="DN130" s="36" t="str">
        <f t="shared" si="156"/>
        <v>n/a</v>
      </c>
      <c r="DO130" s="36" t="str">
        <f t="shared" si="156"/>
        <v>n/a</v>
      </c>
      <c r="DP130" s="36" t="str">
        <f t="shared" si="156"/>
        <v>n/a</v>
      </c>
      <c r="DQ130" s="36" t="str">
        <f t="shared" si="156"/>
        <v>n/a</v>
      </c>
      <c r="DR130" s="36" t="str">
        <f t="shared" si="156"/>
        <v>n/a</v>
      </c>
      <c r="DS130" s="36" t="str">
        <f t="shared" si="156"/>
        <v>n/a</v>
      </c>
      <c r="DT130" s="36" t="str">
        <f t="shared" si="156"/>
        <v>n/a</v>
      </c>
      <c r="DU130" s="36" t="str">
        <f t="shared" si="156"/>
        <v>n/a</v>
      </c>
      <c r="DV130" s="36" t="str">
        <f t="shared" si="156"/>
        <v>n/a</v>
      </c>
      <c r="DW130" s="36" t="str">
        <f t="shared" si="156"/>
        <v>n/a</v>
      </c>
      <c r="DX130" s="36" t="str">
        <f t="shared" si="156"/>
        <v>n/a</v>
      </c>
      <c r="DY130" s="36" t="str">
        <f t="shared" si="157"/>
        <v>n/a</v>
      </c>
      <c r="DZ130" s="36" t="str">
        <f t="shared" si="157"/>
        <v>n/a</v>
      </c>
      <c r="EA130" s="36" t="str">
        <f t="shared" si="157"/>
        <v>n/a</v>
      </c>
      <c r="EB130" s="36" t="str">
        <f t="shared" si="157"/>
        <v>n/a</v>
      </c>
      <c r="EC130" s="36" t="str">
        <f t="shared" si="157"/>
        <v>n/a</v>
      </c>
      <c r="ED130" s="36" t="str">
        <f t="shared" si="157"/>
        <v>n/a</v>
      </c>
      <c r="EE130" s="36" t="str">
        <f t="shared" si="157"/>
        <v>n/a</v>
      </c>
      <c r="EF130" s="36" t="str">
        <f t="shared" si="157"/>
        <v>n/a</v>
      </c>
      <c r="EG130" s="36" t="str">
        <f t="shared" si="157"/>
        <v>n/a</v>
      </c>
      <c r="EH130" s="36" t="str">
        <f t="shared" si="157"/>
        <v>n/a</v>
      </c>
      <c r="EI130" s="36" t="str">
        <f t="shared" si="157"/>
        <v>n/a</v>
      </c>
      <c r="EJ130" s="36" t="str">
        <f t="shared" si="157"/>
        <v>n/a</v>
      </c>
      <c r="EK130" s="36" t="str">
        <f t="shared" si="157"/>
        <v>n/a</v>
      </c>
      <c r="EL130" s="36" t="str">
        <f t="shared" si="157"/>
        <v>n/a</v>
      </c>
      <c r="EM130" s="36" t="str">
        <f t="shared" si="157"/>
        <v>n/a</v>
      </c>
      <c r="EN130" s="36" t="str">
        <f t="shared" si="157"/>
        <v>n/a</v>
      </c>
      <c r="EO130" s="36" t="str">
        <f t="shared" si="158"/>
        <v>n/a</v>
      </c>
      <c r="EP130" s="36" t="str">
        <f t="shared" si="158"/>
        <v>n/a</v>
      </c>
      <c r="EQ130" s="36" t="str">
        <f t="shared" si="158"/>
        <v>n/a</v>
      </c>
      <c r="ER130" s="36" t="str">
        <f t="shared" si="158"/>
        <v>n/a</v>
      </c>
      <c r="ES130" s="36" t="str">
        <f t="shared" si="158"/>
        <v>n/a</v>
      </c>
      <c r="ET130" s="36" t="str">
        <f t="shared" si="158"/>
        <v>n/a</v>
      </c>
      <c r="EU130" s="36" t="str">
        <f t="shared" si="158"/>
        <v>n/a</v>
      </c>
      <c r="EV130" s="36" t="str">
        <f t="shared" si="158"/>
        <v>n/a</v>
      </c>
      <c r="EW130" s="36" t="str">
        <f t="shared" si="158"/>
        <v>n/a</v>
      </c>
      <c r="EX130" s="36" t="str">
        <f t="shared" si="158"/>
        <v>n/a</v>
      </c>
      <c r="EY130" s="36" t="str">
        <f t="shared" si="158"/>
        <v>n/a</v>
      </c>
      <c r="EZ130" s="36" t="str">
        <f t="shared" si="158"/>
        <v>n/a</v>
      </c>
      <c r="FA130" s="36" t="str">
        <f t="shared" si="158"/>
        <v>n/a</v>
      </c>
      <c r="FB130" s="36" t="str">
        <f t="shared" si="158"/>
        <v>n/a</v>
      </c>
      <c r="FC130" s="36" t="str">
        <f t="shared" si="158"/>
        <v>n/a</v>
      </c>
      <c r="FD130" s="36" t="str">
        <f t="shared" si="158"/>
        <v>n/a</v>
      </c>
      <c r="FE130" s="36" t="str">
        <f t="shared" ref="FE130:FT145" si="162">IFERROR(FD130*(1+$P130),"n/a")</f>
        <v>n/a</v>
      </c>
      <c r="FF130" s="36" t="str">
        <f t="shared" si="162"/>
        <v>n/a</v>
      </c>
      <c r="FG130" s="36" t="str">
        <f t="shared" si="162"/>
        <v>n/a</v>
      </c>
      <c r="FH130" s="36" t="str">
        <f t="shared" si="162"/>
        <v>n/a</v>
      </c>
      <c r="FI130" s="36" t="str">
        <f t="shared" si="162"/>
        <v>n/a</v>
      </c>
      <c r="FJ130" s="36" t="str">
        <f t="shared" si="162"/>
        <v>n/a</v>
      </c>
      <c r="FK130" s="36" t="str">
        <f t="shared" si="162"/>
        <v>n/a</v>
      </c>
      <c r="FL130" s="36" t="str">
        <f t="shared" si="162"/>
        <v>n/a</v>
      </c>
      <c r="FM130" s="36" t="str">
        <f t="shared" si="162"/>
        <v>n/a</v>
      </c>
      <c r="FN130" s="36" t="str">
        <f t="shared" si="162"/>
        <v>n/a</v>
      </c>
      <c r="FO130" s="36" t="str">
        <f t="shared" si="162"/>
        <v>n/a</v>
      </c>
      <c r="FP130" s="36" t="str">
        <f t="shared" si="162"/>
        <v>n/a</v>
      </c>
      <c r="FQ130" s="36" t="str">
        <f t="shared" si="162"/>
        <v>n/a</v>
      </c>
      <c r="FR130" s="36" t="str">
        <f t="shared" si="162"/>
        <v>n/a</v>
      </c>
      <c r="FS130" s="36" t="str">
        <f t="shared" si="162"/>
        <v>n/a</v>
      </c>
      <c r="FT130" s="36" t="str">
        <f t="shared" si="162"/>
        <v>n/a</v>
      </c>
      <c r="FU130" s="36" t="str">
        <f t="shared" si="160"/>
        <v>n/a</v>
      </c>
      <c r="FV130" s="36" t="str">
        <f t="shared" si="160"/>
        <v>n/a</v>
      </c>
      <c r="FW130" s="36" t="str">
        <f t="shared" si="160"/>
        <v>n/a</v>
      </c>
      <c r="FX130" s="36" t="str">
        <f t="shared" si="160"/>
        <v>n/a</v>
      </c>
      <c r="FY130" s="36" t="str">
        <f t="shared" si="160"/>
        <v>n/a</v>
      </c>
      <c r="FZ130" s="36" t="str">
        <f t="shared" si="160"/>
        <v>n/a</v>
      </c>
      <c r="GA130" s="36" t="str">
        <f t="shared" si="160"/>
        <v>n/a</v>
      </c>
      <c r="GB130" s="36" t="str">
        <f t="shared" si="160"/>
        <v>n/a</v>
      </c>
      <c r="GC130" s="36" t="str">
        <f t="shared" si="160"/>
        <v>n/a</v>
      </c>
      <c r="GD130" s="36" t="str">
        <f t="shared" si="160"/>
        <v>n/a</v>
      </c>
      <c r="GE130" s="36" t="str">
        <f t="shared" si="160"/>
        <v>n/a</v>
      </c>
      <c r="GF130" s="36" t="str">
        <f t="shared" si="160"/>
        <v>n/a</v>
      </c>
      <c r="GG130" s="36" t="str">
        <f t="shared" si="160"/>
        <v>n/a</v>
      </c>
      <c r="GH130" s="36" t="str">
        <f t="shared" si="160"/>
        <v>n/a</v>
      </c>
      <c r="GI130" s="36" t="str">
        <f t="shared" si="160"/>
        <v>n/a</v>
      </c>
      <c r="GJ130" s="36" t="str">
        <f t="shared" si="161"/>
        <v>n/a</v>
      </c>
      <c r="GK130" s="36" t="str">
        <f t="shared" si="161"/>
        <v>n/a</v>
      </c>
      <c r="GL130" s="36" t="str">
        <f t="shared" si="161"/>
        <v>n/a</v>
      </c>
      <c r="GM130" s="36" t="str">
        <f t="shared" si="161"/>
        <v>n/a</v>
      </c>
      <c r="GN130" s="36" t="str">
        <f t="shared" si="161"/>
        <v>n/a</v>
      </c>
      <c r="GO130" s="36" t="str">
        <f t="shared" si="161"/>
        <v>n/a</v>
      </c>
      <c r="GP130" s="36" t="str">
        <f t="shared" si="161"/>
        <v>n/a</v>
      </c>
      <c r="GQ130" s="36" t="str">
        <f t="shared" si="161"/>
        <v>n/a</v>
      </c>
      <c r="GR130" s="36" t="str">
        <f t="shared" si="161"/>
        <v>n/a</v>
      </c>
      <c r="GS130" s="36" t="str">
        <f t="shared" si="161"/>
        <v>n/a</v>
      </c>
      <c r="GT130" s="36" t="str">
        <f t="shared" si="161"/>
        <v>n/a</v>
      </c>
      <c r="GU130" s="36" t="str">
        <f t="shared" si="161"/>
        <v>n/a</v>
      </c>
      <c r="GV130" s="36" t="str">
        <f t="shared" si="161"/>
        <v>n/a</v>
      </c>
      <c r="GW130" s="36" t="str">
        <f t="shared" si="161"/>
        <v>n/a</v>
      </c>
      <c r="GX130" s="36" t="str">
        <f t="shared" si="161"/>
        <v>n/a</v>
      </c>
      <c r="GY130" s="36" t="str">
        <f t="shared" si="161"/>
        <v>n/a</v>
      </c>
      <c r="GZ130" s="36" t="str">
        <f t="shared" si="159"/>
        <v>n/a</v>
      </c>
      <c r="HA130" s="36" t="str">
        <f t="shared" si="159"/>
        <v>n/a</v>
      </c>
      <c r="HB130" s="36" t="str">
        <f t="shared" si="159"/>
        <v>n/a</v>
      </c>
      <c r="HC130" s="36" t="str">
        <f t="shared" si="159"/>
        <v>n/a</v>
      </c>
      <c r="HD130" s="36" t="str">
        <f t="shared" si="159"/>
        <v>n/a</v>
      </c>
      <c r="HE130" s="36" t="str">
        <f t="shared" si="159"/>
        <v>n/a</v>
      </c>
      <c r="HF130" s="36" t="str">
        <f t="shared" si="159"/>
        <v>n/a</v>
      </c>
      <c r="HG130" s="36" t="str">
        <f t="shared" si="159"/>
        <v>n/a</v>
      </c>
      <c r="HH130" s="36" t="str">
        <f t="shared" si="159"/>
        <v>n/a</v>
      </c>
      <c r="HI130" s="36" t="str">
        <f t="shared" si="159"/>
        <v>n/a</v>
      </c>
      <c r="HJ130" s="36" t="str">
        <f t="shared" si="159"/>
        <v>n/a</v>
      </c>
      <c r="HK130" s="36" t="str">
        <f t="shared" si="159"/>
        <v>n/a</v>
      </c>
      <c r="HL130" s="36" t="str">
        <f t="shared" si="159"/>
        <v>n/a</v>
      </c>
      <c r="HM130" s="36" t="str">
        <f t="shared" si="159"/>
        <v>n/a</v>
      </c>
    </row>
    <row r="131" spans="1:221" x14ac:dyDescent="0.25">
      <c r="A131" s="7" t="s">
        <v>687</v>
      </c>
      <c r="B131" s="16" t="s">
        <v>686</v>
      </c>
      <c r="C131" s="15">
        <v>273.04300000000001</v>
      </c>
      <c r="D131" s="15">
        <v>226.64</v>
      </c>
      <c r="E131" s="14">
        <f t="shared" si="93"/>
        <v>61882.465519999998</v>
      </c>
      <c r="F131" s="12">
        <f>IF(OR(G131="n/a",J131="n/a"),0%,E131/SUMIFS(E$13:E$515,G$13:G$515,"&lt;&gt;n/a",$J$13:$J$515,"&lt;&gt;n/a"))</f>
        <v>2.1623926270381158E-3</v>
      </c>
      <c r="G131" s="13">
        <v>2.3296858453935761E-2</v>
      </c>
      <c r="H131" s="13">
        <f t="shared" si="107"/>
        <v>2.4565954818213911E-2</v>
      </c>
      <c r="I131" s="33">
        <f t="shared" si="108"/>
        <v>5.567628</v>
      </c>
      <c r="J131" s="13">
        <v>0.10894999999999999</v>
      </c>
      <c r="K131" s="41">
        <f t="shared" si="94"/>
        <v>9.7693999999999961E-2</v>
      </c>
      <c r="L131" s="1">
        <f t="shared" si="95"/>
        <v>8.6437999999999932E-2</v>
      </c>
      <c r="M131" s="1">
        <f t="shared" si="96"/>
        <v>7.5181999999999902E-2</v>
      </c>
      <c r="N131" s="1">
        <f t="shared" si="97"/>
        <v>6.3925999999999872E-2</v>
      </c>
      <c r="O131" s="1">
        <f t="shared" si="98"/>
        <v>5.2669999999999849E-2</v>
      </c>
      <c r="P131" s="5">
        <v>4.141399999999984E-2</v>
      </c>
      <c r="Q131" s="1">
        <f t="shared" si="99"/>
        <v>8.0490053370342762E-2</v>
      </c>
      <c r="R131" s="12">
        <f t="shared" si="100"/>
        <v>1.7405109795793364E-4</v>
      </c>
      <c r="S131" s="12">
        <f t="shared" si="101"/>
        <v>2.1623926270381158E-3</v>
      </c>
      <c r="T131" s="7"/>
      <c r="U131" s="42">
        <f t="shared" si="102"/>
        <v>-226.64</v>
      </c>
      <c r="V131" s="36">
        <f t="shared" si="103"/>
        <v>6.1742210706000007</v>
      </c>
      <c r="W131" s="36">
        <f t="shared" si="104"/>
        <v>6.846902456241871</v>
      </c>
      <c r="X131" s="36">
        <f t="shared" si="128"/>
        <v>7.592872478849424</v>
      </c>
      <c r="Y131" s="36">
        <f t="shared" si="128"/>
        <v>8.4201159354200694</v>
      </c>
      <c r="Z131" s="36">
        <f t="shared" si="128"/>
        <v>9.3374875665840875</v>
      </c>
      <c r="AA131" s="36">
        <f t="shared" si="105"/>
        <v>10.249704076913952</v>
      </c>
      <c r="AB131" s="36">
        <f t="shared" si="127"/>
        <v>11.13566799791424</v>
      </c>
      <c r="AC131" s="36">
        <f t="shared" si="127"/>
        <v>11.972869789333426</v>
      </c>
      <c r="AD131" s="36">
        <f t="shared" si="127"/>
        <v>12.738247463486355</v>
      </c>
      <c r="AE131" s="36">
        <f t="shared" si="127"/>
        <v>13.409170957388177</v>
      </c>
      <c r="AF131" s="36">
        <f t="shared" si="106"/>
        <v>13.96449836341745</v>
      </c>
      <c r="AG131" s="36">
        <f t="shared" si="151"/>
        <v>14.542824098640018</v>
      </c>
      <c r="AH131" s="36">
        <f t="shared" si="151"/>
        <v>15.145100615861093</v>
      </c>
      <c r="AI131" s="36">
        <f t="shared" si="151"/>
        <v>15.772319812766362</v>
      </c>
      <c r="AJ131" s="36">
        <f t="shared" si="151"/>
        <v>16.425514665492265</v>
      </c>
      <c r="AK131" s="36">
        <f t="shared" si="151"/>
        <v>17.105760929848959</v>
      </c>
      <c r="AL131" s="36">
        <f t="shared" si="151"/>
        <v>17.814178912997722</v>
      </c>
      <c r="AM131" s="36">
        <f t="shared" si="151"/>
        <v>18.551935318500608</v>
      </c>
      <c r="AN131" s="36">
        <f t="shared" si="151"/>
        <v>19.320245167780989</v>
      </c>
      <c r="AO131" s="36">
        <f t="shared" si="151"/>
        <v>20.120373801159467</v>
      </c>
      <c r="AP131" s="36">
        <f t="shared" si="151"/>
        <v>20.953638961760682</v>
      </c>
      <c r="AQ131" s="36">
        <f t="shared" si="151"/>
        <v>21.821412965723034</v>
      </c>
      <c r="AR131" s="36">
        <f t="shared" si="151"/>
        <v>22.725124962285484</v>
      </c>
      <c r="AS131" s="36">
        <f t="shared" si="151"/>
        <v>23.666263287473573</v>
      </c>
      <c r="AT131" s="36">
        <f t="shared" si="151"/>
        <v>24.646377915260999</v>
      </c>
      <c r="AU131" s="36">
        <f t="shared" si="151"/>
        <v>25.667083010243612</v>
      </c>
      <c r="AV131" s="36">
        <f t="shared" si="151"/>
        <v>26.730059586029835</v>
      </c>
      <c r="AW131" s="36">
        <f t="shared" si="152"/>
        <v>27.83705827372567</v>
      </c>
      <c r="AX131" s="36">
        <f t="shared" si="152"/>
        <v>28.98990220507374</v>
      </c>
      <c r="AY131" s="36">
        <f t="shared" si="152"/>
        <v>30.190490014994658</v>
      </c>
      <c r="AZ131" s="36">
        <f t="shared" si="152"/>
        <v>31.440798968475644</v>
      </c>
      <c r="BA131" s="36">
        <f t="shared" si="152"/>
        <v>32.742888216956089</v>
      </c>
      <c r="BB131" s="36">
        <f t="shared" si="152"/>
        <v>34.098902189573103</v>
      </c>
      <c r="BC131" s="36">
        <f t="shared" si="152"/>
        <v>35.51107412485208</v>
      </c>
      <c r="BD131" s="36">
        <f t="shared" si="152"/>
        <v>36.981729748658701</v>
      </c>
      <c r="BE131" s="36">
        <f t="shared" si="152"/>
        <v>38.513291104469644</v>
      </c>
      <c r="BF131" s="36">
        <f t="shared" si="152"/>
        <v>40.108280542270144</v>
      </c>
      <c r="BG131" s="36">
        <f t="shared" si="152"/>
        <v>41.769324872647715</v>
      </c>
      <c r="BH131" s="36">
        <f t="shared" si="152"/>
        <v>43.499159692923541</v>
      </c>
      <c r="BI131" s="36">
        <f t="shared" si="152"/>
        <v>45.300633892446271</v>
      </c>
      <c r="BJ131" s="36">
        <f t="shared" si="152"/>
        <v>47.176714344468031</v>
      </c>
      <c r="BK131" s="36">
        <f t="shared" si="152"/>
        <v>49.130490792329823</v>
      </c>
      <c r="BL131" s="36">
        <f t="shared" si="152"/>
        <v>51.16518093800336</v>
      </c>
      <c r="BM131" s="36">
        <f t="shared" si="153"/>
        <v>53.284135741369823</v>
      </c>
      <c r="BN131" s="36">
        <f t="shared" si="153"/>
        <v>55.490844938962901</v>
      </c>
      <c r="BO131" s="36">
        <f t="shared" si="153"/>
        <v>57.7889427912651</v>
      </c>
      <c r="BP131" s="36">
        <f t="shared" si="153"/>
        <v>60.182214068022546</v>
      </c>
      <c r="BQ131" s="36">
        <f t="shared" si="153"/>
        <v>62.674600281435623</v>
      </c>
      <c r="BR131" s="36">
        <f t="shared" si="153"/>
        <v>65.270206177490991</v>
      </c>
      <c r="BS131" s="36">
        <f t="shared" si="153"/>
        <v>67.973306496125588</v>
      </c>
      <c r="BT131" s="36">
        <f t="shared" si="153"/>
        <v>70.788353011356122</v>
      </c>
      <c r="BU131" s="36">
        <f t="shared" si="153"/>
        <v>73.71998186296841</v>
      </c>
      <c r="BV131" s="36">
        <f t="shared" si="153"/>
        <v>76.773021191841366</v>
      </c>
      <c r="BW131" s="36">
        <f t="shared" si="153"/>
        <v>79.952499091480277</v>
      </c>
      <c r="BX131" s="36">
        <f t="shared" si="153"/>
        <v>83.263651888854824</v>
      </c>
      <c r="BY131" s="36">
        <f t="shared" si="153"/>
        <v>86.71193276817985</v>
      </c>
      <c r="BZ131" s="36">
        <f t="shared" si="153"/>
        <v>90.303020751841231</v>
      </c>
      <c r="CA131" s="36">
        <f t="shared" si="153"/>
        <v>94.042830053257973</v>
      </c>
      <c r="CB131" s="36">
        <f t="shared" si="153"/>
        <v>97.937519817083583</v>
      </c>
      <c r="CC131" s="36">
        <f t="shared" si="154"/>
        <v>101.99350426278826</v>
      </c>
      <c r="CD131" s="36">
        <f t="shared" si="154"/>
        <v>106.21746324832736</v>
      </c>
      <c r="CE131" s="36">
        <f t="shared" si="154"/>
        <v>110.61635327129358</v>
      </c>
      <c r="CF131" s="36">
        <f t="shared" si="154"/>
        <v>115.19741892567092</v>
      </c>
      <c r="CG131" s="36">
        <f t="shared" si="154"/>
        <v>119.96820483305864</v>
      </c>
      <c r="CH131" s="36">
        <f t="shared" si="154"/>
        <v>124.93656806801491</v>
      </c>
      <c r="CI131" s="36">
        <f t="shared" si="154"/>
        <v>130.11069109798365</v>
      </c>
      <c r="CJ131" s="36">
        <f t="shared" si="154"/>
        <v>135.49909525911553</v>
      </c>
      <c r="CK131" s="36">
        <f t="shared" si="154"/>
        <v>141.11065479017651</v>
      </c>
      <c r="CL131" s="36">
        <f t="shared" si="154"/>
        <v>146.95461144765684</v>
      </c>
      <c r="CM131" s="36">
        <f t="shared" si="154"/>
        <v>153.04058972615007</v>
      </c>
      <c r="CN131" s="36">
        <f t="shared" si="154"/>
        <v>159.37861270906882</v>
      </c>
      <c r="CO131" s="36">
        <f t="shared" si="154"/>
        <v>165.97911857580218</v>
      </c>
      <c r="CP131" s="36">
        <f t="shared" si="154"/>
        <v>172.85297779250041</v>
      </c>
      <c r="CQ131" s="36">
        <f t="shared" si="154"/>
        <v>180.011511014799</v>
      </c>
      <c r="CR131" s="36">
        <f t="shared" si="154"/>
        <v>187.46650773196586</v>
      </c>
      <c r="CS131" s="36">
        <f t="shared" si="155"/>
        <v>195.23024568317746</v>
      </c>
      <c r="CT131" s="36">
        <f t="shared" si="155"/>
        <v>203.31551107790054</v>
      </c>
      <c r="CU131" s="36">
        <f t="shared" si="155"/>
        <v>211.73561965368069</v>
      </c>
      <c r="CV131" s="36">
        <f t="shared" si="155"/>
        <v>220.5044386060182</v>
      </c>
      <c r="CW131" s="36">
        <f t="shared" si="155"/>
        <v>229.63640942644781</v>
      </c>
      <c r="CX131" s="36">
        <f t="shared" si="155"/>
        <v>239.1465716864347</v>
      </c>
      <c r="CY131" s="36">
        <f t="shared" si="155"/>
        <v>249.05058780625666</v>
      </c>
      <c r="CZ131" s="36">
        <f t="shared" si="155"/>
        <v>259.36476884966493</v>
      </c>
      <c r="DA131" s="36">
        <f t="shared" si="155"/>
        <v>270.10610138680488</v>
      </c>
      <c r="DB131" s="36">
        <f t="shared" si="155"/>
        <v>281.29227546963796</v>
      </c>
      <c r="DC131" s="36">
        <f t="shared" si="155"/>
        <v>292.94171376593749</v>
      </c>
      <c r="DD131" s="36">
        <f t="shared" si="155"/>
        <v>305.07360189983996</v>
      </c>
      <c r="DE131" s="36">
        <f t="shared" si="155"/>
        <v>317.7079200489199</v>
      </c>
      <c r="DF131" s="36">
        <f t="shared" si="155"/>
        <v>330.86547584982583</v>
      </c>
      <c r="DG131" s="36">
        <f t="shared" si="155"/>
        <v>344.56793866667044</v>
      </c>
      <c r="DH131" s="36">
        <f t="shared" si="155"/>
        <v>358.83787527861188</v>
      </c>
      <c r="DI131" s="36">
        <f t="shared" si="156"/>
        <v>373.69878704540025</v>
      </c>
      <c r="DJ131" s="36">
        <f t="shared" si="156"/>
        <v>389.17514861209838</v>
      </c>
      <c r="DK131" s="36">
        <f t="shared" si="156"/>
        <v>405.29244821671978</v>
      </c>
      <c r="DL131" s="36">
        <f t="shared" si="156"/>
        <v>422.07722966716693</v>
      </c>
      <c r="DM131" s="36">
        <f t="shared" si="156"/>
        <v>439.55713605660293</v>
      </c>
      <c r="DN131" s="36">
        <f t="shared" si="156"/>
        <v>457.760955289251</v>
      </c>
      <c r="DO131" s="36">
        <f t="shared" si="156"/>
        <v>476.71866749159994</v>
      </c>
      <c r="DP131" s="36">
        <f t="shared" si="156"/>
        <v>496.46149438709699</v>
      </c>
      <c r="DQ131" s="36">
        <f t="shared" si="156"/>
        <v>517.02195071564415</v>
      </c>
      <c r="DR131" s="36">
        <f t="shared" si="156"/>
        <v>538.43389778258177</v>
      </c>
      <c r="DS131" s="36">
        <f t="shared" si="156"/>
        <v>560.73259922534953</v>
      </c>
      <c r="DT131" s="36">
        <f t="shared" si="156"/>
        <v>583.95477908966802</v>
      </c>
      <c r="DU131" s="36">
        <f t="shared" si="156"/>
        <v>608.13868231088748</v>
      </c>
      <c r="DV131" s="36">
        <f t="shared" si="156"/>
        <v>633.32413770011044</v>
      </c>
      <c r="DW131" s="36">
        <f t="shared" si="156"/>
        <v>659.55262353882267</v>
      </c>
      <c r="DX131" s="36">
        <f t="shared" si="156"/>
        <v>686.86733589005939</v>
      </c>
      <c r="DY131" s="36">
        <f t="shared" si="157"/>
        <v>715.31325973861021</v>
      </c>
      <c r="DZ131" s="36">
        <f t="shared" si="157"/>
        <v>744.93724307742491</v>
      </c>
      <c r="EA131" s="36">
        <f t="shared" si="157"/>
        <v>775.78807406223325</v>
      </c>
      <c r="EB131" s="36">
        <f t="shared" si="157"/>
        <v>807.9165613614465</v>
      </c>
      <c r="EC131" s="36">
        <f t="shared" si="157"/>
        <v>841.37561783366937</v>
      </c>
      <c r="ED131" s="36">
        <f t="shared" si="157"/>
        <v>876.2203476706328</v>
      </c>
      <c r="EE131" s="36">
        <f t="shared" si="157"/>
        <v>912.50813714906428</v>
      </c>
      <c r="EF131" s="36">
        <f t="shared" si="157"/>
        <v>950.29874914095547</v>
      </c>
      <c r="EG131" s="36">
        <f t="shared" si="157"/>
        <v>989.65442153787887</v>
      </c>
      <c r="EH131" s="36">
        <f t="shared" si="157"/>
        <v>1030.6399697514485</v>
      </c>
      <c r="EI131" s="36">
        <f t="shared" si="157"/>
        <v>1073.3228934587348</v>
      </c>
      <c r="EJ131" s="36">
        <f t="shared" si="157"/>
        <v>1117.7734877684347</v>
      </c>
      <c r="EK131" s="36">
        <f t="shared" si="157"/>
        <v>1164.0649589908764</v>
      </c>
      <c r="EL131" s="36">
        <f t="shared" si="157"/>
        <v>1212.2735452025245</v>
      </c>
      <c r="EM131" s="36">
        <f t="shared" si="157"/>
        <v>1262.4786418035417</v>
      </c>
      <c r="EN131" s="36">
        <f t="shared" si="157"/>
        <v>1314.7629322751934</v>
      </c>
      <c r="EO131" s="36">
        <f t="shared" si="158"/>
        <v>1369.2125243524381</v>
      </c>
      <c r="EP131" s="36">
        <f t="shared" si="158"/>
        <v>1425.9170918359698</v>
      </c>
      <c r="EQ131" s="36">
        <f t="shared" si="158"/>
        <v>1484.9700222772644</v>
      </c>
      <c r="ER131" s="36">
        <f t="shared" si="158"/>
        <v>1546.4685707798549</v>
      </c>
      <c r="ES131" s="36">
        <f t="shared" si="158"/>
        <v>1610.5140201701315</v>
      </c>
      <c r="ET131" s="36">
        <f t="shared" si="158"/>
        <v>1677.211847801457</v>
      </c>
      <c r="EU131" s="36">
        <f t="shared" si="158"/>
        <v>1746.6718992663064</v>
      </c>
      <c r="EV131" s="36">
        <f t="shared" si="158"/>
        <v>1819.008569302521</v>
      </c>
      <c r="EW131" s="36">
        <f t="shared" si="158"/>
        <v>1894.3409901916152</v>
      </c>
      <c r="EX131" s="36">
        <f t="shared" si="158"/>
        <v>1972.7932279594104</v>
      </c>
      <c r="EY131" s="36">
        <f t="shared" si="158"/>
        <v>2054.4944867021209</v>
      </c>
      <c r="EZ131" s="36">
        <f t="shared" si="158"/>
        <v>2139.5793213744023</v>
      </c>
      <c r="FA131" s="36">
        <f t="shared" si="158"/>
        <v>2228.1878593898014</v>
      </c>
      <c r="FB131" s="36">
        <f t="shared" si="158"/>
        <v>2320.4660313985701</v>
      </c>
      <c r="FC131" s="36">
        <f t="shared" si="158"/>
        <v>2416.5658116229101</v>
      </c>
      <c r="FD131" s="36">
        <f t="shared" si="158"/>
        <v>2516.6454681454611</v>
      </c>
      <c r="FE131" s="36">
        <f t="shared" si="162"/>
        <v>2620.8698235632369</v>
      </c>
      <c r="FF131" s="36">
        <f t="shared" si="162"/>
        <v>2729.4105264362843</v>
      </c>
      <c r="FG131" s="36">
        <f t="shared" si="162"/>
        <v>2842.4463339781159</v>
      </c>
      <c r="FH131" s="36">
        <f t="shared" si="162"/>
        <v>2960.1634064534851</v>
      </c>
      <c r="FI131" s="36">
        <f t="shared" si="162"/>
        <v>3082.7556137683491</v>
      </c>
      <c r="FJ131" s="36">
        <f t="shared" si="162"/>
        <v>3210.4248547569509</v>
      </c>
      <c r="FK131" s="36">
        <f t="shared" si="162"/>
        <v>3343.3813896918546</v>
      </c>
      <c r="FL131" s="36">
        <f t="shared" si="162"/>
        <v>3481.8441865645523</v>
      </c>
      <c r="FM131" s="36">
        <f t="shared" si="162"/>
        <v>3626.0412817069359</v>
      </c>
      <c r="FN131" s="36">
        <f t="shared" si="162"/>
        <v>3776.2101553475463</v>
      </c>
      <c r="FO131" s="36">
        <f t="shared" si="162"/>
        <v>3932.5981227211091</v>
      </c>
      <c r="FP131" s="36">
        <f t="shared" si="162"/>
        <v>4095.4627413754806</v>
      </c>
      <c r="FQ131" s="36">
        <f t="shared" si="162"/>
        <v>4265.0722353468045</v>
      </c>
      <c r="FR131" s="36">
        <f t="shared" si="162"/>
        <v>4441.705936901456</v>
      </c>
      <c r="FS131" s="36">
        <f t="shared" si="162"/>
        <v>4625.6547465722924</v>
      </c>
      <c r="FT131" s="36">
        <f t="shared" si="162"/>
        <v>4817.2216122468362</v>
      </c>
      <c r="FU131" s="36">
        <f t="shared" si="160"/>
        <v>5016.7220280964257</v>
      </c>
      <c r="FV131" s="36">
        <f t="shared" si="160"/>
        <v>5224.4845541680106</v>
      </c>
      <c r="FW131" s="36">
        <f t="shared" si="160"/>
        <v>5440.8513574943236</v>
      </c>
      <c r="FX131" s="36">
        <f t="shared" si="160"/>
        <v>5666.1787756135927</v>
      </c>
      <c r="FY131" s="36">
        <f t="shared" si="160"/>
        <v>5900.8379034268528</v>
      </c>
      <c r="FZ131" s="36">
        <f t="shared" si="160"/>
        <v>6145.2152043593715</v>
      </c>
      <c r="GA131" s="36">
        <f t="shared" si="160"/>
        <v>6399.7131468327098</v>
      </c>
      <c r="GB131" s="36">
        <f t="shared" si="160"/>
        <v>6664.7508670956386</v>
      </c>
      <c r="GC131" s="36">
        <f t="shared" si="160"/>
        <v>6940.7648595055362</v>
      </c>
      <c r="GD131" s="36">
        <f t="shared" si="160"/>
        <v>7228.2096953970977</v>
      </c>
      <c r="GE131" s="36">
        <f t="shared" si="160"/>
        <v>7527.5587717222716</v>
      </c>
      <c r="GF131" s="36">
        <f t="shared" si="160"/>
        <v>7839.3050906943763</v>
      </c>
      <c r="GG131" s="36">
        <f t="shared" si="160"/>
        <v>8163.9620717203916</v>
      </c>
      <c r="GH131" s="36">
        <f t="shared" si="160"/>
        <v>8502.0643969586181</v>
      </c>
      <c r="GI131" s="36">
        <f t="shared" si="160"/>
        <v>8854.1688918942618</v>
      </c>
      <c r="GJ131" s="36">
        <f t="shared" si="161"/>
        <v>9220.8554423831702</v>
      </c>
      <c r="GK131" s="36">
        <f t="shared" si="161"/>
        <v>9602.7279496740248</v>
      </c>
      <c r="GL131" s="36">
        <f t="shared" si="161"/>
        <v>10000.415324981823</v>
      </c>
      <c r="GM131" s="36">
        <f t="shared" si="161"/>
        <v>10414.572525250618</v>
      </c>
      <c r="GN131" s="36">
        <f t="shared" si="161"/>
        <v>10845.881631811346</v>
      </c>
      <c r="GO131" s="36">
        <f t="shared" si="161"/>
        <v>11295.052973711179</v>
      </c>
      <c r="GP131" s="36">
        <f t="shared" si="161"/>
        <v>11762.826297564452</v>
      </c>
      <c r="GQ131" s="36">
        <f t="shared" si="161"/>
        <v>12249.971985851784</v>
      </c>
      <c r="GR131" s="36">
        <f t="shared" si="161"/>
        <v>12757.292325673847</v>
      </c>
      <c r="GS131" s="36">
        <f t="shared" si="161"/>
        <v>13285.622830049302</v>
      </c>
      <c r="GT131" s="36">
        <f t="shared" si="161"/>
        <v>13835.833613932962</v>
      </c>
      <c r="GU131" s="36">
        <f t="shared" si="161"/>
        <v>14408.830827220379</v>
      </c>
      <c r="GV131" s="36">
        <f t="shared" si="161"/>
        <v>15005.558147098882</v>
      </c>
      <c r="GW131" s="36">
        <f t="shared" si="161"/>
        <v>15626.998332202833</v>
      </c>
      <c r="GX131" s="36">
        <f t="shared" si="161"/>
        <v>16274.174841132679</v>
      </c>
      <c r="GY131" s="36">
        <f t="shared" si="161"/>
        <v>16948.153518003346</v>
      </c>
      <c r="GZ131" s="36">
        <f t="shared" si="159"/>
        <v>17650.044347797935</v>
      </c>
      <c r="HA131" s="36">
        <f t="shared" si="159"/>
        <v>18381.003284417635</v>
      </c>
      <c r="HB131" s="36">
        <f t="shared" si="159"/>
        <v>19142.234154438505</v>
      </c>
      <c r="HC131" s="36">
        <f t="shared" si="159"/>
        <v>19934.990639710417</v>
      </c>
      <c r="HD131" s="36">
        <f t="shared" si="159"/>
        <v>20760.578342063382</v>
      </c>
      <c r="HE131" s="36">
        <f t="shared" si="159"/>
        <v>21620.356933521591</v>
      </c>
      <c r="HF131" s="36">
        <f t="shared" si="159"/>
        <v>22515.742395566449</v>
      </c>
      <c r="HG131" s="36">
        <f t="shared" si="159"/>
        <v>23448.209351136433</v>
      </c>
      <c r="HH131" s="36">
        <f t="shared" si="159"/>
        <v>24419.293493204394</v>
      </c>
      <c r="HI131" s="36">
        <f t="shared" si="159"/>
        <v>25430.594113931955</v>
      </c>
      <c r="HJ131" s="36">
        <f t="shared" si="159"/>
        <v>26483.776738566328</v>
      </c>
      <c r="HK131" s="36">
        <f t="shared" si="159"/>
        <v>27580.575868417309</v>
      </c>
      <c r="HL131" s="36">
        <f t="shared" si="159"/>
        <v>28722.797837431939</v>
      </c>
      <c r="HM131" s="36">
        <f t="shared" si="159"/>
        <v>29912.323787071342</v>
      </c>
    </row>
    <row r="132" spans="1:221" x14ac:dyDescent="0.25">
      <c r="A132" s="7" t="s">
        <v>685</v>
      </c>
      <c r="B132" s="16" t="s">
        <v>684</v>
      </c>
      <c r="C132" s="15">
        <v>581.18100000000004</v>
      </c>
      <c r="D132" s="15">
        <v>67.66</v>
      </c>
      <c r="E132" s="14">
        <f t="shared" si="93"/>
        <v>39322.706460000001</v>
      </c>
      <c r="F132" s="12">
        <f>IF(OR(G132="n/a",J132="n/a"),0%,E132/SUMIFS(E$13:E$515,G$13:G$515,"&lt;&gt;n/a",$J$13:$J$515,"&lt;&gt;n/a"))</f>
        <v>1.374074704518788E-3</v>
      </c>
      <c r="G132" s="13">
        <v>3.4880283771800177E-2</v>
      </c>
      <c r="H132" s="13">
        <f t="shared" si="107"/>
        <v>3.6275495122672183E-2</v>
      </c>
      <c r="I132" s="33">
        <f t="shared" si="108"/>
        <v>2.4543999999999997</v>
      </c>
      <c r="J132" s="13">
        <v>0.08</v>
      </c>
      <c r="K132" s="41">
        <f t="shared" si="94"/>
        <v>7.3568999999999968E-2</v>
      </c>
      <c r="L132" s="1">
        <f t="shared" si="95"/>
        <v>6.7137999999999948E-2</v>
      </c>
      <c r="M132" s="1">
        <f t="shared" si="96"/>
        <v>6.0706999999999921E-2</v>
      </c>
      <c r="N132" s="1">
        <f t="shared" si="97"/>
        <v>5.4275999999999894E-2</v>
      </c>
      <c r="O132" s="1">
        <f t="shared" si="98"/>
        <v>4.7844999999999867E-2</v>
      </c>
      <c r="P132" s="5">
        <v>4.141399999999984E-2</v>
      </c>
      <c r="Q132" s="1">
        <f t="shared" si="99"/>
        <v>8.9334283407760839E-2</v>
      </c>
      <c r="R132" s="12">
        <f t="shared" si="100"/>
        <v>1.2275197907691665E-4</v>
      </c>
      <c r="S132" s="12">
        <f t="shared" si="101"/>
        <v>1.374074704518788E-3</v>
      </c>
      <c r="T132" s="7"/>
      <c r="U132" s="42">
        <f t="shared" si="102"/>
        <v>-67.66</v>
      </c>
      <c r="V132" s="36">
        <f t="shared" si="103"/>
        <v>2.6507519999999998</v>
      </c>
      <c r="W132" s="36">
        <f t="shared" si="104"/>
        <v>2.8628121599999998</v>
      </c>
      <c r="X132" s="36">
        <f t="shared" si="128"/>
        <v>3.0918371327999998</v>
      </c>
      <c r="Y132" s="36">
        <f t="shared" si="128"/>
        <v>3.339184103424</v>
      </c>
      <c r="Z132" s="36">
        <f t="shared" si="128"/>
        <v>3.6063188316979202</v>
      </c>
      <c r="AA132" s="36">
        <f t="shared" si="105"/>
        <v>3.8716321018271045</v>
      </c>
      <c r="AB132" s="36">
        <f t="shared" si="127"/>
        <v>4.1315657378795727</v>
      </c>
      <c r="AC132" s="36">
        <f t="shared" si="127"/>
        <v>4.3823806991290271</v>
      </c>
      <c r="AD132" s="36">
        <f t="shared" si="127"/>
        <v>4.6202387939549538</v>
      </c>
      <c r="AE132" s="36">
        <f t="shared" si="127"/>
        <v>4.841294119051728</v>
      </c>
      <c r="AF132" s="36">
        <f t="shared" si="106"/>
        <v>5.0417914736981357</v>
      </c>
      <c r="AG132" s="36">
        <f t="shared" si="151"/>
        <v>5.2505922257898696</v>
      </c>
      <c r="AH132" s="36">
        <f t="shared" si="151"/>
        <v>5.4680402522287306</v>
      </c>
      <c r="AI132" s="36">
        <f t="shared" si="151"/>
        <v>5.6944936712345307</v>
      </c>
      <c r="AJ132" s="36">
        <f t="shared" si="151"/>
        <v>5.9303254321350369</v>
      </c>
      <c r="AK132" s="36">
        <f t="shared" si="151"/>
        <v>6.1759239295814767</v>
      </c>
      <c r="AL132" s="36">
        <f t="shared" si="151"/>
        <v>6.4316936432011627</v>
      </c>
      <c r="AM132" s="36">
        <f t="shared" si="151"/>
        <v>6.6980558037406945</v>
      </c>
      <c r="AN132" s="36">
        <f t="shared" si="151"/>
        <v>6.9754490867968109</v>
      </c>
      <c r="AO132" s="36">
        <f t="shared" si="151"/>
        <v>7.2643303352774131</v>
      </c>
      <c r="AP132" s="36">
        <f t="shared" si="151"/>
        <v>7.5651753117825908</v>
      </c>
      <c r="AQ132" s="36">
        <f t="shared" si="151"/>
        <v>7.8784794821447539</v>
      </c>
      <c r="AR132" s="36">
        <f t="shared" si="151"/>
        <v>8.204758831418296</v>
      </c>
      <c r="AS132" s="36">
        <f t="shared" si="151"/>
        <v>8.5445507136626517</v>
      </c>
      <c r="AT132" s="36">
        <f t="shared" si="151"/>
        <v>8.8984147369182747</v>
      </c>
      <c r="AU132" s="36">
        <f t="shared" si="151"/>
        <v>9.2669336848330062</v>
      </c>
      <c r="AV132" s="36">
        <f t="shared" si="151"/>
        <v>9.6507144764566792</v>
      </c>
      <c r="AW132" s="36">
        <f t="shared" si="152"/>
        <v>10.050389165784654</v>
      </c>
      <c r="AX132" s="36">
        <f t="shared" si="152"/>
        <v>10.466615982696458</v>
      </c>
      <c r="AY132" s="36">
        <f t="shared" si="152"/>
        <v>10.900080417003847</v>
      </c>
      <c r="AZ132" s="36">
        <f t="shared" si="152"/>
        <v>11.351496347393644</v>
      </c>
      <c r="BA132" s="36">
        <f t="shared" si="152"/>
        <v>11.821607217124603</v>
      </c>
      <c r="BB132" s="36">
        <f t="shared" si="152"/>
        <v>12.311187258414598</v>
      </c>
      <c r="BC132" s="36">
        <f t="shared" si="152"/>
        <v>12.821042767534578</v>
      </c>
      <c r="BD132" s="36">
        <f t="shared" si="152"/>
        <v>13.352013432709253</v>
      </c>
      <c r="BE132" s="36">
        <f t="shared" si="152"/>
        <v>13.904973717011472</v>
      </c>
      <c r="BF132" s="36">
        <f t="shared" si="152"/>
        <v>14.480834298527784</v>
      </c>
      <c r="BG132" s="36">
        <f t="shared" si="152"/>
        <v>15.080543570167011</v>
      </c>
      <c r="BH132" s="36">
        <f t="shared" si="152"/>
        <v>15.705089201581906</v>
      </c>
      <c r="BI132" s="36">
        <f t="shared" si="152"/>
        <v>16.355499765776216</v>
      </c>
      <c r="BJ132" s="36">
        <f t="shared" si="152"/>
        <v>17.03284643307607</v>
      </c>
      <c r="BK132" s="36">
        <f t="shared" si="152"/>
        <v>17.738244735255481</v>
      </c>
      <c r="BL132" s="36">
        <f t="shared" si="152"/>
        <v>18.472856402721348</v>
      </c>
      <c r="BM132" s="36">
        <f t="shared" si="153"/>
        <v>19.237891277783646</v>
      </c>
      <c r="BN132" s="36">
        <f t="shared" si="153"/>
        <v>20.034609307161777</v>
      </c>
      <c r="BO132" s="36">
        <f t="shared" si="153"/>
        <v>20.864322617008572</v>
      </c>
      <c r="BP132" s="36">
        <f t="shared" si="153"/>
        <v>21.728397673869363</v>
      </c>
      <c r="BQ132" s="36">
        <f t="shared" si="153"/>
        <v>22.628257535134985</v>
      </c>
      <c r="BR132" s="36">
        <f t="shared" si="153"/>
        <v>23.56538419269506</v>
      </c>
      <c r="BS132" s="36">
        <f t="shared" si="153"/>
        <v>24.541321013651331</v>
      </c>
      <c r="BT132" s="36">
        <f t="shared" si="153"/>
        <v>25.557675282110683</v>
      </c>
      <c r="BU132" s="36">
        <f t="shared" si="153"/>
        <v>26.616120846244012</v>
      </c>
      <c r="BV132" s="36">
        <f t="shared" si="153"/>
        <v>27.718400874970357</v>
      </c>
      <c r="BW132" s="36">
        <f t="shared" si="153"/>
        <v>28.866330728806375</v>
      </c>
      <c r="BX132" s="36">
        <f t="shared" si="153"/>
        <v>30.061800949609157</v>
      </c>
      <c r="BY132" s="36">
        <f t="shared" si="153"/>
        <v>31.306780374136267</v>
      </c>
      <c r="BZ132" s="36">
        <f t="shared" si="153"/>
        <v>32.603319376550743</v>
      </c>
      <c r="CA132" s="36">
        <f t="shared" si="153"/>
        <v>33.953553245211211</v>
      </c>
      <c r="CB132" s="36">
        <f t="shared" si="153"/>
        <v>35.359705699308385</v>
      </c>
      <c r="CC132" s="36">
        <f t="shared" si="154"/>
        <v>36.824092551139536</v>
      </c>
      <c r="CD132" s="36">
        <f t="shared" si="154"/>
        <v>38.349125520052425</v>
      </c>
      <c r="CE132" s="36">
        <f t="shared" si="154"/>
        <v>39.937316204339872</v>
      </c>
      <c r="CF132" s="36">
        <f t="shared" si="154"/>
        <v>41.591280217626398</v>
      </c>
      <c r="CG132" s="36">
        <f t="shared" si="154"/>
        <v>43.313741496559174</v>
      </c>
      <c r="CH132" s="36">
        <f t="shared" si="154"/>
        <v>45.107536786897668</v>
      </c>
      <c r="CI132" s="36">
        <f t="shared" si="154"/>
        <v>46.975620315390245</v>
      </c>
      <c r="CJ132" s="36">
        <f t="shared" si="154"/>
        <v>48.921068655131812</v>
      </c>
      <c r="CK132" s="36">
        <f t="shared" si="154"/>
        <v>50.947085792415436</v>
      </c>
      <c r="CL132" s="36">
        <f t="shared" si="154"/>
        <v>53.057008403422522</v>
      </c>
      <c r="CM132" s="36">
        <f t="shared" si="154"/>
        <v>55.254311349441856</v>
      </c>
      <c r="CN132" s="36">
        <f t="shared" si="154"/>
        <v>57.54261339966763</v>
      </c>
      <c r="CO132" s="36">
        <f t="shared" si="154"/>
        <v>59.925683191001454</v>
      </c>
      <c r="CP132" s="36">
        <f t="shared" si="154"/>
        <v>62.407445434673576</v>
      </c>
      <c r="CQ132" s="36">
        <f t="shared" si="154"/>
        <v>64.99198737990514</v>
      </c>
      <c r="CR132" s="36">
        <f t="shared" si="154"/>
        <v>67.683565545256528</v>
      </c>
      <c r="CS132" s="36">
        <f t="shared" si="155"/>
        <v>70.486612728747772</v>
      </c>
      <c r="CT132" s="36">
        <f t="shared" si="155"/>
        <v>73.405745308296119</v>
      </c>
      <c r="CU132" s="36">
        <f t="shared" si="155"/>
        <v>76.445770844493879</v>
      </c>
      <c r="CV132" s="36">
        <f t="shared" si="155"/>
        <v>79.61169599824774</v>
      </c>
      <c r="CW132" s="36">
        <f t="shared" si="155"/>
        <v>82.908734776319164</v>
      </c>
      <c r="CX132" s="36">
        <f t="shared" si="155"/>
        <v>86.342317118345633</v>
      </c>
      <c r="CY132" s="36">
        <f t="shared" si="155"/>
        <v>89.918097839484787</v>
      </c>
      <c r="CZ132" s="36">
        <f t="shared" si="155"/>
        <v>93.64196594340919</v>
      </c>
      <c r="DA132" s="36">
        <f t="shared" si="155"/>
        <v>97.520054320989516</v>
      </c>
      <c r="DB132" s="36">
        <f t="shared" si="155"/>
        <v>101.55874985063896</v>
      </c>
      <c r="DC132" s="36">
        <f t="shared" si="155"/>
        <v>105.76470391695331</v>
      </c>
      <c r="DD132" s="36">
        <f t="shared" si="155"/>
        <v>110.14484336497</v>
      </c>
      <c r="DE132" s="36">
        <f t="shared" si="155"/>
        <v>114.70638190808685</v>
      </c>
      <c r="DF132" s="36">
        <f t="shared" si="155"/>
        <v>119.45683200842835</v>
      </c>
      <c r="DG132" s="36">
        <f t="shared" si="155"/>
        <v>124.40401724922538</v>
      </c>
      <c r="DH132" s="36">
        <f t="shared" si="155"/>
        <v>129.55608521958479</v>
      </c>
      <c r="DI132" s="36">
        <f t="shared" si="156"/>
        <v>134.92152093286865</v>
      </c>
      <c r="DJ132" s="36">
        <f t="shared" si="156"/>
        <v>140.50916080078244</v>
      </c>
      <c r="DK132" s="36">
        <f t="shared" si="156"/>
        <v>146.32820718618603</v>
      </c>
      <c r="DL132" s="36">
        <f t="shared" si="156"/>
        <v>152.38824355859472</v>
      </c>
      <c r="DM132" s="36">
        <f t="shared" si="156"/>
        <v>158.69925027733035</v>
      </c>
      <c r="DN132" s="36">
        <f t="shared" si="156"/>
        <v>165.27162102831568</v>
      </c>
      <c r="DO132" s="36">
        <f t="shared" si="156"/>
        <v>172.11617994158232</v>
      </c>
      <c r="DP132" s="36">
        <f t="shared" si="156"/>
        <v>179.24419941768298</v>
      </c>
      <c r="DQ132" s="36">
        <f t="shared" si="156"/>
        <v>186.66741869236688</v>
      </c>
      <c r="DR132" s="36">
        <f t="shared" si="156"/>
        <v>194.39806317009254</v>
      </c>
      <c r="DS132" s="36">
        <f t="shared" si="156"/>
        <v>202.44886455821873</v>
      </c>
      <c r="DT132" s="36">
        <f t="shared" si="156"/>
        <v>210.83308183503277</v>
      </c>
      <c r="DU132" s="36">
        <f t="shared" si="156"/>
        <v>219.5645230861488</v>
      </c>
      <c r="DV132" s="36">
        <f t="shared" si="156"/>
        <v>228.65756824523854</v>
      </c>
      <c r="DW132" s="36">
        <f t="shared" si="156"/>
        <v>238.12719277654682</v>
      </c>
      <c r="DX132" s="36">
        <f t="shared" si="156"/>
        <v>247.98899233819469</v>
      </c>
      <c r="DY132" s="36">
        <f t="shared" si="157"/>
        <v>258.25920846688865</v>
      </c>
      <c r="DZ132" s="36">
        <f t="shared" si="157"/>
        <v>268.95475532633634</v>
      </c>
      <c r="EA132" s="36">
        <f t="shared" si="157"/>
        <v>280.09324756342119</v>
      </c>
      <c r="EB132" s="36">
        <f t="shared" si="157"/>
        <v>291.69302931801269</v>
      </c>
      <c r="EC132" s="36">
        <f t="shared" si="157"/>
        <v>303.77320443418881</v>
      </c>
      <c r="ED132" s="36">
        <f t="shared" si="157"/>
        <v>316.35366792262624</v>
      </c>
      <c r="EE132" s="36">
        <f t="shared" si="157"/>
        <v>329.45513872597382</v>
      </c>
      <c r="EF132" s="36">
        <f t="shared" si="157"/>
        <v>343.09919384117126</v>
      </c>
      <c r="EG132" s="36">
        <f t="shared" si="157"/>
        <v>357.30830385490947</v>
      </c>
      <c r="EH132" s="36">
        <f t="shared" si="157"/>
        <v>372.10586995075664</v>
      </c>
      <c r="EI132" s="36">
        <f t="shared" si="157"/>
        <v>387.51626244889724</v>
      </c>
      <c r="EJ132" s="36">
        <f t="shared" si="157"/>
        <v>403.56486094195583</v>
      </c>
      <c r="EK132" s="36">
        <f t="shared" si="157"/>
        <v>420.2780960930059</v>
      </c>
      <c r="EL132" s="36">
        <f t="shared" si="157"/>
        <v>437.6834931646016</v>
      </c>
      <c r="EM132" s="36">
        <f t="shared" si="157"/>
        <v>455.80971735052032</v>
      </c>
      <c r="EN132" s="36">
        <f t="shared" si="157"/>
        <v>474.68662098487471</v>
      </c>
      <c r="EO132" s="36">
        <f t="shared" si="158"/>
        <v>494.34529270634221</v>
      </c>
      <c r="EP132" s="36">
        <f t="shared" si="158"/>
        <v>514.81810865848263</v>
      </c>
      <c r="EQ132" s="36">
        <f t="shared" si="158"/>
        <v>536.13878581046492</v>
      </c>
      <c r="ER132" s="36">
        <f t="shared" si="158"/>
        <v>558.34243748601943</v>
      </c>
      <c r="ES132" s="36">
        <f t="shared" si="158"/>
        <v>581.4656311920653</v>
      </c>
      <c r="ET132" s="36">
        <f t="shared" si="158"/>
        <v>605.54644884225343</v>
      </c>
      <c r="EU132" s="36">
        <f t="shared" si="158"/>
        <v>630.6245494746064</v>
      </c>
      <c r="EV132" s="36">
        <f t="shared" si="158"/>
        <v>656.74123456654763</v>
      </c>
      <c r="EW132" s="36">
        <f t="shared" si="158"/>
        <v>683.93951605488655</v>
      </c>
      <c r="EX132" s="36">
        <f t="shared" si="158"/>
        <v>712.26418717278352</v>
      </c>
      <c r="EY132" s="36">
        <f t="shared" si="158"/>
        <v>741.76189622035702</v>
      </c>
      <c r="EZ132" s="36">
        <f t="shared" si="158"/>
        <v>772.48122339042675</v>
      </c>
      <c r="FA132" s="36">
        <f t="shared" si="158"/>
        <v>804.47276077591778</v>
      </c>
      <c r="FB132" s="36">
        <f t="shared" si="158"/>
        <v>837.78919569069149</v>
      </c>
      <c r="FC132" s="36">
        <f t="shared" si="158"/>
        <v>872.48539744102561</v>
      </c>
      <c r="FD132" s="36">
        <f t="shared" si="158"/>
        <v>908.61850769064813</v>
      </c>
      <c r="FE132" s="36">
        <f t="shared" si="162"/>
        <v>946.24803456814846</v>
      </c>
      <c r="FF132" s="36">
        <f t="shared" si="162"/>
        <v>985.43595067175363</v>
      </c>
      <c r="FG132" s="36">
        <f t="shared" si="162"/>
        <v>1026.2467951328736</v>
      </c>
      <c r="FH132" s="36">
        <f t="shared" si="162"/>
        <v>1068.7477799065061</v>
      </c>
      <c r="FI132" s="36">
        <f t="shared" si="162"/>
        <v>1113.008900463554</v>
      </c>
      <c r="FJ132" s="36">
        <f t="shared" si="162"/>
        <v>1159.1030510673515</v>
      </c>
      <c r="FK132" s="36">
        <f t="shared" si="162"/>
        <v>1207.1061448242547</v>
      </c>
      <c r="FL132" s="36">
        <f t="shared" si="162"/>
        <v>1257.0972387060062</v>
      </c>
      <c r="FM132" s="36">
        <f t="shared" si="162"/>
        <v>1309.1586637497767</v>
      </c>
      <c r="FN132" s="36">
        <f t="shared" si="162"/>
        <v>1363.3761606503097</v>
      </c>
      <c r="FO132" s="36">
        <f t="shared" si="162"/>
        <v>1419.8390209674815</v>
      </c>
      <c r="FP132" s="36">
        <f t="shared" si="162"/>
        <v>1478.6402341818284</v>
      </c>
      <c r="FQ132" s="36">
        <f t="shared" si="162"/>
        <v>1539.8766408402344</v>
      </c>
      <c r="FR132" s="36">
        <f t="shared" si="162"/>
        <v>1603.6490920439917</v>
      </c>
      <c r="FS132" s="36">
        <f t="shared" si="162"/>
        <v>1670.0626155419013</v>
      </c>
      <c r="FT132" s="36">
        <f t="shared" si="162"/>
        <v>1739.2265887019535</v>
      </c>
      <c r="FU132" s="36">
        <f t="shared" si="160"/>
        <v>1811.254918646456</v>
      </c>
      <c r="FV132" s="36">
        <f t="shared" si="160"/>
        <v>1886.2662298472801</v>
      </c>
      <c r="FW132" s="36">
        <f t="shared" si="160"/>
        <v>1964.3840594901751</v>
      </c>
      <c r="FX132" s="36">
        <f t="shared" si="160"/>
        <v>2045.737060929901</v>
      </c>
      <c r="FY132" s="36">
        <f t="shared" si="160"/>
        <v>2130.4592155712517</v>
      </c>
      <c r="FZ132" s="36">
        <f t="shared" si="160"/>
        <v>2218.6900535249192</v>
      </c>
      <c r="GA132" s="36">
        <f t="shared" si="160"/>
        <v>2310.5748834015999</v>
      </c>
      <c r="GB132" s="36">
        <f t="shared" si="160"/>
        <v>2406.2650316227932</v>
      </c>
      <c r="GC132" s="36">
        <f t="shared" si="160"/>
        <v>2505.9180916424193</v>
      </c>
      <c r="GD132" s="36">
        <f t="shared" si="160"/>
        <v>2609.6981834896978</v>
      </c>
      <c r="GE132" s="36">
        <f t="shared" si="160"/>
        <v>2717.7762240607399</v>
      </c>
      <c r="GF132" s="36">
        <f t="shared" si="160"/>
        <v>2830.3302086039907</v>
      </c>
      <c r="GG132" s="36">
        <f t="shared" si="160"/>
        <v>2947.5455038631158</v>
      </c>
      <c r="GH132" s="36">
        <f t="shared" si="160"/>
        <v>3069.6151533601023</v>
      </c>
      <c r="GI132" s="36">
        <f t="shared" si="160"/>
        <v>3196.7401953213571</v>
      </c>
      <c r="GJ132" s="36">
        <f t="shared" si="161"/>
        <v>3329.1299937703952</v>
      </c>
      <c r="GK132" s="36">
        <f t="shared" si="161"/>
        <v>3467.0025833324016</v>
      </c>
      <c r="GL132" s="36">
        <f t="shared" si="161"/>
        <v>3610.5850283185291</v>
      </c>
      <c r="GM132" s="36">
        <f t="shared" si="161"/>
        <v>3760.1137966813121</v>
      </c>
      <c r="GN132" s="36">
        <f t="shared" si="161"/>
        <v>3915.8351494570716</v>
      </c>
      <c r="GO132" s="36">
        <f t="shared" si="161"/>
        <v>4078.0055463366862</v>
      </c>
      <c r="GP132" s="36">
        <f t="shared" si="161"/>
        <v>4246.8920680326728</v>
      </c>
      <c r="GQ132" s="36">
        <f t="shared" si="161"/>
        <v>4422.7728561381773</v>
      </c>
      <c r="GR132" s="36">
        <f t="shared" si="161"/>
        <v>4605.9375712022829</v>
      </c>
      <c r="GS132" s="36">
        <f t="shared" si="161"/>
        <v>4796.687869776054</v>
      </c>
      <c r="GT132" s="36">
        <f t="shared" si="161"/>
        <v>4995.3379012149589</v>
      </c>
      <c r="GU132" s="36">
        <f t="shared" si="161"/>
        <v>5202.2148250558748</v>
      </c>
      <c r="GV132" s="36">
        <f t="shared" si="161"/>
        <v>5417.6593498207376</v>
      </c>
      <c r="GW132" s="36">
        <f t="shared" si="161"/>
        <v>5642.0262941342125</v>
      </c>
      <c r="GX132" s="36">
        <f t="shared" si="161"/>
        <v>5875.6851710794863</v>
      </c>
      <c r="GY132" s="36">
        <f t="shared" si="161"/>
        <v>6119.0207967545712</v>
      </c>
      <c r="GZ132" s="36">
        <f t="shared" si="159"/>
        <v>6372.4339240313639</v>
      </c>
      <c r="HA132" s="36">
        <f t="shared" si="159"/>
        <v>6636.3419025611975</v>
      </c>
      <c r="HB132" s="36">
        <f t="shared" si="159"/>
        <v>6911.1793661138654</v>
      </c>
      <c r="HC132" s="36">
        <f t="shared" si="159"/>
        <v>7197.3989483821042</v>
      </c>
      <c r="HD132" s="36">
        <f t="shared" si="159"/>
        <v>7495.4720284303994</v>
      </c>
      <c r="HE132" s="36">
        <f t="shared" si="159"/>
        <v>7805.8895070158151</v>
      </c>
      <c r="HF132" s="36">
        <f t="shared" si="159"/>
        <v>8129.1626150593665</v>
      </c>
      <c r="HG132" s="36">
        <f t="shared" si="159"/>
        <v>8465.8237555994347</v>
      </c>
      <c r="HH132" s="36">
        <f t="shared" si="159"/>
        <v>8816.4273806138281</v>
      </c>
      <c r="HI132" s="36">
        <f t="shared" si="159"/>
        <v>9181.5509041545683</v>
      </c>
      <c r="HJ132" s="36">
        <f t="shared" si="159"/>
        <v>9561.7956532992248</v>
      </c>
      <c r="HK132" s="36">
        <f t="shared" si="159"/>
        <v>9957.7878584849568</v>
      </c>
      <c r="HL132" s="36">
        <f t="shared" si="159"/>
        <v>10370.179684856252</v>
      </c>
      <c r="HM132" s="36">
        <f t="shared" si="159"/>
        <v>10799.650306324887</v>
      </c>
    </row>
    <row r="133" spans="1:221" x14ac:dyDescent="0.25">
      <c r="A133" s="7" t="s">
        <v>683</v>
      </c>
      <c r="B133" s="16" t="s">
        <v>682</v>
      </c>
      <c r="C133" s="15">
        <v>140.43799999999999</v>
      </c>
      <c r="D133" s="15">
        <v>153.72999999999999</v>
      </c>
      <c r="E133" s="14">
        <f t="shared" si="93"/>
        <v>21589.533739999995</v>
      </c>
      <c r="F133" s="12">
        <f>IF(OR(G133="n/a",J133="n/a"),0%,E133/SUMIFS(E$13:E$515,G$13:G$515,"&lt;&gt;n/a",$J$13:$J$515,"&lt;&gt;n/a"))</f>
        <v>7.5441481182546505E-4</v>
      </c>
      <c r="G133" s="13">
        <v>2.4718662590255638E-2</v>
      </c>
      <c r="H133" s="13">
        <f t="shared" si="107"/>
        <v>2.5824822741169581E-2</v>
      </c>
      <c r="I133" s="33">
        <f t="shared" si="108"/>
        <v>3.9700499999999996</v>
      </c>
      <c r="J133" s="13">
        <v>8.9499999999999996E-2</v>
      </c>
      <c r="K133" s="41">
        <f t="shared" si="94"/>
        <v>8.1485666666666637E-2</v>
      </c>
      <c r="L133" s="1">
        <f t="shared" si="95"/>
        <v>7.3471333333333277E-2</v>
      </c>
      <c r="M133" s="1">
        <f t="shared" si="96"/>
        <v>6.5456999999999918E-2</v>
      </c>
      <c r="N133" s="1">
        <f t="shared" si="97"/>
        <v>5.7442666666666559E-2</v>
      </c>
      <c r="O133" s="1">
        <f t="shared" si="98"/>
        <v>4.9428333333333199E-2</v>
      </c>
      <c r="P133" s="5">
        <v>4.141399999999984E-2</v>
      </c>
      <c r="Q133" s="1">
        <f t="shared" si="99"/>
        <v>7.7879833567919388E-2</v>
      </c>
      <c r="R133" s="12">
        <f t="shared" si="100"/>
        <v>5.875369998614044E-5</v>
      </c>
      <c r="S133" s="12">
        <f t="shared" si="101"/>
        <v>7.5441481182546505E-4</v>
      </c>
      <c r="T133" s="7"/>
      <c r="U133" s="42">
        <f t="shared" si="102"/>
        <v>-153.72999999999999</v>
      </c>
      <c r="V133" s="36">
        <f t="shared" si="103"/>
        <v>4.3253694749999996</v>
      </c>
      <c r="W133" s="36">
        <f t="shared" si="104"/>
        <v>4.7124900430124992</v>
      </c>
      <c r="X133" s="36">
        <f t="shared" si="128"/>
        <v>5.1342579018621173</v>
      </c>
      <c r="Y133" s="36">
        <f t="shared" si="128"/>
        <v>5.5937739840787764</v>
      </c>
      <c r="Z133" s="36">
        <f t="shared" si="128"/>
        <v>6.0944167556538265</v>
      </c>
      <c r="AA133" s="36">
        <f t="shared" si="105"/>
        <v>6.591024367932782</v>
      </c>
      <c r="AB133" s="36">
        <f t="shared" si="127"/>
        <v>7.075275716277293</v>
      </c>
      <c r="AC133" s="36">
        <f t="shared" si="127"/>
        <v>7.5384020388376545</v>
      </c>
      <c r="AD133" s="36">
        <f t="shared" si="127"/>
        <v>7.971427954353925</v>
      </c>
      <c r="AE133" s="36">
        <f t="shared" si="127"/>
        <v>8.3654423524243811</v>
      </c>
      <c r="AF133" s="36">
        <f t="shared" si="106"/>
        <v>8.7118887820076836</v>
      </c>
      <c r="AG133" s="36">
        <f t="shared" si="151"/>
        <v>9.0726829440257486</v>
      </c>
      <c r="AH133" s="36">
        <f t="shared" si="151"/>
        <v>9.4484190354696302</v>
      </c>
      <c r="AI133" s="36">
        <f t="shared" si="151"/>
        <v>9.8397158614045672</v>
      </c>
      <c r="AJ133" s="36">
        <f t="shared" si="151"/>
        <v>10.247217854088774</v>
      </c>
      <c r="AK133" s="36">
        <f t="shared" si="151"/>
        <v>10.671596134298005</v>
      </c>
      <c r="AL133" s="36">
        <f t="shared" si="151"/>
        <v>11.113549616603821</v>
      </c>
      <c r="AM133" s="36">
        <f t="shared" si="151"/>
        <v>11.57380616042585</v>
      </c>
      <c r="AN133" s="36">
        <f t="shared" si="151"/>
        <v>12.053123768753723</v>
      </c>
      <c r="AO133" s="36">
        <f t="shared" si="151"/>
        <v>12.552291836512888</v>
      </c>
      <c r="AP133" s="36">
        <f t="shared" si="151"/>
        <v>13.07213245063023</v>
      </c>
      <c r="AQ133" s="36">
        <f t="shared" si="151"/>
        <v>13.613501743940628</v>
      </c>
      <c r="AR133" s="36">
        <f t="shared" si="151"/>
        <v>14.177291305164182</v>
      </c>
      <c r="AS133" s="36">
        <f t="shared" si="151"/>
        <v>14.76442964727625</v>
      </c>
      <c r="AT133" s="36">
        <f t="shared" si="151"/>
        <v>15.375883736688547</v>
      </c>
      <c r="AU133" s="36">
        <f t="shared" si="151"/>
        <v>16.012660585759765</v>
      </c>
      <c r="AV133" s="36">
        <f t="shared" si="151"/>
        <v>16.675808911258418</v>
      </c>
      <c r="AW133" s="36">
        <f t="shared" si="152"/>
        <v>17.366420861509273</v>
      </c>
      <c r="AX133" s="36">
        <f t="shared" si="152"/>
        <v>18.085633815067816</v>
      </c>
      <c r="AY133" s="36">
        <f t="shared" si="152"/>
        <v>18.834632253885029</v>
      </c>
      <c r="AZ133" s="36">
        <f t="shared" si="152"/>
        <v>19.61464971404742</v>
      </c>
      <c r="BA133" s="36">
        <f t="shared" si="152"/>
        <v>20.426970817304976</v>
      </c>
      <c r="BB133" s="36">
        <f t="shared" si="152"/>
        <v>21.272933386732841</v>
      </c>
      <c r="BC133" s="36">
        <f t="shared" si="152"/>
        <v>22.153930650010992</v>
      </c>
      <c r="BD133" s="36">
        <f t="shared" si="152"/>
        <v>23.071413533950544</v>
      </c>
      <c r="BE133" s="36">
        <f t="shared" si="152"/>
        <v>24.026893054045569</v>
      </c>
      <c r="BF133" s="36">
        <f t="shared" si="152"/>
        <v>25.021942802985809</v>
      </c>
      <c r="BG133" s="36">
        <f t="shared" si="152"/>
        <v>26.058201542228659</v>
      </c>
      <c r="BH133" s="36">
        <f t="shared" si="152"/>
        <v>27.137375900898512</v>
      </c>
      <c r="BI133" s="36">
        <f t="shared" si="152"/>
        <v>28.261243186458319</v>
      </c>
      <c r="BJ133" s="36">
        <f t="shared" si="152"/>
        <v>29.4316543117823</v>
      </c>
      <c r="BK133" s="36">
        <f t="shared" si="152"/>
        <v>30.650536843450446</v>
      </c>
      <c r="BL133" s="36">
        <f t="shared" si="152"/>
        <v>31.919898176285098</v>
      </c>
      <c r="BM133" s="36">
        <f t="shared" si="153"/>
        <v>33.241828839357765</v>
      </c>
      <c r="BN133" s="36">
        <f t="shared" si="153"/>
        <v>34.618505938910921</v>
      </c>
      <c r="BO133" s="36">
        <f t="shared" si="153"/>
        <v>36.052196743864975</v>
      </c>
      <c r="BP133" s="36">
        <f t="shared" si="153"/>
        <v>37.545262419815394</v>
      </c>
      <c r="BQ133" s="36">
        <f t="shared" si="153"/>
        <v>39.100161917669624</v>
      </c>
      <c r="BR133" s="36">
        <f t="shared" si="153"/>
        <v>40.719456023327986</v>
      </c>
      <c r="BS133" s="36">
        <f t="shared" si="153"/>
        <v>42.405811575078083</v>
      </c>
      <c r="BT133" s="36">
        <f t="shared" si="153"/>
        <v>44.16200585564836</v>
      </c>
      <c r="BU133" s="36">
        <f t="shared" si="153"/>
        <v>45.990931166154176</v>
      </c>
      <c r="BV133" s="36">
        <f t="shared" si="153"/>
        <v>47.895599589469278</v>
      </c>
      <c r="BW133" s="36">
        <f t="shared" si="153"/>
        <v>49.879147950867548</v>
      </c>
      <c r="BX133" s="36">
        <f t="shared" si="153"/>
        <v>51.944842984104767</v>
      </c>
      <c r="BY133" s="36">
        <f t="shared" si="153"/>
        <v>54.096086711448471</v>
      </c>
      <c r="BZ133" s="36">
        <f t="shared" si="153"/>
        <v>56.33642204651639</v>
      </c>
      <c r="CA133" s="36">
        <f t="shared" si="153"/>
        <v>58.669538629150807</v>
      </c>
      <c r="CB133" s="36">
        <f t="shared" si="153"/>
        <v>61.099278901938447</v>
      </c>
      <c r="CC133" s="36">
        <f t="shared" si="154"/>
        <v>63.629644438383316</v>
      </c>
      <c r="CD133" s="36">
        <f t="shared" si="154"/>
        <v>66.264802533154509</v>
      </c>
      <c r="CE133" s="36">
        <f t="shared" si="154"/>
        <v>69.009093065262562</v>
      </c>
      <c r="CF133" s="36">
        <f t="shared" si="154"/>
        <v>71.86703564546734</v>
      </c>
      <c r="CG133" s="36">
        <f t="shared" si="154"/>
        <v>74.843337059688707</v>
      </c>
      <c r="CH133" s="36">
        <f t="shared" si="154"/>
        <v>77.942899020678638</v>
      </c>
      <c r="CI133" s="36">
        <f t="shared" si="154"/>
        <v>81.170826240721013</v>
      </c>
      <c r="CJ133" s="36">
        <f t="shared" si="154"/>
        <v>84.532434838654225</v>
      </c>
      <c r="CK133" s="36">
        <f t="shared" si="154"/>
        <v>88.033261095062244</v>
      </c>
      <c r="CL133" s="36">
        <f t="shared" si="154"/>
        <v>91.679070570053142</v>
      </c>
      <c r="CM133" s="36">
        <f t="shared" si="154"/>
        <v>95.475867598641301</v>
      </c>
      <c r="CN133" s="36">
        <f t="shared" si="154"/>
        <v>99.429905179371417</v>
      </c>
      <c r="CO133" s="36">
        <f t="shared" si="154"/>
        <v>103.54769527246989</v>
      </c>
      <c r="CP133" s="36">
        <f t="shared" si="154"/>
        <v>107.83601952448394</v>
      </c>
      <c r="CQ133" s="36">
        <f t="shared" si="154"/>
        <v>112.30194043707091</v>
      </c>
      <c r="CR133" s="36">
        <f t="shared" si="154"/>
        <v>116.95281299833175</v>
      </c>
      <c r="CS133" s="36">
        <f t="shared" si="155"/>
        <v>121.79629679584464</v>
      </c>
      <c r="CT133" s="36">
        <f t="shared" si="155"/>
        <v>126.84036863134773</v>
      </c>
      <c r="CU133" s="36">
        <f t="shared" si="155"/>
        <v>132.09333565784635</v>
      </c>
      <c r="CV133" s="36">
        <f t="shared" si="155"/>
        <v>137.56384906078037</v>
      </c>
      <c r="CW133" s="36">
        <f t="shared" si="155"/>
        <v>143.26091830578352</v>
      </c>
      <c r="CX133" s="36">
        <f t="shared" si="155"/>
        <v>149.1939259764992</v>
      </c>
      <c r="CY133" s="36">
        <f t="shared" si="155"/>
        <v>155.37264322688992</v>
      </c>
      <c r="CZ133" s="36">
        <f t="shared" si="155"/>
        <v>161.80724587348831</v>
      </c>
      <c r="DA133" s="36">
        <f t="shared" si="155"/>
        <v>168.50833115409293</v>
      </c>
      <c r="DB133" s="36">
        <f t="shared" si="155"/>
        <v>175.48693518050851</v>
      </c>
      <c r="DC133" s="36">
        <f t="shared" si="155"/>
        <v>182.75455111407408</v>
      </c>
      <c r="DD133" s="36">
        <f t="shared" si="155"/>
        <v>190.32314809391232</v>
      </c>
      <c r="DE133" s="36">
        <f t="shared" si="155"/>
        <v>198.20519094907357</v>
      </c>
      <c r="DF133" s="36">
        <f t="shared" si="155"/>
        <v>206.41366072703846</v>
      </c>
      <c r="DG133" s="36">
        <f t="shared" si="155"/>
        <v>214.96207607238799</v>
      </c>
      <c r="DH133" s="36">
        <f t="shared" si="155"/>
        <v>223.86451549084984</v>
      </c>
      <c r="DI133" s="36">
        <f t="shared" si="156"/>
        <v>233.13564053538786</v>
      </c>
      <c r="DJ133" s="36">
        <f t="shared" si="156"/>
        <v>242.79071995252039</v>
      </c>
      <c r="DK133" s="36">
        <f t="shared" si="156"/>
        <v>252.84565482863403</v>
      </c>
      <c r="DL133" s="36">
        <f t="shared" si="156"/>
        <v>263.31700477770704</v>
      </c>
      <c r="DM133" s="36">
        <f t="shared" si="156"/>
        <v>274.22201521357096</v>
      </c>
      <c r="DN133" s="36">
        <f t="shared" si="156"/>
        <v>285.57864575162574</v>
      </c>
      <c r="DO133" s="36">
        <f t="shared" si="156"/>
        <v>297.40559978678351</v>
      </c>
      <c r="DP133" s="36">
        <f t="shared" si="156"/>
        <v>309.72235529635333</v>
      </c>
      <c r="DQ133" s="36">
        <f t="shared" si="156"/>
        <v>322.54919691859646</v>
      </c>
      <c r="DR133" s="36">
        <f t="shared" si="156"/>
        <v>335.90724935978318</v>
      </c>
      <c r="DS133" s="36">
        <f t="shared" si="156"/>
        <v>349.81851218476919</v>
      </c>
      <c r="DT133" s="36">
        <f t="shared" si="156"/>
        <v>364.30589604838917</v>
      </c>
      <c r="DU133" s="36">
        <f t="shared" si="156"/>
        <v>379.39326042733711</v>
      </c>
      <c r="DV133" s="36">
        <f t="shared" si="156"/>
        <v>395.1054529146748</v>
      </c>
      <c r="DW133" s="36">
        <f t="shared" si="156"/>
        <v>411.46835014168306</v>
      </c>
      <c r="DX133" s="36">
        <f t="shared" si="156"/>
        <v>428.50890039445068</v>
      </c>
      <c r="DY133" s="36">
        <f t="shared" si="157"/>
        <v>446.25516799538639</v>
      </c>
      <c r="DZ133" s="36">
        <f t="shared" si="157"/>
        <v>464.73637952274726</v>
      </c>
      <c r="EA133" s="36">
        <f t="shared" si="157"/>
        <v>483.98297194430222</v>
      </c>
      <c r="EB133" s="36">
        <f t="shared" si="157"/>
        <v>504.02664274440349</v>
      </c>
      <c r="EC133" s="36">
        <f t="shared" si="157"/>
        <v>524.90040212702013</v>
      </c>
      <c r="ED133" s="36">
        <f t="shared" si="157"/>
        <v>546.6386273807085</v>
      </c>
      <c r="EE133" s="36">
        <f t="shared" si="157"/>
        <v>569.27711949505306</v>
      </c>
      <c r="EF133" s="36">
        <f t="shared" si="157"/>
        <v>592.85316212182113</v>
      </c>
      <c r="EG133" s="36">
        <f t="shared" si="157"/>
        <v>617.40558297793416</v>
      </c>
      <c r="EH133" s="36">
        <f t="shared" si="157"/>
        <v>642.97481779138218</v>
      </c>
      <c r="EI133" s="36">
        <f t="shared" si="157"/>
        <v>669.60297689539436</v>
      </c>
      <c r="EJ133" s="36">
        <f t="shared" si="157"/>
        <v>697.33391458054007</v>
      </c>
      <c r="EK133" s="36">
        <f t="shared" si="157"/>
        <v>726.21330131897844</v>
      </c>
      <c r="EL133" s="36">
        <f t="shared" si="157"/>
        <v>756.28869897980246</v>
      </c>
      <c r="EM133" s="36">
        <f t="shared" si="157"/>
        <v>787.6096391593519</v>
      </c>
      <c r="EN133" s="36">
        <f t="shared" si="157"/>
        <v>820.22770475549714</v>
      </c>
      <c r="EO133" s="36">
        <f t="shared" si="158"/>
        <v>854.19661492024113</v>
      </c>
      <c r="EP133" s="36">
        <f t="shared" si="158"/>
        <v>889.57231353054783</v>
      </c>
      <c r="EQ133" s="36">
        <f t="shared" si="158"/>
        <v>926.41306132310183</v>
      </c>
      <c r="ER133" s="36">
        <f t="shared" si="158"/>
        <v>964.77953184473665</v>
      </c>
      <c r="ES133" s="36">
        <f t="shared" si="158"/>
        <v>1004.7349113765545</v>
      </c>
      <c r="ET133" s="36">
        <f t="shared" si="158"/>
        <v>1046.345002996303</v>
      </c>
      <c r="EU133" s="36">
        <f t="shared" si="158"/>
        <v>1089.6783349503917</v>
      </c>
      <c r="EV133" s="36">
        <f t="shared" si="158"/>
        <v>1134.806273514027</v>
      </c>
      <c r="EW133" s="36">
        <f t="shared" si="158"/>
        <v>1181.8031405253366</v>
      </c>
      <c r="EX133" s="36">
        <f t="shared" si="158"/>
        <v>1230.7463357870527</v>
      </c>
      <c r="EY133" s="36">
        <f t="shared" si="158"/>
        <v>1281.7164645373375</v>
      </c>
      <c r="EZ133" s="36">
        <f t="shared" si="158"/>
        <v>1334.7974701996866</v>
      </c>
      <c r="FA133" s="36">
        <f t="shared" si="158"/>
        <v>1390.0767726305362</v>
      </c>
      <c r="FB133" s="36">
        <f t="shared" si="158"/>
        <v>1447.6454120922569</v>
      </c>
      <c r="FC133" s="36">
        <f t="shared" si="158"/>
        <v>1507.5981991886454</v>
      </c>
      <c r="FD133" s="36">
        <f t="shared" si="158"/>
        <v>1570.0338710098438</v>
      </c>
      <c r="FE133" s="36">
        <f t="shared" si="162"/>
        <v>1635.0552537438452</v>
      </c>
      <c r="FF133" s="36">
        <f t="shared" si="162"/>
        <v>1702.7694320223925</v>
      </c>
      <c r="FG133" s="36">
        <f t="shared" si="162"/>
        <v>1773.2879252801677</v>
      </c>
      <c r="FH133" s="36">
        <f t="shared" si="162"/>
        <v>1846.7268714177203</v>
      </c>
      <c r="FI133" s="36">
        <f t="shared" si="162"/>
        <v>1923.2072180706134</v>
      </c>
      <c r="FJ133" s="36">
        <f t="shared" si="162"/>
        <v>2002.8549217997895</v>
      </c>
      <c r="FK133" s="36">
        <f t="shared" si="162"/>
        <v>2085.8011555312055</v>
      </c>
      <c r="FL133" s="36">
        <f t="shared" si="162"/>
        <v>2172.1825245863747</v>
      </c>
      <c r="FM133" s="36">
        <f t="shared" si="162"/>
        <v>2262.1412916595946</v>
      </c>
      <c r="FN133" s="36">
        <f t="shared" si="162"/>
        <v>2355.8256111123846</v>
      </c>
      <c r="FO133" s="36">
        <f t="shared" si="162"/>
        <v>2453.3897729709925</v>
      </c>
      <c r="FP133" s="36">
        <f t="shared" si="162"/>
        <v>2554.9944570288126</v>
      </c>
      <c r="FQ133" s="36">
        <f t="shared" si="162"/>
        <v>2660.8069974722034</v>
      </c>
      <c r="FR133" s="36">
        <f t="shared" si="162"/>
        <v>2771.0016584655168</v>
      </c>
      <c r="FS133" s="36">
        <f t="shared" si="162"/>
        <v>2885.7599211492075</v>
      </c>
      <c r="FT133" s="36">
        <f t="shared" si="162"/>
        <v>3005.2707825236803</v>
      </c>
      <c r="FU133" s="36">
        <f t="shared" si="160"/>
        <v>3129.7310667111155</v>
      </c>
      <c r="FV133" s="36">
        <f t="shared" si="160"/>
        <v>3259.3457491078893</v>
      </c>
      <c r="FW133" s="36">
        <f t="shared" si="160"/>
        <v>3394.3282939614428</v>
      </c>
      <c r="FX133" s="36">
        <f t="shared" si="160"/>
        <v>3534.9010059275615</v>
      </c>
      <c r="FY133" s="36">
        <f t="shared" si="160"/>
        <v>3681.2953961870448</v>
      </c>
      <c r="FZ133" s="36">
        <f t="shared" si="160"/>
        <v>3833.7525637247345</v>
      </c>
      <c r="GA133" s="36">
        <f t="shared" si="160"/>
        <v>3992.5235923988303</v>
      </c>
      <c r="GB133" s="36">
        <f t="shared" si="160"/>
        <v>4157.8699644544349</v>
      </c>
      <c r="GC133" s="36">
        <f t="shared" si="160"/>
        <v>4330.0639911623502</v>
      </c>
      <c r="GD133" s="36">
        <f t="shared" si="160"/>
        <v>4509.3892612923473</v>
      </c>
      <c r="GE133" s="36">
        <f t="shared" si="160"/>
        <v>4696.1411081595079</v>
      </c>
      <c r="GF133" s="36">
        <f t="shared" si="160"/>
        <v>4890.6270960128249</v>
      </c>
      <c r="GG133" s="36">
        <f t="shared" si="160"/>
        <v>5093.1675265670992</v>
      </c>
      <c r="GH133" s="36">
        <f t="shared" si="160"/>
        <v>5304.0959665123482</v>
      </c>
      <c r="GI133" s="36">
        <f t="shared" si="160"/>
        <v>5523.7597968694899</v>
      </c>
      <c r="GJ133" s="36">
        <f t="shared" si="161"/>
        <v>5752.5207850970419</v>
      </c>
      <c r="GK133" s="36">
        <f t="shared" si="161"/>
        <v>5990.7556808910495</v>
      </c>
      <c r="GL133" s="36">
        <f t="shared" si="161"/>
        <v>6238.85683665947</v>
      </c>
      <c r="GM133" s="36">
        <f t="shared" si="161"/>
        <v>6497.2328536928844</v>
      </c>
      <c r="GN133" s="36">
        <f t="shared" si="161"/>
        <v>6766.3092550957208</v>
      </c>
      <c r="GO133" s="36">
        <f t="shared" si="161"/>
        <v>7046.5291865862537</v>
      </c>
      <c r="GP133" s="36">
        <f t="shared" si="161"/>
        <v>7338.3541463195361</v>
      </c>
      <c r="GQ133" s="36">
        <f t="shared" si="161"/>
        <v>7642.2647449352125</v>
      </c>
      <c r="GR133" s="36">
        <f t="shared" si="161"/>
        <v>7958.7614970819586</v>
      </c>
      <c r="GS133" s="36">
        <f t="shared" si="161"/>
        <v>8288.3656457221095</v>
      </c>
      <c r="GT133" s="36">
        <f t="shared" si="161"/>
        <v>8631.6200205740442</v>
      </c>
      <c r="GU133" s="36">
        <f t="shared" si="161"/>
        <v>8989.089932106097</v>
      </c>
      <c r="GV133" s="36">
        <f t="shared" si="161"/>
        <v>9361.3641025543366</v>
      </c>
      <c r="GW133" s="36">
        <f t="shared" si="161"/>
        <v>9749.0556354975197</v>
      </c>
      <c r="GX133" s="36">
        <f t="shared" si="161"/>
        <v>10152.803025586012</v>
      </c>
      <c r="GY133" s="36">
        <f t="shared" si="161"/>
        <v>10573.271210087629</v>
      </c>
      <c r="GZ133" s="36">
        <f t="shared" si="159"/>
        <v>11011.152663982197</v>
      </c>
      <c r="HA133" s="36">
        <f t="shared" si="159"/>
        <v>11467.168540408355</v>
      </c>
      <c r="HB133" s="36">
        <f t="shared" si="159"/>
        <v>11942.069858340825</v>
      </c>
      <c r="HC133" s="36">
        <f t="shared" si="159"/>
        <v>12436.638739454149</v>
      </c>
      <c r="HD133" s="36">
        <f t="shared" si="159"/>
        <v>12951.689696209902</v>
      </c>
      <c r="HE133" s="36">
        <f t="shared" si="159"/>
        <v>13488.070973288737</v>
      </c>
      <c r="HF133" s="36">
        <f t="shared" si="159"/>
        <v>14046.665944576514</v>
      </c>
      <c r="HG133" s="36">
        <f t="shared" si="159"/>
        <v>14628.394568005204</v>
      </c>
      <c r="HH133" s="36">
        <f t="shared" si="159"/>
        <v>15234.214900644569</v>
      </c>
      <c r="HI133" s="36">
        <f t="shared" si="159"/>
        <v>15865.124676539861</v>
      </c>
      <c r="HJ133" s="36">
        <f t="shared" si="159"/>
        <v>16522.162949894082</v>
      </c>
      <c r="HK133" s="36">
        <f t="shared" si="159"/>
        <v>17206.411806300992</v>
      </c>
      <c r="HL133" s="36">
        <f t="shared" si="159"/>
        <v>17918.998144847137</v>
      </c>
      <c r="HM133" s="36">
        <f t="shared" si="159"/>
        <v>18661.095534017833</v>
      </c>
    </row>
    <row r="134" spans="1:221" x14ac:dyDescent="0.25">
      <c r="A134" s="7" t="s">
        <v>1291</v>
      </c>
      <c r="B134" s="16" t="s">
        <v>1120</v>
      </c>
      <c r="C134" s="15">
        <v>148.46199999999999</v>
      </c>
      <c r="D134" s="15">
        <v>115.95</v>
      </c>
      <c r="E134" s="14">
        <f t="shared" si="93"/>
        <v>17214.168900000001</v>
      </c>
      <c r="F134" s="12">
        <f>IF(OR(G134="n/a",J134="n/a"),0%,E134/SUMIFS(E$13:E$515,G$13:G$515,"&lt;&gt;n/a",$J$13:$J$515,"&lt;&gt;n/a"))</f>
        <v>6.0152406012197997E-4</v>
      </c>
      <c r="G134" s="13">
        <v>2.5528244933160846E-2</v>
      </c>
      <c r="H134" s="13">
        <f t="shared" si="107"/>
        <v>2.648555411815438E-2</v>
      </c>
      <c r="I134" s="33">
        <f t="shared" si="108"/>
        <v>3.0710000000000006</v>
      </c>
      <c r="J134" s="13">
        <v>7.4999999999999997E-2</v>
      </c>
      <c r="K134" s="41">
        <f t="shared" si="94"/>
        <v>6.9402333333333302E-2</v>
      </c>
      <c r="L134" s="1">
        <f t="shared" si="95"/>
        <v>6.3804666666666607E-2</v>
      </c>
      <c r="M134" s="1">
        <f t="shared" si="96"/>
        <v>5.8206999999999912E-2</v>
      </c>
      <c r="N134" s="1">
        <f t="shared" si="97"/>
        <v>5.2609333333333216E-2</v>
      </c>
      <c r="O134" s="1">
        <f t="shared" si="98"/>
        <v>4.7011666666666521E-2</v>
      </c>
      <c r="P134" s="5">
        <v>4.141399999999984E-2</v>
      </c>
      <c r="Q134" s="1">
        <f t="shared" si="99"/>
        <v>7.5574035894376168E-2</v>
      </c>
      <c r="R134" s="12">
        <f t="shared" si="100"/>
        <v>4.5459600910989404E-5</v>
      </c>
      <c r="S134" s="12">
        <f t="shared" si="101"/>
        <v>6.0152406012197997E-4</v>
      </c>
      <c r="T134" s="7"/>
      <c r="U134" s="42">
        <f t="shared" si="102"/>
        <v>-115.95</v>
      </c>
      <c r="V134" s="36">
        <f t="shared" si="103"/>
        <v>3.3013250000000007</v>
      </c>
      <c r="W134" s="36">
        <f t="shared" si="104"/>
        <v>3.5489243750000008</v>
      </c>
      <c r="X134" s="36">
        <f t="shared" si="128"/>
        <v>3.8150937031250005</v>
      </c>
      <c r="Y134" s="36">
        <f t="shared" si="128"/>
        <v>4.1012257308593751</v>
      </c>
      <c r="Z134" s="36">
        <f t="shared" si="128"/>
        <v>4.4088176606738285</v>
      </c>
      <c r="AA134" s="36">
        <f t="shared" si="105"/>
        <v>4.7147998935658002</v>
      </c>
      <c r="AB134" s="36">
        <f t="shared" si="127"/>
        <v>5.0156261291748008</v>
      </c>
      <c r="AC134" s="36">
        <f t="shared" si="127"/>
        <v>5.3075706792756776</v>
      </c>
      <c r="AD134" s="36">
        <f t="shared" si="127"/>
        <v>5.5867984343319179</v>
      </c>
      <c r="AE134" s="36">
        <f t="shared" si="127"/>
        <v>5.8494431400605844</v>
      </c>
      <c r="AF134" s="36">
        <f t="shared" si="106"/>
        <v>6.0916919782630528</v>
      </c>
      <c r="AG134" s="36">
        <f t="shared" si="151"/>
        <v>6.3439733098508375</v>
      </c>
      <c r="AH134" s="36">
        <f t="shared" si="151"/>
        <v>6.6067026205049988</v>
      </c>
      <c r="AI134" s="36">
        <f t="shared" si="151"/>
        <v>6.8803126028305917</v>
      </c>
      <c r="AJ134" s="36">
        <f t="shared" si="151"/>
        <v>7.1652538689642169</v>
      </c>
      <c r="AK134" s="36">
        <f t="shared" si="151"/>
        <v>7.4619956926934998</v>
      </c>
      <c r="AL134" s="36">
        <f t="shared" si="151"/>
        <v>7.7710267823107069</v>
      </c>
      <c r="AM134" s="36">
        <f t="shared" si="151"/>
        <v>8.092856085473322</v>
      </c>
      <c r="AN134" s="36">
        <f t="shared" si="151"/>
        <v>8.428013627397112</v>
      </c>
      <c r="AO134" s="36">
        <f t="shared" si="151"/>
        <v>8.7770513837621351</v>
      </c>
      <c r="AP134" s="36">
        <f t="shared" si="151"/>
        <v>9.1405441897692583</v>
      </c>
      <c r="AQ134" s="36">
        <f t="shared" si="151"/>
        <v>9.5190906868443612</v>
      </c>
      <c r="AR134" s="36">
        <f t="shared" si="151"/>
        <v>9.9133143085493316</v>
      </c>
      <c r="AS134" s="36">
        <f t="shared" si="151"/>
        <v>10.323864307323593</v>
      </c>
      <c r="AT134" s="36">
        <f t="shared" si="151"/>
        <v>10.751416823747091</v>
      </c>
      <c r="AU134" s="36">
        <f t="shared" si="151"/>
        <v>11.196676000085752</v>
      </c>
      <c r="AV134" s="36">
        <f t="shared" si="151"/>
        <v>11.660375139953301</v>
      </c>
      <c r="AW134" s="36">
        <f t="shared" si="152"/>
        <v>12.143277915999326</v>
      </c>
      <c r="AX134" s="36">
        <f t="shared" si="152"/>
        <v>12.64617962761252</v>
      </c>
      <c r="AY134" s="36">
        <f t="shared" si="152"/>
        <v>13.169908510710464</v>
      </c>
      <c r="AZ134" s="36">
        <f t="shared" si="152"/>
        <v>13.715327101773024</v>
      </c>
      <c r="BA134" s="36">
        <f t="shared" si="152"/>
        <v>14.28333365836585</v>
      </c>
      <c r="BB134" s="36">
        <f t="shared" si="152"/>
        <v>14.874863638493411</v>
      </c>
      <c r="BC134" s="36">
        <f t="shared" si="152"/>
        <v>15.490891241217975</v>
      </c>
      <c r="BD134" s="36">
        <f t="shared" si="152"/>
        <v>16.132431011081774</v>
      </c>
      <c r="BE134" s="36">
        <f t="shared" si="152"/>
        <v>16.800539508974712</v>
      </c>
      <c r="BF134" s="36">
        <f t="shared" si="152"/>
        <v>17.496317052199387</v>
      </c>
      <c r="BG134" s="36">
        <f t="shared" si="152"/>
        <v>18.220909526599169</v>
      </c>
      <c r="BH134" s="36">
        <f t="shared" si="152"/>
        <v>18.975510273733743</v>
      </c>
      <c r="BI134" s="36">
        <f t="shared" si="152"/>
        <v>19.76136205621015</v>
      </c>
      <c r="BJ134" s="36">
        <f t="shared" si="152"/>
        <v>20.579759104406033</v>
      </c>
      <c r="BK134" s="36">
        <f t="shared" si="152"/>
        <v>21.432049247955902</v>
      </c>
      <c r="BL134" s="36">
        <f t="shared" si="152"/>
        <v>22.319636135510745</v>
      </c>
      <c r="BM134" s="36">
        <f t="shared" si="153"/>
        <v>23.243981546426784</v>
      </c>
      <c r="BN134" s="36">
        <f t="shared" si="153"/>
        <v>24.2066077981905</v>
      </c>
      <c r="BO134" s="36">
        <f t="shared" si="153"/>
        <v>25.209100253544758</v>
      </c>
      <c r="BP134" s="36">
        <f t="shared" si="153"/>
        <v>26.253109931445056</v>
      </c>
      <c r="BQ134" s="36">
        <f t="shared" si="153"/>
        <v>27.340356226145918</v>
      </c>
      <c r="BR134" s="36">
        <f t="shared" si="153"/>
        <v>28.47262973889552</v>
      </c>
      <c r="BS134" s="36">
        <f t="shared" si="153"/>
        <v>29.651795226902134</v>
      </c>
      <c r="BT134" s="36">
        <f t="shared" si="153"/>
        <v>30.879794674429053</v>
      </c>
      <c r="BU134" s="36">
        <f t="shared" si="153"/>
        <v>32.158650491075853</v>
      </c>
      <c r="BV134" s="36">
        <f t="shared" si="153"/>
        <v>33.490468842513266</v>
      </c>
      <c r="BW134" s="36">
        <f t="shared" si="153"/>
        <v>34.877443119157107</v>
      </c>
      <c r="BX134" s="36">
        <f t="shared" si="153"/>
        <v>36.321857548493874</v>
      </c>
      <c r="BY134" s="36">
        <f t="shared" si="153"/>
        <v>37.826090957007196</v>
      </c>
      <c r="BZ134" s="36">
        <f t="shared" si="153"/>
        <v>39.392620687900688</v>
      </c>
      <c r="CA134" s="36">
        <f t="shared" si="153"/>
        <v>41.024026681069401</v>
      </c>
      <c r="CB134" s="36">
        <f t="shared" si="153"/>
        <v>42.722995722039201</v>
      </c>
      <c r="CC134" s="36">
        <f t="shared" si="154"/>
        <v>44.492325866871724</v>
      </c>
      <c r="CD134" s="36">
        <f t="shared" si="154"/>
        <v>46.334931050322339</v>
      </c>
      <c r="CE134" s="36">
        <f t="shared" si="154"/>
        <v>48.253845884840381</v>
      </c>
      <c r="CF134" s="36">
        <f t="shared" si="154"/>
        <v>50.252230658315149</v>
      </c>
      <c r="CG134" s="36">
        <f t="shared" si="154"/>
        <v>52.333376538798603</v>
      </c>
      <c r="CH134" s="36">
        <f t="shared" si="154"/>
        <v>54.500710994776398</v>
      </c>
      <c r="CI134" s="36">
        <f t="shared" si="154"/>
        <v>56.757803439914056</v>
      </c>
      <c r="CJ134" s="36">
        <f t="shared" si="154"/>
        <v>59.108371111574648</v>
      </c>
      <c r="CK134" s="36">
        <f t="shared" si="154"/>
        <v>61.556285192789389</v>
      </c>
      <c r="CL134" s="36">
        <f t="shared" si="154"/>
        <v>64.105577187763558</v>
      </c>
      <c r="CM134" s="36">
        <f t="shared" si="154"/>
        <v>66.760445561417583</v>
      </c>
      <c r="CN134" s="36">
        <f t="shared" si="154"/>
        <v>69.525262653898125</v>
      </c>
      <c r="CO134" s="36">
        <f t="shared" si="154"/>
        <v>72.404581881446646</v>
      </c>
      <c r="CP134" s="36">
        <f t="shared" si="154"/>
        <v>75.403145235484871</v>
      </c>
      <c r="CQ134" s="36">
        <f t="shared" si="154"/>
        <v>78.52589109226723</v>
      </c>
      <c r="CR134" s="36">
        <f t="shared" si="154"/>
        <v>81.777962345962379</v>
      </c>
      <c r="CS134" s="36">
        <f t="shared" si="155"/>
        <v>85.164714878558058</v>
      </c>
      <c r="CT134" s="36">
        <f t="shared" si="155"/>
        <v>88.691726380538654</v>
      </c>
      <c r="CU134" s="36">
        <f t="shared" si="155"/>
        <v>92.364805536862264</v>
      </c>
      <c r="CV134" s="36">
        <f t="shared" si="155"/>
        <v>96.190001593365864</v>
      </c>
      <c r="CW134" s="36">
        <f t="shared" si="155"/>
        <v>100.1736143193535</v>
      </c>
      <c r="CX134" s="36">
        <f t="shared" si="155"/>
        <v>104.3222043827752</v>
      </c>
      <c r="CY134" s="36">
        <f t="shared" si="155"/>
        <v>108.64260415508343</v>
      </c>
      <c r="CZ134" s="36">
        <f t="shared" si="155"/>
        <v>113.14192896356204</v>
      </c>
      <c r="DA134" s="36">
        <f t="shared" si="155"/>
        <v>117.82758880965898</v>
      </c>
      <c r="DB134" s="36">
        <f t="shared" si="155"/>
        <v>122.70730057262217</v>
      </c>
      <c r="DC134" s="36">
        <f t="shared" si="155"/>
        <v>127.78910071853673</v>
      </c>
      <c r="DD134" s="36">
        <f t="shared" si="155"/>
        <v>133.08135853569419</v>
      </c>
      <c r="DE134" s="36">
        <f t="shared" si="155"/>
        <v>138.5927899180914</v>
      </c>
      <c r="DF134" s="36">
        <f t="shared" si="155"/>
        <v>144.33247171975921</v>
      </c>
      <c r="DG134" s="36">
        <f t="shared" si="155"/>
        <v>150.30985670356131</v>
      </c>
      <c r="DH134" s="36">
        <f t="shared" si="155"/>
        <v>156.53478910908257</v>
      </c>
      <c r="DI134" s="36">
        <f t="shared" si="156"/>
        <v>163.0175208652461</v>
      </c>
      <c r="DJ134" s="36">
        <f t="shared" si="156"/>
        <v>169.76872847435936</v>
      </c>
      <c r="DK134" s="36">
        <f t="shared" si="156"/>
        <v>176.79953059539645</v>
      </c>
      <c r="DL134" s="36">
        <f t="shared" si="156"/>
        <v>184.12150635547417</v>
      </c>
      <c r="DM134" s="36">
        <f t="shared" si="156"/>
        <v>191.74671441967973</v>
      </c>
      <c r="DN134" s="36">
        <f t="shared" si="156"/>
        <v>199.68771285065631</v>
      </c>
      <c r="DO134" s="36">
        <f t="shared" si="156"/>
        <v>207.95757979065337</v>
      </c>
      <c r="DP134" s="36">
        <f t="shared" si="156"/>
        <v>216.56993500010344</v>
      </c>
      <c r="DQ134" s="36">
        <f t="shared" si="156"/>
        <v>225.53896228819769</v>
      </c>
      <c r="DR134" s="36">
        <f t="shared" si="156"/>
        <v>234.87943287240108</v>
      </c>
      <c r="DS134" s="36">
        <f t="shared" si="156"/>
        <v>244.60672970537865</v>
      </c>
      <c r="DT134" s="36">
        <f t="shared" si="156"/>
        <v>254.73687280939717</v>
      </c>
      <c r="DU134" s="36">
        <f t="shared" si="156"/>
        <v>265.28654565992548</v>
      </c>
      <c r="DV134" s="36">
        <f t="shared" si="156"/>
        <v>276.27312266188557</v>
      </c>
      <c r="DW134" s="36">
        <f t="shared" si="156"/>
        <v>287.71469776380485</v>
      </c>
      <c r="DX134" s="36">
        <f t="shared" si="156"/>
        <v>299.630114256995</v>
      </c>
      <c r="DY134" s="36">
        <f t="shared" si="157"/>
        <v>312.03899580883416</v>
      </c>
      <c r="DZ134" s="36">
        <f t="shared" si="157"/>
        <v>324.96177878126116</v>
      </c>
      <c r="EA134" s="36">
        <f t="shared" si="157"/>
        <v>338.41974588770825</v>
      </c>
      <c r="EB134" s="36">
        <f t="shared" si="157"/>
        <v>352.43506124390171</v>
      </c>
      <c r="EC134" s="36">
        <f t="shared" si="157"/>
        <v>367.03080687025658</v>
      </c>
      <c r="ED134" s="36">
        <f t="shared" si="157"/>
        <v>382.23102070598134</v>
      </c>
      <c r="EE134" s="36">
        <f t="shared" si="157"/>
        <v>398.06073619749878</v>
      </c>
      <c r="EF134" s="36">
        <f t="shared" si="157"/>
        <v>414.54602352638193</v>
      </c>
      <c r="EG134" s="36">
        <f t="shared" si="157"/>
        <v>431.71403254470346</v>
      </c>
      <c r="EH134" s="36">
        <f t="shared" si="157"/>
        <v>449.59303748850976</v>
      </c>
      <c r="EI134" s="36">
        <f t="shared" si="157"/>
        <v>468.21248354305885</v>
      </c>
      <c r="EJ134" s="36">
        <f t="shared" si="157"/>
        <v>487.60303533651103</v>
      </c>
      <c r="EK134" s="36">
        <f t="shared" si="157"/>
        <v>507.79662744193723</v>
      </c>
      <c r="EL134" s="36">
        <f t="shared" si="157"/>
        <v>528.82651697081758</v>
      </c>
      <c r="EM134" s="36">
        <f t="shared" si="157"/>
        <v>550.72733834464691</v>
      </c>
      <c r="EN134" s="36">
        <f t="shared" si="157"/>
        <v>573.53516033485198</v>
      </c>
      <c r="EO134" s="36">
        <f t="shared" si="158"/>
        <v>597.28754546495941</v>
      </c>
      <c r="EP134" s="36">
        <f t="shared" si="158"/>
        <v>622.02361187284509</v>
      </c>
      <c r="EQ134" s="36">
        <f t="shared" si="158"/>
        <v>647.78409773494695</v>
      </c>
      <c r="ER134" s="36">
        <f t="shared" si="158"/>
        <v>674.61142835854196</v>
      </c>
      <c r="ES134" s="36">
        <f t="shared" si="158"/>
        <v>702.54978605258248</v>
      </c>
      <c r="ET134" s="36">
        <f t="shared" si="158"/>
        <v>731.64518289216403</v>
      </c>
      <c r="EU134" s="36">
        <f t="shared" si="158"/>
        <v>761.94553649646002</v>
      </c>
      <c r="EV134" s="36">
        <f t="shared" si="158"/>
        <v>793.50074894492434</v>
      </c>
      <c r="EW134" s="36">
        <f t="shared" si="158"/>
        <v>826.36278896172928</v>
      </c>
      <c r="EX134" s="36">
        <f t="shared" si="158"/>
        <v>860.58577750379015</v>
      </c>
      <c r="EY134" s="36">
        <f t="shared" si="158"/>
        <v>896.22607689333199</v>
      </c>
      <c r="EZ134" s="36">
        <f t="shared" si="158"/>
        <v>933.34238364179225</v>
      </c>
      <c r="FA134" s="36">
        <f t="shared" si="158"/>
        <v>971.99582511793324</v>
      </c>
      <c r="FB134" s="36">
        <f t="shared" si="158"/>
        <v>1012.2500602193671</v>
      </c>
      <c r="FC134" s="36">
        <f t="shared" si="158"/>
        <v>1054.1713842132917</v>
      </c>
      <c r="FD134" s="36">
        <f t="shared" si="158"/>
        <v>1097.8288379191008</v>
      </c>
      <c r="FE134" s="36">
        <f t="shared" si="162"/>
        <v>1143.2943214126822</v>
      </c>
      <c r="FF134" s="36">
        <f t="shared" si="162"/>
        <v>1190.6427124396669</v>
      </c>
      <c r="FG134" s="36">
        <f t="shared" si="162"/>
        <v>1239.9519897326431</v>
      </c>
      <c r="FH134" s="36">
        <f t="shared" si="162"/>
        <v>1291.3033614354306</v>
      </c>
      <c r="FI134" s="36">
        <f t="shared" si="162"/>
        <v>1344.7813988459172</v>
      </c>
      <c r="FJ134" s="36">
        <f t="shared" si="162"/>
        <v>1400.4741756977219</v>
      </c>
      <c r="FK134" s="36">
        <f t="shared" si="162"/>
        <v>1458.4734132100671</v>
      </c>
      <c r="FL134" s="36">
        <f t="shared" si="162"/>
        <v>1518.8746311447485</v>
      </c>
      <c r="FM134" s="36">
        <f t="shared" si="162"/>
        <v>1581.7773051189768</v>
      </c>
      <c r="FN134" s="36">
        <f t="shared" si="162"/>
        <v>1647.2850304331739</v>
      </c>
      <c r="FO134" s="36">
        <f t="shared" si="162"/>
        <v>1715.5056926835332</v>
      </c>
      <c r="FP134" s="36">
        <f t="shared" si="162"/>
        <v>1786.5516454403287</v>
      </c>
      <c r="FQ134" s="36">
        <f t="shared" si="162"/>
        <v>1860.5398952845942</v>
      </c>
      <c r="FR134" s="36">
        <f t="shared" si="162"/>
        <v>1937.5922945079101</v>
      </c>
      <c r="FS134" s="36">
        <f t="shared" si="162"/>
        <v>2017.8357417926604</v>
      </c>
      <c r="FT134" s="36">
        <f t="shared" si="162"/>
        <v>2101.4023912032612</v>
      </c>
      <c r="FU134" s="36">
        <f t="shared" si="160"/>
        <v>2188.4298698325529</v>
      </c>
      <c r="FV134" s="36">
        <f t="shared" si="160"/>
        <v>2279.061504461798</v>
      </c>
      <c r="FW134" s="36">
        <f t="shared" si="160"/>
        <v>2373.4465576075786</v>
      </c>
      <c r="FX134" s="36">
        <f t="shared" si="160"/>
        <v>2471.7404733443386</v>
      </c>
      <c r="FY134" s="36">
        <f t="shared" si="160"/>
        <v>2574.1051333074206</v>
      </c>
      <c r="FZ134" s="36">
        <f t="shared" si="160"/>
        <v>2680.7091232982139</v>
      </c>
      <c r="GA134" s="36">
        <f t="shared" si="160"/>
        <v>2791.7280109304857</v>
      </c>
      <c r="GB134" s="36">
        <f t="shared" si="160"/>
        <v>2907.3446347751606</v>
      </c>
      <c r="GC134" s="36">
        <f t="shared" si="160"/>
        <v>3027.7494054797385</v>
      </c>
      <c r="GD134" s="36">
        <f t="shared" si="160"/>
        <v>3153.1406193582757</v>
      </c>
      <c r="GE134" s="36">
        <f t="shared" si="160"/>
        <v>3283.7247849683786</v>
      </c>
      <c r="GF134" s="36">
        <f t="shared" si="160"/>
        <v>3419.7169632130585</v>
      </c>
      <c r="GG134" s="36">
        <f t="shared" si="160"/>
        <v>3561.3411215275637</v>
      </c>
      <c r="GH134" s="36">
        <f t="shared" si="160"/>
        <v>3708.8305027345054</v>
      </c>
      <c r="GI134" s="36">
        <f t="shared" si="160"/>
        <v>3862.4280091747519</v>
      </c>
      <c r="GJ134" s="36">
        <f t="shared" si="161"/>
        <v>4022.3866027467143</v>
      </c>
      <c r="GK134" s="36">
        <f t="shared" si="161"/>
        <v>4188.9697215128663</v>
      </c>
      <c r="GL134" s="36">
        <f t="shared" si="161"/>
        <v>4362.4517135595997</v>
      </c>
      <c r="GM134" s="36">
        <f t="shared" si="161"/>
        <v>4543.1182888249559</v>
      </c>
      <c r="GN134" s="36">
        <f t="shared" si="161"/>
        <v>4731.2669896383522</v>
      </c>
      <c r="GO134" s="36">
        <f t="shared" si="161"/>
        <v>4927.207680747234</v>
      </c>
      <c r="GP134" s="36">
        <f t="shared" si="161"/>
        <v>5131.2630596376994</v>
      </c>
      <c r="GQ134" s="36">
        <f t="shared" si="161"/>
        <v>5343.7691879895347</v>
      </c>
      <c r="GR134" s="36">
        <f t="shared" si="161"/>
        <v>5565.0760451409324</v>
      </c>
      <c r="GS134" s="36">
        <f t="shared" si="161"/>
        <v>5795.5481044743983</v>
      </c>
      <c r="GT134" s="36">
        <f t="shared" si="161"/>
        <v>6035.5649336731003</v>
      </c>
      <c r="GU134" s="36">
        <f t="shared" si="161"/>
        <v>6285.5218198362372</v>
      </c>
      <c r="GV134" s="36">
        <f t="shared" si="161"/>
        <v>6545.8304204829337</v>
      </c>
      <c r="GW134" s="36">
        <f t="shared" si="161"/>
        <v>6816.9194415168131</v>
      </c>
      <c r="GX134" s="36">
        <f t="shared" si="161"/>
        <v>7099.2353432677892</v>
      </c>
      <c r="GY134" s="36">
        <f t="shared" si="161"/>
        <v>7393.2430757738803</v>
      </c>
      <c r="GZ134" s="36">
        <f t="shared" si="159"/>
        <v>7699.4268445139787</v>
      </c>
      <c r="HA134" s="36">
        <f t="shared" si="159"/>
        <v>8018.2909078526791</v>
      </c>
      <c r="HB134" s="36">
        <f t="shared" si="159"/>
        <v>8350.3604075104886</v>
      </c>
      <c r="HC134" s="36">
        <f t="shared" si="159"/>
        <v>8696.1822334271274</v>
      </c>
      <c r="HD134" s="36">
        <f t="shared" si="159"/>
        <v>9056.325924442277</v>
      </c>
      <c r="HE134" s="36">
        <f t="shared" si="159"/>
        <v>9431.3846062771281</v>
      </c>
      <c r="HF134" s="36">
        <f t="shared" si="159"/>
        <v>9821.9759683614884</v>
      </c>
      <c r="HG134" s="36">
        <f t="shared" si="159"/>
        <v>10228.74328111521</v>
      </c>
      <c r="HH134" s="36">
        <f t="shared" si="159"/>
        <v>10652.356455359313</v>
      </c>
      <c r="HI134" s="36">
        <f t="shared" si="159"/>
        <v>11093.513145601562</v>
      </c>
      <c r="HJ134" s="36">
        <f t="shared" si="159"/>
        <v>11552.939899013503</v>
      </c>
      <c r="HK134" s="36">
        <f t="shared" si="159"/>
        <v>12031.393351991246</v>
      </c>
      <c r="HL134" s="36">
        <f t="shared" si="159"/>
        <v>12529.66147627061</v>
      </c>
      <c r="HM134" s="36">
        <f t="shared" si="159"/>
        <v>13048.564876648879</v>
      </c>
    </row>
    <row r="135" spans="1:221" x14ac:dyDescent="0.25">
      <c r="A135" s="7" t="s">
        <v>681</v>
      </c>
      <c r="B135" s="16" t="s">
        <v>680</v>
      </c>
      <c r="C135" s="15">
        <v>50.000999999999998</v>
      </c>
      <c r="D135" s="15">
        <v>714.14</v>
      </c>
      <c r="E135" s="14">
        <f t="shared" si="93"/>
        <v>35707.714139999996</v>
      </c>
      <c r="F135" s="12">
        <f>IF(OR(G135="n/a",J135="n/a"),0%,E135/SUMIFS(E$13:E$515,G$13:G$515,"&lt;&gt;n/a",$J$13:$J$515,"&lt;&gt;n/a"))</f>
        <v>0</v>
      </c>
      <c r="G135" s="13">
        <v>1.0418125297560704E-2</v>
      </c>
      <c r="H135" s="13" t="str">
        <f t="shared" si="107"/>
        <v>n/a</v>
      </c>
      <c r="I135" s="33" t="str">
        <f t="shared" si="108"/>
        <v>n/a</v>
      </c>
      <c r="J135" s="13" t="s">
        <v>227</v>
      </c>
      <c r="K135" s="41" t="str">
        <f t="shared" si="94"/>
        <v>n/a</v>
      </c>
      <c r="L135" s="1" t="str">
        <f t="shared" si="95"/>
        <v>n/a</v>
      </c>
      <c r="M135" s="1" t="str">
        <f t="shared" si="96"/>
        <v>n/a</v>
      </c>
      <c r="N135" s="1" t="str">
        <f t="shared" si="97"/>
        <v>n/a</v>
      </c>
      <c r="O135" s="1" t="str">
        <f t="shared" si="98"/>
        <v>n/a</v>
      </c>
      <c r="P135" s="5">
        <v>4.141399999999984E-2</v>
      </c>
      <c r="Q135" s="1" t="str">
        <f t="shared" si="99"/>
        <v>n/a</v>
      </c>
      <c r="R135" s="12" t="str">
        <f t="shared" si="100"/>
        <v>n/a</v>
      </c>
      <c r="S135" s="12">
        <f t="shared" si="101"/>
        <v>0</v>
      </c>
      <c r="T135" s="7"/>
      <c r="U135" s="42">
        <f t="shared" si="102"/>
        <v>-714.14</v>
      </c>
      <c r="V135" s="36" t="str">
        <f t="shared" si="103"/>
        <v>n/a</v>
      </c>
      <c r="W135" s="36" t="str">
        <f t="shared" si="104"/>
        <v>n/a</v>
      </c>
      <c r="X135" s="36" t="str">
        <f t="shared" si="128"/>
        <v>n/a</v>
      </c>
      <c r="Y135" s="36" t="str">
        <f t="shared" si="128"/>
        <v>n/a</v>
      </c>
      <c r="Z135" s="36" t="str">
        <f t="shared" si="128"/>
        <v>n/a</v>
      </c>
      <c r="AA135" s="36" t="str">
        <f t="shared" si="105"/>
        <v>n/a</v>
      </c>
      <c r="AB135" s="36" t="str">
        <f t="shared" si="127"/>
        <v>n/a</v>
      </c>
      <c r="AC135" s="36" t="str">
        <f t="shared" si="127"/>
        <v>n/a</v>
      </c>
      <c r="AD135" s="36" t="str">
        <f t="shared" si="127"/>
        <v>n/a</v>
      </c>
      <c r="AE135" s="36" t="str">
        <f t="shared" si="127"/>
        <v>n/a</v>
      </c>
      <c r="AF135" s="36" t="str">
        <f t="shared" si="106"/>
        <v>n/a</v>
      </c>
      <c r="AG135" s="36" t="str">
        <f t="shared" si="151"/>
        <v>n/a</v>
      </c>
      <c r="AH135" s="36" t="str">
        <f t="shared" si="151"/>
        <v>n/a</v>
      </c>
      <c r="AI135" s="36" t="str">
        <f t="shared" si="151"/>
        <v>n/a</v>
      </c>
      <c r="AJ135" s="36" t="str">
        <f t="shared" si="151"/>
        <v>n/a</v>
      </c>
      <c r="AK135" s="36" t="str">
        <f t="shared" si="151"/>
        <v>n/a</v>
      </c>
      <c r="AL135" s="36" t="str">
        <f t="shared" si="151"/>
        <v>n/a</v>
      </c>
      <c r="AM135" s="36" t="str">
        <f t="shared" si="151"/>
        <v>n/a</v>
      </c>
      <c r="AN135" s="36" t="str">
        <f t="shared" si="151"/>
        <v>n/a</v>
      </c>
      <c r="AO135" s="36" t="str">
        <f t="shared" si="151"/>
        <v>n/a</v>
      </c>
      <c r="AP135" s="36" t="str">
        <f t="shared" si="151"/>
        <v>n/a</v>
      </c>
      <c r="AQ135" s="36" t="str">
        <f t="shared" si="151"/>
        <v>n/a</v>
      </c>
      <c r="AR135" s="36" t="str">
        <f t="shared" si="151"/>
        <v>n/a</v>
      </c>
      <c r="AS135" s="36" t="str">
        <f t="shared" si="151"/>
        <v>n/a</v>
      </c>
      <c r="AT135" s="36" t="str">
        <f t="shared" si="151"/>
        <v>n/a</v>
      </c>
      <c r="AU135" s="36" t="str">
        <f t="shared" si="151"/>
        <v>n/a</v>
      </c>
      <c r="AV135" s="36" t="str">
        <f t="shared" si="151"/>
        <v>n/a</v>
      </c>
      <c r="AW135" s="36" t="str">
        <f t="shared" si="152"/>
        <v>n/a</v>
      </c>
      <c r="AX135" s="36" t="str">
        <f t="shared" si="152"/>
        <v>n/a</v>
      </c>
      <c r="AY135" s="36" t="str">
        <f t="shared" si="152"/>
        <v>n/a</v>
      </c>
      <c r="AZ135" s="36" t="str">
        <f t="shared" si="152"/>
        <v>n/a</v>
      </c>
      <c r="BA135" s="36" t="str">
        <f t="shared" si="152"/>
        <v>n/a</v>
      </c>
      <c r="BB135" s="36" t="str">
        <f t="shared" si="152"/>
        <v>n/a</v>
      </c>
      <c r="BC135" s="36" t="str">
        <f t="shared" si="152"/>
        <v>n/a</v>
      </c>
      <c r="BD135" s="36" t="str">
        <f t="shared" si="152"/>
        <v>n/a</v>
      </c>
      <c r="BE135" s="36" t="str">
        <f t="shared" si="152"/>
        <v>n/a</v>
      </c>
      <c r="BF135" s="36" t="str">
        <f t="shared" si="152"/>
        <v>n/a</v>
      </c>
      <c r="BG135" s="36" t="str">
        <f t="shared" si="152"/>
        <v>n/a</v>
      </c>
      <c r="BH135" s="36" t="str">
        <f t="shared" si="152"/>
        <v>n/a</v>
      </c>
      <c r="BI135" s="36" t="str">
        <f t="shared" si="152"/>
        <v>n/a</v>
      </c>
      <c r="BJ135" s="36" t="str">
        <f t="shared" si="152"/>
        <v>n/a</v>
      </c>
      <c r="BK135" s="36" t="str">
        <f t="shared" si="152"/>
        <v>n/a</v>
      </c>
      <c r="BL135" s="36" t="str">
        <f t="shared" si="152"/>
        <v>n/a</v>
      </c>
      <c r="BM135" s="36" t="str">
        <f t="shared" si="153"/>
        <v>n/a</v>
      </c>
      <c r="BN135" s="36" t="str">
        <f t="shared" si="153"/>
        <v>n/a</v>
      </c>
      <c r="BO135" s="36" t="str">
        <f t="shared" si="153"/>
        <v>n/a</v>
      </c>
      <c r="BP135" s="36" t="str">
        <f t="shared" si="153"/>
        <v>n/a</v>
      </c>
      <c r="BQ135" s="36" t="str">
        <f t="shared" si="153"/>
        <v>n/a</v>
      </c>
      <c r="BR135" s="36" t="str">
        <f t="shared" si="153"/>
        <v>n/a</v>
      </c>
      <c r="BS135" s="36" t="str">
        <f t="shared" si="153"/>
        <v>n/a</v>
      </c>
      <c r="BT135" s="36" t="str">
        <f t="shared" si="153"/>
        <v>n/a</v>
      </c>
      <c r="BU135" s="36" t="str">
        <f t="shared" si="153"/>
        <v>n/a</v>
      </c>
      <c r="BV135" s="36" t="str">
        <f t="shared" si="153"/>
        <v>n/a</v>
      </c>
      <c r="BW135" s="36" t="str">
        <f t="shared" si="153"/>
        <v>n/a</v>
      </c>
      <c r="BX135" s="36" t="str">
        <f t="shared" si="153"/>
        <v>n/a</v>
      </c>
      <c r="BY135" s="36" t="str">
        <f t="shared" si="153"/>
        <v>n/a</v>
      </c>
      <c r="BZ135" s="36" t="str">
        <f t="shared" si="153"/>
        <v>n/a</v>
      </c>
      <c r="CA135" s="36" t="str">
        <f t="shared" si="153"/>
        <v>n/a</v>
      </c>
      <c r="CB135" s="36" t="str">
        <f t="shared" si="153"/>
        <v>n/a</v>
      </c>
      <c r="CC135" s="36" t="str">
        <f t="shared" si="154"/>
        <v>n/a</v>
      </c>
      <c r="CD135" s="36" t="str">
        <f t="shared" si="154"/>
        <v>n/a</v>
      </c>
      <c r="CE135" s="36" t="str">
        <f t="shared" si="154"/>
        <v>n/a</v>
      </c>
      <c r="CF135" s="36" t="str">
        <f t="shared" si="154"/>
        <v>n/a</v>
      </c>
      <c r="CG135" s="36" t="str">
        <f t="shared" si="154"/>
        <v>n/a</v>
      </c>
      <c r="CH135" s="36" t="str">
        <f t="shared" si="154"/>
        <v>n/a</v>
      </c>
      <c r="CI135" s="36" t="str">
        <f t="shared" si="154"/>
        <v>n/a</v>
      </c>
      <c r="CJ135" s="36" t="str">
        <f t="shared" si="154"/>
        <v>n/a</v>
      </c>
      <c r="CK135" s="36" t="str">
        <f t="shared" si="154"/>
        <v>n/a</v>
      </c>
      <c r="CL135" s="36" t="str">
        <f t="shared" si="154"/>
        <v>n/a</v>
      </c>
      <c r="CM135" s="36" t="str">
        <f t="shared" si="154"/>
        <v>n/a</v>
      </c>
      <c r="CN135" s="36" t="str">
        <f t="shared" si="154"/>
        <v>n/a</v>
      </c>
      <c r="CO135" s="36" t="str">
        <f t="shared" si="154"/>
        <v>n/a</v>
      </c>
      <c r="CP135" s="36" t="str">
        <f t="shared" si="154"/>
        <v>n/a</v>
      </c>
      <c r="CQ135" s="36" t="str">
        <f t="shared" si="154"/>
        <v>n/a</v>
      </c>
      <c r="CR135" s="36" t="str">
        <f t="shared" si="154"/>
        <v>n/a</v>
      </c>
      <c r="CS135" s="36" t="str">
        <f t="shared" si="155"/>
        <v>n/a</v>
      </c>
      <c r="CT135" s="36" t="str">
        <f t="shared" si="155"/>
        <v>n/a</v>
      </c>
      <c r="CU135" s="36" t="str">
        <f t="shared" si="155"/>
        <v>n/a</v>
      </c>
      <c r="CV135" s="36" t="str">
        <f t="shared" si="155"/>
        <v>n/a</v>
      </c>
      <c r="CW135" s="36" t="str">
        <f t="shared" si="155"/>
        <v>n/a</v>
      </c>
      <c r="CX135" s="36" t="str">
        <f t="shared" si="155"/>
        <v>n/a</v>
      </c>
      <c r="CY135" s="36" t="str">
        <f t="shared" si="155"/>
        <v>n/a</v>
      </c>
      <c r="CZ135" s="36" t="str">
        <f t="shared" si="155"/>
        <v>n/a</v>
      </c>
      <c r="DA135" s="36" t="str">
        <f t="shared" si="155"/>
        <v>n/a</v>
      </c>
      <c r="DB135" s="36" t="str">
        <f t="shared" si="155"/>
        <v>n/a</v>
      </c>
      <c r="DC135" s="36" t="str">
        <f t="shared" si="155"/>
        <v>n/a</v>
      </c>
      <c r="DD135" s="36" t="str">
        <f t="shared" si="155"/>
        <v>n/a</v>
      </c>
      <c r="DE135" s="36" t="str">
        <f t="shared" si="155"/>
        <v>n/a</v>
      </c>
      <c r="DF135" s="36" t="str">
        <f t="shared" si="155"/>
        <v>n/a</v>
      </c>
      <c r="DG135" s="36" t="str">
        <f t="shared" si="155"/>
        <v>n/a</v>
      </c>
      <c r="DH135" s="36" t="str">
        <f t="shared" si="155"/>
        <v>n/a</v>
      </c>
      <c r="DI135" s="36" t="str">
        <f t="shared" si="156"/>
        <v>n/a</v>
      </c>
      <c r="DJ135" s="36" t="str">
        <f t="shared" si="156"/>
        <v>n/a</v>
      </c>
      <c r="DK135" s="36" t="str">
        <f t="shared" si="156"/>
        <v>n/a</v>
      </c>
      <c r="DL135" s="36" t="str">
        <f t="shared" si="156"/>
        <v>n/a</v>
      </c>
      <c r="DM135" s="36" t="str">
        <f t="shared" si="156"/>
        <v>n/a</v>
      </c>
      <c r="DN135" s="36" t="str">
        <f t="shared" si="156"/>
        <v>n/a</v>
      </c>
      <c r="DO135" s="36" t="str">
        <f t="shared" si="156"/>
        <v>n/a</v>
      </c>
      <c r="DP135" s="36" t="str">
        <f t="shared" si="156"/>
        <v>n/a</v>
      </c>
      <c r="DQ135" s="36" t="str">
        <f t="shared" si="156"/>
        <v>n/a</v>
      </c>
      <c r="DR135" s="36" t="str">
        <f t="shared" si="156"/>
        <v>n/a</v>
      </c>
      <c r="DS135" s="36" t="str">
        <f t="shared" si="156"/>
        <v>n/a</v>
      </c>
      <c r="DT135" s="36" t="str">
        <f t="shared" si="156"/>
        <v>n/a</v>
      </c>
      <c r="DU135" s="36" t="str">
        <f t="shared" si="156"/>
        <v>n/a</v>
      </c>
      <c r="DV135" s="36" t="str">
        <f t="shared" si="156"/>
        <v>n/a</v>
      </c>
      <c r="DW135" s="36" t="str">
        <f t="shared" si="156"/>
        <v>n/a</v>
      </c>
      <c r="DX135" s="36" t="str">
        <f t="shared" si="156"/>
        <v>n/a</v>
      </c>
      <c r="DY135" s="36" t="str">
        <f t="shared" si="157"/>
        <v>n/a</v>
      </c>
      <c r="DZ135" s="36" t="str">
        <f t="shared" si="157"/>
        <v>n/a</v>
      </c>
      <c r="EA135" s="36" t="str">
        <f t="shared" si="157"/>
        <v>n/a</v>
      </c>
      <c r="EB135" s="36" t="str">
        <f t="shared" si="157"/>
        <v>n/a</v>
      </c>
      <c r="EC135" s="36" t="str">
        <f t="shared" si="157"/>
        <v>n/a</v>
      </c>
      <c r="ED135" s="36" t="str">
        <f t="shared" si="157"/>
        <v>n/a</v>
      </c>
      <c r="EE135" s="36" t="str">
        <f t="shared" si="157"/>
        <v>n/a</v>
      </c>
      <c r="EF135" s="36" t="str">
        <f t="shared" si="157"/>
        <v>n/a</v>
      </c>
      <c r="EG135" s="36" t="str">
        <f t="shared" si="157"/>
        <v>n/a</v>
      </c>
      <c r="EH135" s="36" t="str">
        <f t="shared" si="157"/>
        <v>n/a</v>
      </c>
      <c r="EI135" s="36" t="str">
        <f t="shared" si="157"/>
        <v>n/a</v>
      </c>
      <c r="EJ135" s="36" t="str">
        <f t="shared" si="157"/>
        <v>n/a</v>
      </c>
      <c r="EK135" s="36" t="str">
        <f t="shared" si="157"/>
        <v>n/a</v>
      </c>
      <c r="EL135" s="36" t="str">
        <f t="shared" si="157"/>
        <v>n/a</v>
      </c>
      <c r="EM135" s="36" t="str">
        <f t="shared" si="157"/>
        <v>n/a</v>
      </c>
      <c r="EN135" s="36" t="str">
        <f t="shared" si="157"/>
        <v>n/a</v>
      </c>
      <c r="EO135" s="36" t="str">
        <f t="shared" si="158"/>
        <v>n/a</v>
      </c>
      <c r="EP135" s="36" t="str">
        <f t="shared" si="158"/>
        <v>n/a</v>
      </c>
      <c r="EQ135" s="36" t="str">
        <f t="shared" si="158"/>
        <v>n/a</v>
      </c>
      <c r="ER135" s="36" t="str">
        <f t="shared" si="158"/>
        <v>n/a</v>
      </c>
      <c r="ES135" s="36" t="str">
        <f t="shared" si="158"/>
        <v>n/a</v>
      </c>
      <c r="ET135" s="36" t="str">
        <f t="shared" si="158"/>
        <v>n/a</v>
      </c>
      <c r="EU135" s="36" t="str">
        <f t="shared" si="158"/>
        <v>n/a</v>
      </c>
      <c r="EV135" s="36" t="str">
        <f t="shared" si="158"/>
        <v>n/a</v>
      </c>
      <c r="EW135" s="36" t="str">
        <f t="shared" si="158"/>
        <v>n/a</v>
      </c>
      <c r="EX135" s="36" t="str">
        <f t="shared" si="158"/>
        <v>n/a</v>
      </c>
      <c r="EY135" s="36" t="str">
        <f t="shared" si="158"/>
        <v>n/a</v>
      </c>
      <c r="EZ135" s="36" t="str">
        <f t="shared" si="158"/>
        <v>n/a</v>
      </c>
      <c r="FA135" s="36" t="str">
        <f t="shared" si="158"/>
        <v>n/a</v>
      </c>
      <c r="FB135" s="36" t="str">
        <f t="shared" si="158"/>
        <v>n/a</v>
      </c>
      <c r="FC135" s="36" t="str">
        <f t="shared" si="158"/>
        <v>n/a</v>
      </c>
      <c r="FD135" s="36" t="str">
        <f t="shared" si="158"/>
        <v>n/a</v>
      </c>
      <c r="FE135" s="36" t="str">
        <f t="shared" si="162"/>
        <v>n/a</v>
      </c>
      <c r="FF135" s="36" t="str">
        <f t="shared" si="162"/>
        <v>n/a</v>
      </c>
      <c r="FG135" s="36" t="str">
        <f t="shared" si="162"/>
        <v>n/a</v>
      </c>
      <c r="FH135" s="36" t="str">
        <f t="shared" si="162"/>
        <v>n/a</v>
      </c>
      <c r="FI135" s="36" t="str">
        <f t="shared" si="162"/>
        <v>n/a</v>
      </c>
      <c r="FJ135" s="36" t="str">
        <f t="shared" si="162"/>
        <v>n/a</v>
      </c>
      <c r="FK135" s="36" t="str">
        <f t="shared" si="162"/>
        <v>n/a</v>
      </c>
      <c r="FL135" s="36" t="str">
        <f t="shared" si="162"/>
        <v>n/a</v>
      </c>
      <c r="FM135" s="36" t="str">
        <f t="shared" si="162"/>
        <v>n/a</v>
      </c>
      <c r="FN135" s="36" t="str">
        <f t="shared" si="162"/>
        <v>n/a</v>
      </c>
      <c r="FO135" s="36" t="str">
        <f t="shared" si="162"/>
        <v>n/a</v>
      </c>
      <c r="FP135" s="36" t="str">
        <f t="shared" si="162"/>
        <v>n/a</v>
      </c>
      <c r="FQ135" s="36" t="str">
        <f t="shared" si="162"/>
        <v>n/a</v>
      </c>
      <c r="FR135" s="36" t="str">
        <f t="shared" si="162"/>
        <v>n/a</v>
      </c>
      <c r="FS135" s="36" t="str">
        <f t="shared" si="162"/>
        <v>n/a</v>
      </c>
      <c r="FT135" s="36" t="str">
        <f t="shared" si="162"/>
        <v>n/a</v>
      </c>
      <c r="FU135" s="36" t="str">
        <f t="shared" si="160"/>
        <v>n/a</v>
      </c>
      <c r="FV135" s="36" t="str">
        <f t="shared" si="160"/>
        <v>n/a</v>
      </c>
      <c r="FW135" s="36" t="str">
        <f t="shared" si="160"/>
        <v>n/a</v>
      </c>
      <c r="FX135" s="36" t="str">
        <f t="shared" si="160"/>
        <v>n/a</v>
      </c>
      <c r="FY135" s="36" t="str">
        <f t="shared" si="160"/>
        <v>n/a</v>
      </c>
      <c r="FZ135" s="36" t="str">
        <f t="shared" si="160"/>
        <v>n/a</v>
      </c>
      <c r="GA135" s="36" t="str">
        <f t="shared" si="160"/>
        <v>n/a</v>
      </c>
      <c r="GB135" s="36" t="str">
        <f t="shared" si="160"/>
        <v>n/a</v>
      </c>
      <c r="GC135" s="36" t="str">
        <f t="shared" si="160"/>
        <v>n/a</v>
      </c>
      <c r="GD135" s="36" t="str">
        <f t="shared" si="160"/>
        <v>n/a</v>
      </c>
      <c r="GE135" s="36" t="str">
        <f t="shared" si="160"/>
        <v>n/a</v>
      </c>
      <c r="GF135" s="36" t="str">
        <f t="shared" si="160"/>
        <v>n/a</v>
      </c>
      <c r="GG135" s="36" t="str">
        <f t="shared" si="160"/>
        <v>n/a</v>
      </c>
      <c r="GH135" s="36" t="str">
        <f t="shared" si="160"/>
        <v>n/a</v>
      </c>
      <c r="GI135" s="36" t="str">
        <f t="shared" si="160"/>
        <v>n/a</v>
      </c>
      <c r="GJ135" s="36" t="str">
        <f t="shared" si="161"/>
        <v>n/a</v>
      </c>
      <c r="GK135" s="36" t="str">
        <f t="shared" si="161"/>
        <v>n/a</v>
      </c>
      <c r="GL135" s="36" t="str">
        <f t="shared" si="161"/>
        <v>n/a</v>
      </c>
      <c r="GM135" s="36" t="str">
        <f t="shared" si="161"/>
        <v>n/a</v>
      </c>
      <c r="GN135" s="36" t="str">
        <f t="shared" si="161"/>
        <v>n/a</v>
      </c>
      <c r="GO135" s="36" t="str">
        <f t="shared" si="161"/>
        <v>n/a</v>
      </c>
      <c r="GP135" s="36" t="str">
        <f t="shared" si="161"/>
        <v>n/a</v>
      </c>
      <c r="GQ135" s="36" t="str">
        <f t="shared" si="161"/>
        <v>n/a</v>
      </c>
      <c r="GR135" s="36" t="str">
        <f t="shared" si="161"/>
        <v>n/a</v>
      </c>
      <c r="GS135" s="36" t="str">
        <f t="shared" si="161"/>
        <v>n/a</v>
      </c>
      <c r="GT135" s="36" t="str">
        <f t="shared" si="161"/>
        <v>n/a</v>
      </c>
      <c r="GU135" s="36" t="str">
        <f t="shared" si="161"/>
        <v>n/a</v>
      </c>
      <c r="GV135" s="36" t="str">
        <f t="shared" si="161"/>
        <v>n/a</v>
      </c>
      <c r="GW135" s="36" t="str">
        <f t="shared" si="161"/>
        <v>n/a</v>
      </c>
      <c r="GX135" s="36" t="str">
        <f t="shared" si="161"/>
        <v>n/a</v>
      </c>
      <c r="GY135" s="36" t="str">
        <f t="shared" si="161"/>
        <v>n/a</v>
      </c>
      <c r="GZ135" s="36" t="str">
        <f t="shared" si="159"/>
        <v>n/a</v>
      </c>
      <c r="HA135" s="36" t="str">
        <f t="shared" si="159"/>
        <v>n/a</v>
      </c>
      <c r="HB135" s="36" t="str">
        <f t="shared" si="159"/>
        <v>n/a</v>
      </c>
      <c r="HC135" s="36" t="str">
        <f t="shared" si="159"/>
        <v>n/a</v>
      </c>
      <c r="HD135" s="36" t="str">
        <f t="shared" si="159"/>
        <v>n/a</v>
      </c>
      <c r="HE135" s="36" t="str">
        <f t="shared" si="159"/>
        <v>n/a</v>
      </c>
      <c r="HF135" s="36" t="str">
        <f t="shared" si="159"/>
        <v>n/a</v>
      </c>
      <c r="HG135" s="36" t="str">
        <f t="shared" si="159"/>
        <v>n/a</v>
      </c>
      <c r="HH135" s="36" t="str">
        <f t="shared" si="159"/>
        <v>n/a</v>
      </c>
      <c r="HI135" s="36" t="str">
        <f t="shared" si="159"/>
        <v>n/a</v>
      </c>
      <c r="HJ135" s="36" t="str">
        <f t="shared" si="159"/>
        <v>n/a</v>
      </c>
      <c r="HK135" s="36" t="str">
        <f t="shared" si="159"/>
        <v>n/a</v>
      </c>
      <c r="HL135" s="36" t="str">
        <f t="shared" si="159"/>
        <v>n/a</v>
      </c>
      <c r="HM135" s="36" t="str">
        <f t="shared" si="159"/>
        <v>n/a</v>
      </c>
    </row>
    <row r="136" spans="1:221" x14ac:dyDescent="0.25">
      <c r="A136" s="7" t="s">
        <v>679</v>
      </c>
      <c r="B136" s="16" t="s">
        <v>678</v>
      </c>
      <c r="C136" s="15">
        <v>898.54600000000005</v>
      </c>
      <c r="D136" s="15">
        <v>38.619999999999997</v>
      </c>
      <c r="E136" s="14">
        <f t="shared" si="93"/>
        <v>34701.846519999999</v>
      </c>
      <c r="F136" s="12">
        <f>IF(OR(G136="n/a",J136="n/a"),0%,E136/SUMIFS(E$13:E$515,G$13:G$515,"&lt;&gt;n/a",$J$13:$J$515,"&lt;&gt;n/a"))</f>
        <v>1.2126054841044463E-3</v>
      </c>
      <c r="G136" s="13">
        <v>1.6571724495080271E-2</v>
      </c>
      <c r="H136" s="13">
        <f t="shared" si="107"/>
        <v>1.8510201967892288E-2</v>
      </c>
      <c r="I136" s="33">
        <f t="shared" si="108"/>
        <v>0.71486400000000005</v>
      </c>
      <c r="J136" s="13">
        <v>0.23394999999999999</v>
      </c>
      <c r="K136" s="41">
        <f t="shared" si="94"/>
        <v>0.20186066666666663</v>
      </c>
      <c r="L136" s="1">
        <f t="shared" si="95"/>
        <v>0.16977133333333327</v>
      </c>
      <c r="M136" s="1">
        <f t="shared" si="96"/>
        <v>0.13768199999999992</v>
      </c>
      <c r="N136" s="1">
        <f t="shared" si="97"/>
        <v>0.10559266666666656</v>
      </c>
      <c r="O136" s="1">
        <f t="shared" si="98"/>
        <v>7.3503333333333198E-2</v>
      </c>
      <c r="P136" s="5">
        <v>4.141399999999984E-2</v>
      </c>
      <c r="Q136" s="1">
        <f t="shared" si="99"/>
        <v>0.1006844503197033</v>
      </c>
      <c r="R136" s="12">
        <f t="shared" si="100"/>
        <v>1.2209051662171388E-4</v>
      </c>
      <c r="S136" s="12">
        <f t="shared" si="101"/>
        <v>1.2126054841044463E-3</v>
      </c>
      <c r="T136" s="7"/>
      <c r="U136" s="42">
        <f t="shared" si="102"/>
        <v>-38.619999999999997</v>
      </c>
      <c r="V136" s="36">
        <f t="shared" si="103"/>
        <v>0.88210643280000012</v>
      </c>
      <c r="W136" s="36">
        <f t="shared" si="104"/>
        <v>1.0884752327535603</v>
      </c>
      <c r="X136" s="36">
        <f t="shared" si="128"/>
        <v>1.3431240134562559</v>
      </c>
      <c r="Y136" s="36">
        <f t="shared" si="128"/>
        <v>1.657347876404347</v>
      </c>
      <c r="Z136" s="36">
        <f t="shared" si="128"/>
        <v>2.0450844120891443</v>
      </c>
      <c r="AA136" s="36">
        <f t="shared" si="105"/>
        <v>2.4579065149030672</v>
      </c>
      <c r="AB136" s="36">
        <f t="shared" si="127"/>
        <v>2.8751885811468472</v>
      </c>
      <c r="AC136" s="36">
        <f t="shared" si="127"/>
        <v>3.2710502953763068</v>
      </c>
      <c r="AD136" s="36">
        <f t="shared" si="127"/>
        <v>3.6164492188658781</v>
      </c>
      <c r="AE136" s="36">
        <f t="shared" si="127"/>
        <v>3.8822702912832496</v>
      </c>
      <c r="AF136" s="36">
        <f t="shared" si="106"/>
        <v>4.0430506331264535</v>
      </c>
      <c r="AG136" s="36">
        <f t="shared" si="151"/>
        <v>4.2104895320467515</v>
      </c>
      <c r="AH136" s="36">
        <f t="shared" si="151"/>
        <v>4.3848627455269353</v>
      </c>
      <c r="AI136" s="36">
        <f t="shared" si="151"/>
        <v>4.5664574512701872</v>
      </c>
      <c r="AJ136" s="36">
        <f t="shared" si="151"/>
        <v>4.7555727201570903</v>
      </c>
      <c r="AK136" s="36">
        <f t="shared" si="151"/>
        <v>4.9525200087896755</v>
      </c>
      <c r="AL136" s="36">
        <f t="shared" si="151"/>
        <v>5.1576236724336901</v>
      </c>
      <c r="AM136" s="36">
        <f t="shared" si="151"/>
        <v>5.3712214992038581</v>
      </c>
      <c r="AN136" s="36">
        <f t="shared" si="151"/>
        <v>5.593665266371886</v>
      </c>
      <c r="AO136" s="36">
        <f t="shared" si="151"/>
        <v>5.8253213197134102</v>
      </c>
      <c r="AP136" s="36">
        <f t="shared" si="151"/>
        <v>6.0665711768480204</v>
      </c>
      <c r="AQ136" s="36">
        <f t="shared" si="151"/>
        <v>6.3178121555660036</v>
      </c>
      <c r="AR136" s="36">
        <f t="shared" si="151"/>
        <v>6.5794580281766128</v>
      </c>
      <c r="AS136" s="36">
        <f t="shared" si="151"/>
        <v>6.8519397029555185</v>
      </c>
      <c r="AT136" s="36">
        <f t="shared" si="151"/>
        <v>7.1357059338137176</v>
      </c>
      <c r="AU136" s="36">
        <f t="shared" si="151"/>
        <v>7.4312240593566781</v>
      </c>
      <c r="AV136" s="36">
        <f t="shared" si="151"/>
        <v>7.7389807725508746</v>
      </c>
      <c r="AW136" s="36">
        <f t="shared" si="152"/>
        <v>8.0594829222652944</v>
      </c>
      <c r="AX136" s="36">
        <f t="shared" si="152"/>
        <v>8.3932583480079881</v>
      </c>
      <c r="AY136" s="36">
        <f t="shared" si="152"/>
        <v>8.740856749232389</v>
      </c>
      <c r="AZ136" s="36">
        <f t="shared" si="152"/>
        <v>9.1028505906450974</v>
      </c>
      <c r="BA136" s="36">
        <f t="shared" si="152"/>
        <v>9.4798360450060724</v>
      </c>
      <c r="BB136" s="36">
        <f t="shared" si="152"/>
        <v>9.8724339749739531</v>
      </c>
      <c r="BC136" s="36">
        <f t="shared" si="152"/>
        <v>10.281290955613523</v>
      </c>
      <c r="BD136" s="36">
        <f t="shared" si="152"/>
        <v>10.7070803392493</v>
      </c>
      <c r="BE136" s="36">
        <f t="shared" si="152"/>
        <v>11.150503364418968</v>
      </c>
      <c r="BF136" s="36">
        <f t="shared" si="152"/>
        <v>11.612290310753014</v>
      </c>
      <c r="BG136" s="36">
        <f t="shared" si="152"/>
        <v>12.093201701682538</v>
      </c>
      <c r="BH136" s="36">
        <f t="shared" si="152"/>
        <v>12.594029556956016</v>
      </c>
      <c r="BI136" s="36">
        <f t="shared" si="152"/>
        <v>13.11559869702779</v>
      </c>
      <c r="BJ136" s="36">
        <f t="shared" si="152"/>
        <v>13.658768101466498</v>
      </c>
      <c r="BK136" s="36">
        <f t="shared" si="152"/>
        <v>14.224432323620629</v>
      </c>
      <c r="BL136" s="36">
        <f t="shared" si="152"/>
        <v>14.813522963871051</v>
      </c>
      <c r="BM136" s="36">
        <f t="shared" si="153"/>
        <v>15.427010203896804</v>
      </c>
      <c r="BN136" s="36">
        <f t="shared" si="153"/>
        <v>16.065904404480985</v>
      </c>
      <c r="BO136" s="36">
        <f t="shared" si="153"/>
        <v>16.73125776948816</v>
      </c>
      <c r="BP136" s="36">
        <f t="shared" si="153"/>
        <v>17.424166078753739</v>
      </c>
      <c r="BQ136" s="36">
        <f t="shared" si="153"/>
        <v>18.145770492739242</v>
      </c>
      <c r="BR136" s="36">
        <f t="shared" si="153"/>
        <v>18.897259431925541</v>
      </c>
      <c r="BS136" s="36">
        <f t="shared" si="153"/>
        <v>19.679870534039303</v>
      </c>
      <c r="BT136" s="36">
        <f t="shared" si="153"/>
        <v>20.494892692336002</v>
      </c>
      <c r="BU136" s="36">
        <f t="shared" si="153"/>
        <v>21.343668178296401</v>
      </c>
      <c r="BV136" s="36">
        <f t="shared" si="153"/>
        <v>22.227594852232365</v>
      </c>
      <c r="BW136" s="36">
        <f t="shared" si="153"/>
        <v>23.148128465442714</v>
      </c>
      <c r="BX136" s="36">
        <f t="shared" si="153"/>
        <v>24.106785057710553</v>
      </c>
      <c r="BY136" s="36">
        <f t="shared" si="153"/>
        <v>25.105143454090573</v>
      </c>
      <c r="BZ136" s="36">
        <f t="shared" si="153"/>
        <v>26.144847865098278</v>
      </c>
      <c r="CA136" s="36">
        <f t="shared" si="153"/>
        <v>27.227610594583453</v>
      </c>
      <c r="CB136" s="36">
        <f t="shared" si="153"/>
        <v>28.355214859747527</v>
      </c>
      <c r="CC136" s="36">
        <f t="shared" si="154"/>
        <v>29.529517727949106</v>
      </c>
      <c r="CD136" s="36">
        <f t="shared" si="154"/>
        <v>30.752453175134384</v>
      </c>
      <c r="CE136" s="36">
        <f t="shared" si="154"/>
        <v>32.026035270929398</v>
      </c>
      <c r="CF136" s="36">
        <f t="shared" si="154"/>
        <v>33.352361495639663</v>
      </c>
      <c r="CG136" s="36">
        <f t="shared" si="154"/>
        <v>34.733616194620076</v>
      </c>
      <c r="CH136" s="36">
        <f t="shared" si="154"/>
        <v>36.172074175704068</v>
      </c>
      <c r="CI136" s="36">
        <f t="shared" si="154"/>
        <v>37.670104455616674</v>
      </c>
      <c r="CJ136" s="36">
        <f t="shared" si="154"/>
        <v>39.230174161541576</v>
      </c>
      <c r="CK136" s="36">
        <f t="shared" si="154"/>
        <v>40.854852594267655</v>
      </c>
      <c r="CL136" s="36">
        <f t="shared" si="154"/>
        <v>42.546815459606648</v>
      </c>
      <c r="CM136" s="36">
        <f t="shared" si="154"/>
        <v>44.30884927505079</v>
      </c>
      <c r="CN136" s="36">
        <f t="shared" si="154"/>
        <v>46.143855958927738</v>
      </c>
      <c r="CO136" s="36">
        <f t="shared" si="154"/>
        <v>48.054857609610764</v>
      </c>
      <c r="CP136" s="36">
        <f t="shared" si="154"/>
        <v>50.045001482655174</v>
      </c>
      <c r="CQ136" s="36">
        <f t="shared" si="154"/>
        <v>52.117565174057845</v>
      </c>
      <c r="CR136" s="36">
        <f t="shared" si="154"/>
        <v>54.275962018176266</v>
      </c>
      <c r="CS136" s="36">
        <f t="shared" si="155"/>
        <v>56.523746709197006</v>
      </c>
      <c r="CT136" s="36">
        <f t="shared" si="155"/>
        <v>58.864621155411683</v>
      </c>
      <c r="CU136" s="36">
        <f t="shared" si="155"/>
        <v>61.302440575941894</v>
      </c>
      <c r="CV136" s="36">
        <f t="shared" si="155"/>
        <v>63.841219849953944</v>
      </c>
      <c r="CW136" s="36">
        <f t="shared" si="155"/>
        <v>66.485140128819921</v>
      </c>
      <c r="CX136" s="36">
        <f t="shared" si="155"/>
        <v>69.238555722114853</v>
      </c>
      <c r="CY136" s="36">
        <f t="shared" si="155"/>
        <v>72.106001268790507</v>
      </c>
      <c r="CZ136" s="36">
        <f t="shared" si="155"/>
        <v>75.092199205336186</v>
      </c>
      <c r="DA136" s="36">
        <f t="shared" si="155"/>
        <v>78.202067543225965</v>
      </c>
      <c r="DB136" s="36">
        <f t="shared" si="155"/>
        <v>81.440727968461118</v>
      </c>
      <c r="DC136" s="36">
        <f t="shared" si="155"/>
        <v>84.813514276546954</v>
      </c>
      <c r="DD136" s="36">
        <f t="shared" si="155"/>
        <v>88.325981156795862</v>
      </c>
      <c r="DE136" s="36">
        <f t="shared" si="155"/>
        <v>91.983913340423385</v>
      </c>
      <c r="DF136" s="36">
        <f t="shared" si="155"/>
        <v>95.793335127503667</v>
      </c>
      <c r="DG136" s="36">
        <f t="shared" si="155"/>
        <v>99.760520308474085</v>
      </c>
      <c r="DH136" s="36">
        <f t="shared" si="155"/>
        <v>103.89200249652922</v>
      </c>
      <c r="DI136" s="36">
        <f t="shared" si="156"/>
        <v>108.19458588792045</v>
      </c>
      <c r="DJ136" s="36">
        <f t="shared" si="156"/>
        <v>112.67535646788278</v>
      </c>
      <c r="DK136" s="36">
        <f t="shared" si="156"/>
        <v>117.34169368064366</v>
      </c>
      <c r="DL136" s="36">
        <f t="shared" si="156"/>
        <v>122.20128258273381</v>
      </c>
      <c r="DM136" s="36">
        <f t="shared" si="156"/>
        <v>127.26212649961514</v>
      </c>
      <c r="DN136" s="36">
        <f t="shared" si="156"/>
        <v>132.53256020647018</v>
      </c>
      <c r="DO136" s="36">
        <f t="shared" si="156"/>
        <v>138.02126365486092</v>
      </c>
      <c r="DP136" s="36">
        <f t="shared" si="156"/>
        <v>143.73727626786331</v>
      </c>
      <c r="DQ136" s="36">
        <f t="shared" si="156"/>
        <v>149.69001182722059</v>
      </c>
      <c r="DR136" s="36">
        <f t="shared" si="156"/>
        <v>155.88927397703307</v>
      </c>
      <c r="DS136" s="36">
        <f t="shared" si="156"/>
        <v>162.34527236951789</v>
      </c>
      <c r="DT136" s="36">
        <f t="shared" si="156"/>
        <v>169.06863947942907</v>
      </c>
      <c r="DU136" s="36">
        <f t="shared" si="156"/>
        <v>176.07044811483013</v>
      </c>
      <c r="DV136" s="36">
        <f t="shared" si="156"/>
        <v>183.36222965305768</v>
      </c>
      <c r="DW136" s="36">
        <f t="shared" si="156"/>
        <v>190.95599303190937</v>
      </c>
      <c r="DX136" s="36">
        <f t="shared" si="156"/>
        <v>198.86424452733283</v>
      </c>
      <c r="DY136" s="36">
        <f t="shared" si="157"/>
        <v>207.10000835018775</v>
      </c>
      <c r="DZ136" s="36">
        <f t="shared" si="157"/>
        <v>215.6768480960024</v>
      </c>
      <c r="EA136" s="36">
        <f t="shared" si="157"/>
        <v>224.6088890830502</v>
      </c>
      <c r="EB136" s="36">
        <f t="shared" si="157"/>
        <v>233.91084161553562</v>
      </c>
      <c r="EC136" s="36">
        <f t="shared" si="157"/>
        <v>243.59802521020137</v>
      </c>
      <c r="ED136" s="36">
        <f t="shared" si="157"/>
        <v>253.68639382625662</v>
      </c>
      <c r="EE136" s="36">
        <f t="shared" si="157"/>
        <v>264.19256214017719</v>
      </c>
      <c r="EF136" s="36">
        <f t="shared" si="157"/>
        <v>275.13383290865045</v>
      </c>
      <c r="EG136" s="36">
        <f t="shared" si="157"/>
        <v>286.52822546472925</v>
      </c>
      <c r="EH136" s="36">
        <f t="shared" si="157"/>
        <v>298.39450539412547</v>
      </c>
      <c r="EI136" s="36">
        <f t="shared" si="157"/>
        <v>310.75221544051772</v>
      </c>
      <c r="EJ136" s="36">
        <f t="shared" si="157"/>
        <v>323.62170769077125</v>
      </c>
      <c r="EK136" s="36">
        <f t="shared" si="157"/>
        <v>337.02417709307679</v>
      </c>
      <c r="EL136" s="36">
        <f t="shared" si="157"/>
        <v>350.98169636320944</v>
      </c>
      <c r="EM136" s="36">
        <f t="shared" si="157"/>
        <v>365.51725233639536</v>
      </c>
      <c r="EN136" s="36">
        <f t="shared" si="157"/>
        <v>380.65478382465477</v>
      </c>
      <c r="EO136" s="36">
        <f t="shared" si="158"/>
        <v>396.41922104196897</v>
      </c>
      <c r="EP136" s="36">
        <f t="shared" si="158"/>
        <v>412.83652666220098</v>
      </c>
      <c r="EQ136" s="36">
        <f t="shared" si="158"/>
        <v>429.93373857738931</v>
      </c>
      <c r="ER136" s="36">
        <f t="shared" si="158"/>
        <v>447.73901442683325</v>
      </c>
      <c r="ES136" s="36">
        <f t="shared" si="158"/>
        <v>466.28167797030608</v>
      </c>
      <c r="ET136" s="36">
        <f t="shared" si="158"/>
        <v>485.59226738176824</v>
      </c>
      <c r="EU136" s="36">
        <f t="shared" si="158"/>
        <v>505.7025855431167</v>
      </c>
      <c r="EV136" s="36">
        <f t="shared" si="158"/>
        <v>526.64575242079923</v>
      </c>
      <c r="EW136" s="36">
        <f t="shared" si="158"/>
        <v>548.45625961155417</v>
      </c>
      <c r="EX136" s="36">
        <f t="shared" si="158"/>
        <v>571.17002714710702</v>
      </c>
      <c r="EY136" s="36">
        <f t="shared" si="158"/>
        <v>594.82446265137719</v>
      </c>
      <c r="EZ136" s="36">
        <f t="shared" si="158"/>
        <v>619.45852294762119</v>
      </c>
      <c r="FA136" s="36">
        <f t="shared" si="158"/>
        <v>645.11277821697388</v>
      </c>
      <c r="FB136" s="36">
        <f t="shared" si="158"/>
        <v>671.82947881405153</v>
      </c>
      <c r="FC136" s="36">
        <f t="shared" si="158"/>
        <v>699.6526248496566</v>
      </c>
      <c r="FD136" s="36">
        <f t="shared" si="158"/>
        <v>728.62803865518015</v>
      </c>
      <c r="FE136" s="36">
        <f t="shared" si="162"/>
        <v>758.80344024804572</v>
      </c>
      <c r="FF136" s="36">
        <f t="shared" si="162"/>
        <v>790.22852592247818</v>
      </c>
      <c r="FG136" s="36">
        <f t="shared" si="162"/>
        <v>822.95505009503154</v>
      </c>
      <c r="FH136" s="36">
        <f t="shared" si="162"/>
        <v>857.03691053966702</v>
      </c>
      <c r="FI136" s="36">
        <f t="shared" si="162"/>
        <v>892.53023715275663</v>
      </c>
      <c r="FJ136" s="36">
        <f t="shared" si="162"/>
        <v>929.49348439420078</v>
      </c>
      <c r="FK136" s="36">
        <f t="shared" si="162"/>
        <v>967.98752755690202</v>
      </c>
      <c r="FL136" s="36">
        <f t="shared" si="162"/>
        <v>1008.0757630231434</v>
      </c>
      <c r="FM136" s="36">
        <f t="shared" si="162"/>
        <v>1049.8242126729838</v>
      </c>
      <c r="FN136" s="36">
        <f t="shared" si="162"/>
        <v>1093.3016326166226</v>
      </c>
      <c r="FO136" s="36">
        <f t="shared" si="162"/>
        <v>1138.5796264298071</v>
      </c>
      <c r="FP136" s="36">
        <f t="shared" si="162"/>
        <v>1185.7327630787711</v>
      </c>
      <c r="FQ136" s="36">
        <f t="shared" si="162"/>
        <v>1234.8386997289151</v>
      </c>
      <c r="FR136" s="36">
        <f t="shared" si="162"/>
        <v>1285.9783096394883</v>
      </c>
      <c r="FS136" s="36">
        <f t="shared" si="162"/>
        <v>1339.2358153548978</v>
      </c>
      <c r="FT136" s="36">
        <f t="shared" si="162"/>
        <v>1394.6989274120053</v>
      </c>
      <c r="FU136" s="36">
        <f t="shared" si="160"/>
        <v>1452.458988791846</v>
      </c>
      <c r="FV136" s="36">
        <f t="shared" si="160"/>
        <v>1512.6111253536712</v>
      </c>
      <c r="FW136" s="36">
        <f t="shared" si="160"/>
        <v>1575.254402499068</v>
      </c>
      <c r="FX136" s="36">
        <f t="shared" si="160"/>
        <v>1640.4919883241641</v>
      </c>
      <c r="FY136" s="36">
        <f t="shared" si="160"/>
        <v>1708.4313235286209</v>
      </c>
      <c r="FZ136" s="36">
        <f t="shared" si="160"/>
        <v>1779.1842983612348</v>
      </c>
      <c r="GA136" s="36">
        <f t="shared" si="160"/>
        <v>1852.8674368935667</v>
      </c>
      <c r="GB136" s="36">
        <f t="shared" si="160"/>
        <v>1929.6020889250765</v>
      </c>
      <c r="GC136" s="36">
        <f t="shared" si="160"/>
        <v>2009.5146298358193</v>
      </c>
      <c r="GD136" s="36">
        <f t="shared" si="160"/>
        <v>2092.7366687158396</v>
      </c>
      <c r="GE136" s="36">
        <f t="shared" si="160"/>
        <v>2179.4052651140369</v>
      </c>
      <c r="GF136" s="36">
        <f t="shared" si="160"/>
        <v>2269.6631547634693</v>
      </c>
      <c r="GG136" s="36">
        <f t="shared" si="160"/>
        <v>2363.6589846548432</v>
      </c>
      <c r="GH136" s="36">
        <f t="shared" si="160"/>
        <v>2461.5475578453384</v>
      </c>
      <c r="GI136" s="36">
        <f t="shared" si="160"/>
        <v>2563.4900884059448</v>
      </c>
      <c r="GJ136" s="36">
        <f t="shared" si="161"/>
        <v>2669.654466927188</v>
      </c>
      <c r="GK136" s="36">
        <f t="shared" si="161"/>
        <v>2780.2155370205101</v>
      </c>
      <c r="GL136" s="36">
        <f t="shared" si="161"/>
        <v>2895.3553832706771</v>
      </c>
      <c r="GM136" s="36">
        <f t="shared" si="161"/>
        <v>3015.2636311134484</v>
      </c>
      <c r="GN136" s="36">
        <f t="shared" si="161"/>
        <v>3140.1377591323803</v>
      </c>
      <c r="GO136" s="36">
        <f t="shared" si="161"/>
        <v>3270.1834242890882</v>
      </c>
      <c r="GP136" s="36">
        <f t="shared" si="161"/>
        <v>3405.6148006225958</v>
      </c>
      <c r="GQ136" s="36">
        <f t="shared" si="161"/>
        <v>3546.6549319755795</v>
      </c>
      <c r="GR136" s="36">
        <f t="shared" si="161"/>
        <v>3693.5360993284157</v>
      </c>
      <c r="GS136" s="36">
        <f t="shared" si="161"/>
        <v>3846.5002033460023</v>
      </c>
      <c r="GT136" s="36">
        <f t="shared" si="161"/>
        <v>4005.7991627673732</v>
      </c>
      <c r="GU136" s="36">
        <f t="shared" si="161"/>
        <v>4171.6953292942208</v>
      </c>
      <c r="GV136" s="36">
        <f t="shared" si="161"/>
        <v>4344.4619196616113</v>
      </c>
      <c r="GW136" s="36">
        <f t="shared" si="161"/>
        <v>4524.3834656024765</v>
      </c>
      <c r="GX136" s="36">
        <f t="shared" si="161"/>
        <v>4711.7562824469369</v>
      </c>
      <c r="GY136" s="36">
        <f t="shared" si="161"/>
        <v>4906.8889571281934</v>
      </c>
      <c r="GZ136" s="36">
        <f t="shared" si="159"/>
        <v>5110.1028563986993</v>
      </c>
      <c r="HA136" s="36">
        <f t="shared" si="159"/>
        <v>5321.7326560935944</v>
      </c>
      <c r="HB136" s="36">
        <f t="shared" si="159"/>
        <v>5542.1268923130538</v>
      </c>
      <c r="HC136" s="36">
        <f t="shared" si="159"/>
        <v>5771.6485354313054</v>
      </c>
      <c r="HD136" s="36">
        <f t="shared" si="159"/>
        <v>6010.6755878776567</v>
      </c>
      <c r="HE136" s="36">
        <f t="shared" si="159"/>
        <v>6259.6017066740205</v>
      </c>
      <c r="HF136" s="36">
        <f t="shared" si="159"/>
        <v>6518.8368517542176</v>
      </c>
      <c r="HG136" s="36">
        <f t="shared" si="159"/>
        <v>6788.8079611327657</v>
      </c>
      <c r="HH136" s="36">
        <f t="shared" si="159"/>
        <v>7069.9596540351167</v>
      </c>
      <c r="HI136" s="36">
        <f t="shared" si="159"/>
        <v>7362.7549631473257</v>
      </c>
      <c r="HJ136" s="36">
        <f t="shared" si="159"/>
        <v>7667.6760971911081</v>
      </c>
      <c r="HK136" s="36">
        <f t="shared" si="159"/>
        <v>7985.2252350801791</v>
      </c>
      <c r="HL136" s="36">
        <f t="shared" si="159"/>
        <v>8315.925352965789</v>
      </c>
      <c r="HM136" s="36">
        <f t="shared" si="159"/>
        <v>8660.3210855335128</v>
      </c>
    </row>
    <row r="137" spans="1:221" x14ac:dyDescent="0.25">
      <c r="A137" s="7" t="s">
        <v>1292</v>
      </c>
      <c r="B137" s="16" t="s">
        <v>1293</v>
      </c>
      <c r="C137" s="15">
        <v>189.13300000000001</v>
      </c>
      <c r="D137" s="15">
        <v>178.09</v>
      </c>
      <c r="E137" s="14">
        <f t="shared" si="93"/>
        <v>33682.695970000001</v>
      </c>
      <c r="F137" s="12">
        <f>IF(OR(G137="n/a",J137="n/a"),0%,E137/SUMIFS(E$13:E$515,G$13:G$515,"&lt;&gt;n/a",$J$13:$J$515,"&lt;&gt;n/a"))</f>
        <v>1.1769927525068407E-3</v>
      </c>
      <c r="G137" s="13">
        <v>2.5605031164018192E-2</v>
      </c>
      <c r="H137" s="13">
        <f t="shared" si="107"/>
        <v>2.5924453927789318E-2</v>
      </c>
      <c r="I137" s="33">
        <f t="shared" si="108"/>
        <v>4.616886</v>
      </c>
      <c r="J137" s="13">
        <v>2.495E-2</v>
      </c>
      <c r="K137" s="41">
        <f t="shared" si="94"/>
        <v>2.7693999999999972E-2</v>
      </c>
      <c r="L137" s="1">
        <f t="shared" si="95"/>
        <v>3.0437999999999944E-2</v>
      </c>
      <c r="M137" s="1">
        <f t="shared" si="96"/>
        <v>3.318199999999992E-2</v>
      </c>
      <c r="N137" s="1">
        <f t="shared" si="97"/>
        <v>3.5925999999999896E-2</v>
      </c>
      <c r="O137" s="1">
        <f t="shared" si="98"/>
        <v>3.8669999999999871E-2</v>
      </c>
      <c r="P137" s="5">
        <v>4.141399999999984E-2</v>
      </c>
      <c r="Q137" s="1">
        <f t="shared" si="99"/>
        <v>6.5337368522020656E-2</v>
      </c>
      <c r="R137" s="12">
        <f t="shared" si="100"/>
        <v>7.6901609218286903E-5</v>
      </c>
      <c r="S137" s="12">
        <f t="shared" si="101"/>
        <v>1.1769927525068407E-3</v>
      </c>
      <c r="T137" s="7"/>
      <c r="U137" s="42">
        <f t="shared" si="102"/>
        <v>-178.09</v>
      </c>
      <c r="V137" s="36">
        <f t="shared" si="103"/>
        <v>4.7320773056999998</v>
      </c>
      <c r="W137" s="36">
        <f t="shared" si="104"/>
        <v>4.8501426344772147</v>
      </c>
      <c r="X137" s="36">
        <f t="shared" si="128"/>
        <v>4.9711536932074214</v>
      </c>
      <c r="Y137" s="36">
        <f t="shared" si="128"/>
        <v>5.0951839778529466</v>
      </c>
      <c r="Z137" s="36">
        <f t="shared" si="128"/>
        <v>5.2223088181003776</v>
      </c>
      <c r="AA137" s="36">
        <f t="shared" si="105"/>
        <v>5.3669354385088486</v>
      </c>
      <c r="AB137" s="36">
        <f t="shared" si="127"/>
        <v>5.5302942193861808</v>
      </c>
      <c r="AC137" s="36">
        <f t="shared" si="127"/>
        <v>5.7138004421738522</v>
      </c>
      <c r="AD137" s="36">
        <f t="shared" si="127"/>
        <v>5.9190744368593897</v>
      </c>
      <c r="AE137" s="36">
        <f t="shared" si="127"/>
        <v>6.1479650453327412</v>
      </c>
      <c r="AF137" s="36">
        <f t="shared" si="106"/>
        <v>6.4025768697201508</v>
      </c>
      <c r="AG137" s="36">
        <f t="shared" si="151"/>
        <v>6.6677331882027397</v>
      </c>
      <c r="AH137" s="36">
        <f t="shared" si="151"/>
        <v>6.9438706904589669</v>
      </c>
      <c r="AI137" s="36">
        <f t="shared" si="151"/>
        <v>7.2314441512336334</v>
      </c>
      <c r="AJ137" s="36">
        <f t="shared" si="151"/>
        <v>7.5309271793128216</v>
      </c>
      <c r="AK137" s="36">
        <f t="shared" si="151"/>
        <v>7.8428129975168819</v>
      </c>
      <c r="AL137" s="36">
        <f t="shared" si="151"/>
        <v>8.1676152549960452</v>
      </c>
      <c r="AM137" s="36">
        <f t="shared" si="151"/>
        <v>8.5058688731664507</v>
      </c>
      <c r="AN137" s="36">
        <f t="shared" si="151"/>
        <v>8.858130926679765</v>
      </c>
      <c r="AO137" s="36">
        <f t="shared" si="151"/>
        <v>9.2249815608772785</v>
      </c>
      <c r="AP137" s="36">
        <f t="shared" si="151"/>
        <v>9.6070249472394487</v>
      </c>
      <c r="AQ137" s="36">
        <f t="shared" si="151"/>
        <v>10.004890278404421</v>
      </c>
      <c r="AR137" s="36">
        <f t="shared" si="151"/>
        <v>10.419232804394261</v>
      </c>
      <c r="AS137" s="36">
        <f t="shared" si="151"/>
        <v>10.850734911755444</v>
      </c>
      <c r="AT137" s="36">
        <f t="shared" si="151"/>
        <v>11.300107247390882</v>
      </c>
      <c r="AU137" s="36">
        <f t="shared" si="151"/>
        <v>11.768089888934325</v>
      </c>
      <c r="AV137" s="36">
        <f t="shared" si="151"/>
        <v>12.255453563594649</v>
      </c>
      <c r="AW137" s="36">
        <f t="shared" si="152"/>
        <v>12.763000917477356</v>
      </c>
      <c r="AX137" s="36">
        <f t="shared" si="152"/>
        <v>13.291567837473762</v>
      </c>
      <c r="AY137" s="36">
        <f t="shared" si="152"/>
        <v>13.842024827894898</v>
      </c>
      <c r="AZ137" s="36">
        <f t="shared" si="152"/>
        <v>14.415278444117336</v>
      </c>
      <c r="BA137" s="36">
        <f t="shared" si="152"/>
        <v>15.01227278560201</v>
      </c>
      <c r="BB137" s="36">
        <f t="shared" si="152"/>
        <v>15.633991050744928</v>
      </c>
      <c r="BC137" s="36">
        <f t="shared" si="152"/>
        <v>16.281457156120478</v>
      </c>
      <c r="BD137" s="36">
        <f t="shared" si="152"/>
        <v>16.95573742278405</v>
      </c>
      <c r="BE137" s="36">
        <f t="shared" si="152"/>
        <v>17.657942332411228</v>
      </c>
      <c r="BF137" s="36">
        <f t="shared" si="152"/>
        <v>18.389228356165702</v>
      </c>
      <c r="BG137" s="36">
        <f t="shared" si="152"/>
        <v>19.150799859307945</v>
      </c>
      <c r="BH137" s="36">
        <f t="shared" si="152"/>
        <v>19.943911084681321</v>
      </c>
      <c r="BI137" s="36">
        <f t="shared" si="152"/>
        <v>20.76986821834231</v>
      </c>
      <c r="BJ137" s="36">
        <f t="shared" si="152"/>
        <v>21.630031540736734</v>
      </c>
      <c r="BK137" s="36">
        <f t="shared" si="152"/>
        <v>22.525817666964802</v>
      </c>
      <c r="BL137" s="36">
        <f t="shared" si="152"/>
        <v>23.458701879824478</v>
      </c>
      <c r="BM137" s="36">
        <f t="shared" si="153"/>
        <v>24.430220559475526</v>
      </c>
      <c r="BN137" s="36">
        <f t="shared" si="153"/>
        <v>25.441973713725641</v>
      </c>
      <c r="BO137" s="36">
        <f t="shared" si="153"/>
        <v>26.495627613105871</v>
      </c>
      <c r="BP137" s="36">
        <f t="shared" si="153"/>
        <v>27.592917535075031</v>
      </c>
      <c r="BQ137" s="36">
        <f t="shared" si="153"/>
        <v>28.735650621872626</v>
      </c>
      <c r="BR137" s="36">
        <f t="shared" si="153"/>
        <v>29.925708856726853</v>
      </c>
      <c r="BS137" s="36">
        <f t="shared" si="153"/>
        <v>31.165052163319334</v>
      </c>
      <c r="BT137" s="36">
        <f t="shared" si="153"/>
        <v>32.455721633611034</v>
      </c>
      <c r="BU137" s="36">
        <f t="shared" si="153"/>
        <v>33.799842889345399</v>
      </c>
      <c r="BV137" s="36">
        <f t="shared" si="153"/>
        <v>35.199629582764743</v>
      </c>
      <c r="BW137" s="36">
        <f t="shared" si="153"/>
        <v>36.657387042305359</v>
      </c>
      <c r="BX137" s="36">
        <f t="shared" si="153"/>
        <v>38.175516069275389</v>
      </c>
      <c r="BY137" s="36">
        <f t="shared" si="153"/>
        <v>39.756516891768356</v>
      </c>
      <c r="BZ137" s="36">
        <f t="shared" si="153"/>
        <v>41.402993282324047</v>
      </c>
      <c r="CA137" s="36">
        <f t="shared" si="153"/>
        <v>43.117656846118209</v>
      </c>
      <c r="CB137" s="36">
        <f t="shared" si="153"/>
        <v>44.90333148674334</v>
      </c>
      <c r="CC137" s="36">
        <f t="shared" si="154"/>
        <v>46.762958056935325</v>
      </c>
      <c r="CD137" s="36">
        <f t="shared" si="154"/>
        <v>48.699599201905237</v>
      </c>
      <c r="CE137" s="36">
        <f t="shared" si="154"/>
        <v>50.716444403252929</v>
      </c>
      <c r="CF137" s="36">
        <f t="shared" si="154"/>
        <v>52.81681523176924</v>
      </c>
      <c r="CG137" s="36">
        <f t="shared" si="154"/>
        <v>55.004170817777727</v>
      </c>
      <c r="CH137" s="36">
        <f t="shared" si="154"/>
        <v>57.282113548025166</v>
      </c>
      <c r="CI137" s="36">
        <f t="shared" si="154"/>
        <v>59.654394998503072</v>
      </c>
      <c r="CJ137" s="36">
        <f t="shared" si="154"/>
        <v>62.12492211297107</v>
      </c>
      <c r="CK137" s="36">
        <f t="shared" si="154"/>
        <v>64.697763637357639</v>
      </c>
      <c r="CL137" s="36">
        <f t="shared" si="154"/>
        <v>67.377156820635165</v>
      </c>
      <c r="CM137" s="36">
        <f t="shared" si="154"/>
        <v>70.167514393204939</v>
      </c>
      <c r="CN137" s="36">
        <f t="shared" si="154"/>
        <v>73.073431834285117</v>
      </c>
      <c r="CO137" s="36">
        <f t="shared" si="154"/>
        <v>76.099694940270183</v>
      </c>
      <c r="CP137" s="36">
        <f t="shared" si="154"/>
        <v>79.251287706526526</v>
      </c>
      <c r="CQ137" s="36">
        <f t="shared" si="154"/>
        <v>82.533400535604599</v>
      </c>
      <c r="CR137" s="36">
        <f t="shared" si="154"/>
        <v>85.951438785386117</v>
      </c>
      <c r="CS137" s="36">
        <f t="shared" si="155"/>
        <v>89.511031671244083</v>
      </c>
      <c r="CT137" s="36">
        <f t="shared" si="155"/>
        <v>93.218041536876967</v>
      </c>
      <c r="CU137" s="36">
        <f t="shared" si="155"/>
        <v>97.078573509085174</v>
      </c>
      <c r="CV137" s="36">
        <f t="shared" si="155"/>
        <v>101.09898555239042</v>
      </c>
      <c r="CW137" s="36">
        <f t="shared" si="155"/>
        <v>105.28589894005709</v>
      </c>
      <c r="CX137" s="36">
        <f t="shared" si="155"/>
        <v>109.6462091587606</v>
      </c>
      <c r="CY137" s="36">
        <f t="shared" si="155"/>
        <v>114.18709726486149</v>
      </c>
      <c r="CZ137" s="36">
        <f t="shared" si="155"/>
        <v>118.91604171098845</v>
      </c>
      <c r="DA137" s="36">
        <f t="shared" si="155"/>
        <v>123.84083066240731</v>
      </c>
      <c r="DB137" s="36">
        <f t="shared" si="155"/>
        <v>128.96957482346022</v>
      </c>
      <c r="DC137" s="36">
        <f t="shared" si="155"/>
        <v>134.31072079519899</v>
      </c>
      <c r="DD137" s="36">
        <f t="shared" si="155"/>
        <v>139.87306498621135</v>
      </c>
      <c r="DE137" s="36">
        <f t="shared" si="155"/>
        <v>145.66576809955029</v>
      </c>
      <c r="DF137" s="36">
        <f t="shared" si="155"/>
        <v>151.69837021962505</v>
      </c>
      <c r="DG137" s="36">
        <f t="shared" si="155"/>
        <v>157.98080652390058</v>
      </c>
      <c r="DH137" s="36">
        <f t="shared" si="155"/>
        <v>164.52342364528138</v>
      </c>
      <c r="DI137" s="36">
        <f t="shared" si="156"/>
        <v>171.33699671212705</v>
      </c>
      <c r="DJ137" s="36">
        <f t="shared" si="156"/>
        <v>178.43274709396306</v>
      </c>
      <c r="DK137" s="36">
        <f t="shared" si="156"/>
        <v>185.82236088211241</v>
      </c>
      <c r="DL137" s="36">
        <f t="shared" si="156"/>
        <v>193.51800813568417</v>
      </c>
      <c r="DM137" s="36">
        <f t="shared" si="156"/>
        <v>201.53236292461537</v>
      </c>
      <c r="DN137" s="36">
        <f t="shared" si="156"/>
        <v>209.87862420277537</v>
      </c>
      <c r="DO137" s="36">
        <f t="shared" si="156"/>
        <v>218.57053754550907</v>
      </c>
      <c r="DP137" s="36">
        <f t="shared" si="156"/>
        <v>227.62241778741875</v>
      </c>
      <c r="DQ137" s="36">
        <f t="shared" si="156"/>
        <v>237.04917259766688</v>
      </c>
      <c r="DR137" s="36">
        <f t="shared" si="156"/>
        <v>246.86632703162661</v>
      </c>
      <c r="DS137" s="36">
        <f t="shared" si="156"/>
        <v>257.09004909931434</v>
      </c>
      <c r="DT137" s="36">
        <f t="shared" si="156"/>
        <v>267.73717639271331</v>
      </c>
      <c r="DU137" s="36">
        <f t="shared" si="156"/>
        <v>278.82524381584108</v>
      </c>
      <c r="DV137" s="36">
        <f t="shared" si="156"/>
        <v>290.37251246323029</v>
      </c>
      <c r="DW137" s="36">
        <f t="shared" si="156"/>
        <v>302.39799969438246</v>
      </c>
      <c r="DX137" s="36">
        <f t="shared" si="156"/>
        <v>314.92151045372555</v>
      </c>
      <c r="DY137" s="36">
        <f t="shared" si="157"/>
        <v>327.96366988765607</v>
      </c>
      <c r="DZ137" s="36">
        <f t="shared" si="157"/>
        <v>341.54595731238339</v>
      </c>
      <c r="EA137" s="36">
        <f t="shared" si="157"/>
        <v>355.69074158851839</v>
      </c>
      <c r="EB137" s="36">
        <f t="shared" si="157"/>
        <v>370.42131796066525</v>
      </c>
      <c r="EC137" s="36">
        <f t="shared" si="157"/>
        <v>385.7619464226882</v>
      </c>
      <c r="ED137" s="36">
        <f t="shared" si="157"/>
        <v>401.73789167183736</v>
      </c>
      <c r="EE137" s="36">
        <f t="shared" si="157"/>
        <v>418.37546471753478</v>
      </c>
      <c r="EF137" s="36">
        <f t="shared" si="157"/>
        <v>435.70206621334671</v>
      </c>
      <c r="EG137" s="36">
        <f t="shared" si="157"/>
        <v>453.74623158350619</v>
      </c>
      <c r="EH137" s="36">
        <f t="shared" si="157"/>
        <v>472.53767801830543</v>
      </c>
      <c r="EI137" s="36">
        <f t="shared" si="157"/>
        <v>492.10735341575543</v>
      </c>
      <c r="EJ137" s="36">
        <f t="shared" si="157"/>
        <v>512.48748735011543</v>
      </c>
      <c r="EK137" s="36">
        <f t="shared" si="157"/>
        <v>533.71164415123303</v>
      </c>
      <c r="EL137" s="36">
        <f t="shared" si="157"/>
        <v>555.81477818211215</v>
      </c>
      <c r="EM137" s="36">
        <f t="shared" si="157"/>
        <v>578.83329140574608</v>
      </c>
      <c r="EN137" s="36">
        <f t="shared" si="157"/>
        <v>602.80509333602356</v>
      </c>
      <c r="EO137" s="36">
        <f t="shared" si="158"/>
        <v>627.7696634714415</v>
      </c>
      <c r="EP137" s="36">
        <f t="shared" si="158"/>
        <v>653.76811631444764</v>
      </c>
      <c r="EQ137" s="36">
        <f t="shared" si="158"/>
        <v>680.84326908349408</v>
      </c>
      <c r="ER137" s="36">
        <f t="shared" si="158"/>
        <v>709.03971222931784</v>
      </c>
      <c r="ES137" s="36">
        <f t="shared" si="158"/>
        <v>738.40388287158271</v>
      </c>
      <c r="ET137" s="36">
        <f t="shared" si="158"/>
        <v>768.98414127682634</v>
      </c>
      <c r="EU137" s="36">
        <f t="shared" si="158"/>
        <v>800.83085050366469</v>
      </c>
      <c r="EV137" s="36">
        <f t="shared" si="158"/>
        <v>833.99645934642331</v>
      </c>
      <c r="EW137" s="36">
        <f t="shared" si="158"/>
        <v>868.53558871379596</v>
      </c>
      <c r="EX137" s="36">
        <f t="shared" si="158"/>
        <v>904.50512158478898</v>
      </c>
      <c r="EY137" s="36">
        <f t="shared" si="158"/>
        <v>941.96429669010126</v>
      </c>
      <c r="EZ137" s="36">
        <f t="shared" si="158"/>
        <v>980.97480607322495</v>
      </c>
      <c r="FA137" s="36">
        <f t="shared" si="158"/>
        <v>1021.6008966919413</v>
      </c>
      <c r="FB137" s="36">
        <f t="shared" si="158"/>
        <v>1063.9094762275413</v>
      </c>
      <c r="FC137" s="36">
        <f t="shared" si="158"/>
        <v>1107.9702232760285</v>
      </c>
      <c r="FD137" s="36">
        <f t="shared" si="158"/>
        <v>1153.8557021027818</v>
      </c>
      <c r="FE137" s="36">
        <f t="shared" si="162"/>
        <v>1201.6414821496662</v>
      </c>
      <c r="FF137" s="36">
        <f t="shared" si="162"/>
        <v>1251.4062624914122</v>
      </c>
      <c r="FG137" s="36">
        <f t="shared" si="162"/>
        <v>1303.2320014462314</v>
      </c>
      <c r="FH137" s="36">
        <f t="shared" si="162"/>
        <v>1357.2040515541255</v>
      </c>
      <c r="FI137" s="36">
        <f t="shared" si="162"/>
        <v>1413.4113001451879</v>
      </c>
      <c r="FJ137" s="36">
        <f t="shared" si="162"/>
        <v>1471.9463157294003</v>
      </c>
      <c r="FK137" s="36">
        <f t="shared" si="162"/>
        <v>1532.9055004490174</v>
      </c>
      <c r="FL137" s="36">
        <f t="shared" si="162"/>
        <v>1596.3892488446127</v>
      </c>
      <c r="FM137" s="36">
        <f t="shared" si="162"/>
        <v>1662.5021131962633</v>
      </c>
      <c r="FN137" s="36">
        <f t="shared" si="162"/>
        <v>1731.352975712173</v>
      </c>
      <c r="FO137" s="36">
        <f t="shared" si="162"/>
        <v>1803.0552278483167</v>
      </c>
      <c r="FP137" s="36">
        <f t="shared" si="162"/>
        <v>1877.7269570544265</v>
      </c>
      <c r="FQ137" s="36">
        <f t="shared" si="162"/>
        <v>1955.4911412538781</v>
      </c>
      <c r="FR137" s="36">
        <f t="shared" si="162"/>
        <v>2036.475851377766</v>
      </c>
      <c r="FS137" s="36">
        <f t="shared" si="162"/>
        <v>2120.8144622867244</v>
      </c>
      <c r="FT137" s="36">
        <f t="shared" si="162"/>
        <v>2208.6458724278664</v>
      </c>
      <c r="FU137" s="36">
        <f t="shared" si="160"/>
        <v>2300.1147325885936</v>
      </c>
      <c r="FV137" s="36">
        <f t="shared" si="160"/>
        <v>2395.3716841240171</v>
      </c>
      <c r="FW137" s="36">
        <f t="shared" si="160"/>
        <v>2494.5736070503285</v>
      </c>
      <c r="FX137" s="36">
        <f t="shared" si="160"/>
        <v>2597.8838784127106</v>
      </c>
      <c r="FY137" s="36">
        <f t="shared" si="160"/>
        <v>2705.472641353294</v>
      </c>
      <c r="FZ137" s="36">
        <f t="shared" si="160"/>
        <v>2817.517085322299</v>
      </c>
      <c r="GA137" s="36">
        <f t="shared" si="160"/>
        <v>2934.2017378938363</v>
      </c>
      <c r="GB137" s="36">
        <f t="shared" si="160"/>
        <v>3055.7187686669713</v>
      </c>
      <c r="GC137" s="36">
        <f t="shared" si="160"/>
        <v>3182.2683057525446</v>
      </c>
      <c r="GD137" s="36">
        <f t="shared" si="160"/>
        <v>3314.05876536698</v>
      </c>
      <c r="GE137" s="36">
        <f t="shared" si="160"/>
        <v>3451.3071950758876</v>
      </c>
      <c r="GF137" s="36">
        <f t="shared" si="160"/>
        <v>3594.2396312527599</v>
      </c>
      <c r="GG137" s="36">
        <f t="shared" si="160"/>
        <v>3743.0914713414609</v>
      </c>
      <c r="GH137" s="36">
        <f t="shared" si="160"/>
        <v>3898.1078615355955</v>
      </c>
      <c r="GI137" s="36">
        <f t="shared" si="160"/>
        <v>4059.5441005132302</v>
      </c>
      <c r="GJ137" s="36">
        <f t="shared" si="161"/>
        <v>4227.6660598918843</v>
      </c>
      <c r="GK137" s="36">
        <f t="shared" si="161"/>
        <v>4402.7506220962459</v>
      </c>
      <c r="GL137" s="36">
        <f t="shared" si="161"/>
        <v>4585.0861363597396</v>
      </c>
      <c r="GM137" s="36">
        <f t="shared" si="161"/>
        <v>4774.9728936109414</v>
      </c>
      <c r="GN137" s="36">
        <f t="shared" si="161"/>
        <v>4972.7236210269439</v>
      </c>
      <c r="GO137" s="36">
        <f t="shared" si="161"/>
        <v>5178.6639970681526</v>
      </c>
      <c r="GP137" s="36">
        <f t="shared" si="161"/>
        <v>5393.1331878427327</v>
      </c>
      <c r="GQ137" s="36">
        <f t="shared" si="161"/>
        <v>5616.4844056840511</v>
      </c>
      <c r="GR137" s="36">
        <f t="shared" si="161"/>
        <v>5849.0854908610499</v>
      </c>
      <c r="GS137" s="36">
        <f t="shared" si="161"/>
        <v>6091.3195173795684</v>
      </c>
      <c r="GT137" s="36">
        <f t="shared" si="161"/>
        <v>6343.585423872325</v>
      </c>
      <c r="GU137" s="36">
        <f t="shared" si="161"/>
        <v>6606.2986706165721</v>
      </c>
      <c r="GV137" s="36">
        <f t="shared" si="161"/>
        <v>6879.8919237614855</v>
      </c>
      <c r="GW137" s="36">
        <f t="shared" si="161"/>
        <v>7164.8157678921425</v>
      </c>
      <c r="GX137" s="36">
        <f t="shared" si="161"/>
        <v>7461.5394481036265</v>
      </c>
      <c r="GY137" s="36">
        <f t="shared" si="161"/>
        <v>7770.5516428073888</v>
      </c>
      <c r="GZ137" s="36">
        <f t="shared" si="159"/>
        <v>8092.3612685426124</v>
      </c>
      <c r="HA137" s="36">
        <f t="shared" si="159"/>
        <v>8427.4983181180341</v>
      </c>
      <c r="HB137" s="36">
        <f t="shared" si="159"/>
        <v>8776.5147334645735</v>
      </c>
      <c r="HC137" s="36">
        <f t="shared" si="159"/>
        <v>9139.9853146362748</v>
      </c>
      <c r="HD137" s="36">
        <f t="shared" si="159"/>
        <v>9518.5086664566206</v>
      </c>
      <c r="HE137" s="36">
        <f t="shared" si="159"/>
        <v>9912.708184369254</v>
      </c>
      <c r="HF137" s="36">
        <f t="shared" si="159"/>
        <v>10323.233081116721</v>
      </c>
      <c r="HG137" s="36">
        <f t="shared" si="159"/>
        <v>10750.759455938087</v>
      </c>
      <c r="HH137" s="36">
        <f t="shared" si="159"/>
        <v>11195.991408046306</v>
      </c>
      <c r="HI137" s="36">
        <f t="shared" si="159"/>
        <v>11659.662196219133</v>
      </c>
      <c r="HJ137" s="36">
        <f t="shared" si="159"/>
        <v>12142.535446413351</v>
      </c>
      <c r="HK137" s="36">
        <f t="shared" si="159"/>
        <v>12645.406409391111</v>
      </c>
      <c r="HL137" s="36">
        <f t="shared" si="159"/>
        <v>13169.103270429632</v>
      </c>
      <c r="HM137" s="36">
        <f t="shared" si="159"/>
        <v>13714.488513271202</v>
      </c>
    </row>
    <row r="138" spans="1:221" x14ac:dyDescent="0.25">
      <c r="A138" s="7" t="s">
        <v>1294</v>
      </c>
      <c r="B138" s="16" t="s">
        <v>1295</v>
      </c>
      <c r="C138" s="15">
        <v>547.05399999999997</v>
      </c>
      <c r="D138" s="15">
        <v>20.58</v>
      </c>
      <c r="E138" s="14">
        <f t="shared" si="93"/>
        <v>11258.371319999998</v>
      </c>
      <c r="F138" s="12">
        <f>IF(OR(G138="n/a",J138="n/a"),0%,E138/SUMIFS(E$13:E$515,G$13:G$515,"&lt;&gt;n/a",$J$13:$J$515,"&lt;&gt;n/a"))</f>
        <v>3.934073881874863E-4</v>
      </c>
      <c r="G138" s="13">
        <v>5.830903790087464E-2</v>
      </c>
      <c r="H138" s="13">
        <f t="shared" si="107"/>
        <v>5.9685131195335285E-2</v>
      </c>
      <c r="I138" s="33">
        <f t="shared" si="108"/>
        <v>1.2283200000000001</v>
      </c>
      <c r="J138" s="13">
        <v>4.7199999999999999E-2</v>
      </c>
      <c r="K138" s="41">
        <f t="shared" si="94"/>
        <v>4.623566666666664E-2</v>
      </c>
      <c r="L138" s="1">
        <f t="shared" si="95"/>
        <v>4.5271333333333282E-2</v>
      </c>
      <c r="M138" s="1">
        <f t="shared" si="96"/>
        <v>4.4306999999999923E-2</v>
      </c>
      <c r="N138" s="1">
        <f t="shared" si="97"/>
        <v>4.3342666666666564E-2</v>
      </c>
      <c r="O138" s="1">
        <f t="shared" si="98"/>
        <v>4.2378333333333205E-2</v>
      </c>
      <c r="P138" s="5">
        <v>4.141399999999984E-2</v>
      </c>
      <c r="Q138" s="1">
        <f t="shared" si="99"/>
        <v>0.10573576246134797</v>
      </c>
      <c r="R138" s="12">
        <f t="shared" si="100"/>
        <v>4.1597230147931361E-5</v>
      </c>
      <c r="S138" s="12">
        <f t="shared" si="101"/>
        <v>3.934073881874863E-4</v>
      </c>
      <c r="T138" s="7"/>
      <c r="U138" s="42">
        <f t="shared" si="102"/>
        <v>-20.58</v>
      </c>
      <c r="V138" s="36">
        <f t="shared" si="103"/>
        <v>1.286296704</v>
      </c>
      <c r="W138" s="36">
        <f t="shared" si="104"/>
        <v>1.3470099084287999</v>
      </c>
      <c r="X138" s="36">
        <f t="shared" si="128"/>
        <v>1.4105887761066391</v>
      </c>
      <c r="Y138" s="36">
        <f t="shared" si="128"/>
        <v>1.4771685663388723</v>
      </c>
      <c r="Z138" s="36">
        <f t="shared" si="128"/>
        <v>1.5468909226700669</v>
      </c>
      <c r="AA138" s="36">
        <f t="shared" si="105"/>
        <v>1.6184124557403323</v>
      </c>
      <c r="AB138" s="36">
        <f t="shared" si="127"/>
        <v>1.6916801454949713</v>
      </c>
      <c r="AC138" s="36">
        <f t="shared" si="127"/>
        <v>1.7666334177014167</v>
      </c>
      <c r="AD138" s="36">
        <f t="shared" si="127"/>
        <v>1.8432040210470431</v>
      </c>
      <c r="AE138" s="36">
        <f t="shared" si="127"/>
        <v>1.9213159354523148</v>
      </c>
      <c r="AF138" s="36">
        <f t="shared" si="106"/>
        <v>2.0008853136031366</v>
      </c>
      <c r="AG138" s="36">
        <f t="shared" si="151"/>
        <v>2.0837499779806965</v>
      </c>
      <c r="AH138" s="36">
        <f t="shared" si="151"/>
        <v>2.1700463995687889</v>
      </c>
      <c r="AI138" s="36">
        <f t="shared" si="151"/>
        <v>2.2599167011605301</v>
      </c>
      <c r="AJ138" s="36">
        <f t="shared" si="151"/>
        <v>2.3535088914223921</v>
      </c>
      <c r="AK138" s="36">
        <f t="shared" si="151"/>
        <v>2.4509771086517587</v>
      </c>
      <c r="AL138" s="36">
        <f t="shared" si="151"/>
        <v>2.5524818746294624</v>
      </c>
      <c r="AM138" s="36">
        <f t="shared" si="151"/>
        <v>2.6581903589853666</v>
      </c>
      <c r="AN138" s="36">
        <f t="shared" si="151"/>
        <v>2.7682766545123862</v>
      </c>
      <c r="AO138" s="36">
        <f t="shared" si="151"/>
        <v>2.8829220638823618</v>
      </c>
      <c r="AP138" s="36">
        <f t="shared" si="151"/>
        <v>3.0023153982359854</v>
      </c>
      <c r="AQ138" s="36">
        <f t="shared" si="151"/>
        <v>3.1266532881385301</v>
      </c>
      <c r="AR138" s="36">
        <f t="shared" si="151"/>
        <v>3.2561405074134986</v>
      </c>
      <c r="AS138" s="36">
        <f t="shared" si="151"/>
        <v>3.3909903103875205</v>
      </c>
      <c r="AT138" s="36">
        <f t="shared" si="151"/>
        <v>3.5314247831019085</v>
      </c>
      <c r="AU138" s="36">
        <f t="shared" si="151"/>
        <v>3.6776752090692906</v>
      </c>
      <c r="AV138" s="36">
        <f t="shared" si="151"/>
        <v>3.8299824501776856</v>
      </c>
      <c r="AW138" s="36">
        <f t="shared" si="152"/>
        <v>3.9885973433693436</v>
      </c>
      <c r="AX138" s="36">
        <f t="shared" si="152"/>
        <v>4.153781113747641</v>
      </c>
      <c r="AY138" s="36">
        <f t="shared" si="152"/>
        <v>4.3258058047923855</v>
      </c>
      <c r="AZ138" s="36">
        <f t="shared" si="152"/>
        <v>4.5049547263920564</v>
      </c>
      <c r="BA138" s="36">
        <f t="shared" si="152"/>
        <v>4.691522921430856</v>
      </c>
      <c r="BB138" s="36">
        <f t="shared" si="152"/>
        <v>4.8858176516989928</v>
      </c>
      <c r="BC138" s="36">
        <f t="shared" si="152"/>
        <v>5.0881589039264545</v>
      </c>
      <c r="BD138" s="36">
        <f t="shared" si="152"/>
        <v>5.2988799167736635</v>
      </c>
      <c r="BE138" s="36">
        <f t="shared" si="152"/>
        <v>5.5183277296469271</v>
      </c>
      <c r="BF138" s="36">
        <f t="shared" si="152"/>
        <v>5.7468637542425238</v>
      </c>
      <c r="BG138" s="36">
        <f t="shared" si="152"/>
        <v>5.9848643697607224</v>
      </c>
      <c r="BH138" s="36">
        <f t="shared" si="152"/>
        <v>6.2327215427699922</v>
      </c>
      <c r="BI138" s="36">
        <f t="shared" si="152"/>
        <v>6.4908434727422675</v>
      </c>
      <c r="BJ138" s="36">
        <f t="shared" si="152"/>
        <v>6.759655264322415</v>
      </c>
      <c r="BK138" s="36">
        <f t="shared" si="152"/>
        <v>7.0395996274390624</v>
      </c>
      <c r="BL138" s="36">
        <f t="shared" si="152"/>
        <v>7.3311376064098228</v>
      </c>
      <c r="BM138" s="36">
        <f t="shared" si="153"/>
        <v>7.6347493392416776</v>
      </c>
      <c r="BN138" s="36">
        <f t="shared" si="153"/>
        <v>7.950934848377031</v>
      </c>
      <c r="BO138" s="36">
        <f t="shared" si="153"/>
        <v>8.280214864187716</v>
      </c>
      <c r="BP138" s="36">
        <f t="shared" si="153"/>
        <v>8.6231316825731845</v>
      </c>
      <c r="BQ138" s="36">
        <f t="shared" si="153"/>
        <v>8.9802500580752689</v>
      </c>
      <c r="BR138" s="36">
        <f t="shared" si="153"/>
        <v>9.3521581339803959</v>
      </c>
      <c r="BS138" s="36">
        <f t="shared" si="153"/>
        <v>9.7394684109410576</v>
      </c>
      <c r="BT138" s="36">
        <f t="shared" si="153"/>
        <v>10.142818755711769</v>
      </c>
      <c r="BU138" s="36">
        <f t="shared" si="153"/>
        <v>10.562873451660815</v>
      </c>
      <c r="BV138" s="36">
        <f t="shared" si="153"/>
        <v>11.000324292787894</v>
      </c>
      <c r="BW138" s="36">
        <f t="shared" si="153"/>
        <v>11.45589172304941</v>
      </c>
      <c r="BX138" s="36">
        <f t="shared" si="153"/>
        <v>11.930326022867776</v>
      </c>
      <c r="BY138" s="36">
        <f t="shared" si="153"/>
        <v>12.424408544778821</v>
      </c>
      <c r="BZ138" s="36">
        <f t="shared" si="153"/>
        <v>12.938953000252289</v>
      </c>
      <c r="CA138" s="36">
        <f t="shared" si="153"/>
        <v>13.474806799804735</v>
      </c>
      <c r="CB138" s="36">
        <f t="shared" si="153"/>
        <v>14.032852448611846</v>
      </c>
      <c r="CC138" s="36">
        <f t="shared" si="154"/>
        <v>14.614008999918655</v>
      </c>
      <c r="CD138" s="36">
        <f t="shared" si="154"/>
        <v>15.219233568641284</v>
      </c>
      <c r="CE138" s="36">
        <f t="shared" si="154"/>
        <v>15.849522907652991</v>
      </c>
      <c r="CF138" s="36">
        <f t="shared" si="154"/>
        <v>16.505915049350531</v>
      </c>
      <c r="CG138" s="36">
        <f t="shared" si="154"/>
        <v>17.189491015204332</v>
      </c>
      <c r="CH138" s="36">
        <f t="shared" si="154"/>
        <v>17.901376596108001</v>
      </c>
      <c r="CI138" s="36">
        <f t="shared" si="154"/>
        <v>18.642744206459216</v>
      </c>
      <c r="CJ138" s="36">
        <f t="shared" si="154"/>
        <v>19.414814815025515</v>
      </c>
      <c r="CK138" s="36">
        <f t="shared" si="154"/>
        <v>20.218859955774978</v>
      </c>
      <c r="CL138" s="36">
        <f t="shared" si="154"/>
        <v>21.056203821983438</v>
      </c>
      <c r="CM138" s="36">
        <f t="shared" si="154"/>
        <v>21.928225447067057</v>
      </c>
      <c r="CN138" s="36">
        <f t="shared" si="154"/>
        <v>22.836360975731889</v>
      </c>
      <c r="CO138" s="36">
        <f t="shared" si="154"/>
        <v>23.782106029180845</v>
      </c>
      <c r="CP138" s="36">
        <f t="shared" si="154"/>
        <v>24.767018168273335</v>
      </c>
      <c r="CQ138" s="36">
        <f t="shared" si="154"/>
        <v>25.792719458694204</v>
      </c>
      <c r="CR138" s="36">
        <f t="shared" si="154"/>
        <v>26.860899142356562</v>
      </c>
      <c r="CS138" s="36">
        <f t="shared" si="155"/>
        <v>27.973316419438113</v>
      </c>
      <c r="CT138" s="36">
        <f t="shared" si="155"/>
        <v>29.131803345632719</v>
      </c>
      <c r="CU138" s="36">
        <f t="shared" si="155"/>
        <v>30.338267849388746</v>
      </c>
      <c r="CV138" s="36">
        <f t="shared" si="155"/>
        <v>31.594696874103327</v>
      </c>
      <c r="CW138" s="36">
        <f t="shared" si="155"/>
        <v>32.903159650447435</v>
      </c>
      <c r="CX138" s="36">
        <f t="shared" si="155"/>
        <v>34.26581110421106</v>
      </c>
      <c r="CY138" s="36">
        <f t="shared" si="155"/>
        <v>35.684895405280855</v>
      </c>
      <c r="CZ138" s="36">
        <f t="shared" si="155"/>
        <v>37.16274966359515</v>
      </c>
      <c r="DA138" s="36">
        <f t="shared" si="155"/>
        <v>38.701807778163271</v>
      </c>
      <c r="DB138" s="36">
        <f t="shared" si="155"/>
        <v>40.304604445488117</v>
      </c>
      <c r="DC138" s="36">
        <f t="shared" si="155"/>
        <v>41.973779333993555</v>
      </c>
      <c r="DD138" s="36">
        <f t="shared" si="155"/>
        <v>43.712081431331555</v>
      </c>
      <c r="DE138" s="36">
        <f t="shared" si="155"/>
        <v>45.522373571728714</v>
      </c>
      <c r="DF138" s="36">
        <f t="shared" si="155"/>
        <v>47.407637150828279</v>
      </c>
      <c r="DG138" s="36">
        <f t="shared" si="155"/>
        <v>49.370977035792677</v>
      </c>
      <c r="DH138" s="36">
        <f t="shared" si="155"/>
        <v>51.415626678752986</v>
      </c>
      <c r="DI138" s="36">
        <f t="shared" si="156"/>
        <v>53.544953442026852</v>
      </c>
      <c r="DJ138" s="36">
        <f t="shared" si="156"/>
        <v>55.762464143874944</v>
      </c>
      <c r="DK138" s="36">
        <f t="shared" si="156"/>
        <v>58.071810833929369</v>
      </c>
      <c r="DL138" s="36">
        <f t="shared" si="156"/>
        <v>60.476796807805712</v>
      </c>
      <c r="DM138" s="36">
        <f t="shared" si="156"/>
        <v>62.981382870804168</v>
      </c>
      <c r="DN138" s="36">
        <f t="shared" si="156"/>
        <v>65.589693861015647</v>
      </c>
      <c r="DO138" s="36">
        <f t="shared" si="156"/>
        <v>68.306025442575745</v>
      </c>
      <c r="DP138" s="36">
        <f t="shared" si="156"/>
        <v>71.134851180254572</v>
      </c>
      <c r="DQ138" s="36">
        <f t="shared" si="156"/>
        <v>74.080829907033618</v>
      </c>
      <c r="DR138" s="36">
        <f t="shared" si="156"/>
        <v>77.14881339680349</v>
      </c>
      <c r="DS138" s="36">
        <f t="shared" si="156"/>
        <v>80.343854354818703</v>
      </c>
      <c r="DT138" s="36">
        <f t="shared" si="156"/>
        <v>83.671214739069157</v>
      </c>
      <c r="DU138" s="36">
        <f t="shared" si="156"/>
        <v>87.136374426272951</v>
      </c>
      <c r="DV138" s="36">
        <f t="shared" si="156"/>
        <v>90.745040236762605</v>
      </c>
      <c r="DW138" s="36">
        <f t="shared" si="156"/>
        <v>94.503155333127879</v>
      </c>
      <c r="DX138" s="36">
        <f t="shared" si="156"/>
        <v>98.416909008094024</v>
      </c>
      <c r="DY138" s="36">
        <f t="shared" si="157"/>
        <v>102.49274687775521</v>
      </c>
      <c r="DZ138" s="36">
        <f t="shared" si="157"/>
        <v>106.73738149695055</v>
      </c>
      <c r="EA138" s="36">
        <f t="shared" si="157"/>
        <v>111.15780341426525</v>
      </c>
      <c r="EB138" s="36">
        <f t="shared" si="157"/>
        <v>115.76129268486361</v>
      </c>
      <c r="EC138" s="36">
        <f t="shared" si="157"/>
        <v>120.55543086011453</v>
      </c>
      <c r="ED138" s="36">
        <f t="shared" si="157"/>
        <v>125.54811347375529</v>
      </c>
      <c r="EE138" s="36">
        <f t="shared" si="157"/>
        <v>130.74756304515736</v>
      </c>
      <c r="EF138" s="36">
        <f t="shared" si="157"/>
        <v>136.1623426211095</v>
      </c>
      <c r="EG138" s="36">
        <f t="shared" si="157"/>
        <v>141.8013698784201</v>
      </c>
      <c r="EH138" s="36">
        <f t="shared" si="157"/>
        <v>147.67393181056497</v>
      </c>
      <c r="EI138" s="36">
        <f t="shared" si="157"/>
        <v>153.78970002256767</v>
      </c>
      <c r="EJ138" s="36">
        <f t="shared" si="157"/>
        <v>160.15874665930227</v>
      </c>
      <c r="EK138" s="36">
        <f t="shared" si="157"/>
        <v>166.79156099345059</v>
      </c>
      <c r="EL138" s="36">
        <f t="shared" si="157"/>
        <v>173.69906670043332</v>
      </c>
      <c r="EM138" s="36">
        <f t="shared" si="157"/>
        <v>180.89263984876504</v>
      </c>
      <c r="EN138" s="36">
        <f t="shared" si="157"/>
        <v>188.38412763546177</v>
      </c>
      <c r="EO138" s="36">
        <f t="shared" si="158"/>
        <v>196.18586789735676</v>
      </c>
      <c r="EP138" s="36">
        <f t="shared" si="158"/>
        <v>204.31070943045785</v>
      </c>
      <c r="EQ138" s="36">
        <f t="shared" si="158"/>
        <v>212.77203315081078</v>
      </c>
      <c r="ER138" s="36">
        <f t="shared" si="158"/>
        <v>221.58377413171843</v>
      </c>
      <c r="ES138" s="36">
        <f t="shared" si="158"/>
        <v>230.76044455360937</v>
      </c>
      <c r="ET138" s="36">
        <f t="shared" si="158"/>
        <v>240.31715760435253</v>
      </c>
      <c r="EU138" s="36">
        <f t="shared" si="158"/>
        <v>250.26965236937914</v>
      </c>
      <c r="EV138" s="36">
        <f t="shared" si="158"/>
        <v>260.6343197526046</v>
      </c>
      <c r="EW138" s="36">
        <f t="shared" si="158"/>
        <v>271.42822947083891</v>
      </c>
      <c r="EX138" s="36">
        <f t="shared" si="158"/>
        <v>282.6691581661442</v>
      </c>
      <c r="EY138" s="36">
        <f t="shared" si="158"/>
        <v>294.37561868243682</v>
      </c>
      <c r="EZ138" s="36">
        <f t="shared" si="158"/>
        <v>306.56689055455121</v>
      </c>
      <c r="FA138" s="36">
        <f t="shared" si="158"/>
        <v>319.26305175997732</v>
      </c>
      <c r="FB138" s="36">
        <f t="shared" si="158"/>
        <v>332.48501178556495</v>
      </c>
      <c r="FC138" s="36">
        <f t="shared" si="158"/>
        <v>346.2545460636523</v>
      </c>
      <c r="FD138" s="36">
        <f t="shared" si="158"/>
        <v>360.59433183433237</v>
      </c>
      <c r="FE138" s="36">
        <f t="shared" si="162"/>
        <v>375.52798549291936</v>
      </c>
      <c r="FF138" s="36">
        <f t="shared" si="162"/>
        <v>391.08010148412308</v>
      </c>
      <c r="FG138" s="36">
        <f t="shared" si="162"/>
        <v>407.27629280698648</v>
      </c>
      <c r="FH138" s="36">
        <f t="shared" si="162"/>
        <v>424.14323319729493</v>
      </c>
      <c r="FI138" s="36">
        <f t="shared" si="162"/>
        <v>441.70870105692762</v>
      </c>
      <c r="FJ138" s="36">
        <f t="shared" si="162"/>
        <v>460.00162520249916</v>
      </c>
      <c r="FK138" s="36">
        <f t="shared" si="162"/>
        <v>479.0521325086354</v>
      </c>
      <c r="FL138" s="36">
        <f t="shared" si="162"/>
        <v>498.89159752434796</v>
      </c>
      <c r="FM138" s="36">
        <f t="shared" si="162"/>
        <v>519.55269414422128</v>
      </c>
      <c r="FN138" s="36">
        <f t="shared" si="162"/>
        <v>541.06944941950997</v>
      </c>
      <c r="FO138" s="36">
        <f t="shared" si="162"/>
        <v>563.4772995977695</v>
      </c>
      <c r="FP138" s="36">
        <f t="shared" si="162"/>
        <v>586.81314848331147</v>
      </c>
      <c r="FQ138" s="36">
        <f t="shared" si="162"/>
        <v>611.11542821459921</v>
      </c>
      <c r="FR138" s="36">
        <f t="shared" si="162"/>
        <v>636.42416255867852</v>
      </c>
      <c r="FS138" s="36">
        <f t="shared" si="162"/>
        <v>662.78103282688357</v>
      </c>
      <c r="FT138" s="36">
        <f t="shared" si="162"/>
        <v>690.22944652037597</v>
      </c>
      <c r="FU138" s="36">
        <f t="shared" si="160"/>
        <v>718.81460881857072</v>
      </c>
      <c r="FV138" s="36">
        <f t="shared" si="160"/>
        <v>748.58359702818291</v>
      </c>
      <c r="FW138" s="36">
        <f t="shared" si="160"/>
        <v>779.58543811550794</v>
      </c>
      <c r="FX138" s="36">
        <f t="shared" si="160"/>
        <v>811.87118944962344</v>
      </c>
      <c r="FY138" s="36">
        <f t="shared" si="160"/>
        <v>845.49402288949</v>
      </c>
      <c r="FZ138" s="36">
        <f t="shared" si="160"/>
        <v>880.50931235343523</v>
      </c>
      <c r="GA138" s="36">
        <f t="shared" si="160"/>
        <v>916.97472501524021</v>
      </c>
      <c r="GB138" s="36">
        <f t="shared" si="160"/>
        <v>954.95031627702122</v>
      </c>
      <c r="GC138" s="36">
        <f t="shared" si="160"/>
        <v>994.4986286753176</v>
      </c>
      <c r="GD138" s="36">
        <f t="shared" si="160"/>
        <v>1035.6847948832769</v>
      </c>
      <c r="GE138" s="36">
        <f t="shared" si="160"/>
        <v>1078.5766449785729</v>
      </c>
      <c r="GF138" s="36">
        <f t="shared" si="160"/>
        <v>1123.2448181537154</v>
      </c>
      <c r="GG138" s="36">
        <f t="shared" si="160"/>
        <v>1169.7628790527333</v>
      </c>
      <c r="GH138" s="36">
        <f t="shared" si="160"/>
        <v>1218.207438925823</v>
      </c>
      <c r="GI138" s="36">
        <f t="shared" si="160"/>
        <v>1268.6582818014967</v>
      </c>
      <c r="GJ138" s="36">
        <f t="shared" si="161"/>
        <v>1321.1984958840237</v>
      </c>
      <c r="GK138" s="36">
        <f t="shared" si="161"/>
        <v>1375.9146103925646</v>
      </c>
      <c r="GL138" s="36">
        <f t="shared" si="161"/>
        <v>1432.8967380673621</v>
      </c>
      <c r="GM138" s="36">
        <f t="shared" si="161"/>
        <v>1492.2387235776837</v>
      </c>
      <c r="GN138" s="36">
        <f t="shared" si="161"/>
        <v>1554.0382980759296</v>
      </c>
      <c r="GO138" s="36">
        <f t="shared" si="161"/>
        <v>1618.3972401524459</v>
      </c>
      <c r="GP138" s="36">
        <f t="shared" si="161"/>
        <v>1685.421543456119</v>
      </c>
      <c r="GQ138" s="36">
        <f t="shared" si="161"/>
        <v>1755.2215912568104</v>
      </c>
      <c r="GR138" s="36">
        <f t="shared" si="161"/>
        <v>1827.9123382371197</v>
      </c>
      <c r="GS138" s="36">
        <f t="shared" si="161"/>
        <v>1903.6134998128714</v>
      </c>
      <c r="GT138" s="36">
        <f t="shared" si="161"/>
        <v>1982.4497492941214</v>
      </c>
      <c r="GU138" s="36">
        <f t="shared" si="161"/>
        <v>2064.5509232113877</v>
      </c>
      <c r="GV138" s="36">
        <f t="shared" si="161"/>
        <v>2150.0522351452637</v>
      </c>
      <c r="GW138" s="36">
        <f t="shared" si="161"/>
        <v>2239.0944984115695</v>
      </c>
      <c r="GX138" s="36">
        <f t="shared" si="161"/>
        <v>2331.824357968786</v>
      </c>
      <c r="GY138" s="36">
        <f t="shared" si="161"/>
        <v>2428.394531929705</v>
      </c>
      <c r="GZ138" s="36">
        <f t="shared" si="159"/>
        <v>2528.9640630750414</v>
      </c>
      <c r="HA138" s="36">
        <f t="shared" si="159"/>
        <v>2633.6985807832307</v>
      </c>
      <c r="HB138" s="36">
        <f t="shared" si="159"/>
        <v>2742.7705738077871</v>
      </c>
      <c r="HC138" s="36">
        <f t="shared" si="159"/>
        <v>2856.3596743514622</v>
      </c>
      <c r="HD138" s="36">
        <f t="shared" si="159"/>
        <v>2974.6529539050534</v>
      </c>
      <c r="HE138" s="36">
        <f t="shared" si="159"/>
        <v>3097.8452313380767</v>
      </c>
      <c r="HF138" s="36">
        <f t="shared" si="159"/>
        <v>3226.1393937487114</v>
      </c>
      <c r="HG138" s="36">
        <f t="shared" si="159"/>
        <v>3359.74673060142</v>
      </c>
      <c r="HH138" s="36">
        <f t="shared" si="159"/>
        <v>3498.8872817025467</v>
      </c>
      <c r="HI138" s="36">
        <f t="shared" si="159"/>
        <v>3643.7901995869756</v>
      </c>
      <c r="HJ138" s="36">
        <f t="shared" si="159"/>
        <v>3794.6941269126701</v>
      </c>
      <c r="HK138" s="36">
        <f t="shared" si="159"/>
        <v>3951.8475894846306</v>
      </c>
      <c r="HL138" s="36">
        <f t="shared" si="159"/>
        <v>4115.5094055555464</v>
      </c>
      <c r="HM138" s="36">
        <f t="shared" si="159"/>
        <v>4285.9491120772236</v>
      </c>
    </row>
    <row r="139" spans="1:221" x14ac:dyDescent="0.25">
      <c r="A139" s="7" t="s">
        <v>1553</v>
      </c>
      <c r="B139" s="16" t="s">
        <v>1554</v>
      </c>
      <c r="C139" s="15">
        <v>69.820999999999998</v>
      </c>
      <c r="D139" s="15">
        <v>191.71</v>
      </c>
      <c r="E139" s="14">
        <f t="shared" si="93"/>
        <v>13385.38391</v>
      </c>
      <c r="F139" s="12">
        <f>IF(OR(G139="n/a",J139="n/a"),0%,E139/SUMIFS(E$13:E$515,G$13:G$515,"&lt;&gt;n/a",$J$13:$J$515,"&lt;&gt;n/a"))</f>
        <v>0</v>
      </c>
      <c r="G139" s="13" t="s">
        <v>227</v>
      </c>
      <c r="H139" s="13" t="str">
        <f t="shared" si="107"/>
        <v>n/a</v>
      </c>
      <c r="I139" s="33" t="str">
        <f t="shared" si="108"/>
        <v>n/a</v>
      </c>
      <c r="J139" s="13">
        <v>0.36325000000000002</v>
      </c>
      <c r="K139" s="41">
        <f t="shared" si="94"/>
        <v>0.30961066666666665</v>
      </c>
      <c r="L139" s="1">
        <f t="shared" si="95"/>
        <v>0.25597133333333327</v>
      </c>
      <c r="M139" s="1">
        <f t="shared" si="96"/>
        <v>0.2023319999999999</v>
      </c>
      <c r="N139" s="1">
        <f t="shared" si="97"/>
        <v>0.14869266666666653</v>
      </c>
      <c r="O139" s="1">
        <f t="shared" si="98"/>
        <v>9.5053333333333156E-2</v>
      </c>
      <c r="P139" s="5">
        <v>4.141399999999984E-2</v>
      </c>
      <c r="Q139" s="1" t="str">
        <f t="shared" si="99"/>
        <v>n/a</v>
      </c>
      <c r="R139" s="12" t="str">
        <f t="shared" si="100"/>
        <v>n/a</v>
      </c>
      <c r="S139" s="12">
        <f t="shared" si="101"/>
        <v>0</v>
      </c>
      <c r="T139" s="7"/>
      <c r="U139" s="42">
        <f t="shared" si="102"/>
        <v>-191.71</v>
      </c>
      <c r="V139" s="36" t="str">
        <f t="shared" si="103"/>
        <v>n/a</v>
      </c>
      <c r="W139" s="36" t="str">
        <f t="shared" si="104"/>
        <v>n/a</v>
      </c>
      <c r="X139" s="36" t="str">
        <f t="shared" si="128"/>
        <v>n/a</v>
      </c>
      <c r="Y139" s="36" t="str">
        <f t="shared" si="128"/>
        <v>n/a</v>
      </c>
      <c r="Z139" s="36" t="str">
        <f t="shared" si="128"/>
        <v>n/a</v>
      </c>
      <c r="AA139" s="36" t="str">
        <f t="shared" si="105"/>
        <v>n/a</v>
      </c>
      <c r="AB139" s="36" t="str">
        <f t="shared" si="127"/>
        <v>n/a</v>
      </c>
      <c r="AC139" s="36" t="str">
        <f t="shared" si="127"/>
        <v>n/a</v>
      </c>
      <c r="AD139" s="36" t="str">
        <f t="shared" si="127"/>
        <v>n/a</v>
      </c>
      <c r="AE139" s="36" t="str">
        <f t="shared" si="127"/>
        <v>n/a</v>
      </c>
      <c r="AF139" s="36" t="str">
        <f t="shared" si="106"/>
        <v>n/a</v>
      </c>
      <c r="AG139" s="36" t="str">
        <f t="shared" si="151"/>
        <v>n/a</v>
      </c>
      <c r="AH139" s="36" t="str">
        <f t="shared" si="151"/>
        <v>n/a</v>
      </c>
      <c r="AI139" s="36" t="str">
        <f t="shared" si="151"/>
        <v>n/a</v>
      </c>
      <c r="AJ139" s="36" t="str">
        <f t="shared" si="151"/>
        <v>n/a</v>
      </c>
      <c r="AK139" s="36" t="str">
        <f t="shared" si="151"/>
        <v>n/a</v>
      </c>
      <c r="AL139" s="36" t="str">
        <f t="shared" si="151"/>
        <v>n/a</v>
      </c>
      <c r="AM139" s="36" t="str">
        <f t="shared" si="151"/>
        <v>n/a</v>
      </c>
      <c r="AN139" s="36" t="str">
        <f t="shared" si="151"/>
        <v>n/a</v>
      </c>
      <c r="AO139" s="36" t="str">
        <f t="shared" si="151"/>
        <v>n/a</v>
      </c>
      <c r="AP139" s="36" t="str">
        <f t="shared" si="151"/>
        <v>n/a</v>
      </c>
      <c r="AQ139" s="36" t="str">
        <f t="shared" si="151"/>
        <v>n/a</v>
      </c>
      <c r="AR139" s="36" t="str">
        <f t="shared" si="151"/>
        <v>n/a</v>
      </c>
      <c r="AS139" s="36" t="str">
        <f t="shared" si="151"/>
        <v>n/a</v>
      </c>
      <c r="AT139" s="36" t="str">
        <f t="shared" si="151"/>
        <v>n/a</v>
      </c>
      <c r="AU139" s="36" t="str">
        <f t="shared" si="151"/>
        <v>n/a</v>
      </c>
      <c r="AV139" s="36" t="str">
        <f t="shared" si="151"/>
        <v>n/a</v>
      </c>
      <c r="AW139" s="36" t="str">
        <f t="shared" si="152"/>
        <v>n/a</v>
      </c>
      <c r="AX139" s="36" t="str">
        <f t="shared" si="152"/>
        <v>n/a</v>
      </c>
      <c r="AY139" s="36" t="str">
        <f t="shared" si="152"/>
        <v>n/a</v>
      </c>
      <c r="AZ139" s="36" t="str">
        <f t="shared" si="152"/>
        <v>n/a</v>
      </c>
      <c r="BA139" s="36" t="str">
        <f t="shared" si="152"/>
        <v>n/a</v>
      </c>
      <c r="BB139" s="36" t="str">
        <f t="shared" si="152"/>
        <v>n/a</v>
      </c>
      <c r="BC139" s="36" t="str">
        <f t="shared" si="152"/>
        <v>n/a</v>
      </c>
      <c r="BD139" s="36" t="str">
        <f t="shared" si="152"/>
        <v>n/a</v>
      </c>
      <c r="BE139" s="36" t="str">
        <f t="shared" si="152"/>
        <v>n/a</v>
      </c>
      <c r="BF139" s="36" t="str">
        <f t="shared" si="152"/>
        <v>n/a</v>
      </c>
      <c r="BG139" s="36" t="str">
        <f t="shared" si="152"/>
        <v>n/a</v>
      </c>
      <c r="BH139" s="36" t="str">
        <f t="shared" si="152"/>
        <v>n/a</v>
      </c>
      <c r="BI139" s="36" t="str">
        <f t="shared" si="152"/>
        <v>n/a</v>
      </c>
      <c r="BJ139" s="36" t="str">
        <f t="shared" si="152"/>
        <v>n/a</v>
      </c>
      <c r="BK139" s="36" t="str">
        <f t="shared" si="152"/>
        <v>n/a</v>
      </c>
      <c r="BL139" s="36" t="str">
        <f t="shared" si="152"/>
        <v>n/a</v>
      </c>
      <c r="BM139" s="36" t="str">
        <f t="shared" si="153"/>
        <v>n/a</v>
      </c>
      <c r="BN139" s="36" t="str">
        <f t="shared" si="153"/>
        <v>n/a</v>
      </c>
      <c r="BO139" s="36" t="str">
        <f t="shared" si="153"/>
        <v>n/a</v>
      </c>
      <c r="BP139" s="36" t="str">
        <f t="shared" si="153"/>
        <v>n/a</v>
      </c>
      <c r="BQ139" s="36" t="str">
        <f t="shared" si="153"/>
        <v>n/a</v>
      </c>
      <c r="BR139" s="36" t="str">
        <f t="shared" si="153"/>
        <v>n/a</v>
      </c>
      <c r="BS139" s="36" t="str">
        <f t="shared" si="153"/>
        <v>n/a</v>
      </c>
      <c r="BT139" s="36" t="str">
        <f t="shared" si="153"/>
        <v>n/a</v>
      </c>
      <c r="BU139" s="36" t="str">
        <f t="shared" si="153"/>
        <v>n/a</v>
      </c>
      <c r="BV139" s="36" t="str">
        <f t="shared" si="153"/>
        <v>n/a</v>
      </c>
      <c r="BW139" s="36" t="str">
        <f t="shared" si="153"/>
        <v>n/a</v>
      </c>
      <c r="BX139" s="36" t="str">
        <f t="shared" si="153"/>
        <v>n/a</v>
      </c>
      <c r="BY139" s="36" t="str">
        <f t="shared" si="153"/>
        <v>n/a</v>
      </c>
      <c r="BZ139" s="36" t="str">
        <f t="shared" si="153"/>
        <v>n/a</v>
      </c>
      <c r="CA139" s="36" t="str">
        <f t="shared" si="153"/>
        <v>n/a</v>
      </c>
      <c r="CB139" s="36" t="str">
        <f t="shared" si="153"/>
        <v>n/a</v>
      </c>
      <c r="CC139" s="36" t="str">
        <f t="shared" si="154"/>
        <v>n/a</v>
      </c>
      <c r="CD139" s="36" t="str">
        <f t="shared" si="154"/>
        <v>n/a</v>
      </c>
      <c r="CE139" s="36" t="str">
        <f t="shared" si="154"/>
        <v>n/a</v>
      </c>
      <c r="CF139" s="36" t="str">
        <f t="shared" si="154"/>
        <v>n/a</v>
      </c>
      <c r="CG139" s="36" t="str">
        <f t="shared" si="154"/>
        <v>n/a</v>
      </c>
      <c r="CH139" s="36" t="str">
        <f t="shared" si="154"/>
        <v>n/a</v>
      </c>
      <c r="CI139" s="36" t="str">
        <f t="shared" si="154"/>
        <v>n/a</v>
      </c>
      <c r="CJ139" s="36" t="str">
        <f t="shared" si="154"/>
        <v>n/a</v>
      </c>
      <c r="CK139" s="36" t="str">
        <f t="shared" si="154"/>
        <v>n/a</v>
      </c>
      <c r="CL139" s="36" t="str">
        <f t="shared" si="154"/>
        <v>n/a</v>
      </c>
      <c r="CM139" s="36" t="str">
        <f t="shared" si="154"/>
        <v>n/a</v>
      </c>
      <c r="CN139" s="36" t="str">
        <f t="shared" si="154"/>
        <v>n/a</v>
      </c>
      <c r="CO139" s="36" t="str">
        <f t="shared" si="154"/>
        <v>n/a</v>
      </c>
      <c r="CP139" s="36" t="str">
        <f t="shared" si="154"/>
        <v>n/a</v>
      </c>
      <c r="CQ139" s="36" t="str">
        <f t="shared" si="154"/>
        <v>n/a</v>
      </c>
      <c r="CR139" s="36" t="str">
        <f t="shared" si="154"/>
        <v>n/a</v>
      </c>
      <c r="CS139" s="36" t="str">
        <f t="shared" si="155"/>
        <v>n/a</v>
      </c>
      <c r="CT139" s="36" t="str">
        <f t="shared" si="155"/>
        <v>n/a</v>
      </c>
      <c r="CU139" s="36" t="str">
        <f t="shared" si="155"/>
        <v>n/a</v>
      </c>
      <c r="CV139" s="36" t="str">
        <f t="shared" si="155"/>
        <v>n/a</v>
      </c>
      <c r="CW139" s="36" t="str">
        <f t="shared" si="155"/>
        <v>n/a</v>
      </c>
      <c r="CX139" s="36" t="str">
        <f t="shared" si="155"/>
        <v>n/a</v>
      </c>
      <c r="CY139" s="36" t="str">
        <f t="shared" si="155"/>
        <v>n/a</v>
      </c>
      <c r="CZ139" s="36" t="str">
        <f t="shared" si="155"/>
        <v>n/a</v>
      </c>
      <c r="DA139" s="36" t="str">
        <f t="shared" si="155"/>
        <v>n/a</v>
      </c>
      <c r="DB139" s="36" t="str">
        <f t="shared" si="155"/>
        <v>n/a</v>
      </c>
      <c r="DC139" s="36" t="str">
        <f t="shared" si="155"/>
        <v>n/a</v>
      </c>
      <c r="DD139" s="36" t="str">
        <f t="shared" si="155"/>
        <v>n/a</v>
      </c>
      <c r="DE139" s="36" t="str">
        <f t="shared" si="155"/>
        <v>n/a</v>
      </c>
      <c r="DF139" s="36" t="str">
        <f t="shared" si="155"/>
        <v>n/a</v>
      </c>
      <c r="DG139" s="36" t="str">
        <f t="shared" si="155"/>
        <v>n/a</v>
      </c>
      <c r="DH139" s="36" t="str">
        <f t="shared" si="155"/>
        <v>n/a</v>
      </c>
      <c r="DI139" s="36" t="str">
        <f t="shared" si="156"/>
        <v>n/a</v>
      </c>
      <c r="DJ139" s="36" t="str">
        <f t="shared" si="156"/>
        <v>n/a</v>
      </c>
      <c r="DK139" s="36" t="str">
        <f t="shared" si="156"/>
        <v>n/a</v>
      </c>
      <c r="DL139" s="36" t="str">
        <f t="shared" si="156"/>
        <v>n/a</v>
      </c>
      <c r="DM139" s="36" t="str">
        <f t="shared" si="156"/>
        <v>n/a</v>
      </c>
      <c r="DN139" s="36" t="str">
        <f t="shared" si="156"/>
        <v>n/a</v>
      </c>
      <c r="DO139" s="36" t="str">
        <f t="shared" si="156"/>
        <v>n/a</v>
      </c>
      <c r="DP139" s="36" t="str">
        <f t="shared" si="156"/>
        <v>n/a</v>
      </c>
      <c r="DQ139" s="36" t="str">
        <f t="shared" si="156"/>
        <v>n/a</v>
      </c>
      <c r="DR139" s="36" t="str">
        <f t="shared" si="156"/>
        <v>n/a</v>
      </c>
      <c r="DS139" s="36" t="str">
        <f t="shared" si="156"/>
        <v>n/a</v>
      </c>
      <c r="DT139" s="36" t="str">
        <f t="shared" si="156"/>
        <v>n/a</v>
      </c>
      <c r="DU139" s="36" t="str">
        <f t="shared" si="156"/>
        <v>n/a</v>
      </c>
      <c r="DV139" s="36" t="str">
        <f t="shared" si="156"/>
        <v>n/a</v>
      </c>
      <c r="DW139" s="36" t="str">
        <f t="shared" si="156"/>
        <v>n/a</v>
      </c>
      <c r="DX139" s="36" t="str">
        <f t="shared" si="156"/>
        <v>n/a</v>
      </c>
      <c r="DY139" s="36" t="str">
        <f t="shared" si="157"/>
        <v>n/a</v>
      </c>
      <c r="DZ139" s="36" t="str">
        <f t="shared" si="157"/>
        <v>n/a</v>
      </c>
      <c r="EA139" s="36" t="str">
        <f t="shared" si="157"/>
        <v>n/a</v>
      </c>
      <c r="EB139" s="36" t="str">
        <f t="shared" si="157"/>
        <v>n/a</v>
      </c>
      <c r="EC139" s="36" t="str">
        <f t="shared" si="157"/>
        <v>n/a</v>
      </c>
      <c r="ED139" s="36" t="str">
        <f t="shared" si="157"/>
        <v>n/a</v>
      </c>
      <c r="EE139" s="36" t="str">
        <f t="shared" si="157"/>
        <v>n/a</v>
      </c>
      <c r="EF139" s="36" t="str">
        <f t="shared" si="157"/>
        <v>n/a</v>
      </c>
      <c r="EG139" s="36" t="str">
        <f t="shared" si="157"/>
        <v>n/a</v>
      </c>
      <c r="EH139" s="36" t="str">
        <f t="shared" si="157"/>
        <v>n/a</v>
      </c>
      <c r="EI139" s="36" t="str">
        <f t="shared" si="157"/>
        <v>n/a</v>
      </c>
      <c r="EJ139" s="36" t="str">
        <f t="shared" si="157"/>
        <v>n/a</v>
      </c>
      <c r="EK139" s="36" t="str">
        <f t="shared" si="157"/>
        <v>n/a</v>
      </c>
      <c r="EL139" s="36" t="str">
        <f t="shared" si="157"/>
        <v>n/a</v>
      </c>
      <c r="EM139" s="36" t="str">
        <f t="shared" si="157"/>
        <v>n/a</v>
      </c>
      <c r="EN139" s="36" t="str">
        <f t="shared" si="157"/>
        <v>n/a</v>
      </c>
      <c r="EO139" s="36" t="str">
        <f t="shared" si="158"/>
        <v>n/a</v>
      </c>
      <c r="EP139" s="36" t="str">
        <f t="shared" si="158"/>
        <v>n/a</v>
      </c>
      <c r="EQ139" s="36" t="str">
        <f t="shared" si="158"/>
        <v>n/a</v>
      </c>
      <c r="ER139" s="36" t="str">
        <f t="shared" si="158"/>
        <v>n/a</v>
      </c>
      <c r="ES139" s="36" t="str">
        <f t="shared" si="158"/>
        <v>n/a</v>
      </c>
      <c r="ET139" s="36" t="str">
        <f t="shared" si="158"/>
        <v>n/a</v>
      </c>
      <c r="EU139" s="36" t="str">
        <f t="shared" si="158"/>
        <v>n/a</v>
      </c>
      <c r="EV139" s="36" t="str">
        <f t="shared" si="158"/>
        <v>n/a</v>
      </c>
      <c r="EW139" s="36" t="str">
        <f t="shared" si="158"/>
        <v>n/a</v>
      </c>
      <c r="EX139" s="36" t="str">
        <f t="shared" si="158"/>
        <v>n/a</v>
      </c>
      <c r="EY139" s="36" t="str">
        <f t="shared" si="158"/>
        <v>n/a</v>
      </c>
      <c r="EZ139" s="36" t="str">
        <f t="shared" si="158"/>
        <v>n/a</v>
      </c>
      <c r="FA139" s="36" t="str">
        <f t="shared" si="158"/>
        <v>n/a</v>
      </c>
      <c r="FB139" s="36" t="str">
        <f t="shared" si="158"/>
        <v>n/a</v>
      </c>
      <c r="FC139" s="36" t="str">
        <f t="shared" si="158"/>
        <v>n/a</v>
      </c>
      <c r="FD139" s="36" t="str">
        <f t="shared" si="158"/>
        <v>n/a</v>
      </c>
      <c r="FE139" s="36" t="str">
        <f t="shared" si="162"/>
        <v>n/a</v>
      </c>
      <c r="FF139" s="36" t="str">
        <f t="shared" si="162"/>
        <v>n/a</v>
      </c>
      <c r="FG139" s="36" t="str">
        <f t="shared" si="162"/>
        <v>n/a</v>
      </c>
      <c r="FH139" s="36" t="str">
        <f t="shared" si="162"/>
        <v>n/a</v>
      </c>
      <c r="FI139" s="36" t="str">
        <f t="shared" si="162"/>
        <v>n/a</v>
      </c>
      <c r="FJ139" s="36" t="str">
        <f t="shared" si="162"/>
        <v>n/a</v>
      </c>
      <c r="FK139" s="36" t="str">
        <f t="shared" si="162"/>
        <v>n/a</v>
      </c>
      <c r="FL139" s="36" t="str">
        <f t="shared" si="162"/>
        <v>n/a</v>
      </c>
      <c r="FM139" s="36" t="str">
        <f t="shared" si="162"/>
        <v>n/a</v>
      </c>
      <c r="FN139" s="36" t="str">
        <f t="shared" si="162"/>
        <v>n/a</v>
      </c>
      <c r="FO139" s="36" t="str">
        <f t="shared" si="162"/>
        <v>n/a</v>
      </c>
      <c r="FP139" s="36" t="str">
        <f t="shared" si="162"/>
        <v>n/a</v>
      </c>
      <c r="FQ139" s="36" t="str">
        <f t="shared" si="162"/>
        <v>n/a</v>
      </c>
      <c r="FR139" s="36" t="str">
        <f t="shared" si="162"/>
        <v>n/a</v>
      </c>
      <c r="FS139" s="36" t="str">
        <f t="shared" si="162"/>
        <v>n/a</v>
      </c>
      <c r="FT139" s="36" t="str">
        <f t="shared" si="162"/>
        <v>n/a</v>
      </c>
      <c r="FU139" s="36" t="str">
        <f t="shared" si="160"/>
        <v>n/a</v>
      </c>
      <c r="FV139" s="36" t="str">
        <f t="shared" si="160"/>
        <v>n/a</v>
      </c>
      <c r="FW139" s="36" t="str">
        <f t="shared" si="160"/>
        <v>n/a</v>
      </c>
      <c r="FX139" s="36" t="str">
        <f t="shared" si="160"/>
        <v>n/a</v>
      </c>
      <c r="FY139" s="36" t="str">
        <f t="shared" si="160"/>
        <v>n/a</v>
      </c>
      <c r="FZ139" s="36" t="str">
        <f t="shared" si="160"/>
        <v>n/a</v>
      </c>
      <c r="GA139" s="36" t="str">
        <f t="shared" si="160"/>
        <v>n/a</v>
      </c>
      <c r="GB139" s="36" t="str">
        <f t="shared" si="160"/>
        <v>n/a</v>
      </c>
      <c r="GC139" s="36" t="str">
        <f t="shared" si="160"/>
        <v>n/a</v>
      </c>
      <c r="GD139" s="36" t="str">
        <f t="shared" si="160"/>
        <v>n/a</v>
      </c>
      <c r="GE139" s="36" t="str">
        <f t="shared" si="160"/>
        <v>n/a</v>
      </c>
      <c r="GF139" s="36" t="str">
        <f t="shared" si="160"/>
        <v>n/a</v>
      </c>
      <c r="GG139" s="36" t="str">
        <f t="shared" si="160"/>
        <v>n/a</v>
      </c>
      <c r="GH139" s="36" t="str">
        <f t="shared" si="160"/>
        <v>n/a</v>
      </c>
      <c r="GI139" s="36" t="str">
        <f t="shared" si="160"/>
        <v>n/a</v>
      </c>
      <c r="GJ139" s="36" t="str">
        <f t="shared" si="161"/>
        <v>n/a</v>
      </c>
      <c r="GK139" s="36" t="str">
        <f t="shared" si="161"/>
        <v>n/a</v>
      </c>
      <c r="GL139" s="36" t="str">
        <f t="shared" si="161"/>
        <v>n/a</v>
      </c>
      <c r="GM139" s="36" t="str">
        <f t="shared" si="161"/>
        <v>n/a</v>
      </c>
      <c r="GN139" s="36" t="str">
        <f t="shared" si="161"/>
        <v>n/a</v>
      </c>
      <c r="GO139" s="36" t="str">
        <f t="shared" si="161"/>
        <v>n/a</v>
      </c>
      <c r="GP139" s="36" t="str">
        <f t="shared" si="161"/>
        <v>n/a</v>
      </c>
      <c r="GQ139" s="36" t="str">
        <f t="shared" si="161"/>
        <v>n/a</v>
      </c>
      <c r="GR139" s="36" t="str">
        <f t="shared" si="161"/>
        <v>n/a</v>
      </c>
      <c r="GS139" s="36" t="str">
        <f t="shared" si="161"/>
        <v>n/a</v>
      </c>
      <c r="GT139" s="36" t="str">
        <f t="shared" si="161"/>
        <v>n/a</v>
      </c>
      <c r="GU139" s="36" t="str">
        <f t="shared" si="161"/>
        <v>n/a</v>
      </c>
      <c r="GV139" s="36" t="str">
        <f t="shared" si="161"/>
        <v>n/a</v>
      </c>
      <c r="GW139" s="36" t="str">
        <f t="shared" si="161"/>
        <v>n/a</v>
      </c>
      <c r="GX139" s="36" t="str">
        <f t="shared" si="161"/>
        <v>n/a</v>
      </c>
      <c r="GY139" s="36" t="str">
        <f t="shared" si="161"/>
        <v>n/a</v>
      </c>
      <c r="GZ139" s="36" t="str">
        <f t="shared" si="159"/>
        <v>n/a</v>
      </c>
      <c r="HA139" s="36" t="str">
        <f t="shared" si="159"/>
        <v>n/a</v>
      </c>
      <c r="HB139" s="36" t="str">
        <f t="shared" si="159"/>
        <v>n/a</v>
      </c>
      <c r="HC139" s="36" t="str">
        <f t="shared" si="159"/>
        <v>n/a</v>
      </c>
      <c r="HD139" s="36" t="str">
        <f t="shared" si="159"/>
        <v>n/a</v>
      </c>
      <c r="HE139" s="36" t="str">
        <f t="shared" si="159"/>
        <v>n/a</v>
      </c>
      <c r="HF139" s="36" t="str">
        <f t="shared" si="159"/>
        <v>n/a</v>
      </c>
      <c r="HG139" s="36" t="str">
        <f t="shared" si="159"/>
        <v>n/a</v>
      </c>
      <c r="HH139" s="36" t="str">
        <f t="shared" si="159"/>
        <v>n/a</v>
      </c>
      <c r="HI139" s="36" t="str">
        <f t="shared" si="159"/>
        <v>n/a</v>
      </c>
      <c r="HJ139" s="36" t="str">
        <f t="shared" si="159"/>
        <v>n/a</v>
      </c>
      <c r="HK139" s="36" t="str">
        <f t="shared" si="159"/>
        <v>n/a</v>
      </c>
      <c r="HL139" s="36" t="str">
        <f t="shared" si="159"/>
        <v>n/a</v>
      </c>
      <c r="HM139" s="36" t="str">
        <f t="shared" si="159"/>
        <v>n/a</v>
      </c>
    </row>
    <row r="140" spans="1:221" x14ac:dyDescent="0.25">
      <c r="A140" s="7" t="s">
        <v>1296</v>
      </c>
      <c r="B140" s="16" t="s">
        <v>1297</v>
      </c>
      <c r="C140" s="15">
        <v>180.27199999999999</v>
      </c>
      <c r="D140" s="15">
        <v>49.97</v>
      </c>
      <c r="E140" s="14">
        <f t="shared" si="93"/>
        <v>9008.1918399999995</v>
      </c>
      <c r="F140" s="12">
        <f>IF(OR(G140="n/a",J140="n/a"),0%,E140/SUMIFS(E$13:E$515,G$13:G$515,"&lt;&gt;n/a",$J$13:$J$515,"&lt;&gt;n/a"))</f>
        <v>0</v>
      </c>
      <c r="G140" s="13" t="s">
        <v>227</v>
      </c>
      <c r="H140" s="13" t="str">
        <f t="shared" si="107"/>
        <v>n/a</v>
      </c>
      <c r="I140" s="33" t="str">
        <f t="shared" si="108"/>
        <v>n/a</v>
      </c>
      <c r="J140" s="13">
        <v>0.12</v>
      </c>
      <c r="K140" s="41">
        <f t="shared" si="94"/>
        <v>0.10690233333333331</v>
      </c>
      <c r="L140" s="1">
        <f t="shared" si="95"/>
        <v>9.380466666666662E-2</v>
      </c>
      <c r="M140" s="1">
        <f t="shared" si="96"/>
        <v>8.0706999999999932E-2</v>
      </c>
      <c r="N140" s="1">
        <f t="shared" si="97"/>
        <v>6.7609333333333244E-2</v>
      </c>
      <c r="O140" s="1">
        <f t="shared" si="98"/>
        <v>5.4511666666666549E-2</v>
      </c>
      <c r="P140" s="5">
        <v>4.141399999999984E-2</v>
      </c>
      <c r="Q140" s="1" t="str">
        <f t="shared" si="99"/>
        <v>n/a</v>
      </c>
      <c r="R140" s="12" t="str">
        <f t="shared" si="100"/>
        <v>n/a</v>
      </c>
      <c r="S140" s="12">
        <f t="shared" si="101"/>
        <v>0</v>
      </c>
      <c r="T140" s="7"/>
      <c r="U140" s="42">
        <f t="shared" si="102"/>
        <v>-49.97</v>
      </c>
      <c r="V140" s="36" t="str">
        <f t="shared" si="103"/>
        <v>n/a</v>
      </c>
      <c r="W140" s="36" t="str">
        <f t="shared" si="104"/>
        <v>n/a</v>
      </c>
      <c r="X140" s="36" t="str">
        <f t="shared" si="128"/>
        <v>n/a</v>
      </c>
      <c r="Y140" s="36" t="str">
        <f t="shared" si="128"/>
        <v>n/a</v>
      </c>
      <c r="Z140" s="36" t="str">
        <f t="shared" si="128"/>
        <v>n/a</v>
      </c>
      <c r="AA140" s="36" t="str">
        <f t="shared" si="105"/>
        <v>n/a</v>
      </c>
      <c r="AB140" s="36" t="str">
        <f t="shared" si="127"/>
        <v>n/a</v>
      </c>
      <c r="AC140" s="36" t="str">
        <f t="shared" si="127"/>
        <v>n/a</v>
      </c>
      <c r="AD140" s="36" t="str">
        <f t="shared" si="127"/>
        <v>n/a</v>
      </c>
      <c r="AE140" s="36" t="str">
        <f t="shared" si="127"/>
        <v>n/a</v>
      </c>
      <c r="AF140" s="36" t="str">
        <f t="shared" si="106"/>
        <v>n/a</v>
      </c>
      <c r="AG140" s="36" t="str">
        <f t="shared" si="151"/>
        <v>n/a</v>
      </c>
      <c r="AH140" s="36" t="str">
        <f t="shared" si="151"/>
        <v>n/a</v>
      </c>
      <c r="AI140" s="36" t="str">
        <f t="shared" si="151"/>
        <v>n/a</v>
      </c>
      <c r="AJ140" s="36" t="str">
        <f t="shared" si="151"/>
        <v>n/a</v>
      </c>
      <c r="AK140" s="36" t="str">
        <f t="shared" si="151"/>
        <v>n/a</v>
      </c>
      <c r="AL140" s="36" t="str">
        <f t="shared" si="151"/>
        <v>n/a</v>
      </c>
      <c r="AM140" s="36" t="str">
        <f t="shared" si="151"/>
        <v>n/a</v>
      </c>
      <c r="AN140" s="36" t="str">
        <f t="shared" si="151"/>
        <v>n/a</v>
      </c>
      <c r="AO140" s="36" t="str">
        <f t="shared" si="151"/>
        <v>n/a</v>
      </c>
      <c r="AP140" s="36" t="str">
        <f t="shared" si="151"/>
        <v>n/a</v>
      </c>
      <c r="AQ140" s="36" t="str">
        <f t="shared" si="151"/>
        <v>n/a</v>
      </c>
      <c r="AR140" s="36" t="str">
        <f t="shared" si="151"/>
        <v>n/a</v>
      </c>
      <c r="AS140" s="36" t="str">
        <f t="shared" si="151"/>
        <v>n/a</v>
      </c>
      <c r="AT140" s="36" t="str">
        <f t="shared" si="151"/>
        <v>n/a</v>
      </c>
      <c r="AU140" s="36" t="str">
        <f t="shared" si="151"/>
        <v>n/a</v>
      </c>
      <c r="AV140" s="36" t="str">
        <f t="shared" si="151"/>
        <v>n/a</v>
      </c>
      <c r="AW140" s="36" t="str">
        <f t="shared" si="152"/>
        <v>n/a</v>
      </c>
      <c r="AX140" s="36" t="str">
        <f t="shared" si="152"/>
        <v>n/a</v>
      </c>
      <c r="AY140" s="36" t="str">
        <f t="shared" si="152"/>
        <v>n/a</v>
      </c>
      <c r="AZ140" s="36" t="str">
        <f t="shared" si="152"/>
        <v>n/a</v>
      </c>
      <c r="BA140" s="36" t="str">
        <f t="shared" si="152"/>
        <v>n/a</v>
      </c>
      <c r="BB140" s="36" t="str">
        <f t="shared" si="152"/>
        <v>n/a</v>
      </c>
      <c r="BC140" s="36" t="str">
        <f t="shared" si="152"/>
        <v>n/a</v>
      </c>
      <c r="BD140" s="36" t="str">
        <f t="shared" si="152"/>
        <v>n/a</v>
      </c>
      <c r="BE140" s="36" t="str">
        <f t="shared" si="152"/>
        <v>n/a</v>
      </c>
      <c r="BF140" s="36" t="str">
        <f t="shared" si="152"/>
        <v>n/a</v>
      </c>
      <c r="BG140" s="36" t="str">
        <f t="shared" si="152"/>
        <v>n/a</v>
      </c>
      <c r="BH140" s="36" t="str">
        <f t="shared" si="152"/>
        <v>n/a</v>
      </c>
      <c r="BI140" s="36" t="str">
        <f t="shared" si="152"/>
        <v>n/a</v>
      </c>
      <c r="BJ140" s="36" t="str">
        <f t="shared" si="152"/>
        <v>n/a</v>
      </c>
      <c r="BK140" s="36" t="str">
        <f t="shared" si="152"/>
        <v>n/a</v>
      </c>
      <c r="BL140" s="36" t="str">
        <f t="shared" si="152"/>
        <v>n/a</v>
      </c>
      <c r="BM140" s="36" t="str">
        <f t="shared" si="153"/>
        <v>n/a</v>
      </c>
      <c r="BN140" s="36" t="str">
        <f t="shared" si="153"/>
        <v>n/a</v>
      </c>
      <c r="BO140" s="36" t="str">
        <f t="shared" si="153"/>
        <v>n/a</v>
      </c>
      <c r="BP140" s="36" t="str">
        <f t="shared" si="153"/>
        <v>n/a</v>
      </c>
      <c r="BQ140" s="36" t="str">
        <f t="shared" si="153"/>
        <v>n/a</v>
      </c>
      <c r="BR140" s="36" t="str">
        <f t="shared" si="153"/>
        <v>n/a</v>
      </c>
      <c r="BS140" s="36" t="str">
        <f t="shared" si="153"/>
        <v>n/a</v>
      </c>
      <c r="BT140" s="36" t="str">
        <f t="shared" si="153"/>
        <v>n/a</v>
      </c>
      <c r="BU140" s="36" t="str">
        <f t="shared" si="153"/>
        <v>n/a</v>
      </c>
      <c r="BV140" s="36" t="str">
        <f t="shared" si="153"/>
        <v>n/a</v>
      </c>
      <c r="BW140" s="36" t="str">
        <f t="shared" si="153"/>
        <v>n/a</v>
      </c>
      <c r="BX140" s="36" t="str">
        <f t="shared" si="153"/>
        <v>n/a</v>
      </c>
      <c r="BY140" s="36" t="str">
        <f t="shared" si="153"/>
        <v>n/a</v>
      </c>
      <c r="BZ140" s="36" t="str">
        <f t="shared" si="153"/>
        <v>n/a</v>
      </c>
      <c r="CA140" s="36" t="str">
        <f t="shared" si="153"/>
        <v>n/a</v>
      </c>
      <c r="CB140" s="36" t="str">
        <f t="shared" si="153"/>
        <v>n/a</v>
      </c>
      <c r="CC140" s="36" t="str">
        <f t="shared" si="154"/>
        <v>n/a</v>
      </c>
      <c r="CD140" s="36" t="str">
        <f t="shared" si="154"/>
        <v>n/a</v>
      </c>
      <c r="CE140" s="36" t="str">
        <f t="shared" si="154"/>
        <v>n/a</v>
      </c>
      <c r="CF140" s="36" t="str">
        <f t="shared" si="154"/>
        <v>n/a</v>
      </c>
      <c r="CG140" s="36" t="str">
        <f t="shared" si="154"/>
        <v>n/a</v>
      </c>
      <c r="CH140" s="36" t="str">
        <f t="shared" si="154"/>
        <v>n/a</v>
      </c>
      <c r="CI140" s="36" t="str">
        <f t="shared" si="154"/>
        <v>n/a</v>
      </c>
      <c r="CJ140" s="36" t="str">
        <f t="shared" si="154"/>
        <v>n/a</v>
      </c>
      <c r="CK140" s="36" t="str">
        <f t="shared" si="154"/>
        <v>n/a</v>
      </c>
      <c r="CL140" s="36" t="str">
        <f t="shared" si="154"/>
        <v>n/a</v>
      </c>
      <c r="CM140" s="36" t="str">
        <f t="shared" si="154"/>
        <v>n/a</v>
      </c>
      <c r="CN140" s="36" t="str">
        <f t="shared" si="154"/>
        <v>n/a</v>
      </c>
      <c r="CO140" s="36" t="str">
        <f t="shared" si="154"/>
        <v>n/a</v>
      </c>
      <c r="CP140" s="36" t="str">
        <f t="shared" si="154"/>
        <v>n/a</v>
      </c>
      <c r="CQ140" s="36" t="str">
        <f t="shared" si="154"/>
        <v>n/a</v>
      </c>
      <c r="CR140" s="36" t="str">
        <f t="shared" si="154"/>
        <v>n/a</v>
      </c>
      <c r="CS140" s="36" t="str">
        <f t="shared" si="155"/>
        <v>n/a</v>
      </c>
      <c r="CT140" s="36" t="str">
        <f t="shared" si="155"/>
        <v>n/a</v>
      </c>
      <c r="CU140" s="36" t="str">
        <f t="shared" si="155"/>
        <v>n/a</v>
      </c>
      <c r="CV140" s="36" t="str">
        <f t="shared" si="155"/>
        <v>n/a</v>
      </c>
      <c r="CW140" s="36" t="str">
        <f t="shared" si="155"/>
        <v>n/a</v>
      </c>
      <c r="CX140" s="36" t="str">
        <f t="shared" si="155"/>
        <v>n/a</v>
      </c>
      <c r="CY140" s="36" t="str">
        <f t="shared" si="155"/>
        <v>n/a</v>
      </c>
      <c r="CZ140" s="36" t="str">
        <f t="shared" si="155"/>
        <v>n/a</v>
      </c>
      <c r="DA140" s="36" t="str">
        <f t="shared" si="155"/>
        <v>n/a</v>
      </c>
      <c r="DB140" s="36" t="str">
        <f t="shared" si="155"/>
        <v>n/a</v>
      </c>
      <c r="DC140" s="36" t="str">
        <f t="shared" si="155"/>
        <v>n/a</v>
      </c>
      <c r="DD140" s="36" t="str">
        <f t="shared" si="155"/>
        <v>n/a</v>
      </c>
      <c r="DE140" s="36" t="str">
        <f t="shared" si="155"/>
        <v>n/a</v>
      </c>
      <c r="DF140" s="36" t="str">
        <f t="shared" si="155"/>
        <v>n/a</v>
      </c>
      <c r="DG140" s="36" t="str">
        <f t="shared" si="155"/>
        <v>n/a</v>
      </c>
      <c r="DH140" s="36" t="str">
        <f t="shared" si="155"/>
        <v>n/a</v>
      </c>
      <c r="DI140" s="36" t="str">
        <f t="shared" si="156"/>
        <v>n/a</v>
      </c>
      <c r="DJ140" s="36" t="str">
        <f t="shared" si="156"/>
        <v>n/a</v>
      </c>
      <c r="DK140" s="36" t="str">
        <f t="shared" si="156"/>
        <v>n/a</v>
      </c>
      <c r="DL140" s="36" t="str">
        <f t="shared" si="156"/>
        <v>n/a</v>
      </c>
      <c r="DM140" s="36" t="str">
        <f t="shared" si="156"/>
        <v>n/a</v>
      </c>
      <c r="DN140" s="36" t="str">
        <f t="shared" si="156"/>
        <v>n/a</v>
      </c>
      <c r="DO140" s="36" t="str">
        <f t="shared" si="156"/>
        <v>n/a</v>
      </c>
      <c r="DP140" s="36" t="str">
        <f t="shared" si="156"/>
        <v>n/a</v>
      </c>
      <c r="DQ140" s="36" t="str">
        <f t="shared" si="156"/>
        <v>n/a</v>
      </c>
      <c r="DR140" s="36" t="str">
        <f t="shared" si="156"/>
        <v>n/a</v>
      </c>
      <c r="DS140" s="36" t="str">
        <f t="shared" si="156"/>
        <v>n/a</v>
      </c>
      <c r="DT140" s="36" t="str">
        <f t="shared" si="156"/>
        <v>n/a</v>
      </c>
      <c r="DU140" s="36" t="str">
        <f t="shared" si="156"/>
        <v>n/a</v>
      </c>
      <c r="DV140" s="36" t="str">
        <f t="shared" si="156"/>
        <v>n/a</v>
      </c>
      <c r="DW140" s="36" t="str">
        <f t="shared" si="156"/>
        <v>n/a</v>
      </c>
      <c r="DX140" s="36" t="str">
        <f t="shared" si="156"/>
        <v>n/a</v>
      </c>
      <c r="DY140" s="36" t="str">
        <f t="shared" si="157"/>
        <v>n/a</v>
      </c>
      <c r="DZ140" s="36" t="str">
        <f t="shared" si="157"/>
        <v>n/a</v>
      </c>
      <c r="EA140" s="36" t="str">
        <f t="shared" si="157"/>
        <v>n/a</v>
      </c>
      <c r="EB140" s="36" t="str">
        <f t="shared" si="157"/>
        <v>n/a</v>
      </c>
      <c r="EC140" s="36" t="str">
        <f t="shared" si="157"/>
        <v>n/a</v>
      </c>
      <c r="ED140" s="36" t="str">
        <f t="shared" si="157"/>
        <v>n/a</v>
      </c>
      <c r="EE140" s="36" t="str">
        <f t="shared" si="157"/>
        <v>n/a</v>
      </c>
      <c r="EF140" s="36" t="str">
        <f t="shared" si="157"/>
        <v>n/a</v>
      </c>
      <c r="EG140" s="36" t="str">
        <f t="shared" si="157"/>
        <v>n/a</v>
      </c>
      <c r="EH140" s="36" t="str">
        <f t="shared" si="157"/>
        <v>n/a</v>
      </c>
      <c r="EI140" s="36" t="str">
        <f t="shared" si="157"/>
        <v>n/a</v>
      </c>
      <c r="EJ140" s="36" t="str">
        <f t="shared" si="157"/>
        <v>n/a</v>
      </c>
      <c r="EK140" s="36" t="str">
        <f t="shared" si="157"/>
        <v>n/a</v>
      </c>
      <c r="EL140" s="36" t="str">
        <f t="shared" si="157"/>
        <v>n/a</v>
      </c>
      <c r="EM140" s="36" t="str">
        <f t="shared" si="157"/>
        <v>n/a</v>
      </c>
      <c r="EN140" s="36" t="str">
        <f t="shared" si="157"/>
        <v>n/a</v>
      </c>
      <c r="EO140" s="36" t="str">
        <f t="shared" si="158"/>
        <v>n/a</v>
      </c>
      <c r="EP140" s="36" t="str">
        <f t="shared" si="158"/>
        <v>n/a</v>
      </c>
      <c r="EQ140" s="36" t="str">
        <f t="shared" si="158"/>
        <v>n/a</v>
      </c>
      <c r="ER140" s="36" t="str">
        <f t="shared" si="158"/>
        <v>n/a</v>
      </c>
      <c r="ES140" s="36" t="str">
        <f t="shared" si="158"/>
        <v>n/a</v>
      </c>
      <c r="ET140" s="36" t="str">
        <f t="shared" si="158"/>
        <v>n/a</v>
      </c>
      <c r="EU140" s="36" t="str">
        <f t="shared" si="158"/>
        <v>n/a</v>
      </c>
      <c r="EV140" s="36" t="str">
        <f t="shared" si="158"/>
        <v>n/a</v>
      </c>
      <c r="EW140" s="36" t="str">
        <f t="shared" si="158"/>
        <v>n/a</v>
      </c>
      <c r="EX140" s="36" t="str">
        <f t="shared" si="158"/>
        <v>n/a</v>
      </c>
      <c r="EY140" s="36" t="str">
        <f t="shared" si="158"/>
        <v>n/a</v>
      </c>
      <c r="EZ140" s="36" t="str">
        <f t="shared" si="158"/>
        <v>n/a</v>
      </c>
      <c r="FA140" s="36" t="str">
        <f t="shared" si="158"/>
        <v>n/a</v>
      </c>
      <c r="FB140" s="36" t="str">
        <f t="shared" si="158"/>
        <v>n/a</v>
      </c>
      <c r="FC140" s="36" t="str">
        <f t="shared" si="158"/>
        <v>n/a</v>
      </c>
      <c r="FD140" s="36" t="str">
        <f t="shared" si="158"/>
        <v>n/a</v>
      </c>
      <c r="FE140" s="36" t="str">
        <f t="shared" si="162"/>
        <v>n/a</v>
      </c>
      <c r="FF140" s="36" t="str">
        <f t="shared" si="162"/>
        <v>n/a</v>
      </c>
      <c r="FG140" s="36" t="str">
        <f t="shared" si="162"/>
        <v>n/a</v>
      </c>
      <c r="FH140" s="36" t="str">
        <f t="shared" si="162"/>
        <v>n/a</v>
      </c>
      <c r="FI140" s="36" t="str">
        <f t="shared" si="162"/>
        <v>n/a</v>
      </c>
      <c r="FJ140" s="36" t="str">
        <f t="shared" si="162"/>
        <v>n/a</v>
      </c>
      <c r="FK140" s="36" t="str">
        <f t="shared" si="162"/>
        <v>n/a</v>
      </c>
      <c r="FL140" s="36" t="str">
        <f t="shared" si="162"/>
        <v>n/a</v>
      </c>
      <c r="FM140" s="36" t="str">
        <f t="shared" si="162"/>
        <v>n/a</v>
      </c>
      <c r="FN140" s="36" t="str">
        <f t="shared" si="162"/>
        <v>n/a</v>
      </c>
      <c r="FO140" s="36" t="str">
        <f t="shared" si="162"/>
        <v>n/a</v>
      </c>
      <c r="FP140" s="36" t="str">
        <f t="shared" si="162"/>
        <v>n/a</v>
      </c>
      <c r="FQ140" s="36" t="str">
        <f t="shared" si="162"/>
        <v>n/a</v>
      </c>
      <c r="FR140" s="36" t="str">
        <f t="shared" si="162"/>
        <v>n/a</v>
      </c>
      <c r="FS140" s="36" t="str">
        <f t="shared" si="162"/>
        <v>n/a</v>
      </c>
      <c r="FT140" s="36" t="str">
        <f t="shared" si="162"/>
        <v>n/a</v>
      </c>
      <c r="FU140" s="36" t="str">
        <f t="shared" si="160"/>
        <v>n/a</v>
      </c>
      <c r="FV140" s="36" t="str">
        <f t="shared" si="160"/>
        <v>n/a</v>
      </c>
      <c r="FW140" s="36" t="str">
        <f t="shared" si="160"/>
        <v>n/a</v>
      </c>
      <c r="FX140" s="36" t="str">
        <f t="shared" si="160"/>
        <v>n/a</v>
      </c>
      <c r="FY140" s="36" t="str">
        <f t="shared" si="160"/>
        <v>n/a</v>
      </c>
      <c r="FZ140" s="36" t="str">
        <f t="shared" si="160"/>
        <v>n/a</v>
      </c>
      <c r="GA140" s="36" t="str">
        <f t="shared" si="160"/>
        <v>n/a</v>
      </c>
      <c r="GB140" s="36" t="str">
        <f t="shared" si="160"/>
        <v>n/a</v>
      </c>
      <c r="GC140" s="36" t="str">
        <f t="shared" si="160"/>
        <v>n/a</v>
      </c>
      <c r="GD140" s="36" t="str">
        <f t="shared" si="160"/>
        <v>n/a</v>
      </c>
      <c r="GE140" s="36" t="str">
        <f t="shared" si="160"/>
        <v>n/a</v>
      </c>
      <c r="GF140" s="36" t="str">
        <f t="shared" si="160"/>
        <v>n/a</v>
      </c>
      <c r="GG140" s="36" t="str">
        <f t="shared" si="160"/>
        <v>n/a</v>
      </c>
      <c r="GH140" s="36" t="str">
        <f t="shared" si="160"/>
        <v>n/a</v>
      </c>
      <c r="GI140" s="36" t="str">
        <f t="shared" si="160"/>
        <v>n/a</v>
      </c>
      <c r="GJ140" s="36" t="str">
        <f t="shared" si="161"/>
        <v>n/a</v>
      </c>
      <c r="GK140" s="36" t="str">
        <f t="shared" si="161"/>
        <v>n/a</v>
      </c>
      <c r="GL140" s="36" t="str">
        <f t="shared" si="161"/>
        <v>n/a</v>
      </c>
      <c r="GM140" s="36" t="str">
        <f t="shared" si="161"/>
        <v>n/a</v>
      </c>
      <c r="GN140" s="36" t="str">
        <f t="shared" si="161"/>
        <v>n/a</v>
      </c>
      <c r="GO140" s="36" t="str">
        <f t="shared" si="161"/>
        <v>n/a</v>
      </c>
      <c r="GP140" s="36" t="str">
        <f t="shared" si="161"/>
        <v>n/a</v>
      </c>
      <c r="GQ140" s="36" t="str">
        <f t="shared" si="161"/>
        <v>n/a</v>
      </c>
      <c r="GR140" s="36" t="str">
        <f t="shared" si="161"/>
        <v>n/a</v>
      </c>
      <c r="GS140" s="36" t="str">
        <f t="shared" si="161"/>
        <v>n/a</v>
      </c>
      <c r="GT140" s="36" t="str">
        <f t="shared" si="161"/>
        <v>n/a</v>
      </c>
      <c r="GU140" s="36" t="str">
        <f t="shared" si="161"/>
        <v>n/a</v>
      </c>
      <c r="GV140" s="36" t="str">
        <f t="shared" si="161"/>
        <v>n/a</v>
      </c>
      <c r="GW140" s="36" t="str">
        <f t="shared" si="161"/>
        <v>n/a</v>
      </c>
      <c r="GX140" s="36" t="str">
        <f t="shared" si="161"/>
        <v>n/a</v>
      </c>
      <c r="GY140" s="36" t="str">
        <f t="shared" si="161"/>
        <v>n/a</v>
      </c>
      <c r="GZ140" s="36" t="str">
        <f t="shared" si="159"/>
        <v>n/a</v>
      </c>
      <c r="HA140" s="36" t="str">
        <f t="shared" si="159"/>
        <v>n/a</v>
      </c>
      <c r="HB140" s="36" t="str">
        <f t="shared" si="159"/>
        <v>n/a</v>
      </c>
      <c r="HC140" s="36" t="str">
        <f t="shared" si="159"/>
        <v>n/a</v>
      </c>
      <c r="HD140" s="36" t="str">
        <f t="shared" si="159"/>
        <v>n/a</v>
      </c>
      <c r="HE140" s="36" t="str">
        <f t="shared" si="159"/>
        <v>n/a</v>
      </c>
      <c r="HF140" s="36" t="str">
        <f t="shared" si="159"/>
        <v>n/a</v>
      </c>
      <c r="HG140" s="36" t="str">
        <f t="shared" si="159"/>
        <v>n/a</v>
      </c>
      <c r="HH140" s="36" t="str">
        <f t="shared" si="159"/>
        <v>n/a</v>
      </c>
      <c r="HI140" s="36" t="str">
        <f t="shared" si="159"/>
        <v>n/a</v>
      </c>
      <c r="HJ140" s="36" t="str">
        <f t="shared" si="159"/>
        <v>n/a</v>
      </c>
      <c r="HK140" s="36" t="str">
        <f t="shared" si="159"/>
        <v>n/a</v>
      </c>
      <c r="HL140" s="36" t="str">
        <f t="shared" si="159"/>
        <v>n/a</v>
      </c>
      <c r="HM140" s="36" t="str">
        <f t="shared" si="159"/>
        <v>n/a</v>
      </c>
    </row>
    <row r="141" spans="1:221" x14ac:dyDescent="0.25">
      <c r="A141" s="7" t="s">
        <v>1298</v>
      </c>
      <c r="B141" s="16" t="s">
        <v>1299</v>
      </c>
      <c r="C141" s="15">
        <v>352.024</v>
      </c>
      <c r="D141" s="15">
        <v>78.849999999999994</v>
      </c>
      <c r="E141" s="14">
        <f t="shared" ref="E141:E204" si="163">C141*D141</f>
        <v>27757.092399999998</v>
      </c>
      <c r="F141" s="12">
        <f>IF(OR(G141="n/a",J141="n/a"),0%,E141/SUMIFS(E$13:E$515,G$13:G$515,"&lt;&gt;n/a",$J$13:$J$515,"&lt;&gt;n/a"))</f>
        <v>9.699311662748326E-4</v>
      </c>
      <c r="G141" s="13">
        <v>3.5510462904248582E-3</v>
      </c>
      <c r="H141" s="13">
        <f t="shared" si="107"/>
        <v>3.6918452758402036E-3</v>
      </c>
      <c r="I141" s="33">
        <f t="shared" si="108"/>
        <v>0.29110200000000003</v>
      </c>
      <c r="J141" s="13">
        <v>7.9299999999999995E-2</v>
      </c>
      <c r="K141" s="41">
        <f t="shared" ref="K141:K204" si="164">IF(J141="n/a","n/a",J141-($J141-$P141)/6)</f>
        <v>7.2985666666666643E-2</v>
      </c>
      <c r="L141" s="1">
        <f t="shared" ref="L141:L204" si="165">IF(J141="n/a","n/a",K141-($J141-$P141)/6)</f>
        <v>6.6671333333333277E-2</v>
      </c>
      <c r="M141" s="1">
        <f t="shared" ref="M141:M204" si="166">IF(J141="n/a","n/a",L141-($J141-$P141)/6)</f>
        <v>6.0356999999999918E-2</v>
      </c>
      <c r="N141" s="1">
        <f t="shared" ref="N141:N204" si="167">IF(J141="n/a","n/a",M141-($J141-$P141)/6)</f>
        <v>5.4042666666666558E-2</v>
      </c>
      <c r="O141" s="1">
        <f t="shared" ref="O141:O204" si="168">IF(J141="n/a","n/a",N141-($J141-$P141)/6)</f>
        <v>4.7728333333333199E-2</v>
      </c>
      <c r="P141" s="5">
        <v>4.141399999999984E-2</v>
      </c>
      <c r="Q141" s="1">
        <f t="shared" ref="Q141:Q204" si="169">IFERROR(IF(OR(G141="n/a",J141="n/a"),"n/a",(IRR(U141:HM141,9%))),"n/a")</f>
        <v>4.1014255494160601E-2</v>
      </c>
      <c r="R141" s="12">
        <f t="shared" ref="R141:R204" si="170">IF(OR(G141="n/a",J141="n/a"),"n/a",$F141*Q141)</f>
        <v>3.9781004665345154E-5</v>
      </c>
      <c r="S141" s="12">
        <f t="shared" ref="S141:S204" si="171">IF(R141&lt;&gt;0,F141,0)</f>
        <v>9.699311662748326E-4</v>
      </c>
      <c r="T141" s="7"/>
      <c r="U141" s="42">
        <f t="shared" ref="U141:U204" si="172">IFERROR(-D141,"")</f>
        <v>-78.849999999999994</v>
      </c>
      <c r="V141" s="36">
        <f t="shared" ref="V141:V204" si="173">IFERROR($I141*(1+$J141),"n/a")</f>
        <v>0.31418638860000003</v>
      </c>
      <c r="W141" s="36">
        <f t="shared" ref="W141:W204" si="174">IFERROR(V141*(1+$J141),"n/a")</f>
        <v>0.33910136921598</v>
      </c>
      <c r="X141" s="36">
        <f t="shared" si="128"/>
        <v>0.36599210779480718</v>
      </c>
      <c r="Y141" s="36">
        <f t="shared" si="128"/>
        <v>0.39501528194293534</v>
      </c>
      <c r="Z141" s="36">
        <f t="shared" si="128"/>
        <v>0.42633999380101006</v>
      </c>
      <c r="AA141" s="36">
        <f t="shared" ref="AA141:AA204" si="175">IFERROR(Z141*(1+K141),"n/a")</f>
        <v>0.45745670247523929</v>
      </c>
      <c r="AB141" s="36">
        <f t="shared" si="127"/>
        <v>0.48795595077153342</v>
      </c>
      <c r="AC141" s="36">
        <f t="shared" si="127"/>
        <v>0.51740750809225089</v>
      </c>
      <c r="AD141" s="36">
        <f t="shared" si="127"/>
        <v>0.54536958958291093</v>
      </c>
      <c r="AE141" s="36">
        <f t="shared" si="127"/>
        <v>0.57139917114438721</v>
      </c>
      <c r="AF141" s="36">
        <f t="shared" ref="AF141:AF204" si="176">IFERROR(AE141*(1+$P141),"n/a")</f>
        <v>0.5950630964181608</v>
      </c>
      <c r="AG141" s="36">
        <f t="shared" si="151"/>
        <v>0.61970703949322237</v>
      </c>
      <c r="AH141" s="36">
        <f t="shared" si="151"/>
        <v>0.64537158682679463</v>
      </c>
      <c r="AI141" s="36">
        <f t="shared" si="151"/>
        <v>0.67209900572363945</v>
      </c>
      <c r="AJ141" s="36">
        <f t="shared" si="151"/>
        <v>0.69993331394667813</v>
      </c>
      <c r="AK141" s="36">
        <f t="shared" si="151"/>
        <v>0.72892035221046569</v>
      </c>
      <c r="AL141" s="36">
        <f t="shared" si="151"/>
        <v>0.75910785967690986</v>
      </c>
      <c r="AM141" s="36">
        <f t="shared" si="151"/>
        <v>0.79054555257756931</v>
      </c>
      <c r="AN141" s="36">
        <f t="shared" si="151"/>
        <v>0.82328520609201661</v>
      </c>
      <c r="AO141" s="36">
        <f t="shared" si="151"/>
        <v>0.85738073961711125</v>
      </c>
      <c r="AP141" s="36">
        <f t="shared" si="151"/>
        <v>0.89288830556761412</v>
      </c>
      <c r="AQ141" s="36">
        <f t="shared" si="151"/>
        <v>0.92986638185439119</v>
      </c>
      <c r="AR141" s="36">
        <f t="shared" si="151"/>
        <v>0.96837586819250876</v>
      </c>
      <c r="AS141" s="36">
        <f t="shared" si="151"/>
        <v>1.0084801863978332</v>
      </c>
      <c r="AT141" s="36">
        <f t="shared" si="151"/>
        <v>1.050245384837313</v>
      </c>
      <c r="AU141" s="36">
        <f t="shared" si="151"/>
        <v>1.0937402472049653</v>
      </c>
      <c r="AV141" s="36">
        <f t="shared" ref="AV141:BK156" si="177">IFERROR(AU141*(1+$P141),"n/a")</f>
        <v>1.1390364058027116</v>
      </c>
      <c r="AW141" s="36">
        <f t="shared" si="177"/>
        <v>1.186208459512625</v>
      </c>
      <c r="AX141" s="36">
        <f t="shared" si="177"/>
        <v>1.2353340966548807</v>
      </c>
      <c r="AY141" s="36">
        <f t="shared" si="177"/>
        <v>1.2864942229337457</v>
      </c>
      <c r="AZ141" s="36">
        <f t="shared" si="177"/>
        <v>1.3397730946823236</v>
      </c>
      <c r="BA141" s="36">
        <f t="shared" si="177"/>
        <v>1.3952584576254972</v>
      </c>
      <c r="BB141" s="36">
        <f t="shared" si="177"/>
        <v>1.4530416913895994</v>
      </c>
      <c r="BC141" s="36">
        <f t="shared" si="177"/>
        <v>1.5132179599968081</v>
      </c>
      <c r="BD141" s="36">
        <f t="shared" si="177"/>
        <v>1.5758863685921156</v>
      </c>
      <c r="BE141" s="36">
        <f t="shared" si="177"/>
        <v>1.6411501266609891</v>
      </c>
      <c r="BF141" s="36">
        <f t="shared" si="177"/>
        <v>1.709116718006527</v>
      </c>
      <c r="BG141" s="36">
        <f t="shared" si="177"/>
        <v>1.7798980777660489</v>
      </c>
      <c r="BH141" s="36">
        <f t="shared" si="177"/>
        <v>1.8536107767586518</v>
      </c>
      <c r="BI141" s="36">
        <f t="shared" si="177"/>
        <v>1.9303762134673343</v>
      </c>
      <c r="BJ141" s="36">
        <f t="shared" si="177"/>
        <v>2.01032081397187</v>
      </c>
      <c r="BK141" s="36">
        <f t="shared" si="177"/>
        <v>2.0935762401617009</v>
      </c>
      <c r="BL141" s="36">
        <f t="shared" si="152"/>
        <v>2.1802796065717573</v>
      </c>
      <c r="BM141" s="36">
        <f t="shared" si="153"/>
        <v>2.2705737061983196</v>
      </c>
      <c r="BN141" s="36">
        <f t="shared" si="153"/>
        <v>2.3646072456668166</v>
      </c>
      <c r="BO141" s="36">
        <f t="shared" si="153"/>
        <v>2.4625350901388616</v>
      </c>
      <c r="BP141" s="36">
        <f t="shared" si="153"/>
        <v>2.5645185183618722</v>
      </c>
      <c r="BQ141" s="36">
        <f t="shared" si="153"/>
        <v>2.6707254882813105</v>
      </c>
      <c r="BR141" s="36">
        <f t="shared" si="153"/>
        <v>2.7813309136529925</v>
      </c>
      <c r="BS141" s="36">
        <f t="shared" si="153"/>
        <v>2.8965169521110172</v>
      </c>
      <c r="BT141" s="36">
        <f t="shared" si="153"/>
        <v>3.0164733051657424</v>
      </c>
      <c r="BU141" s="36">
        <f t="shared" si="153"/>
        <v>3.1413975306258761</v>
      </c>
      <c r="BV141" s="36">
        <f t="shared" si="153"/>
        <v>3.2714953679592158</v>
      </c>
      <c r="BW141" s="36">
        <f t="shared" si="153"/>
        <v>3.4069810771278783</v>
      </c>
      <c r="BX141" s="36">
        <f t="shared" si="153"/>
        <v>3.548077791456052</v>
      </c>
      <c r="BY141" s="36">
        <f t="shared" si="153"/>
        <v>3.6950178851114122</v>
      </c>
      <c r="BZ141" s="36">
        <f t="shared" si="153"/>
        <v>3.8480433558054155</v>
      </c>
      <c r="CA141" s="36">
        <f t="shared" si="153"/>
        <v>4.0074062233427403</v>
      </c>
      <c r="CB141" s="36">
        <f t="shared" ref="CB141:CQ156" si="178">IFERROR(CA141*(1+$P141),"n/a")</f>
        <v>4.1733689446762563</v>
      </c>
      <c r="CC141" s="36">
        <f t="shared" si="178"/>
        <v>4.3462048461510783</v>
      </c>
      <c r="CD141" s="36">
        <f t="shared" si="178"/>
        <v>4.5261985736495784</v>
      </c>
      <c r="CE141" s="36">
        <f t="shared" si="178"/>
        <v>4.7136465613787015</v>
      </c>
      <c r="CF141" s="36">
        <f t="shared" si="178"/>
        <v>4.9088575200716384</v>
      </c>
      <c r="CG141" s="36">
        <f t="shared" si="178"/>
        <v>5.1121529454078845</v>
      </c>
      <c r="CH141" s="36">
        <f t="shared" si="178"/>
        <v>5.3238676474890054</v>
      </c>
      <c r="CI141" s="36">
        <f t="shared" si="178"/>
        <v>5.5443503022421146</v>
      </c>
      <c r="CJ141" s="36">
        <f t="shared" si="178"/>
        <v>5.7739640256591684</v>
      </c>
      <c r="CK141" s="36">
        <f t="shared" si="178"/>
        <v>6.0130869718178159</v>
      </c>
      <c r="CL141" s="36">
        <f t="shared" si="178"/>
        <v>6.2621129556686776</v>
      </c>
      <c r="CM141" s="36">
        <f t="shared" si="178"/>
        <v>6.5214521016147389</v>
      </c>
      <c r="CN141" s="36">
        <f t="shared" si="178"/>
        <v>6.791531518951011</v>
      </c>
      <c r="CO141" s="36">
        <f t="shared" si="178"/>
        <v>7.0727960052768468</v>
      </c>
      <c r="CP141" s="36">
        <f t="shared" si="178"/>
        <v>7.3657087790393811</v>
      </c>
      <c r="CQ141" s="36">
        <f t="shared" si="178"/>
        <v>7.6707522424145171</v>
      </c>
      <c r="CR141" s="36">
        <f t="shared" si="154"/>
        <v>7.9884287757818706</v>
      </c>
      <c r="CS141" s="36">
        <f t="shared" si="155"/>
        <v>8.3192615651020994</v>
      </c>
      <c r="CT141" s="36">
        <f t="shared" si="155"/>
        <v>8.6637954635592358</v>
      </c>
      <c r="CU141" s="36">
        <f t="shared" si="155"/>
        <v>9.022597888887077</v>
      </c>
      <c r="CV141" s="36">
        <f t="shared" si="155"/>
        <v>9.3962597578574449</v>
      </c>
      <c r="CW141" s="36">
        <f t="shared" si="155"/>
        <v>9.7853964594693519</v>
      </c>
      <c r="CX141" s="36">
        <f t="shared" si="155"/>
        <v>10.190648868441814</v>
      </c>
      <c r="CY141" s="36">
        <f t="shared" si="155"/>
        <v>10.612684400679461</v>
      </c>
      <c r="CZ141" s="36">
        <f t="shared" si="155"/>
        <v>11.052198112449199</v>
      </c>
      <c r="DA141" s="36">
        <f t="shared" si="155"/>
        <v>11.509913845078168</v>
      </c>
      <c r="DB141" s="36">
        <f t="shared" si="155"/>
        <v>11.986585417058233</v>
      </c>
      <c r="DC141" s="36">
        <f t="shared" si="155"/>
        <v>12.48299786552028</v>
      </c>
      <c r="DD141" s="36">
        <f t="shared" si="155"/>
        <v>12.999968739122936</v>
      </c>
      <c r="DE141" s="36">
        <f t="shared" si="155"/>
        <v>13.538349444484972</v>
      </c>
      <c r="DF141" s="36">
        <f t="shared" si="155"/>
        <v>14.099026648378871</v>
      </c>
      <c r="DG141" s="36">
        <f t="shared" si="155"/>
        <v>14.68292373799483</v>
      </c>
      <c r="DH141" s="36">
        <f t="shared" ref="DH141:DW156" si="179">IFERROR(DG141*(1+$P141),"n/a")</f>
        <v>15.291002341680146</v>
      </c>
      <c r="DI141" s="36">
        <f t="shared" si="179"/>
        <v>15.924263912658486</v>
      </c>
      <c r="DJ141" s="36">
        <f t="shared" si="179"/>
        <v>16.583751378337322</v>
      </c>
      <c r="DK141" s="36">
        <f t="shared" si="179"/>
        <v>17.27055085791978</v>
      </c>
      <c r="DL141" s="36">
        <f t="shared" si="179"/>
        <v>17.985793451149668</v>
      </c>
      <c r="DM141" s="36">
        <f t="shared" si="179"/>
        <v>18.730657101135577</v>
      </c>
      <c r="DN141" s="36">
        <f t="shared" si="179"/>
        <v>19.506368534322004</v>
      </c>
      <c r="DO141" s="36">
        <f t="shared" si="179"/>
        <v>20.314205280802412</v>
      </c>
      <c r="DP141" s="36">
        <f t="shared" si="179"/>
        <v>21.155497778301559</v>
      </c>
      <c r="DQ141" s="36">
        <f t="shared" si="179"/>
        <v>22.031631563292137</v>
      </c>
      <c r="DR141" s="36">
        <f t="shared" si="179"/>
        <v>22.944049552854313</v>
      </c>
      <c r="DS141" s="36">
        <f t="shared" si="179"/>
        <v>23.894254421036219</v>
      </c>
      <c r="DT141" s="36">
        <f t="shared" si="179"/>
        <v>24.883811073629008</v>
      </c>
      <c r="DU141" s="36">
        <f t="shared" si="179"/>
        <v>25.914349225432275</v>
      </c>
      <c r="DV141" s="36">
        <f t="shared" si="179"/>
        <v>26.987566084254322</v>
      </c>
      <c r="DW141" s="36">
        <f t="shared" si="179"/>
        <v>28.105229146067625</v>
      </c>
      <c r="DX141" s="36">
        <f t="shared" si="156"/>
        <v>29.269179105922866</v>
      </c>
      <c r="DY141" s="36">
        <f t="shared" si="157"/>
        <v>30.481332889415551</v>
      </c>
      <c r="DZ141" s="36">
        <f t="shared" si="157"/>
        <v>31.743686809697802</v>
      </c>
      <c r="EA141" s="36">
        <f t="shared" si="157"/>
        <v>33.058319855234622</v>
      </c>
      <c r="EB141" s="36">
        <f t="shared" si="157"/>
        <v>34.427397113719302</v>
      </c>
      <c r="EC141" s="36">
        <f t="shared" si="157"/>
        <v>35.85317333778687</v>
      </c>
      <c r="ED141" s="36">
        <f t="shared" si="157"/>
        <v>37.337996658397969</v>
      </c>
      <c r="EE141" s="36">
        <f t="shared" si="157"/>
        <v>38.884312452008857</v>
      </c>
      <c r="EF141" s="36">
        <f t="shared" si="157"/>
        <v>40.494667367896348</v>
      </c>
      <c r="EG141" s="36">
        <f t="shared" si="157"/>
        <v>42.171713522270402</v>
      </c>
      <c r="EH141" s="36">
        <f t="shared" si="157"/>
        <v>43.918212866081703</v>
      </c>
      <c r="EI141" s="36">
        <f t="shared" si="157"/>
        <v>45.737041733717604</v>
      </c>
      <c r="EJ141" s="36">
        <f t="shared" si="157"/>
        <v>47.63119558007778</v>
      </c>
      <c r="EK141" s="36">
        <f t="shared" si="157"/>
        <v>49.603793913831112</v>
      </c>
      <c r="EL141" s="36">
        <f t="shared" si="157"/>
        <v>51.658085434978503</v>
      </c>
      <c r="EM141" s="36">
        <f t="shared" si="157"/>
        <v>53.797453385182692</v>
      </c>
      <c r="EN141" s="36">
        <f t="shared" ref="EN141:FC156" si="180">IFERROR(EM141*(1+$P141),"n/a")</f>
        <v>56.025421119676636</v>
      </c>
      <c r="EO141" s="36">
        <f t="shared" si="180"/>
        <v>58.345657909926913</v>
      </c>
      <c r="EP141" s="36">
        <f t="shared" si="180"/>
        <v>60.761984986608617</v>
      </c>
      <c r="EQ141" s="36">
        <f t="shared" si="180"/>
        <v>63.278381832844019</v>
      </c>
      <c r="ER141" s="36">
        <f t="shared" si="180"/>
        <v>65.89899273806941</v>
      </c>
      <c r="ES141" s="36">
        <f t="shared" si="180"/>
        <v>68.628133623323805</v>
      </c>
      <c r="ET141" s="36">
        <f t="shared" si="180"/>
        <v>71.47029914920013</v>
      </c>
      <c r="EU141" s="36">
        <f t="shared" si="180"/>
        <v>74.430170118165094</v>
      </c>
      <c r="EV141" s="36">
        <f t="shared" si="180"/>
        <v>77.512621183438768</v>
      </c>
      <c r="EW141" s="36">
        <f t="shared" si="180"/>
        <v>80.722728877129683</v>
      </c>
      <c r="EX141" s="36">
        <f t="shared" si="180"/>
        <v>84.065779970847117</v>
      </c>
      <c r="EY141" s="36">
        <f t="shared" si="180"/>
        <v>87.54728018255976</v>
      </c>
      <c r="EZ141" s="36">
        <f t="shared" si="180"/>
        <v>91.172963244040275</v>
      </c>
      <c r="FA141" s="36">
        <f t="shared" si="180"/>
        <v>94.94880034382895</v>
      </c>
      <c r="FB141" s="36">
        <f t="shared" si="180"/>
        <v>98.881009961268262</v>
      </c>
      <c r="FC141" s="36">
        <f t="shared" si="180"/>
        <v>102.97606810780421</v>
      </c>
      <c r="FD141" s="36">
        <f t="shared" si="158"/>
        <v>107.2407189924208</v>
      </c>
      <c r="FE141" s="36">
        <f t="shared" si="162"/>
        <v>111.68198612877289</v>
      </c>
      <c r="FF141" s="36">
        <f t="shared" si="162"/>
        <v>116.30718390230987</v>
      </c>
      <c r="FG141" s="36">
        <f t="shared" si="162"/>
        <v>121.12392961644012</v>
      </c>
      <c r="FH141" s="36">
        <f t="shared" si="162"/>
        <v>126.14015603757535</v>
      </c>
      <c r="FI141" s="36">
        <f t="shared" si="162"/>
        <v>131.36412445971547</v>
      </c>
      <c r="FJ141" s="36">
        <f t="shared" si="162"/>
        <v>136.80443831009009</v>
      </c>
      <c r="FK141" s="36">
        <f t="shared" si="162"/>
        <v>142.47005731826414</v>
      </c>
      <c r="FL141" s="36">
        <f t="shared" si="162"/>
        <v>148.3703122720427</v>
      </c>
      <c r="FM141" s="36">
        <f t="shared" si="162"/>
        <v>154.51492038447705</v>
      </c>
      <c r="FN141" s="36">
        <f t="shared" si="162"/>
        <v>160.91400129727975</v>
      </c>
      <c r="FO141" s="36">
        <f t="shared" si="162"/>
        <v>167.57809374700528</v>
      </c>
      <c r="FP141" s="36">
        <f t="shared" si="162"/>
        <v>174.51817292144372</v>
      </c>
      <c r="FQ141" s="36">
        <f t="shared" si="162"/>
        <v>181.74566853481235</v>
      </c>
      <c r="FR141" s="36">
        <f t="shared" si="162"/>
        <v>189.27248365151306</v>
      </c>
      <c r="FS141" s="36">
        <f t="shared" si="162"/>
        <v>197.11101428945679</v>
      </c>
      <c r="FT141" s="36">
        <f t="shared" si="162"/>
        <v>205.27416983524031</v>
      </c>
      <c r="FU141" s="36">
        <f t="shared" si="160"/>
        <v>213.77539430479692</v>
      </c>
      <c r="FV141" s="36">
        <f t="shared" si="160"/>
        <v>222.62868848453576</v>
      </c>
      <c r="FW141" s="36">
        <f t="shared" si="160"/>
        <v>231.84863298943429</v>
      </c>
      <c r="FX141" s="36">
        <f t="shared" si="160"/>
        <v>241.4504122760587</v>
      </c>
      <c r="FY141" s="36">
        <f t="shared" si="160"/>
        <v>251.44983965005935</v>
      </c>
      <c r="FZ141" s="36">
        <f t="shared" si="160"/>
        <v>261.86338330932688</v>
      </c>
      <c r="GA141" s="36">
        <f t="shared" si="160"/>
        <v>272.70819346569931</v>
      </c>
      <c r="GB141" s="36">
        <f t="shared" si="160"/>
        <v>284.00213058988771</v>
      </c>
      <c r="GC141" s="36">
        <f t="shared" si="160"/>
        <v>295.76379482613726</v>
      </c>
      <c r="GD141" s="36">
        <f t="shared" si="160"/>
        <v>308.01255662506685</v>
      </c>
      <c r="GE141" s="36">
        <f t="shared" si="160"/>
        <v>320.7685886451373</v>
      </c>
      <c r="GF141" s="36">
        <f t="shared" si="160"/>
        <v>334.05289897528695</v>
      </c>
      <c r="GG141" s="36">
        <f t="shared" si="160"/>
        <v>347.88736573344943</v>
      </c>
      <c r="GH141" s="36">
        <f t="shared" si="160"/>
        <v>362.29477309793447</v>
      </c>
      <c r="GI141" s="36">
        <f t="shared" si="160"/>
        <v>377.29884883101226</v>
      </c>
      <c r="GJ141" s="36">
        <f t="shared" si="161"/>
        <v>392.92430335649976</v>
      </c>
      <c r="GK141" s="36">
        <f t="shared" si="161"/>
        <v>409.19687045570578</v>
      </c>
      <c r="GL141" s="36">
        <f t="shared" si="161"/>
        <v>426.14334964875832</v>
      </c>
      <c r="GM141" s="36">
        <f t="shared" si="161"/>
        <v>443.79165033111195</v>
      </c>
      <c r="GN141" s="36">
        <f t="shared" si="161"/>
        <v>462.17083773792456</v>
      </c>
      <c r="GO141" s="36">
        <f t="shared" si="161"/>
        <v>481.31118081200287</v>
      </c>
      <c r="GP141" s="36">
        <f t="shared" si="161"/>
        <v>501.24420205415106</v>
      </c>
      <c r="GQ141" s="36">
        <f t="shared" si="161"/>
        <v>522.00272943802156</v>
      </c>
      <c r="GR141" s="36">
        <f t="shared" si="161"/>
        <v>543.62095047496769</v>
      </c>
      <c r="GS141" s="36">
        <f t="shared" si="161"/>
        <v>566.13446851793788</v>
      </c>
      <c r="GT141" s="36">
        <f t="shared" si="161"/>
        <v>589.58036139713965</v>
      </c>
      <c r="GU141" s="36">
        <f t="shared" si="161"/>
        <v>613.99724248404073</v>
      </c>
      <c r="GV141" s="36">
        <f t="shared" si="161"/>
        <v>639.42532428427467</v>
      </c>
      <c r="GW141" s="36">
        <f t="shared" si="161"/>
        <v>665.90648466418349</v>
      </c>
      <c r="GX141" s="36">
        <f t="shared" si="161"/>
        <v>693.48433582006589</v>
      </c>
      <c r="GY141" s="36">
        <f t="shared" si="161"/>
        <v>722.20429610371798</v>
      </c>
      <c r="GZ141" s="36">
        <f t="shared" si="159"/>
        <v>752.11366482255721</v>
      </c>
      <c r="HA141" s="36">
        <f t="shared" si="159"/>
        <v>783.26170013751846</v>
      </c>
      <c r="HB141" s="36">
        <f t="shared" si="159"/>
        <v>815.69970018701349</v>
      </c>
      <c r="HC141" s="36">
        <f t="shared" si="159"/>
        <v>849.48108757055832</v>
      </c>
      <c r="HD141" s="36">
        <f t="shared" si="159"/>
        <v>884.66149733120528</v>
      </c>
      <c r="HE141" s="36">
        <f t="shared" si="159"/>
        <v>921.2988685816797</v>
      </c>
      <c r="HF141" s="36">
        <f t="shared" si="159"/>
        <v>959.45353992512128</v>
      </c>
      <c r="HG141" s="36">
        <f t="shared" si="159"/>
        <v>999.18834882758006</v>
      </c>
      <c r="HH141" s="36">
        <f t="shared" si="159"/>
        <v>1040.5687351059253</v>
      </c>
      <c r="HI141" s="36">
        <f t="shared" si="159"/>
        <v>1083.6628487016019</v>
      </c>
      <c r="HJ141" s="36">
        <f t="shared" si="159"/>
        <v>1128.5416619177299</v>
      </c>
      <c r="HK141" s="36">
        <f t="shared" si="159"/>
        <v>1175.2790863043906</v>
      </c>
      <c r="HL141" s="36">
        <f t="shared" si="159"/>
        <v>1223.9520943846005</v>
      </c>
      <c r="HM141" s="36">
        <f t="shared" si="159"/>
        <v>1274.6408464214442</v>
      </c>
    </row>
    <row r="142" spans="1:221" x14ac:dyDescent="0.25">
      <c r="A142" s="7" t="s">
        <v>677</v>
      </c>
      <c r="B142" s="16" t="s">
        <v>676</v>
      </c>
      <c r="C142" s="15">
        <v>149.85400000000001</v>
      </c>
      <c r="D142" s="15">
        <v>214.86</v>
      </c>
      <c r="E142" s="14">
        <f t="shared" si="163"/>
        <v>32197.630440000004</v>
      </c>
      <c r="F142" s="12">
        <f>IF(OR(G142="n/a",J142="n/a"),0%,E142/SUMIFS(E$13:E$515,G$13:G$515,"&lt;&gt;n/a",$J$13:$J$515,"&lt;&gt;n/a"))</f>
        <v>1.1250993005288716E-3</v>
      </c>
      <c r="G142" s="13">
        <v>2.2191194266033692E-2</v>
      </c>
      <c r="H142" s="13">
        <f t="shared" ref="H142:H205" si="181">IFERROR(G142*(1+(0.5*J142)),"n/a")</f>
        <v>2.3245275993670295E-2</v>
      </c>
      <c r="I142" s="33">
        <f t="shared" ref="I142:I205" si="182">IFERROR(H142*D142,"n/a")</f>
        <v>4.9944800000000003</v>
      </c>
      <c r="J142" s="13">
        <v>9.5000000000000001E-2</v>
      </c>
      <c r="K142" s="41">
        <f t="shared" si="164"/>
        <v>8.6068999999999979E-2</v>
      </c>
      <c r="L142" s="1">
        <f t="shared" si="165"/>
        <v>7.7137999999999957E-2</v>
      </c>
      <c r="M142" s="1">
        <f t="shared" si="166"/>
        <v>6.8206999999999934E-2</v>
      </c>
      <c r="N142" s="1">
        <f t="shared" si="167"/>
        <v>5.9275999999999905E-2</v>
      </c>
      <c r="O142" s="1">
        <f t="shared" si="168"/>
        <v>5.0344999999999876E-2</v>
      </c>
      <c r="P142" s="5">
        <v>4.141399999999984E-2</v>
      </c>
      <c r="Q142" s="1">
        <f t="shared" si="169"/>
        <v>7.5447960492556865E-2</v>
      </c>
      <c r="R142" s="12">
        <f t="shared" si="170"/>
        <v>8.488644757650567E-5</v>
      </c>
      <c r="S142" s="12">
        <f t="shared" si="171"/>
        <v>1.1250993005288716E-3</v>
      </c>
      <c r="T142" s="7"/>
      <c r="U142" s="42">
        <f t="shared" si="172"/>
        <v>-214.86</v>
      </c>
      <c r="V142" s="36">
        <f t="shared" si="173"/>
        <v>5.4689556000000001</v>
      </c>
      <c r="W142" s="36">
        <f t="shared" si="174"/>
        <v>5.9885063819999997</v>
      </c>
      <c r="X142" s="36">
        <f t="shared" si="128"/>
        <v>6.5574144882899992</v>
      </c>
      <c r="Y142" s="36">
        <f t="shared" si="128"/>
        <v>7.1803688646775488</v>
      </c>
      <c r="Z142" s="36">
        <f t="shared" si="128"/>
        <v>7.8625039068219156</v>
      </c>
      <c r="AA142" s="36">
        <f t="shared" si="175"/>
        <v>8.5392217555781702</v>
      </c>
      <c r="AB142" s="36">
        <f t="shared" si="127"/>
        <v>9.1979202433599578</v>
      </c>
      <c r="AC142" s="36">
        <f t="shared" si="127"/>
        <v>9.8252827893988091</v>
      </c>
      <c r="AD142" s="36">
        <f t="shared" si="127"/>
        <v>10.407686252023211</v>
      </c>
      <c r="AE142" s="36">
        <f t="shared" si="127"/>
        <v>10.931661216381318</v>
      </c>
      <c r="AF142" s="36">
        <f t="shared" si="176"/>
        <v>11.384385033996532</v>
      </c>
      <c r="AG142" s="36">
        <f t="shared" ref="AG142:AV156" si="183">IFERROR(AF142*(1+$P142),"n/a")</f>
        <v>11.855857955794463</v>
      </c>
      <c r="AH142" s="36">
        <f t="shared" si="183"/>
        <v>12.346856457175733</v>
      </c>
      <c r="AI142" s="36">
        <f t="shared" si="183"/>
        <v>12.858189170493207</v>
      </c>
      <c r="AJ142" s="36">
        <f t="shared" si="183"/>
        <v>13.390698216800009</v>
      </c>
      <c r="AK142" s="36">
        <f t="shared" si="183"/>
        <v>13.945260592750563</v>
      </c>
      <c r="AL142" s="36">
        <f t="shared" si="183"/>
        <v>14.522789614938732</v>
      </c>
      <c r="AM142" s="36">
        <f t="shared" si="183"/>
        <v>15.124236424051803</v>
      </c>
      <c r="AN142" s="36">
        <f t="shared" si="183"/>
        <v>15.750591551317482</v>
      </c>
      <c r="AO142" s="36">
        <f t="shared" si="183"/>
        <v>16.402886549823741</v>
      </c>
      <c r="AP142" s="36">
        <f t="shared" si="183"/>
        <v>17.082195693398138</v>
      </c>
      <c r="AQ142" s="36">
        <f t="shared" si="183"/>
        <v>17.789637745844527</v>
      </c>
      <c r="AR142" s="36">
        <f t="shared" si="183"/>
        <v>18.526377803450927</v>
      </c>
      <c r="AS142" s="36">
        <f t="shared" si="183"/>
        <v>19.29362921380304</v>
      </c>
      <c r="AT142" s="36">
        <f t="shared" si="183"/>
        <v>20.092655574063475</v>
      </c>
      <c r="AU142" s="36">
        <f t="shared" si="183"/>
        <v>20.924772812007735</v>
      </c>
      <c r="AV142" s="36">
        <f t="shared" si="183"/>
        <v>21.79135135324422</v>
      </c>
      <c r="AW142" s="36">
        <f t="shared" si="177"/>
        <v>22.693818378187473</v>
      </c>
      <c r="AX142" s="36">
        <f t="shared" si="177"/>
        <v>23.633660172501724</v>
      </c>
      <c r="AY142" s="36">
        <f t="shared" si="177"/>
        <v>24.612424574885708</v>
      </c>
      <c r="AZ142" s="36">
        <f t="shared" si="177"/>
        <v>25.631723526230022</v>
      </c>
      <c r="BA142" s="36">
        <f t="shared" si="177"/>
        <v>26.693235724345307</v>
      </c>
      <c r="BB142" s="36">
        <f t="shared" si="177"/>
        <v>27.798709388633338</v>
      </c>
      <c r="BC142" s="36">
        <f t="shared" si="177"/>
        <v>28.949965139254193</v>
      </c>
      <c r="BD142" s="36">
        <f t="shared" si="177"/>
        <v>30.148898995531262</v>
      </c>
      <c r="BE142" s="36">
        <f t="shared" si="177"/>
        <v>31.397485498532188</v>
      </c>
      <c r="BF142" s="36">
        <f t="shared" si="177"/>
        <v>32.697780962968395</v>
      </c>
      <c r="BG142" s="36">
        <f t="shared" si="177"/>
        <v>34.051926863768763</v>
      </c>
      <c r="BH142" s="36">
        <f t="shared" si="177"/>
        <v>35.462153362904878</v>
      </c>
      <c r="BI142" s="36">
        <f t="shared" si="177"/>
        <v>36.930782982276213</v>
      </c>
      <c r="BJ142" s="36">
        <f t="shared" si="177"/>
        <v>38.460234428704197</v>
      </c>
      <c r="BK142" s="36">
        <f t="shared" si="177"/>
        <v>40.053026577334549</v>
      </c>
      <c r="BL142" s="36">
        <f t="shared" si="152"/>
        <v>41.711782620008279</v>
      </c>
      <c r="BM142" s="36">
        <f t="shared" ref="BM142:CB156" si="184">IFERROR(BL142*(1+$P142),"n/a")</f>
        <v>43.439234385433295</v>
      </c>
      <c r="BN142" s="36">
        <f t="shared" si="184"/>
        <v>45.238226838271622</v>
      </c>
      <c r="BO142" s="36">
        <f t="shared" si="184"/>
        <v>47.111722764551793</v>
      </c>
      <c r="BP142" s="36">
        <f t="shared" si="184"/>
        <v>49.062807651122931</v>
      </c>
      <c r="BQ142" s="36">
        <f t="shared" si="184"/>
        <v>51.094694767186532</v>
      </c>
      <c r="BR142" s="36">
        <f t="shared" si="184"/>
        <v>53.210730456274788</v>
      </c>
      <c r="BS142" s="36">
        <f t="shared" si="184"/>
        <v>55.414399647390944</v>
      </c>
      <c r="BT142" s="36">
        <f t="shared" si="184"/>
        <v>57.709331594387983</v>
      </c>
      <c r="BU142" s="36">
        <f t="shared" si="184"/>
        <v>60.099305853037954</v>
      </c>
      <c r="BV142" s="36">
        <f t="shared" si="184"/>
        <v>62.588258505635658</v>
      </c>
      <c r="BW142" s="36">
        <f t="shared" si="184"/>
        <v>65.180288643388039</v>
      </c>
      <c r="BX142" s="36">
        <f t="shared" si="184"/>
        <v>67.879665117265304</v>
      </c>
      <c r="BY142" s="36">
        <f t="shared" si="184"/>
        <v>70.690833568431714</v>
      </c>
      <c r="BZ142" s="36">
        <f t="shared" si="184"/>
        <v>73.618423749834733</v>
      </c>
      <c r="CA142" s="36">
        <f t="shared" si="184"/>
        <v>76.667257151010375</v>
      </c>
      <c r="CB142" s="36">
        <f t="shared" si="184"/>
        <v>79.842354938662311</v>
      </c>
      <c r="CC142" s="36">
        <f t="shared" si="178"/>
        <v>83.148946226092065</v>
      </c>
      <c r="CD142" s="36">
        <f t="shared" si="178"/>
        <v>86.592476685099427</v>
      </c>
      <c r="CE142" s="36">
        <f t="shared" si="178"/>
        <v>90.178617514536114</v>
      </c>
      <c r="CF142" s="36">
        <f t="shared" si="178"/>
        <v>93.913274780283103</v>
      </c>
      <c r="CG142" s="36">
        <f t="shared" si="178"/>
        <v>97.802599142033728</v>
      </c>
      <c r="CH142" s="36">
        <f t="shared" si="178"/>
        <v>101.8529959829019</v>
      </c>
      <c r="CI142" s="36">
        <f t="shared" si="178"/>
        <v>106.07113595853778</v>
      </c>
      <c r="CJ142" s="36">
        <f t="shared" si="178"/>
        <v>110.46396598312465</v>
      </c>
      <c r="CK142" s="36">
        <f t="shared" si="178"/>
        <v>115.03872067034976</v>
      </c>
      <c r="CL142" s="36">
        <f t="shared" si="178"/>
        <v>119.8029342481916</v>
      </c>
      <c r="CM142" s="36">
        <f t="shared" si="178"/>
        <v>124.7644529671462</v>
      </c>
      <c r="CN142" s="36">
        <f t="shared" si="178"/>
        <v>129.93144802232757</v>
      </c>
      <c r="CO142" s="36">
        <f t="shared" si="178"/>
        <v>135.31242901072423</v>
      </c>
      <c r="CP142" s="36">
        <f t="shared" si="178"/>
        <v>140.91625794577433</v>
      </c>
      <c r="CQ142" s="36">
        <f t="shared" si="178"/>
        <v>146.7521638523406</v>
      </c>
      <c r="CR142" s="36">
        <f t="shared" si="154"/>
        <v>152.82975796612141</v>
      </c>
      <c r="CS142" s="36">
        <f t="shared" ref="CS142:DH156" si="185">IFERROR(CR142*(1+$P142),"n/a")</f>
        <v>159.15904956253033</v>
      </c>
      <c r="CT142" s="36">
        <f t="shared" si="185"/>
        <v>165.75046244111294</v>
      </c>
      <c r="CU142" s="36">
        <f t="shared" si="185"/>
        <v>172.61485209264916</v>
      </c>
      <c r="CV142" s="36">
        <f t="shared" si="185"/>
        <v>179.7635235772141</v>
      </c>
      <c r="CW142" s="36">
        <f t="shared" si="185"/>
        <v>187.20825014264082</v>
      </c>
      <c r="CX142" s="36">
        <f t="shared" si="185"/>
        <v>194.96129261404812</v>
      </c>
      <c r="CY142" s="36">
        <f t="shared" si="185"/>
        <v>203.03541958636629</v>
      </c>
      <c r="CZ142" s="36">
        <f t="shared" si="185"/>
        <v>211.44392845311603</v>
      </c>
      <c r="DA142" s="36">
        <f t="shared" si="185"/>
        <v>220.20066730607334</v>
      </c>
      <c r="DB142" s="36">
        <f t="shared" si="185"/>
        <v>229.32005774188704</v>
      </c>
      <c r="DC142" s="36">
        <f t="shared" si="185"/>
        <v>238.81711861320952</v>
      </c>
      <c r="DD142" s="36">
        <f t="shared" si="185"/>
        <v>248.70749076345695</v>
      </c>
      <c r="DE142" s="36">
        <f t="shared" si="185"/>
        <v>259.00746278593471</v>
      </c>
      <c r="DF142" s="36">
        <f t="shared" si="185"/>
        <v>269.73399784975135</v>
      </c>
      <c r="DG142" s="36">
        <f t="shared" si="185"/>
        <v>280.90476163670093</v>
      </c>
      <c r="DH142" s="36">
        <f t="shared" si="185"/>
        <v>292.53815143512321</v>
      </c>
      <c r="DI142" s="36">
        <f t="shared" si="179"/>
        <v>304.65332643865736</v>
      </c>
      <c r="DJ142" s="36">
        <f t="shared" si="179"/>
        <v>317.27023929978787</v>
      </c>
      <c r="DK142" s="36">
        <f t="shared" si="179"/>
        <v>330.40966899014921</v>
      </c>
      <c r="DL142" s="36">
        <f t="shared" si="179"/>
        <v>344.09325502170719</v>
      </c>
      <c r="DM142" s="36">
        <f t="shared" si="179"/>
        <v>358.34353308517615</v>
      </c>
      <c r="DN142" s="36">
        <f t="shared" si="179"/>
        <v>373.18397216436557</v>
      </c>
      <c r="DO142" s="36">
        <f t="shared" si="179"/>
        <v>388.63901318758053</v>
      </c>
      <c r="DP142" s="36">
        <f t="shared" si="179"/>
        <v>404.73410927973094</v>
      </c>
      <c r="DQ142" s="36">
        <f t="shared" si="179"/>
        <v>421.49576768144163</v>
      </c>
      <c r="DR142" s="36">
        <f t="shared" si="179"/>
        <v>438.95159340420076</v>
      </c>
      <c r="DS142" s="36">
        <f t="shared" si="179"/>
        <v>457.13033469344225</v>
      </c>
      <c r="DT142" s="36">
        <f t="shared" si="179"/>
        <v>476.06193037443637</v>
      </c>
      <c r="DU142" s="36">
        <f t="shared" si="179"/>
        <v>495.77755915896319</v>
      </c>
      <c r="DV142" s="36">
        <f t="shared" si="179"/>
        <v>516.30969099397237</v>
      </c>
      <c r="DW142" s="36">
        <f t="shared" si="179"/>
        <v>537.69214053679661</v>
      </c>
      <c r="DX142" s="36">
        <f t="shared" si="156"/>
        <v>559.96012284498738</v>
      </c>
      <c r="DY142" s="36">
        <f t="shared" ref="DY142:EN156" si="186">IFERROR(DX142*(1+$P142),"n/a")</f>
        <v>583.15031137248957</v>
      </c>
      <c r="DZ142" s="36">
        <f t="shared" si="186"/>
        <v>607.30089836766979</v>
      </c>
      <c r="EA142" s="36">
        <f t="shared" si="186"/>
        <v>632.45165777266834</v>
      </c>
      <c r="EB142" s="36">
        <f t="shared" si="186"/>
        <v>658.64401072766555</v>
      </c>
      <c r="EC142" s="36">
        <f t="shared" si="186"/>
        <v>685.921093787941</v>
      </c>
      <c r="ED142" s="36">
        <f t="shared" si="186"/>
        <v>714.32782996607466</v>
      </c>
      <c r="EE142" s="36">
        <f t="shared" si="186"/>
        <v>743.91100271628954</v>
      </c>
      <c r="EF142" s="36">
        <f t="shared" si="186"/>
        <v>774.71933298278179</v>
      </c>
      <c r="EG142" s="36">
        <f t="shared" si="186"/>
        <v>806.80355943893062</v>
      </c>
      <c r="EH142" s="36">
        <f t="shared" si="186"/>
        <v>840.21652204953432</v>
      </c>
      <c r="EI142" s="36">
        <f t="shared" si="186"/>
        <v>875.01324909369362</v>
      </c>
      <c r="EJ142" s="36">
        <f t="shared" si="186"/>
        <v>911.25104779165974</v>
      </c>
      <c r="EK142" s="36">
        <f t="shared" si="186"/>
        <v>948.9895986849034</v>
      </c>
      <c r="EL142" s="36">
        <f t="shared" si="186"/>
        <v>988.29105392483984</v>
      </c>
      <c r="EM142" s="36">
        <f t="shared" si="186"/>
        <v>1029.2201396320829</v>
      </c>
      <c r="EN142" s="36">
        <f t="shared" si="186"/>
        <v>1071.8442624948059</v>
      </c>
      <c r="EO142" s="36">
        <f t="shared" si="180"/>
        <v>1116.2336207817657</v>
      </c>
      <c r="EP142" s="36">
        <f t="shared" si="180"/>
        <v>1162.4613199528217</v>
      </c>
      <c r="EQ142" s="36">
        <f t="shared" si="180"/>
        <v>1210.6034930573476</v>
      </c>
      <c r="ER142" s="36">
        <f t="shared" si="180"/>
        <v>1260.7394261188244</v>
      </c>
      <c r="ES142" s="36">
        <f t="shared" si="180"/>
        <v>1312.9516887121092</v>
      </c>
      <c r="ET142" s="36">
        <f t="shared" si="180"/>
        <v>1367.3262699484324</v>
      </c>
      <c r="EU142" s="36">
        <f t="shared" si="180"/>
        <v>1423.9527200920766</v>
      </c>
      <c r="EV142" s="36">
        <f t="shared" si="180"/>
        <v>1482.9242980419697</v>
      </c>
      <c r="EW142" s="36">
        <f t="shared" si="180"/>
        <v>1544.3381249210795</v>
      </c>
      <c r="EX142" s="36">
        <f t="shared" si="180"/>
        <v>1608.2953440265608</v>
      </c>
      <c r="EY142" s="36">
        <f t="shared" si="180"/>
        <v>1674.9012874040766</v>
      </c>
      <c r="EZ142" s="36">
        <f t="shared" si="180"/>
        <v>1744.2656493206287</v>
      </c>
      <c r="FA142" s="36">
        <f t="shared" si="180"/>
        <v>1816.5026669215929</v>
      </c>
      <c r="FB142" s="36">
        <f t="shared" si="180"/>
        <v>1891.7313083694835</v>
      </c>
      <c r="FC142" s="36">
        <f t="shared" si="180"/>
        <v>1970.075468774297</v>
      </c>
      <c r="FD142" s="36">
        <f t="shared" si="158"/>
        <v>2051.6641742381153</v>
      </c>
      <c r="FE142" s="36">
        <f t="shared" si="162"/>
        <v>2136.6317943500121</v>
      </c>
      <c r="FF142" s="36">
        <f t="shared" si="162"/>
        <v>2225.118263481223</v>
      </c>
      <c r="FG142" s="36">
        <f t="shared" si="162"/>
        <v>2317.2693112450343</v>
      </c>
      <c r="FH142" s="36">
        <f t="shared" si="162"/>
        <v>2413.2367025009357</v>
      </c>
      <c r="FI142" s="36">
        <f t="shared" si="162"/>
        <v>2513.1784872983089</v>
      </c>
      <c r="FJ142" s="36">
        <f t="shared" si="162"/>
        <v>2617.2592611712807</v>
      </c>
      <c r="FK142" s="36">
        <f t="shared" si="162"/>
        <v>2725.6504362134278</v>
      </c>
      <c r="FL142" s="36">
        <f t="shared" si="162"/>
        <v>2838.5305233787703</v>
      </c>
      <c r="FM142" s="36">
        <f t="shared" si="162"/>
        <v>2956.0854264739783</v>
      </c>
      <c r="FN142" s="36">
        <f t="shared" si="162"/>
        <v>3078.5087483259713</v>
      </c>
      <c r="FO142" s="36">
        <f t="shared" si="162"/>
        <v>3206.0021096291425</v>
      </c>
      <c r="FP142" s="36">
        <f t="shared" si="162"/>
        <v>3338.7754809973235</v>
      </c>
      <c r="FQ142" s="36">
        <f t="shared" si="162"/>
        <v>3477.0475287673462</v>
      </c>
      <c r="FR142" s="36">
        <f t="shared" si="162"/>
        <v>3621.0459751237163</v>
      </c>
      <c r="FS142" s="36">
        <f t="shared" si="162"/>
        <v>3771.0079731374894</v>
      </c>
      <c r="FT142" s="36">
        <f t="shared" si="162"/>
        <v>3927.1804973370049</v>
      </c>
      <c r="FU142" s="36">
        <f t="shared" si="160"/>
        <v>4089.820750453719</v>
      </c>
      <c r="FV142" s="36">
        <f t="shared" si="160"/>
        <v>4259.1965870130089</v>
      </c>
      <c r="FW142" s="36">
        <f t="shared" si="160"/>
        <v>4435.5869544675652</v>
      </c>
      <c r="FX142" s="36">
        <f t="shared" si="160"/>
        <v>4619.2823525998838</v>
      </c>
      <c r="FY142" s="36">
        <f t="shared" si="160"/>
        <v>4810.5853119504545</v>
      </c>
      <c r="FZ142" s="36">
        <f t="shared" si="160"/>
        <v>5009.8108920595696</v>
      </c>
      <c r="GA142" s="36">
        <f t="shared" si="160"/>
        <v>5217.287200343324</v>
      </c>
      <c r="GB142" s="36">
        <f t="shared" si="160"/>
        <v>5433.3559324583412</v>
      </c>
      <c r="GC142" s="36">
        <f t="shared" si="160"/>
        <v>5658.3729350451704</v>
      </c>
      <c r="GD142" s="36">
        <f t="shared" si="160"/>
        <v>5892.7087917771305</v>
      </c>
      <c r="GE142" s="36">
        <f t="shared" si="160"/>
        <v>6136.7494336797872</v>
      </c>
      <c r="GF142" s="36">
        <f t="shared" si="160"/>
        <v>6390.8967747262013</v>
      </c>
      <c r="GG142" s="36">
        <f t="shared" si="160"/>
        <v>6655.5693737547108</v>
      </c>
      <c r="GH142" s="36">
        <f t="shared" si="160"/>
        <v>6931.203123799387</v>
      </c>
      <c r="GI142" s="36">
        <f t="shared" si="160"/>
        <v>7218.2519699684135</v>
      </c>
      <c r="GJ142" s="36">
        <f t="shared" si="161"/>
        <v>7517.188657052684</v>
      </c>
      <c r="GK142" s="36">
        <f t="shared" si="161"/>
        <v>7828.5055080958628</v>
      </c>
      <c r="GL142" s="36">
        <f t="shared" si="161"/>
        <v>8152.7152352081439</v>
      </c>
      <c r="GM142" s="36">
        <f t="shared" si="161"/>
        <v>8490.3517839590531</v>
      </c>
      <c r="GN142" s="36">
        <f t="shared" si="161"/>
        <v>8841.9712127399325</v>
      </c>
      <c r="GO142" s="36">
        <f t="shared" si="161"/>
        <v>9208.152608544342</v>
      </c>
      <c r="GP142" s="36">
        <f t="shared" si="161"/>
        <v>9589.4990406745965</v>
      </c>
      <c r="GQ142" s="36">
        <f t="shared" si="161"/>
        <v>9986.638553945093</v>
      </c>
      <c r="GR142" s="36">
        <f t="shared" si="161"/>
        <v>10400.225203018173</v>
      </c>
      <c r="GS142" s="36">
        <f t="shared" si="161"/>
        <v>10830.940129575967</v>
      </c>
      <c r="GT142" s="36">
        <f t="shared" si="161"/>
        <v>11279.492684102224</v>
      </c>
      <c r="GU142" s="36">
        <f t="shared" si="161"/>
        <v>11746.621594121632</v>
      </c>
      <c r="GV142" s="36">
        <f t="shared" si="161"/>
        <v>12233.096180820583</v>
      </c>
      <c r="GW142" s="36">
        <f t="shared" si="161"/>
        <v>12739.717626053085</v>
      </c>
      <c r="GX142" s="36">
        <f t="shared" si="161"/>
        <v>13267.320291818445</v>
      </c>
      <c r="GY142" s="36">
        <f t="shared" si="161"/>
        <v>13816.773094383812</v>
      </c>
      <c r="GZ142" s="36">
        <f t="shared" si="159"/>
        <v>14388.980935314621</v>
      </c>
      <c r="HA142" s="36">
        <f t="shared" si="159"/>
        <v>14984.886191769738</v>
      </c>
      <c r="HB142" s="36">
        <f t="shared" si="159"/>
        <v>15605.470268515688</v>
      </c>
      <c r="HC142" s="36">
        <f t="shared" si="159"/>
        <v>16251.755214215995</v>
      </c>
      <c r="HD142" s="36">
        <f t="shared" si="159"/>
        <v>16924.805404657534</v>
      </c>
      <c r="HE142" s="36">
        <f t="shared" si="159"/>
        <v>17625.729295686018</v>
      </c>
      <c r="HF142" s="36">
        <f t="shared" si="159"/>
        <v>18355.681248737557</v>
      </c>
      <c r="HG142" s="36">
        <f t="shared" si="159"/>
        <v>19115.863431972772</v>
      </c>
      <c r="HH142" s="36">
        <f t="shared" si="159"/>
        <v>19907.527800144489</v>
      </c>
      <c r="HI142" s="36">
        <f t="shared" si="159"/>
        <v>20731.978156459671</v>
      </c>
      <c r="HJ142" s="36">
        <f t="shared" si="159"/>
        <v>21590.572299831289</v>
      </c>
      <c r="HK142" s="36">
        <f t="shared" si="159"/>
        <v>22484.724261056497</v>
      </c>
      <c r="HL142" s="36">
        <f t="shared" si="159"/>
        <v>23415.906631603888</v>
      </c>
      <c r="HM142" s="36">
        <f t="shared" si="159"/>
        <v>24385.652988845126</v>
      </c>
    </row>
    <row r="143" spans="1:221" x14ac:dyDescent="0.25">
      <c r="A143" s="7" t="s">
        <v>1300</v>
      </c>
      <c r="B143" s="16" t="s">
        <v>1301</v>
      </c>
      <c r="C143" s="15">
        <v>418.18299999999999</v>
      </c>
      <c r="D143" s="15">
        <v>32.28</v>
      </c>
      <c r="E143" s="14">
        <f t="shared" si="163"/>
        <v>13498.94724</v>
      </c>
      <c r="F143" s="12">
        <f>IF(OR(G143="n/a",J143="n/a"),0%,E143/SUMIFS(E$13:E$515,G$13:G$515,"&lt;&gt;n/a",$J$13:$J$515,"&lt;&gt;n/a"))</f>
        <v>4.7170105035841697E-4</v>
      </c>
      <c r="G143" s="13">
        <v>3.097893432465923E-2</v>
      </c>
      <c r="H143" s="13">
        <f t="shared" si="181"/>
        <v>4.0892193308550186E-2</v>
      </c>
      <c r="I143" s="33">
        <f t="shared" si="182"/>
        <v>1.32</v>
      </c>
      <c r="J143" s="13">
        <v>0.64</v>
      </c>
      <c r="K143" s="41">
        <f t="shared" si="164"/>
        <v>0.54023566666666667</v>
      </c>
      <c r="L143" s="1">
        <f t="shared" si="165"/>
        <v>0.44047133333333333</v>
      </c>
      <c r="M143" s="1">
        <f t="shared" si="166"/>
        <v>0.34070699999999998</v>
      </c>
      <c r="N143" s="1">
        <f t="shared" si="167"/>
        <v>0.24094266666666664</v>
      </c>
      <c r="O143" s="1">
        <f t="shared" si="168"/>
        <v>0.14117833333333329</v>
      </c>
      <c r="P143" s="5">
        <v>4.141399999999984E-2</v>
      </c>
      <c r="Q143" s="1">
        <f t="shared" si="169"/>
        <v>0.39973836230547222</v>
      </c>
      <c r="R143" s="12">
        <f t="shared" si="170"/>
        <v>1.8855700536804469E-4</v>
      </c>
      <c r="S143" s="12">
        <f t="shared" si="171"/>
        <v>4.7170105035841697E-4</v>
      </c>
      <c r="T143" s="7"/>
      <c r="U143" s="42">
        <f t="shared" si="172"/>
        <v>-32.28</v>
      </c>
      <c r="V143" s="36">
        <f t="shared" si="173"/>
        <v>2.1648000000000001</v>
      </c>
      <c r="W143" s="36">
        <f t="shared" si="174"/>
        <v>3.5502720000000005</v>
      </c>
      <c r="X143" s="36">
        <f t="shared" si="128"/>
        <v>5.8224460800000015</v>
      </c>
      <c r="Y143" s="36">
        <f t="shared" si="128"/>
        <v>9.5488115712000035</v>
      </c>
      <c r="Z143" s="36">
        <f t="shared" si="128"/>
        <v>15.660050976768007</v>
      </c>
      <c r="AA143" s="36">
        <f t="shared" si="175"/>
        <v>24.120169056236257</v>
      </c>
      <c r="AB143" s="36">
        <f t="shared" si="127"/>
        <v>34.744412080662052</v>
      </c>
      <c r="AC143" s="36">
        <f t="shared" si="127"/>
        <v>46.582076487428182</v>
      </c>
      <c r="AD143" s="36">
        <f t="shared" si="127"/>
        <v>57.805686215179769</v>
      </c>
      <c r="AE143" s="36">
        <f t="shared" si="127"/>
        <v>65.966596652228489</v>
      </c>
      <c r="AF143" s="36">
        <f t="shared" si="176"/>
        <v>68.698537285983875</v>
      </c>
      <c r="AG143" s="36">
        <f t="shared" si="183"/>
        <v>71.543618509145603</v>
      </c>
      <c r="AH143" s="36">
        <f t="shared" si="183"/>
        <v>74.506525926083341</v>
      </c>
      <c r="AI143" s="36">
        <f t="shared" si="183"/>
        <v>77.592139190786142</v>
      </c>
      <c r="AJ143" s="36">
        <f t="shared" si="183"/>
        <v>80.80554004323335</v>
      </c>
      <c r="AK143" s="36">
        <f t="shared" si="183"/>
        <v>84.15202067858381</v>
      </c>
      <c r="AL143" s="36">
        <f t="shared" si="183"/>
        <v>87.637092462966663</v>
      </c>
      <c r="AM143" s="36">
        <f t="shared" si="183"/>
        <v>91.266495010227956</v>
      </c>
      <c r="AN143" s="36">
        <f t="shared" si="183"/>
        <v>95.046205634581526</v>
      </c>
      <c r="AO143" s="36">
        <f t="shared" si="183"/>
        <v>98.982449194732069</v>
      </c>
      <c r="AP143" s="36">
        <f t="shared" si="183"/>
        <v>103.08170834568269</v>
      </c>
      <c r="AQ143" s="36">
        <f t="shared" si="183"/>
        <v>107.35073421511078</v>
      </c>
      <c r="AR143" s="36">
        <f t="shared" si="183"/>
        <v>111.79655752189535</v>
      </c>
      <c r="AS143" s="36">
        <f t="shared" si="183"/>
        <v>116.42650015510711</v>
      </c>
      <c r="AT143" s="36">
        <f t="shared" si="183"/>
        <v>121.2481872325307</v>
      </c>
      <c r="AU143" s="36">
        <f t="shared" si="183"/>
        <v>126.2695596585787</v>
      </c>
      <c r="AV143" s="36">
        <f t="shared" si="183"/>
        <v>131.49888720227906</v>
      </c>
      <c r="AW143" s="36">
        <f t="shared" si="177"/>
        <v>136.94478211687422</v>
      </c>
      <c r="AX143" s="36">
        <f t="shared" si="177"/>
        <v>142.61621332346243</v>
      </c>
      <c r="AY143" s="36">
        <f t="shared" si="177"/>
        <v>148.52252118204029</v>
      </c>
      <c r="AZ143" s="36">
        <f t="shared" si="177"/>
        <v>154.67343287427329</v>
      </c>
      <c r="BA143" s="36">
        <f t="shared" si="177"/>
        <v>161.07907842332841</v>
      </c>
      <c r="BB143" s="36">
        <f t="shared" si="177"/>
        <v>167.75000737715212</v>
      </c>
      <c r="BC143" s="36">
        <f t="shared" si="177"/>
        <v>174.69720618266948</v>
      </c>
      <c r="BD143" s="36">
        <f t="shared" si="177"/>
        <v>181.93211627951851</v>
      </c>
      <c r="BE143" s="36">
        <f t="shared" si="177"/>
        <v>189.46665294311845</v>
      </c>
      <c r="BF143" s="36">
        <f t="shared" si="177"/>
        <v>197.31322490810473</v>
      </c>
      <c r="BG143" s="36">
        <f t="shared" si="177"/>
        <v>205.48475480444895</v>
      </c>
      <c r="BH143" s="36">
        <f t="shared" si="177"/>
        <v>213.99470043992036</v>
      </c>
      <c r="BI143" s="36">
        <f t="shared" si="177"/>
        <v>222.85707696393919</v>
      </c>
      <c r="BJ143" s="36">
        <f t="shared" si="177"/>
        <v>232.08647994932375</v>
      </c>
      <c r="BK143" s="36">
        <f t="shared" si="177"/>
        <v>241.69810942994499</v>
      </c>
      <c r="BL143" s="36">
        <f t="shared" si="152"/>
        <v>251.7077949338767</v>
      </c>
      <c r="BM143" s="36">
        <f t="shared" si="184"/>
        <v>262.1320215532682</v>
      </c>
      <c r="BN143" s="36">
        <f t="shared" si="184"/>
        <v>272.9879570938752</v>
      </c>
      <c r="BO143" s="36">
        <f t="shared" si="184"/>
        <v>284.29348034896088</v>
      </c>
      <c r="BP143" s="36">
        <f t="shared" si="184"/>
        <v>296.06721054413271</v>
      </c>
      <c r="BQ143" s="36">
        <f t="shared" si="184"/>
        <v>308.3285380016074</v>
      </c>
      <c r="BR143" s="36">
        <f t="shared" si="184"/>
        <v>321.0976560744059</v>
      </c>
      <c r="BS143" s="36">
        <f t="shared" si="184"/>
        <v>334.3955944030713</v>
      </c>
      <c r="BT143" s="36">
        <f t="shared" si="184"/>
        <v>348.24425354968002</v>
      </c>
      <c r="BU143" s="36">
        <f t="shared" si="184"/>
        <v>362.66644106618639</v>
      </c>
      <c r="BV143" s="36">
        <f t="shared" si="184"/>
        <v>377.68590905650137</v>
      </c>
      <c r="BW143" s="36">
        <f t="shared" si="184"/>
        <v>393.32739329416728</v>
      </c>
      <c r="BX143" s="36">
        <f t="shared" si="184"/>
        <v>409.61665396005185</v>
      </c>
      <c r="BY143" s="36">
        <f t="shared" si="184"/>
        <v>426.58051806715338</v>
      </c>
      <c r="BZ143" s="36">
        <f t="shared" si="184"/>
        <v>444.24692364238638</v>
      </c>
      <c r="CA143" s="36">
        <f t="shared" si="184"/>
        <v>462.64496573811209</v>
      </c>
      <c r="CB143" s="36">
        <f t="shared" si="184"/>
        <v>481.80494434919018</v>
      </c>
      <c r="CC143" s="36">
        <f t="shared" si="178"/>
        <v>501.75841431446747</v>
      </c>
      <c r="CD143" s="36">
        <f t="shared" si="178"/>
        <v>522.5382372848868</v>
      </c>
      <c r="CE143" s="36">
        <f t="shared" si="178"/>
        <v>544.17863584380302</v>
      </c>
      <c r="CF143" s="36">
        <f t="shared" si="178"/>
        <v>566.71524986863824</v>
      </c>
      <c r="CG143" s="36">
        <f t="shared" si="178"/>
        <v>590.18519522669794</v>
      </c>
      <c r="CH143" s="36">
        <f t="shared" si="178"/>
        <v>614.62712490181627</v>
      </c>
      <c r="CI143" s="36">
        <f t="shared" si="178"/>
        <v>640.0812926525</v>
      </c>
      <c r="CJ143" s="36">
        <f t="shared" si="178"/>
        <v>666.58961930641055</v>
      </c>
      <c r="CK143" s="36">
        <f t="shared" si="178"/>
        <v>694.19576180036609</v>
      </c>
      <c r="CL143" s="36">
        <f t="shared" si="178"/>
        <v>722.94518507956639</v>
      </c>
      <c r="CM143" s="36">
        <f t="shared" si="178"/>
        <v>752.88523697445146</v>
      </c>
      <c r="CN143" s="36">
        <f t="shared" si="178"/>
        <v>784.06522617851124</v>
      </c>
      <c r="CO143" s="36">
        <f t="shared" si="178"/>
        <v>816.53650345546794</v>
      </c>
      <c r="CP143" s="36">
        <f t="shared" si="178"/>
        <v>850.35254620957255</v>
      </c>
      <c r="CQ143" s="36">
        <f t="shared" si="178"/>
        <v>885.56904655829567</v>
      </c>
      <c r="CR143" s="36">
        <f t="shared" si="154"/>
        <v>922.24400305246081</v>
      </c>
      <c r="CS143" s="36">
        <f t="shared" si="185"/>
        <v>960.43781619487527</v>
      </c>
      <c r="CT143" s="36">
        <f t="shared" si="185"/>
        <v>1000.2133879147697</v>
      </c>
      <c r="CU143" s="36">
        <f t="shared" si="185"/>
        <v>1041.6362251618718</v>
      </c>
      <c r="CV143" s="36">
        <f t="shared" si="185"/>
        <v>1084.7745477907254</v>
      </c>
      <c r="CW143" s="36">
        <f t="shared" si="185"/>
        <v>1129.6994009129303</v>
      </c>
      <c r="CX143" s="36">
        <f t="shared" si="185"/>
        <v>1176.4847719023383</v>
      </c>
      <c r="CY143" s="36">
        <f t="shared" si="185"/>
        <v>1225.2077122459016</v>
      </c>
      <c r="CZ143" s="36">
        <f t="shared" si="185"/>
        <v>1275.9484644408531</v>
      </c>
      <c r="DA143" s="36">
        <f t="shared" si="185"/>
        <v>1328.7905941472063</v>
      </c>
      <c r="DB143" s="36">
        <f t="shared" si="185"/>
        <v>1383.8211278132185</v>
      </c>
      <c r="DC143" s="36">
        <f t="shared" si="185"/>
        <v>1441.1306960004749</v>
      </c>
      <c r="DD143" s="36">
        <f t="shared" si="185"/>
        <v>1500.8136826446384</v>
      </c>
      <c r="DE143" s="36">
        <f t="shared" si="185"/>
        <v>1562.9683804976833</v>
      </c>
      <c r="DF143" s="36">
        <f t="shared" si="185"/>
        <v>1627.6971530076141</v>
      </c>
      <c r="DG143" s="36">
        <f t="shared" si="185"/>
        <v>1695.1066029022711</v>
      </c>
      <c r="DH143" s="36">
        <f t="shared" si="185"/>
        <v>1765.3077477548654</v>
      </c>
      <c r="DI143" s="36">
        <f t="shared" si="179"/>
        <v>1838.4162028203853</v>
      </c>
      <c r="DJ143" s="36">
        <f t="shared" si="179"/>
        <v>1914.5523714439885</v>
      </c>
      <c r="DK143" s="36">
        <f t="shared" si="179"/>
        <v>1993.8416433549696</v>
      </c>
      <c r="DL143" s="36">
        <f t="shared" si="179"/>
        <v>2076.4146011728722</v>
      </c>
      <c r="DM143" s="36">
        <f t="shared" si="179"/>
        <v>2162.4072354658451</v>
      </c>
      <c r="DN143" s="36">
        <f t="shared" si="179"/>
        <v>2251.9611687154274</v>
      </c>
      <c r="DO143" s="36">
        <f t="shared" si="179"/>
        <v>2345.223888556608</v>
      </c>
      <c r="DP143" s="36">
        <f t="shared" si="179"/>
        <v>2442.3489906772911</v>
      </c>
      <c r="DQ143" s="36">
        <f t="shared" si="179"/>
        <v>2543.4964317772001</v>
      </c>
      <c r="DR143" s="36">
        <f t="shared" si="179"/>
        <v>2648.8327930028208</v>
      </c>
      <c r="DS143" s="36">
        <f t="shared" si="179"/>
        <v>2758.5315542922394</v>
      </c>
      <c r="DT143" s="36">
        <f t="shared" si="179"/>
        <v>2872.7733800816977</v>
      </c>
      <c r="DU143" s="36">
        <f t="shared" si="179"/>
        <v>2991.7464168444008</v>
      </c>
      <c r="DV143" s="36">
        <f t="shared" si="179"/>
        <v>3115.6466029515941</v>
      </c>
      <c r="DW143" s="36">
        <f t="shared" si="179"/>
        <v>3244.6779913662308</v>
      </c>
      <c r="DX143" s="36">
        <f t="shared" si="156"/>
        <v>3379.0530857006715</v>
      </c>
      <c r="DY143" s="36">
        <f t="shared" si="186"/>
        <v>3518.9931901918785</v>
      </c>
      <c r="DZ143" s="36">
        <f t="shared" si="186"/>
        <v>3664.7287741704845</v>
      </c>
      <c r="EA143" s="36">
        <f t="shared" si="186"/>
        <v>3816.4998516239802</v>
      </c>
      <c r="EB143" s="36">
        <f t="shared" si="186"/>
        <v>3974.556376479135</v>
      </c>
      <c r="EC143" s="36">
        <f t="shared" si="186"/>
        <v>4139.1586542546411</v>
      </c>
      <c r="ED143" s="36">
        <f t="shared" si="186"/>
        <v>4310.5777707619418</v>
      </c>
      <c r="EE143" s="36">
        <f t="shared" si="186"/>
        <v>4489.0960385602766</v>
      </c>
      <c r="EF143" s="36">
        <f t="shared" si="186"/>
        <v>4675.0074619012112</v>
      </c>
      <c r="EG143" s="36">
        <f t="shared" si="186"/>
        <v>4868.618220928387</v>
      </c>
      <c r="EH143" s="36">
        <f t="shared" si="186"/>
        <v>5070.2471759299142</v>
      </c>
      <c r="EI143" s="36">
        <f t="shared" si="186"/>
        <v>5280.2263924738745</v>
      </c>
      <c r="EJ143" s="36">
        <f t="shared" si="186"/>
        <v>5498.9016882917867</v>
      </c>
      <c r="EK143" s="36">
        <f t="shared" si="186"/>
        <v>5726.6332028107017</v>
      </c>
      <c r="EL143" s="36">
        <f t="shared" si="186"/>
        <v>5963.7959902719031</v>
      </c>
      <c r="EM143" s="36">
        <f t="shared" si="186"/>
        <v>6210.7806374130223</v>
      </c>
      <c r="EN143" s="36">
        <f t="shared" si="186"/>
        <v>6467.9939067308442</v>
      </c>
      <c r="EO143" s="36">
        <f t="shared" si="180"/>
        <v>6735.8594063841947</v>
      </c>
      <c r="EP143" s="36">
        <f t="shared" si="180"/>
        <v>7014.8182878401885</v>
      </c>
      <c r="EQ143" s="36">
        <f t="shared" si="180"/>
        <v>7305.329972412801</v>
      </c>
      <c r="ER143" s="36">
        <f t="shared" si="180"/>
        <v>7607.8729078903034</v>
      </c>
      <c r="ES143" s="36">
        <f t="shared" si="180"/>
        <v>7922.9453564976711</v>
      </c>
      <c r="ET143" s="36">
        <f t="shared" si="180"/>
        <v>8251.0662154916645</v>
      </c>
      <c r="EU143" s="36">
        <f t="shared" si="180"/>
        <v>8592.7758717400357</v>
      </c>
      <c r="EV143" s="36">
        <f t="shared" si="180"/>
        <v>8948.637091692277</v>
      </c>
      <c r="EW143" s="36">
        <f t="shared" si="180"/>
        <v>9319.235948207619</v>
      </c>
      <c r="EX143" s="36">
        <f t="shared" si="180"/>
        <v>9705.1827857666885</v>
      </c>
      <c r="EY143" s="36">
        <f t="shared" si="180"/>
        <v>10107.113225656429</v>
      </c>
      <c r="EZ143" s="36">
        <f t="shared" si="180"/>
        <v>10525.689212783762</v>
      </c>
      <c r="FA143" s="36">
        <f t="shared" si="180"/>
        <v>10961.600105841986</v>
      </c>
      <c r="FB143" s="36">
        <f t="shared" si="180"/>
        <v>11415.563812625325</v>
      </c>
      <c r="FC143" s="36">
        <f t="shared" si="180"/>
        <v>11888.327972361389</v>
      </c>
      <c r="FD143" s="36">
        <f t="shared" si="158"/>
        <v>12380.671187008762</v>
      </c>
      <c r="FE143" s="36">
        <f t="shared" si="162"/>
        <v>12893.404303547541</v>
      </c>
      <c r="FF143" s="36">
        <f t="shared" si="162"/>
        <v>13427.371749374657</v>
      </c>
      <c r="FG143" s="36">
        <f t="shared" si="162"/>
        <v>13983.452923003257</v>
      </c>
      <c r="FH143" s="36">
        <f t="shared" si="162"/>
        <v>14562.563642356512</v>
      </c>
      <c r="FI143" s="36">
        <f t="shared" si="162"/>
        <v>15165.657653041062</v>
      </c>
      <c r="FJ143" s="36">
        <f t="shared" si="162"/>
        <v>15793.728199084102</v>
      </c>
      <c r="FK143" s="36">
        <f t="shared" si="162"/>
        <v>16447.809658720969</v>
      </c>
      <c r="FL143" s="36">
        <f t="shared" si="162"/>
        <v>17128.979247927236</v>
      </c>
      <c r="FM143" s="36">
        <f t="shared" si="162"/>
        <v>17838.358794500891</v>
      </c>
      <c r="FN143" s="36">
        <f t="shared" si="162"/>
        <v>18577.11658561635</v>
      </c>
      <c r="FO143" s="36">
        <f t="shared" si="162"/>
        <v>19346.469291893063</v>
      </c>
      <c r="FP143" s="36">
        <f t="shared" si="162"/>
        <v>20147.683971147519</v>
      </c>
      <c r="FQ143" s="36">
        <f t="shared" si="162"/>
        <v>20982.08015512862</v>
      </c>
      <c r="FR143" s="36">
        <f t="shared" si="162"/>
        <v>21851.032022673113</v>
      </c>
      <c r="FS143" s="36">
        <f t="shared" si="162"/>
        <v>22755.970662860094</v>
      </c>
      <c r="FT143" s="36">
        <f t="shared" si="162"/>
        <v>23698.38643189178</v>
      </c>
      <c r="FU143" s="36">
        <f t="shared" si="160"/>
        <v>24679.831407582144</v>
      </c>
      <c r="FV143" s="36">
        <f t="shared" si="160"/>
        <v>25701.921945495746</v>
      </c>
      <c r="FW143" s="36">
        <f t="shared" si="160"/>
        <v>26766.341340946503</v>
      </c>
      <c r="FX143" s="36">
        <f t="shared" si="160"/>
        <v>27874.842601240456</v>
      </c>
      <c r="FY143" s="36">
        <f t="shared" si="160"/>
        <v>29029.251332728225</v>
      </c>
      <c r="FZ143" s="36">
        <f t="shared" si="160"/>
        <v>30231.468747421826</v>
      </c>
      <c r="GA143" s="36">
        <f t="shared" si="160"/>
        <v>31483.474794127549</v>
      </c>
      <c r="GB143" s="36">
        <f t="shared" si="160"/>
        <v>32787.331419251539</v>
      </c>
      <c r="GC143" s="36">
        <f t="shared" si="160"/>
        <v>34145.185962648415</v>
      </c>
      <c r="GD143" s="36">
        <f t="shared" si="160"/>
        <v>35559.27469410553</v>
      </c>
      <c r="GE143" s="36">
        <f t="shared" si="160"/>
        <v>37031.926496287211</v>
      </c>
      <c r="GF143" s="36">
        <f t="shared" si="160"/>
        <v>38565.566700204443</v>
      </c>
      <c r="GG143" s="36">
        <f t="shared" si="160"/>
        <v>40162.721079526702</v>
      </c>
      <c r="GH143" s="36">
        <f t="shared" si="160"/>
        <v>41826.020010314212</v>
      </c>
      <c r="GI143" s="36">
        <f t="shared" si="160"/>
        <v>43558.202803021355</v>
      </c>
      <c r="GJ143" s="36">
        <f t="shared" si="161"/>
        <v>45362.122213905677</v>
      </c>
      <c r="GK143" s="36">
        <f t="shared" si="161"/>
        <v>47240.749143272362</v>
      </c>
      <c r="GL143" s="36">
        <f t="shared" si="161"/>
        <v>49197.177528291839</v>
      </c>
      <c r="GM143" s="36">
        <f t="shared" si="161"/>
        <v>51234.629438448508</v>
      </c>
      <c r="GN143" s="36">
        <f t="shared" si="161"/>
        <v>53356.460382012403</v>
      </c>
      <c r="GO143" s="36">
        <f t="shared" si="161"/>
        <v>55566.164832273054</v>
      </c>
      <c r="GP143" s="36">
        <f t="shared" si="161"/>
        <v>57867.381982636805</v>
      </c>
      <c r="GQ143" s="36">
        <f t="shared" si="161"/>
        <v>60263.901740065718</v>
      </c>
      <c r="GR143" s="36">
        <f t="shared" si="161"/>
        <v>62759.670966728787</v>
      </c>
      <c r="GS143" s="36">
        <f t="shared" si="161"/>
        <v>65358.799980144882</v>
      </c>
      <c r="GT143" s="36">
        <f t="shared" si="161"/>
        <v>68065.569322522599</v>
      </c>
      <c r="GU143" s="36">
        <f t="shared" si="161"/>
        <v>70884.436810445535</v>
      </c>
      <c r="GV143" s="36">
        <f t="shared" si="161"/>
        <v>73820.044876513319</v>
      </c>
      <c r="GW143" s="36">
        <f t="shared" si="161"/>
        <v>76877.22821502923</v>
      </c>
      <c r="GX143" s="36">
        <f t="shared" si="161"/>
        <v>80061.021744326441</v>
      </c>
      <c r="GY143" s="36">
        <f t="shared" si="161"/>
        <v>83376.668898845965</v>
      </c>
      <c r="GZ143" s="36">
        <f t="shared" si="159"/>
        <v>86829.630264622756</v>
      </c>
      <c r="HA143" s="36">
        <f t="shared" si="159"/>
        <v>90425.592572401831</v>
      </c>
      <c r="HB143" s="36">
        <f t="shared" si="159"/>
        <v>94170.47806319526</v>
      </c>
      <c r="HC143" s="36">
        <f t="shared" si="159"/>
        <v>98070.454241704414</v>
      </c>
      <c r="HD143" s="36">
        <f t="shared" si="159"/>
        <v>102131.94403367034</v>
      </c>
      <c r="HE143" s="36">
        <f t="shared" si="159"/>
        <v>106361.63636388075</v>
      </c>
      <c r="HF143" s="36">
        <f t="shared" si="159"/>
        <v>110766.49717225449</v>
      </c>
      <c r="HG143" s="36">
        <f t="shared" si="159"/>
        <v>115353.78088614621</v>
      </c>
      <c r="HH143" s="36">
        <f t="shared" si="159"/>
        <v>120131.04236776505</v>
      </c>
      <c r="HI143" s="36">
        <f t="shared" si="159"/>
        <v>125106.14935638366</v>
      </c>
      <c r="HJ143" s="36">
        <f t="shared" si="159"/>
        <v>130287.29542582891</v>
      </c>
      <c r="HK143" s="36">
        <f t="shared" si="159"/>
        <v>135683.01347859416</v>
      </c>
      <c r="HL143" s="36">
        <f t="shared" si="159"/>
        <v>141302.18979879664</v>
      </c>
      <c r="HM143" s="36">
        <f t="shared" si="159"/>
        <v>147154.07868712398</v>
      </c>
    </row>
    <row r="144" spans="1:221" x14ac:dyDescent="0.25">
      <c r="A144" s="7" t="s">
        <v>675</v>
      </c>
      <c r="B144" s="16" t="s">
        <v>674</v>
      </c>
      <c r="C144" s="15">
        <v>546.48099999999999</v>
      </c>
      <c r="D144" s="15">
        <v>38.590000000000003</v>
      </c>
      <c r="E144" s="14">
        <f t="shared" si="163"/>
        <v>21088.701790000003</v>
      </c>
      <c r="F144" s="12">
        <f>IF(OR(G144="n/a",J144="n/a"),0%,E144/SUMIFS(E$13:E$515,G$13:G$515,"&lt;&gt;n/a",$J$13:$J$515,"&lt;&gt;n/a"))</f>
        <v>7.3691396878431163E-4</v>
      </c>
      <c r="G144" s="13">
        <v>2.8504793988079813E-2</v>
      </c>
      <c r="H144" s="13">
        <f t="shared" si="181"/>
        <v>2.886110391293081E-2</v>
      </c>
      <c r="I144" s="33">
        <f t="shared" si="182"/>
        <v>1.11375</v>
      </c>
      <c r="J144" s="13">
        <v>2.5000000000000001E-2</v>
      </c>
      <c r="K144" s="41">
        <f t="shared" si="164"/>
        <v>2.7735666666666641E-2</v>
      </c>
      <c r="L144" s="1">
        <f t="shared" si="165"/>
        <v>3.0471333333333281E-2</v>
      </c>
      <c r="M144" s="1">
        <f t="shared" si="166"/>
        <v>3.3206999999999917E-2</v>
      </c>
      <c r="N144" s="1">
        <f t="shared" si="167"/>
        <v>3.5942666666666553E-2</v>
      </c>
      <c r="O144" s="1">
        <f t="shared" si="168"/>
        <v>3.867833333333319E-2</v>
      </c>
      <c r="P144" s="5">
        <v>4.141399999999984E-2</v>
      </c>
      <c r="Q144" s="1">
        <f t="shared" si="169"/>
        <v>6.8201240476475578E-2</v>
      </c>
      <c r="R144" s="12">
        <f t="shared" si="170"/>
        <v>5.0258446795532855E-5</v>
      </c>
      <c r="S144" s="12">
        <f t="shared" si="171"/>
        <v>7.3691396878431163E-4</v>
      </c>
      <c r="T144" s="7"/>
      <c r="U144" s="42">
        <f t="shared" si="172"/>
        <v>-38.590000000000003</v>
      </c>
      <c r="V144" s="36">
        <f t="shared" si="173"/>
        <v>1.14159375</v>
      </c>
      <c r="W144" s="36">
        <f t="shared" si="174"/>
        <v>1.1701335937499999</v>
      </c>
      <c r="X144" s="36">
        <f t="shared" si="128"/>
        <v>1.1993869335937499</v>
      </c>
      <c r="Y144" s="36">
        <f t="shared" si="128"/>
        <v>1.2293716069335936</v>
      </c>
      <c r="Z144" s="36">
        <f t="shared" si="128"/>
        <v>1.2601058971069334</v>
      </c>
      <c r="AA144" s="36">
        <f t="shared" si="175"/>
        <v>1.2950557742337923</v>
      </c>
      <c r="AB144" s="36">
        <f t="shared" si="127"/>
        <v>1.3345178504157282</v>
      </c>
      <c r="AC144" s="36">
        <f t="shared" si="127"/>
        <v>1.3788331846744832</v>
      </c>
      <c r="AD144" s="36">
        <f t="shared" si="127"/>
        <v>1.4283921262201764</v>
      </c>
      <c r="AE144" s="36">
        <f t="shared" si="127"/>
        <v>1.4836399530088289</v>
      </c>
      <c r="AF144" s="36">
        <f t="shared" si="176"/>
        <v>1.5450834180227362</v>
      </c>
      <c r="AG144" s="36">
        <f t="shared" si="183"/>
        <v>1.6090715026967295</v>
      </c>
      <c r="AH144" s="36">
        <f t="shared" si="183"/>
        <v>1.6757095899094117</v>
      </c>
      <c r="AI144" s="36">
        <f t="shared" si="183"/>
        <v>1.7451074268659197</v>
      </c>
      <c r="AJ144" s="36">
        <f t="shared" si="183"/>
        <v>1.8173793058421446</v>
      </c>
      <c r="AK144" s="36">
        <f t="shared" si="183"/>
        <v>1.8926442524142908</v>
      </c>
      <c r="AL144" s="36">
        <f t="shared" si="183"/>
        <v>1.9710262214837759</v>
      </c>
      <c r="AM144" s="36">
        <f t="shared" si="183"/>
        <v>2.0526543014203047</v>
      </c>
      <c r="AN144" s="36">
        <f t="shared" si="183"/>
        <v>2.137662926659325</v>
      </c>
      <c r="AO144" s="36">
        <f t="shared" si="183"/>
        <v>2.2261920991039941</v>
      </c>
      <c r="AP144" s="36">
        <f t="shared" si="183"/>
        <v>2.3183876186962866</v>
      </c>
      <c r="AQ144" s="36">
        <f t="shared" si="183"/>
        <v>2.4144013235369743</v>
      </c>
      <c r="AR144" s="36">
        <f t="shared" si="183"/>
        <v>2.5143913399499342</v>
      </c>
      <c r="AS144" s="36">
        <f t="shared" si="183"/>
        <v>2.6185223429026205</v>
      </c>
      <c r="AT144" s="36">
        <f t="shared" si="183"/>
        <v>2.7269658272115893</v>
      </c>
      <c r="AU144" s="36">
        <f t="shared" si="183"/>
        <v>2.8399003899797295</v>
      </c>
      <c r="AV144" s="36">
        <f t="shared" si="183"/>
        <v>2.9575120247303497</v>
      </c>
      <c r="AW144" s="36">
        <f t="shared" si="177"/>
        <v>3.0799944277225317</v>
      </c>
      <c r="AX144" s="36">
        <f t="shared" si="177"/>
        <v>3.2075493169522322</v>
      </c>
      <c r="AY144" s="36">
        <f t="shared" si="177"/>
        <v>3.3403867643644913</v>
      </c>
      <c r="AZ144" s="36">
        <f t="shared" si="177"/>
        <v>3.4787255418238821</v>
      </c>
      <c r="BA144" s="36">
        <f t="shared" si="177"/>
        <v>3.6227934814129759</v>
      </c>
      <c r="BB144" s="36">
        <f t="shared" si="177"/>
        <v>3.7728278506522122</v>
      </c>
      <c r="BC144" s="36">
        <f t="shared" si="177"/>
        <v>3.9290757432591223</v>
      </c>
      <c r="BD144" s="36">
        <f t="shared" si="177"/>
        <v>4.0917944860904552</v>
      </c>
      <c r="BE144" s="36">
        <f t="shared" si="177"/>
        <v>4.2612520629374044</v>
      </c>
      <c r="BF144" s="36">
        <f t="shared" si="177"/>
        <v>4.4377275558718932</v>
      </c>
      <c r="BG144" s="36">
        <f t="shared" si="177"/>
        <v>4.6215116048707712</v>
      </c>
      <c r="BH144" s="36">
        <f t="shared" si="177"/>
        <v>4.812906886474889</v>
      </c>
      <c r="BI144" s="36">
        <f t="shared" si="177"/>
        <v>5.0122286122713593</v>
      </c>
      <c r="BJ144" s="36">
        <f t="shared" si="177"/>
        <v>5.2198050480199649</v>
      </c>
      <c r="BK144" s="36">
        <f t="shared" si="177"/>
        <v>5.4359780542786629</v>
      </c>
      <c r="BL144" s="36">
        <f t="shared" si="152"/>
        <v>5.6611036494185587</v>
      </c>
      <c r="BM144" s="36">
        <f t="shared" si="184"/>
        <v>5.8955525959555777</v>
      </c>
      <c r="BN144" s="36">
        <f t="shared" si="184"/>
        <v>6.139711011164481</v>
      </c>
      <c r="BO144" s="36">
        <f t="shared" si="184"/>
        <v>6.3939810029808459</v>
      </c>
      <c r="BP144" s="36">
        <f t="shared" si="184"/>
        <v>6.658781332238294</v>
      </c>
      <c r="BQ144" s="36">
        <f t="shared" si="184"/>
        <v>6.9345481023316093</v>
      </c>
      <c r="BR144" s="36">
        <f t="shared" si="184"/>
        <v>7.2217354774415696</v>
      </c>
      <c r="BS144" s="36">
        <f t="shared" si="184"/>
        <v>7.5208164305043335</v>
      </c>
      <c r="BT144" s="36">
        <f t="shared" si="184"/>
        <v>7.8322835221572387</v>
      </c>
      <c r="BU144" s="36">
        <f t="shared" si="184"/>
        <v>8.1566497119438566</v>
      </c>
      <c r="BV144" s="36">
        <f t="shared" si="184"/>
        <v>8.4944492031142982</v>
      </c>
      <c r="BW144" s="36">
        <f t="shared" si="184"/>
        <v>8.8462383224120718</v>
      </c>
      <c r="BX144" s="36">
        <f t="shared" si="184"/>
        <v>9.2125964362964439</v>
      </c>
      <c r="BY144" s="36">
        <f t="shared" si="184"/>
        <v>9.5941269051092242</v>
      </c>
      <c r="BZ144" s="36">
        <f t="shared" si="184"/>
        <v>9.9914580767574162</v>
      </c>
      <c r="CA144" s="36">
        <f t="shared" si="184"/>
        <v>10.405244321548246</v>
      </c>
      <c r="CB144" s="36">
        <f t="shared" si="184"/>
        <v>10.836167109880844</v>
      </c>
      <c r="CC144" s="36">
        <f t="shared" si="178"/>
        <v>11.284936134569447</v>
      </c>
      <c r="CD144" s="36">
        <f t="shared" si="178"/>
        <v>11.752290479646504</v>
      </c>
      <c r="CE144" s="36">
        <f t="shared" si="178"/>
        <v>12.238999837570583</v>
      </c>
      <c r="CF144" s="36">
        <f t="shared" si="178"/>
        <v>12.745865776843729</v>
      </c>
      <c r="CG144" s="36">
        <f t="shared" si="178"/>
        <v>13.273723062125933</v>
      </c>
      <c r="CH144" s="36">
        <f t="shared" si="178"/>
        <v>13.823441029020815</v>
      </c>
      <c r="CI144" s="36">
        <f t="shared" si="178"/>
        <v>14.395925015796681</v>
      </c>
      <c r="CJ144" s="36">
        <f t="shared" si="178"/>
        <v>14.992117854400883</v>
      </c>
      <c r="CK144" s="36">
        <f t="shared" si="178"/>
        <v>15.613001423223039</v>
      </c>
      <c r="CL144" s="36">
        <f t="shared" si="178"/>
        <v>16.259598264164396</v>
      </c>
      <c r="CM144" s="36">
        <f t="shared" si="178"/>
        <v>16.932973266676498</v>
      </c>
      <c r="CN144" s="36">
        <f t="shared" si="178"/>
        <v>17.634235421542638</v>
      </c>
      <c r="CO144" s="36">
        <f t="shared" si="178"/>
        <v>18.364539647290403</v>
      </c>
      <c r="CP144" s="36">
        <f t="shared" si="178"/>
        <v>19.125088692243285</v>
      </c>
      <c r="CQ144" s="36">
        <f t="shared" si="178"/>
        <v>19.917135115343847</v>
      </c>
      <c r="CR144" s="36">
        <f t="shared" si="154"/>
        <v>20.741983349010692</v>
      </c>
      <c r="CS144" s="36">
        <f t="shared" si="185"/>
        <v>21.600991847426616</v>
      </c>
      <c r="CT144" s="36">
        <f t="shared" si="185"/>
        <v>22.49557532379594</v>
      </c>
      <c r="CU144" s="36">
        <f t="shared" si="185"/>
        <v>23.42720708025562</v>
      </c>
      <c r="CV144" s="36">
        <f t="shared" si="185"/>
        <v>24.397421434277323</v>
      </c>
      <c r="CW144" s="36">
        <f t="shared" si="185"/>
        <v>25.407816245556479</v>
      </c>
      <c r="CX144" s="36">
        <f t="shared" si="185"/>
        <v>26.460055547549949</v>
      </c>
      <c r="CY144" s="36">
        <f t="shared" si="185"/>
        <v>27.555872287996177</v>
      </c>
      <c r="CZ144" s="36">
        <f t="shared" si="185"/>
        <v>28.697071182931246</v>
      </c>
      <c r="DA144" s="36">
        <f t="shared" si="185"/>
        <v>29.885531688901157</v>
      </c>
      <c r="DB144" s="36">
        <f t="shared" si="185"/>
        <v>31.123211098265305</v>
      </c>
      <c r="DC144" s="36">
        <f t="shared" si="185"/>
        <v>32.412147762688861</v>
      </c>
      <c r="DD144" s="36">
        <f t="shared" si="185"/>
        <v>33.754464450132851</v>
      </c>
      <c r="DE144" s="36">
        <f t="shared" si="185"/>
        <v>35.15237184087065</v>
      </c>
      <c r="DF144" s="36">
        <f t="shared" si="185"/>
        <v>36.608172168288462</v>
      </c>
      <c r="DG144" s="36">
        <f t="shared" si="185"/>
        <v>38.124263010465953</v>
      </c>
      <c r="DH144" s="36">
        <f t="shared" si="185"/>
        <v>39.703141238781384</v>
      </c>
      <c r="DI144" s="36">
        <f t="shared" si="179"/>
        <v>41.347407130044267</v>
      </c>
      <c r="DJ144" s="36">
        <f t="shared" si="179"/>
        <v>43.059768648927914</v>
      </c>
      <c r="DK144" s="36">
        <f t="shared" si="179"/>
        <v>44.843045907754608</v>
      </c>
      <c r="DL144" s="36">
        <f t="shared" si="179"/>
        <v>46.700175810978351</v>
      </c>
      <c r="DM144" s="36">
        <f t="shared" si="179"/>
        <v>48.634216892014202</v>
      </c>
      <c r="DN144" s="36">
        <f t="shared" si="179"/>
        <v>50.648354350380068</v>
      </c>
      <c r="DO144" s="36">
        <f t="shared" si="179"/>
        <v>52.745905297446697</v>
      </c>
      <c r="DP144" s="36">
        <f t="shared" si="179"/>
        <v>54.930324219435143</v>
      </c>
      <c r="DQ144" s="36">
        <f t="shared" si="179"/>
        <v>57.20520866665882</v>
      </c>
      <c r="DR144" s="36">
        <f t="shared" si="179"/>
        <v>59.574305178379817</v>
      </c>
      <c r="DS144" s="36">
        <f t="shared" si="179"/>
        <v>62.041515453037228</v>
      </c>
      <c r="DT144" s="36">
        <f t="shared" si="179"/>
        <v>64.610902774009304</v>
      </c>
      <c r="DU144" s="36">
        <f t="shared" si="179"/>
        <v>67.286698701492114</v>
      </c>
      <c r="DV144" s="36">
        <f t="shared" si="179"/>
        <v>70.073310041515697</v>
      </c>
      <c r="DW144" s="36">
        <f t="shared" si="179"/>
        <v>72.975326103575014</v>
      </c>
      <c r="DX144" s="36">
        <f t="shared" si="156"/>
        <v>75.997526258828458</v>
      </c>
      <c r="DY144" s="36">
        <f t="shared" si="186"/>
        <v>79.144887811311563</v>
      </c>
      <c r="DZ144" s="36">
        <f t="shared" si="186"/>
        <v>82.422594195129207</v>
      </c>
      <c r="EA144" s="36">
        <f t="shared" si="186"/>
        <v>85.836043511126277</v>
      </c>
      <c r="EB144" s="36">
        <f t="shared" si="186"/>
        <v>89.390857417096043</v>
      </c>
      <c r="EC144" s="36">
        <f t="shared" si="186"/>
        <v>93.092890386167639</v>
      </c>
      <c r="ED144" s="36">
        <f t="shared" si="186"/>
        <v>96.948239348620376</v>
      </c>
      <c r="EE144" s="36">
        <f t="shared" si="186"/>
        <v>100.96325373300412</v>
      </c>
      <c r="EF144" s="36">
        <f t="shared" si="186"/>
        <v>105.14454592310274</v>
      </c>
      <c r="EG144" s="36">
        <f t="shared" si="186"/>
        <v>109.4990021479621</v>
      </c>
      <c r="EH144" s="36">
        <f t="shared" si="186"/>
        <v>114.03379382291779</v>
      </c>
      <c r="EI144" s="36">
        <f t="shared" si="186"/>
        <v>118.75638936030009</v>
      </c>
      <c r="EJ144" s="36">
        <f t="shared" si="186"/>
        <v>123.67456646926755</v>
      </c>
      <c r="EK144" s="36">
        <f t="shared" si="186"/>
        <v>128.79642496502578</v>
      </c>
      <c r="EL144" s="36">
        <f t="shared" si="186"/>
        <v>134.13040010852734</v>
      </c>
      <c r="EM144" s="36">
        <f t="shared" si="186"/>
        <v>139.68527649862187</v>
      </c>
      <c r="EN144" s="36">
        <f t="shared" si="186"/>
        <v>145.47020253953579</v>
      </c>
      <c r="EO144" s="36">
        <f t="shared" si="180"/>
        <v>151.49470550750812</v>
      </c>
      <c r="EP144" s="36">
        <f t="shared" si="180"/>
        <v>157.76870724139604</v>
      </c>
      <c r="EQ144" s="36">
        <f t="shared" si="180"/>
        <v>164.30254048309121</v>
      </c>
      <c r="ER144" s="36">
        <f t="shared" si="180"/>
        <v>171.10696589465792</v>
      </c>
      <c r="ES144" s="36">
        <f t="shared" si="180"/>
        <v>178.19318978021926</v>
      </c>
      <c r="ET144" s="36">
        <f t="shared" si="180"/>
        <v>185.57288254177723</v>
      </c>
      <c r="EU144" s="36">
        <f t="shared" si="180"/>
        <v>193.25819789936236</v>
      </c>
      <c r="EV144" s="36">
        <f t="shared" si="180"/>
        <v>201.26179290716652</v>
      </c>
      <c r="EW144" s="36">
        <f t="shared" si="180"/>
        <v>209.59684879862388</v>
      </c>
      <c r="EX144" s="36">
        <f t="shared" si="180"/>
        <v>218.27709269477006</v>
      </c>
      <c r="EY144" s="36">
        <f t="shared" si="180"/>
        <v>227.31682021163124</v>
      </c>
      <c r="EZ144" s="36">
        <f t="shared" si="180"/>
        <v>236.7309190038757</v>
      </c>
      <c r="FA144" s="36">
        <f t="shared" si="180"/>
        <v>246.53489328350216</v>
      </c>
      <c r="FB144" s="36">
        <f t="shared" si="180"/>
        <v>256.7448893539451</v>
      </c>
      <c r="FC144" s="36">
        <f t="shared" si="180"/>
        <v>267.37772220164936</v>
      </c>
      <c r="FD144" s="36">
        <f t="shared" si="158"/>
        <v>278.4509031889084</v>
      </c>
      <c r="FE144" s="36">
        <f t="shared" si="162"/>
        <v>289.98266889357382</v>
      </c>
      <c r="FF144" s="36">
        <f t="shared" si="162"/>
        <v>301.99201114313223</v>
      </c>
      <c r="FG144" s="36">
        <f t="shared" si="162"/>
        <v>314.49870829261386</v>
      </c>
      <c r="FH144" s="36">
        <f t="shared" si="162"/>
        <v>327.52335779784414</v>
      </c>
      <c r="FI144" s="36">
        <f t="shared" si="162"/>
        <v>341.087410137684</v>
      </c>
      <c r="FJ144" s="36">
        <f t="shared" si="162"/>
        <v>355.21320414112597</v>
      </c>
      <c r="FK144" s="36">
        <f t="shared" si="162"/>
        <v>369.92400377742649</v>
      </c>
      <c r="FL144" s="36">
        <f t="shared" si="162"/>
        <v>385.2440364698648</v>
      </c>
      <c r="FM144" s="36">
        <f t="shared" si="162"/>
        <v>401.1985329962277</v>
      </c>
      <c r="FN144" s="36">
        <f t="shared" si="162"/>
        <v>417.81376904173339</v>
      </c>
      <c r="FO144" s="36">
        <f t="shared" si="162"/>
        <v>435.11710847282768</v>
      </c>
      <c r="FP144" s="36">
        <f t="shared" si="162"/>
        <v>453.1370484031213</v>
      </c>
      <c r="FQ144" s="36">
        <f t="shared" si="162"/>
        <v>471.90326612568811</v>
      </c>
      <c r="FR144" s="36">
        <f t="shared" si="162"/>
        <v>491.44666798901727</v>
      </c>
      <c r="FS144" s="36">
        <f t="shared" si="162"/>
        <v>511.79944029711436</v>
      </c>
      <c r="FT144" s="36">
        <f t="shared" si="162"/>
        <v>532.99510231757893</v>
      </c>
      <c r="FU144" s="36">
        <f t="shared" si="160"/>
        <v>555.0685614849591</v>
      </c>
      <c r="FV144" s="36">
        <f t="shared" si="160"/>
        <v>578.05617089029715</v>
      </c>
      <c r="FW144" s="36">
        <f t="shared" si="160"/>
        <v>601.9957891515478</v>
      </c>
      <c r="FX144" s="36">
        <f t="shared" si="160"/>
        <v>626.92684276346995</v>
      </c>
      <c r="FY144" s="36">
        <f t="shared" si="160"/>
        <v>652.89039102967615</v>
      </c>
      <c r="FZ144" s="36">
        <f t="shared" si="160"/>
        <v>679.92919368377909</v>
      </c>
      <c r="GA144" s="36">
        <f t="shared" si="160"/>
        <v>708.08778131099905</v>
      </c>
      <c r="GB144" s="36">
        <f t="shared" si="160"/>
        <v>737.41252868621268</v>
      </c>
      <c r="GC144" s="36">
        <f t="shared" si="160"/>
        <v>767.95173114922341</v>
      </c>
      <c r="GD144" s="36">
        <f t="shared" si="160"/>
        <v>799.75568414303723</v>
      </c>
      <c r="GE144" s="36">
        <f t="shared" si="160"/>
        <v>832.87676604613682</v>
      </c>
      <c r="GF144" s="36">
        <f t="shared" si="160"/>
        <v>867.36952443517134</v>
      </c>
      <c r="GG144" s="36">
        <f t="shared" si="160"/>
        <v>903.29076592012939</v>
      </c>
      <c r="GH144" s="36">
        <f t="shared" si="160"/>
        <v>940.69964969994544</v>
      </c>
      <c r="GI144" s="36">
        <f t="shared" si="160"/>
        <v>979.65778499261887</v>
      </c>
      <c r="GJ144" s="36">
        <f t="shared" si="161"/>
        <v>1020.229332500303</v>
      </c>
      <c r="GK144" s="36">
        <f t="shared" si="161"/>
        <v>1062.4811100764705</v>
      </c>
      <c r="GL144" s="36">
        <f t="shared" si="161"/>
        <v>1106.4827027691772</v>
      </c>
      <c r="GM144" s="36">
        <f t="shared" si="161"/>
        <v>1152.3065774216598</v>
      </c>
      <c r="GN144" s="36">
        <f t="shared" si="161"/>
        <v>1200.0282020190002</v>
      </c>
      <c r="GO144" s="36">
        <f t="shared" si="161"/>
        <v>1249.7261699774149</v>
      </c>
      <c r="GP144" s="36">
        <f t="shared" si="161"/>
        <v>1301.4823295808594</v>
      </c>
      <c r="GQ144" s="36">
        <f t="shared" si="161"/>
        <v>1355.381918778121</v>
      </c>
      <c r="GR144" s="36">
        <f t="shared" si="161"/>
        <v>1411.5137055623979</v>
      </c>
      <c r="GS144" s="36">
        <f t="shared" si="161"/>
        <v>1469.9701341645589</v>
      </c>
      <c r="GT144" s="36">
        <f t="shared" si="161"/>
        <v>1530.8474773008497</v>
      </c>
      <c r="GU144" s="36">
        <f t="shared" si="161"/>
        <v>1594.2459947257869</v>
      </c>
      <c r="GV144" s="36">
        <f t="shared" si="161"/>
        <v>1660.2700983513603</v>
      </c>
      <c r="GW144" s="36">
        <f t="shared" si="161"/>
        <v>1729.0285242044833</v>
      </c>
      <c r="GX144" s="36">
        <f t="shared" si="161"/>
        <v>1800.6345115058875</v>
      </c>
      <c r="GY144" s="36">
        <f t="shared" ref="GY144:HM159" si="187">IFERROR(GX144*(1+$P144),"n/a")</f>
        <v>1875.2059891653921</v>
      </c>
      <c r="GZ144" s="36">
        <f t="shared" si="187"/>
        <v>1952.8657700006875</v>
      </c>
      <c r="HA144" s="36">
        <f t="shared" si="187"/>
        <v>2033.7417529994957</v>
      </c>
      <c r="HB144" s="36">
        <f t="shared" si="187"/>
        <v>2117.9671339582164</v>
      </c>
      <c r="HC144" s="36">
        <f t="shared" si="187"/>
        <v>2205.6806248439616</v>
      </c>
      <c r="HD144" s="36">
        <f t="shared" si="187"/>
        <v>2297.0266822412491</v>
      </c>
      <c r="HE144" s="36">
        <f t="shared" si="187"/>
        <v>2392.155745259588</v>
      </c>
      <c r="HF144" s="36">
        <f t="shared" si="187"/>
        <v>2491.2244832937681</v>
      </c>
      <c r="HG144" s="36">
        <f t="shared" si="187"/>
        <v>2594.3960540448957</v>
      </c>
      <c r="HH144" s="36">
        <f t="shared" si="187"/>
        <v>2701.8403722271105</v>
      </c>
      <c r="HI144" s="36">
        <f t="shared" si="187"/>
        <v>2813.7343894025234</v>
      </c>
      <c r="HJ144" s="36">
        <f t="shared" si="187"/>
        <v>2930.262385405239</v>
      </c>
      <c r="HK144" s="36">
        <f t="shared" si="187"/>
        <v>3051.6162718344112</v>
      </c>
      <c r="HL144" s="36">
        <f t="shared" si="187"/>
        <v>3177.995908116161</v>
      </c>
      <c r="HM144" s="36">
        <f t="shared" si="187"/>
        <v>3309.609430654883</v>
      </c>
    </row>
    <row r="145" spans="1:221" x14ac:dyDescent="0.25">
      <c r="A145" s="7" t="s">
        <v>1302</v>
      </c>
      <c r="B145" s="16" t="s">
        <v>1303</v>
      </c>
      <c r="C145" s="15">
        <v>215.506</v>
      </c>
      <c r="D145" s="15">
        <v>230.48</v>
      </c>
      <c r="E145" s="14">
        <f t="shared" si="163"/>
        <v>49669.82288</v>
      </c>
      <c r="F145" s="12">
        <f>IF(OR(G145="n/a",J145="n/a"),0%,E145/SUMIFS(E$13:E$515,G$13:G$515,"&lt;&gt;n/a",$J$13:$J$515,"&lt;&gt;n/a"))</f>
        <v>1.7356396174500889E-3</v>
      </c>
      <c r="G145" s="13">
        <v>9.5452967719541846E-3</v>
      </c>
      <c r="H145" s="13">
        <f t="shared" si="181"/>
        <v>1.0127082610204792E-2</v>
      </c>
      <c r="I145" s="33">
        <f t="shared" si="182"/>
        <v>2.3340900000000002</v>
      </c>
      <c r="J145" s="13">
        <v>0.12189999999999999</v>
      </c>
      <c r="K145" s="41">
        <f t="shared" si="164"/>
        <v>0.10848566666666663</v>
      </c>
      <c r="L145" s="1">
        <f t="shared" si="165"/>
        <v>9.5071333333333272E-2</v>
      </c>
      <c r="M145" s="1">
        <f t="shared" si="166"/>
        <v>8.165699999999991E-2</v>
      </c>
      <c r="N145" s="1">
        <f t="shared" si="167"/>
        <v>6.8242666666666549E-2</v>
      </c>
      <c r="O145" s="1">
        <f t="shared" si="168"/>
        <v>5.4828333333333187E-2</v>
      </c>
      <c r="P145" s="5">
        <v>4.141399999999984E-2</v>
      </c>
      <c r="Q145" s="1">
        <f t="shared" si="169"/>
        <v>5.8730932347214049E-2</v>
      </c>
      <c r="R145" s="12">
        <f t="shared" si="170"/>
        <v>1.0193573295160564E-4</v>
      </c>
      <c r="S145" s="12">
        <f t="shared" si="171"/>
        <v>1.7356396174500889E-3</v>
      </c>
      <c r="T145" s="7"/>
      <c r="U145" s="42">
        <f t="shared" si="172"/>
        <v>-230.48</v>
      </c>
      <c r="V145" s="36">
        <f t="shared" si="173"/>
        <v>2.6186155709999999</v>
      </c>
      <c r="W145" s="36">
        <f t="shared" si="174"/>
        <v>2.9378248091048995</v>
      </c>
      <c r="X145" s="36">
        <f t="shared" si="128"/>
        <v>3.2959456533347864</v>
      </c>
      <c r="Y145" s="36">
        <f t="shared" si="128"/>
        <v>3.6977214284762967</v>
      </c>
      <c r="Z145" s="36">
        <f t="shared" si="128"/>
        <v>4.1484736706075571</v>
      </c>
      <c r="AA145" s="36">
        <f t="shared" si="175"/>
        <v>4.5985236024125316</v>
      </c>
      <c r="AB145" s="36">
        <f t="shared" si="127"/>
        <v>5.0357113726586942</v>
      </c>
      <c r="AC145" s="36">
        <f t="shared" si="127"/>
        <v>5.4469124562158848</v>
      </c>
      <c r="AD145" s="36">
        <f t="shared" si="127"/>
        <v>5.818624287327939</v>
      </c>
      <c r="AE145" s="36">
        <f t="shared" si="127"/>
        <v>6.1376497592949839</v>
      </c>
      <c r="AF145" s="36">
        <f t="shared" si="176"/>
        <v>6.3918343864264253</v>
      </c>
      <c r="AG145" s="36">
        <f t="shared" si="183"/>
        <v>6.6565458157058881</v>
      </c>
      <c r="AH145" s="36">
        <f t="shared" si="183"/>
        <v>6.9322200041175304</v>
      </c>
      <c r="AI145" s="36">
        <f t="shared" si="183"/>
        <v>7.219310963368053</v>
      </c>
      <c r="AJ145" s="36">
        <f t="shared" si="183"/>
        <v>7.5182915076049763</v>
      </c>
      <c r="AK145" s="36">
        <f t="shared" si="183"/>
        <v>7.8296540321009278</v>
      </c>
      <c r="AL145" s="36">
        <f t="shared" si="183"/>
        <v>8.153911324186355</v>
      </c>
      <c r="AM145" s="36">
        <f t="shared" si="183"/>
        <v>8.4915974077662071</v>
      </c>
      <c r="AN145" s="36">
        <f t="shared" si="183"/>
        <v>8.8432684228114358</v>
      </c>
      <c r="AO145" s="36">
        <f t="shared" si="183"/>
        <v>9.2095035412737474</v>
      </c>
      <c r="AP145" s="36">
        <f t="shared" si="183"/>
        <v>9.5909059209320571</v>
      </c>
      <c r="AQ145" s="36">
        <f t="shared" si="183"/>
        <v>9.9881036987415364</v>
      </c>
      <c r="AR145" s="36">
        <f t="shared" si="183"/>
        <v>10.401751025321216</v>
      </c>
      <c r="AS145" s="36">
        <f t="shared" si="183"/>
        <v>10.832529142283867</v>
      </c>
      <c r="AT145" s="36">
        <f t="shared" si="183"/>
        <v>11.28114750418241</v>
      </c>
      <c r="AU145" s="36">
        <f t="shared" si="183"/>
        <v>11.74834494692062</v>
      </c>
      <c r="AV145" s="36">
        <f t="shared" si="183"/>
        <v>12.234890904552389</v>
      </c>
      <c r="AW145" s="36">
        <f t="shared" si="177"/>
        <v>12.741586676473519</v>
      </c>
      <c r="AX145" s="36">
        <f t="shared" si="177"/>
        <v>13.269266747092992</v>
      </c>
      <c r="AY145" s="36">
        <f t="shared" si="177"/>
        <v>13.8188001601571</v>
      </c>
      <c r="AZ145" s="36">
        <f t="shared" si="177"/>
        <v>14.391091949989843</v>
      </c>
      <c r="BA145" s="36">
        <f t="shared" si="177"/>
        <v>14.98708463200672</v>
      </c>
      <c r="BB145" s="36">
        <f t="shared" si="177"/>
        <v>15.607759754956644</v>
      </c>
      <c r="BC145" s="36">
        <f t="shared" si="177"/>
        <v>16.254139517448415</v>
      </c>
      <c r="BD145" s="36">
        <f t="shared" si="177"/>
        <v>16.927288451424022</v>
      </c>
      <c r="BE145" s="36">
        <f t="shared" si="177"/>
        <v>17.628315175351293</v>
      </c>
      <c r="BF145" s="36">
        <f t="shared" si="177"/>
        <v>18.35837422002329</v>
      </c>
      <c r="BG145" s="36">
        <f t="shared" si="177"/>
        <v>19.11866792997133</v>
      </c>
      <c r="BH145" s="36">
        <f t="shared" si="177"/>
        <v>19.91044844362316</v>
      </c>
      <c r="BI145" s="36">
        <f t="shared" si="177"/>
        <v>20.735019755467366</v>
      </c>
      <c r="BJ145" s="36">
        <f t="shared" si="177"/>
        <v>21.593739863620289</v>
      </c>
      <c r="BK145" s="36">
        <f t="shared" si="177"/>
        <v>22.488023006332256</v>
      </c>
      <c r="BL145" s="36">
        <f t="shared" si="152"/>
        <v>23.419341991116497</v>
      </c>
      <c r="BM145" s="36">
        <f t="shared" si="184"/>
        <v>24.389230620336591</v>
      </c>
      <c r="BN145" s="36">
        <f t="shared" si="184"/>
        <v>25.399286217247205</v>
      </c>
      <c r="BO145" s="36">
        <f t="shared" si="184"/>
        <v>26.451172256648277</v>
      </c>
      <c r="BP145" s="36">
        <f t="shared" si="184"/>
        <v>27.546621104485105</v>
      </c>
      <c r="BQ145" s="36">
        <f t="shared" si="184"/>
        <v>28.687436870906247</v>
      </c>
      <c r="BR145" s="36">
        <f t="shared" si="184"/>
        <v>29.875498381477954</v>
      </c>
      <c r="BS145" s="36">
        <f t="shared" si="184"/>
        <v>31.112762271448478</v>
      </c>
      <c r="BT145" s="36">
        <f t="shared" si="184"/>
        <v>32.401266208158241</v>
      </c>
      <c r="BU145" s="36">
        <f t="shared" si="184"/>
        <v>33.743132246902903</v>
      </c>
      <c r="BV145" s="36">
        <f t="shared" si="184"/>
        <v>35.140570325776132</v>
      </c>
      <c r="BW145" s="36">
        <f t="shared" si="184"/>
        <v>36.595881905247822</v>
      </c>
      <c r="BX145" s="36">
        <f t="shared" si="184"/>
        <v>38.11146375847175</v>
      </c>
      <c r="BY145" s="36">
        <f t="shared" si="184"/>
        <v>39.689811918565091</v>
      </c>
      <c r="BZ145" s="36">
        <f t="shared" si="184"/>
        <v>41.333525789360543</v>
      </c>
      <c r="CA145" s="36">
        <f t="shared" si="184"/>
        <v>43.045312426401111</v>
      </c>
      <c r="CB145" s="36">
        <f t="shared" si="184"/>
        <v>44.827990995228078</v>
      </c>
      <c r="CC145" s="36">
        <f t="shared" si="178"/>
        <v>46.684497414304445</v>
      </c>
      <c r="CD145" s="36">
        <f t="shared" si="178"/>
        <v>48.617889190220446</v>
      </c>
      <c r="CE145" s="36">
        <f t="shared" si="178"/>
        <v>50.631350453144229</v>
      </c>
      <c r="CF145" s="36">
        <f t="shared" si="178"/>
        <v>52.728197200810733</v>
      </c>
      <c r="CG145" s="36">
        <f t="shared" si="178"/>
        <v>54.911882759685099</v>
      </c>
      <c r="CH145" s="36">
        <f t="shared" si="178"/>
        <v>57.186003472294686</v>
      </c>
      <c r="CI145" s="36">
        <f t="shared" si="178"/>
        <v>59.554304620096289</v>
      </c>
      <c r="CJ145" s="36">
        <f t="shared" si="178"/>
        <v>62.020686591632945</v>
      </c>
      <c r="CK145" s="36">
        <f t="shared" si="178"/>
        <v>64.589211306138822</v>
      </c>
      <c r="CL145" s="36">
        <f t="shared" si="178"/>
        <v>67.264108903171248</v>
      </c>
      <c r="CM145" s="36">
        <f t="shared" si="178"/>
        <v>70.049784709287167</v>
      </c>
      <c r="CN145" s="36">
        <f t="shared" si="178"/>
        <v>72.950826493237571</v>
      </c>
      <c r="CO145" s="36">
        <f t="shared" si="178"/>
        <v>75.972012021628501</v>
      </c>
      <c r="CP145" s="36">
        <f t="shared" si="178"/>
        <v>79.118316927492216</v>
      </c>
      <c r="CQ145" s="36">
        <f t="shared" si="178"/>
        <v>82.394922904727366</v>
      </c>
      <c r="CR145" s="36">
        <f t="shared" si="154"/>
        <v>85.807226241903734</v>
      </c>
      <c r="CS145" s="36">
        <f t="shared" si="185"/>
        <v>89.360846709485926</v>
      </c>
      <c r="CT145" s="36">
        <f t="shared" si="185"/>
        <v>93.061636815112564</v>
      </c>
      <c r="CU145" s="36">
        <f t="shared" si="185"/>
        <v>96.915691442173625</v>
      </c>
      <c r="CV145" s="36">
        <f t="shared" si="185"/>
        <v>100.92935788755979</v>
      </c>
      <c r="CW145" s="36">
        <f t="shared" si="185"/>
        <v>105.10924631511517</v>
      </c>
      <c r="CX145" s="36">
        <f t="shared" si="185"/>
        <v>109.46224064200933</v>
      </c>
      <c r="CY145" s="36">
        <f t="shared" si="185"/>
        <v>113.9955098759575</v>
      </c>
      <c r="CZ145" s="36">
        <f t="shared" si="185"/>
        <v>118.71651992196038</v>
      </c>
      <c r="DA145" s="36">
        <f t="shared" si="185"/>
        <v>123.63304587800843</v>
      </c>
      <c r="DB145" s="36">
        <f t="shared" si="185"/>
        <v>128.75318484000024</v>
      </c>
      <c r="DC145" s="36">
        <f t="shared" si="185"/>
        <v>134.085369236964</v>
      </c>
      <c r="DD145" s="36">
        <f t="shared" si="185"/>
        <v>139.6383807185436</v>
      </c>
      <c r="DE145" s="36">
        <f t="shared" si="185"/>
        <v>145.42136461762135</v>
      </c>
      <c r="DF145" s="36">
        <f t="shared" si="185"/>
        <v>151.44384501189549</v>
      </c>
      <c r="DG145" s="36">
        <f t="shared" si="185"/>
        <v>157.71574040921811</v>
      </c>
      <c r="DH145" s="36">
        <f t="shared" si="185"/>
        <v>164.24738008252544</v>
      </c>
      <c r="DI145" s="36">
        <f t="shared" si="179"/>
        <v>171.04952108126312</v>
      </c>
      <c r="DJ145" s="36">
        <f t="shared" si="179"/>
        <v>178.13336594732252</v>
      </c>
      <c r="DK145" s="36">
        <f t="shared" si="179"/>
        <v>185.5105811646649</v>
      </c>
      <c r="DL145" s="36">
        <f t="shared" si="179"/>
        <v>193.19331637301829</v>
      </c>
      <c r="DM145" s="36">
        <f t="shared" si="179"/>
        <v>201.19422437729045</v>
      </c>
      <c r="DN145" s="36">
        <f t="shared" si="179"/>
        <v>209.52648198565151</v>
      </c>
      <c r="DO145" s="36">
        <f t="shared" si="179"/>
        <v>218.20381171060527</v>
      </c>
      <c r="DP145" s="36">
        <f t="shared" si="179"/>
        <v>227.24050436878824</v>
      </c>
      <c r="DQ145" s="36">
        <f t="shared" si="179"/>
        <v>236.65144261671719</v>
      </c>
      <c r="DR145" s="36">
        <f t="shared" si="179"/>
        <v>246.45212546124588</v>
      </c>
      <c r="DS145" s="36">
        <f t="shared" si="179"/>
        <v>256.65869378509791</v>
      </c>
      <c r="DT145" s="36">
        <f t="shared" si="179"/>
        <v>267.28795692951394</v>
      </c>
      <c r="DU145" s="36">
        <f t="shared" si="179"/>
        <v>278.35742037779278</v>
      </c>
      <c r="DV145" s="36">
        <f t="shared" si="179"/>
        <v>289.88531458531867</v>
      </c>
      <c r="DW145" s="36">
        <f t="shared" si="179"/>
        <v>301.89062500355499</v>
      </c>
      <c r="DX145" s="36">
        <f t="shared" si="156"/>
        <v>314.39312334745216</v>
      </c>
      <c r="DY145" s="36">
        <f t="shared" si="186"/>
        <v>327.41340015776348</v>
      </c>
      <c r="DZ145" s="36">
        <f t="shared" si="186"/>
        <v>340.97289871189702</v>
      </c>
      <c r="EA145" s="36">
        <f t="shared" si="186"/>
        <v>355.09395033915149</v>
      </c>
      <c r="EB145" s="36">
        <f t="shared" si="186"/>
        <v>369.79981119849703</v>
      </c>
      <c r="EC145" s="36">
        <f t="shared" si="186"/>
        <v>385.1147005794715</v>
      </c>
      <c r="ED145" s="36">
        <f t="shared" si="186"/>
        <v>401.06384078926965</v>
      </c>
      <c r="EE145" s="36">
        <f t="shared" si="186"/>
        <v>417.67349869171642</v>
      </c>
      <c r="EF145" s="36">
        <f t="shared" si="186"/>
        <v>434.97102896653507</v>
      </c>
      <c r="EG145" s="36">
        <f t="shared" si="186"/>
        <v>452.98491916015507</v>
      </c>
      <c r="EH145" s="36">
        <f t="shared" si="186"/>
        <v>471.74483660225366</v>
      </c>
      <c r="EI145" s="36">
        <f t="shared" si="186"/>
        <v>491.28167726529932</v>
      </c>
      <c r="EJ145" s="36">
        <f t="shared" si="186"/>
        <v>511.62761664756437</v>
      </c>
      <c r="EK145" s="36">
        <f t="shared" si="186"/>
        <v>532.81616276340651</v>
      </c>
      <c r="EL145" s="36">
        <f t="shared" si="186"/>
        <v>554.88221132809019</v>
      </c>
      <c r="EM145" s="36">
        <f t="shared" si="186"/>
        <v>577.86210322803163</v>
      </c>
      <c r="EN145" s="36">
        <f t="shared" si="186"/>
        <v>601.79368437111725</v>
      </c>
      <c r="EO145" s="36">
        <f t="shared" si="180"/>
        <v>626.71636801566262</v>
      </c>
      <c r="EP145" s="36">
        <f t="shared" si="180"/>
        <v>652.67119968066322</v>
      </c>
      <c r="EQ145" s="36">
        <f t="shared" si="180"/>
        <v>679.70092474423814</v>
      </c>
      <c r="ER145" s="36">
        <f t="shared" si="180"/>
        <v>707.85005884159591</v>
      </c>
      <c r="ES145" s="36">
        <f t="shared" si="180"/>
        <v>737.16496117846168</v>
      </c>
      <c r="ET145" s="36">
        <f t="shared" si="180"/>
        <v>767.69391088070643</v>
      </c>
      <c r="EU145" s="36">
        <f t="shared" si="180"/>
        <v>799.48718650591991</v>
      </c>
      <c r="EV145" s="36">
        <f t="shared" si="180"/>
        <v>832.59714884787593</v>
      </c>
      <c r="EW145" s="36">
        <f t="shared" si="180"/>
        <v>867.07832717026167</v>
      </c>
      <c r="EX145" s="36">
        <f t="shared" si="180"/>
        <v>902.9875090116908</v>
      </c>
      <c r="EY145" s="36">
        <f t="shared" si="180"/>
        <v>940.38383370990084</v>
      </c>
      <c r="EZ145" s="36">
        <f t="shared" si="180"/>
        <v>979.32888979916254</v>
      </c>
      <c r="FA145" s="36">
        <f t="shared" si="180"/>
        <v>1019.8868164413049</v>
      </c>
      <c r="FB145" s="36">
        <f t="shared" si="180"/>
        <v>1062.1244090574048</v>
      </c>
      <c r="FC145" s="36">
        <f t="shared" si="180"/>
        <v>1106.111229334108</v>
      </c>
      <c r="FD145" s="36">
        <f t="shared" si="158"/>
        <v>1151.9197197857507</v>
      </c>
      <c r="FE145" s="36">
        <f t="shared" si="162"/>
        <v>1199.6253230609575</v>
      </c>
      <c r="FF145" s="36">
        <f t="shared" si="162"/>
        <v>1249.3066061902039</v>
      </c>
      <c r="FG145" s="36">
        <f t="shared" si="162"/>
        <v>1301.0453899789647</v>
      </c>
      <c r="FH145" s="36">
        <f t="shared" si="162"/>
        <v>1354.9268837595534</v>
      </c>
      <c r="FI145" s="36">
        <f t="shared" si="162"/>
        <v>1411.0398257235713</v>
      </c>
      <c r="FJ145" s="36">
        <f t="shared" si="162"/>
        <v>1469.4766290660871</v>
      </c>
      <c r="FK145" s="36">
        <f t="shared" si="162"/>
        <v>1530.3335341822299</v>
      </c>
      <c r="FL145" s="36">
        <f t="shared" si="162"/>
        <v>1593.7107671668525</v>
      </c>
      <c r="FM145" s="36">
        <f t="shared" si="162"/>
        <v>1659.7127048783002</v>
      </c>
      <c r="FN145" s="36">
        <f t="shared" si="162"/>
        <v>1728.4480468381298</v>
      </c>
      <c r="FO145" s="36">
        <f t="shared" si="162"/>
        <v>1800.0299942498839</v>
      </c>
      <c r="FP145" s="36">
        <f t="shared" si="162"/>
        <v>1874.5764364317483</v>
      </c>
      <c r="FQ145" s="36">
        <f t="shared" si="162"/>
        <v>1952.2101449701324</v>
      </c>
      <c r="FR145" s="36">
        <f t="shared" si="162"/>
        <v>2033.0589759139252</v>
      </c>
      <c r="FS145" s="36">
        <f t="shared" si="162"/>
        <v>2117.2560803424244</v>
      </c>
      <c r="FT145" s="36">
        <f t="shared" ref="FT145:GI160" si="188">IFERROR(FS145*(1+$P145),"n/a")</f>
        <v>2204.9401236537251</v>
      </c>
      <c r="FU145" s="36">
        <f t="shared" si="188"/>
        <v>2296.2555139347201</v>
      </c>
      <c r="FV145" s="36">
        <f t="shared" si="188"/>
        <v>2391.3526397888122</v>
      </c>
      <c r="FW145" s="36">
        <f t="shared" si="188"/>
        <v>2490.3881180130256</v>
      </c>
      <c r="FX145" s="36">
        <f t="shared" si="188"/>
        <v>2593.5250515324165</v>
      </c>
      <c r="FY145" s="36">
        <f t="shared" si="188"/>
        <v>2700.9332980165796</v>
      </c>
      <c r="FZ145" s="36">
        <f t="shared" si="188"/>
        <v>2812.7897496206378</v>
      </c>
      <c r="GA145" s="36">
        <f t="shared" si="188"/>
        <v>2929.2786243114265</v>
      </c>
      <c r="GB145" s="36">
        <f t="shared" si="188"/>
        <v>3050.5917692586595</v>
      </c>
      <c r="GC145" s="36">
        <f t="shared" si="188"/>
        <v>3176.9289767907371</v>
      </c>
      <c r="GD145" s="36">
        <f t="shared" si="188"/>
        <v>3308.4983134355484</v>
      </c>
      <c r="GE145" s="36">
        <f t="shared" si="188"/>
        <v>3445.5164625881675</v>
      </c>
      <c r="GF145" s="36">
        <f t="shared" si="188"/>
        <v>3588.2090813697932</v>
      </c>
      <c r="GG145" s="36">
        <f t="shared" si="188"/>
        <v>3736.8111722656413</v>
      </c>
      <c r="GH145" s="36">
        <f t="shared" si="188"/>
        <v>3891.5674701538501</v>
      </c>
      <c r="GI145" s="36">
        <f t="shared" si="188"/>
        <v>4052.7328453628011</v>
      </c>
      <c r="GJ145" s="36">
        <f t="shared" ref="GJ145:GY160" si="189">IFERROR(GI145*(1+$P145),"n/a")</f>
        <v>4220.5727234206552</v>
      </c>
      <c r="GK145" s="36">
        <f t="shared" si="189"/>
        <v>4395.3635221883978</v>
      </c>
      <c r="GL145" s="36">
        <f t="shared" si="189"/>
        <v>4577.3931070963072</v>
      </c>
      <c r="GM145" s="36">
        <f t="shared" si="189"/>
        <v>4766.9612652335927</v>
      </c>
      <c r="GN145" s="36">
        <f t="shared" si="189"/>
        <v>4964.3801990719758</v>
      </c>
      <c r="GO145" s="36">
        <f t="shared" si="189"/>
        <v>5169.9750406363419</v>
      </c>
      <c r="GP145" s="36">
        <f t="shared" si="189"/>
        <v>5384.0843869692544</v>
      </c>
      <c r="GQ145" s="36">
        <f t="shared" si="189"/>
        <v>5607.0608577711982</v>
      </c>
      <c r="GR145" s="36">
        <f t="shared" si="189"/>
        <v>5839.2716761349338</v>
      </c>
      <c r="GS145" s="36">
        <f t="shared" si="189"/>
        <v>6081.0992733303847</v>
      </c>
      <c r="GT145" s="36">
        <f t="shared" si="189"/>
        <v>6332.9419186360883</v>
      </c>
      <c r="GU145" s="36">
        <f t="shared" si="189"/>
        <v>6595.2143752544825</v>
      </c>
      <c r="GV145" s="36">
        <f t="shared" si="189"/>
        <v>6868.3485833912709</v>
      </c>
      <c r="GW145" s="36">
        <f t="shared" si="189"/>
        <v>7152.794371623836</v>
      </c>
      <c r="GX145" s="36">
        <f t="shared" si="189"/>
        <v>7449.020197730264</v>
      </c>
      <c r="GY145" s="36">
        <f t="shared" si="189"/>
        <v>7757.5139201990642</v>
      </c>
      <c r="GZ145" s="36">
        <f t="shared" si="187"/>
        <v>8078.7836016901865</v>
      </c>
      <c r="HA145" s="36">
        <f t="shared" si="187"/>
        <v>8413.3583457705827</v>
      </c>
      <c r="HB145" s="36">
        <f t="shared" si="187"/>
        <v>8761.7891683023245</v>
      </c>
      <c r="HC145" s="36">
        <f t="shared" si="187"/>
        <v>9124.6499049183949</v>
      </c>
      <c r="HD145" s="36">
        <f t="shared" si="187"/>
        <v>9502.5381560806836</v>
      </c>
      <c r="HE145" s="36">
        <f t="shared" si="187"/>
        <v>9896.0762712766082</v>
      </c>
      <c r="HF145" s="36">
        <f t="shared" si="187"/>
        <v>10305.912373975256</v>
      </c>
      <c r="HG145" s="36">
        <f t="shared" si="187"/>
        <v>10732.721429031066</v>
      </c>
      <c r="HH145" s="36">
        <f t="shared" si="187"/>
        <v>11177.206354292957</v>
      </c>
      <c r="HI145" s="36">
        <f t="shared" si="187"/>
        <v>11640.099178249644</v>
      </c>
      <c r="HJ145" s="36">
        <f t="shared" si="187"/>
        <v>12122.162245617672</v>
      </c>
      <c r="HK145" s="36">
        <f t="shared" si="187"/>
        <v>12624.189472857681</v>
      </c>
      <c r="HL145" s="36">
        <f t="shared" si="187"/>
        <v>13147.007655686606</v>
      </c>
      <c r="HM145" s="36">
        <f t="shared" si="187"/>
        <v>13691.47783073921</v>
      </c>
    </row>
    <row r="146" spans="1:221" x14ac:dyDescent="0.25">
      <c r="A146" s="7" t="s">
        <v>673</v>
      </c>
      <c r="B146" s="16" t="s">
        <v>672</v>
      </c>
      <c r="C146" s="15">
        <v>1360.4179999999999</v>
      </c>
      <c r="D146" s="15">
        <v>71.260000000000005</v>
      </c>
      <c r="E146" s="14">
        <f t="shared" si="163"/>
        <v>96943.386679999996</v>
      </c>
      <c r="F146" s="12">
        <f>IF(OR(G146="n/a",J146="n/a"),0%,E146/SUMIFS(E$13:E$515,G$13:G$515,"&lt;&gt;n/a",$J$13:$J$515,"&lt;&gt;n/a"))</f>
        <v>3.387545451452418E-3</v>
      </c>
      <c r="G146" s="13">
        <v>2.3856300870053325E-2</v>
      </c>
      <c r="H146" s="13">
        <f t="shared" si="181"/>
        <v>2.4815324165029469E-2</v>
      </c>
      <c r="I146" s="33">
        <f t="shared" si="182"/>
        <v>1.76834</v>
      </c>
      <c r="J146" s="13">
        <v>8.0399999999999985E-2</v>
      </c>
      <c r="K146" s="41">
        <f t="shared" si="164"/>
        <v>7.3902333333333292E-2</v>
      </c>
      <c r="L146" s="1">
        <f t="shared" si="165"/>
        <v>6.7404666666666599E-2</v>
      </c>
      <c r="M146" s="1">
        <f t="shared" si="166"/>
        <v>6.0906999999999906E-2</v>
      </c>
      <c r="N146" s="1">
        <f t="shared" si="167"/>
        <v>5.4409333333333212E-2</v>
      </c>
      <c r="O146" s="1">
        <f t="shared" si="168"/>
        <v>4.7911666666666519E-2</v>
      </c>
      <c r="P146" s="5">
        <v>4.141399999999984E-2</v>
      </c>
      <c r="Q146" s="1">
        <f t="shared" si="169"/>
        <v>7.4550677983951985E-2</v>
      </c>
      <c r="R146" s="12">
        <f t="shared" si="170"/>
        <v>2.5254381010723047E-4</v>
      </c>
      <c r="S146" s="12">
        <f t="shared" si="171"/>
        <v>3.387545451452418E-3</v>
      </c>
      <c r="T146" s="7"/>
      <c r="U146" s="42">
        <f t="shared" si="172"/>
        <v>-71.260000000000005</v>
      </c>
      <c r="V146" s="36">
        <f t="shared" si="173"/>
        <v>1.910514536</v>
      </c>
      <c r="W146" s="36">
        <f t="shared" si="174"/>
        <v>2.0641199046944001</v>
      </c>
      <c r="X146" s="36">
        <f t="shared" si="128"/>
        <v>2.2300751450318299</v>
      </c>
      <c r="Y146" s="36">
        <f t="shared" si="128"/>
        <v>2.4093731866923891</v>
      </c>
      <c r="Z146" s="36">
        <f t="shared" si="128"/>
        <v>2.6030867909024571</v>
      </c>
      <c r="AA146" s="36">
        <f t="shared" si="175"/>
        <v>2.7954609786193272</v>
      </c>
      <c r="AB146" s="36">
        <f t="shared" si="127"/>
        <v>2.9838880940628365</v>
      </c>
      <c r="AC146" s="36">
        <f t="shared" si="127"/>
        <v>3.1656277662079213</v>
      </c>
      <c r="AD146" s="36">
        <f t="shared" si="127"/>
        <v>3.3378674625487834</v>
      </c>
      <c r="AE146" s="36">
        <f t="shared" si="127"/>
        <v>3.4977902557919327</v>
      </c>
      <c r="AF146" s="36">
        <f t="shared" si="176"/>
        <v>3.6426477414452991</v>
      </c>
      <c r="AG146" s="36">
        <f t="shared" si="183"/>
        <v>3.7935043550095142</v>
      </c>
      <c r="AH146" s="36">
        <f t="shared" si="183"/>
        <v>3.9506085443678778</v>
      </c>
      <c r="AI146" s="36">
        <f t="shared" si="183"/>
        <v>4.1142190466243287</v>
      </c>
      <c r="AJ146" s="36">
        <f t="shared" si="183"/>
        <v>4.2846053142212277</v>
      </c>
      <c r="AK146" s="36">
        <f t="shared" si="183"/>
        <v>4.4620479587043853</v>
      </c>
      <c r="AL146" s="36">
        <f t="shared" si="183"/>
        <v>4.6468392128661682</v>
      </c>
      <c r="AM146" s="36">
        <f t="shared" si="183"/>
        <v>4.8392834120278065</v>
      </c>
      <c r="AN146" s="36">
        <f t="shared" si="183"/>
        <v>5.0396974952535256</v>
      </c>
      <c r="AO146" s="36">
        <f t="shared" si="183"/>
        <v>5.248411527321954</v>
      </c>
      <c r="AP146" s="36">
        <f t="shared" si="183"/>
        <v>5.4657692423144644</v>
      </c>
      <c r="AQ146" s="36">
        <f t="shared" si="183"/>
        <v>5.6921286097156747</v>
      </c>
      <c r="AR146" s="36">
        <f t="shared" si="183"/>
        <v>5.9278624239584383</v>
      </c>
      <c r="AS146" s="36">
        <f t="shared" si="183"/>
        <v>6.1733589183842525</v>
      </c>
      <c r="AT146" s="36">
        <f t="shared" si="183"/>
        <v>6.4290224046302171</v>
      </c>
      <c r="AU146" s="36">
        <f t="shared" si="183"/>
        <v>6.6952739384955722</v>
      </c>
      <c r="AV146" s="36">
        <f t="shared" si="183"/>
        <v>6.9725520133844263</v>
      </c>
      <c r="AW146" s="36">
        <f t="shared" si="177"/>
        <v>7.2613132824667277</v>
      </c>
      <c r="AX146" s="36">
        <f t="shared" si="177"/>
        <v>7.5620333107468038</v>
      </c>
      <c r="AY146" s="36">
        <f t="shared" si="177"/>
        <v>7.8752073582780708</v>
      </c>
      <c r="AZ146" s="36">
        <f t="shared" si="177"/>
        <v>8.2013511958137979</v>
      </c>
      <c r="BA146" s="36">
        <f t="shared" si="177"/>
        <v>8.5410019542372293</v>
      </c>
      <c r="BB146" s="36">
        <f t="shared" si="177"/>
        <v>8.894719009170009</v>
      </c>
      <c r="BC146" s="36">
        <f t="shared" si="177"/>
        <v>9.2630849022157751</v>
      </c>
      <c r="BD146" s="36">
        <f t="shared" si="177"/>
        <v>9.6467063003561382</v>
      </c>
      <c r="BE146" s="36">
        <f t="shared" si="177"/>
        <v>10.046214995079085</v>
      </c>
      <c r="BF146" s="36">
        <f t="shared" si="177"/>
        <v>10.462268942885288</v>
      </c>
      <c r="BG146" s="36">
        <f t="shared" si="177"/>
        <v>10.895553348885938</v>
      </c>
      <c r="BH146" s="36">
        <f t="shared" si="177"/>
        <v>11.3467817952767</v>
      </c>
      <c r="BI146" s="36">
        <f t="shared" si="177"/>
        <v>11.816697416546287</v>
      </c>
      <c r="BJ146" s="36">
        <f t="shared" si="177"/>
        <v>12.306074123355133</v>
      </c>
      <c r="BK146" s="36">
        <f t="shared" si="177"/>
        <v>12.815717877099761</v>
      </c>
      <c r="BL146" s="36">
        <f t="shared" si="152"/>
        <v>13.346468017261969</v>
      </c>
      <c r="BM146" s="36">
        <f t="shared" si="184"/>
        <v>13.899198643728855</v>
      </c>
      <c r="BN146" s="36">
        <f t="shared" si="184"/>
        <v>14.47482005636024</v>
      </c>
      <c r="BO146" s="36">
        <f t="shared" si="184"/>
        <v>15.07428025417434</v>
      </c>
      <c r="BP146" s="36">
        <f t="shared" si="184"/>
        <v>15.698566496620714</v>
      </c>
      <c r="BQ146" s="36">
        <f t="shared" si="184"/>
        <v>16.34870692951176</v>
      </c>
      <c r="BR146" s="36">
        <f t="shared" si="184"/>
        <v>17.025772278290557</v>
      </c>
      <c r="BS146" s="36">
        <f t="shared" si="184"/>
        <v>17.730877611423679</v>
      </c>
      <c r="BT146" s="36">
        <f t="shared" si="184"/>
        <v>18.465184176823175</v>
      </c>
      <c r="BU146" s="36">
        <f t="shared" si="184"/>
        <v>19.229901314322127</v>
      </c>
      <c r="BV146" s="36">
        <f t="shared" si="184"/>
        <v>20.026288447353462</v>
      </c>
      <c r="BW146" s="36">
        <f t="shared" si="184"/>
        <v>20.855657157112155</v>
      </c>
      <c r="BX146" s="36">
        <f t="shared" si="184"/>
        <v>21.719373342616795</v>
      </c>
      <c r="BY146" s="36">
        <f t="shared" si="184"/>
        <v>22.618859470227925</v>
      </c>
      <c r="BZ146" s="36">
        <f t="shared" si="184"/>
        <v>23.555596916327939</v>
      </c>
      <c r="CA146" s="36">
        <f t="shared" si="184"/>
        <v>24.531128407020741</v>
      </c>
      <c r="CB146" s="36">
        <f t="shared" si="184"/>
        <v>25.547060558869095</v>
      </c>
      <c r="CC146" s="36">
        <f t="shared" si="178"/>
        <v>26.605066524854095</v>
      </c>
      <c r="CD146" s="36">
        <f t="shared" si="178"/>
        <v>27.706888749914398</v>
      </c>
      <c r="CE146" s="36">
        <f t="shared" si="178"/>
        <v>28.85434184060335</v>
      </c>
      <c r="CF146" s="36">
        <f t="shared" si="178"/>
        <v>30.049315553590091</v>
      </c>
      <c r="CG146" s="36">
        <f t="shared" si="178"/>
        <v>31.293777907926465</v>
      </c>
      <c r="CH146" s="36">
        <f t="shared" si="178"/>
        <v>32.589778426205328</v>
      </c>
      <c r="CI146" s="36">
        <f t="shared" si="178"/>
        <v>33.939451509948192</v>
      </c>
      <c r="CJ146" s="36">
        <f t="shared" si="178"/>
        <v>35.345019954781179</v>
      </c>
      <c r="CK146" s="36">
        <f t="shared" si="178"/>
        <v>36.808798611188479</v>
      </c>
      <c r="CL146" s="36">
        <f t="shared" si="178"/>
        <v>38.333198196872232</v>
      </c>
      <c r="CM146" s="36">
        <f t="shared" si="178"/>
        <v>39.92072926699749</v>
      </c>
      <c r="CN146" s="36">
        <f t="shared" si="178"/>
        <v>41.57400634886092</v>
      </c>
      <c r="CO146" s="36">
        <f t="shared" si="178"/>
        <v>43.295752247792642</v>
      </c>
      <c r="CP146" s="36">
        <f t="shared" si="178"/>
        <v>45.088802531382719</v>
      </c>
      <c r="CQ146" s="36">
        <f t="shared" si="178"/>
        <v>46.956110199417395</v>
      </c>
      <c r="CR146" s="36">
        <f t="shared" si="154"/>
        <v>48.900750547216063</v>
      </c>
      <c r="CS146" s="36">
        <f t="shared" si="185"/>
        <v>50.925926230378458</v>
      </c>
      <c r="CT146" s="36">
        <f t="shared" si="185"/>
        <v>53.034972539283345</v>
      </c>
      <c r="CU146" s="36">
        <f t="shared" si="185"/>
        <v>55.231362892025217</v>
      </c>
      <c r="CV146" s="36">
        <f t="shared" si="185"/>
        <v>57.51871455483554</v>
      </c>
      <c r="CW146" s="36">
        <f t="shared" si="185"/>
        <v>59.900794599409487</v>
      </c>
      <c r="CX146" s="36">
        <f t="shared" si="185"/>
        <v>62.381526106949423</v>
      </c>
      <c r="CY146" s="36">
        <f t="shared" si="185"/>
        <v>64.964994629142609</v>
      </c>
      <c r="CZ146" s="36">
        <f t="shared" si="185"/>
        <v>67.655454916713907</v>
      </c>
      <c r="DA146" s="36">
        <f t="shared" si="185"/>
        <v>70.457337926634679</v>
      </c>
      <c r="DB146" s="36">
        <f t="shared" si="185"/>
        <v>73.375258119528311</v>
      </c>
      <c r="DC146" s="36">
        <f t="shared" si="185"/>
        <v>76.414021059290448</v>
      </c>
      <c r="DD146" s="36">
        <f t="shared" si="185"/>
        <v>79.578631327439894</v>
      </c>
      <c r="DE146" s="36">
        <f t="shared" si="185"/>
        <v>82.87430076523448</v>
      </c>
      <c r="DF146" s="36">
        <f t="shared" si="185"/>
        <v>86.306457057125883</v>
      </c>
      <c r="DG146" s="36">
        <f t="shared" si="185"/>
        <v>89.880752669689684</v>
      </c>
      <c r="DH146" s="36">
        <f t="shared" si="185"/>
        <v>93.6030741607522</v>
      </c>
      <c r="DI146" s="36">
        <f t="shared" si="179"/>
        <v>97.479551874045583</v>
      </c>
      <c r="DJ146" s="36">
        <f t="shared" si="179"/>
        <v>101.51657003535729</v>
      </c>
      <c r="DK146" s="36">
        <f t="shared" si="179"/>
        <v>105.72077726680156</v>
      </c>
      <c r="DL146" s="36">
        <f t="shared" si="179"/>
        <v>110.09909753652886</v>
      </c>
      <c r="DM146" s="36">
        <f t="shared" si="179"/>
        <v>114.65874156190665</v>
      </c>
      <c r="DN146" s="36">
        <f t="shared" si="179"/>
        <v>119.40721868495143</v>
      </c>
      <c r="DO146" s="36">
        <f t="shared" si="179"/>
        <v>124.35234923956999</v>
      </c>
      <c r="DP146" s="36">
        <f t="shared" si="179"/>
        <v>129.50227743097753</v>
      </c>
      <c r="DQ146" s="36">
        <f t="shared" si="179"/>
        <v>134.865484748504</v>
      </c>
      <c r="DR146" s="36">
        <f t="shared" si="179"/>
        <v>140.45080393387852</v>
      </c>
      <c r="DS146" s="36">
        <f t="shared" si="179"/>
        <v>146.26743352799613</v>
      </c>
      <c r="DT146" s="36">
        <f t="shared" si="179"/>
        <v>152.32495302012455</v>
      </c>
      <c r="DU146" s="36">
        <f t="shared" si="179"/>
        <v>158.63333862449997</v>
      </c>
      <c r="DV146" s="36">
        <f t="shared" si="179"/>
        <v>165.20297971029498</v>
      </c>
      <c r="DW146" s="36">
        <f t="shared" si="179"/>
        <v>172.04469591201712</v>
      </c>
      <c r="DX146" s="36">
        <f t="shared" si="156"/>
        <v>179.16975494851738</v>
      </c>
      <c r="DY146" s="36">
        <f t="shared" si="186"/>
        <v>186.58989117995526</v>
      </c>
      <c r="DZ146" s="36">
        <f t="shared" si="186"/>
        <v>194.3173249332819</v>
      </c>
      <c r="EA146" s="36">
        <f t="shared" si="186"/>
        <v>202.36478262806881</v>
      </c>
      <c r="EB146" s="36">
        <f t="shared" si="186"/>
        <v>210.7455177358276</v>
      </c>
      <c r="EC146" s="36">
        <f t="shared" si="186"/>
        <v>219.47333260733913</v>
      </c>
      <c r="ED146" s="36">
        <f t="shared" si="186"/>
        <v>228.56260120393944</v>
      </c>
      <c r="EE146" s="36">
        <f t="shared" si="186"/>
        <v>238.02829277019936</v>
      </c>
      <c r="EF146" s="36">
        <f t="shared" si="186"/>
        <v>247.88599648698437</v>
      </c>
      <c r="EG146" s="36">
        <f t="shared" si="186"/>
        <v>258.15194714549631</v>
      </c>
      <c r="EH146" s="36">
        <f t="shared" si="186"/>
        <v>268.84305188457984</v>
      </c>
      <c r="EI146" s="36">
        <f t="shared" si="186"/>
        <v>279.9769180353278</v>
      </c>
      <c r="EJ146" s="36">
        <f t="shared" si="186"/>
        <v>291.57188211884284</v>
      </c>
      <c r="EK146" s="36">
        <f t="shared" si="186"/>
        <v>303.64704004491256</v>
      </c>
      <c r="EL146" s="36">
        <f t="shared" si="186"/>
        <v>316.22227856133253</v>
      </c>
      <c r="EM146" s="36">
        <f t="shared" si="186"/>
        <v>329.3183080056715</v>
      </c>
      <c r="EN146" s="36">
        <f t="shared" si="186"/>
        <v>342.95669641341834</v>
      </c>
      <c r="EO146" s="36">
        <f t="shared" si="180"/>
        <v>357.15990503868358</v>
      </c>
      <c r="EP146" s="36">
        <f t="shared" si="180"/>
        <v>371.95132534595558</v>
      </c>
      <c r="EQ146" s="36">
        <f t="shared" si="180"/>
        <v>387.35531753383293</v>
      </c>
      <c r="ER146" s="36">
        <f t="shared" si="180"/>
        <v>403.397250654179</v>
      </c>
      <c r="ES146" s="36">
        <f t="shared" si="180"/>
        <v>420.10354439277108</v>
      </c>
      <c r="ET146" s="36">
        <f t="shared" si="180"/>
        <v>437.50171258025324</v>
      </c>
      <c r="EU146" s="36">
        <f t="shared" si="180"/>
        <v>455.62040850505178</v>
      </c>
      <c r="EV146" s="36">
        <f t="shared" si="180"/>
        <v>474.48947210287992</v>
      </c>
      <c r="EW146" s="36">
        <f t="shared" si="180"/>
        <v>494.13997910054849</v>
      </c>
      <c r="EX146" s="36">
        <f t="shared" si="180"/>
        <v>514.6042921950185</v>
      </c>
      <c r="EY146" s="36">
        <f t="shared" si="180"/>
        <v>535.91611435198297</v>
      </c>
      <c r="EZ146" s="36">
        <f t="shared" si="180"/>
        <v>558.11054431175592</v>
      </c>
      <c r="FA146" s="36">
        <f t="shared" si="180"/>
        <v>581.22413439388288</v>
      </c>
      <c r="FB146" s="36">
        <f t="shared" si="180"/>
        <v>605.2949506956711</v>
      </c>
      <c r="FC146" s="36">
        <f t="shared" si="180"/>
        <v>630.36263578378157</v>
      </c>
      <c r="FD146" s="36">
        <f t="shared" si="158"/>
        <v>656.46847398213094</v>
      </c>
      <c r="FE146" s="36">
        <f t="shared" ref="FE146:FT161" si="190">IFERROR(FD146*(1+$P146),"n/a")</f>
        <v>683.65545936362685</v>
      </c>
      <c r="FF146" s="36">
        <f t="shared" si="190"/>
        <v>711.96836655771199</v>
      </c>
      <c r="FG146" s="36">
        <f t="shared" si="190"/>
        <v>741.45382449033298</v>
      </c>
      <c r="FH146" s="36">
        <f t="shared" si="190"/>
        <v>772.16039317777552</v>
      </c>
      <c r="FI146" s="36">
        <f t="shared" si="190"/>
        <v>804.13864370083979</v>
      </c>
      <c r="FJ146" s="36">
        <f t="shared" si="190"/>
        <v>837.44124149106619</v>
      </c>
      <c r="FK146" s="36">
        <f t="shared" si="190"/>
        <v>872.12303306617707</v>
      </c>
      <c r="FL146" s="36">
        <f t="shared" si="190"/>
        <v>908.24113635757953</v>
      </c>
      <c r="FM146" s="36">
        <f t="shared" si="190"/>
        <v>945.85503477869224</v>
      </c>
      <c r="FN146" s="36">
        <f t="shared" si="190"/>
        <v>985.02667518901683</v>
      </c>
      <c r="FO146" s="36">
        <f t="shared" si="190"/>
        <v>1025.8205699152945</v>
      </c>
      <c r="FP146" s="36">
        <f t="shared" si="190"/>
        <v>1068.3039029977663</v>
      </c>
      <c r="FQ146" s="36">
        <f t="shared" si="190"/>
        <v>1112.5466408365155</v>
      </c>
      <c r="FR146" s="36">
        <f t="shared" si="190"/>
        <v>1158.6216474201187</v>
      </c>
      <c r="FS146" s="36">
        <f t="shared" si="190"/>
        <v>1206.6048043263754</v>
      </c>
      <c r="FT146" s="36">
        <f t="shared" si="190"/>
        <v>1256.5751356927478</v>
      </c>
      <c r="FU146" s="36">
        <f t="shared" si="188"/>
        <v>1308.6149383623272</v>
      </c>
      <c r="FV146" s="36">
        <f t="shared" si="188"/>
        <v>1362.8099174196643</v>
      </c>
      <c r="FW146" s="36">
        <f t="shared" si="188"/>
        <v>1419.2493273396822</v>
      </c>
      <c r="FX146" s="36">
        <f t="shared" si="188"/>
        <v>1478.0261189821276</v>
      </c>
      <c r="FY146" s="36">
        <f t="shared" si="188"/>
        <v>1539.2370926736533</v>
      </c>
      <c r="FZ146" s="36">
        <f t="shared" si="188"/>
        <v>1602.9830576296397</v>
      </c>
      <c r="GA146" s="36">
        <f t="shared" si="188"/>
        <v>1669.3689979783132</v>
      </c>
      <c r="GB146" s="36">
        <f t="shared" si="188"/>
        <v>1738.5042456605868</v>
      </c>
      <c r="GC146" s="36">
        <f t="shared" si="188"/>
        <v>1810.502660490374</v>
      </c>
      <c r="GD146" s="36">
        <f t="shared" si="188"/>
        <v>1885.482817671922</v>
      </c>
      <c r="GE146" s="36">
        <f t="shared" si="188"/>
        <v>1963.5682030829867</v>
      </c>
      <c r="GF146" s="36">
        <f t="shared" si="188"/>
        <v>2044.8874166454652</v>
      </c>
      <c r="GG146" s="36">
        <f t="shared" si="188"/>
        <v>2129.5743841184203</v>
      </c>
      <c r="GH146" s="36">
        <f t="shared" si="188"/>
        <v>2217.7685776623002</v>
      </c>
      <c r="GI146" s="36">
        <f t="shared" si="188"/>
        <v>2309.6152455376064</v>
      </c>
      <c r="GJ146" s="36">
        <f t="shared" si="189"/>
        <v>2405.2656513163006</v>
      </c>
      <c r="GK146" s="36">
        <f t="shared" si="189"/>
        <v>2504.8773229999133</v>
      </c>
      <c r="GL146" s="36">
        <f t="shared" si="189"/>
        <v>2608.6143124546311</v>
      </c>
      <c r="GM146" s="36">
        <f t="shared" si="189"/>
        <v>2716.6474655906268</v>
      </c>
      <c r="GN146" s="36">
        <f t="shared" si="189"/>
        <v>2829.1547037305963</v>
      </c>
      <c r="GO146" s="36">
        <f t="shared" si="189"/>
        <v>2946.3213166308947</v>
      </c>
      <c r="GP146" s="36">
        <f t="shared" si="189"/>
        <v>3068.340267637846</v>
      </c>
      <c r="GQ146" s="36">
        <f t="shared" si="189"/>
        <v>3195.4125114817994</v>
      </c>
      <c r="GR146" s="36">
        <f t="shared" si="189"/>
        <v>3327.7473252323061</v>
      </c>
      <c r="GS146" s="36">
        <f t="shared" si="189"/>
        <v>3465.5626529594765</v>
      </c>
      <c r="GT146" s="36">
        <f t="shared" si="189"/>
        <v>3609.0854646691396</v>
      </c>
      <c r="GU146" s="36">
        <f t="shared" si="189"/>
        <v>3758.5521301029466</v>
      </c>
      <c r="GV146" s="36">
        <f t="shared" si="189"/>
        <v>3914.2088080190297</v>
      </c>
      <c r="GW146" s="36">
        <f t="shared" si="189"/>
        <v>4076.3118515943293</v>
      </c>
      <c r="GX146" s="36">
        <f t="shared" si="189"/>
        <v>4245.1282306162566</v>
      </c>
      <c r="GY146" s="36">
        <f t="shared" si="189"/>
        <v>4420.9359711589977</v>
      </c>
      <c r="GZ146" s="36">
        <f t="shared" si="187"/>
        <v>4604.0246134685758</v>
      </c>
      <c r="HA146" s="36">
        <f t="shared" si="187"/>
        <v>4794.6956888107625</v>
      </c>
      <c r="HB146" s="36">
        <f t="shared" si="187"/>
        <v>4993.263216067171</v>
      </c>
      <c r="HC146" s="36">
        <f t="shared" si="187"/>
        <v>5200.0542188973759</v>
      </c>
      <c r="HD146" s="36">
        <f t="shared" si="187"/>
        <v>5415.4092643187914</v>
      </c>
      <c r="HE146" s="36">
        <f t="shared" si="187"/>
        <v>5639.6830235912894</v>
      </c>
      <c r="HF146" s="36">
        <f t="shared" si="187"/>
        <v>5873.2448563302978</v>
      </c>
      <c r="HG146" s="36">
        <f t="shared" si="187"/>
        <v>6116.4794188103597</v>
      </c>
      <c r="HH146" s="36">
        <f t="shared" si="187"/>
        <v>6369.7872974609709</v>
      </c>
      <c r="HI146" s="36">
        <f t="shared" si="187"/>
        <v>6633.5856685980189</v>
      </c>
      <c r="HJ146" s="36">
        <f t="shared" si="187"/>
        <v>6908.3089854773361</v>
      </c>
      <c r="HK146" s="36">
        <f t="shared" si="187"/>
        <v>7194.4096938018938</v>
      </c>
      <c r="HL146" s="36">
        <f t="shared" si="187"/>
        <v>7492.3589768610045</v>
      </c>
      <c r="HM146" s="36">
        <f t="shared" si="187"/>
        <v>7802.6475315287253</v>
      </c>
    </row>
    <row r="147" spans="1:221" x14ac:dyDescent="0.25">
      <c r="A147" s="7" t="s">
        <v>671</v>
      </c>
      <c r="B147" s="16" t="s">
        <v>670</v>
      </c>
      <c r="C147" s="15">
        <v>629.43200000000002</v>
      </c>
      <c r="D147" s="15">
        <v>27.89</v>
      </c>
      <c r="E147" s="14">
        <f t="shared" si="163"/>
        <v>17554.858480000003</v>
      </c>
      <c r="F147" s="12">
        <f>IF(OR(G147="n/a",J147="n/a"),0%,E147/SUMIFS(E$13:E$515,G$13:G$515,"&lt;&gt;n/a",$J$13:$J$515,"&lt;&gt;n/a"))</f>
        <v>0</v>
      </c>
      <c r="G147" s="13">
        <v>2.7249910362136965E-2</v>
      </c>
      <c r="H147" s="13" t="str">
        <f t="shared" si="181"/>
        <v>n/a</v>
      </c>
      <c r="I147" s="33" t="str">
        <f t="shared" si="182"/>
        <v>n/a</v>
      </c>
      <c r="J147" s="13" t="s">
        <v>227</v>
      </c>
      <c r="K147" s="41" t="str">
        <f t="shared" si="164"/>
        <v>n/a</v>
      </c>
      <c r="L147" s="1" t="str">
        <f t="shared" si="165"/>
        <v>n/a</v>
      </c>
      <c r="M147" s="1" t="str">
        <f t="shared" si="166"/>
        <v>n/a</v>
      </c>
      <c r="N147" s="1" t="str">
        <f t="shared" si="167"/>
        <v>n/a</v>
      </c>
      <c r="O147" s="1" t="str">
        <f t="shared" si="168"/>
        <v>n/a</v>
      </c>
      <c r="P147" s="5">
        <v>4.141399999999984E-2</v>
      </c>
      <c r="Q147" s="1" t="str">
        <f t="shared" si="169"/>
        <v>n/a</v>
      </c>
      <c r="R147" s="12" t="str">
        <f t="shared" si="170"/>
        <v>n/a</v>
      </c>
      <c r="S147" s="12">
        <f t="shared" si="171"/>
        <v>0</v>
      </c>
      <c r="T147" s="7"/>
      <c r="U147" s="42">
        <f t="shared" si="172"/>
        <v>-27.89</v>
      </c>
      <c r="V147" s="36" t="str">
        <f t="shared" si="173"/>
        <v>n/a</v>
      </c>
      <c r="W147" s="36" t="str">
        <f t="shared" si="174"/>
        <v>n/a</v>
      </c>
      <c r="X147" s="36" t="str">
        <f t="shared" si="128"/>
        <v>n/a</v>
      </c>
      <c r="Y147" s="36" t="str">
        <f t="shared" si="128"/>
        <v>n/a</v>
      </c>
      <c r="Z147" s="36" t="str">
        <f t="shared" si="128"/>
        <v>n/a</v>
      </c>
      <c r="AA147" s="36" t="str">
        <f t="shared" si="175"/>
        <v>n/a</v>
      </c>
      <c r="AB147" s="36" t="str">
        <f t="shared" si="127"/>
        <v>n/a</v>
      </c>
      <c r="AC147" s="36" t="str">
        <f t="shared" si="127"/>
        <v>n/a</v>
      </c>
      <c r="AD147" s="36" t="str">
        <f t="shared" si="127"/>
        <v>n/a</v>
      </c>
      <c r="AE147" s="36" t="str">
        <f t="shared" si="127"/>
        <v>n/a</v>
      </c>
      <c r="AF147" s="36" t="str">
        <f t="shared" si="176"/>
        <v>n/a</v>
      </c>
      <c r="AG147" s="36" t="str">
        <f t="shared" si="183"/>
        <v>n/a</v>
      </c>
      <c r="AH147" s="36" t="str">
        <f t="shared" si="183"/>
        <v>n/a</v>
      </c>
      <c r="AI147" s="36" t="str">
        <f t="shared" si="183"/>
        <v>n/a</v>
      </c>
      <c r="AJ147" s="36" t="str">
        <f t="shared" si="183"/>
        <v>n/a</v>
      </c>
      <c r="AK147" s="36" t="str">
        <f t="shared" si="183"/>
        <v>n/a</v>
      </c>
      <c r="AL147" s="36" t="str">
        <f t="shared" si="183"/>
        <v>n/a</v>
      </c>
      <c r="AM147" s="36" t="str">
        <f t="shared" si="183"/>
        <v>n/a</v>
      </c>
      <c r="AN147" s="36" t="str">
        <f t="shared" si="183"/>
        <v>n/a</v>
      </c>
      <c r="AO147" s="36" t="str">
        <f t="shared" si="183"/>
        <v>n/a</v>
      </c>
      <c r="AP147" s="36" t="str">
        <f t="shared" si="183"/>
        <v>n/a</v>
      </c>
      <c r="AQ147" s="36" t="str">
        <f t="shared" si="183"/>
        <v>n/a</v>
      </c>
      <c r="AR147" s="36" t="str">
        <f t="shared" si="183"/>
        <v>n/a</v>
      </c>
      <c r="AS147" s="36" t="str">
        <f t="shared" si="183"/>
        <v>n/a</v>
      </c>
      <c r="AT147" s="36" t="str">
        <f t="shared" si="183"/>
        <v>n/a</v>
      </c>
      <c r="AU147" s="36" t="str">
        <f t="shared" si="183"/>
        <v>n/a</v>
      </c>
      <c r="AV147" s="36" t="str">
        <f t="shared" si="183"/>
        <v>n/a</v>
      </c>
      <c r="AW147" s="36" t="str">
        <f t="shared" si="177"/>
        <v>n/a</v>
      </c>
      <c r="AX147" s="36" t="str">
        <f t="shared" si="177"/>
        <v>n/a</v>
      </c>
      <c r="AY147" s="36" t="str">
        <f t="shared" si="177"/>
        <v>n/a</v>
      </c>
      <c r="AZ147" s="36" t="str">
        <f t="shared" si="177"/>
        <v>n/a</v>
      </c>
      <c r="BA147" s="36" t="str">
        <f t="shared" si="177"/>
        <v>n/a</v>
      </c>
      <c r="BB147" s="36" t="str">
        <f t="shared" si="177"/>
        <v>n/a</v>
      </c>
      <c r="BC147" s="36" t="str">
        <f t="shared" si="177"/>
        <v>n/a</v>
      </c>
      <c r="BD147" s="36" t="str">
        <f t="shared" si="177"/>
        <v>n/a</v>
      </c>
      <c r="BE147" s="36" t="str">
        <f t="shared" si="177"/>
        <v>n/a</v>
      </c>
      <c r="BF147" s="36" t="str">
        <f t="shared" si="177"/>
        <v>n/a</v>
      </c>
      <c r="BG147" s="36" t="str">
        <f t="shared" si="177"/>
        <v>n/a</v>
      </c>
      <c r="BH147" s="36" t="str">
        <f t="shared" si="177"/>
        <v>n/a</v>
      </c>
      <c r="BI147" s="36" t="str">
        <f t="shared" si="177"/>
        <v>n/a</v>
      </c>
      <c r="BJ147" s="36" t="str">
        <f t="shared" si="177"/>
        <v>n/a</v>
      </c>
      <c r="BK147" s="36" t="str">
        <f t="shared" si="177"/>
        <v>n/a</v>
      </c>
      <c r="BL147" s="36" t="str">
        <f t="shared" si="152"/>
        <v>n/a</v>
      </c>
      <c r="BM147" s="36" t="str">
        <f t="shared" si="184"/>
        <v>n/a</v>
      </c>
      <c r="BN147" s="36" t="str">
        <f t="shared" si="184"/>
        <v>n/a</v>
      </c>
      <c r="BO147" s="36" t="str">
        <f t="shared" si="184"/>
        <v>n/a</v>
      </c>
      <c r="BP147" s="36" t="str">
        <f t="shared" si="184"/>
        <v>n/a</v>
      </c>
      <c r="BQ147" s="36" t="str">
        <f t="shared" si="184"/>
        <v>n/a</v>
      </c>
      <c r="BR147" s="36" t="str">
        <f t="shared" si="184"/>
        <v>n/a</v>
      </c>
      <c r="BS147" s="36" t="str">
        <f t="shared" si="184"/>
        <v>n/a</v>
      </c>
      <c r="BT147" s="36" t="str">
        <f t="shared" si="184"/>
        <v>n/a</v>
      </c>
      <c r="BU147" s="36" t="str">
        <f t="shared" si="184"/>
        <v>n/a</v>
      </c>
      <c r="BV147" s="36" t="str">
        <f t="shared" si="184"/>
        <v>n/a</v>
      </c>
      <c r="BW147" s="36" t="str">
        <f t="shared" si="184"/>
        <v>n/a</v>
      </c>
      <c r="BX147" s="36" t="str">
        <f t="shared" si="184"/>
        <v>n/a</v>
      </c>
      <c r="BY147" s="36" t="str">
        <f t="shared" si="184"/>
        <v>n/a</v>
      </c>
      <c r="BZ147" s="36" t="str">
        <f t="shared" si="184"/>
        <v>n/a</v>
      </c>
      <c r="CA147" s="36" t="str">
        <f t="shared" si="184"/>
        <v>n/a</v>
      </c>
      <c r="CB147" s="36" t="str">
        <f t="shared" si="184"/>
        <v>n/a</v>
      </c>
      <c r="CC147" s="36" t="str">
        <f t="shared" si="178"/>
        <v>n/a</v>
      </c>
      <c r="CD147" s="36" t="str">
        <f t="shared" si="178"/>
        <v>n/a</v>
      </c>
      <c r="CE147" s="36" t="str">
        <f t="shared" si="178"/>
        <v>n/a</v>
      </c>
      <c r="CF147" s="36" t="str">
        <f t="shared" si="178"/>
        <v>n/a</v>
      </c>
      <c r="CG147" s="36" t="str">
        <f t="shared" si="178"/>
        <v>n/a</v>
      </c>
      <c r="CH147" s="36" t="str">
        <f t="shared" si="178"/>
        <v>n/a</v>
      </c>
      <c r="CI147" s="36" t="str">
        <f t="shared" si="178"/>
        <v>n/a</v>
      </c>
      <c r="CJ147" s="36" t="str">
        <f t="shared" si="178"/>
        <v>n/a</v>
      </c>
      <c r="CK147" s="36" t="str">
        <f t="shared" si="178"/>
        <v>n/a</v>
      </c>
      <c r="CL147" s="36" t="str">
        <f t="shared" si="178"/>
        <v>n/a</v>
      </c>
      <c r="CM147" s="36" t="str">
        <f t="shared" si="178"/>
        <v>n/a</v>
      </c>
      <c r="CN147" s="36" t="str">
        <f t="shared" si="178"/>
        <v>n/a</v>
      </c>
      <c r="CO147" s="36" t="str">
        <f t="shared" si="178"/>
        <v>n/a</v>
      </c>
      <c r="CP147" s="36" t="str">
        <f t="shared" si="178"/>
        <v>n/a</v>
      </c>
      <c r="CQ147" s="36" t="str">
        <f t="shared" si="178"/>
        <v>n/a</v>
      </c>
      <c r="CR147" s="36" t="str">
        <f t="shared" si="154"/>
        <v>n/a</v>
      </c>
      <c r="CS147" s="36" t="str">
        <f t="shared" si="185"/>
        <v>n/a</v>
      </c>
      <c r="CT147" s="36" t="str">
        <f t="shared" si="185"/>
        <v>n/a</v>
      </c>
      <c r="CU147" s="36" t="str">
        <f t="shared" si="185"/>
        <v>n/a</v>
      </c>
      <c r="CV147" s="36" t="str">
        <f t="shared" si="185"/>
        <v>n/a</v>
      </c>
      <c r="CW147" s="36" t="str">
        <f t="shared" si="185"/>
        <v>n/a</v>
      </c>
      <c r="CX147" s="36" t="str">
        <f t="shared" si="185"/>
        <v>n/a</v>
      </c>
      <c r="CY147" s="36" t="str">
        <f t="shared" si="185"/>
        <v>n/a</v>
      </c>
      <c r="CZ147" s="36" t="str">
        <f t="shared" si="185"/>
        <v>n/a</v>
      </c>
      <c r="DA147" s="36" t="str">
        <f t="shared" si="185"/>
        <v>n/a</v>
      </c>
      <c r="DB147" s="36" t="str">
        <f t="shared" si="185"/>
        <v>n/a</v>
      </c>
      <c r="DC147" s="36" t="str">
        <f t="shared" si="185"/>
        <v>n/a</v>
      </c>
      <c r="DD147" s="36" t="str">
        <f t="shared" si="185"/>
        <v>n/a</v>
      </c>
      <c r="DE147" s="36" t="str">
        <f t="shared" si="185"/>
        <v>n/a</v>
      </c>
      <c r="DF147" s="36" t="str">
        <f t="shared" si="185"/>
        <v>n/a</v>
      </c>
      <c r="DG147" s="36" t="str">
        <f t="shared" si="185"/>
        <v>n/a</v>
      </c>
      <c r="DH147" s="36" t="str">
        <f t="shared" si="185"/>
        <v>n/a</v>
      </c>
      <c r="DI147" s="36" t="str">
        <f t="shared" si="179"/>
        <v>n/a</v>
      </c>
      <c r="DJ147" s="36" t="str">
        <f t="shared" si="179"/>
        <v>n/a</v>
      </c>
      <c r="DK147" s="36" t="str">
        <f t="shared" si="179"/>
        <v>n/a</v>
      </c>
      <c r="DL147" s="36" t="str">
        <f t="shared" si="179"/>
        <v>n/a</v>
      </c>
      <c r="DM147" s="36" t="str">
        <f t="shared" si="179"/>
        <v>n/a</v>
      </c>
      <c r="DN147" s="36" t="str">
        <f t="shared" si="179"/>
        <v>n/a</v>
      </c>
      <c r="DO147" s="36" t="str">
        <f t="shared" si="179"/>
        <v>n/a</v>
      </c>
      <c r="DP147" s="36" t="str">
        <f t="shared" si="179"/>
        <v>n/a</v>
      </c>
      <c r="DQ147" s="36" t="str">
        <f t="shared" si="179"/>
        <v>n/a</v>
      </c>
      <c r="DR147" s="36" t="str">
        <f t="shared" si="179"/>
        <v>n/a</v>
      </c>
      <c r="DS147" s="36" t="str">
        <f t="shared" si="179"/>
        <v>n/a</v>
      </c>
      <c r="DT147" s="36" t="str">
        <f t="shared" si="179"/>
        <v>n/a</v>
      </c>
      <c r="DU147" s="36" t="str">
        <f t="shared" si="179"/>
        <v>n/a</v>
      </c>
      <c r="DV147" s="36" t="str">
        <f t="shared" si="179"/>
        <v>n/a</v>
      </c>
      <c r="DW147" s="36" t="str">
        <f t="shared" si="179"/>
        <v>n/a</v>
      </c>
      <c r="DX147" s="36" t="str">
        <f t="shared" si="156"/>
        <v>n/a</v>
      </c>
      <c r="DY147" s="36" t="str">
        <f t="shared" si="186"/>
        <v>n/a</v>
      </c>
      <c r="DZ147" s="36" t="str">
        <f t="shared" si="186"/>
        <v>n/a</v>
      </c>
      <c r="EA147" s="36" t="str">
        <f t="shared" si="186"/>
        <v>n/a</v>
      </c>
      <c r="EB147" s="36" t="str">
        <f t="shared" si="186"/>
        <v>n/a</v>
      </c>
      <c r="EC147" s="36" t="str">
        <f t="shared" si="186"/>
        <v>n/a</v>
      </c>
      <c r="ED147" s="36" t="str">
        <f t="shared" si="186"/>
        <v>n/a</v>
      </c>
      <c r="EE147" s="36" t="str">
        <f t="shared" si="186"/>
        <v>n/a</v>
      </c>
      <c r="EF147" s="36" t="str">
        <f t="shared" si="186"/>
        <v>n/a</v>
      </c>
      <c r="EG147" s="36" t="str">
        <f t="shared" si="186"/>
        <v>n/a</v>
      </c>
      <c r="EH147" s="36" t="str">
        <f t="shared" si="186"/>
        <v>n/a</v>
      </c>
      <c r="EI147" s="36" t="str">
        <f t="shared" si="186"/>
        <v>n/a</v>
      </c>
      <c r="EJ147" s="36" t="str">
        <f t="shared" si="186"/>
        <v>n/a</v>
      </c>
      <c r="EK147" s="36" t="str">
        <f t="shared" si="186"/>
        <v>n/a</v>
      </c>
      <c r="EL147" s="36" t="str">
        <f t="shared" si="186"/>
        <v>n/a</v>
      </c>
      <c r="EM147" s="36" t="str">
        <f t="shared" si="186"/>
        <v>n/a</v>
      </c>
      <c r="EN147" s="36" t="str">
        <f t="shared" si="186"/>
        <v>n/a</v>
      </c>
      <c r="EO147" s="36" t="str">
        <f t="shared" si="180"/>
        <v>n/a</v>
      </c>
      <c r="EP147" s="36" t="str">
        <f t="shared" si="180"/>
        <v>n/a</v>
      </c>
      <c r="EQ147" s="36" t="str">
        <f t="shared" si="180"/>
        <v>n/a</v>
      </c>
      <c r="ER147" s="36" t="str">
        <f t="shared" si="180"/>
        <v>n/a</v>
      </c>
      <c r="ES147" s="36" t="str">
        <f t="shared" si="180"/>
        <v>n/a</v>
      </c>
      <c r="ET147" s="36" t="str">
        <f t="shared" si="180"/>
        <v>n/a</v>
      </c>
      <c r="EU147" s="36" t="str">
        <f t="shared" si="180"/>
        <v>n/a</v>
      </c>
      <c r="EV147" s="36" t="str">
        <f t="shared" si="180"/>
        <v>n/a</v>
      </c>
      <c r="EW147" s="36" t="str">
        <f t="shared" si="180"/>
        <v>n/a</v>
      </c>
      <c r="EX147" s="36" t="str">
        <f t="shared" si="180"/>
        <v>n/a</v>
      </c>
      <c r="EY147" s="36" t="str">
        <f t="shared" si="180"/>
        <v>n/a</v>
      </c>
      <c r="EZ147" s="36" t="str">
        <f t="shared" si="180"/>
        <v>n/a</v>
      </c>
      <c r="FA147" s="36" t="str">
        <f t="shared" si="180"/>
        <v>n/a</v>
      </c>
      <c r="FB147" s="36" t="str">
        <f t="shared" si="180"/>
        <v>n/a</v>
      </c>
      <c r="FC147" s="36" t="str">
        <f t="shared" si="180"/>
        <v>n/a</v>
      </c>
      <c r="FD147" s="36" t="str">
        <f t="shared" si="158"/>
        <v>n/a</v>
      </c>
      <c r="FE147" s="36" t="str">
        <f t="shared" si="190"/>
        <v>n/a</v>
      </c>
      <c r="FF147" s="36" t="str">
        <f t="shared" si="190"/>
        <v>n/a</v>
      </c>
      <c r="FG147" s="36" t="str">
        <f t="shared" si="190"/>
        <v>n/a</v>
      </c>
      <c r="FH147" s="36" t="str">
        <f t="shared" si="190"/>
        <v>n/a</v>
      </c>
      <c r="FI147" s="36" t="str">
        <f t="shared" si="190"/>
        <v>n/a</v>
      </c>
      <c r="FJ147" s="36" t="str">
        <f t="shared" si="190"/>
        <v>n/a</v>
      </c>
      <c r="FK147" s="36" t="str">
        <f t="shared" si="190"/>
        <v>n/a</v>
      </c>
      <c r="FL147" s="36" t="str">
        <f t="shared" si="190"/>
        <v>n/a</v>
      </c>
      <c r="FM147" s="36" t="str">
        <f t="shared" si="190"/>
        <v>n/a</v>
      </c>
      <c r="FN147" s="36" t="str">
        <f t="shared" si="190"/>
        <v>n/a</v>
      </c>
      <c r="FO147" s="36" t="str">
        <f t="shared" si="190"/>
        <v>n/a</v>
      </c>
      <c r="FP147" s="36" t="str">
        <f t="shared" si="190"/>
        <v>n/a</v>
      </c>
      <c r="FQ147" s="36" t="str">
        <f t="shared" si="190"/>
        <v>n/a</v>
      </c>
      <c r="FR147" s="36" t="str">
        <f t="shared" si="190"/>
        <v>n/a</v>
      </c>
      <c r="FS147" s="36" t="str">
        <f t="shared" si="190"/>
        <v>n/a</v>
      </c>
      <c r="FT147" s="36" t="str">
        <f t="shared" si="190"/>
        <v>n/a</v>
      </c>
      <c r="FU147" s="36" t="str">
        <f t="shared" si="188"/>
        <v>n/a</v>
      </c>
      <c r="FV147" s="36" t="str">
        <f t="shared" si="188"/>
        <v>n/a</v>
      </c>
      <c r="FW147" s="36" t="str">
        <f t="shared" si="188"/>
        <v>n/a</v>
      </c>
      <c r="FX147" s="36" t="str">
        <f t="shared" si="188"/>
        <v>n/a</v>
      </c>
      <c r="FY147" s="36" t="str">
        <f t="shared" si="188"/>
        <v>n/a</v>
      </c>
      <c r="FZ147" s="36" t="str">
        <f t="shared" si="188"/>
        <v>n/a</v>
      </c>
      <c r="GA147" s="36" t="str">
        <f t="shared" si="188"/>
        <v>n/a</v>
      </c>
      <c r="GB147" s="36" t="str">
        <f t="shared" si="188"/>
        <v>n/a</v>
      </c>
      <c r="GC147" s="36" t="str">
        <f t="shared" si="188"/>
        <v>n/a</v>
      </c>
      <c r="GD147" s="36" t="str">
        <f t="shared" si="188"/>
        <v>n/a</v>
      </c>
      <c r="GE147" s="36" t="str">
        <f t="shared" si="188"/>
        <v>n/a</v>
      </c>
      <c r="GF147" s="36" t="str">
        <f t="shared" si="188"/>
        <v>n/a</v>
      </c>
      <c r="GG147" s="36" t="str">
        <f t="shared" si="188"/>
        <v>n/a</v>
      </c>
      <c r="GH147" s="36" t="str">
        <f t="shared" si="188"/>
        <v>n/a</v>
      </c>
      <c r="GI147" s="36" t="str">
        <f t="shared" si="188"/>
        <v>n/a</v>
      </c>
      <c r="GJ147" s="36" t="str">
        <f t="shared" si="189"/>
        <v>n/a</v>
      </c>
      <c r="GK147" s="36" t="str">
        <f t="shared" si="189"/>
        <v>n/a</v>
      </c>
      <c r="GL147" s="36" t="str">
        <f t="shared" si="189"/>
        <v>n/a</v>
      </c>
      <c r="GM147" s="36" t="str">
        <f t="shared" si="189"/>
        <v>n/a</v>
      </c>
      <c r="GN147" s="36" t="str">
        <f t="shared" si="189"/>
        <v>n/a</v>
      </c>
      <c r="GO147" s="36" t="str">
        <f t="shared" si="189"/>
        <v>n/a</v>
      </c>
      <c r="GP147" s="36" t="str">
        <f t="shared" si="189"/>
        <v>n/a</v>
      </c>
      <c r="GQ147" s="36" t="str">
        <f t="shared" si="189"/>
        <v>n/a</v>
      </c>
      <c r="GR147" s="36" t="str">
        <f t="shared" si="189"/>
        <v>n/a</v>
      </c>
      <c r="GS147" s="36" t="str">
        <f t="shared" si="189"/>
        <v>n/a</v>
      </c>
      <c r="GT147" s="36" t="str">
        <f t="shared" si="189"/>
        <v>n/a</v>
      </c>
      <c r="GU147" s="36" t="str">
        <f t="shared" si="189"/>
        <v>n/a</v>
      </c>
      <c r="GV147" s="36" t="str">
        <f t="shared" si="189"/>
        <v>n/a</v>
      </c>
      <c r="GW147" s="36" t="str">
        <f t="shared" si="189"/>
        <v>n/a</v>
      </c>
      <c r="GX147" s="36" t="str">
        <f t="shared" si="189"/>
        <v>n/a</v>
      </c>
      <c r="GY147" s="36" t="str">
        <f t="shared" si="189"/>
        <v>n/a</v>
      </c>
      <c r="GZ147" s="36" t="str">
        <f t="shared" si="187"/>
        <v>n/a</v>
      </c>
      <c r="HA147" s="36" t="str">
        <f t="shared" si="187"/>
        <v>n/a</v>
      </c>
      <c r="HB147" s="36" t="str">
        <f t="shared" si="187"/>
        <v>n/a</v>
      </c>
      <c r="HC147" s="36" t="str">
        <f t="shared" si="187"/>
        <v>n/a</v>
      </c>
      <c r="HD147" s="36" t="str">
        <f t="shared" si="187"/>
        <v>n/a</v>
      </c>
      <c r="HE147" s="36" t="str">
        <f t="shared" si="187"/>
        <v>n/a</v>
      </c>
      <c r="HF147" s="36" t="str">
        <f t="shared" si="187"/>
        <v>n/a</v>
      </c>
      <c r="HG147" s="36" t="str">
        <f t="shared" si="187"/>
        <v>n/a</v>
      </c>
      <c r="HH147" s="36" t="str">
        <f t="shared" si="187"/>
        <v>n/a</v>
      </c>
      <c r="HI147" s="36" t="str">
        <f t="shared" si="187"/>
        <v>n/a</v>
      </c>
      <c r="HJ147" s="36" t="str">
        <f t="shared" si="187"/>
        <v>n/a</v>
      </c>
      <c r="HK147" s="36" t="str">
        <f t="shared" si="187"/>
        <v>n/a</v>
      </c>
      <c r="HL147" s="36" t="str">
        <f t="shared" si="187"/>
        <v>n/a</v>
      </c>
      <c r="HM147" s="36" t="str">
        <f t="shared" si="187"/>
        <v>n/a</v>
      </c>
    </row>
    <row r="148" spans="1:221" x14ac:dyDescent="0.25">
      <c r="A148" s="7" t="s">
        <v>669</v>
      </c>
      <c r="B148" s="16" t="s">
        <v>668</v>
      </c>
      <c r="C148" s="15">
        <v>123.907</v>
      </c>
      <c r="D148" s="15">
        <v>461.63</v>
      </c>
      <c r="E148" s="14">
        <f t="shared" si="163"/>
        <v>57199.188409999995</v>
      </c>
      <c r="F148" s="12">
        <f>IF(OR(G148="n/a",J148="n/a"),0%,E148/SUMIFS(E$13:E$515,G$13:G$515,"&lt;&gt;n/a",$J$13:$J$515,"&lt;&gt;n/a"))</f>
        <v>1.9987423295274682E-3</v>
      </c>
      <c r="G148" s="13">
        <v>7.6684790849814791E-3</v>
      </c>
      <c r="H148" s="13">
        <f t="shared" si="181"/>
        <v>8.1406656846392134E-3</v>
      </c>
      <c r="I148" s="33">
        <f t="shared" si="182"/>
        <v>3.7579755000000001</v>
      </c>
      <c r="J148" s="13">
        <v>0.12315</v>
      </c>
      <c r="K148" s="41">
        <f t="shared" si="164"/>
        <v>0.10952733333333331</v>
      </c>
      <c r="L148" s="1">
        <f t="shared" si="165"/>
        <v>9.590466666666661E-2</v>
      </c>
      <c r="M148" s="1">
        <f t="shared" si="166"/>
        <v>8.2281999999999911E-2</v>
      </c>
      <c r="N148" s="1">
        <f t="shared" si="167"/>
        <v>6.8659333333333211E-2</v>
      </c>
      <c r="O148" s="1">
        <f t="shared" si="168"/>
        <v>5.5036666666666519E-2</v>
      </c>
      <c r="P148" s="5">
        <v>4.141399999999984E-2</v>
      </c>
      <c r="Q148" s="1">
        <f t="shared" si="169"/>
        <v>5.4951863698203596E-2</v>
      </c>
      <c r="R148" s="12">
        <f t="shared" si="170"/>
        <v>1.0983461606002337E-4</v>
      </c>
      <c r="S148" s="12">
        <f t="shared" si="171"/>
        <v>1.9987423295274682E-3</v>
      </c>
      <c r="T148" s="7"/>
      <c r="U148" s="42">
        <f t="shared" si="172"/>
        <v>-461.63</v>
      </c>
      <c r="V148" s="36">
        <f t="shared" si="173"/>
        <v>4.2207701828250004</v>
      </c>
      <c r="W148" s="36">
        <f t="shared" si="174"/>
        <v>4.7405580308398996</v>
      </c>
      <c r="X148" s="36">
        <f t="shared" si="128"/>
        <v>5.3243577523378338</v>
      </c>
      <c r="Y148" s="36">
        <f t="shared" si="128"/>
        <v>5.9800524095382386</v>
      </c>
      <c r="Z148" s="36">
        <f t="shared" si="128"/>
        <v>6.7164958637728729</v>
      </c>
      <c r="AA148" s="36">
        <f t="shared" si="175"/>
        <v>7.4521357450762791</v>
      </c>
      <c r="AB148" s="36">
        <f t="shared" si="127"/>
        <v>8.166830339662571</v>
      </c>
      <c r="AC148" s="36">
        <f t="shared" si="127"/>
        <v>8.8388134736706867</v>
      </c>
      <c r="AD148" s="36">
        <f t="shared" si="127"/>
        <v>9.4456805142305988</v>
      </c>
      <c r="AE148" s="36">
        <f t="shared" si="127"/>
        <v>9.9655392841321362</v>
      </c>
      <c r="AF148" s="36">
        <f t="shared" si="176"/>
        <v>10.378252128045183</v>
      </c>
      <c r="AG148" s="36">
        <f t="shared" si="183"/>
        <v>10.808057061676045</v>
      </c>
      <c r="AH148" s="36">
        <f t="shared" si="183"/>
        <v>11.255661936828295</v>
      </c>
      <c r="AI148" s="36">
        <f t="shared" si="183"/>
        <v>11.721803920280101</v>
      </c>
      <c r="AJ148" s="36">
        <f t="shared" si="183"/>
        <v>12.207250707834579</v>
      </c>
      <c r="AK148" s="36">
        <f t="shared" si="183"/>
        <v>12.712801788648838</v>
      </c>
      <c r="AL148" s="36">
        <f t="shared" si="183"/>
        <v>13.239289761923938</v>
      </c>
      <c r="AM148" s="36">
        <f t="shared" si="183"/>
        <v>13.787581708124254</v>
      </c>
      <c r="AN148" s="36">
        <f t="shared" si="183"/>
        <v>14.35858061698451</v>
      </c>
      <c r="AO148" s="36">
        <f t="shared" si="183"/>
        <v>14.953226874656304</v>
      </c>
      <c r="AP148" s="36">
        <f t="shared" si="183"/>
        <v>15.572499812443317</v>
      </c>
      <c r="AQ148" s="36">
        <f t="shared" si="183"/>
        <v>16.217419319675841</v>
      </c>
      <c r="AR148" s="36">
        <f t="shared" si="183"/>
        <v>16.889047523380892</v>
      </c>
      <c r="AS148" s="36">
        <f t="shared" si="183"/>
        <v>17.588490537514186</v>
      </c>
      <c r="AT148" s="36">
        <f t="shared" si="183"/>
        <v>18.316900284634794</v>
      </c>
      <c r="AU148" s="36">
        <f t="shared" si="183"/>
        <v>19.075476393022658</v>
      </c>
      <c r="AV148" s="36">
        <f t="shared" si="183"/>
        <v>19.865468172363297</v>
      </c>
      <c r="AW148" s="36">
        <f t="shared" si="177"/>
        <v>20.688176671253547</v>
      </c>
      <c r="AX148" s="36">
        <f t="shared" si="177"/>
        <v>21.544956819916838</v>
      </c>
      <c r="AY148" s="36">
        <f t="shared" si="177"/>
        <v>22.437219661656869</v>
      </c>
      <c r="AZ148" s="36">
        <f t="shared" si="177"/>
        <v>23.366434676724722</v>
      </c>
      <c r="BA148" s="36">
        <f t="shared" si="177"/>
        <v>24.334132202426595</v>
      </c>
      <c r="BB148" s="36">
        <f t="shared" si="177"/>
        <v>25.341905953457886</v>
      </c>
      <c r="BC148" s="36">
        <f t="shared" si="177"/>
        <v>26.391415646614387</v>
      </c>
      <c r="BD148" s="36">
        <f t="shared" si="177"/>
        <v>27.484389734203273</v>
      </c>
      <c r="BE148" s="36">
        <f t="shared" si="177"/>
        <v>28.622628250655563</v>
      </c>
      <c r="BF148" s="36">
        <f t="shared" si="177"/>
        <v>29.808005777028207</v>
      </c>
      <c r="BG148" s="36">
        <f t="shared" si="177"/>
        <v>31.042474528278049</v>
      </c>
      <c r="BH148" s="36">
        <f t="shared" si="177"/>
        <v>32.32806756839215</v>
      </c>
      <c r="BI148" s="36">
        <f t="shared" si="177"/>
        <v>33.666902158669537</v>
      </c>
      <c r="BJ148" s="36">
        <f t="shared" si="177"/>
        <v>35.061183244668669</v>
      </c>
      <c r="BK148" s="36">
        <f t="shared" si="177"/>
        <v>36.513207087563373</v>
      </c>
      <c r="BL148" s="36">
        <f t="shared" si="152"/>
        <v>38.025365045887717</v>
      </c>
      <c r="BM148" s="36">
        <f t="shared" si="184"/>
        <v>39.600147513898108</v>
      </c>
      <c r="BN148" s="36">
        <f t="shared" si="184"/>
        <v>41.240148023038678</v>
      </c>
      <c r="BO148" s="36">
        <f t="shared" si="184"/>
        <v>42.948067513264796</v>
      </c>
      <c r="BP148" s="36">
        <f t="shared" si="184"/>
        <v>44.726718781259137</v>
      </c>
      <c r="BQ148" s="36">
        <f t="shared" si="184"/>
        <v>46.579031112866197</v>
      </c>
      <c r="BR148" s="36">
        <f t="shared" si="184"/>
        <v>48.508055107374432</v>
      </c>
      <c r="BS148" s="36">
        <f t="shared" si="184"/>
        <v>50.516967701591227</v>
      </c>
      <c r="BT148" s="36">
        <f t="shared" si="184"/>
        <v>52.609077401984919</v>
      </c>
      <c r="BU148" s="36">
        <f t="shared" si="184"/>
        <v>54.787829733510712</v>
      </c>
      <c r="BV148" s="36">
        <f t="shared" si="184"/>
        <v>57.056812914094316</v>
      </c>
      <c r="BW148" s="36">
        <f t="shared" si="184"/>
        <v>59.419763764118606</v>
      </c>
      <c r="BX148" s="36">
        <f t="shared" si="184"/>
        <v>61.880573860645804</v>
      </c>
      <c r="BY148" s="36">
        <f t="shared" si="184"/>
        <v>64.443295946510574</v>
      </c>
      <c r="BZ148" s="36">
        <f t="shared" si="184"/>
        <v>67.112150604839357</v>
      </c>
      <c r="CA148" s="36">
        <f t="shared" si="184"/>
        <v>69.891533209988168</v>
      </c>
      <c r="CB148" s="36">
        <f t="shared" si="184"/>
        <v>72.7860211663466</v>
      </c>
      <c r="CC148" s="36">
        <f t="shared" si="178"/>
        <v>75.800381446929663</v>
      </c>
      <c r="CD148" s="36">
        <f t="shared" si="178"/>
        <v>78.939578444172795</v>
      </c>
      <c r="CE148" s="36">
        <f t="shared" si="178"/>
        <v>82.208782145859757</v>
      </c>
      <c r="CF148" s="36">
        <f t="shared" si="178"/>
        <v>85.613376649648387</v>
      </c>
      <c r="CG148" s="36">
        <f t="shared" si="178"/>
        <v>89.158969030216909</v>
      </c>
      <c r="CH148" s="36">
        <f t="shared" si="178"/>
        <v>92.851398573634299</v>
      </c>
      <c r="CI148" s="36">
        <f t="shared" si="178"/>
        <v>96.696746394162773</v>
      </c>
      <c r="CJ148" s="36">
        <f t="shared" si="178"/>
        <v>100.70134544933062</v>
      </c>
      <c r="CK148" s="36">
        <f t="shared" si="178"/>
        <v>104.87179096976918</v>
      </c>
      <c r="CL148" s="36">
        <f t="shared" si="178"/>
        <v>109.21495132099119</v>
      </c>
      <c r="CM148" s="36">
        <f t="shared" si="178"/>
        <v>113.7379793149987</v>
      </c>
      <c r="CN148" s="36">
        <f t="shared" si="178"/>
        <v>118.44832399035003</v>
      </c>
      <c r="CO148" s="36">
        <f t="shared" si="178"/>
        <v>123.35374288008637</v>
      </c>
      <c r="CP148" s="36">
        <f t="shared" si="178"/>
        <v>128.46231478772225</v>
      </c>
      <c r="CQ148" s="36">
        <f t="shared" si="178"/>
        <v>133.78245309234094</v>
      </c>
      <c r="CR148" s="36">
        <f t="shared" si="154"/>
        <v>139.32291960470712</v>
      </c>
      <c r="CS148" s="36">
        <f t="shared" si="185"/>
        <v>145.09283899721643</v>
      </c>
      <c r="CT148" s="36">
        <f t="shared" si="185"/>
        <v>151.10171383144714</v>
      </c>
      <c r="CU148" s="36">
        <f t="shared" si="185"/>
        <v>157.35944020806267</v>
      </c>
      <c r="CV148" s="36">
        <f t="shared" si="185"/>
        <v>163.87632406483934</v>
      </c>
      <c r="CW148" s="36">
        <f t="shared" si="185"/>
        <v>170.66309814966056</v>
      </c>
      <c r="CX148" s="36">
        <f t="shared" si="185"/>
        <v>177.73093969643057</v>
      </c>
      <c r="CY148" s="36">
        <f t="shared" si="185"/>
        <v>185.0914888330185</v>
      </c>
      <c r="CZ148" s="36">
        <f t="shared" si="185"/>
        <v>192.75686775154909</v>
      </c>
      <c r="DA148" s="36">
        <f t="shared" si="185"/>
        <v>200.73970067261172</v>
      </c>
      <c r="DB148" s="36">
        <f t="shared" si="185"/>
        <v>209.05313463626723</v>
      </c>
      <c r="DC148" s="36">
        <f t="shared" si="185"/>
        <v>217.71086115409358</v>
      </c>
      <c r="DD148" s="36">
        <f t="shared" si="185"/>
        <v>226.72713875792917</v>
      </c>
      <c r="DE148" s="36">
        <f t="shared" si="185"/>
        <v>236.11681648245002</v>
      </c>
      <c r="DF148" s="36">
        <f t="shared" si="185"/>
        <v>245.89535832025416</v>
      </c>
      <c r="DG148" s="36">
        <f t="shared" si="185"/>
        <v>256.07886868972912</v>
      </c>
      <c r="DH148" s="36">
        <f t="shared" si="185"/>
        <v>266.68411895764552</v>
      </c>
      <c r="DI148" s="36">
        <f t="shared" si="179"/>
        <v>277.72857506015743</v>
      </c>
      <c r="DJ148" s="36">
        <f t="shared" si="179"/>
        <v>289.23042626769876</v>
      </c>
      <c r="DK148" s="36">
        <f t="shared" si="179"/>
        <v>301.20861514114921</v>
      </c>
      <c r="DL148" s="36">
        <f t="shared" si="179"/>
        <v>313.68286872860472</v>
      </c>
      <c r="DM148" s="36">
        <f t="shared" si="179"/>
        <v>326.67373105413111</v>
      </c>
      <c r="DN148" s="36">
        <f t="shared" si="179"/>
        <v>340.20259695200684</v>
      </c>
      <c r="DO148" s="36">
        <f t="shared" si="179"/>
        <v>354.29174730217721</v>
      </c>
      <c r="DP148" s="36">
        <f t="shared" si="179"/>
        <v>368.96438572494952</v>
      </c>
      <c r="DQ148" s="36">
        <f t="shared" si="179"/>
        <v>384.24467679536252</v>
      </c>
      <c r="DR148" s="36">
        <f t="shared" si="179"/>
        <v>400.15778584016562</v>
      </c>
      <c r="DS148" s="36">
        <f t="shared" si="179"/>
        <v>416.72992038295018</v>
      </c>
      <c r="DT148" s="36">
        <f t="shared" si="179"/>
        <v>433.98837330568961</v>
      </c>
      <c r="DU148" s="36">
        <f t="shared" si="179"/>
        <v>451.96156779777135</v>
      </c>
      <c r="DV148" s="36">
        <f t="shared" si="179"/>
        <v>470.6791041665482</v>
      </c>
      <c r="DW148" s="36">
        <f t="shared" si="179"/>
        <v>490.17180858650153</v>
      </c>
      <c r="DX148" s="36">
        <f t="shared" si="156"/>
        <v>510.4717838673028</v>
      </c>
      <c r="DY148" s="36">
        <f t="shared" si="186"/>
        <v>531.61246232438316</v>
      </c>
      <c r="DZ148" s="36">
        <f t="shared" si="186"/>
        <v>553.62866083908511</v>
      </c>
      <c r="EA148" s="36">
        <f t="shared" si="186"/>
        <v>576.55663819907488</v>
      </c>
      <c r="EB148" s="36">
        <f t="shared" si="186"/>
        <v>600.4341548134513</v>
      </c>
      <c r="EC148" s="36">
        <f t="shared" si="186"/>
        <v>625.30053490089551</v>
      </c>
      <c r="ED148" s="36">
        <f t="shared" si="186"/>
        <v>651.19673125328109</v>
      </c>
      <c r="EE148" s="36">
        <f t="shared" si="186"/>
        <v>678.16539268140434</v>
      </c>
      <c r="EF148" s="36">
        <f t="shared" si="186"/>
        <v>706.25093425391196</v>
      </c>
      <c r="EG148" s="36">
        <f t="shared" si="186"/>
        <v>735.49961044510337</v>
      </c>
      <c r="EH148" s="36">
        <f t="shared" si="186"/>
        <v>765.95959131207678</v>
      </c>
      <c r="EI148" s="36">
        <f t="shared" si="186"/>
        <v>797.68104182667503</v>
      </c>
      <c r="EJ148" s="36">
        <f t="shared" si="186"/>
        <v>830.7162044928848</v>
      </c>
      <c r="EK148" s="36">
        <f t="shared" si="186"/>
        <v>865.11948538575302</v>
      </c>
      <c r="EL148" s="36">
        <f t="shared" si="186"/>
        <v>900.94754375351852</v>
      </c>
      <c r="EM148" s="36">
        <f t="shared" si="186"/>
        <v>938.25938533052658</v>
      </c>
      <c r="EN148" s="36">
        <f t="shared" si="186"/>
        <v>977.11645951460491</v>
      </c>
      <c r="EO148" s="36">
        <f t="shared" si="180"/>
        <v>1017.5827605689426</v>
      </c>
      <c r="EP148" s="36">
        <f t="shared" si="180"/>
        <v>1059.7249330151446</v>
      </c>
      <c r="EQ148" s="36">
        <f t="shared" si="180"/>
        <v>1103.6123813910338</v>
      </c>
      <c r="ER148" s="36">
        <f t="shared" si="180"/>
        <v>1149.3173845539618</v>
      </c>
      <c r="ES148" s="36">
        <f t="shared" si="180"/>
        <v>1196.9152147178793</v>
      </c>
      <c r="ET148" s="36">
        <f t="shared" si="180"/>
        <v>1246.4842614202053</v>
      </c>
      <c r="EU148" s="36">
        <f t="shared" si="180"/>
        <v>1298.1061606226615</v>
      </c>
      <c r="EV148" s="36">
        <f t="shared" si="180"/>
        <v>1351.8659291586882</v>
      </c>
      <c r="EW148" s="36">
        <f t="shared" si="180"/>
        <v>1407.8521047488659</v>
      </c>
      <c r="EX148" s="36">
        <f t="shared" si="180"/>
        <v>1466.1568918149353</v>
      </c>
      <c r="EY148" s="36">
        <f t="shared" si="180"/>
        <v>1526.8763133325588</v>
      </c>
      <c r="EZ148" s="36">
        <f t="shared" si="180"/>
        <v>1590.1103689729132</v>
      </c>
      <c r="FA148" s="36">
        <f t="shared" si="180"/>
        <v>1655.9631997935571</v>
      </c>
      <c r="FB148" s="36">
        <f t="shared" si="180"/>
        <v>1724.5432597498072</v>
      </c>
      <c r="FC148" s="36">
        <f t="shared" si="180"/>
        <v>1795.9634943090855</v>
      </c>
      <c r="FD148" s="36">
        <f t="shared" si="158"/>
        <v>1870.3415264624016</v>
      </c>
      <c r="FE148" s="36">
        <f t="shared" si="190"/>
        <v>1947.7998504393152</v>
      </c>
      <c r="FF148" s="36">
        <f t="shared" si="190"/>
        <v>2028.4660334454086</v>
      </c>
      <c r="FG148" s="36">
        <f t="shared" si="190"/>
        <v>2112.4729257545164</v>
      </c>
      <c r="FH148" s="36">
        <f t="shared" si="190"/>
        <v>2199.9588795017135</v>
      </c>
      <c r="FI148" s="36">
        <f t="shared" si="190"/>
        <v>2291.067976537397</v>
      </c>
      <c r="FJ148" s="36">
        <f t="shared" si="190"/>
        <v>2385.9502657177163</v>
      </c>
      <c r="FK148" s="36">
        <f t="shared" si="190"/>
        <v>2484.7620100221493</v>
      </c>
      <c r="FL148" s="36">
        <f t="shared" si="190"/>
        <v>2587.6659439052064</v>
      </c>
      <c r="FM148" s="36">
        <f t="shared" si="190"/>
        <v>2694.8315413060964</v>
      </c>
      <c r="FN148" s="36">
        <f t="shared" si="190"/>
        <v>2806.4352947577468</v>
      </c>
      <c r="FO148" s="36">
        <f t="shared" si="190"/>
        <v>2922.6610060548437</v>
      </c>
      <c r="FP148" s="36">
        <f t="shared" si="190"/>
        <v>3043.7000889595984</v>
      </c>
      <c r="FQ148" s="36">
        <f t="shared" si="190"/>
        <v>3169.7518844437709</v>
      </c>
      <c r="FR148" s="36">
        <f t="shared" si="190"/>
        <v>3301.0239889861246</v>
      </c>
      <c r="FS148" s="36">
        <f t="shared" si="190"/>
        <v>3437.7325964659954</v>
      </c>
      <c r="FT148" s="36">
        <f t="shared" si="190"/>
        <v>3580.1028542160375</v>
      </c>
      <c r="FU148" s="36">
        <f t="shared" si="188"/>
        <v>3728.3692338205401</v>
      </c>
      <c r="FV148" s="36">
        <f t="shared" si="188"/>
        <v>3882.7759172699834</v>
      </c>
      <c r="FW148" s="36">
        <f t="shared" si="188"/>
        <v>4043.5771991078018</v>
      </c>
      <c r="FX148" s="36">
        <f t="shared" si="188"/>
        <v>4211.0379052316521</v>
      </c>
      <c r="FY148" s="36">
        <f t="shared" si="188"/>
        <v>4385.4338290389151</v>
      </c>
      <c r="FZ148" s="36">
        <f t="shared" si="188"/>
        <v>4567.0521856347323</v>
      </c>
      <c r="GA148" s="36">
        <f t="shared" si="188"/>
        <v>4756.1920848506079</v>
      </c>
      <c r="GB148" s="36">
        <f t="shared" si="188"/>
        <v>4953.1650238526099</v>
      </c>
      <c r="GC148" s="36">
        <f t="shared" si="188"/>
        <v>5158.2954001504413</v>
      </c>
      <c r="GD148" s="36">
        <f t="shared" si="188"/>
        <v>5371.9210458522712</v>
      </c>
      <c r="GE148" s="36">
        <f t="shared" si="188"/>
        <v>5594.3937840451963</v>
      </c>
      <c r="GF148" s="36">
        <f t="shared" si="188"/>
        <v>5826.0800082176429</v>
      </c>
      <c r="GG148" s="36">
        <f t="shared" si="188"/>
        <v>6067.3612856779673</v>
      </c>
      <c r="GH148" s="36">
        <f t="shared" si="188"/>
        <v>6318.6349859630336</v>
      </c>
      <c r="GI148" s="36">
        <f t="shared" si="188"/>
        <v>6580.3149352717055</v>
      </c>
      <c r="GJ148" s="36">
        <f t="shared" si="189"/>
        <v>6852.8320980010467</v>
      </c>
      <c r="GK148" s="36">
        <f t="shared" si="189"/>
        <v>7136.6352865076606</v>
      </c>
      <c r="GL148" s="36">
        <f t="shared" si="189"/>
        <v>7432.1919002630875</v>
      </c>
      <c r="GM148" s="36">
        <f t="shared" si="189"/>
        <v>7739.9886956205819</v>
      </c>
      <c r="GN148" s="36">
        <f t="shared" si="189"/>
        <v>8060.5325874610116</v>
      </c>
      <c r="GO148" s="36">
        <f t="shared" si="189"/>
        <v>8394.3514840381213</v>
      </c>
      <c r="GP148" s="36">
        <f t="shared" si="189"/>
        <v>8741.995156398074</v>
      </c>
      <c r="GQ148" s="36">
        <f t="shared" si="189"/>
        <v>9104.0361438051423</v>
      </c>
      <c r="GR148" s="36">
        <f t="shared" si="189"/>
        <v>9481.0706966646867</v>
      </c>
      <c r="GS148" s="36">
        <f t="shared" si="189"/>
        <v>9873.719758496356</v>
      </c>
      <c r="GT148" s="36">
        <f t="shared" si="189"/>
        <v>10282.629988574723</v>
      </c>
      <c r="GU148" s="36">
        <f t="shared" si="189"/>
        <v>10708.474826921554</v>
      </c>
      <c r="GV148" s="36">
        <f t="shared" si="189"/>
        <v>11151.955603403681</v>
      </c>
      <c r="GW148" s="36">
        <f t="shared" si="189"/>
        <v>11613.80269276304</v>
      </c>
      <c r="GX148" s="36">
        <f t="shared" si="189"/>
        <v>12094.776717481127</v>
      </c>
      <c r="GY148" s="36">
        <f t="shared" si="189"/>
        <v>12595.669800458889</v>
      </c>
      <c r="GZ148" s="36">
        <f t="shared" si="187"/>
        <v>13117.306869575092</v>
      </c>
      <c r="HA148" s="36">
        <f t="shared" si="187"/>
        <v>13660.547016271672</v>
      </c>
      <c r="HB148" s="36">
        <f t="shared" si="187"/>
        <v>14226.284910403545</v>
      </c>
      <c r="HC148" s="36">
        <f t="shared" si="187"/>
        <v>14815.452273682995</v>
      </c>
      <c r="HD148" s="36">
        <f t="shared" si="187"/>
        <v>15429.019414145299</v>
      </c>
      <c r="HE148" s="36">
        <f t="shared" si="187"/>
        <v>16067.99682416271</v>
      </c>
      <c r="HF148" s="36">
        <f t="shared" si="187"/>
        <v>16733.436844638582</v>
      </c>
      <c r="HG148" s="36">
        <f t="shared" si="187"/>
        <v>17426.435398122441</v>
      </c>
      <c r="HH148" s="36">
        <f t="shared" si="187"/>
        <v>18148.133793700283</v>
      </c>
      <c r="HI148" s="36">
        <f t="shared" si="187"/>
        <v>18899.720606632582</v>
      </c>
      <c r="HJ148" s="36">
        <f t="shared" si="187"/>
        <v>19682.43363583566</v>
      </c>
      <c r="HK148" s="36">
        <f t="shared" si="187"/>
        <v>20497.561942430155</v>
      </c>
      <c r="HL148" s="36">
        <f t="shared" si="187"/>
        <v>21346.447972713955</v>
      </c>
      <c r="HM148" s="36">
        <f t="shared" si="187"/>
        <v>22230.489769055926</v>
      </c>
    </row>
    <row r="149" spans="1:221" x14ac:dyDescent="0.25">
      <c r="A149" s="7" t="s">
        <v>1304</v>
      </c>
      <c r="B149" s="16" t="s">
        <v>1555</v>
      </c>
      <c r="C149" s="15">
        <v>104.82299999999999</v>
      </c>
      <c r="D149" s="15">
        <v>206.76</v>
      </c>
      <c r="E149" s="14">
        <f t="shared" si="163"/>
        <v>21673.203479999996</v>
      </c>
      <c r="F149" s="12">
        <f>IF(OR(G149="n/a",J149="n/a"),0%,E149/SUMIFS(E$13:E$515,G$13:G$515,"&lt;&gt;n/a",$J$13:$J$515,"&lt;&gt;n/a"))</f>
        <v>7.5733852902648254E-4</v>
      </c>
      <c r="G149" s="13">
        <v>1.6250725478816019E-2</v>
      </c>
      <c r="H149" s="13">
        <f t="shared" si="181"/>
        <v>1.7129889727219967E-2</v>
      </c>
      <c r="I149" s="33">
        <f t="shared" si="182"/>
        <v>3.541776</v>
      </c>
      <c r="J149" s="13">
        <v>0.1082</v>
      </c>
      <c r="K149" s="41">
        <f t="shared" si="164"/>
        <v>9.7068999999999975E-2</v>
      </c>
      <c r="L149" s="1">
        <f t="shared" si="165"/>
        <v>8.5937999999999945E-2</v>
      </c>
      <c r="M149" s="1">
        <f t="shared" si="166"/>
        <v>7.4806999999999915E-2</v>
      </c>
      <c r="N149" s="1">
        <f t="shared" si="167"/>
        <v>6.3675999999999885E-2</v>
      </c>
      <c r="O149" s="1">
        <f t="shared" si="168"/>
        <v>5.2544999999999856E-2</v>
      </c>
      <c r="P149" s="5">
        <v>4.141399999999984E-2</v>
      </c>
      <c r="Q149" s="1">
        <f t="shared" si="169"/>
        <v>6.8766119589549479E-2</v>
      </c>
      <c r="R149" s="12">
        <f t="shared" si="170"/>
        <v>5.2079231856808588E-5</v>
      </c>
      <c r="S149" s="12">
        <f t="shared" si="171"/>
        <v>7.5733852902648254E-4</v>
      </c>
      <c r="T149" s="7"/>
      <c r="U149" s="42">
        <f t="shared" si="172"/>
        <v>-206.76</v>
      </c>
      <c r="V149" s="36">
        <f t="shared" si="173"/>
        <v>3.9249961632000003</v>
      </c>
      <c r="W149" s="36">
        <f t="shared" si="174"/>
        <v>4.3496807480582405</v>
      </c>
      <c r="X149" s="36">
        <f t="shared" si="128"/>
        <v>4.8203162049981421</v>
      </c>
      <c r="Y149" s="36">
        <f t="shared" si="128"/>
        <v>5.3418744183789411</v>
      </c>
      <c r="Z149" s="36">
        <f t="shared" si="128"/>
        <v>5.9198652304475425</v>
      </c>
      <c r="AA149" s="36">
        <f t="shared" si="175"/>
        <v>6.4945006285018554</v>
      </c>
      <c r="AB149" s="36">
        <f t="shared" si="127"/>
        <v>7.0526250235140466</v>
      </c>
      <c r="AC149" s="36">
        <f t="shared" si="127"/>
        <v>7.5802107436480606</v>
      </c>
      <c r="AD149" s="36">
        <f t="shared" si="127"/>
        <v>8.062888242960593</v>
      </c>
      <c r="AE149" s="36">
        <f t="shared" si="127"/>
        <v>8.4865527056869556</v>
      </c>
      <c r="AF149" s="36">
        <f t="shared" si="176"/>
        <v>8.8380147994402734</v>
      </c>
      <c r="AG149" s="36">
        <f t="shared" si="183"/>
        <v>9.2040323443442915</v>
      </c>
      <c r="AH149" s="36">
        <f t="shared" si="183"/>
        <v>9.5852081398529645</v>
      </c>
      <c r="AI149" s="36">
        <f t="shared" si="183"/>
        <v>9.9821699497568339</v>
      </c>
      <c r="AJ149" s="36">
        <f t="shared" si="183"/>
        <v>10.395571536056062</v>
      </c>
      <c r="AK149" s="36">
        <f t="shared" si="183"/>
        <v>10.826093735650286</v>
      </c>
      <c r="AL149" s="36">
        <f t="shared" si="183"/>
        <v>11.274445581618505</v>
      </c>
      <c r="AM149" s="36">
        <f t="shared" si="183"/>
        <v>11.741365470935651</v>
      </c>
      <c r="AN149" s="36">
        <f t="shared" si="183"/>
        <v>12.227622380548979</v>
      </c>
      <c r="AO149" s="36">
        <f t="shared" si="183"/>
        <v>12.734017133817032</v>
      </c>
      <c r="AP149" s="36">
        <f t="shared" si="183"/>
        <v>13.261383719396928</v>
      </c>
      <c r="AQ149" s="36">
        <f t="shared" si="183"/>
        <v>13.810590664752031</v>
      </c>
      <c r="AR149" s="36">
        <f t="shared" si="183"/>
        <v>14.38254246654207</v>
      </c>
      <c r="AS149" s="36">
        <f t="shared" si="183"/>
        <v>14.97818108025144</v>
      </c>
      <c r="AT149" s="36">
        <f t="shared" si="183"/>
        <v>15.598487471508971</v>
      </c>
      <c r="AU149" s="36">
        <f t="shared" si="183"/>
        <v>16.244483231654041</v>
      </c>
      <c r="AV149" s="36">
        <f t="shared" si="183"/>
        <v>16.917232260209758</v>
      </c>
      <c r="AW149" s="36">
        <f t="shared" si="177"/>
        <v>17.617842517034081</v>
      </c>
      <c r="AX149" s="36">
        <f t="shared" si="177"/>
        <v>18.347467847034526</v>
      </c>
      <c r="AY149" s="36">
        <f t="shared" si="177"/>
        <v>19.107309880451609</v>
      </c>
      <c r="AZ149" s="36">
        <f t="shared" si="177"/>
        <v>19.898620011840631</v>
      </c>
      <c r="BA149" s="36">
        <f t="shared" si="177"/>
        <v>20.722701461010995</v>
      </c>
      <c r="BB149" s="36">
        <f t="shared" si="177"/>
        <v>21.580911419317303</v>
      </c>
      <c r="BC149" s="36">
        <f t="shared" si="177"/>
        <v>22.474663284836907</v>
      </c>
      <c r="BD149" s="36">
        <f t="shared" si="177"/>
        <v>23.405428990115141</v>
      </c>
      <c r="BE149" s="36">
        <f t="shared" si="177"/>
        <v>24.374741426311765</v>
      </c>
      <c r="BF149" s="36">
        <f t="shared" si="177"/>
        <v>25.384196967741037</v>
      </c>
      <c r="BG149" s="36">
        <f t="shared" si="177"/>
        <v>26.435458100963061</v>
      </c>
      <c r="BH149" s="36">
        <f t="shared" si="177"/>
        <v>27.530256162756341</v>
      </c>
      <c r="BI149" s="36">
        <f t="shared" si="177"/>
        <v>28.670394191480728</v>
      </c>
      <c r="BJ149" s="36">
        <f t="shared" si="177"/>
        <v>29.857749896526705</v>
      </c>
      <c r="BK149" s="36">
        <f t="shared" si="177"/>
        <v>31.094278750741459</v>
      </c>
      <c r="BL149" s="36">
        <f t="shared" si="152"/>
        <v>32.382017210924658</v>
      </c>
      <c r="BM149" s="36">
        <f t="shared" si="184"/>
        <v>33.723086071697885</v>
      </c>
      <c r="BN149" s="36">
        <f t="shared" si="184"/>
        <v>35.119693958271178</v>
      </c>
      <c r="BO149" s="36">
        <f t="shared" si="184"/>
        <v>36.574140963859016</v>
      </c>
      <c r="BP149" s="36">
        <f t="shared" si="184"/>
        <v>38.088822437736269</v>
      </c>
      <c r="BQ149" s="36">
        <f t="shared" si="184"/>
        <v>39.666232930172676</v>
      </c>
      <c r="BR149" s="36">
        <f t="shared" si="184"/>
        <v>41.308970300742843</v>
      </c>
      <c r="BS149" s="36">
        <f t="shared" si="184"/>
        <v>43.019739996777801</v>
      </c>
      <c r="BT149" s="36">
        <f t="shared" si="184"/>
        <v>44.801359509004349</v>
      </c>
      <c r="BU149" s="36">
        <f t="shared" si="184"/>
        <v>46.656763011710247</v>
      </c>
      <c r="BV149" s="36">
        <f t="shared" si="184"/>
        <v>48.589006195077211</v>
      </c>
      <c r="BW149" s="36">
        <f t="shared" si="184"/>
        <v>50.601271297640132</v>
      </c>
      <c r="BX149" s="36">
        <f t="shared" si="184"/>
        <v>52.696872347160593</v>
      </c>
      <c r="BY149" s="36">
        <f t="shared" si="184"/>
        <v>54.879260618545892</v>
      </c>
      <c r="BZ149" s="36">
        <f t="shared" si="184"/>
        <v>57.152030317802343</v>
      </c>
      <c r="CA149" s="36">
        <f t="shared" si="184"/>
        <v>59.5189245013838</v>
      </c>
      <c r="CB149" s="36">
        <f t="shared" si="184"/>
        <v>61.9838412406841</v>
      </c>
      <c r="CC149" s="36">
        <f t="shared" si="178"/>
        <v>64.550840041825779</v>
      </c>
      <c r="CD149" s="36">
        <f t="shared" si="178"/>
        <v>67.224148531317937</v>
      </c>
      <c r="CE149" s="36">
        <f t="shared" si="178"/>
        <v>70.008169418593923</v>
      </c>
      <c r="CF149" s="36">
        <f t="shared" si="178"/>
        <v>72.907487746895555</v>
      </c>
      <c r="CG149" s="36">
        <f t="shared" si="178"/>
        <v>75.926878444445478</v>
      </c>
      <c r="CH149" s="36">
        <f t="shared" si="178"/>
        <v>79.071314188343734</v>
      </c>
      <c r="CI149" s="36">
        <f t="shared" si="178"/>
        <v>82.345973594139792</v>
      </c>
      <c r="CJ149" s="36">
        <f t="shared" si="178"/>
        <v>85.756249744567484</v>
      </c>
      <c r="CK149" s="36">
        <f t="shared" si="178"/>
        <v>89.307759071488988</v>
      </c>
      <c r="CL149" s="36">
        <f t="shared" si="178"/>
        <v>93.006350605675621</v>
      </c>
      <c r="CM149" s="36">
        <f t="shared" si="178"/>
        <v>96.858115609659052</v>
      </c>
      <c r="CN149" s="36">
        <f t="shared" si="178"/>
        <v>100.86939760951746</v>
      </c>
      <c r="CO149" s="36">
        <f t="shared" si="178"/>
        <v>105.046802842118</v>
      </c>
      <c r="CP149" s="36">
        <f t="shared" si="178"/>
        <v>109.39721113502145</v>
      </c>
      <c r="CQ149" s="36">
        <f t="shared" si="178"/>
        <v>113.92778723696721</v>
      </c>
      <c r="CR149" s="36">
        <f t="shared" si="154"/>
        <v>118.64599261759895</v>
      </c>
      <c r="CS149" s="36">
        <f t="shared" si="185"/>
        <v>123.55959775586417</v>
      </c>
      <c r="CT149" s="36">
        <f t="shared" si="185"/>
        <v>128.67669493732552</v>
      </c>
      <c r="CU149" s="36">
        <f t="shared" si="185"/>
        <v>134.00571158145991</v>
      </c>
      <c r="CV149" s="36">
        <f t="shared" si="185"/>
        <v>139.55542412089446</v>
      </c>
      <c r="CW149" s="36">
        <f t="shared" si="185"/>
        <v>145.33497245543717</v>
      </c>
      <c r="CX149" s="36">
        <f t="shared" si="185"/>
        <v>151.35387500470662</v>
      </c>
      <c r="CY149" s="36">
        <f t="shared" si="185"/>
        <v>157.62204438415151</v>
      </c>
      <c r="CZ149" s="36">
        <f t="shared" si="185"/>
        <v>164.14980373027674</v>
      </c>
      <c r="DA149" s="36">
        <f t="shared" si="185"/>
        <v>170.94790370196239</v>
      </c>
      <c r="DB149" s="36">
        <f t="shared" si="185"/>
        <v>178.02754018587544</v>
      </c>
      <c r="DC149" s="36">
        <f t="shared" si="185"/>
        <v>185.40037273513326</v>
      </c>
      <c r="DD149" s="36">
        <f t="shared" si="185"/>
        <v>193.07854377158603</v>
      </c>
      <c r="DE149" s="36">
        <f t="shared" si="185"/>
        <v>201.07469858334247</v>
      </c>
      <c r="DF149" s="36">
        <f t="shared" si="185"/>
        <v>209.40200615047297</v>
      </c>
      <c r="DG149" s="36">
        <f t="shared" si="185"/>
        <v>218.07418083318862</v>
      </c>
      <c r="DH149" s="36">
        <f t="shared" si="185"/>
        <v>227.10550495821425</v>
      </c>
      <c r="DI149" s="36">
        <f t="shared" si="179"/>
        <v>236.5108523405537</v>
      </c>
      <c r="DJ149" s="36">
        <f t="shared" si="179"/>
        <v>246.30571277938535</v>
      </c>
      <c r="DK149" s="36">
        <f t="shared" si="179"/>
        <v>256.50621756843077</v>
      </c>
      <c r="DL149" s="36">
        <f t="shared" si="179"/>
        <v>267.1291660628097</v>
      </c>
      <c r="DM149" s="36">
        <f t="shared" si="179"/>
        <v>278.19205334613486</v>
      </c>
      <c r="DN149" s="36">
        <f t="shared" si="179"/>
        <v>289.71309904341166</v>
      </c>
      <c r="DO149" s="36">
        <f t="shared" si="179"/>
        <v>301.71127732719549</v>
      </c>
      <c r="DP149" s="36">
        <f t="shared" si="179"/>
        <v>314.20634816642394</v>
      </c>
      <c r="DQ149" s="36">
        <f t="shared" si="179"/>
        <v>327.21888986938819</v>
      </c>
      <c r="DR149" s="36">
        <f t="shared" si="179"/>
        <v>340.77033297443899</v>
      </c>
      <c r="DS149" s="36">
        <f t="shared" si="179"/>
        <v>354.88299554424236</v>
      </c>
      <c r="DT149" s="36">
        <f t="shared" si="179"/>
        <v>369.58011992171157</v>
      </c>
      <c r="DU149" s="36">
        <f t="shared" si="179"/>
        <v>384.88591100814926</v>
      </c>
      <c r="DV149" s="36">
        <f t="shared" si="179"/>
        <v>400.82557612664067</v>
      </c>
      <c r="DW149" s="36">
        <f t="shared" si="179"/>
        <v>417.42536653634932</v>
      </c>
      <c r="DX149" s="36">
        <f t="shared" si="156"/>
        <v>434.71262066608563</v>
      </c>
      <c r="DY149" s="36">
        <f t="shared" si="186"/>
        <v>452.71580913835083</v>
      </c>
      <c r="DZ149" s="36">
        <f t="shared" si="186"/>
        <v>471.46458165800641</v>
      </c>
      <c r="EA149" s="36">
        <f t="shared" si="186"/>
        <v>490.98981584279102</v>
      </c>
      <c r="EB149" s="36">
        <f t="shared" si="186"/>
        <v>511.3236680761043</v>
      </c>
      <c r="EC149" s="36">
        <f t="shared" si="186"/>
        <v>532.49962646580798</v>
      </c>
      <c r="ED149" s="36">
        <f t="shared" si="186"/>
        <v>554.55256599626284</v>
      </c>
      <c r="EE149" s="36">
        <f t="shared" si="186"/>
        <v>577.51880596443198</v>
      </c>
      <c r="EF149" s="36">
        <f t="shared" si="186"/>
        <v>601.43616979464286</v>
      </c>
      <c r="EG149" s="36">
        <f t="shared" si="186"/>
        <v>626.34404733051815</v>
      </c>
      <c r="EH149" s="36">
        <f t="shared" si="186"/>
        <v>652.28345970666408</v>
      </c>
      <c r="EI149" s="36">
        <f t="shared" si="186"/>
        <v>679.29712690695578</v>
      </c>
      <c r="EJ149" s="36">
        <f t="shared" si="186"/>
        <v>707.42953812068038</v>
      </c>
      <c r="EK149" s="36">
        <f t="shared" si="186"/>
        <v>736.72702501241008</v>
      </c>
      <c r="EL149" s="36">
        <f t="shared" si="186"/>
        <v>767.23783802627395</v>
      </c>
      <c r="EM149" s="36">
        <f t="shared" si="186"/>
        <v>799.01222585029393</v>
      </c>
      <c r="EN149" s="36">
        <f t="shared" si="186"/>
        <v>832.10251817165783</v>
      </c>
      <c r="EO149" s="36">
        <f t="shared" si="180"/>
        <v>866.56321185921877</v>
      </c>
      <c r="EP149" s="36">
        <f t="shared" si="180"/>
        <v>902.45106071515636</v>
      </c>
      <c r="EQ149" s="36">
        <f t="shared" si="180"/>
        <v>939.82516894361368</v>
      </c>
      <c r="ER149" s="36">
        <f t="shared" si="180"/>
        <v>978.74708849024432</v>
      </c>
      <c r="ES149" s="36">
        <f t="shared" si="180"/>
        <v>1019.2809204129792</v>
      </c>
      <c r="ET149" s="36">
        <f t="shared" si="180"/>
        <v>1061.493420450962</v>
      </c>
      <c r="EU149" s="36">
        <f t="shared" si="180"/>
        <v>1105.4541089655181</v>
      </c>
      <c r="EV149" s="36">
        <f t="shared" si="180"/>
        <v>1151.2353854342159</v>
      </c>
      <c r="EW149" s="36">
        <f t="shared" si="180"/>
        <v>1198.9126476865883</v>
      </c>
      <c r="EX149" s="36">
        <f t="shared" si="180"/>
        <v>1248.5644160778804</v>
      </c>
      <c r="EY149" s="36">
        <f t="shared" si="180"/>
        <v>1300.2724628053295</v>
      </c>
      <c r="EZ149" s="36">
        <f t="shared" si="180"/>
        <v>1354.1219465799493</v>
      </c>
      <c r="FA149" s="36">
        <f t="shared" si="180"/>
        <v>1410.201552875611</v>
      </c>
      <c r="FB149" s="36">
        <f t="shared" si="180"/>
        <v>1468.6036399864013</v>
      </c>
      <c r="FC149" s="36">
        <f t="shared" si="180"/>
        <v>1529.4243911327978</v>
      </c>
      <c r="FD149" s="36">
        <f t="shared" si="158"/>
        <v>1592.7639728671713</v>
      </c>
      <c r="FE149" s="36">
        <f t="shared" si="190"/>
        <v>1658.726700039492</v>
      </c>
      <c r="FF149" s="36">
        <f t="shared" si="190"/>
        <v>1727.4212075949272</v>
      </c>
      <c r="FG149" s="36">
        <f t="shared" si="190"/>
        <v>1798.9606294862633</v>
      </c>
      <c r="FH149" s="36">
        <f t="shared" si="190"/>
        <v>1873.4627849958072</v>
      </c>
      <c r="FI149" s="36">
        <f t="shared" si="190"/>
        <v>1951.0503727736232</v>
      </c>
      <c r="FJ149" s="36">
        <f t="shared" si="190"/>
        <v>2031.8511729116697</v>
      </c>
      <c r="FK149" s="36">
        <f t="shared" si="190"/>
        <v>2115.9982573866332</v>
      </c>
      <c r="FL149" s="36">
        <f t="shared" si="190"/>
        <v>2203.6302092180431</v>
      </c>
      <c r="FM149" s="36">
        <f t="shared" si="190"/>
        <v>2294.8913507025986</v>
      </c>
      <c r="FN149" s="36">
        <f t="shared" si="190"/>
        <v>2389.9319811005957</v>
      </c>
      <c r="FO149" s="36">
        <f t="shared" si="190"/>
        <v>2488.9086241658956</v>
      </c>
      <c r="FP149" s="36">
        <f t="shared" si="190"/>
        <v>2591.9842859271016</v>
      </c>
      <c r="FQ149" s="36">
        <f t="shared" si="190"/>
        <v>2699.328723144486</v>
      </c>
      <c r="FR149" s="36">
        <f t="shared" si="190"/>
        <v>2811.1187228847912</v>
      </c>
      <c r="FS149" s="36">
        <f t="shared" si="190"/>
        <v>2927.5383936743415</v>
      </c>
      <c r="FT149" s="36">
        <f t="shared" si="190"/>
        <v>3048.7794687099704</v>
      </c>
      <c r="FU149" s="36">
        <f t="shared" si="188"/>
        <v>3175.0416216271246</v>
      </c>
      <c r="FV149" s="36">
        <f t="shared" si="188"/>
        <v>3306.5327953451897</v>
      </c>
      <c r="FW149" s="36">
        <f t="shared" si="188"/>
        <v>3443.4695445316147</v>
      </c>
      <c r="FX149" s="36">
        <f t="shared" si="188"/>
        <v>3586.0773922488465</v>
      </c>
      <c r="FY149" s="36">
        <f t="shared" si="188"/>
        <v>3734.5912013714396</v>
      </c>
      <c r="FZ149" s="36">
        <f t="shared" si="188"/>
        <v>3889.2555613850359</v>
      </c>
      <c r="GA149" s="36">
        <f t="shared" si="188"/>
        <v>4050.3251912042351</v>
      </c>
      <c r="GB149" s="36">
        <f t="shared" si="188"/>
        <v>4218.0653586727667</v>
      </c>
      <c r="GC149" s="36">
        <f t="shared" si="188"/>
        <v>4392.7523174368398</v>
      </c>
      <c r="GD149" s="36">
        <f t="shared" si="188"/>
        <v>4574.6737619111682</v>
      </c>
      <c r="GE149" s="36">
        <f t="shared" si="188"/>
        <v>4764.1293010869567</v>
      </c>
      <c r="GF149" s="36">
        <f t="shared" si="188"/>
        <v>4961.4309519621711</v>
      </c>
      <c r="GG149" s="36">
        <f t="shared" si="188"/>
        <v>5166.9036534067318</v>
      </c>
      <c r="GH149" s="36">
        <f t="shared" si="188"/>
        <v>5380.8858013089175</v>
      </c>
      <c r="GI149" s="36">
        <f t="shared" si="188"/>
        <v>5603.7298058843244</v>
      </c>
      <c r="GJ149" s="36">
        <f t="shared" si="189"/>
        <v>5835.8026720652169</v>
      </c>
      <c r="GK149" s="36">
        <f t="shared" si="189"/>
        <v>6077.4866039261251</v>
      </c>
      <c r="GL149" s="36">
        <f t="shared" si="189"/>
        <v>6329.1796341411209</v>
      </c>
      <c r="GM149" s="36">
        <f t="shared" si="189"/>
        <v>6591.29627950944</v>
      </c>
      <c r="GN149" s="36">
        <f t="shared" si="189"/>
        <v>6864.268223629043</v>
      </c>
      <c r="GO149" s="36">
        <f t="shared" si="189"/>
        <v>7148.545027842415</v>
      </c>
      <c r="GP149" s="36">
        <f t="shared" si="189"/>
        <v>7444.5948716254798</v>
      </c>
      <c r="GQ149" s="36">
        <f t="shared" si="189"/>
        <v>7752.9053236389764</v>
      </c>
      <c r="GR149" s="36">
        <f t="shared" si="189"/>
        <v>8073.9841447121598</v>
      </c>
      <c r="GS149" s="36">
        <f t="shared" si="189"/>
        <v>8408.3601240812677</v>
      </c>
      <c r="GT149" s="36">
        <f t="shared" si="189"/>
        <v>8756.5839502599683</v>
      </c>
      <c r="GU149" s="36">
        <f t="shared" si="189"/>
        <v>9119.2291179760341</v>
      </c>
      <c r="GV149" s="36">
        <f t="shared" si="189"/>
        <v>9496.8928726678914</v>
      </c>
      <c r="GW149" s="36">
        <f t="shared" si="189"/>
        <v>9890.1971940965577</v>
      </c>
      <c r="GX149" s="36">
        <f t="shared" si="189"/>
        <v>10299.789820692871</v>
      </c>
      <c r="GY149" s="36">
        <f t="shared" si="189"/>
        <v>10726.345316327044</v>
      </c>
      <c r="GZ149" s="36">
        <f t="shared" si="187"/>
        <v>11170.566181257411</v>
      </c>
      <c r="HA149" s="36">
        <f t="shared" si="187"/>
        <v>11633.184009088003</v>
      </c>
      <c r="HB149" s="36">
        <f t="shared" si="187"/>
        <v>12114.960691640372</v>
      </c>
      <c r="HC149" s="36">
        <f t="shared" si="187"/>
        <v>12616.689673723964</v>
      </c>
      <c r="HD149" s="36">
        <f t="shared" si="187"/>
        <v>13139.197259871566</v>
      </c>
      <c r="HE149" s="36">
        <f t="shared" si="187"/>
        <v>13683.343975191885</v>
      </c>
      <c r="HF149" s="36">
        <f t="shared" si="187"/>
        <v>14250.025982580479</v>
      </c>
      <c r="HG149" s="36">
        <f t="shared" si="187"/>
        <v>14840.176558623065</v>
      </c>
      <c r="HH149" s="36">
        <f t="shared" si="187"/>
        <v>15454.767630621878</v>
      </c>
      <c r="HI149" s="36">
        <f t="shared" si="187"/>
        <v>16094.81137727645</v>
      </c>
      <c r="HJ149" s="36">
        <f t="shared" si="187"/>
        <v>16761.361895654973</v>
      </c>
      <c r="HK149" s="36">
        <f t="shared" si="187"/>
        <v>17455.516937201624</v>
      </c>
      <c r="HL149" s="36">
        <f t="shared" si="187"/>
        <v>18178.419715638891</v>
      </c>
      <c r="HM149" s="36">
        <f t="shared" si="187"/>
        <v>18931.260789742359</v>
      </c>
    </row>
    <row r="150" spans="1:221" x14ac:dyDescent="0.25">
      <c r="A150" s="7" t="s">
        <v>667</v>
      </c>
      <c r="B150" s="16" t="s">
        <v>666</v>
      </c>
      <c r="C150" s="15">
        <v>302.39</v>
      </c>
      <c r="D150" s="15">
        <v>247.35</v>
      </c>
      <c r="E150" s="14">
        <f t="shared" si="163"/>
        <v>74796.166499999992</v>
      </c>
      <c r="F150" s="12">
        <f>IF(OR(G150="n/a",J150="n/a"),0%,E150/SUMIFS(E$13:E$515,G$13:G$515,"&lt;&gt;n/a",$J$13:$J$515,"&lt;&gt;n/a"))</f>
        <v>2.6136430992401627E-3</v>
      </c>
      <c r="G150" s="13">
        <v>2.2639983828582979E-2</v>
      </c>
      <c r="H150" s="13">
        <f t="shared" si="181"/>
        <v>2.3085991510006065E-2</v>
      </c>
      <c r="I150" s="33">
        <f t="shared" si="182"/>
        <v>5.7103200000000003</v>
      </c>
      <c r="J150" s="13">
        <v>3.9399999999999998E-2</v>
      </c>
      <c r="K150" s="41">
        <f t="shared" si="164"/>
        <v>3.9735666666666641E-2</v>
      </c>
      <c r="L150" s="1">
        <f t="shared" si="165"/>
        <v>4.0071333333333278E-2</v>
      </c>
      <c r="M150" s="1">
        <f t="shared" si="166"/>
        <v>4.0406999999999915E-2</v>
      </c>
      <c r="N150" s="1">
        <f t="shared" si="167"/>
        <v>4.0742666666666552E-2</v>
      </c>
      <c r="O150" s="1">
        <f t="shared" si="168"/>
        <v>4.1078333333333189E-2</v>
      </c>
      <c r="P150" s="5">
        <v>4.141399999999984E-2</v>
      </c>
      <c r="Q150" s="1">
        <f t="shared" si="169"/>
        <v>6.4858578549551904E-2</v>
      </c>
      <c r="R150" s="12">
        <f t="shared" si="170"/>
        <v>1.6951717625256237E-4</v>
      </c>
      <c r="S150" s="12">
        <f t="shared" si="171"/>
        <v>2.6136430992401627E-3</v>
      </c>
      <c r="T150" s="7"/>
      <c r="U150" s="42">
        <f t="shared" si="172"/>
        <v>-247.35</v>
      </c>
      <c r="V150" s="36">
        <f t="shared" si="173"/>
        <v>5.9353066080000012</v>
      </c>
      <c r="W150" s="36">
        <f t="shared" si="174"/>
        <v>6.1691576883552015</v>
      </c>
      <c r="X150" s="36">
        <f t="shared" si="128"/>
        <v>6.4122225012763971</v>
      </c>
      <c r="Y150" s="36">
        <f t="shared" si="128"/>
        <v>6.6648640678266879</v>
      </c>
      <c r="Z150" s="36">
        <f t="shared" si="128"/>
        <v>6.9274597120990604</v>
      </c>
      <c r="AA150" s="36">
        <f t="shared" si="175"/>
        <v>7.2027269420657909</v>
      </c>
      <c r="AB150" s="36">
        <f t="shared" si="127"/>
        <v>7.4913498142702899</v>
      </c>
      <c r="AC150" s="36">
        <f t="shared" si="127"/>
        <v>7.7940527862155085</v>
      </c>
      <c r="AD150" s="36">
        <f t="shared" si="127"/>
        <v>8.1116032808666905</v>
      </c>
      <c r="AE150" s="36">
        <f t="shared" si="127"/>
        <v>8.4448144243058909</v>
      </c>
      <c r="AF150" s="36">
        <f t="shared" si="176"/>
        <v>8.7945479688740935</v>
      </c>
      <c r="AG150" s="36">
        <f t="shared" si="183"/>
        <v>9.1587653784570442</v>
      </c>
      <c r="AH150" s="36">
        <f t="shared" si="183"/>
        <v>9.538066487840462</v>
      </c>
      <c r="AI150" s="36">
        <f t="shared" si="183"/>
        <v>9.9330759733678846</v>
      </c>
      <c r="AJ150" s="36">
        <f t="shared" si="183"/>
        <v>10.344444381728941</v>
      </c>
      <c r="AK150" s="36">
        <f t="shared" si="183"/>
        <v>10.772849201353862</v>
      </c>
      <c r="AL150" s="36">
        <f t="shared" si="183"/>
        <v>11.218995978178729</v>
      </c>
      <c r="AM150" s="36">
        <f t="shared" si="183"/>
        <v>11.68361947761902</v>
      </c>
      <c r="AN150" s="36">
        <f t="shared" si="183"/>
        <v>12.167484894665133</v>
      </c>
      <c r="AO150" s="36">
        <f t="shared" si="183"/>
        <v>12.671389114092793</v>
      </c>
      <c r="AP150" s="36">
        <f t="shared" si="183"/>
        <v>13.196162022863831</v>
      </c>
      <c r="AQ150" s="36">
        <f t="shared" si="183"/>
        <v>13.742667876878711</v>
      </c>
      <c r="AR150" s="36">
        <f t="shared" si="183"/>
        <v>14.311806724331763</v>
      </c>
      <c r="AS150" s="36">
        <f t="shared" si="183"/>
        <v>14.904515888013236</v>
      </c>
      <c r="AT150" s="36">
        <f t="shared" si="183"/>
        <v>15.521771508999414</v>
      </c>
      <c r="AU150" s="36">
        <f t="shared" si="183"/>
        <v>16.164590154273114</v>
      </c>
      <c r="AV150" s="36">
        <f t="shared" si="183"/>
        <v>16.834030490922178</v>
      </c>
      <c r="AW150" s="36">
        <f t="shared" si="177"/>
        <v>17.531195029673228</v>
      </c>
      <c r="AX150" s="36">
        <f t="shared" si="177"/>
        <v>18.257231940632114</v>
      </c>
      <c r="AY150" s="36">
        <f t="shared" si="177"/>
        <v>19.01333694422145</v>
      </c>
      <c r="AZ150" s="36">
        <f t="shared" si="177"/>
        <v>19.800755280429435</v>
      </c>
      <c r="BA150" s="36">
        <f t="shared" si="177"/>
        <v>20.620783759613136</v>
      </c>
      <c r="BB150" s="36">
        <f t="shared" si="177"/>
        <v>21.474772898233752</v>
      </c>
      <c r="BC150" s="36">
        <f t="shared" si="177"/>
        <v>22.3641291430412</v>
      </c>
      <c r="BD150" s="36">
        <f t="shared" si="177"/>
        <v>23.290317187371105</v>
      </c>
      <c r="BE150" s="36">
        <f t="shared" si="177"/>
        <v>24.254862383368888</v>
      </c>
      <c r="BF150" s="36">
        <f t="shared" si="177"/>
        <v>25.259353254113723</v>
      </c>
      <c r="BG150" s="36">
        <f t="shared" si="177"/>
        <v>26.305444109779586</v>
      </c>
      <c r="BH150" s="36">
        <f t="shared" si="177"/>
        <v>27.394857772141993</v>
      </c>
      <c r="BI150" s="36">
        <f t="shared" si="177"/>
        <v>28.529388411917477</v>
      </c>
      <c r="BJ150" s="36">
        <f t="shared" si="177"/>
        <v>29.710904503608624</v>
      </c>
      <c r="BK150" s="36">
        <f t="shared" si="177"/>
        <v>30.941351902721067</v>
      </c>
      <c r="BL150" s="36">
        <f t="shared" si="152"/>
        <v>32.222757050420356</v>
      </c>
      <c r="BM150" s="36">
        <f t="shared" si="184"/>
        <v>33.557230310906462</v>
      </c>
      <c r="BN150" s="36">
        <f t="shared" si="184"/>
        <v>34.946969447002338</v>
      </c>
      <c r="BO150" s="36">
        <f t="shared" si="184"/>
        <v>36.394263239680491</v>
      </c>
      <c r="BP150" s="36">
        <f t="shared" si="184"/>
        <v>37.901495257488612</v>
      </c>
      <c r="BQ150" s="36">
        <f t="shared" si="184"/>
        <v>39.471147782082241</v>
      </c>
      <c r="BR150" s="36">
        <f t="shared" si="184"/>
        <v>41.105805896329386</v>
      </c>
      <c r="BS150" s="36">
        <f t="shared" si="184"/>
        <v>42.808161741719964</v>
      </c>
      <c r="BT150" s="36">
        <f t="shared" si="184"/>
        <v>44.581018952091547</v>
      </c>
      <c r="BU150" s="36">
        <f t="shared" si="184"/>
        <v>46.427297270973462</v>
      </c>
      <c r="BV150" s="36">
        <f t="shared" si="184"/>
        <v>48.35003736015355</v>
      </c>
      <c r="BW150" s="36">
        <f t="shared" si="184"/>
        <v>50.352405807386944</v>
      </c>
      <c r="BX150" s="36">
        <f t="shared" si="184"/>
        <v>52.437700341494057</v>
      </c>
      <c r="BY150" s="36">
        <f t="shared" si="184"/>
        <v>54.609355263436683</v>
      </c>
      <c r="BZ150" s="36">
        <f t="shared" si="184"/>
        <v>56.870947102316642</v>
      </c>
      <c r="CA150" s="36">
        <f t="shared" si="184"/>
        <v>59.22620050561197</v>
      </c>
      <c r="CB150" s="36">
        <f t="shared" si="184"/>
        <v>61.678994373351372</v>
      </c>
      <c r="CC150" s="36">
        <f t="shared" si="178"/>
        <v>64.233368246329334</v>
      </c>
      <c r="CD150" s="36">
        <f t="shared" si="178"/>
        <v>66.893528958882811</v>
      </c>
      <c r="CE150" s="36">
        <f t="shared" si="178"/>
        <v>69.663857567185971</v>
      </c>
      <c r="CF150" s="36">
        <f t="shared" si="178"/>
        <v>72.548916564473402</v>
      </c>
      <c r="CG150" s="36">
        <f t="shared" si="178"/>
        <v>75.553457395074489</v>
      </c>
      <c r="CH150" s="36">
        <f t="shared" si="178"/>
        <v>78.682428279634095</v>
      </c>
      <c r="CI150" s="36">
        <f t="shared" si="178"/>
        <v>81.94098236440685</v>
      </c>
      <c r="CJ150" s="36">
        <f t="shared" si="178"/>
        <v>85.334486208046386</v>
      </c>
      <c r="CK150" s="36">
        <f t="shared" si="178"/>
        <v>88.86852861986641</v>
      </c>
      <c r="CL150" s="36">
        <f t="shared" si="178"/>
        <v>92.548929864129548</v>
      </c>
      <c r="CM150" s="36">
        <f t="shared" si="178"/>
        <v>96.381751245522594</v>
      </c>
      <c r="CN150" s="36">
        <f t="shared" si="178"/>
        <v>100.37330509160465</v>
      </c>
      <c r="CO150" s="36">
        <f t="shared" si="178"/>
        <v>104.53016514866835</v>
      </c>
      <c r="CP150" s="36">
        <f t="shared" si="178"/>
        <v>108.85917740813528</v>
      </c>
      <c r="CQ150" s="36">
        <f t="shared" si="178"/>
        <v>113.36747138131578</v>
      </c>
      <c r="CR150" s="36">
        <f t="shared" si="154"/>
        <v>118.06247184110157</v>
      </c>
      <c r="CS150" s="36">
        <f t="shared" si="185"/>
        <v>122.95191104992892</v>
      </c>
      <c r="CT150" s="36">
        <f t="shared" si="185"/>
        <v>128.04384149415066</v>
      </c>
      <c r="CU150" s="36">
        <f t="shared" si="185"/>
        <v>133.3466491457894</v>
      </c>
      <c r="CV150" s="36">
        <f t="shared" si="185"/>
        <v>138.86906727351311</v>
      </c>
      <c r="CW150" s="36">
        <f t="shared" si="185"/>
        <v>144.62019082557836</v>
      </c>
      <c r="CX150" s="36">
        <f t="shared" si="185"/>
        <v>150.60949140842885</v>
      </c>
      <c r="CY150" s="36">
        <f t="shared" si="185"/>
        <v>156.84683288561749</v>
      </c>
      <c r="CZ150" s="36">
        <f t="shared" si="185"/>
        <v>163.34248762274242</v>
      </c>
      <c r="DA150" s="36">
        <f t="shared" si="185"/>
        <v>170.10715340515065</v>
      </c>
      <c r="DB150" s="36">
        <f t="shared" si="185"/>
        <v>177.15197105627155</v>
      </c>
      <c r="DC150" s="36">
        <f t="shared" si="185"/>
        <v>184.48854278559594</v>
      </c>
      <c r="DD150" s="36">
        <f t="shared" si="185"/>
        <v>192.12895129651858</v>
      </c>
      <c r="DE150" s="36">
        <f t="shared" si="185"/>
        <v>200.08577968551256</v>
      </c>
      <c r="DF150" s="36">
        <f t="shared" si="185"/>
        <v>208.37213216540835</v>
      </c>
      <c r="DG150" s="36">
        <f t="shared" si="185"/>
        <v>217.00165564690653</v>
      </c>
      <c r="DH150" s="36">
        <f t="shared" si="185"/>
        <v>225.98856221386748</v>
      </c>
      <c r="DI150" s="36">
        <f t="shared" si="179"/>
        <v>235.34765252939255</v>
      </c>
      <c r="DJ150" s="36">
        <f t="shared" si="179"/>
        <v>245.09434021124477</v>
      </c>
      <c r="DK150" s="36">
        <f t="shared" si="179"/>
        <v>255.24467721675322</v>
      </c>
      <c r="DL150" s="36">
        <f t="shared" si="179"/>
        <v>265.8153802790078</v>
      </c>
      <c r="DM150" s="36">
        <f t="shared" si="179"/>
        <v>276.82385843788256</v>
      </c>
      <c r="DN150" s="36">
        <f t="shared" si="179"/>
        <v>288.28824171122898</v>
      </c>
      <c r="DO150" s="36">
        <f t="shared" si="179"/>
        <v>300.22741095345776</v>
      </c>
      <c r="DP150" s="36">
        <f t="shared" si="179"/>
        <v>312.66102895068423</v>
      </c>
      <c r="DQ150" s="36">
        <f t="shared" si="179"/>
        <v>325.60957280364784</v>
      </c>
      <c r="DR150" s="36">
        <f t="shared" si="179"/>
        <v>339.09436765173808</v>
      </c>
      <c r="DS150" s="36">
        <f t="shared" si="179"/>
        <v>353.13762179366711</v>
      </c>
      <c r="DT150" s="36">
        <f t="shared" si="179"/>
        <v>367.76246326262998</v>
      </c>
      <c r="DU150" s="36">
        <f t="shared" si="179"/>
        <v>382.99297791618847</v>
      </c>
      <c r="DV150" s="36">
        <f t="shared" si="179"/>
        <v>398.85424910360945</v>
      </c>
      <c r="DW150" s="36">
        <f t="shared" si="179"/>
        <v>415.37239897598624</v>
      </c>
      <c r="DX150" s="36">
        <f t="shared" si="156"/>
        <v>432.57463150717768</v>
      </c>
      <c r="DY150" s="36">
        <f t="shared" si="186"/>
        <v>450.48927729641588</v>
      </c>
      <c r="DZ150" s="36">
        <f t="shared" si="186"/>
        <v>469.14584022636956</v>
      </c>
      <c r="EA150" s="36">
        <f t="shared" si="186"/>
        <v>488.57504605350437</v>
      </c>
      <c r="EB150" s="36">
        <f t="shared" si="186"/>
        <v>508.80889301076411</v>
      </c>
      <c r="EC150" s="36">
        <f t="shared" si="186"/>
        <v>529.88070450591181</v>
      </c>
      <c r="ED150" s="36">
        <f t="shared" si="186"/>
        <v>551.82518400231959</v>
      </c>
      <c r="EE150" s="36">
        <f t="shared" si="186"/>
        <v>574.67847217259157</v>
      </c>
      <c r="EF150" s="36">
        <f t="shared" si="186"/>
        <v>598.47820641914723</v>
      </c>
      <c r="EG150" s="36">
        <f t="shared" si="186"/>
        <v>623.26358285978972</v>
      </c>
      <c r="EH150" s="36">
        <f t="shared" si="186"/>
        <v>649.07542088034495</v>
      </c>
      <c r="EI150" s="36">
        <f t="shared" si="186"/>
        <v>675.95623036068343</v>
      </c>
      <c r="EJ150" s="36">
        <f t="shared" si="186"/>
        <v>703.95028168484066</v>
      </c>
      <c r="EK150" s="36">
        <f t="shared" si="186"/>
        <v>733.10367865053649</v>
      </c>
      <c r="EL150" s="36">
        <f t="shared" si="186"/>
        <v>763.46443439816971</v>
      </c>
      <c r="EM150" s="36">
        <f t="shared" si="186"/>
        <v>795.08255048433534</v>
      </c>
      <c r="EN150" s="36">
        <f t="shared" si="186"/>
        <v>828.01009923009349</v>
      </c>
      <c r="EO150" s="36">
        <f t="shared" si="180"/>
        <v>862.30130947960845</v>
      </c>
      <c r="EP150" s="36">
        <f t="shared" si="180"/>
        <v>898.0126559103968</v>
      </c>
      <c r="EQ150" s="36">
        <f t="shared" si="180"/>
        <v>935.20295204226989</v>
      </c>
      <c r="ER150" s="36">
        <f t="shared" si="180"/>
        <v>973.93344709814835</v>
      </c>
      <c r="ES150" s="36">
        <f t="shared" si="180"/>
        <v>1014.267926876271</v>
      </c>
      <c r="ET150" s="36">
        <f t="shared" si="180"/>
        <v>1056.2728187999246</v>
      </c>
      <c r="EU150" s="36">
        <f t="shared" si="180"/>
        <v>1100.0173013177046</v>
      </c>
      <c r="EV150" s="36">
        <f t="shared" si="180"/>
        <v>1145.5734178344758</v>
      </c>
      <c r="EW150" s="36">
        <f t="shared" si="180"/>
        <v>1193.0161953606726</v>
      </c>
      <c r="EX150" s="36">
        <f t="shared" si="180"/>
        <v>1242.4237680753392</v>
      </c>
      <c r="EY150" s="36">
        <f t="shared" si="180"/>
        <v>1293.8775060064111</v>
      </c>
      <c r="EZ150" s="36">
        <f t="shared" si="180"/>
        <v>1347.4621490401603</v>
      </c>
      <c r="FA150" s="36">
        <f t="shared" si="180"/>
        <v>1403.2659464805092</v>
      </c>
      <c r="FB150" s="36">
        <f t="shared" si="180"/>
        <v>1461.3808023880529</v>
      </c>
      <c r="FC150" s="36">
        <f t="shared" si="180"/>
        <v>1521.9024269381514</v>
      </c>
      <c r="FD150" s="36">
        <f t="shared" si="158"/>
        <v>1584.9304940473678</v>
      </c>
      <c r="FE150" s="36">
        <f t="shared" si="190"/>
        <v>1650.5688055278451</v>
      </c>
      <c r="FF150" s="36">
        <f t="shared" si="190"/>
        <v>1718.9254620399749</v>
      </c>
      <c r="FG150" s="36">
        <f t="shared" si="190"/>
        <v>1790.1130411248982</v>
      </c>
      <c r="FH150" s="36">
        <f t="shared" si="190"/>
        <v>1864.2487826100446</v>
      </c>
      <c r="FI150" s="36">
        <f t="shared" si="190"/>
        <v>1941.4547816930567</v>
      </c>
      <c r="FJ150" s="36">
        <f t="shared" si="190"/>
        <v>2021.8581900220927</v>
      </c>
      <c r="FK150" s="36">
        <f t="shared" si="190"/>
        <v>2105.5914251036675</v>
      </c>
      <c r="FL150" s="36">
        <f t="shared" si="190"/>
        <v>2192.7923883829103</v>
      </c>
      <c r="FM150" s="36">
        <f t="shared" si="190"/>
        <v>2283.6046923553999</v>
      </c>
      <c r="FN150" s="36">
        <f t="shared" si="190"/>
        <v>2378.1778970846062</v>
      </c>
      <c r="FO150" s="36">
        <f t="shared" si="190"/>
        <v>2476.6677565144678</v>
      </c>
      <c r="FP150" s="36">
        <f t="shared" si="190"/>
        <v>2579.2364749827575</v>
      </c>
      <c r="FQ150" s="36">
        <f t="shared" si="190"/>
        <v>2686.0529743576931</v>
      </c>
      <c r="FR150" s="36">
        <f t="shared" si="190"/>
        <v>2797.2931722377421</v>
      </c>
      <c r="FS150" s="36">
        <f t="shared" si="190"/>
        <v>2913.1402716727953</v>
      </c>
      <c r="FT150" s="36">
        <f t="shared" si="190"/>
        <v>3033.7850628838519</v>
      </c>
      <c r="FU150" s="36">
        <f t="shared" si="188"/>
        <v>3159.4262374781233</v>
      </c>
      <c r="FV150" s="36">
        <f t="shared" si="188"/>
        <v>3290.2707156770416</v>
      </c>
      <c r="FW150" s="36">
        <f t="shared" si="188"/>
        <v>3426.5339870960902</v>
      </c>
      <c r="FX150" s="36">
        <f t="shared" si="188"/>
        <v>3568.4404656376873</v>
      </c>
      <c r="FY150" s="36">
        <f t="shared" si="188"/>
        <v>3716.223859081606</v>
      </c>
      <c r="FZ150" s="36">
        <f t="shared" si="188"/>
        <v>3870.1275539816111</v>
      </c>
      <c r="GA150" s="36">
        <f t="shared" si="188"/>
        <v>4030.4050165022049</v>
      </c>
      <c r="GB150" s="36">
        <f t="shared" si="188"/>
        <v>4197.3202098556267</v>
      </c>
      <c r="GC150" s="36">
        <f t="shared" si="188"/>
        <v>4371.1480290265872</v>
      </c>
      <c r="GD150" s="36">
        <f t="shared" si="188"/>
        <v>4552.1747535006934</v>
      </c>
      <c r="GE150" s="36">
        <f t="shared" si="188"/>
        <v>4740.6985187421706</v>
      </c>
      <c r="GF150" s="36">
        <f t="shared" si="188"/>
        <v>4937.0298071973584</v>
      </c>
      <c r="GG150" s="36">
        <f t="shared" si="188"/>
        <v>5141.491959632629</v>
      </c>
      <c r="GH150" s="36">
        <f t="shared" si="188"/>
        <v>5354.421707648854</v>
      </c>
      <c r="GI150" s="36">
        <f t="shared" si="188"/>
        <v>5576.1697282494224</v>
      </c>
      <c r="GJ150" s="36">
        <f t="shared" si="189"/>
        <v>5807.1012213751428</v>
      </c>
      <c r="GK150" s="36">
        <f t="shared" si="189"/>
        <v>6047.5965113571719</v>
      </c>
      <c r="GL150" s="36">
        <f t="shared" si="189"/>
        <v>6298.0516732785172</v>
      </c>
      <c r="GM150" s="36">
        <f t="shared" si="189"/>
        <v>6558.8791852756731</v>
      </c>
      <c r="GN150" s="36">
        <f t="shared" si="189"/>
        <v>6830.5086078546783</v>
      </c>
      <c r="GO150" s="36">
        <f t="shared" si="189"/>
        <v>7113.3872913403711</v>
      </c>
      <c r="GP150" s="36">
        <f t="shared" si="189"/>
        <v>7407.9811126239401</v>
      </c>
      <c r="GQ150" s="36">
        <f t="shared" si="189"/>
        <v>7714.7752424221471</v>
      </c>
      <c r="GR150" s="36">
        <f t="shared" si="189"/>
        <v>8034.2749443118164</v>
      </c>
      <c r="GS150" s="36">
        <f t="shared" si="189"/>
        <v>8367.0064068555439</v>
      </c>
      <c r="GT150" s="36">
        <f t="shared" si="189"/>
        <v>8713.5176101890575</v>
      </c>
      <c r="GU150" s="36">
        <f t="shared" si="189"/>
        <v>9074.3792284974261</v>
      </c>
      <c r="GV150" s="36">
        <f t="shared" si="189"/>
        <v>9450.1855698664167</v>
      </c>
      <c r="GW150" s="36">
        <f t="shared" si="189"/>
        <v>9841.5555550568624</v>
      </c>
      <c r="GX150" s="36">
        <f t="shared" si="189"/>
        <v>10249.133736813987</v>
      </c>
      <c r="GY150" s="36">
        <f t="shared" si="189"/>
        <v>10673.591361390399</v>
      </c>
      <c r="GZ150" s="36">
        <f t="shared" si="187"/>
        <v>11115.62747403102</v>
      </c>
      <c r="HA150" s="36">
        <f t="shared" si="187"/>
        <v>11575.970070240539</v>
      </c>
      <c r="HB150" s="36">
        <f t="shared" si="187"/>
        <v>12055.377294729478</v>
      </c>
      <c r="HC150" s="36">
        <f t="shared" si="187"/>
        <v>12554.638690013402</v>
      </c>
      <c r="HD150" s="36">
        <f t="shared" si="187"/>
        <v>13074.576496721615</v>
      </c>
      <c r="HE150" s="36">
        <f t="shared" si="187"/>
        <v>13616.047007756841</v>
      </c>
      <c r="HF150" s="36">
        <f t="shared" si="187"/>
        <v>14179.941978536081</v>
      </c>
      <c r="HG150" s="36">
        <f t="shared" si="187"/>
        <v>14767.190095635171</v>
      </c>
      <c r="HH150" s="36">
        <f t="shared" si="187"/>
        <v>15378.758506255803</v>
      </c>
      <c r="HI150" s="36">
        <f t="shared" si="187"/>
        <v>16015.654411033878</v>
      </c>
      <c r="HJ150" s="36">
        <f t="shared" si="187"/>
        <v>16678.926722812434</v>
      </c>
      <c r="HK150" s="36">
        <f t="shared" si="187"/>
        <v>17369.667794110985</v>
      </c>
      <c r="HL150" s="36">
        <f t="shared" si="187"/>
        <v>18089.015216136293</v>
      </c>
      <c r="HM150" s="36">
        <f t="shared" si="187"/>
        <v>18838.153692297357</v>
      </c>
    </row>
    <row r="151" spans="1:221" x14ac:dyDescent="0.25">
      <c r="A151" s="7" t="s">
        <v>1305</v>
      </c>
      <c r="B151" s="16" t="s">
        <v>1306</v>
      </c>
      <c r="C151" s="15">
        <v>134.048</v>
      </c>
      <c r="D151" s="15">
        <v>211.15</v>
      </c>
      <c r="E151" s="14">
        <f t="shared" si="163"/>
        <v>28304.235200000003</v>
      </c>
      <c r="F151" s="12">
        <f>IF(OR(G151="n/a",J151="n/a"),0%,E151/SUMIFS(E$13:E$515,G$13:G$515,"&lt;&gt;n/a",$J$13:$J$515,"&lt;&gt;n/a"))</f>
        <v>9.8905027451842101E-4</v>
      </c>
      <c r="G151" s="13">
        <v>1.1176888467913804E-2</v>
      </c>
      <c r="H151" s="13">
        <f t="shared" si="181"/>
        <v>1.1908974662562161E-2</v>
      </c>
      <c r="I151" s="33">
        <f t="shared" si="182"/>
        <v>2.5145800000000005</v>
      </c>
      <c r="J151" s="13">
        <v>0.13100000000000001</v>
      </c>
      <c r="K151" s="41">
        <f t="shared" si="164"/>
        <v>0.11606899999999998</v>
      </c>
      <c r="L151" s="1">
        <f t="shared" si="165"/>
        <v>0.10113799999999995</v>
      </c>
      <c r="M151" s="1">
        <f t="shared" si="166"/>
        <v>8.6206999999999923E-2</v>
      </c>
      <c r="N151" s="1">
        <f t="shared" si="167"/>
        <v>7.1275999999999895E-2</v>
      </c>
      <c r="O151" s="1">
        <f t="shared" si="168"/>
        <v>5.6344999999999867E-2</v>
      </c>
      <c r="P151" s="5">
        <v>4.141399999999984E-2</v>
      </c>
      <c r="Q151" s="1">
        <f t="shared" si="169"/>
        <v>6.3339947349202008E-2</v>
      </c>
      <c r="R151" s="12">
        <f t="shared" si="170"/>
        <v>6.264639231371058E-5</v>
      </c>
      <c r="S151" s="12">
        <f t="shared" si="171"/>
        <v>9.8905027451842101E-4</v>
      </c>
      <c r="T151" s="7"/>
      <c r="U151" s="42">
        <f t="shared" si="172"/>
        <v>-211.15</v>
      </c>
      <c r="V151" s="36">
        <f t="shared" si="173"/>
        <v>2.8439899800000004</v>
      </c>
      <c r="W151" s="36">
        <f t="shared" si="174"/>
        <v>3.2165526673800002</v>
      </c>
      <c r="X151" s="36">
        <f t="shared" si="128"/>
        <v>3.6379210668067801</v>
      </c>
      <c r="Y151" s="36">
        <f t="shared" si="128"/>
        <v>4.1144887265584682</v>
      </c>
      <c r="Z151" s="36">
        <f t="shared" si="128"/>
        <v>4.6534867497376275</v>
      </c>
      <c r="AA151" s="36">
        <f t="shared" si="175"/>
        <v>5.193612303292924</v>
      </c>
      <c r="AB151" s="36">
        <f t="shared" si="127"/>
        <v>5.7188838644233631</v>
      </c>
      <c r="AC151" s="36">
        <f t="shared" si="127"/>
        <v>6.2118916857237076</v>
      </c>
      <c r="AD151" s="36">
        <f t="shared" si="127"/>
        <v>6.6546504775153501</v>
      </c>
      <c r="AE151" s="36">
        <f t="shared" si="127"/>
        <v>7.0296067586709512</v>
      </c>
      <c r="AF151" s="36">
        <f t="shared" si="176"/>
        <v>7.3207308929745487</v>
      </c>
      <c r="AG151" s="36">
        <f t="shared" si="183"/>
        <v>7.6239116421761954</v>
      </c>
      <c r="AH151" s="36">
        <f t="shared" si="183"/>
        <v>7.9396483189252791</v>
      </c>
      <c r="AI151" s="36">
        <f t="shared" si="183"/>
        <v>8.2684609144052494</v>
      </c>
      <c r="AJ151" s="36">
        <f t="shared" si="183"/>
        <v>8.6108909547144279</v>
      </c>
      <c r="AK151" s="36">
        <f t="shared" si="183"/>
        <v>8.9675023927129693</v>
      </c>
      <c r="AL151" s="36">
        <f t="shared" si="183"/>
        <v>9.3388825368047836</v>
      </c>
      <c r="AM151" s="36">
        <f t="shared" si="183"/>
        <v>9.7256430181840159</v>
      </c>
      <c r="AN151" s="36">
        <f t="shared" si="183"/>
        <v>10.128420798139087</v>
      </c>
      <c r="AO151" s="36">
        <f t="shared" si="183"/>
        <v>10.547879217073218</v>
      </c>
      <c r="AP151" s="36">
        <f t="shared" si="183"/>
        <v>10.984709086969087</v>
      </c>
      <c r="AQ151" s="36">
        <f t="shared" si="183"/>
        <v>11.439629829096823</v>
      </c>
      <c r="AR151" s="36">
        <f t="shared" si="183"/>
        <v>11.913390658839036</v>
      </c>
      <c r="AS151" s="36">
        <f t="shared" si="183"/>
        <v>12.406771819584195</v>
      </c>
      <c r="AT151" s="36">
        <f t="shared" si="183"/>
        <v>12.920585867720453</v>
      </c>
      <c r="AU151" s="36">
        <f t="shared" si="183"/>
        <v>13.455679010846225</v>
      </c>
      <c r="AV151" s="36">
        <f t="shared" si="183"/>
        <v>14.012932501401409</v>
      </c>
      <c r="AW151" s="36">
        <f t="shared" si="177"/>
        <v>14.593264088014445</v>
      </c>
      <c r="AX151" s="36">
        <f t="shared" si="177"/>
        <v>15.197629526955472</v>
      </c>
      <c r="AY151" s="36">
        <f t="shared" si="177"/>
        <v>15.827024156184804</v>
      </c>
      <c r="AZ151" s="36">
        <f t="shared" si="177"/>
        <v>16.482484534589037</v>
      </c>
      <c r="BA151" s="36">
        <f t="shared" si="177"/>
        <v>17.165090149104504</v>
      </c>
      <c r="BB151" s="36">
        <f t="shared" si="177"/>
        <v>17.875965192539514</v>
      </c>
      <c r="BC151" s="36">
        <f t="shared" si="177"/>
        <v>18.616280415023343</v>
      </c>
      <c r="BD151" s="36">
        <f t="shared" si="177"/>
        <v>19.387255052131117</v>
      </c>
      <c r="BE151" s="36">
        <f t="shared" si="177"/>
        <v>20.190158832860071</v>
      </c>
      <c r="BF151" s="36">
        <f t="shared" si="177"/>
        <v>21.026314070764133</v>
      </c>
      <c r="BG151" s="36">
        <f t="shared" si="177"/>
        <v>21.897097841690755</v>
      </c>
      <c r="BH151" s="36">
        <f t="shared" si="177"/>
        <v>22.803944251706532</v>
      </c>
      <c r="BI151" s="36">
        <f t="shared" si="177"/>
        <v>23.748346798946702</v>
      </c>
      <c r="BJ151" s="36">
        <f t="shared" si="177"/>
        <v>24.731860833278276</v>
      </c>
      <c r="BK151" s="36">
        <f t="shared" si="177"/>
        <v>25.75610611782766</v>
      </c>
      <c r="BL151" s="36">
        <f t="shared" si="152"/>
        <v>26.82276949659137</v>
      </c>
      <c r="BM151" s="36">
        <f t="shared" si="184"/>
        <v>27.933607672523202</v>
      </c>
      <c r="BN151" s="36">
        <f t="shared" si="184"/>
        <v>29.090450100673074</v>
      </c>
      <c r="BO151" s="36">
        <f t="shared" si="184"/>
        <v>30.295202001142343</v>
      </c>
      <c r="BP151" s="36">
        <f t="shared" si="184"/>
        <v>31.549847496817648</v>
      </c>
      <c r="BQ151" s="36">
        <f t="shared" si="184"/>
        <v>32.856452881050849</v>
      </c>
      <c r="BR151" s="36">
        <f t="shared" si="184"/>
        <v>34.217170020666686</v>
      </c>
      <c r="BS151" s="36">
        <f t="shared" si="184"/>
        <v>35.634239899902568</v>
      </c>
      <c r="BT151" s="36">
        <f t="shared" si="184"/>
        <v>37.109996311117129</v>
      </c>
      <c r="BU151" s="36">
        <f t="shared" si="184"/>
        <v>38.646869698345725</v>
      </c>
      <c r="BV151" s="36">
        <f t="shared" si="184"/>
        <v>40.247391160033011</v>
      </c>
      <c r="BW151" s="36">
        <f t="shared" si="184"/>
        <v>41.914196617534614</v>
      </c>
      <c r="BX151" s="36">
        <f t="shared" si="184"/>
        <v>43.650031156253185</v>
      </c>
      <c r="BY151" s="36">
        <f t="shared" si="184"/>
        <v>45.457753546558244</v>
      </c>
      <c r="BZ151" s="36">
        <f t="shared" si="184"/>
        <v>47.340340951935403</v>
      </c>
      <c r="CA151" s="36">
        <f t="shared" si="184"/>
        <v>49.300893832118845</v>
      </c>
      <c r="CB151" s="36">
        <f t="shared" si="184"/>
        <v>51.342641049282207</v>
      </c>
      <c r="CC151" s="36">
        <f t="shared" si="178"/>
        <v>53.468945185697173</v>
      </c>
      <c r="CD151" s="36">
        <f t="shared" si="178"/>
        <v>55.683308081617625</v>
      </c>
      <c r="CE151" s="36">
        <f t="shared" si="178"/>
        <v>57.989376602509729</v>
      </c>
      <c r="CF151" s="36">
        <f t="shared" si="178"/>
        <v>60.390948645126059</v>
      </c>
      <c r="CG151" s="36">
        <f t="shared" si="178"/>
        <v>62.891979392315299</v>
      </c>
      <c r="CH151" s="36">
        <f t="shared" si="178"/>
        <v>65.496587826868634</v>
      </c>
      <c r="CI151" s="36">
        <f t="shared" si="178"/>
        <v>68.209063515130566</v>
      </c>
      <c r="CJ151" s="36">
        <f t="shared" si="178"/>
        <v>71.033873671546175</v>
      </c>
      <c r="CK151" s="36">
        <f t="shared" si="178"/>
        <v>73.975670515779584</v>
      </c>
      <c r="CL151" s="36">
        <f t="shared" si="178"/>
        <v>77.039298934520062</v>
      </c>
      <c r="CM151" s="36">
        <f t="shared" si="178"/>
        <v>80.229804460594266</v>
      </c>
      <c r="CN151" s="36">
        <f t="shared" si="178"/>
        <v>83.552441582525304</v>
      </c>
      <c r="CO151" s="36">
        <f t="shared" si="178"/>
        <v>87.012682398223987</v>
      </c>
      <c r="CP151" s="36">
        <f t="shared" si="178"/>
        <v>90.616225627064026</v>
      </c>
      <c r="CQ151" s="36">
        <f t="shared" si="178"/>
        <v>94.369005995183244</v>
      </c>
      <c r="CR151" s="36">
        <f t="shared" si="154"/>
        <v>98.277204009467752</v>
      </c>
      <c r="CS151" s="36">
        <f t="shared" si="185"/>
        <v>102.34725613631583</v>
      </c>
      <c r="CT151" s="36">
        <f t="shared" si="185"/>
        <v>106.5858654019452</v>
      </c>
      <c r="CU151" s="36">
        <f t="shared" si="185"/>
        <v>111.00001243170134</v>
      </c>
      <c r="CV151" s="36">
        <f t="shared" si="185"/>
        <v>115.59696694654779</v>
      </c>
      <c r="CW151" s="36">
        <f t="shared" si="185"/>
        <v>120.3842997356721</v>
      </c>
      <c r="CX151" s="36">
        <f t="shared" si="185"/>
        <v>125.36989512492521</v>
      </c>
      <c r="CY151" s="36">
        <f t="shared" si="185"/>
        <v>130.56196396162883</v>
      </c>
      <c r="CZ151" s="36">
        <f t="shared" si="185"/>
        <v>135.96905713713571</v>
      </c>
      <c r="DA151" s="36">
        <f t="shared" si="185"/>
        <v>141.60007966941302</v>
      </c>
      <c r="DB151" s="36">
        <f t="shared" si="185"/>
        <v>147.46430536884208</v>
      </c>
      <c r="DC151" s="36">
        <f t="shared" si="185"/>
        <v>153.57139211138727</v>
      </c>
      <c r="DD151" s="36">
        <f t="shared" si="185"/>
        <v>159.93139774428823</v>
      </c>
      <c r="DE151" s="36">
        <f t="shared" si="185"/>
        <v>166.55479665047017</v>
      </c>
      <c r="DF151" s="36">
        <f t="shared" si="185"/>
        <v>173.45249699895271</v>
      </c>
      <c r="DG151" s="36">
        <f t="shared" si="185"/>
        <v>180.6358587096673</v>
      </c>
      <c r="DH151" s="36">
        <f t="shared" si="185"/>
        <v>188.11671216226944</v>
      </c>
      <c r="DI151" s="36">
        <f t="shared" si="179"/>
        <v>195.90737767975764</v>
      </c>
      <c r="DJ151" s="36">
        <f t="shared" si="179"/>
        <v>204.02068581898709</v>
      </c>
      <c r="DK151" s="36">
        <f t="shared" si="179"/>
        <v>212.46999850149459</v>
      </c>
      <c r="DL151" s="36">
        <f t="shared" si="179"/>
        <v>221.26923101943544</v>
      </c>
      <c r="DM151" s="36">
        <f t="shared" si="179"/>
        <v>230.4328749528743</v>
      </c>
      <c r="DN151" s="36">
        <f t="shared" si="179"/>
        <v>239.97602203617259</v>
      </c>
      <c r="DO151" s="36">
        <f t="shared" si="179"/>
        <v>249.9143890127786</v>
      </c>
      <c r="DP151" s="36">
        <f t="shared" si="179"/>
        <v>260.26434351935376</v>
      </c>
      <c r="DQ151" s="36">
        <f t="shared" si="179"/>
        <v>271.04293104186422</v>
      </c>
      <c r="DR151" s="36">
        <f t="shared" si="179"/>
        <v>282.26790298803195</v>
      </c>
      <c r="DS151" s="36">
        <f t="shared" si="179"/>
        <v>293.95774592237825</v>
      </c>
      <c r="DT151" s="36">
        <f t="shared" si="179"/>
        <v>306.1317120120076</v>
      </c>
      <c r="DU151" s="36">
        <f t="shared" si="179"/>
        <v>318.80985073327281</v>
      </c>
      <c r="DV151" s="36">
        <f t="shared" si="179"/>
        <v>332.01304189154052</v>
      </c>
      <c r="DW151" s="36">
        <f t="shared" si="179"/>
        <v>345.76303000843671</v>
      </c>
      <c r="DX151" s="36">
        <f t="shared" si="156"/>
        <v>360.08246013320604</v>
      </c>
      <c r="DY151" s="36">
        <f t="shared" si="186"/>
        <v>374.99491513716259</v>
      </c>
      <c r="DZ151" s="36">
        <f t="shared" si="186"/>
        <v>390.52495455265296</v>
      </c>
      <c r="EA151" s="36">
        <f t="shared" si="186"/>
        <v>406.69815502049647</v>
      </c>
      <c r="EB151" s="36">
        <f t="shared" si="186"/>
        <v>423.54115241251526</v>
      </c>
      <c r="EC151" s="36">
        <f t="shared" si="186"/>
        <v>441.08168569852711</v>
      </c>
      <c r="ED151" s="36">
        <f t="shared" si="186"/>
        <v>459.34864263004584</v>
      </c>
      <c r="EE151" s="36">
        <f t="shared" si="186"/>
        <v>478.37210731592648</v>
      </c>
      <c r="EF151" s="36">
        <f t="shared" si="186"/>
        <v>498.18340976830819</v>
      </c>
      <c r="EG151" s="36">
        <f t="shared" si="186"/>
        <v>518.81517750045282</v>
      </c>
      <c r="EH151" s="36">
        <f t="shared" si="186"/>
        <v>540.30138926145651</v>
      </c>
      <c r="EI151" s="36">
        <f t="shared" si="186"/>
        <v>562.67743099633037</v>
      </c>
      <c r="EJ151" s="36">
        <f t="shared" si="186"/>
        <v>585.98015412361235</v>
      </c>
      <c r="EK151" s="36">
        <f t="shared" si="186"/>
        <v>610.24793622648758</v>
      </c>
      <c r="EL151" s="36">
        <f t="shared" si="186"/>
        <v>635.52074425737123</v>
      </c>
      <c r="EM151" s="36">
        <f t="shared" si="186"/>
        <v>661.84020036004586</v>
      </c>
      <c r="EN151" s="36">
        <f t="shared" si="186"/>
        <v>689.2496504177567</v>
      </c>
      <c r="EO151" s="36">
        <f t="shared" si="180"/>
        <v>717.79423544015754</v>
      </c>
      <c r="EP151" s="36">
        <f t="shared" si="180"/>
        <v>747.52096590667611</v>
      </c>
      <c r="EQ151" s="36">
        <f t="shared" si="180"/>
        <v>778.47879918873502</v>
      </c>
      <c r="ER151" s="36">
        <f t="shared" si="180"/>
        <v>810.71872017833721</v>
      </c>
      <c r="ES151" s="36">
        <f t="shared" si="180"/>
        <v>844.29382525580274</v>
      </c>
      <c r="ET151" s="36">
        <f t="shared" si="180"/>
        <v>879.25940973494642</v>
      </c>
      <c r="EU151" s="36">
        <f t="shared" si="180"/>
        <v>915.67305892970933</v>
      </c>
      <c r="EV151" s="36">
        <f t="shared" si="180"/>
        <v>953.59474299222416</v>
      </c>
      <c r="EW151" s="36">
        <f t="shared" si="180"/>
        <v>993.08691567850394</v>
      </c>
      <c r="EX151" s="36">
        <f t="shared" si="180"/>
        <v>1034.2146172044133</v>
      </c>
      <c r="EY151" s="36">
        <f t="shared" si="180"/>
        <v>1077.0455813613169</v>
      </c>
      <c r="EZ151" s="36">
        <f t="shared" si="180"/>
        <v>1121.6503470678142</v>
      </c>
      <c r="FA151" s="36">
        <f t="shared" si="180"/>
        <v>1168.1023745412806</v>
      </c>
      <c r="FB151" s="36">
        <f t="shared" si="180"/>
        <v>1216.4781662805331</v>
      </c>
      <c r="FC151" s="36">
        <f t="shared" si="180"/>
        <v>1266.8573930588748</v>
      </c>
      <c r="FD151" s="36">
        <f t="shared" si="158"/>
        <v>1319.3230251350149</v>
      </c>
      <c r="FE151" s="36">
        <f t="shared" si="190"/>
        <v>1373.9614688979561</v>
      </c>
      <c r="FF151" s="36">
        <f t="shared" si="190"/>
        <v>1430.8627091708959</v>
      </c>
      <c r="FG151" s="36">
        <f t="shared" si="190"/>
        <v>1490.1204574084991</v>
      </c>
      <c r="FH151" s="36">
        <f t="shared" si="190"/>
        <v>1551.8323060316145</v>
      </c>
      <c r="FI151" s="36">
        <f t="shared" si="190"/>
        <v>1616.0998891536076</v>
      </c>
      <c r="FJ151" s="36">
        <f t="shared" si="190"/>
        <v>1683.0290499630148</v>
      </c>
      <c r="FK151" s="36">
        <f t="shared" si="190"/>
        <v>1752.7300150381827</v>
      </c>
      <c r="FL151" s="36">
        <f t="shared" si="190"/>
        <v>1825.3175758809737</v>
      </c>
      <c r="FM151" s="36">
        <f t="shared" si="190"/>
        <v>1900.9112779685081</v>
      </c>
      <c r="FN151" s="36">
        <f t="shared" si="190"/>
        <v>1979.6356176342956</v>
      </c>
      <c r="FO151" s="36">
        <f t="shared" si="190"/>
        <v>2061.6202471030019</v>
      </c>
      <c r="FP151" s="36">
        <f t="shared" si="190"/>
        <v>2147.0001880165255</v>
      </c>
      <c r="FQ151" s="36">
        <f t="shared" si="190"/>
        <v>2235.9160538030415</v>
      </c>
      <c r="FR151" s="36">
        <f t="shared" si="190"/>
        <v>2328.5142812552403</v>
      </c>
      <c r="FS151" s="36">
        <f t="shared" si="190"/>
        <v>2424.9473716991447</v>
      </c>
      <c r="FT151" s="36">
        <f t="shared" si="190"/>
        <v>2525.3741421506925</v>
      </c>
      <c r="FU151" s="36">
        <f t="shared" si="188"/>
        <v>2629.9599868737209</v>
      </c>
      <c r="FV151" s="36">
        <f t="shared" si="188"/>
        <v>2738.8771497701086</v>
      </c>
      <c r="FW151" s="36">
        <f t="shared" si="188"/>
        <v>2852.3050080506873</v>
      </c>
      <c r="FX151" s="36">
        <f t="shared" si="188"/>
        <v>2970.4303676540981</v>
      </c>
      <c r="FY151" s="36">
        <f t="shared" si="188"/>
        <v>3093.4477709001244</v>
      </c>
      <c r="FZ151" s="36">
        <f t="shared" si="188"/>
        <v>3221.5598168841816</v>
      </c>
      <c r="GA151" s="36">
        <f t="shared" si="188"/>
        <v>3354.9774951406225</v>
      </c>
      <c r="GB151" s="36">
        <f t="shared" si="188"/>
        <v>3493.9205331243757</v>
      </c>
      <c r="GC151" s="36">
        <f t="shared" si="188"/>
        <v>3638.6177580831882</v>
      </c>
      <c r="GD151" s="36">
        <f t="shared" si="188"/>
        <v>3789.3074739164449</v>
      </c>
      <c r="GE151" s="36">
        <f t="shared" si="188"/>
        <v>3946.2378536412198</v>
      </c>
      <c r="GF151" s="36">
        <f t="shared" si="188"/>
        <v>4109.6673481119169</v>
      </c>
      <c r="GG151" s="36">
        <f t="shared" si="188"/>
        <v>4279.8651116666233</v>
      </c>
      <c r="GH151" s="36">
        <f t="shared" si="188"/>
        <v>4457.111445401184</v>
      </c>
      <c r="GI151" s="36">
        <f t="shared" si="188"/>
        <v>4641.6982588010278</v>
      </c>
      <c r="GJ151" s="36">
        <f t="shared" si="189"/>
        <v>4833.9295504910124</v>
      </c>
      <c r="GK151" s="36">
        <f t="shared" si="189"/>
        <v>5034.1219088950465</v>
      </c>
      <c r="GL151" s="36">
        <f t="shared" si="189"/>
        <v>5242.605033630025</v>
      </c>
      <c r="GM151" s="36">
        <f t="shared" si="189"/>
        <v>5459.7222784927781</v>
      </c>
      <c r="GN151" s="36">
        <f t="shared" si="189"/>
        <v>5685.8312169342771</v>
      </c>
      <c r="GO151" s="36">
        <f t="shared" si="189"/>
        <v>5921.3042309523926</v>
      </c>
      <c r="GP151" s="36">
        <f t="shared" si="189"/>
        <v>6166.5291243730544</v>
      </c>
      <c r="GQ151" s="36">
        <f t="shared" si="189"/>
        <v>6421.9097615298388</v>
      </c>
      <c r="GR151" s="36">
        <f t="shared" si="189"/>
        <v>6687.8667323938344</v>
      </c>
      <c r="GS151" s="36">
        <f t="shared" si="189"/>
        <v>6964.838045249192</v>
      </c>
      <c r="GT151" s="36">
        <f t="shared" si="189"/>
        <v>7253.279848055141</v>
      </c>
      <c r="GU151" s="36">
        <f t="shared" si="189"/>
        <v>7553.6671796824958</v>
      </c>
      <c r="GV151" s="36">
        <f t="shared" si="189"/>
        <v>7866.4947522618659</v>
      </c>
      <c r="GW151" s="36">
        <f t="shared" si="189"/>
        <v>8192.2777659320382</v>
      </c>
      <c r="GX151" s="36">
        <f t="shared" si="189"/>
        <v>8531.5527573303461</v>
      </c>
      <c r="GY151" s="36">
        <f t="shared" si="189"/>
        <v>8884.8784832224246</v>
      </c>
      <c r="GZ151" s="36">
        <f t="shared" si="187"/>
        <v>9252.8368407265971</v>
      </c>
      <c r="HA151" s="36">
        <f t="shared" si="187"/>
        <v>9636.0338256484465</v>
      </c>
      <c r="HB151" s="36">
        <f t="shared" si="187"/>
        <v>10035.100530503849</v>
      </c>
      <c r="HC151" s="36">
        <f t="shared" si="187"/>
        <v>10450.694183874133</v>
      </c>
      <c r="HD151" s="36">
        <f t="shared" si="187"/>
        <v>10883.499232805096</v>
      </c>
      <c r="HE151" s="36">
        <f t="shared" si="187"/>
        <v>11334.228470032484</v>
      </c>
      <c r="HF151" s="36">
        <f t="shared" si="187"/>
        <v>11803.624207890407</v>
      </c>
      <c r="HG151" s="36">
        <f t="shared" si="187"/>
        <v>12292.459500835979</v>
      </c>
      <c r="HH151" s="36">
        <f t="shared" si="187"/>
        <v>12801.539418603599</v>
      </c>
      <c r="HI151" s="36">
        <f t="shared" si="187"/>
        <v>13331.702372085647</v>
      </c>
      <c r="HJ151" s="36">
        <f t="shared" si="187"/>
        <v>13883.8214941232</v>
      </c>
      <c r="HK151" s="36">
        <f t="shared" si="187"/>
        <v>14458.806077480816</v>
      </c>
      <c r="HL151" s="36">
        <f t="shared" si="187"/>
        <v>15057.603072373604</v>
      </c>
      <c r="HM151" s="36">
        <f t="shared" si="187"/>
        <v>15681.198646012883</v>
      </c>
    </row>
    <row r="152" spans="1:221" x14ac:dyDescent="0.25">
      <c r="A152" s="7" t="s">
        <v>1307</v>
      </c>
      <c r="B152" s="16" t="s">
        <v>1308</v>
      </c>
      <c r="C152" s="15">
        <v>228.398</v>
      </c>
      <c r="D152" s="15">
        <v>205.26</v>
      </c>
      <c r="E152" s="14">
        <f t="shared" si="163"/>
        <v>46880.973480000001</v>
      </c>
      <c r="F152" s="12">
        <f>IF(OR(G152="n/a",J152="n/a"),0%,E152/SUMIFS(E$13:E$515,G$13:G$515,"&lt;&gt;n/a",$J$13:$J$515,"&lt;&gt;n/a"))</f>
        <v>1.6381873370697826E-3</v>
      </c>
      <c r="G152" s="13">
        <v>1.4615609470914937E-2</v>
      </c>
      <c r="H152" s="13">
        <f t="shared" si="181"/>
        <v>1.5469161064016369E-2</v>
      </c>
      <c r="I152" s="33">
        <f t="shared" si="182"/>
        <v>3.1751999999999998</v>
      </c>
      <c r="J152" s="13">
        <v>0.1168</v>
      </c>
      <c r="K152" s="41">
        <f t="shared" si="164"/>
        <v>0.10423566666666664</v>
      </c>
      <c r="L152" s="1">
        <f t="shared" si="165"/>
        <v>9.1671333333333285E-2</v>
      </c>
      <c r="M152" s="1">
        <f t="shared" si="166"/>
        <v>7.9106999999999927E-2</v>
      </c>
      <c r="N152" s="1">
        <f t="shared" si="167"/>
        <v>6.6542666666666569E-2</v>
      </c>
      <c r="O152" s="1">
        <f t="shared" si="168"/>
        <v>5.3978333333333212E-2</v>
      </c>
      <c r="P152" s="5">
        <v>4.141399999999984E-2</v>
      </c>
      <c r="Q152" s="1">
        <f t="shared" si="169"/>
        <v>6.7504973912304367E-2</v>
      </c>
      <c r="R152" s="12">
        <f t="shared" si="170"/>
        <v>1.1058579345236303E-4</v>
      </c>
      <c r="S152" s="12">
        <f t="shared" si="171"/>
        <v>1.6381873370697826E-3</v>
      </c>
      <c r="T152" s="7"/>
      <c r="U152" s="42">
        <f t="shared" si="172"/>
        <v>-205.26</v>
      </c>
      <c r="V152" s="36">
        <f t="shared" si="173"/>
        <v>3.5460633599999998</v>
      </c>
      <c r="W152" s="36">
        <f t="shared" si="174"/>
        <v>3.9602435604479997</v>
      </c>
      <c r="X152" s="36">
        <f t="shared" si="128"/>
        <v>4.4228000083083261</v>
      </c>
      <c r="Y152" s="36">
        <f t="shared" si="128"/>
        <v>4.9393830492787387</v>
      </c>
      <c r="Z152" s="36">
        <f t="shared" si="128"/>
        <v>5.5163029894344957</v>
      </c>
      <c r="AA152" s="36">
        <f t="shared" si="175"/>
        <v>6.0912985090735265</v>
      </c>
      <c r="AB152" s="36">
        <f t="shared" si="127"/>
        <v>6.6496959651316416</v>
      </c>
      <c r="AC152" s="36">
        <f t="shared" si="127"/>
        <v>7.1757334638453107</v>
      </c>
      <c r="AD152" s="36">
        <f t="shared" si="127"/>
        <v>7.6532259038188144</v>
      </c>
      <c r="AE152" s="36">
        <f t="shared" si="127"/>
        <v>8.0663342827304465</v>
      </c>
      <c r="AF152" s="36">
        <f t="shared" si="176"/>
        <v>8.4003934507154447</v>
      </c>
      <c r="AG152" s="36">
        <f t="shared" si="183"/>
        <v>8.7482873450833729</v>
      </c>
      <c r="AH152" s="36">
        <f t="shared" si="183"/>
        <v>9.1105889171926542</v>
      </c>
      <c r="AI152" s="36">
        <f t="shared" si="183"/>
        <v>9.4878948466092687</v>
      </c>
      <c r="AJ152" s="36">
        <f t="shared" si="183"/>
        <v>9.8808265237867428</v>
      </c>
      <c r="AK152" s="36">
        <f t="shared" si="183"/>
        <v>10.290031073442846</v>
      </c>
      <c r="AL152" s="36">
        <f t="shared" si="183"/>
        <v>10.716182420318406</v>
      </c>
      <c r="AM152" s="36">
        <f t="shared" si="183"/>
        <v>11.159982399073471</v>
      </c>
      <c r="AN152" s="36">
        <f t="shared" si="183"/>
        <v>11.622161910148698</v>
      </c>
      <c r="AO152" s="36">
        <f t="shared" si="183"/>
        <v>12.103482123495594</v>
      </c>
      <c r="AP152" s="36">
        <f t="shared" si="183"/>
        <v>12.604735732158039</v>
      </c>
      <c r="AQ152" s="36">
        <f t="shared" si="183"/>
        <v>13.126748257769631</v>
      </c>
      <c r="AR152" s="36">
        <f t="shared" si="183"/>
        <v>13.670379410116899</v>
      </c>
      <c r="AS152" s="36">
        <f t="shared" si="183"/>
        <v>14.236524503007479</v>
      </c>
      <c r="AT152" s="36">
        <f t="shared" si="183"/>
        <v>14.826115928775028</v>
      </c>
      <c r="AU152" s="36">
        <f t="shared" si="183"/>
        <v>15.440124693849315</v>
      </c>
      <c r="AV152" s="36">
        <f t="shared" si="183"/>
        <v>16.079562017920388</v>
      </c>
      <c r="AW152" s="36">
        <f t="shared" si="177"/>
        <v>16.745480999330539</v>
      </c>
      <c r="AX152" s="36">
        <f t="shared" si="177"/>
        <v>17.438978349436812</v>
      </c>
      <c r="AY152" s="36">
        <f t="shared" si="177"/>
        <v>18.161196198800386</v>
      </c>
      <c r="AZ152" s="36">
        <f t="shared" si="177"/>
        <v>18.913323978177502</v>
      </c>
      <c r="BA152" s="36">
        <f t="shared" si="177"/>
        <v>19.696600377409741</v>
      </c>
      <c r="BB152" s="36">
        <f t="shared" si="177"/>
        <v>20.512315385439784</v>
      </c>
      <c r="BC152" s="36">
        <f t="shared" si="177"/>
        <v>21.361812414812384</v>
      </c>
      <c r="BD152" s="36">
        <f t="shared" si="177"/>
        <v>22.246490514159422</v>
      </c>
      <c r="BE152" s="36">
        <f t="shared" si="177"/>
        <v>23.167806672312818</v>
      </c>
      <c r="BF152" s="36">
        <f t="shared" si="177"/>
        <v>24.127278217839976</v>
      </c>
      <c r="BG152" s="36">
        <f t="shared" si="177"/>
        <v>25.126485317953598</v>
      </c>
      <c r="BH152" s="36">
        <f t="shared" si="177"/>
        <v>26.167073580911325</v>
      </c>
      <c r="BI152" s="36">
        <f t="shared" si="177"/>
        <v>27.250756766191181</v>
      </c>
      <c r="BJ152" s="36">
        <f t="shared" si="177"/>
        <v>28.379319606906218</v>
      </c>
      <c r="BK152" s="36">
        <f t="shared" si="177"/>
        <v>29.554620749106629</v>
      </c>
      <c r="BL152" s="36">
        <f t="shared" si="152"/>
        <v>30.778595812810128</v>
      </c>
      <c r="BM152" s="36">
        <f t="shared" si="184"/>
        <v>32.053260579801844</v>
      </c>
      <c r="BN152" s="36">
        <f t="shared" si="184"/>
        <v>33.380714313453751</v>
      </c>
      <c r="BO152" s="36">
        <f t="shared" si="184"/>
        <v>34.763143216031118</v>
      </c>
      <c r="BP152" s="36">
        <f t="shared" si="184"/>
        <v>36.202824029179823</v>
      </c>
      <c r="BQ152" s="36">
        <f t="shared" si="184"/>
        <v>37.702127783524269</v>
      </c>
      <c r="BR152" s="36">
        <f t="shared" si="184"/>
        <v>39.263523703551137</v>
      </c>
      <c r="BS152" s="36">
        <f t="shared" si="184"/>
        <v>40.889583274209997</v>
      </c>
      <c r="BT152" s="36">
        <f t="shared" si="184"/>
        <v>42.582984475928122</v>
      </c>
      <c r="BU152" s="36">
        <f t="shared" si="184"/>
        <v>44.346516195014203</v>
      </c>
      <c r="BV152" s="36">
        <f t="shared" si="184"/>
        <v>46.183082816714517</v>
      </c>
      <c r="BW152" s="36">
        <f t="shared" si="184"/>
        <v>48.095709008485926</v>
      </c>
      <c r="BX152" s="36">
        <f t="shared" si="184"/>
        <v>50.087544701363356</v>
      </c>
      <c r="BY152" s="36">
        <f t="shared" si="184"/>
        <v>52.16187027762561</v>
      </c>
      <c r="BZ152" s="36">
        <f t="shared" si="184"/>
        <v>54.322101973303191</v>
      </c>
      <c r="CA152" s="36">
        <f t="shared" si="184"/>
        <v>56.571797504425561</v>
      </c>
      <c r="CB152" s="36">
        <f t="shared" si="184"/>
        <v>58.91466192627383</v>
      </c>
      <c r="CC152" s="36">
        <f t="shared" si="178"/>
        <v>61.354553735288526</v>
      </c>
      <c r="CD152" s="36">
        <f t="shared" si="178"/>
        <v>63.895491223681752</v>
      </c>
      <c r="CE152" s="36">
        <f t="shared" si="178"/>
        <v>66.541659097219295</v>
      </c>
      <c r="CF152" s="36">
        <f t="shared" si="178"/>
        <v>69.297415367071522</v>
      </c>
      <c r="CG152" s="36">
        <f t="shared" si="178"/>
        <v>72.167298527083418</v>
      </c>
      <c r="CH152" s="36">
        <f t="shared" si="178"/>
        <v>75.156035028284037</v>
      </c>
      <c r="CI152" s="36">
        <f t="shared" si="178"/>
        <v>78.268547062945387</v>
      </c>
      <c r="CJ152" s="36">
        <f t="shared" si="178"/>
        <v>81.509960671010191</v>
      </c>
      <c r="CK152" s="36">
        <f t="shared" si="178"/>
        <v>84.885614182239394</v>
      </c>
      <c r="CL152" s="36">
        <f t="shared" si="178"/>
        <v>88.401067007982647</v>
      </c>
      <c r="CM152" s="36">
        <f t="shared" si="178"/>
        <v>92.062108797051224</v>
      </c>
      <c r="CN152" s="36">
        <f t="shared" si="178"/>
        <v>95.874768970772294</v>
      </c>
      <c r="CO152" s="36">
        <f t="shared" si="178"/>
        <v>99.845326652927838</v>
      </c>
      <c r="CP152" s="36">
        <f t="shared" si="178"/>
        <v>103.98032101093217</v>
      </c>
      <c r="CQ152" s="36">
        <f t="shared" si="178"/>
        <v>108.2865620252789</v>
      </c>
      <c r="CR152" s="36">
        <f t="shared" si="154"/>
        <v>112.77114170499378</v>
      </c>
      <c r="CS152" s="36">
        <f t="shared" si="185"/>
        <v>117.44144576756437</v>
      </c>
      <c r="CT152" s="36">
        <f t="shared" si="185"/>
        <v>122.30516580258227</v>
      </c>
      <c r="CU152" s="36">
        <f t="shared" si="185"/>
        <v>127.37031193913039</v>
      </c>
      <c r="CV152" s="36">
        <f t="shared" si="185"/>
        <v>132.64522603777752</v>
      </c>
      <c r="CW152" s="36">
        <f t="shared" si="185"/>
        <v>138.13859542890603</v>
      </c>
      <c r="CX152" s="36">
        <f t="shared" si="185"/>
        <v>143.85946721999872</v>
      </c>
      <c r="CY152" s="36">
        <f t="shared" si="185"/>
        <v>149.81726319544774</v>
      </c>
      <c r="CZ152" s="36">
        <f t="shared" si="185"/>
        <v>156.021795333424</v>
      </c>
      <c r="DA152" s="36">
        <f t="shared" si="185"/>
        <v>162.48328196536238</v>
      </c>
      <c r="DB152" s="36">
        <f t="shared" si="185"/>
        <v>169.21236460467588</v>
      </c>
      <c r="DC152" s="36">
        <f t="shared" si="185"/>
        <v>176.22012547241391</v>
      </c>
      <c r="DD152" s="36">
        <f t="shared" si="185"/>
        <v>183.51810574872843</v>
      </c>
      <c r="DE152" s="36">
        <f t="shared" si="185"/>
        <v>191.11832458020623</v>
      </c>
      <c r="DF152" s="36">
        <f t="shared" si="185"/>
        <v>199.03329887437087</v>
      </c>
      <c r="DG152" s="36">
        <f t="shared" si="185"/>
        <v>207.27606391395403</v>
      </c>
      <c r="DH152" s="36">
        <f t="shared" si="185"/>
        <v>215.86019482488649</v>
      </c>
      <c r="DI152" s="36">
        <f t="shared" si="179"/>
        <v>224.7998289333643</v>
      </c>
      <c r="DJ152" s="36">
        <f t="shared" si="179"/>
        <v>234.10968904881062</v>
      </c>
      <c r="DK152" s="36">
        <f t="shared" si="179"/>
        <v>243.80510771107802</v>
      </c>
      <c r="DL152" s="36">
        <f t="shared" si="179"/>
        <v>253.90205244182457</v>
      </c>
      <c r="DM152" s="36">
        <f t="shared" si="179"/>
        <v>264.41715204165024</v>
      </c>
      <c r="DN152" s="36">
        <f t="shared" si="179"/>
        <v>275.36772397630313</v>
      </c>
      <c r="DO152" s="36">
        <f t="shared" si="179"/>
        <v>286.77180289705768</v>
      </c>
      <c r="DP152" s="36">
        <f t="shared" si="179"/>
        <v>298.64817034223637</v>
      </c>
      <c r="DQ152" s="36">
        <f t="shared" si="179"/>
        <v>311.01638566878972</v>
      </c>
      <c r="DR152" s="36">
        <f t="shared" si="179"/>
        <v>323.89681826487691</v>
      </c>
      <c r="DS152" s="36">
        <f t="shared" si="179"/>
        <v>337.31068109649846</v>
      </c>
      <c r="DT152" s="36">
        <f t="shared" si="179"/>
        <v>351.28006564342877</v>
      </c>
      <c r="DU152" s="36">
        <f t="shared" si="179"/>
        <v>365.82797828198568</v>
      </c>
      <c r="DV152" s="36">
        <f t="shared" si="179"/>
        <v>380.97837817455576</v>
      </c>
      <c r="DW152" s="36">
        <f t="shared" si="179"/>
        <v>396.75621672827674</v>
      </c>
      <c r="DX152" s="36">
        <f t="shared" si="156"/>
        <v>413.18747868786153</v>
      </c>
      <c r="DY152" s="36">
        <f t="shared" si="186"/>
        <v>430.29922493024054</v>
      </c>
      <c r="DZ152" s="36">
        <f t="shared" si="186"/>
        <v>448.11963703150144</v>
      </c>
      <c r="EA152" s="36">
        <f t="shared" si="186"/>
        <v>466.67806367952397</v>
      </c>
      <c r="EB152" s="36">
        <f t="shared" si="186"/>
        <v>486.00506900874768</v>
      </c>
      <c r="EC152" s="36">
        <f t="shared" si="186"/>
        <v>506.1324829366759</v>
      </c>
      <c r="ED152" s="36">
        <f t="shared" si="186"/>
        <v>527.09345358501537</v>
      </c>
      <c r="EE152" s="36">
        <f t="shared" si="186"/>
        <v>548.92250187178513</v>
      </c>
      <c r="EF152" s="36">
        <f t="shared" si="186"/>
        <v>571.6555783643031</v>
      </c>
      <c r="EG152" s="36">
        <f t="shared" si="186"/>
        <v>595.33012248668228</v>
      </c>
      <c r="EH152" s="36">
        <f t="shared" si="186"/>
        <v>619.98512417934569</v>
      </c>
      <c r="EI152" s="36">
        <f t="shared" si="186"/>
        <v>645.66118811210902</v>
      </c>
      <c r="EJ152" s="36">
        <f t="shared" si="186"/>
        <v>672.40060055658375</v>
      </c>
      <c r="EK152" s="36">
        <f t="shared" si="186"/>
        <v>700.24739902803401</v>
      </c>
      <c r="EL152" s="36">
        <f t="shared" si="186"/>
        <v>729.24744481138089</v>
      </c>
      <c r="EM152" s="36">
        <f t="shared" si="186"/>
        <v>759.44849849079935</v>
      </c>
      <c r="EN152" s="36">
        <f t="shared" si="186"/>
        <v>790.90029860729715</v>
      </c>
      <c r="EO152" s="36">
        <f t="shared" si="180"/>
        <v>823.65464357381961</v>
      </c>
      <c r="EP152" s="36">
        <f t="shared" si="180"/>
        <v>857.76547698278569</v>
      </c>
      <c r="EQ152" s="36">
        <f t="shared" si="180"/>
        <v>893.28897644655058</v>
      </c>
      <c r="ER152" s="36">
        <f t="shared" si="180"/>
        <v>930.28364611710788</v>
      </c>
      <c r="ES152" s="36">
        <f t="shared" si="180"/>
        <v>968.81041303740164</v>
      </c>
      <c r="ET152" s="36">
        <f t="shared" si="180"/>
        <v>1008.9327274829325</v>
      </c>
      <c r="EU152" s="36">
        <f t="shared" si="180"/>
        <v>1050.7166674589105</v>
      </c>
      <c r="EV152" s="36">
        <f t="shared" si="180"/>
        <v>1094.2310475250536</v>
      </c>
      <c r="EW152" s="36">
        <f t="shared" si="180"/>
        <v>1139.5475321272559</v>
      </c>
      <c r="EX152" s="36">
        <f t="shared" si="180"/>
        <v>1186.7407536227738</v>
      </c>
      <c r="EY152" s="36">
        <f t="shared" si="180"/>
        <v>1235.8884351933073</v>
      </c>
      <c r="EZ152" s="36">
        <f t="shared" si="180"/>
        <v>1287.0715188484028</v>
      </c>
      <c r="FA152" s="36">
        <f t="shared" si="180"/>
        <v>1340.3742987299904</v>
      </c>
      <c r="FB152" s="36">
        <f t="shared" si="180"/>
        <v>1395.8845599375941</v>
      </c>
      <c r="FC152" s="36">
        <f t="shared" si="180"/>
        <v>1453.6937231028494</v>
      </c>
      <c r="FD152" s="36">
        <f t="shared" si="158"/>
        <v>1513.8969949514305</v>
      </c>
      <c r="FE152" s="36">
        <f t="shared" si="190"/>
        <v>1576.5935251003489</v>
      </c>
      <c r="FF152" s="36">
        <f t="shared" si="190"/>
        <v>1641.8865693488544</v>
      </c>
      <c r="FG152" s="36">
        <f t="shared" si="190"/>
        <v>1709.8836597318677</v>
      </c>
      <c r="FH152" s="36">
        <f t="shared" si="190"/>
        <v>1780.6967816160031</v>
      </c>
      <c r="FI152" s="36">
        <f t="shared" si="190"/>
        <v>1854.4425581298481</v>
      </c>
      <c r="FJ152" s="36">
        <f t="shared" si="190"/>
        <v>1931.2424422322374</v>
      </c>
      <c r="FK152" s="36">
        <f t="shared" si="190"/>
        <v>2011.222916734843</v>
      </c>
      <c r="FL152" s="36">
        <f t="shared" si="190"/>
        <v>2094.5157026084994</v>
      </c>
      <c r="FM152" s="36">
        <f t="shared" si="190"/>
        <v>2181.2579759163273</v>
      </c>
      <c r="FN152" s="36">
        <f t="shared" si="190"/>
        <v>2271.5925937309257</v>
      </c>
      <c r="FO152" s="36">
        <f t="shared" si="190"/>
        <v>2365.6683294076979</v>
      </c>
      <c r="FP152" s="36">
        <f t="shared" si="190"/>
        <v>2463.640117601788</v>
      </c>
      <c r="FQ152" s="36">
        <f t="shared" si="190"/>
        <v>2565.6693094321481</v>
      </c>
      <c r="FR152" s="36">
        <f t="shared" si="190"/>
        <v>2671.9239382129708</v>
      </c>
      <c r="FS152" s="36">
        <f t="shared" si="190"/>
        <v>2782.5789961901223</v>
      </c>
      <c r="FT152" s="36">
        <f t="shared" si="190"/>
        <v>2897.8167227383396</v>
      </c>
      <c r="FU152" s="36">
        <f t="shared" si="188"/>
        <v>3017.8269044938247</v>
      </c>
      <c r="FV152" s="36">
        <f t="shared" si="188"/>
        <v>3142.8071879165313</v>
      </c>
      <c r="FW152" s="36">
        <f t="shared" si="188"/>
        <v>3272.9634047969062</v>
      </c>
      <c r="FX152" s="36">
        <f t="shared" si="188"/>
        <v>3408.5099112431649</v>
      </c>
      <c r="FY152" s="36">
        <f t="shared" si="188"/>
        <v>3549.6699407073888</v>
      </c>
      <c r="FZ152" s="36">
        <f t="shared" si="188"/>
        <v>3696.6759716318443</v>
      </c>
      <c r="GA152" s="36">
        <f t="shared" si="188"/>
        <v>3849.7701103210047</v>
      </c>
      <c r="GB152" s="36">
        <f t="shared" si="188"/>
        <v>4009.204489669838</v>
      </c>
      <c r="GC152" s="36">
        <f t="shared" si="188"/>
        <v>4175.241684405024</v>
      </c>
      <c r="GD152" s="36">
        <f t="shared" si="188"/>
        <v>4348.155143522973</v>
      </c>
      <c r="GE152" s="36">
        <f t="shared" si="188"/>
        <v>4528.2296406368332</v>
      </c>
      <c r="GF152" s="36">
        <f t="shared" si="188"/>
        <v>4715.7617429741667</v>
      </c>
      <c r="GG152" s="36">
        <f t="shared" si="188"/>
        <v>4911.0602997976985</v>
      </c>
      <c r="GH152" s="36">
        <f t="shared" si="188"/>
        <v>5114.4469510535191</v>
      </c>
      <c r="GI152" s="36">
        <f t="shared" si="188"/>
        <v>5326.2566570844483</v>
      </c>
      <c r="GJ152" s="36">
        <f t="shared" si="189"/>
        <v>5546.8382502809427</v>
      </c>
      <c r="GK152" s="36">
        <f t="shared" si="189"/>
        <v>5776.5550095780764</v>
      </c>
      <c r="GL152" s="36">
        <f t="shared" si="189"/>
        <v>6015.7852587447414</v>
      </c>
      <c r="GM152" s="36">
        <f t="shared" si="189"/>
        <v>6264.9229894503951</v>
      </c>
      <c r="GN152" s="36">
        <f t="shared" si="189"/>
        <v>6524.3785101354924</v>
      </c>
      <c r="GO152" s="36">
        <f t="shared" si="189"/>
        <v>6794.5791217542428</v>
      </c>
      <c r="GP152" s="36">
        <f t="shared" si="189"/>
        <v>7075.9698215025719</v>
      </c>
      <c r="GQ152" s="36">
        <f t="shared" si="189"/>
        <v>7369.0140356902784</v>
      </c>
      <c r="GR152" s="36">
        <f t="shared" si="189"/>
        <v>7674.1943829643542</v>
      </c>
      <c r="GS152" s="36">
        <f t="shared" si="189"/>
        <v>7992.0134691404392</v>
      </c>
      <c r="GT152" s="36">
        <f t="shared" si="189"/>
        <v>8322.9947149514192</v>
      </c>
      <c r="GU152" s="36">
        <f t="shared" si="189"/>
        <v>8667.6832180764159</v>
      </c>
      <c r="GV152" s="36">
        <f t="shared" si="189"/>
        <v>9026.6466508698304</v>
      </c>
      <c r="GW152" s="36">
        <f t="shared" si="189"/>
        <v>9400.4761952689514</v>
      </c>
      <c r="GX152" s="36">
        <f t="shared" si="189"/>
        <v>9789.7875164198176</v>
      </c>
      <c r="GY152" s="36">
        <f t="shared" si="189"/>
        <v>10195.221776624827</v>
      </c>
      <c r="GZ152" s="36">
        <f t="shared" si="187"/>
        <v>10617.446691281966</v>
      </c>
      <c r="HA152" s="36">
        <f t="shared" si="187"/>
        <v>11057.157628554716</v>
      </c>
      <c r="HB152" s="36">
        <f t="shared" si="187"/>
        <v>11515.078754583679</v>
      </c>
      <c r="HC152" s="36">
        <f t="shared" si="187"/>
        <v>11991.964226126005</v>
      </c>
      <c r="HD152" s="36">
        <f t="shared" si="187"/>
        <v>12488.599432586785</v>
      </c>
      <c r="HE152" s="36">
        <f t="shared" si="187"/>
        <v>13005.802289487932</v>
      </c>
      <c r="HF152" s="36">
        <f t="shared" si="187"/>
        <v>13544.424585504783</v>
      </c>
      <c r="HG152" s="36">
        <f t="shared" si="187"/>
        <v>14105.353385288876</v>
      </c>
      <c r="HH152" s="36">
        <f t="shared" si="187"/>
        <v>14689.512490387227</v>
      </c>
      <c r="HI152" s="36">
        <f t="shared" si="187"/>
        <v>15297.863960664121</v>
      </c>
      <c r="HJ152" s="36">
        <f t="shared" si="187"/>
        <v>15931.409698731062</v>
      </c>
      <c r="HK152" s="36">
        <f t="shared" si="187"/>
        <v>16591.193099994307</v>
      </c>
      <c r="HL152" s="36">
        <f t="shared" si="187"/>
        <v>17278.30077103747</v>
      </c>
      <c r="HM152" s="36">
        <f t="shared" si="187"/>
        <v>17993.864319169214</v>
      </c>
    </row>
    <row r="153" spans="1:221" x14ac:dyDescent="0.25">
      <c r="A153" s="7" t="s">
        <v>664</v>
      </c>
      <c r="B153" s="16" t="s">
        <v>663</v>
      </c>
      <c r="C153" s="15">
        <v>384.935</v>
      </c>
      <c r="D153" s="15">
        <v>32.61</v>
      </c>
      <c r="E153" s="14">
        <f t="shared" si="163"/>
        <v>12552.73035</v>
      </c>
      <c r="F153" s="12">
        <f>IF(OR(G153="n/a",J153="n/a"),0%,E153/SUMIFS(E$13:E$515,G$13:G$515,"&lt;&gt;n/a",$J$13:$J$515,"&lt;&gt;n/a"))</f>
        <v>4.3863687928311209E-4</v>
      </c>
      <c r="G153" s="13">
        <v>3.8025145660840233E-2</v>
      </c>
      <c r="H153" s="13">
        <f t="shared" si="181"/>
        <v>3.9354124501686599E-2</v>
      </c>
      <c r="I153" s="33">
        <f t="shared" si="182"/>
        <v>1.2833380000000001</v>
      </c>
      <c r="J153" s="13">
        <v>6.9900000000000004E-2</v>
      </c>
      <c r="K153" s="41">
        <f t="shared" si="164"/>
        <v>6.5152333333333312E-2</v>
      </c>
      <c r="L153" s="1">
        <f t="shared" si="165"/>
        <v>6.040466666666662E-2</v>
      </c>
      <c r="M153" s="1">
        <f t="shared" si="166"/>
        <v>5.5656999999999929E-2</v>
      </c>
      <c r="N153" s="1">
        <f t="shared" si="167"/>
        <v>5.0909333333333237E-2</v>
      </c>
      <c r="O153" s="1">
        <f t="shared" si="168"/>
        <v>4.6161666666666545E-2</v>
      </c>
      <c r="P153" s="5">
        <v>4.141399999999984E-2</v>
      </c>
      <c r="Q153" s="1">
        <f t="shared" si="169"/>
        <v>9.0255561244185323E-2</v>
      </c>
      <c r="R153" s="12">
        <f t="shared" si="170"/>
        <v>3.9589417722095246E-5</v>
      </c>
      <c r="S153" s="12">
        <f t="shared" si="171"/>
        <v>4.3863687928311209E-4</v>
      </c>
      <c r="T153" s="7"/>
      <c r="U153" s="42">
        <f t="shared" si="172"/>
        <v>-32.61</v>
      </c>
      <c r="V153" s="36">
        <f t="shared" si="173"/>
        <v>1.3730433262000001</v>
      </c>
      <c r="W153" s="36">
        <f t="shared" si="174"/>
        <v>1.4690190547013802</v>
      </c>
      <c r="X153" s="36">
        <f t="shared" si="128"/>
        <v>1.5717034866250068</v>
      </c>
      <c r="Y153" s="36">
        <f t="shared" si="128"/>
        <v>1.681565560340095</v>
      </c>
      <c r="Z153" s="36">
        <f t="shared" si="128"/>
        <v>1.7991069930078678</v>
      </c>
      <c r="AA153" s="36">
        <f t="shared" si="175"/>
        <v>1.9163230115186474</v>
      </c>
      <c r="AB153" s="36">
        <f t="shared" si="127"/>
        <v>2.0320778642550943</v>
      </c>
      <c r="AC153" s="36">
        <f t="shared" si="127"/>
        <v>2.1451772219459397</v>
      </c>
      <c r="AD153" s="36">
        <f t="shared" si="127"/>
        <v>2.2543867641970592</v>
      </c>
      <c r="AE153" s="36">
        <f t="shared" si="127"/>
        <v>2.3584530145436684</v>
      </c>
      <c r="AF153" s="36">
        <f t="shared" si="176"/>
        <v>2.4561259876879795</v>
      </c>
      <c r="AG153" s="36">
        <f t="shared" si="183"/>
        <v>2.5578439893420892</v>
      </c>
      <c r="AH153" s="36">
        <f t="shared" si="183"/>
        <v>2.6637745403167021</v>
      </c>
      <c r="AI153" s="36">
        <f t="shared" si="183"/>
        <v>2.7740920991293776</v>
      </c>
      <c r="AJ153" s="36">
        <f t="shared" si="183"/>
        <v>2.8889783493227212</v>
      </c>
      <c r="AK153" s="36">
        <f t="shared" si="183"/>
        <v>3.0086224986815719</v>
      </c>
      <c r="AL153" s="36">
        <f t="shared" si="183"/>
        <v>3.1332215908419703</v>
      </c>
      <c r="AM153" s="36">
        <f t="shared" si="183"/>
        <v>3.2629808298050991</v>
      </c>
      <c r="AN153" s="36">
        <f t="shared" si="183"/>
        <v>3.398113917890647</v>
      </c>
      <c r="AO153" s="36">
        <f t="shared" si="183"/>
        <v>3.5388434076861697</v>
      </c>
      <c r="AP153" s="36">
        <f t="shared" si="183"/>
        <v>3.6854010685720842</v>
      </c>
      <c r="AQ153" s="36">
        <f t="shared" si="183"/>
        <v>3.8380282684259277</v>
      </c>
      <c r="AR153" s="36">
        <f t="shared" si="183"/>
        <v>3.9969763711345183</v>
      </c>
      <c r="AS153" s="36">
        <f t="shared" si="183"/>
        <v>4.1625071505686826</v>
      </c>
      <c r="AT153" s="36">
        <f t="shared" si="183"/>
        <v>4.334893221702333</v>
      </c>
      <c r="AU153" s="36">
        <f t="shared" si="183"/>
        <v>4.5144184895859132</v>
      </c>
      <c r="AV153" s="36">
        <f t="shared" si="183"/>
        <v>4.7013786169136234</v>
      </c>
      <c r="AW153" s="36">
        <f t="shared" si="177"/>
        <v>4.8960815109544837</v>
      </c>
      <c r="AX153" s="36">
        <f t="shared" si="177"/>
        <v>5.0988478306491523</v>
      </c>
      <c r="AY153" s="36">
        <f t="shared" si="177"/>
        <v>5.3100115147076554</v>
      </c>
      <c r="AZ153" s="36">
        <f t="shared" si="177"/>
        <v>5.529920331577757</v>
      </c>
      <c r="BA153" s="36">
        <f t="shared" si="177"/>
        <v>5.7589364521897171</v>
      </c>
      <c r="BB153" s="36">
        <f t="shared" si="177"/>
        <v>5.9974370464207007</v>
      </c>
      <c r="BC153" s="36">
        <f t="shared" si="177"/>
        <v>6.2458149042611666</v>
      </c>
      <c r="BD153" s="36">
        <f t="shared" si="177"/>
        <v>6.5044790827062373</v>
      </c>
      <c r="BE153" s="36">
        <f t="shared" si="177"/>
        <v>6.7738555794374324</v>
      </c>
      <c r="BF153" s="36">
        <f t="shared" si="177"/>
        <v>7.0543880344042531</v>
      </c>
      <c r="BG153" s="36">
        <f t="shared" si="177"/>
        <v>7.34653846046107</v>
      </c>
      <c r="BH153" s="36">
        <f t="shared" si="177"/>
        <v>7.650788004262604</v>
      </c>
      <c r="BI153" s="36">
        <f t="shared" si="177"/>
        <v>7.9676377386711339</v>
      </c>
      <c r="BJ153" s="36">
        <f t="shared" si="177"/>
        <v>8.2976094879804592</v>
      </c>
      <c r="BK153" s="36">
        <f t="shared" si="177"/>
        <v>8.6412466873156806</v>
      </c>
      <c r="BL153" s="36">
        <f t="shared" si="152"/>
        <v>8.9991152776241705</v>
      </c>
      <c r="BM153" s="36">
        <f t="shared" si="184"/>
        <v>9.3718046377316959</v>
      </c>
      <c r="BN153" s="36">
        <f t="shared" si="184"/>
        <v>9.759928554998714</v>
      </c>
      <c r="BO153" s="36">
        <f t="shared" si="184"/>
        <v>10.164126236175429</v>
      </c>
      <c r="BP153" s="36">
        <f t="shared" si="184"/>
        <v>10.585063360120397</v>
      </c>
      <c r="BQ153" s="36">
        <f t="shared" si="184"/>
        <v>11.023433174116422</v>
      </c>
      <c r="BR153" s="36">
        <f t="shared" si="184"/>
        <v>11.479957635589278</v>
      </c>
      <c r="BS153" s="36">
        <f t="shared" si="184"/>
        <v>11.95538860110957</v>
      </c>
      <c r="BT153" s="36">
        <f t="shared" si="184"/>
        <v>12.45050906463592</v>
      </c>
      <c r="BU153" s="36">
        <f t="shared" si="184"/>
        <v>12.966134447038749</v>
      </c>
      <c r="BV153" s="36">
        <f t="shared" si="184"/>
        <v>13.50311393902841</v>
      </c>
      <c r="BW153" s="36">
        <f t="shared" si="184"/>
        <v>14.062331899699331</v>
      </c>
      <c r="BX153" s="36">
        <f t="shared" si="184"/>
        <v>14.644709312993477</v>
      </c>
      <c r="BY153" s="36">
        <f t="shared" si="184"/>
        <v>15.251205304481786</v>
      </c>
      <c r="BZ153" s="36">
        <f t="shared" si="184"/>
        <v>15.882818720961593</v>
      </c>
      <c r="CA153" s="36">
        <f t="shared" si="184"/>
        <v>16.540589775471492</v>
      </c>
      <c r="CB153" s="36">
        <f t="shared" si="184"/>
        <v>17.225601760432866</v>
      </c>
      <c r="CC153" s="36">
        <f t="shared" si="178"/>
        <v>17.93898283173943</v>
      </c>
      <c r="CD153" s="36">
        <f t="shared" si="178"/>
        <v>18.681907866733084</v>
      </c>
      <c r="CE153" s="36">
        <f t="shared" si="178"/>
        <v>19.455600399125967</v>
      </c>
      <c r="CF153" s="36">
        <f t="shared" si="178"/>
        <v>20.261334634055366</v>
      </c>
      <c r="CG153" s="36">
        <f t="shared" si="178"/>
        <v>21.100437546590133</v>
      </c>
      <c r="CH153" s="36">
        <f t="shared" si="178"/>
        <v>21.974291067144613</v>
      </c>
      <c r="CI153" s="36">
        <f t="shared" si="178"/>
        <v>22.884334357399336</v>
      </c>
      <c r="CJ153" s="36">
        <f t="shared" si="178"/>
        <v>23.832066180476669</v>
      </c>
      <c r="CK153" s="36">
        <f t="shared" si="178"/>
        <v>24.819047369274926</v>
      </c>
      <c r="CL153" s="36">
        <f t="shared" si="178"/>
        <v>25.846903397026075</v>
      </c>
      <c r="CM153" s="36">
        <f t="shared" si="178"/>
        <v>26.917327054310508</v>
      </c>
      <c r="CN153" s="36">
        <f t="shared" si="178"/>
        <v>28.032081236937721</v>
      </c>
      <c r="CO153" s="36">
        <f t="shared" si="178"/>
        <v>29.193001849284254</v>
      </c>
      <c r="CP153" s="36">
        <f t="shared" si="178"/>
        <v>30.402000827870509</v>
      </c>
      <c r="CQ153" s="36">
        <f t="shared" si="178"/>
        <v>31.661069290155933</v>
      </c>
      <c r="CR153" s="36">
        <f t="shared" si="154"/>
        <v>32.972280813738443</v>
      </c>
      <c r="CS153" s="36">
        <f t="shared" si="185"/>
        <v>34.337794851358602</v>
      </c>
      <c r="CT153" s="36">
        <f t="shared" si="185"/>
        <v>35.759860287332764</v>
      </c>
      <c r="CU153" s="36">
        <f t="shared" si="185"/>
        <v>37.240819141272354</v>
      </c>
      <c r="CV153" s="36">
        <f t="shared" si="185"/>
        <v>38.783110425189001</v>
      </c>
      <c r="CW153" s="36">
        <f t="shared" si="185"/>
        <v>40.38927416033777</v>
      </c>
      <c r="CX153" s="36">
        <f t="shared" si="185"/>
        <v>42.061955560413992</v>
      </c>
      <c r="CY153" s="36">
        <f t="shared" si="185"/>
        <v>43.803909387992974</v>
      </c>
      <c r="CZ153" s="36">
        <f t="shared" si="185"/>
        <v>45.61800449138731</v>
      </c>
      <c r="DA153" s="36">
        <f t="shared" si="185"/>
        <v>47.507228529393615</v>
      </c>
      <c r="DB153" s="36">
        <f t="shared" si="185"/>
        <v>49.474692891709914</v>
      </c>
      <c r="DC153" s="36">
        <f t="shared" si="185"/>
        <v>51.523637823127181</v>
      </c>
      <c r="DD153" s="36">
        <f t="shared" si="185"/>
        <v>53.657437759934162</v>
      </c>
      <c r="DE153" s="36">
        <f t="shared" si="185"/>
        <v>55.879606887324066</v>
      </c>
      <c r="DF153" s="36">
        <f t="shared" si="185"/>
        <v>58.193804926955693</v>
      </c>
      <c r="DG153" s="36">
        <f t="shared" si="185"/>
        <v>60.603843164200626</v>
      </c>
      <c r="DH153" s="36">
        <f t="shared" si="185"/>
        <v>63.113690725002819</v>
      </c>
      <c r="DI153" s="36">
        <f t="shared" si="179"/>
        <v>65.727481112688082</v>
      </c>
      <c r="DJ153" s="36">
        <f t="shared" si="179"/>
        <v>68.449519015488931</v>
      </c>
      <c r="DK153" s="36">
        <f t="shared" si="179"/>
        <v>71.284287395996373</v>
      </c>
      <c r="DL153" s="36">
        <f t="shared" si="179"/>
        <v>74.236454874214161</v>
      </c>
      <c r="DM153" s="36">
        <f t="shared" si="179"/>
        <v>77.31088341637485</v>
      </c>
      <c r="DN153" s="36">
        <f t="shared" si="179"/>
        <v>80.512636342180585</v>
      </c>
      <c r="DO153" s="36">
        <f t="shared" si="179"/>
        <v>83.846986663655642</v>
      </c>
      <c r="DP153" s="36">
        <f t="shared" si="179"/>
        <v>87.319425769344264</v>
      </c>
      <c r="DQ153" s="36">
        <f t="shared" si="179"/>
        <v>90.935672468155872</v>
      </c>
      <c r="DR153" s="36">
        <f t="shared" si="179"/>
        <v>94.70168240775206</v>
      </c>
      <c r="DS153" s="36">
        <f t="shared" si="179"/>
        <v>98.623657882986691</v>
      </c>
      <c r="DT153" s="36">
        <f t="shared" si="179"/>
        <v>102.70805805055268</v>
      </c>
      <c r="DU153" s="36">
        <f t="shared" si="179"/>
        <v>106.96160956665825</v>
      </c>
      <c r="DV153" s="36">
        <f t="shared" si="179"/>
        <v>111.39131766525182</v>
      </c>
      <c r="DW153" s="36">
        <f t="shared" si="179"/>
        <v>116.00447769504053</v>
      </c>
      <c r="DX153" s="36">
        <f t="shared" si="156"/>
        <v>120.80868713430293</v>
      </c>
      <c r="DY153" s="36">
        <f t="shared" si="186"/>
        <v>125.81185810328293</v>
      </c>
      <c r="DZ153" s="36">
        <f t="shared" si="186"/>
        <v>131.02223039477227</v>
      </c>
      <c r="EA153" s="36">
        <f t="shared" si="186"/>
        <v>136.44838504434134</v>
      </c>
      <c r="EB153" s="36">
        <f t="shared" si="186"/>
        <v>142.09925846256766</v>
      </c>
      <c r="EC153" s="36">
        <f t="shared" si="186"/>
        <v>147.98415715253643</v>
      </c>
      <c r="ED153" s="36">
        <f t="shared" si="186"/>
        <v>154.11277303685154</v>
      </c>
      <c r="EE153" s="36">
        <f t="shared" si="186"/>
        <v>160.49519941939968</v>
      </c>
      <c r="EF153" s="36">
        <f t="shared" si="186"/>
        <v>167.14194760815468</v>
      </c>
      <c r="EG153" s="36">
        <f t="shared" si="186"/>
        <v>174.06396422639878</v>
      </c>
      <c r="EH153" s="36">
        <f t="shared" si="186"/>
        <v>181.27264924087083</v>
      </c>
      <c r="EI153" s="36">
        <f t="shared" si="186"/>
        <v>188.77987473653224</v>
      </c>
      <c r="EJ153" s="36">
        <f t="shared" si="186"/>
        <v>196.59800446887095</v>
      </c>
      <c r="EK153" s="36">
        <f t="shared" si="186"/>
        <v>204.73991422594474</v>
      </c>
      <c r="EL153" s="36">
        <f t="shared" si="186"/>
        <v>213.21901303369799</v>
      </c>
      <c r="EM153" s="36">
        <f t="shared" si="186"/>
        <v>222.04926523947552</v>
      </c>
      <c r="EN153" s="36">
        <f t="shared" si="186"/>
        <v>231.24521351010313</v>
      </c>
      <c r="EO153" s="36">
        <f t="shared" si="180"/>
        <v>240.82200278241049</v>
      </c>
      <c r="EP153" s="36">
        <f t="shared" si="180"/>
        <v>250.7954052056412</v>
      </c>
      <c r="EQ153" s="36">
        <f t="shared" si="180"/>
        <v>261.18184611682761</v>
      </c>
      <c r="ER153" s="36">
        <f t="shared" si="180"/>
        <v>271.99843109190988</v>
      </c>
      <c r="ES153" s="36">
        <f t="shared" si="180"/>
        <v>283.26297411715018</v>
      </c>
      <c r="ET153" s="36">
        <f t="shared" si="180"/>
        <v>294.99402692723777</v>
      </c>
      <c r="EU153" s="36">
        <f t="shared" si="180"/>
        <v>307.21090955840236</v>
      </c>
      <c r="EV153" s="36">
        <f t="shared" si="180"/>
        <v>319.93374216685402</v>
      </c>
      <c r="EW153" s="36">
        <f t="shared" si="180"/>
        <v>333.18347816495208</v>
      </c>
      <c r="EX153" s="36">
        <f t="shared" si="180"/>
        <v>346.98193872967533</v>
      </c>
      <c r="EY153" s="36">
        <f t="shared" si="180"/>
        <v>361.35184874022605</v>
      </c>
      <c r="EZ153" s="36">
        <f t="shared" si="180"/>
        <v>376.31687420395372</v>
      </c>
      <c r="FA153" s="36">
        <f t="shared" si="180"/>
        <v>391.90166123223622</v>
      </c>
      <c r="FB153" s="36">
        <f t="shared" si="180"/>
        <v>408.13187663050797</v>
      </c>
      <c r="FC153" s="36">
        <f t="shared" si="180"/>
        <v>425.03425016928378</v>
      </c>
      <c r="FD153" s="36">
        <f t="shared" si="158"/>
        <v>442.63661860579441</v>
      </c>
      <c r="FE153" s="36">
        <f t="shared" si="190"/>
        <v>460.96797152873472</v>
      </c>
      <c r="FF153" s="36">
        <f t="shared" si="190"/>
        <v>480.05849910162567</v>
      </c>
      <c r="FG153" s="36">
        <f t="shared" si="190"/>
        <v>499.93964178342031</v>
      </c>
      <c r="FH153" s="36">
        <f t="shared" si="190"/>
        <v>520.64414210823884</v>
      </c>
      <c r="FI153" s="36">
        <f t="shared" si="190"/>
        <v>542.20609860950935</v>
      </c>
      <c r="FJ153" s="36">
        <f t="shared" si="190"/>
        <v>564.66102197732346</v>
      </c>
      <c r="FK153" s="36">
        <f t="shared" si="190"/>
        <v>588.04589354149221</v>
      </c>
      <c r="FL153" s="36">
        <f t="shared" si="190"/>
        <v>612.39922617661944</v>
      </c>
      <c r="FM153" s="36">
        <f t="shared" si="190"/>
        <v>637.76112772949784</v>
      </c>
      <c r="FN153" s="36">
        <f t="shared" si="190"/>
        <v>664.17336707328718</v>
      </c>
      <c r="FO153" s="36">
        <f t="shared" si="190"/>
        <v>691.67944289726017</v>
      </c>
      <c r="FP153" s="36">
        <f t="shared" si="190"/>
        <v>720.32465534540722</v>
      </c>
      <c r="FQ153" s="36">
        <f t="shared" si="190"/>
        <v>750.15618062188184</v>
      </c>
      <c r="FR153" s="36">
        <f t="shared" si="190"/>
        <v>781.22314868615638</v>
      </c>
      <c r="FS153" s="36">
        <f t="shared" si="190"/>
        <v>813.57672416584478</v>
      </c>
      <c r="FT153" s="36">
        <f t="shared" si="190"/>
        <v>847.27019062044894</v>
      </c>
      <c r="FU153" s="36">
        <f t="shared" si="188"/>
        <v>882.35903829480412</v>
      </c>
      <c r="FV153" s="36">
        <f t="shared" si="188"/>
        <v>918.90105550674502</v>
      </c>
      <c r="FW153" s="36">
        <f t="shared" si="188"/>
        <v>956.9564238195012</v>
      </c>
      <c r="FX153" s="36">
        <f t="shared" si="188"/>
        <v>996.58781715556188</v>
      </c>
      <c r="FY153" s="36">
        <f t="shared" si="188"/>
        <v>1037.8605050152421</v>
      </c>
      <c r="FZ153" s="36">
        <f t="shared" si="188"/>
        <v>1080.8424599699431</v>
      </c>
      <c r="GA153" s="36">
        <f t="shared" si="188"/>
        <v>1125.6044696071381</v>
      </c>
      <c r="GB153" s="36">
        <f t="shared" si="188"/>
        <v>1172.2202531114478</v>
      </c>
      <c r="GC153" s="36">
        <f t="shared" si="188"/>
        <v>1220.7665826738053</v>
      </c>
      <c r="GD153" s="36">
        <f t="shared" si="188"/>
        <v>1271.3234099286581</v>
      </c>
      <c r="GE153" s="36">
        <f t="shared" si="188"/>
        <v>1323.9739976274434</v>
      </c>
      <c r="GF153" s="36">
        <f t="shared" si="188"/>
        <v>1378.8050567651862</v>
      </c>
      <c r="GG153" s="36">
        <f t="shared" si="188"/>
        <v>1435.9068893860594</v>
      </c>
      <c r="GH153" s="36">
        <f t="shared" si="188"/>
        <v>1495.3735373030934</v>
      </c>
      <c r="GI153" s="36">
        <f t="shared" si="188"/>
        <v>1557.3029369769633</v>
      </c>
      <c r="GJ153" s="36">
        <f t="shared" si="189"/>
        <v>1621.7970808089271</v>
      </c>
      <c r="GK153" s="36">
        <f t="shared" si="189"/>
        <v>1688.9621851135478</v>
      </c>
      <c r="GL153" s="36">
        <f t="shared" si="189"/>
        <v>1758.90886504784</v>
      </c>
      <c r="GM153" s="36">
        <f t="shared" si="189"/>
        <v>1831.7523167849311</v>
      </c>
      <c r="GN153" s="36">
        <f t="shared" si="189"/>
        <v>1907.6125072322618</v>
      </c>
      <c r="GO153" s="36">
        <f t="shared" si="189"/>
        <v>1986.6143716067784</v>
      </c>
      <c r="GP153" s="36">
        <f t="shared" si="189"/>
        <v>2068.8880191925014</v>
      </c>
      <c r="GQ153" s="36">
        <f t="shared" si="189"/>
        <v>2154.5689476193393</v>
      </c>
      <c r="GR153" s="36">
        <f t="shared" si="189"/>
        <v>2243.7982660160465</v>
      </c>
      <c r="GS153" s="36">
        <f t="shared" si="189"/>
        <v>2336.7229274048345</v>
      </c>
      <c r="GT153" s="36">
        <f t="shared" si="189"/>
        <v>2433.495970720378</v>
      </c>
      <c r="GU153" s="36">
        <f t="shared" si="189"/>
        <v>2534.2767728517915</v>
      </c>
      <c r="GV153" s="36">
        <f t="shared" si="189"/>
        <v>2639.2313111226754</v>
      </c>
      <c r="GW153" s="36">
        <f t="shared" si="189"/>
        <v>2748.5324366415093</v>
      </c>
      <c r="GX153" s="36">
        <f t="shared" si="189"/>
        <v>2862.3601589725804</v>
      </c>
      <c r="GY153" s="36">
        <f t="shared" si="189"/>
        <v>2980.9019425962706</v>
      </c>
      <c r="GZ153" s="36">
        <f t="shared" si="187"/>
        <v>3104.3530156469519</v>
      </c>
      <c r="HA153" s="36">
        <f t="shared" si="187"/>
        <v>3232.9166914369544</v>
      </c>
      <c r="HB153" s="36">
        <f t="shared" si="187"/>
        <v>3366.804703296124</v>
      </c>
      <c r="HC153" s="36">
        <f t="shared" si="187"/>
        <v>3506.237553278429</v>
      </c>
      <c r="HD153" s="36">
        <f t="shared" si="187"/>
        <v>3651.4448753099014</v>
      </c>
      <c r="HE153" s="36">
        <f t="shared" si="187"/>
        <v>3802.6658133759852</v>
      </c>
      <c r="HF153" s="36">
        <f t="shared" si="187"/>
        <v>3960.1494153711378</v>
      </c>
      <c r="HG153" s="36">
        <f t="shared" si="187"/>
        <v>4124.1550432593176</v>
      </c>
      <c r="HH153" s="36">
        <f t="shared" si="187"/>
        <v>4294.9528002208581</v>
      </c>
      <c r="HI153" s="36">
        <f t="shared" si="187"/>
        <v>4472.8239754892038</v>
      </c>
      <c r="HJ153" s="36">
        <f t="shared" si="187"/>
        <v>4658.061507610113</v>
      </c>
      <c r="HK153" s="36">
        <f t="shared" si="187"/>
        <v>4850.9704668862778</v>
      </c>
      <c r="HL153" s="36">
        <f t="shared" si="187"/>
        <v>5051.8685578019049</v>
      </c>
      <c r="HM153" s="36">
        <f t="shared" si="187"/>
        <v>5261.0866422547124</v>
      </c>
    </row>
    <row r="154" spans="1:221" x14ac:dyDescent="0.25">
      <c r="A154" s="7" t="s">
        <v>662</v>
      </c>
      <c r="B154" s="16" t="s">
        <v>661</v>
      </c>
      <c r="C154" s="15">
        <v>255.25299999999999</v>
      </c>
      <c r="D154" s="15">
        <v>70.45</v>
      </c>
      <c r="E154" s="14">
        <f t="shared" si="163"/>
        <v>17982.573850000001</v>
      </c>
      <c r="F154" s="12">
        <f>IF(OR(G154="n/a",J154="n/a"),0%,E154/SUMIFS(E$13:E$515,G$13:G$515,"&lt;&gt;n/a",$J$13:$J$515,"&lt;&gt;n/a"))</f>
        <v>6.2837485193347592E-4</v>
      </c>
      <c r="G154" s="13">
        <v>4.5990063875088714E-2</v>
      </c>
      <c r="H154" s="13">
        <f t="shared" si="181"/>
        <v>4.5723321504613196E-2</v>
      </c>
      <c r="I154" s="33">
        <f t="shared" si="182"/>
        <v>3.2212079999999998</v>
      </c>
      <c r="J154" s="13">
        <v>-1.1599999999999999E-2</v>
      </c>
      <c r="K154" s="41">
        <f t="shared" si="164"/>
        <v>-2.7643333333333599E-3</v>
      </c>
      <c r="L154" s="1">
        <f t="shared" si="165"/>
        <v>6.0713333333332793E-3</v>
      </c>
      <c r="M154" s="1">
        <f t="shared" si="166"/>
        <v>1.4906999999999919E-2</v>
      </c>
      <c r="N154" s="1">
        <f t="shared" si="167"/>
        <v>2.3742666666666558E-2</v>
      </c>
      <c r="O154" s="1">
        <f t="shared" si="168"/>
        <v>3.2578333333333195E-2</v>
      </c>
      <c r="P154" s="5">
        <v>4.141399999999984E-2</v>
      </c>
      <c r="Q154" s="1">
        <f t="shared" si="169"/>
        <v>7.501070795028042E-2</v>
      </c>
      <c r="R154" s="12">
        <f t="shared" si="170"/>
        <v>4.7134842501682662E-5</v>
      </c>
      <c r="S154" s="12">
        <f t="shared" si="171"/>
        <v>6.2837485193347592E-4</v>
      </c>
      <c r="T154" s="7"/>
      <c r="U154" s="42">
        <f t="shared" si="172"/>
        <v>-70.45</v>
      </c>
      <c r="V154" s="36">
        <f t="shared" si="173"/>
        <v>3.1838419871999997</v>
      </c>
      <c r="W154" s="36">
        <f t="shared" si="174"/>
        <v>3.1469094201484795</v>
      </c>
      <c r="X154" s="36">
        <f t="shared" si="128"/>
        <v>3.1104052708747569</v>
      </c>
      <c r="Y154" s="36">
        <f t="shared" si="128"/>
        <v>3.0743245697326094</v>
      </c>
      <c r="Z154" s="36">
        <f t="shared" si="128"/>
        <v>3.038662404723711</v>
      </c>
      <c r="AA154" s="36">
        <f t="shared" si="175"/>
        <v>3.0302625289495864</v>
      </c>
      <c r="AB154" s="36">
        <f t="shared" si="127"/>
        <v>3.048660262850349</v>
      </c>
      <c r="AC154" s="36">
        <f t="shared" si="127"/>
        <v>3.0941066413886591</v>
      </c>
      <c r="AD154" s="36">
        <f t="shared" si="127"/>
        <v>3.1675689840062691</v>
      </c>
      <c r="AE154" s="36">
        <f t="shared" si="127"/>
        <v>3.2707631022235528</v>
      </c>
      <c r="AF154" s="36">
        <f t="shared" si="176"/>
        <v>3.4062184853390387</v>
      </c>
      <c r="AG154" s="36">
        <f t="shared" si="183"/>
        <v>3.5472836176908693</v>
      </c>
      <c r="AH154" s="36">
        <f t="shared" si="183"/>
        <v>3.6941908214339185</v>
      </c>
      <c r="AI154" s="36">
        <f t="shared" si="183"/>
        <v>3.8471820401127821</v>
      </c>
      <c r="AJ154" s="36">
        <f t="shared" si="183"/>
        <v>4.0065092371220121</v>
      </c>
      <c r="AK154" s="36">
        <f t="shared" si="183"/>
        <v>4.1724348106681823</v>
      </c>
      <c r="AL154" s="36">
        <f t="shared" si="183"/>
        <v>4.3452320259171939</v>
      </c>
      <c r="AM154" s="36">
        <f t="shared" si="183"/>
        <v>4.5251854650385281</v>
      </c>
      <c r="AN154" s="36">
        <f t="shared" si="183"/>
        <v>4.7125914958876329</v>
      </c>
      <c r="AO154" s="36">
        <f t="shared" si="183"/>
        <v>4.9077587600983223</v>
      </c>
      <c r="AP154" s="36">
        <f t="shared" si="183"/>
        <v>5.1110086813890332</v>
      </c>
      <c r="AQ154" s="36">
        <f t="shared" si="183"/>
        <v>5.3226759949200781</v>
      </c>
      <c r="AR154" s="36">
        <f t="shared" si="183"/>
        <v>5.5431092985736976</v>
      </c>
      <c r="AS154" s="36">
        <f t="shared" si="183"/>
        <v>5.7726716270648275</v>
      </c>
      <c r="AT154" s="36">
        <f t="shared" si="183"/>
        <v>6.011741049828089</v>
      </c>
      <c r="AU154" s="36">
        <f t="shared" si="183"/>
        <v>6.2607112936656684</v>
      </c>
      <c r="AV154" s="36">
        <f t="shared" si="183"/>
        <v>6.5199923911815372</v>
      </c>
      <c r="AW154" s="36">
        <f t="shared" si="177"/>
        <v>6.790011356069928</v>
      </c>
      <c r="AX154" s="36">
        <f t="shared" si="177"/>
        <v>7.0712128863702066</v>
      </c>
      <c r="AY154" s="36">
        <f t="shared" si="177"/>
        <v>7.364060096846341</v>
      </c>
      <c r="AZ154" s="36">
        <f t="shared" si="177"/>
        <v>7.6690352816971341</v>
      </c>
      <c r="BA154" s="36">
        <f t="shared" si="177"/>
        <v>7.9866407088533382</v>
      </c>
      <c r="BB154" s="36">
        <f t="shared" si="177"/>
        <v>8.3173994471697892</v>
      </c>
      <c r="BC154" s="36">
        <f t="shared" si="177"/>
        <v>8.6618562278748783</v>
      </c>
      <c r="BD154" s="36">
        <f t="shared" si="177"/>
        <v>9.020578341696087</v>
      </c>
      <c r="BE154" s="36">
        <f t="shared" si="177"/>
        <v>9.394156573139087</v>
      </c>
      <c r="BF154" s="36">
        <f t="shared" si="177"/>
        <v>9.7832061734590674</v>
      </c>
      <c r="BG154" s="36">
        <f t="shared" si="177"/>
        <v>10.188367873926699</v>
      </c>
      <c r="BH154" s="36">
        <f t="shared" si="177"/>
        <v>10.610308941057498</v>
      </c>
      <c r="BI154" s="36">
        <f t="shared" si="177"/>
        <v>11.049724275542452</v>
      </c>
      <c r="BJ154" s="36">
        <f t="shared" si="177"/>
        <v>11.507337556689766</v>
      </c>
      <c r="BK154" s="36">
        <f t="shared" si="177"/>
        <v>11.983902434262514</v>
      </c>
      <c r="BL154" s="36">
        <f t="shared" si="152"/>
        <v>12.480203769675061</v>
      </c>
      <c r="BM154" s="36">
        <f t="shared" si="184"/>
        <v>12.997058928592383</v>
      </c>
      <c r="BN154" s="36">
        <f t="shared" si="184"/>
        <v>13.535319127061106</v>
      </c>
      <c r="BO154" s="36">
        <f t="shared" si="184"/>
        <v>14.095870833389213</v>
      </c>
      <c r="BP154" s="36">
        <f t="shared" si="184"/>
        <v>14.679637228083193</v>
      </c>
      <c r="BQ154" s="36">
        <f t="shared" si="184"/>
        <v>15.287579724247028</v>
      </c>
      <c r="BR154" s="36">
        <f t="shared" si="184"/>
        <v>15.920699550946992</v>
      </c>
      <c r="BS154" s="36">
        <f t="shared" si="184"/>
        <v>16.580039402149907</v>
      </c>
      <c r="BT154" s="36">
        <f t="shared" si="184"/>
        <v>17.26668515395054</v>
      </c>
      <c r="BU154" s="36">
        <f t="shared" si="184"/>
        <v>17.981767652916243</v>
      </c>
      <c r="BV154" s="36">
        <f t="shared" si="184"/>
        <v>18.726464578494113</v>
      </c>
      <c r="BW154" s="36">
        <f t="shared" si="184"/>
        <v>19.502002382547865</v>
      </c>
      <c r="BX154" s="36">
        <f t="shared" si="184"/>
        <v>20.309658309218698</v>
      </c>
      <c r="BY154" s="36">
        <f t="shared" si="184"/>
        <v>21.150762498436677</v>
      </c>
      <c r="BZ154" s="36">
        <f t="shared" si="184"/>
        <v>22.026700176546932</v>
      </c>
      <c r="CA154" s="36">
        <f t="shared" si="184"/>
        <v>22.938913937658445</v>
      </c>
      <c r="CB154" s="36">
        <f t="shared" si="184"/>
        <v>23.888906119472626</v>
      </c>
      <c r="CC154" s="36">
        <f t="shared" si="178"/>
        <v>24.878241277504461</v>
      </c>
      <c r="CD154" s="36">
        <f t="shared" si="178"/>
        <v>25.908548761771026</v>
      </c>
      <c r="CE154" s="36">
        <f t="shared" si="178"/>
        <v>26.981525400191007</v>
      </c>
      <c r="CF154" s="36">
        <f t="shared" si="178"/>
        <v>28.098938293114514</v>
      </c>
      <c r="CG154" s="36">
        <f t="shared" si="178"/>
        <v>29.262627723585556</v>
      </c>
      <c r="CH154" s="36">
        <f t="shared" si="178"/>
        <v>30.474510188130125</v>
      </c>
      <c r="CI154" s="36">
        <f t="shared" si="178"/>
        <v>31.736581553061342</v>
      </c>
      <c r="CJ154" s="36">
        <f t="shared" si="178"/>
        <v>33.050920341499818</v>
      </c>
      <c r="CK154" s="36">
        <f t="shared" si="178"/>
        <v>34.419691156522688</v>
      </c>
      <c r="CL154" s="36">
        <f t="shared" si="178"/>
        <v>35.845148246078914</v>
      </c>
      <c r="CM154" s="36">
        <f t="shared" si="178"/>
        <v>37.329639215542024</v>
      </c>
      <c r="CN154" s="36">
        <f t="shared" si="178"/>
        <v>38.875608894014476</v>
      </c>
      <c r="CO154" s="36">
        <f t="shared" si="178"/>
        <v>40.485603360751185</v>
      </c>
      <c r="CP154" s="36">
        <f t="shared" si="178"/>
        <v>42.162274138333331</v>
      </c>
      <c r="CQ154" s="36">
        <f t="shared" si="178"/>
        <v>43.908382559498257</v>
      </c>
      <c r="CR154" s="36">
        <f t="shared" si="154"/>
        <v>45.726804314817308</v>
      </c>
      <c r="CS154" s="36">
        <f t="shared" si="185"/>
        <v>47.620534188711147</v>
      </c>
      <c r="CT154" s="36">
        <f t="shared" si="185"/>
        <v>49.592690991602424</v>
      </c>
      <c r="CU154" s="36">
        <f t="shared" si="185"/>
        <v>51.646522696328638</v>
      </c>
      <c r="CV154" s="36">
        <f t="shared" si="185"/>
        <v>53.785411787274384</v>
      </c>
      <c r="CW154" s="36">
        <f t="shared" si="185"/>
        <v>56.012880831032554</v>
      </c>
      <c r="CX154" s="36">
        <f t="shared" si="185"/>
        <v>58.33259827776893</v>
      </c>
      <c r="CY154" s="36">
        <f t="shared" si="185"/>
        <v>60.748384502844445</v>
      </c>
      <c r="CZ154" s="36">
        <f t="shared" si="185"/>
        <v>63.264218098645237</v>
      </c>
      <c r="DA154" s="36">
        <f t="shared" si="185"/>
        <v>65.884242426982524</v>
      </c>
      <c r="DB154" s="36">
        <f t="shared" si="185"/>
        <v>68.612772442853569</v>
      </c>
      <c r="DC154" s="36">
        <f t="shared" si="185"/>
        <v>71.4543018008019</v>
      </c>
      <c r="DD154" s="36">
        <f t="shared" si="185"/>
        <v>74.413510255580306</v>
      </c>
      <c r="DE154" s="36">
        <f t="shared" si="185"/>
        <v>77.495271369304902</v>
      </c>
      <c r="DF154" s="36">
        <f t="shared" si="185"/>
        <v>80.704660537793288</v>
      </c>
      <c r="DG154" s="36">
        <f t="shared" si="185"/>
        <v>84.046963349305443</v>
      </c>
      <c r="DH154" s="36">
        <f t="shared" si="185"/>
        <v>87.52768428945356</v>
      </c>
      <c r="DI154" s="36">
        <f t="shared" si="179"/>
        <v>91.152555806616974</v>
      </c>
      <c r="DJ154" s="36">
        <f t="shared" si="179"/>
        <v>94.927547752792194</v>
      </c>
      <c r="DK154" s="36">
        <f t="shared" si="179"/>
        <v>98.858877215426318</v>
      </c>
      <c r="DL154" s="36">
        <f t="shared" si="179"/>
        <v>102.95301875642596</v>
      </c>
      <c r="DM154" s="36">
        <f t="shared" si="179"/>
        <v>107.21671507520458</v>
      </c>
      <c r="DN154" s="36">
        <f t="shared" si="179"/>
        <v>111.65698811332908</v>
      </c>
      <c r="DO154" s="36">
        <f t="shared" si="179"/>
        <v>116.28115061905447</v>
      </c>
      <c r="DP154" s="36">
        <f t="shared" si="179"/>
        <v>121.09681819079198</v>
      </c>
      <c r="DQ154" s="36">
        <f t="shared" si="179"/>
        <v>126.11192181934541</v>
      </c>
      <c r="DR154" s="36">
        <f t="shared" si="179"/>
        <v>131.33472094957176</v>
      </c>
      <c r="DS154" s="36">
        <f t="shared" si="179"/>
        <v>136.7738170829773</v>
      </c>
      <c r="DT154" s="36">
        <f t="shared" si="179"/>
        <v>142.43816794365171</v>
      </c>
      <c r="DU154" s="36">
        <f t="shared" si="179"/>
        <v>148.33710223087007</v>
      </c>
      <c r="DV154" s="36">
        <f t="shared" si="179"/>
        <v>154.48033498265931</v>
      </c>
      <c r="DW154" s="36">
        <f t="shared" si="179"/>
        <v>160.87798357563113</v>
      </c>
      <c r="DX154" s="36">
        <f t="shared" si="156"/>
        <v>167.54058438743229</v>
      </c>
      <c r="DY154" s="36">
        <f t="shared" si="186"/>
        <v>174.47911014925339</v>
      </c>
      <c r="DZ154" s="36">
        <f t="shared" si="186"/>
        <v>181.70498801697454</v>
      </c>
      <c r="EA154" s="36">
        <f t="shared" si="186"/>
        <v>189.23011839070949</v>
      </c>
      <c r="EB154" s="36">
        <f t="shared" si="186"/>
        <v>197.06689451374231</v>
      </c>
      <c r="EC154" s="36">
        <f t="shared" si="186"/>
        <v>205.22822288313441</v>
      </c>
      <c r="ED154" s="36">
        <f t="shared" si="186"/>
        <v>213.72754450561649</v>
      </c>
      <c r="EE154" s="36">
        <f t="shared" si="186"/>
        <v>222.57885703377207</v>
      </c>
      <c r="EF154" s="36">
        <f t="shared" si="186"/>
        <v>231.79673781896867</v>
      </c>
      <c r="EG154" s="36">
        <f t="shared" si="186"/>
        <v>241.39636791900341</v>
      </c>
      <c r="EH154" s="36">
        <f t="shared" si="186"/>
        <v>251.39355710000098</v>
      </c>
      <c r="EI154" s="36">
        <f t="shared" si="186"/>
        <v>261.80476987374038</v>
      </c>
      <c r="EJ154" s="36">
        <f t="shared" si="186"/>
        <v>272.64715261329144</v>
      </c>
      <c r="EK154" s="36">
        <f t="shared" si="186"/>
        <v>283.93856179161827</v>
      </c>
      <c r="EL154" s="36">
        <f t="shared" si="186"/>
        <v>295.69759338965628</v>
      </c>
      <c r="EM154" s="36">
        <f t="shared" si="186"/>
        <v>307.94361352229544</v>
      </c>
      <c r="EN154" s="36">
        <f t="shared" si="186"/>
        <v>320.69679033270774</v>
      </c>
      <c r="EO154" s="36">
        <f t="shared" si="180"/>
        <v>333.97812720754644</v>
      </c>
      <c r="EP154" s="36">
        <f t="shared" si="180"/>
        <v>347.8094973677197</v>
      </c>
      <c r="EQ154" s="36">
        <f t="shared" si="180"/>
        <v>362.21367989170636</v>
      </c>
      <c r="ER154" s="36">
        <f t="shared" si="180"/>
        <v>377.21439723074144</v>
      </c>
      <c r="ES154" s="36">
        <f t="shared" si="180"/>
        <v>392.83635427765529</v>
      </c>
      <c r="ET154" s="36">
        <f t="shared" si="180"/>
        <v>409.10527905371003</v>
      </c>
      <c r="EU154" s="36">
        <f t="shared" si="180"/>
        <v>426.04796508044029</v>
      </c>
      <c r="EV154" s="36">
        <f t="shared" si="180"/>
        <v>443.6923155062816</v>
      </c>
      <c r="EW154" s="36">
        <f t="shared" si="180"/>
        <v>462.06738906065868</v>
      </c>
      <c r="EX154" s="36">
        <f t="shared" si="180"/>
        <v>481.20344791121676</v>
      </c>
      <c r="EY154" s="36">
        <f t="shared" si="180"/>
        <v>501.13200750301183</v>
      </c>
      <c r="EZ154" s="36">
        <f t="shared" si="180"/>
        <v>521.8858884617415</v>
      </c>
      <c r="FA154" s="36">
        <f t="shared" si="180"/>
        <v>543.49927064649603</v>
      </c>
      <c r="FB154" s="36">
        <f t="shared" si="180"/>
        <v>566.0077494410499</v>
      </c>
      <c r="FC154" s="36">
        <f t="shared" si="180"/>
        <v>589.44839437640144</v>
      </c>
      <c r="FD154" s="36">
        <f t="shared" si="158"/>
        <v>613.85981018110567</v>
      </c>
      <c r="FE154" s="36">
        <f t="shared" si="190"/>
        <v>639.28220035994593</v>
      </c>
      <c r="FF154" s="36">
        <f t="shared" si="190"/>
        <v>665.75743340565259</v>
      </c>
      <c r="FG154" s="36">
        <f t="shared" si="190"/>
        <v>693.3291117527142</v>
      </c>
      <c r="FH154" s="36">
        <f t="shared" si="190"/>
        <v>722.042643586841</v>
      </c>
      <c r="FI154" s="36">
        <f t="shared" si="190"/>
        <v>751.94531762834629</v>
      </c>
      <c r="FJ154" s="36">
        <f t="shared" si="190"/>
        <v>783.08638101260647</v>
      </c>
      <c r="FK154" s="36">
        <f t="shared" si="190"/>
        <v>815.51712039586243</v>
      </c>
      <c r="FL154" s="36">
        <f t="shared" si="190"/>
        <v>849.29094641993652</v>
      </c>
      <c r="FM154" s="36">
        <f t="shared" si="190"/>
        <v>884.4634816749716</v>
      </c>
      <c r="FN154" s="36">
        <f t="shared" si="190"/>
        <v>921.09265230505878</v>
      </c>
      <c r="FO154" s="36">
        <f t="shared" si="190"/>
        <v>959.2387834076203</v>
      </c>
      <c r="FP154" s="36">
        <f t="shared" si="190"/>
        <v>998.96469838366329</v>
      </c>
      <c r="FQ154" s="36">
        <f t="shared" si="190"/>
        <v>1040.3358224025242</v>
      </c>
      <c r="FR154" s="36">
        <f t="shared" si="190"/>
        <v>1083.4202901515021</v>
      </c>
      <c r="FS154" s="36">
        <f t="shared" si="190"/>
        <v>1128.2890580478361</v>
      </c>
      <c r="FT154" s="36">
        <f t="shared" si="190"/>
        <v>1175.016021097829</v>
      </c>
      <c r="FU154" s="36">
        <f t="shared" si="188"/>
        <v>1223.6781345955744</v>
      </c>
      <c r="FV154" s="36">
        <f t="shared" si="188"/>
        <v>1274.3555408617153</v>
      </c>
      <c r="FW154" s="36">
        <f t="shared" si="188"/>
        <v>1327.1317012309621</v>
      </c>
      <c r="FX154" s="36">
        <f t="shared" si="188"/>
        <v>1382.0935335057409</v>
      </c>
      <c r="FY154" s="36">
        <f t="shared" si="188"/>
        <v>1439.3315551023475</v>
      </c>
      <c r="FZ154" s="36">
        <f t="shared" si="188"/>
        <v>1498.9400321253559</v>
      </c>
      <c r="GA154" s="36">
        <f t="shared" si="188"/>
        <v>1561.0171346157952</v>
      </c>
      <c r="GB154" s="36">
        <f t="shared" si="188"/>
        <v>1625.6650982287736</v>
      </c>
      <c r="GC154" s="36">
        <f t="shared" si="188"/>
        <v>1692.9903926068198</v>
      </c>
      <c r="GD154" s="36">
        <f t="shared" si="188"/>
        <v>1763.1038967262384</v>
      </c>
      <c r="GE154" s="36">
        <f t="shared" si="188"/>
        <v>1836.1210815052586</v>
      </c>
      <c r="GF154" s="36">
        <f t="shared" si="188"/>
        <v>1912.1621999747172</v>
      </c>
      <c r="GG154" s="36">
        <f t="shared" si="188"/>
        <v>1991.3524853244699</v>
      </c>
      <c r="GH154" s="36">
        <f t="shared" si="188"/>
        <v>2073.8223571516969</v>
      </c>
      <c r="GI154" s="36">
        <f t="shared" si="188"/>
        <v>2159.7076362507769</v>
      </c>
      <c r="GJ154" s="36">
        <f t="shared" si="189"/>
        <v>2249.1497682984664</v>
      </c>
      <c r="GK154" s="36">
        <f t="shared" si="189"/>
        <v>2342.2960568027788</v>
      </c>
      <c r="GL154" s="36">
        <f t="shared" si="189"/>
        <v>2439.2999056992089</v>
      </c>
      <c r="GM154" s="36">
        <f t="shared" si="189"/>
        <v>2540.3210719938356</v>
      </c>
      <c r="GN154" s="36">
        <f t="shared" si="189"/>
        <v>2645.5259288693878</v>
      </c>
      <c r="GO154" s="36">
        <f t="shared" si="189"/>
        <v>2755.0877396875844</v>
      </c>
      <c r="GP154" s="36">
        <f t="shared" si="189"/>
        <v>2869.1869433390057</v>
      </c>
      <c r="GQ154" s="36">
        <f t="shared" si="189"/>
        <v>2988.0114514104466</v>
      </c>
      <c r="GR154" s="36">
        <f t="shared" si="189"/>
        <v>3111.7569576591582</v>
      </c>
      <c r="GS154" s="36">
        <f t="shared" si="189"/>
        <v>3240.6272603036541</v>
      </c>
      <c r="GT154" s="36">
        <f t="shared" si="189"/>
        <v>3374.8345976618693</v>
      </c>
      <c r="GU154" s="36">
        <f t="shared" si="189"/>
        <v>3514.5999976894373</v>
      </c>
      <c r="GV154" s="36">
        <f t="shared" si="189"/>
        <v>3660.153641993747</v>
      </c>
      <c r="GW154" s="36">
        <f t="shared" si="189"/>
        <v>3811.7352449232753</v>
      </c>
      <c r="GX154" s="36">
        <f t="shared" si="189"/>
        <v>3969.5944483565272</v>
      </c>
      <c r="GY154" s="36">
        <f t="shared" si="189"/>
        <v>4133.9912328407636</v>
      </c>
      <c r="GZ154" s="36">
        <f t="shared" si="187"/>
        <v>4305.1963457576303</v>
      </c>
      <c r="HA154" s="36">
        <f t="shared" si="187"/>
        <v>4483.4917472208363</v>
      </c>
      <c r="HB154" s="36">
        <f t="shared" si="187"/>
        <v>4669.171074440239</v>
      </c>
      <c r="HC154" s="36">
        <f t="shared" si="187"/>
        <v>4862.5401253171067</v>
      </c>
      <c r="HD154" s="36">
        <f t="shared" si="187"/>
        <v>5063.917362066989</v>
      </c>
      <c r="HE154" s="36">
        <f t="shared" si="187"/>
        <v>5273.6344356996306</v>
      </c>
      <c r="HF154" s="36">
        <f t="shared" si="187"/>
        <v>5492.0367322196944</v>
      </c>
      <c r="HG154" s="36">
        <f t="shared" si="187"/>
        <v>5719.4839414478402</v>
      </c>
      <c r="HH154" s="36">
        <f t="shared" si="187"/>
        <v>5956.3506493989598</v>
      </c>
      <c r="HI154" s="36">
        <f t="shared" si="187"/>
        <v>6203.0269551931679</v>
      </c>
      <c r="HJ154" s="36">
        <f t="shared" si="187"/>
        <v>6459.919113515537</v>
      </c>
      <c r="HK154" s="36">
        <f t="shared" si="187"/>
        <v>6727.450203682668</v>
      </c>
      <c r="HL154" s="36">
        <f t="shared" si="187"/>
        <v>7006.0608264179809</v>
      </c>
      <c r="HM154" s="36">
        <f t="shared" si="187"/>
        <v>7296.209829483254</v>
      </c>
    </row>
    <row r="155" spans="1:221" x14ac:dyDescent="0.25">
      <c r="A155" s="7" t="s">
        <v>1528</v>
      </c>
      <c r="B155" s="16" t="s">
        <v>1529</v>
      </c>
      <c r="C155" s="15">
        <v>62.243000000000002</v>
      </c>
      <c r="D155" s="15">
        <v>118.81</v>
      </c>
      <c r="E155" s="14">
        <f t="shared" si="163"/>
        <v>7395.0908300000001</v>
      </c>
      <c r="F155" s="12">
        <f>IF(OR(G155="n/a",J155="n/a"),0%,E155/SUMIFS(E$13:E$515,G$13:G$515,"&lt;&gt;n/a",$J$13:$J$515,"&lt;&gt;n/a"))</f>
        <v>0</v>
      </c>
      <c r="G155" s="13" t="s">
        <v>227</v>
      </c>
      <c r="H155" s="13" t="str">
        <f t="shared" si="181"/>
        <v>n/a</v>
      </c>
      <c r="I155" s="33" t="str">
        <f t="shared" si="182"/>
        <v>n/a</v>
      </c>
      <c r="J155" s="13">
        <v>4.4999999999999998E-2</v>
      </c>
      <c r="K155" s="41">
        <f t="shared" si="164"/>
        <v>4.4402333333333308E-2</v>
      </c>
      <c r="L155" s="1">
        <f t="shared" si="165"/>
        <v>4.3804666666666617E-2</v>
      </c>
      <c r="M155" s="1">
        <f t="shared" si="166"/>
        <v>4.3206999999999926E-2</v>
      </c>
      <c r="N155" s="1">
        <f t="shared" si="167"/>
        <v>4.2609333333333235E-2</v>
      </c>
      <c r="O155" s="1">
        <f t="shared" si="168"/>
        <v>4.2011666666666544E-2</v>
      </c>
      <c r="P155" s="5">
        <v>4.141399999999984E-2</v>
      </c>
      <c r="Q155" s="1" t="str">
        <f t="shared" si="169"/>
        <v>n/a</v>
      </c>
      <c r="R155" s="12" t="str">
        <f t="shared" si="170"/>
        <v>n/a</v>
      </c>
      <c r="S155" s="12">
        <f t="shared" si="171"/>
        <v>0</v>
      </c>
      <c r="T155" s="7"/>
      <c r="U155" s="42">
        <f t="shared" si="172"/>
        <v>-118.81</v>
      </c>
      <c r="V155" s="36" t="str">
        <f t="shared" si="173"/>
        <v>n/a</v>
      </c>
      <c r="W155" s="36" t="str">
        <f t="shared" si="174"/>
        <v>n/a</v>
      </c>
      <c r="X155" s="36" t="str">
        <f t="shared" si="128"/>
        <v>n/a</v>
      </c>
      <c r="Y155" s="36" t="str">
        <f t="shared" si="128"/>
        <v>n/a</v>
      </c>
      <c r="Z155" s="36" t="str">
        <f t="shared" si="128"/>
        <v>n/a</v>
      </c>
      <c r="AA155" s="36" t="str">
        <f t="shared" si="175"/>
        <v>n/a</v>
      </c>
      <c r="AB155" s="36" t="str">
        <f t="shared" si="127"/>
        <v>n/a</v>
      </c>
      <c r="AC155" s="36" t="str">
        <f t="shared" si="127"/>
        <v>n/a</v>
      </c>
      <c r="AD155" s="36" t="str">
        <f t="shared" si="127"/>
        <v>n/a</v>
      </c>
      <c r="AE155" s="36" t="str">
        <f t="shared" si="127"/>
        <v>n/a</v>
      </c>
      <c r="AF155" s="36" t="str">
        <f t="shared" si="176"/>
        <v>n/a</v>
      </c>
      <c r="AG155" s="36" t="str">
        <f t="shared" si="183"/>
        <v>n/a</v>
      </c>
      <c r="AH155" s="36" t="str">
        <f t="shared" si="183"/>
        <v>n/a</v>
      </c>
      <c r="AI155" s="36" t="str">
        <f t="shared" si="183"/>
        <v>n/a</v>
      </c>
      <c r="AJ155" s="36" t="str">
        <f t="shared" si="183"/>
        <v>n/a</v>
      </c>
      <c r="AK155" s="36" t="str">
        <f t="shared" si="183"/>
        <v>n/a</v>
      </c>
      <c r="AL155" s="36" t="str">
        <f t="shared" si="183"/>
        <v>n/a</v>
      </c>
      <c r="AM155" s="36" t="str">
        <f t="shared" si="183"/>
        <v>n/a</v>
      </c>
      <c r="AN155" s="36" t="str">
        <f t="shared" si="183"/>
        <v>n/a</v>
      </c>
      <c r="AO155" s="36" t="str">
        <f t="shared" si="183"/>
        <v>n/a</v>
      </c>
      <c r="AP155" s="36" t="str">
        <f t="shared" si="183"/>
        <v>n/a</v>
      </c>
      <c r="AQ155" s="36" t="str">
        <f t="shared" si="183"/>
        <v>n/a</v>
      </c>
      <c r="AR155" s="36" t="str">
        <f t="shared" si="183"/>
        <v>n/a</v>
      </c>
      <c r="AS155" s="36" t="str">
        <f t="shared" si="183"/>
        <v>n/a</v>
      </c>
      <c r="AT155" s="36" t="str">
        <f t="shared" si="183"/>
        <v>n/a</v>
      </c>
      <c r="AU155" s="36" t="str">
        <f t="shared" si="183"/>
        <v>n/a</v>
      </c>
      <c r="AV155" s="36" t="str">
        <f t="shared" si="183"/>
        <v>n/a</v>
      </c>
      <c r="AW155" s="36" t="str">
        <f t="shared" si="177"/>
        <v>n/a</v>
      </c>
      <c r="AX155" s="36" t="str">
        <f t="shared" si="177"/>
        <v>n/a</v>
      </c>
      <c r="AY155" s="36" t="str">
        <f t="shared" si="177"/>
        <v>n/a</v>
      </c>
      <c r="AZ155" s="36" t="str">
        <f t="shared" si="177"/>
        <v>n/a</v>
      </c>
      <c r="BA155" s="36" t="str">
        <f t="shared" si="177"/>
        <v>n/a</v>
      </c>
      <c r="BB155" s="36" t="str">
        <f t="shared" si="177"/>
        <v>n/a</v>
      </c>
      <c r="BC155" s="36" t="str">
        <f t="shared" si="177"/>
        <v>n/a</v>
      </c>
      <c r="BD155" s="36" t="str">
        <f t="shared" si="177"/>
        <v>n/a</v>
      </c>
      <c r="BE155" s="36" t="str">
        <f t="shared" si="177"/>
        <v>n/a</v>
      </c>
      <c r="BF155" s="36" t="str">
        <f t="shared" si="177"/>
        <v>n/a</v>
      </c>
      <c r="BG155" s="36" t="str">
        <f t="shared" si="177"/>
        <v>n/a</v>
      </c>
      <c r="BH155" s="36" t="str">
        <f t="shared" si="177"/>
        <v>n/a</v>
      </c>
      <c r="BI155" s="36" t="str">
        <f t="shared" si="177"/>
        <v>n/a</v>
      </c>
      <c r="BJ155" s="36" t="str">
        <f t="shared" si="177"/>
        <v>n/a</v>
      </c>
      <c r="BK155" s="36" t="str">
        <f t="shared" si="177"/>
        <v>n/a</v>
      </c>
      <c r="BL155" s="36" t="str">
        <f t="shared" si="152"/>
        <v>n/a</v>
      </c>
      <c r="BM155" s="36" t="str">
        <f t="shared" si="184"/>
        <v>n/a</v>
      </c>
      <c r="BN155" s="36" t="str">
        <f t="shared" si="184"/>
        <v>n/a</v>
      </c>
      <c r="BO155" s="36" t="str">
        <f t="shared" si="184"/>
        <v>n/a</v>
      </c>
      <c r="BP155" s="36" t="str">
        <f t="shared" si="184"/>
        <v>n/a</v>
      </c>
      <c r="BQ155" s="36" t="str">
        <f t="shared" si="184"/>
        <v>n/a</v>
      </c>
      <c r="BR155" s="36" t="str">
        <f t="shared" si="184"/>
        <v>n/a</v>
      </c>
      <c r="BS155" s="36" t="str">
        <f t="shared" si="184"/>
        <v>n/a</v>
      </c>
      <c r="BT155" s="36" t="str">
        <f t="shared" si="184"/>
        <v>n/a</v>
      </c>
      <c r="BU155" s="36" t="str">
        <f t="shared" si="184"/>
        <v>n/a</v>
      </c>
      <c r="BV155" s="36" t="str">
        <f t="shared" si="184"/>
        <v>n/a</v>
      </c>
      <c r="BW155" s="36" t="str">
        <f t="shared" si="184"/>
        <v>n/a</v>
      </c>
      <c r="BX155" s="36" t="str">
        <f t="shared" si="184"/>
        <v>n/a</v>
      </c>
      <c r="BY155" s="36" t="str">
        <f t="shared" si="184"/>
        <v>n/a</v>
      </c>
      <c r="BZ155" s="36" t="str">
        <f t="shared" si="184"/>
        <v>n/a</v>
      </c>
      <c r="CA155" s="36" t="str">
        <f t="shared" si="184"/>
        <v>n/a</v>
      </c>
      <c r="CB155" s="36" t="str">
        <f t="shared" si="184"/>
        <v>n/a</v>
      </c>
      <c r="CC155" s="36" t="str">
        <f t="shared" si="178"/>
        <v>n/a</v>
      </c>
      <c r="CD155" s="36" t="str">
        <f t="shared" si="178"/>
        <v>n/a</v>
      </c>
      <c r="CE155" s="36" t="str">
        <f t="shared" si="178"/>
        <v>n/a</v>
      </c>
      <c r="CF155" s="36" t="str">
        <f t="shared" si="178"/>
        <v>n/a</v>
      </c>
      <c r="CG155" s="36" t="str">
        <f t="shared" si="178"/>
        <v>n/a</v>
      </c>
      <c r="CH155" s="36" t="str">
        <f t="shared" si="178"/>
        <v>n/a</v>
      </c>
      <c r="CI155" s="36" t="str">
        <f t="shared" si="178"/>
        <v>n/a</v>
      </c>
      <c r="CJ155" s="36" t="str">
        <f t="shared" si="178"/>
        <v>n/a</v>
      </c>
      <c r="CK155" s="36" t="str">
        <f t="shared" si="178"/>
        <v>n/a</v>
      </c>
      <c r="CL155" s="36" t="str">
        <f t="shared" si="178"/>
        <v>n/a</v>
      </c>
      <c r="CM155" s="36" t="str">
        <f t="shared" si="178"/>
        <v>n/a</v>
      </c>
      <c r="CN155" s="36" t="str">
        <f t="shared" si="178"/>
        <v>n/a</v>
      </c>
      <c r="CO155" s="36" t="str">
        <f t="shared" si="178"/>
        <v>n/a</v>
      </c>
      <c r="CP155" s="36" t="str">
        <f t="shared" si="178"/>
        <v>n/a</v>
      </c>
      <c r="CQ155" s="36" t="str">
        <f t="shared" si="178"/>
        <v>n/a</v>
      </c>
      <c r="CR155" s="36" t="str">
        <f t="shared" si="154"/>
        <v>n/a</v>
      </c>
      <c r="CS155" s="36" t="str">
        <f t="shared" si="185"/>
        <v>n/a</v>
      </c>
      <c r="CT155" s="36" t="str">
        <f t="shared" si="185"/>
        <v>n/a</v>
      </c>
      <c r="CU155" s="36" t="str">
        <f t="shared" si="185"/>
        <v>n/a</v>
      </c>
      <c r="CV155" s="36" t="str">
        <f t="shared" si="185"/>
        <v>n/a</v>
      </c>
      <c r="CW155" s="36" t="str">
        <f t="shared" si="185"/>
        <v>n/a</v>
      </c>
      <c r="CX155" s="36" t="str">
        <f t="shared" si="185"/>
        <v>n/a</v>
      </c>
      <c r="CY155" s="36" t="str">
        <f t="shared" si="185"/>
        <v>n/a</v>
      </c>
      <c r="CZ155" s="36" t="str">
        <f t="shared" si="185"/>
        <v>n/a</v>
      </c>
      <c r="DA155" s="36" t="str">
        <f t="shared" si="185"/>
        <v>n/a</v>
      </c>
      <c r="DB155" s="36" t="str">
        <f t="shared" si="185"/>
        <v>n/a</v>
      </c>
      <c r="DC155" s="36" t="str">
        <f t="shared" si="185"/>
        <v>n/a</v>
      </c>
      <c r="DD155" s="36" t="str">
        <f t="shared" si="185"/>
        <v>n/a</v>
      </c>
      <c r="DE155" s="36" t="str">
        <f t="shared" si="185"/>
        <v>n/a</v>
      </c>
      <c r="DF155" s="36" t="str">
        <f t="shared" si="185"/>
        <v>n/a</v>
      </c>
      <c r="DG155" s="36" t="str">
        <f t="shared" si="185"/>
        <v>n/a</v>
      </c>
      <c r="DH155" s="36" t="str">
        <f t="shared" si="185"/>
        <v>n/a</v>
      </c>
      <c r="DI155" s="36" t="str">
        <f t="shared" si="179"/>
        <v>n/a</v>
      </c>
      <c r="DJ155" s="36" t="str">
        <f t="shared" si="179"/>
        <v>n/a</v>
      </c>
      <c r="DK155" s="36" t="str">
        <f t="shared" si="179"/>
        <v>n/a</v>
      </c>
      <c r="DL155" s="36" t="str">
        <f t="shared" si="179"/>
        <v>n/a</v>
      </c>
      <c r="DM155" s="36" t="str">
        <f t="shared" si="179"/>
        <v>n/a</v>
      </c>
      <c r="DN155" s="36" t="str">
        <f t="shared" si="179"/>
        <v>n/a</v>
      </c>
      <c r="DO155" s="36" t="str">
        <f t="shared" si="179"/>
        <v>n/a</v>
      </c>
      <c r="DP155" s="36" t="str">
        <f t="shared" si="179"/>
        <v>n/a</v>
      </c>
      <c r="DQ155" s="36" t="str">
        <f t="shared" si="179"/>
        <v>n/a</v>
      </c>
      <c r="DR155" s="36" t="str">
        <f t="shared" si="179"/>
        <v>n/a</v>
      </c>
      <c r="DS155" s="36" t="str">
        <f t="shared" si="179"/>
        <v>n/a</v>
      </c>
      <c r="DT155" s="36" t="str">
        <f t="shared" si="179"/>
        <v>n/a</v>
      </c>
      <c r="DU155" s="36" t="str">
        <f t="shared" si="179"/>
        <v>n/a</v>
      </c>
      <c r="DV155" s="36" t="str">
        <f t="shared" si="179"/>
        <v>n/a</v>
      </c>
      <c r="DW155" s="36" t="str">
        <f t="shared" si="179"/>
        <v>n/a</v>
      </c>
      <c r="DX155" s="36" t="str">
        <f t="shared" si="156"/>
        <v>n/a</v>
      </c>
      <c r="DY155" s="36" t="str">
        <f t="shared" si="186"/>
        <v>n/a</v>
      </c>
      <c r="DZ155" s="36" t="str">
        <f t="shared" si="186"/>
        <v>n/a</v>
      </c>
      <c r="EA155" s="36" t="str">
        <f t="shared" si="186"/>
        <v>n/a</v>
      </c>
      <c r="EB155" s="36" t="str">
        <f t="shared" si="186"/>
        <v>n/a</v>
      </c>
      <c r="EC155" s="36" t="str">
        <f t="shared" si="186"/>
        <v>n/a</v>
      </c>
      <c r="ED155" s="36" t="str">
        <f t="shared" si="186"/>
        <v>n/a</v>
      </c>
      <c r="EE155" s="36" t="str">
        <f t="shared" si="186"/>
        <v>n/a</v>
      </c>
      <c r="EF155" s="36" t="str">
        <f t="shared" si="186"/>
        <v>n/a</v>
      </c>
      <c r="EG155" s="36" t="str">
        <f t="shared" si="186"/>
        <v>n/a</v>
      </c>
      <c r="EH155" s="36" t="str">
        <f t="shared" si="186"/>
        <v>n/a</v>
      </c>
      <c r="EI155" s="36" t="str">
        <f t="shared" si="186"/>
        <v>n/a</v>
      </c>
      <c r="EJ155" s="36" t="str">
        <f t="shared" si="186"/>
        <v>n/a</v>
      </c>
      <c r="EK155" s="36" t="str">
        <f t="shared" si="186"/>
        <v>n/a</v>
      </c>
      <c r="EL155" s="36" t="str">
        <f t="shared" si="186"/>
        <v>n/a</v>
      </c>
      <c r="EM155" s="36" t="str">
        <f t="shared" si="186"/>
        <v>n/a</v>
      </c>
      <c r="EN155" s="36" t="str">
        <f t="shared" si="186"/>
        <v>n/a</v>
      </c>
      <c r="EO155" s="36" t="str">
        <f t="shared" si="180"/>
        <v>n/a</v>
      </c>
      <c r="EP155" s="36" t="str">
        <f t="shared" si="180"/>
        <v>n/a</v>
      </c>
      <c r="EQ155" s="36" t="str">
        <f t="shared" si="180"/>
        <v>n/a</v>
      </c>
      <c r="ER155" s="36" t="str">
        <f t="shared" si="180"/>
        <v>n/a</v>
      </c>
      <c r="ES155" s="36" t="str">
        <f t="shared" si="180"/>
        <v>n/a</v>
      </c>
      <c r="ET155" s="36" t="str">
        <f t="shared" si="180"/>
        <v>n/a</v>
      </c>
      <c r="EU155" s="36" t="str">
        <f t="shared" si="180"/>
        <v>n/a</v>
      </c>
      <c r="EV155" s="36" t="str">
        <f t="shared" si="180"/>
        <v>n/a</v>
      </c>
      <c r="EW155" s="36" t="str">
        <f t="shared" si="180"/>
        <v>n/a</v>
      </c>
      <c r="EX155" s="36" t="str">
        <f t="shared" si="180"/>
        <v>n/a</v>
      </c>
      <c r="EY155" s="36" t="str">
        <f t="shared" si="180"/>
        <v>n/a</v>
      </c>
      <c r="EZ155" s="36" t="str">
        <f t="shared" si="180"/>
        <v>n/a</v>
      </c>
      <c r="FA155" s="36" t="str">
        <f t="shared" si="180"/>
        <v>n/a</v>
      </c>
      <c r="FB155" s="36" t="str">
        <f t="shared" si="180"/>
        <v>n/a</v>
      </c>
      <c r="FC155" s="36" t="str">
        <f t="shared" si="180"/>
        <v>n/a</v>
      </c>
      <c r="FD155" s="36" t="str">
        <f t="shared" si="158"/>
        <v>n/a</v>
      </c>
      <c r="FE155" s="36" t="str">
        <f t="shared" si="190"/>
        <v>n/a</v>
      </c>
      <c r="FF155" s="36" t="str">
        <f t="shared" si="190"/>
        <v>n/a</v>
      </c>
      <c r="FG155" s="36" t="str">
        <f t="shared" si="190"/>
        <v>n/a</v>
      </c>
      <c r="FH155" s="36" t="str">
        <f t="shared" si="190"/>
        <v>n/a</v>
      </c>
      <c r="FI155" s="36" t="str">
        <f t="shared" si="190"/>
        <v>n/a</v>
      </c>
      <c r="FJ155" s="36" t="str">
        <f t="shared" si="190"/>
        <v>n/a</v>
      </c>
      <c r="FK155" s="36" t="str">
        <f t="shared" si="190"/>
        <v>n/a</v>
      </c>
      <c r="FL155" s="36" t="str">
        <f t="shared" si="190"/>
        <v>n/a</v>
      </c>
      <c r="FM155" s="36" t="str">
        <f t="shared" si="190"/>
        <v>n/a</v>
      </c>
      <c r="FN155" s="36" t="str">
        <f t="shared" si="190"/>
        <v>n/a</v>
      </c>
      <c r="FO155" s="36" t="str">
        <f t="shared" si="190"/>
        <v>n/a</v>
      </c>
      <c r="FP155" s="36" t="str">
        <f t="shared" si="190"/>
        <v>n/a</v>
      </c>
      <c r="FQ155" s="36" t="str">
        <f t="shared" si="190"/>
        <v>n/a</v>
      </c>
      <c r="FR155" s="36" t="str">
        <f t="shared" si="190"/>
        <v>n/a</v>
      </c>
      <c r="FS155" s="36" t="str">
        <f t="shared" si="190"/>
        <v>n/a</v>
      </c>
      <c r="FT155" s="36" t="str">
        <f t="shared" si="190"/>
        <v>n/a</v>
      </c>
      <c r="FU155" s="36" t="str">
        <f t="shared" si="188"/>
        <v>n/a</v>
      </c>
      <c r="FV155" s="36" t="str">
        <f t="shared" si="188"/>
        <v>n/a</v>
      </c>
      <c r="FW155" s="36" t="str">
        <f t="shared" si="188"/>
        <v>n/a</v>
      </c>
      <c r="FX155" s="36" t="str">
        <f t="shared" si="188"/>
        <v>n/a</v>
      </c>
      <c r="FY155" s="36" t="str">
        <f t="shared" si="188"/>
        <v>n/a</v>
      </c>
      <c r="FZ155" s="36" t="str">
        <f t="shared" si="188"/>
        <v>n/a</v>
      </c>
      <c r="GA155" s="36" t="str">
        <f t="shared" si="188"/>
        <v>n/a</v>
      </c>
      <c r="GB155" s="36" t="str">
        <f t="shared" si="188"/>
        <v>n/a</v>
      </c>
      <c r="GC155" s="36" t="str">
        <f t="shared" si="188"/>
        <v>n/a</v>
      </c>
      <c r="GD155" s="36" t="str">
        <f t="shared" si="188"/>
        <v>n/a</v>
      </c>
      <c r="GE155" s="36" t="str">
        <f t="shared" si="188"/>
        <v>n/a</v>
      </c>
      <c r="GF155" s="36" t="str">
        <f t="shared" si="188"/>
        <v>n/a</v>
      </c>
      <c r="GG155" s="36" t="str">
        <f t="shared" si="188"/>
        <v>n/a</v>
      </c>
      <c r="GH155" s="36" t="str">
        <f t="shared" si="188"/>
        <v>n/a</v>
      </c>
      <c r="GI155" s="36" t="str">
        <f t="shared" si="188"/>
        <v>n/a</v>
      </c>
      <c r="GJ155" s="36" t="str">
        <f t="shared" si="189"/>
        <v>n/a</v>
      </c>
      <c r="GK155" s="36" t="str">
        <f t="shared" si="189"/>
        <v>n/a</v>
      </c>
      <c r="GL155" s="36" t="str">
        <f t="shared" si="189"/>
        <v>n/a</v>
      </c>
      <c r="GM155" s="36" t="str">
        <f t="shared" si="189"/>
        <v>n/a</v>
      </c>
      <c r="GN155" s="36" t="str">
        <f t="shared" si="189"/>
        <v>n/a</v>
      </c>
      <c r="GO155" s="36" t="str">
        <f t="shared" si="189"/>
        <v>n/a</v>
      </c>
      <c r="GP155" s="36" t="str">
        <f t="shared" si="189"/>
        <v>n/a</v>
      </c>
      <c r="GQ155" s="36" t="str">
        <f t="shared" si="189"/>
        <v>n/a</v>
      </c>
      <c r="GR155" s="36" t="str">
        <f t="shared" si="189"/>
        <v>n/a</v>
      </c>
      <c r="GS155" s="36" t="str">
        <f t="shared" si="189"/>
        <v>n/a</v>
      </c>
      <c r="GT155" s="36" t="str">
        <f t="shared" si="189"/>
        <v>n/a</v>
      </c>
      <c r="GU155" s="36" t="str">
        <f t="shared" si="189"/>
        <v>n/a</v>
      </c>
      <c r="GV155" s="36" t="str">
        <f t="shared" si="189"/>
        <v>n/a</v>
      </c>
      <c r="GW155" s="36" t="str">
        <f t="shared" si="189"/>
        <v>n/a</v>
      </c>
      <c r="GX155" s="36" t="str">
        <f t="shared" si="189"/>
        <v>n/a</v>
      </c>
      <c r="GY155" s="36" t="str">
        <f t="shared" si="189"/>
        <v>n/a</v>
      </c>
      <c r="GZ155" s="36" t="str">
        <f t="shared" si="187"/>
        <v>n/a</v>
      </c>
      <c r="HA155" s="36" t="str">
        <f t="shared" si="187"/>
        <v>n/a</v>
      </c>
      <c r="HB155" s="36" t="str">
        <f t="shared" si="187"/>
        <v>n/a</v>
      </c>
      <c r="HC155" s="36" t="str">
        <f t="shared" si="187"/>
        <v>n/a</v>
      </c>
      <c r="HD155" s="36" t="str">
        <f t="shared" si="187"/>
        <v>n/a</v>
      </c>
      <c r="HE155" s="36" t="str">
        <f t="shared" si="187"/>
        <v>n/a</v>
      </c>
      <c r="HF155" s="36" t="str">
        <f t="shared" si="187"/>
        <v>n/a</v>
      </c>
      <c r="HG155" s="36" t="str">
        <f t="shared" si="187"/>
        <v>n/a</v>
      </c>
      <c r="HH155" s="36" t="str">
        <f t="shared" si="187"/>
        <v>n/a</v>
      </c>
      <c r="HI155" s="36" t="str">
        <f t="shared" si="187"/>
        <v>n/a</v>
      </c>
      <c r="HJ155" s="36" t="str">
        <f t="shared" si="187"/>
        <v>n/a</v>
      </c>
      <c r="HK155" s="36" t="str">
        <f t="shared" si="187"/>
        <v>n/a</v>
      </c>
      <c r="HL155" s="36" t="str">
        <f t="shared" si="187"/>
        <v>n/a</v>
      </c>
      <c r="HM155" s="36" t="str">
        <f t="shared" si="187"/>
        <v>n/a</v>
      </c>
    </row>
    <row r="156" spans="1:221" x14ac:dyDescent="0.25">
      <c r="A156" s="7" t="s">
        <v>1530</v>
      </c>
      <c r="B156" s="16" t="s">
        <v>1531</v>
      </c>
      <c r="C156" s="15">
        <v>257.80200000000002</v>
      </c>
      <c r="D156" s="15">
        <v>205.72</v>
      </c>
      <c r="E156" s="14">
        <f t="shared" si="163"/>
        <v>53035.027440000005</v>
      </c>
      <c r="F156" s="12">
        <f>IF(OR(G156="n/a",J156="n/a"),0%,E156/SUMIFS(E$13:E$515,G$13:G$515,"&lt;&gt;n/a",$J$13:$J$515,"&lt;&gt;n/a"))</f>
        <v>1.8532317894469725E-3</v>
      </c>
      <c r="G156" s="13">
        <v>1.9716118996694537E-2</v>
      </c>
      <c r="H156" s="13">
        <f t="shared" si="181"/>
        <v>2.1737021193855729E-2</v>
      </c>
      <c r="I156" s="33">
        <f t="shared" si="182"/>
        <v>4.4717400000000005</v>
      </c>
      <c r="J156" s="13">
        <v>0.20499999999999999</v>
      </c>
      <c r="K156" s="41">
        <f t="shared" si="164"/>
        <v>0.17773566666666663</v>
      </c>
      <c r="L156" s="1">
        <f t="shared" si="165"/>
        <v>0.15047133333333326</v>
      </c>
      <c r="M156" s="1">
        <f t="shared" si="166"/>
        <v>0.1232069999999999</v>
      </c>
      <c r="N156" s="1">
        <f t="shared" si="167"/>
        <v>9.5942666666666537E-2</v>
      </c>
      <c r="O156" s="1">
        <f t="shared" si="168"/>
        <v>6.8678333333333175E-2</v>
      </c>
      <c r="P156" s="5">
        <v>4.141399999999984E-2</v>
      </c>
      <c r="Q156" s="1">
        <f t="shared" si="169"/>
        <v>0.10051833508066577</v>
      </c>
      <c r="R156" s="12">
        <f t="shared" si="170"/>
        <v>1.8628377399377262E-4</v>
      </c>
      <c r="S156" s="12">
        <f t="shared" si="171"/>
        <v>1.8532317894469725E-3</v>
      </c>
      <c r="T156" s="7"/>
      <c r="U156" s="42">
        <f t="shared" si="172"/>
        <v>-205.72</v>
      </c>
      <c r="V156" s="36">
        <f t="shared" si="173"/>
        <v>5.3884467000000011</v>
      </c>
      <c r="W156" s="36">
        <f t="shared" si="174"/>
        <v>6.4930782735000019</v>
      </c>
      <c r="X156" s="36">
        <f t="shared" si="128"/>
        <v>7.824159319567503</v>
      </c>
      <c r="Y156" s="36">
        <f t="shared" si="128"/>
        <v>9.4281119800788424</v>
      </c>
      <c r="Z156" s="36">
        <f t="shared" si="128"/>
        <v>11.360874935995005</v>
      </c>
      <c r="AA156" s="36">
        <f t="shared" si="175"/>
        <v>13.3801076166607</v>
      </c>
      <c r="AB156" s="36">
        <f t="shared" ref="AB156:AE219" si="191">IFERROR(AA156*(1+L156),"n/a")</f>
        <v>15.393430249883123</v>
      </c>
      <c r="AC156" s="36">
        <f t="shared" si="191"/>
        <v>17.29000861068047</v>
      </c>
      <c r="AD156" s="36">
        <f t="shared" si="191"/>
        <v>18.94885814347878</v>
      </c>
      <c r="AE156" s="36">
        <f t="shared" si="191"/>
        <v>20.250234139342663</v>
      </c>
      <c r="AF156" s="36">
        <f t="shared" si="176"/>
        <v>21.088877335989395</v>
      </c>
      <c r="AG156" s="36">
        <f t="shared" si="183"/>
        <v>21.962252101982056</v>
      </c>
      <c r="AH156" s="36">
        <f t="shared" si="183"/>
        <v>22.871796810533539</v>
      </c>
      <c r="AI156" s="36">
        <f t="shared" si="183"/>
        <v>23.819009403644969</v>
      </c>
      <c r="AJ156" s="36">
        <f t="shared" si="183"/>
        <v>24.805449859087517</v>
      </c>
      <c r="AK156" s="36">
        <f t="shared" si="183"/>
        <v>25.832742759551763</v>
      </c>
      <c r="AL156" s="36">
        <f t="shared" si="183"/>
        <v>26.902579968195838</v>
      </c>
      <c r="AM156" s="36">
        <f t="shared" si="183"/>
        <v>28.016723414998694</v>
      </c>
      <c r="AN156" s="36">
        <f t="shared" si="183"/>
        <v>29.177007998507445</v>
      </c>
      <c r="AO156" s="36">
        <f t="shared" si="183"/>
        <v>30.385344607757627</v>
      </c>
      <c r="AP156" s="36">
        <f t="shared" si="183"/>
        <v>31.643723269343297</v>
      </c>
      <c r="AQ156" s="36">
        <f t="shared" si="183"/>
        <v>32.954216424819876</v>
      </c>
      <c r="AR156" s="36">
        <f t="shared" si="183"/>
        <v>34.318982343837362</v>
      </c>
      <c r="AS156" s="36">
        <f t="shared" si="183"/>
        <v>35.740268678625036</v>
      </c>
      <c r="AT156" s="36">
        <f t="shared" si="183"/>
        <v>37.220416165681605</v>
      </c>
      <c r="AU156" s="36">
        <f t="shared" si="183"/>
        <v>38.761862480767135</v>
      </c>
      <c r="AV156" s="36">
        <f t="shared" si="183"/>
        <v>40.36714625354562</v>
      </c>
      <c r="AW156" s="36">
        <f t="shared" si="177"/>
        <v>42.038911248489953</v>
      </c>
      <c r="AX156" s="36">
        <f t="shared" si="177"/>
        <v>43.779910718934907</v>
      </c>
      <c r="AY156" s="36">
        <f t="shared" si="177"/>
        <v>45.593011941448871</v>
      </c>
      <c r="AZ156" s="36">
        <f t="shared" si="177"/>
        <v>47.481200937992028</v>
      </c>
      <c r="BA156" s="36">
        <f t="shared" si="177"/>
        <v>49.447587393638024</v>
      </c>
      <c r="BB156" s="36">
        <f t="shared" si="177"/>
        <v>51.495409777958145</v>
      </c>
      <c r="BC156" s="36">
        <f t="shared" si="177"/>
        <v>53.628040678502494</v>
      </c>
      <c r="BD156" s="36">
        <f t="shared" si="177"/>
        <v>55.84899235516199</v>
      </c>
      <c r="BE156" s="36">
        <f t="shared" si="177"/>
        <v>58.161922524558662</v>
      </c>
      <c r="BF156" s="36">
        <f t="shared" si="177"/>
        <v>60.570640383990728</v>
      </c>
      <c r="BG156" s="36">
        <f t="shared" si="177"/>
        <v>63.079112884853309</v>
      </c>
      <c r="BH156" s="36">
        <f t="shared" si="177"/>
        <v>65.69147126586661</v>
      </c>
      <c r="BI156" s="36">
        <f t="shared" si="177"/>
        <v>68.412017856871202</v>
      </c>
      <c r="BJ156" s="36">
        <f t="shared" si="177"/>
        <v>71.245233164395657</v>
      </c>
      <c r="BK156" s="36">
        <f t="shared" si="177"/>
        <v>74.195783250665926</v>
      </c>
      <c r="BL156" s="36">
        <f t="shared" ref="BL156:CA156" si="192">IFERROR(BK156*(1+$P156),"n/a")</f>
        <v>77.26852741820899</v>
      </c>
      <c r="BM156" s="36">
        <f t="shared" si="192"/>
        <v>80.468526212706678</v>
      </c>
      <c r="BN156" s="36">
        <f t="shared" si="192"/>
        <v>83.801049757279699</v>
      </c>
      <c r="BO156" s="36">
        <f t="shared" si="192"/>
        <v>87.271586431927673</v>
      </c>
      <c r="BP156" s="36">
        <f t="shared" si="192"/>
        <v>90.885851912419511</v>
      </c>
      <c r="BQ156" s="36">
        <f t="shared" si="192"/>
        <v>94.649798583520436</v>
      </c>
      <c r="BR156" s="36">
        <f t="shared" si="192"/>
        <v>98.56962534205833</v>
      </c>
      <c r="BS156" s="36">
        <f t="shared" si="192"/>
        <v>102.65178780597432</v>
      </c>
      <c r="BT156" s="36">
        <f t="shared" si="192"/>
        <v>106.90300894617093</v>
      </c>
      <c r="BU156" s="36">
        <f t="shared" si="192"/>
        <v>111.33029015866764</v>
      </c>
      <c r="BV156" s="36">
        <f t="shared" si="192"/>
        <v>115.94092279529868</v>
      </c>
      <c r="BW156" s="36">
        <f t="shared" si="192"/>
        <v>120.74250017194315</v>
      </c>
      <c r="BX156" s="36">
        <f t="shared" si="192"/>
        <v>125.74293007406398</v>
      </c>
      <c r="BY156" s="36">
        <f t="shared" si="192"/>
        <v>130.95044778015125</v>
      </c>
      <c r="BZ156" s="36">
        <f t="shared" si="192"/>
        <v>136.3736296245184</v>
      </c>
      <c r="CA156" s="36">
        <f t="shared" si="192"/>
        <v>142.02140712178817</v>
      </c>
      <c r="CB156" s="36">
        <f t="shared" si="184"/>
        <v>147.90308167632989</v>
      </c>
      <c r="CC156" s="36">
        <f t="shared" si="178"/>
        <v>154.02833990087339</v>
      </c>
      <c r="CD156" s="36">
        <f t="shared" si="178"/>
        <v>160.40726956952813</v>
      </c>
      <c r="CE156" s="36">
        <f t="shared" si="178"/>
        <v>167.05037623148053</v>
      </c>
      <c r="CF156" s="36">
        <f t="shared" si="178"/>
        <v>173.96860051273103</v>
      </c>
      <c r="CG156" s="36">
        <f t="shared" si="178"/>
        <v>181.17333613436526</v>
      </c>
      <c r="CH156" s="36">
        <f t="shared" si="178"/>
        <v>188.67644867703382</v>
      </c>
      <c r="CI156" s="36">
        <f t="shared" si="178"/>
        <v>196.49029512254447</v>
      </c>
      <c r="CJ156" s="36">
        <f t="shared" si="178"/>
        <v>204.62774420474949</v>
      </c>
      <c r="CK156" s="36">
        <f t="shared" si="178"/>
        <v>213.10219760324495</v>
      </c>
      <c r="CL156" s="36">
        <f t="shared" si="178"/>
        <v>221.92761201478569</v>
      </c>
      <c r="CM156" s="36">
        <f t="shared" si="178"/>
        <v>231.118522138766</v>
      </c>
      <c r="CN156" s="36">
        <f t="shared" si="178"/>
        <v>240.69006461462081</v>
      </c>
      <c r="CO156" s="36">
        <f t="shared" si="178"/>
        <v>250.65800295057068</v>
      </c>
      <c r="CP156" s="36">
        <f t="shared" si="178"/>
        <v>261.03875348476555</v>
      </c>
      <c r="CQ156" s="36">
        <f t="shared" si="178"/>
        <v>271.84941242158357</v>
      </c>
      <c r="CR156" s="36">
        <f t="shared" ref="AG156:CR160" si="193">IFERROR(CQ156*(1+$P156),"n/a")</f>
        <v>283.10778398761096</v>
      </c>
      <c r="CS156" s="36">
        <f t="shared" si="185"/>
        <v>294.83240975367386</v>
      </c>
      <c r="CT156" s="36">
        <f t="shared" si="185"/>
        <v>307.04259917121249</v>
      </c>
      <c r="CU156" s="36">
        <f t="shared" si="185"/>
        <v>319.75846137328904</v>
      </c>
      <c r="CV156" s="36">
        <f t="shared" si="185"/>
        <v>333.00093829260237</v>
      </c>
      <c r="CW156" s="36">
        <f t="shared" si="185"/>
        <v>346.79183915105216</v>
      </c>
      <c r="CX156" s="36">
        <f t="shared" si="185"/>
        <v>361.15387637765377</v>
      </c>
      <c r="CY156" s="36">
        <f t="shared" si="185"/>
        <v>376.11070301395785</v>
      </c>
      <c r="CZ156" s="36">
        <f t="shared" si="185"/>
        <v>391.68695166857782</v>
      </c>
      <c r="DA156" s="36">
        <f t="shared" si="185"/>
        <v>407.90827508498023</v>
      </c>
      <c r="DB156" s="36">
        <f t="shared" si="185"/>
        <v>424.80138838934954</v>
      </c>
      <c r="DC156" s="36">
        <f t="shared" si="185"/>
        <v>442.394113088106</v>
      </c>
      <c r="DD156" s="36">
        <f t="shared" si="185"/>
        <v>460.71542288753676</v>
      </c>
      <c r="DE156" s="36">
        <f t="shared" si="185"/>
        <v>479.79549141100114</v>
      </c>
      <c r="DF156" s="36">
        <f t="shared" si="185"/>
        <v>499.66574189229624</v>
      </c>
      <c r="DG156" s="36">
        <f t="shared" si="185"/>
        <v>520.35889892702369</v>
      </c>
      <c r="DH156" s="36">
        <f t="shared" si="185"/>
        <v>541.90904236718734</v>
      </c>
      <c r="DI156" s="36">
        <f t="shared" si="179"/>
        <v>564.3516634477819</v>
      </c>
      <c r="DJ156" s="36">
        <f t="shared" si="179"/>
        <v>587.72372323780826</v>
      </c>
      <c r="DK156" s="36">
        <f t="shared" si="179"/>
        <v>612.06371351197879</v>
      </c>
      <c r="DL156" s="36">
        <f t="shared" si="179"/>
        <v>637.41172014336382</v>
      </c>
      <c r="DM156" s="36">
        <f t="shared" si="179"/>
        <v>663.80948912138103</v>
      </c>
      <c r="DN156" s="36">
        <f t="shared" si="179"/>
        <v>691.30049530385384</v>
      </c>
      <c r="DO156" s="36">
        <f t="shared" si="179"/>
        <v>719.93001401636752</v>
      </c>
      <c r="DP156" s="36">
        <f t="shared" si="179"/>
        <v>749.74519561684122</v>
      </c>
      <c r="DQ156" s="36">
        <f t="shared" si="179"/>
        <v>780.79514314811695</v>
      </c>
      <c r="DR156" s="36">
        <f t="shared" si="179"/>
        <v>813.1309932064529</v>
      </c>
      <c r="DS156" s="36">
        <f t="shared" si="179"/>
        <v>846.80600015910477</v>
      </c>
      <c r="DT156" s="36">
        <f t="shared" si="179"/>
        <v>881.87562384969385</v>
      </c>
      <c r="DU156" s="36">
        <f t="shared" si="179"/>
        <v>918.39762093580498</v>
      </c>
      <c r="DV156" s="36">
        <f t="shared" si="179"/>
        <v>956.43214000924024</v>
      </c>
      <c r="DW156" s="36">
        <f t="shared" si="179"/>
        <v>996.0418206555828</v>
      </c>
      <c r="DX156" s="36">
        <f t="shared" ref="DX156:EM156" si="194">IFERROR(DW156*(1+$P156),"n/a")</f>
        <v>1037.2918966162129</v>
      </c>
      <c r="DY156" s="36">
        <f t="shared" si="194"/>
        <v>1080.2503032226766</v>
      </c>
      <c r="DZ156" s="36">
        <f t="shared" si="194"/>
        <v>1124.9877892803404</v>
      </c>
      <c r="EA156" s="36">
        <f t="shared" si="194"/>
        <v>1171.5780335855961</v>
      </c>
      <c r="EB156" s="36">
        <f t="shared" si="194"/>
        <v>1220.0977662685098</v>
      </c>
      <c r="EC156" s="36">
        <f t="shared" si="194"/>
        <v>1270.6268951607535</v>
      </c>
      <c r="ED156" s="36">
        <f t="shared" si="194"/>
        <v>1323.2486373969407</v>
      </c>
      <c r="EE156" s="36">
        <f t="shared" si="194"/>
        <v>1378.0496564660973</v>
      </c>
      <c r="EF156" s="36">
        <f t="shared" si="194"/>
        <v>1435.120204938984</v>
      </c>
      <c r="EG156" s="36">
        <f t="shared" si="194"/>
        <v>1494.5542731063269</v>
      </c>
      <c r="EH156" s="36">
        <f t="shared" si="194"/>
        <v>1556.4497437727521</v>
      </c>
      <c r="EI156" s="36">
        <f t="shared" si="194"/>
        <v>1620.9085534613566</v>
      </c>
      <c r="EJ156" s="36">
        <f t="shared" si="194"/>
        <v>1688.036860294405</v>
      </c>
      <c r="EK156" s="36">
        <f t="shared" si="194"/>
        <v>1757.9452188266371</v>
      </c>
      <c r="EL156" s="36">
        <f t="shared" si="194"/>
        <v>1830.7487621191231</v>
      </c>
      <c r="EM156" s="36">
        <f t="shared" si="194"/>
        <v>1906.567391353524</v>
      </c>
      <c r="EN156" s="36">
        <f t="shared" si="186"/>
        <v>1985.5259732990387</v>
      </c>
      <c r="EO156" s="36">
        <f t="shared" si="180"/>
        <v>2067.7545459572448</v>
      </c>
      <c r="EP156" s="36">
        <f t="shared" si="180"/>
        <v>2153.388532723518</v>
      </c>
      <c r="EQ156" s="36">
        <f t="shared" si="180"/>
        <v>2242.5689654177295</v>
      </c>
      <c r="ER156" s="36">
        <f t="shared" si="180"/>
        <v>2335.442716551539</v>
      </c>
      <c r="ES156" s="36">
        <f t="shared" si="180"/>
        <v>2432.1627412148041</v>
      </c>
      <c r="ET156" s="36">
        <f t="shared" si="180"/>
        <v>2532.8883289794735</v>
      </c>
      <c r="EU156" s="36">
        <f t="shared" si="180"/>
        <v>2637.7853662358289</v>
      </c>
      <c r="EV156" s="36">
        <f t="shared" si="180"/>
        <v>2747.0266093931191</v>
      </c>
      <c r="EW156" s="36">
        <f t="shared" si="180"/>
        <v>2860.7919693945255</v>
      </c>
      <c r="EX156" s="36">
        <f t="shared" si="180"/>
        <v>2979.2688080150301</v>
      </c>
      <c r="EY156" s="36">
        <f t="shared" si="180"/>
        <v>3102.6522464301643</v>
      </c>
      <c r="EZ156" s="36">
        <f t="shared" si="180"/>
        <v>3231.1454865638225</v>
      </c>
      <c r="FA156" s="36">
        <f t="shared" si="180"/>
        <v>3364.960145744376</v>
      </c>
      <c r="FB156" s="36">
        <f t="shared" si="180"/>
        <v>3504.3166052202332</v>
      </c>
      <c r="FC156" s="36">
        <f t="shared" si="180"/>
        <v>3649.4443731088236</v>
      </c>
      <c r="FD156" s="36">
        <f t="shared" ref="CS156:FD160" si="195">IFERROR(FC156*(1+$P156),"n/a")</f>
        <v>3800.5824623767517</v>
      </c>
      <c r="FE156" s="36">
        <f t="shared" si="190"/>
        <v>3957.9797844736217</v>
      </c>
      <c r="FF156" s="36">
        <f t="shared" si="190"/>
        <v>4121.8955592678121</v>
      </c>
      <c r="FG156" s="36">
        <f t="shared" si="190"/>
        <v>4292.5997419593286</v>
      </c>
      <c r="FH156" s="36">
        <f t="shared" si="190"/>
        <v>4470.3734676728318</v>
      </c>
      <c r="FI156" s="36">
        <f t="shared" si="190"/>
        <v>4655.5095144630341</v>
      </c>
      <c r="FJ156" s="36">
        <f t="shared" si="190"/>
        <v>4848.3127854950053</v>
      </c>
      <c r="FK156" s="36">
        <f t="shared" si="190"/>
        <v>5049.1008111934943</v>
      </c>
      <c r="FL156" s="36">
        <f t="shared" si="190"/>
        <v>5258.2042721882608</v>
      </c>
      <c r="FM156" s="36">
        <f t="shared" si="190"/>
        <v>5475.9675439166649</v>
      </c>
      <c r="FN156" s="36">
        <f t="shared" si="190"/>
        <v>5702.7492637804289</v>
      </c>
      <c r="FO156" s="36">
        <f t="shared" si="190"/>
        <v>5938.9229217906304</v>
      </c>
      <c r="FP156" s="36">
        <f t="shared" si="190"/>
        <v>6184.8774756736666</v>
      </c>
      <c r="FQ156" s="36">
        <f t="shared" si="190"/>
        <v>6441.0179914512146</v>
      </c>
      <c r="FR156" s="36">
        <f t="shared" si="190"/>
        <v>6707.7663105491738</v>
      </c>
      <c r="FS156" s="36">
        <f t="shared" si="190"/>
        <v>6985.5617445342559</v>
      </c>
      <c r="FT156" s="36">
        <f t="shared" si="190"/>
        <v>7274.8617986223962</v>
      </c>
      <c r="FU156" s="36">
        <f t="shared" si="188"/>
        <v>7576.1429251505433</v>
      </c>
      <c r="FV156" s="36">
        <f t="shared" si="188"/>
        <v>7889.9013082527263</v>
      </c>
      <c r="FW156" s="36">
        <f t="shared" si="188"/>
        <v>8216.6536810327034</v>
      </c>
      <c r="FX156" s="36">
        <f t="shared" si="188"/>
        <v>8556.9381765789913</v>
      </c>
      <c r="FY156" s="36">
        <f t="shared" si="188"/>
        <v>8911.3152142238323</v>
      </c>
      <c r="FZ156" s="36">
        <f t="shared" si="188"/>
        <v>9280.3684225056968</v>
      </c>
      <c r="GA156" s="36">
        <f t="shared" si="188"/>
        <v>9664.7056003553462</v>
      </c>
      <c r="GB156" s="36">
        <f t="shared" si="188"/>
        <v>10064.959718088461</v>
      </c>
      <c r="GC156" s="36">
        <f t="shared" si="188"/>
        <v>10481.789959853375</v>
      </c>
      <c r="GD156" s="36">
        <f t="shared" si="188"/>
        <v>10915.882809250741</v>
      </c>
      <c r="GE156" s="36">
        <f t="shared" si="188"/>
        <v>11367.953179913049</v>
      </c>
      <c r="GF156" s="36">
        <f t="shared" si="188"/>
        <v>11838.745592905967</v>
      </c>
      <c r="GG156" s="36">
        <f t="shared" si="188"/>
        <v>12329.035402890573</v>
      </c>
      <c r="GH156" s="36">
        <f t="shared" si="188"/>
        <v>12839.630075065881</v>
      </c>
      <c r="GI156" s="36">
        <f t="shared" si="188"/>
        <v>13371.370514994658</v>
      </c>
      <c r="GJ156" s="36">
        <f t="shared" si="189"/>
        <v>13925.132453502645</v>
      </c>
      <c r="GK156" s="36">
        <f t="shared" si="189"/>
        <v>14501.827888932001</v>
      </c>
      <c r="GL156" s="36">
        <f t="shared" si="189"/>
        <v>15102.406589124228</v>
      </c>
      <c r="GM156" s="36">
        <f t="shared" si="189"/>
        <v>15727.857655606216</v>
      </c>
      <c r="GN156" s="36">
        <f t="shared" si="189"/>
        <v>16379.21115255549</v>
      </c>
      <c r="GO156" s="36">
        <f t="shared" si="189"/>
        <v>17057.539803227421</v>
      </c>
      <c r="GP156" s="36">
        <f t="shared" si="189"/>
        <v>17763.960756638277</v>
      </c>
      <c r="GQ156" s="36">
        <f t="shared" si="189"/>
        <v>18499.637427413691</v>
      </c>
      <c r="GR156" s="36">
        <f t="shared" si="189"/>
        <v>19265.781411832599</v>
      </c>
      <c r="GS156" s="36">
        <f t="shared" si="189"/>
        <v>20063.654483222232</v>
      </c>
      <c r="GT156" s="36">
        <f t="shared" si="189"/>
        <v>20894.570669990393</v>
      </c>
      <c r="GU156" s="36">
        <f t="shared" si="189"/>
        <v>21759.89841971737</v>
      </c>
      <c r="GV156" s="36">
        <f t="shared" si="189"/>
        <v>22661.062852871542</v>
      </c>
      <c r="GW156" s="36">
        <f t="shared" si="189"/>
        <v>23599.54810986036</v>
      </c>
      <c r="GX156" s="36">
        <f t="shared" si="189"/>
        <v>24576.899795282112</v>
      </c>
      <c r="GY156" s="36">
        <f t="shared" si="189"/>
        <v>25594.727523403923</v>
      </c>
      <c r="GZ156" s="36">
        <f t="shared" si="187"/>
        <v>26654.70756905817</v>
      </c>
      <c r="HA156" s="36">
        <f t="shared" si="187"/>
        <v>27758.585628323141</v>
      </c>
      <c r="HB156" s="36">
        <f t="shared" si="187"/>
        <v>28908.179693534512</v>
      </c>
      <c r="HC156" s="36">
        <f t="shared" si="187"/>
        <v>30105.383047362546</v>
      </c>
      <c r="HD156" s="36">
        <f t="shared" si="187"/>
        <v>31352.167380886014</v>
      </c>
      <c r="HE156" s="36">
        <f t="shared" si="187"/>
        <v>32650.586040798022</v>
      </c>
      <c r="HF156" s="36">
        <f t="shared" si="187"/>
        <v>34002.777411091629</v>
      </c>
      <c r="HG156" s="36">
        <f t="shared" si="187"/>
        <v>35410.968434794573</v>
      </c>
      <c r="HH156" s="36">
        <f t="shared" si="187"/>
        <v>36877.478281553151</v>
      </c>
      <c r="HI156" s="36">
        <f t="shared" si="187"/>
        <v>38404.722167105385</v>
      </c>
      <c r="HJ156" s="36">
        <f t="shared" si="187"/>
        <v>39995.215330933883</v>
      </c>
      <c r="HK156" s="36">
        <f t="shared" si="187"/>
        <v>41651.577178649175</v>
      </c>
      <c r="HL156" s="36">
        <f t="shared" si="187"/>
        <v>43376.535595925743</v>
      </c>
      <c r="HM156" s="36">
        <f t="shared" si="187"/>
        <v>45172.931441095403</v>
      </c>
    </row>
    <row r="157" spans="1:221" x14ac:dyDescent="0.25">
      <c r="A157" s="7" t="s">
        <v>659</v>
      </c>
      <c r="B157" s="16" t="s">
        <v>658</v>
      </c>
      <c r="C157" s="15">
        <v>342.34699999999998</v>
      </c>
      <c r="D157" s="15">
        <v>61.02</v>
      </c>
      <c r="E157" s="14">
        <f t="shared" si="163"/>
        <v>20890.013940000001</v>
      </c>
      <c r="F157" s="12">
        <f>IF(OR(G157="n/a",J157="n/a"),0%,E157/SUMIFS(E$13:E$515,G$13:G$515,"&lt;&gt;n/a",$J$13:$J$515,"&lt;&gt;n/a"))</f>
        <v>7.2997111125089288E-4</v>
      </c>
      <c r="G157" s="13">
        <v>3.9331366764995081E-2</v>
      </c>
      <c r="H157" s="13">
        <f t="shared" si="181"/>
        <v>4.0218289085545721E-2</v>
      </c>
      <c r="I157" s="33">
        <f t="shared" si="182"/>
        <v>2.4541200000000001</v>
      </c>
      <c r="J157" s="13">
        <v>4.5100000000000001E-2</v>
      </c>
      <c r="K157" s="41">
        <f t="shared" si="164"/>
        <v>4.4485666666666639E-2</v>
      </c>
      <c r="L157" s="1">
        <f t="shared" si="165"/>
        <v>4.3871333333333276E-2</v>
      </c>
      <c r="M157" s="1">
        <f t="shared" si="166"/>
        <v>4.3256999999999914E-2</v>
      </c>
      <c r="N157" s="1">
        <f t="shared" si="167"/>
        <v>4.2642666666666551E-2</v>
      </c>
      <c r="O157" s="1">
        <f t="shared" si="168"/>
        <v>4.2028333333333188E-2</v>
      </c>
      <c r="P157" s="5">
        <v>4.141399999999984E-2</v>
      </c>
      <c r="Q157" s="1">
        <f t="shared" si="169"/>
        <v>8.4267443326479841E-2</v>
      </c>
      <c r="R157" s="12">
        <f t="shared" si="170"/>
        <v>6.151279924730212E-5</v>
      </c>
      <c r="S157" s="12">
        <f t="shared" si="171"/>
        <v>7.2997111125089288E-4</v>
      </c>
      <c r="T157" s="7"/>
      <c r="U157" s="42">
        <f t="shared" si="172"/>
        <v>-61.02</v>
      </c>
      <c r="V157" s="36">
        <f t="shared" si="173"/>
        <v>2.5648008120000001</v>
      </c>
      <c r="W157" s="36">
        <f t="shared" si="174"/>
        <v>2.6804733286211997</v>
      </c>
      <c r="X157" s="36">
        <f t="shared" ref="X157:Z220" si="196">IFERROR(W157*(1+$J157),"n/a")</f>
        <v>2.8013626757420154</v>
      </c>
      <c r="Y157" s="36">
        <f t="shared" si="196"/>
        <v>2.92770413241798</v>
      </c>
      <c r="Z157" s="36">
        <f t="shared" si="196"/>
        <v>3.0597435887900306</v>
      </c>
      <c r="AA157" s="36">
        <f t="shared" si="175"/>
        <v>3.1958583221664143</v>
      </c>
      <c r="AB157" s="36">
        <f t="shared" si="191"/>
        <v>3.3360648879042847</v>
      </c>
      <c r="AC157" s="36">
        <f t="shared" si="191"/>
        <v>3.4803730467603597</v>
      </c>
      <c r="AD157" s="36">
        <f t="shared" si="191"/>
        <v>3.6287854344690125</v>
      </c>
      <c r="AE157" s="36">
        <f t="shared" si="191"/>
        <v>3.78129723830402</v>
      </c>
      <c r="AF157" s="36">
        <f t="shared" si="176"/>
        <v>3.9378958821311421</v>
      </c>
      <c r="AG157" s="36">
        <f t="shared" si="193"/>
        <v>4.1009799021937203</v>
      </c>
      <c r="AH157" s="36">
        <f t="shared" si="193"/>
        <v>4.2708178838631703</v>
      </c>
      <c r="AI157" s="36">
        <f t="shared" si="193"/>
        <v>4.4476895357054786</v>
      </c>
      <c r="AJ157" s="36">
        <f t="shared" si="193"/>
        <v>4.6318861501371842</v>
      </c>
      <c r="AK157" s="36">
        <f t="shared" si="193"/>
        <v>4.8237110831589645</v>
      </c>
      <c r="AL157" s="36">
        <f t="shared" si="193"/>
        <v>5.023480253956909</v>
      </c>
      <c r="AM157" s="36">
        <f t="shared" si="193"/>
        <v>5.2315226651942792</v>
      </c>
      <c r="AN157" s="36">
        <f t="shared" si="193"/>
        <v>5.448180944850634</v>
      </c>
      <c r="AO157" s="36">
        <f t="shared" si="193"/>
        <v>5.6738119105006772</v>
      </c>
      <c r="AP157" s="36">
        <f t="shared" si="193"/>
        <v>5.9087871569621511</v>
      </c>
      <c r="AQ157" s="36">
        <f t="shared" si="193"/>
        <v>6.1534936682805803</v>
      </c>
      <c r="AR157" s="36">
        <f t="shared" si="193"/>
        <v>6.4083344550587515</v>
      </c>
      <c r="AS157" s="36">
        <f t="shared" si="193"/>
        <v>6.6737292181805534</v>
      </c>
      <c r="AT157" s="36">
        <f t="shared" si="193"/>
        <v>6.9501150400222818</v>
      </c>
      <c r="AU157" s="36">
        <f t="shared" si="193"/>
        <v>7.2379471042897636</v>
      </c>
      <c r="AV157" s="36">
        <f t="shared" si="193"/>
        <v>7.5376994456668189</v>
      </c>
      <c r="AW157" s="36">
        <f t="shared" si="193"/>
        <v>7.8498657305096637</v>
      </c>
      <c r="AX157" s="36">
        <f t="shared" si="193"/>
        <v>8.1749600698729896</v>
      </c>
      <c r="AY157" s="36">
        <f t="shared" si="193"/>
        <v>8.5135178662067084</v>
      </c>
      <c r="AZ157" s="36">
        <f t="shared" si="193"/>
        <v>8.8660966951177915</v>
      </c>
      <c r="BA157" s="36">
        <f t="shared" si="193"/>
        <v>9.2332772236493987</v>
      </c>
      <c r="BB157" s="36">
        <f t="shared" si="193"/>
        <v>9.6156641665896139</v>
      </c>
      <c r="BC157" s="36">
        <f t="shared" si="193"/>
        <v>10.013887282384754</v>
      </c>
      <c r="BD157" s="36">
        <f t="shared" si="193"/>
        <v>10.428602410297435</v>
      </c>
      <c r="BE157" s="36">
        <f t="shared" si="193"/>
        <v>10.860492550517492</v>
      </c>
      <c r="BF157" s="36">
        <f t="shared" si="193"/>
        <v>11.310268989004621</v>
      </c>
      <c r="BG157" s="36">
        <f t="shared" si="193"/>
        <v>11.778672468915257</v>
      </c>
      <c r="BH157" s="36">
        <f t="shared" si="193"/>
        <v>12.266474410542912</v>
      </c>
      <c r="BI157" s="36">
        <f t="shared" si="193"/>
        <v>12.774478181781134</v>
      </c>
      <c r="BJ157" s="36">
        <f t="shared" si="193"/>
        <v>13.303520421201416</v>
      </c>
      <c r="BK157" s="36">
        <f t="shared" si="193"/>
        <v>13.854472415925049</v>
      </c>
      <c r="BL157" s="36">
        <f t="shared" si="193"/>
        <v>14.428241536558167</v>
      </c>
      <c r="BM157" s="36">
        <f t="shared" si="193"/>
        <v>15.025772731553184</v>
      </c>
      <c r="BN157" s="36">
        <f t="shared" si="193"/>
        <v>15.648050083457726</v>
      </c>
      <c r="BO157" s="36">
        <f t="shared" si="193"/>
        <v>16.296098429614041</v>
      </c>
      <c r="BP157" s="36">
        <f t="shared" si="193"/>
        <v>16.970985049978076</v>
      </c>
      <c r="BQ157" s="36">
        <f t="shared" si="193"/>
        <v>17.673821424837865</v>
      </c>
      <c r="BR157" s="36">
        <f t="shared" si="193"/>
        <v>18.405765065326097</v>
      </c>
      <c r="BS157" s="36">
        <f t="shared" si="193"/>
        <v>19.16802141974151</v>
      </c>
      <c r="BT157" s="36">
        <f t="shared" si="193"/>
        <v>19.961845858818684</v>
      </c>
      <c r="BU157" s="36">
        <f t="shared" si="193"/>
        <v>20.788545743215799</v>
      </c>
      <c r="BV157" s="36">
        <f t="shared" si="193"/>
        <v>21.649482576625335</v>
      </c>
      <c r="BW157" s="36">
        <f t="shared" si="193"/>
        <v>22.546074248053692</v>
      </c>
      <c r="BX157" s="36">
        <f t="shared" si="193"/>
        <v>23.479797366962583</v>
      </c>
      <c r="BY157" s="36">
        <f t="shared" si="193"/>
        <v>24.452189695117966</v>
      </c>
      <c r="BZ157" s="36">
        <f t="shared" si="193"/>
        <v>25.464852679151576</v>
      </c>
      <c r="CA157" s="36">
        <f t="shared" si="193"/>
        <v>26.519454088005954</v>
      </c>
      <c r="CB157" s="36">
        <f t="shared" si="193"/>
        <v>27.61773075960663</v>
      </c>
      <c r="CC157" s="36">
        <f t="shared" si="193"/>
        <v>28.761491461284976</v>
      </c>
      <c r="CD157" s="36">
        <f t="shared" si="193"/>
        <v>29.952619868662627</v>
      </c>
      <c r="CE157" s="36">
        <f t="shared" si="193"/>
        <v>31.193077667903417</v>
      </c>
      <c r="CF157" s="36">
        <f t="shared" si="193"/>
        <v>32.484907786441966</v>
      </c>
      <c r="CG157" s="36">
        <f t="shared" si="193"/>
        <v>33.830237757509671</v>
      </c>
      <c r="CH157" s="36">
        <f t="shared" si="193"/>
        <v>35.231283223999171</v>
      </c>
      <c r="CI157" s="36">
        <f t="shared" si="193"/>
        <v>36.690351587437867</v>
      </c>
      <c r="CJ157" s="36">
        <f t="shared" si="193"/>
        <v>38.209845808080011</v>
      </c>
      <c r="CK157" s="36">
        <f t="shared" si="193"/>
        <v>39.792268362375829</v>
      </c>
      <c r="CL157" s="36">
        <f t="shared" si="193"/>
        <v>41.440225364335255</v>
      </c>
      <c r="CM157" s="36">
        <f t="shared" si="193"/>
        <v>43.156430857573831</v>
      </c>
      <c r="CN157" s="36">
        <f t="shared" si="193"/>
        <v>44.943711285109387</v>
      </c>
      <c r="CO157" s="36">
        <f t="shared" si="193"/>
        <v>46.805010144270902</v>
      </c>
      <c r="CP157" s="36">
        <f t="shared" si="193"/>
        <v>48.74339283438573</v>
      </c>
      <c r="CQ157" s="36">
        <f t="shared" si="193"/>
        <v>50.76205170522897</v>
      </c>
      <c r="CR157" s="36">
        <f t="shared" si="193"/>
        <v>52.864311314549312</v>
      </c>
      <c r="CS157" s="36">
        <f t="shared" si="195"/>
        <v>55.053633903330045</v>
      </c>
      <c r="CT157" s="36">
        <f t="shared" si="195"/>
        <v>57.333625097802546</v>
      </c>
      <c r="CU157" s="36">
        <f t="shared" si="195"/>
        <v>59.708039847602933</v>
      </c>
      <c r="CV157" s="36">
        <f t="shared" si="195"/>
        <v>62.180788609851554</v>
      </c>
      <c r="CW157" s="36">
        <f t="shared" si="195"/>
        <v>64.755943789339938</v>
      </c>
      <c r="CX157" s="36">
        <f t="shared" si="195"/>
        <v>67.437746445431657</v>
      </c>
      <c r="CY157" s="36">
        <f t="shared" si="195"/>
        <v>70.23061327672275</v>
      </c>
      <c r="CZ157" s="36">
        <f t="shared" si="195"/>
        <v>73.139143894964931</v>
      </c>
      <c r="DA157" s="36">
        <f t="shared" si="195"/>
        <v>76.168128400230998</v>
      </c>
      <c r="DB157" s="36">
        <f t="shared" si="195"/>
        <v>79.322555269798158</v>
      </c>
      <c r="DC157" s="36">
        <f t="shared" si="195"/>
        <v>82.607619573741573</v>
      </c>
      <c r="DD157" s="36">
        <f t="shared" si="195"/>
        <v>86.028731530768496</v>
      </c>
      <c r="DE157" s="36">
        <f t="shared" si="195"/>
        <v>89.591525418383725</v>
      </c>
      <c r="DF157" s="36">
        <f t="shared" si="195"/>
        <v>93.30186885206065</v>
      </c>
      <c r="DG157" s="36">
        <f t="shared" si="195"/>
        <v>97.165872448699872</v>
      </c>
      <c r="DH157" s="36">
        <f t="shared" si="195"/>
        <v>101.18989989029032</v>
      </c>
      <c r="DI157" s="36">
        <f t="shared" si="195"/>
        <v>105.38057840434679</v>
      </c>
      <c r="DJ157" s="36">
        <f t="shared" si="195"/>
        <v>109.7448096783844</v>
      </c>
      <c r="DK157" s="36">
        <f t="shared" si="195"/>
        <v>114.289781226405</v>
      </c>
      <c r="DL157" s="36">
        <f t="shared" si="195"/>
        <v>119.02297822611531</v>
      </c>
      <c r="DM157" s="36">
        <f t="shared" si="195"/>
        <v>123.95219584637164</v>
      </c>
      <c r="DN157" s="36">
        <f t="shared" si="195"/>
        <v>129.08555208515324</v>
      </c>
      <c r="DO157" s="36">
        <f t="shared" si="195"/>
        <v>134.43150113920777</v>
      </c>
      <c r="DP157" s="36">
        <f t="shared" si="195"/>
        <v>139.9988473273869</v>
      </c>
      <c r="DQ157" s="36">
        <f t="shared" si="195"/>
        <v>145.79675959060327</v>
      </c>
      <c r="DR157" s="36">
        <f t="shared" si="195"/>
        <v>151.83478659228848</v>
      </c>
      <c r="DS157" s="36">
        <f t="shared" si="195"/>
        <v>158.12287244422149</v>
      </c>
      <c r="DT157" s="36">
        <f t="shared" si="195"/>
        <v>164.67137308362643</v>
      </c>
      <c r="DU157" s="36">
        <f t="shared" si="195"/>
        <v>171.4910733285117</v>
      </c>
      <c r="DV157" s="36">
        <f t="shared" si="195"/>
        <v>178.59320463933867</v>
      </c>
      <c r="DW157" s="36">
        <f t="shared" si="195"/>
        <v>185.98946361627222</v>
      </c>
      <c r="DX157" s="36">
        <f t="shared" si="195"/>
        <v>193.69203126247649</v>
      </c>
      <c r="DY157" s="36">
        <f t="shared" si="195"/>
        <v>201.71359304518066</v>
      </c>
      <c r="DZ157" s="36">
        <f t="shared" si="195"/>
        <v>210.06735978755373</v>
      </c>
      <c r="EA157" s="36">
        <f t="shared" si="195"/>
        <v>218.76708942579543</v>
      </c>
      <c r="EB157" s="36">
        <f t="shared" si="195"/>
        <v>227.82710966727529</v>
      </c>
      <c r="EC157" s="36">
        <f t="shared" si="195"/>
        <v>237.26234158703579</v>
      </c>
      <c r="ED157" s="36">
        <f t="shared" si="195"/>
        <v>247.08832420152126</v>
      </c>
      <c r="EE157" s="36">
        <f t="shared" si="195"/>
        <v>257.32124006000305</v>
      </c>
      <c r="EF157" s="36">
        <f t="shared" si="195"/>
        <v>267.97794189584795</v>
      </c>
      <c r="EG157" s="36">
        <f t="shared" si="195"/>
        <v>279.07598038152253</v>
      </c>
      <c r="EH157" s="36">
        <f t="shared" si="195"/>
        <v>290.63363303304288</v>
      </c>
      <c r="EI157" s="36">
        <f t="shared" si="195"/>
        <v>302.6699343114733</v>
      </c>
      <c r="EJ157" s="36">
        <f t="shared" si="195"/>
        <v>315.20470697104861</v>
      </c>
      <c r="EK157" s="36">
        <f t="shared" si="195"/>
        <v>328.25859470554758</v>
      </c>
      <c r="EL157" s="36">
        <f t="shared" si="195"/>
        <v>341.85309614668307</v>
      </c>
      <c r="EM157" s="36">
        <f t="shared" si="195"/>
        <v>356.01060027050175</v>
      </c>
      <c r="EN157" s="36">
        <f t="shared" si="195"/>
        <v>370.75442327010427</v>
      </c>
      <c r="EO157" s="36">
        <f t="shared" si="195"/>
        <v>386.10884695541233</v>
      </c>
      <c r="EP157" s="36">
        <f t="shared" si="195"/>
        <v>402.09915874322371</v>
      </c>
      <c r="EQ157" s="36">
        <f t="shared" si="195"/>
        <v>418.75169330341549</v>
      </c>
      <c r="ER157" s="36">
        <f t="shared" si="195"/>
        <v>436.0938759298831</v>
      </c>
      <c r="ES157" s="36">
        <f t="shared" si="195"/>
        <v>454.15426770764321</v>
      </c>
      <c r="ET157" s="36">
        <f t="shared" si="195"/>
        <v>472.96261255048745</v>
      </c>
      <c r="EU157" s="36">
        <f t="shared" si="195"/>
        <v>492.54988618665328</v>
      </c>
      <c r="EV157" s="36">
        <f t="shared" si="195"/>
        <v>512.94834717318724</v>
      </c>
      <c r="EW157" s="36">
        <f t="shared" si="195"/>
        <v>534.19159002301751</v>
      </c>
      <c r="EX157" s="36">
        <f t="shared" si="195"/>
        <v>556.31460053223066</v>
      </c>
      <c r="EY157" s="36">
        <f t="shared" si="195"/>
        <v>579.3538133986724</v>
      </c>
      <c r="EZ157" s="36">
        <f t="shared" si="195"/>
        <v>603.34717222676488</v>
      </c>
      <c r="FA157" s="36">
        <f t="shared" si="195"/>
        <v>628.33419201736399</v>
      </c>
      <c r="FB157" s="36">
        <f t="shared" si="195"/>
        <v>654.35602424557101</v>
      </c>
      <c r="FC157" s="36">
        <f t="shared" si="195"/>
        <v>681.45552463367699</v>
      </c>
      <c r="FD157" s="36">
        <f t="shared" si="195"/>
        <v>709.67732373085596</v>
      </c>
      <c r="FE157" s="36">
        <f t="shared" si="190"/>
        <v>739.06790041584554</v>
      </c>
      <c r="FF157" s="36">
        <f t="shared" si="190"/>
        <v>769.6756584436672</v>
      </c>
      <c r="FG157" s="36">
        <f t="shared" si="190"/>
        <v>801.55100616245306</v>
      </c>
      <c r="FH157" s="36">
        <f t="shared" si="190"/>
        <v>834.74643953166481</v>
      </c>
      <c r="FI157" s="36">
        <f t="shared" si="190"/>
        <v>869.316628578429</v>
      </c>
      <c r="FJ157" s="36">
        <f t="shared" si="190"/>
        <v>905.31850743437587</v>
      </c>
      <c r="FK157" s="36">
        <f t="shared" si="190"/>
        <v>942.81136810126293</v>
      </c>
      <c r="FL157" s="36">
        <f t="shared" si="190"/>
        <v>981.85695809980848</v>
      </c>
      <c r="FM157" s="36">
        <f t="shared" si="190"/>
        <v>1022.5195821625538</v>
      </c>
      <c r="FN157" s="36">
        <f t="shared" si="190"/>
        <v>1064.8662081382336</v>
      </c>
      <c r="FO157" s="36">
        <f t="shared" si="190"/>
        <v>1108.9665772820701</v>
      </c>
      <c r="FP157" s="36">
        <f t="shared" si="190"/>
        <v>1154.8933191136296</v>
      </c>
      <c r="FQ157" s="36">
        <f t="shared" si="190"/>
        <v>1202.7220710314011</v>
      </c>
      <c r="FR157" s="36">
        <f t="shared" si="190"/>
        <v>1252.5316028810953</v>
      </c>
      <c r="FS157" s="36">
        <f t="shared" si="190"/>
        <v>1304.4039466828128</v>
      </c>
      <c r="FT157" s="36">
        <f t="shared" si="190"/>
        <v>1358.4245317307345</v>
      </c>
      <c r="FU157" s="36">
        <f t="shared" si="188"/>
        <v>1414.682325287831</v>
      </c>
      <c r="FV157" s="36">
        <f t="shared" si="188"/>
        <v>1473.269979107301</v>
      </c>
      <c r="FW157" s="36">
        <f t="shared" si="188"/>
        <v>1534.2839820220504</v>
      </c>
      <c r="FX157" s="36">
        <f t="shared" si="188"/>
        <v>1597.8248188535113</v>
      </c>
      <c r="FY157" s="36">
        <f t="shared" si="188"/>
        <v>1663.9971359015103</v>
      </c>
      <c r="FZ157" s="36">
        <f t="shared" si="188"/>
        <v>1732.9099132877352</v>
      </c>
      <c r="GA157" s="36">
        <f t="shared" si="188"/>
        <v>1804.6766444366333</v>
      </c>
      <c r="GB157" s="36">
        <f t="shared" si="188"/>
        <v>1879.4155229893317</v>
      </c>
      <c r="GC157" s="36">
        <f t="shared" si="188"/>
        <v>1957.2496374584116</v>
      </c>
      <c r="GD157" s="36">
        <f t="shared" si="188"/>
        <v>2038.3071739441139</v>
      </c>
      <c r="GE157" s="36">
        <f t="shared" si="188"/>
        <v>2122.721627245835</v>
      </c>
      <c r="GF157" s="36">
        <f t="shared" si="188"/>
        <v>2210.6320207165936</v>
      </c>
      <c r="GG157" s="36">
        <f t="shared" si="188"/>
        <v>2302.1831352225504</v>
      </c>
      <c r="GH157" s="36">
        <f t="shared" si="188"/>
        <v>2397.5257475846565</v>
      </c>
      <c r="GI157" s="36">
        <f t="shared" si="188"/>
        <v>2496.816878895127</v>
      </c>
      <c r="GJ157" s="36">
        <f t="shared" si="189"/>
        <v>2600.2200531176895</v>
      </c>
      <c r="GK157" s="36">
        <f t="shared" si="189"/>
        <v>2707.905566397505</v>
      </c>
      <c r="GL157" s="36">
        <f t="shared" si="189"/>
        <v>2820.0507675242907</v>
      </c>
      <c r="GM157" s="36">
        <f t="shared" si="189"/>
        <v>2936.840350010541</v>
      </c>
      <c r="GN157" s="36">
        <f t="shared" si="189"/>
        <v>3058.4666562658772</v>
      </c>
      <c r="GO157" s="36">
        <f t="shared" si="189"/>
        <v>3185.1299943684717</v>
      </c>
      <c r="GP157" s="36">
        <f t="shared" si="189"/>
        <v>3317.0389679552472</v>
      </c>
      <c r="GQ157" s="36">
        <f t="shared" si="189"/>
        <v>3454.4108197741452</v>
      </c>
      <c r="GR157" s="36">
        <f t="shared" si="189"/>
        <v>3597.4717894642713</v>
      </c>
      <c r="GS157" s="36">
        <f t="shared" si="189"/>
        <v>3746.4574861531441</v>
      </c>
      <c r="GT157" s="36">
        <f t="shared" si="189"/>
        <v>3901.6132764846898</v>
      </c>
      <c r="GU157" s="36">
        <f t="shared" si="189"/>
        <v>4063.1946887170261</v>
      </c>
      <c r="GV157" s="36">
        <f t="shared" si="189"/>
        <v>4231.4678335555527</v>
      </c>
      <c r="GW157" s="36">
        <f t="shared" si="189"/>
        <v>4406.7098424144215</v>
      </c>
      <c r="GX157" s="36">
        <f t="shared" si="189"/>
        <v>4589.2093238281714</v>
      </c>
      <c r="GY157" s="36">
        <f t="shared" si="189"/>
        <v>4779.2668387651902</v>
      </c>
      <c r="GZ157" s="36">
        <f t="shared" si="187"/>
        <v>4977.1953956258112</v>
      </c>
      <c r="HA157" s="36">
        <f t="shared" si="187"/>
        <v>5183.3209657402576</v>
      </c>
      <c r="HB157" s="36">
        <f t="shared" si="187"/>
        <v>5397.9830202154235</v>
      </c>
      <c r="HC157" s="36">
        <f t="shared" si="187"/>
        <v>5621.5350890146237</v>
      </c>
      <c r="HD157" s="36">
        <f t="shared" si="187"/>
        <v>5854.3453431910748</v>
      </c>
      <c r="HE157" s="36">
        <f t="shared" si="187"/>
        <v>6096.7972012339887</v>
      </c>
      <c r="HF157" s="36">
        <f t="shared" si="187"/>
        <v>6349.2899605258917</v>
      </c>
      <c r="HG157" s="36">
        <f t="shared" si="187"/>
        <v>6612.23945495111</v>
      </c>
      <c r="HH157" s="36">
        <f t="shared" si="187"/>
        <v>6886.0787397384538</v>
      </c>
      <c r="HI157" s="36">
        <f t="shared" si="187"/>
        <v>7171.2588046659812</v>
      </c>
      <c r="HJ157" s="36">
        <f t="shared" si="187"/>
        <v>7468.2493168024166</v>
      </c>
      <c r="HK157" s="36">
        <f t="shared" si="187"/>
        <v>7777.5393940084705</v>
      </c>
      <c r="HL157" s="36">
        <f t="shared" si="187"/>
        <v>8099.6384104719364</v>
      </c>
      <c r="HM157" s="36">
        <f t="shared" si="187"/>
        <v>8435.0768356032204</v>
      </c>
    </row>
    <row r="158" spans="1:221" x14ac:dyDescent="0.25">
      <c r="A158" s="7" t="s">
        <v>1310</v>
      </c>
      <c r="B158" s="16" t="s">
        <v>1311</v>
      </c>
      <c r="C158" s="15">
        <v>118.117</v>
      </c>
      <c r="D158" s="15">
        <v>186.21</v>
      </c>
      <c r="E158" s="14">
        <f t="shared" si="163"/>
        <v>21994.566570000003</v>
      </c>
      <c r="F158" s="12">
        <f>IF(OR(G158="n/a",J158="n/a"),0%,E158/SUMIFS(E$13:E$515,G$13:G$515,"&lt;&gt;n/a",$J$13:$J$515,"&lt;&gt;n/a"))</f>
        <v>0</v>
      </c>
      <c r="G158" s="13">
        <v>1.7184898770205681E-2</v>
      </c>
      <c r="H158" s="13" t="str">
        <f t="shared" si="181"/>
        <v>n/a</v>
      </c>
      <c r="I158" s="33" t="str">
        <f t="shared" si="182"/>
        <v>n/a</v>
      </c>
      <c r="J158" s="13" t="s">
        <v>227</v>
      </c>
      <c r="K158" s="41" t="str">
        <f t="shared" si="164"/>
        <v>n/a</v>
      </c>
      <c r="L158" s="1" t="str">
        <f t="shared" si="165"/>
        <v>n/a</v>
      </c>
      <c r="M158" s="1" t="str">
        <f t="shared" si="166"/>
        <v>n/a</v>
      </c>
      <c r="N158" s="1" t="str">
        <f t="shared" si="167"/>
        <v>n/a</v>
      </c>
      <c r="O158" s="1" t="str">
        <f t="shared" si="168"/>
        <v>n/a</v>
      </c>
      <c r="P158" s="5">
        <v>4.141399999999984E-2</v>
      </c>
      <c r="Q158" s="1" t="str">
        <f t="shared" si="169"/>
        <v>n/a</v>
      </c>
      <c r="R158" s="12" t="str">
        <f t="shared" si="170"/>
        <v>n/a</v>
      </c>
      <c r="S158" s="12">
        <f t="shared" si="171"/>
        <v>0</v>
      </c>
      <c r="T158" s="7"/>
      <c r="U158" s="42">
        <f t="shared" si="172"/>
        <v>-186.21</v>
      </c>
      <c r="V158" s="36" t="str">
        <f t="shared" si="173"/>
        <v>n/a</v>
      </c>
      <c r="W158" s="36" t="str">
        <f t="shared" si="174"/>
        <v>n/a</v>
      </c>
      <c r="X158" s="36" t="str">
        <f t="shared" si="196"/>
        <v>n/a</v>
      </c>
      <c r="Y158" s="36" t="str">
        <f t="shared" si="196"/>
        <v>n/a</v>
      </c>
      <c r="Z158" s="36" t="str">
        <f t="shared" si="196"/>
        <v>n/a</v>
      </c>
      <c r="AA158" s="36" t="str">
        <f t="shared" si="175"/>
        <v>n/a</v>
      </c>
      <c r="AB158" s="36" t="str">
        <f t="shared" si="191"/>
        <v>n/a</v>
      </c>
      <c r="AC158" s="36" t="str">
        <f t="shared" si="191"/>
        <v>n/a</v>
      </c>
      <c r="AD158" s="36" t="str">
        <f t="shared" si="191"/>
        <v>n/a</v>
      </c>
      <c r="AE158" s="36" t="str">
        <f t="shared" si="191"/>
        <v>n/a</v>
      </c>
      <c r="AF158" s="36" t="str">
        <f t="shared" si="176"/>
        <v>n/a</v>
      </c>
      <c r="AG158" s="36" t="str">
        <f t="shared" si="193"/>
        <v>n/a</v>
      </c>
      <c r="AH158" s="36" t="str">
        <f t="shared" si="193"/>
        <v>n/a</v>
      </c>
      <c r="AI158" s="36" t="str">
        <f t="shared" si="193"/>
        <v>n/a</v>
      </c>
      <c r="AJ158" s="36" t="str">
        <f t="shared" si="193"/>
        <v>n/a</v>
      </c>
      <c r="AK158" s="36" t="str">
        <f t="shared" si="193"/>
        <v>n/a</v>
      </c>
      <c r="AL158" s="36" t="str">
        <f t="shared" si="193"/>
        <v>n/a</v>
      </c>
      <c r="AM158" s="36" t="str">
        <f t="shared" si="193"/>
        <v>n/a</v>
      </c>
      <c r="AN158" s="36" t="str">
        <f t="shared" si="193"/>
        <v>n/a</v>
      </c>
      <c r="AO158" s="36" t="str">
        <f t="shared" si="193"/>
        <v>n/a</v>
      </c>
      <c r="AP158" s="36" t="str">
        <f t="shared" si="193"/>
        <v>n/a</v>
      </c>
      <c r="AQ158" s="36" t="str">
        <f t="shared" si="193"/>
        <v>n/a</v>
      </c>
      <c r="AR158" s="36" t="str">
        <f t="shared" si="193"/>
        <v>n/a</v>
      </c>
      <c r="AS158" s="36" t="str">
        <f t="shared" si="193"/>
        <v>n/a</v>
      </c>
      <c r="AT158" s="36" t="str">
        <f t="shared" si="193"/>
        <v>n/a</v>
      </c>
      <c r="AU158" s="36" t="str">
        <f t="shared" si="193"/>
        <v>n/a</v>
      </c>
      <c r="AV158" s="36" t="str">
        <f t="shared" si="193"/>
        <v>n/a</v>
      </c>
      <c r="AW158" s="36" t="str">
        <f t="shared" si="193"/>
        <v>n/a</v>
      </c>
      <c r="AX158" s="36" t="str">
        <f t="shared" si="193"/>
        <v>n/a</v>
      </c>
      <c r="AY158" s="36" t="str">
        <f t="shared" si="193"/>
        <v>n/a</v>
      </c>
      <c r="AZ158" s="36" t="str">
        <f t="shared" si="193"/>
        <v>n/a</v>
      </c>
      <c r="BA158" s="36" t="str">
        <f t="shared" si="193"/>
        <v>n/a</v>
      </c>
      <c r="BB158" s="36" t="str">
        <f t="shared" si="193"/>
        <v>n/a</v>
      </c>
      <c r="BC158" s="36" t="str">
        <f t="shared" si="193"/>
        <v>n/a</v>
      </c>
      <c r="BD158" s="36" t="str">
        <f t="shared" si="193"/>
        <v>n/a</v>
      </c>
      <c r="BE158" s="36" t="str">
        <f t="shared" si="193"/>
        <v>n/a</v>
      </c>
      <c r="BF158" s="36" t="str">
        <f t="shared" si="193"/>
        <v>n/a</v>
      </c>
      <c r="BG158" s="36" t="str">
        <f t="shared" si="193"/>
        <v>n/a</v>
      </c>
      <c r="BH158" s="36" t="str">
        <f t="shared" si="193"/>
        <v>n/a</v>
      </c>
      <c r="BI158" s="36" t="str">
        <f t="shared" si="193"/>
        <v>n/a</v>
      </c>
      <c r="BJ158" s="36" t="str">
        <f t="shared" si="193"/>
        <v>n/a</v>
      </c>
      <c r="BK158" s="36" t="str">
        <f t="shared" si="193"/>
        <v>n/a</v>
      </c>
      <c r="BL158" s="36" t="str">
        <f t="shared" si="193"/>
        <v>n/a</v>
      </c>
      <c r="BM158" s="36" t="str">
        <f t="shared" si="193"/>
        <v>n/a</v>
      </c>
      <c r="BN158" s="36" t="str">
        <f t="shared" si="193"/>
        <v>n/a</v>
      </c>
      <c r="BO158" s="36" t="str">
        <f t="shared" si="193"/>
        <v>n/a</v>
      </c>
      <c r="BP158" s="36" t="str">
        <f t="shared" si="193"/>
        <v>n/a</v>
      </c>
      <c r="BQ158" s="36" t="str">
        <f t="shared" si="193"/>
        <v>n/a</v>
      </c>
      <c r="BR158" s="36" t="str">
        <f t="shared" si="193"/>
        <v>n/a</v>
      </c>
      <c r="BS158" s="36" t="str">
        <f t="shared" si="193"/>
        <v>n/a</v>
      </c>
      <c r="BT158" s="36" t="str">
        <f t="shared" si="193"/>
        <v>n/a</v>
      </c>
      <c r="BU158" s="36" t="str">
        <f t="shared" si="193"/>
        <v>n/a</v>
      </c>
      <c r="BV158" s="36" t="str">
        <f t="shared" si="193"/>
        <v>n/a</v>
      </c>
      <c r="BW158" s="36" t="str">
        <f t="shared" si="193"/>
        <v>n/a</v>
      </c>
      <c r="BX158" s="36" t="str">
        <f t="shared" si="193"/>
        <v>n/a</v>
      </c>
      <c r="BY158" s="36" t="str">
        <f t="shared" si="193"/>
        <v>n/a</v>
      </c>
      <c r="BZ158" s="36" t="str">
        <f t="shared" si="193"/>
        <v>n/a</v>
      </c>
      <c r="CA158" s="36" t="str">
        <f t="shared" si="193"/>
        <v>n/a</v>
      </c>
      <c r="CB158" s="36" t="str">
        <f t="shared" si="193"/>
        <v>n/a</v>
      </c>
      <c r="CC158" s="36" t="str">
        <f t="shared" si="193"/>
        <v>n/a</v>
      </c>
      <c r="CD158" s="36" t="str">
        <f t="shared" si="193"/>
        <v>n/a</v>
      </c>
      <c r="CE158" s="36" t="str">
        <f t="shared" si="193"/>
        <v>n/a</v>
      </c>
      <c r="CF158" s="36" t="str">
        <f t="shared" si="193"/>
        <v>n/a</v>
      </c>
      <c r="CG158" s="36" t="str">
        <f t="shared" si="193"/>
        <v>n/a</v>
      </c>
      <c r="CH158" s="36" t="str">
        <f t="shared" si="193"/>
        <v>n/a</v>
      </c>
      <c r="CI158" s="36" t="str">
        <f t="shared" si="193"/>
        <v>n/a</v>
      </c>
      <c r="CJ158" s="36" t="str">
        <f t="shared" si="193"/>
        <v>n/a</v>
      </c>
      <c r="CK158" s="36" t="str">
        <f t="shared" si="193"/>
        <v>n/a</v>
      </c>
      <c r="CL158" s="36" t="str">
        <f t="shared" si="193"/>
        <v>n/a</v>
      </c>
      <c r="CM158" s="36" t="str">
        <f t="shared" si="193"/>
        <v>n/a</v>
      </c>
      <c r="CN158" s="36" t="str">
        <f t="shared" si="193"/>
        <v>n/a</v>
      </c>
      <c r="CO158" s="36" t="str">
        <f t="shared" si="193"/>
        <v>n/a</v>
      </c>
      <c r="CP158" s="36" t="str">
        <f t="shared" si="193"/>
        <v>n/a</v>
      </c>
      <c r="CQ158" s="36" t="str">
        <f t="shared" si="193"/>
        <v>n/a</v>
      </c>
      <c r="CR158" s="36" t="str">
        <f t="shared" si="193"/>
        <v>n/a</v>
      </c>
      <c r="CS158" s="36" t="str">
        <f t="shared" si="195"/>
        <v>n/a</v>
      </c>
      <c r="CT158" s="36" t="str">
        <f t="shared" si="195"/>
        <v>n/a</v>
      </c>
      <c r="CU158" s="36" t="str">
        <f t="shared" si="195"/>
        <v>n/a</v>
      </c>
      <c r="CV158" s="36" t="str">
        <f t="shared" si="195"/>
        <v>n/a</v>
      </c>
      <c r="CW158" s="36" t="str">
        <f t="shared" si="195"/>
        <v>n/a</v>
      </c>
      <c r="CX158" s="36" t="str">
        <f t="shared" si="195"/>
        <v>n/a</v>
      </c>
      <c r="CY158" s="36" t="str">
        <f t="shared" si="195"/>
        <v>n/a</v>
      </c>
      <c r="CZ158" s="36" t="str">
        <f t="shared" si="195"/>
        <v>n/a</v>
      </c>
      <c r="DA158" s="36" t="str">
        <f t="shared" si="195"/>
        <v>n/a</v>
      </c>
      <c r="DB158" s="36" t="str">
        <f t="shared" si="195"/>
        <v>n/a</v>
      </c>
      <c r="DC158" s="36" t="str">
        <f t="shared" si="195"/>
        <v>n/a</v>
      </c>
      <c r="DD158" s="36" t="str">
        <f t="shared" si="195"/>
        <v>n/a</v>
      </c>
      <c r="DE158" s="36" t="str">
        <f t="shared" si="195"/>
        <v>n/a</v>
      </c>
      <c r="DF158" s="36" t="str">
        <f t="shared" si="195"/>
        <v>n/a</v>
      </c>
      <c r="DG158" s="36" t="str">
        <f t="shared" si="195"/>
        <v>n/a</v>
      </c>
      <c r="DH158" s="36" t="str">
        <f t="shared" si="195"/>
        <v>n/a</v>
      </c>
      <c r="DI158" s="36" t="str">
        <f t="shared" si="195"/>
        <v>n/a</v>
      </c>
      <c r="DJ158" s="36" t="str">
        <f t="shared" si="195"/>
        <v>n/a</v>
      </c>
      <c r="DK158" s="36" t="str">
        <f t="shared" si="195"/>
        <v>n/a</v>
      </c>
      <c r="DL158" s="36" t="str">
        <f t="shared" si="195"/>
        <v>n/a</v>
      </c>
      <c r="DM158" s="36" t="str">
        <f t="shared" si="195"/>
        <v>n/a</v>
      </c>
      <c r="DN158" s="36" t="str">
        <f t="shared" si="195"/>
        <v>n/a</v>
      </c>
      <c r="DO158" s="36" t="str">
        <f t="shared" si="195"/>
        <v>n/a</v>
      </c>
      <c r="DP158" s="36" t="str">
        <f t="shared" si="195"/>
        <v>n/a</v>
      </c>
      <c r="DQ158" s="36" t="str">
        <f t="shared" si="195"/>
        <v>n/a</v>
      </c>
      <c r="DR158" s="36" t="str">
        <f t="shared" si="195"/>
        <v>n/a</v>
      </c>
      <c r="DS158" s="36" t="str">
        <f t="shared" si="195"/>
        <v>n/a</v>
      </c>
      <c r="DT158" s="36" t="str">
        <f t="shared" si="195"/>
        <v>n/a</v>
      </c>
      <c r="DU158" s="36" t="str">
        <f t="shared" si="195"/>
        <v>n/a</v>
      </c>
      <c r="DV158" s="36" t="str">
        <f t="shared" si="195"/>
        <v>n/a</v>
      </c>
      <c r="DW158" s="36" t="str">
        <f t="shared" si="195"/>
        <v>n/a</v>
      </c>
      <c r="DX158" s="36" t="str">
        <f t="shared" si="195"/>
        <v>n/a</v>
      </c>
      <c r="DY158" s="36" t="str">
        <f t="shared" si="195"/>
        <v>n/a</v>
      </c>
      <c r="DZ158" s="36" t="str">
        <f t="shared" si="195"/>
        <v>n/a</v>
      </c>
      <c r="EA158" s="36" t="str">
        <f t="shared" si="195"/>
        <v>n/a</v>
      </c>
      <c r="EB158" s="36" t="str">
        <f t="shared" si="195"/>
        <v>n/a</v>
      </c>
      <c r="EC158" s="36" t="str">
        <f t="shared" si="195"/>
        <v>n/a</v>
      </c>
      <c r="ED158" s="36" t="str">
        <f t="shared" si="195"/>
        <v>n/a</v>
      </c>
      <c r="EE158" s="36" t="str">
        <f t="shared" si="195"/>
        <v>n/a</v>
      </c>
      <c r="EF158" s="36" t="str">
        <f t="shared" si="195"/>
        <v>n/a</v>
      </c>
      <c r="EG158" s="36" t="str">
        <f t="shared" si="195"/>
        <v>n/a</v>
      </c>
      <c r="EH158" s="36" t="str">
        <f t="shared" si="195"/>
        <v>n/a</v>
      </c>
      <c r="EI158" s="36" t="str">
        <f t="shared" si="195"/>
        <v>n/a</v>
      </c>
      <c r="EJ158" s="36" t="str">
        <f t="shared" si="195"/>
        <v>n/a</v>
      </c>
      <c r="EK158" s="36" t="str">
        <f t="shared" si="195"/>
        <v>n/a</v>
      </c>
      <c r="EL158" s="36" t="str">
        <f t="shared" si="195"/>
        <v>n/a</v>
      </c>
      <c r="EM158" s="36" t="str">
        <f t="shared" si="195"/>
        <v>n/a</v>
      </c>
      <c r="EN158" s="36" t="str">
        <f t="shared" si="195"/>
        <v>n/a</v>
      </c>
      <c r="EO158" s="36" t="str">
        <f t="shared" si="195"/>
        <v>n/a</v>
      </c>
      <c r="EP158" s="36" t="str">
        <f t="shared" si="195"/>
        <v>n/a</v>
      </c>
      <c r="EQ158" s="36" t="str">
        <f t="shared" si="195"/>
        <v>n/a</v>
      </c>
      <c r="ER158" s="36" t="str">
        <f t="shared" si="195"/>
        <v>n/a</v>
      </c>
      <c r="ES158" s="36" t="str">
        <f t="shared" si="195"/>
        <v>n/a</v>
      </c>
      <c r="ET158" s="36" t="str">
        <f t="shared" si="195"/>
        <v>n/a</v>
      </c>
      <c r="EU158" s="36" t="str">
        <f t="shared" si="195"/>
        <v>n/a</v>
      </c>
      <c r="EV158" s="36" t="str">
        <f t="shared" si="195"/>
        <v>n/a</v>
      </c>
      <c r="EW158" s="36" t="str">
        <f t="shared" si="195"/>
        <v>n/a</v>
      </c>
      <c r="EX158" s="36" t="str">
        <f t="shared" si="195"/>
        <v>n/a</v>
      </c>
      <c r="EY158" s="36" t="str">
        <f t="shared" si="195"/>
        <v>n/a</v>
      </c>
      <c r="EZ158" s="36" t="str">
        <f t="shared" si="195"/>
        <v>n/a</v>
      </c>
      <c r="FA158" s="36" t="str">
        <f t="shared" si="195"/>
        <v>n/a</v>
      </c>
      <c r="FB158" s="36" t="str">
        <f t="shared" si="195"/>
        <v>n/a</v>
      </c>
      <c r="FC158" s="36" t="str">
        <f t="shared" si="195"/>
        <v>n/a</v>
      </c>
      <c r="FD158" s="36" t="str">
        <f t="shared" si="195"/>
        <v>n/a</v>
      </c>
      <c r="FE158" s="36" t="str">
        <f t="shared" si="190"/>
        <v>n/a</v>
      </c>
      <c r="FF158" s="36" t="str">
        <f t="shared" si="190"/>
        <v>n/a</v>
      </c>
      <c r="FG158" s="36" t="str">
        <f t="shared" si="190"/>
        <v>n/a</v>
      </c>
      <c r="FH158" s="36" t="str">
        <f t="shared" si="190"/>
        <v>n/a</v>
      </c>
      <c r="FI158" s="36" t="str">
        <f t="shared" si="190"/>
        <v>n/a</v>
      </c>
      <c r="FJ158" s="36" t="str">
        <f t="shared" si="190"/>
        <v>n/a</v>
      </c>
      <c r="FK158" s="36" t="str">
        <f t="shared" si="190"/>
        <v>n/a</v>
      </c>
      <c r="FL158" s="36" t="str">
        <f t="shared" si="190"/>
        <v>n/a</v>
      </c>
      <c r="FM158" s="36" t="str">
        <f t="shared" si="190"/>
        <v>n/a</v>
      </c>
      <c r="FN158" s="36" t="str">
        <f t="shared" si="190"/>
        <v>n/a</v>
      </c>
      <c r="FO158" s="36" t="str">
        <f t="shared" si="190"/>
        <v>n/a</v>
      </c>
      <c r="FP158" s="36" t="str">
        <f t="shared" si="190"/>
        <v>n/a</v>
      </c>
      <c r="FQ158" s="36" t="str">
        <f t="shared" si="190"/>
        <v>n/a</v>
      </c>
      <c r="FR158" s="36" t="str">
        <f t="shared" si="190"/>
        <v>n/a</v>
      </c>
      <c r="FS158" s="36" t="str">
        <f t="shared" si="190"/>
        <v>n/a</v>
      </c>
      <c r="FT158" s="36" t="str">
        <f t="shared" si="190"/>
        <v>n/a</v>
      </c>
      <c r="FU158" s="36" t="str">
        <f t="shared" si="188"/>
        <v>n/a</v>
      </c>
      <c r="FV158" s="36" t="str">
        <f t="shared" si="188"/>
        <v>n/a</v>
      </c>
      <c r="FW158" s="36" t="str">
        <f t="shared" si="188"/>
        <v>n/a</v>
      </c>
      <c r="FX158" s="36" t="str">
        <f t="shared" si="188"/>
        <v>n/a</v>
      </c>
      <c r="FY158" s="36" t="str">
        <f t="shared" si="188"/>
        <v>n/a</v>
      </c>
      <c r="FZ158" s="36" t="str">
        <f t="shared" si="188"/>
        <v>n/a</v>
      </c>
      <c r="GA158" s="36" t="str">
        <f t="shared" si="188"/>
        <v>n/a</v>
      </c>
      <c r="GB158" s="36" t="str">
        <f t="shared" si="188"/>
        <v>n/a</v>
      </c>
      <c r="GC158" s="36" t="str">
        <f t="shared" si="188"/>
        <v>n/a</v>
      </c>
      <c r="GD158" s="36" t="str">
        <f t="shared" si="188"/>
        <v>n/a</v>
      </c>
      <c r="GE158" s="36" t="str">
        <f t="shared" si="188"/>
        <v>n/a</v>
      </c>
      <c r="GF158" s="36" t="str">
        <f t="shared" si="188"/>
        <v>n/a</v>
      </c>
      <c r="GG158" s="36" t="str">
        <f t="shared" si="188"/>
        <v>n/a</v>
      </c>
      <c r="GH158" s="36" t="str">
        <f t="shared" si="188"/>
        <v>n/a</v>
      </c>
      <c r="GI158" s="36" t="str">
        <f t="shared" si="188"/>
        <v>n/a</v>
      </c>
      <c r="GJ158" s="36" t="str">
        <f t="shared" si="189"/>
        <v>n/a</v>
      </c>
      <c r="GK158" s="36" t="str">
        <f t="shared" si="189"/>
        <v>n/a</v>
      </c>
      <c r="GL158" s="36" t="str">
        <f t="shared" si="189"/>
        <v>n/a</v>
      </c>
      <c r="GM158" s="36" t="str">
        <f t="shared" si="189"/>
        <v>n/a</v>
      </c>
      <c r="GN158" s="36" t="str">
        <f t="shared" si="189"/>
        <v>n/a</v>
      </c>
      <c r="GO158" s="36" t="str">
        <f t="shared" si="189"/>
        <v>n/a</v>
      </c>
      <c r="GP158" s="36" t="str">
        <f t="shared" si="189"/>
        <v>n/a</v>
      </c>
      <c r="GQ158" s="36" t="str">
        <f t="shared" si="189"/>
        <v>n/a</v>
      </c>
      <c r="GR158" s="36" t="str">
        <f t="shared" si="189"/>
        <v>n/a</v>
      </c>
      <c r="GS158" s="36" t="str">
        <f t="shared" si="189"/>
        <v>n/a</v>
      </c>
      <c r="GT158" s="36" t="str">
        <f t="shared" si="189"/>
        <v>n/a</v>
      </c>
      <c r="GU158" s="36" t="str">
        <f t="shared" si="189"/>
        <v>n/a</v>
      </c>
      <c r="GV158" s="36" t="str">
        <f t="shared" si="189"/>
        <v>n/a</v>
      </c>
      <c r="GW158" s="36" t="str">
        <f t="shared" si="189"/>
        <v>n/a</v>
      </c>
      <c r="GX158" s="36" t="str">
        <f t="shared" si="189"/>
        <v>n/a</v>
      </c>
      <c r="GY158" s="36" t="str">
        <f t="shared" si="189"/>
        <v>n/a</v>
      </c>
      <c r="GZ158" s="36" t="str">
        <f t="shared" si="187"/>
        <v>n/a</v>
      </c>
      <c r="HA158" s="36" t="str">
        <f t="shared" si="187"/>
        <v>n/a</v>
      </c>
      <c r="HB158" s="36" t="str">
        <f t="shared" si="187"/>
        <v>n/a</v>
      </c>
      <c r="HC158" s="36" t="str">
        <f t="shared" si="187"/>
        <v>n/a</v>
      </c>
      <c r="HD158" s="36" t="str">
        <f t="shared" si="187"/>
        <v>n/a</v>
      </c>
      <c r="HE158" s="36" t="str">
        <f t="shared" si="187"/>
        <v>n/a</v>
      </c>
      <c r="HF158" s="36" t="str">
        <f t="shared" si="187"/>
        <v>n/a</v>
      </c>
      <c r="HG158" s="36" t="str">
        <f t="shared" si="187"/>
        <v>n/a</v>
      </c>
      <c r="HH158" s="36" t="str">
        <f t="shared" si="187"/>
        <v>n/a</v>
      </c>
      <c r="HI158" s="36" t="str">
        <f t="shared" si="187"/>
        <v>n/a</v>
      </c>
      <c r="HJ158" s="36" t="str">
        <f t="shared" si="187"/>
        <v>n/a</v>
      </c>
      <c r="HK158" s="36" t="str">
        <f t="shared" si="187"/>
        <v>n/a</v>
      </c>
      <c r="HL158" s="36" t="str">
        <f t="shared" si="187"/>
        <v>n/a</v>
      </c>
      <c r="HM158" s="36" t="str">
        <f t="shared" si="187"/>
        <v>n/a</v>
      </c>
    </row>
    <row r="159" spans="1:221" x14ac:dyDescent="0.25">
      <c r="A159" s="7" t="s">
        <v>657</v>
      </c>
      <c r="B159" s="16" t="s">
        <v>656</v>
      </c>
      <c r="C159" s="15">
        <v>338.185</v>
      </c>
      <c r="D159" s="15">
        <v>128.83000000000001</v>
      </c>
      <c r="E159" s="14">
        <f t="shared" si="163"/>
        <v>43568.373550000004</v>
      </c>
      <c r="F159" s="12">
        <f>IF(OR(G159="n/a",J159="n/a"),0%,E159/SUMIFS(E$13:E$515,G$13:G$515,"&lt;&gt;n/a",$J$13:$J$515,"&lt;&gt;n/a"))</f>
        <v>1.5224333572506708E-3</v>
      </c>
      <c r="G159" s="13">
        <v>3.663742917022432E-2</v>
      </c>
      <c r="H159" s="13">
        <f t="shared" si="181"/>
        <v>3.8416176356438715E-2</v>
      </c>
      <c r="I159" s="33">
        <f t="shared" si="182"/>
        <v>4.9491560000000003</v>
      </c>
      <c r="J159" s="13">
        <v>9.7100000000000006E-2</v>
      </c>
      <c r="K159" s="41">
        <f t="shared" si="164"/>
        <v>8.781899999999998E-2</v>
      </c>
      <c r="L159" s="1">
        <f t="shared" si="165"/>
        <v>7.8537999999999955E-2</v>
      </c>
      <c r="M159" s="1">
        <f t="shared" si="166"/>
        <v>6.925699999999993E-2</v>
      </c>
      <c r="N159" s="1">
        <f t="shared" si="167"/>
        <v>5.9975999999999904E-2</v>
      </c>
      <c r="O159" s="1">
        <f t="shared" si="168"/>
        <v>5.0694999999999879E-2</v>
      </c>
      <c r="P159" s="5">
        <v>4.141399999999984E-2</v>
      </c>
      <c r="Q159" s="1">
        <f t="shared" si="169"/>
        <v>9.734752701125049E-2</v>
      </c>
      <c r="R159" s="12">
        <f t="shared" si="170"/>
        <v>1.4820512236778845E-4</v>
      </c>
      <c r="S159" s="12">
        <f t="shared" si="171"/>
        <v>1.5224333572506708E-3</v>
      </c>
      <c r="T159" s="7"/>
      <c r="U159" s="42">
        <f t="shared" si="172"/>
        <v>-128.83000000000001</v>
      </c>
      <c r="V159" s="36">
        <f t="shared" si="173"/>
        <v>5.4297190475999999</v>
      </c>
      <c r="W159" s="36">
        <f t="shared" si="174"/>
        <v>5.9569447671219597</v>
      </c>
      <c r="X159" s="36">
        <f t="shared" si="196"/>
        <v>6.5353641040095019</v>
      </c>
      <c r="Y159" s="36">
        <f t="shared" si="196"/>
        <v>7.1699479585088239</v>
      </c>
      <c r="Z159" s="36">
        <f t="shared" si="196"/>
        <v>7.8661499052800306</v>
      </c>
      <c r="AA159" s="36">
        <f t="shared" si="175"/>
        <v>8.5569473238118174</v>
      </c>
      <c r="AB159" s="36">
        <f t="shared" si="191"/>
        <v>9.2289928527293501</v>
      </c>
      <c r="AC159" s="36">
        <f t="shared" si="191"/>
        <v>9.868165210730826</v>
      </c>
      <c r="AD159" s="36">
        <f t="shared" si="191"/>
        <v>10.460018287409616</v>
      </c>
      <c r="AE159" s="36">
        <f t="shared" si="191"/>
        <v>10.990288914489845</v>
      </c>
      <c r="AF159" s="36">
        <f t="shared" si="176"/>
        <v>11.445440739594526</v>
      </c>
      <c r="AG159" s="36">
        <f t="shared" si="193"/>
        <v>11.919442222384092</v>
      </c>
      <c r="AH159" s="36">
        <f t="shared" si="193"/>
        <v>12.413074002581904</v>
      </c>
      <c r="AI159" s="36">
        <f t="shared" si="193"/>
        <v>12.927149049324829</v>
      </c>
      <c r="AJ159" s="36">
        <f t="shared" si="193"/>
        <v>13.462514000053565</v>
      </c>
      <c r="AK159" s="36">
        <f t="shared" si="193"/>
        <v>14.020050554851782</v>
      </c>
      <c r="AL159" s="36">
        <f t="shared" si="193"/>
        <v>14.600676928530412</v>
      </c>
      <c r="AM159" s="36">
        <f t="shared" si="193"/>
        <v>15.205349362848567</v>
      </c>
      <c r="AN159" s="36">
        <f t="shared" si="193"/>
        <v>15.835063701361575</v>
      </c>
      <c r="AO159" s="36">
        <f t="shared" si="193"/>
        <v>16.49085702948976</v>
      </c>
      <c r="AP159" s="36">
        <f t="shared" si="193"/>
        <v>17.173809382509045</v>
      </c>
      <c r="AQ159" s="36">
        <f t="shared" si="193"/>
        <v>17.885045524276272</v>
      </c>
      <c r="AR159" s="36">
        <f t="shared" si="193"/>
        <v>18.625736799618647</v>
      </c>
      <c r="AS159" s="36">
        <f t="shared" si="193"/>
        <v>19.397103063438049</v>
      </c>
      <c r="AT159" s="36">
        <f t="shared" si="193"/>
        <v>20.200414689707269</v>
      </c>
      <c r="AU159" s="36">
        <f t="shared" si="193"/>
        <v>21.036994663666803</v>
      </c>
      <c r="AV159" s="36">
        <f t="shared" si="193"/>
        <v>21.908220760667898</v>
      </c>
      <c r="AW159" s="36">
        <f t="shared" si="193"/>
        <v>22.815527815250196</v>
      </c>
      <c r="AX159" s="36">
        <f t="shared" si="193"/>
        <v>23.760410084190962</v>
      </c>
      <c r="AY159" s="36">
        <f t="shared" si="193"/>
        <v>24.744423707417642</v>
      </c>
      <c r="AZ159" s="36">
        <f t="shared" si="193"/>
        <v>25.769189270836634</v>
      </c>
      <c r="BA159" s="36">
        <f t="shared" si="193"/>
        <v>26.836394475299059</v>
      </c>
      <c r="BB159" s="36">
        <f t="shared" si="193"/>
        <v>27.94779691609909</v>
      </c>
      <c r="BC159" s="36">
        <f t="shared" si="193"/>
        <v>29.105226977582415</v>
      </c>
      <c r="BD159" s="36">
        <f t="shared" si="193"/>
        <v>30.31059084763201</v>
      </c>
      <c r="BE159" s="36">
        <f t="shared" si="193"/>
        <v>31.565873656995837</v>
      </c>
      <c r="BF159" s="36">
        <f t="shared" si="193"/>
        <v>32.873142748626655</v>
      </c>
      <c r="BG159" s="36">
        <f t="shared" si="193"/>
        <v>34.234551082418271</v>
      </c>
      <c r="BH159" s="36">
        <f t="shared" si="193"/>
        <v>35.652340780945536</v>
      </c>
      <c r="BI159" s="36">
        <f t="shared" si="193"/>
        <v>37.128846822047606</v>
      </c>
      <c r="BJ159" s="36">
        <f t="shared" si="193"/>
        <v>38.666500884335882</v>
      </c>
      <c r="BK159" s="36">
        <f t="shared" si="193"/>
        <v>40.267835351959761</v>
      </c>
      <c r="BL159" s="36">
        <f t="shared" si="193"/>
        <v>41.935487485225813</v>
      </c>
      <c r="BM159" s="36">
        <f t="shared" si="193"/>
        <v>43.672203763938946</v>
      </c>
      <c r="BN159" s="36">
        <f t="shared" si="193"/>
        <v>45.480844410618708</v>
      </c>
      <c r="BO159" s="36">
        <f t="shared" si="193"/>
        <v>47.364388101040063</v>
      </c>
      <c r="BP159" s="36">
        <f t="shared" si="193"/>
        <v>49.325936869856527</v>
      </c>
      <c r="BQ159" s="36">
        <f t="shared" si="193"/>
        <v>51.36872121938476</v>
      </c>
      <c r="BR159" s="36">
        <f t="shared" si="193"/>
        <v>53.496105439964353</v>
      </c>
      <c r="BS159" s="36">
        <f t="shared" si="193"/>
        <v>55.711593150655027</v>
      </c>
      <c r="BT159" s="36">
        <f t="shared" si="193"/>
        <v>58.018833069396244</v>
      </c>
      <c r="BU159" s="36">
        <f t="shared" si="193"/>
        <v>60.421625022132211</v>
      </c>
      <c r="BV159" s="36">
        <f t="shared" si="193"/>
        <v>62.923926200798782</v>
      </c>
      <c r="BW159" s="36">
        <f t="shared" si="193"/>
        <v>65.529857680478656</v>
      </c>
      <c r="BX159" s="36">
        <f t="shared" si="193"/>
        <v>68.243711206457988</v>
      </c>
      <c r="BY159" s="36">
        <f t="shared" si="193"/>
        <v>71.069956262362226</v>
      </c>
      <c r="BZ159" s="36">
        <f t="shared" si="193"/>
        <v>74.013247431011678</v>
      </c>
      <c r="CA159" s="36">
        <f t="shared" si="193"/>
        <v>77.078432060119582</v>
      </c>
      <c r="CB159" s="36">
        <f t="shared" si="193"/>
        <v>80.270558245457366</v>
      </c>
      <c r="CC159" s="36">
        <f t="shared" si="193"/>
        <v>83.594883144634721</v>
      </c>
      <c r="CD159" s="36">
        <f t="shared" si="193"/>
        <v>87.056881635186613</v>
      </c>
      <c r="CE159" s="36">
        <f t="shared" si="193"/>
        <v>90.66225533122622</v>
      </c>
      <c r="CF159" s="36">
        <f t="shared" si="193"/>
        <v>94.416941973513602</v>
      </c>
      <c r="CG159" s="36">
        <f t="shared" si="193"/>
        <v>98.327125208404681</v>
      </c>
      <c r="CH159" s="36">
        <f t="shared" si="193"/>
        <v>102.39924477178553</v>
      </c>
      <c r="CI159" s="36">
        <f t="shared" si="193"/>
        <v>106.64000709476424</v>
      </c>
      <c r="CJ159" s="36">
        <f t="shared" si="193"/>
        <v>111.05639634858679</v>
      </c>
      <c r="CK159" s="36">
        <f t="shared" si="193"/>
        <v>115.65568594696714</v>
      </c>
      <c r="CL159" s="36">
        <f t="shared" si="193"/>
        <v>120.44545052477481</v>
      </c>
      <c r="CM159" s="36">
        <f t="shared" si="193"/>
        <v>125.43357841280782</v>
      </c>
      <c r="CN159" s="36">
        <f t="shared" si="193"/>
        <v>130.62828462919583</v>
      </c>
      <c r="CO159" s="36">
        <f t="shared" si="193"/>
        <v>136.03812440882933</v>
      </c>
      <c r="CP159" s="36">
        <f t="shared" si="193"/>
        <v>141.67200729309656</v>
      </c>
      <c r="CQ159" s="36">
        <f t="shared" si="193"/>
        <v>147.53921180313284</v>
      </c>
      <c r="CR159" s="36">
        <f t="shared" si="193"/>
        <v>153.64940072074776</v>
      </c>
      <c r="CS159" s="36">
        <f t="shared" si="195"/>
        <v>160.01263700219678</v>
      </c>
      <c r="CT159" s="36">
        <f t="shared" si="195"/>
        <v>166.63940035100575</v>
      </c>
      <c r="CU159" s="36">
        <f t="shared" si="195"/>
        <v>173.54060447714227</v>
      </c>
      <c r="CV159" s="36">
        <f t="shared" si="195"/>
        <v>180.72761507095862</v>
      </c>
      <c r="CW159" s="36">
        <f t="shared" si="195"/>
        <v>188.21226852150727</v>
      </c>
      <c r="CX159" s="36">
        <f t="shared" si="195"/>
        <v>196.00689141005694</v>
      </c>
      <c r="CY159" s="36">
        <f t="shared" si="195"/>
        <v>204.12432081091299</v>
      </c>
      <c r="CZ159" s="36">
        <f t="shared" si="195"/>
        <v>212.57792543297612</v>
      </c>
      <c r="DA159" s="36">
        <f t="shared" si="195"/>
        <v>221.38162763685736</v>
      </c>
      <c r="DB159" s="36">
        <f t="shared" si="195"/>
        <v>230.54992636381013</v>
      </c>
      <c r="DC159" s="36">
        <f t="shared" si="195"/>
        <v>240.09792101424094</v>
      </c>
      <c r="DD159" s="36">
        <f t="shared" si="195"/>
        <v>250.04133631512468</v>
      </c>
      <c r="DE159" s="36">
        <f t="shared" si="195"/>
        <v>260.39654821727919</v>
      </c>
      <c r="DF159" s="36">
        <f t="shared" si="195"/>
        <v>271.18061086514956</v>
      </c>
      <c r="DG159" s="36">
        <f t="shared" si="195"/>
        <v>282.41128468351883</v>
      </c>
      <c r="DH159" s="36">
        <f t="shared" si="195"/>
        <v>294.10706562740205</v>
      </c>
      <c r="DI159" s="36">
        <f t="shared" si="195"/>
        <v>306.28721564329521</v>
      </c>
      <c r="DJ159" s="36">
        <f t="shared" si="195"/>
        <v>318.97179439194662</v>
      </c>
      <c r="DK159" s="36">
        <f t="shared" si="195"/>
        <v>332.18169228489467</v>
      </c>
      <c r="DL159" s="36">
        <f t="shared" si="195"/>
        <v>345.93866488918127</v>
      </c>
      <c r="DM159" s="36">
        <f t="shared" si="195"/>
        <v>360.26536875690175</v>
      </c>
      <c r="DN159" s="36">
        <f t="shared" si="195"/>
        <v>375.18539873860004</v>
      </c>
      <c r="DO159" s="36">
        <f t="shared" si="195"/>
        <v>390.72332684196039</v>
      </c>
      <c r="DP159" s="36">
        <f t="shared" si="195"/>
        <v>406.90474269979325</v>
      </c>
      <c r="DQ159" s="36">
        <f t="shared" si="195"/>
        <v>423.7562957139624</v>
      </c>
      <c r="DR159" s="36">
        <f t="shared" si="195"/>
        <v>441.30573894466039</v>
      </c>
      <c r="DS159" s="36">
        <f t="shared" si="195"/>
        <v>459.58197481731446</v>
      </c>
      <c r="DT159" s="36">
        <f t="shared" si="195"/>
        <v>478.61510272239866</v>
      </c>
      <c r="DU159" s="36">
        <f t="shared" si="195"/>
        <v>498.43646858654398</v>
      </c>
      <c r="DV159" s="36">
        <f t="shared" si="195"/>
        <v>519.07871649658705</v>
      </c>
      <c r="DW159" s="36">
        <f t="shared" si="195"/>
        <v>540.5758424615766</v>
      </c>
      <c r="DX159" s="36">
        <f t="shared" si="195"/>
        <v>562.96325040128022</v>
      </c>
      <c r="DY159" s="36">
        <f t="shared" si="195"/>
        <v>586.27781045339873</v>
      </c>
      <c r="DZ159" s="36">
        <f t="shared" si="195"/>
        <v>610.55791969551569</v>
      </c>
      <c r="EA159" s="36">
        <f t="shared" si="195"/>
        <v>635.84356538178565</v>
      </c>
      <c r="EB159" s="36">
        <f t="shared" si="195"/>
        <v>662.17639079850687</v>
      </c>
      <c r="EC159" s="36">
        <f t="shared" si="195"/>
        <v>689.59976384703612</v>
      </c>
      <c r="ED159" s="36">
        <f t="shared" si="195"/>
        <v>718.15884846699714</v>
      </c>
      <c r="EE159" s="36">
        <f t="shared" si="195"/>
        <v>747.90067901740929</v>
      </c>
      <c r="EF159" s="36">
        <f t="shared" si="195"/>
        <v>778.87423773823616</v>
      </c>
      <c r="EG159" s="36">
        <f t="shared" si="195"/>
        <v>811.13053541992736</v>
      </c>
      <c r="EH159" s="36">
        <f t="shared" si="195"/>
        <v>844.72269541380808</v>
      </c>
      <c r="EI159" s="36">
        <f t="shared" si="195"/>
        <v>879.70604112167541</v>
      </c>
      <c r="EJ159" s="36">
        <f t="shared" si="195"/>
        <v>916.13818710868838</v>
      </c>
      <c r="EK159" s="36">
        <f t="shared" si="195"/>
        <v>954.0791339896075</v>
      </c>
      <c r="EL159" s="36">
        <f t="shared" si="195"/>
        <v>993.59136724465293</v>
      </c>
      <c r="EM159" s="36">
        <f t="shared" si="195"/>
        <v>1034.7399601277227</v>
      </c>
      <c r="EN159" s="36">
        <f t="shared" si="195"/>
        <v>1077.592680836452</v>
      </c>
      <c r="EO159" s="36">
        <f t="shared" si="195"/>
        <v>1122.2201041206126</v>
      </c>
      <c r="EP159" s="36">
        <f t="shared" si="195"/>
        <v>1168.6957275126636</v>
      </c>
      <c r="EQ159" s="36">
        <f t="shared" si="195"/>
        <v>1217.0960923718728</v>
      </c>
      <c r="ER159" s="36">
        <f t="shared" si="195"/>
        <v>1267.5009099413614</v>
      </c>
      <c r="ES159" s="36">
        <f t="shared" si="195"/>
        <v>1319.9931926256727</v>
      </c>
      <c r="ET159" s="36">
        <f t="shared" si="195"/>
        <v>1374.6593907050722</v>
      </c>
      <c r="EU159" s="36">
        <f t="shared" si="195"/>
        <v>1431.5895347117319</v>
      </c>
      <c r="EV159" s="36">
        <f t="shared" si="195"/>
        <v>1490.8773837022834</v>
      </c>
      <c r="EW159" s="36">
        <f t="shared" si="195"/>
        <v>1552.6205796709296</v>
      </c>
      <c r="EX159" s="36">
        <f t="shared" si="195"/>
        <v>1616.9208083574213</v>
      </c>
      <c r="EY159" s="36">
        <f t="shared" si="195"/>
        <v>1683.8839667147352</v>
      </c>
      <c r="EZ159" s="36">
        <f t="shared" si="195"/>
        <v>1753.6203373122589</v>
      </c>
      <c r="FA159" s="36">
        <f t="shared" si="195"/>
        <v>1826.2447699617085</v>
      </c>
      <c r="FB159" s="36">
        <f t="shared" si="195"/>
        <v>1901.8768708649025</v>
      </c>
      <c r="FC159" s="36">
        <f t="shared" si="195"/>
        <v>1980.6411995949013</v>
      </c>
      <c r="FD159" s="36">
        <f t="shared" si="195"/>
        <v>2062.6674742349242</v>
      </c>
      <c r="FE159" s="36">
        <f t="shared" si="190"/>
        <v>2148.0907850128888</v>
      </c>
      <c r="FF159" s="36">
        <f t="shared" si="190"/>
        <v>2237.0518167834121</v>
      </c>
      <c r="FG159" s="36">
        <f t="shared" si="190"/>
        <v>2329.6970807236798</v>
      </c>
      <c r="FH159" s="36">
        <f t="shared" si="190"/>
        <v>2426.1791556247699</v>
      </c>
      <c r="FI159" s="36">
        <f t="shared" si="190"/>
        <v>2526.6569391758139</v>
      </c>
      <c r="FJ159" s="36">
        <f t="shared" si="190"/>
        <v>2631.2959096548407</v>
      </c>
      <c r="FK159" s="36">
        <f t="shared" si="190"/>
        <v>2740.2683984572859</v>
      </c>
      <c r="FL159" s="36">
        <f t="shared" si="190"/>
        <v>2853.7538739109955</v>
      </c>
      <c r="FM159" s="36">
        <f t="shared" si="190"/>
        <v>2971.9392368451449</v>
      </c>
      <c r="FN159" s="36">
        <f t="shared" si="190"/>
        <v>3095.0191283998493</v>
      </c>
      <c r="FO159" s="36">
        <f t="shared" si="190"/>
        <v>3223.1962505833999</v>
      </c>
      <c r="FP159" s="36">
        <f t="shared" si="190"/>
        <v>3356.6817001050604</v>
      </c>
      <c r="FQ159" s="36">
        <f t="shared" si="190"/>
        <v>3495.6953160332109</v>
      </c>
      <c r="FR159" s="36">
        <f t="shared" si="190"/>
        <v>3640.46604185141</v>
      </c>
      <c r="FS159" s="36">
        <f t="shared" si="190"/>
        <v>3791.2323025086434</v>
      </c>
      <c r="FT159" s="36">
        <f t="shared" si="190"/>
        <v>3948.2423970847358</v>
      </c>
      <c r="FU159" s="36">
        <f t="shared" si="188"/>
        <v>4111.7549077176027</v>
      </c>
      <c r="FV159" s="36">
        <f t="shared" si="188"/>
        <v>4282.0391254658189</v>
      </c>
      <c r="FW159" s="36">
        <f t="shared" si="188"/>
        <v>4459.37549380786</v>
      </c>
      <c r="FX159" s="36">
        <f t="shared" si="188"/>
        <v>4644.0560705084181</v>
      </c>
      <c r="FY159" s="36">
        <f t="shared" si="188"/>
        <v>4836.385008612453</v>
      </c>
      <c r="FZ159" s="36">
        <f t="shared" si="188"/>
        <v>5036.6790573591288</v>
      </c>
      <c r="GA159" s="36">
        <f t="shared" si="188"/>
        <v>5245.2680838405986</v>
      </c>
      <c r="GB159" s="36">
        <f t="shared" si="188"/>
        <v>5462.4956162647723</v>
      </c>
      <c r="GC159" s="36">
        <f t="shared" si="188"/>
        <v>5688.7194097167603</v>
      </c>
      <c r="GD159" s="36">
        <f t="shared" si="188"/>
        <v>5924.3120353507693</v>
      </c>
      <c r="GE159" s="36">
        <f t="shared" si="188"/>
        <v>6169.661493982785</v>
      </c>
      <c r="GF159" s="36">
        <f t="shared" si="188"/>
        <v>6425.171855094587</v>
      </c>
      <c r="GG159" s="36">
        <f t="shared" si="188"/>
        <v>6691.263922301473</v>
      </c>
      <c r="GH159" s="36">
        <f t="shared" si="188"/>
        <v>6968.3759263796655</v>
      </c>
      <c r="GI159" s="36">
        <f t="shared" si="188"/>
        <v>7256.9642469947521</v>
      </c>
      <c r="GJ159" s="36">
        <f t="shared" si="189"/>
        <v>7557.5041643197919</v>
      </c>
      <c r="GK159" s="36">
        <f t="shared" si="189"/>
        <v>7870.4906417809307</v>
      </c>
      <c r="GL159" s="36">
        <f t="shared" si="189"/>
        <v>8196.4391412196455</v>
      </c>
      <c r="GM159" s="36">
        <f t="shared" si="189"/>
        <v>8535.886471814114</v>
      </c>
      <c r="GN159" s="36">
        <f t="shared" si="189"/>
        <v>8889.3916741578232</v>
      </c>
      <c r="GO159" s="36">
        <f t="shared" si="189"/>
        <v>9257.5369409513933</v>
      </c>
      <c r="GP159" s="36">
        <f t="shared" si="189"/>
        <v>9640.928575823953</v>
      </c>
      <c r="GQ159" s="36">
        <f t="shared" si="189"/>
        <v>10040.197991863124</v>
      </c>
      <c r="GR159" s="36">
        <f t="shared" si="189"/>
        <v>10456.002751498141</v>
      </c>
      <c r="GS159" s="36">
        <f t="shared" si="189"/>
        <v>10889.027649448684</v>
      </c>
      <c r="GT159" s="36">
        <f t="shared" si="189"/>
        <v>11339.98584052295</v>
      </c>
      <c r="GU159" s="36">
        <f t="shared" si="189"/>
        <v>11809.620014122365</v>
      </c>
      <c r="GV159" s="36">
        <f t="shared" si="189"/>
        <v>12298.703617387227</v>
      </c>
      <c r="GW159" s="36">
        <f t="shared" si="189"/>
        <v>12808.0421289977</v>
      </c>
      <c r="GX159" s="36">
        <f t="shared" si="189"/>
        <v>13338.474385728008</v>
      </c>
      <c r="GY159" s="36">
        <f t="shared" si="189"/>
        <v>13890.873963938546</v>
      </c>
      <c r="GZ159" s="36">
        <f t="shared" si="187"/>
        <v>14466.150618281095</v>
      </c>
      <c r="HA159" s="36">
        <f t="shared" si="187"/>
        <v>15065.251779986585</v>
      </c>
      <c r="HB159" s="36">
        <f t="shared" si="187"/>
        <v>15689.164117202947</v>
      </c>
      <c r="HC159" s="36">
        <f t="shared" si="187"/>
        <v>16338.915159952787</v>
      </c>
      <c r="HD159" s="36">
        <f t="shared" si="187"/>
        <v>17015.574992387068</v>
      </c>
      <c r="HE159" s="36">
        <f t="shared" si="187"/>
        <v>17720.258015121784</v>
      </c>
      <c r="HF159" s="36">
        <f t="shared" si="187"/>
        <v>18454.124780560036</v>
      </c>
      <c r="HG159" s="36">
        <f t="shared" si="187"/>
        <v>19218.383904222148</v>
      </c>
      <c r="HH159" s="36">
        <f t="shared" si="187"/>
        <v>20014.294055231599</v>
      </c>
      <c r="HI159" s="36">
        <f t="shared" si="187"/>
        <v>20843.166029234959</v>
      </c>
      <c r="HJ159" s="36">
        <f t="shared" si="187"/>
        <v>21706.364907169693</v>
      </c>
      <c r="HK159" s="36">
        <f t="shared" si="187"/>
        <v>22605.312303435214</v>
      </c>
      <c r="HL159" s="36">
        <f t="shared" si="187"/>
        <v>23541.488707169676</v>
      </c>
      <c r="HM159" s="36">
        <f t="shared" si="187"/>
        <v>24516.435920488399</v>
      </c>
    </row>
    <row r="160" spans="1:221" x14ac:dyDescent="0.25">
      <c r="A160" s="7" t="s">
        <v>655</v>
      </c>
      <c r="B160" s="16" t="s">
        <v>654</v>
      </c>
      <c r="C160" s="15">
        <v>619.89200000000005</v>
      </c>
      <c r="D160" s="15">
        <v>18.940000000000001</v>
      </c>
      <c r="E160" s="14">
        <f t="shared" si="163"/>
        <v>11740.754480000001</v>
      </c>
      <c r="F160" s="12">
        <f>IF(OR(G160="n/a",J160="n/a"),0%,E160/SUMIFS(E$13:E$515,G$13:G$515,"&lt;&gt;n/a",$J$13:$J$515,"&lt;&gt;n/a"))</f>
        <v>4.1026356513237922E-4</v>
      </c>
      <c r="G160" s="13">
        <v>4.8574445617740228E-2</v>
      </c>
      <c r="H160" s="13">
        <f t="shared" si="181"/>
        <v>4.970380147835269E-2</v>
      </c>
      <c r="I160" s="33">
        <f t="shared" si="182"/>
        <v>0.94139000000000006</v>
      </c>
      <c r="J160" s="13">
        <v>4.6500000000000007E-2</v>
      </c>
      <c r="K160" s="41">
        <f t="shared" si="164"/>
        <v>4.5652333333333309E-2</v>
      </c>
      <c r="L160" s="1">
        <f t="shared" si="165"/>
        <v>4.4804666666666618E-2</v>
      </c>
      <c r="M160" s="1">
        <f t="shared" si="166"/>
        <v>4.3956999999999927E-2</v>
      </c>
      <c r="N160" s="1">
        <f t="shared" si="167"/>
        <v>4.3109333333333236E-2</v>
      </c>
      <c r="O160" s="1">
        <f t="shared" si="168"/>
        <v>4.2261666666666545E-2</v>
      </c>
      <c r="P160" s="5">
        <v>4.141399999999984E-2</v>
      </c>
      <c r="Q160" s="1">
        <f t="shared" si="169"/>
        <v>9.4805825195199089E-2</v>
      </c>
      <c r="R160" s="12">
        <f t="shared" si="170"/>
        <v>3.8895375839899519E-5</v>
      </c>
      <c r="S160" s="12">
        <f t="shared" si="171"/>
        <v>4.1026356513237922E-4</v>
      </c>
      <c r="T160" s="7"/>
      <c r="U160" s="42">
        <f t="shared" si="172"/>
        <v>-18.940000000000001</v>
      </c>
      <c r="V160" s="36">
        <f t="shared" si="173"/>
        <v>0.98516463500000007</v>
      </c>
      <c r="W160" s="36">
        <f t="shared" si="174"/>
        <v>1.0309747905275</v>
      </c>
      <c r="X160" s="36">
        <f t="shared" si="196"/>
        <v>1.0789151182870287</v>
      </c>
      <c r="Y160" s="36">
        <f t="shared" si="196"/>
        <v>1.1290846712873754</v>
      </c>
      <c r="Z160" s="36">
        <f t="shared" si="196"/>
        <v>1.1815871085022385</v>
      </c>
      <c r="AA160" s="36">
        <f t="shared" si="175"/>
        <v>1.2355293170419523</v>
      </c>
      <c r="AB160" s="36">
        <f t="shared" si="191"/>
        <v>1.2908867962489112</v>
      </c>
      <c r="AC160" s="36">
        <f t="shared" si="191"/>
        <v>1.3476303071516247</v>
      </c>
      <c r="AD160" s="36">
        <f t="shared" si="191"/>
        <v>1.4057257512727264</v>
      </c>
      <c r="AE160" s="36">
        <f t="shared" si="191"/>
        <v>1.4651340643977639</v>
      </c>
      <c r="AF160" s="36">
        <f t="shared" si="176"/>
        <v>1.5258111265407328</v>
      </c>
      <c r="AG160" s="36">
        <f t="shared" si="193"/>
        <v>1.5890010685352904</v>
      </c>
      <c r="AH160" s="36">
        <f t="shared" si="193"/>
        <v>1.6548079587876108</v>
      </c>
      <c r="AI160" s="36">
        <f t="shared" si="193"/>
        <v>1.7233401755928406</v>
      </c>
      <c r="AJ160" s="36">
        <f t="shared" si="193"/>
        <v>1.7947105856248422</v>
      </c>
      <c r="AK160" s="36">
        <f t="shared" si="193"/>
        <v>1.8690367298179091</v>
      </c>
      <c r="AL160" s="36">
        <f t="shared" si="193"/>
        <v>1.9464410169465878</v>
      </c>
      <c r="AM160" s="36">
        <f t="shared" si="193"/>
        <v>2.0270509252224134</v>
      </c>
      <c r="AN160" s="36">
        <f t="shared" si="193"/>
        <v>2.110999212239574</v>
      </c>
      <c r="AO160" s="36">
        <f t="shared" si="193"/>
        <v>2.1984241336152635</v>
      </c>
      <c r="AP160" s="36">
        <f t="shared" si="193"/>
        <v>2.2894696706848054</v>
      </c>
      <c r="AQ160" s="36">
        <f t="shared" si="193"/>
        <v>2.3842857676265456</v>
      </c>
      <c r="AR160" s="36">
        <f t="shared" si="193"/>
        <v>2.4830285784070312</v>
      </c>
      <c r="AS160" s="36">
        <f t="shared" si="193"/>
        <v>2.5858607239531795</v>
      </c>
      <c r="AT160" s="36">
        <f t="shared" si="193"/>
        <v>2.692951559974976</v>
      </c>
      <c r="AU160" s="36">
        <f t="shared" si="193"/>
        <v>2.8044774558797791</v>
      </c>
      <c r="AV160" s="36">
        <f t="shared" si="193"/>
        <v>2.9206220852375839</v>
      </c>
      <c r="AW160" s="36">
        <f t="shared" si="193"/>
        <v>3.0415767282756128</v>
      </c>
      <c r="AX160" s="36">
        <f t="shared" si="193"/>
        <v>3.1675405869004183</v>
      </c>
      <c r="AY160" s="36">
        <f t="shared" si="193"/>
        <v>3.2987211127663119</v>
      </c>
      <c r="AZ160" s="36">
        <f t="shared" si="193"/>
        <v>3.4353343489304153</v>
      </c>
      <c r="BA160" s="36">
        <f t="shared" si="193"/>
        <v>3.5776052856570191</v>
      </c>
      <c r="BB160" s="36">
        <f t="shared" si="193"/>
        <v>3.7257682309572182</v>
      </c>
      <c r="BC160" s="36">
        <f t="shared" si="193"/>
        <v>3.88006719647408</v>
      </c>
      <c r="BD160" s="36">
        <f t="shared" si="193"/>
        <v>4.0407562993488568</v>
      </c>
      <c r="BE160" s="36">
        <f t="shared" si="193"/>
        <v>4.2081001807300895</v>
      </c>
      <c r="BF160" s="36">
        <f t="shared" si="193"/>
        <v>4.3823744416148447</v>
      </c>
      <c r="BG160" s="36">
        <f t="shared" si="193"/>
        <v>4.563866096739881</v>
      </c>
      <c r="BH160" s="36">
        <f t="shared" si="193"/>
        <v>4.7528740472702653</v>
      </c>
      <c r="BI160" s="36">
        <f t="shared" si="193"/>
        <v>4.9497095730639149</v>
      </c>
      <c r="BJ160" s="36">
        <f t="shared" si="193"/>
        <v>5.1546968453227828</v>
      </c>
      <c r="BK160" s="36">
        <f t="shared" si="193"/>
        <v>5.3681734604749796</v>
      </c>
      <c r="BL160" s="36">
        <f t="shared" si="193"/>
        <v>5.5904909961670892</v>
      </c>
      <c r="BM160" s="36">
        <f t="shared" si="193"/>
        <v>5.8220155902823523</v>
      </c>
      <c r="BN160" s="36">
        <f t="shared" si="193"/>
        <v>6.0631285439383049</v>
      </c>
      <c r="BO160" s="36">
        <f t="shared" si="193"/>
        <v>6.3142269494569652</v>
      </c>
      <c r="BP160" s="36">
        <f t="shared" si="193"/>
        <v>6.5757243443417748</v>
      </c>
      <c r="BQ160" s="36">
        <f t="shared" si="193"/>
        <v>6.8480513923383439</v>
      </c>
      <c r="BR160" s="36">
        <f t="shared" si="193"/>
        <v>7.1316565927006428</v>
      </c>
      <c r="BS160" s="36">
        <f t="shared" si="193"/>
        <v>7.4270070188307464</v>
      </c>
      <c r="BT160" s="36">
        <f t="shared" si="193"/>
        <v>7.7345890875086019</v>
      </c>
      <c r="BU160" s="36">
        <f t="shared" si="193"/>
        <v>8.0549093599786818</v>
      </c>
      <c r="BV160" s="36">
        <f t="shared" si="193"/>
        <v>8.3884953762128376</v>
      </c>
      <c r="BW160" s="36">
        <f t="shared" si="193"/>
        <v>8.7358965237233139</v>
      </c>
      <c r="BX160" s="36">
        <f t="shared" si="193"/>
        <v>9.0976849423567892</v>
      </c>
      <c r="BY160" s="36">
        <f t="shared" si="193"/>
        <v>9.4744564665595519</v>
      </c>
      <c r="BZ160" s="36">
        <f t="shared" si="193"/>
        <v>9.866831606665647</v>
      </c>
      <c r="CA160" s="36">
        <f t="shared" si="193"/>
        <v>10.275456570824096</v>
      </c>
      <c r="CB160" s="36">
        <f t="shared" si="193"/>
        <v>10.701004329248203</v>
      </c>
      <c r="CC160" s="36">
        <f t="shared" si="193"/>
        <v>11.144175722539687</v>
      </c>
      <c r="CD160" s="36">
        <f t="shared" si="193"/>
        <v>11.605700615912944</v>
      </c>
      <c r="CE160" s="36">
        <f t="shared" si="193"/>
        <v>12.086339101220361</v>
      </c>
      <c r="CF160" s="36">
        <f t="shared" si="193"/>
        <v>12.586882748758299</v>
      </c>
      <c r="CG160" s="36">
        <f t="shared" si="193"/>
        <v>13.108155910915373</v>
      </c>
      <c r="CH160" s="36">
        <f t="shared" si="193"/>
        <v>13.651017079810021</v>
      </c>
      <c r="CI160" s="36">
        <f t="shared" si="193"/>
        <v>14.216360301153271</v>
      </c>
      <c r="CJ160" s="36">
        <f t="shared" si="193"/>
        <v>14.80511664666523</v>
      </c>
      <c r="CK160" s="36">
        <f t="shared" si="193"/>
        <v>15.418255747470221</v>
      </c>
      <c r="CL160" s="36">
        <f t="shared" si="193"/>
        <v>16.05678739099595</v>
      </c>
      <c r="CM160" s="36">
        <f t="shared" si="193"/>
        <v>16.721763184006655</v>
      </c>
      <c r="CN160" s="36">
        <f t="shared" si="193"/>
        <v>17.414278284509102</v>
      </c>
      <c r="CO160" s="36">
        <f t="shared" si="193"/>
        <v>18.135473205383761</v>
      </c>
      <c r="CP160" s="36">
        <f t="shared" si="193"/>
        <v>18.886535692711522</v>
      </c>
      <c r="CQ160" s="36">
        <f t="shared" ref="CQ160:CR160" si="197">IFERROR(CP160*(1+$P160),"n/a")</f>
        <v>19.668702681889474</v>
      </c>
      <c r="CR160" s="36">
        <f t="shared" si="197"/>
        <v>20.483262334757242</v>
      </c>
      <c r="CS160" s="36">
        <f t="shared" si="195"/>
        <v>21.331556161088876</v>
      </c>
      <c r="CT160" s="36">
        <f t="shared" si="195"/>
        <v>22.214981227944207</v>
      </c>
      <c r="CU160" s="36">
        <f t="shared" si="195"/>
        <v>23.134992460518284</v>
      </c>
      <c r="CV160" s="36">
        <f t="shared" si="195"/>
        <v>24.093105038278186</v>
      </c>
      <c r="CW160" s="36">
        <f t="shared" si="195"/>
        <v>25.090896890333436</v>
      </c>
      <c r="CX160" s="36">
        <f t="shared" si="195"/>
        <v>26.1300112941497</v>
      </c>
      <c r="CY160" s="36">
        <f t="shared" si="195"/>
        <v>27.212159581885611</v>
      </c>
      <c r="CZ160" s="36">
        <f t="shared" si="195"/>
        <v>28.339123958809818</v>
      </c>
      <c r="DA160" s="36">
        <f t="shared" si="195"/>
        <v>29.512760438439962</v>
      </c>
      <c r="DB160" s="36">
        <f t="shared" si="195"/>
        <v>30.73500189923751</v>
      </c>
      <c r="DC160" s="36">
        <f t="shared" si="195"/>
        <v>32.00786126789253</v>
      </c>
      <c r="DD160" s="36">
        <f t="shared" si="195"/>
        <v>33.333434834441029</v>
      </c>
      <c r="DE160" s="36">
        <f t="shared" si="195"/>
        <v>34.713905704674566</v>
      </c>
      <c r="DF160" s="36">
        <f t="shared" si="195"/>
        <v>36.151547395527956</v>
      </c>
      <c r="DG160" s="36">
        <f t="shared" si="195"/>
        <v>37.648727579366344</v>
      </c>
      <c r="DH160" s="36">
        <f t="shared" si="195"/>
        <v>39.207911983338214</v>
      </c>
      <c r="DI160" s="36">
        <f t="shared" si="195"/>
        <v>40.831668450216178</v>
      </c>
      <c r="DJ160" s="36">
        <f t="shared" si="195"/>
        <v>42.522671167413421</v>
      </c>
      <c r="DK160" s="36">
        <f t="shared" si="195"/>
        <v>44.283705071140673</v>
      </c>
      <c r="DL160" s="36">
        <f t="shared" si="195"/>
        <v>46.117670432956885</v>
      </c>
      <c r="DM160" s="36">
        <f t="shared" si="195"/>
        <v>48.027587636267356</v>
      </c>
      <c r="DN160" s="36">
        <f t="shared" si="195"/>
        <v>50.016602150635727</v>
      </c>
      <c r="DO160" s="36">
        <f t="shared" si="195"/>
        <v>52.08798971210215</v>
      </c>
      <c r="DP160" s="36">
        <f t="shared" si="195"/>
        <v>54.245161718039142</v>
      </c>
      <c r="DQ160" s="36">
        <f t="shared" si="195"/>
        <v>56.491670845430008</v>
      </c>
      <c r="DR160" s="36">
        <f t="shared" si="195"/>
        <v>58.831216901822636</v>
      </c>
      <c r="DS160" s="36">
        <f t="shared" si="195"/>
        <v>61.267652918594706</v>
      </c>
      <c r="DT160" s="36">
        <f t="shared" si="195"/>
        <v>63.804991496565378</v>
      </c>
      <c r="DU160" s="36">
        <f t="shared" si="195"/>
        <v>66.447411414404129</v>
      </c>
      <c r="DV160" s="36">
        <f t="shared" si="195"/>
        <v>69.199264510720255</v>
      </c>
      <c r="DW160" s="36">
        <f t="shared" si="195"/>
        <v>72.065082851167219</v>
      </c>
      <c r="DX160" s="36">
        <f t="shared" si="195"/>
        <v>75.049586192365453</v>
      </c>
      <c r="DY160" s="36">
        <f t="shared" si="195"/>
        <v>78.157689754936058</v>
      </c>
      <c r="DZ160" s="36">
        <f t="shared" si="195"/>
        <v>81.394512318446971</v>
      </c>
      <c r="EA160" s="36">
        <f t="shared" si="195"/>
        <v>84.765384651603114</v>
      </c>
      <c r="EB160" s="36">
        <f t="shared" si="195"/>
        <v>88.275858291564589</v>
      </c>
      <c r="EC160" s="36">
        <f t="shared" si="195"/>
        <v>91.931714686851436</v>
      </c>
      <c r="ED160" s="36">
        <f t="shared" si="195"/>
        <v>95.738974718892692</v>
      </c>
      <c r="EE160" s="36">
        <f t="shared" si="195"/>
        <v>99.703908617900893</v>
      </c>
      <c r="EF160" s="36">
        <f t="shared" si="195"/>
        <v>103.83304628940263</v>
      </c>
      <c r="EG160" s="36">
        <f t="shared" si="195"/>
        <v>108.13318806843193</v>
      </c>
      <c r="EH160" s="36">
        <f t="shared" si="195"/>
        <v>112.61141591909795</v>
      </c>
      <c r="EI160" s="36">
        <f t="shared" si="195"/>
        <v>117.27510509797146</v>
      </c>
      <c r="EJ160" s="36">
        <f t="shared" si="195"/>
        <v>122.13193630049884</v>
      </c>
      <c r="EK160" s="36">
        <f t="shared" si="195"/>
        <v>127.18990831044768</v>
      </c>
      <c r="EL160" s="36">
        <f t="shared" si="195"/>
        <v>132.45735117321652</v>
      </c>
      <c r="EM160" s="36">
        <f t="shared" si="195"/>
        <v>137.94293991470408</v>
      </c>
      <c r="EN160" s="36">
        <f t="shared" si="195"/>
        <v>143.65570882833163</v>
      </c>
      <c r="EO160" s="36">
        <f t="shared" si="195"/>
        <v>149.60506635374813</v>
      </c>
      <c r="EP160" s="36">
        <f t="shared" si="195"/>
        <v>155.80081057172222</v>
      </c>
      <c r="EQ160" s="36">
        <f t="shared" si="195"/>
        <v>162.25314534073951</v>
      </c>
      <c r="ER160" s="36">
        <f t="shared" si="195"/>
        <v>168.97269710188087</v>
      </c>
      <c r="ES160" s="36">
        <f t="shared" si="195"/>
        <v>175.97053237965812</v>
      </c>
      <c r="ET160" s="36">
        <f t="shared" si="195"/>
        <v>183.25817600762926</v>
      </c>
      <c r="EU160" s="36">
        <f t="shared" si="195"/>
        <v>190.8476301088092</v>
      </c>
      <c r="EV160" s="36">
        <f t="shared" si="195"/>
        <v>198.75139386213539</v>
      </c>
      <c r="EW160" s="36">
        <f t="shared" si="195"/>
        <v>206.98248408754182</v>
      </c>
      <c r="EX160" s="36">
        <f t="shared" si="195"/>
        <v>215.55445668354324</v>
      </c>
      <c r="EY160" s="36">
        <f t="shared" si="195"/>
        <v>224.48142895263547</v>
      </c>
      <c r="EZ160" s="36">
        <f t="shared" si="195"/>
        <v>233.77810285127987</v>
      </c>
      <c r="FA160" s="36">
        <f t="shared" si="195"/>
        <v>243.45978920276275</v>
      </c>
      <c r="FB160" s="36">
        <f t="shared" si="195"/>
        <v>253.54243291280594</v>
      </c>
      <c r="FC160" s="36">
        <f t="shared" ref="FC160:FD160" si="198">IFERROR(FB160*(1+$P160),"n/a")</f>
        <v>264.04263922945682</v>
      </c>
      <c r="FD160" s="36">
        <f t="shared" si="198"/>
        <v>274.97770109050549</v>
      </c>
      <c r="FE160" s="36">
        <f t="shared" si="190"/>
        <v>286.36562760346766</v>
      </c>
      <c r="FF160" s="36">
        <f t="shared" si="190"/>
        <v>298.22517370503761</v>
      </c>
      <c r="FG160" s="36">
        <f t="shared" si="190"/>
        <v>310.575871048858</v>
      </c>
      <c r="FH160" s="36">
        <f t="shared" si="190"/>
        <v>323.43806017247539</v>
      </c>
      <c r="FI160" s="36">
        <f t="shared" si="190"/>
        <v>336.83292399645825</v>
      </c>
      <c r="FJ160" s="36">
        <f t="shared" si="190"/>
        <v>350.7825227108475</v>
      </c>
      <c r="FK160" s="36">
        <f t="shared" si="190"/>
        <v>365.30983010639449</v>
      </c>
      <c r="FL160" s="36">
        <f t="shared" si="190"/>
        <v>380.43877141042066</v>
      </c>
      <c r="FM160" s="36">
        <f t="shared" si="190"/>
        <v>396.19426268961178</v>
      </c>
      <c r="FN160" s="36">
        <f t="shared" si="190"/>
        <v>412.60225188463932</v>
      </c>
      <c r="FO160" s="36">
        <f t="shared" si="190"/>
        <v>429.68976154418971</v>
      </c>
      <c r="FP160" s="36">
        <f t="shared" si="190"/>
        <v>447.4849333287807</v>
      </c>
      <c r="FQ160" s="36">
        <f t="shared" si="190"/>
        <v>466.01707435765877</v>
      </c>
      <c r="FR160" s="36">
        <f t="shared" si="190"/>
        <v>485.3167054751068</v>
      </c>
      <c r="FS160" s="36">
        <f t="shared" si="190"/>
        <v>505.41561151565281</v>
      </c>
      <c r="FT160" s="36">
        <f t="shared" si="190"/>
        <v>526.34689365096199</v>
      </c>
      <c r="FU160" s="36">
        <f t="shared" si="188"/>
        <v>548.1450239046228</v>
      </c>
      <c r="FV160" s="36">
        <f t="shared" si="188"/>
        <v>570.84590192460871</v>
      </c>
      <c r="FW160" s="36">
        <f t="shared" si="188"/>
        <v>594.48691410691436</v>
      </c>
      <c r="FX160" s="36">
        <f t="shared" si="188"/>
        <v>619.10699516773798</v>
      </c>
      <c r="FY160" s="36">
        <f t="shared" si="188"/>
        <v>644.74669226561457</v>
      </c>
      <c r="FZ160" s="36">
        <f t="shared" si="188"/>
        <v>671.44823177910268</v>
      </c>
      <c r="GA160" s="36">
        <f t="shared" si="188"/>
        <v>699.25558885000237</v>
      </c>
      <c r="GB160" s="36">
        <f t="shared" si="188"/>
        <v>728.2145598066362</v>
      </c>
      <c r="GC160" s="36">
        <f t="shared" si="188"/>
        <v>758.37283758646811</v>
      </c>
      <c r="GD160" s="36">
        <f t="shared" si="188"/>
        <v>789.78009028227393</v>
      </c>
      <c r="GE160" s="36">
        <f t="shared" si="188"/>
        <v>822.48804294122385</v>
      </c>
      <c r="GF160" s="36">
        <f t="shared" si="188"/>
        <v>856.55056275159154</v>
      </c>
      <c r="GG160" s="36">
        <f t="shared" si="188"/>
        <v>892.02374775738576</v>
      </c>
      <c r="GH160" s="36">
        <f t="shared" si="188"/>
        <v>928.96601924700997</v>
      </c>
      <c r="GI160" s="36">
        <f t="shared" si="188"/>
        <v>967.4382179681055</v>
      </c>
      <c r="GJ160" s="36">
        <f t="shared" si="189"/>
        <v>1007.5037043270364</v>
      </c>
      <c r="GK160" s="36">
        <f t="shared" si="189"/>
        <v>1049.2284627380361</v>
      </c>
      <c r="GL160" s="36">
        <f t="shared" si="189"/>
        <v>1092.6812102938691</v>
      </c>
      <c r="GM160" s="36">
        <f t="shared" si="189"/>
        <v>1137.9335099369791</v>
      </c>
      <c r="GN160" s="36">
        <f t="shared" si="189"/>
        <v>1185.0598883175089</v>
      </c>
      <c r="GO160" s="36">
        <f t="shared" si="189"/>
        <v>1234.13795853229</v>
      </c>
      <c r="GP160" s="36">
        <f t="shared" si="189"/>
        <v>1285.248547946946</v>
      </c>
      <c r="GQ160" s="36">
        <f t="shared" si="189"/>
        <v>1338.4758313116206</v>
      </c>
      <c r="GR160" s="36">
        <f t="shared" si="189"/>
        <v>1393.9074693895598</v>
      </c>
      <c r="GS160" s="36">
        <f t="shared" si="189"/>
        <v>1451.6347533268588</v>
      </c>
      <c r="GT160" s="36">
        <f t="shared" si="189"/>
        <v>1511.7527550011371</v>
      </c>
      <c r="GU160" s="36">
        <f t="shared" si="189"/>
        <v>1574.360483596754</v>
      </c>
      <c r="GV160" s="36">
        <f t="shared" si="189"/>
        <v>1639.5610486644298</v>
      </c>
      <c r="GW160" s="36">
        <f t="shared" si="189"/>
        <v>1707.4618299338183</v>
      </c>
      <c r="GX160" s="36">
        <f t="shared" si="189"/>
        <v>1778.1746541586972</v>
      </c>
      <c r="GY160" s="36">
        <f t="shared" ref="GY160:HM175" si="199">IFERROR(GX160*(1+$P160),"n/a")</f>
        <v>1851.8159792860251</v>
      </c>
      <c r="GZ160" s="36">
        <f t="shared" si="199"/>
        <v>1928.5070862521764</v>
      </c>
      <c r="HA160" s="36">
        <f t="shared" si="199"/>
        <v>2008.3742787222236</v>
      </c>
      <c r="HB160" s="36">
        <f t="shared" si="199"/>
        <v>2091.5490911012253</v>
      </c>
      <c r="HC160" s="36">
        <f t="shared" si="199"/>
        <v>2178.1685051600912</v>
      </c>
      <c r="HD160" s="36">
        <f t="shared" si="199"/>
        <v>2268.3751756327906</v>
      </c>
      <c r="HE160" s="36">
        <f t="shared" si="199"/>
        <v>2362.3176651564468</v>
      </c>
      <c r="HF160" s="36">
        <f t="shared" si="199"/>
        <v>2460.1506889412353</v>
      </c>
      <c r="HG160" s="36">
        <f t="shared" si="199"/>
        <v>2562.0353695730473</v>
      </c>
      <c r="HH160" s="36">
        <f t="shared" si="199"/>
        <v>2668.139502368545</v>
      </c>
      <c r="HI160" s="36">
        <f t="shared" si="199"/>
        <v>2778.6378317196354</v>
      </c>
      <c r="HJ160" s="36">
        <f t="shared" si="199"/>
        <v>2893.7123388824721</v>
      </c>
      <c r="HK160" s="36">
        <f t="shared" si="199"/>
        <v>3013.5525416849505</v>
      </c>
      <c r="HL160" s="36">
        <f t="shared" si="199"/>
        <v>3138.3558066462906</v>
      </c>
      <c r="HM160" s="36">
        <f t="shared" si="199"/>
        <v>3268.3276740227398</v>
      </c>
    </row>
    <row r="161" spans="1:221" x14ac:dyDescent="0.25">
      <c r="A161" s="7" t="s">
        <v>653</v>
      </c>
      <c r="B161" s="16" t="s">
        <v>652</v>
      </c>
      <c r="C161" s="15">
        <v>2714.259</v>
      </c>
      <c r="D161" s="15">
        <v>120.39</v>
      </c>
      <c r="E161" s="14">
        <f t="shared" si="163"/>
        <v>326769.64101000002</v>
      </c>
      <c r="F161" s="12">
        <f>IF(OR(G161="n/a",J161="n/a"),0%,E161/SUMIFS(E$13:E$515,G$13:G$515,"&lt;&gt;n/a",$J$13:$J$515,"&lt;&gt;n/a"))</f>
        <v>1.141848917172743E-2</v>
      </c>
      <c r="G161" s="13">
        <v>1.3290140377107735E-2</v>
      </c>
      <c r="H161" s="13">
        <f t="shared" si="181"/>
        <v>1.4286900905390814E-2</v>
      </c>
      <c r="I161" s="33">
        <f t="shared" si="182"/>
        <v>1.7200000000000002</v>
      </c>
      <c r="J161" s="13">
        <v>0.15</v>
      </c>
      <c r="K161" s="41">
        <f t="shared" si="164"/>
        <v>0.13190233333333329</v>
      </c>
      <c r="L161" s="1">
        <f t="shared" si="165"/>
        <v>0.1138046666666666</v>
      </c>
      <c r="M161" s="1">
        <f t="shared" si="166"/>
        <v>9.5706999999999903E-2</v>
      </c>
      <c r="N161" s="1">
        <f t="shared" si="167"/>
        <v>7.7609333333333211E-2</v>
      </c>
      <c r="O161" s="1">
        <f t="shared" si="168"/>
        <v>5.9511666666666518E-2</v>
      </c>
      <c r="P161" s="5">
        <v>4.141399999999984E-2</v>
      </c>
      <c r="Q161" s="1">
        <f t="shared" si="169"/>
        <v>7.1034186152272083E-2</v>
      </c>
      <c r="R161" s="12">
        <f t="shared" si="170"/>
        <v>8.1110308540218931E-4</v>
      </c>
      <c r="S161" s="12">
        <f t="shared" si="171"/>
        <v>1.141848917172743E-2</v>
      </c>
      <c r="T161" s="7"/>
      <c r="U161" s="42">
        <f t="shared" si="172"/>
        <v>-120.39</v>
      </c>
      <c r="V161" s="36">
        <f t="shared" si="173"/>
        <v>1.978</v>
      </c>
      <c r="W161" s="36">
        <f t="shared" si="174"/>
        <v>2.2746999999999997</v>
      </c>
      <c r="X161" s="36">
        <f t="shared" si="196"/>
        <v>2.6159049999999993</v>
      </c>
      <c r="Y161" s="36">
        <f t="shared" si="196"/>
        <v>3.0082907499999991</v>
      </c>
      <c r="Z161" s="36">
        <f t="shared" si="196"/>
        <v>3.4595343624999986</v>
      </c>
      <c r="AA161" s="36">
        <f t="shared" si="175"/>
        <v>3.9158550171605944</v>
      </c>
      <c r="AB161" s="36">
        <f t="shared" si="191"/>
        <v>4.3614975921035493</v>
      </c>
      <c r="AC161" s="36">
        <f t="shared" si="191"/>
        <v>4.7789234421510036</v>
      </c>
      <c r="AD161" s="36">
        <f t="shared" si="191"/>
        <v>5.1498125045473806</v>
      </c>
      <c r="AE161" s="36">
        <f t="shared" si="191"/>
        <v>5.4562864297138347</v>
      </c>
      <c r="AF161" s="36">
        <f t="shared" si="176"/>
        <v>5.6822530759140024</v>
      </c>
      <c r="AG161" s="36">
        <f t="shared" ref="AG161:AV176" si="200">IFERROR(AF161*(1+$P161),"n/a")</f>
        <v>5.917577904799904</v>
      </c>
      <c r="AH161" s="36">
        <f t="shared" si="200"/>
        <v>6.1626484761492861</v>
      </c>
      <c r="AI161" s="36">
        <f t="shared" si="200"/>
        <v>6.4178684001405317</v>
      </c>
      <c r="AJ161" s="36">
        <f t="shared" si="200"/>
        <v>6.6836580020639511</v>
      </c>
      <c r="AK161" s="36">
        <f t="shared" si="200"/>
        <v>6.9604550145614263</v>
      </c>
      <c r="AL161" s="36">
        <f t="shared" si="200"/>
        <v>7.2487152985344725</v>
      </c>
      <c r="AM161" s="36">
        <f t="shared" si="200"/>
        <v>7.5489135939079777</v>
      </c>
      <c r="AN161" s="36">
        <f t="shared" si="200"/>
        <v>7.8615443014860817</v>
      </c>
      <c r="AO161" s="36">
        <f t="shared" si="200"/>
        <v>8.187122297187825</v>
      </c>
      <c r="AP161" s="36">
        <f t="shared" si="200"/>
        <v>8.52618378000356</v>
      </c>
      <c r="AQ161" s="36">
        <f t="shared" si="200"/>
        <v>8.8792871550686261</v>
      </c>
      <c r="AR161" s="36">
        <f t="shared" si="200"/>
        <v>9.2470139533086364</v>
      </c>
      <c r="AS161" s="36">
        <f t="shared" si="200"/>
        <v>9.6299697891709588</v>
      </c>
      <c r="AT161" s="36">
        <f t="shared" si="200"/>
        <v>10.028785358019684</v>
      </c>
      <c r="AU161" s="36">
        <f t="shared" si="200"/>
        <v>10.444117474836709</v>
      </c>
      <c r="AV161" s="36">
        <f t="shared" si="200"/>
        <v>10.876650155939595</v>
      </c>
      <c r="AW161" s="36">
        <f t="shared" ref="AW161:BL190" si="201">IFERROR(AV161*(1+$P161),"n/a")</f>
        <v>11.327095745497676</v>
      </c>
      <c r="AX161" s="36">
        <f t="shared" si="201"/>
        <v>11.796196088701715</v>
      </c>
      <c r="AY161" s="36">
        <f t="shared" si="201"/>
        <v>12.284723753519206</v>
      </c>
      <c r="AZ161" s="36">
        <f t="shared" si="201"/>
        <v>12.793483303047449</v>
      </c>
      <c r="BA161" s="36">
        <f t="shared" si="201"/>
        <v>13.323312620559854</v>
      </c>
      <c r="BB161" s="36">
        <f t="shared" si="201"/>
        <v>13.875084289427717</v>
      </c>
      <c r="BC161" s="36">
        <f t="shared" si="201"/>
        <v>14.449707030190075</v>
      </c>
      <c r="BD161" s="36">
        <f t="shared" si="201"/>
        <v>15.048127197138363</v>
      </c>
      <c r="BE161" s="36">
        <f t="shared" si="201"/>
        <v>15.671330336880649</v>
      </c>
      <c r="BF161" s="36">
        <f t="shared" si="201"/>
        <v>16.320342811452221</v>
      </c>
      <c r="BG161" s="36">
        <f t="shared" si="201"/>
        <v>16.9962334886457</v>
      </c>
      <c r="BH161" s="36">
        <f t="shared" si="201"/>
        <v>17.70011550234447</v>
      </c>
      <c r="BI161" s="36">
        <f t="shared" si="201"/>
        <v>18.43314808575856</v>
      </c>
      <c r="BJ161" s="36">
        <f t="shared" si="201"/>
        <v>19.196538480582163</v>
      </c>
      <c r="BK161" s="36">
        <f t="shared" si="201"/>
        <v>19.991543925216991</v>
      </c>
      <c r="BL161" s="36">
        <f t="shared" si="201"/>
        <v>20.819473725335925</v>
      </c>
      <c r="BM161" s="36">
        <f t="shared" ref="BM161:CB176" si="202">IFERROR(BL161*(1+$P161),"n/a")</f>
        <v>21.681691410196983</v>
      </c>
      <c r="BN161" s="36">
        <f t="shared" si="202"/>
        <v>22.579616978258876</v>
      </c>
      <c r="BO161" s="36">
        <f t="shared" si="202"/>
        <v>23.514729235796487</v>
      </c>
      <c r="BP161" s="36">
        <f t="shared" si="202"/>
        <v>24.488568232367758</v>
      </c>
      <c r="BQ161" s="36">
        <f t="shared" si="202"/>
        <v>25.50273779714303</v>
      </c>
      <c r="BR161" s="36">
        <f t="shared" si="202"/>
        <v>26.558908180273907</v>
      </c>
      <c r="BS161" s="36">
        <f t="shared" si="202"/>
        <v>27.658818803651766</v>
      </c>
      <c r="BT161" s="36">
        <f t="shared" si="202"/>
        <v>28.804281125586197</v>
      </c>
      <c r="BU161" s="36">
        <f t="shared" si="202"/>
        <v>29.997181624121218</v>
      </c>
      <c r="BV161" s="36">
        <f t="shared" si="202"/>
        <v>31.239484903902568</v>
      </c>
      <c r="BW161" s="36">
        <f t="shared" si="202"/>
        <v>32.533236931712786</v>
      </c>
      <c r="BX161" s="36">
        <f t="shared" si="202"/>
        <v>33.88056840600273</v>
      </c>
      <c r="BY161" s="36">
        <f t="shared" si="202"/>
        <v>35.283698265968923</v>
      </c>
      <c r="BZ161" s="36">
        <f t="shared" si="202"/>
        <v>36.744937345955755</v>
      </c>
      <c r="CA161" s="36">
        <f t="shared" si="202"/>
        <v>38.266692181201158</v>
      </c>
      <c r="CB161" s="36">
        <f t="shared" si="202"/>
        <v>39.85146897119342</v>
      </c>
      <c r="CC161" s="36">
        <f t="shared" ref="CC161:CR190" si="203">IFERROR(CB161*(1+$P161),"n/a")</f>
        <v>41.501877707166415</v>
      </c>
      <c r="CD161" s="36">
        <f t="shared" si="203"/>
        <v>43.220636470530998</v>
      </c>
      <c r="CE161" s="36">
        <f t="shared" si="203"/>
        <v>45.01057590932156</v>
      </c>
      <c r="CF161" s="36">
        <f t="shared" si="203"/>
        <v>46.874643900030193</v>
      </c>
      <c r="CG161" s="36">
        <f t="shared" si="203"/>
        <v>48.815910402506034</v>
      </c>
      <c r="CH161" s="36">
        <f t="shared" si="203"/>
        <v>50.837572515915411</v>
      </c>
      <c r="CI161" s="36">
        <f t="shared" si="203"/>
        <v>52.942959744089521</v>
      </c>
      <c r="CJ161" s="36">
        <f t="shared" si="203"/>
        <v>55.135539478931236</v>
      </c>
      <c r="CK161" s="36">
        <f t="shared" si="203"/>
        <v>57.418922710911687</v>
      </c>
      <c r="CL161" s="36">
        <f t="shared" si="203"/>
        <v>59.796869976061373</v>
      </c>
      <c r="CM161" s="36">
        <f t="shared" si="203"/>
        <v>62.273297549249968</v>
      </c>
      <c r="CN161" s="36">
        <f t="shared" si="203"/>
        <v>64.852283893954592</v>
      </c>
      <c r="CO161" s="36">
        <f t="shared" si="203"/>
        <v>67.538076379138815</v>
      </c>
      <c r="CP161" s="36">
        <f t="shared" si="203"/>
        <v>70.335098274304457</v>
      </c>
      <c r="CQ161" s="36">
        <f t="shared" si="203"/>
        <v>73.247956034236495</v>
      </c>
      <c r="CR161" s="36">
        <f t="shared" si="203"/>
        <v>76.281446885438356</v>
      </c>
      <c r="CS161" s="36">
        <f t="shared" ref="CS161:DH176" si="204">IFERROR(CR161*(1+$P161),"n/a")</f>
        <v>79.440566726751882</v>
      </c>
      <c r="CT161" s="36">
        <f t="shared" si="204"/>
        <v>82.730518357173565</v>
      </c>
      <c r="CU161" s="36">
        <f t="shared" si="204"/>
        <v>86.15672004441754</v>
      </c>
      <c r="CV161" s="36">
        <f t="shared" si="204"/>
        <v>89.724814448337028</v>
      </c>
      <c r="CW161" s="36">
        <f t="shared" si="204"/>
        <v>93.440677913900444</v>
      </c>
      <c r="CX161" s="36">
        <f t="shared" si="204"/>
        <v>97.310430149026701</v>
      </c>
      <c r="CY161" s="36">
        <f t="shared" si="204"/>
        <v>101.34044430321848</v>
      </c>
      <c r="CZ161" s="36">
        <f t="shared" si="204"/>
        <v>105.53735746359195</v>
      </c>
      <c r="DA161" s="36">
        <f t="shared" si="204"/>
        <v>109.90808158558913</v>
      </c>
      <c r="DB161" s="36">
        <f t="shared" si="204"/>
        <v>114.45981487637471</v>
      </c>
      <c r="DC161" s="36">
        <f t="shared" si="204"/>
        <v>119.20005364966487</v>
      </c>
      <c r="DD161" s="36">
        <f t="shared" si="204"/>
        <v>124.13660467151207</v>
      </c>
      <c r="DE161" s="36">
        <f t="shared" si="204"/>
        <v>129.27759801737807</v>
      </c>
      <c r="DF161" s="36">
        <f t="shared" si="204"/>
        <v>134.63150046166973</v>
      </c>
      <c r="DG161" s="36">
        <f t="shared" si="204"/>
        <v>140.20712942178929</v>
      </c>
      <c r="DH161" s="36">
        <f t="shared" si="204"/>
        <v>146.01366747966324</v>
      </c>
      <c r="DI161" s="36">
        <f t="shared" ref="DI161:DX190" si="205">IFERROR(DH161*(1+$P161),"n/a")</f>
        <v>152.06067750466599</v>
      </c>
      <c r="DJ161" s="36">
        <f t="shared" si="205"/>
        <v>158.35811840284421</v>
      </c>
      <c r="DK161" s="36">
        <f t="shared" si="205"/>
        <v>164.91636151837957</v>
      </c>
      <c r="DL161" s="36">
        <f t="shared" si="205"/>
        <v>171.74620771430173</v>
      </c>
      <c r="DM161" s="36">
        <f t="shared" si="205"/>
        <v>178.8589051605818</v>
      </c>
      <c r="DN161" s="36">
        <f t="shared" si="205"/>
        <v>186.26616785890209</v>
      </c>
      <c r="DO161" s="36">
        <f t="shared" si="205"/>
        <v>193.98019493461064</v>
      </c>
      <c r="DP161" s="36">
        <f t="shared" si="205"/>
        <v>202.01369072763256</v>
      </c>
      <c r="DQ161" s="36">
        <f t="shared" si="205"/>
        <v>210.3798857154267</v>
      </c>
      <c r="DR161" s="36">
        <f t="shared" si="205"/>
        <v>219.09255830244535</v>
      </c>
      <c r="DS161" s="36">
        <f t="shared" si="205"/>
        <v>228.16605751198279</v>
      </c>
      <c r="DT161" s="36">
        <f t="shared" si="205"/>
        <v>237.61532661778401</v>
      </c>
      <c r="DU161" s="36">
        <f t="shared" si="205"/>
        <v>247.45592775433286</v>
      </c>
      <c r="DV161" s="36">
        <f t="shared" si="205"/>
        <v>257.70406754635076</v>
      </c>
      <c r="DW161" s="36">
        <f t="shared" si="205"/>
        <v>268.37662379971528</v>
      </c>
      <c r="DX161" s="36">
        <f t="shared" si="205"/>
        <v>279.49117329775663</v>
      </c>
      <c r="DY161" s="36">
        <f t="shared" ref="DY161:EN176" si="206">IFERROR(DX161*(1+$P161),"n/a")</f>
        <v>291.06602074870989</v>
      </c>
      <c r="DZ161" s="36">
        <f t="shared" si="206"/>
        <v>303.12022893199691</v>
      </c>
      <c r="EA161" s="36">
        <f t="shared" si="206"/>
        <v>315.67365009298658</v>
      </c>
      <c r="EB161" s="36">
        <f t="shared" si="206"/>
        <v>328.7469586379375</v>
      </c>
      <c r="EC161" s="36">
        <f t="shared" si="206"/>
        <v>342.36168518296898</v>
      </c>
      <c r="ED161" s="36">
        <f t="shared" si="206"/>
        <v>356.54025201313641</v>
      </c>
      <c r="EE161" s="36">
        <f t="shared" si="206"/>
        <v>371.30601001000838</v>
      </c>
      <c r="EF161" s="36">
        <f t="shared" si="206"/>
        <v>386.68327710856283</v>
      </c>
      <c r="EG161" s="36">
        <f t="shared" si="206"/>
        <v>402.6973783467368</v>
      </c>
      <c r="EH161" s="36">
        <f t="shared" si="206"/>
        <v>419.37468757358852</v>
      </c>
      <c r="EI161" s="36">
        <f t="shared" si="206"/>
        <v>436.74267088476103</v>
      </c>
      <c r="EJ161" s="36">
        <f t="shared" si="206"/>
        <v>454.82993185678242</v>
      </c>
      <c r="EK161" s="36">
        <f t="shared" si="206"/>
        <v>473.66625865469916</v>
      </c>
      <c r="EL161" s="36">
        <f t="shared" si="206"/>
        <v>493.28267309062483</v>
      </c>
      <c r="EM161" s="36">
        <f t="shared" si="206"/>
        <v>513.71148171399989</v>
      </c>
      <c r="EN161" s="36">
        <f t="shared" si="206"/>
        <v>534.98632901770338</v>
      </c>
      <c r="EO161" s="36">
        <f t="shared" ref="EO161:FD190" si="207">IFERROR(EN161*(1+$P161),"n/a")</f>
        <v>557.14225284764245</v>
      </c>
      <c r="EP161" s="36">
        <f t="shared" si="207"/>
        <v>580.21574210707468</v>
      </c>
      <c r="EQ161" s="36">
        <f t="shared" si="207"/>
        <v>604.24479685069696</v>
      </c>
      <c r="ER161" s="36">
        <f t="shared" si="207"/>
        <v>629.26899086747164</v>
      </c>
      <c r="ES161" s="36">
        <f t="shared" si="207"/>
        <v>655.32953685525706</v>
      </c>
      <c r="ET161" s="36">
        <f t="shared" si="207"/>
        <v>682.46935429458063</v>
      </c>
      <c r="EU161" s="36">
        <f t="shared" si="207"/>
        <v>710.73314013333629</v>
      </c>
      <c r="EV161" s="36">
        <f t="shared" si="207"/>
        <v>740.16744239881814</v>
      </c>
      <c r="EW161" s="36">
        <f t="shared" si="207"/>
        <v>770.82073685832268</v>
      </c>
      <c r="EX161" s="36">
        <f t="shared" si="207"/>
        <v>802.74350685457318</v>
      </c>
      <c r="EY161" s="36">
        <f t="shared" si="207"/>
        <v>835.98832644744834</v>
      </c>
      <c r="EZ161" s="36">
        <f t="shared" si="207"/>
        <v>870.60994699894286</v>
      </c>
      <c r="FA161" s="36">
        <f t="shared" si="207"/>
        <v>906.66538734395692</v>
      </c>
      <c r="FB161" s="36">
        <f t="shared" si="207"/>
        <v>944.21402769541942</v>
      </c>
      <c r="FC161" s="36">
        <f t="shared" si="207"/>
        <v>983.31770743839741</v>
      </c>
      <c r="FD161" s="36">
        <f t="shared" si="207"/>
        <v>1024.0408269742511</v>
      </c>
      <c r="FE161" s="36">
        <f t="shared" si="190"/>
        <v>1066.4504537825626</v>
      </c>
      <c r="FF161" s="36">
        <f t="shared" si="190"/>
        <v>1110.6164328755135</v>
      </c>
      <c r="FG161" s="36">
        <f t="shared" si="190"/>
        <v>1156.6115018266198</v>
      </c>
      <c r="FH161" s="36">
        <f t="shared" si="190"/>
        <v>1204.5114105632672</v>
      </c>
      <c r="FI161" s="36">
        <f t="shared" si="190"/>
        <v>1254.3950461203342</v>
      </c>
      <c r="FJ161" s="36">
        <f t="shared" si="190"/>
        <v>1306.3445625603615</v>
      </c>
      <c r="FK161" s="36">
        <f t="shared" si="190"/>
        <v>1360.4455162742361</v>
      </c>
      <c r="FL161" s="36">
        <f t="shared" si="190"/>
        <v>1416.7870068852171</v>
      </c>
      <c r="FM161" s="36">
        <f t="shared" si="190"/>
        <v>1475.4618239883612</v>
      </c>
      <c r="FN161" s="36">
        <f t="shared" si="190"/>
        <v>1536.566599967015</v>
      </c>
      <c r="FO161" s="36">
        <f t="shared" si="190"/>
        <v>1600.2019691380488</v>
      </c>
      <c r="FP161" s="36">
        <f t="shared" si="190"/>
        <v>1666.4727334879317</v>
      </c>
      <c r="FQ161" s="36">
        <f t="shared" si="190"/>
        <v>1735.4880352726007</v>
      </c>
      <c r="FR161" s="36">
        <f t="shared" si="190"/>
        <v>1807.3615367653799</v>
      </c>
      <c r="FS161" s="36">
        <f t="shared" si="190"/>
        <v>1882.2116074489811</v>
      </c>
      <c r="FT161" s="36">
        <f t="shared" ref="FT161:GI176" si="208">IFERROR(FS161*(1+$P161),"n/a")</f>
        <v>1960.1615189598729</v>
      </c>
      <c r="FU161" s="36">
        <f t="shared" si="208"/>
        <v>2041.3396481060768</v>
      </c>
      <c r="FV161" s="36">
        <f t="shared" si="208"/>
        <v>2125.8796882927413</v>
      </c>
      <c r="FW161" s="36">
        <f t="shared" si="208"/>
        <v>2213.9208697036966</v>
      </c>
      <c r="FX161" s="36">
        <f t="shared" si="208"/>
        <v>2305.608188601605</v>
      </c>
      <c r="FY161" s="36">
        <f t="shared" si="208"/>
        <v>2401.0926461243516</v>
      </c>
      <c r="FZ161" s="36">
        <f t="shared" si="208"/>
        <v>2500.5314969709452</v>
      </c>
      <c r="GA161" s="36">
        <f t="shared" si="208"/>
        <v>2604.0885083864996</v>
      </c>
      <c r="GB161" s="36">
        <f t="shared" si="208"/>
        <v>2711.9342298728175</v>
      </c>
      <c r="GC161" s="36">
        <f t="shared" si="208"/>
        <v>2824.2462740687697</v>
      </c>
      <c r="GD161" s="36">
        <f t="shared" si="208"/>
        <v>2941.2096092630532</v>
      </c>
      <c r="GE161" s="36">
        <f t="shared" si="208"/>
        <v>3063.0168640210727</v>
      </c>
      <c r="GF161" s="36">
        <f t="shared" si="208"/>
        <v>3189.8686444276409</v>
      </c>
      <c r="GG161" s="36">
        <f t="shared" si="208"/>
        <v>3321.9738644679669</v>
      </c>
      <c r="GH161" s="36">
        <f t="shared" si="208"/>
        <v>3459.5500900910429</v>
      </c>
      <c r="GI161" s="36">
        <f t="shared" si="208"/>
        <v>3602.8238975220729</v>
      </c>
      <c r="GJ161" s="36">
        <f t="shared" ref="GJ161:GY176" si="209">IFERROR(GI161*(1+$P161),"n/a")</f>
        <v>3752.0312464140516</v>
      </c>
      <c r="GK161" s="36">
        <f t="shared" si="209"/>
        <v>3907.4178684530425</v>
      </c>
      <c r="GL161" s="36">
        <f t="shared" si="209"/>
        <v>4069.239672057156</v>
      </c>
      <c r="GM161" s="36">
        <f t="shared" si="209"/>
        <v>4237.7631638357307</v>
      </c>
      <c r="GN161" s="36">
        <f t="shared" si="209"/>
        <v>4413.2658875028228</v>
      </c>
      <c r="GO161" s="36">
        <f t="shared" si="209"/>
        <v>4596.0368809678639</v>
      </c>
      <c r="GP161" s="36">
        <f t="shared" si="209"/>
        <v>4786.3771523562664</v>
      </c>
      <c r="GQ161" s="36">
        <f t="shared" si="209"/>
        <v>4984.6001757439481</v>
      </c>
      <c r="GR161" s="36">
        <f t="shared" si="209"/>
        <v>5191.0324074222071</v>
      </c>
      <c r="GS161" s="36">
        <f t="shared" si="209"/>
        <v>5406.0138235431896</v>
      </c>
      <c r="GT161" s="36">
        <f t="shared" si="209"/>
        <v>5629.8984800314065</v>
      </c>
      <c r="GU161" s="36">
        <f t="shared" si="209"/>
        <v>5863.0550956834259</v>
      </c>
      <c r="GV161" s="36">
        <f t="shared" si="209"/>
        <v>6105.8676594160579</v>
      </c>
      <c r="GW161" s="36">
        <f t="shared" si="209"/>
        <v>6358.7360626631134</v>
      </c>
      <c r="GX161" s="36">
        <f t="shared" si="209"/>
        <v>6622.0767579622425</v>
      </c>
      <c r="GY161" s="36">
        <f t="shared" si="209"/>
        <v>6896.3234448164894</v>
      </c>
      <c r="GZ161" s="36">
        <f t="shared" si="199"/>
        <v>7181.9277839601182</v>
      </c>
      <c r="HA161" s="36">
        <f t="shared" si="199"/>
        <v>7479.3601412050411</v>
      </c>
      <c r="HB161" s="36">
        <f t="shared" si="199"/>
        <v>7789.1103620929052</v>
      </c>
      <c r="HC161" s="36">
        <f t="shared" si="199"/>
        <v>8111.6885786286193</v>
      </c>
      <c r="HD161" s="36">
        <f t="shared" si="199"/>
        <v>8447.6260494239432</v>
      </c>
      <c r="HE161" s="36">
        <f t="shared" si="199"/>
        <v>8797.4760346347848</v>
      </c>
      <c r="HF161" s="36">
        <f t="shared" si="199"/>
        <v>9161.8147071331477</v>
      </c>
      <c r="HG161" s="36">
        <f t="shared" si="199"/>
        <v>9541.2421014143583</v>
      </c>
      <c r="HH161" s="36">
        <f t="shared" si="199"/>
        <v>9936.3831018023302</v>
      </c>
      <c r="HI161" s="36">
        <f t="shared" si="199"/>
        <v>10347.888471580371</v>
      </c>
      <c r="HJ161" s="36">
        <f t="shared" si="199"/>
        <v>10776.435924742398</v>
      </c>
      <c r="HK161" s="36">
        <f t="shared" si="199"/>
        <v>11222.731242129677</v>
      </c>
      <c r="HL161" s="36">
        <f t="shared" si="199"/>
        <v>11687.509433791234</v>
      </c>
      <c r="HM161" s="36">
        <f t="shared" si="199"/>
        <v>12171.535949482262</v>
      </c>
    </row>
    <row r="162" spans="1:221" x14ac:dyDescent="0.25">
      <c r="A162" s="7" t="s">
        <v>651</v>
      </c>
      <c r="B162" s="16" t="s">
        <v>650</v>
      </c>
      <c r="C162" s="15">
        <v>717.74599999999998</v>
      </c>
      <c r="D162" s="15">
        <v>46.39</v>
      </c>
      <c r="E162" s="14">
        <f t="shared" si="163"/>
        <v>33296.236940000003</v>
      </c>
      <c r="F162" s="12">
        <f>IF(OR(G162="n/a",J162="n/a"),0%,E162/SUMIFS(E$13:E$515,G$13:G$515,"&lt;&gt;n/a",$J$13:$J$515,"&lt;&gt;n/a"))</f>
        <v>1.1634885045732444E-3</v>
      </c>
      <c r="G162" s="13">
        <v>2.5005389092476828E-2</v>
      </c>
      <c r="H162" s="13">
        <f t="shared" si="181"/>
        <v>2.5599892218150466E-2</v>
      </c>
      <c r="I162" s="33">
        <f t="shared" si="182"/>
        <v>1.1875790000000002</v>
      </c>
      <c r="J162" s="13">
        <v>4.7550000000000002E-2</v>
      </c>
      <c r="K162" s="41">
        <f t="shared" si="164"/>
        <v>4.6527333333333309E-2</v>
      </c>
      <c r="L162" s="1">
        <f t="shared" si="165"/>
        <v>4.5504666666666617E-2</v>
      </c>
      <c r="M162" s="1">
        <f t="shared" si="166"/>
        <v>4.4481999999999924E-2</v>
      </c>
      <c r="N162" s="1">
        <f t="shared" si="167"/>
        <v>4.3459333333333232E-2</v>
      </c>
      <c r="O162" s="1">
        <f t="shared" si="168"/>
        <v>4.2436666666666539E-2</v>
      </c>
      <c r="P162" s="5">
        <v>4.141399999999984E-2</v>
      </c>
      <c r="Q162" s="1">
        <f t="shared" si="169"/>
        <v>6.9024609160223349E-2</v>
      </c>
      <c r="R162" s="12">
        <f t="shared" si="170"/>
        <v>8.0309339290580935E-5</v>
      </c>
      <c r="S162" s="12">
        <f t="shared" si="171"/>
        <v>1.1634885045732444E-3</v>
      </c>
      <c r="T162" s="7"/>
      <c r="U162" s="42">
        <f t="shared" si="172"/>
        <v>-46.39</v>
      </c>
      <c r="V162" s="36">
        <f t="shared" si="173"/>
        <v>1.2440483814500001</v>
      </c>
      <c r="W162" s="36">
        <f t="shared" si="174"/>
        <v>1.3032028819879475</v>
      </c>
      <c r="X162" s="36">
        <f t="shared" si="196"/>
        <v>1.3651701790264745</v>
      </c>
      <c r="Y162" s="36">
        <f t="shared" si="196"/>
        <v>1.4300840210391834</v>
      </c>
      <c r="Z162" s="36">
        <f t="shared" si="196"/>
        <v>1.4980845162395966</v>
      </c>
      <c r="AA162" s="36">
        <f t="shared" si="175"/>
        <v>1.5677863938881818</v>
      </c>
      <c r="AB162" s="36">
        <f t="shared" si="191"/>
        <v>1.6391279911465986</v>
      </c>
      <c r="AC162" s="36">
        <f t="shared" si="191"/>
        <v>1.7120396824487814</v>
      </c>
      <c r="AD162" s="36">
        <f t="shared" si="191"/>
        <v>1.7864437856882169</v>
      </c>
      <c r="AE162" s="36">
        <f t="shared" si="191"/>
        <v>1.8622545051402055</v>
      </c>
      <c r="AF162" s="36">
        <f t="shared" si="176"/>
        <v>1.9393779132160818</v>
      </c>
      <c r="AG162" s="36">
        <f t="shared" si="200"/>
        <v>2.0196953101140123</v>
      </c>
      <c r="AH162" s="36">
        <f t="shared" si="200"/>
        <v>2.1033389716870738</v>
      </c>
      <c r="AI162" s="36">
        <f t="shared" si="200"/>
        <v>2.1904466518605221</v>
      </c>
      <c r="AJ162" s="36">
        <f t="shared" si="200"/>
        <v>2.2811618095006736</v>
      </c>
      <c r="AK162" s="36">
        <f t="shared" si="200"/>
        <v>2.3756338446793341</v>
      </c>
      <c r="AL162" s="36">
        <f t="shared" si="200"/>
        <v>2.4740183447228836</v>
      </c>
      <c r="AM162" s="36">
        <f t="shared" si="200"/>
        <v>2.5764773404512367</v>
      </c>
      <c r="AN162" s="36">
        <f t="shared" si="200"/>
        <v>2.6831795730286836</v>
      </c>
      <c r="AO162" s="36">
        <f t="shared" si="200"/>
        <v>2.794300771866093</v>
      </c>
      <c r="AP162" s="36">
        <f t="shared" si="200"/>
        <v>2.9100239440321549</v>
      </c>
      <c r="AQ162" s="36">
        <f t="shared" si="200"/>
        <v>3.030539675650302</v>
      </c>
      <c r="AR162" s="36">
        <f t="shared" si="200"/>
        <v>3.1560464457776831</v>
      </c>
      <c r="AS162" s="36">
        <f t="shared" si="200"/>
        <v>3.2867509532831196</v>
      </c>
      <c r="AT162" s="36">
        <f t="shared" si="200"/>
        <v>3.4228684572623864</v>
      </c>
      <c r="AU162" s="36">
        <f t="shared" si="200"/>
        <v>3.5646231315514503</v>
      </c>
      <c r="AV162" s="36">
        <f t="shared" si="200"/>
        <v>3.7122484339215216</v>
      </c>
      <c r="AW162" s="36">
        <f t="shared" si="201"/>
        <v>3.8659874905639469</v>
      </c>
      <c r="AX162" s="36">
        <f t="shared" si="201"/>
        <v>4.0260934964981612</v>
      </c>
      <c r="AY162" s="36">
        <f t="shared" si="201"/>
        <v>4.1928301325621353</v>
      </c>
      <c r="AZ162" s="36">
        <f t="shared" si="201"/>
        <v>4.3664719996720631</v>
      </c>
      <c r="BA162" s="36">
        <f t="shared" si="201"/>
        <v>4.5473050710664813</v>
      </c>
      <c r="BB162" s="36">
        <f t="shared" si="201"/>
        <v>4.7356271632796281</v>
      </c>
      <c r="BC162" s="36">
        <f t="shared" si="201"/>
        <v>4.9317484266196896</v>
      </c>
      <c r="BD162" s="36">
        <f t="shared" si="201"/>
        <v>5.1359918559597162</v>
      </c>
      <c r="BE162" s="36">
        <f t="shared" si="201"/>
        <v>5.3486938226824314</v>
      </c>
      <c r="BF162" s="36">
        <f t="shared" si="201"/>
        <v>5.5702046286550004</v>
      </c>
      <c r="BG162" s="36">
        <f t="shared" si="201"/>
        <v>5.8008890831461173</v>
      </c>
      <c r="BH162" s="36">
        <f t="shared" si="201"/>
        <v>6.0411271036355298</v>
      </c>
      <c r="BI162" s="36">
        <f t="shared" si="201"/>
        <v>6.2913143415054904</v>
      </c>
      <c r="BJ162" s="36">
        <f t="shared" si="201"/>
        <v>6.5518628336445977</v>
      </c>
      <c r="BK162" s="36">
        <f t="shared" si="201"/>
        <v>6.8232016810371539</v>
      </c>
      <c r="BL162" s="36">
        <f t="shared" si="201"/>
        <v>7.1057777554556258</v>
      </c>
      <c r="BM162" s="36">
        <f t="shared" si="202"/>
        <v>7.4000564354200637</v>
      </c>
      <c r="BN162" s="36">
        <f t="shared" si="202"/>
        <v>7.7065223726365488</v>
      </c>
      <c r="BO162" s="36">
        <f t="shared" si="202"/>
        <v>8.0256802901769184</v>
      </c>
      <c r="BP162" s="36">
        <f t="shared" si="202"/>
        <v>8.3580558137143033</v>
      </c>
      <c r="BQ162" s="36">
        <f t="shared" si="202"/>
        <v>8.7041963371834665</v>
      </c>
      <c r="BR162" s="36">
        <f t="shared" si="202"/>
        <v>9.0646719242915808</v>
      </c>
      <c r="BS162" s="36">
        <f t="shared" si="202"/>
        <v>9.4400762473641908</v>
      </c>
      <c r="BT162" s="36">
        <f t="shared" si="202"/>
        <v>9.8310275650725298</v>
      </c>
      <c r="BU162" s="36">
        <f t="shared" si="202"/>
        <v>10.238169740652442</v>
      </c>
      <c r="BV162" s="36">
        <f t="shared" si="202"/>
        <v>10.662173302291821</v>
      </c>
      <c r="BW162" s="36">
        <f t="shared" si="202"/>
        <v>11.103736547432932</v>
      </c>
      <c r="BX162" s="36">
        <f t="shared" si="202"/>
        <v>11.563586692808318</v>
      </c>
      <c r="BY162" s="36">
        <f t="shared" si="202"/>
        <v>12.04248107210428</v>
      </c>
      <c r="BZ162" s="36">
        <f t="shared" si="202"/>
        <v>12.541208383224404</v>
      </c>
      <c r="CA162" s="36">
        <f t="shared" si="202"/>
        <v>13.060589987207258</v>
      </c>
      <c r="CB162" s="36">
        <f t="shared" si="202"/>
        <v>13.601481260937458</v>
      </c>
      <c r="CC162" s="36">
        <f t="shared" si="203"/>
        <v>14.164773005877919</v>
      </c>
      <c r="CD162" s="36">
        <f t="shared" si="203"/>
        <v>14.751392915143345</v>
      </c>
      <c r="CE162" s="36">
        <f t="shared" si="203"/>
        <v>15.362307101331089</v>
      </c>
      <c r="CF162" s="36">
        <f t="shared" si="203"/>
        <v>15.998521687625612</v>
      </c>
      <c r="CG162" s="36">
        <f t="shared" si="203"/>
        <v>16.661084464796936</v>
      </c>
      <c r="CH162" s="36">
        <f t="shared" si="203"/>
        <v>17.351086616822034</v>
      </c>
      <c r="CI162" s="36">
        <f t="shared" si="203"/>
        <v>18.069664517971098</v>
      </c>
      <c r="CJ162" s="36">
        <f t="shared" si="203"/>
        <v>18.818001604318351</v>
      </c>
      <c r="CK162" s="36">
        <f t="shared" si="203"/>
        <v>19.597330322759589</v>
      </c>
      <c r="CL162" s="36">
        <f t="shared" si="203"/>
        <v>20.408934160746352</v>
      </c>
      <c r="CM162" s="36">
        <f t="shared" si="203"/>
        <v>21.254149760079496</v>
      </c>
      <c r="CN162" s="36">
        <f t="shared" si="203"/>
        <v>22.134369118243423</v>
      </c>
      <c r="CO162" s="36">
        <f t="shared" si="203"/>
        <v>23.051041880906354</v>
      </c>
      <c r="CP162" s="36">
        <f t="shared" si="203"/>
        <v>24.005677729362205</v>
      </c>
      <c r="CQ162" s="36">
        <f t="shared" si="203"/>
        <v>24.999848866846008</v>
      </c>
      <c r="CR162" s="36">
        <f t="shared" si="203"/>
        <v>26.035192607817564</v>
      </c>
      <c r="CS162" s="36">
        <f t="shared" si="204"/>
        <v>27.113414074477717</v>
      </c>
      <c r="CT162" s="36">
        <f t="shared" si="204"/>
        <v>28.236289004958135</v>
      </c>
      <c r="CU162" s="36">
        <f t="shared" si="204"/>
        <v>29.405666677809467</v>
      </c>
      <c r="CV162" s="36">
        <f t="shared" si="204"/>
        <v>30.623472957604264</v>
      </c>
      <c r="CW162" s="36">
        <f t="shared" si="204"/>
        <v>31.891713466670481</v>
      </c>
      <c r="CX162" s="36">
        <f t="shared" si="204"/>
        <v>33.212476888179168</v>
      </c>
      <c r="CY162" s="36">
        <f t="shared" si="204"/>
        <v>34.587938406026218</v>
      </c>
      <c r="CZ162" s="36">
        <f t="shared" si="204"/>
        <v>36.020363287173382</v>
      </c>
      <c r="DA162" s="36">
        <f t="shared" si="204"/>
        <v>37.512110612348373</v>
      </c>
      <c r="DB162" s="36">
        <f t="shared" si="204"/>
        <v>39.065637161248162</v>
      </c>
      <c r="DC162" s="36">
        <f t="shared" si="204"/>
        <v>40.683501458644088</v>
      </c>
      <c r="DD162" s="36">
        <f t="shared" si="204"/>
        <v>42.36836798805237</v>
      </c>
      <c r="DE162" s="36">
        <f t="shared" si="204"/>
        <v>44.123011579909566</v>
      </c>
      <c r="DF162" s="36">
        <f t="shared" si="204"/>
        <v>45.950321981479931</v>
      </c>
      <c r="DG162" s="36">
        <f t="shared" si="204"/>
        <v>47.853308616020932</v>
      </c>
      <c r="DH162" s="36">
        <f t="shared" si="204"/>
        <v>49.835105539044818</v>
      </c>
      <c r="DI162" s="36">
        <f t="shared" si="205"/>
        <v>51.898976599838811</v>
      </c>
      <c r="DJ162" s="36">
        <f t="shared" si="205"/>
        <v>54.048320816744528</v>
      </c>
      <c r="DK162" s="36">
        <f t="shared" si="205"/>
        <v>56.28667797504918</v>
      </c>
      <c r="DL162" s="36">
        <f t="shared" si="205"/>
        <v>58.617734456707858</v>
      </c>
      <c r="DM162" s="36">
        <f t="shared" si="205"/>
        <v>61.045329311497945</v>
      </c>
      <c r="DN162" s="36">
        <f t="shared" si="205"/>
        <v>63.573460579604308</v>
      </c>
      <c r="DO162" s="36">
        <f t="shared" si="205"/>
        <v>66.206291876048027</v>
      </c>
      <c r="DP162" s="36">
        <f t="shared" si="205"/>
        <v>68.948159247802664</v>
      </c>
      <c r="DQ162" s="36">
        <f t="shared" si="205"/>
        <v>71.803578314891155</v>
      </c>
      <c r="DR162" s="36">
        <f t="shared" si="205"/>
        <v>74.777251707224039</v>
      </c>
      <c r="DS162" s="36">
        <f t="shared" si="205"/>
        <v>77.874076809427009</v>
      </c>
      <c r="DT162" s="36">
        <f t="shared" si="205"/>
        <v>81.099153826412604</v>
      </c>
      <c r="DU162" s="36">
        <f t="shared" si="205"/>
        <v>84.45779418297964</v>
      </c>
      <c r="DV162" s="36">
        <f t="shared" si="205"/>
        <v>87.955529271273548</v>
      </c>
      <c r="DW162" s="36">
        <f t="shared" si="205"/>
        <v>91.59811956051405</v>
      </c>
      <c r="DX162" s="36">
        <f t="shared" si="205"/>
        <v>95.39156408399316</v>
      </c>
      <c r="DY162" s="36">
        <f t="shared" si="206"/>
        <v>99.342110318967642</v>
      </c>
      <c r="DZ162" s="36">
        <f t="shared" si="206"/>
        <v>103.45626447571735</v>
      </c>
      <c r="EA162" s="36">
        <f t="shared" si="206"/>
        <v>107.74080221271468</v>
      </c>
      <c r="EB162" s="36">
        <f t="shared" si="206"/>
        <v>112.20277979555203</v>
      </c>
      <c r="EC162" s="36">
        <f t="shared" si="206"/>
        <v>116.849545718005</v>
      </c>
      <c r="ED162" s="36">
        <f t="shared" si="206"/>
        <v>121.68875280437044</v>
      </c>
      <c r="EE162" s="36">
        <f t="shared" si="206"/>
        <v>126.72837081301061</v>
      </c>
      <c r="EF162" s="36">
        <f t="shared" si="206"/>
        <v>131.97669956186061</v>
      </c>
      <c r="EG162" s="36">
        <f t="shared" si="206"/>
        <v>137.44238259751549</v>
      </c>
      <c r="EH162" s="36">
        <f t="shared" si="206"/>
        <v>143.13442143040896</v>
      </c>
      <c r="EI162" s="36">
        <f t="shared" si="206"/>
        <v>149.0621903595279</v>
      </c>
      <c r="EJ162" s="36">
        <f t="shared" si="206"/>
        <v>155.23545191107738</v>
      </c>
      <c r="EK162" s="36">
        <f t="shared" si="206"/>
        <v>161.66437291652272</v>
      </c>
      <c r="EL162" s="36">
        <f t="shared" si="206"/>
        <v>168.35954125648757</v>
      </c>
      <c r="EM162" s="36">
        <f t="shared" si="206"/>
        <v>175.33198329808371</v>
      </c>
      <c r="EN162" s="36">
        <f t="shared" si="206"/>
        <v>182.59318205439052</v>
      </c>
      <c r="EO162" s="36">
        <f t="shared" si="207"/>
        <v>190.15509609599101</v>
      </c>
      <c r="EP162" s="36">
        <f t="shared" si="207"/>
        <v>198.03017924571034</v>
      </c>
      <c r="EQ162" s="36">
        <f t="shared" si="207"/>
        <v>206.23140108899216</v>
      </c>
      <c r="ER162" s="36">
        <f t="shared" si="207"/>
        <v>214.77226833369164</v>
      </c>
      <c r="ES162" s="36">
        <f t="shared" si="207"/>
        <v>223.66684705446312</v>
      </c>
      <c r="ET162" s="36">
        <f t="shared" si="207"/>
        <v>232.92978585837662</v>
      </c>
      <c r="EU162" s="36">
        <f t="shared" si="207"/>
        <v>242.57634000991538</v>
      </c>
      <c r="EV162" s="36">
        <f t="shared" si="207"/>
        <v>252.62239655508597</v>
      </c>
      <c r="EW162" s="36">
        <f t="shared" si="207"/>
        <v>263.08450048601827</v>
      </c>
      <c r="EX162" s="36">
        <f t="shared" si="207"/>
        <v>273.97988198914618</v>
      </c>
      <c r="EY162" s="36">
        <f t="shared" si="207"/>
        <v>285.32648482184464</v>
      </c>
      <c r="EZ162" s="36">
        <f t="shared" si="207"/>
        <v>297.14299586425648</v>
      </c>
      <c r="FA162" s="36">
        <f t="shared" si="207"/>
        <v>309.44887589497876</v>
      </c>
      <c r="FB162" s="36">
        <f t="shared" si="207"/>
        <v>322.26439164129334</v>
      </c>
      <c r="FC162" s="36">
        <f t="shared" si="207"/>
        <v>335.6106491567258</v>
      </c>
      <c r="FD162" s="36">
        <f t="shared" si="207"/>
        <v>349.50962858090242</v>
      </c>
      <c r="FE162" s="36">
        <f t="shared" ref="FE162:FT177" si="210">IFERROR(FD162*(1+$P162),"n/a")</f>
        <v>363.98422033895184</v>
      </c>
      <c r="FF162" s="36">
        <f t="shared" si="210"/>
        <v>379.05826284006912</v>
      </c>
      <c r="FG162" s="36">
        <f t="shared" si="210"/>
        <v>394.75658173732768</v>
      </c>
      <c r="FH162" s="36">
        <f t="shared" si="210"/>
        <v>411.10503081339732</v>
      </c>
      <c r="FI162" s="36">
        <f t="shared" si="210"/>
        <v>428.1305345595033</v>
      </c>
      <c r="FJ162" s="36">
        <f t="shared" si="210"/>
        <v>445.86113251775049</v>
      </c>
      <c r="FK162" s="36">
        <f t="shared" si="210"/>
        <v>464.32602545984054</v>
      </c>
      <c r="FL162" s="36">
        <f t="shared" si="210"/>
        <v>483.55562347823428</v>
      </c>
      <c r="FM162" s="36">
        <f t="shared" si="210"/>
        <v>503.5815960689618</v>
      </c>
      <c r="FN162" s="36">
        <f t="shared" si="210"/>
        <v>524.43692428856173</v>
      </c>
      <c r="FO162" s="36">
        <f t="shared" si="210"/>
        <v>546.15595507104808</v>
      </c>
      <c r="FP162" s="36">
        <f t="shared" si="210"/>
        <v>568.77445779436039</v>
      </c>
      <c r="FQ162" s="36">
        <f t="shared" si="210"/>
        <v>592.32968318945598</v>
      </c>
      <c r="FR162" s="36">
        <f t="shared" si="210"/>
        <v>616.86042468906396</v>
      </c>
      <c r="FS162" s="36">
        <f t="shared" si="210"/>
        <v>642.40708231713677</v>
      </c>
      <c r="FT162" s="36">
        <f t="shared" si="210"/>
        <v>669.01172922421858</v>
      </c>
      <c r="FU162" s="36">
        <f t="shared" si="208"/>
        <v>696.71818097831022</v>
      </c>
      <c r="FV162" s="36">
        <f t="shared" si="208"/>
        <v>725.57206772534585</v>
      </c>
      <c r="FW162" s="36">
        <f t="shared" si="208"/>
        <v>755.62090933812317</v>
      </c>
      <c r="FX162" s="36">
        <f t="shared" si="208"/>
        <v>786.91419367745209</v>
      </c>
      <c r="FY162" s="36">
        <f t="shared" si="208"/>
        <v>819.50345809441001</v>
      </c>
      <c r="FZ162" s="36">
        <f t="shared" si="208"/>
        <v>853.4423743079318</v>
      </c>
      <c r="GA162" s="36">
        <f t="shared" si="208"/>
        <v>888.78683679752032</v>
      </c>
      <c r="GB162" s="36">
        <f t="shared" si="208"/>
        <v>925.59505485665272</v>
      </c>
      <c r="GC162" s="36">
        <f t="shared" si="208"/>
        <v>963.92764845848603</v>
      </c>
      <c r="GD162" s="36">
        <f t="shared" si="208"/>
        <v>1003.8477480917456</v>
      </c>
      <c r="GE162" s="36">
        <f t="shared" si="208"/>
        <v>1045.4210987312169</v>
      </c>
      <c r="GF162" s="36">
        <f t="shared" si="208"/>
        <v>1088.7161681140715</v>
      </c>
      <c r="GG162" s="36">
        <f t="shared" si="208"/>
        <v>1133.8042595003474</v>
      </c>
      <c r="GH162" s="36">
        <f t="shared" si="208"/>
        <v>1180.7596291032946</v>
      </c>
      <c r="GI162" s="36">
        <f t="shared" si="208"/>
        <v>1229.6596083829784</v>
      </c>
      <c r="GJ162" s="36">
        <f t="shared" si="209"/>
        <v>1280.5847314045509</v>
      </c>
      <c r="GK162" s="36">
        <f t="shared" si="209"/>
        <v>1333.6188674709388</v>
      </c>
      <c r="GL162" s="36">
        <f t="shared" si="209"/>
        <v>1388.8493592483801</v>
      </c>
      <c r="GM162" s="36">
        <f t="shared" si="209"/>
        <v>1446.3671666122923</v>
      </c>
      <c r="GN162" s="36">
        <f t="shared" si="209"/>
        <v>1506.2670164503736</v>
      </c>
      <c r="GO162" s="36">
        <f t="shared" si="209"/>
        <v>1568.6475586696492</v>
      </c>
      <c r="GP162" s="36">
        <f t="shared" si="209"/>
        <v>1633.6115286643937</v>
      </c>
      <c r="GQ162" s="36">
        <f t="shared" si="209"/>
        <v>1701.2659165125008</v>
      </c>
      <c r="GR162" s="36">
        <f t="shared" si="209"/>
        <v>1771.7221431789492</v>
      </c>
      <c r="GS162" s="36">
        <f t="shared" si="209"/>
        <v>1845.096244016562</v>
      </c>
      <c r="GT162" s="36">
        <f t="shared" si="209"/>
        <v>1921.5090598662637</v>
      </c>
      <c r="GU162" s="36">
        <f t="shared" si="209"/>
        <v>2001.0864360715648</v>
      </c>
      <c r="GV162" s="36">
        <f t="shared" si="209"/>
        <v>2083.9594297350322</v>
      </c>
      <c r="GW162" s="36">
        <f t="shared" si="209"/>
        <v>2170.2645255580787</v>
      </c>
      <c r="GX162" s="36">
        <f t="shared" si="209"/>
        <v>2260.1438606195406</v>
      </c>
      <c r="GY162" s="36">
        <f t="shared" si="209"/>
        <v>2353.7454584632378</v>
      </c>
      <c r="GZ162" s="36">
        <f t="shared" si="199"/>
        <v>2451.223472880034</v>
      </c>
      <c r="HA162" s="36">
        <f t="shared" si="199"/>
        <v>2552.7384417858875</v>
      </c>
      <c r="HB162" s="36">
        <f t="shared" si="199"/>
        <v>2658.457551614008</v>
      </c>
      <c r="HC162" s="36">
        <f t="shared" si="199"/>
        <v>2768.5549126565502</v>
      </c>
      <c r="HD162" s="36">
        <f t="shared" si="199"/>
        <v>2883.2118458093082</v>
      </c>
      <c r="HE162" s="36">
        <f t="shared" si="199"/>
        <v>3002.6171811916543</v>
      </c>
      <c r="HF162" s="36">
        <f t="shared" si="199"/>
        <v>3126.9675691335251</v>
      </c>
      <c r="HG162" s="36">
        <f t="shared" si="199"/>
        <v>3256.4678040416202</v>
      </c>
      <c r="HH162" s="36">
        <f t="shared" si="199"/>
        <v>3391.3311616781994</v>
      </c>
      <c r="HI162" s="36">
        <f t="shared" si="199"/>
        <v>3531.7797504079399</v>
      </c>
      <c r="HJ162" s="36">
        <f t="shared" si="199"/>
        <v>3678.0448769913337</v>
      </c>
      <c r="HK162" s="36">
        <f t="shared" si="199"/>
        <v>3830.3674275270523</v>
      </c>
      <c r="HL162" s="36">
        <f t="shared" si="199"/>
        <v>3988.998264170657</v>
      </c>
      <c r="HM162" s="36">
        <f t="shared" si="199"/>
        <v>4154.19863828302</v>
      </c>
    </row>
    <row r="163" spans="1:221" x14ac:dyDescent="0.25">
      <c r="A163" s="7" t="s">
        <v>649</v>
      </c>
      <c r="B163" s="16" t="s">
        <v>648</v>
      </c>
      <c r="C163" s="15">
        <v>252.52600000000001</v>
      </c>
      <c r="D163" s="15">
        <v>119.09</v>
      </c>
      <c r="E163" s="14">
        <f t="shared" si="163"/>
        <v>30073.321340000002</v>
      </c>
      <c r="F163" s="12">
        <f>IF(OR(G163="n/a",J163="n/a"),0%,E163/SUMIFS(E$13:E$515,G$13:G$515,"&lt;&gt;n/a",$J$13:$J$515,"&lt;&gt;n/a"))</f>
        <v>1.0508684130425712E-3</v>
      </c>
      <c r="G163" s="13">
        <v>1.2595515996305312E-2</v>
      </c>
      <c r="H163" s="13">
        <f t="shared" si="181"/>
        <v>1.2397136619363503E-2</v>
      </c>
      <c r="I163" s="33">
        <f t="shared" si="182"/>
        <v>1.4763749999999995</v>
      </c>
      <c r="J163" s="13">
        <v>-3.15E-2</v>
      </c>
      <c r="K163" s="41">
        <f t="shared" si="164"/>
        <v>-1.9347666666666694E-2</v>
      </c>
      <c r="L163" s="1">
        <f t="shared" si="165"/>
        <v>-7.1953333333333869E-3</v>
      </c>
      <c r="M163" s="1">
        <f t="shared" si="166"/>
        <v>4.9569999999999198E-3</v>
      </c>
      <c r="N163" s="1">
        <f t="shared" si="167"/>
        <v>1.7109333333333226E-2</v>
      </c>
      <c r="O163" s="1">
        <f t="shared" si="168"/>
        <v>2.9261666666666533E-2</v>
      </c>
      <c r="P163" s="5">
        <v>4.141399999999984E-2</v>
      </c>
      <c r="Q163" s="1">
        <f t="shared" si="169"/>
        <v>4.5665949267106987E-2</v>
      </c>
      <c r="R163" s="12">
        <f t="shared" si="170"/>
        <v>4.7988903636407287E-5</v>
      </c>
      <c r="S163" s="12">
        <f t="shared" si="171"/>
        <v>1.0508684130425712E-3</v>
      </c>
      <c r="T163" s="7"/>
      <c r="U163" s="42">
        <f t="shared" si="172"/>
        <v>-119.09</v>
      </c>
      <c r="V163" s="36">
        <f t="shared" si="173"/>
        <v>1.4298691874999996</v>
      </c>
      <c r="W163" s="36">
        <f t="shared" si="174"/>
        <v>1.3848283080937496</v>
      </c>
      <c r="X163" s="36">
        <f t="shared" si="196"/>
        <v>1.3412062163887966</v>
      </c>
      <c r="Y163" s="36">
        <f t="shared" si="196"/>
        <v>1.2989582205725494</v>
      </c>
      <c r="Z163" s="36">
        <f t="shared" si="196"/>
        <v>1.2580410366245141</v>
      </c>
      <c r="AA163" s="36">
        <f t="shared" si="175"/>
        <v>1.2337008779949152</v>
      </c>
      <c r="AB163" s="36">
        <f t="shared" si="191"/>
        <v>1.2248239889441157</v>
      </c>
      <c r="AC163" s="36">
        <f t="shared" si="191"/>
        <v>1.2308954414573114</v>
      </c>
      <c r="AD163" s="36">
        <f t="shared" si="191"/>
        <v>1.251955241863685</v>
      </c>
      <c r="AE163" s="36">
        <f t="shared" si="191"/>
        <v>1.288589538832686</v>
      </c>
      <c r="AF163" s="36">
        <f t="shared" si="176"/>
        <v>1.3419551859939027</v>
      </c>
      <c r="AG163" s="36">
        <f t="shared" si="200"/>
        <v>1.397530918066654</v>
      </c>
      <c r="AH163" s="36">
        <f t="shared" si="200"/>
        <v>1.4554082635074661</v>
      </c>
      <c r="AI163" s="36">
        <f t="shared" si="200"/>
        <v>1.515682541332364</v>
      </c>
      <c r="AJ163" s="36">
        <f t="shared" si="200"/>
        <v>1.5784530180991023</v>
      </c>
      <c r="AK163" s="36">
        <f t="shared" si="200"/>
        <v>1.6438230713906583</v>
      </c>
      <c r="AL163" s="36">
        <f t="shared" si="200"/>
        <v>1.7119003600692309</v>
      </c>
      <c r="AM163" s="36">
        <f t="shared" si="200"/>
        <v>1.7827970015811376</v>
      </c>
      <c r="AN163" s="36">
        <f t="shared" si="200"/>
        <v>1.8566297566046186</v>
      </c>
      <c r="AO163" s="36">
        <f t="shared" si="200"/>
        <v>1.9335202213446421</v>
      </c>
      <c r="AP163" s="36">
        <f t="shared" si="200"/>
        <v>2.0135950277914088</v>
      </c>
      <c r="AQ163" s="36">
        <f t="shared" si="200"/>
        <v>2.0969860522723618</v>
      </c>
      <c r="AR163" s="36">
        <f t="shared" si="200"/>
        <v>2.1838306326411692</v>
      </c>
      <c r="AS163" s="36">
        <f t="shared" si="200"/>
        <v>2.2742717944613702</v>
      </c>
      <c r="AT163" s="36">
        <f t="shared" si="200"/>
        <v>2.3684584865571932</v>
      </c>
      <c r="AU163" s="36">
        <f t="shared" si="200"/>
        <v>2.4665458263194724</v>
      </c>
      <c r="AV163" s="36">
        <f t="shared" si="200"/>
        <v>2.5686953551706666</v>
      </c>
      <c r="AW163" s="36">
        <f t="shared" si="201"/>
        <v>2.6750753046097042</v>
      </c>
      <c r="AX163" s="36">
        <f t="shared" si="201"/>
        <v>2.7858608732748102</v>
      </c>
      <c r="AY163" s="36">
        <f t="shared" si="201"/>
        <v>2.901234515480613</v>
      </c>
      <c r="AZ163" s="36">
        <f t="shared" si="201"/>
        <v>3.0213862417047266</v>
      </c>
      <c r="BA163" s="36">
        <f t="shared" si="201"/>
        <v>3.1465139315186859</v>
      </c>
      <c r="BB163" s="36">
        <f t="shared" si="201"/>
        <v>3.2768236594786</v>
      </c>
      <c r="BC163" s="36">
        <f t="shared" si="201"/>
        <v>3.4125300345122462</v>
      </c>
      <c r="BD163" s="36">
        <f t="shared" si="201"/>
        <v>3.5538565533615358</v>
      </c>
      <c r="BE163" s="36">
        <f t="shared" si="201"/>
        <v>3.7010359686624499</v>
      </c>
      <c r="BF163" s="36">
        <f t="shared" si="201"/>
        <v>3.8543106722686358</v>
      </c>
      <c r="BG163" s="36">
        <f t="shared" si="201"/>
        <v>4.0139330944499685</v>
      </c>
      <c r="BH163" s="36">
        <f t="shared" si="201"/>
        <v>4.1801661196235189</v>
      </c>
      <c r="BI163" s="36">
        <f t="shared" si="201"/>
        <v>4.3532835193016064</v>
      </c>
      <c r="BJ163" s="36">
        <f t="shared" si="201"/>
        <v>4.5335704029699624</v>
      </c>
      <c r="BK163" s="36">
        <f t="shared" si="201"/>
        <v>4.7213236876385594</v>
      </c>
      <c r="BL163" s="36">
        <f t="shared" si="201"/>
        <v>4.9168525868384219</v>
      </c>
      <c r="BM163" s="36">
        <f t="shared" si="202"/>
        <v>5.1204791198697475</v>
      </c>
      <c r="BN163" s="36">
        <f t="shared" si="202"/>
        <v>5.3325386421400323</v>
      </c>
      <c r="BO163" s="36">
        <f t="shared" si="202"/>
        <v>5.5533803974656184</v>
      </c>
      <c r="BP163" s="36">
        <f t="shared" si="202"/>
        <v>5.783368093246259</v>
      </c>
      <c r="BQ163" s="36">
        <f t="shared" si="202"/>
        <v>6.0228804994599585</v>
      </c>
      <c r="BR163" s="36">
        <f t="shared" si="202"/>
        <v>6.272312072464592</v>
      </c>
      <c r="BS163" s="36">
        <f t="shared" si="202"/>
        <v>6.5320736046336396</v>
      </c>
      <c r="BT163" s="36">
        <f t="shared" si="202"/>
        <v>6.8025929008959363</v>
      </c>
      <c r="BU163" s="36">
        <f t="shared" si="202"/>
        <v>7.0843154832936399</v>
      </c>
      <c r="BV163" s="36">
        <f t="shared" si="202"/>
        <v>7.3777053247187618</v>
      </c>
      <c r="BW163" s="36">
        <f t="shared" si="202"/>
        <v>7.6832456130366635</v>
      </c>
      <c r="BX163" s="36">
        <f t="shared" si="202"/>
        <v>8.0014395468549626</v>
      </c>
      <c r="BY163" s="36">
        <f t="shared" si="202"/>
        <v>8.3328111642484135</v>
      </c>
      <c r="BZ163" s="36">
        <f t="shared" si="202"/>
        <v>8.6779062058045966</v>
      </c>
      <c r="CA163" s="36">
        <f t="shared" si="202"/>
        <v>9.0372930134117873</v>
      </c>
      <c r="CB163" s="36">
        <f t="shared" si="202"/>
        <v>9.4115634662692216</v>
      </c>
      <c r="CC163" s="36">
        <f t="shared" si="203"/>
        <v>9.8013339556612937</v>
      </c>
      <c r="CD163" s="36">
        <f t="shared" si="203"/>
        <v>10.207246400101049</v>
      </c>
      <c r="CE163" s="36">
        <f t="shared" si="203"/>
        <v>10.629969302514832</v>
      </c>
      <c r="CF163" s="36">
        <f t="shared" si="203"/>
        <v>11.070198851209179</v>
      </c>
      <c r="CG163" s="36">
        <f t="shared" si="203"/>
        <v>11.528660066433154</v>
      </c>
      <c r="CH163" s="36">
        <f t="shared" si="203"/>
        <v>12.006107994424415</v>
      </c>
      <c r="CI163" s="36">
        <f t="shared" si="203"/>
        <v>12.503328950905505</v>
      </c>
      <c r="CJ163" s="36">
        <f t="shared" si="203"/>
        <v>13.021141816078304</v>
      </c>
      <c r="CK163" s="36">
        <f t="shared" si="203"/>
        <v>13.560399383249369</v>
      </c>
      <c r="CL163" s="36">
        <f t="shared" si="203"/>
        <v>14.121989763307255</v>
      </c>
      <c r="CM163" s="36">
        <f t="shared" si="203"/>
        <v>14.706837847364859</v>
      </c>
      <c r="CN163" s="36">
        <f t="shared" si="203"/>
        <v>15.315906829975626</v>
      </c>
      <c r="CO163" s="36">
        <f t="shared" si="203"/>
        <v>15.950199795432233</v>
      </c>
      <c r="CP163" s="36">
        <f t="shared" si="203"/>
        <v>16.610761369760262</v>
      </c>
      <c r="CQ163" s="36">
        <f t="shared" si="203"/>
        <v>17.298679441127511</v>
      </c>
      <c r="CR163" s="36">
        <f t="shared" si="203"/>
        <v>18.015086951502365</v>
      </c>
      <c r="CS163" s="36">
        <f t="shared" si="204"/>
        <v>18.761163762511881</v>
      </c>
      <c r="CT163" s="36">
        <f t="shared" si="204"/>
        <v>19.538138598572544</v>
      </c>
      <c r="CU163" s="36">
        <f t="shared" si="204"/>
        <v>20.347291070493824</v>
      </c>
      <c r="CV163" s="36">
        <f t="shared" si="204"/>
        <v>21.189953782887251</v>
      </c>
      <c r="CW163" s="36">
        <f t="shared" si="204"/>
        <v>22.067514528851742</v>
      </c>
      <c r="CX163" s="36">
        <f t="shared" si="204"/>
        <v>22.981418575549604</v>
      </c>
      <c r="CY163" s="36">
        <f t="shared" si="204"/>
        <v>23.933171044437412</v>
      </c>
      <c r="CZ163" s="36">
        <f t="shared" si="204"/>
        <v>24.92433939007174</v>
      </c>
      <c r="DA163" s="36">
        <f t="shared" si="204"/>
        <v>25.956555981572166</v>
      </c>
      <c r="DB163" s="36">
        <f t="shared" si="204"/>
        <v>27.031520790992992</v>
      </c>
      <c r="DC163" s="36">
        <f t="shared" si="204"/>
        <v>28.151004193031174</v>
      </c>
      <c r="DD163" s="36">
        <f t="shared" si="204"/>
        <v>29.316849880681364</v>
      </c>
      <c r="DE163" s="36">
        <f t="shared" si="204"/>
        <v>30.530977901639897</v>
      </c>
      <c r="DF163" s="36">
        <f t="shared" si="204"/>
        <v>31.795387820458405</v>
      </c>
      <c r="DG163" s="36">
        <f t="shared" si="204"/>
        <v>33.112162011654867</v>
      </c>
      <c r="DH163" s="36">
        <f t="shared" si="204"/>
        <v>34.483469089205535</v>
      </c>
      <c r="DI163" s="36">
        <f t="shared" si="205"/>
        <v>35.911567478065891</v>
      </c>
      <c r="DJ163" s="36">
        <f t="shared" si="205"/>
        <v>37.398809133602505</v>
      </c>
      <c r="DK163" s="36">
        <f t="shared" si="205"/>
        <v>38.947643415061513</v>
      </c>
      <c r="DL163" s="36">
        <f t="shared" si="205"/>
        <v>40.560621119452861</v>
      </c>
      <c r="DM163" s="36">
        <f t="shared" si="205"/>
        <v>42.240398682493876</v>
      </c>
      <c r="DN163" s="36">
        <f t="shared" si="205"/>
        <v>43.989742553530668</v>
      </c>
      <c r="DO163" s="36">
        <f t="shared" si="205"/>
        <v>45.811533751642578</v>
      </c>
      <c r="DP163" s="36">
        <f t="shared" si="205"/>
        <v>47.708772610433094</v>
      </c>
      <c r="DQ163" s="36">
        <f t="shared" si="205"/>
        <v>49.684583719321566</v>
      </c>
      <c r="DR163" s="36">
        <f t="shared" si="205"/>
        <v>51.742221069473544</v>
      </c>
      <c r="DS163" s="36">
        <f t="shared" si="205"/>
        <v>53.885073412844712</v>
      </c>
      <c r="DT163" s="36">
        <f t="shared" si="205"/>
        <v>56.116669843164253</v>
      </c>
      <c r="DU163" s="36">
        <f t="shared" si="205"/>
        <v>58.440685608049051</v>
      </c>
      <c r="DV163" s="36">
        <f t="shared" si="205"/>
        <v>60.860948161820787</v>
      </c>
      <c r="DW163" s="36">
        <f t="shared" si="205"/>
        <v>63.381443468994426</v>
      </c>
      <c r="DX163" s="36">
        <f t="shared" si="205"/>
        <v>66.006322568819357</v>
      </c>
      <c r="DY163" s="36">
        <f t="shared" si="206"/>
        <v>68.739908411684425</v>
      </c>
      <c r="DZ163" s="36">
        <f t="shared" si="206"/>
        <v>71.586702978645917</v>
      </c>
      <c r="EA163" s="36">
        <f t="shared" si="206"/>
        <v>74.551394695803552</v>
      </c>
      <c r="EB163" s="36">
        <f t="shared" si="206"/>
        <v>77.638866155735542</v>
      </c>
      <c r="EC163" s="36">
        <f t="shared" si="206"/>
        <v>80.854202158709157</v>
      </c>
      <c r="ED163" s="36">
        <f t="shared" si="206"/>
        <v>84.202698086909919</v>
      </c>
      <c r="EE163" s="36">
        <f t="shared" si="206"/>
        <v>87.689868625481196</v>
      </c>
      <c r="EF163" s="36">
        <f t="shared" si="206"/>
        <v>91.321456844736858</v>
      </c>
      <c r="EG163" s="36">
        <f t="shared" si="206"/>
        <v>95.103443658504773</v>
      </c>
      <c r="EH163" s="36">
        <f t="shared" si="206"/>
        <v>99.042057674178068</v>
      </c>
      <c r="EI163" s="36">
        <f t="shared" si="206"/>
        <v>103.14378545069646</v>
      </c>
      <c r="EJ163" s="36">
        <f t="shared" si="206"/>
        <v>107.41538218135159</v>
      </c>
      <c r="EK163" s="36">
        <f t="shared" si="206"/>
        <v>111.86388281901007</v>
      </c>
      <c r="EL163" s="36">
        <f t="shared" si="206"/>
        <v>116.49661366207654</v>
      </c>
      <c r="EM163" s="36">
        <f t="shared" si="206"/>
        <v>121.32120442027777</v>
      </c>
      <c r="EN163" s="36">
        <f t="shared" si="206"/>
        <v>126.34560078013914</v>
      </c>
      <c r="EO163" s="36">
        <f t="shared" si="207"/>
        <v>131.57807749084779</v>
      </c>
      <c r="EP163" s="36">
        <f t="shared" si="207"/>
        <v>137.02725199205375</v>
      </c>
      <c r="EQ163" s="36">
        <f t="shared" si="207"/>
        <v>142.70209860605263</v>
      </c>
      <c r="ER163" s="36">
        <f t="shared" si="207"/>
        <v>148.61196331772368</v>
      </c>
      <c r="ES163" s="36">
        <f t="shared" si="207"/>
        <v>154.76657916656387</v>
      </c>
      <c r="ET163" s="36">
        <f t="shared" si="207"/>
        <v>161.17608227616793</v>
      </c>
      <c r="EU163" s="36">
        <f t="shared" si="207"/>
        <v>167.85102854755311</v>
      </c>
      <c r="EV163" s="36">
        <f t="shared" si="207"/>
        <v>174.80241104382145</v>
      </c>
      <c r="EW163" s="36">
        <f t="shared" si="207"/>
        <v>182.04167809479026</v>
      </c>
      <c r="EX163" s="36">
        <f t="shared" si="207"/>
        <v>189.58075215140786</v>
      </c>
      <c r="EY163" s="36">
        <f t="shared" si="207"/>
        <v>197.43204942100624</v>
      </c>
      <c r="EZ163" s="36">
        <f t="shared" si="207"/>
        <v>205.60850031572775</v>
      </c>
      <c r="FA163" s="36">
        <f t="shared" si="207"/>
        <v>214.12357074780326</v>
      </c>
      <c r="FB163" s="36">
        <f t="shared" si="207"/>
        <v>222.99128430675276</v>
      </c>
      <c r="FC163" s="36">
        <f t="shared" si="207"/>
        <v>232.22624535503257</v>
      </c>
      <c r="FD163" s="36">
        <f t="shared" si="207"/>
        <v>241.84366308016587</v>
      </c>
      <c r="FE163" s="36">
        <f t="shared" si="210"/>
        <v>251.85937654296782</v>
      </c>
      <c r="FF163" s="36">
        <f t="shared" si="210"/>
        <v>262.28988076311828</v>
      </c>
      <c r="FG163" s="36">
        <f t="shared" si="210"/>
        <v>273.15235388504203</v>
      </c>
      <c r="FH163" s="36">
        <f t="shared" si="210"/>
        <v>284.4646854688371</v>
      </c>
      <c r="FI163" s="36">
        <f t="shared" si="210"/>
        <v>296.24550595284347</v>
      </c>
      <c r="FJ163" s="36">
        <f t="shared" si="210"/>
        <v>308.51421733637449</v>
      </c>
      <c r="FK163" s="36">
        <f t="shared" si="210"/>
        <v>321.29102513314302</v>
      </c>
      <c r="FL163" s="36">
        <f t="shared" si="210"/>
        <v>334.59697164800696</v>
      </c>
      <c r="FM163" s="36">
        <f t="shared" si="210"/>
        <v>348.45397063183748</v>
      </c>
      <c r="FN163" s="36">
        <f t="shared" si="210"/>
        <v>362.88484337158434</v>
      </c>
      <c r="FO163" s="36">
        <f t="shared" si="210"/>
        <v>377.91335627497506</v>
      </c>
      <c r="FP163" s="36">
        <f t="shared" si="210"/>
        <v>393.5642600117468</v>
      </c>
      <c r="FQ163" s="36">
        <f t="shared" si="210"/>
        <v>409.86333027587324</v>
      </c>
      <c r="FR163" s="36">
        <f t="shared" si="210"/>
        <v>426.83741023591818</v>
      </c>
      <c r="FS163" s="36">
        <f t="shared" si="210"/>
        <v>444.51445474342842</v>
      </c>
      <c r="FT163" s="36">
        <f t="shared" si="210"/>
        <v>462.9235763721727</v>
      </c>
      <c r="FU163" s="36">
        <f t="shared" si="208"/>
        <v>482.09509336404977</v>
      </c>
      <c r="FV163" s="36">
        <f t="shared" si="208"/>
        <v>502.06057956062847</v>
      </c>
      <c r="FW163" s="36">
        <f t="shared" si="208"/>
        <v>522.8529164025523</v>
      </c>
      <c r="FX163" s="36">
        <f t="shared" si="208"/>
        <v>544.50634708244752</v>
      </c>
      <c r="FY163" s="36">
        <f t="shared" si="208"/>
        <v>567.0565329405199</v>
      </c>
      <c r="FZ163" s="36">
        <f t="shared" si="208"/>
        <v>590.5406121957185</v>
      </c>
      <c r="GA163" s="36">
        <f t="shared" si="208"/>
        <v>614.99726110919187</v>
      </c>
      <c r="GB163" s="36">
        <f t="shared" si="208"/>
        <v>640.46675768076784</v>
      </c>
      <c r="GC163" s="36">
        <f t="shared" si="208"/>
        <v>666.99104798335907</v>
      </c>
      <c r="GD163" s="36">
        <f t="shared" si="208"/>
        <v>694.6138152445418</v>
      </c>
      <c r="GE163" s="36">
        <f t="shared" si="208"/>
        <v>723.38055178907916</v>
      </c>
      <c r="GF163" s="36">
        <f t="shared" si="208"/>
        <v>753.33863396087202</v>
      </c>
      <c r="GG163" s="36">
        <f t="shared" si="208"/>
        <v>784.53740014772745</v>
      </c>
      <c r="GH163" s="36">
        <f t="shared" si="208"/>
        <v>817.02823203744526</v>
      </c>
      <c r="GI163" s="36">
        <f t="shared" si="208"/>
        <v>850.86463923904387</v>
      </c>
      <c r="GJ163" s="36">
        <f t="shared" si="209"/>
        <v>886.10234740848955</v>
      </c>
      <c r="GK163" s="36">
        <f t="shared" si="209"/>
        <v>922.79939002406456</v>
      </c>
      <c r="GL163" s="36">
        <f t="shared" si="209"/>
        <v>961.01620396252099</v>
      </c>
      <c r="GM163" s="36">
        <f t="shared" si="209"/>
        <v>1000.8157290334246</v>
      </c>
      <c r="GN163" s="36">
        <f t="shared" si="209"/>
        <v>1042.2635116356148</v>
      </c>
      <c r="GO163" s="36">
        <f t="shared" si="209"/>
        <v>1085.427812706492</v>
      </c>
      <c r="GP163" s="36">
        <f t="shared" si="209"/>
        <v>1130.3797201419184</v>
      </c>
      <c r="GQ163" s="36">
        <f t="shared" si="209"/>
        <v>1177.1932658718756</v>
      </c>
      <c r="GR163" s="36">
        <f t="shared" si="209"/>
        <v>1225.9455477846932</v>
      </c>
      <c r="GS163" s="36">
        <f t="shared" si="209"/>
        <v>1276.7168567006483</v>
      </c>
      <c r="GT163" s="36">
        <f t="shared" si="209"/>
        <v>1329.5908086040488</v>
      </c>
      <c r="GU163" s="36">
        <f t="shared" si="209"/>
        <v>1384.6544823515767</v>
      </c>
      <c r="GV163" s="36">
        <f t="shared" si="209"/>
        <v>1441.9985630836848</v>
      </c>
      <c r="GW163" s="36">
        <f t="shared" si="209"/>
        <v>1501.7174915752323</v>
      </c>
      <c r="GX163" s="36">
        <f t="shared" si="209"/>
        <v>1563.9096197713288</v>
      </c>
      <c r="GY163" s="36">
        <f t="shared" si="209"/>
        <v>1628.6773727645384</v>
      </c>
      <c r="GZ163" s="36">
        <f t="shared" si="199"/>
        <v>1696.1274174802088</v>
      </c>
      <c r="HA163" s="36">
        <f t="shared" si="199"/>
        <v>1766.370838347734</v>
      </c>
      <c r="HB163" s="36">
        <f t="shared" si="199"/>
        <v>1839.5233202470667</v>
      </c>
      <c r="HC163" s="36">
        <f t="shared" si="199"/>
        <v>1915.7053390317785</v>
      </c>
      <c r="HD163" s="36">
        <f t="shared" si="199"/>
        <v>1995.0423599424403</v>
      </c>
      <c r="HE163" s="36">
        <f t="shared" si="199"/>
        <v>2077.665044237096</v>
      </c>
      <c r="HF163" s="36">
        <f t="shared" si="199"/>
        <v>2163.7094643791306</v>
      </c>
      <c r="HG163" s="36">
        <f t="shared" si="199"/>
        <v>2253.3173281369277</v>
      </c>
      <c r="HH163" s="36">
        <f t="shared" si="199"/>
        <v>2346.63621196439</v>
      </c>
      <c r="HI163" s="36">
        <f t="shared" si="199"/>
        <v>2443.8198040466827</v>
      </c>
      <c r="HJ163" s="36">
        <f t="shared" si="199"/>
        <v>2545.0281574114715</v>
      </c>
      <c r="HK163" s="36">
        <f t="shared" si="199"/>
        <v>2650.4279535225096</v>
      </c>
      <c r="HL163" s="36">
        <f t="shared" si="199"/>
        <v>2760.1927767896905</v>
      </c>
      <c r="HM163" s="36">
        <f t="shared" si="199"/>
        <v>2874.5034004476584</v>
      </c>
    </row>
    <row r="164" spans="1:221" x14ac:dyDescent="0.25">
      <c r="A164" s="7" t="s">
        <v>1556</v>
      </c>
      <c r="B164" s="16" t="s">
        <v>647</v>
      </c>
      <c r="C164" s="15">
        <v>949.29499999999996</v>
      </c>
      <c r="D164" s="15">
        <v>554.20000000000005</v>
      </c>
      <c r="E164" s="14">
        <f t="shared" si="163"/>
        <v>526099.28899999999</v>
      </c>
      <c r="F164" s="12">
        <f>IF(OR(G164="n/a",J164="n/a"),0%,E164/SUMIFS(E$13:E$515,G$13:G$515,"&lt;&gt;n/a",$J$13:$J$515,"&lt;&gt;n/a"))</f>
        <v>1.8383773401140901E-2</v>
      </c>
      <c r="G164" s="13">
        <v>8.1559003969686027E-3</v>
      </c>
      <c r="H164" s="13">
        <f t="shared" si="181"/>
        <v>9.1082241068206424E-3</v>
      </c>
      <c r="I164" s="33">
        <f t="shared" si="182"/>
        <v>5.0477778000000004</v>
      </c>
      <c r="J164" s="13">
        <v>0.23353000000000002</v>
      </c>
      <c r="K164" s="41">
        <f t="shared" si="164"/>
        <v>0.20151066666666664</v>
      </c>
      <c r="L164" s="1">
        <f t="shared" si="165"/>
        <v>0.16949133333333327</v>
      </c>
      <c r="M164" s="1">
        <f t="shared" si="166"/>
        <v>0.1374719999999999</v>
      </c>
      <c r="N164" s="1">
        <f t="shared" si="167"/>
        <v>0.10545266666666653</v>
      </c>
      <c r="O164" s="1">
        <f t="shared" si="168"/>
        <v>7.3433333333333156E-2</v>
      </c>
      <c r="P164" s="5">
        <v>4.141399999999984E-2</v>
      </c>
      <c r="Q164" s="1">
        <f t="shared" si="169"/>
        <v>7.2618319341502202E-2</v>
      </c>
      <c r="R164" s="12">
        <f t="shared" si="170"/>
        <v>1.334998727545864E-3</v>
      </c>
      <c r="S164" s="12">
        <f t="shared" si="171"/>
        <v>1.8383773401140901E-2</v>
      </c>
      <c r="T164" s="7"/>
      <c r="U164" s="42">
        <f t="shared" si="172"/>
        <v>-554.20000000000005</v>
      </c>
      <c r="V164" s="36">
        <f t="shared" si="173"/>
        <v>6.2265853496340009</v>
      </c>
      <c r="W164" s="36">
        <f t="shared" si="174"/>
        <v>7.6806798263340292</v>
      </c>
      <c r="X164" s="36">
        <f t="shared" si="196"/>
        <v>9.4743489861778158</v>
      </c>
      <c r="Y164" s="36">
        <f t="shared" si="196"/>
        <v>11.686893704919921</v>
      </c>
      <c r="Z164" s="36">
        <f t="shared" si="196"/>
        <v>14.41613399182987</v>
      </c>
      <c r="AA164" s="36">
        <f t="shared" si="175"/>
        <v>17.3211387632795</v>
      </c>
      <c r="AB164" s="36">
        <f t="shared" si="191"/>
        <v>20.256921667119425</v>
      </c>
      <c r="AC164" s="36">
        <f t="shared" si="191"/>
        <v>23.041681202541664</v>
      </c>
      <c r="AD164" s="36">
        <f t="shared" si="191"/>
        <v>25.471487929832882</v>
      </c>
      <c r="AE164" s="36">
        <f t="shared" si="191"/>
        <v>27.341944193480273</v>
      </c>
      <c r="AF164" s="36">
        <f t="shared" si="176"/>
        <v>28.474283470309061</v>
      </c>
      <c r="AG164" s="36">
        <f t="shared" si="200"/>
        <v>29.653517445948435</v>
      </c>
      <c r="AH164" s="36">
        <f t="shared" si="200"/>
        <v>30.881588217454937</v>
      </c>
      <c r="AI164" s="36">
        <f t="shared" si="200"/>
        <v>32.160518311892609</v>
      </c>
      <c r="AJ164" s="36">
        <f t="shared" si="200"/>
        <v>33.492414017261325</v>
      </c>
      <c r="AK164" s="36">
        <f t="shared" si="200"/>
        <v>34.879468851372181</v>
      </c>
      <c r="AL164" s="36">
        <f t="shared" si="200"/>
        <v>36.323967174382901</v>
      </c>
      <c r="AM164" s="36">
        <f t="shared" si="200"/>
        <v>37.828287950942787</v>
      </c>
      <c r="AN164" s="36">
        <f t="shared" si="200"/>
        <v>39.394908668143124</v>
      </c>
      <c r="AO164" s="36">
        <f t="shared" si="200"/>
        <v>41.026409415725595</v>
      </c>
      <c r="AP164" s="36">
        <f t="shared" si="200"/>
        <v>42.725477135268449</v>
      </c>
      <c r="AQ164" s="36">
        <f t="shared" si="200"/>
        <v>44.494910045348448</v>
      </c>
      <c r="AR164" s="36">
        <f t="shared" si="200"/>
        <v>46.3376222499665</v>
      </c>
      <c r="AS164" s="36">
        <f t="shared" si="200"/>
        <v>48.256648537826607</v>
      </c>
      <c r="AT164" s="36">
        <f t="shared" si="200"/>
        <v>50.255149380372153</v>
      </c>
      <c r="AU164" s="36">
        <f t="shared" si="200"/>
        <v>52.336416136810875</v>
      </c>
      <c r="AV164" s="36">
        <f t="shared" si="200"/>
        <v>54.503876474700753</v>
      </c>
      <c r="AW164" s="36">
        <f t="shared" si="201"/>
        <v>56.761100015023999</v>
      </c>
      <c r="AX164" s="36">
        <f t="shared" si="201"/>
        <v>59.111804211046191</v>
      </c>
      <c r="AY164" s="36">
        <f t="shared" si="201"/>
        <v>61.559860470642448</v>
      </c>
      <c r="AZ164" s="36">
        <f t="shared" si="201"/>
        <v>64.10930053217362</v>
      </c>
      <c r="BA164" s="36">
        <f t="shared" si="201"/>
        <v>66.764323104413052</v>
      </c>
      <c r="BB164" s="36">
        <f t="shared" si="201"/>
        <v>69.529300781459199</v>
      </c>
      <c r="BC164" s="36">
        <f t="shared" si="201"/>
        <v>72.408787244022534</v>
      </c>
      <c r="BD164" s="36">
        <f t="shared" si="201"/>
        <v>75.407524758946465</v>
      </c>
      <c r="BE164" s="36">
        <f t="shared" si="201"/>
        <v>78.530451989313462</v>
      </c>
      <c r="BF164" s="36">
        <f t="shared" si="201"/>
        <v>81.782712127998877</v>
      </c>
      <c r="BG164" s="36">
        <f t="shared" si="201"/>
        <v>85.169661368067807</v>
      </c>
      <c r="BH164" s="36">
        <f t="shared" si="201"/>
        <v>88.69687772396496</v>
      </c>
      <c r="BI164" s="36">
        <f t="shared" si="201"/>
        <v>92.370170218025237</v>
      </c>
      <c r="BJ164" s="36">
        <f t="shared" si="201"/>
        <v>96.195588447434517</v>
      </c>
      <c r="BK164" s="36">
        <f t="shared" si="201"/>
        <v>100.17943254739656</v>
      </c>
      <c r="BL164" s="36">
        <f t="shared" si="201"/>
        <v>104.32826356691443</v>
      </c>
      <c r="BM164" s="36">
        <f t="shared" si="202"/>
        <v>108.6489142742746</v>
      </c>
      <c r="BN164" s="36">
        <f t="shared" si="202"/>
        <v>113.1485004100294</v>
      </c>
      <c r="BO164" s="36">
        <f t="shared" si="202"/>
        <v>117.83443240601034</v>
      </c>
      <c r="BP164" s="36">
        <f t="shared" si="202"/>
        <v>122.71442758967282</v>
      </c>
      <c r="BQ164" s="36">
        <f t="shared" si="202"/>
        <v>127.79652289387151</v>
      </c>
      <c r="BR164" s="36">
        <f t="shared" si="202"/>
        <v>133.08908809299828</v>
      </c>
      <c r="BS164" s="36">
        <f t="shared" si="202"/>
        <v>138.60083958728168</v>
      </c>
      <c r="BT164" s="36">
        <f t="shared" si="202"/>
        <v>144.34085475794936</v>
      </c>
      <c r="BU164" s="36">
        <f t="shared" si="202"/>
        <v>150.31858691689504</v>
      </c>
      <c r="BV164" s="36">
        <f t="shared" si="202"/>
        <v>156.5438808754713</v>
      </c>
      <c r="BW164" s="36">
        <f t="shared" si="202"/>
        <v>163.02698915804805</v>
      </c>
      <c r="BX164" s="36">
        <f t="shared" si="202"/>
        <v>169.77858888703943</v>
      </c>
      <c r="BY164" s="36">
        <f t="shared" si="202"/>
        <v>176.80979936720726</v>
      </c>
      <c r="BZ164" s="36">
        <f t="shared" si="202"/>
        <v>184.13220039820075</v>
      </c>
      <c r="CA164" s="36">
        <f t="shared" si="202"/>
        <v>191.75785134549182</v>
      </c>
      <c r="CB164" s="36">
        <f t="shared" si="202"/>
        <v>199.69931100111398</v>
      </c>
      <c r="CC164" s="36">
        <f t="shared" si="203"/>
        <v>207.96965826691408</v>
      </c>
      <c r="CD164" s="36">
        <f t="shared" si="203"/>
        <v>216.58251369438003</v>
      </c>
      <c r="CE164" s="36">
        <f t="shared" si="203"/>
        <v>225.55206191651905</v>
      </c>
      <c r="CF164" s="36">
        <f t="shared" si="203"/>
        <v>234.89307500872974</v>
      </c>
      <c r="CG164" s="36">
        <f t="shared" si="203"/>
        <v>244.62093681714123</v>
      </c>
      <c r="CH164" s="36">
        <f t="shared" si="203"/>
        <v>254.75166829448628</v>
      </c>
      <c r="CI164" s="36">
        <f t="shared" si="203"/>
        <v>265.30195388523407</v>
      </c>
      <c r="CJ164" s="36">
        <f t="shared" si="203"/>
        <v>276.28916900343711</v>
      </c>
      <c r="CK164" s="36">
        <f t="shared" si="203"/>
        <v>287.73140864854543</v>
      </c>
      <c r="CL164" s="36">
        <f t="shared" si="203"/>
        <v>299.64751720631625</v>
      </c>
      <c r="CM164" s="36">
        <f t="shared" si="203"/>
        <v>312.05711948389859</v>
      </c>
      <c r="CN164" s="36">
        <f t="shared" si="203"/>
        <v>324.98065303020473</v>
      </c>
      <c r="CO164" s="36">
        <f t="shared" si="203"/>
        <v>338.43940179479756</v>
      </c>
      <c r="CP164" s="36">
        <f t="shared" si="203"/>
        <v>352.45553118072723</v>
      </c>
      <c r="CQ164" s="36">
        <f t="shared" si="203"/>
        <v>367.0521245490458</v>
      </c>
      <c r="CR164" s="36">
        <f t="shared" si="203"/>
        <v>382.25322123511995</v>
      </c>
      <c r="CS164" s="36">
        <f t="shared" si="204"/>
        <v>398.08385613935116</v>
      </c>
      <c r="CT164" s="36">
        <f t="shared" si="204"/>
        <v>414.57010095750616</v>
      </c>
      <c r="CU164" s="36">
        <f t="shared" si="204"/>
        <v>431.73910711856024</v>
      </c>
      <c r="CV164" s="36">
        <f t="shared" si="204"/>
        <v>449.61915050076823</v>
      </c>
      <c r="CW164" s="36">
        <f t="shared" si="204"/>
        <v>468.23967799960695</v>
      </c>
      <c r="CX164" s="36">
        <f t="shared" si="204"/>
        <v>487.63135602428258</v>
      </c>
      <c r="CY164" s="36">
        <f t="shared" si="204"/>
        <v>507.82612100267215</v>
      </c>
      <c r="CZ164" s="36">
        <f t="shared" si="204"/>
        <v>528.85723197787672</v>
      </c>
      <c r="DA164" s="36">
        <f t="shared" si="204"/>
        <v>550.75932538300844</v>
      </c>
      <c r="DB164" s="36">
        <f t="shared" si="204"/>
        <v>573.56847208442025</v>
      </c>
      <c r="DC164" s="36">
        <f t="shared" si="204"/>
        <v>597.3222367873243</v>
      </c>
      <c r="DD164" s="36">
        <f t="shared" si="204"/>
        <v>622.05973990163443</v>
      </c>
      <c r="DE164" s="36">
        <f t="shared" si="204"/>
        <v>647.82172196992065</v>
      </c>
      <c r="DF164" s="36">
        <f t="shared" si="204"/>
        <v>674.65061076358279</v>
      </c>
      <c r="DG164" s="36">
        <f t="shared" si="204"/>
        <v>702.59059115774573</v>
      </c>
      <c r="DH164" s="36">
        <f t="shared" si="204"/>
        <v>731.68767789995252</v>
      </c>
      <c r="DI164" s="36">
        <f t="shared" si="205"/>
        <v>761.98979139250105</v>
      </c>
      <c r="DJ164" s="36">
        <f t="shared" si="205"/>
        <v>793.54683661322997</v>
      </c>
      <c r="DK164" s="36">
        <f t="shared" si="205"/>
        <v>826.4107853047301</v>
      </c>
      <c r="DL164" s="36">
        <f t="shared" si="205"/>
        <v>860.63576156734007</v>
      </c>
      <c r="DM164" s="36">
        <f t="shared" si="205"/>
        <v>896.27813099688979</v>
      </c>
      <c r="DN164" s="36">
        <f t="shared" si="205"/>
        <v>933.39659351399484</v>
      </c>
      <c r="DO164" s="36">
        <f t="shared" si="205"/>
        <v>972.05228003778325</v>
      </c>
      <c r="DP164" s="36">
        <f t="shared" si="205"/>
        <v>1012.3088531632678</v>
      </c>
      <c r="DQ164" s="36">
        <f t="shared" si="205"/>
        <v>1054.2326120081711</v>
      </c>
      <c r="DR164" s="36">
        <f t="shared" si="205"/>
        <v>1097.8926014018773</v>
      </c>
      <c r="DS164" s="36">
        <f t="shared" si="205"/>
        <v>1143.3607255963345</v>
      </c>
      <c r="DT164" s="36">
        <f t="shared" si="205"/>
        <v>1190.7118666861809</v>
      </c>
      <c r="DU164" s="36">
        <f t="shared" si="205"/>
        <v>1240.0240079331222</v>
      </c>
      <c r="DV164" s="36">
        <f t="shared" si="205"/>
        <v>1291.3783621976643</v>
      </c>
      <c r="DW164" s="36">
        <f t="shared" si="205"/>
        <v>1344.8595056897182</v>
      </c>
      <c r="DX164" s="36">
        <f t="shared" si="205"/>
        <v>1400.555517258352</v>
      </c>
      <c r="DY164" s="36">
        <f t="shared" si="206"/>
        <v>1458.5581234500892</v>
      </c>
      <c r="DZ164" s="36">
        <f t="shared" si="206"/>
        <v>1518.9628495746508</v>
      </c>
      <c r="EA164" s="36">
        <f t="shared" si="206"/>
        <v>1581.8691770269352</v>
      </c>
      <c r="EB164" s="36">
        <f t="shared" si="206"/>
        <v>1647.3807071243284</v>
      </c>
      <c r="EC164" s="36">
        <f t="shared" si="206"/>
        <v>1715.6053317291751</v>
      </c>
      <c r="ED164" s="36">
        <f t="shared" si="206"/>
        <v>1786.6554109374069</v>
      </c>
      <c r="EE164" s="36">
        <f t="shared" si="206"/>
        <v>1860.6479581259684</v>
      </c>
      <c r="EF164" s="36">
        <f t="shared" si="206"/>
        <v>1937.7048326637971</v>
      </c>
      <c r="EG164" s="36">
        <f t="shared" si="206"/>
        <v>2017.9529406037352</v>
      </c>
      <c r="EH164" s="36">
        <f t="shared" si="206"/>
        <v>2101.5244436858979</v>
      </c>
      <c r="EI164" s="36">
        <f t="shared" si="206"/>
        <v>2188.5569769967055</v>
      </c>
      <c r="EJ164" s="36">
        <f t="shared" si="206"/>
        <v>2279.1938756420468</v>
      </c>
      <c r="EK164" s="36">
        <f t="shared" si="206"/>
        <v>2373.5844108078863</v>
      </c>
      <c r="EL164" s="36">
        <f t="shared" si="206"/>
        <v>2471.8840355970838</v>
      </c>
      <c r="EM164" s="36">
        <f t="shared" si="206"/>
        <v>2574.254641047301</v>
      </c>
      <c r="EN164" s="36">
        <f t="shared" si="206"/>
        <v>2680.8648227516337</v>
      </c>
      <c r="EO164" s="36">
        <f t="shared" si="207"/>
        <v>2791.8901585210692</v>
      </c>
      <c r="EP164" s="36">
        <f t="shared" si="207"/>
        <v>2907.5134975460605</v>
      </c>
      <c r="EQ164" s="36">
        <f t="shared" si="207"/>
        <v>3027.9252615334326</v>
      </c>
      <c r="ER164" s="36">
        <f t="shared" si="207"/>
        <v>3153.3237583145778</v>
      </c>
      <c r="ES164" s="36">
        <f t="shared" si="207"/>
        <v>3283.9155084414174</v>
      </c>
      <c r="ET164" s="36">
        <f t="shared" si="207"/>
        <v>3419.9155853080097</v>
      </c>
      <c r="EU164" s="36">
        <f t="shared" si="207"/>
        <v>3561.547969357955</v>
      </c>
      <c r="EV164" s="36">
        <f t="shared" si="207"/>
        <v>3709.0459169609449</v>
      </c>
      <c r="EW164" s="36">
        <f t="shared" si="207"/>
        <v>3862.652344565965</v>
      </c>
      <c r="EX164" s="36">
        <f t="shared" si="207"/>
        <v>4022.6202287638193</v>
      </c>
      <c r="EY164" s="36">
        <f t="shared" si="207"/>
        <v>4189.2130229178438</v>
      </c>
      <c r="EZ164" s="36">
        <f t="shared" si="207"/>
        <v>4362.7050910489625</v>
      </c>
      <c r="FA164" s="36">
        <f t="shared" si="207"/>
        <v>4543.3821596896632</v>
      </c>
      <c r="FB164" s="36">
        <f t="shared" si="207"/>
        <v>4731.5417884510498</v>
      </c>
      <c r="FC164" s="36">
        <f t="shared" si="207"/>
        <v>4927.4938600779606</v>
      </c>
      <c r="FD164" s="36">
        <f t="shared" si="207"/>
        <v>5131.5610907992286</v>
      </c>
      <c r="FE164" s="36">
        <f t="shared" si="210"/>
        <v>5344.0795618135871</v>
      </c>
      <c r="FF164" s="36">
        <f t="shared" si="210"/>
        <v>5565.3992727865343</v>
      </c>
      <c r="FG164" s="36">
        <f t="shared" si="210"/>
        <v>5795.8847182697145</v>
      </c>
      <c r="FH164" s="36">
        <f t="shared" si="210"/>
        <v>6035.9154879921352</v>
      </c>
      <c r="FI164" s="36">
        <f t="shared" si="210"/>
        <v>6285.8868920118402</v>
      </c>
      <c r="FJ164" s="36">
        <f t="shared" si="210"/>
        <v>6546.2106117576177</v>
      </c>
      <c r="FK164" s="36">
        <f t="shared" si="210"/>
        <v>6817.3153780329467</v>
      </c>
      <c r="FL164" s="36">
        <f t="shared" si="210"/>
        <v>7099.647677098802</v>
      </c>
      <c r="FM164" s="36">
        <f t="shared" si="210"/>
        <v>7393.6724859981705</v>
      </c>
      <c r="FN164" s="36">
        <f t="shared" si="210"/>
        <v>7699.8740383332979</v>
      </c>
      <c r="FO164" s="36">
        <f t="shared" si="210"/>
        <v>8018.7566217568319</v>
      </c>
      <c r="FP164" s="36">
        <f t="shared" si="210"/>
        <v>8350.8454084902678</v>
      </c>
      <c r="FQ164" s="36">
        <f t="shared" si="210"/>
        <v>8696.6873202374827</v>
      </c>
      <c r="FR164" s="36">
        <f t="shared" si="210"/>
        <v>9056.8519289177966</v>
      </c>
      <c r="FS164" s="36">
        <f t="shared" si="210"/>
        <v>9431.9323947019966</v>
      </c>
      <c r="FT164" s="36">
        <f t="shared" si="210"/>
        <v>9822.5464428961841</v>
      </c>
      <c r="FU164" s="36">
        <f t="shared" si="208"/>
        <v>10229.337381282285</v>
      </c>
      <c r="FV164" s="36">
        <f t="shared" si="208"/>
        <v>10652.975159590707</v>
      </c>
      <c r="FW164" s="36">
        <f t="shared" si="208"/>
        <v>11094.157472849995</v>
      </c>
      <c r="FX164" s="36">
        <f t="shared" si="208"/>
        <v>11553.610910430602</v>
      </c>
      <c r="FY164" s="36">
        <f t="shared" si="208"/>
        <v>12032.092152675172</v>
      </c>
      <c r="FZ164" s="36">
        <f t="shared" si="208"/>
        <v>12530.38921708606</v>
      </c>
      <c r="GA164" s="36">
        <f t="shared" si="208"/>
        <v>13049.322756122459</v>
      </c>
      <c r="GB164" s="36">
        <f t="shared" si="208"/>
        <v>13589.747408744513</v>
      </c>
      <c r="GC164" s="36">
        <f t="shared" si="208"/>
        <v>14152.553207930256</v>
      </c>
      <c r="GD164" s="36">
        <f t="shared" si="208"/>
        <v>14738.667046483477</v>
      </c>
      <c r="GE164" s="36">
        <f t="shared" si="208"/>
        <v>15349.054203546541</v>
      </c>
      <c r="GF164" s="36">
        <f t="shared" si="208"/>
        <v>15984.719934332214</v>
      </c>
      <c r="GG164" s="36">
        <f t="shared" si="208"/>
        <v>16646.711125692644</v>
      </c>
      <c r="GH164" s="36">
        <f t="shared" si="208"/>
        <v>17336.118020252077</v>
      </c>
      <c r="GI164" s="36">
        <f t="shared" si="208"/>
        <v>18054.076011942794</v>
      </c>
      <c r="GJ164" s="36">
        <f t="shared" si="209"/>
        <v>18801.767515901389</v>
      </c>
      <c r="GK164" s="36">
        <f t="shared" si="209"/>
        <v>19580.423915804928</v>
      </c>
      <c r="GL164" s="36">
        <f t="shared" si="209"/>
        <v>20391.327591854071</v>
      </c>
      <c r="GM164" s="36">
        <f t="shared" si="209"/>
        <v>21235.814032743114</v>
      </c>
      <c r="GN164" s="36">
        <f t="shared" si="209"/>
        <v>22115.274035095135</v>
      </c>
      <c r="GO164" s="36">
        <f t="shared" si="209"/>
        <v>23031.155993984561</v>
      </c>
      <c r="GP164" s="36">
        <f t="shared" si="209"/>
        <v>23984.968288319433</v>
      </c>
      <c r="GQ164" s="36">
        <f t="shared" si="209"/>
        <v>24978.281765011889</v>
      </c>
      <c r="GR164" s="36">
        <f t="shared" si="209"/>
        <v>26012.732326028086</v>
      </c>
      <c r="GS164" s="36">
        <f t="shared" si="209"/>
        <v>27090.02362257821</v>
      </c>
      <c r="GT164" s="36">
        <f t="shared" si="209"/>
        <v>28211.929860883658</v>
      </c>
      <c r="GU164" s="36">
        <f t="shared" si="209"/>
        <v>29380.298724142289</v>
      </c>
      <c r="GV164" s="36">
        <f t="shared" si="209"/>
        <v>30597.054415503913</v>
      </c>
      <c r="GW164" s="36">
        <f t="shared" si="209"/>
        <v>31864.200827067587</v>
      </c>
      <c r="GX164" s="36">
        <f t="shared" si="209"/>
        <v>33183.824840119756</v>
      </c>
      <c r="GY164" s="36">
        <f t="shared" si="209"/>
        <v>34558.09976204847</v>
      </c>
      <c r="GZ164" s="36">
        <f t="shared" si="199"/>
        <v>35989.288905593938</v>
      </c>
      <c r="HA164" s="36">
        <f t="shared" si="199"/>
        <v>37479.749316330199</v>
      </c>
      <c r="HB164" s="36">
        <f t="shared" si="199"/>
        <v>39031.935654516688</v>
      </c>
      <c r="HC164" s="36">
        <f t="shared" si="199"/>
        <v>40648.404237712835</v>
      </c>
      <c r="HD164" s="36">
        <f t="shared" si="199"/>
        <v>42331.817250813467</v>
      </c>
      <c r="HE164" s="36">
        <f t="shared" si="199"/>
        <v>44084.947130438646</v>
      </c>
      <c r="HF164" s="36">
        <f t="shared" si="199"/>
        <v>45910.681130898622</v>
      </c>
      <c r="HG164" s="36">
        <f t="shared" si="199"/>
        <v>47812.02607925365</v>
      </c>
      <c r="HH164" s="36">
        <f t="shared" si="199"/>
        <v>49792.113327299856</v>
      </c>
      <c r="HI164" s="36">
        <f t="shared" si="199"/>
        <v>51854.203908636642</v>
      </c>
      <c r="HJ164" s="36">
        <f t="shared" si="199"/>
        <v>54001.693909308909</v>
      </c>
      <c r="HK164" s="36">
        <f t="shared" si="199"/>
        <v>56238.12006086902</v>
      </c>
      <c r="HL164" s="36">
        <f t="shared" si="199"/>
        <v>58567.165565069838</v>
      </c>
      <c r="HM164" s="36">
        <f t="shared" si="199"/>
        <v>60992.666159781627</v>
      </c>
    </row>
    <row r="165" spans="1:221" x14ac:dyDescent="0.25">
      <c r="A165" s="7" t="s">
        <v>1557</v>
      </c>
      <c r="B165" s="16" t="s">
        <v>1558</v>
      </c>
      <c r="C165" s="15">
        <v>228.91200000000001</v>
      </c>
      <c r="D165" s="15">
        <v>36.869999999999997</v>
      </c>
      <c r="E165" s="14">
        <f t="shared" si="163"/>
        <v>8439.9854400000004</v>
      </c>
      <c r="F165" s="12">
        <f>IF(OR(G165="n/a",J165="n/a"),0%,E165/SUMIFS(E$13:E$515,G$13:G$515,"&lt;&gt;n/a",$J$13:$J$515,"&lt;&gt;n/a"))</f>
        <v>2.9492299853286531E-4</v>
      </c>
      <c r="G165" s="13">
        <v>2.1697857336588012E-2</v>
      </c>
      <c r="H165" s="13">
        <f t="shared" si="181"/>
        <v>2.2932465419039868E-2</v>
      </c>
      <c r="I165" s="33">
        <f t="shared" si="182"/>
        <v>0.84551999999999983</v>
      </c>
      <c r="J165" s="13">
        <v>0.11380000000000001</v>
      </c>
      <c r="K165" s="41">
        <f t="shared" si="164"/>
        <v>0.10173566666666665</v>
      </c>
      <c r="L165" s="1">
        <f t="shared" si="165"/>
        <v>8.9671333333333297E-2</v>
      </c>
      <c r="M165" s="1">
        <f t="shared" si="166"/>
        <v>7.760699999999994E-2</v>
      </c>
      <c r="N165" s="1">
        <f t="shared" si="167"/>
        <v>6.5542666666666582E-2</v>
      </c>
      <c r="O165" s="1">
        <f t="shared" si="168"/>
        <v>5.3478333333333218E-2</v>
      </c>
      <c r="P165" s="5">
        <v>4.141399999999984E-2</v>
      </c>
      <c r="Q165" s="1">
        <f t="shared" si="169"/>
        <v>7.9059980782608674E-2</v>
      </c>
      <c r="R165" s="12">
        <f t="shared" si="170"/>
        <v>2.3316606596357659E-5</v>
      </c>
      <c r="S165" s="12">
        <f t="shared" si="171"/>
        <v>2.9492299853286531E-4</v>
      </c>
      <c r="T165" s="7"/>
      <c r="U165" s="42">
        <f t="shared" si="172"/>
        <v>-36.869999999999997</v>
      </c>
      <c r="V165" s="36">
        <f t="shared" si="173"/>
        <v>0.94174017599999971</v>
      </c>
      <c r="W165" s="36">
        <f t="shared" si="174"/>
        <v>1.0489102080287995</v>
      </c>
      <c r="X165" s="36">
        <f t="shared" si="196"/>
        <v>1.1682761897024767</v>
      </c>
      <c r="Y165" s="36">
        <f t="shared" si="196"/>
        <v>1.3012260200906185</v>
      </c>
      <c r="Z165" s="36">
        <f t="shared" si="196"/>
        <v>1.4493055411769307</v>
      </c>
      <c r="AA165" s="36">
        <f t="shared" si="175"/>
        <v>1.5967516066122598</v>
      </c>
      <c r="AB165" s="36">
        <f t="shared" si="191"/>
        <v>1.7399344521793232</v>
      </c>
      <c r="AC165" s="36">
        <f t="shared" si="191"/>
        <v>1.8749655452096039</v>
      </c>
      <c r="AD165" s="36">
        <f t="shared" si="191"/>
        <v>1.9978557869507616</v>
      </c>
      <c r="AE165" s="36">
        <f t="shared" si="191"/>
        <v>2.1046977846772434</v>
      </c>
      <c r="AF165" s="36">
        <f t="shared" si="176"/>
        <v>2.1918617387318666</v>
      </c>
      <c r="AG165" s="36">
        <f t="shared" si="200"/>
        <v>2.2826355007797079</v>
      </c>
      <c r="AH165" s="36">
        <f t="shared" si="200"/>
        <v>2.3771685674089982</v>
      </c>
      <c r="AI165" s="36">
        <f t="shared" si="200"/>
        <v>2.475616626459674</v>
      </c>
      <c r="AJ165" s="36">
        <f t="shared" si="200"/>
        <v>2.5781418134278744</v>
      </c>
      <c r="AK165" s="36">
        <f t="shared" si="200"/>
        <v>2.6849129784891761</v>
      </c>
      <c r="AL165" s="36">
        <f t="shared" si="200"/>
        <v>2.7961059645803266</v>
      </c>
      <c r="AM165" s="36">
        <f t="shared" si="200"/>
        <v>2.9119038969974556</v>
      </c>
      <c r="AN165" s="36">
        <f t="shared" si="200"/>
        <v>3.0324974849877075</v>
      </c>
      <c r="AO165" s="36">
        <f t="shared" si="200"/>
        <v>3.1580853358309882</v>
      </c>
      <c r="AP165" s="36">
        <f t="shared" si="200"/>
        <v>3.2888742819290924</v>
      </c>
      <c r="AQ165" s="36">
        <f t="shared" si="200"/>
        <v>3.4250797214409032</v>
      </c>
      <c r="AR165" s="36">
        <f t="shared" si="200"/>
        <v>3.5669259730246563</v>
      </c>
      <c r="AS165" s="36">
        <f t="shared" si="200"/>
        <v>3.714646645271499</v>
      </c>
      <c r="AT165" s="36">
        <f t="shared" si="200"/>
        <v>3.8684850214387723</v>
      </c>
      <c r="AU165" s="36">
        <f t="shared" si="200"/>
        <v>4.028694460116637</v>
      </c>
      <c r="AV165" s="36">
        <f t="shared" si="200"/>
        <v>4.1955388124879072</v>
      </c>
      <c r="AW165" s="36">
        <f t="shared" si="201"/>
        <v>4.3692928568682809</v>
      </c>
      <c r="AX165" s="36">
        <f t="shared" si="201"/>
        <v>4.5502427512426236</v>
      </c>
      <c r="AY165" s="36">
        <f t="shared" si="201"/>
        <v>4.738686504542585</v>
      </c>
      <c r="AZ165" s="36">
        <f t="shared" si="201"/>
        <v>4.9349344674417113</v>
      </c>
      <c r="BA165" s="36">
        <f t="shared" si="201"/>
        <v>5.1393098434763411</v>
      </c>
      <c r="BB165" s="36">
        <f t="shared" si="201"/>
        <v>5.3521492213340691</v>
      </c>
      <c r="BC165" s="36">
        <f t="shared" si="201"/>
        <v>5.5738031291863974</v>
      </c>
      <c r="BD165" s="36">
        <f t="shared" si="201"/>
        <v>5.8046366119785224</v>
      </c>
      <c r="BE165" s="36">
        <f t="shared" si="201"/>
        <v>6.0450298326269998</v>
      </c>
      <c r="BF165" s="36">
        <f t="shared" si="201"/>
        <v>6.295378698115413</v>
      </c>
      <c r="BG165" s="36">
        <f t="shared" si="201"/>
        <v>6.5560955115191639</v>
      </c>
      <c r="BH165" s="36">
        <f t="shared" si="201"/>
        <v>6.8276096510332174</v>
      </c>
      <c r="BI165" s="36">
        <f t="shared" si="201"/>
        <v>7.1103682771211059</v>
      </c>
      <c r="BJ165" s="36">
        <f t="shared" si="201"/>
        <v>7.4048370689497984</v>
      </c>
      <c r="BK165" s="36">
        <f t="shared" si="201"/>
        <v>7.7115009913232839</v>
      </c>
      <c r="BL165" s="36">
        <f t="shared" si="201"/>
        <v>8.0308650933779457</v>
      </c>
      <c r="BM165" s="36">
        <f t="shared" si="202"/>
        <v>8.3634553403550989</v>
      </c>
      <c r="BN165" s="36">
        <f t="shared" si="202"/>
        <v>8.7098194798205633</v>
      </c>
      <c r="BO165" s="36">
        <f t="shared" si="202"/>
        <v>9.0705279437578508</v>
      </c>
      <c r="BP165" s="36">
        <f t="shared" si="202"/>
        <v>9.4461747880206364</v>
      </c>
      <c r="BQ165" s="36">
        <f t="shared" si="202"/>
        <v>9.8373786706917219</v>
      </c>
      <c r="BR165" s="36">
        <f t="shared" si="202"/>
        <v>10.244783870959747</v>
      </c>
      <c r="BS165" s="36">
        <f t="shared" si="202"/>
        <v>10.669061350191672</v>
      </c>
      <c r="BT165" s="36">
        <f t="shared" si="202"/>
        <v>11.110909856948508</v>
      </c>
      <c r="BU165" s="36">
        <f t="shared" si="202"/>
        <v>11.571057077764172</v>
      </c>
      <c r="BV165" s="36">
        <f t="shared" si="202"/>
        <v>12.050260835582696</v>
      </c>
      <c r="BW165" s="36">
        <f t="shared" si="202"/>
        <v>12.549310337827515</v>
      </c>
      <c r="BX165" s="36">
        <f t="shared" si="202"/>
        <v>13.069027476158302</v>
      </c>
      <c r="BY165" s="36">
        <f t="shared" si="202"/>
        <v>13.61026818005592</v>
      </c>
      <c r="BZ165" s="36">
        <f t="shared" si="202"/>
        <v>14.173923826464753</v>
      </c>
      <c r="CA165" s="36">
        <f t="shared" si="202"/>
        <v>14.760922707813961</v>
      </c>
      <c r="CB165" s="36">
        <f t="shared" si="202"/>
        <v>15.372231560835367</v>
      </c>
      <c r="CC165" s="36">
        <f t="shared" si="203"/>
        <v>16.0088571586958</v>
      </c>
      <c r="CD165" s="36">
        <f t="shared" si="203"/>
        <v>16.671847969066025</v>
      </c>
      <c r="CE165" s="36">
        <f t="shared" si="203"/>
        <v>17.362295880856923</v>
      </c>
      <c r="CF165" s="36">
        <f t="shared" si="203"/>
        <v>18.08133800246673</v>
      </c>
      <c r="CG165" s="36">
        <f t="shared" si="203"/>
        <v>18.830158534500885</v>
      </c>
      <c r="CH165" s="36">
        <f t="shared" si="203"/>
        <v>19.609990720048703</v>
      </c>
      <c r="CI165" s="36">
        <f t="shared" si="203"/>
        <v>20.422118875728795</v>
      </c>
      <c r="CJ165" s="36">
        <f t="shared" si="203"/>
        <v>21.267880506848226</v>
      </c>
      <c r="CK165" s="36">
        <f t="shared" si="203"/>
        <v>22.148668510158835</v>
      </c>
      <c r="CL165" s="36">
        <f t="shared" si="203"/>
        <v>23.065933467838548</v>
      </c>
      <c r="CM165" s="36">
        <f t="shared" si="203"/>
        <v>24.021186036475608</v>
      </c>
      <c r="CN165" s="36">
        <f t="shared" si="203"/>
        <v>25.015999434990206</v>
      </c>
      <c r="CO165" s="36">
        <f t="shared" si="203"/>
        <v>26.052012035590888</v>
      </c>
      <c r="CP165" s="36">
        <f t="shared" si="203"/>
        <v>27.130930062032846</v>
      </c>
      <c r="CQ165" s="36">
        <f t="shared" si="203"/>
        <v>28.254530399621871</v>
      </c>
      <c r="CR165" s="36">
        <f t="shared" si="203"/>
        <v>29.424663521591807</v>
      </c>
      <c r="CS165" s="36">
        <f t="shared" si="204"/>
        <v>30.643256536675004</v>
      </c>
      <c r="CT165" s="36">
        <f t="shared" si="204"/>
        <v>31.912316362884859</v>
      </c>
      <c r="CU165" s="36">
        <f t="shared" si="204"/>
        <v>33.233933032737369</v>
      </c>
      <c r="CV165" s="36">
        <f t="shared" si="204"/>
        <v>34.610283135355147</v>
      </c>
      <c r="CW165" s="36">
        <f t="shared" si="204"/>
        <v>36.04363340112274</v>
      </c>
      <c r="CX165" s="36">
        <f t="shared" si="204"/>
        <v>37.536344434796831</v>
      </c>
      <c r="CY165" s="36">
        <f t="shared" si="204"/>
        <v>39.090874603219504</v>
      </c>
      <c r="CZ165" s="36">
        <f t="shared" si="204"/>
        <v>40.709784084037231</v>
      </c>
      <c r="DA165" s="36">
        <f t="shared" si="204"/>
        <v>42.395739082093542</v>
      </c>
      <c r="DB165" s="36">
        <f t="shared" si="204"/>
        <v>44.151516220439355</v>
      </c>
      <c r="DC165" s="36">
        <f t="shared" si="204"/>
        <v>45.98000711319262</v>
      </c>
      <c r="DD165" s="36">
        <f t="shared" si="204"/>
        <v>47.88422312777837</v>
      </c>
      <c r="DE165" s="36">
        <f t="shared" si="204"/>
        <v>49.867300344392177</v>
      </c>
      <c r="DF165" s="36">
        <f t="shared" si="204"/>
        <v>51.93250472085483</v>
      </c>
      <c r="DG165" s="36">
        <f t="shared" si="204"/>
        <v>54.083237471364306</v>
      </c>
      <c r="DH165" s="36">
        <f t="shared" si="204"/>
        <v>56.323040668003379</v>
      </c>
      <c r="DI165" s="36">
        <f t="shared" si="205"/>
        <v>58.655603074228061</v>
      </c>
      <c r="DJ165" s="36">
        <f t="shared" si="205"/>
        <v>61.084766219944136</v>
      </c>
      <c r="DK165" s="36">
        <f t="shared" si="205"/>
        <v>63.614530728176895</v>
      </c>
      <c r="DL165" s="36">
        <f t="shared" si="205"/>
        <v>66.249062903753597</v>
      </c>
      <c r="DM165" s="36">
        <f t="shared" si="205"/>
        <v>68.992701594849635</v>
      </c>
      <c r="DN165" s="36">
        <f t="shared" si="205"/>
        <v>71.849965338698723</v>
      </c>
      <c r="DO165" s="36">
        <f t="shared" si="205"/>
        <v>74.825559803235578</v>
      </c>
      <c r="DP165" s="36">
        <f t="shared" si="205"/>
        <v>77.924385536926764</v>
      </c>
      <c r="DQ165" s="36">
        <f t="shared" si="205"/>
        <v>81.15154603955304</v>
      </c>
      <c r="DR165" s="36">
        <f t="shared" si="205"/>
        <v>84.512356167235083</v>
      </c>
      <c r="DS165" s="36">
        <f t="shared" si="205"/>
        <v>88.012350885544947</v>
      </c>
      <c r="DT165" s="36">
        <f t="shared" si="205"/>
        <v>91.657294385118888</v>
      </c>
      <c r="DU165" s="36">
        <f t="shared" si="205"/>
        <v>95.45318957478419</v>
      </c>
      <c r="DV165" s="36">
        <f t="shared" si="205"/>
        <v>99.406287967834288</v>
      </c>
      <c r="DW165" s="36">
        <f t="shared" si="205"/>
        <v>103.52309997773416</v>
      </c>
      <c r="DX165" s="36">
        <f t="shared" si="205"/>
        <v>107.81040564021202</v>
      </c>
      <c r="DY165" s="36">
        <f t="shared" si="206"/>
        <v>112.27526577939575</v>
      </c>
      <c r="DZ165" s="36">
        <f t="shared" si="206"/>
        <v>116.92503363638363</v>
      </c>
      <c r="EA165" s="36">
        <f t="shared" si="206"/>
        <v>121.7673669794008</v>
      </c>
      <c r="EB165" s="36">
        <f t="shared" si="206"/>
        <v>126.81024071548569</v>
      </c>
      <c r="EC165" s="36">
        <f t="shared" si="206"/>
        <v>132.0619600244768</v>
      </c>
      <c r="ED165" s="36">
        <f t="shared" si="206"/>
        <v>137.53117403693045</v>
      </c>
      <c r="EE165" s="36">
        <f t="shared" si="206"/>
        <v>143.22689007849587</v>
      </c>
      <c r="EF165" s="36">
        <f t="shared" si="206"/>
        <v>149.15848850420667</v>
      </c>
      <c r="EG165" s="36">
        <f t="shared" si="206"/>
        <v>155.33573814711986</v>
      </c>
      <c r="EH165" s="36">
        <f t="shared" si="206"/>
        <v>161.76881240674464</v>
      </c>
      <c r="EI165" s="36">
        <f t="shared" si="206"/>
        <v>168.46830600375753</v>
      </c>
      <c r="EJ165" s="36">
        <f t="shared" si="206"/>
        <v>175.44525242859712</v>
      </c>
      <c r="EK165" s="36">
        <f t="shared" si="206"/>
        <v>182.71114211267502</v>
      </c>
      <c r="EL165" s="36">
        <f t="shared" si="206"/>
        <v>190.27794135212932</v>
      </c>
      <c r="EM165" s="36">
        <f t="shared" si="206"/>
        <v>198.15811201528638</v>
      </c>
      <c r="EN165" s="36">
        <f t="shared" si="206"/>
        <v>206.36463206628741</v>
      </c>
      <c r="EO165" s="36">
        <f t="shared" si="207"/>
        <v>214.9110169386806</v>
      </c>
      <c r="EP165" s="36">
        <f t="shared" si="207"/>
        <v>223.8113417941791</v>
      </c>
      <c r="EQ165" s="36">
        <f t="shared" si="207"/>
        <v>233.08026470324319</v>
      </c>
      <c r="ER165" s="36">
        <f t="shared" si="207"/>
        <v>242.73305078566327</v>
      </c>
      <c r="ES165" s="36">
        <f t="shared" si="207"/>
        <v>252.78559735090067</v>
      </c>
      <c r="ET165" s="36">
        <f t="shared" si="207"/>
        <v>263.25446007959084</v>
      </c>
      <c r="EU165" s="36">
        <f t="shared" si="207"/>
        <v>274.15688028932698</v>
      </c>
      <c r="EV165" s="36">
        <f t="shared" si="207"/>
        <v>285.51081332962912</v>
      </c>
      <c r="EW165" s="36">
        <f t="shared" si="207"/>
        <v>297.33495815286233</v>
      </c>
      <c r="EX165" s="36">
        <f t="shared" si="207"/>
        <v>309.64878810980491</v>
      </c>
      <c r="EY165" s="36">
        <f t="shared" si="207"/>
        <v>322.4725830205843</v>
      </c>
      <c r="EZ165" s="36">
        <f t="shared" si="207"/>
        <v>335.8274625737987</v>
      </c>
      <c r="FA165" s="36">
        <f t="shared" si="207"/>
        <v>349.73542110882994</v>
      </c>
      <c r="FB165" s="36">
        <f t="shared" si="207"/>
        <v>364.21936383863095</v>
      </c>
      <c r="FC165" s="36">
        <f t="shared" si="207"/>
        <v>379.30314457264393</v>
      </c>
      <c r="FD165" s="36">
        <f t="shared" si="207"/>
        <v>395.01160500197534</v>
      </c>
      <c r="FE165" s="36">
        <f t="shared" si="210"/>
        <v>411.37061561152706</v>
      </c>
      <c r="FF165" s="36">
        <f t="shared" si="210"/>
        <v>428.40711828646278</v>
      </c>
      <c r="FG165" s="36">
        <f t="shared" si="210"/>
        <v>446.14917068317828</v>
      </c>
      <c r="FH165" s="36">
        <f t="shared" si="210"/>
        <v>464.62599243785138</v>
      </c>
      <c r="FI165" s="36">
        <f t="shared" si="210"/>
        <v>483.8680132886725</v>
      </c>
      <c r="FJ165" s="36">
        <f t="shared" si="210"/>
        <v>503.90692319100953</v>
      </c>
      <c r="FK165" s="36">
        <f t="shared" si="210"/>
        <v>524.77572450804189</v>
      </c>
      <c r="FL165" s="36">
        <f t="shared" si="210"/>
        <v>546.50878636281789</v>
      </c>
      <c r="FM165" s="36">
        <f t="shared" si="210"/>
        <v>569.14190124124752</v>
      </c>
      <c r="FN165" s="36">
        <f t="shared" si="210"/>
        <v>592.71234393925249</v>
      </c>
      <c r="FO165" s="36">
        <f t="shared" si="210"/>
        <v>617.25893295115259</v>
      </c>
      <c r="FP165" s="36">
        <f t="shared" si="210"/>
        <v>642.82209440039151</v>
      </c>
      <c r="FQ165" s="36">
        <f t="shared" si="210"/>
        <v>669.44392861788924</v>
      </c>
      <c r="FR165" s="36">
        <f t="shared" si="210"/>
        <v>697.16827947767035</v>
      </c>
      <c r="FS165" s="36">
        <f t="shared" si="210"/>
        <v>726.04080660395846</v>
      </c>
      <c r="FT165" s="36">
        <f t="shared" si="210"/>
        <v>756.10906056865463</v>
      </c>
      <c r="FU165" s="36">
        <f t="shared" si="208"/>
        <v>787.42256120304478</v>
      </c>
      <c r="FV165" s="36">
        <f t="shared" si="208"/>
        <v>820.03287915270755</v>
      </c>
      <c r="FW165" s="36">
        <f t="shared" si="208"/>
        <v>853.9937208099376</v>
      </c>
      <c r="FX165" s="36">
        <f t="shared" si="208"/>
        <v>889.3610167635602</v>
      </c>
      <c r="FY165" s="36">
        <f t="shared" si="208"/>
        <v>926.19301391180613</v>
      </c>
      <c r="FZ165" s="36">
        <f t="shared" si="208"/>
        <v>964.55037138994953</v>
      </c>
      <c r="GA165" s="36">
        <f t="shared" si="208"/>
        <v>1004.4962604706927</v>
      </c>
      <c r="GB165" s="36">
        <f t="shared" si="208"/>
        <v>1046.0964686018258</v>
      </c>
      <c r="GC165" s="36">
        <f t="shared" si="208"/>
        <v>1089.4195077525017</v>
      </c>
      <c r="GD165" s="36">
        <f t="shared" si="208"/>
        <v>1134.5367272465635</v>
      </c>
      <c r="GE165" s="36">
        <f t="shared" si="208"/>
        <v>1181.5224312687526</v>
      </c>
      <c r="GF165" s="36">
        <f t="shared" si="208"/>
        <v>1230.4540012373166</v>
      </c>
      <c r="GG165" s="36">
        <f t="shared" si="208"/>
        <v>1281.4120232445587</v>
      </c>
      <c r="GH165" s="36">
        <f t="shared" si="208"/>
        <v>1334.4804207752086</v>
      </c>
      <c r="GI165" s="36">
        <f t="shared" si="208"/>
        <v>1389.7465929211928</v>
      </c>
      <c r="GJ165" s="36">
        <f t="shared" si="209"/>
        <v>1447.3015583204308</v>
      </c>
      <c r="GK165" s="36">
        <f t="shared" si="209"/>
        <v>1507.2401050567128</v>
      </c>
      <c r="GL165" s="36">
        <f t="shared" si="209"/>
        <v>1569.6609467675312</v>
      </c>
      <c r="GM165" s="36">
        <f t="shared" si="209"/>
        <v>1634.6668852169614</v>
      </c>
      <c r="GN165" s="36">
        <f t="shared" si="209"/>
        <v>1702.3649796013365</v>
      </c>
      <c r="GO165" s="36">
        <f t="shared" si="209"/>
        <v>1772.8667228665458</v>
      </c>
      <c r="GP165" s="36">
        <f t="shared" si="209"/>
        <v>1846.2882253273408</v>
      </c>
      <c r="GQ165" s="36">
        <f t="shared" si="209"/>
        <v>1922.750405891047</v>
      </c>
      <c r="GR165" s="36">
        <f t="shared" si="209"/>
        <v>2002.3791912006184</v>
      </c>
      <c r="GS165" s="36">
        <f t="shared" si="209"/>
        <v>2085.3057230250006</v>
      </c>
      <c r="GT165" s="36">
        <f t="shared" si="209"/>
        <v>2171.6665742383575</v>
      </c>
      <c r="GU165" s="36">
        <f t="shared" si="209"/>
        <v>2261.6039737438646</v>
      </c>
      <c r="GV165" s="36">
        <f t="shared" si="209"/>
        <v>2355.2660407124927</v>
      </c>
      <c r="GW165" s="36">
        <f t="shared" si="209"/>
        <v>2452.8070285225594</v>
      </c>
      <c r="GX165" s="36">
        <f t="shared" si="209"/>
        <v>2554.3875788017922</v>
      </c>
      <c r="GY165" s="36">
        <f t="shared" si="209"/>
        <v>2660.1749859902893</v>
      </c>
      <c r="GZ165" s="36">
        <f t="shared" si="199"/>
        <v>2770.3434728600905</v>
      </c>
      <c r="HA165" s="36">
        <f t="shared" si="199"/>
        <v>2885.0744774451177</v>
      </c>
      <c r="HB165" s="36">
        <f t="shared" si="199"/>
        <v>3004.5569518540292</v>
      </c>
      <c r="HC165" s="36">
        <f t="shared" si="199"/>
        <v>3128.9876734581117</v>
      </c>
      <c r="HD165" s="36">
        <f t="shared" si="199"/>
        <v>3258.5715689667054</v>
      </c>
      <c r="HE165" s="36">
        <f t="shared" si="199"/>
        <v>3393.5220519238919</v>
      </c>
      <c r="HF165" s="36">
        <f t="shared" si="199"/>
        <v>3534.0613741822676</v>
      </c>
      <c r="HG165" s="36">
        <f t="shared" si="199"/>
        <v>3680.4209919326513</v>
      </c>
      <c r="HH165" s="36">
        <f t="shared" si="199"/>
        <v>3832.8419468925495</v>
      </c>
      <c r="HI165" s="36">
        <f t="shared" si="199"/>
        <v>3991.5752632811568</v>
      </c>
      <c r="HJ165" s="36">
        <f t="shared" si="199"/>
        <v>4156.8823612346823</v>
      </c>
      <c r="HK165" s="36">
        <f t="shared" si="199"/>
        <v>4329.035487342855</v>
      </c>
      <c r="HL165" s="36">
        <f t="shared" si="199"/>
        <v>4508.3181630156714</v>
      </c>
      <c r="HM165" s="36">
        <f t="shared" si="199"/>
        <v>4695.0256514188013</v>
      </c>
    </row>
    <row r="166" spans="1:221" x14ac:dyDescent="0.25">
      <c r="A166" s="7" t="s">
        <v>1312</v>
      </c>
      <c r="B166" s="16" t="s">
        <v>1313</v>
      </c>
      <c r="C166" s="15">
        <v>149.67099999999999</v>
      </c>
      <c r="D166" s="15">
        <v>438.12</v>
      </c>
      <c r="E166" s="14">
        <f t="shared" si="163"/>
        <v>65573.858519999994</v>
      </c>
      <c r="F166" s="12">
        <f>IF(OR(G166="n/a",J166="n/a"),0%,E166/SUMIFS(E$13:E$515,G$13:G$515,"&lt;&gt;n/a",$J$13:$J$515,"&lt;&gt;n/a"))</f>
        <v>0</v>
      </c>
      <c r="G166" s="13" t="s">
        <v>227</v>
      </c>
      <c r="H166" s="13" t="str">
        <f t="shared" si="181"/>
        <v>n/a</v>
      </c>
      <c r="I166" s="33" t="str">
        <f t="shared" si="182"/>
        <v>n/a</v>
      </c>
      <c r="J166" s="13">
        <v>0.159</v>
      </c>
      <c r="K166" s="41">
        <f t="shared" si="164"/>
        <v>0.13940233333333329</v>
      </c>
      <c r="L166" s="1">
        <f t="shared" si="165"/>
        <v>0.1198046666666666</v>
      </c>
      <c r="M166" s="1">
        <f t="shared" si="166"/>
        <v>0.10020699999999991</v>
      </c>
      <c r="N166" s="1">
        <f t="shared" si="167"/>
        <v>8.0609333333333213E-2</v>
      </c>
      <c r="O166" s="1">
        <f t="shared" si="168"/>
        <v>6.101166666666652E-2</v>
      </c>
      <c r="P166" s="5">
        <v>4.141399999999984E-2</v>
      </c>
      <c r="Q166" s="1" t="str">
        <f t="shared" si="169"/>
        <v>n/a</v>
      </c>
      <c r="R166" s="12" t="str">
        <f t="shared" si="170"/>
        <v>n/a</v>
      </c>
      <c r="S166" s="12">
        <f t="shared" si="171"/>
        <v>0</v>
      </c>
      <c r="T166" s="7"/>
      <c r="U166" s="42">
        <f t="shared" si="172"/>
        <v>-438.12</v>
      </c>
      <c r="V166" s="36" t="str">
        <f t="shared" si="173"/>
        <v>n/a</v>
      </c>
      <c r="W166" s="36" t="str">
        <f t="shared" si="174"/>
        <v>n/a</v>
      </c>
      <c r="X166" s="36" t="str">
        <f t="shared" si="196"/>
        <v>n/a</v>
      </c>
      <c r="Y166" s="36" t="str">
        <f t="shared" si="196"/>
        <v>n/a</v>
      </c>
      <c r="Z166" s="36" t="str">
        <f t="shared" si="196"/>
        <v>n/a</v>
      </c>
      <c r="AA166" s="36" t="str">
        <f t="shared" si="175"/>
        <v>n/a</v>
      </c>
      <c r="AB166" s="36" t="str">
        <f t="shared" si="191"/>
        <v>n/a</v>
      </c>
      <c r="AC166" s="36" t="str">
        <f t="shared" si="191"/>
        <v>n/a</v>
      </c>
      <c r="AD166" s="36" t="str">
        <f t="shared" si="191"/>
        <v>n/a</v>
      </c>
      <c r="AE166" s="36" t="str">
        <f t="shared" si="191"/>
        <v>n/a</v>
      </c>
      <c r="AF166" s="36" t="str">
        <f t="shared" si="176"/>
        <v>n/a</v>
      </c>
      <c r="AG166" s="36" t="str">
        <f t="shared" si="200"/>
        <v>n/a</v>
      </c>
      <c r="AH166" s="36" t="str">
        <f t="shared" si="200"/>
        <v>n/a</v>
      </c>
      <c r="AI166" s="36" t="str">
        <f t="shared" si="200"/>
        <v>n/a</v>
      </c>
      <c r="AJ166" s="36" t="str">
        <f t="shared" si="200"/>
        <v>n/a</v>
      </c>
      <c r="AK166" s="36" t="str">
        <f t="shared" si="200"/>
        <v>n/a</v>
      </c>
      <c r="AL166" s="36" t="str">
        <f t="shared" si="200"/>
        <v>n/a</v>
      </c>
      <c r="AM166" s="36" t="str">
        <f t="shared" si="200"/>
        <v>n/a</v>
      </c>
      <c r="AN166" s="36" t="str">
        <f t="shared" si="200"/>
        <v>n/a</v>
      </c>
      <c r="AO166" s="36" t="str">
        <f t="shared" si="200"/>
        <v>n/a</v>
      </c>
      <c r="AP166" s="36" t="str">
        <f t="shared" si="200"/>
        <v>n/a</v>
      </c>
      <c r="AQ166" s="36" t="str">
        <f t="shared" si="200"/>
        <v>n/a</v>
      </c>
      <c r="AR166" s="36" t="str">
        <f t="shared" si="200"/>
        <v>n/a</v>
      </c>
      <c r="AS166" s="36" t="str">
        <f t="shared" si="200"/>
        <v>n/a</v>
      </c>
      <c r="AT166" s="36" t="str">
        <f t="shared" si="200"/>
        <v>n/a</v>
      </c>
      <c r="AU166" s="36" t="str">
        <f t="shared" si="200"/>
        <v>n/a</v>
      </c>
      <c r="AV166" s="36" t="str">
        <f t="shared" si="200"/>
        <v>n/a</v>
      </c>
      <c r="AW166" s="36" t="str">
        <f t="shared" si="201"/>
        <v>n/a</v>
      </c>
      <c r="AX166" s="36" t="str">
        <f t="shared" si="201"/>
        <v>n/a</v>
      </c>
      <c r="AY166" s="36" t="str">
        <f t="shared" si="201"/>
        <v>n/a</v>
      </c>
      <c r="AZ166" s="36" t="str">
        <f t="shared" si="201"/>
        <v>n/a</v>
      </c>
      <c r="BA166" s="36" t="str">
        <f t="shared" si="201"/>
        <v>n/a</v>
      </c>
      <c r="BB166" s="36" t="str">
        <f t="shared" si="201"/>
        <v>n/a</v>
      </c>
      <c r="BC166" s="36" t="str">
        <f t="shared" si="201"/>
        <v>n/a</v>
      </c>
      <c r="BD166" s="36" t="str">
        <f t="shared" si="201"/>
        <v>n/a</v>
      </c>
      <c r="BE166" s="36" t="str">
        <f t="shared" si="201"/>
        <v>n/a</v>
      </c>
      <c r="BF166" s="36" t="str">
        <f t="shared" si="201"/>
        <v>n/a</v>
      </c>
      <c r="BG166" s="36" t="str">
        <f t="shared" si="201"/>
        <v>n/a</v>
      </c>
      <c r="BH166" s="36" t="str">
        <f t="shared" si="201"/>
        <v>n/a</v>
      </c>
      <c r="BI166" s="36" t="str">
        <f t="shared" si="201"/>
        <v>n/a</v>
      </c>
      <c r="BJ166" s="36" t="str">
        <f t="shared" si="201"/>
        <v>n/a</v>
      </c>
      <c r="BK166" s="36" t="str">
        <f t="shared" si="201"/>
        <v>n/a</v>
      </c>
      <c r="BL166" s="36" t="str">
        <f t="shared" si="201"/>
        <v>n/a</v>
      </c>
      <c r="BM166" s="36" t="str">
        <f t="shared" si="202"/>
        <v>n/a</v>
      </c>
      <c r="BN166" s="36" t="str">
        <f t="shared" si="202"/>
        <v>n/a</v>
      </c>
      <c r="BO166" s="36" t="str">
        <f t="shared" si="202"/>
        <v>n/a</v>
      </c>
      <c r="BP166" s="36" t="str">
        <f t="shared" si="202"/>
        <v>n/a</v>
      </c>
      <c r="BQ166" s="36" t="str">
        <f t="shared" si="202"/>
        <v>n/a</v>
      </c>
      <c r="BR166" s="36" t="str">
        <f t="shared" si="202"/>
        <v>n/a</v>
      </c>
      <c r="BS166" s="36" t="str">
        <f t="shared" si="202"/>
        <v>n/a</v>
      </c>
      <c r="BT166" s="36" t="str">
        <f t="shared" si="202"/>
        <v>n/a</v>
      </c>
      <c r="BU166" s="36" t="str">
        <f t="shared" si="202"/>
        <v>n/a</v>
      </c>
      <c r="BV166" s="36" t="str">
        <f t="shared" si="202"/>
        <v>n/a</v>
      </c>
      <c r="BW166" s="36" t="str">
        <f t="shared" si="202"/>
        <v>n/a</v>
      </c>
      <c r="BX166" s="36" t="str">
        <f t="shared" si="202"/>
        <v>n/a</v>
      </c>
      <c r="BY166" s="36" t="str">
        <f t="shared" si="202"/>
        <v>n/a</v>
      </c>
      <c r="BZ166" s="36" t="str">
        <f t="shared" si="202"/>
        <v>n/a</v>
      </c>
      <c r="CA166" s="36" t="str">
        <f t="shared" si="202"/>
        <v>n/a</v>
      </c>
      <c r="CB166" s="36" t="str">
        <f t="shared" si="202"/>
        <v>n/a</v>
      </c>
      <c r="CC166" s="36" t="str">
        <f t="shared" si="203"/>
        <v>n/a</v>
      </c>
      <c r="CD166" s="36" t="str">
        <f t="shared" si="203"/>
        <v>n/a</v>
      </c>
      <c r="CE166" s="36" t="str">
        <f t="shared" si="203"/>
        <v>n/a</v>
      </c>
      <c r="CF166" s="36" t="str">
        <f t="shared" si="203"/>
        <v>n/a</v>
      </c>
      <c r="CG166" s="36" t="str">
        <f t="shared" si="203"/>
        <v>n/a</v>
      </c>
      <c r="CH166" s="36" t="str">
        <f t="shared" si="203"/>
        <v>n/a</v>
      </c>
      <c r="CI166" s="36" t="str">
        <f t="shared" si="203"/>
        <v>n/a</v>
      </c>
      <c r="CJ166" s="36" t="str">
        <f t="shared" si="203"/>
        <v>n/a</v>
      </c>
      <c r="CK166" s="36" t="str">
        <f t="shared" si="203"/>
        <v>n/a</v>
      </c>
      <c r="CL166" s="36" t="str">
        <f t="shared" si="203"/>
        <v>n/a</v>
      </c>
      <c r="CM166" s="36" t="str">
        <f t="shared" si="203"/>
        <v>n/a</v>
      </c>
      <c r="CN166" s="36" t="str">
        <f t="shared" si="203"/>
        <v>n/a</v>
      </c>
      <c r="CO166" s="36" t="str">
        <f t="shared" si="203"/>
        <v>n/a</v>
      </c>
      <c r="CP166" s="36" t="str">
        <f t="shared" si="203"/>
        <v>n/a</v>
      </c>
      <c r="CQ166" s="36" t="str">
        <f t="shared" si="203"/>
        <v>n/a</v>
      </c>
      <c r="CR166" s="36" t="str">
        <f t="shared" si="203"/>
        <v>n/a</v>
      </c>
      <c r="CS166" s="36" t="str">
        <f t="shared" si="204"/>
        <v>n/a</v>
      </c>
      <c r="CT166" s="36" t="str">
        <f t="shared" si="204"/>
        <v>n/a</v>
      </c>
      <c r="CU166" s="36" t="str">
        <f t="shared" si="204"/>
        <v>n/a</v>
      </c>
      <c r="CV166" s="36" t="str">
        <f t="shared" si="204"/>
        <v>n/a</v>
      </c>
      <c r="CW166" s="36" t="str">
        <f t="shared" si="204"/>
        <v>n/a</v>
      </c>
      <c r="CX166" s="36" t="str">
        <f t="shared" si="204"/>
        <v>n/a</v>
      </c>
      <c r="CY166" s="36" t="str">
        <f t="shared" si="204"/>
        <v>n/a</v>
      </c>
      <c r="CZ166" s="36" t="str">
        <f t="shared" si="204"/>
        <v>n/a</v>
      </c>
      <c r="DA166" s="36" t="str">
        <f t="shared" si="204"/>
        <v>n/a</v>
      </c>
      <c r="DB166" s="36" t="str">
        <f t="shared" si="204"/>
        <v>n/a</v>
      </c>
      <c r="DC166" s="36" t="str">
        <f t="shared" si="204"/>
        <v>n/a</v>
      </c>
      <c r="DD166" s="36" t="str">
        <f t="shared" si="204"/>
        <v>n/a</v>
      </c>
      <c r="DE166" s="36" t="str">
        <f t="shared" si="204"/>
        <v>n/a</v>
      </c>
      <c r="DF166" s="36" t="str">
        <f t="shared" si="204"/>
        <v>n/a</v>
      </c>
      <c r="DG166" s="36" t="str">
        <f t="shared" si="204"/>
        <v>n/a</v>
      </c>
      <c r="DH166" s="36" t="str">
        <f t="shared" si="204"/>
        <v>n/a</v>
      </c>
      <c r="DI166" s="36" t="str">
        <f t="shared" si="205"/>
        <v>n/a</v>
      </c>
      <c r="DJ166" s="36" t="str">
        <f t="shared" si="205"/>
        <v>n/a</v>
      </c>
      <c r="DK166" s="36" t="str">
        <f t="shared" si="205"/>
        <v>n/a</v>
      </c>
      <c r="DL166" s="36" t="str">
        <f t="shared" si="205"/>
        <v>n/a</v>
      </c>
      <c r="DM166" s="36" t="str">
        <f t="shared" si="205"/>
        <v>n/a</v>
      </c>
      <c r="DN166" s="36" t="str">
        <f t="shared" si="205"/>
        <v>n/a</v>
      </c>
      <c r="DO166" s="36" t="str">
        <f t="shared" si="205"/>
        <v>n/a</v>
      </c>
      <c r="DP166" s="36" t="str">
        <f t="shared" si="205"/>
        <v>n/a</v>
      </c>
      <c r="DQ166" s="36" t="str">
        <f t="shared" si="205"/>
        <v>n/a</v>
      </c>
      <c r="DR166" s="36" t="str">
        <f t="shared" si="205"/>
        <v>n/a</v>
      </c>
      <c r="DS166" s="36" t="str">
        <f t="shared" si="205"/>
        <v>n/a</v>
      </c>
      <c r="DT166" s="36" t="str">
        <f t="shared" si="205"/>
        <v>n/a</v>
      </c>
      <c r="DU166" s="36" t="str">
        <f t="shared" si="205"/>
        <v>n/a</v>
      </c>
      <c r="DV166" s="36" t="str">
        <f t="shared" si="205"/>
        <v>n/a</v>
      </c>
      <c r="DW166" s="36" t="str">
        <f t="shared" si="205"/>
        <v>n/a</v>
      </c>
      <c r="DX166" s="36" t="str">
        <f t="shared" si="205"/>
        <v>n/a</v>
      </c>
      <c r="DY166" s="36" t="str">
        <f t="shared" si="206"/>
        <v>n/a</v>
      </c>
      <c r="DZ166" s="36" t="str">
        <f t="shared" si="206"/>
        <v>n/a</v>
      </c>
      <c r="EA166" s="36" t="str">
        <f t="shared" si="206"/>
        <v>n/a</v>
      </c>
      <c r="EB166" s="36" t="str">
        <f t="shared" si="206"/>
        <v>n/a</v>
      </c>
      <c r="EC166" s="36" t="str">
        <f t="shared" si="206"/>
        <v>n/a</v>
      </c>
      <c r="ED166" s="36" t="str">
        <f t="shared" si="206"/>
        <v>n/a</v>
      </c>
      <c r="EE166" s="36" t="str">
        <f t="shared" si="206"/>
        <v>n/a</v>
      </c>
      <c r="EF166" s="36" t="str">
        <f t="shared" si="206"/>
        <v>n/a</v>
      </c>
      <c r="EG166" s="36" t="str">
        <f t="shared" si="206"/>
        <v>n/a</v>
      </c>
      <c r="EH166" s="36" t="str">
        <f t="shared" si="206"/>
        <v>n/a</v>
      </c>
      <c r="EI166" s="36" t="str">
        <f t="shared" si="206"/>
        <v>n/a</v>
      </c>
      <c r="EJ166" s="36" t="str">
        <f t="shared" si="206"/>
        <v>n/a</v>
      </c>
      <c r="EK166" s="36" t="str">
        <f t="shared" si="206"/>
        <v>n/a</v>
      </c>
      <c r="EL166" s="36" t="str">
        <f t="shared" si="206"/>
        <v>n/a</v>
      </c>
      <c r="EM166" s="36" t="str">
        <f t="shared" si="206"/>
        <v>n/a</v>
      </c>
      <c r="EN166" s="36" t="str">
        <f t="shared" si="206"/>
        <v>n/a</v>
      </c>
      <c r="EO166" s="36" t="str">
        <f t="shared" si="207"/>
        <v>n/a</v>
      </c>
      <c r="EP166" s="36" t="str">
        <f t="shared" si="207"/>
        <v>n/a</v>
      </c>
      <c r="EQ166" s="36" t="str">
        <f t="shared" si="207"/>
        <v>n/a</v>
      </c>
      <c r="ER166" s="36" t="str">
        <f t="shared" si="207"/>
        <v>n/a</v>
      </c>
      <c r="ES166" s="36" t="str">
        <f t="shared" si="207"/>
        <v>n/a</v>
      </c>
      <c r="ET166" s="36" t="str">
        <f t="shared" si="207"/>
        <v>n/a</v>
      </c>
      <c r="EU166" s="36" t="str">
        <f t="shared" si="207"/>
        <v>n/a</v>
      </c>
      <c r="EV166" s="36" t="str">
        <f t="shared" si="207"/>
        <v>n/a</v>
      </c>
      <c r="EW166" s="36" t="str">
        <f t="shared" si="207"/>
        <v>n/a</v>
      </c>
      <c r="EX166" s="36" t="str">
        <f t="shared" si="207"/>
        <v>n/a</v>
      </c>
      <c r="EY166" s="36" t="str">
        <f t="shared" si="207"/>
        <v>n/a</v>
      </c>
      <c r="EZ166" s="36" t="str">
        <f t="shared" si="207"/>
        <v>n/a</v>
      </c>
      <c r="FA166" s="36" t="str">
        <f t="shared" si="207"/>
        <v>n/a</v>
      </c>
      <c r="FB166" s="36" t="str">
        <f t="shared" si="207"/>
        <v>n/a</v>
      </c>
      <c r="FC166" s="36" t="str">
        <f t="shared" si="207"/>
        <v>n/a</v>
      </c>
      <c r="FD166" s="36" t="str">
        <f t="shared" si="207"/>
        <v>n/a</v>
      </c>
      <c r="FE166" s="36" t="str">
        <f t="shared" si="210"/>
        <v>n/a</v>
      </c>
      <c r="FF166" s="36" t="str">
        <f t="shared" si="210"/>
        <v>n/a</v>
      </c>
      <c r="FG166" s="36" t="str">
        <f t="shared" si="210"/>
        <v>n/a</v>
      </c>
      <c r="FH166" s="36" t="str">
        <f t="shared" si="210"/>
        <v>n/a</v>
      </c>
      <c r="FI166" s="36" t="str">
        <f t="shared" si="210"/>
        <v>n/a</v>
      </c>
      <c r="FJ166" s="36" t="str">
        <f t="shared" si="210"/>
        <v>n/a</v>
      </c>
      <c r="FK166" s="36" t="str">
        <f t="shared" si="210"/>
        <v>n/a</v>
      </c>
      <c r="FL166" s="36" t="str">
        <f t="shared" si="210"/>
        <v>n/a</v>
      </c>
      <c r="FM166" s="36" t="str">
        <f t="shared" si="210"/>
        <v>n/a</v>
      </c>
      <c r="FN166" s="36" t="str">
        <f t="shared" si="210"/>
        <v>n/a</v>
      </c>
      <c r="FO166" s="36" t="str">
        <f t="shared" si="210"/>
        <v>n/a</v>
      </c>
      <c r="FP166" s="36" t="str">
        <f t="shared" si="210"/>
        <v>n/a</v>
      </c>
      <c r="FQ166" s="36" t="str">
        <f t="shared" si="210"/>
        <v>n/a</v>
      </c>
      <c r="FR166" s="36" t="str">
        <f t="shared" si="210"/>
        <v>n/a</v>
      </c>
      <c r="FS166" s="36" t="str">
        <f t="shared" si="210"/>
        <v>n/a</v>
      </c>
      <c r="FT166" s="36" t="str">
        <f t="shared" si="210"/>
        <v>n/a</v>
      </c>
      <c r="FU166" s="36" t="str">
        <f t="shared" si="208"/>
        <v>n/a</v>
      </c>
      <c r="FV166" s="36" t="str">
        <f t="shared" si="208"/>
        <v>n/a</v>
      </c>
      <c r="FW166" s="36" t="str">
        <f t="shared" si="208"/>
        <v>n/a</v>
      </c>
      <c r="FX166" s="36" t="str">
        <f t="shared" si="208"/>
        <v>n/a</v>
      </c>
      <c r="FY166" s="36" t="str">
        <f t="shared" si="208"/>
        <v>n/a</v>
      </c>
      <c r="FZ166" s="36" t="str">
        <f t="shared" si="208"/>
        <v>n/a</v>
      </c>
      <c r="GA166" s="36" t="str">
        <f t="shared" si="208"/>
        <v>n/a</v>
      </c>
      <c r="GB166" s="36" t="str">
        <f t="shared" si="208"/>
        <v>n/a</v>
      </c>
      <c r="GC166" s="36" t="str">
        <f t="shared" si="208"/>
        <v>n/a</v>
      </c>
      <c r="GD166" s="36" t="str">
        <f t="shared" si="208"/>
        <v>n/a</v>
      </c>
      <c r="GE166" s="36" t="str">
        <f t="shared" si="208"/>
        <v>n/a</v>
      </c>
      <c r="GF166" s="36" t="str">
        <f t="shared" si="208"/>
        <v>n/a</v>
      </c>
      <c r="GG166" s="36" t="str">
        <f t="shared" si="208"/>
        <v>n/a</v>
      </c>
      <c r="GH166" s="36" t="str">
        <f t="shared" si="208"/>
        <v>n/a</v>
      </c>
      <c r="GI166" s="36" t="str">
        <f t="shared" si="208"/>
        <v>n/a</v>
      </c>
      <c r="GJ166" s="36" t="str">
        <f t="shared" si="209"/>
        <v>n/a</v>
      </c>
      <c r="GK166" s="36" t="str">
        <f t="shared" si="209"/>
        <v>n/a</v>
      </c>
      <c r="GL166" s="36" t="str">
        <f t="shared" si="209"/>
        <v>n/a</v>
      </c>
      <c r="GM166" s="36" t="str">
        <f t="shared" si="209"/>
        <v>n/a</v>
      </c>
      <c r="GN166" s="36" t="str">
        <f t="shared" si="209"/>
        <v>n/a</v>
      </c>
      <c r="GO166" s="36" t="str">
        <f t="shared" si="209"/>
        <v>n/a</v>
      </c>
      <c r="GP166" s="36" t="str">
        <f t="shared" si="209"/>
        <v>n/a</v>
      </c>
      <c r="GQ166" s="36" t="str">
        <f t="shared" si="209"/>
        <v>n/a</v>
      </c>
      <c r="GR166" s="36" t="str">
        <f t="shared" si="209"/>
        <v>n/a</v>
      </c>
      <c r="GS166" s="36" t="str">
        <f t="shared" si="209"/>
        <v>n/a</v>
      </c>
      <c r="GT166" s="36" t="str">
        <f t="shared" si="209"/>
        <v>n/a</v>
      </c>
      <c r="GU166" s="36" t="str">
        <f t="shared" si="209"/>
        <v>n/a</v>
      </c>
      <c r="GV166" s="36" t="str">
        <f t="shared" si="209"/>
        <v>n/a</v>
      </c>
      <c r="GW166" s="36" t="str">
        <f t="shared" si="209"/>
        <v>n/a</v>
      </c>
      <c r="GX166" s="36" t="str">
        <f t="shared" si="209"/>
        <v>n/a</v>
      </c>
      <c r="GY166" s="36" t="str">
        <f t="shared" si="209"/>
        <v>n/a</v>
      </c>
      <c r="GZ166" s="36" t="str">
        <f t="shared" si="199"/>
        <v>n/a</v>
      </c>
      <c r="HA166" s="36" t="str">
        <f t="shared" si="199"/>
        <v>n/a</v>
      </c>
      <c r="HB166" s="36" t="str">
        <f t="shared" si="199"/>
        <v>n/a</v>
      </c>
      <c r="HC166" s="36" t="str">
        <f t="shared" si="199"/>
        <v>n/a</v>
      </c>
      <c r="HD166" s="36" t="str">
        <f t="shared" si="199"/>
        <v>n/a</v>
      </c>
      <c r="HE166" s="36" t="str">
        <f t="shared" si="199"/>
        <v>n/a</v>
      </c>
      <c r="HF166" s="36" t="str">
        <f t="shared" si="199"/>
        <v>n/a</v>
      </c>
      <c r="HG166" s="36" t="str">
        <f t="shared" si="199"/>
        <v>n/a</v>
      </c>
      <c r="HH166" s="36" t="str">
        <f t="shared" si="199"/>
        <v>n/a</v>
      </c>
      <c r="HI166" s="36" t="str">
        <f t="shared" si="199"/>
        <v>n/a</v>
      </c>
      <c r="HJ166" s="36" t="str">
        <f t="shared" si="199"/>
        <v>n/a</v>
      </c>
      <c r="HK166" s="36" t="str">
        <f t="shared" si="199"/>
        <v>n/a</v>
      </c>
      <c r="HL166" s="36" t="str">
        <f t="shared" si="199"/>
        <v>n/a</v>
      </c>
      <c r="HM166" s="36" t="str">
        <f t="shared" si="199"/>
        <v>n/a</v>
      </c>
    </row>
    <row r="167" spans="1:221" x14ac:dyDescent="0.25">
      <c r="A167" s="7" t="s">
        <v>645</v>
      </c>
      <c r="B167" s="16" t="s">
        <v>644</v>
      </c>
      <c r="C167" s="15">
        <v>169.63800000000001</v>
      </c>
      <c r="D167" s="15">
        <v>25.66</v>
      </c>
      <c r="E167" s="14">
        <f t="shared" si="163"/>
        <v>4352.9110799999999</v>
      </c>
      <c r="F167" s="12">
        <f>IF(OR(G167="n/a",J167="n/a"),0%,E167/SUMIFS(E$13:E$515,G$13:G$515,"&lt;&gt;n/a",$J$13:$J$515,"&lt;&gt;n/a"))</f>
        <v>0</v>
      </c>
      <c r="G167" s="13">
        <v>7.0148090413094305E-2</v>
      </c>
      <c r="H167" s="13" t="str">
        <f t="shared" si="181"/>
        <v>n/a</v>
      </c>
      <c r="I167" s="33" t="str">
        <f t="shared" si="182"/>
        <v>n/a</v>
      </c>
      <c r="J167" s="13" t="s">
        <v>227</v>
      </c>
      <c r="K167" s="41" t="str">
        <f t="shared" si="164"/>
        <v>n/a</v>
      </c>
      <c r="L167" s="1" t="str">
        <f t="shared" si="165"/>
        <v>n/a</v>
      </c>
      <c r="M167" s="1" t="str">
        <f t="shared" si="166"/>
        <v>n/a</v>
      </c>
      <c r="N167" s="1" t="str">
        <f t="shared" si="167"/>
        <v>n/a</v>
      </c>
      <c r="O167" s="1" t="str">
        <f t="shared" si="168"/>
        <v>n/a</v>
      </c>
      <c r="P167" s="5">
        <v>4.141399999999984E-2</v>
      </c>
      <c r="Q167" s="1" t="str">
        <f t="shared" si="169"/>
        <v>n/a</v>
      </c>
      <c r="R167" s="12" t="str">
        <f t="shared" si="170"/>
        <v>n/a</v>
      </c>
      <c r="S167" s="12">
        <f t="shared" si="171"/>
        <v>0</v>
      </c>
      <c r="T167" s="7"/>
      <c r="U167" s="42">
        <f t="shared" si="172"/>
        <v>-25.66</v>
      </c>
      <c r="V167" s="36" t="str">
        <f t="shared" si="173"/>
        <v>n/a</v>
      </c>
      <c r="W167" s="36" t="str">
        <f t="shared" si="174"/>
        <v>n/a</v>
      </c>
      <c r="X167" s="36" t="str">
        <f t="shared" si="196"/>
        <v>n/a</v>
      </c>
      <c r="Y167" s="36" t="str">
        <f t="shared" si="196"/>
        <v>n/a</v>
      </c>
      <c r="Z167" s="36" t="str">
        <f t="shared" si="196"/>
        <v>n/a</v>
      </c>
      <c r="AA167" s="36" t="str">
        <f t="shared" si="175"/>
        <v>n/a</v>
      </c>
      <c r="AB167" s="36" t="str">
        <f t="shared" si="191"/>
        <v>n/a</v>
      </c>
      <c r="AC167" s="36" t="str">
        <f t="shared" si="191"/>
        <v>n/a</v>
      </c>
      <c r="AD167" s="36" t="str">
        <f t="shared" si="191"/>
        <v>n/a</v>
      </c>
      <c r="AE167" s="36" t="str">
        <f t="shared" si="191"/>
        <v>n/a</v>
      </c>
      <c r="AF167" s="36" t="str">
        <f t="shared" si="176"/>
        <v>n/a</v>
      </c>
      <c r="AG167" s="36" t="str">
        <f t="shared" si="200"/>
        <v>n/a</v>
      </c>
      <c r="AH167" s="36" t="str">
        <f t="shared" si="200"/>
        <v>n/a</v>
      </c>
      <c r="AI167" s="36" t="str">
        <f t="shared" si="200"/>
        <v>n/a</v>
      </c>
      <c r="AJ167" s="36" t="str">
        <f t="shared" si="200"/>
        <v>n/a</v>
      </c>
      <c r="AK167" s="36" t="str">
        <f t="shared" si="200"/>
        <v>n/a</v>
      </c>
      <c r="AL167" s="36" t="str">
        <f t="shared" si="200"/>
        <v>n/a</v>
      </c>
      <c r="AM167" s="36" t="str">
        <f t="shared" si="200"/>
        <v>n/a</v>
      </c>
      <c r="AN167" s="36" t="str">
        <f t="shared" si="200"/>
        <v>n/a</v>
      </c>
      <c r="AO167" s="36" t="str">
        <f t="shared" si="200"/>
        <v>n/a</v>
      </c>
      <c r="AP167" s="36" t="str">
        <f t="shared" si="200"/>
        <v>n/a</v>
      </c>
      <c r="AQ167" s="36" t="str">
        <f t="shared" si="200"/>
        <v>n/a</v>
      </c>
      <c r="AR167" s="36" t="str">
        <f t="shared" si="200"/>
        <v>n/a</v>
      </c>
      <c r="AS167" s="36" t="str">
        <f t="shared" si="200"/>
        <v>n/a</v>
      </c>
      <c r="AT167" s="36" t="str">
        <f t="shared" si="200"/>
        <v>n/a</v>
      </c>
      <c r="AU167" s="36" t="str">
        <f t="shared" si="200"/>
        <v>n/a</v>
      </c>
      <c r="AV167" s="36" t="str">
        <f t="shared" si="200"/>
        <v>n/a</v>
      </c>
      <c r="AW167" s="36" t="str">
        <f t="shared" si="201"/>
        <v>n/a</v>
      </c>
      <c r="AX167" s="36" t="str">
        <f t="shared" si="201"/>
        <v>n/a</v>
      </c>
      <c r="AY167" s="36" t="str">
        <f t="shared" si="201"/>
        <v>n/a</v>
      </c>
      <c r="AZ167" s="36" t="str">
        <f t="shared" si="201"/>
        <v>n/a</v>
      </c>
      <c r="BA167" s="36" t="str">
        <f t="shared" si="201"/>
        <v>n/a</v>
      </c>
      <c r="BB167" s="36" t="str">
        <f t="shared" si="201"/>
        <v>n/a</v>
      </c>
      <c r="BC167" s="36" t="str">
        <f t="shared" si="201"/>
        <v>n/a</v>
      </c>
      <c r="BD167" s="36" t="str">
        <f t="shared" si="201"/>
        <v>n/a</v>
      </c>
      <c r="BE167" s="36" t="str">
        <f t="shared" si="201"/>
        <v>n/a</v>
      </c>
      <c r="BF167" s="36" t="str">
        <f t="shared" si="201"/>
        <v>n/a</v>
      </c>
      <c r="BG167" s="36" t="str">
        <f t="shared" si="201"/>
        <v>n/a</v>
      </c>
      <c r="BH167" s="36" t="str">
        <f t="shared" si="201"/>
        <v>n/a</v>
      </c>
      <c r="BI167" s="36" t="str">
        <f t="shared" si="201"/>
        <v>n/a</v>
      </c>
      <c r="BJ167" s="36" t="str">
        <f t="shared" si="201"/>
        <v>n/a</v>
      </c>
      <c r="BK167" s="36" t="str">
        <f t="shared" si="201"/>
        <v>n/a</v>
      </c>
      <c r="BL167" s="36" t="str">
        <f t="shared" si="201"/>
        <v>n/a</v>
      </c>
      <c r="BM167" s="36" t="str">
        <f t="shared" si="202"/>
        <v>n/a</v>
      </c>
      <c r="BN167" s="36" t="str">
        <f t="shared" si="202"/>
        <v>n/a</v>
      </c>
      <c r="BO167" s="36" t="str">
        <f t="shared" si="202"/>
        <v>n/a</v>
      </c>
      <c r="BP167" s="36" t="str">
        <f t="shared" si="202"/>
        <v>n/a</v>
      </c>
      <c r="BQ167" s="36" t="str">
        <f t="shared" si="202"/>
        <v>n/a</v>
      </c>
      <c r="BR167" s="36" t="str">
        <f t="shared" si="202"/>
        <v>n/a</v>
      </c>
      <c r="BS167" s="36" t="str">
        <f t="shared" si="202"/>
        <v>n/a</v>
      </c>
      <c r="BT167" s="36" t="str">
        <f t="shared" si="202"/>
        <v>n/a</v>
      </c>
      <c r="BU167" s="36" t="str">
        <f t="shared" si="202"/>
        <v>n/a</v>
      </c>
      <c r="BV167" s="36" t="str">
        <f t="shared" si="202"/>
        <v>n/a</v>
      </c>
      <c r="BW167" s="36" t="str">
        <f t="shared" si="202"/>
        <v>n/a</v>
      </c>
      <c r="BX167" s="36" t="str">
        <f t="shared" si="202"/>
        <v>n/a</v>
      </c>
      <c r="BY167" s="36" t="str">
        <f t="shared" si="202"/>
        <v>n/a</v>
      </c>
      <c r="BZ167" s="36" t="str">
        <f t="shared" si="202"/>
        <v>n/a</v>
      </c>
      <c r="CA167" s="36" t="str">
        <f t="shared" si="202"/>
        <v>n/a</v>
      </c>
      <c r="CB167" s="36" t="str">
        <f t="shared" si="202"/>
        <v>n/a</v>
      </c>
      <c r="CC167" s="36" t="str">
        <f t="shared" si="203"/>
        <v>n/a</v>
      </c>
      <c r="CD167" s="36" t="str">
        <f t="shared" si="203"/>
        <v>n/a</v>
      </c>
      <c r="CE167" s="36" t="str">
        <f t="shared" si="203"/>
        <v>n/a</v>
      </c>
      <c r="CF167" s="36" t="str">
        <f t="shared" si="203"/>
        <v>n/a</v>
      </c>
      <c r="CG167" s="36" t="str">
        <f t="shared" si="203"/>
        <v>n/a</v>
      </c>
      <c r="CH167" s="36" t="str">
        <f t="shared" si="203"/>
        <v>n/a</v>
      </c>
      <c r="CI167" s="36" t="str">
        <f t="shared" si="203"/>
        <v>n/a</v>
      </c>
      <c r="CJ167" s="36" t="str">
        <f t="shared" si="203"/>
        <v>n/a</v>
      </c>
      <c r="CK167" s="36" t="str">
        <f t="shared" si="203"/>
        <v>n/a</v>
      </c>
      <c r="CL167" s="36" t="str">
        <f t="shared" si="203"/>
        <v>n/a</v>
      </c>
      <c r="CM167" s="36" t="str">
        <f t="shared" si="203"/>
        <v>n/a</v>
      </c>
      <c r="CN167" s="36" t="str">
        <f t="shared" si="203"/>
        <v>n/a</v>
      </c>
      <c r="CO167" s="36" t="str">
        <f t="shared" si="203"/>
        <v>n/a</v>
      </c>
      <c r="CP167" s="36" t="str">
        <f t="shared" si="203"/>
        <v>n/a</v>
      </c>
      <c r="CQ167" s="36" t="str">
        <f t="shared" si="203"/>
        <v>n/a</v>
      </c>
      <c r="CR167" s="36" t="str">
        <f t="shared" si="203"/>
        <v>n/a</v>
      </c>
      <c r="CS167" s="36" t="str">
        <f t="shared" si="204"/>
        <v>n/a</v>
      </c>
      <c r="CT167" s="36" t="str">
        <f t="shared" si="204"/>
        <v>n/a</v>
      </c>
      <c r="CU167" s="36" t="str">
        <f t="shared" si="204"/>
        <v>n/a</v>
      </c>
      <c r="CV167" s="36" t="str">
        <f t="shared" si="204"/>
        <v>n/a</v>
      </c>
      <c r="CW167" s="36" t="str">
        <f t="shared" si="204"/>
        <v>n/a</v>
      </c>
      <c r="CX167" s="36" t="str">
        <f t="shared" si="204"/>
        <v>n/a</v>
      </c>
      <c r="CY167" s="36" t="str">
        <f t="shared" si="204"/>
        <v>n/a</v>
      </c>
      <c r="CZ167" s="36" t="str">
        <f t="shared" si="204"/>
        <v>n/a</v>
      </c>
      <c r="DA167" s="36" t="str">
        <f t="shared" si="204"/>
        <v>n/a</v>
      </c>
      <c r="DB167" s="36" t="str">
        <f t="shared" si="204"/>
        <v>n/a</v>
      </c>
      <c r="DC167" s="36" t="str">
        <f t="shared" si="204"/>
        <v>n/a</v>
      </c>
      <c r="DD167" s="36" t="str">
        <f t="shared" si="204"/>
        <v>n/a</v>
      </c>
      <c r="DE167" s="36" t="str">
        <f t="shared" si="204"/>
        <v>n/a</v>
      </c>
      <c r="DF167" s="36" t="str">
        <f t="shared" si="204"/>
        <v>n/a</v>
      </c>
      <c r="DG167" s="36" t="str">
        <f t="shared" si="204"/>
        <v>n/a</v>
      </c>
      <c r="DH167" s="36" t="str">
        <f t="shared" si="204"/>
        <v>n/a</v>
      </c>
      <c r="DI167" s="36" t="str">
        <f t="shared" si="205"/>
        <v>n/a</v>
      </c>
      <c r="DJ167" s="36" t="str">
        <f t="shared" si="205"/>
        <v>n/a</v>
      </c>
      <c r="DK167" s="36" t="str">
        <f t="shared" si="205"/>
        <v>n/a</v>
      </c>
      <c r="DL167" s="36" t="str">
        <f t="shared" si="205"/>
        <v>n/a</v>
      </c>
      <c r="DM167" s="36" t="str">
        <f t="shared" si="205"/>
        <v>n/a</v>
      </c>
      <c r="DN167" s="36" t="str">
        <f t="shared" si="205"/>
        <v>n/a</v>
      </c>
      <c r="DO167" s="36" t="str">
        <f t="shared" si="205"/>
        <v>n/a</v>
      </c>
      <c r="DP167" s="36" t="str">
        <f t="shared" si="205"/>
        <v>n/a</v>
      </c>
      <c r="DQ167" s="36" t="str">
        <f t="shared" si="205"/>
        <v>n/a</v>
      </c>
      <c r="DR167" s="36" t="str">
        <f t="shared" si="205"/>
        <v>n/a</v>
      </c>
      <c r="DS167" s="36" t="str">
        <f t="shared" si="205"/>
        <v>n/a</v>
      </c>
      <c r="DT167" s="36" t="str">
        <f t="shared" si="205"/>
        <v>n/a</v>
      </c>
      <c r="DU167" s="36" t="str">
        <f t="shared" si="205"/>
        <v>n/a</v>
      </c>
      <c r="DV167" s="36" t="str">
        <f t="shared" si="205"/>
        <v>n/a</v>
      </c>
      <c r="DW167" s="36" t="str">
        <f t="shared" si="205"/>
        <v>n/a</v>
      </c>
      <c r="DX167" s="36" t="str">
        <f t="shared" si="205"/>
        <v>n/a</v>
      </c>
      <c r="DY167" s="36" t="str">
        <f t="shared" si="206"/>
        <v>n/a</v>
      </c>
      <c r="DZ167" s="36" t="str">
        <f t="shared" si="206"/>
        <v>n/a</v>
      </c>
      <c r="EA167" s="36" t="str">
        <f t="shared" si="206"/>
        <v>n/a</v>
      </c>
      <c r="EB167" s="36" t="str">
        <f t="shared" si="206"/>
        <v>n/a</v>
      </c>
      <c r="EC167" s="36" t="str">
        <f t="shared" si="206"/>
        <v>n/a</v>
      </c>
      <c r="ED167" s="36" t="str">
        <f t="shared" si="206"/>
        <v>n/a</v>
      </c>
      <c r="EE167" s="36" t="str">
        <f t="shared" si="206"/>
        <v>n/a</v>
      </c>
      <c r="EF167" s="36" t="str">
        <f t="shared" si="206"/>
        <v>n/a</v>
      </c>
      <c r="EG167" s="36" t="str">
        <f t="shared" si="206"/>
        <v>n/a</v>
      </c>
      <c r="EH167" s="36" t="str">
        <f t="shared" si="206"/>
        <v>n/a</v>
      </c>
      <c r="EI167" s="36" t="str">
        <f t="shared" si="206"/>
        <v>n/a</v>
      </c>
      <c r="EJ167" s="36" t="str">
        <f t="shared" si="206"/>
        <v>n/a</v>
      </c>
      <c r="EK167" s="36" t="str">
        <f t="shared" si="206"/>
        <v>n/a</v>
      </c>
      <c r="EL167" s="36" t="str">
        <f t="shared" si="206"/>
        <v>n/a</v>
      </c>
      <c r="EM167" s="36" t="str">
        <f t="shared" si="206"/>
        <v>n/a</v>
      </c>
      <c r="EN167" s="36" t="str">
        <f t="shared" si="206"/>
        <v>n/a</v>
      </c>
      <c r="EO167" s="36" t="str">
        <f t="shared" si="207"/>
        <v>n/a</v>
      </c>
      <c r="EP167" s="36" t="str">
        <f t="shared" si="207"/>
        <v>n/a</v>
      </c>
      <c r="EQ167" s="36" t="str">
        <f t="shared" si="207"/>
        <v>n/a</v>
      </c>
      <c r="ER167" s="36" t="str">
        <f t="shared" si="207"/>
        <v>n/a</v>
      </c>
      <c r="ES167" s="36" t="str">
        <f t="shared" si="207"/>
        <v>n/a</v>
      </c>
      <c r="ET167" s="36" t="str">
        <f t="shared" si="207"/>
        <v>n/a</v>
      </c>
      <c r="EU167" s="36" t="str">
        <f t="shared" si="207"/>
        <v>n/a</v>
      </c>
      <c r="EV167" s="36" t="str">
        <f t="shared" si="207"/>
        <v>n/a</v>
      </c>
      <c r="EW167" s="36" t="str">
        <f t="shared" si="207"/>
        <v>n/a</v>
      </c>
      <c r="EX167" s="36" t="str">
        <f t="shared" si="207"/>
        <v>n/a</v>
      </c>
      <c r="EY167" s="36" t="str">
        <f t="shared" si="207"/>
        <v>n/a</v>
      </c>
      <c r="EZ167" s="36" t="str">
        <f t="shared" si="207"/>
        <v>n/a</v>
      </c>
      <c r="FA167" s="36" t="str">
        <f t="shared" si="207"/>
        <v>n/a</v>
      </c>
      <c r="FB167" s="36" t="str">
        <f t="shared" si="207"/>
        <v>n/a</v>
      </c>
      <c r="FC167" s="36" t="str">
        <f t="shared" si="207"/>
        <v>n/a</v>
      </c>
      <c r="FD167" s="36" t="str">
        <f t="shared" si="207"/>
        <v>n/a</v>
      </c>
      <c r="FE167" s="36" t="str">
        <f t="shared" si="210"/>
        <v>n/a</v>
      </c>
      <c r="FF167" s="36" t="str">
        <f t="shared" si="210"/>
        <v>n/a</v>
      </c>
      <c r="FG167" s="36" t="str">
        <f t="shared" si="210"/>
        <v>n/a</v>
      </c>
      <c r="FH167" s="36" t="str">
        <f t="shared" si="210"/>
        <v>n/a</v>
      </c>
      <c r="FI167" s="36" t="str">
        <f t="shared" si="210"/>
        <v>n/a</v>
      </c>
      <c r="FJ167" s="36" t="str">
        <f t="shared" si="210"/>
        <v>n/a</v>
      </c>
      <c r="FK167" s="36" t="str">
        <f t="shared" si="210"/>
        <v>n/a</v>
      </c>
      <c r="FL167" s="36" t="str">
        <f t="shared" si="210"/>
        <v>n/a</v>
      </c>
      <c r="FM167" s="36" t="str">
        <f t="shared" si="210"/>
        <v>n/a</v>
      </c>
      <c r="FN167" s="36" t="str">
        <f t="shared" si="210"/>
        <v>n/a</v>
      </c>
      <c r="FO167" s="36" t="str">
        <f t="shared" si="210"/>
        <v>n/a</v>
      </c>
      <c r="FP167" s="36" t="str">
        <f t="shared" si="210"/>
        <v>n/a</v>
      </c>
      <c r="FQ167" s="36" t="str">
        <f t="shared" si="210"/>
        <v>n/a</v>
      </c>
      <c r="FR167" s="36" t="str">
        <f t="shared" si="210"/>
        <v>n/a</v>
      </c>
      <c r="FS167" s="36" t="str">
        <f t="shared" si="210"/>
        <v>n/a</v>
      </c>
      <c r="FT167" s="36" t="str">
        <f t="shared" si="210"/>
        <v>n/a</v>
      </c>
      <c r="FU167" s="36" t="str">
        <f t="shared" si="208"/>
        <v>n/a</v>
      </c>
      <c r="FV167" s="36" t="str">
        <f t="shared" si="208"/>
        <v>n/a</v>
      </c>
      <c r="FW167" s="36" t="str">
        <f t="shared" si="208"/>
        <v>n/a</v>
      </c>
      <c r="FX167" s="36" t="str">
        <f t="shared" si="208"/>
        <v>n/a</v>
      </c>
      <c r="FY167" s="36" t="str">
        <f t="shared" si="208"/>
        <v>n/a</v>
      </c>
      <c r="FZ167" s="36" t="str">
        <f t="shared" si="208"/>
        <v>n/a</v>
      </c>
      <c r="GA167" s="36" t="str">
        <f t="shared" si="208"/>
        <v>n/a</v>
      </c>
      <c r="GB167" s="36" t="str">
        <f t="shared" si="208"/>
        <v>n/a</v>
      </c>
      <c r="GC167" s="36" t="str">
        <f t="shared" si="208"/>
        <v>n/a</v>
      </c>
      <c r="GD167" s="36" t="str">
        <f t="shared" si="208"/>
        <v>n/a</v>
      </c>
      <c r="GE167" s="36" t="str">
        <f t="shared" si="208"/>
        <v>n/a</v>
      </c>
      <c r="GF167" s="36" t="str">
        <f t="shared" si="208"/>
        <v>n/a</v>
      </c>
      <c r="GG167" s="36" t="str">
        <f t="shared" si="208"/>
        <v>n/a</v>
      </c>
      <c r="GH167" s="36" t="str">
        <f t="shared" si="208"/>
        <v>n/a</v>
      </c>
      <c r="GI167" s="36" t="str">
        <f t="shared" si="208"/>
        <v>n/a</v>
      </c>
      <c r="GJ167" s="36" t="str">
        <f t="shared" si="209"/>
        <v>n/a</v>
      </c>
      <c r="GK167" s="36" t="str">
        <f t="shared" si="209"/>
        <v>n/a</v>
      </c>
      <c r="GL167" s="36" t="str">
        <f t="shared" si="209"/>
        <v>n/a</v>
      </c>
      <c r="GM167" s="36" t="str">
        <f t="shared" si="209"/>
        <v>n/a</v>
      </c>
      <c r="GN167" s="36" t="str">
        <f t="shared" si="209"/>
        <v>n/a</v>
      </c>
      <c r="GO167" s="36" t="str">
        <f t="shared" si="209"/>
        <v>n/a</v>
      </c>
      <c r="GP167" s="36" t="str">
        <f t="shared" si="209"/>
        <v>n/a</v>
      </c>
      <c r="GQ167" s="36" t="str">
        <f t="shared" si="209"/>
        <v>n/a</v>
      </c>
      <c r="GR167" s="36" t="str">
        <f t="shared" si="209"/>
        <v>n/a</v>
      </c>
      <c r="GS167" s="36" t="str">
        <f t="shared" si="209"/>
        <v>n/a</v>
      </c>
      <c r="GT167" s="36" t="str">
        <f t="shared" si="209"/>
        <v>n/a</v>
      </c>
      <c r="GU167" s="36" t="str">
        <f t="shared" si="209"/>
        <v>n/a</v>
      </c>
      <c r="GV167" s="36" t="str">
        <f t="shared" si="209"/>
        <v>n/a</v>
      </c>
      <c r="GW167" s="36" t="str">
        <f t="shared" si="209"/>
        <v>n/a</v>
      </c>
      <c r="GX167" s="36" t="str">
        <f t="shared" si="209"/>
        <v>n/a</v>
      </c>
      <c r="GY167" s="36" t="str">
        <f t="shared" si="209"/>
        <v>n/a</v>
      </c>
      <c r="GZ167" s="36" t="str">
        <f t="shared" si="199"/>
        <v>n/a</v>
      </c>
      <c r="HA167" s="36" t="str">
        <f t="shared" si="199"/>
        <v>n/a</v>
      </c>
      <c r="HB167" s="36" t="str">
        <f t="shared" si="199"/>
        <v>n/a</v>
      </c>
      <c r="HC167" s="36" t="str">
        <f t="shared" si="199"/>
        <v>n/a</v>
      </c>
      <c r="HD167" s="36" t="str">
        <f t="shared" si="199"/>
        <v>n/a</v>
      </c>
      <c r="HE167" s="36" t="str">
        <f t="shared" si="199"/>
        <v>n/a</v>
      </c>
      <c r="HF167" s="36" t="str">
        <f t="shared" si="199"/>
        <v>n/a</v>
      </c>
      <c r="HG167" s="36" t="str">
        <f t="shared" si="199"/>
        <v>n/a</v>
      </c>
      <c r="HH167" s="36" t="str">
        <f t="shared" si="199"/>
        <v>n/a</v>
      </c>
      <c r="HI167" s="36" t="str">
        <f t="shared" si="199"/>
        <v>n/a</v>
      </c>
      <c r="HJ167" s="36" t="str">
        <f t="shared" si="199"/>
        <v>n/a</v>
      </c>
      <c r="HK167" s="36" t="str">
        <f t="shared" si="199"/>
        <v>n/a</v>
      </c>
      <c r="HL167" s="36" t="str">
        <f t="shared" si="199"/>
        <v>n/a</v>
      </c>
      <c r="HM167" s="36" t="str">
        <f t="shared" si="199"/>
        <v>n/a</v>
      </c>
    </row>
    <row r="168" spans="1:221" x14ac:dyDescent="0.25">
      <c r="A168" s="7" t="s">
        <v>643</v>
      </c>
      <c r="B168" s="16" t="s">
        <v>642</v>
      </c>
      <c r="C168" s="15">
        <v>225.50899999999999</v>
      </c>
      <c r="D168" s="15">
        <v>62.09</v>
      </c>
      <c r="E168" s="14">
        <f t="shared" si="163"/>
        <v>14001.853810000001</v>
      </c>
      <c r="F168" s="12">
        <f>IF(OR(G168="n/a",J168="n/a"),0%,E168/SUMIFS(E$13:E$515,G$13:G$515,"&lt;&gt;n/a",$J$13:$J$515,"&lt;&gt;n/a"))</f>
        <v>0</v>
      </c>
      <c r="G168" s="13">
        <v>4.0264132710581416E-3</v>
      </c>
      <c r="H168" s="13" t="str">
        <f t="shared" si="181"/>
        <v>n/a</v>
      </c>
      <c r="I168" s="33" t="str">
        <f t="shared" si="182"/>
        <v>n/a</v>
      </c>
      <c r="J168" s="13" t="s">
        <v>227</v>
      </c>
      <c r="K168" s="41" t="str">
        <f t="shared" si="164"/>
        <v>n/a</v>
      </c>
      <c r="L168" s="1" t="str">
        <f t="shared" si="165"/>
        <v>n/a</v>
      </c>
      <c r="M168" s="1" t="str">
        <f t="shared" si="166"/>
        <v>n/a</v>
      </c>
      <c r="N168" s="1" t="str">
        <f t="shared" si="167"/>
        <v>n/a</v>
      </c>
      <c r="O168" s="1" t="str">
        <f t="shared" si="168"/>
        <v>n/a</v>
      </c>
      <c r="P168" s="5">
        <v>4.141399999999984E-2</v>
      </c>
      <c r="Q168" s="1" t="str">
        <f t="shared" si="169"/>
        <v>n/a</v>
      </c>
      <c r="R168" s="12" t="str">
        <f t="shared" si="170"/>
        <v>n/a</v>
      </c>
      <c r="S168" s="12">
        <f t="shared" si="171"/>
        <v>0</v>
      </c>
      <c r="T168" s="7"/>
      <c r="U168" s="42">
        <f t="shared" si="172"/>
        <v>-62.09</v>
      </c>
      <c r="V168" s="36" t="str">
        <f t="shared" si="173"/>
        <v>n/a</v>
      </c>
      <c r="W168" s="36" t="str">
        <f t="shared" si="174"/>
        <v>n/a</v>
      </c>
      <c r="X168" s="36" t="str">
        <f t="shared" si="196"/>
        <v>n/a</v>
      </c>
      <c r="Y168" s="36" t="str">
        <f t="shared" si="196"/>
        <v>n/a</v>
      </c>
      <c r="Z168" s="36" t="str">
        <f t="shared" si="196"/>
        <v>n/a</v>
      </c>
      <c r="AA168" s="36" t="str">
        <f t="shared" si="175"/>
        <v>n/a</v>
      </c>
      <c r="AB168" s="36" t="str">
        <f t="shared" si="191"/>
        <v>n/a</v>
      </c>
      <c r="AC168" s="36" t="str">
        <f t="shared" si="191"/>
        <v>n/a</v>
      </c>
      <c r="AD168" s="36" t="str">
        <f t="shared" si="191"/>
        <v>n/a</v>
      </c>
      <c r="AE168" s="36" t="str">
        <f t="shared" si="191"/>
        <v>n/a</v>
      </c>
      <c r="AF168" s="36" t="str">
        <f t="shared" si="176"/>
        <v>n/a</v>
      </c>
      <c r="AG168" s="36" t="str">
        <f t="shared" si="200"/>
        <v>n/a</v>
      </c>
      <c r="AH168" s="36" t="str">
        <f t="shared" si="200"/>
        <v>n/a</v>
      </c>
      <c r="AI168" s="36" t="str">
        <f t="shared" si="200"/>
        <v>n/a</v>
      </c>
      <c r="AJ168" s="36" t="str">
        <f t="shared" si="200"/>
        <v>n/a</v>
      </c>
      <c r="AK168" s="36" t="str">
        <f t="shared" si="200"/>
        <v>n/a</v>
      </c>
      <c r="AL168" s="36" t="str">
        <f t="shared" si="200"/>
        <v>n/a</v>
      </c>
      <c r="AM168" s="36" t="str">
        <f t="shared" si="200"/>
        <v>n/a</v>
      </c>
      <c r="AN168" s="36" t="str">
        <f t="shared" si="200"/>
        <v>n/a</v>
      </c>
      <c r="AO168" s="36" t="str">
        <f t="shared" si="200"/>
        <v>n/a</v>
      </c>
      <c r="AP168" s="36" t="str">
        <f t="shared" si="200"/>
        <v>n/a</v>
      </c>
      <c r="AQ168" s="36" t="str">
        <f t="shared" si="200"/>
        <v>n/a</v>
      </c>
      <c r="AR168" s="36" t="str">
        <f t="shared" si="200"/>
        <v>n/a</v>
      </c>
      <c r="AS168" s="36" t="str">
        <f t="shared" si="200"/>
        <v>n/a</v>
      </c>
      <c r="AT168" s="36" t="str">
        <f t="shared" si="200"/>
        <v>n/a</v>
      </c>
      <c r="AU168" s="36" t="str">
        <f t="shared" si="200"/>
        <v>n/a</v>
      </c>
      <c r="AV168" s="36" t="str">
        <f t="shared" si="200"/>
        <v>n/a</v>
      </c>
      <c r="AW168" s="36" t="str">
        <f t="shared" si="201"/>
        <v>n/a</v>
      </c>
      <c r="AX168" s="36" t="str">
        <f t="shared" si="201"/>
        <v>n/a</v>
      </c>
      <c r="AY168" s="36" t="str">
        <f t="shared" si="201"/>
        <v>n/a</v>
      </c>
      <c r="AZ168" s="36" t="str">
        <f t="shared" si="201"/>
        <v>n/a</v>
      </c>
      <c r="BA168" s="36" t="str">
        <f t="shared" si="201"/>
        <v>n/a</v>
      </c>
      <c r="BB168" s="36" t="str">
        <f t="shared" si="201"/>
        <v>n/a</v>
      </c>
      <c r="BC168" s="36" t="str">
        <f t="shared" si="201"/>
        <v>n/a</v>
      </c>
      <c r="BD168" s="36" t="str">
        <f t="shared" si="201"/>
        <v>n/a</v>
      </c>
      <c r="BE168" s="36" t="str">
        <f t="shared" si="201"/>
        <v>n/a</v>
      </c>
      <c r="BF168" s="36" t="str">
        <f t="shared" si="201"/>
        <v>n/a</v>
      </c>
      <c r="BG168" s="36" t="str">
        <f t="shared" si="201"/>
        <v>n/a</v>
      </c>
      <c r="BH168" s="36" t="str">
        <f t="shared" si="201"/>
        <v>n/a</v>
      </c>
      <c r="BI168" s="36" t="str">
        <f t="shared" si="201"/>
        <v>n/a</v>
      </c>
      <c r="BJ168" s="36" t="str">
        <f t="shared" si="201"/>
        <v>n/a</v>
      </c>
      <c r="BK168" s="36" t="str">
        <f t="shared" si="201"/>
        <v>n/a</v>
      </c>
      <c r="BL168" s="36" t="str">
        <f t="shared" si="201"/>
        <v>n/a</v>
      </c>
      <c r="BM168" s="36" t="str">
        <f t="shared" si="202"/>
        <v>n/a</v>
      </c>
      <c r="BN168" s="36" t="str">
        <f t="shared" si="202"/>
        <v>n/a</v>
      </c>
      <c r="BO168" s="36" t="str">
        <f t="shared" si="202"/>
        <v>n/a</v>
      </c>
      <c r="BP168" s="36" t="str">
        <f t="shared" si="202"/>
        <v>n/a</v>
      </c>
      <c r="BQ168" s="36" t="str">
        <f t="shared" si="202"/>
        <v>n/a</v>
      </c>
      <c r="BR168" s="36" t="str">
        <f t="shared" si="202"/>
        <v>n/a</v>
      </c>
      <c r="BS168" s="36" t="str">
        <f t="shared" si="202"/>
        <v>n/a</v>
      </c>
      <c r="BT168" s="36" t="str">
        <f t="shared" si="202"/>
        <v>n/a</v>
      </c>
      <c r="BU168" s="36" t="str">
        <f t="shared" si="202"/>
        <v>n/a</v>
      </c>
      <c r="BV168" s="36" t="str">
        <f t="shared" si="202"/>
        <v>n/a</v>
      </c>
      <c r="BW168" s="36" t="str">
        <f t="shared" si="202"/>
        <v>n/a</v>
      </c>
      <c r="BX168" s="36" t="str">
        <f t="shared" si="202"/>
        <v>n/a</v>
      </c>
      <c r="BY168" s="36" t="str">
        <f t="shared" si="202"/>
        <v>n/a</v>
      </c>
      <c r="BZ168" s="36" t="str">
        <f t="shared" si="202"/>
        <v>n/a</v>
      </c>
      <c r="CA168" s="36" t="str">
        <f t="shared" si="202"/>
        <v>n/a</v>
      </c>
      <c r="CB168" s="36" t="str">
        <f t="shared" si="202"/>
        <v>n/a</v>
      </c>
      <c r="CC168" s="36" t="str">
        <f t="shared" si="203"/>
        <v>n/a</v>
      </c>
      <c r="CD168" s="36" t="str">
        <f t="shared" si="203"/>
        <v>n/a</v>
      </c>
      <c r="CE168" s="36" t="str">
        <f t="shared" si="203"/>
        <v>n/a</v>
      </c>
      <c r="CF168" s="36" t="str">
        <f t="shared" si="203"/>
        <v>n/a</v>
      </c>
      <c r="CG168" s="36" t="str">
        <f t="shared" si="203"/>
        <v>n/a</v>
      </c>
      <c r="CH168" s="36" t="str">
        <f t="shared" si="203"/>
        <v>n/a</v>
      </c>
      <c r="CI168" s="36" t="str">
        <f t="shared" si="203"/>
        <v>n/a</v>
      </c>
      <c r="CJ168" s="36" t="str">
        <f t="shared" si="203"/>
        <v>n/a</v>
      </c>
      <c r="CK168" s="36" t="str">
        <f t="shared" si="203"/>
        <v>n/a</v>
      </c>
      <c r="CL168" s="36" t="str">
        <f t="shared" si="203"/>
        <v>n/a</v>
      </c>
      <c r="CM168" s="36" t="str">
        <f t="shared" si="203"/>
        <v>n/a</v>
      </c>
      <c r="CN168" s="36" t="str">
        <f t="shared" si="203"/>
        <v>n/a</v>
      </c>
      <c r="CO168" s="36" t="str">
        <f t="shared" si="203"/>
        <v>n/a</v>
      </c>
      <c r="CP168" s="36" t="str">
        <f t="shared" si="203"/>
        <v>n/a</v>
      </c>
      <c r="CQ168" s="36" t="str">
        <f t="shared" si="203"/>
        <v>n/a</v>
      </c>
      <c r="CR168" s="36" t="str">
        <f t="shared" si="203"/>
        <v>n/a</v>
      </c>
      <c r="CS168" s="36" t="str">
        <f t="shared" si="204"/>
        <v>n/a</v>
      </c>
      <c r="CT168" s="36" t="str">
        <f t="shared" si="204"/>
        <v>n/a</v>
      </c>
      <c r="CU168" s="36" t="str">
        <f t="shared" si="204"/>
        <v>n/a</v>
      </c>
      <c r="CV168" s="36" t="str">
        <f t="shared" si="204"/>
        <v>n/a</v>
      </c>
      <c r="CW168" s="36" t="str">
        <f t="shared" si="204"/>
        <v>n/a</v>
      </c>
      <c r="CX168" s="36" t="str">
        <f t="shared" si="204"/>
        <v>n/a</v>
      </c>
      <c r="CY168" s="36" t="str">
        <f t="shared" si="204"/>
        <v>n/a</v>
      </c>
      <c r="CZ168" s="36" t="str">
        <f t="shared" si="204"/>
        <v>n/a</v>
      </c>
      <c r="DA168" s="36" t="str">
        <f t="shared" si="204"/>
        <v>n/a</v>
      </c>
      <c r="DB168" s="36" t="str">
        <f t="shared" si="204"/>
        <v>n/a</v>
      </c>
      <c r="DC168" s="36" t="str">
        <f t="shared" si="204"/>
        <v>n/a</v>
      </c>
      <c r="DD168" s="36" t="str">
        <f t="shared" si="204"/>
        <v>n/a</v>
      </c>
      <c r="DE168" s="36" t="str">
        <f t="shared" si="204"/>
        <v>n/a</v>
      </c>
      <c r="DF168" s="36" t="str">
        <f t="shared" si="204"/>
        <v>n/a</v>
      </c>
      <c r="DG168" s="36" t="str">
        <f t="shared" si="204"/>
        <v>n/a</v>
      </c>
      <c r="DH168" s="36" t="str">
        <f t="shared" si="204"/>
        <v>n/a</v>
      </c>
      <c r="DI168" s="36" t="str">
        <f t="shared" si="205"/>
        <v>n/a</v>
      </c>
      <c r="DJ168" s="36" t="str">
        <f t="shared" si="205"/>
        <v>n/a</v>
      </c>
      <c r="DK168" s="36" t="str">
        <f t="shared" si="205"/>
        <v>n/a</v>
      </c>
      <c r="DL168" s="36" t="str">
        <f t="shared" si="205"/>
        <v>n/a</v>
      </c>
      <c r="DM168" s="36" t="str">
        <f t="shared" si="205"/>
        <v>n/a</v>
      </c>
      <c r="DN168" s="36" t="str">
        <f t="shared" si="205"/>
        <v>n/a</v>
      </c>
      <c r="DO168" s="36" t="str">
        <f t="shared" si="205"/>
        <v>n/a</v>
      </c>
      <c r="DP168" s="36" t="str">
        <f t="shared" si="205"/>
        <v>n/a</v>
      </c>
      <c r="DQ168" s="36" t="str">
        <f t="shared" si="205"/>
        <v>n/a</v>
      </c>
      <c r="DR168" s="36" t="str">
        <f t="shared" si="205"/>
        <v>n/a</v>
      </c>
      <c r="DS168" s="36" t="str">
        <f t="shared" si="205"/>
        <v>n/a</v>
      </c>
      <c r="DT168" s="36" t="str">
        <f t="shared" si="205"/>
        <v>n/a</v>
      </c>
      <c r="DU168" s="36" t="str">
        <f t="shared" si="205"/>
        <v>n/a</v>
      </c>
      <c r="DV168" s="36" t="str">
        <f t="shared" si="205"/>
        <v>n/a</v>
      </c>
      <c r="DW168" s="36" t="str">
        <f t="shared" si="205"/>
        <v>n/a</v>
      </c>
      <c r="DX168" s="36" t="str">
        <f t="shared" si="205"/>
        <v>n/a</v>
      </c>
      <c r="DY168" s="36" t="str">
        <f t="shared" si="206"/>
        <v>n/a</v>
      </c>
      <c r="DZ168" s="36" t="str">
        <f t="shared" si="206"/>
        <v>n/a</v>
      </c>
      <c r="EA168" s="36" t="str">
        <f t="shared" si="206"/>
        <v>n/a</v>
      </c>
      <c r="EB168" s="36" t="str">
        <f t="shared" si="206"/>
        <v>n/a</v>
      </c>
      <c r="EC168" s="36" t="str">
        <f t="shared" si="206"/>
        <v>n/a</v>
      </c>
      <c r="ED168" s="36" t="str">
        <f t="shared" si="206"/>
        <v>n/a</v>
      </c>
      <c r="EE168" s="36" t="str">
        <f t="shared" si="206"/>
        <v>n/a</v>
      </c>
      <c r="EF168" s="36" t="str">
        <f t="shared" si="206"/>
        <v>n/a</v>
      </c>
      <c r="EG168" s="36" t="str">
        <f t="shared" si="206"/>
        <v>n/a</v>
      </c>
      <c r="EH168" s="36" t="str">
        <f t="shared" si="206"/>
        <v>n/a</v>
      </c>
      <c r="EI168" s="36" t="str">
        <f t="shared" si="206"/>
        <v>n/a</v>
      </c>
      <c r="EJ168" s="36" t="str">
        <f t="shared" si="206"/>
        <v>n/a</v>
      </c>
      <c r="EK168" s="36" t="str">
        <f t="shared" si="206"/>
        <v>n/a</v>
      </c>
      <c r="EL168" s="36" t="str">
        <f t="shared" si="206"/>
        <v>n/a</v>
      </c>
      <c r="EM168" s="36" t="str">
        <f t="shared" si="206"/>
        <v>n/a</v>
      </c>
      <c r="EN168" s="36" t="str">
        <f t="shared" si="206"/>
        <v>n/a</v>
      </c>
      <c r="EO168" s="36" t="str">
        <f t="shared" si="207"/>
        <v>n/a</v>
      </c>
      <c r="EP168" s="36" t="str">
        <f t="shared" si="207"/>
        <v>n/a</v>
      </c>
      <c r="EQ168" s="36" t="str">
        <f t="shared" si="207"/>
        <v>n/a</v>
      </c>
      <c r="ER168" s="36" t="str">
        <f t="shared" si="207"/>
        <v>n/a</v>
      </c>
      <c r="ES168" s="36" t="str">
        <f t="shared" si="207"/>
        <v>n/a</v>
      </c>
      <c r="ET168" s="36" t="str">
        <f t="shared" si="207"/>
        <v>n/a</v>
      </c>
      <c r="EU168" s="36" t="str">
        <f t="shared" si="207"/>
        <v>n/a</v>
      </c>
      <c r="EV168" s="36" t="str">
        <f t="shared" si="207"/>
        <v>n/a</v>
      </c>
      <c r="EW168" s="36" t="str">
        <f t="shared" si="207"/>
        <v>n/a</v>
      </c>
      <c r="EX168" s="36" t="str">
        <f t="shared" si="207"/>
        <v>n/a</v>
      </c>
      <c r="EY168" s="36" t="str">
        <f t="shared" si="207"/>
        <v>n/a</v>
      </c>
      <c r="EZ168" s="36" t="str">
        <f t="shared" si="207"/>
        <v>n/a</v>
      </c>
      <c r="FA168" s="36" t="str">
        <f t="shared" si="207"/>
        <v>n/a</v>
      </c>
      <c r="FB168" s="36" t="str">
        <f t="shared" si="207"/>
        <v>n/a</v>
      </c>
      <c r="FC168" s="36" t="str">
        <f t="shared" si="207"/>
        <v>n/a</v>
      </c>
      <c r="FD168" s="36" t="str">
        <f t="shared" si="207"/>
        <v>n/a</v>
      </c>
      <c r="FE168" s="36" t="str">
        <f t="shared" si="210"/>
        <v>n/a</v>
      </c>
      <c r="FF168" s="36" t="str">
        <f t="shared" si="210"/>
        <v>n/a</v>
      </c>
      <c r="FG168" s="36" t="str">
        <f t="shared" si="210"/>
        <v>n/a</v>
      </c>
      <c r="FH168" s="36" t="str">
        <f t="shared" si="210"/>
        <v>n/a</v>
      </c>
      <c r="FI168" s="36" t="str">
        <f t="shared" si="210"/>
        <v>n/a</v>
      </c>
      <c r="FJ168" s="36" t="str">
        <f t="shared" si="210"/>
        <v>n/a</v>
      </c>
      <c r="FK168" s="36" t="str">
        <f t="shared" si="210"/>
        <v>n/a</v>
      </c>
      <c r="FL168" s="36" t="str">
        <f t="shared" si="210"/>
        <v>n/a</v>
      </c>
      <c r="FM168" s="36" t="str">
        <f t="shared" si="210"/>
        <v>n/a</v>
      </c>
      <c r="FN168" s="36" t="str">
        <f t="shared" si="210"/>
        <v>n/a</v>
      </c>
      <c r="FO168" s="36" t="str">
        <f t="shared" si="210"/>
        <v>n/a</v>
      </c>
      <c r="FP168" s="36" t="str">
        <f t="shared" si="210"/>
        <v>n/a</v>
      </c>
      <c r="FQ168" s="36" t="str">
        <f t="shared" si="210"/>
        <v>n/a</v>
      </c>
      <c r="FR168" s="36" t="str">
        <f t="shared" si="210"/>
        <v>n/a</v>
      </c>
      <c r="FS168" s="36" t="str">
        <f t="shared" si="210"/>
        <v>n/a</v>
      </c>
      <c r="FT168" s="36" t="str">
        <f t="shared" si="210"/>
        <v>n/a</v>
      </c>
      <c r="FU168" s="36" t="str">
        <f t="shared" si="208"/>
        <v>n/a</v>
      </c>
      <c r="FV168" s="36" t="str">
        <f t="shared" si="208"/>
        <v>n/a</v>
      </c>
      <c r="FW168" s="36" t="str">
        <f t="shared" si="208"/>
        <v>n/a</v>
      </c>
      <c r="FX168" s="36" t="str">
        <f t="shared" si="208"/>
        <v>n/a</v>
      </c>
      <c r="FY168" s="36" t="str">
        <f t="shared" si="208"/>
        <v>n/a</v>
      </c>
      <c r="FZ168" s="36" t="str">
        <f t="shared" si="208"/>
        <v>n/a</v>
      </c>
      <c r="GA168" s="36" t="str">
        <f t="shared" si="208"/>
        <v>n/a</v>
      </c>
      <c r="GB168" s="36" t="str">
        <f t="shared" si="208"/>
        <v>n/a</v>
      </c>
      <c r="GC168" s="36" t="str">
        <f t="shared" si="208"/>
        <v>n/a</v>
      </c>
      <c r="GD168" s="36" t="str">
        <f t="shared" si="208"/>
        <v>n/a</v>
      </c>
      <c r="GE168" s="36" t="str">
        <f t="shared" si="208"/>
        <v>n/a</v>
      </c>
      <c r="GF168" s="36" t="str">
        <f t="shared" si="208"/>
        <v>n/a</v>
      </c>
      <c r="GG168" s="36" t="str">
        <f t="shared" si="208"/>
        <v>n/a</v>
      </c>
      <c r="GH168" s="36" t="str">
        <f t="shared" si="208"/>
        <v>n/a</v>
      </c>
      <c r="GI168" s="36" t="str">
        <f t="shared" si="208"/>
        <v>n/a</v>
      </c>
      <c r="GJ168" s="36" t="str">
        <f t="shared" si="209"/>
        <v>n/a</v>
      </c>
      <c r="GK168" s="36" t="str">
        <f t="shared" si="209"/>
        <v>n/a</v>
      </c>
      <c r="GL168" s="36" t="str">
        <f t="shared" si="209"/>
        <v>n/a</v>
      </c>
      <c r="GM168" s="36" t="str">
        <f t="shared" si="209"/>
        <v>n/a</v>
      </c>
      <c r="GN168" s="36" t="str">
        <f t="shared" si="209"/>
        <v>n/a</v>
      </c>
      <c r="GO168" s="36" t="str">
        <f t="shared" si="209"/>
        <v>n/a</v>
      </c>
      <c r="GP168" s="36" t="str">
        <f t="shared" si="209"/>
        <v>n/a</v>
      </c>
      <c r="GQ168" s="36" t="str">
        <f t="shared" si="209"/>
        <v>n/a</v>
      </c>
      <c r="GR168" s="36" t="str">
        <f t="shared" si="209"/>
        <v>n/a</v>
      </c>
      <c r="GS168" s="36" t="str">
        <f t="shared" si="209"/>
        <v>n/a</v>
      </c>
      <c r="GT168" s="36" t="str">
        <f t="shared" si="209"/>
        <v>n/a</v>
      </c>
      <c r="GU168" s="36" t="str">
        <f t="shared" si="209"/>
        <v>n/a</v>
      </c>
      <c r="GV168" s="36" t="str">
        <f t="shared" si="209"/>
        <v>n/a</v>
      </c>
      <c r="GW168" s="36" t="str">
        <f t="shared" si="209"/>
        <v>n/a</v>
      </c>
      <c r="GX168" s="36" t="str">
        <f t="shared" si="209"/>
        <v>n/a</v>
      </c>
      <c r="GY168" s="36" t="str">
        <f t="shared" si="209"/>
        <v>n/a</v>
      </c>
      <c r="GZ168" s="36" t="str">
        <f t="shared" si="199"/>
        <v>n/a</v>
      </c>
      <c r="HA168" s="36" t="str">
        <f t="shared" si="199"/>
        <v>n/a</v>
      </c>
      <c r="HB168" s="36" t="str">
        <f t="shared" si="199"/>
        <v>n/a</v>
      </c>
      <c r="HC168" s="36" t="str">
        <f t="shared" si="199"/>
        <v>n/a</v>
      </c>
      <c r="HD168" s="36" t="str">
        <f t="shared" si="199"/>
        <v>n/a</v>
      </c>
      <c r="HE168" s="36" t="str">
        <f t="shared" si="199"/>
        <v>n/a</v>
      </c>
      <c r="HF168" s="36" t="str">
        <f t="shared" si="199"/>
        <v>n/a</v>
      </c>
      <c r="HG168" s="36" t="str">
        <f t="shared" si="199"/>
        <v>n/a</v>
      </c>
      <c r="HH168" s="36" t="str">
        <f t="shared" si="199"/>
        <v>n/a</v>
      </c>
      <c r="HI168" s="36" t="str">
        <f t="shared" si="199"/>
        <v>n/a</v>
      </c>
      <c r="HJ168" s="36" t="str">
        <f t="shared" si="199"/>
        <v>n/a</v>
      </c>
      <c r="HK168" s="36" t="str">
        <f t="shared" si="199"/>
        <v>n/a</v>
      </c>
      <c r="HL168" s="36" t="str">
        <f t="shared" si="199"/>
        <v>n/a</v>
      </c>
      <c r="HM168" s="36" t="str">
        <f t="shared" si="199"/>
        <v>n/a</v>
      </c>
    </row>
    <row r="169" spans="1:221" x14ac:dyDescent="0.25">
      <c r="A169" s="7" t="s">
        <v>641</v>
      </c>
      <c r="B169" s="16" t="s">
        <v>640</v>
      </c>
      <c r="C169" s="15">
        <v>577.11500000000001</v>
      </c>
      <c r="D169" s="15">
        <v>230.48</v>
      </c>
      <c r="E169" s="14">
        <f t="shared" si="163"/>
        <v>133013.46520000001</v>
      </c>
      <c r="F169" s="12">
        <f>IF(OR(G169="n/a",J169="n/a"),0%,E169/SUMIFS(E$13:E$515,G$13:G$515,"&lt;&gt;n/a",$J$13:$J$515,"&lt;&gt;n/a"))</f>
        <v>4.6479618099946546E-3</v>
      </c>
      <c r="G169" s="13">
        <v>1.9090593543908369E-2</v>
      </c>
      <c r="H169" s="13">
        <f t="shared" si="181"/>
        <v>2.1060265532801114E-2</v>
      </c>
      <c r="I169" s="33">
        <f t="shared" si="182"/>
        <v>4.8539700000000003</v>
      </c>
      <c r="J169" s="13">
        <v>0.20635000000000001</v>
      </c>
      <c r="K169" s="41">
        <f t="shared" si="164"/>
        <v>0.17886066666666664</v>
      </c>
      <c r="L169" s="1">
        <f t="shared" si="165"/>
        <v>0.15137133333333327</v>
      </c>
      <c r="M169" s="1">
        <f t="shared" si="166"/>
        <v>0.12388199999999991</v>
      </c>
      <c r="N169" s="1">
        <f t="shared" si="167"/>
        <v>9.6392666666666543E-2</v>
      </c>
      <c r="O169" s="1">
        <f t="shared" si="168"/>
        <v>6.8903333333333178E-2</v>
      </c>
      <c r="P169" s="5">
        <v>4.141399999999984E-2</v>
      </c>
      <c r="Q169" s="1">
        <f t="shared" si="169"/>
        <v>9.9278330668809422E-2</v>
      </c>
      <c r="R169" s="12">
        <f t="shared" si="170"/>
        <v>4.6144188950864728E-4</v>
      </c>
      <c r="S169" s="12">
        <f t="shared" si="171"/>
        <v>4.6479618099946546E-3</v>
      </c>
      <c r="T169" s="7"/>
      <c r="U169" s="42">
        <f t="shared" si="172"/>
        <v>-230.48</v>
      </c>
      <c r="V169" s="36">
        <f t="shared" si="173"/>
        <v>5.8555867095000007</v>
      </c>
      <c r="W169" s="36">
        <f t="shared" si="174"/>
        <v>7.0638870270053262</v>
      </c>
      <c r="X169" s="36">
        <f t="shared" si="196"/>
        <v>8.5215201150278759</v>
      </c>
      <c r="Y169" s="36">
        <f t="shared" si="196"/>
        <v>10.279935790763878</v>
      </c>
      <c r="Z169" s="36">
        <f t="shared" si="196"/>
        <v>12.401200541188004</v>
      </c>
      <c r="AA169" s="36">
        <f t="shared" si="175"/>
        <v>14.619287537451916</v>
      </c>
      <c r="AB169" s="36">
        <f t="shared" si="191"/>
        <v>16.832228584379394</v>
      </c>
      <c r="AC169" s="36">
        <f t="shared" si="191"/>
        <v>18.917438725869477</v>
      </c>
      <c r="AD169" s="36">
        <f t="shared" si="191"/>
        <v>20.740941091159304</v>
      </c>
      <c r="AE169" s="36">
        <f t="shared" si="191"/>
        <v>22.17006106881048</v>
      </c>
      <c r="AF169" s="36">
        <f t="shared" si="176"/>
        <v>23.088211977914192</v>
      </c>
      <c r="AG169" s="36">
        <f t="shared" si="200"/>
        <v>24.044387188767526</v>
      </c>
      <c r="AH169" s="36">
        <f t="shared" si="200"/>
        <v>25.040161439803143</v>
      </c>
      <c r="AI169" s="36">
        <f t="shared" si="200"/>
        <v>26.077174685671146</v>
      </c>
      <c r="AJ169" s="36">
        <f t="shared" si="200"/>
        <v>27.157134798103527</v>
      </c>
      <c r="AK169" s="36">
        <f t="shared" si="200"/>
        <v>28.281820378632183</v>
      </c>
      <c r="AL169" s="36">
        <f t="shared" si="200"/>
        <v>29.453083687792851</v>
      </c>
      <c r="AM169" s="36">
        <f t="shared" si="200"/>
        <v>30.672853695639098</v>
      </c>
      <c r="AN169" s="36">
        <f t="shared" si="200"/>
        <v>31.943139258590293</v>
      </c>
      <c r="AO169" s="36">
        <f t="shared" si="200"/>
        <v>33.266032427845545</v>
      </c>
      <c r="AP169" s="36">
        <f t="shared" si="200"/>
        <v>34.643711894812334</v>
      </c>
      <c r="AQ169" s="36">
        <f t="shared" si="200"/>
        <v>36.078446579224085</v>
      </c>
      <c r="AR169" s="36">
        <f t="shared" si="200"/>
        <v>37.572599365856064</v>
      </c>
      <c r="AS169" s="36">
        <f t="shared" si="200"/>
        <v>39.128630995993618</v>
      </c>
      <c r="AT169" s="36">
        <f t="shared" si="200"/>
        <v>40.749104120061688</v>
      </c>
      <c r="AU169" s="36">
        <f t="shared" si="200"/>
        <v>42.436687518089919</v>
      </c>
      <c r="AV169" s="36">
        <f t="shared" si="200"/>
        <v>44.194160494964088</v>
      </c>
      <c r="AW169" s="36">
        <f t="shared" si="201"/>
        <v>46.024417457702526</v>
      </c>
      <c r="AX169" s="36">
        <f t="shared" si="201"/>
        <v>47.930472682295814</v>
      </c>
      <c r="AY169" s="36">
        <f t="shared" si="201"/>
        <v>49.915465277960408</v>
      </c>
      <c r="AZ169" s="36">
        <f t="shared" si="201"/>
        <v>51.98266435698185</v>
      </c>
      <c r="BA169" s="36">
        <f t="shared" si="201"/>
        <v>54.135474418661886</v>
      </c>
      <c r="BB169" s="36">
        <f t="shared" si="201"/>
        <v>56.377440956236342</v>
      </c>
      <c r="BC169" s="36">
        <f t="shared" si="201"/>
        <v>58.712256295997904</v>
      </c>
      <c r="BD169" s="36">
        <f t="shared" si="201"/>
        <v>61.143765678240349</v>
      </c>
      <c r="BE169" s="36">
        <f t="shared" si="201"/>
        <v>63.675973590038986</v>
      </c>
      <c r="BF169" s="36">
        <f t="shared" si="201"/>
        <v>66.313050360296856</v>
      </c>
      <c r="BG169" s="36">
        <f t="shared" si="201"/>
        <v>69.059339027918185</v>
      </c>
      <c r="BH169" s="36">
        <f t="shared" si="201"/>
        <v>71.919362494420383</v>
      </c>
      <c r="BI169" s="36">
        <f t="shared" si="201"/>
        <v>74.897830972764297</v>
      </c>
      <c r="BJ169" s="36">
        <f t="shared" si="201"/>
        <v>77.99964974467035</v>
      </c>
      <c r="BK169" s="36">
        <f t="shared" si="201"/>
        <v>81.229927239196115</v>
      </c>
      <c r="BL169" s="36">
        <f t="shared" si="201"/>
        <v>84.59398344588017</v>
      </c>
      <c r="BM169" s="36">
        <f t="shared" si="202"/>
        <v>88.097358676307834</v>
      </c>
      <c r="BN169" s="36">
        <f t="shared" si="202"/>
        <v>91.745822688528435</v>
      </c>
      <c r="BO169" s="36">
        <f t="shared" si="202"/>
        <v>95.54538418935114</v>
      </c>
      <c r="BP169" s="36">
        <f t="shared" si="202"/>
        <v>99.502300730168912</v>
      </c>
      <c r="BQ169" s="36">
        <f t="shared" si="202"/>
        <v>103.62308901260811</v>
      </c>
      <c r="BR169" s="36">
        <f t="shared" si="202"/>
        <v>107.91453562097624</v>
      </c>
      <c r="BS169" s="36">
        <f t="shared" si="202"/>
        <v>112.38370819918333</v>
      </c>
      <c r="BT169" s="36">
        <f t="shared" si="202"/>
        <v>117.03796709054429</v>
      </c>
      <c r="BU169" s="36">
        <f t="shared" si="202"/>
        <v>121.88497745963207</v>
      </c>
      <c r="BV169" s="36">
        <f t="shared" si="202"/>
        <v>126.93272191614525</v>
      </c>
      <c r="BW169" s="36">
        <f t="shared" si="202"/>
        <v>132.18951366158046</v>
      </c>
      <c r="BX169" s="36">
        <f t="shared" si="202"/>
        <v>137.66401018036115</v>
      </c>
      <c r="BY169" s="36">
        <f t="shared" si="202"/>
        <v>143.36522749797061</v>
      </c>
      <c r="BZ169" s="36">
        <f t="shared" si="202"/>
        <v>149.30255502957155</v>
      </c>
      <c r="CA169" s="36">
        <f t="shared" si="202"/>
        <v>155.48577104356619</v>
      </c>
      <c r="CB169" s="36">
        <f t="shared" si="202"/>
        <v>161.92505876556442</v>
      </c>
      <c r="CC169" s="36">
        <f t="shared" si="203"/>
        <v>168.63102314928148</v>
      </c>
      <c r="CD169" s="36">
        <f t="shared" si="203"/>
        <v>175.61470834198579</v>
      </c>
      <c r="CE169" s="36">
        <f t="shared" si="203"/>
        <v>182.88761587326076</v>
      </c>
      <c r="CF169" s="36">
        <f t="shared" si="203"/>
        <v>190.46172359703596</v>
      </c>
      <c r="CG169" s="36">
        <f t="shared" si="203"/>
        <v>198.34950541808357</v>
      </c>
      <c r="CH169" s="36">
        <f t="shared" si="203"/>
        <v>206.56395183546806</v>
      </c>
      <c r="CI169" s="36">
        <f t="shared" si="203"/>
        <v>215.11859133678209</v>
      </c>
      <c r="CJ169" s="36">
        <f t="shared" si="203"/>
        <v>224.02751267840355</v>
      </c>
      <c r="CK169" s="36">
        <f t="shared" si="203"/>
        <v>233.30538808846691</v>
      </c>
      <c r="CL169" s="36">
        <f t="shared" si="203"/>
        <v>242.96749743076265</v>
      </c>
      <c r="CM169" s="36">
        <f t="shared" si="203"/>
        <v>253.02975336936021</v>
      </c>
      <c r="CN169" s="36">
        <f t="shared" si="203"/>
        <v>263.50872757539884</v>
      </c>
      <c r="CO169" s="36">
        <f t="shared" si="203"/>
        <v>274.42167801920635</v>
      </c>
      <c r="CP169" s="36">
        <f t="shared" si="203"/>
        <v>285.78657739269374</v>
      </c>
      <c r="CQ169" s="36">
        <f t="shared" si="203"/>
        <v>297.6221427088347</v>
      </c>
      <c r="CR169" s="36">
        <f t="shared" si="203"/>
        <v>309.94786612697834</v>
      </c>
      <c r="CS169" s="36">
        <f t="shared" si="204"/>
        <v>322.78404705476095</v>
      </c>
      <c r="CT169" s="36">
        <f t="shared" si="204"/>
        <v>336.15182557948674</v>
      </c>
      <c r="CU169" s="36">
        <f t="shared" si="204"/>
        <v>350.07321728403554</v>
      </c>
      <c r="CV169" s="36">
        <f t="shared" si="204"/>
        <v>364.57114950463654</v>
      </c>
      <c r="CW169" s="36">
        <f t="shared" si="204"/>
        <v>379.66949909022151</v>
      </c>
      <c r="CX169" s="36">
        <f t="shared" si="204"/>
        <v>395.39313172554387</v>
      </c>
      <c r="CY169" s="36">
        <f t="shared" si="204"/>
        <v>411.76794288282548</v>
      </c>
      <c r="CZ169" s="36">
        <f t="shared" si="204"/>
        <v>428.82090046937475</v>
      </c>
      <c r="DA169" s="36">
        <f t="shared" si="204"/>
        <v>446.58008924141336</v>
      </c>
      <c r="DB169" s="36">
        <f t="shared" si="204"/>
        <v>465.07475705725716</v>
      </c>
      <c r="DC169" s="36">
        <f t="shared" si="204"/>
        <v>484.33536304602632</v>
      </c>
      <c r="DD169" s="36">
        <f t="shared" si="204"/>
        <v>504.39362777121437</v>
      </c>
      <c r="DE169" s="36">
        <f t="shared" si="204"/>
        <v>525.28258547173141</v>
      </c>
      <c r="DF169" s="36">
        <f t="shared" si="204"/>
        <v>547.03663846645759</v>
      </c>
      <c r="DG169" s="36">
        <f t="shared" si="204"/>
        <v>569.69161381190736</v>
      </c>
      <c r="DH169" s="36">
        <f t="shared" si="204"/>
        <v>593.28482230631357</v>
      </c>
      <c r="DI169" s="36">
        <f t="shared" si="205"/>
        <v>617.85511993730711</v>
      </c>
      <c r="DJ169" s="36">
        <f t="shared" si="205"/>
        <v>643.44297187439065</v>
      </c>
      <c r="DK169" s="36">
        <f t="shared" si="205"/>
        <v>670.09051911159656</v>
      </c>
      <c r="DL169" s="36">
        <f t="shared" si="205"/>
        <v>697.8416478700841</v>
      </c>
      <c r="DM169" s="36">
        <f t="shared" si="205"/>
        <v>726.74206187497566</v>
      </c>
      <c r="DN169" s="36">
        <f t="shared" si="205"/>
        <v>756.83935762546582</v>
      </c>
      <c r="DO169" s="36">
        <f t="shared" si="205"/>
        <v>788.18310278216677</v>
      </c>
      <c r="DP169" s="36">
        <f t="shared" si="205"/>
        <v>820.82491780078726</v>
      </c>
      <c r="DQ169" s="36">
        <f t="shared" si="205"/>
        <v>854.81856094658895</v>
      </c>
      <c r="DR169" s="36">
        <f t="shared" si="205"/>
        <v>890.22001682963082</v>
      </c>
      <c r="DS169" s="36">
        <f t="shared" si="205"/>
        <v>927.08758860661305</v>
      </c>
      <c r="DT169" s="36">
        <f t="shared" si="205"/>
        <v>965.48199400116721</v>
      </c>
      <c r="DU169" s="36">
        <f t="shared" si="205"/>
        <v>1005.4664653007314</v>
      </c>
      <c r="DV169" s="36">
        <f t="shared" si="205"/>
        <v>1047.1068534946958</v>
      </c>
      <c r="DW169" s="36">
        <f t="shared" si="205"/>
        <v>1090.4717367253249</v>
      </c>
      <c r="DX169" s="36">
        <f t="shared" si="205"/>
        <v>1135.6325332300673</v>
      </c>
      <c r="DY169" s="36">
        <f t="shared" si="206"/>
        <v>1182.6636189612573</v>
      </c>
      <c r="DZ169" s="36">
        <f t="shared" si="206"/>
        <v>1231.6424500769185</v>
      </c>
      <c r="EA169" s="36">
        <f t="shared" si="206"/>
        <v>1282.6496905044039</v>
      </c>
      <c r="EB169" s="36">
        <f t="shared" si="206"/>
        <v>1335.7693447869531</v>
      </c>
      <c r="EC169" s="36">
        <f t="shared" si="206"/>
        <v>1391.0888964319597</v>
      </c>
      <c r="ED169" s="36">
        <f t="shared" si="206"/>
        <v>1448.6994519887926</v>
      </c>
      <c r="EE169" s="36">
        <f t="shared" si="206"/>
        <v>1508.6958910934561</v>
      </c>
      <c r="EF169" s="36">
        <f t="shared" si="206"/>
        <v>1571.1770227272002</v>
      </c>
      <c r="EG169" s="36">
        <f t="shared" si="206"/>
        <v>1636.2457479464242</v>
      </c>
      <c r="EH169" s="36">
        <f t="shared" si="206"/>
        <v>1704.0092293518771</v>
      </c>
      <c r="EI169" s="36">
        <f t="shared" si="206"/>
        <v>1774.5790675762555</v>
      </c>
      <c r="EJ169" s="36">
        <f t="shared" si="206"/>
        <v>1848.0714850808583</v>
      </c>
      <c r="EK169" s="36">
        <f t="shared" si="206"/>
        <v>1924.6075175639967</v>
      </c>
      <c r="EL169" s="36">
        <f t="shared" si="206"/>
        <v>2004.3132132963917</v>
      </c>
      <c r="EM169" s="36">
        <f t="shared" si="206"/>
        <v>2087.319840711848</v>
      </c>
      <c r="EN169" s="36">
        <f t="shared" si="206"/>
        <v>2173.7641045950882</v>
      </c>
      <c r="EO169" s="36">
        <f t="shared" si="207"/>
        <v>2263.788371222789</v>
      </c>
      <c r="EP169" s="36">
        <f t="shared" si="207"/>
        <v>2357.5409028286094</v>
      </c>
      <c r="EQ169" s="36">
        <f t="shared" si="207"/>
        <v>2455.1761017783529</v>
      </c>
      <c r="ER169" s="36">
        <f t="shared" si="207"/>
        <v>2556.8547648574013</v>
      </c>
      <c r="ES169" s="36">
        <f t="shared" si="207"/>
        <v>2662.7443480892052</v>
      </c>
      <c r="ET169" s="36">
        <f t="shared" si="207"/>
        <v>2773.0192425209711</v>
      </c>
      <c r="EU169" s="36">
        <f t="shared" si="207"/>
        <v>2887.861061430734</v>
      </c>
      <c r="EV169" s="36">
        <f t="shared" si="207"/>
        <v>3007.4589394288259</v>
      </c>
      <c r="EW169" s="36">
        <f t="shared" si="207"/>
        <v>3132.0098439463309</v>
      </c>
      <c r="EX169" s="36">
        <f t="shared" si="207"/>
        <v>3261.7188996235236</v>
      </c>
      <c r="EY169" s="36">
        <f t="shared" si="207"/>
        <v>3396.7997261325318</v>
      </c>
      <c r="EZ169" s="36">
        <f t="shared" si="207"/>
        <v>3537.4747899905838</v>
      </c>
      <c r="FA169" s="36">
        <f t="shared" si="207"/>
        <v>3683.9757709432533</v>
      </c>
      <c r="FB169" s="36">
        <f t="shared" si="207"/>
        <v>3836.5439435210965</v>
      </c>
      <c r="FC169" s="36">
        <f t="shared" si="207"/>
        <v>3995.4305743980785</v>
      </c>
      <c r="FD169" s="36">
        <f t="shared" si="207"/>
        <v>4160.8973362061997</v>
      </c>
      <c r="FE169" s="36">
        <f t="shared" si="210"/>
        <v>4333.216738487843</v>
      </c>
      <c r="FF169" s="36">
        <f t="shared" si="210"/>
        <v>4512.6725764955781</v>
      </c>
      <c r="FG169" s="36">
        <f t="shared" si="210"/>
        <v>4699.5603985785656</v>
      </c>
      <c r="FH169" s="36">
        <f t="shared" si="210"/>
        <v>4894.1879929252973</v>
      </c>
      <c r="FI169" s="36">
        <f t="shared" si="210"/>
        <v>5096.875894464305</v>
      </c>
      <c r="FJ169" s="36">
        <f t="shared" si="210"/>
        <v>5307.957912757649</v>
      </c>
      <c r="FK169" s="36">
        <f t="shared" si="210"/>
        <v>5527.7816817565936</v>
      </c>
      <c r="FL169" s="36">
        <f t="shared" si="210"/>
        <v>5756.7092323248598</v>
      </c>
      <c r="FM169" s="36">
        <f t="shared" si="210"/>
        <v>5995.1175884723607</v>
      </c>
      <c r="FN169" s="36">
        <f t="shared" si="210"/>
        <v>6243.3993882813538</v>
      </c>
      <c r="FO169" s="36">
        <f t="shared" si="210"/>
        <v>6501.9635305476368</v>
      </c>
      <c r="FP169" s="36">
        <f t="shared" si="210"/>
        <v>6771.2358482017353</v>
      </c>
      <c r="FQ169" s="36">
        <f t="shared" si="210"/>
        <v>7051.659809619161</v>
      </c>
      <c r="FR169" s="36">
        <f t="shared" si="210"/>
        <v>7343.6972489747277</v>
      </c>
      <c r="FS169" s="36">
        <f t="shared" si="210"/>
        <v>7647.8291268437661</v>
      </c>
      <c r="FT169" s="36">
        <f t="shared" si="210"/>
        <v>7964.556322302873</v>
      </c>
      <c r="FU169" s="36">
        <f t="shared" si="208"/>
        <v>8294.4004578347231</v>
      </c>
      <c r="FV169" s="36">
        <f t="shared" si="208"/>
        <v>8637.9047583954889</v>
      </c>
      <c r="FW169" s="36">
        <f t="shared" si="208"/>
        <v>8995.6349460596775</v>
      </c>
      <c r="FX169" s="36">
        <f t="shared" si="208"/>
        <v>9368.1801717157923</v>
      </c>
      <c r="FY169" s="36">
        <f t="shared" si="208"/>
        <v>9756.1539853472295</v>
      </c>
      <c r="FZ169" s="36">
        <f t="shared" si="208"/>
        <v>10160.195346496399</v>
      </c>
      <c r="GA169" s="36">
        <f t="shared" si="208"/>
        <v>10580.9696765762</v>
      </c>
      <c r="GB169" s="36">
        <f t="shared" si="208"/>
        <v>11019.169954761925</v>
      </c>
      <c r="GC169" s="36">
        <f t="shared" si="208"/>
        <v>11475.517859268433</v>
      </c>
      <c r="GD169" s="36">
        <f t="shared" si="208"/>
        <v>11950.764955892175</v>
      </c>
      <c r="GE169" s="36">
        <f t="shared" si="208"/>
        <v>12445.693935775491</v>
      </c>
      <c r="GF169" s="36">
        <f t="shared" si="208"/>
        <v>12961.119904431695</v>
      </c>
      <c r="GG169" s="36">
        <f t="shared" si="208"/>
        <v>13497.891724153827</v>
      </c>
      <c r="GH169" s="36">
        <f t="shared" si="208"/>
        <v>14056.893412017931</v>
      </c>
      <c r="GI169" s="36">
        <f t="shared" si="208"/>
        <v>14639.04559578324</v>
      </c>
      <c r="GJ169" s="36">
        <f t="shared" si="209"/>
        <v>15245.307030087004</v>
      </c>
      <c r="GK169" s="36">
        <f t="shared" si="209"/>
        <v>15876.676175431025</v>
      </c>
      <c r="GL169" s="36">
        <f t="shared" si="209"/>
        <v>16534.192842560322</v>
      </c>
      <c r="GM169" s="36">
        <f t="shared" si="209"/>
        <v>17218.939904942112</v>
      </c>
      <c r="GN169" s="36">
        <f t="shared" si="209"/>
        <v>17932.045082165383</v>
      </c>
      <c r="GO169" s="36">
        <f t="shared" si="209"/>
        <v>18674.682797198177</v>
      </c>
      <c r="GP169" s="36">
        <f t="shared" si="209"/>
        <v>19448.076110561338</v>
      </c>
      <c r="GQ169" s="36">
        <f t="shared" si="209"/>
        <v>20253.498734604123</v>
      </c>
      <c r="GR169" s="36">
        <f t="shared" si="209"/>
        <v>21092.277131199015</v>
      </c>
      <c r="GS169" s="36">
        <f t="shared" si="209"/>
        <v>21965.792696310487</v>
      </c>
      <c r="GT169" s="36">
        <f t="shared" si="209"/>
        <v>22875.484035035486</v>
      </c>
      <c r="GU169" s="36">
        <f t="shared" si="209"/>
        <v>23822.849330862442</v>
      </c>
      <c r="GV169" s="36">
        <f t="shared" si="209"/>
        <v>24809.448813050774</v>
      </c>
      <c r="GW169" s="36">
        <f t="shared" si="209"/>
        <v>25836.907326194454</v>
      </c>
      <c r="GX169" s="36">
        <f t="shared" si="209"/>
        <v>26906.917006201467</v>
      </c>
      <c r="GY169" s="36">
        <f t="shared" si="209"/>
        <v>28021.240067096289</v>
      </c>
      <c r="GZ169" s="36">
        <f t="shared" si="199"/>
        <v>29181.711703235011</v>
      </c>
      <c r="HA169" s="36">
        <f t="shared" si="199"/>
        <v>30390.243111712782</v>
      </c>
      <c r="HB169" s="36">
        <f t="shared" si="199"/>
        <v>31648.824639941249</v>
      </c>
      <c r="HC169" s="36">
        <f t="shared" si="199"/>
        <v>32959.529063579772</v>
      </c>
      <c r="HD169" s="36">
        <f t="shared" si="199"/>
        <v>34324.51500021886</v>
      </c>
      <c r="HE169" s="36">
        <f t="shared" si="199"/>
        <v>35746.030464437921</v>
      </c>
      <c r="HF169" s="36">
        <f t="shared" si="199"/>
        <v>37226.416570092144</v>
      </c>
      <c r="HG169" s="36">
        <f t="shared" si="199"/>
        <v>38768.111385925935</v>
      </c>
      <c r="HH169" s="36">
        <f t="shared" si="199"/>
        <v>40373.653950862667</v>
      </c>
      <c r="HI169" s="36">
        <f t="shared" si="199"/>
        <v>42045.688455583688</v>
      </c>
      <c r="HJ169" s="36">
        <f t="shared" si="199"/>
        <v>43786.968597283223</v>
      </c>
      <c r="HK169" s="36">
        <f t="shared" si="199"/>
        <v>45600.362114771102</v>
      </c>
      <c r="HL169" s="36">
        <f t="shared" si="199"/>
        <v>47488.855511392227</v>
      </c>
      <c r="HM169" s="36">
        <f t="shared" si="199"/>
        <v>49455.558973541018</v>
      </c>
    </row>
    <row r="170" spans="1:221" x14ac:dyDescent="0.25">
      <c r="A170" s="7" t="s">
        <v>1314</v>
      </c>
      <c r="B170" s="16" t="s">
        <v>1315</v>
      </c>
      <c r="C170" s="15">
        <v>75.602000000000004</v>
      </c>
      <c r="D170" s="15">
        <v>226.4</v>
      </c>
      <c r="E170" s="14">
        <f t="shared" si="163"/>
        <v>17116.292800000003</v>
      </c>
      <c r="F170" s="12">
        <f>IF(OR(G170="n/a",J170="n/a"),0%,E170/SUMIFS(E$13:E$515,G$13:G$515,"&lt;&gt;n/a",$J$13:$J$515,"&lt;&gt;n/a"))</f>
        <v>5.9810392236203831E-4</v>
      </c>
      <c r="G170" s="13">
        <v>1.1307420494699648E-2</v>
      </c>
      <c r="H170" s="13">
        <f t="shared" si="181"/>
        <v>1.1872791519434631E-2</v>
      </c>
      <c r="I170" s="33">
        <f t="shared" si="182"/>
        <v>2.6880000000000006</v>
      </c>
      <c r="J170" s="13">
        <v>0.1</v>
      </c>
      <c r="K170" s="41">
        <f t="shared" si="164"/>
        <v>9.0235666666666645E-2</v>
      </c>
      <c r="L170" s="1">
        <f t="shared" si="165"/>
        <v>8.0471333333333284E-2</v>
      </c>
      <c r="M170" s="1">
        <f t="shared" si="166"/>
        <v>7.0706999999999923E-2</v>
      </c>
      <c r="N170" s="1">
        <f t="shared" si="167"/>
        <v>6.0942666666666562E-2</v>
      </c>
      <c r="O170" s="1">
        <f t="shared" si="168"/>
        <v>5.1178333333333201E-2</v>
      </c>
      <c r="P170" s="5">
        <v>4.141399999999984E-2</v>
      </c>
      <c r="Q170" s="1">
        <f t="shared" si="169"/>
        <v>5.9052994492152733E-2</v>
      </c>
      <c r="R170" s="12">
        <f t="shared" si="170"/>
        <v>3.5319827632980397E-5</v>
      </c>
      <c r="S170" s="12">
        <f t="shared" si="171"/>
        <v>5.9810392236203831E-4</v>
      </c>
      <c r="T170" s="7"/>
      <c r="U170" s="42">
        <f t="shared" si="172"/>
        <v>-226.4</v>
      </c>
      <c r="V170" s="36">
        <f t="shared" si="173"/>
        <v>2.9568000000000008</v>
      </c>
      <c r="W170" s="36">
        <f t="shared" si="174"/>
        <v>3.2524800000000011</v>
      </c>
      <c r="X170" s="36">
        <f t="shared" si="196"/>
        <v>3.5777280000000014</v>
      </c>
      <c r="Y170" s="36">
        <f t="shared" si="196"/>
        <v>3.935500800000002</v>
      </c>
      <c r="Z170" s="36">
        <f t="shared" si="196"/>
        <v>4.3290508800000023</v>
      </c>
      <c r="AA170" s="36">
        <f t="shared" si="175"/>
        <v>4.7196856721907219</v>
      </c>
      <c r="AB170" s="36">
        <f t="shared" si="191"/>
        <v>5.0994850711461392</v>
      </c>
      <c r="AC170" s="36">
        <f t="shared" si="191"/>
        <v>5.4600543620716682</v>
      </c>
      <c r="AD170" s="36">
        <f t="shared" si="191"/>
        <v>5.7928046350412803</v>
      </c>
      <c r="AE170" s="36">
        <f t="shared" si="191"/>
        <v>6.0892707215883002</v>
      </c>
      <c r="AF170" s="36">
        <f t="shared" si="176"/>
        <v>6.3414517792521572</v>
      </c>
      <c r="AG170" s="36">
        <f t="shared" si="200"/>
        <v>6.6040766632381054</v>
      </c>
      <c r="AH170" s="36">
        <f t="shared" si="200"/>
        <v>6.8775778941694474</v>
      </c>
      <c r="AI170" s="36">
        <f t="shared" si="200"/>
        <v>7.1624059050785798</v>
      </c>
      <c r="AJ170" s="36">
        <f t="shared" si="200"/>
        <v>7.4590297832315029</v>
      </c>
      <c r="AK170" s="36">
        <f t="shared" si="200"/>
        <v>7.7679380426742508</v>
      </c>
      <c r="AL170" s="36">
        <f t="shared" si="200"/>
        <v>8.0896394287735607</v>
      </c>
      <c r="AM170" s="36">
        <f t="shared" si="200"/>
        <v>8.4246637560767876</v>
      </c>
      <c r="AN170" s="36">
        <f t="shared" si="200"/>
        <v>8.7735627808709502</v>
      </c>
      <c r="AO170" s="36">
        <f t="shared" si="200"/>
        <v>9.1369111098779392</v>
      </c>
      <c r="AP170" s="36">
        <f t="shared" si="200"/>
        <v>9.5153071465824226</v>
      </c>
      <c r="AQ170" s="36">
        <f t="shared" si="200"/>
        <v>9.9093740767509857</v>
      </c>
      <c r="AR170" s="36">
        <f t="shared" si="200"/>
        <v>10.319760894765549</v>
      </c>
      <c r="AS170" s="36">
        <f t="shared" si="200"/>
        <v>10.747143472461367</v>
      </c>
      <c r="AT170" s="36">
        <f t="shared" si="200"/>
        <v>11.192225672229881</v>
      </c>
      <c r="AU170" s="36">
        <f t="shared" si="200"/>
        <v>11.655740506219608</v>
      </c>
      <c r="AV170" s="36">
        <f t="shared" si="200"/>
        <v>12.138451343544185</v>
      </c>
      <c r="AW170" s="36">
        <f t="shared" si="201"/>
        <v>12.641153167485722</v>
      </c>
      <c r="AX170" s="36">
        <f t="shared" si="201"/>
        <v>13.164673884763975</v>
      </c>
      <c r="AY170" s="36">
        <f t="shared" si="201"/>
        <v>13.709875689027587</v>
      </c>
      <c r="AZ170" s="36">
        <f t="shared" si="201"/>
        <v>14.277656480812974</v>
      </c>
      <c r="BA170" s="36">
        <f t="shared" si="201"/>
        <v>14.868951346309361</v>
      </c>
      <c r="BB170" s="36">
        <f t="shared" si="201"/>
        <v>15.484734097365415</v>
      </c>
      <c r="BC170" s="36">
        <f t="shared" si="201"/>
        <v>16.126018875273704</v>
      </c>
      <c r="BD170" s="36">
        <f t="shared" si="201"/>
        <v>16.793861820974286</v>
      </c>
      <c r="BE170" s="36">
        <f t="shared" si="201"/>
        <v>17.489362814428112</v>
      </c>
      <c r="BF170" s="36">
        <f t="shared" si="201"/>
        <v>18.213667286024837</v>
      </c>
      <c r="BG170" s="36">
        <f t="shared" si="201"/>
        <v>18.967968103008268</v>
      </c>
      <c r="BH170" s="36">
        <f t="shared" si="201"/>
        <v>19.753507534026248</v>
      </c>
      <c r="BI170" s="36">
        <f t="shared" si="201"/>
        <v>20.571579295040408</v>
      </c>
      <c r="BJ170" s="36">
        <f t="shared" si="201"/>
        <v>21.423530679965207</v>
      </c>
      <c r="BK170" s="36">
        <f t="shared" si="201"/>
        <v>22.310764779545284</v>
      </c>
      <c r="BL170" s="36">
        <f t="shared" si="201"/>
        <v>23.23474279212537</v>
      </c>
      <c r="BM170" s="36">
        <f t="shared" si="202"/>
        <v>24.196986430118447</v>
      </c>
      <c r="BN170" s="36">
        <f t="shared" si="202"/>
        <v>25.199080426135367</v>
      </c>
      <c r="BO170" s="36">
        <f t="shared" si="202"/>
        <v>26.242675142903334</v>
      </c>
      <c r="BP170" s="36">
        <f t="shared" si="202"/>
        <v>27.329489291271528</v>
      </c>
      <c r="BQ170" s="36">
        <f t="shared" si="202"/>
        <v>28.461312760780242</v>
      </c>
      <c r="BR170" s="36">
        <f t="shared" si="202"/>
        <v>29.640009567455191</v>
      </c>
      <c r="BS170" s="36">
        <f t="shared" si="202"/>
        <v>30.867520923681777</v>
      </c>
      <c r="BT170" s="36">
        <f t="shared" si="202"/>
        <v>32.145868435215128</v>
      </c>
      <c r="BU170" s="36">
        <f t="shared" si="202"/>
        <v>33.47715743059112</v>
      </c>
      <c r="BV170" s="36">
        <f t="shared" si="202"/>
        <v>34.863580428421614</v>
      </c>
      <c r="BW170" s="36">
        <f t="shared" si="202"/>
        <v>36.307420748284258</v>
      </c>
      <c r="BX170" s="36">
        <f t="shared" si="202"/>
        <v>37.811056271153696</v>
      </c>
      <c r="BY170" s="36">
        <f t="shared" si="202"/>
        <v>39.376963355567248</v>
      </c>
      <c r="BZ170" s="36">
        <f t="shared" si="202"/>
        <v>41.007720915974701</v>
      </c>
      <c r="CA170" s="36">
        <f t="shared" si="202"/>
        <v>42.706014669988868</v>
      </c>
      <c r="CB170" s="36">
        <f t="shared" si="202"/>
        <v>44.474641561531783</v>
      </c>
      <c r="CC170" s="36">
        <f t="shared" si="203"/>
        <v>46.316514367161055</v>
      </c>
      <c r="CD170" s="36">
        <f t="shared" si="203"/>
        <v>48.234666493162656</v>
      </c>
      <c r="CE170" s="36">
        <f t="shared" si="203"/>
        <v>50.232256971310484</v>
      </c>
      <c r="CF170" s="36">
        <f t="shared" si="203"/>
        <v>52.312575661520327</v>
      </c>
      <c r="CG170" s="36">
        <f t="shared" si="203"/>
        <v>54.479048669966524</v>
      </c>
      <c r="CH170" s="36">
        <f t="shared" si="203"/>
        <v>56.735243991584511</v>
      </c>
      <c r="CI170" s="36">
        <f t="shared" si="203"/>
        <v>59.084877386251982</v>
      </c>
      <c r="CJ170" s="36">
        <f t="shared" si="203"/>
        <v>61.53181849832621</v>
      </c>
      <c r="CK170" s="36">
        <f t="shared" si="203"/>
        <v>64.080097229615887</v>
      </c>
      <c r="CL170" s="36">
        <f t="shared" si="203"/>
        <v>66.733910376283191</v>
      </c>
      <c r="CM170" s="36">
        <f t="shared" si="203"/>
        <v>69.49762854060657</v>
      </c>
      <c r="CN170" s="36">
        <f t="shared" si="203"/>
        <v>72.375803328987246</v>
      </c>
      <c r="CO170" s="36">
        <f t="shared" si="203"/>
        <v>75.373174848053907</v>
      </c>
      <c r="CP170" s="36">
        <f t="shared" si="203"/>
        <v>78.494679511211203</v>
      </c>
      <c r="CQ170" s="36">
        <f t="shared" si="203"/>
        <v>81.745458168488497</v>
      </c>
      <c r="CR170" s="36">
        <f t="shared" si="203"/>
        <v>85.13086457307827</v>
      </c>
      <c r="CS170" s="36">
        <f t="shared" si="204"/>
        <v>88.656474198507723</v>
      </c>
      <c r="CT170" s="36">
        <f t="shared" si="204"/>
        <v>92.328093420964706</v>
      </c>
      <c r="CU170" s="36">
        <f t="shared" si="204"/>
        <v>96.151769081900525</v>
      </c>
      <c r="CV170" s="36">
        <f t="shared" si="204"/>
        <v>100.13379844665833</v>
      </c>
      <c r="CW170" s="36">
        <f t="shared" si="204"/>
        <v>104.28073957552823</v>
      </c>
      <c r="CX170" s="36">
        <f t="shared" si="204"/>
        <v>108.59942212430914</v>
      </c>
      <c r="CY170" s="36">
        <f t="shared" si="204"/>
        <v>113.09695859216527</v>
      </c>
      <c r="CZ170" s="36">
        <f t="shared" si="204"/>
        <v>117.78075603530118</v>
      </c>
      <c r="DA170" s="36">
        <f t="shared" si="204"/>
        <v>122.65852826574712</v>
      </c>
      <c r="DB170" s="36">
        <f t="shared" si="204"/>
        <v>127.73830855534476</v>
      </c>
      <c r="DC170" s="36">
        <f t="shared" si="204"/>
        <v>133.02846286585577</v>
      </c>
      <c r="DD170" s="36">
        <f t="shared" si="204"/>
        <v>138.53770362698231</v>
      </c>
      <c r="DE170" s="36">
        <f t="shared" si="204"/>
        <v>144.27510408499012</v>
      </c>
      <c r="DF170" s="36">
        <f t="shared" si="204"/>
        <v>150.25011324556587</v>
      </c>
      <c r="DG170" s="36">
        <f t="shared" si="204"/>
        <v>156.47257143551772</v>
      </c>
      <c r="DH170" s="36">
        <f t="shared" si="204"/>
        <v>162.95272650894822</v>
      </c>
      <c r="DI170" s="36">
        <f t="shared" si="205"/>
        <v>169.70125072458978</v>
      </c>
      <c r="DJ170" s="36">
        <f t="shared" si="205"/>
        <v>176.72925832209791</v>
      </c>
      <c r="DK170" s="36">
        <f t="shared" si="205"/>
        <v>184.04832382624923</v>
      </c>
      <c r="DL170" s="36">
        <f t="shared" si="205"/>
        <v>191.67050110918947</v>
      </c>
      <c r="DM170" s="36">
        <f t="shared" si="205"/>
        <v>199.60834324212541</v>
      </c>
      <c r="DN170" s="36">
        <f t="shared" si="205"/>
        <v>207.87492316915475</v>
      </c>
      <c r="DO170" s="36">
        <f t="shared" si="205"/>
        <v>216.48385523728209</v>
      </c>
      <c r="DP170" s="36">
        <f t="shared" si="205"/>
        <v>225.44931761807885</v>
      </c>
      <c r="DQ170" s="36">
        <f t="shared" si="205"/>
        <v>234.78607565791393</v>
      </c>
      <c r="DR170" s="36">
        <f t="shared" si="205"/>
        <v>244.50950619521075</v>
      </c>
      <c r="DS170" s="36">
        <f t="shared" si="205"/>
        <v>254.63562288477917</v>
      </c>
      <c r="DT170" s="36">
        <f t="shared" si="205"/>
        <v>265.1811025709294</v>
      </c>
      <c r="DU170" s="36">
        <f t="shared" si="205"/>
        <v>276.1633127528018</v>
      </c>
      <c r="DV170" s="36">
        <f t="shared" si="205"/>
        <v>287.60034018714629</v>
      </c>
      <c r="DW170" s="36">
        <f t="shared" si="205"/>
        <v>299.51102067565671</v>
      </c>
      <c r="DX170" s="36">
        <f t="shared" si="205"/>
        <v>311.9149700859183</v>
      </c>
      <c r="DY170" s="36">
        <f t="shared" si="206"/>
        <v>324.83261665705646</v>
      </c>
      <c r="DZ170" s="36">
        <f t="shared" si="206"/>
        <v>338.28523464329174</v>
      </c>
      <c r="EA170" s="36">
        <f t="shared" si="206"/>
        <v>352.294979350809</v>
      </c>
      <c r="EB170" s="36">
        <f t="shared" si="206"/>
        <v>366.88492362564335</v>
      </c>
      <c r="EC170" s="36">
        <f t="shared" si="206"/>
        <v>382.07909585267566</v>
      </c>
      <c r="ED170" s="36">
        <f t="shared" si="206"/>
        <v>397.90251952831829</v>
      </c>
      <c r="EE170" s="36">
        <f t="shared" si="206"/>
        <v>414.38125447206403</v>
      </c>
      <c r="EF170" s="36">
        <f t="shared" si="206"/>
        <v>431.54243974477004</v>
      </c>
      <c r="EG170" s="36">
        <f t="shared" si="206"/>
        <v>449.41433834435986</v>
      </c>
      <c r="EH170" s="36">
        <f t="shared" si="206"/>
        <v>468.0263837525531</v>
      </c>
      <c r="EI170" s="36">
        <f t="shared" si="206"/>
        <v>487.40922840928124</v>
      </c>
      <c r="EJ170" s="36">
        <f t="shared" si="206"/>
        <v>507.59479419462315</v>
      </c>
      <c r="EK170" s="36">
        <f t="shared" si="206"/>
        <v>528.61632500139922</v>
      </c>
      <c r="EL170" s="36">
        <f t="shared" si="206"/>
        <v>550.5084414850071</v>
      </c>
      <c r="EM170" s="36">
        <f t="shared" si="206"/>
        <v>573.30719808066715</v>
      </c>
      <c r="EN170" s="36">
        <f t="shared" si="206"/>
        <v>597.05014238197975</v>
      </c>
      <c r="EO170" s="36">
        <f t="shared" si="207"/>
        <v>621.776376978587</v>
      </c>
      <c r="EP170" s="36">
        <f t="shared" si="207"/>
        <v>647.52662385477811</v>
      </c>
      <c r="EQ170" s="36">
        <f t="shared" si="207"/>
        <v>674.3432914550998</v>
      </c>
      <c r="ER170" s="36">
        <f t="shared" si="207"/>
        <v>702.27054452742118</v>
      </c>
      <c r="ES170" s="36">
        <f t="shared" si="207"/>
        <v>731.35437685847967</v>
      </c>
      <c r="ET170" s="36">
        <f t="shared" si="207"/>
        <v>761.64268702169659</v>
      </c>
      <c r="EU170" s="36">
        <f t="shared" si="207"/>
        <v>793.18535726201299</v>
      </c>
      <c r="EV170" s="36">
        <f t="shared" si="207"/>
        <v>826.03433564766192</v>
      </c>
      <c r="EW170" s="36">
        <f t="shared" si="207"/>
        <v>860.2437216241741</v>
      </c>
      <c r="EX170" s="36">
        <f t="shared" si="207"/>
        <v>895.8698551115175</v>
      </c>
      <c r="EY170" s="36">
        <f t="shared" si="207"/>
        <v>932.97140929110572</v>
      </c>
      <c r="EZ170" s="36">
        <f t="shared" si="207"/>
        <v>971.60948723548745</v>
      </c>
      <c r="FA170" s="36">
        <f t="shared" si="207"/>
        <v>1011.8477225398577</v>
      </c>
      <c r="FB170" s="36">
        <f t="shared" si="207"/>
        <v>1053.7523841211232</v>
      </c>
      <c r="FC170" s="36">
        <f t="shared" si="207"/>
        <v>1097.3924853571152</v>
      </c>
      <c r="FD170" s="36">
        <f t="shared" si="207"/>
        <v>1142.8398977456945</v>
      </c>
      <c r="FE170" s="36">
        <f t="shared" si="210"/>
        <v>1190.1694692709345</v>
      </c>
      <c r="FF170" s="36">
        <f t="shared" si="210"/>
        <v>1239.4591476713208</v>
      </c>
      <c r="FG170" s="36">
        <f t="shared" si="210"/>
        <v>1290.7901088129806</v>
      </c>
      <c r="FH170" s="36">
        <f t="shared" si="210"/>
        <v>1344.2468903793613</v>
      </c>
      <c r="FI170" s="36">
        <f t="shared" si="210"/>
        <v>1399.917531097532</v>
      </c>
      <c r="FJ170" s="36">
        <f t="shared" si="210"/>
        <v>1457.8937157304049</v>
      </c>
      <c r="FK170" s="36">
        <f t="shared" si="210"/>
        <v>1518.2709260736638</v>
      </c>
      <c r="FL170" s="36">
        <f t="shared" si="210"/>
        <v>1581.1485982060783</v>
      </c>
      <c r="FM170" s="36">
        <f t="shared" si="210"/>
        <v>1646.6302862521845</v>
      </c>
      <c r="FN170" s="36">
        <f t="shared" si="210"/>
        <v>1714.8238329270323</v>
      </c>
      <c r="FO170" s="36">
        <f t="shared" si="210"/>
        <v>1785.841547143872</v>
      </c>
      <c r="FP170" s="36">
        <f t="shared" si="210"/>
        <v>1859.8003889772881</v>
      </c>
      <c r="FQ170" s="36">
        <f t="shared" si="210"/>
        <v>1936.8221622863932</v>
      </c>
      <c r="FR170" s="36">
        <f t="shared" si="210"/>
        <v>2017.0337153153216</v>
      </c>
      <c r="FS170" s="36">
        <f t="shared" si="210"/>
        <v>2100.5671496013902</v>
      </c>
      <c r="FT170" s="36">
        <f t="shared" si="210"/>
        <v>2187.5600375349818</v>
      </c>
      <c r="FU170" s="36">
        <f t="shared" si="208"/>
        <v>2278.1556489294553</v>
      </c>
      <c r="FV170" s="36">
        <f t="shared" si="208"/>
        <v>2372.5031869742193</v>
      </c>
      <c r="FW170" s="36">
        <f t="shared" si="208"/>
        <v>2470.7580339595693</v>
      </c>
      <c r="FX170" s="36">
        <f t="shared" si="208"/>
        <v>2573.0820071779704</v>
      </c>
      <c r="FY170" s="36">
        <f t="shared" si="208"/>
        <v>2679.6436254232385</v>
      </c>
      <c r="FZ170" s="36">
        <f t="shared" si="208"/>
        <v>2790.6183865265161</v>
      </c>
      <c r="GA170" s="36">
        <f t="shared" si="208"/>
        <v>2906.1890563861248</v>
      </c>
      <c r="GB170" s="36">
        <f t="shared" si="208"/>
        <v>3026.5459699672992</v>
      </c>
      <c r="GC170" s="36">
        <f t="shared" si="208"/>
        <v>3151.8873447675246</v>
      </c>
      <c r="GD170" s="36">
        <f t="shared" si="208"/>
        <v>3282.4196072637264</v>
      </c>
      <c r="GE170" s="36">
        <f t="shared" si="208"/>
        <v>3418.3577328789461</v>
      </c>
      <c r="GF170" s="36">
        <f t="shared" si="208"/>
        <v>3559.925600028394</v>
      </c>
      <c r="GG170" s="36">
        <f t="shared" si="208"/>
        <v>3707.3563588279694</v>
      </c>
      <c r="GH170" s="36">
        <f t="shared" si="208"/>
        <v>3860.8928150724705</v>
      </c>
      <c r="GI170" s="36">
        <f t="shared" si="208"/>
        <v>4020.7878301158812</v>
      </c>
      <c r="GJ170" s="36">
        <f t="shared" si="209"/>
        <v>4187.3047373122999</v>
      </c>
      <c r="GK170" s="36">
        <f t="shared" si="209"/>
        <v>4360.7177757033505</v>
      </c>
      <c r="GL170" s="36">
        <f t="shared" si="209"/>
        <v>4541.3125416663288</v>
      </c>
      <c r="GM170" s="36">
        <f t="shared" si="209"/>
        <v>4729.386459266897</v>
      </c>
      <c r="GN170" s="36">
        <f t="shared" si="209"/>
        <v>4925.2492700909752</v>
      </c>
      <c r="GO170" s="36">
        <f t="shared" si="209"/>
        <v>5129.2235433625219</v>
      </c>
      <c r="GP170" s="36">
        <f t="shared" si="209"/>
        <v>5341.6452071873364</v>
      </c>
      <c r="GQ170" s="36">
        <f t="shared" si="209"/>
        <v>5562.8641017977916</v>
      </c>
      <c r="GR170" s="36">
        <f t="shared" si="209"/>
        <v>5793.2445557096444</v>
      </c>
      <c r="GS170" s="36">
        <f t="shared" si="209"/>
        <v>6033.1659857398026</v>
      </c>
      <c r="GT170" s="36">
        <f t="shared" si="209"/>
        <v>6283.0235218732296</v>
      </c>
      <c r="GU170" s="36">
        <f t="shared" si="209"/>
        <v>6543.2286580080863</v>
      </c>
      <c r="GV170" s="36">
        <f t="shared" si="209"/>
        <v>6814.2099296508322</v>
      </c>
      <c r="GW170" s="36">
        <f t="shared" si="209"/>
        <v>7096.4136196773907</v>
      </c>
      <c r="GX170" s="36">
        <f t="shared" si="209"/>
        <v>7390.3044933227093</v>
      </c>
      <c r="GY170" s="36">
        <f t="shared" si="209"/>
        <v>7696.3665636091746</v>
      </c>
      <c r="GZ170" s="36">
        <f t="shared" si="199"/>
        <v>8015.1038884744839</v>
      </c>
      <c r="HA170" s="36">
        <f t="shared" si="199"/>
        <v>8347.0414009117649</v>
      </c>
      <c r="HB170" s="36">
        <f t="shared" si="199"/>
        <v>8692.7257734891227</v>
      </c>
      <c r="HC170" s="36">
        <f t="shared" si="199"/>
        <v>9052.7263186723994</v>
      </c>
      <c r="HD170" s="36">
        <f t="shared" si="199"/>
        <v>9427.6359264338971</v>
      </c>
      <c r="HE170" s="36">
        <f t="shared" si="199"/>
        <v>9818.0720406912296</v>
      </c>
      <c r="HF170" s="36">
        <f t="shared" si="199"/>
        <v>10224.677676184414</v>
      </c>
      <c r="HG170" s="36">
        <f t="shared" si="199"/>
        <v>10648.122477465913</v>
      </c>
      <c r="HH170" s="36">
        <f t="shared" si="199"/>
        <v>11089.103821747685</v>
      </c>
      <c r="HI170" s="36">
        <f t="shared" si="199"/>
        <v>11548.347967421541</v>
      </c>
      <c r="HJ170" s="36">
        <f t="shared" si="199"/>
        <v>12026.611250144335</v>
      </c>
      <c r="HK170" s="36">
        <f t="shared" si="199"/>
        <v>12524.681328457811</v>
      </c>
      <c r="HL170" s="36">
        <f t="shared" si="199"/>
        <v>13043.378480994561</v>
      </c>
      <c r="HM170" s="36">
        <f t="shared" si="199"/>
        <v>13583.556957406468</v>
      </c>
    </row>
    <row r="171" spans="1:221" x14ac:dyDescent="0.25">
      <c r="A171" s="7" t="s">
        <v>637</v>
      </c>
      <c r="B171" s="16" t="s">
        <v>636</v>
      </c>
      <c r="C171" s="15">
        <v>493.95400000000001</v>
      </c>
      <c r="D171" s="15">
        <v>194.99</v>
      </c>
      <c r="E171" s="14">
        <f t="shared" si="163"/>
        <v>96316.090460000007</v>
      </c>
      <c r="F171" s="12">
        <f>IF(OR(G171="n/a",J171="n/a"),0%,E171/SUMIFS(E$13:E$515,G$13:G$515,"&lt;&gt;n/a",$J$13:$J$515,"&lt;&gt;n/a"))</f>
        <v>3.3656254986887636E-3</v>
      </c>
      <c r="G171" s="13">
        <v>1.4564849479460483E-2</v>
      </c>
      <c r="H171" s="13">
        <f t="shared" si="181"/>
        <v>1.5383758141443148E-2</v>
      </c>
      <c r="I171" s="33">
        <f t="shared" si="182"/>
        <v>2.9996789999999995</v>
      </c>
      <c r="J171" s="13">
        <v>0.11244999999999999</v>
      </c>
      <c r="K171" s="41">
        <f t="shared" si="164"/>
        <v>0.10061066666666664</v>
      </c>
      <c r="L171" s="1">
        <f t="shared" si="165"/>
        <v>8.8771333333333285E-2</v>
      </c>
      <c r="M171" s="1">
        <f t="shared" si="166"/>
        <v>7.6931999999999931E-2</v>
      </c>
      <c r="N171" s="1">
        <f t="shared" si="167"/>
        <v>6.5092666666666577E-2</v>
      </c>
      <c r="O171" s="1">
        <f t="shared" si="168"/>
        <v>5.3253333333333215E-2</v>
      </c>
      <c r="P171" s="5">
        <v>4.141399999999984E-2</v>
      </c>
      <c r="Q171" s="1">
        <f t="shared" si="169"/>
        <v>6.6647484583449934E-2</v>
      </c>
      <c r="R171" s="12">
        <f t="shared" si="170"/>
        <v>2.2431047353752538E-4</v>
      </c>
      <c r="S171" s="12">
        <f t="shared" si="171"/>
        <v>3.3656254986887636E-3</v>
      </c>
      <c r="T171" s="7"/>
      <c r="U171" s="42">
        <f t="shared" si="172"/>
        <v>-194.99</v>
      </c>
      <c r="V171" s="36">
        <f t="shared" si="173"/>
        <v>3.3369929035499992</v>
      </c>
      <c r="W171" s="36">
        <f t="shared" si="174"/>
        <v>3.7122377555541965</v>
      </c>
      <c r="X171" s="36">
        <f t="shared" si="196"/>
        <v>4.1296788911662654</v>
      </c>
      <c r="Y171" s="36">
        <f t="shared" si="196"/>
        <v>4.5940612824779121</v>
      </c>
      <c r="Z171" s="36">
        <f t="shared" si="196"/>
        <v>5.1106634736925534</v>
      </c>
      <c r="AA171" s="36">
        <f t="shared" si="175"/>
        <v>5.624850732889743</v>
      </c>
      <c r="AB171" s="36">
        <f t="shared" si="191"/>
        <v>6.1241762322493427</v>
      </c>
      <c r="AC171" s="36">
        <f t="shared" si="191"/>
        <v>6.5953213581487491</v>
      </c>
      <c r="AD171" s="36">
        <f t="shared" si="191"/>
        <v>7.0246284128742733</v>
      </c>
      <c r="AE171" s="36">
        <f t="shared" si="191"/>
        <v>7.3987132912878701</v>
      </c>
      <c r="AF171" s="36">
        <f t="shared" si="176"/>
        <v>7.7051236035332646</v>
      </c>
      <c r="AG171" s="36">
        <f t="shared" si="200"/>
        <v>8.0242235924499905</v>
      </c>
      <c r="AH171" s="36">
        <f t="shared" si="200"/>
        <v>8.3565387883077129</v>
      </c>
      <c r="AI171" s="36">
        <f t="shared" si="200"/>
        <v>8.7026164856866863</v>
      </c>
      <c r="AJ171" s="36">
        <f t="shared" si="200"/>
        <v>9.0630266448249142</v>
      </c>
      <c r="AK171" s="36">
        <f t="shared" si="200"/>
        <v>9.4383628302936913</v>
      </c>
      <c r="AL171" s="36">
        <f t="shared" si="200"/>
        <v>9.8292431885474727</v>
      </c>
      <c r="AM171" s="36">
        <f t="shared" si="200"/>
        <v>10.236311465957977</v>
      </c>
      <c r="AN171" s="36">
        <f t="shared" si="200"/>
        <v>10.660238069009159</v>
      </c>
      <c r="AO171" s="36">
        <f t="shared" si="200"/>
        <v>11.101721168399102</v>
      </c>
      <c r="AP171" s="36">
        <f t="shared" si="200"/>
        <v>11.561487848867181</v>
      </c>
      <c r="AQ171" s="36">
        <f t="shared" si="200"/>
        <v>12.040295306640164</v>
      </c>
      <c r="AR171" s="36">
        <f t="shared" si="200"/>
        <v>12.538932096469358</v>
      </c>
      <c r="AS171" s="36">
        <f t="shared" si="200"/>
        <v>13.058219430312537</v>
      </c>
      <c r="AT171" s="36">
        <f t="shared" si="200"/>
        <v>13.599012529799499</v>
      </c>
      <c r="AU171" s="36">
        <f t="shared" si="200"/>
        <v>14.162202034708613</v>
      </c>
      <c r="AV171" s="36">
        <f t="shared" si="200"/>
        <v>14.748715469774034</v>
      </c>
      <c r="AW171" s="36">
        <f t="shared" si="201"/>
        <v>15.359518772239253</v>
      </c>
      <c r="AX171" s="36">
        <f t="shared" si="201"/>
        <v>15.995617882672768</v>
      </c>
      <c r="AY171" s="36">
        <f t="shared" si="201"/>
        <v>16.658060401665775</v>
      </c>
      <c r="AZ171" s="36">
        <f t="shared" si="201"/>
        <v>17.34793731514036</v>
      </c>
      <c r="BA171" s="36">
        <f t="shared" si="201"/>
        <v>18.066384791109581</v>
      </c>
      <c r="BB171" s="36">
        <f t="shared" si="201"/>
        <v>18.81458605084859</v>
      </c>
      <c r="BC171" s="36">
        <f t="shared" si="201"/>
        <v>19.59377331755843</v>
      </c>
      <c r="BD171" s="36">
        <f t="shared" si="201"/>
        <v>20.405229845731792</v>
      </c>
      <c r="BE171" s="36">
        <f t="shared" si="201"/>
        <v>21.250292034562925</v>
      </c>
      <c r="BF171" s="36">
        <f t="shared" si="201"/>
        <v>22.130351628882309</v>
      </c>
      <c r="BG171" s="36">
        <f t="shared" si="201"/>
        <v>23.046858011240836</v>
      </c>
      <c r="BH171" s="36">
        <f t="shared" si="201"/>
        <v>24.001320588918361</v>
      </c>
      <c r="BI171" s="36">
        <f t="shared" si="201"/>
        <v>24.995311279787821</v>
      </c>
      <c r="BJ171" s="36">
        <f t="shared" si="201"/>
        <v>26.030467101128949</v>
      </c>
      <c r="BK171" s="36">
        <f t="shared" si="201"/>
        <v>27.108492865655098</v>
      </c>
      <c r="BL171" s="36">
        <f t="shared" si="201"/>
        <v>28.231163989193334</v>
      </c>
      <c r="BM171" s="36">
        <f t="shared" si="202"/>
        <v>29.400329414641782</v>
      </c>
      <c r="BN171" s="36">
        <f t="shared" si="202"/>
        <v>30.617914657019753</v>
      </c>
      <c r="BO171" s="36">
        <f t="shared" si="202"/>
        <v>31.885924974625564</v>
      </c>
      <c r="BP171" s="36">
        <f t="shared" si="202"/>
        <v>33.206448671524704</v>
      </c>
      <c r="BQ171" s="36">
        <f t="shared" si="202"/>
        <v>34.58166053680722</v>
      </c>
      <c r="BR171" s="36">
        <f t="shared" si="202"/>
        <v>36.013825426278551</v>
      </c>
      <c r="BS171" s="36">
        <f t="shared" si="202"/>
        <v>37.505301992482444</v>
      </c>
      <c r="BT171" s="36">
        <f t="shared" si="202"/>
        <v>39.058546569199109</v>
      </c>
      <c r="BU171" s="36">
        <f t="shared" si="202"/>
        <v>40.676117216815918</v>
      </c>
      <c r="BV171" s="36">
        <f t="shared" si="202"/>
        <v>42.360677935233127</v>
      </c>
      <c r="BW171" s="36">
        <f t="shared" si="202"/>
        <v>44.115003051242866</v>
      </c>
      <c r="BX171" s="36">
        <f t="shared" si="202"/>
        <v>45.941981787607034</v>
      </c>
      <c r="BY171" s="36">
        <f t="shared" si="202"/>
        <v>47.844623021358984</v>
      </c>
      <c r="BZ171" s="36">
        <f t="shared" si="202"/>
        <v>49.826060239165535</v>
      </c>
      <c r="CA171" s="36">
        <f t="shared" si="202"/>
        <v>51.889556697910329</v>
      </c>
      <c r="CB171" s="36">
        <f t="shared" si="202"/>
        <v>54.038510798997578</v>
      </c>
      <c r="CC171" s="36">
        <f t="shared" si="203"/>
        <v>56.276461685227254</v>
      </c>
      <c r="CD171" s="36">
        <f t="shared" si="203"/>
        <v>58.607095069459248</v>
      </c>
      <c r="CE171" s="36">
        <f t="shared" si="203"/>
        <v>61.034249304665828</v>
      </c>
      <c r="CF171" s="36">
        <f t="shared" si="203"/>
        <v>63.561921705369251</v>
      </c>
      <c r="CG171" s="36">
        <f t="shared" si="203"/>
        <v>66.194275130875397</v>
      </c>
      <c r="CH171" s="36">
        <f t="shared" si="203"/>
        <v>68.935644841145461</v>
      </c>
      <c r="CI171" s="36">
        <f t="shared" si="203"/>
        <v>71.790545636596647</v>
      </c>
      <c r="CJ171" s="36">
        <f t="shared" si="203"/>
        <v>74.763679293590656</v>
      </c>
      <c r="CK171" s="36">
        <f t="shared" si="203"/>
        <v>77.859942307855405</v>
      </c>
      <c r="CL171" s="36">
        <f t="shared" si="203"/>
        <v>81.084433958592911</v>
      </c>
      <c r="CM171" s="36">
        <f t="shared" si="203"/>
        <v>84.442464706554063</v>
      </c>
      <c r="CN171" s="36">
        <f t="shared" si="203"/>
        <v>87.939564939911278</v>
      </c>
      <c r="CO171" s="36">
        <f t="shared" si="203"/>
        <v>91.581494082332753</v>
      </c>
      <c r="CP171" s="36">
        <f t="shared" si="203"/>
        <v>95.37425007825847</v>
      </c>
      <c r="CQ171" s="36">
        <f t="shared" si="203"/>
        <v>99.324079270999448</v>
      </c>
      <c r="CR171" s="36">
        <f t="shared" si="203"/>
        <v>103.4374866899286</v>
      </c>
      <c r="CS171" s="36">
        <f t="shared" si="204"/>
        <v>107.7212467637053</v>
      </c>
      <c r="CT171" s="36">
        <f t="shared" si="204"/>
        <v>112.18241447717737</v>
      </c>
      <c r="CU171" s="36">
        <f t="shared" si="204"/>
        <v>116.82833699033517</v>
      </c>
      <c r="CV171" s="36">
        <f t="shared" si="204"/>
        <v>121.66666573845289</v>
      </c>
      <c r="CW171" s="36">
        <f t="shared" si="204"/>
        <v>126.70536903334516</v>
      </c>
      <c r="CX171" s="36">
        <f t="shared" si="204"/>
        <v>131.95274518649211</v>
      </c>
      <c r="CY171" s="36">
        <f t="shared" si="204"/>
        <v>137.41743617564546</v>
      </c>
      <c r="CZ171" s="36">
        <f t="shared" si="204"/>
        <v>143.10844187742362</v>
      </c>
      <c r="DA171" s="36">
        <f t="shared" si="204"/>
        <v>149.03513488933521</v>
      </c>
      <c r="DB171" s="36">
        <f t="shared" si="204"/>
        <v>155.20727596564211</v>
      </c>
      <c r="DC171" s="36">
        <f t="shared" si="204"/>
        <v>161.63503009248319</v>
      </c>
      <c r="DD171" s="36">
        <f t="shared" si="204"/>
        <v>168.32898322873325</v>
      </c>
      <c r="DE171" s="36">
        <f t="shared" si="204"/>
        <v>175.30015974016797</v>
      </c>
      <c r="DF171" s="36">
        <f t="shared" si="204"/>
        <v>182.56004055564725</v>
      </c>
      <c r="DG171" s="36">
        <f t="shared" si="204"/>
        <v>190.12058207521881</v>
      </c>
      <c r="DH171" s="36">
        <f t="shared" si="204"/>
        <v>197.99423586128188</v>
      </c>
      <c r="DI171" s="36">
        <f t="shared" si="205"/>
        <v>206.19396914524097</v>
      </c>
      <c r="DJ171" s="36">
        <f t="shared" si="205"/>
        <v>214.73328618342194</v>
      </c>
      <c r="DK171" s="36">
        <f t="shared" si="205"/>
        <v>223.62625049742215</v>
      </c>
      <c r="DL171" s="36">
        <f t="shared" si="205"/>
        <v>232.88750803552236</v>
      </c>
      <c r="DM171" s="36">
        <f t="shared" si="205"/>
        <v>242.53231129330544</v>
      </c>
      <c r="DN171" s="36">
        <f t="shared" si="205"/>
        <v>252.57654443320635</v>
      </c>
      <c r="DO171" s="36">
        <f t="shared" si="205"/>
        <v>263.03674944436312</v>
      </c>
      <c r="DP171" s="36">
        <f t="shared" si="205"/>
        <v>273.93015338585195</v>
      </c>
      <c r="DQ171" s="36">
        <f t="shared" si="205"/>
        <v>285.2746967581736</v>
      </c>
      <c r="DR171" s="36">
        <f t="shared" si="205"/>
        <v>297.08906304971657</v>
      </c>
      <c r="DS171" s="36">
        <f t="shared" si="205"/>
        <v>309.3927095068575</v>
      </c>
      <c r="DT171" s="36">
        <f t="shared" si="205"/>
        <v>322.20589917837447</v>
      </c>
      <c r="DU171" s="36">
        <f t="shared" si="205"/>
        <v>335.54973428694763</v>
      </c>
      <c r="DV171" s="36">
        <f t="shared" si="205"/>
        <v>349.44619098270721</v>
      </c>
      <c r="DW171" s="36">
        <f t="shared" si="205"/>
        <v>363.918155536065</v>
      </c>
      <c r="DX171" s="36">
        <f t="shared" si="205"/>
        <v>378.98946202943551</v>
      </c>
      <c r="DY171" s="36">
        <f t="shared" si="206"/>
        <v>394.6849316099225</v>
      </c>
      <c r="DZ171" s="36">
        <f t="shared" si="206"/>
        <v>411.03041336761578</v>
      </c>
      <c r="EA171" s="36">
        <f t="shared" si="206"/>
        <v>428.05282690682213</v>
      </c>
      <c r="EB171" s="36">
        <f t="shared" si="206"/>
        <v>445.78020668034122</v>
      </c>
      <c r="EC171" s="36">
        <f t="shared" si="206"/>
        <v>464.24174815980081</v>
      </c>
      <c r="ED171" s="36">
        <f t="shared" si="206"/>
        <v>483.46785591809072</v>
      </c>
      <c r="EE171" s="36">
        <f t="shared" si="206"/>
        <v>503.49019370308247</v>
      </c>
      <c r="EF171" s="36">
        <f t="shared" si="206"/>
        <v>524.3417365851019</v>
      </c>
      <c r="EG171" s="36">
        <f t="shared" si="206"/>
        <v>546.05682526403723</v>
      </c>
      <c r="EH171" s="36">
        <f t="shared" si="206"/>
        <v>568.67122262552198</v>
      </c>
      <c r="EI171" s="36">
        <f t="shared" si="206"/>
        <v>592.22217263933521</v>
      </c>
      <c r="EJ171" s="36">
        <f t="shared" si="206"/>
        <v>616.7484616970205</v>
      </c>
      <c r="EK171" s="36">
        <f t="shared" si="206"/>
        <v>642.29048248974084</v>
      </c>
      <c r="EL171" s="36">
        <f t="shared" si="206"/>
        <v>668.89030053157092</v>
      </c>
      <c r="EM171" s="36">
        <f t="shared" si="206"/>
        <v>696.59172343778528</v>
      </c>
      <c r="EN171" s="36">
        <f t="shared" si="206"/>
        <v>725.44037307223755</v>
      </c>
      <c r="EO171" s="36">
        <f t="shared" si="207"/>
        <v>755.48376068265111</v>
      </c>
      <c r="EP171" s="36">
        <f t="shared" si="207"/>
        <v>786.77136514756228</v>
      </c>
      <c r="EQ171" s="36">
        <f t="shared" si="207"/>
        <v>819.35471446378335</v>
      </c>
      <c r="ER171" s="36">
        <f t="shared" si="207"/>
        <v>853.28747060858632</v>
      </c>
      <c r="ES171" s="36">
        <f t="shared" si="207"/>
        <v>888.6255179163702</v>
      </c>
      <c r="ET171" s="36">
        <f t="shared" si="207"/>
        <v>925.4270551153586</v>
      </c>
      <c r="EU171" s="36">
        <f t="shared" si="207"/>
        <v>963.75269117590597</v>
      </c>
      <c r="EV171" s="36">
        <f t="shared" si="207"/>
        <v>1003.6655451282647</v>
      </c>
      <c r="EW171" s="36">
        <f t="shared" si="207"/>
        <v>1045.2313500142066</v>
      </c>
      <c r="EX171" s="36">
        <f t="shared" si="207"/>
        <v>1088.5185611436948</v>
      </c>
      <c r="EY171" s="36">
        <f t="shared" si="207"/>
        <v>1133.5984688348997</v>
      </c>
      <c r="EZ171" s="36">
        <f t="shared" si="207"/>
        <v>1180.5453158232281</v>
      </c>
      <c r="FA171" s="36">
        <f t="shared" si="207"/>
        <v>1229.436419532731</v>
      </c>
      <c r="FB171" s="36">
        <f t="shared" si="207"/>
        <v>1280.3522994112593</v>
      </c>
      <c r="FC171" s="36">
        <f t="shared" si="207"/>
        <v>1333.3768095390769</v>
      </c>
      <c r="FD171" s="36">
        <f t="shared" si="207"/>
        <v>1388.5972767293281</v>
      </c>
      <c r="FE171" s="36">
        <f t="shared" si="210"/>
        <v>1446.1046443477962</v>
      </c>
      <c r="FF171" s="36">
        <f t="shared" si="210"/>
        <v>1505.9936220888155</v>
      </c>
      <c r="FG171" s="36">
        <f t="shared" si="210"/>
        <v>1568.3628419540014</v>
      </c>
      <c r="FH171" s="36">
        <f t="shared" si="210"/>
        <v>1633.3150206906842</v>
      </c>
      <c r="FI171" s="36">
        <f t="shared" si="210"/>
        <v>1700.9571289575679</v>
      </c>
      <c r="FJ171" s="36">
        <f t="shared" si="210"/>
        <v>1771.4005674962164</v>
      </c>
      <c r="FK171" s="36">
        <f t="shared" si="210"/>
        <v>1844.7613505985044</v>
      </c>
      <c r="FL171" s="36">
        <f t="shared" si="210"/>
        <v>1921.1602971721904</v>
      </c>
      <c r="FM171" s="36">
        <f t="shared" si="210"/>
        <v>2000.7232297192793</v>
      </c>
      <c r="FN171" s="36">
        <f t="shared" si="210"/>
        <v>2083.5811815548732</v>
      </c>
      <c r="FO171" s="36">
        <f t="shared" si="210"/>
        <v>2169.8706126077864</v>
      </c>
      <c r="FP171" s="36">
        <f t="shared" si="210"/>
        <v>2259.733634158325</v>
      </c>
      <c r="FQ171" s="36">
        <f t="shared" si="210"/>
        <v>2353.3182428833575</v>
      </c>
      <c r="FR171" s="36">
        <f t="shared" si="210"/>
        <v>2450.7785645941285</v>
      </c>
      <c r="FS171" s="36">
        <f t="shared" si="210"/>
        <v>2552.2751080682292</v>
      </c>
      <c r="FT171" s="36">
        <f t="shared" si="210"/>
        <v>2657.9750293937664</v>
      </c>
      <c r="FU171" s="36">
        <f t="shared" si="208"/>
        <v>2768.0524072610792</v>
      </c>
      <c r="FV171" s="36">
        <f t="shared" si="208"/>
        <v>2882.6885296553892</v>
      </c>
      <c r="FW171" s="36">
        <f t="shared" si="208"/>
        <v>3002.0721924225372</v>
      </c>
      <c r="FX171" s="36">
        <f t="shared" si="208"/>
        <v>3126.4000101995239</v>
      </c>
      <c r="FY171" s="36">
        <f t="shared" si="208"/>
        <v>3255.8767402219264</v>
      </c>
      <c r="FZ171" s="36">
        <f t="shared" si="208"/>
        <v>3390.7156195414768</v>
      </c>
      <c r="GA171" s="36">
        <f t="shared" si="208"/>
        <v>3531.1387162091669</v>
      </c>
      <c r="GB171" s="36">
        <f t="shared" si="208"/>
        <v>3677.3772950022526</v>
      </c>
      <c r="GC171" s="36">
        <f t="shared" si="208"/>
        <v>3829.6721982974755</v>
      </c>
      <c r="GD171" s="36">
        <f t="shared" si="208"/>
        <v>3988.2742427177664</v>
      </c>
      <c r="GE171" s="36">
        <f t="shared" si="208"/>
        <v>4153.4446322056792</v>
      </c>
      <c r="GF171" s="36">
        <f t="shared" si="208"/>
        <v>4325.4553882038444</v>
      </c>
      <c r="GG171" s="36">
        <f t="shared" si="208"/>
        <v>4504.5897976509177</v>
      </c>
      <c r="GH171" s="36">
        <f t="shared" si="208"/>
        <v>4691.142879530832</v>
      </c>
      <c r="GI171" s="36">
        <f t="shared" si="208"/>
        <v>4885.4218707437212</v>
      </c>
      <c r="GJ171" s="36">
        <f t="shared" si="209"/>
        <v>5087.7467320987007</v>
      </c>
      <c r="GK171" s="36">
        <f t="shared" si="209"/>
        <v>5298.4506752618354</v>
      </c>
      <c r="GL171" s="36">
        <f t="shared" si="209"/>
        <v>5517.8807115271284</v>
      </c>
      <c r="GM171" s="36">
        <f t="shared" si="209"/>
        <v>5746.3982233143124</v>
      </c>
      <c r="GN171" s="36">
        <f t="shared" si="209"/>
        <v>5984.3795593346504</v>
      </c>
      <c r="GO171" s="36">
        <f t="shared" si="209"/>
        <v>6232.2166544049351</v>
      </c>
      <c r="GP171" s="36">
        <f t="shared" si="209"/>
        <v>6490.3176749304603</v>
      </c>
      <c r="GQ171" s="36">
        <f t="shared" si="209"/>
        <v>6759.1076911200289</v>
      </c>
      <c r="GR171" s="36">
        <f t="shared" si="209"/>
        <v>7039.0293770400731</v>
      </c>
      <c r="GS171" s="36">
        <f t="shared" si="209"/>
        <v>7330.5437396608095</v>
      </c>
      <c r="GT171" s="36">
        <f t="shared" si="209"/>
        <v>7634.1308780951213</v>
      </c>
      <c r="GU171" s="36">
        <f t="shared" si="209"/>
        <v>7950.290774280551</v>
      </c>
      <c r="GV171" s="36">
        <f t="shared" si="209"/>
        <v>8279.5441164066051</v>
      </c>
      <c r="GW171" s="36">
        <f t="shared" si="209"/>
        <v>8622.4331564434669</v>
      </c>
      <c r="GX171" s="36">
        <f t="shared" si="209"/>
        <v>8979.5226031844159</v>
      </c>
      <c r="GY171" s="36">
        <f t="shared" si="209"/>
        <v>9351.4005522726929</v>
      </c>
      <c r="GZ171" s="36">
        <f t="shared" si="199"/>
        <v>9738.6794547445134</v>
      </c>
      <c r="HA171" s="36">
        <f t="shared" si="199"/>
        <v>10141.997125683301</v>
      </c>
      <c r="HB171" s="36">
        <f t="shared" si="199"/>
        <v>10562.017794646348</v>
      </c>
      <c r="HC171" s="36">
        <f t="shared" si="199"/>
        <v>10999.43319959383</v>
      </c>
      <c r="HD171" s="36">
        <f t="shared" si="199"/>
        <v>11454.963726121807</v>
      </c>
      <c r="HE171" s="36">
        <f t="shared" si="199"/>
        <v>11929.359593875413</v>
      </c>
      <c r="HF171" s="36">
        <f t="shared" si="199"/>
        <v>12423.402092096168</v>
      </c>
      <c r="HG171" s="36">
        <f t="shared" si="199"/>
        <v>12937.904866338236</v>
      </c>
      <c r="HH171" s="36">
        <f t="shared" si="199"/>
        <v>13473.715258472766</v>
      </c>
      <c r="HI171" s="36">
        <f t="shared" si="199"/>
        <v>14031.715702187155</v>
      </c>
      <c r="HJ171" s="36">
        <f t="shared" si="199"/>
        <v>14612.825176277533</v>
      </c>
      <c r="HK171" s="36">
        <f t="shared" si="199"/>
        <v>15218.000718127889</v>
      </c>
      <c r="HL171" s="36">
        <f t="shared" si="199"/>
        <v>15848.238999868434</v>
      </c>
      <c r="HM171" s="36">
        <f t="shared" si="199"/>
        <v>16504.577969808983</v>
      </c>
    </row>
    <row r="172" spans="1:221" x14ac:dyDescent="0.25">
      <c r="A172" s="7" t="s">
        <v>635</v>
      </c>
      <c r="B172" s="16" t="s">
        <v>634</v>
      </c>
      <c r="C172" s="15">
        <v>224.92599999999999</v>
      </c>
      <c r="D172" s="15">
        <v>59.01</v>
      </c>
      <c r="E172" s="14">
        <f t="shared" si="163"/>
        <v>13272.883259999999</v>
      </c>
      <c r="F172" s="12">
        <f>IF(OR(G172="n/a",J172="n/a"),0%,E172/SUMIFS(E$13:E$515,G$13:G$515,"&lt;&gt;n/a",$J$13:$J$515,"&lt;&gt;n/a"))</f>
        <v>4.638015738349274E-4</v>
      </c>
      <c r="G172" s="13">
        <v>1.9318759532282664E-2</v>
      </c>
      <c r="H172" s="13">
        <f t="shared" si="181"/>
        <v>1.996980172852059E-2</v>
      </c>
      <c r="I172" s="33">
        <f t="shared" si="182"/>
        <v>1.178418</v>
      </c>
      <c r="J172" s="13">
        <v>6.7400000000000002E-2</v>
      </c>
      <c r="K172" s="41">
        <f t="shared" si="164"/>
        <v>6.3068999999999972E-2</v>
      </c>
      <c r="L172" s="1">
        <f t="shared" si="165"/>
        <v>5.8737999999999943E-2</v>
      </c>
      <c r="M172" s="1">
        <f t="shared" si="166"/>
        <v>5.4406999999999914E-2</v>
      </c>
      <c r="N172" s="1">
        <f t="shared" si="167"/>
        <v>5.0075999999999884E-2</v>
      </c>
      <c r="O172" s="1">
        <f t="shared" si="168"/>
        <v>4.5744999999999855E-2</v>
      </c>
      <c r="P172" s="5">
        <v>4.141399999999984E-2</v>
      </c>
      <c r="Q172" s="1">
        <f t="shared" si="169"/>
        <v>6.5868649623960218E-2</v>
      </c>
      <c r="R172" s="12">
        <f t="shared" si="170"/>
        <v>3.0549983361974147E-5</v>
      </c>
      <c r="S172" s="12">
        <f t="shared" si="171"/>
        <v>4.638015738349274E-4</v>
      </c>
      <c r="T172" s="7"/>
      <c r="U172" s="42">
        <f t="shared" si="172"/>
        <v>-59.01</v>
      </c>
      <c r="V172" s="36">
        <f t="shared" si="173"/>
        <v>1.2578433731999998</v>
      </c>
      <c r="W172" s="36">
        <f t="shared" si="174"/>
        <v>1.3426220165536797</v>
      </c>
      <c r="X172" s="36">
        <f t="shared" si="196"/>
        <v>1.4331147404693976</v>
      </c>
      <c r="Y172" s="36">
        <f t="shared" si="196"/>
        <v>1.5297066739770349</v>
      </c>
      <c r="Z172" s="36">
        <f t="shared" si="196"/>
        <v>1.6328089038030869</v>
      </c>
      <c r="AA172" s="36">
        <f t="shared" si="175"/>
        <v>1.7357885285570438</v>
      </c>
      <c r="AB172" s="36">
        <f t="shared" si="191"/>
        <v>1.8377452751474275</v>
      </c>
      <c r="AC172" s="36">
        <f t="shared" si="191"/>
        <v>1.9377314823323732</v>
      </c>
      <c r="AD172" s="36">
        <f t="shared" si="191"/>
        <v>2.0347653240416488</v>
      </c>
      <c r="AE172" s="36">
        <f t="shared" si="191"/>
        <v>2.1278456637899339</v>
      </c>
      <c r="AF172" s="36">
        <f t="shared" si="176"/>
        <v>2.2159682641101299</v>
      </c>
      <c r="AG172" s="36">
        <f t="shared" si="200"/>
        <v>2.3077403737999864</v>
      </c>
      <c r="AH172" s="36">
        <f t="shared" si="200"/>
        <v>2.4033131336405389</v>
      </c>
      <c r="AI172" s="36">
        <f t="shared" si="200"/>
        <v>2.5028439437571279</v>
      </c>
      <c r="AJ172" s="36">
        <f t="shared" si="200"/>
        <v>2.6064967228438851</v>
      </c>
      <c r="AK172" s="36">
        <f t="shared" si="200"/>
        <v>2.7144421781237416</v>
      </c>
      <c r="AL172" s="36">
        <f t="shared" si="200"/>
        <v>2.8268580864885577</v>
      </c>
      <c r="AM172" s="36">
        <f t="shared" si="200"/>
        <v>2.9439295872823945</v>
      </c>
      <c r="AN172" s="36">
        <f t="shared" si="200"/>
        <v>3.065849487210107</v>
      </c>
      <c r="AO172" s="36">
        <f t="shared" si="200"/>
        <v>3.1928185778734259</v>
      </c>
      <c r="AP172" s="36">
        <f t="shared" si="200"/>
        <v>3.3250459664574756</v>
      </c>
      <c r="AQ172" s="36">
        <f t="shared" si="200"/>
        <v>3.462749420112345</v>
      </c>
      <c r="AR172" s="36">
        <f t="shared" si="200"/>
        <v>3.6061557245968769</v>
      </c>
      <c r="AS172" s="36">
        <f t="shared" si="200"/>
        <v>3.7555010577753314</v>
      </c>
      <c r="AT172" s="36">
        <f t="shared" si="200"/>
        <v>3.9110313785820385</v>
      </c>
      <c r="AU172" s="36">
        <f t="shared" si="200"/>
        <v>4.0730028320946348</v>
      </c>
      <c r="AV172" s="36">
        <f t="shared" si="200"/>
        <v>4.2416821713830011</v>
      </c>
      <c r="AW172" s="36">
        <f t="shared" si="201"/>
        <v>4.417347196828656</v>
      </c>
      <c r="AX172" s="36">
        <f t="shared" si="201"/>
        <v>4.6002872136381168</v>
      </c>
      <c r="AY172" s="36">
        <f t="shared" si="201"/>
        <v>4.7908035083037248</v>
      </c>
      <c r="AZ172" s="36">
        <f t="shared" si="201"/>
        <v>4.9892098447966147</v>
      </c>
      <c r="BA172" s="36">
        <f t="shared" si="201"/>
        <v>5.1958329813090209</v>
      </c>
      <c r="BB172" s="36">
        <f t="shared" si="201"/>
        <v>5.4110132083969518</v>
      </c>
      <c r="BC172" s="36">
        <f t="shared" si="201"/>
        <v>5.6351049094095025</v>
      </c>
      <c r="BD172" s="36">
        <f t="shared" si="201"/>
        <v>5.8684771441277865</v>
      </c>
      <c r="BE172" s="36">
        <f t="shared" si="201"/>
        <v>6.1115142565746936</v>
      </c>
      <c r="BF172" s="36">
        <f t="shared" si="201"/>
        <v>6.3646165079964767</v>
      </c>
      <c r="BG172" s="36">
        <f t="shared" si="201"/>
        <v>6.6282007360586421</v>
      </c>
      <c r="BH172" s="36">
        <f t="shared" si="201"/>
        <v>6.902701041341774</v>
      </c>
      <c r="BI172" s="36">
        <f t="shared" si="201"/>
        <v>7.1885695022679013</v>
      </c>
      <c r="BJ172" s="36">
        <f t="shared" si="201"/>
        <v>7.4862769196348227</v>
      </c>
      <c r="BK172" s="36">
        <f t="shared" si="201"/>
        <v>7.7963135919845783</v>
      </c>
      <c r="BL172" s="36">
        <f t="shared" si="201"/>
        <v>8.1191901230830261</v>
      </c>
      <c r="BM172" s="36">
        <f t="shared" si="202"/>
        <v>8.455438262840385</v>
      </c>
      <c r="BN172" s="36">
        <f t="shared" si="202"/>
        <v>8.805611783057655</v>
      </c>
      <c r="BO172" s="36">
        <f t="shared" si="202"/>
        <v>9.1702873894412029</v>
      </c>
      <c r="BP172" s="36">
        <f t="shared" si="202"/>
        <v>9.5500656713875198</v>
      </c>
      <c r="BQ172" s="36">
        <f t="shared" si="202"/>
        <v>9.9455720911023615</v>
      </c>
      <c r="BR172" s="36">
        <f t="shared" si="202"/>
        <v>10.357458013683273</v>
      </c>
      <c r="BS172" s="36">
        <f t="shared" si="202"/>
        <v>10.786401779861951</v>
      </c>
      <c r="BT172" s="36">
        <f t="shared" si="202"/>
        <v>11.233109823173152</v>
      </c>
      <c r="BU172" s="36">
        <f t="shared" si="202"/>
        <v>11.698317833390043</v>
      </c>
      <c r="BV172" s="36">
        <f t="shared" si="202"/>
        <v>12.182791968142055</v>
      </c>
      <c r="BW172" s="36">
        <f t="shared" si="202"/>
        <v>12.687330114710688</v>
      </c>
      <c r="BX172" s="36">
        <f t="shared" si="202"/>
        <v>13.212763204081314</v>
      </c>
      <c r="BY172" s="36">
        <f t="shared" si="202"/>
        <v>13.759956579415135</v>
      </c>
      <c r="BZ172" s="36">
        <f t="shared" si="202"/>
        <v>14.329811421195032</v>
      </c>
      <c r="CA172" s="36">
        <f t="shared" si="202"/>
        <v>14.9232662313924</v>
      </c>
      <c r="CB172" s="36">
        <f t="shared" si="202"/>
        <v>15.541298379099283</v>
      </c>
      <c r="CC172" s="36">
        <f t="shared" si="203"/>
        <v>16.184925710171299</v>
      </c>
      <c r="CD172" s="36">
        <f t="shared" si="203"/>
        <v>16.85520822353233</v>
      </c>
      <c r="CE172" s="36">
        <f t="shared" si="203"/>
        <v>17.553249816901694</v>
      </c>
      <c r="CF172" s="36">
        <f t="shared" si="203"/>
        <v>18.280200104818856</v>
      </c>
      <c r="CG172" s="36">
        <f t="shared" si="203"/>
        <v>19.037256311959823</v>
      </c>
      <c r="CH172" s="36">
        <f t="shared" si="203"/>
        <v>19.825665244863323</v>
      </c>
      <c r="CI172" s="36">
        <f t="shared" si="203"/>
        <v>20.646725345314088</v>
      </c>
      <c r="CJ172" s="36">
        <f t="shared" si="203"/>
        <v>21.501788828764923</v>
      </c>
      <c r="CK172" s="36">
        <f t="shared" si="203"/>
        <v>22.39226391131939</v>
      </c>
      <c r="CL172" s="36">
        <f t="shared" si="203"/>
        <v>23.319617128942767</v>
      </c>
      <c r="CM172" s="36">
        <f t="shared" si="203"/>
        <v>24.2853757527208</v>
      </c>
      <c r="CN172" s="36">
        <f t="shared" si="203"/>
        <v>25.291130304143977</v>
      </c>
      <c r="CO172" s="36">
        <f t="shared" si="203"/>
        <v>26.338537174559789</v>
      </c>
      <c r="CP172" s="36">
        <f t="shared" si="203"/>
        <v>27.429321353107003</v>
      </c>
      <c r="CQ172" s="36">
        <f t="shared" si="203"/>
        <v>28.565279267624572</v>
      </c>
      <c r="CR172" s="36">
        <f t="shared" si="203"/>
        <v>29.748281743213973</v>
      </c>
      <c r="CS172" s="36">
        <f t="shared" si="204"/>
        <v>30.980277083327433</v>
      </c>
      <c r="CT172" s="36">
        <f t="shared" si="204"/>
        <v>32.26329427845635</v>
      </c>
      <c r="CU172" s="36">
        <f t="shared" si="204"/>
        <v>33.599446347704337</v>
      </c>
      <c r="CV172" s="36">
        <f t="shared" si="204"/>
        <v>34.990933818748161</v>
      </c>
      <c r="CW172" s="36">
        <f t="shared" si="204"/>
        <v>36.440048351917788</v>
      </c>
      <c r="CX172" s="36">
        <f t="shared" si="204"/>
        <v>37.949176514364105</v>
      </c>
      <c r="CY172" s="36">
        <f t="shared" si="204"/>
        <v>39.520803710529975</v>
      </c>
      <c r="CZ172" s="36">
        <f t="shared" si="204"/>
        <v>41.157518275397855</v>
      </c>
      <c r="DA172" s="36">
        <f t="shared" si="204"/>
        <v>42.862015737255177</v>
      </c>
      <c r="DB172" s="36">
        <f t="shared" si="204"/>
        <v>44.637103256997854</v>
      </c>
      <c r="DC172" s="36">
        <f t="shared" si="204"/>
        <v>46.485704251283153</v>
      </c>
      <c r="DD172" s="36">
        <f t="shared" si="204"/>
        <v>48.410863207145788</v>
      </c>
      <c r="DE172" s="36">
        <f t="shared" si="204"/>
        <v>50.415750696006512</v>
      </c>
      <c r="DF172" s="36">
        <f t="shared" si="204"/>
        <v>52.503668595330915</v>
      </c>
      <c r="DG172" s="36">
        <f t="shared" si="204"/>
        <v>54.678055526537939</v>
      </c>
      <c r="DH172" s="36">
        <f t="shared" si="204"/>
        <v>56.942492518113973</v>
      </c>
      <c r="DI172" s="36">
        <f t="shared" si="205"/>
        <v>59.300708903259135</v>
      </c>
      <c r="DJ172" s="36">
        <f t="shared" si="205"/>
        <v>61.756588461778698</v>
      </c>
      <c r="DK172" s="36">
        <f t="shared" si="205"/>
        <v>64.314175816334796</v>
      </c>
      <c r="DL172" s="36">
        <f t="shared" si="205"/>
        <v>66.977683093592475</v>
      </c>
      <c r="DM172" s="36">
        <f t="shared" si="205"/>
        <v>69.751496861230507</v>
      </c>
      <c r="DN172" s="36">
        <f t="shared" si="205"/>
        <v>72.640185352241502</v>
      </c>
      <c r="DO172" s="36">
        <f t="shared" si="205"/>
        <v>75.648505988419217</v>
      </c>
      <c r="DP172" s="36">
        <f t="shared" si="205"/>
        <v>78.781413215423598</v>
      </c>
      <c r="DQ172" s="36">
        <f t="shared" si="205"/>
        <v>82.04406666232714</v>
      </c>
      <c r="DR172" s="36">
        <f t="shared" si="205"/>
        <v>85.44183963908074</v>
      </c>
      <c r="DS172" s="36">
        <f t="shared" si="205"/>
        <v>88.980327985893609</v>
      </c>
      <c r="DT172" s="36">
        <f t="shared" si="205"/>
        <v>92.665359289101389</v>
      </c>
      <c r="DU172" s="36">
        <f t="shared" si="205"/>
        <v>96.503002478700225</v>
      </c>
      <c r="DV172" s="36">
        <f t="shared" si="205"/>
        <v>100.49957782335311</v>
      </c>
      <c r="DW172" s="36">
        <f t="shared" si="205"/>
        <v>104.66166733932944</v>
      </c>
      <c r="DX172" s="36">
        <f t="shared" si="205"/>
        <v>108.99612563052041</v>
      </c>
      <c r="DY172" s="36">
        <f t="shared" si="206"/>
        <v>113.51009117738276</v>
      </c>
      <c r="DZ172" s="36">
        <f t="shared" si="206"/>
        <v>118.21099809340288</v>
      </c>
      <c r="EA172" s="36">
        <f t="shared" si="206"/>
        <v>123.10658836844304</v>
      </c>
      <c r="EB172" s="36">
        <f t="shared" si="206"/>
        <v>128.20492461913372</v>
      </c>
      <c r="EC172" s="36">
        <f t="shared" si="206"/>
        <v>133.51440336731051</v>
      </c>
      <c r="ED172" s="36">
        <f t="shared" si="206"/>
        <v>139.04376886836428</v>
      </c>
      <c r="EE172" s="36">
        <f t="shared" si="206"/>
        <v>144.8021275122787</v>
      </c>
      <c r="EF172" s="36">
        <f t="shared" si="206"/>
        <v>150.79896282107219</v>
      </c>
      <c r="EG172" s="36">
        <f t="shared" si="206"/>
        <v>157.04415106734405</v>
      </c>
      <c r="EH172" s="36">
        <f t="shared" si="206"/>
        <v>163.54797753964701</v>
      </c>
      <c r="EI172" s="36">
        <f t="shared" si="206"/>
        <v>170.32115348147391</v>
      </c>
      <c r="EJ172" s="36">
        <f t="shared" si="206"/>
        <v>177.37483373175564</v>
      </c>
      <c r="EK172" s="36">
        <f t="shared" si="206"/>
        <v>184.72063509592255</v>
      </c>
      <c r="EL172" s="36">
        <f t="shared" si="206"/>
        <v>192.37065547778505</v>
      </c>
      <c r="EM172" s="36">
        <f t="shared" si="206"/>
        <v>200.33749380374201</v>
      </c>
      <c r="EN172" s="36">
        <f t="shared" si="206"/>
        <v>208.63427077213015</v>
      </c>
      <c r="EO172" s="36">
        <f t="shared" si="207"/>
        <v>217.27465046188712</v>
      </c>
      <c r="EP172" s="36">
        <f t="shared" si="207"/>
        <v>226.27286283611568</v>
      </c>
      <c r="EQ172" s="36">
        <f t="shared" si="207"/>
        <v>235.64372717761054</v>
      </c>
      <c r="ER172" s="36">
        <f t="shared" si="207"/>
        <v>245.40267649494407</v>
      </c>
      <c r="ES172" s="36">
        <f t="shared" si="207"/>
        <v>255.56578293930565</v>
      </c>
      <c r="ET172" s="36">
        <f t="shared" si="207"/>
        <v>266.14978427395403</v>
      </c>
      <c r="EU172" s="36">
        <f t="shared" si="207"/>
        <v>277.17211143987549</v>
      </c>
      <c r="EV172" s="36">
        <f t="shared" si="207"/>
        <v>288.65091726304644</v>
      </c>
      <c r="EW172" s="36">
        <f t="shared" si="207"/>
        <v>300.60510635057818</v>
      </c>
      <c r="EX172" s="36">
        <f t="shared" si="207"/>
        <v>313.05436622498098</v>
      </c>
      <c r="EY172" s="36">
        <f t="shared" si="207"/>
        <v>326.01919974782231</v>
      </c>
      <c r="EZ172" s="36">
        <f t="shared" si="207"/>
        <v>339.52095888617856</v>
      </c>
      <c r="FA172" s="36">
        <f t="shared" si="207"/>
        <v>353.58187987749068</v>
      </c>
      <c r="FB172" s="36">
        <f t="shared" si="207"/>
        <v>368.22511985073703</v>
      </c>
      <c r="FC172" s="36">
        <f t="shared" si="207"/>
        <v>383.4747949642354</v>
      </c>
      <c r="FD172" s="36">
        <f t="shared" si="207"/>
        <v>399.35602012288416</v>
      </c>
      <c r="FE172" s="36">
        <f t="shared" si="210"/>
        <v>415.89495034025322</v>
      </c>
      <c r="FF172" s="36">
        <f t="shared" si="210"/>
        <v>433.11882381364438</v>
      </c>
      <c r="FG172" s="36">
        <f t="shared" si="210"/>
        <v>451.05600678306257</v>
      </c>
      <c r="FH172" s="36">
        <f t="shared" si="210"/>
        <v>469.73604024797623</v>
      </c>
      <c r="FI172" s="36">
        <f t="shared" si="210"/>
        <v>489.18968861880586</v>
      </c>
      <c r="FJ172" s="36">
        <f t="shared" si="210"/>
        <v>509.44899038326503</v>
      </c>
      <c r="FK172" s="36">
        <f t="shared" si="210"/>
        <v>530.54731087099753</v>
      </c>
      <c r="FL172" s="36">
        <f t="shared" si="210"/>
        <v>552.51939720340897</v>
      </c>
      <c r="FM172" s="36">
        <f t="shared" si="210"/>
        <v>575.40143551919084</v>
      </c>
      <c r="FN172" s="36">
        <f t="shared" si="210"/>
        <v>599.23111056978257</v>
      </c>
      <c r="FO172" s="36">
        <f t="shared" si="210"/>
        <v>624.04766778291946</v>
      </c>
      <c r="FP172" s="36">
        <f t="shared" si="210"/>
        <v>649.89197789648119</v>
      </c>
      <c r="FQ172" s="36">
        <f t="shared" si="210"/>
        <v>676.80660426908594</v>
      </c>
      <c r="FR172" s="36">
        <f t="shared" si="210"/>
        <v>704.83587297828581</v>
      </c>
      <c r="FS172" s="36">
        <f t="shared" si="210"/>
        <v>734.02594582180848</v>
      </c>
      <c r="FT172" s="36">
        <f t="shared" si="210"/>
        <v>764.42489634207277</v>
      </c>
      <c r="FU172" s="36">
        <f t="shared" si="208"/>
        <v>796.08278899918321</v>
      </c>
      <c r="FV172" s="36">
        <f t="shared" si="208"/>
        <v>829.0517616227952</v>
      </c>
      <c r="FW172" s="36">
        <f t="shared" si="208"/>
        <v>863.38611127864147</v>
      </c>
      <c r="FX172" s="36">
        <f t="shared" si="208"/>
        <v>899.14238369113502</v>
      </c>
      <c r="FY172" s="36">
        <f t="shared" si="208"/>
        <v>936.37946636931952</v>
      </c>
      <c r="FZ172" s="36">
        <f t="shared" si="208"/>
        <v>975.15868558953832</v>
      </c>
      <c r="GA172" s="36">
        <f t="shared" si="208"/>
        <v>1015.5439073945433</v>
      </c>
      <c r="GB172" s="36">
        <f t="shared" si="208"/>
        <v>1057.6016427753807</v>
      </c>
      <c r="GC172" s="36">
        <f t="shared" si="208"/>
        <v>1101.4011572092802</v>
      </c>
      <c r="GD172" s="36">
        <f t="shared" si="208"/>
        <v>1147.0145847339452</v>
      </c>
      <c r="GE172" s="36">
        <f t="shared" si="208"/>
        <v>1194.5170467461166</v>
      </c>
      <c r="GF172" s="36">
        <f t="shared" si="208"/>
        <v>1243.9867757200602</v>
      </c>
      <c r="GG172" s="36">
        <f t="shared" si="208"/>
        <v>1295.5052440497307</v>
      </c>
      <c r="GH172" s="36">
        <f t="shared" si="208"/>
        <v>1349.157298226806</v>
      </c>
      <c r="GI172" s="36">
        <f t="shared" si="208"/>
        <v>1405.0312985755706</v>
      </c>
      <c r="GJ172" s="36">
        <f t="shared" si="209"/>
        <v>1463.219264774779</v>
      </c>
      <c r="GK172" s="36">
        <f t="shared" si="209"/>
        <v>1523.8170274061615</v>
      </c>
      <c r="GL172" s="36">
        <f t="shared" si="209"/>
        <v>1586.92438577916</v>
      </c>
      <c r="GM172" s="36">
        <f t="shared" si="209"/>
        <v>1652.6452722918179</v>
      </c>
      <c r="GN172" s="36">
        <f t="shared" si="209"/>
        <v>1721.087923598511</v>
      </c>
      <c r="GO172" s="36">
        <f t="shared" si="209"/>
        <v>1792.3650588664195</v>
      </c>
      <c r="GP172" s="36">
        <f t="shared" si="209"/>
        <v>1866.594065414313</v>
      </c>
      <c r="GQ172" s="36">
        <f t="shared" si="209"/>
        <v>1943.897192039381</v>
      </c>
      <c r="GR172" s="36">
        <f t="shared" si="209"/>
        <v>2024.4017503504997</v>
      </c>
      <c r="GS172" s="36">
        <f t="shared" si="209"/>
        <v>2108.240324439515</v>
      </c>
      <c r="GT172" s="36">
        <f t="shared" si="209"/>
        <v>2195.5509892358527</v>
      </c>
      <c r="GU172" s="36">
        <f t="shared" si="209"/>
        <v>2286.4775379040661</v>
      </c>
      <c r="GV172" s="36">
        <f t="shared" si="209"/>
        <v>2381.1697186588249</v>
      </c>
      <c r="GW172" s="36">
        <f t="shared" si="209"/>
        <v>2479.783481387361</v>
      </c>
      <c r="GX172" s="36">
        <f t="shared" si="209"/>
        <v>2582.4812344855368</v>
      </c>
      <c r="GY172" s="36">
        <f t="shared" si="209"/>
        <v>2689.4321123305203</v>
      </c>
      <c r="GZ172" s="36">
        <f t="shared" si="199"/>
        <v>2800.8122538305761</v>
      </c>
      <c r="HA172" s="36">
        <f t="shared" si="199"/>
        <v>2916.805092510715</v>
      </c>
      <c r="HB172" s="36">
        <f t="shared" si="199"/>
        <v>3037.6016586119531</v>
      </c>
      <c r="HC172" s="36">
        <f t="shared" si="199"/>
        <v>3163.4008937017079</v>
      </c>
      <c r="HD172" s="36">
        <f t="shared" si="199"/>
        <v>3294.4099783134698</v>
      </c>
      <c r="HE172" s="36">
        <f t="shared" si="199"/>
        <v>3430.8446731553431</v>
      </c>
      <c r="HF172" s="36">
        <f t="shared" si="199"/>
        <v>3572.9296744493981</v>
      </c>
      <c r="HG172" s="36">
        <f t="shared" si="199"/>
        <v>3720.8989839870451</v>
      </c>
      <c r="HH172" s="36">
        <f t="shared" si="199"/>
        <v>3874.9962945098841</v>
      </c>
      <c r="HI172" s="36">
        <f t="shared" si="199"/>
        <v>4035.4753910507156</v>
      </c>
      <c r="HJ172" s="36">
        <f t="shared" si="199"/>
        <v>4202.6005688956893</v>
      </c>
      <c r="HK172" s="36">
        <f t="shared" si="199"/>
        <v>4376.6470688559348</v>
      </c>
      <c r="HL172" s="36">
        <f t="shared" si="199"/>
        <v>4557.9015305655339</v>
      </c>
      <c r="HM172" s="36">
        <f t="shared" si="199"/>
        <v>4746.6624645523743</v>
      </c>
    </row>
    <row r="173" spans="1:221" x14ac:dyDescent="0.25">
      <c r="A173" s="7" t="s">
        <v>1316</v>
      </c>
      <c r="B173" s="16" t="s">
        <v>1317</v>
      </c>
      <c r="C173" s="15">
        <v>318.2</v>
      </c>
      <c r="D173" s="15">
        <v>390.86</v>
      </c>
      <c r="E173" s="14">
        <f t="shared" si="163"/>
        <v>124371.652</v>
      </c>
      <c r="F173" s="12">
        <f>IF(OR(G173="n/a",J173="n/a"),0%,E173/SUMIFS(E$13:E$515,G$13:G$515,"&lt;&gt;n/a",$J$13:$J$515,"&lt;&gt;n/a"))</f>
        <v>4.3459862343466363E-3</v>
      </c>
      <c r="G173" s="13">
        <v>9.2104589878728958E-3</v>
      </c>
      <c r="H173" s="13">
        <f t="shared" si="181"/>
        <v>9.8422964744409765E-3</v>
      </c>
      <c r="I173" s="33">
        <f t="shared" si="182"/>
        <v>3.8469600000000002</v>
      </c>
      <c r="J173" s="13">
        <v>0.13720000000000002</v>
      </c>
      <c r="K173" s="41">
        <f t="shared" si="164"/>
        <v>0.12123566666666666</v>
      </c>
      <c r="L173" s="1">
        <f t="shared" si="165"/>
        <v>0.1052713333333333</v>
      </c>
      <c r="M173" s="1">
        <f t="shared" si="166"/>
        <v>8.9306999999999942E-2</v>
      </c>
      <c r="N173" s="1">
        <f t="shared" si="167"/>
        <v>7.3342666666666584E-2</v>
      </c>
      <c r="O173" s="1">
        <f t="shared" si="168"/>
        <v>5.7378333333333226E-2</v>
      </c>
      <c r="P173" s="5">
        <v>4.141399999999984E-2</v>
      </c>
      <c r="Q173" s="1">
        <f t="shared" si="169"/>
        <v>6.0108366889034315E-2</v>
      </c>
      <c r="R173" s="12">
        <f t="shared" si="170"/>
        <v>2.6123013506880026E-4</v>
      </c>
      <c r="S173" s="12">
        <f t="shared" si="171"/>
        <v>4.3459862343466363E-3</v>
      </c>
      <c r="T173" s="7"/>
      <c r="U173" s="42">
        <f t="shared" si="172"/>
        <v>-390.86</v>
      </c>
      <c r="V173" s="36">
        <f t="shared" si="173"/>
        <v>4.3747629120000004</v>
      </c>
      <c r="W173" s="36">
        <f t="shared" si="174"/>
        <v>4.9749803835264004</v>
      </c>
      <c r="X173" s="36">
        <f t="shared" si="196"/>
        <v>5.6575476921462222</v>
      </c>
      <c r="Y173" s="36">
        <f t="shared" si="196"/>
        <v>6.4337632355086836</v>
      </c>
      <c r="Z173" s="36">
        <f t="shared" si="196"/>
        <v>7.3164755514204751</v>
      </c>
      <c r="AA173" s="36">
        <f t="shared" si="175"/>
        <v>8.2034933425473042</v>
      </c>
      <c r="AB173" s="36">
        <f t="shared" si="191"/>
        <v>9.0670860247083827</v>
      </c>
      <c r="AC173" s="36">
        <f t="shared" si="191"/>
        <v>9.8768402763170151</v>
      </c>
      <c r="AD173" s="36">
        <f t="shared" si="191"/>
        <v>10.601234080422842</v>
      </c>
      <c r="AE173" s="36">
        <f t="shared" si="191"/>
        <v>11.209515223234037</v>
      </c>
      <c r="AF173" s="36">
        <f t="shared" si="176"/>
        <v>11.67374608668905</v>
      </c>
      <c r="AG173" s="36">
        <f t="shared" si="200"/>
        <v>12.157202607123189</v>
      </c>
      <c r="AH173" s="36">
        <f t="shared" si="200"/>
        <v>12.660680995894587</v>
      </c>
      <c r="AI173" s="36">
        <f t="shared" si="200"/>
        <v>13.185010438658564</v>
      </c>
      <c r="AJ173" s="36">
        <f t="shared" si="200"/>
        <v>13.731054460965167</v>
      </c>
      <c r="AK173" s="36">
        <f t="shared" si="200"/>
        <v>14.299712350411577</v>
      </c>
      <c r="AL173" s="36">
        <f t="shared" si="200"/>
        <v>14.89192063769152</v>
      </c>
      <c r="AM173" s="36">
        <f t="shared" si="200"/>
        <v>15.508654638980873</v>
      </c>
      <c r="AN173" s="36">
        <f t="shared" si="200"/>
        <v>16.150930062199624</v>
      </c>
      <c r="AO173" s="36">
        <f t="shared" si="200"/>
        <v>16.819804679795556</v>
      </c>
      <c r="AP173" s="36">
        <f t="shared" si="200"/>
        <v>17.516380070804608</v>
      </c>
      <c r="AQ173" s="36">
        <f t="shared" si="200"/>
        <v>18.241803435056909</v>
      </c>
      <c r="AR173" s="36">
        <f t="shared" si="200"/>
        <v>18.997269482516352</v>
      </c>
      <c r="AS173" s="36">
        <f t="shared" si="200"/>
        <v>19.784022400865279</v>
      </c>
      <c r="AT173" s="36">
        <f t="shared" si="200"/>
        <v>20.603357904574711</v>
      </c>
      <c r="AU173" s="36">
        <f t="shared" si="200"/>
        <v>21.456625368834764</v>
      </c>
      <c r="AV173" s="36">
        <f t="shared" si="200"/>
        <v>22.345230051859684</v>
      </c>
      <c r="AW173" s="36">
        <f t="shared" si="201"/>
        <v>23.270635409227395</v>
      </c>
      <c r="AX173" s="36">
        <f t="shared" si="201"/>
        <v>24.234365504065135</v>
      </c>
      <c r="AY173" s="36">
        <f t="shared" si="201"/>
        <v>25.238007517050484</v>
      </c>
      <c r="AZ173" s="36">
        <f t="shared" si="201"/>
        <v>26.283214360361608</v>
      </c>
      <c r="BA173" s="36">
        <f t="shared" si="201"/>
        <v>27.371707399881618</v>
      </c>
      <c r="BB173" s="36">
        <f t="shared" si="201"/>
        <v>28.505279290140312</v>
      </c>
      <c r="BC173" s="36">
        <f t="shared" si="201"/>
        <v>29.685796926662178</v>
      </c>
      <c r="BD173" s="36">
        <f t="shared" si="201"/>
        <v>30.915204520582961</v>
      </c>
      <c r="BE173" s="36">
        <f t="shared" si="201"/>
        <v>32.19552680059838</v>
      </c>
      <c r="BF173" s="36">
        <f t="shared" si="201"/>
        <v>33.528872347518359</v>
      </c>
      <c r="BG173" s="36">
        <f t="shared" si="201"/>
        <v>34.917437066918481</v>
      </c>
      <c r="BH173" s="36">
        <f t="shared" si="201"/>
        <v>36.363507805607838</v>
      </c>
      <c r="BI173" s="36">
        <f t="shared" si="201"/>
        <v>37.869466117869273</v>
      </c>
      <c r="BJ173" s="36">
        <f t="shared" si="201"/>
        <v>39.437792187674702</v>
      </c>
      <c r="BK173" s="36">
        <f t="shared" si="201"/>
        <v>41.071068913335054</v>
      </c>
      <c r="BL173" s="36">
        <f t="shared" si="201"/>
        <v>42.771986161311908</v>
      </c>
      <c r="BM173" s="36">
        <f t="shared" si="202"/>
        <v>44.543345196196469</v>
      </c>
      <c r="BN173" s="36">
        <f t="shared" si="202"/>
        <v>46.388063294151742</v>
      </c>
      <c r="BO173" s="36">
        <f t="shared" si="202"/>
        <v>48.309178547415733</v>
      </c>
      <c r="BP173" s="36">
        <f t="shared" si="202"/>
        <v>50.309854867778398</v>
      </c>
      <c r="BQ173" s="36">
        <f t="shared" si="202"/>
        <v>52.393387197272567</v>
      </c>
      <c r="BR173" s="36">
        <f t="shared" si="202"/>
        <v>54.563206934660407</v>
      </c>
      <c r="BS173" s="36">
        <f t="shared" si="202"/>
        <v>56.822887586652428</v>
      </c>
      <c r="BT173" s="36">
        <f t="shared" si="202"/>
        <v>59.17615065316604</v>
      </c>
      <c r="BU173" s="36">
        <f t="shared" si="202"/>
        <v>61.626871756316248</v>
      </c>
      <c r="BV173" s="36">
        <f t="shared" si="202"/>
        <v>64.179087023232313</v>
      </c>
      <c r="BW173" s="36">
        <f t="shared" si="202"/>
        <v>66.836999733212451</v>
      </c>
      <c r="BX173" s="36">
        <f t="shared" si="202"/>
        <v>69.604987240163695</v>
      </c>
      <c r="BY173" s="36">
        <f t="shared" si="202"/>
        <v>72.487608181727822</v>
      </c>
      <c r="BZ173" s="36">
        <f t="shared" si="202"/>
        <v>75.489609986965888</v>
      </c>
      <c r="CA173" s="36">
        <f t="shared" si="202"/>
        <v>78.615936694966081</v>
      </c>
      <c r="CB173" s="36">
        <f t="shared" si="202"/>
        <v>81.871737097251398</v>
      </c>
      <c r="CC173" s="36">
        <f t="shared" si="203"/>
        <v>85.262373217396956</v>
      </c>
      <c r="CD173" s="36">
        <f t="shared" si="203"/>
        <v>88.793429141822216</v>
      </c>
      <c r="CE173" s="36">
        <f t="shared" si="203"/>
        <v>92.470720216301629</v>
      </c>
      <c r="CF173" s="36">
        <f t="shared" si="203"/>
        <v>96.300302623339533</v>
      </c>
      <c r="CG173" s="36">
        <f t="shared" si="203"/>
        <v>100.2884833561825</v>
      </c>
      <c r="CH173" s="36">
        <f t="shared" si="203"/>
        <v>104.44183060589542</v>
      </c>
      <c r="CI173" s="36">
        <f t="shared" si="203"/>
        <v>108.76718457860795</v>
      </c>
      <c r="CJ173" s="36">
        <f t="shared" si="203"/>
        <v>113.27166876074641</v>
      </c>
      <c r="CK173" s="36">
        <f t="shared" si="203"/>
        <v>117.96270165080394</v>
      </c>
      <c r="CL173" s="36">
        <f t="shared" si="203"/>
        <v>122.84800897697031</v>
      </c>
      <c r="CM173" s="36">
        <f t="shared" si="203"/>
        <v>127.93563642074254</v>
      </c>
      <c r="CN173" s="36">
        <f t="shared" si="203"/>
        <v>133.23396286747115</v>
      </c>
      <c r="CO173" s="36">
        <f t="shared" si="203"/>
        <v>138.75171420566457</v>
      </c>
      <c r="CP173" s="36">
        <f t="shared" si="203"/>
        <v>144.49797769777794</v>
      </c>
      <c r="CQ173" s="36">
        <f t="shared" si="203"/>
        <v>150.4822169461537</v>
      </c>
      <c r="CR173" s="36">
        <f t="shared" si="203"/>
        <v>156.71428747876169</v>
      </c>
      <c r="CS173" s="36">
        <f t="shared" si="204"/>
        <v>163.2044529804071</v>
      </c>
      <c r="CT173" s="36">
        <f t="shared" si="204"/>
        <v>169.96340219613765</v>
      </c>
      <c r="CU173" s="36">
        <f t="shared" si="204"/>
        <v>177.00226653468846</v>
      </c>
      <c r="CV173" s="36">
        <f t="shared" si="204"/>
        <v>184.33263840095603</v>
      </c>
      <c r="CW173" s="36">
        <f t="shared" si="204"/>
        <v>191.96659028769318</v>
      </c>
      <c r="CX173" s="36">
        <f t="shared" si="204"/>
        <v>199.91669465786768</v>
      </c>
      <c r="CY173" s="36">
        <f t="shared" si="204"/>
        <v>208.19604465042858</v>
      </c>
      <c r="CZ173" s="36">
        <f t="shared" si="204"/>
        <v>216.81827564358139</v>
      </c>
      <c r="DA173" s="36">
        <f t="shared" si="204"/>
        <v>225.79758771108465</v>
      </c>
      <c r="DB173" s="36">
        <f t="shared" si="204"/>
        <v>235.14876900855148</v>
      </c>
      <c r="DC173" s="36">
        <f t="shared" si="204"/>
        <v>244.88722012827159</v>
      </c>
      <c r="DD173" s="36">
        <f t="shared" si="204"/>
        <v>255.02897946266378</v>
      </c>
      <c r="DE173" s="36">
        <f t="shared" si="204"/>
        <v>265.59074961813047</v>
      </c>
      <c r="DF173" s="36">
        <f t="shared" si="204"/>
        <v>276.58992492281567</v>
      </c>
      <c r="DG173" s="36">
        <f t="shared" si="204"/>
        <v>288.04462007356909</v>
      </c>
      <c r="DH173" s="36">
        <f t="shared" si="204"/>
        <v>299.97369996929586</v>
      </c>
      <c r="DI173" s="36">
        <f t="shared" si="205"/>
        <v>312.39681077982425</v>
      </c>
      <c r="DJ173" s="36">
        <f t="shared" si="205"/>
        <v>325.33441230145985</v>
      </c>
      <c r="DK173" s="36">
        <f t="shared" si="205"/>
        <v>338.80781165251244</v>
      </c>
      <c r="DL173" s="36">
        <f t="shared" si="205"/>
        <v>352.83919836428953</v>
      </c>
      <c r="DM173" s="36">
        <f t="shared" si="205"/>
        <v>367.45168092534817</v>
      </c>
      <c r="DN173" s="36">
        <f t="shared" si="205"/>
        <v>382.66932483919049</v>
      </c>
      <c r="DO173" s="36">
        <f t="shared" si="205"/>
        <v>398.51719225808068</v>
      </c>
      <c r="DP173" s="36">
        <f t="shared" si="205"/>
        <v>415.02138325825678</v>
      </c>
      <c r="DQ173" s="36">
        <f t="shared" si="205"/>
        <v>432.20907882451417</v>
      </c>
      <c r="DR173" s="36">
        <f t="shared" si="205"/>
        <v>450.10858561495252</v>
      </c>
      <c r="DS173" s="36">
        <f t="shared" si="205"/>
        <v>468.74938257961009</v>
      </c>
      <c r="DT173" s="36">
        <f t="shared" si="205"/>
        <v>488.16216950976201</v>
      </c>
      <c r="DU173" s="36">
        <f t="shared" si="205"/>
        <v>508.37891759783923</v>
      </c>
      <c r="DV173" s="36">
        <f t="shared" si="205"/>
        <v>529.43292209123604</v>
      </c>
      <c r="DW173" s="36">
        <f t="shared" si="205"/>
        <v>551.35885712672246</v>
      </c>
      <c r="DX173" s="36">
        <f t="shared" si="205"/>
        <v>574.1928328357684</v>
      </c>
      <c r="DY173" s="36">
        <f t="shared" si="206"/>
        <v>597.97245481482878</v>
      </c>
      <c r="DZ173" s="36">
        <f t="shared" si="206"/>
        <v>622.73688605852999</v>
      </c>
      <c r="EA173" s="36">
        <f t="shared" si="206"/>
        <v>648.52691145775782</v>
      </c>
      <c r="EB173" s="36">
        <f t="shared" si="206"/>
        <v>675.38500496886934</v>
      </c>
      <c r="EC173" s="36">
        <f t="shared" si="206"/>
        <v>703.35539956464993</v>
      </c>
      <c r="ED173" s="36">
        <f t="shared" si="206"/>
        <v>732.48416008222023</v>
      </c>
      <c r="EE173" s="36">
        <f t="shared" si="206"/>
        <v>762.81925908786513</v>
      </c>
      <c r="EF173" s="36">
        <f t="shared" si="206"/>
        <v>794.41065588372987</v>
      </c>
      <c r="EG173" s="36">
        <f t="shared" si="206"/>
        <v>827.31037878649852</v>
      </c>
      <c r="EH173" s="36">
        <f t="shared" si="206"/>
        <v>861.57261081356239</v>
      </c>
      <c r="EI173" s="36">
        <f t="shared" si="206"/>
        <v>897.2537789177951</v>
      </c>
      <c r="EJ173" s="36">
        <f t="shared" si="206"/>
        <v>934.4126469178965</v>
      </c>
      <c r="EK173" s="36">
        <f t="shared" si="206"/>
        <v>973.11041227735416</v>
      </c>
      <c r="EL173" s="36">
        <f t="shared" si="206"/>
        <v>1013.4108068914084</v>
      </c>
      <c r="EM173" s="36">
        <f t="shared" si="206"/>
        <v>1055.3802020480089</v>
      </c>
      <c r="EN173" s="36">
        <f t="shared" si="206"/>
        <v>1099.0877177356249</v>
      </c>
      <c r="EO173" s="36">
        <f t="shared" si="207"/>
        <v>1144.6053364779279</v>
      </c>
      <c r="EP173" s="36">
        <f t="shared" si="207"/>
        <v>1192.0080218828248</v>
      </c>
      <c r="EQ173" s="36">
        <f t="shared" si="207"/>
        <v>1241.3738421010798</v>
      </c>
      <c r="ER173" s="36">
        <f t="shared" si="207"/>
        <v>1292.7840983978538</v>
      </c>
      <c r="ES173" s="36">
        <f t="shared" si="207"/>
        <v>1346.3234590489024</v>
      </c>
      <c r="ET173" s="36">
        <f t="shared" si="207"/>
        <v>1402.0800987819534</v>
      </c>
      <c r="EU173" s="36">
        <f t="shared" si="207"/>
        <v>1460.145843992909</v>
      </c>
      <c r="EV173" s="36">
        <f t="shared" si="207"/>
        <v>1520.616323976031</v>
      </c>
      <c r="EW173" s="36">
        <f t="shared" si="207"/>
        <v>1583.5911284171741</v>
      </c>
      <c r="EX173" s="36">
        <f t="shared" si="207"/>
        <v>1649.1739714094426</v>
      </c>
      <c r="EY173" s="36">
        <f t="shared" si="207"/>
        <v>1717.4728622613929</v>
      </c>
      <c r="EZ173" s="36">
        <f t="shared" si="207"/>
        <v>1788.600283379086</v>
      </c>
      <c r="FA173" s="36">
        <f t="shared" si="207"/>
        <v>1862.6733755149471</v>
      </c>
      <c r="FB173" s="36">
        <f t="shared" si="207"/>
        <v>1939.8141306885229</v>
      </c>
      <c r="FC173" s="36">
        <f t="shared" si="207"/>
        <v>2020.1495930968572</v>
      </c>
      <c r="FD173" s="36">
        <f t="shared" si="207"/>
        <v>2103.8120683453703</v>
      </c>
      <c r="FE173" s="36">
        <f t="shared" si="210"/>
        <v>2190.9393413438252</v>
      </c>
      <c r="FF173" s="36">
        <f t="shared" si="210"/>
        <v>2281.6749032262378</v>
      </c>
      <c r="FG173" s="36">
        <f t="shared" si="210"/>
        <v>2376.1681876684488</v>
      </c>
      <c r="FH173" s="36">
        <f t="shared" si="210"/>
        <v>2474.5748169925496</v>
      </c>
      <c r="FI173" s="36">
        <f t="shared" si="210"/>
        <v>2577.0568584634784</v>
      </c>
      <c r="FJ173" s="36">
        <f t="shared" si="210"/>
        <v>2683.7830911998844</v>
      </c>
      <c r="FK173" s="36">
        <f t="shared" si="210"/>
        <v>2794.929284138836</v>
      </c>
      <c r="FL173" s="36">
        <f t="shared" si="210"/>
        <v>2910.6784855121614</v>
      </c>
      <c r="FM173" s="36">
        <f t="shared" si="210"/>
        <v>3031.2213243111614</v>
      </c>
      <c r="FN173" s="36">
        <f t="shared" si="210"/>
        <v>3156.7563242361834</v>
      </c>
      <c r="FO173" s="36">
        <f t="shared" si="210"/>
        <v>3287.4902306481004</v>
      </c>
      <c r="FP173" s="36">
        <f t="shared" si="210"/>
        <v>3423.6383510601604</v>
      </c>
      <c r="FQ173" s="36">
        <f t="shared" si="210"/>
        <v>3565.4249097309653</v>
      </c>
      <c r="FR173" s="36">
        <f t="shared" si="210"/>
        <v>3713.083416942563</v>
      </c>
      <c r="FS173" s="36">
        <f t="shared" si="210"/>
        <v>3866.8570535718218</v>
      </c>
      <c r="FT173" s="36">
        <f t="shared" si="210"/>
        <v>4026.9990715884446</v>
      </c>
      <c r="FU173" s="36">
        <f t="shared" si="208"/>
        <v>4193.7732111392079</v>
      </c>
      <c r="FV173" s="36">
        <f t="shared" si="208"/>
        <v>4367.4541349053261</v>
      </c>
      <c r="FW173" s="36">
        <f t="shared" si="208"/>
        <v>4548.3278804482943</v>
      </c>
      <c r="FX173" s="36">
        <f t="shared" si="208"/>
        <v>4736.6923312891795</v>
      </c>
      <c r="FY173" s="36">
        <f t="shared" si="208"/>
        <v>4932.857707497189</v>
      </c>
      <c r="FZ173" s="36">
        <f t="shared" si="208"/>
        <v>5137.1470765954764</v>
      </c>
      <c r="GA173" s="36">
        <f t="shared" si="208"/>
        <v>5349.8968856256006</v>
      </c>
      <c r="GB173" s="36">
        <f t="shared" si="208"/>
        <v>5571.4575152468988</v>
      </c>
      <c r="GC173" s="36">
        <f t="shared" si="208"/>
        <v>5802.1938567833331</v>
      </c>
      <c r="GD173" s="36">
        <f t="shared" si="208"/>
        <v>6042.4859131681569</v>
      </c>
      <c r="GE173" s="36">
        <f t="shared" si="208"/>
        <v>6292.729424776102</v>
      </c>
      <c r="GF173" s="36">
        <f t="shared" si="208"/>
        <v>6553.3365211737782</v>
      </c>
      <c r="GG173" s="36">
        <f t="shared" si="208"/>
        <v>6824.7363998616684</v>
      </c>
      <c r="GH173" s="36">
        <f t="shared" si="208"/>
        <v>7107.376033125538</v>
      </c>
      <c r="GI173" s="36">
        <f t="shared" si="208"/>
        <v>7401.7209041613978</v>
      </c>
      <c r="GJ173" s="36">
        <f t="shared" si="209"/>
        <v>7708.2557736863364</v>
      </c>
      <c r="GK173" s="36">
        <f t="shared" si="209"/>
        <v>8027.4854782977809</v>
      </c>
      <c r="GL173" s="36">
        <f t="shared" si="209"/>
        <v>8359.9357618960039</v>
      </c>
      <c r="GM173" s="36">
        <f t="shared" si="209"/>
        <v>8706.1541415391639</v>
      </c>
      <c r="GN173" s="36">
        <f t="shared" si="209"/>
        <v>9066.7108091568662</v>
      </c>
      <c r="GO173" s="36">
        <f t="shared" si="209"/>
        <v>9442.1995706072867</v>
      </c>
      <c r="GP173" s="36">
        <f t="shared" si="209"/>
        <v>9833.2388236244151</v>
      </c>
      <c r="GQ173" s="36">
        <f t="shared" si="209"/>
        <v>10240.472576265995</v>
      </c>
      <c r="GR173" s="36">
        <f t="shared" si="209"/>
        <v>10664.571507539473</v>
      </c>
      <c r="GS173" s="36">
        <f t="shared" si="209"/>
        <v>11106.234071952711</v>
      </c>
      <c r="GT173" s="36">
        <f t="shared" si="209"/>
        <v>11566.187649808558</v>
      </c>
      <c r="GU173" s="36">
        <f t="shared" si="209"/>
        <v>12045.189745137728</v>
      </c>
      <c r="GV173" s="36">
        <f t="shared" si="209"/>
        <v>12544.02923324286</v>
      </c>
      <c r="GW173" s="36">
        <f t="shared" si="209"/>
        <v>13063.527659908377</v>
      </c>
      <c r="GX173" s="36">
        <f t="shared" si="209"/>
        <v>13604.540594415821</v>
      </c>
      <c r="GY173" s="36">
        <f t="shared" si="209"/>
        <v>14167.959038592955</v>
      </c>
      <c r="GZ173" s="36">
        <f t="shared" si="199"/>
        <v>14754.710894217242</v>
      </c>
      <c r="HA173" s="36">
        <f t="shared" si="199"/>
        <v>15365.762491190353</v>
      </c>
      <c r="HB173" s="36">
        <f t="shared" si="199"/>
        <v>16002.120179000507</v>
      </c>
      <c r="HC173" s="36">
        <f t="shared" si="199"/>
        <v>16664.831984093631</v>
      </c>
      <c r="HD173" s="36">
        <f t="shared" si="199"/>
        <v>17354.989335882881</v>
      </c>
      <c r="HE173" s="36">
        <f t="shared" si="199"/>
        <v>18073.728864239132</v>
      </c>
      <c r="HF173" s="36">
        <f t="shared" si="199"/>
        <v>18822.234271422727</v>
      </c>
      <c r="HG173" s="36">
        <f t="shared" si="199"/>
        <v>19601.738281539423</v>
      </c>
      <c r="HH173" s="36">
        <f t="shared" si="199"/>
        <v>20413.524670731094</v>
      </c>
      <c r="HI173" s="36">
        <f t="shared" si="199"/>
        <v>21258.930381444748</v>
      </c>
      <c r="HJ173" s="36">
        <f t="shared" si="199"/>
        <v>22139.347724261897</v>
      </c>
      <c r="HK173" s="36">
        <f t="shared" si="199"/>
        <v>23056.226670914475</v>
      </c>
      <c r="HL173" s="36">
        <f t="shared" si="199"/>
        <v>24011.077242263724</v>
      </c>
      <c r="HM173" s="36">
        <f t="shared" si="199"/>
        <v>25005.47199517483</v>
      </c>
    </row>
    <row r="174" spans="1:221" x14ac:dyDescent="0.25">
      <c r="A174" s="7" t="s">
        <v>633</v>
      </c>
      <c r="B174" s="16" t="s">
        <v>632</v>
      </c>
      <c r="C174" s="15">
        <v>1330.5340000000001</v>
      </c>
      <c r="D174" s="15">
        <v>81.5</v>
      </c>
      <c r="E174" s="14">
        <f t="shared" si="163"/>
        <v>108438.52100000001</v>
      </c>
      <c r="F174" s="12">
        <f>IF(OR(G174="n/a",J174="n/a"),0%,E174/SUMIFS(E$13:E$515,G$13:G$515,"&lt;&gt;n/a",$J$13:$J$515,"&lt;&gt;n/a"))</f>
        <v>3.789226177834388E-3</v>
      </c>
      <c r="G174" s="13">
        <v>3.386503067484662E-2</v>
      </c>
      <c r="H174" s="13">
        <f t="shared" si="181"/>
        <v>3.4401791411042937E-2</v>
      </c>
      <c r="I174" s="33">
        <f t="shared" si="182"/>
        <v>2.8037459999999994</v>
      </c>
      <c r="J174" s="13">
        <v>3.1699999999999999E-2</v>
      </c>
      <c r="K174" s="41">
        <f t="shared" si="164"/>
        <v>3.3318999999999974E-2</v>
      </c>
      <c r="L174" s="1">
        <f t="shared" si="165"/>
        <v>3.4937999999999948E-2</v>
      </c>
      <c r="M174" s="1">
        <f t="shared" si="166"/>
        <v>3.6556999999999923E-2</v>
      </c>
      <c r="N174" s="1">
        <f t="shared" si="167"/>
        <v>3.8175999999999898E-2</v>
      </c>
      <c r="O174" s="1">
        <f t="shared" si="168"/>
        <v>3.9794999999999872E-2</v>
      </c>
      <c r="P174" s="5">
        <v>4.141399999999984E-2</v>
      </c>
      <c r="Q174" s="1">
        <f t="shared" si="169"/>
        <v>7.4993356194452465E-2</v>
      </c>
      <c r="R174" s="12">
        <f t="shared" si="170"/>
        <v>2.8416678845567795E-4</v>
      </c>
      <c r="S174" s="12">
        <f t="shared" si="171"/>
        <v>3.789226177834388E-3</v>
      </c>
      <c r="T174" s="7"/>
      <c r="U174" s="42">
        <f t="shared" si="172"/>
        <v>-81.5</v>
      </c>
      <c r="V174" s="36">
        <f t="shared" si="173"/>
        <v>2.8926247481999994</v>
      </c>
      <c r="W174" s="36">
        <f t="shared" si="174"/>
        <v>2.9843209527179395</v>
      </c>
      <c r="X174" s="36">
        <f t="shared" si="196"/>
        <v>3.0789239269190984</v>
      </c>
      <c r="Y174" s="36">
        <f t="shared" si="196"/>
        <v>3.1765258154024338</v>
      </c>
      <c r="Z174" s="36">
        <f t="shared" si="196"/>
        <v>3.2772216837506911</v>
      </c>
      <c r="AA174" s="36">
        <f t="shared" si="175"/>
        <v>3.3864154330315799</v>
      </c>
      <c r="AB174" s="36">
        <f t="shared" si="191"/>
        <v>3.504730015430837</v>
      </c>
      <c r="AC174" s="36">
        <f t="shared" si="191"/>
        <v>3.6328524306049417</v>
      </c>
      <c r="AD174" s="36">
        <f t="shared" si="191"/>
        <v>3.7715402049957159</v>
      </c>
      <c r="AE174" s="36">
        <f t="shared" si="191"/>
        <v>3.9216286474535198</v>
      </c>
      <c r="AF174" s="36">
        <f t="shared" si="176"/>
        <v>4.0840389762591593</v>
      </c>
      <c r="AG174" s="36">
        <f t="shared" si="200"/>
        <v>4.2531753664219556</v>
      </c>
      <c r="AH174" s="36">
        <f t="shared" si="200"/>
        <v>4.4293163710469541</v>
      </c>
      <c r="AI174" s="36">
        <f t="shared" si="200"/>
        <v>4.6127520792374916</v>
      </c>
      <c r="AJ174" s="36">
        <f t="shared" si="200"/>
        <v>4.8037845938470323</v>
      </c>
      <c r="AK174" s="36">
        <f t="shared" si="200"/>
        <v>5.0027285290166121</v>
      </c>
      <c r="AL174" s="36">
        <f t="shared" si="200"/>
        <v>5.2099115283173054</v>
      </c>
      <c r="AM174" s="36">
        <f t="shared" si="200"/>
        <v>5.4256748043510372</v>
      </c>
      <c r="AN174" s="36">
        <f t="shared" si="200"/>
        <v>5.65037370069843</v>
      </c>
      <c r="AO174" s="36">
        <f t="shared" si="200"/>
        <v>5.8843782771391542</v>
      </c>
      <c r="AP174" s="36">
        <f t="shared" si="200"/>
        <v>6.1280739191085942</v>
      </c>
      <c r="AQ174" s="36">
        <f t="shared" si="200"/>
        <v>6.3818619723945567</v>
      </c>
      <c r="AR174" s="36">
        <f t="shared" si="200"/>
        <v>6.6461604041193034</v>
      </c>
      <c r="AS174" s="36">
        <f t="shared" si="200"/>
        <v>6.9214044910954993</v>
      </c>
      <c r="AT174" s="36">
        <f t="shared" si="200"/>
        <v>7.208047536689727</v>
      </c>
      <c r="AU174" s="36">
        <f t="shared" si="200"/>
        <v>7.506561617374194</v>
      </c>
      <c r="AV174" s="36">
        <f t="shared" si="200"/>
        <v>7.8174383601961273</v>
      </c>
      <c r="AW174" s="36">
        <f t="shared" si="201"/>
        <v>8.141189752445289</v>
      </c>
      <c r="AX174" s="36">
        <f t="shared" si="201"/>
        <v>8.4783489848530564</v>
      </c>
      <c r="AY174" s="36">
        <f t="shared" si="201"/>
        <v>8.82947132971176</v>
      </c>
      <c r="AZ174" s="36">
        <f t="shared" si="201"/>
        <v>9.1951350553604421</v>
      </c>
      <c r="BA174" s="36">
        <f t="shared" si="201"/>
        <v>9.5759423785431377</v>
      </c>
      <c r="BB174" s="36">
        <f t="shared" si="201"/>
        <v>9.9725204562081213</v>
      </c>
      <c r="BC174" s="36">
        <f t="shared" si="201"/>
        <v>10.385522418381523</v>
      </c>
      <c r="BD174" s="36">
        <f t="shared" si="201"/>
        <v>10.815628443816374</v>
      </c>
      <c r="BE174" s="36">
        <f t="shared" si="201"/>
        <v>11.263546880188583</v>
      </c>
      <c r="BF174" s="36">
        <f t="shared" si="201"/>
        <v>11.730015410684711</v>
      </c>
      <c r="BG174" s="36">
        <f t="shared" si="201"/>
        <v>12.215802268902806</v>
      </c>
      <c r="BH174" s="36">
        <f t="shared" si="201"/>
        <v>12.721707504067144</v>
      </c>
      <c r="BI174" s="36">
        <f t="shared" si="201"/>
        <v>13.248564298640579</v>
      </c>
      <c r="BJ174" s="36">
        <f t="shared" si="201"/>
        <v>13.797240340504478</v>
      </c>
      <c r="BK174" s="36">
        <f t="shared" si="201"/>
        <v>14.368639251966128</v>
      </c>
      <c r="BL174" s="36">
        <f t="shared" si="201"/>
        <v>14.963702077947051</v>
      </c>
      <c r="BM174" s="36">
        <f t="shared" si="202"/>
        <v>15.583408835803148</v>
      </c>
      <c r="BN174" s="36">
        <f t="shared" si="202"/>
        <v>16.228780129329095</v>
      </c>
      <c r="BO174" s="36">
        <f t="shared" si="202"/>
        <v>16.900878829605126</v>
      </c>
      <c r="BP174" s="36">
        <f t="shared" si="202"/>
        <v>17.600811825454389</v>
      </c>
      <c r="BQ174" s="36">
        <f t="shared" si="202"/>
        <v>18.329731846393756</v>
      </c>
      <c r="BR174" s="36">
        <f t="shared" si="202"/>
        <v>19.088839361080304</v>
      </c>
      <c r="BS174" s="36">
        <f t="shared" si="202"/>
        <v>19.879384554380081</v>
      </c>
      <c r="BT174" s="36">
        <f t="shared" si="202"/>
        <v>20.702669386315176</v>
      </c>
      <c r="BU174" s="36">
        <f t="shared" si="202"/>
        <v>21.560049736280028</v>
      </c>
      <c r="BV174" s="36">
        <f t="shared" si="202"/>
        <v>22.452937636058326</v>
      </c>
      <c r="BW174" s="36">
        <f t="shared" si="202"/>
        <v>23.382803595318041</v>
      </c>
      <c r="BX174" s="36">
        <f t="shared" si="202"/>
        <v>24.351179023414538</v>
      </c>
      <c r="BY174" s="36">
        <f t="shared" si="202"/>
        <v>25.359658751490223</v>
      </c>
      <c r="BZ174" s="36">
        <f t="shared" si="202"/>
        <v>26.409903659024433</v>
      </c>
      <c r="CA174" s="36">
        <f t="shared" si="202"/>
        <v>27.503643409159267</v>
      </c>
      <c r="CB174" s="36">
        <f t="shared" si="202"/>
        <v>28.642679297306184</v>
      </c>
      <c r="CC174" s="36">
        <f t="shared" si="203"/>
        <v>29.828887217724819</v>
      </c>
      <c r="CD174" s="36">
        <f t="shared" si="203"/>
        <v>31.06422075295967</v>
      </c>
      <c r="CE174" s="36">
        <f t="shared" si="203"/>
        <v>32.350714391222738</v>
      </c>
      <c r="CF174" s="36">
        <f t="shared" si="203"/>
        <v>33.690486877020831</v>
      </c>
      <c r="CG174" s="36">
        <f t="shared" si="203"/>
        <v>35.085744700545767</v>
      </c>
      <c r="CH174" s="36">
        <f t="shared" si="203"/>
        <v>36.538785731574166</v>
      </c>
      <c r="CI174" s="36">
        <f t="shared" si="203"/>
        <v>38.052003003861572</v>
      </c>
      <c r="CJ174" s="36">
        <f t="shared" si="203"/>
        <v>39.627888656263487</v>
      </c>
      <c r="CK174" s="36">
        <f t="shared" si="203"/>
        <v>41.269038037073976</v>
      </c>
      <c r="CL174" s="36">
        <f t="shared" si="203"/>
        <v>42.978153978341354</v>
      </c>
      <c r="CM174" s="36">
        <f t="shared" si="203"/>
        <v>44.758051247200378</v>
      </c>
      <c r="CN174" s="36">
        <f t="shared" si="203"/>
        <v>46.611661181551924</v>
      </c>
      <c r="CO174" s="36">
        <f t="shared" si="203"/>
        <v>48.542036517724711</v>
      </c>
      <c r="CP174" s="36">
        <f t="shared" si="203"/>
        <v>50.552356418069756</v>
      </c>
      <c r="CQ174" s="36">
        <f t="shared" si="203"/>
        <v>52.645931706767691</v>
      </c>
      <c r="CR174" s="36">
        <f t="shared" si="203"/>
        <v>54.826210322471759</v>
      </c>
      <c r="CS174" s="36">
        <f t="shared" si="204"/>
        <v>57.096782996766599</v>
      </c>
      <c r="CT174" s="36">
        <f t="shared" si="204"/>
        <v>59.461389167794685</v>
      </c>
      <c r="CU174" s="36">
        <f t="shared" si="204"/>
        <v>61.923923138789725</v>
      </c>
      <c r="CV174" s="36">
        <f t="shared" si="204"/>
        <v>64.488440491659546</v>
      </c>
      <c r="CW174" s="36">
        <f t="shared" si="204"/>
        <v>67.159164766181121</v>
      </c>
      <c r="CX174" s="36">
        <f t="shared" si="204"/>
        <v>69.940494415807734</v>
      </c>
      <c r="CY174" s="36">
        <f t="shared" si="204"/>
        <v>72.837010051543984</v>
      </c>
      <c r="CZ174" s="36">
        <f t="shared" si="204"/>
        <v>75.853481985818618</v>
      </c>
      <c r="DA174" s="36">
        <f t="shared" si="204"/>
        <v>78.994878088779302</v>
      </c>
      <c r="DB174" s="36">
        <f t="shared" si="204"/>
        <v>82.266371969947997</v>
      </c>
      <c r="DC174" s="36">
        <f t="shared" si="204"/>
        <v>85.673351498711412</v>
      </c>
      <c r="DD174" s="36">
        <f t="shared" si="204"/>
        <v>89.221427677679031</v>
      </c>
      <c r="DE174" s="36">
        <f t="shared" si="204"/>
        <v>92.916443883522419</v>
      </c>
      <c r="DF174" s="36">
        <f t="shared" si="204"/>
        <v>96.764485490514602</v>
      </c>
      <c r="DG174" s="36">
        <f t="shared" si="204"/>
        <v>100.77188989261876</v>
      </c>
      <c r="DH174" s="36">
        <f t="shared" si="204"/>
        <v>104.94525694063165</v>
      </c>
      <c r="DI174" s="36">
        <f t="shared" si="205"/>
        <v>109.29145981157096</v>
      </c>
      <c r="DJ174" s="36">
        <f t="shared" si="205"/>
        <v>113.81765632820733</v>
      </c>
      <c r="DK174" s="36">
        <f t="shared" si="205"/>
        <v>118.5313007473837</v>
      </c>
      <c r="DL174" s="36">
        <f t="shared" si="205"/>
        <v>123.44015603653583</v>
      </c>
      <c r="DM174" s="36">
        <f t="shared" si="205"/>
        <v>128.55230665863289</v>
      </c>
      <c r="DN174" s="36">
        <f t="shared" si="205"/>
        <v>133.87617188659348</v>
      </c>
      <c r="DO174" s="36">
        <f t="shared" si="205"/>
        <v>139.42051966910483</v>
      </c>
      <c r="DP174" s="36">
        <f t="shared" si="205"/>
        <v>145.19448107068112</v>
      </c>
      <c r="DQ174" s="36">
        <f t="shared" si="205"/>
        <v>151.20756530974228</v>
      </c>
      <c r="DR174" s="36">
        <f t="shared" si="205"/>
        <v>157.46967541947993</v>
      </c>
      <c r="DS174" s="36">
        <f t="shared" si="205"/>
        <v>163.99112455730224</v>
      </c>
      <c r="DT174" s="36">
        <f t="shared" si="205"/>
        <v>170.78265298971834</v>
      </c>
      <c r="DU174" s="36">
        <f t="shared" si="205"/>
        <v>177.85544578063451</v>
      </c>
      <c r="DV174" s="36">
        <f t="shared" si="205"/>
        <v>185.22115121219369</v>
      </c>
      <c r="DW174" s="36">
        <f t="shared" si="205"/>
        <v>192.89189996849544</v>
      </c>
      <c r="DX174" s="36">
        <f t="shared" si="205"/>
        <v>200.88032511379069</v>
      </c>
      <c r="DY174" s="36">
        <f t="shared" si="206"/>
        <v>209.19958289805319</v>
      </c>
      <c r="DZ174" s="36">
        <f t="shared" si="206"/>
        <v>217.86337442419313</v>
      </c>
      <c r="EA174" s="36">
        <f t="shared" si="206"/>
        <v>226.88596821259662</v>
      </c>
      <c r="EB174" s="36">
        <f t="shared" si="206"/>
        <v>236.28222370015305</v>
      </c>
      <c r="EC174" s="36">
        <f t="shared" si="206"/>
        <v>246.06761571247117</v>
      </c>
      <c r="ED174" s="36">
        <f t="shared" si="206"/>
        <v>256.2582599495874</v>
      </c>
      <c r="EE174" s="36">
        <f t="shared" si="206"/>
        <v>266.87093952713957</v>
      </c>
      <c r="EF174" s="36">
        <f t="shared" si="206"/>
        <v>277.92313261671649</v>
      </c>
      <c r="EG174" s="36">
        <f t="shared" si="206"/>
        <v>289.43304123090513</v>
      </c>
      <c r="EH174" s="36">
        <f t="shared" si="206"/>
        <v>301.41962120044178</v>
      </c>
      <c r="EI174" s="36">
        <f t="shared" si="206"/>
        <v>313.90261339283683</v>
      </c>
      <c r="EJ174" s="36">
        <f t="shared" si="206"/>
        <v>326.90257622388771</v>
      </c>
      <c r="EK174" s="36">
        <f t="shared" si="206"/>
        <v>340.44091951562376</v>
      </c>
      <c r="EL174" s="36">
        <f t="shared" si="206"/>
        <v>354.53993975644374</v>
      </c>
      <c r="EM174" s="36">
        <f t="shared" si="206"/>
        <v>369.22285682151704</v>
      </c>
      <c r="EN174" s="36">
        <f t="shared" si="206"/>
        <v>384.51385221392331</v>
      </c>
      <c r="EO174" s="36">
        <f t="shared" si="207"/>
        <v>400.43810888951066</v>
      </c>
      <c r="EP174" s="36">
        <f t="shared" si="207"/>
        <v>417.02185273106079</v>
      </c>
      <c r="EQ174" s="36">
        <f t="shared" si="207"/>
        <v>434.29239574006488</v>
      </c>
      <c r="ER174" s="36">
        <f t="shared" si="207"/>
        <v>452.27818101724387</v>
      </c>
      <c r="ES174" s="36">
        <f t="shared" si="207"/>
        <v>471.00882960589195</v>
      </c>
      <c r="ET174" s="36">
        <f t="shared" si="207"/>
        <v>490.51518927519027</v>
      </c>
      <c r="EU174" s="36">
        <f t="shared" si="207"/>
        <v>510.82938532383292</v>
      </c>
      <c r="EV174" s="36">
        <f t="shared" si="207"/>
        <v>531.9848734876341</v>
      </c>
      <c r="EW174" s="36">
        <f t="shared" si="207"/>
        <v>554.01649503825092</v>
      </c>
      <c r="EX174" s="36">
        <f t="shared" si="207"/>
        <v>576.96053416376492</v>
      </c>
      <c r="EY174" s="36">
        <f t="shared" si="207"/>
        <v>600.85477772562297</v>
      </c>
      <c r="EZ174" s="36">
        <f t="shared" si="207"/>
        <v>625.73857749035187</v>
      </c>
      <c r="FA174" s="36">
        <f t="shared" si="207"/>
        <v>651.65291493853715</v>
      </c>
      <c r="FB174" s="36">
        <f t="shared" si="207"/>
        <v>678.64046875780161</v>
      </c>
      <c r="FC174" s="36">
        <f t="shared" si="207"/>
        <v>706.74568513093709</v>
      </c>
      <c r="FD174" s="36">
        <f t="shared" si="207"/>
        <v>736.01485093494955</v>
      </c>
      <c r="FE174" s="36">
        <f t="shared" si="210"/>
        <v>766.49616997156943</v>
      </c>
      <c r="FF174" s="36">
        <f t="shared" si="210"/>
        <v>798.23984235477189</v>
      </c>
      <c r="FG174" s="36">
        <f t="shared" si="210"/>
        <v>831.29814718605235</v>
      </c>
      <c r="FH174" s="36">
        <f t="shared" si="210"/>
        <v>865.72552865361536</v>
      </c>
      <c r="FI174" s="36">
        <f t="shared" si="210"/>
        <v>901.578685697276</v>
      </c>
      <c r="FJ174" s="36">
        <f t="shared" si="210"/>
        <v>938.91666538674281</v>
      </c>
      <c r="FK174" s="36">
        <f t="shared" si="210"/>
        <v>977.80096016706921</v>
      </c>
      <c r="FL174" s="36">
        <f t="shared" si="210"/>
        <v>1018.295609131428</v>
      </c>
      <c r="FM174" s="36">
        <f t="shared" si="210"/>
        <v>1060.4673034879968</v>
      </c>
      <c r="FN174" s="36">
        <f t="shared" si="210"/>
        <v>1104.3854963946485</v>
      </c>
      <c r="FO174" s="36">
        <f t="shared" si="210"/>
        <v>1150.1225173423363</v>
      </c>
      <c r="FP174" s="36">
        <f t="shared" si="210"/>
        <v>1197.7536912755515</v>
      </c>
      <c r="FQ174" s="36">
        <f t="shared" si="210"/>
        <v>1247.357462646037</v>
      </c>
      <c r="FR174" s="36">
        <f t="shared" si="210"/>
        <v>1299.0155246040597</v>
      </c>
      <c r="FS174" s="36">
        <f t="shared" si="210"/>
        <v>1352.8129535400119</v>
      </c>
      <c r="FT174" s="36">
        <f t="shared" si="210"/>
        <v>1408.8383491979178</v>
      </c>
      <c r="FU174" s="36">
        <f t="shared" si="208"/>
        <v>1467.1839805916002</v>
      </c>
      <c r="FV174" s="36">
        <f t="shared" si="208"/>
        <v>1527.9459379638204</v>
      </c>
      <c r="FW174" s="36">
        <f t="shared" si="208"/>
        <v>1591.2242910386537</v>
      </c>
      <c r="FX174" s="36">
        <f t="shared" si="208"/>
        <v>1657.1232538277284</v>
      </c>
      <c r="FY174" s="36">
        <f t="shared" si="208"/>
        <v>1725.7513562617496</v>
      </c>
      <c r="FZ174" s="36">
        <f t="shared" si="208"/>
        <v>1797.2216229299734</v>
      </c>
      <c r="GA174" s="36">
        <f t="shared" si="208"/>
        <v>1871.651759221995</v>
      </c>
      <c r="GB174" s="36">
        <f t="shared" si="208"/>
        <v>1949.1643451784144</v>
      </c>
      <c r="GC174" s="36">
        <f t="shared" si="208"/>
        <v>2029.8870373696329</v>
      </c>
      <c r="GD174" s="36">
        <f t="shared" si="208"/>
        <v>2113.9527791352584</v>
      </c>
      <c r="GE174" s="36">
        <f t="shared" si="208"/>
        <v>2201.5000195303655</v>
      </c>
      <c r="GF174" s="36">
        <f t="shared" si="208"/>
        <v>2292.6729413391959</v>
      </c>
      <c r="GG174" s="36">
        <f t="shared" si="208"/>
        <v>2387.6216985318169</v>
      </c>
      <c r="GH174" s="36">
        <f t="shared" si="208"/>
        <v>2486.5026635548134</v>
      </c>
      <c r="GI174" s="36">
        <f t="shared" si="208"/>
        <v>2589.4786848632721</v>
      </c>
      <c r="GJ174" s="36">
        <f t="shared" si="209"/>
        <v>2696.719355118199</v>
      </c>
      <c r="GK174" s="36">
        <f t="shared" si="209"/>
        <v>2808.4012904910637</v>
      </c>
      <c r="GL174" s="36">
        <f t="shared" si="209"/>
        <v>2924.7084215354603</v>
      </c>
      <c r="GM174" s="36">
        <f t="shared" si="209"/>
        <v>3045.8322961049294</v>
      </c>
      <c r="GN174" s="36">
        <f t="shared" si="209"/>
        <v>3171.9723948158185</v>
      </c>
      <c r="GO174" s="36">
        <f t="shared" si="209"/>
        <v>3303.3364595747203</v>
      </c>
      <c r="GP174" s="36">
        <f t="shared" si="209"/>
        <v>3440.1408357115474</v>
      </c>
      <c r="GQ174" s="36">
        <f t="shared" si="209"/>
        <v>3582.6108282817049</v>
      </c>
      <c r="GR174" s="36">
        <f t="shared" si="209"/>
        <v>3730.9810731241628</v>
      </c>
      <c r="GS174" s="36">
        <f t="shared" si="209"/>
        <v>3885.4959232865262</v>
      </c>
      <c r="GT174" s="36">
        <f t="shared" si="209"/>
        <v>4046.409851453514</v>
      </c>
      <c r="GU174" s="36">
        <f t="shared" si="209"/>
        <v>4213.987869041609</v>
      </c>
      <c r="GV174" s="36">
        <f t="shared" si="209"/>
        <v>4388.5059626500979</v>
      </c>
      <c r="GW174" s="36">
        <f t="shared" si="209"/>
        <v>4570.2515485872882</v>
      </c>
      <c r="GX174" s="36">
        <f t="shared" si="209"/>
        <v>4759.5239462204818</v>
      </c>
      <c r="GY174" s="36">
        <f t="shared" si="209"/>
        <v>4956.6348709292561</v>
      </c>
      <c r="GZ174" s="36">
        <f t="shared" si="199"/>
        <v>5161.9089474739194</v>
      </c>
      <c r="HA174" s="36">
        <f t="shared" si="199"/>
        <v>5375.6842446246037</v>
      </c>
      <c r="HB174" s="36">
        <f t="shared" si="199"/>
        <v>5598.3128319314865</v>
      </c>
      <c r="HC174" s="36">
        <f t="shared" si="199"/>
        <v>5830.1613595530962</v>
      </c>
      <c r="HD174" s="36">
        <f t="shared" si="199"/>
        <v>6071.6116620976272</v>
      </c>
      <c r="HE174" s="36">
        <f t="shared" si="199"/>
        <v>6323.0613874717374</v>
      </c>
      <c r="HF174" s="36">
        <f t="shared" si="199"/>
        <v>6584.9246517724905</v>
      </c>
      <c r="HG174" s="36">
        <f t="shared" si="199"/>
        <v>6857.6327213009954</v>
      </c>
      <c r="HH174" s="36">
        <f t="shared" si="199"/>
        <v>7141.6347228209534</v>
      </c>
      <c r="HI174" s="36">
        <f t="shared" si="199"/>
        <v>7437.398383231859</v>
      </c>
      <c r="HJ174" s="36">
        <f t="shared" si="199"/>
        <v>7745.4107998750223</v>
      </c>
      <c r="HK174" s="36">
        <f t="shared" si="199"/>
        <v>8066.1792427410455</v>
      </c>
      <c r="HL174" s="36">
        <f t="shared" si="199"/>
        <v>8400.2319898999212</v>
      </c>
      <c r="HM174" s="36">
        <f t="shared" si="199"/>
        <v>8748.1191975296351</v>
      </c>
    </row>
    <row r="175" spans="1:221" x14ac:dyDescent="0.25">
      <c r="A175" s="7" t="s">
        <v>1318</v>
      </c>
      <c r="B175" s="16" t="s">
        <v>1319</v>
      </c>
      <c r="C175" s="15">
        <v>1199.5319999999999</v>
      </c>
      <c r="D175" s="15">
        <v>10.75</v>
      </c>
      <c r="E175" s="14">
        <f t="shared" si="163"/>
        <v>12894.968999999999</v>
      </c>
      <c r="F175" s="12">
        <f>IF(OR(G175="n/a",J175="n/a"),0%,E175/SUMIFS(E$13:E$515,G$13:G$515,"&lt;&gt;n/a",$J$13:$J$515,"&lt;&gt;n/a"))</f>
        <v>4.5059591044369665E-4</v>
      </c>
      <c r="G175" s="13">
        <v>4.4651162790697675E-2</v>
      </c>
      <c r="H175" s="13">
        <f t="shared" si="181"/>
        <v>4.416446511627907E-2</v>
      </c>
      <c r="I175" s="33">
        <f t="shared" si="182"/>
        <v>0.47476800000000002</v>
      </c>
      <c r="J175" s="13">
        <v>-2.18E-2</v>
      </c>
      <c r="K175" s="41">
        <f t="shared" si="164"/>
        <v>-1.1264333333333361E-2</v>
      </c>
      <c r="L175" s="1">
        <f t="shared" si="165"/>
        <v>-7.2866666666672117E-4</v>
      </c>
      <c r="M175" s="1">
        <f t="shared" si="166"/>
        <v>9.8069999999999182E-3</v>
      </c>
      <c r="N175" s="1">
        <f t="shared" si="167"/>
        <v>2.0342666666666558E-2</v>
      </c>
      <c r="O175" s="1">
        <f t="shared" si="168"/>
        <v>3.0878333333333195E-2</v>
      </c>
      <c r="P175" s="5">
        <v>4.141399999999984E-2</v>
      </c>
      <c r="Q175" s="1">
        <f t="shared" si="169"/>
        <v>7.1550464673327152E-2</v>
      </c>
      <c r="R175" s="12">
        <f t="shared" si="170"/>
        <v>3.2240346772147404E-5</v>
      </c>
      <c r="S175" s="12">
        <f t="shared" si="171"/>
        <v>4.5059591044369665E-4</v>
      </c>
      <c r="T175" s="7"/>
      <c r="U175" s="42">
        <f t="shared" si="172"/>
        <v>-10.75</v>
      </c>
      <c r="V175" s="36">
        <f t="shared" si="173"/>
        <v>0.46441805759999999</v>
      </c>
      <c r="W175" s="36">
        <f t="shared" si="174"/>
        <v>0.45429374394431998</v>
      </c>
      <c r="X175" s="36">
        <f t="shared" si="196"/>
        <v>0.44439014032633378</v>
      </c>
      <c r="Y175" s="36">
        <f t="shared" si="196"/>
        <v>0.43470243526721969</v>
      </c>
      <c r="Z175" s="36">
        <f t="shared" si="196"/>
        <v>0.42522592217839428</v>
      </c>
      <c r="AA175" s="36">
        <f t="shared" si="175"/>
        <v>0.42043603564900278</v>
      </c>
      <c r="AB175" s="36">
        <f t="shared" si="191"/>
        <v>0.42012967792435985</v>
      </c>
      <c r="AC175" s="36">
        <f t="shared" si="191"/>
        <v>0.42424988967576399</v>
      </c>
      <c r="AD175" s="36">
        <f t="shared" si="191"/>
        <v>0.43288026376480815</v>
      </c>
      <c r="AE175" s="36">
        <f t="shared" si="191"/>
        <v>0.44624688484275904</v>
      </c>
      <c r="AF175" s="36">
        <f t="shared" si="176"/>
        <v>0.46472775333163702</v>
      </c>
      <c r="AG175" s="36">
        <f t="shared" si="200"/>
        <v>0.48397398850811335</v>
      </c>
      <c r="AH175" s="36">
        <f t="shared" si="200"/>
        <v>0.50401728726818829</v>
      </c>
      <c r="AI175" s="36">
        <f t="shared" si="200"/>
        <v>0.52489065920311295</v>
      </c>
      <c r="AJ175" s="36">
        <f t="shared" si="200"/>
        <v>0.54662848096335059</v>
      </c>
      <c r="AK175" s="36">
        <f t="shared" si="200"/>
        <v>0.56926655287396666</v>
      </c>
      <c r="AL175" s="36">
        <f t="shared" si="200"/>
        <v>0.59284215789468897</v>
      </c>
      <c r="AM175" s="36">
        <f t="shared" si="200"/>
        <v>0.61739412302173957</v>
      </c>
      <c r="AN175" s="36">
        <f t="shared" si="200"/>
        <v>0.64296288323256179</v>
      </c>
      <c r="AO175" s="36">
        <f t="shared" si="200"/>
        <v>0.66959054807875495</v>
      </c>
      <c r="AP175" s="36">
        <f t="shared" si="200"/>
        <v>0.69732097103688839</v>
      </c>
      <c r="AQ175" s="36">
        <f t="shared" si="200"/>
        <v>0.72619982173140996</v>
      </c>
      <c r="AR175" s="36">
        <f t="shared" si="200"/>
        <v>0.75627466114859443</v>
      </c>
      <c r="AS175" s="36">
        <f t="shared" si="200"/>
        <v>0.78759501996540215</v>
      </c>
      <c r="AT175" s="36">
        <f t="shared" si="200"/>
        <v>0.82021248012224923</v>
      </c>
      <c r="AU175" s="36">
        <f t="shared" si="200"/>
        <v>0.85418075977403196</v>
      </c>
      <c r="AV175" s="36">
        <f t="shared" si="200"/>
        <v>0.88955580175931359</v>
      </c>
      <c r="AW175" s="36">
        <f t="shared" si="201"/>
        <v>0.92639586573337362</v>
      </c>
      <c r="AX175" s="36">
        <f t="shared" si="201"/>
        <v>0.9647616241168554</v>
      </c>
      <c r="AY175" s="36">
        <f t="shared" si="201"/>
        <v>1.0047162620180308</v>
      </c>
      <c r="AZ175" s="36">
        <f t="shared" si="201"/>
        <v>1.0463255812932453</v>
      </c>
      <c r="BA175" s="36">
        <f t="shared" si="201"/>
        <v>1.0896581089169235</v>
      </c>
      <c r="BB175" s="36">
        <f t="shared" si="201"/>
        <v>1.1347852098396087</v>
      </c>
      <c r="BC175" s="36">
        <f t="shared" si="201"/>
        <v>1.1817812045199061</v>
      </c>
      <c r="BD175" s="36">
        <f t="shared" si="201"/>
        <v>1.2307234913238934</v>
      </c>
      <c r="BE175" s="36">
        <f t="shared" si="201"/>
        <v>1.2816926739935808</v>
      </c>
      <c r="BF175" s="36">
        <f t="shared" si="201"/>
        <v>1.3347726943943508</v>
      </c>
      <c r="BG175" s="36">
        <f t="shared" si="201"/>
        <v>1.3900509707599982</v>
      </c>
      <c r="BH175" s="36">
        <f t="shared" si="201"/>
        <v>1.4476185416630525</v>
      </c>
      <c r="BI175" s="36">
        <f t="shared" si="201"/>
        <v>1.507570215947486</v>
      </c>
      <c r="BJ175" s="36">
        <f t="shared" si="201"/>
        <v>1.5700047288707348</v>
      </c>
      <c r="BK175" s="36">
        <f t="shared" si="201"/>
        <v>1.6350249047121872</v>
      </c>
      <c r="BL175" s="36">
        <f t="shared" si="201"/>
        <v>1.7027378261159374</v>
      </c>
      <c r="BM175" s="36">
        <f t="shared" si="202"/>
        <v>1.7732550104467026</v>
      </c>
      <c r="BN175" s="36">
        <f t="shared" si="202"/>
        <v>1.8466925934493421</v>
      </c>
      <c r="BO175" s="36">
        <f t="shared" si="202"/>
        <v>1.9231715205144528</v>
      </c>
      <c r="BP175" s="36">
        <f t="shared" si="202"/>
        <v>2.002817745865038</v>
      </c>
      <c r="BQ175" s="36">
        <f t="shared" si="202"/>
        <v>2.0857624399922923</v>
      </c>
      <c r="BR175" s="36">
        <f t="shared" si="202"/>
        <v>2.1721422056821327</v>
      </c>
      <c r="BS175" s="36">
        <f t="shared" si="202"/>
        <v>2.2620993029882523</v>
      </c>
      <c r="BT175" s="36">
        <f t="shared" si="202"/>
        <v>2.3557818835222073</v>
      </c>
      <c r="BU175" s="36">
        <f t="shared" si="202"/>
        <v>2.4533442344463956</v>
      </c>
      <c r="BV175" s="36">
        <f t="shared" si="202"/>
        <v>2.554947032571758</v>
      </c>
      <c r="BW175" s="36">
        <f t="shared" si="202"/>
        <v>2.6607576089786846</v>
      </c>
      <c r="BX175" s="36">
        <f t="shared" si="202"/>
        <v>2.7709502245969273</v>
      </c>
      <c r="BY175" s="36">
        <f t="shared" si="202"/>
        <v>2.8857063571983841</v>
      </c>
      <c r="BZ175" s="36">
        <f t="shared" si="202"/>
        <v>3.0052150002753977</v>
      </c>
      <c r="CA175" s="36">
        <f t="shared" si="202"/>
        <v>3.1296729742968026</v>
      </c>
      <c r="CB175" s="36">
        <f t="shared" si="202"/>
        <v>3.25928525085433</v>
      </c>
      <c r="CC175" s="36">
        <f t="shared" si="203"/>
        <v>3.3942652902332107</v>
      </c>
      <c r="CD175" s="36">
        <f t="shared" si="203"/>
        <v>3.5348353929629281</v>
      </c>
      <c r="CE175" s="36">
        <f t="shared" si="203"/>
        <v>3.6812270659270943</v>
      </c>
      <c r="CF175" s="36">
        <f t="shared" si="203"/>
        <v>3.8336814036353983</v>
      </c>
      <c r="CG175" s="36">
        <f t="shared" si="203"/>
        <v>3.9924494852855541</v>
      </c>
      <c r="CH175" s="36">
        <f t="shared" si="203"/>
        <v>4.1577927882691696</v>
      </c>
      <c r="CI175" s="36">
        <f t="shared" si="203"/>
        <v>4.3299836188025482</v>
      </c>
      <c r="CJ175" s="36">
        <f t="shared" si="203"/>
        <v>4.5093055603916365</v>
      </c>
      <c r="CK175" s="36">
        <f t="shared" si="203"/>
        <v>4.6960539408696951</v>
      </c>
      <c r="CL175" s="36">
        <f t="shared" si="203"/>
        <v>4.8905363187768716</v>
      </c>
      <c r="CM175" s="36">
        <f t="shared" si="203"/>
        <v>5.0930729898826961</v>
      </c>
      <c r="CN175" s="36">
        <f t="shared" si="203"/>
        <v>5.3039975146856975</v>
      </c>
      <c r="CO175" s="36">
        <f t="shared" si="203"/>
        <v>5.5236572677588898</v>
      </c>
      <c r="CP175" s="36">
        <f t="shared" si="203"/>
        <v>5.7524140098458556</v>
      </c>
      <c r="CQ175" s="36">
        <f t="shared" si="203"/>
        <v>5.9906444836496107</v>
      </c>
      <c r="CR175" s="36">
        <f t="shared" si="203"/>
        <v>6.238741034295475</v>
      </c>
      <c r="CS175" s="36">
        <f t="shared" si="204"/>
        <v>6.4971122554897871</v>
      </c>
      <c r="CT175" s="36">
        <f t="shared" si="204"/>
        <v>6.7661836624386398</v>
      </c>
      <c r="CU175" s="36">
        <f t="shared" si="204"/>
        <v>7.0463983926348721</v>
      </c>
      <c r="CV175" s="36">
        <f t="shared" si="204"/>
        <v>7.3382179356674513</v>
      </c>
      <c r="CW175" s="36">
        <f t="shared" si="204"/>
        <v>7.6421228932551823</v>
      </c>
      <c r="CX175" s="36">
        <f t="shared" si="204"/>
        <v>7.9586137707564513</v>
      </c>
      <c r="CY175" s="36">
        <f t="shared" si="204"/>
        <v>8.2882118014585568</v>
      </c>
      <c r="CZ175" s="36">
        <f t="shared" si="204"/>
        <v>8.6314598050041607</v>
      </c>
      <c r="DA175" s="36">
        <f t="shared" si="204"/>
        <v>8.9889230813686023</v>
      </c>
      <c r="DB175" s="36">
        <f t="shared" si="204"/>
        <v>9.3611903418604001</v>
      </c>
      <c r="DC175" s="36">
        <f t="shared" si="204"/>
        <v>9.7488746786782059</v>
      </c>
      <c r="DD175" s="36">
        <f t="shared" si="204"/>
        <v>10.152614574620983</v>
      </c>
      <c r="DE175" s="36">
        <f t="shared" si="204"/>
        <v>10.573074954614336</v>
      </c>
      <c r="DF175" s="36">
        <f t="shared" si="204"/>
        <v>11.010948280784733</v>
      </c>
      <c r="DG175" s="36">
        <f t="shared" si="204"/>
        <v>11.466955692885151</v>
      </c>
      <c r="DH175" s="36">
        <f t="shared" si="204"/>
        <v>11.941848195950294</v>
      </c>
      <c r="DI175" s="36">
        <f t="shared" si="205"/>
        <v>12.436407897137379</v>
      </c>
      <c r="DJ175" s="36">
        <f t="shared" si="205"/>
        <v>12.951449293789423</v>
      </c>
      <c r="DK175" s="36">
        <f t="shared" si="205"/>
        <v>13.487820614842416</v>
      </c>
      <c r="DL175" s="36">
        <f t="shared" si="205"/>
        <v>14.046405217785498</v>
      </c>
      <c r="DM175" s="36">
        <f t="shared" si="205"/>
        <v>14.628123043474865</v>
      </c>
      <c r="DN175" s="36">
        <f t="shared" si="205"/>
        <v>15.233932131197331</v>
      </c>
      <c r="DO175" s="36">
        <f t="shared" si="205"/>
        <v>15.864830196478735</v>
      </c>
      <c r="DP175" s="36">
        <f t="shared" si="205"/>
        <v>16.521856274235702</v>
      </c>
      <c r="DQ175" s="36">
        <f t="shared" si="205"/>
        <v>17.206092429976898</v>
      </c>
      <c r="DR175" s="36">
        <f t="shared" si="205"/>
        <v>17.91866554187196</v>
      </c>
      <c r="DS175" s="36">
        <f t="shared" si="205"/>
        <v>18.660749156623041</v>
      </c>
      <c r="DT175" s="36">
        <f t="shared" si="205"/>
        <v>19.433565422195425</v>
      </c>
      <c r="DU175" s="36">
        <f t="shared" si="205"/>
        <v>20.238387100590224</v>
      </c>
      <c r="DV175" s="36">
        <f t="shared" si="205"/>
        <v>21.076539663974064</v>
      </c>
      <c r="DW175" s="36">
        <f t="shared" si="205"/>
        <v>21.949403477617881</v>
      </c>
      <c r="DX175" s="36">
        <f t="shared" si="205"/>
        <v>22.858416073239944</v>
      </c>
      <c r="DY175" s="36">
        <f t="shared" si="206"/>
        <v>23.8050745164971</v>
      </c>
      <c r="DZ175" s="36">
        <f t="shared" si="206"/>
        <v>24.790937872523308</v>
      </c>
      <c r="EA175" s="36">
        <f t="shared" si="206"/>
        <v>25.817629773575984</v>
      </c>
      <c r="EB175" s="36">
        <f t="shared" si="206"/>
        <v>26.886841093018855</v>
      </c>
      <c r="EC175" s="36">
        <f t="shared" si="206"/>
        <v>28.000332730045134</v>
      </c>
      <c r="ED175" s="36">
        <f t="shared" si="206"/>
        <v>29.159938509727219</v>
      </c>
      <c r="EE175" s="36">
        <f t="shared" si="206"/>
        <v>30.367568203169057</v>
      </c>
      <c r="EF175" s="36">
        <f t="shared" si="206"/>
        <v>31.625210672735097</v>
      </c>
      <c r="EG175" s="36">
        <f t="shared" si="206"/>
        <v>32.934937147535742</v>
      </c>
      <c r="EH175" s="36">
        <f t="shared" si="206"/>
        <v>34.298904634563783</v>
      </c>
      <c r="EI175" s="36">
        <f t="shared" si="206"/>
        <v>35.719359471099601</v>
      </c>
      <c r="EJ175" s="36">
        <f t="shared" si="206"/>
        <v>37.198641024235712</v>
      </c>
      <c r="EK175" s="36">
        <f t="shared" si="206"/>
        <v>38.739185543613402</v>
      </c>
      <c r="EL175" s="36">
        <f t="shared" si="206"/>
        <v>40.343530173716601</v>
      </c>
      <c r="EM175" s="36">
        <f t="shared" si="206"/>
        <v>42.014317132330895</v>
      </c>
      <c r="EN175" s="36">
        <f t="shared" si="206"/>
        <v>43.754298062049237</v>
      </c>
      <c r="EO175" s="36">
        <f t="shared" si="207"/>
        <v>45.566338561990939</v>
      </c>
      <c r="EP175" s="36">
        <f t="shared" si="207"/>
        <v>47.453422907197222</v>
      </c>
      <c r="EQ175" s="36">
        <f t="shared" si="207"/>
        <v>49.418658963475877</v>
      </c>
      <c r="ER175" s="36">
        <f t="shared" si="207"/>
        <v>51.465283305789256</v>
      </c>
      <c r="ES175" s="36">
        <f t="shared" si="207"/>
        <v>53.596666548615204</v>
      </c>
      <c r="ET175" s="36">
        <f t="shared" si="207"/>
        <v>55.816318897059546</v>
      </c>
      <c r="EU175" s="36">
        <f t="shared" si="207"/>
        <v>58.127895927862362</v>
      </c>
      <c r="EV175" s="36">
        <f t="shared" si="207"/>
        <v>60.535204609818841</v>
      </c>
      <c r="EW175" s="36">
        <f t="shared" si="207"/>
        <v>63.042209573529867</v>
      </c>
      <c r="EX175" s="36">
        <f t="shared" si="207"/>
        <v>65.653039640808018</v>
      </c>
      <c r="EY175" s="36">
        <f t="shared" si="207"/>
        <v>68.37199462449243</v>
      </c>
      <c r="EZ175" s="36">
        <f t="shared" si="207"/>
        <v>71.203552409871151</v>
      </c>
      <c r="FA175" s="36">
        <f t="shared" si="207"/>
        <v>74.152376329373539</v>
      </c>
      <c r="FB175" s="36">
        <f t="shared" si="207"/>
        <v>77.223322842678201</v>
      </c>
      <c r="FC175" s="36">
        <f t="shared" si="207"/>
        <v>80.421449534884857</v>
      </c>
      <c r="FD175" s="36">
        <f t="shared" si="207"/>
        <v>83.752023445922561</v>
      </c>
      <c r="FE175" s="36">
        <f t="shared" si="210"/>
        <v>87.220529744911985</v>
      </c>
      <c r="FF175" s="36">
        <f t="shared" si="210"/>
        <v>90.832680763767755</v>
      </c>
      <c r="FG175" s="36">
        <f t="shared" si="210"/>
        <v>94.594425404918411</v>
      </c>
      <c r="FH175" s="36">
        <f t="shared" si="210"/>
        <v>98.51195893863769</v>
      </c>
      <c r="FI175" s="36">
        <f t="shared" si="210"/>
        <v>102.59173320612241</v>
      </c>
      <c r="FJ175" s="36">
        <f t="shared" si="210"/>
        <v>106.84046724512075</v>
      </c>
      <c r="FK175" s="36">
        <f t="shared" si="210"/>
        <v>111.26515835561017</v>
      </c>
      <c r="FL175" s="36">
        <f t="shared" si="210"/>
        <v>115.87309362374938</v>
      </c>
      <c r="FM175" s="36">
        <f t="shared" si="210"/>
        <v>120.67186192308333</v>
      </c>
      <c r="FN175" s="36">
        <f t="shared" si="210"/>
        <v>125.66936641276588</v>
      </c>
      <c r="FO175" s="36">
        <f t="shared" si="210"/>
        <v>130.87383755338413</v>
      </c>
      <c r="FP175" s="36">
        <f t="shared" si="210"/>
        <v>136.29384666181997</v>
      </c>
      <c r="FQ175" s="36">
        <f t="shared" si="210"/>
        <v>141.93832002747257</v>
      </c>
      <c r="FR175" s="36">
        <f t="shared" si="210"/>
        <v>147.81655361309029</v>
      </c>
      <c r="FS175" s="36">
        <f t="shared" si="210"/>
        <v>153.9382283644228</v>
      </c>
      <c r="FT175" s="36">
        <f t="shared" si="210"/>
        <v>160.31342615390699</v>
      </c>
      <c r="FU175" s="36">
        <f t="shared" si="208"/>
        <v>166.95264638464488</v>
      </c>
      <c r="FV175" s="36">
        <f t="shared" si="208"/>
        <v>173.86682328201854</v>
      </c>
      <c r="FW175" s="36">
        <f t="shared" si="208"/>
        <v>181.06734390142003</v>
      </c>
      <c r="FX175" s="36">
        <f t="shared" si="208"/>
        <v>188.56606688175341</v>
      </c>
      <c r="FY175" s="36">
        <f t="shared" si="208"/>
        <v>196.37534197559432</v>
      </c>
      <c r="FZ175" s="36">
        <f t="shared" si="208"/>
        <v>204.50803038817156</v>
      </c>
      <c r="GA175" s="36">
        <f t="shared" si="208"/>
        <v>212.97752595866726</v>
      </c>
      <c r="GB175" s="36">
        <f t="shared" si="208"/>
        <v>221.79777721871946</v>
      </c>
      <c r="GC175" s="36">
        <f t="shared" si="208"/>
        <v>230.98331036445546</v>
      </c>
      <c r="GD175" s="36">
        <f t="shared" si="208"/>
        <v>240.54925317988898</v>
      </c>
      <c r="GE175" s="36">
        <f t="shared" si="208"/>
        <v>250.51135995108086</v>
      </c>
      <c r="GF175" s="36">
        <f t="shared" si="208"/>
        <v>260.88603741209488</v>
      </c>
      <c r="GG175" s="36">
        <f t="shared" si="208"/>
        <v>271.69037176547931</v>
      </c>
      <c r="GH175" s="36">
        <f t="shared" si="208"/>
        <v>282.9421568217748</v>
      </c>
      <c r="GI175" s="36">
        <f t="shared" si="208"/>
        <v>294.65992330439173</v>
      </c>
      <c r="GJ175" s="36">
        <f t="shared" si="209"/>
        <v>306.86296936811976</v>
      </c>
      <c r="GK175" s="36">
        <f t="shared" si="209"/>
        <v>319.57139238153104</v>
      </c>
      <c r="GL175" s="36">
        <f t="shared" si="209"/>
        <v>332.80612202561974</v>
      </c>
      <c r="GM175" s="36">
        <f t="shared" si="209"/>
        <v>346.58895476318872</v>
      </c>
      <c r="GN175" s="36">
        <f t="shared" si="209"/>
        <v>360.94258973575137</v>
      </c>
      <c r="GO175" s="36">
        <f t="shared" si="209"/>
        <v>375.89066614706769</v>
      </c>
      <c r="GP175" s="36">
        <f t="shared" si="209"/>
        <v>391.45780219488228</v>
      </c>
      <c r="GQ175" s="36">
        <f t="shared" si="209"/>
        <v>407.66963561498108</v>
      </c>
      <c r="GR175" s="36">
        <f t="shared" si="209"/>
        <v>424.55286590433985</v>
      </c>
      <c r="GS175" s="36">
        <f t="shared" si="209"/>
        <v>442.13529829290212</v>
      </c>
      <c r="GT175" s="36">
        <f t="shared" si="209"/>
        <v>460.44588953640431</v>
      </c>
      <c r="GU175" s="36">
        <f t="shared" si="209"/>
        <v>479.51479560566486</v>
      </c>
      <c r="GV175" s="36">
        <f t="shared" si="209"/>
        <v>499.37342135087778</v>
      </c>
      <c r="GW175" s="36">
        <f t="shared" si="209"/>
        <v>520.054472222703</v>
      </c>
      <c r="GX175" s="36">
        <f t="shared" si="209"/>
        <v>541.59200813533391</v>
      </c>
      <c r="GY175" s="36">
        <f t="shared" si="209"/>
        <v>564.0214995602505</v>
      </c>
      <c r="GZ175" s="36">
        <f t="shared" si="199"/>
        <v>587.37988594303863</v>
      </c>
      <c r="HA175" s="36">
        <f t="shared" si="199"/>
        <v>611.70563653948352</v>
      </c>
      <c r="HB175" s="36">
        <f t="shared" si="199"/>
        <v>637.03881377112964</v>
      </c>
      <c r="HC175" s="36">
        <f t="shared" si="199"/>
        <v>663.42113920464715</v>
      </c>
      <c r="HD175" s="36">
        <f t="shared" si="199"/>
        <v>690.89606226366834</v>
      </c>
      <c r="HE175" s="36">
        <f t="shared" si="199"/>
        <v>719.50883178625577</v>
      </c>
      <c r="HF175" s="36">
        <f t="shared" si="199"/>
        <v>749.30657054585163</v>
      </c>
      <c r="HG175" s="36">
        <f t="shared" si="199"/>
        <v>780.33835285843736</v>
      </c>
      <c r="HH175" s="36">
        <f t="shared" si="199"/>
        <v>812.65528540371656</v>
      </c>
      <c r="HI175" s="36">
        <f t="shared" si="199"/>
        <v>846.31059139342597</v>
      </c>
      <c r="HJ175" s="36">
        <f t="shared" si="199"/>
        <v>881.35969822539312</v>
      </c>
      <c r="HK175" s="36">
        <f t="shared" si="199"/>
        <v>917.86032876769946</v>
      </c>
      <c r="HL175" s="36">
        <f t="shared" si="199"/>
        <v>955.87259642328479</v>
      </c>
      <c r="HM175" s="36">
        <f t="shared" si="199"/>
        <v>995.45910413155855</v>
      </c>
    </row>
    <row r="176" spans="1:221" x14ac:dyDescent="0.25">
      <c r="A176" s="7" t="s">
        <v>631</v>
      </c>
      <c r="B176" s="16" t="s">
        <v>630</v>
      </c>
      <c r="C176" s="15">
        <v>1284.3989999999999</v>
      </c>
      <c r="D176" s="15">
        <v>65.17</v>
      </c>
      <c r="E176" s="14">
        <f t="shared" si="163"/>
        <v>83704.282829999996</v>
      </c>
      <c r="F176" s="12">
        <f>IF(OR(G176="n/a",J176="n/a"),0%,E176/SUMIFS(E$13:E$515,G$13:G$515,"&lt;&gt;n/a",$J$13:$J$515,"&lt;&gt;n/a"))</f>
        <v>2.9249242499009135E-3</v>
      </c>
      <c r="G176" s="13">
        <v>3.7133650452662266E-2</v>
      </c>
      <c r="H176" s="13">
        <f t="shared" si="181"/>
        <v>3.8457465091299672E-2</v>
      </c>
      <c r="I176" s="33">
        <f t="shared" si="182"/>
        <v>2.5062729999999998</v>
      </c>
      <c r="J176" s="13">
        <v>7.1300000000000002E-2</v>
      </c>
      <c r="K176" s="41">
        <f t="shared" si="164"/>
        <v>6.6318999999999975E-2</v>
      </c>
      <c r="L176" s="1">
        <f t="shared" si="165"/>
        <v>6.1337999999999948E-2</v>
      </c>
      <c r="M176" s="1">
        <f t="shared" si="166"/>
        <v>5.6356999999999921E-2</v>
      </c>
      <c r="N176" s="1">
        <f t="shared" si="167"/>
        <v>5.1375999999999894E-2</v>
      </c>
      <c r="O176" s="1">
        <f t="shared" si="168"/>
        <v>4.6394999999999867E-2</v>
      </c>
      <c r="P176" s="5">
        <v>4.141399999999984E-2</v>
      </c>
      <c r="Q176" s="1">
        <f t="shared" si="169"/>
        <v>8.9570441402924361E-2</v>
      </c>
      <c r="R176" s="12">
        <f t="shared" si="170"/>
        <v>2.6198675613374228E-4</v>
      </c>
      <c r="S176" s="12">
        <f t="shared" si="171"/>
        <v>2.9249242499009135E-3</v>
      </c>
      <c r="T176" s="7"/>
      <c r="U176" s="42">
        <f t="shared" si="172"/>
        <v>-65.17</v>
      </c>
      <c r="V176" s="36">
        <f t="shared" si="173"/>
        <v>2.6849702648999996</v>
      </c>
      <c r="W176" s="36">
        <f t="shared" si="174"/>
        <v>2.8764086447873694</v>
      </c>
      <c r="X176" s="36">
        <f t="shared" si="196"/>
        <v>3.0814965811607085</v>
      </c>
      <c r="Y176" s="36">
        <f t="shared" si="196"/>
        <v>3.3012072873974669</v>
      </c>
      <c r="Z176" s="36">
        <f t="shared" si="196"/>
        <v>3.5365833669889062</v>
      </c>
      <c r="AA176" s="36">
        <f t="shared" si="175"/>
        <v>3.7711260393042436</v>
      </c>
      <c r="AB176" s="36">
        <f t="shared" si="191"/>
        <v>4.0024393683030866</v>
      </c>
      <c r="AC176" s="36">
        <f t="shared" si="191"/>
        <v>4.2280048437825437</v>
      </c>
      <c r="AD176" s="36">
        <f t="shared" si="191"/>
        <v>4.4452228206367153</v>
      </c>
      <c r="AE176" s="36">
        <f t="shared" si="191"/>
        <v>4.6514589334001553</v>
      </c>
      <c r="AF176" s="36">
        <f t="shared" si="176"/>
        <v>4.8440944536679886</v>
      </c>
      <c r="AG176" s="36">
        <f t="shared" si="200"/>
        <v>5.0447077813721943</v>
      </c>
      <c r="AH176" s="36">
        <f t="shared" si="200"/>
        <v>5.2536293094299413</v>
      </c>
      <c r="AI176" s="36">
        <f t="shared" si="200"/>
        <v>5.471203113650672</v>
      </c>
      <c r="AJ176" s="36">
        <f t="shared" si="200"/>
        <v>5.6977875193993999</v>
      </c>
      <c r="AK176" s="36">
        <f t="shared" si="200"/>
        <v>5.9337556917278054</v>
      </c>
      <c r="AL176" s="36">
        <f t="shared" si="200"/>
        <v>6.1794962499450197</v>
      </c>
      <c r="AM176" s="36">
        <f t="shared" si="200"/>
        <v>6.4354139076402417</v>
      </c>
      <c r="AN176" s="36">
        <f t="shared" si="200"/>
        <v>6.701930139211254</v>
      </c>
      <c r="AO176" s="36">
        <f t="shared" si="200"/>
        <v>6.9794838739965481</v>
      </c>
      <c r="AP176" s="36">
        <f t="shared" si="200"/>
        <v>7.2685322191542401</v>
      </c>
      <c r="AQ176" s="36">
        <f t="shared" si="200"/>
        <v>7.5695512124782924</v>
      </c>
      <c r="AR176" s="36">
        <f t="shared" si="200"/>
        <v>7.8830366063918671</v>
      </c>
      <c r="AS176" s="36">
        <f t="shared" si="200"/>
        <v>8.2095046844089783</v>
      </c>
      <c r="AT176" s="36">
        <f t="shared" si="200"/>
        <v>8.54949311140909</v>
      </c>
      <c r="AU176" s="36">
        <f t="shared" si="200"/>
        <v>8.9035618191249846</v>
      </c>
      <c r="AV176" s="36">
        <f t="shared" ref="AV176:BK191" si="211">IFERROR(AU176*(1+$P176),"n/a")</f>
        <v>9.2722939283022257</v>
      </c>
      <c r="AW176" s="36">
        <f t="shared" si="211"/>
        <v>9.6562967090489327</v>
      </c>
      <c r="AX176" s="36">
        <f t="shared" si="211"/>
        <v>10.056202580957484</v>
      </c>
      <c r="AY176" s="36">
        <f t="shared" si="211"/>
        <v>10.472670154645256</v>
      </c>
      <c r="AZ176" s="36">
        <f t="shared" si="211"/>
        <v>10.906385316429732</v>
      </c>
      <c r="BA176" s="36">
        <f t="shared" si="211"/>
        <v>11.358062357924352</v>
      </c>
      <c r="BB176" s="36">
        <f t="shared" si="211"/>
        <v>11.82844515241543</v>
      </c>
      <c r="BC176" s="36">
        <f t="shared" si="211"/>
        <v>12.318308379957561</v>
      </c>
      <c r="BD176" s="36">
        <f t="shared" si="211"/>
        <v>12.828458803205121</v>
      </c>
      <c r="BE176" s="36">
        <f t="shared" si="211"/>
        <v>13.359736596081056</v>
      </c>
      <c r="BF176" s="36">
        <f t="shared" si="211"/>
        <v>13.913016727471154</v>
      </c>
      <c r="BG176" s="36">
        <f t="shared" si="211"/>
        <v>14.489210402222643</v>
      </c>
      <c r="BH176" s="36">
        <f t="shared" si="211"/>
        <v>15.089266561820288</v>
      </c>
      <c r="BI176" s="36">
        <f t="shared" si="211"/>
        <v>15.714173447211511</v>
      </c>
      <c r="BJ176" s="36">
        <f t="shared" si="211"/>
        <v>16.364960226354327</v>
      </c>
      <c r="BK176" s="36">
        <f t="shared" si="211"/>
        <v>17.042698689168564</v>
      </c>
      <c r="BL176" s="36">
        <f t="shared" si="201"/>
        <v>17.74850501268179</v>
      </c>
      <c r="BM176" s="36">
        <f t="shared" si="202"/>
        <v>18.48354159927699</v>
      </c>
      <c r="BN176" s="36">
        <f t="shared" si="202"/>
        <v>19.249018991069445</v>
      </c>
      <c r="BO176" s="36">
        <f t="shared" si="202"/>
        <v>20.046197863565592</v>
      </c>
      <c r="BP176" s="36">
        <f t="shared" si="202"/>
        <v>20.876391101887293</v>
      </c>
      <c r="BQ176" s="36">
        <f t="shared" si="202"/>
        <v>21.740965962980852</v>
      </c>
      <c r="BR176" s="36">
        <f t="shared" si="202"/>
        <v>22.641346327371735</v>
      </c>
      <c r="BS176" s="36">
        <f t="shared" si="202"/>
        <v>23.579015044173506</v>
      </c>
      <c r="BT176" s="36">
        <f t="shared" si="202"/>
        <v>24.555516373212903</v>
      </c>
      <c r="BU176" s="36">
        <f t="shared" si="202"/>
        <v>25.57245852829314</v>
      </c>
      <c r="BV176" s="36">
        <f t="shared" si="202"/>
        <v>26.631516325783867</v>
      </c>
      <c r="BW176" s="36">
        <f t="shared" si="202"/>
        <v>27.734433942899877</v>
      </c>
      <c r="BX176" s="36">
        <f t="shared" si="202"/>
        <v>28.883027790211127</v>
      </c>
      <c r="BY176" s="36">
        <f t="shared" si="202"/>
        <v>30.079189503114925</v>
      </c>
      <c r="BZ176" s="36">
        <f t="shared" si="202"/>
        <v>31.324889057196923</v>
      </c>
      <c r="CA176" s="36">
        <f t="shared" si="202"/>
        <v>32.62217801261167</v>
      </c>
      <c r="CB176" s="36">
        <f t="shared" ref="CB176:CQ191" si="212">IFERROR(CA176*(1+$P176),"n/a")</f>
        <v>33.973192892825963</v>
      </c>
      <c r="CC176" s="36">
        <f t="shared" si="212"/>
        <v>35.380158703289453</v>
      </c>
      <c r="CD176" s="36">
        <f t="shared" si="212"/>
        <v>36.845392595827477</v>
      </c>
      <c r="CE176" s="36">
        <f t="shared" si="212"/>
        <v>38.37130768479107</v>
      </c>
      <c r="CF176" s="36">
        <f t="shared" si="212"/>
        <v>39.960417021249</v>
      </c>
      <c r="CG176" s="36">
        <f t="shared" si="212"/>
        <v>41.615337731766999</v>
      </c>
      <c r="CH176" s="36">
        <f t="shared" si="212"/>
        <v>43.338795328590393</v>
      </c>
      <c r="CI176" s="36">
        <f t="shared" si="212"/>
        <v>45.13362819832863</v>
      </c>
      <c r="CJ176" s="36">
        <f t="shared" si="212"/>
        <v>47.002792276534201</v>
      </c>
      <c r="CK176" s="36">
        <f t="shared" si="212"/>
        <v>48.94936591587458</v>
      </c>
      <c r="CL176" s="36">
        <f t="shared" si="212"/>
        <v>50.976554955914601</v>
      </c>
      <c r="CM176" s="36">
        <f t="shared" si="212"/>
        <v>53.087698002858843</v>
      </c>
      <c r="CN176" s="36">
        <f t="shared" si="212"/>
        <v>55.28627192794923</v>
      </c>
      <c r="CO176" s="36">
        <f t="shared" si="212"/>
        <v>57.575897593573309</v>
      </c>
      <c r="CP176" s="36">
        <f t="shared" si="212"/>
        <v>59.960345816513545</v>
      </c>
      <c r="CQ176" s="36">
        <f t="shared" si="212"/>
        <v>62.443543578158625</v>
      </c>
      <c r="CR176" s="36">
        <f t="shared" si="203"/>
        <v>65.029580491904483</v>
      </c>
      <c r="CS176" s="36">
        <f t="shared" si="204"/>
        <v>67.722715538396201</v>
      </c>
      <c r="CT176" s="36">
        <f t="shared" si="204"/>
        <v>70.527384079703324</v>
      </c>
      <c r="CU176" s="36">
        <f t="shared" si="204"/>
        <v>73.448205163980148</v>
      </c>
      <c r="CV176" s="36">
        <f t="shared" si="204"/>
        <v>76.489989132641213</v>
      </c>
      <c r="CW176" s="36">
        <f t="shared" si="204"/>
        <v>79.6577455425804</v>
      </c>
      <c r="CX176" s="36">
        <f t="shared" si="204"/>
        <v>82.956691416480808</v>
      </c>
      <c r="CY176" s="36">
        <f t="shared" si="204"/>
        <v>86.392259834802928</v>
      </c>
      <c r="CZ176" s="36">
        <f t="shared" si="204"/>
        <v>89.970108883601441</v>
      </c>
      <c r="DA176" s="36">
        <f t="shared" si="204"/>
        <v>93.6961309729069</v>
      </c>
      <c r="DB176" s="36">
        <f t="shared" si="204"/>
        <v>97.576462541018856</v>
      </c>
      <c r="DC176" s="36">
        <f t="shared" si="204"/>
        <v>101.6174941606926</v>
      </c>
      <c r="DD176" s="36">
        <f t="shared" si="204"/>
        <v>105.82588106386351</v>
      </c>
      <c r="DE176" s="36">
        <f t="shared" si="204"/>
        <v>110.20855410224233</v>
      </c>
      <c r="DF176" s="36">
        <f t="shared" si="204"/>
        <v>114.77273116183258</v>
      </c>
      <c r="DG176" s="36">
        <f t="shared" si="204"/>
        <v>119.5259290501687</v>
      </c>
      <c r="DH176" s="36">
        <f t="shared" ref="DH176:DW191" si="213">IFERROR(DG176*(1+$P176),"n/a")</f>
        <v>124.47597587585237</v>
      </c>
      <c r="DI176" s="36">
        <f t="shared" si="213"/>
        <v>129.6310239407749</v>
      </c>
      <c r="DJ176" s="36">
        <f t="shared" si="213"/>
        <v>134.99956316625813</v>
      </c>
      <c r="DK176" s="36">
        <f t="shared" si="213"/>
        <v>140.59043507522551</v>
      </c>
      <c r="DL176" s="36">
        <f t="shared" si="213"/>
        <v>146.41284735343089</v>
      </c>
      <c r="DM176" s="36">
        <f t="shared" si="213"/>
        <v>152.47638901372585</v>
      </c>
      <c r="DN176" s="36">
        <f t="shared" si="213"/>
        <v>158.79104618834026</v>
      </c>
      <c r="DO176" s="36">
        <f t="shared" si="213"/>
        <v>165.36721857518415</v>
      </c>
      <c r="DP176" s="36">
        <f t="shared" si="213"/>
        <v>172.2157365652568</v>
      </c>
      <c r="DQ176" s="36">
        <f t="shared" si="213"/>
        <v>179.34787907937033</v>
      </c>
      <c r="DR176" s="36">
        <f t="shared" si="213"/>
        <v>186.77539214356335</v>
      </c>
      <c r="DS176" s="36">
        <f t="shared" si="213"/>
        <v>194.51050823379686</v>
      </c>
      <c r="DT176" s="36">
        <f t="shared" si="213"/>
        <v>202.56596642179127</v>
      </c>
      <c r="DU176" s="36">
        <f t="shared" si="213"/>
        <v>210.9550333551833</v>
      </c>
      <c r="DV176" s="36">
        <f t="shared" si="213"/>
        <v>219.69152510655482</v>
      </c>
      <c r="DW176" s="36">
        <f t="shared" si="213"/>
        <v>228.78982992731764</v>
      </c>
      <c r="DX176" s="36">
        <f t="shared" si="205"/>
        <v>238.26493194392754</v>
      </c>
      <c r="DY176" s="36">
        <f t="shared" si="206"/>
        <v>248.13243583545332</v>
      </c>
      <c r="DZ176" s="36">
        <f t="shared" si="206"/>
        <v>258.40859253314272</v>
      </c>
      <c r="EA176" s="36">
        <f t="shared" si="206"/>
        <v>269.11032598431024</v>
      </c>
      <c r="EB176" s="36">
        <f t="shared" si="206"/>
        <v>280.25526102462442</v>
      </c>
      <c r="EC176" s="36">
        <f t="shared" si="206"/>
        <v>291.86175240469817</v>
      </c>
      <c r="ED176" s="36">
        <f t="shared" si="206"/>
        <v>303.94891501878629</v>
      </c>
      <c r="EE176" s="36">
        <f t="shared" si="206"/>
        <v>316.53665538537427</v>
      </c>
      <c r="EF176" s="36">
        <f t="shared" si="206"/>
        <v>329.6457044315041</v>
      </c>
      <c r="EG176" s="36">
        <f t="shared" si="206"/>
        <v>343.29765163483034</v>
      </c>
      <c r="EH176" s="36">
        <f t="shared" si="206"/>
        <v>357.51498057963516</v>
      </c>
      <c r="EI176" s="36">
        <f t="shared" si="206"/>
        <v>372.32110598536013</v>
      </c>
      <c r="EJ176" s="36">
        <f t="shared" si="206"/>
        <v>387.74041226863778</v>
      </c>
      <c r="EK176" s="36">
        <f t="shared" si="206"/>
        <v>403.79829370233108</v>
      </c>
      <c r="EL176" s="36">
        <f t="shared" si="206"/>
        <v>420.52119623771938</v>
      </c>
      <c r="EM176" s="36">
        <f t="shared" si="206"/>
        <v>437.93666105870824</v>
      </c>
      <c r="EN176" s="36">
        <f t="shared" ref="EN176:FC191" si="214">IFERROR(EM176*(1+$P176),"n/a")</f>
        <v>456.07336993979351</v>
      </c>
      <c r="EO176" s="36">
        <f t="shared" si="214"/>
        <v>474.96119248248004</v>
      </c>
      <c r="EP176" s="36">
        <f t="shared" si="214"/>
        <v>494.6312353079494</v>
      </c>
      <c r="EQ176" s="36">
        <f t="shared" si="214"/>
        <v>515.11589328699279</v>
      </c>
      <c r="ER176" s="36">
        <f t="shared" si="214"/>
        <v>536.44890289158025</v>
      </c>
      <c r="ES176" s="36">
        <f t="shared" si="214"/>
        <v>558.66539775593208</v>
      </c>
      <c r="ET176" s="36">
        <f t="shared" si="214"/>
        <v>581.80196653859616</v>
      </c>
      <c r="EU176" s="36">
        <f t="shared" si="214"/>
        <v>605.89671318082549</v>
      </c>
      <c r="EV176" s="36">
        <f t="shared" si="214"/>
        <v>630.98931966049611</v>
      </c>
      <c r="EW176" s="36">
        <f t="shared" si="214"/>
        <v>657.12111134491579</v>
      </c>
      <c r="EX176" s="36">
        <f t="shared" si="214"/>
        <v>684.33512505015403</v>
      </c>
      <c r="EY176" s="36">
        <f t="shared" si="214"/>
        <v>712.67617991898101</v>
      </c>
      <c r="EZ176" s="36">
        <f t="shared" si="214"/>
        <v>742.19095123414559</v>
      </c>
      <c r="FA176" s="36">
        <f t="shared" si="214"/>
        <v>772.9280472885564</v>
      </c>
      <c r="FB176" s="36">
        <f t="shared" si="214"/>
        <v>804.93808943896454</v>
      </c>
      <c r="FC176" s="36">
        <f t="shared" si="214"/>
        <v>838.2737954749897</v>
      </c>
      <c r="FD176" s="36">
        <f t="shared" si="207"/>
        <v>872.99006644079077</v>
      </c>
      <c r="FE176" s="36">
        <f t="shared" si="210"/>
        <v>909.14407705236954</v>
      </c>
      <c r="FF176" s="36">
        <f t="shared" si="210"/>
        <v>946.79536985941627</v>
      </c>
      <c r="FG176" s="36">
        <f t="shared" si="210"/>
        <v>986.00595330677402</v>
      </c>
      <c r="FH176" s="36">
        <f t="shared" si="210"/>
        <v>1026.8404038570206</v>
      </c>
      <c r="FI176" s="36">
        <f t="shared" si="210"/>
        <v>1069.3659723423552</v>
      </c>
      <c r="FJ176" s="36">
        <f t="shared" si="210"/>
        <v>1113.6526947209413</v>
      </c>
      <c r="FK176" s="36">
        <f t="shared" si="210"/>
        <v>1159.7735074201141</v>
      </c>
      <c r="FL176" s="36">
        <f t="shared" si="210"/>
        <v>1207.8043674564105</v>
      </c>
      <c r="FM176" s="36">
        <f t="shared" si="210"/>
        <v>1257.8243775302501</v>
      </c>
      <c r="FN176" s="36">
        <f t="shared" si="210"/>
        <v>1309.9159163012878</v>
      </c>
      <c r="FO176" s="36">
        <f t="shared" si="210"/>
        <v>1364.164774058989</v>
      </c>
      <c r="FP176" s="36">
        <f t="shared" si="210"/>
        <v>1420.6602940118678</v>
      </c>
      <c r="FQ176" s="36">
        <f t="shared" si="210"/>
        <v>1479.4955194280751</v>
      </c>
      <c r="FR176" s="36">
        <f t="shared" si="210"/>
        <v>1540.7673468696692</v>
      </c>
      <c r="FS176" s="36">
        <f t="shared" si="210"/>
        <v>1604.5766857729293</v>
      </c>
      <c r="FT176" s="36">
        <f t="shared" si="210"/>
        <v>1671.0286246375292</v>
      </c>
      <c r="FU176" s="36">
        <f t="shared" si="208"/>
        <v>1740.2326040982675</v>
      </c>
      <c r="FV176" s="36">
        <f t="shared" si="208"/>
        <v>1812.3025971643929</v>
      </c>
      <c r="FW176" s="36">
        <f t="shared" si="208"/>
        <v>1887.3572969233587</v>
      </c>
      <c r="FX176" s="36">
        <f t="shared" si="208"/>
        <v>1965.5203120181425</v>
      </c>
      <c r="FY176" s="36">
        <f t="shared" si="208"/>
        <v>2046.9203702200616</v>
      </c>
      <c r="FZ176" s="36">
        <f t="shared" si="208"/>
        <v>2131.6915304323547</v>
      </c>
      <c r="GA176" s="36">
        <f t="shared" si="208"/>
        <v>2219.9734034736798</v>
      </c>
      <c r="GB176" s="36">
        <f t="shared" si="208"/>
        <v>2311.9113820051384</v>
      </c>
      <c r="GC176" s="36">
        <f t="shared" si="208"/>
        <v>2407.6568799794986</v>
      </c>
      <c r="GD176" s="36">
        <f t="shared" si="208"/>
        <v>2507.3675820069693</v>
      </c>
      <c r="GE176" s="36">
        <f t="shared" si="208"/>
        <v>2611.2077030482055</v>
      </c>
      <c r="GF176" s="36">
        <f t="shared" si="208"/>
        <v>2719.3482588622437</v>
      </c>
      <c r="GG176" s="36">
        <f t="shared" si="208"/>
        <v>2831.9673476547641</v>
      </c>
      <c r="GH176" s="36">
        <f t="shared" si="208"/>
        <v>2949.2504433905383</v>
      </c>
      <c r="GI176" s="36">
        <f t="shared" si="208"/>
        <v>3071.3907012531135</v>
      </c>
      <c r="GJ176" s="36">
        <f t="shared" si="209"/>
        <v>3198.5892757548095</v>
      </c>
      <c r="GK176" s="36">
        <f t="shared" si="209"/>
        <v>3331.0556520209188</v>
      </c>
      <c r="GL176" s="36">
        <f t="shared" si="209"/>
        <v>3469.0079907937125</v>
      </c>
      <c r="GM176" s="36">
        <f t="shared" si="209"/>
        <v>3612.6734877244426</v>
      </c>
      <c r="GN176" s="36">
        <f t="shared" si="209"/>
        <v>3762.2887475450621</v>
      </c>
      <c r="GO176" s="36">
        <f t="shared" si="209"/>
        <v>3918.1001737358924</v>
      </c>
      <c r="GP176" s="36">
        <f t="shared" si="209"/>
        <v>4080.3643743309899</v>
      </c>
      <c r="GQ176" s="36">
        <f t="shared" si="209"/>
        <v>4249.3485845295327</v>
      </c>
      <c r="GR176" s="36">
        <f t="shared" si="209"/>
        <v>4425.331106809238</v>
      </c>
      <c r="GS176" s="36">
        <f t="shared" si="209"/>
        <v>4608.6017692666355</v>
      </c>
      <c r="GT176" s="36">
        <f t="shared" si="209"/>
        <v>4799.4624029390434</v>
      </c>
      <c r="GU176" s="36">
        <f t="shared" si="209"/>
        <v>4998.2273388943604</v>
      </c>
      <c r="GV176" s="36">
        <f t="shared" si="209"/>
        <v>5205.2239259073303</v>
      </c>
      <c r="GW176" s="36">
        <f t="shared" si="209"/>
        <v>5420.7930695748555</v>
      </c>
      <c r="GX176" s="36">
        <f t="shared" si="209"/>
        <v>5645.2897937582275</v>
      </c>
      <c r="GY176" s="36">
        <f t="shared" ref="GY176:HM191" si="215">IFERROR(GX176*(1+$P176),"n/a")</f>
        <v>5879.0838252769299</v>
      </c>
      <c r="GZ176" s="36">
        <f t="shared" si="215"/>
        <v>6122.5602028169478</v>
      </c>
      <c r="HA176" s="36">
        <f t="shared" si="215"/>
        <v>6376.1199110564075</v>
      </c>
      <c r="HB176" s="36">
        <f t="shared" si="215"/>
        <v>6640.1805410528968</v>
      </c>
      <c r="HC176" s="36">
        <f t="shared" si="215"/>
        <v>6915.1769779800607</v>
      </c>
      <c r="HD176" s="36">
        <f t="shared" si="215"/>
        <v>7201.5621173461259</v>
      </c>
      <c r="HE176" s="36">
        <f t="shared" si="215"/>
        <v>7499.8076108738969</v>
      </c>
      <c r="HF176" s="36">
        <f t="shared" si="215"/>
        <v>7810.4046432706273</v>
      </c>
      <c r="HG176" s="36">
        <f t="shared" si="215"/>
        <v>8133.8647411670354</v>
      </c>
      <c r="HH176" s="36">
        <f t="shared" si="215"/>
        <v>8470.720615557726</v>
      </c>
      <c r="HI176" s="36">
        <f t="shared" si="215"/>
        <v>8821.527039130433</v>
      </c>
      <c r="HJ176" s="36">
        <f t="shared" si="215"/>
        <v>9186.8617599289792</v>
      </c>
      <c r="HK176" s="36">
        <f t="shared" si="215"/>
        <v>9567.326452854677</v>
      </c>
      <c r="HL176" s="36">
        <f t="shared" si="215"/>
        <v>9963.5477105731989</v>
      </c>
      <c r="HM176" s="36">
        <f t="shared" si="215"/>
        <v>10376.178075458876</v>
      </c>
    </row>
    <row r="177" spans="1:221" x14ac:dyDescent="0.25">
      <c r="A177" s="7" t="s">
        <v>1320</v>
      </c>
      <c r="B177" s="16" t="s">
        <v>841</v>
      </c>
      <c r="C177" s="15">
        <v>459.06099999999998</v>
      </c>
      <c r="D177" s="15">
        <v>76.89</v>
      </c>
      <c r="E177" s="14">
        <f t="shared" si="163"/>
        <v>35297.200290000001</v>
      </c>
      <c r="F177" s="12">
        <f>IF(OR(G177="n/a",J177="n/a"),0%,E177/SUMIFS(E$13:E$515,G$13:G$515,"&lt;&gt;n/a",$J$13:$J$515,"&lt;&gt;n/a"))</f>
        <v>1.2334092544763824E-3</v>
      </c>
      <c r="G177" s="13">
        <v>1.872805306281701E-2</v>
      </c>
      <c r="H177" s="13">
        <f t="shared" si="181"/>
        <v>1.9930862270776433E-2</v>
      </c>
      <c r="I177" s="33">
        <f t="shared" si="182"/>
        <v>1.532484</v>
      </c>
      <c r="J177" s="13">
        <v>0.12845000000000001</v>
      </c>
      <c r="K177" s="41">
        <f t="shared" si="164"/>
        <v>0.11394399999999998</v>
      </c>
      <c r="L177" s="1">
        <f t="shared" si="165"/>
        <v>9.9437999999999943E-2</v>
      </c>
      <c r="M177" s="1">
        <f t="shared" si="166"/>
        <v>8.493199999999991E-2</v>
      </c>
      <c r="N177" s="1">
        <f t="shared" si="167"/>
        <v>7.0425999999999878E-2</v>
      </c>
      <c r="O177" s="1">
        <f t="shared" si="168"/>
        <v>5.5919999999999852E-2</v>
      </c>
      <c r="P177" s="5">
        <v>4.141399999999984E-2</v>
      </c>
      <c r="Q177" s="1">
        <f t="shared" si="169"/>
        <v>7.7308720730374203E-2</v>
      </c>
      <c r="R177" s="12">
        <f t="shared" si="170"/>
        <v>9.5353291600573705E-5</v>
      </c>
      <c r="S177" s="12">
        <f t="shared" si="171"/>
        <v>1.2334092544763824E-3</v>
      </c>
      <c r="T177" s="7"/>
      <c r="U177" s="42">
        <f t="shared" si="172"/>
        <v>-76.89</v>
      </c>
      <c r="V177" s="36">
        <f t="shared" si="173"/>
        <v>1.7293315697999998</v>
      </c>
      <c r="W177" s="36">
        <f t="shared" si="174"/>
        <v>1.9514642099408097</v>
      </c>
      <c r="X177" s="36">
        <f t="shared" si="196"/>
        <v>2.2021297877077068</v>
      </c>
      <c r="Y177" s="36">
        <f t="shared" si="196"/>
        <v>2.4849933589387616</v>
      </c>
      <c r="Z177" s="36">
        <f t="shared" si="196"/>
        <v>2.8041907558944454</v>
      </c>
      <c r="AA177" s="36">
        <f t="shared" si="175"/>
        <v>3.1237114673840822</v>
      </c>
      <c r="AB177" s="36">
        <f t="shared" si="191"/>
        <v>3.4343270882778203</v>
      </c>
      <c r="AC177" s="36">
        <f t="shared" si="191"/>
        <v>3.7260113565394319</v>
      </c>
      <c r="AD177" s="36">
        <f t="shared" si="191"/>
        <v>3.9884194323350775</v>
      </c>
      <c r="AE177" s="36">
        <f t="shared" si="191"/>
        <v>4.2114518469912543</v>
      </c>
      <c r="AF177" s="36">
        <f t="shared" si="176"/>
        <v>4.3858649137825498</v>
      </c>
      <c r="AG177" s="36">
        <f t="shared" ref="AG177:AV191" si="216">IFERROR(AF177*(1+$P177),"n/a")</f>
        <v>4.5675011233219394</v>
      </c>
      <c r="AH177" s="36">
        <f t="shared" si="216"/>
        <v>4.7566596148431932</v>
      </c>
      <c r="AI177" s="36">
        <f t="shared" si="216"/>
        <v>4.9536519161323085</v>
      </c>
      <c r="AJ177" s="36">
        <f t="shared" si="216"/>
        <v>5.1588024565870114</v>
      </c>
      <c r="AK177" s="36">
        <f t="shared" si="216"/>
        <v>5.3724491015241052</v>
      </c>
      <c r="AL177" s="36">
        <f t="shared" si="216"/>
        <v>5.5949437086146236</v>
      </c>
      <c r="AM177" s="36">
        <f t="shared" si="216"/>
        <v>5.8266527073631886</v>
      </c>
      <c r="AN177" s="36">
        <f t="shared" si="216"/>
        <v>6.067957702585927</v>
      </c>
      <c r="AO177" s="36">
        <f t="shared" si="216"/>
        <v>6.3192561028808196</v>
      </c>
      <c r="AP177" s="36">
        <f t="shared" si="216"/>
        <v>6.5809617751255249</v>
      </c>
      <c r="AQ177" s="36">
        <f t="shared" si="216"/>
        <v>6.8535057260805727</v>
      </c>
      <c r="AR177" s="36">
        <f t="shared" si="216"/>
        <v>7.1373368122204726</v>
      </c>
      <c r="AS177" s="36">
        <f t="shared" si="216"/>
        <v>7.4329224789617703</v>
      </c>
      <c r="AT177" s="36">
        <f t="shared" si="216"/>
        <v>7.7407495305054921</v>
      </c>
      <c r="AU177" s="36">
        <f t="shared" si="216"/>
        <v>8.0613249315618454</v>
      </c>
      <c r="AV177" s="36">
        <f t="shared" si="216"/>
        <v>8.395176642277546</v>
      </c>
      <c r="AW177" s="36">
        <f t="shared" si="211"/>
        <v>8.7428544877408267</v>
      </c>
      <c r="AX177" s="36">
        <f t="shared" si="211"/>
        <v>9.1049310634961245</v>
      </c>
      <c r="AY177" s="36">
        <f t="shared" si="211"/>
        <v>9.482002678559752</v>
      </c>
      <c r="AZ177" s="36">
        <f t="shared" si="211"/>
        <v>9.8746903374896249</v>
      </c>
      <c r="BA177" s="36">
        <f t="shared" si="211"/>
        <v>10.283640763126419</v>
      </c>
      <c r="BB177" s="36">
        <f t="shared" si="211"/>
        <v>10.709527461690534</v>
      </c>
      <c r="BC177" s="36">
        <f t="shared" si="211"/>
        <v>11.153051831988984</v>
      </c>
      <c r="BD177" s="36">
        <f t="shared" si="211"/>
        <v>11.614944320558974</v>
      </c>
      <c r="BE177" s="36">
        <f t="shared" si="211"/>
        <v>12.095965624650601</v>
      </c>
      <c r="BF177" s="36">
        <f t="shared" si="211"/>
        <v>12.59690794502988</v>
      </c>
      <c r="BG177" s="36">
        <f t="shared" si="211"/>
        <v>13.118596290665346</v>
      </c>
      <c r="BH177" s="36">
        <f t="shared" si="211"/>
        <v>13.661889837446958</v>
      </c>
      <c r="BI177" s="36">
        <f t="shared" si="211"/>
        <v>14.227683343174984</v>
      </c>
      <c r="BJ177" s="36">
        <f t="shared" si="211"/>
        <v>14.816908621149231</v>
      </c>
      <c r="BK177" s="36">
        <f t="shared" si="211"/>
        <v>15.430536074785504</v>
      </c>
      <c r="BL177" s="36">
        <f t="shared" si="201"/>
        <v>16.069576295786668</v>
      </c>
      <c r="BM177" s="36">
        <f t="shared" ref="BM177:CB191" si="217">IFERROR(BL177*(1+$P177),"n/a")</f>
        <v>16.735081728500376</v>
      </c>
      <c r="BN177" s="36">
        <f t="shared" si="217"/>
        <v>17.428148403204489</v>
      </c>
      <c r="BO177" s="36">
        <f t="shared" si="217"/>
        <v>18.149917741174797</v>
      </c>
      <c r="BP177" s="36">
        <f t="shared" si="217"/>
        <v>18.901578434507808</v>
      </c>
      <c r="BQ177" s="36">
        <f t="shared" si="217"/>
        <v>19.684368403794512</v>
      </c>
      <c r="BR177" s="36">
        <f t="shared" si="217"/>
        <v>20.499576836869256</v>
      </c>
      <c r="BS177" s="36">
        <f t="shared" si="217"/>
        <v>21.348546311991356</v>
      </c>
      <c r="BT177" s="36">
        <f t="shared" si="217"/>
        <v>22.232675008956164</v>
      </c>
      <c r="BU177" s="36">
        <f t="shared" si="217"/>
        <v>23.153419011777071</v>
      </c>
      <c r="BV177" s="36">
        <f t="shared" si="217"/>
        <v>24.112294706730804</v>
      </c>
      <c r="BW177" s="36">
        <f t="shared" si="217"/>
        <v>25.11088127971535</v>
      </c>
      <c r="BX177" s="36">
        <f t="shared" si="217"/>
        <v>26.150823317033478</v>
      </c>
      <c r="BY177" s="36">
        <f t="shared" si="217"/>
        <v>27.233833513885099</v>
      </c>
      <c r="BZ177" s="36">
        <f t="shared" si="217"/>
        <v>28.361695495029132</v>
      </c>
      <c r="CA177" s="36">
        <f t="shared" si="217"/>
        <v>29.536266752260264</v>
      </c>
      <c r="CB177" s="36">
        <f t="shared" si="217"/>
        <v>30.759481703538366</v>
      </c>
      <c r="CC177" s="36">
        <f t="shared" si="212"/>
        <v>32.033354878808701</v>
      </c>
      <c r="CD177" s="36">
        <f t="shared" si="212"/>
        <v>33.359984237759683</v>
      </c>
      <c r="CE177" s="36">
        <f t="shared" si="212"/>
        <v>34.741554624982257</v>
      </c>
      <c r="CF177" s="36">
        <f t="shared" si="212"/>
        <v>36.180341368221264</v>
      </c>
      <c r="CG177" s="36">
        <f t="shared" si="212"/>
        <v>37.678714025644773</v>
      </c>
      <c r="CH177" s="36">
        <f t="shared" si="212"/>
        <v>39.239140288302821</v>
      </c>
      <c r="CI177" s="36">
        <f t="shared" si="212"/>
        <v>40.864190044202587</v>
      </c>
      <c r="CJ177" s="36">
        <f t="shared" si="212"/>
        <v>42.556539610693186</v>
      </c>
      <c r="CK177" s="36">
        <f t="shared" si="212"/>
        <v>44.318976142130424</v>
      </c>
      <c r="CL177" s="36">
        <f t="shared" si="212"/>
        <v>46.154402220080605</v>
      </c>
      <c r="CM177" s="36">
        <f t="shared" si="212"/>
        <v>48.065840633623019</v>
      </c>
      <c r="CN177" s="36">
        <f t="shared" si="212"/>
        <v>50.056439357623873</v>
      </c>
      <c r="CO177" s="36">
        <f t="shared" si="212"/>
        <v>52.129476737180497</v>
      </c>
      <c r="CP177" s="36">
        <f t="shared" si="212"/>
        <v>54.288366886774078</v>
      </c>
      <c r="CQ177" s="36">
        <f t="shared" si="212"/>
        <v>56.53666531302293</v>
      </c>
      <c r="CR177" s="36">
        <f t="shared" si="203"/>
        <v>58.87807477029645</v>
      </c>
      <c r="CS177" s="36">
        <f t="shared" ref="CS177:DH191" si="218">IFERROR(CR177*(1+$P177),"n/a")</f>
        <v>61.316451358833497</v>
      </c>
      <c r="CT177" s="36">
        <f t="shared" si="218"/>
        <v>63.855810875408217</v>
      </c>
      <c r="CU177" s="36">
        <f t="shared" si="218"/>
        <v>66.500335427002369</v>
      </c>
      <c r="CV177" s="36">
        <f t="shared" si="218"/>
        <v>69.254380318376235</v>
      </c>
      <c r="CW177" s="36">
        <f t="shared" si="218"/>
        <v>72.122481224881454</v>
      </c>
      <c r="CX177" s="36">
        <f t="shared" si="218"/>
        <v>75.109361662328681</v>
      </c>
      <c r="CY177" s="36">
        <f t="shared" si="218"/>
        <v>78.219940766212346</v>
      </c>
      <c r="CZ177" s="36">
        <f t="shared" si="218"/>
        <v>81.459341393104253</v>
      </c>
      <c r="DA177" s="36">
        <f t="shared" si="218"/>
        <v>84.832898557558266</v>
      </c>
      <c r="DB177" s="36">
        <f t="shared" si="218"/>
        <v>88.346168218420971</v>
      </c>
      <c r="DC177" s="36">
        <f t="shared" si="218"/>
        <v>92.004936429018642</v>
      </c>
      <c r="DD177" s="36">
        <f t="shared" si="218"/>
        <v>95.815228866289999</v>
      </c>
      <c r="DE177" s="36">
        <f t="shared" si="218"/>
        <v>99.783320754558517</v>
      </c>
      <c r="DF177" s="36">
        <f t="shared" si="218"/>
        <v>103.91574720028778</v>
      </c>
      <c r="DG177" s="36">
        <f t="shared" si="218"/>
        <v>108.21931395484049</v>
      </c>
      <c r="DH177" s="36">
        <f t="shared" si="218"/>
        <v>112.70110862296623</v>
      </c>
      <c r="DI177" s="36">
        <f t="shared" si="213"/>
        <v>117.36851233547773</v>
      </c>
      <c r="DJ177" s="36">
        <f t="shared" si="213"/>
        <v>122.22921190533918</v>
      </c>
      <c r="DK177" s="36">
        <f t="shared" si="213"/>
        <v>127.29121248718688</v>
      </c>
      <c r="DL177" s="36">
        <f t="shared" si="213"/>
        <v>132.56285076113122</v>
      </c>
      <c r="DM177" s="36">
        <f t="shared" si="213"/>
        <v>138.05280866255268</v>
      </c>
      <c r="DN177" s="36">
        <f t="shared" si="213"/>
        <v>143.77012768050361</v>
      </c>
      <c r="DO177" s="36">
        <f t="shared" si="213"/>
        <v>149.72422374826397</v>
      </c>
      <c r="DP177" s="36">
        <f t="shared" si="213"/>
        <v>155.92490275057455</v>
      </c>
      <c r="DQ177" s="36">
        <f t="shared" si="213"/>
        <v>162.38237667308681</v>
      </c>
      <c r="DR177" s="36">
        <f t="shared" si="213"/>
        <v>169.10728042062601</v>
      </c>
      <c r="DS177" s="36">
        <f t="shared" si="213"/>
        <v>176.1106893319658</v>
      </c>
      <c r="DT177" s="36">
        <f t="shared" si="213"/>
        <v>183.4041374199598</v>
      </c>
      <c r="DU177" s="36">
        <f t="shared" si="213"/>
        <v>190.99963636706997</v>
      </c>
      <c r="DV177" s="36">
        <f t="shared" si="213"/>
        <v>198.90969530757576</v>
      </c>
      <c r="DW177" s="36">
        <f t="shared" si="213"/>
        <v>207.14734142904368</v>
      </c>
      <c r="DX177" s="36">
        <f t="shared" si="205"/>
        <v>215.72614142698606</v>
      </c>
      <c r="DY177" s="36">
        <f t="shared" ref="DY177:EN191" si="219">IFERROR(DX177*(1+$P177),"n/a")</f>
        <v>224.66022384804322</v>
      </c>
      <c r="DZ177" s="36">
        <f t="shared" si="219"/>
        <v>233.96430235848604</v>
      </c>
      <c r="EA177" s="36">
        <f t="shared" si="219"/>
        <v>243.65369997636034</v>
      </c>
      <c r="EB177" s="36">
        <f t="shared" si="219"/>
        <v>253.74437430718129</v>
      </c>
      <c r="EC177" s="36">
        <f t="shared" si="219"/>
        <v>264.25294382473885</v>
      </c>
      <c r="ED177" s="36">
        <f t="shared" si="219"/>
        <v>275.19671524029656</v>
      </c>
      <c r="EE177" s="36">
        <f t="shared" si="219"/>
        <v>286.59371200525817</v>
      </c>
      <c r="EF177" s="36">
        <f t="shared" si="219"/>
        <v>298.4627039942439</v>
      </c>
      <c r="EG177" s="36">
        <f t="shared" si="219"/>
        <v>310.82323841746148</v>
      </c>
      <c r="EH177" s="36">
        <f t="shared" si="219"/>
        <v>323.69567201328221</v>
      </c>
      <c r="EI177" s="36">
        <f t="shared" si="219"/>
        <v>337.1012045740402</v>
      </c>
      <c r="EJ177" s="36">
        <f t="shared" si="219"/>
        <v>351.06191386026944</v>
      </c>
      <c r="EK177" s="36">
        <f t="shared" si="219"/>
        <v>365.60079196087861</v>
      </c>
      <c r="EL177" s="36">
        <f t="shared" si="219"/>
        <v>380.74178315914639</v>
      </c>
      <c r="EM177" s="36">
        <f t="shared" si="219"/>
        <v>396.50982336689924</v>
      </c>
      <c r="EN177" s="36">
        <f t="shared" si="219"/>
        <v>412.93088119181596</v>
      </c>
      <c r="EO177" s="36">
        <f t="shared" si="214"/>
        <v>430.03200070549377</v>
      </c>
      <c r="EP177" s="36">
        <f t="shared" si="214"/>
        <v>447.841345982711</v>
      </c>
      <c r="EQ177" s="36">
        <f t="shared" si="214"/>
        <v>466.38824748523894</v>
      </c>
      <c r="ER177" s="36">
        <f t="shared" si="214"/>
        <v>485.70325036659256</v>
      </c>
      <c r="ES177" s="36">
        <f t="shared" si="214"/>
        <v>505.81816477727455</v>
      </c>
      <c r="ET177" s="36">
        <f t="shared" si="214"/>
        <v>526.76611825336056</v>
      </c>
      <c r="EU177" s="36">
        <f t="shared" si="214"/>
        <v>548.5816102747051</v>
      </c>
      <c r="EV177" s="36">
        <f t="shared" si="214"/>
        <v>571.30056908262168</v>
      </c>
      <c r="EW177" s="36">
        <f t="shared" si="214"/>
        <v>594.96041085060926</v>
      </c>
      <c r="EX177" s="36">
        <f t="shared" si="214"/>
        <v>619.60010130557635</v>
      </c>
      <c r="EY177" s="36">
        <f t="shared" si="214"/>
        <v>645.26021990104539</v>
      </c>
      <c r="EZ177" s="36">
        <f t="shared" si="214"/>
        <v>671.98302664802713</v>
      </c>
      <c r="FA177" s="36">
        <f t="shared" si="214"/>
        <v>699.81253171362846</v>
      </c>
      <c r="FB177" s="36">
        <f t="shared" si="214"/>
        <v>728.79456790201652</v>
      </c>
      <c r="FC177" s="36">
        <f t="shared" si="214"/>
        <v>758.97686613711051</v>
      </c>
      <c r="FD177" s="36">
        <f t="shared" si="207"/>
        <v>790.40913407131268</v>
      </c>
      <c r="FE177" s="36">
        <f t="shared" si="210"/>
        <v>823.14313794974191</v>
      </c>
      <c r="FF177" s="36">
        <f t="shared" si="210"/>
        <v>857.23278786479239</v>
      </c>
      <c r="FG177" s="36">
        <f t="shared" si="210"/>
        <v>892.73422654142473</v>
      </c>
      <c r="FH177" s="36">
        <f t="shared" si="210"/>
        <v>929.70592179941116</v>
      </c>
      <c r="FI177" s="36">
        <f t="shared" si="210"/>
        <v>968.20876284481187</v>
      </c>
      <c r="FJ177" s="36">
        <f t="shared" si="210"/>
        <v>1008.3061605492668</v>
      </c>
      <c r="FK177" s="36">
        <f t="shared" si="210"/>
        <v>1050.064151882254</v>
      </c>
      <c r="FL177" s="36">
        <f t="shared" si="210"/>
        <v>1093.5515086683056</v>
      </c>
      <c r="FM177" s="36">
        <f t="shared" si="210"/>
        <v>1138.8398508482946</v>
      </c>
      <c r="FN177" s="36">
        <f t="shared" si="210"/>
        <v>1186.0037644313256</v>
      </c>
      <c r="FO177" s="36">
        <f t="shared" si="210"/>
        <v>1235.1209243314843</v>
      </c>
      <c r="FP177" s="36">
        <f t="shared" si="210"/>
        <v>1286.2722222917482</v>
      </c>
      <c r="FQ177" s="36">
        <f t="shared" si="210"/>
        <v>1339.5419001057385</v>
      </c>
      <c r="FR177" s="36">
        <f t="shared" si="210"/>
        <v>1395.0176883567174</v>
      </c>
      <c r="FS177" s="36">
        <f t="shared" si="210"/>
        <v>1452.7909509023223</v>
      </c>
      <c r="FT177" s="36">
        <f t="shared" ref="FT177:GI192" si="220">IFERROR(FS177*(1+$P177),"n/a")</f>
        <v>1512.9568353429909</v>
      </c>
      <c r="FU177" s="36">
        <f t="shared" si="220"/>
        <v>1575.6144297218852</v>
      </c>
      <c r="FV177" s="36">
        <f t="shared" si="220"/>
        <v>1640.8669257143872</v>
      </c>
      <c r="FW177" s="36">
        <f t="shared" si="220"/>
        <v>1708.8217885759225</v>
      </c>
      <c r="FX177" s="36">
        <f t="shared" si="220"/>
        <v>1779.5909341280055</v>
      </c>
      <c r="FY177" s="36">
        <f t="shared" si="220"/>
        <v>1853.2909130739824</v>
      </c>
      <c r="FZ177" s="36">
        <f t="shared" si="220"/>
        <v>1930.043102948028</v>
      </c>
      <c r="GA177" s="36">
        <f t="shared" si="220"/>
        <v>2009.9739080135173</v>
      </c>
      <c r="GB177" s="36">
        <f t="shared" si="220"/>
        <v>2093.2149674399889</v>
      </c>
      <c r="GC177" s="36">
        <f t="shared" si="220"/>
        <v>2179.903372101548</v>
      </c>
      <c r="GD177" s="36">
        <f t="shared" si="220"/>
        <v>2270.181890353761</v>
      </c>
      <c r="GE177" s="36">
        <f t="shared" si="220"/>
        <v>2364.1992031608711</v>
      </c>
      <c r="GF177" s="36">
        <f t="shared" si="220"/>
        <v>2462.1101489605749</v>
      </c>
      <c r="GG177" s="36">
        <f t="shared" si="220"/>
        <v>2564.0759786696276</v>
      </c>
      <c r="GH177" s="36">
        <f t="shared" si="220"/>
        <v>2670.2646212502514</v>
      </c>
      <c r="GI177" s="36">
        <f t="shared" si="220"/>
        <v>2780.850960274709</v>
      </c>
      <c r="GJ177" s="36">
        <f t="shared" ref="GJ177:GY192" si="221">IFERROR(GI177*(1+$P177),"n/a")</f>
        <v>2896.0171219435251</v>
      </c>
      <c r="GK177" s="36">
        <f t="shared" si="221"/>
        <v>3015.9527750316938</v>
      </c>
      <c r="GL177" s="36">
        <f t="shared" si="221"/>
        <v>3140.8554432568558</v>
      </c>
      <c r="GM177" s="36">
        <f t="shared" si="221"/>
        <v>3270.9308305838945</v>
      </c>
      <c r="GN177" s="36">
        <f t="shared" si="221"/>
        <v>3406.3931600016954</v>
      </c>
      <c r="GO177" s="36">
        <f t="shared" si="221"/>
        <v>3547.4655263300051</v>
      </c>
      <c r="GP177" s="36">
        <f t="shared" si="221"/>
        <v>3694.3802636374353</v>
      </c>
      <c r="GQ177" s="36">
        <f t="shared" si="221"/>
        <v>3847.3793278757153</v>
      </c>
      <c r="GR177" s="36">
        <f t="shared" si="221"/>
        <v>4006.7146953603597</v>
      </c>
      <c r="GS177" s="36">
        <f t="shared" si="221"/>
        <v>4172.6487777540133</v>
      </c>
      <c r="GT177" s="36">
        <f t="shared" si="221"/>
        <v>4345.4548542359171</v>
      </c>
      <c r="GU177" s="36">
        <f t="shared" si="221"/>
        <v>4525.417521569243</v>
      </c>
      <c r="GV177" s="36">
        <f t="shared" si="221"/>
        <v>4712.8331628075111</v>
      </c>
      <c r="GW177" s="36">
        <f t="shared" si="221"/>
        <v>4908.0104354120203</v>
      </c>
      <c r="GX177" s="36">
        <f t="shared" si="221"/>
        <v>5111.2707795841734</v>
      </c>
      <c r="GY177" s="36">
        <f t="shared" si="221"/>
        <v>5322.9489476498711</v>
      </c>
      <c r="GZ177" s="36">
        <f t="shared" si="215"/>
        <v>5543.3935553678421</v>
      </c>
      <c r="HA177" s="36">
        <f t="shared" si="215"/>
        <v>5772.9676560698454</v>
      </c>
      <c r="HB177" s="36">
        <f t="shared" si="215"/>
        <v>6012.0493385783211</v>
      </c>
      <c r="HC177" s="36">
        <f t="shared" si="215"/>
        <v>6261.0323498862026</v>
      </c>
      <c r="HD177" s="36">
        <f t="shared" si="215"/>
        <v>6520.3267436243887</v>
      </c>
      <c r="HE177" s="36">
        <f t="shared" si="215"/>
        <v>6790.3595553848481</v>
      </c>
      <c r="HF177" s="36">
        <f t="shared" si="215"/>
        <v>7071.5755060115553</v>
      </c>
      <c r="HG177" s="36">
        <f t="shared" si="215"/>
        <v>7364.437734017517</v>
      </c>
      <c r="HH177" s="36">
        <f t="shared" si="215"/>
        <v>7669.428558334117</v>
      </c>
      <c r="HI177" s="36">
        <f t="shared" si="215"/>
        <v>7987.0502726489649</v>
      </c>
      <c r="HJ177" s="36">
        <f t="shared" si="215"/>
        <v>8317.8259726404485</v>
      </c>
      <c r="HK177" s="36">
        <f t="shared" si="215"/>
        <v>8662.3004174713788</v>
      </c>
      <c r="HL177" s="36">
        <f t="shared" si="215"/>
        <v>9021.040926960537</v>
      </c>
      <c r="HM177" s="36">
        <f t="shared" si="215"/>
        <v>9394.6383159096786</v>
      </c>
    </row>
    <row r="178" spans="1:221" x14ac:dyDescent="0.25">
      <c r="A178" s="7" t="s">
        <v>629</v>
      </c>
      <c r="B178" s="16" t="s">
        <v>628</v>
      </c>
      <c r="C178" s="15">
        <v>1095.3019999999999</v>
      </c>
      <c r="D178" s="15">
        <v>69.94</v>
      </c>
      <c r="E178" s="14">
        <f t="shared" si="163"/>
        <v>76605.421879999994</v>
      </c>
      <c r="F178" s="12">
        <f>IF(OR(G178="n/a",J178="n/a"),0%,E178/SUMIFS(E$13:E$515,G$13:G$515,"&lt;&gt;n/a",$J$13:$J$515,"&lt;&gt;n/a"))</f>
        <v>2.6768648933504281E-3</v>
      </c>
      <c r="G178" s="13">
        <v>6.5770660566199617E-3</v>
      </c>
      <c r="H178" s="13">
        <f t="shared" si="181"/>
        <v>6.0533671718615966E-3</v>
      </c>
      <c r="I178" s="33">
        <f t="shared" si="182"/>
        <v>0.42337250000000004</v>
      </c>
      <c r="J178" s="13">
        <v>-0.15925</v>
      </c>
      <c r="K178" s="41">
        <f t="shared" si="164"/>
        <v>-0.12580600000000003</v>
      </c>
      <c r="L178" s="1">
        <f t="shared" si="165"/>
        <v>-9.2362000000000055E-2</v>
      </c>
      <c r="M178" s="1">
        <f t="shared" si="166"/>
        <v>-5.8918000000000081E-2</v>
      </c>
      <c r="N178" s="1">
        <f t="shared" si="167"/>
        <v>-2.5474000000000108E-2</v>
      </c>
      <c r="O178" s="1">
        <f t="shared" si="168"/>
        <v>7.9699999999998661E-3</v>
      </c>
      <c r="P178" s="5">
        <v>4.141399999999984E-2</v>
      </c>
      <c r="Q178" s="1">
        <f t="shared" si="169"/>
        <v>2.9408967847357248E-2</v>
      </c>
      <c r="R178" s="12">
        <f t="shared" si="170"/>
        <v>7.8723833580262133E-5</v>
      </c>
      <c r="S178" s="12">
        <f t="shared" si="171"/>
        <v>2.6768648933504281E-3</v>
      </c>
      <c r="T178" s="7"/>
      <c r="U178" s="42">
        <f t="shared" si="172"/>
        <v>-69.94</v>
      </c>
      <c r="V178" s="36">
        <f t="shared" si="173"/>
        <v>0.35595042937500004</v>
      </c>
      <c r="W178" s="36">
        <f t="shared" si="174"/>
        <v>0.29926532349703128</v>
      </c>
      <c r="X178" s="36">
        <f t="shared" si="196"/>
        <v>0.25160732073012904</v>
      </c>
      <c r="Y178" s="36">
        <f t="shared" si="196"/>
        <v>0.21153885490385599</v>
      </c>
      <c r="Z178" s="36">
        <f t="shared" si="196"/>
        <v>0.17785129226041693</v>
      </c>
      <c r="AA178" s="36">
        <f t="shared" si="175"/>
        <v>0.1554765325863029</v>
      </c>
      <c r="AB178" s="36">
        <f t="shared" si="191"/>
        <v>0.14111640908356679</v>
      </c>
      <c r="AC178" s="36">
        <f t="shared" si="191"/>
        <v>0.13280211249318119</v>
      </c>
      <c r="AD178" s="36">
        <f t="shared" si="191"/>
        <v>0.12941911147952989</v>
      </c>
      <c r="AE178" s="36">
        <f t="shared" si="191"/>
        <v>0.13045058179802171</v>
      </c>
      <c r="AF178" s="36">
        <f t="shared" si="176"/>
        <v>0.13585306219260496</v>
      </c>
      <c r="AG178" s="36">
        <f t="shared" si="216"/>
        <v>0.14147928091024947</v>
      </c>
      <c r="AH178" s="36">
        <f t="shared" si="216"/>
        <v>0.14733850384986652</v>
      </c>
      <c r="AI178" s="36">
        <f t="shared" si="216"/>
        <v>0.15344038064830487</v>
      </c>
      <c r="AJ178" s="36">
        <f t="shared" si="216"/>
        <v>0.15979496057247375</v>
      </c>
      <c r="AK178" s="36">
        <f t="shared" si="216"/>
        <v>0.16641270906962216</v>
      </c>
      <c r="AL178" s="36">
        <f t="shared" si="216"/>
        <v>0.17330452500303148</v>
      </c>
      <c r="AM178" s="36">
        <f t="shared" si="216"/>
        <v>0.180481758601507</v>
      </c>
      <c r="AN178" s="36">
        <f t="shared" si="216"/>
        <v>0.18795623015222979</v>
      </c>
      <c r="AO178" s="36">
        <f t="shared" si="216"/>
        <v>0.1957402494677542</v>
      </c>
      <c r="AP178" s="36">
        <f t="shared" si="216"/>
        <v>0.20384663615921175</v>
      </c>
      <c r="AQ178" s="36">
        <f t="shared" si="216"/>
        <v>0.21228874074910931</v>
      </c>
      <c r="AR178" s="36">
        <f t="shared" si="216"/>
        <v>0.22108046665849287</v>
      </c>
      <c r="AS178" s="36">
        <f t="shared" si="216"/>
        <v>0.23023629310468766</v>
      </c>
      <c r="AT178" s="36">
        <f t="shared" si="216"/>
        <v>0.23977129894732516</v>
      </c>
      <c r="AU178" s="36">
        <f t="shared" si="216"/>
        <v>0.24970118752192963</v>
      </c>
      <c r="AV178" s="36">
        <f t="shared" si="216"/>
        <v>0.2600423125019628</v>
      </c>
      <c r="AW178" s="36">
        <f t="shared" si="211"/>
        <v>0.27081170483191908</v>
      </c>
      <c r="AX178" s="36">
        <f t="shared" si="211"/>
        <v>0.28202710077582815</v>
      </c>
      <c r="AY178" s="36">
        <f t="shared" si="211"/>
        <v>0.29370697112735827</v>
      </c>
      <c r="AZ178" s="36">
        <f t="shared" si="211"/>
        <v>0.30587055162962662</v>
      </c>
      <c r="BA178" s="36">
        <f t="shared" si="211"/>
        <v>0.31853787465481592</v>
      </c>
      <c r="BB178" s="36">
        <f t="shared" si="211"/>
        <v>0.33172980219577042</v>
      </c>
      <c r="BC178" s="36">
        <f t="shared" si="211"/>
        <v>0.34546806022390603</v>
      </c>
      <c r="BD178" s="36">
        <f t="shared" si="211"/>
        <v>0.35977527447001884</v>
      </c>
      <c r="BE178" s="36">
        <f t="shared" si="211"/>
        <v>0.37467500768692014</v>
      </c>
      <c r="BF178" s="36">
        <f t="shared" si="211"/>
        <v>0.39019179845526619</v>
      </c>
      <c r="BG178" s="36">
        <f t="shared" si="211"/>
        <v>0.40635120159649252</v>
      </c>
      <c r="BH178" s="36">
        <f t="shared" si="211"/>
        <v>0.42317983025940958</v>
      </c>
      <c r="BI178" s="36">
        <f t="shared" si="211"/>
        <v>0.44070539974977269</v>
      </c>
      <c r="BJ178" s="36">
        <f t="shared" si="211"/>
        <v>0.45895677317500971</v>
      </c>
      <c r="BK178" s="36">
        <f t="shared" si="211"/>
        <v>0.47796400897927949</v>
      </c>
      <c r="BL178" s="36">
        <f t="shared" si="201"/>
        <v>0.4977584104471473</v>
      </c>
      <c r="BM178" s="36">
        <f t="shared" si="217"/>
        <v>0.51837257725740538</v>
      </c>
      <c r="BN178" s="36">
        <f t="shared" si="217"/>
        <v>0.53984045917194345</v>
      </c>
      <c r="BO178" s="36">
        <f t="shared" si="217"/>
        <v>0.56219741194809025</v>
      </c>
      <c r="BP178" s="36">
        <f t="shared" si="217"/>
        <v>0.5854802555665084</v>
      </c>
      <c r="BQ178" s="36">
        <f t="shared" si="217"/>
        <v>0.60972733487053965</v>
      </c>
      <c r="BR178" s="36">
        <f t="shared" si="217"/>
        <v>0.63497858271686813</v>
      </c>
      <c r="BS178" s="36">
        <f t="shared" si="217"/>
        <v>0.66127558574150436</v>
      </c>
      <c r="BT178" s="36">
        <f t="shared" si="217"/>
        <v>0.68866165284940295</v>
      </c>
      <c r="BU178" s="36">
        <f t="shared" si="217"/>
        <v>0.71718188654050796</v>
      </c>
      <c r="BV178" s="36">
        <f t="shared" si="217"/>
        <v>0.74688325718969639</v>
      </c>
      <c r="BW178" s="36">
        <f t="shared" si="217"/>
        <v>0.77781468040295032</v>
      </c>
      <c r="BX178" s="36">
        <f t="shared" si="217"/>
        <v>0.81002709757715796</v>
      </c>
      <c r="BY178" s="36">
        <f t="shared" si="217"/>
        <v>0.84357355979621829</v>
      </c>
      <c r="BZ178" s="36">
        <f t="shared" si="217"/>
        <v>0.87850931520161879</v>
      </c>
      <c r="CA178" s="36">
        <f t="shared" si="217"/>
        <v>0.91489189998137854</v>
      </c>
      <c r="CB178" s="36">
        <f t="shared" si="217"/>
        <v>0.95278123312720719</v>
      </c>
      <c r="CC178" s="36">
        <f t="shared" si="212"/>
        <v>0.99223971511593723</v>
      </c>
      <c r="CD178" s="36">
        <f t="shared" si="212"/>
        <v>1.0333323306777484</v>
      </c>
      <c r="CE178" s="36">
        <f t="shared" si="212"/>
        <v>1.0761267558204366</v>
      </c>
      <c r="CF178" s="36">
        <f t="shared" si="212"/>
        <v>1.120693469285984</v>
      </c>
      <c r="CG178" s="36">
        <f t="shared" si="212"/>
        <v>1.1671058686229936</v>
      </c>
      <c r="CH178" s="36">
        <f t="shared" si="212"/>
        <v>1.215440391066146</v>
      </c>
      <c r="CI178" s="36">
        <f t="shared" si="212"/>
        <v>1.2657766394217591</v>
      </c>
      <c r="CJ178" s="36">
        <f t="shared" si="212"/>
        <v>1.3181975131667716</v>
      </c>
      <c r="CK178" s="36">
        <f t="shared" si="212"/>
        <v>1.3727893449770601</v>
      </c>
      <c r="CL178" s="36">
        <f t="shared" si="212"/>
        <v>1.4296420429099399</v>
      </c>
      <c r="CM178" s="36">
        <f t="shared" si="212"/>
        <v>1.4888492384750118</v>
      </c>
      <c r="CN178" s="36">
        <f t="shared" si="212"/>
        <v>1.5505084408372156</v>
      </c>
      <c r="CO178" s="36">
        <f t="shared" si="212"/>
        <v>1.6147211974060478</v>
      </c>
      <c r="CP178" s="36">
        <f t="shared" si="212"/>
        <v>1.6815932610754216</v>
      </c>
      <c r="CQ178" s="36">
        <f t="shared" si="212"/>
        <v>1.7512347643895989</v>
      </c>
      <c r="CR178" s="36">
        <f t="shared" si="203"/>
        <v>1.8237604009220294</v>
      </c>
      <c r="CS178" s="36">
        <f t="shared" si="218"/>
        <v>1.899289614165814</v>
      </c>
      <c r="CT178" s="36">
        <f t="shared" si="218"/>
        <v>1.9779467942468767</v>
      </c>
      <c r="CU178" s="36">
        <f t="shared" si="218"/>
        <v>2.0598614827838166</v>
      </c>
      <c r="CV178" s="36">
        <f t="shared" si="218"/>
        <v>2.1451685862318253</v>
      </c>
      <c r="CW178" s="36">
        <f t="shared" si="218"/>
        <v>2.2340085980620299</v>
      </c>
      <c r="CX178" s="36">
        <f t="shared" si="218"/>
        <v>2.3265278301421706</v>
      </c>
      <c r="CY178" s="36">
        <f t="shared" si="218"/>
        <v>2.4228786536996783</v>
      </c>
      <c r="CZ178" s="36">
        <f t="shared" si="218"/>
        <v>2.5232197502639964</v>
      </c>
      <c r="DA178" s="36">
        <f t="shared" si="218"/>
        <v>2.6277163730014292</v>
      </c>
      <c r="DB178" s="36">
        <f t="shared" si="218"/>
        <v>2.73654061887291</v>
      </c>
      <c r="DC178" s="36">
        <f t="shared" si="218"/>
        <v>2.8498717120629125</v>
      </c>
      <c r="DD178" s="36">
        <f t="shared" si="218"/>
        <v>2.9678962991462856</v>
      </c>
      <c r="DE178" s="36">
        <f t="shared" si="218"/>
        <v>3.0908087564791296</v>
      </c>
      <c r="DF178" s="36">
        <f t="shared" si="218"/>
        <v>3.2188115103199557</v>
      </c>
      <c r="DG178" s="36">
        <f t="shared" si="218"/>
        <v>3.3521153702083457</v>
      </c>
      <c r="DH178" s="36">
        <f t="shared" si="218"/>
        <v>3.4909398761501538</v>
      </c>
      <c r="DI178" s="36">
        <f t="shared" si="213"/>
        <v>3.6355136601810356</v>
      </c>
      <c r="DJ178" s="36">
        <f t="shared" si="213"/>
        <v>3.7860748229037724</v>
      </c>
      <c r="DK178" s="36">
        <f t="shared" si="213"/>
        <v>3.9428713256195085</v>
      </c>
      <c r="DL178" s="36">
        <f t="shared" si="213"/>
        <v>4.1061613986987142</v>
      </c>
      <c r="DM178" s="36">
        <f t="shared" si="213"/>
        <v>4.2762139668644217</v>
      </c>
      <c r="DN178" s="36">
        <f t="shared" si="213"/>
        <v>4.4533090920881442</v>
      </c>
      <c r="DO178" s="36">
        <f t="shared" si="213"/>
        <v>4.6377384348278818</v>
      </c>
      <c r="DP178" s="36">
        <f t="shared" si="213"/>
        <v>4.8298057343678433</v>
      </c>
      <c r="DQ178" s="36">
        <f t="shared" si="213"/>
        <v>5.029827309050952</v>
      </c>
      <c r="DR178" s="36">
        <f t="shared" si="213"/>
        <v>5.2381325772279874</v>
      </c>
      <c r="DS178" s="36">
        <f t="shared" si="213"/>
        <v>5.4550645997813065</v>
      </c>
      <c r="DT178" s="36">
        <f t="shared" si="213"/>
        <v>5.6809806451166489</v>
      </c>
      <c r="DU178" s="36">
        <f t="shared" si="213"/>
        <v>5.9162527775535088</v>
      </c>
      <c r="DV178" s="36">
        <f t="shared" si="213"/>
        <v>6.1612684700831091</v>
      </c>
      <c r="DW178" s="36">
        <f t="shared" si="213"/>
        <v>6.4164312425031298</v>
      </c>
      <c r="DX178" s="36">
        <f t="shared" si="205"/>
        <v>6.6821613259801538</v>
      </c>
      <c r="DY178" s="36">
        <f t="shared" si="219"/>
        <v>6.9588963551342946</v>
      </c>
      <c r="DZ178" s="36">
        <f t="shared" si="219"/>
        <v>7.2470920887858252</v>
      </c>
      <c r="EA178" s="36">
        <f t="shared" si="219"/>
        <v>7.5472231605508</v>
      </c>
      <c r="EB178" s="36">
        <f t="shared" si="219"/>
        <v>7.8597838605218495</v>
      </c>
      <c r="EC178" s="36">
        <f t="shared" si="219"/>
        <v>8.1852889493214995</v>
      </c>
      <c r="ED178" s="36">
        <f t="shared" si="219"/>
        <v>8.5242745058686982</v>
      </c>
      <c r="EE178" s="36">
        <f t="shared" si="219"/>
        <v>8.877298810254743</v>
      </c>
      <c r="EF178" s="36">
        <f t="shared" si="219"/>
        <v>9.2449432631826323</v>
      </c>
      <c r="EG178" s="36">
        <f t="shared" si="219"/>
        <v>9.6278133434840765</v>
      </c>
      <c r="EH178" s="36">
        <f t="shared" si="219"/>
        <v>10.026539605291125</v>
      </c>
      <c r="EI178" s="36">
        <f t="shared" si="219"/>
        <v>10.441778716504651</v>
      </c>
      <c r="EJ178" s="36">
        <f t="shared" si="219"/>
        <v>10.874214540269973</v>
      </c>
      <c r="EK178" s="36">
        <f t="shared" si="219"/>
        <v>11.324559261240712</v>
      </c>
      <c r="EL178" s="36">
        <f t="shared" si="219"/>
        <v>11.793554558485733</v>
      </c>
      <c r="EM178" s="36">
        <f t="shared" si="219"/>
        <v>12.281972826970859</v>
      </c>
      <c r="EN178" s="36">
        <f t="shared" si="219"/>
        <v>12.790618449627029</v>
      </c>
      <c r="EO178" s="36">
        <f t="shared" si="214"/>
        <v>13.320329122099881</v>
      </c>
      <c r="EP178" s="36">
        <f t="shared" si="214"/>
        <v>13.871977232362523</v>
      </c>
      <c r="EQ178" s="36">
        <f t="shared" si="214"/>
        <v>14.446471297463583</v>
      </c>
      <c r="ER178" s="36">
        <f t="shared" si="214"/>
        <v>15.044757459776738</v>
      </c>
      <c r="ES178" s="36">
        <f t="shared" si="214"/>
        <v>15.667821045215929</v>
      </c>
      <c r="ET178" s="36">
        <f t="shared" si="214"/>
        <v>16.3166881859825</v>
      </c>
      <c r="EU178" s="36">
        <f t="shared" si="214"/>
        <v>16.992427510516777</v>
      </c>
      <c r="EV178" s="36">
        <f t="shared" si="214"/>
        <v>17.696151903437315</v>
      </c>
      <c r="EW178" s="36">
        <f t="shared" si="214"/>
        <v>18.429020338366264</v>
      </c>
      <c r="EX178" s="36">
        <f t="shared" si="214"/>
        <v>19.192239786659361</v>
      </c>
      <c r="EY178" s="36">
        <f t="shared" si="214"/>
        <v>19.987067205184069</v>
      </c>
      <c r="EZ178" s="36">
        <f t="shared" si="214"/>
        <v>20.814811606419557</v>
      </c>
      <c r="FA178" s="36">
        <f t="shared" si="214"/>
        <v>21.676836214287814</v>
      </c>
      <c r="FB178" s="36">
        <f t="shared" si="214"/>
        <v>22.574560709266326</v>
      </c>
      <c r="FC178" s="36">
        <f t="shared" si="214"/>
        <v>23.509463566479877</v>
      </c>
      <c r="FD178" s="36">
        <f t="shared" si="207"/>
        <v>24.483084490622069</v>
      </c>
      <c r="FE178" s="36">
        <f t="shared" ref="FE178:FT193" si="222">IFERROR(FD178*(1+$P178),"n/a")</f>
        <v>25.497026951716688</v>
      </c>
      <c r="FF178" s="36">
        <f t="shared" si="222"/>
        <v>26.552960825895077</v>
      </c>
      <c r="FG178" s="36">
        <f t="shared" si="222"/>
        <v>27.652625145538693</v>
      </c>
      <c r="FH178" s="36">
        <f t="shared" si="222"/>
        <v>28.797830963316027</v>
      </c>
      <c r="FI178" s="36">
        <f t="shared" si="222"/>
        <v>29.990464334830794</v>
      </c>
      <c r="FJ178" s="36">
        <f t="shared" si="222"/>
        <v>31.232489424793471</v>
      </c>
      <c r="FK178" s="36">
        <f t="shared" si="222"/>
        <v>32.525951741831861</v>
      </c>
      <c r="FL178" s="36">
        <f t="shared" si="222"/>
        <v>33.872981507268079</v>
      </c>
      <c r="FM178" s="36">
        <f t="shared" si="222"/>
        <v>35.275797163410076</v>
      </c>
      <c r="FN178" s="36">
        <f t="shared" si="222"/>
        <v>36.736709027135532</v>
      </c>
      <c r="FO178" s="36">
        <f t="shared" si="222"/>
        <v>38.258123094785319</v>
      </c>
      <c r="FP178" s="36">
        <f t="shared" si="222"/>
        <v>39.842545004632754</v>
      </c>
      <c r="FQ178" s="36">
        <f t="shared" si="222"/>
        <v>41.492584163454609</v>
      </c>
      <c r="FR178" s="36">
        <f t="shared" si="222"/>
        <v>43.210958043999909</v>
      </c>
      <c r="FS178" s="36">
        <f t="shared" si="222"/>
        <v>45.000496660434116</v>
      </c>
      <c r="FT178" s="36">
        <f t="shared" si="222"/>
        <v>46.86414722912933</v>
      </c>
      <c r="FU178" s="36">
        <f t="shared" si="220"/>
        <v>48.804979022476488</v>
      </c>
      <c r="FV178" s="36">
        <f t="shared" si="220"/>
        <v>50.826188423713319</v>
      </c>
      <c r="FW178" s="36">
        <f t="shared" si="220"/>
        <v>52.931104191092977</v>
      </c>
      <c r="FX178" s="36">
        <f t="shared" si="220"/>
        <v>55.123192940062893</v>
      </c>
      <c r="FY178" s="36">
        <f t="shared" si="220"/>
        <v>57.40606485248265</v>
      </c>
      <c r="FZ178" s="36">
        <f t="shared" si="220"/>
        <v>59.783479622283359</v>
      </c>
      <c r="GA178" s="36">
        <f t="shared" si="220"/>
        <v>62.259352647360593</v>
      </c>
      <c r="GB178" s="36">
        <f t="shared" si="220"/>
        <v>64.837761477898368</v>
      </c>
      <c r="GC178" s="36">
        <f t="shared" si="220"/>
        <v>67.522952531744039</v>
      </c>
      <c r="GD178" s="36">
        <f t="shared" si="220"/>
        <v>70.319348087893673</v>
      </c>
      <c r="GE178" s="36">
        <f t="shared" si="220"/>
        <v>73.231553569605694</v>
      </c>
      <c r="GF178" s="36">
        <f t="shared" si="220"/>
        <v>76.264365129137332</v>
      </c>
      <c r="GG178" s="36">
        <f t="shared" si="220"/>
        <v>79.422777546595412</v>
      </c>
      <c r="GH178" s="36">
        <f t="shared" si="220"/>
        <v>82.711992455910107</v>
      </c>
      <c r="GI178" s="36">
        <f t="shared" si="220"/>
        <v>86.137426911479153</v>
      </c>
      <c r="GJ178" s="36">
        <f t="shared" si="221"/>
        <v>89.704722309591133</v>
      </c>
      <c r="GK178" s="36">
        <f t="shared" si="221"/>
        <v>93.419753679320522</v>
      </c>
      <c r="GL178" s="36">
        <f t="shared" si="221"/>
        <v>97.28863935819588</v>
      </c>
      <c r="GM178" s="36">
        <f t="shared" si="221"/>
        <v>101.31775106857619</v>
      </c>
      <c r="GN178" s="36">
        <f t="shared" si="221"/>
        <v>105.51372441133019</v>
      </c>
      <c r="GO178" s="36">
        <f t="shared" si="221"/>
        <v>109.883469794101</v>
      </c>
      <c r="GP178" s="36">
        <f t="shared" si="221"/>
        <v>114.43418381215389</v>
      </c>
      <c r="GQ178" s="36">
        <f t="shared" si="221"/>
        <v>119.17336110055041</v>
      </c>
      <c r="GR178" s="36">
        <f t="shared" si="221"/>
        <v>124.10880667716859</v>
      </c>
      <c r="GS178" s="36">
        <f t="shared" si="221"/>
        <v>129.24864879689682</v>
      </c>
      <c r="GT178" s="36">
        <f t="shared" si="221"/>
        <v>134.60135233817147</v>
      </c>
      <c r="GU178" s="36">
        <f t="shared" si="221"/>
        <v>140.17573274390449</v>
      </c>
      <c r="GV178" s="36">
        <f t="shared" si="221"/>
        <v>145.98097053976053</v>
      </c>
      <c r="GW178" s="36">
        <f t="shared" si="221"/>
        <v>152.02662645369415</v>
      </c>
      <c r="GX178" s="36">
        <f t="shared" si="221"/>
        <v>158.32265716164741</v>
      </c>
      <c r="GY178" s="36">
        <f t="shared" si="221"/>
        <v>164.87943168533985</v>
      </c>
      <c r="GZ178" s="36">
        <f t="shared" si="215"/>
        <v>171.70774846915648</v>
      </c>
      <c r="HA178" s="36">
        <f t="shared" si="215"/>
        <v>178.81885316425812</v>
      </c>
      <c r="HB178" s="36">
        <f t="shared" si="215"/>
        <v>186.22445714920266</v>
      </c>
      <c r="HC178" s="36">
        <f t="shared" si="215"/>
        <v>193.93675681757972</v>
      </c>
      <c r="HD178" s="36">
        <f t="shared" si="215"/>
        <v>201.96845366442292</v>
      </c>
      <c r="HE178" s="36">
        <f t="shared" si="215"/>
        <v>210.33277520448129</v>
      </c>
      <c r="HF178" s="36">
        <f t="shared" si="215"/>
        <v>219.04349675679964</v>
      </c>
      <c r="HG178" s="36">
        <f t="shared" si="215"/>
        <v>228.11496413148569</v>
      </c>
      <c r="HH178" s="36">
        <f t="shared" si="215"/>
        <v>237.56211725602699</v>
      </c>
      <c r="HI178" s="36">
        <f t="shared" si="215"/>
        <v>247.40051478006805</v>
      </c>
      <c r="HJ178" s="36">
        <f t="shared" si="215"/>
        <v>257.64635969916975</v>
      </c>
      <c r="HK178" s="36">
        <f t="shared" si="215"/>
        <v>268.31652603975112</v>
      </c>
      <c r="HL178" s="36">
        <f t="shared" si="215"/>
        <v>279.42858664916133</v>
      </c>
      <c r="HM178" s="36">
        <f t="shared" si="215"/>
        <v>291.00084213664968</v>
      </c>
    </row>
    <row r="179" spans="1:221" x14ac:dyDescent="0.25">
      <c r="A179" s="7" t="s">
        <v>627</v>
      </c>
      <c r="B179" s="16" t="s">
        <v>626</v>
      </c>
      <c r="C179" s="15">
        <v>167.02</v>
      </c>
      <c r="D179" s="15">
        <v>283.57</v>
      </c>
      <c r="E179" s="14">
        <f t="shared" si="163"/>
        <v>47361.861400000002</v>
      </c>
      <c r="F179" s="12">
        <f>IF(OR(G179="n/a",J179="n/a"),0%,E179/SUMIFS(E$13:E$515,G$13:G$515,"&lt;&gt;n/a",$J$13:$J$515,"&lt;&gt;n/a"))</f>
        <v>0</v>
      </c>
      <c r="G179" s="13">
        <v>1.2413160771590791E-2</v>
      </c>
      <c r="H179" s="13" t="str">
        <f t="shared" si="181"/>
        <v>n/a</v>
      </c>
      <c r="I179" s="33" t="str">
        <f t="shared" si="182"/>
        <v>n/a</v>
      </c>
      <c r="J179" s="13" t="s">
        <v>227</v>
      </c>
      <c r="K179" s="41" t="str">
        <f t="shared" si="164"/>
        <v>n/a</v>
      </c>
      <c r="L179" s="1" t="str">
        <f t="shared" si="165"/>
        <v>n/a</v>
      </c>
      <c r="M179" s="1" t="str">
        <f t="shared" si="166"/>
        <v>n/a</v>
      </c>
      <c r="N179" s="1" t="str">
        <f t="shared" si="167"/>
        <v>n/a</v>
      </c>
      <c r="O179" s="1" t="str">
        <f t="shared" si="168"/>
        <v>n/a</v>
      </c>
      <c r="P179" s="5">
        <v>4.141399999999984E-2</v>
      </c>
      <c r="Q179" s="1" t="str">
        <f t="shared" si="169"/>
        <v>n/a</v>
      </c>
      <c r="R179" s="12" t="str">
        <f t="shared" si="170"/>
        <v>n/a</v>
      </c>
      <c r="S179" s="12">
        <f t="shared" si="171"/>
        <v>0</v>
      </c>
      <c r="T179" s="7"/>
      <c r="U179" s="42">
        <f t="shared" si="172"/>
        <v>-283.57</v>
      </c>
      <c r="V179" s="36" t="str">
        <f t="shared" si="173"/>
        <v>n/a</v>
      </c>
      <c r="W179" s="36" t="str">
        <f t="shared" si="174"/>
        <v>n/a</v>
      </c>
      <c r="X179" s="36" t="str">
        <f t="shared" si="196"/>
        <v>n/a</v>
      </c>
      <c r="Y179" s="36" t="str">
        <f t="shared" si="196"/>
        <v>n/a</v>
      </c>
      <c r="Z179" s="36" t="str">
        <f t="shared" si="196"/>
        <v>n/a</v>
      </c>
      <c r="AA179" s="36" t="str">
        <f t="shared" si="175"/>
        <v>n/a</v>
      </c>
      <c r="AB179" s="36" t="str">
        <f t="shared" si="191"/>
        <v>n/a</v>
      </c>
      <c r="AC179" s="36" t="str">
        <f t="shared" si="191"/>
        <v>n/a</v>
      </c>
      <c r="AD179" s="36" t="str">
        <f t="shared" si="191"/>
        <v>n/a</v>
      </c>
      <c r="AE179" s="36" t="str">
        <f t="shared" si="191"/>
        <v>n/a</v>
      </c>
      <c r="AF179" s="36" t="str">
        <f t="shared" si="176"/>
        <v>n/a</v>
      </c>
      <c r="AG179" s="36" t="str">
        <f t="shared" si="216"/>
        <v>n/a</v>
      </c>
      <c r="AH179" s="36" t="str">
        <f t="shared" si="216"/>
        <v>n/a</v>
      </c>
      <c r="AI179" s="36" t="str">
        <f t="shared" si="216"/>
        <v>n/a</v>
      </c>
      <c r="AJ179" s="36" t="str">
        <f t="shared" si="216"/>
        <v>n/a</v>
      </c>
      <c r="AK179" s="36" t="str">
        <f t="shared" si="216"/>
        <v>n/a</v>
      </c>
      <c r="AL179" s="36" t="str">
        <f t="shared" si="216"/>
        <v>n/a</v>
      </c>
      <c r="AM179" s="36" t="str">
        <f t="shared" si="216"/>
        <v>n/a</v>
      </c>
      <c r="AN179" s="36" t="str">
        <f t="shared" si="216"/>
        <v>n/a</v>
      </c>
      <c r="AO179" s="36" t="str">
        <f t="shared" si="216"/>
        <v>n/a</v>
      </c>
      <c r="AP179" s="36" t="str">
        <f t="shared" si="216"/>
        <v>n/a</v>
      </c>
      <c r="AQ179" s="36" t="str">
        <f t="shared" si="216"/>
        <v>n/a</v>
      </c>
      <c r="AR179" s="36" t="str">
        <f t="shared" si="216"/>
        <v>n/a</v>
      </c>
      <c r="AS179" s="36" t="str">
        <f t="shared" si="216"/>
        <v>n/a</v>
      </c>
      <c r="AT179" s="36" t="str">
        <f t="shared" si="216"/>
        <v>n/a</v>
      </c>
      <c r="AU179" s="36" t="str">
        <f t="shared" si="216"/>
        <v>n/a</v>
      </c>
      <c r="AV179" s="36" t="str">
        <f t="shared" si="216"/>
        <v>n/a</v>
      </c>
      <c r="AW179" s="36" t="str">
        <f t="shared" si="211"/>
        <v>n/a</v>
      </c>
      <c r="AX179" s="36" t="str">
        <f t="shared" si="211"/>
        <v>n/a</v>
      </c>
      <c r="AY179" s="36" t="str">
        <f t="shared" si="211"/>
        <v>n/a</v>
      </c>
      <c r="AZ179" s="36" t="str">
        <f t="shared" si="211"/>
        <v>n/a</v>
      </c>
      <c r="BA179" s="36" t="str">
        <f t="shared" si="211"/>
        <v>n/a</v>
      </c>
      <c r="BB179" s="36" t="str">
        <f t="shared" si="211"/>
        <v>n/a</v>
      </c>
      <c r="BC179" s="36" t="str">
        <f t="shared" si="211"/>
        <v>n/a</v>
      </c>
      <c r="BD179" s="36" t="str">
        <f t="shared" si="211"/>
        <v>n/a</v>
      </c>
      <c r="BE179" s="36" t="str">
        <f t="shared" si="211"/>
        <v>n/a</v>
      </c>
      <c r="BF179" s="36" t="str">
        <f t="shared" si="211"/>
        <v>n/a</v>
      </c>
      <c r="BG179" s="36" t="str">
        <f t="shared" si="211"/>
        <v>n/a</v>
      </c>
      <c r="BH179" s="36" t="str">
        <f t="shared" si="211"/>
        <v>n/a</v>
      </c>
      <c r="BI179" s="36" t="str">
        <f t="shared" si="211"/>
        <v>n/a</v>
      </c>
      <c r="BJ179" s="36" t="str">
        <f t="shared" si="211"/>
        <v>n/a</v>
      </c>
      <c r="BK179" s="36" t="str">
        <f t="shared" si="211"/>
        <v>n/a</v>
      </c>
      <c r="BL179" s="36" t="str">
        <f t="shared" si="201"/>
        <v>n/a</v>
      </c>
      <c r="BM179" s="36" t="str">
        <f t="shared" si="217"/>
        <v>n/a</v>
      </c>
      <c r="BN179" s="36" t="str">
        <f t="shared" si="217"/>
        <v>n/a</v>
      </c>
      <c r="BO179" s="36" t="str">
        <f t="shared" si="217"/>
        <v>n/a</v>
      </c>
      <c r="BP179" s="36" t="str">
        <f t="shared" si="217"/>
        <v>n/a</v>
      </c>
      <c r="BQ179" s="36" t="str">
        <f t="shared" si="217"/>
        <v>n/a</v>
      </c>
      <c r="BR179" s="36" t="str">
        <f t="shared" si="217"/>
        <v>n/a</v>
      </c>
      <c r="BS179" s="36" t="str">
        <f t="shared" si="217"/>
        <v>n/a</v>
      </c>
      <c r="BT179" s="36" t="str">
        <f t="shared" si="217"/>
        <v>n/a</v>
      </c>
      <c r="BU179" s="36" t="str">
        <f t="shared" si="217"/>
        <v>n/a</v>
      </c>
      <c r="BV179" s="36" t="str">
        <f t="shared" si="217"/>
        <v>n/a</v>
      </c>
      <c r="BW179" s="36" t="str">
        <f t="shared" si="217"/>
        <v>n/a</v>
      </c>
      <c r="BX179" s="36" t="str">
        <f t="shared" si="217"/>
        <v>n/a</v>
      </c>
      <c r="BY179" s="36" t="str">
        <f t="shared" si="217"/>
        <v>n/a</v>
      </c>
      <c r="BZ179" s="36" t="str">
        <f t="shared" si="217"/>
        <v>n/a</v>
      </c>
      <c r="CA179" s="36" t="str">
        <f t="shared" si="217"/>
        <v>n/a</v>
      </c>
      <c r="CB179" s="36" t="str">
        <f t="shared" si="217"/>
        <v>n/a</v>
      </c>
      <c r="CC179" s="36" t="str">
        <f t="shared" si="212"/>
        <v>n/a</v>
      </c>
      <c r="CD179" s="36" t="str">
        <f t="shared" si="212"/>
        <v>n/a</v>
      </c>
      <c r="CE179" s="36" t="str">
        <f t="shared" si="212"/>
        <v>n/a</v>
      </c>
      <c r="CF179" s="36" t="str">
        <f t="shared" si="212"/>
        <v>n/a</v>
      </c>
      <c r="CG179" s="36" t="str">
        <f t="shared" si="212"/>
        <v>n/a</v>
      </c>
      <c r="CH179" s="36" t="str">
        <f t="shared" si="212"/>
        <v>n/a</v>
      </c>
      <c r="CI179" s="36" t="str">
        <f t="shared" si="212"/>
        <v>n/a</v>
      </c>
      <c r="CJ179" s="36" t="str">
        <f t="shared" si="212"/>
        <v>n/a</v>
      </c>
      <c r="CK179" s="36" t="str">
        <f t="shared" si="212"/>
        <v>n/a</v>
      </c>
      <c r="CL179" s="36" t="str">
        <f t="shared" si="212"/>
        <v>n/a</v>
      </c>
      <c r="CM179" s="36" t="str">
        <f t="shared" si="212"/>
        <v>n/a</v>
      </c>
      <c r="CN179" s="36" t="str">
        <f t="shared" si="212"/>
        <v>n/a</v>
      </c>
      <c r="CO179" s="36" t="str">
        <f t="shared" si="212"/>
        <v>n/a</v>
      </c>
      <c r="CP179" s="36" t="str">
        <f t="shared" si="212"/>
        <v>n/a</v>
      </c>
      <c r="CQ179" s="36" t="str">
        <f t="shared" si="212"/>
        <v>n/a</v>
      </c>
      <c r="CR179" s="36" t="str">
        <f t="shared" si="203"/>
        <v>n/a</v>
      </c>
      <c r="CS179" s="36" t="str">
        <f t="shared" si="218"/>
        <v>n/a</v>
      </c>
      <c r="CT179" s="36" t="str">
        <f t="shared" si="218"/>
        <v>n/a</v>
      </c>
      <c r="CU179" s="36" t="str">
        <f t="shared" si="218"/>
        <v>n/a</v>
      </c>
      <c r="CV179" s="36" t="str">
        <f t="shared" si="218"/>
        <v>n/a</v>
      </c>
      <c r="CW179" s="36" t="str">
        <f t="shared" si="218"/>
        <v>n/a</v>
      </c>
      <c r="CX179" s="36" t="str">
        <f t="shared" si="218"/>
        <v>n/a</v>
      </c>
      <c r="CY179" s="36" t="str">
        <f t="shared" si="218"/>
        <v>n/a</v>
      </c>
      <c r="CZ179" s="36" t="str">
        <f t="shared" si="218"/>
        <v>n/a</v>
      </c>
      <c r="DA179" s="36" t="str">
        <f t="shared" si="218"/>
        <v>n/a</v>
      </c>
      <c r="DB179" s="36" t="str">
        <f t="shared" si="218"/>
        <v>n/a</v>
      </c>
      <c r="DC179" s="36" t="str">
        <f t="shared" si="218"/>
        <v>n/a</v>
      </c>
      <c r="DD179" s="36" t="str">
        <f t="shared" si="218"/>
        <v>n/a</v>
      </c>
      <c r="DE179" s="36" t="str">
        <f t="shared" si="218"/>
        <v>n/a</v>
      </c>
      <c r="DF179" s="36" t="str">
        <f t="shared" si="218"/>
        <v>n/a</v>
      </c>
      <c r="DG179" s="36" t="str">
        <f t="shared" si="218"/>
        <v>n/a</v>
      </c>
      <c r="DH179" s="36" t="str">
        <f t="shared" si="218"/>
        <v>n/a</v>
      </c>
      <c r="DI179" s="36" t="str">
        <f t="shared" si="213"/>
        <v>n/a</v>
      </c>
      <c r="DJ179" s="36" t="str">
        <f t="shared" si="213"/>
        <v>n/a</v>
      </c>
      <c r="DK179" s="36" t="str">
        <f t="shared" si="213"/>
        <v>n/a</v>
      </c>
      <c r="DL179" s="36" t="str">
        <f t="shared" si="213"/>
        <v>n/a</v>
      </c>
      <c r="DM179" s="36" t="str">
        <f t="shared" si="213"/>
        <v>n/a</v>
      </c>
      <c r="DN179" s="36" t="str">
        <f t="shared" si="213"/>
        <v>n/a</v>
      </c>
      <c r="DO179" s="36" t="str">
        <f t="shared" si="213"/>
        <v>n/a</v>
      </c>
      <c r="DP179" s="36" t="str">
        <f t="shared" si="213"/>
        <v>n/a</v>
      </c>
      <c r="DQ179" s="36" t="str">
        <f t="shared" si="213"/>
        <v>n/a</v>
      </c>
      <c r="DR179" s="36" t="str">
        <f t="shared" si="213"/>
        <v>n/a</v>
      </c>
      <c r="DS179" s="36" t="str">
        <f t="shared" si="213"/>
        <v>n/a</v>
      </c>
      <c r="DT179" s="36" t="str">
        <f t="shared" si="213"/>
        <v>n/a</v>
      </c>
      <c r="DU179" s="36" t="str">
        <f t="shared" si="213"/>
        <v>n/a</v>
      </c>
      <c r="DV179" s="36" t="str">
        <f t="shared" si="213"/>
        <v>n/a</v>
      </c>
      <c r="DW179" s="36" t="str">
        <f t="shared" si="213"/>
        <v>n/a</v>
      </c>
      <c r="DX179" s="36" t="str">
        <f t="shared" si="205"/>
        <v>n/a</v>
      </c>
      <c r="DY179" s="36" t="str">
        <f t="shared" si="219"/>
        <v>n/a</v>
      </c>
      <c r="DZ179" s="36" t="str">
        <f t="shared" si="219"/>
        <v>n/a</v>
      </c>
      <c r="EA179" s="36" t="str">
        <f t="shared" si="219"/>
        <v>n/a</v>
      </c>
      <c r="EB179" s="36" t="str">
        <f t="shared" si="219"/>
        <v>n/a</v>
      </c>
      <c r="EC179" s="36" t="str">
        <f t="shared" si="219"/>
        <v>n/a</v>
      </c>
      <c r="ED179" s="36" t="str">
        <f t="shared" si="219"/>
        <v>n/a</v>
      </c>
      <c r="EE179" s="36" t="str">
        <f t="shared" si="219"/>
        <v>n/a</v>
      </c>
      <c r="EF179" s="36" t="str">
        <f t="shared" si="219"/>
        <v>n/a</v>
      </c>
      <c r="EG179" s="36" t="str">
        <f t="shared" si="219"/>
        <v>n/a</v>
      </c>
      <c r="EH179" s="36" t="str">
        <f t="shared" si="219"/>
        <v>n/a</v>
      </c>
      <c r="EI179" s="36" t="str">
        <f t="shared" si="219"/>
        <v>n/a</v>
      </c>
      <c r="EJ179" s="36" t="str">
        <f t="shared" si="219"/>
        <v>n/a</v>
      </c>
      <c r="EK179" s="36" t="str">
        <f t="shared" si="219"/>
        <v>n/a</v>
      </c>
      <c r="EL179" s="36" t="str">
        <f t="shared" si="219"/>
        <v>n/a</v>
      </c>
      <c r="EM179" s="36" t="str">
        <f t="shared" si="219"/>
        <v>n/a</v>
      </c>
      <c r="EN179" s="36" t="str">
        <f t="shared" si="219"/>
        <v>n/a</v>
      </c>
      <c r="EO179" s="36" t="str">
        <f t="shared" si="214"/>
        <v>n/a</v>
      </c>
      <c r="EP179" s="36" t="str">
        <f t="shared" si="214"/>
        <v>n/a</v>
      </c>
      <c r="EQ179" s="36" t="str">
        <f t="shared" si="214"/>
        <v>n/a</v>
      </c>
      <c r="ER179" s="36" t="str">
        <f t="shared" si="214"/>
        <v>n/a</v>
      </c>
      <c r="ES179" s="36" t="str">
        <f t="shared" si="214"/>
        <v>n/a</v>
      </c>
      <c r="ET179" s="36" t="str">
        <f t="shared" si="214"/>
        <v>n/a</v>
      </c>
      <c r="EU179" s="36" t="str">
        <f t="shared" si="214"/>
        <v>n/a</v>
      </c>
      <c r="EV179" s="36" t="str">
        <f t="shared" si="214"/>
        <v>n/a</v>
      </c>
      <c r="EW179" s="36" t="str">
        <f t="shared" si="214"/>
        <v>n/a</v>
      </c>
      <c r="EX179" s="36" t="str">
        <f t="shared" si="214"/>
        <v>n/a</v>
      </c>
      <c r="EY179" s="36" t="str">
        <f t="shared" si="214"/>
        <v>n/a</v>
      </c>
      <c r="EZ179" s="36" t="str">
        <f t="shared" si="214"/>
        <v>n/a</v>
      </c>
      <c r="FA179" s="36" t="str">
        <f t="shared" si="214"/>
        <v>n/a</v>
      </c>
      <c r="FB179" s="36" t="str">
        <f t="shared" si="214"/>
        <v>n/a</v>
      </c>
      <c r="FC179" s="36" t="str">
        <f t="shared" si="214"/>
        <v>n/a</v>
      </c>
      <c r="FD179" s="36" t="str">
        <f t="shared" si="207"/>
        <v>n/a</v>
      </c>
      <c r="FE179" s="36" t="str">
        <f t="shared" si="222"/>
        <v>n/a</v>
      </c>
      <c r="FF179" s="36" t="str">
        <f t="shared" si="222"/>
        <v>n/a</v>
      </c>
      <c r="FG179" s="36" t="str">
        <f t="shared" si="222"/>
        <v>n/a</v>
      </c>
      <c r="FH179" s="36" t="str">
        <f t="shared" si="222"/>
        <v>n/a</v>
      </c>
      <c r="FI179" s="36" t="str">
        <f t="shared" si="222"/>
        <v>n/a</v>
      </c>
      <c r="FJ179" s="36" t="str">
        <f t="shared" si="222"/>
        <v>n/a</v>
      </c>
      <c r="FK179" s="36" t="str">
        <f t="shared" si="222"/>
        <v>n/a</v>
      </c>
      <c r="FL179" s="36" t="str">
        <f t="shared" si="222"/>
        <v>n/a</v>
      </c>
      <c r="FM179" s="36" t="str">
        <f t="shared" si="222"/>
        <v>n/a</v>
      </c>
      <c r="FN179" s="36" t="str">
        <f t="shared" si="222"/>
        <v>n/a</v>
      </c>
      <c r="FO179" s="36" t="str">
        <f t="shared" si="222"/>
        <v>n/a</v>
      </c>
      <c r="FP179" s="36" t="str">
        <f t="shared" si="222"/>
        <v>n/a</v>
      </c>
      <c r="FQ179" s="36" t="str">
        <f t="shared" si="222"/>
        <v>n/a</v>
      </c>
      <c r="FR179" s="36" t="str">
        <f t="shared" si="222"/>
        <v>n/a</v>
      </c>
      <c r="FS179" s="36" t="str">
        <f t="shared" si="222"/>
        <v>n/a</v>
      </c>
      <c r="FT179" s="36" t="str">
        <f t="shared" si="222"/>
        <v>n/a</v>
      </c>
      <c r="FU179" s="36" t="str">
        <f t="shared" si="220"/>
        <v>n/a</v>
      </c>
      <c r="FV179" s="36" t="str">
        <f t="shared" si="220"/>
        <v>n/a</v>
      </c>
      <c r="FW179" s="36" t="str">
        <f t="shared" si="220"/>
        <v>n/a</v>
      </c>
      <c r="FX179" s="36" t="str">
        <f t="shared" si="220"/>
        <v>n/a</v>
      </c>
      <c r="FY179" s="36" t="str">
        <f t="shared" si="220"/>
        <v>n/a</v>
      </c>
      <c r="FZ179" s="36" t="str">
        <f t="shared" si="220"/>
        <v>n/a</v>
      </c>
      <c r="GA179" s="36" t="str">
        <f t="shared" si="220"/>
        <v>n/a</v>
      </c>
      <c r="GB179" s="36" t="str">
        <f t="shared" si="220"/>
        <v>n/a</v>
      </c>
      <c r="GC179" s="36" t="str">
        <f t="shared" si="220"/>
        <v>n/a</v>
      </c>
      <c r="GD179" s="36" t="str">
        <f t="shared" si="220"/>
        <v>n/a</v>
      </c>
      <c r="GE179" s="36" t="str">
        <f t="shared" si="220"/>
        <v>n/a</v>
      </c>
      <c r="GF179" s="36" t="str">
        <f t="shared" si="220"/>
        <v>n/a</v>
      </c>
      <c r="GG179" s="36" t="str">
        <f t="shared" si="220"/>
        <v>n/a</v>
      </c>
      <c r="GH179" s="36" t="str">
        <f t="shared" si="220"/>
        <v>n/a</v>
      </c>
      <c r="GI179" s="36" t="str">
        <f t="shared" si="220"/>
        <v>n/a</v>
      </c>
      <c r="GJ179" s="36" t="str">
        <f t="shared" si="221"/>
        <v>n/a</v>
      </c>
      <c r="GK179" s="36" t="str">
        <f t="shared" si="221"/>
        <v>n/a</v>
      </c>
      <c r="GL179" s="36" t="str">
        <f t="shared" si="221"/>
        <v>n/a</v>
      </c>
      <c r="GM179" s="36" t="str">
        <f t="shared" si="221"/>
        <v>n/a</v>
      </c>
      <c r="GN179" s="36" t="str">
        <f t="shared" si="221"/>
        <v>n/a</v>
      </c>
      <c r="GO179" s="36" t="str">
        <f t="shared" si="221"/>
        <v>n/a</v>
      </c>
      <c r="GP179" s="36" t="str">
        <f t="shared" si="221"/>
        <v>n/a</v>
      </c>
      <c r="GQ179" s="36" t="str">
        <f t="shared" si="221"/>
        <v>n/a</v>
      </c>
      <c r="GR179" s="36" t="str">
        <f t="shared" si="221"/>
        <v>n/a</v>
      </c>
      <c r="GS179" s="36" t="str">
        <f t="shared" si="221"/>
        <v>n/a</v>
      </c>
      <c r="GT179" s="36" t="str">
        <f t="shared" si="221"/>
        <v>n/a</v>
      </c>
      <c r="GU179" s="36" t="str">
        <f t="shared" si="221"/>
        <v>n/a</v>
      </c>
      <c r="GV179" s="36" t="str">
        <f t="shared" si="221"/>
        <v>n/a</v>
      </c>
      <c r="GW179" s="36" t="str">
        <f t="shared" si="221"/>
        <v>n/a</v>
      </c>
      <c r="GX179" s="36" t="str">
        <f t="shared" si="221"/>
        <v>n/a</v>
      </c>
      <c r="GY179" s="36" t="str">
        <f t="shared" si="221"/>
        <v>n/a</v>
      </c>
      <c r="GZ179" s="36" t="str">
        <f t="shared" si="215"/>
        <v>n/a</v>
      </c>
      <c r="HA179" s="36" t="str">
        <f t="shared" si="215"/>
        <v>n/a</v>
      </c>
      <c r="HB179" s="36" t="str">
        <f t="shared" si="215"/>
        <v>n/a</v>
      </c>
      <c r="HC179" s="36" t="str">
        <f t="shared" si="215"/>
        <v>n/a</v>
      </c>
      <c r="HD179" s="36" t="str">
        <f t="shared" si="215"/>
        <v>n/a</v>
      </c>
      <c r="HE179" s="36" t="str">
        <f t="shared" si="215"/>
        <v>n/a</v>
      </c>
      <c r="HF179" s="36" t="str">
        <f t="shared" si="215"/>
        <v>n/a</v>
      </c>
      <c r="HG179" s="36" t="str">
        <f t="shared" si="215"/>
        <v>n/a</v>
      </c>
      <c r="HH179" s="36" t="str">
        <f t="shared" si="215"/>
        <v>n/a</v>
      </c>
      <c r="HI179" s="36" t="str">
        <f t="shared" si="215"/>
        <v>n/a</v>
      </c>
      <c r="HJ179" s="36" t="str">
        <f t="shared" si="215"/>
        <v>n/a</v>
      </c>
      <c r="HK179" s="36" t="str">
        <f t="shared" si="215"/>
        <v>n/a</v>
      </c>
      <c r="HL179" s="36" t="str">
        <f t="shared" si="215"/>
        <v>n/a</v>
      </c>
      <c r="HM179" s="36" t="str">
        <f t="shared" si="215"/>
        <v>n/a</v>
      </c>
    </row>
    <row r="180" spans="1:221" x14ac:dyDescent="0.25">
      <c r="A180" s="7" t="s">
        <v>1321</v>
      </c>
      <c r="B180" s="16" t="s">
        <v>1322</v>
      </c>
      <c r="C180" s="15">
        <v>105.517</v>
      </c>
      <c r="D180" s="15">
        <v>149.71</v>
      </c>
      <c r="E180" s="14">
        <f t="shared" si="163"/>
        <v>15796.950070000001</v>
      </c>
      <c r="F180" s="12">
        <f>IF(OR(G180="n/a",J180="n/a"),0%,E180/SUMIFS(E$13:E$515,G$13:G$515,"&lt;&gt;n/a",$J$13:$J$515,"&lt;&gt;n/a"))</f>
        <v>0</v>
      </c>
      <c r="G180" s="13">
        <v>1.4695077149155033E-2</v>
      </c>
      <c r="H180" s="13" t="str">
        <f t="shared" si="181"/>
        <v>n/a</v>
      </c>
      <c r="I180" s="33" t="str">
        <f t="shared" si="182"/>
        <v>n/a</v>
      </c>
      <c r="J180" s="13" t="s">
        <v>227</v>
      </c>
      <c r="K180" s="41" t="str">
        <f t="shared" si="164"/>
        <v>n/a</v>
      </c>
      <c r="L180" s="1" t="str">
        <f t="shared" si="165"/>
        <v>n/a</v>
      </c>
      <c r="M180" s="1" t="str">
        <f t="shared" si="166"/>
        <v>n/a</v>
      </c>
      <c r="N180" s="1" t="str">
        <f t="shared" si="167"/>
        <v>n/a</v>
      </c>
      <c r="O180" s="1" t="str">
        <f t="shared" si="168"/>
        <v>n/a</v>
      </c>
      <c r="P180" s="5">
        <v>4.141399999999984E-2</v>
      </c>
      <c r="Q180" s="1" t="str">
        <f t="shared" si="169"/>
        <v>n/a</v>
      </c>
      <c r="R180" s="12" t="str">
        <f t="shared" si="170"/>
        <v>n/a</v>
      </c>
      <c r="S180" s="12">
        <f t="shared" si="171"/>
        <v>0</v>
      </c>
      <c r="T180" s="7"/>
      <c r="U180" s="42">
        <f t="shared" si="172"/>
        <v>-149.71</v>
      </c>
      <c r="V180" s="36" t="str">
        <f t="shared" si="173"/>
        <v>n/a</v>
      </c>
      <c r="W180" s="36" t="str">
        <f t="shared" si="174"/>
        <v>n/a</v>
      </c>
      <c r="X180" s="36" t="str">
        <f t="shared" si="196"/>
        <v>n/a</v>
      </c>
      <c r="Y180" s="36" t="str">
        <f t="shared" si="196"/>
        <v>n/a</v>
      </c>
      <c r="Z180" s="36" t="str">
        <f t="shared" si="196"/>
        <v>n/a</v>
      </c>
      <c r="AA180" s="36" t="str">
        <f t="shared" si="175"/>
        <v>n/a</v>
      </c>
      <c r="AB180" s="36" t="str">
        <f t="shared" si="191"/>
        <v>n/a</v>
      </c>
      <c r="AC180" s="36" t="str">
        <f t="shared" si="191"/>
        <v>n/a</v>
      </c>
      <c r="AD180" s="36" t="str">
        <f t="shared" si="191"/>
        <v>n/a</v>
      </c>
      <c r="AE180" s="36" t="str">
        <f t="shared" si="191"/>
        <v>n/a</v>
      </c>
      <c r="AF180" s="36" t="str">
        <f t="shared" si="176"/>
        <v>n/a</v>
      </c>
      <c r="AG180" s="36" t="str">
        <f t="shared" si="216"/>
        <v>n/a</v>
      </c>
      <c r="AH180" s="36" t="str">
        <f t="shared" si="216"/>
        <v>n/a</v>
      </c>
      <c r="AI180" s="36" t="str">
        <f t="shared" si="216"/>
        <v>n/a</v>
      </c>
      <c r="AJ180" s="36" t="str">
        <f t="shared" si="216"/>
        <v>n/a</v>
      </c>
      <c r="AK180" s="36" t="str">
        <f t="shared" si="216"/>
        <v>n/a</v>
      </c>
      <c r="AL180" s="36" t="str">
        <f t="shared" si="216"/>
        <v>n/a</v>
      </c>
      <c r="AM180" s="36" t="str">
        <f t="shared" si="216"/>
        <v>n/a</v>
      </c>
      <c r="AN180" s="36" t="str">
        <f t="shared" si="216"/>
        <v>n/a</v>
      </c>
      <c r="AO180" s="36" t="str">
        <f t="shared" si="216"/>
        <v>n/a</v>
      </c>
      <c r="AP180" s="36" t="str">
        <f t="shared" si="216"/>
        <v>n/a</v>
      </c>
      <c r="AQ180" s="36" t="str">
        <f t="shared" si="216"/>
        <v>n/a</v>
      </c>
      <c r="AR180" s="36" t="str">
        <f t="shared" si="216"/>
        <v>n/a</v>
      </c>
      <c r="AS180" s="36" t="str">
        <f t="shared" si="216"/>
        <v>n/a</v>
      </c>
      <c r="AT180" s="36" t="str">
        <f t="shared" si="216"/>
        <v>n/a</v>
      </c>
      <c r="AU180" s="36" t="str">
        <f t="shared" si="216"/>
        <v>n/a</v>
      </c>
      <c r="AV180" s="36" t="str">
        <f t="shared" si="216"/>
        <v>n/a</v>
      </c>
      <c r="AW180" s="36" t="str">
        <f t="shared" si="211"/>
        <v>n/a</v>
      </c>
      <c r="AX180" s="36" t="str">
        <f t="shared" si="211"/>
        <v>n/a</v>
      </c>
      <c r="AY180" s="36" t="str">
        <f t="shared" si="211"/>
        <v>n/a</v>
      </c>
      <c r="AZ180" s="36" t="str">
        <f t="shared" si="211"/>
        <v>n/a</v>
      </c>
      <c r="BA180" s="36" t="str">
        <f t="shared" si="211"/>
        <v>n/a</v>
      </c>
      <c r="BB180" s="36" t="str">
        <f t="shared" si="211"/>
        <v>n/a</v>
      </c>
      <c r="BC180" s="36" t="str">
        <f t="shared" si="211"/>
        <v>n/a</v>
      </c>
      <c r="BD180" s="36" t="str">
        <f t="shared" si="211"/>
        <v>n/a</v>
      </c>
      <c r="BE180" s="36" t="str">
        <f t="shared" si="211"/>
        <v>n/a</v>
      </c>
      <c r="BF180" s="36" t="str">
        <f t="shared" si="211"/>
        <v>n/a</v>
      </c>
      <c r="BG180" s="36" t="str">
        <f t="shared" si="211"/>
        <v>n/a</v>
      </c>
      <c r="BH180" s="36" t="str">
        <f t="shared" si="211"/>
        <v>n/a</v>
      </c>
      <c r="BI180" s="36" t="str">
        <f t="shared" si="211"/>
        <v>n/a</v>
      </c>
      <c r="BJ180" s="36" t="str">
        <f t="shared" si="211"/>
        <v>n/a</v>
      </c>
      <c r="BK180" s="36" t="str">
        <f t="shared" si="211"/>
        <v>n/a</v>
      </c>
      <c r="BL180" s="36" t="str">
        <f t="shared" si="201"/>
        <v>n/a</v>
      </c>
      <c r="BM180" s="36" t="str">
        <f t="shared" si="217"/>
        <v>n/a</v>
      </c>
      <c r="BN180" s="36" t="str">
        <f t="shared" si="217"/>
        <v>n/a</v>
      </c>
      <c r="BO180" s="36" t="str">
        <f t="shared" si="217"/>
        <v>n/a</v>
      </c>
      <c r="BP180" s="36" t="str">
        <f t="shared" si="217"/>
        <v>n/a</v>
      </c>
      <c r="BQ180" s="36" t="str">
        <f t="shared" si="217"/>
        <v>n/a</v>
      </c>
      <c r="BR180" s="36" t="str">
        <f t="shared" si="217"/>
        <v>n/a</v>
      </c>
      <c r="BS180" s="36" t="str">
        <f t="shared" si="217"/>
        <v>n/a</v>
      </c>
      <c r="BT180" s="36" t="str">
        <f t="shared" si="217"/>
        <v>n/a</v>
      </c>
      <c r="BU180" s="36" t="str">
        <f t="shared" si="217"/>
        <v>n/a</v>
      </c>
      <c r="BV180" s="36" t="str">
        <f t="shared" si="217"/>
        <v>n/a</v>
      </c>
      <c r="BW180" s="36" t="str">
        <f t="shared" si="217"/>
        <v>n/a</v>
      </c>
      <c r="BX180" s="36" t="str">
        <f t="shared" si="217"/>
        <v>n/a</v>
      </c>
      <c r="BY180" s="36" t="str">
        <f t="shared" si="217"/>
        <v>n/a</v>
      </c>
      <c r="BZ180" s="36" t="str">
        <f t="shared" si="217"/>
        <v>n/a</v>
      </c>
      <c r="CA180" s="36" t="str">
        <f t="shared" si="217"/>
        <v>n/a</v>
      </c>
      <c r="CB180" s="36" t="str">
        <f t="shared" si="217"/>
        <v>n/a</v>
      </c>
      <c r="CC180" s="36" t="str">
        <f t="shared" si="212"/>
        <v>n/a</v>
      </c>
      <c r="CD180" s="36" t="str">
        <f t="shared" si="212"/>
        <v>n/a</v>
      </c>
      <c r="CE180" s="36" t="str">
        <f t="shared" si="212"/>
        <v>n/a</v>
      </c>
      <c r="CF180" s="36" t="str">
        <f t="shared" si="212"/>
        <v>n/a</v>
      </c>
      <c r="CG180" s="36" t="str">
        <f t="shared" si="212"/>
        <v>n/a</v>
      </c>
      <c r="CH180" s="36" t="str">
        <f t="shared" si="212"/>
        <v>n/a</v>
      </c>
      <c r="CI180" s="36" t="str">
        <f t="shared" si="212"/>
        <v>n/a</v>
      </c>
      <c r="CJ180" s="36" t="str">
        <f t="shared" si="212"/>
        <v>n/a</v>
      </c>
      <c r="CK180" s="36" t="str">
        <f t="shared" si="212"/>
        <v>n/a</v>
      </c>
      <c r="CL180" s="36" t="str">
        <f t="shared" si="212"/>
        <v>n/a</v>
      </c>
      <c r="CM180" s="36" t="str">
        <f t="shared" si="212"/>
        <v>n/a</v>
      </c>
      <c r="CN180" s="36" t="str">
        <f t="shared" si="212"/>
        <v>n/a</v>
      </c>
      <c r="CO180" s="36" t="str">
        <f t="shared" si="212"/>
        <v>n/a</v>
      </c>
      <c r="CP180" s="36" t="str">
        <f t="shared" si="212"/>
        <v>n/a</v>
      </c>
      <c r="CQ180" s="36" t="str">
        <f t="shared" si="212"/>
        <v>n/a</v>
      </c>
      <c r="CR180" s="36" t="str">
        <f t="shared" si="203"/>
        <v>n/a</v>
      </c>
      <c r="CS180" s="36" t="str">
        <f t="shared" si="218"/>
        <v>n/a</v>
      </c>
      <c r="CT180" s="36" t="str">
        <f t="shared" si="218"/>
        <v>n/a</v>
      </c>
      <c r="CU180" s="36" t="str">
        <f t="shared" si="218"/>
        <v>n/a</v>
      </c>
      <c r="CV180" s="36" t="str">
        <f t="shared" si="218"/>
        <v>n/a</v>
      </c>
      <c r="CW180" s="36" t="str">
        <f t="shared" si="218"/>
        <v>n/a</v>
      </c>
      <c r="CX180" s="36" t="str">
        <f t="shared" si="218"/>
        <v>n/a</v>
      </c>
      <c r="CY180" s="36" t="str">
        <f t="shared" si="218"/>
        <v>n/a</v>
      </c>
      <c r="CZ180" s="36" t="str">
        <f t="shared" si="218"/>
        <v>n/a</v>
      </c>
      <c r="DA180" s="36" t="str">
        <f t="shared" si="218"/>
        <v>n/a</v>
      </c>
      <c r="DB180" s="36" t="str">
        <f t="shared" si="218"/>
        <v>n/a</v>
      </c>
      <c r="DC180" s="36" t="str">
        <f t="shared" si="218"/>
        <v>n/a</v>
      </c>
      <c r="DD180" s="36" t="str">
        <f t="shared" si="218"/>
        <v>n/a</v>
      </c>
      <c r="DE180" s="36" t="str">
        <f t="shared" si="218"/>
        <v>n/a</v>
      </c>
      <c r="DF180" s="36" t="str">
        <f t="shared" si="218"/>
        <v>n/a</v>
      </c>
      <c r="DG180" s="36" t="str">
        <f t="shared" si="218"/>
        <v>n/a</v>
      </c>
      <c r="DH180" s="36" t="str">
        <f t="shared" si="218"/>
        <v>n/a</v>
      </c>
      <c r="DI180" s="36" t="str">
        <f t="shared" si="213"/>
        <v>n/a</v>
      </c>
      <c r="DJ180" s="36" t="str">
        <f t="shared" si="213"/>
        <v>n/a</v>
      </c>
      <c r="DK180" s="36" t="str">
        <f t="shared" si="213"/>
        <v>n/a</v>
      </c>
      <c r="DL180" s="36" t="str">
        <f t="shared" si="213"/>
        <v>n/a</v>
      </c>
      <c r="DM180" s="36" t="str">
        <f t="shared" si="213"/>
        <v>n/a</v>
      </c>
      <c r="DN180" s="36" t="str">
        <f t="shared" si="213"/>
        <v>n/a</v>
      </c>
      <c r="DO180" s="36" t="str">
        <f t="shared" si="213"/>
        <v>n/a</v>
      </c>
      <c r="DP180" s="36" t="str">
        <f t="shared" si="213"/>
        <v>n/a</v>
      </c>
      <c r="DQ180" s="36" t="str">
        <f t="shared" si="213"/>
        <v>n/a</v>
      </c>
      <c r="DR180" s="36" t="str">
        <f t="shared" si="213"/>
        <v>n/a</v>
      </c>
      <c r="DS180" s="36" t="str">
        <f t="shared" si="213"/>
        <v>n/a</v>
      </c>
      <c r="DT180" s="36" t="str">
        <f t="shared" si="213"/>
        <v>n/a</v>
      </c>
      <c r="DU180" s="36" t="str">
        <f t="shared" si="213"/>
        <v>n/a</v>
      </c>
      <c r="DV180" s="36" t="str">
        <f t="shared" si="213"/>
        <v>n/a</v>
      </c>
      <c r="DW180" s="36" t="str">
        <f t="shared" si="213"/>
        <v>n/a</v>
      </c>
      <c r="DX180" s="36" t="str">
        <f t="shared" si="205"/>
        <v>n/a</v>
      </c>
      <c r="DY180" s="36" t="str">
        <f t="shared" si="219"/>
        <v>n/a</v>
      </c>
      <c r="DZ180" s="36" t="str">
        <f t="shared" si="219"/>
        <v>n/a</v>
      </c>
      <c r="EA180" s="36" t="str">
        <f t="shared" si="219"/>
        <v>n/a</v>
      </c>
      <c r="EB180" s="36" t="str">
        <f t="shared" si="219"/>
        <v>n/a</v>
      </c>
      <c r="EC180" s="36" t="str">
        <f t="shared" si="219"/>
        <v>n/a</v>
      </c>
      <c r="ED180" s="36" t="str">
        <f t="shared" si="219"/>
        <v>n/a</v>
      </c>
      <c r="EE180" s="36" t="str">
        <f t="shared" si="219"/>
        <v>n/a</v>
      </c>
      <c r="EF180" s="36" t="str">
        <f t="shared" si="219"/>
        <v>n/a</v>
      </c>
      <c r="EG180" s="36" t="str">
        <f t="shared" si="219"/>
        <v>n/a</v>
      </c>
      <c r="EH180" s="36" t="str">
        <f t="shared" si="219"/>
        <v>n/a</v>
      </c>
      <c r="EI180" s="36" t="str">
        <f t="shared" si="219"/>
        <v>n/a</v>
      </c>
      <c r="EJ180" s="36" t="str">
        <f t="shared" si="219"/>
        <v>n/a</v>
      </c>
      <c r="EK180" s="36" t="str">
        <f t="shared" si="219"/>
        <v>n/a</v>
      </c>
      <c r="EL180" s="36" t="str">
        <f t="shared" si="219"/>
        <v>n/a</v>
      </c>
      <c r="EM180" s="36" t="str">
        <f t="shared" si="219"/>
        <v>n/a</v>
      </c>
      <c r="EN180" s="36" t="str">
        <f t="shared" si="219"/>
        <v>n/a</v>
      </c>
      <c r="EO180" s="36" t="str">
        <f t="shared" si="214"/>
        <v>n/a</v>
      </c>
      <c r="EP180" s="36" t="str">
        <f t="shared" si="214"/>
        <v>n/a</v>
      </c>
      <c r="EQ180" s="36" t="str">
        <f t="shared" si="214"/>
        <v>n/a</v>
      </c>
      <c r="ER180" s="36" t="str">
        <f t="shared" si="214"/>
        <v>n/a</v>
      </c>
      <c r="ES180" s="36" t="str">
        <f t="shared" si="214"/>
        <v>n/a</v>
      </c>
      <c r="ET180" s="36" t="str">
        <f t="shared" si="214"/>
        <v>n/a</v>
      </c>
      <c r="EU180" s="36" t="str">
        <f t="shared" si="214"/>
        <v>n/a</v>
      </c>
      <c r="EV180" s="36" t="str">
        <f t="shared" si="214"/>
        <v>n/a</v>
      </c>
      <c r="EW180" s="36" t="str">
        <f t="shared" si="214"/>
        <v>n/a</v>
      </c>
      <c r="EX180" s="36" t="str">
        <f t="shared" si="214"/>
        <v>n/a</v>
      </c>
      <c r="EY180" s="36" t="str">
        <f t="shared" si="214"/>
        <v>n/a</v>
      </c>
      <c r="EZ180" s="36" t="str">
        <f t="shared" si="214"/>
        <v>n/a</v>
      </c>
      <c r="FA180" s="36" t="str">
        <f t="shared" si="214"/>
        <v>n/a</v>
      </c>
      <c r="FB180" s="36" t="str">
        <f t="shared" si="214"/>
        <v>n/a</v>
      </c>
      <c r="FC180" s="36" t="str">
        <f t="shared" si="214"/>
        <v>n/a</v>
      </c>
      <c r="FD180" s="36" t="str">
        <f t="shared" si="207"/>
        <v>n/a</v>
      </c>
      <c r="FE180" s="36" t="str">
        <f t="shared" si="222"/>
        <v>n/a</v>
      </c>
      <c r="FF180" s="36" t="str">
        <f t="shared" si="222"/>
        <v>n/a</v>
      </c>
      <c r="FG180" s="36" t="str">
        <f t="shared" si="222"/>
        <v>n/a</v>
      </c>
      <c r="FH180" s="36" t="str">
        <f t="shared" si="222"/>
        <v>n/a</v>
      </c>
      <c r="FI180" s="36" t="str">
        <f t="shared" si="222"/>
        <v>n/a</v>
      </c>
      <c r="FJ180" s="36" t="str">
        <f t="shared" si="222"/>
        <v>n/a</v>
      </c>
      <c r="FK180" s="36" t="str">
        <f t="shared" si="222"/>
        <v>n/a</v>
      </c>
      <c r="FL180" s="36" t="str">
        <f t="shared" si="222"/>
        <v>n/a</v>
      </c>
      <c r="FM180" s="36" t="str">
        <f t="shared" si="222"/>
        <v>n/a</v>
      </c>
      <c r="FN180" s="36" t="str">
        <f t="shared" si="222"/>
        <v>n/a</v>
      </c>
      <c r="FO180" s="36" t="str">
        <f t="shared" si="222"/>
        <v>n/a</v>
      </c>
      <c r="FP180" s="36" t="str">
        <f t="shared" si="222"/>
        <v>n/a</v>
      </c>
      <c r="FQ180" s="36" t="str">
        <f t="shared" si="222"/>
        <v>n/a</v>
      </c>
      <c r="FR180" s="36" t="str">
        <f t="shared" si="222"/>
        <v>n/a</v>
      </c>
      <c r="FS180" s="36" t="str">
        <f t="shared" si="222"/>
        <v>n/a</v>
      </c>
      <c r="FT180" s="36" t="str">
        <f t="shared" si="222"/>
        <v>n/a</v>
      </c>
      <c r="FU180" s="36" t="str">
        <f t="shared" si="220"/>
        <v>n/a</v>
      </c>
      <c r="FV180" s="36" t="str">
        <f t="shared" si="220"/>
        <v>n/a</v>
      </c>
      <c r="FW180" s="36" t="str">
        <f t="shared" si="220"/>
        <v>n/a</v>
      </c>
      <c r="FX180" s="36" t="str">
        <f t="shared" si="220"/>
        <v>n/a</v>
      </c>
      <c r="FY180" s="36" t="str">
        <f t="shared" si="220"/>
        <v>n/a</v>
      </c>
      <c r="FZ180" s="36" t="str">
        <f t="shared" si="220"/>
        <v>n/a</v>
      </c>
      <c r="GA180" s="36" t="str">
        <f t="shared" si="220"/>
        <v>n/a</v>
      </c>
      <c r="GB180" s="36" t="str">
        <f t="shared" si="220"/>
        <v>n/a</v>
      </c>
      <c r="GC180" s="36" t="str">
        <f t="shared" si="220"/>
        <v>n/a</v>
      </c>
      <c r="GD180" s="36" t="str">
        <f t="shared" si="220"/>
        <v>n/a</v>
      </c>
      <c r="GE180" s="36" t="str">
        <f t="shared" si="220"/>
        <v>n/a</v>
      </c>
      <c r="GF180" s="36" t="str">
        <f t="shared" si="220"/>
        <v>n/a</v>
      </c>
      <c r="GG180" s="36" t="str">
        <f t="shared" si="220"/>
        <v>n/a</v>
      </c>
      <c r="GH180" s="36" t="str">
        <f t="shared" si="220"/>
        <v>n/a</v>
      </c>
      <c r="GI180" s="36" t="str">
        <f t="shared" si="220"/>
        <v>n/a</v>
      </c>
      <c r="GJ180" s="36" t="str">
        <f t="shared" si="221"/>
        <v>n/a</v>
      </c>
      <c r="GK180" s="36" t="str">
        <f t="shared" si="221"/>
        <v>n/a</v>
      </c>
      <c r="GL180" s="36" t="str">
        <f t="shared" si="221"/>
        <v>n/a</v>
      </c>
      <c r="GM180" s="36" t="str">
        <f t="shared" si="221"/>
        <v>n/a</v>
      </c>
      <c r="GN180" s="36" t="str">
        <f t="shared" si="221"/>
        <v>n/a</v>
      </c>
      <c r="GO180" s="36" t="str">
        <f t="shared" si="221"/>
        <v>n/a</v>
      </c>
      <c r="GP180" s="36" t="str">
        <f t="shared" si="221"/>
        <v>n/a</v>
      </c>
      <c r="GQ180" s="36" t="str">
        <f t="shared" si="221"/>
        <v>n/a</v>
      </c>
      <c r="GR180" s="36" t="str">
        <f t="shared" si="221"/>
        <v>n/a</v>
      </c>
      <c r="GS180" s="36" t="str">
        <f t="shared" si="221"/>
        <v>n/a</v>
      </c>
      <c r="GT180" s="36" t="str">
        <f t="shared" si="221"/>
        <v>n/a</v>
      </c>
      <c r="GU180" s="36" t="str">
        <f t="shared" si="221"/>
        <v>n/a</v>
      </c>
      <c r="GV180" s="36" t="str">
        <f t="shared" si="221"/>
        <v>n/a</v>
      </c>
      <c r="GW180" s="36" t="str">
        <f t="shared" si="221"/>
        <v>n/a</v>
      </c>
      <c r="GX180" s="36" t="str">
        <f t="shared" si="221"/>
        <v>n/a</v>
      </c>
      <c r="GY180" s="36" t="str">
        <f t="shared" si="221"/>
        <v>n/a</v>
      </c>
      <c r="GZ180" s="36" t="str">
        <f t="shared" si="215"/>
        <v>n/a</v>
      </c>
      <c r="HA180" s="36" t="str">
        <f t="shared" si="215"/>
        <v>n/a</v>
      </c>
      <c r="HB180" s="36" t="str">
        <f t="shared" si="215"/>
        <v>n/a</v>
      </c>
      <c r="HC180" s="36" t="str">
        <f t="shared" si="215"/>
        <v>n/a</v>
      </c>
      <c r="HD180" s="36" t="str">
        <f t="shared" si="215"/>
        <v>n/a</v>
      </c>
      <c r="HE180" s="36" t="str">
        <f t="shared" si="215"/>
        <v>n/a</v>
      </c>
      <c r="HF180" s="36" t="str">
        <f t="shared" si="215"/>
        <v>n/a</v>
      </c>
      <c r="HG180" s="36" t="str">
        <f t="shared" si="215"/>
        <v>n/a</v>
      </c>
      <c r="HH180" s="36" t="str">
        <f t="shared" si="215"/>
        <v>n/a</v>
      </c>
      <c r="HI180" s="36" t="str">
        <f t="shared" si="215"/>
        <v>n/a</v>
      </c>
      <c r="HJ180" s="36" t="str">
        <f t="shared" si="215"/>
        <v>n/a</v>
      </c>
      <c r="HK180" s="36" t="str">
        <f t="shared" si="215"/>
        <v>n/a</v>
      </c>
      <c r="HL180" s="36" t="str">
        <f t="shared" si="215"/>
        <v>n/a</v>
      </c>
      <c r="HM180" s="36" t="str">
        <f t="shared" si="215"/>
        <v>n/a</v>
      </c>
    </row>
    <row r="181" spans="1:221" x14ac:dyDescent="0.25">
      <c r="A181" s="7" t="s">
        <v>625</v>
      </c>
      <c r="B181" s="16" t="s">
        <v>624</v>
      </c>
      <c r="C181" s="15">
        <v>88.6</v>
      </c>
      <c r="D181" s="15">
        <v>208.1</v>
      </c>
      <c r="E181" s="14">
        <f t="shared" si="163"/>
        <v>18437.66</v>
      </c>
      <c r="F181" s="12">
        <f>IF(OR(G181="n/a",J181="n/a"),0%,E181/SUMIFS(E$13:E$515,G$13:G$515,"&lt;&gt;n/a",$J$13:$J$515,"&lt;&gt;n/a"))</f>
        <v>6.4427717462146113E-4</v>
      </c>
      <c r="G181" s="13">
        <v>1.3839500240269101E-2</v>
      </c>
      <c r="H181" s="13">
        <f t="shared" si="181"/>
        <v>1.3512196059586737E-2</v>
      </c>
      <c r="I181" s="33">
        <f t="shared" si="182"/>
        <v>2.8118879999999997</v>
      </c>
      <c r="J181" s="13">
        <v>-4.7300000000000002E-2</v>
      </c>
      <c r="K181" s="41">
        <f t="shared" si="164"/>
        <v>-3.251433333333336E-2</v>
      </c>
      <c r="L181" s="1">
        <f t="shared" si="165"/>
        <v>-1.7728666666666719E-2</v>
      </c>
      <c r="M181" s="1">
        <f t="shared" si="166"/>
        <v>-2.9430000000000775E-3</v>
      </c>
      <c r="N181" s="1">
        <f t="shared" si="167"/>
        <v>1.1842666666666564E-2</v>
      </c>
      <c r="O181" s="1">
        <f t="shared" si="168"/>
        <v>2.6628333333333205E-2</v>
      </c>
      <c r="P181" s="5">
        <v>4.141399999999984E-2</v>
      </c>
      <c r="Q181" s="1">
        <f t="shared" si="169"/>
        <v>4.528104428453239E-2</v>
      </c>
      <c r="R181" s="12">
        <f t="shared" si="170"/>
        <v>2.9173543275547789E-5</v>
      </c>
      <c r="S181" s="12">
        <f t="shared" si="171"/>
        <v>6.4427717462146113E-4</v>
      </c>
      <c r="T181" s="7"/>
      <c r="U181" s="42">
        <f t="shared" si="172"/>
        <v>-208.1</v>
      </c>
      <c r="V181" s="36">
        <f t="shared" si="173"/>
        <v>2.6788856975999997</v>
      </c>
      <c r="W181" s="36">
        <f t="shared" si="174"/>
        <v>2.5521744041035199</v>
      </c>
      <c r="X181" s="36">
        <f t="shared" si="196"/>
        <v>2.4314565547894236</v>
      </c>
      <c r="Y181" s="36">
        <f t="shared" si="196"/>
        <v>2.3164486597478837</v>
      </c>
      <c r="Z181" s="36">
        <f t="shared" si="196"/>
        <v>2.2068806381418087</v>
      </c>
      <c r="AA181" s="36">
        <f t="shared" si="175"/>
        <v>2.1351253854463867</v>
      </c>
      <c r="AB181" s="36">
        <f t="shared" si="191"/>
        <v>2.0972724591962693</v>
      </c>
      <c r="AC181" s="36">
        <f t="shared" si="191"/>
        <v>2.0911001863488545</v>
      </c>
      <c r="AD181" s="36">
        <f t="shared" si="191"/>
        <v>2.1158643888223887</v>
      </c>
      <c r="AE181" s="36">
        <f t="shared" si="191"/>
        <v>2.1722063310560809</v>
      </c>
      <c r="AF181" s="36">
        <f t="shared" si="176"/>
        <v>2.262166084050437</v>
      </c>
      <c r="AG181" s="36">
        <f t="shared" si="216"/>
        <v>2.3558514302553015</v>
      </c>
      <c r="AH181" s="36">
        <f t="shared" si="216"/>
        <v>2.453416661387894</v>
      </c>
      <c r="AI181" s="36">
        <f t="shared" si="216"/>
        <v>2.555022459002612</v>
      </c>
      <c r="AJ181" s="36">
        <f t="shared" si="216"/>
        <v>2.660836159119746</v>
      </c>
      <c r="AK181" s="36">
        <f t="shared" si="216"/>
        <v>2.771032027813531</v>
      </c>
      <c r="AL181" s="36">
        <f t="shared" si="216"/>
        <v>2.8857915482134002</v>
      </c>
      <c r="AM181" s="36">
        <f t="shared" si="216"/>
        <v>3.0053037193911094</v>
      </c>
      <c r="AN181" s="36">
        <f t="shared" si="216"/>
        <v>3.1297653676259722</v>
      </c>
      <c r="AO181" s="36">
        <f t="shared" si="216"/>
        <v>3.2593814705608337</v>
      </c>
      <c r="AP181" s="36">
        <f t="shared" si="216"/>
        <v>3.3943654947826394</v>
      </c>
      <c r="AQ181" s="36">
        <f t="shared" si="216"/>
        <v>3.5349397473835671</v>
      </c>
      <c r="AR181" s="36">
        <f t="shared" si="216"/>
        <v>3.6813357420817097</v>
      </c>
      <c r="AS181" s="36">
        <f t="shared" si="216"/>
        <v>3.8337945805042808</v>
      </c>
      <c r="AT181" s="36">
        <f t="shared" si="216"/>
        <v>3.9925673492612845</v>
      </c>
      <c r="AU181" s="36">
        <f t="shared" si="216"/>
        <v>4.1579155334635907</v>
      </c>
      <c r="AV181" s="36">
        <f t="shared" si="216"/>
        <v>4.330111447366451</v>
      </c>
      <c r="AW181" s="36">
        <f t="shared" si="211"/>
        <v>4.5094386828476845</v>
      </c>
      <c r="AX181" s="36">
        <f t="shared" si="211"/>
        <v>4.6961925764591381</v>
      </c>
      <c r="AY181" s="36">
        <f t="shared" si="211"/>
        <v>4.8906806958206159</v>
      </c>
      <c r="AZ181" s="36">
        <f t="shared" si="211"/>
        <v>5.0932233461573304</v>
      </c>
      <c r="BA181" s="36">
        <f t="shared" si="211"/>
        <v>5.304154097815089</v>
      </c>
      <c r="BB181" s="36">
        <f t="shared" si="211"/>
        <v>5.5238203356220019</v>
      </c>
      <c r="BC181" s="36">
        <f t="shared" si="211"/>
        <v>5.7525838310014503</v>
      </c>
      <c r="BD181" s="36">
        <f t="shared" si="211"/>
        <v>5.9908213377785433</v>
      </c>
      <c r="BE181" s="36">
        <f t="shared" si="211"/>
        <v>6.2389252126613028</v>
      </c>
      <c r="BF181" s="36">
        <f t="shared" si="211"/>
        <v>6.4973040614184567</v>
      </c>
      <c r="BG181" s="36">
        <f t="shared" si="211"/>
        <v>6.7663834118180395</v>
      </c>
      <c r="BH181" s="36">
        <f t="shared" si="211"/>
        <v>7.0466064144350709</v>
      </c>
      <c r="BI181" s="36">
        <f t="shared" si="211"/>
        <v>7.338434572482484</v>
      </c>
      <c r="BJ181" s="36">
        <f t="shared" si="211"/>
        <v>7.6423485018672723</v>
      </c>
      <c r="BK181" s="36">
        <f t="shared" si="211"/>
        <v>7.9588487227236024</v>
      </c>
      <c r="BL181" s="36">
        <f t="shared" si="201"/>
        <v>8.2884564837264758</v>
      </c>
      <c r="BM181" s="36">
        <f t="shared" si="217"/>
        <v>8.6317146205435229</v>
      </c>
      <c r="BN181" s="36">
        <f t="shared" si="217"/>
        <v>8.9891884498387107</v>
      </c>
      <c r="BO181" s="36">
        <f t="shared" si="217"/>
        <v>9.3614667003003298</v>
      </c>
      <c r="BP181" s="36">
        <f t="shared" si="217"/>
        <v>9.7491624822265663</v>
      </c>
      <c r="BQ181" s="36">
        <f t="shared" si="217"/>
        <v>10.152914297265497</v>
      </c>
      <c r="BR181" s="36">
        <f t="shared" si="217"/>
        <v>10.573387089972448</v>
      </c>
      <c r="BS181" s="36">
        <f t="shared" si="217"/>
        <v>11.011273342916565</v>
      </c>
      <c r="BT181" s="36">
        <f t="shared" si="217"/>
        <v>11.467294217140111</v>
      </c>
      <c r="BU181" s="36">
        <f t="shared" si="217"/>
        <v>11.942200739848749</v>
      </c>
      <c r="BV181" s="36">
        <f t="shared" si="217"/>
        <v>12.436775041288843</v>
      </c>
      <c r="BW181" s="36">
        <f t="shared" si="217"/>
        <v>12.951831642848777</v>
      </c>
      <c r="BX181" s="36">
        <f t="shared" si="217"/>
        <v>13.488218798505715</v>
      </c>
      <c r="BY181" s="36">
        <f t="shared" si="217"/>
        <v>14.046819891827028</v>
      </c>
      <c r="BZ181" s="36">
        <f t="shared" si="217"/>
        <v>14.62855489082715</v>
      </c>
      <c r="CA181" s="36">
        <f t="shared" si="217"/>
        <v>15.234381863075864</v>
      </c>
      <c r="CB181" s="36">
        <f t="shared" si="217"/>
        <v>15.865298553553286</v>
      </c>
      <c r="CC181" s="36">
        <f t="shared" si="212"/>
        <v>16.522344027850139</v>
      </c>
      <c r="CD181" s="36">
        <f t="shared" si="212"/>
        <v>17.20660038341952</v>
      </c>
      <c r="CE181" s="36">
        <f t="shared" si="212"/>
        <v>17.919194531698452</v>
      </c>
      <c r="CF181" s="36">
        <f t="shared" si="212"/>
        <v>18.661300054034207</v>
      </c>
      <c r="CG181" s="36">
        <f t="shared" si="212"/>
        <v>19.434139134471977</v>
      </c>
      <c r="CH181" s="36">
        <f t="shared" si="212"/>
        <v>20.238984572586997</v>
      </c>
      <c r="CI181" s="36">
        <f t="shared" si="212"/>
        <v>21.077161879676112</v>
      </c>
      <c r="CJ181" s="36">
        <f t="shared" si="212"/>
        <v>21.950051461761014</v>
      </c>
      <c r="CK181" s="36">
        <f t="shared" si="212"/>
        <v>22.859090892998381</v>
      </c>
      <c r="CL181" s="36">
        <f t="shared" si="212"/>
        <v>23.805777283241014</v>
      </c>
      <c r="CM181" s="36">
        <f t="shared" si="212"/>
        <v>24.791669743649152</v>
      </c>
      <c r="CN181" s="36">
        <f t="shared" si="212"/>
        <v>25.818391954412633</v>
      </c>
      <c r="CO181" s="36">
        <f t="shared" si="212"/>
        <v>26.887634838812673</v>
      </c>
      <c r="CP181" s="36">
        <f t="shared" si="212"/>
        <v>28.001159348027258</v>
      </c>
      <c r="CQ181" s="36">
        <f t="shared" si="212"/>
        <v>29.160799361266456</v>
      </c>
      <c r="CR181" s="36">
        <f t="shared" si="203"/>
        <v>30.368464706013942</v>
      </c>
      <c r="CS181" s="36">
        <f t="shared" si="218"/>
        <v>31.626144303348799</v>
      </c>
      <c r="CT181" s="36">
        <f t="shared" si="218"/>
        <v>32.935909443527677</v>
      </c>
      <c r="CU181" s="36">
        <f t="shared" si="218"/>
        <v>34.29991719722193</v>
      </c>
      <c r="CV181" s="36">
        <f t="shared" si="218"/>
        <v>35.720413968027671</v>
      </c>
      <c r="CW181" s="36">
        <f t="shared" si="218"/>
        <v>37.199739192099564</v>
      </c>
      <c r="CX181" s="36">
        <f t="shared" si="218"/>
        <v>38.740329191001166</v>
      </c>
      <c r="CY181" s="36">
        <f t="shared" si="218"/>
        <v>40.344721184117283</v>
      </c>
      <c r="CZ181" s="36">
        <f t="shared" si="218"/>
        <v>42.015557467236313</v>
      </c>
      <c r="DA181" s="36">
        <f t="shared" si="218"/>
        <v>43.755589764184428</v>
      </c>
      <c r="DB181" s="36">
        <f t="shared" si="218"/>
        <v>45.567683758678356</v>
      </c>
      <c r="DC181" s="36">
        <f t="shared" si="218"/>
        <v>47.454823813860251</v>
      </c>
      <c r="DD181" s="36">
        <f t="shared" si="218"/>
        <v>49.420117887287454</v>
      </c>
      <c r="DE181" s="36">
        <f t="shared" si="218"/>
        <v>51.466802649471568</v>
      </c>
      <c r="DF181" s="36">
        <f t="shared" si="218"/>
        <v>53.598248814396776</v>
      </c>
      <c r="DG181" s="36">
        <f t="shared" si="218"/>
        <v>55.817966690796197</v>
      </c>
      <c r="DH181" s="36">
        <f t="shared" si="218"/>
        <v>58.12961196332882</v>
      </c>
      <c r="DI181" s="36">
        <f t="shared" si="213"/>
        <v>60.536991713178111</v>
      </c>
      <c r="DJ181" s="36">
        <f t="shared" si="213"/>
        <v>63.044070687987663</v>
      </c>
      <c r="DK181" s="36">
        <f t="shared" si="213"/>
        <v>65.654977831459973</v>
      </c>
      <c r="DL181" s="36">
        <f t="shared" si="213"/>
        <v>68.374013083372049</v>
      </c>
      <c r="DM181" s="36">
        <f t="shared" si="213"/>
        <v>71.205654461206805</v>
      </c>
      <c r="DN181" s="36">
        <f t="shared" si="213"/>
        <v>74.154565435063219</v>
      </c>
      <c r="DO181" s="36">
        <f t="shared" si="213"/>
        <v>77.225602607990922</v>
      </c>
      <c r="DP181" s="36">
        <f t="shared" si="213"/>
        <v>80.423823714398239</v>
      </c>
      <c r="DQ181" s="36">
        <f t="shared" si="213"/>
        <v>83.75449594970631</v>
      </c>
      <c r="DR181" s="36">
        <f t="shared" si="213"/>
        <v>87.223104644967435</v>
      </c>
      <c r="DS181" s="36">
        <f t="shared" si="213"/>
        <v>90.835362300734104</v>
      </c>
      <c r="DT181" s="36">
        <f t="shared" si="213"/>
        <v>94.597217995056695</v>
      </c>
      <c r="DU181" s="36">
        <f t="shared" si="213"/>
        <v>98.514867181103952</v>
      </c>
      <c r="DV181" s="36">
        <f t="shared" si="213"/>
        <v>102.59476189054217</v>
      </c>
      <c r="DW181" s="36">
        <f t="shared" si="213"/>
        <v>106.84362135947707</v>
      </c>
      <c r="DX181" s="36">
        <f t="shared" si="205"/>
        <v>111.26844309445843</v>
      </c>
      <c r="DY181" s="36">
        <f t="shared" si="219"/>
        <v>115.87651439677232</v>
      </c>
      <c r="DZ181" s="36">
        <f t="shared" si="219"/>
        <v>120.67542436400024</v>
      </c>
      <c r="EA181" s="36">
        <f t="shared" si="219"/>
        <v>125.67307638861092</v>
      </c>
      <c r="EB181" s="36">
        <f t="shared" si="219"/>
        <v>130.87770117416883</v>
      </c>
      <c r="EC181" s="36">
        <f t="shared" si="219"/>
        <v>136.29787029059585</v>
      </c>
      <c r="ED181" s="36">
        <f t="shared" si="219"/>
        <v>141.94251029081056</v>
      </c>
      <c r="EE181" s="36">
        <f t="shared" si="219"/>
        <v>147.82091741199417</v>
      </c>
      <c r="EF181" s="36">
        <f t="shared" si="219"/>
        <v>153.94277288569447</v>
      </c>
      <c r="EG181" s="36">
        <f t="shared" si="219"/>
        <v>160.31815888198258</v>
      </c>
      <c r="EH181" s="36">
        <f t="shared" si="219"/>
        <v>166.957575113921</v>
      </c>
      <c r="EI181" s="36">
        <f t="shared" si="219"/>
        <v>173.8719561296889</v>
      </c>
      <c r="EJ181" s="36">
        <f t="shared" si="219"/>
        <v>181.07268932084381</v>
      </c>
      <c r="EK181" s="36">
        <f t="shared" si="219"/>
        <v>188.57163367637722</v>
      </c>
      <c r="EL181" s="36">
        <f t="shared" si="219"/>
        <v>196.38113931345066</v>
      </c>
      <c r="EM181" s="36">
        <f t="shared" si="219"/>
        <v>204.51406781697787</v>
      </c>
      <c r="EN181" s="36">
        <f t="shared" si="219"/>
        <v>212.98381342155017</v>
      </c>
      <c r="EO181" s="36">
        <f t="shared" si="214"/>
        <v>221.80432507059021</v>
      </c>
      <c r="EP181" s="36">
        <f t="shared" si="214"/>
        <v>230.99012938906361</v>
      </c>
      <c r="EQ181" s="36">
        <f t="shared" si="214"/>
        <v>240.55635460758225</v>
      </c>
      <c r="ER181" s="36">
        <f t="shared" si="214"/>
        <v>250.51875547730063</v>
      </c>
      <c r="ES181" s="36">
        <f t="shared" si="214"/>
        <v>260.89373921663753</v>
      </c>
      <c r="ET181" s="36">
        <f t="shared" si="214"/>
        <v>271.69839253255532</v>
      </c>
      <c r="EU181" s="36">
        <f t="shared" si="214"/>
        <v>282.95050976089851</v>
      </c>
      <c r="EV181" s="36">
        <f t="shared" si="214"/>
        <v>294.66862217213634</v>
      </c>
      <c r="EW181" s="36">
        <f t="shared" si="214"/>
        <v>306.87202849077312</v>
      </c>
      <c r="EX181" s="36">
        <f t="shared" si="214"/>
        <v>319.58082667868996</v>
      </c>
      <c r="EY181" s="36">
        <f t="shared" si="214"/>
        <v>332.81594703476117</v>
      </c>
      <c r="EZ181" s="36">
        <f t="shared" si="214"/>
        <v>346.59918666525869</v>
      </c>
      <c r="FA181" s="36">
        <f t="shared" si="214"/>
        <v>360.95324538181364</v>
      </c>
      <c r="FB181" s="36">
        <f t="shared" si="214"/>
        <v>375.90176308605601</v>
      </c>
      <c r="FC181" s="36">
        <f t="shared" si="214"/>
        <v>391.46935870250189</v>
      </c>
      <c r="FD181" s="36">
        <f t="shared" si="207"/>
        <v>407.68167072380726</v>
      </c>
      <c r="FE181" s="36">
        <f t="shared" si="222"/>
        <v>424.56539943516293</v>
      </c>
      <c r="FF181" s="36">
        <f t="shared" si="222"/>
        <v>442.14835088737073</v>
      </c>
      <c r="FG181" s="36">
        <f t="shared" si="222"/>
        <v>460.45948269102024</v>
      </c>
      <c r="FH181" s="36">
        <f t="shared" si="222"/>
        <v>479.52895170718608</v>
      </c>
      <c r="FI181" s="36">
        <f t="shared" si="222"/>
        <v>499.3881637131874</v>
      </c>
      <c r="FJ181" s="36">
        <f t="shared" si="222"/>
        <v>520.06982512520528</v>
      </c>
      <c r="FK181" s="36">
        <f t="shared" si="222"/>
        <v>541.60799686294047</v>
      </c>
      <c r="FL181" s="36">
        <f t="shared" si="222"/>
        <v>564.03815044502221</v>
      </c>
      <c r="FM181" s="36">
        <f t="shared" si="222"/>
        <v>587.39722640755224</v>
      </c>
      <c r="FN181" s="36">
        <f t="shared" si="222"/>
        <v>611.72369514199454</v>
      </c>
      <c r="FO181" s="36">
        <f t="shared" si="222"/>
        <v>637.05762025260503</v>
      </c>
      <c r="FP181" s="36">
        <f t="shared" si="222"/>
        <v>663.44072453774629</v>
      </c>
      <c r="FQ181" s="36">
        <f t="shared" si="222"/>
        <v>690.91645870375237</v>
      </c>
      <c r="FR181" s="36">
        <f t="shared" si="222"/>
        <v>719.53007292450945</v>
      </c>
      <c r="FS181" s="36">
        <f t="shared" si="222"/>
        <v>749.32869136460499</v>
      </c>
      <c r="FT181" s="36">
        <f t="shared" si="222"/>
        <v>780.36138978877864</v>
      </c>
      <c r="FU181" s="36">
        <f t="shared" si="220"/>
        <v>812.67927638549099</v>
      </c>
      <c r="FV181" s="36">
        <f t="shared" si="220"/>
        <v>846.33557593771957</v>
      </c>
      <c r="FW181" s="36">
        <f t="shared" si="220"/>
        <v>881.38571747960418</v>
      </c>
      <c r="FX181" s="36">
        <f t="shared" si="220"/>
        <v>917.88742558330432</v>
      </c>
      <c r="FY181" s="36">
        <f t="shared" si="220"/>
        <v>955.9008154264111</v>
      </c>
      <c r="FZ181" s="36">
        <f t="shared" si="220"/>
        <v>995.48849179648039</v>
      </c>
      <c r="GA181" s="36">
        <f t="shared" si="220"/>
        <v>1036.7156521957397</v>
      </c>
      <c r="GB181" s="36">
        <f t="shared" si="220"/>
        <v>1079.6501942157738</v>
      </c>
      <c r="GC181" s="36">
        <f t="shared" si="220"/>
        <v>1124.3628273590257</v>
      </c>
      <c r="GD181" s="36">
        <f t="shared" si="220"/>
        <v>1170.9271894912722</v>
      </c>
      <c r="GE181" s="36">
        <f t="shared" si="220"/>
        <v>1219.4199681168636</v>
      </c>
      <c r="GF181" s="36">
        <f t="shared" si="220"/>
        <v>1269.9210266764553</v>
      </c>
      <c r="GG181" s="36">
        <f t="shared" si="220"/>
        <v>1322.5135360752338</v>
      </c>
      <c r="GH181" s="36">
        <f t="shared" si="220"/>
        <v>1377.2841116582533</v>
      </c>
      <c r="GI181" s="36">
        <f t="shared" si="220"/>
        <v>1434.322955858468</v>
      </c>
      <c r="GJ181" s="36">
        <f t="shared" si="221"/>
        <v>1493.7240067523903</v>
      </c>
      <c r="GK181" s="36">
        <f t="shared" si="221"/>
        <v>1555.5850927680335</v>
      </c>
      <c r="GL181" s="36">
        <f t="shared" si="221"/>
        <v>1620.0080937999287</v>
      </c>
      <c r="GM181" s="36">
        <f t="shared" si="221"/>
        <v>1687.0991089965587</v>
      </c>
      <c r="GN181" s="36">
        <f t="shared" si="221"/>
        <v>1756.968631496542</v>
      </c>
      <c r="GO181" s="36">
        <f t="shared" si="221"/>
        <v>1829.7317304013395</v>
      </c>
      <c r="GP181" s="36">
        <f t="shared" si="221"/>
        <v>1905.5082402841804</v>
      </c>
      <c r="GQ181" s="36">
        <f t="shared" si="221"/>
        <v>1984.422958547309</v>
      </c>
      <c r="GR181" s="36">
        <f t="shared" si="221"/>
        <v>2066.6058509525869</v>
      </c>
      <c r="GS181" s="36">
        <f t="shared" si="221"/>
        <v>2152.1922656639372</v>
      </c>
      <c r="GT181" s="36">
        <f t="shared" si="221"/>
        <v>2241.3231561541429</v>
      </c>
      <c r="GU181" s="36">
        <f t="shared" si="221"/>
        <v>2334.14531334311</v>
      </c>
      <c r="GV181" s="36">
        <f t="shared" si="221"/>
        <v>2430.8116073499014</v>
      </c>
      <c r="GW181" s="36">
        <f t="shared" si="221"/>
        <v>2531.4812392566896</v>
      </c>
      <c r="GX181" s="36">
        <f t="shared" si="221"/>
        <v>2636.3200032992659</v>
      </c>
      <c r="GY181" s="36">
        <f t="shared" si="221"/>
        <v>2745.5005599159012</v>
      </c>
      <c r="GZ181" s="36">
        <f t="shared" si="215"/>
        <v>2859.2027201042579</v>
      </c>
      <c r="HA181" s="36">
        <f t="shared" si="215"/>
        <v>2977.613741554655</v>
      </c>
      <c r="HB181" s="36">
        <f t="shared" si="215"/>
        <v>3100.9286370473992</v>
      </c>
      <c r="HC181" s="36">
        <f t="shared" si="215"/>
        <v>3229.3504956220795</v>
      </c>
      <c r="HD181" s="36">
        <f t="shared" si="215"/>
        <v>3363.0908170477719</v>
      </c>
      <c r="HE181" s="36">
        <f t="shared" si="215"/>
        <v>3502.3698601449878</v>
      </c>
      <c r="HF181" s="36">
        <f t="shared" si="215"/>
        <v>3647.4170055330319</v>
      </c>
      <c r="HG181" s="36">
        <f t="shared" si="215"/>
        <v>3798.4711334001763</v>
      </c>
      <c r="HH181" s="36">
        <f t="shared" si="215"/>
        <v>3955.7810169188106</v>
      </c>
      <c r="HI181" s="36">
        <f t="shared" si="215"/>
        <v>4119.6057319534857</v>
      </c>
      <c r="HJ181" s="36">
        <f t="shared" si="215"/>
        <v>4290.2150837366071</v>
      </c>
      <c r="HK181" s="36">
        <f t="shared" si="215"/>
        <v>4467.8900512144746</v>
      </c>
      <c r="HL181" s="36">
        <f t="shared" si="215"/>
        <v>4652.9232497954699</v>
      </c>
      <c r="HM181" s="36">
        <f t="shared" si="215"/>
        <v>4845.6194132624987</v>
      </c>
    </row>
    <row r="182" spans="1:221" x14ac:dyDescent="0.25">
      <c r="A182" s="7" t="s">
        <v>1323</v>
      </c>
      <c r="B182" s="16" t="s">
        <v>622</v>
      </c>
      <c r="C182" s="15">
        <v>794.73199999999997</v>
      </c>
      <c r="D182" s="15">
        <v>39.42</v>
      </c>
      <c r="E182" s="14">
        <f t="shared" si="163"/>
        <v>31328.335439999999</v>
      </c>
      <c r="F182" s="12">
        <f>IF(OR(G182="n/a",J182="n/a"),0%,E182/SUMIFS(E$13:E$515,G$13:G$515,"&lt;&gt;n/a",$J$13:$J$515,"&lt;&gt;n/a"))</f>
        <v>1.094723052864441E-3</v>
      </c>
      <c r="G182" s="13">
        <v>4.0588533739218668E-2</v>
      </c>
      <c r="H182" s="13">
        <f t="shared" si="181"/>
        <v>4.2995433789954331E-2</v>
      </c>
      <c r="I182" s="33">
        <f t="shared" si="182"/>
        <v>1.6948799999999997</v>
      </c>
      <c r="J182" s="13">
        <v>0.1186</v>
      </c>
      <c r="K182" s="41">
        <f t="shared" si="164"/>
        <v>0.10573566666666664</v>
      </c>
      <c r="L182" s="1">
        <f t="shared" si="165"/>
        <v>9.2871333333333278E-2</v>
      </c>
      <c r="M182" s="1">
        <f t="shared" si="166"/>
        <v>8.0006999999999912E-2</v>
      </c>
      <c r="N182" s="1">
        <f t="shared" si="167"/>
        <v>6.7142666666666545E-2</v>
      </c>
      <c r="O182" s="1">
        <f t="shared" si="168"/>
        <v>5.4278333333333185E-2</v>
      </c>
      <c r="P182" s="5">
        <v>4.141399999999984E-2</v>
      </c>
      <c r="Q182" s="1">
        <f t="shared" si="169"/>
        <v>0.11141242976728361</v>
      </c>
      <c r="R182" s="12">
        <f t="shared" si="170"/>
        <v>1.2196575524188584E-4</v>
      </c>
      <c r="S182" s="12">
        <f t="shared" si="171"/>
        <v>1.094723052864441E-3</v>
      </c>
      <c r="T182" s="7"/>
      <c r="U182" s="42">
        <f t="shared" si="172"/>
        <v>-39.42</v>
      </c>
      <c r="V182" s="36">
        <f t="shared" si="173"/>
        <v>1.8958927679999997</v>
      </c>
      <c r="W182" s="36">
        <f t="shared" si="174"/>
        <v>2.1207456502847997</v>
      </c>
      <c r="X182" s="36">
        <f t="shared" si="196"/>
        <v>2.3722660844085768</v>
      </c>
      <c r="Y182" s="36">
        <f t="shared" si="196"/>
        <v>2.6536168420194342</v>
      </c>
      <c r="Z182" s="36">
        <f t="shared" si="196"/>
        <v>2.9683357994829391</v>
      </c>
      <c r="AA182" s="36">
        <f t="shared" si="175"/>
        <v>3.2821947641318006</v>
      </c>
      <c r="AB182" s="36">
        <f t="shared" si="191"/>
        <v>3.5870165681364061</v>
      </c>
      <c r="AC182" s="36">
        <f t="shared" si="191"/>
        <v>3.8740030027032955</v>
      </c>
      <c r="AD182" s="36">
        <f t="shared" si="191"/>
        <v>4.1341138949794685</v>
      </c>
      <c r="AE182" s="36">
        <f t="shared" si="191"/>
        <v>4.3585067070091288</v>
      </c>
      <c r="AF182" s="36">
        <f t="shared" si="176"/>
        <v>4.5390099037732039</v>
      </c>
      <c r="AG182" s="36">
        <f t="shared" si="216"/>
        <v>4.7269884599280667</v>
      </c>
      <c r="AH182" s="36">
        <f t="shared" si="216"/>
        <v>4.9227519600075267</v>
      </c>
      <c r="AI182" s="36">
        <f t="shared" si="216"/>
        <v>5.1266228096792776</v>
      </c>
      <c r="AJ182" s="36">
        <f t="shared" si="216"/>
        <v>5.3389367667193346</v>
      </c>
      <c r="AK182" s="36">
        <f t="shared" si="216"/>
        <v>5.5600434939762486</v>
      </c>
      <c r="AL182" s="36">
        <f t="shared" si="216"/>
        <v>5.7903071352357802</v>
      </c>
      <c r="AM182" s="36">
        <f t="shared" si="216"/>
        <v>6.030106914934434</v>
      </c>
      <c r="AN182" s="36">
        <f t="shared" si="216"/>
        <v>6.2798377627095272</v>
      </c>
      <c r="AO182" s="36">
        <f t="shared" si="216"/>
        <v>6.5399109638143784</v>
      </c>
      <c r="AP182" s="36">
        <f t="shared" si="216"/>
        <v>6.8107548364697861</v>
      </c>
      <c r="AQ182" s="36">
        <f t="shared" si="216"/>
        <v>7.0928154372673449</v>
      </c>
      <c r="AR182" s="36">
        <f t="shared" si="216"/>
        <v>7.3865572957863339</v>
      </c>
      <c r="AS182" s="36">
        <f t="shared" si="216"/>
        <v>7.6924641796340278</v>
      </c>
      <c r="AT182" s="36">
        <f t="shared" si="216"/>
        <v>8.011039891169391</v>
      </c>
      <c r="AU182" s="36">
        <f t="shared" si="216"/>
        <v>8.342809097222279</v>
      </c>
      <c r="AV182" s="36">
        <f t="shared" si="216"/>
        <v>8.6883181931746414</v>
      </c>
      <c r="AW182" s="36">
        <f t="shared" si="211"/>
        <v>9.0481362028267753</v>
      </c>
      <c r="AX182" s="36">
        <f t="shared" si="211"/>
        <v>9.4228557155306412</v>
      </c>
      <c r="AY182" s="36">
        <f t="shared" si="211"/>
        <v>9.8130938621336252</v>
      </c>
      <c r="AZ182" s="36">
        <f t="shared" si="211"/>
        <v>10.219493331340026</v>
      </c>
      <c r="BA182" s="36">
        <f t="shared" si="211"/>
        <v>10.642723428164139</v>
      </c>
      <c r="BB182" s="36">
        <f t="shared" si="211"/>
        <v>11.083481176218127</v>
      </c>
      <c r="BC182" s="36">
        <f t="shared" si="211"/>
        <v>11.542492465650023</v>
      </c>
      <c r="BD182" s="36">
        <f t="shared" si="211"/>
        <v>12.020513248622452</v>
      </c>
      <c r="BE182" s="36">
        <f t="shared" si="211"/>
        <v>12.5183307843009</v>
      </c>
      <c r="BF182" s="36">
        <f t="shared" si="211"/>
        <v>13.036764935401935</v>
      </c>
      <c r="BG182" s="36">
        <f t="shared" si="211"/>
        <v>13.576669518436669</v>
      </c>
      <c r="BH182" s="36">
        <f t="shared" si="211"/>
        <v>14.138933709873202</v>
      </c>
      <c r="BI182" s="36">
        <f t="shared" si="211"/>
        <v>14.724483510533888</v>
      </c>
      <c r="BJ182" s="36">
        <f t="shared" si="211"/>
        <v>15.334283270639137</v>
      </c>
      <c r="BK182" s="36">
        <f t="shared" si="211"/>
        <v>15.969337278009384</v>
      </c>
      <c r="BL182" s="36">
        <f t="shared" si="201"/>
        <v>16.630691412040861</v>
      </c>
      <c r="BM182" s="36">
        <f t="shared" si="217"/>
        <v>17.319434866179119</v>
      </c>
      <c r="BN182" s="36">
        <f t="shared" si="217"/>
        <v>18.03670194172706</v>
      </c>
      <c r="BO182" s="36">
        <f t="shared" si="217"/>
        <v>18.783673915941741</v>
      </c>
      <c r="BP182" s="36">
        <f t="shared" si="217"/>
        <v>19.561580987496548</v>
      </c>
      <c r="BQ182" s="36">
        <f t="shared" si="217"/>
        <v>20.371704302512725</v>
      </c>
      <c r="BR182" s="36">
        <f t="shared" si="217"/>
        <v>21.215378064496985</v>
      </c>
      <c r="BS182" s="36">
        <f t="shared" si="217"/>
        <v>22.093991731660061</v>
      </c>
      <c r="BT182" s="36">
        <f t="shared" si="217"/>
        <v>23.008992305235029</v>
      </c>
      <c r="BU182" s="36">
        <f t="shared" si="217"/>
        <v>23.961886712564031</v>
      </c>
      <c r="BV182" s="36">
        <f t="shared" si="217"/>
        <v>24.954244288878154</v>
      </c>
      <c r="BW182" s="36">
        <f t="shared" si="217"/>
        <v>25.98769936185775</v>
      </c>
      <c r="BX182" s="36">
        <f t="shared" si="217"/>
        <v>27.063953943229723</v>
      </c>
      <c r="BY182" s="36">
        <f t="shared" si="217"/>
        <v>28.184780531834633</v>
      </c>
      <c r="BZ182" s="36">
        <f t="shared" si="217"/>
        <v>29.352025032780027</v>
      </c>
      <c r="CA182" s="36">
        <f t="shared" si="217"/>
        <v>30.567609797487574</v>
      </c>
      <c r="CB182" s="36">
        <f t="shared" si="217"/>
        <v>31.833536789640718</v>
      </c>
      <c r="CC182" s="36">
        <f t="shared" si="212"/>
        <v>33.151890882246896</v>
      </c>
      <c r="CD182" s="36">
        <f t="shared" si="212"/>
        <v>34.524843291244267</v>
      </c>
      <c r="CE182" s="36">
        <f t="shared" si="212"/>
        <v>35.954655151307854</v>
      </c>
      <c r="CF182" s="36">
        <f t="shared" si="212"/>
        <v>37.443681239744109</v>
      </c>
      <c r="CG182" s="36">
        <f t="shared" si="212"/>
        <v>38.994373854606863</v>
      </c>
      <c r="CH182" s="36">
        <f t="shared" si="212"/>
        <v>40.609286853421544</v>
      </c>
      <c r="CI182" s="36">
        <f t="shared" si="212"/>
        <v>42.291079859169137</v>
      </c>
      <c r="CJ182" s="36">
        <f t="shared" si="212"/>
        <v>44.04252264045676</v>
      </c>
      <c r="CK182" s="36">
        <f t="shared" si="212"/>
        <v>45.866499673088626</v>
      </c>
      <c r="CL182" s="36">
        <f t="shared" si="212"/>
        <v>47.766014890549911</v>
      </c>
      <c r="CM182" s="36">
        <f t="shared" si="212"/>
        <v>49.74419663122714</v>
      </c>
      <c r="CN182" s="36">
        <f t="shared" si="212"/>
        <v>51.804302790512772</v>
      </c>
      <c r="CO182" s="36">
        <f t="shared" si="212"/>
        <v>53.949726186279058</v>
      </c>
      <c r="CP182" s="36">
        <f t="shared" si="212"/>
        <v>56.184000146557608</v>
      </c>
      <c r="CQ182" s="36">
        <f t="shared" si="212"/>
        <v>58.510804328627138</v>
      </c>
      <c r="CR182" s="36">
        <f t="shared" si="203"/>
        <v>60.933970779092895</v>
      </c>
      <c r="CS182" s="36">
        <f t="shared" si="218"/>
        <v>63.457490244938242</v>
      </c>
      <c r="CT182" s="36">
        <f t="shared" si="218"/>
        <v>66.08551874594211</v>
      </c>
      <c r="CU182" s="36">
        <f t="shared" si="218"/>
        <v>68.82238441928655</v>
      </c>
      <c r="CV182" s="36">
        <f t="shared" si="218"/>
        <v>71.672594647626866</v>
      </c>
      <c r="CW182" s="36">
        <f t="shared" si="218"/>
        <v>74.640843482363678</v>
      </c>
      <c r="CX182" s="36">
        <f t="shared" si="218"/>
        <v>77.732019374342272</v>
      </c>
      <c r="CY182" s="36">
        <f t="shared" si="218"/>
        <v>80.951213224711267</v>
      </c>
      <c r="CZ182" s="36">
        <f t="shared" si="218"/>
        <v>84.303726769199443</v>
      </c>
      <c r="DA182" s="36">
        <f t="shared" si="218"/>
        <v>87.79508130961905</v>
      </c>
      <c r="DB182" s="36">
        <f t="shared" si="218"/>
        <v>91.431026806975595</v>
      </c>
      <c r="DC182" s="36">
        <f t="shared" si="218"/>
        <v>95.217551351159671</v>
      </c>
      <c r="DD182" s="36">
        <f t="shared" si="218"/>
        <v>99.160891022816585</v>
      </c>
      <c r="DE182" s="36">
        <f t="shared" si="218"/>
        <v>103.2675401636355</v>
      </c>
      <c r="DF182" s="36">
        <f t="shared" si="218"/>
        <v>107.54426207197228</v>
      </c>
      <c r="DG182" s="36">
        <f t="shared" si="218"/>
        <v>111.99810014142092</v>
      </c>
      <c r="DH182" s="36">
        <f t="shared" si="218"/>
        <v>116.63638946067771</v>
      </c>
      <c r="DI182" s="36">
        <f t="shared" si="213"/>
        <v>121.4667688938022</v>
      </c>
      <c r="DJ182" s="36">
        <f t="shared" si="213"/>
        <v>126.49719366077011</v>
      </c>
      <c r="DK182" s="36">
        <f t="shared" si="213"/>
        <v>131.73594843903723</v>
      </c>
      <c r="DL182" s="36">
        <f t="shared" si="213"/>
        <v>137.19166100769149</v>
      </c>
      <c r="DM182" s="36">
        <f t="shared" si="213"/>
        <v>142.87331645666401</v>
      </c>
      <c r="DN182" s="36">
        <f t="shared" si="213"/>
        <v>148.79027198440028</v>
      </c>
      <c r="DO182" s="36">
        <f t="shared" si="213"/>
        <v>154.95227230836221</v>
      </c>
      <c r="DP182" s="36">
        <f t="shared" si="213"/>
        <v>161.36946571374071</v>
      </c>
      <c r="DQ182" s="36">
        <f t="shared" si="213"/>
        <v>168.05242076680955</v>
      </c>
      <c r="DR182" s="36">
        <f t="shared" si="213"/>
        <v>175.01214372044618</v>
      </c>
      <c r="DS182" s="36">
        <f t="shared" si="213"/>
        <v>182.2600966404847</v>
      </c>
      <c r="DT182" s="36">
        <f t="shared" si="213"/>
        <v>189.8082162827537</v>
      </c>
      <c r="DU182" s="36">
        <f t="shared" si="213"/>
        <v>197.66893375188764</v>
      </c>
      <c r="DV182" s="36">
        <f t="shared" si="213"/>
        <v>205.85519497428828</v>
      </c>
      <c r="DW182" s="36">
        <f t="shared" si="213"/>
        <v>214.38048201895342</v>
      </c>
      <c r="DX182" s="36">
        <f t="shared" si="205"/>
        <v>223.25883530128633</v>
      </c>
      <c r="DY182" s="36">
        <f t="shared" si="219"/>
        <v>232.50487670645376</v>
      </c>
      <c r="DZ182" s="36">
        <f t="shared" si="219"/>
        <v>242.1338336703748</v>
      </c>
      <c r="EA182" s="36">
        <f t="shared" si="219"/>
        <v>252.16156425799966</v>
      </c>
      <c r="EB182" s="36">
        <f t="shared" si="219"/>
        <v>262.60458328018041</v>
      </c>
      <c r="EC182" s="36">
        <f t="shared" si="219"/>
        <v>273.48008949214574</v>
      </c>
      <c r="ED182" s="36">
        <f t="shared" si="219"/>
        <v>284.80599391837342</v>
      </c>
      <c r="EE182" s="36">
        <f t="shared" si="219"/>
        <v>296.60094935050887</v>
      </c>
      <c r="EF182" s="36">
        <f t="shared" si="219"/>
        <v>308.88438106691081</v>
      </c>
      <c r="EG182" s="36">
        <f t="shared" si="219"/>
        <v>321.67651882441578</v>
      </c>
      <c r="EH182" s="36">
        <f t="shared" si="219"/>
        <v>334.99843017501007</v>
      </c>
      <c r="EI182" s="36">
        <f t="shared" si="219"/>
        <v>348.87205516227789</v>
      </c>
      <c r="EJ182" s="36">
        <f t="shared" si="219"/>
        <v>363.32024245476839</v>
      </c>
      <c r="EK182" s="36">
        <f t="shared" si="219"/>
        <v>378.36678697579009</v>
      </c>
      <c r="EL182" s="36">
        <f t="shared" si="219"/>
        <v>394.0364690916054</v>
      </c>
      <c r="EM182" s="36">
        <f t="shared" si="219"/>
        <v>410.35509542256506</v>
      </c>
      <c r="EN182" s="36">
        <f t="shared" si="219"/>
        <v>427.34954134439511</v>
      </c>
      <c r="EO182" s="36">
        <f t="shared" si="214"/>
        <v>445.0477952496318</v>
      </c>
      <c r="EP182" s="36">
        <f t="shared" si="214"/>
        <v>463.47900464209999</v>
      </c>
      <c r="EQ182" s="36">
        <f t="shared" si="214"/>
        <v>482.67352414034787</v>
      </c>
      <c r="ER182" s="36">
        <f t="shared" si="214"/>
        <v>502.66296546909615</v>
      </c>
      <c r="ES182" s="36">
        <f t="shared" si="214"/>
        <v>523.48024952103322</v>
      </c>
      <c r="ET182" s="36">
        <f t="shared" si="214"/>
        <v>545.15966057469723</v>
      </c>
      <c r="EU182" s="36">
        <f t="shared" si="214"/>
        <v>567.73690275773765</v>
      </c>
      <c r="EV182" s="36">
        <f t="shared" si="214"/>
        <v>591.24915884854647</v>
      </c>
      <c r="EW182" s="36">
        <f t="shared" si="214"/>
        <v>615.73515151310005</v>
      </c>
      <c r="EX182" s="36">
        <f t="shared" si="214"/>
        <v>641.23520707786349</v>
      </c>
      <c r="EY182" s="36">
        <f t="shared" si="214"/>
        <v>667.79132194378599</v>
      </c>
      <c r="EZ182" s="36">
        <f t="shared" si="214"/>
        <v>695.44723175076581</v>
      </c>
      <c r="FA182" s="36">
        <f t="shared" si="214"/>
        <v>724.24848340649191</v>
      </c>
      <c r="FB182" s="36">
        <f t="shared" si="214"/>
        <v>754.24251009828822</v>
      </c>
      <c r="FC182" s="36">
        <f t="shared" si="214"/>
        <v>785.47870941149858</v>
      </c>
      <c r="FD182" s="36">
        <f t="shared" si="207"/>
        <v>818.0085246830663</v>
      </c>
      <c r="FE182" s="36">
        <f t="shared" si="222"/>
        <v>851.88552972429068</v>
      </c>
      <c r="FF182" s="36">
        <f t="shared" si="222"/>
        <v>887.16551705229233</v>
      </c>
      <c r="FG182" s="36">
        <f t="shared" si="222"/>
        <v>923.90658977549583</v>
      </c>
      <c r="FH182" s="36">
        <f t="shared" si="222"/>
        <v>962.16925728445801</v>
      </c>
      <c r="FI182" s="36">
        <f t="shared" si="222"/>
        <v>1002.0165349056364</v>
      </c>
      <c r="FJ182" s="36">
        <f t="shared" si="222"/>
        <v>1043.5140476822182</v>
      </c>
      <c r="FK182" s="36">
        <f t="shared" si="222"/>
        <v>1086.7301384529294</v>
      </c>
      <c r="FL182" s="36">
        <f t="shared" si="222"/>
        <v>1131.7359804068187</v>
      </c>
      <c r="FM182" s="36">
        <f t="shared" si="222"/>
        <v>1178.6056942993866</v>
      </c>
      <c r="FN182" s="36">
        <f t="shared" si="222"/>
        <v>1227.4164705231012</v>
      </c>
      <c r="FO182" s="36">
        <f t="shared" si="222"/>
        <v>1278.2486962333448</v>
      </c>
      <c r="FP182" s="36">
        <f t="shared" si="222"/>
        <v>1331.1860877391523</v>
      </c>
      <c r="FQ182" s="36">
        <f t="shared" si="222"/>
        <v>1386.3158283767814</v>
      </c>
      <c r="FR182" s="36">
        <f t="shared" si="222"/>
        <v>1443.7287120931771</v>
      </c>
      <c r="FS182" s="36">
        <f t="shared" si="222"/>
        <v>1503.5192929758036</v>
      </c>
      <c r="FT182" s="36">
        <f t="shared" si="222"/>
        <v>1565.7860409751033</v>
      </c>
      <c r="FU182" s="36">
        <f t="shared" si="220"/>
        <v>1630.631504076046</v>
      </c>
      <c r="FV182" s="36">
        <f t="shared" si="220"/>
        <v>1698.162477185851</v>
      </c>
      <c r="FW182" s="36">
        <f t="shared" si="220"/>
        <v>1768.4901780160255</v>
      </c>
      <c r="FX182" s="36">
        <f t="shared" si="220"/>
        <v>1841.730430248381</v>
      </c>
      <c r="FY182" s="36">
        <f t="shared" si="220"/>
        <v>1918.0038542866871</v>
      </c>
      <c r="FZ182" s="36">
        <f t="shared" si="220"/>
        <v>1997.4360659081156</v>
      </c>
      <c r="GA182" s="36">
        <f t="shared" si="220"/>
        <v>2080.1578831416341</v>
      </c>
      <c r="GB182" s="36">
        <f t="shared" si="220"/>
        <v>2166.3055417140613</v>
      </c>
      <c r="GC182" s="36">
        <f t="shared" si="220"/>
        <v>2256.0209194186073</v>
      </c>
      <c r="GD182" s="36">
        <f t="shared" si="220"/>
        <v>2349.451769775409</v>
      </c>
      <c r="GE182" s="36">
        <f t="shared" si="220"/>
        <v>2446.7519653688873</v>
      </c>
      <c r="GF182" s="36">
        <f t="shared" si="220"/>
        <v>2548.0817512626741</v>
      </c>
      <c r="GG182" s="36">
        <f t="shared" si="220"/>
        <v>2653.6080089094662</v>
      </c>
      <c r="GH182" s="36">
        <f t="shared" si="220"/>
        <v>2763.5045309904426</v>
      </c>
      <c r="GI182" s="36">
        <f t="shared" si="220"/>
        <v>2877.9523076368805</v>
      </c>
      <c r="GJ182" s="36">
        <f t="shared" si="221"/>
        <v>2997.1398245053538</v>
      </c>
      <c r="GK182" s="36">
        <f t="shared" si="221"/>
        <v>3121.2633731974179</v>
      </c>
      <c r="GL182" s="36">
        <f t="shared" si="221"/>
        <v>3250.527374535015</v>
      </c>
      <c r="GM182" s="36">
        <f t="shared" si="221"/>
        <v>3385.1447152240075</v>
      </c>
      <c r="GN182" s="36">
        <f t="shared" si="221"/>
        <v>3525.3370984602939</v>
      </c>
      <c r="GO182" s="36">
        <f t="shared" si="221"/>
        <v>3671.3354090559278</v>
      </c>
      <c r="GP182" s="36">
        <f t="shared" si="221"/>
        <v>3823.3800936865696</v>
      </c>
      <c r="GQ182" s="36">
        <f t="shared" si="221"/>
        <v>3981.7215568865045</v>
      </c>
      <c r="GR182" s="36">
        <f t="shared" si="221"/>
        <v>4146.6205734434016</v>
      </c>
      <c r="GS182" s="36">
        <f t="shared" si="221"/>
        <v>4318.3487178719861</v>
      </c>
      <c r="GT182" s="36">
        <f t="shared" si="221"/>
        <v>4497.1888116739356</v>
      </c>
      <c r="GU182" s="36">
        <f t="shared" si="221"/>
        <v>4683.4353891205992</v>
      </c>
      <c r="GV182" s="36">
        <f t="shared" si="221"/>
        <v>4877.3951823256393</v>
      </c>
      <c r="GW182" s="36">
        <f t="shared" si="221"/>
        <v>5079.3876264064729</v>
      </c>
      <c r="GX182" s="36">
        <f t="shared" si="221"/>
        <v>5289.7453855664698</v>
      </c>
      <c r="GY182" s="36">
        <f t="shared" si="221"/>
        <v>5508.8149009643184</v>
      </c>
      <c r="GZ182" s="36">
        <f t="shared" si="215"/>
        <v>5736.9569612728537</v>
      </c>
      <c r="HA182" s="36">
        <f t="shared" si="215"/>
        <v>5974.5472968670065</v>
      </c>
      <c r="HB182" s="36">
        <f t="shared" si="215"/>
        <v>6221.9771986194555</v>
      </c>
      <c r="HC182" s="36">
        <f t="shared" si="215"/>
        <v>6479.6541623230805</v>
      </c>
      <c r="HD182" s="36">
        <f t="shared" si="215"/>
        <v>6748.0025598015272</v>
      </c>
      <c r="HE182" s="36">
        <f t="shared" si="215"/>
        <v>7027.4643378131468</v>
      </c>
      <c r="HF182" s="36">
        <f t="shared" si="215"/>
        <v>7318.4997458993394</v>
      </c>
      <c r="HG182" s="36">
        <f t="shared" si="215"/>
        <v>7621.588094376013</v>
      </c>
      <c r="HH182" s="36">
        <f t="shared" si="215"/>
        <v>7937.2285437165001</v>
      </c>
      <c r="HI182" s="36">
        <f t="shared" si="215"/>
        <v>8265.9409266259736</v>
      </c>
      <c r="HJ182" s="36">
        <f t="shared" si="215"/>
        <v>8608.2666041612611</v>
      </c>
      <c r="HK182" s="36">
        <f t="shared" si="215"/>
        <v>8964.7693573059933</v>
      </c>
      <c r="HL182" s="36">
        <f t="shared" si="215"/>
        <v>9336.0363154694624</v>
      </c>
      <c r="HM182" s="36">
        <f t="shared" si="215"/>
        <v>9722.6789234383123</v>
      </c>
    </row>
    <row r="183" spans="1:221" x14ac:dyDescent="0.25">
      <c r="A183" s="7" t="s">
        <v>620</v>
      </c>
      <c r="B183" s="16" t="s">
        <v>619</v>
      </c>
      <c r="C183" s="15">
        <v>1225.0740000000001</v>
      </c>
      <c r="D183" s="15">
        <v>101.71</v>
      </c>
      <c r="E183" s="14">
        <f t="shared" si="163"/>
        <v>124602.27654000001</v>
      </c>
      <c r="F183" s="12">
        <f>IF(OR(G183="n/a",J183="n/a"),0%,E183/SUMIFS(E$13:E$515,G$13:G$515,"&lt;&gt;n/a",$J$13:$J$515,"&lt;&gt;n/a"))</f>
        <v>4.3540450729969626E-3</v>
      </c>
      <c r="G183" s="13">
        <v>1.3371349916429066E-2</v>
      </c>
      <c r="H183" s="13">
        <f t="shared" si="181"/>
        <v>1.4396932455019175E-2</v>
      </c>
      <c r="I183" s="33">
        <f t="shared" si="182"/>
        <v>1.4643120000000001</v>
      </c>
      <c r="J183" s="13">
        <v>0.15340000000000001</v>
      </c>
      <c r="K183" s="41">
        <f t="shared" si="164"/>
        <v>0.13473566666666664</v>
      </c>
      <c r="L183" s="1">
        <f t="shared" si="165"/>
        <v>0.11607133333333328</v>
      </c>
      <c r="M183" s="1">
        <f t="shared" si="166"/>
        <v>9.740699999999991E-2</v>
      </c>
      <c r="N183" s="1">
        <f t="shared" si="167"/>
        <v>7.8742666666666544E-2</v>
      </c>
      <c r="O183" s="1">
        <f t="shared" si="168"/>
        <v>6.0078333333333178E-2</v>
      </c>
      <c r="P183" s="5">
        <v>4.141399999999984E-2</v>
      </c>
      <c r="Q183" s="1">
        <f t="shared" si="169"/>
        <v>7.1867562275066632E-2</v>
      </c>
      <c r="R183" s="12">
        <f t="shared" si="170"/>
        <v>3.1291460543205623E-4</v>
      </c>
      <c r="S183" s="12">
        <f t="shared" si="171"/>
        <v>4.3540450729969626E-3</v>
      </c>
      <c r="T183" s="7"/>
      <c r="U183" s="42">
        <f t="shared" si="172"/>
        <v>-101.71</v>
      </c>
      <c r="V183" s="36">
        <f t="shared" si="173"/>
        <v>1.6889374608000001</v>
      </c>
      <c r="W183" s="36">
        <f t="shared" si="174"/>
        <v>1.9480204672867201</v>
      </c>
      <c r="X183" s="36">
        <f t="shared" si="196"/>
        <v>2.2468468069685028</v>
      </c>
      <c r="Y183" s="36">
        <f t="shared" si="196"/>
        <v>2.5915131071574713</v>
      </c>
      <c r="Z183" s="36">
        <f t="shared" si="196"/>
        <v>2.9890512177954274</v>
      </c>
      <c r="AA183" s="36">
        <f t="shared" si="175"/>
        <v>3.3917830263259061</v>
      </c>
      <c r="AB183" s="36">
        <f t="shared" si="191"/>
        <v>3.785471804568922</v>
      </c>
      <c r="AC183" s="36">
        <f t="shared" si="191"/>
        <v>4.154203256636567</v>
      </c>
      <c r="AD183" s="36">
        <f t="shared" si="191"/>
        <v>4.4813162989394808</v>
      </c>
      <c r="AE183" s="36">
        <f t="shared" si="191"/>
        <v>4.7505463133192665</v>
      </c>
      <c r="AF183" s="36">
        <f t="shared" si="176"/>
        <v>4.9472854383390699</v>
      </c>
      <c r="AG183" s="36">
        <f t="shared" si="216"/>
        <v>5.1521723174824432</v>
      </c>
      <c r="AH183" s="36">
        <f t="shared" si="216"/>
        <v>5.3655443818386601</v>
      </c>
      <c r="AI183" s="36">
        <f t="shared" si="216"/>
        <v>5.5877530368681256</v>
      </c>
      <c r="AJ183" s="36">
        <f t="shared" si="216"/>
        <v>5.8191642411369813</v>
      </c>
      <c r="AK183" s="36">
        <f t="shared" si="216"/>
        <v>6.0601591090194269</v>
      </c>
      <c r="AL183" s="36">
        <f t="shared" si="216"/>
        <v>6.3111345383603563</v>
      </c>
      <c r="AM183" s="36">
        <f t="shared" si="216"/>
        <v>6.5725038641320115</v>
      </c>
      <c r="AN183" s="36">
        <f t="shared" si="216"/>
        <v>6.8446975391611735</v>
      </c>
      <c r="AO183" s="36">
        <f t="shared" si="216"/>
        <v>7.128163843047993</v>
      </c>
      <c r="AP183" s="36">
        <f t="shared" si="216"/>
        <v>7.4233696204439816</v>
      </c>
      <c r="AQ183" s="36">
        <f t="shared" si="216"/>
        <v>7.7308010499050477</v>
      </c>
      <c r="AR183" s="36">
        <f t="shared" si="216"/>
        <v>8.050964444585814</v>
      </c>
      <c r="AS183" s="36">
        <f t="shared" si="216"/>
        <v>8.3843870860938896</v>
      </c>
      <c r="AT183" s="36">
        <f t="shared" si="216"/>
        <v>8.7316180928773814</v>
      </c>
      <c r="AU183" s="36">
        <f t="shared" si="216"/>
        <v>9.0932293245758036</v>
      </c>
      <c r="AV183" s="36">
        <f t="shared" si="216"/>
        <v>9.4698163238237836</v>
      </c>
      <c r="AW183" s="36">
        <f t="shared" si="211"/>
        <v>9.8619992970586203</v>
      </c>
      <c r="AX183" s="36">
        <f t="shared" si="211"/>
        <v>10.270424135947005</v>
      </c>
      <c r="AY183" s="36">
        <f t="shared" si="211"/>
        <v>10.695763481113113</v>
      </c>
      <c r="AZ183" s="36">
        <f t="shared" si="211"/>
        <v>11.13871782991993</v>
      </c>
      <c r="BA183" s="36">
        <f t="shared" si="211"/>
        <v>11.600016690128232</v>
      </c>
      <c r="BB183" s="36">
        <f t="shared" si="211"/>
        <v>12.0804197813332</v>
      </c>
      <c r="BC183" s="36">
        <f t="shared" si="211"/>
        <v>12.580718286157332</v>
      </c>
      <c r="BD183" s="36">
        <f t="shared" si="211"/>
        <v>13.10173615326025</v>
      </c>
      <c r="BE183" s="36">
        <f t="shared" si="211"/>
        <v>13.644331454311368</v>
      </c>
      <c r="BF183" s="36">
        <f t="shared" si="211"/>
        <v>14.209397797160218</v>
      </c>
      <c r="BG183" s="36">
        <f t="shared" si="211"/>
        <v>14.797865797531809</v>
      </c>
      <c r="BH183" s="36">
        <f t="shared" si="211"/>
        <v>15.41070461167079</v>
      </c>
      <c r="BI183" s="36">
        <f t="shared" si="211"/>
        <v>16.04892353245852</v>
      </c>
      <c r="BJ183" s="36">
        <f t="shared" si="211"/>
        <v>16.713573651631755</v>
      </c>
      <c r="BK183" s="36">
        <f t="shared" si="211"/>
        <v>17.405749590840429</v>
      </c>
      <c r="BL183" s="36">
        <f t="shared" si="201"/>
        <v>18.126591304395493</v>
      </c>
      <c r="BM183" s="36">
        <f t="shared" si="217"/>
        <v>18.877285956675724</v>
      </c>
      <c r="BN183" s="36">
        <f t="shared" si="217"/>
        <v>19.659069877285489</v>
      </c>
      <c r="BO183" s="36">
        <f t="shared" si="217"/>
        <v>20.473230597183388</v>
      </c>
      <c r="BP183" s="36">
        <f t="shared" si="217"/>
        <v>21.321108969135139</v>
      </c>
      <c r="BQ183" s="36">
        <f t="shared" si="217"/>
        <v>22.204101375982898</v>
      </c>
      <c r="BR183" s="36">
        <f t="shared" si="217"/>
        <v>23.12366203036785</v>
      </c>
      <c r="BS183" s="36">
        <f t="shared" si="217"/>
        <v>24.081305369693499</v>
      </c>
      <c r="BT183" s="36">
        <f t="shared" si="217"/>
        <v>25.078608550273984</v>
      </c>
      <c r="BU183" s="36">
        <f t="shared" si="217"/>
        <v>26.117214044775025</v>
      </c>
      <c r="BV183" s="36">
        <f t="shared" si="217"/>
        <v>27.198832347225334</v>
      </c>
      <c r="BW183" s="36">
        <f t="shared" si="217"/>
        <v>28.325244790053318</v>
      </c>
      <c r="BX183" s="36">
        <f t="shared" si="217"/>
        <v>29.498306477788582</v>
      </c>
      <c r="BY183" s="36">
        <f t="shared" si="217"/>
        <v>30.719949342259714</v>
      </c>
      <c r="BZ183" s="36">
        <f t="shared" si="217"/>
        <v>31.992185324320051</v>
      </c>
      <c r="CA183" s="36">
        <f t="shared" si="217"/>
        <v>33.317109687341436</v>
      </c>
      <c r="CB183" s="36">
        <f t="shared" si="217"/>
        <v>34.696904467932988</v>
      </c>
      <c r="CC183" s="36">
        <f t="shared" si="212"/>
        <v>36.133842069567962</v>
      </c>
      <c r="CD183" s="36">
        <f t="shared" si="212"/>
        <v>37.630289005037042</v>
      </c>
      <c r="CE183" s="36">
        <f t="shared" si="212"/>
        <v>39.18870979389164</v>
      </c>
      <c r="CF183" s="36">
        <f t="shared" si="212"/>
        <v>40.811671021295865</v>
      </c>
      <c r="CG183" s="36">
        <f t="shared" si="212"/>
        <v>42.501845564971802</v>
      </c>
      <c r="CH183" s="36">
        <f t="shared" si="212"/>
        <v>44.262016997199538</v>
      </c>
      <c r="CI183" s="36">
        <f t="shared" si="212"/>
        <v>46.095084169121556</v>
      </c>
      <c r="CJ183" s="36">
        <f t="shared" si="212"/>
        <v>48.004065984901551</v>
      </c>
      <c r="CK183" s="36">
        <f t="shared" si="212"/>
        <v>49.992106373600258</v>
      </c>
      <c r="CL183" s="36">
        <f t="shared" si="212"/>
        <v>52.062479466956532</v>
      </c>
      <c r="CM183" s="36">
        <f t="shared" si="212"/>
        <v>54.218594991601059</v>
      </c>
      <c r="CN183" s="36">
        <f t="shared" si="212"/>
        <v>56.464003884583214</v>
      </c>
      <c r="CO183" s="36">
        <f t="shared" si="212"/>
        <v>58.802404141459334</v>
      </c>
      <c r="CP183" s="36">
        <f t="shared" si="212"/>
        <v>61.237646906573723</v>
      </c>
      <c r="CQ183" s="36">
        <f t="shared" si="212"/>
        <v>63.773742815562557</v>
      </c>
      <c r="CR183" s="36">
        <f t="shared" si="203"/>
        <v>66.414868600526248</v>
      </c>
      <c r="CS183" s="36">
        <f t="shared" si="218"/>
        <v>69.165373968748426</v>
      </c>
      <c r="CT183" s="36">
        <f t="shared" si="218"/>
        <v>72.029788766290167</v>
      </c>
      <c r="CU183" s="36">
        <f t="shared" si="218"/>
        <v>75.012830438257296</v>
      </c>
      <c r="CV183" s="36">
        <f t="shared" si="218"/>
        <v>78.119411798027272</v>
      </c>
      <c r="CW183" s="36">
        <f t="shared" si="218"/>
        <v>81.354649118230768</v>
      </c>
      <c r="CX183" s="36">
        <f t="shared" si="218"/>
        <v>84.723870556813168</v>
      </c>
      <c r="CY183" s="36">
        <f t="shared" si="218"/>
        <v>88.232624932053014</v>
      </c>
      <c r="CZ183" s="36">
        <f t="shared" si="218"/>
        <v>91.886690860989049</v>
      </c>
      <c r="DA183" s="36">
        <f t="shared" si="218"/>
        <v>95.692086276306028</v>
      </c>
      <c r="DB183" s="36">
        <f t="shared" si="218"/>
        <v>99.655078337352947</v>
      </c>
      <c r="DC183" s="36">
        <f t="shared" si="218"/>
        <v>103.78219375161606</v>
      </c>
      <c r="DD183" s="36">
        <f t="shared" si="218"/>
        <v>108.08022952364547</v>
      </c>
      <c r="DE183" s="36">
        <f t="shared" si="218"/>
        <v>112.5562641491377</v>
      </c>
      <c r="DF183" s="36">
        <f t="shared" si="218"/>
        <v>117.21766927261008</v>
      </c>
      <c r="DG183" s="36">
        <f t="shared" si="218"/>
        <v>122.07212182786594</v>
      </c>
      <c r="DH183" s="36">
        <f t="shared" si="218"/>
        <v>127.12761668124516</v>
      </c>
      <c r="DI183" s="36">
        <f t="shared" si="213"/>
        <v>132.39247979848221</v>
      </c>
      <c r="DJ183" s="36">
        <f t="shared" si="213"/>
        <v>137.87538195685653</v>
      </c>
      <c r="DK183" s="36">
        <f t="shared" si="213"/>
        <v>143.58535302521776</v>
      </c>
      <c r="DL183" s="36">
        <f t="shared" si="213"/>
        <v>149.53179683540409</v>
      </c>
      <c r="DM183" s="36">
        <f t="shared" si="213"/>
        <v>155.72450666954549</v>
      </c>
      <c r="DN183" s="36">
        <f t="shared" si="213"/>
        <v>162.17368138875801</v>
      </c>
      <c r="DO183" s="36">
        <f t="shared" si="213"/>
        <v>168.88994222979201</v>
      </c>
      <c r="DP183" s="36">
        <f t="shared" si="213"/>
        <v>175.88435029729658</v>
      </c>
      <c r="DQ183" s="36">
        <f t="shared" si="213"/>
        <v>183.16842478050879</v>
      </c>
      <c r="DR183" s="36">
        <f t="shared" si="213"/>
        <v>190.75416192436876</v>
      </c>
      <c r="DS183" s="36">
        <f t="shared" si="213"/>
        <v>198.65405478630453</v>
      </c>
      <c r="DT183" s="36">
        <f t="shared" si="213"/>
        <v>206.88111381122451</v>
      </c>
      <c r="DU183" s="36">
        <f t="shared" si="213"/>
        <v>215.44888825860252</v>
      </c>
      <c r="DV183" s="36">
        <f t="shared" si="213"/>
        <v>224.37148851694425</v>
      </c>
      <c r="DW183" s="36">
        <f t="shared" si="213"/>
        <v>233.66360934238494</v>
      </c>
      <c r="DX183" s="36">
        <f t="shared" si="205"/>
        <v>243.34055405969045</v>
      </c>
      <c r="DY183" s="36">
        <f t="shared" si="219"/>
        <v>253.41825976551843</v>
      </c>
      <c r="DZ183" s="36">
        <f t="shared" si="219"/>
        <v>263.91332357544758</v>
      </c>
      <c r="EA183" s="36">
        <f t="shared" si="219"/>
        <v>274.84302995800113</v>
      </c>
      <c r="EB183" s="36">
        <f t="shared" si="219"/>
        <v>286.22537920068174</v>
      </c>
      <c r="EC183" s="36">
        <f t="shared" si="219"/>
        <v>298.07911705489875</v>
      </c>
      <c r="ED183" s="36">
        <f t="shared" si="219"/>
        <v>310.42376560861027</v>
      </c>
      <c r="EE183" s="36">
        <f t="shared" si="219"/>
        <v>323.27965543752521</v>
      </c>
      <c r="EF183" s="36">
        <f t="shared" si="219"/>
        <v>336.66795908781484</v>
      </c>
      <c r="EG183" s="36">
        <f t="shared" si="219"/>
        <v>350.61072594547755</v>
      </c>
      <c r="EH183" s="36">
        <f t="shared" si="219"/>
        <v>365.13091854978353</v>
      </c>
      <c r="EI183" s="36">
        <f t="shared" si="219"/>
        <v>380.25245041060418</v>
      </c>
      <c r="EJ183" s="36">
        <f t="shared" si="219"/>
        <v>396.00022539190888</v>
      </c>
      <c r="EK183" s="36">
        <f t="shared" si="219"/>
        <v>412.40017872628931</v>
      </c>
      <c r="EL183" s="36">
        <f t="shared" si="219"/>
        <v>429.47931972805981</v>
      </c>
      <c r="EM183" s="36">
        <f t="shared" si="219"/>
        <v>447.26577627527763</v>
      </c>
      <c r="EN183" s="36">
        <f t="shared" si="219"/>
        <v>465.7888411339419</v>
      </c>
      <c r="EO183" s="36">
        <f t="shared" si="214"/>
        <v>485.07902020066291</v>
      </c>
      <c r="EP183" s="36">
        <f t="shared" si="214"/>
        <v>505.16808274325308</v>
      </c>
      <c r="EQ183" s="36">
        <f t="shared" si="214"/>
        <v>526.08911372198213</v>
      </c>
      <c r="ER183" s="36">
        <f t="shared" si="214"/>
        <v>547.87656827766421</v>
      </c>
      <c r="ES183" s="36">
        <f t="shared" si="214"/>
        <v>570.56632847631533</v>
      </c>
      <c r="ET183" s="36">
        <f t="shared" si="214"/>
        <v>594.19576240383333</v>
      </c>
      <c r="EU183" s="36">
        <f t="shared" si="214"/>
        <v>618.80378570802554</v>
      </c>
      <c r="EV183" s="36">
        <f t="shared" si="214"/>
        <v>644.43092568933764</v>
      </c>
      <c r="EW183" s="36">
        <f t="shared" si="214"/>
        <v>671.11938804583576</v>
      </c>
      <c r="EX183" s="36">
        <f t="shared" si="214"/>
        <v>698.91312638236593</v>
      </c>
      <c r="EY183" s="36">
        <f t="shared" si="214"/>
        <v>727.85791459836514</v>
      </c>
      <c r="EZ183" s="36">
        <f t="shared" si="214"/>
        <v>758.00142227354172</v>
      </c>
      <c r="FA183" s="36">
        <f t="shared" si="214"/>
        <v>789.39329317557804</v>
      </c>
      <c r="FB183" s="36">
        <f t="shared" si="214"/>
        <v>822.08522701915126</v>
      </c>
      <c r="FC183" s="36">
        <f t="shared" si="214"/>
        <v>856.13106461092229</v>
      </c>
      <c r="FD183" s="36">
        <f t="shared" si="207"/>
        <v>891.58687652071887</v>
      </c>
      <c r="FE183" s="36">
        <f t="shared" si="222"/>
        <v>928.51105542494781</v>
      </c>
      <c r="FF183" s="36">
        <f t="shared" si="222"/>
        <v>966.96441227431649</v>
      </c>
      <c r="FG183" s="36">
        <f t="shared" si="222"/>
        <v>1007.0102764442448</v>
      </c>
      <c r="FH183" s="36">
        <f t="shared" si="222"/>
        <v>1048.7146000329067</v>
      </c>
      <c r="FI183" s="36">
        <f t="shared" si="222"/>
        <v>1092.1460664786694</v>
      </c>
      <c r="FJ183" s="36">
        <f t="shared" si="222"/>
        <v>1137.3762036758169</v>
      </c>
      <c r="FK183" s="36">
        <f t="shared" si="222"/>
        <v>1184.479501774847</v>
      </c>
      <c r="FL183" s="36">
        <f t="shared" si="222"/>
        <v>1233.5335358613504</v>
      </c>
      <c r="FM183" s="36">
        <f t="shared" si="222"/>
        <v>1284.6190937155122</v>
      </c>
      <c r="FN183" s="36">
        <f t="shared" si="222"/>
        <v>1337.8203088626462</v>
      </c>
      <c r="FO183" s="36">
        <f t="shared" si="222"/>
        <v>1393.2247991338836</v>
      </c>
      <c r="FP183" s="36">
        <f t="shared" si="222"/>
        <v>1450.923810965214</v>
      </c>
      <c r="FQ183" s="36">
        <f t="shared" si="222"/>
        <v>1511.012369672527</v>
      </c>
      <c r="FR183" s="36">
        <f t="shared" si="222"/>
        <v>1573.5894359501449</v>
      </c>
      <c r="FS183" s="36">
        <f t="shared" si="222"/>
        <v>1638.7580688505839</v>
      </c>
      <c r="FT183" s="36">
        <f t="shared" si="222"/>
        <v>1706.6255955139618</v>
      </c>
      <c r="FU183" s="36">
        <f t="shared" si="220"/>
        <v>1777.3037879265767</v>
      </c>
      <c r="FV183" s="36">
        <f t="shared" si="220"/>
        <v>1850.9090469997677</v>
      </c>
      <c r="FW183" s="36">
        <f t="shared" si="220"/>
        <v>1927.5625942722158</v>
      </c>
      <c r="FX183" s="36">
        <f t="shared" si="220"/>
        <v>2007.3906715514051</v>
      </c>
      <c r="FY183" s="36">
        <f t="shared" si="220"/>
        <v>2090.5247488230348</v>
      </c>
      <c r="FZ183" s="36">
        <f t="shared" si="220"/>
        <v>2177.1017407707918</v>
      </c>
      <c r="GA183" s="36">
        <f t="shared" si="220"/>
        <v>2267.2642322630732</v>
      </c>
      <c r="GB183" s="36">
        <f t="shared" si="220"/>
        <v>2361.1607131780156</v>
      </c>
      <c r="GC183" s="36">
        <f t="shared" si="220"/>
        <v>2458.9458229535694</v>
      </c>
      <c r="GD183" s="36">
        <f t="shared" si="220"/>
        <v>2560.7806052653682</v>
      </c>
      <c r="GE183" s="36">
        <f t="shared" si="220"/>
        <v>2666.8327732518278</v>
      </c>
      <c r="GF183" s="36">
        <f t="shared" si="220"/>
        <v>2777.2769857232784</v>
      </c>
      <c r="GG183" s="36">
        <f t="shared" si="220"/>
        <v>2892.2951348100219</v>
      </c>
      <c r="GH183" s="36">
        <f t="shared" si="220"/>
        <v>3012.0766455230437</v>
      </c>
      <c r="GI183" s="36">
        <f t="shared" si="220"/>
        <v>3136.8187877207347</v>
      </c>
      <c r="GJ183" s="36">
        <f t="shared" si="221"/>
        <v>3266.7270009954009</v>
      </c>
      <c r="GK183" s="36">
        <f t="shared" si="221"/>
        <v>3402.0152330146238</v>
      </c>
      <c r="GL183" s="36">
        <f t="shared" si="221"/>
        <v>3542.9062918746909</v>
      </c>
      <c r="GM183" s="36">
        <f t="shared" si="221"/>
        <v>3689.6322130463886</v>
      </c>
      <c r="GN183" s="36">
        <f t="shared" si="221"/>
        <v>3842.4346415174914</v>
      </c>
      <c r="GO183" s="36">
        <f t="shared" si="221"/>
        <v>4001.565229761296</v>
      </c>
      <c r="GP183" s="36">
        <f t="shared" si="221"/>
        <v>4167.2860521866296</v>
      </c>
      <c r="GQ183" s="36">
        <f t="shared" si="221"/>
        <v>4339.8700367518859</v>
      </c>
      <c r="GR183" s="36">
        <f t="shared" si="221"/>
        <v>4519.6014144539276</v>
      </c>
      <c r="GS183" s="36">
        <f t="shared" si="221"/>
        <v>4706.7761874321222</v>
      </c>
      <c r="GT183" s="36">
        <f t="shared" si="221"/>
        <v>4901.7026164584358</v>
      </c>
      <c r="GU183" s="36">
        <f t="shared" si="221"/>
        <v>5104.7017286164446</v>
      </c>
      <c r="GV183" s="36">
        <f t="shared" si="221"/>
        <v>5316.107846005365</v>
      </c>
      <c r="GW183" s="36">
        <f t="shared" si="221"/>
        <v>5536.2691363398308</v>
      </c>
      <c r="GX183" s="36">
        <f t="shared" si="221"/>
        <v>5765.5481863522073</v>
      </c>
      <c r="GY183" s="36">
        <f t="shared" si="221"/>
        <v>6004.322598941797</v>
      </c>
      <c r="GZ183" s="36">
        <f t="shared" si="215"/>
        <v>6252.9856150543719</v>
      </c>
      <c r="HA183" s="36">
        <f t="shared" si="215"/>
        <v>6511.9467613162324</v>
      </c>
      <c r="HB183" s="36">
        <f t="shared" si="215"/>
        <v>6781.6325244893815</v>
      </c>
      <c r="HC183" s="36">
        <f t="shared" si="215"/>
        <v>7062.4870538585837</v>
      </c>
      <c r="HD183" s="36">
        <f t="shared" si="215"/>
        <v>7354.9728927070819</v>
      </c>
      <c r="HE183" s="36">
        <f t="shared" si="215"/>
        <v>7659.571740085652</v>
      </c>
      <c r="HF183" s="36">
        <f t="shared" si="215"/>
        <v>7976.7852441295581</v>
      </c>
      <c r="HG183" s="36">
        <f t="shared" si="215"/>
        <v>8307.1358282299389</v>
      </c>
      <c r="HH183" s="36">
        <f t="shared" si="215"/>
        <v>8651.1675514202525</v>
      </c>
      <c r="HI183" s="36">
        <f t="shared" si="215"/>
        <v>9009.4470043947695</v>
      </c>
      <c r="HJ183" s="36">
        <f t="shared" si="215"/>
        <v>9382.5642426347731</v>
      </c>
      <c r="HK183" s="36">
        <f t="shared" si="215"/>
        <v>9771.1337581792486</v>
      </c>
      <c r="HL183" s="36">
        <f t="shared" si="215"/>
        <v>10175.795491640483</v>
      </c>
      <c r="HM183" s="36">
        <f t="shared" si="215"/>
        <v>10597.21588613128</v>
      </c>
    </row>
    <row r="184" spans="1:221" x14ac:dyDescent="0.25">
      <c r="A184" s="7" t="s">
        <v>618</v>
      </c>
      <c r="B184" s="16" t="s">
        <v>617</v>
      </c>
      <c r="C184" s="15">
        <v>413.255</v>
      </c>
      <c r="D184" s="15">
        <v>26.76</v>
      </c>
      <c r="E184" s="14">
        <f t="shared" si="163"/>
        <v>11058.703800000001</v>
      </c>
      <c r="F184" s="12">
        <f>IF(OR(G184="n/a",J184="n/a"),0%,E184/SUMIFS(E$13:E$515,G$13:G$515,"&lt;&gt;n/a",$J$13:$J$515,"&lt;&gt;n/a"))</f>
        <v>3.8643029751278725E-4</v>
      </c>
      <c r="G184" s="13">
        <v>3.7369207772795211E-2</v>
      </c>
      <c r="H184" s="13">
        <f t="shared" si="181"/>
        <v>3.8770553064275036E-2</v>
      </c>
      <c r="I184" s="33">
        <f t="shared" si="182"/>
        <v>1.0375000000000001</v>
      </c>
      <c r="J184" s="13">
        <v>7.4999999999999997E-2</v>
      </c>
      <c r="K184" s="41">
        <f t="shared" si="164"/>
        <v>6.9402333333333302E-2</v>
      </c>
      <c r="L184" s="1">
        <f t="shared" si="165"/>
        <v>6.3804666666666607E-2</v>
      </c>
      <c r="M184" s="1">
        <f t="shared" si="166"/>
        <v>5.8206999999999912E-2</v>
      </c>
      <c r="N184" s="1">
        <f t="shared" si="167"/>
        <v>5.2609333333333216E-2</v>
      </c>
      <c r="O184" s="1">
        <f t="shared" si="168"/>
        <v>4.7011666666666521E-2</v>
      </c>
      <c r="P184" s="5">
        <v>4.141399999999984E-2</v>
      </c>
      <c r="Q184" s="1">
        <f t="shared" si="169"/>
        <v>9.1037216566515422E-2</v>
      </c>
      <c r="R184" s="12">
        <f t="shared" si="170"/>
        <v>3.5179538682534597E-5</v>
      </c>
      <c r="S184" s="12">
        <f t="shared" si="171"/>
        <v>3.8643029751278725E-4</v>
      </c>
      <c r="T184" s="7"/>
      <c r="U184" s="42">
        <f t="shared" si="172"/>
        <v>-26.76</v>
      </c>
      <c r="V184" s="36">
        <f t="shared" si="173"/>
        <v>1.1153125000000002</v>
      </c>
      <c r="W184" s="36">
        <f t="shared" si="174"/>
        <v>1.1989609375000001</v>
      </c>
      <c r="X184" s="36">
        <f t="shared" si="196"/>
        <v>1.2888830078125</v>
      </c>
      <c r="Y184" s="36">
        <f t="shared" si="196"/>
        <v>1.3855492333984374</v>
      </c>
      <c r="Z184" s="36">
        <f t="shared" si="196"/>
        <v>1.4894654259033202</v>
      </c>
      <c r="AA184" s="36">
        <f t="shared" si="175"/>
        <v>1.5928378018803377</v>
      </c>
      <c r="AB184" s="36">
        <f t="shared" si="191"/>
        <v>1.6944682868833785</v>
      </c>
      <c r="AC184" s="36">
        <f t="shared" si="191"/>
        <v>1.7930982024579991</v>
      </c>
      <c r="AD184" s="36">
        <f t="shared" si="191"/>
        <v>1.8874319034905127</v>
      </c>
      <c r="AE184" s="36">
        <f t="shared" si="191"/>
        <v>1.9761632229934405</v>
      </c>
      <c r="AF184" s="36">
        <f t="shared" si="176"/>
        <v>2.0580040467104905</v>
      </c>
      <c r="AG184" s="36">
        <f t="shared" si="216"/>
        <v>2.1432342263009585</v>
      </c>
      <c r="AH184" s="36">
        <f t="shared" si="216"/>
        <v>2.2319941285489859</v>
      </c>
      <c r="AI184" s="36">
        <f t="shared" si="216"/>
        <v>2.3244299333887133</v>
      </c>
      <c r="AJ184" s="36">
        <f t="shared" si="216"/>
        <v>2.4206938746500732</v>
      </c>
      <c r="AK184" s="36">
        <f t="shared" si="216"/>
        <v>2.5209444907748311</v>
      </c>
      <c r="AL184" s="36">
        <f t="shared" si="216"/>
        <v>2.6253468859157794</v>
      </c>
      <c r="AM184" s="36">
        <f t="shared" si="216"/>
        <v>2.7340730018490951</v>
      </c>
      <c r="AN184" s="36">
        <f t="shared" si="216"/>
        <v>2.8473019011476732</v>
      </c>
      <c r="AO184" s="36">
        <f t="shared" si="216"/>
        <v>2.9652200620818023</v>
      </c>
      <c r="AP184" s="36">
        <f t="shared" si="216"/>
        <v>3.0880216857328575</v>
      </c>
      <c r="AQ184" s="36">
        <f t="shared" si="216"/>
        <v>3.2159090158257975</v>
      </c>
      <c r="AR184" s="36">
        <f t="shared" si="216"/>
        <v>3.3490926718072065</v>
      </c>
      <c r="AS184" s="36">
        <f t="shared" si="216"/>
        <v>3.4877919957174295</v>
      </c>
      <c r="AT184" s="36">
        <f t="shared" si="216"/>
        <v>3.6322354134280705</v>
      </c>
      <c r="AU184" s="36">
        <f t="shared" si="216"/>
        <v>3.7826608108397801</v>
      </c>
      <c r="AV184" s="36">
        <f t="shared" si="216"/>
        <v>3.9393159256598982</v>
      </c>
      <c r="AW184" s="36">
        <f t="shared" si="211"/>
        <v>4.102458755405177</v>
      </c>
      <c r="AX184" s="36">
        <f t="shared" si="211"/>
        <v>4.2723579823015267</v>
      </c>
      <c r="AY184" s="36">
        <f t="shared" si="211"/>
        <v>4.4492934157805619</v>
      </c>
      <c r="AZ184" s="36">
        <f t="shared" si="211"/>
        <v>4.6335564533016971</v>
      </c>
      <c r="BA184" s="36">
        <f t="shared" si="211"/>
        <v>4.8254505602587328</v>
      </c>
      <c r="BB184" s="36">
        <f t="shared" si="211"/>
        <v>5.0252917697612869</v>
      </c>
      <c r="BC184" s="36">
        <f t="shared" si="211"/>
        <v>5.2334092031141797</v>
      </c>
      <c r="BD184" s="36">
        <f t="shared" si="211"/>
        <v>5.4501456118519496</v>
      </c>
      <c r="BE184" s="36">
        <f t="shared" si="211"/>
        <v>5.6758579422211852</v>
      </c>
      <c r="BF184" s="36">
        <f t="shared" si="211"/>
        <v>5.9109179230403326</v>
      </c>
      <c r="BG184" s="36">
        <f t="shared" si="211"/>
        <v>6.1557126779051243</v>
      </c>
      <c r="BH184" s="36">
        <f t="shared" si="211"/>
        <v>6.4106453627478865</v>
      </c>
      <c r="BI184" s="36">
        <f t="shared" si="211"/>
        <v>6.6761358298007263</v>
      </c>
      <c r="BJ184" s="36">
        <f t="shared" si="211"/>
        <v>6.9526213190560924</v>
      </c>
      <c r="BK184" s="36">
        <f t="shared" si="211"/>
        <v>7.2405571783634803</v>
      </c>
      <c r="BL184" s="36">
        <f t="shared" si="201"/>
        <v>7.5404176133482244</v>
      </c>
      <c r="BM184" s="36">
        <f t="shared" si="217"/>
        <v>7.8526964683874265</v>
      </c>
      <c r="BN184" s="36">
        <f t="shared" si="217"/>
        <v>8.177908039929223</v>
      </c>
      <c r="BO184" s="36">
        <f t="shared" si="217"/>
        <v>8.5165879234948498</v>
      </c>
      <c r="BP184" s="36">
        <f t="shared" si="217"/>
        <v>8.8692938957584637</v>
      </c>
      <c r="BQ184" s="36">
        <f t="shared" si="217"/>
        <v>9.2366068331574027</v>
      </c>
      <c r="BR184" s="36">
        <f t="shared" si="217"/>
        <v>9.6191316685457817</v>
      </c>
      <c r="BS184" s="36">
        <f t="shared" si="217"/>
        <v>10.017498387466935</v>
      </c>
      <c r="BT184" s="36">
        <f t="shared" si="217"/>
        <v>10.43236306568549</v>
      </c>
      <c r="BU184" s="36">
        <f t="shared" si="217"/>
        <v>10.864408949687787</v>
      </c>
      <c r="BV184" s="36">
        <f t="shared" si="217"/>
        <v>11.314347581930155</v>
      </c>
      <c r="BW184" s="36">
        <f t="shared" si="217"/>
        <v>11.782919972688209</v>
      </c>
      <c r="BX184" s="36">
        <f t="shared" si="217"/>
        <v>12.270897820437117</v>
      </c>
      <c r="BY184" s="36">
        <f t="shared" si="217"/>
        <v>12.779084782772697</v>
      </c>
      <c r="BZ184" s="36">
        <f t="shared" si="217"/>
        <v>13.308317799966444</v>
      </c>
      <c r="CA184" s="36">
        <f t="shared" si="217"/>
        <v>13.859468473334251</v>
      </c>
      <c r="CB184" s="36">
        <f t="shared" si="217"/>
        <v>14.433444500688914</v>
      </c>
      <c r="CC184" s="36">
        <f t="shared" si="212"/>
        <v>15.031191171240442</v>
      </c>
      <c r="CD184" s="36">
        <f t="shared" si="212"/>
        <v>15.653692922406192</v>
      </c>
      <c r="CE184" s="36">
        <f t="shared" si="212"/>
        <v>16.301974961094718</v>
      </c>
      <c r="CF184" s="36">
        <f t="shared" si="212"/>
        <v>16.977104952133491</v>
      </c>
      <c r="CG184" s="36">
        <f t="shared" si="212"/>
        <v>17.680194776621146</v>
      </c>
      <c r="CH184" s="36">
        <f t="shared" si="212"/>
        <v>18.412402363100131</v>
      </c>
      <c r="CI184" s="36">
        <f t="shared" si="212"/>
        <v>19.174933594565559</v>
      </c>
      <c r="CJ184" s="36">
        <f t="shared" si="212"/>
        <v>19.969044294450892</v>
      </c>
      <c r="CK184" s="36">
        <f t="shared" si="212"/>
        <v>20.796042294861277</v>
      </c>
      <c r="CL184" s="36">
        <f t="shared" si="212"/>
        <v>21.657289590460657</v>
      </c>
      <c r="CM184" s="36">
        <f t="shared" si="212"/>
        <v>22.55420458155999</v>
      </c>
      <c r="CN184" s="36">
        <f t="shared" si="212"/>
        <v>23.488264410100712</v>
      </c>
      <c r="CO184" s="36">
        <f t="shared" si="212"/>
        <v>24.461007392380619</v>
      </c>
      <c r="CP184" s="36">
        <f t="shared" si="212"/>
        <v>25.474035552528665</v>
      </c>
      <c r="CQ184" s="36">
        <f t="shared" si="212"/>
        <v>26.529017260901082</v>
      </c>
      <c r="CR184" s="36">
        <f t="shared" si="203"/>
        <v>27.627689981744034</v>
      </c>
      <c r="CS184" s="36">
        <f t="shared" si="218"/>
        <v>28.771863134647976</v>
      </c>
      <c r="CT184" s="36">
        <f t="shared" si="218"/>
        <v>29.963421074506282</v>
      </c>
      <c r="CU184" s="36">
        <f t="shared" si="218"/>
        <v>31.20432619488588</v>
      </c>
      <c r="CV184" s="36">
        <f t="shared" si="218"/>
        <v>32.496622159920882</v>
      </c>
      <c r="CW184" s="36">
        <f t="shared" si="218"/>
        <v>33.842437270051839</v>
      </c>
      <c r="CX184" s="36">
        <f t="shared" si="218"/>
        <v>35.243987967153764</v>
      </c>
      <c r="CY184" s="36">
        <f t="shared" si="218"/>
        <v>36.703582484825468</v>
      </c>
      <c r="CZ184" s="36">
        <f t="shared" si="218"/>
        <v>38.22362464985202</v>
      </c>
      <c r="DA184" s="36">
        <f t="shared" si="218"/>
        <v>39.806617841100987</v>
      </c>
      <c r="DB184" s="36">
        <f t="shared" si="218"/>
        <v>41.455169112372339</v>
      </c>
      <c r="DC184" s="36">
        <f t="shared" si="218"/>
        <v>43.171993485992118</v>
      </c>
      <c r="DD184" s="36">
        <f t="shared" si="218"/>
        <v>44.959918424220987</v>
      </c>
      <c r="DE184" s="36">
        <f t="shared" si="218"/>
        <v>46.821888485841669</v>
      </c>
      <c r="DF184" s="36">
        <f t="shared" si="218"/>
        <v>48.760970175594309</v>
      </c>
      <c r="DG184" s="36">
        <f t="shared" si="218"/>
        <v>50.780356994446365</v>
      </c>
      <c r="DH184" s="36">
        <f t="shared" si="218"/>
        <v>52.883374699014361</v>
      </c>
      <c r="DI184" s="36">
        <f t="shared" si="213"/>
        <v>55.073486778799335</v>
      </c>
      <c r="DJ184" s="36">
        <f t="shared" si="213"/>
        <v>57.354300160256521</v>
      </c>
      <c r="DK184" s="36">
        <f t="shared" si="213"/>
        <v>59.729571147093374</v>
      </c>
      <c r="DL184" s="36">
        <f t="shared" si="213"/>
        <v>62.203211606579089</v>
      </c>
      <c r="DM184" s="36">
        <f t="shared" si="213"/>
        <v>64.779295412053941</v>
      </c>
      <c r="DN184" s="36">
        <f t="shared" si="213"/>
        <v>67.462065152248726</v>
      </c>
      <c r="DO184" s="36">
        <f t="shared" si="213"/>
        <v>70.255939118463942</v>
      </c>
      <c r="DP184" s="36">
        <f t="shared" si="213"/>
        <v>73.165518581116004</v>
      </c>
      <c r="DQ184" s="36">
        <f t="shared" si="213"/>
        <v>76.195595367634326</v>
      </c>
      <c r="DR184" s="36">
        <f t="shared" si="213"/>
        <v>79.351159754189524</v>
      </c>
      <c r="DS184" s="36">
        <f t="shared" si="213"/>
        <v>82.637408684249522</v>
      </c>
      <c r="DT184" s="36">
        <f t="shared" si="213"/>
        <v>86.059754327499022</v>
      </c>
      <c r="DU184" s="36">
        <f t="shared" si="213"/>
        <v>89.623832993218059</v>
      </c>
      <c r="DV184" s="36">
        <f t="shared" si="213"/>
        <v>93.335514412799171</v>
      </c>
      <c r="DW184" s="36">
        <f t="shared" si="213"/>
        <v>97.200911406690821</v>
      </c>
      <c r="DX184" s="36">
        <f t="shared" si="205"/>
        <v>101.22638995168749</v>
      </c>
      <c r="DY184" s="36">
        <f t="shared" si="219"/>
        <v>105.41857966514667</v>
      </c>
      <c r="DZ184" s="36">
        <f t="shared" si="219"/>
        <v>109.78438472339903</v>
      </c>
      <c r="EA184" s="36">
        <f t="shared" si="219"/>
        <v>114.33099523233386</v>
      </c>
      <c r="EB184" s="36">
        <f t="shared" si="219"/>
        <v>119.06589906888571</v>
      </c>
      <c r="EC184" s="36">
        <f t="shared" si="219"/>
        <v>123.99689421292453</v>
      </c>
      <c r="ED184" s="36">
        <f t="shared" si="219"/>
        <v>129.13210158985856</v>
      </c>
      <c r="EE184" s="36">
        <f t="shared" si="219"/>
        <v>134.47997844510095</v>
      </c>
      <c r="EF184" s="36">
        <f t="shared" si="219"/>
        <v>140.04933227242634</v>
      </c>
      <c r="EG184" s="36">
        <f t="shared" si="219"/>
        <v>145.84933531915658</v>
      </c>
      <c r="EH184" s="36">
        <f t="shared" si="219"/>
        <v>151.88953969206412</v>
      </c>
      <c r="EI184" s="36">
        <f t="shared" si="219"/>
        <v>158.17989308887124</v>
      </c>
      <c r="EJ184" s="36">
        <f t="shared" si="219"/>
        <v>164.73075518125373</v>
      </c>
      <c r="EK184" s="36">
        <f t="shared" si="219"/>
        <v>171.55291467633015</v>
      </c>
      <c r="EL184" s="36">
        <f t="shared" si="219"/>
        <v>178.65760708473564</v>
      </c>
      <c r="EM184" s="36">
        <f t="shared" si="219"/>
        <v>186.05653322454285</v>
      </c>
      <c r="EN184" s="36">
        <f t="shared" si="219"/>
        <v>193.76187849150404</v>
      </c>
      <c r="EO184" s="36">
        <f t="shared" si="214"/>
        <v>201.78633292735114</v>
      </c>
      <c r="EP184" s="36">
        <f t="shared" si="214"/>
        <v>210.14311211920443</v>
      </c>
      <c r="EQ184" s="36">
        <f t="shared" si="214"/>
        <v>218.84597896450913</v>
      </c>
      <c r="ER184" s="36">
        <f t="shared" si="214"/>
        <v>227.90926633734529</v>
      </c>
      <c r="ES184" s="36">
        <f t="shared" si="214"/>
        <v>237.34790069344007</v>
      </c>
      <c r="ET184" s="36">
        <f t="shared" si="214"/>
        <v>247.17742665275816</v>
      </c>
      <c r="EU184" s="36">
        <f t="shared" si="214"/>
        <v>257.41403260015545</v>
      </c>
      <c r="EV184" s="36">
        <f t="shared" si="214"/>
        <v>268.07457734625825</v>
      </c>
      <c r="EW184" s="36">
        <f t="shared" si="214"/>
        <v>279.17661789247614</v>
      </c>
      <c r="EX184" s="36">
        <f t="shared" si="214"/>
        <v>290.73843834587512</v>
      </c>
      <c r="EY184" s="36">
        <f t="shared" si="214"/>
        <v>302.77908003153112</v>
      </c>
      <c r="EZ184" s="36">
        <f t="shared" si="214"/>
        <v>315.31837285195689</v>
      </c>
      <c r="FA184" s="36">
        <f t="shared" si="214"/>
        <v>328.37696794524777</v>
      </c>
      <c r="FB184" s="36">
        <f t="shared" si="214"/>
        <v>341.97637169573221</v>
      </c>
      <c r="FC184" s="36">
        <f t="shared" si="214"/>
        <v>356.13898115313918</v>
      </c>
      <c r="FD184" s="36">
        <f t="shared" si="207"/>
        <v>370.88812091861524</v>
      </c>
      <c r="FE184" s="36">
        <f t="shared" si="222"/>
        <v>386.2480815583387</v>
      </c>
      <c r="FF184" s="36">
        <f t="shared" si="222"/>
        <v>402.2441596079957</v>
      </c>
      <c r="FG184" s="36">
        <f t="shared" si="222"/>
        <v>418.90269923400115</v>
      </c>
      <c r="FH184" s="36">
        <f t="shared" si="222"/>
        <v>436.251135620078</v>
      </c>
      <c r="FI184" s="36">
        <f t="shared" si="222"/>
        <v>454.31804015064785</v>
      </c>
      <c r="FJ184" s="36">
        <f t="shared" si="222"/>
        <v>473.13316746544672</v>
      </c>
      <c r="FK184" s="36">
        <f t="shared" si="222"/>
        <v>492.72750446286068</v>
      </c>
      <c r="FL184" s="36">
        <f t="shared" si="222"/>
        <v>513.13332133268557</v>
      </c>
      <c r="FM184" s="36">
        <f t="shared" si="222"/>
        <v>534.3842247023573</v>
      </c>
      <c r="FN184" s="36">
        <f t="shared" si="222"/>
        <v>556.51521298418061</v>
      </c>
      <c r="FO184" s="36">
        <f t="shared" si="222"/>
        <v>579.56273401470742</v>
      </c>
      <c r="FP184" s="36">
        <f t="shared" si="222"/>
        <v>603.56474508119243</v>
      </c>
      <c r="FQ184" s="36">
        <f t="shared" si="222"/>
        <v>628.56077543398487</v>
      </c>
      <c r="FR184" s="36">
        <f t="shared" si="222"/>
        <v>654.59199138780787</v>
      </c>
      <c r="FS184" s="36">
        <f t="shared" si="222"/>
        <v>681.70126411914248</v>
      </c>
      <c r="FT184" s="36">
        <f t="shared" si="222"/>
        <v>709.93324027137248</v>
      </c>
      <c r="FU184" s="36">
        <f t="shared" si="220"/>
        <v>739.33441548397104</v>
      </c>
      <c r="FV184" s="36">
        <f t="shared" si="220"/>
        <v>769.95321096682414</v>
      </c>
      <c r="FW184" s="36">
        <f t="shared" si="220"/>
        <v>801.84005324580403</v>
      </c>
      <c r="FX184" s="36">
        <f t="shared" si="220"/>
        <v>835.04745721092559</v>
      </c>
      <c r="FY184" s="36">
        <f t="shared" si="220"/>
        <v>869.63011260385872</v>
      </c>
      <c r="FZ184" s="36">
        <f t="shared" si="220"/>
        <v>905.6449740872348</v>
      </c>
      <c r="GA184" s="36">
        <f t="shared" si="220"/>
        <v>943.1513550440834</v>
      </c>
      <c r="GB184" s="36">
        <f t="shared" si="220"/>
        <v>982.21102526187894</v>
      </c>
      <c r="GC184" s="36">
        <f t="shared" si="220"/>
        <v>1022.8883126620742</v>
      </c>
      <c r="GD184" s="36">
        <f t="shared" si="220"/>
        <v>1065.2502092426612</v>
      </c>
      <c r="GE184" s="36">
        <f t="shared" si="220"/>
        <v>1109.3664814082365</v>
      </c>
      <c r="GF184" s="36">
        <f t="shared" si="220"/>
        <v>1155.3097848692771</v>
      </c>
      <c r="GG184" s="36">
        <f t="shared" si="220"/>
        <v>1203.1557842998532</v>
      </c>
      <c r="GH184" s="36">
        <f t="shared" si="220"/>
        <v>1252.9832779508472</v>
      </c>
      <c r="GI184" s="36">
        <f t="shared" si="220"/>
        <v>1304.8743274239034</v>
      </c>
      <c r="GJ184" s="36">
        <f t="shared" si="221"/>
        <v>1358.9143928198368</v>
      </c>
      <c r="GK184" s="36">
        <f t="shared" si="221"/>
        <v>1415.1924734840773</v>
      </c>
      <c r="GL184" s="36">
        <f t="shared" si="221"/>
        <v>1473.8012545809465</v>
      </c>
      <c r="GM184" s="36">
        <f t="shared" si="221"/>
        <v>1534.8372597381617</v>
      </c>
      <c r="GN184" s="36">
        <f t="shared" si="221"/>
        <v>1598.4010100129576</v>
      </c>
      <c r="GO184" s="36">
        <f t="shared" si="221"/>
        <v>1664.5971894416339</v>
      </c>
      <c r="GP184" s="36">
        <f t="shared" si="221"/>
        <v>1733.5348174451694</v>
      </c>
      <c r="GQ184" s="36">
        <f t="shared" si="221"/>
        <v>1805.3274283748433</v>
      </c>
      <c r="GR184" s="36">
        <f t="shared" si="221"/>
        <v>1880.0932584935588</v>
      </c>
      <c r="GS184" s="36">
        <f t="shared" si="221"/>
        <v>1957.9554407008106</v>
      </c>
      <c r="GT184" s="36">
        <f t="shared" si="221"/>
        <v>2039.0422073219936</v>
      </c>
      <c r="GU184" s="36">
        <f t="shared" si="221"/>
        <v>2123.4871012960261</v>
      </c>
      <c r="GV184" s="36">
        <f t="shared" si="221"/>
        <v>2211.4291961090994</v>
      </c>
      <c r="GW184" s="36">
        <f t="shared" si="221"/>
        <v>2303.0133248367611</v>
      </c>
      <c r="GX184" s="36">
        <f t="shared" si="221"/>
        <v>2398.3903186715502</v>
      </c>
      <c r="GY184" s="36">
        <f t="shared" si="221"/>
        <v>2497.7172553290134</v>
      </c>
      <c r="GZ184" s="36">
        <f t="shared" si="215"/>
        <v>2601.1577177412087</v>
      </c>
      <c r="HA184" s="36">
        <f t="shared" si="215"/>
        <v>2708.8820634637427</v>
      </c>
      <c r="HB184" s="36">
        <f t="shared" si="215"/>
        <v>2821.0677052400297</v>
      </c>
      <c r="HC184" s="36">
        <f t="shared" si="215"/>
        <v>2937.8994031848397</v>
      </c>
      <c r="HD184" s="36">
        <f t="shared" si="215"/>
        <v>3059.569569068336</v>
      </c>
      <c r="HE184" s="36">
        <f t="shared" si="215"/>
        <v>3186.2785832017316</v>
      </c>
      <c r="HF184" s="36">
        <f t="shared" si="215"/>
        <v>3318.2351244464476</v>
      </c>
      <c r="HG184" s="36">
        <f t="shared" si="215"/>
        <v>3455.6565138902724</v>
      </c>
      <c r="HH184" s="36">
        <f t="shared" si="215"/>
        <v>3598.7690727565237</v>
      </c>
      <c r="HI184" s="36">
        <f t="shared" si="215"/>
        <v>3747.8084951356618</v>
      </c>
      <c r="HJ184" s="36">
        <f t="shared" si="215"/>
        <v>3903.0202361532097</v>
      </c>
      <c r="HK184" s="36">
        <f t="shared" si="215"/>
        <v>4064.6599162132579</v>
      </c>
      <c r="HL184" s="36">
        <f t="shared" si="215"/>
        <v>4232.9937419833132</v>
      </c>
      <c r="HM184" s="36">
        <f t="shared" si="215"/>
        <v>4408.2989448138096</v>
      </c>
    </row>
    <row r="185" spans="1:221" x14ac:dyDescent="0.25">
      <c r="A185" s="7" t="s">
        <v>616</v>
      </c>
      <c r="B185" s="16" t="s">
        <v>615</v>
      </c>
      <c r="C185" s="15">
        <v>227.01499999999999</v>
      </c>
      <c r="D185" s="15">
        <v>205.01</v>
      </c>
      <c r="E185" s="14">
        <f t="shared" si="163"/>
        <v>46540.345149999994</v>
      </c>
      <c r="F185" s="12">
        <f>IF(OR(G185="n/a",J185="n/a"),0%,E185/SUMIFS(E$13:E$515,G$13:G$515,"&lt;&gt;n/a",$J$13:$J$515,"&lt;&gt;n/a"))</f>
        <v>1.6262845761961995E-3</v>
      </c>
      <c r="G185" s="13">
        <v>2.6340178527876693E-2</v>
      </c>
      <c r="H185" s="13">
        <f t="shared" si="181"/>
        <v>2.691176040193162E-2</v>
      </c>
      <c r="I185" s="33">
        <f t="shared" si="182"/>
        <v>5.5171800000000015</v>
      </c>
      <c r="J185" s="13">
        <v>4.3400000000000001E-2</v>
      </c>
      <c r="K185" s="41">
        <f t="shared" si="164"/>
        <v>4.3068999999999975E-2</v>
      </c>
      <c r="L185" s="1">
        <f t="shared" si="165"/>
        <v>4.273799999999995E-2</v>
      </c>
      <c r="M185" s="1">
        <f t="shared" si="166"/>
        <v>4.2406999999999924E-2</v>
      </c>
      <c r="N185" s="1">
        <f t="shared" si="167"/>
        <v>4.2075999999999898E-2</v>
      </c>
      <c r="O185" s="1">
        <f t="shared" si="168"/>
        <v>4.1744999999999872E-2</v>
      </c>
      <c r="P185" s="5">
        <v>4.141399999999984E-2</v>
      </c>
      <c r="Q185" s="1">
        <f t="shared" si="169"/>
        <v>6.96745110516237E-2</v>
      </c>
      <c r="R185" s="12">
        <f t="shared" si="170"/>
        <v>1.1331058267726726E-4</v>
      </c>
      <c r="S185" s="12">
        <f t="shared" si="171"/>
        <v>1.6262845761961995E-3</v>
      </c>
      <c r="T185" s="7"/>
      <c r="U185" s="42">
        <f t="shared" si="172"/>
        <v>-205.01</v>
      </c>
      <c r="V185" s="36">
        <f t="shared" si="173"/>
        <v>5.7566256120000023</v>
      </c>
      <c r="W185" s="36">
        <f t="shared" si="174"/>
        <v>6.0064631635608032</v>
      </c>
      <c r="X185" s="36">
        <f t="shared" si="196"/>
        <v>6.2671436648593426</v>
      </c>
      <c r="Y185" s="36">
        <f t="shared" si="196"/>
        <v>6.5391376999142388</v>
      </c>
      <c r="Z185" s="36">
        <f t="shared" si="196"/>
        <v>6.822936276090517</v>
      </c>
      <c r="AA185" s="36">
        <f t="shared" si="175"/>
        <v>7.1167933185654597</v>
      </c>
      <c r="AB185" s="36">
        <f t="shared" si="191"/>
        <v>7.4209508314143102</v>
      </c>
      <c r="AC185" s="36">
        <f t="shared" si="191"/>
        <v>7.7356510933220957</v>
      </c>
      <c r="AD185" s="36">
        <f t="shared" si="191"/>
        <v>8.0611363487247161</v>
      </c>
      <c r="AE185" s="36">
        <f t="shared" si="191"/>
        <v>8.3976484856022289</v>
      </c>
      <c r="AF185" s="36">
        <f t="shared" si="176"/>
        <v>8.7454286999849575</v>
      </c>
      <c r="AG185" s="36">
        <f t="shared" si="216"/>
        <v>9.1076118841661327</v>
      </c>
      <c r="AH185" s="36">
        <f t="shared" si="216"/>
        <v>9.484794522736987</v>
      </c>
      <c r="AI185" s="36">
        <f t="shared" si="216"/>
        <v>9.8775978031016152</v>
      </c>
      <c r="AJ185" s="36">
        <f t="shared" si="216"/>
        <v>10.286668638519265</v>
      </c>
      <c r="AK185" s="36">
        <f t="shared" si="216"/>
        <v>10.712680733514899</v>
      </c>
      <c r="AL185" s="36">
        <f t="shared" si="216"/>
        <v>11.156335693412684</v>
      </c>
      <c r="AM185" s="36">
        <f t="shared" si="216"/>
        <v>11.618364179819675</v>
      </c>
      <c r="AN185" s="36">
        <f t="shared" si="216"/>
        <v>12.099527113962726</v>
      </c>
      <c r="AO185" s="36">
        <f t="shared" si="216"/>
        <v>12.600616929860376</v>
      </c>
      <c r="AP185" s="36">
        <f t="shared" si="216"/>
        <v>13.122458879393612</v>
      </c>
      <c r="AQ185" s="36">
        <f t="shared" si="216"/>
        <v>13.665912391424817</v>
      </c>
      <c r="AR185" s="36">
        <f t="shared" si="216"/>
        <v>14.231872487203281</v>
      </c>
      <c r="AS185" s="36">
        <f t="shared" si="216"/>
        <v>14.821271254388316</v>
      </c>
      <c r="AT185" s="36">
        <f t="shared" si="216"/>
        <v>15.435079382117552</v>
      </c>
      <c r="AU185" s="36">
        <f t="shared" si="216"/>
        <v>16.074307759648566</v>
      </c>
      <c r="AV185" s="36">
        <f t="shared" si="216"/>
        <v>16.740009141206649</v>
      </c>
      <c r="AW185" s="36">
        <f t="shared" si="211"/>
        <v>17.433279879780578</v>
      </c>
      <c r="AX185" s="36">
        <f t="shared" si="211"/>
        <v>18.155261732721808</v>
      </c>
      <c r="AY185" s="36">
        <f t="shared" si="211"/>
        <v>18.907143742120745</v>
      </c>
      <c r="AZ185" s="36">
        <f t="shared" si="211"/>
        <v>19.69016419305693</v>
      </c>
      <c r="BA185" s="36">
        <f t="shared" si="211"/>
        <v>20.505612652948187</v>
      </c>
      <c r="BB185" s="36">
        <f t="shared" si="211"/>
        <v>21.354832095357381</v>
      </c>
      <c r="BC185" s="36">
        <f t="shared" si="211"/>
        <v>22.239221111754507</v>
      </c>
      <c r="BD185" s="36">
        <f t="shared" si="211"/>
        <v>23.160236214876704</v>
      </c>
      <c r="BE185" s="36">
        <f t="shared" si="211"/>
        <v>24.119394237479604</v>
      </c>
      <c r="BF185" s="36">
        <f t="shared" si="211"/>
        <v>25.118274830430579</v>
      </c>
      <c r="BG185" s="36">
        <f t="shared" si="211"/>
        <v>26.158523064258027</v>
      </c>
      <c r="BH185" s="36">
        <f t="shared" si="211"/>
        <v>27.241852138441203</v>
      </c>
      <c r="BI185" s="36">
        <f t="shared" si="211"/>
        <v>28.370046202902603</v>
      </c>
      <c r="BJ185" s="36">
        <f t="shared" si="211"/>
        <v>29.544963296349607</v>
      </c>
      <c r="BK185" s="36">
        <f t="shared" si="211"/>
        <v>30.768538406304625</v>
      </c>
      <c r="BL185" s="36">
        <f t="shared" si="201"/>
        <v>32.042786655863317</v>
      </c>
      <c r="BM185" s="36">
        <f t="shared" si="217"/>
        <v>33.369806622429238</v>
      </c>
      <c r="BN185" s="36">
        <f t="shared" si="217"/>
        <v>34.751783793890517</v>
      </c>
      <c r="BO185" s="36">
        <f t="shared" si="217"/>
        <v>36.190994167930697</v>
      </c>
      <c r="BP185" s="36">
        <f t="shared" si="217"/>
        <v>37.689808000401371</v>
      </c>
      <c r="BQ185" s="36">
        <f t="shared" si="217"/>
        <v>39.250693708929987</v>
      </c>
      <c r="BR185" s="36">
        <f t="shared" si="217"/>
        <v>40.876221938191605</v>
      </c>
      <c r="BS185" s="36">
        <f t="shared" si="217"/>
        <v>42.569069793539867</v>
      </c>
      <c r="BT185" s="36">
        <f t="shared" si="217"/>
        <v>44.332025249969519</v>
      </c>
      <c r="BU185" s="36">
        <f t="shared" si="217"/>
        <v>46.167991743671749</v>
      </c>
      <c r="BV185" s="36">
        <f t="shared" si="217"/>
        <v>48.07999295374416</v>
      </c>
      <c r="BW185" s="36">
        <f t="shared" si="217"/>
        <v>50.071177781930515</v>
      </c>
      <c r="BX185" s="36">
        <f t="shared" si="217"/>
        <v>52.144825538591377</v>
      </c>
      <c r="BY185" s="36">
        <f t="shared" si="217"/>
        <v>54.304351343446591</v>
      </c>
      <c r="BZ185" s="36">
        <f t="shared" si="217"/>
        <v>56.553311749984076</v>
      </c>
      <c r="CA185" s="36">
        <f t="shared" si="217"/>
        <v>58.895410602797909</v>
      </c>
      <c r="CB185" s="36">
        <f t="shared" si="217"/>
        <v>61.33450513750217</v>
      </c>
      <c r="CC185" s="36">
        <f t="shared" si="212"/>
        <v>63.874612333266676</v>
      </c>
      <c r="CD185" s="36">
        <f t="shared" si="212"/>
        <v>66.51991552843657</v>
      </c>
      <c r="CE185" s="36">
        <f t="shared" si="212"/>
        <v>69.274771310131229</v>
      </c>
      <c r="CF185" s="36">
        <f t="shared" si="212"/>
        <v>72.143716689168997</v>
      </c>
      <c r="CG185" s="36">
        <f t="shared" si="212"/>
        <v>75.131476572134233</v>
      </c>
      <c r="CH185" s="36">
        <f t="shared" si="212"/>
        <v>78.24297154289259</v>
      </c>
      <c r="CI185" s="36">
        <f t="shared" si="212"/>
        <v>81.483325966369932</v>
      </c>
      <c r="CJ185" s="36">
        <f t="shared" si="212"/>
        <v>84.857876427941164</v>
      </c>
      <c r="CK185" s="36">
        <f t="shared" si="212"/>
        <v>88.372180522327909</v>
      </c>
      <c r="CL185" s="36">
        <f t="shared" si="212"/>
        <v>92.032026006479583</v>
      </c>
      <c r="CM185" s="36">
        <f t="shared" si="212"/>
        <v>95.843440331511914</v>
      </c>
      <c r="CN185" s="36">
        <f t="shared" si="212"/>
        <v>99.81270056940113</v>
      </c>
      <c r="CO185" s="36">
        <f t="shared" si="212"/>
        <v>103.94634375078229</v>
      </c>
      <c r="CP185" s="36">
        <f t="shared" si="212"/>
        <v>108.25117763087717</v>
      </c>
      <c r="CQ185" s="36">
        <f t="shared" si="212"/>
        <v>112.73429190128229</v>
      </c>
      <c r="CR185" s="36">
        <f t="shared" si="203"/>
        <v>117.40306986608198</v>
      </c>
      <c r="CS185" s="36">
        <f t="shared" si="218"/>
        <v>122.26520060151587</v>
      </c>
      <c r="CT185" s="36">
        <f t="shared" si="218"/>
        <v>127.32869161922703</v>
      </c>
      <c r="CU185" s="36">
        <f t="shared" si="218"/>
        <v>132.60188205394567</v>
      </c>
      <c r="CV185" s="36">
        <f t="shared" si="218"/>
        <v>138.09345639732777</v>
      </c>
      <c r="CW185" s="36">
        <f t="shared" si="218"/>
        <v>143.81245880056667</v>
      </c>
      <c r="CX185" s="36">
        <f t="shared" si="218"/>
        <v>149.76830796933331</v>
      </c>
      <c r="CY185" s="36">
        <f t="shared" si="218"/>
        <v>155.97081267557525</v>
      </c>
      <c r="CZ185" s="36">
        <f t="shared" si="218"/>
        <v>162.4301879117215</v>
      </c>
      <c r="DA185" s="36">
        <f t="shared" si="218"/>
        <v>169.15707171389752</v>
      </c>
      <c r="DB185" s="36">
        <f t="shared" si="218"/>
        <v>176.16254268185685</v>
      </c>
      <c r="DC185" s="36">
        <f t="shared" si="218"/>
        <v>183.45813822448324</v>
      </c>
      <c r="DD185" s="36">
        <f t="shared" si="218"/>
        <v>191.05587356091195</v>
      </c>
      <c r="DE185" s="36">
        <f t="shared" si="218"/>
        <v>198.96826150856353</v>
      </c>
      <c r="DF185" s="36">
        <f t="shared" si="218"/>
        <v>207.20833309067913</v>
      </c>
      <c r="DG185" s="36">
        <f t="shared" si="218"/>
        <v>215.7896589972965</v>
      </c>
      <c r="DH185" s="36">
        <f t="shared" si="218"/>
        <v>224.72637193501049</v>
      </c>
      <c r="DI185" s="36">
        <f t="shared" si="213"/>
        <v>234.03318990232697</v>
      </c>
      <c r="DJ185" s="36">
        <f t="shared" si="213"/>
        <v>243.72544042894191</v>
      </c>
      <c r="DK185" s="36">
        <f t="shared" si="213"/>
        <v>253.81908581886606</v>
      </c>
      <c r="DL185" s="36">
        <f t="shared" si="213"/>
        <v>264.33074943896855</v>
      </c>
      <c r="DM185" s="36">
        <f t="shared" si="213"/>
        <v>275.27774309623396</v>
      </c>
      <c r="DN185" s="36">
        <f t="shared" si="213"/>
        <v>286.67809554882137</v>
      </c>
      <c r="DO185" s="36">
        <f t="shared" si="213"/>
        <v>298.5505821978802</v>
      </c>
      <c r="DP185" s="36">
        <f t="shared" si="213"/>
        <v>310.91475600902317</v>
      </c>
      <c r="DQ185" s="36">
        <f t="shared" si="213"/>
        <v>323.7909797143808</v>
      </c>
      <c r="DR185" s="36">
        <f t="shared" si="213"/>
        <v>337.20045934827209</v>
      </c>
      <c r="DS185" s="36">
        <f t="shared" si="213"/>
        <v>351.16527917172135</v>
      </c>
      <c r="DT185" s="36">
        <f t="shared" si="213"/>
        <v>365.70843804333896</v>
      </c>
      <c r="DU185" s="36">
        <f t="shared" si="213"/>
        <v>380.85388729646576</v>
      </c>
      <c r="DV185" s="36">
        <f t="shared" si="213"/>
        <v>396.62657018496151</v>
      </c>
      <c r="DW185" s="36">
        <f t="shared" si="213"/>
        <v>413.05246296260145</v>
      </c>
      <c r="DX185" s="36">
        <f t="shared" si="205"/>
        <v>430.15861766373456</v>
      </c>
      <c r="DY185" s="36">
        <f t="shared" si="219"/>
        <v>447.97320665566042</v>
      </c>
      <c r="DZ185" s="36">
        <f t="shared" si="219"/>
        <v>466.52556903609786</v>
      </c>
      <c r="EA185" s="36">
        <f t="shared" si="219"/>
        <v>485.84625895215873</v>
      </c>
      <c r="EB185" s="36">
        <f t="shared" si="219"/>
        <v>505.96709592040338</v>
      </c>
      <c r="EC185" s="36">
        <f t="shared" si="219"/>
        <v>526.92121723085086</v>
      </c>
      <c r="ED185" s="36">
        <f t="shared" si="219"/>
        <v>548.74313252124921</v>
      </c>
      <c r="EE185" s="36">
        <f t="shared" si="219"/>
        <v>571.46878061148414</v>
      </c>
      <c r="EF185" s="36">
        <f t="shared" si="219"/>
        <v>595.135588691728</v>
      </c>
      <c r="EG185" s="36">
        <f t="shared" si="219"/>
        <v>619.78253396180708</v>
      </c>
      <c r="EH185" s="36">
        <f t="shared" si="219"/>
        <v>645.4502078233013</v>
      </c>
      <c r="EI185" s="36">
        <f t="shared" si="219"/>
        <v>672.18088273009539</v>
      </c>
      <c r="EJ185" s="36">
        <f t="shared" si="219"/>
        <v>700.01858180747945</v>
      </c>
      <c r="EK185" s="36">
        <f t="shared" si="219"/>
        <v>729.00915135445427</v>
      </c>
      <c r="EL185" s="36">
        <f t="shared" si="219"/>
        <v>759.20033634864751</v>
      </c>
      <c r="EM185" s="36">
        <f t="shared" si="219"/>
        <v>790.64185907819024</v>
      </c>
      <c r="EN185" s="36">
        <f t="shared" si="219"/>
        <v>823.38550103005423</v>
      </c>
      <c r="EO185" s="36">
        <f t="shared" si="214"/>
        <v>857.48518816971273</v>
      </c>
      <c r="EP185" s="36">
        <f t="shared" si="214"/>
        <v>892.99707975257309</v>
      </c>
      <c r="EQ185" s="36">
        <f t="shared" si="214"/>
        <v>929.979660813446</v>
      </c>
      <c r="ER185" s="36">
        <f t="shared" si="214"/>
        <v>968.49383848637387</v>
      </c>
      <c r="ES185" s="36">
        <f t="shared" si="214"/>
        <v>1008.6030423134484</v>
      </c>
      <c r="ET185" s="36">
        <f t="shared" si="214"/>
        <v>1050.3733287078173</v>
      </c>
      <c r="EU185" s="36">
        <f t="shared" si="214"/>
        <v>1093.8734897429226</v>
      </c>
      <c r="EV185" s="36">
        <f t="shared" si="214"/>
        <v>1139.1751664471358</v>
      </c>
      <c r="EW185" s="36">
        <f t="shared" si="214"/>
        <v>1186.3529667903772</v>
      </c>
      <c r="EX185" s="36">
        <f t="shared" si="214"/>
        <v>1235.4845885570337</v>
      </c>
      <c r="EY185" s="36">
        <f t="shared" si="214"/>
        <v>1286.6509473075346</v>
      </c>
      <c r="EZ185" s="36">
        <f t="shared" si="214"/>
        <v>1339.9363096393286</v>
      </c>
      <c r="FA185" s="36">
        <f t="shared" si="214"/>
        <v>1395.4284319667315</v>
      </c>
      <c r="FB185" s="36">
        <f t="shared" si="214"/>
        <v>1453.2187050482016</v>
      </c>
      <c r="FC185" s="36">
        <f t="shared" si="214"/>
        <v>1513.4023044990677</v>
      </c>
      <c r="FD185" s="36">
        <f t="shared" si="207"/>
        <v>1576.0783475375918</v>
      </c>
      <c r="FE185" s="36">
        <f t="shared" si="222"/>
        <v>1641.3500562225133</v>
      </c>
      <c r="FF185" s="36">
        <f t="shared" si="222"/>
        <v>1709.3249274509121</v>
      </c>
      <c r="FG185" s="36">
        <f t="shared" si="222"/>
        <v>1780.1149099963638</v>
      </c>
      <c r="FH185" s="36">
        <f t="shared" si="222"/>
        <v>1853.8365888789531</v>
      </c>
      <c r="FI185" s="36">
        <f t="shared" si="222"/>
        <v>1930.6113773707857</v>
      </c>
      <c r="FJ185" s="36">
        <f t="shared" si="222"/>
        <v>2010.5657169532192</v>
      </c>
      <c r="FK185" s="36">
        <f t="shared" si="222"/>
        <v>2093.8312855551194</v>
      </c>
      <c r="FL185" s="36">
        <f t="shared" si="222"/>
        <v>2180.5452144150986</v>
      </c>
      <c r="FM185" s="36">
        <f t="shared" si="222"/>
        <v>2270.8503139248851</v>
      </c>
      <c r="FN185" s="36">
        <f t="shared" si="222"/>
        <v>2364.8953088257699</v>
      </c>
      <c r="FO185" s="36">
        <f t="shared" si="222"/>
        <v>2462.83508314548</v>
      </c>
      <c r="FP185" s="36">
        <f t="shared" si="222"/>
        <v>2564.8309352788665</v>
      </c>
      <c r="FQ185" s="36">
        <f t="shared" si="222"/>
        <v>2671.0508436325049</v>
      </c>
      <c r="FR185" s="36">
        <f t="shared" si="222"/>
        <v>2781.669743270701</v>
      </c>
      <c r="FS185" s="36">
        <f t="shared" si="222"/>
        <v>2896.8698140185134</v>
      </c>
      <c r="FT185" s="36">
        <f t="shared" si="222"/>
        <v>3016.8407804962758</v>
      </c>
      <c r="FU185" s="36">
        <f t="shared" si="220"/>
        <v>3141.7802245797479</v>
      </c>
      <c r="FV185" s="36">
        <f t="shared" si="220"/>
        <v>3271.8939108004929</v>
      </c>
      <c r="FW185" s="36">
        <f t="shared" si="220"/>
        <v>3407.3961252223839</v>
      </c>
      <c r="FX185" s="36">
        <f t="shared" si="220"/>
        <v>3548.5100283523434</v>
      </c>
      <c r="FY185" s="36">
        <f t="shared" si="220"/>
        <v>3695.4680226665268</v>
      </c>
      <c r="FZ185" s="36">
        <f t="shared" si="220"/>
        <v>3848.5121353572376</v>
      </c>
      <c r="GA185" s="36">
        <f t="shared" si="220"/>
        <v>4007.8944169309216</v>
      </c>
      <c r="GB185" s="36">
        <f t="shared" si="220"/>
        <v>4173.8773563136983</v>
      </c>
      <c r="GC185" s="36">
        <f t="shared" si="220"/>
        <v>4346.7343131480729</v>
      </c>
      <c r="GD185" s="36">
        <f t="shared" si="220"/>
        <v>4526.7499679927869</v>
      </c>
      <c r="GE185" s="36">
        <f t="shared" si="220"/>
        <v>4714.2207911672394</v>
      </c>
      <c r="GF185" s="36">
        <f t="shared" si="220"/>
        <v>4909.4555310126389</v>
      </c>
      <c r="GG185" s="36">
        <f t="shared" si="220"/>
        <v>5112.7757223739954</v>
      </c>
      <c r="GH185" s="36">
        <f t="shared" si="220"/>
        <v>5324.5162161403914</v>
      </c>
      <c r="GI185" s="36">
        <f t="shared" si="220"/>
        <v>5545.0257307156289</v>
      </c>
      <c r="GJ185" s="36">
        <f t="shared" si="221"/>
        <v>5774.6674263274854</v>
      </c>
      <c r="GK185" s="36">
        <f t="shared" si="221"/>
        <v>6013.8195031214109</v>
      </c>
      <c r="GL185" s="36">
        <f t="shared" si="221"/>
        <v>6262.8758240236803</v>
      </c>
      <c r="GM185" s="36">
        <f t="shared" si="221"/>
        <v>6522.2465633997963</v>
      </c>
      <c r="GN185" s="36">
        <f t="shared" si="221"/>
        <v>6792.3588825764346</v>
      </c>
      <c r="GO185" s="36">
        <f t="shared" si="221"/>
        <v>7073.6576333394542</v>
      </c>
      <c r="GP185" s="36">
        <f t="shared" si="221"/>
        <v>7366.6060905665736</v>
      </c>
      <c r="GQ185" s="36">
        <f t="shared" si="221"/>
        <v>7671.6867152012965</v>
      </c>
      <c r="GR185" s="36">
        <f t="shared" si="221"/>
        <v>7989.4019488246413</v>
      </c>
      <c r="GS185" s="36">
        <f t="shared" si="221"/>
        <v>8320.2750411332636</v>
      </c>
      <c r="GT185" s="36">
        <f t="shared" si="221"/>
        <v>8664.8509116867554</v>
      </c>
      <c r="GU185" s="36">
        <f t="shared" si="221"/>
        <v>9023.6970473433485</v>
      </c>
      <c r="GV185" s="36">
        <f t="shared" si="221"/>
        <v>9397.4044368620252</v>
      </c>
      <c r="GW185" s="36">
        <f t="shared" si="221"/>
        <v>9786.5885442102281</v>
      </c>
      <c r="GX185" s="36">
        <f t="shared" si="221"/>
        <v>10191.890322180148</v>
      </c>
      <c r="GY185" s="36">
        <f t="shared" si="221"/>
        <v>10613.977267982915</v>
      </c>
      <c r="GZ185" s="36">
        <f t="shared" si="215"/>
        <v>11053.544522559157</v>
      </c>
      <c r="HA185" s="36">
        <f t="shared" si="215"/>
        <v>11511.31601541642</v>
      </c>
      <c r="HB185" s="36">
        <f t="shared" si="215"/>
        <v>11988.045656878874</v>
      </c>
      <c r="HC185" s="36">
        <f t="shared" si="215"/>
        <v>12484.518579712854</v>
      </c>
      <c r="HD185" s="36">
        <f t="shared" si="215"/>
        <v>13001.552432173081</v>
      </c>
      <c r="HE185" s="36">
        <f t="shared" si="215"/>
        <v>13539.998724599094</v>
      </c>
      <c r="HF185" s="36">
        <f t="shared" si="215"/>
        <v>14100.744231779639</v>
      </c>
      <c r="HG185" s="36">
        <f t="shared" si="215"/>
        <v>14684.712453394559</v>
      </c>
      <c r="HH185" s="36">
        <f t="shared" si="215"/>
        <v>15292.865134939439</v>
      </c>
      <c r="HI185" s="36">
        <f t="shared" si="215"/>
        <v>15926.203851637818</v>
      </c>
      <c r="HJ185" s="36">
        <f t="shared" si="215"/>
        <v>16585.771657949543</v>
      </c>
      <c r="HK185" s="36">
        <f t="shared" si="215"/>
        <v>17272.654805391863</v>
      </c>
      <c r="HL185" s="36">
        <f t="shared" si="215"/>
        <v>17987.984531502359</v>
      </c>
      <c r="HM185" s="36">
        <f t="shared" si="215"/>
        <v>18732.938922889996</v>
      </c>
    </row>
    <row r="186" spans="1:221" x14ac:dyDescent="0.25">
      <c r="A186" s="7" t="s">
        <v>397</v>
      </c>
      <c r="B186" s="16" t="s">
        <v>396</v>
      </c>
      <c r="C186" s="15">
        <v>241.715</v>
      </c>
      <c r="D186" s="15">
        <v>77.709999999999994</v>
      </c>
      <c r="E186" s="14">
        <f t="shared" si="163"/>
        <v>18783.67265</v>
      </c>
      <c r="F186" s="12">
        <f>IF(OR(G186="n/a",J186="n/a"),0%,E186/SUMIFS(E$13:E$515,G$13:G$515,"&lt;&gt;n/a",$J$13:$J$515,"&lt;&gt;n/a"))</f>
        <v>6.5636808271529105E-4</v>
      </c>
      <c r="G186" s="13">
        <v>3.3457727448204869E-2</v>
      </c>
      <c r="H186" s="13">
        <f t="shared" si="181"/>
        <v>3.4692317591043624E-2</v>
      </c>
      <c r="I186" s="33">
        <f t="shared" si="182"/>
        <v>2.6959399999999998</v>
      </c>
      <c r="J186" s="13">
        <v>7.3800000000000004E-2</v>
      </c>
      <c r="K186" s="41">
        <f t="shared" si="164"/>
        <v>6.8402333333333315E-2</v>
      </c>
      <c r="L186" s="1">
        <f t="shared" si="165"/>
        <v>6.3004666666666626E-2</v>
      </c>
      <c r="M186" s="1">
        <f t="shared" si="166"/>
        <v>5.7606999999999929E-2</v>
      </c>
      <c r="N186" s="1">
        <f t="shared" si="167"/>
        <v>5.2209333333333233E-2</v>
      </c>
      <c r="O186" s="1">
        <f t="shared" si="168"/>
        <v>4.6811666666666536E-2</v>
      </c>
      <c r="P186" s="5">
        <v>4.141399999999984E-2</v>
      </c>
      <c r="Q186" s="1">
        <f t="shared" si="169"/>
        <v>8.5619630380817657E-2</v>
      </c>
      <c r="R186" s="12">
        <f t="shared" si="170"/>
        <v>5.6197992635849173E-5</v>
      </c>
      <c r="S186" s="12">
        <f t="shared" si="171"/>
        <v>6.5636808271529105E-4</v>
      </c>
      <c r="T186" s="7"/>
      <c r="U186" s="42">
        <f t="shared" si="172"/>
        <v>-77.709999999999994</v>
      </c>
      <c r="V186" s="36">
        <f t="shared" si="173"/>
        <v>2.8949003719999999</v>
      </c>
      <c r="W186" s="36">
        <f t="shared" si="174"/>
        <v>3.1085440194536003</v>
      </c>
      <c r="X186" s="36">
        <f t="shared" si="196"/>
        <v>3.3379545680892764</v>
      </c>
      <c r="Y186" s="36">
        <f t="shared" si="196"/>
        <v>3.5842956152142653</v>
      </c>
      <c r="Z186" s="36">
        <f t="shared" si="196"/>
        <v>3.8488166316170784</v>
      </c>
      <c r="AA186" s="36">
        <f t="shared" si="175"/>
        <v>4.1120846697918267</v>
      </c>
      <c r="AB186" s="36">
        <f t="shared" si="191"/>
        <v>4.3711651937171707</v>
      </c>
      <c r="AC186" s="36">
        <f t="shared" si="191"/>
        <v>4.6229749070316357</v>
      </c>
      <c r="AD186" s="36">
        <f t="shared" si="191"/>
        <v>4.8643373449444862</v>
      </c>
      <c r="AE186" s="36">
        <f t="shared" si="191"/>
        <v>5.0920450832902446</v>
      </c>
      <c r="AF186" s="36">
        <f t="shared" si="176"/>
        <v>5.3029270383696261</v>
      </c>
      <c r="AG186" s="36">
        <f t="shared" si="216"/>
        <v>5.5225424587366652</v>
      </c>
      <c r="AH186" s="36">
        <f t="shared" si="216"/>
        <v>5.7512530321227846</v>
      </c>
      <c r="AI186" s="36">
        <f t="shared" si="216"/>
        <v>5.9894354251951167</v>
      </c>
      <c r="AJ186" s="36">
        <f t="shared" si="216"/>
        <v>6.237481903894146</v>
      </c>
      <c r="AK186" s="36">
        <f t="shared" si="216"/>
        <v>6.4958009794620173</v>
      </c>
      <c r="AL186" s="36">
        <f t="shared" si="216"/>
        <v>6.7648180812254566</v>
      </c>
      <c r="AM186" s="36">
        <f t="shared" si="216"/>
        <v>7.0449762572413261</v>
      </c>
      <c r="AN186" s="36">
        <f t="shared" si="216"/>
        <v>7.3367369039587169</v>
      </c>
      <c r="AO186" s="36">
        <f t="shared" si="216"/>
        <v>7.6405805260992619</v>
      </c>
      <c r="AP186" s="36">
        <f t="shared" si="216"/>
        <v>7.9570075280071357</v>
      </c>
      <c r="AQ186" s="36">
        <f t="shared" si="216"/>
        <v>8.2865390377720214</v>
      </c>
      <c r="AR186" s="36">
        <f t="shared" si="216"/>
        <v>8.6297177654823098</v>
      </c>
      <c r="AS186" s="36">
        <f t="shared" si="216"/>
        <v>8.9871088970219937</v>
      </c>
      <c r="AT186" s="36">
        <f t="shared" si="216"/>
        <v>9.3593010248832602</v>
      </c>
      <c r="AU186" s="36">
        <f t="shared" si="216"/>
        <v>9.7469071175277744</v>
      </c>
      <c r="AV186" s="36">
        <f t="shared" si="216"/>
        <v>10.150565528893068</v>
      </c>
      <c r="AW186" s="36">
        <f t="shared" si="211"/>
        <v>10.570941049706644</v>
      </c>
      <c r="AX186" s="36">
        <f t="shared" si="211"/>
        <v>11.008726002339193</v>
      </c>
      <c r="AY186" s="36">
        <f t="shared" si="211"/>
        <v>11.464641381000067</v>
      </c>
      <c r="AZ186" s="36">
        <f t="shared" si="211"/>
        <v>11.939438039152803</v>
      </c>
      <c r="BA186" s="36">
        <f t="shared" si="211"/>
        <v>12.433897926106274</v>
      </c>
      <c r="BB186" s="36">
        <f t="shared" si="211"/>
        <v>12.948835374818037</v>
      </c>
      <c r="BC186" s="36">
        <f t="shared" si="211"/>
        <v>13.485098443030749</v>
      </c>
      <c r="BD186" s="36">
        <f t="shared" si="211"/>
        <v>14.043570309950422</v>
      </c>
      <c r="BE186" s="36">
        <f t="shared" si="211"/>
        <v>14.625170730766706</v>
      </c>
      <c r="BF186" s="36">
        <f t="shared" si="211"/>
        <v>15.230857551410676</v>
      </c>
      <c r="BG186" s="36">
        <f t="shared" si="211"/>
        <v>15.861628286044795</v>
      </c>
      <c r="BH186" s="36">
        <f t="shared" si="211"/>
        <v>16.51852175988305</v>
      </c>
      <c r="BI186" s="36">
        <f t="shared" si="211"/>
        <v>17.202619820046845</v>
      </c>
      <c r="BJ186" s="36">
        <f t="shared" si="211"/>
        <v>17.915049117274261</v>
      </c>
      <c r="BK186" s="36">
        <f t="shared" si="211"/>
        <v>18.656982961417054</v>
      </c>
      <c r="BL186" s="36">
        <f t="shared" si="201"/>
        <v>19.429643253781176</v>
      </c>
      <c r="BM186" s="36">
        <f t="shared" si="217"/>
        <v>20.234302499493268</v>
      </c>
      <c r="BN186" s="36">
        <f t="shared" si="217"/>
        <v>21.072285903207277</v>
      </c>
      <c r="BO186" s="36">
        <f t="shared" si="217"/>
        <v>21.9449735516027</v>
      </c>
      <c r="BP186" s="36">
        <f t="shared" si="217"/>
        <v>22.853802686268772</v>
      </c>
      <c r="BQ186" s="36">
        <f t="shared" si="217"/>
        <v>23.800270070717904</v>
      </c>
      <c r="BR186" s="36">
        <f t="shared" si="217"/>
        <v>24.785934455426613</v>
      </c>
      <c r="BS186" s="36">
        <f t="shared" si="217"/>
        <v>25.812419144963648</v>
      </c>
      <c r="BT186" s="36">
        <f t="shared" si="217"/>
        <v>26.88141467143317</v>
      </c>
      <c r="BU186" s="36">
        <f t="shared" si="217"/>
        <v>27.994681578635898</v>
      </c>
      <c r="BV186" s="36">
        <f t="shared" si="217"/>
        <v>29.154053321533521</v>
      </c>
      <c r="BW186" s="36">
        <f t="shared" si="217"/>
        <v>30.361439285791505</v>
      </c>
      <c r="BX186" s="36">
        <f t="shared" si="217"/>
        <v>31.618827932373268</v>
      </c>
      <c r="BY186" s="36">
        <f t="shared" si="217"/>
        <v>32.928290072364568</v>
      </c>
      <c r="BZ186" s="36">
        <f t="shared" si="217"/>
        <v>34.291982277421468</v>
      </c>
      <c r="CA186" s="36">
        <f t="shared" si="217"/>
        <v>35.712150431458596</v>
      </c>
      <c r="CB186" s="36">
        <f t="shared" si="217"/>
        <v>37.191133429427019</v>
      </c>
      <c r="CC186" s="36">
        <f t="shared" si="212"/>
        <v>38.731367029273301</v>
      </c>
      <c r="CD186" s="36">
        <f t="shared" si="212"/>
        <v>40.33538786342362</v>
      </c>
      <c r="CE186" s="36">
        <f t="shared" si="212"/>
        <v>42.00583761639944</v>
      </c>
      <c r="CF186" s="36">
        <f t="shared" si="212"/>
        <v>43.745467375445003</v>
      </c>
      <c r="CG186" s="36">
        <f t="shared" si="212"/>
        <v>45.557142161331676</v>
      </c>
      <c r="CH186" s="36">
        <f t="shared" si="212"/>
        <v>47.443845646801059</v>
      </c>
      <c r="CI186" s="36">
        <f t="shared" si="212"/>
        <v>49.408685070417668</v>
      </c>
      <c r="CJ186" s="36">
        <f t="shared" si="212"/>
        <v>51.454896353923935</v>
      </c>
      <c r="CK186" s="36">
        <f t="shared" si="212"/>
        <v>53.585849431525332</v>
      </c>
      <c r="CL186" s="36">
        <f t="shared" si="212"/>
        <v>55.805053799882515</v>
      </c>
      <c r="CM186" s="36">
        <f t="shared" si="212"/>
        <v>58.116164297950839</v>
      </c>
      <c r="CN186" s="36">
        <f t="shared" si="212"/>
        <v>60.522987126186166</v>
      </c>
      <c r="CO186" s="36">
        <f t="shared" si="212"/>
        <v>63.029486115030032</v>
      </c>
      <c r="CP186" s="36">
        <f t="shared" si="212"/>
        <v>65.639789252997872</v>
      </c>
      <c r="CQ186" s="36">
        <f t="shared" si="212"/>
        <v>68.358195485121513</v>
      </c>
      <c r="CR186" s="36">
        <f t="shared" si="203"/>
        <v>71.189181792942321</v>
      </c>
      <c r="CS186" s="36">
        <f t="shared" si="218"/>
        <v>74.137410567715222</v>
      </c>
      <c r="CT186" s="36">
        <f t="shared" si="218"/>
        <v>77.20773728896657</v>
      </c>
      <c r="CU186" s="36">
        <f t="shared" si="218"/>
        <v>80.405218521051822</v>
      </c>
      <c r="CV186" s="36">
        <f t="shared" si="218"/>
        <v>83.735120240882651</v>
      </c>
      <c r="CW186" s="36">
        <f t="shared" si="218"/>
        <v>87.202926510538546</v>
      </c>
      <c r="CX186" s="36">
        <f t="shared" si="218"/>
        <v>90.814348509045971</v>
      </c>
      <c r="CY186" s="36">
        <f t="shared" si="218"/>
        <v>94.575333938199591</v>
      </c>
      <c r="CZ186" s="36">
        <f t="shared" si="218"/>
        <v>98.492076817916171</v>
      </c>
      <c r="DA186" s="36">
        <f t="shared" si="218"/>
        <v>102.57102768725333</v>
      </c>
      <c r="DB186" s="36">
        <f t="shared" si="218"/>
        <v>106.81890422789323</v>
      </c>
      <c r="DC186" s="36">
        <f t="shared" si="218"/>
        <v>111.24270232758718</v>
      </c>
      <c r="DD186" s="36">
        <f t="shared" si="218"/>
        <v>115.84970760178186</v>
      </c>
      <c r="DE186" s="36">
        <f t="shared" si="218"/>
        <v>120.64750739240203</v>
      </c>
      <c r="DF186" s="36">
        <f t="shared" si="218"/>
        <v>125.64400326355096</v>
      </c>
      <c r="DG186" s="36">
        <f t="shared" si="218"/>
        <v>130.84742401470763</v>
      </c>
      <c r="DH186" s="36">
        <f t="shared" si="218"/>
        <v>136.26633923285272</v>
      </c>
      <c r="DI186" s="36">
        <f t="shared" si="213"/>
        <v>141.90967340584206</v>
      </c>
      <c r="DJ186" s="36">
        <f t="shared" si="213"/>
        <v>147.78672062027158</v>
      </c>
      <c r="DK186" s="36">
        <f t="shared" si="213"/>
        <v>153.90715986803949</v>
      </c>
      <c r="DL186" s="36">
        <f t="shared" si="213"/>
        <v>160.28107098681446</v>
      </c>
      <c r="DM186" s="36">
        <f t="shared" si="213"/>
        <v>166.91895126066237</v>
      </c>
      <c r="DN186" s="36">
        <f t="shared" si="213"/>
        <v>173.83173270817142</v>
      </c>
      <c r="DO186" s="36">
        <f t="shared" si="213"/>
        <v>181.0308000865476</v>
      </c>
      <c r="DP186" s="36">
        <f t="shared" si="213"/>
        <v>188.52800964133186</v>
      </c>
      <c r="DQ186" s="36">
        <f t="shared" si="213"/>
        <v>196.33570863261795</v>
      </c>
      <c r="DR186" s="36">
        <f t="shared" si="213"/>
        <v>204.46675566992917</v>
      </c>
      <c r="DS186" s="36">
        <f t="shared" si="213"/>
        <v>212.93454188924358</v>
      </c>
      <c r="DT186" s="36">
        <f t="shared" si="213"/>
        <v>221.75301300704467</v>
      </c>
      <c r="DU186" s="36">
        <f t="shared" si="213"/>
        <v>230.93669228771839</v>
      </c>
      <c r="DV186" s="36">
        <f t="shared" si="213"/>
        <v>240.50070446212192</v>
      </c>
      <c r="DW186" s="36">
        <f t="shared" si="213"/>
        <v>250.46080063671619</v>
      </c>
      <c r="DX186" s="36">
        <f t="shared" si="205"/>
        <v>260.83338423428512</v>
      </c>
      <c r="DY186" s="36">
        <f t="shared" si="219"/>
        <v>271.63553800896375</v>
      </c>
      <c r="DZ186" s="36">
        <f t="shared" si="219"/>
        <v>282.88505218006691</v>
      </c>
      <c r="EA186" s="36">
        <f t="shared" si="219"/>
        <v>294.60045373105214</v>
      </c>
      <c r="EB186" s="36">
        <f t="shared" si="219"/>
        <v>306.80103692186987</v>
      </c>
      <c r="EC186" s="36">
        <f t="shared" si="219"/>
        <v>319.50689506495212</v>
      </c>
      <c r="ED186" s="36">
        <f t="shared" si="219"/>
        <v>332.738953617172</v>
      </c>
      <c r="EE186" s="36">
        <f t="shared" si="219"/>
        <v>346.5190046422735</v>
      </c>
      <c r="EF186" s="36">
        <f t="shared" si="219"/>
        <v>360.86974270052855</v>
      </c>
      <c r="EG186" s="36">
        <f t="shared" si="219"/>
        <v>375.81480222472817</v>
      </c>
      <c r="EH186" s="36">
        <f t="shared" si="219"/>
        <v>391.37879644406303</v>
      </c>
      <c r="EI186" s="36">
        <f t="shared" si="219"/>
        <v>407.58735791999737</v>
      </c>
      <c r="EJ186" s="36">
        <f t="shared" si="219"/>
        <v>424.4671807608961</v>
      </c>
      <c r="EK186" s="36">
        <f t="shared" si="219"/>
        <v>442.04606458492776</v>
      </c>
      <c r="EL186" s="36">
        <f t="shared" si="219"/>
        <v>460.35296030364788</v>
      </c>
      <c r="EM186" s="36">
        <f t="shared" si="219"/>
        <v>479.4180178016631</v>
      </c>
      <c r="EN186" s="36">
        <f t="shared" si="219"/>
        <v>499.27263559090107</v>
      </c>
      <c r="EO186" s="36">
        <f t="shared" si="214"/>
        <v>519.94951252126259</v>
      </c>
      <c r="EP186" s="36">
        <f t="shared" si="214"/>
        <v>541.48270163281802</v>
      </c>
      <c r="EQ186" s="36">
        <f t="shared" si="214"/>
        <v>563.90766623823947</v>
      </c>
      <c r="ER186" s="36">
        <f t="shared" si="214"/>
        <v>587.26133832782978</v>
      </c>
      <c r="ES186" s="36">
        <f t="shared" si="214"/>
        <v>611.58217939333838</v>
      </c>
      <c r="ET186" s="36">
        <f t="shared" si="214"/>
        <v>636.91024377073404</v>
      </c>
      <c r="EU186" s="36">
        <f t="shared" si="214"/>
        <v>663.28724460625517</v>
      </c>
      <c r="EV186" s="36">
        <f t="shared" si="214"/>
        <v>690.75662255437851</v>
      </c>
      <c r="EW186" s="36">
        <f t="shared" si="214"/>
        <v>719.36361732084538</v>
      </c>
      <c r="EX186" s="36">
        <f t="shared" si="214"/>
        <v>749.15534216857077</v>
      </c>
      <c r="EY186" s="36">
        <f t="shared" si="214"/>
        <v>780.18086150913985</v>
      </c>
      <c r="EZ186" s="36">
        <f t="shared" si="214"/>
        <v>812.49127170767929</v>
      </c>
      <c r="FA186" s="36">
        <f t="shared" si="214"/>
        <v>846.13978523418098</v>
      </c>
      <c r="FB186" s="36">
        <f t="shared" si="214"/>
        <v>881.18181829986918</v>
      </c>
      <c r="FC186" s="36">
        <f t="shared" si="214"/>
        <v>917.67508212293978</v>
      </c>
      <c r="FD186" s="36">
        <f t="shared" si="207"/>
        <v>955.6796779739791</v>
      </c>
      <c r="FE186" s="36">
        <f t="shared" si="222"/>
        <v>995.25819615759326</v>
      </c>
      <c r="FF186" s="36">
        <f t="shared" si="222"/>
        <v>1036.4758190932637</v>
      </c>
      <c r="FG186" s="36">
        <f t="shared" si="222"/>
        <v>1079.4004286651918</v>
      </c>
      <c r="FH186" s="36">
        <f t="shared" si="222"/>
        <v>1124.1027180179319</v>
      </c>
      <c r="FI186" s="36">
        <f t="shared" si="222"/>
        <v>1170.6563079819264</v>
      </c>
      <c r="FJ186" s="36">
        <f t="shared" si="222"/>
        <v>1219.1378683206897</v>
      </c>
      <c r="FK186" s="36">
        <f t="shared" si="222"/>
        <v>1269.6272439993224</v>
      </c>
      <c r="FL186" s="36">
        <f t="shared" si="222"/>
        <v>1322.2075866823102</v>
      </c>
      <c r="FM186" s="36">
        <f t="shared" si="222"/>
        <v>1376.9654916771713</v>
      </c>
      <c r="FN186" s="36">
        <f t="shared" si="222"/>
        <v>1433.9911405494895</v>
      </c>
      <c r="FO186" s="36">
        <f t="shared" si="222"/>
        <v>1493.3784496442058</v>
      </c>
      <c r="FP186" s="36">
        <f t="shared" si="222"/>
        <v>1555.2252247577708</v>
      </c>
      <c r="FQ186" s="36">
        <f t="shared" si="222"/>
        <v>1619.6333222158889</v>
      </c>
      <c r="FR186" s="36">
        <f t="shared" si="222"/>
        <v>1686.7088166221374</v>
      </c>
      <c r="FS186" s="36">
        <f t="shared" si="222"/>
        <v>1756.5621755537263</v>
      </c>
      <c r="FT186" s="36">
        <f t="shared" si="222"/>
        <v>1829.3084414921082</v>
      </c>
      <c r="FU186" s="36">
        <f t="shared" si="220"/>
        <v>1905.067421288062</v>
      </c>
      <c r="FV186" s="36">
        <f t="shared" si="220"/>
        <v>1983.9638834732855</v>
      </c>
      <c r="FW186" s="36">
        <f t="shared" si="220"/>
        <v>2066.1277637434478</v>
      </c>
      <c r="FX186" s="36">
        <f t="shared" si="220"/>
        <v>2151.6943789511188</v>
      </c>
      <c r="FY186" s="36">
        <f t="shared" si="220"/>
        <v>2240.804649961</v>
      </c>
      <c r="FZ186" s="36">
        <f t="shared" si="220"/>
        <v>2333.6053337344847</v>
      </c>
      <c r="GA186" s="36">
        <f t="shared" si="220"/>
        <v>2430.2492650257641</v>
      </c>
      <c r="GB186" s="36">
        <f t="shared" si="220"/>
        <v>2530.8956080875405</v>
      </c>
      <c r="GC186" s="36">
        <f t="shared" si="220"/>
        <v>2635.7101188008774</v>
      </c>
      <c r="GD186" s="36">
        <f t="shared" si="220"/>
        <v>2744.8654176608966</v>
      </c>
      <c r="GE186" s="36">
        <f t="shared" si="220"/>
        <v>2858.5412740679044</v>
      </c>
      <c r="GF186" s="36">
        <f t="shared" si="220"/>
        <v>2976.924902392152</v>
      </c>
      <c r="GG186" s="36">
        <f t="shared" si="220"/>
        <v>3100.2112702998202</v>
      </c>
      <c r="GH186" s="36">
        <f t="shared" si="220"/>
        <v>3228.6034198480165</v>
      </c>
      <c r="GI186" s="36">
        <f t="shared" si="220"/>
        <v>3362.3128018776019</v>
      </c>
      <c r="GJ186" s="36">
        <f t="shared" si="221"/>
        <v>3501.5596242545603</v>
      </c>
      <c r="GK186" s="36">
        <f t="shared" si="221"/>
        <v>3646.5732145334382</v>
      </c>
      <c r="GL186" s="36">
        <f t="shared" si="221"/>
        <v>3797.5923976401255</v>
      </c>
      <c r="GM186" s="36">
        <f t="shared" si="221"/>
        <v>3954.8658891959931</v>
      </c>
      <c r="GN186" s="36">
        <f t="shared" si="221"/>
        <v>4118.652705131155</v>
      </c>
      <c r="GO186" s="36">
        <f t="shared" si="221"/>
        <v>4289.2225882614557</v>
      </c>
      <c r="GP186" s="36">
        <f t="shared" si="221"/>
        <v>4466.8564525317151</v>
      </c>
      <c r="GQ186" s="36">
        <f t="shared" si="221"/>
        <v>4651.8468456568626</v>
      </c>
      <c r="GR186" s="36">
        <f t="shared" si="221"/>
        <v>4844.4984309228948</v>
      </c>
      <c r="GS186" s="36">
        <f t="shared" si="221"/>
        <v>5045.1284889411345</v>
      </c>
      <c r="GT186" s="36">
        <f t="shared" si="221"/>
        <v>5254.0674401821416</v>
      </c>
      <c r="GU186" s="36">
        <f t="shared" si="221"/>
        <v>5471.6593891498442</v>
      </c>
      <c r="GV186" s="36">
        <f t="shared" si="221"/>
        <v>5698.2626910920953</v>
      </c>
      <c r="GW186" s="36">
        <f t="shared" si="221"/>
        <v>5934.2505421809828</v>
      </c>
      <c r="GX186" s="36">
        <f t="shared" si="221"/>
        <v>6180.0115941348649</v>
      </c>
      <c r="GY186" s="36">
        <f t="shared" si="221"/>
        <v>6435.9505942943651</v>
      </c>
      <c r="GZ186" s="36">
        <f t="shared" si="215"/>
        <v>6702.4890522064707</v>
      </c>
      <c r="HA186" s="36">
        <f t="shared" si="215"/>
        <v>6980.0659338145488</v>
      </c>
      <c r="HB186" s="36">
        <f t="shared" si="215"/>
        <v>7269.1383843975436</v>
      </c>
      <c r="HC186" s="36">
        <f t="shared" si="215"/>
        <v>7570.1824814489819</v>
      </c>
      <c r="HD186" s="36">
        <f t="shared" si="215"/>
        <v>7883.6940187357086</v>
      </c>
      <c r="HE186" s="36">
        <f t="shared" si="215"/>
        <v>8210.1893228276276</v>
      </c>
      <c r="HF186" s="36">
        <f t="shared" si="215"/>
        <v>8550.2061034432099</v>
      </c>
      <c r="HG186" s="36">
        <f t="shared" si="215"/>
        <v>8904.3043390112052</v>
      </c>
      <c r="HH186" s="36">
        <f t="shared" si="215"/>
        <v>9273.0671989070142</v>
      </c>
      <c r="HI186" s="36">
        <f t="shared" si="215"/>
        <v>9657.1020038825482</v>
      </c>
      <c r="HJ186" s="36">
        <f t="shared" si="215"/>
        <v>10057.041226271338</v>
      </c>
      <c r="HK186" s="36">
        <f t="shared" si="215"/>
        <v>10473.543531616138</v>
      </c>
      <c r="HL186" s="36">
        <f t="shared" si="215"/>
        <v>10907.294863434487</v>
      </c>
      <c r="HM186" s="36">
        <f t="shared" si="215"/>
        <v>11359.009572908761</v>
      </c>
    </row>
    <row r="187" spans="1:221" x14ac:dyDescent="0.25">
      <c r="A187" s="7" t="s">
        <v>614</v>
      </c>
      <c r="B187" s="16" t="s">
        <v>613</v>
      </c>
      <c r="C187" s="15">
        <v>349.08600000000001</v>
      </c>
      <c r="D187" s="15">
        <v>63.82</v>
      </c>
      <c r="E187" s="14">
        <f t="shared" si="163"/>
        <v>22278.668519999999</v>
      </c>
      <c r="F187" s="12">
        <f>IF(OR(G187="n/a",J187="n/a"),0%,E187/SUMIFS(E$13:E$515,G$13:G$515,"&lt;&gt;n/a",$J$13:$J$515,"&lt;&gt;n/a"))</f>
        <v>7.7849562300170896E-4</v>
      </c>
      <c r="G187" s="13">
        <v>4.2306486994672522E-2</v>
      </c>
      <c r="H187" s="13">
        <f t="shared" si="181"/>
        <v>4.3360976183014738E-2</v>
      </c>
      <c r="I187" s="33">
        <f t="shared" si="182"/>
        <v>2.7672975000000006</v>
      </c>
      <c r="J187" s="13">
        <v>4.9850000000000005E-2</v>
      </c>
      <c r="K187" s="41">
        <f t="shared" si="164"/>
        <v>4.844399999999998E-2</v>
      </c>
      <c r="L187" s="1">
        <f t="shared" si="165"/>
        <v>4.7037999999999955E-2</v>
      </c>
      <c r="M187" s="1">
        <f t="shared" si="166"/>
        <v>4.563199999999993E-2</v>
      </c>
      <c r="N187" s="1">
        <f t="shared" si="167"/>
        <v>4.4225999999999904E-2</v>
      </c>
      <c r="O187" s="1">
        <f t="shared" si="168"/>
        <v>4.2819999999999879E-2</v>
      </c>
      <c r="P187" s="5">
        <v>4.141399999999984E-2</v>
      </c>
      <c r="Q187" s="1">
        <f t="shared" si="169"/>
        <v>8.8990407830489726E-2</v>
      </c>
      <c r="R187" s="12">
        <f t="shared" si="170"/>
        <v>6.9278642985173253E-5</v>
      </c>
      <c r="S187" s="12">
        <f t="shared" si="171"/>
        <v>7.7849562300170896E-4</v>
      </c>
      <c r="T187" s="7"/>
      <c r="U187" s="42">
        <f t="shared" si="172"/>
        <v>-63.82</v>
      </c>
      <c r="V187" s="36">
        <f t="shared" si="173"/>
        <v>2.9052472803750007</v>
      </c>
      <c r="W187" s="36">
        <f t="shared" si="174"/>
        <v>3.0500738573016943</v>
      </c>
      <c r="X187" s="36">
        <f t="shared" si="196"/>
        <v>3.2021200390881837</v>
      </c>
      <c r="Y187" s="36">
        <f t="shared" si="196"/>
        <v>3.3617457230367296</v>
      </c>
      <c r="Z187" s="36">
        <f t="shared" si="196"/>
        <v>3.5293287473301103</v>
      </c>
      <c r="AA187" s="36">
        <f t="shared" si="175"/>
        <v>3.7003035491657701</v>
      </c>
      <c r="AB187" s="36">
        <f t="shared" si="191"/>
        <v>3.8743584275114293</v>
      </c>
      <c r="AC187" s="36">
        <f t="shared" si="191"/>
        <v>4.0511531512756305</v>
      </c>
      <c r="AD187" s="36">
        <f t="shared" si="191"/>
        <v>4.2303194505439459</v>
      </c>
      <c r="AE187" s="36">
        <f t="shared" si="191"/>
        <v>4.4114617294162368</v>
      </c>
      <c r="AF187" s="36">
        <f t="shared" si="176"/>
        <v>4.5941580054782802</v>
      </c>
      <c r="AG187" s="36">
        <f t="shared" si="216"/>
        <v>4.7844204651171571</v>
      </c>
      <c r="AH187" s="36">
        <f t="shared" si="216"/>
        <v>4.9825624542595186</v>
      </c>
      <c r="AI187" s="36">
        <f t="shared" si="216"/>
        <v>5.1889102957402216</v>
      </c>
      <c r="AJ187" s="36">
        <f t="shared" si="216"/>
        <v>5.403803826728006</v>
      </c>
      <c r="AK187" s="36">
        <f t="shared" si="216"/>
        <v>5.6275969584081187</v>
      </c>
      <c r="AL187" s="36">
        <f t="shared" si="216"/>
        <v>5.8606582588436318</v>
      </c>
      <c r="AM187" s="36">
        <f t="shared" si="216"/>
        <v>6.1033715599753808</v>
      </c>
      <c r="AN187" s="36">
        <f t="shared" si="216"/>
        <v>6.3561365897602</v>
      </c>
      <c r="AO187" s="36">
        <f t="shared" si="216"/>
        <v>6.6193696304885279</v>
      </c>
      <c r="AP187" s="36">
        <f t="shared" si="216"/>
        <v>6.8935042043655788</v>
      </c>
      <c r="AQ187" s="36">
        <f t="shared" si="216"/>
        <v>7.1789917874851739</v>
      </c>
      <c r="AR187" s="36">
        <f t="shared" si="216"/>
        <v>7.4763025533720837</v>
      </c>
      <c r="AS187" s="36">
        <f t="shared" si="216"/>
        <v>7.7859261473174337</v>
      </c>
      <c r="AT187" s="36">
        <f t="shared" si="216"/>
        <v>8.1083724927824363</v>
      </c>
      <c r="AU187" s="36">
        <f t="shared" si="216"/>
        <v>8.4441726311985263</v>
      </c>
      <c r="AV187" s="36">
        <f t="shared" si="216"/>
        <v>8.7938795965469811</v>
      </c>
      <c r="AW187" s="36">
        <f t="shared" si="211"/>
        <v>9.1580693261583761</v>
      </c>
      <c r="AX187" s="36">
        <f t="shared" si="211"/>
        <v>9.5373416092318983</v>
      </c>
      <c r="AY187" s="36">
        <f t="shared" si="211"/>
        <v>9.9323210746366275</v>
      </c>
      <c r="AZ187" s="36">
        <f t="shared" si="211"/>
        <v>10.343658219621627</v>
      </c>
      <c r="BA187" s="36">
        <f t="shared" si="211"/>
        <v>10.772030481129036</v>
      </c>
      <c r="BB187" s="36">
        <f t="shared" si="211"/>
        <v>11.218143351474513</v>
      </c>
      <c r="BC187" s="36">
        <f t="shared" si="211"/>
        <v>11.682731540232476</v>
      </c>
      <c r="BD187" s="36">
        <f t="shared" si="211"/>
        <v>12.166560184239662</v>
      </c>
      <c r="BE187" s="36">
        <f t="shared" si="211"/>
        <v>12.670426107709762</v>
      </c>
      <c r="BF187" s="36">
        <f t="shared" si="211"/>
        <v>13.195159134534451</v>
      </c>
      <c r="BG187" s="36">
        <f t="shared" si="211"/>
        <v>13.741623454932059</v>
      </c>
      <c r="BH187" s="36">
        <f t="shared" si="211"/>
        <v>14.310719048694613</v>
      </c>
      <c r="BI187" s="36">
        <f t="shared" si="211"/>
        <v>14.90338316737725</v>
      </c>
      <c r="BJ187" s="36">
        <f t="shared" si="211"/>
        <v>15.520591877871009</v>
      </c>
      <c r="BK187" s="36">
        <f t="shared" si="211"/>
        <v>16.163361669901157</v>
      </c>
      <c r="BL187" s="36">
        <f t="shared" si="201"/>
        <v>16.83275113009844</v>
      </c>
      <c r="BM187" s="36">
        <f t="shared" si="217"/>
        <v>17.529862685400335</v>
      </c>
      <c r="BN187" s="36">
        <f t="shared" si="217"/>
        <v>18.255844418653503</v>
      </c>
      <c r="BO187" s="36">
        <f t="shared" si="217"/>
        <v>19.011891959407617</v>
      </c>
      <c r="BP187" s="36">
        <f t="shared" si="217"/>
        <v>19.799250453014519</v>
      </c>
      <c r="BQ187" s="36">
        <f t="shared" si="217"/>
        <v>20.619216611275657</v>
      </c>
      <c r="BR187" s="36">
        <f t="shared" si="217"/>
        <v>21.473140848015024</v>
      </c>
      <c r="BS187" s="36">
        <f t="shared" si="217"/>
        <v>22.362429503094717</v>
      </c>
      <c r="BT187" s="36">
        <f t="shared" si="217"/>
        <v>23.288547158535877</v>
      </c>
      <c r="BU187" s="36">
        <f t="shared" si="217"/>
        <v>24.253019050559477</v>
      </c>
      <c r="BV187" s="36">
        <f t="shared" si="217"/>
        <v>25.257433581519344</v>
      </c>
      <c r="BW187" s="36">
        <f t="shared" si="217"/>
        <v>26.30344493586438</v>
      </c>
      <c r="BX187" s="36">
        <f t="shared" si="217"/>
        <v>27.392775804438262</v>
      </c>
      <c r="BY187" s="36">
        <f t="shared" si="217"/>
        <v>28.527220221603265</v>
      </c>
      <c r="BZ187" s="36">
        <f t="shared" si="217"/>
        <v>29.708646519860739</v>
      </c>
      <c r="CA187" s="36">
        <f t="shared" si="217"/>
        <v>30.939000406834246</v>
      </c>
      <c r="CB187" s="36">
        <f t="shared" si="217"/>
        <v>32.220308169682873</v>
      </c>
      <c r="CC187" s="36">
        <f t="shared" si="212"/>
        <v>33.554680012222114</v>
      </c>
      <c r="CD187" s="36">
        <f t="shared" si="212"/>
        <v>34.944313530248273</v>
      </c>
      <c r="CE187" s="36">
        <f t="shared" si="212"/>
        <v>36.391497330789967</v>
      </c>
      <c r="CF187" s="36">
        <f t="shared" si="212"/>
        <v>37.898614801247298</v>
      </c>
      <c r="CG187" s="36">
        <f t="shared" si="212"/>
        <v>39.468148034626147</v>
      </c>
      <c r="CH187" s="36">
        <f t="shared" si="212"/>
        <v>41.102681917332148</v>
      </c>
      <c r="CI187" s="36">
        <f t="shared" si="212"/>
        <v>42.804908386256535</v>
      </c>
      <c r="CJ187" s="36">
        <f t="shared" si="212"/>
        <v>44.577630862164959</v>
      </c>
      <c r="CK187" s="36">
        <f t="shared" si="212"/>
        <v>46.423768866690651</v>
      </c>
      <c r="CL187" s="36">
        <f t="shared" si="212"/>
        <v>48.346362830535767</v>
      </c>
      <c r="CM187" s="36">
        <f t="shared" si="212"/>
        <v>50.348579100799569</v>
      </c>
      <c r="CN187" s="36">
        <f t="shared" si="212"/>
        <v>52.433715155680076</v>
      </c>
      <c r="CO187" s="36">
        <f t="shared" si="212"/>
        <v>54.605205035137402</v>
      </c>
      <c r="CP187" s="36">
        <f t="shared" si="212"/>
        <v>56.866624996462576</v>
      </c>
      <c r="CQ187" s="36">
        <f t="shared" si="212"/>
        <v>59.221699404066065</v>
      </c>
      <c r="CR187" s="36">
        <f t="shared" si="203"/>
        <v>61.674306863186047</v>
      </c>
      <c r="CS187" s="36">
        <f t="shared" si="218"/>
        <v>64.228486607618024</v>
      </c>
      <c r="CT187" s="36">
        <f t="shared" si="218"/>
        <v>66.888445151985906</v>
      </c>
      <c r="CU187" s="36">
        <f t="shared" si="218"/>
        <v>69.658563219510242</v>
      </c>
      <c r="CV187" s="36">
        <f t="shared" si="218"/>
        <v>72.543402956683025</v>
      </c>
      <c r="CW187" s="36">
        <f t="shared" si="218"/>
        <v>75.54771544673109</v>
      </c>
      <c r="CX187" s="36">
        <f t="shared" si="218"/>
        <v>78.676448534241999</v>
      </c>
      <c r="CY187" s="36">
        <f t="shared" si="218"/>
        <v>81.934754973839091</v>
      </c>
      <c r="CZ187" s="36">
        <f t="shared" si="218"/>
        <v>85.328000916325649</v>
      </c>
      <c r="DA187" s="36">
        <f t="shared" si="218"/>
        <v>88.861774746274349</v>
      </c>
      <c r="DB187" s="36">
        <f t="shared" si="218"/>
        <v>92.541896285616545</v>
      </c>
      <c r="DC187" s="36">
        <f t="shared" si="218"/>
        <v>96.37442637838906</v>
      </c>
      <c r="DD187" s="36">
        <f t="shared" si="218"/>
        <v>100.36567687242365</v>
      </c>
      <c r="DE187" s="36">
        <f t="shared" si="218"/>
        <v>104.52222101441818</v>
      </c>
      <c r="DF187" s="36">
        <f t="shared" si="218"/>
        <v>108.85090427550928</v>
      </c>
      <c r="DG187" s="36">
        <f t="shared" si="218"/>
        <v>113.35885562517521</v>
      </c>
      <c r="DH187" s="36">
        <f t="shared" si="218"/>
        <v>118.05349927203619</v>
      </c>
      <c r="DI187" s="36">
        <f t="shared" si="213"/>
        <v>122.94256689088827</v>
      </c>
      <c r="DJ187" s="36">
        <f t="shared" si="213"/>
        <v>128.0341103561075</v>
      </c>
      <c r="DK187" s="36">
        <f t="shared" si="213"/>
        <v>133.33651500239532</v>
      </c>
      <c r="DL187" s="36">
        <f t="shared" si="213"/>
        <v>138.85851343470449</v>
      </c>
      <c r="DM187" s="36">
        <f t="shared" si="213"/>
        <v>144.60919991008933</v>
      </c>
      <c r="DN187" s="36">
        <f t="shared" si="213"/>
        <v>150.59804531516573</v>
      </c>
      <c r="DO187" s="36">
        <f t="shared" si="213"/>
        <v>156.834912763848</v>
      </c>
      <c r="DP187" s="36">
        <f t="shared" si="213"/>
        <v>163.33007384104997</v>
      </c>
      <c r="DQ187" s="36">
        <f t="shared" si="213"/>
        <v>170.09422551910319</v>
      </c>
      <c r="DR187" s="36">
        <f t="shared" si="213"/>
        <v>177.1385077747513</v>
      </c>
      <c r="DS187" s="36">
        <f t="shared" si="213"/>
        <v>184.47452193573483</v>
      </c>
      <c r="DT187" s="36">
        <f t="shared" si="213"/>
        <v>192.11434978718131</v>
      </c>
      <c r="DU187" s="36">
        <f t="shared" si="213"/>
        <v>200.0705734692676</v>
      </c>
      <c r="DV187" s="36">
        <f t="shared" si="213"/>
        <v>208.35629619892381</v>
      </c>
      <c r="DW187" s="36">
        <f t="shared" si="213"/>
        <v>216.985163849706</v>
      </c>
      <c r="DX187" s="36">
        <f t="shared" si="205"/>
        <v>225.97138742537769</v>
      </c>
      <c r="DY187" s="36">
        <f t="shared" si="219"/>
        <v>235.32976646421224</v>
      </c>
      <c r="DZ187" s="36">
        <f t="shared" si="219"/>
        <v>245.0757134125611</v>
      </c>
      <c r="EA187" s="36">
        <f t="shared" si="219"/>
        <v>255.22527900782887</v>
      </c>
      <c r="EB187" s="36">
        <f t="shared" si="219"/>
        <v>265.79517871265904</v>
      </c>
      <c r="EC187" s="36">
        <f t="shared" si="219"/>
        <v>276.80282024386503</v>
      </c>
      <c r="ED187" s="36">
        <f t="shared" si="219"/>
        <v>288.26633224144439</v>
      </c>
      <c r="EE187" s="36">
        <f t="shared" si="219"/>
        <v>300.20459412489151</v>
      </c>
      <c r="EF187" s="36">
        <f t="shared" si="219"/>
        <v>312.63726718597974</v>
      </c>
      <c r="EG187" s="36">
        <f t="shared" si="219"/>
        <v>325.58482696921988</v>
      </c>
      <c r="EH187" s="36">
        <f t="shared" si="219"/>
        <v>339.06859699332307</v>
      </c>
      <c r="EI187" s="36">
        <f t="shared" si="219"/>
        <v>353.11078386920451</v>
      </c>
      <c r="EJ187" s="36">
        <f t="shared" si="219"/>
        <v>367.73451387236366</v>
      </c>
      <c r="EK187" s="36">
        <f t="shared" si="219"/>
        <v>382.9638710298737</v>
      </c>
      <c r="EL187" s="36">
        <f t="shared" si="219"/>
        <v>398.82393678470481</v>
      </c>
      <c r="EM187" s="36">
        <f t="shared" si="219"/>
        <v>415.34083130270653</v>
      </c>
      <c r="EN187" s="36">
        <f t="shared" si="219"/>
        <v>432.54175649027678</v>
      </c>
      <c r="EO187" s="36">
        <f t="shared" si="214"/>
        <v>450.45504079356505</v>
      </c>
      <c r="EP187" s="36">
        <f t="shared" si="214"/>
        <v>469.11018585298967</v>
      </c>
      <c r="EQ187" s="36">
        <f t="shared" si="214"/>
        <v>488.53791508990531</v>
      </c>
      <c r="ER187" s="36">
        <f t="shared" si="214"/>
        <v>508.77022430543855</v>
      </c>
      <c r="ES187" s="36">
        <f t="shared" si="214"/>
        <v>529.84043437482387</v>
      </c>
      <c r="ET187" s="36">
        <f t="shared" si="214"/>
        <v>551.78324612402275</v>
      </c>
      <c r="EU187" s="36">
        <f t="shared" si="214"/>
        <v>574.63479747900294</v>
      </c>
      <c r="EV187" s="36">
        <f t="shared" si="214"/>
        <v>598.43272298179829</v>
      </c>
      <c r="EW187" s="36">
        <f t="shared" si="214"/>
        <v>623.21621577136636</v>
      </c>
      <c r="EX187" s="36">
        <f t="shared" si="214"/>
        <v>649.02609213132166</v>
      </c>
      <c r="EY187" s="36">
        <f t="shared" si="214"/>
        <v>675.90485871084809</v>
      </c>
      <c r="EZ187" s="36">
        <f t="shared" si="214"/>
        <v>703.89678252949909</v>
      </c>
      <c r="FA187" s="36">
        <f t="shared" si="214"/>
        <v>733.04796388117563</v>
      </c>
      <c r="FB187" s="36">
        <f t="shared" si="214"/>
        <v>763.40641225735055</v>
      </c>
      <c r="FC187" s="36">
        <f t="shared" si="214"/>
        <v>795.02212541457629</v>
      </c>
      <c r="FD187" s="36">
        <f t="shared" si="207"/>
        <v>827.9471717164954</v>
      </c>
      <c r="FE187" s="36">
        <f t="shared" si="222"/>
        <v>862.2357758859622</v>
      </c>
      <c r="FF187" s="36">
        <f t="shared" si="222"/>
        <v>897.94440830850328</v>
      </c>
      <c r="FG187" s="36">
        <f t="shared" si="222"/>
        <v>935.13187803419146</v>
      </c>
      <c r="FH187" s="36">
        <f t="shared" si="222"/>
        <v>973.85942963109926</v>
      </c>
      <c r="FI187" s="36">
        <f t="shared" si="222"/>
        <v>1014.1908440498414</v>
      </c>
      <c r="FJ187" s="36">
        <f t="shared" si="222"/>
        <v>1056.1925436653214</v>
      </c>
      <c r="FK187" s="36">
        <f t="shared" si="222"/>
        <v>1099.9337016686768</v>
      </c>
      <c r="FL187" s="36">
        <f t="shared" si="222"/>
        <v>1145.4863559895832</v>
      </c>
      <c r="FM187" s="36">
        <f t="shared" si="222"/>
        <v>1192.9255279365357</v>
      </c>
      <c r="FN187" s="36">
        <f t="shared" si="222"/>
        <v>1242.3293457504992</v>
      </c>
      <c r="FO187" s="36">
        <f t="shared" si="222"/>
        <v>1293.7791732754101</v>
      </c>
      <c r="FP187" s="36">
        <f t="shared" si="222"/>
        <v>1347.3597439574378</v>
      </c>
      <c r="FQ187" s="36">
        <f t="shared" si="222"/>
        <v>1403.159300393691</v>
      </c>
      <c r="FR187" s="36">
        <f t="shared" si="222"/>
        <v>1461.269739660195</v>
      </c>
      <c r="FS187" s="36">
        <f t="shared" si="222"/>
        <v>1521.7867646584821</v>
      </c>
      <c r="FT187" s="36">
        <f t="shared" si="222"/>
        <v>1584.8100417300482</v>
      </c>
      <c r="FU187" s="36">
        <f t="shared" si="220"/>
        <v>1650.4433647982562</v>
      </c>
      <c r="FV187" s="36">
        <f t="shared" si="220"/>
        <v>1718.7948263080109</v>
      </c>
      <c r="FW187" s="36">
        <f t="shared" si="220"/>
        <v>1789.9769952447307</v>
      </c>
      <c r="FX187" s="36">
        <f t="shared" si="220"/>
        <v>1864.1071025257957</v>
      </c>
      <c r="FY187" s="36">
        <f t="shared" si="220"/>
        <v>1941.3072340697986</v>
      </c>
      <c r="FZ187" s="36">
        <f t="shared" si="220"/>
        <v>2021.7045318615649</v>
      </c>
      <c r="GA187" s="36">
        <f t="shared" si="220"/>
        <v>2105.4314033440792</v>
      </c>
      <c r="GB187" s="36">
        <f t="shared" si="220"/>
        <v>2192.6257394821705</v>
      </c>
      <c r="GC187" s="36">
        <f t="shared" si="220"/>
        <v>2283.4311418570846</v>
      </c>
      <c r="GD187" s="36">
        <f t="shared" si="220"/>
        <v>2377.9971591659537</v>
      </c>
      <c r="GE187" s="36">
        <f t="shared" si="220"/>
        <v>2476.4795335156523</v>
      </c>
      <c r="GF187" s="36">
        <f t="shared" si="220"/>
        <v>2579.040456916669</v>
      </c>
      <c r="GG187" s="36">
        <f t="shared" si="220"/>
        <v>2685.8488383994154</v>
      </c>
      <c r="GH187" s="36">
        <f t="shared" si="220"/>
        <v>2797.0805821928884</v>
      </c>
      <c r="GI187" s="36">
        <f t="shared" si="220"/>
        <v>2912.9188774238241</v>
      </c>
      <c r="GJ187" s="36">
        <f t="shared" si="221"/>
        <v>3033.5544998134537</v>
      </c>
      <c r="GK187" s="36">
        <f t="shared" si="221"/>
        <v>3159.1861258687277</v>
      </c>
      <c r="GL187" s="36">
        <f t="shared" si="221"/>
        <v>3290.0206600854549</v>
      </c>
      <c r="GM187" s="36">
        <f t="shared" si="221"/>
        <v>3426.2735757022333</v>
      </c>
      <c r="GN187" s="36">
        <f t="shared" si="221"/>
        <v>3568.1692695663651</v>
      </c>
      <c r="GO187" s="36">
        <f t="shared" si="221"/>
        <v>3715.9414316961861</v>
      </c>
      <c r="GP187" s="36">
        <f t="shared" si="221"/>
        <v>3869.8334301484515</v>
      </c>
      <c r="GQ187" s="36">
        <f t="shared" si="221"/>
        <v>4030.0987118246189</v>
      </c>
      <c r="GR187" s="36">
        <f t="shared" si="221"/>
        <v>4197.0012198761233</v>
      </c>
      <c r="GS187" s="36">
        <f t="shared" si="221"/>
        <v>4370.815828396072</v>
      </c>
      <c r="GT187" s="36">
        <f t="shared" si="221"/>
        <v>4551.8287951132661</v>
      </c>
      <c r="GU187" s="36">
        <f t="shared" si="221"/>
        <v>4740.3382328340858</v>
      </c>
      <c r="GV187" s="36">
        <f t="shared" si="221"/>
        <v>4936.6546004086758</v>
      </c>
      <c r="GW187" s="36">
        <f t="shared" si="221"/>
        <v>5141.1012140299999</v>
      </c>
      <c r="GX187" s="36">
        <f t="shared" si="221"/>
        <v>5354.0147797078371</v>
      </c>
      <c r="GY187" s="36">
        <f t="shared" si="221"/>
        <v>5575.7459477946568</v>
      </c>
      <c r="GZ187" s="36">
        <f t="shared" si="215"/>
        <v>5806.6598904766242</v>
      </c>
      <c r="HA187" s="36">
        <f t="shared" si="215"/>
        <v>6047.1369031808226</v>
      </c>
      <c r="HB187" s="36">
        <f t="shared" si="215"/>
        <v>6297.5730308891525</v>
      </c>
      <c r="HC187" s="36">
        <f t="shared" si="215"/>
        <v>6558.3807203903953</v>
      </c>
      <c r="HD187" s="36">
        <f t="shared" si="215"/>
        <v>6829.9894995446421</v>
      </c>
      <c r="HE187" s="36">
        <f t="shared" si="215"/>
        <v>7112.8466846787824</v>
      </c>
      <c r="HF187" s="36">
        <f t="shared" si="215"/>
        <v>7407.4181172780682</v>
      </c>
      <c r="HG187" s="36">
        <f t="shared" si="215"/>
        <v>7714.1889311870209</v>
      </c>
      <c r="HH187" s="36">
        <f t="shared" si="215"/>
        <v>8033.6643515831993</v>
      </c>
      <c r="HI187" s="36">
        <f t="shared" si="215"/>
        <v>8366.370527039664</v>
      </c>
      <c r="HJ187" s="36">
        <f t="shared" si="215"/>
        <v>8712.8553960464833</v>
      </c>
      <c r="HK187" s="36">
        <f t="shared" si="215"/>
        <v>9073.6895894183508</v>
      </c>
      <c r="HL187" s="36">
        <f t="shared" si="215"/>
        <v>9449.4673700745207</v>
      </c>
      <c r="HM187" s="36">
        <f t="shared" si="215"/>
        <v>9840.8076117387845</v>
      </c>
    </row>
    <row r="188" spans="1:221" x14ac:dyDescent="0.25">
      <c r="A188" s="7" t="s">
        <v>612</v>
      </c>
      <c r="B188" s="16" t="s">
        <v>611</v>
      </c>
      <c r="C188" s="15">
        <v>151.30000000000001</v>
      </c>
      <c r="D188" s="15">
        <v>433.09</v>
      </c>
      <c r="E188" s="14">
        <f t="shared" si="163"/>
        <v>65526.517</v>
      </c>
      <c r="F188" s="12">
        <f>IF(OR(G188="n/a",J188="n/a"),0%,E188/SUMIFS(E$13:E$515,G$13:G$515,"&lt;&gt;n/a",$J$13:$J$515,"&lt;&gt;n/a"))</f>
        <v>2.2897286985195052E-3</v>
      </c>
      <c r="G188" s="13">
        <v>1.7271236925350392E-2</v>
      </c>
      <c r="H188" s="13">
        <f t="shared" si="181"/>
        <v>1.7621843034935004E-2</v>
      </c>
      <c r="I188" s="33">
        <f t="shared" si="182"/>
        <v>7.631844000000001</v>
      </c>
      <c r="J188" s="13">
        <v>4.0599999999999997E-2</v>
      </c>
      <c r="K188" s="41">
        <f t="shared" si="164"/>
        <v>4.0735666666666635E-2</v>
      </c>
      <c r="L188" s="1">
        <f t="shared" si="165"/>
        <v>4.0871333333333273E-2</v>
      </c>
      <c r="M188" s="1">
        <f t="shared" si="166"/>
        <v>4.1006999999999912E-2</v>
      </c>
      <c r="N188" s="1">
        <f t="shared" si="167"/>
        <v>4.114266666666655E-2</v>
      </c>
      <c r="O188" s="1">
        <f t="shared" si="168"/>
        <v>4.1278333333333188E-2</v>
      </c>
      <c r="P188" s="5">
        <v>4.141399999999984E-2</v>
      </c>
      <c r="Q188" s="1">
        <f t="shared" si="169"/>
        <v>5.9026856147858409E-2</v>
      </c>
      <c r="R188" s="12">
        <f t="shared" si="170"/>
        <v>1.351554865051339E-4</v>
      </c>
      <c r="S188" s="12">
        <f t="shared" si="171"/>
        <v>2.2897286985195052E-3</v>
      </c>
      <c r="T188" s="7"/>
      <c r="U188" s="42">
        <f t="shared" si="172"/>
        <v>-433.09</v>
      </c>
      <c r="V188" s="36">
        <f t="shared" si="173"/>
        <v>7.9416968664000009</v>
      </c>
      <c r="W188" s="36">
        <f t="shared" si="174"/>
        <v>8.2641297591758409</v>
      </c>
      <c r="X188" s="36">
        <f t="shared" si="196"/>
        <v>8.5996534273983798</v>
      </c>
      <c r="Y188" s="36">
        <f t="shared" si="196"/>
        <v>8.9487993565507544</v>
      </c>
      <c r="Z188" s="36">
        <f t="shared" si="196"/>
        <v>9.3121206104267156</v>
      </c>
      <c r="AA188" s="36">
        <f t="shared" si="175"/>
        <v>9.6914560515728549</v>
      </c>
      <c r="AB188" s="36">
        <f t="shared" si="191"/>
        <v>10.08755878234204</v>
      </c>
      <c r="AC188" s="36">
        <f t="shared" si="191"/>
        <v>10.50121930532954</v>
      </c>
      <c r="AD188" s="36">
        <f t="shared" si="191"/>
        <v>10.933267470802278</v>
      </c>
      <c r="AE188" s="36">
        <f t="shared" si="191"/>
        <v>11.384574529884542</v>
      </c>
      <c r="AF188" s="36">
        <f t="shared" si="176"/>
        <v>11.856055299465179</v>
      </c>
      <c r="AG188" s="36">
        <f t="shared" si="216"/>
        <v>12.347061973637228</v>
      </c>
      <c r="AH188" s="36">
        <f t="shared" si="216"/>
        <v>12.858403198213438</v>
      </c>
      <c r="AI188" s="36">
        <f t="shared" si="216"/>
        <v>13.390921108264246</v>
      </c>
      <c r="AJ188" s="36">
        <f t="shared" si="216"/>
        <v>13.945492715041899</v>
      </c>
      <c r="AK188" s="36">
        <f t="shared" si="216"/>
        <v>14.523031350342642</v>
      </c>
      <c r="AL188" s="36">
        <f t="shared" si="216"/>
        <v>15.12448817068573</v>
      </c>
      <c r="AM188" s="36">
        <f t="shared" si="216"/>
        <v>15.750853723786506</v>
      </c>
      <c r="AN188" s="36">
        <f t="shared" si="216"/>
        <v>16.403159579903399</v>
      </c>
      <c r="AO188" s="36">
        <f t="shared" si="216"/>
        <v>17.082480030745515</v>
      </c>
      <c r="AP188" s="36">
        <f t="shared" si="216"/>
        <v>17.789933858738806</v>
      </c>
      <c r="AQ188" s="36">
        <f t="shared" si="216"/>
        <v>18.526686179564614</v>
      </c>
      <c r="AR188" s="36">
        <f t="shared" si="216"/>
        <v>19.293950361005098</v>
      </c>
      <c r="AS188" s="36">
        <f t="shared" si="216"/>
        <v>20.092990021255762</v>
      </c>
      <c r="AT188" s="36">
        <f t="shared" si="216"/>
        <v>20.925121109996045</v>
      </c>
      <c r="AU188" s="36">
        <f t="shared" si="216"/>
        <v>21.79171407564542</v>
      </c>
      <c r="AV188" s="36">
        <f t="shared" si="216"/>
        <v>22.694196122374194</v>
      </c>
      <c r="AW188" s="36">
        <f t="shared" si="211"/>
        <v>23.634053560586196</v>
      </c>
      <c r="AX188" s="36">
        <f t="shared" si="211"/>
        <v>24.61283425474431</v>
      </c>
      <c r="AY188" s="36">
        <f t="shared" si="211"/>
        <v>25.632150172570288</v>
      </c>
      <c r="AZ188" s="36">
        <f t="shared" si="211"/>
        <v>26.69368003981711</v>
      </c>
      <c r="BA188" s="36">
        <f t="shared" si="211"/>
        <v>27.799172104986091</v>
      </c>
      <c r="BB188" s="36">
        <f t="shared" si="211"/>
        <v>28.950447018541983</v>
      </c>
      <c r="BC188" s="36">
        <f t="shared" si="211"/>
        <v>30.149400831367874</v>
      </c>
      <c r="BD188" s="36">
        <f t="shared" si="211"/>
        <v>31.398008117398138</v>
      </c>
      <c r="BE188" s="36">
        <f t="shared" si="211"/>
        <v>32.698325225572063</v>
      </c>
      <c r="BF188" s="36">
        <f t="shared" si="211"/>
        <v>34.052493666463896</v>
      </c>
      <c r="BG188" s="36">
        <f t="shared" si="211"/>
        <v>35.462743639166824</v>
      </c>
      <c r="BH188" s="36">
        <f t="shared" si="211"/>
        <v>36.931397704239274</v>
      </c>
      <c r="BI188" s="36">
        <f t="shared" si="211"/>
        <v>38.46087460876263</v>
      </c>
      <c r="BJ188" s="36">
        <f t="shared" si="211"/>
        <v>40.053693269809919</v>
      </c>
      <c r="BK188" s="36">
        <f t="shared" si="211"/>
        <v>41.71247692288582</v>
      </c>
      <c r="BL188" s="36">
        <f t="shared" si="201"/>
        <v>43.439957442170204</v>
      </c>
      <c r="BM188" s="36">
        <f t="shared" si="217"/>
        <v>45.238979839680233</v>
      </c>
      <c r="BN188" s="36">
        <f t="shared" si="217"/>
        <v>47.112506950760746</v>
      </c>
      <c r="BO188" s="36">
        <f t="shared" si="217"/>
        <v>49.063624313619542</v>
      </c>
      <c r="BP188" s="36">
        <f t="shared" si="217"/>
        <v>51.095545250943772</v>
      </c>
      <c r="BQ188" s="36">
        <f t="shared" si="217"/>
        <v>53.211616161966347</v>
      </c>
      <c r="BR188" s="36">
        <f t="shared" si="217"/>
        <v>55.415322033698011</v>
      </c>
      <c r="BS188" s="36">
        <f t="shared" si="217"/>
        <v>57.710292180401574</v>
      </c>
      <c r="BT188" s="36">
        <f t="shared" si="217"/>
        <v>60.100306220760714</v>
      </c>
      <c r="BU188" s="36">
        <f t="shared" si="217"/>
        <v>62.58930030258729</v>
      </c>
      <c r="BV188" s="36">
        <f t="shared" si="217"/>
        <v>65.181373585318624</v>
      </c>
      <c r="BW188" s="36">
        <f t="shared" si="217"/>
        <v>67.880794990981002</v>
      </c>
      <c r="BX188" s="36">
        <f t="shared" si="217"/>
        <v>70.692010234737481</v>
      </c>
      <c r="BY188" s="36">
        <f t="shared" si="217"/>
        <v>73.619649146598888</v>
      </c>
      <c r="BZ188" s="36">
        <f t="shared" si="217"/>
        <v>76.668533296356117</v>
      </c>
      <c r="CA188" s="36">
        <f t="shared" si="217"/>
        <v>79.843683934291391</v>
      </c>
      <c r="CB188" s="36">
        <f t="shared" si="217"/>
        <v>83.150330260746117</v>
      </c>
      <c r="CC188" s="36">
        <f t="shared" si="212"/>
        <v>86.593918038164645</v>
      </c>
      <c r="CD188" s="36">
        <f t="shared" si="212"/>
        <v>90.18011855979718</v>
      </c>
      <c r="CE188" s="36">
        <f t="shared" si="212"/>
        <v>93.914837989832606</v>
      </c>
      <c r="CF188" s="36">
        <f t="shared" si="212"/>
        <v>97.804227090343517</v>
      </c>
      <c r="CG188" s="36">
        <f t="shared" si="212"/>
        <v>101.85469135106298</v>
      </c>
      <c r="CH188" s="36">
        <f t="shared" si="212"/>
        <v>106.07290153867589</v>
      </c>
      <c r="CI188" s="36">
        <f t="shared" si="212"/>
        <v>110.46580468299859</v>
      </c>
      <c r="CJ188" s="36">
        <f t="shared" si="212"/>
        <v>115.04063551814028</v>
      </c>
      <c r="CK188" s="36">
        <f t="shared" si="212"/>
        <v>119.80492839748852</v>
      </c>
      <c r="CL188" s="36">
        <f t="shared" si="212"/>
        <v>124.76652970214209</v>
      </c>
      <c r="CM188" s="36">
        <f t="shared" si="212"/>
        <v>129.9336107632266</v>
      </c>
      <c r="CN188" s="36">
        <f t="shared" si="212"/>
        <v>135.31468131937484</v>
      </c>
      <c r="CO188" s="36">
        <f t="shared" si="212"/>
        <v>140.91860353153541</v>
      </c>
      <c r="CP188" s="36">
        <f t="shared" si="212"/>
        <v>146.75460657819039</v>
      </c>
      <c r="CQ188" s="36">
        <f t="shared" si="212"/>
        <v>152.83230185501955</v>
      </c>
      <c r="CR188" s="36">
        <f t="shared" si="203"/>
        <v>159.16169880404331</v>
      </c>
      <c r="CS188" s="36">
        <f t="shared" si="218"/>
        <v>165.75322139831394</v>
      </c>
      <c r="CT188" s="36">
        <f t="shared" si="218"/>
        <v>172.61772530930369</v>
      </c>
      <c r="CU188" s="36">
        <f t="shared" si="218"/>
        <v>179.76651578526318</v>
      </c>
      <c r="CV188" s="36">
        <f t="shared" si="218"/>
        <v>187.21136626999404</v>
      </c>
      <c r="CW188" s="36">
        <f t="shared" si="218"/>
        <v>194.96453779269956</v>
      </c>
      <c r="CX188" s="36">
        <f t="shared" si="218"/>
        <v>203.03879916084639</v>
      </c>
      <c r="CY188" s="36">
        <f t="shared" si="218"/>
        <v>211.44744798929366</v>
      </c>
      <c r="CZ188" s="36">
        <f t="shared" si="218"/>
        <v>220.20433260032223</v>
      </c>
      <c r="DA188" s="36">
        <f t="shared" si="218"/>
        <v>229.32387483063195</v>
      </c>
      <c r="DB188" s="36">
        <f t="shared" si="218"/>
        <v>238.82109378286771</v>
      </c>
      <c r="DC188" s="36">
        <f t="shared" si="218"/>
        <v>248.71163056079135</v>
      </c>
      <c r="DD188" s="36">
        <f t="shared" si="218"/>
        <v>259.01177402883593</v>
      </c>
      <c r="DE188" s="36">
        <f t="shared" si="218"/>
        <v>269.7384876384661</v>
      </c>
      <c r="DF188" s="36">
        <f t="shared" si="218"/>
        <v>280.90943736552549</v>
      </c>
      <c r="DG188" s="36">
        <f t="shared" si="218"/>
        <v>292.54302080458132</v>
      </c>
      <c r="DH188" s="36">
        <f t="shared" si="218"/>
        <v>304.65839746818222</v>
      </c>
      <c r="DI188" s="36">
        <f t="shared" si="213"/>
        <v>317.27552034092946</v>
      </c>
      <c r="DJ188" s="36">
        <f t="shared" si="213"/>
        <v>330.41516874032868</v>
      </c>
      <c r="DK188" s="36">
        <f t="shared" si="213"/>
        <v>344.09898253854061</v>
      </c>
      <c r="DL188" s="36">
        <f t="shared" si="213"/>
        <v>358.34949780139169</v>
      </c>
      <c r="DM188" s="36">
        <f t="shared" si="213"/>
        <v>373.19018390333849</v>
      </c>
      <c r="DN188" s="36">
        <f t="shared" si="213"/>
        <v>388.6454821795113</v>
      </c>
      <c r="DO188" s="36">
        <f t="shared" si="213"/>
        <v>404.74084617849354</v>
      </c>
      <c r="DP188" s="36">
        <f t="shared" si="213"/>
        <v>421.50278358212961</v>
      </c>
      <c r="DQ188" s="36">
        <f t="shared" si="213"/>
        <v>438.95889986139986</v>
      </c>
      <c r="DR188" s="36">
        <f t="shared" si="213"/>
        <v>457.1379437402598</v>
      </c>
      <c r="DS188" s="36">
        <f t="shared" si="213"/>
        <v>476.06985454231886</v>
      </c>
      <c r="DT188" s="36">
        <f t="shared" si="213"/>
        <v>495.7858114983344</v>
      </c>
      <c r="DU188" s="36">
        <f t="shared" si="213"/>
        <v>516.31828509572631</v>
      </c>
      <c r="DV188" s="36">
        <f t="shared" si="213"/>
        <v>537.7010905546806</v>
      </c>
      <c r="DW188" s="36">
        <f t="shared" si="213"/>
        <v>559.96944351891204</v>
      </c>
      <c r="DX188" s="36">
        <f t="shared" si="205"/>
        <v>583.16001805280416</v>
      </c>
      <c r="DY188" s="36">
        <f t="shared" si="219"/>
        <v>607.31100704044286</v>
      </c>
      <c r="DZ188" s="36">
        <f t="shared" si="219"/>
        <v>632.46218508601567</v>
      </c>
      <c r="EA188" s="36">
        <f t="shared" si="219"/>
        <v>658.65497401916787</v>
      </c>
      <c r="EB188" s="36">
        <f t="shared" si="219"/>
        <v>685.93251111319762</v>
      </c>
      <c r="EC188" s="36">
        <f t="shared" si="219"/>
        <v>714.33972012843947</v>
      </c>
      <c r="ED188" s="36">
        <f t="shared" si="219"/>
        <v>743.92338529783854</v>
      </c>
      <c r="EE188" s="36">
        <f t="shared" si="219"/>
        <v>774.73222837656306</v>
      </c>
      <c r="EF188" s="36">
        <f t="shared" si="219"/>
        <v>806.81698888254994</v>
      </c>
      <c r="EG188" s="36">
        <f t="shared" si="219"/>
        <v>840.23050766013171</v>
      </c>
      <c r="EH188" s="36">
        <f t="shared" si="219"/>
        <v>875.02781390436826</v>
      </c>
      <c r="EI188" s="36">
        <f t="shared" si="219"/>
        <v>911.26621578940365</v>
      </c>
      <c r="EJ188" s="36">
        <f t="shared" si="219"/>
        <v>949.00539485010586</v>
      </c>
      <c r="EK188" s="36">
        <f t="shared" si="219"/>
        <v>988.30750427242799</v>
      </c>
      <c r="EL188" s="36">
        <f t="shared" si="219"/>
        <v>1029.2372712543661</v>
      </c>
      <c r="EM188" s="36">
        <f t="shared" si="219"/>
        <v>1071.8621036060943</v>
      </c>
      <c r="EN188" s="36">
        <f t="shared" si="219"/>
        <v>1116.252200764837</v>
      </c>
      <c r="EO188" s="36">
        <f t="shared" si="214"/>
        <v>1162.4806694073118</v>
      </c>
      <c r="EP188" s="36">
        <f t="shared" si="214"/>
        <v>1210.623643850146</v>
      </c>
      <c r="EQ188" s="36">
        <f t="shared" si="214"/>
        <v>1260.7604114365558</v>
      </c>
      <c r="ER188" s="36">
        <f t="shared" si="214"/>
        <v>1312.9735431157892</v>
      </c>
      <c r="ES188" s="36">
        <f t="shared" si="214"/>
        <v>1367.3490294303863</v>
      </c>
      <c r="ET188" s="36">
        <f t="shared" si="214"/>
        <v>1423.9764221352161</v>
      </c>
      <c r="EU188" s="36">
        <f t="shared" si="214"/>
        <v>1482.9489816815237</v>
      </c>
      <c r="EV188" s="36">
        <f t="shared" si="214"/>
        <v>1544.3638308088821</v>
      </c>
      <c r="EW188" s="36">
        <f t="shared" si="214"/>
        <v>1608.3221144980009</v>
      </c>
      <c r="EX188" s="36">
        <f t="shared" si="214"/>
        <v>1674.9291665478208</v>
      </c>
      <c r="EY188" s="36">
        <f t="shared" si="214"/>
        <v>1744.2946830512319</v>
      </c>
      <c r="EZ188" s="36">
        <f t="shared" si="214"/>
        <v>1816.5329030551154</v>
      </c>
      <c r="FA188" s="36">
        <f t="shared" si="214"/>
        <v>1891.7627967022397</v>
      </c>
      <c r="FB188" s="36">
        <f t="shared" si="214"/>
        <v>1970.108261164866</v>
      </c>
      <c r="FC188" s="36">
        <f t="shared" si="214"/>
        <v>2051.6983246927475</v>
      </c>
      <c r="FD188" s="36">
        <f t="shared" si="207"/>
        <v>2136.6673591115728</v>
      </c>
      <c r="FE188" s="36">
        <f t="shared" si="222"/>
        <v>2225.1553011218189</v>
      </c>
      <c r="FF188" s="36">
        <f t="shared" si="222"/>
        <v>2317.3078827624777</v>
      </c>
      <c r="FG188" s="36">
        <f t="shared" si="222"/>
        <v>2413.2768714192025</v>
      </c>
      <c r="FH188" s="36">
        <f t="shared" si="222"/>
        <v>2513.2203197721569</v>
      </c>
      <c r="FI188" s="36">
        <f t="shared" si="222"/>
        <v>2617.3028260952005</v>
      </c>
      <c r="FJ188" s="36">
        <f t="shared" si="222"/>
        <v>2725.6958053351068</v>
      </c>
      <c r="FK188" s="36">
        <f t="shared" si="222"/>
        <v>2838.5777714172546</v>
      </c>
      <c r="FL188" s="36">
        <f t="shared" si="222"/>
        <v>2956.1346312427281</v>
      </c>
      <c r="FM188" s="36">
        <f t="shared" si="222"/>
        <v>3078.5599908610138</v>
      </c>
      <c r="FN188" s="36">
        <f t="shared" si="222"/>
        <v>3206.0554743225312</v>
      </c>
      <c r="FO188" s="36">
        <f t="shared" si="222"/>
        <v>3338.8310557361237</v>
      </c>
      <c r="FP188" s="36">
        <f t="shared" si="222"/>
        <v>3477.1054050783791</v>
      </c>
      <c r="FQ188" s="36">
        <f t="shared" si="222"/>
        <v>3621.1062483242945</v>
      </c>
      <c r="FR188" s="36">
        <f t="shared" si="222"/>
        <v>3771.0707424923962</v>
      </c>
      <c r="FS188" s="36">
        <f t="shared" si="222"/>
        <v>3927.2458662219756</v>
      </c>
      <c r="FT188" s="36">
        <f t="shared" si="222"/>
        <v>4089.8888265256919</v>
      </c>
      <c r="FU188" s="36">
        <f t="shared" si="220"/>
        <v>4259.2674823874258</v>
      </c>
      <c r="FV188" s="36">
        <f t="shared" si="220"/>
        <v>4435.6607859030182</v>
      </c>
      <c r="FW188" s="36">
        <f t="shared" si="220"/>
        <v>4619.3592416904048</v>
      </c>
      <c r="FX188" s="36">
        <f t="shared" si="220"/>
        <v>4810.6653853257703</v>
      </c>
      <c r="FY188" s="36">
        <f t="shared" si="220"/>
        <v>5009.8942815936507</v>
      </c>
      <c r="FZ188" s="36">
        <f t="shared" si="220"/>
        <v>5217.3740433715693</v>
      </c>
      <c r="GA188" s="36">
        <f t="shared" si="220"/>
        <v>5433.4463720037584</v>
      </c>
      <c r="GB188" s="36">
        <f t="shared" si="220"/>
        <v>5658.4671200539215</v>
      </c>
      <c r="GC188" s="36">
        <f t="shared" si="220"/>
        <v>5892.8068773638333</v>
      </c>
      <c r="GD188" s="36">
        <f t="shared" si="220"/>
        <v>6136.8515813829781</v>
      </c>
      <c r="GE188" s="36">
        <f t="shared" si="220"/>
        <v>6391.0031527743722</v>
      </c>
      <c r="GF188" s="36">
        <f t="shared" si="220"/>
        <v>6655.6801573433686</v>
      </c>
      <c r="GG188" s="36">
        <f t="shared" si="220"/>
        <v>6931.3184953795862</v>
      </c>
      <c r="GH188" s="36">
        <f t="shared" si="220"/>
        <v>7218.3721195472353</v>
      </c>
      <c r="GI188" s="36">
        <f t="shared" si="220"/>
        <v>7517.3137825061631</v>
      </c>
      <c r="GJ188" s="36">
        <f t="shared" si="221"/>
        <v>7828.6358154948721</v>
      </c>
      <c r="GK188" s="36">
        <f t="shared" si="221"/>
        <v>8152.8509391577754</v>
      </c>
      <c r="GL188" s="36">
        <f t="shared" si="221"/>
        <v>8490.4931079520538</v>
      </c>
      <c r="GM188" s="36">
        <f t="shared" si="221"/>
        <v>8842.1183895247796</v>
      </c>
      <c r="GN188" s="36">
        <f t="shared" si="221"/>
        <v>9208.3058805085566</v>
      </c>
      <c r="GO188" s="36">
        <f t="shared" si="221"/>
        <v>9589.6586602439365</v>
      </c>
      <c r="GP188" s="36">
        <f t="shared" si="221"/>
        <v>9986.8047839992778</v>
      </c>
      <c r="GQ188" s="36">
        <f t="shared" si="221"/>
        <v>10400.398317323823</v>
      </c>
      <c r="GR188" s="36">
        <f t="shared" si="221"/>
        <v>10831.12041323747</v>
      </c>
      <c r="GS188" s="36">
        <f t="shared" si="221"/>
        <v>11279.680434031285</v>
      </c>
      <c r="GT188" s="36">
        <f t="shared" si="221"/>
        <v>11746.817119526255</v>
      </c>
      <c r="GU188" s="36">
        <f t="shared" si="221"/>
        <v>12233.299803714313</v>
      </c>
      <c r="GV188" s="36">
        <f t="shared" si="221"/>
        <v>12739.929681785336</v>
      </c>
      <c r="GW188" s="36">
        <f t="shared" si="221"/>
        <v>13267.541129626792</v>
      </c>
      <c r="GX188" s="36">
        <f t="shared" si="221"/>
        <v>13817.003077969153</v>
      </c>
      <c r="GY188" s="36">
        <f t="shared" si="221"/>
        <v>14389.220443440166</v>
      </c>
      <c r="GZ188" s="36">
        <f t="shared" si="215"/>
        <v>14985.135618884795</v>
      </c>
      <c r="HA188" s="36">
        <f t="shared" si="215"/>
        <v>15605.730025405288</v>
      </c>
      <c r="HB188" s="36">
        <f t="shared" si="215"/>
        <v>16252.025728677419</v>
      </c>
      <c r="HC188" s="36">
        <f t="shared" si="215"/>
        <v>16925.087122204863</v>
      </c>
      <c r="HD188" s="36">
        <f t="shared" si="215"/>
        <v>17626.022680283852</v>
      </c>
      <c r="HE188" s="36">
        <f t="shared" si="215"/>
        <v>18355.986783565124</v>
      </c>
      <c r="HF188" s="36">
        <f t="shared" si="215"/>
        <v>19116.181620219686</v>
      </c>
      <c r="HG188" s="36">
        <f t="shared" si="215"/>
        <v>19907.859165839462</v>
      </c>
      <c r="HH188" s="36">
        <f t="shared" si="215"/>
        <v>20732.323245333533</v>
      </c>
      <c r="HI188" s="36">
        <f t="shared" si="215"/>
        <v>21590.931680215774</v>
      </c>
      <c r="HJ188" s="36">
        <f t="shared" si="215"/>
        <v>22485.098524820227</v>
      </c>
      <c r="HK188" s="36">
        <f t="shared" si="215"/>
        <v>23416.296395127127</v>
      </c>
      <c r="HL188" s="36">
        <f t="shared" si="215"/>
        <v>24386.058894034919</v>
      </c>
      <c r="HM188" s="36">
        <f t="shared" si="215"/>
        <v>25395.983137072479</v>
      </c>
    </row>
    <row r="189" spans="1:221" x14ac:dyDescent="0.25">
      <c r="A189" s="7" t="s">
        <v>610</v>
      </c>
      <c r="B189" s="16" t="s">
        <v>609</v>
      </c>
      <c r="C189" s="15">
        <v>3667.7</v>
      </c>
      <c r="D189" s="15">
        <v>41.29</v>
      </c>
      <c r="E189" s="14">
        <f t="shared" si="163"/>
        <v>151439.33299999998</v>
      </c>
      <c r="F189" s="12">
        <f>IF(OR(G189="n/a",J189="n/a"),0%,E189/SUMIFS(E$13:E$515,G$13:G$515,"&lt;&gt;n/a",$J$13:$J$515,"&lt;&gt;n/a"))</f>
        <v>5.291826923362216E-3</v>
      </c>
      <c r="G189" s="13">
        <v>3.3906514894647612E-2</v>
      </c>
      <c r="H189" s="13">
        <f t="shared" si="181"/>
        <v>3.6179946718333737E-2</v>
      </c>
      <c r="I189" s="33">
        <f t="shared" si="182"/>
        <v>1.49387</v>
      </c>
      <c r="J189" s="13">
        <v>0.1341</v>
      </c>
      <c r="K189" s="41">
        <f t="shared" si="164"/>
        <v>0.1186523333333333</v>
      </c>
      <c r="L189" s="1">
        <f t="shared" si="165"/>
        <v>0.10320466666666661</v>
      </c>
      <c r="M189" s="1">
        <f t="shared" si="166"/>
        <v>8.7756999999999918E-2</v>
      </c>
      <c r="N189" s="1">
        <f t="shared" si="167"/>
        <v>7.2309333333333226E-2</v>
      </c>
      <c r="O189" s="1">
        <f t="shared" si="168"/>
        <v>5.6861666666666533E-2</v>
      </c>
      <c r="P189" s="5">
        <v>4.141399999999984E-2</v>
      </c>
      <c r="Q189" s="1">
        <f t="shared" si="169"/>
        <v>0.10622867868047758</v>
      </c>
      <c r="R189" s="12">
        <f t="shared" si="170"/>
        <v>5.6214378187454512E-4</v>
      </c>
      <c r="S189" s="12">
        <f t="shared" si="171"/>
        <v>5.291826923362216E-3</v>
      </c>
      <c r="T189" s="7"/>
      <c r="U189" s="42">
        <f t="shared" si="172"/>
        <v>-41.29</v>
      </c>
      <c r="V189" s="36">
        <f t="shared" si="173"/>
        <v>1.6941979670000002</v>
      </c>
      <c r="W189" s="36">
        <f t="shared" si="174"/>
        <v>1.9213899143747004</v>
      </c>
      <c r="X189" s="36">
        <f t="shared" si="196"/>
        <v>2.1790483018923479</v>
      </c>
      <c r="Y189" s="36">
        <f t="shared" si="196"/>
        <v>2.471258679176112</v>
      </c>
      <c r="Z189" s="36">
        <f t="shared" si="196"/>
        <v>2.8026544680536287</v>
      </c>
      <c r="AA189" s="36">
        <f t="shared" si="175"/>
        <v>3.1351959602152841</v>
      </c>
      <c r="AB189" s="36">
        <f t="shared" si="191"/>
        <v>3.4587628142239821</v>
      </c>
      <c r="AC189" s="36">
        <f t="shared" si="191"/>
        <v>3.7622934625118356</v>
      </c>
      <c r="AD189" s="36">
        <f t="shared" si="191"/>
        <v>4.034342394590424</v>
      </c>
      <c r="AE189" s="36">
        <f t="shared" si="191"/>
        <v>4.2637418270508265</v>
      </c>
      <c r="AF189" s="36">
        <f t="shared" si="176"/>
        <v>4.4403204310763087</v>
      </c>
      <c r="AG189" s="36">
        <f t="shared" si="216"/>
        <v>4.6242118614089023</v>
      </c>
      <c r="AH189" s="36">
        <f t="shared" si="216"/>
        <v>4.8157189714372901</v>
      </c>
      <c r="AI189" s="36">
        <f t="shared" si="216"/>
        <v>5.0151571569203934</v>
      </c>
      <c r="AJ189" s="36">
        <f t="shared" si="216"/>
        <v>5.2228548754170934</v>
      </c>
      <c r="AK189" s="36">
        <f t="shared" si="216"/>
        <v>5.4391541872276159</v>
      </c>
      <c r="AL189" s="36">
        <f t="shared" si="216"/>
        <v>5.6644113187374598</v>
      </c>
      <c r="AM189" s="36">
        <f t="shared" si="216"/>
        <v>5.8989972490916518</v>
      </c>
      <c r="AN189" s="36">
        <f t="shared" si="216"/>
        <v>6.1432983211655321</v>
      </c>
      <c r="AO189" s="36">
        <f t="shared" si="216"/>
        <v>6.3977168778382802</v>
      </c>
      <c r="AP189" s="36">
        <f t="shared" si="216"/>
        <v>6.662671924617074</v>
      </c>
      <c r="AQ189" s="36">
        <f t="shared" si="216"/>
        <v>6.9385998197031649</v>
      </c>
      <c r="AR189" s="36">
        <f t="shared" si="216"/>
        <v>7.2259549926363507</v>
      </c>
      <c r="AS189" s="36">
        <f t="shared" si="216"/>
        <v>7.5252106927013918</v>
      </c>
      <c r="AT189" s="36">
        <f t="shared" si="216"/>
        <v>7.8368597683289263</v>
      </c>
      <c r="AU189" s="36">
        <f t="shared" si="216"/>
        <v>8.161415478774499</v>
      </c>
      <c r="AV189" s="36">
        <f t="shared" si="216"/>
        <v>8.4994123394124657</v>
      </c>
      <c r="AW189" s="36">
        <f t="shared" si="211"/>
        <v>8.8514070020368916</v>
      </c>
      <c r="AX189" s="36">
        <f t="shared" si="211"/>
        <v>9.2179791716192465</v>
      </c>
      <c r="AY189" s="36">
        <f t="shared" si="211"/>
        <v>9.5997325610326847</v>
      </c>
      <c r="AZ189" s="36">
        <f t="shared" si="211"/>
        <v>9.9972958853152907</v>
      </c>
      <c r="BA189" s="36">
        <f t="shared" si="211"/>
        <v>10.411323897109737</v>
      </c>
      <c r="BB189" s="36">
        <f t="shared" si="211"/>
        <v>10.842498464984638</v>
      </c>
      <c r="BC189" s="36">
        <f t="shared" si="211"/>
        <v>11.291529696413511</v>
      </c>
      <c r="BD189" s="36">
        <f t="shared" si="211"/>
        <v>11.759157107260778</v>
      </c>
      <c r="BE189" s="36">
        <f t="shared" si="211"/>
        <v>12.246150839700874</v>
      </c>
      <c r="BF189" s="36">
        <f t="shared" si="211"/>
        <v>12.753312930576245</v>
      </c>
      <c r="BG189" s="36">
        <f t="shared" si="211"/>
        <v>13.281478632283127</v>
      </c>
      <c r="BH189" s="36">
        <f t="shared" si="211"/>
        <v>13.831517788360498</v>
      </c>
      <c r="BI189" s="36">
        <f t="shared" si="211"/>
        <v>14.404336266047657</v>
      </c>
      <c r="BJ189" s="36">
        <f t="shared" si="211"/>
        <v>15.000877448169753</v>
      </c>
      <c r="BK189" s="36">
        <f t="shared" si="211"/>
        <v>15.622123786808253</v>
      </c>
      <c r="BL189" s="36">
        <f t="shared" si="201"/>
        <v>16.269098421315128</v>
      </c>
      <c r="BM189" s="36">
        <f t="shared" si="217"/>
        <v>16.942866863335471</v>
      </c>
      <c r="BN189" s="36">
        <f t="shared" si="217"/>
        <v>17.644538751613645</v>
      </c>
      <c r="BO189" s="36">
        <f t="shared" si="217"/>
        <v>18.375269679472968</v>
      </c>
      <c r="BP189" s="36">
        <f t="shared" si="217"/>
        <v>19.136263097978659</v>
      </c>
      <c r="BQ189" s="36">
        <f t="shared" si="217"/>
        <v>19.928772297918343</v>
      </c>
      <c r="BR189" s="36">
        <f t="shared" si="217"/>
        <v>20.754102473864329</v>
      </c>
      <c r="BS189" s="36">
        <f t="shared" si="217"/>
        <v>21.613612873716942</v>
      </c>
      <c r="BT189" s="36">
        <f t="shared" si="217"/>
        <v>22.508719037269053</v>
      </c>
      <c r="BU189" s="36">
        <f t="shared" si="217"/>
        <v>23.440895127478509</v>
      </c>
      <c r="BV189" s="36">
        <f t="shared" si="217"/>
        <v>24.411676358287899</v>
      </c>
      <c r="BW189" s="36">
        <f t="shared" si="217"/>
        <v>25.42266152299003</v>
      </c>
      <c r="BX189" s="36">
        <f t="shared" si="217"/>
        <v>26.475515627303135</v>
      </c>
      <c r="BY189" s="36">
        <f t="shared" si="217"/>
        <v>27.571972631492262</v>
      </c>
      <c r="BZ189" s="36">
        <f t="shared" si="217"/>
        <v>28.713838306052878</v>
      </c>
      <c r="CA189" s="36">
        <f t="shared" si="217"/>
        <v>29.902993205659747</v>
      </c>
      <c r="CB189" s="36">
        <f t="shared" si="217"/>
        <v>31.141395766278936</v>
      </c>
      <c r="CC189" s="36">
        <f t="shared" si="212"/>
        <v>32.431085530543605</v>
      </c>
      <c r="CD189" s="36">
        <f t="shared" si="212"/>
        <v>33.774186506705533</v>
      </c>
      <c r="CE189" s="36">
        <f t="shared" si="212"/>
        <v>35.172910666694229</v>
      </c>
      <c r="CF189" s="36">
        <f t="shared" si="212"/>
        <v>36.629561589044698</v>
      </c>
      <c r="CG189" s="36">
        <f t="shared" si="212"/>
        <v>38.146538252693389</v>
      </c>
      <c r="CH189" s="36">
        <f t="shared" si="212"/>
        <v>39.726338987890429</v>
      </c>
      <c r="CI189" s="36">
        <f t="shared" si="212"/>
        <v>41.371565590734917</v>
      </c>
      <c r="CJ189" s="36">
        <f t="shared" si="212"/>
        <v>43.084927608109609</v>
      </c>
      <c r="CK189" s="36">
        <f t="shared" si="212"/>
        <v>44.869246800071856</v>
      </c>
      <c r="CL189" s="36">
        <f t="shared" si="212"/>
        <v>46.727461787050025</v>
      </c>
      <c r="CM189" s="36">
        <f t="shared" si="212"/>
        <v>48.662632889498909</v>
      </c>
      <c r="CN189" s="36">
        <f t="shared" si="212"/>
        <v>50.677947167984605</v>
      </c>
      <c r="CO189" s="36">
        <f t="shared" si="212"/>
        <v>52.776723671999513</v>
      </c>
      <c r="CP189" s="36">
        <f t="shared" si="212"/>
        <v>54.96241890615169</v>
      </c>
      <c r="CQ189" s="36">
        <f t="shared" si="212"/>
        <v>57.238632522731045</v>
      </c>
      <c r="CR189" s="36">
        <f t="shared" si="203"/>
        <v>59.60911325002742</v>
      </c>
      <c r="CS189" s="36">
        <f t="shared" si="218"/>
        <v>62.077765066164048</v>
      </c>
      <c r="CT189" s="36">
        <f t="shared" si="218"/>
        <v>64.648653628614156</v>
      </c>
      <c r="CU189" s="36">
        <f t="shared" si="218"/>
        <v>67.326012969989577</v>
      </c>
      <c r="CV189" s="36">
        <f t="shared" si="218"/>
        <v>70.114252471128708</v>
      </c>
      <c r="CW189" s="36">
        <f t="shared" si="218"/>
        <v>73.017964122968024</v>
      </c>
      <c r="CX189" s="36">
        <f t="shared" si="218"/>
        <v>76.041930089156608</v>
      </c>
      <c r="CY189" s="36">
        <f t="shared" si="218"/>
        <v>79.191130581868933</v>
      </c>
      <c r="CZ189" s="36">
        <f t="shared" si="218"/>
        <v>82.470752063786435</v>
      </c>
      <c r="DA189" s="36">
        <f t="shared" si="218"/>
        <v>85.886195789756073</v>
      </c>
      <c r="DB189" s="36">
        <f t="shared" si="218"/>
        <v>89.443086702193014</v>
      </c>
      <c r="DC189" s="36">
        <f t="shared" si="218"/>
        <v>93.147282694877617</v>
      </c>
      <c r="DD189" s="36">
        <f t="shared" si="218"/>
        <v>97.004884260403259</v>
      </c>
      <c r="DE189" s="36">
        <f t="shared" si="218"/>
        <v>101.02224453716359</v>
      </c>
      <c r="DF189" s="36">
        <f t="shared" si="218"/>
        <v>105.20597977242566</v>
      </c>
      <c r="DG189" s="36">
        <f t="shared" si="218"/>
        <v>109.56298021872088</v>
      </c>
      <c r="DH189" s="36">
        <f t="shared" si="218"/>
        <v>114.10042148149897</v>
      </c>
      <c r="DI189" s="36">
        <f t="shared" si="213"/>
        <v>118.82577633673375</v>
      </c>
      <c r="DJ189" s="36">
        <f t="shared" si="213"/>
        <v>123.74682703794322</v>
      </c>
      <c r="DK189" s="36">
        <f t="shared" si="213"/>
        <v>128.87167813289258</v>
      </c>
      <c r="DL189" s="36">
        <f t="shared" si="213"/>
        <v>134.20876981108819</v>
      </c>
      <c r="DM189" s="36">
        <f t="shared" si="213"/>
        <v>139.76689180404458</v>
      </c>
      <c r="DN189" s="36">
        <f t="shared" si="213"/>
        <v>145.55519786121727</v>
      </c>
      <c r="DO189" s="36">
        <f t="shared" si="213"/>
        <v>151.58322082544169</v>
      </c>
      <c r="DP189" s="36">
        <f t="shared" si="213"/>
        <v>157.86088833270651</v>
      </c>
      <c r="DQ189" s="36">
        <f t="shared" si="213"/>
        <v>164.3985391621172</v>
      </c>
      <c r="DR189" s="36">
        <f t="shared" si="213"/>
        <v>171.2069402629771</v>
      </c>
      <c r="DS189" s="36">
        <f t="shared" si="213"/>
        <v>178.29730448702801</v>
      </c>
      <c r="DT189" s="36">
        <f t="shared" si="213"/>
        <v>185.68130905505376</v>
      </c>
      <c r="DU189" s="36">
        <f t="shared" si="213"/>
        <v>193.37111478825972</v>
      </c>
      <c r="DV189" s="36">
        <f t="shared" si="213"/>
        <v>201.37938613610066</v>
      </c>
      <c r="DW189" s="36">
        <f t="shared" si="213"/>
        <v>209.71931203354112</v>
      </c>
      <c r="DX189" s="36">
        <f t="shared" si="205"/>
        <v>218.40462762209816</v>
      </c>
      <c r="DY189" s="36">
        <f t="shared" si="219"/>
        <v>227.44963687043969</v>
      </c>
      <c r="DZ189" s="36">
        <f t="shared" si="219"/>
        <v>236.86923613179204</v>
      </c>
      <c r="EA189" s="36">
        <f t="shared" si="219"/>
        <v>246.67893867695403</v>
      </c>
      <c r="EB189" s="36">
        <f t="shared" si="219"/>
        <v>256.89490024332139</v>
      </c>
      <c r="EC189" s="36">
        <f t="shared" si="219"/>
        <v>267.53394564199829</v>
      </c>
      <c r="ED189" s="36">
        <f t="shared" si="219"/>
        <v>278.61359646681598</v>
      </c>
      <c r="EE189" s="36">
        <f t="shared" si="219"/>
        <v>290.15209995089265</v>
      </c>
      <c r="EF189" s="36">
        <f t="shared" si="219"/>
        <v>302.16845901825889</v>
      </c>
      <c r="EG189" s="36">
        <f t="shared" si="219"/>
        <v>314.68246358004103</v>
      </c>
      <c r="EH189" s="36">
        <f t="shared" si="219"/>
        <v>327.71472312674479</v>
      </c>
      <c r="EI189" s="36">
        <f t="shared" si="219"/>
        <v>341.28670067031572</v>
      </c>
      <c r="EJ189" s="36">
        <f t="shared" si="219"/>
        <v>355.42074809187613</v>
      </c>
      <c r="EK189" s="36">
        <f t="shared" si="219"/>
        <v>370.14014295335306</v>
      </c>
      <c r="EL189" s="36">
        <f t="shared" si="219"/>
        <v>385.46912683362319</v>
      </c>
      <c r="EM189" s="36">
        <f t="shared" si="219"/>
        <v>401.43294525231079</v>
      </c>
      <c r="EN189" s="36">
        <f t="shared" si="219"/>
        <v>418.05788924698993</v>
      </c>
      <c r="EO189" s="36">
        <f t="shared" si="214"/>
        <v>435.3713386722647</v>
      </c>
      <c r="EP189" s="36">
        <f t="shared" si="214"/>
        <v>453.4018072920378</v>
      </c>
      <c r="EQ189" s="36">
        <f t="shared" si="214"/>
        <v>472.17898973923019</v>
      </c>
      <c r="ER189" s="36">
        <f t="shared" si="214"/>
        <v>491.73381042029058</v>
      </c>
      <c r="ES189" s="36">
        <f t="shared" si="214"/>
        <v>512.09847444503646</v>
      </c>
      <c r="ET189" s="36">
        <f t="shared" si="214"/>
        <v>533.30652066570315</v>
      </c>
      <c r="EU189" s="36">
        <f t="shared" si="214"/>
        <v>555.39287691255254</v>
      </c>
      <c r="EV189" s="36">
        <f t="shared" si="214"/>
        <v>578.39391751700884</v>
      </c>
      <c r="EW189" s="36">
        <f t="shared" si="214"/>
        <v>602.34752321705821</v>
      </c>
      <c r="EX189" s="36">
        <f t="shared" si="214"/>
        <v>627.29314354356939</v>
      </c>
      <c r="EY189" s="36">
        <f t="shared" si="214"/>
        <v>653.27186179028263</v>
      </c>
      <c r="EZ189" s="36">
        <f t="shared" si="214"/>
        <v>680.32646267446523</v>
      </c>
      <c r="FA189" s="36">
        <f t="shared" si="214"/>
        <v>708.50150279966545</v>
      </c>
      <c r="FB189" s="36">
        <f t="shared" si="214"/>
        <v>737.8433840366107</v>
      </c>
      <c r="FC189" s="36">
        <f t="shared" si="214"/>
        <v>768.40042994310272</v>
      </c>
      <c r="FD189" s="36">
        <f t="shared" si="207"/>
        <v>800.22296534876625</v>
      </c>
      <c r="FE189" s="36">
        <f t="shared" si="222"/>
        <v>833.36339923571995</v>
      </c>
      <c r="FF189" s="36">
        <f t="shared" si="222"/>
        <v>867.87631105166793</v>
      </c>
      <c r="FG189" s="36">
        <f t="shared" si="222"/>
        <v>903.81854059756154</v>
      </c>
      <c r="FH189" s="36">
        <f t="shared" si="222"/>
        <v>941.24928163786876</v>
      </c>
      <c r="FI189" s="36">
        <f t="shared" si="222"/>
        <v>980.23017938761927</v>
      </c>
      <c r="FJ189" s="36">
        <f t="shared" si="222"/>
        <v>1020.825432036778</v>
      </c>
      <c r="FK189" s="36">
        <f t="shared" si="222"/>
        <v>1063.101896479149</v>
      </c>
      <c r="FL189" s="36">
        <f t="shared" si="222"/>
        <v>1107.1291984199363</v>
      </c>
      <c r="FM189" s="36">
        <f t="shared" si="222"/>
        <v>1152.9798470432993</v>
      </c>
      <c r="FN189" s="36">
        <f t="shared" si="222"/>
        <v>1200.7293544287504</v>
      </c>
      <c r="FO189" s="36">
        <f t="shared" si="222"/>
        <v>1250.4563599130624</v>
      </c>
      <c r="FP189" s="36">
        <f t="shared" si="222"/>
        <v>1302.2427596025018</v>
      </c>
      <c r="FQ189" s="36">
        <f t="shared" si="222"/>
        <v>1356.1738412486795</v>
      </c>
      <c r="FR189" s="36">
        <f t="shared" si="222"/>
        <v>1412.3384247101521</v>
      </c>
      <c r="FS189" s="36">
        <f t="shared" si="222"/>
        <v>1470.8290082310982</v>
      </c>
      <c r="FT189" s="36">
        <f t="shared" si="222"/>
        <v>1531.7419207779806</v>
      </c>
      <c r="FU189" s="36">
        <f t="shared" si="220"/>
        <v>1595.1774806850797</v>
      </c>
      <c r="FV189" s="36">
        <f t="shared" si="220"/>
        <v>1661.2401608701714</v>
      </c>
      <c r="FW189" s="36">
        <f t="shared" si="220"/>
        <v>1730.0387608924484</v>
      </c>
      <c r="FX189" s="36">
        <f t="shared" si="220"/>
        <v>1801.6865861360479</v>
      </c>
      <c r="FY189" s="36">
        <f t="shared" si="220"/>
        <v>1876.3016344142859</v>
      </c>
      <c r="FZ189" s="36">
        <f t="shared" si="220"/>
        <v>1954.0067903019187</v>
      </c>
      <c r="GA189" s="36">
        <f t="shared" si="220"/>
        <v>2034.9300275154822</v>
      </c>
      <c r="GB189" s="36">
        <f t="shared" si="220"/>
        <v>2119.204619675008</v>
      </c>
      <c r="GC189" s="36">
        <f t="shared" si="220"/>
        <v>2206.9693597942282</v>
      </c>
      <c r="GD189" s="36">
        <f t="shared" si="220"/>
        <v>2298.368788860746</v>
      </c>
      <c r="GE189" s="36">
        <f t="shared" si="220"/>
        <v>2393.5534338826246</v>
      </c>
      <c r="GF189" s="36">
        <f t="shared" si="220"/>
        <v>2492.6800557934394</v>
      </c>
      <c r="GG189" s="36">
        <f t="shared" si="220"/>
        <v>2595.9119076240686</v>
      </c>
      <c r="GH189" s="36">
        <f t="shared" si="220"/>
        <v>2703.4190033664113</v>
      </c>
      <c r="GI189" s="36">
        <f t="shared" si="220"/>
        <v>2815.3783979718273</v>
      </c>
      <c r="GJ189" s="36">
        <f t="shared" si="221"/>
        <v>2931.9744789454321</v>
      </c>
      <c r="GK189" s="36">
        <f t="shared" si="221"/>
        <v>3053.3992700164777</v>
      </c>
      <c r="GL189" s="36">
        <f t="shared" si="221"/>
        <v>3179.8527473849394</v>
      </c>
      <c r="GM189" s="36">
        <f t="shared" si="221"/>
        <v>3311.543169065139</v>
      </c>
      <c r="GN189" s="36">
        <f t="shared" si="221"/>
        <v>3448.6874178688022</v>
      </c>
      <c r="GO189" s="36">
        <f t="shared" si="221"/>
        <v>3591.51135859242</v>
      </c>
      <c r="GP189" s="36">
        <f t="shared" si="221"/>
        <v>3740.2502099971662</v>
      </c>
      <c r="GQ189" s="36">
        <f t="shared" si="221"/>
        <v>3895.148932193988</v>
      </c>
      <c r="GR189" s="36">
        <f t="shared" si="221"/>
        <v>4056.4626300718692</v>
      </c>
      <c r="GS189" s="36">
        <f t="shared" si="221"/>
        <v>4224.4569734336646</v>
      </c>
      <c r="GT189" s="36">
        <f t="shared" si="221"/>
        <v>4399.4086345314454</v>
      </c>
      <c r="GU189" s="36">
        <f t="shared" si="221"/>
        <v>4581.6057437219297</v>
      </c>
      <c r="GV189" s="36">
        <f t="shared" si="221"/>
        <v>4771.3483639924289</v>
      </c>
      <c r="GW189" s="36">
        <f t="shared" si="221"/>
        <v>4968.9489851388107</v>
      </c>
      <c r="GX189" s="36">
        <f t="shared" si="221"/>
        <v>5174.7330384093484</v>
      </c>
      <c r="GY189" s="36">
        <f t="shared" si="221"/>
        <v>5389.039432462032</v>
      </c>
      <c r="GZ189" s="36">
        <f t="shared" si="215"/>
        <v>5612.2211115180135</v>
      </c>
      <c r="HA189" s="36">
        <f t="shared" si="215"/>
        <v>5844.6456366304192</v>
      </c>
      <c r="HB189" s="36">
        <f t="shared" si="215"/>
        <v>6086.6957910258307</v>
      </c>
      <c r="HC189" s="36">
        <f t="shared" si="215"/>
        <v>6338.770210515373</v>
      </c>
      <c r="HD189" s="36">
        <f t="shared" si="215"/>
        <v>6601.2840400136556</v>
      </c>
      <c r="HE189" s="36">
        <f t="shared" si="215"/>
        <v>6874.66961724678</v>
      </c>
      <c r="HF189" s="36">
        <f t="shared" si="215"/>
        <v>7159.3771847754369</v>
      </c>
      <c r="HG189" s="36">
        <f t="shared" si="215"/>
        <v>7455.8756315057253</v>
      </c>
      <c r="HH189" s="36">
        <f t="shared" si="215"/>
        <v>7764.6532649089022</v>
      </c>
      <c r="HI189" s="36">
        <f t="shared" si="215"/>
        <v>8086.2186152218383</v>
      </c>
      <c r="HJ189" s="36">
        <f t="shared" si="215"/>
        <v>8421.1012729526337</v>
      </c>
      <c r="HK189" s="36">
        <f t="shared" si="215"/>
        <v>8769.8527610706933</v>
      </c>
      <c r="HL189" s="36">
        <f t="shared" si="215"/>
        <v>9133.0474433176732</v>
      </c>
      <c r="HM189" s="36">
        <f t="shared" si="215"/>
        <v>9511.2834701352294</v>
      </c>
    </row>
    <row r="190" spans="1:221" x14ac:dyDescent="0.25">
      <c r="A190" s="7" t="s">
        <v>608</v>
      </c>
      <c r="B190" s="16" t="s">
        <v>607</v>
      </c>
      <c r="C190" s="15">
        <v>248.72200000000001</v>
      </c>
      <c r="D190" s="15">
        <v>172.1</v>
      </c>
      <c r="E190" s="14">
        <f t="shared" si="163"/>
        <v>42805.056199999999</v>
      </c>
      <c r="F190" s="12">
        <f>IF(OR(G190="n/a",J190="n/a"),0%,E190/SUMIFS(E$13:E$515,G$13:G$515,"&lt;&gt;n/a",$J$13:$J$515,"&lt;&gt;n/a"))</f>
        <v>1.4957603442111883E-3</v>
      </c>
      <c r="G190" s="13">
        <v>1.1853573503776875E-2</v>
      </c>
      <c r="H190" s="13">
        <f t="shared" si="181"/>
        <v>1.1208146426496224E-2</v>
      </c>
      <c r="I190" s="33">
        <f t="shared" si="182"/>
        <v>1.928922</v>
      </c>
      <c r="J190" s="13">
        <v>-0.10890000000000001</v>
      </c>
      <c r="K190" s="41">
        <f t="shared" si="164"/>
        <v>-8.3847666666666709E-2</v>
      </c>
      <c r="L190" s="1">
        <f t="shared" si="165"/>
        <v>-5.8795333333333408E-2</v>
      </c>
      <c r="M190" s="1">
        <f t="shared" si="166"/>
        <v>-3.3743000000000106E-2</v>
      </c>
      <c r="N190" s="1">
        <f t="shared" si="167"/>
        <v>-8.6906666666668013E-3</v>
      </c>
      <c r="O190" s="1">
        <f t="shared" si="168"/>
        <v>1.6361666666666504E-2</v>
      </c>
      <c r="P190" s="5">
        <v>4.141399999999984E-2</v>
      </c>
      <c r="Q190" s="1">
        <f t="shared" si="169"/>
        <v>3.8172819301114824E-2</v>
      </c>
      <c r="R190" s="12">
        <f t="shared" si="170"/>
        <v>5.7097389337347002E-5</v>
      </c>
      <c r="S190" s="12">
        <f t="shared" si="171"/>
        <v>1.4957603442111883E-3</v>
      </c>
      <c r="T190" s="7"/>
      <c r="U190" s="42">
        <f t="shared" si="172"/>
        <v>-172.1</v>
      </c>
      <c r="V190" s="36">
        <f t="shared" si="173"/>
        <v>1.7188623942000001</v>
      </c>
      <c r="W190" s="36">
        <f t="shared" si="174"/>
        <v>1.5316782794716202</v>
      </c>
      <c r="X190" s="36">
        <f t="shared" si="196"/>
        <v>1.3648785148371607</v>
      </c>
      <c r="Y190" s="36">
        <f t="shared" si="196"/>
        <v>1.216243244571394</v>
      </c>
      <c r="Z190" s="36">
        <f t="shared" si="196"/>
        <v>1.0837943552375693</v>
      </c>
      <c r="AA190" s="36">
        <f t="shared" si="175"/>
        <v>0.99292072740439452</v>
      </c>
      <c r="AB190" s="36">
        <f t="shared" si="191"/>
        <v>0.93454162226307724</v>
      </c>
      <c r="AC190" s="36">
        <f t="shared" si="191"/>
        <v>0.90300738430305416</v>
      </c>
      <c r="AD190" s="36">
        <f t="shared" si="191"/>
        <v>0.89515964812853754</v>
      </c>
      <c r="AE190" s="36">
        <f t="shared" si="191"/>
        <v>0.90980595190466729</v>
      </c>
      <c r="AF190" s="36">
        <f t="shared" si="176"/>
        <v>0.94748465559684703</v>
      </c>
      <c r="AG190" s="36">
        <f t="shared" si="216"/>
        <v>0.98672378512373471</v>
      </c>
      <c r="AH190" s="36">
        <f t="shared" si="216"/>
        <v>1.0275879639608489</v>
      </c>
      <c r="AI190" s="36">
        <f t="shared" si="216"/>
        <v>1.0701444919003233</v>
      </c>
      <c r="AJ190" s="36">
        <f t="shared" si="216"/>
        <v>1.1144634558878832</v>
      </c>
      <c r="AK190" s="36">
        <f t="shared" si="216"/>
        <v>1.1606178454500238</v>
      </c>
      <c r="AL190" s="36">
        <f t="shared" si="216"/>
        <v>1.2086836729014909</v>
      </c>
      <c r="AM190" s="36">
        <f t="shared" si="216"/>
        <v>1.2587400985310331</v>
      </c>
      <c r="AN190" s="36">
        <f t="shared" si="216"/>
        <v>1.310869560971597</v>
      </c>
      <c r="AO190" s="36">
        <f t="shared" si="216"/>
        <v>1.3651579129696745</v>
      </c>
      <c r="AP190" s="36">
        <f t="shared" si="216"/>
        <v>1.4216945627774003</v>
      </c>
      <c r="AQ190" s="36">
        <f t="shared" si="216"/>
        <v>1.4805726214002632</v>
      </c>
      <c r="AR190" s="36">
        <f t="shared" si="216"/>
        <v>1.5418890559429335</v>
      </c>
      <c r="AS190" s="36">
        <f t="shared" si="216"/>
        <v>1.6057448493057538</v>
      </c>
      <c r="AT190" s="36">
        <f t="shared" si="216"/>
        <v>1.6722451664949021</v>
      </c>
      <c r="AU190" s="36">
        <f t="shared" si="216"/>
        <v>1.7414995278201217</v>
      </c>
      <c r="AV190" s="36">
        <f t="shared" si="216"/>
        <v>1.8136219892652641</v>
      </c>
      <c r="AW190" s="36">
        <f t="shared" si="211"/>
        <v>1.8887313303286954</v>
      </c>
      <c r="AX190" s="36">
        <f t="shared" si="211"/>
        <v>1.9669512496429278</v>
      </c>
      <c r="AY190" s="36">
        <f t="shared" si="211"/>
        <v>2.0484105686956395</v>
      </c>
      <c r="AZ190" s="36">
        <f t="shared" si="211"/>
        <v>2.1332434439876002</v>
      </c>
      <c r="BA190" s="36">
        <f t="shared" si="211"/>
        <v>2.2215895879769025</v>
      </c>
      <c r="BB190" s="36">
        <f t="shared" si="211"/>
        <v>2.3135944991733775</v>
      </c>
      <c r="BC190" s="36">
        <f t="shared" si="211"/>
        <v>2.4094097017621432</v>
      </c>
      <c r="BD190" s="36">
        <f t="shared" si="211"/>
        <v>2.5091929951509204</v>
      </c>
      <c r="BE190" s="36">
        <f t="shared" si="211"/>
        <v>2.6131087138521001</v>
      </c>
      <c r="BF190" s="36">
        <f t="shared" si="211"/>
        <v>2.7213279981275704</v>
      </c>
      <c r="BG190" s="36">
        <f t="shared" si="211"/>
        <v>2.8340290758420252</v>
      </c>
      <c r="BH190" s="36">
        <f t="shared" si="211"/>
        <v>2.9513975559889465</v>
      </c>
      <c r="BI190" s="36">
        <f t="shared" si="211"/>
        <v>3.0736267343726724</v>
      </c>
      <c r="BJ190" s="36">
        <f t="shared" si="211"/>
        <v>3.2009179119499818</v>
      </c>
      <c r="BK190" s="36">
        <f t="shared" si="211"/>
        <v>3.3334807263554778</v>
      </c>
      <c r="BL190" s="36">
        <f t="shared" si="201"/>
        <v>3.4715334971567628</v>
      </c>
      <c r="BM190" s="36">
        <f t="shared" si="217"/>
        <v>3.6153035854080127</v>
      </c>
      <c r="BN190" s="36">
        <f t="shared" si="217"/>
        <v>3.7650277680940993</v>
      </c>
      <c r="BO190" s="36">
        <f t="shared" si="217"/>
        <v>3.9209526280819476</v>
      </c>
      <c r="BP190" s="36">
        <f t="shared" si="217"/>
        <v>4.0833349602213325</v>
      </c>
      <c r="BQ190" s="36">
        <f t="shared" si="217"/>
        <v>4.2524421942639377</v>
      </c>
      <c r="BR190" s="36">
        <f t="shared" si="217"/>
        <v>4.4285528352971841</v>
      </c>
      <c r="BS190" s="36">
        <f t="shared" si="217"/>
        <v>4.6119569224181811</v>
      </c>
      <c r="BT190" s="36">
        <f t="shared" si="217"/>
        <v>4.8029565064032074</v>
      </c>
      <c r="BU190" s="36">
        <f t="shared" si="217"/>
        <v>5.0018661471593893</v>
      </c>
      <c r="BV190" s="36">
        <f t="shared" si="217"/>
        <v>5.2090134317778478</v>
      </c>
      <c r="BW190" s="36">
        <f t="shared" si="217"/>
        <v>5.4247395140414945</v>
      </c>
      <c r="BX190" s="36">
        <f t="shared" si="217"/>
        <v>5.6493996762760084</v>
      </c>
      <c r="BY190" s="36">
        <f t="shared" si="217"/>
        <v>5.8833639144693022</v>
      </c>
      <c r="BZ190" s="36">
        <f t="shared" si="217"/>
        <v>6.127017547623133</v>
      </c>
      <c r="CA190" s="36">
        <f t="shared" si="217"/>
        <v>6.3807618523403962</v>
      </c>
      <c r="CB190" s="36">
        <f t="shared" si="217"/>
        <v>6.6450147236932207</v>
      </c>
      <c r="CC190" s="36">
        <f t="shared" si="212"/>
        <v>6.9202113634602505</v>
      </c>
      <c r="CD190" s="36">
        <f t="shared" si="212"/>
        <v>7.2068049968665919</v>
      </c>
      <c r="CE190" s="36">
        <f t="shared" si="212"/>
        <v>7.5052676190068235</v>
      </c>
      <c r="CF190" s="36">
        <f t="shared" si="212"/>
        <v>7.8160907721803712</v>
      </c>
      <c r="CG190" s="36">
        <f t="shared" si="212"/>
        <v>8.1397863554194476</v>
      </c>
      <c r="CH190" s="36">
        <f t="shared" si="212"/>
        <v>8.4768874675427881</v>
      </c>
      <c r="CI190" s="36">
        <f t="shared" si="212"/>
        <v>8.8279492851236032</v>
      </c>
      <c r="CJ190" s="36">
        <f t="shared" si="212"/>
        <v>9.1935499768177102</v>
      </c>
      <c r="CK190" s="36">
        <f t="shared" si="212"/>
        <v>9.5742916555576372</v>
      </c>
      <c r="CL190" s="36">
        <f t="shared" si="212"/>
        <v>9.9708013701808991</v>
      </c>
      <c r="CM190" s="36">
        <f t="shared" si="212"/>
        <v>10.38373213812557</v>
      </c>
      <c r="CN190" s="36">
        <f t="shared" si="212"/>
        <v>10.813764020893901</v>
      </c>
      <c r="CO190" s="36">
        <f t="shared" si="212"/>
        <v>11.261605244055199</v>
      </c>
      <c r="CP190" s="36">
        <f t="shared" si="212"/>
        <v>11.727993363632498</v>
      </c>
      <c r="CQ190" s="36">
        <f t="shared" si="212"/>
        <v>12.213696480793972</v>
      </c>
      <c r="CR190" s="36">
        <f t="shared" si="203"/>
        <v>12.719514506849572</v>
      </c>
      <c r="CS190" s="36">
        <f t="shared" si="218"/>
        <v>13.246280480636239</v>
      </c>
      <c r="CT190" s="36">
        <f t="shared" si="218"/>
        <v>13.794861940461306</v>
      </c>
      <c r="CU190" s="36">
        <f t="shared" si="218"/>
        <v>14.366162352863569</v>
      </c>
      <c r="CV190" s="36">
        <f t="shared" si="218"/>
        <v>14.961122600545059</v>
      </c>
      <c r="CW190" s="36">
        <f t="shared" si="218"/>
        <v>15.58072253192403</v>
      </c>
      <c r="CX190" s="36">
        <f t="shared" si="218"/>
        <v>16.225982574861128</v>
      </c>
      <c r="CY190" s="36">
        <f t="shared" si="218"/>
        <v>16.897965417216422</v>
      </c>
      <c r="CZ190" s="36">
        <f t="shared" si="218"/>
        <v>17.597777757005019</v>
      </c>
      <c r="DA190" s="36">
        <f t="shared" si="218"/>
        <v>18.326572125033621</v>
      </c>
      <c r="DB190" s="36">
        <f t="shared" si="218"/>
        <v>19.08554878301976</v>
      </c>
      <c r="DC190" s="36">
        <f t="shared" si="218"/>
        <v>19.875957700319738</v>
      </c>
      <c r="DD190" s="36">
        <f t="shared" si="218"/>
        <v>20.699100612520777</v>
      </c>
      <c r="DE190" s="36">
        <f t="shared" si="218"/>
        <v>21.556333165287707</v>
      </c>
      <c r="DF190" s="36">
        <f t="shared" si="218"/>
        <v>22.449067146994928</v>
      </c>
      <c r="DG190" s="36">
        <f t="shared" si="218"/>
        <v>23.378772813820571</v>
      </c>
      <c r="DH190" s="36">
        <f t="shared" si="218"/>
        <v>24.346981311132133</v>
      </c>
      <c r="DI190" s="36">
        <f t="shared" si="213"/>
        <v>25.355287195151355</v>
      </c>
      <c r="DJ190" s="36">
        <f t="shared" si="213"/>
        <v>26.405351059051348</v>
      </c>
      <c r="DK190" s="36">
        <f t="shared" si="213"/>
        <v>27.498902267810898</v>
      </c>
      <c r="DL190" s="36">
        <f t="shared" si="213"/>
        <v>28.637741806330013</v>
      </c>
      <c r="DM190" s="36">
        <f t="shared" si="213"/>
        <v>29.82374524549736</v>
      </c>
      <c r="DN190" s="36">
        <f t="shared" si="213"/>
        <v>31.058865831094383</v>
      </c>
      <c r="DO190" s="36">
        <f t="shared" si="213"/>
        <v>32.345137700623319</v>
      </c>
      <c r="DP190" s="36">
        <f t="shared" si="213"/>
        <v>33.684679233356931</v>
      </c>
      <c r="DQ190" s="36">
        <f t="shared" si="213"/>
        <v>35.07969653912717</v>
      </c>
      <c r="DR190" s="36">
        <f t="shared" si="213"/>
        <v>36.532487091598576</v>
      </c>
      <c r="DS190" s="36">
        <f t="shared" si="213"/>
        <v>38.045443512010031</v>
      </c>
      <c r="DT190" s="36">
        <f t="shared" si="213"/>
        <v>39.621057509616406</v>
      </c>
      <c r="DU190" s="36">
        <f t="shared" si="213"/>
        <v>41.261923985319655</v>
      </c>
      <c r="DV190" s="36">
        <f t="shared" si="213"/>
        <v>42.970745305247675</v>
      </c>
      <c r="DW190" s="36">
        <f t="shared" si="213"/>
        <v>44.750335751319199</v>
      </c>
      <c r="DX190" s="36">
        <f t="shared" si="205"/>
        <v>46.603626156124328</v>
      </c>
      <c r="DY190" s="36">
        <f t="shared" si="219"/>
        <v>48.533668729754055</v>
      </c>
      <c r="DZ190" s="36">
        <f t="shared" si="219"/>
        <v>50.543642086528081</v>
      </c>
      <c r="EA190" s="36">
        <f t="shared" si="219"/>
        <v>52.636856479899549</v>
      </c>
      <c r="EB190" s="36">
        <f t="shared" si="219"/>
        <v>54.8167592541581</v>
      </c>
      <c r="EC190" s="36">
        <f t="shared" si="219"/>
        <v>57.086940521909796</v>
      </c>
      <c r="ED190" s="36">
        <f t="shared" si="219"/>
        <v>59.451139076684157</v>
      </c>
      <c r="EE190" s="36">
        <f t="shared" si="219"/>
        <v>61.913248550405946</v>
      </c>
      <c r="EF190" s="36">
        <f t="shared" si="219"/>
        <v>64.477323825872446</v>
      </c>
      <c r="EG190" s="36">
        <f t="shared" si="219"/>
        <v>67.147587714797112</v>
      </c>
      <c r="EH190" s="36">
        <f t="shared" si="219"/>
        <v>69.928437912417706</v>
      </c>
      <c r="EI190" s="36">
        <f t="shared" si="219"/>
        <v>72.824454240122563</v>
      </c>
      <c r="EJ190" s="36">
        <f t="shared" si="219"/>
        <v>75.840406188022982</v>
      </c>
      <c r="EK190" s="36">
        <f t="shared" si="219"/>
        <v>78.981260769893751</v>
      </c>
      <c r="EL190" s="36">
        <f t="shared" si="219"/>
        <v>82.252190703418123</v>
      </c>
      <c r="EM190" s="36">
        <f t="shared" si="219"/>
        <v>85.658582929209473</v>
      </c>
      <c r="EN190" s="36">
        <f t="shared" si="219"/>
        <v>89.206047482639747</v>
      </c>
      <c r="EO190" s="36">
        <f t="shared" si="214"/>
        <v>92.90042673308578</v>
      </c>
      <c r="EP190" s="36">
        <f t="shared" si="214"/>
        <v>96.747805005809781</v>
      </c>
      <c r="EQ190" s="36">
        <f t="shared" si="214"/>
        <v>100.75451860232037</v>
      </c>
      <c r="ER190" s="36">
        <f t="shared" si="214"/>
        <v>104.92716623571685</v>
      </c>
      <c r="ES190" s="36">
        <f t="shared" si="214"/>
        <v>109.27261989820282</v>
      </c>
      <c r="ET190" s="36">
        <f t="shared" si="214"/>
        <v>113.79803617866698</v>
      </c>
      <c r="EU190" s="36">
        <f t="shared" si="214"/>
        <v>118.51086804897027</v>
      </c>
      <c r="EV190" s="36">
        <f t="shared" si="214"/>
        <v>123.4188771383503</v>
      </c>
      <c r="EW190" s="36">
        <f t="shared" si="214"/>
        <v>128.53014651615791</v>
      </c>
      <c r="EX190" s="36">
        <f t="shared" si="214"/>
        <v>133.85309400397804</v>
      </c>
      <c r="EY190" s="36">
        <f t="shared" si="214"/>
        <v>139.39648603905877</v>
      </c>
      <c r="EZ190" s="36">
        <f t="shared" si="214"/>
        <v>145.16945211188033</v>
      </c>
      <c r="FA190" s="36">
        <f t="shared" si="214"/>
        <v>151.18149980164173</v>
      </c>
      <c r="FB190" s="36">
        <f t="shared" si="214"/>
        <v>157.44253043442691</v>
      </c>
      <c r="FC190" s="36">
        <f t="shared" si="214"/>
        <v>163.96285538983824</v>
      </c>
      <c r="FD190" s="36">
        <f t="shared" si="207"/>
        <v>170.75321308295298</v>
      </c>
      <c r="FE190" s="36">
        <f t="shared" si="222"/>
        <v>177.82478664957037</v>
      </c>
      <c r="FF190" s="36">
        <f t="shared" si="222"/>
        <v>185.18922236387564</v>
      </c>
      <c r="FG190" s="36">
        <f t="shared" si="222"/>
        <v>192.85864881885317</v>
      </c>
      <c r="FH190" s="36">
        <f t="shared" si="222"/>
        <v>200.84569690103712</v>
      </c>
      <c r="FI190" s="36">
        <f t="shared" si="222"/>
        <v>209.16352059249664</v>
      </c>
      <c r="FJ190" s="36">
        <f t="shared" si="222"/>
        <v>217.82581863431426</v>
      </c>
      <c r="FK190" s="36">
        <f t="shared" si="222"/>
        <v>226.84685708723572</v>
      </c>
      <c r="FL190" s="36">
        <f t="shared" si="222"/>
        <v>236.24149282664646</v>
      </c>
      <c r="FM190" s="36">
        <f t="shared" si="222"/>
        <v>246.02519801056917</v>
      </c>
      <c r="FN190" s="36">
        <f t="shared" si="222"/>
        <v>256.21408556097884</v>
      </c>
      <c r="FO190" s="36">
        <f t="shared" si="222"/>
        <v>266.82493570040117</v>
      </c>
      <c r="FP190" s="36">
        <f t="shared" si="222"/>
        <v>277.87522358749754</v>
      </c>
      <c r="FQ190" s="36">
        <f t="shared" si="222"/>
        <v>289.38314809715013</v>
      </c>
      <c r="FR190" s="36">
        <f t="shared" si="222"/>
        <v>301.36766179244546</v>
      </c>
      <c r="FS190" s="36">
        <f t="shared" si="222"/>
        <v>313.84850213791776</v>
      </c>
      <c r="FT190" s="36">
        <f t="shared" si="222"/>
        <v>326.84622400545743</v>
      </c>
      <c r="FU190" s="36">
        <f t="shared" si="220"/>
        <v>340.38223352641938</v>
      </c>
      <c r="FV190" s="36">
        <f t="shared" si="220"/>
        <v>354.47882334568249</v>
      </c>
      <c r="FW190" s="36">
        <f t="shared" si="220"/>
        <v>369.1592093357205</v>
      </c>
      <c r="FX190" s="36">
        <f t="shared" si="220"/>
        <v>384.44756883114997</v>
      </c>
      <c r="FY190" s="36">
        <f t="shared" si="220"/>
        <v>400.36908044672316</v>
      </c>
      <c r="FZ190" s="36">
        <f t="shared" si="220"/>
        <v>416.94996554434368</v>
      </c>
      <c r="GA190" s="36">
        <f t="shared" si="220"/>
        <v>434.21753141739708</v>
      </c>
      <c r="GB190" s="36">
        <f t="shared" si="220"/>
        <v>452.20021626351712</v>
      </c>
      <c r="GC190" s="36">
        <f t="shared" si="220"/>
        <v>470.92763601985433</v>
      </c>
      <c r="GD190" s="36">
        <f t="shared" si="220"/>
        <v>490.43063313798052</v>
      </c>
      <c r="GE190" s="36">
        <f t="shared" si="220"/>
        <v>510.74132737875675</v>
      </c>
      <c r="GF190" s="36">
        <f t="shared" si="220"/>
        <v>531.89316871082053</v>
      </c>
      <c r="GG190" s="36">
        <f t="shared" si="220"/>
        <v>553.92099239981042</v>
      </c>
      <c r="GH190" s="36">
        <f t="shared" si="220"/>
        <v>576.86107637905604</v>
      </c>
      <c r="GI190" s="36">
        <f t="shared" si="220"/>
        <v>600.75120099621813</v>
      </c>
      <c r="GJ190" s="36">
        <f t="shared" si="221"/>
        <v>625.6307112342754</v>
      </c>
      <c r="GK190" s="36">
        <f t="shared" si="221"/>
        <v>651.54058150933156</v>
      </c>
      <c r="GL190" s="36">
        <f t="shared" si="221"/>
        <v>678.52348315195889</v>
      </c>
      <c r="GM190" s="36">
        <f t="shared" si="221"/>
        <v>706.62385468321395</v>
      </c>
      <c r="GN190" s="36">
        <f t="shared" si="221"/>
        <v>735.88797500106443</v>
      </c>
      <c r="GO190" s="36">
        <f t="shared" si="221"/>
        <v>766.36403959775839</v>
      </c>
      <c r="GP190" s="36">
        <f t="shared" si="221"/>
        <v>798.1022399336598</v>
      </c>
      <c r="GQ190" s="36">
        <f t="shared" si="221"/>
        <v>831.15484609827229</v>
      </c>
      <c r="GR190" s="36">
        <f t="shared" si="221"/>
        <v>865.576292894586</v>
      </c>
      <c r="GS190" s="36">
        <f t="shared" si="221"/>
        <v>901.42326948852224</v>
      </c>
      <c r="GT190" s="36">
        <f t="shared" si="221"/>
        <v>938.75481277111976</v>
      </c>
      <c r="GU190" s="36">
        <f t="shared" si="221"/>
        <v>977.63240458722271</v>
      </c>
      <c r="GV190" s="36">
        <f t="shared" si="221"/>
        <v>1018.1200729907978</v>
      </c>
      <c r="GW190" s="36">
        <f t="shared" si="221"/>
        <v>1060.2844976936385</v>
      </c>
      <c r="GX190" s="36">
        <f t="shared" si="221"/>
        <v>1104.1951198811228</v>
      </c>
      <c r="GY190" s="36">
        <f t="shared" si="221"/>
        <v>1149.9242565758793</v>
      </c>
      <c r="GZ190" s="36">
        <f t="shared" si="215"/>
        <v>1197.5472197377126</v>
      </c>
      <c r="HA190" s="36">
        <f t="shared" si="215"/>
        <v>1247.1424402959301</v>
      </c>
      <c r="HB190" s="36">
        <f t="shared" si="215"/>
        <v>1298.7915973183456</v>
      </c>
      <c r="HC190" s="36">
        <f t="shared" si="215"/>
        <v>1352.5797525296873</v>
      </c>
      <c r="HD190" s="36">
        <f t="shared" si="215"/>
        <v>1408.5954904009516</v>
      </c>
      <c r="HE190" s="36">
        <f t="shared" si="215"/>
        <v>1466.9310640404165</v>
      </c>
      <c r="HF190" s="36">
        <f t="shared" si="215"/>
        <v>1527.6825471265861</v>
      </c>
      <c r="HG190" s="36">
        <f t="shared" si="215"/>
        <v>1590.9499921332863</v>
      </c>
      <c r="HH190" s="36">
        <f t="shared" si="215"/>
        <v>1656.8375951074941</v>
      </c>
      <c r="HI190" s="36">
        <f t="shared" si="215"/>
        <v>1725.4538672712756</v>
      </c>
      <c r="HJ190" s="36">
        <f t="shared" si="215"/>
        <v>1796.9118137304479</v>
      </c>
      <c r="HK190" s="36">
        <f t="shared" si="215"/>
        <v>1871.3291195842803</v>
      </c>
      <c r="HL190" s="36">
        <f t="shared" si="215"/>
        <v>1948.8283437427433</v>
      </c>
      <c r="HM190" s="36">
        <f t="shared" si="215"/>
        <v>2029.537120770505</v>
      </c>
    </row>
    <row r="191" spans="1:221" x14ac:dyDescent="0.25">
      <c r="A191" s="7" t="s">
        <v>606</v>
      </c>
      <c r="B191" s="16" t="s">
        <v>605</v>
      </c>
      <c r="C191" s="15">
        <v>884.68200000000002</v>
      </c>
      <c r="D191" s="15">
        <v>62.79</v>
      </c>
      <c r="E191" s="14">
        <f t="shared" si="163"/>
        <v>55549.182780000003</v>
      </c>
      <c r="F191" s="12">
        <f>IF(OR(G191="n/a",J191="n/a"),0%,E191/SUMIFS(E$13:E$515,G$13:G$515,"&lt;&gt;n/a",$J$13:$J$515,"&lt;&gt;n/a"))</f>
        <v>1.9410852859869162E-3</v>
      </c>
      <c r="G191" s="13">
        <v>1.1466794075489728E-2</v>
      </c>
      <c r="H191" s="13">
        <f t="shared" si="181"/>
        <v>1.0679025322503585E-2</v>
      </c>
      <c r="I191" s="33">
        <f t="shared" si="182"/>
        <v>0.67053600000000002</v>
      </c>
      <c r="J191" s="13">
        <v>-0.13739999999999999</v>
      </c>
      <c r="K191" s="41">
        <f t="shared" si="164"/>
        <v>-0.10759766666666669</v>
      </c>
      <c r="L191" s="1">
        <f t="shared" si="165"/>
        <v>-7.7795333333333383E-2</v>
      </c>
      <c r="M191" s="1">
        <f t="shared" si="166"/>
        <v>-4.7993000000000077E-2</v>
      </c>
      <c r="N191" s="1">
        <f t="shared" si="167"/>
        <v>-1.8190666666666772E-2</v>
      </c>
      <c r="O191" s="1">
        <f t="shared" si="168"/>
        <v>1.1611666666666534E-2</v>
      </c>
      <c r="P191" s="5">
        <v>4.141399999999984E-2</v>
      </c>
      <c r="Q191" s="1">
        <f t="shared" si="169"/>
        <v>3.5582860280497286E-2</v>
      </c>
      <c r="R191" s="12">
        <f t="shared" si="170"/>
        <v>6.9069366523801556E-5</v>
      </c>
      <c r="S191" s="12">
        <f t="shared" si="171"/>
        <v>1.9410852859869162E-3</v>
      </c>
      <c r="T191" s="7"/>
      <c r="U191" s="42">
        <f t="shared" si="172"/>
        <v>-62.79</v>
      </c>
      <c r="V191" s="36">
        <f t="shared" si="173"/>
        <v>0.57840435360000009</v>
      </c>
      <c r="W191" s="36">
        <f t="shared" si="174"/>
        <v>0.49893159541536009</v>
      </c>
      <c r="X191" s="36">
        <f t="shared" si="196"/>
        <v>0.43037839420528962</v>
      </c>
      <c r="Y191" s="36">
        <f t="shared" si="196"/>
        <v>0.37124440284148286</v>
      </c>
      <c r="Z191" s="36">
        <f t="shared" si="196"/>
        <v>0.32023542189106313</v>
      </c>
      <c r="AA191" s="36">
        <f t="shared" si="175"/>
        <v>0.28577883771156914</v>
      </c>
      <c r="AB191" s="36">
        <f t="shared" si="191"/>
        <v>0.26354657777218504</v>
      </c>
      <c r="AC191" s="36">
        <f t="shared" si="191"/>
        <v>0.25089818686516457</v>
      </c>
      <c r="AD191" s="36">
        <f t="shared" si="191"/>
        <v>0.24633418158062928</v>
      </c>
      <c r="AE191" s="36">
        <f t="shared" si="191"/>
        <v>0.24919453198574967</v>
      </c>
      <c r="AF191" s="36">
        <f t="shared" si="176"/>
        <v>0.25951467433340747</v>
      </c>
      <c r="AG191" s="36">
        <f t="shared" si="216"/>
        <v>0.27026221505625114</v>
      </c>
      <c r="AH191" s="36">
        <f t="shared" si="216"/>
        <v>0.28145485443059071</v>
      </c>
      <c r="AI191" s="36">
        <f t="shared" si="216"/>
        <v>0.29311102577197917</v>
      </c>
      <c r="AJ191" s="36">
        <f t="shared" si="216"/>
        <v>0.30524992579329985</v>
      </c>
      <c r="AK191" s="36">
        <f t="shared" si="216"/>
        <v>0.31789154622010352</v>
      </c>
      <c r="AL191" s="36">
        <f t="shared" si="216"/>
        <v>0.33105670671526283</v>
      </c>
      <c r="AM191" s="36">
        <f t="shared" si="216"/>
        <v>0.34476708916716869</v>
      </c>
      <c r="AN191" s="36">
        <f t="shared" si="216"/>
        <v>0.35904527339793774</v>
      </c>
      <c r="AO191" s="36">
        <f t="shared" si="216"/>
        <v>0.37391477435043985</v>
      </c>
      <c r="AP191" s="36">
        <f t="shared" si="216"/>
        <v>0.3894000808153889</v>
      </c>
      <c r="AQ191" s="36">
        <f t="shared" si="216"/>
        <v>0.40552669576227734</v>
      </c>
      <c r="AR191" s="36">
        <f t="shared" si="216"/>
        <v>0.42232117834057625</v>
      </c>
      <c r="AS191" s="36">
        <f t="shared" si="216"/>
        <v>0.4398111876203728</v>
      </c>
      <c r="AT191" s="36">
        <f t="shared" si="216"/>
        <v>0.45802552814448283</v>
      </c>
      <c r="AU191" s="36">
        <f t="shared" si="216"/>
        <v>0.47699419736705839</v>
      </c>
      <c r="AV191" s="36">
        <f t="shared" si="216"/>
        <v>0.49674843505681765</v>
      </c>
      <c r="AW191" s="36">
        <f t="shared" si="211"/>
        <v>0.51732077474626059</v>
      </c>
      <c r="AX191" s="36">
        <f t="shared" si="211"/>
        <v>0.53874509731160214</v>
      </c>
      <c r="AY191" s="36">
        <f t="shared" si="211"/>
        <v>0.56105668677166476</v>
      </c>
      <c r="AZ191" s="36">
        <f t="shared" si="211"/>
        <v>0.58429228839762637</v>
      </c>
      <c r="BA191" s="36">
        <f t="shared" si="211"/>
        <v>0.60849016922932553</v>
      </c>
      <c r="BB191" s="36">
        <f t="shared" si="211"/>
        <v>0.63369018109778874</v>
      </c>
      <c r="BC191" s="36">
        <f t="shared" si="211"/>
        <v>0.65993382625777242</v>
      </c>
      <c r="BD191" s="36">
        <f t="shared" si="211"/>
        <v>0.68726432573841167</v>
      </c>
      <c r="BE191" s="36">
        <f t="shared" si="211"/>
        <v>0.71572669052454219</v>
      </c>
      <c r="BF191" s="36">
        <f t="shared" si="211"/>
        <v>0.74536779568592548</v>
      </c>
      <c r="BG191" s="36">
        <f t="shared" si="211"/>
        <v>0.77623645757646231</v>
      </c>
      <c r="BH191" s="36">
        <f t="shared" si="211"/>
        <v>0.80838351423053378</v>
      </c>
      <c r="BI191" s="36">
        <f t="shared" si="211"/>
        <v>0.84186190908887693</v>
      </c>
      <c r="BJ191" s="36">
        <f t="shared" si="211"/>
        <v>0.87672677819188349</v>
      </c>
      <c r="BK191" s="36">
        <f t="shared" si="211"/>
        <v>0.91303554098392203</v>
      </c>
      <c r="BL191" s="36">
        <f t="shared" ref="BL191:CA191" si="223">IFERROR(BK191*(1+$P191),"n/a")</f>
        <v>0.95084799487823002</v>
      </c>
      <c r="BM191" s="36">
        <f t="shared" si="223"/>
        <v>0.99022641373811693</v>
      </c>
      <c r="BN191" s="36">
        <f t="shared" si="223"/>
        <v>1.0312356504366671</v>
      </c>
      <c r="BO191" s="36">
        <f t="shared" si="223"/>
        <v>1.073943243663851</v>
      </c>
      <c r="BP191" s="36">
        <f t="shared" si="223"/>
        <v>1.1184195291569454</v>
      </c>
      <c r="BQ191" s="36">
        <f t="shared" si="223"/>
        <v>1.164737755537451</v>
      </c>
      <c r="BR191" s="36">
        <f t="shared" si="223"/>
        <v>1.2129742049452787</v>
      </c>
      <c r="BS191" s="36">
        <f t="shared" si="223"/>
        <v>1.2632083186688823</v>
      </c>
      <c r="BT191" s="36">
        <f t="shared" si="223"/>
        <v>1.3155228279782352</v>
      </c>
      <c r="BU191" s="36">
        <f t="shared" si="223"/>
        <v>1.3700038903761256</v>
      </c>
      <c r="BV191" s="36">
        <f t="shared" si="223"/>
        <v>1.4267412314921621</v>
      </c>
      <c r="BW191" s="36">
        <f t="shared" si="223"/>
        <v>1.4858282928531783</v>
      </c>
      <c r="BX191" s="36">
        <f t="shared" si="223"/>
        <v>1.5473623857733996</v>
      </c>
      <c r="BY191" s="36">
        <f t="shared" si="223"/>
        <v>1.6114448516178188</v>
      </c>
      <c r="BZ191" s="36">
        <f t="shared" si="223"/>
        <v>1.6781812287027189</v>
      </c>
      <c r="CA191" s="36">
        <f t="shared" si="223"/>
        <v>1.747681426108213</v>
      </c>
      <c r="CB191" s="36">
        <f t="shared" si="217"/>
        <v>1.8200599046890582</v>
      </c>
      <c r="CC191" s="36">
        <f t="shared" si="212"/>
        <v>1.8954358655818506</v>
      </c>
      <c r="CD191" s="36">
        <f t="shared" si="212"/>
        <v>1.973933446519057</v>
      </c>
      <c r="CE191" s="36">
        <f t="shared" si="212"/>
        <v>2.0556819262731971</v>
      </c>
      <c r="CF191" s="36">
        <f t="shared" si="212"/>
        <v>2.1408159375678748</v>
      </c>
      <c r="CG191" s="36">
        <f t="shared" si="212"/>
        <v>2.2294756888063105</v>
      </c>
      <c r="CH191" s="36">
        <f t="shared" si="212"/>
        <v>2.3218071949825347</v>
      </c>
      <c r="CI191" s="36">
        <f t="shared" si="212"/>
        <v>2.4179625181555409</v>
      </c>
      <c r="CJ191" s="36">
        <f t="shared" si="212"/>
        <v>2.5181000178824342</v>
      </c>
      <c r="CK191" s="36">
        <f t="shared" si="212"/>
        <v>2.622384612023017</v>
      </c>
      <c r="CL191" s="36">
        <f t="shared" si="212"/>
        <v>2.7309880483453379</v>
      </c>
      <c r="CM191" s="36">
        <f t="shared" si="212"/>
        <v>2.8440891873795113</v>
      </c>
      <c r="CN191" s="36">
        <f t="shared" si="212"/>
        <v>2.9618742969856457</v>
      </c>
      <c r="CO191" s="36">
        <f t="shared" si="212"/>
        <v>3.084537359121009</v>
      </c>
      <c r="CP191" s="36">
        <f t="shared" si="212"/>
        <v>3.2122803893116458</v>
      </c>
      <c r="CQ191" s="36">
        <f t="shared" si="212"/>
        <v>3.3453137693545978</v>
      </c>
      <c r="CR191" s="36">
        <f t="shared" ref="AG191:CR195" si="224">IFERROR(CQ191*(1+$P191),"n/a")</f>
        <v>3.4838565937986488</v>
      </c>
      <c r="CS191" s="36">
        <f t="shared" si="218"/>
        <v>3.6281370307742256</v>
      </c>
      <c r="CT191" s="36">
        <f t="shared" si="218"/>
        <v>3.7783926977667086</v>
      </c>
      <c r="CU191" s="36">
        <f t="shared" si="218"/>
        <v>3.9348710529520186</v>
      </c>
      <c r="CV191" s="36">
        <f t="shared" si="218"/>
        <v>4.097829802738973</v>
      </c>
      <c r="CW191" s="36">
        <f t="shared" si="218"/>
        <v>4.2675373261896041</v>
      </c>
      <c r="CX191" s="36">
        <f t="shared" si="218"/>
        <v>4.4442731170164196</v>
      </c>
      <c r="CY191" s="36">
        <f t="shared" si="218"/>
        <v>4.6283282438845372</v>
      </c>
      <c r="CZ191" s="36">
        <f t="shared" si="218"/>
        <v>4.8200058297767709</v>
      </c>
      <c r="DA191" s="36">
        <f t="shared" si="218"/>
        <v>5.0196215512111451</v>
      </c>
      <c r="DB191" s="36">
        <f t="shared" si="218"/>
        <v>5.2275041581330024</v>
      </c>
      <c r="DC191" s="36">
        <f t="shared" si="218"/>
        <v>5.4439960153379214</v>
      </c>
      <c r="DD191" s="36">
        <f t="shared" si="218"/>
        <v>5.6694536663171249</v>
      </c>
      <c r="DE191" s="36">
        <f t="shared" si="218"/>
        <v>5.9042484204539818</v>
      </c>
      <c r="DF191" s="36">
        <f t="shared" si="218"/>
        <v>6.1487669645386624</v>
      </c>
      <c r="DG191" s="36">
        <f t="shared" si="218"/>
        <v>6.4034119996080658</v>
      </c>
      <c r="DH191" s="36">
        <f t="shared" si="218"/>
        <v>6.6686029041598331</v>
      </c>
      <c r="DI191" s="36">
        <f t="shared" si="213"/>
        <v>6.9447764248327077</v>
      </c>
      <c r="DJ191" s="36">
        <f t="shared" si="213"/>
        <v>7.2323873956907283</v>
      </c>
      <c r="DK191" s="36">
        <f t="shared" si="213"/>
        <v>7.531909487295863</v>
      </c>
      <c r="DL191" s="36">
        <f t="shared" si="213"/>
        <v>7.8438359868027323</v>
      </c>
      <c r="DM191" s="36">
        <f t="shared" si="213"/>
        <v>8.1686806103601786</v>
      </c>
      <c r="DN191" s="36">
        <f t="shared" si="213"/>
        <v>8.5069783491576345</v>
      </c>
      <c r="DO191" s="36">
        <f t="shared" si="213"/>
        <v>8.8592863505096471</v>
      </c>
      <c r="DP191" s="36">
        <f t="shared" si="213"/>
        <v>9.2261848354296525</v>
      </c>
      <c r="DQ191" s="36">
        <f t="shared" si="213"/>
        <v>9.6082780542041348</v>
      </c>
      <c r="DR191" s="36">
        <f t="shared" si="213"/>
        <v>10.006195281540943</v>
      </c>
      <c r="DS191" s="36">
        <f t="shared" si="213"/>
        <v>10.420591852930679</v>
      </c>
      <c r="DT191" s="36">
        <f t="shared" si="213"/>
        <v>10.852150243927948</v>
      </c>
      <c r="DU191" s="36">
        <f t="shared" si="213"/>
        <v>11.301581194129978</v>
      </c>
      <c r="DV191" s="36">
        <f t="shared" si="213"/>
        <v>11.769624877703675</v>
      </c>
      <c r="DW191" s="36">
        <f t="shared" si="213"/>
        <v>12.257052122388894</v>
      </c>
      <c r="DX191" s="36">
        <f t="shared" ref="DX191:EM191" si="225">IFERROR(DW191*(1+$P191),"n/a")</f>
        <v>12.764665678985505</v>
      </c>
      <c r="DY191" s="36">
        <f t="shared" si="225"/>
        <v>13.293301543415009</v>
      </c>
      <c r="DZ191" s="36">
        <f t="shared" si="225"/>
        <v>13.843830333533996</v>
      </c>
      <c r="EA191" s="36">
        <f t="shared" si="225"/>
        <v>14.41715872296697</v>
      </c>
      <c r="EB191" s="36">
        <f t="shared" si="225"/>
        <v>15.014230934319922</v>
      </c>
      <c r="EC191" s="36">
        <f t="shared" si="225"/>
        <v>15.636030294233844</v>
      </c>
      <c r="ED191" s="36">
        <f t="shared" si="225"/>
        <v>16.283580852839243</v>
      </c>
      <c r="EE191" s="36">
        <f t="shared" si="225"/>
        <v>16.957949070278726</v>
      </c>
      <c r="EF191" s="36">
        <f t="shared" si="225"/>
        <v>17.660245573075247</v>
      </c>
      <c r="EG191" s="36">
        <f t="shared" si="225"/>
        <v>18.391626983238584</v>
      </c>
      <c r="EH191" s="36">
        <f t="shared" si="225"/>
        <v>19.153297823122426</v>
      </c>
      <c r="EI191" s="36">
        <f t="shared" si="225"/>
        <v>19.946512499169213</v>
      </c>
      <c r="EJ191" s="36">
        <f t="shared" si="225"/>
        <v>20.772577367809802</v>
      </c>
      <c r="EK191" s="36">
        <f t="shared" si="225"/>
        <v>21.632852886920276</v>
      </c>
      <c r="EL191" s="36">
        <f t="shared" si="225"/>
        <v>22.528755856379188</v>
      </c>
      <c r="EM191" s="36">
        <f t="shared" si="225"/>
        <v>23.461761751415274</v>
      </c>
      <c r="EN191" s="36">
        <f t="shared" si="219"/>
        <v>24.433407152588384</v>
      </c>
      <c r="EO191" s="36">
        <f t="shared" si="214"/>
        <v>25.445292276405674</v>
      </c>
      <c r="EP191" s="36">
        <f t="shared" si="214"/>
        <v>26.499083610740733</v>
      </c>
      <c r="EQ191" s="36">
        <f t="shared" si="214"/>
        <v>27.596516659395945</v>
      </c>
      <c r="ER191" s="36">
        <f t="shared" si="214"/>
        <v>28.739398800328164</v>
      </c>
      <c r="ES191" s="36">
        <f t="shared" si="214"/>
        <v>29.929612262244952</v>
      </c>
      <c r="ET191" s="36">
        <f t="shared" si="214"/>
        <v>31.16911722447356</v>
      </c>
      <c r="EU191" s="36">
        <f t="shared" si="214"/>
        <v>32.459955045207906</v>
      </c>
      <c r="EV191" s="36">
        <f t="shared" si="214"/>
        <v>33.804251623450142</v>
      </c>
      <c r="EW191" s="36">
        <f t="shared" si="214"/>
        <v>35.204220900183699</v>
      </c>
      <c r="EX191" s="36">
        <f t="shared" si="214"/>
        <v>36.662168504543899</v>
      </c>
      <c r="EY191" s="36">
        <f t="shared" si="214"/>
        <v>38.180495550991076</v>
      </c>
      <c r="EZ191" s="36">
        <f t="shared" si="214"/>
        <v>39.761702593739813</v>
      </c>
      <c r="FA191" s="36">
        <f t="shared" si="214"/>
        <v>41.408393744956946</v>
      </c>
      <c r="FB191" s="36">
        <f t="shared" si="214"/>
        <v>43.123280963510588</v>
      </c>
      <c r="FC191" s="36">
        <f t="shared" si="214"/>
        <v>44.909188521333405</v>
      </c>
      <c r="FD191" s="36">
        <f t="shared" ref="CS191:FD195" si="226">IFERROR(FC191*(1+$P191),"n/a")</f>
        <v>46.769057654755898</v>
      </c>
      <c r="FE191" s="36">
        <f t="shared" si="222"/>
        <v>48.70595140846995</v>
      </c>
      <c r="FF191" s="36">
        <f t="shared" si="222"/>
        <v>50.72305968010032</v>
      </c>
      <c r="FG191" s="36">
        <f t="shared" si="222"/>
        <v>52.82370447369199</v>
      </c>
      <c r="FH191" s="36">
        <f t="shared" si="222"/>
        <v>55.011345370765461</v>
      </c>
      <c r="FI191" s="36">
        <f t="shared" si="222"/>
        <v>57.289585227950333</v>
      </c>
      <c r="FJ191" s="36">
        <f t="shared" si="222"/>
        <v>59.66217611058066</v>
      </c>
      <c r="FK191" s="36">
        <f t="shared" si="222"/>
        <v>62.133025472024237</v>
      </c>
      <c r="FL191" s="36">
        <f t="shared" si="222"/>
        <v>64.706202588922636</v>
      </c>
      <c r="FM191" s="36">
        <f t="shared" si="222"/>
        <v>67.385945262940268</v>
      </c>
      <c r="FN191" s="36">
        <f t="shared" si="222"/>
        <v>70.176666800059664</v>
      </c>
      <c r="FO191" s="36">
        <f t="shared" si="222"/>
        <v>73.082963278917319</v>
      </c>
      <c r="FP191" s="36">
        <f t="shared" si="222"/>
        <v>76.109621120150393</v>
      </c>
      <c r="FQ191" s="36">
        <f t="shared" si="222"/>
        <v>79.261624969220293</v>
      </c>
      <c r="FR191" s="36">
        <f t="shared" si="222"/>
        <v>82.544165905695564</v>
      </c>
      <c r="FS191" s="36">
        <f t="shared" si="222"/>
        <v>85.962649992514031</v>
      </c>
      <c r="FT191" s="36">
        <f t="shared" si="222"/>
        <v>89.522707179303993</v>
      </c>
      <c r="FU191" s="36">
        <f t="shared" si="220"/>
        <v>93.23020057442767</v>
      </c>
      <c r="FV191" s="36">
        <f t="shared" si="220"/>
        <v>97.091236101017003</v>
      </c>
      <c r="FW191" s="36">
        <f t="shared" si="220"/>
        <v>101.11217255290451</v>
      </c>
      <c r="FX191" s="36">
        <f t="shared" si="220"/>
        <v>105.29963206701048</v>
      </c>
      <c r="FY191" s="36">
        <f t="shared" si="220"/>
        <v>109.66051102943364</v>
      </c>
      <c r="FZ191" s="36">
        <f t="shared" si="220"/>
        <v>114.20199143320659</v>
      </c>
      <c r="GA191" s="36">
        <f t="shared" si="220"/>
        <v>118.93155270642139</v>
      </c>
      <c r="GB191" s="36">
        <f t="shared" si="220"/>
        <v>123.8569840302051</v>
      </c>
      <c r="GC191" s="36">
        <f t="shared" si="220"/>
        <v>128.98639716683198</v>
      </c>
      <c r="GD191" s="36">
        <f t="shared" si="220"/>
        <v>134.32823981909914</v>
      </c>
      <c r="GE191" s="36">
        <f t="shared" si="220"/>
        <v>139.89130954296729</v>
      </c>
      <c r="GF191" s="36">
        <f t="shared" si="220"/>
        <v>145.68476823637971</v>
      </c>
      <c r="GG191" s="36">
        <f t="shared" si="220"/>
        <v>151.71815722812113</v>
      </c>
      <c r="GH191" s="36">
        <f t="shared" si="220"/>
        <v>158.00141299156653</v>
      </c>
      <c r="GI191" s="36">
        <f t="shared" si="220"/>
        <v>164.54488350919922</v>
      </c>
      <c r="GJ191" s="36">
        <f t="shared" si="221"/>
        <v>171.35934531484918</v>
      </c>
      <c r="GK191" s="36">
        <f t="shared" si="221"/>
        <v>178.4560212417183</v>
      </c>
      <c r="GL191" s="36">
        <f t="shared" si="221"/>
        <v>185.84659890542281</v>
      </c>
      <c r="GM191" s="36">
        <f t="shared" si="221"/>
        <v>193.54324995249195</v>
      </c>
      <c r="GN191" s="36">
        <f t="shared" si="221"/>
        <v>201.55865010602443</v>
      </c>
      <c r="GO191" s="36">
        <f t="shared" si="221"/>
        <v>209.90600004151528</v>
      </c>
      <c r="GP191" s="36">
        <f t="shared" si="221"/>
        <v>218.59904712723457</v>
      </c>
      <c r="GQ191" s="36">
        <f t="shared" si="221"/>
        <v>227.65210806496182</v>
      </c>
      <c r="GR191" s="36">
        <f t="shared" si="221"/>
        <v>237.08009246836411</v>
      </c>
      <c r="GS191" s="36">
        <f t="shared" si="221"/>
        <v>246.8985274178489</v>
      </c>
      <c r="GT191" s="36">
        <f t="shared" si="221"/>
        <v>257.12358303233162</v>
      </c>
      <c r="GU191" s="36">
        <f t="shared" si="221"/>
        <v>267.77209910003256</v>
      </c>
      <c r="GV191" s="36">
        <f t="shared" si="221"/>
        <v>278.86161281216124</v>
      </c>
      <c r="GW191" s="36">
        <f t="shared" si="221"/>
        <v>290.41038764516406</v>
      </c>
      <c r="GX191" s="36">
        <f t="shared" si="221"/>
        <v>302.43744343910083</v>
      </c>
      <c r="GY191" s="36">
        <f t="shared" si="221"/>
        <v>314.96258772168773</v>
      </c>
      <c r="GZ191" s="36">
        <f t="shared" si="215"/>
        <v>328.00644832959364</v>
      </c>
      <c r="HA191" s="36">
        <f t="shared" si="215"/>
        <v>341.59050738071539</v>
      </c>
      <c r="HB191" s="36">
        <f t="shared" si="215"/>
        <v>355.73713665338028</v>
      </c>
      <c r="HC191" s="36">
        <f t="shared" si="215"/>
        <v>370.46963443074333</v>
      </c>
      <c r="HD191" s="36">
        <f t="shared" si="215"/>
        <v>385.81226387105806</v>
      </c>
      <c r="HE191" s="36">
        <f t="shared" si="215"/>
        <v>401.79029296701401</v>
      </c>
      <c r="HF191" s="36">
        <f t="shared" si="215"/>
        <v>418.43003615994985</v>
      </c>
      <c r="HG191" s="36">
        <f t="shared" si="215"/>
        <v>435.75889767747793</v>
      </c>
      <c r="HH191" s="36">
        <f t="shared" si="215"/>
        <v>453.80541666589295</v>
      </c>
      <c r="HI191" s="36">
        <f t="shared" si="215"/>
        <v>472.59931419169419</v>
      </c>
      <c r="HJ191" s="36">
        <f t="shared" si="215"/>
        <v>492.17154218962895</v>
      </c>
      <c r="HK191" s="36">
        <f t="shared" si="215"/>
        <v>512.55433443787012</v>
      </c>
      <c r="HL191" s="36">
        <f t="shared" si="215"/>
        <v>533.78125964428</v>
      </c>
      <c r="HM191" s="36">
        <f t="shared" si="215"/>
        <v>555.88727673118808</v>
      </c>
    </row>
    <row r="192" spans="1:221" x14ac:dyDescent="0.25">
      <c r="A192" s="7" t="s">
        <v>604</v>
      </c>
      <c r="B192" s="16" t="s">
        <v>603</v>
      </c>
      <c r="C192" s="15">
        <v>197.571</v>
      </c>
      <c r="D192" s="15">
        <v>81.010000000000005</v>
      </c>
      <c r="E192" s="14">
        <f t="shared" si="163"/>
        <v>16005.226710000001</v>
      </c>
      <c r="F192" s="12">
        <f>IF(OR(G192="n/a",J192="n/a"),0%,E192/SUMIFS(E$13:E$515,G$13:G$515,"&lt;&gt;n/a",$J$13:$J$515,"&lt;&gt;n/a"))</f>
        <v>5.5927933609225601E-4</v>
      </c>
      <c r="G192" s="13">
        <v>3.4563634119244534E-2</v>
      </c>
      <c r="H192" s="13">
        <f t="shared" si="181"/>
        <v>3.56541167757067E-2</v>
      </c>
      <c r="I192" s="33">
        <f t="shared" si="182"/>
        <v>2.8883399999999999</v>
      </c>
      <c r="J192" s="13">
        <v>6.3099999999999989E-2</v>
      </c>
      <c r="K192" s="41">
        <f t="shared" si="164"/>
        <v>5.9485666666666631E-2</v>
      </c>
      <c r="L192" s="1">
        <f t="shared" si="165"/>
        <v>5.5871333333333273E-2</v>
      </c>
      <c r="M192" s="1">
        <f t="shared" si="166"/>
        <v>5.2256999999999915E-2</v>
      </c>
      <c r="N192" s="1">
        <f t="shared" si="167"/>
        <v>4.8642666666666556E-2</v>
      </c>
      <c r="O192" s="1">
        <f t="shared" si="168"/>
        <v>4.5028333333333198E-2</v>
      </c>
      <c r="P192" s="5">
        <v>4.141399999999984E-2</v>
      </c>
      <c r="Q192" s="1">
        <f t="shared" si="169"/>
        <v>8.3947025866740743E-2</v>
      </c>
      <c r="R192" s="12">
        <f t="shared" si="170"/>
        <v>4.6949836893670203E-5</v>
      </c>
      <c r="S192" s="12">
        <f t="shared" si="171"/>
        <v>5.5927933609225601E-4</v>
      </c>
      <c r="T192" s="7"/>
      <c r="U192" s="42">
        <f t="shared" si="172"/>
        <v>-81.010000000000005</v>
      </c>
      <c r="V192" s="36">
        <f t="shared" si="173"/>
        <v>3.0705942539999995</v>
      </c>
      <c r="W192" s="36">
        <f t="shared" si="174"/>
        <v>3.2643487514273994</v>
      </c>
      <c r="X192" s="36">
        <f t="shared" si="196"/>
        <v>3.470329157642468</v>
      </c>
      <c r="Y192" s="36">
        <f t="shared" si="196"/>
        <v>3.6893069274897075</v>
      </c>
      <c r="Z192" s="36">
        <f t="shared" si="196"/>
        <v>3.9221021946143075</v>
      </c>
      <c r="AA192" s="36">
        <f t="shared" si="175"/>
        <v>4.1554110583957353</v>
      </c>
      <c r="AB192" s="36">
        <f t="shared" si="191"/>
        <v>4.3875794147763818</v>
      </c>
      <c r="AC192" s="36">
        <f t="shared" si="191"/>
        <v>4.6168611522543515</v>
      </c>
      <c r="AD192" s="36">
        <f t="shared" si="191"/>
        <v>4.8414375903297424</v>
      </c>
      <c r="AE192" s="36">
        <f t="shared" si="191"/>
        <v>5.0594394559596401</v>
      </c>
      <c r="AF192" s="36">
        <f t="shared" si="176"/>
        <v>5.2689710815887514</v>
      </c>
      <c r="AG192" s="36">
        <f t="shared" si="224"/>
        <v>5.4871802499616669</v>
      </c>
      <c r="AH192" s="36">
        <f t="shared" si="224"/>
        <v>5.714426332833578</v>
      </c>
      <c r="AI192" s="36">
        <f t="shared" si="224"/>
        <v>5.9510835849815473</v>
      </c>
      <c r="AJ192" s="36">
        <f t="shared" si="224"/>
        <v>6.1975417605699725</v>
      </c>
      <c r="AK192" s="36">
        <f t="shared" si="224"/>
        <v>6.4542067550422164</v>
      </c>
      <c r="AL192" s="36">
        <f t="shared" si="224"/>
        <v>6.7215012735955337</v>
      </c>
      <c r="AM192" s="36">
        <f t="shared" si="224"/>
        <v>6.9998655273402184</v>
      </c>
      <c r="AN192" s="36">
        <f t="shared" si="224"/>
        <v>7.2897579582894849</v>
      </c>
      <c r="AO192" s="36">
        <f t="shared" si="224"/>
        <v>7.5916559943740847</v>
      </c>
      <c r="AP192" s="36">
        <f t="shared" si="224"/>
        <v>7.9060568357250922</v>
      </c>
      <c r="AQ192" s="36">
        <f t="shared" si="224"/>
        <v>8.2334782735198093</v>
      </c>
      <c r="AR192" s="36">
        <f t="shared" si="224"/>
        <v>8.5744595427393566</v>
      </c>
      <c r="AS192" s="36">
        <f t="shared" si="224"/>
        <v>8.9295622102423629</v>
      </c>
      <c r="AT192" s="36">
        <f t="shared" si="224"/>
        <v>9.2993710996173391</v>
      </c>
      <c r="AU192" s="36">
        <f t="shared" si="224"/>
        <v>9.6844952543368894</v>
      </c>
      <c r="AV192" s="36">
        <f t="shared" si="224"/>
        <v>10.085568940799996</v>
      </c>
      <c r="AW192" s="36">
        <f t="shared" si="224"/>
        <v>10.503252692914286</v>
      </c>
      <c r="AX192" s="36">
        <f t="shared" si="224"/>
        <v>10.938234399938636</v>
      </c>
      <c r="AY192" s="36">
        <f t="shared" si="224"/>
        <v>11.391230439377694</v>
      </c>
      <c r="AZ192" s="36">
        <f t="shared" si="224"/>
        <v>11.86298685679408</v>
      </c>
      <c r="BA192" s="36">
        <f t="shared" si="224"/>
        <v>12.354280594481349</v>
      </c>
      <c r="BB192" s="36">
        <f t="shared" si="224"/>
        <v>12.865920771021198</v>
      </c>
      <c r="BC192" s="36">
        <f t="shared" si="224"/>
        <v>13.398750013832268</v>
      </c>
      <c r="BD192" s="36">
        <f t="shared" si="224"/>
        <v>13.953645846905117</v>
      </c>
      <c r="BE192" s="36">
        <f t="shared" si="224"/>
        <v>14.531522136008842</v>
      </c>
      <c r="BF192" s="36">
        <f t="shared" si="224"/>
        <v>15.133330593749511</v>
      </c>
      <c r="BG192" s="36">
        <f t="shared" si="224"/>
        <v>15.760062346959051</v>
      </c>
      <c r="BH192" s="36">
        <f t="shared" si="224"/>
        <v>16.412749568996009</v>
      </c>
      <c r="BI192" s="36">
        <f t="shared" si="224"/>
        <v>17.092467179646409</v>
      </c>
      <c r="BJ192" s="36">
        <f t="shared" si="224"/>
        <v>17.800334615424283</v>
      </c>
      <c r="BK192" s="36">
        <f t="shared" si="224"/>
        <v>18.537517673187462</v>
      </c>
      <c r="BL192" s="36">
        <f t="shared" si="224"/>
        <v>19.305230430104846</v>
      </c>
      <c r="BM192" s="36">
        <f t="shared" si="224"/>
        <v>20.104737243137205</v>
      </c>
      <c r="BN192" s="36">
        <f t="shared" si="224"/>
        <v>20.937354831324484</v>
      </c>
      <c r="BO192" s="36">
        <f t="shared" si="224"/>
        <v>21.804454444308952</v>
      </c>
      <c r="BP192" s="36">
        <f t="shared" si="224"/>
        <v>22.707464120665559</v>
      </c>
      <c r="BQ192" s="36">
        <f t="shared" si="224"/>
        <v>23.647871039758797</v>
      </c>
      <c r="BR192" s="36">
        <f t="shared" si="224"/>
        <v>24.627223970999363</v>
      </c>
      <c r="BS192" s="36">
        <f t="shared" si="224"/>
        <v>25.647135824534327</v>
      </c>
      <c r="BT192" s="36">
        <f t="shared" si="224"/>
        <v>26.709286307571588</v>
      </c>
      <c r="BU192" s="36">
        <f t="shared" si="224"/>
        <v>27.815424690713353</v>
      </c>
      <c r="BV192" s="36">
        <f t="shared" si="224"/>
        <v>28.967372688854553</v>
      </c>
      <c r="BW192" s="36">
        <f t="shared" si="224"/>
        <v>30.16702746139077</v>
      </c>
      <c r="BX192" s="36">
        <f t="shared" si="224"/>
        <v>31.416364736676801</v>
      </c>
      <c r="BY192" s="36">
        <f t="shared" si="224"/>
        <v>32.717442065881528</v>
      </c>
      <c r="BZ192" s="36">
        <f t="shared" si="224"/>
        <v>34.072402211597939</v>
      </c>
      <c r="CA192" s="36">
        <f t="shared" si="224"/>
        <v>35.483476676789053</v>
      </c>
      <c r="CB192" s="36">
        <f t="shared" si="224"/>
        <v>36.952989379881586</v>
      </c>
      <c r="CC192" s="36">
        <f t="shared" si="224"/>
        <v>38.483360482059993</v>
      </c>
      <c r="CD192" s="36">
        <f t="shared" si="224"/>
        <v>40.077110373064016</v>
      </c>
      <c r="CE192" s="36">
        <f t="shared" si="224"/>
        <v>41.736863822054083</v>
      </c>
      <c r="CF192" s="36">
        <f t="shared" si="224"/>
        <v>43.465354300380625</v>
      </c>
      <c r="CG192" s="36">
        <f t="shared" si="224"/>
        <v>45.265428483376581</v>
      </c>
      <c r="CH192" s="36">
        <f t="shared" si="224"/>
        <v>47.14005093858713</v>
      </c>
      <c r="CI192" s="36">
        <f t="shared" si="224"/>
        <v>49.09230900815777</v>
      </c>
      <c r="CJ192" s="36">
        <f t="shared" si="224"/>
        <v>51.125417893421606</v>
      </c>
      <c r="CK192" s="36">
        <f t="shared" si="224"/>
        <v>53.242725950059757</v>
      </c>
      <c r="CL192" s="36">
        <f t="shared" si="224"/>
        <v>55.447720202555523</v>
      </c>
      <c r="CM192" s="36">
        <f t="shared" si="224"/>
        <v>57.744032087024145</v>
      </c>
      <c r="CN192" s="36">
        <f t="shared" si="224"/>
        <v>60.135443431876155</v>
      </c>
      <c r="CO192" s="36">
        <f t="shared" si="224"/>
        <v>62.625892686163866</v>
      </c>
      <c r="CP192" s="36">
        <f t="shared" si="224"/>
        <v>65.219481405868649</v>
      </c>
      <c r="CQ192" s="36">
        <f t="shared" si="224"/>
        <v>67.920481008811279</v>
      </c>
      <c r="CR192" s="36">
        <f t="shared" si="224"/>
        <v>70.733339809310181</v>
      </c>
      <c r="CS192" s="36">
        <f t="shared" si="226"/>
        <v>73.662690344172944</v>
      </c>
      <c r="CT192" s="36">
        <f t="shared" si="226"/>
        <v>76.713357002086511</v>
      </c>
      <c r="CU192" s="36">
        <f t="shared" si="226"/>
        <v>79.890363968970902</v>
      </c>
      <c r="CV192" s="36">
        <f t="shared" si="226"/>
        <v>83.198943502381852</v>
      </c>
      <c r="CW192" s="36">
        <f t="shared" si="226"/>
        <v>86.644544548589479</v>
      </c>
      <c r="CX192" s="36">
        <f t="shared" si="226"/>
        <v>90.232841716524746</v>
      </c>
      <c r="CY192" s="36">
        <f t="shared" si="226"/>
        <v>93.96974462337289</v>
      </c>
      <c r="CZ192" s="36">
        <f t="shared" si="226"/>
        <v>97.861407627205239</v>
      </c>
      <c r="DA192" s="36">
        <f t="shared" si="226"/>
        <v>101.91423996267829</v>
      </c>
      <c r="DB192" s="36">
        <f t="shared" si="226"/>
        <v>106.13491629649263</v>
      </c>
      <c r="DC192" s="36">
        <f t="shared" si="226"/>
        <v>110.53038771999556</v>
      </c>
      <c r="DD192" s="36">
        <f t="shared" si="226"/>
        <v>115.10789319703144</v>
      </c>
      <c r="DE192" s="36">
        <f t="shared" si="226"/>
        <v>119.87497148589328</v>
      </c>
      <c r="DF192" s="36">
        <f t="shared" si="226"/>
        <v>124.83947355501004</v>
      </c>
      <c r="DG192" s="36">
        <f t="shared" si="226"/>
        <v>130.00957551281721</v>
      </c>
      <c r="DH192" s="36">
        <f t="shared" si="226"/>
        <v>135.393792073105</v>
      </c>
      <c r="DI192" s="36">
        <f t="shared" si="226"/>
        <v>141.00099057802055</v>
      </c>
      <c r="DJ192" s="36">
        <f t="shared" si="226"/>
        <v>146.84040560181867</v>
      </c>
      <c r="DK192" s="36">
        <f t="shared" si="226"/>
        <v>152.92165415941236</v>
      </c>
      <c r="DL192" s="36">
        <f t="shared" si="226"/>
        <v>159.25475154477024</v>
      </c>
      <c r="DM192" s="36">
        <f t="shared" si="226"/>
        <v>165.85012782524532</v>
      </c>
      <c r="DN192" s="36">
        <f t="shared" si="226"/>
        <v>172.71864501900001</v>
      </c>
      <c r="DO192" s="36">
        <f t="shared" si="226"/>
        <v>179.87161498381684</v>
      </c>
      <c r="DP192" s="36">
        <f t="shared" si="226"/>
        <v>187.32081804675661</v>
      </c>
      <c r="DQ192" s="36">
        <f t="shared" si="226"/>
        <v>195.07852240534496</v>
      </c>
      <c r="DR192" s="36">
        <f t="shared" si="226"/>
        <v>203.15750433223988</v>
      </c>
      <c r="DS192" s="36">
        <f t="shared" si="226"/>
        <v>211.57106921665522</v>
      </c>
      <c r="DT192" s="36">
        <f t="shared" si="226"/>
        <v>220.33307347719375</v>
      </c>
      <c r="DU192" s="36">
        <f t="shared" si="226"/>
        <v>229.45794738217822</v>
      </c>
      <c r="DV192" s="36">
        <f t="shared" si="226"/>
        <v>238.9607188150637</v>
      </c>
      <c r="DW192" s="36">
        <f t="shared" si="226"/>
        <v>248.8570380240707</v>
      </c>
      <c r="DX192" s="36">
        <f t="shared" si="226"/>
        <v>259.16320339679953</v>
      </c>
      <c r="DY192" s="36">
        <f t="shared" si="226"/>
        <v>269.89618830227454</v>
      </c>
      <c r="DZ192" s="36">
        <f t="shared" si="226"/>
        <v>281.07366904462486</v>
      </c>
      <c r="EA192" s="36">
        <f t="shared" si="226"/>
        <v>292.71405397443891</v>
      </c>
      <c r="EB192" s="36">
        <f t="shared" si="226"/>
        <v>304.83651380573627</v>
      </c>
      <c r="EC192" s="36">
        <f t="shared" si="226"/>
        <v>317.46101318848702</v>
      </c>
      <c r="ED192" s="36">
        <f t="shared" si="226"/>
        <v>330.60834358867498</v>
      </c>
      <c r="EE192" s="36">
        <f t="shared" si="226"/>
        <v>344.30015753005631</v>
      </c>
      <c r="EF192" s="36">
        <f t="shared" si="226"/>
        <v>358.55900425400603</v>
      </c>
      <c r="EG192" s="36">
        <f t="shared" si="226"/>
        <v>373.40836685618137</v>
      </c>
      <c r="EH192" s="36">
        <f t="shared" si="226"/>
        <v>388.87270096116322</v>
      </c>
      <c r="EI192" s="36">
        <f t="shared" si="226"/>
        <v>404.97747499876874</v>
      </c>
      <c r="EJ192" s="36">
        <f t="shared" si="226"/>
        <v>421.74921214836769</v>
      </c>
      <c r="EK192" s="36">
        <f t="shared" si="226"/>
        <v>439.21553402028013</v>
      </c>
      <c r="EL192" s="36">
        <f t="shared" si="226"/>
        <v>457.40520614619595</v>
      </c>
      <c r="EM192" s="36">
        <f t="shared" si="226"/>
        <v>476.34818535353446</v>
      </c>
      <c r="EN192" s="36">
        <f t="shared" si="226"/>
        <v>496.07566910176564</v>
      </c>
      <c r="EO192" s="36">
        <f t="shared" si="226"/>
        <v>516.62014686194607</v>
      </c>
      <c r="EP192" s="36">
        <f t="shared" si="226"/>
        <v>538.0154536240866</v>
      </c>
      <c r="EQ192" s="36">
        <f t="shared" si="226"/>
        <v>560.29682562047446</v>
      </c>
      <c r="ER192" s="36">
        <f t="shared" si="226"/>
        <v>583.50095835672073</v>
      </c>
      <c r="ES192" s="36">
        <f t="shared" si="226"/>
        <v>607.66606704610592</v>
      </c>
      <c r="ET192" s="36">
        <f t="shared" si="226"/>
        <v>632.83194954675321</v>
      </c>
      <c r="EU192" s="36">
        <f t="shared" si="226"/>
        <v>659.04005190528233</v>
      </c>
      <c r="EV192" s="36">
        <f t="shared" si="226"/>
        <v>686.33353661488763</v>
      </c>
      <c r="EW192" s="36">
        <f t="shared" si="226"/>
        <v>714.75735370025643</v>
      </c>
      <c r="EX192" s="36">
        <f t="shared" si="226"/>
        <v>744.35831474639872</v>
      </c>
      <c r="EY192" s="36">
        <f t="shared" si="226"/>
        <v>775.18516999330598</v>
      </c>
      <c r="EZ192" s="36">
        <f t="shared" si="226"/>
        <v>807.28868862340858</v>
      </c>
      <c r="FA192" s="36">
        <f t="shared" si="226"/>
        <v>840.72174237405829</v>
      </c>
      <c r="FB192" s="36">
        <f t="shared" si="226"/>
        <v>875.5393926127374</v>
      </c>
      <c r="FC192" s="36">
        <f t="shared" si="226"/>
        <v>911.79898101840115</v>
      </c>
      <c r="FD192" s="36">
        <f t="shared" si="226"/>
        <v>949.56022401829705</v>
      </c>
      <c r="FE192" s="36">
        <f t="shared" si="222"/>
        <v>988.88531113579063</v>
      </c>
      <c r="FF192" s="36">
        <f t="shared" si="222"/>
        <v>1029.839007411168</v>
      </c>
      <c r="FG192" s="36">
        <f t="shared" si="222"/>
        <v>1072.4887600640941</v>
      </c>
      <c r="FH192" s="36">
        <f t="shared" si="222"/>
        <v>1116.9048095733883</v>
      </c>
      <c r="FI192" s="36">
        <f t="shared" si="222"/>
        <v>1163.1603053570605</v>
      </c>
      <c r="FJ192" s="36">
        <f t="shared" si="222"/>
        <v>1211.3314262431177</v>
      </c>
      <c r="FK192" s="36">
        <f t="shared" si="222"/>
        <v>1261.49750592955</v>
      </c>
      <c r="FL192" s="36">
        <f t="shared" si="222"/>
        <v>1313.7411636401162</v>
      </c>
      <c r="FM192" s="36">
        <f t="shared" si="222"/>
        <v>1368.1484401911077</v>
      </c>
      <c r="FN192" s="36">
        <f t="shared" si="222"/>
        <v>1424.8089396931821</v>
      </c>
      <c r="FO192" s="36">
        <f t="shared" si="222"/>
        <v>1483.8159771216353</v>
      </c>
      <c r="FP192" s="36">
        <f t="shared" si="222"/>
        <v>1545.2667319981506</v>
      </c>
      <c r="FQ192" s="36">
        <f t="shared" si="222"/>
        <v>1609.2624084371218</v>
      </c>
      <c r="FR192" s="36">
        <f t="shared" si="222"/>
        <v>1675.9084018201365</v>
      </c>
      <c r="FS192" s="36">
        <f t="shared" si="222"/>
        <v>1745.3144723731154</v>
      </c>
      <c r="FT192" s="36">
        <f t="shared" si="222"/>
        <v>1817.5949259319755</v>
      </c>
      <c r="FU192" s="36">
        <f t="shared" si="220"/>
        <v>1892.868802194522</v>
      </c>
      <c r="FV192" s="36">
        <f t="shared" si="220"/>
        <v>1971.2600707686056</v>
      </c>
      <c r="FW192" s="36">
        <f t="shared" si="220"/>
        <v>2052.8978353394164</v>
      </c>
      <c r="FX192" s="36">
        <f t="shared" si="220"/>
        <v>2137.9165462921628</v>
      </c>
      <c r="FY192" s="36">
        <f t="shared" si="220"/>
        <v>2226.4562221403062</v>
      </c>
      <c r="FZ192" s="36">
        <f t="shared" si="220"/>
        <v>2318.6626801240245</v>
      </c>
      <c r="GA192" s="36">
        <f t="shared" si="220"/>
        <v>2414.6877763586804</v>
      </c>
      <c r="GB192" s="36">
        <f t="shared" si="220"/>
        <v>2514.6896559287984</v>
      </c>
      <c r="GC192" s="36">
        <f t="shared" si="220"/>
        <v>2618.8330133394334</v>
      </c>
      <c r="GD192" s="36">
        <f t="shared" si="220"/>
        <v>2727.2893637538723</v>
      </c>
      <c r="GE192" s="36">
        <f t="shared" si="220"/>
        <v>2840.2373254643749</v>
      </c>
      <c r="GF192" s="36">
        <f t="shared" si="220"/>
        <v>2957.8629140611561</v>
      </c>
      <c r="GG192" s="36">
        <f t="shared" si="220"/>
        <v>3080.3598487840841</v>
      </c>
      <c r="GH192" s="36">
        <f t="shared" si="220"/>
        <v>3207.9298715616278</v>
      </c>
      <c r="GI192" s="36">
        <f t="shared" si="220"/>
        <v>3340.7830792624804</v>
      </c>
      <c r="GJ192" s="36">
        <f t="shared" si="221"/>
        <v>3479.1382697070562</v>
      </c>
      <c r="GK192" s="36">
        <f t="shared" si="221"/>
        <v>3623.2233020087037</v>
      </c>
      <c r="GL192" s="36">
        <f t="shared" si="221"/>
        <v>3773.2754718380916</v>
      </c>
      <c r="GM192" s="36">
        <f t="shared" si="221"/>
        <v>3929.5419022287938</v>
      </c>
      <c r="GN192" s="36">
        <f t="shared" si="221"/>
        <v>4092.2799505676962</v>
      </c>
      <c r="GO192" s="36">
        <f t="shared" si="221"/>
        <v>4261.7576324405063</v>
      </c>
      <c r="GP192" s="36">
        <f t="shared" si="221"/>
        <v>4438.2540630303965</v>
      </c>
      <c r="GQ192" s="36">
        <f t="shared" si="221"/>
        <v>4622.0599167967366</v>
      </c>
      <c r="GR192" s="36">
        <f t="shared" si="221"/>
        <v>4813.4779061909558</v>
      </c>
      <c r="GS192" s="36">
        <f t="shared" si="221"/>
        <v>5012.8232801979475</v>
      </c>
      <c r="GT192" s="36">
        <f t="shared" si="221"/>
        <v>5220.4243435240642</v>
      </c>
      <c r="GU192" s="36">
        <f t="shared" si="221"/>
        <v>5436.6229972867686</v>
      </c>
      <c r="GV192" s="36">
        <f t="shared" si="221"/>
        <v>5661.7753020964019</v>
      </c>
      <c r="GW192" s="36">
        <f t="shared" si="221"/>
        <v>5896.2520644574215</v>
      </c>
      <c r="GX192" s="36">
        <f t="shared" si="221"/>
        <v>6140.4394474548599</v>
      </c>
      <c r="GY192" s="36">
        <f t="shared" ref="GY192:HM207" si="227">IFERROR(GX192*(1+$P192),"n/a")</f>
        <v>6394.7396067317541</v>
      </c>
      <c r="GZ192" s="36">
        <f t="shared" si="227"/>
        <v>6659.5713528049419</v>
      </c>
      <c r="HA192" s="36">
        <f t="shared" si="227"/>
        <v>6935.3708408100047</v>
      </c>
      <c r="HB192" s="36">
        <f t="shared" si="227"/>
        <v>7222.5922888113091</v>
      </c>
      <c r="HC192" s="36">
        <f t="shared" si="227"/>
        <v>7521.7087258601396</v>
      </c>
      <c r="HD192" s="36">
        <f t="shared" si="227"/>
        <v>7833.2127710329105</v>
      </c>
      <c r="HE192" s="36">
        <f t="shared" si="227"/>
        <v>8157.6174447324665</v>
      </c>
      <c r="HF192" s="36">
        <f t="shared" si="227"/>
        <v>8495.4570135886152</v>
      </c>
      <c r="HG192" s="36">
        <f t="shared" si="227"/>
        <v>8847.2878703493734</v>
      </c>
      <c r="HH192" s="36">
        <f t="shared" si="227"/>
        <v>9213.6894502120213</v>
      </c>
      <c r="HI192" s="36">
        <f t="shared" si="227"/>
        <v>9595.2651851031005</v>
      </c>
      <c r="HJ192" s="36">
        <f t="shared" si="227"/>
        <v>9992.643497478959</v>
      </c>
      <c r="HK192" s="36">
        <f t="shared" si="227"/>
        <v>10406.478835283551</v>
      </c>
      <c r="HL192" s="36">
        <f t="shared" si="227"/>
        <v>10837.452749767983</v>
      </c>
      <c r="HM192" s="36">
        <f t="shared" si="227"/>
        <v>11286.275017946873</v>
      </c>
    </row>
    <row r="193" spans="1:221" x14ac:dyDescent="0.25">
      <c r="A193" s="7" t="s">
        <v>602</v>
      </c>
      <c r="B193" s="16" t="s">
        <v>601</v>
      </c>
      <c r="C193" s="15">
        <v>447.67500000000001</v>
      </c>
      <c r="D193" s="15">
        <v>65.2</v>
      </c>
      <c r="E193" s="14">
        <f t="shared" si="163"/>
        <v>29188.410000000003</v>
      </c>
      <c r="F193" s="12">
        <f>IF(OR(G193="n/a",J193="n/a"),0%,E193/SUMIFS(E$13:E$515,G$13:G$515,"&lt;&gt;n/a",$J$13:$J$515,"&lt;&gt;n/a"))</f>
        <v>1.019946475121724E-3</v>
      </c>
      <c r="G193" s="13">
        <v>5.8588957055214719E-2</v>
      </c>
      <c r="H193" s="13">
        <f t="shared" si="181"/>
        <v>6.0663006134969326E-2</v>
      </c>
      <c r="I193" s="33">
        <f t="shared" si="182"/>
        <v>3.9552280000000004</v>
      </c>
      <c r="J193" s="13">
        <v>7.0800000000000002E-2</v>
      </c>
      <c r="K193" s="41">
        <f t="shared" si="164"/>
        <v>6.5902333333333313E-2</v>
      </c>
      <c r="L193" s="1">
        <f t="shared" si="165"/>
        <v>6.1004666666666617E-2</v>
      </c>
      <c r="M193" s="1">
        <f t="shared" si="166"/>
        <v>5.6106999999999921E-2</v>
      </c>
      <c r="N193" s="1">
        <f t="shared" si="167"/>
        <v>5.1209333333333225E-2</v>
      </c>
      <c r="O193" s="1">
        <f t="shared" si="168"/>
        <v>4.6311666666666529E-2</v>
      </c>
      <c r="P193" s="5">
        <v>4.141399999999984E-2</v>
      </c>
      <c r="Q193" s="1">
        <f t="shared" si="169"/>
        <v>0.11620261182577707</v>
      </c>
      <c r="R193" s="12">
        <f t="shared" si="170"/>
        <v>1.1852044433163928E-4</v>
      </c>
      <c r="S193" s="12">
        <f t="shared" si="171"/>
        <v>1.019946475121724E-3</v>
      </c>
      <c r="T193" s="7"/>
      <c r="U193" s="42">
        <f t="shared" si="172"/>
        <v>-65.2</v>
      </c>
      <c r="V193" s="36">
        <f t="shared" si="173"/>
        <v>4.2352581424000002</v>
      </c>
      <c r="W193" s="36">
        <f t="shared" si="174"/>
        <v>4.5351144188819204</v>
      </c>
      <c r="X193" s="36">
        <f t="shared" si="196"/>
        <v>4.8562005197387599</v>
      </c>
      <c r="Y193" s="36">
        <f t="shared" si="196"/>
        <v>5.2000195165362637</v>
      </c>
      <c r="Z193" s="36">
        <f t="shared" si="196"/>
        <v>5.5681808983070313</v>
      </c>
      <c r="AA193" s="36">
        <f t="shared" si="175"/>
        <v>5.9351370119275604</v>
      </c>
      <c r="AB193" s="36">
        <f t="shared" si="191"/>
        <v>6.2972080669611969</v>
      </c>
      <c r="AC193" s="36">
        <f t="shared" si="191"/>
        <v>6.6505255199741882</v>
      </c>
      <c r="AD193" s="36">
        <f t="shared" si="191"/>
        <v>6.991094498168386</v>
      </c>
      <c r="AE193" s="36">
        <f t="shared" si="191"/>
        <v>7.3148637362027262</v>
      </c>
      <c r="AF193" s="36">
        <f t="shared" si="176"/>
        <v>7.6178015029738244</v>
      </c>
      <c r="AG193" s="36">
        <f t="shared" si="224"/>
        <v>7.9332851344179813</v>
      </c>
      <c r="AH193" s="36">
        <f t="shared" si="224"/>
        <v>8.2618342049747664</v>
      </c>
      <c r="AI193" s="36">
        <f t="shared" si="224"/>
        <v>8.6039898067395892</v>
      </c>
      <c r="AJ193" s="36">
        <f t="shared" si="224"/>
        <v>8.9603154405959007</v>
      </c>
      <c r="AK193" s="36">
        <f t="shared" si="224"/>
        <v>9.3313979442527373</v>
      </c>
      <c r="AL193" s="36">
        <f t="shared" si="224"/>
        <v>9.7178484587160181</v>
      </c>
      <c r="AM193" s="36">
        <f t="shared" si="224"/>
        <v>10.120303434785281</v>
      </c>
      <c r="AN193" s="36">
        <f t="shared" si="224"/>
        <v>10.539425681233478</v>
      </c>
      <c r="AO193" s="36">
        <f t="shared" si="224"/>
        <v>10.975905456396079</v>
      </c>
      <c r="AP193" s="36">
        <f t="shared" si="224"/>
        <v>11.430461604967265</v>
      </c>
      <c r="AQ193" s="36">
        <f t="shared" si="224"/>
        <v>11.903842741875378</v>
      </c>
      <c r="AR193" s="36">
        <f t="shared" si="224"/>
        <v>12.396828485187402</v>
      </c>
      <c r="AS193" s="36">
        <f t="shared" si="224"/>
        <v>12.910230740072951</v>
      </c>
      <c r="AT193" s="36">
        <f t="shared" si="224"/>
        <v>13.444895035942331</v>
      </c>
      <c r="AU193" s="36">
        <f t="shared" si="224"/>
        <v>14.001701918960844</v>
      </c>
      <c r="AV193" s="36">
        <f t="shared" si="224"/>
        <v>14.581568402232687</v>
      </c>
      <c r="AW193" s="36">
        <f t="shared" si="224"/>
        <v>15.185449476042749</v>
      </c>
      <c r="AX193" s="36">
        <f t="shared" si="224"/>
        <v>15.814339680643581</v>
      </c>
      <c r="AY193" s="36">
        <f t="shared" si="224"/>
        <v>16.469274744177753</v>
      </c>
      <c r="AZ193" s="36">
        <f t="shared" si="224"/>
        <v>17.151333288433129</v>
      </c>
      <c r="BA193" s="36">
        <f t="shared" si="224"/>
        <v>17.861638605240294</v>
      </c>
      <c r="BB193" s="36">
        <f t="shared" si="224"/>
        <v>18.601360506437715</v>
      </c>
      <c r="BC193" s="36">
        <f t="shared" si="224"/>
        <v>19.371717250451322</v>
      </c>
      <c r="BD193" s="36">
        <f t="shared" si="224"/>
        <v>20.173977548661512</v>
      </c>
      <c r="BE193" s="36">
        <f t="shared" si="224"/>
        <v>21.009462654861775</v>
      </c>
      <c r="BF193" s="36">
        <f t="shared" si="224"/>
        <v>21.879548541250216</v>
      </c>
      <c r="BG193" s="36">
        <f t="shared" si="224"/>
        <v>22.785668164537547</v>
      </c>
      <c r="BH193" s="36">
        <f t="shared" si="224"/>
        <v>23.729313825903702</v>
      </c>
      <c r="BI193" s="36">
        <f t="shared" si="224"/>
        <v>24.712039628689674</v>
      </c>
      <c r="BJ193" s="36">
        <f t="shared" si="224"/>
        <v>25.735464037872223</v>
      </c>
      <c r="BK193" s="36">
        <f t="shared" si="224"/>
        <v>26.801272545536658</v>
      </c>
      <c r="BL193" s="36">
        <f t="shared" si="224"/>
        <v>27.911220446737509</v>
      </c>
      <c r="BM193" s="36">
        <f t="shared" si="224"/>
        <v>29.067135730318693</v>
      </c>
      <c r="BN193" s="36">
        <f t="shared" si="224"/>
        <v>30.270922089454107</v>
      </c>
      <c r="BO193" s="36">
        <f t="shared" si="224"/>
        <v>31.524562056866756</v>
      </c>
      <c r="BP193" s="36">
        <f t="shared" si="224"/>
        <v>32.830120269889832</v>
      </c>
      <c r="BQ193" s="36">
        <f t="shared" si="224"/>
        <v>34.189746870747044</v>
      </c>
      <c r="BR193" s="36">
        <f t="shared" si="224"/>
        <v>35.605681047652155</v>
      </c>
      <c r="BS193" s="36">
        <f t="shared" si="224"/>
        <v>37.080254722559616</v>
      </c>
      <c r="BT193" s="36">
        <f t="shared" si="224"/>
        <v>38.615896391639694</v>
      </c>
      <c r="BU193" s="36">
        <f t="shared" si="224"/>
        <v>40.215135124803055</v>
      </c>
      <c r="BV193" s="36">
        <f t="shared" si="224"/>
        <v>41.880604730861641</v>
      </c>
      <c r="BW193" s="36">
        <f t="shared" si="224"/>
        <v>43.615048095185536</v>
      </c>
      <c r="BX193" s="36">
        <f t="shared" si="224"/>
        <v>45.421321696999541</v>
      </c>
      <c r="BY193" s="36">
        <f t="shared" si="224"/>
        <v>47.302400313759073</v>
      </c>
      <c r="BZ193" s="36">
        <f t="shared" si="224"/>
        <v>49.261381920353081</v>
      </c>
      <c r="CA193" s="36">
        <f t="shared" si="224"/>
        <v>51.301492791202577</v>
      </c>
      <c r="CB193" s="36">
        <f t="shared" si="224"/>
        <v>53.426092813657434</v>
      </c>
      <c r="CC193" s="36">
        <f t="shared" si="224"/>
        <v>55.638681021442231</v>
      </c>
      <c r="CD193" s="36">
        <f t="shared" si="224"/>
        <v>57.942901357264233</v>
      </c>
      <c r="CE193" s="36">
        <f t="shared" si="224"/>
        <v>60.342548674073967</v>
      </c>
      <c r="CF193" s="36">
        <f t="shared" si="224"/>
        <v>62.841574984862056</v>
      </c>
      <c r="CG193" s="36">
        <f t="shared" si="224"/>
        <v>65.444095971285122</v>
      </c>
      <c r="CH193" s="36">
        <f t="shared" si="224"/>
        <v>68.154397761839917</v>
      </c>
      <c r="CI193" s="36">
        <f t="shared" si="224"/>
        <v>70.976943990748751</v>
      </c>
      <c r="CJ193" s="36">
        <f t="shared" si="224"/>
        <v>73.916383149181613</v>
      </c>
      <c r="CK193" s="36">
        <f t="shared" si="224"/>
        <v>76.977556240921814</v>
      </c>
      <c r="CL193" s="36">
        <f t="shared" si="224"/>
        <v>80.165504755083333</v>
      </c>
      <c r="CM193" s="36">
        <f t="shared" si="224"/>
        <v>83.485478969010344</v>
      </c>
      <c r="CN193" s="36">
        <f t="shared" si="224"/>
        <v>86.942946595032922</v>
      </c>
      <c r="CO193" s="36">
        <f t="shared" si="224"/>
        <v>90.543601785319595</v>
      </c>
      <c r="CP193" s="36">
        <f t="shared" si="224"/>
        <v>94.2933745096568</v>
      </c>
      <c r="CQ193" s="36">
        <f t="shared" si="224"/>
        <v>98.198440321599719</v>
      </c>
      <c r="CR193" s="36">
        <f t="shared" si="224"/>
        <v>102.26523052907844</v>
      </c>
      <c r="CS193" s="36">
        <f t="shared" si="226"/>
        <v>106.50044278620967</v>
      </c>
      <c r="CT193" s="36">
        <f t="shared" si="226"/>
        <v>110.91105212375774</v>
      </c>
      <c r="CU193" s="36">
        <f t="shared" si="226"/>
        <v>115.50432243641103</v>
      </c>
      <c r="CV193" s="36">
        <f t="shared" si="226"/>
        <v>120.28781844579254</v>
      </c>
      <c r="CW193" s="36">
        <f t="shared" si="226"/>
        <v>125.26941815890657</v>
      </c>
      <c r="CX193" s="36">
        <f t="shared" si="226"/>
        <v>130.45732584253952</v>
      </c>
      <c r="CY193" s="36">
        <f t="shared" si="226"/>
        <v>135.86008553498243</v>
      </c>
      <c r="CZ193" s="36">
        <f t="shared" si="226"/>
        <v>141.48659511732816</v>
      </c>
      <c r="DA193" s="36">
        <f t="shared" si="226"/>
        <v>147.34612096751718</v>
      </c>
      <c r="DB193" s="36">
        <f t="shared" si="226"/>
        <v>153.44831322126592</v>
      </c>
      <c r="DC193" s="36">
        <f t="shared" si="226"/>
        <v>159.80322166501139</v>
      </c>
      <c r="DD193" s="36">
        <f t="shared" si="226"/>
        <v>166.42131228704613</v>
      </c>
      <c r="DE193" s="36">
        <f t="shared" si="226"/>
        <v>173.31348451410184</v>
      </c>
      <c r="DF193" s="36">
        <f t="shared" si="226"/>
        <v>180.49108916176883</v>
      </c>
      <c r="DG193" s="36">
        <f t="shared" si="226"/>
        <v>187.9659471283143</v>
      </c>
      <c r="DH193" s="36">
        <f t="shared" si="226"/>
        <v>195.75036886268629</v>
      </c>
      <c r="DI193" s="36">
        <f t="shared" si="226"/>
        <v>203.85717463876554</v>
      </c>
      <c r="DJ193" s="36">
        <f t="shared" si="226"/>
        <v>212.29971566925533</v>
      </c>
      <c r="DK193" s="36">
        <f t="shared" si="226"/>
        <v>221.09189609398183</v>
      </c>
      <c r="DL193" s="36">
        <f t="shared" si="226"/>
        <v>230.24819587881797</v>
      </c>
      <c r="DM193" s="36">
        <f t="shared" si="226"/>
        <v>239.7836946629433</v>
      </c>
      <c r="DN193" s="36">
        <f t="shared" si="226"/>
        <v>249.7140965937144</v>
      </c>
      <c r="DO193" s="36">
        <f t="shared" si="226"/>
        <v>260.05575619004645</v>
      </c>
      <c r="DP193" s="36">
        <f t="shared" si="226"/>
        <v>270.82570527690098</v>
      </c>
      <c r="DQ193" s="36">
        <f t="shared" si="226"/>
        <v>282.04168103523853</v>
      </c>
      <c r="DR193" s="36">
        <f t="shared" si="226"/>
        <v>293.72215521363182</v>
      </c>
      <c r="DS193" s="36">
        <f t="shared" si="226"/>
        <v>305.8863645496491</v>
      </c>
      <c r="DT193" s="36">
        <f t="shared" si="226"/>
        <v>318.5543424511082</v>
      </c>
      <c r="DU193" s="36">
        <f t="shared" si="226"/>
        <v>331.74695198937832</v>
      </c>
      <c r="DV193" s="36">
        <f t="shared" si="226"/>
        <v>345.4859202590664</v>
      </c>
      <c r="DW193" s="36">
        <f t="shared" si="226"/>
        <v>359.79387416067533</v>
      </c>
      <c r="DX193" s="36">
        <f t="shared" si="226"/>
        <v>374.69437766516546</v>
      </c>
      <c r="DY193" s="36">
        <f t="shared" si="226"/>
        <v>390.21197062179056</v>
      </c>
      <c r="DZ193" s="36">
        <f t="shared" si="226"/>
        <v>406.37220917312135</v>
      </c>
      <c r="EA193" s="36">
        <f t="shared" si="226"/>
        <v>423.20170784381691</v>
      </c>
      <c r="EB193" s="36">
        <f t="shared" si="226"/>
        <v>440.72818337246065</v>
      </c>
      <c r="EC193" s="36">
        <f t="shared" si="226"/>
        <v>458.98050035864765</v>
      </c>
      <c r="ED193" s="36">
        <f t="shared" si="226"/>
        <v>477.98871880050058</v>
      </c>
      <c r="EE193" s="36">
        <f t="shared" si="226"/>
        <v>497.78414360090443</v>
      </c>
      <c r="EF193" s="36">
        <f t="shared" si="226"/>
        <v>518.39937612399217</v>
      </c>
      <c r="EG193" s="36">
        <f t="shared" si="226"/>
        <v>539.86836788679113</v>
      </c>
      <c r="EH193" s="36">
        <f t="shared" si="226"/>
        <v>562.22647647445467</v>
      </c>
      <c r="EI193" s="36">
        <f t="shared" si="226"/>
        <v>585.51052377116764</v>
      </c>
      <c r="EJ193" s="36">
        <f t="shared" si="226"/>
        <v>609.75885660262668</v>
      </c>
      <c r="EK193" s="36">
        <f t="shared" si="226"/>
        <v>635.01140988996781</v>
      </c>
      <c r="EL193" s="36">
        <f t="shared" si="226"/>
        <v>661.30977241915082</v>
      </c>
      <c r="EM193" s="36">
        <f t="shared" si="226"/>
        <v>688.69725533411747</v>
      </c>
      <c r="EN193" s="36">
        <f t="shared" si="226"/>
        <v>717.21896346652454</v>
      </c>
      <c r="EO193" s="36">
        <f t="shared" si="226"/>
        <v>746.92186961952711</v>
      </c>
      <c r="EP193" s="36">
        <f t="shared" si="226"/>
        <v>777.85489192795012</v>
      </c>
      <c r="EQ193" s="36">
        <f t="shared" si="226"/>
        <v>810.06897442225409</v>
      </c>
      <c r="ER193" s="36">
        <f t="shared" si="226"/>
        <v>843.6171709289772</v>
      </c>
      <c r="ES193" s="36">
        <f t="shared" si="226"/>
        <v>878.5547324458297</v>
      </c>
      <c r="ET193" s="36">
        <f t="shared" si="226"/>
        <v>914.93919813534114</v>
      </c>
      <c r="EU193" s="36">
        <f t="shared" si="226"/>
        <v>952.83049008691796</v>
      </c>
      <c r="EV193" s="36">
        <f t="shared" si="226"/>
        <v>992.29101200337743</v>
      </c>
      <c r="EW193" s="36">
        <f t="shared" si="226"/>
        <v>1033.3857519744852</v>
      </c>
      <c r="EX193" s="36">
        <f t="shared" si="226"/>
        <v>1076.1823895067564</v>
      </c>
      <c r="EY193" s="36">
        <f t="shared" si="226"/>
        <v>1120.7514069857891</v>
      </c>
      <c r="EZ193" s="36">
        <f t="shared" si="226"/>
        <v>1167.1662057546985</v>
      </c>
      <c r="FA193" s="36">
        <f t="shared" si="226"/>
        <v>1215.5032269998233</v>
      </c>
      <c r="FB193" s="36">
        <f t="shared" si="226"/>
        <v>1265.8420776427938</v>
      </c>
      <c r="FC193" s="36">
        <f t="shared" si="226"/>
        <v>1318.2656614462924</v>
      </c>
      <c r="FD193" s="36">
        <f t="shared" si="226"/>
        <v>1372.8603155494288</v>
      </c>
      <c r="FE193" s="36">
        <f t="shared" si="222"/>
        <v>1429.7159526575927</v>
      </c>
      <c r="FF193" s="36">
        <f t="shared" si="222"/>
        <v>1488.9262091209539</v>
      </c>
      <c r="FG193" s="36">
        <f t="shared" si="222"/>
        <v>1550.5885991454888</v>
      </c>
      <c r="FH193" s="36">
        <f t="shared" si="222"/>
        <v>1614.8046753904998</v>
      </c>
      <c r="FI193" s="36">
        <f t="shared" si="222"/>
        <v>1681.6801962171216</v>
      </c>
      <c r="FJ193" s="36">
        <f t="shared" si="222"/>
        <v>1751.3252998632572</v>
      </c>
      <c r="FK193" s="36">
        <f t="shared" si="222"/>
        <v>1823.8546858317939</v>
      </c>
      <c r="FL193" s="36">
        <f t="shared" si="222"/>
        <v>1899.3878037908314</v>
      </c>
      <c r="FM193" s="36">
        <f t="shared" si="222"/>
        <v>1978.0490502970247</v>
      </c>
      <c r="FN193" s="36">
        <f t="shared" si="222"/>
        <v>2059.9679736660255</v>
      </c>
      <c r="FO193" s="36">
        <f t="shared" si="222"/>
        <v>2145.2794873274302</v>
      </c>
      <c r="FP193" s="36">
        <f t="shared" si="222"/>
        <v>2234.1240920156079</v>
      </c>
      <c r="FQ193" s="36">
        <f t="shared" si="222"/>
        <v>2326.6481071623421</v>
      </c>
      <c r="FR193" s="36">
        <f t="shared" si="222"/>
        <v>2423.003911872363</v>
      </c>
      <c r="FS193" s="36">
        <f t="shared" si="222"/>
        <v>2523.3501958786446</v>
      </c>
      <c r="FT193" s="36">
        <f t="shared" ref="FT193:GI208" si="228">IFERROR(FS193*(1+$P193),"n/a")</f>
        <v>2627.8522208907625</v>
      </c>
      <c r="FU193" s="36">
        <f t="shared" si="228"/>
        <v>2736.6820927667322</v>
      </c>
      <c r="FV193" s="36">
        <f t="shared" si="228"/>
        <v>2850.0190449565735</v>
      </c>
      <c r="FW193" s="36">
        <f t="shared" si="228"/>
        <v>2968.0497336844046</v>
      </c>
      <c r="FX193" s="36">
        <f t="shared" si="228"/>
        <v>3090.9685453552102</v>
      </c>
      <c r="FY193" s="36">
        <f t="shared" si="228"/>
        <v>3218.9779166925505</v>
      </c>
      <c r="FZ193" s="36">
        <f t="shared" si="228"/>
        <v>3352.2886681344553</v>
      </c>
      <c r="GA193" s="36">
        <f t="shared" si="228"/>
        <v>3491.1203510365749</v>
      </c>
      <c r="GB193" s="36">
        <f t="shared" si="228"/>
        <v>3635.7016092544031</v>
      </c>
      <c r="GC193" s="36">
        <f t="shared" si="228"/>
        <v>3786.2705557000645</v>
      </c>
      <c r="GD193" s="36">
        <f t="shared" si="228"/>
        <v>3943.0751644938264</v>
      </c>
      <c r="GE193" s="36">
        <f t="shared" si="228"/>
        <v>4106.3736793561729</v>
      </c>
      <c r="GF193" s="36">
        <f t="shared" si="228"/>
        <v>4276.4350389130286</v>
      </c>
      <c r="GG193" s="36">
        <f t="shared" si="228"/>
        <v>4453.5393196145724</v>
      </c>
      <c r="GH193" s="36">
        <f t="shared" si="228"/>
        <v>4637.97819699709</v>
      </c>
      <c r="GI193" s="36">
        <f t="shared" si="228"/>
        <v>4830.0554260475265</v>
      </c>
      <c r="GJ193" s="36">
        <f t="shared" ref="GJ193:GY208" si="229">IFERROR(GI193*(1+$P193),"n/a")</f>
        <v>5030.0873414618582</v>
      </c>
      <c r="GK193" s="36">
        <f t="shared" si="229"/>
        <v>5238.4033786211585</v>
      </c>
      <c r="GL193" s="36">
        <f t="shared" si="229"/>
        <v>5455.3466161433744</v>
      </c>
      <c r="GM193" s="36">
        <f t="shared" si="229"/>
        <v>5681.2743409043351</v>
      </c>
      <c r="GN193" s="36">
        <f t="shared" si="229"/>
        <v>5916.5586364585461</v>
      </c>
      <c r="GO193" s="36">
        <f t="shared" si="229"/>
        <v>6161.5869958288395</v>
      </c>
      <c r="GP193" s="36">
        <f t="shared" si="229"/>
        <v>6416.7629596740944</v>
      </c>
      <c r="GQ193" s="36">
        <f t="shared" si="229"/>
        <v>6682.5067808860367</v>
      </c>
      <c r="GR193" s="36">
        <f t="shared" si="229"/>
        <v>6959.2561167096501</v>
      </c>
      <c r="GS193" s="36">
        <f t="shared" si="229"/>
        <v>7247.4667495270623</v>
      </c>
      <c r="GT193" s="36">
        <f t="shared" si="229"/>
        <v>7547.6133374919746</v>
      </c>
      <c r="GU193" s="36">
        <f t="shared" si="229"/>
        <v>7860.1901962508664</v>
      </c>
      <c r="GV193" s="36">
        <f t="shared" si="229"/>
        <v>8185.7121130383985</v>
      </c>
      <c r="GW193" s="36">
        <f t="shared" si="229"/>
        <v>8524.7151944877696</v>
      </c>
      <c r="GX193" s="36">
        <f t="shared" si="229"/>
        <v>8877.7577495522855</v>
      </c>
      <c r="GY193" s="36">
        <f t="shared" si="229"/>
        <v>9245.4212089922421</v>
      </c>
      <c r="GZ193" s="36">
        <f t="shared" si="227"/>
        <v>9628.3110829414454</v>
      </c>
      <c r="HA193" s="36">
        <f t="shared" si="227"/>
        <v>10027.057958130381</v>
      </c>
      <c r="HB193" s="36">
        <f t="shared" si="227"/>
        <v>10442.318536408391</v>
      </c>
      <c r="HC193" s="36">
        <f t="shared" si="227"/>
        <v>10874.776716275206</v>
      </c>
      <c r="HD193" s="36">
        <f t="shared" si="227"/>
        <v>11325.144719203026</v>
      </c>
      <c r="HE193" s="36">
        <f t="shared" si="227"/>
        <v>11794.164262604099</v>
      </c>
      <c r="HF193" s="36">
        <f t="shared" si="227"/>
        <v>12282.607781375584</v>
      </c>
      <c r="HG193" s="36">
        <f t="shared" si="227"/>
        <v>12791.27970003347</v>
      </c>
      <c r="HH193" s="36">
        <f t="shared" si="227"/>
        <v>13321.017757530655</v>
      </c>
      <c r="HI193" s="36">
        <f t="shared" si="227"/>
        <v>13872.694386941028</v>
      </c>
      <c r="HJ193" s="36">
        <f t="shared" si="227"/>
        <v>14447.218152281801</v>
      </c>
      <c r="HK193" s="36">
        <f t="shared" si="227"/>
        <v>15045.535244840397</v>
      </c>
      <c r="HL193" s="36">
        <f t="shared" si="227"/>
        <v>15668.631041470215</v>
      </c>
      <c r="HM193" s="36">
        <f t="shared" si="227"/>
        <v>16317.53172742166</v>
      </c>
    </row>
    <row r="194" spans="1:221" x14ac:dyDescent="0.25">
      <c r="A194" s="7" t="s">
        <v>1324</v>
      </c>
      <c r="B194" s="16" t="s">
        <v>1325</v>
      </c>
      <c r="C194" s="15">
        <v>208.84200000000001</v>
      </c>
      <c r="D194" s="15">
        <v>104.59</v>
      </c>
      <c r="E194" s="14">
        <f t="shared" si="163"/>
        <v>21842.784780000002</v>
      </c>
      <c r="F194" s="12">
        <f>IF(OR(G194="n/a",J194="n/a"),0%,E194/SUMIFS(E$13:E$515,G$13:G$515,"&lt;&gt;n/a",$J$13:$J$515,"&lt;&gt;n/a"))</f>
        <v>0</v>
      </c>
      <c r="G194" s="13">
        <v>1.606272110144373E-2</v>
      </c>
      <c r="H194" s="13" t="str">
        <f t="shared" si="181"/>
        <v>n/a</v>
      </c>
      <c r="I194" s="33" t="str">
        <f t="shared" si="182"/>
        <v>n/a</v>
      </c>
      <c r="J194" s="13" t="s">
        <v>227</v>
      </c>
      <c r="K194" s="41" t="str">
        <f t="shared" si="164"/>
        <v>n/a</v>
      </c>
      <c r="L194" s="1" t="str">
        <f t="shared" si="165"/>
        <v>n/a</v>
      </c>
      <c r="M194" s="1" t="str">
        <f t="shared" si="166"/>
        <v>n/a</v>
      </c>
      <c r="N194" s="1" t="str">
        <f t="shared" si="167"/>
        <v>n/a</v>
      </c>
      <c r="O194" s="1" t="str">
        <f t="shared" si="168"/>
        <v>n/a</v>
      </c>
      <c r="P194" s="5">
        <v>4.141399999999984E-2</v>
      </c>
      <c r="Q194" s="1" t="str">
        <f t="shared" si="169"/>
        <v>n/a</v>
      </c>
      <c r="R194" s="12" t="str">
        <f t="shared" si="170"/>
        <v>n/a</v>
      </c>
      <c r="S194" s="12">
        <f t="shared" si="171"/>
        <v>0</v>
      </c>
      <c r="T194" s="7"/>
      <c r="U194" s="42">
        <f t="shared" si="172"/>
        <v>-104.59</v>
      </c>
      <c r="V194" s="36" t="str">
        <f t="shared" si="173"/>
        <v>n/a</v>
      </c>
      <c r="W194" s="36" t="str">
        <f t="shared" si="174"/>
        <v>n/a</v>
      </c>
      <c r="X194" s="36" t="str">
        <f t="shared" si="196"/>
        <v>n/a</v>
      </c>
      <c r="Y194" s="36" t="str">
        <f t="shared" si="196"/>
        <v>n/a</v>
      </c>
      <c r="Z194" s="36" t="str">
        <f t="shared" si="196"/>
        <v>n/a</v>
      </c>
      <c r="AA194" s="36" t="str">
        <f t="shared" si="175"/>
        <v>n/a</v>
      </c>
      <c r="AB194" s="36" t="str">
        <f t="shared" si="191"/>
        <v>n/a</v>
      </c>
      <c r="AC194" s="36" t="str">
        <f t="shared" si="191"/>
        <v>n/a</v>
      </c>
      <c r="AD194" s="36" t="str">
        <f t="shared" si="191"/>
        <v>n/a</v>
      </c>
      <c r="AE194" s="36" t="str">
        <f t="shared" si="191"/>
        <v>n/a</v>
      </c>
      <c r="AF194" s="36" t="str">
        <f t="shared" si="176"/>
        <v>n/a</v>
      </c>
      <c r="AG194" s="36" t="str">
        <f t="shared" si="224"/>
        <v>n/a</v>
      </c>
      <c r="AH194" s="36" t="str">
        <f t="shared" si="224"/>
        <v>n/a</v>
      </c>
      <c r="AI194" s="36" t="str">
        <f t="shared" si="224"/>
        <v>n/a</v>
      </c>
      <c r="AJ194" s="36" t="str">
        <f t="shared" si="224"/>
        <v>n/a</v>
      </c>
      <c r="AK194" s="36" t="str">
        <f t="shared" si="224"/>
        <v>n/a</v>
      </c>
      <c r="AL194" s="36" t="str">
        <f t="shared" si="224"/>
        <v>n/a</v>
      </c>
      <c r="AM194" s="36" t="str">
        <f t="shared" si="224"/>
        <v>n/a</v>
      </c>
      <c r="AN194" s="36" t="str">
        <f t="shared" si="224"/>
        <v>n/a</v>
      </c>
      <c r="AO194" s="36" t="str">
        <f t="shared" si="224"/>
        <v>n/a</v>
      </c>
      <c r="AP194" s="36" t="str">
        <f t="shared" si="224"/>
        <v>n/a</v>
      </c>
      <c r="AQ194" s="36" t="str">
        <f t="shared" si="224"/>
        <v>n/a</v>
      </c>
      <c r="AR194" s="36" t="str">
        <f t="shared" si="224"/>
        <v>n/a</v>
      </c>
      <c r="AS194" s="36" t="str">
        <f t="shared" si="224"/>
        <v>n/a</v>
      </c>
      <c r="AT194" s="36" t="str">
        <f t="shared" si="224"/>
        <v>n/a</v>
      </c>
      <c r="AU194" s="36" t="str">
        <f t="shared" si="224"/>
        <v>n/a</v>
      </c>
      <c r="AV194" s="36" t="str">
        <f t="shared" si="224"/>
        <v>n/a</v>
      </c>
      <c r="AW194" s="36" t="str">
        <f t="shared" si="224"/>
        <v>n/a</v>
      </c>
      <c r="AX194" s="36" t="str">
        <f t="shared" si="224"/>
        <v>n/a</v>
      </c>
      <c r="AY194" s="36" t="str">
        <f t="shared" si="224"/>
        <v>n/a</v>
      </c>
      <c r="AZ194" s="36" t="str">
        <f t="shared" si="224"/>
        <v>n/a</v>
      </c>
      <c r="BA194" s="36" t="str">
        <f t="shared" si="224"/>
        <v>n/a</v>
      </c>
      <c r="BB194" s="36" t="str">
        <f t="shared" si="224"/>
        <v>n/a</v>
      </c>
      <c r="BC194" s="36" t="str">
        <f t="shared" si="224"/>
        <v>n/a</v>
      </c>
      <c r="BD194" s="36" t="str">
        <f t="shared" si="224"/>
        <v>n/a</v>
      </c>
      <c r="BE194" s="36" t="str">
        <f t="shared" si="224"/>
        <v>n/a</v>
      </c>
      <c r="BF194" s="36" t="str">
        <f t="shared" si="224"/>
        <v>n/a</v>
      </c>
      <c r="BG194" s="36" t="str">
        <f t="shared" si="224"/>
        <v>n/a</v>
      </c>
      <c r="BH194" s="36" t="str">
        <f t="shared" si="224"/>
        <v>n/a</v>
      </c>
      <c r="BI194" s="36" t="str">
        <f t="shared" si="224"/>
        <v>n/a</v>
      </c>
      <c r="BJ194" s="36" t="str">
        <f t="shared" si="224"/>
        <v>n/a</v>
      </c>
      <c r="BK194" s="36" t="str">
        <f t="shared" si="224"/>
        <v>n/a</v>
      </c>
      <c r="BL194" s="36" t="str">
        <f t="shared" si="224"/>
        <v>n/a</v>
      </c>
      <c r="BM194" s="36" t="str">
        <f t="shared" si="224"/>
        <v>n/a</v>
      </c>
      <c r="BN194" s="36" t="str">
        <f t="shared" si="224"/>
        <v>n/a</v>
      </c>
      <c r="BO194" s="36" t="str">
        <f t="shared" si="224"/>
        <v>n/a</v>
      </c>
      <c r="BP194" s="36" t="str">
        <f t="shared" si="224"/>
        <v>n/a</v>
      </c>
      <c r="BQ194" s="36" t="str">
        <f t="shared" si="224"/>
        <v>n/a</v>
      </c>
      <c r="BR194" s="36" t="str">
        <f t="shared" si="224"/>
        <v>n/a</v>
      </c>
      <c r="BS194" s="36" t="str">
        <f t="shared" si="224"/>
        <v>n/a</v>
      </c>
      <c r="BT194" s="36" t="str">
        <f t="shared" si="224"/>
        <v>n/a</v>
      </c>
      <c r="BU194" s="36" t="str">
        <f t="shared" si="224"/>
        <v>n/a</v>
      </c>
      <c r="BV194" s="36" t="str">
        <f t="shared" si="224"/>
        <v>n/a</v>
      </c>
      <c r="BW194" s="36" t="str">
        <f t="shared" si="224"/>
        <v>n/a</v>
      </c>
      <c r="BX194" s="36" t="str">
        <f t="shared" si="224"/>
        <v>n/a</v>
      </c>
      <c r="BY194" s="36" t="str">
        <f t="shared" si="224"/>
        <v>n/a</v>
      </c>
      <c r="BZ194" s="36" t="str">
        <f t="shared" si="224"/>
        <v>n/a</v>
      </c>
      <c r="CA194" s="36" t="str">
        <f t="shared" si="224"/>
        <v>n/a</v>
      </c>
      <c r="CB194" s="36" t="str">
        <f t="shared" si="224"/>
        <v>n/a</v>
      </c>
      <c r="CC194" s="36" t="str">
        <f t="shared" si="224"/>
        <v>n/a</v>
      </c>
      <c r="CD194" s="36" t="str">
        <f t="shared" si="224"/>
        <v>n/a</v>
      </c>
      <c r="CE194" s="36" t="str">
        <f t="shared" si="224"/>
        <v>n/a</v>
      </c>
      <c r="CF194" s="36" t="str">
        <f t="shared" si="224"/>
        <v>n/a</v>
      </c>
      <c r="CG194" s="36" t="str">
        <f t="shared" si="224"/>
        <v>n/a</v>
      </c>
      <c r="CH194" s="36" t="str">
        <f t="shared" si="224"/>
        <v>n/a</v>
      </c>
      <c r="CI194" s="36" t="str">
        <f t="shared" si="224"/>
        <v>n/a</v>
      </c>
      <c r="CJ194" s="36" t="str">
        <f t="shared" si="224"/>
        <v>n/a</v>
      </c>
      <c r="CK194" s="36" t="str">
        <f t="shared" si="224"/>
        <v>n/a</v>
      </c>
      <c r="CL194" s="36" t="str">
        <f t="shared" si="224"/>
        <v>n/a</v>
      </c>
      <c r="CM194" s="36" t="str">
        <f t="shared" si="224"/>
        <v>n/a</v>
      </c>
      <c r="CN194" s="36" t="str">
        <f t="shared" si="224"/>
        <v>n/a</v>
      </c>
      <c r="CO194" s="36" t="str">
        <f t="shared" si="224"/>
        <v>n/a</v>
      </c>
      <c r="CP194" s="36" t="str">
        <f t="shared" si="224"/>
        <v>n/a</v>
      </c>
      <c r="CQ194" s="36" t="str">
        <f t="shared" si="224"/>
        <v>n/a</v>
      </c>
      <c r="CR194" s="36" t="str">
        <f t="shared" si="224"/>
        <v>n/a</v>
      </c>
      <c r="CS194" s="36" t="str">
        <f t="shared" si="226"/>
        <v>n/a</v>
      </c>
      <c r="CT194" s="36" t="str">
        <f t="shared" si="226"/>
        <v>n/a</v>
      </c>
      <c r="CU194" s="36" t="str">
        <f t="shared" si="226"/>
        <v>n/a</v>
      </c>
      <c r="CV194" s="36" t="str">
        <f t="shared" si="226"/>
        <v>n/a</v>
      </c>
      <c r="CW194" s="36" t="str">
        <f t="shared" si="226"/>
        <v>n/a</v>
      </c>
      <c r="CX194" s="36" t="str">
        <f t="shared" si="226"/>
        <v>n/a</v>
      </c>
      <c r="CY194" s="36" t="str">
        <f t="shared" si="226"/>
        <v>n/a</v>
      </c>
      <c r="CZ194" s="36" t="str">
        <f t="shared" si="226"/>
        <v>n/a</v>
      </c>
      <c r="DA194" s="36" t="str">
        <f t="shared" si="226"/>
        <v>n/a</v>
      </c>
      <c r="DB194" s="36" t="str">
        <f t="shared" si="226"/>
        <v>n/a</v>
      </c>
      <c r="DC194" s="36" t="str">
        <f t="shared" si="226"/>
        <v>n/a</v>
      </c>
      <c r="DD194" s="36" t="str">
        <f t="shared" si="226"/>
        <v>n/a</v>
      </c>
      <c r="DE194" s="36" t="str">
        <f t="shared" si="226"/>
        <v>n/a</v>
      </c>
      <c r="DF194" s="36" t="str">
        <f t="shared" si="226"/>
        <v>n/a</v>
      </c>
      <c r="DG194" s="36" t="str">
        <f t="shared" si="226"/>
        <v>n/a</v>
      </c>
      <c r="DH194" s="36" t="str">
        <f t="shared" si="226"/>
        <v>n/a</v>
      </c>
      <c r="DI194" s="36" t="str">
        <f t="shared" si="226"/>
        <v>n/a</v>
      </c>
      <c r="DJ194" s="36" t="str">
        <f t="shared" si="226"/>
        <v>n/a</v>
      </c>
      <c r="DK194" s="36" t="str">
        <f t="shared" si="226"/>
        <v>n/a</v>
      </c>
      <c r="DL194" s="36" t="str">
        <f t="shared" si="226"/>
        <v>n/a</v>
      </c>
      <c r="DM194" s="36" t="str">
        <f t="shared" si="226"/>
        <v>n/a</v>
      </c>
      <c r="DN194" s="36" t="str">
        <f t="shared" si="226"/>
        <v>n/a</v>
      </c>
      <c r="DO194" s="36" t="str">
        <f t="shared" si="226"/>
        <v>n/a</v>
      </c>
      <c r="DP194" s="36" t="str">
        <f t="shared" si="226"/>
        <v>n/a</v>
      </c>
      <c r="DQ194" s="36" t="str">
        <f t="shared" si="226"/>
        <v>n/a</v>
      </c>
      <c r="DR194" s="36" t="str">
        <f t="shared" si="226"/>
        <v>n/a</v>
      </c>
      <c r="DS194" s="36" t="str">
        <f t="shared" si="226"/>
        <v>n/a</v>
      </c>
      <c r="DT194" s="36" t="str">
        <f t="shared" si="226"/>
        <v>n/a</v>
      </c>
      <c r="DU194" s="36" t="str">
        <f t="shared" si="226"/>
        <v>n/a</v>
      </c>
      <c r="DV194" s="36" t="str">
        <f t="shared" si="226"/>
        <v>n/a</v>
      </c>
      <c r="DW194" s="36" t="str">
        <f t="shared" si="226"/>
        <v>n/a</v>
      </c>
      <c r="DX194" s="36" t="str">
        <f t="shared" si="226"/>
        <v>n/a</v>
      </c>
      <c r="DY194" s="36" t="str">
        <f t="shared" si="226"/>
        <v>n/a</v>
      </c>
      <c r="DZ194" s="36" t="str">
        <f t="shared" si="226"/>
        <v>n/a</v>
      </c>
      <c r="EA194" s="36" t="str">
        <f t="shared" si="226"/>
        <v>n/a</v>
      </c>
      <c r="EB194" s="36" t="str">
        <f t="shared" si="226"/>
        <v>n/a</v>
      </c>
      <c r="EC194" s="36" t="str">
        <f t="shared" si="226"/>
        <v>n/a</v>
      </c>
      <c r="ED194" s="36" t="str">
        <f t="shared" si="226"/>
        <v>n/a</v>
      </c>
      <c r="EE194" s="36" t="str">
        <f t="shared" si="226"/>
        <v>n/a</v>
      </c>
      <c r="EF194" s="36" t="str">
        <f t="shared" si="226"/>
        <v>n/a</v>
      </c>
      <c r="EG194" s="36" t="str">
        <f t="shared" si="226"/>
        <v>n/a</v>
      </c>
      <c r="EH194" s="36" t="str">
        <f t="shared" si="226"/>
        <v>n/a</v>
      </c>
      <c r="EI194" s="36" t="str">
        <f t="shared" si="226"/>
        <v>n/a</v>
      </c>
      <c r="EJ194" s="36" t="str">
        <f t="shared" si="226"/>
        <v>n/a</v>
      </c>
      <c r="EK194" s="36" t="str">
        <f t="shared" si="226"/>
        <v>n/a</v>
      </c>
      <c r="EL194" s="36" t="str">
        <f t="shared" si="226"/>
        <v>n/a</v>
      </c>
      <c r="EM194" s="36" t="str">
        <f t="shared" si="226"/>
        <v>n/a</v>
      </c>
      <c r="EN194" s="36" t="str">
        <f t="shared" si="226"/>
        <v>n/a</v>
      </c>
      <c r="EO194" s="36" t="str">
        <f t="shared" si="226"/>
        <v>n/a</v>
      </c>
      <c r="EP194" s="36" t="str">
        <f t="shared" si="226"/>
        <v>n/a</v>
      </c>
      <c r="EQ194" s="36" t="str">
        <f t="shared" si="226"/>
        <v>n/a</v>
      </c>
      <c r="ER194" s="36" t="str">
        <f t="shared" si="226"/>
        <v>n/a</v>
      </c>
      <c r="ES194" s="36" t="str">
        <f t="shared" si="226"/>
        <v>n/a</v>
      </c>
      <c r="ET194" s="36" t="str">
        <f t="shared" si="226"/>
        <v>n/a</v>
      </c>
      <c r="EU194" s="36" t="str">
        <f t="shared" si="226"/>
        <v>n/a</v>
      </c>
      <c r="EV194" s="36" t="str">
        <f t="shared" si="226"/>
        <v>n/a</v>
      </c>
      <c r="EW194" s="36" t="str">
        <f t="shared" si="226"/>
        <v>n/a</v>
      </c>
      <c r="EX194" s="36" t="str">
        <f t="shared" si="226"/>
        <v>n/a</v>
      </c>
      <c r="EY194" s="36" t="str">
        <f t="shared" si="226"/>
        <v>n/a</v>
      </c>
      <c r="EZ194" s="36" t="str">
        <f t="shared" si="226"/>
        <v>n/a</v>
      </c>
      <c r="FA194" s="36" t="str">
        <f t="shared" si="226"/>
        <v>n/a</v>
      </c>
      <c r="FB194" s="36" t="str">
        <f t="shared" si="226"/>
        <v>n/a</v>
      </c>
      <c r="FC194" s="36" t="str">
        <f t="shared" si="226"/>
        <v>n/a</v>
      </c>
      <c r="FD194" s="36" t="str">
        <f t="shared" si="226"/>
        <v>n/a</v>
      </c>
      <c r="FE194" s="36" t="str">
        <f t="shared" ref="FE194:FT209" si="230">IFERROR(FD194*(1+$P194),"n/a")</f>
        <v>n/a</v>
      </c>
      <c r="FF194" s="36" t="str">
        <f t="shared" si="230"/>
        <v>n/a</v>
      </c>
      <c r="FG194" s="36" t="str">
        <f t="shared" si="230"/>
        <v>n/a</v>
      </c>
      <c r="FH194" s="36" t="str">
        <f t="shared" si="230"/>
        <v>n/a</v>
      </c>
      <c r="FI194" s="36" t="str">
        <f t="shared" si="230"/>
        <v>n/a</v>
      </c>
      <c r="FJ194" s="36" t="str">
        <f t="shared" si="230"/>
        <v>n/a</v>
      </c>
      <c r="FK194" s="36" t="str">
        <f t="shared" si="230"/>
        <v>n/a</v>
      </c>
      <c r="FL194" s="36" t="str">
        <f t="shared" si="230"/>
        <v>n/a</v>
      </c>
      <c r="FM194" s="36" t="str">
        <f t="shared" si="230"/>
        <v>n/a</v>
      </c>
      <c r="FN194" s="36" t="str">
        <f t="shared" si="230"/>
        <v>n/a</v>
      </c>
      <c r="FO194" s="36" t="str">
        <f t="shared" si="230"/>
        <v>n/a</v>
      </c>
      <c r="FP194" s="36" t="str">
        <f t="shared" si="230"/>
        <v>n/a</v>
      </c>
      <c r="FQ194" s="36" t="str">
        <f t="shared" si="230"/>
        <v>n/a</v>
      </c>
      <c r="FR194" s="36" t="str">
        <f t="shared" si="230"/>
        <v>n/a</v>
      </c>
      <c r="FS194" s="36" t="str">
        <f t="shared" si="230"/>
        <v>n/a</v>
      </c>
      <c r="FT194" s="36" t="str">
        <f t="shared" si="230"/>
        <v>n/a</v>
      </c>
      <c r="FU194" s="36" t="str">
        <f t="shared" si="228"/>
        <v>n/a</v>
      </c>
      <c r="FV194" s="36" t="str">
        <f t="shared" si="228"/>
        <v>n/a</v>
      </c>
      <c r="FW194" s="36" t="str">
        <f t="shared" si="228"/>
        <v>n/a</v>
      </c>
      <c r="FX194" s="36" t="str">
        <f t="shared" si="228"/>
        <v>n/a</v>
      </c>
      <c r="FY194" s="36" t="str">
        <f t="shared" si="228"/>
        <v>n/a</v>
      </c>
      <c r="FZ194" s="36" t="str">
        <f t="shared" si="228"/>
        <v>n/a</v>
      </c>
      <c r="GA194" s="36" t="str">
        <f t="shared" si="228"/>
        <v>n/a</v>
      </c>
      <c r="GB194" s="36" t="str">
        <f t="shared" si="228"/>
        <v>n/a</v>
      </c>
      <c r="GC194" s="36" t="str">
        <f t="shared" si="228"/>
        <v>n/a</v>
      </c>
      <c r="GD194" s="36" t="str">
        <f t="shared" si="228"/>
        <v>n/a</v>
      </c>
      <c r="GE194" s="36" t="str">
        <f t="shared" si="228"/>
        <v>n/a</v>
      </c>
      <c r="GF194" s="36" t="str">
        <f t="shared" si="228"/>
        <v>n/a</v>
      </c>
      <c r="GG194" s="36" t="str">
        <f t="shared" si="228"/>
        <v>n/a</v>
      </c>
      <c r="GH194" s="36" t="str">
        <f t="shared" si="228"/>
        <v>n/a</v>
      </c>
      <c r="GI194" s="36" t="str">
        <f t="shared" si="228"/>
        <v>n/a</v>
      </c>
      <c r="GJ194" s="36" t="str">
        <f t="shared" si="229"/>
        <v>n/a</v>
      </c>
      <c r="GK194" s="36" t="str">
        <f t="shared" si="229"/>
        <v>n/a</v>
      </c>
      <c r="GL194" s="36" t="str">
        <f t="shared" si="229"/>
        <v>n/a</v>
      </c>
      <c r="GM194" s="36" t="str">
        <f t="shared" si="229"/>
        <v>n/a</v>
      </c>
      <c r="GN194" s="36" t="str">
        <f t="shared" si="229"/>
        <v>n/a</v>
      </c>
      <c r="GO194" s="36" t="str">
        <f t="shared" si="229"/>
        <v>n/a</v>
      </c>
      <c r="GP194" s="36" t="str">
        <f t="shared" si="229"/>
        <v>n/a</v>
      </c>
      <c r="GQ194" s="36" t="str">
        <f t="shared" si="229"/>
        <v>n/a</v>
      </c>
      <c r="GR194" s="36" t="str">
        <f t="shared" si="229"/>
        <v>n/a</v>
      </c>
      <c r="GS194" s="36" t="str">
        <f t="shared" si="229"/>
        <v>n/a</v>
      </c>
      <c r="GT194" s="36" t="str">
        <f t="shared" si="229"/>
        <v>n/a</v>
      </c>
      <c r="GU194" s="36" t="str">
        <f t="shared" si="229"/>
        <v>n/a</v>
      </c>
      <c r="GV194" s="36" t="str">
        <f t="shared" si="229"/>
        <v>n/a</v>
      </c>
      <c r="GW194" s="36" t="str">
        <f t="shared" si="229"/>
        <v>n/a</v>
      </c>
      <c r="GX194" s="36" t="str">
        <f t="shared" si="229"/>
        <v>n/a</v>
      </c>
      <c r="GY194" s="36" t="str">
        <f t="shared" si="229"/>
        <v>n/a</v>
      </c>
      <c r="GZ194" s="36" t="str">
        <f t="shared" si="227"/>
        <v>n/a</v>
      </c>
      <c r="HA194" s="36" t="str">
        <f t="shared" si="227"/>
        <v>n/a</v>
      </c>
      <c r="HB194" s="36" t="str">
        <f t="shared" si="227"/>
        <v>n/a</v>
      </c>
      <c r="HC194" s="36" t="str">
        <f t="shared" si="227"/>
        <v>n/a</v>
      </c>
      <c r="HD194" s="36" t="str">
        <f t="shared" si="227"/>
        <v>n/a</v>
      </c>
      <c r="HE194" s="36" t="str">
        <f t="shared" si="227"/>
        <v>n/a</v>
      </c>
      <c r="HF194" s="36" t="str">
        <f t="shared" si="227"/>
        <v>n/a</v>
      </c>
      <c r="HG194" s="36" t="str">
        <f t="shared" si="227"/>
        <v>n/a</v>
      </c>
      <c r="HH194" s="36" t="str">
        <f t="shared" si="227"/>
        <v>n/a</v>
      </c>
      <c r="HI194" s="36" t="str">
        <f t="shared" si="227"/>
        <v>n/a</v>
      </c>
      <c r="HJ194" s="36" t="str">
        <f t="shared" si="227"/>
        <v>n/a</v>
      </c>
      <c r="HK194" s="36" t="str">
        <f t="shared" si="227"/>
        <v>n/a</v>
      </c>
      <c r="HL194" s="36" t="str">
        <f t="shared" si="227"/>
        <v>n/a</v>
      </c>
      <c r="HM194" s="36" t="str">
        <f t="shared" si="227"/>
        <v>n/a</v>
      </c>
    </row>
    <row r="195" spans="1:221" x14ac:dyDescent="0.25">
      <c r="A195" s="7" t="s">
        <v>1559</v>
      </c>
      <c r="B195" s="16" t="s">
        <v>1560</v>
      </c>
      <c r="C195" s="15">
        <v>2091.241</v>
      </c>
      <c r="D195" s="15">
        <v>16.3</v>
      </c>
      <c r="E195" s="14">
        <f t="shared" si="163"/>
        <v>34087.228300000002</v>
      </c>
      <c r="F195" s="12">
        <f>IF(OR(G195="n/a",J195="n/a"),0%,E195/SUMIFS(E$13:E$515,G$13:G$515,"&lt;&gt;n/a",$J$13:$J$515,"&lt;&gt;n/a"))</f>
        <v>0</v>
      </c>
      <c r="G195" s="13" t="s">
        <v>227</v>
      </c>
      <c r="H195" s="13" t="str">
        <f t="shared" si="181"/>
        <v>n/a</v>
      </c>
      <c r="I195" s="33" t="str">
        <f t="shared" si="182"/>
        <v>n/a</v>
      </c>
      <c r="J195" s="13">
        <v>8.5000000000000006E-2</v>
      </c>
      <c r="K195" s="41">
        <f t="shared" si="164"/>
        <v>7.7735666666666647E-2</v>
      </c>
      <c r="L195" s="1">
        <f t="shared" si="165"/>
        <v>7.0471333333333289E-2</v>
      </c>
      <c r="M195" s="1">
        <f t="shared" si="166"/>
        <v>6.320699999999993E-2</v>
      </c>
      <c r="N195" s="1">
        <f t="shared" si="167"/>
        <v>5.5942666666666571E-2</v>
      </c>
      <c r="O195" s="1">
        <f t="shared" si="168"/>
        <v>4.8678333333333212E-2</v>
      </c>
      <c r="P195" s="5">
        <v>4.141399999999984E-2</v>
      </c>
      <c r="Q195" s="1" t="str">
        <f t="shared" si="169"/>
        <v>n/a</v>
      </c>
      <c r="R195" s="12" t="str">
        <f t="shared" si="170"/>
        <v>n/a</v>
      </c>
      <c r="S195" s="12">
        <f t="shared" si="171"/>
        <v>0</v>
      </c>
      <c r="T195" s="7"/>
      <c r="U195" s="42">
        <f t="shared" si="172"/>
        <v>-16.3</v>
      </c>
      <c r="V195" s="36" t="str">
        <f t="shared" si="173"/>
        <v>n/a</v>
      </c>
      <c r="W195" s="36" t="str">
        <f t="shared" si="174"/>
        <v>n/a</v>
      </c>
      <c r="X195" s="36" t="str">
        <f t="shared" si="196"/>
        <v>n/a</v>
      </c>
      <c r="Y195" s="36" t="str">
        <f t="shared" si="196"/>
        <v>n/a</v>
      </c>
      <c r="Z195" s="36" t="str">
        <f t="shared" si="196"/>
        <v>n/a</v>
      </c>
      <c r="AA195" s="36" t="str">
        <f t="shared" si="175"/>
        <v>n/a</v>
      </c>
      <c r="AB195" s="36" t="str">
        <f t="shared" si="191"/>
        <v>n/a</v>
      </c>
      <c r="AC195" s="36" t="str">
        <f t="shared" si="191"/>
        <v>n/a</v>
      </c>
      <c r="AD195" s="36" t="str">
        <f t="shared" si="191"/>
        <v>n/a</v>
      </c>
      <c r="AE195" s="36" t="str">
        <f t="shared" si="191"/>
        <v>n/a</v>
      </c>
      <c r="AF195" s="36" t="str">
        <f t="shared" si="176"/>
        <v>n/a</v>
      </c>
      <c r="AG195" s="36" t="str">
        <f t="shared" si="224"/>
        <v>n/a</v>
      </c>
      <c r="AH195" s="36" t="str">
        <f t="shared" si="224"/>
        <v>n/a</v>
      </c>
      <c r="AI195" s="36" t="str">
        <f t="shared" si="224"/>
        <v>n/a</v>
      </c>
      <c r="AJ195" s="36" t="str">
        <f t="shared" si="224"/>
        <v>n/a</v>
      </c>
      <c r="AK195" s="36" t="str">
        <f t="shared" si="224"/>
        <v>n/a</v>
      </c>
      <c r="AL195" s="36" t="str">
        <f t="shared" si="224"/>
        <v>n/a</v>
      </c>
      <c r="AM195" s="36" t="str">
        <f t="shared" si="224"/>
        <v>n/a</v>
      </c>
      <c r="AN195" s="36" t="str">
        <f t="shared" si="224"/>
        <v>n/a</v>
      </c>
      <c r="AO195" s="36" t="str">
        <f t="shared" si="224"/>
        <v>n/a</v>
      </c>
      <c r="AP195" s="36" t="str">
        <f t="shared" si="224"/>
        <v>n/a</v>
      </c>
      <c r="AQ195" s="36" t="str">
        <f t="shared" si="224"/>
        <v>n/a</v>
      </c>
      <c r="AR195" s="36" t="str">
        <f t="shared" si="224"/>
        <v>n/a</v>
      </c>
      <c r="AS195" s="36" t="str">
        <f t="shared" si="224"/>
        <v>n/a</v>
      </c>
      <c r="AT195" s="36" t="str">
        <f t="shared" si="224"/>
        <v>n/a</v>
      </c>
      <c r="AU195" s="36" t="str">
        <f t="shared" si="224"/>
        <v>n/a</v>
      </c>
      <c r="AV195" s="36" t="str">
        <f t="shared" si="224"/>
        <v>n/a</v>
      </c>
      <c r="AW195" s="36" t="str">
        <f t="shared" si="224"/>
        <v>n/a</v>
      </c>
      <c r="AX195" s="36" t="str">
        <f t="shared" si="224"/>
        <v>n/a</v>
      </c>
      <c r="AY195" s="36" t="str">
        <f t="shared" si="224"/>
        <v>n/a</v>
      </c>
      <c r="AZ195" s="36" t="str">
        <f t="shared" si="224"/>
        <v>n/a</v>
      </c>
      <c r="BA195" s="36" t="str">
        <f t="shared" si="224"/>
        <v>n/a</v>
      </c>
      <c r="BB195" s="36" t="str">
        <f t="shared" si="224"/>
        <v>n/a</v>
      </c>
      <c r="BC195" s="36" t="str">
        <f t="shared" si="224"/>
        <v>n/a</v>
      </c>
      <c r="BD195" s="36" t="str">
        <f t="shared" si="224"/>
        <v>n/a</v>
      </c>
      <c r="BE195" s="36" t="str">
        <f t="shared" si="224"/>
        <v>n/a</v>
      </c>
      <c r="BF195" s="36" t="str">
        <f t="shared" si="224"/>
        <v>n/a</v>
      </c>
      <c r="BG195" s="36" t="str">
        <f t="shared" si="224"/>
        <v>n/a</v>
      </c>
      <c r="BH195" s="36" t="str">
        <f t="shared" si="224"/>
        <v>n/a</v>
      </c>
      <c r="BI195" s="36" t="str">
        <f t="shared" si="224"/>
        <v>n/a</v>
      </c>
      <c r="BJ195" s="36" t="str">
        <f t="shared" si="224"/>
        <v>n/a</v>
      </c>
      <c r="BK195" s="36" t="str">
        <f t="shared" si="224"/>
        <v>n/a</v>
      </c>
      <c r="BL195" s="36" t="str">
        <f t="shared" si="224"/>
        <v>n/a</v>
      </c>
      <c r="BM195" s="36" t="str">
        <f t="shared" si="224"/>
        <v>n/a</v>
      </c>
      <c r="BN195" s="36" t="str">
        <f t="shared" si="224"/>
        <v>n/a</v>
      </c>
      <c r="BO195" s="36" t="str">
        <f t="shared" si="224"/>
        <v>n/a</v>
      </c>
      <c r="BP195" s="36" t="str">
        <f t="shared" si="224"/>
        <v>n/a</v>
      </c>
      <c r="BQ195" s="36" t="str">
        <f t="shared" si="224"/>
        <v>n/a</v>
      </c>
      <c r="BR195" s="36" t="str">
        <f t="shared" si="224"/>
        <v>n/a</v>
      </c>
      <c r="BS195" s="36" t="str">
        <f t="shared" si="224"/>
        <v>n/a</v>
      </c>
      <c r="BT195" s="36" t="str">
        <f t="shared" si="224"/>
        <v>n/a</v>
      </c>
      <c r="BU195" s="36" t="str">
        <f t="shared" si="224"/>
        <v>n/a</v>
      </c>
      <c r="BV195" s="36" t="str">
        <f t="shared" si="224"/>
        <v>n/a</v>
      </c>
      <c r="BW195" s="36" t="str">
        <f t="shared" si="224"/>
        <v>n/a</v>
      </c>
      <c r="BX195" s="36" t="str">
        <f t="shared" si="224"/>
        <v>n/a</v>
      </c>
      <c r="BY195" s="36" t="str">
        <f t="shared" si="224"/>
        <v>n/a</v>
      </c>
      <c r="BZ195" s="36" t="str">
        <f t="shared" si="224"/>
        <v>n/a</v>
      </c>
      <c r="CA195" s="36" t="str">
        <f t="shared" si="224"/>
        <v>n/a</v>
      </c>
      <c r="CB195" s="36" t="str">
        <f t="shared" si="224"/>
        <v>n/a</v>
      </c>
      <c r="CC195" s="36" t="str">
        <f t="shared" si="224"/>
        <v>n/a</v>
      </c>
      <c r="CD195" s="36" t="str">
        <f t="shared" si="224"/>
        <v>n/a</v>
      </c>
      <c r="CE195" s="36" t="str">
        <f t="shared" si="224"/>
        <v>n/a</v>
      </c>
      <c r="CF195" s="36" t="str">
        <f t="shared" si="224"/>
        <v>n/a</v>
      </c>
      <c r="CG195" s="36" t="str">
        <f t="shared" si="224"/>
        <v>n/a</v>
      </c>
      <c r="CH195" s="36" t="str">
        <f t="shared" si="224"/>
        <v>n/a</v>
      </c>
      <c r="CI195" s="36" t="str">
        <f t="shared" si="224"/>
        <v>n/a</v>
      </c>
      <c r="CJ195" s="36" t="str">
        <f t="shared" si="224"/>
        <v>n/a</v>
      </c>
      <c r="CK195" s="36" t="str">
        <f t="shared" si="224"/>
        <v>n/a</v>
      </c>
      <c r="CL195" s="36" t="str">
        <f t="shared" si="224"/>
        <v>n/a</v>
      </c>
      <c r="CM195" s="36" t="str">
        <f t="shared" si="224"/>
        <v>n/a</v>
      </c>
      <c r="CN195" s="36" t="str">
        <f t="shared" si="224"/>
        <v>n/a</v>
      </c>
      <c r="CO195" s="36" t="str">
        <f t="shared" si="224"/>
        <v>n/a</v>
      </c>
      <c r="CP195" s="36" t="str">
        <f t="shared" si="224"/>
        <v>n/a</v>
      </c>
      <c r="CQ195" s="36" t="str">
        <f t="shared" ref="CQ195:CR195" si="231">IFERROR(CP195*(1+$P195),"n/a")</f>
        <v>n/a</v>
      </c>
      <c r="CR195" s="36" t="str">
        <f t="shared" si="231"/>
        <v>n/a</v>
      </c>
      <c r="CS195" s="36" t="str">
        <f t="shared" si="226"/>
        <v>n/a</v>
      </c>
      <c r="CT195" s="36" t="str">
        <f t="shared" si="226"/>
        <v>n/a</v>
      </c>
      <c r="CU195" s="36" t="str">
        <f t="shared" si="226"/>
        <v>n/a</v>
      </c>
      <c r="CV195" s="36" t="str">
        <f t="shared" si="226"/>
        <v>n/a</v>
      </c>
      <c r="CW195" s="36" t="str">
        <f t="shared" si="226"/>
        <v>n/a</v>
      </c>
      <c r="CX195" s="36" t="str">
        <f t="shared" si="226"/>
        <v>n/a</v>
      </c>
      <c r="CY195" s="36" t="str">
        <f t="shared" si="226"/>
        <v>n/a</v>
      </c>
      <c r="CZ195" s="36" t="str">
        <f t="shared" si="226"/>
        <v>n/a</v>
      </c>
      <c r="DA195" s="36" t="str">
        <f t="shared" si="226"/>
        <v>n/a</v>
      </c>
      <c r="DB195" s="36" t="str">
        <f t="shared" si="226"/>
        <v>n/a</v>
      </c>
      <c r="DC195" s="36" t="str">
        <f t="shared" si="226"/>
        <v>n/a</v>
      </c>
      <c r="DD195" s="36" t="str">
        <f t="shared" si="226"/>
        <v>n/a</v>
      </c>
      <c r="DE195" s="36" t="str">
        <f t="shared" si="226"/>
        <v>n/a</v>
      </c>
      <c r="DF195" s="36" t="str">
        <f t="shared" si="226"/>
        <v>n/a</v>
      </c>
      <c r="DG195" s="36" t="str">
        <f t="shared" si="226"/>
        <v>n/a</v>
      </c>
      <c r="DH195" s="36" t="str">
        <f t="shared" si="226"/>
        <v>n/a</v>
      </c>
      <c r="DI195" s="36" t="str">
        <f t="shared" si="226"/>
        <v>n/a</v>
      </c>
      <c r="DJ195" s="36" t="str">
        <f t="shared" si="226"/>
        <v>n/a</v>
      </c>
      <c r="DK195" s="36" t="str">
        <f t="shared" si="226"/>
        <v>n/a</v>
      </c>
      <c r="DL195" s="36" t="str">
        <f t="shared" si="226"/>
        <v>n/a</v>
      </c>
      <c r="DM195" s="36" t="str">
        <f t="shared" si="226"/>
        <v>n/a</v>
      </c>
      <c r="DN195" s="36" t="str">
        <f t="shared" si="226"/>
        <v>n/a</v>
      </c>
      <c r="DO195" s="36" t="str">
        <f t="shared" si="226"/>
        <v>n/a</v>
      </c>
      <c r="DP195" s="36" t="str">
        <f t="shared" si="226"/>
        <v>n/a</v>
      </c>
      <c r="DQ195" s="36" t="str">
        <f t="shared" si="226"/>
        <v>n/a</v>
      </c>
      <c r="DR195" s="36" t="str">
        <f t="shared" si="226"/>
        <v>n/a</v>
      </c>
      <c r="DS195" s="36" t="str">
        <f t="shared" si="226"/>
        <v>n/a</v>
      </c>
      <c r="DT195" s="36" t="str">
        <f t="shared" si="226"/>
        <v>n/a</v>
      </c>
      <c r="DU195" s="36" t="str">
        <f t="shared" si="226"/>
        <v>n/a</v>
      </c>
      <c r="DV195" s="36" t="str">
        <f t="shared" si="226"/>
        <v>n/a</v>
      </c>
      <c r="DW195" s="36" t="str">
        <f t="shared" si="226"/>
        <v>n/a</v>
      </c>
      <c r="DX195" s="36" t="str">
        <f t="shared" si="226"/>
        <v>n/a</v>
      </c>
      <c r="DY195" s="36" t="str">
        <f t="shared" si="226"/>
        <v>n/a</v>
      </c>
      <c r="DZ195" s="36" t="str">
        <f t="shared" si="226"/>
        <v>n/a</v>
      </c>
      <c r="EA195" s="36" t="str">
        <f t="shared" si="226"/>
        <v>n/a</v>
      </c>
      <c r="EB195" s="36" t="str">
        <f t="shared" si="226"/>
        <v>n/a</v>
      </c>
      <c r="EC195" s="36" t="str">
        <f t="shared" si="226"/>
        <v>n/a</v>
      </c>
      <c r="ED195" s="36" t="str">
        <f t="shared" si="226"/>
        <v>n/a</v>
      </c>
      <c r="EE195" s="36" t="str">
        <f t="shared" si="226"/>
        <v>n/a</v>
      </c>
      <c r="EF195" s="36" t="str">
        <f t="shared" si="226"/>
        <v>n/a</v>
      </c>
      <c r="EG195" s="36" t="str">
        <f t="shared" si="226"/>
        <v>n/a</v>
      </c>
      <c r="EH195" s="36" t="str">
        <f t="shared" si="226"/>
        <v>n/a</v>
      </c>
      <c r="EI195" s="36" t="str">
        <f t="shared" si="226"/>
        <v>n/a</v>
      </c>
      <c r="EJ195" s="36" t="str">
        <f t="shared" si="226"/>
        <v>n/a</v>
      </c>
      <c r="EK195" s="36" t="str">
        <f t="shared" si="226"/>
        <v>n/a</v>
      </c>
      <c r="EL195" s="36" t="str">
        <f t="shared" si="226"/>
        <v>n/a</v>
      </c>
      <c r="EM195" s="36" t="str">
        <f t="shared" si="226"/>
        <v>n/a</v>
      </c>
      <c r="EN195" s="36" t="str">
        <f t="shared" si="226"/>
        <v>n/a</v>
      </c>
      <c r="EO195" s="36" t="str">
        <f t="shared" si="226"/>
        <v>n/a</v>
      </c>
      <c r="EP195" s="36" t="str">
        <f t="shared" si="226"/>
        <v>n/a</v>
      </c>
      <c r="EQ195" s="36" t="str">
        <f t="shared" si="226"/>
        <v>n/a</v>
      </c>
      <c r="ER195" s="36" t="str">
        <f t="shared" si="226"/>
        <v>n/a</v>
      </c>
      <c r="ES195" s="36" t="str">
        <f t="shared" si="226"/>
        <v>n/a</v>
      </c>
      <c r="ET195" s="36" t="str">
        <f t="shared" si="226"/>
        <v>n/a</v>
      </c>
      <c r="EU195" s="36" t="str">
        <f t="shared" si="226"/>
        <v>n/a</v>
      </c>
      <c r="EV195" s="36" t="str">
        <f t="shared" si="226"/>
        <v>n/a</v>
      </c>
      <c r="EW195" s="36" t="str">
        <f t="shared" si="226"/>
        <v>n/a</v>
      </c>
      <c r="EX195" s="36" t="str">
        <f t="shared" si="226"/>
        <v>n/a</v>
      </c>
      <c r="EY195" s="36" t="str">
        <f t="shared" si="226"/>
        <v>n/a</v>
      </c>
      <c r="EZ195" s="36" t="str">
        <f t="shared" si="226"/>
        <v>n/a</v>
      </c>
      <c r="FA195" s="36" t="str">
        <f t="shared" si="226"/>
        <v>n/a</v>
      </c>
      <c r="FB195" s="36" t="str">
        <f t="shared" si="226"/>
        <v>n/a</v>
      </c>
      <c r="FC195" s="36" t="str">
        <f t="shared" ref="FC195:FD195" si="232">IFERROR(FB195*(1+$P195),"n/a")</f>
        <v>n/a</v>
      </c>
      <c r="FD195" s="36" t="str">
        <f t="shared" si="232"/>
        <v>n/a</v>
      </c>
      <c r="FE195" s="36" t="str">
        <f t="shared" si="230"/>
        <v>n/a</v>
      </c>
      <c r="FF195" s="36" t="str">
        <f t="shared" si="230"/>
        <v>n/a</v>
      </c>
      <c r="FG195" s="36" t="str">
        <f t="shared" si="230"/>
        <v>n/a</v>
      </c>
      <c r="FH195" s="36" t="str">
        <f t="shared" si="230"/>
        <v>n/a</v>
      </c>
      <c r="FI195" s="36" t="str">
        <f t="shared" si="230"/>
        <v>n/a</v>
      </c>
      <c r="FJ195" s="36" t="str">
        <f t="shared" si="230"/>
        <v>n/a</v>
      </c>
      <c r="FK195" s="36" t="str">
        <f t="shared" si="230"/>
        <v>n/a</v>
      </c>
      <c r="FL195" s="36" t="str">
        <f t="shared" si="230"/>
        <v>n/a</v>
      </c>
      <c r="FM195" s="36" t="str">
        <f t="shared" si="230"/>
        <v>n/a</v>
      </c>
      <c r="FN195" s="36" t="str">
        <f t="shared" si="230"/>
        <v>n/a</v>
      </c>
      <c r="FO195" s="36" t="str">
        <f t="shared" si="230"/>
        <v>n/a</v>
      </c>
      <c r="FP195" s="36" t="str">
        <f t="shared" si="230"/>
        <v>n/a</v>
      </c>
      <c r="FQ195" s="36" t="str">
        <f t="shared" si="230"/>
        <v>n/a</v>
      </c>
      <c r="FR195" s="36" t="str">
        <f t="shared" si="230"/>
        <v>n/a</v>
      </c>
      <c r="FS195" s="36" t="str">
        <f t="shared" si="230"/>
        <v>n/a</v>
      </c>
      <c r="FT195" s="36" t="str">
        <f t="shared" si="230"/>
        <v>n/a</v>
      </c>
      <c r="FU195" s="36" t="str">
        <f t="shared" si="228"/>
        <v>n/a</v>
      </c>
      <c r="FV195" s="36" t="str">
        <f t="shared" si="228"/>
        <v>n/a</v>
      </c>
      <c r="FW195" s="36" t="str">
        <f t="shared" si="228"/>
        <v>n/a</v>
      </c>
      <c r="FX195" s="36" t="str">
        <f t="shared" si="228"/>
        <v>n/a</v>
      </c>
      <c r="FY195" s="36" t="str">
        <f t="shared" si="228"/>
        <v>n/a</v>
      </c>
      <c r="FZ195" s="36" t="str">
        <f t="shared" si="228"/>
        <v>n/a</v>
      </c>
      <c r="GA195" s="36" t="str">
        <f t="shared" si="228"/>
        <v>n/a</v>
      </c>
      <c r="GB195" s="36" t="str">
        <f t="shared" si="228"/>
        <v>n/a</v>
      </c>
      <c r="GC195" s="36" t="str">
        <f t="shared" si="228"/>
        <v>n/a</v>
      </c>
      <c r="GD195" s="36" t="str">
        <f t="shared" si="228"/>
        <v>n/a</v>
      </c>
      <c r="GE195" s="36" t="str">
        <f t="shared" si="228"/>
        <v>n/a</v>
      </c>
      <c r="GF195" s="36" t="str">
        <f t="shared" si="228"/>
        <v>n/a</v>
      </c>
      <c r="GG195" s="36" t="str">
        <f t="shared" si="228"/>
        <v>n/a</v>
      </c>
      <c r="GH195" s="36" t="str">
        <f t="shared" si="228"/>
        <v>n/a</v>
      </c>
      <c r="GI195" s="36" t="str">
        <f t="shared" si="228"/>
        <v>n/a</v>
      </c>
      <c r="GJ195" s="36" t="str">
        <f t="shared" si="229"/>
        <v>n/a</v>
      </c>
      <c r="GK195" s="36" t="str">
        <f t="shared" si="229"/>
        <v>n/a</v>
      </c>
      <c r="GL195" s="36" t="str">
        <f t="shared" si="229"/>
        <v>n/a</v>
      </c>
      <c r="GM195" s="36" t="str">
        <f t="shared" si="229"/>
        <v>n/a</v>
      </c>
      <c r="GN195" s="36" t="str">
        <f t="shared" si="229"/>
        <v>n/a</v>
      </c>
      <c r="GO195" s="36" t="str">
        <f t="shared" si="229"/>
        <v>n/a</v>
      </c>
      <c r="GP195" s="36" t="str">
        <f t="shared" si="229"/>
        <v>n/a</v>
      </c>
      <c r="GQ195" s="36" t="str">
        <f t="shared" si="229"/>
        <v>n/a</v>
      </c>
      <c r="GR195" s="36" t="str">
        <f t="shared" si="229"/>
        <v>n/a</v>
      </c>
      <c r="GS195" s="36" t="str">
        <f t="shared" si="229"/>
        <v>n/a</v>
      </c>
      <c r="GT195" s="36" t="str">
        <f t="shared" si="229"/>
        <v>n/a</v>
      </c>
      <c r="GU195" s="36" t="str">
        <f t="shared" si="229"/>
        <v>n/a</v>
      </c>
      <c r="GV195" s="36" t="str">
        <f t="shared" si="229"/>
        <v>n/a</v>
      </c>
      <c r="GW195" s="36" t="str">
        <f t="shared" si="229"/>
        <v>n/a</v>
      </c>
      <c r="GX195" s="36" t="str">
        <f t="shared" si="229"/>
        <v>n/a</v>
      </c>
      <c r="GY195" s="36" t="str">
        <f t="shared" si="229"/>
        <v>n/a</v>
      </c>
      <c r="GZ195" s="36" t="str">
        <f t="shared" si="227"/>
        <v>n/a</v>
      </c>
      <c r="HA195" s="36" t="str">
        <f t="shared" si="227"/>
        <v>n/a</v>
      </c>
      <c r="HB195" s="36" t="str">
        <f t="shared" si="227"/>
        <v>n/a</v>
      </c>
      <c r="HC195" s="36" t="str">
        <f t="shared" si="227"/>
        <v>n/a</v>
      </c>
      <c r="HD195" s="36" t="str">
        <f t="shared" si="227"/>
        <v>n/a</v>
      </c>
      <c r="HE195" s="36" t="str">
        <f t="shared" si="227"/>
        <v>n/a</v>
      </c>
      <c r="HF195" s="36" t="str">
        <f t="shared" si="227"/>
        <v>n/a</v>
      </c>
      <c r="HG195" s="36" t="str">
        <f t="shared" si="227"/>
        <v>n/a</v>
      </c>
      <c r="HH195" s="36" t="str">
        <f t="shared" si="227"/>
        <v>n/a</v>
      </c>
      <c r="HI195" s="36" t="str">
        <f t="shared" si="227"/>
        <v>n/a</v>
      </c>
      <c r="HJ195" s="36" t="str">
        <f t="shared" si="227"/>
        <v>n/a</v>
      </c>
      <c r="HK195" s="36" t="str">
        <f t="shared" si="227"/>
        <v>n/a</v>
      </c>
      <c r="HL195" s="36" t="str">
        <f t="shared" si="227"/>
        <v>n/a</v>
      </c>
      <c r="HM195" s="36" t="str">
        <f t="shared" si="227"/>
        <v>n/a</v>
      </c>
    </row>
    <row r="196" spans="1:221" x14ac:dyDescent="0.25">
      <c r="A196" s="7" t="s">
        <v>600</v>
      </c>
      <c r="B196" s="16" t="s">
        <v>599</v>
      </c>
      <c r="C196" s="15">
        <v>128.43100000000001</v>
      </c>
      <c r="D196" s="15">
        <v>416.9</v>
      </c>
      <c r="E196" s="14">
        <f t="shared" si="163"/>
        <v>53542.883900000001</v>
      </c>
      <c r="F196" s="12">
        <f>IF(OR(G196="n/a",J196="n/a"),0%,E196/SUMIFS(E$13:E$515,G$13:G$515,"&lt;&gt;n/a",$J$13:$J$515,"&lt;&gt;n/a"))</f>
        <v>1.8709780937590193E-3</v>
      </c>
      <c r="G196" s="13">
        <v>1.4200047973135045E-2</v>
      </c>
      <c r="H196" s="13">
        <f t="shared" si="181"/>
        <v>1.5233811465579276E-2</v>
      </c>
      <c r="I196" s="33">
        <f t="shared" si="182"/>
        <v>6.3509760000000002</v>
      </c>
      <c r="J196" s="13">
        <v>0.14560000000000001</v>
      </c>
      <c r="K196" s="41">
        <f t="shared" si="164"/>
        <v>0.12823566666666664</v>
      </c>
      <c r="L196" s="1">
        <f t="shared" si="165"/>
        <v>0.11087133333333328</v>
      </c>
      <c r="M196" s="1">
        <f t="shared" si="166"/>
        <v>9.3506999999999924E-2</v>
      </c>
      <c r="N196" s="1">
        <f t="shared" si="167"/>
        <v>7.6142666666666567E-2</v>
      </c>
      <c r="O196" s="1">
        <f t="shared" si="168"/>
        <v>5.877833333333321E-2</v>
      </c>
      <c r="P196" s="5">
        <v>4.141399999999984E-2</v>
      </c>
      <c r="Q196" s="1">
        <f t="shared" si="169"/>
        <v>7.2111933604908751E-2</v>
      </c>
      <c r="R196" s="12" t="s">
        <v>227</v>
      </c>
      <c r="S196" s="12">
        <f t="shared" si="171"/>
        <v>1.8709780937590193E-3</v>
      </c>
      <c r="T196" s="7"/>
      <c r="U196" s="42">
        <f t="shared" si="172"/>
        <v>-416.9</v>
      </c>
      <c r="V196" s="36">
        <f t="shared" si="173"/>
        <v>7.2756781055999999</v>
      </c>
      <c r="W196" s="36">
        <f t="shared" si="174"/>
        <v>8.3350168377753597</v>
      </c>
      <c r="X196" s="36">
        <f t="shared" si="196"/>
        <v>9.5485952893554522</v>
      </c>
      <c r="Y196" s="36">
        <f t="shared" si="196"/>
        <v>10.938870763485605</v>
      </c>
      <c r="Z196" s="36">
        <f t="shared" si="196"/>
        <v>12.531570346649108</v>
      </c>
      <c r="AA196" s="36">
        <f t="shared" si="175"/>
        <v>14.138564624431886</v>
      </c>
      <c r="AB196" s="36">
        <f t="shared" si="191"/>
        <v>15.706126135762149</v>
      </c>
      <c r="AC196" s="36">
        <f t="shared" si="191"/>
        <v>17.17475887233886</v>
      </c>
      <c r="AD196" s="36">
        <f t="shared" si="191"/>
        <v>18.482490812235731</v>
      </c>
      <c r="AE196" s="36">
        <f t="shared" si="191"/>
        <v>19.568860818027591</v>
      </c>
      <c r="AF196" s="36">
        <f t="shared" si="176"/>
        <v>20.379285619945382</v>
      </c>
      <c r="AG196" s="36">
        <f t="shared" ref="AG196:AV211" si="233">IFERROR(AF196*(1+$P196),"n/a")</f>
        <v>21.223273354609795</v>
      </c>
      <c r="AH196" s="36">
        <f t="shared" si="233"/>
        <v>22.102213997317602</v>
      </c>
      <c r="AI196" s="36">
        <f t="shared" si="233"/>
        <v>23.01755508780251</v>
      </c>
      <c r="AJ196" s="36">
        <f t="shared" si="233"/>
        <v>23.970804114208761</v>
      </c>
      <c r="AK196" s="36">
        <f t="shared" si="233"/>
        <v>24.963530995794599</v>
      </c>
      <c r="AL196" s="36">
        <f t="shared" si="233"/>
        <v>25.997370668454433</v>
      </c>
      <c r="AM196" s="36">
        <f t="shared" si="233"/>
        <v>27.0740257773178</v>
      </c>
      <c r="AN196" s="36">
        <f t="shared" si="233"/>
        <v>28.195269480859636</v>
      </c>
      <c r="AO196" s="36">
        <f t="shared" si="233"/>
        <v>29.362948371139954</v>
      </c>
      <c r="AP196" s="36">
        <f t="shared" si="233"/>
        <v>30.578985514982339</v>
      </c>
      <c r="AQ196" s="36">
        <f t="shared" si="233"/>
        <v>31.845383621099813</v>
      </c>
      <c r="AR196" s="36">
        <f t="shared" si="233"/>
        <v>33.164228338384035</v>
      </c>
      <c r="AS196" s="36">
        <f t="shared" si="233"/>
        <v>34.537691690789863</v>
      </c>
      <c r="AT196" s="36">
        <f t="shared" si="233"/>
        <v>35.968035654472231</v>
      </c>
      <c r="AU196" s="36">
        <f t="shared" si="233"/>
        <v>37.457615883066538</v>
      </c>
      <c r="AV196" s="36">
        <f t="shared" si="233"/>
        <v>39.008885587247846</v>
      </c>
      <c r="AW196" s="36">
        <f t="shared" ref="AW196:BL225" si="234">IFERROR(AV196*(1+$P196),"n/a")</f>
        <v>40.624399574958119</v>
      </c>
      <c r="AX196" s="36">
        <f t="shared" si="234"/>
        <v>42.306818458955426</v>
      </c>
      <c r="AY196" s="36">
        <f t="shared" si="234"/>
        <v>44.058913038614598</v>
      </c>
      <c r="AZ196" s="36">
        <f t="shared" si="234"/>
        <v>45.883568863195777</v>
      </c>
      <c r="BA196" s="36">
        <f t="shared" si="234"/>
        <v>47.783790984096157</v>
      </c>
      <c r="BB196" s="36">
        <f t="shared" si="234"/>
        <v>49.762708903911509</v>
      </c>
      <c r="BC196" s="36">
        <f t="shared" si="234"/>
        <v>51.823581730458095</v>
      </c>
      <c r="BD196" s="36">
        <f t="shared" si="234"/>
        <v>53.969803544243277</v>
      </c>
      <c r="BE196" s="36">
        <f t="shared" si="234"/>
        <v>56.20490898822456</v>
      </c>
      <c r="BF196" s="36">
        <f t="shared" si="234"/>
        <v>58.532579089062885</v>
      </c>
      <c r="BG196" s="36">
        <f t="shared" si="234"/>
        <v>60.956647319457325</v>
      </c>
      <c r="BH196" s="36">
        <f t="shared" si="234"/>
        <v>63.48110591154532</v>
      </c>
      <c r="BI196" s="36">
        <f t="shared" si="234"/>
        <v>66.110112431766055</v>
      </c>
      <c r="BJ196" s="36">
        <f t="shared" si="234"/>
        <v>68.84799662801521</v>
      </c>
      <c r="BK196" s="36">
        <f t="shared" si="234"/>
        <v>71.699267560367815</v>
      </c>
      <c r="BL196" s="36">
        <f t="shared" si="234"/>
        <v>74.668621027112877</v>
      </c>
      <c r="BM196" s="36">
        <f t="shared" ref="BM196:CB211" si="235">IFERROR(BL196*(1+$P196),"n/a")</f>
        <v>77.760947298329711</v>
      </c>
      <c r="BN196" s="36">
        <f t="shared" si="235"/>
        <v>80.981339169742725</v>
      </c>
      <c r="BO196" s="36">
        <f t="shared" si="235"/>
        <v>84.335100350118438</v>
      </c>
      <c r="BP196" s="36">
        <f t="shared" si="235"/>
        <v>87.827754196018233</v>
      </c>
      <c r="BQ196" s="36">
        <f t="shared" si="235"/>
        <v>91.465052808292114</v>
      </c>
      <c r="BR196" s="36">
        <f t="shared" si="235"/>
        <v>95.252986505294714</v>
      </c>
      <c r="BS196" s="36">
        <f t="shared" si="235"/>
        <v>99.19779368842498</v>
      </c>
      <c r="BT196" s="36">
        <f t="shared" si="235"/>
        <v>103.3059711162374</v>
      </c>
      <c r="BU196" s="36">
        <f t="shared" si="235"/>
        <v>107.58428460404524</v>
      </c>
      <c r="BV196" s="36">
        <f t="shared" si="235"/>
        <v>112.03978016663714</v>
      </c>
      <c r="BW196" s="36">
        <f t="shared" si="235"/>
        <v>116.67979562245823</v>
      </c>
      <c r="BX196" s="36">
        <f t="shared" si="235"/>
        <v>121.51197267836669</v>
      </c>
      <c r="BY196" s="36">
        <f t="shared" si="235"/>
        <v>126.54426951486855</v>
      </c>
      <c r="BZ196" s="36">
        <f t="shared" si="235"/>
        <v>131.7849738925573</v>
      </c>
      <c r="CA196" s="36">
        <f t="shared" si="235"/>
        <v>137.24271680134365</v>
      </c>
      <c r="CB196" s="36">
        <f t="shared" si="235"/>
        <v>142.92648667495448</v>
      </c>
      <c r="CC196" s="36">
        <f t="shared" ref="CC196:CR225" si="236">IFERROR(CB196*(1+$P196),"n/a")</f>
        <v>148.845644194111</v>
      </c>
      <c r="CD196" s="36">
        <f t="shared" si="236"/>
        <v>155.00993770276588</v>
      </c>
      <c r="CE196" s="36">
        <f t="shared" si="236"/>
        <v>161.4295192627882</v>
      </c>
      <c r="CF196" s="36">
        <f t="shared" si="236"/>
        <v>168.11496137353728</v>
      </c>
      <c r="CG196" s="36">
        <f t="shared" si="236"/>
        <v>175.07727438386092</v>
      </c>
      <c r="CH196" s="36">
        <f t="shared" si="236"/>
        <v>182.3279246251941</v>
      </c>
      <c r="CI196" s="36">
        <f t="shared" si="236"/>
        <v>189.87885329562187</v>
      </c>
      <c r="CJ196" s="36">
        <f t="shared" si="236"/>
        <v>197.74249612600673</v>
      </c>
      <c r="CK196" s="36">
        <f t="shared" si="236"/>
        <v>205.93180386056915</v>
      </c>
      <c r="CL196" s="36">
        <f t="shared" si="236"/>
        <v>214.46026358565072</v>
      </c>
      <c r="CM196" s="36">
        <f t="shared" si="236"/>
        <v>223.34192094178684</v>
      </c>
      <c r="CN196" s="36">
        <f t="shared" si="236"/>
        <v>232.59140325566997</v>
      </c>
      <c r="CO196" s="36">
        <f t="shared" si="236"/>
        <v>242.22394363010025</v>
      </c>
      <c r="CP196" s="36">
        <f t="shared" si="236"/>
        <v>252.25540603159718</v>
      </c>
      <c r="CQ196" s="36">
        <f t="shared" si="236"/>
        <v>262.70231141698969</v>
      </c>
      <c r="CR196" s="36">
        <f t="shared" si="236"/>
        <v>273.58186494201283</v>
      </c>
      <c r="CS196" s="36">
        <f t="shared" ref="CS196:DH211" si="237">IFERROR(CR196*(1+$P196),"n/a")</f>
        <v>284.9119842967213</v>
      </c>
      <c r="CT196" s="36">
        <f t="shared" si="237"/>
        <v>296.71132921438567</v>
      </c>
      <c r="CU196" s="36">
        <f t="shared" si="237"/>
        <v>308.99933220247021</v>
      </c>
      <c r="CV196" s="36">
        <f t="shared" si="237"/>
        <v>321.79623054630326</v>
      </c>
      <c r="CW196" s="36">
        <f t="shared" si="237"/>
        <v>335.12309963814783</v>
      </c>
      <c r="CX196" s="36">
        <f t="shared" si="237"/>
        <v>349.00188768656204</v>
      </c>
      <c r="CY196" s="36">
        <f t="shared" si="237"/>
        <v>363.45545186321328</v>
      </c>
      <c r="CZ196" s="36">
        <f t="shared" si="237"/>
        <v>378.50759594667636</v>
      </c>
      <c r="DA196" s="36">
        <f t="shared" si="237"/>
        <v>394.18310952521193</v>
      </c>
      <c r="DB196" s="36">
        <f t="shared" si="237"/>
        <v>410.50780882308902</v>
      </c>
      <c r="DC196" s="36">
        <f t="shared" si="237"/>
        <v>427.50857921768835</v>
      </c>
      <c r="DD196" s="36">
        <f t="shared" si="237"/>
        <v>445.21341951740965</v>
      </c>
      <c r="DE196" s="36">
        <f t="shared" si="237"/>
        <v>463.6514880733036</v>
      </c>
      <c r="DF196" s="36">
        <f t="shared" si="237"/>
        <v>482.85315080037134</v>
      </c>
      <c r="DG196" s="36">
        <f t="shared" si="237"/>
        <v>502.85003118761784</v>
      </c>
      <c r="DH196" s="36">
        <f t="shared" si="237"/>
        <v>523.6750623792218</v>
      </c>
      <c r="DI196" s="36">
        <f t="shared" ref="DI196:DX225" si="238">IFERROR(DH196*(1+$P196),"n/a")</f>
        <v>545.36254141259485</v>
      </c>
      <c r="DJ196" s="36">
        <f t="shared" si="238"/>
        <v>567.94818570265602</v>
      </c>
      <c r="DK196" s="36">
        <f t="shared" si="238"/>
        <v>591.46919186534569</v>
      </c>
      <c r="DL196" s="36">
        <f t="shared" si="238"/>
        <v>615.96429697725705</v>
      </c>
      <c r="DM196" s="36">
        <f t="shared" si="238"/>
        <v>641.47384237227311</v>
      </c>
      <c r="DN196" s="36">
        <f t="shared" si="238"/>
        <v>668.03984008027828</v>
      </c>
      <c r="DO196" s="36">
        <f t="shared" si="238"/>
        <v>695.70604201736285</v>
      </c>
      <c r="DP196" s="36">
        <f t="shared" si="238"/>
        <v>724.51801204146977</v>
      </c>
      <c r="DQ196" s="36">
        <f t="shared" si="238"/>
        <v>754.52320099215513</v>
      </c>
      <c r="DR196" s="36">
        <f t="shared" si="238"/>
        <v>785.77102483804413</v>
      </c>
      <c r="DS196" s="36">
        <f t="shared" si="238"/>
        <v>818.31294606068673</v>
      </c>
      <c r="DT196" s="36">
        <f t="shared" si="238"/>
        <v>852.20255840884386</v>
      </c>
      <c r="DU196" s="36">
        <f t="shared" si="238"/>
        <v>887.49567516278762</v>
      </c>
      <c r="DV196" s="36">
        <f t="shared" si="238"/>
        <v>924.25042105397915</v>
      </c>
      <c r="DW196" s="36">
        <f t="shared" si="238"/>
        <v>962.52732799150851</v>
      </c>
      <c r="DX196" s="36">
        <f t="shared" si="238"/>
        <v>1002.3894347529487</v>
      </c>
      <c r="DY196" s="36">
        <f t="shared" ref="DY196:EN211" si="239">IFERROR(DX196*(1+$P196),"n/a")</f>
        <v>1043.9023908038071</v>
      </c>
      <c r="DZ196" s="36">
        <f t="shared" si="239"/>
        <v>1087.1345644165558</v>
      </c>
      <c r="EA196" s="36">
        <f t="shared" si="239"/>
        <v>1132.1571552673029</v>
      </c>
      <c r="EB196" s="36">
        <f t="shared" si="239"/>
        <v>1179.0443116955428</v>
      </c>
      <c r="EC196" s="36">
        <f t="shared" si="239"/>
        <v>1227.8732528201017</v>
      </c>
      <c r="ED196" s="36">
        <f t="shared" si="239"/>
        <v>1278.7243957123933</v>
      </c>
      <c r="EE196" s="36">
        <f t="shared" si="239"/>
        <v>1331.6814878364262</v>
      </c>
      <c r="EF196" s="36">
        <f t="shared" si="239"/>
        <v>1386.8317449736837</v>
      </c>
      <c r="EG196" s="36">
        <f t="shared" si="239"/>
        <v>1444.2659948600237</v>
      </c>
      <c r="EH196" s="36">
        <f t="shared" si="239"/>
        <v>1504.0788267711566</v>
      </c>
      <c r="EI196" s="36">
        <f t="shared" si="239"/>
        <v>1566.368747303057</v>
      </c>
      <c r="EJ196" s="36">
        <f t="shared" si="239"/>
        <v>1631.2383426038655</v>
      </c>
      <c r="EK196" s="36">
        <f t="shared" si="239"/>
        <v>1698.7944473244618</v>
      </c>
      <c r="EL196" s="36">
        <f t="shared" si="239"/>
        <v>1769.1483205659567</v>
      </c>
      <c r="EM196" s="36">
        <f t="shared" si="239"/>
        <v>1842.4158291138749</v>
      </c>
      <c r="EN196" s="36">
        <f t="shared" si="239"/>
        <v>1918.7176382607965</v>
      </c>
      <c r="EO196" s="36">
        <f t="shared" ref="EO196:FD225" si="240">IFERROR(EN196*(1+$P196),"n/a")</f>
        <v>1998.1794105317288</v>
      </c>
      <c r="EP196" s="36">
        <f t="shared" si="240"/>
        <v>2080.9320126394896</v>
      </c>
      <c r="EQ196" s="36">
        <f t="shared" si="240"/>
        <v>2167.1117310109412</v>
      </c>
      <c r="ER196" s="36">
        <f t="shared" si="240"/>
        <v>2256.8604962390282</v>
      </c>
      <c r="ES196" s="36">
        <f t="shared" si="240"/>
        <v>2350.3261168302711</v>
      </c>
      <c r="ET196" s="36">
        <f t="shared" si="240"/>
        <v>2447.6625226326796</v>
      </c>
      <c r="EU196" s="36">
        <f t="shared" si="240"/>
        <v>2549.030018344989</v>
      </c>
      <c r="EV196" s="36">
        <f t="shared" si="240"/>
        <v>2654.5955475247279</v>
      </c>
      <c r="EW196" s="36">
        <f t="shared" si="240"/>
        <v>2764.5329675299167</v>
      </c>
      <c r="EX196" s="36">
        <f t="shared" si="240"/>
        <v>2879.0233358472001</v>
      </c>
      <c r="EY196" s="36">
        <f t="shared" si="240"/>
        <v>2998.2552082779757</v>
      </c>
      <c r="EZ196" s="36">
        <f t="shared" si="240"/>
        <v>3122.4249494735996</v>
      </c>
      <c r="FA196" s="36">
        <f t="shared" si="240"/>
        <v>3251.7370563310988</v>
      </c>
      <c r="FB196" s="36">
        <f t="shared" si="240"/>
        <v>3386.4044947819943</v>
      </c>
      <c r="FC196" s="36">
        <f t="shared" si="240"/>
        <v>3526.6490505288953</v>
      </c>
      <c r="FD196" s="36">
        <f t="shared" si="240"/>
        <v>3672.7016943074982</v>
      </c>
      <c r="FE196" s="36">
        <f t="shared" si="230"/>
        <v>3824.8029622755485</v>
      </c>
      <c r="FF196" s="36">
        <f t="shared" si="230"/>
        <v>3983.2033521552275</v>
      </c>
      <c r="FG196" s="36">
        <f t="shared" si="230"/>
        <v>4148.1637357813834</v>
      </c>
      <c r="FH196" s="36">
        <f t="shared" si="230"/>
        <v>4319.9557887350329</v>
      </c>
      <c r="FI196" s="36">
        <f t="shared" si="230"/>
        <v>4498.8624377697051</v>
      </c>
      <c r="FJ196" s="36">
        <f t="shared" si="230"/>
        <v>4685.1783267674991</v>
      </c>
      <c r="FK196" s="36">
        <f t="shared" si="230"/>
        <v>4879.2103019922479</v>
      </c>
      <c r="FL196" s="36">
        <f t="shared" si="230"/>
        <v>5081.2779174389543</v>
      </c>
      <c r="FM196" s="36">
        <f t="shared" si="230"/>
        <v>5291.71396111177</v>
      </c>
      <c r="FN196" s="36">
        <f t="shared" si="230"/>
        <v>5510.8650030972522</v>
      </c>
      <c r="FO196" s="36">
        <f t="shared" si="230"/>
        <v>5739.0919663355207</v>
      </c>
      <c r="FP196" s="36">
        <f t="shared" si="230"/>
        <v>5976.7707210293393</v>
      </c>
      <c r="FQ196" s="36">
        <f t="shared" si="230"/>
        <v>6224.2927036700476</v>
      </c>
      <c r="FR196" s="36">
        <f t="shared" si="230"/>
        <v>6482.0655616998383</v>
      </c>
      <c r="FS196" s="36">
        <f t="shared" si="230"/>
        <v>6750.5138248720741</v>
      </c>
      <c r="FT196" s="36">
        <f t="shared" si="230"/>
        <v>7030.0796044153249</v>
      </c>
      <c r="FU196" s="36">
        <f t="shared" si="228"/>
        <v>7321.22332115258</v>
      </c>
      <c r="FV196" s="36">
        <f t="shared" si="228"/>
        <v>7624.4244637747915</v>
      </c>
      <c r="FW196" s="36">
        <f t="shared" si="228"/>
        <v>7940.1823785175593</v>
      </c>
      <c r="FX196" s="36">
        <f t="shared" si="228"/>
        <v>8269.0170915414838</v>
      </c>
      <c r="FY196" s="36">
        <f t="shared" si="228"/>
        <v>8611.4701653705815</v>
      </c>
      <c r="FZ196" s="36">
        <f t="shared" si="228"/>
        <v>8968.1055907992377</v>
      </c>
      <c r="GA196" s="36">
        <f t="shared" si="228"/>
        <v>9339.5107157365965</v>
      </c>
      <c r="GB196" s="36">
        <f t="shared" si="228"/>
        <v>9726.2972125181095</v>
      </c>
      <c r="GC196" s="36">
        <f t="shared" si="228"/>
        <v>10129.102085277333</v>
      </c>
      <c r="GD196" s="36">
        <f t="shared" si="228"/>
        <v>10548.588719037007</v>
      </c>
      <c r="GE196" s="36">
        <f t="shared" si="228"/>
        <v>10985.447972247204</v>
      </c>
      <c r="GF196" s="36">
        <f t="shared" si="228"/>
        <v>11440.399314569848</v>
      </c>
      <c r="GG196" s="36">
        <f t="shared" si="228"/>
        <v>11914.192011783442</v>
      </c>
      <c r="GH196" s="36">
        <f t="shared" si="228"/>
        <v>12407.606359759438</v>
      </c>
      <c r="GI196" s="36">
        <f t="shared" si="228"/>
        <v>12921.454969542514</v>
      </c>
      <c r="GJ196" s="36">
        <f t="shared" si="229"/>
        <v>13456.584105651145</v>
      </c>
      <c r="GK196" s="36">
        <f t="shared" si="229"/>
        <v>14013.875079802579</v>
      </c>
      <c r="GL196" s="36">
        <f t="shared" si="229"/>
        <v>14594.245702357521</v>
      </c>
      <c r="GM196" s="36">
        <f t="shared" si="229"/>
        <v>15198.651793874953</v>
      </c>
      <c r="GN196" s="36">
        <f t="shared" si="229"/>
        <v>15828.088759266488</v>
      </c>
      <c r="GO196" s="36">
        <f t="shared" si="229"/>
        <v>16483.593227142748</v>
      </c>
      <c r="GP196" s="36">
        <f t="shared" si="229"/>
        <v>17166.244757051634</v>
      </c>
      <c r="GQ196" s="36">
        <f t="shared" si="229"/>
        <v>17877.167617420168</v>
      </c>
      <c r="GR196" s="36">
        <f t="shared" si="229"/>
        <v>18617.532637128003</v>
      </c>
      <c r="GS196" s="36">
        <f t="shared" si="229"/>
        <v>19388.559133762017</v>
      </c>
      <c r="GT196" s="36">
        <f t="shared" si="229"/>
        <v>20191.516921727634</v>
      </c>
      <c r="GU196" s="36">
        <f t="shared" si="229"/>
        <v>21027.728403524059</v>
      </c>
      <c r="GV196" s="36">
        <f t="shared" si="229"/>
        <v>21898.5707476276</v>
      </c>
      <c r="GW196" s="36">
        <f t="shared" si="229"/>
        <v>22805.478156569847</v>
      </c>
      <c r="GX196" s="36">
        <f t="shared" si="229"/>
        <v>23749.944228946028</v>
      </c>
      <c r="GY196" s="36">
        <f t="shared" si="229"/>
        <v>24733.524419243593</v>
      </c>
      <c r="GZ196" s="36">
        <f t="shared" si="227"/>
        <v>25757.838599542145</v>
      </c>
      <c r="HA196" s="36">
        <f t="shared" si="227"/>
        <v>26824.573727303577</v>
      </c>
      <c r="HB196" s="36">
        <f t="shared" si="227"/>
        <v>27935.486623646124</v>
      </c>
      <c r="HC196" s="36">
        <f t="shared" si="227"/>
        <v>29092.4068666778</v>
      </c>
      <c r="HD196" s="36">
        <f t="shared" si="227"/>
        <v>30297.239804654389</v>
      </c>
      <c r="HE196" s="36">
        <f t="shared" si="227"/>
        <v>31551.96969392434</v>
      </c>
      <c r="HF196" s="36">
        <f t="shared" si="227"/>
        <v>32858.662966828517</v>
      </c>
      <c r="HG196" s="36">
        <f t="shared" si="227"/>
        <v>34219.471634936745</v>
      </c>
      <c r="HH196" s="36">
        <f t="shared" si="227"/>
        <v>35636.63683322601</v>
      </c>
      <c r="HI196" s="36">
        <f t="shared" si="227"/>
        <v>37112.492511037228</v>
      </c>
      <c r="HJ196" s="36">
        <f t="shared" si="227"/>
        <v>38649.469275889314</v>
      </c>
      <c r="HK196" s="36">
        <f t="shared" si="227"/>
        <v>40250.098396480986</v>
      </c>
      <c r="HL196" s="36">
        <f t="shared" si="227"/>
        <v>41917.015971472843</v>
      </c>
      <c r="HM196" s="36">
        <f t="shared" si="227"/>
        <v>43652.967270915411</v>
      </c>
    </row>
    <row r="197" spans="1:221" x14ac:dyDescent="0.25">
      <c r="A197" s="7" t="s">
        <v>1326</v>
      </c>
      <c r="B197" s="16" t="s">
        <v>1327</v>
      </c>
      <c r="C197" s="15">
        <v>492.82100000000003</v>
      </c>
      <c r="D197" s="15">
        <v>39.57</v>
      </c>
      <c r="E197" s="14">
        <f t="shared" si="163"/>
        <v>19500.92697</v>
      </c>
      <c r="F197" s="12">
        <f>IF(OR(G197="n/a",J197="n/a"),0%,E197/SUMIFS(E$13:E$515,G$13:G$515,"&lt;&gt;n/a",$J$13:$J$515,"&lt;&gt;n/a"))</f>
        <v>6.8143149026129405E-4</v>
      </c>
      <c r="G197" s="13">
        <v>1.3141268637856963E-2</v>
      </c>
      <c r="H197" s="13">
        <f t="shared" si="181"/>
        <v>1.404275966641395E-2</v>
      </c>
      <c r="I197" s="33">
        <f t="shared" si="182"/>
        <v>0.55567200000000005</v>
      </c>
      <c r="J197" s="13">
        <v>0.13720000000000002</v>
      </c>
      <c r="K197" s="41">
        <f t="shared" si="164"/>
        <v>0.12123566666666666</v>
      </c>
      <c r="L197" s="1">
        <f t="shared" si="165"/>
        <v>0.1052713333333333</v>
      </c>
      <c r="M197" s="1">
        <f t="shared" si="166"/>
        <v>8.9306999999999942E-2</v>
      </c>
      <c r="N197" s="1">
        <f t="shared" si="167"/>
        <v>7.3342666666666584E-2</v>
      </c>
      <c r="O197" s="1">
        <f t="shared" si="168"/>
        <v>5.7378333333333226E-2</v>
      </c>
      <c r="P197" s="5">
        <v>4.141399999999984E-2</v>
      </c>
      <c r="Q197" s="1">
        <f t="shared" si="169"/>
        <v>6.835119609699758E-2</v>
      </c>
      <c r="R197" s="12">
        <f t="shared" si="170"/>
        <v>4.6576657417519006E-5</v>
      </c>
      <c r="S197" s="12">
        <f t="shared" si="171"/>
        <v>6.8143149026129405E-4</v>
      </c>
      <c r="T197" s="7"/>
      <c r="U197" s="42">
        <f t="shared" si="172"/>
        <v>-39.57</v>
      </c>
      <c r="V197" s="36">
        <f t="shared" si="173"/>
        <v>0.63191019840000007</v>
      </c>
      <c r="W197" s="36">
        <f t="shared" si="174"/>
        <v>0.71860827762048007</v>
      </c>
      <c r="X197" s="36">
        <f t="shared" si="196"/>
        <v>0.81720133331000988</v>
      </c>
      <c r="Y197" s="36">
        <f t="shared" si="196"/>
        <v>0.92932135624014323</v>
      </c>
      <c r="Z197" s="36">
        <f t="shared" si="196"/>
        <v>1.0568242463162909</v>
      </c>
      <c r="AA197" s="36">
        <f t="shared" si="175"/>
        <v>1.184949038367944</v>
      </c>
      <c r="AB197" s="36">
        <f t="shared" si="191"/>
        <v>1.3096902035689886</v>
      </c>
      <c r="AC197" s="36">
        <f t="shared" si="191"/>
        <v>1.4266547065791242</v>
      </c>
      <c r="AD197" s="36">
        <f t="shared" si="191"/>
        <v>1.5312893671721879</v>
      </c>
      <c r="AE197" s="36">
        <f t="shared" si="191"/>
        <v>1.6191521989115827</v>
      </c>
      <c r="AF197" s="36">
        <f t="shared" si="176"/>
        <v>1.6862077680773067</v>
      </c>
      <c r="AG197" s="36">
        <f t="shared" si="233"/>
        <v>1.7560403765844599</v>
      </c>
      <c r="AH197" s="36">
        <f t="shared" si="233"/>
        <v>1.8287650327403284</v>
      </c>
      <c r="AI197" s="36">
        <f t="shared" si="233"/>
        <v>1.9045015078062362</v>
      </c>
      <c r="AJ197" s="36">
        <f t="shared" si="233"/>
        <v>1.9833745332505233</v>
      </c>
      <c r="AK197" s="36">
        <f t="shared" si="233"/>
        <v>2.0655140061705599</v>
      </c>
      <c r="AL197" s="36">
        <f t="shared" si="233"/>
        <v>2.1510552032221071</v>
      </c>
      <c r="AM197" s="36">
        <f t="shared" si="233"/>
        <v>2.240139003408347</v>
      </c>
      <c r="AN197" s="36">
        <f t="shared" si="233"/>
        <v>2.3329121200955001</v>
      </c>
      <c r="AO197" s="36">
        <f t="shared" si="233"/>
        <v>2.4295273426371349</v>
      </c>
      <c r="AP197" s="36">
        <f t="shared" si="233"/>
        <v>2.530143788005109</v>
      </c>
      <c r="AQ197" s="36">
        <f t="shared" si="233"/>
        <v>2.634927162841552</v>
      </c>
      <c r="AR197" s="36">
        <f t="shared" si="233"/>
        <v>2.7440500363634714</v>
      </c>
      <c r="AS197" s="36">
        <f t="shared" si="233"/>
        <v>2.8576921245694278</v>
      </c>
      <c r="AT197" s="36">
        <f t="shared" si="233"/>
        <v>2.9760405862163455</v>
      </c>
      <c r="AU197" s="36">
        <f t="shared" si="233"/>
        <v>3.0992903310539086</v>
      </c>
      <c r="AV197" s="36">
        <f t="shared" si="233"/>
        <v>3.2276443408241748</v>
      </c>
      <c r="AW197" s="36">
        <f t="shared" si="234"/>
        <v>3.3613140035550666</v>
      </c>
      <c r="AX197" s="36">
        <f t="shared" si="234"/>
        <v>3.5005194616982958</v>
      </c>
      <c r="AY197" s="36">
        <f t="shared" si="234"/>
        <v>3.6454899746850686</v>
      </c>
      <c r="AZ197" s="36">
        <f t="shared" si="234"/>
        <v>3.7964642964966755</v>
      </c>
      <c r="BA197" s="36">
        <f t="shared" si="234"/>
        <v>3.9536910688717883</v>
      </c>
      <c r="BB197" s="36">
        <f t="shared" si="234"/>
        <v>4.1174292307980442</v>
      </c>
      <c r="BC197" s="36">
        <f t="shared" si="234"/>
        <v>4.2879484449623142</v>
      </c>
      <c r="BD197" s="36">
        <f t="shared" si="234"/>
        <v>4.4655295418619829</v>
      </c>
      <c r="BE197" s="36">
        <f t="shared" si="234"/>
        <v>4.6504649823086543</v>
      </c>
      <c r="BF197" s="36">
        <f t="shared" si="234"/>
        <v>4.8430593390859844</v>
      </c>
      <c r="BG197" s="36">
        <f t="shared" si="234"/>
        <v>5.0436297985548908</v>
      </c>
      <c r="BH197" s="36">
        <f t="shared" si="234"/>
        <v>5.2525066830322427</v>
      </c>
      <c r="BI197" s="36">
        <f t="shared" si="234"/>
        <v>5.4700339948033392</v>
      </c>
      <c r="BJ197" s="36">
        <f t="shared" si="234"/>
        <v>5.6965699826641236</v>
      </c>
      <c r="BK197" s="36">
        <f t="shared" si="234"/>
        <v>5.9324877319261748</v>
      </c>
      <c r="BL197" s="36">
        <f t="shared" si="234"/>
        <v>6.1781757788561649</v>
      </c>
      <c r="BM197" s="36">
        <f t="shared" si="235"/>
        <v>6.4340387505617134</v>
      </c>
      <c r="BN197" s="36">
        <f t="shared" si="235"/>
        <v>6.7004980313774753</v>
      </c>
      <c r="BO197" s="36">
        <f t="shared" si="235"/>
        <v>6.9779924568489413</v>
      </c>
      <c r="BP197" s="36">
        <f t="shared" si="235"/>
        <v>7.266979036456882</v>
      </c>
      <c r="BQ197" s="36">
        <f t="shared" si="235"/>
        <v>7.5679337062727061</v>
      </c>
      <c r="BR197" s="36">
        <f t="shared" si="235"/>
        <v>7.8813521127842829</v>
      </c>
      <c r="BS197" s="36">
        <f t="shared" si="235"/>
        <v>8.2077504291831307</v>
      </c>
      <c r="BT197" s="36">
        <f t="shared" si="235"/>
        <v>8.54766620545732</v>
      </c>
      <c r="BU197" s="36">
        <f t="shared" si="235"/>
        <v>8.9016592536901289</v>
      </c>
      <c r="BV197" s="36">
        <f t="shared" si="235"/>
        <v>9.2703125700224511</v>
      </c>
      <c r="BW197" s="36">
        <f t="shared" si="235"/>
        <v>9.6542332947973595</v>
      </c>
      <c r="BX197" s="36">
        <f t="shared" si="235"/>
        <v>10.054053712468097</v>
      </c>
      <c r="BY197" s="36">
        <f t="shared" si="235"/>
        <v>10.470432292916248</v>
      </c>
      <c r="BZ197" s="36">
        <f t="shared" si="235"/>
        <v>10.90405477589508</v>
      </c>
      <c r="CA197" s="36">
        <f t="shared" si="235"/>
        <v>11.355635300383998</v>
      </c>
      <c r="CB197" s="36">
        <f t="shared" si="235"/>
        <v>11.825917580714099</v>
      </c>
      <c r="CC197" s="36">
        <f t="shared" si="236"/>
        <v>12.315676131401791</v>
      </c>
      <c r="CD197" s="36">
        <f t="shared" si="236"/>
        <v>12.825717542707663</v>
      </c>
      <c r="CE197" s="36">
        <f t="shared" si="236"/>
        <v>13.356881809021356</v>
      </c>
      <c r="CF197" s="36">
        <f t="shared" si="236"/>
        <v>13.910043712260164</v>
      </c>
      <c r="CG197" s="36">
        <f t="shared" si="236"/>
        <v>14.486114262559704</v>
      </c>
      <c r="CH197" s="36">
        <f t="shared" si="236"/>
        <v>15.08604219862935</v>
      </c>
      <c r="CI197" s="36">
        <f t="shared" si="236"/>
        <v>15.710815550243383</v>
      </c>
      <c r="CJ197" s="36">
        <f t="shared" si="236"/>
        <v>16.361463265441159</v>
      </c>
      <c r="CK197" s="36">
        <f t="shared" si="236"/>
        <v>17.039056905116137</v>
      </c>
      <c r="CL197" s="36">
        <f t="shared" si="236"/>
        <v>17.744712407784615</v>
      </c>
      <c r="CM197" s="36">
        <f t="shared" si="236"/>
        <v>18.479591927440605</v>
      </c>
      <c r="CN197" s="36">
        <f t="shared" si="236"/>
        <v>19.244905747523628</v>
      </c>
      <c r="CO197" s="36">
        <f t="shared" si="236"/>
        <v>20.041914274151569</v>
      </c>
      <c r="CP197" s="36">
        <f t="shared" si="236"/>
        <v>20.871930111901278</v>
      </c>
      <c r="CQ197" s="36">
        <f t="shared" si="236"/>
        <v>21.736320225555556</v>
      </c>
      <c r="CR197" s="36">
        <f t="shared" si="236"/>
        <v>22.636508191376709</v>
      </c>
      <c r="CS197" s="36">
        <f t="shared" si="237"/>
        <v>23.573976541614382</v>
      </c>
      <c r="CT197" s="36">
        <f t="shared" si="237"/>
        <v>24.550269206108798</v>
      </c>
      <c r="CU197" s="36">
        <f t="shared" si="237"/>
        <v>25.566994055010582</v>
      </c>
      <c r="CV197" s="36">
        <f t="shared" si="237"/>
        <v>26.625825546804787</v>
      </c>
      <c r="CW197" s="36">
        <f t="shared" si="237"/>
        <v>27.728507486000158</v>
      </c>
      <c r="CX197" s="36">
        <f t="shared" si="237"/>
        <v>28.876855895025365</v>
      </c>
      <c r="CY197" s="36">
        <f t="shared" si="237"/>
        <v>30.072762005061939</v>
      </c>
      <c r="CZ197" s="36">
        <f t="shared" si="237"/>
        <v>31.31819537073957</v>
      </c>
      <c r="DA197" s="36">
        <f t="shared" si="237"/>
        <v>32.615207113823374</v>
      </c>
      <c r="DB197" s="36">
        <f t="shared" si="237"/>
        <v>33.965933301235246</v>
      </c>
      <c r="DC197" s="36">
        <f t="shared" si="237"/>
        <v>35.372598462972597</v>
      </c>
      <c r="DD197" s="36">
        <f t="shared" si="237"/>
        <v>36.837519255718142</v>
      </c>
      <c r="DE197" s="36">
        <f t="shared" si="237"/>
        <v>38.363108278174444</v>
      </c>
      <c r="DF197" s="36">
        <f t="shared" si="237"/>
        <v>39.951878044406754</v>
      </c>
      <c r="DG197" s="36">
        <f t="shared" si="237"/>
        <v>41.606445121737806</v>
      </c>
      <c r="DH197" s="36">
        <f t="shared" si="237"/>
        <v>43.329534440009446</v>
      </c>
      <c r="DI197" s="36">
        <f t="shared" si="238"/>
        <v>45.123983779307991</v>
      </c>
      <c r="DJ197" s="36">
        <f t="shared" si="238"/>
        <v>46.992748443544244</v>
      </c>
      <c r="DK197" s="36">
        <f t="shared" si="238"/>
        <v>48.938906127585177</v>
      </c>
      <c r="DL197" s="36">
        <f t="shared" si="238"/>
        <v>50.965661985952984</v>
      </c>
      <c r="DM197" s="36">
        <f t="shared" si="238"/>
        <v>53.076353911439234</v>
      </c>
      <c r="DN197" s="36">
        <f t="shared" si="238"/>
        <v>55.274458032327573</v>
      </c>
      <c r="DO197" s="36">
        <f t="shared" si="238"/>
        <v>57.563594437278375</v>
      </c>
      <c r="DP197" s="36">
        <f t="shared" si="238"/>
        <v>59.947533137303814</v>
      </c>
      <c r="DQ197" s="36">
        <f t="shared" si="238"/>
        <v>62.430200274652108</v>
      </c>
      <c r="DR197" s="36">
        <f t="shared" si="238"/>
        <v>65.015684588826545</v>
      </c>
      <c r="DS197" s="36">
        <f t="shared" si="238"/>
        <v>67.708244150388197</v>
      </c>
      <c r="DT197" s="36">
        <f t="shared" si="238"/>
        <v>70.512313373632367</v>
      </c>
      <c r="DU197" s="36">
        <f t="shared" si="238"/>
        <v>73.432510319687964</v>
      </c>
      <c r="DV197" s="36">
        <f t="shared" si="238"/>
        <v>76.473644302067513</v>
      </c>
      <c r="DW197" s="36">
        <f t="shared" si="238"/>
        <v>79.640723807193325</v>
      </c>
      <c r="DX197" s="36">
        <f t="shared" si="238"/>
        <v>82.938964742944421</v>
      </c>
      <c r="DY197" s="36">
        <f t="shared" si="239"/>
        <v>86.373799028808705</v>
      </c>
      <c r="DZ197" s="36">
        <f t="shared" si="239"/>
        <v>89.950883541787775</v>
      </c>
      <c r="EA197" s="36">
        <f t="shared" si="239"/>
        <v>93.676109432787356</v>
      </c>
      <c r="EB197" s="36">
        <f t="shared" si="239"/>
        <v>97.555611828836803</v>
      </c>
      <c r="EC197" s="36">
        <f t="shared" si="239"/>
        <v>101.59577993711623</v>
      </c>
      <c r="ED197" s="36">
        <f t="shared" si="239"/>
        <v>105.80326756743194</v>
      </c>
      <c r="EE197" s="36">
        <f t="shared" si="239"/>
        <v>110.18500409046955</v>
      </c>
      <c r="EF197" s="36">
        <f t="shared" si="239"/>
        <v>114.74820584987224</v>
      </c>
      <c r="EG197" s="36">
        <f t="shared" si="239"/>
        <v>119.50038804693882</v>
      </c>
      <c r="EH197" s="36">
        <f t="shared" si="239"/>
        <v>124.44937711751473</v>
      </c>
      <c r="EI197" s="36">
        <f t="shared" si="239"/>
        <v>129.60332362145945</v>
      </c>
      <c r="EJ197" s="36">
        <f t="shared" si="239"/>
        <v>134.97071566591856</v>
      </c>
      <c r="EK197" s="36">
        <f t="shared" si="239"/>
        <v>140.56039288450688</v>
      </c>
      <c r="EL197" s="36">
        <f t="shared" si="239"/>
        <v>146.38156099542582</v>
      </c>
      <c r="EM197" s="36">
        <f t="shared" si="239"/>
        <v>152.44380696249036</v>
      </c>
      <c r="EN197" s="36">
        <f t="shared" si="239"/>
        <v>158.75711478403491</v>
      </c>
      <c r="EO197" s="36">
        <f t="shared" si="240"/>
        <v>165.33188193570092</v>
      </c>
      <c r="EP197" s="36">
        <f t="shared" si="240"/>
        <v>172.17893649418602</v>
      </c>
      <c r="EQ197" s="36">
        <f t="shared" si="240"/>
        <v>179.3095549701562</v>
      </c>
      <c r="ER197" s="36">
        <f t="shared" si="240"/>
        <v>186.73548087969021</v>
      </c>
      <c r="ES197" s="36">
        <f t="shared" si="240"/>
        <v>194.46894408484167</v>
      </c>
      <c r="ET197" s="36">
        <f t="shared" si="240"/>
        <v>202.52268093517128</v>
      </c>
      <c r="EU197" s="36">
        <f t="shared" si="240"/>
        <v>210.90995524342043</v>
      </c>
      <c r="EV197" s="36">
        <f t="shared" si="240"/>
        <v>219.6445801298714</v>
      </c>
      <c r="EW197" s="36">
        <f t="shared" si="240"/>
        <v>228.74094077136985</v>
      </c>
      <c r="EX197" s="36">
        <f t="shared" si="240"/>
        <v>238.21401809247533</v>
      </c>
      <c r="EY197" s="36">
        <f t="shared" si="240"/>
        <v>248.07941343775707</v>
      </c>
      <c r="EZ197" s="36">
        <f t="shared" si="240"/>
        <v>258.3533742658683</v>
      </c>
      <c r="FA197" s="36">
        <f t="shared" si="240"/>
        <v>269.05282090771493</v>
      </c>
      <c r="FB197" s="36">
        <f t="shared" si="240"/>
        <v>280.19537443278699</v>
      </c>
      <c r="FC197" s="36">
        <f t="shared" si="240"/>
        <v>291.79938566954638</v>
      </c>
      <c r="FD197" s="36">
        <f t="shared" si="240"/>
        <v>303.88396542766492</v>
      </c>
      <c r="FE197" s="36">
        <f t="shared" si="230"/>
        <v>316.46901597188617</v>
      </c>
      <c r="FF197" s="36">
        <f t="shared" si="230"/>
        <v>329.57526379934581</v>
      </c>
      <c r="FG197" s="36">
        <f t="shared" si="230"/>
        <v>343.22429377433184</v>
      </c>
      <c r="FH197" s="36">
        <f t="shared" si="230"/>
        <v>357.43858467670196</v>
      </c>
      <c r="FI197" s="36">
        <f t="shared" si="230"/>
        <v>372.24154622250285</v>
      </c>
      <c r="FJ197" s="36">
        <f t="shared" si="230"/>
        <v>387.65755761776154</v>
      </c>
      <c r="FK197" s="36">
        <f t="shared" si="230"/>
        <v>403.71200770894347</v>
      </c>
      <c r="FL197" s="36">
        <f t="shared" si="230"/>
        <v>420.43133679620161</v>
      </c>
      <c r="FM197" s="36">
        <f t="shared" si="230"/>
        <v>437.84308017827942</v>
      </c>
      <c r="FN197" s="36">
        <f t="shared" si="230"/>
        <v>455.97591350078261</v>
      </c>
      <c r="FO197" s="36">
        <f t="shared" si="230"/>
        <v>474.85969998250397</v>
      </c>
      <c r="FP197" s="36">
        <f t="shared" si="230"/>
        <v>494.52553959757932</v>
      </c>
      <c r="FQ197" s="36">
        <f t="shared" si="230"/>
        <v>515.00582029447344</v>
      </c>
      <c r="FR197" s="36">
        <f t="shared" si="230"/>
        <v>536.33427133614873</v>
      </c>
      <c r="FS197" s="36">
        <f t="shared" si="230"/>
        <v>558.54601884926387</v>
      </c>
      <c r="FT197" s="36">
        <f t="shared" si="230"/>
        <v>581.67764367388725</v>
      </c>
      <c r="FU197" s="36">
        <f t="shared" si="228"/>
        <v>605.76724160899755</v>
      </c>
      <c r="FV197" s="36">
        <f t="shared" si="228"/>
        <v>630.85448615299254</v>
      </c>
      <c r="FW197" s="36">
        <f t="shared" si="228"/>
        <v>656.98069384253245</v>
      </c>
      <c r="FX197" s="36">
        <f t="shared" si="228"/>
        <v>684.18889229732702</v>
      </c>
      <c r="FY197" s="36">
        <f t="shared" si="228"/>
        <v>712.52389108292846</v>
      </c>
      <c r="FZ197" s="36">
        <f t="shared" si="228"/>
        <v>742.03235550823672</v>
      </c>
      <c r="GA197" s="36">
        <f t="shared" si="228"/>
        <v>772.7628834792547</v>
      </c>
      <c r="GB197" s="36">
        <f t="shared" si="228"/>
        <v>804.76608553566439</v>
      </c>
      <c r="GC197" s="36">
        <f t="shared" si="228"/>
        <v>838.09466820203829</v>
      </c>
      <c r="GD197" s="36">
        <f t="shared" si="228"/>
        <v>872.80352079095735</v>
      </c>
      <c r="GE197" s="36">
        <f t="shared" si="228"/>
        <v>908.94980580099389</v>
      </c>
      <c r="GF197" s="36">
        <f t="shared" si="228"/>
        <v>946.59305305843611</v>
      </c>
      <c r="GG197" s="36">
        <f t="shared" si="228"/>
        <v>985.79525775779803</v>
      </c>
      <c r="GH197" s="36">
        <f t="shared" si="228"/>
        <v>1026.6209825625792</v>
      </c>
      <c r="GI197" s="36">
        <f t="shared" si="228"/>
        <v>1069.1374639344258</v>
      </c>
      <c r="GJ197" s="36">
        <f t="shared" si="229"/>
        <v>1113.414722865806</v>
      </c>
      <c r="GK197" s="36">
        <f t="shared" si="229"/>
        <v>1159.5256801985702</v>
      </c>
      <c r="GL197" s="36">
        <f t="shared" si="229"/>
        <v>1207.5462767183135</v>
      </c>
      <c r="GM197" s="36">
        <f t="shared" si="229"/>
        <v>1257.5555982223254</v>
      </c>
      <c r="GN197" s="36">
        <f t="shared" si="229"/>
        <v>1309.6360057671047</v>
      </c>
      <c r="GO197" s="36">
        <f t="shared" si="229"/>
        <v>1363.8732713099434</v>
      </c>
      <c r="GP197" s="36">
        <f t="shared" si="229"/>
        <v>1420.3567189679732</v>
      </c>
      <c r="GQ197" s="36">
        <f t="shared" si="229"/>
        <v>1479.1793721273125</v>
      </c>
      <c r="GR197" s="36">
        <f t="shared" si="229"/>
        <v>1540.4381066445928</v>
      </c>
      <c r="GS197" s="36">
        <f t="shared" si="229"/>
        <v>1604.2338103931718</v>
      </c>
      <c r="GT197" s="36">
        <f t="shared" si="229"/>
        <v>1670.6715494167943</v>
      </c>
      <c r="GU197" s="36">
        <f t="shared" si="229"/>
        <v>1739.8607409643412</v>
      </c>
      <c r="GV197" s="36">
        <f t="shared" si="229"/>
        <v>1811.9153336906381</v>
      </c>
      <c r="GW197" s="36">
        <f t="shared" si="229"/>
        <v>1886.953995320102</v>
      </c>
      <c r="GX197" s="36">
        <f t="shared" si="229"/>
        <v>1965.1003080822884</v>
      </c>
      <c r="GY197" s="36">
        <f t="shared" si="229"/>
        <v>2046.482972241208</v>
      </c>
      <c r="GZ197" s="36">
        <f t="shared" si="227"/>
        <v>2131.2360180536052</v>
      </c>
      <c r="HA197" s="36">
        <f t="shared" si="227"/>
        <v>2219.499026505277</v>
      </c>
      <c r="HB197" s="36">
        <f t="shared" si="227"/>
        <v>2311.4173591889662</v>
      </c>
      <c r="HC197" s="36">
        <f t="shared" si="227"/>
        <v>2407.1423977024178</v>
      </c>
      <c r="HD197" s="36">
        <f t="shared" si="227"/>
        <v>2506.8317929608652</v>
      </c>
      <c r="HE197" s="36">
        <f t="shared" si="227"/>
        <v>2610.6497248345459</v>
      </c>
      <c r="HF197" s="36">
        <f t="shared" si="227"/>
        <v>2718.7671725388432</v>
      </c>
      <c r="HG197" s="36">
        <f t="shared" si="227"/>
        <v>2831.3621962223665</v>
      </c>
      <c r="HH197" s="36">
        <f t="shared" si="227"/>
        <v>2948.6202302167189</v>
      </c>
      <c r="HI197" s="36">
        <f t="shared" si="227"/>
        <v>3070.7343884309134</v>
      </c>
      <c r="HJ197" s="36">
        <f t="shared" si="227"/>
        <v>3197.9057823933908</v>
      </c>
      <c r="HK197" s="36">
        <f t="shared" si="227"/>
        <v>3330.3438524654302</v>
      </c>
      <c r="HL197" s="36">
        <f t="shared" si="227"/>
        <v>3468.266712771433</v>
      </c>
      <c r="HM197" s="36">
        <f t="shared" si="227"/>
        <v>3611.9015104141486</v>
      </c>
    </row>
    <row r="198" spans="1:221" x14ac:dyDescent="0.25">
      <c r="A198" s="7" t="s">
        <v>598</v>
      </c>
      <c r="B198" s="16" t="s">
        <v>597</v>
      </c>
      <c r="C198" s="15">
        <v>737.08900000000006</v>
      </c>
      <c r="D198" s="15">
        <v>24.92</v>
      </c>
      <c r="E198" s="14">
        <f t="shared" si="163"/>
        <v>18368.257880000001</v>
      </c>
      <c r="F198" s="12">
        <f>IF(OR(G198="n/a",J198="n/a"),0%,E198/SUMIFS(E$13:E$515,G$13:G$515,"&lt;&gt;n/a",$J$13:$J$515,"&lt;&gt;n/a"))</f>
        <v>6.4185201862084396E-4</v>
      </c>
      <c r="G198" s="13">
        <v>3.8523274478330656E-2</v>
      </c>
      <c r="H198" s="13">
        <f t="shared" si="181"/>
        <v>3.9912038523274476E-2</v>
      </c>
      <c r="I198" s="33">
        <f t="shared" si="182"/>
        <v>0.99460800000000005</v>
      </c>
      <c r="J198" s="13">
        <v>7.2099999999999997E-2</v>
      </c>
      <c r="K198" s="41">
        <f t="shared" si="164"/>
        <v>6.6985666666666638E-2</v>
      </c>
      <c r="L198" s="1">
        <f t="shared" si="165"/>
        <v>6.1871333333333278E-2</v>
      </c>
      <c r="M198" s="1">
        <f t="shared" si="166"/>
        <v>5.6756999999999919E-2</v>
      </c>
      <c r="N198" s="1">
        <f t="shared" si="167"/>
        <v>5.1642666666666559E-2</v>
      </c>
      <c r="O198" s="1">
        <f t="shared" si="168"/>
        <v>4.6528333333333199E-2</v>
      </c>
      <c r="P198" s="5">
        <v>4.141399999999984E-2</v>
      </c>
      <c r="Q198" s="1">
        <f t="shared" si="169"/>
        <v>9.1586713807487508E-2</v>
      </c>
      <c r="R198" s="12">
        <f t="shared" si="170"/>
        <v>5.8785117136185375E-5</v>
      </c>
      <c r="S198" s="12">
        <f t="shared" si="171"/>
        <v>6.4185201862084396E-4</v>
      </c>
      <c r="T198" s="7"/>
      <c r="U198" s="42">
        <f t="shared" si="172"/>
        <v>-24.92</v>
      </c>
      <c r="V198" s="36">
        <f t="shared" si="173"/>
        <v>1.0663192368000001</v>
      </c>
      <c r="W198" s="36">
        <f t="shared" si="174"/>
        <v>1.1432008537732801</v>
      </c>
      <c r="X198" s="36">
        <f t="shared" si="196"/>
        <v>1.2256256353303336</v>
      </c>
      <c r="Y198" s="36">
        <f t="shared" si="196"/>
        <v>1.3139932436376507</v>
      </c>
      <c r="Z198" s="36">
        <f t="shared" si="196"/>
        <v>1.4087321565039255</v>
      </c>
      <c r="AA198" s="36">
        <f t="shared" si="175"/>
        <v>1.5030970191621118</v>
      </c>
      <c r="AB198" s="36">
        <f t="shared" si="191"/>
        <v>1.5960956358670306</v>
      </c>
      <c r="AC198" s="36">
        <f t="shared" si="191"/>
        <v>1.6866852358719355</v>
      </c>
      <c r="AD198" s="36">
        <f t="shared" si="191"/>
        <v>1.7737901592796577</v>
      </c>
      <c r="AE198" s="36">
        <f t="shared" si="191"/>
        <v>1.8563216590740079</v>
      </c>
      <c r="AF198" s="36">
        <f t="shared" si="176"/>
        <v>1.9331993642628986</v>
      </c>
      <c r="AG198" s="36">
        <f t="shared" si="233"/>
        <v>2.0132608827344818</v>
      </c>
      <c r="AH198" s="36">
        <f t="shared" si="233"/>
        <v>2.0966380689320472</v>
      </c>
      <c r="AI198" s="36">
        <f t="shared" si="233"/>
        <v>2.1834682379187988</v>
      </c>
      <c r="AJ198" s="36">
        <f t="shared" si="233"/>
        <v>2.2738943915239678</v>
      </c>
      <c r="AK198" s="36">
        <f t="shared" si="233"/>
        <v>2.3680654538545411</v>
      </c>
      <c r="AL198" s="36">
        <f t="shared" si="233"/>
        <v>2.4661365165604727</v>
      </c>
      <c r="AM198" s="36">
        <f t="shared" si="233"/>
        <v>2.5682690942573076</v>
      </c>
      <c r="AN198" s="36">
        <f t="shared" si="233"/>
        <v>2.6746313905268795</v>
      </c>
      <c r="AO198" s="36">
        <f t="shared" si="233"/>
        <v>2.7853985749341592</v>
      </c>
      <c r="AP198" s="36">
        <f t="shared" si="233"/>
        <v>2.900753071516482</v>
      </c>
      <c r="AQ198" s="36">
        <f t="shared" si="233"/>
        <v>3.0208848592202653</v>
      </c>
      <c r="AR198" s="36">
        <f t="shared" si="233"/>
        <v>3.145991784780013</v>
      </c>
      <c r="AS198" s="36">
        <f t="shared" si="233"/>
        <v>3.2762798885548921</v>
      </c>
      <c r="AT198" s="36">
        <f t="shared" si="233"/>
        <v>3.4119637438595039</v>
      </c>
      <c r="AU198" s="36">
        <f t="shared" si="233"/>
        <v>3.5532668103477008</v>
      </c>
      <c r="AV198" s="36">
        <f t="shared" si="233"/>
        <v>3.7004218020314399</v>
      </c>
      <c r="AW198" s="36">
        <f t="shared" si="234"/>
        <v>3.8536710705407695</v>
      </c>
      <c r="AX198" s="36">
        <f t="shared" si="234"/>
        <v>4.0132670042561447</v>
      </c>
      <c r="AY198" s="36">
        <f t="shared" si="234"/>
        <v>4.1794724439704076</v>
      </c>
      <c r="AZ198" s="36">
        <f t="shared" si="234"/>
        <v>4.3525611157649973</v>
      </c>
      <c r="BA198" s="36">
        <f t="shared" si="234"/>
        <v>4.5328180818132884</v>
      </c>
      <c r="BB198" s="36">
        <f t="shared" si="234"/>
        <v>4.7205402098535032</v>
      </c>
      <c r="BC198" s="36">
        <f t="shared" si="234"/>
        <v>4.9160366621043758</v>
      </c>
      <c r="BD198" s="36">
        <f t="shared" si="234"/>
        <v>5.1196294044287658</v>
      </c>
      <c r="BE198" s="36">
        <f t="shared" si="234"/>
        <v>5.3316537365837782</v>
      </c>
      <c r="BF198" s="36">
        <f t="shared" si="234"/>
        <v>5.5524588444306575</v>
      </c>
      <c r="BG198" s="36">
        <f t="shared" si="234"/>
        <v>5.7824083750139081</v>
      </c>
      <c r="BH198" s="36">
        <f t="shared" si="234"/>
        <v>6.0218810354567331</v>
      </c>
      <c r="BI198" s="36">
        <f t="shared" si="234"/>
        <v>6.2712712166591373</v>
      </c>
      <c r="BJ198" s="36">
        <f t="shared" si="234"/>
        <v>6.5309896428258583</v>
      </c>
      <c r="BK198" s="36">
        <f t="shared" si="234"/>
        <v>6.8014640478938473</v>
      </c>
      <c r="BL198" s="36">
        <f t="shared" si="234"/>
        <v>7.0831398799733218</v>
      </c>
      <c r="BM198" s="36">
        <f t="shared" si="235"/>
        <v>7.376481034962536</v>
      </c>
      <c r="BN198" s="36">
        <f t="shared" si="235"/>
        <v>7.6819706205444733</v>
      </c>
      <c r="BO198" s="36">
        <f t="shared" si="235"/>
        <v>8.0001117518237006</v>
      </c>
      <c r="BP198" s="36">
        <f t="shared" si="235"/>
        <v>8.3314283799137261</v>
      </c>
      <c r="BQ198" s="36">
        <f t="shared" si="235"/>
        <v>8.6764661548394724</v>
      </c>
      <c r="BR198" s="36">
        <f t="shared" si="235"/>
        <v>9.0357933241759927</v>
      </c>
      <c r="BS198" s="36">
        <f t="shared" si="235"/>
        <v>9.4100016689034156</v>
      </c>
      <c r="BT198" s="36">
        <f t="shared" si="235"/>
        <v>9.7997074780193802</v>
      </c>
      <c r="BU198" s="36">
        <f t="shared" si="235"/>
        <v>10.205552563514074</v>
      </c>
      <c r="BV198" s="36">
        <f t="shared" si="235"/>
        <v>10.628205317379443</v>
      </c>
      <c r="BW198" s="36">
        <f t="shared" si="235"/>
        <v>11.068361812393393</v>
      </c>
      <c r="BX198" s="36">
        <f t="shared" si="235"/>
        <v>11.526746948491851</v>
      </c>
      <c r="BY198" s="36">
        <f t="shared" si="235"/>
        <v>12.004115646616691</v>
      </c>
      <c r="BZ198" s="36">
        <f t="shared" si="235"/>
        <v>12.501254092005674</v>
      </c>
      <c r="CA198" s="36">
        <f t="shared" si="235"/>
        <v>13.018981028971995</v>
      </c>
      <c r="CB198" s="36">
        <f t="shared" si="235"/>
        <v>13.558149109305839</v>
      </c>
      <c r="CC198" s="36">
        <f t="shared" si="236"/>
        <v>14.11964629651863</v>
      </c>
      <c r="CD198" s="36">
        <f t="shared" si="236"/>
        <v>14.704397328242649</v>
      </c>
      <c r="CE198" s="36">
        <f t="shared" si="236"/>
        <v>15.313365239194487</v>
      </c>
      <c r="CF198" s="36">
        <f t="shared" si="236"/>
        <v>15.947552947210486</v>
      </c>
      <c r="CG198" s="36">
        <f t="shared" si="236"/>
        <v>16.608004904966258</v>
      </c>
      <c r="CH198" s="36">
        <f t="shared" si="236"/>
        <v>17.295808820100529</v>
      </c>
      <c r="CI198" s="36">
        <f t="shared" si="236"/>
        <v>18.012097446576171</v>
      </c>
      <c r="CJ198" s="36">
        <f t="shared" si="236"/>
        <v>18.758050450228673</v>
      </c>
      <c r="CK198" s="36">
        <f t="shared" si="236"/>
        <v>19.534896351574439</v>
      </c>
      <c r="CL198" s="36">
        <f t="shared" si="236"/>
        <v>20.343914549078541</v>
      </c>
      <c r="CM198" s="36">
        <f t="shared" si="236"/>
        <v>21.186437426214077</v>
      </c>
      <c r="CN198" s="36">
        <f t="shared" si="236"/>
        <v>22.063852545783302</v>
      </c>
      <c r="CO198" s="36">
        <f t="shared" si="236"/>
        <v>22.977604935114368</v>
      </c>
      <c r="CP198" s="36">
        <f t="shared" si="236"/>
        <v>23.929199465897192</v>
      </c>
      <c r="CQ198" s="36">
        <f t="shared" si="236"/>
        <v>24.920203332577856</v>
      </c>
      <c r="CR198" s="36">
        <f t="shared" si="236"/>
        <v>25.952248633393232</v>
      </c>
      <c r="CS198" s="36">
        <f t="shared" si="237"/>
        <v>27.027035058296576</v>
      </c>
      <c r="CT198" s="36">
        <f t="shared" si="237"/>
        <v>28.146332688200868</v>
      </c>
      <c r="CU198" s="36">
        <f t="shared" si="237"/>
        <v>29.311984910150013</v>
      </c>
      <c r="CV198" s="36">
        <f t="shared" si="237"/>
        <v>30.52591145321896</v>
      </c>
      <c r="CW198" s="36">
        <f t="shared" si="237"/>
        <v>31.790111550142566</v>
      </c>
      <c r="CX198" s="36">
        <f t="shared" si="237"/>
        <v>33.106667229880166</v>
      </c>
      <c r="CY198" s="36">
        <f t="shared" si="237"/>
        <v>34.477746746538415</v>
      </c>
      <c r="CZ198" s="36">
        <f t="shared" si="237"/>
        <v>35.90560815029955</v>
      </c>
      <c r="DA198" s="36">
        <f t="shared" si="237"/>
        <v>37.392603006236051</v>
      </c>
      <c r="DB198" s="36">
        <f t="shared" si="237"/>
        <v>38.941180267136303</v>
      </c>
      <c r="DC198" s="36">
        <f t="shared" si="237"/>
        <v>40.553890306719481</v>
      </c>
      <c r="DD198" s="36">
        <f t="shared" si="237"/>
        <v>42.233389119881956</v>
      </c>
      <c r="DE198" s="36">
        <f t="shared" si="237"/>
        <v>43.98244269689274</v>
      </c>
      <c r="DF198" s="36">
        <f t="shared" si="237"/>
        <v>45.803931578741846</v>
      </c>
      <c r="DG198" s="36">
        <f t="shared" si="237"/>
        <v>47.70085560114385</v>
      </c>
      <c r="DH198" s="36">
        <f t="shared" si="237"/>
        <v>49.676338835009616</v>
      </c>
      <c r="DI198" s="36">
        <f t="shared" si="238"/>
        <v>51.733634731522699</v>
      </c>
      <c r="DJ198" s="36">
        <f t="shared" si="238"/>
        <v>53.876131480293971</v>
      </c>
      <c r="DK198" s="36">
        <f t="shared" si="238"/>
        <v>56.107357589418854</v>
      </c>
      <c r="DL198" s="36">
        <f t="shared" si="238"/>
        <v>58.430987696627035</v>
      </c>
      <c r="DM198" s="36">
        <f t="shared" si="238"/>
        <v>60.850848621095139</v>
      </c>
      <c r="DN198" s="36">
        <f t="shared" si="238"/>
        <v>63.37092566588916</v>
      </c>
      <c r="DO198" s="36">
        <f t="shared" si="238"/>
        <v>65.99536918141628</v>
      </c>
      <c r="DP198" s="36">
        <f t="shared" si="238"/>
        <v>68.72850140069545</v>
      </c>
      <c r="DQ198" s="36">
        <f t="shared" si="238"/>
        <v>71.574823557703837</v>
      </c>
      <c r="DR198" s="36">
        <f t="shared" si="238"/>
        <v>74.539023300522572</v>
      </c>
      <c r="DS198" s="36">
        <f t="shared" si="238"/>
        <v>77.625982411490398</v>
      </c>
      <c r="DT198" s="36">
        <f t="shared" si="238"/>
        <v>80.840784847079846</v>
      </c>
      <c r="DU198" s="36">
        <f t="shared" si="238"/>
        <v>84.188725110736797</v>
      </c>
      <c r="DV198" s="36">
        <f t="shared" si="238"/>
        <v>87.675316972472842</v>
      </c>
      <c r="DW198" s="36">
        <f t="shared" si="238"/>
        <v>91.306302549570816</v>
      </c>
      <c r="DX198" s="36">
        <f t="shared" si="238"/>
        <v>95.087661763358724</v>
      </c>
      <c r="DY198" s="36">
        <f t="shared" si="239"/>
        <v>99.025622187626453</v>
      </c>
      <c r="DZ198" s="36">
        <f t="shared" si="239"/>
        <v>103.12666930490479</v>
      </c>
      <c r="EA198" s="36">
        <f t="shared" si="239"/>
        <v>107.39755718749811</v>
      </c>
      <c r="EB198" s="36">
        <f t="shared" si="239"/>
        <v>111.84531962086113</v>
      </c>
      <c r="EC198" s="36">
        <f t="shared" si="239"/>
        <v>116.47728168763946</v>
      </c>
      <c r="ED198" s="36">
        <f t="shared" si="239"/>
        <v>121.30107183145134</v>
      </c>
      <c r="EE198" s="36">
        <f t="shared" si="239"/>
        <v>126.32463442027904</v>
      </c>
      <c r="EF198" s="36">
        <f t="shared" si="239"/>
        <v>131.55624283016044</v>
      </c>
      <c r="EG198" s="36">
        <f t="shared" si="239"/>
        <v>137.00451307072868</v>
      </c>
      <c r="EH198" s="36">
        <f t="shared" si="239"/>
        <v>142.67841797503982</v>
      </c>
      <c r="EI198" s="36">
        <f t="shared" si="239"/>
        <v>148.5873019770581</v>
      </c>
      <c r="EJ198" s="36">
        <f t="shared" si="239"/>
        <v>154.74089650113598</v>
      </c>
      <c r="EK198" s="36">
        <f t="shared" si="239"/>
        <v>161.149335988834</v>
      </c>
      <c r="EL198" s="36">
        <f t="shared" si="239"/>
        <v>167.82317458947554</v>
      </c>
      <c r="EM198" s="36">
        <f t="shared" si="239"/>
        <v>174.77340354192407</v>
      </c>
      <c r="EN198" s="36">
        <f t="shared" si="239"/>
        <v>182.01146927620928</v>
      </c>
      <c r="EO198" s="36">
        <f t="shared" si="240"/>
        <v>189.5492922648142</v>
      </c>
      <c r="EP198" s="36">
        <f t="shared" si="240"/>
        <v>197.3992866546692</v>
      </c>
      <c r="EQ198" s="36">
        <f t="shared" si="240"/>
        <v>205.57438071218564</v>
      </c>
      <c r="ER198" s="36">
        <f t="shared" si="240"/>
        <v>214.08803811500007</v>
      </c>
      <c r="ES198" s="36">
        <f t="shared" si="240"/>
        <v>222.95428012549465</v>
      </c>
      <c r="ET198" s="36">
        <f t="shared" si="240"/>
        <v>232.18770868261186</v>
      </c>
      <c r="EU198" s="36">
        <f t="shared" si="240"/>
        <v>241.8035304499935</v>
      </c>
      <c r="EV198" s="36">
        <f t="shared" si="240"/>
        <v>251.8175818600495</v>
      </c>
      <c r="EW198" s="36">
        <f t="shared" si="240"/>
        <v>262.24635519520155</v>
      </c>
      <c r="EX198" s="36">
        <f t="shared" si="240"/>
        <v>273.10702574925557</v>
      </c>
      <c r="EY198" s="36">
        <f t="shared" si="240"/>
        <v>284.41748011363518</v>
      </c>
      <c r="EZ198" s="36">
        <f t="shared" si="240"/>
        <v>296.19634563506122</v>
      </c>
      <c r="FA198" s="36">
        <f t="shared" si="240"/>
        <v>308.46302109319157</v>
      </c>
      <c r="FB198" s="36">
        <f t="shared" si="240"/>
        <v>321.23770864874496</v>
      </c>
      <c r="FC198" s="36">
        <f t="shared" si="240"/>
        <v>334.54144711472401</v>
      </c>
      <c r="FD198" s="36">
        <f t="shared" si="240"/>
        <v>348.39614660553315</v>
      </c>
      <c r="FE198" s="36">
        <f t="shared" si="230"/>
        <v>362.82462462105462</v>
      </c>
      <c r="FF198" s="36">
        <f t="shared" si="230"/>
        <v>377.85064362511093</v>
      </c>
      <c r="FG198" s="36">
        <f t="shared" si="230"/>
        <v>393.49895018020123</v>
      </c>
      <c r="FH198" s="36">
        <f t="shared" si="230"/>
        <v>409.79531570296405</v>
      </c>
      <c r="FI198" s="36">
        <f t="shared" si="230"/>
        <v>426.76657890748652</v>
      </c>
      <c r="FJ198" s="36">
        <f t="shared" si="230"/>
        <v>444.44069000636108</v>
      </c>
      <c r="FK198" s="36">
        <f t="shared" si="230"/>
        <v>462.84675674228447</v>
      </c>
      <c r="FL198" s="36">
        <f t="shared" si="230"/>
        <v>482.01509232600938</v>
      </c>
      <c r="FM198" s="36">
        <f t="shared" si="230"/>
        <v>501.97726535959868</v>
      </c>
      <c r="FN198" s="36">
        <f t="shared" si="230"/>
        <v>522.76615182720104</v>
      </c>
      <c r="FO198" s="36">
        <f t="shared" si="230"/>
        <v>544.41598923897266</v>
      </c>
      <c r="FP198" s="36">
        <f t="shared" si="230"/>
        <v>566.96243301731533</v>
      </c>
      <c r="FQ198" s="36">
        <f t="shared" si="230"/>
        <v>590.44261521829435</v>
      </c>
      <c r="FR198" s="36">
        <f t="shared" si="230"/>
        <v>614.8952056849447</v>
      </c>
      <c r="FS198" s="36">
        <f t="shared" si="230"/>
        <v>640.36047573318092</v>
      </c>
      <c r="FT198" s="36">
        <f t="shared" si="230"/>
        <v>666.88036447519482</v>
      </c>
      <c r="FU198" s="36">
        <f t="shared" si="228"/>
        <v>694.49854788957043</v>
      </c>
      <c r="FV198" s="36">
        <f t="shared" si="228"/>
        <v>723.26051075186899</v>
      </c>
      <c r="FW198" s="36">
        <f t="shared" si="228"/>
        <v>753.2136215441468</v>
      </c>
      <c r="FX198" s="36">
        <f t="shared" si="228"/>
        <v>784.40721046677595</v>
      </c>
      <c r="FY198" s="36">
        <f t="shared" si="228"/>
        <v>816.89265068104692</v>
      </c>
      <c r="FZ198" s="36">
        <f t="shared" si="228"/>
        <v>850.7234429163517</v>
      </c>
      <c r="GA198" s="36">
        <f t="shared" si="228"/>
        <v>885.9553035812894</v>
      </c>
      <c r="GB198" s="36">
        <f t="shared" si="228"/>
        <v>922.64625652380482</v>
      </c>
      <c r="GC198" s="36">
        <f t="shared" si="228"/>
        <v>960.85672859148156</v>
      </c>
      <c r="GD198" s="36">
        <f t="shared" si="228"/>
        <v>1000.649649149369</v>
      </c>
      <c r="GE198" s="36">
        <f t="shared" si="228"/>
        <v>1042.0905537192409</v>
      </c>
      <c r="GF198" s="36">
        <f t="shared" si="228"/>
        <v>1085.2476919109695</v>
      </c>
      <c r="GG198" s="36">
        <f t="shared" si="228"/>
        <v>1130.1921398237703</v>
      </c>
      <c r="GH198" s="36">
        <f t="shared" si="228"/>
        <v>1176.9979171024318</v>
      </c>
      <c r="GI198" s="36">
        <f t="shared" si="228"/>
        <v>1225.7421088413116</v>
      </c>
      <c r="GJ198" s="36">
        <f t="shared" si="229"/>
        <v>1276.5049925368655</v>
      </c>
      <c r="GK198" s="36">
        <f t="shared" si="229"/>
        <v>1329.3701702977871</v>
      </c>
      <c r="GL198" s="36">
        <f t="shared" si="229"/>
        <v>1384.4247065304994</v>
      </c>
      <c r="GM198" s="36">
        <f t="shared" si="229"/>
        <v>1441.7592713267534</v>
      </c>
      <c r="GN198" s="36">
        <f t="shared" si="229"/>
        <v>1501.4682897894793</v>
      </c>
      <c r="GO198" s="36">
        <f t="shared" si="229"/>
        <v>1563.6500975428205</v>
      </c>
      <c r="GP198" s="36">
        <f t="shared" si="229"/>
        <v>1628.4071026824586</v>
      </c>
      <c r="GQ198" s="36">
        <f t="shared" si="229"/>
        <v>1695.8459544329496</v>
      </c>
      <c r="GR198" s="36">
        <f t="shared" si="229"/>
        <v>1766.0777187898354</v>
      </c>
      <c r="GS198" s="36">
        <f t="shared" si="229"/>
        <v>1839.2180614357974</v>
      </c>
      <c r="GT198" s="36">
        <f t="shared" si="229"/>
        <v>1915.3874382320992</v>
      </c>
      <c r="GU198" s="36">
        <f t="shared" si="229"/>
        <v>1994.7112935990431</v>
      </c>
      <c r="GV198" s="36">
        <f t="shared" si="229"/>
        <v>2077.3202671121535</v>
      </c>
      <c r="GW198" s="36">
        <f t="shared" si="229"/>
        <v>2163.3504086543358</v>
      </c>
      <c r="GX198" s="36">
        <f t="shared" si="229"/>
        <v>2252.9434024783459</v>
      </c>
      <c r="GY198" s="36">
        <f t="shared" si="229"/>
        <v>2346.2468005485839</v>
      </c>
      <c r="GZ198" s="36">
        <f t="shared" si="227"/>
        <v>2443.4142655465025</v>
      </c>
      <c r="HA198" s="36">
        <f t="shared" si="227"/>
        <v>2544.6058239398449</v>
      </c>
      <c r="HB198" s="36">
        <f t="shared" si="227"/>
        <v>2649.988129532489</v>
      </c>
      <c r="HC198" s="36">
        <f t="shared" si="227"/>
        <v>2759.7347379289472</v>
      </c>
      <c r="HD198" s="36">
        <f t="shared" si="227"/>
        <v>2874.0263923655361</v>
      </c>
      <c r="HE198" s="36">
        <f t="shared" si="227"/>
        <v>2993.0513213789618</v>
      </c>
      <c r="HF198" s="36">
        <f t="shared" si="227"/>
        <v>3117.0055488025496</v>
      </c>
      <c r="HG198" s="36">
        <f t="shared" si="227"/>
        <v>3246.0932166006578</v>
      </c>
      <c r="HH198" s="36">
        <f t="shared" si="227"/>
        <v>3380.5269210729571</v>
      </c>
      <c r="HI198" s="36">
        <f t="shared" si="227"/>
        <v>3520.5280629822719</v>
      </c>
      <c r="HJ198" s="36">
        <f t="shared" si="227"/>
        <v>3666.327212182619</v>
      </c>
      <c r="HK198" s="36">
        <f t="shared" si="227"/>
        <v>3818.1644873479495</v>
      </c>
      <c r="HL198" s="36">
        <f t="shared" si="227"/>
        <v>3976.289951426977</v>
      </c>
      <c r="HM198" s="36">
        <f t="shared" si="227"/>
        <v>4140.9640234753733</v>
      </c>
    </row>
    <row r="199" spans="1:221" x14ac:dyDescent="0.25">
      <c r="A199" s="7" t="s">
        <v>592</v>
      </c>
      <c r="B199" s="16" t="s">
        <v>591</v>
      </c>
      <c r="C199" s="15">
        <v>1197.491</v>
      </c>
      <c r="D199" s="15">
        <v>119.03</v>
      </c>
      <c r="E199" s="14">
        <f t="shared" si="163"/>
        <v>142537.35373</v>
      </c>
      <c r="F199" s="12">
        <f>IF(OR(G199="n/a",J199="n/a"),0%,E199/SUMIFS(E$13:E$515,G$13:G$515,"&lt;&gt;n/a",$J$13:$J$515,"&lt;&gt;n/a"))</f>
        <v>4.9807602233246616E-3</v>
      </c>
      <c r="G199" s="13">
        <v>5.0407460304125011E-3</v>
      </c>
      <c r="H199" s="13">
        <f t="shared" si="181"/>
        <v>5.0281441653364702E-3</v>
      </c>
      <c r="I199" s="33">
        <f t="shared" si="182"/>
        <v>0.59850000000000003</v>
      </c>
      <c r="J199" s="13">
        <v>-5.0000000000000001E-3</v>
      </c>
      <c r="K199" s="41">
        <f t="shared" si="164"/>
        <v>2.7356666666666397E-3</v>
      </c>
      <c r="L199" s="1">
        <f t="shared" si="165"/>
        <v>1.047133333333328E-2</v>
      </c>
      <c r="M199" s="1">
        <f t="shared" si="166"/>
        <v>1.8206999999999921E-2</v>
      </c>
      <c r="N199" s="1">
        <f t="shared" si="167"/>
        <v>2.5942666666666562E-2</v>
      </c>
      <c r="O199" s="1">
        <f t="shared" si="168"/>
        <v>3.3678333333333199E-2</v>
      </c>
      <c r="P199" s="5">
        <v>4.141399999999984E-2</v>
      </c>
      <c r="Q199" s="1">
        <f t="shared" si="169"/>
        <v>3.8161573519715608E-2</v>
      </c>
      <c r="R199" s="12">
        <f t="shared" si="170"/>
        <v>1.9007364744647921E-4</v>
      </c>
      <c r="S199" s="12">
        <f t="shared" si="171"/>
        <v>4.9807602233246616E-3</v>
      </c>
      <c r="T199" s="7"/>
      <c r="U199" s="42">
        <f t="shared" si="172"/>
        <v>-119.03</v>
      </c>
      <c r="V199" s="36">
        <f t="shared" si="173"/>
        <v>0.59550750000000008</v>
      </c>
      <c r="W199" s="36">
        <f t="shared" si="174"/>
        <v>0.59252996250000012</v>
      </c>
      <c r="X199" s="36">
        <f t="shared" si="196"/>
        <v>0.58956731268750007</v>
      </c>
      <c r="Y199" s="36">
        <f t="shared" si="196"/>
        <v>0.58661947612406251</v>
      </c>
      <c r="Z199" s="36">
        <f t="shared" si="196"/>
        <v>0.5836863787434422</v>
      </c>
      <c r="AA199" s="36">
        <f t="shared" si="175"/>
        <v>0.58528315011355803</v>
      </c>
      <c r="AB199" s="36">
        <f t="shared" si="191"/>
        <v>0.59141184507278044</v>
      </c>
      <c r="AC199" s="36">
        <f t="shared" si="191"/>
        <v>0.60217968053602045</v>
      </c>
      <c r="AD199" s="36">
        <f t="shared" si="191"/>
        <v>0.61780182726160626</v>
      </c>
      <c r="AE199" s="36">
        <f t="shared" si="191"/>
        <v>0.63860836313406499</v>
      </c>
      <c r="AF199" s="36">
        <f t="shared" si="176"/>
        <v>0.66505568988489905</v>
      </c>
      <c r="AG199" s="36">
        <f t="shared" si="233"/>
        <v>0.6925983062257921</v>
      </c>
      <c r="AH199" s="36">
        <f t="shared" si="233"/>
        <v>0.72128157247982694</v>
      </c>
      <c r="AI199" s="36">
        <f t="shared" si="233"/>
        <v>0.75115272752250639</v>
      </c>
      <c r="AJ199" s="36">
        <f t="shared" si="233"/>
        <v>0.78226096658012334</v>
      </c>
      <c r="AK199" s="36">
        <f t="shared" si="233"/>
        <v>0.81465752225007249</v>
      </c>
      <c r="AL199" s="36">
        <f t="shared" si="233"/>
        <v>0.8483957488765369</v>
      </c>
      <c r="AM199" s="36">
        <f t="shared" si="233"/>
        <v>0.88353121042050964</v>
      </c>
      <c r="AN199" s="36">
        <f t="shared" si="233"/>
        <v>0.92012177196886447</v>
      </c>
      <c r="AO199" s="36">
        <f t="shared" si="233"/>
        <v>0.95822769503318284</v>
      </c>
      <c r="AP199" s="36">
        <f t="shared" si="233"/>
        <v>0.99791173679528689</v>
      </c>
      <c r="AQ199" s="36">
        <f t="shared" si="233"/>
        <v>1.0392392534629267</v>
      </c>
      <c r="AR199" s="36">
        <f t="shared" si="233"/>
        <v>1.0822783079058402</v>
      </c>
      <c r="AS199" s="36">
        <f t="shared" si="233"/>
        <v>1.1270997817494526</v>
      </c>
      <c r="AT199" s="36">
        <f t="shared" si="233"/>
        <v>1.1737774921108242</v>
      </c>
      <c r="AU199" s="36">
        <f t="shared" si="233"/>
        <v>1.2223883131691016</v>
      </c>
      <c r="AV199" s="36">
        <f t="shared" si="233"/>
        <v>1.2730123027706866</v>
      </c>
      <c r="AW199" s="36">
        <f t="shared" si="234"/>
        <v>1.3257328342776316</v>
      </c>
      <c r="AX199" s="36">
        <f t="shared" si="234"/>
        <v>1.3806367338764052</v>
      </c>
      <c r="AY199" s="36">
        <f t="shared" si="234"/>
        <v>1.4378144235731625</v>
      </c>
      <c r="AZ199" s="36">
        <f t="shared" si="234"/>
        <v>1.4973600701110212</v>
      </c>
      <c r="BA199" s="36">
        <f t="shared" si="234"/>
        <v>1.5593717400545988</v>
      </c>
      <c r="BB199" s="36">
        <f t="shared" si="234"/>
        <v>1.6239515612972197</v>
      </c>
      <c r="BC199" s="36">
        <f t="shared" si="234"/>
        <v>1.6912058912567824</v>
      </c>
      <c r="BD199" s="36">
        <f t="shared" si="234"/>
        <v>1.7612454920372906</v>
      </c>
      <c r="BE199" s="36">
        <f t="shared" si="234"/>
        <v>1.8341857128445227</v>
      </c>
      <c r="BF199" s="36">
        <f t="shared" si="234"/>
        <v>1.9101466799562654</v>
      </c>
      <c r="BG199" s="36">
        <f t="shared" si="234"/>
        <v>1.9892534945599738</v>
      </c>
      <c r="BH199" s="36">
        <f t="shared" si="234"/>
        <v>2.0716364387836803</v>
      </c>
      <c r="BI199" s="36">
        <f t="shared" si="234"/>
        <v>2.1574311902594672</v>
      </c>
      <c r="BJ199" s="36">
        <f t="shared" si="234"/>
        <v>2.2467790455728722</v>
      </c>
      <c r="BK199" s="36">
        <f t="shared" si="234"/>
        <v>2.3398271529662269</v>
      </c>
      <c r="BL199" s="36">
        <f t="shared" si="234"/>
        <v>2.4367287546791698</v>
      </c>
      <c r="BM199" s="36">
        <f t="shared" si="235"/>
        <v>2.5376434393254526</v>
      </c>
      <c r="BN199" s="36">
        <f t="shared" si="235"/>
        <v>2.6427374047216765</v>
      </c>
      <c r="BO199" s="36">
        <f t="shared" si="235"/>
        <v>2.7521837316008195</v>
      </c>
      <c r="BP199" s="36">
        <f t="shared" si="235"/>
        <v>2.8661626686613353</v>
      </c>
      <c r="BQ199" s="36">
        <f t="shared" si="235"/>
        <v>2.9848619294212755</v>
      </c>
      <c r="BR199" s="36">
        <f t="shared" si="235"/>
        <v>3.1084770013663277</v>
      </c>
      <c r="BS199" s="36">
        <f t="shared" si="235"/>
        <v>3.2372114679009121</v>
      </c>
      <c r="BT199" s="36">
        <f t="shared" si="235"/>
        <v>3.3712773436325598</v>
      </c>
      <c r="BU199" s="36">
        <f t="shared" si="235"/>
        <v>3.5108954235417582</v>
      </c>
      <c r="BV199" s="36">
        <f t="shared" si="235"/>
        <v>3.6562956466123162</v>
      </c>
      <c r="BW199" s="36">
        <f t="shared" si="235"/>
        <v>3.8077174745211182</v>
      </c>
      <c r="BX199" s="36">
        <f t="shared" si="235"/>
        <v>3.9654102860109353</v>
      </c>
      <c r="BY199" s="36">
        <f t="shared" si="235"/>
        <v>4.1296337875957914</v>
      </c>
      <c r="BZ199" s="36">
        <f t="shared" si="235"/>
        <v>4.3006584412752824</v>
      </c>
      <c r="CA199" s="36">
        <f t="shared" si="235"/>
        <v>4.4787659099622559</v>
      </c>
      <c r="CB199" s="36">
        <f t="shared" si="235"/>
        <v>4.6642495213574318</v>
      </c>
      <c r="CC199" s="36">
        <f t="shared" si="236"/>
        <v>4.8574147510349279</v>
      </c>
      <c r="CD199" s="36">
        <f t="shared" si="236"/>
        <v>5.0585797255342877</v>
      </c>
      <c r="CE199" s="36">
        <f t="shared" si="236"/>
        <v>5.2680757462875638</v>
      </c>
      <c r="CF199" s="36">
        <f t="shared" si="236"/>
        <v>5.486247835244316</v>
      </c>
      <c r="CG199" s="36">
        <f t="shared" si="236"/>
        <v>5.7134553030931237</v>
      </c>
      <c r="CH199" s="36">
        <f t="shared" si="236"/>
        <v>5.9500723410154217</v>
      </c>
      <c r="CI199" s="36">
        <f t="shared" si="236"/>
        <v>6.1964886369462331</v>
      </c>
      <c r="CJ199" s="36">
        <f t="shared" si="236"/>
        <v>6.4531100173567237</v>
      </c>
      <c r="CK199" s="36">
        <f t="shared" si="236"/>
        <v>6.7203591156155342</v>
      </c>
      <c r="CL199" s="36">
        <f t="shared" si="236"/>
        <v>6.9986760680296349</v>
      </c>
      <c r="CM199" s="36">
        <f t="shared" si="236"/>
        <v>7.2885192387110127</v>
      </c>
      <c r="CN199" s="36">
        <f t="shared" si="236"/>
        <v>7.5903659744629897</v>
      </c>
      <c r="CO199" s="36">
        <f t="shared" si="236"/>
        <v>7.9047133909293983</v>
      </c>
      <c r="CP199" s="36">
        <f t="shared" si="236"/>
        <v>8.2320791913013469</v>
      </c>
      <c r="CQ199" s="36">
        <f t="shared" si="236"/>
        <v>8.5730025189298988</v>
      </c>
      <c r="CR199" s="36">
        <f t="shared" si="236"/>
        <v>8.928044845248861</v>
      </c>
      <c r="CS199" s="36">
        <f t="shared" si="237"/>
        <v>9.2977908944699958</v>
      </c>
      <c r="CT199" s="36">
        <f t="shared" si="237"/>
        <v>9.6828496065735745</v>
      </c>
      <c r="CU199" s="36">
        <f t="shared" si="237"/>
        <v>10.08385514018021</v>
      </c>
      <c r="CV199" s="36">
        <f t="shared" si="237"/>
        <v>10.501467916955631</v>
      </c>
      <c r="CW199" s="36">
        <f t="shared" si="237"/>
        <v>10.936375709268431</v>
      </c>
      <c r="CX199" s="36">
        <f t="shared" si="237"/>
        <v>11.389294772892072</v>
      </c>
      <c r="CY199" s="36">
        <f t="shared" si="237"/>
        <v>11.860971026616623</v>
      </c>
      <c r="CZ199" s="36">
        <f t="shared" si="237"/>
        <v>12.352181280712921</v>
      </c>
      <c r="DA199" s="36">
        <f t="shared" si="237"/>
        <v>12.863734516272364</v>
      </c>
      <c r="DB199" s="36">
        <f t="shared" si="237"/>
        <v>13.396473217529266</v>
      </c>
      <c r="DC199" s="36">
        <f t="shared" si="237"/>
        <v>13.951274759360022</v>
      </c>
      <c r="DD199" s="36">
        <f t="shared" si="237"/>
        <v>14.529052852244156</v>
      </c>
      <c r="DE199" s="36">
        <f t="shared" si="237"/>
        <v>15.130759047066993</v>
      </c>
      <c r="DF199" s="36">
        <f t="shared" si="237"/>
        <v>15.757384302242222</v>
      </c>
      <c r="DG199" s="36">
        <f t="shared" si="237"/>
        <v>16.40996061573528</v>
      </c>
      <c r="DH199" s="36">
        <f t="shared" si="237"/>
        <v>17.089562724675339</v>
      </c>
      <c r="DI199" s="36">
        <f t="shared" si="238"/>
        <v>17.79730987535504</v>
      </c>
      <c r="DJ199" s="36">
        <f t="shared" si="238"/>
        <v>18.53436766653299</v>
      </c>
      <c r="DK199" s="36">
        <f t="shared" si="238"/>
        <v>19.301949969074784</v>
      </c>
      <c r="DL199" s="36">
        <f t="shared" si="238"/>
        <v>20.101320925094043</v>
      </c>
      <c r="DM199" s="36">
        <f t="shared" si="238"/>
        <v>20.933797029885884</v>
      </c>
      <c r="DN199" s="36">
        <f t="shared" si="238"/>
        <v>21.800749300081574</v>
      </c>
      <c r="DO199" s="36">
        <f t="shared" si="238"/>
        <v>22.703605531595148</v>
      </c>
      <c r="DP199" s="36">
        <f t="shared" si="238"/>
        <v>23.643852651080625</v>
      </c>
      <c r="DQ199" s="36">
        <f t="shared" si="238"/>
        <v>24.623039164772475</v>
      </c>
      <c r="DR199" s="36">
        <f t="shared" si="238"/>
        <v>25.642777708742358</v>
      </c>
      <c r="DS199" s="36">
        <f t="shared" si="238"/>
        <v>26.70474770477221</v>
      </c>
      <c r="DT199" s="36">
        <f t="shared" si="238"/>
        <v>27.810698126217641</v>
      </c>
      <c r="DU199" s="36">
        <f t="shared" si="238"/>
        <v>28.962450378416815</v>
      </c>
      <c r="DV199" s="36">
        <f t="shared" si="238"/>
        <v>30.161901298388564</v>
      </c>
      <c r="DW199" s="36">
        <f t="shared" si="238"/>
        <v>31.411026278760023</v>
      </c>
      <c r="DX199" s="36">
        <f t="shared" si="238"/>
        <v>32.711882521068588</v>
      </c>
      <c r="DY199" s="36">
        <f t="shared" si="239"/>
        <v>34.066612423796116</v>
      </c>
      <c r="DZ199" s="36">
        <f t="shared" si="239"/>
        <v>35.477447110715204</v>
      </c>
      <c r="EA199" s="36">
        <f t="shared" si="239"/>
        <v>36.946710105358356</v>
      </c>
      <c r="EB199" s="36">
        <f t="shared" si="239"/>
        <v>38.476821157661661</v>
      </c>
      <c r="EC199" s="36">
        <f t="shared" si="239"/>
        <v>40.070300229085056</v>
      </c>
      <c r="ED199" s="36">
        <f t="shared" si="239"/>
        <v>41.729771642772377</v>
      </c>
      <c r="EE199" s="36">
        <f t="shared" si="239"/>
        <v>43.457968405586143</v>
      </c>
      <c r="EF199" s="36">
        <f t="shared" si="239"/>
        <v>45.257736709135081</v>
      </c>
      <c r="EG199" s="36">
        <f t="shared" si="239"/>
        <v>47.132040617207196</v>
      </c>
      <c r="EH199" s="36">
        <f t="shared" si="239"/>
        <v>49.083966947328207</v>
      </c>
      <c r="EI199" s="36">
        <f t="shared" si="239"/>
        <v>51.116730354484851</v>
      </c>
      <c r="EJ199" s="36">
        <f t="shared" si="239"/>
        <v>53.23367862538548</v>
      </c>
      <c r="EK199" s="36">
        <f t="shared" si="239"/>
        <v>55.438298191977182</v>
      </c>
      <c r="EL199" s="36">
        <f t="shared" si="239"/>
        <v>57.734219873299715</v>
      </c>
      <c r="EM199" s="36">
        <f t="shared" si="239"/>
        <v>60.125224855132537</v>
      </c>
      <c r="EN199" s="36">
        <f t="shared" si="239"/>
        <v>62.615250917282985</v>
      </c>
      <c r="EO199" s="36">
        <f t="shared" si="240"/>
        <v>65.208398918771337</v>
      </c>
      <c r="EP199" s="36">
        <f t="shared" si="240"/>
        <v>67.908939551593321</v>
      </c>
      <c r="EQ199" s="36">
        <f t="shared" si="240"/>
        <v>70.721320374182994</v>
      </c>
      <c r="ER199" s="36">
        <f t="shared" si="240"/>
        <v>73.650173136159395</v>
      </c>
      <c r="ES199" s="36">
        <f t="shared" si="240"/>
        <v>76.700321406420287</v>
      </c>
      <c r="ET199" s="36">
        <f t="shared" si="240"/>
        <v>79.876788517145769</v>
      </c>
      <c r="EU199" s="36">
        <f t="shared" si="240"/>
        <v>83.184805836794837</v>
      </c>
      <c r="EV199" s="36">
        <f t="shared" si="240"/>
        <v>86.62982138571985</v>
      </c>
      <c r="EW199" s="36">
        <f t="shared" si="240"/>
        <v>90.217508808588036</v>
      </c>
      <c r="EX199" s="36">
        <f t="shared" si="240"/>
        <v>93.953776718386891</v>
      </c>
      <c r="EY199" s="36">
        <f t="shared" si="240"/>
        <v>97.844778427402147</v>
      </c>
      <c r="EZ199" s="36">
        <f t="shared" si="240"/>
        <v>101.89692208119456</v>
      </c>
      <c r="FA199" s="36">
        <f t="shared" si="240"/>
        <v>106.11688121226514</v>
      </c>
      <c r="FB199" s="36">
        <f t="shared" si="240"/>
        <v>110.51160573078987</v>
      </c>
      <c r="FC199" s="36">
        <f t="shared" si="240"/>
        <v>115.08833337052478</v>
      </c>
      <c r="FD199" s="36">
        <f t="shared" si="240"/>
        <v>119.85460160873167</v>
      </c>
      <c r="FE199" s="36">
        <f t="shared" si="230"/>
        <v>124.81826007975566</v>
      </c>
      <c r="FF199" s="36">
        <f t="shared" si="230"/>
        <v>129.98748350269864</v>
      </c>
      <c r="FG199" s="36">
        <f t="shared" si="230"/>
        <v>135.37078514447938</v>
      </c>
      <c r="FH199" s="36">
        <f t="shared" si="230"/>
        <v>140.97703084045284</v>
      </c>
      <c r="FI199" s="36">
        <f t="shared" si="230"/>
        <v>146.81545359567934</v>
      </c>
      <c r="FJ199" s="36">
        <f t="shared" si="230"/>
        <v>152.8956687908908</v>
      </c>
      <c r="FK199" s="36">
        <f t="shared" si="230"/>
        <v>159.22769001819671</v>
      </c>
      <c r="FL199" s="36">
        <f t="shared" si="230"/>
        <v>165.82194557261028</v>
      </c>
      <c r="FM199" s="36">
        <f t="shared" si="230"/>
        <v>172.68929562655433</v>
      </c>
      <c r="FN199" s="36">
        <f t="shared" si="230"/>
        <v>179.84105011563241</v>
      </c>
      <c r="FO199" s="36">
        <f t="shared" si="230"/>
        <v>187.28898736512119</v>
      </c>
      <c r="FP199" s="36">
        <f t="shared" si="230"/>
        <v>195.04537348786027</v>
      </c>
      <c r="FQ199" s="36">
        <f t="shared" si="230"/>
        <v>203.12298258548648</v>
      </c>
      <c r="FR199" s="36">
        <f t="shared" si="230"/>
        <v>211.53511778628177</v>
      </c>
      <c r="FS199" s="36">
        <f t="shared" si="230"/>
        <v>220.29563315428283</v>
      </c>
      <c r="FT199" s="36">
        <f t="shared" si="230"/>
        <v>229.41895650573426</v>
      </c>
      <c r="FU199" s="36">
        <f t="shared" si="228"/>
        <v>238.92011317046271</v>
      </c>
      <c r="FV199" s="36">
        <f t="shared" si="228"/>
        <v>248.81475073730422</v>
      </c>
      <c r="FW199" s="36">
        <f t="shared" si="228"/>
        <v>259.1191648243389</v>
      </c>
      <c r="FX199" s="36">
        <f t="shared" si="228"/>
        <v>269.850325916374</v>
      </c>
      <c r="FY199" s="36">
        <f t="shared" si="228"/>
        <v>281.02590731387465</v>
      </c>
      <c r="FZ199" s="36">
        <f t="shared" si="228"/>
        <v>292.66431423937144</v>
      </c>
      <c r="GA199" s="36">
        <f t="shared" si="228"/>
        <v>304.78471414928072</v>
      </c>
      <c r="GB199" s="36">
        <f t="shared" si="228"/>
        <v>317.40706830105898</v>
      </c>
      <c r="GC199" s="36">
        <f t="shared" si="228"/>
        <v>330.55216462767896</v>
      </c>
      <c r="GD199" s="36">
        <f t="shared" si="228"/>
        <v>344.24165197356962</v>
      </c>
      <c r="GE199" s="36">
        <f t="shared" si="228"/>
        <v>358.49807574840298</v>
      </c>
      <c r="GF199" s="36">
        <f t="shared" si="228"/>
        <v>373.34491505744728</v>
      </c>
      <c r="GG199" s="36">
        <f t="shared" si="228"/>
        <v>388.80662136963633</v>
      </c>
      <c r="GH199" s="36">
        <f t="shared" si="228"/>
        <v>404.90865878703841</v>
      </c>
      <c r="GI199" s="36">
        <f t="shared" si="228"/>
        <v>421.67754598204476</v>
      </c>
      <c r="GJ199" s="36">
        <f t="shared" si="229"/>
        <v>439.14089987134508</v>
      </c>
      <c r="GK199" s="36">
        <f t="shared" si="229"/>
        <v>457.32748109861689</v>
      </c>
      <c r="GL199" s="36">
        <f t="shared" si="229"/>
        <v>476.26724140083491</v>
      </c>
      <c r="GM199" s="36">
        <f t="shared" si="229"/>
        <v>495.99137293620902</v>
      </c>
      <c r="GN199" s="36">
        <f t="shared" si="229"/>
        <v>516.53235965498914</v>
      </c>
      <c r="GO199" s="36">
        <f t="shared" si="229"/>
        <v>537.92403079774078</v>
      </c>
      <c r="GP199" s="36">
        <f t="shared" si="229"/>
        <v>560.20161660919837</v>
      </c>
      <c r="GQ199" s="36">
        <f t="shared" si="229"/>
        <v>583.4018063594516</v>
      </c>
      <c r="GR199" s="36">
        <f t="shared" si="229"/>
        <v>607.5628087680218</v>
      </c>
      <c r="GS199" s="36">
        <f t="shared" si="229"/>
        <v>632.72441493034057</v>
      </c>
      <c r="GT199" s="36">
        <f t="shared" si="229"/>
        <v>658.92806385026563</v>
      </c>
      <c r="GU199" s="36">
        <f t="shared" si="229"/>
        <v>686.21691068656048</v>
      </c>
      <c r="GV199" s="36">
        <f t="shared" si="229"/>
        <v>714.63589782573354</v>
      </c>
      <c r="GW199" s="36">
        <f t="shared" si="229"/>
        <v>744.23182889828831</v>
      </c>
      <c r="GX199" s="36">
        <f t="shared" si="229"/>
        <v>775.05344586028195</v>
      </c>
      <c r="GY199" s="36">
        <f t="shared" si="229"/>
        <v>807.15150926713955</v>
      </c>
      <c r="GZ199" s="36">
        <f t="shared" si="227"/>
        <v>840.57888187192873</v>
      </c>
      <c r="HA199" s="36">
        <f t="shared" si="227"/>
        <v>875.39061568577267</v>
      </c>
      <c r="HB199" s="36">
        <f t="shared" si="227"/>
        <v>911.64404264378311</v>
      </c>
      <c r="HC199" s="36">
        <f t="shared" si="227"/>
        <v>949.3988690258326</v>
      </c>
      <c r="HD199" s="36">
        <f t="shared" si="227"/>
        <v>988.71727378766832</v>
      </c>
      <c r="HE199" s="36">
        <f t="shared" si="227"/>
        <v>1029.6640109643106</v>
      </c>
      <c r="HF199" s="36">
        <f t="shared" si="227"/>
        <v>1072.3065163143863</v>
      </c>
      <c r="HG199" s="36">
        <f t="shared" si="227"/>
        <v>1116.7150183810302</v>
      </c>
      <c r="HH199" s="36">
        <f t="shared" si="227"/>
        <v>1162.9626541522621</v>
      </c>
      <c r="HI199" s="36">
        <f t="shared" si="227"/>
        <v>1211.1255895113236</v>
      </c>
      <c r="HJ199" s="36">
        <f t="shared" si="227"/>
        <v>1261.2831446753453</v>
      </c>
      <c r="HK199" s="36">
        <f t="shared" si="227"/>
        <v>1313.5179248289298</v>
      </c>
      <c r="HL199" s="36">
        <f t="shared" si="227"/>
        <v>1367.915956167795</v>
      </c>
      <c r="HM199" s="36">
        <f t="shared" si="227"/>
        <v>1424.5668275765279</v>
      </c>
    </row>
    <row r="200" spans="1:221" x14ac:dyDescent="0.25">
      <c r="A200" s="7" t="s">
        <v>590</v>
      </c>
      <c r="B200" s="16" t="s">
        <v>589</v>
      </c>
      <c r="C200" s="15">
        <v>219.44499999999999</v>
      </c>
      <c r="D200" s="15">
        <v>82.06</v>
      </c>
      <c r="E200" s="14">
        <f t="shared" si="163"/>
        <v>18007.6567</v>
      </c>
      <c r="F200" s="12">
        <f>IF(OR(G200="n/a",J200="n/a"),0%,E200/SUMIFS(E$13:E$515,G$13:G$515,"&lt;&gt;n/a",$J$13:$J$515,"&lt;&gt;n/a"))</f>
        <v>6.2925133559406257E-4</v>
      </c>
      <c r="G200" s="13">
        <v>7.7991713380453328E-3</v>
      </c>
      <c r="H200" s="13">
        <f t="shared" si="181"/>
        <v>7.6466975383865472E-3</v>
      </c>
      <c r="I200" s="33">
        <f t="shared" si="182"/>
        <v>0.62748800000000005</v>
      </c>
      <c r="J200" s="13">
        <v>-3.9100000000000003E-2</v>
      </c>
      <c r="K200" s="41">
        <f t="shared" si="164"/>
        <v>-2.568100000000003E-2</v>
      </c>
      <c r="L200" s="1">
        <f t="shared" si="165"/>
        <v>-1.2262000000000058E-2</v>
      </c>
      <c r="M200" s="1">
        <f t="shared" si="166"/>
        <v>1.156999999999915E-3</v>
      </c>
      <c r="N200" s="1">
        <f t="shared" si="167"/>
        <v>1.4575999999999888E-2</v>
      </c>
      <c r="O200" s="1">
        <f t="shared" si="168"/>
        <v>2.799499999999986E-2</v>
      </c>
      <c r="P200" s="5">
        <v>4.141399999999984E-2</v>
      </c>
      <c r="Q200" s="1">
        <f t="shared" si="169"/>
        <v>3.9749794848793263E-2</v>
      </c>
      <c r="R200" s="12">
        <f t="shared" si="170"/>
        <v>2.501261149819315E-5</v>
      </c>
      <c r="S200" s="12">
        <f t="shared" si="171"/>
        <v>6.2925133559406257E-4</v>
      </c>
      <c r="T200" s="7"/>
      <c r="U200" s="42">
        <f t="shared" si="172"/>
        <v>-82.06</v>
      </c>
      <c r="V200" s="36">
        <f t="shared" si="173"/>
        <v>0.6029532192</v>
      </c>
      <c r="W200" s="36">
        <f t="shared" si="174"/>
        <v>0.57937774832928002</v>
      </c>
      <c r="X200" s="36">
        <f t="shared" si="196"/>
        <v>0.55672407836960514</v>
      </c>
      <c r="Y200" s="36">
        <f t="shared" si="196"/>
        <v>0.53495616690535353</v>
      </c>
      <c r="Z200" s="36">
        <f t="shared" si="196"/>
        <v>0.51403938077935418</v>
      </c>
      <c r="AA200" s="36">
        <f t="shared" si="175"/>
        <v>0.50083833544155953</v>
      </c>
      <c r="AB200" s="36">
        <f t="shared" si="191"/>
        <v>0.4946970557723751</v>
      </c>
      <c r="AC200" s="36">
        <f t="shared" si="191"/>
        <v>0.49526942026590365</v>
      </c>
      <c r="AD200" s="36">
        <f t="shared" si="191"/>
        <v>0.50248846733569941</v>
      </c>
      <c r="AE200" s="36">
        <f t="shared" si="191"/>
        <v>0.5165556319787622</v>
      </c>
      <c r="AF200" s="36">
        <f t="shared" si="176"/>
        <v>0.53794826692153053</v>
      </c>
      <c r="AG200" s="36">
        <f t="shared" si="233"/>
        <v>0.56022685644781867</v>
      </c>
      <c r="AH200" s="36">
        <f t="shared" si="233"/>
        <v>0.58342809148074859</v>
      </c>
      <c r="AI200" s="36">
        <f t="shared" si="233"/>
        <v>0.60759018246133223</v>
      </c>
      <c r="AJ200" s="36">
        <f t="shared" si="233"/>
        <v>0.63275292227778579</v>
      </c>
      <c r="AK200" s="36">
        <f t="shared" si="233"/>
        <v>0.65895775180099792</v>
      </c>
      <c r="AL200" s="36">
        <f t="shared" si="233"/>
        <v>0.68624782813408436</v>
      </c>
      <c r="AM200" s="36">
        <f t="shared" si="233"/>
        <v>0.71466809568842926</v>
      </c>
      <c r="AN200" s="36">
        <f t="shared" si="233"/>
        <v>0.74426536020326972</v>
      </c>
      <c r="AO200" s="36">
        <f t="shared" si="233"/>
        <v>0.77508836583072782</v>
      </c>
      <c r="AP200" s="36">
        <f t="shared" si="233"/>
        <v>0.80718787541324144</v>
      </c>
      <c r="AQ200" s="36">
        <f t="shared" si="233"/>
        <v>0.84061675408560532</v>
      </c>
      <c r="AR200" s="36">
        <f t="shared" si="233"/>
        <v>0.87543005633930648</v>
      </c>
      <c r="AS200" s="36">
        <f t="shared" si="233"/>
        <v>0.91168511669254237</v>
      </c>
      <c r="AT200" s="36">
        <f t="shared" si="233"/>
        <v>0.94944164411524723</v>
      </c>
      <c r="AU200" s="36">
        <f t="shared" si="233"/>
        <v>0.98876182036463589</v>
      </c>
      <c r="AV200" s="36">
        <f t="shared" si="233"/>
        <v>1.0297104023932169</v>
      </c>
      <c r="AW200" s="36">
        <f t="shared" si="234"/>
        <v>1.0723548289979294</v>
      </c>
      <c r="AX200" s="36">
        <f t="shared" si="234"/>
        <v>1.1167653318860495</v>
      </c>
      <c r="AY200" s="36">
        <f t="shared" si="234"/>
        <v>1.1630150513407782</v>
      </c>
      <c r="AZ200" s="36">
        <f t="shared" si="234"/>
        <v>1.2111801566770051</v>
      </c>
      <c r="BA200" s="36">
        <f t="shared" si="234"/>
        <v>1.2613399716856264</v>
      </c>
      <c r="BB200" s="36">
        <f t="shared" si="234"/>
        <v>1.3135771052730147</v>
      </c>
      <c r="BC200" s="36">
        <f t="shared" si="234"/>
        <v>1.3679775875107911</v>
      </c>
      <c r="BD200" s="36">
        <f t="shared" si="234"/>
        <v>1.4246310113199627</v>
      </c>
      <c r="BE200" s="36">
        <f t="shared" si="234"/>
        <v>1.4836306800227674</v>
      </c>
      <c r="BF200" s="36">
        <f t="shared" si="234"/>
        <v>1.5450737610052301</v>
      </c>
      <c r="BG200" s="36">
        <f t="shared" si="234"/>
        <v>1.6090614457435004</v>
      </c>
      <c r="BH200" s="36">
        <f t="shared" si="234"/>
        <v>1.6756991164575215</v>
      </c>
      <c r="BI200" s="36">
        <f t="shared" si="234"/>
        <v>1.7450965196664929</v>
      </c>
      <c r="BJ200" s="36">
        <f t="shared" si="234"/>
        <v>1.8173679469319608</v>
      </c>
      <c r="BK200" s="36">
        <f t="shared" si="234"/>
        <v>1.8926324230862008</v>
      </c>
      <c r="BL200" s="36">
        <f t="shared" si="234"/>
        <v>1.9710139022558923</v>
      </c>
      <c r="BM200" s="36">
        <f t="shared" si="235"/>
        <v>2.0526414720039177</v>
      </c>
      <c r="BN200" s="36">
        <f t="shared" si="235"/>
        <v>2.1376495659254875</v>
      </c>
      <c r="BO200" s="36">
        <f t="shared" si="235"/>
        <v>2.2261781850487252</v>
      </c>
      <c r="BP200" s="36">
        <f t="shared" si="235"/>
        <v>2.3183731284043327</v>
      </c>
      <c r="BQ200" s="36">
        <f t="shared" si="235"/>
        <v>2.4143862331440693</v>
      </c>
      <c r="BR200" s="36">
        <f t="shared" si="235"/>
        <v>2.5143756246034976</v>
      </c>
      <c r="BS200" s="36">
        <f t="shared" si="235"/>
        <v>2.6185059767208263</v>
      </c>
      <c r="BT200" s="36">
        <f t="shared" si="235"/>
        <v>2.7269487832407422</v>
      </c>
      <c r="BU200" s="36">
        <f t="shared" si="235"/>
        <v>2.8398826401498738</v>
      </c>
      <c r="BV200" s="36">
        <f t="shared" si="235"/>
        <v>2.9574935398090401</v>
      </c>
      <c r="BW200" s="36">
        <f t="shared" si="235"/>
        <v>3.0799751772666912</v>
      </c>
      <c r="BX200" s="36">
        <f t="shared" si="235"/>
        <v>3.2075292692580133</v>
      </c>
      <c r="BY200" s="36">
        <f t="shared" si="235"/>
        <v>3.3403658864150643</v>
      </c>
      <c r="BZ200" s="36">
        <f t="shared" si="235"/>
        <v>3.4787037992350571</v>
      </c>
      <c r="CA200" s="36">
        <f t="shared" si="235"/>
        <v>3.6227708383765771</v>
      </c>
      <c r="CB200" s="36">
        <f t="shared" si="235"/>
        <v>3.772804269877104</v>
      </c>
      <c r="CC200" s="36">
        <f t="shared" si="236"/>
        <v>3.9290511859097936</v>
      </c>
      <c r="CD200" s="36">
        <f t="shared" si="236"/>
        <v>4.0917689117230616</v>
      </c>
      <c r="CE200" s="36">
        <f t="shared" si="236"/>
        <v>4.2612254294331597</v>
      </c>
      <c r="CF200" s="36">
        <f t="shared" si="236"/>
        <v>4.4376998193677037</v>
      </c>
      <c r="CG200" s="36">
        <f t="shared" si="236"/>
        <v>4.6214827196869974</v>
      </c>
      <c r="CH200" s="36">
        <f t="shared" si="236"/>
        <v>4.8128768050401138</v>
      </c>
      <c r="CI200" s="36">
        <f t="shared" si="236"/>
        <v>5.0121972850440439</v>
      </c>
      <c r="CJ200" s="36">
        <f t="shared" si="236"/>
        <v>5.219772423406857</v>
      </c>
      <c r="CK200" s="36">
        <f t="shared" si="236"/>
        <v>5.4359440785498281</v>
      </c>
      <c r="CL200" s="36">
        <f t="shared" si="236"/>
        <v>5.6610682666188898</v>
      </c>
      <c r="CM200" s="36">
        <f t="shared" si="236"/>
        <v>5.8955157478126434</v>
      </c>
      <c r="CN200" s="36">
        <f t="shared" si="236"/>
        <v>6.1396726369925556</v>
      </c>
      <c r="CO200" s="36">
        <f t="shared" si="236"/>
        <v>6.3939410395809642</v>
      </c>
      <c r="CP200" s="36">
        <f t="shared" si="236"/>
        <v>6.6587397137941693</v>
      </c>
      <c r="CQ200" s="36">
        <f t="shared" si="236"/>
        <v>6.9345047603012402</v>
      </c>
      <c r="CR200" s="36">
        <f t="shared" si="236"/>
        <v>7.2216903404443542</v>
      </c>
      <c r="CS200" s="36">
        <f t="shared" si="237"/>
        <v>7.5207694242035155</v>
      </c>
      <c r="CT200" s="36">
        <f t="shared" si="237"/>
        <v>7.8322345691374791</v>
      </c>
      <c r="CU200" s="36">
        <f t="shared" si="237"/>
        <v>8.1565987315837365</v>
      </c>
      <c r="CV200" s="36">
        <f t="shared" si="237"/>
        <v>8.4943961114535433</v>
      </c>
      <c r="CW200" s="36">
        <f t="shared" si="237"/>
        <v>8.846183032013279</v>
      </c>
      <c r="CX200" s="36">
        <f t="shared" si="237"/>
        <v>9.2125388561010748</v>
      </c>
      <c r="CY200" s="36">
        <f t="shared" si="237"/>
        <v>9.5940669402876431</v>
      </c>
      <c r="CZ200" s="36">
        <f t="shared" si="237"/>
        <v>9.9913956285527146</v>
      </c>
      <c r="DA200" s="36">
        <f t="shared" si="237"/>
        <v>10.405179287113596</v>
      </c>
      <c r="DB200" s="36">
        <f t="shared" si="237"/>
        <v>10.836099382110117</v>
      </c>
      <c r="DC200" s="36">
        <f t="shared" si="237"/>
        <v>11.284865601920824</v>
      </c>
      <c r="DD200" s="36">
        <f t="shared" si="237"/>
        <v>11.752217025958771</v>
      </c>
      <c r="DE200" s="36">
        <f t="shared" si="237"/>
        <v>12.238923341871825</v>
      </c>
      <c r="DF200" s="36">
        <f t="shared" si="237"/>
        <v>12.745786113152104</v>
      </c>
      <c r="DG200" s="36">
        <f t="shared" si="237"/>
        <v>13.273640099242183</v>
      </c>
      <c r="DH200" s="36">
        <f t="shared" si="237"/>
        <v>13.823354630312197</v>
      </c>
      <c r="DI200" s="36">
        <f t="shared" si="238"/>
        <v>14.395835038971944</v>
      </c>
      <c r="DJ200" s="36">
        <f t="shared" si="238"/>
        <v>14.992024151275926</v>
      </c>
      <c r="DK200" s="36">
        <f t="shared" si="238"/>
        <v>15.612903839476864</v>
      </c>
      <c r="DL200" s="36">
        <f t="shared" si="238"/>
        <v>16.259496639084958</v>
      </c>
      <c r="DM200" s="36">
        <f t="shared" si="238"/>
        <v>16.932867432896021</v>
      </c>
      <c r="DN200" s="36">
        <f t="shared" si="238"/>
        <v>17.634125204761975</v>
      </c>
      <c r="DO200" s="36">
        <f t="shared" si="238"/>
        <v>18.364424865991985</v>
      </c>
      <c r="DP200" s="36">
        <f t="shared" si="238"/>
        <v>19.124969157392176</v>
      </c>
      <c r="DQ200" s="36">
        <f t="shared" si="238"/>
        <v>19.917010630076412</v>
      </c>
      <c r="DR200" s="36">
        <f t="shared" si="238"/>
        <v>20.741853708310394</v>
      </c>
      <c r="DS200" s="36">
        <f t="shared" si="238"/>
        <v>21.600856837786356</v>
      </c>
      <c r="DT200" s="36">
        <f t="shared" si="238"/>
        <v>22.495434722866438</v>
      </c>
      <c r="DU200" s="36">
        <f t="shared" si="238"/>
        <v>23.427060656479224</v>
      </c>
      <c r="DV200" s="36">
        <f t="shared" si="238"/>
        <v>24.397268946506649</v>
      </c>
      <c r="DW200" s="36">
        <f t="shared" si="238"/>
        <v>25.407657442657271</v>
      </c>
      <c r="DX200" s="36">
        <f t="shared" si="238"/>
        <v>26.459890167987474</v>
      </c>
      <c r="DY200" s="36">
        <f t="shared" si="239"/>
        <v>27.555700059404504</v>
      </c>
      <c r="DZ200" s="36">
        <f t="shared" si="239"/>
        <v>28.696891821664678</v>
      </c>
      <c r="EA200" s="36">
        <f t="shared" si="239"/>
        <v>29.885344899567095</v>
      </c>
      <c r="EB200" s="36">
        <f t="shared" si="239"/>
        <v>31.123016573237763</v>
      </c>
      <c r="EC200" s="36">
        <f t="shared" si="239"/>
        <v>32.41194518160183</v>
      </c>
      <c r="ED200" s="36">
        <f t="shared" si="239"/>
        <v>33.754253479352684</v>
      </c>
      <c r="EE200" s="36">
        <f t="shared" si="239"/>
        <v>35.15215213294659</v>
      </c>
      <c r="EF200" s="36">
        <f t="shared" si="239"/>
        <v>36.607943361380435</v>
      </c>
      <c r="EG200" s="36">
        <f t="shared" si="239"/>
        <v>38.12402472774864</v>
      </c>
      <c r="EH200" s="36">
        <f t="shared" si="239"/>
        <v>39.702893087823618</v>
      </c>
      <c r="EI200" s="36">
        <f t="shared" si="239"/>
        <v>41.347148702162741</v>
      </c>
      <c r="EJ200" s="36">
        <f t="shared" si="239"/>
        <v>43.059499518514102</v>
      </c>
      <c r="EK200" s="36">
        <f t="shared" si="239"/>
        <v>44.84276563157384</v>
      </c>
      <c r="EL200" s="36">
        <f t="shared" si="239"/>
        <v>46.699883927439835</v>
      </c>
      <c r="EM200" s="36">
        <f t="shared" si="239"/>
        <v>48.633912920410822</v>
      </c>
      <c r="EN200" s="36">
        <f t="shared" si="239"/>
        <v>50.648037790096708</v>
      </c>
      <c r="EO200" s="36">
        <f t="shared" si="240"/>
        <v>52.745575627135764</v>
      </c>
      <c r="EP200" s="36">
        <f t="shared" si="240"/>
        <v>54.929980896157957</v>
      </c>
      <c r="EQ200" s="36">
        <f t="shared" si="240"/>
        <v>57.204851124991436</v>
      </c>
      <c r="ER200" s="36">
        <f t="shared" si="240"/>
        <v>59.573932829481819</v>
      </c>
      <c r="ES200" s="36">
        <f t="shared" si="240"/>
        <v>62.041127683681971</v>
      </c>
      <c r="ET200" s="36">
        <f t="shared" si="240"/>
        <v>64.610498945573966</v>
      </c>
      <c r="EU200" s="36">
        <f t="shared" si="240"/>
        <v>67.28627814890595</v>
      </c>
      <c r="EV200" s="36">
        <f t="shared" si="240"/>
        <v>70.072872072164728</v>
      </c>
      <c r="EW200" s="36">
        <f t="shared" si="240"/>
        <v>72.974869996161345</v>
      </c>
      <c r="EX200" s="36">
        <f t="shared" si="240"/>
        <v>75.997051262182353</v>
      </c>
      <c r="EY200" s="36">
        <f t="shared" si="240"/>
        <v>79.14439314315436</v>
      </c>
      <c r="EZ200" s="36">
        <f t="shared" si="240"/>
        <v>82.422079040784936</v>
      </c>
      <c r="FA200" s="36">
        <f t="shared" si="240"/>
        <v>85.835507022179996</v>
      </c>
      <c r="FB200" s="36">
        <f t="shared" si="240"/>
        <v>89.390298709996543</v>
      </c>
      <c r="FC200" s="36">
        <f t="shared" si="240"/>
        <v>93.092308540772322</v>
      </c>
      <c r="FD200" s="36">
        <f t="shared" si="240"/>
        <v>96.947633406679856</v>
      </c>
      <c r="FE200" s="36">
        <f t="shared" si="230"/>
        <v>100.96262269658408</v>
      </c>
      <c r="FF200" s="36">
        <f t="shared" si="230"/>
        <v>105.1438887529404</v>
      </c>
      <c r="FG200" s="36">
        <f t="shared" si="230"/>
        <v>109.49831776175465</v>
      </c>
      <c r="FH200" s="36">
        <f t="shared" si="230"/>
        <v>114.03308109353993</v>
      </c>
      <c r="FI200" s="36">
        <f t="shared" si="230"/>
        <v>118.75564711394777</v>
      </c>
      <c r="FJ200" s="36">
        <f t="shared" si="230"/>
        <v>123.67379348352479</v>
      </c>
      <c r="FK200" s="36">
        <f t="shared" si="230"/>
        <v>128.79561996685146</v>
      </c>
      <c r="FL200" s="36">
        <f t="shared" si="230"/>
        <v>134.12956177215864</v>
      </c>
      <c r="FM200" s="36">
        <f t="shared" si="230"/>
        <v>139.68440344339081</v>
      </c>
      <c r="FN200" s="36">
        <f t="shared" si="230"/>
        <v>145.46929332759538</v>
      </c>
      <c r="FO200" s="36">
        <f t="shared" si="230"/>
        <v>151.49375864146438</v>
      </c>
      <c r="FP200" s="36">
        <f t="shared" si="230"/>
        <v>157.76772116184196</v>
      </c>
      <c r="FQ200" s="36">
        <f t="shared" si="230"/>
        <v>164.30151356603847</v>
      </c>
      <c r="FR200" s="36">
        <f t="shared" si="230"/>
        <v>171.10589644886235</v>
      </c>
      <c r="FS200" s="36">
        <f t="shared" si="230"/>
        <v>178.19207604439552</v>
      </c>
      <c r="FT200" s="36">
        <f t="shared" si="230"/>
        <v>185.57172268169808</v>
      </c>
      <c r="FU200" s="36">
        <f t="shared" si="228"/>
        <v>193.25699000483789</v>
      </c>
      <c r="FV200" s="36">
        <f t="shared" si="228"/>
        <v>201.2605349888982</v>
      </c>
      <c r="FW200" s="36">
        <f t="shared" si="228"/>
        <v>209.59553878492841</v>
      </c>
      <c r="FX200" s="36">
        <f t="shared" si="228"/>
        <v>218.27572842816741</v>
      </c>
      <c r="FY200" s="36">
        <f t="shared" si="228"/>
        <v>227.31539944529149</v>
      </c>
      <c r="FZ200" s="36">
        <f t="shared" si="228"/>
        <v>236.72943939791875</v>
      </c>
      <c r="GA200" s="36">
        <f t="shared" si="228"/>
        <v>246.53335240114413</v>
      </c>
      <c r="GB200" s="36">
        <f t="shared" si="228"/>
        <v>256.74328465748505</v>
      </c>
      <c r="GC200" s="36">
        <f t="shared" si="228"/>
        <v>267.37605104829009</v>
      </c>
      <c r="GD200" s="36">
        <f t="shared" si="228"/>
        <v>278.44916282640395</v>
      </c>
      <c r="GE200" s="36">
        <f t="shared" si="228"/>
        <v>289.9808564556966</v>
      </c>
      <c r="GF200" s="36">
        <f t="shared" si="228"/>
        <v>301.99012364495275</v>
      </c>
      <c r="GG200" s="36">
        <f t="shared" si="228"/>
        <v>314.49674262558477</v>
      </c>
      <c r="GH200" s="36">
        <f t="shared" si="228"/>
        <v>327.52131072468069</v>
      </c>
      <c r="GI200" s="36">
        <f t="shared" si="228"/>
        <v>341.08527828703257</v>
      </c>
      <c r="GJ200" s="36">
        <f t="shared" si="229"/>
        <v>355.21098400201168</v>
      </c>
      <c r="GK200" s="36">
        <f t="shared" si="229"/>
        <v>369.92169169347096</v>
      </c>
      <c r="GL200" s="36">
        <f t="shared" si="229"/>
        <v>385.24162863326433</v>
      </c>
      <c r="GM200" s="36">
        <f t="shared" si="229"/>
        <v>401.19602544148228</v>
      </c>
      <c r="GN200" s="36">
        <f t="shared" si="229"/>
        <v>417.81115763911578</v>
      </c>
      <c r="GO200" s="36">
        <f t="shared" si="229"/>
        <v>435.11438892158208</v>
      </c>
      <c r="GP200" s="36">
        <f t="shared" si="229"/>
        <v>453.1342162243804</v>
      </c>
      <c r="GQ200" s="36">
        <f t="shared" si="229"/>
        <v>471.90031665509679</v>
      </c>
      <c r="GR200" s="36">
        <f t="shared" si="229"/>
        <v>491.44359636905091</v>
      </c>
      <c r="GS200" s="36">
        <f t="shared" si="229"/>
        <v>511.79624146907872</v>
      </c>
      <c r="GT200" s="36">
        <f t="shared" si="229"/>
        <v>532.99177101327905</v>
      </c>
      <c r="GU200" s="36">
        <f t="shared" si="229"/>
        <v>555.06509221802287</v>
      </c>
      <c r="GV200" s="36">
        <f t="shared" si="229"/>
        <v>578.05255794714003</v>
      </c>
      <c r="GW200" s="36">
        <f t="shared" si="229"/>
        <v>601.99202658196282</v>
      </c>
      <c r="GX200" s="36">
        <f t="shared" si="229"/>
        <v>626.92292437082813</v>
      </c>
      <c r="GY200" s="36">
        <f t="shared" si="229"/>
        <v>652.8863103607215</v>
      </c>
      <c r="GZ200" s="36">
        <f t="shared" si="227"/>
        <v>679.92494401800036</v>
      </c>
      <c r="HA200" s="36">
        <f t="shared" si="227"/>
        <v>708.08335564956167</v>
      </c>
      <c r="HB200" s="36">
        <f t="shared" si="227"/>
        <v>737.40791974043248</v>
      </c>
      <c r="HC200" s="36">
        <f t="shared" si="227"/>
        <v>767.94693132856264</v>
      </c>
      <c r="HD200" s="36">
        <f t="shared" si="227"/>
        <v>799.75068554260361</v>
      </c>
      <c r="HE200" s="36">
        <f t="shared" si="227"/>
        <v>832.87156043366485</v>
      </c>
      <c r="HF200" s="36">
        <f t="shared" si="227"/>
        <v>867.36410323746452</v>
      </c>
      <c r="HG200" s="36">
        <f t="shared" si="227"/>
        <v>903.28512020894073</v>
      </c>
      <c r="HH200" s="36">
        <f t="shared" si="227"/>
        <v>940.69377017727368</v>
      </c>
      <c r="HI200" s="36">
        <f t="shared" si="227"/>
        <v>979.65166197539509</v>
      </c>
      <c r="HJ200" s="36">
        <f t="shared" si="227"/>
        <v>1020.2229559044439</v>
      </c>
      <c r="HK200" s="36">
        <f t="shared" si="227"/>
        <v>1062.4744694002704</v>
      </c>
      <c r="HL200" s="36">
        <f t="shared" si="227"/>
        <v>1106.4757870760131</v>
      </c>
      <c r="HM200" s="36">
        <f t="shared" si="227"/>
        <v>1152.2993753219789</v>
      </c>
    </row>
    <row r="201" spans="1:221" x14ac:dyDescent="0.25">
      <c r="A201" s="7" t="s">
        <v>588</v>
      </c>
      <c r="B201" s="16" t="s">
        <v>587</v>
      </c>
      <c r="C201" s="15">
        <v>113.312</v>
      </c>
      <c r="D201" s="15">
        <v>77.27</v>
      </c>
      <c r="E201" s="14">
        <f t="shared" si="163"/>
        <v>8755.6182399999998</v>
      </c>
      <c r="F201" s="12">
        <f>IF(OR(G201="n/a",J201="n/a"),0%,E201/SUMIFS(E$13:E$515,G$13:G$515,"&lt;&gt;n/a",$J$13:$J$515,"&lt;&gt;n/a"))</f>
        <v>3.0595232701608176E-4</v>
      </c>
      <c r="G201" s="13">
        <v>4.4778050990034943E-2</v>
      </c>
      <c r="H201" s="13">
        <f t="shared" si="181"/>
        <v>4.6224382037013075E-2</v>
      </c>
      <c r="I201" s="33">
        <f t="shared" si="182"/>
        <v>3.571758</v>
      </c>
      <c r="J201" s="13">
        <v>6.4600000000000005E-2</v>
      </c>
      <c r="K201" s="41">
        <f t="shared" si="164"/>
        <v>6.0735666666666646E-2</v>
      </c>
      <c r="L201" s="1">
        <f t="shared" si="165"/>
        <v>5.6871333333333288E-2</v>
      </c>
      <c r="M201" s="1">
        <f t="shared" si="166"/>
        <v>5.3006999999999929E-2</v>
      </c>
      <c r="N201" s="1">
        <f t="shared" si="167"/>
        <v>4.9142666666666571E-2</v>
      </c>
      <c r="O201" s="1">
        <f t="shared" si="168"/>
        <v>4.5278333333333212E-2</v>
      </c>
      <c r="P201" s="5">
        <v>4.141399999999984E-2</v>
      </c>
      <c r="Q201" s="1">
        <f t="shared" si="169"/>
        <v>9.6806273048586799E-2</v>
      </c>
      <c r="R201" s="12">
        <f t="shared" si="170"/>
        <v>2.9618104508969329E-5</v>
      </c>
      <c r="S201" s="12">
        <f t="shared" si="171"/>
        <v>3.0595232701608176E-4</v>
      </c>
      <c r="T201" s="7"/>
      <c r="U201" s="42">
        <f t="shared" si="172"/>
        <v>-77.27</v>
      </c>
      <c r="V201" s="36">
        <f t="shared" si="173"/>
        <v>3.8024935667999999</v>
      </c>
      <c r="W201" s="36">
        <f t="shared" si="174"/>
        <v>4.04813465121528</v>
      </c>
      <c r="X201" s="36">
        <f t="shared" si="196"/>
        <v>4.3096441496837867</v>
      </c>
      <c r="Y201" s="36">
        <f t="shared" si="196"/>
        <v>4.5880471617533596</v>
      </c>
      <c r="Z201" s="36">
        <f t="shared" si="196"/>
        <v>4.8844350084026269</v>
      </c>
      <c r="AA201" s="36">
        <f t="shared" si="175"/>
        <v>5.1810944249279665</v>
      </c>
      <c r="AB201" s="36">
        <f t="shared" si="191"/>
        <v>5.4757501729995193</v>
      </c>
      <c r="AC201" s="36">
        <f t="shared" si="191"/>
        <v>5.7660032624197051</v>
      </c>
      <c r="AD201" s="36">
        <f t="shared" si="191"/>
        <v>6.0493600387437088</v>
      </c>
      <c r="AE201" s="36">
        <f t="shared" si="191"/>
        <v>6.3232649790312925</v>
      </c>
      <c r="AF201" s="36">
        <f t="shared" si="176"/>
        <v>6.585136674872893</v>
      </c>
      <c r="AG201" s="36">
        <f t="shared" si="233"/>
        <v>6.8578535251260782</v>
      </c>
      <c r="AH201" s="36">
        <f t="shared" si="233"/>
        <v>7.1418646710156484</v>
      </c>
      <c r="AI201" s="36">
        <f t="shared" si="233"/>
        <v>7.4376378545010891</v>
      </c>
      <c r="AJ201" s="36">
        <f t="shared" si="233"/>
        <v>7.7456601886073964</v>
      </c>
      <c r="AK201" s="36">
        <f t="shared" si="233"/>
        <v>8.066438959658381</v>
      </c>
      <c r="AL201" s="36">
        <f t="shared" si="233"/>
        <v>8.4005024627336713</v>
      </c>
      <c r="AM201" s="36">
        <f t="shared" si="233"/>
        <v>8.7484008717253214</v>
      </c>
      <c r="AN201" s="36">
        <f t="shared" si="233"/>
        <v>9.1107071454269519</v>
      </c>
      <c r="AO201" s="36">
        <f t="shared" si="233"/>
        <v>9.4880179711476629</v>
      </c>
      <c r="AP201" s="36">
        <f t="shared" si="233"/>
        <v>9.8809547474047701</v>
      </c>
      <c r="AQ201" s="36">
        <f t="shared" si="233"/>
        <v>10.290164607313789</v>
      </c>
      <c r="AR201" s="36">
        <f t="shared" si="233"/>
        <v>10.716321484361082</v>
      </c>
      <c r="AS201" s="36">
        <f t="shared" si="233"/>
        <v>11.16012722231441</v>
      </c>
      <c r="AT201" s="36">
        <f t="shared" si="233"/>
        <v>11.622312731099337</v>
      </c>
      <c r="AU201" s="36">
        <f t="shared" si="233"/>
        <v>12.103639190545083</v>
      </c>
      <c r="AV201" s="36">
        <f t="shared" si="233"/>
        <v>12.604899303982315</v>
      </c>
      <c r="AW201" s="36">
        <f t="shared" si="234"/>
        <v>13.126918603757437</v>
      </c>
      <c r="AX201" s="36">
        <f t="shared" si="234"/>
        <v>13.670556810813444</v>
      </c>
      <c r="AY201" s="36">
        <f t="shared" si="234"/>
        <v>14.236709250576471</v>
      </c>
      <c r="AZ201" s="36">
        <f t="shared" si="234"/>
        <v>14.826308327479843</v>
      </c>
      <c r="BA201" s="36">
        <f t="shared" si="234"/>
        <v>15.440325060554091</v>
      </c>
      <c r="BB201" s="36">
        <f t="shared" si="234"/>
        <v>16.079770682611876</v>
      </c>
      <c r="BC201" s="36">
        <f t="shared" si="234"/>
        <v>16.745698305661563</v>
      </c>
      <c r="BD201" s="36">
        <f t="shared" si="234"/>
        <v>17.43920465529223</v>
      </c>
      <c r="BE201" s="36">
        <f t="shared" si="234"/>
        <v>18.1614318768865</v>
      </c>
      <c r="BF201" s="36">
        <f t="shared" si="234"/>
        <v>18.913569416635873</v>
      </c>
      <c r="BG201" s="36">
        <f t="shared" si="234"/>
        <v>19.696855980456426</v>
      </c>
      <c r="BH201" s="36">
        <f t="shared" si="234"/>
        <v>20.512581574031046</v>
      </c>
      <c r="BI201" s="36">
        <f t="shared" si="234"/>
        <v>21.362089627337966</v>
      </c>
      <c r="BJ201" s="36">
        <f t="shared" si="234"/>
        <v>22.246779207164536</v>
      </c>
      <c r="BK201" s="36">
        <f t="shared" si="234"/>
        <v>23.168107321250044</v>
      </c>
      <c r="BL201" s="36">
        <f t="shared" si="234"/>
        <v>24.127591317852289</v>
      </c>
      <c r="BM201" s="36">
        <f t="shared" si="235"/>
        <v>25.12681138468982</v>
      </c>
      <c r="BN201" s="36">
        <f t="shared" si="235"/>
        <v>26.16741315137536</v>
      </c>
      <c r="BO201" s="36">
        <f t="shared" si="235"/>
        <v>27.251110399626416</v>
      </c>
      <c r="BP201" s="36">
        <f t="shared" si="235"/>
        <v>28.379687885716539</v>
      </c>
      <c r="BQ201" s="36">
        <f t="shared" si="235"/>
        <v>29.555004279815599</v>
      </c>
      <c r="BR201" s="36">
        <f t="shared" si="235"/>
        <v>30.778995227059877</v>
      </c>
      <c r="BS201" s="36">
        <f t="shared" si="235"/>
        <v>32.053676535393329</v>
      </c>
      <c r="BT201" s="36">
        <f t="shared" si="235"/>
        <v>33.381147495430106</v>
      </c>
      <c r="BU201" s="36">
        <f t="shared" si="235"/>
        <v>34.763594337805841</v>
      </c>
      <c r="BV201" s="36">
        <f t="shared" si="235"/>
        <v>36.203293833711726</v>
      </c>
      <c r="BW201" s="36">
        <f t="shared" si="235"/>
        <v>37.702617044541057</v>
      </c>
      <c r="BX201" s="36">
        <f t="shared" si="235"/>
        <v>39.264033226823678</v>
      </c>
      <c r="BY201" s="36">
        <f t="shared" si="235"/>
        <v>40.890113898879349</v>
      </c>
      <c r="BZ201" s="36">
        <f t="shared" si="235"/>
        <v>42.583537075887534</v>
      </c>
      <c r="CA201" s="36">
        <f t="shared" si="235"/>
        <v>44.347091680348335</v>
      </c>
      <c r="CB201" s="36">
        <f t="shared" si="235"/>
        <v>46.183682135198275</v>
      </c>
      <c r="CC201" s="36">
        <f t="shared" si="236"/>
        <v>48.096333147145366</v>
      </c>
      <c r="CD201" s="36">
        <f t="shared" si="236"/>
        <v>50.08819468810124</v>
      </c>
      <c r="CE201" s="36">
        <f t="shared" si="236"/>
        <v>52.16254718291426</v>
      </c>
      <c r="CF201" s="36">
        <f t="shared" si="236"/>
        <v>54.32280691194746</v>
      </c>
      <c r="CG201" s="36">
        <f t="shared" si="236"/>
        <v>56.572531637398846</v>
      </c>
      <c r="CH201" s="36">
        <f t="shared" si="236"/>
        <v>58.915426462630073</v>
      </c>
      <c r="CI201" s="36">
        <f t="shared" si="236"/>
        <v>61.355349934153423</v>
      </c>
      <c r="CJ201" s="36">
        <f t="shared" si="236"/>
        <v>63.896320396326445</v>
      </c>
      <c r="CK201" s="36">
        <f t="shared" si="236"/>
        <v>66.542522609219901</v>
      </c>
      <c r="CL201" s="36">
        <f t="shared" si="236"/>
        <v>69.298314640558118</v>
      </c>
      <c r="CM201" s="36">
        <f t="shared" si="236"/>
        <v>72.168235043082177</v>
      </c>
      <c r="CN201" s="36">
        <f t="shared" si="236"/>
        <v>75.157010329156364</v>
      </c>
      <c r="CO201" s="36">
        <f t="shared" si="236"/>
        <v>78.269562754928032</v>
      </c>
      <c r="CP201" s="36">
        <f t="shared" si="236"/>
        <v>81.511018426860602</v>
      </c>
      <c r="CQ201" s="36">
        <f t="shared" si="236"/>
        <v>84.886715743990592</v>
      </c>
      <c r="CR201" s="36">
        <f t="shared" si="236"/>
        <v>88.402214189812199</v>
      </c>
      <c r="CS201" s="36">
        <f t="shared" si="237"/>
        <v>92.063303488269071</v>
      </c>
      <c r="CT201" s="36">
        <f t="shared" si="237"/>
        <v>95.876013138932237</v>
      </c>
      <c r="CU201" s="36">
        <f t="shared" si="237"/>
        <v>99.846622347067964</v>
      </c>
      <c r="CV201" s="36">
        <f t="shared" si="237"/>
        <v>103.98167036494942</v>
      </c>
      <c r="CW201" s="36">
        <f t="shared" si="237"/>
        <v>108.28796726144343</v>
      </c>
      <c r="CX201" s="36">
        <f t="shared" si="237"/>
        <v>112.77260513760882</v>
      </c>
      <c r="CY201" s="36">
        <f t="shared" si="237"/>
        <v>117.44296980677774</v>
      </c>
      <c r="CZ201" s="36">
        <f t="shared" si="237"/>
        <v>122.30675295835562</v>
      </c>
      <c r="DA201" s="36">
        <f t="shared" si="237"/>
        <v>127.37196482537294</v>
      </c>
      <c r="DB201" s="36">
        <f t="shared" si="237"/>
        <v>132.64694737665093</v>
      </c>
      <c r="DC201" s="36">
        <f t="shared" si="237"/>
        <v>138.14038805530754</v>
      </c>
      <c r="DD201" s="36">
        <f t="shared" si="237"/>
        <v>143.86133408623002</v>
      </c>
      <c r="DE201" s="36">
        <f t="shared" si="237"/>
        <v>149.81920737607712</v>
      </c>
      <c r="DF201" s="36">
        <f t="shared" si="237"/>
        <v>156.02382003034995</v>
      </c>
      <c r="DG201" s="36">
        <f t="shared" si="237"/>
        <v>162.48539051308683</v>
      </c>
      <c r="DH201" s="36">
        <f t="shared" si="237"/>
        <v>169.21456047579579</v>
      </c>
      <c r="DI201" s="36">
        <f t="shared" si="238"/>
        <v>176.22241228334036</v>
      </c>
      <c r="DJ201" s="36">
        <f t="shared" si="238"/>
        <v>183.5204872656426</v>
      </c>
      <c r="DK201" s="36">
        <f t="shared" si="238"/>
        <v>191.12080472526191</v>
      </c>
      <c r="DL201" s="36">
        <f t="shared" si="238"/>
        <v>199.03588173215388</v>
      </c>
      <c r="DM201" s="36">
        <f t="shared" si="238"/>
        <v>207.27875373820928</v>
      </c>
      <c r="DN201" s="36">
        <f t="shared" si="238"/>
        <v>215.86299604552343</v>
      </c>
      <c r="DO201" s="36">
        <f t="shared" si="238"/>
        <v>224.80274616375272</v>
      </c>
      <c r="DP201" s="36">
        <f t="shared" si="238"/>
        <v>234.11272709337834</v>
      </c>
      <c r="DQ201" s="36">
        <f t="shared" si="238"/>
        <v>243.80827157322346</v>
      </c>
      <c r="DR201" s="36">
        <f t="shared" si="238"/>
        <v>253.90534733215691</v>
      </c>
      <c r="DS201" s="36">
        <f t="shared" si="238"/>
        <v>264.4205833865708</v>
      </c>
      <c r="DT201" s="36">
        <f t="shared" si="238"/>
        <v>275.37129742694219</v>
      </c>
      <c r="DU201" s="36">
        <f t="shared" si="238"/>
        <v>286.77552433858153</v>
      </c>
      <c r="DV201" s="36">
        <f t="shared" si="238"/>
        <v>298.65204590353949</v>
      </c>
      <c r="DW201" s="36">
        <f t="shared" si="238"/>
        <v>311.0204217325886</v>
      </c>
      <c r="DX201" s="36">
        <f t="shared" si="238"/>
        <v>323.90102147822199</v>
      </c>
      <c r="DY201" s="36">
        <f t="shared" si="239"/>
        <v>337.31505838172103</v>
      </c>
      <c r="DZ201" s="36">
        <f t="shared" si="239"/>
        <v>351.28462420954156</v>
      </c>
      <c r="EA201" s="36">
        <f t="shared" si="239"/>
        <v>365.83272563655544</v>
      </c>
      <c r="EB201" s="36">
        <f t="shared" si="239"/>
        <v>380.98332213606767</v>
      </c>
      <c r="EC201" s="36">
        <f t="shared" si="239"/>
        <v>396.76136543901072</v>
      </c>
      <c r="ED201" s="36">
        <f t="shared" si="239"/>
        <v>413.19284062730185</v>
      </c>
      <c r="EE201" s="36">
        <f t="shared" si="239"/>
        <v>430.30480892904086</v>
      </c>
      <c r="EF201" s="36">
        <f t="shared" si="239"/>
        <v>448.12545228602806</v>
      </c>
      <c r="EG201" s="36">
        <f t="shared" si="239"/>
        <v>466.68411976700156</v>
      </c>
      <c r="EH201" s="36">
        <f t="shared" si="239"/>
        <v>486.0113759030321</v>
      </c>
      <c r="EI201" s="36">
        <f t="shared" si="239"/>
        <v>506.13905102468021</v>
      </c>
      <c r="EJ201" s="36">
        <f t="shared" si="239"/>
        <v>527.10029368381629</v>
      </c>
      <c r="EK201" s="36">
        <f t="shared" si="239"/>
        <v>548.92962524643781</v>
      </c>
      <c r="EL201" s="36">
        <f t="shared" si="239"/>
        <v>571.66299674639367</v>
      </c>
      <c r="EM201" s="36">
        <f t="shared" si="239"/>
        <v>595.33784809364874</v>
      </c>
      <c r="EN201" s="36">
        <f t="shared" si="239"/>
        <v>619.99316973459906</v>
      </c>
      <c r="EO201" s="36">
        <f t="shared" si="240"/>
        <v>645.66956686598769</v>
      </c>
      <c r="EP201" s="36">
        <f t="shared" si="240"/>
        <v>672.40932630817565</v>
      </c>
      <c r="EQ201" s="36">
        <f t="shared" si="240"/>
        <v>700.25648614790236</v>
      </c>
      <c r="ER201" s="36">
        <f t="shared" si="240"/>
        <v>729.25690826523146</v>
      </c>
      <c r="ES201" s="36">
        <f t="shared" si="240"/>
        <v>759.45835386412762</v>
      </c>
      <c r="ET201" s="36">
        <f t="shared" si="240"/>
        <v>790.91056213105651</v>
      </c>
      <c r="EU201" s="36">
        <f t="shared" si="240"/>
        <v>823.66533215115192</v>
      </c>
      <c r="EV201" s="36">
        <f t="shared" si="240"/>
        <v>857.77660821685959</v>
      </c>
      <c r="EW201" s="36">
        <f t="shared" si="240"/>
        <v>893.30056866955249</v>
      </c>
      <c r="EX201" s="36">
        <f t="shared" si="240"/>
        <v>930.29571842043322</v>
      </c>
      <c r="EY201" s="36">
        <f t="shared" si="240"/>
        <v>968.82298530309686</v>
      </c>
      <c r="EZ201" s="36">
        <f t="shared" si="240"/>
        <v>1008.9458204164391</v>
      </c>
      <c r="FA201" s="36">
        <f t="shared" si="240"/>
        <v>1050.7303026231655</v>
      </c>
      <c r="FB201" s="36">
        <f t="shared" si="240"/>
        <v>1094.2452473760011</v>
      </c>
      <c r="FC201" s="36">
        <f t="shared" si="240"/>
        <v>1139.5623200508305</v>
      </c>
      <c r="FD201" s="36">
        <f t="shared" si="240"/>
        <v>1186.7561539734154</v>
      </c>
      <c r="FE201" s="36">
        <f t="shared" si="230"/>
        <v>1235.9044733340702</v>
      </c>
      <c r="FF201" s="36">
        <f t="shared" si="230"/>
        <v>1287.0882211927271</v>
      </c>
      <c r="FG201" s="36">
        <f t="shared" si="230"/>
        <v>1340.3916927852026</v>
      </c>
      <c r="FH201" s="36">
        <f t="shared" si="230"/>
        <v>1395.9026743502088</v>
      </c>
      <c r="FI201" s="36">
        <f t="shared" si="230"/>
        <v>1453.7125877057481</v>
      </c>
      <c r="FJ201" s="36">
        <f t="shared" si="230"/>
        <v>1513.9166408129938</v>
      </c>
      <c r="FK201" s="36">
        <f t="shared" si="230"/>
        <v>1576.6139845756229</v>
      </c>
      <c r="FL201" s="36">
        <f t="shared" si="230"/>
        <v>1641.9078761328376</v>
      </c>
      <c r="FM201" s="36">
        <f t="shared" si="230"/>
        <v>1709.9058489150027</v>
      </c>
      <c r="FN201" s="36">
        <f t="shared" si="230"/>
        <v>1780.7198897419682</v>
      </c>
      <c r="FO201" s="36">
        <f t="shared" si="230"/>
        <v>1854.4666232557418</v>
      </c>
      <c r="FP201" s="36">
        <f t="shared" si="230"/>
        <v>1931.2675039912547</v>
      </c>
      <c r="FQ201" s="36">
        <f t="shared" si="230"/>
        <v>2011.2490164015483</v>
      </c>
      <c r="FR201" s="36">
        <f t="shared" si="230"/>
        <v>2094.5428831668019</v>
      </c>
      <c r="FS201" s="36">
        <f t="shared" si="230"/>
        <v>2181.2862821302715</v>
      </c>
      <c r="FT201" s="36">
        <f t="shared" si="230"/>
        <v>2271.6220722184144</v>
      </c>
      <c r="FU201" s="36">
        <f t="shared" si="228"/>
        <v>2365.6990287172675</v>
      </c>
      <c r="FV201" s="36">
        <f t="shared" si="228"/>
        <v>2463.6720882925642</v>
      </c>
      <c r="FW201" s="36">
        <f t="shared" si="228"/>
        <v>2565.7026041571121</v>
      </c>
      <c r="FX201" s="36">
        <f t="shared" si="228"/>
        <v>2671.9586118056745</v>
      </c>
      <c r="FY201" s="36">
        <f t="shared" si="228"/>
        <v>2782.6151057549941</v>
      </c>
      <c r="FZ201" s="36">
        <f t="shared" si="228"/>
        <v>2897.8543277447311</v>
      </c>
      <c r="GA201" s="36">
        <f t="shared" si="228"/>
        <v>3017.8660668739508</v>
      </c>
      <c r="GB201" s="36">
        <f t="shared" si="228"/>
        <v>3142.847972167468</v>
      </c>
      <c r="GC201" s="36">
        <f t="shared" si="228"/>
        <v>3273.0058780868112</v>
      </c>
      <c r="GD201" s="36">
        <f t="shared" si="228"/>
        <v>3408.5541435218979</v>
      </c>
      <c r="GE201" s="36">
        <f t="shared" si="228"/>
        <v>3549.7160048217133</v>
      </c>
      <c r="GF201" s="36">
        <f t="shared" si="228"/>
        <v>3696.7239434453991</v>
      </c>
      <c r="GG201" s="36">
        <f t="shared" si="228"/>
        <v>3849.8200688392462</v>
      </c>
      <c r="GH201" s="36">
        <f t="shared" si="228"/>
        <v>4009.256517170154</v>
      </c>
      <c r="GI201" s="36">
        <f t="shared" si="228"/>
        <v>4175.2958665722381</v>
      </c>
      <c r="GJ201" s="36">
        <f t="shared" si="229"/>
        <v>4348.2115695904604</v>
      </c>
      <c r="GK201" s="36">
        <f t="shared" si="229"/>
        <v>4528.2884035334791</v>
      </c>
      <c r="GL201" s="36">
        <f t="shared" si="229"/>
        <v>4715.8229394774144</v>
      </c>
      <c r="GM201" s="36">
        <f t="shared" si="229"/>
        <v>4911.1240306929312</v>
      </c>
      <c r="GN201" s="36">
        <f t="shared" si="229"/>
        <v>5114.5133213000472</v>
      </c>
      <c r="GO201" s="36">
        <f t="shared" si="229"/>
        <v>5326.3257759883663</v>
      </c>
      <c r="GP201" s="36">
        <f t="shared" si="229"/>
        <v>5546.9102316751478</v>
      </c>
      <c r="GQ201" s="36">
        <f t="shared" si="229"/>
        <v>5776.6299720097413</v>
      </c>
      <c r="GR201" s="36">
        <f t="shared" si="229"/>
        <v>6015.8633256705516</v>
      </c>
      <c r="GS201" s="36">
        <f t="shared" si="229"/>
        <v>6265.0042894398712</v>
      </c>
      <c r="GT201" s="36">
        <f t="shared" si="229"/>
        <v>6524.4631770827327</v>
      </c>
      <c r="GU201" s="36">
        <f t="shared" si="229"/>
        <v>6794.6672950984357</v>
      </c>
      <c r="GV201" s="36">
        <f t="shared" si="229"/>
        <v>7076.0616464576415</v>
      </c>
      <c r="GW201" s="36">
        <f t="shared" si="229"/>
        <v>7369.1096634840369</v>
      </c>
      <c r="GX201" s="36">
        <f t="shared" si="229"/>
        <v>7674.2939710875635</v>
      </c>
      <c r="GY201" s="36">
        <f t="shared" si="229"/>
        <v>7992.1171816061824</v>
      </c>
      <c r="GZ201" s="36">
        <f t="shared" si="227"/>
        <v>8323.1027225652197</v>
      </c>
      <c r="HA201" s="36">
        <f t="shared" si="227"/>
        <v>8667.7956987175348</v>
      </c>
      <c r="HB201" s="36">
        <f t="shared" si="227"/>
        <v>9026.7637897842214</v>
      </c>
      <c r="HC201" s="36">
        <f t="shared" si="227"/>
        <v>9400.5981853743433</v>
      </c>
      <c r="HD201" s="36">
        <f t="shared" si="227"/>
        <v>9789.9145586234354</v>
      </c>
      <c r="HE201" s="36">
        <f t="shared" si="227"/>
        <v>10195.354080154264</v>
      </c>
      <c r="HF201" s="36">
        <f t="shared" si="227"/>
        <v>10617.584474029771</v>
      </c>
      <c r="HG201" s="36">
        <f t="shared" si="227"/>
        <v>11057.301117437239</v>
      </c>
      <c r="HH201" s="36">
        <f t="shared" si="227"/>
        <v>11515.228185914782</v>
      </c>
      <c r="HI201" s="36">
        <f t="shared" si="227"/>
        <v>11992.119846006255</v>
      </c>
      <c r="HJ201" s="36">
        <f t="shared" si="227"/>
        <v>12488.761497308757</v>
      </c>
      <c r="HK201" s="36">
        <f t="shared" si="227"/>
        <v>13005.9710659583</v>
      </c>
      <c r="HL201" s="36">
        <f t="shared" si="227"/>
        <v>13544.600351683895</v>
      </c>
      <c r="HM201" s="36">
        <f t="shared" si="227"/>
        <v>14105.53643064853</v>
      </c>
    </row>
    <row r="202" spans="1:221" x14ac:dyDescent="0.25">
      <c r="A202" s="7" t="s">
        <v>586</v>
      </c>
      <c r="B202" s="16" t="s">
        <v>585</v>
      </c>
      <c r="C202" s="15">
        <v>398.255</v>
      </c>
      <c r="D202" s="15">
        <v>120.73</v>
      </c>
      <c r="E202" s="14">
        <f t="shared" si="163"/>
        <v>48081.326150000001</v>
      </c>
      <c r="F202" s="12">
        <f>IF(OR(G202="n/a",J202="n/a"),0%,E202/SUMIFS(E$13:E$515,G$13:G$515,"&lt;&gt;n/a",$J$13:$J$515,"&lt;&gt;n/a"))</f>
        <v>1.6801319128335688E-3</v>
      </c>
      <c r="G202" s="13">
        <v>5.135426157541622E-2</v>
      </c>
      <c r="H202" s="13">
        <f t="shared" si="181"/>
        <v>5.1323449018470968E-2</v>
      </c>
      <c r="I202" s="33">
        <f t="shared" si="182"/>
        <v>6.1962799999999998</v>
      </c>
      <c r="J202" s="13">
        <v>-1.1999999999999999E-3</v>
      </c>
      <c r="K202" s="41">
        <f t="shared" si="164"/>
        <v>5.9023333333333072E-3</v>
      </c>
      <c r="L202" s="1">
        <f t="shared" si="165"/>
        <v>1.3004666666666614E-2</v>
      </c>
      <c r="M202" s="1">
        <f t="shared" si="166"/>
        <v>2.010699999999992E-2</v>
      </c>
      <c r="N202" s="1">
        <f t="shared" si="167"/>
        <v>2.7209333333333228E-2</v>
      </c>
      <c r="O202" s="1">
        <f t="shared" si="168"/>
        <v>3.4311666666666532E-2</v>
      </c>
      <c r="P202" s="5">
        <v>4.141399999999984E-2</v>
      </c>
      <c r="Q202" s="1">
        <f t="shared" si="169"/>
        <v>8.2110888165785934E-2</v>
      </c>
      <c r="R202" s="12">
        <f t="shared" si="170"/>
        <v>1.3795712359844517E-4</v>
      </c>
      <c r="S202" s="12">
        <f t="shared" si="171"/>
        <v>1.6801319128335688E-3</v>
      </c>
      <c r="T202" s="7"/>
      <c r="U202" s="42">
        <f t="shared" si="172"/>
        <v>-120.73</v>
      </c>
      <c r="V202" s="36">
        <f t="shared" si="173"/>
        <v>6.1888444639999998</v>
      </c>
      <c r="W202" s="36">
        <f t="shared" si="174"/>
        <v>6.1814178506432</v>
      </c>
      <c r="X202" s="36">
        <f t="shared" si="196"/>
        <v>6.1740001492224286</v>
      </c>
      <c r="Y202" s="36">
        <f t="shared" si="196"/>
        <v>6.1665913490433617</v>
      </c>
      <c r="Z202" s="36">
        <f t="shared" si="196"/>
        <v>6.15919143942451</v>
      </c>
      <c r="AA202" s="36">
        <f t="shared" si="175"/>
        <v>6.1955450403638057</v>
      </c>
      <c r="AB202" s="36">
        <f t="shared" si="191"/>
        <v>6.2761160384320558</v>
      </c>
      <c r="AC202" s="36">
        <f t="shared" si="191"/>
        <v>6.4023099036168087</v>
      </c>
      <c r="AD202" s="36">
        <f t="shared" si="191"/>
        <v>6.5765124878876184</v>
      </c>
      <c r="AE202" s="36">
        <f t="shared" si="191"/>
        <v>6.8021635922011878</v>
      </c>
      <c r="AF202" s="36">
        <f t="shared" si="176"/>
        <v>7.083868395208607</v>
      </c>
      <c r="AG202" s="36">
        <f t="shared" si="233"/>
        <v>7.3772397209277747</v>
      </c>
      <c r="AH202" s="36">
        <f t="shared" si="233"/>
        <v>7.682760726730276</v>
      </c>
      <c r="AI202" s="36">
        <f t="shared" si="233"/>
        <v>8.0009345794670832</v>
      </c>
      <c r="AJ202" s="36">
        <f t="shared" si="233"/>
        <v>8.3322852841411326</v>
      </c>
      <c r="AK202" s="36">
        <f t="shared" si="233"/>
        <v>8.6773585468985512</v>
      </c>
      <c r="AL202" s="36">
        <f t="shared" si="233"/>
        <v>9.0367226737598063</v>
      </c>
      <c r="AM202" s="36">
        <f t="shared" si="233"/>
        <v>9.4109695065708934</v>
      </c>
      <c r="AN202" s="36">
        <f t="shared" si="233"/>
        <v>9.8007153977160186</v>
      </c>
      <c r="AO202" s="36">
        <f t="shared" si="233"/>
        <v>10.206602225197027</v>
      </c>
      <c r="AP202" s="36">
        <f t="shared" si="233"/>
        <v>10.629298449751335</v>
      </c>
      <c r="AQ202" s="36">
        <f t="shared" si="233"/>
        <v>11.069500215749335</v>
      </c>
      <c r="AR202" s="36">
        <f t="shared" si="233"/>
        <v>11.527932497684375</v>
      </c>
      <c r="AS202" s="36">
        <f t="shared" si="233"/>
        <v>12.005350294143474</v>
      </c>
      <c r="AT202" s="36">
        <f t="shared" si="233"/>
        <v>12.50253987122513</v>
      </c>
      <c r="AU202" s="36">
        <f t="shared" si="233"/>
        <v>13.020320057452045</v>
      </c>
      <c r="AV202" s="36">
        <f t="shared" si="233"/>
        <v>13.559543592311362</v>
      </c>
      <c r="AW202" s="36">
        <f t="shared" si="234"/>
        <v>14.121098530643343</v>
      </c>
      <c r="AX202" s="36">
        <f t="shared" si="234"/>
        <v>14.705909705191404</v>
      </c>
      <c r="AY202" s="36">
        <f t="shared" si="234"/>
        <v>15.314940249722198</v>
      </c>
      <c r="AZ202" s="36">
        <f t="shared" si="234"/>
        <v>15.949193185224191</v>
      </c>
      <c r="BA202" s="36">
        <f t="shared" si="234"/>
        <v>16.609713071797064</v>
      </c>
      <c r="BB202" s="36">
        <f t="shared" si="234"/>
        <v>17.297587728952465</v>
      </c>
      <c r="BC202" s="36">
        <f t="shared" si="234"/>
        <v>18.0139500271593</v>
      </c>
      <c r="BD202" s="36">
        <f t="shared" si="234"/>
        <v>18.759979753584073</v>
      </c>
      <c r="BE202" s="36">
        <f t="shared" si="234"/>
        <v>19.536905555099001</v>
      </c>
      <c r="BF202" s="36">
        <f t="shared" si="234"/>
        <v>20.346006961757869</v>
      </c>
      <c r="BG202" s="36">
        <f t="shared" si="234"/>
        <v>21.188616494072107</v>
      </c>
      <c r="BH202" s="36">
        <f t="shared" si="234"/>
        <v>22.066121857557608</v>
      </c>
      <c r="BI202" s="36">
        <f t="shared" si="234"/>
        <v>22.979968228166495</v>
      </c>
      <c r="BJ202" s="36">
        <f t="shared" si="234"/>
        <v>23.93166063236778</v>
      </c>
      <c r="BK202" s="36">
        <f t="shared" si="234"/>
        <v>24.922766425796656</v>
      </c>
      <c r="BL202" s="36">
        <f t="shared" si="234"/>
        <v>25.954917874554596</v>
      </c>
      <c r="BM202" s="36">
        <f t="shared" si="235"/>
        <v>27.029814843411394</v>
      </c>
      <c r="BN202" s="36">
        <f t="shared" si="235"/>
        <v>28.149227595336431</v>
      </c>
      <c r="BO202" s="36">
        <f t="shared" si="235"/>
        <v>29.31499970696969</v>
      </c>
      <c r="BP202" s="36">
        <f t="shared" si="235"/>
        <v>30.529051104834128</v>
      </c>
      <c r="BQ202" s="36">
        <f t="shared" si="235"/>
        <v>31.793381227289725</v>
      </c>
      <c r="BR202" s="36">
        <f t="shared" si="235"/>
        <v>33.110072317436696</v>
      </c>
      <c r="BS202" s="36">
        <f t="shared" si="235"/>
        <v>34.481292852391014</v>
      </c>
      <c r="BT202" s="36">
        <f t="shared" si="235"/>
        <v>35.909301114579932</v>
      </c>
      <c r="BU202" s="36">
        <f t="shared" si="235"/>
        <v>37.396448910939142</v>
      </c>
      <c r="BV202" s="36">
        <f t="shared" si="235"/>
        <v>38.945185446136769</v>
      </c>
      <c r="BW202" s="36">
        <f t="shared" si="235"/>
        <v>40.558061356203069</v>
      </c>
      <c r="BX202" s="36">
        <f t="shared" si="235"/>
        <v>42.237732909208859</v>
      </c>
      <c r="BY202" s="36">
        <f t="shared" si="235"/>
        <v>43.986966379910825</v>
      </c>
      <c r="BZ202" s="36">
        <f t="shared" si="235"/>
        <v>45.808642605568444</v>
      </c>
      <c r="CA202" s="36">
        <f t="shared" si="235"/>
        <v>47.705761730435448</v>
      </c>
      <c r="CB202" s="36">
        <f t="shared" si="235"/>
        <v>49.681448146739697</v>
      </c>
      <c r="CC202" s="36">
        <f t="shared" si="236"/>
        <v>51.738955640288765</v>
      </c>
      <c r="CD202" s="36">
        <f t="shared" si="236"/>
        <v>53.881672749175678</v>
      </c>
      <c r="CE202" s="36">
        <f t="shared" si="236"/>
        <v>56.113128344410029</v>
      </c>
      <c r="CF202" s="36">
        <f t="shared" si="236"/>
        <v>58.436997441665419</v>
      </c>
      <c r="CG202" s="36">
        <f t="shared" si="236"/>
        <v>60.857107253714538</v>
      </c>
      <c r="CH202" s="36">
        <f t="shared" si="236"/>
        <v>63.377443493519863</v>
      </c>
      <c r="CI202" s="36">
        <f t="shared" si="236"/>
        <v>66.002156938360486</v>
      </c>
      <c r="CJ202" s="36">
        <f t="shared" si="236"/>
        <v>68.735570265805734</v>
      </c>
      <c r="CK202" s="36">
        <f t="shared" si="236"/>
        <v>71.5821851727938</v>
      </c>
      <c r="CL202" s="36">
        <f t="shared" si="236"/>
        <v>74.546689789539869</v>
      </c>
      <c r="CM202" s="36">
        <f t="shared" si="236"/>
        <v>77.633966400483857</v>
      </c>
      <c r="CN202" s="36">
        <f t="shared" si="236"/>
        <v>80.849099484993488</v>
      </c>
      <c r="CO202" s="36">
        <f t="shared" si="236"/>
        <v>84.19738409106499</v>
      </c>
      <c r="CP202" s="36">
        <f t="shared" si="236"/>
        <v>87.684334555812342</v>
      </c>
      <c r="CQ202" s="36">
        <f t="shared" si="236"/>
        <v>91.315693587106736</v>
      </c>
      <c r="CR202" s="36">
        <f t="shared" si="236"/>
        <v>95.097441721323165</v>
      </c>
      <c r="CS202" s="36">
        <f t="shared" si="237"/>
        <v>99.035807172770021</v>
      </c>
      <c r="CT202" s="36">
        <f t="shared" si="237"/>
        <v>103.1372760910231</v>
      </c>
      <c r="CU202" s="36">
        <f t="shared" si="237"/>
        <v>107.40860324305672</v>
      </c>
      <c r="CV202" s="36">
        <f t="shared" si="237"/>
        <v>111.85682313776465</v>
      </c>
      <c r="CW202" s="36">
        <f t="shared" si="237"/>
        <v>116.48926161119202</v>
      </c>
      <c r="CX202" s="36">
        <f t="shared" si="237"/>
        <v>121.3135478915579</v>
      </c>
      <c r="CY202" s="36">
        <f t="shared" si="237"/>
        <v>126.33762716393886</v>
      </c>
      <c r="CZ202" s="36">
        <f t="shared" si="237"/>
        <v>131.56977365530619</v>
      </c>
      <c r="DA202" s="36">
        <f t="shared" si="237"/>
        <v>137.01860426146703</v>
      </c>
      <c r="DB202" s="36">
        <f t="shared" si="237"/>
        <v>142.6930927383514</v>
      </c>
      <c r="DC202" s="36">
        <f t="shared" si="237"/>
        <v>148.60258448101746</v>
      </c>
      <c r="DD202" s="36">
        <f t="shared" si="237"/>
        <v>154.75681191471429</v>
      </c>
      <c r="DE202" s="36">
        <f t="shared" si="237"/>
        <v>161.16591052335025</v>
      </c>
      <c r="DF202" s="36">
        <f t="shared" si="237"/>
        <v>167.84043554176424</v>
      </c>
      <c r="DG202" s="36">
        <f t="shared" si="237"/>
        <v>174.79137933929084</v>
      </c>
      <c r="DH202" s="36">
        <f t="shared" si="237"/>
        <v>182.0301895232482</v>
      </c>
      <c r="DI202" s="36">
        <f t="shared" si="238"/>
        <v>189.56878779216396</v>
      </c>
      <c r="DJ202" s="36">
        <f t="shared" si="238"/>
        <v>197.4195895697886</v>
      </c>
      <c r="DK202" s="36">
        <f t="shared" si="238"/>
        <v>205.59552445223179</v>
      </c>
      <c r="DL202" s="36">
        <f t="shared" si="238"/>
        <v>214.11005750189648</v>
      </c>
      <c r="DM202" s="36">
        <f t="shared" si="238"/>
        <v>222.97721142327998</v>
      </c>
      <c r="DN202" s="36">
        <f t="shared" si="238"/>
        <v>232.21158965716367</v>
      </c>
      <c r="DO202" s="36">
        <f t="shared" si="238"/>
        <v>241.82840043122542</v>
      </c>
      <c r="DP202" s="36">
        <f t="shared" si="238"/>
        <v>251.84348180668414</v>
      </c>
      <c r="DQ202" s="36">
        <f t="shared" si="238"/>
        <v>262.27332776222613</v>
      </c>
      <c r="DR202" s="36">
        <f t="shared" si="238"/>
        <v>273.13511535817094</v>
      </c>
      <c r="DS202" s="36">
        <f t="shared" si="238"/>
        <v>284.44673302561421</v>
      </c>
      <c r="DT202" s="36">
        <f t="shared" si="238"/>
        <v>296.22681002713693</v>
      </c>
      <c r="DU202" s="36">
        <f t="shared" si="238"/>
        <v>308.49474713760071</v>
      </c>
      <c r="DV202" s="36">
        <f t="shared" si="238"/>
        <v>321.27074859555728</v>
      </c>
      <c r="DW202" s="36">
        <f t="shared" si="238"/>
        <v>334.57585537789362</v>
      </c>
      <c r="DX202" s="36">
        <f t="shared" si="238"/>
        <v>348.43197985251368</v>
      </c>
      <c r="DY202" s="36">
        <f t="shared" si="239"/>
        <v>362.86194186612562</v>
      </c>
      <c r="DZ202" s="36">
        <f t="shared" si="239"/>
        <v>377.88950632656929</v>
      </c>
      <c r="EA202" s="36">
        <f t="shared" si="239"/>
        <v>393.53942234157779</v>
      </c>
      <c r="EB202" s="36">
        <f t="shared" si="239"/>
        <v>409.83746397843186</v>
      </c>
      <c r="EC202" s="36">
        <f t="shared" si="239"/>
        <v>426.81047271163459</v>
      </c>
      <c r="ED202" s="36">
        <f t="shared" si="239"/>
        <v>444.48640162851416</v>
      </c>
      <c r="EE202" s="36">
        <f t="shared" si="239"/>
        <v>462.89436146555738</v>
      </c>
      <c r="EF202" s="36">
        <f t="shared" si="239"/>
        <v>482.0646685512919</v>
      </c>
      <c r="EG202" s="36">
        <f t="shared" si="239"/>
        <v>502.02889473467502</v>
      </c>
      <c r="EH202" s="36">
        <f t="shared" si="239"/>
        <v>522.81991938121678</v>
      </c>
      <c r="EI202" s="36">
        <f t="shared" si="239"/>
        <v>544.4719835224704</v>
      </c>
      <c r="EJ202" s="36">
        <f t="shared" si="239"/>
        <v>567.02074624806994</v>
      </c>
      <c r="EK202" s="36">
        <f t="shared" si="239"/>
        <v>590.50334343318741</v>
      </c>
      <c r="EL202" s="36">
        <f t="shared" si="239"/>
        <v>614.95844889812929</v>
      </c>
      <c r="EM202" s="36">
        <f t="shared" si="239"/>
        <v>640.42633810079633</v>
      </c>
      <c r="EN202" s="36">
        <f t="shared" si="239"/>
        <v>666.94895446690259</v>
      </c>
      <c r="EO202" s="36">
        <f t="shared" si="240"/>
        <v>694.5699784671948</v>
      </c>
      <c r="EP202" s="36">
        <f t="shared" si="240"/>
        <v>723.33489955543507</v>
      </c>
      <c r="EQ202" s="36">
        <f t="shared" si="240"/>
        <v>753.29109108562375</v>
      </c>
      <c r="ER202" s="36">
        <f t="shared" si="240"/>
        <v>784.48788833184369</v>
      </c>
      <c r="ES202" s="36">
        <f t="shared" si="240"/>
        <v>816.97666973921855</v>
      </c>
      <c r="ET202" s="36">
        <f t="shared" si="240"/>
        <v>850.81094153979836</v>
      </c>
      <c r="EU202" s="36">
        <f t="shared" si="240"/>
        <v>886.04642587272747</v>
      </c>
      <c r="EV202" s="36">
        <f t="shared" si="240"/>
        <v>922.74115255382048</v>
      </c>
      <c r="EW202" s="36">
        <f t="shared" si="240"/>
        <v>960.95555464568429</v>
      </c>
      <c r="EX202" s="36">
        <f t="shared" si="240"/>
        <v>1000.7525679857805</v>
      </c>
      <c r="EY202" s="36">
        <f t="shared" si="240"/>
        <v>1042.1977348363434</v>
      </c>
      <c r="EZ202" s="36">
        <f t="shared" si="240"/>
        <v>1085.3593118268557</v>
      </c>
      <c r="FA202" s="36">
        <f t="shared" si="240"/>
        <v>1130.3083823668528</v>
      </c>
      <c r="FB202" s="36">
        <f t="shared" si="240"/>
        <v>1177.1189737141935</v>
      </c>
      <c r="FC202" s="36">
        <f t="shared" si="240"/>
        <v>1225.8681788915931</v>
      </c>
      <c r="FD202" s="36">
        <f t="shared" si="240"/>
        <v>1276.6362836522094</v>
      </c>
      <c r="FE202" s="36">
        <f t="shared" si="230"/>
        <v>1329.5068987033817</v>
      </c>
      <c r="FF202" s="36">
        <f t="shared" si="230"/>
        <v>1384.5670974062834</v>
      </c>
      <c r="FG202" s="36">
        <f t="shared" si="230"/>
        <v>1441.9075591782671</v>
      </c>
      <c r="FH202" s="36">
        <f t="shared" si="230"/>
        <v>1501.6227188340756</v>
      </c>
      <c r="FI202" s="36">
        <f t="shared" si="230"/>
        <v>1563.8109221118698</v>
      </c>
      <c r="FJ202" s="36">
        <f t="shared" si="230"/>
        <v>1628.5745876402104</v>
      </c>
      <c r="FK202" s="36">
        <f t="shared" si="230"/>
        <v>1696.0203756127419</v>
      </c>
      <c r="FL202" s="36">
        <f t="shared" si="230"/>
        <v>1766.2593634483676</v>
      </c>
      <c r="FM202" s="36">
        <f t="shared" si="230"/>
        <v>1839.4072287262179</v>
      </c>
      <c r="FN202" s="36">
        <f t="shared" si="230"/>
        <v>1915.5844396966852</v>
      </c>
      <c r="FO202" s="36">
        <f t="shared" si="230"/>
        <v>1994.9164536822834</v>
      </c>
      <c r="FP202" s="36">
        <f t="shared" si="230"/>
        <v>2077.5339236950813</v>
      </c>
      <c r="FQ202" s="36">
        <f t="shared" si="230"/>
        <v>2163.572913610989</v>
      </c>
      <c r="FR202" s="36">
        <f t="shared" si="230"/>
        <v>2253.1751222552739</v>
      </c>
      <c r="FS202" s="36">
        <f t="shared" si="230"/>
        <v>2346.4881167683534</v>
      </c>
      <c r="FT202" s="36">
        <f t="shared" si="230"/>
        <v>2443.6655756361974</v>
      </c>
      <c r="FU202" s="36">
        <f t="shared" si="228"/>
        <v>2544.8675417855943</v>
      </c>
      <c r="FV202" s="36">
        <f t="shared" si="228"/>
        <v>2650.2606861611025</v>
      </c>
      <c r="FW202" s="36">
        <f t="shared" si="228"/>
        <v>2760.0185822177782</v>
      </c>
      <c r="FX202" s="36">
        <f t="shared" si="228"/>
        <v>2874.3219917817446</v>
      </c>
      <c r="FY202" s="36">
        <f t="shared" si="228"/>
        <v>2993.3591627493934</v>
      </c>
      <c r="FZ202" s="36">
        <f t="shared" si="228"/>
        <v>3117.3261391154961</v>
      </c>
      <c r="GA202" s="36">
        <f t="shared" si="228"/>
        <v>3246.4270838408247</v>
      </c>
      <c r="GB202" s="36">
        <f t="shared" si="228"/>
        <v>3380.8746150910083</v>
      </c>
      <c r="GC202" s="36">
        <f t="shared" si="228"/>
        <v>3520.8901564003868</v>
      </c>
      <c r="GD202" s="36">
        <f t="shared" si="228"/>
        <v>3666.7043013375519</v>
      </c>
      <c r="GE202" s="36">
        <f t="shared" si="228"/>
        <v>3818.5571932731445</v>
      </c>
      <c r="GF202" s="36">
        <f t="shared" si="228"/>
        <v>3976.698920875358</v>
      </c>
      <c r="GG202" s="36">
        <f t="shared" si="228"/>
        <v>4141.3899299844898</v>
      </c>
      <c r="GH202" s="36">
        <f t="shared" si="228"/>
        <v>4312.9014525448665</v>
      </c>
      <c r="GI202" s="36">
        <f t="shared" si="228"/>
        <v>4491.515953300559</v>
      </c>
      <c r="GJ202" s="36">
        <f t="shared" si="229"/>
        <v>4677.5275949905472</v>
      </c>
      <c r="GK202" s="36">
        <f t="shared" si="229"/>
        <v>4871.2427228094848</v>
      </c>
      <c r="GL202" s="36">
        <f t="shared" si="229"/>
        <v>5072.980368931916</v>
      </c>
      <c r="GM202" s="36">
        <f t="shared" si="229"/>
        <v>5283.0727779308618</v>
      </c>
      <c r="GN202" s="36">
        <f t="shared" si="229"/>
        <v>5501.8659539560895</v>
      </c>
      <c r="GO202" s="36">
        <f t="shared" si="229"/>
        <v>5729.7202305732262</v>
      </c>
      <c r="GP202" s="36">
        <f t="shared" si="229"/>
        <v>5967.0108642021851</v>
      </c>
      <c r="GQ202" s="36">
        <f t="shared" si="229"/>
        <v>6214.1286521322536</v>
      </c>
      <c r="GR202" s="36">
        <f t="shared" si="229"/>
        <v>6471.4805761316575</v>
      </c>
      <c r="GS202" s="36">
        <f t="shared" si="229"/>
        <v>6739.4904727115727</v>
      </c>
      <c r="GT202" s="36">
        <f t="shared" si="229"/>
        <v>7018.5997311484489</v>
      </c>
      <c r="GU202" s="36">
        <f t="shared" si="229"/>
        <v>7309.2680204142298</v>
      </c>
      <c r="GV202" s="36">
        <f t="shared" si="229"/>
        <v>7611.9740462116633</v>
      </c>
      <c r="GW202" s="36">
        <f t="shared" si="229"/>
        <v>7927.2163393614719</v>
      </c>
      <c r="GX202" s="36">
        <f t="shared" si="229"/>
        <v>8255.5140768397869</v>
      </c>
      <c r="GY202" s="36">
        <f t="shared" si="229"/>
        <v>8597.4079368180282</v>
      </c>
      <c r="GZ202" s="36">
        <f t="shared" si="227"/>
        <v>8953.4609891134096</v>
      </c>
      <c r="HA202" s="36">
        <f t="shared" si="227"/>
        <v>9324.2596225165507</v>
      </c>
      <c r="HB202" s="36">
        <f t="shared" si="227"/>
        <v>9710.4145105234493</v>
      </c>
      <c r="HC202" s="36">
        <f t="shared" si="227"/>
        <v>10112.561617062265</v>
      </c>
      <c r="HD202" s="36">
        <f t="shared" si="227"/>
        <v>10531.363243871279</v>
      </c>
      <c r="HE202" s="36">
        <f t="shared" si="227"/>
        <v>10967.509121252962</v>
      </c>
      <c r="HF202" s="36">
        <f t="shared" si="227"/>
        <v>11421.71754400053</v>
      </c>
      <c r="HG202" s="36">
        <f t="shared" si="227"/>
        <v>11894.736554367766</v>
      </c>
      <c r="HH202" s="36">
        <f t="shared" si="227"/>
        <v>12387.345174030352</v>
      </c>
      <c r="HI202" s="36">
        <f t="shared" si="227"/>
        <v>12900.354687067642</v>
      </c>
      <c r="HJ202" s="36">
        <f t="shared" si="227"/>
        <v>13434.60997607786</v>
      </c>
      <c r="HK202" s="36">
        <f t="shared" si="227"/>
        <v>13990.990913627145</v>
      </c>
      <c r="HL202" s="36">
        <f t="shared" si="227"/>
        <v>14570.413811324097</v>
      </c>
      <c r="HM202" s="36">
        <f t="shared" si="227"/>
        <v>15173.832928906271</v>
      </c>
    </row>
    <row r="203" spans="1:221" x14ac:dyDescent="0.25">
      <c r="A203" s="7" t="s">
        <v>584</v>
      </c>
      <c r="B203" s="16" t="s">
        <v>583</v>
      </c>
      <c r="C203" s="15">
        <v>235.51300000000001</v>
      </c>
      <c r="D203" s="15">
        <v>141.76</v>
      </c>
      <c r="E203" s="14">
        <f t="shared" si="163"/>
        <v>33386.32288</v>
      </c>
      <c r="F203" s="12">
        <f>IF(OR(G203="n/a",J203="n/a"),0%,E203/SUMIFS(E$13:E$515,G$13:G$515,"&lt;&gt;n/a",$J$13:$J$515,"&lt;&gt;n/a"))</f>
        <v>1.1666364265381964E-3</v>
      </c>
      <c r="G203" s="13">
        <v>1.8340857787810385E-2</v>
      </c>
      <c r="H203" s="13">
        <f t="shared" si="181"/>
        <v>1.9377116252821673E-2</v>
      </c>
      <c r="I203" s="33">
        <f t="shared" si="182"/>
        <v>2.7469000000000001</v>
      </c>
      <c r="J203" s="13">
        <v>0.113</v>
      </c>
      <c r="K203" s="41">
        <f t="shared" si="164"/>
        <v>0.10106899999999998</v>
      </c>
      <c r="L203" s="1">
        <f t="shared" si="165"/>
        <v>8.9137999999999953E-2</v>
      </c>
      <c r="M203" s="1">
        <f t="shared" si="166"/>
        <v>7.7206999999999928E-2</v>
      </c>
      <c r="N203" s="1">
        <f t="shared" si="167"/>
        <v>6.5275999999999904E-2</v>
      </c>
      <c r="O203" s="1">
        <f t="shared" si="168"/>
        <v>5.3344999999999879E-2</v>
      </c>
      <c r="P203" s="5">
        <v>4.141399999999984E-2</v>
      </c>
      <c r="Q203" s="1">
        <f t="shared" si="169"/>
        <v>7.3239504801992039E-2</v>
      </c>
      <c r="R203" s="12">
        <f t="shared" si="170"/>
        <v>8.5443874163623068E-5</v>
      </c>
      <c r="S203" s="12">
        <f t="shared" si="171"/>
        <v>1.1666364265381964E-3</v>
      </c>
      <c r="T203" s="7"/>
      <c r="U203" s="42">
        <f t="shared" si="172"/>
        <v>-141.76</v>
      </c>
      <c r="V203" s="36">
        <f t="shared" si="173"/>
        <v>3.0572997000000002</v>
      </c>
      <c r="W203" s="36">
        <f t="shared" si="174"/>
        <v>3.4027745661000002</v>
      </c>
      <c r="X203" s="36">
        <f t="shared" si="196"/>
        <v>3.7872880920692999</v>
      </c>
      <c r="Y203" s="36">
        <f t="shared" si="196"/>
        <v>4.2152516464731304</v>
      </c>
      <c r="Z203" s="36">
        <f t="shared" si="196"/>
        <v>4.6915750825245945</v>
      </c>
      <c r="AA203" s="36">
        <f t="shared" si="175"/>
        <v>5.1657478845402736</v>
      </c>
      <c r="AB203" s="36">
        <f t="shared" si="191"/>
        <v>5.6262123194724243</v>
      </c>
      <c r="AC203" s="36">
        <f t="shared" si="191"/>
        <v>6.0605952940219323</v>
      </c>
      <c r="AD203" s="36">
        <f t="shared" si="191"/>
        <v>6.4562067124345077</v>
      </c>
      <c r="AE203" s="36">
        <f t="shared" si="191"/>
        <v>6.8006130595093266</v>
      </c>
      <c r="AF203" s="36">
        <f t="shared" si="176"/>
        <v>7.0822536487558452</v>
      </c>
      <c r="AG203" s="36">
        <f t="shared" si="233"/>
        <v>7.375558101365419</v>
      </c>
      <c r="AH203" s="36">
        <f t="shared" si="233"/>
        <v>7.6810094645753653</v>
      </c>
      <c r="AI203" s="36">
        <f t="shared" si="233"/>
        <v>7.9991107905412884</v>
      </c>
      <c r="AJ203" s="36">
        <f t="shared" si="233"/>
        <v>8.3303859648207634</v>
      </c>
      <c r="AK203" s="36">
        <f t="shared" si="233"/>
        <v>8.6753805691678494</v>
      </c>
      <c r="AL203" s="36">
        <f t="shared" si="233"/>
        <v>9.0346627800593655</v>
      </c>
      <c r="AM203" s="36">
        <f t="shared" si="233"/>
        <v>9.4088243044327431</v>
      </c>
      <c r="AN203" s="36">
        <f t="shared" si="233"/>
        <v>9.7984813541765199</v>
      </c>
      <c r="AO203" s="36">
        <f t="shared" si="233"/>
        <v>10.204275660978384</v>
      </c>
      <c r="AP203" s="36">
        <f t="shared" si="233"/>
        <v>10.62687553320214</v>
      </c>
      <c r="AQ203" s="36">
        <f t="shared" si="233"/>
        <v>11.066976956534171</v>
      </c>
      <c r="AR203" s="36">
        <f t="shared" si="233"/>
        <v>11.525304740212075</v>
      </c>
      <c r="AS203" s="36">
        <f t="shared" si="233"/>
        <v>12.002613710723216</v>
      </c>
      <c r="AT203" s="36">
        <f t="shared" si="233"/>
        <v>12.499689954939106</v>
      </c>
      <c r="AU203" s="36">
        <f t="shared" si="233"/>
        <v>13.017352114732951</v>
      </c>
      <c r="AV203" s="36">
        <f t="shared" si="233"/>
        <v>13.556452735212499</v>
      </c>
      <c r="AW203" s="36">
        <f t="shared" si="234"/>
        <v>14.117879668788587</v>
      </c>
      <c r="AX203" s="36">
        <f t="shared" si="234"/>
        <v>14.702557537391796</v>
      </c>
      <c r="AY203" s="36">
        <f t="shared" si="234"/>
        <v>15.311449255245337</v>
      </c>
      <c r="AZ203" s="36">
        <f t="shared" si="234"/>
        <v>15.945557614702066</v>
      </c>
      <c r="BA203" s="36">
        <f t="shared" si="234"/>
        <v>16.605926937757335</v>
      </c>
      <c r="BB203" s="36">
        <f t="shared" si="234"/>
        <v>17.293644795957615</v>
      </c>
      <c r="BC203" s="36">
        <f t="shared" si="234"/>
        <v>18.0098438015374</v>
      </c>
      <c r="BD203" s="36">
        <f t="shared" si="234"/>
        <v>18.755703472734268</v>
      </c>
      <c r="BE203" s="36">
        <f t="shared" si="234"/>
        <v>19.532452176354081</v>
      </c>
      <c r="BF203" s="36">
        <f t="shared" si="234"/>
        <v>20.341369150785606</v>
      </c>
      <c r="BG203" s="36">
        <f t="shared" si="234"/>
        <v>21.18378661279624</v>
      </c>
      <c r="BH203" s="36">
        <f t="shared" si="234"/>
        <v>22.061091951578579</v>
      </c>
      <c r="BI203" s="36">
        <f t="shared" si="234"/>
        <v>22.974730013661251</v>
      </c>
      <c r="BJ203" s="36">
        <f t="shared" si="234"/>
        <v>23.926205482447013</v>
      </c>
      <c r="BK203" s="36">
        <f t="shared" si="234"/>
        <v>24.917085356297068</v>
      </c>
      <c r="BL203" s="36">
        <f t="shared" si="234"/>
        <v>25.94900152924275</v>
      </c>
      <c r="BM203" s="36">
        <f t="shared" si="235"/>
        <v>27.023653478574804</v>
      </c>
      <c r="BN203" s="36">
        <f t="shared" si="235"/>
        <v>28.142811063736495</v>
      </c>
      <c r="BO203" s="36">
        <f t="shared" si="235"/>
        <v>29.308317441130075</v>
      </c>
      <c r="BP203" s="36">
        <f t="shared" si="235"/>
        <v>30.522092099637032</v>
      </c>
      <c r="BQ203" s="36">
        <f t="shared" si="235"/>
        <v>31.786134021851396</v>
      </c>
      <c r="BR203" s="36">
        <f t="shared" si="235"/>
        <v>33.102524976232345</v>
      </c>
      <c r="BS203" s="36">
        <f t="shared" si="235"/>
        <v>34.473432945598027</v>
      </c>
      <c r="BT203" s="36">
        <f t="shared" si="235"/>
        <v>35.901115697607018</v>
      </c>
      <c r="BU203" s="36">
        <f t="shared" si="235"/>
        <v>37.387924503107712</v>
      </c>
      <c r="BV203" s="36">
        <f t="shared" si="235"/>
        <v>38.936308008479408</v>
      </c>
      <c r="BW203" s="36">
        <f t="shared" si="235"/>
        <v>40.54881626834257</v>
      </c>
      <c r="BX203" s="36">
        <f t="shared" si="235"/>
        <v>42.228104945279703</v>
      </c>
      <c r="BY203" s="36">
        <f t="shared" si="235"/>
        <v>43.976939683483508</v>
      </c>
      <c r="BZ203" s="36">
        <f t="shared" si="235"/>
        <v>45.79820066353529</v>
      </c>
      <c r="CA203" s="36">
        <f t="shared" si="235"/>
        <v>47.694887345814934</v>
      </c>
      <c r="CB203" s="36">
        <f t="shared" si="235"/>
        <v>49.670123410354506</v>
      </c>
      <c r="CC203" s="36">
        <f t="shared" si="236"/>
        <v>51.727161901270918</v>
      </c>
      <c r="CD203" s="36">
        <f t="shared" si="236"/>
        <v>53.869390584250141</v>
      </c>
      <c r="CE203" s="36">
        <f t="shared" si="236"/>
        <v>56.100337525906269</v>
      </c>
      <c r="CF203" s="36">
        <f t="shared" si="236"/>
        <v>58.423676904204143</v>
      </c>
      <c r="CG203" s="36">
        <f t="shared" si="236"/>
        <v>60.843235059514846</v>
      </c>
      <c r="CH203" s="36">
        <f t="shared" si="236"/>
        <v>63.362996796269584</v>
      </c>
      <c r="CI203" s="36">
        <f t="shared" si="236"/>
        <v>65.987111945590286</v>
      </c>
      <c r="CJ203" s="36">
        <f t="shared" si="236"/>
        <v>68.719902199704947</v>
      </c>
      <c r="CK203" s="36">
        <f t="shared" si="236"/>
        <v>71.56586822940352</v>
      </c>
      <c r="CL203" s="36">
        <f t="shared" si="236"/>
        <v>74.529697096256029</v>
      </c>
      <c r="CM203" s="36">
        <f t="shared" si="236"/>
        <v>77.616269971800364</v>
      </c>
      <c r="CN203" s="36">
        <f t="shared" si="236"/>
        <v>80.830670176412497</v>
      </c>
      <c r="CO203" s="36">
        <f t="shared" si="236"/>
        <v>84.178191551098436</v>
      </c>
      <c r="CP203" s="36">
        <f t="shared" si="236"/>
        <v>87.664347175995616</v>
      </c>
      <c r="CQ203" s="36">
        <f t="shared" si="236"/>
        <v>91.294878449942289</v>
      </c>
      <c r="CR203" s="36">
        <f t="shared" si="236"/>
        <v>95.075764546068186</v>
      </c>
      <c r="CS203" s="36">
        <f t="shared" si="237"/>
        <v>99.013232258979045</v>
      </c>
      <c r="CT203" s="36">
        <f t="shared" si="237"/>
        <v>103.11376625975238</v>
      </c>
      <c r="CU203" s="36">
        <f t="shared" si="237"/>
        <v>107.38411977563375</v>
      </c>
      <c r="CV203" s="36">
        <f t="shared" si="237"/>
        <v>111.83132571202182</v>
      </c>
      <c r="CW203" s="36">
        <f t="shared" si="237"/>
        <v>116.46270823505948</v>
      </c>
      <c r="CX203" s="36">
        <f t="shared" si="237"/>
        <v>121.28589483390621</v>
      </c>
      <c r="CY203" s="36">
        <f t="shared" si="237"/>
        <v>126.30882888255759</v>
      </c>
      <c r="CZ203" s="36">
        <f t="shared" si="237"/>
        <v>131.5397827218998</v>
      </c>
      <c r="DA203" s="36">
        <f t="shared" si="237"/>
        <v>136.98737128354455</v>
      </c>
      <c r="DB203" s="36">
        <f t="shared" si="237"/>
        <v>142.66056627788123</v>
      </c>
      <c r="DC203" s="36">
        <f t="shared" si="237"/>
        <v>148.56871096971338</v>
      </c>
      <c r="DD203" s="36">
        <f t="shared" si="237"/>
        <v>154.72153556581307</v>
      </c>
      <c r="DE203" s="36">
        <f t="shared" si="237"/>
        <v>161.12917323973562</v>
      </c>
      <c r="DF203" s="36">
        <f t="shared" si="237"/>
        <v>167.80217682028601</v>
      </c>
      <c r="DG203" s="36">
        <f t="shared" si="237"/>
        <v>174.7515361711213</v>
      </c>
      <c r="DH203" s="36">
        <f t="shared" si="237"/>
        <v>181.9886962901121</v>
      </c>
      <c r="DI203" s="36">
        <f t="shared" si="238"/>
        <v>189.52557615827078</v>
      </c>
      <c r="DJ203" s="36">
        <f t="shared" si="238"/>
        <v>197.37458836928937</v>
      </c>
      <c r="DK203" s="36">
        <f t="shared" si="238"/>
        <v>205.54865957201508</v>
      </c>
      <c r="DL203" s="36">
        <f t="shared" si="238"/>
        <v>214.06125175953048</v>
      </c>
      <c r="DM203" s="36">
        <f t="shared" si="238"/>
        <v>222.92638443989964</v>
      </c>
      <c r="DN203" s="36">
        <f t="shared" si="238"/>
        <v>232.1586577250936</v>
      </c>
      <c r="DO203" s="36">
        <f t="shared" si="238"/>
        <v>241.77327637612061</v>
      </c>
      <c r="DP203" s="36">
        <f t="shared" si="238"/>
        <v>251.78607484396122</v>
      </c>
      <c r="DQ203" s="36">
        <f t="shared" si="238"/>
        <v>262.21354334754898</v>
      </c>
      <c r="DR203" s="36">
        <f t="shared" si="238"/>
        <v>273.07285503174433</v>
      </c>
      <c r="DS203" s="36">
        <f t="shared" si="238"/>
        <v>284.38189425002895</v>
      </c>
      <c r="DT203" s="36">
        <f t="shared" si="238"/>
        <v>296.15928601849959</v>
      </c>
      <c r="DU203" s="36">
        <f t="shared" si="238"/>
        <v>308.4244266896697</v>
      </c>
      <c r="DV203" s="36">
        <f t="shared" si="238"/>
        <v>321.19751589659563</v>
      </c>
      <c r="DW203" s="36">
        <f t="shared" si="238"/>
        <v>334.49958981993717</v>
      </c>
      <c r="DX203" s="36">
        <f t="shared" si="238"/>
        <v>348.35255583273999</v>
      </c>
      <c r="DY203" s="36">
        <f t="shared" si="239"/>
        <v>362.77922857999704</v>
      </c>
      <c r="DZ203" s="36">
        <f t="shared" si="239"/>
        <v>377.80336755240899</v>
      </c>
      <c r="EA203" s="36">
        <f t="shared" si="239"/>
        <v>393.44971621622437</v>
      </c>
      <c r="EB203" s="36">
        <f t="shared" si="239"/>
        <v>409.74404276360303</v>
      </c>
      <c r="EC203" s="36">
        <f t="shared" si="239"/>
        <v>426.71318255061482</v>
      </c>
      <c r="ED203" s="36">
        <f t="shared" si="239"/>
        <v>444.3850822927659</v>
      </c>
      <c r="EE203" s="36">
        <f t="shared" si="239"/>
        <v>462.78884609083843</v>
      </c>
      <c r="EF203" s="36">
        <f t="shared" si="239"/>
        <v>481.95478336284435</v>
      </c>
      <c r="EG203" s="36">
        <f t="shared" si="239"/>
        <v>501.91445876103313</v>
      </c>
      <c r="EH203" s="36">
        <f t="shared" si="239"/>
        <v>522.7007441561625</v>
      </c>
      <c r="EI203" s="36">
        <f t="shared" si="239"/>
        <v>544.34787277464568</v>
      </c>
      <c r="EJ203" s="36">
        <f t="shared" si="239"/>
        <v>566.89149557773476</v>
      </c>
      <c r="EK203" s="36">
        <f t="shared" si="239"/>
        <v>590.36873997559098</v>
      </c>
      <c r="EL203" s="36">
        <f t="shared" si="239"/>
        <v>614.81827097294001</v>
      </c>
      <c r="EM203" s="36">
        <f t="shared" si="239"/>
        <v>640.2803548470132</v>
      </c>
      <c r="EN203" s="36">
        <f t="shared" si="239"/>
        <v>666.79692546264732</v>
      </c>
      <c r="EO203" s="36">
        <f t="shared" si="240"/>
        <v>694.41165333375727</v>
      </c>
      <c r="EP203" s="36">
        <f t="shared" si="240"/>
        <v>723.17001754492139</v>
      </c>
      <c r="EQ203" s="36">
        <f t="shared" si="240"/>
        <v>753.11938065152663</v>
      </c>
      <c r="ER203" s="36">
        <f t="shared" si="240"/>
        <v>784.30906668182888</v>
      </c>
      <c r="ES203" s="36">
        <f t="shared" si="240"/>
        <v>816.79044236939001</v>
      </c>
      <c r="ET203" s="36">
        <f t="shared" si="240"/>
        <v>850.61700174967575</v>
      </c>
      <c r="EU203" s="36">
        <f t="shared" si="240"/>
        <v>885.84445426013667</v>
      </c>
      <c r="EV203" s="36">
        <f t="shared" si="240"/>
        <v>922.53081648886587</v>
      </c>
      <c r="EW203" s="36">
        <f t="shared" si="240"/>
        <v>960.73650772293558</v>
      </c>
      <c r="EX203" s="36">
        <f t="shared" si="240"/>
        <v>1000.5244494537731</v>
      </c>
      <c r="EY203" s="36">
        <f t="shared" si="240"/>
        <v>1041.9601690034515</v>
      </c>
      <c r="EZ203" s="36">
        <f t="shared" si="240"/>
        <v>1085.1119074425603</v>
      </c>
      <c r="FA203" s="36">
        <f t="shared" si="240"/>
        <v>1130.0507319773862</v>
      </c>
      <c r="FB203" s="36">
        <f t="shared" si="240"/>
        <v>1176.8506529914976</v>
      </c>
      <c r="FC203" s="36">
        <f t="shared" si="240"/>
        <v>1225.5887459344872</v>
      </c>
      <c r="FD203" s="36">
        <f t="shared" si="240"/>
        <v>1276.3452782586178</v>
      </c>
      <c r="FE203" s="36">
        <f t="shared" si="230"/>
        <v>1329.2038416124199</v>
      </c>
      <c r="FF203" s="36">
        <f t="shared" si="230"/>
        <v>1384.2514895089564</v>
      </c>
      <c r="FG203" s="36">
        <f t="shared" si="230"/>
        <v>1441.5788806954802</v>
      </c>
      <c r="FH203" s="36">
        <f t="shared" si="230"/>
        <v>1501.2804284606025</v>
      </c>
      <c r="FI203" s="36">
        <f t="shared" si="230"/>
        <v>1563.4544561248697</v>
      </c>
      <c r="FJ203" s="36">
        <f t="shared" si="230"/>
        <v>1628.2033589708249</v>
      </c>
      <c r="FK203" s="36">
        <f t="shared" si="230"/>
        <v>1695.6337728792423</v>
      </c>
      <c r="FL203" s="36">
        <f t="shared" si="230"/>
        <v>1765.8567499492631</v>
      </c>
      <c r="FM203" s="36">
        <f t="shared" si="230"/>
        <v>1838.9879413916615</v>
      </c>
      <c r="FN203" s="36">
        <f t="shared" si="230"/>
        <v>1915.1477879964555</v>
      </c>
      <c r="FO203" s="36">
        <f t="shared" si="230"/>
        <v>1994.4617184885403</v>
      </c>
      <c r="FP203" s="36">
        <f t="shared" si="230"/>
        <v>2077.0603560980244</v>
      </c>
      <c r="FQ203" s="36">
        <f t="shared" si="230"/>
        <v>2163.0797336854675</v>
      </c>
      <c r="FR203" s="36">
        <f t="shared" si="230"/>
        <v>2252.6615177763169</v>
      </c>
      <c r="FS203" s="36">
        <f t="shared" si="230"/>
        <v>2345.9532418735048</v>
      </c>
      <c r="FT203" s="36">
        <f t="shared" si="230"/>
        <v>2443.1085494324539</v>
      </c>
      <c r="FU203" s="36">
        <f t="shared" si="228"/>
        <v>2544.2874468986493</v>
      </c>
      <c r="FV203" s="36">
        <f t="shared" si="228"/>
        <v>2649.6565672245097</v>
      </c>
      <c r="FW203" s="36">
        <f t="shared" si="228"/>
        <v>2759.3894442995452</v>
      </c>
      <c r="FX203" s="36">
        <f t="shared" si="228"/>
        <v>2873.6667987457663</v>
      </c>
      <c r="FY203" s="36">
        <f t="shared" si="228"/>
        <v>2992.6768355490231</v>
      </c>
      <c r="FZ203" s="36">
        <f t="shared" si="228"/>
        <v>3116.61555401645</v>
      </c>
      <c r="GA203" s="36">
        <f t="shared" si="228"/>
        <v>3245.6870705704869</v>
      </c>
      <c r="GB203" s="36">
        <f t="shared" si="228"/>
        <v>3380.1039549110924</v>
      </c>
      <c r="GC203" s="36">
        <f t="shared" si="228"/>
        <v>3520.0875800997796</v>
      </c>
      <c r="GD203" s="36">
        <f t="shared" si="228"/>
        <v>3665.8684871420314</v>
      </c>
      <c r="GE203" s="36">
        <f t="shared" si="228"/>
        <v>3817.6867646685309</v>
      </c>
      <c r="GF203" s="36">
        <f t="shared" si="228"/>
        <v>3975.7924443405127</v>
      </c>
      <c r="GG203" s="36">
        <f t="shared" si="228"/>
        <v>4140.44591263043</v>
      </c>
      <c r="GH203" s="36">
        <f t="shared" si="228"/>
        <v>4311.9183396561057</v>
      </c>
      <c r="GI203" s="36">
        <f t="shared" si="228"/>
        <v>4490.4921257746228</v>
      </c>
      <c r="GJ203" s="36">
        <f t="shared" si="229"/>
        <v>4676.4613666714522</v>
      </c>
      <c r="GK203" s="36">
        <f t="shared" si="229"/>
        <v>4870.1323377107828</v>
      </c>
      <c r="GL203" s="36">
        <f t="shared" si="229"/>
        <v>5071.8239983447365</v>
      </c>
      <c r="GM203" s="36">
        <f t="shared" si="229"/>
        <v>5281.8685174121847</v>
      </c>
      <c r="GN203" s="36">
        <f t="shared" si="229"/>
        <v>5500.6118201922918</v>
      </c>
      <c r="GO203" s="36">
        <f t="shared" si="229"/>
        <v>5728.4141581137346</v>
      </c>
      <c r="GP203" s="36">
        <f t="shared" si="229"/>
        <v>5965.6507020578556</v>
      </c>
      <c r="GQ203" s="36">
        <f t="shared" si="229"/>
        <v>6212.7121602328789</v>
      </c>
      <c r="GR203" s="36">
        <f t="shared" si="229"/>
        <v>6470.0054216367625</v>
      </c>
      <c r="GS203" s="36">
        <f t="shared" si="229"/>
        <v>6737.9542261684264</v>
      </c>
      <c r="GT203" s="36">
        <f t="shared" si="229"/>
        <v>7016.9998624909649</v>
      </c>
      <c r="GU203" s="36">
        <f t="shared" si="229"/>
        <v>7307.6018947961647</v>
      </c>
      <c r="GV203" s="36">
        <f t="shared" si="229"/>
        <v>7610.238919667252</v>
      </c>
      <c r="GW203" s="36">
        <f t="shared" si="229"/>
        <v>7925.4093542863502</v>
      </c>
      <c r="GX203" s="36">
        <f t="shared" si="229"/>
        <v>8253.6322572847639</v>
      </c>
      <c r="GY203" s="36">
        <f t="shared" si="229"/>
        <v>8595.4481835879542</v>
      </c>
      <c r="GZ203" s="36">
        <f t="shared" si="227"/>
        <v>8951.420074663065</v>
      </c>
      <c r="HA203" s="36">
        <f t="shared" si="227"/>
        <v>9322.1341856351592</v>
      </c>
      <c r="HB203" s="36">
        <f t="shared" si="227"/>
        <v>9708.2010507990526</v>
      </c>
      <c r="HC203" s="36">
        <f t="shared" si="227"/>
        <v>10110.256489116842</v>
      </c>
      <c r="HD203" s="36">
        <f t="shared" si="227"/>
        <v>10528.962651357126</v>
      </c>
      <c r="HE203" s="36">
        <f t="shared" si="227"/>
        <v>10965.009110600427</v>
      </c>
      <c r="HF203" s="36">
        <f t="shared" si="227"/>
        <v>11419.113997906832</v>
      </c>
      <c r="HG203" s="36">
        <f t="shared" si="227"/>
        <v>11892.025185016144</v>
      </c>
      <c r="HH203" s="36">
        <f t="shared" si="227"/>
        <v>12384.521516028401</v>
      </c>
      <c r="HI203" s="36">
        <f t="shared" si="227"/>
        <v>12897.414090093198</v>
      </c>
      <c r="HJ203" s="36">
        <f t="shared" si="227"/>
        <v>13431.547597220315</v>
      </c>
      <c r="HK203" s="36">
        <f t="shared" si="227"/>
        <v>13987.801709411595</v>
      </c>
      <c r="HL203" s="36">
        <f t="shared" si="227"/>
        <v>14567.092529405165</v>
      </c>
      <c r="HM203" s="36">
        <f t="shared" si="227"/>
        <v>15170.374099417948</v>
      </c>
    </row>
    <row r="204" spans="1:221" x14ac:dyDescent="0.25">
      <c r="A204" s="7" t="s">
        <v>582</v>
      </c>
      <c r="B204" s="16" t="s">
        <v>581</v>
      </c>
      <c r="C204" s="15">
        <v>585.1</v>
      </c>
      <c r="D204" s="15">
        <v>133.47</v>
      </c>
      <c r="E204" s="14">
        <f t="shared" si="163"/>
        <v>78093.297000000006</v>
      </c>
      <c r="F204" s="12">
        <f>IF(OR(G204="n/a",J204="n/a"),0%,E204/SUMIFS(E$13:E$515,G$13:G$515,"&lt;&gt;n/a",$J$13:$J$515,"&lt;&gt;n/a"))</f>
        <v>2.7288565223588367E-3</v>
      </c>
      <c r="G204" s="13">
        <v>2.996928148647637E-3</v>
      </c>
      <c r="H204" s="13">
        <f t="shared" si="181"/>
        <v>3.5720386603731182E-3</v>
      </c>
      <c r="I204" s="33">
        <f t="shared" si="182"/>
        <v>0.47676000000000007</v>
      </c>
      <c r="J204" s="13">
        <v>0.38380000000000003</v>
      </c>
      <c r="K204" s="41">
        <f t="shared" si="164"/>
        <v>0.32673566666666665</v>
      </c>
      <c r="L204" s="1">
        <f t="shared" si="165"/>
        <v>0.26967133333333326</v>
      </c>
      <c r="M204" s="1">
        <f t="shared" si="166"/>
        <v>0.21260699999999991</v>
      </c>
      <c r="N204" s="1">
        <f t="shared" si="167"/>
        <v>0.15554266666666655</v>
      </c>
      <c r="O204" s="1">
        <f t="shared" si="168"/>
        <v>9.8478333333333196E-2</v>
      </c>
      <c r="P204" s="5">
        <v>4.141399999999984E-2</v>
      </c>
      <c r="Q204" s="1">
        <f t="shared" si="169"/>
        <v>7.0269386998454975E-2</v>
      </c>
      <c r="R204" s="12">
        <f t="shared" si="170"/>
        <v>1.9175507503289111E-4</v>
      </c>
      <c r="S204" s="12">
        <f t="shared" si="171"/>
        <v>2.7288565223588367E-3</v>
      </c>
      <c r="T204" s="7"/>
      <c r="U204" s="42">
        <f t="shared" si="172"/>
        <v>-133.47</v>
      </c>
      <c r="V204" s="36">
        <f t="shared" si="173"/>
        <v>0.65974048800000007</v>
      </c>
      <c r="W204" s="36">
        <f t="shared" si="174"/>
        <v>0.91294888729440005</v>
      </c>
      <c r="X204" s="36">
        <f t="shared" si="196"/>
        <v>1.2633386702379907</v>
      </c>
      <c r="Y204" s="36">
        <f t="shared" si="196"/>
        <v>1.7482080518753316</v>
      </c>
      <c r="Z204" s="36">
        <f t="shared" si="196"/>
        <v>2.4191703021850839</v>
      </c>
      <c r="AA204" s="36">
        <f t="shared" si="175"/>
        <v>3.2095995236497283</v>
      </c>
      <c r="AB204" s="36">
        <f t="shared" si="191"/>
        <v>4.0751365066583816</v>
      </c>
      <c r="AC204" s="36">
        <f t="shared" si="191"/>
        <v>4.9415390539294997</v>
      </c>
      <c r="AD204" s="36">
        <f t="shared" si="191"/>
        <v>5.7101592158151711</v>
      </c>
      <c r="AE204" s="36">
        <f t="shared" si="191"/>
        <v>6.2724861784566217</v>
      </c>
      <c r="AF204" s="36">
        <f t="shared" si="176"/>
        <v>6.5322549210512229</v>
      </c>
      <c r="AG204" s="36">
        <f t="shared" si="233"/>
        <v>6.802781726351637</v>
      </c>
      <c r="AH204" s="36">
        <f t="shared" si="233"/>
        <v>7.0845121287667627</v>
      </c>
      <c r="AI204" s="36">
        <f t="shared" si="233"/>
        <v>7.3779101140675083</v>
      </c>
      <c r="AJ204" s="36">
        <f t="shared" si="233"/>
        <v>7.6834588835314985</v>
      </c>
      <c r="AK204" s="36">
        <f t="shared" si="233"/>
        <v>8.0016616497340713</v>
      </c>
      <c r="AL204" s="36">
        <f t="shared" si="233"/>
        <v>8.3330424652961561</v>
      </c>
      <c r="AM204" s="36">
        <f t="shared" si="233"/>
        <v>8.6781470859539294</v>
      </c>
      <c r="AN204" s="36">
        <f t="shared" si="233"/>
        <v>9.0375438693716248</v>
      </c>
      <c r="AO204" s="36">
        <f t="shared" si="233"/>
        <v>9.4118247111777791</v>
      </c>
      <c r="AP204" s="36">
        <f t="shared" si="233"/>
        <v>9.8016060197664938</v>
      </c>
      <c r="AQ204" s="36">
        <f t="shared" si="233"/>
        <v>10.207529731469101</v>
      </c>
      <c r="AR204" s="36">
        <f t="shared" si="233"/>
        <v>10.630264367768161</v>
      </c>
      <c r="AS204" s="36">
        <f t="shared" si="233"/>
        <v>11.07050613629491</v>
      </c>
      <c r="AT204" s="36">
        <f t="shared" si="233"/>
        <v>11.528980077423425</v>
      </c>
      <c r="AU204" s="36">
        <f t="shared" si="233"/>
        <v>12.006441258349836</v>
      </c>
      <c r="AV204" s="36">
        <f t="shared" si="233"/>
        <v>12.503676016623135</v>
      </c>
      <c r="AW204" s="36">
        <f t="shared" si="234"/>
        <v>13.021503255175563</v>
      </c>
      <c r="AX204" s="36">
        <f t="shared" si="234"/>
        <v>13.560775790985403</v>
      </c>
      <c r="AY204" s="36">
        <f t="shared" si="234"/>
        <v>14.122381759593271</v>
      </c>
      <c r="AZ204" s="36">
        <f t="shared" si="234"/>
        <v>14.707246077785065</v>
      </c>
      <c r="BA204" s="36">
        <f t="shared" si="234"/>
        <v>15.316331966850454</v>
      </c>
      <c r="BB204" s="36">
        <f t="shared" si="234"/>
        <v>15.950642538925596</v>
      </c>
      <c r="BC204" s="36">
        <f t="shared" si="234"/>
        <v>16.61122244903266</v>
      </c>
      <c r="BD204" s="36">
        <f t="shared" si="234"/>
        <v>17.299159615536894</v>
      </c>
      <c r="BE204" s="36">
        <f t="shared" si="234"/>
        <v>18.015587011854738</v>
      </c>
      <c r="BF204" s="36">
        <f t="shared" si="234"/>
        <v>18.761684532363688</v>
      </c>
      <c r="BG204" s="36">
        <f t="shared" si="234"/>
        <v>19.538680935586996</v>
      </c>
      <c r="BH204" s="36">
        <f t="shared" si="234"/>
        <v>20.347855867853394</v>
      </c>
      <c r="BI204" s="36">
        <f t="shared" si="234"/>
        <v>21.19054197076467</v>
      </c>
      <c r="BJ204" s="36">
        <f t="shared" si="234"/>
        <v>22.068127075941916</v>
      </c>
      <c r="BK204" s="36">
        <f t="shared" si="234"/>
        <v>22.98205649066497</v>
      </c>
      <c r="BL204" s="36">
        <f t="shared" si="234"/>
        <v>23.933835378169366</v>
      </c>
      <c r="BM204" s="36">
        <f t="shared" si="235"/>
        <v>24.925031236520869</v>
      </c>
      <c r="BN204" s="36">
        <f t="shared" si="235"/>
        <v>25.957276480150142</v>
      </c>
      <c r="BO204" s="36">
        <f t="shared" si="235"/>
        <v>27.032271128299076</v>
      </c>
      <c r="BP204" s="36">
        <f t="shared" si="235"/>
        <v>28.151785604806449</v>
      </c>
      <c r="BQ204" s="36">
        <f t="shared" si="235"/>
        <v>29.317663653843898</v>
      </c>
      <c r="BR204" s="36">
        <f t="shared" si="235"/>
        <v>30.531825376404186</v>
      </c>
      <c r="BS204" s="36">
        <f t="shared" si="235"/>
        <v>31.796270392542585</v>
      </c>
      <c r="BT204" s="36">
        <f t="shared" si="235"/>
        <v>33.113081134579339</v>
      </c>
      <c r="BU204" s="36">
        <f t="shared" si="235"/>
        <v>34.484426276686804</v>
      </c>
      <c r="BV204" s="36">
        <f t="shared" si="235"/>
        <v>35.912564306509509</v>
      </c>
      <c r="BW204" s="36">
        <f t="shared" si="235"/>
        <v>37.399847244699288</v>
      </c>
      <c r="BX204" s="36">
        <f t="shared" si="235"/>
        <v>38.948724518491261</v>
      </c>
      <c r="BY204" s="36">
        <f t="shared" si="235"/>
        <v>40.561746995700055</v>
      </c>
      <c r="BZ204" s="36">
        <f t="shared" si="235"/>
        <v>42.241571185779968</v>
      </c>
      <c r="CA204" s="36">
        <f t="shared" si="235"/>
        <v>43.990963614867852</v>
      </c>
      <c r="CB204" s="36">
        <f t="shared" si="235"/>
        <v>45.812805382013984</v>
      </c>
      <c r="CC204" s="36">
        <f t="shared" si="236"/>
        <v>47.710096904104702</v>
      </c>
      <c r="CD204" s="36">
        <f t="shared" si="236"/>
        <v>49.685962857291287</v>
      </c>
      <c r="CE204" s="36">
        <f t="shared" si="236"/>
        <v>51.74365732306314</v>
      </c>
      <c r="CF204" s="36">
        <f t="shared" si="236"/>
        <v>53.886569147440468</v>
      </c>
      <c r="CG204" s="36">
        <f t="shared" si="236"/>
        <v>56.118227522112562</v>
      </c>
      <c r="CH204" s="36">
        <f t="shared" si="236"/>
        <v>58.442307796713322</v>
      </c>
      <c r="CI204" s="36">
        <f t="shared" si="236"/>
        <v>60.862637531806399</v>
      </c>
      <c r="CJ204" s="36">
        <f t="shared" si="236"/>
        <v>63.383202802548617</v>
      </c>
      <c r="CK204" s="36">
        <f t="shared" si="236"/>
        <v>66.008154763413359</v>
      </c>
      <c r="CL204" s="36">
        <f t="shared" si="236"/>
        <v>68.741816484785346</v>
      </c>
      <c r="CM204" s="36">
        <f t="shared" si="236"/>
        <v>71.588690072686234</v>
      </c>
      <c r="CN204" s="36">
        <f t="shared" si="236"/>
        <v>74.553464083356445</v>
      </c>
      <c r="CO204" s="36">
        <f t="shared" si="236"/>
        <v>77.64102124490455</v>
      </c>
      <c r="CP204" s="36">
        <f t="shared" si="236"/>
        <v>80.856446498741022</v>
      </c>
      <c r="CQ204" s="36">
        <f t="shared" si="236"/>
        <v>84.205035374039866</v>
      </c>
      <c r="CR204" s="36">
        <f t="shared" si="236"/>
        <v>87.692302709020339</v>
      </c>
      <c r="CS204" s="36">
        <f t="shared" si="237"/>
        <v>91.323991733411688</v>
      </c>
      <c r="CT204" s="36">
        <f t="shared" si="237"/>
        <v>95.106083527059184</v>
      </c>
      <c r="CU204" s="36">
        <f t="shared" si="237"/>
        <v>99.044806870248792</v>
      </c>
      <c r="CV204" s="36">
        <f t="shared" si="237"/>
        <v>103.14664850197326</v>
      </c>
      <c r="CW204" s="36">
        <f t="shared" si="237"/>
        <v>107.41836380303397</v>
      </c>
      <c r="CX204" s="36">
        <f t="shared" si="237"/>
        <v>111.8669879215728</v>
      </c>
      <c r="CY204" s="36">
        <f t="shared" si="237"/>
        <v>116.49984735935679</v>
      </c>
      <c r="CZ204" s="36">
        <f t="shared" si="237"/>
        <v>121.32457203789717</v>
      </c>
      <c r="DA204" s="36">
        <f t="shared" si="237"/>
        <v>126.34910786427463</v>
      </c>
      <c r="DB204" s="36">
        <f t="shared" si="237"/>
        <v>131.58172981736567</v>
      </c>
      <c r="DC204" s="36">
        <f t="shared" si="237"/>
        <v>137.03105557602203</v>
      </c>
      <c r="DD204" s="36">
        <f t="shared" si="237"/>
        <v>142.70605971164738</v>
      </c>
      <c r="DE204" s="36">
        <f t="shared" si="237"/>
        <v>148.61608846854551</v>
      </c>
      <c r="DF204" s="36">
        <f t="shared" si="237"/>
        <v>154.77087515638183</v>
      </c>
      <c r="DG204" s="36">
        <f t="shared" si="237"/>
        <v>161.1805561801082</v>
      </c>
      <c r="DH204" s="36">
        <f t="shared" si="237"/>
        <v>167.85568773375118</v>
      </c>
      <c r="DI204" s="36">
        <f t="shared" si="238"/>
        <v>174.80726318555674</v>
      </c>
      <c r="DJ204" s="36">
        <f t="shared" si="238"/>
        <v>182.04673118312334</v>
      </c>
      <c r="DK204" s="36">
        <f t="shared" si="238"/>
        <v>189.58601450834118</v>
      </c>
      <c r="DL204" s="36">
        <f t="shared" si="238"/>
        <v>197.4375297131896</v>
      </c>
      <c r="DM204" s="36">
        <f t="shared" si="238"/>
        <v>205.61420756873162</v>
      </c>
      <c r="DN204" s="36">
        <f t="shared" si="238"/>
        <v>214.12951436098302</v>
      </c>
      <c r="DO204" s="36">
        <f t="shared" si="238"/>
        <v>222.99747406872874</v>
      </c>
      <c r="DP204" s="36">
        <f t="shared" si="238"/>
        <v>232.23269145981104</v>
      </c>
      <c r="DQ204" s="36">
        <f t="shared" si="238"/>
        <v>241.8503761439276</v>
      </c>
      <c r="DR204" s="36">
        <f t="shared" si="238"/>
        <v>251.86636762155217</v>
      </c>
      <c r="DS204" s="36">
        <f t="shared" si="238"/>
        <v>262.29716137023109</v>
      </c>
      <c r="DT204" s="36">
        <f t="shared" si="238"/>
        <v>273.15993601121778</v>
      </c>
      <c r="DU204" s="36">
        <f t="shared" si="238"/>
        <v>284.47258160118633</v>
      </c>
      <c r="DV204" s="36">
        <f t="shared" si="238"/>
        <v>296.25372909561781</v>
      </c>
      <c r="DW204" s="36">
        <f t="shared" si="238"/>
        <v>308.5227810323837</v>
      </c>
      <c r="DX204" s="36">
        <f t="shared" si="238"/>
        <v>321.29994348605879</v>
      </c>
      <c r="DY204" s="36">
        <f t="shared" si="239"/>
        <v>334.60625934559039</v>
      </c>
      <c r="DZ204" s="36">
        <f t="shared" si="239"/>
        <v>348.4636429701286</v>
      </c>
      <c r="EA204" s="36">
        <f t="shared" si="239"/>
        <v>362.89491628009347</v>
      </c>
      <c r="EB204" s="36">
        <f t="shared" si="239"/>
        <v>377.92384634291722</v>
      </c>
      <c r="EC204" s="36">
        <f t="shared" si="239"/>
        <v>393.57518451536271</v>
      </c>
      <c r="ED204" s="36">
        <f t="shared" si="239"/>
        <v>409.87470720688185</v>
      </c>
      <c r="EE204" s="36">
        <f t="shared" si="239"/>
        <v>426.84925833114761</v>
      </c>
      <c r="EF204" s="36">
        <f t="shared" si="239"/>
        <v>444.52679351567372</v>
      </c>
      <c r="EG204" s="36">
        <f t="shared" si="239"/>
        <v>462.93642614233175</v>
      </c>
      <c r="EH204" s="36">
        <f t="shared" si="239"/>
        <v>482.10847529459022</v>
      </c>
      <c r="EI204" s="36">
        <f t="shared" si="239"/>
        <v>502.07451569044031</v>
      </c>
      <c r="EJ204" s="36">
        <f t="shared" si="239"/>
        <v>522.86742968324415</v>
      </c>
      <c r="EK204" s="36">
        <f t="shared" si="239"/>
        <v>544.52146141614594</v>
      </c>
      <c r="EL204" s="36">
        <f t="shared" si="239"/>
        <v>567.07227321923415</v>
      </c>
      <c r="EM204" s="36">
        <f t="shared" si="239"/>
        <v>590.5570043423354</v>
      </c>
      <c r="EN204" s="36">
        <f t="shared" si="239"/>
        <v>615.01433212016877</v>
      </c>
      <c r="EO204" s="36">
        <f t="shared" si="240"/>
        <v>640.48453567059335</v>
      </c>
      <c r="EP204" s="36">
        <f t="shared" si="240"/>
        <v>667.00956223085518</v>
      </c>
      <c r="EQ204" s="36">
        <f t="shared" si="240"/>
        <v>694.63309624108376</v>
      </c>
      <c r="ER204" s="36">
        <f t="shared" si="240"/>
        <v>723.40063128881195</v>
      </c>
      <c r="ES204" s="36">
        <f t="shared" si="240"/>
        <v>753.35954503300673</v>
      </c>
      <c r="ET204" s="36">
        <f t="shared" si="240"/>
        <v>784.55917723100356</v>
      </c>
      <c r="EU204" s="36">
        <f t="shared" si="240"/>
        <v>817.05091099684819</v>
      </c>
      <c r="EV204" s="36">
        <f t="shared" si="240"/>
        <v>850.88825742487154</v>
      </c>
      <c r="EW204" s="36">
        <f t="shared" si="240"/>
        <v>886.12694371786506</v>
      </c>
      <c r="EX204" s="36">
        <f t="shared" si="240"/>
        <v>922.82500496499654</v>
      </c>
      <c r="EY204" s="36">
        <f t="shared" si="240"/>
        <v>961.04287972061672</v>
      </c>
      <c r="EZ204" s="36">
        <f t="shared" si="240"/>
        <v>1000.8435095413662</v>
      </c>
      <c r="FA204" s="36">
        <f t="shared" si="240"/>
        <v>1042.2924426455122</v>
      </c>
      <c r="FB204" s="36">
        <f t="shared" si="240"/>
        <v>1085.4579418652334</v>
      </c>
      <c r="FC204" s="36">
        <f t="shared" si="240"/>
        <v>1130.4110970696399</v>
      </c>
      <c r="FD204" s="36">
        <f t="shared" si="240"/>
        <v>1177.2259422436819</v>
      </c>
      <c r="FE204" s="36">
        <f t="shared" si="230"/>
        <v>1225.9795774157615</v>
      </c>
      <c r="FF204" s="36">
        <f t="shared" si="230"/>
        <v>1276.7522956348575</v>
      </c>
      <c r="FG204" s="36">
        <f t="shared" si="230"/>
        <v>1329.6277152062794</v>
      </c>
      <c r="FH204" s="36">
        <f t="shared" si="230"/>
        <v>1384.6929174038321</v>
      </c>
      <c r="FI204" s="36">
        <f t="shared" si="230"/>
        <v>1442.0385898851941</v>
      </c>
      <c r="FJ204" s="36">
        <f t="shared" si="230"/>
        <v>1501.7591760466994</v>
      </c>
      <c r="FK204" s="36">
        <f t="shared" si="230"/>
        <v>1563.9530305634971</v>
      </c>
      <c r="FL204" s="36">
        <f t="shared" si="230"/>
        <v>1628.7225813712535</v>
      </c>
      <c r="FM204" s="36">
        <f t="shared" si="230"/>
        <v>1696.1744983561623</v>
      </c>
      <c r="FN204" s="36">
        <f t="shared" si="230"/>
        <v>1766.4198690310841</v>
      </c>
      <c r="FO204" s="36">
        <f t="shared" si="230"/>
        <v>1839.5743814871371</v>
      </c>
      <c r="FP204" s="36">
        <f t="shared" si="230"/>
        <v>1915.7585149220452</v>
      </c>
      <c r="FQ204" s="36">
        <f t="shared" si="230"/>
        <v>1995.0977380590264</v>
      </c>
      <c r="FR204" s="36">
        <f t="shared" si="230"/>
        <v>2077.7227157830025</v>
      </c>
      <c r="FS204" s="36">
        <f t="shared" si="230"/>
        <v>2163.7695243344397</v>
      </c>
      <c r="FT204" s="36">
        <f t="shared" si="230"/>
        <v>2253.3798754152258</v>
      </c>
      <c r="FU204" s="36">
        <f t="shared" si="228"/>
        <v>2346.7013495756714</v>
      </c>
      <c r="FV204" s="36">
        <f t="shared" si="228"/>
        <v>2443.8876392669981</v>
      </c>
      <c r="FW204" s="36">
        <f t="shared" si="228"/>
        <v>2545.0988019596011</v>
      </c>
      <c r="FX204" s="36">
        <f t="shared" si="228"/>
        <v>2650.5015237439557</v>
      </c>
      <c r="FY204" s="36">
        <f t="shared" si="228"/>
        <v>2760.2693938482876</v>
      </c>
      <c r="FZ204" s="36">
        <f t="shared" si="228"/>
        <v>2874.5831905251202</v>
      </c>
      <c r="GA204" s="36">
        <f t="shared" si="228"/>
        <v>2993.6311787775271</v>
      </c>
      <c r="GB204" s="36">
        <f t="shared" si="228"/>
        <v>3117.6094204154192</v>
      </c>
      <c r="GC204" s="36">
        <f t="shared" si="228"/>
        <v>3246.7220969525029</v>
      </c>
      <c r="GD204" s="36">
        <f t="shared" si="228"/>
        <v>3381.1818458756934</v>
      </c>
      <c r="GE204" s="36">
        <f t="shared" si="228"/>
        <v>3521.2101108407887</v>
      </c>
      <c r="GF204" s="36">
        <f t="shared" si="228"/>
        <v>3667.0375063711485</v>
      </c>
      <c r="GG204" s="36">
        <f t="shared" si="228"/>
        <v>3818.9041976600029</v>
      </c>
      <c r="GH204" s="36">
        <f t="shared" si="228"/>
        <v>3977.0602961018935</v>
      </c>
      <c r="GI204" s="36">
        <f t="shared" si="228"/>
        <v>4141.7662712046567</v>
      </c>
      <c r="GJ204" s="36">
        <f t="shared" si="229"/>
        <v>4313.2933795603258</v>
      </c>
      <c r="GK204" s="36">
        <f t="shared" si="229"/>
        <v>4491.9241115814366</v>
      </c>
      <c r="GL204" s="36">
        <f t="shared" si="229"/>
        <v>4677.9526567384692</v>
      </c>
      <c r="GM204" s="36">
        <f t="shared" si="229"/>
        <v>4871.6853880646349</v>
      </c>
      <c r="GN204" s="36">
        <f t="shared" si="229"/>
        <v>5073.4413667259432</v>
      </c>
      <c r="GO204" s="36">
        <f t="shared" si="229"/>
        <v>5283.5528674875304</v>
      </c>
      <c r="GP204" s="36">
        <f t="shared" si="229"/>
        <v>5502.3659259416581</v>
      </c>
      <c r="GQ204" s="36">
        <f t="shared" si="229"/>
        <v>5730.2409083986049</v>
      </c>
      <c r="GR204" s="36">
        <f t="shared" si="229"/>
        <v>5967.5531053790237</v>
      </c>
      <c r="GS204" s="36">
        <f t="shared" si="229"/>
        <v>6214.6933496851898</v>
      </c>
      <c r="GT204" s="36">
        <f t="shared" si="229"/>
        <v>6472.0686600690515</v>
      </c>
      <c r="GU204" s="36">
        <f t="shared" si="229"/>
        <v>6740.10291155715</v>
      </c>
      <c r="GV204" s="36">
        <f t="shared" si="229"/>
        <v>7019.2375335363768</v>
      </c>
      <c r="GW204" s="36">
        <f t="shared" si="229"/>
        <v>7309.9322367502509</v>
      </c>
      <c r="GX204" s="36">
        <f t="shared" si="229"/>
        <v>7612.6657704030249</v>
      </c>
      <c r="GY204" s="36">
        <f t="shared" si="229"/>
        <v>7927.9367106184945</v>
      </c>
      <c r="GZ204" s="36">
        <f t="shared" si="227"/>
        <v>8256.2642815520485</v>
      </c>
      <c r="HA204" s="36">
        <f t="shared" si="227"/>
        <v>8598.1892105082443</v>
      </c>
      <c r="HB204" s="36">
        <f t="shared" si="227"/>
        <v>8954.2746184722309</v>
      </c>
      <c r="HC204" s="36">
        <f t="shared" si="227"/>
        <v>9325.1069475216391</v>
      </c>
      <c r="HD204" s="36">
        <f t="shared" si="227"/>
        <v>9711.2969266462987</v>
      </c>
      <c r="HE204" s="36">
        <f t="shared" si="227"/>
        <v>10113.480577566426</v>
      </c>
      <c r="HF204" s="36">
        <f t="shared" si="227"/>
        <v>10532.320262205762</v>
      </c>
      <c r="HG204" s="36">
        <f t="shared" si="227"/>
        <v>10968.50577354475</v>
      </c>
      <c r="HH204" s="36">
        <f t="shared" si="227"/>
        <v>11422.755471650331</v>
      </c>
      <c r="HI204" s="36">
        <f t="shared" si="227"/>
        <v>11895.817466753257</v>
      </c>
      <c r="HJ204" s="36">
        <f t="shared" si="227"/>
        <v>12388.470851321374</v>
      </c>
      <c r="HK204" s="36">
        <f t="shared" si="227"/>
        <v>12901.526983157995</v>
      </c>
      <c r="HL204" s="36">
        <f t="shared" si="227"/>
        <v>13435.830821638499</v>
      </c>
      <c r="HM204" s="36">
        <f t="shared" si="227"/>
        <v>13992.262319285834</v>
      </c>
    </row>
    <row r="205" spans="1:221" x14ac:dyDescent="0.25">
      <c r="A205" s="7" t="s">
        <v>580</v>
      </c>
      <c r="B205" s="16" t="s">
        <v>579</v>
      </c>
      <c r="C205" s="15">
        <v>499.11099999999999</v>
      </c>
      <c r="D205" s="15">
        <v>61.08</v>
      </c>
      <c r="E205" s="14">
        <f t="shared" ref="E205:E268" si="241">C205*D205</f>
        <v>30485.69988</v>
      </c>
      <c r="F205" s="12">
        <f>IF(OR(G205="n/a",J205="n/a"),0%,E205/SUMIFS(E$13:E$515,G$13:G$515,"&lt;&gt;n/a",$J$13:$J$515,"&lt;&gt;n/a"))</f>
        <v>1.0652783805018759E-3</v>
      </c>
      <c r="G205" s="13">
        <v>3.7328094302554023E-2</v>
      </c>
      <c r="H205" s="13">
        <f t="shared" si="181"/>
        <v>3.8584184675834965E-2</v>
      </c>
      <c r="I205" s="33">
        <f t="shared" si="182"/>
        <v>2.3567219999999995</v>
      </c>
      <c r="J205" s="13">
        <v>6.7299999999999999E-2</v>
      </c>
      <c r="K205" s="41">
        <f t="shared" ref="K205:K268" si="242">IF(J205="n/a","n/a",J205-($J205-$P205)/6)</f>
        <v>6.2985666666666634E-2</v>
      </c>
      <c r="L205" s="1">
        <f t="shared" ref="L205:L268" si="243">IF(J205="n/a","n/a",K205-($J205-$P205)/6)</f>
        <v>5.8671333333333277E-2</v>
      </c>
      <c r="M205" s="1">
        <f t="shared" ref="M205:M268" si="244">IF(J205="n/a","n/a",L205-($J205-$P205)/6)</f>
        <v>5.4356999999999919E-2</v>
      </c>
      <c r="N205" s="1">
        <f t="shared" ref="N205:N268" si="245">IF(J205="n/a","n/a",M205-($J205-$P205)/6)</f>
        <v>5.0042666666666562E-2</v>
      </c>
      <c r="O205" s="1">
        <f t="shared" ref="O205:O268" si="246">IF(J205="n/a","n/a",N205-($J205-$P205)/6)</f>
        <v>4.5728333333333204E-2</v>
      </c>
      <c r="P205" s="5">
        <v>4.141399999999984E-2</v>
      </c>
      <c r="Q205" s="1">
        <f t="shared" ref="Q205:Q268" si="247">IFERROR(IF(OR(G205="n/a",J205="n/a"),"n/a",(IRR(U205:HM205,9%))),"n/a")</f>
        <v>8.8575924460670308E-2</v>
      </c>
      <c r="R205" s="12">
        <f t="shared" ref="R205:R268" si="248">IF(OR(G205="n/a",J205="n/a"),"n/a",$F205*Q205)</f>
        <v>9.4358017360919363E-5</v>
      </c>
      <c r="S205" s="12">
        <f t="shared" ref="S205:S268" si="249">IF(R205&lt;&gt;0,F205,0)</f>
        <v>1.0652783805018759E-3</v>
      </c>
      <c r="T205" s="7"/>
      <c r="U205" s="42">
        <f t="shared" ref="U205:U268" si="250">IFERROR(-D205,"")</f>
        <v>-61.08</v>
      </c>
      <c r="V205" s="36">
        <f t="shared" ref="V205:V268" si="251">IFERROR($I205*(1+$J205),"n/a")</f>
        <v>2.5153293905999994</v>
      </c>
      <c r="W205" s="36">
        <f t="shared" ref="W205:W268" si="252">IFERROR(V205*(1+$J205),"n/a")</f>
        <v>2.6846110585873793</v>
      </c>
      <c r="X205" s="36">
        <f t="shared" si="196"/>
        <v>2.8652853828303098</v>
      </c>
      <c r="Y205" s="36">
        <f t="shared" si="196"/>
        <v>3.0581190890947894</v>
      </c>
      <c r="Z205" s="36">
        <f t="shared" si="196"/>
        <v>3.2639305037908684</v>
      </c>
      <c r="AA205" s="36">
        <f t="shared" ref="AA205:AA268" si="253">IFERROR(Z205*(1+K205),"n/a")</f>
        <v>3.4695113425258053</v>
      </c>
      <c r="AB205" s="36">
        <f t="shared" si="191"/>
        <v>3.6730721990069175</v>
      </c>
      <c r="AC205" s="36">
        <f t="shared" si="191"/>
        <v>3.8727293845283364</v>
      </c>
      <c r="AD205" s="36">
        <f t="shared" si="191"/>
        <v>4.0665310902084926</v>
      </c>
      <c r="AE205" s="36">
        <f t="shared" si="191"/>
        <v>4.2524867794119094</v>
      </c>
      <c r="AF205" s="36">
        <f t="shared" ref="AF205:AF268" si="254">IFERROR(AE205*(1+$P205),"n/a")</f>
        <v>4.4285992668944738</v>
      </c>
      <c r="AG205" s="36">
        <f t="shared" si="233"/>
        <v>4.6120052769336413</v>
      </c>
      <c r="AH205" s="36">
        <f t="shared" si="233"/>
        <v>4.8030068634725707</v>
      </c>
      <c r="AI205" s="36">
        <f t="shared" si="233"/>
        <v>5.0019185897164231</v>
      </c>
      <c r="AJ205" s="36">
        <f t="shared" si="233"/>
        <v>5.2090680461909384</v>
      </c>
      <c r="AK205" s="36">
        <f t="shared" si="233"/>
        <v>5.4247963902558896</v>
      </c>
      <c r="AL205" s="36">
        <f t="shared" si="233"/>
        <v>5.6494589079619457</v>
      </c>
      <c r="AM205" s="36">
        <f t="shared" si="233"/>
        <v>5.8834255991762809</v>
      </c>
      <c r="AN205" s="36">
        <f t="shared" si="233"/>
        <v>6.1270817869405665</v>
      </c>
      <c r="AO205" s="36">
        <f t="shared" si="233"/>
        <v>6.3808287520649225</v>
      </c>
      <c r="AP205" s="36">
        <f t="shared" si="233"/>
        <v>6.6450843940029385</v>
      </c>
      <c r="AQ205" s="36">
        <f t="shared" si="233"/>
        <v>6.9202839190961747</v>
      </c>
      <c r="AR205" s="36">
        <f t="shared" si="233"/>
        <v>7.2068805573216226</v>
      </c>
      <c r="AS205" s="36">
        <f t="shared" si="233"/>
        <v>7.5053463087225394</v>
      </c>
      <c r="AT205" s="36">
        <f t="shared" si="233"/>
        <v>7.8161727207519736</v>
      </c>
      <c r="AU205" s="36">
        <f t="shared" si="233"/>
        <v>8.1398716978091947</v>
      </c>
      <c r="AV205" s="36">
        <f t="shared" si="233"/>
        <v>8.4769763443022637</v>
      </c>
      <c r="AW205" s="36">
        <f t="shared" si="234"/>
        <v>8.828041842625197</v>
      </c>
      <c r="AX205" s="36">
        <f t="shared" si="234"/>
        <v>9.1936463674956759</v>
      </c>
      <c r="AY205" s="36">
        <f t="shared" si="234"/>
        <v>9.5743920381591412</v>
      </c>
      <c r="AZ205" s="36">
        <f t="shared" si="234"/>
        <v>9.9709059100274615</v>
      </c>
      <c r="BA205" s="36">
        <f t="shared" si="234"/>
        <v>10.383841007385337</v>
      </c>
      <c r="BB205" s="36">
        <f t="shared" si="234"/>
        <v>10.813877398865191</v>
      </c>
      <c r="BC205" s="36">
        <f t="shared" si="234"/>
        <v>11.261723317461792</v>
      </c>
      <c r="BD205" s="36">
        <f t="shared" si="234"/>
        <v>11.728116326931152</v>
      </c>
      <c r="BE205" s="36">
        <f t="shared" si="234"/>
        <v>12.213824536494677</v>
      </c>
      <c r="BF205" s="36">
        <f t="shared" si="234"/>
        <v>12.719647865849065</v>
      </c>
      <c r="BG205" s="36">
        <f t="shared" si="234"/>
        <v>13.246419362565337</v>
      </c>
      <c r="BH205" s="36">
        <f t="shared" si="234"/>
        <v>13.795006574046615</v>
      </c>
      <c r="BI205" s="36">
        <f t="shared" si="234"/>
        <v>14.366312976304179</v>
      </c>
      <c r="BJ205" s="36">
        <f t="shared" si="234"/>
        <v>14.961279461904839</v>
      </c>
      <c r="BK205" s="36">
        <f t="shared" si="234"/>
        <v>15.580885889540165</v>
      </c>
      <c r="BL205" s="36">
        <f t="shared" si="234"/>
        <v>16.226152697769578</v>
      </c>
      <c r="BM205" s="36">
        <f t="shared" si="235"/>
        <v>16.898142585595004</v>
      </c>
      <c r="BN205" s="36">
        <f t="shared" si="235"/>
        <v>17.597962262634834</v>
      </c>
      <c r="BO205" s="36">
        <f t="shared" si="235"/>
        <v>18.326764271779592</v>
      </c>
      <c r="BP205" s="36">
        <f t="shared" si="235"/>
        <v>19.085748887331068</v>
      </c>
      <c r="BQ205" s="36">
        <f t="shared" si="235"/>
        <v>19.876166091750992</v>
      </c>
      <c r="BR205" s="36">
        <f t="shared" si="235"/>
        <v>20.699317634274763</v>
      </c>
      <c r="BS205" s="36">
        <f t="shared" si="235"/>
        <v>21.556559174780613</v>
      </c>
      <c r="BT205" s="36">
        <f t="shared" si="235"/>
        <v>22.449302516444973</v>
      </c>
      <c r="BU205" s="36">
        <f t="shared" si="235"/>
        <v>23.379017930861021</v>
      </c>
      <c r="BV205" s="36">
        <f t="shared" si="235"/>
        <v>24.347236579449696</v>
      </c>
      <c r="BW205" s="36">
        <f t="shared" si="235"/>
        <v>25.355553035151022</v>
      </c>
      <c r="BX205" s="36">
        <f t="shared" si="235"/>
        <v>26.405627908548762</v>
      </c>
      <c r="BY205" s="36">
        <f t="shared" si="235"/>
        <v>27.499190582753396</v>
      </c>
      <c r="BZ205" s="36">
        <f t="shared" si="235"/>
        <v>28.638042061547541</v>
      </c>
      <c r="CA205" s="36">
        <f t="shared" si="235"/>
        <v>29.824057935484465</v>
      </c>
      <c r="CB205" s="36">
        <f t="shared" si="235"/>
        <v>31.059191470824615</v>
      </c>
      <c r="CC205" s="36">
        <f t="shared" si="236"/>
        <v>32.345476826397338</v>
      </c>
      <c r="CD205" s="36">
        <f t="shared" si="236"/>
        <v>33.685032403685753</v>
      </c>
      <c r="CE205" s="36">
        <f t="shared" si="236"/>
        <v>35.08006433565199</v>
      </c>
      <c r="CF205" s="36">
        <f t="shared" si="236"/>
        <v>36.532870120048678</v>
      </c>
      <c r="CG205" s="36">
        <f t="shared" si="236"/>
        <v>38.045842403200368</v>
      </c>
      <c r="CH205" s="36">
        <f t="shared" si="236"/>
        <v>39.621472920486504</v>
      </c>
      <c r="CI205" s="36">
        <f t="shared" si="236"/>
        <v>41.262356600015522</v>
      </c>
      <c r="CJ205" s="36">
        <f t="shared" si="236"/>
        <v>42.971195836248562</v>
      </c>
      <c r="CK205" s="36">
        <f t="shared" si="236"/>
        <v>44.750804940610955</v>
      </c>
      <c r="CL205" s="36">
        <f t="shared" si="236"/>
        <v>46.604114776421412</v>
      </c>
      <c r="CM205" s="36">
        <f t="shared" si="236"/>
        <v>48.53417758577212</v>
      </c>
      <c r="CN205" s="36">
        <f t="shared" si="236"/>
        <v>50.544172016309282</v>
      </c>
      <c r="CO205" s="36">
        <f t="shared" si="236"/>
        <v>52.637408356192708</v>
      </c>
      <c r="CP205" s="36">
        <f t="shared" si="236"/>
        <v>54.817333985856067</v>
      </c>
      <c r="CQ205" s="36">
        <f t="shared" si="236"/>
        <v>57.087539055546301</v>
      </c>
      <c r="CR205" s="36">
        <f t="shared" si="236"/>
        <v>59.451762397992688</v>
      </c>
      <c r="CS205" s="36">
        <f t="shared" si="237"/>
        <v>61.913897685943148</v>
      </c>
      <c r="CT205" s="36">
        <f t="shared" si="237"/>
        <v>64.477999844708791</v>
      </c>
      <c r="CU205" s="36">
        <f t="shared" si="237"/>
        <v>67.148291730277549</v>
      </c>
      <c r="CV205" s="36">
        <f t="shared" si="237"/>
        <v>69.929171083995257</v>
      </c>
      <c r="CW205" s="36">
        <f t="shared" si="237"/>
        <v>72.825217775267831</v>
      </c>
      <c r="CX205" s="36">
        <f t="shared" si="237"/>
        <v>75.841201344212763</v>
      </c>
      <c r="CY205" s="36">
        <f t="shared" si="237"/>
        <v>78.982088856681983</v>
      </c>
      <c r="CZ205" s="36">
        <f t="shared" si="237"/>
        <v>82.253053084592594</v>
      </c>
      <c r="DA205" s="36">
        <f t="shared" si="237"/>
        <v>85.659481025037891</v>
      </c>
      <c r="DB205" s="36">
        <f t="shared" si="237"/>
        <v>89.206982772208804</v>
      </c>
      <c r="DC205" s="36">
        <f t="shared" si="237"/>
        <v>92.901400756737047</v>
      </c>
      <c r="DD205" s="36">
        <f t="shared" si="237"/>
        <v>96.748819367676546</v>
      </c>
      <c r="DE205" s="36">
        <f t="shared" si="237"/>
        <v>100.75557497296948</v>
      </c>
      <c r="DF205" s="36">
        <f t="shared" si="237"/>
        <v>104.92826635490003</v>
      </c>
      <c r="DG205" s="36">
        <f t="shared" si="237"/>
        <v>109.27376557772185</v>
      </c>
      <c r="DH205" s="36">
        <f t="shared" si="237"/>
        <v>113.7992293053576</v>
      </c>
      <c r="DI205" s="36">
        <f t="shared" si="238"/>
        <v>118.51211058780966</v>
      </c>
      <c r="DJ205" s="36">
        <f t="shared" si="238"/>
        <v>123.4201711356932</v>
      </c>
      <c r="DK205" s="36">
        <f t="shared" si="238"/>
        <v>128.53149410310678</v>
      </c>
      <c r="DL205" s="36">
        <f t="shared" si="238"/>
        <v>133.85449739989284</v>
      </c>
      <c r="DM205" s="36">
        <f t="shared" si="238"/>
        <v>139.39794755521197</v>
      </c>
      <c r="DN205" s="36">
        <f t="shared" si="238"/>
        <v>145.17097415526351</v>
      </c>
      <c r="DO205" s="36">
        <f t="shared" si="238"/>
        <v>151.18308487892958</v>
      </c>
      <c r="DP205" s="36">
        <f t="shared" si="238"/>
        <v>157.44418115610554</v>
      </c>
      <c r="DQ205" s="36">
        <f t="shared" si="238"/>
        <v>163.96457447450447</v>
      </c>
      <c r="DR205" s="36">
        <f t="shared" si="238"/>
        <v>170.75500336179158</v>
      </c>
      <c r="DS205" s="36">
        <f t="shared" si="238"/>
        <v>177.82665107101678</v>
      </c>
      <c r="DT205" s="36">
        <f t="shared" si="238"/>
        <v>185.19116399847184</v>
      </c>
      <c r="DU205" s="36">
        <f t="shared" si="238"/>
        <v>192.86067086430452</v>
      </c>
      <c r="DV205" s="36">
        <f t="shared" si="238"/>
        <v>200.8478026874788</v>
      </c>
      <c r="DW205" s="36">
        <f t="shared" si="238"/>
        <v>209.16571358797802</v>
      </c>
      <c r="DX205" s="36">
        <f t="shared" si="238"/>
        <v>217.8281024505105</v>
      </c>
      <c r="DY205" s="36">
        <f t="shared" si="239"/>
        <v>226.84923548539589</v>
      </c>
      <c r="DZ205" s="36">
        <f t="shared" si="239"/>
        <v>236.24396972378804</v>
      </c>
      <c r="EA205" s="36">
        <f t="shared" si="239"/>
        <v>246.02777748592897</v>
      </c>
      <c r="EB205" s="36">
        <f t="shared" si="239"/>
        <v>256.21677186273121</v>
      </c>
      <c r="EC205" s="36">
        <f t="shared" si="239"/>
        <v>266.8277332526543</v>
      </c>
      <c r="ED205" s="36">
        <f t="shared" si="239"/>
        <v>277.8781369975797</v>
      </c>
      <c r="EE205" s="36">
        <f t="shared" si="239"/>
        <v>289.38618216319742</v>
      </c>
      <c r="EF205" s="36">
        <f t="shared" si="239"/>
        <v>301.37082151130403</v>
      </c>
      <c r="EG205" s="36">
        <f t="shared" si="239"/>
        <v>313.85179271337313</v>
      </c>
      <c r="EH205" s="36">
        <f t="shared" si="239"/>
        <v>326.84965085680471</v>
      </c>
      <c r="EI205" s="36">
        <f t="shared" si="239"/>
        <v>340.38580229738835</v>
      </c>
      <c r="EJ205" s="36">
        <f t="shared" si="239"/>
        <v>354.48253991373235</v>
      </c>
      <c r="EK205" s="36">
        <f t="shared" si="239"/>
        <v>369.16307982171963</v>
      </c>
      <c r="EL205" s="36">
        <f t="shared" si="239"/>
        <v>384.45159960945625</v>
      </c>
      <c r="EM205" s="36">
        <f t="shared" si="239"/>
        <v>400.37327815568221</v>
      </c>
      <c r="EN205" s="36">
        <f t="shared" si="239"/>
        <v>416.95433709722158</v>
      </c>
      <c r="EO205" s="36">
        <f t="shared" si="240"/>
        <v>434.22208401376582</v>
      </c>
      <c r="EP205" s="36">
        <f t="shared" si="240"/>
        <v>452.20495740111187</v>
      </c>
      <c r="EQ205" s="36">
        <f t="shared" si="240"/>
        <v>470.93257350692147</v>
      </c>
      <c r="ER205" s="36">
        <f t="shared" si="240"/>
        <v>490.43577510613704</v>
      </c>
      <c r="ES205" s="36">
        <f t="shared" si="240"/>
        <v>510.74668229638252</v>
      </c>
      <c r="ET205" s="36">
        <f t="shared" si="240"/>
        <v>531.89874539700486</v>
      </c>
      <c r="EU205" s="36">
        <f t="shared" si="240"/>
        <v>553.92680003887631</v>
      </c>
      <c r="EV205" s="36">
        <f t="shared" si="240"/>
        <v>576.86712453568623</v>
      </c>
      <c r="EW205" s="36">
        <f t="shared" si="240"/>
        <v>600.757499631207</v>
      </c>
      <c r="EX205" s="36">
        <f t="shared" si="240"/>
        <v>625.63727072093366</v>
      </c>
      <c r="EY205" s="36">
        <f t="shared" si="240"/>
        <v>651.54741265057032</v>
      </c>
      <c r="EZ205" s="36">
        <f t="shared" si="240"/>
        <v>678.53059719808095</v>
      </c>
      <c r="FA205" s="36">
        <f t="shared" si="240"/>
        <v>706.63126335044217</v>
      </c>
      <c r="FB205" s="36">
        <f t="shared" si="240"/>
        <v>735.8956904908373</v>
      </c>
      <c r="FC205" s="36">
        <f t="shared" si="240"/>
        <v>766.37207461682476</v>
      </c>
      <c r="FD205" s="36">
        <f t="shared" si="240"/>
        <v>798.11060771500581</v>
      </c>
      <c r="FE205" s="36">
        <f t="shared" si="230"/>
        <v>831.16356042291488</v>
      </c>
      <c r="FF205" s="36">
        <f t="shared" si="230"/>
        <v>865.58536811426939</v>
      </c>
      <c r="FG205" s="36">
        <f t="shared" si="230"/>
        <v>901.43272054935358</v>
      </c>
      <c r="FH205" s="36">
        <f t="shared" si="230"/>
        <v>938.76465523818433</v>
      </c>
      <c r="FI205" s="36">
        <f t="shared" si="230"/>
        <v>977.64265467021835</v>
      </c>
      <c r="FJ205" s="36">
        <f t="shared" si="230"/>
        <v>1018.1307475707306</v>
      </c>
      <c r="FK205" s="36">
        <f t="shared" si="230"/>
        <v>1060.2956143506246</v>
      </c>
      <c r="FL205" s="36">
        <f t="shared" si="230"/>
        <v>1104.2066969233413</v>
      </c>
      <c r="FM205" s="36">
        <f t="shared" si="230"/>
        <v>1149.9363130697243</v>
      </c>
      <c r="FN205" s="36">
        <f t="shared" si="230"/>
        <v>1197.5597755391937</v>
      </c>
      <c r="FO205" s="36">
        <f t="shared" si="230"/>
        <v>1247.1555160833736</v>
      </c>
      <c r="FP205" s="36">
        <f t="shared" si="230"/>
        <v>1298.8052146264504</v>
      </c>
      <c r="FQ205" s="36">
        <f t="shared" si="230"/>
        <v>1352.59393378499</v>
      </c>
      <c r="FR205" s="36">
        <f t="shared" si="230"/>
        <v>1408.6102589587613</v>
      </c>
      <c r="FS205" s="36">
        <f t="shared" si="230"/>
        <v>1466.9464442232793</v>
      </c>
      <c r="FT205" s="36">
        <f t="shared" si="230"/>
        <v>1527.6985642643419</v>
      </c>
      <c r="FU205" s="36">
        <f t="shared" si="228"/>
        <v>1590.9666726047851</v>
      </c>
      <c r="FV205" s="36">
        <f t="shared" si="228"/>
        <v>1656.8549663840395</v>
      </c>
      <c r="FW205" s="36">
        <f t="shared" si="228"/>
        <v>1725.4719579618679</v>
      </c>
      <c r="FX205" s="36">
        <f t="shared" si="228"/>
        <v>1796.9306536289005</v>
      </c>
      <c r="FY205" s="36">
        <f t="shared" si="228"/>
        <v>1871.3487397182876</v>
      </c>
      <c r="FZ205" s="36">
        <f t="shared" si="228"/>
        <v>1948.8487764249803</v>
      </c>
      <c r="GA205" s="36">
        <f t="shared" si="228"/>
        <v>2029.5583996518442</v>
      </c>
      <c r="GB205" s="36">
        <f t="shared" si="228"/>
        <v>2113.6105312150253</v>
      </c>
      <c r="GC205" s="36">
        <f t="shared" si="228"/>
        <v>2201.143597754764</v>
      </c>
      <c r="GD205" s="36">
        <f t="shared" si="228"/>
        <v>2292.3017587121794</v>
      </c>
      <c r="GE205" s="36">
        <f t="shared" si="228"/>
        <v>2387.2351437474854</v>
      </c>
      <c r="GF205" s="36">
        <f t="shared" si="228"/>
        <v>2486.1000999906432</v>
      </c>
      <c r="GG205" s="36">
        <f t="shared" si="228"/>
        <v>2589.0594495316554</v>
      </c>
      <c r="GH205" s="36">
        <f t="shared" si="228"/>
        <v>2696.2827575745591</v>
      </c>
      <c r="GI205" s="36">
        <f t="shared" si="228"/>
        <v>2807.9466116967515</v>
      </c>
      <c r="GJ205" s="36">
        <f t="shared" si="229"/>
        <v>2924.2349126735603</v>
      </c>
      <c r="GK205" s="36">
        <f t="shared" si="229"/>
        <v>3045.3391773470225</v>
      </c>
      <c r="GL205" s="36">
        <f t="shared" si="229"/>
        <v>3171.4588540376717</v>
      </c>
      <c r="GM205" s="36">
        <f t="shared" si="229"/>
        <v>3302.8016510187872</v>
      </c>
      <c r="GN205" s="36">
        <f t="shared" si="229"/>
        <v>3439.5838785940787</v>
      </c>
      <c r="GO205" s="36">
        <f t="shared" si="229"/>
        <v>3582.0308053421732</v>
      </c>
      <c r="GP205" s="36">
        <f t="shared" si="229"/>
        <v>3730.3770291146134</v>
      </c>
      <c r="GQ205" s="36">
        <f t="shared" si="229"/>
        <v>3884.8668633983652</v>
      </c>
      <c r="GR205" s="36">
        <f t="shared" si="229"/>
        <v>4045.7547396791447</v>
      </c>
      <c r="GS205" s="36">
        <f t="shared" si="229"/>
        <v>4213.3056264682164</v>
      </c>
      <c r="GT205" s="36">
        <f t="shared" si="229"/>
        <v>4387.7954656827706</v>
      </c>
      <c r="GU205" s="36">
        <f t="shared" si="229"/>
        <v>4569.5116270985563</v>
      </c>
      <c r="GV205" s="36">
        <f t="shared" si="229"/>
        <v>4758.7533816232153</v>
      </c>
      <c r="GW205" s="36">
        <f t="shared" si="229"/>
        <v>4955.8323941697581</v>
      </c>
      <c r="GX205" s="36">
        <f t="shared" si="229"/>
        <v>5161.0732369419038</v>
      </c>
      <c r="GY205" s="36">
        <f t="shared" si="229"/>
        <v>5374.8139239766151</v>
      </c>
      <c r="GZ205" s="36">
        <f t="shared" si="227"/>
        <v>5597.4064678241821</v>
      </c>
      <c r="HA205" s="36">
        <f t="shared" si="227"/>
        <v>5829.2174592826523</v>
      </c>
      <c r="HB205" s="36">
        <f t="shared" si="227"/>
        <v>6070.6286711413832</v>
      </c>
      <c r="HC205" s="36">
        <f t="shared" si="227"/>
        <v>6322.0376869280317</v>
      </c>
      <c r="HD205" s="36">
        <f t="shared" si="227"/>
        <v>6583.8585556944681</v>
      </c>
      <c r="HE205" s="36">
        <f t="shared" si="227"/>
        <v>6856.5224739199975</v>
      </c>
      <c r="HF205" s="36">
        <f t="shared" si="227"/>
        <v>7140.4784956549192</v>
      </c>
      <c r="HG205" s="36">
        <f t="shared" si="227"/>
        <v>7436.1942720739708</v>
      </c>
      <c r="HH205" s="36">
        <f t="shared" si="227"/>
        <v>7744.1568216576406</v>
      </c>
      <c r="HI205" s="36">
        <f t="shared" si="227"/>
        <v>8064.873332269769</v>
      </c>
      <c r="HJ205" s="36">
        <f t="shared" si="227"/>
        <v>8398.871996452388</v>
      </c>
      <c r="HK205" s="36">
        <f t="shared" si="227"/>
        <v>8746.7028813134657</v>
      </c>
      <c r="HL205" s="36">
        <f t="shared" si="227"/>
        <v>9108.9388344401796</v>
      </c>
      <c r="HM205" s="36">
        <f t="shared" si="227"/>
        <v>9486.1764273296831</v>
      </c>
    </row>
    <row r="206" spans="1:221" x14ac:dyDescent="0.25">
      <c r="A206" s="7" t="s">
        <v>1561</v>
      </c>
      <c r="B206" s="16" t="s">
        <v>578</v>
      </c>
      <c r="C206" s="15">
        <v>107.08199999999999</v>
      </c>
      <c r="D206" s="15">
        <v>73.959999999999994</v>
      </c>
      <c r="E206" s="14">
        <f t="shared" si="241"/>
        <v>7919.7847199999987</v>
      </c>
      <c r="F206" s="12">
        <f>IF(OR(G206="n/a",J206="n/a"),0%,E206/SUMIFS(E$13:E$515,G$13:G$515,"&lt;&gt;n/a",$J$13:$J$515,"&lt;&gt;n/a"))</f>
        <v>2.7674534203428301E-4</v>
      </c>
      <c r="G206" s="13">
        <v>2.5959978366684691E-2</v>
      </c>
      <c r="H206" s="13">
        <f t="shared" ref="H206:H269" si="255">IFERROR(G206*(1+(0.5*J206)),"n/a")</f>
        <v>2.606122228231476E-2</v>
      </c>
      <c r="I206" s="33">
        <f t="shared" ref="I206:I269" si="256">IFERROR(H206*D206,"n/a")</f>
        <v>1.9274879999999994</v>
      </c>
      <c r="J206" s="13">
        <v>7.8000000000000005E-3</v>
      </c>
      <c r="K206" s="41">
        <f t="shared" si="242"/>
        <v>1.3402333333333308E-2</v>
      </c>
      <c r="L206" s="1">
        <f t="shared" si="243"/>
        <v>1.9004666666666614E-2</v>
      </c>
      <c r="M206" s="1">
        <f t="shared" si="244"/>
        <v>2.4606999999999921E-2</v>
      </c>
      <c r="N206" s="1">
        <f t="shared" si="245"/>
        <v>3.0209333333333227E-2</v>
      </c>
      <c r="O206" s="1">
        <f t="shared" si="246"/>
        <v>3.5811666666666533E-2</v>
      </c>
      <c r="P206" s="5">
        <v>4.141399999999984E-2</v>
      </c>
      <c r="Q206" s="1">
        <f t="shared" si="247"/>
        <v>6.2640363092830498E-2</v>
      </c>
      <c r="R206" s="12">
        <f t="shared" si="248"/>
        <v>1.7335428709277055E-5</v>
      </c>
      <c r="S206" s="12">
        <f t="shared" si="249"/>
        <v>2.7674534203428301E-4</v>
      </c>
      <c r="T206" s="7"/>
      <c r="U206" s="42">
        <f t="shared" si="250"/>
        <v>-73.959999999999994</v>
      </c>
      <c r="V206" s="36">
        <f t="shared" si="251"/>
        <v>1.9425224063999995</v>
      </c>
      <c r="W206" s="36">
        <f t="shared" si="252"/>
        <v>1.9576740811699196</v>
      </c>
      <c r="X206" s="36">
        <f t="shared" si="196"/>
        <v>1.972943939003045</v>
      </c>
      <c r="Y206" s="36">
        <f t="shared" si="196"/>
        <v>1.9883329017272688</v>
      </c>
      <c r="Z206" s="36">
        <f t="shared" si="196"/>
        <v>2.0038418983607418</v>
      </c>
      <c r="AA206" s="36">
        <f t="shared" si="253"/>
        <v>2.0306980554298719</v>
      </c>
      <c r="AB206" s="36">
        <f t="shared" si="191"/>
        <v>2.0692907950739645</v>
      </c>
      <c r="AC206" s="36">
        <f t="shared" si="191"/>
        <v>2.120209833668349</v>
      </c>
      <c r="AD206" s="36">
        <f t="shared" si="191"/>
        <v>2.1842599592702472</v>
      </c>
      <c r="AE206" s="36">
        <f t="shared" si="191"/>
        <v>2.2624819488449801</v>
      </c>
      <c r="AF206" s="36">
        <f t="shared" si="254"/>
        <v>2.3561803762744455</v>
      </c>
      <c r="AG206" s="36">
        <f t="shared" si="233"/>
        <v>2.4537592303774751</v>
      </c>
      <c r="AH206" s="36">
        <f t="shared" si="233"/>
        <v>2.5553792151443275</v>
      </c>
      <c r="AI206" s="36">
        <f t="shared" si="233"/>
        <v>2.6612076899603143</v>
      </c>
      <c r="AJ206" s="36">
        <f t="shared" si="233"/>
        <v>2.7714189452323303</v>
      </c>
      <c r="AK206" s="36">
        <f t="shared" si="233"/>
        <v>2.8861944894301814</v>
      </c>
      <c r="AL206" s="36">
        <f t="shared" si="233"/>
        <v>3.0057233480154424</v>
      </c>
      <c r="AM206" s="36">
        <f t="shared" si="233"/>
        <v>3.1302023747501533</v>
      </c>
      <c r="AN206" s="36">
        <f t="shared" si="233"/>
        <v>3.2598365758980554</v>
      </c>
      <c r="AO206" s="36">
        <f t="shared" si="233"/>
        <v>3.3948394478522972</v>
      </c>
      <c r="AP206" s="36">
        <f t="shared" si="233"/>
        <v>3.5354333287456519</v>
      </c>
      <c r="AQ206" s="36">
        <f t="shared" si="233"/>
        <v>3.6818497646223238</v>
      </c>
      <c r="AR206" s="36">
        <f t="shared" si="233"/>
        <v>3.8343298907743923</v>
      </c>
      <c r="AS206" s="36">
        <f t="shared" si="233"/>
        <v>3.9931248288709225</v>
      </c>
      <c r="AT206" s="36">
        <f t="shared" si="233"/>
        <v>4.1584961005337826</v>
      </c>
      <c r="AU206" s="36">
        <f t="shared" si="233"/>
        <v>4.330716058041288</v>
      </c>
      <c r="AV206" s="36">
        <f t="shared" si="233"/>
        <v>4.5100683328690092</v>
      </c>
      <c r="AW206" s="36">
        <f t="shared" si="234"/>
        <v>4.6968483028064458</v>
      </c>
      <c r="AX206" s="36">
        <f t="shared" si="234"/>
        <v>4.8913635784188711</v>
      </c>
      <c r="AY206" s="36">
        <f t="shared" si="234"/>
        <v>5.0939345096555098</v>
      </c>
      <c r="AZ206" s="36">
        <f t="shared" si="234"/>
        <v>5.3048947134383821</v>
      </c>
      <c r="BA206" s="36">
        <f t="shared" si="234"/>
        <v>5.5245916231007186</v>
      </c>
      <c r="BB206" s="36">
        <f t="shared" si="234"/>
        <v>5.7533870605798105</v>
      </c>
      <c r="BC206" s="36">
        <f t="shared" si="234"/>
        <v>5.9916578323066618</v>
      </c>
      <c r="BD206" s="36">
        <f t="shared" si="234"/>
        <v>6.2397963497738091</v>
      </c>
      <c r="BE206" s="36">
        <f t="shared" si="234"/>
        <v>6.4982112758033406</v>
      </c>
      <c r="BF206" s="36">
        <f t="shared" si="234"/>
        <v>6.7673281975794595</v>
      </c>
      <c r="BG206" s="36">
        <f t="shared" si="234"/>
        <v>7.0475903275540137</v>
      </c>
      <c r="BH206" s="36">
        <f t="shared" si="234"/>
        <v>7.3394592333793343</v>
      </c>
      <c r="BI206" s="36">
        <f t="shared" si="234"/>
        <v>7.6434155980705052</v>
      </c>
      <c r="BJ206" s="36">
        <f t="shared" si="234"/>
        <v>7.9599600116489961</v>
      </c>
      <c r="BK206" s="36">
        <f t="shared" si="234"/>
        <v>8.2896137955714266</v>
      </c>
      <c r="BL206" s="36">
        <f t="shared" si="234"/>
        <v>8.6329198613012199</v>
      </c>
      <c r="BM206" s="36">
        <f t="shared" si="235"/>
        <v>8.9904436044371465</v>
      </c>
      <c r="BN206" s="36">
        <f t="shared" si="235"/>
        <v>9.3627738358713053</v>
      </c>
      <c r="BO206" s="36">
        <f t="shared" si="235"/>
        <v>9.7505237515100784</v>
      </c>
      <c r="BP206" s="36">
        <f t="shared" si="235"/>
        <v>10.154331942155116</v>
      </c>
      <c r="BQ206" s="36">
        <f t="shared" si="235"/>
        <v>10.574863445207527</v>
      </c>
      <c r="BR206" s="36">
        <f t="shared" si="235"/>
        <v>11.012810839927349</v>
      </c>
      <c r="BS206" s="36">
        <f t="shared" si="235"/>
        <v>11.468895388052099</v>
      </c>
      <c r="BT206" s="36">
        <f t="shared" si="235"/>
        <v>11.943868221652886</v>
      </c>
      <c r="BU206" s="36">
        <f t="shared" si="235"/>
        <v>12.438511580184418</v>
      </c>
      <c r="BV206" s="36">
        <f t="shared" si="235"/>
        <v>12.953640098766174</v>
      </c>
      <c r="BW206" s="36">
        <f t="shared" si="235"/>
        <v>13.490102149816474</v>
      </c>
      <c r="BX206" s="36">
        <f t="shared" si="235"/>
        <v>14.048781240248971</v>
      </c>
      <c r="BY206" s="36">
        <f t="shared" si="235"/>
        <v>14.63059746653264</v>
      </c>
      <c r="BZ206" s="36">
        <f t="shared" si="235"/>
        <v>15.23650903001162</v>
      </c>
      <c r="CA206" s="36">
        <f t="shared" si="235"/>
        <v>15.867513814980519</v>
      </c>
      <c r="CB206" s="36">
        <f t="shared" si="235"/>
        <v>16.524651032114122</v>
      </c>
      <c r="CC206" s="36">
        <f t="shared" si="236"/>
        <v>17.209002929958093</v>
      </c>
      <c r="CD206" s="36">
        <f t="shared" si="236"/>
        <v>17.921696577299375</v>
      </c>
      <c r="CE206" s="36">
        <f t="shared" si="236"/>
        <v>18.66390571935165</v>
      </c>
      <c r="CF206" s="36">
        <f t="shared" si="236"/>
        <v>19.436852710812875</v>
      </c>
      <c r="CG206" s="36">
        <f t="shared" si="236"/>
        <v>20.241810528978476</v>
      </c>
      <c r="CH206" s="36">
        <f t="shared" si="236"/>
        <v>21.080104870225586</v>
      </c>
      <c r="CI206" s="36">
        <f t="shared" si="236"/>
        <v>21.953116333321105</v>
      </c>
      <c r="CJ206" s="36">
        <f t="shared" si="236"/>
        <v>22.862282693149261</v>
      </c>
      <c r="CK206" s="36">
        <f t="shared" si="236"/>
        <v>23.809101268603342</v>
      </c>
      <c r="CL206" s="36">
        <f t="shared" si="236"/>
        <v>24.795131388541279</v>
      </c>
      <c r="CM206" s="36">
        <f t="shared" si="236"/>
        <v>25.821996959866322</v>
      </c>
      <c r="CN206" s="36">
        <f t="shared" si="236"/>
        <v>26.891389141962222</v>
      </c>
      <c r="CO206" s="36">
        <f t="shared" si="236"/>
        <v>28.005069131887442</v>
      </c>
      <c r="CP206" s="36">
        <f t="shared" si="236"/>
        <v>29.164871064915424</v>
      </c>
      <c r="CQ206" s="36">
        <f t="shared" si="236"/>
        <v>30.372705035197825</v>
      </c>
      <c r="CR206" s="36">
        <f t="shared" si="236"/>
        <v>31.630560241525504</v>
      </c>
      <c r="CS206" s="36">
        <f t="shared" si="237"/>
        <v>32.940508263368038</v>
      </c>
      <c r="CT206" s="36">
        <f t="shared" si="237"/>
        <v>34.304706472587156</v>
      </c>
      <c r="CU206" s="36">
        <f t="shared" si="237"/>
        <v>35.725401586442878</v>
      </c>
      <c r="CV206" s="36">
        <f t="shared" si="237"/>
        <v>37.20493336774382</v>
      </c>
      <c r="CW206" s="36">
        <f t="shared" si="237"/>
        <v>38.745738478235559</v>
      </c>
      <c r="CX206" s="36">
        <f t="shared" si="237"/>
        <v>40.350354491573199</v>
      </c>
      <c r="CY206" s="36">
        <f t="shared" si="237"/>
        <v>42.021424072487207</v>
      </c>
      <c r="CZ206" s="36">
        <f t="shared" si="237"/>
        <v>43.761699329025184</v>
      </c>
      <c r="DA206" s="36">
        <f t="shared" si="237"/>
        <v>45.574046345037424</v>
      </c>
      <c r="DB206" s="36">
        <f t="shared" si="237"/>
        <v>47.461449900370795</v>
      </c>
      <c r="DC206" s="36">
        <f t="shared" si="237"/>
        <v>49.427018386544745</v>
      </c>
      <c r="DD206" s="36">
        <f t="shared" si="237"/>
        <v>51.473988926005099</v>
      </c>
      <c r="DE206" s="36">
        <f t="shared" si="237"/>
        <v>53.605732703386664</v>
      </c>
      <c r="DF206" s="36">
        <f t="shared" si="237"/>
        <v>55.82576051756471</v>
      </c>
      <c r="DG206" s="36">
        <f t="shared" si="237"/>
        <v>58.137728563639129</v>
      </c>
      <c r="DH206" s="36">
        <f t="shared" si="237"/>
        <v>60.545444454373673</v>
      </c>
      <c r="DI206" s="36">
        <f t="shared" si="238"/>
        <v>63.052873491007091</v>
      </c>
      <c r="DJ206" s="36">
        <f t="shared" si="238"/>
        <v>65.664145193763645</v>
      </c>
      <c r="DK206" s="36">
        <f t="shared" si="238"/>
        <v>68.383560102818166</v>
      </c>
      <c r="DL206" s="36">
        <f t="shared" si="238"/>
        <v>71.215596860916264</v>
      </c>
      <c r="DM206" s="36">
        <f t="shared" si="238"/>
        <v>74.164919589314238</v>
      </c>
      <c r="DN206" s="36">
        <f t="shared" si="238"/>
        <v>77.236385569186083</v>
      </c>
      <c r="DO206" s="36">
        <f t="shared" si="238"/>
        <v>80.435053241148339</v>
      </c>
      <c r="DP206" s="36">
        <f t="shared" si="238"/>
        <v>83.766190536077247</v>
      </c>
      <c r="DQ206" s="36">
        <f t="shared" si="238"/>
        <v>87.235283550938334</v>
      </c>
      <c r="DR206" s="36">
        <f t="shared" si="238"/>
        <v>90.848045583916885</v>
      </c>
      <c r="DS206" s="36">
        <f t="shared" si="238"/>
        <v>94.610426543729204</v>
      </c>
      <c r="DT206" s="36">
        <f t="shared" si="238"/>
        <v>98.528622748611184</v>
      </c>
      <c r="DU206" s="36">
        <f t="shared" si="238"/>
        <v>102.60908713112215</v>
      </c>
      <c r="DV206" s="36">
        <f t="shared" si="238"/>
        <v>106.85853986557044</v>
      </c>
      <c r="DW206" s="36">
        <f t="shared" si="238"/>
        <v>111.28397943556315</v>
      </c>
      <c r="DX206" s="36">
        <f t="shared" si="238"/>
        <v>115.89269415990755</v>
      </c>
      <c r="DY206" s="36">
        <f t="shared" si="239"/>
        <v>120.69227419584594</v>
      </c>
      <c r="DZ206" s="36">
        <f t="shared" si="239"/>
        <v>125.69062403939269</v>
      </c>
      <c r="EA206" s="36">
        <f t="shared" si="239"/>
        <v>130.89597554336007</v>
      </c>
      <c r="EB206" s="36">
        <f t="shared" si="239"/>
        <v>136.31690147451275</v>
      </c>
      <c r="EC206" s="36">
        <f t="shared" si="239"/>
        <v>141.96232963217818</v>
      </c>
      <c r="ED206" s="36">
        <f t="shared" si="239"/>
        <v>147.84155755156519</v>
      </c>
      <c r="EE206" s="36">
        <f t="shared" si="239"/>
        <v>153.96426781600567</v>
      </c>
      <c r="EF206" s="36">
        <f t="shared" si="239"/>
        <v>160.3405440033377</v>
      </c>
      <c r="EG206" s="36">
        <f t="shared" si="239"/>
        <v>166.9808872926919</v>
      </c>
      <c r="EH206" s="36">
        <f t="shared" si="239"/>
        <v>173.89623375903142</v>
      </c>
      <c r="EI206" s="36">
        <f t="shared" si="239"/>
        <v>181.09797238392792</v>
      </c>
      <c r="EJ206" s="36">
        <f t="shared" si="239"/>
        <v>188.59796381223589</v>
      </c>
      <c r="EK206" s="36">
        <f t="shared" si="239"/>
        <v>196.4085598855558</v>
      </c>
      <c r="EL206" s="36">
        <f t="shared" si="239"/>
        <v>204.54262398465619</v>
      </c>
      <c r="EM206" s="36">
        <f t="shared" si="239"/>
        <v>213.01355221435671</v>
      </c>
      <c r="EN206" s="36">
        <f t="shared" si="239"/>
        <v>221.83529546576204</v>
      </c>
      <c r="EO206" s="36">
        <f t="shared" si="240"/>
        <v>231.02238239218107</v>
      </c>
      <c r="EP206" s="36">
        <f t="shared" si="240"/>
        <v>240.58994333657083</v>
      </c>
      <c r="EQ206" s="36">
        <f t="shared" si="240"/>
        <v>250.55373524991154</v>
      </c>
      <c r="ER206" s="36">
        <f t="shared" si="240"/>
        <v>260.93016764155135</v>
      </c>
      <c r="ES206" s="36">
        <f t="shared" si="240"/>
        <v>271.73632960425851</v>
      </c>
      <c r="ET206" s="36">
        <f t="shared" si="240"/>
        <v>282.99001795848926</v>
      </c>
      <c r="EU206" s="36">
        <f t="shared" si="240"/>
        <v>294.70976656222211</v>
      </c>
      <c r="EV206" s="36">
        <f t="shared" si="240"/>
        <v>306.91487683462992</v>
      </c>
      <c r="EW206" s="36">
        <f t="shared" si="240"/>
        <v>319.62544954385925</v>
      </c>
      <c r="EX206" s="36">
        <f t="shared" si="240"/>
        <v>332.86241791126861</v>
      </c>
      <c r="EY206" s="36">
        <f t="shared" si="240"/>
        <v>346.64758208664585</v>
      </c>
      <c r="EZ206" s="36">
        <f t="shared" si="240"/>
        <v>361.00364505118216</v>
      </c>
      <c r="FA206" s="36">
        <f t="shared" si="240"/>
        <v>375.95425000733178</v>
      </c>
      <c r="FB206" s="36">
        <f t="shared" si="240"/>
        <v>391.52401931713536</v>
      </c>
      <c r="FC206" s="36">
        <f t="shared" si="240"/>
        <v>407.73859505313516</v>
      </c>
      <c r="FD206" s="36">
        <f t="shared" si="240"/>
        <v>424.62468122866562</v>
      </c>
      <c r="FE206" s="36">
        <f t="shared" si="230"/>
        <v>442.21008777706953</v>
      </c>
      <c r="FF206" s="36">
        <f t="shared" si="230"/>
        <v>460.52377635226901</v>
      </c>
      <c r="FG206" s="36">
        <f t="shared" si="230"/>
        <v>479.59590802612183</v>
      </c>
      <c r="FH206" s="36">
        <f t="shared" si="230"/>
        <v>499.45789296111559</v>
      </c>
      <c r="FI206" s="36">
        <f t="shared" si="230"/>
        <v>520.14244214020709</v>
      </c>
      <c r="FJ206" s="36">
        <f t="shared" si="230"/>
        <v>541.68362123900158</v>
      </c>
      <c r="FK206" s="36">
        <f t="shared" si="230"/>
        <v>564.11690672899351</v>
      </c>
      <c r="FL206" s="36">
        <f t="shared" si="230"/>
        <v>587.47924430426792</v>
      </c>
      <c r="FM206" s="36">
        <f t="shared" si="230"/>
        <v>611.80910972788479</v>
      </c>
      <c r="FN206" s="36">
        <f t="shared" si="230"/>
        <v>637.14657219815535</v>
      </c>
      <c r="FO206" s="36">
        <f t="shared" si="230"/>
        <v>663.53336033916969</v>
      </c>
      <c r="FP206" s="36">
        <f t="shared" si="230"/>
        <v>691.01293092425601</v>
      </c>
      <c r="FQ206" s="36">
        <f t="shared" si="230"/>
        <v>719.63054044555304</v>
      </c>
      <c r="FR206" s="36">
        <f t="shared" si="230"/>
        <v>749.4333196475651</v>
      </c>
      <c r="FS206" s="36">
        <f t="shared" si="230"/>
        <v>780.47035114744926</v>
      </c>
      <c r="FT206" s="36">
        <f t="shared" si="230"/>
        <v>812.79275026986966</v>
      </c>
      <c r="FU206" s="36">
        <f t="shared" si="228"/>
        <v>846.45374922954591</v>
      </c>
      <c r="FV206" s="36">
        <f t="shared" si="228"/>
        <v>881.50878480013819</v>
      </c>
      <c r="FW206" s="36">
        <f t="shared" si="228"/>
        <v>918.01558961385092</v>
      </c>
      <c r="FX206" s="36">
        <f t="shared" si="228"/>
        <v>956.03428724211881</v>
      </c>
      <c r="FY206" s="36">
        <f t="shared" si="228"/>
        <v>995.62749121396371</v>
      </c>
      <c r="FZ206" s="36">
        <f t="shared" si="228"/>
        <v>1036.8604081350986</v>
      </c>
      <c r="GA206" s="36">
        <f t="shared" si="228"/>
        <v>1079.8009450776053</v>
      </c>
      <c r="GB206" s="36">
        <f t="shared" si="228"/>
        <v>1124.5198214170491</v>
      </c>
      <c r="GC206" s="36">
        <f t="shared" si="228"/>
        <v>1171.0906853012145</v>
      </c>
      <c r="GD206" s="36">
        <f t="shared" si="228"/>
        <v>1219.5902349422788</v>
      </c>
      <c r="GE206" s="36">
        <f t="shared" si="228"/>
        <v>1270.0983449321782</v>
      </c>
      <c r="GF206" s="36">
        <f t="shared" si="228"/>
        <v>1322.6981977891992</v>
      </c>
      <c r="GG206" s="36">
        <f t="shared" si="228"/>
        <v>1377.4764209524408</v>
      </c>
      <c r="GH206" s="36">
        <f t="shared" si="228"/>
        <v>1434.523229449765</v>
      </c>
      <c r="GI206" s="36">
        <f t="shared" si="228"/>
        <v>1493.9325744741973</v>
      </c>
      <c r="GJ206" s="36">
        <f t="shared" si="229"/>
        <v>1555.8022981134714</v>
      </c>
      <c r="GK206" s="36">
        <f t="shared" si="229"/>
        <v>1620.2342944875425</v>
      </c>
      <c r="GL206" s="36">
        <f t="shared" si="229"/>
        <v>1687.3346775594493</v>
      </c>
      <c r="GM206" s="36">
        <f t="shared" si="229"/>
        <v>1757.2139558958961</v>
      </c>
      <c r="GN206" s="36">
        <f t="shared" si="229"/>
        <v>1829.9872146653684</v>
      </c>
      <c r="GO206" s="36">
        <f t="shared" si="229"/>
        <v>1905.7743051735197</v>
      </c>
      <c r="GP206" s="36">
        <f t="shared" si="229"/>
        <v>1984.7000422479755</v>
      </c>
      <c r="GQ206" s="36">
        <f t="shared" si="229"/>
        <v>2066.8944097976328</v>
      </c>
      <c r="GR206" s="36">
        <f t="shared" si="229"/>
        <v>2152.4927748849914</v>
      </c>
      <c r="GS206" s="36">
        <f t="shared" si="229"/>
        <v>2241.6361106640779</v>
      </c>
      <c r="GT206" s="36">
        <f t="shared" si="229"/>
        <v>2334.4712285511196</v>
      </c>
      <c r="GU206" s="36">
        <f t="shared" si="229"/>
        <v>2431.1510200103353</v>
      </c>
      <c r="GV206" s="36">
        <f t="shared" si="229"/>
        <v>2531.834708353043</v>
      </c>
      <c r="GW206" s="36">
        <f t="shared" si="229"/>
        <v>2636.6881109647757</v>
      </c>
      <c r="GX206" s="36">
        <f t="shared" si="229"/>
        <v>2745.8839123922703</v>
      </c>
      <c r="GY206" s="36">
        <f t="shared" si="229"/>
        <v>2859.6019487400836</v>
      </c>
      <c r="GZ206" s="36">
        <f t="shared" si="227"/>
        <v>2978.029503845205</v>
      </c>
      <c r="HA206" s="36">
        <f t="shared" si="227"/>
        <v>3101.3616177174499</v>
      </c>
      <c r="HB206" s="36">
        <f t="shared" si="227"/>
        <v>3229.8014077536</v>
      </c>
      <c r="HC206" s="36">
        <f t="shared" si="227"/>
        <v>3363.5604032543069</v>
      </c>
      <c r="HD206" s="36">
        <f t="shared" si="227"/>
        <v>3502.8588937946802</v>
      </c>
      <c r="HE206" s="36">
        <f t="shared" si="227"/>
        <v>3647.9262920222923</v>
      </c>
      <c r="HF206" s="36">
        <f t="shared" si="227"/>
        <v>3799.0015114801031</v>
      </c>
      <c r="HG206" s="36">
        <f t="shared" si="227"/>
        <v>3956.3333600765395</v>
      </c>
      <c r="HH206" s="36">
        <f t="shared" si="227"/>
        <v>4120.1809498507491</v>
      </c>
      <c r="HI206" s="36">
        <f t="shared" si="227"/>
        <v>4290.8141237078671</v>
      </c>
      <c r="HJ206" s="36">
        <f t="shared" si="227"/>
        <v>4468.5138998271041</v>
      </c>
      <c r="HK206" s="36">
        <f t="shared" si="227"/>
        <v>4653.5729344745432</v>
      </c>
      <c r="HL206" s="36">
        <f t="shared" si="227"/>
        <v>4846.2960039828713</v>
      </c>
      <c r="HM206" s="36">
        <f t="shared" si="227"/>
        <v>5047.0005066918175</v>
      </c>
    </row>
    <row r="207" spans="1:221" x14ac:dyDescent="0.25">
      <c r="A207" s="7" t="s">
        <v>577</v>
      </c>
      <c r="B207" s="16" t="s">
        <v>576</v>
      </c>
      <c r="C207" s="15">
        <v>383.28899999999999</v>
      </c>
      <c r="D207" s="15">
        <v>68.849999999999994</v>
      </c>
      <c r="E207" s="14">
        <f t="shared" si="241"/>
        <v>26389.447649999998</v>
      </c>
      <c r="F207" s="12">
        <f>IF(OR(G207="n/a",J207="n/a"),0%,E207/SUMIFS(E$13:E$515,G$13:G$515,"&lt;&gt;n/a",$J$13:$J$515,"&lt;&gt;n/a"))</f>
        <v>9.2214081243297452E-4</v>
      </c>
      <c r="G207" s="13">
        <v>4.2846768336964415E-2</v>
      </c>
      <c r="H207" s="13">
        <f t="shared" si="255"/>
        <v>4.3991848220769784E-2</v>
      </c>
      <c r="I207" s="33">
        <f t="shared" si="256"/>
        <v>3.0288387499999994</v>
      </c>
      <c r="J207" s="13">
        <v>5.3449999999999998E-2</v>
      </c>
      <c r="K207" s="41">
        <f t="shared" si="242"/>
        <v>5.1443999999999969E-2</v>
      </c>
      <c r="L207" s="1">
        <f t="shared" si="243"/>
        <v>4.943799999999994E-2</v>
      </c>
      <c r="M207" s="1">
        <f t="shared" si="244"/>
        <v>4.7431999999999912E-2</v>
      </c>
      <c r="N207" s="1">
        <f t="shared" si="245"/>
        <v>4.5425999999999883E-2</v>
      </c>
      <c r="O207" s="1">
        <f t="shared" si="246"/>
        <v>4.3419999999999855E-2</v>
      </c>
      <c r="P207" s="5">
        <v>4.141399999999984E-2</v>
      </c>
      <c r="Q207" s="1">
        <f t="shared" si="247"/>
        <v>9.0753809585027323E-2</v>
      </c>
      <c r="R207" s="12">
        <f t="shared" si="248"/>
        <v>8.3687791702124567E-5</v>
      </c>
      <c r="S207" s="12">
        <f t="shared" si="249"/>
        <v>9.2214081243297452E-4</v>
      </c>
      <c r="T207" s="7"/>
      <c r="U207" s="42">
        <f t="shared" si="250"/>
        <v>-68.849999999999994</v>
      </c>
      <c r="V207" s="36">
        <f t="shared" si="251"/>
        <v>3.1907301811874995</v>
      </c>
      <c r="W207" s="36">
        <f t="shared" si="252"/>
        <v>3.3612747093719713</v>
      </c>
      <c r="X207" s="36">
        <f t="shared" si="196"/>
        <v>3.540934842587903</v>
      </c>
      <c r="Y207" s="36">
        <f t="shared" si="196"/>
        <v>3.7301978099242263</v>
      </c>
      <c r="Z207" s="36">
        <f t="shared" si="196"/>
        <v>3.9295768828646764</v>
      </c>
      <c r="AA207" s="36">
        <f t="shared" si="253"/>
        <v>4.1317300360267666</v>
      </c>
      <c r="AB207" s="36">
        <f t="shared" si="191"/>
        <v>4.3359945055478573</v>
      </c>
      <c r="AC207" s="36">
        <f t="shared" si="191"/>
        <v>4.5416593969350032</v>
      </c>
      <c r="AD207" s="36">
        <f t="shared" si="191"/>
        <v>4.7479688167001726</v>
      </c>
      <c r="AE207" s="36">
        <f t="shared" si="191"/>
        <v>4.9541256227212926</v>
      </c>
      <c r="AF207" s="36">
        <f t="shared" si="254"/>
        <v>5.1592957812606715</v>
      </c>
      <c r="AG207" s="36">
        <f t="shared" si="233"/>
        <v>5.3729628567457999</v>
      </c>
      <c r="AH207" s="36">
        <f t="shared" si="233"/>
        <v>5.5954787404950697</v>
      </c>
      <c r="AI207" s="36">
        <f t="shared" si="233"/>
        <v>5.8272098970539314</v>
      </c>
      <c r="AJ207" s="36">
        <f t="shared" si="233"/>
        <v>6.0685379677305225</v>
      </c>
      <c r="AK207" s="36">
        <f t="shared" si="233"/>
        <v>6.3198603991261137</v>
      </c>
      <c r="AL207" s="36">
        <f t="shared" si="233"/>
        <v>6.5815910976955214</v>
      </c>
      <c r="AM207" s="36">
        <f t="shared" si="233"/>
        <v>6.8541611114154826</v>
      </c>
      <c r="AN207" s="36">
        <f t="shared" si="233"/>
        <v>7.138019339683642</v>
      </c>
      <c r="AO207" s="36">
        <f t="shared" si="233"/>
        <v>7.4336332726172989</v>
      </c>
      <c r="AP207" s="36">
        <f t="shared" si="233"/>
        <v>7.7414897609694702</v>
      </c>
      <c r="AQ207" s="36">
        <f t="shared" si="233"/>
        <v>8.062095817930258</v>
      </c>
      <c r="AR207" s="36">
        <f t="shared" si="233"/>
        <v>8.3959794541340198</v>
      </c>
      <c r="AS207" s="36">
        <f t="shared" si="233"/>
        <v>8.7436905472475246</v>
      </c>
      <c r="AT207" s="36">
        <f t="shared" si="233"/>
        <v>9.105801747571233</v>
      </c>
      <c r="AU207" s="36">
        <f t="shared" si="233"/>
        <v>9.4829094211451466</v>
      </c>
      <c r="AV207" s="36">
        <f t="shared" si="233"/>
        <v>9.8756346319124493</v>
      </c>
      <c r="AW207" s="36">
        <f t="shared" si="234"/>
        <v>10.284624164558469</v>
      </c>
      <c r="AX207" s="36">
        <f t="shared" si="234"/>
        <v>10.710551589709493</v>
      </c>
      <c r="AY207" s="36">
        <f t="shared" si="234"/>
        <v>11.154118373245719</v>
      </c>
      <c r="AZ207" s="36">
        <f t="shared" si="234"/>
        <v>11.616055031555316</v>
      </c>
      <c r="BA207" s="36">
        <f t="shared" si="234"/>
        <v>12.097122334632147</v>
      </c>
      <c r="BB207" s="36">
        <f t="shared" si="234"/>
        <v>12.598112558998601</v>
      </c>
      <c r="BC207" s="36">
        <f t="shared" si="234"/>
        <v>13.119850792516967</v>
      </c>
      <c r="BD207" s="36">
        <f t="shared" si="234"/>
        <v>13.663196293238263</v>
      </c>
      <c r="BE207" s="36">
        <f t="shared" si="234"/>
        <v>14.22904390452643</v>
      </c>
      <c r="BF207" s="36">
        <f t="shared" si="234"/>
        <v>14.818325528788485</v>
      </c>
      <c r="BG207" s="36">
        <f t="shared" si="234"/>
        <v>15.432011662237729</v>
      </c>
      <c r="BH207" s="36">
        <f t="shared" si="234"/>
        <v>16.071112993217639</v>
      </c>
      <c r="BI207" s="36">
        <f t="shared" si="234"/>
        <v>16.736682066718753</v>
      </c>
      <c r="BJ207" s="36">
        <f t="shared" si="234"/>
        <v>17.429815017829842</v>
      </c>
      <c r="BK207" s="36">
        <f t="shared" si="234"/>
        <v>18.151653376978246</v>
      </c>
      <c r="BL207" s="36">
        <f t="shared" si="234"/>
        <v>18.903385949932421</v>
      </c>
      <c r="BM207" s="36">
        <f t="shared" si="235"/>
        <v>19.68625077566292</v>
      </c>
      <c r="BN207" s="36">
        <f t="shared" si="235"/>
        <v>20.501537165286219</v>
      </c>
      <c r="BO207" s="36">
        <f t="shared" si="235"/>
        <v>21.350587825449381</v>
      </c>
      <c r="BP207" s="36">
        <f t="shared" si="235"/>
        <v>22.234801069652537</v>
      </c>
      <c r="BQ207" s="36">
        <f t="shared" si="235"/>
        <v>23.155633121151123</v>
      </c>
      <c r="BR207" s="36">
        <f t="shared" si="235"/>
        <v>24.114600511230471</v>
      </c>
      <c r="BS207" s="36">
        <f t="shared" si="235"/>
        <v>25.113282576802565</v>
      </c>
      <c r="BT207" s="36">
        <f t="shared" si="235"/>
        <v>26.153324061438262</v>
      </c>
      <c r="BU207" s="36">
        <f t="shared" si="235"/>
        <v>27.236437824118664</v>
      </c>
      <c r="BV207" s="36">
        <f t="shared" si="235"/>
        <v>28.364407660166709</v>
      </c>
      <c r="BW207" s="36">
        <f t="shared" si="235"/>
        <v>29.539091239004847</v>
      </c>
      <c r="BX207" s="36">
        <f t="shared" si="235"/>
        <v>30.76242316357699</v>
      </c>
      <c r="BY207" s="36">
        <f t="shared" si="235"/>
        <v>32.03641815647336</v>
      </c>
      <c r="BZ207" s="36">
        <f t="shared" si="235"/>
        <v>33.363174378005546</v>
      </c>
      <c r="CA207" s="36">
        <f t="shared" si="235"/>
        <v>34.744876881696264</v>
      </c>
      <c r="CB207" s="36">
        <f t="shared" si="235"/>
        <v>36.183801212874826</v>
      </c>
      <c r="CC207" s="36">
        <f t="shared" si="236"/>
        <v>37.682317156304819</v>
      </c>
      <c r="CD207" s="36">
        <f t="shared" si="236"/>
        <v>39.24289263901602</v>
      </c>
      <c r="CE207" s="36">
        <f t="shared" si="236"/>
        <v>40.868097794768225</v>
      </c>
      <c r="CF207" s="36">
        <f t="shared" si="236"/>
        <v>42.560609196840751</v>
      </c>
      <c r="CG207" s="36">
        <f t="shared" si="236"/>
        <v>44.323214266118704</v>
      </c>
      <c r="CH207" s="36">
        <f t="shared" si="236"/>
        <v>46.158815861735739</v>
      </c>
      <c r="CI207" s="36">
        <f t="shared" si="236"/>
        <v>48.070437061833658</v>
      </c>
      <c r="CJ207" s="36">
        <f t="shared" si="236"/>
        <v>50.061226142312428</v>
      </c>
      <c r="CK207" s="36">
        <f t="shared" si="236"/>
        <v>52.134461761770147</v>
      </c>
      <c r="CL207" s="36">
        <f t="shared" si="236"/>
        <v>54.293558361172089</v>
      </c>
      <c r="CM207" s="36">
        <f t="shared" si="236"/>
        <v>56.542071787141658</v>
      </c>
      <c r="CN207" s="36">
        <f t="shared" si="236"/>
        <v>58.883705148134332</v>
      </c>
      <c r="CO207" s="36">
        <f t="shared" si="236"/>
        <v>61.322314913139159</v>
      </c>
      <c r="CP207" s="36">
        <f t="shared" si="236"/>
        <v>63.861917262951891</v>
      </c>
      <c r="CQ207" s="36">
        <f t="shared" si="236"/>
        <v>66.50669470447977</v>
      </c>
      <c r="CR207" s="36">
        <f t="shared" si="236"/>
        <v>69.26100295897109</v>
      </c>
      <c r="CS207" s="36">
        <f t="shared" si="237"/>
        <v>72.129378135513903</v>
      </c>
      <c r="CT207" s="36">
        <f t="shared" si="237"/>
        <v>75.116544201618069</v>
      </c>
      <c r="CU207" s="36">
        <f t="shared" si="237"/>
        <v>78.227420763183872</v>
      </c>
      <c r="CV207" s="36">
        <f t="shared" si="237"/>
        <v>81.467131166670356</v>
      </c>
      <c r="CW207" s="36">
        <f t="shared" si="237"/>
        <v>84.841010936806825</v>
      </c>
      <c r="CX207" s="36">
        <f t="shared" si="237"/>
        <v>88.354616563743733</v>
      </c>
      <c r="CY207" s="36">
        <f t="shared" si="237"/>
        <v>92.0137346541146</v>
      </c>
      <c r="CZ207" s="36">
        <f t="shared" si="237"/>
        <v>95.824391461080083</v>
      </c>
      <c r="DA207" s="36">
        <f t="shared" si="237"/>
        <v>99.79286280904924</v>
      </c>
      <c r="DB207" s="36">
        <f t="shared" si="237"/>
        <v>103.92568442942319</v>
      </c>
      <c r="DC207" s="36">
        <f t="shared" si="237"/>
        <v>108.2296627243833</v>
      </c>
      <c r="DD207" s="36">
        <f t="shared" si="237"/>
        <v>112.7118859764509</v>
      </c>
      <c r="DE207" s="36">
        <f t="shared" si="237"/>
        <v>117.37973602227962</v>
      </c>
      <c r="DF207" s="36">
        <f t="shared" si="237"/>
        <v>122.24090040990629</v>
      </c>
      <c r="DG207" s="36">
        <f t="shared" si="237"/>
        <v>127.30338505948212</v>
      </c>
      <c r="DH207" s="36">
        <f t="shared" si="237"/>
        <v>132.57552744833549</v>
      </c>
      <c r="DI207" s="36">
        <f t="shared" si="238"/>
        <v>138.06601034208083</v>
      </c>
      <c r="DJ207" s="36">
        <f t="shared" si="238"/>
        <v>143.78387609438775</v>
      </c>
      <c r="DK207" s="36">
        <f t="shared" si="238"/>
        <v>149.7385415389607</v>
      </c>
      <c r="DL207" s="36">
        <f t="shared" si="238"/>
        <v>155.93981349825521</v>
      </c>
      <c r="DM207" s="36">
        <f t="shared" si="238"/>
        <v>162.39790493447191</v>
      </c>
      <c r="DN207" s="36">
        <f t="shared" si="238"/>
        <v>169.1234517694281</v>
      </c>
      <c r="DO207" s="36">
        <f t="shared" si="238"/>
        <v>176.12753040100716</v>
      </c>
      <c r="DP207" s="36">
        <f t="shared" si="238"/>
        <v>183.42167594503445</v>
      </c>
      <c r="DQ207" s="36">
        <f t="shared" si="238"/>
        <v>191.01790123262208</v>
      </c>
      <c r="DR207" s="36">
        <f t="shared" si="238"/>
        <v>198.92871659426987</v>
      </c>
      <c r="DS207" s="36">
        <f t="shared" si="238"/>
        <v>207.16715046330492</v>
      </c>
      <c r="DT207" s="36">
        <f t="shared" si="238"/>
        <v>215.7467708325922</v>
      </c>
      <c r="DU207" s="36">
        <f t="shared" si="238"/>
        <v>224.68170759985315</v>
      </c>
      <c r="DV207" s="36">
        <f t="shared" si="238"/>
        <v>233.98667583839344</v>
      </c>
      <c r="DW207" s="36">
        <f t="shared" si="238"/>
        <v>243.67700003156463</v>
      </c>
      <c r="DX207" s="36">
        <f t="shared" si="238"/>
        <v>253.76863931087181</v>
      </c>
      <c r="DY207" s="36">
        <f t="shared" si="239"/>
        <v>264.2782137392922</v>
      </c>
      <c r="DZ207" s="36">
        <f t="shared" si="239"/>
        <v>275.22303168309122</v>
      </c>
      <c r="EA207" s="36">
        <f t="shared" si="239"/>
        <v>286.62111831721472</v>
      </c>
      <c r="EB207" s="36">
        <f t="shared" si="239"/>
        <v>298.49124531120378</v>
      </c>
      <c r="EC207" s="36">
        <f t="shared" si="239"/>
        <v>310.85296174452191</v>
      </c>
      <c r="ED207" s="36">
        <f t="shared" si="239"/>
        <v>323.72662630220947</v>
      </c>
      <c r="EE207" s="36">
        <f t="shared" si="239"/>
        <v>337.13344080388913</v>
      </c>
      <c r="EF207" s="36">
        <f t="shared" si="239"/>
        <v>351.09548512134131</v>
      </c>
      <c r="EG207" s="36">
        <f t="shared" si="239"/>
        <v>365.63575354215646</v>
      </c>
      <c r="EH207" s="36">
        <f t="shared" si="239"/>
        <v>380.77819263935129</v>
      </c>
      <c r="EI207" s="36">
        <f t="shared" si="239"/>
        <v>396.54774070931734</v>
      </c>
      <c r="EJ207" s="36">
        <f t="shared" si="239"/>
        <v>412.97036884305294</v>
      </c>
      <c r="EK207" s="36">
        <f t="shared" si="239"/>
        <v>430.07312369831908</v>
      </c>
      <c r="EL207" s="36">
        <f t="shared" si="239"/>
        <v>447.88417204316119</v>
      </c>
      <c r="EM207" s="36">
        <f t="shared" si="239"/>
        <v>466.4328471441566</v>
      </c>
      <c r="EN207" s="36">
        <f t="shared" si="239"/>
        <v>485.74969707578464</v>
      </c>
      <c r="EO207" s="36">
        <f t="shared" si="240"/>
        <v>505.86653503048109</v>
      </c>
      <c r="EP207" s="36">
        <f t="shared" si="240"/>
        <v>526.8164917122333</v>
      </c>
      <c r="EQ207" s="36">
        <f t="shared" si="240"/>
        <v>548.63406990000362</v>
      </c>
      <c r="ER207" s="36">
        <f t="shared" si="240"/>
        <v>571.35520127084226</v>
      </c>
      <c r="ES207" s="36">
        <f t="shared" si="240"/>
        <v>595.01730557627286</v>
      </c>
      <c r="ET207" s="36">
        <f t="shared" si="240"/>
        <v>619.65935226940849</v>
      </c>
      <c r="EU207" s="36">
        <f t="shared" si="240"/>
        <v>645.32192468429366</v>
      </c>
      <c r="EV207" s="36">
        <f t="shared" si="240"/>
        <v>672.0472868731689</v>
      </c>
      <c r="EW207" s="36">
        <f t="shared" si="240"/>
        <v>699.87945321173424</v>
      </c>
      <c r="EX207" s="36">
        <f t="shared" si="240"/>
        <v>728.86426088704491</v>
      </c>
      <c r="EY207" s="36">
        <f t="shared" si="240"/>
        <v>759.04944538742086</v>
      </c>
      <c r="EZ207" s="36">
        <f t="shared" si="240"/>
        <v>790.48471911869535</v>
      </c>
      <c r="FA207" s="36">
        <f t="shared" si="240"/>
        <v>823.22185327627687</v>
      </c>
      <c r="FB207" s="36">
        <f t="shared" si="240"/>
        <v>857.31476310786047</v>
      </c>
      <c r="FC207" s="36">
        <f t="shared" si="240"/>
        <v>892.81959670720926</v>
      </c>
      <c r="FD207" s="36">
        <f t="shared" si="240"/>
        <v>929.79482748524151</v>
      </c>
      <c r="FE207" s="36">
        <f t="shared" si="230"/>
        <v>968.30135047071519</v>
      </c>
      <c r="FF207" s="36">
        <f t="shared" si="230"/>
        <v>1008.4025825991092</v>
      </c>
      <c r="FG207" s="36">
        <f t="shared" si="230"/>
        <v>1050.1645671548686</v>
      </c>
      <c r="FH207" s="36">
        <f t="shared" si="230"/>
        <v>1093.6560825390202</v>
      </c>
      <c r="FI207" s="36">
        <f t="shared" si="230"/>
        <v>1138.9487555412909</v>
      </c>
      <c r="FJ207" s="36">
        <f t="shared" si="230"/>
        <v>1186.1171793032777</v>
      </c>
      <c r="FK207" s="36">
        <f t="shared" si="230"/>
        <v>1235.2390361669434</v>
      </c>
      <c r="FL207" s="36">
        <f t="shared" si="230"/>
        <v>1286.3952256107609</v>
      </c>
      <c r="FM207" s="36">
        <f t="shared" si="230"/>
        <v>1339.6699974842047</v>
      </c>
      <c r="FN207" s="36">
        <f t="shared" si="230"/>
        <v>1395.1510907600154</v>
      </c>
      <c r="FO207" s="36">
        <f t="shared" si="230"/>
        <v>1452.9298780327506</v>
      </c>
      <c r="FP207" s="36">
        <f t="shared" si="230"/>
        <v>1513.1015160015986</v>
      </c>
      <c r="FQ207" s="36">
        <f t="shared" si="230"/>
        <v>1575.7651021852885</v>
      </c>
      <c r="FR207" s="36">
        <f t="shared" si="230"/>
        <v>1641.0238381271897</v>
      </c>
      <c r="FS207" s="36">
        <f t="shared" si="230"/>
        <v>1708.9851993593888</v>
      </c>
      <c r="FT207" s="36">
        <f t="shared" si="230"/>
        <v>1779.7611124056582</v>
      </c>
      <c r="FU207" s="36">
        <f t="shared" si="228"/>
        <v>1853.4681391148258</v>
      </c>
      <c r="FV207" s="36">
        <f t="shared" si="228"/>
        <v>1930.2276686281268</v>
      </c>
      <c r="FW207" s="36">
        <f t="shared" si="228"/>
        <v>2010.1661172966917</v>
      </c>
      <c r="FX207" s="36">
        <f t="shared" si="228"/>
        <v>2093.4151368784164</v>
      </c>
      <c r="FY207" s="36">
        <f t="shared" si="228"/>
        <v>2180.1118313570987</v>
      </c>
      <c r="FZ207" s="36">
        <f t="shared" si="228"/>
        <v>2270.3989827409214</v>
      </c>
      <c r="GA207" s="36">
        <f t="shared" si="228"/>
        <v>2364.4252862121534</v>
      </c>
      <c r="GB207" s="36">
        <f t="shared" si="228"/>
        <v>2462.345595015343</v>
      </c>
      <c r="GC207" s="36">
        <f t="shared" si="228"/>
        <v>2564.3211754873078</v>
      </c>
      <c r="GD207" s="36">
        <f t="shared" si="228"/>
        <v>2670.5199726489386</v>
      </c>
      <c r="GE207" s="36">
        <f t="shared" si="228"/>
        <v>2781.1168867962215</v>
      </c>
      <c r="GF207" s="36">
        <f t="shared" si="228"/>
        <v>2896.2940615459997</v>
      </c>
      <c r="GG207" s="36">
        <f t="shared" si="228"/>
        <v>3016.2411838108651</v>
      </c>
      <c r="GH207" s="36">
        <f t="shared" si="228"/>
        <v>3141.1557961972076</v>
      </c>
      <c r="GI207" s="36">
        <f t="shared" si="228"/>
        <v>3271.2436223409181</v>
      </c>
      <c r="GJ207" s="36">
        <f t="shared" si="229"/>
        <v>3406.7189057165442</v>
      </c>
      <c r="GK207" s="36">
        <f t="shared" si="229"/>
        <v>3547.8047624778887</v>
      </c>
      <c r="GL207" s="36">
        <f t="shared" si="229"/>
        <v>3694.7335489111474</v>
      </c>
      <c r="GM207" s="36">
        <f t="shared" si="229"/>
        <v>3847.747244105753</v>
      </c>
      <c r="GN207" s="36">
        <f t="shared" si="229"/>
        <v>4007.0978484731481</v>
      </c>
      <c r="GO207" s="36">
        <f t="shared" si="229"/>
        <v>4173.0477987698141</v>
      </c>
      <c r="GP207" s="36">
        <f t="shared" si="229"/>
        <v>4345.8704003080666</v>
      </c>
      <c r="GQ207" s="36">
        <f t="shared" si="229"/>
        <v>4525.8502770664245</v>
      </c>
      <c r="GR207" s="36">
        <f t="shared" si="229"/>
        <v>4713.2838404408531</v>
      </c>
      <c r="GS207" s="36">
        <f t="shared" si="229"/>
        <v>4908.4797774088702</v>
      </c>
      <c r="GT207" s="36">
        <f t="shared" si="229"/>
        <v>5111.7595589104803</v>
      </c>
      <c r="GU207" s="36">
        <f t="shared" si="229"/>
        <v>5323.4579692831985</v>
      </c>
      <c r="GV207" s="36">
        <f t="shared" si="229"/>
        <v>5543.9236576230924</v>
      </c>
      <c r="GW207" s="36">
        <f t="shared" si="229"/>
        <v>5773.5197119798941</v>
      </c>
      <c r="GX207" s="36">
        <f t="shared" si="229"/>
        <v>6012.6242573318286</v>
      </c>
      <c r="GY207" s="36">
        <f t="shared" si="229"/>
        <v>6261.6310783249683</v>
      </c>
      <c r="GZ207" s="36">
        <f t="shared" si="227"/>
        <v>6520.9502678027175</v>
      </c>
      <c r="HA207" s="36">
        <f t="shared" si="227"/>
        <v>6791.0089021934982</v>
      </c>
      <c r="HB207" s="36">
        <f t="shared" si="227"/>
        <v>7072.2517448689387</v>
      </c>
      <c r="HC207" s="36">
        <f t="shared" si="227"/>
        <v>7365.1419786309398</v>
      </c>
      <c r="HD207" s="36">
        <f t="shared" si="227"/>
        <v>7670.1619685339601</v>
      </c>
      <c r="HE207" s="36">
        <f t="shared" si="227"/>
        <v>7987.8140562988247</v>
      </c>
      <c r="HF207" s="36">
        <f t="shared" si="227"/>
        <v>8318.6213876263828</v>
      </c>
      <c r="HG207" s="36">
        <f t="shared" si="227"/>
        <v>8663.1287737735402</v>
      </c>
      <c r="HH207" s="36">
        <f t="shared" si="227"/>
        <v>9021.9035888105955</v>
      </c>
      <c r="HI207" s="36">
        <f t="shared" si="227"/>
        <v>9395.5367040375968</v>
      </c>
      <c r="HJ207" s="36">
        <f t="shared" si="227"/>
        <v>9784.6434610986089</v>
      </c>
      <c r="HK207" s="36">
        <f t="shared" si="227"/>
        <v>10189.864685396546</v>
      </c>
      <c r="HL207" s="36">
        <f t="shared" si="227"/>
        <v>10611.867741477556</v>
      </c>
      <c r="HM207" s="36">
        <f t="shared" si="227"/>
        <v>11051.347632123105</v>
      </c>
    </row>
    <row r="208" spans="1:221" x14ac:dyDescent="0.25">
      <c r="A208" s="7" t="s">
        <v>1328</v>
      </c>
      <c r="B208" s="16" t="s">
        <v>575</v>
      </c>
      <c r="C208" s="15">
        <v>1421.1859999999999</v>
      </c>
      <c r="D208" s="15">
        <v>58.96</v>
      </c>
      <c r="E208" s="14">
        <f t="shared" si="241"/>
        <v>83793.12655999999</v>
      </c>
      <c r="F208" s="12">
        <f>IF(OR(G208="n/a",J208="n/a"),0%,E208/SUMIFS(E$13:E$515,G$13:G$515,"&lt;&gt;n/a",$J$13:$J$515,"&lt;&gt;n/a"))</f>
        <v>2.9280287646466694E-3</v>
      </c>
      <c r="G208" s="13">
        <v>1.6960651289009497E-2</v>
      </c>
      <c r="H208" s="13">
        <f t="shared" si="255"/>
        <v>1.9297574626865672E-2</v>
      </c>
      <c r="I208" s="33">
        <f t="shared" si="256"/>
        <v>1.137785</v>
      </c>
      <c r="J208" s="13">
        <v>0.27556999999999998</v>
      </c>
      <c r="K208" s="41">
        <f t="shared" si="242"/>
        <v>0.23654399999999995</v>
      </c>
      <c r="L208" s="1">
        <f t="shared" si="243"/>
        <v>0.19751799999999992</v>
      </c>
      <c r="M208" s="1">
        <f t="shared" si="244"/>
        <v>0.15849199999999988</v>
      </c>
      <c r="N208" s="1">
        <f t="shared" si="245"/>
        <v>0.11946599999999985</v>
      </c>
      <c r="O208" s="1">
        <f t="shared" si="246"/>
        <v>8.0439999999999817E-2</v>
      </c>
      <c r="P208" s="5">
        <v>4.141399999999984E-2</v>
      </c>
      <c r="Q208" s="1">
        <f t="shared" si="247"/>
        <v>0.11608216062212384</v>
      </c>
      <c r="R208" s="12">
        <f t="shared" si="248"/>
        <v>3.3989190536391355E-4</v>
      </c>
      <c r="S208" s="12">
        <f t="shared" si="249"/>
        <v>2.9280287646466694E-3</v>
      </c>
      <c r="T208" s="7"/>
      <c r="U208" s="42">
        <f t="shared" si="250"/>
        <v>-58.96</v>
      </c>
      <c r="V208" s="36">
        <f t="shared" si="251"/>
        <v>1.4513244124500002</v>
      </c>
      <c r="W208" s="36">
        <f t="shared" si="252"/>
        <v>1.8512658807888469</v>
      </c>
      <c r="X208" s="36">
        <f t="shared" si="196"/>
        <v>2.3614192195578294</v>
      </c>
      <c r="Y208" s="36">
        <f t="shared" si="196"/>
        <v>3.0121555138913805</v>
      </c>
      <c r="Z208" s="36">
        <f t="shared" si="196"/>
        <v>3.8422152088544284</v>
      </c>
      <c r="AA208" s="36">
        <f t="shared" si="253"/>
        <v>4.7510681632176901</v>
      </c>
      <c r="AB208" s="36">
        <f t="shared" si="191"/>
        <v>5.6894896446801209</v>
      </c>
      <c r="AC208" s="36">
        <f t="shared" si="191"/>
        <v>6.5912282374447617</v>
      </c>
      <c r="AD208" s="36">
        <f t="shared" si="191"/>
        <v>7.3786559100593365</v>
      </c>
      <c r="AE208" s="36">
        <f t="shared" si="191"/>
        <v>7.9721949914645087</v>
      </c>
      <c r="AF208" s="36">
        <f t="shared" si="254"/>
        <v>8.3023554748410184</v>
      </c>
      <c r="AG208" s="36">
        <f t="shared" si="233"/>
        <v>8.6461892244760836</v>
      </c>
      <c r="AH208" s="36">
        <f t="shared" si="233"/>
        <v>9.0042625050185343</v>
      </c>
      <c r="AI208" s="36">
        <f t="shared" si="233"/>
        <v>9.3771650324013702</v>
      </c>
      <c r="AJ208" s="36">
        <f t="shared" si="233"/>
        <v>9.7655109450532382</v>
      </c>
      <c r="AK208" s="36">
        <f t="shared" si="233"/>
        <v>10.169939815331672</v>
      </c>
      <c r="AL208" s="36">
        <f t="shared" si="233"/>
        <v>10.591117702843816</v>
      </c>
      <c r="AM208" s="36">
        <f t="shared" si="233"/>
        <v>11.029738251389388</v>
      </c>
      <c r="AN208" s="36">
        <f t="shared" si="233"/>
        <v>11.486523831332425</v>
      </c>
      <c r="AO208" s="36">
        <f t="shared" si="233"/>
        <v>11.962226729283225</v>
      </c>
      <c r="AP208" s="36">
        <f t="shared" si="233"/>
        <v>12.457630387049759</v>
      </c>
      <c r="AQ208" s="36">
        <f t="shared" si="233"/>
        <v>12.973550691899035</v>
      </c>
      <c r="AR208" s="36">
        <f t="shared" si="233"/>
        <v>13.510837320253341</v>
      </c>
      <c r="AS208" s="36">
        <f t="shared" si="233"/>
        <v>14.07037513703431</v>
      </c>
      <c r="AT208" s="36">
        <f t="shared" si="233"/>
        <v>14.653085652959446</v>
      </c>
      <c r="AU208" s="36">
        <f t="shared" si="233"/>
        <v>15.259928542191105</v>
      </c>
      <c r="AV208" s="36">
        <f t="shared" si="233"/>
        <v>15.891903222837405</v>
      </c>
      <c r="AW208" s="36">
        <f t="shared" si="234"/>
        <v>16.55005050290799</v>
      </c>
      <c r="AX208" s="36">
        <f t="shared" si="234"/>
        <v>17.235454294435417</v>
      </c>
      <c r="AY208" s="36">
        <f t="shared" si="234"/>
        <v>17.949243398585164</v>
      </c>
      <c r="AZ208" s="36">
        <f t="shared" si="234"/>
        <v>18.692593364694169</v>
      </c>
      <c r="BA208" s="36">
        <f t="shared" si="234"/>
        <v>19.466728426299611</v>
      </c>
      <c r="BB208" s="36">
        <f t="shared" si="234"/>
        <v>20.272923517346378</v>
      </c>
      <c r="BC208" s="36">
        <f t="shared" si="234"/>
        <v>21.112506371893758</v>
      </c>
      <c r="BD208" s="36">
        <f t="shared" si="234"/>
        <v>21.986859710779363</v>
      </c>
      <c r="BE208" s="36">
        <f t="shared" si="234"/>
        <v>22.897423518841578</v>
      </c>
      <c r="BF208" s="36">
        <f t="shared" si="234"/>
        <v>23.845697416450879</v>
      </c>
      <c r="BG208" s="36">
        <f t="shared" si="234"/>
        <v>24.83324312925577</v>
      </c>
      <c r="BH208" s="36">
        <f t="shared" si="234"/>
        <v>25.861687060210766</v>
      </c>
      <c r="BI208" s="36">
        <f t="shared" si="234"/>
        <v>26.932722968122331</v>
      </c>
      <c r="BJ208" s="36">
        <f t="shared" si="234"/>
        <v>28.048114757124143</v>
      </c>
      <c r="BK208" s="36">
        <f t="shared" si="234"/>
        <v>29.209699381675676</v>
      </c>
      <c r="BL208" s="36">
        <f t="shared" si="234"/>
        <v>30.41938987186839</v>
      </c>
      <c r="BM208" s="36">
        <f t="shared" si="235"/>
        <v>31.679178484021943</v>
      </c>
      <c r="BN208" s="36">
        <f t="shared" si="235"/>
        <v>32.991139981759225</v>
      </c>
      <c r="BO208" s="36">
        <f t="shared" si="235"/>
        <v>34.357435052963794</v>
      </c>
      <c r="BP208" s="36">
        <f t="shared" si="235"/>
        <v>35.780313868247234</v>
      </c>
      <c r="BQ208" s="36">
        <f t="shared" si="235"/>
        <v>37.262119786786819</v>
      </c>
      <c r="BR208" s="36">
        <f t="shared" si="235"/>
        <v>38.805293215636802</v>
      </c>
      <c r="BS208" s="36">
        <f t="shared" si="235"/>
        <v>40.412375628869178</v>
      </c>
      <c r="BT208" s="36">
        <f t="shared" si="235"/>
        <v>42.086013753163158</v>
      </c>
      <c r="BU208" s="36">
        <f t="shared" si="235"/>
        <v>43.828963926736648</v>
      </c>
      <c r="BV208" s="36">
        <f t="shared" si="235"/>
        <v>45.644096638798516</v>
      </c>
      <c r="BW208" s="36">
        <f t="shared" si="235"/>
        <v>47.534401256997711</v>
      </c>
      <c r="BX208" s="36">
        <f t="shared" si="235"/>
        <v>49.502990950655004</v>
      </c>
      <c r="BY208" s="36">
        <f t="shared" si="235"/>
        <v>51.553107817885426</v>
      </c>
      <c r="BZ208" s="36">
        <f t="shared" si="235"/>
        <v>53.688128225055323</v>
      </c>
      <c r="CA208" s="36">
        <f t="shared" si="235"/>
        <v>55.911568367367757</v>
      </c>
      <c r="CB208" s="36">
        <f t="shared" si="235"/>
        <v>58.227090059733918</v>
      </c>
      <c r="CC208" s="36">
        <f t="shared" si="236"/>
        <v>60.638506767467732</v>
      </c>
      <c r="CD208" s="36">
        <f t="shared" si="236"/>
        <v>63.149789886735633</v>
      </c>
      <c r="CE208" s="36">
        <f t="shared" si="236"/>
        <v>65.765075285104885</v>
      </c>
      <c r="CF208" s="36">
        <f t="shared" si="236"/>
        <v>68.488670112962211</v>
      </c>
      <c r="CG208" s="36">
        <f t="shared" si="236"/>
        <v>71.325059897020424</v>
      </c>
      <c r="CH208" s="36">
        <f t="shared" si="236"/>
        <v>74.278915927595619</v>
      </c>
      <c r="CI208" s="36">
        <f t="shared" si="236"/>
        <v>77.355102951821053</v>
      </c>
      <c r="CJ208" s="36">
        <f t="shared" si="236"/>
        <v>80.558687185467761</v>
      </c>
      <c r="CK208" s="36">
        <f t="shared" si="236"/>
        <v>83.894944656566707</v>
      </c>
      <c r="CL208" s="36">
        <f t="shared" si="236"/>
        <v>87.369369894573751</v>
      </c>
      <c r="CM208" s="36">
        <f t="shared" si="236"/>
        <v>90.987684979387609</v>
      </c>
      <c r="CN208" s="36">
        <f t="shared" si="236"/>
        <v>94.75584896512396</v>
      </c>
      <c r="CO208" s="36">
        <f t="shared" si="236"/>
        <v>98.680067694165587</v>
      </c>
      <c r="CP208" s="36">
        <f t="shared" si="236"/>
        <v>102.76680401765175</v>
      </c>
      <c r="CQ208" s="36">
        <f t="shared" si="236"/>
        <v>107.02278843923877</v>
      </c>
      <c r="CR208" s="36">
        <f t="shared" si="236"/>
        <v>111.45503019966138</v>
      </c>
      <c r="CS208" s="36">
        <f t="shared" si="237"/>
        <v>116.07082882035014</v>
      </c>
      <c r="CT208" s="36">
        <f t="shared" si="237"/>
        <v>120.8777861251161</v>
      </c>
      <c r="CU208" s="36">
        <f t="shared" si="237"/>
        <v>125.88381875970164</v>
      </c>
      <c r="CV208" s="36">
        <f t="shared" si="237"/>
        <v>131.0971712298159</v>
      </c>
      <c r="CW208" s="36">
        <f t="shared" si="237"/>
        <v>136.52642947912747</v>
      </c>
      <c r="CX208" s="36">
        <f t="shared" si="237"/>
        <v>142.18053502957605</v>
      </c>
      <c r="CY208" s="36">
        <f t="shared" si="237"/>
        <v>148.06879970729088</v>
      </c>
      <c r="CZ208" s="36">
        <f t="shared" si="237"/>
        <v>154.2009209783686</v>
      </c>
      <c r="DA208" s="36">
        <f t="shared" si="237"/>
        <v>160.58699791976673</v>
      </c>
      <c r="DB208" s="36">
        <f t="shared" si="237"/>
        <v>167.23754785161591</v>
      </c>
      <c r="DC208" s="36">
        <f t="shared" si="237"/>
        <v>174.16352365834271</v>
      </c>
      <c r="DD208" s="36">
        <f t="shared" si="237"/>
        <v>181.37633182712929</v>
      </c>
      <c r="DE208" s="36">
        <f t="shared" si="237"/>
        <v>188.88785123341799</v>
      </c>
      <c r="DF208" s="36">
        <f t="shared" si="237"/>
        <v>196.71045270439873</v>
      </c>
      <c r="DG208" s="36">
        <f t="shared" si="237"/>
        <v>204.85701939269867</v>
      </c>
      <c r="DH208" s="36">
        <f t="shared" si="237"/>
        <v>213.34096799382786</v>
      </c>
      <c r="DI208" s="36">
        <f t="shared" si="238"/>
        <v>222.17627084232421</v>
      </c>
      <c r="DJ208" s="36">
        <f t="shared" si="238"/>
        <v>231.37747892298819</v>
      </c>
      <c r="DK208" s="36">
        <f t="shared" si="238"/>
        <v>240.9597458351048</v>
      </c>
      <c r="DL208" s="36">
        <f t="shared" si="238"/>
        <v>250.93885274911977</v>
      </c>
      <c r="DM208" s="36">
        <f t="shared" si="238"/>
        <v>261.33123439687176</v>
      </c>
      <c r="DN208" s="36">
        <f t="shared" si="238"/>
        <v>272.15400613818377</v>
      </c>
      <c r="DO208" s="36">
        <f t="shared" si="238"/>
        <v>283.42499214839046</v>
      </c>
      <c r="DP208" s="36">
        <f t="shared" si="238"/>
        <v>295.16275477322387</v>
      </c>
      <c r="DQ208" s="36">
        <f t="shared" si="238"/>
        <v>307.38662509940212</v>
      </c>
      <c r="DR208" s="36">
        <f t="shared" si="238"/>
        <v>320.1167347912687</v>
      </c>
      <c r="DS208" s="36">
        <f t="shared" si="238"/>
        <v>333.37404924591425</v>
      </c>
      <c r="DT208" s="36">
        <f t="shared" si="238"/>
        <v>347.18040212138447</v>
      </c>
      <c r="DU208" s="36">
        <f t="shared" si="238"/>
        <v>361.55853129483944</v>
      </c>
      <c r="DV208" s="36">
        <f t="shared" si="238"/>
        <v>376.53211630988386</v>
      </c>
      <c r="DW208" s="36">
        <f t="shared" si="238"/>
        <v>392.12581737474136</v>
      </c>
      <c r="DX208" s="36">
        <f t="shared" si="238"/>
        <v>408.36531597549885</v>
      </c>
      <c r="DY208" s="36">
        <f t="shared" si="239"/>
        <v>425.2773571713081</v>
      </c>
      <c r="DZ208" s="36">
        <f t="shared" si="239"/>
        <v>442.88979364120058</v>
      </c>
      <c r="EA208" s="36">
        <f t="shared" si="239"/>
        <v>461.23163155505722</v>
      </c>
      <c r="EB208" s="36">
        <f t="shared" si="239"/>
        <v>480.33307834427831</v>
      </c>
      <c r="EC208" s="36">
        <f t="shared" si="239"/>
        <v>500.22559245082817</v>
      </c>
      <c r="ED208" s="36">
        <f t="shared" si="239"/>
        <v>520.94193513658672</v>
      </c>
      <c r="EE208" s="36">
        <f t="shared" si="239"/>
        <v>542.51622443833321</v>
      </c>
      <c r="EF208" s="36">
        <f t="shared" si="239"/>
        <v>564.98399135722229</v>
      </c>
      <c r="EG208" s="36">
        <f t="shared" si="239"/>
        <v>588.38223837529017</v>
      </c>
      <c r="EH208" s="36">
        <f t="shared" si="239"/>
        <v>612.74950039536429</v>
      </c>
      <c r="EI208" s="36">
        <f t="shared" si="239"/>
        <v>638.12590820473781</v>
      </c>
      <c r="EJ208" s="36">
        <f t="shared" si="239"/>
        <v>664.55325456712876</v>
      </c>
      <c r="EK208" s="36">
        <f t="shared" si="239"/>
        <v>692.07506305177174</v>
      </c>
      <c r="EL208" s="36">
        <f t="shared" si="239"/>
        <v>720.73665971299772</v>
      </c>
      <c r="EM208" s="36">
        <f t="shared" si="239"/>
        <v>750.58524773835165</v>
      </c>
      <c r="EN208" s="36">
        <f t="shared" si="239"/>
        <v>781.66998518818764</v>
      </c>
      <c r="EO208" s="36">
        <f t="shared" si="240"/>
        <v>814.04206595477115</v>
      </c>
      <c r="EP208" s="36">
        <f t="shared" si="240"/>
        <v>847.75480407422185</v>
      </c>
      <c r="EQ208" s="36">
        <f t="shared" si="240"/>
        <v>882.86372153015157</v>
      </c>
      <c r="ER208" s="36">
        <f t="shared" si="240"/>
        <v>919.42663969360115</v>
      </c>
      <c r="ES208" s="36">
        <f t="shared" si="240"/>
        <v>957.50377454987176</v>
      </c>
      <c r="ET208" s="36">
        <f t="shared" si="240"/>
        <v>997.15783586908003</v>
      </c>
      <c r="EU208" s="36">
        <f t="shared" si="240"/>
        <v>1038.4541304837619</v>
      </c>
      <c r="EV208" s="36">
        <f t="shared" si="240"/>
        <v>1081.4606698436162</v>
      </c>
      <c r="EW208" s="36">
        <f t="shared" si="240"/>
        <v>1126.2482820245195</v>
      </c>
      <c r="EX208" s="36">
        <f t="shared" si="240"/>
        <v>1172.8907283762828</v>
      </c>
      <c r="EY208" s="36">
        <f t="shared" si="240"/>
        <v>1221.4648250012581</v>
      </c>
      <c r="EZ208" s="36">
        <f t="shared" si="240"/>
        <v>1272.0505692638599</v>
      </c>
      <c r="FA208" s="36">
        <f t="shared" si="240"/>
        <v>1324.7312715393532</v>
      </c>
      <c r="FB208" s="36">
        <f t="shared" si="240"/>
        <v>1379.5936924188838</v>
      </c>
      <c r="FC208" s="36">
        <f t="shared" si="240"/>
        <v>1436.7281855967192</v>
      </c>
      <c r="FD208" s="36">
        <f t="shared" si="240"/>
        <v>1496.2288466750215</v>
      </c>
      <c r="FE208" s="36">
        <f t="shared" si="230"/>
        <v>1558.1936681312206</v>
      </c>
      <c r="FF208" s="36">
        <f t="shared" si="230"/>
        <v>1622.7247007032067</v>
      </c>
      <c r="FG208" s="36">
        <f t="shared" si="230"/>
        <v>1689.928221458129</v>
      </c>
      <c r="FH208" s="36">
        <f t="shared" si="230"/>
        <v>1759.9149088215956</v>
      </c>
      <c r="FI208" s="36">
        <f t="shared" si="230"/>
        <v>1832.8000248555329</v>
      </c>
      <c r="FJ208" s="36">
        <f t="shared" si="230"/>
        <v>1908.7036050848997</v>
      </c>
      <c r="FK208" s="36">
        <f t="shared" si="230"/>
        <v>1987.7506561858854</v>
      </c>
      <c r="FL208" s="36">
        <f t="shared" si="230"/>
        <v>2070.0713618611671</v>
      </c>
      <c r="FM208" s="36">
        <f t="shared" si="230"/>
        <v>2155.8012972412853</v>
      </c>
      <c r="FN208" s="36">
        <f t="shared" si="230"/>
        <v>2245.0816521652355</v>
      </c>
      <c r="FO208" s="36">
        <f t="shared" si="230"/>
        <v>2338.0594637080062</v>
      </c>
      <c r="FP208" s="36">
        <f t="shared" si="230"/>
        <v>2434.8878583380092</v>
      </c>
      <c r="FQ208" s="36">
        <f t="shared" si="230"/>
        <v>2535.7263041032193</v>
      </c>
      <c r="FR208" s="36">
        <f t="shared" si="230"/>
        <v>2640.7408732613494</v>
      </c>
      <c r="FS208" s="36">
        <f t="shared" si="230"/>
        <v>2750.1045157865947</v>
      </c>
      <c r="FT208" s="36">
        <f t="shared" si="230"/>
        <v>2863.9973442033802</v>
      </c>
      <c r="FU208" s="36">
        <f t="shared" si="228"/>
        <v>2982.6069302162186</v>
      </c>
      <c r="FV208" s="36">
        <f t="shared" si="228"/>
        <v>3106.1286136241924</v>
      </c>
      <c r="FW208" s="36">
        <f t="shared" si="228"/>
        <v>3234.7658240288242</v>
      </c>
      <c r="FX208" s="36">
        <f t="shared" si="228"/>
        <v>3368.7304158651536</v>
      </c>
      <c r="FY208" s="36">
        <f t="shared" si="228"/>
        <v>3508.2430173077928</v>
      </c>
      <c r="FZ208" s="36">
        <f t="shared" si="228"/>
        <v>3653.533393626577</v>
      </c>
      <c r="GA208" s="36">
        <f t="shared" si="228"/>
        <v>3804.8408255902273</v>
      </c>
      <c r="GB208" s="36">
        <f t="shared" si="228"/>
        <v>3962.4145035412203</v>
      </c>
      <c r="GC208" s="36">
        <f t="shared" si="228"/>
        <v>4126.5139377908754</v>
      </c>
      <c r="GD208" s="36">
        <f t="shared" si="228"/>
        <v>4297.4093860105459</v>
      </c>
      <c r="GE208" s="36">
        <f t="shared" si="228"/>
        <v>4475.3822983227856</v>
      </c>
      <c r="GF208" s="36">
        <f t="shared" si="228"/>
        <v>4660.7257808255245</v>
      </c>
      <c r="GG208" s="36">
        <f t="shared" si="228"/>
        <v>4853.7450783126324</v>
      </c>
      <c r="GH208" s="36">
        <f t="shared" si="228"/>
        <v>5054.7580769858705</v>
      </c>
      <c r="GI208" s="36">
        <f t="shared" si="228"/>
        <v>5264.0958279861625</v>
      </c>
      <c r="GJ208" s="36">
        <f t="shared" si="229"/>
        <v>5482.1030926063804</v>
      </c>
      <c r="GK208" s="36">
        <f t="shared" si="229"/>
        <v>5709.1389100835804</v>
      </c>
      <c r="GL208" s="36">
        <f t="shared" si="229"/>
        <v>5945.5771889057805</v>
      </c>
      <c r="GM208" s="36">
        <f t="shared" si="229"/>
        <v>6191.8073226071238</v>
      </c>
      <c r="GN208" s="36">
        <f t="shared" si="229"/>
        <v>6448.2348310655743</v>
      </c>
      <c r="GO208" s="36">
        <f t="shared" si="229"/>
        <v>6715.2820283593228</v>
      </c>
      <c r="GP208" s="36">
        <f t="shared" si="229"/>
        <v>6993.3887182817944</v>
      </c>
      <c r="GQ208" s="36">
        <f t="shared" si="229"/>
        <v>7283.0129186607155</v>
      </c>
      <c r="GR208" s="36">
        <f t="shared" si="229"/>
        <v>7584.6316156741295</v>
      </c>
      <c r="GS208" s="36">
        <f t="shared" si="229"/>
        <v>7898.7415494056568</v>
      </c>
      <c r="GT208" s="36">
        <f t="shared" si="229"/>
        <v>8225.8600319327415</v>
      </c>
      <c r="GU208" s="36">
        <f t="shared" si="229"/>
        <v>8566.5257992952029</v>
      </c>
      <c r="GV208" s="36">
        <f t="shared" si="229"/>
        <v>8921.2998987472129</v>
      </c>
      <c r="GW208" s="36">
        <f t="shared" si="229"/>
        <v>9290.7666127539287</v>
      </c>
      <c r="GX208" s="36">
        <f t="shared" si="229"/>
        <v>9675.5344212545187</v>
      </c>
      <c r="GY208" s="36">
        <f t="shared" ref="GY208:HM223" si="257">IFERROR(GX208*(1+$P208),"n/a")</f>
        <v>10076.237003776352</v>
      </c>
      <c r="GZ208" s="36">
        <f t="shared" si="257"/>
        <v>10493.534283050745</v>
      </c>
      <c r="HA208" s="36">
        <f t="shared" si="257"/>
        <v>10928.113511849007</v>
      </c>
      <c r="HB208" s="36">
        <f t="shared" si="257"/>
        <v>11380.69040482872</v>
      </c>
      <c r="HC208" s="36">
        <f t="shared" si="257"/>
        <v>11852.010317254295</v>
      </c>
      <c r="HD208" s="36">
        <f t="shared" si="257"/>
        <v>12342.849472533062</v>
      </c>
      <c r="HE208" s="36">
        <f t="shared" si="257"/>
        <v>12854.016240588544</v>
      </c>
      <c r="HF208" s="36">
        <f t="shared" si="257"/>
        <v>13386.352469176276</v>
      </c>
      <c r="HG208" s="36">
        <f t="shared" si="257"/>
        <v>13940.73487033474</v>
      </c>
      <c r="HH208" s="36">
        <f t="shared" si="257"/>
        <v>14518.07646425478</v>
      </c>
      <c r="HI208" s="36">
        <f t="shared" si="257"/>
        <v>15119.328082945425</v>
      </c>
      <c r="HJ208" s="36">
        <f t="shared" si="257"/>
        <v>15745.479936172525</v>
      </c>
      <c r="HK208" s="36">
        <f t="shared" si="257"/>
        <v>16397.563242249173</v>
      </c>
      <c r="HL208" s="36">
        <f t="shared" si="257"/>
        <v>17076.651926363676</v>
      </c>
      <c r="HM208" s="36">
        <f t="shared" si="257"/>
        <v>17783.864389242099</v>
      </c>
    </row>
    <row r="209" spans="1:221" x14ac:dyDescent="0.25">
      <c r="A209" s="7" t="s">
        <v>574</v>
      </c>
      <c r="B209" s="16" t="s">
        <v>573</v>
      </c>
      <c r="C209" s="15">
        <v>1770.22</v>
      </c>
      <c r="D209" s="15">
        <v>59.15</v>
      </c>
      <c r="E209" s="14">
        <f t="shared" si="241"/>
        <v>104708.51300000001</v>
      </c>
      <c r="F209" s="12">
        <f>IF(OR(G209="n/a",J209="n/a"),0%,E209/SUMIFS(E$13:E$515,G$13:G$515,"&lt;&gt;n/a",$J$13:$J$515,"&lt;&gt;n/a"))</f>
        <v>3.6588864809555298E-3</v>
      </c>
      <c r="G209" s="13">
        <v>1.69061707523246E-2</v>
      </c>
      <c r="H209" s="13">
        <f t="shared" si="255"/>
        <v>1.735502958579882E-2</v>
      </c>
      <c r="I209" s="33">
        <f t="shared" si="256"/>
        <v>1.0265500000000003</v>
      </c>
      <c r="J209" s="13">
        <v>5.3099999999999994E-2</v>
      </c>
      <c r="K209" s="41">
        <f t="shared" si="242"/>
        <v>5.11523333333333E-2</v>
      </c>
      <c r="L209" s="1">
        <f t="shared" si="243"/>
        <v>4.9204666666666605E-2</v>
      </c>
      <c r="M209" s="1">
        <f t="shared" si="244"/>
        <v>4.725699999999991E-2</v>
      </c>
      <c r="N209" s="1">
        <f t="shared" si="245"/>
        <v>4.5309333333333215E-2</v>
      </c>
      <c r="O209" s="1">
        <f t="shared" si="246"/>
        <v>4.3361666666666521E-2</v>
      </c>
      <c r="P209" s="5">
        <v>4.141399999999984E-2</v>
      </c>
      <c r="Q209" s="1">
        <f t="shared" si="247"/>
        <v>6.0445705212594403E-2</v>
      </c>
      <c r="R209" s="12">
        <f t="shared" si="248"/>
        <v>2.2116397363418486E-4</v>
      </c>
      <c r="S209" s="12">
        <f t="shared" si="249"/>
        <v>3.6588864809555298E-3</v>
      </c>
      <c r="T209" s="7"/>
      <c r="U209" s="42">
        <f t="shared" si="250"/>
        <v>-59.15</v>
      </c>
      <c r="V209" s="36">
        <f t="shared" si="251"/>
        <v>1.0810598050000002</v>
      </c>
      <c r="W209" s="36">
        <f t="shared" si="252"/>
        <v>1.1384640806455002</v>
      </c>
      <c r="X209" s="36">
        <f t="shared" si="196"/>
        <v>1.1989165233277761</v>
      </c>
      <c r="Y209" s="36">
        <f t="shared" si="196"/>
        <v>1.2625789907164808</v>
      </c>
      <c r="Z209" s="36">
        <f t="shared" si="196"/>
        <v>1.3296219351235259</v>
      </c>
      <c r="AA209" s="36">
        <f t="shared" si="253"/>
        <v>1.3976351995562761</v>
      </c>
      <c r="AB209" s="36">
        <f t="shared" si="191"/>
        <v>1.4664053736720426</v>
      </c>
      <c r="AC209" s="36">
        <f t="shared" si="191"/>
        <v>1.5357032924156622</v>
      </c>
      <c r="AD209" s="36">
        <f t="shared" si="191"/>
        <v>1.6052849847928208</v>
      </c>
      <c r="AE209" s="36">
        <f t="shared" si="191"/>
        <v>1.6748928172084119</v>
      </c>
      <c r="AF209" s="36">
        <f t="shared" si="254"/>
        <v>1.7442568283402808</v>
      </c>
      <c r="AG209" s="36">
        <f t="shared" si="233"/>
        <v>1.816493480629165</v>
      </c>
      <c r="AH209" s="36">
        <f t="shared" si="233"/>
        <v>1.8917217416359411</v>
      </c>
      <c r="AI209" s="36">
        <f t="shared" si="233"/>
        <v>1.9700655058440517</v>
      </c>
      <c r="AJ209" s="36">
        <f t="shared" si="233"/>
        <v>2.051653798703077</v>
      </c>
      <c r="AK209" s="36">
        <f t="shared" si="233"/>
        <v>2.1366209891225658</v>
      </c>
      <c r="AL209" s="36">
        <f t="shared" si="233"/>
        <v>2.2251070107660875</v>
      </c>
      <c r="AM209" s="36">
        <f t="shared" si="233"/>
        <v>2.3172575925099541</v>
      </c>
      <c r="AN209" s="36">
        <f t="shared" si="233"/>
        <v>2.4132244984461608</v>
      </c>
      <c r="AO209" s="36">
        <f t="shared" si="233"/>
        <v>2.5131657778248098</v>
      </c>
      <c r="AP209" s="36">
        <f t="shared" si="233"/>
        <v>2.6172460253476459</v>
      </c>
      <c r="AQ209" s="36">
        <f t="shared" si="233"/>
        <v>2.7256366522413931</v>
      </c>
      <c r="AR209" s="36">
        <f t="shared" si="233"/>
        <v>2.8385161685573177</v>
      </c>
      <c r="AS209" s="36">
        <f t="shared" si="233"/>
        <v>2.9560704771619499</v>
      </c>
      <c r="AT209" s="36">
        <f t="shared" si="233"/>
        <v>3.0784931799031345</v>
      </c>
      <c r="AU209" s="36">
        <f t="shared" si="233"/>
        <v>3.2059858964556422</v>
      </c>
      <c r="AV209" s="36">
        <f t="shared" si="233"/>
        <v>3.3387585963714557</v>
      </c>
      <c r="AW209" s="36">
        <f t="shared" si="234"/>
        <v>3.4770299448815827</v>
      </c>
      <c r="AX209" s="36">
        <f t="shared" si="234"/>
        <v>3.621027663018908</v>
      </c>
      <c r="AY209" s="36">
        <f t="shared" si="234"/>
        <v>3.7709889026551724</v>
      </c>
      <c r="AZ209" s="36">
        <f t="shared" si="234"/>
        <v>3.9271606370697332</v>
      </c>
      <c r="BA209" s="36">
        <f t="shared" si="234"/>
        <v>4.0898000676933384</v>
      </c>
      <c r="BB209" s="36">
        <f t="shared" si="234"/>
        <v>4.2591750476967896</v>
      </c>
      <c r="BC209" s="36">
        <f t="shared" si="234"/>
        <v>4.4355645231221041</v>
      </c>
      <c r="BD209" s="36">
        <f t="shared" si="234"/>
        <v>4.6192589922826821</v>
      </c>
      <c r="BE209" s="36">
        <f t="shared" si="234"/>
        <v>4.8105609841890766</v>
      </c>
      <c r="BF209" s="36">
        <f t="shared" si="234"/>
        <v>5.0097855567882821</v>
      </c>
      <c r="BG209" s="36">
        <f t="shared" si="234"/>
        <v>5.2172608158371112</v>
      </c>
      <c r="BH209" s="36">
        <f t="shared" si="234"/>
        <v>5.4333284552641885</v>
      </c>
      <c r="BI209" s="36">
        <f t="shared" si="234"/>
        <v>5.6583443199104986</v>
      </c>
      <c r="BJ209" s="36">
        <f t="shared" si="234"/>
        <v>5.8926789915752709</v>
      </c>
      <c r="BK209" s="36">
        <f t="shared" si="234"/>
        <v>6.1367183993323682</v>
      </c>
      <c r="BL209" s="36">
        <f t="shared" si="234"/>
        <v>6.3908644551223182</v>
      </c>
      <c r="BM209" s="36">
        <f t="shared" si="235"/>
        <v>6.6555357156667529</v>
      </c>
      <c r="BN209" s="36">
        <f t="shared" si="235"/>
        <v>6.9311680717953745</v>
      </c>
      <c r="BO209" s="36">
        <f t="shared" si="235"/>
        <v>7.2182154663207072</v>
      </c>
      <c r="BP209" s="36">
        <f t="shared" si="235"/>
        <v>7.5171506416429121</v>
      </c>
      <c r="BQ209" s="36">
        <f t="shared" si="235"/>
        <v>7.8284659183159109</v>
      </c>
      <c r="BR209" s="36">
        <f t="shared" si="235"/>
        <v>8.1526740058570439</v>
      </c>
      <c r="BS209" s="36">
        <f t="shared" si="235"/>
        <v>8.4903088471356067</v>
      </c>
      <c r="BT209" s="36">
        <f t="shared" si="235"/>
        <v>8.8419264977308796</v>
      </c>
      <c r="BU209" s="36">
        <f t="shared" si="235"/>
        <v>9.2081060417079055</v>
      </c>
      <c r="BV209" s="36">
        <f t="shared" si="235"/>
        <v>9.5894505453191954</v>
      </c>
      <c r="BW209" s="36">
        <f t="shared" si="235"/>
        <v>9.9865880502030429</v>
      </c>
      <c r="BX209" s="36">
        <f t="shared" si="235"/>
        <v>10.400172607714151</v>
      </c>
      <c r="BY209" s="36">
        <f t="shared" si="235"/>
        <v>10.830885356090024</v>
      </c>
      <c r="BZ209" s="36">
        <f t="shared" si="235"/>
        <v>11.279435642227135</v>
      </c>
      <c r="CA209" s="36">
        <f t="shared" si="235"/>
        <v>11.746562189914327</v>
      </c>
      <c r="CB209" s="36">
        <f t="shared" si="235"/>
        <v>12.233034316447437</v>
      </c>
      <c r="CC209" s="36">
        <f t="shared" si="236"/>
        <v>12.739653199628789</v>
      </c>
      <c r="CD209" s="36">
        <f t="shared" si="236"/>
        <v>13.267253197238214</v>
      </c>
      <c r="CE209" s="36">
        <f t="shared" si="236"/>
        <v>13.816703221148634</v>
      </c>
      <c r="CF209" s="36">
        <f t="shared" si="236"/>
        <v>14.388908168349282</v>
      </c>
      <c r="CG209" s="36">
        <f t="shared" si="236"/>
        <v>14.984810411233298</v>
      </c>
      <c r="CH209" s="36">
        <f t="shared" si="236"/>
        <v>15.60539134960411</v>
      </c>
      <c r="CI209" s="36">
        <f t="shared" si="236"/>
        <v>16.251673026956613</v>
      </c>
      <c r="CJ209" s="36">
        <f t="shared" si="236"/>
        <v>16.924719813694992</v>
      </c>
      <c r="CK209" s="36">
        <f t="shared" si="236"/>
        <v>17.625640160059355</v>
      </c>
      <c r="CL209" s="36">
        <f t="shared" si="236"/>
        <v>18.355588421648051</v>
      </c>
      <c r="CM209" s="36">
        <f t="shared" si="236"/>
        <v>19.115766760542179</v>
      </c>
      <c r="CN209" s="36">
        <f t="shared" si="236"/>
        <v>19.90742712516327</v>
      </c>
      <c r="CO209" s="36">
        <f t="shared" si="236"/>
        <v>20.73187331212478</v>
      </c>
      <c r="CP209" s="36">
        <f t="shared" si="236"/>
        <v>21.590463113473113</v>
      </c>
      <c r="CQ209" s="36">
        <f t="shared" si="236"/>
        <v>22.484610552854484</v>
      </c>
      <c r="CR209" s="36">
        <f t="shared" si="236"/>
        <v>23.415788214290394</v>
      </c>
      <c r="CS209" s="36">
        <f t="shared" si="237"/>
        <v>24.385529667397012</v>
      </c>
      <c r="CT209" s="36">
        <f t="shared" si="237"/>
        <v>25.395431993042589</v>
      </c>
      <c r="CU209" s="36">
        <f t="shared" si="237"/>
        <v>26.447158413602452</v>
      </c>
      <c r="CV209" s="36">
        <f t="shared" si="237"/>
        <v>27.54244103214338</v>
      </c>
      <c r="CW209" s="36">
        <f t="shared" si="237"/>
        <v>28.683083685048562</v>
      </c>
      <c r="CX209" s="36">
        <f t="shared" si="237"/>
        <v>29.870964912781158</v>
      </c>
      <c r="CY209" s="36">
        <f t="shared" si="237"/>
        <v>31.108041053679074</v>
      </c>
      <c r="CZ209" s="36">
        <f t="shared" si="237"/>
        <v>32.396349465876135</v>
      </c>
      <c r="DA209" s="36">
        <f t="shared" si="237"/>
        <v>33.738011882655925</v>
      </c>
      <c r="DB209" s="36">
        <f t="shared" si="237"/>
        <v>35.135237906764232</v>
      </c>
      <c r="DC209" s="36">
        <f t="shared" si="237"/>
        <v>36.590328649434959</v>
      </c>
      <c r="DD209" s="36">
        <f t="shared" si="237"/>
        <v>38.105680520122654</v>
      </c>
      <c r="DE209" s="36">
        <f t="shared" si="237"/>
        <v>39.683789173183008</v>
      </c>
      <c r="DF209" s="36">
        <f t="shared" si="237"/>
        <v>41.327253618001201</v>
      </c>
      <c r="DG209" s="36">
        <f t="shared" si="237"/>
        <v>43.038780499337093</v>
      </c>
      <c r="DH209" s="36">
        <f t="shared" si="237"/>
        <v>44.821188554936633</v>
      </c>
      <c r="DI209" s="36">
        <f t="shared" si="238"/>
        <v>46.677413257750771</v>
      </c>
      <c r="DJ209" s="36">
        <f t="shared" si="238"/>
        <v>48.610511650407254</v>
      </c>
      <c r="DK209" s="36">
        <f t="shared" si="238"/>
        <v>50.623667379897213</v>
      </c>
      <c r="DL209" s="36">
        <f t="shared" si="238"/>
        <v>52.720195940768271</v>
      </c>
      <c r="DM209" s="36">
        <f t="shared" si="238"/>
        <v>54.903550135459241</v>
      </c>
      <c r="DN209" s="36">
        <f t="shared" si="238"/>
        <v>57.177325760769143</v>
      </c>
      <c r="DO209" s="36">
        <f t="shared" si="238"/>
        <v>59.54526752982563</v>
      </c>
      <c r="DP209" s="36">
        <f t="shared" si="238"/>
        <v>62.011275239305817</v>
      </c>
      <c r="DQ209" s="36">
        <f t="shared" si="238"/>
        <v>64.579410192066419</v>
      </c>
      <c r="DR209" s="36">
        <f t="shared" si="238"/>
        <v>67.253901885760641</v>
      </c>
      <c r="DS209" s="36">
        <f t="shared" si="238"/>
        <v>70.039154978457518</v>
      </c>
      <c r="DT209" s="36">
        <f t="shared" si="238"/>
        <v>72.939756542735353</v>
      </c>
      <c r="DU209" s="36">
        <f t="shared" si="238"/>
        <v>75.960483620196186</v>
      </c>
      <c r="DV209" s="36">
        <f t="shared" si="238"/>
        <v>79.106311088842972</v>
      </c>
      <c r="DW209" s="36">
        <f t="shared" si="238"/>
        <v>82.3824198562763</v>
      </c>
      <c r="DX209" s="36">
        <f t="shared" si="238"/>
        <v>85.79420539220412</v>
      </c>
      <c r="DY209" s="36">
        <f t="shared" si="239"/>
        <v>89.347286614316843</v>
      </c>
      <c r="DZ209" s="36">
        <f t="shared" si="239"/>
        <v>93.04751514216214</v>
      </c>
      <c r="EA209" s="36">
        <f t="shared" si="239"/>
        <v>96.900984934259625</v>
      </c>
      <c r="EB209" s="36">
        <f t="shared" si="239"/>
        <v>100.91404232432704</v>
      </c>
      <c r="EC209" s="36">
        <f t="shared" si="239"/>
        <v>105.09329647314671</v>
      </c>
      <c r="ED209" s="36">
        <f t="shared" si="239"/>
        <v>109.44563025328559</v>
      </c>
      <c r="EE209" s="36">
        <f t="shared" si="239"/>
        <v>113.97821158459514</v>
      </c>
      <c r="EF209" s="36">
        <f t="shared" si="239"/>
        <v>118.69850523915954</v>
      </c>
      <c r="EG209" s="36">
        <f t="shared" si="239"/>
        <v>123.61428513513408</v>
      </c>
      <c r="EH209" s="36">
        <f t="shared" si="239"/>
        <v>128.73364713972052</v>
      </c>
      <c r="EI209" s="36">
        <f t="shared" si="239"/>
        <v>134.06502240236489</v>
      </c>
      <c r="EJ209" s="36">
        <f t="shared" si="239"/>
        <v>139.61719124013641</v>
      </c>
      <c r="EK209" s="36">
        <f t="shared" si="239"/>
        <v>145.39929759815539</v>
      </c>
      <c r="EL209" s="36">
        <f t="shared" si="239"/>
        <v>151.42086410888538</v>
      </c>
      <c r="EM209" s="36">
        <f t="shared" si="239"/>
        <v>157.69180777509075</v>
      </c>
      <c r="EN209" s="36">
        <f t="shared" si="239"/>
        <v>164.22245630228832</v>
      </c>
      <c r="EO209" s="36">
        <f t="shared" si="240"/>
        <v>171.02356510759125</v>
      </c>
      <c r="EP209" s="36">
        <f t="shared" si="240"/>
        <v>178.10633503295702</v>
      </c>
      <c r="EQ209" s="36">
        <f t="shared" si="240"/>
        <v>185.48243079201188</v>
      </c>
      <c r="ER209" s="36">
        <f t="shared" si="240"/>
        <v>193.16400018083223</v>
      </c>
      <c r="ES209" s="36">
        <f t="shared" si="240"/>
        <v>201.16369408432118</v>
      </c>
      <c r="ET209" s="36">
        <f t="shared" si="240"/>
        <v>209.49468731112921</v>
      </c>
      <c r="EU209" s="36">
        <f t="shared" si="240"/>
        <v>218.1707002914323</v>
      </c>
      <c r="EV209" s="36">
        <f t="shared" si="240"/>
        <v>227.20602167330165</v>
      </c>
      <c r="EW209" s="36">
        <f t="shared" si="240"/>
        <v>236.61553185487972</v>
      </c>
      <c r="EX209" s="36">
        <f t="shared" si="240"/>
        <v>246.41472749111767</v>
      </c>
      <c r="EY209" s="36">
        <f t="shared" si="240"/>
        <v>256.61974701543477</v>
      </c>
      <c r="EZ209" s="36">
        <f t="shared" si="240"/>
        <v>267.24739721833197</v>
      </c>
      <c r="FA209" s="36">
        <f t="shared" si="240"/>
        <v>278.3151809267319</v>
      </c>
      <c r="FB209" s="36">
        <f t="shared" si="240"/>
        <v>289.8413258296315</v>
      </c>
      <c r="FC209" s="36">
        <f t="shared" si="240"/>
        <v>301.8448144975398</v>
      </c>
      <c r="FD209" s="36">
        <f t="shared" si="240"/>
        <v>314.34541564514086</v>
      </c>
      <c r="FE209" s="36">
        <f t="shared" si="230"/>
        <v>327.36371668866866</v>
      </c>
      <c r="FF209" s="36">
        <f t="shared" si="230"/>
        <v>340.92115765161316</v>
      </c>
      <c r="FG209" s="36">
        <f t="shared" si="230"/>
        <v>355.04006647459698</v>
      </c>
      <c r="FH209" s="36">
        <f t="shared" si="230"/>
        <v>369.74369578757586</v>
      </c>
      <c r="FI209" s="36">
        <f t="shared" si="230"/>
        <v>385.05626120492246</v>
      </c>
      <c r="FJ209" s="36">
        <f t="shared" si="230"/>
        <v>401.00298120646306</v>
      </c>
      <c r="FK209" s="36">
        <f t="shared" si="230"/>
        <v>417.61011867014747</v>
      </c>
      <c r="FL209" s="36">
        <f t="shared" si="230"/>
        <v>434.90502412475291</v>
      </c>
      <c r="FM209" s="36">
        <f t="shared" si="230"/>
        <v>452.91618079385535</v>
      </c>
      <c r="FN209" s="36">
        <f t="shared" si="230"/>
        <v>471.67325150525198</v>
      </c>
      <c r="FO209" s="36">
        <f t="shared" si="230"/>
        <v>491.20712754309039</v>
      </c>
      <c r="FP209" s="36">
        <f t="shared" si="230"/>
        <v>511.54997952315983</v>
      </c>
      <c r="FQ209" s="36">
        <f t="shared" si="230"/>
        <v>532.73531037513192</v>
      </c>
      <c r="FR209" s="36">
        <f t="shared" si="230"/>
        <v>554.79801051900756</v>
      </c>
      <c r="FS209" s="36">
        <f t="shared" si="230"/>
        <v>577.7744153266417</v>
      </c>
      <c r="FT209" s="36">
        <f t="shared" ref="FT209:GI224" si="258">IFERROR(FS209*(1+$P209),"n/a")</f>
        <v>601.70236496297912</v>
      </c>
      <c r="FU209" s="36">
        <f t="shared" si="258"/>
        <v>626.62126670555585</v>
      </c>
      <c r="FV209" s="36">
        <f t="shared" si="258"/>
        <v>652.5721598448996</v>
      </c>
      <c r="FW209" s="36">
        <f t="shared" si="258"/>
        <v>679.59778327271613</v>
      </c>
      <c r="FX209" s="36">
        <f t="shared" si="258"/>
        <v>707.74264586917229</v>
      </c>
      <c r="FY209" s="36">
        <f t="shared" si="258"/>
        <v>737.05309980519803</v>
      </c>
      <c r="FZ209" s="36">
        <f t="shared" si="258"/>
        <v>767.57741688053034</v>
      </c>
      <c r="GA209" s="36">
        <f t="shared" si="258"/>
        <v>799.36586802322051</v>
      </c>
      <c r="GB209" s="36">
        <f t="shared" si="258"/>
        <v>832.47080608153408</v>
      </c>
      <c r="GC209" s="36">
        <f t="shared" si="258"/>
        <v>866.94675204459463</v>
      </c>
      <c r="GD209" s="36">
        <f t="shared" si="258"/>
        <v>902.85048483376931</v>
      </c>
      <c r="GE209" s="36">
        <f t="shared" si="258"/>
        <v>940.24113481267489</v>
      </c>
      <c r="GF209" s="36">
        <f t="shared" si="258"/>
        <v>979.1802811698069</v>
      </c>
      <c r="GG209" s="36">
        <f t="shared" si="258"/>
        <v>1019.7320533341731</v>
      </c>
      <c r="GH209" s="36">
        <f t="shared" si="258"/>
        <v>1061.9632365909545</v>
      </c>
      <c r="GI209" s="36">
        <f t="shared" si="258"/>
        <v>1105.9433820711322</v>
      </c>
      <c r="GJ209" s="36">
        <f t="shared" ref="GJ209:GY224" si="259">IFERROR(GI209*(1+$P209),"n/a")</f>
        <v>1151.7449212962258</v>
      </c>
      <c r="GK209" s="36">
        <f t="shared" si="259"/>
        <v>1199.4432854667875</v>
      </c>
      <c r="GL209" s="36">
        <f t="shared" si="259"/>
        <v>1249.1170296911089</v>
      </c>
      <c r="GM209" s="36">
        <f t="shared" si="259"/>
        <v>1300.8479623587364</v>
      </c>
      <c r="GN209" s="36">
        <f t="shared" si="259"/>
        <v>1354.7212798718608</v>
      </c>
      <c r="GO209" s="36">
        <f t="shared" si="259"/>
        <v>1410.8257069564738</v>
      </c>
      <c r="GP209" s="36">
        <f t="shared" si="259"/>
        <v>1469.253642784369</v>
      </c>
      <c r="GQ209" s="36">
        <f t="shared" si="259"/>
        <v>1530.1013131466407</v>
      </c>
      <c r="GR209" s="36">
        <f t="shared" si="259"/>
        <v>1593.4689289292953</v>
      </c>
      <c r="GS209" s="36">
        <f t="shared" si="259"/>
        <v>1659.460851151973</v>
      </c>
      <c r="GT209" s="36">
        <f t="shared" si="259"/>
        <v>1728.1857628415805</v>
      </c>
      <c r="GU209" s="36">
        <f t="shared" si="259"/>
        <v>1799.7568480239015</v>
      </c>
      <c r="GV209" s="36">
        <f t="shared" si="259"/>
        <v>1874.2919781279631</v>
      </c>
      <c r="GW209" s="36">
        <f t="shared" si="259"/>
        <v>1951.9139061101544</v>
      </c>
      <c r="GX209" s="36">
        <f t="shared" si="259"/>
        <v>2032.7504686177999</v>
      </c>
      <c r="GY209" s="36">
        <f t="shared" si="259"/>
        <v>2116.9347965251372</v>
      </c>
      <c r="GZ209" s="36">
        <f t="shared" si="257"/>
        <v>2204.6055341884289</v>
      </c>
      <c r="HA209" s="36">
        <f t="shared" si="257"/>
        <v>2295.9070677813083</v>
      </c>
      <c r="HB209" s="36">
        <f t="shared" si="257"/>
        <v>2390.9897630864029</v>
      </c>
      <c r="HC209" s="36">
        <f t="shared" si="257"/>
        <v>2490.0102131348631</v>
      </c>
      <c r="HD209" s="36">
        <f t="shared" si="257"/>
        <v>2593.1314961016301</v>
      </c>
      <c r="HE209" s="36">
        <f t="shared" si="257"/>
        <v>2700.5234438811826</v>
      </c>
      <c r="HF209" s="36">
        <f t="shared" si="257"/>
        <v>2812.3629217860775</v>
      </c>
      <c r="HG209" s="36">
        <f t="shared" si="257"/>
        <v>2928.8341198289259</v>
      </c>
      <c r="HH209" s="36">
        <f t="shared" si="257"/>
        <v>3050.1288560675207</v>
      </c>
      <c r="HI209" s="36">
        <f t="shared" si="257"/>
        <v>3176.4468925127003</v>
      </c>
      <c r="HJ209" s="36">
        <f t="shared" si="257"/>
        <v>3307.9962641192205</v>
      </c>
      <c r="HK209" s="36">
        <f t="shared" si="257"/>
        <v>3444.9936214014533</v>
      </c>
      <c r="HL209" s="36">
        <f t="shared" si="257"/>
        <v>3587.6645872381728</v>
      </c>
      <c r="HM209" s="36">
        <f t="shared" si="257"/>
        <v>3736.2441284540537</v>
      </c>
    </row>
    <row r="210" spans="1:221" x14ac:dyDescent="0.25">
      <c r="A210" s="7" t="s">
        <v>572</v>
      </c>
      <c r="B210" s="16" t="s">
        <v>571</v>
      </c>
      <c r="C210" s="15">
        <v>257.149</v>
      </c>
      <c r="D210" s="15">
        <v>271.72000000000003</v>
      </c>
      <c r="E210" s="14">
        <f t="shared" si="241"/>
        <v>69872.526280000005</v>
      </c>
      <c r="F210" s="12">
        <f>IF(OR(G210="n/a",J210="n/a"),0%,E210/SUMIFS(E$13:E$515,G$13:G$515,"&lt;&gt;n/a",$J$13:$J$515,"&lt;&gt;n/a"))</f>
        <v>2.4415936629345694E-3</v>
      </c>
      <c r="G210" s="13">
        <v>8.9062269983806851E-3</v>
      </c>
      <c r="H210" s="13">
        <f t="shared" si="255"/>
        <v>9.2840736787869853E-3</v>
      </c>
      <c r="I210" s="33">
        <f t="shared" si="256"/>
        <v>2.5226685</v>
      </c>
      <c r="J210" s="13">
        <v>8.4849999999999995E-2</v>
      </c>
      <c r="K210" s="41">
        <f t="shared" si="242"/>
        <v>7.7610666666666633E-2</v>
      </c>
      <c r="L210" s="1">
        <f t="shared" si="243"/>
        <v>7.0371333333333272E-2</v>
      </c>
      <c r="M210" s="1">
        <f t="shared" si="244"/>
        <v>6.313199999999991E-2</v>
      </c>
      <c r="N210" s="1">
        <f t="shared" si="245"/>
        <v>5.5892666666666549E-2</v>
      </c>
      <c r="O210" s="1">
        <f t="shared" si="246"/>
        <v>4.8653333333333187E-2</v>
      </c>
      <c r="P210" s="5">
        <v>4.141399999999984E-2</v>
      </c>
      <c r="Q210" s="1">
        <f t="shared" si="247"/>
        <v>5.2979982494649747E-2</v>
      </c>
      <c r="R210" s="12">
        <f t="shared" si="248"/>
        <v>1.2935558952132124E-4</v>
      </c>
      <c r="S210" s="12">
        <f t="shared" si="249"/>
        <v>2.4415936629345694E-3</v>
      </c>
      <c r="T210" s="7"/>
      <c r="U210" s="42">
        <f t="shared" si="250"/>
        <v>-271.72000000000003</v>
      </c>
      <c r="V210" s="36">
        <f t="shared" si="251"/>
        <v>2.7367169222250003</v>
      </c>
      <c r="W210" s="36">
        <f t="shared" si="252"/>
        <v>2.968927353075792</v>
      </c>
      <c r="X210" s="36">
        <f t="shared" si="196"/>
        <v>3.2208408389842731</v>
      </c>
      <c r="Y210" s="36">
        <f t="shared" si="196"/>
        <v>3.4941291841720892</v>
      </c>
      <c r="Z210" s="36">
        <f t="shared" si="196"/>
        <v>3.7906060454490911</v>
      </c>
      <c r="AA210" s="36">
        <f t="shared" si="253"/>
        <v>4.0847975077070924</v>
      </c>
      <c r="AB210" s="36">
        <f t="shared" si="191"/>
        <v>4.3722501547211179</v>
      </c>
      <c r="AC210" s="36">
        <f t="shared" si="191"/>
        <v>4.6482790514889709</v>
      </c>
      <c r="AD210" s="36">
        <f t="shared" si="191"/>
        <v>4.9080837630874932</v>
      </c>
      <c r="AE210" s="36">
        <f t="shared" si="191"/>
        <v>5.1468783984409097</v>
      </c>
      <c r="AF210" s="36">
        <f t="shared" si="254"/>
        <v>5.3600312204339406</v>
      </c>
      <c r="AG210" s="36">
        <f t="shared" si="233"/>
        <v>5.582011553396991</v>
      </c>
      <c r="AH210" s="36">
        <f t="shared" si="233"/>
        <v>5.8131849798693729</v>
      </c>
      <c r="AI210" s="36">
        <f t="shared" si="233"/>
        <v>6.053932222625682</v>
      </c>
      <c r="AJ210" s="36">
        <f t="shared" si="233"/>
        <v>6.3046497716935006</v>
      </c>
      <c r="AK210" s="36">
        <f t="shared" si="233"/>
        <v>6.5657505373384142</v>
      </c>
      <c r="AL210" s="36">
        <f t="shared" si="233"/>
        <v>6.8376645300917458</v>
      </c>
      <c r="AM210" s="36">
        <f t="shared" si="233"/>
        <v>7.1208395689409647</v>
      </c>
      <c r="AN210" s="36">
        <f t="shared" si="233"/>
        <v>7.4157420188490848</v>
      </c>
      <c r="AO210" s="36">
        <f t="shared" si="233"/>
        <v>7.7228575588177</v>
      </c>
      <c r="AP210" s="36">
        <f t="shared" si="233"/>
        <v>8.0426919817585745</v>
      </c>
      <c r="AQ210" s="36">
        <f t="shared" si="233"/>
        <v>8.3757720274911236</v>
      </c>
      <c r="AR210" s="36">
        <f t="shared" si="233"/>
        <v>8.7226462502376396</v>
      </c>
      <c r="AS210" s="36">
        <f t="shared" si="233"/>
        <v>9.0838859220449795</v>
      </c>
      <c r="AT210" s="36">
        <f t="shared" si="233"/>
        <v>9.4600859736205489</v>
      </c>
      <c r="AU210" s="36">
        <f t="shared" si="233"/>
        <v>9.8518659741320693</v>
      </c>
      <c r="AV210" s="36">
        <f t="shared" si="233"/>
        <v>10.259871151584774</v>
      </c>
      <c r="AW210" s="36">
        <f t="shared" si="234"/>
        <v>10.684773455456504</v>
      </c>
      <c r="AX210" s="36">
        <f t="shared" si="234"/>
        <v>11.127272663340777</v>
      </c>
      <c r="AY210" s="36">
        <f t="shared" si="234"/>
        <v>11.58809753342037</v>
      </c>
      <c r="AZ210" s="36">
        <f t="shared" si="234"/>
        <v>12.06800700466944</v>
      </c>
      <c r="BA210" s="36">
        <f t="shared" si="234"/>
        <v>12.567791446760818</v>
      </c>
      <c r="BB210" s="36">
        <f t="shared" si="234"/>
        <v>13.088273961736968</v>
      </c>
      <c r="BC210" s="36">
        <f t="shared" si="234"/>
        <v>13.630311739588342</v>
      </c>
      <c r="BD210" s="36">
        <f t="shared" si="234"/>
        <v>14.19479746997165</v>
      </c>
      <c r="BE210" s="36">
        <f t="shared" si="234"/>
        <v>14.782660812393054</v>
      </c>
      <c r="BF210" s="36">
        <f t="shared" si="234"/>
        <v>15.394869927277497</v>
      </c>
      <c r="BG210" s="36">
        <f t="shared" si="234"/>
        <v>16.032433070445766</v>
      </c>
      <c r="BH210" s="36">
        <f t="shared" si="234"/>
        <v>16.696400253625203</v>
      </c>
      <c r="BI210" s="36">
        <f t="shared" si="234"/>
        <v>17.387864973728835</v>
      </c>
      <c r="BJ210" s="36">
        <f t="shared" si="234"/>
        <v>18.10796601375084</v>
      </c>
      <c r="BK210" s="36">
        <f t="shared" si="234"/>
        <v>18.857889318244315</v>
      </c>
      <c r="BL210" s="36">
        <f t="shared" si="234"/>
        <v>19.638869946470081</v>
      </c>
      <c r="BM210" s="36">
        <f t="shared" si="235"/>
        <v>20.45219410643319</v>
      </c>
      <c r="BN210" s="36">
        <f t="shared" si="235"/>
        <v>21.29920127315701</v>
      </c>
      <c r="BO210" s="36">
        <f t="shared" si="235"/>
        <v>22.181286394683532</v>
      </c>
      <c r="BP210" s="36">
        <f t="shared" si="235"/>
        <v>23.099902189432953</v>
      </c>
      <c r="BQ210" s="36">
        <f t="shared" si="235"/>
        <v>24.056561538706127</v>
      </c>
      <c r="BR210" s="36">
        <f t="shared" si="235"/>
        <v>25.0528399782701</v>
      </c>
      <c r="BS210" s="36">
        <f t="shared" si="235"/>
        <v>26.090378293130176</v>
      </c>
      <c r="BT210" s="36">
        <f t="shared" si="235"/>
        <v>27.170885219761864</v>
      </c>
      <c r="BU210" s="36">
        <f t="shared" si="235"/>
        <v>28.296140260253079</v>
      </c>
      <c r="BV210" s="36">
        <f t="shared" si="235"/>
        <v>29.467996612991197</v>
      </c>
      <c r="BW210" s="36">
        <f t="shared" si="235"/>
        <v>30.688384224721609</v>
      </c>
      <c r="BX210" s="36">
        <f t="shared" si="235"/>
        <v>31.959312969004227</v>
      </c>
      <c r="BY210" s="36">
        <f t="shared" si="235"/>
        <v>33.282875956302561</v>
      </c>
      <c r="BZ210" s="36">
        <f t="shared" si="235"/>
        <v>34.661252981156871</v>
      </c>
      <c r="CA210" s="36">
        <f t="shared" si="235"/>
        <v>36.096714112118498</v>
      </c>
      <c r="CB210" s="36">
        <f t="shared" si="235"/>
        <v>37.591623430357771</v>
      </c>
      <c r="CC210" s="36">
        <f t="shared" si="236"/>
        <v>39.1484429231026</v>
      </c>
      <c r="CD210" s="36">
        <f t="shared" si="236"/>
        <v>40.769736538319968</v>
      </c>
      <c r="CE210" s="36">
        <f t="shared" si="236"/>
        <v>42.458174407317948</v>
      </c>
      <c r="CF210" s="36">
        <f t="shared" si="236"/>
        <v>44.216537242222607</v>
      </c>
      <c r="CG210" s="36">
        <f t="shared" si="236"/>
        <v>46.047720915572008</v>
      </c>
      <c r="CH210" s="36">
        <f t="shared" si="236"/>
        <v>47.9547412295695</v>
      </c>
      <c r="CI210" s="36">
        <f t="shared" si="236"/>
        <v>49.94073888285088</v>
      </c>
      <c r="CJ210" s="36">
        <f t="shared" si="236"/>
        <v>52.008984642945258</v>
      </c>
      <c r="CK210" s="36">
        <f t="shared" si="236"/>
        <v>54.162884732948186</v>
      </c>
      <c r="CL210" s="36">
        <f t="shared" si="236"/>
        <v>56.405986441278493</v>
      </c>
      <c r="CM210" s="36">
        <f t="shared" si="236"/>
        <v>58.74198396375759</v>
      </c>
      <c r="CN210" s="36">
        <f t="shared" si="236"/>
        <v>61.174724487632638</v>
      </c>
      <c r="CO210" s="36">
        <f t="shared" si="236"/>
        <v>63.708214527563449</v>
      </c>
      <c r="CP210" s="36">
        <f t="shared" si="236"/>
        <v>66.346626524007945</v>
      </c>
      <c r="CQ210" s="36">
        <f t="shared" si="236"/>
        <v>69.094305714873201</v>
      </c>
      <c r="CR210" s="36">
        <f t="shared" si="236"/>
        <v>71.955777291748944</v>
      </c>
      <c r="CS210" s="36">
        <f t="shared" si="237"/>
        <v>74.935753852509421</v>
      </c>
      <c r="CT210" s="36">
        <f t="shared" si="237"/>
        <v>78.039143162557238</v>
      </c>
      <c r="CU210" s="36">
        <f t="shared" si="237"/>
        <v>81.271056237491365</v>
      </c>
      <c r="CV210" s="36">
        <f t="shared" si="237"/>
        <v>84.636815760510814</v>
      </c>
      <c r="CW210" s="36">
        <f t="shared" si="237"/>
        <v>88.141964848416592</v>
      </c>
      <c r="CX210" s="36">
        <f t="shared" si="237"/>
        <v>91.792276180648898</v>
      </c>
      <c r="CY210" s="36">
        <f t="shared" si="237"/>
        <v>95.593761506394273</v>
      </c>
      <c r="CZ210" s="36">
        <f t="shared" si="237"/>
        <v>99.552681545420072</v>
      </c>
      <c r="DA210" s="36">
        <f t="shared" si="237"/>
        <v>103.67555629894208</v>
      </c>
      <c r="DB210" s="36">
        <f t="shared" si="237"/>
        <v>107.96917578750646</v>
      </c>
      <c r="DC210" s="36">
        <f t="shared" si="237"/>
        <v>112.44061123357024</v>
      </c>
      <c r="DD210" s="36">
        <f t="shared" si="237"/>
        <v>117.09722670719729</v>
      </c>
      <c r="DE210" s="36">
        <f t="shared" si="237"/>
        <v>121.94669125404914</v>
      </c>
      <c r="DF210" s="36">
        <f t="shared" si="237"/>
        <v>126.99699152564432</v>
      </c>
      <c r="DG210" s="36">
        <f t="shared" si="237"/>
        <v>132.25644493268734</v>
      </c>
      <c r="DH210" s="36">
        <f t="shared" si="237"/>
        <v>137.73371334312964</v>
      </c>
      <c r="DI210" s="36">
        <f t="shared" si="238"/>
        <v>143.43781734752199</v>
      </c>
      <c r="DJ210" s="36">
        <f t="shared" si="238"/>
        <v>149.37815111515224</v>
      </c>
      <c r="DK210" s="36">
        <f t="shared" si="238"/>
        <v>155.56449786543513</v>
      </c>
      <c r="DL210" s="36">
        <f t="shared" si="238"/>
        <v>162.00704598003423</v>
      </c>
      <c r="DM210" s="36">
        <f t="shared" si="238"/>
        <v>168.71640578225134</v>
      </c>
      <c r="DN210" s="36">
        <f t="shared" si="238"/>
        <v>175.70362701131748</v>
      </c>
      <c r="DO210" s="36">
        <f t="shared" si="238"/>
        <v>182.98021702036417</v>
      </c>
      <c r="DP210" s="36">
        <f t="shared" si="238"/>
        <v>190.5581597280455</v>
      </c>
      <c r="DQ210" s="36">
        <f t="shared" si="238"/>
        <v>198.44993535502275</v>
      </c>
      <c r="DR210" s="36">
        <f t="shared" si="238"/>
        <v>206.66854097781564</v>
      </c>
      <c r="DS210" s="36">
        <f t="shared" si="238"/>
        <v>215.22751193387086</v>
      </c>
      <c r="DT210" s="36">
        <f t="shared" si="238"/>
        <v>224.14094411310015</v>
      </c>
      <c r="DU210" s="36">
        <f t="shared" si="238"/>
        <v>233.42351717260004</v>
      </c>
      <c r="DV210" s="36">
        <f t="shared" si="238"/>
        <v>243.09051871278606</v>
      </c>
      <c r="DW210" s="36">
        <f t="shared" si="238"/>
        <v>253.15786945475736</v>
      </c>
      <c r="DX210" s="36">
        <f t="shared" si="238"/>
        <v>263.64214946035662</v>
      </c>
      <c r="DY210" s="36">
        <f t="shared" si="239"/>
        <v>274.56062543810776</v>
      </c>
      <c r="DZ210" s="36">
        <f t="shared" si="239"/>
        <v>285.93127918000152</v>
      </c>
      <c r="EA210" s="36">
        <f t="shared" si="239"/>
        <v>297.77283717596208</v>
      </c>
      <c r="EB210" s="36">
        <f t="shared" si="239"/>
        <v>310.10480145476731</v>
      </c>
      <c r="EC210" s="36">
        <f t="shared" si="239"/>
        <v>322.94748170221499</v>
      </c>
      <c r="ED210" s="36">
        <f t="shared" si="239"/>
        <v>336.32202870943047</v>
      </c>
      <c r="EE210" s="36">
        <f t="shared" si="239"/>
        <v>350.25046920640278</v>
      </c>
      <c r="EF210" s="36">
        <f t="shared" si="239"/>
        <v>364.75574213811672</v>
      </c>
      <c r="EG210" s="36">
        <f t="shared" si="239"/>
        <v>379.8617364430246</v>
      </c>
      <c r="EH210" s="36">
        <f t="shared" si="239"/>
        <v>395.59333039607594</v>
      </c>
      <c r="EI210" s="36">
        <f t="shared" si="239"/>
        <v>411.97643258109895</v>
      </c>
      <c r="EJ210" s="36">
        <f t="shared" si="239"/>
        <v>429.0380245600125</v>
      </c>
      <c r="EK210" s="36">
        <f t="shared" si="239"/>
        <v>446.80620530914081</v>
      </c>
      <c r="EL210" s="36">
        <f t="shared" si="239"/>
        <v>465.31023749581351</v>
      </c>
      <c r="EM210" s="36">
        <f t="shared" si="239"/>
        <v>484.58059567146506</v>
      </c>
      <c r="EN210" s="36">
        <f t="shared" si="239"/>
        <v>504.64901646060304</v>
      </c>
      <c r="EO210" s="36">
        <f t="shared" si="240"/>
        <v>525.54855082830238</v>
      </c>
      <c r="EP210" s="36">
        <f t="shared" si="240"/>
        <v>547.31361851230565</v>
      </c>
      <c r="EQ210" s="36">
        <f t="shared" si="240"/>
        <v>569.98006470937423</v>
      </c>
      <c r="ER210" s="36">
        <f t="shared" si="240"/>
        <v>593.58521910924821</v>
      </c>
      <c r="ES210" s="36">
        <f t="shared" si="240"/>
        <v>618.16795737343853</v>
      </c>
      <c r="ET210" s="36">
        <f t="shared" si="240"/>
        <v>643.76876516010202</v>
      </c>
      <c r="EU210" s="36">
        <f t="shared" si="240"/>
        <v>670.42980480044241</v>
      </c>
      <c r="EV210" s="36">
        <f t="shared" si="240"/>
        <v>698.19498473644785</v>
      </c>
      <c r="EW210" s="36">
        <f t="shared" si="240"/>
        <v>727.11003183432297</v>
      </c>
      <c r="EX210" s="36">
        <f t="shared" si="240"/>
        <v>757.22256669270951</v>
      </c>
      <c r="EY210" s="36">
        <f t="shared" si="240"/>
        <v>788.58218206972128</v>
      </c>
      <c r="EZ210" s="36">
        <f t="shared" si="240"/>
        <v>821.24052455795663</v>
      </c>
      <c r="FA210" s="36">
        <f t="shared" si="240"/>
        <v>855.25137964199973</v>
      </c>
      <c r="FB210" s="36">
        <f t="shared" si="240"/>
        <v>890.67076027849339</v>
      </c>
      <c r="FC210" s="36">
        <f t="shared" si="240"/>
        <v>927.55699914466675</v>
      </c>
      <c r="FD210" s="36">
        <f t="shared" si="240"/>
        <v>965.97084470724383</v>
      </c>
      <c r="FE210" s="36">
        <f t="shared" ref="FE210:FT225" si="260">IFERROR(FD210*(1+$P210),"n/a")</f>
        <v>1005.9755612699495</v>
      </c>
      <c r="FF210" s="36">
        <f t="shared" si="260"/>
        <v>1047.637033164383</v>
      </c>
      <c r="FG210" s="36">
        <f t="shared" si="260"/>
        <v>1091.0238732558525</v>
      </c>
      <c r="FH210" s="36">
        <f t="shared" si="260"/>
        <v>1136.2075359428702</v>
      </c>
      <c r="FI210" s="36">
        <f t="shared" si="260"/>
        <v>1183.2624348364081</v>
      </c>
      <c r="FJ210" s="36">
        <f t="shared" si="260"/>
        <v>1232.266065312723</v>
      </c>
      <c r="FK210" s="36">
        <f t="shared" si="260"/>
        <v>1283.2991321415839</v>
      </c>
      <c r="FL210" s="36">
        <f t="shared" si="260"/>
        <v>1336.4456824000952</v>
      </c>
      <c r="FM210" s="36">
        <f t="shared" si="260"/>
        <v>1391.7932438910125</v>
      </c>
      <c r="FN210" s="36">
        <f t="shared" si="260"/>
        <v>1449.4329692935146</v>
      </c>
      <c r="FO210" s="36">
        <f t="shared" si="260"/>
        <v>1509.4597862838359</v>
      </c>
      <c r="FP210" s="36">
        <f t="shared" si="260"/>
        <v>1571.9725538729945</v>
      </c>
      <c r="FQ210" s="36">
        <f t="shared" si="260"/>
        <v>1637.0742252190905</v>
      </c>
      <c r="FR210" s="36">
        <f t="shared" si="260"/>
        <v>1704.8720171823136</v>
      </c>
      <c r="FS210" s="36">
        <f t="shared" si="260"/>
        <v>1775.4775869019018</v>
      </c>
      <c r="FT210" s="36">
        <f t="shared" si="260"/>
        <v>1849.0072156858569</v>
      </c>
      <c r="FU210" s="36">
        <f t="shared" si="258"/>
        <v>1925.5820005162707</v>
      </c>
      <c r="FV210" s="36">
        <f t="shared" si="258"/>
        <v>2005.3280534856513</v>
      </c>
      <c r="FW210" s="36">
        <f t="shared" si="258"/>
        <v>2088.3767094927057</v>
      </c>
      <c r="FX210" s="36">
        <f t="shared" si="258"/>
        <v>2174.8647425396362</v>
      </c>
      <c r="FY210" s="36">
        <f t="shared" si="258"/>
        <v>2264.9345909871722</v>
      </c>
      <c r="FZ210" s="36">
        <f t="shared" si="258"/>
        <v>2358.7345921383144</v>
      </c>
      <c r="GA210" s="36">
        <f t="shared" si="258"/>
        <v>2456.4192265371303</v>
      </c>
      <c r="GB210" s="36">
        <f t="shared" si="258"/>
        <v>2558.1493723849385</v>
      </c>
      <c r="GC210" s="36">
        <f t="shared" si="258"/>
        <v>2664.0925704928877</v>
      </c>
      <c r="GD210" s="36">
        <f t="shared" si="258"/>
        <v>2774.4233002072797</v>
      </c>
      <c r="GE210" s="36">
        <f t="shared" si="258"/>
        <v>2889.3232667620637</v>
      </c>
      <c r="GF210" s="36">
        <f t="shared" si="258"/>
        <v>3008.9817005317473</v>
      </c>
      <c r="GG210" s="36">
        <f t="shared" si="258"/>
        <v>3133.5956686775685</v>
      </c>
      <c r="GH210" s="36">
        <f t="shared" si="258"/>
        <v>3263.3703997001808</v>
      </c>
      <c r="GI210" s="36">
        <f t="shared" si="258"/>
        <v>3398.5196214333637</v>
      </c>
      <c r="GJ210" s="36">
        <f t="shared" si="259"/>
        <v>3539.2659130354045</v>
      </c>
      <c r="GK210" s="36">
        <f t="shared" si="259"/>
        <v>3685.841071557852</v>
      </c>
      <c r="GL210" s="36">
        <f t="shared" si="259"/>
        <v>3838.4864936953481</v>
      </c>
      <c r="GM210" s="36">
        <f t="shared" si="259"/>
        <v>3997.4535733452467</v>
      </c>
      <c r="GN210" s="36">
        <f t="shared" si="259"/>
        <v>4163.0041156317657</v>
      </c>
      <c r="GO210" s="36">
        <f t="shared" si="259"/>
        <v>4335.4107680765392</v>
      </c>
      <c r="GP210" s="36">
        <f t="shared" si="259"/>
        <v>4514.9574696256605</v>
      </c>
      <c r="GQ210" s="36">
        <f t="shared" si="259"/>
        <v>4701.9399182727366</v>
      </c>
      <c r="GR210" s="36">
        <f t="shared" si="259"/>
        <v>4896.666058048083</v>
      </c>
      <c r="GS210" s="36">
        <f t="shared" si="259"/>
        <v>5099.4565861760857</v>
      </c>
      <c r="GT210" s="36">
        <f t="shared" si="259"/>
        <v>5310.6454812359816</v>
      </c>
      <c r="GU210" s="36">
        <f t="shared" si="259"/>
        <v>5530.5805531958877</v>
      </c>
      <c r="GV210" s="36">
        <f t="shared" si="259"/>
        <v>5759.624016225941</v>
      </c>
      <c r="GW210" s="36">
        <f t="shared" si="259"/>
        <v>5998.153085233921</v>
      </c>
      <c r="GX210" s="36">
        <f t="shared" si="259"/>
        <v>6246.5605971057976</v>
      </c>
      <c r="GY210" s="36">
        <f t="shared" si="259"/>
        <v>6505.2556576743364</v>
      </c>
      <c r="GZ210" s="36">
        <f t="shared" si="257"/>
        <v>6774.66431548126</v>
      </c>
      <c r="HA210" s="36">
        <f t="shared" si="257"/>
        <v>7055.2302634425996</v>
      </c>
      <c r="HB210" s="36">
        <f t="shared" si="257"/>
        <v>7347.4155695728105</v>
      </c>
      <c r="HC210" s="36">
        <f t="shared" si="257"/>
        <v>7651.7014379710972</v>
      </c>
      <c r="HD210" s="36">
        <f t="shared" si="257"/>
        <v>7968.5890013232311</v>
      </c>
      <c r="HE210" s="36">
        <f t="shared" si="257"/>
        <v>8298.6001462240292</v>
      </c>
      <c r="HF210" s="36">
        <f t="shared" si="257"/>
        <v>8642.2783726797497</v>
      </c>
      <c r="HG210" s="36">
        <f t="shared" si="257"/>
        <v>9000.1896892059067</v>
      </c>
      <c r="HH210" s="36">
        <f t="shared" si="257"/>
        <v>9372.9235449946791</v>
      </c>
      <c r="HI210" s="36">
        <f t="shared" si="257"/>
        <v>9761.0938006870874</v>
      </c>
      <c r="HJ210" s="36">
        <f t="shared" si="257"/>
        <v>10165.339739348741</v>
      </c>
      <c r="HK210" s="36">
        <f t="shared" si="257"/>
        <v>10586.327119314128</v>
      </c>
      <c r="HL210" s="36">
        <f t="shared" si="257"/>
        <v>11024.749270633401</v>
      </c>
      <c r="HM210" s="36">
        <f t="shared" si="257"/>
        <v>11481.328236927411</v>
      </c>
    </row>
    <row r="211" spans="1:221" x14ac:dyDescent="0.25">
      <c r="A211" s="7" t="s">
        <v>1329</v>
      </c>
      <c r="B211" s="16" t="s">
        <v>1330</v>
      </c>
      <c r="C211" s="15">
        <v>73.861000000000004</v>
      </c>
      <c r="D211" s="15">
        <v>406.9</v>
      </c>
      <c r="E211" s="14">
        <f t="shared" si="241"/>
        <v>30054.0409</v>
      </c>
      <c r="F211" s="12">
        <f>IF(OR(G211="n/a",J211="n/a"),0%,E211/SUMIFS(E$13:E$515,G$13:G$515,"&lt;&gt;n/a",$J$13:$J$515,"&lt;&gt;n/a"))</f>
        <v>1.0501946861483417E-3</v>
      </c>
      <c r="G211" s="13">
        <v>1.8677807815188007E-3</v>
      </c>
      <c r="H211" s="13">
        <f t="shared" si="255"/>
        <v>2.041951339395429E-3</v>
      </c>
      <c r="I211" s="33">
        <f t="shared" si="256"/>
        <v>0.83087</v>
      </c>
      <c r="J211" s="13">
        <v>0.1865</v>
      </c>
      <c r="K211" s="41">
        <f t="shared" si="242"/>
        <v>0.16231899999999996</v>
      </c>
      <c r="L211" s="1">
        <f t="shared" si="243"/>
        <v>0.13813799999999993</v>
      </c>
      <c r="M211" s="1">
        <f t="shared" si="244"/>
        <v>0.11395699999999991</v>
      </c>
      <c r="N211" s="1">
        <f t="shared" si="245"/>
        <v>8.9775999999999884E-2</v>
      </c>
      <c r="O211" s="1">
        <f t="shared" si="246"/>
        <v>6.5594999999999862E-2</v>
      </c>
      <c r="P211" s="5">
        <v>4.141399999999984E-2</v>
      </c>
      <c r="Q211" s="1">
        <f t="shared" si="247"/>
        <v>4.2220274180608142E-2</v>
      </c>
      <c r="R211" s="12">
        <f t="shared" si="248"/>
        <v>4.4339507592200697E-5</v>
      </c>
      <c r="S211" s="12">
        <f t="shared" si="249"/>
        <v>1.0501946861483417E-3</v>
      </c>
      <c r="T211" s="7"/>
      <c r="U211" s="42">
        <f t="shared" si="250"/>
        <v>-406.9</v>
      </c>
      <c r="V211" s="36">
        <f t="shared" si="251"/>
        <v>0.98582725500000012</v>
      </c>
      <c r="W211" s="36">
        <f t="shared" si="252"/>
        <v>1.1696840380575002</v>
      </c>
      <c r="X211" s="36">
        <f t="shared" si="196"/>
        <v>1.387830111155224</v>
      </c>
      <c r="Y211" s="36">
        <f t="shared" si="196"/>
        <v>1.6466604268856735</v>
      </c>
      <c r="Z211" s="36">
        <f t="shared" si="196"/>
        <v>1.9537625964998517</v>
      </c>
      <c r="AA211" s="36">
        <f t="shared" si="253"/>
        <v>2.2708953874011111</v>
      </c>
      <c r="AB211" s="36">
        <f t="shared" si="191"/>
        <v>2.5845923344259254</v>
      </c>
      <c r="AC211" s="36">
        <f t="shared" si="191"/>
        <v>2.8791247230801003</v>
      </c>
      <c r="AD211" s="36">
        <f t="shared" si="191"/>
        <v>3.1376010242193391</v>
      </c>
      <c r="AE211" s="36">
        <f t="shared" si="191"/>
        <v>3.3434119634030059</v>
      </c>
      <c r="AF211" s="36">
        <f t="shared" si="254"/>
        <v>3.4818760264553776</v>
      </c>
      <c r="AG211" s="36">
        <f t="shared" si="233"/>
        <v>3.626074440215</v>
      </c>
      <c r="AH211" s="36">
        <f t="shared" si="233"/>
        <v>3.7762446870820634</v>
      </c>
      <c r="AI211" s="36">
        <f t="shared" si="233"/>
        <v>3.9326340845528795</v>
      </c>
      <c r="AJ211" s="36">
        <f t="shared" si="233"/>
        <v>4.0955001925305519</v>
      </c>
      <c r="AK211" s="36">
        <f t="shared" si="233"/>
        <v>4.2651112375040112</v>
      </c>
      <c r="AL211" s="36">
        <f t="shared" si="233"/>
        <v>4.441746554294002</v>
      </c>
      <c r="AM211" s="36">
        <f t="shared" si="233"/>
        <v>4.6256970460935332</v>
      </c>
      <c r="AN211" s="36">
        <f t="shared" si="233"/>
        <v>4.8172656635604501</v>
      </c>
      <c r="AO211" s="36">
        <f t="shared" si="233"/>
        <v>5.0167679037511421</v>
      </c>
      <c r="AP211" s="36">
        <f t="shared" si="233"/>
        <v>5.2245323297170909</v>
      </c>
      <c r="AQ211" s="36">
        <f t="shared" si="233"/>
        <v>5.4409011116199935</v>
      </c>
      <c r="AR211" s="36">
        <f t="shared" si="233"/>
        <v>5.6662305902566228</v>
      </c>
      <c r="AS211" s="36">
        <f t="shared" si="233"/>
        <v>5.90089186392151</v>
      </c>
      <c r="AT211" s="36">
        <f t="shared" si="233"/>
        <v>6.1452713995739545</v>
      </c>
      <c r="AU211" s="36">
        <f t="shared" si="233"/>
        <v>6.3997716693159097</v>
      </c>
      <c r="AV211" s="36">
        <f t="shared" ref="AV211:BK226" si="261">IFERROR(AU211*(1+$P211),"n/a")</f>
        <v>6.6648118132289573</v>
      </c>
      <c r="AW211" s="36">
        <f t="shared" si="261"/>
        <v>6.9408283296620201</v>
      </c>
      <c r="AX211" s="36">
        <f t="shared" si="261"/>
        <v>7.2282757941066418</v>
      </c>
      <c r="AY211" s="36">
        <f t="shared" si="261"/>
        <v>7.5276276078437734</v>
      </c>
      <c r="AZ211" s="36">
        <f t="shared" si="261"/>
        <v>7.8393767775950138</v>
      </c>
      <c r="BA211" s="36">
        <f t="shared" si="261"/>
        <v>8.1640367274623333</v>
      </c>
      <c r="BB211" s="36">
        <f t="shared" si="261"/>
        <v>8.5021421444934564</v>
      </c>
      <c r="BC211" s="36">
        <f t="shared" si="261"/>
        <v>8.8542498592655079</v>
      </c>
      <c r="BD211" s="36">
        <f t="shared" si="261"/>
        <v>9.2209397629371281</v>
      </c>
      <c r="BE211" s="36">
        <f t="shared" si="261"/>
        <v>9.6028157622794055</v>
      </c>
      <c r="BF211" s="36">
        <f t="shared" si="261"/>
        <v>10.000506774258444</v>
      </c>
      <c r="BG211" s="36">
        <f t="shared" si="261"/>
        <v>10.414667761807582</v>
      </c>
      <c r="BH211" s="36">
        <f t="shared" si="261"/>
        <v>10.84598081249508</v>
      </c>
      <c r="BI211" s="36">
        <f t="shared" si="261"/>
        <v>11.295156261863749</v>
      </c>
      <c r="BJ211" s="36">
        <f t="shared" si="261"/>
        <v>11.762933863292572</v>
      </c>
      <c r="BK211" s="36">
        <f t="shared" si="261"/>
        <v>12.250084006306968</v>
      </c>
      <c r="BL211" s="36">
        <f t="shared" si="234"/>
        <v>12.757408985344163</v>
      </c>
      <c r="BM211" s="36">
        <f t="shared" si="235"/>
        <v>13.285744321063204</v>
      </c>
      <c r="BN211" s="36">
        <f t="shared" si="235"/>
        <v>13.835960136375713</v>
      </c>
      <c r="BO211" s="36">
        <f t="shared" si="235"/>
        <v>14.408962589463574</v>
      </c>
      <c r="BP211" s="36">
        <f t="shared" si="235"/>
        <v>15.005695366143616</v>
      </c>
      <c r="BQ211" s="36">
        <f t="shared" si="235"/>
        <v>15.627141234037085</v>
      </c>
      <c r="BR211" s="36">
        <f t="shared" si="235"/>
        <v>16.274323661103494</v>
      </c>
      <c r="BS211" s="36">
        <f t="shared" si="235"/>
        <v>16.948308501204433</v>
      </c>
      <c r="BT211" s="36">
        <f t="shared" si="235"/>
        <v>17.650205749473312</v>
      </c>
      <c r="BU211" s="36">
        <f t="shared" si="235"/>
        <v>18.381171370381995</v>
      </c>
      <c r="BV211" s="36">
        <f t="shared" si="235"/>
        <v>19.142409201514994</v>
      </c>
      <c r="BW211" s="36">
        <f t="shared" si="235"/>
        <v>19.935172936186532</v>
      </c>
      <c r="BX211" s="36">
        <f t="shared" si="235"/>
        <v>20.760768188165759</v>
      </c>
      <c r="BY211" s="36">
        <f t="shared" si="235"/>
        <v>21.620554641910452</v>
      </c>
      <c r="BZ211" s="36">
        <f t="shared" si="235"/>
        <v>22.515948291850528</v>
      </c>
      <c r="CA211" s="36">
        <f t="shared" si="235"/>
        <v>23.448423774409221</v>
      </c>
      <c r="CB211" s="36">
        <f t="shared" ref="CB211:CQ226" si="262">IFERROR(CA211*(1+$P211),"n/a")</f>
        <v>24.419516796602601</v>
      </c>
      <c r="CC211" s="36">
        <f t="shared" si="262"/>
        <v>25.430826665217097</v>
      </c>
      <c r="CD211" s="36">
        <f t="shared" si="262"/>
        <v>26.484018920730392</v>
      </c>
      <c r="CE211" s="36">
        <f t="shared" si="262"/>
        <v>27.580828080313516</v>
      </c>
      <c r="CF211" s="36">
        <f t="shared" si="262"/>
        <v>28.723060494431614</v>
      </c>
      <c r="CG211" s="36">
        <f t="shared" si="262"/>
        <v>29.912597321747999</v>
      </c>
      <c r="CH211" s="36">
        <f t="shared" si="262"/>
        <v>31.151397627230864</v>
      </c>
      <c r="CI211" s="36">
        <f t="shared" si="262"/>
        <v>32.441501608564998</v>
      </c>
      <c r="CJ211" s="36">
        <f t="shared" si="262"/>
        <v>33.785033956182104</v>
      </c>
      <c r="CK211" s="36">
        <f t="shared" si="262"/>
        <v>35.184207352443423</v>
      </c>
      <c r="CL211" s="36">
        <f t="shared" si="262"/>
        <v>36.641326115737506</v>
      </c>
      <c r="CM211" s="36">
        <f t="shared" si="262"/>
        <v>38.158789995494651</v>
      </c>
      <c r="CN211" s="36">
        <f t="shared" si="262"/>
        <v>39.739098124368063</v>
      </c>
      <c r="CO211" s="36">
        <f t="shared" si="262"/>
        <v>41.384853134090633</v>
      </c>
      <c r="CP211" s="36">
        <f t="shared" si="262"/>
        <v>43.098765441785858</v>
      </c>
      <c r="CQ211" s="36">
        <f t="shared" si="262"/>
        <v>44.883657713791969</v>
      </c>
      <c r="CR211" s="36">
        <f t="shared" si="236"/>
        <v>46.742469514350944</v>
      </c>
      <c r="CS211" s="36">
        <f t="shared" si="237"/>
        <v>48.67826214681827</v>
      </c>
      <c r="CT211" s="36">
        <f t="shared" si="237"/>
        <v>50.694223695366595</v>
      </c>
      <c r="CU211" s="36">
        <f t="shared" si="237"/>
        <v>52.793674275486502</v>
      </c>
      <c r="CV211" s="36">
        <f t="shared" si="237"/>
        <v>54.980071501931491</v>
      </c>
      <c r="CW211" s="36">
        <f t="shared" si="237"/>
        <v>57.257016183112469</v>
      </c>
      <c r="CX211" s="36">
        <f t="shared" si="237"/>
        <v>59.628258251319878</v>
      </c>
      <c r="CY211" s="36">
        <f t="shared" si="237"/>
        <v>62.097702938540031</v>
      </c>
      <c r="CZ211" s="36">
        <f t="shared" si="237"/>
        <v>64.66941720803672</v>
      </c>
      <c r="DA211" s="36">
        <f t="shared" si="237"/>
        <v>67.347636452290345</v>
      </c>
      <c r="DB211" s="36">
        <f t="shared" si="237"/>
        <v>70.136771468325492</v>
      </c>
      <c r="DC211" s="36">
        <f t="shared" si="237"/>
        <v>73.041415721914717</v>
      </c>
      <c r="DD211" s="36">
        <f t="shared" si="237"/>
        <v>76.066352912622079</v>
      </c>
      <c r="DE211" s="36">
        <f t="shared" si="237"/>
        <v>79.216564852145396</v>
      </c>
      <c r="DF211" s="36">
        <f t="shared" si="237"/>
        <v>82.497239668932139</v>
      </c>
      <c r="DG211" s="36">
        <f t="shared" si="237"/>
        <v>85.913780352581284</v>
      </c>
      <c r="DH211" s="36">
        <f t="shared" ref="DH211:DW226" si="263">IFERROR(DG211*(1+$P211),"n/a")</f>
        <v>89.471813652103066</v>
      </c>
      <c r="DI211" s="36">
        <f t="shared" si="263"/>
        <v>93.177199342691253</v>
      </c>
      <c r="DJ211" s="36">
        <f t="shared" si="263"/>
        <v>97.036039876269456</v>
      </c>
      <c r="DK211" s="36">
        <f t="shared" si="263"/>
        <v>101.05469043170527</v>
      </c>
      <c r="DL211" s="36">
        <f t="shared" si="263"/>
        <v>105.23976938124389</v>
      </c>
      <c r="DM211" s="36">
        <f t="shared" si="263"/>
        <v>109.59816919039871</v>
      </c>
      <c r="DN211" s="36">
        <f t="shared" si="263"/>
        <v>114.13706776924987</v>
      </c>
      <c r="DO211" s="36">
        <f t="shared" si="263"/>
        <v>118.86394029384556</v>
      </c>
      <c r="DP211" s="36">
        <f t="shared" si="263"/>
        <v>123.78657151717486</v>
      </c>
      <c r="DQ211" s="36">
        <f t="shared" si="263"/>
        <v>128.91306858998712</v>
      </c>
      <c r="DR211" s="36">
        <f t="shared" si="263"/>
        <v>134.25187441257282</v>
      </c>
      <c r="DS211" s="36">
        <f t="shared" si="263"/>
        <v>139.81178153949509</v>
      </c>
      <c r="DT211" s="36">
        <f t="shared" si="263"/>
        <v>145.60194666017171</v>
      </c>
      <c r="DU211" s="36">
        <f t="shared" si="263"/>
        <v>151.63190567915603</v>
      </c>
      <c r="DV211" s="36">
        <f t="shared" si="263"/>
        <v>157.91158942095257</v>
      </c>
      <c r="DW211" s="36">
        <f t="shared" si="263"/>
        <v>164.45133998523187</v>
      </c>
      <c r="DX211" s="36">
        <f t="shared" si="238"/>
        <v>171.26192777938024</v>
      </c>
      <c r="DY211" s="36">
        <f t="shared" si="239"/>
        <v>178.35456925643547</v>
      </c>
      <c r="DZ211" s="36">
        <f t="shared" si="239"/>
        <v>185.74094538762145</v>
      </c>
      <c r="EA211" s="36">
        <f t="shared" si="239"/>
        <v>193.43322089990437</v>
      </c>
      <c r="EB211" s="36">
        <f t="shared" si="239"/>
        <v>201.44406431025297</v>
      </c>
      <c r="EC211" s="36">
        <f t="shared" si="239"/>
        <v>209.78666878959774</v>
      </c>
      <c r="ED211" s="36">
        <f t="shared" si="239"/>
        <v>218.47477389085012</v>
      </c>
      <c r="EE211" s="36">
        <f t="shared" si="239"/>
        <v>227.52268817676574</v>
      </c>
      <c r="EF211" s="36">
        <f t="shared" si="239"/>
        <v>236.94531278491829</v>
      </c>
      <c r="EG211" s="36">
        <f t="shared" si="239"/>
        <v>246.75816596859286</v>
      </c>
      <c r="EH211" s="36">
        <f t="shared" si="239"/>
        <v>256.97740865401613</v>
      </c>
      <c r="EI211" s="36">
        <f t="shared" si="239"/>
        <v>267.61987105601349</v>
      </c>
      <c r="EJ211" s="36">
        <f t="shared" si="239"/>
        <v>278.7030803959272</v>
      </c>
      <c r="EK211" s="36">
        <f t="shared" si="239"/>
        <v>290.24528976744409</v>
      </c>
      <c r="EL211" s="36">
        <f t="shared" si="239"/>
        <v>302.26550819787298</v>
      </c>
      <c r="EM211" s="36">
        <f t="shared" si="239"/>
        <v>314.78353195437961</v>
      </c>
      <c r="EN211" s="36">
        <f t="shared" ref="EN211:FC227" si="264">IFERROR(EM211*(1+$P211),"n/a")</f>
        <v>327.81997714673821</v>
      </c>
      <c r="EO211" s="36">
        <f t="shared" si="264"/>
        <v>341.39631368029319</v>
      </c>
      <c r="EP211" s="36">
        <f t="shared" si="264"/>
        <v>355.5349006150488</v>
      </c>
      <c r="EQ211" s="36">
        <f t="shared" si="264"/>
        <v>370.25902298912035</v>
      </c>
      <c r="ER211" s="36">
        <f t="shared" si="264"/>
        <v>385.59293016719175</v>
      </c>
      <c r="ES211" s="36">
        <f t="shared" si="264"/>
        <v>401.56187577713575</v>
      </c>
      <c r="ET211" s="36">
        <f t="shared" si="264"/>
        <v>418.19215930056998</v>
      </c>
      <c r="EU211" s="36">
        <f t="shared" si="264"/>
        <v>435.51116938584374</v>
      </c>
      <c r="EV211" s="36">
        <f t="shared" si="264"/>
        <v>453.54742895478898</v>
      </c>
      <c r="EW211" s="36">
        <f t="shared" si="264"/>
        <v>472.33064217752252</v>
      </c>
      <c r="EX211" s="36">
        <f t="shared" si="264"/>
        <v>491.89174339266236</v>
      </c>
      <c r="EY211" s="36">
        <f t="shared" si="264"/>
        <v>512.26294805352597</v>
      </c>
      <c r="EZ211" s="36">
        <f t="shared" si="264"/>
        <v>533.47780578421464</v>
      </c>
      <c r="FA211" s="36">
        <f t="shared" si="264"/>
        <v>555.57125563296199</v>
      </c>
      <c r="FB211" s="36">
        <f t="shared" si="264"/>
        <v>578.57968361374537</v>
      </c>
      <c r="FC211" s="36">
        <f t="shared" si="264"/>
        <v>602.54098263092499</v>
      </c>
      <c r="FD211" s="36">
        <f t="shared" si="240"/>
        <v>627.494614885602</v>
      </c>
      <c r="FE211" s="36">
        <f t="shared" si="260"/>
        <v>653.48167686647423</v>
      </c>
      <c r="FF211" s="36">
        <f t="shared" si="260"/>
        <v>680.5449670322223</v>
      </c>
      <c r="FG211" s="36">
        <f t="shared" si="260"/>
        <v>708.72905629689467</v>
      </c>
      <c r="FH211" s="36">
        <f t="shared" si="260"/>
        <v>738.08036143437414</v>
      </c>
      <c r="FI211" s="36">
        <f t="shared" si="260"/>
        <v>768.64722152281718</v>
      </c>
      <c r="FJ211" s="36">
        <f t="shared" si="260"/>
        <v>800.47997755496306</v>
      </c>
      <c r="FK211" s="36">
        <f t="shared" si="260"/>
        <v>833.63105534542422</v>
      </c>
      <c r="FL211" s="36">
        <f t="shared" si="260"/>
        <v>868.1550518714995</v>
      </c>
      <c r="FM211" s="36">
        <f t="shared" si="260"/>
        <v>904.10882518970561</v>
      </c>
      <c r="FN211" s="36">
        <f t="shared" si="260"/>
        <v>941.5515880761119</v>
      </c>
      <c r="FO211" s="36">
        <f t="shared" si="260"/>
        <v>980.54500554469587</v>
      </c>
      <c r="FP211" s="36">
        <f t="shared" si="260"/>
        <v>1021.1532964043238</v>
      </c>
      <c r="FQ211" s="36">
        <f t="shared" si="260"/>
        <v>1063.4433390216122</v>
      </c>
      <c r="FR211" s="36">
        <f t="shared" si="260"/>
        <v>1107.4847814638531</v>
      </c>
      <c r="FS211" s="36">
        <f t="shared" si="260"/>
        <v>1153.3501562033969</v>
      </c>
      <c r="FT211" s="36">
        <f t="shared" si="260"/>
        <v>1201.1149995724043</v>
      </c>
      <c r="FU211" s="36">
        <f t="shared" si="258"/>
        <v>1250.8579761646956</v>
      </c>
      <c r="FV211" s="36">
        <f t="shared" si="258"/>
        <v>1302.66100838958</v>
      </c>
      <c r="FW211" s="36">
        <f t="shared" si="258"/>
        <v>1356.609411391026</v>
      </c>
      <c r="FX211" s="36">
        <f t="shared" si="258"/>
        <v>1412.7920335543738</v>
      </c>
      <c r="FY211" s="36">
        <f t="shared" si="258"/>
        <v>1471.3014028319944</v>
      </c>
      <c r="FZ211" s="36">
        <f t="shared" si="258"/>
        <v>1532.2338791288785</v>
      </c>
      <c r="GA211" s="36">
        <f t="shared" si="258"/>
        <v>1595.6898129991216</v>
      </c>
      <c r="GB211" s="36">
        <f t="shared" si="258"/>
        <v>1661.7737109146669</v>
      </c>
      <c r="GC211" s="36">
        <f t="shared" si="258"/>
        <v>1730.5944073784867</v>
      </c>
      <c r="GD211" s="36">
        <f t="shared" si="258"/>
        <v>1802.2652441656592</v>
      </c>
      <c r="GE211" s="36">
        <f t="shared" si="258"/>
        <v>1876.9042569875355</v>
      </c>
      <c r="GF211" s="36">
        <f t="shared" si="258"/>
        <v>1954.6343698864171</v>
      </c>
      <c r="GG211" s="36">
        <f t="shared" si="258"/>
        <v>2035.5835976808928</v>
      </c>
      <c r="GH211" s="36">
        <f t="shared" si="258"/>
        <v>2119.885256795249</v>
      </c>
      <c r="GI211" s="36">
        <f t="shared" si="258"/>
        <v>2207.6781848201672</v>
      </c>
      <c r="GJ211" s="36">
        <f t="shared" si="259"/>
        <v>2299.1069691663092</v>
      </c>
      <c r="GK211" s="36">
        <f t="shared" si="259"/>
        <v>2394.3221851873623</v>
      </c>
      <c r="GL211" s="36">
        <f t="shared" si="259"/>
        <v>2493.4806441647115</v>
      </c>
      <c r="GM211" s="36">
        <f t="shared" si="259"/>
        <v>2596.7456515621484</v>
      </c>
      <c r="GN211" s="36">
        <f t="shared" si="259"/>
        <v>2704.287275975943</v>
      </c>
      <c r="GO211" s="36">
        <f t="shared" si="259"/>
        <v>2816.2826292232103</v>
      </c>
      <c r="GP211" s="36">
        <f t="shared" si="259"/>
        <v>2932.9161580298601</v>
      </c>
      <c r="GQ211" s="36">
        <f t="shared" si="259"/>
        <v>3054.3799477985081</v>
      </c>
      <c r="GR211" s="36">
        <f t="shared" si="259"/>
        <v>3180.8740389566351</v>
      </c>
      <c r="GS211" s="36">
        <f t="shared" si="259"/>
        <v>3312.6067564059845</v>
      </c>
      <c r="GT211" s="36">
        <f t="shared" si="259"/>
        <v>3449.7950526157815</v>
      </c>
      <c r="GU211" s="36">
        <f t="shared" si="259"/>
        <v>3592.6648649248109</v>
      </c>
      <c r="GV211" s="36">
        <f t="shared" si="259"/>
        <v>3741.4514876408066</v>
      </c>
      <c r="GW211" s="36">
        <f t="shared" si="259"/>
        <v>3896.3999595499622</v>
      </c>
      <c r="GX211" s="36">
        <f t="shared" si="259"/>
        <v>4057.7654674747637</v>
      </c>
      <c r="GY211" s="36">
        <f t="shared" si="259"/>
        <v>4225.813766544763</v>
      </c>
      <c r="GZ211" s="36">
        <f t="shared" si="257"/>
        <v>4400.821617872447</v>
      </c>
      <c r="HA211" s="36">
        <f t="shared" si="257"/>
        <v>4583.0772443550159</v>
      </c>
      <c r="HB211" s="36">
        <f t="shared" si="257"/>
        <v>4772.8808053527337</v>
      </c>
      <c r="HC211" s="36">
        <f t="shared" si="257"/>
        <v>4970.5448910256109</v>
      </c>
      <c r="HD211" s="36">
        <f t="shared" si="257"/>
        <v>5176.3950371425444</v>
      </c>
      <c r="HE211" s="36">
        <f t="shared" si="257"/>
        <v>5390.7702612107651</v>
      </c>
      <c r="HF211" s="36">
        <f t="shared" si="257"/>
        <v>5614.0236208085471</v>
      </c>
      <c r="HG211" s="36">
        <f t="shared" si="257"/>
        <v>5846.5227950407116</v>
      </c>
      <c r="HH211" s="36">
        <f t="shared" si="257"/>
        <v>6088.6506900745262</v>
      </c>
      <c r="HI211" s="36">
        <f t="shared" si="257"/>
        <v>6340.8060697532719</v>
      </c>
      <c r="HJ211" s="36">
        <f t="shared" si="257"/>
        <v>6603.4042123260333</v>
      </c>
      <c r="HK211" s="36">
        <f t="shared" si="257"/>
        <v>6876.8775943753026</v>
      </c>
      <c r="HL211" s="36">
        <f t="shared" si="257"/>
        <v>7161.6766030687604</v>
      </c>
      <c r="HM211" s="36">
        <f t="shared" si="257"/>
        <v>7458.2702779082492</v>
      </c>
    </row>
    <row r="212" spans="1:221" x14ac:dyDescent="0.25">
      <c r="A212" s="7" t="s">
        <v>1331</v>
      </c>
      <c r="B212" s="16" t="s">
        <v>570</v>
      </c>
      <c r="C212" s="15">
        <v>102.131</v>
      </c>
      <c r="D212" s="15">
        <v>144.94999999999999</v>
      </c>
      <c r="E212" s="14">
        <f t="shared" si="241"/>
        <v>14803.888449999999</v>
      </c>
      <c r="F212" s="12">
        <f>IF(OR(G212="n/a",J212="n/a"),0%,E212/SUMIFS(E$13:E$515,G$13:G$515,"&lt;&gt;n/a",$J$13:$J$515,"&lt;&gt;n/a"))</f>
        <v>5.1730032032141181E-4</v>
      </c>
      <c r="G212" s="13">
        <v>2.9251466022766473E-2</v>
      </c>
      <c r="H212" s="13">
        <f t="shared" si="255"/>
        <v>3.0142173163159716E-2</v>
      </c>
      <c r="I212" s="33">
        <f t="shared" si="256"/>
        <v>4.3691080000000007</v>
      </c>
      <c r="J212" s="13">
        <v>6.0899999999999996E-2</v>
      </c>
      <c r="K212" s="41">
        <f t="shared" si="242"/>
        <v>5.7652333333333305E-2</v>
      </c>
      <c r="L212" s="1">
        <f t="shared" si="243"/>
        <v>5.4404666666666615E-2</v>
      </c>
      <c r="M212" s="1">
        <f t="shared" si="244"/>
        <v>5.1156999999999925E-2</v>
      </c>
      <c r="N212" s="1">
        <f t="shared" si="245"/>
        <v>4.7909333333333234E-2</v>
      </c>
      <c r="O212" s="1">
        <f t="shared" si="246"/>
        <v>4.4661666666666544E-2</v>
      </c>
      <c r="P212" s="5">
        <v>4.141399999999984E-2</v>
      </c>
      <c r="Q212" s="1">
        <f t="shared" si="247"/>
        <v>7.6937243670971878E-2</v>
      </c>
      <c r="R212" s="12">
        <f t="shared" si="248"/>
        <v>3.9799660795640268E-5</v>
      </c>
      <c r="S212" s="12">
        <f t="shared" si="249"/>
        <v>5.1730032032141181E-4</v>
      </c>
      <c r="T212" s="7"/>
      <c r="U212" s="42">
        <f t="shared" si="250"/>
        <v>-144.94999999999999</v>
      </c>
      <c r="V212" s="36">
        <f t="shared" si="251"/>
        <v>4.6351866772000001</v>
      </c>
      <c r="W212" s="36">
        <f t="shared" si="252"/>
        <v>4.9174695458414801</v>
      </c>
      <c r="X212" s="36">
        <f t="shared" si="196"/>
        <v>5.2169434411832256</v>
      </c>
      <c r="Y212" s="36">
        <f t="shared" si="196"/>
        <v>5.5346552967512839</v>
      </c>
      <c r="Z212" s="36">
        <f t="shared" si="196"/>
        <v>5.8717158043234372</v>
      </c>
      <c r="AA212" s="36">
        <f t="shared" si="253"/>
        <v>6.2102339211128941</v>
      </c>
      <c r="AB212" s="36">
        <f t="shared" si="191"/>
        <v>6.548099627513067</v>
      </c>
      <c r="AC212" s="36">
        <f t="shared" si="191"/>
        <v>6.8830807601577524</v>
      </c>
      <c r="AD212" s="36">
        <f t="shared" si="191"/>
        <v>7.2128445706564026</v>
      </c>
      <c r="AE212" s="36">
        <f t="shared" si="191"/>
        <v>7.5349822305895344</v>
      </c>
      <c r="AF212" s="36">
        <f t="shared" si="254"/>
        <v>7.8470359846871682</v>
      </c>
      <c r="AG212" s="36">
        <f t="shared" ref="AG212:AV226" si="265">IFERROR(AF212*(1+$P212),"n/a")</f>
        <v>8.1720131329570016</v>
      </c>
      <c r="AH212" s="36">
        <f t="shared" si="265"/>
        <v>8.5104488848452817</v>
      </c>
      <c r="AI212" s="36">
        <f t="shared" si="265"/>
        <v>8.8629006149622622</v>
      </c>
      <c r="AJ212" s="36">
        <f t="shared" si="265"/>
        <v>9.2299487810303074</v>
      </c>
      <c r="AK212" s="36">
        <f t="shared" si="265"/>
        <v>9.6121978798478942</v>
      </c>
      <c r="AL212" s="36">
        <f t="shared" si="265"/>
        <v>10.010277442843913</v>
      </c>
      <c r="AM212" s="36">
        <f t="shared" si="265"/>
        <v>10.424843072861849</v>
      </c>
      <c r="AN212" s="36">
        <f t="shared" si="265"/>
        <v>10.856577523881349</v>
      </c>
      <c r="AO212" s="36">
        <f t="shared" si="265"/>
        <v>11.30619182545537</v>
      </c>
      <c r="AP212" s="36">
        <f t="shared" si="265"/>
        <v>11.774426453714776</v>
      </c>
      <c r="AQ212" s="36">
        <f t="shared" si="265"/>
        <v>12.262052550868917</v>
      </c>
      <c r="AR212" s="36">
        <f t="shared" si="265"/>
        <v>12.7698731952106</v>
      </c>
      <c r="AS212" s="36">
        <f t="shared" si="265"/>
        <v>13.298724723717051</v>
      </c>
      <c r="AT212" s="36">
        <f t="shared" si="265"/>
        <v>13.849478109425066</v>
      </c>
      <c r="AU212" s="36">
        <f t="shared" si="265"/>
        <v>14.423040395848794</v>
      </c>
      <c r="AV212" s="36">
        <f t="shared" si="265"/>
        <v>15.020356190802474</v>
      </c>
      <c r="AW212" s="36">
        <f t="shared" si="261"/>
        <v>15.642409222088364</v>
      </c>
      <c r="AX212" s="36">
        <f t="shared" si="261"/>
        <v>16.290223957611929</v>
      </c>
      <c r="AY212" s="36">
        <f t="shared" si="261"/>
        <v>16.964867292592466</v>
      </c>
      <c r="AZ212" s="36">
        <f t="shared" si="261"/>
        <v>17.667450306647886</v>
      </c>
      <c r="BA212" s="36">
        <f t="shared" si="261"/>
        <v>18.3991300936474</v>
      </c>
      <c r="BB212" s="36">
        <f t="shared" si="261"/>
        <v>19.161111667345711</v>
      </c>
      <c r="BC212" s="36">
        <f t="shared" si="261"/>
        <v>19.954649945937163</v>
      </c>
      <c r="BD212" s="36">
        <f t="shared" si="261"/>
        <v>20.781051818798201</v>
      </c>
      <c r="BE212" s="36">
        <f t="shared" si="261"/>
        <v>21.641678298821905</v>
      </c>
      <c r="BF212" s="36">
        <f t="shared" si="261"/>
        <v>22.537946763889313</v>
      </c>
      <c r="BG212" s="36">
        <f t="shared" si="261"/>
        <v>23.471333291169021</v>
      </c>
      <c r="BH212" s="36">
        <f t="shared" si="261"/>
        <v>24.443375088089493</v>
      </c>
      <c r="BI212" s="36">
        <f t="shared" si="261"/>
        <v>25.455673023987629</v>
      </c>
      <c r="BJ212" s="36">
        <f t="shared" si="261"/>
        <v>26.509894266603048</v>
      </c>
      <c r="BK212" s="36">
        <f t="shared" si="261"/>
        <v>27.607775027760141</v>
      </c>
      <c r="BL212" s="36">
        <f t="shared" si="234"/>
        <v>28.751123422759797</v>
      </c>
      <c r="BM212" s="36">
        <f t="shared" ref="BM212:CB226" si="266">IFERROR(BL212*(1+$P212),"n/a")</f>
        <v>29.941822448189967</v>
      </c>
      <c r="BN212" s="36">
        <f t="shared" si="266"/>
        <v>31.181833083059303</v>
      </c>
      <c r="BO212" s="36">
        <f t="shared" si="266"/>
        <v>32.473197518361118</v>
      </c>
      <c r="BP212" s="36">
        <f t="shared" si="266"/>
        <v>33.81804252038652</v>
      </c>
      <c r="BQ212" s="36">
        <f t="shared" si="266"/>
        <v>35.218582933325798</v>
      </c>
      <c r="BR212" s="36">
        <f t="shared" si="266"/>
        <v>36.67712532692655</v>
      </c>
      <c r="BS212" s="36">
        <f t="shared" si="266"/>
        <v>38.196071795215879</v>
      </c>
      <c r="BT212" s="36">
        <f t="shared" si="266"/>
        <v>39.777923912542946</v>
      </c>
      <c r="BU212" s="36">
        <f t="shared" si="266"/>
        <v>41.425286853456996</v>
      </c>
      <c r="BV212" s="36">
        <f t="shared" si="266"/>
        <v>43.14087368320606</v>
      </c>
      <c r="BW212" s="36">
        <f t="shared" si="266"/>
        <v>44.92750982592235</v>
      </c>
      <c r="BX212" s="36">
        <f t="shared" si="266"/>
        <v>46.78813771785309</v>
      </c>
      <c r="BY212" s="36">
        <f t="shared" si="266"/>
        <v>48.725821653300251</v>
      </c>
      <c r="BZ212" s="36">
        <f t="shared" si="266"/>
        <v>50.743752831250021</v>
      </c>
      <c r="CA212" s="36">
        <f t="shared" si="266"/>
        <v>52.845254611003398</v>
      </c>
      <c r="CB212" s="36">
        <f t="shared" si="266"/>
        <v>55.033787985463483</v>
      </c>
      <c r="CC212" s="36">
        <f t="shared" si="262"/>
        <v>57.31295728109346</v>
      </c>
      <c r="CD212" s="36">
        <f t="shared" si="262"/>
        <v>59.686516093932653</v>
      </c>
      <c r="CE212" s="36">
        <f t="shared" si="262"/>
        <v>62.158373471446772</v>
      </c>
      <c r="CF212" s="36">
        <f t="shared" si="262"/>
        <v>64.732600350393255</v>
      </c>
      <c r="CG212" s="36">
        <f t="shared" si="262"/>
        <v>67.413436261304426</v>
      </c>
      <c r="CH212" s="36">
        <f t="shared" si="262"/>
        <v>70.205296310630075</v>
      </c>
      <c r="CI212" s="36">
        <f t="shared" si="262"/>
        <v>73.112778452038498</v>
      </c>
      <c r="CJ212" s="36">
        <f t="shared" si="262"/>
        <v>76.140671058851211</v>
      </c>
      <c r="CK212" s="36">
        <f t="shared" si="262"/>
        <v>79.293960810082467</v>
      </c>
      <c r="CL212" s="36">
        <f t="shared" si="262"/>
        <v>82.577840903071206</v>
      </c>
      <c r="CM212" s="36">
        <f t="shared" si="262"/>
        <v>85.997719606230987</v>
      </c>
      <c r="CN212" s="36">
        <f t="shared" si="262"/>
        <v>89.559229166003419</v>
      </c>
      <c r="CO212" s="36">
        <f t="shared" si="262"/>
        <v>93.268235082684271</v>
      </c>
      <c r="CP212" s="36">
        <f t="shared" si="262"/>
        <v>97.130845770398537</v>
      </c>
      <c r="CQ212" s="36">
        <f t="shared" si="262"/>
        <v>101.15342261713381</v>
      </c>
      <c r="CR212" s="36">
        <f t="shared" si="236"/>
        <v>105.34259046139978</v>
      </c>
      <c r="CS212" s="36">
        <f t="shared" ref="CS212:DH227" si="267">IFERROR(CR212*(1+$P212),"n/a")</f>
        <v>109.70524850276817</v>
      </c>
      <c r="CT212" s="36">
        <f t="shared" si="267"/>
        <v>114.24858166426179</v>
      </c>
      <c r="CU212" s="36">
        <f t="shared" si="267"/>
        <v>118.98007242530551</v>
      </c>
      <c r="CV212" s="36">
        <f t="shared" si="267"/>
        <v>123.90751314472709</v>
      </c>
      <c r="CW212" s="36">
        <f t="shared" si="267"/>
        <v>129.03901889410281</v>
      </c>
      <c r="CX212" s="36">
        <f t="shared" si="267"/>
        <v>134.38304082258315</v>
      </c>
      <c r="CY212" s="36">
        <f t="shared" si="267"/>
        <v>139.9483800752096</v>
      </c>
      <c r="CZ212" s="36">
        <f t="shared" si="267"/>
        <v>145.7442022876443</v>
      </c>
      <c r="DA212" s="36">
        <f t="shared" si="267"/>
        <v>151.78005268118477</v>
      </c>
      <c r="DB212" s="36">
        <f t="shared" si="267"/>
        <v>158.06587178292332</v>
      </c>
      <c r="DC212" s="36">
        <f t="shared" si="267"/>
        <v>164.61201179694129</v>
      </c>
      <c r="DD212" s="36">
        <f t="shared" si="267"/>
        <v>171.42925365349979</v>
      </c>
      <c r="DE212" s="36">
        <f t="shared" si="267"/>
        <v>178.5288247643058</v>
      </c>
      <c r="DF212" s="36">
        <f t="shared" si="267"/>
        <v>185.92241751309473</v>
      </c>
      <c r="DG212" s="36">
        <f t="shared" si="267"/>
        <v>193.622208511982</v>
      </c>
      <c r="DH212" s="36">
        <f t="shared" si="267"/>
        <v>201.6408786552972</v>
      </c>
      <c r="DI212" s="36">
        <f t="shared" si="263"/>
        <v>209.99163400392766</v>
      </c>
      <c r="DJ212" s="36">
        <f t="shared" si="263"/>
        <v>218.68822753456629</v>
      </c>
      <c r="DK212" s="36">
        <f t="shared" si="263"/>
        <v>227.74498178968278</v>
      </c>
      <c r="DL212" s="36">
        <f t="shared" si="263"/>
        <v>237.17681246552067</v>
      </c>
      <c r="DM212" s="36">
        <f t="shared" si="263"/>
        <v>246.99925297696771</v>
      </c>
      <c r="DN212" s="36">
        <f t="shared" si="263"/>
        <v>257.22848003975582</v>
      </c>
      <c r="DO212" s="36">
        <f t="shared" si="263"/>
        <v>267.88134031212223</v>
      </c>
      <c r="DP212" s="36">
        <f t="shared" si="263"/>
        <v>278.97537813980841</v>
      </c>
      <c r="DQ212" s="36">
        <f t="shared" si="263"/>
        <v>290.5288644500904</v>
      </c>
      <c r="DR212" s="36">
        <f t="shared" si="263"/>
        <v>302.56082684242637</v>
      </c>
      <c r="DS212" s="36">
        <f t="shared" si="263"/>
        <v>315.09108092527856</v>
      </c>
      <c r="DT212" s="36">
        <f t="shared" si="263"/>
        <v>328.14026295071801</v>
      </c>
      <c r="DU212" s="36">
        <f t="shared" si="263"/>
        <v>341.72986380055897</v>
      </c>
      <c r="DV212" s="36">
        <f t="shared" si="263"/>
        <v>355.88226437999526</v>
      </c>
      <c r="DW212" s="36">
        <f t="shared" si="263"/>
        <v>370.62077247702831</v>
      </c>
      <c r="DX212" s="36">
        <f t="shared" si="238"/>
        <v>385.96966114839188</v>
      </c>
      <c r="DY212" s="36">
        <f t="shared" ref="DY212:EN240" si="268">IFERROR(DX212*(1+$P212),"n/a")</f>
        <v>401.95420869519131</v>
      </c>
      <c r="DZ212" s="36">
        <f t="shared" si="268"/>
        <v>418.6007402940939</v>
      </c>
      <c r="EA212" s="36">
        <f t="shared" si="268"/>
        <v>435.93667135263343</v>
      </c>
      <c r="EB212" s="36">
        <f t="shared" si="268"/>
        <v>453.99055266003131</v>
      </c>
      <c r="EC212" s="36">
        <f t="shared" si="268"/>
        <v>472.79211740789378</v>
      </c>
      <c r="ED212" s="36">
        <f t="shared" si="268"/>
        <v>492.3723301582242</v>
      </c>
      <c r="EE212" s="36">
        <f t="shared" si="268"/>
        <v>512.76343783939683</v>
      </c>
      <c r="EF212" s="36">
        <f t="shared" si="268"/>
        <v>533.99902285407757</v>
      </c>
      <c r="EG212" s="36">
        <f t="shared" si="268"/>
        <v>556.11405838655628</v>
      </c>
      <c r="EH212" s="36">
        <f t="shared" si="268"/>
        <v>579.14496600057703</v>
      </c>
      <c r="EI212" s="36">
        <f t="shared" si="268"/>
        <v>603.12967562252481</v>
      </c>
      <c r="EJ212" s="36">
        <f t="shared" si="268"/>
        <v>628.10768800875599</v>
      </c>
      <c r="EK212" s="36">
        <f t="shared" si="268"/>
        <v>654.12013979995049</v>
      </c>
      <c r="EL212" s="36">
        <f t="shared" si="268"/>
        <v>681.20987126962552</v>
      </c>
      <c r="EM212" s="36">
        <f t="shared" si="268"/>
        <v>709.42149687838571</v>
      </c>
      <c r="EN212" s="36">
        <f t="shared" si="268"/>
        <v>738.80147875010709</v>
      </c>
      <c r="EO212" s="36">
        <f t="shared" si="264"/>
        <v>769.39820319106389</v>
      </c>
      <c r="EP212" s="36">
        <f t="shared" si="264"/>
        <v>801.26206037801853</v>
      </c>
      <c r="EQ212" s="36">
        <f t="shared" si="264"/>
        <v>834.4455273465137</v>
      </c>
      <c r="ER212" s="36">
        <f t="shared" si="264"/>
        <v>869.00325441604207</v>
      </c>
      <c r="ES212" s="36">
        <f t="shared" si="264"/>
        <v>904.99215519442794</v>
      </c>
      <c r="ET212" s="36">
        <f t="shared" si="264"/>
        <v>942.47150030964985</v>
      </c>
      <c r="EU212" s="36">
        <f t="shared" si="264"/>
        <v>981.50301502347349</v>
      </c>
      <c r="EV212" s="36">
        <f t="shared" si="264"/>
        <v>1022.1509808876555</v>
      </c>
      <c r="EW212" s="36">
        <f t="shared" si="264"/>
        <v>1064.4823416101367</v>
      </c>
      <c r="EX212" s="36">
        <f t="shared" si="264"/>
        <v>1108.5668133055788</v>
      </c>
      <c r="EY212" s="36">
        <f t="shared" si="264"/>
        <v>1154.4769993118159</v>
      </c>
      <c r="EZ212" s="36">
        <f t="shared" si="264"/>
        <v>1202.2885097613153</v>
      </c>
      <c r="FA212" s="36">
        <f t="shared" si="264"/>
        <v>1252.0800861045702</v>
      </c>
      <c r="FB212" s="36">
        <f t="shared" si="264"/>
        <v>1303.9337307905048</v>
      </c>
      <c r="FC212" s="36">
        <f t="shared" si="264"/>
        <v>1357.9348423174627</v>
      </c>
      <c r="FD212" s="36">
        <f t="shared" si="240"/>
        <v>1414.1723558771978</v>
      </c>
      <c r="FE212" s="36">
        <f t="shared" si="260"/>
        <v>1472.7388898234958</v>
      </c>
      <c r="FF212" s="36">
        <f t="shared" si="260"/>
        <v>1533.7308982066459</v>
      </c>
      <c r="FG212" s="36">
        <f t="shared" si="260"/>
        <v>1597.2488296249755</v>
      </c>
      <c r="FH212" s="36">
        <f t="shared" si="260"/>
        <v>1663.3972926550641</v>
      </c>
      <c r="FI212" s="36">
        <f t="shared" si="260"/>
        <v>1732.2852281330806</v>
      </c>
      <c r="FJ212" s="36">
        <f t="shared" si="260"/>
        <v>1804.0260885709838</v>
      </c>
      <c r="FK212" s="36">
        <f t="shared" si="260"/>
        <v>1878.7380250030621</v>
      </c>
      <c r="FL212" s="36">
        <f t="shared" si="260"/>
        <v>1956.5440815705388</v>
      </c>
      <c r="FM212" s="36">
        <f t="shared" si="260"/>
        <v>2037.5723981647006</v>
      </c>
      <c r="FN212" s="36">
        <f t="shared" si="260"/>
        <v>2121.9564214622933</v>
      </c>
      <c r="FO212" s="36">
        <f t="shared" si="260"/>
        <v>2209.8351247007322</v>
      </c>
      <c r="FP212" s="36">
        <f t="shared" si="260"/>
        <v>2301.3532365550882</v>
      </c>
      <c r="FQ212" s="36">
        <f t="shared" si="260"/>
        <v>2396.6614794937805</v>
      </c>
      <c r="FR212" s="36">
        <f t="shared" si="260"/>
        <v>2495.9168180055353</v>
      </c>
      <c r="FS212" s="36">
        <f t="shared" si="260"/>
        <v>2599.2827171064164</v>
      </c>
      <c r="FT212" s="36">
        <f t="shared" si="260"/>
        <v>2706.9294115526609</v>
      </c>
      <c r="FU212" s="36">
        <f t="shared" si="258"/>
        <v>2819.0341862027026</v>
      </c>
      <c r="FV212" s="36">
        <f t="shared" si="258"/>
        <v>2935.7816679901007</v>
      </c>
      <c r="FW212" s="36">
        <f t="shared" si="258"/>
        <v>3057.3641299882424</v>
      </c>
      <c r="FX212" s="36">
        <f t="shared" si="258"/>
        <v>3183.981808067575</v>
      </c>
      <c r="FY212" s="36">
        <f t="shared" si="258"/>
        <v>3315.8432306668851</v>
      </c>
      <c r="FZ212" s="36">
        <f t="shared" si="258"/>
        <v>3453.1655622217231</v>
      </c>
      <c r="GA212" s="36">
        <f t="shared" si="258"/>
        <v>3596.1749608155728</v>
      </c>
      <c r="GB212" s="36">
        <f t="shared" si="258"/>
        <v>3745.1069506427884</v>
      </c>
      <c r="GC212" s="36">
        <f t="shared" si="258"/>
        <v>3900.2068098967084</v>
      </c>
      <c r="GD212" s="36">
        <f t="shared" si="258"/>
        <v>4061.7299747217698</v>
      </c>
      <c r="GE212" s="36">
        <f t="shared" si="258"/>
        <v>4229.9424598948963</v>
      </c>
      <c r="GF212" s="36">
        <f t="shared" si="258"/>
        <v>4405.1212969289827</v>
      </c>
      <c r="GG212" s="36">
        <f t="shared" si="258"/>
        <v>4587.554990319999</v>
      </c>
      <c r="GH212" s="36">
        <f t="shared" si="258"/>
        <v>4777.5439926891104</v>
      </c>
      <c r="GI212" s="36">
        <f t="shared" si="258"/>
        <v>4975.4011996023364</v>
      </c>
      <c r="GJ212" s="36">
        <f t="shared" si="259"/>
        <v>5181.4524648826664</v>
      </c>
      <c r="GK212" s="36">
        <f t="shared" si="259"/>
        <v>5396.0371372633163</v>
      </c>
      <c r="GL212" s="36">
        <f t="shared" si="259"/>
        <v>5619.5086192659383</v>
      </c>
      <c r="GM212" s="36">
        <f t="shared" si="259"/>
        <v>5852.2349492242165</v>
      </c>
      <c r="GN212" s="36">
        <f t="shared" si="259"/>
        <v>6094.5994074113869</v>
      </c>
      <c r="GO212" s="36">
        <f t="shared" si="259"/>
        <v>6347.0011472699207</v>
      </c>
      <c r="GP212" s="36">
        <f t="shared" si="259"/>
        <v>6609.8558527829564</v>
      </c>
      <c r="GQ212" s="36">
        <f t="shared" si="259"/>
        <v>6883.5964230701084</v>
      </c>
      <c r="GR212" s="36">
        <f t="shared" si="259"/>
        <v>7168.6736853351331</v>
      </c>
      <c r="GS212" s="36">
        <f t="shared" si="259"/>
        <v>7465.5571373396015</v>
      </c>
      <c r="GT212" s="36">
        <f t="shared" si="259"/>
        <v>7774.7357206253828</v>
      </c>
      <c r="GU212" s="36">
        <f t="shared" si="259"/>
        <v>8096.7186257593612</v>
      </c>
      <c r="GV212" s="36">
        <f t="shared" si="259"/>
        <v>8432.0361309265572</v>
      </c>
      <c r="GW212" s="36">
        <f t="shared" si="259"/>
        <v>8781.2404752527491</v>
      </c>
      <c r="GX212" s="36">
        <f t="shared" si="259"/>
        <v>9144.9067682948644</v>
      </c>
      <c r="GY212" s="36">
        <f t="shared" si="259"/>
        <v>9523.6339371970262</v>
      </c>
      <c r="GZ212" s="36">
        <f t="shared" si="257"/>
        <v>9918.0457130721024</v>
      </c>
      <c r="HA212" s="36">
        <f t="shared" si="257"/>
        <v>10328.791658233269</v>
      </c>
      <c r="HB212" s="36">
        <f t="shared" si="257"/>
        <v>10756.548235967341</v>
      </c>
      <c r="HC212" s="36">
        <f t="shared" si="257"/>
        <v>11202.01992461169</v>
      </c>
      <c r="HD212" s="36">
        <f t="shared" si="257"/>
        <v>11665.940377769557</v>
      </c>
      <c r="HE212" s="36">
        <f t="shared" si="257"/>
        <v>12149.073632574504</v>
      </c>
      <c r="HF212" s="36">
        <f t="shared" si="257"/>
        <v>12652.215367993942</v>
      </c>
      <c r="HG212" s="36">
        <f t="shared" si="257"/>
        <v>13176.194215244041</v>
      </c>
      <c r="HH212" s="36">
        <f t="shared" si="257"/>
        <v>13721.873122474155</v>
      </c>
      <c r="HI212" s="36">
        <f t="shared" si="257"/>
        <v>14290.150775968297</v>
      </c>
      <c r="HJ212" s="36">
        <f t="shared" si="257"/>
        <v>14881.963080204247</v>
      </c>
      <c r="HK212" s="36">
        <f t="shared" si="257"/>
        <v>15498.284699207823</v>
      </c>
      <c r="HL212" s="36">
        <f t="shared" si="257"/>
        <v>16140.130661740814</v>
      </c>
      <c r="HM212" s="36">
        <f t="shared" si="257"/>
        <v>16808.558032966146</v>
      </c>
    </row>
    <row r="213" spans="1:221" x14ac:dyDescent="0.25">
      <c r="A213" s="7" t="s">
        <v>569</v>
      </c>
      <c r="B213" s="16" t="s">
        <v>568</v>
      </c>
      <c r="C213" s="15">
        <v>52.917000000000002</v>
      </c>
      <c r="D213" s="15">
        <v>268.60000000000002</v>
      </c>
      <c r="E213" s="14">
        <f t="shared" si="241"/>
        <v>14213.506200000002</v>
      </c>
      <c r="F213" s="12">
        <f>IF(OR(G213="n/a",J213="n/a"),0%,E213/SUMIFS(E$13:E$515,G$13:G$515,"&lt;&gt;n/a",$J$13:$J$515,"&lt;&gt;n/a"))</f>
        <v>4.9667027247495736E-4</v>
      </c>
      <c r="G213" s="13">
        <v>2.4125093075204766E-2</v>
      </c>
      <c r="H213" s="13">
        <f t="shared" si="255"/>
        <v>2.4712539091586005E-2</v>
      </c>
      <c r="I213" s="33">
        <f t="shared" si="256"/>
        <v>6.6377880000000014</v>
      </c>
      <c r="J213" s="13">
        <v>4.87E-2</v>
      </c>
      <c r="K213" s="41">
        <f t="shared" si="242"/>
        <v>4.7485666666666641E-2</v>
      </c>
      <c r="L213" s="1">
        <f t="shared" si="243"/>
        <v>4.6271333333333282E-2</v>
      </c>
      <c r="M213" s="1">
        <f t="shared" si="244"/>
        <v>4.5056999999999924E-2</v>
      </c>
      <c r="N213" s="1">
        <f t="shared" si="245"/>
        <v>4.3842666666666565E-2</v>
      </c>
      <c r="O213" s="1">
        <f t="shared" si="246"/>
        <v>4.2628333333333206E-2</v>
      </c>
      <c r="P213" s="5">
        <v>4.141399999999984E-2</v>
      </c>
      <c r="Q213" s="1">
        <f t="shared" si="247"/>
        <v>6.8250163440888967E-2</v>
      </c>
      <c r="R213" s="12">
        <f t="shared" si="248"/>
        <v>3.3897827272646699E-5</v>
      </c>
      <c r="S213" s="12">
        <f t="shared" si="249"/>
        <v>4.9667027247495736E-4</v>
      </c>
      <c r="T213" s="7"/>
      <c r="U213" s="42">
        <f t="shared" si="250"/>
        <v>-268.60000000000002</v>
      </c>
      <c r="V213" s="36">
        <f t="shared" si="251"/>
        <v>6.9610482756000014</v>
      </c>
      <c r="W213" s="36">
        <f t="shared" si="252"/>
        <v>7.3000513266217215</v>
      </c>
      <c r="X213" s="36">
        <f t="shared" si="196"/>
        <v>7.6555638262281995</v>
      </c>
      <c r="Y213" s="36">
        <f t="shared" si="196"/>
        <v>8.0283897845655119</v>
      </c>
      <c r="Z213" s="36">
        <f t="shared" si="196"/>
        <v>8.4193723670738514</v>
      </c>
      <c r="AA213" s="36">
        <f t="shared" si="253"/>
        <v>8.8191718768392633</v>
      </c>
      <c r="AB213" s="36">
        <f t="shared" si="191"/>
        <v>9.2272467184764526</v>
      </c>
      <c r="AC213" s="36">
        <f t="shared" si="191"/>
        <v>9.6429987738708451</v>
      </c>
      <c r="AD213" s="36">
        <f t="shared" si="191"/>
        <v>10.065773554780739</v>
      </c>
      <c r="AE213" s="36">
        <f t="shared" si="191"/>
        <v>10.494860705131783</v>
      </c>
      <c r="AF213" s="36">
        <f t="shared" si="254"/>
        <v>10.929494866374108</v>
      </c>
      <c r="AG213" s="36">
        <f t="shared" si="265"/>
        <v>11.382128966770123</v>
      </c>
      <c r="AH213" s="36">
        <f t="shared" si="265"/>
        <v>11.85350845579994</v>
      </c>
      <c r="AI213" s="36">
        <f t="shared" si="265"/>
        <v>12.344409654988436</v>
      </c>
      <c r="AJ213" s="36">
        <f t="shared" si="265"/>
        <v>12.855641036440124</v>
      </c>
      <c r="AK213" s="36">
        <f t="shared" si="265"/>
        <v>13.388044554323253</v>
      </c>
      <c r="AL213" s="36">
        <f t="shared" si="265"/>
        <v>13.942497031495995</v>
      </c>
      <c r="AM213" s="36">
        <f t="shared" si="265"/>
        <v>14.519911603558368</v>
      </c>
      <c r="AN213" s="36">
        <f t="shared" si="265"/>
        <v>15.121239222708132</v>
      </c>
      <c r="AO213" s="36">
        <f t="shared" si="265"/>
        <v>15.747470223877365</v>
      </c>
      <c r="AP213" s="36">
        <f t="shared" si="265"/>
        <v>16.399635955729018</v>
      </c>
      <c r="AQ213" s="36">
        <f t="shared" si="265"/>
        <v>17.078810479199575</v>
      </c>
      <c r="AR213" s="36">
        <f t="shared" si="265"/>
        <v>17.786112336385145</v>
      </c>
      <c r="AS213" s="36">
        <f t="shared" si="265"/>
        <v>18.522706392684196</v>
      </c>
      <c r="AT213" s="36">
        <f t="shared" si="265"/>
        <v>19.289805755230816</v>
      </c>
      <c r="AU213" s="36">
        <f t="shared" si="265"/>
        <v>20.088673770777941</v>
      </c>
      <c r="AV213" s="36">
        <f t="shared" si="265"/>
        <v>20.920626106320935</v>
      </c>
      <c r="AW213" s="36">
        <f t="shared" si="261"/>
        <v>21.787032915888105</v>
      </c>
      <c r="AX213" s="36">
        <f t="shared" si="261"/>
        <v>22.689321097066692</v>
      </c>
      <c r="AY213" s="36">
        <f t="shared" si="261"/>
        <v>23.628976640980607</v>
      </c>
      <c r="AZ213" s="36">
        <f t="shared" si="261"/>
        <v>24.607547079590173</v>
      </c>
      <c r="BA213" s="36">
        <f t="shared" si="261"/>
        <v>25.626644034344316</v>
      </c>
      <c r="BB213" s="36">
        <f t="shared" si="261"/>
        <v>26.687945870382649</v>
      </c>
      <c r="BC213" s="36">
        <f t="shared" si="261"/>
        <v>27.793200460658671</v>
      </c>
      <c r="BD213" s="36">
        <f t="shared" si="261"/>
        <v>28.944228064536386</v>
      </c>
      <c r="BE213" s="36">
        <f t="shared" si="261"/>
        <v>30.14292432560109</v>
      </c>
      <c r="BF213" s="36">
        <f t="shared" si="261"/>
        <v>31.391263393621529</v>
      </c>
      <c r="BG213" s="36">
        <f t="shared" si="261"/>
        <v>32.691301175804966</v>
      </c>
      <c r="BH213" s="36">
        <f t="shared" si="261"/>
        <v>34.045178722699745</v>
      </c>
      <c r="BI213" s="36">
        <f t="shared" si="261"/>
        <v>35.455125754321628</v>
      </c>
      <c r="BJ213" s="36">
        <f t="shared" si="261"/>
        <v>36.923464332311099</v>
      </c>
      <c r="BK213" s="36">
        <f t="shared" si="261"/>
        <v>38.452612684169424</v>
      </c>
      <c r="BL213" s="36">
        <f t="shared" si="234"/>
        <v>40.04508918587161</v>
      </c>
      <c r="BM213" s="36">
        <f t="shared" si="266"/>
        <v>41.703516509415294</v>
      </c>
      <c r="BN213" s="36">
        <f t="shared" si="266"/>
        <v>43.43062594213621</v>
      </c>
      <c r="BO213" s="36">
        <f t="shared" si="266"/>
        <v>45.229261884903835</v>
      </c>
      <c r="BP213" s="36">
        <f t="shared" si="266"/>
        <v>47.102386536605238</v>
      </c>
      <c r="BQ213" s="36">
        <f t="shared" si="266"/>
        <v>49.053084772632197</v>
      </c>
      <c r="BR213" s="36">
        <f t="shared" si="266"/>
        <v>51.084569225405978</v>
      </c>
      <c r="BS213" s="36">
        <f t="shared" si="266"/>
        <v>53.200185575306932</v>
      </c>
      <c r="BT213" s="36">
        <f t="shared" si="266"/>
        <v>55.403418060722686</v>
      </c>
      <c r="BU213" s="36">
        <f t="shared" si="266"/>
        <v>57.697895216289446</v>
      </c>
      <c r="BV213" s="36">
        <f t="shared" si="266"/>
        <v>60.08739584877685</v>
      </c>
      <c r="BW213" s="36">
        <f t="shared" si="266"/>
        <v>62.575855260458084</v>
      </c>
      <c r="BX213" s="36">
        <f t="shared" si="266"/>
        <v>65.167371730214683</v>
      </c>
      <c r="BY213" s="36">
        <f t="shared" si="266"/>
        <v>67.866213263049787</v>
      </c>
      <c r="BZ213" s="36">
        <f t="shared" si="266"/>
        <v>70.676824619125725</v>
      </c>
      <c r="CA213" s="36">
        <f t="shared" si="266"/>
        <v>73.603834633902181</v>
      </c>
      <c r="CB213" s="36">
        <f t="shared" si="266"/>
        <v>76.652063841430589</v>
      </c>
      <c r="CC213" s="36">
        <f t="shared" si="262"/>
        <v>79.826532413359587</v>
      </c>
      <c r="CD213" s="36">
        <f t="shared" si="262"/>
        <v>83.132468426726447</v>
      </c>
      <c r="CE213" s="36">
        <f t="shared" si="262"/>
        <v>86.575316474150881</v>
      </c>
      <c r="CF213" s="36">
        <f t="shared" si="262"/>
        <v>90.160746630611357</v>
      </c>
      <c r="CG213" s="36">
        <f t="shared" si="262"/>
        <v>93.894663791571475</v>
      </c>
      <c r="CH213" s="36">
        <f t="shared" si="262"/>
        <v>97.7832173978356</v>
      </c>
      <c r="CI213" s="36">
        <f t="shared" si="262"/>
        <v>101.83281156314955</v>
      </c>
      <c r="CJ213" s="36">
        <f t="shared" si="262"/>
        <v>106.05011562122581</v>
      </c>
      <c r="CK213" s="36">
        <f t="shared" si="262"/>
        <v>110.44207510956325</v>
      </c>
      <c r="CL213" s="36">
        <f t="shared" si="262"/>
        <v>115.01592320815068</v>
      </c>
      <c r="CM213" s="36">
        <f t="shared" si="262"/>
        <v>119.77919265189301</v>
      </c>
      <c r="CN213" s="36">
        <f t="shared" si="262"/>
        <v>124.73972813637849</v>
      </c>
      <c r="CO213" s="36">
        <f t="shared" si="262"/>
        <v>129.90569923741845</v>
      </c>
      <c r="CP213" s="36">
        <f t="shared" si="262"/>
        <v>135.28561386563686</v>
      </c>
      <c r="CQ213" s="36">
        <f t="shared" si="262"/>
        <v>140.88833227826834</v>
      </c>
      <c r="CR213" s="36">
        <f t="shared" si="236"/>
        <v>146.72308167124052</v>
      </c>
      <c r="CS213" s="36">
        <f t="shared" si="267"/>
        <v>152.79947137557326</v>
      </c>
      <c r="CT213" s="36">
        <f t="shared" si="267"/>
        <v>159.12750868312122</v>
      </c>
      <c r="CU213" s="36">
        <f t="shared" si="267"/>
        <v>165.71761532772399</v>
      </c>
      <c r="CV213" s="36">
        <f t="shared" si="267"/>
        <v>172.58064464890631</v>
      </c>
      <c r="CW213" s="36">
        <f t="shared" si="267"/>
        <v>179.72789946639608</v>
      </c>
      <c r="CX213" s="36">
        <f t="shared" si="267"/>
        <v>187.17115069489739</v>
      </c>
      <c r="CY213" s="36">
        <f t="shared" si="267"/>
        <v>194.92265672977584</v>
      </c>
      <c r="CZ213" s="36">
        <f t="shared" si="267"/>
        <v>202.99518363558275</v>
      </c>
      <c r="DA213" s="36">
        <f t="shared" si="267"/>
        <v>211.40202617066674</v>
      </c>
      <c r="DB213" s="36">
        <f t="shared" si="267"/>
        <v>220.15702968249872</v>
      </c>
      <c r="DC213" s="36">
        <f t="shared" si="267"/>
        <v>229.27461290976967</v>
      </c>
      <c r="DD213" s="36">
        <f t="shared" si="267"/>
        <v>238.76979172881482</v>
      </c>
      <c r="DE213" s="36">
        <f t="shared" si="267"/>
        <v>248.65820388347191</v>
      </c>
      <c r="DF213" s="36">
        <f t="shared" si="267"/>
        <v>258.95613473910197</v>
      </c>
      <c r="DG213" s="36">
        <f t="shared" si="267"/>
        <v>269.68054410318712</v>
      </c>
      <c r="DH213" s="36">
        <f t="shared" si="267"/>
        <v>280.84909415667647</v>
      </c>
      <c r="DI213" s="36">
        <f t="shared" si="263"/>
        <v>292.48017854208103</v>
      </c>
      <c r="DJ213" s="36">
        <f t="shared" si="263"/>
        <v>304.59295265622274</v>
      </c>
      <c r="DK213" s="36">
        <f t="shared" si="263"/>
        <v>317.20736519752751</v>
      </c>
      <c r="DL213" s="36">
        <f t="shared" si="263"/>
        <v>330.34419101981786</v>
      </c>
      <c r="DM213" s="36">
        <f t="shared" si="263"/>
        <v>344.02506534671255</v>
      </c>
      <c r="DN213" s="36">
        <f t="shared" si="263"/>
        <v>358.27251940298123</v>
      </c>
      <c r="DO213" s="36">
        <f t="shared" si="263"/>
        <v>373.11001752153624</v>
      </c>
      <c r="DP213" s="36">
        <f t="shared" si="263"/>
        <v>388.56199578717309</v>
      </c>
      <c r="DQ213" s="36">
        <f t="shared" si="263"/>
        <v>404.65390228070299</v>
      </c>
      <c r="DR213" s="36">
        <f t="shared" si="263"/>
        <v>421.41223898975596</v>
      </c>
      <c r="DS213" s="36">
        <f t="shared" si="263"/>
        <v>438.86460545527763</v>
      </c>
      <c r="DT213" s="36">
        <f t="shared" si="263"/>
        <v>457.03974422560242</v>
      </c>
      <c r="DU213" s="36">
        <f t="shared" si="263"/>
        <v>475.96758819296144</v>
      </c>
      <c r="DV213" s="36">
        <f t="shared" si="263"/>
        <v>495.67930989038467</v>
      </c>
      <c r="DW213" s="36">
        <f t="shared" si="263"/>
        <v>516.20737283018502</v>
      </c>
      <c r="DX213" s="36">
        <f t="shared" si="238"/>
        <v>537.58558496857427</v>
      </c>
      <c r="DY213" s="36">
        <f t="shared" si="268"/>
        <v>559.84915438446274</v>
      </c>
      <c r="DZ213" s="36">
        <f t="shared" si="268"/>
        <v>583.03474726414083</v>
      </c>
      <c r="EA213" s="36">
        <f t="shared" si="268"/>
        <v>607.18054828733784</v>
      </c>
      <c r="EB213" s="36">
        <f t="shared" si="268"/>
        <v>632.3263235141095</v>
      </c>
      <c r="EC213" s="36">
        <f t="shared" si="268"/>
        <v>658.51348587612279</v>
      </c>
      <c r="ED213" s="36">
        <f t="shared" si="268"/>
        <v>685.78516338019642</v>
      </c>
      <c r="EE213" s="36">
        <f t="shared" si="268"/>
        <v>714.18627013642379</v>
      </c>
      <c r="EF213" s="36">
        <f t="shared" si="268"/>
        <v>743.76358032785356</v>
      </c>
      <c r="EG213" s="36">
        <f t="shared" si="268"/>
        <v>774.56580524355115</v>
      </c>
      <c r="EH213" s="36">
        <f t="shared" si="268"/>
        <v>806.64367350190741</v>
      </c>
      <c r="EI213" s="36">
        <f t="shared" si="268"/>
        <v>840.05001459631524</v>
      </c>
      <c r="EJ213" s="36">
        <f t="shared" si="268"/>
        <v>874.83984590080695</v>
      </c>
      <c r="EK213" s="36">
        <f t="shared" si="268"/>
        <v>911.07046327894284</v>
      </c>
      <c r="EL213" s="36">
        <f t="shared" si="268"/>
        <v>948.8015354451768</v>
      </c>
      <c r="EM213" s="36">
        <f t="shared" si="268"/>
        <v>988.09520223410323</v>
      </c>
      <c r="EN213" s="36">
        <f t="shared" si="268"/>
        <v>1029.0161769394263</v>
      </c>
      <c r="EO213" s="36">
        <f t="shared" si="264"/>
        <v>1071.6318528911954</v>
      </c>
      <c r="EP213" s="36">
        <f t="shared" si="264"/>
        <v>1116.0124144468311</v>
      </c>
      <c r="EQ213" s="36">
        <f t="shared" si="264"/>
        <v>1162.2309525787321</v>
      </c>
      <c r="ER213" s="36">
        <f t="shared" si="264"/>
        <v>1210.3635852488276</v>
      </c>
      <c r="ES213" s="36">
        <f t="shared" si="264"/>
        <v>1260.4895827683224</v>
      </c>
      <c r="ET213" s="36">
        <f t="shared" si="264"/>
        <v>1312.6914983490894</v>
      </c>
      <c r="EU213" s="36">
        <f t="shared" si="264"/>
        <v>1367.0553040617185</v>
      </c>
      <c r="EV213" s="36">
        <f t="shared" si="264"/>
        <v>1423.6705324241302</v>
      </c>
      <c r="EW213" s="36">
        <f t="shared" si="264"/>
        <v>1482.6304238539428</v>
      </c>
      <c r="EX213" s="36">
        <f t="shared" si="264"/>
        <v>1544.0320802274298</v>
      </c>
      <c r="EY213" s="36">
        <f t="shared" si="264"/>
        <v>1607.9766247979683</v>
      </c>
      <c r="EZ213" s="36">
        <f t="shared" si="264"/>
        <v>1674.5693687373512</v>
      </c>
      <c r="FA213" s="36">
        <f t="shared" si="264"/>
        <v>1743.9199845742396</v>
      </c>
      <c r="FB213" s="36">
        <f t="shared" si="264"/>
        <v>1816.1426868153969</v>
      </c>
      <c r="FC213" s="36">
        <f t="shared" si="264"/>
        <v>1891.3564200471694</v>
      </c>
      <c r="FD213" s="36">
        <f t="shared" si="240"/>
        <v>1969.6850548270027</v>
      </c>
      <c r="FE213" s="36">
        <f t="shared" si="260"/>
        <v>2051.2575916876081</v>
      </c>
      <c r="FF213" s="36">
        <f t="shared" si="260"/>
        <v>2136.2083735897581</v>
      </c>
      <c r="FG213" s="36">
        <f t="shared" si="260"/>
        <v>2224.6773071736038</v>
      </c>
      <c r="FH213" s="36">
        <f t="shared" si="260"/>
        <v>2316.8100931728909</v>
      </c>
      <c r="FI213" s="36">
        <f t="shared" si="260"/>
        <v>2412.7584663715525</v>
      </c>
      <c r="FJ213" s="36">
        <f t="shared" si="260"/>
        <v>2512.6804454978637</v>
      </c>
      <c r="FK213" s="36">
        <f t="shared" si="260"/>
        <v>2616.7405934677117</v>
      </c>
      <c r="FL213" s="36">
        <f t="shared" si="260"/>
        <v>2725.1102884055831</v>
      </c>
      <c r="FM213" s="36">
        <f t="shared" si="260"/>
        <v>2837.9680058896115</v>
      </c>
      <c r="FN213" s="36">
        <f t="shared" si="260"/>
        <v>2955.4996128855232</v>
      </c>
      <c r="FO213" s="36">
        <f t="shared" si="260"/>
        <v>3077.8986738535637</v>
      </c>
      <c r="FP213" s="36">
        <f t="shared" si="260"/>
        <v>3205.3667695325348</v>
      </c>
      <c r="FQ213" s="36">
        <f t="shared" si="260"/>
        <v>3338.1138289259547</v>
      </c>
      <c r="FR213" s="36">
        <f t="shared" si="260"/>
        <v>3476.3584750370937</v>
      </c>
      <c r="FS213" s="36">
        <f t="shared" si="260"/>
        <v>3620.3283849222794</v>
      </c>
      <c r="FT213" s="36">
        <f t="shared" si="260"/>
        <v>3770.26066465545</v>
      </c>
      <c r="FU213" s="36">
        <f t="shared" si="258"/>
        <v>3926.4022398214902</v>
      </c>
      <c r="FV213" s="36">
        <f t="shared" si="258"/>
        <v>4089.0102621814567</v>
      </c>
      <c r="FW213" s="36">
        <f t="shared" si="258"/>
        <v>4258.352533179439</v>
      </c>
      <c r="FX213" s="36">
        <f t="shared" si="258"/>
        <v>4434.7079449885314</v>
      </c>
      <c r="FY213" s="36">
        <f t="shared" si="258"/>
        <v>4618.3669398222855</v>
      </c>
      <c r="FZ213" s="36">
        <f t="shared" si="258"/>
        <v>4809.6319882680846</v>
      </c>
      <c r="GA213" s="36">
        <f t="shared" si="258"/>
        <v>5008.8180874302179</v>
      </c>
      <c r="GB213" s="36">
        <f t="shared" si="258"/>
        <v>5216.2532797030526</v>
      </c>
      <c r="GC213" s="36">
        <f t="shared" si="258"/>
        <v>5432.2791930286739</v>
      </c>
      <c r="GD213" s="36">
        <f t="shared" si="258"/>
        <v>5657.2516035287626</v>
      </c>
      <c r="GE213" s="36">
        <f t="shared" si="258"/>
        <v>5891.5410214373023</v>
      </c>
      <c r="GF213" s="36">
        <f t="shared" si="258"/>
        <v>6135.5333012991059</v>
      </c>
      <c r="GG213" s="36">
        <f t="shared" si="258"/>
        <v>6389.6302774391061</v>
      </c>
      <c r="GH213" s="36">
        <f t="shared" si="258"/>
        <v>6654.2504257489682</v>
      </c>
      <c r="GI213" s="36">
        <f t="shared" si="258"/>
        <v>6929.8295528809349</v>
      </c>
      <c r="GJ213" s="36">
        <f t="shared" si="259"/>
        <v>7216.8215139839449</v>
      </c>
      <c r="GK213" s="36">
        <f t="shared" si="259"/>
        <v>7515.6989601640753</v>
      </c>
      <c r="GL213" s="36">
        <f t="shared" si="259"/>
        <v>7826.9541169003087</v>
      </c>
      <c r="GM213" s="36">
        <f t="shared" si="259"/>
        <v>8151.0995946976172</v>
      </c>
      <c r="GN213" s="36">
        <f t="shared" si="259"/>
        <v>8488.6692333124229</v>
      </c>
      <c r="GO213" s="36">
        <f t="shared" si="259"/>
        <v>8840.2189809408228</v>
      </c>
      <c r="GP213" s="36">
        <f t="shared" si="259"/>
        <v>9206.3278098175051</v>
      </c>
      <c r="GQ213" s="36">
        <f t="shared" si="259"/>
        <v>9587.5986697332864</v>
      </c>
      <c r="GR213" s="36">
        <f t="shared" si="259"/>
        <v>9984.6594810416191</v>
      </c>
      <c r="GS213" s="36">
        <f t="shared" si="259"/>
        <v>10398.164168789475</v>
      </c>
      <c r="GT213" s="36">
        <f t="shared" si="259"/>
        <v>10828.793739675721</v>
      </c>
      <c r="GU213" s="36">
        <f t="shared" si="259"/>
        <v>11277.257403610649</v>
      </c>
      <c r="GV213" s="36">
        <f t="shared" si="259"/>
        <v>11744.293741723779</v>
      </c>
      <c r="GW213" s="36">
        <f t="shared" si="259"/>
        <v>12230.671922743526</v>
      </c>
      <c r="GX213" s="36">
        <f t="shared" si="259"/>
        <v>12737.192969752025</v>
      </c>
      <c r="GY213" s="36">
        <f t="shared" si="259"/>
        <v>13264.691079401333</v>
      </c>
      <c r="GZ213" s="36">
        <f t="shared" si="257"/>
        <v>13814.034995763657</v>
      </c>
      <c r="HA213" s="36">
        <f t="shared" si="257"/>
        <v>14386.12944107821</v>
      </c>
      <c r="HB213" s="36">
        <f t="shared" si="257"/>
        <v>14981.916605751021</v>
      </c>
      <c r="HC213" s="36">
        <f t="shared" si="257"/>
        <v>15602.377700061592</v>
      </c>
      <c r="HD213" s="36">
        <f t="shared" si="257"/>
        <v>16248.53457013194</v>
      </c>
      <c r="HE213" s="36">
        <f t="shared" si="257"/>
        <v>16921.451380819381</v>
      </c>
      <c r="HF213" s="36">
        <f t="shared" si="257"/>
        <v>17622.236368304631</v>
      </c>
      <c r="HG213" s="36">
        <f t="shared" si="257"/>
        <v>18352.043665261597</v>
      </c>
      <c r="HH213" s="36">
        <f t="shared" si="257"/>
        <v>19112.075201614738</v>
      </c>
      <c r="HI213" s="36">
        <f t="shared" si="257"/>
        <v>19903.582684014407</v>
      </c>
      <c r="HJ213" s="36">
        <f t="shared" si="257"/>
        <v>20727.869657290175</v>
      </c>
      <c r="HK213" s="36">
        <f t="shared" si="257"/>
        <v>21586.293651277188</v>
      </c>
      <c r="HL213" s="36">
        <f t="shared" si="257"/>
        <v>22480.268416551178</v>
      </c>
      <c r="HM213" s="36">
        <f t="shared" si="257"/>
        <v>23411.266252754223</v>
      </c>
    </row>
    <row r="214" spans="1:221" x14ac:dyDescent="0.25">
      <c r="A214" s="7" t="s">
        <v>567</v>
      </c>
      <c r="B214" s="16" t="s">
        <v>566</v>
      </c>
      <c r="C214" s="15">
        <v>230.71199999999999</v>
      </c>
      <c r="D214" s="15">
        <v>159.51</v>
      </c>
      <c r="E214" s="14">
        <f t="shared" si="241"/>
        <v>36800.871119999996</v>
      </c>
      <c r="F214" s="12">
        <f>IF(OR(G214="n/a",J214="n/a"),0%,E214/SUMIFS(E$13:E$515,G$13:G$515,"&lt;&gt;n/a",$J$13:$J$515,"&lt;&gt;n/a"))</f>
        <v>1.2859528415646087E-3</v>
      </c>
      <c r="G214" s="13">
        <v>6.2691994232336535E-3</v>
      </c>
      <c r="H214" s="13">
        <f t="shared" si="255"/>
        <v>6.5743527051595517E-3</v>
      </c>
      <c r="I214" s="33">
        <f t="shared" si="256"/>
        <v>1.048675</v>
      </c>
      <c r="J214" s="13">
        <v>9.7349999999999992E-2</v>
      </c>
      <c r="K214" s="41">
        <f t="shared" si="242"/>
        <v>8.8027333333333305E-2</v>
      </c>
      <c r="L214" s="1">
        <f t="shared" si="243"/>
        <v>7.8704666666666617E-2</v>
      </c>
      <c r="M214" s="1">
        <f t="shared" si="244"/>
        <v>6.938199999999993E-2</v>
      </c>
      <c r="N214" s="1">
        <f t="shared" si="245"/>
        <v>6.0059333333333235E-2</v>
      </c>
      <c r="O214" s="1">
        <f t="shared" si="246"/>
        <v>5.0736666666666541E-2</v>
      </c>
      <c r="P214" s="5">
        <v>4.141399999999984E-2</v>
      </c>
      <c r="Q214" s="1">
        <f t="shared" si="247"/>
        <v>4.917527380171749E-2</v>
      </c>
      <c r="R214" s="12">
        <f t="shared" si="248"/>
        <v>6.3237083080036263E-5</v>
      </c>
      <c r="S214" s="12">
        <f t="shared" si="249"/>
        <v>1.2859528415646087E-3</v>
      </c>
      <c r="T214" s="7"/>
      <c r="U214" s="42">
        <f t="shared" si="250"/>
        <v>-159.51</v>
      </c>
      <c r="V214" s="36">
        <f t="shared" si="251"/>
        <v>1.1507635112500001</v>
      </c>
      <c r="W214" s="36">
        <f t="shared" si="252"/>
        <v>1.2627903390701876</v>
      </c>
      <c r="X214" s="36">
        <f t="shared" si="196"/>
        <v>1.3857229785786704</v>
      </c>
      <c r="Y214" s="36">
        <f t="shared" si="196"/>
        <v>1.5206231105433041</v>
      </c>
      <c r="Z214" s="36">
        <f t="shared" si="196"/>
        <v>1.6686557703546949</v>
      </c>
      <c r="AA214" s="36">
        <f t="shared" si="253"/>
        <v>1.8155430880702976</v>
      </c>
      <c r="AB214" s="36">
        <f t="shared" si="191"/>
        <v>1.958434801635841</v>
      </c>
      <c r="AC214" s="36">
        <f t="shared" si="191"/>
        <v>2.0943149250429385</v>
      </c>
      <c r="AD214" s="36">
        <f t="shared" si="191"/>
        <v>2.2200980832310671</v>
      </c>
      <c r="AE214" s="36">
        <f t="shared" si="191"/>
        <v>2.3327384596472669</v>
      </c>
      <c r="AF214" s="36">
        <f t="shared" si="254"/>
        <v>2.4293464902150985</v>
      </c>
      <c r="AG214" s="36">
        <f t="shared" si="265"/>
        <v>2.5299554457608662</v>
      </c>
      <c r="AH214" s="36">
        <f t="shared" si="265"/>
        <v>2.6347310205916061</v>
      </c>
      <c r="AI214" s="36">
        <f t="shared" si="265"/>
        <v>2.7438457710783863</v>
      </c>
      <c r="AJ214" s="36">
        <f t="shared" si="265"/>
        <v>2.857479399841826</v>
      </c>
      <c r="AK214" s="36">
        <f t="shared" si="265"/>
        <v>2.9758190517068748</v>
      </c>
      <c r="AL214" s="36">
        <f t="shared" si="265"/>
        <v>3.0990596219142628</v>
      </c>
      <c r="AM214" s="36">
        <f t="shared" si="265"/>
        <v>3.2274040770962196</v>
      </c>
      <c r="AN214" s="36">
        <f t="shared" si="265"/>
        <v>3.3610637895450819</v>
      </c>
      <c r="AO214" s="36">
        <f t="shared" si="265"/>
        <v>3.5002588853253012</v>
      </c>
      <c r="AP214" s="36">
        <f t="shared" si="265"/>
        <v>3.6452186068021626</v>
      </c>
      <c r="AQ214" s="36">
        <f t="shared" si="265"/>
        <v>3.7961816901842669</v>
      </c>
      <c r="AR214" s="36">
        <f t="shared" si="265"/>
        <v>3.9533967587015577</v>
      </c>
      <c r="AS214" s="36">
        <f t="shared" si="265"/>
        <v>4.1171227320664237</v>
      </c>
      <c r="AT214" s="36">
        <f t="shared" si="265"/>
        <v>4.2876292528922217</v>
      </c>
      <c r="AU214" s="36">
        <f t="shared" si="265"/>
        <v>4.4651971307714993</v>
      </c>
      <c r="AV214" s="36">
        <f t="shared" si="265"/>
        <v>4.6501188047452695</v>
      </c>
      <c r="AW214" s="36">
        <f t="shared" si="261"/>
        <v>4.8426988249249892</v>
      </c>
      <c r="AX214" s="36">
        <f t="shared" si="261"/>
        <v>5.0432543540604318</v>
      </c>
      <c r="AY214" s="36">
        <f t="shared" si="261"/>
        <v>5.2521156898794894</v>
      </c>
      <c r="AZ214" s="36">
        <f t="shared" si="261"/>
        <v>5.4696268090601574</v>
      </c>
      <c r="BA214" s="36">
        <f t="shared" si="261"/>
        <v>5.6961459337305742</v>
      </c>
      <c r="BB214" s="36">
        <f t="shared" si="261"/>
        <v>5.9320461214300915</v>
      </c>
      <c r="BC214" s="36">
        <f t="shared" si="261"/>
        <v>6.1777158795029967</v>
      </c>
      <c r="BD214" s="36">
        <f t="shared" si="261"/>
        <v>6.4335598049367331</v>
      </c>
      <c r="BE214" s="36">
        <f t="shared" si="261"/>
        <v>6.6999992506983821</v>
      </c>
      <c r="BF214" s="36">
        <f t="shared" si="261"/>
        <v>6.977473019666804</v>
      </c>
      <c r="BG214" s="36">
        <f t="shared" si="261"/>
        <v>7.2664380873032837</v>
      </c>
      <c r="BH214" s="36">
        <f t="shared" si="261"/>
        <v>7.567370354250861</v>
      </c>
      <c r="BI214" s="36">
        <f t="shared" si="261"/>
        <v>7.8807654301018051</v>
      </c>
      <c r="BJ214" s="36">
        <f t="shared" si="261"/>
        <v>8.2071394496240409</v>
      </c>
      <c r="BK214" s="36">
        <f t="shared" si="261"/>
        <v>8.5470299227907702</v>
      </c>
      <c r="BL214" s="36">
        <f t="shared" si="234"/>
        <v>8.9009966200132258</v>
      </c>
      <c r="BM214" s="36">
        <f t="shared" si="266"/>
        <v>9.2696224940344525</v>
      </c>
      <c r="BN214" s="36">
        <f t="shared" si="266"/>
        <v>9.6535146400023937</v>
      </c>
      <c r="BO214" s="36">
        <f t="shared" si="266"/>
        <v>10.053305295303451</v>
      </c>
      <c r="BP214" s="36">
        <f t="shared" si="266"/>
        <v>10.469652880803146</v>
      </c>
      <c r="BQ214" s="36">
        <f t="shared" si="266"/>
        <v>10.903243085208725</v>
      </c>
      <c r="BR214" s="36">
        <f t="shared" si="266"/>
        <v>11.354789994339558</v>
      </c>
      <c r="BS214" s="36">
        <f t="shared" si="266"/>
        <v>11.825037267165134</v>
      </c>
      <c r="BT214" s="36">
        <f t="shared" si="266"/>
        <v>12.314759360547509</v>
      </c>
      <c r="BU214" s="36">
        <f t="shared" si="266"/>
        <v>12.824762804705221</v>
      </c>
      <c r="BV214" s="36">
        <f t="shared" si="266"/>
        <v>13.355887531499281</v>
      </c>
      <c r="BW214" s="36">
        <f t="shared" si="266"/>
        <v>13.909008257728789</v>
      </c>
      <c r="BX214" s="36">
        <f t="shared" si="266"/>
        <v>14.485035925714367</v>
      </c>
      <c r="BY214" s="36">
        <f t="shared" si="266"/>
        <v>15.084919203541899</v>
      </c>
      <c r="BZ214" s="36">
        <f t="shared" si="266"/>
        <v>15.709646047437381</v>
      </c>
      <c r="CA214" s="36">
        <f t="shared" si="266"/>
        <v>16.360245328845952</v>
      </c>
      <c r="CB214" s="36">
        <f t="shared" si="266"/>
        <v>17.037788528894776</v>
      </c>
      <c r="CC214" s="36">
        <f t="shared" si="262"/>
        <v>17.74339150303042</v>
      </c>
      <c r="CD214" s="36">
        <f t="shared" si="262"/>
        <v>18.478216318736919</v>
      </c>
      <c r="CE214" s="36">
        <f t="shared" si="262"/>
        <v>19.243473169361089</v>
      </c>
      <c r="CF214" s="36">
        <f t="shared" si="262"/>
        <v>20.040422367197007</v>
      </c>
      <c r="CG214" s="36">
        <f t="shared" si="262"/>
        <v>20.870376419112102</v>
      </c>
      <c r="CH214" s="36">
        <f t="shared" si="262"/>
        <v>21.734702188133205</v>
      </c>
      <c r="CI214" s="36">
        <f t="shared" si="262"/>
        <v>22.634823144552552</v>
      </c>
      <c r="CJ214" s="36">
        <f t="shared" si="262"/>
        <v>23.572221710261047</v>
      </c>
      <c r="CK214" s="36">
        <f t="shared" si="262"/>
        <v>24.548441700169793</v>
      </c>
      <c r="CL214" s="36">
        <f t="shared" si="262"/>
        <v>25.565090864740622</v>
      </c>
      <c r="CM214" s="36">
        <f t="shared" si="262"/>
        <v>26.623843537812984</v>
      </c>
      <c r="CN214" s="36">
        <f t="shared" si="262"/>
        <v>27.726443394087966</v>
      </c>
      <c r="CO214" s="36">
        <f t="shared" si="262"/>
        <v>28.87470632081072</v>
      </c>
      <c r="CP214" s="36">
        <f t="shared" si="262"/>
        <v>30.070523408380769</v>
      </c>
      <c r="CQ214" s="36">
        <f t="shared" si="262"/>
        <v>31.315864064815447</v>
      </c>
      <c r="CR214" s="36">
        <f t="shared" si="236"/>
        <v>32.612779259195712</v>
      </c>
      <c r="CS214" s="36">
        <f t="shared" si="267"/>
        <v>33.963404899436036</v>
      </c>
      <c r="CT214" s="36">
        <f t="shared" si="267"/>
        <v>35.369965349941275</v>
      </c>
      <c r="CU214" s="36">
        <f t="shared" si="267"/>
        <v>36.834777094943739</v>
      </c>
      <c r="CV214" s="36">
        <f t="shared" si="267"/>
        <v>38.360252553553735</v>
      </c>
      <c r="CW214" s="36">
        <f t="shared" si="267"/>
        <v>39.948904052806604</v>
      </c>
      <c r="CX214" s="36">
        <f t="shared" si="267"/>
        <v>41.603347965249533</v>
      </c>
      <c r="CY214" s="36">
        <f t="shared" si="267"/>
        <v>43.326309017882373</v>
      </c>
      <c r="CZ214" s="36">
        <f t="shared" si="267"/>
        <v>45.120624779548947</v>
      </c>
      <c r="DA214" s="36">
        <f t="shared" si="267"/>
        <v>46.989250334169178</v>
      </c>
      <c r="DB214" s="36">
        <f t="shared" si="267"/>
        <v>48.935263147508451</v>
      </c>
      <c r="DC214" s="36">
        <f t="shared" si="267"/>
        <v>50.961868135499358</v>
      </c>
      <c r="DD214" s="36">
        <f t="shared" si="267"/>
        <v>53.072402942462922</v>
      </c>
      <c r="DE214" s="36">
        <f t="shared" si="267"/>
        <v>55.270343437922072</v>
      </c>
      <c r="DF214" s="36">
        <f t="shared" si="267"/>
        <v>57.559309441060165</v>
      </c>
      <c r="DG214" s="36">
        <f t="shared" si="267"/>
        <v>59.94307068225222</v>
      </c>
      <c r="DH214" s="36">
        <f t="shared" si="267"/>
        <v>62.425553011487004</v>
      </c>
      <c r="DI214" s="36">
        <f t="shared" si="263"/>
        <v>65.010844863904723</v>
      </c>
      <c r="DJ214" s="36">
        <f t="shared" si="263"/>
        <v>67.703203993098455</v>
      </c>
      <c r="DK214" s="36">
        <f t="shared" si="263"/>
        <v>70.507064483268621</v>
      </c>
      <c r="DL214" s="36">
        <f t="shared" si="263"/>
        <v>73.427044051778694</v>
      </c>
      <c r="DM214" s="36">
        <f t="shared" si="263"/>
        <v>76.467951654139043</v>
      </c>
      <c r="DN214" s="36">
        <f t="shared" si="263"/>
        <v>79.634795403943542</v>
      </c>
      <c r="DO214" s="36">
        <f t="shared" si="263"/>
        <v>82.932790820802452</v>
      </c>
      <c r="DP214" s="36">
        <f t="shared" si="263"/>
        <v>86.367369419855152</v>
      </c>
      <c r="DQ214" s="36">
        <f t="shared" si="263"/>
        <v>89.944187657009024</v>
      </c>
      <c r="DR214" s="36">
        <f t="shared" si="263"/>
        <v>93.669136244636377</v>
      </c>
      <c r="DS214" s="36">
        <f t="shared" si="263"/>
        <v>97.548349853071727</v>
      </c>
      <c r="DT214" s="36">
        <f t="shared" si="263"/>
        <v>101.58821721388682</v>
      </c>
      <c r="DU214" s="36">
        <f t="shared" si="263"/>
        <v>105.79539164158271</v>
      </c>
      <c r="DV214" s="36">
        <f t="shared" si="263"/>
        <v>110.1768019910272</v>
      </c>
      <c r="DW214" s="36">
        <f t="shared" si="263"/>
        <v>114.73966406868358</v>
      </c>
      <c r="DX214" s="36">
        <f t="shared" si="238"/>
        <v>119.49149251642402</v>
      </c>
      <c r="DY214" s="36">
        <f t="shared" si="268"/>
        <v>124.44011318749918</v>
      </c>
      <c r="DZ214" s="36">
        <f t="shared" si="268"/>
        <v>129.59367603504626</v>
      </c>
      <c r="EA214" s="36">
        <f t="shared" si="268"/>
        <v>134.96066853436164</v>
      </c>
      <c r="EB214" s="36">
        <f t="shared" si="268"/>
        <v>140.54992966104368</v>
      </c>
      <c r="EC214" s="36">
        <f t="shared" si="268"/>
        <v>146.3706644480261</v>
      </c>
      <c r="ED214" s="36">
        <f t="shared" si="268"/>
        <v>152.43245914547663</v>
      </c>
      <c r="EE214" s="36">
        <f t="shared" si="268"/>
        <v>158.74529700852736</v>
      </c>
      <c r="EF214" s="36">
        <f t="shared" si="268"/>
        <v>165.3195747388385</v>
      </c>
      <c r="EG214" s="36">
        <f t="shared" si="268"/>
        <v>172.16611960707272</v>
      </c>
      <c r="EH214" s="36">
        <f t="shared" si="268"/>
        <v>179.29620728448</v>
      </c>
      <c r="EI214" s="36">
        <f t="shared" si="268"/>
        <v>186.72158041295944</v>
      </c>
      <c r="EJ214" s="36">
        <f t="shared" si="268"/>
        <v>194.45446794418172</v>
      </c>
      <c r="EK214" s="36">
        <f t="shared" si="268"/>
        <v>202.50760527962203</v>
      </c>
      <c r="EL214" s="36">
        <f t="shared" si="268"/>
        <v>210.89425524467225</v>
      </c>
      <c r="EM214" s="36">
        <f t="shared" si="268"/>
        <v>219.62822993137507</v>
      </c>
      <c r="EN214" s="36">
        <f t="shared" si="268"/>
        <v>228.723913445753</v>
      </c>
      <c r="EO214" s="36">
        <f t="shared" si="264"/>
        <v>238.19628559719538</v>
      </c>
      <c r="EP214" s="36">
        <f t="shared" si="264"/>
        <v>248.06094656891759</v>
      </c>
      <c r="EQ214" s="36">
        <f t="shared" si="264"/>
        <v>258.33414261012268</v>
      </c>
      <c r="ER214" s="36">
        <f t="shared" si="264"/>
        <v>269.03279279217827</v>
      </c>
      <c r="ES214" s="36">
        <f t="shared" si="264"/>
        <v>280.17451687287348</v>
      </c>
      <c r="ET214" s="36">
        <f t="shared" si="264"/>
        <v>291.77766431464664</v>
      </c>
      <c r="EU214" s="36">
        <f t="shared" si="264"/>
        <v>303.86134450457337</v>
      </c>
      <c r="EV214" s="36">
        <f t="shared" si="264"/>
        <v>316.44545822588572</v>
      </c>
      <c r="EW214" s="36">
        <f t="shared" si="264"/>
        <v>329.5507304328525</v>
      </c>
      <c r="EX214" s="36">
        <f t="shared" si="264"/>
        <v>343.1987443829986</v>
      </c>
      <c r="EY214" s="36">
        <f t="shared" si="264"/>
        <v>357.41197718287606</v>
      </c>
      <c r="EZ214" s="36">
        <f t="shared" si="264"/>
        <v>372.21383680592766</v>
      </c>
      <c r="FA214" s="36">
        <f t="shared" si="264"/>
        <v>387.62870064340831</v>
      </c>
      <c r="FB214" s="36">
        <f t="shared" si="264"/>
        <v>403.68195565185437</v>
      </c>
      <c r="FC214" s="36">
        <f t="shared" si="264"/>
        <v>420.40004016322018</v>
      </c>
      <c r="FD214" s="36">
        <f t="shared" si="240"/>
        <v>437.81048742653974</v>
      </c>
      <c r="FE214" s="36">
        <f t="shared" si="260"/>
        <v>455.94197095282237</v>
      </c>
      <c r="FF214" s="36">
        <f t="shared" si="260"/>
        <v>474.82435173786251</v>
      </c>
      <c r="FG214" s="36">
        <f t="shared" si="260"/>
        <v>494.48872744073429</v>
      </c>
      <c r="FH214" s="36">
        <f t="shared" si="260"/>
        <v>514.9674835989648</v>
      </c>
      <c r="FI214" s="36">
        <f t="shared" si="260"/>
        <v>536.2943469647322</v>
      </c>
      <c r="FJ214" s="36">
        <f t="shared" si="260"/>
        <v>558.50444104992948</v>
      </c>
      <c r="FK214" s="36">
        <f t="shared" si="260"/>
        <v>581.63434397157118</v>
      </c>
      <c r="FL214" s="36">
        <f t="shared" si="260"/>
        <v>605.7221486928097</v>
      </c>
      <c r="FM214" s="36">
        <f t="shared" si="260"/>
        <v>630.80752575877364</v>
      </c>
      <c r="FN214" s="36">
        <f t="shared" si="260"/>
        <v>656.93178863054743</v>
      </c>
      <c r="FO214" s="36">
        <f t="shared" si="260"/>
        <v>684.13796172489276</v>
      </c>
      <c r="FP214" s="36">
        <f t="shared" si="260"/>
        <v>712.4708512717674</v>
      </c>
      <c r="FQ214" s="36">
        <f t="shared" si="260"/>
        <v>741.97711910633632</v>
      </c>
      <c r="FR214" s="36">
        <f t="shared" si="260"/>
        <v>772.70535951700606</v>
      </c>
      <c r="FS214" s="36">
        <f t="shared" si="260"/>
        <v>804.70617927604326</v>
      </c>
      <c r="FT214" s="36">
        <f t="shared" si="260"/>
        <v>838.03228098458123</v>
      </c>
      <c r="FU214" s="36">
        <f t="shared" si="258"/>
        <v>872.73854986927654</v>
      </c>
      <c r="FV214" s="36">
        <f t="shared" si="258"/>
        <v>908.88214417356266</v>
      </c>
      <c r="FW214" s="36">
        <f t="shared" si="258"/>
        <v>946.52258929236643</v>
      </c>
      <c r="FX214" s="36">
        <f t="shared" si="258"/>
        <v>985.72187580532034</v>
      </c>
      <c r="FY214" s="36">
        <f t="shared" si="258"/>
        <v>1026.5445615699218</v>
      </c>
      <c r="FZ214" s="36">
        <f t="shared" si="258"/>
        <v>1069.0578780427784</v>
      </c>
      <c r="GA214" s="36">
        <f t="shared" si="258"/>
        <v>1113.3318410040417</v>
      </c>
      <c r="GB214" s="36">
        <f t="shared" si="258"/>
        <v>1159.439365867383</v>
      </c>
      <c r="GC214" s="36">
        <f t="shared" si="258"/>
        <v>1207.4563877654145</v>
      </c>
      <c r="GD214" s="36">
        <f t="shared" si="258"/>
        <v>1257.4619866083312</v>
      </c>
      <c r="GE214" s="36">
        <f t="shared" si="258"/>
        <v>1309.5385173217285</v>
      </c>
      <c r="GF214" s="36">
        <f t="shared" si="258"/>
        <v>1363.7717454780902</v>
      </c>
      <c r="GG214" s="36">
        <f t="shared" si="258"/>
        <v>1420.2509885453196</v>
      </c>
      <c r="GH214" s="36">
        <f t="shared" si="258"/>
        <v>1479.0692629849352</v>
      </c>
      <c r="GI214" s="36">
        <f t="shared" si="258"/>
        <v>1540.3234374421932</v>
      </c>
      <c r="GJ214" s="36">
        <f t="shared" si="259"/>
        <v>1604.114392280424</v>
      </c>
      <c r="GK214" s="36">
        <f t="shared" si="259"/>
        <v>1670.5471857223251</v>
      </c>
      <c r="GL214" s="36">
        <f t="shared" si="259"/>
        <v>1739.7312268718292</v>
      </c>
      <c r="GM214" s="36">
        <f t="shared" si="259"/>
        <v>1811.780455901499</v>
      </c>
      <c r="GN214" s="36">
        <f t="shared" si="259"/>
        <v>1886.8135317022034</v>
      </c>
      <c r="GO214" s="36">
        <f t="shared" si="259"/>
        <v>1964.9540273041182</v>
      </c>
      <c r="GP214" s="36">
        <f t="shared" si="259"/>
        <v>2046.3306333908906</v>
      </c>
      <c r="GQ214" s="36">
        <f t="shared" si="259"/>
        <v>2131.0773702421407</v>
      </c>
      <c r="GR214" s="36">
        <f t="shared" si="259"/>
        <v>2219.3338084533484</v>
      </c>
      <c r="GS214" s="36">
        <f t="shared" si="259"/>
        <v>2311.2452987966349</v>
      </c>
      <c r="GT214" s="36">
        <f t="shared" si="259"/>
        <v>2406.9632116009984</v>
      </c>
      <c r="GU214" s="36">
        <f t="shared" si="259"/>
        <v>2506.6451860462416</v>
      </c>
      <c r="GV214" s="36">
        <f t="shared" si="259"/>
        <v>2610.4553897811602</v>
      </c>
      <c r="GW214" s="36">
        <f t="shared" si="259"/>
        <v>2718.5647892935567</v>
      </c>
      <c r="GX214" s="36">
        <f t="shared" si="259"/>
        <v>2831.1514314773594</v>
      </c>
      <c r="GY214" s="36">
        <f t="shared" si="259"/>
        <v>2948.4007368605626</v>
      </c>
      <c r="GZ214" s="36">
        <f t="shared" si="257"/>
        <v>3070.5058049769054</v>
      </c>
      <c r="HA214" s="36">
        <f t="shared" si="257"/>
        <v>3197.6677323842187</v>
      </c>
      <c r="HB214" s="36">
        <f t="shared" si="257"/>
        <v>3330.0959438531781</v>
      </c>
      <c r="HC214" s="36">
        <f t="shared" si="257"/>
        <v>3468.0085372719132</v>
      </c>
      <c r="HD214" s="36">
        <f t="shared" si="257"/>
        <v>3611.6326428344914</v>
      </c>
      <c r="HE214" s="36">
        <f t="shared" si="257"/>
        <v>3761.2047971048387</v>
      </c>
      <c r="HF214" s="36">
        <f t="shared" si="257"/>
        <v>3916.9713325721377</v>
      </c>
      <c r="HG214" s="36">
        <f t="shared" si="257"/>
        <v>4079.1887833392798</v>
      </c>
      <c r="HH214" s="36">
        <f t="shared" si="257"/>
        <v>4248.124307612492</v>
      </c>
      <c r="HI214" s="36">
        <f t="shared" si="257"/>
        <v>4424.0561276879553</v>
      </c>
      <c r="HJ214" s="36">
        <f t="shared" si="257"/>
        <v>4607.2739881600237</v>
      </c>
      <c r="HK214" s="36">
        <f t="shared" si="257"/>
        <v>4798.0796331056818</v>
      </c>
      <c r="HL214" s="36">
        <f t="shared" si="257"/>
        <v>4996.7873030311193</v>
      </c>
      <c r="HM214" s="36">
        <f t="shared" si="257"/>
        <v>5203.7242523988489</v>
      </c>
    </row>
    <row r="215" spans="1:221" x14ac:dyDescent="0.25">
      <c r="A215" s="7" t="s">
        <v>565</v>
      </c>
      <c r="B215" s="16" t="s">
        <v>564</v>
      </c>
      <c r="C215" s="15">
        <v>1091.5150000000001</v>
      </c>
      <c r="D215" s="15">
        <v>67.73</v>
      </c>
      <c r="E215" s="14">
        <f t="shared" si="241"/>
        <v>73928.310950000014</v>
      </c>
      <c r="F215" s="12">
        <f>IF(OR(G215="n/a",J215="n/a"),0%,E215/SUMIFS(E$13:E$515,G$13:G$515,"&lt;&gt;n/a",$J$13:$J$515,"&lt;&gt;n/a"))</f>
        <v>2.583317151059453E-3</v>
      </c>
      <c r="G215" s="13">
        <v>4.1340617156356112E-2</v>
      </c>
      <c r="H215" s="13">
        <f t="shared" si="255"/>
        <v>4.2270781042374125E-2</v>
      </c>
      <c r="I215" s="33">
        <f t="shared" si="256"/>
        <v>2.8629999999999995</v>
      </c>
      <c r="J215" s="13">
        <v>4.4999999999999998E-2</v>
      </c>
      <c r="K215" s="41">
        <f t="shared" si="242"/>
        <v>4.4402333333333308E-2</v>
      </c>
      <c r="L215" s="1">
        <f t="shared" si="243"/>
        <v>4.3804666666666617E-2</v>
      </c>
      <c r="M215" s="1">
        <f t="shared" si="244"/>
        <v>4.3206999999999926E-2</v>
      </c>
      <c r="N215" s="1">
        <f t="shared" si="245"/>
        <v>4.2609333333333235E-2</v>
      </c>
      <c r="O215" s="1">
        <f t="shared" si="246"/>
        <v>4.2011666666666544E-2</v>
      </c>
      <c r="P215" s="5">
        <v>4.141399999999984E-2</v>
      </c>
      <c r="Q215" s="1">
        <f t="shared" si="247"/>
        <v>8.6424346302856891E-2</v>
      </c>
      <c r="R215" s="12">
        <f t="shared" si="248"/>
        <v>2.2326149607327183E-4</v>
      </c>
      <c r="S215" s="12">
        <f t="shared" si="249"/>
        <v>2.583317151059453E-3</v>
      </c>
      <c r="T215" s="7"/>
      <c r="U215" s="42">
        <f t="shared" si="250"/>
        <v>-67.73</v>
      </c>
      <c r="V215" s="36">
        <f t="shared" si="251"/>
        <v>2.9918349999999991</v>
      </c>
      <c r="W215" s="36">
        <f t="shared" si="252"/>
        <v>3.1264675749999991</v>
      </c>
      <c r="X215" s="36">
        <f t="shared" si="196"/>
        <v>3.2671586158749988</v>
      </c>
      <c r="Y215" s="36">
        <f t="shared" si="196"/>
        <v>3.4141807535893736</v>
      </c>
      <c r="Z215" s="36">
        <f t="shared" si="196"/>
        <v>3.5678188875008949</v>
      </c>
      <c r="AA215" s="36">
        <f t="shared" si="253"/>
        <v>3.7262383710166715</v>
      </c>
      <c r="AB215" s="36">
        <f t="shared" si="191"/>
        <v>3.8894650007795999</v>
      </c>
      <c r="AC215" s="36">
        <f t="shared" si="191"/>
        <v>4.0575171150682836</v>
      </c>
      <c r="AD215" s="36">
        <f t="shared" si="191"/>
        <v>4.2304052143299327</v>
      </c>
      <c r="AE215" s="36">
        <f t="shared" si="191"/>
        <v>4.4081315880592902</v>
      </c>
      <c r="AF215" s="36">
        <f t="shared" si="254"/>
        <v>4.5906899496471771</v>
      </c>
      <c r="AG215" s="36">
        <f t="shared" si="265"/>
        <v>4.7808087832218646</v>
      </c>
      <c r="AH215" s="36">
        <f t="shared" si="265"/>
        <v>4.9788011981702143</v>
      </c>
      <c r="AI215" s="36">
        <f t="shared" si="265"/>
        <v>5.1849932709912343</v>
      </c>
      <c r="AJ215" s="36">
        <f t="shared" si="265"/>
        <v>5.3997245823160647</v>
      </c>
      <c r="AK215" s="36">
        <f t="shared" si="265"/>
        <v>5.6233487761681014</v>
      </c>
      <c r="AL215" s="36">
        <f t="shared" si="265"/>
        <v>5.8562341423843263</v>
      </c>
      <c r="AM215" s="36">
        <f t="shared" si="265"/>
        <v>6.0987642231570298</v>
      </c>
      <c r="AN215" s="36">
        <f t="shared" si="265"/>
        <v>6.3513384446948544</v>
      </c>
      <c r="AO215" s="36">
        <f t="shared" si="265"/>
        <v>6.6143727750434458</v>
      </c>
      <c r="AP215" s="36">
        <f t="shared" si="265"/>
        <v>6.8883004091490942</v>
      </c>
      <c r="AQ215" s="36">
        <f t="shared" si="265"/>
        <v>7.1735724822935936</v>
      </c>
      <c r="AR215" s="36">
        <f t="shared" si="265"/>
        <v>7.4706588130752989</v>
      </c>
      <c r="AS215" s="36">
        <f t="shared" si="265"/>
        <v>7.7800486771599981</v>
      </c>
      <c r="AT215" s="36">
        <f t="shared" si="265"/>
        <v>8.1022516130759019</v>
      </c>
      <c r="AU215" s="36">
        <f t="shared" si="265"/>
        <v>8.4377982613798252</v>
      </c>
      <c r="AV215" s="36">
        <f t="shared" si="265"/>
        <v>8.7872412385766072</v>
      </c>
      <c r="AW215" s="36">
        <f t="shared" si="261"/>
        <v>9.1511560472310176</v>
      </c>
      <c r="AX215" s="36">
        <f t="shared" si="261"/>
        <v>9.5301420237710417</v>
      </c>
      <c r="AY215" s="36">
        <f t="shared" si="261"/>
        <v>9.9248233255434943</v>
      </c>
      <c r="AZ215" s="36">
        <f t="shared" si="261"/>
        <v>10.33584995874755</v>
      </c>
      <c r="BA215" s="36">
        <f t="shared" si="261"/>
        <v>10.763898848939119</v>
      </c>
      <c r="BB215" s="36">
        <f t="shared" si="261"/>
        <v>11.209674955869081</v>
      </c>
      <c r="BC215" s="36">
        <f t="shared" si="261"/>
        <v>11.673912434491442</v>
      </c>
      <c r="BD215" s="36">
        <f t="shared" si="261"/>
        <v>12.157375844053469</v>
      </c>
      <c r="BE215" s="36">
        <f t="shared" si="261"/>
        <v>12.660861407259098</v>
      </c>
      <c r="BF215" s="36">
        <f t="shared" si="261"/>
        <v>13.185198321579325</v>
      </c>
      <c r="BG215" s="36">
        <f t="shared" si="261"/>
        <v>13.731250124869209</v>
      </c>
      <c r="BH215" s="36">
        <f t="shared" si="261"/>
        <v>14.29991611754054</v>
      </c>
      <c r="BI215" s="36">
        <f t="shared" si="261"/>
        <v>14.892132843632362</v>
      </c>
      <c r="BJ215" s="36">
        <f t="shared" si="261"/>
        <v>15.508875633218551</v>
      </c>
      <c r="BK215" s="36">
        <f t="shared" si="261"/>
        <v>16.151160208692662</v>
      </c>
      <c r="BL215" s="36">
        <f t="shared" si="234"/>
        <v>16.820044357575458</v>
      </c>
      <c r="BM215" s="36">
        <f t="shared" si="266"/>
        <v>17.516629674600086</v>
      </c>
      <c r="BN215" s="36">
        <f t="shared" si="266"/>
        <v>18.242063375943971</v>
      </c>
      <c r="BO215" s="36">
        <f t="shared" si="266"/>
        <v>18.997540188595313</v>
      </c>
      <c r="BP215" s="36">
        <f t="shared" si="266"/>
        <v>19.784304317965795</v>
      </c>
      <c r="BQ215" s="36">
        <f t="shared" si="266"/>
        <v>20.603651496990025</v>
      </c>
      <c r="BR215" s="36">
        <f t="shared" si="266"/>
        <v>21.456931120086367</v>
      </c>
      <c r="BS215" s="36">
        <f t="shared" si="266"/>
        <v>22.345548465493621</v>
      </c>
      <c r="BT215" s="36">
        <f t="shared" si="266"/>
        <v>23.27096700964357</v>
      </c>
      <c r="BU215" s="36">
        <f t="shared" si="266"/>
        <v>24.234710837380945</v>
      </c>
      <c r="BV215" s="36">
        <f t="shared" si="266"/>
        <v>25.238367152000237</v>
      </c>
      <c r="BW215" s="36">
        <f t="shared" si="266"/>
        <v>26.283588889233169</v>
      </c>
      <c r="BX215" s="36">
        <f t="shared" si="266"/>
        <v>27.372097439491867</v>
      </c>
      <c r="BY215" s="36">
        <f t="shared" si="266"/>
        <v>28.505685482850978</v>
      </c>
      <c r="BZ215" s="36">
        <f t="shared" si="266"/>
        <v>29.686219941437763</v>
      </c>
      <c r="CA215" s="36">
        <f t="shared" si="266"/>
        <v>30.915645054092462</v>
      </c>
      <c r="CB215" s="36">
        <f t="shared" si="266"/>
        <v>32.195985578362645</v>
      </c>
      <c r="CC215" s="36">
        <f t="shared" si="262"/>
        <v>33.529350125104948</v>
      </c>
      <c r="CD215" s="36">
        <f t="shared" si="262"/>
        <v>34.917934631186036</v>
      </c>
      <c r="CE215" s="36">
        <f t="shared" si="262"/>
        <v>36.364025976001969</v>
      </c>
      <c r="CF215" s="36">
        <f t="shared" si="262"/>
        <v>37.870005747772112</v>
      </c>
      <c r="CG215" s="36">
        <f t="shared" si="262"/>
        <v>39.438354165810338</v>
      </c>
      <c r="CH215" s="36">
        <f t="shared" si="262"/>
        <v>41.071654165233198</v>
      </c>
      <c r="CI215" s="36">
        <f t="shared" si="262"/>
        <v>42.772595650832159</v>
      </c>
      <c r="CJ215" s="36">
        <f t="shared" si="262"/>
        <v>44.543979927115714</v>
      </c>
      <c r="CK215" s="36">
        <f t="shared" si="262"/>
        <v>46.388724311817278</v>
      </c>
      <c r="CL215" s="36">
        <f t="shared" si="262"/>
        <v>48.309866940466868</v>
      </c>
      <c r="CM215" s="36">
        <f t="shared" si="262"/>
        <v>50.310571769939358</v>
      </c>
      <c r="CN215" s="36">
        <f t="shared" si="262"/>
        <v>52.394133789219616</v>
      </c>
      <c r="CO215" s="36">
        <f t="shared" si="262"/>
        <v>54.563984445966348</v>
      </c>
      <c r="CP215" s="36">
        <f t="shared" si="262"/>
        <v>56.823697297811592</v>
      </c>
      <c r="CQ215" s="36">
        <f t="shared" si="262"/>
        <v>59.176993897703149</v>
      </c>
      <c r="CR215" s="36">
        <f t="shared" si="236"/>
        <v>61.627749922982616</v>
      </c>
      <c r="CS215" s="36">
        <f t="shared" si="267"/>
        <v>64.180001558293014</v>
      </c>
      <c r="CT215" s="36">
        <f t="shared" si="267"/>
        <v>66.837952142828158</v>
      </c>
      <c r="CU215" s="36">
        <f t="shared" si="267"/>
        <v>69.605979092871237</v>
      </c>
      <c r="CV215" s="36">
        <f t="shared" si="267"/>
        <v>72.488641111023398</v>
      </c>
      <c r="CW215" s="36">
        <f t="shared" si="267"/>
        <v>75.490685693995303</v>
      </c>
      <c r="CX215" s="36">
        <f t="shared" si="267"/>
        <v>78.617056951326418</v>
      </c>
      <c r="CY215" s="36">
        <f t="shared" si="267"/>
        <v>81.872903747908637</v>
      </c>
      <c r="CZ215" s="36">
        <f t="shared" si="267"/>
        <v>85.263588183724508</v>
      </c>
      <c r="DA215" s="36">
        <f t="shared" si="267"/>
        <v>88.794694424765268</v>
      </c>
      <c r="DB215" s="36">
        <f t="shared" si="267"/>
        <v>92.472037899672486</v>
      </c>
      <c r="DC215" s="36">
        <f t="shared" si="267"/>
        <v>96.301674877249511</v>
      </c>
      <c r="DD215" s="36">
        <f t="shared" si="267"/>
        <v>100.28991244061591</v>
      </c>
      <c r="DE215" s="36">
        <f t="shared" si="267"/>
        <v>104.44331887443155</v>
      </c>
      <c r="DF215" s="36">
        <f t="shared" si="267"/>
        <v>108.76873448229725</v>
      </c>
      <c r="DG215" s="36">
        <f t="shared" si="267"/>
        <v>113.27328285214709</v>
      </c>
      <c r="DH215" s="36">
        <f t="shared" si="267"/>
        <v>117.9643825881859</v>
      </c>
      <c r="DI215" s="36">
        <f t="shared" si="263"/>
        <v>122.84975952869301</v>
      </c>
      <c r="DJ215" s="36">
        <f t="shared" si="263"/>
        <v>127.93745946981429</v>
      </c>
      <c r="DK215" s="36">
        <f t="shared" si="263"/>
        <v>133.23586141629715</v>
      </c>
      <c r="DL215" s="36">
        <f t="shared" si="263"/>
        <v>138.75369138099165</v>
      </c>
      <c r="DM215" s="36">
        <f t="shared" si="263"/>
        <v>144.50003675584401</v>
      </c>
      <c r="DN215" s="36">
        <f t="shared" si="263"/>
        <v>150.4843612780505</v>
      </c>
      <c r="DO215" s="36">
        <f t="shared" si="263"/>
        <v>156.71652061601966</v>
      </c>
      <c r="DP215" s="36">
        <f t="shared" si="263"/>
        <v>163.20677860081148</v>
      </c>
      <c r="DQ215" s="36">
        <f t="shared" si="263"/>
        <v>169.96582412978546</v>
      </c>
      <c r="DR215" s="36">
        <f t="shared" si="263"/>
        <v>177.00478877029636</v>
      </c>
      <c r="DS215" s="36">
        <f t="shared" si="263"/>
        <v>184.33526509242938</v>
      </c>
      <c r="DT215" s="36">
        <f t="shared" si="263"/>
        <v>191.96932576096722</v>
      </c>
      <c r="DU215" s="36">
        <f t="shared" si="263"/>
        <v>199.91954341803188</v>
      </c>
      <c r="DV215" s="36">
        <f t="shared" si="263"/>
        <v>208.19901138914622</v>
      </c>
      <c r="DW215" s="36">
        <f t="shared" si="263"/>
        <v>216.8213652468163</v>
      </c>
      <c r="DX215" s="36">
        <f t="shared" si="238"/>
        <v>225.80080526714792</v>
      </c>
      <c r="DY215" s="36">
        <f t="shared" si="268"/>
        <v>235.15211981648156</v>
      </c>
      <c r="DZ215" s="36">
        <f t="shared" si="268"/>
        <v>244.8907097065613</v>
      </c>
      <c r="EA215" s="36">
        <f t="shared" si="268"/>
        <v>255.0326135583488</v>
      </c>
      <c r="EB215" s="36">
        <f t="shared" si="268"/>
        <v>265.5945342162542</v>
      </c>
      <c r="EC215" s="36">
        <f t="shared" si="268"/>
        <v>276.59386625628611</v>
      </c>
      <c r="ED215" s="36">
        <f t="shared" si="268"/>
        <v>288.04872463342389</v>
      </c>
      <c r="EE215" s="36">
        <f t="shared" si="268"/>
        <v>299.97797451539248</v>
      </c>
      <c r="EF215" s="36">
        <f t="shared" si="268"/>
        <v>312.40126235197289</v>
      </c>
      <c r="EG215" s="36">
        <f t="shared" si="268"/>
        <v>325.33904823101744</v>
      </c>
      <c r="EH215" s="36">
        <f t="shared" si="268"/>
        <v>338.81263957445674</v>
      </c>
      <c r="EI215" s="36">
        <f t="shared" si="268"/>
        <v>352.84422622979326</v>
      </c>
      <c r="EJ215" s="36">
        <f t="shared" si="268"/>
        <v>367.45691701487385</v>
      </c>
      <c r="EK215" s="36">
        <f t="shared" si="268"/>
        <v>382.67477777612777</v>
      </c>
      <c r="EL215" s="36">
        <f t="shared" si="268"/>
        <v>398.52287102294827</v>
      </c>
      <c r="EM215" s="36">
        <f t="shared" si="268"/>
        <v>415.02729720349259</v>
      </c>
      <c r="EN215" s="36">
        <f t="shared" si="268"/>
        <v>432.21523768987799</v>
      </c>
      <c r="EO215" s="36">
        <f t="shared" si="264"/>
        <v>450.11499954356651</v>
      </c>
      <c r="EP215" s="36">
        <f t="shared" si="264"/>
        <v>468.75606213466369</v>
      </c>
      <c r="EQ215" s="36">
        <f t="shared" si="264"/>
        <v>488.16912569190856</v>
      </c>
      <c r="ER215" s="36">
        <f t="shared" si="264"/>
        <v>508.38616186331319</v>
      </c>
      <c r="ES215" s="36">
        <f t="shared" si="264"/>
        <v>529.4404663707204</v>
      </c>
      <c r="ET215" s="36">
        <f t="shared" si="264"/>
        <v>551.36671384499732</v>
      </c>
      <c r="EU215" s="36">
        <f t="shared" si="264"/>
        <v>574.20101493217396</v>
      </c>
      <c r="EV215" s="36">
        <f t="shared" si="264"/>
        <v>597.98097576457496</v>
      </c>
      <c r="EW215" s="36">
        <f t="shared" si="264"/>
        <v>622.74575989488892</v>
      </c>
      <c r="EX215" s="36">
        <f t="shared" si="264"/>
        <v>648.53615279517578</v>
      </c>
      <c r="EY215" s="36">
        <f t="shared" si="264"/>
        <v>675.39462902703508</v>
      </c>
      <c r="EZ215" s="36">
        <f t="shared" si="264"/>
        <v>703.36542219356056</v>
      </c>
      <c r="FA215" s="36">
        <f t="shared" si="264"/>
        <v>732.49459778828452</v>
      </c>
      <c r="FB215" s="36">
        <f t="shared" si="264"/>
        <v>762.83012906108843</v>
      </c>
      <c r="FC215" s="36">
        <f t="shared" si="264"/>
        <v>794.42197602602425</v>
      </c>
      <c r="FD215" s="36">
        <f t="shared" si="240"/>
        <v>827.32216774116591</v>
      </c>
      <c r="FE215" s="36">
        <f t="shared" si="260"/>
        <v>861.58488799599843</v>
      </c>
      <c r="FF215" s="36">
        <f t="shared" si="260"/>
        <v>897.26656454746455</v>
      </c>
      <c r="FG215" s="36">
        <f t="shared" si="260"/>
        <v>934.42596205163306</v>
      </c>
      <c r="FH215" s="36">
        <f t="shared" si="260"/>
        <v>973.12427884403928</v>
      </c>
      <c r="FI215" s="36">
        <f t="shared" si="260"/>
        <v>1013.4252477280862</v>
      </c>
      <c r="FJ215" s="36">
        <f t="shared" si="260"/>
        <v>1055.395240937497</v>
      </c>
      <c r="FK215" s="36">
        <f t="shared" si="260"/>
        <v>1099.1033794456823</v>
      </c>
      <c r="FL215" s="36">
        <f t="shared" si="260"/>
        <v>1144.6216468020457</v>
      </c>
      <c r="FM215" s="36">
        <f t="shared" si="260"/>
        <v>1192.0250076827053</v>
      </c>
      <c r="FN215" s="36">
        <f t="shared" si="260"/>
        <v>1241.3915313508767</v>
      </c>
      <c r="FO215" s="36">
        <f t="shared" si="260"/>
        <v>1292.8025202302417</v>
      </c>
      <c r="FP215" s="36">
        <f t="shared" si="260"/>
        <v>1346.3426438030567</v>
      </c>
      <c r="FQ215" s="36">
        <f t="shared" si="260"/>
        <v>1402.1000780535162</v>
      </c>
      <c r="FR215" s="36">
        <f t="shared" si="260"/>
        <v>1460.1666506860242</v>
      </c>
      <c r="FS215" s="36">
        <f t="shared" si="260"/>
        <v>1520.637992357535</v>
      </c>
      <c r="FT215" s="36">
        <f t="shared" si="260"/>
        <v>1583.6136941730297</v>
      </c>
      <c r="FU215" s="36">
        <f t="shared" si="258"/>
        <v>1649.1974717035112</v>
      </c>
      <c r="FV215" s="36">
        <f t="shared" si="258"/>
        <v>1717.4973357966401</v>
      </c>
      <c r="FW215" s="36">
        <f t="shared" si="258"/>
        <v>1788.625770461322</v>
      </c>
      <c r="FX215" s="36">
        <f t="shared" si="258"/>
        <v>1862.6999181192068</v>
      </c>
      <c r="FY215" s="36">
        <f t="shared" si="258"/>
        <v>1939.8417725281954</v>
      </c>
      <c r="FZ215" s="36">
        <f t="shared" si="258"/>
        <v>2020.1783796956777</v>
      </c>
      <c r="GA215" s="36">
        <f t="shared" si="258"/>
        <v>2103.8420471123941</v>
      </c>
      <c r="GB215" s="36">
        <f t="shared" si="258"/>
        <v>2190.9705616515066</v>
      </c>
      <c r="GC215" s="36">
        <f t="shared" si="258"/>
        <v>2281.7074164917417</v>
      </c>
      <c r="GD215" s="36">
        <f t="shared" si="258"/>
        <v>2376.2020474383303</v>
      </c>
      <c r="GE215" s="36">
        <f t="shared" si="258"/>
        <v>2474.6100790309411</v>
      </c>
      <c r="GF215" s="36">
        <f t="shared" si="258"/>
        <v>2577.0935808439281</v>
      </c>
      <c r="GG215" s="36">
        <f t="shared" si="258"/>
        <v>2683.8213344009982</v>
      </c>
      <c r="GH215" s="36">
        <f t="shared" si="258"/>
        <v>2794.9691111438806</v>
      </c>
      <c r="GI215" s="36">
        <f t="shared" si="258"/>
        <v>2910.7199619127928</v>
      </c>
      <c r="GJ215" s="36">
        <f t="shared" si="259"/>
        <v>3031.2645184154485</v>
      </c>
      <c r="GK215" s="36">
        <f t="shared" si="259"/>
        <v>3156.8013071811056</v>
      </c>
      <c r="GL215" s="36">
        <f t="shared" si="259"/>
        <v>3287.5370765167036</v>
      </c>
      <c r="GM215" s="36">
        <f t="shared" si="259"/>
        <v>3423.687137003566</v>
      </c>
      <c r="GN215" s="36">
        <f t="shared" si="259"/>
        <v>3565.4757160954314</v>
      </c>
      <c r="GO215" s="36">
        <f t="shared" si="259"/>
        <v>3713.1363274018072</v>
      </c>
      <c r="GP215" s="36">
        <f t="shared" si="259"/>
        <v>3866.9121552648248</v>
      </c>
      <c r="GQ215" s="36">
        <f t="shared" si="259"/>
        <v>4027.0564552629617</v>
      </c>
      <c r="GR215" s="36">
        <f t="shared" si="259"/>
        <v>4193.8329713012217</v>
      </c>
      <c r="GS215" s="36">
        <f t="shared" si="259"/>
        <v>4367.51636997469</v>
      </c>
      <c r="GT215" s="36">
        <f t="shared" si="259"/>
        <v>4548.392692920821</v>
      </c>
      <c r="GU215" s="36">
        <f t="shared" si="259"/>
        <v>4736.7598279054428</v>
      </c>
      <c r="GV215" s="36">
        <f t="shared" si="259"/>
        <v>4932.927999418318</v>
      </c>
      <c r="GW215" s="36">
        <f t="shared" si="259"/>
        <v>5137.2202795862277</v>
      </c>
      <c r="GX215" s="36">
        <f t="shared" si="259"/>
        <v>5349.9731202450112</v>
      </c>
      <c r="GY215" s="36">
        <f t="shared" si="259"/>
        <v>5571.5369070468369</v>
      </c>
      <c r="GZ215" s="36">
        <f t="shared" si="257"/>
        <v>5802.2765365152736</v>
      </c>
      <c r="HA215" s="36">
        <f t="shared" si="257"/>
        <v>6042.5720169985161</v>
      </c>
      <c r="HB215" s="36">
        <f t="shared" si="257"/>
        <v>6292.8190945104916</v>
      </c>
      <c r="HC215" s="36">
        <f t="shared" si="257"/>
        <v>6553.4299044905483</v>
      </c>
      <c r="HD215" s="36">
        <f t="shared" si="257"/>
        <v>6824.8336505551188</v>
      </c>
      <c r="HE215" s="36">
        <f t="shared" si="257"/>
        <v>7107.4773113592073</v>
      </c>
      <c r="HF215" s="36">
        <f t="shared" si="257"/>
        <v>7401.8263767318367</v>
      </c>
      <c r="HG215" s="36">
        <f t="shared" si="257"/>
        <v>7708.365614297808</v>
      </c>
      <c r="HH215" s="36">
        <f t="shared" si="257"/>
        <v>8027.5998678483365</v>
      </c>
      <c r="HI215" s="36">
        <f t="shared" si="257"/>
        <v>8360.0548887754067</v>
      </c>
      <c r="HJ215" s="36">
        <f t="shared" si="257"/>
        <v>8706.2782019391507</v>
      </c>
      <c r="HK215" s="36">
        <f t="shared" si="257"/>
        <v>9066.8400073942576</v>
      </c>
      <c r="HL215" s="36">
        <f t="shared" si="257"/>
        <v>9442.3341194604818</v>
      </c>
      <c r="HM215" s="36">
        <f t="shared" si="257"/>
        <v>9833.3789446838164</v>
      </c>
    </row>
    <row r="216" spans="1:221" x14ac:dyDescent="0.25">
      <c r="A216" s="7" t="s">
        <v>1332</v>
      </c>
      <c r="B216" s="16" t="s">
        <v>1333</v>
      </c>
      <c r="C216" s="15">
        <v>1331.9760000000001</v>
      </c>
      <c r="D216" s="15">
        <v>30.55</v>
      </c>
      <c r="E216" s="14">
        <f t="shared" si="241"/>
        <v>40691.866800000003</v>
      </c>
      <c r="F216" s="12">
        <f>IF(OR(G216="n/a",J216="n/a"),0%,E216/SUMIFS(E$13:E$515,G$13:G$515,"&lt;&gt;n/a",$J$13:$J$515,"&lt;&gt;n/a"))</f>
        <v>1.4219180184457702E-3</v>
      </c>
      <c r="G216" s="13">
        <v>6.8085106382978725E-2</v>
      </c>
      <c r="H216" s="13">
        <f t="shared" si="255"/>
        <v>6.9489361702127647E-2</v>
      </c>
      <c r="I216" s="33">
        <f t="shared" si="256"/>
        <v>2.1228999999999996</v>
      </c>
      <c r="J216" s="13">
        <v>4.1250000000000002E-2</v>
      </c>
      <c r="K216" s="41">
        <f t="shared" si="242"/>
        <v>4.1277333333333305E-2</v>
      </c>
      <c r="L216" s="1">
        <f t="shared" si="243"/>
        <v>4.1304666666666615E-2</v>
      </c>
      <c r="M216" s="1">
        <f t="shared" si="244"/>
        <v>4.1331999999999924E-2</v>
      </c>
      <c r="N216" s="1">
        <f t="shared" si="245"/>
        <v>4.1359333333333234E-2</v>
      </c>
      <c r="O216" s="1">
        <f t="shared" si="246"/>
        <v>4.1386666666666544E-2</v>
      </c>
      <c r="P216" s="5">
        <v>4.141399999999984E-2</v>
      </c>
      <c r="Q216" s="1">
        <f t="shared" si="247"/>
        <v>0.11371238219591695</v>
      </c>
      <c r="R216" s="12">
        <f t="shared" si="248"/>
        <v>1.616896851647663E-4</v>
      </c>
      <c r="S216" s="12">
        <f t="shared" si="249"/>
        <v>1.4219180184457702E-3</v>
      </c>
      <c r="T216" s="7"/>
      <c r="U216" s="42">
        <f t="shared" si="250"/>
        <v>-30.55</v>
      </c>
      <c r="V216" s="36">
        <f t="shared" si="251"/>
        <v>2.2104696249999995</v>
      </c>
      <c r="W216" s="36">
        <f t="shared" si="252"/>
        <v>2.3016514970312496</v>
      </c>
      <c r="X216" s="36">
        <f t="shared" si="196"/>
        <v>2.3965946212837888</v>
      </c>
      <c r="Y216" s="36">
        <f t="shared" si="196"/>
        <v>2.4954541494117453</v>
      </c>
      <c r="Z216" s="36">
        <f t="shared" si="196"/>
        <v>2.5983916330749799</v>
      </c>
      <c r="AA216" s="36">
        <f t="shared" si="253"/>
        <v>2.7056463106439606</v>
      </c>
      <c r="AB216" s="36">
        <f t="shared" si="191"/>
        <v>2.8174021296230056</v>
      </c>
      <c r="AC216" s="36">
        <f t="shared" si="191"/>
        <v>2.9338509944445836</v>
      </c>
      <c r="AD216" s="36">
        <f t="shared" si="191"/>
        <v>3.0551931156741485</v>
      </c>
      <c r="AE216" s="36">
        <f t="shared" si="191"/>
        <v>3.1816373747548488</v>
      </c>
      <c r="AF216" s="36">
        <f t="shared" si="254"/>
        <v>3.3134017049929456</v>
      </c>
      <c r="AG216" s="36">
        <f t="shared" si="265"/>
        <v>3.450622923203523</v>
      </c>
      <c r="AH216" s="36">
        <f t="shared" si="265"/>
        <v>3.5935270209450731</v>
      </c>
      <c r="AI216" s="36">
        <f t="shared" si="265"/>
        <v>3.742349348990492</v>
      </c>
      <c r="AJ216" s="36">
        <f t="shared" si="265"/>
        <v>3.8973350049295834</v>
      </c>
      <c r="AK216" s="36">
        <f t="shared" si="265"/>
        <v>4.0587392368237367</v>
      </c>
      <c r="AL216" s="36">
        <f t="shared" si="265"/>
        <v>4.2268278635775545</v>
      </c>
      <c r="AM216" s="36">
        <f t="shared" si="265"/>
        <v>4.401877712719755</v>
      </c>
      <c r="AN216" s="36">
        <f t="shared" si="265"/>
        <v>4.5841770763143304</v>
      </c>
      <c r="AO216" s="36">
        <f t="shared" si="265"/>
        <v>4.7740261857528115</v>
      </c>
      <c r="AP216" s="36">
        <f t="shared" si="265"/>
        <v>4.971737706209578</v>
      </c>
      <c r="AQ216" s="36">
        <f t="shared" si="265"/>
        <v>5.1776372515745406</v>
      </c>
      <c r="AR216" s="36">
        <f t="shared" si="265"/>
        <v>5.392063920711248</v>
      </c>
      <c r="AS216" s="36">
        <f t="shared" si="265"/>
        <v>5.6153708559235831</v>
      </c>
      <c r="AT216" s="36">
        <f t="shared" si="265"/>
        <v>5.8479258245508019</v>
      </c>
      <c r="AU216" s="36">
        <f t="shared" si="265"/>
        <v>6.0901118246487478</v>
      </c>
      <c r="AV216" s="36">
        <f t="shared" si="265"/>
        <v>6.3423277157547497</v>
      </c>
      <c r="AW216" s="36">
        <f t="shared" si="261"/>
        <v>6.6049888757750157</v>
      </c>
      <c r="AX216" s="36">
        <f t="shared" si="261"/>
        <v>6.8785278850763607</v>
      </c>
      <c r="AY216" s="36">
        <f t="shared" si="261"/>
        <v>7.1633952389089117</v>
      </c>
      <c r="AZ216" s="36">
        <f t="shared" si="261"/>
        <v>7.4600600893330844</v>
      </c>
      <c r="BA216" s="36">
        <f t="shared" si="261"/>
        <v>7.7690110178727236</v>
      </c>
      <c r="BB216" s="36">
        <f t="shared" si="261"/>
        <v>8.0907568401669039</v>
      </c>
      <c r="BC216" s="36">
        <f t="shared" si="261"/>
        <v>8.4258274439455754</v>
      </c>
      <c r="BD216" s="36">
        <f t="shared" si="261"/>
        <v>8.7747746617091362</v>
      </c>
      <c r="BE216" s="36">
        <f t="shared" si="261"/>
        <v>9.1381731795491579</v>
      </c>
      <c r="BF216" s="36">
        <f t="shared" si="261"/>
        <v>9.5166214836070058</v>
      </c>
      <c r="BG216" s="36">
        <f t="shared" si="261"/>
        <v>9.9107428457291054</v>
      </c>
      <c r="BH216" s="36">
        <f t="shared" si="261"/>
        <v>10.321186349942129</v>
      </c>
      <c r="BI216" s="36">
        <f t="shared" si="261"/>
        <v>10.748627961438631</v>
      </c>
      <c r="BJ216" s="36">
        <f t="shared" si="261"/>
        <v>11.193771639833649</v>
      </c>
      <c r="BK216" s="36">
        <f t="shared" si="261"/>
        <v>11.657350498525718</v>
      </c>
      <c r="BL216" s="36">
        <f t="shared" si="234"/>
        <v>12.14012801207166</v>
      </c>
      <c r="BM216" s="36">
        <f t="shared" si="266"/>
        <v>12.642899273563593</v>
      </c>
      <c r="BN216" s="36">
        <f t="shared" si="266"/>
        <v>13.166492304078954</v>
      </c>
      <c r="BO216" s="36">
        <f t="shared" si="266"/>
        <v>13.711769416360077</v>
      </c>
      <c r="BP216" s="36">
        <f t="shared" si="266"/>
        <v>14.279628634969212</v>
      </c>
      <c r="BQ216" s="36">
        <f t="shared" si="266"/>
        <v>14.871005175257825</v>
      </c>
      <c r="BR216" s="36">
        <f t="shared" si="266"/>
        <v>15.48687298358595</v>
      </c>
      <c r="BS216" s="36">
        <f t="shared" si="266"/>
        <v>16.128246341328175</v>
      </c>
      <c r="BT216" s="36">
        <f t="shared" si="266"/>
        <v>16.796181535307937</v>
      </c>
      <c r="BU216" s="36">
        <f t="shared" si="266"/>
        <v>17.491778597411177</v>
      </c>
      <c r="BV216" s="36">
        <f t="shared" si="266"/>
        <v>18.216183116244359</v>
      </c>
      <c r="BW216" s="36">
        <f t="shared" si="266"/>
        <v>18.970588123820502</v>
      </c>
      <c r="BX216" s="36">
        <f t="shared" si="266"/>
        <v>19.756236060380402</v>
      </c>
      <c r="BY216" s="36">
        <f t="shared" si="266"/>
        <v>20.574420820584994</v>
      </c>
      <c r="BZ216" s="36">
        <f t="shared" si="266"/>
        <v>21.426489884448696</v>
      </c>
      <c r="CA216" s="36">
        <f t="shared" si="266"/>
        <v>22.313846536523251</v>
      </c>
      <c r="CB216" s="36">
        <f t="shared" si="266"/>
        <v>23.23795217698682</v>
      </c>
      <c r="CC216" s="36">
        <f t="shared" si="262"/>
        <v>24.20032872844455</v>
      </c>
      <c r="CD216" s="36">
        <f t="shared" si="262"/>
        <v>25.202561142404349</v>
      </c>
      <c r="CE216" s="36">
        <f t="shared" si="262"/>
        <v>26.246300009555878</v>
      </c>
      <c r="CF216" s="36">
        <f t="shared" si="262"/>
        <v>27.333264278151621</v>
      </c>
      <c r="CG216" s="36">
        <f t="shared" si="262"/>
        <v>28.465244084966987</v>
      </c>
      <c r="CH216" s="36">
        <f t="shared" si="262"/>
        <v>29.644103703501806</v>
      </c>
      <c r="CI216" s="36">
        <f t="shared" si="262"/>
        <v>30.871784614278624</v>
      </c>
      <c r="CJ216" s="36">
        <f t="shared" si="262"/>
        <v>32.150308702294353</v>
      </c>
      <c r="CK216" s="36">
        <f t="shared" si="262"/>
        <v>33.481781586891167</v>
      </c>
      <c r="CL216" s="36">
        <f t="shared" si="262"/>
        <v>34.86839608953067</v>
      </c>
      <c r="CM216" s="36">
        <f t="shared" si="262"/>
        <v>36.312435845182485</v>
      </c>
      <c r="CN216" s="36">
        <f t="shared" si="262"/>
        <v>37.81627906327487</v>
      </c>
      <c r="CO216" s="36">
        <f t="shared" si="262"/>
        <v>39.382402444401329</v>
      </c>
      <c r="CP216" s="36">
        <f t="shared" si="262"/>
        <v>41.013385259233758</v>
      </c>
      <c r="CQ216" s="36">
        <f t="shared" si="262"/>
        <v>42.711913596359658</v>
      </c>
      <c r="CR216" s="36">
        <f t="shared" si="236"/>
        <v>44.480784786039287</v>
      </c>
      <c r="CS216" s="36">
        <f t="shared" si="267"/>
        <v>46.322912007168313</v>
      </c>
      <c r="CT216" s="36">
        <f t="shared" si="267"/>
        <v>48.241329085033172</v>
      </c>
      <c r="CU216" s="36">
        <f t="shared" si="267"/>
        <v>50.239195487760725</v>
      </c>
      <c r="CV216" s="36">
        <f t="shared" si="267"/>
        <v>52.319801529690842</v>
      </c>
      <c r="CW216" s="36">
        <f t="shared" si="267"/>
        <v>54.486573790241451</v>
      </c>
      <c r="CX216" s="36">
        <f t="shared" si="267"/>
        <v>56.743080757190505</v>
      </c>
      <c r="CY216" s="36">
        <f t="shared" si="267"/>
        <v>59.093038703668782</v>
      </c>
      <c r="CZ216" s="36">
        <f t="shared" si="267"/>
        <v>61.540317808542511</v>
      </c>
      <c r="DA216" s="36">
        <f t="shared" si="267"/>
        <v>64.088948530265483</v>
      </c>
      <c r="DB216" s="36">
        <f t="shared" si="267"/>
        <v>66.743128244697886</v>
      </c>
      <c r="DC216" s="36">
        <f t="shared" si="267"/>
        <v>69.507228157823789</v>
      </c>
      <c r="DD216" s="36">
        <f t="shared" si="267"/>
        <v>72.385800504751899</v>
      </c>
      <c r="DE216" s="36">
        <f t="shared" si="267"/>
        <v>75.383586046855683</v>
      </c>
      <c r="DF216" s="36">
        <f t="shared" si="267"/>
        <v>78.505521879400149</v>
      </c>
      <c r="DG216" s="36">
        <f t="shared" si="267"/>
        <v>81.756749562513619</v>
      </c>
      <c r="DH216" s="36">
        <f t="shared" si="267"/>
        <v>85.142623588895546</v>
      </c>
      <c r="DI216" s="36">
        <f t="shared" si="263"/>
        <v>88.668720202206046</v>
      </c>
      <c r="DJ216" s="36">
        <f t="shared" si="263"/>
        <v>92.340846580660198</v>
      </c>
      <c r="DK216" s="36">
        <f t="shared" si="263"/>
        <v>96.165050400951642</v>
      </c>
      <c r="DL216" s="36">
        <f t="shared" si="263"/>
        <v>100.14762979825665</v>
      </c>
      <c r="DM216" s="36">
        <f t="shared" si="263"/>
        <v>104.29514373872163</v>
      </c>
      <c r="DN216" s="36">
        <f t="shared" si="263"/>
        <v>108.61442282151704</v>
      </c>
      <c r="DO216" s="36">
        <f t="shared" si="263"/>
        <v>113.11258052824732</v>
      </c>
      <c r="DP216" s="36">
        <f t="shared" si="263"/>
        <v>117.79702493824414</v>
      </c>
      <c r="DQ216" s="36">
        <f t="shared" si="263"/>
        <v>122.67547092903656</v>
      </c>
      <c r="DR216" s="36">
        <f t="shared" si="263"/>
        <v>127.75595288209166</v>
      </c>
      <c r="DS216" s="36">
        <f t="shared" si="263"/>
        <v>133.0468379147506</v>
      </c>
      <c r="DT216" s="36">
        <f t="shared" si="263"/>
        <v>138.55683966015206</v>
      </c>
      <c r="DU216" s="36">
        <f t="shared" si="263"/>
        <v>144.29503261783759</v>
      </c>
      <c r="DV216" s="36">
        <f t="shared" si="263"/>
        <v>150.27086709867268</v>
      </c>
      <c r="DW216" s="36">
        <f t="shared" si="263"/>
        <v>156.49418478869708</v>
      </c>
      <c r="DX216" s="36">
        <f t="shared" si="238"/>
        <v>162.97523495753617</v>
      </c>
      <c r="DY216" s="36">
        <f t="shared" si="268"/>
        <v>169.72469133806754</v>
      </c>
      <c r="DZ216" s="36">
        <f t="shared" si="268"/>
        <v>176.75366970514224</v>
      </c>
      <c r="EA216" s="36">
        <f t="shared" si="268"/>
        <v>184.07374618231097</v>
      </c>
      <c r="EB216" s="36">
        <f t="shared" si="268"/>
        <v>191.69697630670515</v>
      </c>
      <c r="EC216" s="36">
        <f t="shared" si="268"/>
        <v>199.635914883471</v>
      </c>
      <c r="ED216" s="36">
        <f t="shared" si="268"/>
        <v>207.90363666245503</v>
      </c>
      <c r="EE216" s="36">
        <f t="shared" si="268"/>
        <v>216.51375787119392</v>
      </c>
      <c r="EF216" s="36">
        <f t="shared" si="268"/>
        <v>225.4804586396715</v>
      </c>
      <c r="EG216" s="36">
        <f t="shared" si="268"/>
        <v>234.81850635377481</v>
      </c>
      <c r="EH216" s="36">
        <f t="shared" si="268"/>
        <v>244.54327997591</v>
      </c>
      <c r="EI216" s="36">
        <f t="shared" si="268"/>
        <v>254.67079537283229</v>
      </c>
      <c r="EJ216" s="36">
        <f t="shared" si="268"/>
        <v>265.21773169240271</v>
      </c>
      <c r="EK216" s="36">
        <f t="shared" si="268"/>
        <v>276.20145883271181</v>
      </c>
      <c r="EL216" s="36">
        <f t="shared" si="268"/>
        <v>287.64006604880967</v>
      </c>
      <c r="EM216" s="36">
        <f t="shared" si="268"/>
        <v>299.55239174415505</v>
      </c>
      <c r="EN216" s="36">
        <f t="shared" si="268"/>
        <v>311.95805449584742</v>
      </c>
      <c r="EO216" s="36">
        <f t="shared" si="264"/>
        <v>324.87748536473839</v>
      </c>
      <c r="EP216" s="36">
        <f t="shared" si="264"/>
        <v>338.33196154363361</v>
      </c>
      <c r="EQ216" s="36">
        <f t="shared" si="264"/>
        <v>352.34364139900163</v>
      </c>
      <c r="ER216" s="36">
        <f t="shared" si="264"/>
        <v>366.93560096389984</v>
      </c>
      <c r="ES216" s="36">
        <f t="shared" si="264"/>
        <v>382.13187194221871</v>
      </c>
      <c r="ET216" s="36">
        <f t="shared" si="264"/>
        <v>397.95748128683368</v>
      </c>
      <c r="EU216" s="36">
        <f t="shared" si="264"/>
        <v>414.43849241684654</v>
      </c>
      <c r="EV216" s="36">
        <f t="shared" si="264"/>
        <v>431.60204814179775</v>
      </c>
      <c r="EW216" s="36">
        <f t="shared" si="264"/>
        <v>449.47641536354212</v>
      </c>
      <c r="EX216" s="36">
        <f t="shared" si="264"/>
        <v>468.09103162940778</v>
      </c>
      <c r="EY216" s="36">
        <f t="shared" si="264"/>
        <v>487.476553613308</v>
      </c>
      <c r="EZ216" s="36">
        <f t="shared" si="264"/>
        <v>507.66490760464944</v>
      </c>
      <c r="FA216" s="36">
        <f t="shared" si="264"/>
        <v>528.68934208818837</v>
      </c>
      <c r="FB216" s="36">
        <f t="shared" si="264"/>
        <v>550.58448250142851</v>
      </c>
      <c r="FC216" s="36">
        <f t="shared" si="264"/>
        <v>573.3863882597426</v>
      </c>
      <c r="FD216" s="36">
        <f t="shared" si="240"/>
        <v>597.1326121431315</v>
      </c>
      <c r="FE216" s="36">
        <f t="shared" si="260"/>
        <v>621.86226214242708</v>
      </c>
      <c r="FF216" s="36">
        <f t="shared" si="260"/>
        <v>647.61606586679341</v>
      </c>
      <c r="FG216" s="36">
        <f t="shared" si="260"/>
        <v>674.43643761860073</v>
      </c>
      <c r="FH216" s="36">
        <f t="shared" si="260"/>
        <v>702.3675482461374</v>
      </c>
      <c r="FI216" s="36">
        <f t="shared" si="260"/>
        <v>731.4553978892028</v>
      </c>
      <c r="FJ216" s="36">
        <f t="shared" si="260"/>
        <v>761.74789173738611</v>
      </c>
      <c r="FK216" s="36">
        <f t="shared" si="260"/>
        <v>793.29491892579813</v>
      </c>
      <c r="FL216" s="36">
        <f t="shared" si="260"/>
        <v>826.14843469819095</v>
      </c>
      <c r="FM216" s="36">
        <f t="shared" si="260"/>
        <v>860.36254597278173</v>
      </c>
      <c r="FN216" s="36">
        <f t="shared" si="260"/>
        <v>895.9936004516984</v>
      </c>
      <c r="FO216" s="36">
        <f t="shared" si="260"/>
        <v>933.1002794208049</v>
      </c>
      <c r="FP216" s="36">
        <f t="shared" si="260"/>
        <v>971.74369439273801</v>
      </c>
      <c r="FQ216" s="36">
        <f t="shared" si="260"/>
        <v>1011.9874877523187</v>
      </c>
      <c r="FR216" s="36">
        <f t="shared" si="260"/>
        <v>1053.8979375700931</v>
      </c>
      <c r="FS216" s="36">
        <f t="shared" si="260"/>
        <v>1097.5440667566206</v>
      </c>
      <c r="FT216" s="36">
        <f t="shared" si="260"/>
        <v>1142.9977567372791</v>
      </c>
      <c r="FU216" s="36">
        <f t="shared" si="258"/>
        <v>1190.3338658347966</v>
      </c>
      <c r="FV216" s="36">
        <f t="shared" si="258"/>
        <v>1239.6303525544786</v>
      </c>
      <c r="FW216" s="36">
        <f t="shared" si="258"/>
        <v>1290.9684039751696</v>
      </c>
      <c r="FX216" s="36">
        <f t="shared" si="258"/>
        <v>1344.432569457397</v>
      </c>
      <c r="FY216" s="36">
        <f t="shared" si="258"/>
        <v>1400.1108998889054</v>
      </c>
      <c r="FZ216" s="36">
        <f t="shared" si="258"/>
        <v>1458.0950926969042</v>
      </c>
      <c r="GA216" s="36">
        <f t="shared" si="258"/>
        <v>1518.4806428658535</v>
      </c>
      <c r="GB216" s="36">
        <f t="shared" si="258"/>
        <v>1581.3670002094998</v>
      </c>
      <c r="GC216" s="36">
        <f t="shared" si="258"/>
        <v>1646.8577331561758</v>
      </c>
      <c r="GD216" s="36">
        <f t="shared" si="258"/>
        <v>1715.0606993171054</v>
      </c>
      <c r="GE216" s="36">
        <f t="shared" si="258"/>
        <v>1786.0882231186238</v>
      </c>
      <c r="GF216" s="36">
        <f t="shared" si="258"/>
        <v>1860.0572807908582</v>
      </c>
      <c r="GG216" s="36">
        <f t="shared" si="258"/>
        <v>1937.0896930175304</v>
      </c>
      <c r="GH216" s="36">
        <f t="shared" si="258"/>
        <v>2017.3123255641581</v>
      </c>
      <c r="GI216" s="36">
        <f t="shared" si="258"/>
        <v>2100.8572982150718</v>
      </c>
      <c r="GJ216" s="36">
        <f t="shared" si="259"/>
        <v>2187.8622023633502</v>
      </c>
      <c r="GK216" s="36">
        <f t="shared" si="259"/>
        <v>2278.4703276120258</v>
      </c>
      <c r="GL216" s="36">
        <f t="shared" si="259"/>
        <v>2372.8308977597499</v>
      </c>
      <c r="GM216" s="36">
        <f t="shared" si="259"/>
        <v>2471.0993165595719</v>
      </c>
      <c r="GN216" s="36">
        <f t="shared" si="259"/>
        <v>2573.4374236555695</v>
      </c>
      <c r="GO216" s="36">
        <f t="shared" si="259"/>
        <v>2680.0137611188411</v>
      </c>
      <c r="GP216" s="36">
        <f t="shared" si="259"/>
        <v>2791.0038510218164</v>
      </c>
      <c r="GQ216" s="36">
        <f t="shared" si="259"/>
        <v>2906.5904845080336</v>
      </c>
      <c r="GR216" s="36">
        <f t="shared" si="259"/>
        <v>3026.9640228334488</v>
      </c>
      <c r="GS216" s="36">
        <f t="shared" si="259"/>
        <v>3152.3227108750725</v>
      </c>
      <c r="GT216" s="36">
        <f t="shared" si="259"/>
        <v>3282.8730036232523</v>
      </c>
      <c r="GU216" s="36">
        <f t="shared" si="259"/>
        <v>3418.8299061953053</v>
      </c>
      <c r="GV216" s="36">
        <f t="shared" si="259"/>
        <v>3560.4173279304773</v>
      </c>
      <c r="GW216" s="36">
        <f t="shared" si="259"/>
        <v>3707.8684511493893</v>
      </c>
      <c r="GX216" s="36">
        <f t="shared" si="259"/>
        <v>3861.4261151852897</v>
      </c>
      <c r="GY216" s="36">
        <f t="shared" si="259"/>
        <v>4021.3432163195725</v>
      </c>
      <c r="GZ216" s="36">
        <f t="shared" si="257"/>
        <v>4187.8831242802307</v>
      </c>
      <c r="HA216" s="36">
        <f t="shared" si="257"/>
        <v>4361.3201159891714</v>
      </c>
      <c r="HB216" s="36">
        <f t="shared" si="257"/>
        <v>4541.9398272727467</v>
      </c>
      <c r="HC216" s="36">
        <f t="shared" si="257"/>
        <v>4730.0397232794194</v>
      </c>
      <c r="HD216" s="36">
        <f t="shared" si="257"/>
        <v>4925.9295883793129</v>
      </c>
      <c r="HE216" s="36">
        <f t="shared" si="257"/>
        <v>5129.932036352453</v>
      </c>
      <c r="HF216" s="36">
        <f t="shared" si="257"/>
        <v>5342.3830417059526</v>
      </c>
      <c r="HG216" s="36">
        <f t="shared" si="257"/>
        <v>5563.6324929951625</v>
      </c>
      <c r="HH216" s="36">
        <f t="shared" si="257"/>
        <v>5794.0447690600631</v>
      </c>
      <c r="HI216" s="36">
        <f t="shared" si="257"/>
        <v>6033.9993391259159</v>
      </c>
      <c r="HJ216" s="36">
        <f t="shared" si="257"/>
        <v>6283.8913877564755</v>
      </c>
      <c r="HK216" s="36">
        <f t="shared" si="257"/>
        <v>6544.132465689021</v>
      </c>
      <c r="HL216" s="36">
        <f t="shared" si="257"/>
        <v>6815.1511676230648</v>
      </c>
      <c r="HM216" s="36">
        <f t="shared" si="257"/>
        <v>7097.393838079005</v>
      </c>
    </row>
    <row r="217" spans="1:221" x14ac:dyDescent="0.25">
      <c r="A217" s="7" t="s">
        <v>563</v>
      </c>
      <c r="B217" s="16" t="s">
        <v>562</v>
      </c>
      <c r="C217" s="15">
        <v>595.63400000000001</v>
      </c>
      <c r="D217" s="15">
        <v>31.6</v>
      </c>
      <c r="E217" s="14">
        <f t="shared" si="241"/>
        <v>18822.0344</v>
      </c>
      <c r="F217" s="12">
        <f>IF(OR(G217="n/a",J217="n/a"),0%,E217/SUMIFS(E$13:E$515,G$13:G$515,"&lt;&gt;n/a",$J$13:$J$515,"&lt;&gt;n/a"))</f>
        <v>6.5770857819592886E-4</v>
      </c>
      <c r="G217" s="13">
        <v>2.2784810126582275E-2</v>
      </c>
      <c r="H217" s="13">
        <f t="shared" si="255"/>
        <v>2.6097721518987337E-2</v>
      </c>
      <c r="I217" s="33">
        <f t="shared" si="256"/>
        <v>0.82468799999999987</v>
      </c>
      <c r="J217" s="13">
        <v>0.2908</v>
      </c>
      <c r="K217" s="41">
        <f t="shared" si="242"/>
        <v>0.24923566666666663</v>
      </c>
      <c r="L217" s="1">
        <f t="shared" si="243"/>
        <v>0.20767133333333326</v>
      </c>
      <c r="M217" s="1">
        <f t="shared" si="244"/>
        <v>0.16610699999999989</v>
      </c>
      <c r="N217" s="1">
        <f t="shared" si="245"/>
        <v>0.12454266666666652</v>
      </c>
      <c r="O217" s="1">
        <f t="shared" si="246"/>
        <v>8.2978333333333154E-2</v>
      </c>
      <c r="P217" s="5">
        <v>4.141399999999984E-2</v>
      </c>
      <c r="Q217" s="1">
        <f t="shared" si="247"/>
        <v>0.1432295921160287</v>
      </c>
      <c r="R217" s="12">
        <f t="shared" si="248"/>
        <v>9.4203331386216054E-5</v>
      </c>
      <c r="S217" s="12">
        <f t="shared" si="249"/>
        <v>6.5770857819592886E-4</v>
      </c>
      <c r="T217" s="7"/>
      <c r="U217" s="42">
        <f t="shared" si="250"/>
        <v>-31.6</v>
      </c>
      <c r="V217" s="36">
        <f t="shared" si="251"/>
        <v>1.0645072703999998</v>
      </c>
      <c r="W217" s="36">
        <f t="shared" si="252"/>
        <v>1.3740659846323198</v>
      </c>
      <c r="X217" s="36">
        <f t="shared" si="196"/>
        <v>1.7736443729633984</v>
      </c>
      <c r="Y217" s="36">
        <f t="shared" si="196"/>
        <v>2.2894201566211545</v>
      </c>
      <c r="Z217" s="36">
        <f t="shared" si="196"/>
        <v>2.9551835381665863</v>
      </c>
      <c r="AA217" s="36">
        <f t="shared" si="253"/>
        <v>3.691720677423894</v>
      </c>
      <c r="AB217" s="36">
        <f t="shared" si="191"/>
        <v>4.4583852327987508</v>
      </c>
      <c r="AC217" s="36">
        <f t="shared" si="191"/>
        <v>5.1989542286632515</v>
      </c>
      <c r="AD217" s="36">
        <f t="shared" si="191"/>
        <v>5.8464458521789151</v>
      </c>
      <c r="AE217" s="36">
        <f t="shared" si="191"/>
        <v>6.3315741849162999</v>
      </c>
      <c r="AF217" s="36">
        <f t="shared" si="254"/>
        <v>6.5937899982104229</v>
      </c>
      <c r="AG217" s="36">
        <f t="shared" si="265"/>
        <v>6.8668652171963087</v>
      </c>
      <c r="AH217" s="36">
        <f t="shared" si="265"/>
        <v>7.1512495733012758</v>
      </c>
      <c r="AI217" s="36">
        <f t="shared" si="265"/>
        <v>7.4474114231299735</v>
      </c>
      <c r="AJ217" s="36">
        <f t="shared" si="265"/>
        <v>7.7558385198074768</v>
      </c>
      <c r="AK217" s="36">
        <f t="shared" si="265"/>
        <v>8.0770388162667821</v>
      </c>
      <c r="AL217" s="36">
        <f t="shared" si="265"/>
        <v>8.4115413018036538</v>
      </c>
      <c r="AM217" s="36">
        <f t="shared" si="265"/>
        <v>8.7598968732765492</v>
      </c>
      <c r="AN217" s="36">
        <f t="shared" si="265"/>
        <v>9.1226792423864236</v>
      </c>
      <c r="AO217" s="36">
        <f t="shared" si="265"/>
        <v>9.5004858805306132</v>
      </c>
      <c r="AP217" s="36">
        <f t="shared" si="265"/>
        <v>9.8939390027869063</v>
      </c>
      <c r="AQ217" s="36">
        <f t="shared" si="265"/>
        <v>10.303686592648322</v>
      </c>
      <c r="AR217" s="36">
        <f t="shared" si="265"/>
        <v>10.730403469196258</v>
      </c>
      <c r="AS217" s="36">
        <f t="shared" si="265"/>
        <v>11.174792398469551</v>
      </c>
      <c r="AT217" s="36">
        <f t="shared" si="265"/>
        <v>11.637585250859766</v>
      </c>
      <c r="AU217" s="36">
        <f t="shared" si="265"/>
        <v>12.119544206438871</v>
      </c>
      <c r="AV217" s="36">
        <f t="shared" si="265"/>
        <v>12.621463010204328</v>
      </c>
      <c r="AW217" s="36">
        <f t="shared" si="261"/>
        <v>13.144168279308929</v>
      </c>
      <c r="AX217" s="36">
        <f t="shared" si="261"/>
        <v>13.688520864428227</v>
      </c>
      <c r="AY217" s="36">
        <f t="shared" si="261"/>
        <v>14.255417267507656</v>
      </c>
      <c r="AZ217" s="36">
        <f t="shared" si="261"/>
        <v>14.845791118224216</v>
      </c>
      <c r="BA217" s="36">
        <f t="shared" si="261"/>
        <v>15.460614711594351</v>
      </c>
      <c r="BB217" s="36">
        <f t="shared" si="261"/>
        <v>16.100900609260318</v>
      </c>
      <c r="BC217" s="36">
        <f t="shared" si="261"/>
        <v>16.767703307092223</v>
      </c>
      <c r="BD217" s="36">
        <f t="shared" si="261"/>
        <v>17.462120971852137</v>
      </c>
      <c r="BE217" s="36">
        <f t="shared" si="261"/>
        <v>18.185297249780419</v>
      </c>
      <c r="BF217" s="36">
        <f t="shared" si="261"/>
        <v>18.938423150082823</v>
      </c>
      <c r="BG217" s="36">
        <f t="shared" si="261"/>
        <v>19.722739006420351</v>
      </c>
      <c r="BH217" s="36">
        <f t="shared" si="261"/>
        <v>20.539536519632239</v>
      </c>
      <c r="BI217" s="36">
        <f t="shared" si="261"/>
        <v>21.390160885056286</v>
      </c>
      <c r="BJ217" s="36">
        <f t="shared" si="261"/>
        <v>22.276013007950002</v>
      </c>
      <c r="BK217" s="36">
        <f t="shared" si="261"/>
        <v>23.19855181066124</v>
      </c>
      <c r="BL217" s="36">
        <f t="shared" si="234"/>
        <v>24.15929663534796</v>
      </c>
      <c r="BM217" s="36">
        <f t="shared" si="266"/>
        <v>25.159829746204256</v>
      </c>
      <c r="BN217" s="36">
        <f t="shared" si="266"/>
        <v>26.201798935313555</v>
      </c>
      <c r="BO217" s="36">
        <f t="shared" si="266"/>
        <v>27.286920236420627</v>
      </c>
      <c r="BP217" s="36">
        <f t="shared" si="266"/>
        <v>28.416980751091746</v>
      </c>
      <c r="BQ217" s="36">
        <f t="shared" si="266"/>
        <v>29.593841591917453</v>
      </c>
      <c r="BR217" s="36">
        <f t="shared" si="266"/>
        <v>30.819440947605116</v>
      </c>
      <c r="BS217" s="36">
        <f t="shared" si="266"/>
        <v>32.095797275009232</v>
      </c>
      <c r="BT217" s="36">
        <f t="shared" si="266"/>
        <v>33.425012623356459</v>
      </c>
      <c r="BU217" s="36">
        <f t="shared" si="266"/>
        <v>34.809276096140138</v>
      </c>
      <c r="BV217" s="36">
        <f t="shared" si="266"/>
        <v>36.250867456385677</v>
      </c>
      <c r="BW217" s="36">
        <f t="shared" si="266"/>
        <v>37.752160881224427</v>
      </c>
      <c r="BX217" s="36">
        <f t="shared" si="266"/>
        <v>39.315628871959447</v>
      </c>
      <c r="BY217" s="36">
        <f t="shared" si="266"/>
        <v>40.943846326062769</v>
      </c>
      <c r="BZ217" s="36">
        <f t="shared" si="266"/>
        <v>42.639494777810327</v>
      </c>
      <c r="CA217" s="36">
        <f t="shared" si="266"/>
        <v>44.40536681453856</v>
      </c>
      <c r="CB217" s="36">
        <f t="shared" si="266"/>
        <v>46.244370675795849</v>
      </c>
      <c r="CC217" s="36">
        <f t="shared" si="262"/>
        <v>48.159535042963249</v>
      </c>
      <c r="CD217" s="36">
        <f t="shared" si="262"/>
        <v>50.15401402723252</v>
      </c>
      <c r="CE217" s="36">
        <f t="shared" si="262"/>
        <v>52.231092364156318</v>
      </c>
      <c r="CF217" s="36">
        <f t="shared" si="262"/>
        <v>54.394190823325481</v>
      </c>
      <c r="CG217" s="36">
        <f t="shared" si="262"/>
        <v>56.646871842082675</v>
      </c>
      <c r="CH217" s="36">
        <f t="shared" si="262"/>
        <v>58.992845392550677</v>
      </c>
      <c r="CI217" s="36">
        <f t="shared" si="262"/>
        <v>61.435975091637765</v>
      </c>
      <c r="CJ217" s="36">
        <f t="shared" si="262"/>
        <v>63.980284564082844</v>
      </c>
      <c r="CK217" s="36">
        <f t="shared" si="262"/>
        <v>66.629964069019763</v>
      </c>
      <c r="CL217" s="36">
        <f t="shared" si="262"/>
        <v>69.389377400974141</v>
      </c>
      <c r="CM217" s="36">
        <f t="shared" si="262"/>
        <v>72.26306907665807</v>
      </c>
      <c r="CN217" s="36">
        <f t="shared" si="262"/>
        <v>75.255771819398774</v>
      </c>
      <c r="CO217" s="36">
        <f t="shared" si="262"/>
        <v>78.372414353527347</v>
      </c>
      <c r="CP217" s="36">
        <f t="shared" si="262"/>
        <v>81.618129521564313</v>
      </c>
      <c r="CQ217" s="36">
        <f t="shared" si="262"/>
        <v>84.998262737570371</v>
      </c>
      <c r="CR217" s="36">
        <f t="shared" si="236"/>
        <v>88.518380790584104</v>
      </c>
      <c r="CS217" s="36">
        <f t="shared" si="267"/>
        <v>92.184281012645343</v>
      </c>
      <c r="CT217" s="36">
        <f t="shared" si="267"/>
        <v>96.002000826503021</v>
      </c>
      <c r="CU217" s="36">
        <f t="shared" si="267"/>
        <v>99.977827688731807</v>
      </c>
      <c r="CV217" s="36">
        <f t="shared" si="267"/>
        <v>104.11830944463293</v>
      </c>
      <c r="CW217" s="36">
        <f t="shared" si="267"/>
        <v>108.43026511197294</v>
      </c>
      <c r="CX217" s="36">
        <f t="shared" si="267"/>
        <v>112.92079611132017</v>
      </c>
      <c r="CY217" s="36">
        <f t="shared" si="267"/>
        <v>117.59729796147437</v>
      </c>
      <c r="CZ217" s="36">
        <f t="shared" si="267"/>
        <v>122.46747245925084</v>
      </c>
      <c r="DA217" s="36">
        <f t="shared" si="267"/>
        <v>127.53934036367824</v>
      </c>
      <c r="DB217" s="36">
        <f t="shared" si="267"/>
        <v>132.82125460549958</v>
      </c>
      <c r="DC217" s="36">
        <f t="shared" si="267"/>
        <v>138.32191404373171</v>
      </c>
      <c r="DD217" s="36">
        <f t="shared" si="267"/>
        <v>144.05037779193879</v>
      </c>
      <c r="DE217" s="36">
        <f t="shared" si="267"/>
        <v>150.01608013781413</v>
      </c>
      <c r="DF217" s="36">
        <f t="shared" si="267"/>
        <v>156.22884608064155</v>
      </c>
      <c r="DG217" s="36">
        <f t="shared" si="267"/>
        <v>162.69890751222522</v>
      </c>
      <c r="DH217" s="36">
        <f t="shared" si="267"/>
        <v>169.43692006793648</v>
      </c>
      <c r="DI217" s="36">
        <f t="shared" si="263"/>
        <v>176.45398067562996</v>
      </c>
      <c r="DJ217" s="36">
        <f t="shared" si="263"/>
        <v>183.76164583133047</v>
      </c>
      <c r="DK217" s="36">
        <f t="shared" si="263"/>
        <v>191.37195063178916</v>
      </c>
      <c r="DL217" s="36">
        <f t="shared" si="263"/>
        <v>199.29742859525405</v>
      </c>
      <c r="DM217" s="36">
        <f t="shared" si="263"/>
        <v>207.55113230309786</v>
      </c>
      <c r="DN217" s="36">
        <f t="shared" si="263"/>
        <v>216.14665489629832</v>
      </c>
      <c r="DO217" s="36">
        <f t="shared" si="263"/>
        <v>225.09815246217357</v>
      </c>
      <c r="DP217" s="36">
        <f t="shared" si="263"/>
        <v>234.420367348242</v>
      </c>
      <c r="DQ217" s="36">
        <f t="shared" si="263"/>
        <v>244.12865244160204</v>
      </c>
      <c r="DR217" s="36">
        <f t="shared" si="263"/>
        <v>254.23899645381852</v>
      </c>
      <c r="DS217" s="36">
        <f t="shared" si="263"/>
        <v>264.76805025295693</v>
      </c>
      <c r="DT217" s="36">
        <f t="shared" si="263"/>
        <v>275.73315428613284</v>
      </c>
      <c r="DU217" s="36">
        <f t="shared" si="263"/>
        <v>287.15236713773868</v>
      </c>
      <c r="DV217" s="36">
        <f t="shared" si="263"/>
        <v>299.04449527038093</v>
      </c>
      <c r="DW217" s="36">
        <f t="shared" si="263"/>
        <v>311.42912399750844</v>
      </c>
      <c r="DX217" s="36">
        <f t="shared" si="238"/>
        <v>324.3266497387412</v>
      </c>
      <c r="DY217" s="36">
        <f t="shared" si="268"/>
        <v>337.75831361102138</v>
      </c>
      <c r="DZ217" s="36">
        <f t="shared" si="268"/>
        <v>351.74623641090818</v>
      </c>
      <c r="EA217" s="36">
        <f t="shared" si="268"/>
        <v>366.3134550456295</v>
      </c>
      <c r="EB217" s="36">
        <f t="shared" si="268"/>
        <v>381.48396047288912</v>
      </c>
      <c r="EC217" s="36">
        <f t="shared" si="268"/>
        <v>397.28273721191329</v>
      </c>
      <c r="ED217" s="36">
        <f t="shared" si="268"/>
        <v>413.73580449080742</v>
      </c>
      <c r="EE217" s="36">
        <f t="shared" si="268"/>
        <v>430.87025909798967</v>
      </c>
      <c r="EF217" s="36">
        <f t="shared" si="268"/>
        <v>448.71432000827377</v>
      </c>
      <c r="EG217" s="36">
        <f t="shared" si="268"/>
        <v>467.29737485709637</v>
      </c>
      <c r="EH217" s="36">
        <f t="shared" si="268"/>
        <v>486.6500283394281</v>
      </c>
      <c r="EI217" s="36">
        <f t="shared" si="268"/>
        <v>506.80415261307712</v>
      </c>
      <c r="EJ217" s="36">
        <f t="shared" si="268"/>
        <v>527.79293978939506</v>
      </c>
      <c r="EK217" s="36">
        <f t="shared" si="268"/>
        <v>549.65095659783299</v>
      </c>
      <c r="EL217" s="36">
        <f t="shared" si="268"/>
        <v>572.41420131437553</v>
      </c>
      <c r="EM217" s="36">
        <f t="shared" si="268"/>
        <v>596.12016304760903</v>
      </c>
      <c r="EN217" s="36">
        <f t="shared" si="268"/>
        <v>620.80788348006263</v>
      </c>
      <c r="EO217" s="36">
        <f t="shared" si="264"/>
        <v>646.51802116650583</v>
      </c>
      <c r="EP217" s="36">
        <f t="shared" si="264"/>
        <v>673.29291849509536</v>
      </c>
      <c r="EQ217" s="36">
        <f t="shared" si="264"/>
        <v>701.17667142165112</v>
      </c>
      <c r="ER217" s="36">
        <f t="shared" si="264"/>
        <v>730.21520209190726</v>
      </c>
      <c r="ES217" s="36">
        <f t="shared" si="264"/>
        <v>760.45633447134139</v>
      </c>
      <c r="ET217" s="36">
        <f t="shared" si="264"/>
        <v>791.94987310713736</v>
      </c>
      <c r="EU217" s="36">
        <f t="shared" si="264"/>
        <v>824.74768515199628</v>
      </c>
      <c r="EV217" s="36">
        <f t="shared" si="264"/>
        <v>858.90378578488094</v>
      </c>
      <c r="EW217" s="36">
        <f t="shared" si="264"/>
        <v>894.47442716937587</v>
      </c>
      <c r="EX217" s="36">
        <f t="shared" si="264"/>
        <v>931.51819109616827</v>
      </c>
      <c r="EY217" s="36">
        <f t="shared" si="264"/>
        <v>970.09608546222478</v>
      </c>
      <c r="EZ217" s="36">
        <f t="shared" si="264"/>
        <v>1010.2716447455572</v>
      </c>
      <c r="FA217" s="36">
        <f t="shared" si="264"/>
        <v>1052.1110346410496</v>
      </c>
      <c r="FB217" s="36">
        <f t="shared" si="264"/>
        <v>1095.6831610296738</v>
      </c>
      <c r="FC217" s="36">
        <f t="shared" si="264"/>
        <v>1141.0597834605564</v>
      </c>
      <c r="FD217" s="36">
        <f t="shared" si="240"/>
        <v>1188.3156333327918</v>
      </c>
      <c r="FE217" s="36">
        <f t="shared" si="260"/>
        <v>1237.5285369716357</v>
      </c>
      <c r="FF217" s="36">
        <f t="shared" si="260"/>
        <v>1288.7795438017788</v>
      </c>
      <c r="FG217" s="36">
        <f t="shared" si="260"/>
        <v>1342.1530598287854</v>
      </c>
      <c r="FH217" s="36">
        <f t="shared" si="260"/>
        <v>1397.7369866485346</v>
      </c>
      <c r="FI217" s="36">
        <f t="shared" si="260"/>
        <v>1455.6228662135968</v>
      </c>
      <c r="FJ217" s="36">
        <f t="shared" si="260"/>
        <v>1515.9060315949664</v>
      </c>
      <c r="FK217" s="36">
        <f t="shared" si="260"/>
        <v>1578.6857639874402</v>
      </c>
      <c r="FL217" s="36">
        <f t="shared" si="260"/>
        <v>1644.0654562172158</v>
      </c>
      <c r="FM217" s="36">
        <f t="shared" si="260"/>
        <v>1712.1527830209952</v>
      </c>
      <c r="FN217" s="36">
        <f t="shared" si="260"/>
        <v>1783.0598783770265</v>
      </c>
      <c r="FO217" s="36">
        <f t="shared" si="260"/>
        <v>1856.9035201801323</v>
      </c>
      <c r="FP217" s="36">
        <f t="shared" si="260"/>
        <v>1933.8053225648721</v>
      </c>
      <c r="FQ217" s="36">
        <f t="shared" si="260"/>
        <v>2013.8919361935734</v>
      </c>
      <c r="FR217" s="36">
        <f t="shared" si="260"/>
        <v>2097.2952568390938</v>
      </c>
      <c r="FS217" s="36">
        <f t="shared" si="260"/>
        <v>2184.1526426058276</v>
      </c>
      <c r="FT217" s="36">
        <f t="shared" si="260"/>
        <v>2274.6071401467052</v>
      </c>
      <c r="FU217" s="36">
        <f t="shared" si="258"/>
        <v>2368.8077202487407</v>
      </c>
      <c r="FV217" s="36">
        <f t="shared" si="258"/>
        <v>2466.9095231751216</v>
      </c>
      <c r="FW217" s="36">
        <f t="shared" si="258"/>
        <v>2569.0741141678959</v>
      </c>
      <c r="FX217" s="36">
        <f t="shared" si="258"/>
        <v>2675.4697495320447</v>
      </c>
      <c r="FY217" s="36">
        <f t="shared" si="258"/>
        <v>2786.2716537391643</v>
      </c>
      <c r="FZ217" s="36">
        <f t="shared" si="258"/>
        <v>2901.6623080071176</v>
      </c>
      <c r="GA217" s="36">
        <f t="shared" si="258"/>
        <v>3021.8317508309237</v>
      </c>
      <c r="GB217" s="36">
        <f t="shared" si="258"/>
        <v>3146.9778909598353</v>
      </c>
      <c r="GC217" s="36">
        <f t="shared" si="258"/>
        <v>3277.3068333360457</v>
      </c>
      <c r="GD217" s="36">
        <f t="shared" si="258"/>
        <v>3413.0332185318243</v>
      </c>
      <c r="GE217" s="36">
        <f t="shared" si="258"/>
        <v>3554.3805762441007</v>
      </c>
      <c r="GF217" s="36">
        <f t="shared" si="258"/>
        <v>3701.5816934286731</v>
      </c>
      <c r="GG217" s="36">
        <f t="shared" si="258"/>
        <v>3854.8789976803278</v>
      </c>
      <c r="GH217" s="36">
        <f t="shared" si="258"/>
        <v>4014.5249564902601</v>
      </c>
      <c r="GI217" s="36">
        <f t="shared" si="258"/>
        <v>4180.7824930383467</v>
      </c>
      <c r="GJ217" s="36">
        <f t="shared" si="259"/>
        <v>4353.9254192050357</v>
      </c>
      <c r="GK217" s="36">
        <f t="shared" si="259"/>
        <v>4534.2388865159928</v>
      </c>
      <c r="GL217" s="36">
        <f t="shared" si="259"/>
        <v>4722.0198557621652</v>
      </c>
      <c r="GM217" s="36">
        <f t="shared" si="259"/>
        <v>4917.577586068699</v>
      </c>
      <c r="GN217" s="36">
        <f t="shared" si="259"/>
        <v>5121.2341442181478</v>
      </c>
      <c r="GO217" s="36">
        <f t="shared" si="259"/>
        <v>5333.3249350667975</v>
      </c>
      <c r="GP217" s="36">
        <f t="shared" si="259"/>
        <v>5554.1992539276525</v>
      </c>
      <c r="GQ217" s="36">
        <f t="shared" si="259"/>
        <v>5784.2208618298118</v>
      </c>
      <c r="GR217" s="36">
        <f t="shared" si="259"/>
        <v>6023.7685846016311</v>
      </c>
      <c r="GS217" s="36">
        <f t="shared" si="259"/>
        <v>6273.2369367643223</v>
      </c>
      <c r="GT217" s="36">
        <f t="shared" si="259"/>
        <v>6533.0367712634788</v>
      </c>
      <c r="GU217" s="36">
        <f t="shared" si="259"/>
        <v>6803.5959561085838</v>
      </c>
      <c r="GV217" s="36">
        <f t="shared" si="259"/>
        <v>7085.3600790348637</v>
      </c>
      <c r="GW217" s="36">
        <f t="shared" si="259"/>
        <v>7378.7931813480127</v>
      </c>
      <c r="GX217" s="36">
        <f t="shared" si="259"/>
        <v>7684.3785221603584</v>
      </c>
      <c r="GY217" s="36">
        <f t="shared" si="259"/>
        <v>8002.6193742771065</v>
      </c>
      <c r="GZ217" s="36">
        <f t="shared" si="257"/>
        <v>8334.0398530434177</v>
      </c>
      <c r="HA217" s="36">
        <f t="shared" si="257"/>
        <v>8679.1857795173564</v>
      </c>
      <c r="HB217" s="36">
        <f t="shared" si="257"/>
        <v>9038.6255793902874</v>
      </c>
      <c r="HC217" s="36">
        <f t="shared" si="257"/>
        <v>9412.951219135155</v>
      </c>
      <c r="HD217" s="36">
        <f t="shared" si="257"/>
        <v>9802.7791809244172</v>
      </c>
      <c r="HE217" s="36">
        <f t="shared" si="257"/>
        <v>10208.751477923219</v>
      </c>
      <c r="HF217" s="36">
        <f t="shared" si="257"/>
        <v>10631.536711629929</v>
      </c>
      <c r="HG217" s="36">
        <f t="shared" si="257"/>
        <v>11071.83117300537</v>
      </c>
      <c r="HH217" s="36">
        <f t="shared" si="257"/>
        <v>11530.359989204213</v>
      </c>
      <c r="HI217" s="36">
        <f t="shared" si="257"/>
        <v>12007.878317797115</v>
      </c>
      <c r="HJ217" s="36">
        <f t="shared" si="257"/>
        <v>12505.172590450362</v>
      </c>
      <c r="HK217" s="36">
        <f t="shared" si="257"/>
        <v>13023.061808111272</v>
      </c>
      <c r="HL217" s="36">
        <f t="shared" si="257"/>
        <v>13562.39888983239</v>
      </c>
      <c r="HM217" s="36">
        <f t="shared" si="257"/>
        <v>14124.072077455907</v>
      </c>
    </row>
    <row r="218" spans="1:221" x14ac:dyDescent="0.25">
      <c r="A218" s="7" t="s">
        <v>1334</v>
      </c>
      <c r="B218" s="16" t="s">
        <v>1335</v>
      </c>
      <c r="C218" s="15">
        <v>257.52300000000002</v>
      </c>
      <c r="D218" s="15">
        <v>61.86</v>
      </c>
      <c r="E218" s="14">
        <f t="shared" si="241"/>
        <v>15930.372780000002</v>
      </c>
      <c r="F218" s="12">
        <f>IF(OR(G218="n/a",J218="n/a"),0%,E218/SUMIFS(E$13:E$515,G$13:G$515,"&lt;&gt;n/a",$J$13:$J$515,"&lt;&gt;n/a"))</f>
        <v>5.5666367453163974E-4</v>
      </c>
      <c r="G218" s="13">
        <v>7.1128354348528929E-3</v>
      </c>
      <c r="H218" s="13">
        <f t="shared" si="255"/>
        <v>7.5573876495311984E-3</v>
      </c>
      <c r="I218" s="33">
        <f t="shared" si="256"/>
        <v>0.46749999999999992</v>
      </c>
      <c r="J218" s="13">
        <v>0.125</v>
      </c>
      <c r="K218" s="41">
        <f t="shared" si="242"/>
        <v>0.11106899999999997</v>
      </c>
      <c r="L218" s="1">
        <f t="shared" si="243"/>
        <v>9.7137999999999947E-2</v>
      </c>
      <c r="M218" s="1">
        <f t="shared" si="244"/>
        <v>8.320699999999992E-2</v>
      </c>
      <c r="N218" s="1">
        <f t="shared" si="245"/>
        <v>6.9275999999999893E-2</v>
      </c>
      <c r="O218" s="1">
        <f t="shared" si="246"/>
        <v>5.5344999999999867E-2</v>
      </c>
      <c r="P218" s="5">
        <v>4.141399999999984E-2</v>
      </c>
      <c r="Q218" s="1">
        <f t="shared" si="247"/>
        <v>5.3927839568782554E-2</v>
      </c>
      <c r="R218" s="12">
        <f t="shared" si="248"/>
        <v>3.0019669333911255E-5</v>
      </c>
      <c r="S218" s="12">
        <f t="shared" si="249"/>
        <v>5.5666367453163974E-4</v>
      </c>
      <c r="T218" s="7"/>
      <c r="U218" s="42">
        <f t="shared" si="250"/>
        <v>-61.86</v>
      </c>
      <c r="V218" s="36">
        <f t="shared" si="251"/>
        <v>0.52593749999999995</v>
      </c>
      <c r="W218" s="36">
        <f t="shared" si="252"/>
        <v>0.59167968749999988</v>
      </c>
      <c r="X218" s="36">
        <f t="shared" si="196"/>
        <v>0.6656396484374999</v>
      </c>
      <c r="Y218" s="36">
        <f t="shared" si="196"/>
        <v>0.74884460449218737</v>
      </c>
      <c r="Z218" s="36">
        <f t="shared" si="196"/>
        <v>0.84245018005371075</v>
      </c>
      <c r="AA218" s="36">
        <f t="shared" si="253"/>
        <v>0.9360202791020964</v>
      </c>
      <c r="AB218" s="36">
        <f t="shared" si="191"/>
        <v>1.0269434169735159</v>
      </c>
      <c r="AC218" s="36">
        <f t="shared" si="191"/>
        <v>1.112392297869631</v>
      </c>
      <c r="AD218" s="36">
        <f t="shared" si="191"/>
        <v>1.1894543866968474</v>
      </c>
      <c r="AE218" s="36">
        <f t="shared" si="191"/>
        <v>1.2552847397285845</v>
      </c>
      <c r="AF218" s="36">
        <f t="shared" si="254"/>
        <v>1.3072711019397039</v>
      </c>
      <c r="AG218" s="36">
        <f t="shared" si="265"/>
        <v>1.3614104273554346</v>
      </c>
      <c r="AH218" s="36">
        <f t="shared" si="265"/>
        <v>1.4177918787939323</v>
      </c>
      <c r="AI218" s="36">
        <f t="shared" si="265"/>
        <v>1.4765083116623039</v>
      </c>
      <c r="AJ218" s="36">
        <f t="shared" si="265"/>
        <v>1.5376564268814863</v>
      </c>
      <c r="AK218" s="36">
        <f t="shared" si="265"/>
        <v>1.6013369301443559</v>
      </c>
      <c r="AL218" s="36">
        <f t="shared" si="265"/>
        <v>1.667654697769354</v>
      </c>
      <c r="AM218" s="36">
        <f t="shared" si="265"/>
        <v>1.7367189494227737</v>
      </c>
      <c r="AN218" s="36">
        <f t="shared" si="265"/>
        <v>1.8086434279941681</v>
      </c>
      <c r="AO218" s="36">
        <f t="shared" si="265"/>
        <v>1.8835465869211183</v>
      </c>
      <c r="AP218" s="36">
        <f t="shared" si="265"/>
        <v>1.9615517852718691</v>
      </c>
      <c r="AQ218" s="36">
        <f t="shared" si="265"/>
        <v>2.0427874909071182</v>
      </c>
      <c r="AR218" s="36">
        <f t="shared" si="265"/>
        <v>2.1273874920555453</v>
      </c>
      <c r="AS218" s="36">
        <f t="shared" si="265"/>
        <v>2.2154911176515335</v>
      </c>
      <c r="AT218" s="36">
        <f t="shared" si="265"/>
        <v>2.3072434667979538</v>
      </c>
      <c r="AU218" s="36">
        <f t="shared" si="265"/>
        <v>2.4027956477319239</v>
      </c>
      <c r="AV218" s="36">
        <f t="shared" si="265"/>
        <v>2.5023050266870932</v>
      </c>
      <c r="AW218" s="36">
        <f t="shared" si="261"/>
        <v>2.6059354870623119</v>
      </c>
      <c r="AX218" s="36">
        <f t="shared" si="261"/>
        <v>2.7138576993235102</v>
      </c>
      <c r="AY218" s="36">
        <f t="shared" si="261"/>
        <v>2.8262494020832936</v>
      </c>
      <c r="AZ218" s="36">
        <f t="shared" si="261"/>
        <v>2.9432956948211708</v>
      </c>
      <c r="BA218" s="36">
        <f t="shared" si="261"/>
        <v>3.0651893427264945</v>
      </c>
      <c r="BB218" s="36">
        <f t="shared" si="261"/>
        <v>3.1921310941661689</v>
      </c>
      <c r="BC218" s="36">
        <f t="shared" si="261"/>
        <v>3.3243300112999661</v>
      </c>
      <c r="BD218" s="36">
        <f t="shared" si="261"/>
        <v>3.4620038143879421</v>
      </c>
      <c r="BE218" s="36">
        <f t="shared" si="261"/>
        <v>3.6053792403570037</v>
      </c>
      <c r="BF218" s="36">
        <f t="shared" si="261"/>
        <v>3.7546924162171482</v>
      </c>
      <c r="BG218" s="36">
        <f t="shared" si="261"/>
        <v>3.9101892479423648</v>
      </c>
      <c r="BH218" s="36">
        <f t="shared" si="261"/>
        <v>4.0721258254566495</v>
      </c>
      <c r="BI218" s="36">
        <f t="shared" si="261"/>
        <v>4.2407688443921101</v>
      </c>
      <c r="BJ218" s="36">
        <f t="shared" si="261"/>
        <v>4.4163960453137641</v>
      </c>
      <c r="BK218" s="36">
        <f t="shared" si="261"/>
        <v>4.5992966711343879</v>
      </c>
      <c r="BL218" s="36">
        <f t="shared" si="234"/>
        <v>4.789771943472747</v>
      </c>
      <c r="BM218" s="36">
        <f t="shared" si="266"/>
        <v>4.9881355587397262</v>
      </c>
      <c r="BN218" s="36">
        <f t="shared" si="266"/>
        <v>5.1947142047693724</v>
      </c>
      <c r="BO218" s="36">
        <f t="shared" si="266"/>
        <v>5.4098480988456901</v>
      </c>
      <c r="BP218" s="36">
        <f t="shared" si="266"/>
        <v>5.6338915480112846</v>
      </c>
      <c r="BQ218" s="36">
        <f t="shared" si="266"/>
        <v>5.8672135325806227</v>
      </c>
      <c r="BR218" s="36">
        <f t="shared" si="266"/>
        <v>6.1101983138189153</v>
      </c>
      <c r="BS218" s="36">
        <f t="shared" si="266"/>
        <v>6.3632460667874113</v>
      </c>
      <c r="BT218" s="36">
        <f t="shared" si="266"/>
        <v>6.6267735393973446</v>
      </c>
      <c r="BU218" s="36">
        <f t="shared" si="266"/>
        <v>6.901214738757945</v>
      </c>
      <c r="BV218" s="36">
        <f t="shared" si="266"/>
        <v>7.1870216459488656</v>
      </c>
      <c r="BW218" s="36">
        <f t="shared" si="266"/>
        <v>7.4846649603941904</v>
      </c>
      <c r="BX218" s="36">
        <f t="shared" si="266"/>
        <v>7.794634875063954</v>
      </c>
      <c r="BY218" s="36">
        <f t="shared" si="266"/>
        <v>8.1174418837798505</v>
      </c>
      <c r="BZ218" s="36">
        <f t="shared" si="266"/>
        <v>8.4536176219547077</v>
      </c>
      <c r="CA218" s="36">
        <f t="shared" si="266"/>
        <v>8.803715742150338</v>
      </c>
      <c r="CB218" s="36">
        <f t="shared" si="266"/>
        <v>9.1683128258957503</v>
      </c>
      <c r="CC218" s="36">
        <f t="shared" si="262"/>
        <v>9.5480093332673945</v>
      </c>
      <c r="CD218" s="36">
        <f t="shared" si="262"/>
        <v>9.9434305917953285</v>
      </c>
      <c r="CE218" s="36">
        <f t="shared" si="262"/>
        <v>10.355227826323938</v>
      </c>
      <c r="CF218" s="36">
        <f t="shared" si="262"/>
        <v>10.784079231523316</v>
      </c>
      <c r="CG218" s="36">
        <f t="shared" si="262"/>
        <v>11.230691088817622</v>
      </c>
      <c r="CH218" s="36">
        <f t="shared" si="262"/>
        <v>11.695798929569913</v>
      </c>
      <c r="CI218" s="36">
        <f t="shared" si="262"/>
        <v>12.180168746439119</v>
      </c>
      <c r="CJ218" s="36">
        <f t="shared" si="262"/>
        <v>12.684598254904147</v>
      </c>
      <c r="CK218" s="36">
        <f t="shared" si="262"/>
        <v>13.209918207032745</v>
      </c>
      <c r="CL218" s="36">
        <f t="shared" si="262"/>
        <v>13.756993759658796</v>
      </c>
      <c r="CM218" s="36">
        <f t="shared" si="262"/>
        <v>14.326725899221303</v>
      </c>
      <c r="CN218" s="36">
        <f t="shared" si="262"/>
        <v>14.920052925611651</v>
      </c>
      <c r="CO218" s="36">
        <f t="shared" si="262"/>
        <v>15.537951997472931</v>
      </c>
      <c r="CP218" s="36">
        <f t="shared" si="262"/>
        <v>16.181440741496271</v>
      </c>
      <c r="CQ218" s="36">
        <f t="shared" si="262"/>
        <v>16.851578928364596</v>
      </c>
      <c r="CR218" s="36">
        <f t="shared" si="236"/>
        <v>17.549470218103885</v>
      </c>
      <c r="CS218" s="36">
        <f t="shared" si="267"/>
        <v>18.276263977716436</v>
      </c>
      <c r="CT218" s="36">
        <f t="shared" si="267"/>
        <v>19.033157174089581</v>
      </c>
      <c r="CU218" s="36">
        <f t="shared" si="267"/>
        <v>19.821396345297323</v>
      </c>
      <c r="CV218" s="36">
        <f t="shared" si="267"/>
        <v>20.642279653541465</v>
      </c>
      <c r="CW218" s="36">
        <f t="shared" si="267"/>
        <v>21.497159023113227</v>
      </c>
      <c r="CX218" s="36">
        <f t="shared" si="267"/>
        <v>22.387442366896433</v>
      </c>
      <c r="CY218" s="36">
        <f t="shared" si="267"/>
        <v>23.314595905079077</v>
      </c>
      <c r="CZ218" s="36">
        <f t="shared" si="267"/>
        <v>24.280146579892019</v>
      </c>
      <c r="DA218" s="36">
        <f t="shared" si="267"/>
        <v>25.285684570351663</v>
      </c>
      <c r="DB218" s="36">
        <f t="shared" si="267"/>
        <v>26.332865911148204</v>
      </c>
      <c r="DC218" s="36">
        <f t="shared" si="267"/>
        <v>27.423415219992492</v>
      </c>
      <c r="DD218" s="36">
        <f t="shared" si="267"/>
        <v>28.559128537913256</v>
      </c>
      <c r="DE218" s="36">
        <f t="shared" si="267"/>
        <v>29.741876287182393</v>
      </c>
      <c r="DF218" s="36">
        <f t="shared" si="267"/>
        <v>30.973606351739761</v>
      </c>
      <c r="DG218" s="36">
        <f t="shared" si="267"/>
        <v>32.256347285190706</v>
      </c>
      <c r="DH218" s="36">
        <f t="shared" si="267"/>
        <v>33.592211651659589</v>
      </c>
      <c r="DI218" s="36">
        <f t="shared" si="263"/>
        <v>34.983399505001415</v>
      </c>
      <c r="DJ218" s="36">
        <f t="shared" si="263"/>
        <v>36.432202012101541</v>
      </c>
      <c r="DK218" s="36">
        <f t="shared" si="263"/>
        <v>37.941005226230708</v>
      </c>
      <c r="DL218" s="36">
        <f t="shared" si="263"/>
        <v>39.51229401666982</v>
      </c>
      <c r="DM218" s="36">
        <f t="shared" si="263"/>
        <v>41.148656161076175</v>
      </c>
      <c r="DN218" s="36">
        <f t="shared" si="263"/>
        <v>42.852786607330977</v>
      </c>
      <c r="DO218" s="36">
        <f t="shared" si="263"/>
        <v>44.627491911886978</v>
      </c>
      <c r="DP218" s="36">
        <f t="shared" si="263"/>
        <v>46.475694861925859</v>
      </c>
      <c r="DQ218" s="36">
        <f t="shared" si="263"/>
        <v>48.400439288937648</v>
      </c>
      <c r="DR218" s="36">
        <f t="shared" si="263"/>
        <v>50.404895081649705</v>
      </c>
      <c r="DS218" s="36">
        <f t="shared" si="263"/>
        <v>52.49236340656114</v>
      </c>
      <c r="DT218" s="36">
        <f t="shared" si="263"/>
        <v>54.666282144680451</v>
      </c>
      <c r="DU218" s="36">
        <f t="shared" si="263"/>
        <v>56.930231553420242</v>
      </c>
      <c r="DV218" s="36">
        <f t="shared" si="263"/>
        <v>59.287940162973577</v>
      </c>
      <c r="DW218" s="36">
        <f t="shared" si="263"/>
        <v>61.743290916882955</v>
      </c>
      <c r="DX218" s="36">
        <f t="shared" si="238"/>
        <v>64.300327566914731</v>
      </c>
      <c r="DY218" s="36">
        <f t="shared" si="268"/>
        <v>66.963261332770927</v>
      </c>
      <c r="DZ218" s="36">
        <f t="shared" si="268"/>
        <v>69.736477837606287</v>
      </c>
      <c r="EA218" s="36">
        <f t="shared" si="268"/>
        <v>72.624544330772906</v>
      </c>
      <c r="EB218" s="36">
        <f t="shared" si="268"/>
        <v>75.632217209687525</v>
      </c>
      <c r="EC218" s="36">
        <f t="shared" si="268"/>
        <v>78.764449853209513</v>
      </c>
      <c r="ED218" s="36">
        <f t="shared" si="268"/>
        <v>82.026400779430318</v>
      </c>
      <c r="EE218" s="36">
        <f t="shared" si="268"/>
        <v>85.423442141309636</v>
      </c>
      <c r="EF218" s="36">
        <f t="shared" si="268"/>
        <v>88.961168574149823</v>
      </c>
      <c r="EG218" s="36">
        <f t="shared" si="268"/>
        <v>92.645406409479648</v>
      </c>
      <c r="EH218" s="36">
        <f t="shared" si="268"/>
        <v>96.482223270521828</v>
      </c>
      <c r="EI218" s="36">
        <f t="shared" si="268"/>
        <v>100.4779380650472</v>
      </c>
      <c r="EJ218" s="36">
        <f t="shared" si="268"/>
        <v>104.63913139207304</v>
      </c>
      <c r="EK218" s="36">
        <f t="shared" si="268"/>
        <v>108.97265637954433</v>
      </c>
      <c r="EL218" s="36">
        <f t="shared" si="268"/>
        <v>113.48564997084677</v>
      </c>
      <c r="EM218" s="36">
        <f t="shared" si="268"/>
        <v>118.18554467873939</v>
      </c>
      <c r="EN218" s="36">
        <f t="shared" si="268"/>
        <v>123.08008082606469</v>
      </c>
      <c r="EO218" s="36">
        <f t="shared" si="264"/>
        <v>128.1773192933953</v>
      </c>
      <c r="EP218" s="36">
        <f t="shared" si="264"/>
        <v>133.48565479461195</v>
      </c>
      <c r="EQ218" s="36">
        <f t="shared" si="264"/>
        <v>139.01382970227598</v>
      </c>
      <c r="ER218" s="36">
        <f t="shared" si="264"/>
        <v>144.77094844556601</v>
      </c>
      <c r="ES218" s="36">
        <f t="shared" si="264"/>
        <v>150.76649250449066</v>
      </c>
      <c r="ET218" s="36">
        <f t="shared" si="264"/>
        <v>157.01033602507161</v>
      </c>
      <c r="EU218" s="36">
        <f t="shared" si="264"/>
        <v>163.51276208121391</v>
      </c>
      <c r="EV218" s="36">
        <f t="shared" si="264"/>
        <v>170.28447961004528</v>
      </c>
      <c r="EW218" s="36">
        <f t="shared" si="264"/>
        <v>177.33664104861566</v>
      </c>
      <c r="EX218" s="36">
        <f t="shared" si="264"/>
        <v>184.68086070100301</v>
      </c>
      <c r="EY218" s="36">
        <f t="shared" si="264"/>
        <v>192.32923386607433</v>
      </c>
      <c r="EZ218" s="36">
        <f t="shared" si="264"/>
        <v>200.2943567574039</v>
      </c>
      <c r="FA218" s="36">
        <f t="shared" si="264"/>
        <v>208.58934724815501</v>
      </c>
      <c r="FB218" s="36">
        <f t="shared" si="264"/>
        <v>217.22786647509005</v>
      </c>
      <c r="FC218" s="36">
        <f t="shared" si="264"/>
        <v>226.22414133728941</v>
      </c>
      <c r="FD218" s="36">
        <f t="shared" si="240"/>
        <v>235.59298792663188</v>
      </c>
      <c r="FE218" s="36">
        <f t="shared" si="260"/>
        <v>245.34983592862537</v>
      </c>
      <c r="FF218" s="36">
        <f t="shared" si="260"/>
        <v>255.51075403377342</v>
      </c>
      <c r="FG218" s="36">
        <f t="shared" si="260"/>
        <v>266.0924764013281</v>
      </c>
      <c r="FH218" s="36">
        <f t="shared" si="260"/>
        <v>277.11243021901265</v>
      </c>
      <c r="FI218" s="36">
        <f t="shared" si="260"/>
        <v>288.58876440410279</v>
      </c>
      <c r="FJ218" s="36">
        <f t="shared" si="260"/>
        <v>300.54037949313425</v>
      </c>
      <c r="FK218" s="36">
        <f t="shared" si="260"/>
        <v>312.98695876946289</v>
      </c>
      <c r="FL218" s="36">
        <f t="shared" si="260"/>
        <v>325.94900067994138</v>
      </c>
      <c r="FM218" s="36">
        <f t="shared" si="260"/>
        <v>339.44785259410042</v>
      </c>
      <c r="FN218" s="36">
        <f t="shared" si="260"/>
        <v>353.50574596143247</v>
      </c>
      <c r="FO218" s="36">
        <f t="shared" si="260"/>
        <v>368.14583292467915</v>
      </c>
      <c r="FP218" s="36">
        <f t="shared" si="260"/>
        <v>383.39222444942175</v>
      </c>
      <c r="FQ218" s="36">
        <f t="shared" si="260"/>
        <v>399.27003003277002</v>
      </c>
      <c r="FR218" s="36">
        <f t="shared" si="260"/>
        <v>415.80539905654712</v>
      </c>
      <c r="FS218" s="36">
        <f t="shared" si="260"/>
        <v>433.02556385307491</v>
      </c>
      <c r="FT218" s="36">
        <f t="shared" si="260"/>
        <v>450.95888455448608</v>
      </c>
      <c r="FU218" s="36">
        <f t="shared" si="258"/>
        <v>469.63489579942546</v>
      </c>
      <c r="FV218" s="36">
        <f t="shared" si="258"/>
        <v>489.0843553740628</v>
      </c>
      <c r="FW218" s="36">
        <f t="shared" si="258"/>
        <v>509.33929486752413</v>
      </c>
      <c r="FX218" s="36">
        <f t="shared" si="258"/>
        <v>530.43307242516767</v>
      </c>
      <c r="FY218" s="36">
        <f t="shared" si="258"/>
        <v>552.4004276865835</v>
      </c>
      <c r="FZ218" s="36">
        <f t="shared" si="258"/>
        <v>575.27753899879554</v>
      </c>
      <c r="GA218" s="36">
        <f t="shared" si="258"/>
        <v>599.10208299889155</v>
      </c>
      <c r="GB218" s="36">
        <f t="shared" si="258"/>
        <v>623.91329666420756</v>
      </c>
      <c r="GC218" s="36">
        <f t="shared" si="258"/>
        <v>649.75204193225898</v>
      </c>
      <c r="GD218" s="36">
        <f t="shared" si="258"/>
        <v>676.66087299684148</v>
      </c>
      <c r="GE218" s="36">
        <f t="shared" si="258"/>
        <v>704.68410639113256</v>
      </c>
      <c r="GF218" s="36">
        <f t="shared" si="258"/>
        <v>733.86789397321479</v>
      </c>
      <c r="GG218" s="36">
        <f t="shared" si="258"/>
        <v>764.2602989342214</v>
      </c>
      <c r="GH218" s="36">
        <f t="shared" si="258"/>
        <v>795.91137495428313</v>
      </c>
      <c r="GI218" s="36">
        <f t="shared" si="258"/>
        <v>828.87324863663969</v>
      </c>
      <c r="GJ218" s="36">
        <f t="shared" si="259"/>
        <v>863.20020535567733</v>
      </c>
      <c r="GK218" s="36">
        <f t="shared" si="259"/>
        <v>898.94877866027718</v>
      </c>
      <c r="GL218" s="36">
        <f t="shared" si="259"/>
        <v>936.17784337971375</v>
      </c>
      <c r="GM218" s="36">
        <f t="shared" si="259"/>
        <v>974.94871258544106</v>
      </c>
      <c r="GN218" s="36">
        <f t="shared" si="259"/>
        <v>1015.3252385684543</v>
      </c>
      <c r="GO218" s="36">
        <f t="shared" si="259"/>
        <v>1057.3739179985282</v>
      </c>
      <c r="GP218" s="36">
        <f t="shared" si="259"/>
        <v>1101.1640014385191</v>
      </c>
      <c r="GQ218" s="36">
        <f t="shared" si="259"/>
        <v>1146.7676073940938</v>
      </c>
      <c r="GR218" s="36">
        <f t="shared" si="259"/>
        <v>1194.2598410867126</v>
      </c>
      <c r="GS218" s="36">
        <f t="shared" si="259"/>
        <v>1243.7189181454776</v>
      </c>
      <c r="GT218" s="36">
        <f t="shared" si="259"/>
        <v>1295.2262934215541</v>
      </c>
      <c r="GU218" s="36">
        <f t="shared" si="259"/>
        <v>1348.8667951373143</v>
      </c>
      <c r="GV218" s="36">
        <f t="shared" si="259"/>
        <v>1404.7287645911308</v>
      </c>
      <c r="GW218" s="36">
        <f t="shared" si="259"/>
        <v>1462.9042016479077</v>
      </c>
      <c r="GX218" s="36">
        <f t="shared" si="259"/>
        <v>1523.4889162549539</v>
      </c>
      <c r="GY218" s="36">
        <f t="shared" si="259"/>
        <v>1586.5826862327363</v>
      </c>
      <c r="GZ218" s="36">
        <f t="shared" si="257"/>
        <v>1652.2894216003785</v>
      </c>
      <c r="HA218" s="36">
        <f t="shared" si="257"/>
        <v>1720.7173357065365</v>
      </c>
      <c r="HB218" s="36">
        <f t="shared" si="257"/>
        <v>1791.9791234474867</v>
      </c>
      <c r="HC218" s="36">
        <f t="shared" si="257"/>
        <v>1866.1921468659407</v>
      </c>
      <c r="HD218" s="36">
        <f t="shared" si="257"/>
        <v>1943.4786284362465</v>
      </c>
      <c r="HE218" s="36">
        <f t="shared" si="257"/>
        <v>2023.9658523543048</v>
      </c>
      <c r="HF218" s="36">
        <f t="shared" si="257"/>
        <v>2107.7863741637057</v>
      </c>
      <c r="HG218" s="36">
        <f t="shared" si="257"/>
        <v>2195.0782390633212</v>
      </c>
      <c r="HH218" s="36">
        <f t="shared" si="257"/>
        <v>2285.9852092558895</v>
      </c>
      <c r="HI218" s="36">
        <f t="shared" si="257"/>
        <v>2380.6570007120126</v>
      </c>
      <c r="HJ218" s="36">
        <f t="shared" si="257"/>
        <v>2479.2495297394994</v>
      </c>
      <c r="HK218" s="36">
        <f t="shared" si="257"/>
        <v>2581.9251697641307</v>
      </c>
      <c r="HL218" s="36">
        <f t="shared" si="257"/>
        <v>2688.8530187447418</v>
      </c>
      <c r="HM218" s="36">
        <f t="shared" si="257"/>
        <v>2800.2091776630359</v>
      </c>
    </row>
    <row r="219" spans="1:221" x14ac:dyDescent="0.25">
      <c r="A219" s="7" t="s">
        <v>561</v>
      </c>
      <c r="B219" s="16" t="s">
        <v>560</v>
      </c>
      <c r="C219" s="15">
        <v>153.22999999999999</v>
      </c>
      <c r="D219" s="15">
        <v>94.38</v>
      </c>
      <c r="E219" s="14">
        <f t="shared" si="241"/>
        <v>14461.847399999999</v>
      </c>
      <c r="F219" s="12">
        <f>IF(OR(G219="n/a",J219="n/a"),0%,E219/SUMIFS(E$13:E$515,G$13:G$515,"&lt;&gt;n/a",$J$13:$J$515,"&lt;&gt;n/a"))</f>
        <v>0</v>
      </c>
      <c r="G219" s="13">
        <v>3.4329307056579786E-2</v>
      </c>
      <c r="H219" s="13" t="str">
        <f t="shared" si="255"/>
        <v>n/a</v>
      </c>
      <c r="I219" s="33" t="str">
        <f t="shared" si="256"/>
        <v>n/a</v>
      </c>
      <c r="J219" s="13" t="s">
        <v>227</v>
      </c>
      <c r="K219" s="41" t="str">
        <f t="shared" si="242"/>
        <v>n/a</v>
      </c>
      <c r="L219" s="1" t="str">
        <f t="shared" si="243"/>
        <v>n/a</v>
      </c>
      <c r="M219" s="1" t="str">
        <f t="shared" si="244"/>
        <v>n/a</v>
      </c>
      <c r="N219" s="1" t="str">
        <f t="shared" si="245"/>
        <v>n/a</v>
      </c>
      <c r="O219" s="1" t="str">
        <f t="shared" si="246"/>
        <v>n/a</v>
      </c>
      <c r="P219" s="5">
        <v>4.141399999999984E-2</v>
      </c>
      <c r="Q219" s="1" t="str">
        <f t="shared" si="247"/>
        <v>n/a</v>
      </c>
      <c r="R219" s="12" t="str">
        <f t="shared" si="248"/>
        <v>n/a</v>
      </c>
      <c r="S219" s="12">
        <f t="shared" si="249"/>
        <v>0</v>
      </c>
      <c r="T219" s="7"/>
      <c r="U219" s="42">
        <f t="shared" si="250"/>
        <v>-94.38</v>
      </c>
      <c r="V219" s="36" t="str">
        <f t="shared" si="251"/>
        <v>n/a</v>
      </c>
      <c r="W219" s="36" t="str">
        <f t="shared" si="252"/>
        <v>n/a</v>
      </c>
      <c r="X219" s="36" t="str">
        <f t="shared" si="196"/>
        <v>n/a</v>
      </c>
      <c r="Y219" s="36" t="str">
        <f t="shared" si="196"/>
        <v>n/a</v>
      </c>
      <c r="Z219" s="36" t="str">
        <f t="shared" si="196"/>
        <v>n/a</v>
      </c>
      <c r="AA219" s="36" t="str">
        <f t="shared" si="253"/>
        <v>n/a</v>
      </c>
      <c r="AB219" s="36" t="str">
        <f t="shared" si="191"/>
        <v>n/a</v>
      </c>
      <c r="AC219" s="36" t="str">
        <f t="shared" si="191"/>
        <v>n/a</v>
      </c>
      <c r="AD219" s="36" t="str">
        <f t="shared" si="191"/>
        <v>n/a</v>
      </c>
      <c r="AE219" s="36" t="str">
        <f t="shared" ref="AB219:AE282" si="269">IFERROR(AD219*(1+O219),"n/a")</f>
        <v>n/a</v>
      </c>
      <c r="AF219" s="36" t="str">
        <f t="shared" si="254"/>
        <v>n/a</v>
      </c>
      <c r="AG219" s="36" t="str">
        <f t="shared" si="265"/>
        <v>n/a</v>
      </c>
      <c r="AH219" s="36" t="str">
        <f t="shared" si="265"/>
        <v>n/a</v>
      </c>
      <c r="AI219" s="36" t="str">
        <f t="shared" si="265"/>
        <v>n/a</v>
      </c>
      <c r="AJ219" s="36" t="str">
        <f t="shared" si="265"/>
        <v>n/a</v>
      </c>
      <c r="AK219" s="36" t="str">
        <f t="shared" si="265"/>
        <v>n/a</v>
      </c>
      <c r="AL219" s="36" t="str">
        <f t="shared" si="265"/>
        <v>n/a</v>
      </c>
      <c r="AM219" s="36" t="str">
        <f t="shared" si="265"/>
        <v>n/a</v>
      </c>
      <c r="AN219" s="36" t="str">
        <f t="shared" si="265"/>
        <v>n/a</v>
      </c>
      <c r="AO219" s="36" t="str">
        <f t="shared" si="265"/>
        <v>n/a</v>
      </c>
      <c r="AP219" s="36" t="str">
        <f t="shared" si="265"/>
        <v>n/a</v>
      </c>
      <c r="AQ219" s="36" t="str">
        <f t="shared" si="265"/>
        <v>n/a</v>
      </c>
      <c r="AR219" s="36" t="str">
        <f t="shared" si="265"/>
        <v>n/a</v>
      </c>
      <c r="AS219" s="36" t="str">
        <f t="shared" si="265"/>
        <v>n/a</v>
      </c>
      <c r="AT219" s="36" t="str">
        <f t="shared" si="265"/>
        <v>n/a</v>
      </c>
      <c r="AU219" s="36" t="str">
        <f t="shared" si="265"/>
        <v>n/a</v>
      </c>
      <c r="AV219" s="36" t="str">
        <f t="shared" si="265"/>
        <v>n/a</v>
      </c>
      <c r="AW219" s="36" t="str">
        <f t="shared" si="261"/>
        <v>n/a</v>
      </c>
      <c r="AX219" s="36" t="str">
        <f t="shared" si="261"/>
        <v>n/a</v>
      </c>
      <c r="AY219" s="36" t="str">
        <f t="shared" si="261"/>
        <v>n/a</v>
      </c>
      <c r="AZ219" s="36" t="str">
        <f t="shared" si="261"/>
        <v>n/a</v>
      </c>
      <c r="BA219" s="36" t="str">
        <f t="shared" si="261"/>
        <v>n/a</v>
      </c>
      <c r="BB219" s="36" t="str">
        <f t="shared" si="261"/>
        <v>n/a</v>
      </c>
      <c r="BC219" s="36" t="str">
        <f t="shared" si="261"/>
        <v>n/a</v>
      </c>
      <c r="BD219" s="36" t="str">
        <f t="shared" si="261"/>
        <v>n/a</v>
      </c>
      <c r="BE219" s="36" t="str">
        <f t="shared" si="261"/>
        <v>n/a</v>
      </c>
      <c r="BF219" s="36" t="str">
        <f t="shared" si="261"/>
        <v>n/a</v>
      </c>
      <c r="BG219" s="36" t="str">
        <f t="shared" si="261"/>
        <v>n/a</v>
      </c>
      <c r="BH219" s="36" t="str">
        <f t="shared" si="261"/>
        <v>n/a</v>
      </c>
      <c r="BI219" s="36" t="str">
        <f t="shared" si="261"/>
        <v>n/a</v>
      </c>
      <c r="BJ219" s="36" t="str">
        <f t="shared" si="261"/>
        <v>n/a</v>
      </c>
      <c r="BK219" s="36" t="str">
        <f t="shared" si="261"/>
        <v>n/a</v>
      </c>
      <c r="BL219" s="36" t="str">
        <f t="shared" si="234"/>
        <v>n/a</v>
      </c>
      <c r="BM219" s="36" t="str">
        <f t="shared" si="266"/>
        <v>n/a</v>
      </c>
      <c r="BN219" s="36" t="str">
        <f t="shared" si="266"/>
        <v>n/a</v>
      </c>
      <c r="BO219" s="36" t="str">
        <f t="shared" si="266"/>
        <v>n/a</v>
      </c>
      <c r="BP219" s="36" t="str">
        <f t="shared" si="266"/>
        <v>n/a</v>
      </c>
      <c r="BQ219" s="36" t="str">
        <f t="shared" si="266"/>
        <v>n/a</v>
      </c>
      <c r="BR219" s="36" t="str">
        <f t="shared" si="266"/>
        <v>n/a</v>
      </c>
      <c r="BS219" s="36" t="str">
        <f t="shared" si="266"/>
        <v>n/a</v>
      </c>
      <c r="BT219" s="36" t="str">
        <f t="shared" si="266"/>
        <v>n/a</v>
      </c>
      <c r="BU219" s="36" t="str">
        <f t="shared" si="266"/>
        <v>n/a</v>
      </c>
      <c r="BV219" s="36" t="str">
        <f t="shared" si="266"/>
        <v>n/a</v>
      </c>
      <c r="BW219" s="36" t="str">
        <f t="shared" si="266"/>
        <v>n/a</v>
      </c>
      <c r="BX219" s="36" t="str">
        <f t="shared" si="266"/>
        <v>n/a</v>
      </c>
      <c r="BY219" s="36" t="str">
        <f t="shared" si="266"/>
        <v>n/a</v>
      </c>
      <c r="BZ219" s="36" t="str">
        <f t="shared" si="266"/>
        <v>n/a</v>
      </c>
      <c r="CA219" s="36" t="str">
        <f t="shared" si="266"/>
        <v>n/a</v>
      </c>
      <c r="CB219" s="36" t="str">
        <f t="shared" si="266"/>
        <v>n/a</v>
      </c>
      <c r="CC219" s="36" t="str">
        <f t="shared" si="262"/>
        <v>n/a</v>
      </c>
      <c r="CD219" s="36" t="str">
        <f t="shared" si="262"/>
        <v>n/a</v>
      </c>
      <c r="CE219" s="36" t="str">
        <f t="shared" si="262"/>
        <v>n/a</v>
      </c>
      <c r="CF219" s="36" t="str">
        <f t="shared" si="262"/>
        <v>n/a</v>
      </c>
      <c r="CG219" s="36" t="str">
        <f t="shared" si="262"/>
        <v>n/a</v>
      </c>
      <c r="CH219" s="36" t="str">
        <f t="shared" si="262"/>
        <v>n/a</v>
      </c>
      <c r="CI219" s="36" t="str">
        <f t="shared" si="262"/>
        <v>n/a</v>
      </c>
      <c r="CJ219" s="36" t="str">
        <f t="shared" si="262"/>
        <v>n/a</v>
      </c>
      <c r="CK219" s="36" t="str">
        <f t="shared" si="262"/>
        <v>n/a</v>
      </c>
      <c r="CL219" s="36" t="str">
        <f t="shared" si="262"/>
        <v>n/a</v>
      </c>
      <c r="CM219" s="36" t="str">
        <f t="shared" si="262"/>
        <v>n/a</v>
      </c>
      <c r="CN219" s="36" t="str">
        <f t="shared" si="262"/>
        <v>n/a</v>
      </c>
      <c r="CO219" s="36" t="str">
        <f t="shared" si="262"/>
        <v>n/a</v>
      </c>
      <c r="CP219" s="36" t="str">
        <f t="shared" si="262"/>
        <v>n/a</v>
      </c>
      <c r="CQ219" s="36" t="str">
        <f t="shared" si="262"/>
        <v>n/a</v>
      </c>
      <c r="CR219" s="36" t="str">
        <f t="shared" si="236"/>
        <v>n/a</v>
      </c>
      <c r="CS219" s="36" t="str">
        <f t="shared" si="267"/>
        <v>n/a</v>
      </c>
      <c r="CT219" s="36" t="str">
        <f t="shared" si="267"/>
        <v>n/a</v>
      </c>
      <c r="CU219" s="36" t="str">
        <f t="shared" si="267"/>
        <v>n/a</v>
      </c>
      <c r="CV219" s="36" t="str">
        <f t="shared" si="267"/>
        <v>n/a</v>
      </c>
      <c r="CW219" s="36" t="str">
        <f t="shared" si="267"/>
        <v>n/a</v>
      </c>
      <c r="CX219" s="36" t="str">
        <f t="shared" si="267"/>
        <v>n/a</v>
      </c>
      <c r="CY219" s="36" t="str">
        <f t="shared" si="267"/>
        <v>n/a</v>
      </c>
      <c r="CZ219" s="36" t="str">
        <f t="shared" si="267"/>
        <v>n/a</v>
      </c>
      <c r="DA219" s="36" t="str">
        <f t="shared" si="267"/>
        <v>n/a</v>
      </c>
      <c r="DB219" s="36" t="str">
        <f t="shared" si="267"/>
        <v>n/a</v>
      </c>
      <c r="DC219" s="36" t="str">
        <f t="shared" si="267"/>
        <v>n/a</v>
      </c>
      <c r="DD219" s="36" t="str">
        <f t="shared" si="267"/>
        <v>n/a</v>
      </c>
      <c r="DE219" s="36" t="str">
        <f t="shared" si="267"/>
        <v>n/a</v>
      </c>
      <c r="DF219" s="36" t="str">
        <f t="shared" si="267"/>
        <v>n/a</v>
      </c>
      <c r="DG219" s="36" t="str">
        <f t="shared" si="267"/>
        <v>n/a</v>
      </c>
      <c r="DH219" s="36" t="str">
        <f t="shared" si="267"/>
        <v>n/a</v>
      </c>
      <c r="DI219" s="36" t="str">
        <f t="shared" si="263"/>
        <v>n/a</v>
      </c>
      <c r="DJ219" s="36" t="str">
        <f t="shared" si="263"/>
        <v>n/a</v>
      </c>
      <c r="DK219" s="36" t="str">
        <f t="shared" si="263"/>
        <v>n/a</v>
      </c>
      <c r="DL219" s="36" t="str">
        <f t="shared" si="263"/>
        <v>n/a</v>
      </c>
      <c r="DM219" s="36" t="str">
        <f t="shared" si="263"/>
        <v>n/a</v>
      </c>
      <c r="DN219" s="36" t="str">
        <f t="shared" si="263"/>
        <v>n/a</v>
      </c>
      <c r="DO219" s="36" t="str">
        <f t="shared" si="263"/>
        <v>n/a</v>
      </c>
      <c r="DP219" s="36" t="str">
        <f t="shared" si="263"/>
        <v>n/a</v>
      </c>
      <c r="DQ219" s="36" t="str">
        <f t="shared" si="263"/>
        <v>n/a</v>
      </c>
      <c r="DR219" s="36" t="str">
        <f t="shared" si="263"/>
        <v>n/a</v>
      </c>
      <c r="DS219" s="36" t="str">
        <f t="shared" si="263"/>
        <v>n/a</v>
      </c>
      <c r="DT219" s="36" t="str">
        <f t="shared" si="263"/>
        <v>n/a</v>
      </c>
      <c r="DU219" s="36" t="str">
        <f t="shared" si="263"/>
        <v>n/a</v>
      </c>
      <c r="DV219" s="36" t="str">
        <f t="shared" si="263"/>
        <v>n/a</v>
      </c>
      <c r="DW219" s="36" t="str">
        <f t="shared" si="263"/>
        <v>n/a</v>
      </c>
      <c r="DX219" s="36" t="str">
        <f t="shared" si="238"/>
        <v>n/a</v>
      </c>
      <c r="DY219" s="36" t="str">
        <f t="shared" si="268"/>
        <v>n/a</v>
      </c>
      <c r="DZ219" s="36" t="str">
        <f t="shared" si="268"/>
        <v>n/a</v>
      </c>
      <c r="EA219" s="36" t="str">
        <f t="shared" si="268"/>
        <v>n/a</v>
      </c>
      <c r="EB219" s="36" t="str">
        <f t="shared" si="268"/>
        <v>n/a</v>
      </c>
      <c r="EC219" s="36" t="str">
        <f t="shared" si="268"/>
        <v>n/a</v>
      </c>
      <c r="ED219" s="36" t="str">
        <f t="shared" si="268"/>
        <v>n/a</v>
      </c>
      <c r="EE219" s="36" t="str">
        <f t="shared" si="268"/>
        <v>n/a</v>
      </c>
      <c r="EF219" s="36" t="str">
        <f t="shared" si="268"/>
        <v>n/a</v>
      </c>
      <c r="EG219" s="36" t="str">
        <f t="shared" si="268"/>
        <v>n/a</v>
      </c>
      <c r="EH219" s="36" t="str">
        <f t="shared" si="268"/>
        <v>n/a</v>
      </c>
      <c r="EI219" s="36" t="str">
        <f t="shared" si="268"/>
        <v>n/a</v>
      </c>
      <c r="EJ219" s="36" t="str">
        <f t="shared" si="268"/>
        <v>n/a</v>
      </c>
      <c r="EK219" s="36" t="str">
        <f t="shared" si="268"/>
        <v>n/a</v>
      </c>
      <c r="EL219" s="36" t="str">
        <f t="shared" si="268"/>
        <v>n/a</v>
      </c>
      <c r="EM219" s="36" t="str">
        <f t="shared" si="268"/>
        <v>n/a</v>
      </c>
      <c r="EN219" s="36" t="str">
        <f t="shared" si="268"/>
        <v>n/a</v>
      </c>
      <c r="EO219" s="36" t="str">
        <f t="shared" si="264"/>
        <v>n/a</v>
      </c>
      <c r="EP219" s="36" t="str">
        <f t="shared" si="264"/>
        <v>n/a</v>
      </c>
      <c r="EQ219" s="36" t="str">
        <f t="shared" si="264"/>
        <v>n/a</v>
      </c>
      <c r="ER219" s="36" t="str">
        <f t="shared" si="264"/>
        <v>n/a</v>
      </c>
      <c r="ES219" s="36" t="str">
        <f t="shared" si="264"/>
        <v>n/a</v>
      </c>
      <c r="ET219" s="36" t="str">
        <f t="shared" si="264"/>
        <v>n/a</v>
      </c>
      <c r="EU219" s="36" t="str">
        <f t="shared" si="264"/>
        <v>n/a</v>
      </c>
      <c r="EV219" s="36" t="str">
        <f t="shared" si="264"/>
        <v>n/a</v>
      </c>
      <c r="EW219" s="36" t="str">
        <f t="shared" si="264"/>
        <v>n/a</v>
      </c>
      <c r="EX219" s="36" t="str">
        <f t="shared" si="264"/>
        <v>n/a</v>
      </c>
      <c r="EY219" s="36" t="str">
        <f t="shared" si="264"/>
        <v>n/a</v>
      </c>
      <c r="EZ219" s="36" t="str">
        <f t="shared" si="264"/>
        <v>n/a</v>
      </c>
      <c r="FA219" s="36" t="str">
        <f t="shared" si="264"/>
        <v>n/a</v>
      </c>
      <c r="FB219" s="36" t="str">
        <f t="shared" si="264"/>
        <v>n/a</v>
      </c>
      <c r="FC219" s="36" t="str">
        <f t="shared" si="264"/>
        <v>n/a</v>
      </c>
      <c r="FD219" s="36" t="str">
        <f t="shared" si="240"/>
        <v>n/a</v>
      </c>
      <c r="FE219" s="36" t="str">
        <f t="shared" si="260"/>
        <v>n/a</v>
      </c>
      <c r="FF219" s="36" t="str">
        <f t="shared" si="260"/>
        <v>n/a</v>
      </c>
      <c r="FG219" s="36" t="str">
        <f t="shared" si="260"/>
        <v>n/a</v>
      </c>
      <c r="FH219" s="36" t="str">
        <f t="shared" si="260"/>
        <v>n/a</v>
      </c>
      <c r="FI219" s="36" t="str">
        <f t="shared" si="260"/>
        <v>n/a</v>
      </c>
      <c r="FJ219" s="36" t="str">
        <f t="shared" si="260"/>
        <v>n/a</v>
      </c>
      <c r="FK219" s="36" t="str">
        <f t="shared" si="260"/>
        <v>n/a</v>
      </c>
      <c r="FL219" s="36" t="str">
        <f t="shared" si="260"/>
        <v>n/a</v>
      </c>
      <c r="FM219" s="36" t="str">
        <f t="shared" si="260"/>
        <v>n/a</v>
      </c>
      <c r="FN219" s="36" t="str">
        <f t="shared" si="260"/>
        <v>n/a</v>
      </c>
      <c r="FO219" s="36" t="str">
        <f t="shared" si="260"/>
        <v>n/a</v>
      </c>
      <c r="FP219" s="36" t="str">
        <f t="shared" si="260"/>
        <v>n/a</v>
      </c>
      <c r="FQ219" s="36" t="str">
        <f t="shared" si="260"/>
        <v>n/a</v>
      </c>
      <c r="FR219" s="36" t="str">
        <f t="shared" si="260"/>
        <v>n/a</v>
      </c>
      <c r="FS219" s="36" t="str">
        <f t="shared" si="260"/>
        <v>n/a</v>
      </c>
      <c r="FT219" s="36" t="str">
        <f t="shared" si="260"/>
        <v>n/a</v>
      </c>
      <c r="FU219" s="36" t="str">
        <f t="shared" si="258"/>
        <v>n/a</v>
      </c>
      <c r="FV219" s="36" t="str">
        <f t="shared" si="258"/>
        <v>n/a</v>
      </c>
      <c r="FW219" s="36" t="str">
        <f t="shared" si="258"/>
        <v>n/a</v>
      </c>
      <c r="FX219" s="36" t="str">
        <f t="shared" si="258"/>
        <v>n/a</v>
      </c>
      <c r="FY219" s="36" t="str">
        <f t="shared" si="258"/>
        <v>n/a</v>
      </c>
      <c r="FZ219" s="36" t="str">
        <f t="shared" si="258"/>
        <v>n/a</v>
      </c>
      <c r="GA219" s="36" t="str">
        <f t="shared" si="258"/>
        <v>n/a</v>
      </c>
      <c r="GB219" s="36" t="str">
        <f t="shared" si="258"/>
        <v>n/a</v>
      </c>
      <c r="GC219" s="36" t="str">
        <f t="shared" si="258"/>
        <v>n/a</v>
      </c>
      <c r="GD219" s="36" t="str">
        <f t="shared" si="258"/>
        <v>n/a</v>
      </c>
      <c r="GE219" s="36" t="str">
        <f t="shared" si="258"/>
        <v>n/a</v>
      </c>
      <c r="GF219" s="36" t="str">
        <f t="shared" si="258"/>
        <v>n/a</v>
      </c>
      <c r="GG219" s="36" t="str">
        <f t="shared" si="258"/>
        <v>n/a</v>
      </c>
      <c r="GH219" s="36" t="str">
        <f t="shared" si="258"/>
        <v>n/a</v>
      </c>
      <c r="GI219" s="36" t="str">
        <f t="shared" si="258"/>
        <v>n/a</v>
      </c>
      <c r="GJ219" s="36" t="str">
        <f t="shared" si="259"/>
        <v>n/a</v>
      </c>
      <c r="GK219" s="36" t="str">
        <f t="shared" si="259"/>
        <v>n/a</v>
      </c>
      <c r="GL219" s="36" t="str">
        <f t="shared" si="259"/>
        <v>n/a</v>
      </c>
      <c r="GM219" s="36" t="str">
        <f t="shared" si="259"/>
        <v>n/a</v>
      </c>
      <c r="GN219" s="36" t="str">
        <f t="shared" si="259"/>
        <v>n/a</v>
      </c>
      <c r="GO219" s="36" t="str">
        <f t="shared" si="259"/>
        <v>n/a</v>
      </c>
      <c r="GP219" s="36" t="str">
        <f t="shared" si="259"/>
        <v>n/a</v>
      </c>
      <c r="GQ219" s="36" t="str">
        <f t="shared" si="259"/>
        <v>n/a</v>
      </c>
      <c r="GR219" s="36" t="str">
        <f t="shared" si="259"/>
        <v>n/a</v>
      </c>
      <c r="GS219" s="36" t="str">
        <f t="shared" si="259"/>
        <v>n/a</v>
      </c>
      <c r="GT219" s="36" t="str">
        <f t="shared" si="259"/>
        <v>n/a</v>
      </c>
      <c r="GU219" s="36" t="str">
        <f t="shared" si="259"/>
        <v>n/a</v>
      </c>
      <c r="GV219" s="36" t="str">
        <f t="shared" si="259"/>
        <v>n/a</v>
      </c>
      <c r="GW219" s="36" t="str">
        <f t="shared" si="259"/>
        <v>n/a</v>
      </c>
      <c r="GX219" s="36" t="str">
        <f t="shared" si="259"/>
        <v>n/a</v>
      </c>
      <c r="GY219" s="36" t="str">
        <f t="shared" si="259"/>
        <v>n/a</v>
      </c>
      <c r="GZ219" s="36" t="str">
        <f t="shared" si="257"/>
        <v>n/a</v>
      </c>
      <c r="HA219" s="36" t="str">
        <f t="shared" si="257"/>
        <v>n/a</v>
      </c>
      <c r="HB219" s="36" t="str">
        <f t="shared" si="257"/>
        <v>n/a</v>
      </c>
      <c r="HC219" s="36" t="str">
        <f t="shared" si="257"/>
        <v>n/a</v>
      </c>
      <c r="HD219" s="36" t="str">
        <f t="shared" si="257"/>
        <v>n/a</v>
      </c>
      <c r="HE219" s="36" t="str">
        <f t="shared" si="257"/>
        <v>n/a</v>
      </c>
      <c r="HF219" s="36" t="str">
        <f t="shared" si="257"/>
        <v>n/a</v>
      </c>
      <c r="HG219" s="36" t="str">
        <f t="shared" si="257"/>
        <v>n/a</v>
      </c>
      <c r="HH219" s="36" t="str">
        <f t="shared" si="257"/>
        <v>n/a</v>
      </c>
      <c r="HI219" s="36" t="str">
        <f t="shared" si="257"/>
        <v>n/a</v>
      </c>
      <c r="HJ219" s="36" t="str">
        <f t="shared" si="257"/>
        <v>n/a</v>
      </c>
      <c r="HK219" s="36" t="str">
        <f t="shared" si="257"/>
        <v>n/a</v>
      </c>
      <c r="HL219" s="36" t="str">
        <f t="shared" si="257"/>
        <v>n/a</v>
      </c>
      <c r="HM219" s="36" t="str">
        <f t="shared" si="257"/>
        <v>n/a</v>
      </c>
    </row>
    <row r="220" spans="1:221" x14ac:dyDescent="0.25">
      <c r="A220" s="7" t="s">
        <v>559</v>
      </c>
      <c r="B220" s="16" t="s">
        <v>558</v>
      </c>
      <c r="C220" s="15">
        <v>175.82900000000001</v>
      </c>
      <c r="D220" s="15">
        <v>276.38</v>
      </c>
      <c r="E220" s="14">
        <f t="shared" si="241"/>
        <v>48595.619019999998</v>
      </c>
      <c r="F220" s="12">
        <f>IF(OR(G220="n/a",J220="n/a"),0%,E220/SUMIFS(E$13:E$515,G$13:G$515,"&lt;&gt;n/a",$J$13:$J$515,"&lt;&gt;n/a"))</f>
        <v>1.6981031281185649E-3</v>
      </c>
      <c r="G220" s="13">
        <v>4.3418481800419712E-2</v>
      </c>
      <c r="H220" s="13">
        <f t="shared" si="255"/>
        <v>4.4228236485997545E-2</v>
      </c>
      <c r="I220" s="33">
        <f t="shared" si="256"/>
        <v>12.223800000000001</v>
      </c>
      <c r="J220" s="13">
        <v>3.73E-2</v>
      </c>
      <c r="K220" s="41">
        <f t="shared" si="242"/>
        <v>3.798566666666664E-2</v>
      </c>
      <c r="L220" s="1">
        <f t="shared" si="243"/>
        <v>3.867133333333328E-2</v>
      </c>
      <c r="M220" s="1">
        <f t="shared" si="244"/>
        <v>3.935699999999992E-2</v>
      </c>
      <c r="N220" s="1">
        <f t="shared" si="245"/>
        <v>4.004266666666656E-2</v>
      </c>
      <c r="O220" s="1">
        <f t="shared" si="246"/>
        <v>4.07283333333332E-2</v>
      </c>
      <c r="P220" s="5">
        <v>4.141399999999984E-2</v>
      </c>
      <c r="Q220" s="1">
        <f t="shared" si="247"/>
        <v>8.6292247690698431E-2</v>
      </c>
      <c r="R220" s="12">
        <f t="shared" si="248"/>
        <v>1.4653313573595702E-4</v>
      </c>
      <c r="S220" s="12">
        <f t="shared" si="249"/>
        <v>1.6981031281185649E-3</v>
      </c>
      <c r="T220" s="7"/>
      <c r="U220" s="42">
        <f t="shared" si="250"/>
        <v>-276.38</v>
      </c>
      <c r="V220" s="36">
        <f t="shared" si="251"/>
        <v>12.679747740000002</v>
      </c>
      <c r="W220" s="36">
        <f t="shared" si="252"/>
        <v>13.152702330702002</v>
      </c>
      <c r="X220" s="36">
        <f t="shared" si="196"/>
        <v>13.643298127637188</v>
      </c>
      <c r="Y220" s="36">
        <f t="shared" si="196"/>
        <v>14.152193147798057</v>
      </c>
      <c r="Z220" s="36">
        <f t="shared" si="196"/>
        <v>14.680069952210927</v>
      </c>
      <c r="AA220" s="36">
        <f t="shared" si="253"/>
        <v>15.23770219605896</v>
      </c>
      <c r="AB220" s="36">
        <f t="shared" si="269"/>
        <v>15.826964456916821</v>
      </c>
      <c r="AC220" s="36">
        <f t="shared" si="269"/>
        <v>16.449866297047695</v>
      </c>
      <c r="AD220" s="36">
        <f t="shared" si="269"/>
        <v>17.108562809891605</v>
      </c>
      <c r="AE220" s="36">
        <f t="shared" si="269"/>
        <v>17.80536605886714</v>
      </c>
      <c r="AF220" s="36">
        <f t="shared" si="254"/>
        <v>18.542757488829061</v>
      </c>
      <c r="AG220" s="36">
        <f t="shared" si="265"/>
        <v>19.310687247471424</v>
      </c>
      <c r="AH220" s="36">
        <f t="shared" si="265"/>
        <v>20.110420049138202</v>
      </c>
      <c r="AI220" s="36">
        <f t="shared" si="265"/>
        <v>20.943272985053209</v>
      </c>
      <c r="AJ220" s="36">
        <f t="shared" si="265"/>
        <v>21.810617692456198</v>
      </c>
      <c r="AK220" s="36">
        <f t="shared" si="265"/>
        <v>22.713882613571574</v>
      </c>
      <c r="AL220" s="36">
        <f t="shared" si="265"/>
        <v>23.654555348130025</v>
      </c>
      <c r="AM220" s="36">
        <f t="shared" si="265"/>
        <v>24.634185103317478</v>
      </c>
      <c r="AN220" s="36">
        <f t="shared" si="265"/>
        <v>25.654385245186266</v>
      </c>
      <c r="AO220" s="36">
        <f t="shared" si="265"/>
        <v>26.716835955730406</v>
      </c>
      <c r="AP220" s="36">
        <f t="shared" si="265"/>
        <v>27.82328700000102</v>
      </c>
      <c r="AQ220" s="36">
        <f t="shared" si="265"/>
        <v>28.975560607819059</v>
      </c>
      <c r="AR220" s="36">
        <f t="shared" si="265"/>
        <v>30.175554474831273</v>
      </c>
      <c r="AS220" s="36">
        <f t="shared" si="265"/>
        <v>31.425244887851932</v>
      </c>
      <c r="AT220" s="36">
        <f t="shared" si="265"/>
        <v>32.726689979637428</v>
      </c>
      <c r="AU220" s="36">
        <f t="shared" si="265"/>
        <v>34.082033118454127</v>
      </c>
      <c r="AV220" s="36">
        <f t="shared" si="265"/>
        <v>35.493506438021782</v>
      </c>
      <c r="AW220" s="36">
        <f t="shared" si="261"/>
        <v>36.963434513646014</v>
      </c>
      <c r="AX220" s="36">
        <f t="shared" si="261"/>
        <v>38.494238190594146</v>
      </c>
      <c r="AY220" s="36">
        <f t="shared" si="261"/>
        <v>40.088438571019402</v>
      </c>
      <c r="AZ220" s="36">
        <f t="shared" si="261"/>
        <v>41.748661165999593</v>
      </c>
      <c r="BA220" s="36">
        <f t="shared" si="261"/>
        <v>43.477640219528297</v>
      </c>
      <c r="BB220" s="36">
        <f t="shared" si="261"/>
        <v>45.278223211579835</v>
      </c>
      <c r="BC220" s="36">
        <f t="shared" si="261"/>
        <v>47.153375547664197</v>
      </c>
      <c r="BD220" s="36">
        <f t="shared" si="261"/>
        <v>49.106185442595155</v>
      </c>
      <c r="BE220" s="36">
        <f t="shared" si="261"/>
        <v>51.139869006514786</v>
      </c>
      <c r="BF220" s="36">
        <f t="shared" si="261"/>
        <v>53.257775541550579</v>
      </c>
      <c r="BG220" s="36">
        <f t="shared" si="261"/>
        <v>55.463393057828348</v>
      </c>
      <c r="BH220" s="36">
        <f t="shared" si="261"/>
        <v>57.760354017925245</v>
      </c>
      <c r="BI220" s="36">
        <f t="shared" si="261"/>
        <v>60.152441319223591</v>
      </c>
      <c r="BJ220" s="36">
        <f t="shared" si="261"/>
        <v>62.643594524017907</v>
      </c>
      <c r="BK220" s="36">
        <f t="shared" si="261"/>
        <v>65.237916347635576</v>
      </c>
      <c r="BL220" s="36">
        <f t="shared" si="234"/>
        <v>67.939679415256549</v>
      </c>
      <c r="BM220" s="36">
        <f t="shared" si="266"/>
        <v>70.75333329855998</v>
      </c>
      <c r="BN220" s="36">
        <f t="shared" si="266"/>
        <v>73.683511843786533</v>
      </c>
      <c r="BO220" s="36">
        <f t="shared" si="266"/>
        <v>76.735040803285102</v>
      </c>
      <c r="BP220" s="36">
        <f t="shared" si="266"/>
        <v>79.912945783112335</v>
      </c>
      <c r="BQ220" s="36">
        <f t="shared" si="266"/>
        <v>83.222460519774131</v>
      </c>
      <c r="BR220" s="36">
        <f t="shared" si="266"/>
        <v>86.669035499740048</v>
      </c>
      <c r="BS220" s="36">
        <f t="shared" si="266"/>
        <v>90.258346935926269</v>
      </c>
      <c r="BT220" s="36">
        <f t="shared" si="266"/>
        <v>93.996306115930707</v>
      </c>
      <c r="BU220" s="36">
        <f t="shared" si="266"/>
        <v>97.889069137415845</v>
      </c>
      <c r="BV220" s="36">
        <f t="shared" si="266"/>
        <v>101.94304704667277</v>
      </c>
      <c r="BW220" s="36">
        <f t="shared" si="266"/>
        <v>106.16491639706366</v>
      </c>
      <c r="BX220" s="36">
        <f t="shared" si="266"/>
        <v>110.56163024473165</v>
      </c>
      <c r="BY220" s="36">
        <f t="shared" si="266"/>
        <v>115.14042959968694</v>
      </c>
      <c r="BZ220" s="36">
        <f t="shared" si="266"/>
        <v>119.90885535112835</v>
      </c>
      <c r="CA220" s="36">
        <f t="shared" si="266"/>
        <v>124.87476068663996</v>
      </c>
      <c r="CB220" s="36">
        <f t="shared" si="266"/>
        <v>130.04632402571644</v>
      </c>
      <c r="CC220" s="36">
        <f t="shared" si="262"/>
        <v>135.43206248891744</v>
      </c>
      <c r="CD220" s="36">
        <f t="shared" si="262"/>
        <v>141.04084592483343</v>
      </c>
      <c r="CE220" s="36">
        <f t="shared" si="262"/>
        <v>146.88191151796445</v>
      </c>
      <c r="CF220" s="36">
        <f t="shared" si="262"/>
        <v>152.96487900156941</v>
      </c>
      <c r="CG220" s="36">
        <f t="shared" si="262"/>
        <v>159.29976650054039</v>
      </c>
      <c r="CH220" s="36">
        <f t="shared" si="262"/>
        <v>165.89700703039375</v>
      </c>
      <c r="CI220" s="36">
        <f t="shared" si="262"/>
        <v>172.76746567955044</v>
      </c>
      <c r="CJ220" s="36">
        <f t="shared" si="262"/>
        <v>179.9224575032033</v>
      </c>
      <c r="CK220" s="36">
        <f t="shared" si="262"/>
        <v>187.37376615824093</v>
      </c>
      <c r="CL220" s="36">
        <f t="shared" si="262"/>
        <v>195.13366330991829</v>
      </c>
      <c r="CM220" s="36">
        <f t="shared" si="262"/>
        <v>203.21492884223522</v>
      </c>
      <c r="CN220" s="36">
        <f t="shared" si="262"/>
        <v>211.63087190530752</v>
      </c>
      <c r="CO220" s="36">
        <f t="shared" si="262"/>
        <v>220.39535283439389</v>
      </c>
      <c r="CP220" s="36">
        <f t="shared" si="262"/>
        <v>229.52280597667743</v>
      </c>
      <c r="CQ220" s="36">
        <f t="shared" si="262"/>
        <v>239.02826346339552</v>
      </c>
      <c r="CR220" s="36">
        <f t="shared" si="236"/>
        <v>248.92737996646855</v>
      </c>
      <c r="CS220" s="36">
        <f t="shared" si="267"/>
        <v>259.23645848039985</v>
      </c>
      <c r="CT220" s="36">
        <f t="shared" si="267"/>
        <v>269.97247717190709</v>
      </c>
      <c r="CU220" s="36">
        <f t="shared" si="267"/>
        <v>281.15311734150441</v>
      </c>
      <c r="CV220" s="36">
        <f t="shared" si="267"/>
        <v>292.79679254308542</v>
      </c>
      <c r="CW220" s="36">
        <f t="shared" si="267"/>
        <v>304.92267890946471</v>
      </c>
      <c r="CX220" s="36">
        <f t="shared" si="267"/>
        <v>317.55074673382126</v>
      </c>
      <c r="CY220" s="36">
        <f t="shared" si="267"/>
        <v>330.70179335905567</v>
      </c>
      <c r="CZ220" s="36">
        <f t="shared" si="267"/>
        <v>344.39747742922754</v>
      </c>
      <c r="DA220" s="36">
        <f t="shared" si="267"/>
        <v>358.6603545594815</v>
      </c>
      <c r="DB220" s="36">
        <f t="shared" si="267"/>
        <v>373.51391448320783</v>
      </c>
      <c r="DC220" s="36">
        <f t="shared" si="267"/>
        <v>388.98261973761532</v>
      </c>
      <c r="DD220" s="36">
        <f t="shared" si="267"/>
        <v>405.09194595142884</v>
      </c>
      <c r="DE220" s="36">
        <f t="shared" si="267"/>
        <v>421.86842380106123</v>
      </c>
      <c r="DF220" s="36">
        <f t="shared" si="267"/>
        <v>439.33968270435832</v>
      </c>
      <c r="DG220" s="36">
        <f t="shared" si="267"/>
        <v>457.53449632387657</v>
      </c>
      <c r="DH220" s="36">
        <f t="shared" si="267"/>
        <v>476.48282995463353</v>
      </c>
      <c r="DI220" s="36">
        <f t="shared" si="263"/>
        <v>496.21588987437462</v>
      </c>
      <c r="DJ220" s="36">
        <f t="shared" si="263"/>
        <v>516.7661747376319</v>
      </c>
      <c r="DK220" s="36">
        <f t="shared" si="263"/>
        <v>538.16752909821605</v>
      </c>
      <c r="DL220" s="36">
        <f t="shared" si="263"/>
        <v>560.45519914828947</v>
      </c>
      <c r="DM220" s="36">
        <f t="shared" si="263"/>
        <v>583.66589076581658</v>
      </c>
      <c r="DN220" s="36">
        <f t="shared" si="263"/>
        <v>607.837829965992</v>
      </c>
      <c r="DO220" s="36">
        <f t="shared" si="263"/>
        <v>633.0108258562035</v>
      </c>
      <c r="DP220" s="36">
        <f t="shared" si="263"/>
        <v>659.22633619821215</v>
      </c>
      <c r="DQ220" s="36">
        <f t="shared" si="263"/>
        <v>686.52753568552475</v>
      </c>
      <c r="DR220" s="36">
        <f t="shared" si="263"/>
        <v>714.95938704840501</v>
      </c>
      <c r="DS220" s="36">
        <f t="shared" si="263"/>
        <v>744.56871510362748</v>
      </c>
      <c r="DT220" s="36">
        <f t="shared" si="263"/>
        <v>775.40428387092902</v>
      </c>
      <c r="DU220" s="36">
        <f t="shared" si="263"/>
        <v>807.51687688315951</v>
      </c>
      <c r="DV220" s="36">
        <f t="shared" si="263"/>
        <v>840.95938082239854</v>
      </c>
      <c r="DW220" s="36">
        <f t="shared" si="263"/>
        <v>875.78687261977723</v>
      </c>
      <c r="DX220" s="36">
        <f t="shared" si="238"/>
        <v>912.05671016245253</v>
      </c>
      <c r="DY220" s="36">
        <f t="shared" si="268"/>
        <v>949.82862675712022</v>
      </c>
      <c r="DZ220" s="36">
        <f t="shared" si="268"/>
        <v>989.16482950563943</v>
      </c>
      <c r="EA220" s="36">
        <f t="shared" si="268"/>
        <v>1030.1301017547858</v>
      </c>
      <c r="EB220" s="36">
        <f t="shared" si="268"/>
        <v>1072.7919097888582</v>
      </c>
      <c r="EC220" s="36">
        <f t="shared" si="268"/>
        <v>1117.2205139408538</v>
      </c>
      <c r="ED220" s="36">
        <f t="shared" si="268"/>
        <v>1163.4890843052001</v>
      </c>
      <c r="EE220" s="36">
        <f t="shared" si="268"/>
        <v>1211.6738212426155</v>
      </c>
      <c r="EF220" s="36">
        <f t="shared" si="268"/>
        <v>1261.854080875557</v>
      </c>
      <c r="EG220" s="36">
        <f t="shared" si="268"/>
        <v>1314.112505780937</v>
      </c>
      <c r="EH220" s="36">
        <f t="shared" si="268"/>
        <v>1368.5351610953485</v>
      </c>
      <c r="EI220" s="36">
        <f t="shared" si="268"/>
        <v>1425.211676256951</v>
      </c>
      <c r="EJ220" s="36">
        <f t="shared" si="268"/>
        <v>1484.2353926174562</v>
      </c>
      <c r="EK220" s="36">
        <f t="shared" si="268"/>
        <v>1545.7035171673153</v>
      </c>
      <c r="EL220" s="36">
        <f t="shared" si="268"/>
        <v>1609.7172826272822</v>
      </c>
      <c r="EM220" s="36">
        <f t="shared" si="268"/>
        <v>1676.3821141700082</v>
      </c>
      <c r="EN220" s="36">
        <f t="shared" si="268"/>
        <v>1745.8078030462448</v>
      </c>
      <c r="EO220" s="36">
        <f t="shared" si="264"/>
        <v>1818.1086874016016</v>
      </c>
      <c r="EP220" s="36">
        <f t="shared" si="264"/>
        <v>1893.4038405816514</v>
      </c>
      <c r="EQ220" s="36">
        <f t="shared" si="264"/>
        <v>1971.8172672354997</v>
      </c>
      <c r="ER220" s="36">
        <f t="shared" si="264"/>
        <v>2053.4781075407905</v>
      </c>
      <c r="ES220" s="36">
        <f t="shared" si="264"/>
        <v>2138.5208498864845</v>
      </c>
      <c r="ET220" s="36">
        <f t="shared" si="264"/>
        <v>2227.0855523636828</v>
      </c>
      <c r="EU220" s="36">
        <f t="shared" si="264"/>
        <v>2319.3180734292719</v>
      </c>
      <c r="EV220" s="36">
        <f t="shared" si="264"/>
        <v>2415.3703121222716</v>
      </c>
      <c r="EW220" s="36">
        <f t="shared" si="264"/>
        <v>2515.4004582285029</v>
      </c>
      <c r="EX220" s="36">
        <f t="shared" si="264"/>
        <v>2619.5732528055778</v>
      </c>
      <c r="EY220" s="36">
        <f t="shared" si="264"/>
        <v>2728.0602594972675</v>
      </c>
      <c r="EZ220" s="36">
        <f t="shared" si="264"/>
        <v>2841.040147084087</v>
      </c>
      <c r="FA220" s="36">
        <f t="shared" si="264"/>
        <v>2958.6989837354272</v>
      </c>
      <c r="FB220" s="36">
        <f t="shared" si="264"/>
        <v>3081.2305434478458</v>
      </c>
      <c r="FC220" s="36">
        <f t="shared" si="264"/>
        <v>3208.8366251741945</v>
      </c>
      <c r="FD220" s="36">
        <f t="shared" si="240"/>
        <v>3341.727385169158</v>
      </c>
      <c r="FE220" s="36">
        <f t="shared" si="260"/>
        <v>3480.1216830985531</v>
      </c>
      <c r="FF220" s="36">
        <f t="shared" si="260"/>
        <v>3624.2474424823959</v>
      </c>
      <c r="FG220" s="36">
        <f t="shared" si="260"/>
        <v>3774.3420260653611</v>
      </c>
      <c r="FH220" s="36">
        <f t="shared" si="260"/>
        <v>3930.6526267328313</v>
      </c>
      <c r="FI220" s="36">
        <f t="shared" si="260"/>
        <v>4093.4366746163441</v>
      </c>
      <c r="FJ220" s="36">
        <f t="shared" si="260"/>
        <v>4262.9622610589049</v>
      </c>
      <c r="FK220" s="36">
        <f t="shared" si="260"/>
        <v>4439.5085801383975</v>
      </c>
      <c r="FL220" s="36">
        <f t="shared" si="260"/>
        <v>4623.3663884762482</v>
      </c>
      <c r="FM220" s="36">
        <f t="shared" si="260"/>
        <v>4814.8384840886029</v>
      </c>
      <c r="FN220" s="36">
        <f t="shared" si="260"/>
        <v>5014.2402050686478</v>
      </c>
      <c r="FO220" s="36">
        <f t="shared" si="260"/>
        <v>5221.8999489213602</v>
      </c>
      <c r="FP220" s="36">
        <f t="shared" si="260"/>
        <v>5438.1597134059884</v>
      </c>
      <c r="FQ220" s="36">
        <f t="shared" si="260"/>
        <v>5663.3756597769834</v>
      </c>
      <c r="FR220" s="36">
        <f t="shared" si="260"/>
        <v>5897.9186993509866</v>
      </c>
      <c r="FS220" s="36">
        <f t="shared" si="260"/>
        <v>6142.1751043659078</v>
      </c>
      <c r="FT220" s="36">
        <f t="shared" si="260"/>
        <v>6396.5471441381169</v>
      </c>
      <c r="FU220" s="36">
        <f t="shared" si="258"/>
        <v>6661.4537475654515</v>
      </c>
      <c r="FV220" s="36">
        <f t="shared" si="258"/>
        <v>6937.3311930671262</v>
      </c>
      <c r="FW220" s="36">
        <f t="shared" si="258"/>
        <v>7224.6338270968072</v>
      </c>
      <c r="FX220" s="36">
        <f t="shared" si="258"/>
        <v>7523.8348124121931</v>
      </c>
      <c r="FY220" s="36">
        <f t="shared" si="258"/>
        <v>7835.4269073334308</v>
      </c>
      <c r="FZ220" s="36">
        <f t="shared" si="258"/>
        <v>8159.9232772737359</v>
      </c>
      <c r="GA220" s="36">
        <f t="shared" si="258"/>
        <v>8497.8583398787487</v>
      </c>
      <c r="GB220" s="36">
        <f t="shared" si="258"/>
        <v>8849.7886451664854</v>
      </c>
      <c r="GC220" s="36">
        <f t="shared" si="258"/>
        <v>9216.2937921174089</v>
      </c>
      <c r="GD220" s="36">
        <f t="shared" si="258"/>
        <v>9597.9773832241572</v>
      </c>
      <c r="GE220" s="36">
        <f t="shared" si="258"/>
        <v>9995.4680185730012</v>
      </c>
      <c r="GF220" s="36">
        <f t="shared" si="258"/>
        <v>10409.420331094181</v>
      </c>
      <c r="GG220" s="36">
        <f t="shared" si="258"/>
        <v>10840.516064686113</v>
      </c>
      <c r="GH220" s="36">
        <f t="shared" si="258"/>
        <v>11289.465196989022</v>
      </c>
      <c r="GI220" s="36">
        <f t="shared" si="258"/>
        <v>11757.007108657124</v>
      </c>
      <c r="GJ220" s="36">
        <f t="shared" si="259"/>
        <v>12243.911801055048</v>
      </c>
      <c r="GK220" s="36">
        <f t="shared" si="259"/>
        <v>12750.98116438394</v>
      </c>
      <c r="GL220" s="36">
        <f t="shared" si="259"/>
        <v>13279.050298325734</v>
      </c>
      <c r="GM220" s="36">
        <f t="shared" si="259"/>
        <v>13828.988887380594</v>
      </c>
      <c r="GN220" s="36">
        <f t="shared" si="259"/>
        <v>14401.702633162571</v>
      </c>
      <c r="GO220" s="36">
        <f t="shared" si="259"/>
        <v>14998.134746012363</v>
      </c>
      <c r="GP220" s="36">
        <f t="shared" si="259"/>
        <v>15619.267498383717</v>
      </c>
      <c r="GQ220" s="36">
        <f t="shared" si="259"/>
        <v>16266.123842561778</v>
      </c>
      <c r="GR220" s="36">
        <f t="shared" si="259"/>
        <v>16939.769095377629</v>
      </c>
      <c r="GS220" s="36">
        <f t="shared" si="259"/>
        <v>17641.312692693595</v>
      </c>
      <c r="GT220" s="36">
        <f t="shared" si="259"/>
        <v>18371.910016548805</v>
      </c>
      <c r="GU220" s="36">
        <f t="shared" si="259"/>
        <v>19132.764297974154</v>
      </c>
      <c r="GV220" s="36">
        <f t="shared" si="259"/>
        <v>19925.128598610452</v>
      </c>
      <c r="GW220" s="36">
        <f t="shared" si="259"/>
        <v>20750.307874393304</v>
      </c>
      <c r="GX220" s="36">
        <f t="shared" si="259"/>
        <v>21609.661124703423</v>
      </c>
      <c r="GY220" s="36">
        <f t="shared" si="259"/>
        <v>22504.603630521888</v>
      </c>
      <c r="GZ220" s="36">
        <f t="shared" si="257"/>
        <v>23436.609285276318</v>
      </c>
      <c r="HA220" s="36">
        <f t="shared" si="257"/>
        <v>24407.213022216747</v>
      </c>
      <c r="HB220" s="36">
        <f t="shared" si="257"/>
        <v>25418.013342318827</v>
      </c>
      <c r="HC220" s="36">
        <f t="shared" si="257"/>
        <v>26470.674946877614</v>
      </c>
      <c r="HD220" s="36">
        <f t="shared" si="257"/>
        <v>27566.931479127601</v>
      </c>
      <c r="HE220" s="36">
        <f t="shared" si="257"/>
        <v>28708.588379404187</v>
      </c>
      <c r="HF220" s="36">
        <f t="shared" si="257"/>
        <v>29897.525858548826</v>
      </c>
      <c r="HG220" s="36">
        <f t="shared" si="257"/>
        <v>31135.701994454761</v>
      </c>
      <c r="HH220" s="36">
        <f t="shared" si="257"/>
        <v>32425.155956853105</v>
      </c>
      <c r="HI220" s="36">
        <f t="shared" si="257"/>
        <v>33768.011365650214</v>
      </c>
      <c r="HJ220" s="36">
        <f t="shared" si="257"/>
        <v>35166.479788347249</v>
      </c>
      <c r="HK220" s="36">
        <f t="shared" si="257"/>
        <v>36622.864382301857</v>
      </c>
      <c r="HL220" s="36">
        <f t="shared" si="257"/>
        <v>38139.563687830501</v>
      </c>
      <c r="HM220" s="36">
        <f t="shared" si="257"/>
        <v>39719.075578398304</v>
      </c>
    </row>
    <row r="221" spans="1:221" x14ac:dyDescent="0.25">
      <c r="A221" s="7" t="s">
        <v>1336</v>
      </c>
      <c r="B221" s="16" t="s">
        <v>1337</v>
      </c>
      <c r="C221" s="15">
        <v>309.58100000000002</v>
      </c>
      <c r="D221" s="15">
        <v>195.23</v>
      </c>
      <c r="E221" s="14">
        <f t="shared" si="241"/>
        <v>60439.498630000002</v>
      </c>
      <c r="F221" s="12">
        <f>IF(OR(G221="n/a",J221="n/a"),0%,E221/SUMIFS(E$13:E$515,G$13:G$515,"&lt;&gt;n/a",$J$13:$J$515,"&lt;&gt;n/a"))</f>
        <v>0</v>
      </c>
      <c r="G221" s="13" t="s">
        <v>227</v>
      </c>
      <c r="H221" s="13" t="str">
        <f t="shared" si="255"/>
        <v>n/a</v>
      </c>
      <c r="I221" s="33" t="str">
        <f t="shared" si="256"/>
        <v>n/a</v>
      </c>
      <c r="J221" s="13">
        <v>0.19350000000000001</v>
      </c>
      <c r="K221" s="41">
        <f t="shared" si="242"/>
        <v>0.16815233333333332</v>
      </c>
      <c r="L221" s="1">
        <f t="shared" si="243"/>
        <v>0.14280466666666664</v>
      </c>
      <c r="M221" s="1">
        <f t="shared" si="244"/>
        <v>0.11745699999999994</v>
      </c>
      <c r="N221" s="1">
        <f t="shared" si="245"/>
        <v>9.2109333333333238E-2</v>
      </c>
      <c r="O221" s="1">
        <f t="shared" si="246"/>
        <v>6.6761666666666539E-2</v>
      </c>
      <c r="P221" s="5">
        <v>4.141399999999984E-2</v>
      </c>
      <c r="Q221" s="1" t="str">
        <f t="shared" si="247"/>
        <v>n/a</v>
      </c>
      <c r="R221" s="12" t="str">
        <f t="shared" si="248"/>
        <v>n/a</v>
      </c>
      <c r="S221" s="12">
        <f t="shared" si="249"/>
        <v>0</v>
      </c>
      <c r="T221" s="7"/>
      <c r="U221" s="42">
        <f t="shared" si="250"/>
        <v>-195.23</v>
      </c>
      <c r="V221" s="36" t="str">
        <f t="shared" si="251"/>
        <v>n/a</v>
      </c>
      <c r="W221" s="36" t="str">
        <f t="shared" si="252"/>
        <v>n/a</v>
      </c>
      <c r="X221" s="36" t="str">
        <f t="shared" ref="X221:Z284" si="270">IFERROR(W221*(1+$J221),"n/a")</f>
        <v>n/a</v>
      </c>
      <c r="Y221" s="36" t="str">
        <f t="shared" si="270"/>
        <v>n/a</v>
      </c>
      <c r="Z221" s="36" t="str">
        <f t="shared" si="270"/>
        <v>n/a</v>
      </c>
      <c r="AA221" s="36" t="str">
        <f t="shared" si="253"/>
        <v>n/a</v>
      </c>
      <c r="AB221" s="36" t="str">
        <f t="shared" si="269"/>
        <v>n/a</v>
      </c>
      <c r="AC221" s="36" t="str">
        <f t="shared" si="269"/>
        <v>n/a</v>
      </c>
      <c r="AD221" s="36" t="str">
        <f t="shared" si="269"/>
        <v>n/a</v>
      </c>
      <c r="AE221" s="36" t="str">
        <f t="shared" si="269"/>
        <v>n/a</v>
      </c>
      <c r="AF221" s="36" t="str">
        <f t="shared" si="254"/>
        <v>n/a</v>
      </c>
      <c r="AG221" s="36" t="str">
        <f t="shared" si="265"/>
        <v>n/a</v>
      </c>
      <c r="AH221" s="36" t="str">
        <f t="shared" si="265"/>
        <v>n/a</v>
      </c>
      <c r="AI221" s="36" t="str">
        <f t="shared" si="265"/>
        <v>n/a</v>
      </c>
      <c r="AJ221" s="36" t="str">
        <f t="shared" si="265"/>
        <v>n/a</v>
      </c>
      <c r="AK221" s="36" t="str">
        <f t="shared" si="265"/>
        <v>n/a</v>
      </c>
      <c r="AL221" s="36" t="str">
        <f t="shared" si="265"/>
        <v>n/a</v>
      </c>
      <c r="AM221" s="36" t="str">
        <f t="shared" si="265"/>
        <v>n/a</v>
      </c>
      <c r="AN221" s="36" t="str">
        <f t="shared" si="265"/>
        <v>n/a</v>
      </c>
      <c r="AO221" s="36" t="str">
        <f t="shared" si="265"/>
        <v>n/a</v>
      </c>
      <c r="AP221" s="36" t="str">
        <f t="shared" si="265"/>
        <v>n/a</v>
      </c>
      <c r="AQ221" s="36" t="str">
        <f t="shared" si="265"/>
        <v>n/a</v>
      </c>
      <c r="AR221" s="36" t="str">
        <f t="shared" si="265"/>
        <v>n/a</v>
      </c>
      <c r="AS221" s="36" t="str">
        <f t="shared" si="265"/>
        <v>n/a</v>
      </c>
      <c r="AT221" s="36" t="str">
        <f t="shared" si="265"/>
        <v>n/a</v>
      </c>
      <c r="AU221" s="36" t="str">
        <f t="shared" si="265"/>
        <v>n/a</v>
      </c>
      <c r="AV221" s="36" t="str">
        <f t="shared" si="265"/>
        <v>n/a</v>
      </c>
      <c r="AW221" s="36" t="str">
        <f t="shared" si="261"/>
        <v>n/a</v>
      </c>
      <c r="AX221" s="36" t="str">
        <f t="shared" si="261"/>
        <v>n/a</v>
      </c>
      <c r="AY221" s="36" t="str">
        <f t="shared" si="261"/>
        <v>n/a</v>
      </c>
      <c r="AZ221" s="36" t="str">
        <f t="shared" si="261"/>
        <v>n/a</v>
      </c>
      <c r="BA221" s="36" t="str">
        <f t="shared" si="261"/>
        <v>n/a</v>
      </c>
      <c r="BB221" s="36" t="str">
        <f t="shared" si="261"/>
        <v>n/a</v>
      </c>
      <c r="BC221" s="36" t="str">
        <f t="shared" si="261"/>
        <v>n/a</v>
      </c>
      <c r="BD221" s="36" t="str">
        <f t="shared" si="261"/>
        <v>n/a</v>
      </c>
      <c r="BE221" s="36" t="str">
        <f t="shared" si="261"/>
        <v>n/a</v>
      </c>
      <c r="BF221" s="36" t="str">
        <f t="shared" si="261"/>
        <v>n/a</v>
      </c>
      <c r="BG221" s="36" t="str">
        <f t="shared" si="261"/>
        <v>n/a</v>
      </c>
      <c r="BH221" s="36" t="str">
        <f t="shared" si="261"/>
        <v>n/a</v>
      </c>
      <c r="BI221" s="36" t="str">
        <f t="shared" si="261"/>
        <v>n/a</v>
      </c>
      <c r="BJ221" s="36" t="str">
        <f t="shared" si="261"/>
        <v>n/a</v>
      </c>
      <c r="BK221" s="36" t="str">
        <f t="shared" si="261"/>
        <v>n/a</v>
      </c>
      <c r="BL221" s="36" t="str">
        <f t="shared" si="234"/>
        <v>n/a</v>
      </c>
      <c r="BM221" s="36" t="str">
        <f t="shared" si="266"/>
        <v>n/a</v>
      </c>
      <c r="BN221" s="36" t="str">
        <f t="shared" si="266"/>
        <v>n/a</v>
      </c>
      <c r="BO221" s="36" t="str">
        <f t="shared" si="266"/>
        <v>n/a</v>
      </c>
      <c r="BP221" s="36" t="str">
        <f t="shared" si="266"/>
        <v>n/a</v>
      </c>
      <c r="BQ221" s="36" t="str">
        <f t="shared" si="266"/>
        <v>n/a</v>
      </c>
      <c r="BR221" s="36" t="str">
        <f t="shared" si="266"/>
        <v>n/a</v>
      </c>
      <c r="BS221" s="36" t="str">
        <f t="shared" si="266"/>
        <v>n/a</v>
      </c>
      <c r="BT221" s="36" t="str">
        <f t="shared" si="266"/>
        <v>n/a</v>
      </c>
      <c r="BU221" s="36" t="str">
        <f t="shared" si="266"/>
        <v>n/a</v>
      </c>
      <c r="BV221" s="36" t="str">
        <f t="shared" si="266"/>
        <v>n/a</v>
      </c>
      <c r="BW221" s="36" t="str">
        <f t="shared" si="266"/>
        <v>n/a</v>
      </c>
      <c r="BX221" s="36" t="str">
        <f t="shared" si="266"/>
        <v>n/a</v>
      </c>
      <c r="BY221" s="36" t="str">
        <f t="shared" si="266"/>
        <v>n/a</v>
      </c>
      <c r="BZ221" s="36" t="str">
        <f t="shared" si="266"/>
        <v>n/a</v>
      </c>
      <c r="CA221" s="36" t="str">
        <f t="shared" si="266"/>
        <v>n/a</v>
      </c>
      <c r="CB221" s="36" t="str">
        <f t="shared" si="266"/>
        <v>n/a</v>
      </c>
      <c r="CC221" s="36" t="str">
        <f t="shared" si="262"/>
        <v>n/a</v>
      </c>
      <c r="CD221" s="36" t="str">
        <f t="shared" si="262"/>
        <v>n/a</v>
      </c>
      <c r="CE221" s="36" t="str">
        <f t="shared" si="262"/>
        <v>n/a</v>
      </c>
      <c r="CF221" s="36" t="str">
        <f t="shared" si="262"/>
        <v>n/a</v>
      </c>
      <c r="CG221" s="36" t="str">
        <f t="shared" si="262"/>
        <v>n/a</v>
      </c>
      <c r="CH221" s="36" t="str">
        <f t="shared" si="262"/>
        <v>n/a</v>
      </c>
      <c r="CI221" s="36" t="str">
        <f t="shared" si="262"/>
        <v>n/a</v>
      </c>
      <c r="CJ221" s="36" t="str">
        <f t="shared" si="262"/>
        <v>n/a</v>
      </c>
      <c r="CK221" s="36" t="str">
        <f t="shared" si="262"/>
        <v>n/a</v>
      </c>
      <c r="CL221" s="36" t="str">
        <f t="shared" si="262"/>
        <v>n/a</v>
      </c>
      <c r="CM221" s="36" t="str">
        <f t="shared" si="262"/>
        <v>n/a</v>
      </c>
      <c r="CN221" s="36" t="str">
        <f t="shared" si="262"/>
        <v>n/a</v>
      </c>
      <c r="CO221" s="36" t="str">
        <f t="shared" si="262"/>
        <v>n/a</v>
      </c>
      <c r="CP221" s="36" t="str">
        <f t="shared" si="262"/>
        <v>n/a</v>
      </c>
      <c r="CQ221" s="36" t="str">
        <f t="shared" si="262"/>
        <v>n/a</v>
      </c>
      <c r="CR221" s="36" t="str">
        <f t="shared" si="236"/>
        <v>n/a</v>
      </c>
      <c r="CS221" s="36" t="str">
        <f t="shared" si="267"/>
        <v>n/a</v>
      </c>
      <c r="CT221" s="36" t="str">
        <f t="shared" si="267"/>
        <v>n/a</v>
      </c>
      <c r="CU221" s="36" t="str">
        <f t="shared" si="267"/>
        <v>n/a</v>
      </c>
      <c r="CV221" s="36" t="str">
        <f t="shared" si="267"/>
        <v>n/a</v>
      </c>
      <c r="CW221" s="36" t="str">
        <f t="shared" si="267"/>
        <v>n/a</v>
      </c>
      <c r="CX221" s="36" t="str">
        <f t="shared" si="267"/>
        <v>n/a</v>
      </c>
      <c r="CY221" s="36" t="str">
        <f t="shared" si="267"/>
        <v>n/a</v>
      </c>
      <c r="CZ221" s="36" t="str">
        <f t="shared" si="267"/>
        <v>n/a</v>
      </c>
      <c r="DA221" s="36" t="str">
        <f t="shared" si="267"/>
        <v>n/a</v>
      </c>
      <c r="DB221" s="36" t="str">
        <f t="shared" si="267"/>
        <v>n/a</v>
      </c>
      <c r="DC221" s="36" t="str">
        <f t="shared" si="267"/>
        <v>n/a</v>
      </c>
      <c r="DD221" s="36" t="str">
        <f t="shared" si="267"/>
        <v>n/a</v>
      </c>
      <c r="DE221" s="36" t="str">
        <f t="shared" si="267"/>
        <v>n/a</v>
      </c>
      <c r="DF221" s="36" t="str">
        <f t="shared" si="267"/>
        <v>n/a</v>
      </c>
      <c r="DG221" s="36" t="str">
        <f t="shared" si="267"/>
        <v>n/a</v>
      </c>
      <c r="DH221" s="36" t="str">
        <f t="shared" si="267"/>
        <v>n/a</v>
      </c>
      <c r="DI221" s="36" t="str">
        <f t="shared" si="263"/>
        <v>n/a</v>
      </c>
      <c r="DJ221" s="36" t="str">
        <f t="shared" si="263"/>
        <v>n/a</v>
      </c>
      <c r="DK221" s="36" t="str">
        <f t="shared" si="263"/>
        <v>n/a</v>
      </c>
      <c r="DL221" s="36" t="str">
        <f t="shared" si="263"/>
        <v>n/a</v>
      </c>
      <c r="DM221" s="36" t="str">
        <f t="shared" si="263"/>
        <v>n/a</v>
      </c>
      <c r="DN221" s="36" t="str">
        <f t="shared" si="263"/>
        <v>n/a</v>
      </c>
      <c r="DO221" s="36" t="str">
        <f t="shared" si="263"/>
        <v>n/a</v>
      </c>
      <c r="DP221" s="36" t="str">
        <f t="shared" si="263"/>
        <v>n/a</v>
      </c>
      <c r="DQ221" s="36" t="str">
        <f t="shared" si="263"/>
        <v>n/a</v>
      </c>
      <c r="DR221" s="36" t="str">
        <f t="shared" si="263"/>
        <v>n/a</v>
      </c>
      <c r="DS221" s="36" t="str">
        <f t="shared" si="263"/>
        <v>n/a</v>
      </c>
      <c r="DT221" s="36" t="str">
        <f t="shared" si="263"/>
        <v>n/a</v>
      </c>
      <c r="DU221" s="36" t="str">
        <f t="shared" si="263"/>
        <v>n/a</v>
      </c>
      <c r="DV221" s="36" t="str">
        <f t="shared" si="263"/>
        <v>n/a</v>
      </c>
      <c r="DW221" s="36" t="str">
        <f t="shared" si="263"/>
        <v>n/a</v>
      </c>
      <c r="DX221" s="36" t="str">
        <f t="shared" si="238"/>
        <v>n/a</v>
      </c>
      <c r="DY221" s="36" t="str">
        <f t="shared" si="268"/>
        <v>n/a</v>
      </c>
      <c r="DZ221" s="36" t="str">
        <f t="shared" si="268"/>
        <v>n/a</v>
      </c>
      <c r="EA221" s="36" t="str">
        <f t="shared" si="268"/>
        <v>n/a</v>
      </c>
      <c r="EB221" s="36" t="str">
        <f t="shared" si="268"/>
        <v>n/a</v>
      </c>
      <c r="EC221" s="36" t="str">
        <f t="shared" si="268"/>
        <v>n/a</v>
      </c>
      <c r="ED221" s="36" t="str">
        <f t="shared" si="268"/>
        <v>n/a</v>
      </c>
      <c r="EE221" s="36" t="str">
        <f t="shared" si="268"/>
        <v>n/a</v>
      </c>
      <c r="EF221" s="36" t="str">
        <f t="shared" si="268"/>
        <v>n/a</v>
      </c>
      <c r="EG221" s="36" t="str">
        <f t="shared" si="268"/>
        <v>n/a</v>
      </c>
      <c r="EH221" s="36" t="str">
        <f t="shared" si="268"/>
        <v>n/a</v>
      </c>
      <c r="EI221" s="36" t="str">
        <f t="shared" si="268"/>
        <v>n/a</v>
      </c>
      <c r="EJ221" s="36" t="str">
        <f t="shared" si="268"/>
        <v>n/a</v>
      </c>
      <c r="EK221" s="36" t="str">
        <f t="shared" si="268"/>
        <v>n/a</v>
      </c>
      <c r="EL221" s="36" t="str">
        <f t="shared" si="268"/>
        <v>n/a</v>
      </c>
      <c r="EM221" s="36" t="str">
        <f t="shared" si="268"/>
        <v>n/a</v>
      </c>
      <c r="EN221" s="36" t="str">
        <f t="shared" si="268"/>
        <v>n/a</v>
      </c>
      <c r="EO221" s="36" t="str">
        <f t="shared" si="264"/>
        <v>n/a</v>
      </c>
      <c r="EP221" s="36" t="str">
        <f t="shared" si="264"/>
        <v>n/a</v>
      </c>
      <c r="EQ221" s="36" t="str">
        <f t="shared" si="264"/>
        <v>n/a</v>
      </c>
      <c r="ER221" s="36" t="str">
        <f t="shared" si="264"/>
        <v>n/a</v>
      </c>
      <c r="ES221" s="36" t="str">
        <f t="shared" si="264"/>
        <v>n/a</v>
      </c>
      <c r="ET221" s="36" t="str">
        <f t="shared" si="264"/>
        <v>n/a</v>
      </c>
      <c r="EU221" s="36" t="str">
        <f t="shared" si="264"/>
        <v>n/a</v>
      </c>
      <c r="EV221" s="36" t="str">
        <f t="shared" si="264"/>
        <v>n/a</v>
      </c>
      <c r="EW221" s="36" t="str">
        <f t="shared" si="264"/>
        <v>n/a</v>
      </c>
      <c r="EX221" s="36" t="str">
        <f t="shared" si="264"/>
        <v>n/a</v>
      </c>
      <c r="EY221" s="36" t="str">
        <f t="shared" si="264"/>
        <v>n/a</v>
      </c>
      <c r="EZ221" s="36" t="str">
        <f t="shared" si="264"/>
        <v>n/a</v>
      </c>
      <c r="FA221" s="36" t="str">
        <f t="shared" si="264"/>
        <v>n/a</v>
      </c>
      <c r="FB221" s="36" t="str">
        <f t="shared" si="264"/>
        <v>n/a</v>
      </c>
      <c r="FC221" s="36" t="str">
        <f t="shared" si="264"/>
        <v>n/a</v>
      </c>
      <c r="FD221" s="36" t="str">
        <f t="shared" si="240"/>
        <v>n/a</v>
      </c>
      <c r="FE221" s="36" t="str">
        <f t="shared" si="260"/>
        <v>n/a</v>
      </c>
      <c r="FF221" s="36" t="str">
        <f t="shared" si="260"/>
        <v>n/a</v>
      </c>
      <c r="FG221" s="36" t="str">
        <f t="shared" si="260"/>
        <v>n/a</v>
      </c>
      <c r="FH221" s="36" t="str">
        <f t="shared" si="260"/>
        <v>n/a</v>
      </c>
      <c r="FI221" s="36" t="str">
        <f t="shared" si="260"/>
        <v>n/a</v>
      </c>
      <c r="FJ221" s="36" t="str">
        <f t="shared" si="260"/>
        <v>n/a</v>
      </c>
      <c r="FK221" s="36" t="str">
        <f t="shared" si="260"/>
        <v>n/a</v>
      </c>
      <c r="FL221" s="36" t="str">
        <f t="shared" si="260"/>
        <v>n/a</v>
      </c>
      <c r="FM221" s="36" t="str">
        <f t="shared" si="260"/>
        <v>n/a</v>
      </c>
      <c r="FN221" s="36" t="str">
        <f t="shared" si="260"/>
        <v>n/a</v>
      </c>
      <c r="FO221" s="36" t="str">
        <f t="shared" si="260"/>
        <v>n/a</v>
      </c>
      <c r="FP221" s="36" t="str">
        <f t="shared" si="260"/>
        <v>n/a</v>
      </c>
      <c r="FQ221" s="36" t="str">
        <f t="shared" si="260"/>
        <v>n/a</v>
      </c>
      <c r="FR221" s="36" t="str">
        <f t="shared" si="260"/>
        <v>n/a</v>
      </c>
      <c r="FS221" s="36" t="str">
        <f t="shared" si="260"/>
        <v>n/a</v>
      </c>
      <c r="FT221" s="36" t="str">
        <f t="shared" si="260"/>
        <v>n/a</v>
      </c>
      <c r="FU221" s="36" t="str">
        <f t="shared" si="258"/>
        <v>n/a</v>
      </c>
      <c r="FV221" s="36" t="str">
        <f t="shared" si="258"/>
        <v>n/a</v>
      </c>
      <c r="FW221" s="36" t="str">
        <f t="shared" si="258"/>
        <v>n/a</v>
      </c>
      <c r="FX221" s="36" t="str">
        <f t="shared" si="258"/>
        <v>n/a</v>
      </c>
      <c r="FY221" s="36" t="str">
        <f t="shared" si="258"/>
        <v>n/a</v>
      </c>
      <c r="FZ221" s="36" t="str">
        <f t="shared" si="258"/>
        <v>n/a</v>
      </c>
      <c r="GA221" s="36" t="str">
        <f t="shared" si="258"/>
        <v>n/a</v>
      </c>
      <c r="GB221" s="36" t="str">
        <f t="shared" si="258"/>
        <v>n/a</v>
      </c>
      <c r="GC221" s="36" t="str">
        <f t="shared" si="258"/>
        <v>n/a</v>
      </c>
      <c r="GD221" s="36" t="str">
        <f t="shared" si="258"/>
        <v>n/a</v>
      </c>
      <c r="GE221" s="36" t="str">
        <f t="shared" si="258"/>
        <v>n/a</v>
      </c>
      <c r="GF221" s="36" t="str">
        <f t="shared" si="258"/>
        <v>n/a</v>
      </c>
      <c r="GG221" s="36" t="str">
        <f t="shared" si="258"/>
        <v>n/a</v>
      </c>
      <c r="GH221" s="36" t="str">
        <f t="shared" si="258"/>
        <v>n/a</v>
      </c>
      <c r="GI221" s="36" t="str">
        <f t="shared" si="258"/>
        <v>n/a</v>
      </c>
      <c r="GJ221" s="36" t="str">
        <f t="shared" si="259"/>
        <v>n/a</v>
      </c>
      <c r="GK221" s="36" t="str">
        <f t="shared" si="259"/>
        <v>n/a</v>
      </c>
      <c r="GL221" s="36" t="str">
        <f t="shared" si="259"/>
        <v>n/a</v>
      </c>
      <c r="GM221" s="36" t="str">
        <f t="shared" si="259"/>
        <v>n/a</v>
      </c>
      <c r="GN221" s="36" t="str">
        <f t="shared" si="259"/>
        <v>n/a</v>
      </c>
      <c r="GO221" s="36" t="str">
        <f t="shared" si="259"/>
        <v>n/a</v>
      </c>
      <c r="GP221" s="36" t="str">
        <f t="shared" si="259"/>
        <v>n/a</v>
      </c>
      <c r="GQ221" s="36" t="str">
        <f t="shared" si="259"/>
        <v>n/a</v>
      </c>
      <c r="GR221" s="36" t="str">
        <f t="shared" si="259"/>
        <v>n/a</v>
      </c>
      <c r="GS221" s="36" t="str">
        <f t="shared" si="259"/>
        <v>n/a</v>
      </c>
      <c r="GT221" s="36" t="str">
        <f t="shared" si="259"/>
        <v>n/a</v>
      </c>
      <c r="GU221" s="36" t="str">
        <f t="shared" si="259"/>
        <v>n/a</v>
      </c>
      <c r="GV221" s="36" t="str">
        <f t="shared" si="259"/>
        <v>n/a</v>
      </c>
      <c r="GW221" s="36" t="str">
        <f t="shared" si="259"/>
        <v>n/a</v>
      </c>
      <c r="GX221" s="36" t="str">
        <f t="shared" si="259"/>
        <v>n/a</v>
      </c>
      <c r="GY221" s="36" t="str">
        <f t="shared" si="259"/>
        <v>n/a</v>
      </c>
      <c r="GZ221" s="36" t="str">
        <f t="shared" si="257"/>
        <v>n/a</v>
      </c>
      <c r="HA221" s="36" t="str">
        <f t="shared" si="257"/>
        <v>n/a</v>
      </c>
      <c r="HB221" s="36" t="str">
        <f t="shared" si="257"/>
        <v>n/a</v>
      </c>
      <c r="HC221" s="36" t="str">
        <f t="shared" si="257"/>
        <v>n/a</v>
      </c>
      <c r="HD221" s="36" t="str">
        <f t="shared" si="257"/>
        <v>n/a</v>
      </c>
      <c r="HE221" s="36" t="str">
        <f t="shared" si="257"/>
        <v>n/a</v>
      </c>
      <c r="HF221" s="36" t="str">
        <f t="shared" si="257"/>
        <v>n/a</v>
      </c>
      <c r="HG221" s="36" t="str">
        <f t="shared" si="257"/>
        <v>n/a</v>
      </c>
      <c r="HH221" s="36" t="str">
        <f t="shared" si="257"/>
        <v>n/a</v>
      </c>
      <c r="HI221" s="36" t="str">
        <f t="shared" si="257"/>
        <v>n/a</v>
      </c>
      <c r="HJ221" s="36" t="str">
        <f t="shared" si="257"/>
        <v>n/a</v>
      </c>
      <c r="HK221" s="36" t="str">
        <f t="shared" si="257"/>
        <v>n/a</v>
      </c>
      <c r="HL221" s="36" t="str">
        <f t="shared" si="257"/>
        <v>n/a</v>
      </c>
      <c r="HM221" s="36" t="str">
        <f t="shared" si="257"/>
        <v>n/a</v>
      </c>
    </row>
    <row r="222" spans="1:221" x14ac:dyDescent="0.25">
      <c r="A222" s="7" t="s">
        <v>557</v>
      </c>
      <c r="B222" s="16" t="s">
        <v>556</v>
      </c>
      <c r="C222" s="15">
        <v>504.92599999999999</v>
      </c>
      <c r="D222" s="15">
        <v>69.650000000000006</v>
      </c>
      <c r="E222" s="14">
        <f t="shared" si="241"/>
        <v>35168.0959</v>
      </c>
      <c r="F222" s="12">
        <f>IF(OR(G222="n/a",J222="n/a"),0%,E222/SUMIFS(E$13:E$515,G$13:G$515,"&lt;&gt;n/a",$J$13:$J$515,"&lt;&gt;n/a"))</f>
        <v>0</v>
      </c>
      <c r="G222" s="13">
        <v>2.8715003589375447E-2</v>
      </c>
      <c r="H222" s="13" t="str">
        <f t="shared" si="255"/>
        <v>n/a</v>
      </c>
      <c r="I222" s="33" t="str">
        <f t="shared" si="256"/>
        <v>n/a</v>
      </c>
      <c r="J222" s="13" t="s">
        <v>227</v>
      </c>
      <c r="K222" s="41" t="str">
        <f t="shared" si="242"/>
        <v>n/a</v>
      </c>
      <c r="L222" s="1" t="str">
        <f t="shared" si="243"/>
        <v>n/a</v>
      </c>
      <c r="M222" s="1" t="str">
        <f t="shared" si="244"/>
        <v>n/a</v>
      </c>
      <c r="N222" s="1" t="str">
        <f t="shared" si="245"/>
        <v>n/a</v>
      </c>
      <c r="O222" s="1" t="str">
        <f t="shared" si="246"/>
        <v>n/a</v>
      </c>
      <c r="P222" s="5">
        <v>4.141399999999984E-2</v>
      </c>
      <c r="Q222" s="1" t="str">
        <f t="shared" si="247"/>
        <v>n/a</v>
      </c>
      <c r="R222" s="12" t="str">
        <f t="shared" si="248"/>
        <v>n/a</v>
      </c>
      <c r="S222" s="12">
        <f t="shared" si="249"/>
        <v>0</v>
      </c>
      <c r="T222" s="7"/>
      <c r="U222" s="42">
        <f t="shared" si="250"/>
        <v>-69.650000000000006</v>
      </c>
      <c r="V222" s="36" t="str">
        <f t="shared" si="251"/>
        <v>n/a</v>
      </c>
      <c r="W222" s="36" t="str">
        <f t="shared" si="252"/>
        <v>n/a</v>
      </c>
      <c r="X222" s="36" t="str">
        <f t="shared" si="270"/>
        <v>n/a</v>
      </c>
      <c r="Y222" s="36" t="str">
        <f t="shared" si="270"/>
        <v>n/a</v>
      </c>
      <c r="Z222" s="36" t="str">
        <f t="shared" si="270"/>
        <v>n/a</v>
      </c>
      <c r="AA222" s="36" t="str">
        <f t="shared" si="253"/>
        <v>n/a</v>
      </c>
      <c r="AB222" s="36" t="str">
        <f t="shared" si="269"/>
        <v>n/a</v>
      </c>
      <c r="AC222" s="36" t="str">
        <f t="shared" si="269"/>
        <v>n/a</v>
      </c>
      <c r="AD222" s="36" t="str">
        <f t="shared" si="269"/>
        <v>n/a</v>
      </c>
      <c r="AE222" s="36" t="str">
        <f t="shared" si="269"/>
        <v>n/a</v>
      </c>
      <c r="AF222" s="36" t="str">
        <f t="shared" si="254"/>
        <v>n/a</v>
      </c>
      <c r="AG222" s="36" t="str">
        <f t="shared" si="265"/>
        <v>n/a</v>
      </c>
      <c r="AH222" s="36" t="str">
        <f t="shared" si="265"/>
        <v>n/a</v>
      </c>
      <c r="AI222" s="36" t="str">
        <f t="shared" si="265"/>
        <v>n/a</v>
      </c>
      <c r="AJ222" s="36" t="str">
        <f t="shared" si="265"/>
        <v>n/a</v>
      </c>
      <c r="AK222" s="36" t="str">
        <f t="shared" si="265"/>
        <v>n/a</v>
      </c>
      <c r="AL222" s="36" t="str">
        <f t="shared" si="265"/>
        <v>n/a</v>
      </c>
      <c r="AM222" s="36" t="str">
        <f t="shared" si="265"/>
        <v>n/a</v>
      </c>
      <c r="AN222" s="36" t="str">
        <f t="shared" si="265"/>
        <v>n/a</v>
      </c>
      <c r="AO222" s="36" t="str">
        <f t="shared" si="265"/>
        <v>n/a</v>
      </c>
      <c r="AP222" s="36" t="str">
        <f t="shared" si="265"/>
        <v>n/a</v>
      </c>
      <c r="AQ222" s="36" t="str">
        <f t="shared" si="265"/>
        <v>n/a</v>
      </c>
      <c r="AR222" s="36" t="str">
        <f t="shared" si="265"/>
        <v>n/a</v>
      </c>
      <c r="AS222" s="36" t="str">
        <f t="shared" si="265"/>
        <v>n/a</v>
      </c>
      <c r="AT222" s="36" t="str">
        <f t="shared" si="265"/>
        <v>n/a</v>
      </c>
      <c r="AU222" s="36" t="str">
        <f t="shared" si="265"/>
        <v>n/a</v>
      </c>
      <c r="AV222" s="36" t="str">
        <f t="shared" si="265"/>
        <v>n/a</v>
      </c>
      <c r="AW222" s="36" t="str">
        <f t="shared" si="261"/>
        <v>n/a</v>
      </c>
      <c r="AX222" s="36" t="str">
        <f t="shared" si="261"/>
        <v>n/a</v>
      </c>
      <c r="AY222" s="36" t="str">
        <f t="shared" si="261"/>
        <v>n/a</v>
      </c>
      <c r="AZ222" s="36" t="str">
        <f t="shared" si="261"/>
        <v>n/a</v>
      </c>
      <c r="BA222" s="36" t="str">
        <f t="shared" si="261"/>
        <v>n/a</v>
      </c>
      <c r="BB222" s="36" t="str">
        <f t="shared" si="261"/>
        <v>n/a</v>
      </c>
      <c r="BC222" s="36" t="str">
        <f t="shared" si="261"/>
        <v>n/a</v>
      </c>
      <c r="BD222" s="36" t="str">
        <f t="shared" si="261"/>
        <v>n/a</v>
      </c>
      <c r="BE222" s="36" t="str">
        <f t="shared" si="261"/>
        <v>n/a</v>
      </c>
      <c r="BF222" s="36" t="str">
        <f t="shared" si="261"/>
        <v>n/a</v>
      </c>
      <c r="BG222" s="36" t="str">
        <f t="shared" si="261"/>
        <v>n/a</v>
      </c>
      <c r="BH222" s="36" t="str">
        <f t="shared" si="261"/>
        <v>n/a</v>
      </c>
      <c r="BI222" s="36" t="str">
        <f t="shared" si="261"/>
        <v>n/a</v>
      </c>
      <c r="BJ222" s="36" t="str">
        <f t="shared" si="261"/>
        <v>n/a</v>
      </c>
      <c r="BK222" s="36" t="str">
        <f t="shared" si="261"/>
        <v>n/a</v>
      </c>
      <c r="BL222" s="36" t="str">
        <f t="shared" si="234"/>
        <v>n/a</v>
      </c>
      <c r="BM222" s="36" t="str">
        <f t="shared" si="266"/>
        <v>n/a</v>
      </c>
      <c r="BN222" s="36" t="str">
        <f t="shared" si="266"/>
        <v>n/a</v>
      </c>
      <c r="BO222" s="36" t="str">
        <f t="shared" si="266"/>
        <v>n/a</v>
      </c>
      <c r="BP222" s="36" t="str">
        <f t="shared" si="266"/>
        <v>n/a</v>
      </c>
      <c r="BQ222" s="36" t="str">
        <f t="shared" si="266"/>
        <v>n/a</v>
      </c>
      <c r="BR222" s="36" t="str">
        <f t="shared" si="266"/>
        <v>n/a</v>
      </c>
      <c r="BS222" s="36" t="str">
        <f t="shared" si="266"/>
        <v>n/a</v>
      </c>
      <c r="BT222" s="36" t="str">
        <f t="shared" si="266"/>
        <v>n/a</v>
      </c>
      <c r="BU222" s="36" t="str">
        <f t="shared" si="266"/>
        <v>n/a</v>
      </c>
      <c r="BV222" s="36" t="str">
        <f t="shared" si="266"/>
        <v>n/a</v>
      </c>
      <c r="BW222" s="36" t="str">
        <f t="shared" si="266"/>
        <v>n/a</v>
      </c>
      <c r="BX222" s="36" t="str">
        <f t="shared" si="266"/>
        <v>n/a</v>
      </c>
      <c r="BY222" s="36" t="str">
        <f t="shared" si="266"/>
        <v>n/a</v>
      </c>
      <c r="BZ222" s="36" t="str">
        <f t="shared" si="266"/>
        <v>n/a</v>
      </c>
      <c r="CA222" s="36" t="str">
        <f t="shared" si="266"/>
        <v>n/a</v>
      </c>
      <c r="CB222" s="36" t="str">
        <f t="shared" si="266"/>
        <v>n/a</v>
      </c>
      <c r="CC222" s="36" t="str">
        <f t="shared" si="262"/>
        <v>n/a</v>
      </c>
      <c r="CD222" s="36" t="str">
        <f t="shared" si="262"/>
        <v>n/a</v>
      </c>
      <c r="CE222" s="36" t="str">
        <f t="shared" si="262"/>
        <v>n/a</v>
      </c>
      <c r="CF222" s="36" t="str">
        <f t="shared" si="262"/>
        <v>n/a</v>
      </c>
      <c r="CG222" s="36" t="str">
        <f t="shared" si="262"/>
        <v>n/a</v>
      </c>
      <c r="CH222" s="36" t="str">
        <f t="shared" si="262"/>
        <v>n/a</v>
      </c>
      <c r="CI222" s="36" t="str">
        <f t="shared" si="262"/>
        <v>n/a</v>
      </c>
      <c r="CJ222" s="36" t="str">
        <f t="shared" si="262"/>
        <v>n/a</v>
      </c>
      <c r="CK222" s="36" t="str">
        <f t="shared" si="262"/>
        <v>n/a</v>
      </c>
      <c r="CL222" s="36" t="str">
        <f t="shared" si="262"/>
        <v>n/a</v>
      </c>
      <c r="CM222" s="36" t="str">
        <f t="shared" si="262"/>
        <v>n/a</v>
      </c>
      <c r="CN222" s="36" t="str">
        <f t="shared" si="262"/>
        <v>n/a</v>
      </c>
      <c r="CO222" s="36" t="str">
        <f t="shared" si="262"/>
        <v>n/a</v>
      </c>
      <c r="CP222" s="36" t="str">
        <f t="shared" si="262"/>
        <v>n/a</v>
      </c>
      <c r="CQ222" s="36" t="str">
        <f t="shared" si="262"/>
        <v>n/a</v>
      </c>
      <c r="CR222" s="36" t="str">
        <f t="shared" si="236"/>
        <v>n/a</v>
      </c>
      <c r="CS222" s="36" t="str">
        <f t="shared" si="267"/>
        <v>n/a</v>
      </c>
      <c r="CT222" s="36" t="str">
        <f t="shared" si="267"/>
        <v>n/a</v>
      </c>
      <c r="CU222" s="36" t="str">
        <f t="shared" si="267"/>
        <v>n/a</v>
      </c>
      <c r="CV222" s="36" t="str">
        <f t="shared" si="267"/>
        <v>n/a</v>
      </c>
      <c r="CW222" s="36" t="str">
        <f t="shared" si="267"/>
        <v>n/a</v>
      </c>
      <c r="CX222" s="36" t="str">
        <f t="shared" si="267"/>
        <v>n/a</v>
      </c>
      <c r="CY222" s="36" t="str">
        <f t="shared" si="267"/>
        <v>n/a</v>
      </c>
      <c r="CZ222" s="36" t="str">
        <f t="shared" si="267"/>
        <v>n/a</v>
      </c>
      <c r="DA222" s="36" t="str">
        <f t="shared" si="267"/>
        <v>n/a</v>
      </c>
      <c r="DB222" s="36" t="str">
        <f t="shared" si="267"/>
        <v>n/a</v>
      </c>
      <c r="DC222" s="36" t="str">
        <f t="shared" si="267"/>
        <v>n/a</v>
      </c>
      <c r="DD222" s="36" t="str">
        <f t="shared" si="267"/>
        <v>n/a</v>
      </c>
      <c r="DE222" s="36" t="str">
        <f t="shared" si="267"/>
        <v>n/a</v>
      </c>
      <c r="DF222" s="36" t="str">
        <f t="shared" si="267"/>
        <v>n/a</v>
      </c>
      <c r="DG222" s="36" t="str">
        <f t="shared" si="267"/>
        <v>n/a</v>
      </c>
      <c r="DH222" s="36" t="str">
        <f t="shared" si="267"/>
        <v>n/a</v>
      </c>
      <c r="DI222" s="36" t="str">
        <f t="shared" si="263"/>
        <v>n/a</v>
      </c>
      <c r="DJ222" s="36" t="str">
        <f t="shared" si="263"/>
        <v>n/a</v>
      </c>
      <c r="DK222" s="36" t="str">
        <f t="shared" si="263"/>
        <v>n/a</v>
      </c>
      <c r="DL222" s="36" t="str">
        <f t="shared" si="263"/>
        <v>n/a</v>
      </c>
      <c r="DM222" s="36" t="str">
        <f t="shared" si="263"/>
        <v>n/a</v>
      </c>
      <c r="DN222" s="36" t="str">
        <f t="shared" si="263"/>
        <v>n/a</v>
      </c>
      <c r="DO222" s="36" t="str">
        <f t="shared" si="263"/>
        <v>n/a</v>
      </c>
      <c r="DP222" s="36" t="str">
        <f t="shared" si="263"/>
        <v>n/a</v>
      </c>
      <c r="DQ222" s="36" t="str">
        <f t="shared" si="263"/>
        <v>n/a</v>
      </c>
      <c r="DR222" s="36" t="str">
        <f t="shared" si="263"/>
        <v>n/a</v>
      </c>
      <c r="DS222" s="36" t="str">
        <f t="shared" si="263"/>
        <v>n/a</v>
      </c>
      <c r="DT222" s="36" t="str">
        <f t="shared" si="263"/>
        <v>n/a</v>
      </c>
      <c r="DU222" s="36" t="str">
        <f t="shared" si="263"/>
        <v>n/a</v>
      </c>
      <c r="DV222" s="36" t="str">
        <f t="shared" si="263"/>
        <v>n/a</v>
      </c>
      <c r="DW222" s="36" t="str">
        <f t="shared" si="263"/>
        <v>n/a</v>
      </c>
      <c r="DX222" s="36" t="str">
        <f t="shared" si="238"/>
        <v>n/a</v>
      </c>
      <c r="DY222" s="36" t="str">
        <f t="shared" si="268"/>
        <v>n/a</v>
      </c>
      <c r="DZ222" s="36" t="str">
        <f t="shared" si="268"/>
        <v>n/a</v>
      </c>
      <c r="EA222" s="36" t="str">
        <f t="shared" si="268"/>
        <v>n/a</v>
      </c>
      <c r="EB222" s="36" t="str">
        <f t="shared" si="268"/>
        <v>n/a</v>
      </c>
      <c r="EC222" s="36" t="str">
        <f t="shared" si="268"/>
        <v>n/a</v>
      </c>
      <c r="ED222" s="36" t="str">
        <f t="shared" si="268"/>
        <v>n/a</v>
      </c>
      <c r="EE222" s="36" t="str">
        <f t="shared" si="268"/>
        <v>n/a</v>
      </c>
      <c r="EF222" s="36" t="str">
        <f t="shared" si="268"/>
        <v>n/a</v>
      </c>
      <c r="EG222" s="36" t="str">
        <f t="shared" si="268"/>
        <v>n/a</v>
      </c>
      <c r="EH222" s="36" t="str">
        <f t="shared" si="268"/>
        <v>n/a</v>
      </c>
      <c r="EI222" s="36" t="str">
        <f t="shared" si="268"/>
        <v>n/a</v>
      </c>
      <c r="EJ222" s="36" t="str">
        <f t="shared" si="268"/>
        <v>n/a</v>
      </c>
      <c r="EK222" s="36" t="str">
        <f t="shared" si="268"/>
        <v>n/a</v>
      </c>
      <c r="EL222" s="36" t="str">
        <f t="shared" si="268"/>
        <v>n/a</v>
      </c>
      <c r="EM222" s="36" t="str">
        <f t="shared" si="268"/>
        <v>n/a</v>
      </c>
      <c r="EN222" s="36" t="str">
        <f t="shared" si="268"/>
        <v>n/a</v>
      </c>
      <c r="EO222" s="36" t="str">
        <f t="shared" si="264"/>
        <v>n/a</v>
      </c>
      <c r="EP222" s="36" t="str">
        <f t="shared" si="264"/>
        <v>n/a</v>
      </c>
      <c r="EQ222" s="36" t="str">
        <f t="shared" si="264"/>
        <v>n/a</v>
      </c>
      <c r="ER222" s="36" t="str">
        <f t="shared" si="264"/>
        <v>n/a</v>
      </c>
      <c r="ES222" s="36" t="str">
        <f t="shared" si="264"/>
        <v>n/a</v>
      </c>
      <c r="ET222" s="36" t="str">
        <f t="shared" si="264"/>
        <v>n/a</v>
      </c>
      <c r="EU222" s="36" t="str">
        <f t="shared" si="264"/>
        <v>n/a</v>
      </c>
      <c r="EV222" s="36" t="str">
        <f t="shared" si="264"/>
        <v>n/a</v>
      </c>
      <c r="EW222" s="36" t="str">
        <f t="shared" si="264"/>
        <v>n/a</v>
      </c>
      <c r="EX222" s="36" t="str">
        <f t="shared" si="264"/>
        <v>n/a</v>
      </c>
      <c r="EY222" s="36" t="str">
        <f t="shared" si="264"/>
        <v>n/a</v>
      </c>
      <c r="EZ222" s="36" t="str">
        <f t="shared" si="264"/>
        <v>n/a</v>
      </c>
      <c r="FA222" s="36" t="str">
        <f t="shared" si="264"/>
        <v>n/a</v>
      </c>
      <c r="FB222" s="36" t="str">
        <f t="shared" si="264"/>
        <v>n/a</v>
      </c>
      <c r="FC222" s="36" t="str">
        <f t="shared" si="264"/>
        <v>n/a</v>
      </c>
      <c r="FD222" s="36" t="str">
        <f t="shared" si="240"/>
        <v>n/a</v>
      </c>
      <c r="FE222" s="36" t="str">
        <f t="shared" si="260"/>
        <v>n/a</v>
      </c>
      <c r="FF222" s="36" t="str">
        <f t="shared" si="260"/>
        <v>n/a</v>
      </c>
      <c r="FG222" s="36" t="str">
        <f t="shared" si="260"/>
        <v>n/a</v>
      </c>
      <c r="FH222" s="36" t="str">
        <f t="shared" si="260"/>
        <v>n/a</v>
      </c>
      <c r="FI222" s="36" t="str">
        <f t="shared" si="260"/>
        <v>n/a</v>
      </c>
      <c r="FJ222" s="36" t="str">
        <f t="shared" si="260"/>
        <v>n/a</v>
      </c>
      <c r="FK222" s="36" t="str">
        <f t="shared" si="260"/>
        <v>n/a</v>
      </c>
      <c r="FL222" s="36" t="str">
        <f t="shared" si="260"/>
        <v>n/a</v>
      </c>
      <c r="FM222" s="36" t="str">
        <f t="shared" si="260"/>
        <v>n/a</v>
      </c>
      <c r="FN222" s="36" t="str">
        <f t="shared" si="260"/>
        <v>n/a</v>
      </c>
      <c r="FO222" s="36" t="str">
        <f t="shared" si="260"/>
        <v>n/a</v>
      </c>
      <c r="FP222" s="36" t="str">
        <f t="shared" si="260"/>
        <v>n/a</v>
      </c>
      <c r="FQ222" s="36" t="str">
        <f t="shared" si="260"/>
        <v>n/a</v>
      </c>
      <c r="FR222" s="36" t="str">
        <f t="shared" si="260"/>
        <v>n/a</v>
      </c>
      <c r="FS222" s="36" t="str">
        <f t="shared" si="260"/>
        <v>n/a</v>
      </c>
      <c r="FT222" s="36" t="str">
        <f t="shared" si="260"/>
        <v>n/a</v>
      </c>
      <c r="FU222" s="36" t="str">
        <f t="shared" si="258"/>
        <v>n/a</v>
      </c>
      <c r="FV222" s="36" t="str">
        <f t="shared" si="258"/>
        <v>n/a</v>
      </c>
      <c r="FW222" s="36" t="str">
        <f t="shared" si="258"/>
        <v>n/a</v>
      </c>
      <c r="FX222" s="36" t="str">
        <f t="shared" si="258"/>
        <v>n/a</v>
      </c>
      <c r="FY222" s="36" t="str">
        <f t="shared" si="258"/>
        <v>n/a</v>
      </c>
      <c r="FZ222" s="36" t="str">
        <f t="shared" si="258"/>
        <v>n/a</v>
      </c>
      <c r="GA222" s="36" t="str">
        <f t="shared" si="258"/>
        <v>n/a</v>
      </c>
      <c r="GB222" s="36" t="str">
        <f t="shared" si="258"/>
        <v>n/a</v>
      </c>
      <c r="GC222" s="36" t="str">
        <f t="shared" si="258"/>
        <v>n/a</v>
      </c>
      <c r="GD222" s="36" t="str">
        <f t="shared" si="258"/>
        <v>n/a</v>
      </c>
      <c r="GE222" s="36" t="str">
        <f t="shared" si="258"/>
        <v>n/a</v>
      </c>
      <c r="GF222" s="36" t="str">
        <f t="shared" si="258"/>
        <v>n/a</v>
      </c>
      <c r="GG222" s="36" t="str">
        <f t="shared" si="258"/>
        <v>n/a</v>
      </c>
      <c r="GH222" s="36" t="str">
        <f t="shared" si="258"/>
        <v>n/a</v>
      </c>
      <c r="GI222" s="36" t="str">
        <f t="shared" si="258"/>
        <v>n/a</v>
      </c>
      <c r="GJ222" s="36" t="str">
        <f t="shared" si="259"/>
        <v>n/a</v>
      </c>
      <c r="GK222" s="36" t="str">
        <f t="shared" si="259"/>
        <v>n/a</v>
      </c>
      <c r="GL222" s="36" t="str">
        <f t="shared" si="259"/>
        <v>n/a</v>
      </c>
      <c r="GM222" s="36" t="str">
        <f t="shared" si="259"/>
        <v>n/a</v>
      </c>
      <c r="GN222" s="36" t="str">
        <f t="shared" si="259"/>
        <v>n/a</v>
      </c>
      <c r="GO222" s="36" t="str">
        <f t="shared" si="259"/>
        <v>n/a</v>
      </c>
      <c r="GP222" s="36" t="str">
        <f t="shared" si="259"/>
        <v>n/a</v>
      </c>
      <c r="GQ222" s="36" t="str">
        <f t="shared" si="259"/>
        <v>n/a</v>
      </c>
      <c r="GR222" s="36" t="str">
        <f t="shared" si="259"/>
        <v>n/a</v>
      </c>
      <c r="GS222" s="36" t="str">
        <f t="shared" si="259"/>
        <v>n/a</v>
      </c>
      <c r="GT222" s="36" t="str">
        <f t="shared" si="259"/>
        <v>n/a</v>
      </c>
      <c r="GU222" s="36" t="str">
        <f t="shared" si="259"/>
        <v>n/a</v>
      </c>
      <c r="GV222" s="36" t="str">
        <f t="shared" si="259"/>
        <v>n/a</v>
      </c>
      <c r="GW222" s="36" t="str">
        <f t="shared" si="259"/>
        <v>n/a</v>
      </c>
      <c r="GX222" s="36" t="str">
        <f t="shared" si="259"/>
        <v>n/a</v>
      </c>
      <c r="GY222" s="36" t="str">
        <f t="shared" si="259"/>
        <v>n/a</v>
      </c>
      <c r="GZ222" s="36" t="str">
        <f t="shared" si="257"/>
        <v>n/a</v>
      </c>
      <c r="HA222" s="36" t="str">
        <f t="shared" si="257"/>
        <v>n/a</v>
      </c>
      <c r="HB222" s="36" t="str">
        <f t="shared" si="257"/>
        <v>n/a</v>
      </c>
      <c r="HC222" s="36" t="str">
        <f t="shared" si="257"/>
        <v>n/a</v>
      </c>
      <c r="HD222" s="36" t="str">
        <f t="shared" si="257"/>
        <v>n/a</v>
      </c>
      <c r="HE222" s="36" t="str">
        <f t="shared" si="257"/>
        <v>n/a</v>
      </c>
      <c r="HF222" s="36" t="str">
        <f t="shared" si="257"/>
        <v>n/a</v>
      </c>
      <c r="HG222" s="36" t="str">
        <f t="shared" si="257"/>
        <v>n/a</v>
      </c>
      <c r="HH222" s="36" t="str">
        <f t="shared" si="257"/>
        <v>n/a</v>
      </c>
      <c r="HI222" s="36" t="str">
        <f t="shared" si="257"/>
        <v>n/a</v>
      </c>
      <c r="HJ222" s="36" t="str">
        <f t="shared" si="257"/>
        <v>n/a</v>
      </c>
      <c r="HK222" s="36" t="str">
        <f t="shared" si="257"/>
        <v>n/a</v>
      </c>
      <c r="HL222" s="36" t="str">
        <f t="shared" si="257"/>
        <v>n/a</v>
      </c>
      <c r="HM222" s="36" t="str">
        <f t="shared" si="257"/>
        <v>n/a</v>
      </c>
    </row>
    <row r="223" spans="1:221" x14ac:dyDescent="0.25">
      <c r="A223" s="7" t="s">
        <v>1338</v>
      </c>
      <c r="B223" s="16" t="s">
        <v>1339</v>
      </c>
      <c r="C223" s="15">
        <v>709.51599999999996</v>
      </c>
      <c r="D223" s="15">
        <v>50.51</v>
      </c>
      <c r="E223" s="14">
        <f t="shared" si="241"/>
        <v>35837.653159999994</v>
      </c>
      <c r="F223" s="12">
        <f>IF(OR(G223="n/a",J223="n/a"),0%,E223/SUMIFS(E$13:E$515,G$13:G$515,"&lt;&gt;n/a",$J$13:$J$515,"&lt;&gt;n/a"))</f>
        <v>1.2522945928598681E-3</v>
      </c>
      <c r="G223" s="13">
        <v>1.2670758265689964E-2</v>
      </c>
      <c r="H223" s="13">
        <f t="shared" si="255"/>
        <v>1.3805741437339142E-2</v>
      </c>
      <c r="I223" s="33">
        <f t="shared" si="256"/>
        <v>0.69732800000000006</v>
      </c>
      <c r="J223" s="13">
        <v>0.17915</v>
      </c>
      <c r="K223" s="41">
        <f t="shared" si="242"/>
        <v>0.15619399999999997</v>
      </c>
      <c r="L223" s="1">
        <f t="shared" si="243"/>
        <v>0.13323799999999994</v>
      </c>
      <c r="M223" s="1">
        <f t="shared" si="244"/>
        <v>0.11028199999999991</v>
      </c>
      <c r="N223" s="1">
        <f t="shared" si="245"/>
        <v>8.7325999999999876E-2</v>
      </c>
      <c r="O223" s="1">
        <f t="shared" si="246"/>
        <v>6.4369999999999844E-2</v>
      </c>
      <c r="P223" s="5">
        <v>4.141399999999984E-2</v>
      </c>
      <c r="Q223" s="1">
        <f t="shared" si="247"/>
        <v>7.5407096252545269E-2</v>
      </c>
      <c r="R223" s="12">
        <f t="shared" si="248"/>
        <v>9.4431898900326059E-5</v>
      </c>
      <c r="S223" s="12">
        <f t="shared" si="249"/>
        <v>1.2522945928598681E-3</v>
      </c>
      <c r="T223" s="7"/>
      <c r="U223" s="42">
        <f t="shared" si="250"/>
        <v>-50.51</v>
      </c>
      <c r="V223" s="36">
        <f t="shared" si="251"/>
        <v>0.82225431120000003</v>
      </c>
      <c r="W223" s="36">
        <f t="shared" si="252"/>
        <v>0.96956117105147999</v>
      </c>
      <c r="X223" s="36">
        <f t="shared" si="270"/>
        <v>1.1432580548453526</v>
      </c>
      <c r="Y223" s="36">
        <f t="shared" si="270"/>
        <v>1.3480727353708974</v>
      </c>
      <c r="Z223" s="36">
        <f t="shared" si="270"/>
        <v>1.5895799659125935</v>
      </c>
      <c r="AA223" s="36">
        <f t="shared" si="253"/>
        <v>1.837862819108345</v>
      </c>
      <c r="AB223" s="36">
        <f t="shared" si="269"/>
        <v>2.0827359854007028</v>
      </c>
      <c r="AC223" s="36">
        <f t="shared" si="269"/>
        <v>2.3124242753426629</v>
      </c>
      <c r="AD223" s="36">
        <f t="shared" si="269"/>
        <v>2.5143590376112357</v>
      </c>
      <c r="AE223" s="36">
        <f t="shared" si="269"/>
        <v>2.6762083288622707</v>
      </c>
      <c r="AF223" s="36">
        <f t="shared" si="254"/>
        <v>2.7870408205937722</v>
      </c>
      <c r="AG223" s="36">
        <f t="shared" si="265"/>
        <v>2.9024633291378423</v>
      </c>
      <c r="AH223" s="36">
        <f t="shared" si="265"/>
        <v>3.0226659454507563</v>
      </c>
      <c r="AI223" s="36">
        <f t="shared" si="265"/>
        <v>3.1478466329156536</v>
      </c>
      <c r="AJ223" s="36">
        <f t="shared" si="265"/>
        <v>3.2782115533712219</v>
      </c>
      <c r="AK223" s="36">
        <f t="shared" si="265"/>
        <v>3.4139754066425372</v>
      </c>
      <c r="AL223" s="36">
        <f t="shared" si="265"/>
        <v>3.5553617841332308</v>
      </c>
      <c r="AM223" s="36">
        <f t="shared" si="265"/>
        <v>3.7026035370613237</v>
      </c>
      <c r="AN223" s="36">
        <f t="shared" si="265"/>
        <v>3.855943159945181</v>
      </c>
      <c r="AO223" s="36">
        <f t="shared" si="265"/>
        <v>4.0156331899711502</v>
      </c>
      <c r="AP223" s="36">
        <f t="shared" si="265"/>
        <v>4.181936622900615</v>
      </c>
      <c r="AQ223" s="36">
        <f t="shared" si="265"/>
        <v>4.3551273462014199</v>
      </c>
      <c r="AR223" s="36">
        <f t="shared" si="265"/>
        <v>4.5354905901170053</v>
      </c>
      <c r="AS223" s="36">
        <f t="shared" si="265"/>
        <v>4.7233233974161104</v>
      </c>
      <c r="AT223" s="36">
        <f t="shared" si="265"/>
        <v>4.9189351125967002</v>
      </c>
      <c r="AU223" s="36">
        <f t="shared" si="265"/>
        <v>5.1226478913497795</v>
      </c>
      <c r="AV223" s="36">
        <f t="shared" si="265"/>
        <v>5.3347972311221383</v>
      </c>
      <c r="AW223" s="36">
        <f t="shared" si="261"/>
        <v>5.5557325236518293</v>
      </c>
      <c r="AX223" s="36">
        <f t="shared" si="261"/>
        <v>5.7858176303863456</v>
      </c>
      <c r="AY223" s="36">
        <f t="shared" si="261"/>
        <v>6.0254314817311645</v>
      </c>
      <c r="AZ223" s="36">
        <f t="shared" si="261"/>
        <v>6.2749687011155784</v>
      </c>
      <c r="BA223" s="36">
        <f t="shared" si="261"/>
        <v>6.5348402549035782</v>
      </c>
      <c r="BB223" s="36">
        <f t="shared" si="261"/>
        <v>6.8054741292201539</v>
      </c>
      <c r="BC223" s="36">
        <f t="shared" si="261"/>
        <v>7.0873160348076762</v>
      </c>
      <c r="BD223" s="36">
        <f t="shared" si="261"/>
        <v>7.3808301410731998</v>
      </c>
      <c r="BE223" s="36">
        <f t="shared" si="261"/>
        <v>7.6864998405356042</v>
      </c>
      <c r="BF223" s="36">
        <f t="shared" si="261"/>
        <v>8.0048285449315451</v>
      </c>
      <c r="BG223" s="36">
        <f t="shared" si="261"/>
        <v>8.3363405142913383</v>
      </c>
      <c r="BH223" s="36">
        <f t="shared" si="261"/>
        <v>8.6815817203501986</v>
      </c>
      <c r="BI223" s="36">
        <f t="shared" si="261"/>
        <v>9.0411207457167801</v>
      </c>
      <c r="BJ223" s="36">
        <f t="shared" si="261"/>
        <v>9.415549720279893</v>
      </c>
      <c r="BK223" s="36">
        <f t="shared" si="261"/>
        <v>9.8054852963955632</v>
      </c>
      <c r="BL223" s="36">
        <f t="shared" si="234"/>
        <v>10.211569664460487</v>
      </c>
      <c r="BM223" s="36">
        <f t="shared" si="266"/>
        <v>10.634471610544452</v>
      </c>
      <c r="BN223" s="36">
        <f t="shared" si="266"/>
        <v>11.074887617823538</v>
      </c>
      <c r="BO223" s="36">
        <f t="shared" si="266"/>
        <v>11.53354301362808</v>
      </c>
      <c r="BP223" s="36">
        <f t="shared" si="266"/>
        <v>12.011193163994472</v>
      </c>
      <c r="BQ223" s="36">
        <f t="shared" si="266"/>
        <v>12.508624717688138</v>
      </c>
      <c r="BR223" s="36">
        <f t="shared" si="266"/>
        <v>13.026656901746472</v>
      </c>
      <c r="BS223" s="36">
        <f t="shared" si="266"/>
        <v>13.566142870675398</v>
      </c>
      <c r="BT223" s="36">
        <f t="shared" si="266"/>
        <v>14.127971111521546</v>
      </c>
      <c r="BU223" s="36">
        <f t="shared" si="266"/>
        <v>14.713066907134097</v>
      </c>
      <c r="BV223" s="36">
        <f t="shared" si="266"/>
        <v>15.322393860026146</v>
      </c>
      <c r="BW223" s="36">
        <f t="shared" si="266"/>
        <v>15.956955479345266</v>
      </c>
      <c r="BX223" s="36">
        <f t="shared" si="266"/>
        <v>16.617796833566867</v>
      </c>
      <c r="BY223" s="36">
        <f t="shared" si="266"/>
        <v>17.306006271632203</v>
      </c>
      <c r="BZ223" s="36">
        <f t="shared" si="266"/>
        <v>18.022717215365578</v>
      </c>
      <c r="CA223" s="36">
        <f t="shared" si="266"/>
        <v>18.769110026122725</v>
      </c>
      <c r="CB223" s="36">
        <f t="shared" si="266"/>
        <v>19.546413948744569</v>
      </c>
      <c r="CC223" s="36">
        <f t="shared" si="262"/>
        <v>20.355909136017871</v>
      </c>
      <c r="CD223" s="36">
        <f t="shared" si="262"/>
        <v>21.198928756976912</v>
      </c>
      <c r="CE223" s="36">
        <f t="shared" si="262"/>
        <v>22.076861192518351</v>
      </c>
      <c r="CF223" s="36">
        <f t="shared" si="262"/>
        <v>22.991152321945304</v>
      </c>
      <c r="CG223" s="36">
        <f t="shared" si="262"/>
        <v>23.943307904206343</v>
      </c>
      <c r="CH223" s="36">
        <f t="shared" si="262"/>
        <v>24.934896057751139</v>
      </c>
      <c r="CI223" s="36">
        <f t="shared" si="262"/>
        <v>25.967549843086839</v>
      </c>
      <c r="CJ223" s="36">
        <f t="shared" si="262"/>
        <v>27.042969952288434</v>
      </c>
      <c r="CK223" s="36">
        <f t="shared" si="262"/>
        <v>28.162927509892501</v>
      </c>
      <c r="CL223" s="36">
        <f t="shared" si="262"/>
        <v>29.329266989787186</v>
      </c>
      <c r="CM223" s="36">
        <f t="shared" si="262"/>
        <v>30.543909252902228</v>
      </c>
      <c r="CN223" s="36">
        <f t="shared" si="262"/>
        <v>31.808854710701915</v>
      </c>
      <c r="CO223" s="36">
        <f t="shared" si="262"/>
        <v>33.12618661969092</v>
      </c>
      <c r="CP223" s="36">
        <f t="shared" si="262"/>
        <v>34.498074512358791</v>
      </c>
      <c r="CQ223" s="36">
        <f t="shared" si="262"/>
        <v>35.926777770213612</v>
      </c>
      <c r="CR223" s="36">
        <f t="shared" si="236"/>
        <v>37.414649344789233</v>
      </c>
      <c r="CS223" s="36">
        <f t="shared" si="267"/>
        <v>38.964139632754325</v>
      </c>
      <c r="CT223" s="36">
        <f t="shared" si="267"/>
        <v>40.57780051150521</v>
      </c>
      <c r="CU223" s="36">
        <f t="shared" si="267"/>
        <v>42.258289541888679</v>
      </c>
      <c r="CV223" s="36">
        <f t="shared" si="267"/>
        <v>44.008374344976453</v>
      </c>
      <c r="CW223" s="36">
        <f t="shared" si="267"/>
        <v>45.830937160099303</v>
      </c>
      <c r="CX223" s="36">
        <f t="shared" si="267"/>
        <v>47.728979591647651</v>
      </c>
      <c r="CY223" s="36">
        <f t="shared" si="267"/>
        <v>49.705627552456136</v>
      </c>
      <c r="CZ223" s="36">
        <f t="shared" si="267"/>
        <v>51.764136411913547</v>
      </c>
      <c r="DA223" s="36">
        <f t="shared" si="267"/>
        <v>53.907896357276528</v>
      </c>
      <c r="DB223" s="36">
        <f t="shared" si="267"/>
        <v>56.140437977016767</v>
      </c>
      <c r="DC223" s="36">
        <f t="shared" si="267"/>
        <v>58.465438075396932</v>
      </c>
      <c r="DD223" s="36">
        <f t="shared" si="267"/>
        <v>60.886725727851413</v>
      </c>
      <c r="DE223" s="36">
        <f t="shared" si="267"/>
        <v>63.408288587144639</v>
      </c>
      <c r="DF223" s="36">
        <f t="shared" si="267"/>
        <v>66.034279450692637</v>
      </c>
      <c r="DG223" s="36">
        <f t="shared" si="267"/>
        <v>68.769023099863617</v>
      </c>
      <c r="DH223" s="36">
        <f t="shared" si="267"/>
        <v>71.617023422521356</v>
      </c>
      <c r="DI223" s="36">
        <f t="shared" si="263"/>
        <v>74.58297083054164</v>
      </c>
      <c r="DJ223" s="36">
        <f t="shared" si="263"/>
        <v>77.671749984517675</v>
      </c>
      <c r="DK223" s="36">
        <f t="shared" si="263"/>
        <v>80.888447838376479</v>
      </c>
      <c r="DL223" s="36">
        <f t="shared" si="263"/>
        <v>84.238362017154984</v>
      </c>
      <c r="DM223" s="36">
        <f t="shared" si="263"/>
        <v>87.727009541733423</v>
      </c>
      <c r="DN223" s="36">
        <f t="shared" si="263"/>
        <v>91.360135914894755</v>
      </c>
      <c r="DO223" s="36">
        <f t="shared" si="263"/>
        <v>95.143724583674185</v>
      </c>
      <c r="DP223" s="36">
        <f t="shared" si="263"/>
        <v>99.084006793582446</v>
      </c>
      <c r="DQ223" s="36">
        <f t="shared" si="263"/>
        <v>103.18747185093186</v>
      </c>
      <c r="DR223" s="36">
        <f t="shared" si="263"/>
        <v>107.46087781016634</v>
      </c>
      <c r="DS223" s="36">
        <f t="shared" si="263"/>
        <v>111.91126260379654</v>
      </c>
      <c r="DT223" s="36">
        <f t="shared" si="263"/>
        <v>116.54595563327015</v>
      </c>
      <c r="DU223" s="36">
        <f t="shared" si="263"/>
        <v>121.37258983986638</v>
      </c>
      <c r="DV223" s="36">
        <f t="shared" si="263"/>
        <v>126.39911427549458</v>
      </c>
      <c r="DW223" s="36">
        <f t="shared" si="263"/>
        <v>131.63380719409989</v>
      </c>
      <c r="DX223" s="36">
        <f t="shared" si="238"/>
        <v>137.08528968523632</v>
      </c>
      <c r="DY223" s="36">
        <f t="shared" si="268"/>
        <v>142.76253987226067</v>
      </c>
      <c r="DZ223" s="36">
        <f t="shared" si="268"/>
        <v>148.67490769853046</v>
      </c>
      <c r="EA223" s="36">
        <f t="shared" si="268"/>
        <v>154.83213032595737</v>
      </c>
      <c r="EB223" s="36">
        <f t="shared" si="268"/>
        <v>161.24434817127653</v>
      </c>
      <c r="EC223" s="36">
        <f t="shared" si="268"/>
        <v>167.92212160644175</v>
      </c>
      <c r="ED223" s="36">
        <f t="shared" si="268"/>
        <v>174.87644835065089</v>
      </c>
      <c r="EE223" s="36">
        <f t="shared" si="268"/>
        <v>182.11878158264471</v>
      </c>
      <c r="EF223" s="36">
        <f t="shared" si="268"/>
        <v>189.66104880310834</v>
      </c>
      <c r="EG223" s="36">
        <f t="shared" si="268"/>
        <v>197.51567147824025</v>
      </c>
      <c r="EH223" s="36">
        <f t="shared" si="268"/>
        <v>205.69558549684007</v>
      </c>
      <c r="EI223" s="36">
        <f t="shared" si="268"/>
        <v>214.21426247460616</v>
      </c>
      <c r="EJ223" s="36">
        <f t="shared" si="268"/>
        <v>223.08573194072946</v>
      </c>
      <c r="EK223" s="36">
        <f t="shared" si="268"/>
        <v>232.32460444332278</v>
      </c>
      <c r="EL223" s="36">
        <f t="shared" si="268"/>
        <v>241.94609561173851</v>
      </c>
      <c r="EM223" s="36">
        <f t="shared" si="268"/>
        <v>251.96605121540301</v>
      </c>
      <c r="EN223" s="36">
        <f t="shared" si="268"/>
        <v>262.40097326043769</v>
      </c>
      <c r="EO223" s="36">
        <f t="shared" si="264"/>
        <v>273.26804716704544</v>
      </c>
      <c r="EP223" s="36">
        <f t="shared" si="264"/>
        <v>284.58517007242142</v>
      </c>
      <c r="EQ223" s="36">
        <f t="shared" si="264"/>
        <v>296.37098030580063</v>
      </c>
      <c r="ER223" s="36">
        <f t="shared" si="264"/>
        <v>308.64488808418503</v>
      </c>
      <c r="ES223" s="36">
        <f t="shared" si="264"/>
        <v>321.4271074793034</v>
      </c>
      <c r="ET223" s="36">
        <f t="shared" si="264"/>
        <v>334.7386897084512</v>
      </c>
      <c r="EU223" s="36">
        <f t="shared" si="264"/>
        <v>348.60155780403693</v>
      </c>
      <c r="EV223" s="36">
        <f t="shared" si="264"/>
        <v>363.03854271893329</v>
      </c>
      <c r="EW223" s="36">
        <f t="shared" si="264"/>
        <v>378.07342092709513</v>
      </c>
      <c r="EX223" s="36">
        <f t="shared" si="264"/>
        <v>393.73095358136976</v>
      </c>
      <c r="EY223" s="36">
        <f t="shared" si="264"/>
        <v>410.03692729298854</v>
      </c>
      <c r="EZ223" s="36">
        <f t="shared" si="264"/>
        <v>427.01819659990031</v>
      </c>
      <c r="FA223" s="36">
        <f t="shared" si="264"/>
        <v>444.7027281938885</v>
      </c>
      <c r="FB223" s="36">
        <f t="shared" si="264"/>
        <v>463.11964697931012</v>
      </c>
      <c r="FC223" s="36">
        <f t="shared" si="264"/>
        <v>482.2992840393112</v>
      </c>
      <c r="FD223" s="36">
        <f t="shared" si="240"/>
        <v>502.27322658851517</v>
      </c>
      <c r="FE223" s="36">
        <f t="shared" si="260"/>
        <v>523.0743699944519</v>
      </c>
      <c r="FF223" s="36">
        <f t="shared" si="260"/>
        <v>544.73697195340208</v>
      </c>
      <c r="FG223" s="36">
        <f t="shared" si="260"/>
        <v>567.29670890988018</v>
      </c>
      <c r="FH223" s="36">
        <f t="shared" si="260"/>
        <v>590.79073481267392</v>
      </c>
      <c r="FI223" s="36">
        <f t="shared" si="260"/>
        <v>615.25774230420586</v>
      </c>
      <c r="FJ223" s="36">
        <f t="shared" si="260"/>
        <v>640.73802644399211</v>
      </c>
      <c r="FK223" s="36">
        <f t="shared" si="260"/>
        <v>667.27355107114352</v>
      </c>
      <c r="FL223" s="36">
        <f t="shared" si="260"/>
        <v>694.9080179152038</v>
      </c>
      <c r="FM223" s="36">
        <f t="shared" si="260"/>
        <v>723.68693856914399</v>
      </c>
      <c r="FN223" s="36">
        <f t="shared" si="260"/>
        <v>753.65770944304643</v>
      </c>
      <c r="FO223" s="36">
        <f t="shared" si="260"/>
        <v>784.86968982192059</v>
      </c>
      <c r="FP223" s="36">
        <f t="shared" si="260"/>
        <v>817.37428315620548</v>
      </c>
      <c r="FQ223" s="36">
        <f t="shared" si="260"/>
        <v>851.22502171883639</v>
      </c>
      <c r="FR223" s="36">
        <f t="shared" si="260"/>
        <v>886.47765476830011</v>
      </c>
      <c r="FS223" s="36">
        <f t="shared" si="260"/>
        <v>923.19024036287431</v>
      </c>
      <c r="FT223" s="36">
        <f t="shared" si="260"/>
        <v>961.42324097726225</v>
      </c>
      <c r="FU223" s="36">
        <f t="shared" si="258"/>
        <v>1001.2396230790945</v>
      </c>
      <c r="FV223" s="36">
        <f t="shared" si="258"/>
        <v>1042.7049608292918</v>
      </c>
      <c r="FW223" s="36">
        <f t="shared" si="258"/>
        <v>1085.887544077076</v>
      </c>
      <c r="FX223" s="36">
        <f t="shared" si="258"/>
        <v>1130.8584908274838</v>
      </c>
      <c r="FY223" s="36">
        <f t="shared" si="258"/>
        <v>1177.6918643666131</v>
      </c>
      <c r="FZ223" s="36">
        <f t="shared" si="258"/>
        <v>1226.4647952374919</v>
      </c>
      <c r="GA223" s="36">
        <f t="shared" si="258"/>
        <v>1277.2576082674573</v>
      </c>
      <c r="GB223" s="36">
        <f t="shared" si="258"/>
        <v>1330.1539548562455</v>
      </c>
      <c r="GC223" s="36">
        <f t="shared" si="258"/>
        <v>1385.2409507426619</v>
      </c>
      <c r="GD223" s="36">
        <f t="shared" si="258"/>
        <v>1442.6093194767182</v>
      </c>
      <c r="GE223" s="36">
        <f t="shared" si="258"/>
        <v>1502.3535418335268</v>
      </c>
      <c r="GF223" s="36">
        <f t="shared" si="258"/>
        <v>1564.5720114150204</v>
      </c>
      <c r="GG223" s="36">
        <f t="shared" si="258"/>
        <v>1629.3671966957618</v>
      </c>
      <c r="GH223" s="36">
        <f t="shared" si="258"/>
        <v>1696.8458097797197</v>
      </c>
      <c r="GI223" s="36">
        <f t="shared" si="258"/>
        <v>1767.1189821459368</v>
      </c>
      <c r="GJ223" s="36">
        <f t="shared" si="259"/>
        <v>1840.3024476725284</v>
      </c>
      <c r="GK223" s="36">
        <f t="shared" si="259"/>
        <v>1916.5167332404383</v>
      </c>
      <c r="GL223" s="36">
        <f t="shared" si="259"/>
        <v>1995.8873572308576</v>
      </c>
      <c r="GM223" s="36">
        <f t="shared" si="259"/>
        <v>2078.5450362432161</v>
      </c>
      <c r="GN223" s="36">
        <f t="shared" si="259"/>
        <v>2164.6259003741925</v>
      </c>
      <c r="GO223" s="36">
        <f t="shared" si="259"/>
        <v>2254.271717412289</v>
      </c>
      <c r="GP223" s="36">
        <f t="shared" si="259"/>
        <v>2347.6301263172013</v>
      </c>
      <c r="GQ223" s="36">
        <f t="shared" si="259"/>
        <v>2444.8548803685017</v>
      </c>
      <c r="GR223" s="36">
        <f t="shared" si="259"/>
        <v>2546.1061003840823</v>
      </c>
      <c r="GS223" s="36">
        <f t="shared" si="259"/>
        <v>2651.5505384253884</v>
      </c>
      <c r="GT223" s="36">
        <f t="shared" si="259"/>
        <v>2761.3618524237368</v>
      </c>
      <c r="GU223" s="36">
        <f t="shared" si="259"/>
        <v>2875.7208921800129</v>
      </c>
      <c r="GV223" s="36">
        <f t="shared" si="259"/>
        <v>2994.8159972087556</v>
      </c>
      <c r="GW223" s="36">
        <f t="shared" si="259"/>
        <v>3118.8433069171583</v>
      </c>
      <c r="GX223" s="36">
        <f t="shared" si="259"/>
        <v>3248.007083629825</v>
      </c>
      <c r="GY223" s="36">
        <f t="shared" si="259"/>
        <v>3382.52004899127</v>
      </c>
      <c r="GZ223" s="36">
        <f t="shared" si="257"/>
        <v>3522.603734300194</v>
      </c>
      <c r="HA223" s="36">
        <f t="shared" si="257"/>
        <v>3668.4888453525018</v>
      </c>
      <c r="HB223" s="36">
        <f t="shared" si="257"/>
        <v>3820.4156423939298</v>
      </c>
      <c r="HC223" s="36">
        <f t="shared" si="257"/>
        <v>3978.6343358080312</v>
      </c>
      <c r="HD223" s="36">
        <f t="shared" si="257"/>
        <v>4143.4054981911841</v>
      </c>
      <c r="HE223" s="36">
        <f t="shared" si="257"/>
        <v>4315.0004934932731</v>
      </c>
      <c r="HF223" s="36">
        <f t="shared" si="257"/>
        <v>4493.7019239308029</v>
      </c>
      <c r="HG223" s="36">
        <f t="shared" si="257"/>
        <v>4679.8040954084727</v>
      </c>
      <c r="HH223" s="36">
        <f t="shared" si="257"/>
        <v>4873.6135022157187</v>
      </c>
      <c r="HI223" s="36">
        <f t="shared" si="257"/>
        <v>5075.4493317964798</v>
      </c>
      <c r="HJ223" s="36">
        <f t="shared" si="257"/>
        <v>5285.6439904234985</v>
      </c>
      <c r="HK223" s="36">
        <f t="shared" si="257"/>
        <v>5504.5436506428969</v>
      </c>
      <c r="HL223" s="36">
        <f t="shared" si="257"/>
        <v>5732.5088213906211</v>
      </c>
      <c r="HM223" s="36">
        <f t="shared" si="257"/>
        <v>5969.9149417196913</v>
      </c>
    </row>
    <row r="224" spans="1:221" x14ac:dyDescent="0.25">
      <c r="A224" s="7" t="s">
        <v>555</v>
      </c>
      <c r="B224" s="16" t="s">
        <v>554</v>
      </c>
      <c r="C224" s="15">
        <v>907.96600000000001</v>
      </c>
      <c r="D224" s="15">
        <v>168.06</v>
      </c>
      <c r="E224" s="14">
        <f t="shared" si="241"/>
        <v>152592.76595999999</v>
      </c>
      <c r="F224" s="12">
        <f>IF(OR(G224="n/a",J224="n/a"),0%,E224/SUMIFS(E$13:E$515,G$13:G$515,"&lt;&gt;n/a",$J$13:$J$515,"&lt;&gt;n/a"))</f>
        <v>5.3321319581976596E-3</v>
      </c>
      <c r="G224" s="13">
        <v>2.9513269070570038E-2</v>
      </c>
      <c r="H224" s="13">
        <f t="shared" si="255"/>
        <v>3.0664286564322268E-2</v>
      </c>
      <c r="I224" s="33">
        <f t="shared" si="256"/>
        <v>5.1534400000000007</v>
      </c>
      <c r="J224" s="13">
        <v>7.8E-2</v>
      </c>
      <c r="K224" s="41">
        <f t="shared" si="242"/>
        <v>7.1902333333333304E-2</v>
      </c>
      <c r="L224" s="1">
        <f t="shared" si="243"/>
        <v>6.5804666666666609E-2</v>
      </c>
      <c r="M224" s="1">
        <f t="shared" si="244"/>
        <v>5.9706999999999913E-2</v>
      </c>
      <c r="N224" s="1">
        <f t="shared" si="245"/>
        <v>5.3609333333333217E-2</v>
      </c>
      <c r="O224" s="1">
        <f t="shared" si="246"/>
        <v>4.7511666666666522E-2</v>
      </c>
      <c r="P224" s="5">
        <v>4.141399999999984E-2</v>
      </c>
      <c r="Q224" s="1">
        <f t="shared" si="247"/>
        <v>8.1609343310951488E-2</v>
      </c>
      <c r="R224" s="12">
        <f t="shared" si="248"/>
        <v>4.3515178755584882E-4</v>
      </c>
      <c r="S224" s="12">
        <f t="shared" si="249"/>
        <v>5.3321319581976596E-3</v>
      </c>
      <c r="T224" s="7"/>
      <c r="U224" s="42">
        <f t="shared" si="250"/>
        <v>-168.06</v>
      </c>
      <c r="V224" s="36">
        <f t="shared" si="251"/>
        <v>5.5554083200000015</v>
      </c>
      <c r="W224" s="36">
        <f t="shared" si="252"/>
        <v>5.9887301689600019</v>
      </c>
      <c r="X224" s="36">
        <f t="shared" si="270"/>
        <v>6.4558511221388821</v>
      </c>
      <c r="Y224" s="36">
        <f t="shared" si="270"/>
        <v>6.9594075096657155</v>
      </c>
      <c r="Z224" s="36">
        <f t="shared" si="270"/>
        <v>7.5022412954196422</v>
      </c>
      <c r="AA224" s="36">
        <f t="shared" si="253"/>
        <v>8.0416699497900037</v>
      </c>
      <c r="AB224" s="36">
        <f t="shared" si="269"/>
        <v>8.5708493602792846</v>
      </c>
      <c r="AC224" s="36">
        <f t="shared" si="269"/>
        <v>9.0825890630334793</v>
      </c>
      <c r="AD224" s="36">
        <f t="shared" si="269"/>
        <v>9.5695006076433273</v>
      </c>
      <c r="AE224" s="36">
        <f t="shared" si="269"/>
        <v>10.024163530680141</v>
      </c>
      <c r="AF224" s="36">
        <f t="shared" si="254"/>
        <v>10.439304239139727</v>
      </c>
      <c r="AG224" s="36">
        <f t="shared" si="265"/>
        <v>10.871637584899458</v>
      </c>
      <c r="AH224" s="36">
        <f t="shared" si="265"/>
        <v>11.321875583840482</v>
      </c>
      <c r="AI224" s="36">
        <f t="shared" si="265"/>
        <v>11.790759739269649</v>
      </c>
      <c r="AJ224" s="36">
        <f t="shared" si="265"/>
        <v>12.279062263111761</v>
      </c>
      <c r="AK224" s="36">
        <f t="shared" si="265"/>
        <v>12.78758734767627</v>
      </c>
      <c r="AL224" s="36">
        <f t="shared" si="265"/>
        <v>13.317172490092933</v>
      </c>
      <c r="AM224" s="36">
        <f t="shared" si="265"/>
        <v>13.86868987159764</v>
      </c>
      <c r="AN224" s="36">
        <f t="shared" si="265"/>
        <v>14.443047793939982</v>
      </c>
      <c r="AO224" s="36">
        <f t="shared" si="265"/>
        <v>15.04119217527821</v>
      </c>
      <c r="AP224" s="36">
        <f t="shared" si="265"/>
        <v>15.66410810802518</v>
      </c>
      <c r="AQ224" s="36">
        <f t="shared" si="265"/>
        <v>16.312821481210932</v>
      </c>
      <c r="AR224" s="36">
        <f t="shared" si="265"/>
        <v>16.988400670033798</v>
      </c>
      <c r="AS224" s="36">
        <f t="shared" si="265"/>
        <v>17.691958295382573</v>
      </c>
      <c r="AT224" s="36">
        <f t="shared" si="265"/>
        <v>18.424653056227545</v>
      </c>
      <c r="AU224" s="36">
        <f t="shared" si="265"/>
        <v>19.187691637898148</v>
      </c>
      <c r="AV224" s="36">
        <f t="shared" si="265"/>
        <v>19.982330699390058</v>
      </c>
      <c r="AW224" s="36">
        <f t="shared" si="261"/>
        <v>20.809878942974596</v>
      </c>
      <c r="AX224" s="36">
        <f t="shared" si="261"/>
        <v>21.671699269518943</v>
      </c>
      <c r="AY224" s="36">
        <f t="shared" si="261"/>
        <v>22.569211023066796</v>
      </c>
      <c r="AZ224" s="36">
        <f t="shared" si="261"/>
        <v>23.503892328376079</v>
      </c>
      <c r="BA224" s="36">
        <f t="shared" si="261"/>
        <v>24.477282525263441</v>
      </c>
      <c r="BB224" s="36">
        <f t="shared" si="261"/>
        <v>25.490984703764695</v>
      </c>
      <c r="BC224" s="36">
        <f t="shared" si="261"/>
        <v>26.546668344286402</v>
      </c>
      <c r="BD224" s="36">
        <f t="shared" si="261"/>
        <v>27.646072067096675</v>
      </c>
      <c r="BE224" s="36">
        <f t="shared" si="261"/>
        <v>28.791006495683412</v>
      </c>
      <c r="BF224" s="36">
        <f t="shared" si="261"/>
        <v>29.983357238695639</v>
      </c>
      <c r="BG224" s="36">
        <f t="shared" si="261"/>
        <v>31.225087995378974</v>
      </c>
      <c r="BH224" s="36">
        <f t="shared" si="261"/>
        <v>32.518243789619596</v>
      </c>
      <c r="BI224" s="36">
        <f t="shared" si="261"/>
        <v>33.864954337922896</v>
      </c>
      <c r="BJ224" s="36">
        <f t="shared" si="261"/>
        <v>35.267437556873631</v>
      </c>
      <c r="BK224" s="36">
        <f t="shared" si="261"/>
        <v>36.728003215853988</v>
      </c>
      <c r="BL224" s="36">
        <f t="shared" si="234"/>
        <v>38.249056741035361</v>
      </c>
      <c r="BM224" s="36">
        <f t="shared" si="266"/>
        <v>39.833103176908594</v>
      </c>
      <c r="BN224" s="36">
        <f t="shared" si="266"/>
        <v>41.482751311877081</v>
      </c>
      <c r="BO224" s="36">
        <f t="shared" si="266"/>
        <v>43.200717974707153</v>
      </c>
      <c r="BP224" s="36">
        <f t="shared" si="266"/>
        <v>44.989832508911668</v>
      </c>
      <c r="BQ224" s="36">
        <f t="shared" si="266"/>
        <v>46.853041432435731</v>
      </c>
      <c r="BR224" s="36">
        <f t="shared" si="266"/>
        <v>48.793413290318618</v>
      </c>
      <c r="BS224" s="36">
        <f t="shared" si="266"/>
        <v>50.814143708323869</v>
      </c>
      <c r="BT224" s="36">
        <f t="shared" si="266"/>
        <v>52.918560655860382</v>
      </c>
      <c r="BU224" s="36">
        <f t="shared" si="266"/>
        <v>55.110129926862179</v>
      </c>
      <c r="BV224" s="36">
        <f t="shared" si="266"/>
        <v>57.39246084765324</v>
      </c>
      <c r="BW224" s="36">
        <f t="shared" si="266"/>
        <v>59.769312221197943</v>
      </c>
      <c r="BX224" s="36">
        <f t="shared" si="266"/>
        <v>62.244598517526626</v>
      </c>
      <c r="BY224" s="36">
        <f t="shared" si="266"/>
        <v>64.822396320531467</v>
      </c>
      <c r="BZ224" s="36">
        <f t="shared" si="266"/>
        <v>67.506951041749943</v>
      </c>
      <c r="CA224" s="36">
        <f t="shared" si="266"/>
        <v>70.302683912192961</v>
      </c>
      <c r="CB224" s="36">
        <f t="shared" si="266"/>
        <v>73.21419926373251</v>
      </c>
      <c r="CC224" s="36">
        <f t="shared" si="262"/>
        <v>76.24629211204072</v>
      </c>
      <c r="CD224" s="36">
        <f t="shared" si="262"/>
        <v>79.403956053568763</v>
      </c>
      <c r="CE224" s="36">
        <f t="shared" si="262"/>
        <v>82.69239148957125</v>
      </c>
      <c r="CF224" s="36">
        <f t="shared" si="262"/>
        <v>86.11701419072034</v>
      </c>
      <c r="CG224" s="36">
        <f t="shared" si="262"/>
        <v>89.683464216414819</v>
      </c>
      <c r="CH224" s="36">
        <f t="shared" si="262"/>
        <v>93.397615203473407</v>
      </c>
      <c r="CI224" s="36">
        <f t="shared" si="262"/>
        <v>97.265584039510045</v>
      </c>
      <c r="CJ224" s="36">
        <f t="shared" si="262"/>
        <v>101.2937409369223</v>
      </c>
      <c r="CK224" s="36">
        <f t="shared" si="262"/>
        <v>105.48871992408399</v>
      </c>
      <c r="CL224" s="36">
        <f t="shared" si="262"/>
        <v>109.85742977101999</v>
      </c>
      <c r="CM224" s="36">
        <f t="shared" si="262"/>
        <v>114.407065367557</v>
      </c>
      <c r="CN224" s="36">
        <f t="shared" si="262"/>
        <v>119.14511957268898</v>
      </c>
      <c r="CO224" s="36">
        <f t="shared" si="262"/>
        <v>124.0793955546723</v>
      </c>
      <c r="CP224" s="36">
        <f t="shared" si="262"/>
        <v>129.21801964217349</v>
      </c>
      <c r="CQ224" s="36">
        <f t="shared" si="262"/>
        <v>134.56945470763443</v>
      </c>
      <c r="CR224" s="36">
        <f t="shared" si="236"/>
        <v>140.14251410489638</v>
      </c>
      <c r="CS224" s="36">
        <f t="shared" si="267"/>
        <v>145.94637618403652</v>
      </c>
      <c r="CT224" s="36">
        <f t="shared" si="267"/>
        <v>151.99059940732218</v>
      </c>
      <c r="CU224" s="36">
        <f t="shared" si="267"/>
        <v>158.285138091177</v>
      </c>
      <c r="CV224" s="36">
        <f t="shared" si="267"/>
        <v>164.84035880008497</v>
      </c>
      <c r="CW224" s="36">
        <f t="shared" si="267"/>
        <v>171.66705741943167</v>
      </c>
      <c r="CX224" s="36">
        <f t="shared" si="267"/>
        <v>178.77647693539998</v>
      </c>
      <c r="CY224" s="36">
        <f t="shared" si="267"/>
        <v>186.1803259512026</v>
      </c>
      <c r="CZ224" s="36">
        <f t="shared" si="267"/>
        <v>193.89079797014568</v>
      </c>
      <c r="DA224" s="36">
        <f t="shared" si="267"/>
        <v>201.92059147728128</v>
      </c>
      <c r="DB224" s="36">
        <f t="shared" si="267"/>
        <v>210.28293085272136</v>
      </c>
      <c r="DC224" s="36">
        <f t="shared" si="267"/>
        <v>218.99158815105594</v>
      </c>
      <c r="DD224" s="36">
        <f t="shared" si="267"/>
        <v>228.06090578274373</v>
      </c>
      <c r="DE224" s="36">
        <f t="shared" si="267"/>
        <v>237.50582013483023</v>
      </c>
      <c r="DF224" s="36">
        <f t="shared" si="267"/>
        <v>247.34188616989405</v>
      </c>
      <c r="DG224" s="36">
        <f t="shared" si="267"/>
        <v>257.58530304373403</v>
      </c>
      <c r="DH224" s="36">
        <f t="shared" si="267"/>
        <v>268.25294078398719</v>
      </c>
      <c r="DI224" s="36">
        <f t="shared" si="263"/>
        <v>279.36236807361519</v>
      </c>
      <c r="DJ224" s="36">
        <f t="shared" si="263"/>
        <v>290.93188118501587</v>
      </c>
      <c r="DK224" s="36">
        <f t="shared" si="263"/>
        <v>302.98053411241204</v>
      </c>
      <c r="DL224" s="36">
        <f t="shared" si="263"/>
        <v>315.5281699521434</v>
      </c>
      <c r="DM224" s="36">
        <f t="shared" si="263"/>
        <v>328.59545358254144</v>
      </c>
      <c r="DN224" s="36">
        <f t="shared" si="263"/>
        <v>342.20390569720877</v>
      </c>
      <c r="DO224" s="36">
        <f t="shared" si="263"/>
        <v>356.37593824775291</v>
      </c>
      <c r="DP224" s="36">
        <f t="shared" si="263"/>
        <v>371.13489135434531</v>
      </c>
      <c r="DQ224" s="36">
        <f t="shared" si="263"/>
        <v>386.50507174489411</v>
      </c>
      <c r="DR224" s="36">
        <f t="shared" si="263"/>
        <v>402.51179278613711</v>
      </c>
      <c r="DS224" s="36">
        <f t="shared" si="263"/>
        <v>419.18141617258215</v>
      </c>
      <c r="DT224" s="36">
        <f t="shared" si="263"/>
        <v>436.54139534195338</v>
      </c>
      <c r="DU224" s="36">
        <f t="shared" si="263"/>
        <v>454.62032068864494</v>
      </c>
      <c r="DV224" s="36">
        <f t="shared" si="263"/>
        <v>473.4479666496444</v>
      </c>
      <c r="DW224" s="36">
        <f t="shared" si="263"/>
        <v>493.05534074047267</v>
      </c>
      <c r="DX224" s="36">
        <f t="shared" si="238"/>
        <v>513.47473462189851</v>
      </c>
      <c r="DY224" s="36">
        <f t="shared" si="268"/>
        <v>534.73977728152977</v>
      </c>
      <c r="DZ224" s="36">
        <f t="shared" si="268"/>
        <v>556.885490417867</v>
      </c>
      <c r="EA224" s="36">
        <f t="shared" si="268"/>
        <v>579.94834611803242</v>
      </c>
      <c r="EB224" s="36">
        <f t="shared" si="268"/>
        <v>603.96632692416449</v>
      </c>
      <c r="EC224" s="36">
        <f t="shared" si="268"/>
        <v>628.97898838740173</v>
      </c>
      <c r="ED224" s="36">
        <f t="shared" si="268"/>
        <v>655.02752421247749</v>
      </c>
      <c r="EE224" s="36">
        <f t="shared" si="268"/>
        <v>682.15483410021295</v>
      </c>
      <c r="EF224" s="36">
        <f t="shared" si="268"/>
        <v>710.40559439963909</v>
      </c>
      <c r="EG224" s="36">
        <f t="shared" si="268"/>
        <v>739.82633168610562</v>
      </c>
      <c r="EH224" s="36">
        <f t="shared" si="268"/>
        <v>770.46549938655392</v>
      </c>
      <c r="EI224" s="36">
        <f t="shared" si="268"/>
        <v>802.37355757814851</v>
      </c>
      <c r="EJ224" s="36">
        <f t="shared" si="268"/>
        <v>835.60305609168984</v>
      </c>
      <c r="EK224" s="36">
        <f t="shared" si="268"/>
        <v>870.20872105667092</v>
      </c>
      <c r="EL224" s="36">
        <f t="shared" si="268"/>
        <v>906.24754503051179</v>
      </c>
      <c r="EM224" s="36">
        <f t="shared" si="268"/>
        <v>943.77888086040525</v>
      </c>
      <c r="EN224" s="36">
        <f t="shared" si="268"/>
        <v>982.8645394323579</v>
      </c>
      <c r="EO224" s="36">
        <f t="shared" si="264"/>
        <v>1023.5688914684094</v>
      </c>
      <c r="EP224" s="36">
        <f t="shared" si="264"/>
        <v>1065.9589735396819</v>
      </c>
      <c r="EQ224" s="36">
        <f t="shared" si="264"/>
        <v>1110.1045984698542</v>
      </c>
      <c r="ER224" s="36">
        <f t="shared" si="264"/>
        <v>1156.0784703108845</v>
      </c>
      <c r="ES224" s="36">
        <f t="shared" si="264"/>
        <v>1203.9563040803394</v>
      </c>
      <c r="ET224" s="36">
        <f t="shared" si="264"/>
        <v>1253.8169504575224</v>
      </c>
      <c r="EU224" s="36">
        <f t="shared" si="264"/>
        <v>1305.74252564377</v>
      </c>
      <c r="EV224" s="36">
        <f t="shared" si="264"/>
        <v>1359.8185466007808</v>
      </c>
      <c r="EW224" s="36">
        <f t="shared" si="264"/>
        <v>1416.1340718897054</v>
      </c>
      <c r="EX224" s="36">
        <f t="shared" si="264"/>
        <v>1474.7818483429455</v>
      </c>
      <c r="EY224" s="36">
        <f t="shared" si="264"/>
        <v>1535.85846381022</v>
      </c>
      <c r="EZ224" s="36">
        <f t="shared" si="264"/>
        <v>1599.4645062304562</v>
      </c>
      <c r="FA224" s="36">
        <f t="shared" si="264"/>
        <v>1665.704729291484</v>
      </c>
      <c r="FB224" s="36">
        <f t="shared" si="264"/>
        <v>1734.6882249503612</v>
      </c>
      <c r="FC224" s="36">
        <f t="shared" si="264"/>
        <v>1806.5286030984553</v>
      </c>
      <c r="FD224" s="36">
        <f t="shared" si="240"/>
        <v>1881.3441786671744</v>
      </c>
      <c r="FE224" s="36">
        <f t="shared" si="260"/>
        <v>1959.2581664824966</v>
      </c>
      <c r="FF224" s="36">
        <f t="shared" si="260"/>
        <v>2040.3988841892024</v>
      </c>
      <c r="FG224" s="36">
        <f t="shared" si="260"/>
        <v>2124.8999635790137</v>
      </c>
      <c r="FH224" s="36">
        <f t="shared" si="260"/>
        <v>2212.9005706706748</v>
      </c>
      <c r="FI224" s="36">
        <f t="shared" si="260"/>
        <v>2304.5456349044298</v>
      </c>
      <c r="FJ224" s="36">
        <f t="shared" si="260"/>
        <v>2399.9860878283616</v>
      </c>
      <c r="FK224" s="36">
        <f t="shared" si="260"/>
        <v>2499.3791116696852</v>
      </c>
      <c r="FL224" s="36">
        <f t="shared" si="260"/>
        <v>2602.8883982003731</v>
      </c>
      <c r="FM224" s="36">
        <f t="shared" si="260"/>
        <v>2710.684418323443</v>
      </c>
      <c r="FN224" s="36">
        <f t="shared" si="260"/>
        <v>2822.9447028238897</v>
      </c>
      <c r="FO224" s="36">
        <f t="shared" si="260"/>
        <v>2939.8541347466376</v>
      </c>
      <c r="FP224" s="36">
        <f t="shared" si="260"/>
        <v>3061.6052538830345</v>
      </c>
      <c r="FQ224" s="36">
        <f t="shared" si="260"/>
        <v>3188.3985738673459</v>
      </c>
      <c r="FR224" s="36">
        <f t="shared" si="260"/>
        <v>3320.4429124054877</v>
      </c>
      <c r="FS224" s="36">
        <f t="shared" si="260"/>
        <v>3457.955735179848</v>
      </c>
      <c r="FT224" s="36">
        <f t="shared" si="260"/>
        <v>3601.1635139965856</v>
      </c>
      <c r="FU224" s="36">
        <f t="shared" si="258"/>
        <v>3750.3020997652397</v>
      </c>
      <c r="FV224" s="36">
        <f t="shared" si="258"/>
        <v>3905.6171109249167</v>
      </c>
      <c r="FW224" s="36">
        <f t="shared" si="258"/>
        <v>4067.3643379567607</v>
      </c>
      <c r="FX224" s="36">
        <f t="shared" si="258"/>
        <v>4235.8101646489013</v>
      </c>
      <c r="FY224" s="36">
        <f t="shared" si="258"/>
        <v>4411.2320068076706</v>
      </c>
      <c r="FZ224" s="36">
        <f t="shared" si="258"/>
        <v>4593.9187691376028</v>
      </c>
      <c r="GA224" s="36">
        <f t="shared" si="258"/>
        <v>4784.1713210426669</v>
      </c>
      <c r="GB224" s="36">
        <f t="shared" si="258"/>
        <v>4982.3029921323268</v>
      </c>
      <c r="GC224" s="36">
        <f t="shared" si="258"/>
        <v>5188.6400882484941</v>
      </c>
      <c r="GD224" s="36">
        <f t="shared" si="258"/>
        <v>5403.5224288632162</v>
      </c>
      <c r="GE224" s="36">
        <f t="shared" si="258"/>
        <v>5627.303906732157</v>
      </c>
      <c r="GF224" s="36">
        <f t="shared" si="258"/>
        <v>5860.3530707255613</v>
      </c>
      <c r="GG224" s="36">
        <f t="shared" si="258"/>
        <v>6103.0537327965885</v>
      </c>
      <c r="GH224" s="36">
        <f t="shared" si="258"/>
        <v>6355.8056000866254</v>
      </c>
      <c r="GI224" s="36">
        <f t="shared" si="258"/>
        <v>6619.0249332086123</v>
      </c>
      <c r="GJ224" s="36">
        <f t="shared" si="259"/>
        <v>6893.1452317925123</v>
      </c>
      <c r="GK224" s="36">
        <f t="shared" si="259"/>
        <v>7178.6179484219665</v>
      </c>
      <c r="GL224" s="36">
        <f t="shared" si="259"/>
        <v>7475.9132321379129</v>
      </c>
      <c r="GM224" s="36">
        <f t="shared" si="259"/>
        <v>7785.520702733671</v>
      </c>
      <c r="GN224" s="36">
        <f t="shared" si="259"/>
        <v>8107.9502571166822</v>
      </c>
      <c r="GO224" s="36">
        <f t="shared" si="259"/>
        <v>8443.7329090649109</v>
      </c>
      <c r="GP224" s="36">
        <f t="shared" si="259"/>
        <v>8793.4216637609243</v>
      </c>
      <c r="GQ224" s="36">
        <f t="shared" si="259"/>
        <v>9157.5924285439178</v>
      </c>
      <c r="GR224" s="36">
        <f t="shared" si="259"/>
        <v>9536.8449613796347</v>
      </c>
      <c r="GS224" s="36">
        <f t="shared" si="259"/>
        <v>9931.8038586102102</v>
      </c>
      <c r="GT224" s="36">
        <f t="shared" si="259"/>
        <v>10343.119583610693</v>
      </c>
      <c r="GU224" s="36">
        <f t="shared" si="259"/>
        <v>10771.469538046344</v>
      </c>
      <c r="GV224" s="36">
        <f t="shared" si="259"/>
        <v>11217.559177494993</v>
      </c>
      <c r="GW224" s="36">
        <f t="shared" si="259"/>
        <v>11682.12317327177</v>
      </c>
      <c r="GX224" s="36">
        <f t="shared" si="259"/>
        <v>12165.926622369645</v>
      </c>
      <c r="GY224" s="36">
        <f t="shared" ref="GY224:HM242" si="271">IFERROR(GX224*(1+$P224),"n/a")</f>
        <v>12669.76630750846</v>
      </c>
      <c r="GZ224" s="36">
        <f t="shared" si="271"/>
        <v>13194.472009367613</v>
      </c>
      <c r="HA224" s="36">
        <f t="shared" si="271"/>
        <v>13740.907873163562</v>
      </c>
      <c r="HB224" s="36">
        <f t="shared" si="271"/>
        <v>14309.973831822756</v>
      </c>
      <c r="HC224" s="36">
        <f t="shared" si="271"/>
        <v>14902.607088093861</v>
      </c>
      <c r="HD224" s="36">
        <f t="shared" si="271"/>
        <v>15519.783658040178</v>
      </c>
      <c r="HE224" s="36">
        <f t="shared" si="271"/>
        <v>16162.519978454251</v>
      </c>
      <c r="HF224" s="36">
        <f t="shared" si="271"/>
        <v>16831.874580841952</v>
      </c>
      <c r="HG224" s="36">
        <f t="shared" si="271"/>
        <v>17528.949834732939</v>
      </c>
      <c r="HH224" s="36">
        <f t="shared" si="271"/>
        <v>18254.893763188567</v>
      </c>
      <c r="HI224" s="36">
        <f t="shared" si="271"/>
        <v>19010.901933497255</v>
      </c>
      <c r="HJ224" s="36">
        <f t="shared" si="271"/>
        <v>19798.219426171108</v>
      </c>
      <c r="HK224" s="36">
        <f t="shared" si="271"/>
        <v>20618.142885486555</v>
      </c>
      <c r="HL224" s="36">
        <f t="shared" si="271"/>
        <v>21472.022654946093</v>
      </c>
      <c r="HM224" s="36">
        <f t="shared" si="271"/>
        <v>22361.265001178028</v>
      </c>
    </row>
    <row r="225" spans="1:221" x14ac:dyDescent="0.25">
      <c r="A225" s="7" t="s">
        <v>553</v>
      </c>
      <c r="B225" s="16" t="s">
        <v>552</v>
      </c>
      <c r="C225" s="15">
        <v>198.071</v>
      </c>
      <c r="D225" s="15">
        <v>77.709999999999994</v>
      </c>
      <c r="E225" s="14">
        <f t="shared" si="241"/>
        <v>15392.097409999998</v>
      </c>
      <c r="F225" s="12">
        <f>IF(OR(G225="n/a",J225="n/a"),0%,E225/SUMIFS(E$13:E$515,G$13:G$515,"&lt;&gt;n/a",$J$13:$J$515,"&lt;&gt;n/a"))</f>
        <v>5.3785442571416915E-4</v>
      </c>
      <c r="G225" s="13">
        <v>1.029468536867842E-3</v>
      </c>
      <c r="H225" s="13">
        <f t="shared" si="255"/>
        <v>1.089846866555141E-3</v>
      </c>
      <c r="I225" s="33">
        <f t="shared" si="256"/>
        <v>8.4692000000000003E-2</v>
      </c>
      <c r="J225" s="13">
        <v>0.1173</v>
      </c>
      <c r="K225" s="41">
        <f t="shared" si="242"/>
        <v>0.10465233333333331</v>
      </c>
      <c r="L225" s="1">
        <f t="shared" si="243"/>
        <v>9.200466666666661E-2</v>
      </c>
      <c r="M225" s="1">
        <f t="shared" si="244"/>
        <v>7.9356999999999914E-2</v>
      </c>
      <c r="N225" s="1">
        <f t="shared" si="245"/>
        <v>6.6709333333333218E-2</v>
      </c>
      <c r="O225" s="1">
        <f t="shared" si="246"/>
        <v>5.4061666666666522E-2</v>
      </c>
      <c r="P225" s="5">
        <v>4.141399999999984E-2</v>
      </c>
      <c r="Q225" s="1">
        <f t="shared" si="247"/>
        <v>3.2400913182326851E-2</v>
      </c>
      <c r="R225" s="12">
        <f t="shared" si="248"/>
        <v>1.742697455229506E-5</v>
      </c>
      <c r="S225" s="12">
        <f t="shared" si="249"/>
        <v>5.3785442571416915E-4</v>
      </c>
      <c r="T225" s="7"/>
      <c r="U225" s="42">
        <f t="shared" si="250"/>
        <v>-77.709999999999994</v>
      </c>
      <c r="V225" s="36">
        <f t="shared" si="251"/>
        <v>9.4626371599999995E-2</v>
      </c>
      <c r="W225" s="36">
        <f t="shared" si="252"/>
        <v>0.10572604498867999</v>
      </c>
      <c r="X225" s="36">
        <f t="shared" si="270"/>
        <v>0.11812771006585215</v>
      </c>
      <c r="Y225" s="36">
        <f t="shared" si="270"/>
        <v>0.13198409045657661</v>
      </c>
      <c r="Z225" s="36">
        <f t="shared" si="270"/>
        <v>0.14746582426713303</v>
      </c>
      <c r="AA225" s="36">
        <f t="shared" si="253"/>
        <v>0.16289846686361178</v>
      </c>
      <c r="AB225" s="36">
        <f t="shared" si="269"/>
        <v>0.17788588600790942</v>
      </c>
      <c r="AC225" s="36">
        <f t="shared" si="269"/>
        <v>0.19200237626383906</v>
      </c>
      <c r="AD225" s="36">
        <f t="shared" si="269"/>
        <v>0.20481072678281559</v>
      </c>
      <c r="AE225" s="36">
        <f t="shared" si="269"/>
        <v>0.21588313602390585</v>
      </c>
      <c r="AF225" s="36">
        <f t="shared" si="254"/>
        <v>0.22482372021919986</v>
      </c>
      <c r="AG225" s="36">
        <f t="shared" si="265"/>
        <v>0.23413456976835775</v>
      </c>
      <c r="AH225" s="36">
        <f t="shared" si="265"/>
        <v>0.24383101884074448</v>
      </c>
      <c r="AI225" s="36">
        <f t="shared" si="265"/>
        <v>0.25392903665501504</v>
      </c>
      <c r="AJ225" s="36">
        <f t="shared" si="265"/>
        <v>0.26444525377904576</v>
      </c>
      <c r="AK225" s="36">
        <f t="shared" si="265"/>
        <v>0.27539698951905112</v>
      </c>
      <c r="AL225" s="36">
        <f t="shared" si="265"/>
        <v>0.28680228044299305</v>
      </c>
      <c r="AM225" s="36">
        <f t="shared" si="265"/>
        <v>0.29867991008525913</v>
      </c>
      <c r="AN225" s="36">
        <f t="shared" si="265"/>
        <v>0.31104943988153</v>
      </c>
      <c r="AO225" s="36">
        <f t="shared" si="265"/>
        <v>0.32393124138478363</v>
      </c>
      <c r="AP225" s="36">
        <f t="shared" si="265"/>
        <v>0.33734652981549301</v>
      </c>
      <c r="AQ225" s="36">
        <f t="shared" si="265"/>
        <v>0.35131739900127179</v>
      </c>
      <c r="AR225" s="36">
        <f t="shared" si="265"/>
        <v>0.36586685776351041</v>
      </c>
      <c r="AS225" s="36">
        <f t="shared" si="265"/>
        <v>0.38101886781092836</v>
      </c>
      <c r="AT225" s="36">
        <f t="shared" si="265"/>
        <v>0.39679838320245009</v>
      </c>
      <c r="AU225" s="36">
        <f t="shared" si="265"/>
        <v>0.4132313914443963</v>
      </c>
      <c r="AV225" s="36">
        <f t="shared" si="265"/>
        <v>0.43034495628967445</v>
      </c>
      <c r="AW225" s="36">
        <f t="shared" si="261"/>
        <v>0.44816726230945497</v>
      </c>
      <c r="AX225" s="36">
        <f t="shared" si="261"/>
        <v>0.46672766131073867</v>
      </c>
      <c r="AY225" s="36">
        <f t="shared" si="261"/>
        <v>0.48605672067626154</v>
      </c>
      <c r="AZ225" s="36">
        <f t="shared" si="261"/>
        <v>0.50618627370634817</v>
      </c>
      <c r="BA225" s="36">
        <f t="shared" si="261"/>
        <v>0.52714947204562279</v>
      </c>
      <c r="BB225" s="36">
        <f t="shared" si="261"/>
        <v>0.54898084028092009</v>
      </c>
      <c r="BC225" s="36">
        <f t="shared" si="261"/>
        <v>0.57171633280031398</v>
      </c>
      <c r="BD225" s="36">
        <f t="shared" si="261"/>
        <v>0.59539339300690608</v>
      </c>
      <c r="BE225" s="36">
        <f t="shared" si="261"/>
        <v>0.62005101498489401</v>
      </c>
      <c r="BF225" s="36">
        <f t="shared" si="261"/>
        <v>0.6457298077194783</v>
      </c>
      <c r="BG225" s="36">
        <f t="shared" si="261"/>
        <v>0.67247206197637266</v>
      </c>
      <c r="BH225" s="36">
        <f t="shared" si="261"/>
        <v>0.70032181995106202</v>
      </c>
      <c r="BI225" s="36">
        <f t="shared" si="261"/>
        <v>0.72932494780251522</v>
      </c>
      <c r="BJ225" s="36">
        <f t="shared" si="261"/>
        <v>0.75952921119080852</v>
      </c>
      <c r="BK225" s="36">
        <f t="shared" si="261"/>
        <v>0.79098435394306454</v>
      </c>
      <c r="BL225" s="36">
        <f t="shared" si="234"/>
        <v>0.82374217997726251</v>
      </c>
      <c r="BM225" s="36">
        <f t="shared" si="266"/>
        <v>0.85785663861884076</v>
      </c>
      <c r="BN225" s="36">
        <f t="shared" si="266"/>
        <v>0.89338391345060131</v>
      </c>
      <c r="BO225" s="36">
        <f t="shared" si="266"/>
        <v>0.93038251484224432</v>
      </c>
      <c r="BP225" s="36">
        <f t="shared" si="266"/>
        <v>0.96891337631192087</v>
      </c>
      <c r="BQ225" s="36">
        <f t="shared" si="266"/>
        <v>1.0090399548785025</v>
      </c>
      <c r="BR225" s="36">
        <f t="shared" si="266"/>
        <v>1.0508283355698407</v>
      </c>
      <c r="BS225" s="36">
        <f t="shared" si="266"/>
        <v>1.0943473402591299</v>
      </c>
      <c r="BT225" s="36">
        <f t="shared" si="266"/>
        <v>1.1396686410086214</v>
      </c>
      <c r="BU225" s="36">
        <f t="shared" si="266"/>
        <v>1.1868668781073524</v>
      </c>
      <c r="BV225" s="36">
        <f t="shared" si="266"/>
        <v>1.2360197829972901</v>
      </c>
      <c r="BW225" s="36">
        <f t="shared" si="266"/>
        <v>1.2872083062903397</v>
      </c>
      <c r="BX225" s="36">
        <f t="shared" si="266"/>
        <v>1.3405167510870475</v>
      </c>
      <c r="BY225" s="36">
        <f t="shared" si="266"/>
        <v>1.3960329118165662</v>
      </c>
      <c r="BZ225" s="36">
        <f t="shared" si="266"/>
        <v>1.4538482188265371</v>
      </c>
      <c r="CA225" s="36">
        <f t="shared" si="266"/>
        <v>1.5140578889610192</v>
      </c>
      <c r="CB225" s="36">
        <f t="shared" si="266"/>
        <v>1.5767610823744507</v>
      </c>
      <c r="CC225" s="36">
        <f t="shared" si="262"/>
        <v>1.642061065839906</v>
      </c>
      <c r="CD225" s="36">
        <f t="shared" si="262"/>
        <v>1.7100653828205996</v>
      </c>
      <c r="CE225" s="36">
        <f t="shared" si="262"/>
        <v>1.7808860305847316</v>
      </c>
      <c r="CF225" s="36">
        <f t="shared" si="262"/>
        <v>1.8546396446553675</v>
      </c>
      <c r="CG225" s="36">
        <f t="shared" si="262"/>
        <v>1.9314476908991245</v>
      </c>
      <c r="CH225" s="36">
        <f t="shared" si="262"/>
        <v>2.0114366655700207</v>
      </c>
      <c r="CI225" s="36">
        <f t="shared" si="262"/>
        <v>2.094738303637937</v>
      </c>
      <c r="CJ225" s="36">
        <f t="shared" si="262"/>
        <v>2.1814897957447981</v>
      </c>
      <c r="CK225" s="36">
        <f t="shared" si="262"/>
        <v>2.2718340141457727</v>
      </c>
      <c r="CL225" s="36">
        <f t="shared" si="262"/>
        <v>2.3659197480076055</v>
      </c>
      <c r="CM225" s="36">
        <f t="shared" si="262"/>
        <v>2.4639019484515923</v>
      </c>
      <c r="CN225" s="36">
        <f t="shared" si="262"/>
        <v>2.5659419837447661</v>
      </c>
      <c r="CO225" s="36">
        <f t="shared" si="262"/>
        <v>2.6722079050595715</v>
      </c>
      <c r="CP225" s="36">
        <f t="shared" si="262"/>
        <v>2.7828747232397082</v>
      </c>
      <c r="CQ225" s="36">
        <f t="shared" si="262"/>
        <v>2.8981246970279568</v>
      </c>
      <c r="CR225" s="36">
        <f t="shared" si="236"/>
        <v>3.0181476332306723</v>
      </c>
      <c r="CS225" s="36">
        <f t="shared" si="267"/>
        <v>3.1431411993132867</v>
      </c>
      <c r="CT225" s="36">
        <f t="shared" si="267"/>
        <v>3.2733112489416465</v>
      </c>
      <c r="CU225" s="36">
        <f t="shared" si="267"/>
        <v>3.4088721610053154</v>
      </c>
      <c r="CV225" s="36">
        <f t="shared" si="267"/>
        <v>3.550047192681189</v>
      </c>
      <c r="CW225" s="36">
        <f t="shared" si="267"/>
        <v>3.6970688471188873</v>
      </c>
      <c r="CX225" s="36">
        <f t="shared" si="267"/>
        <v>3.8501792563534685</v>
      </c>
      <c r="CY225" s="36">
        <f t="shared" si="267"/>
        <v>4.0096305800760907</v>
      </c>
      <c r="CZ225" s="36">
        <f t="shared" si="267"/>
        <v>4.1756854209193612</v>
      </c>
      <c r="DA225" s="36">
        <f t="shared" si="267"/>
        <v>4.3486172569413153</v>
      </c>
      <c r="DB225" s="36">
        <f t="shared" si="267"/>
        <v>4.5287108920202819</v>
      </c>
      <c r="DC225" s="36">
        <f t="shared" si="267"/>
        <v>4.7162629249024093</v>
      </c>
      <c r="DD225" s="36">
        <f t="shared" si="267"/>
        <v>4.9115822376743168</v>
      </c>
      <c r="DE225" s="36">
        <f t="shared" si="267"/>
        <v>5.1149905044653599</v>
      </c>
      <c r="DF225" s="36">
        <f t="shared" si="267"/>
        <v>5.3268227212172876</v>
      </c>
      <c r="DG225" s="36">
        <f t="shared" si="267"/>
        <v>5.5474277573937796</v>
      </c>
      <c r="DH225" s="36">
        <f t="shared" si="267"/>
        <v>5.777168930538485</v>
      </c>
      <c r="DI225" s="36">
        <f t="shared" si="263"/>
        <v>6.0164246046278045</v>
      </c>
      <c r="DJ225" s="36">
        <f t="shared" si="263"/>
        <v>6.2655888132038591</v>
      </c>
      <c r="DK225" s="36">
        <f t="shared" si="263"/>
        <v>6.5250719083138824</v>
      </c>
      <c r="DL225" s="36">
        <f t="shared" si="263"/>
        <v>6.7953012363247929</v>
      </c>
      <c r="DM225" s="36">
        <f t="shared" si="263"/>
        <v>7.0767218417259468</v>
      </c>
      <c r="DN225" s="36">
        <f t="shared" si="263"/>
        <v>7.3697972000791836</v>
      </c>
      <c r="DO225" s="36">
        <f t="shared" si="263"/>
        <v>7.675009981323262</v>
      </c>
      <c r="DP225" s="36">
        <f t="shared" si="263"/>
        <v>7.9928628446897827</v>
      </c>
      <c r="DQ225" s="36">
        <f t="shared" si="263"/>
        <v>8.3238792665397643</v>
      </c>
      <c r="DR225" s="36">
        <f t="shared" si="263"/>
        <v>8.6686044024842399</v>
      </c>
      <c r="DS225" s="36">
        <f t="shared" si="263"/>
        <v>9.0276059852087212</v>
      </c>
      <c r="DT225" s="36">
        <f t="shared" si="263"/>
        <v>9.4014752594801543</v>
      </c>
      <c r="DU225" s="36">
        <f t="shared" si="263"/>
        <v>9.7908279558762636</v>
      </c>
      <c r="DV225" s="36">
        <f t="shared" si="263"/>
        <v>10.196305304840921</v>
      </c>
      <c r="DW225" s="36">
        <f t="shared" si="263"/>
        <v>10.618575092735602</v>
      </c>
      <c r="DX225" s="36">
        <f t="shared" si="238"/>
        <v>11.058332761626152</v>
      </c>
      <c r="DY225" s="36">
        <f t="shared" si="268"/>
        <v>11.516302554616136</v>
      </c>
      <c r="DZ225" s="36">
        <f t="shared" si="268"/>
        <v>11.993238708613006</v>
      </c>
      <c r="EA225" s="36">
        <f t="shared" si="268"/>
        <v>12.489926696491503</v>
      </c>
      <c r="EB225" s="36">
        <f t="shared" si="268"/>
        <v>13.007184520700001</v>
      </c>
      <c r="EC225" s="36">
        <f t="shared" si="268"/>
        <v>13.54586406044027</v>
      </c>
      <c r="ED225" s="36">
        <f t="shared" si="268"/>
        <v>14.106852474639341</v>
      </c>
      <c r="EE225" s="36">
        <f t="shared" si="268"/>
        <v>14.691073663024053</v>
      </c>
      <c r="EF225" s="36">
        <f t="shared" si="268"/>
        <v>15.299489787704529</v>
      </c>
      <c r="EG225" s="36">
        <f t="shared" si="268"/>
        <v>15.933102857772521</v>
      </c>
      <c r="EH225" s="36">
        <f t="shared" si="268"/>
        <v>16.59295637952431</v>
      </c>
      <c r="EI225" s="36">
        <f t="shared" si="268"/>
        <v>17.280137075025927</v>
      </c>
      <c r="EJ225" s="36">
        <f t="shared" si="268"/>
        <v>17.995776671851047</v>
      </c>
      <c r="EK225" s="36">
        <f t="shared" si="268"/>
        <v>18.741053766939082</v>
      </c>
      <c r="EL225" s="36">
        <f t="shared" si="268"/>
        <v>19.517195767643095</v>
      </c>
      <c r="EM225" s="36">
        <f t="shared" si="268"/>
        <v>20.325480913164263</v>
      </c>
      <c r="EN225" s="36">
        <f t="shared" si="268"/>
        <v>21.167240379702044</v>
      </c>
      <c r="EO225" s="36">
        <f t="shared" si="264"/>
        <v>22.043860472787021</v>
      </c>
      <c r="EP225" s="36">
        <f t="shared" si="264"/>
        <v>22.95678491040702</v>
      </c>
      <c r="EQ225" s="36">
        <f t="shared" si="264"/>
        <v>23.907517200686613</v>
      </c>
      <c r="ER225" s="36">
        <f t="shared" si="264"/>
        <v>24.897623118035845</v>
      </c>
      <c r="ES225" s="36">
        <f t="shared" si="264"/>
        <v>25.928733281846178</v>
      </c>
      <c r="ET225" s="36">
        <f t="shared" si="264"/>
        <v>27.002545841980552</v>
      </c>
      <c r="EU225" s="36">
        <f t="shared" si="264"/>
        <v>28.120829275480332</v>
      </c>
      <c r="EV225" s="36">
        <f t="shared" si="264"/>
        <v>29.285425299095071</v>
      </c>
      <c r="EW225" s="36">
        <f t="shared" si="264"/>
        <v>30.49825190243179</v>
      </c>
      <c r="EX225" s="36">
        <f t="shared" si="264"/>
        <v>31.761306506719095</v>
      </c>
      <c r="EY225" s="36">
        <f t="shared" si="264"/>
        <v>33.076669254388356</v>
      </c>
      <c r="EZ225" s="36">
        <f t="shared" si="264"/>
        <v>34.446506434889592</v>
      </c>
      <c r="FA225" s="36">
        <f t="shared" si="264"/>
        <v>35.873074052384105</v>
      </c>
      <c r="FB225" s="36">
        <f t="shared" si="264"/>
        <v>37.358721541189531</v>
      </c>
      <c r="FC225" s="36">
        <f t="shared" si="264"/>
        <v>38.90589563509635</v>
      </c>
      <c r="FD225" s="36">
        <f t="shared" si="240"/>
        <v>40.517144396928224</v>
      </c>
      <c r="FE225" s="36">
        <f t="shared" si="260"/>
        <v>42.195121414982601</v>
      </c>
      <c r="FF225" s="36">
        <f t="shared" si="260"/>
        <v>43.942590173262687</v>
      </c>
      <c r="FG225" s="36">
        <f t="shared" si="260"/>
        <v>45.762428602698179</v>
      </c>
      <c r="FH225" s="36">
        <f t="shared" si="260"/>
        <v>47.657633820850315</v>
      </c>
      <c r="FI225" s="36">
        <f t="shared" si="260"/>
        <v>49.631327067907002</v>
      </c>
      <c r="FJ225" s="36">
        <f t="shared" si="260"/>
        <v>51.686758847097295</v>
      </c>
      <c r="FK225" s="36">
        <f t="shared" si="260"/>
        <v>53.827314277990972</v>
      </c>
      <c r="FL225" s="36">
        <f t="shared" si="260"/>
        <v>56.056518671499681</v>
      </c>
      <c r="FM225" s="36">
        <f t="shared" si="260"/>
        <v>58.378043335761163</v>
      </c>
      <c r="FN225" s="36">
        <f t="shared" si="260"/>
        <v>60.795711622468367</v>
      </c>
      <c r="FO225" s="36">
        <f t="shared" si="260"/>
        <v>63.313505223601261</v>
      </c>
      <c r="FP225" s="36">
        <f t="shared" si="260"/>
        <v>65.935570728931481</v>
      </c>
      <c r="FQ225" s="36">
        <f t="shared" si="260"/>
        <v>68.666226455099434</v>
      </c>
      <c r="FR225" s="36">
        <f t="shared" si="260"/>
        <v>71.509969557510914</v>
      </c>
      <c r="FS225" s="36">
        <f t="shared" si="260"/>
        <v>74.471483436765666</v>
      </c>
      <c r="FT225" s="36">
        <f t="shared" ref="FT225:GI240" si="272">IFERROR(FS225*(1+$P225),"n/a")</f>
        <v>77.555645451815863</v>
      </c>
      <c r="FU225" s="36">
        <f t="shared" si="272"/>
        <v>80.767534952557355</v>
      </c>
      <c r="FV225" s="36">
        <f t="shared" si="272"/>
        <v>84.112441645082555</v>
      </c>
      <c r="FW225" s="36">
        <f t="shared" si="272"/>
        <v>87.595874303371986</v>
      </c>
      <c r="FX225" s="36">
        <f t="shared" si="272"/>
        <v>91.22356984177182</v>
      </c>
      <c r="FY225" s="36">
        <f t="shared" si="272"/>
        <v>95.001502763198943</v>
      </c>
      <c r="FZ225" s="36">
        <f t="shared" si="272"/>
        <v>98.935894998634055</v>
      </c>
      <c r="GA225" s="36">
        <f t="shared" si="272"/>
        <v>103.03322615410747</v>
      </c>
      <c r="GB225" s="36">
        <f t="shared" si="272"/>
        <v>107.30024418205366</v>
      </c>
      <c r="GC225" s="36">
        <f t="shared" si="272"/>
        <v>111.74397649460921</v>
      </c>
      <c r="GD225" s="36">
        <f t="shared" si="272"/>
        <v>116.37174153715694</v>
      </c>
      <c r="GE225" s="36">
        <f t="shared" si="272"/>
        <v>121.19116084117674</v>
      </c>
      <c r="GF225" s="36">
        <f t="shared" si="272"/>
        <v>126.21017157625322</v>
      </c>
      <c r="GG225" s="36">
        <f t="shared" si="272"/>
        <v>131.43703962191213</v>
      </c>
      <c r="GH225" s="36">
        <f t="shared" si="272"/>
        <v>136.88037318081399</v>
      </c>
      <c r="GI225" s="36">
        <f t="shared" si="272"/>
        <v>142.54913695572421</v>
      </c>
      <c r="GJ225" s="36">
        <f t="shared" ref="GJ225:GY254" si="273">IFERROR(GI225*(1+$P225),"n/a")</f>
        <v>148.45266691360854</v>
      </c>
      <c r="GK225" s="36">
        <f t="shared" si="273"/>
        <v>154.60068566116871</v>
      </c>
      <c r="GL225" s="36">
        <f t="shared" si="273"/>
        <v>161.00331845714032</v>
      </c>
      <c r="GM225" s="36">
        <f t="shared" si="273"/>
        <v>167.6711098877243</v>
      </c>
      <c r="GN225" s="36">
        <f t="shared" si="273"/>
        <v>174.61504123261449</v>
      </c>
      <c r="GO225" s="36">
        <f t="shared" si="273"/>
        <v>181.84654855022197</v>
      </c>
      <c r="GP225" s="36">
        <f t="shared" si="273"/>
        <v>189.37754151188082</v>
      </c>
      <c r="GQ225" s="36">
        <f t="shared" si="273"/>
        <v>197.22042301605381</v>
      </c>
      <c r="GR225" s="36">
        <f t="shared" si="273"/>
        <v>205.38810961484063</v>
      </c>
      <c r="GS225" s="36">
        <f t="shared" si="273"/>
        <v>213.8940527864296</v>
      </c>
      <c r="GT225" s="36">
        <f t="shared" si="273"/>
        <v>222.75226108852675</v>
      </c>
      <c r="GU225" s="36">
        <f t="shared" si="273"/>
        <v>231.97732322924696</v>
      </c>
      <c r="GV225" s="36">
        <f t="shared" si="273"/>
        <v>241.58443209346296</v>
      </c>
      <c r="GW225" s="36">
        <f t="shared" si="273"/>
        <v>251.5894097641816</v>
      </c>
      <c r="GX225" s="36">
        <f t="shared" si="273"/>
        <v>262.00873358015536</v>
      </c>
      <c r="GY225" s="36">
        <f t="shared" si="273"/>
        <v>272.85956327264387</v>
      </c>
      <c r="GZ225" s="36">
        <f t="shared" si="271"/>
        <v>284.15976922601709</v>
      </c>
      <c r="HA225" s="36">
        <f t="shared" si="271"/>
        <v>295.92796190874333</v>
      </c>
      <c r="HB225" s="36">
        <f t="shared" si="271"/>
        <v>308.183522523232</v>
      </c>
      <c r="HC225" s="36">
        <f t="shared" si="271"/>
        <v>320.94663492500911</v>
      </c>
      <c r="HD225" s="36">
        <f t="shared" si="271"/>
        <v>334.23831886379338</v>
      </c>
      <c r="HE225" s="36">
        <f t="shared" si="271"/>
        <v>348.08046460121847</v>
      </c>
      <c r="HF225" s="36">
        <f t="shared" si="271"/>
        <v>362.49586896221325</v>
      </c>
      <c r="HG225" s="36">
        <f t="shared" si="271"/>
        <v>377.50827287941428</v>
      </c>
      <c r="HH225" s="36">
        <f t="shared" si="271"/>
        <v>393.14240049244228</v>
      </c>
      <c r="HI225" s="36">
        <f t="shared" si="271"/>
        <v>409.42399986643619</v>
      </c>
      <c r="HJ225" s="36">
        <f t="shared" si="271"/>
        <v>426.37988539690474</v>
      </c>
      <c r="HK225" s="36">
        <f t="shared" si="271"/>
        <v>444.03798197073206</v>
      </c>
      <c r="HL225" s="36">
        <f t="shared" si="271"/>
        <v>462.42737095606788</v>
      </c>
      <c r="HM225" s="36">
        <f t="shared" si="271"/>
        <v>481.5783380968424</v>
      </c>
    </row>
    <row r="226" spans="1:221" x14ac:dyDescent="0.25">
      <c r="A226" s="7" t="s">
        <v>551</v>
      </c>
      <c r="B226" s="16" t="s">
        <v>550</v>
      </c>
      <c r="C226" s="15">
        <v>385.95</v>
      </c>
      <c r="D226" s="15">
        <v>557.1</v>
      </c>
      <c r="E226" s="14">
        <f t="shared" si="241"/>
        <v>215012.745</v>
      </c>
      <c r="F226" s="12">
        <f>IF(OR(G226="n/a",J226="n/a"),0%,E226/SUMIFS(E$13:E$515,G$13:G$515,"&lt;&gt;n/a",$J$13:$J$515,"&lt;&gt;n/a"))</f>
        <v>0</v>
      </c>
      <c r="G226" s="13">
        <v>2.5130138215760183E-3</v>
      </c>
      <c r="H226" s="13" t="str">
        <f t="shared" si="255"/>
        <v>n/a</v>
      </c>
      <c r="I226" s="33" t="str">
        <f t="shared" si="256"/>
        <v>n/a</v>
      </c>
      <c r="J226" s="13" t="s">
        <v>227</v>
      </c>
      <c r="K226" s="41" t="str">
        <f t="shared" si="242"/>
        <v>n/a</v>
      </c>
      <c r="L226" s="1" t="str">
        <f t="shared" si="243"/>
        <v>n/a</v>
      </c>
      <c r="M226" s="1" t="str">
        <f t="shared" si="244"/>
        <v>n/a</v>
      </c>
      <c r="N226" s="1" t="str">
        <f t="shared" si="245"/>
        <v>n/a</v>
      </c>
      <c r="O226" s="1" t="str">
        <f t="shared" si="246"/>
        <v>n/a</v>
      </c>
      <c r="P226" s="5">
        <v>4.141399999999984E-2</v>
      </c>
      <c r="Q226" s="1" t="str">
        <f t="shared" si="247"/>
        <v>n/a</v>
      </c>
      <c r="R226" s="12" t="str">
        <f t="shared" si="248"/>
        <v>n/a</v>
      </c>
      <c r="S226" s="12">
        <f t="shared" si="249"/>
        <v>0</v>
      </c>
      <c r="T226" s="7"/>
      <c r="U226" s="42">
        <f t="shared" si="250"/>
        <v>-557.1</v>
      </c>
      <c r="V226" s="36" t="str">
        <f t="shared" si="251"/>
        <v>n/a</v>
      </c>
      <c r="W226" s="36" t="str">
        <f t="shared" si="252"/>
        <v>n/a</v>
      </c>
      <c r="X226" s="36" t="str">
        <f t="shared" si="270"/>
        <v>n/a</v>
      </c>
      <c r="Y226" s="36" t="str">
        <f t="shared" si="270"/>
        <v>n/a</v>
      </c>
      <c r="Z226" s="36" t="str">
        <f t="shared" si="270"/>
        <v>n/a</v>
      </c>
      <c r="AA226" s="36" t="str">
        <f t="shared" si="253"/>
        <v>n/a</v>
      </c>
      <c r="AB226" s="36" t="str">
        <f t="shared" si="269"/>
        <v>n/a</v>
      </c>
      <c r="AC226" s="36" t="str">
        <f t="shared" si="269"/>
        <v>n/a</v>
      </c>
      <c r="AD226" s="36" t="str">
        <f t="shared" si="269"/>
        <v>n/a</v>
      </c>
      <c r="AE226" s="36" t="str">
        <f t="shared" si="269"/>
        <v>n/a</v>
      </c>
      <c r="AF226" s="36" t="str">
        <f t="shared" si="254"/>
        <v>n/a</v>
      </c>
      <c r="AG226" s="36" t="str">
        <f t="shared" si="265"/>
        <v>n/a</v>
      </c>
      <c r="AH226" s="36" t="str">
        <f t="shared" si="265"/>
        <v>n/a</v>
      </c>
      <c r="AI226" s="36" t="str">
        <f t="shared" si="265"/>
        <v>n/a</v>
      </c>
      <c r="AJ226" s="36" t="str">
        <f t="shared" si="265"/>
        <v>n/a</v>
      </c>
      <c r="AK226" s="36" t="str">
        <f t="shared" si="265"/>
        <v>n/a</v>
      </c>
      <c r="AL226" s="36" t="str">
        <f t="shared" si="265"/>
        <v>n/a</v>
      </c>
      <c r="AM226" s="36" t="str">
        <f t="shared" si="265"/>
        <v>n/a</v>
      </c>
      <c r="AN226" s="36" t="str">
        <f t="shared" si="265"/>
        <v>n/a</v>
      </c>
      <c r="AO226" s="36" t="str">
        <f t="shared" si="265"/>
        <v>n/a</v>
      </c>
      <c r="AP226" s="36" t="str">
        <f t="shared" si="265"/>
        <v>n/a</v>
      </c>
      <c r="AQ226" s="36" t="str">
        <f t="shared" si="265"/>
        <v>n/a</v>
      </c>
      <c r="AR226" s="36" t="str">
        <f t="shared" si="265"/>
        <v>n/a</v>
      </c>
      <c r="AS226" s="36" t="str">
        <f t="shared" si="265"/>
        <v>n/a</v>
      </c>
      <c r="AT226" s="36" t="str">
        <f t="shared" si="265"/>
        <v>n/a</v>
      </c>
      <c r="AU226" s="36" t="str">
        <f t="shared" si="265"/>
        <v>n/a</v>
      </c>
      <c r="AV226" s="36" t="str">
        <f t="shared" si="265"/>
        <v>n/a</v>
      </c>
      <c r="AW226" s="36" t="str">
        <f t="shared" si="261"/>
        <v>n/a</v>
      </c>
      <c r="AX226" s="36" t="str">
        <f t="shared" si="261"/>
        <v>n/a</v>
      </c>
      <c r="AY226" s="36" t="str">
        <f t="shared" si="261"/>
        <v>n/a</v>
      </c>
      <c r="AZ226" s="36" t="str">
        <f t="shared" si="261"/>
        <v>n/a</v>
      </c>
      <c r="BA226" s="36" t="str">
        <f t="shared" si="261"/>
        <v>n/a</v>
      </c>
      <c r="BB226" s="36" t="str">
        <f t="shared" si="261"/>
        <v>n/a</v>
      </c>
      <c r="BC226" s="36" t="str">
        <f t="shared" si="261"/>
        <v>n/a</v>
      </c>
      <c r="BD226" s="36" t="str">
        <f t="shared" si="261"/>
        <v>n/a</v>
      </c>
      <c r="BE226" s="36" t="str">
        <f t="shared" si="261"/>
        <v>n/a</v>
      </c>
      <c r="BF226" s="36" t="str">
        <f t="shared" si="261"/>
        <v>n/a</v>
      </c>
      <c r="BG226" s="36" t="str">
        <f t="shared" si="261"/>
        <v>n/a</v>
      </c>
      <c r="BH226" s="36" t="str">
        <f t="shared" si="261"/>
        <v>n/a</v>
      </c>
      <c r="BI226" s="36" t="str">
        <f t="shared" si="261"/>
        <v>n/a</v>
      </c>
      <c r="BJ226" s="36" t="str">
        <f t="shared" si="261"/>
        <v>n/a</v>
      </c>
      <c r="BK226" s="36" t="str">
        <f t="shared" si="261"/>
        <v>n/a</v>
      </c>
      <c r="BL226" s="36" t="str">
        <f t="shared" ref="BL226:CA226" si="274">IFERROR(BK226*(1+$P226),"n/a")</f>
        <v>n/a</v>
      </c>
      <c r="BM226" s="36" t="str">
        <f t="shared" si="274"/>
        <v>n/a</v>
      </c>
      <c r="BN226" s="36" t="str">
        <f t="shared" si="274"/>
        <v>n/a</v>
      </c>
      <c r="BO226" s="36" t="str">
        <f t="shared" si="274"/>
        <v>n/a</v>
      </c>
      <c r="BP226" s="36" t="str">
        <f t="shared" si="274"/>
        <v>n/a</v>
      </c>
      <c r="BQ226" s="36" t="str">
        <f t="shared" si="274"/>
        <v>n/a</v>
      </c>
      <c r="BR226" s="36" t="str">
        <f t="shared" si="274"/>
        <v>n/a</v>
      </c>
      <c r="BS226" s="36" t="str">
        <f t="shared" si="274"/>
        <v>n/a</v>
      </c>
      <c r="BT226" s="36" t="str">
        <f t="shared" si="274"/>
        <v>n/a</v>
      </c>
      <c r="BU226" s="36" t="str">
        <f t="shared" si="274"/>
        <v>n/a</v>
      </c>
      <c r="BV226" s="36" t="str">
        <f t="shared" si="274"/>
        <v>n/a</v>
      </c>
      <c r="BW226" s="36" t="str">
        <f t="shared" si="274"/>
        <v>n/a</v>
      </c>
      <c r="BX226" s="36" t="str">
        <f t="shared" si="274"/>
        <v>n/a</v>
      </c>
      <c r="BY226" s="36" t="str">
        <f t="shared" si="274"/>
        <v>n/a</v>
      </c>
      <c r="BZ226" s="36" t="str">
        <f t="shared" si="274"/>
        <v>n/a</v>
      </c>
      <c r="CA226" s="36" t="str">
        <f t="shared" si="274"/>
        <v>n/a</v>
      </c>
      <c r="CB226" s="36" t="str">
        <f t="shared" si="266"/>
        <v>n/a</v>
      </c>
      <c r="CC226" s="36" t="str">
        <f t="shared" si="262"/>
        <v>n/a</v>
      </c>
      <c r="CD226" s="36" t="str">
        <f t="shared" si="262"/>
        <v>n/a</v>
      </c>
      <c r="CE226" s="36" t="str">
        <f t="shared" si="262"/>
        <v>n/a</v>
      </c>
      <c r="CF226" s="36" t="str">
        <f t="shared" si="262"/>
        <v>n/a</v>
      </c>
      <c r="CG226" s="36" t="str">
        <f t="shared" si="262"/>
        <v>n/a</v>
      </c>
      <c r="CH226" s="36" t="str">
        <f t="shared" si="262"/>
        <v>n/a</v>
      </c>
      <c r="CI226" s="36" t="str">
        <f t="shared" si="262"/>
        <v>n/a</v>
      </c>
      <c r="CJ226" s="36" t="str">
        <f t="shared" si="262"/>
        <v>n/a</v>
      </c>
      <c r="CK226" s="36" t="str">
        <f t="shared" si="262"/>
        <v>n/a</v>
      </c>
      <c r="CL226" s="36" t="str">
        <f t="shared" si="262"/>
        <v>n/a</v>
      </c>
      <c r="CM226" s="36" t="str">
        <f t="shared" si="262"/>
        <v>n/a</v>
      </c>
      <c r="CN226" s="36" t="str">
        <f t="shared" si="262"/>
        <v>n/a</v>
      </c>
      <c r="CO226" s="36" t="str">
        <f t="shared" si="262"/>
        <v>n/a</v>
      </c>
      <c r="CP226" s="36" t="str">
        <f t="shared" si="262"/>
        <v>n/a</v>
      </c>
      <c r="CQ226" s="36" t="str">
        <f t="shared" si="262"/>
        <v>n/a</v>
      </c>
      <c r="CR226" s="36" t="str">
        <f t="shared" ref="AG226:CR230" si="275">IFERROR(CQ226*(1+$P226),"n/a")</f>
        <v>n/a</v>
      </c>
      <c r="CS226" s="36" t="str">
        <f t="shared" si="267"/>
        <v>n/a</v>
      </c>
      <c r="CT226" s="36" t="str">
        <f t="shared" si="267"/>
        <v>n/a</v>
      </c>
      <c r="CU226" s="36" t="str">
        <f t="shared" si="267"/>
        <v>n/a</v>
      </c>
      <c r="CV226" s="36" t="str">
        <f t="shared" si="267"/>
        <v>n/a</v>
      </c>
      <c r="CW226" s="36" t="str">
        <f t="shared" si="267"/>
        <v>n/a</v>
      </c>
      <c r="CX226" s="36" t="str">
        <f t="shared" si="267"/>
        <v>n/a</v>
      </c>
      <c r="CY226" s="36" t="str">
        <f t="shared" si="267"/>
        <v>n/a</v>
      </c>
      <c r="CZ226" s="36" t="str">
        <f t="shared" si="267"/>
        <v>n/a</v>
      </c>
      <c r="DA226" s="36" t="str">
        <f t="shared" si="267"/>
        <v>n/a</v>
      </c>
      <c r="DB226" s="36" t="str">
        <f t="shared" si="267"/>
        <v>n/a</v>
      </c>
      <c r="DC226" s="36" t="str">
        <f t="shared" si="267"/>
        <v>n/a</v>
      </c>
      <c r="DD226" s="36" t="str">
        <f t="shared" si="267"/>
        <v>n/a</v>
      </c>
      <c r="DE226" s="36" t="str">
        <f t="shared" si="267"/>
        <v>n/a</v>
      </c>
      <c r="DF226" s="36" t="str">
        <f t="shared" si="267"/>
        <v>n/a</v>
      </c>
      <c r="DG226" s="36" t="str">
        <f t="shared" si="267"/>
        <v>n/a</v>
      </c>
      <c r="DH226" s="36" t="str">
        <f t="shared" si="267"/>
        <v>n/a</v>
      </c>
      <c r="DI226" s="36" t="str">
        <f t="shared" si="263"/>
        <v>n/a</v>
      </c>
      <c r="DJ226" s="36" t="str">
        <f t="shared" si="263"/>
        <v>n/a</v>
      </c>
      <c r="DK226" s="36" t="str">
        <f t="shared" si="263"/>
        <v>n/a</v>
      </c>
      <c r="DL226" s="36" t="str">
        <f t="shared" si="263"/>
        <v>n/a</v>
      </c>
      <c r="DM226" s="36" t="str">
        <f t="shared" si="263"/>
        <v>n/a</v>
      </c>
      <c r="DN226" s="36" t="str">
        <f t="shared" si="263"/>
        <v>n/a</v>
      </c>
      <c r="DO226" s="36" t="str">
        <f t="shared" si="263"/>
        <v>n/a</v>
      </c>
      <c r="DP226" s="36" t="str">
        <f t="shared" si="263"/>
        <v>n/a</v>
      </c>
      <c r="DQ226" s="36" t="str">
        <f t="shared" si="263"/>
        <v>n/a</v>
      </c>
      <c r="DR226" s="36" t="str">
        <f t="shared" si="263"/>
        <v>n/a</v>
      </c>
      <c r="DS226" s="36" t="str">
        <f t="shared" si="263"/>
        <v>n/a</v>
      </c>
      <c r="DT226" s="36" t="str">
        <f t="shared" si="263"/>
        <v>n/a</v>
      </c>
      <c r="DU226" s="36" t="str">
        <f t="shared" si="263"/>
        <v>n/a</v>
      </c>
      <c r="DV226" s="36" t="str">
        <f t="shared" si="263"/>
        <v>n/a</v>
      </c>
      <c r="DW226" s="36" t="str">
        <f t="shared" si="263"/>
        <v>n/a</v>
      </c>
      <c r="DX226" s="36" t="str">
        <f t="shared" ref="DX226:EM241" si="276">IFERROR(DW226*(1+$P226),"n/a")</f>
        <v>n/a</v>
      </c>
      <c r="DY226" s="36" t="str">
        <f t="shared" si="276"/>
        <v>n/a</v>
      </c>
      <c r="DZ226" s="36" t="str">
        <f t="shared" si="276"/>
        <v>n/a</v>
      </c>
      <c r="EA226" s="36" t="str">
        <f t="shared" si="276"/>
        <v>n/a</v>
      </c>
      <c r="EB226" s="36" t="str">
        <f t="shared" si="276"/>
        <v>n/a</v>
      </c>
      <c r="EC226" s="36" t="str">
        <f t="shared" si="276"/>
        <v>n/a</v>
      </c>
      <c r="ED226" s="36" t="str">
        <f t="shared" si="276"/>
        <v>n/a</v>
      </c>
      <c r="EE226" s="36" t="str">
        <f t="shared" si="276"/>
        <v>n/a</v>
      </c>
      <c r="EF226" s="36" t="str">
        <f t="shared" si="276"/>
        <v>n/a</v>
      </c>
      <c r="EG226" s="36" t="str">
        <f t="shared" si="276"/>
        <v>n/a</v>
      </c>
      <c r="EH226" s="36" t="str">
        <f t="shared" si="276"/>
        <v>n/a</v>
      </c>
      <c r="EI226" s="36" t="str">
        <f t="shared" si="276"/>
        <v>n/a</v>
      </c>
      <c r="EJ226" s="36" t="str">
        <f t="shared" si="276"/>
        <v>n/a</v>
      </c>
      <c r="EK226" s="36" t="str">
        <f t="shared" si="276"/>
        <v>n/a</v>
      </c>
      <c r="EL226" s="36" t="str">
        <f t="shared" si="276"/>
        <v>n/a</v>
      </c>
      <c r="EM226" s="36" t="str">
        <f t="shared" si="276"/>
        <v>n/a</v>
      </c>
      <c r="EN226" s="36" t="str">
        <f t="shared" si="268"/>
        <v>n/a</v>
      </c>
      <c r="EO226" s="36" t="str">
        <f t="shared" si="264"/>
        <v>n/a</v>
      </c>
      <c r="EP226" s="36" t="str">
        <f t="shared" si="264"/>
        <v>n/a</v>
      </c>
      <c r="EQ226" s="36" t="str">
        <f t="shared" si="264"/>
        <v>n/a</v>
      </c>
      <c r="ER226" s="36" t="str">
        <f t="shared" si="264"/>
        <v>n/a</v>
      </c>
      <c r="ES226" s="36" t="str">
        <f t="shared" si="264"/>
        <v>n/a</v>
      </c>
      <c r="ET226" s="36" t="str">
        <f t="shared" si="264"/>
        <v>n/a</v>
      </c>
      <c r="EU226" s="36" t="str">
        <f t="shared" si="264"/>
        <v>n/a</v>
      </c>
      <c r="EV226" s="36" t="str">
        <f t="shared" si="264"/>
        <v>n/a</v>
      </c>
      <c r="EW226" s="36" t="str">
        <f t="shared" si="264"/>
        <v>n/a</v>
      </c>
      <c r="EX226" s="36" t="str">
        <f t="shared" si="264"/>
        <v>n/a</v>
      </c>
      <c r="EY226" s="36" t="str">
        <f t="shared" si="264"/>
        <v>n/a</v>
      </c>
      <c r="EZ226" s="36" t="str">
        <f t="shared" si="264"/>
        <v>n/a</v>
      </c>
      <c r="FA226" s="36" t="str">
        <f t="shared" si="264"/>
        <v>n/a</v>
      </c>
      <c r="FB226" s="36" t="str">
        <f t="shared" si="264"/>
        <v>n/a</v>
      </c>
      <c r="FC226" s="36" t="str">
        <f t="shared" si="264"/>
        <v>n/a</v>
      </c>
      <c r="FD226" s="36" t="str">
        <f t="shared" ref="FD226:FS242" si="277">IFERROR(FC226*(1+$P226),"n/a")</f>
        <v>n/a</v>
      </c>
      <c r="FE226" s="36" t="str">
        <f t="shared" si="277"/>
        <v>n/a</v>
      </c>
      <c r="FF226" s="36" t="str">
        <f t="shared" si="277"/>
        <v>n/a</v>
      </c>
      <c r="FG226" s="36" t="str">
        <f t="shared" si="277"/>
        <v>n/a</v>
      </c>
      <c r="FH226" s="36" t="str">
        <f t="shared" si="277"/>
        <v>n/a</v>
      </c>
      <c r="FI226" s="36" t="str">
        <f t="shared" si="277"/>
        <v>n/a</v>
      </c>
      <c r="FJ226" s="36" t="str">
        <f t="shared" si="277"/>
        <v>n/a</v>
      </c>
      <c r="FK226" s="36" t="str">
        <f t="shared" si="277"/>
        <v>n/a</v>
      </c>
      <c r="FL226" s="36" t="str">
        <f t="shared" si="277"/>
        <v>n/a</v>
      </c>
      <c r="FM226" s="36" t="str">
        <f t="shared" si="277"/>
        <v>n/a</v>
      </c>
      <c r="FN226" s="36" t="str">
        <f t="shared" si="277"/>
        <v>n/a</v>
      </c>
      <c r="FO226" s="36" t="str">
        <f t="shared" si="277"/>
        <v>n/a</v>
      </c>
      <c r="FP226" s="36" t="str">
        <f t="shared" si="277"/>
        <v>n/a</v>
      </c>
      <c r="FQ226" s="36" t="str">
        <f t="shared" si="277"/>
        <v>n/a</v>
      </c>
      <c r="FR226" s="36" t="str">
        <f t="shared" si="277"/>
        <v>n/a</v>
      </c>
      <c r="FS226" s="36" t="str">
        <f t="shared" si="277"/>
        <v>n/a</v>
      </c>
      <c r="FT226" s="36" t="str">
        <f t="shared" si="272"/>
        <v>n/a</v>
      </c>
      <c r="FU226" s="36" t="str">
        <f t="shared" si="272"/>
        <v>n/a</v>
      </c>
      <c r="FV226" s="36" t="str">
        <f t="shared" si="272"/>
        <v>n/a</v>
      </c>
      <c r="FW226" s="36" t="str">
        <f t="shared" si="272"/>
        <v>n/a</v>
      </c>
      <c r="FX226" s="36" t="str">
        <f t="shared" si="272"/>
        <v>n/a</v>
      </c>
      <c r="FY226" s="36" t="str">
        <f t="shared" si="272"/>
        <v>n/a</v>
      </c>
      <c r="FZ226" s="36" t="str">
        <f t="shared" si="272"/>
        <v>n/a</v>
      </c>
      <c r="GA226" s="36" t="str">
        <f t="shared" si="272"/>
        <v>n/a</v>
      </c>
      <c r="GB226" s="36" t="str">
        <f t="shared" si="272"/>
        <v>n/a</v>
      </c>
      <c r="GC226" s="36" t="str">
        <f t="shared" si="272"/>
        <v>n/a</v>
      </c>
      <c r="GD226" s="36" t="str">
        <f t="shared" si="272"/>
        <v>n/a</v>
      </c>
      <c r="GE226" s="36" t="str">
        <f t="shared" si="272"/>
        <v>n/a</v>
      </c>
      <c r="GF226" s="36" t="str">
        <f t="shared" si="272"/>
        <v>n/a</v>
      </c>
      <c r="GG226" s="36" t="str">
        <f t="shared" si="272"/>
        <v>n/a</v>
      </c>
      <c r="GH226" s="36" t="str">
        <f t="shared" si="272"/>
        <v>n/a</v>
      </c>
      <c r="GI226" s="36" t="str">
        <f t="shared" si="272"/>
        <v>n/a</v>
      </c>
      <c r="GJ226" s="36" t="str">
        <f t="shared" si="273"/>
        <v>n/a</v>
      </c>
      <c r="GK226" s="36" t="str">
        <f t="shared" si="273"/>
        <v>n/a</v>
      </c>
      <c r="GL226" s="36" t="str">
        <f t="shared" si="273"/>
        <v>n/a</v>
      </c>
      <c r="GM226" s="36" t="str">
        <f t="shared" si="273"/>
        <v>n/a</v>
      </c>
      <c r="GN226" s="36" t="str">
        <f t="shared" si="273"/>
        <v>n/a</v>
      </c>
      <c r="GO226" s="36" t="str">
        <f t="shared" si="273"/>
        <v>n/a</v>
      </c>
      <c r="GP226" s="36" t="str">
        <f t="shared" si="273"/>
        <v>n/a</v>
      </c>
      <c r="GQ226" s="36" t="str">
        <f t="shared" si="273"/>
        <v>n/a</v>
      </c>
      <c r="GR226" s="36" t="str">
        <f t="shared" si="273"/>
        <v>n/a</v>
      </c>
      <c r="GS226" s="36" t="str">
        <f t="shared" si="273"/>
        <v>n/a</v>
      </c>
      <c r="GT226" s="36" t="str">
        <f t="shared" si="273"/>
        <v>n/a</v>
      </c>
      <c r="GU226" s="36" t="str">
        <f t="shared" si="273"/>
        <v>n/a</v>
      </c>
      <c r="GV226" s="36" t="str">
        <f t="shared" si="273"/>
        <v>n/a</v>
      </c>
      <c r="GW226" s="36" t="str">
        <f t="shared" si="273"/>
        <v>n/a</v>
      </c>
      <c r="GX226" s="36" t="str">
        <f t="shared" si="273"/>
        <v>n/a</v>
      </c>
      <c r="GY226" s="36" t="str">
        <f t="shared" si="273"/>
        <v>n/a</v>
      </c>
      <c r="GZ226" s="36" t="str">
        <f t="shared" si="271"/>
        <v>n/a</v>
      </c>
      <c r="HA226" s="36" t="str">
        <f t="shared" si="271"/>
        <v>n/a</v>
      </c>
      <c r="HB226" s="36" t="str">
        <f t="shared" si="271"/>
        <v>n/a</v>
      </c>
      <c r="HC226" s="36" t="str">
        <f t="shared" si="271"/>
        <v>n/a</v>
      </c>
      <c r="HD226" s="36" t="str">
        <f t="shared" si="271"/>
        <v>n/a</v>
      </c>
      <c r="HE226" s="36" t="str">
        <f t="shared" si="271"/>
        <v>n/a</v>
      </c>
      <c r="HF226" s="36" t="str">
        <f t="shared" si="271"/>
        <v>n/a</v>
      </c>
      <c r="HG226" s="36" t="str">
        <f t="shared" si="271"/>
        <v>n/a</v>
      </c>
      <c r="HH226" s="36" t="str">
        <f t="shared" si="271"/>
        <v>n/a</v>
      </c>
      <c r="HI226" s="36" t="str">
        <f t="shared" si="271"/>
        <v>n/a</v>
      </c>
      <c r="HJ226" s="36" t="str">
        <f t="shared" si="271"/>
        <v>n/a</v>
      </c>
      <c r="HK226" s="36" t="str">
        <f t="shared" si="271"/>
        <v>n/a</v>
      </c>
      <c r="HL226" s="36" t="str">
        <f t="shared" si="271"/>
        <v>n/a</v>
      </c>
      <c r="HM226" s="36" t="str">
        <f t="shared" si="271"/>
        <v>n/a</v>
      </c>
    </row>
    <row r="227" spans="1:221" x14ac:dyDescent="0.25">
      <c r="A227" s="7" t="s">
        <v>549</v>
      </c>
      <c r="B227" s="16" t="s">
        <v>548</v>
      </c>
      <c r="C227" s="15">
        <v>1144.0809999999999</v>
      </c>
      <c r="D227" s="15">
        <v>92.48</v>
      </c>
      <c r="E227" s="14">
        <f t="shared" si="241"/>
        <v>105804.61087999999</v>
      </c>
      <c r="F227" s="12">
        <f>IF(OR(G227="n/a",J227="n/a"),0%,E227/SUMIFS(E$13:E$515,G$13:G$515,"&lt;&gt;n/a",$J$13:$J$515,"&lt;&gt;n/a"))</f>
        <v>3.6971880249277566E-3</v>
      </c>
      <c r="G227" s="13">
        <v>1.4381487889273356E-2</v>
      </c>
      <c r="H227" s="13">
        <f t="shared" si="255"/>
        <v>1.5100562283737025E-2</v>
      </c>
      <c r="I227" s="33">
        <f t="shared" si="256"/>
        <v>1.3965000000000001</v>
      </c>
      <c r="J227" s="13">
        <v>0.1</v>
      </c>
      <c r="K227" s="41">
        <f t="shared" si="242"/>
        <v>9.0235666666666645E-2</v>
      </c>
      <c r="L227" s="1">
        <f t="shared" si="243"/>
        <v>8.0471333333333284E-2</v>
      </c>
      <c r="M227" s="1">
        <f t="shared" si="244"/>
        <v>7.0706999999999923E-2</v>
      </c>
      <c r="N227" s="1">
        <f t="shared" si="245"/>
        <v>6.0942666666666562E-2</v>
      </c>
      <c r="O227" s="1">
        <f t="shared" si="246"/>
        <v>5.1178333333333201E-2</v>
      </c>
      <c r="P227" s="5">
        <v>4.141399999999984E-2</v>
      </c>
      <c r="Q227" s="1">
        <f t="shared" si="247"/>
        <v>6.4230427672191226E-2</v>
      </c>
      <c r="R227" s="12">
        <f t="shared" si="248"/>
        <v>2.374719680256138E-4</v>
      </c>
      <c r="S227" s="12">
        <f t="shared" si="249"/>
        <v>3.6971880249277566E-3</v>
      </c>
      <c r="T227" s="7"/>
      <c r="U227" s="42">
        <f t="shared" si="250"/>
        <v>-92.48</v>
      </c>
      <c r="V227" s="36">
        <f t="shared" si="251"/>
        <v>1.5361500000000001</v>
      </c>
      <c r="W227" s="36">
        <f t="shared" si="252"/>
        <v>1.6897650000000002</v>
      </c>
      <c r="X227" s="36">
        <f t="shared" si="270"/>
        <v>1.8587415000000003</v>
      </c>
      <c r="Y227" s="36">
        <f t="shared" si="270"/>
        <v>2.0446156500000003</v>
      </c>
      <c r="Z227" s="36">
        <f t="shared" si="270"/>
        <v>2.2490772150000007</v>
      </c>
      <c r="AA227" s="36">
        <f t="shared" si="253"/>
        <v>2.4520241968803358</v>
      </c>
      <c r="AB227" s="36">
        <f t="shared" si="269"/>
        <v>2.6493418533688922</v>
      </c>
      <c r="AC227" s="36">
        <f t="shared" si="269"/>
        <v>2.836668867795046</v>
      </c>
      <c r="AD227" s="36">
        <f t="shared" si="269"/>
        <v>3.0095430330487902</v>
      </c>
      <c r="AE227" s="36">
        <f t="shared" si="269"/>
        <v>3.1635664295751718</v>
      </c>
      <c r="AF227" s="36">
        <f t="shared" si="254"/>
        <v>3.2945823696895973</v>
      </c>
      <c r="AG227" s="36">
        <f t="shared" si="275"/>
        <v>3.4310242039479215</v>
      </c>
      <c r="AH227" s="36">
        <f t="shared" si="275"/>
        <v>3.5731166403302201</v>
      </c>
      <c r="AI227" s="36">
        <f t="shared" si="275"/>
        <v>3.7210936928728553</v>
      </c>
      <c r="AJ227" s="36">
        <f t="shared" si="275"/>
        <v>3.8751990670694911</v>
      </c>
      <c r="AK227" s="36">
        <f t="shared" si="275"/>
        <v>4.0356865612331063</v>
      </c>
      <c r="AL227" s="36">
        <f t="shared" si="275"/>
        <v>4.2028204844800134</v>
      </c>
      <c r="AM227" s="36">
        <f t="shared" si="275"/>
        <v>4.3768760920242684</v>
      </c>
      <c r="AN227" s="36">
        <f t="shared" si="275"/>
        <v>4.5581400384993609</v>
      </c>
      <c r="AO227" s="36">
        <f t="shared" si="275"/>
        <v>4.7469108500537729</v>
      </c>
      <c r="AP227" s="36">
        <f t="shared" si="275"/>
        <v>4.9434994159978993</v>
      </c>
      <c r="AQ227" s="36">
        <f t="shared" si="275"/>
        <v>5.1482295008120351</v>
      </c>
      <c r="AR227" s="36">
        <f t="shared" si="275"/>
        <v>5.3614382773586637</v>
      </c>
      <c r="AS227" s="36">
        <f t="shared" si="275"/>
        <v>5.5834768821771945</v>
      </c>
      <c r="AT227" s="36">
        <f t="shared" si="275"/>
        <v>5.8147109937756802</v>
      </c>
      <c r="AU227" s="36">
        <f t="shared" si="275"/>
        <v>6.0555214348719053</v>
      </c>
      <c r="AV227" s="36">
        <f t="shared" si="275"/>
        <v>6.3063047995756891</v>
      </c>
      <c r="AW227" s="36">
        <f t="shared" si="275"/>
        <v>6.5674741065453155</v>
      </c>
      <c r="AX227" s="36">
        <f t="shared" si="275"/>
        <v>6.8394594791937822</v>
      </c>
      <c r="AY227" s="36">
        <f t="shared" si="275"/>
        <v>7.1227088540651122</v>
      </c>
      <c r="AZ227" s="36">
        <f t="shared" si="275"/>
        <v>7.4176887185473639</v>
      </c>
      <c r="BA227" s="36">
        <f t="shared" si="275"/>
        <v>7.7248848791372833</v>
      </c>
      <c r="BB227" s="36">
        <f t="shared" si="275"/>
        <v>8.0448032615218743</v>
      </c>
      <c r="BC227" s="36">
        <f t="shared" si="275"/>
        <v>8.3779707437945401</v>
      </c>
      <c r="BD227" s="36">
        <f t="shared" si="275"/>
        <v>8.7249360241780458</v>
      </c>
      <c r="BE227" s="36">
        <f t="shared" si="275"/>
        <v>9.0862705246833535</v>
      </c>
      <c r="BF227" s="36">
        <f t="shared" si="275"/>
        <v>9.4625693321925883</v>
      </c>
      <c r="BG227" s="36">
        <f t="shared" si="275"/>
        <v>9.8544521785160111</v>
      </c>
      <c r="BH227" s="36">
        <f t="shared" si="275"/>
        <v>10.262564461037071</v>
      </c>
      <c r="BI227" s="36">
        <f t="shared" si="275"/>
        <v>10.687578305626458</v>
      </c>
      <c r="BJ227" s="36">
        <f t="shared" si="275"/>
        <v>11.13019367357567</v>
      </c>
      <c r="BK227" s="36">
        <f t="shared" si="275"/>
        <v>11.591139514373131</v>
      </c>
      <c r="BL227" s="36">
        <f t="shared" si="275"/>
        <v>12.071174966221378</v>
      </c>
      <c r="BM227" s="36">
        <f t="shared" si="275"/>
        <v>12.571090606272469</v>
      </c>
      <c r="BN227" s="36">
        <f t="shared" si="275"/>
        <v>13.091709752640634</v>
      </c>
      <c r="BO227" s="36">
        <f t="shared" si="275"/>
        <v>13.633889820336492</v>
      </c>
      <c r="BP227" s="36">
        <f t="shared" si="275"/>
        <v>14.198523733355906</v>
      </c>
      <c r="BQ227" s="36">
        <f t="shared" si="275"/>
        <v>14.786541395249104</v>
      </c>
      <c r="BR227" s="36">
        <f t="shared" si="275"/>
        <v>15.398911220591948</v>
      </c>
      <c r="BS227" s="36">
        <f t="shared" si="275"/>
        <v>16.036641729881541</v>
      </c>
      <c r="BT227" s="36">
        <f t="shared" si="275"/>
        <v>16.700783210482854</v>
      </c>
      <c r="BU227" s="36">
        <f t="shared" si="275"/>
        <v>17.392429446361788</v>
      </c>
      <c r="BV227" s="36">
        <f t="shared" si="275"/>
        <v>18.112719519453414</v>
      </c>
      <c r="BW227" s="36">
        <f t="shared" si="275"/>
        <v>18.862839685632053</v>
      </c>
      <c r="BX227" s="36">
        <f t="shared" si="275"/>
        <v>19.644025328372816</v>
      </c>
      <c r="BY227" s="36">
        <f t="shared" si="275"/>
        <v>20.457562993322046</v>
      </c>
      <c r="BZ227" s="36">
        <f t="shared" si="275"/>
        <v>21.30479250712748</v>
      </c>
      <c r="CA227" s="36">
        <f t="shared" si="275"/>
        <v>22.187109184017654</v>
      </c>
      <c r="CB227" s="36">
        <f t="shared" si="275"/>
        <v>23.105966123764556</v>
      </c>
      <c r="CC227" s="36">
        <f t="shared" si="275"/>
        <v>24.062876604814139</v>
      </c>
      <c r="CD227" s="36">
        <f t="shared" si="275"/>
        <v>25.059416576525908</v>
      </c>
      <c r="CE227" s="36">
        <f t="shared" si="275"/>
        <v>26.097227254626148</v>
      </c>
      <c r="CF227" s="36">
        <f t="shared" si="275"/>
        <v>27.178017824149229</v>
      </c>
      <c r="CG227" s="36">
        <f t="shared" si="275"/>
        <v>28.303568254318542</v>
      </c>
      <c r="CH227" s="36">
        <f t="shared" si="275"/>
        <v>29.475732230002887</v>
      </c>
      <c r="CI227" s="36">
        <f t="shared" si="275"/>
        <v>30.69644020457622</v>
      </c>
      <c r="CJ227" s="36">
        <f t="shared" si="275"/>
        <v>31.967702579208535</v>
      </c>
      <c r="CK227" s="36">
        <f t="shared" si="275"/>
        <v>33.29161301382387</v>
      </c>
      <c r="CL227" s="36">
        <f t="shared" si="275"/>
        <v>34.670351875178369</v>
      </c>
      <c r="CM227" s="36">
        <f t="shared" si="275"/>
        <v>36.106189827736998</v>
      </c>
      <c r="CN227" s="36">
        <f t="shared" si="275"/>
        <v>37.601491573262891</v>
      </c>
      <c r="CO227" s="36">
        <f t="shared" si="275"/>
        <v>39.158719745277992</v>
      </c>
      <c r="CP227" s="36">
        <f t="shared" si="275"/>
        <v>40.78043896480893</v>
      </c>
      <c r="CQ227" s="36">
        <f t="shared" si="275"/>
        <v>42.469320064097523</v>
      </c>
      <c r="CR227" s="36">
        <f t="shared" si="275"/>
        <v>44.22814448523205</v>
      </c>
      <c r="CS227" s="36">
        <f t="shared" si="267"/>
        <v>46.059808860943441</v>
      </c>
      <c r="CT227" s="36">
        <f t="shared" si="267"/>
        <v>47.967329785110543</v>
      </c>
      <c r="CU227" s="36">
        <f t="shared" si="267"/>
        <v>49.953848780831102</v>
      </c>
      <c r="CV227" s="36">
        <f t="shared" si="267"/>
        <v>52.022637474240433</v>
      </c>
      <c r="CW227" s="36">
        <f t="shared" si="267"/>
        <v>54.177102982598619</v>
      </c>
      <c r="CX227" s="36">
        <f t="shared" si="267"/>
        <v>56.420793525519947</v>
      </c>
      <c r="CY227" s="36">
        <f t="shared" si="267"/>
        <v>58.757404268585823</v>
      </c>
      <c r="CZ227" s="36">
        <f t="shared" si="267"/>
        <v>61.190783408965025</v>
      </c>
      <c r="DA227" s="36">
        <f t="shared" si="267"/>
        <v>63.72493851306389</v>
      </c>
      <c r="DB227" s="36">
        <f t="shared" si="267"/>
        <v>66.364043116643913</v>
      </c>
      <c r="DC227" s="36">
        <f t="shared" si="267"/>
        <v>69.112443598276599</v>
      </c>
      <c r="DD227" s="36">
        <f t="shared" si="267"/>
        <v>71.974666337455616</v>
      </c>
      <c r="DE227" s="36">
        <f t="shared" si="267"/>
        <v>74.955425169154992</v>
      </c>
      <c r="DF227" s="36">
        <f t="shared" si="267"/>
        <v>78.059629147110371</v>
      </c>
      <c r="DG227" s="36">
        <f t="shared" si="267"/>
        <v>81.292390628608786</v>
      </c>
      <c r="DH227" s="36">
        <f t="shared" ref="DH227:DW242" si="278">IFERROR(DG227*(1+$P227),"n/a")</f>
        <v>84.659033694101979</v>
      </c>
      <c r="DI227" s="36">
        <f t="shared" si="278"/>
        <v>88.165102915509507</v>
      </c>
      <c r="DJ227" s="36">
        <f t="shared" si="278"/>
        <v>91.816372487652401</v>
      </c>
      <c r="DK227" s="36">
        <f t="shared" si="278"/>
        <v>95.618855737856023</v>
      </c>
      <c r="DL227" s="36">
        <f t="shared" si="278"/>
        <v>99.578815029383577</v>
      </c>
      <c r="DM227" s="36">
        <f t="shared" si="278"/>
        <v>103.70277207501046</v>
      </c>
      <c r="DN227" s="36">
        <f t="shared" si="278"/>
        <v>107.99751867772493</v>
      </c>
      <c r="DO227" s="36">
        <f t="shared" si="278"/>
        <v>112.47012791624421</v>
      </c>
      <c r="DP227" s="36">
        <f t="shared" si="278"/>
        <v>117.12796579376753</v>
      </c>
      <c r="DQ227" s="36">
        <f t="shared" si="278"/>
        <v>121.97870336915059</v>
      </c>
      <c r="DR227" s="36">
        <f t="shared" si="278"/>
        <v>127.03032939048057</v>
      </c>
      <c r="DS227" s="36">
        <f t="shared" si="278"/>
        <v>132.29116345185793</v>
      </c>
      <c r="DT227" s="36">
        <f t="shared" si="278"/>
        <v>137.76986969505316</v>
      </c>
      <c r="DU227" s="36">
        <f t="shared" si="278"/>
        <v>143.47547107860407</v>
      </c>
      <c r="DV227" s="36">
        <f t="shared" si="278"/>
        <v>149.41736423785335</v>
      </c>
      <c r="DW227" s="36">
        <f t="shared" si="278"/>
        <v>155.60533496039977</v>
      </c>
      <c r="DX227" s="36">
        <f t="shared" si="276"/>
        <v>162.04957430244974</v>
      </c>
      <c r="DY227" s="36">
        <f t="shared" si="276"/>
        <v>168.76069537261137</v>
      </c>
      <c r="DZ227" s="36">
        <f t="shared" si="276"/>
        <v>175.74975081077267</v>
      </c>
      <c r="EA227" s="36">
        <f t="shared" si="276"/>
        <v>183.02825099084998</v>
      </c>
      <c r="EB227" s="36">
        <f t="shared" si="276"/>
        <v>190.60818297738501</v>
      </c>
      <c r="EC227" s="36">
        <f t="shared" si="276"/>
        <v>198.50203026721042</v>
      </c>
      <c r="ED227" s="36">
        <f t="shared" si="276"/>
        <v>206.72279334869663</v>
      </c>
      <c r="EE227" s="36">
        <f t="shared" si="276"/>
        <v>215.28401111243952</v>
      </c>
      <c r="EF227" s="36">
        <f t="shared" si="276"/>
        <v>224.19978314865006</v>
      </c>
      <c r="EG227" s="36">
        <f t="shared" si="276"/>
        <v>233.48479296796822</v>
      </c>
      <c r="EH227" s="36">
        <f t="shared" si="276"/>
        <v>243.15433218394361</v>
      </c>
      <c r="EI227" s="36">
        <f t="shared" si="276"/>
        <v>253.22432569700942</v>
      </c>
      <c r="EJ227" s="36">
        <f t="shared" si="276"/>
        <v>263.7113579214253</v>
      </c>
      <c r="EK227" s="36">
        <f t="shared" si="276"/>
        <v>274.63270009838317</v>
      </c>
      <c r="EL227" s="36">
        <f t="shared" si="276"/>
        <v>286.00633874025755</v>
      </c>
      <c r="EM227" s="36">
        <f t="shared" si="276"/>
        <v>297.85100525284651</v>
      </c>
      <c r="EN227" s="36">
        <f t="shared" si="268"/>
        <v>310.18620678438782</v>
      </c>
      <c r="EO227" s="36">
        <f t="shared" si="264"/>
        <v>323.03225835215642</v>
      </c>
      <c r="EP227" s="36">
        <f t="shared" si="264"/>
        <v>336.41031629955256</v>
      </c>
      <c r="EQ227" s="36">
        <f t="shared" si="264"/>
        <v>350.34241313878221</v>
      </c>
      <c r="ER227" s="36">
        <f t="shared" si="264"/>
        <v>364.85149383651168</v>
      </c>
      <c r="ES227" s="36">
        <f t="shared" si="264"/>
        <v>379.96145360225694</v>
      </c>
      <c r="ET227" s="36">
        <f t="shared" si="264"/>
        <v>395.69717724174075</v>
      </c>
      <c r="EU227" s="36">
        <f t="shared" si="264"/>
        <v>412.08458014003014</v>
      </c>
      <c r="EV227" s="36">
        <f t="shared" si="264"/>
        <v>429.15065094194927</v>
      </c>
      <c r="EW227" s="36">
        <f t="shared" si="264"/>
        <v>446.92349600005906</v>
      </c>
      <c r="EX227" s="36">
        <f t="shared" si="264"/>
        <v>465.43238566340546</v>
      </c>
      <c r="EY227" s="36">
        <f t="shared" si="264"/>
        <v>484.70780248326963</v>
      </c>
      <c r="EZ227" s="36">
        <f t="shared" si="264"/>
        <v>504.78149141531168</v>
      </c>
      <c r="FA227" s="36">
        <f t="shared" si="264"/>
        <v>525.68651210078531</v>
      </c>
      <c r="FB227" s="36">
        <f t="shared" si="264"/>
        <v>547.45729331292716</v>
      </c>
      <c r="FC227" s="36">
        <f t="shared" ref="FC227:FD227" si="279">IFERROR(FB227*(1+$P227),"n/a")</f>
        <v>570.12968965818868</v>
      </c>
      <c r="FD227" s="36">
        <f t="shared" si="279"/>
        <v>593.74104062569279</v>
      </c>
      <c r="FE227" s="36">
        <f t="shared" si="277"/>
        <v>618.33023208216514</v>
      </c>
      <c r="FF227" s="36">
        <f t="shared" si="277"/>
        <v>643.93776031361585</v>
      </c>
      <c r="FG227" s="36">
        <f t="shared" si="277"/>
        <v>670.60579871924381</v>
      </c>
      <c r="FH227" s="36">
        <f t="shared" si="277"/>
        <v>698.37826726740241</v>
      </c>
      <c r="FI227" s="36">
        <f t="shared" si="277"/>
        <v>727.3009048280145</v>
      </c>
      <c r="FJ227" s="36">
        <f t="shared" si="277"/>
        <v>757.42134450056176</v>
      </c>
      <c r="FK227" s="36">
        <f t="shared" si="277"/>
        <v>788.78919206170792</v>
      </c>
      <c r="FL227" s="36">
        <f t="shared" si="277"/>
        <v>821.45610766175139</v>
      </c>
      <c r="FM227" s="36">
        <f t="shared" si="277"/>
        <v>855.47589090445501</v>
      </c>
      <c r="FN227" s="36">
        <f t="shared" si="277"/>
        <v>890.90456945037192</v>
      </c>
      <c r="FO227" s="36">
        <f t="shared" si="277"/>
        <v>927.80049128958944</v>
      </c>
      <c r="FP227" s="36">
        <f t="shared" si="277"/>
        <v>966.22442083585634</v>
      </c>
      <c r="FQ227" s="36">
        <f t="shared" si="277"/>
        <v>1006.2396390003523</v>
      </c>
      <c r="FR227" s="36">
        <f t="shared" si="277"/>
        <v>1047.9120474099127</v>
      </c>
      <c r="FS227" s="36">
        <f t="shared" si="277"/>
        <v>1091.3102769413467</v>
      </c>
      <c r="FT227" s="36">
        <f t="shared" si="272"/>
        <v>1136.5058007505954</v>
      </c>
      <c r="FU227" s="36">
        <f t="shared" si="272"/>
        <v>1183.5730519828803</v>
      </c>
      <c r="FV227" s="36">
        <f t="shared" si="272"/>
        <v>1232.5895463576992</v>
      </c>
      <c r="FW227" s="36">
        <f t="shared" si="272"/>
        <v>1283.6360098305568</v>
      </c>
      <c r="FX227" s="36">
        <f t="shared" si="272"/>
        <v>1336.7965115416791</v>
      </c>
      <c r="FY227" s="36">
        <f t="shared" si="272"/>
        <v>1392.1586022706661</v>
      </c>
      <c r="FZ227" s="36">
        <f t="shared" si="272"/>
        <v>1449.8134586251033</v>
      </c>
      <c r="GA227" s="36">
        <f t="shared" si="272"/>
        <v>1509.8560332006032</v>
      </c>
      <c r="GB227" s="36">
        <f t="shared" si="272"/>
        <v>1572.3852109595728</v>
      </c>
      <c r="GC227" s="36">
        <f t="shared" si="272"/>
        <v>1637.5039720862524</v>
      </c>
      <c r="GD227" s="36">
        <f t="shared" si="272"/>
        <v>1705.3195615862321</v>
      </c>
      <c r="GE227" s="36">
        <f t="shared" si="272"/>
        <v>1775.9436659097641</v>
      </c>
      <c r="GF227" s="36">
        <f t="shared" si="272"/>
        <v>1849.4925968897508</v>
      </c>
      <c r="GG227" s="36">
        <f t="shared" si="272"/>
        <v>1926.0874832973425</v>
      </c>
      <c r="GH227" s="36">
        <f t="shared" si="272"/>
        <v>2005.8544703306184</v>
      </c>
      <c r="GI227" s="36">
        <f t="shared" si="272"/>
        <v>2088.9249273648902</v>
      </c>
      <c r="GJ227" s="36">
        <f t="shared" si="273"/>
        <v>2175.4356643067795</v>
      </c>
      <c r="GK227" s="36">
        <f t="shared" si="273"/>
        <v>2265.5291569083802</v>
      </c>
      <c r="GL227" s="36">
        <f t="shared" si="273"/>
        <v>2359.3537814125834</v>
      </c>
      <c r="GM227" s="36">
        <f t="shared" si="273"/>
        <v>2457.0640589160039</v>
      </c>
      <c r="GN227" s="36">
        <f t="shared" si="273"/>
        <v>2558.820909851951</v>
      </c>
      <c r="GO227" s="36">
        <f t="shared" si="273"/>
        <v>2664.7919190125594</v>
      </c>
      <c r="GP227" s="36">
        <f t="shared" si="273"/>
        <v>2775.1516115465452</v>
      </c>
      <c r="GQ227" s="36">
        <f t="shared" si="273"/>
        <v>2890.0817403871333</v>
      </c>
      <c r="GR227" s="36">
        <f t="shared" si="273"/>
        <v>3009.7715855835254</v>
      </c>
      <c r="GS227" s="36">
        <f t="shared" si="273"/>
        <v>3134.4182660288811</v>
      </c>
      <c r="GT227" s="36">
        <f t="shared" si="273"/>
        <v>3264.2270640982006</v>
      </c>
      <c r="GU227" s="36">
        <f t="shared" si="273"/>
        <v>3399.4117637307631</v>
      </c>
      <c r="GV227" s="36">
        <f t="shared" si="273"/>
        <v>3540.1950025139085</v>
      </c>
      <c r="GW227" s="36">
        <f t="shared" si="273"/>
        <v>3686.808638348019</v>
      </c>
      <c r="GX227" s="36">
        <f t="shared" si="273"/>
        <v>3839.4941312965634</v>
      </c>
      <c r="GY227" s="36">
        <f t="shared" si="273"/>
        <v>3998.5029412500785</v>
      </c>
      <c r="GZ227" s="36">
        <f t="shared" si="271"/>
        <v>4164.0969420590091</v>
      </c>
      <c r="HA227" s="36">
        <f t="shared" si="271"/>
        <v>4336.5488528174401</v>
      </c>
      <c r="HB227" s="36">
        <f t="shared" si="271"/>
        <v>4516.1426870080213</v>
      </c>
      <c r="HC227" s="36">
        <f t="shared" si="271"/>
        <v>4703.1742202477708</v>
      </c>
      <c r="HD227" s="36">
        <f t="shared" si="271"/>
        <v>4897.9514774051113</v>
      </c>
      <c r="HE227" s="36">
        <f t="shared" si="271"/>
        <v>5100.7952398903653</v>
      </c>
      <c r="HF227" s="36">
        <f t="shared" si="271"/>
        <v>5312.0395739551841</v>
      </c>
      <c r="HG227" s="36">
        <f t="shared" si="271"/>
        <v>5532.0323808709636</v>
      </c>
      <c r="HH227" s="36">
        <f t="shared" si="271"/>
        <v>5761.1359698923525</v>
      </c>
      <c r="HI227" s="36">
        <f t="shared" si="271"/>
        <v>5999.7276549494736</v>
      </c>
      <c r="HJ227" s="36">
        <f t="shared" si="271"/>
        <v>6248.2003760515499</v>
      </c>
      <c r="HK227" s="36">
        <f t="shared" si="271"/>
        <v>6506.9633464253475</v>
      </c>
      <c r="HL227" s="36">
        <f t="shared" si="271"/>
        <v>6776.4427264542055</v>
      </c>
      <c r="HM227" s="36">
        <f t="shared" si="271"/>
        <v>7057.0823255275791</v>
      </c>
    </row>
    <row r="228" spans="1:221" x14ac:dyDescent="0.25">
      <c r="A228" s="7" t="s">
        <v>1340</v>
      </c>
      <c r="B228" s="16" t="s">
        <v>1341</v>
      </c>
      <c r="C228" s="15">
        <v>94.82</v>
      </c>
      <c r="D228" s="15">
        <v>111.57</v>
      </c>
      <c r="E228" s="14">
        <f t="shared" si="241"/>
        <v>10579.067399999998</v>
      </c>
      <c r="F228" s="12">
        <f>IF(OR(G228="n/a",J228="n/a"),0%,E228/SUMIFS(E$13:E$515,G$13:G$515,"&lt;&gt;n/a",$J$13:$J$515,"&lt;&gt;n/a"))</f>
        <v>0</v>
      </c>
      <c r="G228" s="13">
        <v>8.0666845926324286E-3</v>
      </c>
      <c r="H228" s="13" t="str">
        <f t="shared" si="255"/>
        <v>n/a</v>
      </c>
      <c r="I228" s="33" t="str">
        <f t="shared" si="256"/>
        <v>n/a</v>
      </c>
      <c r="J228" s="13" t="s">
        <v>227</v>
      </c>
      <c r="K228" s="41" t="str">
        <f t="shared" si="242"/>
        <v>n/a</v>
      </c>
      <c r="L228" s="1" t="str">
        <f t="shared" si="243"/>
        <v>n/a</v>
      </c>
      <c r="M228" s="1" t="str">
        <f t="shared" si="244"/>
        <v>n/a</v>
      </c>
      <c r="N228" s="1" t="str">
        <f t="shared" si="245"/>
        <v>n/a</v>
      </c>
      <c r="O228" s="1" t="str">
        <f t="shared" si="246"/>
        <v>n/a</v>
      </c>
      <c r="P228" s="5">
        <v>4.141399999999984E-2</v>
      </c>
      <c r="Q228" s="1" t="str">
        <f t="shared" si="247"/>
        <v>n/a</v>
      </c>
      <c r="R228" s="12" t="str">
        <f t="shared" si="248"/>
        <v>n/a</v>
      </c>
      <c r="S228" s="12">
        <f t="shared" si="249"/>
        <v>0</v>
      </c>
      <c r="T228" s="7"/>
      <c r="U228" s="42">
        <f t="shared" si="250"/>
        <v>-111.57</v>
      </c>
      <c r="V228" s="36" t="str">
        <f t="shared" si="251"/>
        <v>n/a</v>
      </c>
      <c r="W228" s="36" t="str">
        <f t="shared" si="252"/>
        <v>n/a</v>
      </c>
      <c r="X228" s="36" t="str">
        <f t="shared" si="270"/>
        <v>n/a</v>
      </c>
      <c r="Y228" s="36" t="str">
        <f t="shared" si="270"/>
        <v>n/a</v>
      </c>
      <c r="Z228" s="36" t="str">
        <f t="shared" si="270"/>
        <v>n/a</v>
      </c>
      <c r="AA228" s="36" t="str">
        <f t="shared" si="253"/>
        <v>n/a</v>
      </c>
      <c r="AB228" s="36" t="str">
        <f t="shared" si="269"/>
        <v>n/a</v>
      </c>
      <c r="AC228" s="36" t="str">
        <f t="shared" si="269"/>
        <v>n/a</v>
      </c>
      <c r="AD228" s="36" t="str">
        <f t="shared" si="269"/>
        <v>n/a</v>
      </c>
      <c r="AE228" s="36" t="str">
        <f t="shared" si="269"/>
        <v>n/a</v>
      </c>
      <c r="AF228" s="36" t="str">
        <f t="shared" si="254"/>
        <v>n/a</v>
      </c>
      <c r="AG228" s="36" t="str">
        <f t="shared" si="275"/>
        <v>n/a</v>
      </c>
      <c r="AH228" s="36" t="str">
        <f t="shared" si="275"/>
        <v>n/a</v>
      </c>
      <c r="AI228" s="36" t="str">
        <f t="shared" si="275"/>
        <v>n/a</v>
      </c>
      <c r="AJ228" s="36" t="str">
        <f t="shared" si="275"/>
        <v>n/a</v>
      </c>
      <c r="AK228" s="36" t="str">
        <f t="shared" si="275"/>
        <v>n/a</v>
      </c>
      <c r="AL228" s="36" t="str">
        <f t="shared" si="275"/>
        <v>n/a</v>
      </c>
      <c r="AM228" s="36" t="str">
        <f t="shared" si="275"/>
        <v>n/a</v>
      </c>
      <c r="AN228" s="36" t="str">
        <f t="shared" si="275"/>
        <v>n/a</v>
      </c>
      <c r="AO228" s="36" t="str">
        <f t="shared" si="275"/>
        <v>n/a</v>
      </c>
      <c r="AP228" s="36" t="str">
        <f t="shared" si="275"/>
        <v>n/a</v>
      </c>
      <c r="AQ228" s="36" t="str">
        <f t="shared" si="275"/>
        <v>n/a</v>
      </c>
      <c r="AR228" s="36" t="str">
        <f t="shared" si="275"/>
        <v>n/a</v>
      </c>
      <c r="AS228" s="36" t="str">
        <f t="shared" si="275"/>
        <v>n/a</v>
      </c>
      <c r="AT228" s="36" t="str">
        <f t="shared" si="275"/>
        <v>n/a</v>
      </c>
      <c r="AU228" s="36" t="str">
        <f t="shared" si="275"/>
        <v>n/a</v>
      </c>
      <c r="AV228" s="36" t="str">
        <f t="shared" si="275"/>
        <v>n/a</v>
      </c>
      <c r="AW228" s="36" t="str">
        <f t="shared" si="275"/>
        <v>n/a</v>
      </c>
      <c r="AX228" s="36" t="str">
        <f t="shared" si="275"/>
        <v>n/a</v>
      </c>
      <c r="AY228" s="36" t="str">
        <f t="shared" si="275"/>
        <v>n/a</v>
      </c>
      <c r="AZ228" s="36" t="str">
        <f t="shared" si="275"/>
        <v>n/a</v>
      </c>
      <c r="BA228" s="36" t="str">
        <f t="shared" si="275"/>
        <v>n/a</v>
      </c>
      <c r="BB228" s="36" t="str">
        <f t="shared" si="275"/>
        <v>n/a</v>
      </c>
      <c r="BC228" s="36" t="str">
        <f t="shared" si="275"/>
        <v>n/a</v>
      </c>
      <c r="BD228" s="36" t="str">
        <f t="shared" si="275"/>
        <v>n/a</v>
      </c>
      <c r="BE228" s="36" t="str">
        <f t="shared" si="275"/>
        <v>n/a</v>
      </c>
      <c r="BF228" s="36" t="str">
        <f t="shared" si="275"/>
        <v>n/a</v>
      </c>
      <c r="BG228" s="36" t="str">
        <f t="shared" si="275"/>
        <v>n/a</v>
      </c>
      <c r="BH228" s="36" t="str">
        <f t="shared" si="275"/>
        <v>n/a</v>
      </c>
      <c r="BI228" s="36" t="str">
        <f t="shared" si="275"/>
        <v>n/a</v>
      </c>
      <c r="BJ228" s="36" t="str">
        <f t="shared" si="275"/>
        <v>n/a</v>
      </c>
      <c r="BK228" s="36" t="str">
        <f t="shared" si="275"/>
        <v>n/a</v>
      </c>
      <c r="BL228" s="36" t="str">
        <f t="shared" si="275"/>
        <v>n/a</v>
      </c>
      <c r="BM228" s="36" t="str">
        <f t="shared" si="275"/>
        <v>n/a</v>
      </c>
      <c r="BN228" s="36" t="str">
        <f t="shared" si="275"/>
        <v>n/a</v>
      </c>
      <c r="BO228" s="36" t="str">
        <f t="shared" si="275"/>
        <v>n/a</v>
      </c>
      <c r="BP228" s="36" t="str">
        <f t="shared" si="275"/>
        <v>n/a</v>
      </c>
      <c r="BQ228" s="36" t="str">
        <f t="shared" si="275"/>
        <v>n/a</v>
      </c>
      <c r="BR228" s="36" t="str">
        <f t="shared" si="275"/>
        <v>n/a</v>
      </c>
      <c r="BS228" s="36" t="str">
        <f t="shared" si="275"/>
        <v>n/a</v>
      </c>
      <c r="BT228" s="36" t="str">
        <f t="shared" si="275"/>
        <v>n/a</v>
      </c>
      <c r="BU228" s="36" t="str">
        <f t="shared" si="275"/>
        <v>n/a</v>
      </c>
      <c r="BV228" s="36" t="str">
        <f t="shared" si="275"/>
        <v>n/a</v>
      </c>
      <c r="BW228" s="36" t="str">
        <f t="shared" si="275"/>
        <v>n/a</v>
      </c>
      <c r="BX228" s="36" t="str">
        <f t="shared" si="275"/>
        <v>n/a</v>
      </c>
      <c r="BY228" s="36" t="str">
        <f t="shared" si="275"/>
        <v>n/a</v>
      </c>
      <c r="BZ228" s="36" t="str">
        <f t="shared" si="275"/>
        <v>n/a</v>
      </c>
      <c r="CA228" s="36" t="str">
        <f t="shared" si="275"/>
        <v>n/a</v>
      </c>
      <c r="CB228" s="36" t="str">
        <f t="shared" si="275"/>
        <v>n/a</v>
      </c>
      <c r="CC228" s="36" t="str">
        <f t="shared" si="275"/>
        <v>n/a</v>
      </c>
      <c r="CD228" s="36" t="str">
        <f t="shared" si="275"/>
        <v>n/a</v>
      </c>
      <c r="CE228" s="36" t="str">
        <f t="shared" si="275"/>
        <v>n/a</v>
      </c>
      <c r="CF228" s="36" t="str">
        <f t="shared" si="275"/>
        <v>n/a</v>
      </c>
      <c r="CG228" s="36" t="str">
        <f t="shared" si="275"/>
        <v>n/a</v>
      </c>
      <c r="CH228" s="36" t="str">
        <f t="shared" si="275"/>
        <v>n/a</v>
      </c>
      <c r="CI228" s="36" t="str">
        <f t="shared" si="275"/>
        <v>n/a</v>
      </c>
      <c r="CJ228" s="36" t="str">
        <f t="shared" si="275"/>
        <v>n/a</v>
      </c>
      <c r="CK228" s="36" t="str">
        <f t="shared" si="275"/>
        <v>n/a</v>
      </c>
      <c r="CL228" s="36" t="str">
        <f t="shared" si="275"/>
        <v>n/a</v>
      </c>
      <c r="CM228" s="36" t="str">
        <f t="shared" si="275"/>
        <v>n/a</v>
      </c>
      <c r="CN228" s="36" t="str">
        <f t="shared" si="275"/>
        <v>n/a</v>
      </c>
      <c r="CO228" s="36" t="str">
        <f t="shared" si="275"/>
        <v>n/a</v>
      </c>
      <c r="CP228" s="36" t="str">
        <f t="shared" si="275"/>
        <v>n/a</v>
      </c>
      <c r="CQ228" s="36" t="str">
        <f t="shared" si="275"/>
        <v>n/a</v>
      </c>
      <c r="CR228" s="36" t="str">
        <f t="shared" si="275"/>
        <v>n/a</v>
      </c>
      <c r="CS228" s="36" t="str">
        <f t="shared" ref="CS228:DH243" si="280">IFERROR(CR228*(1+$P228),"n/a")</f>
        <v>n/a</v>
      </c>
      <c r="CT228" s="36" t="str">
        <f t="shared" si="280"/>
        <v>n/a</v>
      </c>
      <c r="CU228" s="36" t="str">
        <f t="shared" si="280"/>
        <v>n/a</v>
      </c>
      <c r="CV228" s="36" t="str">
        <f t="shared" si="280"/>
        <v>n/a</v>
      </c>
      <c r="CW228" s="36" t="str">
        <f t="shared" si="280"/>
        <v>n/a</v>
      </c>
      <c r="CX228" s="36" t="str">
        <f t="shared" si="280"/>
        <v>n/a</v>
      </c>
      <c r="CY228" s="36" t="str">
        <f t="shared" si="280"/>
        <v>n/a</v>
      </c>
      <c r="CZ228" s="36" t="str">
        <f t="shared" si="280"/>
        <v>n/a</v>
      </c>
      <c r="DA228" s="36" t="str">
        <f t="shared" si="280"/>
        <v>n/a</v>
      </c>
      <c r="DB228" s="36" t="str">
        <f t="shared" si="280"/>
        <v>n/a</v>
      </c>
      <c r="DC228" s="36" t="str">
        <f t="shared" si="280"/>
        <v>n/a</v>
      </c>
      <c r="DD228" s="36" t="str">
        <f t="shared" si="280"/>
        <v>n/a</v>
      </c>
      <c r="DE228" s="36" t="str">
        <f t="shared" si="280"/>
        <v>n/a</v>
      </c>
      <c r="DF228" s="36" t="str">
        <f t="shared" si="280"/>
        <v>n/a</v>
      </c>
      <c r="DG228" s="36" t="str">
        <f t="shared" si="280"/>
        <v>n/a</v>
      </c>
      <c r="DH228" s="36" t="str">
        <f t="shared" si="280"/>
        <v>n/a</v>
      </c>
      <c r="DI228" s="36" t="str">
        <f t="shared" si="278"/>
        <v>n/a</v>
      </c>
      <c r="DJ228" s="36" t="str">
        <f t="shared" si="278"/>
        <v>n/a</v>
      </c>
      <c r="DK228" s="36" t="str">
        <f t="shared" si="278"/>
        <v>n/a</v>
      </c>
      <c r="DL228" s="36" t="str">
        <f t="shared" si="278"/>
        <v>n/a</v>
      </c>
      <c r="DM228" s="36" t="str">
        <f t="shared" si="278"/>
        <v>n/a</v>
      </c>
      <c r="DN228" s="36" t="str">
        <f t="shared" si="278"/>
        <v>n/a</v>
      </c>
      <c r="DO228" s="36" t="str">
        <f t="shared" si="278"/>
        <v>n/a</v>
      </c>
      <c r="DP228" s="36" t="str">
        <f t="shared" si="278"/>
        <v>n/a</v>
      </c>
      <c r="DQ228" s="36" t="str">
        <f t="shared" si="278"/>
        <v>n/a</v>
      </c>
      <c r="DR228" s="36" t="str">
        <f t="shared" si="278"/>
        <v>n/a</v>
      </c>
      <c r="DS228" s="36" t="str">
        <f t="shared" si="278"/>
        <v>n/a</v>
      </c>
      <c r="DT228" s="36" t="str">
        <f t="shared" si="278"/>
        <v>n/a</v>
      </c>
      <c r="DU228" s="36" t="str">
        <f t="shared" si="278"/>
        <v>n/a</v>
      </c>
      <c r="DV228" s="36" t="str">
        <f t="shared" si="278"/>
        <v>n/a</v>
      </c>
      <c r="DW228" s="36" t="str">
        <f t="shared" si="278"/>
        <v>n/a</v>
      </c>
      <c r="DX228" s="36" t="str">
        <f t="shared" si="276"/>
        <v>n/a</v>
      </c>
      <c r="DY228" s="36" t="str">
        <f t="shared" si="276"/>
        <v>n/a</v>
      </c>
      <c r="DZ228" s="36" t="str">
        <f t="shared" si="276"/>
        <v>n/a</v>
      </c>
      <c r="EA228" s="36" t="str">
        <f t="shared" si="276"/>
        <v>n/a</v>
      </c>
      <c r="EB228" s="36" t="str">
        <f t="shared" si="276"/>
        <v>n/a</v>
      </c>
      <c r="EC228" s="36" t="str">
        <f t="shared" si="276"/>
        <v>n/a</v>
      </c>
      <c r="ED228" s="36" t="str">
        <f t="shared" si="276"/>
        <v>n/a</v>
      </c>
      <c r="EE228" s="36" t="str">
        <f t="shared" si="276"/>
        <v>n/a</v>
      </c>
      <c r="EF228" s="36" t="str">
        <f t="shared" si="276"/>
        <v>n/a</v>
      </c>
      <c r="EG228" s="36" t="str">
        <f t="shared" si="276"/>
        <v>n/a</v>
      </c>
      <c r="EH228" s="36" t="str">
        <f t="shared" si="276"/>
        <v>n/a</v>
      </c>
      <c r="EI228" s="36" t="str">
        <f t="shared" si="276"/>
        <v>n/a</v>
      </c>
      <c r="EJ228" s="36" t="str">
        <f t="shared" si="276"/>
        <v>n/a</v>
      </c>
      <c r="EK228" s="36" t="str">
        <f t="shared" si="276"/>
        <v>n/a</v>
      </c>
      <c r="EL228" s="36" t="str">
        <f t="shared" si="276"/>
        <v>n/a</v>
      </c>
      <c r="EM228" s="36" t="str">
        <f t="shared" si="276"/>
        <v>n/a</v>
      </c>
      <c r="EN228" s="36" t="str">
        <f t="shared" si="268"/>
        <v>n/a</v>
      </c>
      <c r="EO228" s="36" t="str">
        <f t="shared" ref="EO228:FD264" si="281">IFERROR(EN228*(1+$P228),"n/a")</f>
        <v>n/a</v>
      </c>
      <c r="EP228" s="36" t="str">
        <f t="shared" si="281"/>
        <v>n/a</v>
      </c>
      <c r="EQ228" s="36" t="str">
        <f t="shared" si="281"/>
        <v>n/a</v>
      </c>
      <c r="ER228" s="36" t="str">
        <f t="shared" si="281"/>
        <v>n/a</v>
      </c>
      <c r="ES228" s="36" t="str">
        <f t="shared" si="281"/>
        <v>n/a</v>
      </c>
      <c r="ET228" s="36" t="str">
        <f t="shared" si="281"/>
        <v>n/a</v>
      </c>
      <c r="EU228" s="36" t="str">
        <f t="shared" si="281"/>
        <v>n/a</v>
      </c>
      <c r="EV228" s="36" t="str">
        <f t="shared" si="281"/>
        <v>n/a</v>
      </c>
      <c r="EW228" s="36" t="str">
        <f t="shared" si="281"/>
        <v>n/a</v>
      </c>
      <c r="EX228" s="36" t="str">
        <f t="shared" si="281"/>
        <v>n/a</v>
      </c>
      <c r="EY228" s="36" t="str">
        <f t="shared" si="281"/>
        <v>n/a</v>
      </c>
      <c r="EZ228" s="36" t="str">
        <f t="shared" si="281"/>
        <v>n/a</v>
      </c>
      <c r="FA228" s="36" t="str">
        <f t="shared" si="281"/>
        <v>n/a</v>
      </c>
      <c r="FB228" s="36" t="str">
        <f t="shared" si="281"/>
        <v>n/a</v>
      </c>
      <c r="FC228" s="36" t="str">
        <f t="shared" si="281"/>
        <v>n/a</v>
      </c>
      <c r="FD228" s="36" t="str">
        <f t="shared" si="281"/>
        <v>n/a</v>
      </c>
      <c r="FE228" s="36" t="str">
        <f t="shared" si="277"/>
        <v>n/a</v>
      </c>
      <c r="FF228" s="36" t="str">
        <f t="shared" si="277"/>
        <v>n/a</v>
      </c>
      <c r="FG228" s="36" t="str">
        <f t="shared" si="277"/>
        <v>n/a</v>
      </c>
      <c r="FH228" s="36" t="str">
        <f t="shared" si="277"/>
        <v>n/a</v>
      </c>
      <c r="FI228" s="36" t="str">
        <f t="shared" si="277"/>
        <v>n/a</v>
      </c>
      <c r="FJ228" s="36" t="str">
        <f t="shared" si="277"/>
        <v>n/a</v>
      </c>
      <c r="FK228" s="36" t="str">
        <f t="shared" si="277"/>
        <v>n/a</v>
      </c>
      <c r="FL228" s="36" t="str">
        <f t="shared" si="277"/>
        <v>n/a</v>
      </c>
      <c r="FM228" s="36" t="str">
        <f t="shared" si="277"/>
        <v>n/a</v>
      </c>
      <c r="FN228" s="36" t="str">
        <f t="shared" si="277"/>
        <v>n/a</v>
      </c>
      <c r="FO228" s="36" t="str">
        <f t="shared" si="277"/>
        <v>n/a</v>
      </c>
      <c r="FP228" s="36" t="str">
        <f t="shared" si="277"/>
        <v>n/a</v>
      </c>
      <c r="FQ228" s="36" t="str">
        <f t="shared" si="277"/>
        <v>n/a</v>
      </c>
      <c r="FR228" s="36" t="str">
        <f t="shared" si="277"/>
        <v>n/a</v>
      </c>
      <c r="FS228" s="36" t="str">
        <f t="shared" si="277"/>
        <v>n/a</v>
      </c>
      <c r="FT228" s="36" t="str">
        <f t="shared" si="272"/>
        <v>n/a</v>
      </c>
      <c r="FU228" s="36" t="str">
        <f t="shared" si="272"/>
        <v>n/a</v>
      </c>
      <c r="FV228" s="36" t="str">
        <f t="shared" si="272"/>
        <v>n/a</v>
      </c>
      <c r="FW228" s="36" t="str">
        <f t="shared" si="272"/>
        <v>n/a</v>
      </c>
      <c r="FX228" s="36" t="str">
        <f t="shared" si="272"/>
        <v>n/a</v>
      </c>
      <c r="FY228" s="36" t="str">
        <f t="shared" si="272"/>
        <v>n/a</v>
      </c>
      <c r="FZ228" s="36" t="str">
        <f t="shared" si="272"/>
        <v>n/a</v>
      </c>
      <c r="GA228" s="36" t="str">
        <f t="shared" si="272"/>
        <v>n/a</v>
      </c>
      <c r="GB228" s="36" t="str">
        <f t="shared" si="272"/>
        <v>n/a</v>
      </c>
      <c r="GC228" s="36" t="str">
        <f t="shared" si="272"/>
        <v>n/a</v>
      </c>
      <c r="GD228" s="36" t="str">
        <f t="shared" si="272"/>
        <v>n/a</v>
      </c>
      <c r="GE228" s="36" t="str">
        <f t="shared" si="272"/>
        <v>n/a</v>
      </c>
      <c r="GF228" s="36" t="str">
        <f t="shared" si="272"/>
        <v>n/a</v>
      </c>
      <c r="GG228" s="36" t="str">
        <f t="shared" si="272"/>
        <v>n/a</v>
      </c>
      <c r="GH228" s="36" t="str">
        <f t="shared" si="272"/>
        <v>n/a</v>
      </c>
      <c r="GI228" s="36" t="str">
        <f t="shared" si="272"/>
        <v>n/a</v>
      </c>
      <c r="GJ228" s="36" t="str">
        <f t="shared" si="273"/>
        <v>n/a</v>
      </c>
      <c r="GK228" s="36" t="str">
        <f t="shared" si="273"/>
        <v>n/a</v>
      </c>
      <c r="GL228" s="36" t="str">
        <f t="shared" si="273"/>
        <v>n/a</v>
      </c>
      <c r="GM228" s="36" t="str">
        <f t="shared" si="273"/>
        <v>n/a</v>
      </c>
      <c r="GN228" s="36" t="str">
        <f t="shared" si="273"/>
        <v>n/a</v>
      </c>
      <c r="GO228" s="36" t="str">
        <f t="shared" si="273"/>
        <v>n/a</v>
      </c>
      <c r="GP228" s="36" t="str">
        <f t="shared" si="273"/>
        <v>n/a</v>
      </c>
      <c r="GQ228" s="36" t="str">
        <f t="shared" si="273"/>
        <v>n/a</v>
      </c>
      <c r="GR228" s="36" t="str">
        <f t="shared" si="273"/>
        <v>n/a</v>
      </c>
      <c r="GS228" s="36" t="str">
        <f t="shared" si="273"/>
        <v>n/a</v>
      </c>
      <c r="GT228" s="36" t="str">
        <f t="shared" si="273"/>
        <v>n/a</v>
      </c>
      <c r="GU228" s="36" t="str">
        <f t="shared" si="273"/>
        <v>n/a</v>
      </c>
      <c r="GV228" s="36" t="str">
        <f t="shared" si="273"/>
        <v>n/a</v>
      </c>
      <c r="GW228" s="36" t="str">
        <f t="shared" si="273"/>
        <v>n/a</v>
      </c>
      <c r="GX228" s="36" t="str">
        <f t="shared" si="273"/>
        <v>n/a</v>
      </c>
      <c r="GY228" s="36" t="str">
        <f t="shared" si="273"/>
        <v>n/a</v>
      </c>
      <c r="GZ228" s="36" t="str">
        <f t="shared" si="271"/>
        <v>n/a</v>
      </c>
      <c r="HA228" s="36" t="str">
        <f t="shared" si="271"/>
        <v>n/a</v>
      </c>
      <c r="HB228" s="36" t="str">
        <f t="shared" si="271"/>
        <v>n/a</v>
      </c>
      <c r="HC228" s="36" t="str">
        <f t="shared" si="271"/>
        <v>n/a</v>
      </c>
      <c r="HD228" s="36" t="str">
        <f t="shared" si="271"/>
        <v>n/a</v>
      </c>
      <c r="HE228" s="36" t="str">
        <f t="shared" si="271"/>
        <v>n/a</v>
      </c>
      <c r="HF228" s="36" t="str">
        <f t="shared" si="271"/>
        <v>n/a</v>
      </c>
      <c r="HG228" s="36" t="str">
        <f t="shared" si="271"/>
        <v>n/a</v>
      </c>
      <c r="HH228" s="36" t="str">
        <f t="shared" si="271"/>
        <v>n/a</v>
      </c>
      <c r="HI228" s="36" t="str">
        <f t="shared" si="271"/>
        <v>n/a</v>
      </c>
      <c r="HJ228" s="36" t="str">
        <f t="shared" si="271"/>
        <v>n/a</v>
      </c>
      <c r="HK228" s="36" t="str">
        <f t="shared" si="271"/>
        <v>n/a</v>
      </c>
      <c r="HL228" s="36" t="str">
        <f t="shared" si="271"/>
        <v>n/a</v>
      </c>
      <c r="HM228" s="36" t="str">
        <f t="shared" si="271"/>
        <v>n/a</v>
      </c>
    </row>
    <row r="229" spans="1:221" x14ac:dyDescent="0.25">
      <c r="A229" s="7" t="s">
        <v>1342</v>
      </c>
      <c r="B229" s="16" t="s">
        <v>660</v>
      </c>
      <c r="C229" s="15">
        <v>680.32</v>
      </c>
      <c r="D229" s="15">
        <v>59.06</v>
      </c>
      <c r="E229" s="14">
        <f t="shared" si="241"/>
        <v>40179.699200000003</v>
      </c>
      <c r="F229" s="12">
        <f>IF(OR(G229="n/a",J229="n/a"),0%,E229/SUMIFS(E$13:E$515,G$13:G$515,"&lt;&gt;n/a",$J$13:$J$515,"&lt;&gt;n/a"))</f>
        <v>1.4040210676255112E-3</v>
      </c>
      <c r="G229" s="13">
        <v>2.5059261767693866E-2</v>
      </c>
      <c r="H229" s="13">
        <f t="shared" si="255"/>
        <v>2.7016390111750759E-2</v>
      </c>
      <c r="I229" s="33">
        <f t="shared" si="256"/>
        <v>1.595588</v>
      </c>
      <c r="J229" s="13">
        <v>0.15620000000000001</v>
      </c>
      <c r="K229" s="41">
        <f t="shared" si="242"/>
        <v>0.13706899999999997</v>
      </c>
      <c r="L229" s="1">
        <f t="shared" si="243"/>
        <v>0.11793799999999995</v>
      </c>
      <c r="M229" s="1">
        <f t="shared" si="244"/>
        <v>9.8806999999999923E-2</v>
      </c>
      <c r="N229" s="1">
        <f t="shared" si="245"/>
        <v>7.96759999999999E-2</v>
      </c>
      <c r="O229" s="1">
        <f t="shared" si="246"/>
        <v>6.0544999999999877E-2</v>
      </c>
      <c r="P229" s="5">
        <v>4.141399999999984E-2</v>
      </c>
      <c r="Q229" s="1">
        <f t="shared" si="247"/>
        <v>9.7201027732356726E-2</v>
      </c>
      <c r="R229" s="12">
        <f t="shared" si="248"/>
        <v>1.3647229073108041E-4</v>
      </c>
      <c r="S229" s="12">
        <f t="shared" si="249"/>
        <v>1.4040210676255112E-3</v>
      </c>
      <c r="T229" s="7"/>
      <c r="U229" s="42">
        <f t="shared" si="250"/>
        <v>-59.06</v>
      </c>
      <c r="V229" s="36">
        <f t="shared" si="251"/>
        <v>1.8448188456000001</v>
      </c>
      <c r="W229" s="36">
        <f t="shared" si="252"/>
        <v>2.1329795492827204</v>
      </c>
      <c r="X229" s="36">
        <f t="shared" si="270"/>
        <v>2.4661509548806815</v>
      </c>
      <c r="Y229" s="36">
        <f t="shared" si="270"/>
        <v>2.8513637340330442</v>
      </c>
      <c r="Z229" s="36">
        <f t="shared" si="270"/>
        <v>3.2967467492890061</v>
      </c>
      <c r="AA229" s="36">
        <f t="shared" si="253"/>
        <v>3.7486285294673007</v>
      </c>
      <c r="AB229" s="36">
        <f t="shared" si="269"/>
        <v>4.1907342809756152</v>
      </c>
      <c r="AC229" s="36">
        <f t="shared" si="269"/>
        <v>4.6048081630759725</v>
      </c>
      <c r="AD229" s="36">
        <f t="shared" si="269"/>
        <v>4.9717008582772131</v>
      </c>
      <c r="AE229" s="36">
        <f t="shared" si="269"/>
        <v>5.2727124867416064</v>
      </c>
      <c r="AF229" s="36">
        <f t="shared" si="254"/>
        <v>5.4910766016675225</v>
      </c>
      <c r="AG229" s="36">
        <f t="shared" si="275"/>
        <v>5.71848404804898</v>
      </c>
      <c r="AH229" s="36">
        <f t="shared" si="275"/>
        <v>5.9553093464148796</v>
      </c>
      <c r="AI229" s="36">
        <f t="shared" si="275"/>
        <v>6.2019425276873044</v>
      </c>
      <c r="AJ229" s="36">
        <f t="shared" si="275"/>
        <v>6.4587897755289454</v>
      </c>
      <c r="AK229" s="36">
        <f t="shared" si="275"/>
        <v>6.7262740952927</v>
      </c>
      <c r="AL229" s="36">
        <f t="shared" si="275"/>
        <v>7.0048360106751506</v>
      </c>
      <c r="AM229" s="36">
        <f t="shared" si="275"/>
        <v>7.2949342892212501</v>
      </c>
      <c r="AN229" s="36">
        <f t="shared" si="275"/>
        <v>7.5970466978750579</v>
      </c>
      <c r="AO229" s="36">
        <f t="shared" si="275"/>
        <v>7.911670789820854</v>
      </c>
      <c r="AP229" s="36">
        <f t="shared" si="275"/>
        <v>8.2393247239104941</v>
      </c>
      <c r="AQ229" s="36">
        <f t="shared" si="275"/>
        <v>8.5805481180265222</v>
      </c>
      <c r="AR229" s="36">
        <f t="shared" si="275"/>
        <v>8.9359029377864712</v>
      </c>
      <c r="AS229" s="36">
        <f t="shared" si="275"/>
        <v>9.3059744220519587</v>
      </c>
      <c r="AT229" s="36">
        <f t="shared" si="275"/>
        <v>9.6913720467668174</v>
      </c>
      <c r="AU229" s="36">
        <f t="shared" si="275"/>
        <v>10.092730528711616</v>
      </c>
      <c r="AV229" s="36">
        <f t="shared" si="275"/>
        <v>10.510710870827678</v>
      </c>
      <c r="AW229" s="36">
        <f t="shared" si="275"/>
        <v>10.946001450832133</v>
      </c>
      <c r="AX229" s="36">
        <f t="shared" si="275"/>
        <v>11.399319154916894</v>
      </c>
      <c r="AY229" s="36">
        <f t="shared" si="275"/>
        <v>11.871410558398621</v>
      </c>
      <c r="AZ229" s="36">
        <f t="shared" si="275"/>
        <v>12.36305315526414</v>
      </c>
      <c r="BA229" s="36">
        <f t="shared" si="275"/>
        <v>12.875056638636247</v>
      </c>
      <c r="BB229" s="36">
        <f t="shared" si="275"/>
        <v>13.408264234268726</v>
      </c>
      <c r="BC229" s="36">
        <f t="shared" si="275"/>
        <v>13.963554089266729</v>
      </c>
      <c r="BD229" s="36">
        <f t="shared" si="275"/>
        <v>14.541840718319619</v>
      </c>
      <c r="BE229" s="36">
        <f t="shared" si="275"/>
        <v>15.144076509828105</v>
      </c>
      <c r="BF229" s="36">
        <f t="shared" si="275"/>
        <v>15.771253294406124</v>
      </c>
      <c r="BG229" s="36">
        <f t="shared" si="275"/>
        <v>16.424403978340656</v>
      </c>
      <c r="BH229" s="36">
        <f t="shared" si="275"/>
        <v>17.104604244699654</v>
      </c>
      <c r="BI229" s="36">
        <f t="shared" si="275"/>
        <v>17.812974324889645</v>
      </c>
      <c r="BJ229" s="36">
        <f t="shared" si="275"/>
        <v>18.550680843580622</v>
      </c>
      <c r="BK229" s="36">
        <f t="shared" si="275"/>
        <v>19.318938740036668</v>
      </c>
      <c r="BL229" s="36">
        <f t="shared" si="275"/>
        <v>20.119013269016545</v>
      </c>
      <c r="BM229" s="36">
        <f t="shared" si="275"/>
        <v>20.952222084539592</v>
      </c>
      <c r="BN229" s="36">
        <f t="shared" si="275"/>
        <v>21.819937409948711</v>
      </c>
      <c r="BO229" s="36">
        <f t="shared" si="275"/>
        <v>22.723588297844323</v>
      </c>
      <c r="BP229" s="36">
        <f t="shared" si="275"/>
        <v>23.664662983611244</v>
      </c>
      <c r="BQ229" s="36">
        <f t="shared" si="275"/>
        <v>24.644711336414517</v>
      </c>
      <c r="BR229" s="36">
        <f t="shared" si="275"/>
        <v>25.665347411700782</v>
      </c>
      <c r="BS229" s="36">
        <f t="shared" si="275"/>
        <v>26.728252109408956</v>
      </c>
      <c r="BT229" s="36">
        <f t="shared" si="275"/>
        <v>27.835175942268013</v>
      </c>
      <c r="BU229" s="36">
        <f t="shared" si="275"/>
        <v>28.987941918741097</v>
      </c>
      <c r="BV229" s="36">
        <f t="shared" si="275"/>
        <v>30.188448545363837</v>
      </c>
      <c r="BW229" s="36">
        <f t="shared" si="275"/>
        <v>31.438672953421531</v>
      </c>
      <c r="BX229" s="36">
        <f t="shared" si="275"/>
        <v>32.740674155114526</v>
      </c>
      <c r="BY229" s="36">
        <f t="shared" si="275"/>
        <v>34.096596434574437</v>
      </c>
      <c r="BZ229" s="36">
        <f t="shared" si="275"/>
        <v>35.508672879315895</v>
      </c>
      <c r="CA229" s="36">
        <f t="shared" si="275"/>
        <v>36.979229057939875</v>
      </c>
      <c r="CB229" s="36">
        <f t="shared" si="275"/>
        <v>38.51068685014539</v>
      </c>
      <c r="CC229" s="36">
        <f t="shared" si="275"/>
        <v>40.105568435357306</v>
      </c>
      <c r="CD229" s="36">
        <f t="shared" si="275"/>
        <v>41.766500446539183</v>
      </c>
      <c r="CE229" s="36">
        <f t="shared" si="275"/>
        <v>43.496218296032147</v>
      </c>
      <c r="CF229" s="36">
        <f t="shared" si="275"/>
        <v>45.297570680544013</v>
      </c>
      <c r="CG229" s="36">
        <f t="shared" si="275"/>
        <v>47.173524272708057</v>
      </c>
      <c r="CH229" s="36">
        <f t="shared" si="275"/>
        <v>49.127168606937978</v>
      </c>
      <c r="CI229" s="36">
        <f t="shared" si="275"/>
        <v>51.1617211676257</v>
      </c>
      <c r="CJ229" s="36">
        <f t="shared" si="275"/>
        <v>53.28053268806174</v>
      </c>
      <c r="CK229" s="36">
        <f t="shared" si="275"/>
        <v>55.487092668805118</v>
      </c>
      <c r="CL229" s="36">
        <f t="shared" si="275"/>
        <v>57.785035124591005</v>
      </c>
      <c r="CM229" s="36">
        <f t="shared" si="275"/>
        <v>60.178144569240807</v>
      </c>
      <c r="CN229" s="36">
        <f t="shared" si="275"/>
        <v>62.670362248431339</v>
      </c>
      <c r="CO229" s="36">
        <f t="shared" si="275"/>
        <v>65.265792630587868</v>
      </c>
      <c r="CP229" s="36">
        <f t="shared" si="275"/>
        <v>67.968710166591023</v>
      </c>
      <c r="CQ229" s="36">
        <f t="shared" si="275"/>
        <v>70.783566329430215</v>
      </c>
      <c r="CR229" s="36">
        <f t="shared" si="275"/>
        <v>73.714996945397232</v>
      </c>
      <c r="CS229" s="36">
        <f t="shared" si="280"/>
        <v>76.767829828893895</v>
      </c>
      <c r="CT229" s="36">
        <f t="shared" si="280"/>
        <v>79.947092733427695</v>
      </c>
      <c r="CU229" s="36">
        <f t="shared" si="280"/>
        <v>83.258021631889861</v>
      </c>
      <c r="CV229" s="36">
        <f t="shared" si="280"/>
        <v>86.706069339752929</v>
      </c>
      <c r="CW229" s="36">
        <f t="shared" si="280"/>
        <v>90.296914495389444</v>
      </c>
      <c r="CX229" s="36">
        <f t="shared" si="280"/>
        <v>94.036470912301482</v>
      </c>
      <c r="CY229" s="36">
        <f t="shared" si="280"/>
        <v>97.930897318663526</v>
      </c>
      <c r="CZ229" s="36">
        <f t="shared" si="280"/>
        <v>101.98660750021864</v>
      </c>
      <c r="DA229" s="36">
        <f t="shared" si="280"/>
        <v>106.21028086323268</v>
      </c>
      <c r="DB229" s="36">
        <f t="shared" si="280"/>
        <v>110.60887343490258</v>
      </c>
      <c r="DC229" s="36">
        <f t="shared" si="280"/>
        <v>115.18962931933561</v>
      </c>
      <c r="DD229" s="36">
        <f t="shared" si="280"/>
        <v>119.96009262796656</v>
      </c>
      <c r="DE229" s="36">
        <f t="shared" si="280"/>
        <v>124.92811990406115</v>
      </c>
      <c r="DF229" s="36">
        <f t="shared" si="280"/>
        <v>130.10189306176792</v>
      </c>
      <c r="DG229" s="36">
        <f t="shared" si="280"/>
        <v>135.48993286102797</v>
      </c>
      <c r="DH229" s="36">
        <f t="shared" si="280"/>
        <v>141.10111294053456</v>
      </c>
      <c r="DI229" s="36">
        <f t="shared" si="278"/>
        <v>146.94467443185383</v>
      </c>
      <c r="DJ229" s="36">
        <f t="shared" si="278"/>
        <v>153.03024117877459</v>
      </c>
      <c r="DK229" s="36">
        <f t="shared" si="278"/>
        <v>159.36783558695234</v>
      </c>
      <c r="DL229" s="36">
        <f t="shared" si="278"/>
        <v>165.96789512995036</v>
      </c>
      <c r="DM229" s="36">
        <f t="shared" si="278"/>
        <v>172.8412895388621</v>
      </c>
      <c r="DN229" s="36">
        <f t="shared" si="278"/>
        <v>179.99933870382452</v>
      </c>
      <c r="DO229" s="36">
        <f t="shared" si="278"/>
        <v>187.45383131690468</v>
      </c>
      <c r="DP229" s="36">
        <f t="shared" si="278"/>
        <v>195.21704428706295</v>
      </c>
      <c r="DQ229" s="36">
        <f t="shared" si="278"/>
        <v>203.30176295916735</v>
      </c>
      <c r="DR229" s="36">
        <f t="shared" si="278"/>
        <v>211.72130217035829</v>
      </c>
      <c r="DS229" s="36">
        <f t="shared" si="278"/>
        <v>220.48952817844147</v>
      </c>
      <c r="DT229" s="36">
        <f t="shared" si="278"/>
        <v>229.62088149842342</v>
      </c>
      <c r="DU229" s="36">
        <f t="shared" si="278"/>
        <v>239.1304006847991</v>
      </c>
      <c r="DV229" s="36">
        <f t="shared" si="278"/>
        <v>249.03374709875933</v>
      </c>
      <c r="DW229" s="36">
        <f t="shared" si="278"/>
        <v>259.34723070110732</v>
      </c>
      <c r="DX229" s="36">
        <f t="shared" si="276"/>
        <v>270.08783691336293</v>
      </c>
      <c r="DY229" s="36">
        <f t="shared" si="276"/>
        <v>281.27325459129293</v>
      </c>
      <c r="DZ229" s="36">
        <f t="shared" si="276"/>
        <v>292.9219051569367</v>
      </c>
      <c r="EA229" s="36">
        <f t="shared" si="276"/>
        <v>305.05297293710601</v>
      </c>
      <c r="EB229" s="36">
        <f t="shared" si="276"/>
        <v>317.68643675832328</v>
      </c>
      <c r="EC229" s="36">
        <f t="shared" si="276"/>
        <v>330.84310285023241</v>
      </c>
      <c r="ED229" s="36">
        <f t="shared" si="276"/>
        <v>344.54463911167187</v>
      </c>
      <c r="EE229" s="36">
        <f t="shared" si="276"/>
        <v>358.81361079584258</v>
      </c>
      <c r="EF229" s="36">
        <f t="shared" si="276"/>
        <v>373.67351767334156</v>
      </c>
      <c r="EG229" s="36">
        <f t="shared" si="276"/>
        <v>389.14883273426528</v>
      </c>
      <c r="EH229" s="36">
        <f t="shared" si="276"/>
        <v>405.26504249312211</v>
      </c>
      <c r="EI229" s="36">
        <f t="shared" si="276"/>
        <v>422.0486889629322</v>
      </c>
      <c r="EJ229" s="36">
        <f t="shared" si="276"/>
        <v>439.52741336764302</v>
      </c>
      <c r="EK229" s="36">
        <f t="shared" si="276"/>
        <v>457.73000166485053</v>
      </c>
      <c r="EL229" s="36">
        <f t="shared" si="276"/>
        <v>476.6864319537986</v>
      </c>
      <c r="EM229" s="36">
        <f t="shared" si="276"/>
        <v>496.42792384673317</v>
      </c>
      <c r="EN229" s="36">
        <f t="shared" si="268"/>
        <v>516.98698988492174</v>
      </c>
      <c r="EO229" s="36">
        <f t="shared" si="281"/>
        <v>538.39748908401577</v>
      </c>
      <c r="EP229" s="36">
        <f t="shared" si="281"/>
        <v>560.69468269694107</v>
      </c>
      <c r="EQ229" s="36">
        <f t="shared" si="281"/>
        <v>583.91529228615207</v>
      </c>
      <c r="ER229" s="36">
        <f t="shared" si="281"/>
        <v>608.09756020089071</v>
      </c>
      <c r="ES229" s="36">
        <f t="shared" si="281"/>
        <v>633.28131255905032</v>
      </c>
      <c r="ET229" s="36">
        <f t="shared" si="281"/>
        <v>659.50802483737073</v>
      </c>
      <c r="EU229" s="36">
        <f t="shared" si="281"/>
        <v>686.82089017798546</v>
      </c>
      <c r="EV229" s="36">
        <f t="shared" si="281"/>
        <v>715.26489052381646</v>
      </c>
      <c r="EW229" s="36">
        <f t="shared" si="281"/>
        <v>744.88687069996968</v>
      </c>
      <c r="EX229" s="36">
        <f t="shared" si="281"/>
        <v>775.73561556313814</v>
      </c>
      <c r="EY229" s="36">
        <f t="shared" si="281"/>
        <v>807.86193034606981</v>
      </c>
      <c r="EZ229" s="36">
        <f t="shared" si="281"/>
        <v>841.3187243294218</v>
      </c>
      <c r="FA229" s="36">
        <f t="shared" si="281"/>
        <v>876.16109797880029</v>
      </c>
      <c r="FB229" s="36">
        <f t="shared" si="281"/>
        <v>912.44643369049413</v>
      </c>
      <c r="FC229" s="36">
        <f t="shared" si="281"/>
        <v>950.23449029535209</v>
      </c>
      <c r="FD229" s="36">
        <f t="shared" si="281"/>
        <v>989.58750147644366</v>
      </c>
      <c r="FE229" s="36">
        <f t="shared" si="277"/>
        <v>1030.570278262589</v>
      </c>
      <c r="FF229" s="36">
        <f t="shared" si="277"/>
        <v>1073.2503157665558</v>
      </c>
      <c r="FG229" s="36">
        <f t="shared" si="277"/>
        <v>1117.6979043437118</v>
      </c>
      <c r="FH229" s="36">
        <f t="shared" si="277"/>
        <v>1163.9862453542021</v>
      </c>
      <c r="FI229" s="36">
        <f t="shared" si="277"/>
        <v>1212.1915717193008</v>
      </c>
      <c r="FJ229" s="36">
        <f t="shared" si="277"/>
        <v>1262.3932734704838</v>
      </c>
      <c r="FK229" s="36">
        <f t="shared" si="277"/>
        <v>1314.6740284979901</v>
      </c>
      <c r="FL229" s="36">
        <f t="shared" si="277"/>
        <v>1369.1199387142055</v>
      </c>
      <c r="FM229" s="36">
        <f t="shared" si="277"/>
        <v>1425.8206718561155</v>
      </c>
      <c r="FN229" s="36">
        <f t="shared" si="277"/>
        <v>1484.8696091603645</v>
      </c>
      <c r="FO229" s="36">
        <f t="shared" si="277"/>
        <v>1546.3639991541315</v>
      </c>
      <c r="FP229" s="36">
        <f t="shared" si="277"/>
        <v>1610.4051178151005</v>
      </c>
      <c r="FQ229" s="36">
        <f t="shared" si="277"/>
        <v>1677.0984353642948</v>
      </c>
      <c r="FR229" s="36">
        <f t="shared" si="277"/>
        <v>1746.5537899664714</v>
      </c>
      <c r="FS229" s="36">
        <f t="shared" si="277"/>
        <v>1818.8855686241425</v>
      </c>
      <c r="FT229" s="36">
        <f t="shared" si="272"/>
        <v>1894.2128955631424</v>
      </c>
      <c r="FU229" s="36">
        <f t="shared" si="272"/>
        <v>1972.659828419994</v>
      </c>
      <c r="FV229" s="36">
        <f t="shared" si="272"/>
        <v>2054.3555625541794</v>
      </c>
      <c r="FW229" s="36">
        <f t="shared" si="272"/>
        <v>2139.4346438217981</v>
      </c>
      <c r="FX229" s="36">
        <f t="shared" si="272"/>
        <v>2228.0371901610338</v>
      </c>
      <c r="FY229" s="36">
        <f t="shared" si="272"/>
        <v>2320.3091223543624</v>
      </c>
      <c r="FZ229" s="36">
        <f t="shared" si="272"/>
        <v>2416.4024043475456</v>
      </c>
      <c r="GA229" s="36">
        <f t="shared" si="272"/>
        <v>2516.4752935211945</v>
      </c>
      <c r="GB229" s="36">
        <f t="shared" si="272"/>
        <v>2620.6926013270809</v>
      </c>
      <c r="GC229" s="36">
        <f t="shared" si="272"/>
        <v>2729.2259647184401</v>
      </c>
      <c r="GD229" s="36">
        <f t="shared" si="272"/>
        <v>2842.2541288212892</v>
      </c>
      <c r="GE229" s="36">
        <f t="shared" si="272"/>
        <v>2959.9632413122936</v>
      </c>
      <c r="GF229" s="36">
        <f t="shared" si="272"/>
        <v>3082.5471589880003</v>
      </c>
      <c r="GG229" s="36">
        <f t="shared" si="272"/>
        <v>3210.2077670303288</v>
      </c>
      <c r="GH229" s="36">
        <f t="shared" si="272"/>
        <v>3343.1553114941225</v>
      </c>
      <c r="GI229" s="36">
        <f t="shared" si="272"/>
        <v>3481.6087455643396</v>
      </c>
      <c r="GJ229" s="36">
        <f t="shared" si="273"/>
        <v>3625.7960901531405</v>
      </c>
      <c r="GK229" s="36">
        <f t="shared" si="273"/>
        <v>3775.954809430742</v>
      </c>
      <c r="GL229" s="36">
        <f t="shared" si="273"/>
        <v>3932.3322019085062</v>
      </c>
      <c r="GM229" s="36">
        <f t="shared" si="273"/>
        <v>4095.1858077183447</v>
      </c>
      <c r="GN229" s="36">
        <f t="shared" si="273"/>
        <v>4264.7838327591917</v>
      </c>
      <c r="GO229" s="36">
        <f t="shared" si="273"/>
        <v>4441.4055904090801</v>
      </c>
      <c r="GP229" s="36">
        <f t="shared" si="273"/>
        <v>4625.341961530281</v>
      </c>
      <c r="GQ229" s="36">
        <f t="shared" si="273"/>
        <v>4816.8958735250953</v>
      </c>
      <c r="GR229" s="36">
        <f t="shared" si="273"/>
        <v>5016.3827992312627</v>
      </c>
      <c r="GS229" s="36">
        <f t="shared" si="273"/>
        <v>5224.1312764786253</v>
      </c>
      <c r="GT229" s="36">
        <f t="shared" si="273"/>
        <v>5440.4834491627098</v>
      </c>
      <c r="GU229" s="36">
        <f t="shared" si="273"/>
        <v>5665.795630726333</v>
      </c>
      <c r="GV229" s="36">
        <f t="shared" si="273"/>
        <v>5900.4388909772324</v>
      </c>
      <c r="GW229" s="36">
        <f t="shared" si="273"/>
        <v>6144.7996672081626</v>
      </c>
      <c r="GX229" s="36">
        <f t="shared" si="273"/>
        <v>6399.2804006259203</v>
      </c>
      <c r="GY229" s="36">
        <f t="shared" si="273"/>
        <v>6664.3001991374413</v>
      </c>
      <c r="GZ229" s="36">
        <f t="shared" si="271"/>
        <v>6940.2955275845179</v>
      </c>
      <c r="HA229" s="36">
        <f t="shared" si="271"/>
        <v>7227.7209265639021</v>
      </c>
      <c r="HB229" s="36">
        <f t="shared" si="271"/>
        <v>7527.0497610166185</v>
      </c>
      <c r="HC229" s="36">
        <f t="shared" si="271"/>
        <v>7838.7749998193594</v>
      </c>
      <c r="HD229" s="36">
        <f t="shared" si="271"/>
        <v>8163.4100276618774</v>
      </c>
      <c r="HE229" s="36">
        <f t="shared" si="271"/>
        <v>8501.4894905474648</v>
      </c>
      <c r="HF229" s="36">
        <f t="shared" si="271"/>
        <v>8853.5701763089965</v>
      </c>
      <c r="HG229" s="36">
        <f t="shared" si="271"/>
        <v>9220.2319315906552</v>
      </c>
      <c r="HH229" s="36">
        <f t="shared" si="271"/>
        <v>9602.0786168055492</v>
      </c>
      <c r="HI229" s="36">
        <f t="shared" si="271"/>
        <v>9999.739100641933</v>
      </c>
      <c r="HJ229" s="36">
        <f t="shared" si="271"/>
        <v>10413.868295755916</v>
      </c>
      <c r="HK229" s="36">
        <f t="shared" si="271"/>
        <v>10845.14823735635</v>
      </c>
      <c r="HL229" s="36">
        <f t="shared" si="271"/>
        <v>11294.289206458225</v>
      </c>
      <c r="HM229" s="36">
        <f t="shared" si="271"/>
        <v>11762.030899654485</v>
      </c>
    </row>
    <row r="230" spans="1:221" x14ac:dyDescent="0.25">
      <c r="A230" s="7" t="s">
        <v>1343</v>
      </c>
      <c r="B230" s="16" t="s">
        <v>1344</v>
      </c>
      <c r="C230" s="15">
        <v>49.228999999999999</v>
      </c>
      <c r="D230" s="15">
        <v>415.03</v>
      </c>
      <c r="E230" s="14">
        <f t="shared" si="241"/>
        <v>20431.511869999998</v>
      </c>
      <c r="F230" s="12">
        <f>IF(OR(G230="n/a",J230="n/a"),0%,E230/SUMIFS(E$13:E$515,G$13:G$515,"&lt;&gt;n/a",$J$13:$J$515,"&lt;&gt;n/a"))</f>
        <v>0</v>
      </c>
      <c r="G230" s="13" t="s">
        <v>227</v>
      </c>
      <c r="H230" s="13" t="str">
        <f t="shared" si="255"/>
        <v>n/a</v>
      </c>
      <c r="I230" s="33" t="str">
        <f t="shared" si="256"/>
        <v>n/a</v>
      </c>
      <c r="J230" s="13">
        <v>6.54E-2</v>
      </c>
      <c r="K230" s="41">
        <f t="shared" si="242"/>
        <v>6.1402333333333309E-2</v>
      </c>
      <c r="L230" s="1">
        <f t="shared" si="243"/>
        <v>5.7404666666666618E-2</v>
      </c>
      <c r="M230" s="1">
        <f t="shared" si="244"/>
        <v>5.3406999999999927E-2</v>
      </c>
      <c r="N230" s="1">
        <f t="shared" si="245"/>
        <v>4.9409333333333236E-2</v>
      </c>
      <c r="O230" s="1">
        <f t="shared" si="246"/>
        <v>4.5411666666666545E-2</v>
      </c>
      <c r="P230" s="5">
        <v>4.141399999999984E-2</v>
      </c>
      <c r="Q230" s="1" t="str">
        <f t="shared" si="247"/>
        <v>n/a</v>
      </c>
      <c r="R230" s="12" t="str">
        <f t="shared" si="248"/>
        <v>n/a</v>
      </c>
      <c r="S230" s="12">
        <f t="shared" si="249"/>
        <v>0</v>
      </c>
      <c r="T230" s="7"/>
      <c r="U230" s="42">
        <f t="shared" si="250"/>
        <v>-415.03</v>
      </c>
      <c r="V230" s="36" t="str">
        <f t="shared" si="251"/>
        <v>n/a</v>
      </c>
      <c r="W230" s="36" t="str">
        <f t="shared" si="252"/>
        <v>n/a</v>
      </c>
      <c r="X230" s="36" t="str">
        <f t="shared" si="270"/>
        <v>n/a</v>
      </c>
      <c r="Y230" s="36" t="str">
        <f t="shared" si="270"/>
        <v>n/a</v>
      </c>
      <c r="Z230" s="36" t="str">
        <f t="shared" si="270"/>
        <v>n/a</v>
      </c>
      <c r="AA230" s="36" t="str">
        <f t="shared" si="253"/>
        <v>n/a</v>
      </c>
      <c r="AB230" s="36" t="str">
        <f t="shared" si="269"/>
        <v>n/a</v>
      </c>
      <c r="AC230" s="36" t="str">
        <f t="shared" si="269"/>
        <v>n/a</v>
      </c>
      <c r="AD230" s="36" t="str">
        <f t="shared" si="269"/>
        <v>n/a</v>
      </c>
      <c r="AE230" s="36" t="str">
        <f t="shared" si="269"/>
        <v>n/a</v>
      </c>
      <c r="AF230" s="36" t="str">
        <f t="shared" si="254"/>
        <v>n/a</v>
      </c>
      <c r="AG230" s="36" t="str">
        <f t="shared" si="275"/>
        <v>n/a</v>
      </c>
      <c r="AH230" s="36" t="str">
        <f t="shared" si="275"/>
        <v>n/a</v>
      </c>
      <c r="AI230" s="36" t="str">
        <f t="shared" si="275"/>
        <v>n/a</v>
      </c>
      <c r="AJ230" s="36" t="str">
        <f t="shared" si="275"/>
        <v>n/a</v>
      </c>
      <c r="AK230" s="36" t="str">
        <f t="shared" si="275"/>
        <v>n/a</v>
      </c>
      <c r="AL230" s="36" t="str">
        <f t="shared" si="275"/>
        <v>n/a</v>
      </c>
      <c r="AM230" s="36" t="str">
        <f t="shared" si="275"/>
        <v>n/a</v>
      </c>
      <c r="AN230" s="36" t="str">
        <f t="shared" si="275"/>
        <v>n/a</v>
      </c>
      <c r="AO230" s="36" t="str">
        <f t="shared" si="275"/>
        <v>n/a</v>
      </c>
      <c r="AP230" s="36" t="str">
        <f t="shared" si="275"/>
        <v>n/a</v>
      </c>
      <c r="AQ230" s="36" t="str">
        <f t="shared" si="275"/>
        <v>n/a</v>
      </c>
      <c r="AR230" s="36" t="str">
        <f t="shared" si="275"/>
        <v>n/a</v>
      </c>
      <c r="AS230" s="36" t="str">
        <f t="shared" si="275"/>
        <v>n/a</v>
      </c>
      <c r="AT230" s="36" t="str">
        <f t="shared" si="275"/>
        <v>n/a</v>
      </c>
      <c r="AU230" s="36" t="str">
        <f t="shared" si="275"/>
        <v>n/a</v>
      </c>
      <c r="AV230" s="36" t="str">
        <f t="shared" si="275"/>
        <v>n/a</v>
      </c>
      <c r="AW230" s="36" t="str">
        <f t="shared" si="275"/>
        <v>n/a</v>
      </c>
      <c r="AX230" s="36" t="str">
        <f t="shared" si="275"/>
        <v>n/a</v>
      </c>
      <c r="AY230" s="36" t="str">
        <f t="shared" si="275"/>
        <v>n/a</v>
      </c>
      <c r="AZ230" s="36" t="str">
        <f t="shared" si="275"/>
        <v>n/a</v>
      </c>
      <c r="BA230" s="36" t="str">
        <f t="shared" si="275"/>
        <v>n/a</v>
      </c>
      <c r="BB230" s="36" t="str">
        <f t="shared" si="275"/>
        <v>n/a</v>
      </c>
      <c r="BC230" s="36" t="str">
        <f t="shared" si="275"/>
        <v>n/a</v>
      </c>
      <c r="BD230" s="36" t="str">
        <f t="shared" si="275"/>
        <v>n/a</v>
      </c>
      <c r="BE230" s="36" t="str">
        <f t="shared" si="275"/>
        <v>n/a</v>
      </c>
      <c r="BF230" s="36" t="str">
        <f t="shared" si="275"/>
        <v>n/a</v>
      </c>
      <c r="BG230" s="36" t="str">
        <f t="shared" si="275"/>
        <v>n/a</v>
      </c>
      <c r="BH230" s="36" t="str">
        <f t="shared" si="275"/>
        <v>n/a</v>
      </c>
      <c r="BI230" s="36" t="str">
        <f t="shared" si="275"/>
        <v>n/a</v>
      </c>
      <c r="BJ230" s="36" t="str">
        <f t="shared" si="275"/>
        <v>n/a</v>
      </c>
      <c r="BK230" s="36" t="str">
        <f t="shared" si="275"/>
        <v>n/a</v>
      </c>
      <c r="BL230" s="36" t="str">
        <f t="shared" si="275"/>
        <v>n/a</v>
      </c>
      <c r="BM230" s="36" t="str">
        <f t="shared" si="275"/>
        <v>n/a</v>
      </c>
      <c r="BN230" s="36" t="str">
        <f t="shared" si="275"/>
        <v>n/a</v>
      </c>
      <c r="BO230" s="36" t="str">
        <f t="shared" si="275"/>
        <v>n/a</v>
      </c>
      <c r="BP230" s="36" t="str">
        <f t="shared" si="275"/>
        <v>n/a</v>
      </c>
      <c r="BQ230" s="36" t="str">
        <f t="shared" si="275"/>
        <v>n/a</v>
      </c>
      <c r="BR230" s="36" t="str">
        <f t="shared" si="275"/>
        <v>n/a</v>
      </c>
      <c r="BS230" s="36" t="str">
        <f t="shared" si="275"/>
        <v>n/a</v>
      </c>
      <c r="BT230" s="36" t="str">
        <f t="shared" si="275"/>
        <v>n/a</v>
      </c>
      <c r="BU230" s="36" t="str">
        <f t="shared" si="275"/>
        <v>n/a</v>
      </c>
      <c r="BV230" s="36" t="str">
        <f t="shared" si="275"/>
        <v>n/a</v>
      </c>
      <c r="BW230" s="36" t="str">
        <f t="shared" si="275"/>
        <v>n/a</v>
      </c>
      <c r="BX230" s="36" t="str">
        <f t="shared" si="275"/>
        <v>n/a</v>
      </c>
      <c r="BY230" s="36" t="str">
        <f t="shared" si="275"/>
        <v>n/a</v>
      </c>
      <c r="BZ230" s="36" t="str">
        <f t="shared" si="275"/>
        <v>n/a</v>
      </c>
      <c r="CA230" s="36" t="str">
        <f t="shared" si="275"/>
        <v>n/a</v>
      </c>
      <c r="CB230" s="36" t="str">
        <f t="shared" si="275"/>
        <v>n/a</v>
      </c>
      <c r="CC230" s="36" t="str">
        <f t="shared" si="275"/>
        <v>n/a</v>
      </c>
      <c r="CD230" s="36" t="str">
        <f t="shared" si="275"/>
        <v>n/a</v>
      </c>
      <c r="CE230" s="36" t="str">
        <f t="shared" si="275"/>
        <v>n/a</v>
      </c>
      <c r="CF230" s="36" t="str">
        <f t="shared" si="275"/>
        <v>n/a</v>
      </c>
      <c r="CG230" s="36" t="str">
        <f t="shared" si="275"/>
        <v>n/a</v>
      </c>
      <c r="CH230" s="36" t="str">
        <f t="shared" si="275"/>
        <v>n/a</v>
      </c>
      <c r="CI230" s="36" t="str">
        <f t="shared" si="275"/>
        <v>n/a</v>
      </c>
      <c r="CJ230" s="36" t="str">
        <f t="shared" si="275"/>
        <v>n/a</v>
      </c>
      <c r="CK230" s="36" t="str">
        <f t="shared" si="275"/>
        <v>n/a</v>
      </c>
      <c r="CL230" s="36" t="str">
        <f t="shared" si="275"/>
        <v>n/a</v>
      </c>
      <c r="CM230" s="36" t="str">
        <f t="shared" si="275"/>
        <v>n/a</v>
      </c>
      <c r="CN230" s="36" t="str">
        <f t="shared" si="275"/>
        <v>n/a</v>
      </c>
      <c r="CO230" s="36" t="str">
        <f t="shared" si="275"/>
        <v>n/a</v>
      </c>
      <c r="CP230" s="36" t="str">
        <f t="shared" si="275"/>
        <v>n/a</v>
      </c>
      <c r="CQ230" s="36" t="str">
        <f t="shared" ref="CQ230:CR230" si="282">IFERROR(CP230*(1+$P230),"n/a")</f>
        <v>n/a</v>
      </c>
      <c r="CR230" s="36" t="str">
        <f t="shared" si="282"/>
        <v>n/a</v>
      </c>
      <c r="CS230" s="36" t="str">
        <f t="shared" si="280"/>
        <v>n/a</v>
      </c>
      <c r="CT230" s="36" t="str">
        <f t="shared" si="280"/>
        <v>n/a</v>
      </c>
      <c r="CU230" s="36" t="str">
        <f t="shared" si="280"/>
        <v>n/a</v>
      </c>
      <c r="CV230" s="36" t="str">
        <f t="shared" si="280"/>
        <v>n/a</v>
      </c>
      <c r="CW230" s="36" t="str">
        <f t="shared" si="280"/>
        <v>n/a</v>
      </c>
      <c r="CX230" s="36" t="str">
        <f t="shared" si="280"/>
        <v>n/a</v>
      </c>
      <c r="CY230" s="36" t="str">
        <f t="shared" si="280"/>
        <v>n/a</v>
      </c>
      <c r="CZ230" s="36" t="str">
        <f t="shared" si="280"/>
        <v>n/a</v>
      </c>
      <c r="DA230" s="36" t="str">
        <f t="shared" si="280"/>
        <v>n/a</v>
      </c>
      <c r="DB230" s="36" t="str">
        <f t="shared" si="280"/>
        <v>n/a</v>
      </c>
      <c r="DC230" s="36" t="str">
        <f t="shared" si="280"/>
        <v>n/a</v>
      </c>
      <c r="DD230" s="36" t="str">
        <f t="shared" si="280"/>
        <v>n/a</v>
      </c>
      <c r="DE230" s="36" t="str">
        <f t="shared" si="280"/>
        <v>n/a</v>
      </c>
      <c r="DF230" s="36" t="str">
        <f t="shared" si="280"/>
        <v>n/a</v>
      </c>
      <c r="DG230" s="36" t="str">
        <f t="shared" si="280"/>
        <v>n/a</v>
      </c>
      <c r="DH230" s="36" t="str">
        <f t="shared" si="280"/>
        <v>n/a</v>
      </c>
      <c r="DI230" s="36" t="str">
        <f t="shared" si="278"/>
        <v>n/a</v>
      </c>
      <c r="DJ230" s="36" t="str">
        <f t="shared" si="278"/>
        <v>n/a</v>
      </c>
      <c r="DK230" s="36" t="str">
        <f t="shared" si="278"/>
        <v>n/a</v>
      </c>
      <c r="DL230" s="36" t="str">
        <f t="shared" si="278"/>
        <v>n/a</v>
      </c>
      <c r="DM230" s="36" t="str">
        <f t="shared" si="278"/>
        <v>n/a</v>
      </c>
      <c r="DN230" s="36" t="str">
        <f t="shared" si="278"/>
        <v>n/a</v>
      </c>
      <c r="DO230" s="36" t="str">
        <f t="shared" si="278"/>
        <v>n/a</v>
      </c>
      <c r="DP230" s="36" t="str">
        <f t="shared" si="278"/>
        <v>n/a</v>
      </c>
      <c r="DQ230" s="36" t="str">
        <f t="shared" si="278"/>
        <v>n/a</v>
      </c>
      <c r="DR230" s="36" t="str">
        <f t="shared" si="278"/>
        <v>n/a</v>
      </c>
      <c r="DS230" s="36" t="str">
        <f t="shared" si="278"/>
        <v>n/a</v>
      </c>
      <c r="DT230" s="36" t="str">
        <f t="shared" si="278"/>
        <v>n/a</v>
      </c>
      <c r="DU230" s="36" t="str">
        <f t="shared" si="278"/>
        <v>n/a</v>
      </c>
      <c r="DV230" s="36" t="str">
        <f t="shared" si="278"/>
        <v>n/a</v>
      </c>
      <c r="DW230" s="36" t="str">
        <f t="shared" si="278"/>
        <v>n/a</v>
      </c>
      <c r="DX230" s="36" t="str">
        <f t="shared" si="276"/>
        <v>n/a</v>
      </c>
      <c r="DY230" s="36" t="str">
        <f t="shared" si="276"/>
        <v>n/a</v>
      </c>
      <c r="DZ230" s="36" t="str">
        <f t="shared" si="276"/>
        <v>n/a</v>
      </c>
      <c r="EA230" s="36" t="str">
        <f t="shared" si="276"/>
        <v>n/a</v>
      </c>
      <c r="EB230" s="36" t="str">
        <f t="shared" si="276"/>
        <v>n/a</v>
      </c>
      <c r="EC230" s="36" t="str">
        <f t="shared" si="276"/>
        <v>n/a</v>
      </c>
      <c r="ED230" s="36" t="str">
        <f t="shared" si="276"/>
        <v>n/a</v>
      </c>
      <c r="EE230" s="36" t="str">
        <f t="shared" si="276"/>
        <v>n/a</v>
      </c>
      <c r="EF230" s="36" t="str">
        <f t="shared" si="276"/>
        <v>n/a</v>
      </c>
      <c r="EG230" s="36" t="str">
        <f t="shared" si="276"/>
        <v>n/a</v>
      </c>
      <c r="EH230" s="36" t="str">
        <f t="shared" si="276"/>
        <v>n/a</v>
      </c>
      <c r="EI230" s="36" t="str">
        <f t="shared" si="276"/>
        <v>n/a</v>
      </c>
      <c r="EJ230" s="36" t="str">
        <f t="shared" si="276"/>
        <v>n/a</v>
      </c>
      <c r="EK230" s="36" t="str">
        <f t="shared" si="276"/>
        <v>n/a</v>
      </c>
      <c r="EL230" s="36" t="str">
        <f t="shared" si="276"/>
        <v>n/a</v>
      </c>
      <c r="EM230" s="36" t="str">
        <f t="shared" si="276"/>
        <v>n/a</v>
      </c>
      <c r="EN230" s="36" t="str">
        <f t="shared" si="268"/>
        <v>n/a</v>
      </c>
      <c r="EO230" s="36" t="str">
        <f t="shared" si="281"/>
        <v>n/a</v>
      </c>
      <c r="EP230" s="36" t="str">
        <f t="shared" si="281"/>
        <v>n/a</v>
      </c>
      <c r="EQ230" s="36" t="str">
        <f t="shared" si="281"/>
        <v>n/a</v>
      </c>
      <c r="ER230" s="36" t="str">
        <f t="shared" si="281"/>
        <v>n/a</v>
      </c>
      <c r="ES230" s="36" t="str">
        <f t="shared" si="281"/>
        <v>n/a</v>
      </c>
      <c r="ET230" s="36" t="str">
        <f t="shared" si="281"/>
        <v>n/a</v>
      </c>
      <c r="EU230" s="36" t="str">
        <f t="shared" si="281"/>
        <v>n/a</v>
      </c>
      <c r="EV230" s="36" t="str">
        <f t="shared" si="281"/>
        <v>n/a</v>
      </c>
      <c r="EW230" s="36" t="str">
        <f t="shared" si="281"/>
        <v>n/a</v>
      </c>
      <c r="EX230" s="36" t="str">
        <f t="shared" si="281"/>
        <v>n/a</v>
      </c>
      <c r="EY230" s="36" t="str">
        <f t="shared" si="281"/>
        <v>n/a</v>
      </c>
      <c r="EZ230" s="36" t="str">
        <f t="shared" si="281"/>
        <v>n/a</v>
      </c>
      <c r="FA230" s="36" t="str">
        <f t="shared" si="281"/>
        <v>n/a</v>
      </c>
      <c r="FB230" s="36" t="str">
        <f t="shared" si="281"/>
        <v>n/a</v>
      </c>
      <c r="FC230" s="36" t="str">
        <f t="shared" si="281"/>
        <v>n/a</v>
      </c>
      <c r="FD230" s="36" t="str">
        <f t="shared" si="281"/>
        <v>n/a</v>
      </c>
      <c r="FE230" s="36" t="str">
        <f t="shared" si="277"/>
        <v>n/a</v>
      </c>
      <c r="FF230" s="36" t="str">
        <f t="shared" si="277"/>
        <v>n/a</v>
      </c>
      <c r="FG230" s="36" t="str">
        <f t="shared" si="277"/>
        <v>n/a</v>
      </c>
      <c r="FH230" s="36" t="str">
        <f t="shared" si="277"/>
        <v>n/a</v>
      </c>
      <c r="FI230" s="36" t="str">
        <f t="shared" si="277"/>
        <v>n/a</v>
      </c>
      <c r="FJ230" s="36" t="str">
        <f t="shared" si="277"/>
        <v>n/a</v>
      </c>
      <c r="FK230" s="36" t="str">
        <f t="shared" si="277"/>
        <v>n/a</v>
      </c>
      <c r="FL230" s="36" t="str">
        <f t="shared" si="277"/>
        <v>n/a</v>
      </c>
      <c r="FM230" s="36" t="str">
        <f t="shared" si="277"/>
        <v>n/a</v>
      </c>
      <c r="FN230" s="36" t="str">
        <f t="shared" si="277"/>
        <v>n/a</v>
      </c>
      <c r="FO230" s="36" t="str">
        <f t="shared" si="277"/>
        <v>n/a</v>
      </c>
      <c r="FP230" s="36" t="str">
        <f t="shared" si="277"/>
        <v>n/a</v>
      </c>
      <c r="FQ230" s="36" t="str">
        <f t="shared" si="277"/>
        <v>n/a</v>
      </c>
      <c r="FR230" s="36" t="str">
        <f t="shared" si="277"/>
        <v>n/a</v>
      </c>
      <c r="FS230" s="36" t="str">
        <f t="shared" si="277"/>
        <v>n/a</v>
      </c>
      <c r="FT230" s="36" t="str">
        <f t="shared" si="272"/>
        <v>n/a</v>
      </c>
      <c r="FU230" s="36" t="str">
        <f t="shared" si="272"/>
        <v>n/a</v>
      </c>
      <c r="FV230" s="36" t="str">
        <f t="shared" si="272"/>
        <v>n/a</v>
      </c>
      <c r="FW230" s="36" t="str">
        <f t="shared" si="272"/>
        <v>n/a</v>
      </c>
      <c r="FX230" s="36" t="str">
        <f t="shared" si="272"/>
        <v>n/a</v>
      </c>
      <c r="FY230" s="36" t="str">
        <f t="shared" si="272"/>
        <v>n/a</v>
      </c>
      <c r="FZ230" s="36" t="str">
        <f t="shared" si="272"/>
        <v>n/a</v>
      </c>
      <c r="GA230" s="36" t="str">
        <f t="shared" si="272"/>
        <v>n/a</v>
      </c>
      <c r="GB230" s="36" t="str">
        <f t="shared" si="272"/>
        <v>n/a</v>
      </c>
      <c r="GC230" s="36" t="str">
        <f t="shared" si="272"/>
        <v>n/a</v>
      </c>
      <c r="GD230" s="36" t="str">
        <f t="shared" si="272"/>
        <v>n/a</v>
      </c>
      <c r="GE230" s="36" t="str">
        <f t="shared" si="272"/>
        <v>n/a</v>
      </c>
      <c r="GF230" s="36" t="str">
        <f t="shared" si="272"/>
        <v>n/a</v>
      </c>
      <c r="GG230" s="36" t="str">
        <f t="shared" si="272"/>
        <v>n/a</v>
      </c>
      <c r="GH230" s="36" t="str">
        <f t="shared" si="272"/>
        <v>n/a</v>
      </c>
      <c r="GI230" s="36" t="str">
        <f t="shared" si="272"/>
        <v>n/a</v>
      </c>
      <c r="GJ230" s="36" t="str">
        <f t="shared" si="273"/>
        <v>n/a</v>
      </c>
      <c r="GK230" s="36" t="str">
        <f t="shared" si="273"/>
        <v>n/a</v>
      </c>
      <c r="GL230" s="36" t="str">
        <f t="shared" si="273"/>
        <v>n/a</v>
      </c>
      <c r="GM230" s="36" t="str">
        <f t="shared" si="273"/>
        <v>n/a</v>
      </c>
      <c r="GN230" s="36" t="str">
        <f t="shared" si="273"/>
        <v>n/a</v>
      </c>
      <c r="GO230" s="36" t="str">
        <f t="shared" si="273"/>
        <v>n/a</v>
      </c>
      <c r="GP230" s="36" t="str">
        <f t="shared" si="273"/>
        <v>n/a</v>
      </c>
      <c r="GQ230" s="36" t="str">
        <f t="shared" si="273"/>
        <v>n/a</v>
      </c>
      <c r="GR230" s="36" t="str">
        <f t="shared" si="273"/>
        <v>n/a</v>
      </c>
      <c r="GS230" s="36" t="str">
        <f t="shared" si="273"/>
        <v>n/a</v>
      </c>
      <c r="GT230" s="36" t="str">
        <f t="shared" si="273"/>
        <v>n/a</v>
      </c>
      <c r="GU230" s="36" t="str">
        <f t="shared" si="273"/>
        <v>n/a</v>
      </c>
      <c r="GV230" s="36" t="str">
        <f t="shared" si="273"/>
        <v>n/a</v>
      </c>
      <c r="GW230" s="36" t="str">
        <f t="shared" si="273"/>
        <v>n/a</v>
      </c>
      <c r="GX230" s="36" t="str">
        <f t="shared" si="273"/>
        <v>n/a</v>
      </c>
      <c r="GY230" s="36" t="str">
        <f t="shared" si="273"/>
        <v>n/a</v>
      </c>
      <c r="GZ230" s="36" t="str">
        <f t="shared" si="271"/>
        <v>n/a</v>
      </c>
      <c r="HA230" s="36" t="str">
        <f t="shared" si="271"/>
        <v>n/a</v>
      </c>
      <c r="HB230" s="36" t="str">
        <f t="shared" si="271"/>
        <v>n/a</v>
      </c>
      <c r="HC230" s="36" t="str">
        <f t="shared" si="271"/>
        <v>n/a</v>
      </c>
      <c r="HD230" s="36" t="str">
        <f t="shared" si="271"/>
        <v>n/a</v>
      </c>
      <c r="HE230" s="36" t="str">
        <f t="shared" si="271"/>
        <v>n/a</v>
      </c>
      <c r="HF230" s="36" t="str">
        <f t="shared" si="271"/>
        <v>n/a</v>
      </c>
      <c r="HG230" s="36" t="str">
        <f t="shared" si="271"/>
        <v>n/a</v>
      </c>
      <c r="HH230" s="36" t="str">
        <f t="shared" si="271"/>
        <v>n/a</v>
      </c>
      <c r="HI230" s="36" t="str">
        <f t="shared" si="271"/>
        <v>n/a</v>
      </c>
      <c r="HJ230" s="36" t="str">
        <f t="shared" si="271"/>
        <v>n/a</v>
      </c>
      <c r="HK230" s="36" t="str">
        <f t="shared" si="271"/>
        <v>n/a</v>
      </c>
      <c r="HL230" s="36" t="str">
        <f t="shared" si="271"/>
        <v>n/a</v>
      </c>
      <c r="HM230" s="36" t="str">
        <f t="shared" si="271"/>
        <v>n/a</v>
      </c>
    </row>
    <row r="231" spans="1:221" x14ac:dyDescent="0.25">
      <c r="A231" s="7" t="s">
        <v>547</v>
      </c>
      <c r="B231" s="16" t="s">
        <v>546</v>
      </c>
      <c r="C231" s="15">
        <v>609.45600000000002</v>
      </c>
      <c r="D231" s="15">
        <v>220.57</v>
      </c>
      <c r="E231" s="14">
        <f t="shared" si="241"/>
        <v>134427.70991999999</v>
      </c>
      <c r="F231" s="12">
        <f>IF(OR(G231="n/a",J231="n/a"),0%,E231/SUMIFS(E$13:E$515,G$13:G$515,"&lt;&gt;n/a",$J$13:$J$515,"&lt;&gt;n/a"))</f>
        <v>4.6973805319162499E-3</v>
      </c>
      <c r="G231" s="13">
        <v>2.3575282223330465E-2</v>
      </c>
      <c r="H231" s="13">
        <f t="shared" si="255"/>
        <v>2.4341478895588704E-2</v>
      </c>
      <c r="I231" s="33">
        <f t="shared" si="256"/>
        <v>5.3689999999999998</v>
      </c>
      <c r="J231" s="13">
        <v>6.5000000000000002E-2</v>
      </c>
      <c r="K231" s="41">
        <f t="shared" si="242"/>
        <v>6.1068999999999977E-2</v>
      </c>
      <c r="L231" s="1">
        <f t="shared" si="243"/>
        <v>5.7137999999999953E-2</v>
      </c>
      <c r="M231" s="1">
        <f t="shared" si="244"/>
        <v>5.3206999999999928E-2</v>
      </c>
      <c r="N231" s="1">
        <f t="shared" si="245"/>
        <v>4.9275999999999903E-2</v>
      </c>
      <c r="O231" s="1">
        <f t="shared" si="246"/>
        <v>4.5344999999999878E-2</v>
      </c>
      <c r="P231" s="5">
        <v>4.141399999999984E-2</v>
      </c>
      <c r="Q231" s="1">
        <f t="shared" si="247"/>
        <v>7.086392667592567E-2</v>
      </c>
      <c r="R231" s="12">
        <f t="shared" si="248"/>
        <v>3.3287482958263385E-4</v>
      </c>
      <c r="S231" s="12">
        <f t="shared" si="249"/>
        <v>4.6973805319162499E-3</v>
      </c>
      <c r="T231" s="7"/>
      <c r="U231" s="42">
        <f t="shared" si="250"/>
        <v>-220.57</v>
      </c>
      <c r="V231" s="36">
        <f t="shared" si="251"/>
        <v>5.7179849999999997</v>
      </c>
      <c r="W231" s="36">
        <f t="shared" si="252"/>
        <v>6.0896540249999997</v>
      </c>
      <c r="X231" s="36">
        <f t="shared" si="270"/>
        <v>6.4854815366249996</v>
      </c>
      <c r="Y231" s="36">
        <f t="shared" si="270"/>
        <v>6.9070378365056246</v>
      </c>
      <c r="Z231" s="36">
        <f t="shared" si="270"/>
        <v>7.3559952958784898</v>
      </c>
      <c r="AA231" s="36">
        <f t="shared" si="253"/>
        <v>7.8052185726024934</v>
      </c>
      <c r="AB231" s="36">
        <f t="shared" si="269"/>
        <v>8.2511931514038537</v>
      </c>
      <c r="AC231" s="36">
        <f t="shared" si="269"/>
        <v>8.6902143854105987</v>
      </c>
      <c r="AD231" s="36">
        <f t="shared" si="269"/>
        <v>9.1184333894660909</v>
      </c>
      <c r="AE231" s="36">
        <f t="shared" si="269"/>
        <v>9.5319087515114305</v>
      </c>
      <c r="AF231" s="36">
        <f t="shared" si="254"/>
        <v>9.9266632205465228</v>
      </c>
      <c r="AG231" s="36">
        <f t="shared" ref="AG231:AV246" si="283">IFERROR(AF231*(1+$P231),"n/a")</f>
        <v>10.337766051162236</v>
      </c>
      <c r="AH231" s="36">
        <f t="shared" si="283"/>
        <v>10.765894294405067</v>
      </c>
      <c r="AI231" s="36">
        <f t="shared" si="283"/>
        <v>11.211753040713557</v>
      </c>
      <c r="AJ231" s="36">
        <f t="shared" si="283"/>
        <v>11.676076581141666</v>
      </c>
      <c r="AK231" s="36">
        <f t="shared" si="283"/>
        <v>12.159629616673065</v>
      </c>
      <c r="AL231" s="36">
        <f t="shared" si="283"/>
        <v>12.663208517617962</v>
      </c>
      <c r="AM231" s="36">
        <f t="shared" si="283"/>
        <v>13.18764263516659</v>
      </c>
      <c r="AN231" s="36">
        <f t="shared" si="283"/>
        <v>13.733795667259377</v>
      </c>
      <c r="AO231" s="36">
        <f t="shared" si="283"/>
        <v>14.302567081023255</v>
      </c>
      <c r="AP231" s="36">
        <f t="shared" si="283"/>
        <v>14.89489359411675</v>
      </c>
      <c r="AQ231" s="36">
        <f t="shared" si="283"/>
        <v>15.511750717423499</v>
      </c>
      <c r="AR231" s="36">
        <f t="shared" si="283"/>
        <v>16.154154361634873</v>
      </c>
      <c r="AS231" s="36">
        <f t="shared" si="283"/>
        <v>16.823162510367617</v>
      </c>
      <c r="AT231" s="36">
        <f t="shared" si="283"/>
        <v>17.519876962571978</v>
      </c>
      <c r="AU231" s="36">
        <f t="shared" si="283"/>
        <v>18.245445147099932</v>
      </c>
      <c r="AV231" s="36">
        <f t="shared" si="283"/>
        <v>19.001062012421926</v>
      </c>
      <c r="AW231" s="36">
        <f t="shared" ref="AW231:BL260" si="284">IFERROR(AV231*(1+$P231),"n/a")</f>
        <v>19.787971994604366</v>
      </c>
      <c r="AX231" s="36">
        <f t="shared" si="284"/>
        <v>20.607471066788907</v>
      </c>
      <c r="AY231" s="36">
        <f t="shared" si="284"/>
        <v>21.460908873548899</v>
      </c>
      <c r="AZ231" s="36">
        <f t="shared" si="284"/>
        <v>22.349690953638049</v>
      </c>
      <c r="BA231" s="36">
        <f t="shared" si="284"/>
        <v>23.275281054792011</v>
      </c>
      <c r="BB231" s="36">
        <f t="shared" si="284"/>
        <v>24.239203544395163</v>
      </c>
      <c r="BC231" s="36">
        <f t="shared" si="284"/>
        <v>25.243045919982741</v>
      </c>
      <c r="BD231" s="36">
        <f t="shared" si="284"/>
        <v>26.288461423712903</v>
      </c>
      <c r="BE231" s="36">
        <f t="shared" si="284"/>
        <v>27.377171765114547</v>
      </c>
      <c r="BF231" s="36">
        <f t="shared" si="284"/>
        <v>28.510969956594995</v>
      </c>
      <c r="BG231" s="36">
        <f t="shared" si="284"/>
        <v>29.691723266377416</v>
      </c>
      <c r="BH231" s="36">
        <f t="shared" si="284"/>
        <v>30.921376293731164</v>
      </c>
      <c r="BI231" s="36">
        <f t="shared" si="284"/>
        <v>32.201954171559741</v>
      </c>
      <c r="BJ231" s="36">
        <f t="shared" si="284"/>
        <v>33.535565901620714</v>
      </c>
      <c r="BK231" s="36">
        <f t="shared" si="284"/>
        <v>34.924407827870432</v>
      </c>
      <c r="BL231" s="36">
        <f t="shared" si="284"/>
        <v>36.370767253653852</v>
      </c>
      <c r="BM231" s="36">
        <f t="shared" ref="BM231:CB246" si="285">IFERROR(BL231*(1+$P231),"n/a")</f>
        <v>37.87702620869667</v>
      </c>
      <c r="BN231" s="36">
        <f t="shared" si="285"/>
        <v>39.445665372103626</v>
      </c>
      <c r="BO231" s="36">
        <f t="shared" si="285"/>
        <v>41.079268157823918</v>
      </c>
      <c r="BP231" s="36">
        <f t="shared" si="285"/>
        <v>42.780524969312033</v>
      </c>
      <c r="BQ231" s="36">
        <f t="shared" si="285"/>
        <v>44.552237630391112</v>
      </c>
      <c r="BR231" s="36">
        <f t="shared" si="285"/>
        <v>46.39732399961612</v>
      </c>
      <c r="BS231" s="36">
        <f t="shared" si="285"/>
        <v>48.318822775736216</v>
      </c>
      <c r="BT231" s="36">
        <f t="shared" si="285"/>
        <v>50.319898502170545</v>
      </c>
      <c r="BU231" s="36">
        <f t="shared" si="285"/>
        <v>52.403846778739428</v>
      </c>
      <c r="BV231" s="36">
        <f t="shared" si="285"/>
        <v>54.574099689234131</v>
      </c>
      <c r="BW231" s="36">
        <f t="shared" si="285"/>
        <v>56.834231453764062</v>
      </c>
      <c r="BX231" s="36">
        <f t="shared" si="285"/>
        <v>59.187964315190236</v>
      </c>
      <c r="BY231" s="36">
        <f t="shared" si="285"/>
        <v>61.639174669339518</v>
      </c>
      <c r="BZ231" s="36">
        <f t="shared" si="285"/>
        <v>64.19189944909553</v>
      </c>
      <c r="CA231" s="36">
        <f t="shared" si="285"/>
        <v>66.850342772880367</v>
      </c>
      <c r="CB231" s="36">
        <f t="shared" si="285"/>
        <v>69.618882868476419</v>
      </c>
      <c r="CC231" s="36">
        <f t="shared" ref="CC231:CR260" si="286">IFERROR(CB231*(1+$P231),"n/a")</f>
        <v>72.502079283591485</v>
      </c>
      <c r="CD231" s="36">
        <f t="shared" si="286"/>
        <v>75.504680395042129</v>
      </c>
      <c r="CE231" s="36">
        <f t="shared" si="286"/>
        <v>78.631631228922387</v>
      </c>
      <c r="CF231" s="36">
        <f t="shared" si="286"/>
        <v>81.888081604636966</v>
      </c>
      <c r="CG231" s="36">
        <f t="shared" si="286"/>
        <v>85.279394616211391</v>
      </c>
      <c r="CH231" s="36">
        <f t="shared" si="286"/>
        <v>88.811155464847161</v>
      </c>
      <c r="CI231" s="36">
        <f t="shared" si="286"/>
        <v>92.489180657268321</v>
      </c>
      <c r="CJ231" s="36">
        <f t="shared" si="286"/>
        <v>96.319527585008416</v>
      </c>
      <c r="CK231" s="36">
        <f t="shared" si="286"/>
        <v>100.30850450041395</v>
      </c>
      <c r="CL231" s="36">
        <f t="shared" si="286"/>
        <v>104.46268090579407</v>
      </c>
      <c r="CM231" s="36">
        <f t="shared" si="286"/>
        <v>108.78889837282661</v>
      </c>
      <c r="CN231" s="36">
        <f t="shared" si="286"/>
        <v>113.29428181003883</v>
      </c>
      <c r="CO231" s="36">
        <f t="shared" si="286"/>
        <v>117.98625119691975</v>
      </c>
      <c r="CP231" s="36">
        <f t="shared" si="286"/>
        <v>122.87253380398897</v>
      </c>
      <c r="CQ231" s="36">
        <f t="shared" si="286"/>
        <v>127.96117691894734</v>
      </c>
      <c r="CR231" s="36">
        <f t="shared" si="286"/>
        <v>133.2605610998686</v>
      </c>
      <c r="CS231" s="36">
        <f t="shared" si="280"/>
        <v>138.77941397725854</v>
      </c>
      <c r="CT231" s="36">
        <f t="shared" si="280"/>
        <v>144.5268246277127</v>
      </c>
      <c r="CU231" s="36">
        <f t="shared" si="280"/>
        <v>150.51225854284476</v>
      </c>
      <c r="CV231" s="36">
        <f t="shared" si="280"/>
        <v>156.74557321813811</v>
      </c>
      <c r="CW231" s="36">
        <f t="shared" si="280"/>
        <v>163.23703438739406</v>
      </c>
      <c r="CX231" s="36">
        <f t="shared" si="280"/>
        <v>169.99733292951356</v>
      </c>
      <c r="CY231" s="36">
        <f t="shared" si="280"/>
        <v>177.0376024754564</v>
      </c>
      <c r="CZ231" s="36">
        <f t="shared" si="280"/>
        <v>184.36943774437492</v>
      </c>
      <c r="DA231" s="36">
        <f t="shared" si="280"/>
        <v>192.00491363912045</v>
      </c>
      <c r="DB231" s="36">
        <f t="shared" si="280"/>
        <v>199.95660513257096</v>
      </c>
      <c r="DC231" s="36">
        <f t="shared" si="280"/>
        <v>208.23760797753121</v>
      </c>
      <c r="DD231" s="36">
        <f t="shared" si="280"/>
        <v>216.86156027431267</v>
      </c>
      <c r="DE231" s="36">
        <f t="shared" si="280"/>
        <v>225.84266493151301</v>
      </c>
      <c r="DF231" s="36">
        <f t="shared" si="280"/>
        <v>235.19571305698665</v>
      </c>
      <c r="DG231" s="36">
        <f t="shared" si="280"/>
        <v>244.93610831752866</v>
      </c>
      <c r="DH231" s="36">
        <f t="shared" si="280"/>
        <v>255.07989230739076</v>
      </c>
      <c r="DI231" s="36">
        <f t="shared" si="278"/>
        <v>265.64377096740901</v>
      </c>
      <c r="DJ231" s="36">
        <f t="shared" si="278"/>
        <v>276.64514209825325</v>
      </c>
      <c r="DK231" s="36">
        <f t="shared" si="278"/>
        <v>288.10212401311026</v>
      </c>
      <c r="DL231" s="36">
        <f t="shared" si="278"/>
        <v>300.03358537698915</v>
      </c>
      <c r="DM231" s="36">
        <f t="shared" si="278"/>
        <v>312.45917628179171</v>
      </c>
      <c r="DN231" s="36">
        <f t="shared" si="278"/>
        <v>325.39936060832576</v>
      </c>
      <c r="DO231" s="36">
        <f t="shared" si="278"/>
        <v>338.87544972855892</v>
      </c>
      <c r="DP231" s="36">
        <f t="shared" si="278"/>
        <v>352.9096376036174</v>
      </c>
      <c r="DQ231" s="36">
        <f t="shared" si="278"/>
        <v>367.52503733533354</v>
      </c>
      <c r="DR231" s="36">
        <f t="shared" si="278"/>
        <v>382.745719231539</v>
      </c>
      <c r="DS231" s="36">
        <f t="shared" si="278"/>
        <v>398.59675044779391</v>
      </c>
      <c r="DT231" s="36">
        <f t="shared" si="278"/>
        <v>415.10423627083878</v>
      </c>
      <c r="DU231" s="36">
        <f t="shared" si="278"/>
        <v>432.29536311175923</v>
      </c>
      <c r="DV231" s="36">
        <f t="shared" si="278"/>
        <v>450.19844327966956</v>
      </c>
      <c r="DW231" s="36">
        <f t="shared" si="278"/>
        <v>468.84296160965374</v>
      </c>
      <c r="DX231" s="36">
        <f t="shared" si="276"/>
        <v>488.25962402175588</v>
      </c>
      <c r="DY231" s="36">
        <f t="shared" si="276"/>
        <v>508.4804080909928</v>
      </c>
      <c r="DZ231" s="36">
        <f t="shared" si="276"/>
        <v>529.53861571167306</v>
      </c>
      <c r="EA231" s="36">
        <f t="shared" si="276"/>
        <v>551.46892794275618</v>
      </c>
      <c r="EB231" s="36">
        <f t="shared" si="276"/>
        <v>574.30746212457734</v>
      </c>
      <c r="EC231" s="36">
        <f t="shared" si="276"/>
        <v>598.09183136100455</v>
      </c>
      <c r="ED231" s="36">
        <f t="shared" si="276"/>
        <v>622.8612064649891</v>
      </c>
      <c r="EE231" s="36">
        <f t="shared" si="276"/>
        <v>648.65638046953006</v>
      </c>
      <c r="EF231" s="36">
        <f t="shared" si="276"/>
        <v>675.51983581029504</v>
      </c>
      <c r="EG231" s="36">
        <f t="shared" si="276"/>
        <v>703.49581429054251</v>
      </c>
      <c r="EH231" s="36">
        <f t="shared" si="276"/>
        <v>732.63038994357089</v>
      </c>
      <c r="EI231" s="36">
        <f t="shared" si="276"/>
        <v>762.97154491269384</v>
      </c>
      <c r="EJ231" s="36">
        <f t="shared" si="276"/>
        <v>794.56924847370806</v>
      </c>
      <c r="EK231" s="36">
        <f t="shared" si="276"/>
        <v>827.47553932999813</v>
      </c>
      <c r="EL231" s="36">
        <f t="shared" si="276"/>
        <v>861.74461131581052</v>
      </c>
      <c r="EM231" s="36">
        <f t="shared" si="276"/>
        <v>897.43290264884331</v>
      </c>
      <c r="EN231" s="36">
        <f t="shared" si="268"/>
        <v>934.59918887914239</v>
      </c>
      <c r="EO231" s="36">
        <f t="shared" si="281"/>
        <v>973.30467968738299</v>
      </c>
      <c r="EP231" s="36">
        <f t="shared" si="281"/>
        <v>1013.6131196919561</v>
      </c>
      <c r="EQ231" s="36">
        <f t="shared" si="281"/>
        <v>1055.5908934308786</v>
      </c>
      <c r="ER231" s="36">
        <f t="shared" si="281"/>
        <v>1099.3071346914248</v>
      </c>
      <c r="ES231" s="36">
        <f t="shared" si="281"/>
        <v>1144.8338403675352</v>
      </c>
      <c r="ET231" s="36">
        <f t="shared" si="281"/>
        <v>1192.2459890325163</v>
      </c>
      <c r="EU231" s="36">
        <f t="shared" si="281"/>
        <v>1241.6216644223086</v>
      </c>
      <c r="EV231" s="36">
        <f t="shared" si="281"/>
        <v>1293.042184032694</v>
      </c>
      <c r="EW231" s="36">
        <f t="shared" si="281"/>
        <v>1346.5922330422238</v>
      </c>
      <c r="EX231" s="36">
        <f t="shared" si="281"/>
        <v>1402.3600037814342</v>
      </c>
      <c r="EY231" s="36">
        <f t="shared" si="281"/>
        <v>1460.4373409780383</v>
      </c>
      <c r="EZ231" s="36">
        <f t="shared" si="281"/>
        <v>1520.9198930173025</v>
      </c>
      <c r="FA231" s="36">
        <f t="shared" si="281"/>
        <v>1583.9072694667207</v>
      </c>
      <c r="FB231" s="36">
        <f t="shared" si="281"/>
        <v>1649.5032051244152</v>
      </c>
      <c r="FC231" s="36">
        <f t="shared" si="281"/>
        <v>1717.8157308614375</v>
      </c>
      <c r="FD231" s="36">
        <f t="shared" si="281"/>
        <v>1788.9573515393329</v>
      </c>
      <c r="FE231" s="36">
        <f t="shared" si="277"/>
        <v>1863.0452312959826</v>
      </c>
      <c r="FF231" s="36">
        <f t="shared" si="277"/>
        <v>1940.2013865048741</v>
      </c>
      <c r="FG231" s="36">
        <f t="shared" si="277"/>
        <v>2020.5528867255866</v>
      </c>
      <c r="FH231" s="36">
        <f t="shared" si="277"/>
        <v>2104.2320639764398</v>
      </c>
      <c r="FI231" s="36">
        <f t="shared" si="277"/>
        <v>2191.3767306739596</v>
      </c>
      <c r="FJ231" s="36">
        <f t="shared" si="277"/>
        <v>2282.1304065980908</v>
      </c>
      <c r="FK231" s="36">
        <f t="shared" si="277"/>
        <v>2376.6425552569435</v>
      </c>
      <c r="FL231" s="36">
        <f t="shared" si="277"/>
        <v>2475.068830040354</v>
      </c>
      <c r="FM231" s="36">
        <f t="shared" si="277"/>
        <v>2577.571330567645</v>
      </c>
      <c r="FN231" s="36">
        <f t="shared" si="277"/>
        <v>2684.3188696517732</v>
      </c>
      <c r="FO231" s="36">
        <f t="shared" si="277"/>
        <v>2795.4872513195314</v>
      </c>
      <c r="FP231" s="36">
        <f t="shared" si="277"/>
        <v>2911.259560345678</v>
      </c>
      <c r="FQ231" s="36">
        <f t="shared" si="277"/>
        <v>3031.8264637778334</v>
      </c>
      <c r="FR231" s="36">
        <f t="shared" si="277"/>
        <v>3157.386524948728</v>
      </c>
      <c r="FS231" s="36">
        <f t="shared" si="277"/>
        <v>3288.1465304929543</v>
      </c>
      <c r="FT231" s="36">
        <f t="shared" si="272"/>
        <v>3424.3218309067888</v>
      </c>
      <c r="FU231" s="36">
        <f t="shared" si="272"/>
        <v>3566.136695211962</v>
      </c>
      <c r="FV231" s="36">
        <f t="shared" si="272"/>
        <v>3713.8246803074694</v>
      </c>
      <c r="FW231" s="36">
        <f t="shared" si="272"/>
        <v>3867.6290156177224</v>
      </c>
      <c r="FX231" s="36">
        <f t="shared" si="272"/>
        <v>4027.803003670514</v>
      </c>
      <c r="FY231" s="36">
        <f t="shared" si="272"/>
        <v>4194.6104372645241</v>
      </c>
      <c r="FZ231" s="36">
        <f t="shared" si="272"/>
        <v>4368.3260339133967</v>
      </c>
      <c r="GA231" s="36">
        <f t="shared" si="272"/>
        <v>4549.2358882818853</v>
      </c>
      <c r="GB231" s="36">
        <f t="shared" si="272"/>
        <v>4737.637943359191</v>
      </c>
      <c r="GC231" s="36">
        <f t="shared" si="272"/>
        <v>4933.8424811454679</v>
      </c>
      <c r="GD231" s="36">
        <f t="shared" si="272"/>
        <v>5138.1726336596257</v>
      </c>
      <c r="GE231" s="36">
        <f t="shared" si="272"/>
        <v>5350.9649151100048</v>
      </c>
      <c r="GF231" s="36">
        <f t="shared" si="272"/>
        <v>5572.5697761043693</v>
      </c>
      <c r="GG231" s="36">
        <f t="shared" si="272"/>
        <v>5803.3521808119549</v>
      </c>
      <c r="GH231" s="36">
        <f t="shared" si="272"/>
        <v>6043.6922080281001</v>
      </c>
      <c r="GI231" s="36">
        <f t="shared" si="272"/>
        <v>6293.9856771313753</v>
      </c>
      <c r="GJ231" s="36">
        <f t="shared" si="273"/>
        <v>6554.6447999640932</v>
      </c>
      <c r="GK231" s="36">
        <f t="shared" si="273"/>
        <v>6826.0988597098049</v>
      </c>
      <c r="GL231" s="36">
        <f t="shared" si="273"/>
        <v>7108.7949178858253</v>
      </c>
      <c r="GM231" s="36">
        <f t="shared" si="273"/>
        <v>7403.1985506151477</v>
      </c>
      <c r="GN231" s="36">
        <f t="shared" si="273"/>
        <v>7709.7946153903222</v>
      </c>
      <c r="GO231" s="36">
        <f t="shared" si="273"/>
        <v>8029.0880495920956</v>
      </c>
      <c r="GP231" s="36">
        <f t="shared" si="273"/>
        <v>8361.6047020779006</v>
      </c>
      <c r="GQ231" s="36">
        <f t="shared" si="273"/>
        <v>8707.892199209753</v>
      </c>
      <c r="GR231" s="36">
        <f t="shared" si="273"/>
        <v>9068.5208467478242</v>
      </c>
      <c r="GS231" s="36">
        <f t="shared" si="273"/>
        <v>9444.0845690950373</v>
      </c>
      <c r="GT231" s="36">
        <f t="shared" si="273"/>
        <v>9835.201887439538</v>
      </c>
      <c r="GU231" s="36">
        <f t="shared" si="273"/>
        <v>10242.516938405957</v>
      </c>
      <c r="GV231" s="36">
        <f t="shared" si="273"/>
        <v>10666.7005348931</v>
      </c>
      <c r="GW231" s="36">
        <f t="shared" si="273"/>
        <v>11108.45127084516</v>
      </c>
      <c r="GX231" s="36">
        <f t="shared" si="273"/>
        <v>11568.49667177594</v>
      </c>
      <c r="GY231" s="36">
        <f t="shared" si="273"/>
        <v>12047.594392940866</v>
      </c>
      <c r="GZ231" s="36">
        <f t="shared" si="271"/>
        <v>12546.533467130117</v>
      </c>
      <c r="HA231" s="36">
        <f t="shared" si="271"/>
        <v>13066.135604137842</v>
      </c>
      <c r="HB231" s="36">
        <f t="shared" si="271"/>
        <v>13607.256544047605</v>
      </c>
      <c r="HC231" s="36">
        <f t="shared" si="271"/>
        <v>14170.78746656279</v>
      </c>
      <c r="HD231" s="36">
        <f t="shared" si="271"/>
        <v>14757.656458703019</v>
      </c>
      <c r="HE231" s="36">
        <f t="shared" si="271"/>
        <v>15368.830043283744</v>
      </c>
      <c r="HF231" s="36">
        <f t="shared" si="271"/>
        <v>16005.314770696295</v>
      </c>
      <c r="HG231" s="36">
        <f t="shared" si="271"/>
        <v>16668.158876609908</v>
      </c>
      <c r="HH231" s="36">
        <f t="shared" si="271"/>
        <v>17358.454008325829</v>
      </c>
      <c r="HI231" s="36">
        <f t="shared" si="271"/>
        <v>18077.337022626631</v>
      </c>
      <c r="HJ231" s="36">
        <f t="shared" si="271"/>
        <v>18825.991858081688</v>
      </c>
      <c r="HK231" s="36">
        <f t="shared" si="271"/>
        <v>19605.651484892282</v>
      </c>
      <c r="HL231" s="36">
        <f t="shared" si="271"/>
        <v>20417.599935487608</v>
      </c>
      <c r="HM231" s="36">
        <f t="shared" si="271"/>
        <v>21263.174419215888</v>
      </c>
    </row>
    <row r="232" spans="1:221" x14ac:dyDescent="0.25">
      <c r="A232" s="7" t="s">
        <v>1345</v>
      </c>
      <c r="B232" s="16" t="s">
        <v>1346</v>
      </c>
      <c r="C232" s="15">
        <v>177.57499999999999</v>
      </c>
      <c r="D232" s="15">
        <v>133.30000000000001</v>
      </c>
      <c r="E232" s="14">
        <f t="shared" si="241"/>
        <v>23670.747500000001</v>
      </c>
      <c r="F232" s="12">
        <f>IF(OR(G232="n/a",J232="n/a"),0%,E232/SUMIFS(E$13:E$515,G$13:G$515,"&lt;&gt;n/a",$J$13:$J$515,"&lt;&gt;n/a"))</f>
        <v>0</v>
      </c>
      <c r="G232" s="13" t="s">
        <v>227</v>
      </c>
      <c r="H232" s="13" t="str">
        <f t="shared" si="255"/>
        <v>n/a</v>
      </c>
      <c r="I232" s="33" t="str">
        <f t="shared" si="256"/>
        <v>n/a</v>
      </c>
      <c r="J232" s="13">
        <v>2.5150000000000002E-2</v>
      </c>
      <c r="K232" s="41">
        <f t="shared" si="242"/>
        <v>2.7860666666666641E-2</v>
      </c>
      <c r="L232" s="1">
        <f t="shared" si="243"/>
        <v>3.057133333333328E-2</v>
      </c>
      <c r="M232" s="1">
        <f t="shared" si="244"/>
        <v>3.3281999999999923E-2</v>
      </c>
      <c r="N232" s="1">
        <f t="shared" si="245"/>
        <v>3.5992666666666562E-2</v>
      </c>
      <c r="O232" s="1">
        <f t="shared" si="246"/>
        <v>3.8703333333333201E-2</v>
      </c>
      <c r="P232" s="5">
        <v>4.141399999999984E-2</v>
      </c>
      <c r="Q232" s="1" t="str">
        <f t="shared" si="247"/>
        <v>n/a</v>
      </c>
      <c r="R232" s="12" t="str">
        <f t="shared" si="248"/>
        <v>n/a</v>
      </c>
      <c r="S232" s="12">
        <f t="shared" si="249"/>
        <v>0</v>
      </c>
      <c r="T232" s="7"/>
      <c r="U232" s="42">
        <f t="shared" si="250"/>
        <v>-133.30000000000001</v>
      </c>
      <c r="V232" s="36" t="str">
        <f t="shared" si="251"/>
        <v>n/a</v>
      </c>
      <c r="W232" s="36" t="str">
        <f t="shared" si="252"/>
        <v>n/a</v>
      </c>
      <c r="X232" s="36" t="str">
        <f t="shared" si="270"/>
        <v>n/a</v>
      </c>
      <c r="Y232" s="36" t="str">
        <f t="shared" si="270"/>
        <v>n/a</v>
      </c>
      <c r="Z232" s="36" t="str">
        <f t="shared" si="270"/>
        <v>n/a</v>
      </c>
      <c r="AA232" s="36" t="str">
        <f t="shared" si="253"/>
        <v>n/a</v>
      </c>
      <c r="AB232" s="36" t="str">
        <f t="shared" si="269"/>
        <v>n/a</v>
      </c>
      <c r="AC232" s="36" t="str">
        <f t="shared" si="269"/>
        <v>n/a</v>
      </c>
      <c r="AD232" s="36" t="str">
        <f t="shared" si="269"/>
        <v>n/a</v>
      </c>
      <c r="AE232" s="36" t="str">
        <f t="shared" si="269"/>
        <v>n/a</v>
      </c>
      <c r="AF232" s="36" t="str">
        <f t="shared" si="254"/>
        <v>n/a</v>
      </c>
      <c r="AG232" s="36" t="str">
        <f t="shared" si="283"/>
        <v>n/a</v>
      </c>
      <c r="AH232" s="36" t="str">
        <f t="shared" si="283"/>
        <v>n/a</v>
      </c>
      <c r="AI232" s="36" t="str">
        <f t="shared" si="283"/>
        <v>n/a</v>
      </c>
      <c r="AJ232" s="36" t="str">
        <f t="shared" si="283"/>
        <v>n/a</v>
      </c>
      <c r="AK232" s="36" t="str">
        <f t="shared" si="283"/>
        <v>n/a</v>
      </c>
      <c r="AL232" s="36" t="str">
        <f t="shared" si="283"/>
        <v>n/a</v>
      </c>
      <c r="AM232" s="36" t="str">
        <f t="shared" si="283"/>
        <v>n/a</v>
      </c>
      <c r="AN232" s="36" t="str">
        <f t="shared" si="283"/>
        <v>n/a</v>
      </c>
      <c r="AO232" s="36" t="str">
        <f t="shared" si="283"/>
        <v>n/a</v>
      </c>
      <c r="AP232" s="36" t="str">
        <f t="shared" si="283"/>
        <v>n/a</v>
      </c>
      <c r="AQ232" s="36" t="str">
        <f t="shared" si="283"/>
        <v>n/a</v>
      </c>
      <c r="AR232" s="36" t="str">
        <f t="shared" si="283"/>
        <v>n/a</v>
      </c>
      <c r="AS232" s="36" t="str">
        <f t="shared" si="283"/>
        <v>n/a</v>
      </c>
      <c r="AT232" s="36" t="str">
        <f t="shared" si="283"/>
        <v>n/a</v>
      </c>
      <c r="AU232" s="36" t="str">
        <f t="shared" si="283"/>
        <v>n/a</v>
      </c>
      <c r="AV232" s="36" t="str">
        <f t="shared" si="283"/>
        <v>n/a</v>
      </c>
      <c r="AW232" s="36" t="str">
        <f t="shared" si="284"/>
        <v>n/a</v>
      </c>
      <c r="AX232" s="36" t="str">
        <f t="shared" si="284"/>
        <v>n/a</v>
      </c>
      <c r="AY232" s="36" t="str">
        <f t="shared" si="284"/>
        <v>n/a</v>
      </c>
      <c r="AZ232" s="36" t="str">
        <f t="shared" si="284"/>
        <v>n/a</v>
      </c>
      <c r="BA232" s="36" t="str">
        <f t="shared" si="284"/>
        <v>n/a</v>
      </c>
      <c r="BB232" s="36" t="str">
        <f t="shared" si="284"/>
        <v>n/a</v>
      </c>
      <c r="BC232" s="36" t="str">
        <f t="shared" si="284"/>
        <v>n/a</v>
      </c>
      <c r="BD232" s="36" t="str">
        <f t="shared" si="284"/>
        <v>n/a</v>
      </c>
      <c r="BE232" s="36" t="str">
        <f t="shared" si="284"/>
        <v>n/a</v>
      </c>
      <c r="BF232" s="36" t="str">
        <f t="shared" si="284"/>
        <v>n/a</v>
      </c>
      <c r="BG232" s="36" t="str">
        <f t="shared" si="284"/>
        <v>n/a</v>
      </c>
      <c r="BH232" s="36" t="str">
        <f t="shared" si="284"/>
        <v>n/a</v>
      </c>
      <c r="BI232" s="36" t="str">
        <f t="shared" si="284"/>
        <v>n/a</v>
      </c>
      <c r="BJ232" s="36" t="str">
        <f t="shared" si="284"/>
        <v>n/a</v>
      </c>
      <c r="BK232" s="36" t="str">
        <f t="shared" si="284"/>
        <v>n/a</v>
      </c>
      <c r="BL232" s="36" t="str">
        <f t="shared" si="284"/>
        <v>n/a</v>
      </c>
      <c r="BM232" s="36" t="str">
        <f t="shared" si="285"/>
        <v>n/a</v>
      </c>
      <c r="BN232" s="36" t="str">
        <f t="shared" si="285"/>
        <v>n/a</v>
      </c>
      <c r="BO232" s="36" t="str">
        <f t="shared" si="285"/>
        <v>n/a</v>
      </c>
      <c r="BP232" s="36" t="str">
        <f t="shared" si="285"/>
        <v>n/a</v>
      </c>
      <c r="BQ232" s="36" t="str">
        <f t="shared" si="285"/>
        <v>n/a</v>
      </c>
      <c r="BR232" s="36" t="str">
        <f t="shared" si="285"/>
        <v>n/a</v>
      </c>
      <c r="BS232" s="36" t="str">
        <f t="shared" si="285"/>
        <v>n/a</v>
      </c>
      <c r="BT232" s="36" t="str">
        <f t="shared" si="285"/>
        <v>n/a</v>
      </c>
      <c r="BU232" s="36" t="str">
        <f t="shared" si="285"/>
        <v>n/a</v>
      </c>
      <c r="BV232" s="36" t="str">
        <f t="shared" si="285"/>
        <v>n/a</v>
      </c>
      <c r="BW232" s="36" t="str">
        <f t="shared" si="285"/>
        <v>n/a</v>
      </c>
      <c r="BX232" s="36" t="str">
        <f t="shared" si="285"/>
        <v>n/a</v>
      </c>
      <c r="BY232" s="36" t="str">
        <f t="shared" si="285"/>
        <v>n/a</v>
      </c>
      <c r="BZ232" s="36" t="str">
        <f t="shared" si="285"/>
        <v>n/a</v>
      </c>
      <c r="CA232" s="36" t="str">
        <f t="shared" si="285"/>
        <v>n/a</v>
      </c>
      <c r="CB232" s="36" t="str">
        <f t="shared" si="285"/>
        <v>n/a</v>
      </c>
      <c r="CC232" s="36" t="str">
        <f t="shared" si="286"/>
        <v>n/a</v>
      </c>
      <c r="CD232" s="36" t="str">
        <f t="shared" si="286"/>
        <v>n/a</v>
      </c>
      <c r="CE232" s="36" t="str">
        <f t="shared" si="286"/>
        <v>n/a</v>
      </c>
      <c r="CF232" s="36" t="str">
        <f t="shared" si="286"/>
        <v>n/a</v>
      </c>
      <c r="CG232" s="36" t="str">
        <f t="shared" si="286"/>
        <v>n/a</v>
      </c>
      <c r="CH232" s="36" t="str">
        <f t="shared" si="286"/>
        <v>n/a</v>
      </c>
      <c r="CI232" s="36" t="str">
        <f t="shared" si="286"/>
        <v>n/a</v>
      </c>
      <c r="CJ232" s="36" t="str">
        <f t="shared" si="286"/>
        <v>n/a</v>
      </c>
      <c r="CK232" s="36" t="str">
        <f t="shared" si="286"/>
        <v>n/a</v>
      </c>
      <c r="CL232" s="36" t="str">
        <f t="shared" si="286"/>
        <v>n/a</v>
      </c>
      <c r="CM232" s="36" t="str">
        <f t="shared" si="286"/>
        <v>n/a</v>
      </c>
      <c r="CN232" s="36" t="str">
        <f t="shared" si="286"/>
        <v>n/a</v>
      </c>
      <c r="CO232" s="36" t="str">
        <f t="shared" si="286"/>
        <v>n/a</v>
      </c>
      <c r="CP232" s="36" t="str">
        <f t="shared" si="286"/>
        <v>n/a</v>
      </c>
      <c r="CQ232" s="36" t="str">
        <f t="shared" si="286"/>
        <v>n/a</v>
      </c>
      <c r="CR232" s="36" t="str">
        <f t="shared" si="286"/>
        <v>n/a</v>
      </c>
      <c r="CS232" s="36" t="str">
        <f t="shared" si="280"/>
        <v>n/a</v>
      </c>
      <c r="CT232" s="36" t="str">
        <f t="shared" si="280"/>
        <v>n/a</v>
      </c>
      <c r="CU232" s="36" t="str">
        <f t="shared" si="280"/>
        <v>n/a</v>
      </c>
      <c r="CV232" s="36" t="str">
        <f t="shared" si="280"/>
        <v>n/a</v>
      </c>
      <c r="CW232" s="36" t="str">
        <f t="shared" si="280"/>
        <v>n/a</v>
      </c>
      <c r="CX232" s="36" t="str">
        <f t="shared" si="280"/>
        <v>n/a</v>
      </c>
      <c r="CY232" s="36" t="str">
        <f t="shared" si="280"/>
        <v>n/a</v>
      </c>
      <c r="CZ232" s="36" t="str">
        <f t="shared" si="280"/>
        <v>n/a</v>
      </c>
      <c r="DA232" s="36" t="str">
        <f t="shared" si="280"/>
        <v>n/a</v>
      </c>
      <c r="DB232" s="36" t="str">
        <f t="shared" si="280"/>
        <v>n/a</v>
      </c>
      <c r="DC232" s="36" t="str">
        <f t="shared" si="280"/>
        <v>n/a</v>
      </c>
      <c r="DD232" s="36" t="str">
        <f t="shared" si="280"/>
        <v>n/a</v>
      </c>
      <c r="DE232" s="36" t="str">
        <f t="shared" si="280"/>
        <v>n/a</v>
      </c>
      <c r="DF232" s="36" t="str">
        <f t="shared" si="280"/>
        <v>n/a</v>
      </c>
      <c r="DG232" s="36" t="str">
        <f t="shared" si="280"/>
        <v>n/a</v>
      </c>
      <c r="DH232" s="36" t="str">
        <f t="shared" si="280"/>
        <v>n/a</v>
      </c>
      <c r="DI232" s="36" t="str">
        <f t="shared" si="278"/>
        <v>n/a</v>
      </c>
      <c r="DJ232" s="36" t="str">
        <f t="shared" si="278"/>
        <v>n/a</v>
      </c>
      <c r="DK232" s="36" t="str">
        <f t="shared" si="278"/>
        <v>n/a</v>
      </c>
      <c r="DL232" s="36" t="str">
        <f t="shared" si="278"/>
        <v>n/a</v>
      </c>
      <c r="DM232" s="36" t="str">
        <f t="shared" si="278"/>
        <v>n/a</v>
      </c>
      <c r="DN232" s="36" t="str">
        <f t="shared" si="278"/>
        <v>n/a</v>
      </c>
      <c r="DO232" s="36" t="str">
        <f t="shared" si="278"/>
        <v>n/a</v>
      </c>
      <c r="DP232" s="36" t="str">
        <f t="shared" si="278"/>
        <v>n/a</v>
      </c>
      <c r="DQ232" s="36" t="str">
        <f t="shared" si="278"/>
        <v>n/a</v>
      </c>
      <c r="DR232" s="36" t="str">
        <f t="shared" si="278"/>
        <v>n/a</v>
      </c>
      <c r="DS232" s="36" t="str">
        <f t="shared" si="278"/>
        <v>n/a</v>
      </c>
      <c r="DT232" s="36" t="str">
        <f t="shared" si="278"/>
        <v>n/a</v>
      </c>
      <c r="DU232" s="36" t="str">
        <f t="shared" si="278"/>
        <v>n/a</v>
      </c>
      <c r="DV232" s="36" t="str">
        <f t="shared" si="278"/>
        <v>n/a</v>
      </c>
      <c r="DW232" s="36" t="str">
        <f t="shared" si="278"/>
        <v>n/a</v>
      </c>
      <c r="DX232" s="36" t="str">
        <f t="shared" si="276"/>
        <v>n/a</v>
      </c>
      <c r="DY232" s="36" t="str">
        <f t="shared" si="276"/>
        <v>n/a</v>
      </c>
      <c r="DZ232" s="36" t="str">
        <f t="shared" si="276"/>
        <v>n/a</v>
      </c>
      <c r="EA232" s="36" t="str">
        <f t="shared" si="276"/>
        <v>n/a</v>
      </c>
      <c r="EB232" s="36" t="str">
        <f t="shared" si="276"/>
        <v>n/a</v>
      </c>
      <c r="EC232" s="36" t="str">
        <f t="shared" si="276"/>
        <v>n/a</v>
      </c>
      <c r="ED232" s="36" t="str">
        <f t="shared" si="276"/>
        <v>n/a</v>
      </c>
      <c r="EE232" s="36" t="str">
        <f t="shared" si="276"/>
        <v>n/a</v>
      </c>
      <c r="EF232" s="36" t="str">
        <f t="shared" si="276"/>
        <v>n/a</v>
      </c>
      <c r="EG232" s="36" t="str">
        <f t="shared" si="276"/>
        <v>n/a</v>
      </c>
      <c r="EH232" s="36" t="str">
        <f t="shared" si="276"/>
        <v>n/a</v>
      </c>
      <c r="EI232" s="36" t="str">
        <f t="shared" si="276"/>
        <v>n/a</v>
      </c>
      <c r="EJ232" s="36" t="str">
        <f t="shared" si="276"/>
        <v>n/a</v>
      </c>
      <c r="EK232" s="36" t="str">
        <f t="shared" si="276"/>
        <v>n/a</v>
      </c>
      <c r="EL232" s="36" t="str">
        <f t="shared" si="276"/>
        <v>n/a</v>
      </c>
      <c r="EM232" s="36" t="str">
        <f t="shared" si="276"/>
        <v>n/a</v>
      </c>
      <c r="EN232" s="36" t="str">
        <f t="shared" si="268"/>
        <v>n/a</v>
      </c>
      <c r="EO232" s="36" t="str">
        <f t="shared" si="281"/>
        <v>n/a</v>
      </c>
      <c r="EP232" s="36" t="str">
        <f t="shared" si="281"/>
        <v>n/a</v>
      </c>
      <c r="EQ232" s="36" t="str">
        <f t="shared" si="281"/>
        <v>n/a</v>
      </c>
      <c r="ER232" s="36" t="str">
        <f t="shared" si="281"/>
        <v>n/a</v>
      </c>
      <c r="ES232" s="36" t="str">
        <f t="shared" si="281"/>
        <v>n/a</v>
      </c>
      <c r="ET232" s="36" t="str">
        <f t="shared" si="281"/>
        <v>n/a</v>
      </c>
      <c r="EU232" s="36" t="str">
        <f t="shared" si="281"/>
        <v>n/a</v>
      </c>
      <c r="EV232" s="36" t="str">
        <f t="shared" si="281"/>
        <v>n/a</v>
      </c>
      <c r="EW232" s="36" t="str">
        <f t="shared" si="281"/>
        <v>n/a</v>
      </c>
      <c r="EX232" s="36" t="str">
        <f t="shared" si="281"/>
        <v>n/a</v>
      </c>
      <c r="EY232" s="36" t="str">
        <f t="shared" si="281"/>
        <v>n/a</v>
      </c>
      <c r="EZ232" s="36" t="str">
        <f t="shared" si="281"/>
        <v>n/a</v>
      </c>
      <c r="FA232" s="36" t="str">
        <f t="shared" si="281"/>
        <v>n/a</v>
      </c>
      <c r="FB232" s="36" t="str">
        <f t="shared" si="281"/>
        <v>n/a</v>
      </c>
      <c r="FC232" s="36" t="str">
        <f t="shared" si="281"/>
        <v>n/a</v>
      </c>
      <c r="FD232" s="36" t="str">
        <f t="shared" si="281"/>
        <v>n/a</v>
      </c>
      <c r="FE232" s="36" t="str">
        <f t="shared" si="277"/>
        <v>n/a</v>
      </c>
      <c r="FF232" s="36" t="str">
        <f t="shared" si="277"/>
        <v>n/a</v>
      </c>
      <c r="FG232" s="36" t="str">
        <f t="shared" si="277"/>
        <v>n/a</v>
      </c>
      <c r="FH232" s="36" t="str">
        <f t="shared" si="277"/>
        <v>n/a</v>
      </c>
      <c r="FI232" s="36" t="str">
        <f t="shared" si="277"/>
        <v>n/a</v>
      </c>
      <c r="FJ232" s="36" t="str">
        <f t="shared" si="277"/>
        <v>n/a</v>
      </c>
      <c r="FK232" s="36" t="str">
        <f t="shared" si="277"/>
        <v>n/a</v>
      </c>
      <c r="FL232" s="36" t="str">
        <f t="shared" si="277"/>
        <v>n/a</v>
      </c>
      <c r="FM232" s="36" t="str">
        <f t="shared" si="277"/>
        <v>n/a</v>
      </c>
      <c r="FN232" s="36" t="str">
        <f t="shared" si="277"/>
        <v>n/a</v>
      </c>
      <c r="FO232" s="36" t="str">
        <f t="shared" si="277"/>
        <v>n/a</v>
      </c>
      <c r="FP232" s="36" t="str">
        <f t="shared" si="277"/>
        <v>n/a</v>
      </c>
      <c r="FQ232" s="36" t="str">
        <f t="shared" si="277"/>
        <v>n/a</v>
      </c>
      <c r="FR232" s="36" t="str">
        <f t="shared" si="277"/>
        <v>n/a</v>
      </c>
      <c r="FS232" s="36" t="str">
        <f t="shared" si="277"/>
        <v>n/a</v>
      </c>
      <c r="FT232" s="36" t="str">
        <f t="shared" si="272"/>
        <v>n/a</v>
      </c>
      <c r="FU232" s="36" t="str">
        <f t="shared" si="272"/>
        <v>n/a</v>
      </c>
      <c r="FV232" s="36" t="str">
        <f t="shared" si="272"/>
        <v>n/a</v>
      </c>
      <c r="FW232" s="36" t="str">
        <f t="shared" si="272"/>
        <v>n/a</v>
      </c>
      <c r="FX232" s="36" t="str">
        <f t="shared" si="272"/>
        <v>n/a</v>
      </c>
      <c r="FY232" s="36" t="str">
        <f t="shared" si="272"/>
        <v>n/a</v>
      </c>
      <c r="FZ232" s="36" t="str">
        <f t="shared" si="272"/>
        <v>n/a</v>
      </c>
      <c r="GA232" s="36" t="str">
        <f t="shared" si="272"/>
        <v>n/a</v>
      </c>
      <c r="GB232" s="36" t="str">
        <f t="shared" si="272"/>
        <v>n/a</v>
      </c>
      <c r="GC232" s="36" t="str">
        <f t="shared" si="272"/>
        <v>n/a</v>
      </c>
      <c r="GD232" s="36" t="str">
        <f t="shared" si="272"/>
        <v>n/a</v>
      </c>
      <c r="GE232" s="36" t="str">
        <f t="shared" si="272"/>
        <v>n/a</v>
      </c>
      <c r="GF232" s="36" t="str">
        <f t="shared" si="272"/>
        <v>n/a</v>
      </c>
      <c r="GG232" s="36" t="str">
        <f t="shared" si="272"/>
        <v>n/a</v>
      </c>
      <c r="GH232" s="36" t="str">
        <f t="shared" si="272"/>
        <v>n/a</v>
      </c>
      <c r="GI232" s="36" t="str">
        <f t="shared" si="272"/>
        <v>n/a</v>
      </c>
      <c r="GJ232" s="36" t="str">
        <f t="shared" si="273"/>
        <v>n/a</v>
      </c>
      <c r="GK232" s="36" t="str">
        <f t="shared" si="273"/>
        <v>n/a</v>
      </c>
      <c r="GL232" s="36" t="str">
        <f t="shared" si="273"/>
        <v>n/a</v>
      </c>
      <c r="GM232" s="36" t="str">
        <f t="shared" si="273"/>
        <v>n/a</v>
      </c>
      <c r="GN232" s="36" t="str">
        <f t="shared" si="273"/>
        <v>n/a</v>
      </c>
      <c r="GO232" s="36" t="str">
        <f t="shared" si="273"/>
        <v>n/a</v>
      </c>
      <c r="GP232" s="36" t="str">
        <f t="shared" si="273"/>
        <v>n/a</v>
      </c>
      <c r="GQ232" s="36" t="str">
        <f t="shared" si="273"/>
        <v>n/a</v>
      </c>
      <c r="GR232" s="36" t="str">
        <f t="shared" si="273"/>
        <v>n/a</v>
      </c>
      <c r="GS232" s="36" t="str">
        <f t="shared" si="273"/>
        <v>n/a</v>
      </c>
      <c r="GT232" s="36" t="str">
        <f t="shared" si="273"/>
        <v>n/a</v>
      </c>
      <c r="GU232" s="36" t="str">
        <f t="shared" si="273"/>
        <v>n/a</v>
      </c>
      <c r="GV232" s="36" t="str">
        <f t="shared" si="273"/>
        <v>n/a</v>
      </c>
      <c r="GW232" s="36" t="str">
        <f t="shared" si="273"/>
        <v>n/a</v>
      </c>
      <c r="GX232" s="36" t="str">
        <f t="shared" si="273"/>
        <v>n/a</v>
      </c>
      <c r="GY232" s="36" t="str">
        <f t="shared" si="273"/>
        <v>n/a</v>
      </c>
      <c r="GZ232" s="36" t="str">
        <f t="shared" si="271"/>
        <v>n/a</v>
      </c>
      <c r="HA232" s="36" t="str">
        <f t="shared" si="271"/>
        <v>n/a</v>
      </c>
      <c r="HB232" s="36" t="str">
        <f t="shared" si="271"/>
        <v>n/a</v>
      </c>
      <c r="HC232" s="36" t="str">
        <f t="shared" si="271"/>
        <v>n/a</v>
      </c>
      <c r="HD232" s="36" t="str">
        <f t="shared" si="271"/>
        <v>n/a</v>
      </c>
      <c r="HE232" s="36" t="str">
        <f t="shared" si="271"/>
        <v>n/a</v>
      </c>
      <c r="HF232" s="36" t="str">
        <f t="shared" si="271"/>
        <v>n/a</v>
      </c>
      <c r="HG232" s="36" t="str">
        <f t="shared" si="271"/>
        <v>n/a</v>
      </c>
      <c r="HH232" s="36" t="str">
        <f t="shared" si="271"/>
        <v>n/a</v>
      </c>
      <c r="HI232" s="36" t="str">
        <f t="shared" si="271"/>
        <v>n/a</v>
      </c>
      <c r="HJ232" s="36" t="str">
        <f t="shared" si="271"/>
        <v>n/a</v>
      </c>
      <c r="HK232" s="36" t="str">
        <f t="shared" si="271"/>
        <v>n/a</v>
      </c>
      <c r="HL232" s="36" t="str">
        <f t="shared" si="271"/>
        <v>n/a</v>
      </c>
      <c r="HM232" s="36" t="str">
        <f t="shared" si="271"/>
        <v>n/a</v>
      </c>
    </row>
    <row r="233" spans="1:221" x14ac:dyDescent="0.25">
      <c r="A233" s="7" t="s">
        <v>545</v>
      </c>
      <c r="B233" s="16" t="s">
        <v>544</v>
      </c>
      <c r="C233" s="15">
        <v>926.30499999999995</v>
      </c>
      <c r="D233" s="15">
        <v>476.58</v>
      </c>
      <c r="E233" s="14">
        <f t="shared" si="241"/>
        <v>441458.43689999997</v>
      </c>
      <c r="F233" s="12">
        <f>IF(OR(G233="n/a",J233="n/a"),0%,E233/SUMIFS(E$13:E$515,G$13:G$515,"&lt;&gt;n/a",$J$13:$J$515,"&lt;&gt;n/a"))</f>
        <v>1.5426122102194018E-2</v>
      </c>
      <c r="G233" s="13">
        <v>1.5779092702169626E-2</v>
      </c>
      <c r="H233" s="13">
        <f t="shared" si="255"/>
        <v>1.6717554240631163E-2</v>
      </c>
      <c r="I233" s="33">
        <f t="shared" si="256"/>
        <v>7.9672519999999993</v>
      </c>
      <c r="J233" s="13">
        <v>0.11895</v>
      </c>
      <c r="K233" s="41">
        <f t="shared" si="242"/>
        <v>0.10602733333333331</v>
      </c>
      <c r="L233" s="1">
        <f t="shared" si="243"/>
        <v>9.3104666666666613E-2</v>
      </c>
      <c r="M233" s="1">
        <f t="shared" si="244"/>
        <v>8.018199999999992E-2</v>
      </c>
      <c r="N233" s="1">
        <f t="shared" si="245"/>
        <v>6.7259333333333227E-2</v>
      </c>
      <c r="O233" s="1">
        <f t="shared" si="246"/>
        <v>5.4336666666666533E-2</v>
      </c>
      <c r="P233" s="5">
        <v>4.141399999999984E-2</v>
      </c>
      <c r="Q233" s="1">
        <f t="shared" si="247"/>
        <v>6.9980332035404214E-2</v>
      </c>
      <c r="R233" s="12">
        <f t="shared" si="248"/>
        <v>1.079525146730225E-3</v>
      </c>
      <c r="S233" s="12">
        <f t="shared" si="249"/>
        <v>1.5426122102194018E-2</v>
      </c>
      <c r="T233" s="7"/>
      <c r="U233" s="42">
        <f t="shared" si="250"/>
        <v>-476.58</v>
      </c>
      <c r="V233" s="36">
        <f t="shared" si="251"/>
        <v>8.9149566253999986</v>
      </c>
      <c r="W233" s="36">
        <f t="shared" si="252"/>
        <v>9.9753907159913275</v>
      </c>
      <c r="X233" s="36">
        <f t="shared" si="270"/>
        <v>11.161963441658495</v>
      </c>
      <c r="Y233" s="36">
        <f t="shared" si="270"/>
        <v>12.489678993043771</v>
      </c>
      <c r="Z233" s="36">
        <f t="shared" si="270"/>
        <v>13.975326309266327</v>
      </c>
      <c r="AA233" s="36">
        <f t="shared" si="253"/>
        <v>15.457092890301009</v>
      </c>
      <c r="AB233" s="36">
        <f t="shared" si="269"/>
        <v>16.896220371488187</v>
      </c>
      <c r="AC233" s="36">
        <f t="shared" si="269"/>
        <v>18.250993113314852</v>
      </c>
      <c r="AD233" s="36">
        <f t="shared" si="269"/>
        <v>19.478542742787667</v>
      </c>
      <c r="AE233" s="36">
        <f t="shared" si="269"/>
        <v>20.536941826954937</v>
      </c>
      <c r="AF233" s="36">
        <f t="shared" si="254"/>
        <v>21.387458735776445</v>
      </c>
      <c r="AG233" s="36">
        <f t="shared" si="283"/>
        <v>22.273198951859886</v>
      </c>
      <c r="AH233" s="36">
        <f t="shared" si="283"/>
        <v>23.195621213252206</v>
      </c>
      <c r="AI233" s="36">
        <f t="shared" si="283"/>
        <v>24.156244670177831</v>
      </c>
      <c r="AJ233" s="36">
        <f t="shared" si="283"/>
        <v>25.156651386948571</v>
      </c>
      <c r="AK233" s="36">
        <f t="shared" si="283"/>
        <v>26.198488947487654</v>
      </c>
      <c r="AL233" s="36">
        <f t="shared" si="283"/>
        <v>27.283473168758903</v>
      </c>
      <c r="AM233" s="36">
        <f t="shared" si="283"/>
        <v>28.413390926569878</v>
      </c>
      <c r="AN233" s="36">
        <f t="shared" si="283"/>
        <v>29.590103098402839</v>
      </c>
      <c r="AO233" s="36">
        <f t="shared" si="283"/>
        <v>30.81554762812009</v>
      </c>
      <c r="AP233" s="36">
        <f t="shared" si="283"/>
        <v>32.091742717591053</v>
      </c>
      <c r="AQ233" s="36">
        <f t="shared" si="283"/>
        <v>33.420790150497361</v>
      </c>
      <c r="AR233" s="36">
        <f t="shared" si="283"/>
        <v>34.804878753790049</v>
      </c>
      <c r="AS233" s="36">
        <f t="shared" si="283"/>
        <v>36.246288002499504</v>
      </c>
      <c r="AT233" s="36">
        <f t="shared" si="283"/>
        <v>37.747391773835012</v>
      </c>
      <c r="AU233" s="36">
        <f t="shared" si="283"/>
        <v>39.310662256756608</v>
      </c>
      <c r="AV233" s="36">
        <f t="shared" si="283"/>
        <v>40.938674023457921</v>
      </c>
      <c r="AW233" s="36">
        <f t="shared" si="284"/>
        <v>42.634108269465401</v>
      </c>
      <c r="AX233" s="36">
        <f t="shared" si="284"/>
        <v>44.399757229337034</v>
      </c>
      <c r="AY233" s="36">
        <f t="shared" si="284"/>
        <v>46.238528775232794</v>
      </c>
      <c r="AZ233" s="36">
        <f t="shared" si="284"/>
        <v>48.153451205930274</v>
      </c>
      <c r="BA233" s="36">
        <f t="shared" si="284"/>
        <v>50.147678234172666</v>
      </c>
      <c r="BB233" s="36">
        <f t="shared" si="284"/>
        <v>52.224494180562687</v>
      </c>
      <c r="BC233" s="36">
        <f t="shared" si="284"/>
        <v>54.387319382556498</v>
      </c>
      <c r="BD233" s="36">
        <f t="shared" si="284"/>
        <v>56.639715827465686</v>
      </c>
      <c r="BE233" s="36">
        <f t="shared" si="284"/>
        <v>58.98539301874434</v>
      </c>
      <c r="BF233" s="36">
        <f t="shared" si="284"/>
        <v>61.428214085222606</v>
      </c>
      <c r="BG233" s="36">
        <f t="shared" si="284"/>
        <v>63.972202143348007</v>
      </c>
      <c r="BH233" s="36">
        <f t="shared" si="284"/>
        <v>66.621546922912614</v>
      </c>
      <c r="BI233" s="36">
        <f t="shared" si="284"/>
        <v>69.380611667178101</v>
      </c>
      <c r="BJ233" s="36">
        <f t="shared" si="284"/>
        <v>72.253940318762602</v>
      </c>
      <c r="BK233" s="36">
        <f t="shared" si="284"/>
        <v>75.246265003123824</v>
      </c>
      <c r="BL233" s="36">
        <f t="shared" si="284"/>
        <v>78.362513821963176</v>
      </c>
      <c r="BM233" s="36">
        <f t="shared" si="285"/>
        <v>81.607818969385946</v>
      </c>
      <c r="BN233" s="36">
        <f t="shared" si="285"/>
        <v>84.987525184184079</v>
      </c>
      <c r="BO233" s="36">
        <f t="shared" si="285"/>
        <v>88.507198552161867</v>
      </c>
      <c r="BP233" s="36">
        <f t="shared" si="285"/>
        <v>92.172635673001082</v>
      </c>
      <c r="BQ233" s="36">
        <f t="shared" si="285"/>
        <v>95.989873206762738</v>
      </c>
      <c r="BR233" s="36">
        <f t="shared" si="285"/>
        <v>99.965197815747601</v>
      </c>
      <c r="BS233" s="36">
        <f t="shared" si="285"/>
        <v>104.10515651808896</v>
      </c>
      <c r="BT233" s="36">
        <f t="shared" si="285"/>
        <v>108.41656747012908</v>
      </c>
      <c r="BU233" s="36">
        <f t="shared" si="285"/>
        <v>112.906531195337</v>
      </c>
      <c r="BV233" s="36">
        <f t="shared" si="285"/>
        <v>117.58244227826066</v>
      </c>
      <c r="BW233" s="36">
        <f t="shared" si="285"/>
        <v>122.45200154277252</v>
      </c>
      <c r="BX233" s="36">
        <f t="shared" si="285"/>
        <v>127.52322873466488</v>
      </c>
      <c r="BY233" s="36">
        <f t="shared" si="285"/>
        <v>132.80447572948228</v>
      </c>
      <c r="BZ233" s="36">
        <f t="shared" si="285"/>
        <v>138.30444028734303</v>
      </c>
      <c r="CA233" s="36">
        <f t="shared" si="285"/>
        <v>144.03218037740302</v>
      </c>
      <c r="CB233" s="36">
        <f t="shared" si="285"/>
        <v>149.99712909555276</v>
      </c>
      <c r="CC233" s="36">
        <f t="shared" si="286"/>
        <v>156.20911019991595</v>
      </c>
      <c r="CD233" s="36">
        <f t="shared" si="286"/>
        <v>162.67835428973524</v>
      </c>
      <c r="CE233" s="36">
        <f t="shared" si="286"/>
        <v>169.41551565429032</v>
      </c>
      <c r="CF233" s="36">
        <f t="shared" si="286"/>
        <v>176.43168981959707</v>
      </c>
      <c r="CG233" s="36">
        <f t="shared" si="286"/>
        <v>183.73843182178584</v>
      </c>
      <c r="CH233" s="36">
        <f t="shared" si="286"/>
        <v>191.34777523725324</v>
      </c>
      <c r="CI233" s="36">
        <f t="shared" si="286"/>
        <v>199.27225200092883</v>
      </c>
      <c r="CJ233" s="36">
        <f t="shared" si="286"/>
        <v>207.52491304529528</v>
      </c>
      <c r="CK233" s="36">
        <f t="shared" si="286"/>
        <v>216.11934979415309</v>
      </c>
      <c r="CL233" s="36">
        <f t="shared" si="286"/>
        <v>225.06971654652813</v>
      </c>
      <c r="CM233" s="36">
        <f t="shared" si="286"/>
        <v>234.39075378758599</v>
      </c>
      <c r="CN233" s="36">
        <f t="shared" si="286"/>
        <v>244.09781246494504</v>
      </c>
      <c r="CO233" s="36">
        <f t="shared" si="286"/>
        <v>254.20687927036823</v>
      </c>
      <c r="CP233" s="36">
        <f t="shared" si="286"/>
        <v>264.73460296847122</v>
      </c>
      <c r="CQ233" s="36">
        <f t="shared" si="286"/>
        <v>275.69832181580745</v>
      </c>
      <c r="CR233" s="36">
        <f t="shared" si="286"/>
        <v>287.11609211548728</v>
      </c>
      <c r="CS233" s="36">
        <f t="shared" si="280"/>
        <v>299.00671795435801</v>
      </c>
      <c r="CT233" s="36">
        <f t="shared" si="280"/>
        <v>311.38978217171973</v>
      </c>
      <c r="CU233" s="36">
        <f t="shared" si="280"/>
        <v>324.28567861057928</v>
      </c>
      <c r="CV233" s="36">
        <f t="shared" si="280"/>
        <v>337.71564570455774</v>
      </c>
      <c r="CW233" s="36">
        <f t="shared" si="280"/>
        <v>351.70180145576626</v>
      </c>
      <c r="CX233" s="36">
        <f t="shared" si="280"/>
        <v>366.26717986125533</v>
      </c>
      <c r="CY233" s="36">
        <f t="shared" si="280"/>
        <v>381.43576884802928</v>
      </c>
      <c r="CZ233" s="36">
        <f t="shared" si="280"/>
        <v>397.23254977910153</v>
      </c>
      <c r="DA233" s="36">
        <f t="shared" si="280"/>
        <v>413.6835385956532</v>
      </c>
      <c r="DB233" s="36">
        <f t="shared" si="280"/>
        <v>430.81582866305354</v>
      </c>
      <c r="DC233" s="36">
        <f t="shared" si="280"/>
        <v>448.65763539130518</v>
      </c>
      <c r="DD233" s="36">
        <f t="shared" si="280"/>
        <v>467.23834270340063</v>
      </c>
      <c r="DE233" s="36">
        <f t="shared" si="280"/>
        <v>486.58855142811922</v>
      </c>
      <c r="DF233" s="36">
        <f t="shared" si="280"/>
        <v>506.74012969696327</v>
      </c>
      <c r="DG233" s="36">
        <f t="shared" si="280"/>
        <v>527.72626542823321</v>
      </c>
      <c r="DH233" s="36">
        <f t="shared" si="280"/>
        <v>549.58152098467792</v>
      </c>
      <c r="DI233" s="36">
        <f t="shared" si="278"/>
        <v>572.34189009473732</v>
      </c>
      <c r="DJ233" s="36">
        <f t="shared" si="278"/>
        <v>596.04485713112069</v>
      </c>
      <c r="DK233" s="36">
        <f t="shared" si="278"/>
        <v>620.72945884434887</v>
      </c>
      <c r="DL233" s="36">
        <f t="shared" si="278"/>
        <v>646.43634865292859</v>
      </c>
      <c r="DM233" s="36">
        <f t="shared" si="278"/>
        <v>673.20786359604085</v>
      </c>
      <c r="DN233" s="36">
        <f t="shared" si="278"/>
        <v>701.08809405900718</v>
      </c>
      <c r="DO233" s="36">
        <f t="shared" si="278"/>
        <v>730.12295638636681</v>
      </c>
      <c r="DP233" s="36">
        <f t="shared" si="278"/>
        <v>760.36026850215171</v>
      </c>
      <c r="DQ233" s="36">
        <f t="shared" si="278"/>
        <v>791.84982866189966</v>
      </c>
      <c r="DR233" s="36">
        <f t="shared" si="278"/>
        <v>824.64349746610344</v>
      </c>
      <c r="DS233" s="36">
        <f t="shared" si="278"/>
        <v>858.79528327016453</v>
      </c>
      <c r="DT233" s="36">
        <f t="shared" si="278"/>
        <v>894.36143113151502</v>
      </c>
      <c r="DU233" s="36">
        <f t="shared" si="278"/>
        <v>931.40051544039545</v>
      </c>
      <c r="DV233" s="36">
        <f t="shared" si="278"/>
        <v>969.97353638684388</v>
      </c>
      <c r="DW233" s="36">
        <f t="shared" si="278"/>
        <v>1010.1440204227684</v>
      </c>
      <c r="DX233" s="36">
        <f t="shared" si="276"/>
        <v>1051.9781248845568</v>
      </c>
      <c r="DY233" s="36">
        <f t="shared" si="276"/>
        <v>1095.5447469485257</v>
      </c>
      <c r="DZ233" s="36">
        <f t="shared" si="276"/>
        <v>1140.9156370986518</v>
      </c>
      <c r="EA233" s="36">
        <f t="shared" si="276"/>
        <v>1188.1655172934552</v>
      </c>
      <c r="EB233" s="36">
        <f t="shared" si="276"/>
        <v>1237.3722040266462</v>
      </c>
      <c r="EC233" s="36">
        <f t="shared" si="276"/>
        <v>1288.6167364842054</v>
      </c>
      <c r="ED233" s="36">
        <f t="shared" si="276"/>
        <v>1341.983510008962</v>
      </c>
      <c r="EE233" s="36">
        <f t="shared" si="276"/>
        <v>1397.5604150924728</v>
      </c>
      <c r="EF233" s="36">
        <f t="shared" si="276"/>
        <v>1455.4389821231123</v>
      </c>
      <c r="EG233" s="36">
        <f t="shared" si="276"/>
        <v>1515.7145321287587</v>
      </c>
      <c r="EH233" s="36">
        <f t="shared" si="276"/>
        <v>1578.486333762339</v>
      </c>
      <c r="EI233" s="36">
        <f t="shared" si="276"/>
        <v>1643.8577667887723</v>
      </c>
      <c r="EJ233" s="36">
        <f t="shared" si="276"/>
        <v>1711.9364923425624</v>
      </c>
      <c r="EK233" s="36">
        <f t="shared" si="276"/>
        <v>1782.8346302364369</v>
      </c>
      <c r="EL233" s="36">
        <f t="shared" si="276"/>
        <v>1856.6689436130484</v>
      </c>
      <c r="EM233" s="36">
        <f t="shared" si="276"/>
        <v>1933.5610312438389</v>
      </c>
      <c r="EN233" s="36">
        <f t="shared" si="268"/>
        <v>2013.6375277917709</v>
      </c>
      <c r="EO233" s="36">
        <f t="shared" si="281"/>
        <v>2097.030312367739</v>
      </c>
      <c r="EP233" s="36">
        <f t="shared" si="281"/>
        <v>2183.8767257241361</v>
      </c>
      <c r="EQ233" s="36">
        <f t="shared" si="281"/>
        <v>2274.3197964432752</v>
      </c>
      <c r="ER233" s="36">
        <f t="shared" si="281"/>
        <v>2368.5084764931767</v>
      </c>
      <c r="ES233" s="36">
        <f t="shared" si="281"/>
        <v>2466.5978865386646</v>
      </c>
      <c r="ET233" s="36">
        <f t="shared" si="281"/>
        <v>2568.7495714117763</v>
      </c>
      <c r="EU233" s="36">
        <f t="shared" si="281"/>
        <v>2675.1317661622234</v>
      </c>
      <c r="EV233" s="36">
        <f t="shared" si="281"/>
        <v>2785.9196731260654</v>
      </c>
      <c r="EW233" s="36">
        <f t="shared" si="281"/>
        <v>2901.295750468908</v>
      </c>
      <c r="EX233" s="36">
        <f t="shared" si="281"/>
        <v>3021.4500126788266</v>
      </c>
      <c r="EY233" s="36">
        <f t="shared" si="281"/>
        <v>3146.580343503907</v>
      </c>
      <c r="EZ233" s="36">
        <f t="shared" si="281"/>
        <v>3276.8928218497772</v>
      </c>
      <c r="FA233" s="36">
        <f t="shared" si="281"/>
        <v>3412.6020611738631</v>
      </c>
      <c r="FB233" s="36">
        <f t="shared" si="281"/>
        <v>3553.9315629353168</v>
      </c>
      <c r="FC233" s="36">
        <f t="shared" si="281"/>
        <v>3701.1140846827193</v>
      </c>
      <c r="FD233" s="36">
        <f t="shared" si="281"/>
        <v>3854.3920233857689</v>
      </c>
      <c r="FE233" s="36">
        <f t="shared" si="277"/>
        <v>4014.0178146422663</v>
      </c>
      <c r="FF233" s="36">
        <f t="shared" si="277"/>
        <v>4180.2543484178605</v>
      </c>
      <c r="FG233" s="36">
        <f t="shared" si="277"/>
        <v>4353.3754020032375</v>
      </c>
      <c r="FH233" s="36">
        <f t="shared" si="277"/>
        <v>4533.6660909017992</v>
      </c>
      <c r="FI233" s="36">
        <f t="shared" si="277"/>
        <v>4721.4233383904057</v>
      </c>
      <c r="FJ233" s="36">
        <f t="shared" si="277"/>
        <v>4916.9563645265052</v>
      </c>
      <c r="FK233" s="36">
        <f t="shared" si="277"/>
        <v>5120.5871954070053</v>
      </c>
      <c r="FL233" s="36">
        <f t="shared" si="277"/>
        <v>5332.6511935175904</v>
      </c>
      <c r="FM233" s="36">
        <f t="shared" si="277"/>
        <v>5553.4976100459271</v>
      </c>
      <c r="FN233" s="36">
        <f t="shared" si="277"/>
        <v>5783.4901600683679</v>
      </c>
      <c r="FO233" s="36">
        <f t="shared" si="277"/>
        <v>6023.0076215574381</v>
      </c>
      <c r="FP233" s="36">
        <f t="shared" si="277"/>
        <v>6272.4444591966167</v>
      </c>
      <c r="FQ233" s="36">
        <f t="shared" si="277"/>
        <v>6532.2114740297848</v>
      </c>
      <c r="FR233" s="36">
        <f t="shared" si="277"/>
        <v>6802.7364800152536</v>
      </c>
      <c r="FS233" s="36">
        <f t="shared" si="277"/>
        <v>7084.4650085986041</v>
      </c>
      <c r="FT233" s="36">
        <f t="shared" si="272"/>
        <v>7377.8610424647059</v>
      </c>
      <c r="FU233" s="36">
        <f t="shared" si="272"/>
        <v>7683.4077796773381</v>
      </c>
      <c r="FV233" s="36">
        <f t="shared" si="272"/>
        <v>8001.6084294648945</v>
      </c>
      <c r="FW233" s="36">
        <f t="shared" si="272"/>
        <v>8332.9870409627529</v>
      </c>
      <c r="FX233" s="36">
        <f t="shared" si="272"/>
        <v>8678.0893662771832</v>
      </c>
      <c r="FY233" s="36">
        <f t="shared" si="272"/>
        <v>9037.4837592921849</v>
      </c>
      <c r="FZ233" s="36">
        <f t="shared" si="272"/>
        <v>9411.7621116995106</v>
      </c>
      <c r="GA233" s="36">
        <f t="shared" si="272"/>
        <v>9801.540827793433</v>
      </c>
      <c r="GB233" s="36">
        <f t="shared" si="272"/>
        <v>10207.461839635669</v>
      </c>
      <c r="GC233" s="36">
        <f t="shared" si="272"/>
        <v>10630.193664262339</v>
      </c>
      <c r="GD233" s="36">
        <f t="shared" si="272"/>
        <v>11070.432504674098</v>
      </c>
      <c r="GE233" s="36">
        <f t="shared" si="272"/>
        <v>11528.903396422669</v>
      </c>
      <c r="GF233" s="36">
        <f t="shared" si="272"/>
        <v>12006.361401682116</v>
      </c>
      <c r="GG233" s="36">
        <f t="shared" si="272"/>
        <v>12503.592852771377</v>
      </c>
      <c r="GH233" s="36">
        <f t="shared" si="272"/>
        <v>13021.416647176049</v>
      </c>
      <c r="GI233" s="36">
        <f t="shared" si="272"/>
        <v>13560.685596202196</v>
      </c>
      <c r="GJ233" s="36">
        <f t="shared" si="273"/>
        <v>14122.287829483312</v>
      </c>
      <c r="GK233" s="36">
        <f t="shared" si="273"/>
        <v>14707.148257653531</v>
      </c>
      <c r="GL233" s="36">
        <f t="shared" si="273"/>
        <v>15316.230095595993</v>
      </c>
      <c r="GM233" s="36">
        <f t="shared" si="273"/>
        <v>15950.536448775003</v>
      </c>
      <c r="GN233" s="36">
        <f t="shared" si="273"/>
        <v>16611.111965264568</v>
      </c>
      <c r="GO233" s="36">
        <f t="shared" si="273"/>
        <v>17299.044556194032</v>
      </c>
      <c r="GP233" s="36">
        <f t="shared" si="273"/>
        <v>18015.46718744425</v>
      </c>
      <c r="GQ233" s="36">
        <f t="shared" si="273"/>
        <v>18761.559745545062</v>
      </c>
      <c r="GR233" s="36">
        <f t="shared" si="273"/>
        <v>19538.550980847063</v>
      </c>
      <c r="GS233" s="36">
        <f t="shared" si="273"/>
        <v>20347.720531167859</v>
      </c>
      <c r="GT233" s="36">
        <f t="shared" si="273"/>
        <v>21190.401029245641</v>
      </c>
      <c r="GU233" s="36">
        <f t="shared" si="273"/>
        <v>22067.980297470815</v>
      </c>
      <c r="GV233" s="36">
        <f t="shared" si="273"/>
        <v>22981.903633510268</v>
      </c>
      <c r="GW233" s="36">
        <f t="shared" si="273"/>
        <v>23933.67619058846</v>
      </c>
      <c r="GX233" s="36">
        <f t="shared" si="273"/>
        <v>24924.865456345487</v>
      </c>
      <c r="GY233" s="36">
        <f t="shared" si="273"/>
        <v>25957.103834354577</v>
      </c>
      <c r="GZ233" s="36">
        <f t="shared" si="271"/>
        <v>27032.091332550532</v>
      </c>
      <c r="HA233" s="36">
        <f t="shared" si="271"/>
        <v>28151.598362996774</v>
      </c>
      <c r="HB233" s="36">
        <f t="shared" si="271"/>
        <v>29317.468657601919</v>
      </c>
      <c r="HC233" s="36">
        <f t="shared" si="271"/>
        <v>30531.62230458784</v>
      </c>
      <c r="HD233" s="36">
        <f t="shared" si="271"/>
        <v>31796.058910710035</v>
      </c>
      <c r="HE233" s="36">
        <f t="shared" si="271"/>
        <v>33112.860894438178</v>
      </c>
      <c r="HF233" s="36">
        <f t="shared" si="271"/>
        <v>34484.196915520435</v>
      </c>
      <c r="HG233" s="36">
        <f t="shared" si="271"/>
        <v>35912.325446579795</v>
      </c>
      <c r="HH233" s="36">
        <f t="shared" si="271"/>
        <v>37399.598492624442</v>
      </c>
      <c r="HI233" s="36">
        <f t="shared" si="271"/>
        <v>38948.465464597983</v>
      </c>
      <c r="HJ233" s="36">
        <f t="shared" si="271"/>
        <v>40561.477213348837</v>
      </c>
      <c r="HK233" s="36">
        <f t="shared" si="271"/>
        <v>42241.29023066246</v>
      </c>
      <c r="HL233" s="36">
        <f t="shared" si="271"/>
        <v>43990.671024275107</v>
      </c>
      <c r="HM233" s="36">
        <f t="shared" si="271"/>
        <v>45812.500674074428</v>
      </c>
    </row>
    <row r="234" spans="1:221" x14ac:dyDescent="0.25">
      <c r="A234" s="7" t="s">
        <v>543</v>
      </c>
      <c r="B234" s="16" t="s">
        <v>542</v>
      </c>
      <c r="C234" s="15">
        <v>605.68700000000001</v>
      </c>
      <c r="D234" s="15">
        <v>26.35</v>
      </c>
      <c r="E234" s="14">
        <f t="shared" si="241"/>
        <v>15959.85245</v>
      </c>
      <c r="F234" s="12">
        <f>IF(OR(G234="n/a",J234="n/a"),0%,E234/SUMIFS(E$13:E$515,G$13:G$515,"&lt;&gt;n/a",$J$13:$J$515,"&lt;&gt;n/a"))</f>
        <v>5.5769379866324714E-4</v>
      </c>
      <c r="G234" s="13">
        <v>1.5180265654648957E-2</v>
      </c>
      <c r="H234" s="13">
        <f t="shared" si="255"/>
        <v>1.4368121442125237E-2</v>
      </c>
      <c r="I234" s="33">
        <f t="shared" si="256"/>
        <v>0.37859999999999999</v>
      </c>
      <c r="J234" s="13">
        <v>-0.107</v>
      </c>
      <c r="K234" s="41">
        <f t="shared" si="242"/>
        <v>-8.2264333333333356E-2</v>
      </c>
      <c r="L234" s="1">
        <f t="shared" si="243"/>
        <v>-5.7528666666666714E-2</v>
      </c>
      <c r="M234" s="1">
        <f t="shared" si="244"/>
        <v>-3.2793000000000072E-2</v>
      </c>
      <c r="N234" s="1">
        <f t="shared" si="245"/>
        <v>-8.0573333333334336E-3</v>
      </c>
      <c r="O234" s="1">
        <f t="shared" si="246"/>
        <v>1.6678333333333205E-2</v>
      </c>
      <c r="P234" s="5">
        <v>4.141399999999984E-2</v>
      </c>
      <c r="Q234" s="1">
        <f t="shared" si="247"/>
        <v>4.0800846918161993E-2</v>
      </c>
      <c r="R234" s="12">
        <f t="shared" si="248"/>
        <v>2.2754379306467402E-5</v>
      </c>
      <c r="S234" s="12">
        <f t="shared" si="249"/>
        <v>5.5769379866324714E-4</v>
      </c>
      <c r="T234" s="7"/>
      <c r="U234" s="42">
        <f t="shared" si="250"/>
        <v>-26.35</v>
      </c>
      <c r="V234" s="36">
        <f t="shared" si="251"/>
        <v>0.3380898</v>
      </c>
      <c r="W234" s="36">
        <f t="shared" si="252"/>
        <v>0.30191419139999998</v>
      </c>
      <c r="X234" s="36">
        <f t="shared" si="270"/>
        <v>0.26960937292019999</v>
      </c>
      <c r="Y234" s="36">
        <f t="shared" si="270"/>
        <v>0.24076117001773858</v>
      </c>
      <c r="Z234" s="36">
        <f t="shared" si="270"/>
        <v>0.21499972482584057</v>
      </c>
      <c r="AA234" s="36">
        <f t="shared" si="253"/>
        <v>0.19731291579619267</v>
      </c>
      <c r="AB234" s="36">
        <f t="shared" si="269"/>
        <v>0.18596176683432544</v>
      </c>
      <c r="AC234" s="36">
        <f t="shared" si="269"/>
        <v>0.1798635226145274</v>
      </c>
      <c r="AD234" s="36">
        <f t="shared" si="269"/>
        <v>0.17841430225831459</v>
      </c>
      <c r="AE234" s="36">
        <f t="shared" si="269"/>
        <v>0.18138995546281281</v>
      </c>
      <c r="AF234" s="36">
        <f t="shared" si="254"/>
        <v>0.18890203907834971</v>
      </c>
      <c r="AG234" s="36">
        <f t="shared" si="283"/>
        <v>0.19672522812474044</v>
      </c>
      <c r="AH234" s="36">
        <f t="shared" si="283"/>
        <v>0.20487240672229842</v>
      </c>
      <c r="AI234" s="36">
        <f t="shared" si="283"/>
        <v>0.21335699257429566</v>
      </c>
      <c r="AJ234" s="36">
        <f t="shared" si="283"/>
        <v>0.22219295906476752</v>
      </c>
      <c r="AK234" s="36">
        <f t="shared" si="283"/>
        <v>0.23139485827147577</v>
      </c>
      <c r="AL234" s="36">
        <f t="shared" si="283"/>
        <v>0.24097784493193064</v>
      </c>
      <c r="AM234" s="36">
        <f t="shared" si="283"/>
        <v>0.25095770140194157</v>
      </c>
      <c r="AN234" s="36">
        <f t="shared" si="283"/>
        <v>0.26135086364780152</v>
      </c>
      <c r="AO234" s="36">
        <f t="shared" si="283"/>
        <v>0.27217444831491155</v>
      </c>
      <c r="AP234" s="36">
        <f t="shared" si="283"/>
        <v>0.28344628091742524</v>
      </c>
      <c r="AQ234" s="36">
        <f t="shared" si="283"/>
        <v>0.29518492519533945</v>
      </c>
      <c r="AR234" s="36">
        <f t="shared" si="283"/>
        <v>0.30740971368737918</v>
      </c>
      <c r="AS234" s="36">
        <f t="shared" si="283"/>
        <v>0.32014077957002823</v>
      </c>
      <c r="AT234" s="36">
        <f t="shared" si="283"/>
        <v>0.33339908981514133</v>
      </c>
      <c r="AU234" s="36">
        <f t="shared" si="283"/>
        <v>0.34720647972074553</v>
      </c>
      <c r="AV234" s="36">
        <f t="shared" si="283"/>
        <v>0.36158568887190046</v>
      </c>
      <c r="AW234" s="36">
        <f t="shared" si="284"/>
        <v>0.37656039859084128</v>
      </c>
      <c r="AX234" s="36">
        <f t="shared" si="284"/>
        <v>0.39215527093808233</v>
      </c>
      <c r="AY234" s="36">
        <f t="shared" si="284"/>
        <v>0.40839598932871202</v>
      </c>
      <c r="AZ234" s="36">
        <f t="shared" si="284"/>
        <v>0.42530930083077123</v>
      </c>
      <c r="BA234" s="36">
        <f t="shared" si="284"/>
        <v>0.4429230602153767</v>
      </c>
      <c r="BB234" s="36">
        <f t="shared" si="284"/>
        <v>0.46126627583113622</v>
      </c>
      <c r="BC234" s="36">
        <f t="shared" si="284"/>
        <v>0.4803691573784068</v>
      </c>
      <c r="BD234" s="36">
        <f t="shared" si="284"/>
        <v>0.50026316566207607</v>
      </c>
      <c r="BE234" s="36">
        <f t="shared" si="284"/>
        <v>0.52098106440480518</v>
      </c>
      <c r="BF234" s="36">
        <f t="shared" si="284"/>
        <v>0.54255697420606575</v>
      </c>
      <c r="BG234" s="36">
        <f t="shared" si="284"/>
        <v>0.56502642873583564</v>
      </c>
      <c r="BH234" s="36">
        <f t="shared" si="284"/>
        <v>0.58842643325550148</v>
      </c>
      <c r="BI234" s="36">
        <f t="shared" si="284"/>
        <v>0.61279552556234473</v>
      </c>
      <c r="BJ234" s="36">
        <f t="shared" si="284"/>
        <v>0.63817383945798356</v>
      </c>
      <c r="BK234" s="36">
        <f t="shared" si="284"/>
        <v>0.66460317084529641</v>
      </c>
      <c r="BL234" s="36">
        <f t="shared" si="284"/>
        <v>0.69212704656268342</v>
      </c>
      <c r="BM234" s="36">
        <f t="shared" si="285"/>
        <v>0.72079079606903029</v>
      </c>
      <c r="BN234" s="36">
        <f t="shared" si="285"/>
        <v>0.75064162609743301</v>
      </c>
      <c r="BO234" s="36">
        <f t="shared" si="285"/>
        <v>0.78172869840063197</v>
      </c>
      <c r="BP234" s="36">
        <f t="shared" si="285"/>
        <v>0.81410321071619562</v>
      </c>
      <c r="BQ234" s="36">
        <f t="shared" si="285"/>
        <v>0.84781848108479607</v>
      </c>
      <c r="BR234" s="36">
        <f t="shared" si="285"/>
        <v>0.8829300356604417</v>
      </c>
      <c r="BS234" s="36">
        <f t="shared" si="285"/>
        <v>0.9194957001572831</v>
      </c>
      <c r="BT234" s="36">
        <f t="shared" si="285"/>
        <v>0.95757569508359663</v>
      </c>
      <c r="BU234" s="36">
        <f t="shared" si="285"/>
        <v>0.99723273491978859</v>
      </c>
      <c r="BV234" s="36">
        <f t="shared" si="285"/>
        <v>1.0385321314037566</v>
      </c>
      <c r="BW234" s="36">
        <f t="shared" si="285"/>
        <v>1.0815419010937115</v>
      </c>
      <c r="BX234" s="36">
        <f t="shared" si="285"/>
        <v>1.1263328773856063</v>
      </c>
      <c r="BY234" s="36">
        <f t="shared" si="285"/>
        <v>1.1729788271696535</v>
      </c>
      <c r="BZ234" s="36">
        <f t="shared" si="285"/>
        <v>1.2215565723180573</v>
      </c>
      <c r="CA234" s="36">
        <f t="shared" si="285"/>
        <v>1.2721461162040371</v>
      </c>
      <c r="CB234" s="36">
        <f t="shared" si="285"/>
        <v>1.3248307754605109</v>
      </c>
      <c r="CC234" s="36">
        <f t="shared" si="286"/>
        <v>1.3796973171954323</v>
      </c>
      <c r="CD234" s="36">
        <f t="shared" si="286"/>
        <v>1.4368361018897637</v>
      </c>
      <c r="CE234" s="36">
        <f t="shared" si="286"/>
        <v>1.4963412322134262</v>
      </c>
      <c r="CF234" s="36">
        <f t="shared" si="286"/>
        <v>1.5583107080043128</v>
      </c>
      <c r="CG234" s="36">
        <f t="shared" si="286"/>
        <v>1.6228465876656031</v>
      </c>
      <c r="CH234" s="36">
        <f t="shared" si="286"/>
        <v>1.6900551562471862</v>
      </c>
      <c r="CI234" s="36">
        <f t="shared" si="286"/>
        <v>1.7600471004880069</v>
      </c>
      <c r="CJ234" s="36">
        <f t="shared" si="286"/>
        <v>1.832937691107617</v>
      </c>
      <c r="CK234" s="36">
        <f t="shared" si="286"/>
        <v>1.9088469726471475</v>
      </c>
      <c r="CL234" s="36">
        <f t="shared" si="286"/>
        <v>1.9878999611723562</v>
      </c>
      <c r="CM234" s="36">
        <f t="shared" si="286"/>
        <v>2.0702268501643477</v>
      </c>
      <c r="CN234" s="36">
        <f t="shared" si="286"/>
        <v>2.1559632249370537</v>
      </c>
      <c r="CO234" s="36">
        <f t="shared" si="286"/>
        <v>2.2452502859345964</v>
      </c>
      <c r="CP234" s="36">
        <f t="shared" si="286"/>
        <v>2.3382350812762915</v>
      </c>
      <c r="CQ234" s="36">
        <f t="shared" si="286"/>
        <v>2.4350707489322674</v>
      </c>
      <c r="CR234" s="36">
        <f t="shared" si="286"/>
        <v>2.5359167689285478</v>
      </c>
      <c r="CS234" s="36">
        <f t="shared" si="280"/>
        <v>2.6409392259969544</v>
      </c>
      <c r="CT234" s="36">
        <f t="shared" si="280"/>
        <v>2.750311083102392</v>
      </c>
      <c r="CU234" s="36">
        <f t="shared" si="280"/>
        <v>2.8642124662979942</v>
      </c>
      <c r="CV234" s="36">
        <f t="shared" si="280"/>
        <v>2.982830961377259</v>
      </c>
      <c r="CW234" s="36">
        <f t="shared" si="280"/>
        <v>3.1063619228117365</v>
      </c>
      <c r="CX234" s="36">
        <f t="shared" si="280"/>
        <v>3.2350087954830613</v>
      </c>
      <c r="CY234" s="36">
        <f t="shared" si="280"/>
        <v>3.3689834497391962</v>
      </c>
      <c r="CZ234" s="36">
        <f t="shared" si="280"/>
        <v>3.5085065303266947</v>
      </c>
      <c r="DA234" s="36">
        <f t="shared" si="280"/>
        <v>3.6538078197736437</v>
      </c>
      <c r="DB234" s="36">
        <f t="shared" si="280"/>
        <v>3.8051266168217488</v>
      </c>
      <c r="DC234" s="36">
        <f t="shared" si="280"/>
        <v>3.9627121305308042</v>
      </c>
      <c r="DD234" s="36">
        <f t="shared" si="280"/>
        <v>4.126823890704606</v>
      </c>
      <c r="DE234" s="36">
        <f t="shared" si="280"/>
        <v>4.2977321753142457</v>
      </c>
      <c r="DF234" s="36">
        <f t="shared" si="280"/>
        <v>4.475718455622709</v>
      </c>
      <c r="DG234" s="36">
        <f t="shared" si="280"/>
        <v>4.6610758597438675</v>
      </c>
      <c r="DH234" s="36">
        <f t="shared" si="280"/>
        <v>4.8541096553992995</v>
      </c>
      <c r="DI234" s="36">
        <f t="shared" si="278"/>
        <v>5.0551377526680055</v>
      </c>
      <c r="DJ234" s="36">
        <f t="shared" si="278"/>
        <v>5.2644912275569977</v>
      </c>
      <c r="DK234" s="36">
        <f t="shared" si="278"/>
        <v>5.4825148672550421</v>
      </c>
      <c r="DL234" s="36">
        <f t="shared" si="278"/>
        <v>5.7095677379675411</v>
      </c>
      <c r="DM234" s="36">
        <f t="shared" si="278"/>
        <v>5.9460237762677277</v>
      </c>
      <c r="DN234" s="36">
        <f t="shared" si="278"/>
        <v>6.1922724049380786</v>
      </c>
      <c r="DO234" s="36">
        <f t="shared" si="278"/>
        <v>6.4487191743161834</v>
      </c>
      <c r="DP234" s="36">
        <f t="shared" si="278"/>
        <v>6.7157864302013124</v>
      </c>
      <c r="DQ234" s="36">
        <f t="shared" si="278"/>
        <v>6.9939140094216681</v>
      </c>
      <c r="DR234" s="36">
        <f t="shared" si="278"/>
        <v>7.2835599642078561</v>
      </c>
      <c r="DS234" s="36">
        <f t="shared" si="278"/>
        <v>7.5852013165655592</v>
      </c>
      <c r="DT234" s="36">
        <f t="shared" si="278"/>
        <v>7.8993348438898039</v>
      </c>
      <c r="DU234" s="36">
        <f t="shared" si="278"/>
        <v>8.2264778971146555</v>
      </c>
      <c r="DV234" s="36">
        <f t="shared" si="278"/>
        <v>8.5671692527457601</v>
      </c>
      <c r="DW234" s="36">
        <f t="shared" si="278"/>
        <v>8.9219700001789715</v>
      </c>
      <c r="DX234" s="36">
        <f t="shared" si="276"/>
        <v>9.2914644657663814</v>
      </c>
      <c r="DY234" s="36">
        <f t="shared" si="276"/>
        <v>9.6762611751516285</v>
      </c>
      <c r="DZ234" s="36">
        <f t="shared" si="276"/>
        <v>10.076993855459357</v>
      </c>
      <c r="EA234" s="36">
        <f t="shared" si="276"/>
        <v>10.494322478989348</v>
      </c>
      <c r="EB234" s="36">
        <f t="shared" si="276"/>
        <v>10.928934350134211</v>
      </c>
      <c r="EC234" s="36">
        <f t="shared" si="276"/>
        <v>11.381545237310668</v>
      </c>
      <c r="ED234" s="36">
        <f t="shared" si="276"/>
        <v>11.85290055176865</v>
      </c>
      <c r="EE234" s="36">
        <f t="shared" si="276"/>
        <v>12.343776575219595</v>
      </c>
      <c r="EF234" s="36">
        <f t="shared" si="276"/>
        <v>12.854981738305737</v>
      </c>
      <c r="EG234" s="36">
        <f t="shared" si="276"/>
        <v>13.387357952015929</v>
      </c>
      <c r="EH234" s="36">
        <f t="shared" si="276"/>
        <v>13.941781994240715</v>
      </c>
      <c r="EI234" s="36">
        <f t="shared" si="276"/>
        <v>14.519166953750197</v>
      </c>
      <c r="EJ234" s="36">
        <f t="shared" si="276"/>
        <v>15.120463733972805</v>
      </c>
      <c r="EK234" s="36">
        <f t="shared" si="276"/>
        <v>15.746662619051552</v>
      </c>
      <c r="EL234" s="36">
        <f t="shared" si="276"/>
        <v>16.398794904756951</v>
      </c>
      <c r="EM234" s="36">
        <f t="shared" si="276"/>
        <v>17.077934596942551</v>
      </c>
      <c r="EN234" s="36">
        <f t="shared" si="268"/>
        <v>17.785200180340329</v>
      </c>
      <c r="EO234" s="36">
        <f t="shared" si="281"/>
        <v>18.521756460608941</v>
      </c>
      <c r="EP234" s="36">
        <f t="shared" si="281"/>
        <v>19.288816482668597</v>
      </c>
      <c r="EQ234" s="36">
        <f t="shared" si="281"/>
        <v>20.087643528481831</v>
      </c>
      <c r="ER234" s="36">
        <f t="shared" si="281"/>
        <v>20.919553197570373</v>
      </c>
      <c r="ES234" s="36">
        <f t="shared" si="281"/>
        <v>21.785915573694549</v>
      </c>
      <c r="ET234" s="36">
        <f t="shared" si="281"/>
        <v>22.688157481263531</v>
      </c>
      <c r="EU234" s="36">
        <f t="shared" si="281"/>
        <v>23.627764835192576</v>
      </c>
      <c r="EV234" s="36">
        <f t="shared" si="281"/>
        <v>24.606285088077236</v>
      </c>
      <c r="EW234" s="36">
        <f t="shared" si="281"/>
        <v>25.625329778714864</v>
      </c>
      <c r="EX234" s="36">
        <f t="shared" si="281"/>
        <v>26.686577186170556</v>
      </c>
      <c r="EY234" s="36">
        <f t="shared" si="281"/>
        <v>27.79177509375862</v>
      </c>
      <c r="EZ234" s="36">
        <f t="shared" si="281"/>
        <v>28.942743667491534</v>
      </c>
      <c r="FA234" s="36">
        <f t="shared" si="281"/>
        <v>30.141378453737023</v>
      </c>
      <c r="FB234" s="36">
        <f t="shared" si="281"/>
        <v>31.389653501020081</v>
      </c>
      <c r="FC234" s="36">
        <f t="shared" si="281"/>
        <v>32.68962461111132</v>
      </c>
      <c r="FD234" s="36">
        <f t="shared" si="281"/>
        <v>34.043432724755881</v>
      </c>
      <c r="FE234" s="36">
        <f t="shared" si="277"/>
        <v>35.453307447618919</v>
      </c>
      <c r="FF234" s="36">
        <f t="shared" si="277"/>
        <v>36.9215707222546</v>
      </c>
      <c r="FG234" s="36">
        <f t="shared" si="277"/>
        <v>38.450640652146049</v>
      </c>
      <c r="FH234" s="36">
        <f t="shared" si="277"/>
        <v>40.043035484114021</v>
      </c>
      <c r="FI234" s="36">
        <f t="shared" si="277"/>
        <v>41.701377755653112</v>
      </c>
      <c r="FJ234" s="36">
        <f t="shared" si="277"/>
        <v>43.428398614025724</v>
      </c>
      <c r="FK234" s="36">
        <f t="shared" si="277"/>
        <v>45.226942314226982</v>
      </c>
      <c r="FL234" s="36">
        <f t="shared" si="277"/>
        <v>47.099970903228368</v>
      </c>
      <c r="FM234" s="36">
        <f t="shared" si="277"/>
        <v>49.050569098214659</v>
      </c>
      <c r="FN234" s="36">
        <f t="shared" si="277"/>
        <v>51.081949366848114</v>
      </c>
      <c r="FO234" s="36">
        <f t="shared" si="277"/>
        <v>53.197457217926754</v>
      </c>
      <c r="FP234" s="36">
        <f t="shared" si="277"/>
        <v>55.400576711149967</v>
      </c>
      <c r="FQ234" s="36">
        <f t="shared" si="277"/>
        <v>57.694936195065523</v>
      </c>
      <c r="FR234" s="36">
        <f t="shared" si="277"/>
        <v>60.084314282647959</v>
      </c>
      <c r="FS234" s="36">
        <f t="shared" si="277"/>
        <v>62.572646074349535</v>
      </c>
      <c r="FT234" s="36">
        <f t="shared" si="272"/>
        <v>65.164029638872634</v>
      </c>
      <c r="FU234" s="36">
        <f t="shared" si="272"/>
        <v>67.86273276233689</v>
      </c>
      <c r="FV234" s="36">
        <f t="shared" si="272"/>
        <v>70.673199976956298</v>
      </c>
      <c r="FW234" s="36">
        <f t="shared" si="272"/>
        <v>73.60005988080195</v>
      </c>
      <c r="FX234" s="36">
        <f t="shared" si="272"/>
        <v>76.648132760705465</v>
      </c>
      <c r="FY234" s="36">
        <f t="shared" si="272"/>
        <v>79.822438530857312</v>
      </c>
      <c r="FZ234" s="36">
        <f t="shared" si="272"/>
        <v>83.128205000174219</v>
      </c>
      <c r="GA234" s="36">
        <f t="shared" si="272"/>
        <v>86.570876482051418</v>
      </c>
      <c r="GB234" s="36">
        <f t="shared" si="272"/>
        <v>90.156122760679082</v>
      </c>
      <c r="GC234" s="36">
        <f t="shared" si="272"/>
        <v>93.889848428689831</v>
      </c>
      <c r="GD234" s="36">
        <f t="shared" si="272"/>
        <v>97.778202611515582</v>
      </c>
      <c r="GE234" s="36">
        <f t="shared" si="272"/>
        <v>101.82758909446888</v>
      </c>
      <c r="GF234" s="36">
        <f t="shared" si="272"/>
        <v>106.04467686922719</v>
      </c>
      <c r="GG234" s="36">
        <f t="shared" si="272"/>
        <v>110.43641111708935</v>
      </c>
      <c r="GH234" s="36">
        <f t="shared" si="272"/>
        <v>115.01002464709246</v>
      </c>
      <c r="GI234" s="36">
        <f t="shared" si="272"/>
        <v>119.77304980782714</v>
      </c>
      <c r="GJ234" s="36">
        <f t="shared" si="273"/>
        <v>124.73333089256847</v>
      </c>
      <c r="GK234" s="36">
        <f t="shared" si="273"/>
        <v>129.89903705815328</v>
      </c>
      <c r="GL234" s="36">
        <f t="shared" si="273"/>
        <v>135.27867577887963</v>
      </c>
      <c r="GM234" s="36">
        <f t="shared" si="273"/>
        <v>140.88110685758613</v>
      </c>
      <c r="GN234" s="36">
        <f t="shared" si="273"/>
        <v>146.7155570169862</v>
      </c>
      <c r="GO234" s="36">
        <f t="shared" si="273"/>
        <v>152.79163509528763</v>
      </c>
      <c r="GP234" s="36">
        <f t="shared" si="273"/>
        <v>159.11934787112384</v>
      </c>
      <c r="GQ234" s="36">
        <f t="shared" si="273"/>
        <v>165.70911654385853</v>
      </c>
      <c r="GR234" s="36">
        <f t="shared" si="273"/>
        <v>172.57179389640586</v>
      </c>
      <c r="GS234" s="36">
        <f t="shared" si="273"/>
        <v>179.71868216883158</v>
      </c>
      <c r="GT234" s="36">
        <f t="shared" si="273"/>
        <v>187.16155167217153</v>
      </c>
      <c r="GU234" s="36">
        <f t="shared" si="273"/>
        <v>194.91266017312282</v>
      </c>
      <c r="GV234" s="36">
        <f t="shared" si="273"/>
        <v>202.9847730815325</v>
      </c>
      <c r="GW234" s="36">
        <f t="shared" si="273"/>
        <v>211.39118447393105</v>
      </c>
      <c r="GX234" s="36">
        <f t="shared" si="273"/>
        <v>220.1457389877344</v>
      </c>
      <c r="GY234" s="36">
        <f t="shared" si="273"/>
        <v>229.2628546221724</v>
      </c>
      <c r="GZ234" s="36">
        <f t="shared" si="271"/>
        <v>238.75754648349502</v>
      </c>
      <c r="HA234" s="36">
        <f t="shared" si="271"/>
        <v>248.64545151356245</v>
      </c>
      <c r="HB234" s="36">
        <f t="shared" si="271"/>
        <v>258.94285424254508</v>
      </c>
      <c r="HC234" s="36">
        <f t="shared" si="271"/>
        <v>269.66671360814581</v>
      </c>
      <c r="HD234" s="36">
        <f t="shared" si="271"/>
        <v>280.83469088551351</v>
      </c>
      <c r="HE234" s="36">
        <f t="shared" si="271"/>
        <v>292.46517877384611</v>
      </c>
      <c r="HF234" s="36">
        <f t="shared" si="271"/>
        <v>304.57733168758614</v>
      </c>
      <c r="HG234" s="36">
        <f t="shared" si="271"/>
        <v>317.19109730209578</v>
      </c>
      <c r="HH234" s="36">
        <f t="shared" si="271"/>
        <v>330.32724940576475</v>
      </c>
      <c r="HI234" s="36">
        <f t="shared" si="271"/>
        <v>344.00742211265504</v>
      </c>
      <c r="HJ234" s="36">
        <f t="shared" si="271"/>
        <v>358.2541454920285</v>
      </c>
      <c r="HK234" s="36">
        <f t="shared" si="271"/>
        <v>373.09088267343532</v>
      </c>
      <c r="HL234" s="36">
        <f t="shared" si="271"/>
        <v>388.54206848847292</v>
      </c>
      <c r="HM234" s="36">
        <f t="shared" si="271"/>
        <v>404.6331497128545</v>
      </c>
    </row>
    <row r="235" spans="1:221" x14ac:dyDescent="0.25">
      <c r="A235" s="7" t="s">
        <v>1347</v>
      </c>
      <c r="B235" s="16" t="s">
        <v>1348</v>
      </c>
      <c r="C235" s="15">
        <v>24.004000000000001</v>
      </c>
      <c r="D235" s="15">
        <v>400.2</v>
      </c>
      <c r="E235" s="14">
        <f t="shared" si="241"/>
        <v>9606.4007999999994</v>
      </c>
      <c r="F235" s="12">
        <f>IF(OR(G235="n/a",J235="n/a"),0%,E235/SUMIFS(E$13:E$515,G$13:G$515,"&lt;&gt;n/a",$J$13:$J$515,"&lt;&gt;n/a"))</f>
        <v>0</v>
      </c>
      <c r="G235" s="13" t="s">
        <v>227</v>
      </c>
      <c r="H235" s="13" t="str">
        <f t="shared" si="255"/>
        <v>n/a</v>
      </c>
      <c r="I235" s="33" t="str">
        <f t="shared" si="256"/>
        <v>n/a</v>
      </c>
      <c r="J235" s="13">
        <v>0.06</v>
      </c>
      <c r="K235" s="41">
        <f t="shared" si="242"/>
        <v>5.6902333333333305E-2</v>
      </c>
      <c r="L235" s="1">
        <f t="shared" si="243"/>
        <v>5.3804666666666612E-2</v>
      </c>
      <c r="M235" s="1">
        <f t="shared" si="244"/>
        <v>5.0706999999999919E-2</v>
      </c>
      <c r="N235" s="1">
        <f t="shared" si="245"/>
        <v>4.7609333333333226E-2</v>
      </c>
      <c r="O235" s="1">
        <f t="shared" si="246"/>
        <v>4.4511666666666533E-2</v>
      </c>
      <c r="P235" s="5">
        <v>4.141399999999984E-2</v>
      </c>
      <c r="Q235" s="1" t="str">
        <f t="shared" si="247"/>
        <v>n/a</v>
      </c>
      <c r="R235" s="12" t="str">
        <f t="shared" si="248"/>
        <v>n/a</v>
      </c>
      <c r="S235" s="12">
        <f t="shared" si="249"/>
        <v>0</v>
      </c>
      <c r="T235" s="7"/>
      <c r="U235" s="42">
        <f t="shared" si="250"/>
        <v>-400.2</v>
      </c>
      <c r="V235" s="36" t="str">
        <f t="shared" si="251"/>
        <v>n/a</v>
      </c>
      <c r="W235" s="36" t="str">
        <f t="shared" si="252"/>
        <v>n/a</v>
      </c>
      <c r="X235" s="36" t="str">
        <f t="shared" si="270"/>
        <v>n/a</v>
      </c>
      <c r="Y235" s="36" t="str">
        <f t="shared" si="270"/>
        <v>n/a</v>
      </c>
      <c r="Z235" s="36" t="str">
        <f t="shared" si="270"/>
        <v>n/a</v>
      </c>
      <c r="AA235" s="36" t="str">
        <f t="shared" si="253"/>
        <v>n/a</v>
      </c>
      <c r="AB235" s="36" t="str">
        <f t="shared" si="269"/>
        <v>n/a</v>
      </c>
      <c r="AC235" s="36" t="str">
        <f t="shared" si="269"/>
        <v>n/a</v>
      </c>
      <c r="AD235" s="36" t="str">
        <f t="shared" si="269"/>
        <v>n/a</v>
      </c>
      <c r="AE235" s="36" t="str">
        <f t="shared" si="269"/>
        <v>n/a</v>
      </c>
      <c r="AF235" s="36" t="str">
        <f t="shared" si="254"/>
        <v>n/a</v>
      </c>
      <c r="AG235" s="36" t="str">
        <f t="shared" si="283"/>
        <v>n/a</v>
      </c>
      <c r="AH235" s="36" t="str">
        <f t="shared" si="283"/>
        <v>n/a</v>
      </c>
      <c r="AI235" s="36" t="str">
        <f t="shared" si="283"/>
        <v>n/a</v>
      </c>
      <c r="AJ235" s="36" t="str">
        <f t="shared" si="283"/>
        <v>n/a</v>
      </c>
      <c r="AK235" s="36" t="str">
        <f t="shared" si="283"/>
        <v>n/a</v>
      </c>
      <c r="AL235" s="36" t="str">
        <f t="shared" si="283"/>
        <v>n/a</v>
      </c>
      <c r="AM235" s="36" t="str">
        <f t="shared" si="283"/>
        <v>n/a</v>
      </c>
      <c r="AN235" s="36" t="str">
        <f t="shared" si="283"/>
        <v>n/a</v>
      </c>
      <c r="AO235" s="36" t="str">
        <f t="shared" si="283"/>
        <v>n/a</v>
      </c>
      <c r="AP235" s="36" t="str">
        <f t="shared" si="283"/>
        <v>n/a</v>
      </c>
      <c r="AQ235" s="36" t="str">
        <f t="shared" si="283"/>
        <v>n/a</v>
      </c>
      <c r="AR235" s="36" t="str">
        <f t="shared" si="283"/>
        <v>n/a</v>
      </c>
      <c r="AS235" s="36" t="str">
        <f t="shared" si="283"/>
        <v>n/a</v>
      </c>
      <c r="AT235" s="36" t="str">
        <f t="shared" si="283"/>
        <v>n/a</v>
      </c>
      <c r="AU235" s="36" t="str">
        <f t="shared" si="283"/>
        <v>n/a</v>
      </c>
      <c r="AV235" s="36" t="str">
        <f t="shared" si="283"/>
        <v>n/a</v>
      </c>
      <c r="AW235" s="36" t="str">
        <f t="shared" si="284"/>
        <v>n/a</v>
      </c>
      <c r="AX235" s="36" t="str">
        <f t="shared" si="284"/>
        <v>n/a</v>
      </c>
      <c r="AY235" s="36" t="str">
        <f t="shared" si="284"/>
        <v>n/a</v>
      </c>
      <c r="AZ235" s="36" t="str">
        <f t="shared" si="284"/>
        <v>n/a</v>
      </c>
      <c r="BA235" s="36" t="str">
        <f t="shared" si="284"/>
        <v>n/a</v>
      </c>
      <c r="BB235" s="36" t="str">
        <f t="shared" si="284"/>
        <v>n/a</v>
      </c>
      <c r="BC235" s="36" t="str">
        <f t="shared" si="284"/>
        <v>n/a</v>
      </c>
      <c r="BD235" s="36" t="str">
        <f t="shared" si="284"/>
        <v>n/a</v>
      </c>
      <c r="BE235" s="36" t="str">
        <f t="shared" si="284"/>
        <v>n/a</v>
      </c>
      <c r="BF235" s="36" t="str">
        <f t="shared" si="284"/>
        <v>n/a</v>
      </c>
      <c r="BG235" s="36" t="str">
        <f t="shared" si="284"/>
        <v>n/a</v>
      </c>
      <c r="BH235" s="36" t="str">
        <f t="shared" si="284"/>
        <v>n/a</v>
      </c>
      <c r="BI235" s="36" t="str">
        <f t="shared" si="284"/>
        <v>n/a</v>
      </c>
      <c r="BJ235" s="36" t="str">
        <f t="shared" si="284"/>
        <v>n/a</v>
      </c>
      <c r="BK235" s="36" t="str">
        <f t="shared" si="284"/>
        <v>n/a</v>
      </c>
      <c r="BL235" s="36" t="str">
        <f t="shared" si="284"/>
        <v>n/a</v>
      </c>
      <c r="BM235" s="36" t="str">
        <f t="shared" si="285"/>
        <v>n/a</v>
      </c>
      <c r="BN235" s="36" t="str">
        <f t="shared" si="285"/>
        <v>n/a</v>
      </c>
      <c r="BO235" s="36" t="str">
        <f t="shared" si="285"/>
        <v>n/a</v>
      </c>
      <c r="BP235" s="36" t="str">
        <f t="shared" si="285"/>
        <v>n/a</v>
      </c>
      <c r="BQ235" s="36" t="str">
        <f t="shared" si="285"/>
        <v>n/a</v>
      </c>
      <c r="BR235" s="36" t="str">
        <f t="shared" si="285"/>
        <v>n/a</v>
      </c>
      <c r="BS235" s="36" t="str">
        <f t="shared" si="285"/>
        <v>n/a</v>
      </c>
      <c r="BT235" s="36" t="str">
        <f t="shared" si="285"/>
        <v>n/a</v>
      </c>
      <c r="BU235" s="36" t="str">
        <f t="shared" si="285"/>
        <v>n/a</v>
      </c>
      <c r="BV235" s="36" t="str">
        <f t="shared" si="285"/>
        <v>n/a</v>
      </c>
      <c r="BW235" s="36" t="str">
        <f t="shared" si="285"/>
        <v>n/a</v>
      </c>
      <c r="BX235" s="36" t="str">
        <f t="shared" si="285"/>
        <v>n/a</v>
      </c>
      <c r="BY235" s="36" t="str">
        <f t="shared" si="285"/>
        <v>n/a</v>
      </c>
      <c r="BZ235" s="36" t="str">
        <f t="shared" si="285"/>
        <v>n/a</v>
      </c>
      <c r="CA235" s="36" t="str">
        <f t="shared" si="285"/>
        <v>n/a</v>
      </c>
      <c r="CB235" s="36" t="str">
        <f t="shared" si="285"/>
        <v>n/a</v>
      </c>
      <c r="CC235" s="36" t="str">
        <f t="shared" si="286"/>
        <v>n/a</v>
      </c>
      <c r="CD235" s="36" t="str">
        <f t="shared" si="286"/>
        <v>n/a</v>
      </c>
      <c r="CE235" s="36" t="str">
        <f t="shared" si="286"/>
        <v>n/a</v>
      </c>
      <c r="CF235" s="36" t="str">
        <f t="shared" si="286"/>
        <v>n/a</v>
      </c>
      <c r="CG235" s="36" t="str">
        <f t="shared" si="286"/>
        <v>n/a</v>
      </c>
      <c r="CH235" s="36" t="str">
        <f t="shared" si="286"/>
        <v>n/a</v>
      </c>
      <c r="CI235" s="36" t="str">
        <f t="shared" si="286"/>
        <v>n/a</v>
      </c>
      <c r="CJ235" s="36" t="str">
        <f t="shared" si="286"/>
        <v>n/a</v>
      </c>
      <c r="CK235" s="36" t="str">
        <f t="shared" si="286"/>
        <v>n/a</v>
      </c>
      <c r="CL235" s="36" t="str">
        <f t="shared" si="286"/>
        <v>n/a</v>
      </c>
      <c r="CM235" s="36" t="str">
        <f t="shared" si="286"/>
        <v>n/a</v>
      </c>
      <c r="CN235" s="36" t="str">
        <f t="shared" si="286"/>
        <v>n/a</v>
      </c>
      <c r="CO235" s="36" t="str">
        <f t="shared" si="286"/>
        <v>n/a</v>
      </c>
      <c r="CP235" s="36" t="str">
        <f t="shared" si="286"/>
        <v>n/a</v>
      </c>
      <c r="CQ235" s="36" t="str">
        <f t="shared" si="286"/>
        <v>n/a</v>
      </c>
      <c r="CR235" s="36" t="str">
        <f t="shared" si="286"/>
        <v>n/a</v>
      </c>
      <c r="CS235" s="36" t="str">
        <f t="shared" si="280"/>
        <v>n/a</v>
      </c>
      <c r="CT235" s="36" t="str">
        <f t="shared" si="280"/>
        <v>n/a</v>
      </c>
      <c r="CU235" s="36" t="str">
        <f t="shared" si="280"/>
        <v>n/a</v>
      </c>
      <c r="CV235" s="36" t="str">
        <f t="shared" si="280"/>
        <v>n/a</v>
      </c>
      <c r="CW235" s="36" t="str">
        <f t="shared" si="280"/>
        <v>n/a</v>
      </c>
      <c r="CX235" s="36" t="str">
        <f t="shared" si="280"/>
        <v>n/a</v>
      </c>
      <c r="CY235" s="36" t="str">
        <f t="shared" si="280"/>
        <v>n/a</v>
      </c>
      <c r="CZ235" s="36" t="str">
        <f t="shared" si="280"/>
        <v>n/a</v>
      </c>
      <c r="DA235" s="36" t="str">
        <f t="shared" si="280"/>
        <v>n/a</v>
      </c>
      <c r="DB235" s="36" t="str">
        <f t="shared" si="280"/>
        <v>n/a</v>
      </c>
      <c r="DC235" s="36" t="str">
        <f t="shared" si="280"/>
        <v>n/a</v>
      </c>
      <c r="DD235" s="36" t="str">
        <f t="shared" si="280"/>
        <v>n/a</v>
      </c>
      <c r="DE235" s="36" t="str">
        <f t="shared" si="280"/>
        <v>n/a</v>
      </c>
      <c r="DF235" s="36" t="str">
        <f t="shared" si="280"/>
        <v>n/a</v>
      </c>
      <c r="DG235" s="36" t="str">
        <f t="shared" si="280"/>
        <v>n/a</v>
      </c>
      <c r="DH235" s="36" t="str">
        <f t="shared" si="280"/>
        <v>n/a</v>
      </c>
      <c r="DI235" s="36" t="str">
        <f t="shared" si="278"/>
        <v>n/a</v>
      </c>
      <c r="DJ235" s="36" t="str">
        <f t="shared" si="278"/>
        <v>n/a</v>
      </c>
      <c r="DK235" s="36" t="str">
        <f t="shared" si="278"/>
        <v>n/a</v>
      </c>
      <c r="DL235" s="36" t="str">
        <f t="shared" si="278"/>
        <v>n/a</v>
      </c>
      <c r="DM235" s="36" t="str">
        <f t="shared" si="278"/>
        <v>n/a</v>
      </c>
      <c r="DN235" s="36" t="str">
        <f t="shared" si="278"/>
        <v>n/a</v>
      </c>
      <c r="DO235" s="36" t="str">
        <f t="shared" si="278"/>
        <v>n/a</v>
      </c>
      <c r="DP235" s="36" t="str">
        <f t="shared" si="278"/>
        <v>n/a</v>
      </c>
      <c r="DQ235" s="36" t="str">
        <f t="shared" si="278"/>
        <v>n/a</v>
      </c>
      <c r="DR235" s="36" t="str">
        <f t="shared" si="278"/>
        <v>n/a</v>
      </c>
      <c r="DS235" s="36" t="str">
        <f t="shared" si="278"/>
        <v>n/a</v>
      </c>
      <c r="DT235" s="36" t="str">
        <f t="shared" si="278"/>
        <v>n/a</v>
      </c>
      <c r="DU235" s="36" t="str">
        <f t="shared" si="278"/>
        <v>n/a</v>
      </c>
      <c r="DV235" s="36" t="str">
        <f t="shared" si="278"/>
        <v>n/a</v>
      </c>
      <c r="DW235" s="36" t="str">
        <f t="shared" si="278"/>
        <v>n/a</v>
      </c>
      <c r="DX235" s="36" t="str">
        <f t="shared" si="276"/>
        <v>n/a</v>
      </c>
      <c r="DY235" s="36" t="str">
        <f t="shared" si="276"/>
        <v>n/a</v>
      </c>
      <c r="DZ235" s="36" t="str">
        <f t="shared" si="276"/>
        <v>n/a</v>
      </c>
      <c r="EA235" s="36" t="str">
        <f t="shared" si="276"/>
        <v>n/a</v>
      </c>
      <c r="EB235" s="36" t="str">
        <f t="shared" si="276"/>
        <v>n/a</v>
      </c>
      <c r="EC235" s="36" t="str">
        <f t="shared" si="276"/>
        <v>n/a</v>
      </c>
      <c r="ED235" s="36" t="str">
        <f t="shared" si="276"/>
        <v>n/a</v>
      </c>
      <c r="EE235" s="36" t="str">
        <f t="shared" si="276"/>
        <v>n/a</v>
      </c>
      <c r="EF235" s="36" t="str">
        <f t="shared" si="276"/>
        <v>n/a</v>
      </c>
      <c r="EG235" s="36" t="str">
        <f t="shared" si="276"/>
        <v>n/a</v>
      </c>
      <c r="EH235" s="36" t="str">
        <f t="shared" si="276"/>
        <v>n/a</v>
      </c>
      <c r="EI235" s="36" t="str">
        <f t="shared" si="276"/>
        <v>n/a</v>
      </c>
      <c r="EJ235" s="36" t="str">
        <f t="shared" si="276"/>
        <v>n/a</v>
      </c>
      <c r="EK235" s="36" t="str">
        <f t="shared" si="276"/>
        <v>n/a</v>
      </c>
      <c r="EL235" s="36" t="str">
        <f t="shared" si="276"/>
        <v>n/a</v>
      </c>
      <c r="EM235" s="36" t="str">
        <f t="shared" si="276"/>
        <v>n/a</v>
      </c>
      <c r="EN235" s="36" t="str">
        <f t="shared" si="268"/>
        <v>n/a</v>
      </c>
      <c r="EO235" s="36" t="str">
        <f t="shared" si="281"/>
        <v>n/a</v>
      </c>
      <c r="EP235" s="36" t="str">
        <f t="shared" si="281"/>
        <v>n/a</v>
      </c>
      <c r="EQ235" s="36" t="str">
        <f t="shared" si="281"/>
        <v>n/a</v>
      </c>
      <c r="ER235" s="36" t="str">
        <f t="shared" si="281"/>
        <v>n/a</v>
      </c>
      <c r="ES235" s="36" t="str">
        <f t="shared" si="281"/>
        <v>n/a</v>
      </c>
      <c r="ET235" s="36" t="str">
        <f t="shared" si="281"/>
        <v>n/a</v>
      </c>
      <c r="EU235" s="36" t="str">
        <f t="shared" si="281"/>
        <v>n/a</v>
      </c>
      <c r="EV235" s="36" t="str">
        <f t="shared" si="281"/>
        <v>n/a</v>
      </c>
      <c r="EW235" s="36" t="str">
        <f t="shared" si="281"/>
        <v>n/a</v>
      </c>
      <c r="EX235" s="36" t="str">
        <f t="shared" si="281"/>
        <v>n/a</v>
      </c>
      <c r="EY235" s="36" t="str">
        <f t="shared" si="281"/>
        <v>n/a</v>
      </c>
      <c r="EZ235" s="36" t="str">
        <f t="shared" si="281"/>
        <v>n/a</v>
      </c>
      <c r="FA235" s="36" t="str">
        <f t="shared" si="281"/>
        <v>n/a</v>
      </c>
      <c r="FB235" s="36" t="str">
        <f t="shared" si="281"/>
        <v>n/a</v>
      </c>
      <c r="FC235" s="36" t="str">
        <f t="shared" si="281"/>
        <v>n/a</v>
      </c>
      <c r="FD235" s="36" t="str">
        <f t="shared" si="281"/>
        <v>n/a</v>
      </c>
      <c r="FE235" s="36" t="str">
        <f t="shared" si="277"/>
        <v>n/a</v>
      </c>
      <c r="FF235" s="36" t="str">
        <f t="shared" si="277"/>
        <v>n/a</v>
      </c>
      <c r="FG235" s="36" t="str">
        <f t="shared" si="277"/>
        <v>n/a</v>
      </c>
      <c r="FH235" s="36" t="str">
        <f t="shared" si="277"/>
        <v>n/a</v>
      </c>
      <c r="FI235" s="36" t="str">
        <f t="shared" si="277"/>
        <v>n/a</v>
      </c>
      <c r="FJ235" s="36" t="str">
        <f t="shared" si="277"/>
        <v>n/a</v>
      </c>
      <c r="FK235" s="36" t="str">
        <f t="shared" si="277"/>
        <v>n/a</v>
      </c>
      <c r="FL235" s="36" t="str">
        <f t="shared" si="277"/>
        <v>n/a</v>
      </c>
      <c r="FM235" s="36" t="str">
        <f t="shared" si="277"/>
        <v>n/a</v>
      </c>
      <c r="FN235" s="36" t="str">
        <f t="shared" si="277"/>
        <v>n/a</v>
      </c>
      <c r="FO235" s="36" t="str">
        <f t="shared" si="277"/>
        <v>n/a</v>
      </c>
      <c r="FP235" s="36" t="str">
        <f t="shared" si="277"/>
        <v>n/a</v>
      </c>
      <c r="FQ235" s="36" t="str">
        <f t="shared" si="277"/>
        <v>n/a</v>
      </c>
      <c r="FR235" s="36" t="str">
        <f t="shared" si="277"/>
        <v>n/a</v>
      </c>
      <c r="FS235" s="36" t="str">
        <f t="shared" si="277"/>
        <v>n/a</v>
      </c>
      <c r="FT235" s="36" t="str">
        <f t="shared" si="272"/>
        <v>n/a</v>
      </c>
      <c r="FU235" s="36" t="str">
        <f t="shared" si="272"/>
        <v>n/a</v>
      </c>
      <c r="FV235" s="36" t="str">
        <f t="shared" si="272"/>
        <v>n/a</v>
      </c>
      <c r="FW235" s="36" t="str">
        <f t="shared" si="272"/>
        <v>n/a</v>
      </c>
      <c r="FX235" s="36" t="str">
        <f t="shared" si="272"/>
        <v>n/a</v>
      </c>
      <c r="FY235" s="36" t="str">
        <f t="shared" si="272"/>
        <v>n/a</v>
      </c>
      <c r="FZ235" s="36" t="str">
        <f t="shared" si="272"/>
        <v>n/a</v>
      </c>
      <c r="GA235" s="36" t="str">
        <f t="shared" si="272"/>
        <v>n/a</v>
      </c>
      <c r="GB235" s="36" t="str">
        <f t="shared" si="272"/>
        <v>n/a</v>
      </c>
      <c r="GC235" s="36" t="str">
        <f t="shared" si="272"/>
        <v>n/a</v>
      </c>
      <c r="GD235" s="36" t="str">
        <f t="shared" si="272"/>
        <v>n/a</v>
      </c>
      <c r="GE235" s="36" t="str">
        <f t="shared" si="272"/>
        <v>n/a</v>
      </c>
      <c r="GF235" s="36" t="str">
        <f t="shared" si="272"/>
        <v>n/a</v>
      </c>
      <c r="GG235" s="36" t="str">
        <f t="shared" si="272"/>
        <v>n/a</v>
      </c>
      <c r="GH235" s="36" t="str">
        <f t="shared" si="272"/>
        <v>n/a</v>
      </c>
      <c r="GI235" s="36" t="str">
        <f t="shared" si="272"/>
        <v>n/a</v>
      </c>
      <c r="GJ235" s="36" t="str">
        <f t="shared" si="273"/>
        <v>n/a</v>
      </c>
      <c r="GK235" s="36" t="str">
        <f t="shared" si="273"/>
        <v>n/a</v>
      </c>
      <c r="GL235" s="36" t="str">
        <f t="shared" si="273"/>
        <v>n/a</v>
      </c>
      <c r="GM235" s="36" t="str">
        <f t="shared" si="273"/>
        <v>n/a</v>
      </c>
      <c r="GN235" s="36" t="str">
        <f t="shared" si="273"/>
        <v>n/a</v>
      </c>
      <c r="GO235" s="36" t="str">
        <f t="shared" si="273"/>
        <v>n/a</v>
      </c>
      <c r="GP235" s="36" t="str">
        <f t="shared" si="273"/>
        <v>n/a</v>
      </c>
      <c r="GQ235" s="36" t="str">
        <f t="shared" si="273"/>
        <v>n/a</v>
      </c>
      <c r="GR235" s="36" t="str">
        <f t="shared" si="273"/>
        <v>n/a</v>
      </c>
      <c r="GS235" s="36" t="str">
        <f t="shared" si="273"/>
        <v>n/a</v>
      </c>
      <c r="GT235" s="36" t="str">
        <f t="shared" si="273"/>
        <v>n/a</v>
      </c>
      <c r="GU235" s="36" t="str">
        <f t="shared" si="273"/>
        <v>n/a</v>
      </c>
      <c r="GV235" s="36" t="str">
        <f t="shared" si="273"/>
        <v>n/a</v>
      </c>
      <c r="GW235" s="36" t="str">
        <f t="shared" si="273"/>
        <v>n/a</v>
      </c>
      <c r="GX235" s="36" t="str">
        <f t="shared" si="273"/>
        <v>n/a</v>
      </c>
      <c r="GY235" s="36" t="str">
        <f t="shared" si="273"/>
        <v>n/a</v>
      </c>
      <c r="GZ235" s="36" t="str">
        <f t="shared" si="271"/>
        <v>n/a</v>
      </c>
      <c r="HA235" s="36" t="str">
        <f t="shared" si="271"/>
        <v>n/a</v>
      </c>
      <c r="HB235" s="36" t="str">
        <f t="shared" si="271"/>
        <v>n/a</v>
      </c>
      <c r="HC235" s="36" t="str">
        <f t="shared" si="271"/>
        <v>n/a</v>
      </c>
      <c r="HD235" s="36" t="str">
        <f t="shared" si="271"/>
        <v>n/a</v>
      </c>
      <c r="HE235" s="36" t="str">
        <f t="shared" si="271"/>
        <v>n/a</v>
      </c>
      <c r="HF235" s="36" t="str">
        <f t="shared" si="271"/>
        <v>n/a</v>
      </c>
      <c r="HG235" s="36" t="str">
        <f t="shared" si="271"/>
        <v>n/a</v>
      </c>
      <c r="HH235" s="36" t="str">
        <f t="shared" si="271"/>
        <v>n/a</v>
      </c>
      <c r="HI235" s="36" t="str">
        <f t="shared" si="271"/>
        <v>n/a</v>
      </c>
      <c r="HJ235" s="36" t="str">
        <f t="shared" si="271"/>
        <v>n/a</v>
      </c>
      <c r="HK235" s="36" t="str">
        <f t="shared" si="271"/>
        <v>n/a</v>
      </c>
      <c r="HL235" s="36" t="str">
        <f t="shared" si="271"/>
        <v>n/a</v>
      </c>
      <c r="HM235" s="36" t="str">
        <f t="shared" si="271"/>
        <v>n/a</v>
      </c>
    </row>
    <row r="236" spans="1:221" x14ac:dyDescent="0.25">
      <c r="A236" s="7" t="s">
        <v>541</v>
      </c>
      <c r="B236" s="16" t="s">
        <v>540</v>
      </c>
      <c r="C236" s="15">
        <v>402.37799999999999</v>
      </c>
      <c r="D236" s="15">
        <v>43.68</v>
      </c>
      <c r="E236" s="14">
        <f t="shared" si="241"/>
        <v>17575.871039999998</v>
      </c>
      <c r="F236" s="12">
        <f>IF(OR(G236="n/a",J236="n/a"),0%,E236/SUMIFS(E$13:E$515,G$13:G$515,"&lt;&gt;n/a",$J$13:$J$515,"&lt;&gt;n/a"))</f>
        <v>6.1416321459243533E-4</v>
      </c>
      <c r="G236" s="13">
        <v>4.1208791208791201E-2</v>
      </c>
      <c r="H236" s="13">
        <f t="shared" si="255"/>
        <v>4.2881868131868124E-2</v>
      </c>
      <c r="I236" s="33">
        <f t="shared" si="256"/>
        <v>1.8730799999999996</v>
      </c>
      <c r="J236" s="13">
        <v>8.1199999999999994E-2</v>
      </c>
      <c r="K236" s="41">
        <f t="shared" si="242"/>
        <v>7.4568999999999969E-2</v>
      </c>
      <c r="L236" s="1">
        <f t="shared" si="243"/>
        <v>6.7937999999999943E-2</v>
      </c>
      <c r="M236" s="1">
        <f t="shared" si="244"/>
        <v>6.1306999999999917E-2</v>
      </c>
      <c r="N236" s="1">
        <f t="shared" si="245"/>
        <v>5.4675999999999891E-2</v>
      </c>
      <c r="O236" s="1">
        <f t="shared" si="246"/>
        <v>4.8044999999999866E-2</v>
      </c>
      <c r="P236" s="5">
        <v>4.141399999999984E-2</v>
      </c>
      <c r="Q236" s="1">
        <f t="shared" si="247"/>
        <v>9.8153690067108723E-2</v>
      </c>
      <c r="R236" s="12">
        <f t="shared" si="248"/>
        <v>6.0282385815725081E-5</v>
      </c>
      <c r="S236" s="12">
        <f t="shared" si="249"/>
        <v>6.1416321459243533E-4</v>
      </c>
      <c r="T236" s="7"/>
      <c r="U236" s="42">
        <f t="shared" si="250"/>
        <v>-43.68</v>
      </c>
      <c r="V236" s="36">
        <f t="shared" si="251"/>
        <v>2.0251740959999993</v>
      </c>
      <c r="W236" s="36">
        <f t="shared" si="252"/>
        <v>2.1896182325951989</v>
      </c>
      <c r="X236" s="36">
        <f t="shared" si="270"/>
        <v>2.3674152330819291</v>
      </c>
      <c r="Y236" s="36">
        <f t="shared" si="270"/>
        <v>2.5596493500081818</v>
      </c>
      <c r="Z236" s="36">
        <f t="shared" si="270"/>
        <v>2.7674928772288458</v>
      </c>
      <c r="AA236" s="36">
        <f t="shared" si="253"/>
        <v>2.9738620535909233</v>
      </c>
      <c r="AB236" s="36">
        <f t="shared" si="269"/>
        <v>3.1759002937877829</v>
      </c>
      <c r="AC236" s="36">
        <f t="shared" si="269"/>
        <v>3.3706052130990307</v>
      </c>
      <c r="AD236" s="36">
        <f t="shared" si="269"/>
        <v>3.5548964237304332</v>
      </c>
      <c r="AE236" s="36">
        <f t="shared" si="269"/>
        <v>3.7256914224085613</v>
      </c>
      <c r="AF236" s="36">
        <f t="shared" si="254"/>
        <v>3.8799872069761889</v>
      </c>
      <c r="AG236" s="36">
        <f t="shared" si="283"/>
        <v>4.0406729971658999</v>
      </c>
      <c r="AH236" s="36">
        <f t="shared" si="283"/>
        <v>4.2080134286705277</v>
      </c>
      <c r="AI236" s="36">
        <f t="shared" si="283"/>
        <v>4.3822840968054884</v>
      </c>
      <c r="AJ236" s="36">
        <f t="shared" si="283"/>
        <v>4.5637720103905899</v>
      </c>
      <c r="AK236" s="36">
        <f t="shared" si="283"/>
        <v>4.7527760644289048</v>
      </c>
      <c r="AL236" s="36">
        <f t="shared" si="283"/>
        <v>4.9496075323611626</v>
      </c>
      <c r="AM236" s="36">
        <f t="shared" si="283"/>
        <v>5.1545905787063671</v>
      </c>
      <c r="AN236" s="36">
        <f t="shared" si="283"/>
        <v>5.3680627929329114</v>
      </c>
      <c r="AO236" s="36">
        <f t="shared" si="283"/>
        <v>5.5903757454394345</v>
      </c>
      <c r="AP236" s="36">
        <f t="shared" si="283"/>
        <v>5.8218955665610626</v>
      </c>
      <c r="AQ236" s="36">
        <f t="shared" si="283"/>
        <v>6.0630035495546215</v>
      </c>
      <c r="AR236" s="36">
        <f t="shared" si="283"/>
        <v>6.3140967785558759</v>
      </c>
      <c r="AS236" s="36">
        <f t="shared" si="283"/>
        <v>6.5755887825429884</v>
      </c>
      <c r="AT236" s="36">
        <f t="shared" si="283"/>
        <v>6.8479102163832231</v>
      </c>
      <c r="AU236" s="36">
        <f t="shared" si="283"/>
        <v>7.1315095700845168</v>
      </c>
      <c r="AV236" s="36">
        <f t="shared" si="283"/>
        <v>7.4268539074199955</v>
      </c>
      <c r="AW236" s="36">
        <f t="shared" si="284"/>
        <v>7.7344296351418862</v>
      </c>
      <c r="AX236" s="36">
        <f t="shared" si="284"/>
        <v>8.0547433040516516</v>
      </c>
      <c r="AY236" s="36">
        <f t="shared" si="284"/>
        <v>8.3883224432456451</v>
      </c>
      <c r="AZ236" s="36">
        <f t="shared" si="284"/>
        <v>8.7357164289102194</v>
      </c>
      <c r="BA236" s="36">
        <f t="shared" si="284"/>
        <v>9.0974973890971054</v>
      </c>
      <c r="BB236" s="36">
        <f t="shared" si="284"/>
        <v>9.4742611459691712</v>
      </c>
      <c r="BC236" s="36">
        <f t="shared" si="284"/>
        <v>9.8666281970683372</v>
      </c>
      <c r="BD236" s="36">
        <f t="shared" si="284"/>
        <v>10.275244737221724</v>
      </c>
      <c r="BE236" s="36">
        <f t="shared" si="284"/>
        <v>10.700783722769023</v>
      </c>
      <c r="BF236" s="36">
        <f t="shared" si="284"/>
        <v>11.143945979863778</v>
      </c>
      <c r="BG236" s="36">
        <f t="shared" si="284"/>
        <v>11.605461358673855</v>
      </c>
      <c r="BH236" s="36">
        <f t="shared" si="284"/>
        <v>12.086089935381972</v>
      </c>
      <c r="BI236" s="36">
        <f t="shared" si="284"/>
        <v>12.58662326396588</v>
      </c>
      <c r="BJ236" s="36">
        <f t="shared" si="284"/>
        <v>13.107885679819761</v>
      </c>
      <c r="BK236" s="36">
        <f t="shared" si="284"/>
        <v>13.650735657363814</v>
      </c>
      <c r="BL236" s="36">
        <f t="shared" si="284"/>
        <v>14.216067223877877</v>
      </c>
      <c r="BM236" s="36">
        <f t="shared" si="285"/>
        <v>14.804811431887552</v>
      </c>
      <c r="BN236" s="36">
        <f t="shared" si="285"/>
        <v>15.417937892527741</v>
      </c>
      <c r="BO236" s="36">
        <f t="shared" si="285"/>
        <v>16.056456372408881</v>
      </c>
      <c r="BP236" s="36">
        <f t="shared" si="285"/>
        <v>16.721418456615819</v>
      </c>
      <c r="BQ236" s="36">
        <f t="shared" si="285"/>
        <v>17.413919280578103</v>
      </c>
      <c r="BR236" s="36">
        <f t="shared" si="285"/>
        <v>18.135099333663963</v>
      </c>
      <c r="BS236" s="36">
        <f t="shared" si="285"/>
        <v>18.886146337468318</v>
      </c>
      <c r="BT236" s="36">
        <f t="shared" si="285"/>
        <v>19.66829720188823</v>
      </c>
      <c r="BU236" s="36">
        <f t="shared" si="285"/>
        <v>20.482840062207227</v>
      </c>
      <c r="BV236" s="36">
        <f t="shared" si="285"/>
        <v>21.331116400543475</v>
      </c>
      <c r="BW236" s="36">
        <f t="shared" si="285"/>
        <v>22.21452325515558</v>
      </c>
      <c r="BX236" s="36">
        <f t="shared" si="285"/>
        <v>23.134515521244591</v>
      </c>
      <c r="BY236" s="36">
        <f t="shared" si="285"/>
        <v>24.092608347041409</v>
      </c>
      <c r="BZ236" s="36">
        <f t="shared" si="285"/>
        <v>25.090379629125778</v>
      </c>
      <c r="CA236" s="36">
        <f t="shared" si="285"/>
        <v>26.129472611086388</v>
      </c>
      <c r="CB236" s="36">
        <f t="shared" si="285"/>
        <v>27.211598589801916</v>
      </c>
      <c r="CC236" s="36">
        <f t="shared" si="286"/>
        <v>28.338539733799969</v>
      </c>
      <c r="CD236" s="36">
        <f t="shared" si="286"/>
        <v>29.512152018335556</v>
      </c>
      <c r="CE236" s="36">
        <f t="shared" si="286"/>
        <v>30.734368282022899</v>
      </c>
      <c r="CF236" s="36">
        <f t="shared" si="286"/>
        <v>32.007201410054591</v>
      </c>
      <c r="CG236" s="36">
        <f t="shared" si="286"/>
        <v>33.332747649250585</v>
      </c>
      <c r="CH236" s="36">
        <f t="shared" si="286"/>
        <v>34.713190060396641</v>
      </c>
      <c r="CI236" s="36">
        <f t="shared" si="286"/>
        <v>36.150802113557901</v>
      </c>
      <c r="CJ236" s="36">
        <f t="shared" si="286"/>
        <v>37.647951432288785</v>
      </c>
      <c r="CK236" s="36">
        <f t="shared" si="286"/>
        <v>39.207103692905584</v>
      </c>
      <c r="CL236" s="36">
        <f t="shared" si="286"/>
        <v>40.830826685243572</v>
      </c>
      <c r="CM236" s="36">
        <f t="shared" si="286"/>
        <v>42.521794541586246</v>
      </c>
      <c r="CN236" s="36">
        <f t="shared" si="286"/>
        <v>44.282792140731495</v>
      </c>
      <c r="CO236" s="36">
        <f t="shared" si="286"/>
        <v>46.116719694447738</v>
      </c>
      <c r="CP236" s="36">
        <f t="shared" si="286"/>
        <v>48.02659752387359</v>
      </c>
      <c r="CQ236" s="36">
        <f t="shared" si="286"/>
        <v>50.015571033727284</v>
      </c>
      <c r="CR236" s="36">
        <f t="shared" si="286"/>
        <v>52.086915892518057</v>
      </c>
      <c r="CS236" s="36">
        <f t="shared" si="280"/>
        <v>54.244043427290791</v>
      </c>
      <c r="CT236" s="36">
        <f t="shared" si="280"/>
        <v>56.490506241788601</v>
      </c>
      <c r="CU236" s="36">
        <f t="shared" si="280"/>
        <v>58.830004067286026</v>
      </c>
      <c r="CV236" s="36">
        <f t="shared" si="280"/>
        <v>61.266389855728598</v>
      </c>
      <c r="CW236" s="36">
        <f t="shared" si="280"/>
        <v>63.803676125213734</v>
      </c>
      <c r="CX236" s="36">
        <f t="shared" si="280"/>
        <v>66.446041568263325</v>
      </c>
      <c r="CY236" s="36">
        <f t="shared" si="280"/>
        <v>69.197837933771368</v>
      </c>
      <c r="CZ236" s="36">
        <f t="shared" si="280"/>
        <v>72.063597193960561</v>
      </c>
      <c r="DA236" s="36">
        <f t="shared" si="280"/>
        <v>75.048039008151235</v>
      </c>
      <c r="DB236" s="36">
        <f t="shared" si="280"/>
        <v>78.156078495634802</v>
      </c>
      <c r="DC236" s="36">
        <f t="shared" si="280"/>
        <v>81.392834330453013</v>
      </c>
      <c r="DD236" s="36">
        <f t="shared" si="280"/>
        <v>84.763637171414388</v>
      </c>
      <c r="DE236" s="36">
        <f t="shared" si="280"/>
        <v>88.274038441231326</v>
      </c>
      <c r="DF236" s="36">
        <f t="shared" si="280"/>
        <v>91.929819469236463</v>
      </c>
      <c r="DG236" s="36">
        <f t="shared" si="280"/>
        <v>95.737001012735405</v>
      </c>
      <c r="DH236" s="36">
        <f t="shared" si="280"/>
        <v>99.70185317267682</v>
      </c>
      <c r="DI236" s="36">
        <f t="shared" si="278"/>
        <v>103.83090571997005</v>
      </c>
      <c r="DJ236" s="36">
        <f t="shared" si="278"/>
        <v>108.13095884945687</v>
      </c>
      <c r="DK236" s="36">
        <f t="shared" si="278"/>
        <v>112.60909437924826</v>
      </c>
      <c r="DL236" s="36">
        <f t="shared" si="278"/>
        <v>117.27268741387043</v>
      </c>
      <c r="DM236" s="36">
        <f t="shared" si="278"/>
        <v>122.12941849042844</v>
      </c>
      <c r="DN236" s="36">
        <f t="shared" si="278"/>
        <v>127.18728622779102</v>
      </c>
      <c r="DO236" s="36">
        <f t="shared" si="278"/>
        <v>132.45462049962873</v>
      </c>
      <c r="DP236" s="36">
        <f t="shared" si="278"/>
        <v>137.94009615300033</v>
      </c>
      <c r="DQ236" s="36">
        <f t="shared" si="278"/>
        <v>143.65274729508067</v>
      </c>
      <c r="DR236" s="36">
        <f t="shared" si="278"/>
        <v>149.60198217155911</v>
      </c>
      <c r="DS236" s="36">
        <f t="shared" si="278"/>
        <v>155.79759866121205</v>
      </c>
      <c r="DT236" s="36">
        <f t="shared" si="278"/>
        <v>162.24980041216747</v>
      </c>
      <c r="DU236" s="36">
        <f t="shared" si="278"/>
        <v>168.96921364643694</v>
      </c>
      <c r="DV236" s="36">
        <f t="shared" si="278"/>
        <v>175.96690466039044</v>
      </c>
      <c r="DW236" s="36">
        <f t="shared" si="278"/>
        <v>183.25439804999581</v>
      </c>
      <c r="DX236" s="36">
        <f t="shared" si="276"/>
        <v>190.8436956908383</v>
      </c>
      <c r="DY236" s="36">
        <f t="shared" si="276"/>
        <v>198.74729650417865</v>
      </c>
      <c r="DZ236" s="36">
        <f t="shared" si="276"/>
        <v>206.97821704160268</v>
      </c>
      <c r="EA236" s="36">
        <f t="shared" si="276"/>
        <v>215.55001292216357</v>
      </c>
      <c r="EB236" s="36">
        <f t="shared" si="276"/>
        <v>224.47680115732203</v>
      </c>
      <c r="EC236" s="36">
        <f t="shared" si="276"/>
        <v>233.77328340045133</v>
      </c>
      <c r="ED236" s="36">
        <f t="shared" si="276"/>
        <v>243.45477015919758</v>
      </c>
      <c r="EE236" s="36">
        <f t="shared" si="276"/>
        <v>253.53720601057054</v>
      </c>
      <c r="EF236" s="36">
        <f t="shared" si="276"/>
        <v>264.03719586029229</v>
      </c>
      <c r="EG236" s="36">
        <f t="shared" si="276"/>
        <v>274.97203228965037</v>
      </c>
      <c r="EH236" s="36">
        <f t="shared" si="276"/>
        <v>286.35972403489393</v>
      </c>
      <c r="EI236" s="36">
        <f t="shared" si="276"/>
        <v>298.21902564607495</v>
      </c>
      <c r="EJ236" s="36">
        <f t="shared" si="276"/>
        <v>310.56946837418144</v>
      </c>
      <c r="EK236" s="36">
        <f t="shared" si="276"/>
        <v>323.43139233742971</v>
      </c>
      <c r="EL236" s="36">
        <f t="shared" si="276"/>
        <v>336.825980019692</v>
      </c>
      <c r="EM236" s="36">
        <f t="shared" si="276"/>
        <v>350.77529115622747</v>
      </c>
      <c r="EN236" s="36">
        <f t="shared" si="268"/>
        <v>365.30229906417139</v>
      </c>
      <c r="EO236" s="36">
        <f t="shared" si="281"/>
        <v>380.43092847761494</v>
      </c>
      <c r="EP236" s="36">
        <f t="shared" si="281"/>
        <v>396.18609494958685</v>
      </c>
      <c r="EQ236" s="36">
        <f t="shared" si="281"/>
        <v>412.59374588582898</v>
      </c>
      <c r="ER236" s="36">
        <f t="shared" si="281"/>
        <v>429.68090327794465</v>
      </c>
      <c r="ES236" s="36">
        <f t="shared" si="281"/>
        <v>447.47570820629738</v>
      </c>
      <c r="ET236" s="36">
        <f t="shared" si="281"/>
        <v>466.00746718595292</v>
      </c>
      <c r="EU236" s="36">
        <f t="shared" si="281"/>
        <v>485.30670043199189</v>
      </c>
      <c r="EV236" s="36">
        <f t="shared" si="281"/>
        <v>505.4051921236823</v>
      </c>
      <c r="EW236" s="36">
        <f t="shared" si="281"/>
        <v>526.33604275029245</v>
      </c>
      <c r="EX236" s="36">
        <f t="shared" si="281"/>
        <v>548.13372362475297</v>
      </c>
      <c r="EY236" s="36">
        <f t="shared" si="281"/>
        <v>570.83413365494846</v>
      </c>
      <c r="EZ236" s="36">
        <f t="shared" si="281"/>
        <v>594.47465846613443</v>
      </c>
      <c r="FA236" s="36">
        <f t="shared" si="281"/>
        <v>619.09423197185083</v>
      </c>
      <c r="FB236" s="36">
        <f t="shared" si="281"/>
        <v>644.73340049473302</v>
      </c>
      <c r="FC236" s="36">
        <f t="shared" si="281"/>
        <v>671.4343895428218</v>
      </c>
      <c r="FD236" s="36">
        <f t="shared" si="281"/>
        <v>699.24117335134815</v>
      </c>
      <c r="FE236" s="36">
        <f t="shared" si="277"/>
        <v>728.19954730452082</v>
      </c>
      <c r="FF236" s="36">
        <f t="shared" si="277"/>
        <v>758.35720335659016</v>
      </c>
      <c r="FG236" s="36">
        <f t="shared" si="277"/>
        <v>789.76380857639981</v>
      </c>
      <c r="FH236" s="36">
        <f t="shared" si="277"/>
        <v>822.47108694478266</v>
      </c>
      <c r="FI236" s="36">
        <f t="shared" si="277"/>
        <v>856.53290453951377</v>
      </c>
      <c r="FJ236" s="36">
        <f t="shared" si="277"/>
        <v>892.005358248113</v>
      </c>
      <c r="FK236" s="36">
        <f t="shared" si="277"/>
        <v>928.94686815460022</v>
      </c>
      <c r="FL236" s="36">
        <f t="shared" si="277"/>
        <v>967.41827375235471</v>
      </c>
      <c r="FM236" s="36">
        <f t="shared" si="277"/>
        <v>1007.4829341415345</v>
      </c>
      <c r="FN236" s="36">
        <f t="shared" si="277"/>
        <v>1049.2068323760718</v>
      </c>
      <c r="FO236" s="36">
        <f t="shared" si="277"/>
        <v>1092.6586841320943</v>
      </c>
      <c r="FP236" s="36">
        <f t="shared" si="277"/>
        <v>1137.9100508767408</v>
      </c>
      <c r="FQ236" s="36">
        <f t="shared" si="277"/>
        <v>1185.0354577237499</v>
      </c>
      <c r="FR236" s="36">
        <f t="shared" si="277"/>
        <v>1234.112516169921</v>
      </c>
      <c r="FS236" s="36">
        <f t="shared" si="277"/>
        <v>1285.2220519145819</v>
      </c>
      <c r="FT236" s="36">
        <f t="shared" si="272"/>
        <v>1338.4482379725723</v>
      </c>
      <c r="FU236" s="36">
        <f t="shared" si="272"/>
        <v>1393.8787332999682</v>
      </c>
      <c r="FV236" s="36">
        <f t="shared" si="272"/>
        <v>1451.6048271608529</v>
      </c>
      <c r="FW236" s="36">
        <f t="shared" si="272"/>
        <v>1511.7215894728922</v>
      </c>
      <c r="FX236" s="36">
        <f t="shared" si="272"/>
        <v>1574.3280273793223</v>
      </c>
      <c r="FY236" s="36">
        <f t="shared" si="272"/>
        <v>1639.5272483052092</v>
      </c>
      <c r="FZ236" s="36">
        <f t="shared" si="272"/>
        <v>1707.4266297665208</v>
      </c>
      <c r="GA236" s="36">
        <f t="shared" si="272"/>
        <v>1778.1379962116712</v>
      </c>
      <c r="GB236" s="36">
        <f t="shared" si="272"/>
        <v>1851.7778031867811</v>
      </c>
      <c r="GC236" s="36">
        <f t="shared" si="272"/>
        <v>1928.467329127958</v>
      </c>
      <c r="GD236" s="36">
        <f t="shared" si="272"/>
        <v>2008.3328750964629</v>
      </c>
      <c r="GE236" s="36">
        <f t="shared" si="272"/>
        <v>2091.5059727857074</v>
      </c>
      <c r="GF236" s="36">
        <f t="shared" si="272"/>
        <v>2178.1236011426545</v>
      </c>
      <c r="GG236" s="36">
        <f t="shared" si="272"/>
        <v>2268.3284119603759</v>
      </c>
      <c r="GH236" s="36">
        <f t="shared" si="272"/>
        <v>2362.2689648133023</v>
      </c>
      <c r="GI236" s="36">
        <f t="shared" si="272"/>
        <v>2460.0999717220802</v>
      </c>
      <c r="GJ236" s="36">
        <f t="shared" si="273"/>
        <v>2561.9825519509782</v>
      </c>
      <c r="GK236" s="36">
        <f t="shared" si="273"/>
        <v>2668.0844973574754</v>
      </c>
      <c r="GL236" s="36">
        <f t="shared" si="273"/>
        <v>2778.5805487310372</v>
      </c>
      <c r="GM236" s="36">
        <f t="shared" si="273"/>
        <v>2893.6526835761838</v>
      </c>
      <c r="GN236" s="36">
        <f t="shared" si="273"/>
        <v>3013.4904158138074</v>
      </c>
      <c r="GO236" s="36">
        <f t="shared" si="273"/>
        <v>3138.2911078943198</v>
      </c>
      <c r="GP236" s="36">
        <f t="shared" si="273"/>
        <v>3268.2602958366547</v>
      </c>
      <c r="GQ236" s="36">
        <f t="shared" si="273"/>
        <v>3403.6120277284335</v>
      </c>
      <c r="GR236" s="36">
        <f t="shared" si="273"/>
        <v>3544.5692162447785</v>
      </c>
      <c r="GS236" s="36">
        <f t="shared" si="273"/>
        <v>3691.3640057663392</v>
      </c>
      <c r="GT236" s="36">
        <f t="shared" si="273"/>
        <v>3844.238154701146</v>
      </c>
      <c r="GU236" s="36">
        <f t="shared" si="273"/>
        <v>4003.4434336399386</v>
      </c>
      <c r="GV236" s="36">
        <f t="shared" si="273"/>
        <v>4169.2420400007022</v>
      </c>
      <c r="GW236" s="36">
        <f t="shared" si="273"/>
        <v>4341.9070298452907</v>
      </c>
      <c r="GX236" s="36">
        <f t="shared" si="273"/>
        <v>4521.7227675793029</v>
      </c>
      <c r="GY236" s="36">
        <f t="shared" si="273"/>
        <v>4708.9853942758318</v>
      </c>
      <c r="GZ236" s="36">
        <f t="shared" si="271"/>
        <v>4904.0033153943705</v>
      </c>
      <c r="HA236" s="36">
        <f t="shared" si="271"/>
        <v>5107.097708698112</v>
      </c>
      <c r="HB236" s="36">
        <f t="shared" si="271"/>
        <v>5318.603053206135</v>
      </c>
      <c r="HC236" s="36">
        <f t="shared" si="271"/>
        <v>5538.8676800516132</v>
      </c>
      <c r="HD236" s="36">
        <f t="shared" si="271"/>
        <v>5768.2543461532696</v>
      </c>
      <c r="HE236" s="36">
        <f t="shared" si="271"/>
        <v>6007.1408316448606</v>
      </c>
      <c r="HF236" s="36">
        <f t="shared" si="271"/>
        <v>6255.9205620466</v>
      </c>
      <c r="HG236" s="36">
        <f t="shared" si="271"/>
        <v>6515.0032562031965</v>
      </c>
      <c r="HH236" s="36">
        <f t="shared" si="271"/>
        <v>6784.8156010555949</v>
      </c>
      <c r="HI236" s="36">
        <f t="shared" si="271"/>
        <v>7065.8019543577102</v>
      </c>
      <c r="HJ236" s="36">
        <f t="shared" si="271"/>
        <v>7358.4250764954795</v>
      </c>
      <c r="HK236" s="36">
        <f t="shared" si="271"/>
        <v>7663.1668926134626</v>
      </c>
      <c r="HL236" s="36">
        <f t="shared" si="271"/>
        <v>7980.529286304155</v>
      </c>
      <c r="HM236" s="36">
        <f t="shared" si="271"/>
        <v>8311.0349261671545</v>
      </c>
    </row>
    <row r="237" spans="1:221" x14ac:dyDescent="0.25">
      <c r="A237" s="7" t="s">
        <v>539</v>
      </c>
      <c r="B237" s="16" t="s">
        <v>538</v>
      </c>
      <c r="C237" s="15">
        <v>388.86799999999999</v>
      </c>
      <c r="D237" s="15">
        <v>19.760000000000002</v>
      </c>
      <c r="E237" s="14">
        <f t="shared" si="241"/>
        <v>7684.031680000001</v>
      </c>
      <c r="F237" s="12">
        <f>IF(OR(G237="n/a",J237="n/a"),0%,E237/SUMIFS(E$13:E$515,G$13:G$515,"&lt;&gt;n/a",$J$13:$J$515,"&lt;&gt;n/a"))</f>
        <v>2.685072954210133E-4</v>
      </c>
      <c r="G237" s="13">
        <v>6.0728744939271245E-2</v>
      </c>
      <c r="H237" s="13">
        <f t="shared" si="255"/>
        <v>6.4231882591093109E-2</v>
      </c>
      <c r="I237" s="33">
        <f t="shared" si="256"/>
        <v>1.2692219999999999</v>
      </c>
      <c r="J237" s="13">
        <v>0.11537000000000001</v>
      </c>
      <c r="K237" s="41">
        <f t="shared" si="242"/>
        <v>0.10304399999999998</v>
      </c>
      <c r="L237" s="1">
        <f t="shared" si="243"/>
        <v>9.0717999999999951E-2</v>
      </c>
      <c r="M237" s="1">
        <f t="shared" si="244"/>
        <v>7.839199999999992E-2</v>
      </c>
      <c r="N237" s="1">
        <f t="shared" si="245"/>
        <v>6.6065999999999889E-2</v>
      </c>
      <c r="O237" s="1">
        <f t="shared" si="246"/>
        <v>5.3739999999999857E-2</v>
      </c>
      <c r="P237" s="5">
        <v>4.141399999999984E-2</v>
      </c>
      <c r="Q237" s="1">
        <f t="shared" si="247"/>
        <v>0.14104672599987178</v>
      </c>
      <c r="R237" s="12">
        <f t="shared" si="248"/>
        <v>3.7872074926214294E-5</v>
      </c>
      <c r="S237" s="12">
        <f t="shared" si="249"/>
        <v>2.685072954210133E-4</v>
      </c>
      <c r="T237" s="7"/>
      <c r="U237" s="42">
        <f t="shared" si="250"/>
        <v>-19.760000000000002</v>
      </c>
      <c r="V237" s="36">
        <f t="shared" si="251"/>
        <v>1.4156521421399999</v>
      </c>
      <c r="W237" s="36">
        <f t="shared" si="252"/>
        <v>1.5789759297786916</v>
      </c>
      <c r="X237" s="36">
        <f t="shared" si="270"/>
        <v>1.7611423827972592</v>
      </c>
      <c r="Y237" s="36">
        <f t="shared" si="270"/>
        <v>1.9643253795005791</v>
      </c>
      <c r="Z237" s="36">
        <f t="shared" si="270"/>
        <v>2.1909495985335607</v>
      </c>
      <c r="AA237" s="36">
        <f t="shared" si="253"/>
        <v>2.416713808964853</v>
      </c>
      <c r="AB237" s="36">
        <f t="shared" si="269"/>
        <v>2.6359532522865261</v>
      </c>
      <c r="AC237" s="36">
        <f t="shared" si="269"/>
        <v>2.8425908996397715</v>
      </c>
      <c r="AD237" s="36">
        <f t="shared" si="269"/>
        <v>3.0303895100153726</v>
      </c>
      <c r="AE237" s="36">
        <f t="shared" si="269"/>
        <v>3.1932426422835984</v>
      </c>
      <c r="AF237" s="36">
        <f t="shared" si="254"/>
        <v>3.3254875930711307</v>
      </c>
      <c r="AG237" s="36">
        <f t="shared" si="283"/>
        <v>3.463209336250578</v>
      </c>
      <c r="AH237" s="36">
        <f t="shared" si="283"/>
        <v>3.606634687702059</v>
      </c>
      <c r="AI237" s="36">
        <f t="shared" si="283"/>
        <v>3.7559998566585513</v>
      </c>
      <c r="AJ237" s="36">
        <f t="shared" si="283"/>
        <v>3.9115508347222079</v>
      </c>
      <c r="AK237" s="36">
        <f t="shared" si="283"/>
        <v>4.0735438009913931</v>
      </c>
      <c r="AL237" s="36">
        <f t="shared" si="283"/>
        <v>4.2422455439656499</v>
      </c>
      <c r="AM237" s="36">
        <f t="shared" si="283"/>
        <v>4.4179339009234431</v>
      </c>
      <c r="AN237" s="36">
        <f t="shared" si="283"/>
        <v>4.6008982154962856</v>
      </c>
      <c r="AO237" s="36">
        <f t="shared" si="283"/>
        <v>4.7914398141928478</v>
      </c>
      <c r="AP237" s="36">
        <f t="shared" si="283"/>
        <v>4.9898725026578292</v>
      </c>
      <c r="AQ237" s="36">
        <f t="shared" si="283"/>
        <v>5.1965230824828996</v>
      </c>
      <c r="AR237" s="36">
        <f t="shared" si="283"/>
        <v>5.4117318894208459</v>
      </c>
      <c r="AS237" s="36">
        <f t="shared" si="283"/>
        <v>5.6358533538893196</v>
      </c>
      <c r="AT237" s="36">
        <f t="shared" si="283"/>
        <v>5.8692565846872906</v>
      </c>
      <c r="AU237" s="36">
        <f t="shared" si="283"/>
        <v>6.1123259768855291</v>
      </c>
      <c r="AV237" s="36">
        <f t="shared" si="283"/>
        <v>6.3654618448922653</v>
      </c>
      <c r="AW237" s="36">
        <f t="shared" si="284"/>
        <v>6.6290810817366328</v>
      </c>
      <c r="AX237" s="36">
        <f t="shared" si="284"/>
        <v>6.9036178456556723</v>
      </c>
      <c r="AY237" s="36">
        <f t="shared" si="284"/>
        <v>7.1895242751156552</v>
      </c>
      <c r="AZ237" s="36">
        <f t="shared" si="284"/>
        <v>7.487271233445294</v>
      </c>
      <c r="BA237" s="36">
        <f t="shared" si="284"/>
        <v>7.7973490843071964</v>
      </c>
      <c r="BB237" s="36">
        <f t="shared" si="284"/>
        <v>8.120268499284693</v>
      </c>
      <c r="BC237" s="36">
        <f t="shared" si="284"/>
        <v>8.4565612989140675</v>
      </c>
      <c r="BD237" s="36">
        <f t="shared" si="284"/>
        <v>8.8067813285472933</v>
      </c>
      <c r="BE237" s="36">
        <f t="shared" si="284"/>
        <v>9.1715053704877487</v>
      </c>
      <c r="BF237" s="36">
        <f t="shared" si="284"/>
        <v>9.5513340939011275</v>
      </c>
      <c r="BG237" s="36">
        <f t="shared" si="284"/>
        <v>9.9468930440659467</v>
      </c>
      <c r="BH237" s="36">
        <f t="shared" si="284"/>
        <v>10.358833672592892</v>
      </c>
      <c r="BI237" s="36">
        <f t="shared" si="284"/>
        <v>10.787834410309653</v>
      </c>
      <c r="BJ237" s="36">
        <f t="shared" si="284"/>
        <v>11.234601784578215</v>
      </c>
      <c r="BK237" s="36">
        <f t="shared" si="284"/>
        <v>11.699871582884736</v>
      </c>
      <c r="BL237" s="36">
        <f t="shared" si="284"/>
        <v>12.184410064618323</v>
      </c>
      <c r="BM237" s="36">
        <f t="shared" si="285"/>
        <v>12.689015223034424</v>
      </c>
      <c r="BN237" s="36">
        <f t="shared" si="285"/>
        <v>13.21451809948117</v>
      </c>
      <c r="BO237" s="36">
        <f t="shared" si="285"/>
        <v>13.761784152053082</v>
      </c>
      <c r="BP237" s="36">
        <f t="shared" si="285"/>
        <v>14.331714680926206</v>
      </c>
      <c r="BQ237" s="36">
        <f t="shared" si="285"/>
        <v>14.925248312722081</v>
      </c>
      <c r="BR237" s="36">
        <f t="shared" si="285"/>
        <v>15.543362546345151</v>
      </c>
      <c r="BS237" s="36">
        <f t="shared" si="285"/>
        <v>16.187075362839487</v>
      </c>
      <c r="BT237" s="36">
        <f t="shared" si="285"/>
        <v>16.85744690191612</v>
      </c>
      <c r="BU237" s="36">
        <f t="shared" si="285"/>
        <v>17.55558120791207</v>
      </c>
      <c r="BV237" s="36">
        <f t="shared" si="285"/>
        <v>18.282628048056537</v>
      </c>
      <c r="BW237" s="36">
        <f t="shared" si="285"/>
        <v>19.03978480603875</v>
      </c>
      <c r="BX237" s="36">
        <f t="shared" si="285"/>
        <v>19.828298453996034</v>
      </c>
      <c r="BY237" s="36">
        <f t="shared" si="285"/>
        <v>20.649467606169821</v>
      </c>
      <c r="BZ237" s="36">
        <f t="shared" si="285"/>
        <v>21.504644657611735</v>
      </c>
      <c r="CA237" s="36">
        <f t="shared" si="285"/>
        <v>22.395238011462062</v>
      </c>
      <c r="CB237" s="36">
        <f t="shared" si="285"/>
        <v>23.322714398468747</v>
      </c>
      <c r="CC237" s="36">
        <f t="shared" si="286"/>
        <v>24.288601292566927</v>
      </c>
      <c r="CD237" s="36">
        <f t="shared" si="286"/>
        <v>25.294489426497289</v>
      </c>
      <c r="CE237" s="36">
        <f t="shared" si="286"/>
        <v>26.342035411606243</v>
      </c>
      <c r="CF237" s="36">
        <f t="shared" si="286"/>
        <v>27.432964466142501</v>
      </c>
      <c r="CG237" s="36">
        <f t="shared" si="286"/>
        <v>28.569073256543323</v>
      </c>
      <c r="CH237" s="36">
        <f t="shared" si="286"/>
        <v>29.752232856389803</v>
      </c>
      <c r="CI237" s="36">
        <f t="shared" si="286"/>
        <v>30.984391827904325</v>
      </c>
      <c r="CJ237" s="36">
        <f t="shared" si="286"/>
        <v>32.267579431065151</v>
      </c>
      <c r="CK237" s="36">
        <f t="shared" si="286"/>
        <v>33.603908965623276</v>
      </c>
      <c r="CL237" s="36">
        <f t="shared" si="286"/>
        <v>34.995581251525593</v>
      </c>
      <c r="CM237" s="36">
        <f t="shared" si="286"/>
        <v>36.444888253476265</v>
      </c>
      <c r="CN237" s="36">
        <f t="shared" si="286"/>
        <v>37.954216855605722</v>
      </c>
      <c r="CO237" s="36">
        <f t="shared" si="286"/>
        <v>39.526052792463773</v>
      </c>
      <c r="CP237" s="36">
        <f t="shared" si="286"/>
        <v>41.162984742810863</v>
      </c>
      <c r="CQ237" s="36">
        <f t="shared" si="286"/>
        <v>42.867708592949626</v>
      </c>
      <c r="CR237" s="36">
        <f t="shared" si="286"/>
        <v>44.643031876618032</v>
      </c>
      <c r="CS237" s="36">
        <f t="shared" si="280"/>
        <v>46.491878398756285</v>
      </c>
      <c r="CT237" s="36">
        <f t="shared" si="280"/>
        <v>48.417293050762368</v>
      </c>
      <c r="CU237" s="36">
        <f t="shared" si="280"/>
        <v>50.422446825166631</v>
      </c>
      <c r="CV237" s="36">
        <f t="shared" si="280"/>
        <v>52.510642037984077</v>
      </c>
      <c r="CW237" s="36">
        <f t="shared" si="280"/>
        <v>54.68531776734514</v>
      </c>
      <c r="CX237" s="36">
        <f t="shared" si="280"/>
        <v>56.95005551736196</v>
      </c>
      <c r="CY237" s="36">
        <f t="shared" si="280"/>
        <v>59.308585116557978</v>
      </c>
      <c r="CZ237" s="36">
        <f t="shared" si="280"/>
        <v>61.764790860575104</v>
      </c>
      <c r="DA237" s="36">
        <f t="shared" si="280"/>
        <v>64.322717909274957</v>
      </c>
      <c r="DB237" s="36">
        <f t="shared" si="280"/>
        <v>66.986578948769662</v>
      </c>
      <c r="DC237" s="36">
        <f t="shared" si="280"/>
        <v>69.760761129353995</v>
      </c>
      <c r="DD237" s="36">
        <f t="shared" si="280"/>
        <v>72.649833290765045</v>
      </c>
      <c r="DE237" s="36">
        <f t="shared" si="280"/>
        <v>75.658553486668779</v>
      </c>
      <c r="DF237" s="36">
        <f t="shared" si="280"/>
        <v>78.791876820765665</v>
      </c>
      <c r="DG237" s="36">
        <f t="shared" si="280"/>
        <v>82.054963607420845</v>
      </c>
      <c r="DH237" s="36">
        <f t="shared" si="280"/>
        <v>85.45318787025856</v>
      </c>
      <c r="DI237" s="36">
        <f t="shared" si="278"/>
        <v>88.992146192717428</v>
      </c>
      <c r="DJ237" s="36">
        <f t="shared" si="278"/>
        <v>92.677666935142611</v>
      </c>
      <c r="DK237" s="36">
        <f t="shared" si="278"/>
        <v>96.515819833594591</v>
      </c>
      <c r="DL237" s="36">
        <f t="shared" si="278"/>
        <v>100.51292599618306</v>
      </c>
      <c r="DM237" s="36">
        <f t="shared" si="278"/>
        <v>104.67556831338896</v>
      </c>
      <c r="DN237" s="36">
        <f t="shared" si="278"/>
        <v>109.01060229951963</v>
      </c>
      <c r="DO237" s="36">
        <f t="shared" si="278"/>
        <v>113.52516738315192</v>
      </c>
      <c r="DP237" s="36">
        <f t="shared" si="278"/>
        <v>118.22669866515776</v>
      </c>
      <c r="DQ237" s="36">
        <f t="shared" si="278"/>
        <v>123.12293916367658</v>
      </c>
      <c r="DR237" s="36">
        <f t="shared" si="278"/>
        <v>128.22195256620105</v>
      </c>
      <c r="DS237" s="36">
        <f t="shared" si="278"/>
        <v>133.53213650977767</v>
      </c>
      <c r="DT237" s="36">
        <f t="shared" si="278"/>
        <v>139.0622364111936</v>
      </c>
      <c r="DU237" s="36">
        <f t="shared" si="278"/>
        <v>144.82135986992674</v>
      </c>
      <c r="DV237" s="36">
        <f t="shared" si="278"/>
        <v>150.81899166757987</v>
      </c>
      <c r="DW237" s="36">
        <f t="shared" si="278"/>
        <v>157.06500938850098</v>
      </c>
      <c r="DX237" s="36">
        <f t="shared" si="276"/>
        <v>163.56969968731633</v>
      </c>
      <c r="DY237" s="36">
        <f t="shared" si="276"/>
        <v>170.34377523016681</v>
      </c>
      <c r="DZ237" s="36">
        <f t="shared" si="276"/>
        <v>177.39839233754893</v>
      </c>
      <c r="EA237" s="36">
        <f t="shared" si="276"/>
        <v>184.74516935781614</v>
      </c>
      <c r="EB237" s="36">
        <f t="shared" si="276"/>
        <v>192.3962058016007</v>
      </c>
      <c r="EC237" s="36">
        <f t="shared" si="276"/>
        <v>200.36410226866815</v>
      </c>
      <c r="ED237" s="36">
        <f t="shared" si="276"/>
        <v>208.66198120002275</v>
      </c>
      <c r="EE237" s="36">
        <f t="shared" si="276"/>
        <v>217.30350848944045</v>
      </c>
      <c r="EF237" s="36">
        <f t="shared" si="276"/>
        <v>226.30291599002209</v>
      </c>
      <c r="EG237" s="36">
        <f t="shared" si="276"/>
        <v>235.67502495283281</v>
      </c>
      <c r="EH237" s="36">
        <f t="shared" si="276"/>
        <v>245.43527043622939</v>
      </c>
      <c r="EI237" s="36">
        <f t="shared" si="276"/>
        <v>255.59972672607535</v>
      </c>
      <c r="EJ237" s="36">
        <f t="shared" si="276"/>
        <v>266.185133808709</v>
      </c>
      <c r="EK237" s="36">
        <f t="shared" si="276"/>
        <v>277.20892494026282</v>
      </c>
      <c r="EL237" s="36">
        <f t="shared" si="276"/>
        <v>288.68925535773883</v>
      </c>
      <c r="EM237" s="36">
        <f t="shared" si="276"/>
        <v>300.6450321791242</v>
      </c>
      <c r="EN237" s="36">
        <f t="shared" si="268"/>
        <v>313.0959455417904</v>
      </c>
      <c r="EO237" s="36">
        <f t="shared" si="281"/>
        <v>326.06250103045807</v>
      </c>
      <c r="EP237" s="36">
        <f t="shared" si="281"/>
        <v>339.5660534481334</v>
      </c>
      <c r="EQ237" s="36">
        <f t="shared" si="281"/>
        <v>353.62884198563432</v>
      </c>
      <c r="ER237" s="36">
        <f t="shared" si="281"/>
        <v>368.27402684762734</v>
      </c>
      <c r="ES237" s="36">
        <f t="shared" si="281"/>
        <v>383.52572739549493</v>
      </c>
      <c r="ET237" s="36">
        <f t="shared" si="281"/>
        <v>399.40906186985188</v>
      </c>
      <c r="EU237" s="36">
        <f t="shared" si="281"/>
        <v>415.95018875812985</v>
      </c>
      <c r="EV237" s="36">
        <f t="shared" si="281"/>
        <v>433.17634987535899</v>
      </c>
      <c r="EW237" s="36">
        <f t="shared" si="281"/>
        <v>451.11591522909703</v>
      </c>
      <c r="EX237" s="36">
        <f t="shared" si="281"/>
        <v>469.79842974239477</v>
      </c>
      <c r="EY237" s="36">
        <f t="shared" si="281"/>
        <v>489.25466191174621</v>
      </c>
      <c r="EZ237" s="36">
        <f t="shared" si="281"/>
        <v>509.51665448015922</v>
      </c>
      <c r="FA237" s="36">
        <f t="shared" si="281"/>
        <v>530.61777720880048</v>
      </c>
      <c r="FB237" s="36">
        <f t="shared" si="281"/>
        <v>552.59278183412562</v>
      </c>
      <c r="FC237" s="36">
        <f t="shared" si="281"/>
        <v>575.47785930100406</v>
      </c>
      <c r="FD237" s="36">
        <f t="shared" si="281"/>
        <v>599.31069936609572</v>
      </c>
      <c r="FE237" s="36">
        <f t="shared" si="277"/>
        <v>624.13055266964307</v>
      </c>
      <c r="FF237" s="36">
        <f t="shared" si="277"/>
        <v>649.97829537790358</v>
      </c>
      <c r="FG237" s="36">
        <f t="shared" si="277"/>
        <v>676.89649650268393</v>
      </c>
      <c r="FH237" s="36">
        <f t="shared" si="277"/>
        <v>704.92948800884596</v>
      </c>
      <c r="FI237" s="36">
        <f t="shared" si="277"/>
        <v>734.1234378252442</v>
      </c>
      <c r="FJ237" s="36">
        <f t="shared" si="277"/>
        <v>764.52642587933872</v>
      </c>
      <c r="FK237" s="36">
        <f t="shared" si="277"/>
        <v>796.18852328070557</v>
      </c>
      <c r="FL237" s="36">
        <f t="shared" si="277"/>
        <v>829.16187478385257</v>
      </c>
      <c r="FM237" s="36">
        <f t="shared" si="277"/>
        <v>863.50078466615093</v>
      </c>
      <c r="FN237" s="36">
        <f t="shared" si="277"/>
        <v>899.26180616231477</v>
      </c>
      <c r="FO237" s="36">
        <f t="shared" si="277"/>
        <v>936.50383460272076</v>
      </c>
      <c r="FP237" s="36">
        <f t="shared" si="277"/>
        <v>975.28820440895765</v>
      </c>
      <c r="FQ237" s="36">
        <f t="shared" si="277"/>
        <v>1015.6787901063501</v>
      </c>
      <c r="FR237" s="36">
        <f t="shared" si="277"/>
        <v>1057.7421115198142</v>
      </c>
      <c r="FS237" s="36">
        <f t="shared" si="277"/>
        <v>1101.5474433262957</v>
      </c>
      <c r="FT237" s="36">
        <f t="shared" si="272"/>
        <v>1147.1669291442108</v>
      </c>
      <c r="FU237" s="36">
        <f t="shared" si="272"/>
        <v>1194.675700347789</v>
      </c>
      <c r="FV237" s="36">
        <f t="shared" si="272"/>
        <v>1244.1519998019921</v>
      </c>
      <c r="FW237" s="36">
        <f t="shared" si="272"/>
        <v>1295.6773107217916</v>
      </c>
      <c r="FX237" s="36">
        <f t="shared" si="272"/>
        <v>1349.3364908680237</v>
      </c>
      <c r="FY237" s="36">
        <f t="shared" si="272"/>
        <v>1405.2179123008318</v>
      </c>
      <c r="FZ237" s="36">
        <f t="shared" si="272"/>
        <v>1463.4136069208582</v>
      </c>
      <c r="GA237" s="36">
        <f t="shared" si="272"/>
        <v>1524.0194180378785</v>
      </c>
      <c r="GB237" s="36">
        <f t="shared" si="272"/>
        <v>1587.1351582164989</v>
      </c>
      <c r="GC237" s="36">
        <f t="shared" si="272"/>
        <v>1652.8647736588766</v>
      </c>
      <c r="GD237" s="36">
        <f t="shared" si="272"/>
        <v>1721.316515395185</v>
      </c>
      <c r="GE237" s="36">
        <f t="shared" si="272"/>
        <v>1792.6031175637609</v>
      </c>
      <c r="GF237" s="36">
        <f t="shared" si="272"/>
        <v>1866.8419830745461</v>
      </c>
      <c r="GG237" s="36">
        <f t="shared" si="272"/>
        <v>1944.155376961595</v>
      </c>
      <c r="GH237" s="36">
        <f t="shared" si="272"/>
        <v>2024.6706277430822</v>
      </c>
      <c r="GI237" s="36">
        <f t="shared" si="272"/>
        <v>2108.5203371204339</v>
      </c>
      <c r="GJ237" s="36">
        <f t="shared" si="273"/>
        <v>2195.8425983619391</v>
      </c>
      <c r="GK237" s="36">
        <f t="shared" si="273"/>
        <v>2286.7812237305002</v>
      </c>
      <c r="GL237" s="36">
        <f t="shared" si="273"/>
        <v>2381.4859813300745</v>
      </c>
      <c r="GM237" s="36">
        <f t="shared" si="273"/>
        <v>2480.1128417608779</v>
      </c>
      <c r="GN237" s="36">
        <f t="shared" si="273"/>
        <v>2582.8242349895627</v>
      </c>
      <c r="GO237" s="36">
        <f t="shared" si="273"/>
        <v>2689.78931785742</v>
      </c>
      <c r="GP237" s="36">
        <f t="shared" si="273"/>
        <v>2801.1842526671667</v>
      </c>
      <c r="GQ237" s="36">
        <f t="shared" si="273"/>
        <v>2917.1924973071241</v>
      </c>
      <c r="GR237" s="36">
        <f t="shared" si="273"/>
        <v>3038.0051073906006</v>
      </c>
      <c r="GS237" s="36">
        <f t="shared" si="273"/>
        <v>3163.8210509080745</v>
      </c>
      <c r="GT237" s="36">
        <f t="shared" si="273"/>
        <v>3294.8475359103809</v>
      </c>
      <c r="GU237" s="36">
        <f t="shared" si="273"/>
        <v>3431.300351762573</v>
      </c>
      <c r="GV237" s="36">
        <f t="shared" si="273"/>
        <v>3573.4042245304677</v>
      </c>
      <c r="GW237" s="36">
        <f t="shared" si="273"/>
        <v>3721.393187085172</v>
      </c>
      <c r="GX237" s="36">
        <f t="shared" si="273"/>
        <v>3875.5109645351167</v>
      </c>
      <c r="GY237" s="36">
        <f t="shared" si="273"/>
        <v>4036.0113756203737</v>
      </c>
      <c r="GZ237" s="36">
        <f t="shared" si="271"/>
        <v>4203.1587507303148</v>
      </c>
      <c r="HA237" s="36">
        <f t="shared" si="271"/>
        <v>4377.2283672330595</v>
      </c>
      <c r="HB237" s="36">
        <f t="shared" si="271"/>
        <v>4558.5069028336484</v>
      </c>
      <c r="HC237" s="36">
        <f t="shared" si="271"/>
        <v>4747.2929077076005</v>
      </c>
      <c r="HD237" s="36">
        <f t="shared" si="271"/>
        <v>4943.8972961874024</v>
      </c>
      <c r="HE237" s="36">
        <f t="shared" si="271"/>
        <v>5148.6438588117071</v>
      </c>
      <c r="HF237" s="36">
        <f t="shared" si="271"/>
        <v>5361.8697955805346</v>
      </c>
      <c r="HG237" s="36">
        <f t="shared" si="271"/>
        <v>5583.9262712947057</v>
      </c>
      <c r="HH237" s="36">
        <f t="shared" si="271"/>
        <v>5815.1789938941038</v>
      </c>
      <c r="HI237" s="36">
        <f t="shared" si="271"/>
        <v>6056.0088167472331</v>
      </c>
      <c r="HJ237" s="36">
        <f t="shared" si="271"/>
        <v>6306.8123658840022</v>
      </c>
      <c r="HK237" s="36">
        <f t="shared" si="271"/>
        <v>6568.0026932047213</v>
      </c>
      <c r="HL237" s="36">
        <f t="shared" si="271"/>
        <v>6840.0099567411007</v>
      </c>
      <c r="HM237" s="36">
        <f t="shared" si="271"/>
        <v>7123.2821290895754</v>
      </c>
    </row>
    <row r="238" spans="1:221" x14ac:dyDescent="0.25">
      <c r="A238" s="7" t="s">
        <v>537</v>
      </c>
      <c r="B238" s="16" t="s">
        <v>536</v>
      </c>
      <c r="C238" s="15">
        <v>132.86600000000001</v>
      </c>
      <c r="D238" s="15">
        <v>218.25</v>
      </c>
      <c r="E238" s="14">
        <f t="shared" si="241"/>
        <v>28998.004500000003</v>
      </c>
      <c r="F238" s="12">
        <f>IF(OR(G238="n/a",J238="n/a"),0%,E238/SUMIFS(E$13:E$515,G$13:G$515,"&lt;&gt;n/a",$J$13:$J$515,"&lt;&gt;n/a"))</f>
        <v>1.0132930322459802E-3</v>
      </c>
      <c r="G238" s="13">
        <v>7.8808705612829315E-3</v>
      </c>
      <c r="H238" s="13">
        <f t="shared" si="255"/>
        <v>8.7272760595647186E-3</v>
      </c>
      <c r="I238" s="33">
        <f t="shared" si="256"/>
        <v>1.9047279999999998</v>
      </c>
      <c r="J238" s="13">
        <v>0.21479999999999999</v>
      </c>
      <c r="K238" s="41">
        <f t="shared" si="242"/>
        <v>0.18590233333333331</v>
      </c>
      <c r="L238" s="1">
        <f t="shared" si="243"/>
        <v>0.15700466666666663</v>
      </c>
      <c r="M238" s="1">
        <f t="shared" si="244"/>
        <v>0.12810699999999994</v>
      </c>
      <c r="N238" s="1">
        <f t="shared" si="245"/>
        <v>9.9209333333333247E-2</v>
      </c>
      <c r="O238" s="1">
        <f t="shared" si="246"/>
        <v>7.031166666666655E-2</v>
      </c>
      <c r="P238" s="5">
        <v>4.141399999999984E-2</v>
      </c>
      <c r="Q238" s="1">
        <f t="shared" si="247"/>
        <v>6.8367728032916908E-2</v>
      </c>
      <c r="R238" s="12">
        <f t="shared" si="248"/>
        <v>6.9276542446242877E-5</v>
      </c>
      <c r="S238" s="12">
        <f t="shared" si="249"/>
        <v>1.0132930322459802E-3</v>
      </c>
      <c r="T238" s="7"/>
      <c r="U238" s="42">
        <f t="shared" si="250"/>
        <v>-218.25</v>
      </c>
      <c r="V238" s="36">
        <f t="shared" si="251"/>
        <v>2.3138635743999996</v>
      </c>
      <c r="W238" s="36">
        <f t="shared" si="252"/>
        <v>2.8108814701811191</v>
      </c>
      <c r="X238" s="36">
        <f t="shared" si="270"/>
        <v>3.4146588099760233</v>
      </c>
      <c r="Y238" s="36">
        <f t="shared" si="270"/>
        <v>4.1481275223588732</v>
      </c>
      <c r="Z238" s="36">
        <f t="shared" si="270"/>
        <v>5.0391453141615585</v>
      </c>
      <c r="AA238" s="36">
        <f t="shared" si="253"/>
        <v>5.9759341860699253</v>
      </c>
      <c r="AB238" s="36">
        <f t="shared" si="269"/>
        <v>6.9141837409757718</v>
      </c>
      <c r="AC238" s="36">
        <f t="shared" si="269"/>
        <v>7.7999390774809552</v>
      </c>
      <c r="AD238" s="36">
        <f t="shared" si="269"/>
        <v>8.5737658333984559</v>
      </c>
      <c r="AE238" s="36">
        <f t="shared" si="269"/>
        <v>9.1766015987544218</v>
      </c>
      <c r="AF238" s="36">
        <f t="shared" si="254"/>
        <v>9.5566413773652368</v>
      </c>
      <c r="AG238" s="36">
        <f t="shared" si="283"/>
        <v>9.952420123367439</v>
      </c>
      <c r="AH238" s="36">
        <f t="shared" si="283"/>
        <v>10.364589650356576</v>
      </c>
      <c r="AI238" s="36">
        <f t="shared" si="283"/>
        <v>10.793828766136441</v>
      </c>
      <c r="AJ238" s="36">
        <f t="shared" si="283"/>
        <v>11.240844390657214</v>
      </c>
      <c r="AK238" s="36">
        <f t="shared" si="283"/>
        <v>11.70637272025189</v>
      </c>
      <c r="AL238" s="36">
        <f t="shared" si="283"/>
        <v>12.191180440088401</v>
      </c>
      <c r="AM238" s="36">
        <f t="shared" si="283"/>
        <v>12.696065986834219</v>
      </c>
      <c r="AN238" s="36">
        <f t="shared" si="283"/>
        <v>13.221860863612969</v>
      </c>
      <c r="AO238" s="36">
        <f t="shared" si="283"/>
        <v>13.769431009418634</v>
      </c>
      <c r="AP238" s="36">
        <f t="shared" si="283"/>
        <v>14.339678225242695</v>
      </c>
      <c r="AQ238" s="36">
        <f t="shared" si="283"/>
        <v>14.933541659262893</v>
      </c>
      <c r="AR238" s="36">
        <f t="shared" si="283"/>
        <v>15.551999353539605</v>
      </c>
      <c r="AS238" s="36">
        <f t="shared" si="283"/>
        <v>16.196069854767092</v>
      </c>
      <c r="AT238" s="36">
        <f t="shared" si="283"/>
        <v>16.866813891732413</v>
      </c>
      <c r="AU238" s="36">
        <f t="shared" si="283"/>
        <v>17.565336122244616</v>
      </c>
      <c r="AV238" s="36">
        <f t="shared" si="283"/>
        <v>18.292786952411252</v>
      </c>
      <c r="AW238" s="36">
        <f t="shared" si="284"/>
        <v>19.050364431258409</v>
      </c>
      <c r="AX238" s="36">
        <f t="shared" si="284"/>
        <v>19.839316223814542</v>
      </c>
      <c r="AY238" s="36">
        <f t="shared" si="284"/>
        <v>20.660941665907593</v>
      </c>
      <c r="AZ238" s="36">
        <f t="shared" si="284"/>
        <v>21.516593904059487</v>
      </c>
      <c r="BA238" s="36">
        <f t="shared" si="284"/>
        <v>22.407682124002203</v>
      </c>
      <c r="BB238" s="36">
        <f t="shared" si="284"/>
        <v>23.335673871485628</v>
      </c>
      <c r="BC238" s="36">
        <f t="shared" si="284"/>
        <v>24.302097469199332</v>
      </c>
      <c r="BD238" s="36">
        <f t="shared" si="284"/>
        <v>25.308544533788748</v>
      </c>
      <c r="BE238" s="36">
        <f t="shared" si="284"/>
        <v>26.356672597111071</v>
      </c>
      <c r="BF238" s="36">
        <f t="shared" si="284"/>
        <v>27.448207836047825</v>
      </c>
      <c r="BG238" s="36">
        <f t="shared" si="284"/>
        <v>28.584947915369906</v>
      </c>
      <c r="BH238" s="36">
        <f t="shared" si="284"/>
        <v>29.768764948337029</v>
      </c>
      <c r="BI238" s="36">
        <f t="shared" si="284"/>
        <v>31.001608579907455</v>
      </c>
      <c r="BJ238" s="36">
        <f t="shared" si="284"/>
        <v>32.28550919763574</v>
      </c>
      <c r="BK238" s="36">
        <f t="shared" si="284"/>
        <v>33.622581275546622</v>
      </c>
      <c r="BL238" s="36">
        <f t="shared" si="284"/>
        <v>35.015026856492106</v>
      </c>
      <c r="BM238" s="36">
        <f t="shared" si="285"/>
        <v>36.465139178726865</v>
      </c>
      <c r="BN238" s="36">
        <f t="shared" si="285"/>
        <v>37.975306452674651</v>
      </c>
      <c r="BO238" s="36">
        <f t="shared" si="285"/>
        <v>39.548015794105716</v>
      </c>
      <c r="BP238" s="36">
        <f t="shared" si="285"/>
        <v>41.185857320202807</v>
      </c>
      <c r="BQ238" s="36">
        <f t="shared" si="285"/>
        <v>42.891528415261682</v>
      </c>
      <c r="BR238" s="36">
        <f t="shared" si="285"/>
        <v>44.667838173051322</v>
      </c>
      <c r="BS238" s="36">
        <f t="shared" si="285"/>
        <v>46.517712023150061</v>
      </c>
      <c r="BT238" s="36">
        <f t="shared" si="285"/>
        <v>48.444196548876789</v>
      </c>
      <c r="BU238" s="36">
        <f t="shared" si="285"/>
        <v>50.450464504751963</v>
      </c>
      <c r="BV238" s="36">
        <f t="shared" si="285"/>
        <v>52.539820041751753</v>
      </c>
      <c r="BW238" s="36">
        <f t="shared" si="285"/>
        <v>54.715704148960853</v>
      </c>
      <c r="BX238" s="36">
        <f t="shared" si="285"/>
        <v>56.981700320585908</v>
      </c>
      <c r="BY238" s="36">
        <f t="shared" si="285"/>
        <v>59.341540457662646</v>
      </c>
      <c r="BZ238" s="36">
        <f t="shared" si="285"/>
        <v>61.799111014176276</v>
      </c>
      <c r="CA238" s="36">
        <f t="shared" si="285"/>
        <v>64.358459397717368</v>
      </c>
      <c r="CB238" s="36">
        <f t="shared" si="285"/>
        <v>67.023800635214428</v>
      </c>
      <c r="CC238" s="36">
        <f t="shared" si="286"/>
        <v>69.799524314721182</v>
      </c>
      <c r="CD238" s="36">
        <f t="shared" si="286"/>
        <v>72.690201814691036</v>
      </c>
      <c r="CE238" s="36">
        <f t="shared" si="286"/>
        <v>75.700593832644643</v>
      </c>
      <c r="CF238" s="36">
        <f t="shared" si="286"/>
        <v>78.835658225629771</v>
      </c>
      <c r="CG238" s="36">
        <f t="shared" si="286"/>
        <v>82.100558175385984</v>
      </c>
      <c r="CH238" s="36">
        <f t="shared" si="286"/>
        <v>85.500670691661412</v>
      </c>
      <c r="CI238" s="36">
        <f t="shared" si="286"/>
        <v>89.041595467685866</v>
      </c>
      <c r="CJ238" s="36">
        <f t="shared" si="286"/>
        <v>92.729164102384601</v>
      </c>
      <c r="CK238" s="36">
        <f t="shared" si="286"/>
        <v>96.569449704520736</v>
      </c>
      <c r="CL238" s="36">
        <f t="shared" si="286"/>
        <v>100.56877689458373</v>
      </c>
      <c r="CM238" s="36">
        <f t="shared" si="286"/>
        <v>104.73373222089602</v>
      </c>
      <c r="CN238" s="36">
        <f t="shared" si="286"/>
        <v>109.07117500709219</v>
      </c>
      <c r="CO238" s="36">
        <f t="shared" si="286"/>
        <v>113.58824864883589</v>
      </c>
      <c r="CP238" s="36">
        <f t="shared" si="286"/>
        <v>118.29239237837876</v>
      </c>
      <c r="CQ238" s="36">
        <f t="shared" si="286"/>
        <v>123.19135351633692</v>
      </c>
      <c r="CR238" s="36">
        <f t="shared" si="286"/>
        <v>128.29320023086248</v>
      </c>
      <c r="CS238" s="36">
        <f t="shared" si="280"/>
        <v>133.6063348252234</v>
      </c>
      <c r="CT238" s="36">
        <f t="shared" si="280"/>
        <v>139.13950757567517</v>
      </c>
      <c r="CU238" s="36">
        <f t="shared" si="280"/>
        <v>144.90183114241415</v>
      </c>
      <c r="CV238" s="36">
        <f t="shared" si="280"/>
        <v>150.90279557734607</v>
      </c>
      <c r="CW238" s="36">
        <f t="shared" si="280"/>
        <v>157.15228395338625</v>
      </c>
      <c r="CX238" s="36">
        <f t="shared" si="280"/>
        <v>163.66058864103175</v>
      </c>
      <c r="CY238" s="36">
        <f t="shared" si="280"/>
        <v>170.4384282590114</v>
      </c>
      <c r="CZ238" s="36">
        <f t="shared" si="280"/>
        <v>177.49696532693008</v>
      </c>
      <c r="DA238" s="36">
        <f t="shared" si="280"/>
        <v>184.84782464897953</v>
      </c>
      <c r="DB238" s="36">
        <f t="shared" si="280"/>
        <v>192.50311245899235</v>
      </c>
      <c r="DC238" s="36">
        <f t="shared" si="280"/>
        <v>200.47543635836902</v>
      </c>
      <c r="DD238" s="36">
        <f t="shared" si="280"/>
        <v>208.77792607971449</v>
      </c>
      <c r="DE238" s="36">
        <f t="shared" si="280"/>
        <v>217.42425511037976</v>
      </c>
      <c r="DF238" s="36">
        <f t="shared" si="280"/>
        <v>226.42866321152098</v>
      </c>
      <c r="DG238" s="36">
        <f t="shared" si="280"/>
        <v>235.80597986976287</v>
      </c>
      <c r="DH238" s="36">
        <f t="shared" si="280"/>
        <v>245.5716487200892</v>
      </c>
      <c r="DI238" s="36">
        <f t="shared" si="278"/>
        <v>255.74175298018292</v>
      </c>
      <c r="DJ238" s="36">
        <f t="shared" si="278"/>
        <v>266.3330419381042</v>
      </c>
      <c r="DK238" s="36">
        <f t="shared" si="278"/>
        <v>277.36295853692883</v>
      </c>
      <c r="DL238" s="36">
        <f t="shared" si="278"/>
        <v>288.84966810177718</v>
      </c>
      <c r="DM238" s="36">
        <f t="shared" si="278"/>
        <v>300.81208825654414</v>
      </c>
      <c r="DN238" s="36">
        <f t="shared" si="278"/>
        <v>313.26992007960064</v>
      </c>
      <c r="DO238" s="36">
        <f t="shared" si="278"/>
        <v>326.2436805497772</v>
      </c>
      <c r="DP238" s="36">
        <f t="shared" si="278"/>
        <v>339.7547363360656</v>
      </c>
      <c r="DQ238" s="36">
        <f t="shared" si="278"/>
        <v>353.82533898668737</v>
      </c>
      <c r="DR238" s="36">
        <f t="shared" si="278"/>
        <v>368.47866157548196</v>
      </c>
      <c r="DS238" s="36">
        <f t="shared" si="278"/>
        <v>383.73883686596889</v>
      </c>
      <c r="DT238" s="36">
        <f t="shared" si="278"/>
        <v>399.63099705593606</v>
      </c>
      <c r="DU238" s="36">
        <f t="shared" si="278"/>
        <v>416.18131516801054</v>
      </c>
      <c r="DV238" s="36">
        <f t="shared" si="278"/>
        <v>433.41704815437845</v>
      </c>
      <c r="DW238" s="36">
        <f t="shared" si="278"/>
        <v>451.36658178664379</v>
      </c>
      <c r="DX238" s="36">
        <f t="shared" si="276"/>
        <v>470.0594774047558</v>
      </c>
      <c r="DY238" s="36">
        <f t="shared" si="276"/>
        <v>489.52652060199625</v>
      </c>
      <c r="DZ238" s="36">
        <f t="shared" si="276"/>
        <v>509.79977192620726</v>
      </c>
      <c r="EA238" s="36">
        <f t="shared" si="276"/>
        <v>530.91261968075912</v>
      </c>
      <c r="EB238" s="36">
        <f t="shared" si="276"/>
        <v>552.89983491221801</v>
      </c>
      <c r="EC238" s="36">
        <f t="shared" si="276"/>
        <v>575.79762867527256</v>
      </c>
      <c r="ED238" s="36">
        <f t="shared" si="276"/>
        <v>599.64371166923024</v>
      </c>
      <c r="EE238" s="36">
        <f t="shared" si="276"/>
        <v>624.47735634429966</v>
      </c>
      <c r="EF238" s="36">
        <f t="shared" si="276"/>
        <v>650.33946157994239</v>
      </c>
      <c r="EG238" s="36">
        <f t="shared" si="276"/>
        <v>677.27262004181398</v>
      </c>
      <c r="EH238" s="36">
        <f t="shared" si="276"/>
        <v>705.3211883282255</v>
      </c>
      <c r="EI238" s="36">
        <f t="shared" si="276"/>
        <v>734.53136002165047</v>
      </c>
      <c r="EJ238" s="36">
        <f t="shared" si="276"/>
        <v>764.95124176558704</v>
      </c>
      <c r="EK238" s="36">
        <f t="shared" si="276"/>
        <v>796.6309324920669</v>
      </c>
      <c r="EL238" s="36">
        <f t="shared" si="276"/>
        <v>829.62260593029328</v>
      </c>
      <c r="EM238" s="36">
        <f t="shared" si="276"/>
        <v>863.98059653229029</v>
      </c>
      <c r="EN238" s="36">
        <f t="shared" si="268"/>
        <v>899.76148895707843</v>
      </c>
      <c r="EO238" s="36">
        <f t="shared" si="281"/>
        <v>937.02421126074671</v>
      </c>
      <c r="EP238" s="36">
        <f t="shared" si="281"/>
        <v>975.8301319458991</v>
      </c>
      <c r="EQ238" s="36">
        <f t="shared" si="281"/>
        <v>1016.2431610303064</v>
      </c>
      <c r="ER238" s="36">
        <f t="shared" si="281"/>
        <v>1058.3298553012153</v>
      </c>
      <c r="ES238" s="36">
        <f t="shared" si="281"/>
        <v>1102.1595279286596</v>
      </c>
      <c r="ET238" s="36">
        <f t="shared" si="281"/>
        <v>1147.8043626182969</v>
      </c>
      <c r="EU238" s="36">
        <f t="shared" si="281"/>
        <v>1195.3395324917708</v>
      </c>
      <c r="EV238" s="36">
        <f t="shared" si="281"/>
        <v>1244.8433238903849</v>
      </c>
      <c r="EW238" s="36">
        <f t="shared" si="281"/>
        <v>1296.3972653059811</v>
      </c>
      <c r="EX238" s="36">
        <f t="shared" si="281"/>
        <v>1350.0862616513627</v>
      </c>
      <c r="EY238" s="36">
        <f t="shared" si="281"/>
        <v>1405.9987340913922</v>
      </c>
      <c r="EZ238" s="36">
        <f t="shared" si="281"/>
        <v>1464.2267656650529</v>
      </c>
      <c r="FA238" s="36">
        <f t="shared" si="281"/>
        <v>1524.8662529383053</v>
      </c>
      <c r="FB238" s="36">
        <f t="shared" si="281"/>
        <v>1588.0170639374919</v>
      </c>
      <c r="FC238" s="36">
        <f t="shared" si="281"/>
        <v>1653.7832026233989</v>
      </c>
      <c r="FD238" s="36">
        <f t="shared" si="281"/>
        <v>1722.2729801768442</v>
      </c>
      <c r="FE238" s="36">
        <f t="shared" si="277"/>
        <v>1793.5991933778878</v>
      </c>
      <c r="FF238" s="36">
        <f t="shared" si="277"/>
        <v>1867.8793103724392</v>
      </c>
      <c r="FG238" s="36">
        <f t="shared" si="277"/>
        <v>1945.2356641322031</v>
      </c>
      <c r="FH238" s="36">
        <f t="shared" si="277"/>
        <v>2025.7956539265738</v>
      </c>
      <c r="FI238" s="36">
        <f t="shared" si="277"/>
        <v>2109.6919551382884</v>
      </c>
      <c r="FJ238" s="36">
        <f t="shared" si="277"/>
        <v>2197.062737768385</v>
      </c>
      <c r="FK238" s="36">
        <f t="shared" si="277"/>
        <v>2288.0518939903245</v>
      </c>
      <c r="FL238" s="36">
        <f t="shared" si="277"/>
        <v>2382.8092751280396</v>
      </c>
      <c r="FM238" s="36">
        <f t="shared" si="277"/>
        <v>2481.4909384481921</v>
      </c>
      <c r="FN238" s="36">
        <f t="shared" si="277"/>
        <v>2584.2594041730849</v>
      </c>
      <c r="FO238" s="36">
        <f t="shared" si="277"/>
        <v>2691.2839231375087</v>
      </c>
      <c r="FP238" s="36">
        <f t="shared" si="277"/>
        <v>2802.7407555303253</v>
      </c>
      <c r="FQ238" s="36">
        <f t="shared" si="277"/>
        <v>2918.8134611798578</v>
      </c>
      <c r="FR238" s="36">
        <f t="shared" si="277"/>
        <v>3039.6932018611601</v>
      </c>
      <c r="FS238" s="36">
        <f t="shared" si="277"/>
        <v>3165.5790561230378</v>
      </c>
      <c r="FT238" s="36">
        <f t="shared" si="272"/>
        <v>3296.6783471533167</v>
      </c>
      <c r="FU238" s="36">
        <f t="shared" si="272"/>
        <v>3433.2069842223236</v>
      </c>
      <c r="FV238" s="36">
        <f t="shared" si="272"/>
        <v>3575.3898182669063</v>
      </c>
      <c r="FW238" s="36">
        <f t="shared" si="272"/>
        <v>3723.4610122006115</v>
      </c>
      <c r="FX238" s="36">
        <f t="shared" si="272"/>
        <v>3877.664426559887</v>
      </c>
      <c r="FY238" s="36">
        <f t="shared" si="272"/>
        <v>4038.2540211214377</v>
      </c>
      <c r="FZ238" s="36">
        <f t="shared" si="272"/>
        <v>4205.4942731521605</v>
      </c>
      <c r="GA238" s="36">
        <f t="shared" si="272"/>
        <v>4379.6606129804832</v>
      </c>
      <c r="GB238" s="36">
        <f t="shared" si="272"/>
        <v>4561.0398776064558</v>
      </c>
      <c r="GC238" s="36">
        <f t="shared" si="272"/>
        <v>4749.9307830976486</v>
      </c>
      <c r="GD238" s="36">
        <f t="shared" si="272"/>
        <v>4946.6444165488538</v>
      </c>
      <c r="GE238" s="36">
        <f t="shared" si="272"/>
        <v>5151.5047484158076</v>
      </c>
      <c r="GF238" s="36">
        <f t="shared" si="272"/>
        <v>5364.8491660666987</v>
      </c>
      <c r="GG238" s="36">
        <f t="shared" si="272"/>
        <v>5587.029029430184</v>
      </c>
      <c r="GH238" s="36">
        <f t="shared" si="272"/>
        <v>5818.4102496550049</v>
      </c>
      <c r="GI238" s="36">
        <f t="shared" si="272"/>
        <v>6059.3738917342162</v>
      </c>
      <c r="GJ238" s="36">
        <f t="shared" si="273"/>
        <v>6310.316802086496</v>
      </c>
      <c r="GK238" s="36">
        <f t="shared" si="273"/>
        <v>6571.6522621281047</v>
      </c>
      <c r="GL238" s="36">
        <f t="shared" si="273"/>
        <v>6843.8106689118767</v>
      </c>
      <c r="GM238" s="36">
        <f t="shared" si="273"/>
        <v>7127.240243954192</v>
      </c>
      <c r="GN238" s="36">
        <f t="shared" si="273"/>
        <v>7422.40777141731</v>
      </c>
      <c r="GO238" s="36">
        <f t="shared" si="273"/>
        <v>7729.7993668627851</v>
      </c>
      <c r="GP238" s="36">
        <f t="shared" si="273"/>
        <v>8049.9212778420388</v>
      </c>
      <c r="GQ238" s="36">
        <f t="shared" si="273"/>
        <v>8383.3007176425872</v>
      </c>
      <c r="GR238" s="36">
        <f t="shared" si="273"/>
        <v>8730.4867335630352</v>
      </c>
      <c r="GS238" s="36">
        <f t="shared" si="273"/>
        <v>9092.0511111468131</v>
      </c>
      <c r="GT238" s="36">
        <f t="shared" si="273"/>
        <v>9468.5893158638464</v>
      </c>
      <c r="GU238" s="36">
        <f t="shared" si="273"/>
        <v>9860.7214737910308</v>
      </c>
      <c r="GV238" s="36">
        <f t="shared" si="273"/>
        <v>10269.09339290661</v>
      </c>
      <c r="GW238" s="36">
        <f t="shared" si="273"/>
        <v>10694.377626680443</v>
      </c>
      <c r="GX238" s="36">
        <f t="shared" si="273"/>
        <v>11137.274581711785</v>
      </c>
      <c r="GY238" s="36">
        <f t="shared" si="273"/>
        <v>11598.513671238796</v>
      </c>
      <c r="GZ238" s="36">
        <f t="shared" si="271"/>
        <v>12078.854516419477</v>
      </c>
      <c r="HA238" s="36">
        <f t="shared" si="271"/>
        <v>12579.088197362471</v>
      </c>
      <c r="HB238" s="36">
        <f t="shared" si="271"/>
        <v>13100.038555968038</v>
      </c>
      <c r="HC238" s="36">
        <f t="shared" si="271"/>
        <v>13642.563552724896</v>
      </c>
      <c r="HD238" s="36">
        <f t="shared" si="271"/>
        <v>14207.556679697444</v>
      </c>
      <c r="HE238" s="36">
        <f t="shared" si="271"/>
        <v>14795.948432030431</v>
      </c>
      <c r="HF238" s="36">
        <f t="shared" si="271"/>
        <v>15408.707840394536</v>
      </c>
      <c r="HG238" s="36">
        <f t="shared" si="271"/>
        <v>16046.844066896632</v>
      </c>
      <c r="HH238" s="36">
        <f t="shared" si="271"/>
        <v>16711.408067083088</v>
      </c>
      <c r="HI238" s="36">
        <f t="shared" si="271"/>
        <v>17403.494320773265</v>
      </c>
      <c r="HJ238" s="36">
        <f t="shared" si="271"/>
        <v>18124.242634573766</v>
      </c>
      <c r="HK238" s="36">
        <f t="shared" si="271"/>
        <v>18874.840019042</v>
      </c>
      <c r="HL238" s="36">
        <f t="shared" si="271"/>
        <v>19656.522643590601</v>
      </c>
      <c r="HM238" s="36">
        <f t="shared" si="271"/>
        <v>20470.57787235226</v>
      </c>
    </row>
    <row r="239" spans="1:221" x14ac:dyDescent="0.25">
      <c r="A239" s="7" t="s">
        <v>535</v>
      </c>
      <c r="B239" s="16" t="s">
        <v>534</v>
      </c>
      <c r="C239" s="15">
        <v>730.74800000000005</v>
      </c>
      <c r="D239" s="15">
        <v>32.75</v>
      </c>
      <c r="E239" s="14">
        <f t="shared" si="241"/>
        <v>23931.997000000003</v>
      </c>
      <c r="F239" s="12">
        <f>IF(OR(G239="n/a",J239="n/a"),0%,E239/SUMIFS(E$13:E$515,G$13:G$515,"&lt;&gt;n/a",$J$13:$J$515,"&lt;&gt;n/a"))</f>
        <v>0</v>
      </c>
      <c r="G239" s="13">
        <v>2.3206106870229008E-2</v>
      </c>
      <c r="H239" s="13" t="str">
        <f t="shared" si="255"/>
        <v>n/a</v>
      </c>
      <c r="I239" s="33" t="str">
        <f t="shared" si="256"/>
        <v>n/a</v>
      </c>
      <c r="J239" s="13" t="s">
        <v>227</v>
      </c>
      <c r="K239" s="41" t="str">
        <f t="shared" si="242"/>
        <v>n/a</v>
      </c>
      <c r="L239" s="1" t="str">
        <f t="shared" si="243"/>
        <v>n/a</v>
      </c>
      <c r="M239" s="1" t="str">
        <f t="shared" si="244"/>
        <v>n/a</v>
      </c>
      <c r="N239" s="1" t="str">
        <f t="shared" si="245"/>
        <v>n/a</v>
      </c>
      <c r="O239" s="1" t="str">
        <f t="shared" si="246"/>
        <v>n/a</v>
      </c>
      <c r="P239" s="5">
        <v>4.141399999999984E-2</v>
      </c>
      <c r="Q239" s="1" t="str">
        <f t="shared" si="247"/>
        <v>n/a</v>
      </c>
      <c r="R239" s="12" t="str">
        <f t="shared" si="248"/>
        <v>n/a</v>
      </c>
      <c r="S239" s="12">
        <f t="shared" si="249"/>
        <v>0</v>
      </c>
      <c r="T239" s="7"/>
      <c r="U239" s="42">
        <f t="shared" si="250"/>
        <v>-32.75</v>
      </c>
      <c r="V239" s="36" t="str">
        <f t="shared" si="251"/>
        <v>n/a</v>
      </c>
      <c r="W239" s="36" t="str">
        <f t="shared" si="252"/>
        <v>n/a</v>
      </c>
      <c r="X239" s="36" t="str">
        <f t="shared" si="270"/>
        <v>n/a</v>
      </c>
      <c r="Y239" s="36" t="str">
        <f t="shared" si="270"/>
        <v>n/a</v>
      </c>
      <c r="Z239" s="36" t="str">
        <f t="shared" si="270"/>
        <v>n/a</v>
      </c>
      <c r="AA239" s="36" t="str">
        <f t="shared" si="253"/>
        <v>n/a</v>
      </c>
      <c r="AB239" s="36" t="str">
        <f t="shared" si="269"/>
        <v>n/a</v>
      </c>
      <c r="AC239" s="36" t="str">
        <f t="shared" si="269"/>
        <v>n/a</v>
      </c>
      <c r="AD239" s="36" t="str">
        <f t="shared" si="269"/>
        <v>n/a</v>
      </c>
      <c r="AE239" s="36" t="str">
        <f t="shared" si="269"/>
        <v>n/a</v>
      </c>
      <c r="AF239" s="36" t="str">
        <f t="shared" si="254"/>
        <v>n/a</v>
      </c>
      <c r="AG239" s="36" t="str">
        <f t="shared" si="283"/>
        <v>n/a</v>
      </c>
      <c r="AH239" s="36" t="str">
        <f t="shared" si="283"/>
        <v>n/a</v>
      </c>
      <c r="AI239" s="36" t="str">
        <f t="shared" si="283"/>
        <v>n/a</v>
      </c>
      <c r="AJ239" s="36" t="str">
        <f t="shared" si="283"/>
        <v>n/a</v>
      </c>
      <c r="AK239" s="36" t="str">
        <f t="shared" si="283"/>
        <v>n/a</v>
      </c>
      <c r="AL239" s="36" t="str">
        <f t="shared" si="283"/>
        <v>n/a</v>
      </c>
      <c r="AM239" s="36" t="str">
        <f t="shared" si="283"/>
        <v>n/a</v>
      </c>
      <c r="AN239" s="36" t="str">
        <f t="shared" si="283"/>
        <v>n/a</v>
      </c>
      <c r="AO239" s="36" t="str">
        <f t="shared" si="283"/>
        <v>n/a</v>
      </c>
      <c r="AP239" s="36" t="str">
        <f t="shared" si="283"/>
        <v>n/a</v>
      </c>
      <c r="AQ239" s="36" t="str">
        <f t="shared" si="283"/>
        <v>n/a</v>
      </c>
      <c r="AR239" s="36" t="str">
        <f t="shared" si="283"/>
        <v>n/a</v>
      </c>
      <c r="AS239" s="36" t="str">
        <f t="shared" si="283"/>
        <v>n/a</v>
      </c>
      <c r="AT239" s="36" t="str">
        <f t="shared" si="283"/>
        <v>n/a</v>
      </c>
      <c r="AU239" s="36" t="str">
        <f t="shared" si="283"/>
        <v>n/a</v>
      </c>
      <c r="AV239" s="36" t="str">
        <f t="shared" si="283"/>
        <v>n/a</v>
      </c>
      <c r="AW239" s="36" t="str">
        <f t="shared" si="284"/>
        <v>n/a</v>
      </c>
      <c r="AX239" s="36" t="str">
        <f t="shared" si="284"/>
        <v>n/a</v>
      </c>
      <c r="AY239" s="36" t="str">
        <f t="shared" si="284"/>
        <v>n/a</v>
      </c>
      <c r="AZ239" s="36" t="str">
        <f t="shared" si="284"/>
        <v>n/a</v>
      </c>
      <c r="BA239" s="36" t="str">
        <f t="shared" si="284"/>
        <v>n/a</v>
      </c>
      <c r="BB239" s="36" t="str">
        <f t="shared" si="284"/>
        <v>n/a</v>
      </c>
      <c r="BC239" s="36" t="str">
        <f t="shared" si="284"/>
        <v>n/a</v>
      </c>
      <c r="BD239" s="36" t="str">
        <f t="shared" si="284"/>
        <v>n/a</v>
      </c>
      <c r="BE239" s="36" t="str">
        <f t="shared" si="284"/>
        <v>n/a</v>
      </c>
      <c r="BF239" s="36" t="str">
        <f t="shared" si="284"/>
        <v>n/a</v>
      </c>
      <c r="BG239" s="36" t="str">
        <f t="shared" si="284"/>
        <v>n/a</v>
      </c>
      <c r="BH239" s="36" t="str">
        <f t="shared" si="284"/>
        <v>n/a</v>
      </c>
      <c r="BI239" s="36" t="str">
        <f t="shared" si="284"/>
        <v>n/a</v>
      </c>
      <c r="BJ239" s="36" t="str">
        <f t="shared" si="284"/>
        <v>n/a</v>
      </c>
      <c r="BK239" s="36" t="str">
        <f t="shared" si="284"/>
        <v>n/a</v>
      </c>
      <c r="BL239" s="36" t="str">
        <f t="shared" si="284"/>
        <v>n/a</v>
      </c>
      <c r="BM239" s="36" t="str">
        <f t="shared" si="285"/>
        <v>n/a</v>
      </c>
      <c r="BN239" s="36" t="str">
        <f t="shared" si="285"/>
        <v>n/a</v>
      </c>
      <c r="BO239" s="36" t="str">
        <f t="shared" si="285"/>
        <v>n/a</v>
      </c>
      <c r="BP239" s="36" t="str">
        <f t="shared" si="285"/>
        <v>n/a</v>
      </c>
      <c r="BQ239" s="36" t="str">
        <f t="shared" si="285"/>
        <v>n/a</v>
      </c>
      <c r="BR239" s="36" t="str">
        <f t="shared" si="285"/>
        <v>n/a</v>
      </c>
      <c r="BS239" s="36" t="str">
        <f t="shared" si="285"/>
        <v>n/a</v>
      </c>
      <c r="BT239" s="36" t="str">
        <f t="shared" si="285"/>
        <v>n/a</v>
      </c>
      <c r="BU239" s="36" t="str">
        <f t="shared" si="285"/>
        <v>n/a</v>
      </c>
      <c r="BV239" s="36" t="str">
        <f t="shared" si="285"/>
        <v>n/a</v>
      </c>
      <c r="BW239" s="36" t="str">
        <f t="shared" si="285"/>
        <v>n/a</v>
      </c>
      <c r="BX239" s="36" t="str">
        <f t="shared" si="285"/>
        <v>n/a</v>
      </c>
      <c r="BY239" s="36" t="str">
        <f t="shared" si="285"/>
        <v>n/a</v>
      </c>
      <c r="BZ239" s="36" t="str">
        <f t="shared" si="285"/>
        <v>n/a</v>
      </c>
      <c r="CA239" s="36" t="str">
        <f t="shared" si="285"/>
        <v>n/a</v>
      </c>
      <c r="CB239" s="36" t="str">
        <f t="shared" si="285"/>
        <v>n/a</v>
      </c>
      <c r="CC239" s="36" t="str">
        <f t="shared" si="286"/>
        <v>n/a</v>
      </c>
      <c r="CD239" s="36" t="str">
        <f t="shared" si="286"/>
        <v>n/a</v>
      </c>
      <c r="CE239" s="36" t="str">
        <f t="shared" si="286"/>
        <v>n/a</v>
      </c>
      <c r="CF239" s="36" t="str">
        <f t="shared" si="286"/>
        <v>n/a</v>
      </c>
      <c r="CG239" s="36" t="str">
        <f t="shared" si="286"/>
        <v>n/a</v>
      </c>
      <c r="CH239" s="36" t="str">
        <f t="shared" si="286"/>
        <v>n/a</v>
      </c>
      <c r="CI239" s="36" t="str">
        <f t="shared" si="286"/>
        <v>n/a</v>
      </c>
      <c r="CJ239" s="36" t="str">
        <f t="shared" si="286"/>
        <v>n/a</v>
      </c>
      <c r="CK239" s="36" t="str">
        <f t="shared" si="286"/>
        <v>n/a</v>
      </c>
      <c r="CL239" s="36" t="str">
        <f t="shared" si="286"/>
        <v>n/a</v>
      </c>
      <c r="CM239" s="36" t="str">
        <f t="shared" si="286"/>
        <v>n/a</v>
      </c>
      <c r="CN239" s="36" t="str">
        <f t="shared" si="286"/>
        <v>n/a</v>
      </c>
      <c r="CO239" s="36" t="str">
        <f t="shared" si="286"/>
        <v>n/a</v>
      </c>
      <c r="CP239" s="36" t="str">
        <f t="shared" si="286"/>
        <v>n/a</v>
      </c>
      <c r="CQ239" s="36" t="str">
        <f t="shared" si="286"/>
        <v>n/a</v>
      </c>
      <c r="CR239" s="36" t="str">
        <f t="shared" si="286"/>
        <v>n/a</v>
      </c>
      <c r="CS239" s="36" t="str">
        <f t="shared" si="280"/>
        <v>n/a</v>
      </c>
      <c r="CT239" s="36" t="str">
        <f t="shared" si="280"/>
        <v>n/a</v>
      </c>
      <c r="CU239" s="36" t="str">
        <f t="shared" si="280"/>
        <v>n/a</v>
      </c>
      <c r="CV239" s="36" t="str">
        <f t="shared" si="280"/>
        <v>n/a</v>
      </c>
      <c r="CW239" s="36" t="str">
        <f t="shared" si="280"/>
        <v>n/a</v>
      </c>
      <c r="CX239" s="36" t="str">
        <f t="shared" si="280"/>
        <v>n/a</v>
      </c>
      <c r="CY239" s="36" t="str">
        <f t="shared" si="280"/>
        <v>n/a</v>
      </c>
      <c r="CZ239" s="36" t="str">
        <f t="shared" si="280"/>
        <v>n/a</v>
      </c>
      <c r="DA239" s="36" t="str">
        <f t="shared" si="280"/>
        <v>n/a</v>
      </c>
      <c r="DB239" s="36" t="str">
        <f t="shared" si="280"/>
        <v>n/a</v>
      </c>
      <c r="DC239" s="36" t="str">
        <f t="shared" si="280"/>
        <v>n/a</v>
      </c>
      <c r="DD239" s="36" t="str">
        <f t="shared" si="280"/>
        <v>n/a</v>
      </c>
      <c r="DE239" s="36" t="str">
        <f t="shared" si="280"/>
        <v>n/a</v>
      </c>
      <c r="DF239" s="36" t="str">
        <f t="shared" si="280"/>
        <v>n/a</v>
      </c>
      <c r="DG239" s="36" t="str">
        <f t="shared" si="280"/>
        <v>n/a</v>
      </c>
      <c r="DH239" s="36" t="str">
        <f t="shared" si="280"/>
        <v>n/a</v>
      </c>
      <c r="DI239" s="36" t="str">
        <f t="shared" si="278"/>
        <v>n/a</v>
      </c>
      <c r="DJ239" s="36" t="str">
        <f t="shared" si="278"/>
        <v>n/a</v>
      </c>
      <c r="DK239" s="36" t="str">
        <f t="shared" si="278"/>
        <v>n/a</v>
      </c>
      <c r="DL239" s="36" t="str">
        <f t="shared" si="278"/>
        <v>n/a</v>
      </c>
      <c r="DM239" s="36" t="str">
        <f t="shared" si="278"/>
        <v>n/a</v>
      </c>
      <c r="DN239" s="36" t="str">
        <f t="shared" si="278"/>
        <v>n/a</v>
      </c>
      <c r="DO239" s="36" t="str">
        <f t="shared" si="278"/>
        <v>n/a</v>
      </c>
      <c r="DP239" s="36" t="str">
        <f t="shared" si="278"/>
        <v>n/a</v>
      </c>
      <c r="DQ239" s="36" t="str">
        <f t="shared" si="278"/>
        <v>n/a</v>
      </c>
      <c r="DR239" s="36" t="str">
        <f t="shared" si="278"/>
        <v>n/a</v>
      </c>
      <c r="DS239" s="36" t="str">
        <f t="shared" si="278"/>
        <v>n/a</v>
      </c>
      <c r="DT239" s="36" t="str">
        <f t="shared" si="278"/>
        <v>n/a</v>
      </c>
      <c r="DU239" s="36" t="str">
        <f t="shared" si="278"/>
        <v>n/a</v>
      </c>
      <c r="DV239" s="36" t="str">
        <f t="shared" si="278"/>
        <v>n/a</v>
      </c>
      <c r="DW239" s="36" t="str">
        <f t="shared" si="278"/>
        <v>n/a</v>
      </c>
      <c r="DX239" s="36" t="str">
        <f t="shared" si="276"/>
        <v>n/a</v>
      </c>
      <c r="DY239" s="36" t="str">
        <f t="shared" si="276"/>
        <v>n/a</v>
      </c>
      <c r="DZ239" s="36" t="str">
        <f t="shared" si="276"/>
        <v>n/a</v>
      </c>
      <c r="EA239" s="36" t="str">
        <f t="shared" si="276"/>
        <v>n/a</v>
      </c>
      <c r="EB239" s="36" t="str">
        <f t="shared" si="276"/>
        <v>n/a</v>
      </c>
      <c r="EC239" s="36" t="str">
        <f t="shared" si="276"/>
        <v>n/a</v>
      </c>
      <c r="ED239" s="36" t="str">
        <f t="shared" si="276"/>
        <v>n/a</v>
      </c>
      <c r="EE239" s="36" t="str">
        <f t="shared" si="276"/>
        <v>n/a</v>
      </c>
      <c r="EF239" s="36" t="str">
        <f t="shared" si="276"/>
        <v>n/a</v>
      </c>
      <c r="EG239" s="36" t="str">
        <f t="shared" si="276"/>
        <v>n/a</v>
      </c>
      <c r="EH239" s="36" t="str">
        <f t="shared" si="276"/>
        <v>n/a</v>
      </c>
      <c r="EI239" s="36" t="str">
        <f t="shared" si="276"/>
        <v>n/a</v>
      </c>
      <c r="EJ239" s="36" t="str">
        <f t="shared" si="276"/>
        <v>n/a</v>
      </c>
      <c r="EK239" s="36" t="str">
        <f t="shared" si="276"/>
        <v>n/a</v>
      </c>
      <c r="EL239" s="36" t="str">
        <f t="shared" si="276"/>
        <v>n/a</v>
      </c>
      <c r="EM239" s="36" t="str">
        <f t="shared" si="276"/>
        <v>n/a</v>
      </c>
      <c r="EN239" s="36" t="str">
        <f t="shared" si="268"/>
        <v>n/a</v>
      </c>
      <c r="EO239" s="36" t="str">
        <f t="shared" si="281"/>
        <v>n/a</v>
      </c>
      <c r="EP239" s="36" t="str">
        <f t="shared" si="281"/>
        <v>n/a</v>
      </c>
      <c r="EQ239" s="36" t="str">
        <f t="shared" si="281"/>
        <v>n/a</v>
      </c>
      <c r="ER239" s="36" t="str">
        <f t="shared" si="281"/>
        <v>n/a</v>
      </c>
      <c r="ES239" s="36" t="str">
        <f t="shared" si="281"/>
        <v>n/a</v>
      </c>
      <c r="ET239" s="36" t="str">
        <f t="shared" si="281"/>
        <v>n/a</v>
      </c>
      <c r="EU239" s="36" t="str">
        <f t="shared" si="281"/>
        <v>n/a</v>
      </c>
      <c r="EV239" s="36" t="str">
        <f t="shared" si="281"/>
        <v>n/a</v>
      </c>
      <c r="EW239" s="36" t="str">
        <f t="shared" si="281"/>
        <v>n/a</v>
      </c>
      <c r="EX239" s="36" t="str">
        <f t="shared" si="281"/>
        <v>n/a</v>
      </c>
      <c r="EY239" s="36" t="str">
        <f t="shared" si="281"/>
        <v>n/a</v>
      </c>
      <c r="EZ239" s="36" t="str">
        <f t="shared" si="281"/>
        <v>n/a</v>
      </c>
      <c r="FA239" s="36" t="str">
        <f t="shared" si="281"/>
        <v>n/a</v>
      </c>
      <c r="FB239" s="36" t="str">
        <f t="shared" si="281"/>
        <v>n/a</v>
      </c>
      <c r="FC239" s="36" t="str">
        <f t="shared" si="281"/>
        <v>n/a</v>
      </c>
      <c r="FD239" s="36" t="str">
        <f t="shared" si="281"/>
        <v>n/a</v>
      </c>
      <c r="FE239" s="36" t="str">
        <f t="shared" si="277"/>
        <v>n/a</v>
      </c>
      <c r="FF239" s="36" t="str">
        <f t="shared" si="277"/>
        <v>n/a</v>
      </c>
      <c r="FG239" s="36" t="str">
        <f t="shared" si="277"/>
        <v>n/a</v>
      </c>
      <c r="FH239" s="36" t="str">
        <f t="shared" si="277"/>
        <v>n/a</v>
      </c>
      <c r="FI239" s="36" t="str">
        <f t="shared" si="277"/>
        <v>n/a</v>
      </c>
      <c r="FJ239" s="36" t="str">
        <f t="shared" si="277"/>
        <v>n/a</v>
      </c>
      <c r="FK239" s="36" t="str">
        <f t="shared" si="277"/>
        <v>n/a</v>
      </c>
      <c r="FL239" s="36" t="str">
        <f t="shared" si="277"/>
        <v>n/a</v>
      </c>
      <c r="FM239" s="36" t="str">
        <f t="shared" si="277"/>
        <v>n/a</v>
      </c>
      <c r="FN239" s="36" t="str">
        <f t="shared" si="277"/>
        <v>n/a</v>
      </c>
      <c r="FO239" s="36" t="str">
        <f t="shared" si="277"/>
        <v>n/a</v>
      </c>
      <c r="FP239" s="36" t="str">
        <f t="shared" si="277"/>
        <v>n/a</v>
      </c>
      <c r="FQ239" s="36" t="str">
        <f t="shared" si="277"/>
        <v>n/a</v>
      </c>
      <c r="FR239" s="36" t="str">
        <f t="shared" si="277"/>
        <v>n/a</v>
      </c>
      <c r="FS239" s="36" t="str">
        <f t="shared" si="277"/>
        <v>n/a</v>
      </c>
      <c r="FT239" s="36" t="str">
        <f t="shared" si="272"/>
        <v>n/a</v>
      </c>
      <c r="FU239" s="36" t="str">
        <f t="shared" si="272"/>
        <v>n/a</v>
      </c>
      <c r="FV239" s="36" t="str">
        <f t="shared" si="272"/>
        <v>n/a</v>
      </c>
      <c r="FW239" s="36" t="str">
        <f t="shared" si="272"/>
        <v>n/a</v>
      </c>
      <c r="FX239" s="36" t="str">
        <f t="shared" si="272"/>
        <v>n/a</v>
      </c>
      <c r="FY239" s="36" t="str">
        <f t="shared" si="272"/>
        <v>n/a</v>
      </c>
      <c r="FZ239" s="36" t="str">
        <f t="shared" si="272"/>
        <v>n/a</v>
      </c>
      <c r="GA239" s="36" t="str">
        <f t="shared" si="272"/>
        <v>n/a</v>
      </c>
      <c r="GB239" s="36" t="str">
        <f t="shared" si="272"/>
        <v>n/a</v>
      </c>
      <c r="GC239" s="36" t="str">
        <f t="shared" si="272"/>
        <v>n/a</v>
      </c>
      <c r="GD239" s="36" t="str">
        <f t="shared" si="272"/>
        <v>n/a</v>
      </c>
      <c r="GE239" s="36" t="str">
        <f t="shared" si="272"/>
        <v>n/a</v>
      </c>
      <c r="GF239" s="36" t="str">
        <f t="shared" si="272"/>
        <v>n/a</v>
      </c>
      <c r="GG239" s="36" t="str">
        <f t="shared" si="272"/>
        <v>n/a</v>
      </c>
      <c r="GH239" s="36" t="str">
        <f t="shared" si="272"/>
        <v>n/a</v>
      </c>
      <c r="GI239" s="36" t="str">
        <f t="shared" si="272"/>
        <v>n/a</v>
      </c>
      <c r="GJ239" s="36" t="str">
        <f t="shared" si="273"/>
        <v>n/a</v>
      </c>
      <c r="GK239" s="36" t="str">
        <f t="shared" si="273"/>
        <v>n/a</v>
      </c>
      <c r="GL239" s="36" t="str">
        <f t="shared" si="273"/>
        <v>n/a</v>
      </c>
      <c r="GM239" s="36" t="str">
        <f t="shared" si="273"/>
        <v>n/a</v>
      </c>
      <c r="GN239" s="36" t="str">
        <f t="shared" si="273"/>
        <v>n/a</v>
      </c>
      <c r="GO239" s="36" t="str">
        <f t="shared" si="273"/>
        <v>n/a</v>
      </c>
      <c r="GP239" s="36" t="str">
        <f t="shared" si="273"/>
        <v>n/a</v>
      </c>
      <c r="GQ239" s="36" t="str">
        <f t="shared" si="273"/>
        <v>n/a</v>
      </c>
      <c r="GR239" s="36" t="str">
        <f t="shared" si="273"/>
        <v>n/a</v>
      </c>
      <c r="GS239" s="36" t="str">
        <f t="shared" si="273"/>
        <v>n/a</v>
      </c>
      <c r="GT239" s="36" t="str">
        <f t="shared" si="273"/>
        <v>n/a</v>
      </c>
      <c r="GU239" s="36" t="str">
        <f t="shared" si="273"/>
        <v>n/a</v>
      </c>
      <c r="GV239" s="36" t="str">
        <f t="shared" si="273"/>
        <v>n/a</v>
      </c>
      <c r="GW239" s="36" t="str">
        <f t="shared" si="273"/>
        <v>n/a</v>
      </c>
      <c r="GX239" s="36" t="str">
        <f t="shared" si="273"/>
        <v>n/a</v>
      </c>
      <c r="GY239" s="36" t="str">
        <f t="shared" si="273"/>
        <v>n/a</v>
      </c>
      <c r="GZ239" s="36" t="str">
        <f t="shared" si="271"/>
        <v>n/a</v>
      </c>
      <c r="HA239" s="36" t="str">
        <f t="shared" si="271"/>
        <v>n/a</v>
      </c>
      <c r="HB239" s="36" t="str">
        <f t="shared" si="271"/>
        <v>n/a</v>
      </c>
      <c r="HC239" s="36" t="str">
        <f t="shared" si="271"/>
        <v>n/a</v>
      </c>
      <c r="HD239" s="36" t="str">
        <f t="shared" si="271"/>
        <v>n/a</v>
      </c>
      <c r="HE239" s="36" t="str">
        <f t="shared" si="271"/>
        <v>n/a</v>
      </c>
      <c r="HF239" s="36" t="str">
        <f t="shared" si="271"/>
        <v>n/a</v>
      </c>
      <c r="HG239" s="36" t="str">
        <f t="shared" si="271"/>
        <v>n/a</v>
      </c>
      <c r="HH239" s="36" t="str">
        <f t="shared" si="271"/>
        <v>n/a</v>
      </c>
      <c r="HI239" s="36" t="str">
        <f t="shared" si="271"/>
        <v>n/a</v>
      </c>
      <c r="HJ239" s="36" t="str">
        <f t="shared" si="271"/>
        <v>n/a</v>
      </c>
      <c r="HK239" s="36" t="str">
        <f t="shared" si="271"/>
        <v>n/a</v>
      </c>
      <c r="HL239" s="36" t="str">
        <f t="shared" si="271"/>
        <v>n/a</v>
      </c>
      <c r="HM239" s="36" t="str">
        <f t="shared" si="271"/>
        <v>n/a</v>
      </c>
    </row>
    <row r="240" spans="1:221" x14ac:dyDescent="0.25">
      <c r="A240" s="7" t="s">
        <v>533</v>
      </c>
      <c r="B240" s="16" t="s">
        <v>532</v>
      </c>
      <c r="C240" s="15">
        <v>54.817999999999998</v>
      </c>
      <c r="D240" s="15">
        <v>139.96</v>
      </c>
      <c r="E240" s="14">
        <f t="shared" si="241"/>
        <v>7672.3272800000004</v>
      </c>
      <c r="F240" s="12">
        <f>IF(OR(G240="n/a",J240="n/a"),0%,E240/SUMIFS(E$13:E$515,G$13:G$515,"&lt;&gt;n/a",$J$13:$J$515,"&lt;&gt;n/a"))</f>
        <v>2.6809830221023495E-4</v>
      </c>
      <c r="G240" s="13">
        <v>5.0014289797084881E-2</v>
      </c>
      <c r="H240" s="13">
        <f t="shared" si="255"/>
        <v>4.9676693340954557E-2</v>
      </c>
      <c r="I240" s="33">
        <f t="shared" si="256"/>
        <v>6.95275</v>
      </c>
      <c r="J240" s="13">
        <v>-1.3500000000000002E-2</v>
      </c>
      <c r="K240" s="41">
        <f t="shared" si="242"/>
        <v>-4.3476666666666958E-3</v>
      </c>
      <c r="L240" s="1">
        <f t="shared" si="243"/>
        <v>4.8046666666666099E-3</v>
      </c>
      <c r="M240" s="1">
        <f t="shared" si="244"/>
        <v>1.3956999999999916E-2</v>
      </c>
      <c r="N240" s="1">
        <f t="shared" si="245"/>
        <v>2.3109333333333221E-2</v>
      </c>
      <c r="O240" s="1">
        <f t="shared" si="246"/>
        <v>3.2261666666666529E-2</v>
      </c>
      <c r="P240" s="5">
        <v>4.141399999999984E-2</v>
      </c>
      <c r="Q240" s="1">
        <f t="shared" si="247"/>
        <v>7.7593392340291834E-2</v>
      </c>
      <c r="R240" s="12">
        <f t="shared" si="248"/>
        <v>2.080265674916489E-5</v>
      </c>
      <c r="S240" s="12">
        <f t="shared" si="249"/>
        <v>2.6809830221023495E-4</v>
      </c>
      <c r="T240" s="7"/>
      <c r="U240" s="42">
        <f t="shared" si="250"/>
        <v>-139.96</v>
      </c>
      <c r="V240" s="36">
        <f t="shared" si="251"/>
        <v>6.8588878750000006</v>
      </c>
      <c r="W240" s="36">
        <f t="shared" si="252"/>
        <v>6.7662928886875013</v>
      </c>
      <c r="X240" s="36">
        <f t="shared" si="270"/>
        <v>6.6749479346902207</v>
      </c>
      <c r="Y240" s="36">
        <f t="shared" si="270"/>
        <v>6.5848361375719033</v>
      </c>
      <c r="Z240" s="36">
        <f t="shared" si="270"/>
        <v>6.4959408497146827</v>
      </c>
      <c r="AA240" s="36">
        <f t="shared" si="253"/>
        <v>6.4676986642137395</v>
      </c>
      <c r="AB240" s="36">
        <f t="shared" si="269"/>
        <v>6.4987738003957309</v>
      </c>
      <c r="AC240" s="36">
        <f t="shared" si="269"/>
        <v>6.5894771863278541</v>
      </c>
      <c r="AD240" s="36">
        <f t="shared" si="269"/>
        <v>6.7417556111190988</v>
      </c>
      <c r="AE240" s="36">
        <f t="shared" si="269"/>
        <v>6.9592558833931522</v>
      </c>
      <c r="AF240" s="36">
        <f t="shared" si="254"/>
        <v>7.2474665065479948</v>
      </c>
      <c r="AG240" s="36">
        <f t="shared" si="283"/>
        <v>7.5476130844501723</v>
      </c>
      <c r="AH240" s="36">
        <f t="shared" si="283"/>
        <v>7.8601899327295905</v>
      </c>
      <c r="AI240" s="36">
        <f t="shared" si="283"/>
        <v>8.1857118386036518</v>
      </c>
      <c r="AJ240" s="36">
        <f t="shared" si="283"/>
        <v>8.5247149086875815</v>
      </c>
      <c r="AK240" s="36">
        <f t="shared" si="283"/>
        <v>8.8777574519159685</v>
      </c>
      <c r="AL240" s="36">
        <f t="shared" si="283"/>
        <v>9.2454208990296145</v>
      </c>
      <c r="AM240" s="36">
        <f t="shared" si="283"/>
        <v>9.6283107601420248</v>
      </c>
      <c r="AN240" s="36">
        <f t="shared" si="283"/>
        <v>10.027057621962545</v>
      </c>
      <c r="AO240" s="36">
        <f t="shared" si="283"/>
        <v>10.4423181863185</v>
      </c>
      <c r="AP240" s="36">
        <f t="shared" si="283"/>
        <v>10.874776351686693</v>
      </c>
      <c r="AQ240" s="36">
        <f t="shared" si="283"/>
        <v>11.325144339515443</v>
      </c>
      <c r="AR240" s="36">
        <f t="shared" si="283"/>
        <v>11.794163867192134</v>
      </c>
      <c r="AS240" s="36">
        <f t="shared" si="283"/>
        <v>12.282607369588028</v>
      </c>
      <c r="AT240" s="36">
        <f t="shared" si="283"/>
        <v>12.791279271192145</v>
      </c>
      <c r="AU240" s="36">
        <f t="shared" si="283"/>
        <v>13.321017310929294</v>
      </c>
      <c r="AV240" s="36">
        <f t="shared" si="283"/>
        <v>13.872693921844117</v>
      </c>
      <c r="AW240" s="36">
        <f t="shared" si="284"/>
        <v>14.447217667923368</v>
      </c>
      <c r="AX240" s="36">
        <f t="shared" si="284"/>
        <v>15.045534740422745</v>
      </c>
      <c r="AY240" s="36">
        <f t="shared" si="284"/>
        <v>15.66863051616261</v>
      </c>
      <c r="AZ240" s="36">
        <f t="shared" si="284"/>
        <v>16.317531180358966</v>
      </c>
      <c r="BA240" s="36">
        <f t="shared" si="284"/>
        <v>16.993305416662349</v>
      </c>
      <c r="BB240" s="36">
        <f t="shared" si="284"/>
        <v>17.697066167188002</v>
      </c>
      <c r="BC240" s="36">
        <f t="shared" si="284"/>
        <v>18.429972465435924</v>
      </c>
      <c r="BD240" s="36">
        <f t="shared" si="284"/>
        <v>19.193231345119486</v>
      </c>
      <c r="BE240" s="36">
        <f t="shared" si="284"/>
        <v>19.988099828046263</v>
      </c>
      <c r="BF240" s="36">
        <f t="shared" si="284"/>
        <v>20.815886994324966</v>
      </c>
      <c r="BG240" s="36">
        <f t="shared" si="284"/>
        <v>21.677956138307938</v>
      </c>
      <c r="BH240" s="36">
        <f t="shared" si="284"/>
        <v>22.575727013819819</v>
      </c>
      <c r="BI240" s="36">
        <f t="shared" si="284"/>
        <v>23.510678172370149</v>
      </c>
      <c r="BJ240" s="36">
        <f t="shared" si="284"/>
        <v>24.484349398200681</v>
      </c>
      <c r="BK240" s="36">
        <f t="shared" si="284"/>
        <v>25.498344244177762</v>
      </c>
      <c r="BL240" s="36">
        <f t="shared" si="284"/>
        <v>26.554332672706135</v>
      </c>
      <c r="BM240" s="36">
        <f t="shared" si="285"/>
        <v>27.654053806013582</v>
      </c>
      <c r="BN240" s="36">
        <f t="shared" si="285"/>
        <v>28.799318790335825</v>
      </c>
      <c r="BO240" s="36">
        <f t="shared" si="285"/>
        <v>29.992013778718789</v>
      </c>
      <c r="BP240" s="36">
        <f t="shared" si="285"/>
        <v>31.234103037350643</v>
      </c>
      <c r="BQ240" s="36">
        <f t="shared" si="285"/>
        <v>32.527632180539477</v>
      </c>
      <c r="BR240" s="36">
        <f t="shared" si="285"/>
        <v>33.874731539664332</v>
      </c>
      <c r="BS240" s="36">
        <f t="shared" si="285"/>
        <v>35.277619671647983</v>
      </c>
      <c r="BT240" s="36">
        <f t="shared" si="285"/>
        <v>36.738607012729609</v>
      </c>
      <c r="BU240" s="36">
        <f t="shared" si="285"/>
        <v>38.260099683554785</v>
      </c>
      <c r="BV240" s="36">
        <f t="shared" si="285"/>
        <v>39.844603451849515</v>
      </c>
      <c r="BW240" s="36">
        <f t="shared" si="285"/>
        <v>41.494727859204403</v>
      </c>
      <c r="BX240" s="36">
        <f t="shared" si="285"/>
        <v>43.213190518765487</v>
      </c>
      <c r="BY240" s="36">
        <f t="shared" si="285"/>
        <v>45.002821590909633</v>
      </c>
      <c r="BZ240" s="36">
        <f t="shared" si="285"/>
        <v>46.866568444275558</v>
      </c>
      <c r="CA240" s="36">
        <f t="shared" si="285"/>
        <v>48.807500509826781</v>
      </c>
      <c r="CB240" s="36">
        <f t="shared" si="285"/>
        <v>50.828814335940741</v>
      </c>
      <c r="CC240" s="36">
        <f t="shared" si="286"/>
        <v>52.933838852849384</v>
      </c>
      <c r="CD240" s="36">
        <f t="shared" si="286"/>
        <v>55.12604085510128</v>
      </c>
      <c r="CE240" s="36">
        <f t="shared" si="286"/>
        <v>57.409030711074436</v>
      </c>
      <c r="CF240" s="36">
        <f t="shared" si="286"/>
        <v>59.786568308942861</v>
      </c>
      <c r="CG240" s="36">
        <f t="shared" si="286"/>
        <v>62.262569248889413</v>
      </c>
      <c r="CH240" s="36">
        <f t="shared" si="286"/>
        <v>64.841111291762914</v>
      </c>
      <c r="CI240" s="36">
        <f t="shared" si="286"/>
        <v>67.526441074799976</v>
      </c>
      <c r="CJ240" s="36">
        <f t="shared" si="286"/>
        <v>70.322981105471726</v>
      </c>
      <c r="CK240" s="36">
        <f t="shared" si="286"/>
        <v>73.235337044973718</v>
      </c>
      <c r="CL240" s="36">
        <f t="shared" si="286"/>
        <v>76.268305293354246</v>
      </c>
      <c r="CM240" s="36">
        <f t="shared" si="286"/>
        <v>79.426880888773212</v>
      </c>
      <c r="CN240" s="36">
        <f t="shared" si="286"/>
        <v>82.716265733900855</v>
      </c>
      <c r="CO240" s="36">
        <f t="shared" si="286"/>
        <v>86.141877163004608</v>
      </c>
      <c r="CP240" s="36">
        <f t="shared" si="286"/>
        <v>89.709356863833264</v>
      </c>
      <c r="CQ240" s="36">
        <f t="shared" si="286"/>
        <v>93.424580168992037</v>
      </c>
      <c r="CR240" s="36">
        <f t="shared" si="286"/>
        <v>97.293665732110654</v>
      </c>
      <c r="CS240" s="36">
        <f t="shared" si="280"/>
        <v>101.32298560474027</v>
      </c>
      <c r="CT240" s="36">
        <f t="shared" si="280"/>
        <v>105.51917573057497</v>
      </c>
      <c r="CU240" s="36">
        <f t="shared" si="280"/>
        <v>109.88914687428098</v>
      </c>
      <c r="CV240" s="36">
        <f t="shared" si="280"/>
        <v>114.44009600293244</v>
      </c>
      <c r="CW240" s="36">
        <f t="shared" si="280"/>
        <v>119.17951813879786</v>
      </c>
      <c r="CX240" s="36">
        <f t="shared" si="280"/>
        <v>124.11521870299802</v>
      </c>
      <c r="CY240" s="36">
        <f t="shared" si="280"/>
        <v>129.25532637036397</v>
      </c>
      <c r="CZ240" s="36">
        <f t="shared" si="280"/>
        <v>134.60830645666621</v>
      </c>
      <c r="DA240" s="36">
        <f t="shared" si="280"/>
        <v>140.18297486026256</v>
      </c>
      <c r="DB240" s="36">
        <f t="shared" si="280"/>
        <v>145.98851258112546</v>
      </c>
      <c r="DC240" s="36">
        <f t="shared" si="280"/>
        <v>152.03448084116016</v>
      </c>
      <c r="DD240" s="36">
        <f t="shared" si="280"/>
        <v>158.33083683071595</v>
      </c>
      <c r="DE240" s="36">
        <f t="shared" si="280"/>
        <v>164.88795010722319</v>
      </c>
      <c r="DF240" s="36">
        <f t="shared" si="280"/>
        <v>171.7166196729637</v>
      </c>
      <c r="DG240" s="36">
        <f t="shared" si="280"/>
        <v>178.8280917600998</v>
      </c>
      <c r="DH240" s="36">
        <f t="shared" si="280"/>
        <v>186.23407835225254</v>
      </c>
      <c r="DI240" s="36">
        <f t="shared" si="278"/>
        <v>193.9467764731327</v>
      </c>
      <c r="DJ240" s="36">
        <f t="shared" si="278"/>
        <v>201.97888827399098</v>
      </c>
      <c r="DK240" s="36">
        <f t="shared" si="278"/>
        <v>210.34364195297002</v>
      </c>
      <c r="DL240" s="36">
        <f t="shared" si="278"/>
        <v>219.05481354081027</v>
      </c>
      <c r="DM240" s="36">
        <f t="shared" si="278"/>
        <v>228.12674958878935</v>
      </c>
      <c r="DN240" s="36">
        <f t="shared" si="278"/>
        <v>237.57439079625945</v>
      </c>
      <c r="DO240" s="36">
        <f t="shared" si="278"/>
        <v>247.4132966166957</v>
      </c>
      <c r="DP240" s="36">
        <f t="shared" si="278"/>
        <v>257.65967088277949</v>
      </c>
      <c r="DQ240" s="36">
        <f t="shared" si="278"/>
        <v>268.3303884927189</v>
      </c>
      <c r="DR240" s="36">
        <f t="shared" si="278"/>
        <v>279.44302320175632</v>
      </c>
      <c r="DS240" s="36">
        <f t="shared" si="278"/>
        <v>291.0158765646338</v>
      </c>
      <c r="DT240" s="36">
        <f t="shared" si="278"/>
        <v>303.06800807668151</v>
      </c>
      <c r="DU240" s="36">
        <f t="shared" si="278"/>
        <v>315.61926656316916</v>
      </c>
      <c r="DV240" s="36">
        <f t="shared" si="278"/>
        <v>328.69032286861619</v>
      </c>
      <c r="DW240" s="36">
        <f t="shared" si="278"/>
        <v>342.30270389989698</v>
      </c>
      <c r="DX240" s="36">
        <f t="shared" si="276"/>
        <v>356.47882807920729</v>
      </c>
      <c r="DY240" s="36">
        <f t="shared" si="276"/>
        <v>371.24204226527951</v>
      </c>
      <c r="DZ240" s="36">
        <f t="shared" si="276"/>
        <v>386.61666020365374</v>
      </c>
      <c r="EA240" s="36">
        <f t="shared" si="276"/>
        <v>402.6280025693278</v>
      </c>
      <c r="EB240" s="36">
        <f t="shared" si="276"/>
        <v>419.3024386677339</v>
      </c>
      <c r="EC240" s="36">
        <f t="shared" si="276"/>
        <v>436.66742986271936</v>
      </c>
      <c r="ED240" s="36">
        <f t="shared" si="276"/>
        <v>454.75157480305393</v>
      </c>
      <c r="EE240" s="36">
        <f t="shared" si="276"/>
        <v>473.58465652194752</v>
      </c>
      <c r="EF240" s="36">
        <f t="shared" si="276"/>
        <v>493.19769148714738</v>
      </c>
      <c r="EG240" s="36">
        <f t="shared" si="276"/>
        <v>513.62298068239602</v>
      </c>
      <c r="EH240" s="36">
        <f t="shared" si="276"/>
        <v>534.89416280437672</v>
      </c>
      <c r="EI240" s="36">
        <f t="shared" si="276"/>
        <v>557.04626966275714</v>
      </c>
      <c r="EJ240" s="36">
        <f t="shared" si="276"/>
        <v>580.11578387457052</v>
      </c>
      <c r="EK240" s="36">
        <f t="shared" si="276"/>
        <v>604.14069894795193</v>
      </c>
      <c r="EL240" s="36">
        <f t="shared" si="276"/>
        <v>629.16058185418228</v>
      </c>
      <c r="EM240" s="36">
        <f t="shared" si="276"/>
        <v>655.21663819109131</v>
      </c>
      <c r="EN240" s="36">
        <f t="shared" si="268"/>
        <v>682.35178004513705</v>
      </c>
      <c r="EO240" s="36">
        <f t="shared" si="281"/>
        <v>710.61069666392621</v>
      </c>
      <c r="EP240" s="36">
        <f t="shared" si="281"/>
        <v>740.03992805556595</v>
      </c>
      <c r="EQ240" s="36">
        <f t="shared" si="281"/>
        <v>770.68794163605901</v>
      </c>
      <c r="ER240" s="36">
        <f t="shared" si="281"/>
        <v>802.60521205097461</v>
      </c>
      <c r="ES240" s="36">
        <f t="shared" si="281"/>
        <v>835.84430430285352</v>
      </c>
      <c r="ET240" s="36">
        <f t="shared" si="281"/>
        <v>870.45996032125174</v>
      </c>
      <c r="EU240" s="36">
        <f t="shared" si="281"/>
        <v>906.5091891179959</v>
      </c>
      <c r="EV240" s="36">
        <f t="shared" si="281"/>
        <v>944.05136067612841</v>
      </c>
      <c r="EW240" s="36">
        <f t="shared" si="281"/>
        <v>983.14830372716949</v>
      </c>
      <c r="EX240" s="36">
        <f t="shared" si="281"/>
        <v>1023.8644075777263</v>
      </c>
      <c r="EY240" s="36">
        <f t="shared" si="281"/>
        <v>1066.2667281531501</v>
      </c>
      <c r="EZ240" s="36">
        <f t="shared" si="281"/>
        <v>1110.4250984328844</v>
      </c>
      <c r="FA240" s="36">
        <f t="shared" si="281"/>
        <v>1156.4122434593837</v>
      </c>
      <c r="FB240" s="36">
        <f t="shared" si="281"/>
        <v>1204.3039001100105</v>
      </c>
      <c r="FC240" s="36">
        <f t="shared" si="281"/>
        <v>1254.1789418291664</v>
      </c>
      <c r="FD240" s="36">
        <f t="shared" si="281"/>
        <v>1306.1195085260792</v>
      </c>
      <c r="FE240" s="36">
        <f t="shared" si="277"/>
        <v>1360.2111418521781</v>
      </c>
      <c r="FF240" s="36">
        <f t="shared" si="277"/>
        <v>1416.5429260808439</v>
      </c>
      <c r="FG240" s="36">
        <f t="shared" si="277"/>
        <v>1475.2076348215558</v>
      </c>
      <c r="FH240" s="36">
        <f t="shared" si="277"/>
        <v>1536.3018838100554</v>
      </c>
      <c r="FI240" s="36">
        <f t="shared" si="277"/>
        <v>1599.9262900261649</v>
      </c>
      <c r="FJ240" s="36">
        <f t="shared" si="277"/>
        <v>1666.1856374013082</v>
      </c>
      <c r="FK240" s="36">
        <f t="shared" si="277"/>
        <v>1735.1890493886458</v>
      </c>
      <c r="FL240" s="36">
        <f t="shared" si="277"/>
        <v>1807.0501686800269</v>
      </c>
      <c r="FM240" s="36">
        <f t="shared" si="277"/>
        <v>1881.8873443657412</v>
      </c>
      <c r="FN240" s="36">
        <f t="shared" si="277"/>
        <v>1959.8238268453038</v>
      </c>
      <c r="FO240" s="36">
        <f t="shared" si="277"/>
        <v>2040.9879708102749</v>
      </c>
      <c r="FP240" s="36">
        <f t="shared" si="277"/>
        <v>2125.5134466334111</v>
      </c>
      <c r="FQ240" s="36">
        <f t="shared" si="277"/>
        <v>2213.539460512287</v>
      </c>
      <c r="FR240" s="36">
        <f t="shared" si="277"/>
        <v>2305.2109837299427</v>
      </c>
      <c r="FS240" s="36">
        <f t="shared" si="277"/>
        <v>2400.6789914101341</v>
      </c>
      <c r="FT240" s="36">
        <f t="shared" si="272"/>
        <v>2500.1007111603931</v>
      </c>
      <c r="FU240" s="36">
        <f t="shared" si="272"/>
        <v>2603.6398820123891</v>
      </c>
      <c r="FV240" s="36">
        <f t="shared" si="272"/>
        <v>2711.4670240860496</v>
      </c>
      <c r="FW240" s="36">
        <f t="shared" si="272"/>
        <v>2823.7597194215487</v>
      </c>
      <c r="FX240" s="36">
        <f t="shared" si="272"/>
        <v>2940.7029044416722</v>
      </c>
      <c r="FY240" s="36">
        <f t="shared" si="272"/>
        <v>3062.4891745262194</v>
      </c>
      <c r="FZ240" s="36">
        <f t="shared" si="272"/>
        <v>3189.3191012000475</v>
      </c>
      <c r="GA240" s="36">
        <f t="shared" si="272"/>
        <v>3321.4015624571457</v>
      </c>
      <c r="GB240" s="36">
        <f t="shared" si="272"/>
        <v>3458.9540867647456</v>
      </c>
      <c r="GC240" s="36">
        <f t="shared" si="272"/>
        <v>3602.2032113140203</v>
      </c>
      <c r="GD240" s="36">
        <f t="shared" si="272"/>
        <v>3751.3848551073784</v>
      </c>
      <c r="GE240" s="36">
        <f t="shared" si="272"/>
        <v>3906.7447074967949</v>
      </c>
      <c r="GF240" s="36">
        <f t="shared" si="272"/>
        <v>4068.5386328130667</v>
      </c>
      <c r="GG240" s="36">
        <f t="shared" si="272"/>
        <v>4237.0330917523861</v>
      </c>
      <c r="GH240" s="36">
        <f t="shared" si="272"/>
        <v>4412.5055802142188</v>
      </c>
      <c r="GI240" s="36">
        <f t="shared" ref="GI240:GX256" si="287">IFERROR(GH240*(1+$P240),"n/a")</f>
        <v>4595.2450863132099</v>
      </c>
      <c r="GJ240" s="36">
        <f t="shared" si="287"/>
        <v>4785.5525663177841</v>
      </c>
      <c r="GK240" s="36">
        <f t="shared" si="287"/>
        <v>4983.7414402992681</v>
      </c>
      <c r="GL240" s="36">
        <f t="shared" si="287"/>
        <v>5190.1381083078213</v>
      </c>
      <c r="GM240" s="36">
        <f t="shared" si="287"/>
        <v>5405.0824879252805</v>
      </c>
      <c r="GN240" s="36">
        <f t="shared" si="287"/>
        <v>5628.928574080217</v>
      </c>
      <c r="GO240" s="36">
        <f t="shared" si="287"/>
        <v>5862.0450220471739</v>
      </c>
      <c r="GP240" s="36">
        <f t="shared" si="287"/>
        <v>6104.815754590235</v>
      </c>
      <c r="GQ240" s="36">
        <f t="shared" si="287"/>
        <v>6357.6405942508336</v>
      </c>
      <c r="GR240" s="36">
        <f t="shared" si="287"/>
        <v>6620.9359218211366</v>
      </c>
      <c r="GS240" s="36">
        <f t="shared" si="287"/>
        <v>6895.1353620874361</v>
      </c>
      <c r="GT240" s="36">
        <f t="shared" si="287"/>
        <v>7180.6904979729243</v>
      </c>
      <c r="GU240" s="36">
        <f t="shared" si="287"/>
        <v>7478.0716142559741</v>
      </c>
      <c r="GV240" s="36">
        <f t="shared" si="287"/>
        <v>7787.7684720887701</v>
      </c>
      <c r="GW240" s="36">
        <f t="shared" si="287"/>
        <v>8110.2911155918528</v>
      </c>
      <c r="GX240" s="36">
        <f t="shared" si="287"/>
        <v>8446.1707118529721</v>
      </c>
      <c r="GY240" s="36">
        <f t="shared" si="273"/>
        <v>8795.9604257136489</v>
      </c>
      <c r="GZ240" s="36">
        <f t="shared" si="271"/>
        <v>9160.2363307841533</v>
      </c>
      <c r="HA240" s="36">
        <f t="shared" si="271"/>
        <v>9539.598358187246</v>
      </c>
      <c r="HB240" s="36">
        <f t="shared" si="271"/>
        <v>9934.6712845932107</v>
      </c>
      <c r="HC240" s="36">
        <f t="shared" si="271"/>
        <v>10346.105761173352</v>
      </c>
      <c r="HD240" s="36">
        <f t="shared" si="271"/>
        <v>10774.579385166584</v>
      </c>
      <c r="HE240" s="36">
        <f t="shared" si="271"/>
        <v>11220.797815823871</v>
      </c>
      <c r="HF240" s="36">
        <f t="shared" si="271"/>
        <v>11685.495936568399</v>
      </c>
      <c r="HG240" s="36">
        <f t="shared" si="271"/>
        <v>12169.43906528544</v>
      </c>
      <c r="HH240" s="36">
        <f t="shared" si="271"/>
        <v>12673.424214735169</v>
      </c>
      <c r="HI240" s="36">
        <f t="shared" si="271"/>
        <v>13198.281405164209</v>
      </c>
      <c r="HJ240" s="36">
        <f t="shared" si="271"/>
        <v>13744.875031277677</v>
      </c>
      <c r="HK240" s="36">
        <f t="shared" si="271"/>
        <v>14314.105285823009</v>
      </c>
      <c r="HL240" s="36">
        <f t="shared" si="271"/>
        <v>14906.90964213008</v>
      </c>
      <c r="HM240" s="36">
        <f t="shared" si="271"/>
        <v>15524.264398049252</v>
      </c>
    </row>
    <row r="241" spans="1:221" x14ac:dyDescent="0.25">
      <c r="A241" s="7" t="s">
        <v>531</v>
      </c>
      <c r="B241" s="16" t="s">
        <v>530</v>
      </c>
      <c r="C241" s="15">
        <v>1216.421</v>
      </c>
      <c r="D241" s="15">
        <v>34.53</v>
      </c>
      <c r="E241" s="14">
        <f t="shared" si="241"/>
        <v>42003.01713</v>
      </c>
      <c r="F241" s="12">
        <f>IF(OR(G241="n/a",J241="n/a"),0%,E241/SUMIFS(E$13:E$515,G$13:G$515,"&lt;&gt;n/a",$J$13:$J$515,"&lt;&gt;n/a"))</f>
        <v>1.4677342570637074E-3</v>
      </c>
      <c r="G241" s="13">
        <v>5.1838980596582679E-2</v>
      </c>
      <c r="H241" s="13">
        <f t="shared" si="255"/>
        <v>5.2746162757022881E-2</v>
      </c>
      <c r="I241" s="33">
        <f t="shared" si="256"/>
        <v>1.8213250000000001</v>
      </c>
      <c r="J241" s="13">
        <v>3.5000000000000003E-2</v>
      </c>
      <c r="K241" s="41">
        <f t="shared" si="242"/>
        <v>3.6068999999999976E-2</v>
      </c>
      <c r="L241" s="1">
        <f t="shared" si="243"/>
        <v>3.7137999999999949E-2</v>
      </c>
      <c r="M241" s="1">
        <f t="shared" si="244"/>
        <v>3.8206999999999922E-2</v>
      </c>
      <c r="N241" s="1">
        <f t="shared" si="245"/>
        <v>3.9275999999999894E-2</v>
      </c>
      <c r="O241" s="1">
        <f t="shared" si="246"/>
        <v>4.0344999999999867E-2</v>
      </c>
      <c r="P241" s="5">
        <v>4.141399999999984E-2</v>
      </c>
      <c r="Q241" s="1">
        <f t="shared" si="247"/>
        <v>9.4226537272460442E-2</v>
      </c>
      <c r="R241" s="12">
        <f t="shared" si="248"/>
        <v>1.3829951667928045E-4</v>
      </c>
      <c r="S241" s="12">
        <f t="shared" si="249"/>
        <v>1.4677342570637074E-3</v>
      </c>
      <c r="T241" s="7"/>
      <c r="U241" s="42">
        <f t="shared" si="250"/>
        <v>-34.53</v>
      </c>
      <c r="V241" s="36">
        <f t="shared" si="251"/>
        <v>1.8850713749999999</v>
      </c>
      <c r="W241" s="36">
        <f t="shared" si="252"/>
        <v>1.9510488731249997</v>
      </c>
      <c r="X241" s="36">
        <f t="shared" si="270"/>
        <v>2.0193355836843745</v>
      </c>
      <c r="Y241" s="36">
        <f t="shared" si="270"/>
        <v>2.0900123291133275</v>
      </c>
      <c r="Z241" s="36">
        <f t="shared" si="270"/>
        <v>2.1631627606322938</v>
      </c>
      <c r="AA241" s="36">
        <f t="shared" si="253"/>
        <v>2.2411858782455401</v>
      </c>
      <c r="AB241" s="36">
        <f t="shared" si="269"/>
        <v>2.3244190393918225</v>
      </c>
      <c r="AC241" s="36">
        <f t="shared" si="269"/>
        <v>2.4132281176298656</v>
      </c>
      <c r="AD241" s="36">
        <f t="shared" si="269"/>
        <v>2.508010065177896</v>
      </c>
      <c r="AE241" s="36">
        <f t="shared" si="269"/>
        <v>2.6091957312574978</v>
      </c>
      <c r="AF241" s="36">
        <f t="shared" si="254"/>
        <v>2.7172529632717954</v>
      </c>
      <c r="AG241" s="36">
        <f t="shared" si="283"/>
        <v>2.829785277492733</v>
      </c>
      <c r="AH241" s="36">
        <f t="shared" si="283"/>
        <v>2.9469780049748167</v>
      </c>
      <c r="AI241" s="36">
        <f t="shared" si="283"/>
        <v>3.0690241520728434</v>
      </c>
      <c r="AJ241" s="36">
        <f t="shared" si="283"/>
        <v>3.1961247183067876</v>
      </c>
      <c r="AK241" s="36">
        <f t="shared" si="283"/>
        <v>3.3284890273907441</v>
      </c>
      <c r="AL241" s="36">
        <f t="shared" si="283"/>
        <v>3.4663350719711037</v>
      </c>
      <c r="AM241" s="36">
        <f t="shared" si="283"/>
        <v>3.6098898726417143</v>
      </c>
      <c r="AN241" s="36">
        <f t="shared" si="283"/>
        <v>3.7593898518272977</v>
      </c>
      <c r="AO241" s="36">
        <f t="shared" si="283"/>
        <v>3.9150812231508727</v>
      </c>
      <c r="AP241" s="36">
        <f t="shared" si="283"/>
        <v>4.0772203969264424</v>
      </c>
      <c r="AQ241" s="36">
        <f t="shared" si="283"/>
        <v>4.2460744024447532</v>
      </c>
      <c r="AR241" s="36">
        <f t="shared" si="283"/>
        <v>4.4219213277475999</v>
      </c>
      <c r="AS241" s="36">
        <f t="shared" si="283"/>
        <v>4.6050507776149381</v>
      </c>
      <c r="AT241" s="36">
        <f t="shared" si="283"/>
        <v>4.7957643505190823</v>
      </c>
      <c r="AU241" s="36">
        <f t="shared" si="283"/>
        <v>4.9943761353314793</v>
      </c>
      <c r="AV241" s="36">
        <f t="shared" si="283"/>
        <v>5.2012132286000963</v>
      </c>
      <c r="AW241" s="36">
        <f t="shared" si="284"/>
        <v>5.4166162732493399</v>
      </c>
      <c r="AX241" s="36">
        <f t="shared" si="284"/>
        <v>5.6409400195896868</v>
      </c>
      <c r="AY241" s="36">
        <f t="shared" si="284"/>
        <v>5.8745539095609729</v>
      </c>
      <c r="AZ241" s="36">
        <f t="shared" si="284"/>
        <v>6.1178426851715297</v>
      </c>
      <c r="BA241" s="36">
        <f t="shared" si="284"/>
        <v>6.3712070221352226</v>
      </c>
      <c r="BB241" s="36">
        <f t="shared" si="284"/>
        <v>6.6350641897499294</v>
      </c>
      <c r="BC241" s="36">
        <f t="shared" si="284"/>
        <v>6.9098487381042322</v>
      </c>
      <c r="BD241" s="36">
        <f t="shared" si="284"/>
        <v>7.19601321374408</v>
      </c>
      <c r="BE241" s="36">
        <f t="shared" si="284"/>
        <v>7.4940289049780757</v>
      </c>
      <c r="BF241" s="36">
        <f t="shared" si="284"/>
        <v>7.8043866180488362</v>
      </c>
      <c r="BG241" s="36">
        <f t="shared" si="284"/>
        <v>8.1275974854487085</v>
      </c>
      <c r="BH241" s="36">
        <f t="shared" si="284"/>
        <v>8.4641938077110801</v>
      </c>
      <c r="BI241" s="36">
        <f t="shared" si="284"/>
        <v>8.8147299300636259</v>
      </c>
      <c r="BJ241" s="36">
        <f t="shared" si="284"/>
        <v>9.1797831553872804</v>
      </c>
      <c r="BK241" s="36">
        <f t="shared" si="284"/>
        <v>9.5599546949844871</v>
      </c>
      <c r="BL241" s="36">
        <f t="shared" si="284"/>
        <v>9.9558706587225725</v>
      </c>
      <c r="BM241" s="36">
        <f t="shared" si="285"/>
        <v>10.368183086182908</v>
      </c>
      <c r="BN241" s="36">
        <f t="shared" si="285"/>
        <v>10.797571020514086</v>
      </c>
      <c r="BO241" s="36">
        <f t="shared" si="285"/>
        <v>11.244741626757655</v>
      </c>
      <c r="BP241" s="36">
        <f t="shared" si="285"/>
        <v>11.710431356488195</v>
      </c>
      <c r="BQ241" s="36">
        <f t="shared" si="285"/>
        <v>12.195407160685795</v>
      </c>
      <c r="BR241" s="36">
        <f t="shared" si="285"/>
        <v>12.700467752838435</v>
      </c>
      <c r="BS241" s="36">
        <f t="shared" si="285"/>
        <v>13.226444924354483</v>
      </c>
      <c r="BT241" s="36">
        <f t="shared" si="285"/>
        <v>13.774204914451698</v>
      </c>
      <c r="BU241" s="36">
        <f t="shared" si="285"/>
        <v>14.344649836778798</v>
      </c>
      <c r="BV241" s="36">
        <f t="shared" si="285"/>
        <v>14.938719165119153</v>
      </c>
      <c r="BW241" s="36">
        <f t="shared" si="285"/>
        <v>15.557391280623396</v>
      </c>
      <c r="BX241" s="36">
        <f t="shared" si="285"/>
        <v>16.201685083119131</v>
      </c>
      <c r="BY241" s="36">
        <f t="shared" si="285"/>
        <v>16.872661669151423</v>
      </c>
      <c r="BZ241" s="36">
        <f t="shared" si="285"/>
        <v>17.571426079517657</v>
      </c>
      <c r="CA241" s="36">
        <f t="shared" si="285"/>
        <v>18.299129119174797</v>
      </c>
      <c r="CB241" s="36">
        <f t="shared" si="285"/>
        <v>19.0569692525163</v>
      </c>
      <c r="CC241" s="36">
        <f t="shared" si="286"/>
        <v>19.846194577140007</v>
      </c>
      <c r="CD241" s="36">
        <f t="shared" si="286"/>
        <v>20.668104879357681</v>
      </c>
      <c r="CE241" s="36">
        <f t="shared" si="286"/>
        <v>21.524053774831398</v>
      </c>
      <c r="CF241" s="36">
        <f t="shared" si="286"/>
        <v>22.415450937862261</v>
      </c>
      <c r="CG241" s="36">
        <f t="shared" si="286"/>
        <v>23.343764423002884</v>
      </c>
      <c r="CH241" s="36">
        <f t="shared" si="286"/>
        <v>24.310523082817124</v>
      </c>
      <c r="CI241" s="36">
        <f t="shared" si="286"/>
        <v>25.317319085768908</v>
      </c>
      <c r="CJ241" s="36">
        <f t="shared" si="286"/>
        <v>26.365810538386938</v>
      </c>
      <c r="CK241" s="36">
        <f t="shared" si="286"/>
        <v>27.457724216023692</v>
      </c>
      <c r="CL241" s="36">
        <f t="shared" si="286"/>
        <v>28.594858406706091</v>
      </c>
      <c r="CM241" s="36">
        <f t="shared" si="286"/>
        <v>29.779085872761414</v>
      </c>
      <c r="CN241" s="36">
        <f t="shared" si="286"/>
        <v>31.012356935095951</v>
      </c>
      <c r="CO241" s="36">
        <f t="shared" si="286"/>
        <v>32.296702685206007</v>
      </c>
      <c r="CP241" s="36">
        <f t="shared" si="286"/>
        <v>33.634238330211126</v>
      </c>
      <c r="CQ241" s="36">
        <f t="shared" si="286"/>
        <v>35.027166676418481</v>
      </c>
      <c r="CR241" s="36">
        <f t="shared" si="286"/>
        <v>36.477781757155668</v>
      </c>
      <c r="CS241" s="36">
        <f t="shared" si="280"/>
        <v>37.988472610846507</v>
      </c>
      <c r="CT241" s="36">
        <f t="shared" si="280"/>
        <v>39.561727215552096</v>
      </c>
      <c r="CU241" s="36">
        <f t="shared" si="280"/>
        <v>41.200136586456964</v>
      </c>
      <c r="CV241" s="36">
        <f t="shared" si="280"/>
        <v>42.906399043048488</v>
      </c>
      <c r="CW241" s="36">
        <f t="shared" si="280"/>
        <v>44.683324653017294</v>
      </c>
      <c r="CX241" s="36">
        <f t="shared" si="280"/>
        <v>46.533839860197347</v>
      </c>
      <c r="CY241" s="36">
        <f t="shared" si="280"/>
        <v>48.460992304167554</v>
      </c>
      <c r="CZ241" s="36">
        <f t="shared" si="280"/>
        <v>50.467955839452344</v>
      </c>
      <c r="DA241" s="36">
        <f t="shared" si="280"/>
        <v>52.558035762587416</v>
      </c>
      <c r="DB241" s="36">
        <f t="shared" si="280"/>
        <v>54.734674255659201</v>
      </c>
      <c r="DC241" s="36">
        <f t="shared" si="280"/>
        <v>57.001456055283064</v>
      </c>
      <c r="DD241" s="36">
        <f t="shared" si="280"/>
        <v>59.36211435635655</v>
      </c>
      <c r="DE241" s="36">
        <f t="shared" si="280"/>
        <v>61.82053696031069</v>
      </c>
      <c r="DF241" s="36">
        <f t="shared" si="280"/>
        <v>64.380772677984993</v>
      </c>
      <c r="DG241" s="36">
        <f t="shared" si="280"/>
        <v>67.047037997671055</v>
      </c>
      <c r="DH241" s="36">
        <f t="shared" si="280"/>
        <v>69.82372402930659</v>
      </c>
      <c r="DI241" s="36">
        <f t="shared" si="278"/>
        <v>72.715403736256278</v>
      </c>
      <c r="DJ241" s="36">
        <f t="shared" si="278"/>
        <v>75.726839466589581</v>
      </c>
      <c r="DK241" s="36">
        <f t="shared" si="278"/>
        <v>78.862990796258913</v>
      </c>
      <c r="DL241" s="36">
        <f t="shared" si="278"/>
        <v>82.129022697095166</v>
      </c>
      <c r="DM241" s="36">
        <f t="shared" si="278"/>
        <v>85.53031404307265</v>
      </c>
      <c r="DN241" s="36">
        <f t="shared" si="278"/>
        <v>89.072466468852454</v>
      </c>
      <c r="DO241" s="36">
        <f t="shared" si="278"/>
        <v>92.761313595193499</v>
      </c>
      <c r="DP241" s="36">
        <f t="shared" si="278"/>
        <v>96.60293063642483</v>
      </c>
      <c r="DQ241" s="36">
        <f t="shared" si="278"/>
        <v>100.60364440580172</v>
      </c>
      <c r="DR241" s="36">
        <f t="shared" si="278"/>
        <v>104.77004373522357</v>
      </c>
      <c r="DS241" s="36">
        <f t="shared" si="278"/>
        <v>109.1089903264741</v>
      </c>
      <c r="DT241" s="36">
        <f t="shared" si="278"/>
        <v>113.62763005185468</v>
      </c>
      <c r="DU241" s="36">
        <f t="shared" si="278"/>
        <v>118.33340472282217</v>
      </c>
      <c r="DV241" s="36">
        <f t="shared" si="278"/>
        <v>123.2340643460131</v>
      </c>
      <c r="DW241" s="36">
        <f t="shared" si="278"/>
        <v>128.33767988683886</v>
      </c>
      <c r="DX241" s="36">
        <f t="shared" si="276"/>
        <v>133.65265656167239</v>
      </c>
      <c r="DY241" s="36">
        <f t="shared" si="276"/>
        <v>139.18774768051748</v>
      </c>
      <c r="DZ241" s="36">
        <f t="shared" si="276"/>
        <v>144.9520690629584</v>
      </c>
      <c r="EA241" s="36">
        <f t="shared" si="276"/>
        <v>150.95511405113174</v>
      </c>
      <c r="EB241" s="36">
        <f t="shared" si="276"/>
        <v>157.2067691444453</v>
      </c>
      <c r="EC241" s="36">
        <f t="shared" si="276"/>
        <v>163.71733028179332</v>
      </c>
      <c r="ED241" s="36">
        <f t="shared" si="276"/>
        <v>170.49751979808349</v>
      </c>
      <c r="EE241" s="36">
        <f t="shared" si="276"/>
        <v>177.55850408300128</v>
      </c>
      <c r="EF241" s="36">
        <f t="shared" si="276"/>
        <v>184.91191197109467</v>
      </c>
      <c r="EG241" s="36">
        <f t="shared" si="276"/>
        <v>192.56985389346556</v>
      </c>
      <c r="EH241" s="36">
        <f t="shared" si="276"/>
        <v>200.5449418226095</v>
      </c>
      <c r="EI241" s="36">
        <f t="shared" si="276"/>
        <v>208.85031004325103</v>
      </c>
      <c r="EJ241" s="36">
        <f t="shared" si="276"/>
        <v>217.49963678338219</v>
      </c>
      <c r="EK241" s="36">
        <f t="shared" si="276"/>
        <v>226.50716674112914</v>
      </c>
      <c r="EL241" s="36">
        <f t="shared" si="276"/>
        <v>235.88773454454622</v>
      </c>
      <c r="EM241" s="36">
        <f t="shared" ref="EM241:FB256" si="288">IFERROR(EL241*(1+$P241),"n/a")</f>
        <v>245.65678918297402</v>
      </c>
      <c r="EN241" s="36">
        <f t="shared" si="288"/>
        <v>255.83041945019767</v>
      </c>
      <c r="EO241" s="36">
        <f t="shared" si="288"/>
        <v>266.42538044130811</v>
      </c>
      <c r="EP241" s="36">
        <f t="shared" si="288"/>
        <v>277.45912114690441</v>
      </c>
      <c r="EQ241" s="36">
        <f t="shared" si="288"/>
        <v>288.94981319008224</v>
      </c>
      <c r="ER241" s="36">
        <f t="shared" si="288"/>
        <v>300.91638075353626</v>
      </c>
      <c r="ES241" s="36">
        <f t="shared" si="288"/>
        <v>313.37853174606317</v>
      </c>
      <c r="ET241" s="36">
        <f t="shared" si="288"/>
        <v>326.35679025979459</v>
      </c>
      <c r="EU241" s="36">
        <f t="shared" si="288"/>
        <v>339.87253037161366</v>
      </c>
      <c r="EV241" s="36">
        <f t="shared" si="288"/>
        <v>353.94801134442361</v>
      </c>
      <c r="EW241" s="36">
        <f t="shared" si="288"/>
        <v>368.60641428624149</v>
      </c>
      <c r="EX241" s="36">
        <f t="shared" si="288"/>
        <v>383.87188032749185</v>
      </c>
      <c r="EY241" s="36">
        <f t="shared" si="288"/>
        <v>399.76955037937455</v>
      </c>
      <c r="EZ241" s="36">
        <f t="shared" si="288"/>
        <v>416.32560653878591</v>
      </c>
      <c r="FA241" s="36">
        <f t="shared" si="288"/>
        <v>433.56731520798314</v>
      </c>
      <c r="FB241" s="36">
        <f t="shared" si="288"/>
        <v>451.52307200000649</v>
      </c>
      <c r="FC241" s="36">
        <f t="shared" si="281"/>
        <v>470.22244850381469</v>
      </c>
      <c r="FD241" s="36">
        <f t="shared" si="281"/>
        <v>489.69624098615162</v>
      </c>
      <c r="FE241" s="36">
        <f t="shared" si="277"/>
        <v>509.97652111035205</v>
      </c>
      <c r="FF241" s="36">
        <f t="shared" si="277"/>
        <v>531.09668875561613</v>
      </c>
      <c r="FG241" s="36">
        <f t="shared" si="277"/>
        <v>553.09152702374115</v>
      </c>
      <c r="FH241" s="36">
        <f t="shared" si="277"/>
        <v>575.99725952390224</v>
      </c>
      <c r="FI241" s="36">
        <f t="shared" si="277"/>
        <v>599.851610029825</v>
      </c>
      <c r="FJ241" s="36">
        <f t="shared" si="277"/>
        <v>624.69386460760006</v>
      </c>
      <c r="FK241" s="36">
        <f t="shared" si="277"/>
        <v>650.56493631645913</v>
      </c>
      <c r="FL241" s="36">
        <f t="shared" si="277"/>
        <v>677.50743258906891</v>
      </c>
      <c r="FM241" s="36">
        <f t="shared" si="277"/>
        <v>705.56572540231252</v>
      </c>
      <c r="FN241" s="36">
        <f t="shared" si="277"/>
        <v>734.78602435412381</v>
      </c>
      <c r="FO241" s="36">
        <f t="shared" si="277"/>
        <v>765.21645276672541</v>
      </c>
      <c r="FP241" s="36">
        <f t="shared" si="277"/>
        <v>796.90712694160641</v>
      </c>
      <c r="FQ241" s="36">
        <f t="shared" si="277"/>
        <v>829.91023869676599</v>
      </c>
      <c r="FR241" s="36">
        <f t="shared" si="277"/>
        <v>864.28014132215367</v>
      </c>
      <c r="FS241" s="36">
        <f t="shared" si="277"/>
        <v>900.07343909486917</v>
      </c>
      <c r="FT241" s="36">
        <f t="shared" ref="FT241:GI257" si="289">IFERROR(FS241*(1+$P241),"n/a")</f>
        <v>937.34908050154399</v>
      </c>
      <c r="FU241" s="36">
        <f t="shared" si="289"/>
        <v>976.16845532143475</v>
      </c>
      <c r="FV241" s="36">
        <f t="shared" si="289"/>
        <v>1016.5954957301165</v>
      </c>
      <c r="FW241" s="36">
        <f t="shared" si="289"/>
        <v>1058.6967815902833</v>
      </c>
      <c r="FX241" s="36">
        <f t="shared" si="289"/>
        <v>1102.5416501030631</v>
      </c>
      <c r="FY241" s="36">
        <f t="shared" si="289"/>
        <v>1148.2023100004312</v>
      </c>
      <c r="FZ241" s="36">
        <f t="shared" si="289"/>
        <v>1195.7539604667888</v>
      </c>
      <c r="GA241" s="36">
        <f t="shared" si="289"/>
        <v>1245.2749149855601</v>
      </c>
      <c r="GB241" s="36">
        <f t="shared" si="289"/>
        <v>1296.846730314772</v>
      </c>
      <c r="GC241" s="36">
        <f t="shared" si="289"/>
        <v>1350.5543408040278</v>
      </c>
      <c r="GD241" s="36">
        <f t="shared" si="289"/>
        <v>1406.4861982740856</v>
      </c>
      <c r="GE241" s="36">
        <f t="shared" si="289"/>
        <v>1464.7344176894085</v>
      </c>
      <c r="GF241" s="36">
        <f t="shared" si="289"/>
        <v>1525.3949288635974</v>
      </c>
      <c r="GG241" s="36">
        <f t="shared" si="289"/>
        <v>1588.5676344475542</v>
      </c>
      <c r="GH241" s="36">
        <f t="shared" si="289"/>
        <v>1654.3565744605648</v>
      </c>
      <c r="GI241" s="36">
        <f t="shared" si="289"/>
        <v>1722.8700976352743</v>
      </c>
      <c r="GJ241" s="36">
        <f t="shared" si="287"/>
        <v>1794.2210398587413</v>
      </c>
      <c r="GK241" s="36">
        <f t="shared" si="287"/>
        <v>1868.5269100034509</v>
      </c>
      <c r="GL241" s="36">
        <f t="shared" si="287"/>
        <v>1945.9100834543335</v>
      </c>
      <c r="GM241" s="36">
        <f t="shared" si="287"/>
        <v>2026.498003650511</v>
      </c>
      <c r="GN241" s="36">
        <f t="shared" si="287"/>
        <v>2110.423391973693</v>
      </c>
      <c r="GO241" s="36">
        <f t="shared" si="287"/>
        <v>2197.824466328891</v>
      </c>
      <c r="GP241" s="36">
        <f t="shared" si="287"/>
        <v>2288.8451687774354</v>
      </c>
      <c r="GQ241" s="36">
        <f t="shared" si="287"/>
        <v>2383.6354025971837</v>
      </c>
      <c r="GR241" s="36">
        <f t="shared" si="287"/>
        <v>2482.351279160343</v>
      </c>
      <c r="GS241" s="36">
        <f t="shared" si="287"/>
        <v>2585.1553750354892</v>
      </c>
      <c r="GT241" s="36">
        <f t="shared" si="287"/>
        <v>2692.2169997372084</v>
      </c>
      <c r="GU241" s="36">
        <f t="shared" si="287"/>
        <v>2803.7124745643246</v>
      </c>
      <c r="GV241" s="36">
        <f t="shared" si="287"/>
        <v>2919.8254229859313</v>
      </c>
      <c r="GW241" s="36">
        <f t="shared" si="287"/>
        <v>3040.7470730534701</v>
      </c>
      <c r="GX241" s="36">
        <f t="shared" si="287"/>
        <v>3166.6765723369062</v>
      </c>
      <c r="GY241" s="36">
        <f t="shared" si="273"/>
        <v>3297.8213159036663</v>
      </c>
      <c r="GZ241" s="36">
        <f t="shared" si="271"/>
        <v>3434.3972878805002</v>
      </c>
      <c r="HA241" s="36">
        <f t="shared" si="271"/>
        <v>3576.6294171607829</v>
      </c>
      <c r="HB241" s="36">
        <f t="shared" si="271"/>
        <v>3724.7519478430791</v>
      </c>
      <c r="HC241" s="36">
        <f t="shared" si="271"/>
        <v>3879.0088250110516</v>
      </c>
      <c r="HD241" s="36">
        <f t="shared" si="271"/>
        <v>4039.6540964900587</v>
      </c>
      <c r="HE241" s="36">
        <f t="shared" si="271"/>
        <v>4206.952331242097</v>
      </c>
      <c r="HF241" s="36">
        <f t="shared" si="271"/>
        <v>4381.1790550881569</v>
      </c>
      <c r="HG241" s="36">
        <f t="shared" si="271"/>
        <v>4562.6212044755775</v>
      </c>
      <c r="HH241" s="36">
        <f t="shared" si="271"/>
        <v>4751.5775990377288</v>
      </c>
      <c r="HI241" s="36">
        <f t="shared" si="271"/>
        <v>4948.3594337242766</v>
      </c>
      <c r="HJ241" s="36">
        <f t="shared" si="271"/>
        <v>5153.2907913125327</v>
      </c>
      <c r="HK241" s="36">
        <f t="shared" si="271"/>
        <v>5366.7091761439488</v>
      </c>
      <c r="HL241" s="36">
        <f t="shared" si="271"/>
        <v>5588.9660699647729</v>
      </c>
      <c r="HM241" s="36">
        <f t="shared" si="271"/>
        <v>5820.4275107862932</v>
      </c>
    </row>
    <row r="242" spans="1:221" x14ac:dyDescent="0.25">
      <c r="A242" s="7" t="s">
        <v>1562</v>
      </c>
      <c r="B242" s="16" t="s">
        <v>1563</v>
      </c>
      <c r="C242" s="15">
        <v>321.59199999999998</v>
      </c>
      <c r="D242" s="15">
        <v>104.16</v>
      </c>
      <c r="E242" s="14">
        <f t="shared" si="241"/>
        <v>33497.022720000001</v>
      </c>
      <c r="F242" s="12">
        <f>IF(OR(G242="n/a",J242="n/a"),0%,E242/SUMIFS(E$13:E$515,G$13:G$515,"&lt;&gt;n/a",$J$13:$J$515,"&lt;&gt;n/a"))</f>
        <v>1.1705046712149206E-3</v>
      </c>
      <c r="G242" s="13">
        <v>1.0829493087557603E-2</v>
      </c>
      <c r="H242" s="13">
        <f t="shared" si="255"/>
        <v>1.2091129032258063E-2</v>
      </c>
      <c r="I242" s="33">
        <f t="shared" si="256"/>
        <v>1.2594119999999998</v>
      </c>
      <c r="J242" s="13">
        <v>0.23300000000000001</v>
      </c>
      <c r="K242" s="41">
        <f t="shared" si="242"/>
        <v>0.201069</v>
      </c>
      <c r="L242" s="1">
        <f t="shared" si="243"/>
        <v>0.16913799999999996</v>
      </c>
      <c r="M242" s="1">
        <f t="shared" si="244"/>
        <v>0.13720699999999991</v>
      </c>
      <c r="N242" s="1">
        <f t="shared" si="245"/>
        <v>0.10527599999999988</v>
      </c>
      <c r="O242" s="1">
        <f t="shared" si="246"/>
        <v>7.3344999999999855E-2</v>
      </c>
      <c r="P242" s="5">
        <v>4.141399999999984E-2</v>
      </c>
      <c r="Q242" s="1">
        <f t="shared" si="247"/>
        <v>8.1802777739044874E-2</v>
      </c>
      <c r="R242" s="12">
        <f t="shared" si="248"/>
        <v>9.5750533461907945E-5</v>
      </c>
      <c r="S242" s="12">
        <f t="shared" si="249"/>
        <v>1.1705046712149206E-3</v>
      </c>
      <c r="T242" s="7"/>
      <c r="U242" s="42">
        <f t="shared" si="250"/>
        <v>-104.16</v>
      </c>
      <c r="V242" s="36">
        <f t="shared" si="251"/>
        <v>1.5528549959999998</v>
      </c>
      <c r="W242" s="36">
        <f t="shared" si="252"/>
        <v>1.9146702100679998</v>
      </c>
      <c r="X242" s="36">
        <f t="shared" si="270"/>
        <v>2.3607883690138438</v>
      </c>
      <c r="Y242" s="36">
        <f t="shared" si="270"/>
        <v>2.9108520589940698</v>
      </c>
      <c r="Z242" s="36">
        <f t="shared" si="270"/>
        <v>3.5890805887396886</v>
      </c>
      <c r="AA242" s="36">
        <f t="shared" si="253"/>
        <v>4.3107334336369885</v>
      </c>
      <c r="AB242" s="36">
        <f t="shared" si="269"/>
        <v>5.0398422651354817</v>
      </c>
      <c r="AC242" s="36">
        <f t="shared" si="269"/>
        <v>5.7313439028079252</v>
      </c>
      <c r="AD242" s="36">
        <f t="shared" si="269"/>
        <v>6.3347168635199322</v>
      </c>
      <c r="AE242" s="36">
        <f t="shared" si="269"/>
        <v>6.7993366718748005</v>
      </c>
      <c r="AF242" s="36">
        <f t="shared" si="254"/>
        <v>7.0809244008038226</v>
      </c>
      <c r="AG242" s="36">
        <f t="shared" si="283"/>
        <v>7.374173803938711</v>
      </c>
      <c r="AH242" s="36">
        <f t="shared" si="283"/>
        <v>7.6795678378550276</v>
      </c>
      <c r="AI242" s="36">
        <f t="shared" si="283"/>
        <v>7.9976094602919545</v>
      </c>
      <c r="AJ242" s="36">
        <f t="shared" si="283"/>
        <v>8.3288224584804844</v>
      </c>
      <c r="AK242" s="36">
        <f t="shared" si="283"/>
        <v>8.6737523117759938</v>
      </c>
      <c r="AL242" s="36">
        <f t="shared" si="283"/>
        <v>9.0329670900158838</v>
      </c>
      <c r="AM242" s="36">
        <f t="shared" si="283"/>
        <v>9.4070583890818007</v>
      </c>
      <c r="AN242" s="36">
        <f t="shared" si="283"/>
        <v>9.7966423052072322</v>
      </c>
      <c r="AO242" s="36">
        <f t="shared" si="283"/>
        <v>10.202360449635083</v>
      </c>
      <c r="AP242" s="36">
        <f t="shared" si="283"/>
        <v>10.624881005296269</v>
      </c>
      <c r="AQ242" s="36">
        <f t="shared" si="283"/>
        <v>11.064899827249606</v>
      </c>
      <c r="AR242" s="36">
        <f t="shared" si="283"/>
        <v>11.523141588695319</v>
      </c>
      <c r="AS242" s="36">
        <f t="shared" si="283"/>
        <v>12.000360974449546</v>
      </c>
      <c r="AT242" s="36">
        <f t="shared" si="283"/>
        <v>12.497343923845397</v>
      </c>
      <c r="AU242" s="36">
        <f t="shared" si="283"/>
        <v>13.014908925107529</v>
      </c>
      <c r="AV242" s="36">
        <f t="shared" si="283"/>
        <v>13.55390836333193</v>
      </c>
      <c r="AW242" s="36">
        <f t="shared" si="284"/>
        <v>14.115229924290956</v>
      </c>
      <c r="AX242" s="36">
        <f t="shared" si="284"/>
        <v>14.69979805637554</v>
      </c>
      <c r="AY242" s="36">
        <f t="shared" si="284"/>
        <v>15.308575493082275</v>
      </c>
      <c r="AZ242" s="36">
        <f t="shared" si="284"/>
        <v>15.942564838552782</v>
      </c>
      <c r="BA242" s="36">
        <f t="shared" si="284"/>
        <v>16.602810218776604</v>
      </c>
      <c r="BB242" s="36">
        <f t="shared" si="284"/>
        <v>17.290399001177015</v>
      </c>
      <c r="BC242" s="36">
        <f t="shared" si="284"/>
        <v>18.006463585411758</v>
      </c>
      <c r="BD242" s="36">
        <f t="shared" si="284"/>
        <v>18.752183268337998</v>
      </c>
      <c r="BE242" s="36">
        <f t="shared" si="284"/>
        <v>19.528786186212944</v>
      </c>
      <c r="BF242" s="36">
        <f t="shared" si="284"/>
        <v>20.337551337328765</v>
      </c>
      <c r="BG242" s="36">
        <f t="shared" si="284"/>
        <v>21.179810688412896</v>
      </c>
      <c r="BH242" s="36">
        <f t="shared" si="284"/>
        <v>22.056951368262826</v>
      </c>
      <c r="BI242" s="36">
        <f t="shared" si="284"/>
        <v>22.970417952228058</v>
      </c>
      <c r="BJ242" s="36">
        <f t="shared" si="284"/>
        <v>23.921714841301625</v>
      </c>
      <c r="BK242" s="36">
        <f t="shared" si="284"/>
        <v>24.912408739739288</v>
      </c>
      <c r="BL242" s="36">
        <f t="shared" si="284"/>
        <v>25.944131235286847</v>
      </c>
      <c r="BM242" s="36">
        <f t="shared" si="285"/>
        <v>27.018581486265013</v>
      </c>
      <c r="BN242" s="36">
        <f t="shared" si="285"/>
        <v>28.137529019937187</v>
      </c>
      <c r="BO242" s="36">
        <f t="shared" si="285"/>
        <v>29.302816646768861</v>
      </c>
      <c r="BP242" s="36">
        <f t="shared" si="285"/>
        <v>30.51636349537814</v>
      </c>
      <c r="BQ242" s="36">
        <f t="shared" si="285"/>
        <v>31.780168173175724</v>
      </c>
      <c r="BR242" s="36">
        <f t="shared" si="285"/>
        <v>33.096312057899617</v>
      </c>
      <c r="BS242" s="36">
        <f t="shared" si="285"/>
        <v>34.466962725465464</v>
      </c>
      <c r="BT242" s="36">
        <f t="shared" si="285"/>
        <v>35.894377519777883</v>
      </c>
      <c r="BU242" s="36">
        <f t="shared" si="285"/>
        <v>37.380907270381961</v>
      </c>
      <c r="BV242" s="36">
        <f t="shared" si="285"/>
        <v>38.92900016407755</v>
      </c>
      <c r="BW242" s="36">
        <f t="shared" si="285"/>
        <v>40.541205776872651</v>
      </c>
      <c r="BX242" s="36">
        <f t="shared" si="285"/>
        <v>42.220179272916049</v>
      </c>
      <c r="BY242" s="36">
        <f t="shared" si="285"/>
        <v>43.968685777324588</v>
      </c>
      <c r="BZ242" s="36">
        <f t="shared" si="285"/>
        <v>45.789604930106698</v>
      </c>
      <c r="CA242" s="36">
        <f t="shared" si="285"/>
        <v>47.685935628682131</v>
      </c>
      <c r="CB242" s="36">
        <f t="shared" si="285"/>
        <v>49.660800966808367</v>
      </c>
      <c r="CC242" s="36">
        <f t="shared" si="286"/>
        <v>51.717453378047757</v>
      </c>
      <c r="CD242" s="36">
        <f t="shared" si="286"/>
        <v>53.859279992246222</v>
      </c>
      <c r="CE242" s="36">
        <f t="shared" si="286"/>
        <v>56.089808213845096</v>
      </c>
      <c r="CF242" s="36">
        <f t="shared" si="286"/>
        <v>58.412711531213269</v>
      </c>
      <c r="CG242" s="36">
        <f t="shared" si="286"/>
        <v>60.831815566566924</v>
      </c>
      <c r="CH242" s="36">
        <f t="shared" si="286"/>
        <v>63.351104376440716</v>
      </c>
      <c r="CI242" s="36">
        <f t="shared" si="286"/>
        <v>65.974727013086621</v>
      </c>
      <c r="CJ242" s="36">
        <f t="shared" si="286"/>
        <v>68.707004357606579</v>
      </c>
      <c r="CK242" s="36">
        <f t="shared" si="286"/>
        <v>71.552436236072481</v>
      </c>
      <c r="CL242" s="36">
        <f t="shared" si="286"/>
        <v>74.515708830353176</v>
      </c>
      <c r="CM242" s="36">
        <f t="shared" si="286"/>
        <v>77.601702395853408</v>
      </c>
      <c r="CN242" s="36">
        <f t="shared" si="286"/>
        <v>80.815499298875267</v>
      </c>
      <c r="CO242" s="36">
        <f t="shared" si="286"/>
        <v>84.162392386838874</v>
      </c>
      <c r="CP242" s="36">
        <f t="shared" si="286"/>
        <v>87.647893705147411</v>
      </c>
      <c r="CQ242" s="36">
        <f t="shared" si="286"/>
        <v>91.277743575052369</v>
      </c>
      <c r="CR242" s="36">
        <f t="shared" si="286"/>
        <v>95.05792004746958</v>
      </c>
      <c r="CS242" s="36">
        <f t="shared" si="280"/>
        <v>98.99464874831547</v>
      </c>
      <c r="CT242" s="36">
        <f t="shared" si="280"/>
        <v>103.09441313157819</v>
      </c>
      <c r="CU242" s="36">
        <f t="shared" si="280"/>
        <v>107.36396515700936</v>
      </c>
      <c r="CV242" s="36">
        <f t="shared" si="280"/>
        <v>111.81033641002173</v>
      </c>
      <c r="CW242" s="36">
        <f t="shared" si="280"/>
        <v>116.44084968210636</v>
      </c>
      <c r="CX242" s="36">
        <f t="shared" si="280"/>
        <v>121.26313103084109</v>
      </c>
      <c r="CY242" s="36">
        <f t="shared" si="280"/>
        <v>126.28512233935233</v>
      </c>
      <c r="CZ242" s="36">
        <f t="shared" si="280"/>
        <v>131.51509439591425</v>
      </c>
      <c r="DA242" s="36">
        <f t="shared" si="280"/>
        <v>136.96166051522661</v>
      </c>
      <c r="DB242" s="36">
        <f t="shared" si="280"/>
        <v>142.6337907238042</v>
      </c>
      <c r="DC242" s="36">
        <f t="shared" si="280"/>
        <v>148.54082653283979</v>
      </c>
      <c r="DD242" s="36">
        <f t="shared" si="280"/>
        <v>154.6924963228708</v>
      </c>
      <c r="DE242" s="36">
        <f t="shared" si="280"/>
        <v>161.09893136558614</v>
      </c>
      <c r="DF242" s="36">
        <f t="shared" si="280"/>
        <v>167.77068250916051</v>
      </c>
      <c r="DG242" s="36">
        <f t="shared" si="280"/>
        <v>174.71873755459487</v>
      </c>
      <c r="DH242" s="36">
        <f t="shared" si="280"/>
        <v>181.95453935168084</v>
      </c>
      <c r="DI242" s="36">
        <f t="shared" si="278"/>
        <v>189.49000464439132</v>
      </c>
      <c r="DJ242" s="36">
        <f t="shared" si="278"/>
        <v>197.33754369673412</v>
      </c>
      <c r="DK242" s="36">
        <f t="shared" si="278"/>
        <v>205.51008073139064</v>
      </c>
      <c r="DL242" s="36">
        <f t="shared" si="278"/>
        <v>214.02107521480042</v>
      </c>
      <c r="DM242" s="36">
        <f t="shared" si="278"/>
        <v>222.88454402374612</v>
      </c>
      <c r="DN242" s="36">
        <f t="shared" si="278"/>
        <v>232.11508452994551</v>
      </c>
      <c r="DO242" s="36">
        <f t="shared" si="278"/>
        <v>241.72789864066863</v>
      </c>
      <c r="DP242" s="36">
        <f t="shared" si="278"/>
        <v>251.73881783497325</v>
      </c>
      <c r="DQ242" s="36">
        <f t="shared" si="278"/>
        <v>262.16432923679076</v>
      </c>
      <c r="DR242" s="36">
        <f t="shared" si="278"/>
        <v>273.02160276780319</v>
      </c>
      <c r="DS242" s="36">
        <f t="shared" si="278"/>
        <v>284.32851942482893</v>
      </c>
      <c r="DT242" s="36">
        <f t="shared" si="278"/>
        <v>296.10370072828874</v>
      </c>
      <c r="DU242" s="36">
        <f t="shared" si="278"/>
        <v>308.36653939025007</v>
      </c>
      <c r="DV242" s="36">
        <f t="shared" si="278"/>
        <v>321.13723125255785</v>
      </c>
      <c r="DW242" s="36">
        <f t="shared" si="278"/>
        <v>334.43680854765125</v>
      </c>
      <c r="DX242" s="36">
        <f t="shared" ref="DX242:EM257" si="290">IFERROR(DW242*(1+$P242),"n/a")</f>
        <v>348.28717453684362</v>
      </c>
      <c r="DY242" s="36">
        <f t="shared" si="290"/>
        <v>362.71113958311241</v>
      </c>
      <c r="DZ242" s="36">
        <f t="shared" si="290"/>
        <v>377.73245871780739</v>
      </c>
      <c r="EA242" s="36">
        <f t="shared" si="290"/>
        <v>393.37587076314662</v>
      </c>
      <c r="EB242" s="36">
        <f t="shared" si="290"/>
        <v>409.66713907493153</v>
      </c>
      <c r="EC242" s="36">
        <f t="shared" si="290"/>
        <v>426.6330939725807</v>
      </c>
      <c r="ED242" s="36">
        <f t="shared" si="290"/>
        <v>444.3016769263611</v>
      </c>
      <c r="EE242" s="36">
        <f t="shared" si="290"/>
        <v>462.70198657458934</v>
      </c>
      <c r="EF242" s="36">
        <f t="shared" si="290"/>
        <v>481.86432664658929</v>
      </c>
      <c r="EG242" s="36">
        <f t="shared" si="290"/>
        <v>501.82025587033104</v>
      </c>
      <c r="EH242" s="36">
        <f t="shared" si="290"/>
        <v>522.60263994694481</v>
      </c>
      <c r="EI242" s="36">
        <f t="shared" si="290"/>
        <v>544.24570567770752</v>
      </c>
      <c r="EJ242" s="36">
        <f t="shared" si="290"/>
        <v>566.785097332644</v>
      </c>
      <c r="EK242" s="36">
        <f t="shared" si="290"/>
        <v>590.25793535357798</v>
      </c>
      <c r="EL242" s="36">
        <f t="shared" si="290"/>
        <v>614.70287748831095</v>
      </c>
      <c r="EM242" s="36">
        <f t="shared" si="290"/>
        <v>640.16018245661178</v>
      </c>
      <c r="EN242" s="36">
        <f t="shared" si="288"/>
        <v>666.67177625286979</v>
      </c>
      <c r="EO242" s="36">
        <f t="shared" si="288"/>
        <v>694.28132119460599</v>
      </c>
      <c r="EP242" s="36">
        <f t="shared" si="288"/>
        <v>723.03428783055926</v>
      </c>
      <c r="EQ242" s="36">
        <f t="shared" si="288"/>
        <v>752.97802982677388</v>
      </c>
      <c r="ER242" s="36">
        <f t="shared" si="288"/>
        <v>784.16186195401974</v>
      </c>
      <c r="ES242" s="36">
        <f t="shared" si="288"/>
        <v>816.6371413049834</v>
      </c>
      <c r="ET242" s="36">
        <f t="shared" si="288"/>
        <v>850.45735187498781</v>
      </c>
      <c r="EU242" s="36">
        <f t="shared" si="288"/>
        <v>885.67819264553839</v>
      </c>
      <c r="EV242" s="36">
        <f t="shared" si="288"/>
        <v>922.35766931576052</v>
      </c>
      <c r="EW242" s="36">
        <f t="shared" si="288"/>
        <v>960.55618983280328</v>
      </c>
      <c r="EX242" s="36">
        <f t="shared" si="288"/>
        <v>1000.3366638785388</v>
      </c>
      <c r="EY242" s="36">
        <f t="shared" si="288"/>
        <v>1041.7646064764044</v>
      </c>
      <c r="EZ242" s="36">
        <f t="shared" si="288"/>
        <v>1084.908245889018</v>
      </c>
      <c r="FA242" s="36">
        <f t="shared" si="288"/>
        <v>1129.8386359842655</v>
      </c>
      <c r="FB242" s="36">
        <f t="shared" si="288"/>
        <v>1176.6297732549176</v>
      </c>
      <c r="FC242" s="36">
        <f t="shared" si="281"/>
        <v>1225.3587186844966</v>
      </c>
      <c r="FD242" s="36">
        <f t="shared" si="281"/>
        <v>1276.105724660096</v>
      </c>
      <c r="FE242" s="36">
        <f t="shared" si="277"/>
        <v>1328.9543671411691</v>
      </c>
      <c r="FF242" s="36">
        <f t="shared" si="277"/>
        <v>1383.9916833019533</v>
      </c>
      <c r="FG242" s="36">
        <f t="shared" si="277"/>
        <v>1441.3083148742203</v>
      </c>
      <c r="FH242" s="36">
        <f t="shared" si="277"/>
        <v>1500.998657426421</v>
      </c>
      <c r="FI242" s="36">
        <f t="shared" si="277"/>
        <v>1563.1610158250785</v>
      </c>
      <c r="FJ242" s="36">
        <f t="shared" si="277"/>
        <v>1627.8977661344582</v>
      </c>
      <c r="FK242" s="36">
        <f t="shared" si="277"/>
        <v>1695.3155242211503</v>
      </c>
      <c r="FL242" s="36">
        <f t="shared" si="277"/>
        <v>1765.5253213412448</v>
      </c>
      <c r="FM242" s="36">
        <f t="shared" si="277"/>
        <v>1838.6427869992708</v>
      </c>
      <c r="FN242" s="36">
        <f t="shared" si="277"/>
        <v>1914.7883393800582</v>
      </c>
      <c r="FO242" s="36">
        <f t="shared" si="277"/>
        <v>1994.0873836671437</v>
      </c>
      <c r="FP242" s="36">
        <f t="shared" si="277"/>
        <v>2076.6705185743344</v>
      </c>
      <c r="FQ242" s="36">
        <f t="shared" si="277"/>
        <v>2162.6737514305714</v>
      </c>
      <c r="FR242" s="36">
        <f t="shared" si="277"/>
        <v>2252.2387221723166</v>
      </c>
      <c r="FS242" s="36">
        <f t="shared" ref="FS242:GH257" si="291">IFERROR(FR242*(1+$P242),"n/a")</f>
        <v>2345.5129366123606</v>
      </c>
      <c r="FT242" s="36">
        <f t="shared" si="291"/>
        <v>2442.6500093692243</v>
      </c>
      <c r="FU242" s="36">
        <f t="shared" si="291"/>
        <v>2543.8099168572412</v>
      </c>
      <c r="FV242" s="36">
        <f t="shared" si="291"/>
        <v>2649.1592607539665</v>
      </c>
      <c r="FW242" s="36">
        <f t="shared" si="291"/>
        <v>2758.8715423788308</v>
      </c>
      <c r="FX242" s="36">
        <f t="shared" si="291"/>
        <v>2873.1274484349074</v>
      </c>
      <c r="FY242" s="36">
        <f t="shared" si="291"/>
        <v>2992.1151485843902</v>
      </c>
      <c r="FZ242" s="36">
        <f t="shared" si="291"/>
        <v>3116.0306053478635</v>
      </c>
      <c r="GA242" s="36">
        <f t="shared" si="291"/>
        <v>3245.0778968377394</v>
      </c>
      <c r="GB242" s="36">
        <f t="shared" si="291"/>
        <v>3379.469552857377</v>
      </c>
      <c r="GC242" s="36">
        <f t="shared" si="291"/>
        <v>3519.4269049194118</v>
      </c>
      <c r="GD242" s="36">
        <f t="shared" si="291"/>
        <v>3665.1804507597435</v>
      </c>
      <c r="GE242" s="36">
        <f t="shared" si="291"/>
        <v>3816.970233947507</v>
      </c>
      <c r="GF242" s="36">
        <f t="shared" si="291"/>
        <v>3975.0462392162085</v>
      </c>
      <c r="GG242" s="36">
        <f t="shared" si="291"/>
        <v>4139.6688041671077</v>
      </c>
      <c r="GH242" s="36">
        <f t="shared" si="291"/>
        <v>4311.1090480228841</v>
      </c>
      <c r="GI242" s="36">
        <f t="shared" si="289"/>
        <v>4489.6493181377027</v>
      </c>
      <c r="GJ242" s="36">
        <f t="shared" si="287"/>
        <v>4675.5836549990572</v>
      </c>
      <c r="GK242" s="36">
        <f t="shared" si="287"/>
        <v>4869.2182764871877</v>
      </c>
      <c r="GL242" s="36">
        <f t="shared" si="287"/>
        <v>5070.8720821896277</v>
      </c>
      <c r="GM242" s="36">
        <f t="shared" si="287"/>
        <v>5280.8771786014286</v>
      </c>
      <c r="GN242" s="36">
        <f t="shared" si="287"/>
        <v>5499.5794260760276</v>
      </c>
      <c r="GO242" s="36">
        <f t="shared" si="287"/>
        <v>5727.3390084275397</v>
      </c>
      <c r="GP242" s="36">
        <f t="shared" si="287"/>
        <v>5964.5310261225568</v>
      </c>
      <c r="GQ242" s="36">
        <f t="shared" si="287"/>
        <v>6211.546114038395</v>
      </c>
      <c r="GR242" s="36">
        <f t="shared" si="287"/>
        <v>6468.7910848051797</v>
      </c>
      <c r="GS242" s="36">
        <f t="shared" si="287"/>
        <v>6736.6895987913003</v>
      </c>
      <c r="GT242" s="36">
        <f t="shared" si="287"/>
        <v>7015.6828618356421</v>
      </c>
      <c r="GU242" s="36">
        <f t="shared" si="287"/>
        <v>7306.2303518757026</v>
      </c>
      <c r="GV242" s="36">
        <f t="shared" si="287"/>
        <v>7608.8105756682817</v>
      </c>
      <c r="GW242" s="36">
        <f t="shared" si="287"/>
        <v>7923.9218568490069</v>
      </c>
      <c r="GX242" s="36">
        <f t="shared" si="287"/>
        <v>8252.0831566285506</v>
      </c>
      <c r="GY242" s="36">
        <f t="shared" si="273"/>
        <v>8593.8349284771648</v>
      </c>
      <c r="GZ242" s="36">
        <f t="shared" si="271"/>
        <v>8949.7400082051172</v>
      </c>
      <c r="HA242" s="36">
        <f t="shared" si="271"/>
        <v>9320.3845409049227</v>
      </c>
      <c r="HB242" s="36">
        <f t="shared" ref="HB242:HM242" si="292">IFERROR(HA242*(1+$P242),"n/a")</f>
        <v>9706.3789462819568</v>
      </c>
      <c r="HC242" s="36">
        <f t="shared" si="292"/>
        <v>10108.358923963277</v>
      </c>
      <c r="HD242" s="36">
        <f t="shared" si="292"/>
        <v>10526.986500440291</v>
      </c>
      <c r="HE242" s="36">
        <f t="shared" si="292"/>
        <v>10962.951119369523</v>
      </c>
      <c r="HF242" s="36">
        <f t="shared" si="292"/>
        <v>11416.970777027091</v>
      </c>
      <c r="HG242" s="36">
        <f t="shared" si="292"/>
        <v>11889.793204786889</v>
      </c>
      <c r="HH242" s="36">
        <f t="shared" si="292"/>
        <v>12382.197100569931</v>
      </c>
      <c r="HI242" s="36">
        <f t="shared" si="292"/>
        <v>12894.993411292931</v>
      </c>
      <c r="HJ242" s="36">
        <f t="shared" si="292"/>
        <v>13429.026668428214</v>
      </c>
      <c r="HK242" s="36">
        <f t="shared" si="292"/>
        <v>13985.176378874497</v>
      </c>
      <c r="HL242" s="36">
        <f t="shared" si="292"/>
        <v>14564.358473429204</v>
      </c>
      <c r="HM242" s="36">
        <f t="shared" si="292"/>
        <v>15167.526815247798</v>
      </c>
    </row>
    <row r="243" spans="1:221" x14ac:dyDescent="0.25">
      <c r="A243" s="7" t="s">
        <v>529</v>
      </c>
      <c r="B243" s="16" t="s">
        <v>528</v>
      </c>
      <c r="C243" s="15">
        <v>315.435</v>
      </c>
      <c r="D243" s="15">
        <v>84.12</v>
      </c>
      <c r="E243" s="14">
        <f t="shared" si="241"/>
        <v>26534.392200000002</v>
      </c>
      <c r="F243" s="12">
        <f>IF(OR(G243="n/a",J243="n/a"),0%,E243/SUMIFS(E$13:E$515,G$13:G$515,"&lt;&gt;n/a",$J$13:$J$515,"&lt;&gt;n/a"))</f>
        <v>9.2720568862392173E-4</v>
      </c>
      <c r="G243" s="13">
        <v>3.7089871611982878E-2</v>
      </c>
      <c r="H243" s="13">
        <f t="shared" si="255"/>
        <v>3.8249857346647639E-2</v>
      </c>
      <c r="I243" s="33">
        <f t="shared" si="256"/>
        <v>3.2175779999999996</v>
      </c>
      <c r="J243" s="13">
        <v>6.2549999999999994E-2</v>
      </c>
      <c r="K243" s="41">
        <f t="shared" si="242"/>
        <v>5.90273333333333E-2</v>
      </c>
      <c r="L243" s="1">
        <f t="shared" si="243"/>
        <v>5.5504666666666605E-2</v>
      </c>
      <c r="M243" s="1">
        <f t="shared" si="244"/>
        <v>5.198199999999991E-2</v>
      </c>
      <c r="N243" s="1">
        <f t="shared" si="245"/>
        <v>4.8459333333333215E-2</v>
      </c>
      <c r="O243" s="1">
        <f t="shared" si="246"/>
        <v>4.4936666666666521E-2</v>
      </c>
      <c r="P243" s="5">
        <v>4.141399999999984E-2</v>
      </c>
      <c r="Q243" s="1">
        <f t="shared" si="247"/>
        <v>8.6843584239164606E-2</v>
      </c>
      <c r="R243" s="12">
        <f t="shared" si="248"/>
        <v>8.0521865327044174E-5</v>
      </c>
      <c r="S243" s="12">
        <f t="shared" si="249"/>
        <v>9.2720568862392173E-4</v>
      </c>
      <c r="T243" s="7"/>
      <c r="U243" s="42">
        <f t="shared" si="250"/>
        <v>-84.12</v>
      </c>
      <c r="V243" s="36">
        <f t="shared" si="251"/>
        <v>3.4188375038999994</v>
      </c>
      <c r="W243" s="36">
        <f t="shared" si="252"/>
        <v>3.632685789768944</v>
      </c>
      <c r="X243" s="36">
        <f t="shared" si="270"/>
        <v>3.8599102859189909</v>
      </c>
      <c r="Y243" s="36">
        <f t="shared" si="270"/>
        <v>4.1013476743032236</v>
      </c>
      <c r="Z243" s="36">
        <f t="shared" si="270"/>
        <v>4.3578869713308901</v>
      </c>
      <c r="AA243" s="36">
        <f t="shared" si="253"/>
        <v>4.6151214182166287</v>
      </c>
      <c r="AB243" s="36">
        <f t="shared" si="269"/>
        <v>4.8712821941609361</v>
      </c>
      <c r="AC243" s="36">
        <f t="shared" si="269"/>
        <v>5.1245011851778095</v>
      </c>
      <c r="AD243" s="36">
        <f t="shared" si="269"/>
        <v>5.3728310962774017</v>
      </c>
      <c r="AE243" s="36">
        <f t="shared" si="269"/>
        <v>5.6142682163071207</v>
      </c>
      <c r="AF243" s="36">
        <f t="shared" si="254"/>
        <v>5.8467775202172625</v>
      </c>
      <c r="AG243" s="36">
        <f t="shared" si="283"/>
        <v>6.088915964439539</v>
      </c>
      <c r="AH243" s="36">
        <f t="shared" si="283"/>
        <v>6.3410823301908374</v>
      </c>
      <c r="AI243" s="36">
        <f t="shared" si="283"/>
        <v>6.6036919138133596</v>
      </c>
      <c r="AJ243" s="36">
        <f t="shared" si="283"/>
        <v>6.8771772107320253</v>
      </c>
      <c r="AK243" s="36">
        <f t="shared" si="283"/>
        <v>7.16198862773728</v>
      </c>
      <c r="AL243" s="36">
        <f t="shared" si="283"/>
        <v>7.4585952247663903</v>
      </c>
      <c r="AM243" s="36">
        <f t="shared" si="283"/>
        <v>7.7674854874048647</v>
      </c>
      <c r="AN243" s="36">
        <f t="shared" si="283"/>
        <v>8.0891681313802479</v>
      </c>
      <c r="AO243" s="36">
        <f t="shared" si="283"/>
        <v>8.4241729403732286</v>
      </c>
      <c r="AP243" s="36">
        <f t="shared" si="283"/>
        <v>8.7730516385258444</v>
      </c>
      <c r="AQ243" s="36">
        <f t="shared" si="283"/>
        <v>9.1363787990837526</v>
      </c>
      <c r="AR243" s="36">
        <f t="shared" si="283"/>
        <v>9.5147527906690055</v>
      </c>
      <c r="AS243" s="36">
        <f t="shared" si="283"/>
        <v>9.9087967627417708</v>
      </c>
      <c r="AT243" s="36">
        <f t="shared" si="283"/>
        <v>10.319159671873956</v>
      </c>
      <c r="AU243" s="36">
        <f t="shared" si="283"/>
        <v>10.746517350524943</v>
      </c>
      <c r="AV243" s="36">
        <f t="shared" si="283"/>
        <v>11.191573620079581</v>
      </c>
      <c r="AW243" s="36">
        <f t="shared" si="284"/>
        <v>11.655061449981554</v>
      </c>
      <c r="AX243" s="36">
        <f t="shared" si="284"/>
        <v>12.137744164871089</v>
      </c>
      <c r="AY243" s="36">
        <f t="shared" si="284"/>
        <v>12.640416701715058</v>
      </c>
      <c r="AZ243" s="36">
        <f t="shared" si="284"/>
        <v>13.163906918999883</v>
      </c>
      <c r="BA243" s="36">
        <f t="shared" si="284"/>
        <v>13.709076960143342</v>
      </c>
      <c r="BB243" s="36">
        <f t="shared" si="284"/>
        <v>14.276824673370717</v>
      </c>
      <c r="BC243" s="36">
        <f t="shared" si="284"/>
        <v>14.86808509039369</v>
      </c>
      <c r="BD243" s="36">
        <f t="shared" si="284"/>
        <v>15.483831966327251</v>
      </c>
      <c r="BE243" s="36">
        <f t="shared" si="284"/>
        <v>16.125079383380726</v>
      </c>
      <c r="BF243" s="36">
        <f t="shared" si="284"/>
        <v>16.792883420964053</v>
      </c>
      <c r="BG243" s="36">
        <f t="shared" si="284"/>
        <v>17.488343894959854</v>
      </c>
      <c r="BH243" s="36">
        <f t="shared" si="284"/>
        <v>18.212606169025719</v>
      </c>
      <c r="BI243" s="36">
        <f t="shared" si="284"/>
        <v>18.966863040909747</v>
      </c>
      <c r="BJ243" s="36">
        <f t="shared" si="284"/>
        <v>19.75235670688598</v>
      </c>
      <c r="BK243" s="36">
        <f t="shared" si="284"/>
        <v>20.570380807544954</v>
      </c>
      <c r="BL243" s="36">
        <f t="shared" si="284"/>
        <v>21.422282558308616</v>
      </c>
      <c r="BM243" s="36">
        <f t="shared" si="285"/>
        <v>22.309464968178407</v>
      </c>
      <c r="BN243" s="36">
        <f t="shared" si="285"/>
        <v>23.233389150370545</v>
      </c>
      <c r="BO243" s="36">
        <f t="shared" si="285"/>
        <v>24.195576728643989</v>
      </c>
      <c r="BP243" s="36">
        <f t="shared" si="285"/>
        <v>25.197612343284046</v>
      </c>
      <c r="BQ243" s="36">
        <f t="shared" si="285"/>
        <v>26.241146260868806</v>
      </c>
      <c r="BR243" s="36">
        <f t="shared" si="285"/>
        <v>27.327897092116423</v>
      </c>
      <c r="BS243" s="36">
        <f t="shared" si="285"/>
        <v>28.459654622289328</v>
      </c>
      <c r="BT243" s="36">
        <f t="shared" si="285"/>
        <v>29.638282758816814</v>
      </c>
      <c r="BU243" s="36">
        <f t="shared" si="285"/>
        <v>30.865722600990448</v>
      </c>
      <c r="BV243" s="36">
        <f t="shared" si="285"/>
        <v>32.143995636787864</v>
      </c>
      <c r="BW243" s="36">
        <f t="shared" si="285"/>
        <v>33.475207072089788</v>
      </c>
      <c r="BX243" s="36">
        <f t="shared" si="285"/>
        <v>34.861549297773308</v>
      </c>
      <c r="BY243" s="36">
        <f t="shared" si="285"/>
        <v>36.305305500391285</v>
      </c>
      <c r="BZ243" s="36">
        <f t="shared" si="285"/>
        <v>37.80885342238448</v>
      </c>
      <c r="CA243" s="36">
        <f t="shared" si="285"/>
        <v>39.374669278019105</v>
      </c>
      <c r="CB243" s="36">
        <f t="shared" si="285"/>
        <v>41.005331831498985</v>
      </c>
      <c r="CC243" s="36">
        <f t="shared" si="286"/>
        <v>42.703526643968679</v>
      </c>
      <c r="CD243" s="36">
        <f t="shared" si="286"/>
        <v>44.472050496401991</v>
      </c>
      <c r="CE243" s="36">
        <f t="shared" si="286"/>
        <v>46.313815995659979</v>
      </c>
      <c r="CF243" s="36">
        <f t="shared" si="286"/>
        <v>48.231856371304232</v>
      </c>
      <c r="CG243" s="36">
        <f t="shared" si="286"/>
        <v>50.229330471065417</v>
      </c>
      <c r="CH243" s="36">
        <f t="shared" si="286"/>
        <v>52.309527963194114</v>
      </c>
      <c r="CI243" s="36">
        <f t="shared" si="286"/>
        <v>54.475874754261824</v>
      </c>
      <c r="CJ243" s="36">
        <f t="shared" si="286"/>
        <v>56.731938631334813</v>
      </c>
      <c r="CK243" s="36">
        <f t="shared" si="286"/>
        <v>59.081435137812903</v>
      </c>
      <c r="CL243" s="36">
        <f t="shared" si="286"/>
        <v>61.528233692610279</v>
      </c>
      <c r="CM243" s="36">
        <f t="shared" si="286"/>
        <v>64.076363962756034</v>
      </c>
      <c r="CN243" s="36">
        <f t="shared" si="286"/>
        <v>66.730022499909609</v>
      </c>
      <c r="CO243" s="36">
        <f t="shared" si="286"/>
        <v>69.49357965172085</v>
      </c>
      <c r="CP243" s="36">
        <f t="shared" si="286"/>
        <v>72.371586759417212</v>
      </c>
      <c r="CQ243" s="36">
        <f t="shared" si="286"/>
        <v>75.368783653471709</v>
      </c>
      <c r="CR243" s="36">
        <f t="shared" si="286"/>
        <v>78.490106459696577</v>
      </c>
      <c r="CS243" s="36">
        <f t="shared" si="280"/>
        <v>81.740695728618434</v>
      </c>
      <c r="CT243" s="36">
        <f t="shared" si="280"/>
        <v>85.125904901523427</v>
      </c>
      <c r="CU243" s="36">
        <f t="shared" si="280"/>
        <v>88.651309127115098</v>
      </c>
      <c r="CV243" s="36">
        <f t="shared" si="280"/>
        <v>92.322714443305429</v>
      </c>
      <c r="CW243" s="36">
        <f t="shared" si="280"/>
        <v>96.146167339260472</v>
      </c>
      <c r="CX243" s="36">
        <f t="shared" si="280"/>
        <v>100.12796471344859</v>
      </c>
      <c r="CY243" s="36">
        <f t="shared" si="280"/>
        <v>104.27466424409134</v>
      </c>
      <c r="CZ243" s="36">
        <f t="shared" si="280"/>
        <v>108.59309518909612</v>
      </c>
      <c r="DA243" s="36">
        <f t="shared" si="280"/>
        <v>113.09036963325732</v>
      </c>
      <c r="DB243" s="36">
        <f t="shared" si="280"/>
        <v>117.77389420124902</v>
      </c>
      <c r="DC243" s="36">
        <f t="shared" si="280"/>
        <v>122.65138225569953</v>
      </c>
      <c r="DD243" s="36">
        <f t="shared" si="280"/>
        <v>127.73086660043705</v>
      </c>
      <c r="DE243" s="36">
        <f t="shared" si="280"/>
        <v>133.02071270982754</v>
      </c>
      <c r="DF243" s="36">
        <f t="shared" si="280"/>
        <v>138.52963250599231</v>
      </c>
      <c r="DG243" s="36">
        <f t="shared" si="280"/>
        <v>144.26669870659546</v>
      </c>
      <c r="DH243" s="36">
        <f t="shared" ref="DH243:DW258" si="293">IFERROR(DG243*(1+$P243),"n/a")</f>
        <v>150.24135976683039</v>
      </c>
      <c r="DI243" s="36">
        <f t="shared" si="293"/>
        <v>156.46345544021386</v>
      </c>
      <c r="DJ243" s="36">
        <f t="shared" si="293"/>
        <v>162.94323298381485</v>
      </c>
      <c r="DK243" s="36">
        <f t="shared" si="293"/>
        <v>169.69136403460652</v>
      </c>
      <c r="DL243" s="36">
        <f t="shared" si="293"/>
        <v>176.71896218473569</v>
      </c>
      <c r="DM243" s="36">
        <f t="shared" si="293"/>
        <v>184.0376012846543</v>
      </c>
      <c r="DN243" s="36">
        <f t="shared" si="293"/>
        <v>191.65933450425695</v>
      </c>
      <c r="DO243" s="36">
        <f t="shared" si="293"/>
        <v>199.59671418341622</v>
      </c>
      <c r="DP243" s="36">
        <f t="shared" si="293"/>
        <v>207.8628125046082</v>
      </c>
      <c r="DQ243" s="36">
        <f t="shared" si="293"/>
        <v>216.47124302167401</v>
      </c>
      <c r="DR243" s="36">
        <f t="shared" si="293"/>
        <v>225.43618308017358</v>
      </c>
      <c r="DS243" s="36">
        <f t="shared" si="293"/>
        <v>234.77239716625584</v>
      </c>
      <c r="DT243" s="36">
        <f t="shared" si="293"/>
        <v>244.49526122249912</v>
      </c>
      <c r="DU243" s="36">
        <f t="shared" si="293"/>
        <v>254.62078797076765</v>
      </c>
      <c r="DV243" s="36">
        <f t="shared" si="293"/>
        <v>265.16565328378897</v>
      </c>
      <c r="DW243" s="36">
        <f t="shared" si="293"/>
        <v>276.14722364888377</v>
      </c>
      <c r="DX243" s="36">
        <f t="shared" si="290"/>
        <v>287.58358476907858</v>
      </c>
      <c r="DY243" s="36">
        <f t="shared" si="290"/>
        <v>299.49357134870513</v>
      </c>
      <c r="DZ243" s="36">
        <f t="shared" si="290"/>
        <v>311.89679811254035</v>
      </c>
      <c r="EA243" s="36">
        <f t="shared" si="290"/>
        <v>324.81369210957303</v>
      </c>
      <c r="EB243" s="36">
        <f t="shared" si="290"/>
        <v>338.26552635459882</v>
      </c>
      <c r="EC243" s="36">
        <f t="shared" si="290"/>
        <v>352.27445486304811</v>
      </c>
      <c r="ED243" s="36">
        <f t="shared" si="290"/>
        <v>366.86354913674631</v>
      </c>
      <c r="EE243" s="36">
        <f t="shared" si="290"/>
        <v>382.05683616069547</v>
      </c>
      <c r="EF243" s="36">
        <f t="shared" si="290"/>
        <v>397.87933797345443</v>
      </c>
      <c r="EG243" s="36">
        <f t="shared" si="290"/>
        <v>414.35711287628698</v>
      </c>
      <c r="EH243" s="36">
        <f t="shared" si="290"/>
        <v>431.51729834894547</v>
      </c>
      <c r="EI243" s="36">
        <f t="shared" si="290"/>
        <v>449.38815574276862</v>
      </c>
      <c r="EJ243" s="36">
        <f t="shared" si="290"/>
        <v>467.99911682469957</v>
      </c>
      <c r="EK243" s="36">
        <f t="shared" si="290"/>
        <v>487.3808322488776</v>
      </c>
      <c r="EL243" s="36">
        <f t="shared" si="290"/>
        <v>507.56522203563253</v>
      </c>
      <c r="EM243" s="36">
        <f t="shared" si="290"/>
        <v>528.58552814101608</v>
      </c>
      <c r="EN243" s="36">
        <f t="shared" si="288"/>
        <v>550.47636920344803</v>
      </c>
      <c r="EO243" s="36">
        <f t="shared" si="288"/>
        <v>573.27379755763957</v>
      </c>
      <c r="EP243" s="36">
        <f t="shared" si="288"/>
        <v>597.01535860969159</v>
      </c>
      <c r="EQ243" s="36">
        <f t="shared" si="288"/>
        <v>621.74015267115328</v>
      </c>
      <c r="ER243" s="36">
        <f t="shared" si="288"/>
        <v>647.48889935387638</v>
      </c>
      <c r="ES243" s="36">
        <f t="shared" si="288"/>
        <v>674.3040046317177</v>
      </c>
      <c r="ET243" s="36">
        <f t="shared" si="288"/>
        <v>702.2296306795356</v>
      </c>
      <c r="EU243" s="36">
        <f t="shared" si="288"/>
        <v>731.31176860449773</v>
      </c>
      <c r="EV243" s="36">
        <f t="shared" si="288"/>
        <v>761.59831418948431</v>
      </c>
      <c r="EW243" s="36">
        <f t="shared" si="288"/>
        <v>793.13914677332752</v>
      </c>
      <c r="EX243" s="36">
        <f t="shared" si="288"/>
        <v>825.986211397798</v>
      </c>
      <c r="EY243" s="36">
        <f t="shared" si="288"/>
        <v>860.19360435662622</v>
      </c>
      <c r="EZ243" s="36">
        <f t="shared" si="288"/>
        <v>895.81766228745141</v>
      </c>
      <c r="FA243" s="36">
        <f t="shared" si="288"/>
        <v>932.91705495342376</v>
      </c>
      <c r="FB243" s="36">
        <f t="shared" si="288"/>
        <v>971.55288186726466</v>
      </c>
      <c r="FC243" s="36">
        <f t="shared" si="281"/>
        <v>1011.7887729169154</v>
      </c>
      <c r="FD243" s="36">
        <f t="shared" si="281"/>
        <v>1053.6909931584964</v>
      </c>
      <c r="FE243" s="36">
        <f t="shared" ref="FE243:FT258" si="294">IFERROR(FD243*(1+$P243),"n/a")</f>
        <v>1097.3285519491621</v>
      </c>
      <c r="FF243" s="36">
        <f t="shared" si="294"/>
        <v>1142.7733165995846</v>
      </c>
      <c r="FG243" s="36">
        <f t="shared" si="294"/>
        <v>1190.1001307332397</v>
      </c>
      <c r="FH243" s="36">
        <f t="shared" si="294"/>
        <v>1239.3869375474258</v>
      </c>
      <c r="FI243" s="36">
        <f t="shared" si="294"/>
        <v>1290.7149081790146</v>
      </c>
      <c r="FJ243" s="36">
        <f t="shared" si="294"/>
        <v>1344.1685753863401</v>
      </c>
      <c r="FK243" s="36">
        <f t="shared" si="294"/>
        <v>1399.8359727673896</v>
      </c>
      <c r="FL243" s="36">
        <f t="shared" si="294"/>
        <v>1457.808779743578</v>
      </c>
      <c r="FM243" s="36">
        <f t="shared" si="294"/>
        <v>1518.1824725478784</v>
      </c>
      <c r="FN243" s="36">
        <f t="shared" si="294"/>
        <v>1581.056481465976</v>
      </c>
      <c r="FO243" s="36">
        <f t="shared" si="294"/>
        <v>1646.5343545894077</v>
      </c>
      <c r="FP243" s="36">
        <f t="shared" si="294"/>
        <v>1714.7239283503732</v>
      </c>
      <c r="FQ243" s="36">
        <f t="shared" si="294"/>
        <v>1785.7375051190752</v>
      </c>
      <c r="FR243" s="36">
        <f t="shared" si="294"/>
        <v>1859.6920381560763</v>
      </c>
      <c r="FS243" s="36">
        <f t="shared" si="294"/>
        <v>1936.7093242242718</v>
      </c>
      <c r="FT243" s="36">
        <f t="shared" si="294"/>
        <v>2016.9162041776954</v>
      </c>
      <c r="FU243" s="36">
        <f t="shared" si="291"/>
        <v>2100.4447718575102</v>
      </c>
      <c r="FV243" s="36">
        <f t="shared" si="291"/>
        <v>2187.4325916392168</v>
      </c>
      <c r="FW243" s="36">
        <f t="shared" si="291"/>
        <v>2278.0229249893628</v>
      </c>
      <c r="FX243" s="36">
        <f t="shared" si="291"/>
        <v>2372.3649664048717</v>
      </c>
      <c r="FY243" s="36">
        <f t="shared" si="291"/>
        <v>2470.6140891235627</v>
      </c>
      <c r="FZ243" s="36">
        <f t="shared" si="291"/>
        <v>2572.9321010105255</v>
      </c>
      <c r="GA243" s="36">
        <f t="shared" si="291"/>
        <v>2679.4875110417747</v>
      </c>
      <c r="GB243" s="36">
        <f t="shared" si="291"/>
        <v>2790.4558068240585</v>
      </c>
      <c r="GC243" s="36">
        <f t="shared" si="291"/>
        <v>2906.0197436078697</v>
      </c>
      <c r="GD243" s="36">
        <f t="shared" si="291"/>
        <v>3026.3696452696454</v>
      </c>
      <c r="GE243" s="36">
        <f t="shared" si="291"/>
        <v>3151.7037177588418</v>
      </c>
      <c r="GF243" s="36">
        <f t="shared" si="291"/>
        <v>3282.228375526106</v>
      </c>
      <c r="GG243" s="36">
        <f t="shared" si="291"/>
        <v>3418.1585814701434</v>
      </c>
      <c r="GH243" s="36">
        <f t="shared" si="291"/>
        <v>3559.7182009631474</v>
      </c>
      <c r="GI243" s="36">
        <f t="shared" si="289"/>
        <v>3707.1403705378348</v>
      </c>
      <c r="GJ243" s="36">
        <f t="shared" si="287"/>
        <v>3860.6678818432879</v>
      </c>
      <c r="GK243" s="36">
        <f t="shared" si="287"/>
        <v>4020.5535815019452</v>
      </c>
      <c r="GL243" s="36">
        <f t="shared" si="287"/>
        <v>4187.0607875262658</v>
      </c>
      <c r="GM243" s="36">
        <f t="shared" si="287"/>
        <v>4360.4637229808777</v>
      </c>
      <c r="GN243" s="36">
        <f t="shared" si="287"/>
        <v>4541.0479676044069</v>
      </c>
      <c r="GO243" s="36">
        <f t="shared" si="287"/>
        <v>4729.1109281347753</v>
      </c>
      <c r="GP243" s="36">
        <f t="shared" si="287"/>
        <v>4924.9623281125478</v>
      </c>
      <c r="GQ243" s="36">
        <f t="shared" si="287"/>
        <v>5128.9247179690001</v>
      </c>
      <c r="GR243" s="36">
        <f t="shared" si="287"/>
        <v>5341.334006238967</v>
      </c>
      <c r="GS243" s="36">
        <f t="shared" si="287"/>
        <v>5562.5400127733465</v>
      </c>
      <c r="GT243" s="36">
        <f t="shared" si="287"/>
        <v>5792.9070448623406</v>
      </c>
      <c r="GU243" s="36">
        <f t="shared" si="287"/>
        <v>6032.814497218269</v>
      </c>
      <c r="GV243" s="36">
        <f t="shared" si="287"/>
        <v>6282.6574768060655</v>
      </c>
      <c r="GW243" s="36">
        <f t="shared" si="287"/>
        <v>6542.8474535505111</v>
      </c>
      <c r="GX243" s="36">
        <f t="shared" si="287"/>
        <v>6813.812937991851</v>
      </c>
      <c r="GY243" s="36">
        <f t="shared" si="273"/>
        <v>7096.0001870058441</v>
      </c>
      <c r="GZ243" s="36">
        <f t="shared" ref="GZ243:HM254" si="295">IFERROR(GY243*(1+$P243),"n/a")</f>
        <v>7389.8739387505029</v>
      </c>
      <c r="HA243" s="36">
        <f t="shared" si="295"/>
        <v>7695.9181780499148</v>
      </c>
      <c r="HB243" s="36">
        <f t="shared" si="295"/>
        <v>8014.6369334756728</v>
      </c>
      <c r="HC243" s="36">
        <f t="shared" si="295"/>
        <v>8346.5551074386331</v>
      </c>
      <c r="HD243" s="36">
        <f t="shared" si="295"/>
        <v>8692.2193406580955</v>
      </c>
      <c r="HE243" s="36">
        <f t="shared" si="295"/>
        <v>9052.198912432108</v>
      </c>
      <c r="HF243" s="36">
        <f t="shared" si="295"/>
        <v>9427.0866781915702</v>
      </c>
      <c r="HG243" s="36">
        <f t="shared" si="295"/>
        <v>9817.5000458821942</v>
      </c>
      <c r="HH243" s="36">
        <f t="shared" si="295"/>
        <v>10224.081992782358</v>
      </c>
      <c r="HI243" s="36">
        <f t="shared" si="295"/>
        <v>10647.502124431445</v>
      </c>
      <c r="HJ243" s="36">
        <f t="shared" si="295"/>
        <v>11088.457777412646</v>
      </c>
      <c r="HK243" s="36">
        <f t="shared" si="295"/>
        <v>11547.675167806412</v>
      </c>
      <c r="HL243" s="36">
        <f t="shared" si="295"/>
        <v>12025.910587205944</v>
      </c>
      <c r="HM243" s="36">
        <f t="shared" si="295"/>
        <v>12523.95164826449</v>
      </c>
    </row>
    <row r="244" spans="1:221" x14ac:dyDescent="0.25">
      <c r="A244" s="7" t="s">
        <v>1349</v>
      </c>
      <c r="B244" s="16" t="s">
        <v>527</v>
      </c>
      <c r="C244" s="15">
        <v>455.8</v>
      </c>
      <c r="D244" s="15">
        <v>559.34</v>
      </c>
      <c r="E244" s="14">
        <f t="shared" si="241"/>
        <v>254947.17200000002</v>
      </c>
      <c r="F244" s="12">
        <f>IF(OR(G244="n/a",J244="n/a"),0%,E244/SUMIFS(E$13:E$515,G$13:G$515,"&lt;&gt;n/a",$J$13:$J$515,"&lt;&gt;n/a"))</f>
        <v>0</v>
      </c>
      <c r="G244" s="13" t="s">
        <v>227</v>
      </c>
      <c r="H244" s="13" t="str">
        <f t="shared" si="255"/>
        <v>n/a</v>
      </c>
      <c r="I244" s="33" t="str">
        <f t="shared" si="256"/>
        <v>n/a</v>
      </c>
      <c r="J244" s="13">
        <v>0.16899999999999998</v>
      </c>
      <c r="K244" s="41">
        <f t="shared" si="242"/>
        <v>0.14773566666666663</v>
      </c>
      <c r="L244" s="1">
        <f t="shared" si="243"/>
        <v>0.12647133333333327</v>
      </c>
      <c r="M244" s="1">
        <f t="shared" si="244"/>
        <v>0.10520699999999991</v>
      </c>
      <c r="N244" s="1">
        <f t="shared" si="245"/>
        <v>8.3942666666666554E-2</v>
      </c>
      <c r="O244" s="1">
        <f t="shared" si="246"/>
        <v>6.2678333333333197E-2</v>
      </c>
      <c r="P244" s="5">
        <v>4.141399999999984E-2</v>
      </c>
      <c r="Q244" s="1" t="str">
        <f t="shared" si="247"/>
        <v>n/a</v>
      </c>
      <c r="R244" s="12" t="str">
        <f t="shared" si="248"/>
        <v>n/a</v>
      </c>
      <c r="S244" s="12">
        <f t="shared" si="249"/>
        <v>0</v>
      </c>
      <c r="T244" s="7"/>
      <c r="U244" s="42">
        <f t="shared" si="250"/>
        <v>-559.34</v>
      </c>
      <c r="V244" s="36" t="str">
        <f t="shared" si="251"/>
        <v>n/a</v>
      </c>
      <c r="W244" s="36" t="str">
        <f t="shared" si="252"/>
        <v>n/a</v>
      </c>
      <c r="X244" s="36" t="str">
        <f t="shared" si="270"/>
        <v>n/a</v>
      </c>
      <c r="Y244" s="36" t="str">
        <f t="shared" si="270"/>
        <v>n/a</v>
      </c>
      <c r="Z244" s="36" t="str">
        <f t="shared" si="270"/>
        <v>n/a</v>
      </c>
      <c r="AA244" s="36" t="str">
        <f t="shared" si="253"/>
        <v>n/a</v>
      </c>
      <c r="AB244" s="36" t="str">
        <f t="shared" si="269"/>
        <v>n/a</v>
      </c>
      <c r="AC244" s="36" t="str">
        <f t="shared" si="269"/>
        <v>n/a</v>
      </c>
      <c r="AD244" s="36" t="str">
        <f t="shared" si="269"/>
        <v>n/a</v>
      </c>
      <c r="AE244" s="36" t="str">
        <f t="shared" si="269"/>
        <v>n/a</v>
      </c>
      <c r="AF244" s="36" t="str">
        <f t="shared" si="254"/>
        <v>n/a</v>
      </c>
      <c r="AG244" s="36" t="str">
        <f t="shared" si="283"/>
        <v>n/a</v>
      </c>
      <c r="AH244" s="36" t="str">
        <f t="shared" si="283"/>
        <v>n/a</v>
      </c>
      <c r="AI244" s="36" t="str">
        <f t="shared" si="283"/>
        <v>n/a</v>
      </c>
      <c r="AJ244" s="36" t="str">
        <f t="shared" si="283"/>
        <v>n/a</v>
      </c>
      <c r="AK244" s="36" t="str">
        <f t="shared" si="283"/>
        <v>n/a</v>
      </c>
      <c r="AL244" s="36" t="str">
        <f t="shared" si="283"/>
        <v>n/a</v>
      </c>
      <c r="AM244" s="36" t="str">
        <f t="shared" si="283"/>
        <v>n/a</v>
      </c>
      <c r="AN244" s="36" t="str">
        <f t="shared" si="283"/>
        <v>n/a</v>
      </c>
      <c r="AO244" s="36" t="str">
        <f t="shared" si="283"/>
        <v>n/a</v>
      </c>
      <c r="AP244" s="36" t="str">
        <f t="shared" si="283"/>
        <v>n/a</v>
      </c>
      <c r="AQ244" s="36" t="str">
        <f t="shared" si="283"/>
        <v>n/a</v>
      </c>
      <c r="AR244" s="36" t="str">
        <f t="shared" si="283"/>
        <v>n/a</v>
      </c>
      <c r="AS244" s="36" t="str">
        <f t="shared" si="283"/>
        <v>n/a</v>
      </c>
      <c r="AT244" s="36" t="str">
        <f t="shared" si="283"/>
        <v>n/a</v>
      </c>
      <c r="AU244" s="36" t="str">
        <f t="shared" si="283"/>
        <v>n/a</v>
      </c>
      <c r="AV244" s="36" t="str">
        <f t="shared" si="283"/>
        <v>n/a</v>
      </c>
      <c r="AW244" s="36" t="str">
        <f t="shared" si="284"/>
        <v>n/a</v>
      </c>
      <c r="AX244" s="36" t="str">
        <f t="shared" si="284"/>
        <v>n/a</v>
      </c>
      <c r="AY244" s="36" t="str">
        <f t="shared" si="284"/>
        <v>n/a</v>
      </c>
      <c r="AZ244" s="36" t="str">
        <f t="shared" si="284"/>
        <v>n/a</v>
      </c>
      <c r="BA244" s="36" t="str">
        <f t="shared" si="284"/>
        <v>n/a</v>
      </c>
      <c r="BB244" s="36" t="str">
        <f t="shared" si="284"/>
        <v>n/a</v>
      </c>
      <c r="BC244" s="36" t="str">
        <f t="shared" si="284"/>
        <v>n/a</v>
      </c>
      <c r="BD244" s="36" t="str">
        <f t="shared" si="284"/>
        <v>n/a</v>
      </c>
      <c r="BE244" s="36" t="str">
        <f t="shared" si="284"/>
        <v>n/a</v>
      </c>
      <c r="BF244" s="36" t="str">
        <f t="shared" si="284"/>
        <v>n/a</v>
      </c>
      <c r="BG244" s="36" t="str">
        <f t="shared" si="284"/>
        <v>n/a</v>
      </c>
      <c r="BH244" s="36" t="str">
        <f t="shared" si="284"/>
        <v>n/a</v>
      </c>
      <c r="BI244" s="36" t="str">
        <f t="shared" si="284"/>
        <v>n/a</v>
      </c>
      <c r="BJ244" s="36" t="str">
        <f t="shared" si="284"/>
        <v>n/a</v>
      </c>
      <c r="BK244" s="36" t="str">
        <f t="shared" si="284"/>
        <v>n/a</v>
      </c>
      <c r="BL244" s="36" t="str">
        <f t="shared" si="284"/>
        <v>n/a</v>
      </c>
      <c r="BM244" s="36" t="str">
        <f t="shared" si="285"/>
        <v>n/a</v>
      </c>
      <c r="BN244" s="36" t="str">
        <f t="shared" si="285"/>
        <v>n/a</v>
      </c>
      <c r="BO244" s="36" t="str">
        <f t="shared" si="285"/>
        <v>n/a</v>
      </c>
      <c r="BP244" s="36" t="str">
        <f t="shared" si="285"/>
        <v>n/a</v>
      </c>
      <c r="BQ244" s="36" t="str">
        <f t="shared" si="285"/>
        <v>n/a</v>
      </c>
      <c r="BR244" s="36" t="str">
        <f t="shared" si="285"/>
        <v>n/a</v>
      </c>
      <c r="BS244" s="36" t="str">
        <f t="shared" si="285"/>
        <v>n/a</v>
      </c>
      <c r="BT244" s="36" t="str">
        <f t="shared" si="285"/>
        <v>n/a</v>
      </c>
      <c r="BU244" s="36" t="str">
        <f t="shared" si="285"/>
        <v>n/a</v>
      </c>
      <c r="BV244" s="36" t="str">
        <f t="shared" si="285"/>
        <v>n/a</v>
      </c>
      <c r="BW244" s="36" t="str">
        <f t="shared" si="285"/>
        <v>n/a</v>
      </c>
      <c r="BX244" s="36" t="str">
        <f t="shared" si="285"/>
        <v>n/a</v>
      </c>
      <c r="BY244" s="36" t="str">
        <f t="shared" si="285"/>
        <v>n/a</v>
      </c>
      <c r="BZ244" s="36" t="str">
        <f t="shared" si="285"/>
        <v>n/a</v>
      </c>
      <c r="CA244" s="36" t="str">
        <f t="shared" si="285"/>
        <v>n/a</v>
      </c>
      <c r="CB244" s="36" t="str">
        <f t="shared" si="285"/>
        <v>n/a</v>
      </c>
      <c r="CC244" s="36" t="str">
        <f t="shared" si="286"/>
        <v>n/a</v>
      </c>
      <c r="CD244" s="36" t="str">
        <f t="shared" si="286"/>
        <v>n/a</v>
      </c>
      <c r="CE244" s="36" t="str">
        <f t="shared" si="286"/>
        <v>n/a</v>
      </c>
      <c r="CF244" s="36" t="str">
        <f t="shared" si="286"/>
        <v>n/a</v>
      </c>
      <c r="CG244" s="36" t="str">
        <f t="shared" si="286"/>
        <v>n/a</v>
      </c>
      <c r="CH244" s="36" t="str">
        <f t="shared" si="286"/>
        <v>n/a</v>
      </c>
      <c r="CI244" s="36" t="str">
        <f t="shared" si="286"/>
        <v>n/a</v>
      </c>
      <c r="CJ244" s="36" t="str">
        <f t="shared" si="286"/>
        <v>n/a</v>
      </c>
      <c r="CK244" s="36" t="str">
        <f t="shared" si="286"/>
        <v>n/a</v>
      </c>
      <c r="CL244" s="36" t="str">
        <f t="shared" si="286"/>
        <v>n/a</v>
      </c>
      <c r="CM244" s="36" t="str">
        <f t="shared" si="286"/>
        <v>n/a</v>
      </c>
      <c r="CN244" s="36" t="str">
        <f t="shared" si="286"/>
        <v>n/a</v>
      </c>
      <c r="CO244" s="36" t="str">
        <f t="shared" si="286"/>
        <v>n/a</v>
      </c>
      <c r="CP244" s="36" t="str">
        <f t="shared" si="286"/>
        <v>n/a</v>
      </c>
      <c r="CQ244" s="36" t="str">
        <f t="shared" si="286"/>
        <v>n/a</v>
      </c>
      <c r="CR244" s="36" t="str">
        <f t="shared" si="286"/>
        <v>n/a</v>
      </c>
      <c r="CS244" s="36" t="str">
        <f t="shared" ref="CS244:DH259" si="296">IFERROR(CR244*(1+$P244),"n/a")</f>
        <v>n/a</v>
      </c>
      <c r="CT244" s="36" t="str">
        <f t="shared" si="296"/>
        <v>n/a</v>
      </c>
      <c r="CU244" s="36" t="str">
        <f t="shared" si="296"/>
        <v>n/a</v>
      </c>
      <c r="CV244" s="36" t="str">
        <f t="shared" si="296"/>
        <v>n/a</v>
      </c>
      <c r="CW244" s="36" t="str">
        <f t="shared" si="296"/>
        <v>n/a</v>
      </c>
      <c r="CX244" s="36" t="str">
        <f t="shared" si="296"/>
        <v>n/a</v>
      </c>
      <c r="CY244" s="36" t="str">
        <f t="shared" si="296"/>
        <v>n/a</v>
      </c>
      <c r="CZ244" s="36" t="str">
        <f t="shared" si="296"/>
        <v>n/a</v>
      </c>
      <c r="DA244" s="36" t="str">
        <f t="shared" si="296"/>
        <v>n/a</v>
      </c>
      <c r="DB244" s="36" t="str">
        <f t="shared" si="296"/>
        <v>n/a</v>
      </c>
      <c r="DC244" s="36" t="str">
        <f t="shared" si="296"/>
        <v>n/a</v>
      </c>
      <c r="DD244" s="36" t="str">
        <f t="shared" si="296"/>
        <v>n/a</v>
      </c>
      <c r="DE244" s="36" t="str">
        <f t="shared" si="296"/>
        <v>n/a</v>
      </c>
      <c r="DF244" s="36" t="str">
        <f t="shared" si="296"/>
        <v>n/a</v>
      </c>
      <c r="DG244" s="36" t="str">
        <f t="shared" si="296"/>
        <v>n/a</v>
      </c>
      <c r="DH244" s="36" t="str">
        <f t="shared" si="296"/>
        <v>n/a</v>
      </c>
      <c r="DI244" s="36" t="str">
        <f t="shared" si="293"/>
        <v>n/a</v>
      </c>
      <c r="DJ244" s="36" t="str">
        <f t="shared" si="293"/>
        <v>n/a</v>
      </c>
      <c r="DK244" s="36" t="str">
        <f t="shared" si="293"/>
        <v>n/a</v>
      </c>
      <c r="DL244" s="36" t="str">
        <f t="shared" si="293"/>
        <v>n/a</v>
      </c>
      <c r="DM244" s="36" t="str">
        <f t="shared" si="293"/>
        <v>n/a</v>
      </c>
      <c r="DN244" s="36" t="str">
        <f t="shared" si="293"/>
        <v>n/a</v>
      </c>
      <c r="DO244" s="36" t="str">
        <f t="shared" si="293"/>
        <v>n/a</v>
      </c>
      <c r="DP244" s="36" t="str">
        <f t="shared" si="293"/>
        <v>n/a</v>
      </c>
      <c r="DQ244" s="36" t="str">
        <f t="shared" si="293"/>
        <v>n/a</v>
      </c>
      <c r="DR244" s="36" t="str">
        <f t="shared" si="293"/>
        <v>n/a</v>
      </c>
      <c r="DS244" s="36" t="str">
        <f t="shared" si="293"/>
        <v>n/a</v>
      </c>
      <c r="DT244" s="36" t="str">
        <f t="shared" si="293"/>
        <v>n/a</v>
      </c>
      <c r="DU244" s="36" t="str">
        <f t="shared" si="293"/>
        <v>n/a</v>
      </c>
      <c r="DV244" s="36" t="str">
        <f t="shared" si="293"/>
        <v>n/a</v>
      </c>
      <c r="DW244" s="36" t="str">
        <f t="shared" si="293"/>
        <v>n/a</v>
      </c>
      <c r="DX244" s="36" t="str">
        <f t="shared" si="290"/>
        <v>n/a</v>
      </c>
      <c r="DY244" s="36" t="str">
        <f t="shared" si="290"/>
        <v>n/a</v>
      </c>
      <c r="DZ244" s="36" t="str">
        <f t="shared" si="290"/>
        <v>n/a</v>
      </c>
      <c r="EA244" s="36" t="str">
        <f t="shared" si="290"/>
        <v>n/a</v>
      </c>
      <c r="EB244" s="36" t="str">
        <f t="shared" si="290"/>
        <v>n/a</v>
      </c>
      <c r="EC244" s="36" t="str">
        <f t="shared" si="290"/>
        <v>n/a</v>
      </c>
      <c r="ED244" s="36" t="str">
        <f t="shared" si="290"/>
        <v>n/a</v>
      </c>
      <c r="EE244" s="36" t="str">
        <f t="shared" si="290"/>
        <v>n/a</v>
      </c>
      <c r="EF244" s="36" t="str">
        <f t="shared" si="290"/>
        <v>n/a</v>
      </c>
      <c r="EG244" s="36" t="str">
        <f t="shared" si="290"/>
        <v>n/a</v>
      </c>
      <c r="EH244" s="36" t="str">
        <f t="shared" si="290"/>
        <v>n/a</v>
      </c>
      <c r="EI244" s="36" t="str">
        <f t="shared" si="290"/>
        <v>n/a</v>
      </c>
      <c r="EJ244" s="36" t="str">
        <f t="shared" si="290"/>
        <v>n/a</v>
      </c>
      <c r="EK244" s="36" t="str">
        <f t="shared" si="290"/>
        <v>n/a</v>
      </c>
      <c r="EL244" s="36" t="str">
        <f t="shared" si="290"/>
        <v>n/a</v>
      </c>
      <c r="EM244" s="36" t="str">
        <f t="shared" si="290"/>
        <v>n/a</v>
      </c>
      <c r="EN244" s="36" t="str">
        <f t="shared" si="288"/>
        <v>n/a</v>
      </c>
      <c r="EO244" s="36" t="str">
        <f t="shared" si="288"/>
        <v>n/a</v>
      </c>
      <c r="EP244" s="36" t="str">
        <f t="shared" si="288"/>
        <v>n/a</v>
      </c>
      <c r="EQ244" s="36" t="str">
        <f t="shared" si="288"/>
        <v>n/a</v>
      </c>
      <c r="ER244" s="36" t="str">
        <f t="shared" si="288"/>
        <v>n/a</v>
      </c>
      <c r="ES244" s="36" t="str">
        <f t="shared" si="288"/>
        <v>n/a</v>
      </c>
      <c r="ET244" s="36" t="str">
        <f t="shared" si="288"/>
        <v>n/a</v>
      </c>
      <c r="EU244" s="36" t="str">
        <f t="shared" si="288"/>
        <v>n/a</v>
      </c>
      <c r="EV244" s="36" t="str">
        <f t="shared" si="288"/>
        <v>n/a</v>
      </c>
      <c r="EW244" s="36" t="str">
        <f t="shared" si="288"/>
        <v>n/a</v>
      </c>
      <c r="EX244" s="36" t="str">
        <f t="shared" si="288"/>
        <v>n/a</v>
      </c>
      <c r="EY244" s="36" t="str">
        <f t="shared" si="288"/>
        <v>n/a</v>
      </c>
      <c r="EZ244" s="36" t="str">
        <f t="shared" si="288"/>
        <v>n/a</v>
      </c>
      <c r="FA244" s="36" t="str">
        <f t="shared" si="288"/>
        <v>n/a</v>
      </c>
      <c r="FB244" s="36" t="str">
        <f t="shared" si="288"/>
        <v>n/a</v>
      </c>
      <c r="FC244" s="36" t="str">
        <f t="shared" si="281"/>
        <v>n/a</v>
      </c>
      <c r="FD244" s="36" t="str">
        <f t="shared" si="281"/>
        <v>n/a</v>
      </c>
      <c r="FE244" s="36" t="str">
        <f t="shared" si="294"/>
        <v>n/a</v>
      </c>
      <c r="FF244" s="36" t="str">
        <f t="shared" si="294"/>
        <v>n/a</v>
      </c>
      <c r="FG244" s="36" t="str">
        <f t="shared" si="294"/>
        <v>n/a</v>
      </c>
      <c r="FH244" s="36" t="str">
        <f t="shared" si="294"/>
        <v>n/a</v>
      </c>
      <c r="FI244" s="36" t="str">
        <f t="shared" si="294"/>
        <v>n/a</v>
      </c>
      <c r="FJ244" s="36" t="str">
        <f t="shared" si="294"/>
        <v>n/a</v>
      </c>
      <c r="FK244" s="36" t="str">
        <f t="shared" si="294"/>
        <v>n/a</v>
      </c>
      <c r="FL244" s="36" t="str">
        <f t="shared" si="294"/>
        <v>n/a</v>
      </c>
      <c r="FM244" s="36" t="str">
        <f t="shared" si="294"/>
        <v>n/a</v>
      </c>
      <c r="FN244" s="36" t="str">
        <f t="shared" si="294"/>
        <v>n/a</v>
      </c>
      <c r="FO244" s="36" t="str">
        <f t="shared" si="294"/>
        <v>n/a</v>
      </c>
      <c r="FP244" s="36" t="str">
        <f t="shared" si="294"/>
        <v>n/a</v>
      </c>
      <c r="FQ244" s="36" t="str">
        <f t="shared" si="294"/>
        <v>n/a</v>
      </c>
      <c r="FR244" s="36" t="str">
        <f t="shared" si="294"/>
        <v>n/a</v>
      </c>
      <c r="FS244" s="36" t="str">
        <f t="shared" si="294"/>
        <v>n/a</v>
      </c>
      <c r="FT244" s="36" t="str">
        <f t="shared" si="294"/>
        <v>n/a</v>
      </c>
      <c r="FU244" s="36" t="str">
        <f t="shared" si="291"/>
        <v>n/a</v>
      </c>
      <c r="FV244" s="36" t="str">
        <f t="shared" si="291"/>
        <v>n/a</v>
      </c>
      <c r="FW244" s="36" t="str">
        <f t="shared" si="291"/>
        <v>n/a</v>
      </c>
      <c r="FX244" s="36" t="str">
        <f t="shared" si="291"/>
        <v>n/a</v>
      </c>
      <c r="FY244" s="36" t="str">
        <f t="shared" si="291"/>
        <v>n/a</v>
      </c>
      <c r="FZ244" s="36" t="str">
        <f t="shared" si="291"/>
        <v>n/a</v>
      </c>
      <c r="GA244" s="36" t="str">
        <f t="shared" si="291"/>
        <v>n/a</v>
      </c>
      <c r="GB244" s="36" t="str">
        <f t="shared" si="291"/>
        <v>n/a</v>
      </c>
      <c r="GC244" s="36" t="str">
        <f t="shared" si="291"/>
        <v>n/a</v>
      </c>
      <c r="GD244" s="36" t="str">
        <f t="shared" si="291"/>
        <v>n/a</v>
      </c>
      <c r="GE244" s="36" t="str">
        <f t="shared" si="291"/>
        <v>n/a</v>
      </c>
      <c r="GF244" s="36" t="str">
        <f t="shared" si="291"/>
        <v>n/a</v>
      </c>
      <c r="GG244" s="36" t="str">
        <f t="shared" si="291"/>
        <v>n/a</v>
      </c>
      <c r="GH244" s="36" t="str">
        <f t="shared" si="291"/>
        <v>n/a</v>
      </c>
      <c r="GI244" s="36" t="str">
        <f t="shared" si="289"/>
        <v>n/a</v>
      </c>
      <c r="GJ244" s="36" t="str">
        <f t="shared" si="287"/>
        <v>n/a</v>
      </c>
      <c r="GK244" s="36" t="str">
        <f t="shared" si="287"/>
        <v>n/a</v>
      </c>
      <c r="GL244" s="36" t="str">
        <f t="shared" si="287"/>
        <v>n/a</v>
      </c>
      <c r="GM244" s="36" t="str">
        <f t="shared" si="287"/>
        <v>n/a</v>
      </c>
      <c r="GN244" s="36" t="str">
        <f t="shared" si="287"/>
        <v>n/a</v>
      </c>
      <c r="GO244" s="36" t="str">
        <f t="shared" si="287"/>
        <v>n/a</v>
      </c>
      <c r="GP244" s="36" t="str">
        <f t="shared" si="287"/>
        <v>n/a</v>
      </c>
      <c r="GQ244" s="36" t="str">
        <f t="shared" si="287"/>
        <v>n/a</v>
      </c>
      <c r="GR244" s="36" t="str">
        <f t="shared" si="287"/>
        <v>n/a</v>
      </c>
      <c r="GS244" s="36" t="str">
        <f t="shared" si="287"/>
        <v>n/a</v>
      </c>
      <c r="GT244" s="36" t="str">
        <f t="shared" si="287"/>
        <v>n/a</v>
      </c>
      <c r="GU244" s="36" t="str">
        <f t="shared" si="287"/>
        <v>n/a</v>
      </c>
      <c r="GV244" s="36" t="str">
        <f t="shared" si="287"/>
        <v>n/a</v>
      </c>
      <c r="GW244" s="36" t="str">
        <f t="shared" si="287"/>
        <v>n/a</v>
      </c>
      <c r="GX244" s="36" t="str">
        <f t="shared" si="287"/>
        <v>n/a</v>
      </c>
      <c r="GY244" s="36" t="str">
        <f t="shared" si="273"/>
        <v>n/a</v>
      </c>
      <c r="GZ244" s="36" t="str">
        <f t="shared" si="295"/>
        <v>n/a</v>
      </c>
      <c r="HA244" s="36" t="str">
        <f t="shared" si="295"/>
        <v>n/a</v>
      </c>
      <c r="HB244" s="36" t="str">
        <f t="shared" si="295"/>
        <v>n/a</v>
      </c>
      <c r="HC244" s="36" t="str">
        <f t="shared" si="295"/>
        <v>n/a</v>
      </c>
      <c r="HD244" s="36" t="str">
        <f t="shared" si="295"/>
        <v>n/a</v>
      </c>
      <c r="HE244" s="36" t="str">
        <f t="shared" si="295"/>
        <v>n/a</v>
      </c>
      <c r="HF244" s="36" t="str">
        <f t="shared" si="295"/>
        <v>n/a</v>
      </c>
      <c r="HG244" s="36" t="str">
        <f t="shared" si="295"/>
        <v>n/a</v>
      </c>
      <c r="HH244" s="36" t="str">
        <f t="shared" si="295"/>
        <v>n/a</v>
      </c>
      <c r="HI244" s="36" t="str">
        <f t="shared" si="295"/>
        <v>n/a</v>
      </c>
      <c r="HJ244" s="36" t="str">
        <f t="shared" si="295"/>
        <v>n/a</v>
      </c>
      <c r="HK244" s="36" t="str">
        <f t="shared" si="295"/>
        <v>n/a</v>
      </c>
      <c r="HL244" s="36" t="str">
        <f t="shared" si="295"/>
        <v>n/a</v>
      </c>
      <c r="HM244" s="36" t="str">
        <f t="shared" si="295"/>
        <v>n/a</v>
      </c>
    </row>
    <row r="245" spans="1:221" x14ac:dyDescent="0.25">
      <c r="A245" s="7" t="s">
        <v>1350</v>
      </c>
      <c r="B245" s="16" t="s">
        <v>526</v>
      </c>
      <c r="C245" s="15">
        <v>669.62900000000002</v>
      </c>
      <c r="D245" s="15">
        <v>17.93</v>
      </c>
      <c r="E245" s="14">
        <f t="shared" si="241"/>
        <v>12006.447969999999</v>
      </c>
      <c r="F245" s="12">
        <f>IF(OR(G245="n/a",J245="n/a"),0%,E245/SUMIFS(E$13:E$515,G$13:G$515,"&lt;&gt;n/a",$J$13:$J$515,"&lt;&gt;n/a"))</f>
        <v>4.1954783716323965E-4</v>
      </c>
      <c r="G245" s="13">
        <v>3.7010596765197988E-2</v>
      </c>
      <c r="H245" s="13">
        <f t="shared" si="255"/>
        <v>3.8698279977691021E-2</v>
      </c>
      <c r="I245" s="33">
        <f t="shared" si="256"/>
        <v>0.69386015999999995</v>
      </c>
      <c r="J245" s="13">
        <v>9.1199999999999989E-2</v>
      </c>
      <c r="K245" s="41">
        <f t="shared" si="242"/>
        <v>8.29023333333333E-2</v>
      </c>
      <c r="L245" s="1">
        <f t="shared" si="243"/>
        <v>7.4604666666666611E-2</v>
      </c>
      <c r="M245" s="1">
        <f t="shared" si="244"/>
        <v>6.6306999999999922E-2</v>
      </c>
      <c r="N245" s="1">
        <f t="shared" si="245"/>
        <v>5.8009333333333232E-2</v>
      </c>
      <c r="O245" s="1">
        <f t="shared" si="246"/>
        <v>4.9711666666666543E-2</v>
      </c>
      <c r="P245" s="5">
        <v>4.141399999999984E-2</v>
      </c>
      <c r="Q245" s="1">
        <f t="shared" si="247"/>
        <v>9.5870744300965427E-2</v>
      </c>
      <c r="R245" s="12">
        <f t="shared" si="248"/>
        <v>4.0222363418700029E-5</v>
      </c>
      <c r="S245" s="12">
        <f t="shared" si="249"/>
        <v>4.1954783716323965E-4</v>
      </c>
      <c r="T245" s="7"/>
      <c r="U245" s="42">
        <f t="shared" si="250"/>
        <v>-17.93</v>
      </c>
      <c r="V245" s="36">
        <f t="shared" si="251"/>
        <v>0.75714020659199988</v>
      </c>
      <c r="W245" s="36">
        <f t="shared" si="252"/>
        <v>0.82619139343319026</v>
      </c>
      <c r="X245" s="36">
        <f t="shared" si="270"/>
        <v>0.90154004851429714</v>
      </c>
      <c r="Y245" s="36">
        <f t="shared" si="270"/>
        <v>0.98376050093880096</v>
      </c>
      <c r="Z245" s="36">
        <f t="shared" si="270"/>
        <v>1.0734794586244196</v>
      </c>
      <c r="AA245" s="36">
        <f t="shared" si="253"/>
        <v>1.1624734105297874</v>
      </c>
      <c r="AB245" s="36">
        <f t="shared" si="269"/>
        <v>1.2491993518312252</v>
      </c>
      <c r="AC245" s="36">
        <f t="shared" si="269"/>
        <v>1.3320300132530982</v>
      </c>
      <c r="AD245" s="36">
        <f t="shared" si="269"/>
        <v>1.4093001863019015</v>
      </c>
      <c r="AE245" s="36">
        <f t="shared" si="269"/>
        <v>1.4793588473966128</v>
      </c>
      <c r="AF245" s="36">
        <f t="shared" si="254"/>
        <v>1.5406250147026959</v>
      </c>
      <c r="AG245" s="36">
        <f t="shared" si="283"/>
        <v>1.6044284590615931</v>
      </c>
      <c r="AH245" s="36">
        <f t="shared" si="283"/>
        <v>1.6708742592651697</v>
      </c>
      <c r="AI245" s="36">
        <f t="shared" si="283"/>
        <v>1.7400718458383773</v>
      </c>
      <c r="AJ245" s="36">
        <f t="shared" si="283"/>
        <v>1.8121351812619275</v>
      </c>
      <c r="AK245" s="36">
        <f t="shared" si="283"/>
        <v>1.8871829476587088</v>
      </c>
      <c r="AL245" s="36">
        <f t="shared" si="283"/>
        <v>1.9653387422530462</v>
      </c>
      <c r="AM245" s="36">
        <f t="shared" si="283"/>
        <v>2.0467312809247136</v>
      </c>
      <c r="AN245" s="36">
        <f t="shared" si="283"/>
        <v>2.1314946101929295</v>
      </c>
      <c r="AO245" s="36">
        <f t="shared" si="283"/>
        <v>2.2197683279794593</v>
      </c>
      <c r="AP245" s="36">
        <f t="shared" si="283"/>
        <v>2.3116978135144004</v>
      </c>
      <c r="AQ245" s="36">
        <f t="shared" si="283"/>
        <v>2.4074344667632852</v>
      </c>
      <c r="AR245" s="36">
        <f t="shared" si="283"/>
        <v>2.5071359577698193</v>
      </c>
      <c r="AS245" s="36">
        <f t="shared" si="283"/>
        <v>2.610966486324898</v>
      </c>
      <c r="AT245" s="36">
        <f t="shared" si="283"/>
        <v>2.7190970523895568</v>
      </c>
      <c r="AU245" s="36">
        <f t="shared" si="283"/>
        <v>2.8317057377172175</v>
      </c>
      <c r="AV245" s="36">
        <f t="shared" si="283"/>
        <v>2.9489779991390379</v>
      </c>
      <c r="AW245" s="36">
        <f t="shared" si="284"/>
        <v>3.0711069739953816</v>
      </c>
      <c r="AX245" s="36">
        <f t="shared" si="284"/>
        <v>3.1982937982164259</v>
      </c>
      <c r="AY245" s="36">
        <f t="shared" si="284"/>
        <v>3.3307479375757603</v>
      </c>
      <c r="AZ245" s="36">
        <f t="shared" si="284"/>
        <v>3.4686875326625222</v>
      </c>
      <c r="BA245" s="36">
        <f t="shared" si="284"/>
        <v>3.6123397581402075</v>
      </c>
      <c r="BB245" s="36">
        <f t="shared" si="284"/>
        <v>3.7619411968838254</v>
      </c>
      <c r="BC245" s="36">
        <f t="shared" si="284"/>
        <v>3.9177382296115715</v>
      </c>
      <c r="BD245" s="36">
        <f t="shared" si="284"/>
        <v>4.0799874406527046</v>
      </c>
      <c r="BE245" s="36">
        <f t="shared" si="284"/>
        <v>4.2489560405198947</v>
      </c>
      <c r="BF245" s="36">
        <f t="shared" si="284"/>
        <v>4.4249223059819851</v>
      </c>
      <c r="BG245" s="36">
        <f t="shared" si="284"/>
        <v>4.6081760383619219</v>
      </c>
      <c r="BH245" s="36">
        <f t="shared" si="284"/>
        <v>4.7990190408146418</v>
      </c>
      <c r="BI245" s="36">
        <f t="shared" si="284"/>
        <v>4.9977656153709384</v>
      </c>
      <c r="BJ245" s="36">
        <f t="shared" si="284"/>
        <v>5.2047430805659101</v>
      </c>
      <c r="BK245" s="36">
        <f t="shared" si="284"/>
        <v>5.4202923105044656</v>
      </c>
      <c r="BL245" s="36">
        <f t="shared" si="284"/>
        <v>5.644768296251697</v>
      </c>
      <c r="BM245" s="36">
        <f t="shared" si="285"/>
        <v>5.8785407304726638</v>
      </c>
      <c r="BN245" s="36">
        <f t="shared" si="285"/>
        <v>6.1219946162844581</v>
      </c>
      <c r="BO245" s="36">
        <f t="shared" si="285"/>
        <v>6.3755309013232617</v>
      </c>
      <c r="BP245" s="36">
        <f t="shared" si="285"/>
        <v>6.639567138070662</v>
      </c>
      <c r="BQ245" s="36">
        <f t="shared" si="285"/>
        <v>6.9145381715267193</v>
      </c>
      <c r="BR245" s="36">
        <f t="shared" si="285"/>
        <v>7.200896855362326</v>
      </c>
      <c r="BS245" s="36">
        <f t="shared" si="285"/>
        <v>7.4991147977303001</v>
      </c>
      <c r="BT245" s="36">
        <f t="shared" si="285"/>
        <v>7.8096831379635017</v>
      </c>
      <c r="BU245" s="36">
        <f t="shared" si="285"/>
        <v>8.1331133554391215</v>
      </c>
      <c r="BV245" s="36">
        <f t="shared" si="285"/>
        <v>8.4699381119412767</v>
      </c>
      <c r="BW245" s="36">
        <f t="shared" si="285"/>
        <v>8.8207121289092107</v>
      </c>
      <c r="BX245" s="36">
        <f t="shared" si="285"/>
        <v>9.1860131010158561</v>
      </c>
      <c r="BY245" s="36">
        <f t="shared" si="285"/>
        <v>9.5664426475813258</v>
      </c>
      <c r="BZ245" s="36">
        <f t="shared" si="285"/>
        <v>9.962627303388258</v>
      </c>
      <c r="CA245" s="36">
        <f t="shared" si="285"/>
        <v>10.375219550530778</v>
      </c>
      <c r="CB245" s="36">
        <f t="shared" si="285"/>
        <v>10.804898892996459</v>
      </c>
      <c r="CC245" s="36">
        <f t="shared" si="286"/>
        <v>11.252372975751012</v>
      </c>
      <c r="CD245" s="36">
        <f t="shared" si="286"/>
        <v>11.718378750168762</v>
      </c>
      <c r="CE245" s="36">
        <f t="shared" si="286"/>
        <v>12.203683687728249</v>
      </c>
      <c r="CF245" s="36">
        <f t="shared" si="286"/>
        <v>12.709087043971826</v>
      </c>
      <c r="CG245" s="36">
        <f t="shared" si="286"/>
        <v>13.235421174810872</v>
      </c>
      <c r="CH245" s="36">
        <f t="shared" si="286"/>
        <v>13.783552907344488</v>
      </c>
      <c r="CI245" s="36">
        <f t="shared" si="286"/>
        <v>14.354384967449251</v>
      </c>
      <c r="CJ245" s="36">
        <f t="shared" si="286"/>
        <v>14.948857466491193</v>
      </c>
      <c r="CK245" s="36">
        <f t="shared" si="286"/>
        <v>15.567949449608456</v>
      </c>
      <c r="CL245" s="36">
        <f t="shared" si="286"/>
        <v>16.212680508114538</v>
      </c>
      <c r="CM245" s="36">
        <f t="shared" si="286"/>
        <v>16.884112458677592</v>
      </c>
      <c r="CN245" s="36">
        <f t="shared" si="286"/>
        <v>17.583351092041262</v>
      </c>
      <c r="CO245" s="36">
        <f t="shared" si="286"/>
        <v>18.311547994167057</v>
      </c>
      <c r="CP245" s="36">
        <f t="shared" si="286"/>
        <v>19.069902442797488</v>
      </c>
      <c r="CQ245" s="36">
        <f t="shared" si="286"/>
        <v>19.8596633825635</v>
      </c>
      <c r="CR245" s="36">
        <f t="shared" si="286"/>
        <v>20.68213148188898</v>
      </c>
      <c r="CS245" s="36">
        <f t="shared" si="296"/>
        <v>21.538661275079928</v>
      </c>
      <c r="CT245" s="36">
        <f t="shared" si="296"/>
        <v>22.430663393126085</v>
      </c>
      <c r="CU245" s="36">
        <f t="shared" si="296"/>
        <v>23.359606886889004</v>
      </c>
      <c r="CV245" s="36">
        <f t="shared" si="296"/>
        <v>24.327021646502622</v>
      </c>
      <c r="CW245" s="36">
        <f t="shared" si="296"/>
        <v>25.334500920970878</v>
      </c>
      <c r="CX245" s="36">
        <f t="shared" si="296"/>
        <v>26.383703942111964</v>
      </c>
      <c r="CY245" s="36">
        <f t="shared" si="296"/>
        <v>27.476358657170586</v>
      </c>
      <c r="CZ245" s="36">
        <f t="shared" si="296"/>
        <v>28.614264574598643</v>
      </c>
      <c r="DA245" s="36">
        <f t="shared" si="296"/>
        <v>29.799295727691067</v>
      </c>
      <c r="DB245" s="36">
        <f t="shared" si="296"/>
        <v>31.033403760957661</v>
      </c>
      <c r="DC245" s="36">
        <f t="shared" si="296"/>
        <v>32.318621144313958</v>
      </c>
      <c r="DD245" s="36">
        <f t="shared" si="296"/>
        <v>33.657064520384573</v>
      </c>
      <c r="DE245" s="36">
        <f t="shared" si="296"/>
        <v>35.050938190431772</v>
      </c>
      <c r="DF245" s="36">
        <f t="shared" si="296"/>
        <v>36.502537744650304</v>
      </c>
      <c r="DG245" s="36">
        <f t="shared" si="296"/>
        <v>38.014253842807243</v>
      </c>
      <c r="DH245" s="36">
        <f t="shared" si="296"/>
        <v>39.588576151453253</v>
      </c>
      <c r="DI245" s="36">
        <f t="shared" si="293"/>
        <v>41.22809744418953</v>
      </c>
      <c r="DJ245" s="36">
        <f t="shared" si="293"/>
        <v>42.935517871743187</v>
      </c>
      <c r="DK245" s="36">
        <f t="shared" si="293"/>
        <v>44.713649408883555</v>
      </c>
      <c r="DL245" s="36">
        <f t="shared" si="293"/>
        <v>46.565420485503054</v>
      </c>
      <c r="DM245" s="36">
        <f t="shared" si="293"/>
        <v>48.493880809489667</v>
      </c>
      <c r="DN245" s="36">
        <f t="shared" si="293"/>
        <v>50.502206389333864</v>
      </c>
      <c r="DO245" s="36">
        <f t="shared" si="293"/>
        <v>52.59370476474173</v>
      </c>
      <c r="DP245" s="36">
        <f t="shared" si="293"/>
        <v>54.771820453868735</v>
      </c>
      <c r="DQ245" s="36">
        <f t="shared" si="293"/>
        <v>57.040140626145245</v>
      </c>
      <c r="DR245" s="36">
        <f t="shared" si="293"/>
        <v>59.402401010036414</v>
      </c>
      <c r="DS245" s="36">
        <f t="shared" si="293"/>
        <v>61.862492045466055</v>
      </c>
      <c r="DT245" s="36">
        <f t="shared" si="293"/>
        <v>64.424465291036981</v>
      </c>
      <c r="DU245" s="36">
        <f t="shared" si="293"/>
        <v>67.092540096599976</v>
      </c>
      <c r="DV245" s="36">
        <f t="shared" si="293"/>
        <v>69.871110552160559</v>
      </c>
      <c r="DW245" s="36">
        <f t="shared" si="293"/>
        <v>72.764752724567728</v>
      </c>
      <c r="DX245" s="36">
        <f t="shared" si="290"/>
        <v>75.778232193902966</v>
      </c>
      <c r="DY245" s="36">
        <f t="shared" si="290"/>
        <v>78.916511901981252</v>
      </c>
      <c r="DZ245" s="36">
        <f t="shared" si="290"/>
        <v>82.184760325889897</v>
      </c>
      <c r="EA245" s="36">
        <f t="shared" si="290"/>
        <v>85.588359990026291</v>
      </c>
      <c r="EB245" s="36">
        <f t="shared" si="290"/>
        <v>89.132916330653231</v>
      </c>
      <c r="EC245" s="36">
        <f t="shared" si="290"/>
        <v>92.824266927570889</v>
      </c>
      <c r="ED245" s="36">
        <f t="shared" si="290"/>
        <v>96.668491118109301</v>
      </c>
      <c r="EE245" s="36">
        <f t="shared" si="290"/>
        <v>100.67192000927466</v>
      </c>
      <c r="EF245" s="36">
        <f t="shared" si="290"/>
        <v>104.84114690453875</v>
      </c>
      <c r="EG245" s="36">
        <f t="shared" si="290"/>
        <v>109.1830381624433</v>
      </c>
      <c r="EH245" s="36">
        <f t="shared" si="290"/>
        <v>113.70474450490271</v>
      </c>
      <c r="EI245" s="36">
        <f t="shared" si="290"/>
        <v>118.41371279382872</v>
      </c>
      <c r="EJ245" s="36">
        <f t="shared" si="290"/>
        <v>123.31769829547233</v>
      </c>
      <c r="EK245" s="36">
        <f t="shared" si="290"/>
        <v>128.42477745268098</v>
      </c>
      <c r="EL245" s="36">
        <f t="shared" si="290"/>
        <v>133.74336118610628</v>
      </c>
      <c r="EM245" s="36">
        <f t="shared" si="290"/>
        <v>139.28220874626766</v>
      </c>
      <c r="EN245" s="36">
        <f t="shared" si="288"/>
        <v>145.05044213928556</v>
      </c>
      <c r="EO245" s="36">
        <f t="shared" si="288"/>
        <v>151.05756115004192</v>
      </c>
      <c r="EP245" s="36">
        <f t="shared" si="288"/>
        <v>157.31345898750973</v>
      </c>
      <c r="EQ245" s="36">
        <f t="shared" si="288"/>
        <v>163.82843857801845</v>
      </c>
      <c r="ER245" s="36">
        <f t="shared" si="288"/>
        <v>170.61322953328849</v>
      </c>
      <c r="ES245" s="36">
        <f t="shared" si="288"/>
        <v>177.67900582118008</v>
      </c>
      <c r="ET245" s="36">
        <f t="shared" si="288"/>
        <v>185.0374041682584</v>
      </c>
      <c r="EU245" s="36">
        <f t="shared" si="288"/>
        <v>192.70054322448263</v>
      </c>
      <c r="EV245" s="36">
        <f t="shared" si="288"/>
        <v>200.68104352158133</v>
      </c>
      <c r="EW245" s="36">
        <f t="shared" si="288"/>
        <v>208.99204825798407</v>
      </c>
      <c r="EX245" s="36">
        <f t="shared" si="288"/>
        <v>217.64724494454018</v>
      </c>
      <c r="EY245" s="36">
        <f t="shared" si="288"/>
        <v>226.66088794667334</v>
      </c>
      <c r="EZ245" s="36">
        <f t="shared" si="288"/>
        <v>236.04782196009683</v>
      </c>
      <c r="FA245" s="36">
        <f t="shared" si="288"/>
        <v>245.82350645875223</v>
      </c>
      <c r="FB245" s="36">
        <f t="shared" si="288"/>
        <v>256.00404115523497</v>
      </c>
      <c r="FC245" s="36">
        <f t="shared" si="281"/>
        <v>266.60619251563782</v>
      </c>
      <c r="FD245" s="36">
        <f t="shared" si="281"/>
        <v>277.64742137248038</v>
      </c>
      <c r="FE245" s="36">
        <f t="shared" si="294"/>
        <v>289.14591168120023</v>
      </c>
      <c r="FF245" s="36">
        <f t="shared" si="294"/>
        <v>301.1206004675654</v>
      </c>
      <c r="FG245" s="36">
        <f t="shared" si="294"/>
        <v>313.59120901532913</v>
      </c>
      <c r="FH245" s="36">
        <f t="shared" si="294"/>
        <v>326.57827534548994</v>
      </c>
      <c r="FI245" s="36">
        <f t="shared" si="294"/>
        <v>340.10318804064804</v>
      </c>
      <c r="FJ245" s="36">
        <f t="shared" si="294"/>
        <v>354.1882214701634</v>
      </c>
      <c r="FK245" s="36">
        <f t="shared" si="294"/>
        <v>368.85657247412871</v>
      </c>
      <c r="FL245" s="36">
        <f t="shared" si="294"/>
        <v>384.13239856657219</v>
      </c>
      <c r="FM245" s="36">
        <f t="shared" si="294"/>
        <v>400.04085772080816</v>
      </c>
      <c r="FN245" s="36">
        <f t="shared" si="294"/>
        <v>416.60814980245766</v>
      </c>
      <c r="FO245" s="36">
        <f t="shared" si="294"/>
        <v>433.86155971837655</v>
      </c>
      <c r="FP245" s="36">
        <f t="shared" si="294"/>
        <v>451.82950235255333</v>
      </c>
      <c r="FQ245" s="36">
        <f t="shared" si="294"/>
        <v>470.54156936298193</v>
      </c>
      <c r="FR245" s="36">
        <f t="shared" si="294"/>
        <v>490.02857791658039</v>
      </c>
      <c r="FS245" s="36">
        <f t="shared" si="294"/>
        <v>510.32262144241759</v>
      </c>
      <c r="FT245" s="36">
        <f t="shared" si="294"/>
        <v>531.45712248683378</v>
      </c>
      <c r="FU245" s="36">
        <f t="shared" si="291"/>
        <v>553.4668877575034</v>
      </c>
      <c r="FV245" s="36">
        <f t="shared" si="291"/>
        <v>576.38816544709255</v>
      </c>
      <c r="FW245" s="36">
        <f t="shared" si="291"/>
        <v>600.25870493091838</v>
      </c>
      <c r="FX245" s="36">
        <f t="shared" si="291"/>
        <v>625.11781893692739</v>
      </c>
      <c r="FY245" s="36">
        <f t="shared" si="291"/>
        <v>651.00644829038117</v>
      </c>
      <c r="FZ245" s="36">
        <f t="shared" si="291"/>
        <v>677.96722933987894</v>
      </c>
      <c r="GA245" s="36">
        <f t="shared" si="291"/>
        <v>706.04456417576057</v>
      </c>
      <c r="GB245" s="36">
        <f t="shared" si="291"/>
        <v>735.28469375653538</v>
      </c>
      <c r="GC245" s="36">
        <f t="shared" si="291"/>
        <v>765.73577406376842</v>
      </c>
      <c r="GD245" s="36">
        <f t="shared" si="291"/>
        <v>797.44795541084522</v>
      </c>
      <c r="GE245" s="36">
        <f t="shared" si="291"/>
        <v>830.47346503622987</v>
      </c>
      <c r="GF245" s="36">
        <f t="shared" si="291"/>
        <v>864.86669311724017</v>
      </c>
      <c r="GG245" s="36">
        <f t="shared" si="291"/>
        <v>900.68428234599742</v>
      </c>
      <c r="GH245" s="36">
        <f t="shared" si="291"/>
        <v>937.98522121507438</v>
      </c>
      <c r="GI245" s="36">
        <f t="shared" si="289"/>
        <v>976.83094116647533</v>
      </c>
      <c r="GJ245" s="36">
        <f t="shared" si="287"/>
        <v>1017.2854177639435</v>
      </c>
      <c r="GK245" s="36">
        <f t="shared" si="287"/>
        <v>1059.4152760552192</v>
      </c>
      <c r="GL245" s="36">
        <f t="shared" si="287"/>
        <v>1103.2899002977699</v>
      </c>
      <c r="GM245" s="36">
        <f t="shared" si="287"/>
        <v>1148.9815482287015</v>
      </c>
      <c r="GN245" s="36">
        <f t="shared" si="287"/>
        <v>1196.5654700670448</v>
      </c>
      <c r="GO245" s="36">
        <f t="shared" si="287"/>
        <v>1246.1200324444012</v>
      </c>
      <c r="GP245" s="36">
        <f t="shared" si="287"/>
        <v>1297.7268474680534</v>
      </c>
      <c r="GQ245" s="36">
        <f t="shared" si="287"/>
        <v>1351.4709071290952</v>
      </c>
      <c r="GR245" s="36">
        <f t="shared" si="287"/>
        <v>1407.4407232769393</v>
      </c>
      <c r="GS245" s="36">
        <f t="shared" si="287"/>
        <v>1465.7284733907302</v>
      </c>
      <c r="GT245" s="36">
        <f t="shared" si="287"/>
        <v>1526.4301523877336</v>
      </c>
      <c r="GU245" s="36">
        <f t="shared" si="287"/>
        <v>1589.6457307187191</v>
      </c>
      <c r="GV245" s="36">
        <f t="shared" si="287"/>
        <v>1655.4793190107039</v>
      </c>
      <c r="GW245" s="36">
        <f t="shared" si="287"/>
        <v>1724.0393395282128</v>
      </c>
      <c r="GX245" s="36">
        <f t="shared" si="287"/>
        <v>1795.4387047354339</v>
      </c>
      <c r="GY245" s="36">
        <f t="shared" si="273"/>
        <v>1869.795003253347</v>
      </c>
      <c r="GZ245" s="36">
        <f t="shared" si="295"/>
        <v>1947.2306935180809</v>
      </c>
      <c r="HA245" s="36">
        <f t="shared" si="295"/>
        <v>2027.8733054594384</v>
      </c>
      <c r="HB245" s="36">
        <f t="shared" si="295"/>
        <v>2111.8556505317351</v>
      </c>
      <c r="HC245" s="36">
        <f t="shared" si="295"/>
        <v>2199.3160404428559</v>
      </c>
      <c r="HD245" s="36">
        <f t="shared" si="295"/>
        <v>2290.3985149417558</v>
      </c>
      <c r="HE245" s="36">
        <f t="shared" si="295"/>
        <v>2385.2530790395535</v>
      </c>
      <c r="HF245" s="36">
        <f t="shared" si="295"/>
        <v>2484.0359500548971</v>
      </c>
      <c r="HG245" s="36">
        <f t="shared" si="295"/>
        <v>2586.90981489047</v>
      </c>
      <c r="HH245" s="36">
        <f t="shared" si="295"/>
        <v>2694.0440979643436</v>
      </c>
      <c r="HI245" s="36">
        <f t="shared" si="295"/>
        <v>2805.6152402374387</v>
      </c>
      <c r="HJ245" s="36">
        <f t="shared" si="295"/>
        <v>2921.8069897966316</v>
      </c>
      <c r="HK245" s="36">
        <f t="shared" si="295"/>
        <v>3042.8107044720687</v>
      </c>
      <c r="HL245" s="36">
        <f t="shared" si="295"/>
        <v>3168.8256669870743</v>
      </c>
      <c r="HM245" s="36">
        <f t="shared" si="295"/>
        <v>3300.0594131596763</v>
      </c>
    </row>
    <row r="246" spans="1:221" x14ac:dyDescent="0.25">
      <c r="A246" s="7" t="s">
        <v>525</v>
      </c>
      <c r="B246" s="16" t="s">
        <v>524</v>
      </c>
      <c r="C246" s="15">
        <v>534.90099999999995</v>
      </c>
      <c r="D246" s="15">
        <v>256.33999999999997</v>
      </c>
      <c r="E246" s="14">
        <f t="shared" si="241"/>
        <v>137116.52233999997</v>
      </c>
      <c r="F246" s="12">
        <f>IF(OR(G246="n/a",J246="n/a"),0%,E246/SUMIFS(E$13:E$515,G$13:G$515,"&lt;&gt;n/a",$J$13:$J$515,"&lt;&gt;n/a"))</f>
        <v>4.7913371657322913E-3</v>
      </c>
      <c r="G246" s="13">
        <v>3.3237106967309041E-2</v>
      </c>
      <c r="H246" s="13">
        <f t="shared" si="255"/>
        <v>3.3901849106655224E-2</v>
      </c>
      <c r="I246" s="33">
        <f t="shared" si="256"/>
        <v>8.6903999999999986</v>
      </c>
      <c r="J246" s="13">
        <v>0.04</v>
      </c>
      <c r="K246" s="41">
        <f t="shared" si="242"/>
        <v>4.0235666666666642E-2</v>
      </c>
      <c r="L246" s="1">
        <f t="shared" si="243"/>
        <v>4.0471333333333283E-2</v>
      </c>
      <c r="M246" s="1">
        <f t="shared" si="244"/>
        <v>4.0706999999999924E-2</v>
      </c>
      <c r="N246" s="1">
        <f t="shared" si="245"/>
        <v>4.0942666666666565E-2</v>
      </c>
      <c r="O246" s="1">
        <f t="shared" si="246"/>
        <v>4.1178333333333206E-2</v>
      </c>
      <c r="P246" s="5">
        <v>4.141399999999984E-2</v>
      </c>
      <c r="Q246" s="1">
        <f t="shared" si="247"/>
        <v>7.6351719740833213E-2</v>
      </c>
      <c r="R246" s="12">
        <f t="shared" si="248"/>
        <v>3.6582683246183002E-4</v>
      </c>
      <c r="S246" s="12">
        <f t="shared" si="249"/>
        <v>4.7913371657322913E-3</v>
      </c>
      <c r="T246" s="7"/>
      <c r="U246" s="42">
        <f t="shared" si="250"/>
        <v>-256.33999999999997</v>
      </c>
      <c r="V246" s="36">
        <f t="shared" si="251"/>
        <v>9.0380159999999989</v>
      </c>
      <c r="W246" s="36">
        <f t="shared" si="252"/>
        <v>9.3995366399999991</v>
      </c>
      <c r="X246" s="36">
        <f t="shared" si="270"/>
        <v>9.7755181055999998</v>
      </c>
      <c r="Y246" s="36">
        <f t="shared" si="270"/>
        <v>10.166538829824001</v>
      </c>
      <c r="Z246" s="36">
        <f t="shared" si="270"/>
        <v>10.57320038301696</v>
      </c>
      <c r="AA246" s="36">
        <f t="shared" si="253"/>
        <v>10.998620149227902</v>
      </c>
      <c r="AB246" s="36">
        <f t="shared" si="269"/>
        <v>11.443748971494021</v>
      </c>
      <c r="AC246" s="36">
        <f t="shared" si="269"/>
        <v>11.909589660876625</v>
      </c>
      <c r="AD246" s="36">
        <f t="shared" si="269"/>
        <v>12.397200020498675</v>
      </c>
      <c r="AE246" s="36">
        <f t="shared" si="269"/>
        <v>12.907696055342775</v>
      </c>
      <c r="AF246" s="36">
        <f t="shared" si="254"/>
        <v>13.442255379778739</v>
      </c>
      <c r="AG246" s="36">
        <f t="shared" si="283"/>
        <v>13.998952944076894</v>
      </c>
      <c r="AH246" s="36">
        <f t="shared" si="283"/>
        <v>14.578705581302893</v>
      </c>
      <c r="AI246" s="36">
        <f t="shared" si="283"/>
        <v>15.182468094246969</v>
      </c>
      <c r="AJ246" s="36">
        <f t="shared" si="283"/>
        <v>15.81123482790211</v>
      </c>
      <c r="AK246" s="36">
        <f t="shared" si="283"/>
        <v>16.466041307064845</v>
      </c>
      <c r="AL246" s="36">
        <f t="shared" si="283"/>
        <v>17.147965941755626</v>
      </c>
      <c r="AM246" s="36">
        <f t="shared" si="283"/>
        <v>17.85813180326749</v>
      </c>
      <c r="AN246" s="36">
        <f t="shared" si="283"/>
        <v>18.597708473768009</v>
      </c>
      <c r="AO246" s="36">
        <f t="shared" si="283"/>
        <v>19.367913972500634</v>
      </c>
      <c r="AP246" s="36">
        <f t="shared" si="283"/>
        <v>20.170016761757772</v>
      </c>
      <c r="AQ246" s="36">
        <f t="shared" si="283"/>
        <v>21.005337835929204</v>
      </c>
      <c r="AR246" s="36">
        <f t="shared" si="283"/>
        <v>21.875252897066371</v>
      </c>
      <c r="AS246" s="36">
        <f t="shared" si="283"/>
        <v>22.781194620545474</v>
      </c>
      <c r="AT246" s="36">
        <f t="shared" si="283"/>
        <v>23.724655014560742</v>
      </c>
      <c r="AU246" s="36">
        <f t="shared" si="283"/>
        <v>24.707187877333759</v>
      </c>
      <c r="AV246" s="36">
        <f t="shared" ref="AV246:BK261" si="297">IFERROR(AU246*(1+$P246),"n/a")</f>
        <v>25.730411356085654</v>
      </c>
      <c r="AW246" s="36">
        <f t="shared" si="297"/>
        <v>26.796010611986581</v>
      </c>
      <c r="AX246" s="36">
        <f t="shared" si="297"/>
        <v>27.905740595471389</v>
      </c>
      <c r="AY246" s="36">
        <f t="shared" si="297"/>
        <v>29.061428936492238</v>
      </c>
      <c r="AZ246" s="36">
        <f t="shared" si="297"/>
        <v>30.264978954468123</v>
      </c>
      <c r="BA246" s="36">
        <f t="shared" si="297"/>
        <v>31.51837279288846</v>
      </c>
      <c r="BB246" s="36">
        <f t="shared" si="297"/>
        <v>32.823674683733138</v>
      </c>
      <c r="BC246" s="36">
        <f t="shared" si="297"/>
        <v>34.183034347085254</v>
      </c>
      <c r="BD246" s="36">
        <f t="shared" si="297"/>
        <v>35.598690531535439</v>
      </c>
      <c r="BE246" s="36">
        <f t="shared" si="297"/>
        <v>37.072974701208445</v>
      </c>
      <c r="BF246" s="36">
        <f t="shared" si="297"/>
        <v>38.608314875484282</v>
      </c>
      <c r="BG246" s="36">
        <f t="shared" si="297"/>
        <v>40.207239627737586</v>
      </c>
      <c r="BH246" s="36">
        <f t="shared" si="297"/>
        <v>41.872382249680705</v>
      </c>
      <c r="BI246" s="36">
        <f t="shared" si="297"/>
        <v>43.606485088168974</v>
      </c>
      <c r="BJ246" s="36">
        <f t="shared" si="297"/>
        <v>45.412404061610395</v>
      </c>
      <c r="BK246" s="36">
        <f t="shared" si="297"/>
        <v>47.293113363417923</v>
      </c>
      <c r="BL246" s="36">
        <f t="shared" si="284"/>
        <v>49.251710360250506</v>
      </c>
      <c r="BM246" s="36">
        <f t="shared" si="285"/>
        <v>51.291420693109913</v>
      </c>
      <c r="BN246" s="36">
        <f t="shared" si="285"/>
        <v>53.415603589694356</v>
      </c>
      <c r="BO246" s="36">
        <f t="shared" si="285"/>
        <v>55.62775739675795</v>
      </c>
      <c r="BP246" s="36">
        <f t="shared" si="285"/>
        <v>57.931525341587275</v>
      </c>
      <c r="BQ246" s="36">
        <f t="shared" si="285"/>
        <v>60.330701532083758</v>
      </c>
      <c r="BR246" s="36">
        <f t="shared" si="285"/>
        <v>62.829237205333463</v>
      </c>
      <c r="BS246" s="36">
        <f t="shared" si="285"/>
        <v>65.431247234955137</v>
      </c>
      <c r="BT246" s="36">
        <f t="shared" si="285"/>
        <v>68.141016907943552</v>
      </c>
      <c r="BU246" s="36">
        <f t="shared" si="285"/>
        <v>70.963008982169114</v>
      </c>
      <c r="BV246" s="36">
        <f t="shared" si="285"/>
        <v>73.901871036156649</v>
      </c>
      <c r="BW246" s="36">
        <f t="shared" si="285"/>
        <v>76.962443123248022</v>
      </c>
      <c r="BX246" s="36">
        <f t="shared" si="285"/>
        <v>80.149765742754198</v>
      </c>
      <c r="BY246" s="36">
        <f t="shared" si="285"/>
        <v>83.469088141224603</v>
      </c>
      <c r="BZ246" s="36">
        <f t="shared" si="285"/>
        <v>86.925876957505267</v>
      </c>
      <c r="CA246" s="36">
        <f t="shared" si="285"/>
        <v>90.525825225823382</v>
      </c>
      <c r="CB246" s="36">
        <f t="shared" ref="CB246:CQ261" si="298">IFERROR(CA246*(1+$P246),"n/a")</f>
        <v>94.274861751725624</v>
      </c>
      <c r="CC246" s="36">
        <f t="shared" si="298"/>
        <v>98.17916087631157</v>
      </c>
      <c r="CD246" s="36">
        <f t="shared" si="298"/>
        <v>102.24515264484312</v>
      </c>
      <c r="CE246" s="36">
        <f t="shared" si="298"/>
        <v>106.47953339647664</v>
      </c>
      <c r="CF246" s="36">
        <f t="shared" si="298"/>
        <v>110.88927679255831</v>
      </c>
      <c r="CG246" s="36">
        <f t="shared" si="298"/>
        <v>115.4816453016453</v>
      </c>
      <c r="CH246" s="36">
        <f t="shared" si="298"/>
        <v>120.26420216016763</v>
      </c>
      <c r="CI246" s="36">
        <f t="shared" si="298"/>
        <v>125.24482382842879</v>
      </c>
      <c r="CJ246" s="36">
        <f t="shared" si="298"/>
        <v>130.43171296245933</v>
      </c>
      <c r="CK246" s="36">
        <f t="shared" si="298"/>
        <v>135.8334119230866</v>
      </c>
      <c r="CL246" s="36">
        <f t="shared" si="298"/>
        <v>141.45881684446928</v>
      </c>
      <c r="CM246" s="36">
        <f t="shared" si="298"/>
        <v>147.31719228526612</v>
      </c>
      <c r="CN246" s="36">
        <f t="shared" si="298"/>
        <v>153.41818648656812</v>
      </c>
      <c r="CO246" s="36">
        <f t="shared" si="298"/>
        <v>159.77184726172283</v>
      </c>
      <c r="CP246" s="36">
        <f t="shared" si="298"/>
        <v>166.38863854421979</v>
      </c>
      <c r="CQ246" s="36">
        <f t="shared" si="298"/>
        <v>173.27945762089007</v>
      </c>
      <c r="CR246" s="36">
        <f t="shared" si="286"/>
        <v>180.45565307880159</v>
      </c>
      <c r="CS246" s="36">
        <f t="shared" si="296"/>
        <v>187.92904349540706</v>
      </c>
      <c r="CT246" s="36">
        <f t="shared" si="296"/>
        <v>195.71193690272582</v>
      </c>
      <c r="CU246" s="36">
        <f t="shared" si="296"/>
        <v>203.81715105761529</v>
      </c>
      <c r="CV246" s="36">
        <f t="shared" si="296"/>
        <v>212.25803455151535</v>
      </c>
      <c r="CW246" s="36">
        <f t="shared" si="296"/>
        <v>221.04848879443176</v>
      </c>
      <c r="CX246" s="36">
        <f t="shared" si="296"/>
        <v>230.20299090936433</v>
      </c>
      <c r="CY246" s="36">
        <f t="shared" si="296"/>
        <v>239.73661757488472</v>
      </c>
      <c r="CZ246" s="36">
        <f t="shared" si="296"/>
        <v>249.66506985513095</v>
      </c>
      <c r="DA246" s="36">
        <f t="shared" si="296"/>
        <v>260.00469905811133</v>
      </c>
      <c r="DB246" s="36">
        <f t="shared" si="296"/>
        <v>270.7725336649039</v>
      </c>
      <c r="DC246" s="36">
        <f t="shared" si="296"/>
        <v>281.98630737410218</v>
      </c>
      <c r="DD246" s="36">
        <f t="shared" si="296"/>
        <v>293.6644883076932</v>
      </c>
      <c r="DE246" s="36">
        <f t="shared" si="296"/>
        <v>305.82630942646796</v>
      </c>
      <c r="DF246" s="36">
        <f t="shared" si="296"/>
        <v>318.49180020505565</v>
      </c>
      <c r="DG246" s="36">
        <f t="shared" si="296"/>
        <v>331.6818196187478</v>
      </c>
      <c r="DH246" s="36">
        <f t="shared" si="296"/>
        <v>345.41809049643854</v>
      </c>
      <c r="DI246" s="36">
        <f t="shared" si="293"/>
        <v>359.723235296258</v>
      </c>
      <c r="DJ246" s="36">
        <f t="shared" si="293"/>
        <v>374.62081336281716</v>
      </c>
      <c r="DK246" s="36">
        <f t="shared" si="293"/>
        <v>390.13535972742483</v>
      </c>
      <c r="DL246" s="36">
        <f t="shared" si="293"/>
        <v>406.29242551517632</v>
      </c>
      <c r="DM246" s="36">
        <f t="shared" si="293"/>
        <v>423.11862002546178</v>
      </c>
      <c r="DN246" s="36">
        <f t="shared" si="293"/>
        <v>440.64165455519617</v>
      </c>
      <c r="DO246" s="36">
        <f t="shared" si="293"/>
        <v>458.89038803694501</v>
      </c>
      <c r="DP246" s="36">
        <f t="shared" si="293"/>
        <v>477.89487456710697</v>
      </c>
      <c r="DQ246" s="36">
        <f t="shared" si="293"/>
        <v>497.68641290242908</v>
      </c>
      <c r="DR246" s="36">
        <f t="shared" si="293"/>
        <v>518.29759800637021</v>
      </c>
      <c r="DS246" s="36">
        <f t="shared" si="293"/>
        <v>539.76237473020592</v>
      </c>
      <c r="DT246" s="36">
        <f t="shared" si="293"/>
        <v>562.11609371728264</v>
      </c>
      <c r="DU246" s="36">
        <f t="shared" si="293"/>
        <v>585.39556962249014</v>
      </c>
      <c r="DV246" s="36">
        <f t="shared" si="293"/>
        <v>609.63914174283582</v>
      </c>
      <c r="DW246" s="36">
        <f t="shared" si="293"/>
        <v>634.88673715897357</v>
      </c>
      <c r="DX246" s="36">
        <f t="shared" si="290"/>
        <v>661.17993649167522</v>
      </c>
      <c r="DY246" s="36">
        <f t="shared" si="290"/>
        <v>688.56204238154135</v>
      </c>
      <c r="DZ246" s="36">
        <f t="shared" si="290"/>
        <v>717.0781508047304</v>
      </c>
      <c r="EA246" s="36">
        <f t="shared" si="290"/>
        <v>746.77522534215734</v>
      </c>
      <c r="EB246" s="36">
        <f t="shared" si="290"/>
        <v>777.7021745244773</v>
      </c>
      <c r="EC246" s="36">
        <f t="shared" si="290"/>
        <v>809.90993238023384</v>
      </c>
      <c r="ED246" s="36">
        <f t="shared" si="290"/>
        <v>843.45154231982872</v>
      </c>
      <c r="EE246" s="36">
        <f t="shared" si="290"/>
        <v>878.38224449346194</v>
      </c>
      <c r="EF246" s="36">
        <f t="shared" si="290"/>
        <v>914.75956676691408</v>
      </c>
      <c r="EG246" s="36">
        <f t="shared" si="290"/>
        <v>952.64341946499894</v>
      </c>
      <c r="EH246" s="36">
        <f t="shared" si="290"/>
        <v>992.09619403872227</v>
      </c>
      <c r="EI246" s="36">
        <f t="shared" si="290"/>
        <v>1033.1828658186419</v>
      </c>
      <c r="EJ246" s="36">
        <f t="shared" si="290"/>
        <v>1075.9711010236549</v>
      </c>
      <c r="EK246" s="36">
        <f t="shared" si="290"/>
        <v>1120.5313682014485</v>
      </c>
      <c r="EL246" s="36">
        <f t="shared" si="290"/>
        <v>1166.937054284143</v>
      </c>
      <c r="EM246" s="36">
        <f t="shared" si="290"/>
        <v>1215.2645854502662</v>
      </c>
      <c r="EN246" s="36">
        <f t="shared" si="288"/>
        <v>1265.5935529921032</v>
      </c>
      <c r="EO246" s="36">
        <f t="shared" si="288"/>
        <v>1318.006844395718</v>
      </c>
      <c r="EP246" s="36">
        <f t="shared" si="288"/>
        <v>1372.5907798495221</v>
      </c>
      <c r="EQ246" s="36">
        <f t="shared" si="288"/>
        <v>1429.4352544062099</v>
      </c>
      <c r="ER246" s="36">
        <f t="shared" si="288"/>
        <v>1488.6338860321885</v>
      </c>
      <c r="ES246" s="36">
        <f t="shared" si="288"/>
        <v>1550.2841697883252</v>
      </c>
      <c r="ET246" s="36">
        <f t="shared" si="288"/>
        <v>1614.4876383959388</v>
      </c>
      <c r="EU246" s="36">
        <f t="shared" si="288"/>
        <v>1681.3500294524679</v>
      </c>
      <c r="EV246" s="36">
        <f t="shared" si="288"/>
        <v>1750.9814595722121</v>
      </c>
      <c r="EW246" s="36">
        <f t="shared" si="288"/>
        <v>1823.4966057389354</v>
      </c>
      <c r="EX246" s="36">
        <f t="shared" si="288"/>
        <v>1899.0148941690074</v>
      </c>
      <c r="EY246" s="36">
        <f t="shared" si="288"/>
        <v>1977.6606969961224</v>
      </c>
      <c r="EZ246" s="36">
        <f t="shared" si="288"/>
        <v>2059.5635371015196</v>
      </c>
      <c r="FA246" s="36">
        <f t="shared" si="288"/>
        <v>2144.8583014270416</v>
      </c>
      <c r="FB246" s="36">
        <f t="shared" si="288"/>
        <v>2233.6854631223409</v>
      </c>
      <c r="FC246" s="36">
        <f t="shared" si="281"/>
        <v>2326.1913128920892</v>
      </c>
      <c r="FD246" s="36">
        <f t="shared" si="281"/>
        <v>2422.528199924202</v>
      </c>
      <c r="FE246" s="36">
        <f t="shared" si="294"/>
        <v>2522.8547827958623</v>
      </c>
      <c r="FF246" s="36">
        <f t="shared" si="294"/>
        <v>2627.3362907705696</v>
      </c>
      <c r="FG246" s="36">
        <f t="shared" si="294"/>
        <v>2736.1447959165416</v>
      </c>
      <c r="FH246" s="36">
        <f t="shared" si="294"/>
        <v>2849.4594964946286</v>
      </c>
      <c r="FI246" s="36">
        <f t="shared" si="294"/>
        <v>2967.4670120824567</v>
      </c>
      <c r="FJ246" s="36">
        <f t="shared" si="294"/>
        <v>3090.361690920839</v>
      </c>
      <c r="FK246" s="36">
        <f t="shared" si="294"/>
        <v>3218.345929988634</v>
      </c>
      <c r="FL246" s="36">
        <f t="shared" si="294"/>
        <v>3351.6305083331827</v>
      </c>
      <c r="FM246" s="36">
        <f t="shared" si="294"/>
        <v>3490.4349342052924</v>
      </c>
      <c r="FN246" s="36">
        <f t="shared" si="294"/>
        <v>3634.9878065704697</v>
      </c>
      <c r="FO246" s="36">
        <f t="shared" si="294"/>
        <v>3785.5271915917788</v>
      </c>
      <c r="FP246" s="36">
        <f t="shared" si="294"/>
        <v>3942.3010147043601</v>
      </c>
      <c r="FQ246" s="36">
        <f t="shared" si="294"/>
        <v>4105.5674689273255</v>
      </c>
      <c r="FR246" s="36">
        <f t="shared" si="294"/>
        <v>4275.5954400854807</v>
      </c>
      <c r="FS246" s="36">
        <f t="shared" si="294"/>
        <v>4452.6649496411801</v>
      </c>
      <c r="FT246" s="36">
        <f t="shared" si="294"/>
        <v>4637.0676158656188</v>
      </c>
      <c r="FU246" s="36">
        <f t="shared" si="291"/>
        <v>4829.1071341090765</v>
      </c>
      <c r="FV246" s="36">
        <f t="shared" si="291"/>
        <v>5029.0997769610694</v>
      </c>
      <c r="FW246" s="36">
        <f t="shared" si="291"/>
        <v>5237.3749151241345</v>
      </c>
      <c r="FX246" s="36">
        <f t="shared" si="291"/>
        <v>5454.2755598590848</v>
      </c>
      <c r="FY246" s="36">
        <f t="shared" si="291"/>
        <v>5680.1589278950878</v>
      </c>
      <c r="FZ246" s="36">
        <f t="shared" si="291"/>
        <v>5915.3970297349342</v>
      </c>
      <c r="GA246" s="36">
        <f t="shared" si="291"/>
        <v>6160.3772823243762</v>
      </c>
      <c r="GB246" s="36">
        <f t="shared" si="291"/>
        <v>6415.5031470945569</v>
      </c>
      <c r="GC246" s="36">
        <f t="shared" si="291"/>
        <v>6681.1947944283302</v>
      </c>
      <c r="GD246" s="36">
        <f t="shared" si="291"/>
        <v>6957.8897956447836</v>
      </c>
      <c r="GE246" s="36">
        <f t="shared" si="291"/>
        <v>7246.0438436416152</v>
      </c>
      <c r="GF246" s="36">
        <f t="shared" si="291"/>
        <v>7546.1315033821884</v>
      </c>
      <c r="GG246" s="36">
        <f t="shared" si="291"/>
        <v>7858.6469934632569</v>
      </c>
      <c r="GH246" s="36">
        <f t="shared" si="291"/>
        <v>8184.1050000505429</v>
      </c>
      <c r="GI246" s="36">
        <f t="shared" si="289"/>
        <v>8523.0415245226341</v>
      </c>
      <c r="GJ246" s="36">
        <f t="shared" si="287"/>
        <v>8876.0147662192139</v>
      </c>
      <c r="GK246" s="36">
        <f t="shared" si="287"/>
        <v>9243.6060417474146</v>
      </c>
      <c r="GL246" s="36">
        <f t="shared" si="287"/>
        <v>9626.4207423603402</v>
      </c>
      <c r="GM246" s="36">
        <f t="shared" si="287"/>
        <v>10025.08933098445</v>
      </c>
      <c r="GN246" s="36">
        <f t="shared" si="287"/>
        <v>10440.268380537838</v>
      </c>
      <c r="GO246" s="36">
        <f t="shared" si="287"/>
        <v>10872.64165524943</v>
      </c>
      <c r="GP246" s="36">
        <f t="shared" si="287"/>
        <v>11322.921236759928</v>
      </c>
      <c r="GQ246" s="36">
        <f t="shared" si="287"/>
        <v>11791.848696859102</v>
      </c>
      <c r="GR246" s="36">
        <f t="shared" si="287"/>
        <v>12280.196318790824</v>
      </c>
      <c r="GS246" s="36">
        <f t="shared" si="287"/>
        <v>12788.768369137226</v>
      </c>
      <c r="GT246" s="36">
        <f t="shared" si="287"/>
        <v>13318.402422376674</v>
      </c>
      <c r="GU246" s="36">
        <f t="shared" si="287"/>
        <v>13869.97074029698</v>
      </c>
      <c r="GV246" s="36">
        <f t="shared" si="287"/>
        <v>14444.381708535637</v>
      </c>
      <c r="GW246" s="36">
        <f t="shared" si="287"/>
        <v>15042.58133261293</v>
      </c>
      <c r="GX246" s="36">
        <f t="shared" si="287"/>
        <v>15665.55479592176</v>
      </c>
      <c r="GY246" s="36">
        <f t="shared" si="273"/>
        <v>16314.328082240061</v>
      </c>
      <c r="GZ246" s="36">
        <f t="shared" si="295"/>
        <v>16989.969665437948</v>
      </c>
      <c r="HA246" s="36">
        <f t="shared" si="295"/>
        <v>17693.592269162393</v>
      </c>
      <c r="HB246" s="36">
        <f t="shared" si="295"/>
        <v>18426.354699397481</v>
      </c>
      <c r="HC246" s="36">
        <f t="shared" si="295"/>
        <v>19189.463752918327</v>
      </c>
      <c r="HD246" s="36">
        <f t="shared" si="295"/>
        <v>19984.176204781685</v>
      </c>
      <c r="HE246" s="36">
        <f t="shared" si="295"/>
        <v>20811.800878126509</v>
      </c>
      <c r="HF246" s="36">
        <f t="shared" si="295"/>
        <v>21673.700799693237</v>
      </c>
      <c r="HG246" s="36">
        <f t="shared" si="295"/>
        <v>22571.295444611729</v>
      </c>
      <c r="HH246" s="36">
        <f t="shared" si="295"/>
        <v>23506.063074154874</v>
      </c>
      <c r="HI246" s="36">
        <f t="shared" si="295"/>
        <v>24479.543170307919</v>
      </c>
      <c r="HJ246" s="36">
        <f t="shared" si="295"/>
        <v>25493.338971163048</v>
      </c>
      <c r="HK246" s="36">
        <f t="shared" si="295"/>
        <v>26549.120111314791</v>
      </c>
      <c r="HL246" s="36">
        <f t="shared" si="295"/>
        <v>27648.625371604776</v>
      </c>
      <c r="HM246" s="36">
        <f t="shared" si="295"/>
        <v>28793.665542744413</v>
      </c>
    </row>
    <row r="247" spans="1:221" x14ac:dyDescent="0.25">
      <c r="A247" s="7" t="s">
        <v>523</v>
      </c>
      <c r="B247" s="16" t="s">
        <v>522</v>
      </c>
      <c r="C247" s="15">
        <v>15634.232</v>
      </c>
      <c r="D247" s="15">
        <v>187.87</v>
      </c>
      <c r="E247" s="14">
        <f t="shared" si="241"/>
        <v>2937203.1658399999</v>
      </c>
      <c r="F247" s="12">
        <f>IF(OR(G247="n/a",J247="n/a"),0%,E247/SUMIFS(E$13:E$515,G$13:G$515,"&lt;&gt;n/a",$J$13:$J$515,"&lt;&gt;n/a"))</f>
        <v>0.10263628665332836</v>
      </c>
      <c r="G247" s="13">
        <v>5.1099164315750248E-3</v>
      </c>
      <c r="H247" s="13">
        <f t="shared" si="255"/>
        <v>5.3909618353116511E-3</v>
      </c>
      <c r="I247" s="33">
        <f t="shared" si="256"/>
        <v>1.0127999999999999</v>
      </c>
      <c r="J247" s="13">
        <v>0.11</v>
      </c>
      <c r="K247" s="41">
        <f t="shared" si="242"/>
        <v>9.8568999999999976E-2</v>
      </c>
      <c r="L247" s="1">
        <f t="shared" si="243"/>
        <v>8.7137999999999952E-2</v>
      </c>
      <c r="M247" s="1">
        <f t="shared" si="244"/>
        <v>7.5706999999999927E-2</v>
      </c>
      <c r="N247" s="1">
        <f t="shared" si="245"/>
        <v>6.4275999999999903E-2</v>
      </c>
      <c r="O247" s="1">
        <f t="shared" si="246"/>
        <v>5.2844999999999878E-2</v>
      </c>
      <c r="P247" s="5">
        <v>4.141399999999984E-2</v>
      </c>
      <c r="Q247" s="1">
        <f t="shared" si="247"/>
        <v>4.7676209585458151E-2</v>
      </c>
      <c r="R247" s="12">
        <f t="shared" si="248"/>
        <v>4.8933091135572437E-3</v>
      </c>
      <c r="S247" s="12">
        <f t="shared" si="249"/>
        <v>0.10263628665332836</v>
      </c>
      <c r="T247" s="7"/>
      <c r="U247" s="42">
        <f t="shared" si="250"/>
        <v>-187.87</v>
      </c>
      <c r="V247" s="36">
        <f t="shared" si="251"/>
        <v>1.1242080000000001</v>
      </c>
      <c r="W247" s="36">
        <f t="shared" si="252"/>
        <v>1.2478708800000002</v>
      </c>
      <c r="X247" s="36">
        <f t="shared" si="270"/>
        <v>1.3851366768000004</v>
      </c>
      <c r="Y247" s="36">
        <f t="shared" si="270"/>
        <v>1.5375017112480005</v>
      </c>
      <c r="Z247" s="36">
        <f t="shared" si="270"/>
        <v>1.7066268994852807</v>
      </c>
      <c r="AA247" s="36">
        <f t="shared" si="253"/>
        <v>1.8748474063406451</v>
      </c>
      <c r="AB247" s="36">
        <f t="shared" si="269"/>
        <v>2.0382178596343561</v>
      </c>
      <c r="AC247" s="36">
        <f t="shared" si="269"/>
        <v>2.1925252191336941</v>
      </c>
      <c r="AD247" s="36">
        <f t="shared" si="269"/>
        <v>2.3334519701187313</v>
      </c>
      <c r="AE247" s="36">
        <f t="shared" si="269"/>
        <v>2.4567632394796552</v>
      </c>
      <c r="AF247" s="36">
        <f t="shared" si="254"/>
        <v>2.5585076322794653</v>
      </c>
      <c r="AG247" s="36">
        <f t="shared" ref="AG247:AV261" si="299">IFERROR(AF247*(1+$P247),"n/a")</f>
        <v>2.6644656673626868</v>
      </c>
      <c r="AH247" s="36">
        <f t="shared" si="299"/>
        <v>2.7748118485108448</v>
      </c>
      <c r="AI247" s="36">
        <f t="shared" si="299"/>
        <v>2.8897279064050725</v>
      </c>
      <c r="AJ247" s="36">
        <f t="shared" si="299"/>
        <v>3.0094030979209316</v>
      </c>
      <c r="AK247" s="36">
        <f t="shared" si="299"/>
        <v>3.1340345178182285</v>
      </c>
      <c r="AL247" s="36">
        <f t="shared" si="299"/>
        <v>3.2638274233391522</v>
      </c>
      <c r="AM247" s="36">
        <f t="shared" si="299"/>
        <v>3.3989955722493193</v>
      </c>
      <c r="AN247" s="36">
        <f t="shared" si="299"/>
        <v>3.5397615748784519</v>
      </c>
      <c r="AO247" s="36">
        <f t="shared" si="299"/>
        <v>3.6863572607404675</v>
      </c>
      <c r="AP247" s="36">
        <f t="shared" si="299"/>
        <v>3.8390240603367727</v>
      </c>
      <c r="AQ247" s="36">
        <f t="shared" si="299"/>
        <v>3.998013402771559</v>
      </c>
      <c r="AR247" s="36">
        <f t="shared" si="299"/>
        <v>4.1635871298339397</v>
      </c>
      <c r="AS247" s="36">
        <f t="shared" si="299"/>
        <v>4.3360179272288821</v>
      </c>
      <c r="AT247" s="36">
        <f t="shared" si="299"/>
        <v>4.5155897736671387</v>
      </c>
      <c r="AU247" s="36">
        <f t="shared" si="299"/>
        <v>4.7025984085537891</v>
      </c>
      <c r="AV247" s="36">
        <f t="shared" si="299"/>
        <v>4.8973518190456353</v>
      </c>
      <c r="AW247" s="36">
        <f t="shared" si="297"/>
        <v>5.1001707472795905</v>
      </c>
      <c r="AX247" s="36">
        <f t="shared" si="297"/>
        <v>5.3113892186074265</v>
      </c>
      <c r="AY247" s="36">
        <f t="shared" si="297"/>
        <v>5.5313550917068337</v>
      </c>
      <c r="AZ247" s="36">
        <f t="shared" si="297"/>
        <v>5.7604306314747795</v>
      </c>
      <c r="BA247" s="36">
        <f t="shared" si="297"/>
        <v>5.998993105646675</v>
      </c>
      <c r="BB247" s="36">
        <f t="shared" si="297"/>
        <v>6.247435406123925</v>
      </c>
      <c r="BC247" s="36">
        <f t="shared" si="297"/>
        <v>6.5061666960331399</v>
      </c>
      <c r="BD247" s="36">
        <f t="shared" si="297"/>
        <v>6.7756130835826553</v>
      </c>
      <c r="BE247" s="36">
        <f t="shared" si="297"/>
        <v>7.0562183238261467</v>
      </c>
      <c r="BF247" s="36">
        <f t="shared" si="297"/>
        <v>7.3484445494890815</v>
      </c>
      <c r="BG247" s="36">
        <f t="shared" si="297"/>
        <v>7.6527730320616216</v>
      </c>
      <c r="BH247" s="36">
        <f t="shared" si="297"/>
        <v>7.9697049744114201</v>
      </c>
      <c r="BI247" s="36">
        <f t="shared" si="297"/>
        <v>8.2997623362216935</v>
      </c>
      <c r="BJ247" s="36">
        <f t="shared" si="297"/>
        <v>8.6434886936139765</v>
      </c>
      <c r="BK247" s="36">
        <f t="shared" si="297"/>
        <v>9.0014501343713036</v>
      </c>
      <c r="BL247" s="36">
        <f t="shared" si="284"/>
        <v>9.3742361902361555</v>
      </c>
      <c r="BM247" s="36">
        <f t="shared" ref="BM247:CB261" si="300">IFERROR(BL247*(1+$P247),"n/a")</f>
        <v>9.7624608078185933</v>
      </c>
      <c r="BN247" s="36">
        <f t="shared" si="300"/>
        <v>10.166763359713592</v>
      </c>
      <c r="BO247" s="36">
        <f t="shared" si="300"/>
        <v>10.587809697492769</v>
      </c>
      <c r="BP247" s="36">
        <f t="shared" si="300"/>
        <v>11.026293248304734</v>
      </c>
      <c r="BQ247" s="36">
        <f t="shared" si="300"/>
        <v>11.482936156890025</v>
      </c>
      <c r="BR247" s="36">
        <f t="shared" si="300"/>
        <v>11.958490474891466</v>
      </c>
      <c r="BS247" s="36">
        <f t="shared" si="300"/>
        <v>12.45373939941862</v>
      </c>
      <c r="BT247" s="36">
        <f t="shared" si="300"/>
        <v>12.969498562906141</v>
      </c>
      <c r="BU247" s="36">
        <f t="shared" si="300"/>
        <v>13.506617376390334</v>
      </c>
      <c r="BV247" s="36">
        <f t="shared" si="300"/>
        <v>14.065980428416161</v>
      </c>
      <c r="BW247" s="36">
        <f t="shared" si="300"/>
        <v>14.648508941878585</v>
      </c>
      <c r="BX247" s="36">
        <f t="shared" si="300"/>
        <v>15.255162291197543</v>
      </c>
      <c r="BY247" s="36">
        <f t="shared" si="300"/>
        <v>15.886939582325196</v>
      </c>
      <c r="BZ247" s="36">
        <f t="shared" si="300"/>
        <v>16.544881298187608</v>
      </c>
      <c r="CA247" s="36">
        <f t="shared" si="300"/>
        <v>17.230071012270749</v>
      </c>
      <c r="CB247" s="36">
        <f t="shared" si="300"/>
        <v>17.943637173172927</v>
      </c>
      <c r="CC247" s="36">
        <f t="shared" si="298"/>
        <v>18.686754963062707</v>
      </c>
      <c r="CD247" s="36">
        <f t="shared" si="298"/>
        <v>19.460648233102983</v>
      </c>
      <c r="CE247" s="36">
        <f t="shared" si="298"/>
        <v>20.266591519028708</v>
      </c>
      <c r="CF247" s="36">
        <f t="shared" si="298"/>
        <v>21.105912140197759</v>
      </c>
      <c r="CG247" s="36">
        <f t="shared" si="298"/>
        <v>21.979992385571904</v>
      </c>
      <c r="CH247" s="36">
        <f t="shared" si="298"/>
        <v>22.890271790227974</v>
      </c>
      <c r="CI247" s="36">
        <f t="shared" si="298"/>
        <v>23.838249506148472</v>
      </c>
      <c r="CJ247" s="36">
        <f t="shared" si="298"/>
        <v>24.8254867711961</v>
      </c>
      <c r="CK247" s="36">
        <f t="shared" si="298"/>
        <v>25.853609480338413</v>
      </c>
      <c r="CL247" s="36">
        <f t="shared" si="298"/>
        <v>26.924310863357142</v>
      </c>
      <c r="CM247" s="36">
        <f t="shared" si="298"/>
        <v>28.039354273452211</v>
      </c>
      <c r="CN247" s="36">
        <f t="shared" si="298"/>
        <v>29.200576091332955</v>
      </c>
      <c r="CO247" s="36">
        <f t="shared" si="298"/>
        <v>30.409888749579412</v>
      </c>
      <c r="CP247" s="36">
        <f t="shared" si="298"/>
        <v>31.66928388225449</v>
      </c>
      <c r="CQ247" s="36">
        <f t="shared" si="298"/>
        <v>32.980835604954173</v>
      </c>
      <c r="CR247" s="36">
        <f t="shared" si="286"/>
        <v>34.346703930697743</v>
      </c>
      <c r="CS247" s="36">
        <f t="shared" si="296"/>
        <v>35.769138327283656</v>
      </c>
      <c r="CT247" s="36">
        <f t="shared" si="296"/>
        <v>37.250481421969774</v>
      </c>
      <c r="CU247" s="36">
        <f t="shared" si="296"/>
        <v>38.793172859579222</v>
      </c>
      <c r="CV247" s="36">
        <f t="shared" si="296"/>
        <v>40.399753320385827</v>
      </c>
      <c r="CW247" s="36">
        <f t="shared" si="296"/>
        <v>42.072868704396278</v>
      </c>
      <c r="CX247" s="36">
        <f t="shared" si="296"/>
        <v>43.815274488920139</v>
      </c>
      <c r="CY247" s="36">
        <f t="shared" si="296"/>
        <v>45.629840266604269</v>
      </c>
      <c r="CZ247" s="36">
        <f t="shared" si="296"/>
        <v>47.519554471405414</v>
      </c>
      <c r="DA247" s="36">
        <f t="shared" si="296"/>
        <v>49.487529300284187</v>
      </c>
      <c r="DB247" s="36">
        <f t="shared" si="296"/>
        <v>51.537005838726145</v>
      </c>
      <c r="DC247" s="36">
        <f t="shared" si="296"/>
        <v>53.671359398531145</v>
      </c>
      <c r="DD247" s="36">
        <f t="shared" si="296"/>
        <v>55.894105076661909</v>
      </c>
      <c r="DE247" s="36">
        <f t="shared" si="296"/>
        <v>58.208903544306779</v>
      </c>
      <c r="DF247" s="36">
        <f t="shared" si="296"/>
        <v>60.619567075690689</v>
      </c>
      <c r="DG247" s="36">
        <f t="shared" si="296"/>
        <v>63.130065826563332</v>
      </c>
      <c r="DH247" s="36">
        <f t="shared" si="296"/>
        <v>65.744534372704621</v>
      </c>
      <c r="DI247" s="36">
        <f t="shared" si="293"/>
        <v>68.467278519215796</v>
      </c>
      <c r="DJ247" s="36">
        <f t="shared" si="293"/>
        <v>71.302782391810581</v>
      </c>
      <c r="DK247" s="36">
        <f t="shared" si="293"/>
        <v>74.255715821785017</v>
      </c>
      <c r="DL247" s="36">
        <f t="shared" si="293"/>
        <v>77.330942036828404</v>
      </c>
      <c r="DM247" s="36">
        <f t="shared" si="293"/>
        <v>80.533525670341604</v>
      </c>
      <c r="DN247" s="36">
        <f t="shared" si="293"/>
        <v>83.868741102453114</v>
      </c>
      <c r="DO247" s="36">
        <f t="shared" si="293"/>
        <v>87.342081146470093</v>
      </c>
      <c r="DP247" s="36">
        <f t="shared" si="293"/>
        <v>90.959266095069992</v>
      </c>
      <c r="DQ247" s="36">
        <f t="shared" si="293"/>
        <v>94.72625314113121</v>
      </c>
      <c r="DR247" s="36">
        <f t="shared" si="293"/>
        <v>98.649246188717996</v>
      </c>
      <c r="DS247" s="36">
        <f t="shared" si="293"/>
        <v>102.73470607037754</v>
      </c>
      <c r="DT247" s="36">
        <f t="shared" si="293"/>
        <v>106.98936118757614</v>
      </c>
      <c r="DU247" s="36">
        <f t="shared" si="293"/>
        <v>111.4202185917984</v>
      </c>
      <c r="DV247" s="36">
        <f t="shared" si="293"/>
        <v>116.03457552455913</v>
      </c>
      <c r="DW247" s="36">
        <f t="shared" si="293"/>
        <v>120.8400314353332</v>
      </c>
      <c r="DX247" s="36">
        <f t="shared" si="290"/>
        <v>125.84450049719607</v>
      </c>
      <c r="DY247" s="36">
        <f t="shared" si="290"/>
        <v>131.05622464078692</v>
      </c>
      <c r="DZ247" s="36">
        <f t="shared" si="290"/>
        <v>136.48378712806044</v>
      </c>
      <c r="EA247" s="36">
        <f t="shared" si="290"/>
        <v>142.13612668818192</v>
      </c>
      <c r="EB247" s="36">
        <f t="shared" si="290"/>
        <v>148.02255223884626</v>
      </c>
      <c r="EC247" s="36">
        <f t="shared" si="290"/>
        <v>154.15275821726581</v>
      </c>
      <c r="ED247" s="36">
        <f t="shared" si="290"/>
        <v>160.53684054607564</v>
      </c>
      <c r="EE247" s="36">
        <f t="shared" si="290"/>
        <v>167.18531326045078</v>
      </c>
      <c r="EF247" s="36">
        <f t="shared" si="290"/>
        <v>174.10912582381906</v>
      </c>
      <c r="EG247" s="36">
        <f t="shared" si="290"/>
        <v>181.31968116068668</v>
      </c>
      <c r="EH247" s="36">
        <f t="shared" si="290"/>
        <v>188.82885443627532</v>
      </c>
      <c r="EI247" s="36">
        <f t="shared" si="290"/>
        <v>196.6490126138992</v>
      </c>
      <c r="EJ247" s="36">
        <f t="shared" si="290"/>
        <v>204.79303482229119</v>
      </c>
      <c r="EK247" s="36">
        <f t="shared" si="290"/>
        <v>213.27433356642152</v>
      </c>
      <c r="EL247" s="36">
        <f t="shared" si="290"/>
        <v>222.10687681674128</v>
      </c>
      <c r="EM247" s="36">
        <f t="shared" si="290"/>
        <v>231.30521101322975</v>
      </c>
      <c r="EN247" s="36">
        <f t="shared" si="288"/>
        <v>240.8844850221316</v>
      </c>
      <c r="EO247" s="36">
        <f t="shared" si="288"/>
        <v>250.86047508483813</v>
      </c>
      <c r="EP247" s="36">
        <f t="shared" si="288"/>
        <v>261.24961080000156</v>
      </c>
      <c r="EQ247" s="36">
        <f t="shared" si="288"/>
        <v>272.06900218167277</v>
      </c>
      <c r="ER247" s="36">
        <f t="shared" si="288"/>
        <v>283.33646783802453</v>
      </c>
      <c r="ES247" s="36">
        <f t="shared" si="288"/>
        <v>295.07056431706843</v>
      </c>
      <c r="ET247" s="36">
        <f t="shared" si="288"/>
        <v>307.29061666769547</v>
      </c>
      <c r="EU247" s="36">
        <f t="shared" si="288"/>
        <v>320.01675026637139</v>
      </c>
      <c r="EV247" s="36">
        <f t="shared" si="288"/>
        <v>333.26992396190286</v>
      </c>
      <c r="EW247" s="36">
        <f t="shared" si="288"/>
        <v>347.07196459286104</v>
      </c>
      <c r="EX247" s="36">
        <f t="shared" si="288"/>
        <v>361.44560293450974</v>
      </c>
      <c r="EY247" s="36">
        <f t="shared" si="288"/>
        <v>376.41451113443946</v>
      </c>
      <c r="EZ247" s="36">
        <f t="shared" si="288"/>
        <v>392.00334169856109</v>
      </c>
      <c r="FA247" s="36">
        <f t="shared" si="288"/>
        <v>408.23776809166526</v>
      </c>
      <c r="FB247" s="36">
        <f t="shared" si="288"/>
        <v>425.14452701941343</v>
      </c>
      <c r="FC247" s="36">
        <f t="shared" si="281"/>
        <v>442.75146246139536</v>
      </c>
      <c r="FD247" s="36">
        <f t="shared" si="281"/>
        <v>461.0875715277715</v>
      </c>
      <c r="FE247" s="36">
        <f t="shared" si="294"/>
        <v>480.18305221502254</v>
      </c>
      <c r="FF247" s="36">
        <f t="shared" si="294"/>
        <v>500.06935313945542</v>
      </c>
      <c r="FG247" s="36">
        <f t="shared" si="294"/>
        <v>520.7792253303727</v>
      </c>
      <c r="FH247" s="36">
        <f t="shared" si="294"/>
        <v>542.34677616820466</v>
      </c>
      <c r="FI247" s="36">
        <f t="shared" si="294"/>
        <v>564.8075255564346</v>
      </c>
      <c r="FJ247" s="36">
        <f t="shared" si="294"/>
        <v>588.19846441982872</v>
      </c>
      <c r="FK247" s="36">
        <f t="shared" si="294"/>
        <v>612.55811562531142</v>
      </c>
      <c r="FL247" s="36">
        <f t="shared" si="294"/>
        <v>637.92659742581793</v>
      </c>
      <c r="FM247" s="36">
        <f t="shared" si="294"/>
        <v>664.34568953161067</v>
      </c>
      <c r="FN247" s="36">
        <f t="shared" si="294"/>
        <v>691.85890191787269</v>
      </c>
      <c r="FO247" s="36">
        <f t="shared" si="294"/>
        <v>720.51154648189936</v>
      </c>
      <c r="FP247" s="36">
        <f t="shared" si="294"/>
        <v>750.35081166790064</v>
      </c>
      <c r="FQ247" s="36">
        <f t="shared" si="294"/>
        <v>781.42584018231491</v>
      </c>
      <c r="FR247" s="36">
        <f t="shared" si="294"/>
        <v>813.78780992762518</v>
      </c>
      <c r="FS247" s="36">
        <f t="shared" si="294"/>
        <v>847.4900182879677</v>
      </c>
      <c r="FT247" s="36">
        <f t="shared" si="294"/>
        <v>882.5879699053454</v>
      </c>
      <c r="FU247" s="36">
        <f t="shared" si="291"/>
        <v>919.13946809100526</v>
      </c>
      <c r="FV247" s="36">
        <f t="shared" si="291"/>
        <v>957.204710022526</v>
      </c>
      <c r="FW247" s="36">
        <f t="shared" si="291"/>
        <v>996.84638588339874</v>
      </c>
      <c r="FX247" s="36">
        <f t="shared" si="291"/>
        <v>1038.1297821083735</v>
      </c>
      <c r="FY247" s="36">
        <f t="shared" si="291"/>
        <v>1081.1228889046095</v>
      </c>
      <c r="FZ247" s="36">
        <f t="shared" si="291"/>
        <v>1125.8965122257048</v>
      </c>
      <c r="GA247" s="36">
        <f t="shared" si="291"/>
        <v>1172.5243903830199</v>
      </c>
      <c r="GB247" s="36">
        <f t="shared" si="291"/>
        <v>1221.0833154863421</v>
      </c>
      <c r="GC247" s="36">
        <f t="shared" si="291"/>
        <v>1271.6532599138934</v>
      </c>
      <c r="GD247" s="36">
        <f t="shared" si="291"/>
        <v>1324.3175080199671</v>
      </c>
      <c r="GE247" s="36">
        <f t="shared" si="291"/>
        <v>1379.1627932971057</v>
      </c>
      <c r="GF247" s="36">
        <f t="shared" si="291"/>
        <v>1436.2794412187118</v>
      </c>
      <c r="GG247" s="36">
        <f t="shared" si="291"/>
        <v>1495.7615179973434</v>
      </c>
      <c r="GH247" s="36">
        <f t="shared" si="291"/>
        <v>1557.706985503685</v>
      </c>
      <c r="GI247" s="36">
        <f t="shared" si="289"/>
        <v>1622.2178626013344</v>
      </c>
      <c r="GJ247" s="36">
        <f t="shared" si="287"/>
        <v>1689.4003931631059</v>
      </c>
      <c r="GK247" s="36">
        <f t="shared" si="287"/>
        <v>1759.3652210455625</v>
      </c>
      <c r="GL247" s="36">
        <f t="shared" si="287"/>
        <v>1832.2275723099431</v>
      </c>
      <c r="GM247" s="36">
        <f t="shared" si="287"/>
        <v>1908.1074449895868</v>
      </c>
      <c r="GN247" s="36">
        <f t="shared" si="287"/>
        <v>1987.1298067163852</v>
      </c>
      <c r="GO247" s="36">
        <f t="shared" si="287"/>
        <v>2069.4248005317372</v>
      </c>
      <c r="GP247" s="36">
        <f t="shared" si="287"/>
        <v>2155.1279592209585</v>
      </c>
      <c r="GQ247" s="36">
        <f t="shared" si="287"/>
        <v>2244.3804285241349</v>
      </c>
      <c r="GR247" s="36">
        <f t="shared" si="287"/>
        <v>2337.3291995910331</v>
      </c>
      <c r="GS247" s="36">
        <f t="shared" si="287"/>
        <v>2434.1273510628957</v>
      </c>
      <c r="GT247" s="36">
        <f t="shared" si="287"/>
        <v>2534.9343011798142</v>
      </c>
      <c r="GU247" s="36">
        <f t="shared" si="287"/>
        <v>2639.9160703288744</v>
      </c>
      <c r="GV247" s="36">
        <f t="shared" si="287"/>
        <v>2749.245554465474</v>
      </c>
      <c r="GW247" s="36">
        <f t="shared" si="287"/>
        <v>2863.1028098581069</v>
      </c>
      <c r="GX247" s="36">
        <f t="shared" si="287"/>
        <v>2981.6753496255701</v>
      </c>
      <c r="GY247" s="36">
        <f t="shared" si="273"/>
        <v>3105.1584525549629</v>
      </c>
      <c r="GZ247" s="36">
        <f t="shared" si="295"/>
        <v>3233.7554847090737</v>
      </c>
      <c r="HA247" s="36">
        <f t="shared" si="295"/>
        <v>3367.6782343528148</v>
      </c>
      <c r="HB247" s="36">
        <f t="shared" si="295"/>
        <v>3507.1472607503019</v>
      </c>
      <c r="HC247" s="36">
        <f t="shared" si="295"/>
        <v>3652.3922574070143</v>
      </c>
      <c r="HD247" s="36">
        <f t="shared" si="295"/>
        <v>3803.6524303552678</v>
      </c>
      <c r="HE247" s="36">
        <f t="shared" si="295"/>
        <v>3961.1768921060002</v>
      </c>
      <c r="HF247" s="36">
        <f t="shared" si="295"/>
        <v>4125.2250719156773</v>
      </c>
      <c r="HG247" s="36">
        <f t="shared" si="295"/>
        <v>4296.0671430439925</v>
      </c>
      <c r="HH247" s="36">
        <f t="shared" si="295"/>
        <v>4473.9844677060155</v>
      </c>
      <c r="HI247" s="36">
        <f t="shared" si="295"/>
        <v>4659.2700604515921</v>
      </c>
      <c r="HJ247" s="36">
        <f t="shared" si="295"/>
        <v>4852.229070735134</v>
      </c>
      <c r="HK247" s="36">
        <f t="shared" si="295"/>
        <v>5053.1792854705582</v>
      </c>
      <c r="HL247" s="36">
        <f t="shared" si="295"/>
        <v>5262.4516523990351</v>
      </c>
      <c r="HM247" s="36">
        <f t="shared" si="295"/>
        <v>5480.3908251314879</v>
      </c>
    </row>
    <row r="248" spans="1:221" x14ac:dyDescent="0.25">
      <c r="A248" s="7" t="s">
        <v>521</v>
      </c>
      <c r="B248" s="16" t="s">
        <v>520</v>
      </c>
      <c r="C248" s="15">
        <v>213.76400000000001</v>
      </c>
      <c r="D248" s="15">
        <v>221.94</v>
      </c>
      <c r="E248" s="14">
        <f t="shared" si="241"/>
        <v>47442.782160000002</v>
      </c>
      <c r="F248" s="12">
        <f>IF(OR(G248="n/a",J248="n/a"),0%,E248/SUMIFS(E$13:E$515,G$13:G$515,"&lt;&gt;n/a",$J$13:$J$515,"&lt;&gt;n/a"))</f>
        <v>0</v>
      </c>
      <c r="G248" s="13" t="s">
        <v>227</v>
      </c>
      <c r="H248" s="13" t="str">
        <f t="shared" si="255"/>
        <v>n/a</v>
      </c>
      <c r="I248" s="33" t="str">
        <f t="shared" si="256"/>
        <v>n/a</v>
      </c>
      <c r="J248" s="13">
        <v>0.1386</v>
      </c>
      <c r="K248" s="41">
        <f t="shared" si="242"/>
        <v>0.12240233333333331</v>
      </c>
      <c r="L248" s="1">
        <f t="shared" si="243"/>
        <v>0.10620466666666661</v>
      </c>
      <c r="M248" s="1">
        <f t="shared" si="244"/>
        <v>9.000699999999992E-2</v>
      </c>
      <c r="N248" s="1">
        <f t="shared" si="245"/>
        <v>7.3809333333333227E-2</v>
      </c>
      <c r="O248" s="1">
        <f t="shared" si="246"/>
        <v>5.7611666666666533E-2</v>
      </c>
      <c r="P248" s="5">
        <v>4.141399999999984E-2</v>
      </c>
      <c r="Q248" s="1" t="str">
        <f t="shared" si="247"/>
        <v>n/a</v>
      </c>
      <c r="R248" s="12" t="str">
        <f t="shared" si="248"/>
        <v>n/a</v>
      </c>
      <c r="S248" s="12">
        <f t="shared" si="249"/>
        <v>0</v>
      </c>
      <c r="T248" s="7"/>
      <c r="U248" s="42">
        <f t="shared" si="250"/>
        <v>-221.94</v>
      </c>
      <c r="V248" s="36" t="str">
        <f t="shared" si="251"/>
        <v>n/a</v>
      </c>
      <c r="W248" s="36" t="str">
        <f t="shared" si="252"/>
        <v>n/a</v>
      </c>
      <c r="X248" s="36" t="str">
        <f t="shared" si="270"/>
        <v>n/a</v>
      </c>
      <c r="Y248" s="36" t="str">
        <f t="shared" si="270"/>
        <v>n/a</v>
      </c>
      <c r="Z248" s="36" t="str">
        <f t="shared" si="270"/>
        <v>n/a</v>
      </c>
      <c r="AA248" s="36" t="str">
        <f t="shared" si="253"/>
        <v>n/a</v>
      </c>
      <c r="AB248" s="36" t="str">
        <f t="shared" si="269"/>
        <v>n/a</v>
      </c>
      <c r="AC248" s="36" t="str">
        <f t="shared" si="269"/>
        <v>n/a</v>
      </c>
      <c r="AD248" s="36" t="str">
        <f t="shared" si="269"/>
        <v>n/a</v>
      </c>
      <c r="AE248" s="36" t="str">
        <f t="shared" si="269"/>
        <v>n/a</v>
      </c>
      <c r="AF248" s="36" t="str">
        <f t="shared" si="254"/>
        <v>n/a</v>
      </c>
      <c r="AG248" s="36" t="str">
        <f t="shared" si="299"/>
        <v>n/a</v>
      </c>
      <c r="AH248" s="36" t="str">
        <f t="shared" si="299"/>
        <v>n/a</v>
      </c>
      <c r="AI248" s="36" t="str">
        <f t="shared" si="299"/>
        <v>n/a</v>
      </c>
      <c r="AJ248" s="36" t="str">
        <f t="shared" si="299"/>
        <v>n/a</v>
      </c>
      <c r="AK248" s="36" t="str">
        <f t="shared" si="299"/>
        <v>n/a</v>
      </c>
      <c r="AL248" s="36" t="str">
        <f t="shared" si="299"/>
        <v>n/a</v>
      </c>
      <c r="AM248" s="36" t="str">
        <f t="shared" si="299"/>
        <v>n/a</v>
      </c>
      <c r="AN248" s="36" t="str">
        <f t="shared" si="299"/>
        <v>n/a</v>
      </c>
      <c r="AO248" s="36" t="str">
        <f t="shared" si="299"/>
        <v>n/a</v>
      </c>
      <c r="AP248" s="36" t="str">
        <f t="shared" si="299"/>
        <v>n/a</v>
      </c>
      <c r="AQ248" s="36" t="str">
        <f t="shared" si="299"/>
        <v>n/a</v>
      </c>
      <c r="AR248" s="36" t="str">
        <f t="shared" si="299"/>
        <v>n/a</v>
      </c>
      <c r="AS248" s="36" t="str">
        <f t="shared" si="299"/>
        <v>n/a</v>
      </c>
      <c r="AT248" s="36" t="str">
        <f t="shared" si="299"/>
        <v>n/a</v>
      </c>
      <c r="AU248" s="36" t="str">
        <f t="shared" si="299"/>
        <v>n/a</v>
      </c>
      <c r="AV248" s="36" t="str">
        <f t="shared" si="299"/>
        <v>n/a</v>
      </c>
      <c r="AW248" s="36" t="str">
        <f t="shared" si="297"/>
        <v>n/a</v>
      </c>
      <c r="AX248" s="36" t="str">
        <f t="shared" si="297"/>
        <v>n/a</v>
      </c>
      <c r="AY248" s="36" t="str">
        <f t="shared" si="297"/>
        <v>n/a</v>
      </c>
      <c r="AZ248" s="36" t="str">
        <f t="shared" si="297"/>
        <v>n/a</v>
      </c>
      <c r="BA248" s="36" t="str">
        <f t="shared" si="297"/>
        <v>n/a</v>
      </c>
      <c r="BB248" s="36" t="str">
        <f t="shared" si="297"/>
        <v>n/a</v>
      </c>
      <c r="BC248" s="36" t="str">
        <f t="shared" si="297"/>
        <v>n/a</v>
      </c>
      <c r="BD248" s="36" t="str">
        <f t="shared" si="297"/>
        <v>n/a</v>
      </c>
      <c r="BE248" s="36" t="str">
        <f t="shared" si="297"/>
        <v>n/a</v>
      </c>
      <c r="BF248" s="36" t="str">
        <f t="shared" si="297"/>
        <v>n/a</v>
      </c>
      <c r="BG248" s="36" t="str">
        <f t="shared" si="297"/>
        <v>n/a</v>
      </c>
      <c r="BH248" s="36" t="str">
        <f t="shared" si="297"/>
        <v>n/a</v>
      </c>
      <c r="BI248" s="36" t="str">
        <f t="shared" si="297"/>
        <v>n/a</v>
      </c>
      <c r="BJ248" s="36" t="str">
        <f t="shared" si="297"/>
        <v>n/a</v>
      </c>
      <c r="BK248" s="36" t="str">
        <f t="shared" si="297"/>
        <v>n/a</v>
      </c>
      <c r="BL248" s="36" t="str">
        <f t="shared" si="284"/>
        <v>n/a</v>
      </c>
      <c r="BM248" s="36" t="str">
        <f t="shared" si="300"/>
        <v>n/a</v>
      </c>
      <c r="BN248" s="36" t="str">
        <f t="shared" si="300"/>
        <v>n/a</v>
      </c>
      <c r="BO248" s="36" t="str">
        <f t="shared" si="300"/>
        <v>n/a</v>
      </c>
      <c r="BP248" s="36" t="str">
        <f t="shared" si="300"/>
        <v>n/a</v>
      </c>
      <c r="BQ248" s="36" t="str">
        <f t="shared" si="300"/>
        <v>n/a</v>
      </c>
      <c r="BR248" s="36" t="str">
        <f t="shared" si="300"/>
        <v>n/a</v>
      </c>
      <c r="BS248" s="36" t="str">
        <f t="shared" si="300"/>
        <v>n/a</v>
      </c>
      <c r="BT248" s="36" t="str">
        <f t="shared" si="300"/>
        <v>n/a</v>
      </c>
      <c r="BU248" s="36" t="str">
        <f t="shared" si="300"/>
        <v>n/a</v>
      </c>
      <c r="BV248" s="36" t="str">
        <f t="shared" si="300"/>
        <v>n/a</v>
      </c>
      <c r="BW248" s="36" t="str">
        <f t="shared" si="300"/>
        <v>n/a</v>
      </c>
      <c r="BX248" s="36" t="str">
        <f t="shared" si="300"/>
        <v>n/a</v>
      </c>
      <c r="BY248" s="36" t="str">
        <f t="shared" si="300"/>
        <v>n/a</v>
      </c>
      <c r="BZ248" s="36" t="str">
        <f t="shared" si="300"/>
        <v>n/a</v>
      </c>
      <c r="CA248" s="36" t="str">
        <f t="shared" si="300"/>
        <v>n/a</v>
      </c>
      <c r="CB248" s="36" t="str">
        <f t="shared" si="300"/>
        <v>n/a</v>
      </c>
      <c r="CC248" s="36" t="str">
        <f t="shared" si="298"/>
        <v>n/a</v>
      </c>
      <c r="CD248" s="36" t="str">
        <f t="shared" si="298"/>
        <v>n/a</v>
      </c>
      <c r="CE248" s="36" t="str">
        <f t="shared" si="298"/>
        <v>n/a</v>
      </c>
      <c r="CF248" s="36" t="str">
        <f t="shared" si="298"/>
        <v>n/a</v>
      </c>
      <c r="CG248" s="36" t="str">
        <f t="shared" si="298"/>
        <v>n/a</v>
      </c>
      <c r="CH248" s="36" t="str">
        <f t="shared" si="298"/>
        <v>n/a</v>
      </c>
      <c r="CI248" s="36" t="str">
        <f t="shared" si="298"/>
        <v>n/a</v>
      </c>
      <c r="CJ248" s="36" t="str">
        <f t="shared" si="298"/>
        <v>n/a</v>
      </c>
      <c r="CK248" s="36" t="str">
        <f t="shared" si="298"/>
        <v>n/a</v>
      </c>
      <c r="CL248" s="36" t="str">
        <f t="shared" si="298"/>
        <v>n/a</v>
      </c>
      <c r="CM248" s="36" t="str">
        <f t="shared" si="298"/>
        <v>n/a</v>
      </c>
      <c r="CN248" s="36" t="str">
        <f t="shared" si="298"/>
        <v>n/a</v>
      </c>
      <c r="CO248" s="36" t="str">
        <f t="shared" si="298"/>
        <v>n/a</v>
      </c>
      <c r="CP248" s="36" t="str">
        <f t="shared" si="298"/>
        <v>n/a</v>
      </c>
      <c r="CQ248" s="36" t="str">
        <f t="shared" si="298"/>
        <v>n/a</v>
      </c>
      <c r="CR248" s="36" t="str">
        <f t="shared" si="286"/>
        <v>n/a</v>
      </c>
      <c r="CS248" s="36" t="str">
        <f t="shared" si="296"/>
        <v>n/a</v>
      </c>
      <c r="CT248" s="36" t="str">
        <f t="shared" si="296"/>
        <v>n/a</v>
      </c>
      <c r="CU248" s="36" t="str">
        <f t="shared" si="296"/>
        <v>n/a</v>
      </c>
      <c r="CV248" s="36" t="str">
        <f t="shared" si="296"/>
        <v>n/a</v>
      </c>
      <c r="CW248" s="36" t="str">
        <f t="shared" si="296"/>
        <v>n/a</v>
      </c>
      <c r="CX248" s="36" t="str">
        <f t="shared" si="296"/>
        <v>n/a</v>
      </c>
      <c r="CY248" s="36" t="str">
        <f t="shared" si="296"/>
        <v>n/a</v>
      </c>
      <c r="CZ248" s="36" t="str">
        <f t="shared" si="296"/>
        <v>n/a</v>
      </c>
      <c r="DA248" s="36" t="str">
        <f t="shared" si="296"/>
        <v>n/a</v>
      </c>
      <c r="DB248" s="36" t="str">
        <f t="shared" si="296"/>
        <v>n/a</v>
      </c>
      <c r="DC248" s="36" t="str">
        <f t="shared" si="296"/>
        <v>n/a</v>
      </c>
      <c r="DD248" s="36" t="str">
        <f t="shared" si="296"/>
        <v>n/a</v>
      </c>
      <c r="DE248" s="36" t="str">
        <f t="shared" si="296"/>
        <v>n/a</v>
      </c>
      <c r="DF248" s="36" t="str">
        <f t="shared" si="296"/>
        <v>n/a</v>
      </c>
      <c r="DG248" s="36" t="str">
        <f t="shared" si="296"/>
        <v>n/a</v>
      </c>
      <c r="DH248" s="36" t="str">
        <f t="shared" si="296"/>
        <v>n/a</v>
      </c>
      <c r="DI248" s="36" t="str">
        <f t="shared" si="293"/>
        <v>n/a</v>
      </c>
      <c r="DJ248" s="36" t="str">
        <f t="shared" si="293"/>
        <v>n/a</v>
      </c>
      <c r="DK248" s="36" t="str">
        <f t="shared" si="293"/>
        <v>n/a</v>
      </c>
      <c r="DL248" s="36" t="str">
        <f t="shared" si="293"/>
        <v>n/a</v>
      </c>
      <c r="DM248" s="36" t="str">
        <f t="shared" si="293"/>
        <v>n/a</v>
      </c>
      <c r="DN248" s="36" t="str">
        <f t="shared" si="293"/>
        <v>n/a</v>
      </c>
      <c r="DO248" s="36" t="str">
        <f t="shared" si="293"/>
        <v>n/a</v>
      </c>
      <c r="DP248" s="36" t="str">
        <f t="shared" si="293"/>
        <v>n/a</v>
      </c>
      <c r="DQ248" s="36" t="str">
        <f t="shared" si="293"/>
        <v>n/a</v>
      </c>
      <c r="DR248" s="36" t="str">
        <f t="shared" si="293"/>
        <v>n/a</v>
      </c>
      <c r="DS248" s="36" t="str">
        <f t="shared" si="293"/>
        <v>n/a</v>
      </c>
      <c r="DT248" s="36" t="str">
        <f t="shared" si="293"/>
        <v>n/a</v>
      </c>
      <c r="DU248" s="36" t="str">
        <f t="shared" si="293"/>
        <v>n/a</v>
      </c>
      <c r="DV248" s="36" t="str">
        <f t="shared" si="293"/>
        <v>n/a</v>
      </c>
      <c r="DW248" s="36" t="str">
        <f t="shared" si="293"/>
        <v>n/a</v>
      </c>
      <c r="DX248" s="36" t="str">
        <f t="shared" si="290"/>
        <v>n/a</v>
      </c>
      <c r="DY248" s="36" t="str">
        <f t="shared" si="290"/>
        <v>n/a</v>
      </c>
      <c r="DZ248" s="36" t="str">
        <f t="shared" si="290"/>
        <v>n/a</v>
      </c>
      <c r="EA248" s="36" t="str">
        <f t="shared" si="290"/>
        <v>n/a</v>
      </c>
      <c r="EB248" s="36" t="str">
        <f t="shared" si="290"/>
        <v>n/a</v>
      </c>
      <c r="EC248" s="36" t="str">
        <f t="shared" si="290"/>
        <v>n/a</v>
      </c>
      <c r="ED248" s="36" t="str">
        <f t="shared" si="290"/>
        <v>n/a</v>
      </c>
      <c r="EE248" s="36" t="str">
        <f t="shared" si="290"/>
        <v>n/a</v>
      </c>
      <c r="EF248" s="36" t="str">
        <f t="shared" si="290"/>
        <v>n/a</v>
      </c>
      <c r="EG248" s="36" t="str">
        <f t="shared" si="290"/>
        <v>n/a</v>
      </c>
      <c r="EH248" s="36" t="str">
        <f t="shared" si="290"/>
        <v>n/a</v>
      </c>
      <c r="EI248" s="36" t="str">
        <f t="shared" si="290"/>
        <v>n/a</v>
      </c>
      <c r="EJ248" s="36" t="str">
        <f t="shared" si="290"/>
        <v>n/a</v>
      </c>
      <c r="EK248" s="36" t="str">
        <f t="shared" si="290"/>
        <v>n/a</v>
      </c>
      <c r="EL248" s="36" t="str">
        <f t="shared" si="290"/>
        <v>n/a</v>
      </c>
      <c r="EM248" s="36" t="str">
        <f t="shared" si="290"/>
        <v>n/a</v>
      </c>
      <c r="EN248" s="36" t="str">
        <f t="shared" si="288"/>
        <v>n/a</v>
      </c>
      <c r="EO248" s="36" t="str">
        <f t="shared" si="288"/>
        <v>n/a</v>
      </c>
      <c r="EP248" s="36" t="str">
        <f t="shared" si="288"/>
        <v>n/a</v>
      </c>
      <c r="EQ248" s="36" t="str">
        <f t="shared" si="288"/>
        <v>n/a</v>
      </c>
      <c r="ER248" s="36" t="str">
        <f t="shared" si="288"/>
        <v>n/a</v>
      </c>
      <c r="ES248" s="36" t="str">
        <f t="shared" si="288"/>
        <v>n/a</v>
      </c>
      <c r="ET248" s="36" t="str">
        <f t="shared" si="288"/>
        <v>n/a</v>
      </c>
      <c r="EU248" s="36" t="str">
        <f t="shared" si="288"/>
        <v>n/a</v>
      </c>
      <c r="EV248" s="36" t="str">
        <f t="shared" si="288"/>
        <v>n/a</v>
      </c>
      <c r="EW248" s="36" t="str">
        <f t="shared" si="288"/>
        <v>n/a</v>
      </c>
      <c r="EX248" s="36" t="str">
        <f t="shared" si="288"/>
        <v>n/a</v>
      </c>
      <c r="EY248" s="36" t="str">
        <f t="shared" si="288"/>
        <v>n/a</v>
      </c>
      <c r="EZ248" s="36" t="str">
        <f t="shared" si="288"/>
        <v>n/a</v>
      </c>
      <c r="FA248" s="36" t="str">
        <f t="shared" si="288"/>
        <v>n/a</v>
      </c>
      <c r="FB248" s="36" t="str">
        <f t="shared" si="288"/>
        <v>n/a</v>
      </c>
      <c r="FC248" s="36" t="str">
        <f t="shared" si="281"/>
        <v>n/a</v>
      </c>
      <c r="FD248" s="36" t="str">
        <f t="shared" si="281"/>
        <v>n/a</v>
      </c>
      <c r="FE248" s="36" t="str">
        <f t="shared" si="294"/>
        <v>n/a</v>
      </c>
      <c r="FF248" s="36" t="str">
        <f t="shared" si="294"/>
        <v>n/a</v>
      </c>
      <c r="FG248" s="36" t="str">
        <f t="shared" si="294"/>
        <v>n/a</v>
      </c>
      <c r="FH248" s="36" t="str">
        <f t="shared" si="294"/>
        <v>n/a</v>
      </c>
      <c r="FI248" s="36" t="str">
        <f t="shared" si="294"/>
        <v>n/a</v>
      </c>
      <c r="FJ248" s="36" t="str">
        <f t="shared" si="294"/>
        <v>n/a</v>
      </c>
      <c r="FK248" s="36" t="str">
        <f t="shared" si="294"/>
        <v>n/a</v>
      </c>
      <c r="FL248" s="36" t="str">
        <f t="shared" si="294"/>
        <v>n/a</v>
      </c>
      <c r="FM248" s="36" t="str">
        <f t="shared" si="294"/>
        <v>n/a</v>
      </c>
      <c r="FN248" s="36" t="str">
        <f t="shared" si="294"/>
        <v>n/a</v>
      </c>
      <c r="FO248" s="36" t="str">
        <f t="shared" si="294"/>
        <v>n/a</v>
      </c>
      <c r="FP248" s="36" t="str">
        <f t="shared" si="294"/>
        <v>n/a</v>
      </c>
      <c r="FQ248" s="36" t="str">
        <f t="shared" si="294"/>
        <v>n/a</v>
      </c>
      <c r="FR248" s="36" t="str">
        <f t="shared" si="294"/>
        <v>n/a</v>
      </c>
      <c r="FS248" s="36" t="str">
        <f t="shared" si="294"/>
        <v>n/a</v>
      </c>
      <c r="FT248" s="36" t="str">
        <f t="shared" si="294"/>
        <v>n/a</v>
      </c>
      <c r="FU248" s="36" t="str">
        <f t="shared" si="291"/>
        <v>n/a</v>
      </c>
      <c r="FV248" s="36" t="str">
        <f t="shared" si="291"/>
        <v>n/a</v>
      </c>
      <c r="FW248" s="36" t="str">
        <f t="shared" si="291"/>
        <v>n/a</v>
      </c>
      <c r="FX248" s="36" t="str">
        <f t="shared" si="291"/>
        <v>n/a</v>
      </c>
      <c r="FY248" s="36" t="str">
        <f t="shared" si="291"/>
        <v>n/a</v>
      </c>
      <c r="FZ248" s="36" t="str">
        <f t="shared" si="291"/>
        <v>n/a</v>
      </c>
      <c r="GA248" s="36" t="str">
        <f t="shared" si="291"/>
        <v>n/a</v>
      </c>
      <c r="GB248" s="36" t="str">
        <f t="shared" si="291"/>
        <v>n/a</v>
      </c>
      <c r="GC248" s="36" t="str">
        <f t="shared" si="291"/>
        <v>n/a</v>
      </c>
      <c r="GD248" s="36" t="str">
        <f t="shared" si="291"/>
        <v>n/a</v>
      </c>
      <c r="GE248" s="36" t="str">
        <f t="shared" si="291"/>
        <v>n/a</v>
      </c>
      <c r="GF248" s="36" t="str">
        <f t="shared" si="291"/>
        <v>n/a</v>
      </c>
      <c r="GG248" s="36" t="str">
        <f t="shared" si="291"/>
        <v>n/a</v>
      </c>
      <c r="GH248" s="36" t="str">
        <f t="shared" si="291"/>
        <v>n/a</v>
      </c>
      <c r="GI248" s="36" t="str">
        <f t="shared" si="289"/>
        <v>n/a</v>
      </c>
      <c r="GJ248" s="36" t="str">
        <f t="shared" si="287"/>
        <v>n/a</v>
      </c>
      <c r="GK248" s="36" t="str">
        <f t="shared" si="287"/>
        <v>n/a</v>
      </c>
      <c r="GL248" s="36" t="str">
        <f t="shared" si="287"/>
        <v>n/a</v>
      </c>
      <c r="GM248" s="36" t="str">
        <f t="shared" si="287"/>
        <v>n/a</v>
      </c>
      <c r="GN248" s="36" t="str">
        <f t="shared" si="287"/>
        <v>n/a</v>
      </c>
      <c r="GO248" s="36" t="str">
        <f t="shared" si="287"/>
        <v>n/a</v>
      </c>
      <c r="GP248" s="36" t="str">
        <f t="shared" si="287"/>
        <v>n/a</v>
      </c>
      <c r="GQ248" s="36" t="str">
        <f t="shared" si="287"/>
        <v>n/a</v>
      </c>
      <c r="GR248" s="36" t="str">
        <f t="shared" si="287"/>
        <v>n/a</v>
      </c>
      <c r="GS248" s="36" t="str">
        <f t="shared" si="287"/>
        <v>n/a</v>
      </c>
      <c r="GT248" s="36" t="str">
        <f t="shared" si="287"/>
        <v>n/a</v>
      </c>
      <c r="GU248" s="36" t="str">
        <f t="shared" si="287"/>
        <v>n/a</v>
      </c>
      <c r="GV248" s="36" t="str">
        <f t="shared" si="287"/>
        <v>n/a</v>
      </c>
      <c r="GW248" s="36" t="str">
        <f t="shared" si="287"/>
        <v>n/a</v>
      </c>
      <c r="GX248" s="36" t="str">
        <f t="shared" si="287"/>
        <v>n/a</v>
      </c>
      <c r="GY248" s="36" t="str">
        <f t="shared" si="273"/>
        <v>n/a</v>
      </c>
      <c r="GZ248" s="36" t="str">
        <f t="shared" si="295"/>
        <v>n/a</v>
      </c>
      <c r="HA248" s="36" t="str">
        <f t="shared" si="295"/>
        <v>n/a</v>
      </c>
      <c r="HB248" s="36" t="str">
        <f t="shared" si="295"/>
        <v>n/a</v>
      </c>
      <c r="HC248" s="36" t="str">
        <f t="shared" si="295"/>
        <v>n/a</v>
      </c>
      <c r="HD248" s="36" t="str">
        <f t="shared" si="295"/>
        <v>n/a</v>
      </c>
      <c r="HE248" s="36" t="str">
        <f t="shared" si="295"/>
        <v>n/a</v>
      </c>
      <c r="HF248" s="36" t="str">
        <f t="shared" si="295"/>
        <v>n/a</v>
      </c>
      <c r="HG248" s="36" t="str">
        <f t="shared" si="295"/>
        <v>n/a</v>
      </c>
      <c r="HH248" s="36" t="str">
        <f t="shared" si="295"/>
        <v>n/a</v>
      </c>
      <c r="HI248" s="36" t="str">
        <f t="shared" si="295"/>
        <v>n/a</v>
      </c>
      <c r="HJ248" s="36" t="str">
        <f t="shared" si="295"/>
        <v>n/a</v>
      </c>
      <c r="HK248" s="36" t="str">
        <f t="shared" si="295"/>
        <v>n/a</v>
      </c>
      <c r="HL248" s="36" t="str">
        <f t="shared" si="295"/>
        <v>n/a</v>
      </c>
      <c r="HM248" s="36" t="str">
        <f t="shared" si="295"/>
        <v>n/a</v>
      </c>
    </row>
    <row r="249" spans="1:221" x14ac:dyDescent="0.25">
      <c r="A249" s="7" t="s">
        <v>519</v>
      </c>
      <c r="B249" s="16" t="s">
        <v>518</v>
      </c>
      <c r="C249" s="15">
        <v>101.742</v>
      </c>
      <c r="D249" s="15">
        <v>504.17</v>
      </c>
      <c r="E249" s="14">
        <f t="shared" si="241"/>
        <v>51295.264140000007</v>
      </c>
      <c r="F249" s="12">
        <f>IF(OR(G249="n/a",J249="n/a"),0%,E249/SUMIFS(E$13:E$515,G$13:G$515,"&lt;&gt;n/a",$J$13:$J$515,"&lt;&gt;n/a"))</f>
        <v>1.7924382948584993E-3</v>
      </c>
      <c r="G249" s="13">
        <v>1.0710672987286033E-2</v>
      </c>
      <c r="H249" s="13">
        <f t="shared" si="255"/>
        <v>1.1232282761766863E-2</v>
      </c>
      <c r="I249" s="33">
        <f t="shared" si="256"/>
        <v>5.6629799999999992</v>
      </c>
      <c r="J249" s="13">
        <v>9.74E-2</v>
      </c>
      <c r="K249" s="41">
        <f t="shared" si="242"/>
        <v>8.8068999999999981E-2</v>
      </c>
      <c r="L249" s="1">
        <f t="shared" si="243"/>
        <v>7.8737999999999947E-2</v>
      </c>
      <c r="M249" s="1">
        <f t="shared" si="244"/>
        <v>6.9406999999999913E-2</v>
      </c>
      <c r="N249" s="1">
        <f t="shared" si="245"/>
        <v>6.0075999999999886E-2</v>
      </c>
      <c r="O249" s="1">
        <f t="shared" si="246"/>
        <v>5.074499999999986E-2</v>
      </c>
      <c r="P249" s="5">
        <v>4.141399999999984E-2</v>
      </c>
      <c r="Q249" s="1">
        <f t="shared" si="247"/>
        <v>5.7663817033730469E-2</v>
      </c>
      <c r="R249" s="12">
        <f t="shared" si="248"/>
        <v>1.0335883387897232E-4</v>
      </c>
      <c r="S249" s="12">
        <f t="shared" si="249"/>
        <v>1.7924382948584993E-3</v>
      </c>
      <c r="T249" s="7"/>
      <c r="U249" s="42">
        <f t="shared" si="250"/>
        <v>-504.17</v>
      </c>
      <c r="V249" s="36">
        <f t="shared" si="251"/>
        <v>6.2145542519999983</v>
      </c>
      <c r="W249" s="36">
        <f t="shared" si="252"/>
        <v>6.8198518361447977</v>
      </c>
      <c r="X249" s="36">
        <f t="shared" si="270"/>
        <v>7.4841054049853009</v>
      </c>
      <c r="Y249" s="36">
        <f t="shared" si="270"/>
        <v>8.2130572714308681</v>
      </c>
      <c r="Z249" s="36">
        <f t="shared" si="270"/>
        <v>9.0130090496682342</v>
      </c>
      <c r="AA249" s="36">
        <f t="shared" si="253"/>
        <v>9.8067757436634651</v>
      </c>
      <c r="AB249" s="36">
        <f t="shared" si="269"/>
        <v>10.578941652168039</v>
      </c>
      <c r="AC249" s="36">
        <f t="shared" si="269"/>
        <v>11.313194255420067</v>
      </c>
      <c r="AD249" s="36">
        <f t="shared" si="269"/>
        <v>11.992845713508681</v>
      </c>
      <c r="AE249" s="36">
        <f t="shared" si="269"/>
        <v>12.601422669240677</v>
      </c>
      <c r="AF249" s="36">
        <f t="shared" si="254"/>
        <v>13.123297987664609</v>
      </c>
      <c r="AG249" s="36">
        <f t="shared" si="299"/>
        <v>13.66678625052575</v>
      </c>
      <c r="AH249" s="36">
        <f t="shared" si="299"/>
        <v>14.23278253630502</v>
      </c>
      <c r="AI249" s="36">
        <f t="shared" si="299"/>
        <v>14.822218992263554</v>
      </c>
      <c r="AJ249" s="36">
        <f t="shared" si="299"/>
        <v>15.436066369609154</v>
      </c>
      <c r="AK249" s="36">
        <f t="shared" si="299"/>
        <v>16.075335622240146</v>
      </c>
      <c r="AL249" s="36">
        <f t="shared" si="299"/>
        <v>16.741079571699597</v>
      </c>
      <c r="AM249" s="36">
        <f t="shared" si="299"/>
        <v>17.434394641081962</v>
      </c>
      <c r="AN249" s="36">
        <f t="shared" si="299"/>
        <v>18.156422660747726</v>
      </c>
      <c r="AO249" s="36">
        <f t="shared" si="299"/>
        <v>18.908352748819929</v>
      </c>
      <c r="AP249" s="36">
        <f t="shared" si="299"/>
        <v>19.691423269559554</v>
      </c>
      <c r="AQ249" s="36">
        <f t="shared" si="299"/>
        <v>20.506923872845089</v>
      </c>
      <c r="AR249" s="36">
        <f t="shared" si="299"/>
        <v>21.356197618115093</v>
      </c>
      <c r="AS249" s="36">
        <f t="shared" si="299"/>
        <v>22.240643186271708</v>
      </c>
      <c r="AT249" s="36">
        <f t="shared" si="299"/>
        <v>23.16171718318796</v>
      </c>
      <c r="AU249" s="36">
        <f t="shared" si="299"/>
        <v>24.120936538612504</v>
      </c>
      <c r="AV249" s="36">
        <f t="shared" si="299"/>
        <v>25.119881004422599</v>
      </c>
      <c r="AW249" s="36">
        <f t="shared" si="297"/>
        <v>26.160195756339753</v>
      </c>
      <c r="AX249" s="36">
        <f t="shared" si="297"/>
        <v>27.243594103392805</v>
      </c>
      <c r="AY249" s="36">
        <f t="shared" si="297"/>
        <v>28.371860309590712</v>
      </c>
      <c r="AZ249" s="36">
        <f t="shared" si="297"/>
        <v>29.546852532452096</v>
      </c>
      <c r="BA249" s="36">
        <f t="shared" si="297"/>
        <v>30.770505883231063</v>
      </c>
      <c r="BB249" s="36">
        <f t="shared" si="297"/>
        <v>32.044835613879187</v>
      </c>
      <c r="BC249" s="36">
        <f t="shared" si="297"/>
        <v>33.371940435992371</v>
      </c>
      <c r="BD249" s="36">
        <f t="shared" si="297"/>
        <v>34.754005977208557</v>
      </c>
      <c r="BE249" s="36">
        <f t="shared" si="297"/>
        <v>36.193308380748668</v>
      </c>
      <c r="BF249" s="36">
        <f t="shared" si="297"/>
        <v>37.692218054028984</v>
      </c>
      <c r="BG249" s="36">
        <f t="shared" si="297"/>
        <v>39.253203572518537</v>
      </c>
      <c r="BH249" s="36">
        <f t="shared" si="297"/>
        <v>40.878835745270813</v>
      </c>
      <c r="BI249" s="36">
        <f t="shared" si="297"/>
        <v>42.571791848825448</v>
      </c>
      <c r="BJ249" s="36">
        <f t="shared" si="297"/>
        <v>44.334860036452696</v>
      </c>
      <c r="BK249" s="36">
        <f t="shared" si="297"/>
        <v>46.170943930002338</v>
      </c>
      <c r="BL249" s="36">
        <f t="shared" si="284"/>
        <v>48.08306740191945</v>
      </c>
      <c r="BM249" s="36">
        <f t="shared" si="300"/>
        <v>50.074379555302535</v>
      </c>
      <c r="BN249" s="36">
        <f t="shared" si="300"/>
        <v>52.148159910205827</v>
      </c>
      <c r="BO249" s="36">
        <f t="shared" si="300"/>
        <v>54.307823804727086</v>
      </c>
      <c r="BP249" s="36">
        <f t="shared" si="300"/>
        <v>56.556928019776045</v>
      </c>
      <c r="BQ249" s="36">
        <f t="shared" si="300"/>
        <v>58.89917663678704</v>
      </c>
      <c r="BR249" s="36">
        <f t="shared" si="300"/>
        <v>61.338427138022929</v>
      </c>
      <c r="BS249" s="36">
        <f t="shared" si="300"/>
        <v>63.878696759516998</v>
      </c>
      <c r="BT249" s="36">
        <f t="shared" si="300"/>
        <v>66.524169107115625</v>
      </c>
      <c r="BU249" s="36">
        <f t="shared" si="300"/>
        <v>69.279201046517699</v>
      </c>
      <c r="BV249" s="36">
        <f t="shared" si="300"/>
        <v>72.148329878658174</v>
      </c>
      <c r="BW249" s="36">
        <f t="shared" si="300"/>
        <v>75.136280812252906</v>
      </c>
      <c r="BX249" s="36">
        <f t="shared" si="300"/>
        <v>78.247974745811533</v>
      </c>
      <c r="BY249" s="36">
        <f t="shared" si="300"/>
        <v>81.488536371934558</v>
      </c>
      <c r="BZ249" s="36">
        <f t="shared" si="300"/>
        <v>84.863302617241843</v>
      </c>
      <c r="CA249" s="36">
        <f t="shared" si="300"/>
        <v>88.377831431832277</v>
      </c>
      <c r="CB249" s="36">
        <f t="shared" si="300"/>
        <v>92.037910942750159</v>
      </c>
      <c r="CC249" s="36">
        <f t="shared" si="298"/>
        <v>95.8495689865332</v>
      </c>
      <c r="CD249" s="36">
        <f t="shared" si="298"/>
        <v>99.819083036541471</v>
      </c>
      <c r="CE249" s="36">
        <f t="shared" si="298"/>
        <v>103.95299054141678</v>
      </c>
      <c r="CF249" s="36">
        <f t="shared" si="298"/>
        <v>108.258099691699</v>
      </c>
      <c r="CG249" s="36">
        <f t="shared" si="298"/>
        <v>112.74150063233101</v>
      </c>
      <c r="CH249" s="36">
        <f t="shared" si="298"/>
        <v>117.41057713951835</v>
      </c>
      <c r="CI249" s="36">
        <f t="shared" si="298"/>
        <v>122.27301878117434</v>
      </c>
      <c r="CJ249" s="36">
        <f t="shared" si="298"/>
        <v>127.33683358097788</v>
      </c>
      <c r="CK249" s="36">
        <f t="shared" si="298"/>
        <v>132.61036120690048</v>
      </c>
      <c r="CL249" s="36">
        <f t="shared" si="298"/>
        <v>138.10228670592304</v>
      </c>
      <c r="CM249" s="36">
        <f t="shared" si="298"/>
        <v>143.82165480756211</v>
      </c>
      <c r="CN249" s="36">
        <f t="shared" si="298"/>
        <v>149.77788481976248</v>
      </c>
      <c r="CO249" s="36">
        <f t="shared" si="298"/>
        <v>155.9807861416881</v>
      </c>
      <c r="CP249" s="36">
        <f t="shared" si="298"/>
        <v>162.44057441895995</v>
      </c>
      <c r="CQ249" s="36">
        <f t="shared" si="298"/>
        <v>169.16788836794674</v>
      </c>
      <c r="CR249" s="36">
        <f t="shared" si="286"/>
        <v>176.17380729681688</v>
      </c>
      <c r="CS249" s="36">
        <f t="shared" si="296"/>
        <v>183.46986935220721</v>
      </c>
      <c r="CT249" s="36">
        <f t="shared" si="296"/>
        <v>191.0680905215595</v>
      </c>
      <c r="CU249" s="36">
        <f t="shared" si="296"/>
        <v>198.98098442241934</v>
      </c>
      <c r="CV249" s="36">
        <f t="shared" si="296"/>
        <v>207.22158291128937</v>
      </c>
      <c r="CW249" s="36">
        <f t="shared" si="296"/>
        <v>215.80345754597747</v>
      </c>
      <c r="CX249" s="36">
        <f t="shared" si="296"/>
        <v>224.74074193678655</v>
      </c>
      <c r="CY249" s="36">
        <f t="shared" si="296"/>
        <v>234.0481550233566</v>
      </c>
      <c r="CZ249" s="36">
        <f t="shared" si="296"/>
        <v>243.74102531549386</v>
      </c>
      <c r="DA249" s="36">
        <f t="shared" si="296"/>
        <v>253.83531613790967</v>
      </c>
      <c r="DB249" s="36">
        <f t="shared" si="296"/>
        <v>264.347651920445</v>
      </c>
      <c r="DC249" s="36">
        <f t="shared" si="296"/>
        <v>275.29534557707825</v>
      </c>
      <c r="DD249" s="36">
        <f t="shared" si="296"/>
        <v>286.6964270188073</v>
      </c>
      <c r="DE249" s="36">
        <f t="shared" si="296"/>
        <v>298.56967284736413</v>
      </c>
      <c r="DF249" s="36">
        <f t="shared" si="296"/>
        <v>310.93463727866481</v>
      </c>
      <c r="DG249" s="36">
        <f t="shared" si="296"/>
        <v>323.81168434692336</v>
      </c>
      <c r="DH249" s="36">
        <f t="shared" si="296"/>
        <v>337.22202144246677</v>
      </c>
      <c r="DI249" s="36">
        <f t="shared" si="293"/>
        <v>351.18773423848501</v>
      </c>
      <c r="DJ249" s="36">
        <f t="shared" si="293"/>
        <v>365.73182306423757</v>
      </c>
      <c r="DK249" s="36">
        <f t="shared" si="293"/>
        <v>380.87824078461983</v>
      </c>
      <c r="DL249" s="36">
        <f t="shared" si="293"/>
        <v>396.651932248474</v>
      </c>
      <c r="DM249" s="36">
        <f t="shared" si="293"/>
        <v>413.07887537061225</v>
      </c>
      <c r="DN249" s="36">
        <f t="shared" si="293"/>
        <v>430.18612391521071</v>
      </c>
      <c r="DO249" s="36">
        <f t="shared" si="293"/>
        <v>448.0018520510352</v>
      </c>
      <c r="DP249" s="36">
        <f t="shared" si="293"/>
        <v>466.55540075187668</v>
      </c>
      <c r="DQ249" s="36">
        <f t="shared" si="293"/>
        <v>485.8773261186148</v>
      </c>
      <c r="DR249" s="36">
        <f t="shared" si="293"/>
        <v>505.99944970249106</v>
      </c>
      <c r="DS249" s="36">
        <f t="shared" si="293"/>
        <v>526.95491091246993</v>
      </c>
      <c r="DT249" s="36">
        <f t="shared" si="293"/>
        <v>548.77822159299888</v>
      </c>
      <c r="DU249" s="36">
        <f t="shared" si="293"/>
        <v>571.50532286205123</v>
      </c>
      <c r="DV249" s="36">
        <f t="shared" si="293"/>
        <v>595.17364430306009</v>
      </c>
      <c r="DW249" s="36">
        <f t="shared" si="293"/>
        <v>619.8221656082269</v>
      </c>
      <c r="DX249" s="36">
        <f t="shared" si="290"/>
        <v>645.49148077472591</v>
      </c>
      <c r="DY249" s="36">
        <f t="shared" si="290"/>
        <v>672.22386495953026</v>
      </c>
      <c r="DZ249" s="36">
        <f t="shared" si="290"/>
        <v>700.06334410296415</v>
      </c>
      <c r="EA249" s="36">
        <f t="shared" si="290"/>
        <v>729.05576743564416</v>
      </c>
      <c r="EB249" s="36">
        <f t="shared" si="290"/>
        <v>759.24888298822384</v>
      </c>
      <c r="EC249" s="36">
        <f t="shared" si="290"/>
        <v>790.69241622829804</v>
      </c>
      <c r="ED249" s="36">
        <f t="shared" si="290"/>
        <v>823.43815195397667</v>
      </c>
      <c r="EE249" s="36">
        <f t="shared" si="290"/>
        <v>857.54001957899857</v>
      </c>
      <c r="EF249" s="36">
        <f t="shared" si="290"/>
        <v>893.05418194984304</v>
      </c>
      <c r="EG249" s="36">
        <f t="shared" si="290"/>
        <v>930.03912784111367</v>
      </c>
      <c r="EH249" s="36">
        <f t="shared" si="290"/>
        <v>968.55576828152539</v>
      </c>
      <c r="EI249" s="36">
        <f t="shared" si="290"/>
        <v>1008.6675368691364</v>
      </c>
      <c r="EJ249" s="36">
        <f t="shared" si="290"/>
        <v>1050.4404942410347</v>
      </c>
      <c r="EK249" s="36">
        <f t="shared" si="290"/>
        <v>1093.9434368695327</v>
      </c>
      <c r="EL249" s="36">
        <f t="shared" si="290"/>
        <v>1139.2480103640473</v>
      </c>
      <c r="EM249" s="36">
        <f t="shared" si="290"/>
        <v>1186.4288274652638</v>
      </c>
      <c r="EN249" s="36">
        <f t="shared" si="288"/>
        <v>1235.5635909259101</v>
      </c>
      <c r="EO249" s="36">
        <f t="shared" si="288"/>
        <v>1286.7332214805156</v>
      </c>
      <c r="EP249" s="36">
        <f t="shared" si="288"/>
        <v>1340.0219911149095</v>
      </c>
      <c r="EQ249" s="36">
        <f t="shared" si="288"/>
        <v>1395.5176618549422</v>
      </c>
      <c r="ER249" s="36">
        <f t="shared" si="288"/>
        <v>1453.3116303030024</v>
      </c>
      <c r="ES249" s="36">
        <f t="shared" si="288"/>
        <v>1513.4990781603708</v>
      </c>
      <c r="ET249" s="36">
        <f t="shared" si="288"/>
        <v>1576.1791289833041</v>
      </c>
      <c r="EU249" s="36">
        <f t="shared" si="288"/>
        <v>1641.4550114310184</v>
      </c>
      <c r="EV249" s="36">
        <f t="shared" si="288"/>
        <v>1709.4342292744223</v>
      </c>
      <c r="EW249" s="36">
        <f t="shared" si="288"/>
        <v>1780.2287384455929</v>
      </c>
      <c r="EX249" s="36">
        <f t="shared" si="288"/>
        <v>1853.9551314195783</v>
      </c>
      <c r="EY249" s="36">
        <f t="shared" si="288"/>
        <v>1930.7348292321883</v>
      </c>
      <c r="EZ249" s="36">
        <f t="shared" si="288"/>
        <v>2010.6942814500098</v>
      </c>
      <c r="FA249" s="36">
        <f t="shared" si="288"/>
        <v>2093.96517442198</v>
      </c>
      <c r="FB249" s="36">
        <f t="shared" si="288"/>
        <v>2180.6846481554917</v>
      </c>
      <c r="FC249" s="36">
        <f t="shared" si="281"/>
        <v>2270.995522174203</v>
      </c>
      <c r="FD249" s="36">
        <f t="shared" si="281"/>
        <v>2365.0465307295249</v>
      </c>
      <c r="FE249" s="36">
        <f t="shared" si="294"/>
        <v>2462.9925677531569</v>
      </c>
      <c r="FF249" s="36">
        <f t="shared" si="294"/>
        <v>2564.9949419540858</v>
      </c>
      <c r="FG249" s="36">
        <f t="shared" si="294"/>
        <v>2671.2216424801718</v>
      </c>
      <c r="FH249" s="36">
        <f t="shared" si="294"/>
        <v>2781.8476155818453</v>
      </c>
      <c r="FI249" s="36">
        <f t="shared" si="294"/>
        <v>2897.0550527335513</v>
      </c>
      <c r="FJ249" s="36">
        <f t="shared" si="294"/>
        <v>3017.0336906874581</v>
      </c>
      <c r="FK249" s="36">
        <f t="shared" si="294"/>
        <v>3141.9811239535879</v>
      </c>
      <c r="FL249" s="36">
        <f t="shared" si="294"/>
        <v>3272.1031302210013</v>
      </c>
      <c r="FM249" s="36">
        <f t="shared" si="294"/>
        <v>3407.6140092559731</v>
      </c>
      <c r="FN249" s="36">
        <f t="shared" si="294"/>
        <v>3548.7369358352994</v>
      </c>
      <c r="FO249" s="36">
        <f t="shared" si="294"/>
        <v>3695.7043272959818</v>
      </c>
      <c r="FP249" s="36">
        <f t="shared" si="294"/>
        <v>3848.758226306617</v>
      </c>
      <c r="FQ249" s="36">
        <f t="shared" si="294"/>
        <v>4008.1506994908787</v>
      </c>
      <c r="FR249" s="36">
        <f t="shared" si="294"/>
        <v>4174.144252559593</v>
      </c>
      <c r="FS249" s="36">
        <f t="shared" si="294"/>
        <v>4347.0122626350958</v>
      </c>
      <c r="FT249" s="36">
        <f t="shared" si="294"/>
        <v>4527.0394284798649</v>
      </c>
      <c r="FU249" s="36">
        <f t="shared" si="291"/>
        <v>4714.5222393709291</v>
      </c>
      <c r="FV249" s="36">
        <f t="shared" si="291"/>
        <v>4909.7694633922356</v>
      </c>
      <c r="FW249" s="36">
        <f t="shared" si="291"/>
        <v>5113.1026559491611</v>
      </c>
      <c r="FX249" s="36">
        <f t="shared" si="291"/>
        <v>5324.8566893426387</v>
      </c>
      <c r="FY249" s="36">
        <f t="shared" si="291"/>
        <v>5545.3803042750742</v>
      </c>
      <c r="FZ249" s="36">
        <f t="shared" si="291"/>
        <v>5775.0366841963214</v>
      </c>
      <c r="GA249" s="36">
        <f t="shared" si="291"/>
        <v>6014.2040534356265</v>
      </c>
      <c r="GB249" s="36">
        <f t="shared" si="291"/>
        <v>6263.2763001046087</v>
      </c>
      <c r="GC249" s="36">
        <f t="shared" si="291"/>
        <v>6522.6636247971401</v>
      </c>
      <c r="GD249" s="36">
        <f t="shared" si="291"/>
        <v>6792.7932161544877</v>
      </c>
      <c r="GE249" s="36">
        <f t="shared" si="291"/>
        <v>7074.109954408309</v>
      </c>
      <c r="GF249" s="36">
        <f t="shared" si="291"/>
        <v>7367.0771440601739</v>
      </c>
      <c r="GG249" s="36">
        <f t="shared" si="291"/>
        <v>7672.1772769042809</v>
      </c>
      <c r="GH249" s="36">
        <f t="shared" si="291"/>
        <v>7989.9128266499938</v>
      </c>
      <c r="GI249" s="36">
        <f t="shared" si="289"/>
        <v>8320.8070764528748</v>
      </c>
      <c r="GJ249" s="36">
        <f t="shared" si="287"/>
        <v>8665.4049807170923</v>
      </c>
      <c r="GK249" s="36">
        <f t="shared" si="287"/>
        <v>9024.274062588509</v>
      </c>
      <c r="GL249" s="36">
        <f t="shared" si="287"/>
        <v>9398.0053486165489</v>
      </c>
      <c r="GM249" s="36">
        <f t="shared" si="287"/>
        <v>9787.2143421241526</v>
      </c>
      <c r="GN249" s="36">
        <f t="shared" si="287"/>
        <v>10192.542036888881</v>
      </c>
      <c r="GO249" s="36">
        <f t="shared" si="287"/>
        <v>10614.655972804596</v>
      </c>
      <c r="GP249" s="36">
        <f t="shared" si="287"/>
        <v>11054.251335262325</v>
      </c>
      <c r="GQ249" s="36">
        <f t="shared" si="287"/>
        <v>11512.052100060877</v>
      </c>
      <c r="GR249" s="36">
        <f t="shared" si="287"/>
        <v>11988.812225732796</v>
      </c>
      <c r="GS249" s="36">
        <f t="shared" si="287"/>
        <v>12485.316895249292</v>
      </c>
      <c r="GT249" s="36">
        <f t="shared" si="287"/>
        <v>13002.383809149145</v>
      </c>
      <c r="GU249" s="36">
        <f t="shared" si="287"/>
        <v>13540.864532221245</v>
      </c>
      <c r="GV249" s="36">
        <f t="shared" si="287"/>
        <v>14101.645895958654</v>
      </c>
      <c r="GW249" s="36">
        <f t="shared" si="287"/>
        <v>14685.651459093884</v>
      </c>
      <c r="GX249" s="36">
        <f t="shared" si="287"/>
        <v>15293.843028620797</v>
      </c>
      <c r="GY249" s="36">
        <f t="shared" si="273"/>
        <v>15927.222243808095</v>
      </c>
      <c r="GZ249" s="36">
        <f t="shared" si="295"/>
        <v>16586.832225813163</v>
      </c>
      <c r="HA249" s="36">
        <f t="shared" si="295"/>
        <v>17273.759295612988</v>
      </c>
      <c r="HB249" s="36">
        <f t="shared" si="295"/>
        <v>17989.134763081503</v>
      </c>
      <c r="HC249" s="36">
        <f t="shared" si="295"/>
        <v>18734.136790159759</v>
      </c>
      <c r="HD249" s="36">
        <f t="shared" si="295"/>
        <v>19509.992331187434</v>
      </c>
      <c r="HE249" s="36">
        <f t="shared" si="295"/>
        <v>20317.979153591226</v>
      </c>
      <c r="HF249" s="36">
        <f t="shared" si="295"/>
        <v>21159.427942258051</v>
      </c>
      <c r="HG249" s="36">
        <f t="shared" si="295"/>
        <v>22035.724491058721</v>
      </c>
      <c r="HH249" s="36">
        <f t="shared" si="295"/>
        <v>22948.311985131422</v>
      </c>
      <c r="HI249" s="36">
        <f t="shared" si="295"/>
        <v>23898.693377683652</v>
      </c>
      <c r="HJ249" s="36">
        <f t="shared" si="295"/>
        <v>24888.433865227038</v>
      </c>
      <c r="HK249" s="36">
        <f t="shared" si="295"/>
        <v>25919.163465321548</v>
      </c>
      <c r="HL249" s="36">
        <f t="shared" si="295"/>
        <v>26992.57970107437</v>
      </c>
      <c r="HM249" s="36">
        <f t="shared" si="295"/>
        <v>28110.45039681466</v>
      </c>
    </row>
    <row r="250" spans="1:221" x14ac:dyDescent="0.25">
      <c r="A250" s="7" t="s">
        <v>517</v>
      </c>
      <c r="B250" s="16" t="s">
        <v>516</v>
      </c>
      <c r="C250" s="15">
        <v>4115.6890000000003</v>
      </c>
      <c r="D250" s="15">
        <v>46.76</v>
      </c>
      <c r="E250" s="14">
        <f t="shared" si="241"/>
        <v>192449.61764000001</v>
      </c>
      <c r="F250" s="12">
        <f>IF(OR(G250="n/a",J250="n/a"),0%,E250/SUMIFS(E$13:E$515,G$13:G$515,"&lt;&gt;n/a",$J$13:$J$515,"&lt;&gt;n/a"))</f>
        <v>6.7248715894576488E-3</v>
      </c>
      <c r="G250" s="13">
        <v>2.4807527801539778E-2</v>
      </c>
      <c r="H250" s="13">
        <f t="shared" si="255"/>
        <v>2.5884174508126606E-2</v>
      </c>
      <c r="I250" s="33">
        <f t="shared" si="256"/>
        <v>1.2103440000000001</v>
      </c>
      <c r="J250" s="13">
        <v>8.6800000000000002E-2</v>
      </c>
      <c r="K250" s="41">
        <f t="shared" si="242"/>
        <v>7.9235666666666649E-2</v>
      </c>
      <c r="L250" s="1">
        <f t="shared" si="243"/>
        <v>7.1671333333333281E-2</v>
      </c>
      <c r="M250" s="1">
        <f t="shared" si="244"/>
        <v>6.4106999999999914E-2</v>
      </c>
      <c r="N250" s="1">
        <f t="shared" si="245"/>
        <v>5.6542666666666554E-2</v>
      </c>
      <c r="O250" s="1">
        <f t="shared" si="246"/>
        <v>4.8978333333333193E-2</v>
      </c>
      <c r="P250" s="5">
        <v>4.141399999999984E-2</v>
      </c>
      <c r="Q250" s="1">
        <f t="shared" si="247"/>
        <v>7.7359513870941976E-2</v>
      </c>
      <c r="R250" s="12">
        <f t="shared" si="248"/>
        <v>5.2023279700495262E-4</v>
      </c>
      <c r="S250" s="12">
        <f t="shared" si="249"/>
        <v>6.7248715894576488E-3</v>
      </c>
      <c r="T250" s="7"/>
      <c r="U250" s="42">
        <f t="shared" si="250"/>
        <v>-46.76</v>
      </c>
      <c r="V250" s="36">
        <f t="shared" si="251"/>
        <v>1.3154018592000001</v>
      </c>
      <c r="W250" s="36">
        <f t="shared" si="252"/>
        <v>1.42957874057856</v>
      </c>
      <c r="X250" s="36">
        <f t="shared" si="270"/>
        <v>1.553666175260779</v>
      </c>
      <c r="Y250" s="36">
        <f t="shared" si="270"/>
        <v>1.6885243992734147</v>
      </c>
      <c r="Z250" s="36">
        <f t="shared" si="270"/>
        <v>1.8350883171303471</v>
      </c>
      <c r="AA250" s="36">
        <f t="shared" si="253"/>
        <v>1.9804927633303817</v>
      </c>
      <c r="AB250" s="36">
        <f t="shared" si="269"/>
        <v>2.1224373203352878</v>
      </c>
      <c r="AC250" s="36">
        <f t="shared" si="269"/>
        <v>2.2585004096300221</v>
      </c>
      <c r="AD250" s="36">
        <f t="shared" si="269"/>
        <v>2.3862020454582624</v>
      </c>
      <c r="AE250" s="36">
        <f t="shared" si="269"/>
        <v>2.5030742446413985</v>
      </c>
      <c r="AF250" s="36">
        <f t="shared" si="254"/>
        <v>2.6067365614089768</v>
      </c>
      <c r="AG250" s="36">
        <f t="shared" si="299"/>
        <v>2.7146919493631678</v>
      </c>
      <c r="AH250" s="36">
        <f t="shared" si="299"/>
        <v>2.8271182017540935</v>
      </c>
      <c r="AI250" s="36">
        <f t="shared" si="299"/>
        <v>2.9442004749615371</v>
      </c>
      <c r="AJ250" s="36">
        <f t="shared" si="299"/>
        <v>3.0661315934315936</v>
      </c>
      <c r="AK250" s="36">
        <f t="shared" si="299"/>
        <v>3.193112367241969</v>
      </c>
      <c r="AL250" s="36">
        <f t="shared" si="299"/>
        <v>3.3253519228189274</v>
      </c>
      <c r="AM250" s="36">
        <f t="shared" si="299"/>
        <v>3.46306804735055</v>
      </c>
      <c r="AN250" s="36">
        <f t="shared" si="299"/>
        <v>3.6064875474635252</v>
      </c>
      <c r="AO250" s="36">
        <f t="shared" si="299"/>
        <v>3.7558466227541789</v>
      </c>
      <c r="AP250" s="36">
        <f t="shared" si="299"/>
        <v>3.9113912547889198</v>
      </c>
      <c r="AQ250" s="36">
        <f t="shared" si="299"/>
        <v>4.0733776122147471</v>
      </c>
      <c r="AR250" s="36">
        <f t="shared" si="299"/>
        <v>4.242072472647008</v>
      </c>
      <c r="AS250" s="36">
        <f t="shared" si="299"/>
        <v>4.4177536620292104</v>
      </c>
      <c r="AT250" s="36">
        <f t="shared" si="299"/>
        <v>4.6007105121884875</v>
      </c>
      <c r="AU250" s="36">
        <f t="shared" si="299"/>
        <v>4.7912443373402605</v>
      </c>
      <c r="AV250" s="36">
        <f t="shared" si="299"/>
        <v>4.9896689303268689</v>
      </c>
      <c r="AW250" s="36">
        <f t="shared" si="297"/>
        <v>5.1963110794074252</v>
      </c>
      <c r="AX250" s="36">
        <f t="shared" si="297"/>
        <v>5.4115111064500034</v>
      </c>
      <c r="AY250" s="36">
        <f t="shared" si="297"/>
        <v>5.635623427412523</v>
      </c>
      <c r="AZ250" s="36">
        <f t="shared" si="297"/>
        <v>5.8690171360353842</v>
      </c>
      <c r="BA250" s="36">
        <f t="shared" si="297"/>
        <v>6.1120766117071526</v>
      </c>
      <c r="BB250" s="36">
        <f t="shared" si="297"/>
        <v>6.3652021525043914</v>
      </c>
      <c r="BC250" s="36">
        <f t="shared" si="297"/>
        <v>6.6288106344482074</v>
      </c>
      <c r="BD250" s="36">
        <f t="shared" si="297"/>
        <v>6.9033361980632444</v>
      </c>
      <c r="BE250" s="36">
        <f t="shared" si="297"/>
        <v>7.1892309633698348</v>
      </c>
      <c r="BF250" s="36">
        <f t="shared" si="297"/>
        <v>7.4869657744868316</v>
      </c>
      <c r="BG250" s="36">
        <f t="shared" si="297"/>
        <v>7.7970309750714284</v>
      </c>
      <c r="BH250" s="36">
        <f t="shared" si="297"/>
        <v>8.1199372158730352</v>
      </c>
      <c r="BI250" s="36">
        <f t="shared" si="297"/>
        <v>8.456216295731199</v>
      </c>
      <c r="BJ250" s="36">
        <f t="shared" si="297"/>
        <v>8.8064220374026103</v>
      </c>
      <c r="BK250" s="36">
        <f t="shared" si="297"/>
        <v>9.1711311996595999</v>
      </c>
      <c r="BL250" s="36">
        <f t="shared" si="284"/>
        <v>9.5509444271623014</v>
      </c>
      <c r="BM250" s="36">
        <f t="shared" si="300"/>
        <v>9.9464872396687998</v>
      </c>
      <c r="BN250" s="36">
        <f t="shared" si="300"/>
        <v>10.358411062212442</v>
      </c>
      <c r="BO250" s="36">
        <f t="shared" si="300"/>
        <v>10.787394297942907</v>
      </c>
      <c r="BP250" s="36">
        <f t="shared" si="300"/>
        <v>11.234143445397912</v>
      </c>
      <c r="BQ250" s="36">
        <f t="shared" si="300"/>
        <v>11.699394262045619</v>
      </c>
      <c r="BR250" s="36">
        <f t="shared" si="300"/>
        <v>12.183912976013975</v>
      </c>
      <c r="BS250" s="36">
        <f t="shared" si="300"/>
        <v>12.688497548002616</v>
      </c>
      <c r="BT250" s="36">
        <f t="shared" si="300"/>
        <v>13.213978985455594</v>
      </c>
      <c r="BU250" s="36">
        <f t="shared" si="300"/>
        <v>13.761222711159249</v>
      </c>
      <c r="BV250" s="36">
        <f t="shared" si="300"/>
        <v>14.331129988519196</v>
      </c>
      <c r="BW250" s="36">
        <f t="shared" si="300"/>
        <v>14.924639405863728</v>
      </c>
      <c r="BX250" s="36">
        <f t="shared" si="300"/>
        <v>15.542728422218165</v>
      </c>
      <c r="BY250" s="36">
        <f t="shared" si="300"/>
        <v>16.186414977095904</v>
      </c>
      <c r="BZ250" s="36">
        <f t="shared" si="300"/>
        <v>16.85675916695735</v>
      </c>
      <c r="CA250" s="36">
        <f t="shared" si="300"/>
        <v>17.55486499109772</v>
      </c>
      <c r="CB250" s="36">
        <f t="shared" si="300"/>
        <v>18.281882169839037</v>
      </c>
      <c r="CC250" s="36">
        <f t="shared" si="298"/>
        <v>19.039008038020746</v>
      </c>
      <c r="CD250" s="36">
        <f t="shared" si="298"/>
        <v>19.827489516907335</v>
      </c>
      <c r="CE250" s="36">
        <f t="shared" si="298"/>
        <v>20.648625167760532</v>
      </c>
      <c r="CF250" s="36">
        <f t="shared" si="298"/>
        <v>21.503767330458164</v>
      </c>
      <c r="CG250" s="36">
        <f t="shared" si="298"/>
        <v>22.394324350681753</v>
      </c>
      <c r="CH250" s="36">
        <f t="shared" si="298"/>
        <v>23.321762899340882</v>
      </c>
      <c r="CI250" s="36">
        <f t="shared" si="298"/>
        <v>24.287610388054183</v>
      </c>
      <c r="CJ250" s="36">
        <f t="shared" si="298"/>
        <v>25.293457484665055</v>
      </c>
      <c r="CK250" s="36">
        <f t="shared" si="298"/>
        <v>26.34096073293497</v>
      </c>
      <c r="CL250" s="36">
        <f t="shared" si="298"/>
        <v>27.431845280728734</v>
      </c>
      <c r="CM250" s="36">
        <f t="shared" si="298"/>
        <v>28.567907721184827</v>
      </c>
      <c r="CN250" s="36">
        <f t="shared" si="298"/>
        <v>29.751019051549971</v>
      </c>
      <c r="CO250" s="36">
        <f t="shared" si="298"/>
        <v>30.983127754550857</v>
      </c>
      <c r="CP250" s="36">
        <f t="shared" si="298"/>
        <v>32.266263007377823</v>
      </c>
      <c r="CQ250" s="36">
        <f t="shared" si="298"/>
        <v>33.602538023565366</v>
      </c>
      <c r="CR250" s="36">
        <f t="shared" si="286"/>
        <v>34.994153533273298</v>
      </c>
      <c r="CS250" s="36">
        <f t="shared" si="296"/>
        <v>36.443401407700271</v>
      </c>
      <c r="CT250" s="36">
        <f t="shared" si="296"/>
        <v>37.952668433598767</v>
      </c>
      <c r="CU250" s="36">
        <f t="shared" si="296"/>
        <v>39.524440244107822</v>
      </c>
      <c r="CV250" s="36">
        <f t="shared" si="296"/>
        <v>41.161305412377295</v>
      </c>
      <c r="CW250" s="36">
        <f t="shared" si="296"/>
        <v>42.865959714725484</v>
      </c>
      <c r="CX250" s="36">
        <f t="shared" si="296"/>
        <v>44.64121057035112</v>
      </c>
      <c r="CY250" s="36">
        <f t="shared" si="296"/>
        <v>46.489981664911632</v>
      </c>
      <c r="CZ250" s="36">
        <f t="shared" si="296"/>
        <v>48.415317765582273</v>
      </c>
      <c r="DA250" s="36">
        <f t="shared" si="296"/>
        <v>50.420389735526086</v>
      </c>
      <c r="DB250" s="36">
        <f t="shared" si="296"/>
        <v>52.508499756033153</v>
      </c>
      <c r="DC250" s="36">
        <f t="shared" si="296"/>
        <v>54.683086764929499</v>
      </c>
      <c r="DD250" s="36">
        <f t="shared" si="296"/>
        <v>56.947732120212279</v>
      </c>
      <c r="DE250" s="36">
        <f t="shared" si="296"/>
        <v>59.306165498238741</v>
      </c>
      <c r="DF250" s="36">
        <f t="shared" si="296"/>
        <v>61.762271036182788</v>
      </c>
      <c r="DG250" s="36">
        <f t="shared" si="296"/>
        <v>64.32009372887525</v>
      </c>
      <c r="DH250" s="36">
        <f t="shared" si="296"/>
        <v>66.983846090562878</v>
      </c>
      <c r="DI250" s="36">
        <f t="shared" si="293"/>
        <v>69.75791509255744</v>
      </c>
      <c r="DJ250" s="36">
        <f t="shared" si="293"/>
        <v>72.646869388200599</v>
      </c>
      <c r="DK250" s="36">
        <f t="shared" si="293"/>
        <v>75.655466837043534</v>
      </c>
      <c r="DL250" s="36">
        <f t="shared" si="293"/>
        <v>78.78866234063284</v>
      </c>
      <c r="DM250" s="36">
        <f t="shared" si="293"/>
        <v>82.051616002807791</v>
      </c>
      <c r="DN250" s="36">
        <f t="shared" si="293"/>
        <v>85.449701627948059</v>
      </c>
      <c r="DO250" s="36">
        <f t="shared" si="293"/>
        <v>88.988515571167881</v>
      </c>
      <c r="DP250" s="36">
        <f t="shared" si="293"/>
        <v>92.673885955032219</v>
      </c>
      <c r="DQ250" s="36">
        <f t="shared" si="293"/>
        <v>96.511882267973903</v>
      </c>
      <c r="DR250" s="36">
        <f t="shared" si="293"/>
        <v>100.50882536021976</v>
      </c>
      <c r="DS250" s="36">
        <f t="shared" si="293"/>
        <v>104.67129785368789</v>
      </c>
      <c r="DT250" s="36">
        <f t="shared" si="293"/>
        <v>109.0061549830005</v>
      </c>
      <c r="DU250" s="36">
        <f t="shared" si="293"/>
        <v>113.52053588546646</v>
      </c>
      <c r="DV250" s="36">
        <f t="shared" si="293"/>
        <v>118.22187535862714</v>
      </c>
      <c r="DW250" s="36">
        <f t="shared" si="293"/>
        <v>123.1179161047293</v>
      </c>
      <c r="DX250" s="36">
        <f t="shared" si="290"/>
        <v>128.21672148229055</v>
      </c>
      <c r="DY250" s="36">
        <f t="shared" si="290"/>
        <v>133.52668878575813</v>
      </c>
      <c r="DZ250" s="36">
        <f t="shared" si="290"/>
        <v>139.05656307513149</v>
      </c>
      <c r="EA250" s="36">
        <f t="shared" si="290"/>
        <v>144.81545157832497</v>
      </c>
      <c r="EB250" s="36">
        <f t="shared" si="290"/>
        <v>150.81283868998969</v>
      </c>
      <c r="EC250" s="36">
        <f t="shared" si="290"/>
        <v>157.05860159149691</v>
      </c>
      <c r="ED250" s="36">
        <f t="shared" si="290"/>
        <v>163.56302651780715</v>
      </c>
      <c r="EE250" s="36">
        <f t="shared" si="290"/>
        <v>170.33682569801559</v>
      </c>
      <c r="EF250" s="36">
        <f t="shared" si="290"/>
        <v>177.39115499747317</v>
      </c>
      <c r="EG250" s="36">
        <f t="shared" si="290"/>
        <v>184.7376322905385</v>
      </c>
      <c r="EH250" s="36">
        <f t="shared" si="290"/>
        <v>192.38835659421883</v>
      </c>
      <c r="EI250" s="36">
        <f t="shared" si="290"/>
        <v>200.35592799421178</v>
      </c>
      <c r="EJ250" s="36">
        <f t="shared" si="290"/>
        <v>208.65346839616404</v>
      </c>
      <c r="EK250" s="36">
        <f t="shared" si="290"/>
        <v>217.29464313632275</v>
      </c>
      <c r="EL250" s="36">
        <f t="shared" si="290"/>
        <v>226.29368348717037</v>
      </c>
      <c r="EM250" s="36">
        <f t="shared" si="290"/>
        <v>235.665410095108</v>
      </c>
      <c r="EN250" s="36">
        <f t="shared" si="288"/>
        <v>245.42525738878678</v>
      </c>
      <c r="EO250" s="36">
        <f t="shared" si="288"/>
        <v>255.58929899828595</v>
      </c>
      <c r="EP250" s="36">
        <f t="shared" si="288"/>
        <v>266.17427422700092</v>
      </c>
      <c r="EQ250" s="36">
        <f t="shared" si="288"/>
        <v>277.1976156198379</v>
      </c>
      <c r="ER250" s="36">
        <f t="shared" si="288"/>
        <v>288.67747767311783</v>
      </c>
      <c r="ES250" s="36">
        <f t="shared" si="288"/>
        <v>300.63276673347229</v>
      </c>
      <c r="ET250" s="36">
        <f t="shared" si="288"/>
        <v>313.08317213497224</v>
      </c>
      <c r="EU250" s="36">
        <f t="shared" si="288"/>
        <v>326.04919862576992</v>
      </c>
      <c r="EV250" s="36">
        <f t="shared" si="288"/>
        <v>339.55220013765751</v>
      </c>
      <c r="EW250" s="36">
        <f t="shared" si="288"/>
        <v>353.61441495415841</v>
      </c>
      <c r="EX250" s="36">
        <f t="shared" si="288"/>
        <v>368.25900233506985</v>
      </c>
      <c r="EY250" s="36">
        <f t="shared" si="288"/>
        <v>383.51008065777438</v>
      </c>
      <c r="EZ250" s="36">
        <f t="shared" si="288"/>
        <v>399.39276713813541</v>
      </c>
      <c r="FA250" s="36">
        <f t="shared" si="288"/>
        <v>415.93321919639408</v>
      </c>
      <c r="FB250" s="36">
        <f t="shared" si="288"/>
        <v>433.15867753619347</v>
      </c>
      <c r="FC250" s="36">
        <f t="shared" si="281"/>
        <v>451.09751100767733</v>
      </c>
      <c r="FD250" s="36">
        <f t="shared" si="281"/>
        <v>469.77926332854918</v>
      </c>
      <c r="FE250" s="36">
        <f t="shared" si="294"/>
        <v>489.23470174003762</v>
      </c>
      <c r="FF250" s="36">
        <f t="shared" si="294"/>
        <v>509.49586767789947</v>
      </c>
      <c r="FG250" s="36">
        <f t="shared" si="294"/>
        <v>530.59612954191186</v>
      </c>
      <c r="FH250" s="36">
        <f t="shared" si="294"/>
        <v>552.57023765076053</v>
      </c>
      <c r="FI250" s="36">
        <f t="shared" si="294"/>
        <v>575.45438147282903</v>
      </c>
      <c r="FJ250" s="36">
        <f t="shared" si="294"/>
        <v>599.28624922714471</v>
      </c>
      <c r="FK250" s="36">
        <f t="shared" si="294"/>
        <v>624.10508995263763</v>
      </c>
      <c r="FL250" s="36">
        <f t="shared" si="294"/>
        <v>649.95177814793601</v>
      </c>
      <c r="FM250" s="36">
        <f t="shared" si="294"/>
        <v>676.86888108815458</v>
      </c>
      <c r="FN250" s="36">
        <f t="shared" si="294"/>
        <v>704.90072892953935</v>
      </c>
      <c r="FO250" s="36">
        <f t="shared" si="294"/>
        <v>734.09348771742714</v>
      </c>
      <c r="FP250" s="36">
        <f t="shared" si="294"/>
        <v>764.49523541775659</v>
      </c>
      <c r="FQ250" s="36">
        <f t="shared" si="294"/>
        <v>796.15604109734738</v>
      </c>
      <c r="FR250" s="36">
        <f t="shared" si="294"/>
        <v>829.12804738335285</v>
      </c>
      <c r="FS250" s="36">
        <f t="shared" si="294"/>
        <v>863.46555633768685</v>
      </c>
      <c r="FT250" s="36">
        <f t="shared" si="294"/>
        <v>899.22511888785573</v>
      </c>
      <c r="FU250" s="36">
        <f t="shared" si="291"/>
        <v>936.46562796147725</v>
      </c>
      <c r="FV250" s="36">
        <f t="shared" si="291"/>
        <v>975.24841547787378</v>
      </c>
      <c r="FW250" s="36">
        <f t="shared" si="291"/>
        <v>1015.6373533564743</v>
      </c>
      <c r="FX250" s="36">
        <f t="shared" si="291"/>
        <v>1057.6989587083792</v>
      </c>
      <c r="FY250" s="36">
        <f t="shared" si="291"/>
        <v>1101.5025033843278</v>
      </c>
      <c r="FZ250" s="36">
        <f t="shared" si="291"/>
        <v>1147.1201280594862</v>
      </c>
      <c r="GA250" s="36">
        <f t="shared" si="291"/>
        <v>1194.6269610429415</v>
      </c>
      <c r="GB250" s="36">
        <f t="shared" si="291"/>
        <v>1244.1012420075738</v>
      </c>
      <c r="GC250" s="36">
        <f t="shared" si="291"/>
        <v>1295.6244508440752</v>
      </c>
      <c r="GD250" s="36">
        <f t="shared" si="291"/>
        <v>1349.2814418513315</v>
      </c>
      <c r="GE250" s="36">
        <f t="shared" si="291"/>
        <v>1405.1605834841623</v>
      </c>
      <c r="GF250" s="36">
        <f t="shared" si="291"/>
        <v>1463.3539038885751</v>
      </c>
      <c r="GG250" s="36">
        <f t="shared" si="291"/>
        <v>1523.9572424642163</v>
      </c>
      <c r="GH250" s="36">
        <f t="shared" si="291"/>
        <v>1587.0704077036291</v>
      </c>
      <c r="GI250" s="36">
        <f t="shared" si="289"/>
        <v>1652.797341568267</v>
      </c>
      <c r="GJ250" s="36">
        <f t="shared" si="287"/>
        <v>1721.246290671975</v>
      </c>
      <c r="GK250" s="36">
        <f t="shared" si="287"/>
        <v>1792.5299845538639</v>
      </c>
      <c r="GL250" s="36">
        <f t="shared" si="287"/>
        <v>1866.7658213341772</v>
      </c>
      <c r="GM250" s="36">
        <f t="shared" si="287"/>
        <v>1944.0760610589105</v>
      </c>
      <c r="GN250" s="36">
        <f t="shared" si="287"/>
        <v>2024.5880270516038</v>
      </c>
      <c r="GO250" s="36">
        <f t="shared" si="287"/>
        <v>2108.4343156039185</v>
      </c>
      <c r="GP250" s="36">
        <f t="shared" si="287"/>
        <v>2195.7530143503391</v>
      </c>
      <c r="GQ250" s="36">
        <f t="shared" si="287"/>
        <v>2286.6879296866437</v>
      </c>
      <c r="GR250" s="36">
        <f t="shared" si="287"/>
        <v>2381.3888236066859</v>
      </c>
      <c r="GS250" s="36">
        <f t="shared" si="287"/>
        <v>2480.0116603475331</v>
      </c>
      <c r="GT250" s="36">
        <f t="shared" si="287"/>
        <v>2582.7188632491652</v>
      </c>
      <c r="GU250" s="36">
        <f t="shared" si="287"/>
        <v>2689.6795822517656</v>
      </c>
      <c r="GV250" s="36">
        <f t="shared" si="287"/>
        <v>2801.0699724711399</v>
      </c>
      <c r="GW250" s="36">
        <f t="shared" si="287"/>
        <v>2917.073484311059</v>
      </c>
      <c r="GX250" s="36">
        <f t="shared" si="287"/>
        <v>3037.8811655903169</v>
      </c>
      <c r="GY250" s="36">
        <f t="shared" si="273"/>
        <v>3163.6919761820736</v>
      </c>
      <c r="GZ250" s="36">
        <f t="shared" si="295"/>
        <v>3294.7131156836776</v>
      </c>
      <c r="HA250" s="36">
        <f t="shared" si="295"/>
        <v>3431.1603646566009</v>
      </c>
      <c r="HB250" s="36">
        <f t="shared" si="295"/>
        <v>3573.2584399984889</v>
      </c>
      <c r="HC250" s="36">
        <f t="shared" si="295"/>
        <v>3721.2413650325857</v>
      </c>
      <c r="HD250" s="36">
        <f t="shared" si="295"/>
        <v>3875.3528549240445</v>
      </c>
      <c r="HE250" s="36">
        <f t="shared" si="295"/>
        <v>4035.8467180578682</v>
      </c>
      <c r="HF250" s="36">
        <f t="shared" si="295"/>
        <v>4202.9872740395158</v>
      </c>
      <c r="HG250" s="36">
        <f t="shared" si="295"/>
        <v>4377.0497890065881</v>
      </c>
      <c r="HH250" s="36">
        <f t="shared" si="295"/>
        <v>4558.3209289685065</v>
      </c>
      <c r="HI250" s="36">
        <f t="shared" si="295"/>
        <v>4747.0992319208071</v>
      </c>
      <c r="HJ250" s="36">
        <f t="shared" si="295"/>
        <v>4943.695599511575</v>
      </c>
      <c r="HK250" s="36">
        <f t="shared" si="295"/>
        <v>5148.4338090697465</v>
      </c>
      <c r="HL250" s="36">
        <f t="shared" si="295"/>
        <v>5361.6510468385604</v>
      </c>
      <c r="HM250" s="36">
        <f t="shared" si="295"/>
        <v>5583.6984632923313</v>
      </c>
    </row>
    <row r="251" spans="1:221" x14ac:dyDescent="0.25">
      <c r="A251" s="7" t="s">
        <v>1351</v>
      </c>
      <c r="B251" s="16" t="s">
        <v>515</v>
      </c>
      <c r="C251" s="15">
        <v>200.96</v>
      </c>
      <c r="D251" s="15">
        <v>63.49</v>
      </c>
      <c r="E251" s="14">
        <f t="shared" si="241"/>
        <v>12758.950400000002</v>
      </c>
      <c r="F251" s="12">
        <f>IF(OR(G251="n/a",J251="n/a"),0%,E251/SUMIFS(E$13:E$515,G$13:G$515,"&lt;&gt;n/a",$J$13:$J$515,"&lt;&gt;n/a"))</f>
        <v>4.4584293857503405E-4</v>
      </c>
      <c r="G251" s="13">
        <v>2.5830839502283823E-2</v>
      </c>
      <c r="H251" s="13">
        <f t="shared" si="255"/>
        <v>2.6743572216097019E-2</v>
      </c>
      <c r="I251" s="33">
        <f t="shared" si="256"/>
        <v>1.6979493999999997</v>
      </c>
      <c r="J251" s="13">
        <v>7.0669999999999997E-2</v>
      </c>
      <c r="K251" s="41">
        <f t="shared" si="242"/>
        <v>6.5793999999999964E-2</v>
      </c>
      <c r="L251" s="1">
        <f t="shared" si="243"/>
        <v>6.0917999999999937E-2</v>
      </c>
      <c r="M251" s="1">
        <f t="shared" si="244"/>
        <v>5.6041999999999911E-2</v>
      </c>
      <c r="N251" s="1">
        <f t="shared" si="245"/>
        <v>5.1165999999999885E-2</v>
      </c>
      <c r="O251" s="1">
        <f t="shared" si="246"/>
        <v>4.6289999999999859E-2</v>
      </c>
      <c r="P251" s="5">
        <v>4.141399999999984E-2</v>
      </c>
      <c r="Q251" s="1">
        <f t="shared" si="247"/>
        <v>7.4972679802981057E-2</v>
      </c>
      <c r="R251" s="12">
        <f t="shared" si="248"/>
        <v>3.342603987620618E-5</v>
      </c>
      <c r="S251" s="12">
        <f t="shared" si="249"/>
        <v>4.4584293857503405E-4</v>
      </c>
      <c r="T251" s="7"/>
      <c r="U251" s="42">
        <f t="shared" si="250"/>
        <v>-63.49</v>
      </c>
      <c r="V251" s="36">
        <f t="shared" si="251"/>
        <v>1.8179434840979998</v>
      </c>
      <c r="W251" s="36">
        <f t="shared" si="252"/>
        <v>1.9464175501192054</v>
      </c>
      <c r="X251" s="36">
        <f t="shared" si="270"/>
        <v>2.0839708783861295</v>
      </c>
      <c r="Y251" s="36">
        <f t="shared" si="270"/>
        <v>2.2312451003616771</v>
      </c>
      <c r="Z251" s="36">
        <f t="shared" si="270"/>
        <v>2.3889271916042367</v>
      </c>
      <c r="AA251" s="36">
        <f t="shared" si="253"/>
        <v>2.5461042672486456</v>
      </c>
      <c r="AB251" s="36">
        <f t="shared" si="269"/>
        <v>2.7012078470008984</v>
      </c>
      <c r="AC251" s="36">
        <f t="shared" si="269"/>
        <v>2.8525889371625226</v>
      </c>
      <c r="AD251" s="36">
        <f t="shared" si="269"/>
        <v>2.9985445027213795</v>
      </c>
      <c r="AE251" s="36">
        <f t="shared" si="269"/>
        <v>3.1373471277523519</v>
      </c>
      <c r="AF251" s="36">
        <f t="shared" si="254"/>
        <v>3.2672772217010873</v>
      </c>
      <c r="AG251" s="36">
        <f t="shared" si="299"/>
        <v>3.4025882405606156</v>
      </c>
      <c r="AH251" s="36">
        <f t="shared" si="299"/>
        <v>3.5435030299551924</v>
      </c>
      <c r="AI251" s="36">
        <f t="shared" si="299"/>
        <v>3.6902536644377562</v>
      </c>
      <c r="AJ251" s="36">
        <f t="shared" si="299"/>
        <v>3.8430818296967808</v>
      </c>
      <c r="AK251" s="36">
        <f t="shared" si="299"/>
        <v>4.0022392205918429</v>
      </c>
      <c r="AL251" s="36">
        <f t="shared" si="299"/>
        <v>4.1679879556734329</v>
      </c>
      <c r="AM251" s="36">
        <f t="shared" si="299"/>
        <v>4.340601008869692</v>
      </c>
      <c r="AN251" s="36">
        <f t="shared" si="299"/>
        <v>4.5203626590510204</v>
      </c>
      <c r="AO251" s="36">
        <f t="shared" si="299"/>
        <v>4.707568958212959</v>
      </c>
      <c r="AP251" s="36">
        <f t="shared" si="299"/>
        <v>4.9025282190483894</v>
      </c>
      <c r="AQ251" s="36">
        <f t="shared" si="299"/>
        <v>5.1055615227120583</v>
      </c>
      <c r="AR251" s="36">
        <f t="shared" si="299"/>
        <v>5.3170032476136546</v>
      </c>
      <c r="AS251" s="36">
        <f t="shared" si="299"/>
        <v>5.5372016201103254</v>
      </c>
      <c r="AT251" s="36">
        <f t="shared" si="299"/>
        <v>5.7665192880055738</v>
      </c>
      <c r="AU251" s="36">
        <f t="shared" si="299"/>
        <v>6.0053339177990361</v>
      </c>
      <c r="AV251" s="36">
        <f t="shared" si="299"/>
        <v>6.2540388166707643</v>
      </c>
      <c r="AW251" s="36">
        <f t="shared" si="297"/>
        <v>6.513043580224366</v>
      </c>
      <c r="AX251" s="36">
        <f t="shared" si="297"/>
        <v>6.782774767055777</v>
      </c>
      <c r="AY251" s="36">
        <f t="shared" si="297"/>
        <v>7.0636766012586234</v>
      </c>
      <c r="AZ251" s="36">
        <f t="shared" si="297"/>
        <v>7.3562117040231465</v>
      </c>
      <c r="BA251" s="36">
        <f t="shared" si="297"/>
        <v>7.6608618555335601</v>
      </c>
      <c r="BB251" s="36">
        <f t="shared" si="297"/>
        <v>7.9781287884186254</v>
      </c>
      <c r="BC251" s="36">
        <f t="shared" si="297"/>
        <v>8.3085350140621923</v>
      </c>
      <c r="BD251" s="36">
        <f t="shared" si="297"/>
        <v>8.6526246831345635</v>
      </c>
      <c r="BE251" s="36">
        <f t="shared" si="297"/>
        <v>9.0109644817618975</v>
      </c>
      <c r="BF251" s="36">
        <f t="shared" si="297"/>
        <v>9.3841445648095831</v>
      </c>
      <c r="BG251" s="36">
        <f t="shared" si="297"/>
        <v>9.7727795278166063</v>
      </c>
      <c r="BH251" s="36">
        <f t="shared" si="297"/>
        <v>10.177509419181602</v>
      </c>
      <c r="BI251" s="36">
        <f t="shared" si="297"/>
        <v>10.599000794267587</v>
      </c>
      <c r="BJ251" s="36">
        <f t="shared" si="297"/>
        <v>11.037947813161383</v>
      </c>
      <c r="BK251" s="36">
        <f t="shared" si="297"/>
        <v>11.495073383895646</v>
      </c>
      <c r="BL251" s="36">
        <f t="shared" si="284"/>
        <v>11.971130353016298</v>
      </c>
      <c r="BM251" s="36">
        <f t="shared" si="300"/>
        <v>12.466902745456112</v>
      </c>
      <c r="BN251" s="36">
        <f t="shared" si="300"/>
        <v>12.983207055756429</v>
      </c>
      <c r="BO251" s="36">
        <f t="shared" si="300"/>
        <v>13.520893592763523</v>
      </c>
      <c r="BP251" s="36">
        <f t="shared" si="300"/>
        <v>14.080847880014229</v>
      </c>
      <c r="BQ251" s="36">
        <f t="shared" si="300"/>
        <v>14.663992114117136</v>
      </c>
      <c r="BR251" s="36">
        <f t="shared" si="300"/>
        <v>15.27128668353118</v>
      </c>
      <c r="BS251" s="36">
        <f t="shared" si="300"/>
        <v>15.903731750242939</v>
      </c>
      <c r="BT251" s="36">
        <f t="shared" si="300"/>
        <v>16.562368896947497</v>
      </c>
      <c r="BU251" s="36">
        <f t="shared" si="300"/>
        <v>17.248282842445679</v>
      </c>
      <c r="BV251" s="36">
        <f t="shared" si="300"/>
        <v>17.96260322808272</v>
      </c>
      <c r="BW251" s="36">
        <f t="shared" si="300"/>
        <v>18.706506478170535</v>
      </c>
      <c r="BX251" s="36">
        <f t="shared" si="300"/>
        <v>19.481217737457488</v>
      </c>
      <c r="BY251" s="36">
        <f t="shared" si="300"/>
        <v>20.288012888836548</v>
      </c>
      <c r="BZ251" s="36">
        <f t="shared" si="300"/>
        <v>21.128220654614822</v>
      </c>
      <c r="CA251" s="36">
        <f t="shared" si="300"/>
        <v>22.003224784805038</v>
      </c>
      <c r="CB251" s="36">
        <f t="shared" si="300"/>
        <v>22.914466336042949</v>
      </c>
      <c r="CC251" s="36">
        <f t="shared" si="298"/>
        <v>23.86344604488383</v>
      </c>
      <c r="CD251" s="36">
        <f t="shared" si="298"/>
        <v>24.851726799386643</v>
      </c>
      <c r="CE251" s="36">
        <f t="shared" si="298"/>
        <v>25.880936213056437</v>
      </c>
      <c r="CF251" s="36">
        <f t="shared" si="298"/>
        <v>26.952769305383953</v>
      </c>
      <c r="CG251" s="36">
        <f t="shared" si="298"/>
        <v>28.068991293397119</v>
      </c>
      <c r="CH251" s="36">
        <f t="shared" si="298"/>
        <v>29.231440498821861</v>
      </c>
      <c r="CI251" s="36">
        <f t="shared" si="298"/>
        <v>30.442031375640067</v>
      </c>
      <c r="CJ251" s="36">
        <f t="shared" si="298"/>
        <v>31.70275766303082</v>
      </c>
      <c r="CK251" s="36">
        <f t="shared" si="298"/>
        <v>33.015695668887574</v>
      </c>
      <c r="CL251" s="36">
        <f t="shared" si="298"/>
        <v>34.38300768931888</v>
      </c>
      <c r="CM251" s="36">
        <f t="shared" si="298"/>
        <v>35.806945569764324</v>
      </c>
      <c r="CN251" s="36">
        <f t="shared" si="298"/>
        <v>37.28985441359054</v>
      </c>
      <c r="CO251" s="36">
        <f t="shared" si="298"/>
        <v>38.834176444274974</v>
      </c>
      <c r="CP251" s="36">
        <f t="shared" si="298"/>
        <v>40.442455027538173</v>
      </c>
      <c r="CQ251" s="36">
        <f t="shared" si="298"/>
        <v>42.117338860048633</v>
      </c>
      <c r="CR251" s="36">
        <f t="shared" si="286"/>
        <v>43.86158633159868</v>
      </c>
      <c r="CS251" s="36">
        <f t="shared" si="296"/>
        <v>45.678070067935501</v>
      </c>
      <c r="CT251" s="36">
        <f t="shared" si="296"/>
        <v>47.569781661728975</v>
      </c>
      <c r="CU251" s="36">
        <f t="shared" si="296"/>
        <v>49.539836599467812</v>
      </c>
      <c r="CV251" s="36">
        <f t="shared" si="296"/>
        <v>51.591479392398163</v>
      </c>
      <c r="CW251" s="36">
        <f t="shared" si="296"/>
        <v>53.728088919954935</v>
      </c>
      <c r="CX251" s="36">
        <f t="shared" si="296"/>
        <v>55.95318399448594</v>
      </c>
      <c r="CY251" s="36">
        <f t="shared" si="296"/>
        <v>58.270429156433572</v>
      </c>
      <c r="CZ251" s="36">
        <f t="shared" si="296"/>
        <v>60.683640709518102</v>
      </c>
      <c r="DA251" s="36">
        <f t="shared" si="296"/>
        <v>63.196793005862077</v>
      </c>
      <c r="DB251" s="36">
        <f t="shared" si="296"/>
        <v>65.814024991406839</v>
      </c>
      <c r="DC251" s="36">
        <f t="shared" si="296"/>
        <v>68.539647022400956</v>
      </c>
      <c r="DD251" s="36">
        <f t="shared" si="296"/>
        <v>71.378147964186653</v>
      </c>
      <c r="DE251" s="36">
        <f t="shared" si="296"/>
        <v>74.334202583975468</v>
      </c>
      <c r="DF251" s="36">
        <f t="shared" si="296"/>
        <v>77.412679249788212</v>
      </c>
      <c r="DG251" s="36">
        <f t="shared" si="296"/>
        <v>80.61864794823893</v>
      </c>
      <c r="DH251" s="36">
        <f t="shared" si="296"/>
        <v>83.957388634367291</v>
      </c>
      <c r="DI251" s="36">
        <f t="shared" si="293"/>
        <v>87.43439992727096</v>
      </c>
      <c r="DJ251" s="36">
        <f t="shared" si="293"/>
        <v>91.05540816585895</v>
      </c>
      <c r="DK251" s="36">
        <f t="shared" si="293"/>
        <v>94.826376839639821</v>
      </c>
      <c r="DL251" s="36">
        <f t="shared" si="293"/>
        <v>98.753516410076642</v>
      </c>
      <c r="DM251" s="36">
        <f t="shared" si="293"/>
        <v>102.84329453868354</v>
      </c>
      <c r="DN251" s="36">
        <f t="shared" si="293"/>
        <v>107.10244673870857</v>
      </c>
      <c r="DO251" s="36">
        <f t="shared" si="293"/>
        <v>111.53798746794543</v>
      </c>
      <c r="DP251" s="36">
        <f t="shared" si="293"/>
        <v>116.1572216809429</v>
      </c>
      <c r="DQ251" s="36">
        <f t="shared" si="293"/>
        <v>120.96775685963745</v>
      </c>
      <c r="DR251" s="36">
        <f t="shared" si="293"/>
        <v>125.97751554222245</v>
      </c>
      <c r="DS251" s="36">
        <f t="shared" si="293"/>
        <v>131.19474837088802</v>
      </c>
      <c r="DT251" s="36">
        <f t="shared" si="293"/>
        <v>136.62804767991994</v>
      </c>
      <c r="DU251" s="36">
        <f t="shared" si="293"/>
        <v>142.28636164653614</v>
      </c>
      <c r="DV251" s="36">
        <f t="shared" si="293"/>
        <v>148.17900902776577</v>
      </c>
      <c r="DW251" s="36">
        <f t="shared" si="293"/>
        <v>154.31569450764164</v>
      </c>
      <c r="DX251" s="36">
        <f t="shared" si="290"/>
        <v>160.70652467998107</v>
      </c>
      <c r="DY251" s="36">
        <f t="shared" si="290"/>
        <v>167.36202469307779</v>
      </c>
      <c r="DZ251" s="36">
        <f t="shared" si="290"/>
        <v>174.2931555837169</v>
      </c>
      <c r="EA251" s="36">
        <f t="shared" si="290"/>
        <v>181.51133232906091</v>
      </c>
      <c r="EB251" s="36">
        <f t="shared" si="290"/>
        <v>189.0284426461366</v>
      </c>
      <c r="EC251" s="36">
        <f t="shared" si="290"/>
        <v>196.85686656988366</v>
      </c>
      <c r="ED251" s="36">
        <f t="shared" si="290"/>
        <v>205.00949684200879</v>
      </c>
      <c r="EE251" s="36">
        <f t="shared" si="290"/>
        <v>213.4997601442237</v>
      </c>
      <c r="EF251" s="36">
        <f t="shared" si="290"/>
        <v>222.34163921083655</v>
      </c>
      <c r="EG251" s="36">
        <f t="shared" si="290"/>
        <v>231.5496958571141</v>
      </c>
      <c r="EH251" s="36">
        <f t="shared" si="290"/>
        <v>241.13909496134059</v>
      </c>
      <c r="EI251" s="36">
        <f t="shared" si="290"/>
        <v>251.1256294400695</v>
      </c>
      <c r="EJ251" s="36">
        <f t="shared" si="290"/>
        <v>261.52574625770052</v>
      </c>
      <c r="EK251" s="36">
        <f t="shared" si="290"/>
        <v>272.35657351321686</v>
      </c>
      <c r="EL251" s="36">
        <f t="shared" si="290"/>
        <v>283.63594864869316</v>
      </c>
      <c r="EM251" s="36">
        <f t="shared" si="290"/>
        <v>295.3824478260301</v>
      </c>
      <c r="EN251" s="36">
        <f t="shared" si="288"/>
        <v>307.61541652029729</v>
      </c>
      <c r="EO251" s="36">
        <f t="shared" si="288"/>
        <v>320.35500138006881</v>
      </c>
      <c r="EP251" s="36">
        <f t="shared" si="288"/>
        <v>333.62218340722291</v>
      </c>
      <c r="EQ251" s="36">
        <f t="shared" si="288"/>
        <v>347.43881251084957</v>
      </c>
      <c r="ER251" s="36">
        <f t="shared" si="288"/>
        <v>361.82764349217382</v>
      </c>
      <c r="ES251" s="36">
        <f t="shared" si="288"/>
        <v>376.81237351975864</v>
      </c>
      <c r="ET251" s="36">
        <f t="shared" si="288"/>
        <v>392.41768115670584</v>
      </c>
      <c r="EU251" s="36">
        <f t="shared" si="288"/>
        <v>408.66926700412961</v>
      </c>
      <c r="EV251" s="36">
        <f t="shared" si="288"/>
        <v>425.59389602783858</v>
      </c>
      <c r="EW251" s="36">
        <f t="shared" si="288"/>
        <v>443.2194416379354</v>
      </c>
      <c r="EX251" s="36">
        <f t="shared" si="288"/>
        <v>461.5749315939288</v>
      </c>
      <c r="EY251" s="36">
        <f t="shared" si="288"/>
        <v>480.69059581095968</v>
      </c>
      <c r="EZ251" s="36">
        <f t="shared" si="288"/>
        <v>500.59791614587471</v>
      </c>
      <c r="FA251" s="36">
        <f t="shared" si="288"/>
        <v>521.32967824513992</v>
      </c>
      <c r="FB251" s="36">
        <f t="shared" si="288"/>
        <v>542.92002553998407</v>
      </c>
      <c r="FC251" s="36">
        <f t="shared" si="281"/>
        <v>565.40451547769692</v>
      </c>
      <c r="FD251" s="36">
        <f t="shared" si="281"/>
        <v>588.82017808169019</v>
      </c>
      <c r="FE251" s="36">
        <f t="shared" si="294"/>
        <v>613.20557693676517</v>
      </c>
      <c r="FF251" s="36">
        <f t="shared" si="294"/>
        <v>638.6008727000243</v>
      </c>
      <c r="FG251" s="36">
        <f t="shared" si="294"/>
        <v>665.04788924202296</v>
      </c>
      <c r="FH251" s="36">
        <f t="shared" si="294"/>
        <v>692.590182527092</v>
      </c>
      <c r="FI251" s="36">
        <f t="shared" si="294"/>
        <v>721.27311234626882</v>
      </c>
      <c r="FJ251" s="36">
        <f t="shared" si="294"/>
        <v>751.14391702097703</v>
      </c>
      <c r="FK251" s="36">
        <f t="shared" si="294"/>
        <v>782.25179120048369</v>
      </c>
      <c r="FL251" s="36">
        <f t="shared" si="294"/>
        <v>814.64796688126034</v>
      </c>
      <c r="FM251" s="36">
        <f t="shared" si="294"/>
        <v>848.38579778168071</v>
      </c>
      <c r="FN251" s="36">
        <f t="shared" si="294"/>
        <v>883.52084721101107</v>
      </c>
      <c r="FO251" s="36">
        <f t="shared" si="294"/>
        <v>920.11097957740776</v>
      </c>
      <c r="FP251" s="36">
        <f t="shared" si="294"/>
        <v>958.21645568562633</v>
      </c>
      <c r="FQ251" s="36">
        <f t="shared" si="294"/>
        <v>997.90003198139073</v>
      </c>
      <c r="FR251" s="36">
        <f t="shared" si="294"/>
        <v>1039.2270639058679</v>
      </c>
      <c r="FS251" s="36">
        <f t="shared" si="294"/>
        <v>1082.2656135304653</v>
      </c>
      <c r="FT251" s="36">
        <f t="shared" si="294"/>
        <v>1127.0865616492158</v>
      </c>
      <c r="FU251" s="36">
        <f t="shared" si="291"/>
        <v>1173.7637245133562</v>
      </c>
      <c r="FV251" s="36">
        <f t="shared" si="291"/>
        <v>1222.3739754003523</v>
      </c>
      <c r="FW251" s="36">
        <f t="shared" si="291"/>
        <v>1272.9973712175822</v>
      </c>
      <c r="FX251" s="36">
        <f t="shared" si="291"/>
        <v>1325.7172843491869</v>
      </c>
      <c r="FY251" s="36">
        <f t="shared" si="291"/>
        <v>1380.620539963224</v>
      </c>
      <c r="FZ251" s="36">
        <f t="shared" si="291"/>
        <v>1437.7975590052608</v>
      </c>
      <c r="GA251" s="36">
        <f t="shared" si="291"/>
        <v>1497.3425071139045</v>
      </c>
      <c r="GB251" s="36">
        <f t="shared" si="291"/>
        <v>1559.3534497035196</v>
      </c>
      <c r="GC251" s="36">
        <f t="shared" si="291"/>
        <v>1623.9325134695409</v>
      </c>
      <c r="GD251" s="36">
        <f t="shared" si="291"/>
        <v>1691.1860545823683</v>
      </c>
      <c r="GE251" s="36">
        <f t="shared" si="291"/>
        <v>1761.2248338468423</v>
      </c>
      <c r="GF251" s="36">
        <f t="shared" si="291"/>
        <v>1834.1641991157751</v>
      </c>
      <c r="GG251" s="36">
        <f t="shared" si="291"/>
        <v>1910.1242752579556</v>
      </c>
      <c r="GH251" s="36">
        <f t="shared" si="291"/>
        <v>1989.2301619934883</v>
      </c>
      <c r="GI251" s="36">
        <f t="shared" si="289"/>
        <v>2071.6121399222861</v>
      </c>
      <c r="GJ251" s="36">
        <f t="shared" si="287"/>
        <v>2157.4058850850274</v>
      </c>
      <c r="GK251" s="36">
        <f t="shared" si="287"/>
        <v>2246.7526924099384</v>
      </c>
      <c r="GL251" s="36">
        <f t="shared" si="287"/>
        <v>2339.7997084134031</v>
      </c>
      <c r="GM251" s="36">
        <f t="shared" si="287"/>
        <v>2436.7001735376352</v>
      </c>
      <c r="GN251" s="36">
        <f t="shared" si="287"/>
        <v>2537.6136745245226</v>
      </c>
      <c r="GO251" s="36">
        <f t="shared" si="287"/>
        <v>2642.7064072412809</v>
      </c>
      <c r="GP251" s="36">
        <f t="shared" si="287"/>
        <v>2752.1514503907711</v>
      </c>
      <c r="GQ251" s="36">
        <f t="shared" si="287"/>
        <v>2866.1290505572542</v>
      </c>
      <c r="GR251" s="36">
        <f t="shared" si="287"/>
        <v>2984.8269190570318</v>
      </c>
      <c r="GS251" s="36">
        <f t="shared" si="287"/>
        <v>3108.440541082859</v>
      </c>
      <c r="GT251" s="36">
        <f t="shared" si="287"/>
        <v>3237.1734976512639</v>
      </c>
      <c r="GU251" s="36">
        <f t="shared" si="287"/>
        <v>3371.2378008829928</v>
      </c>
      <c r="GV251" s="36">
        <f t="shared" si="287"/>
        <v>3510.8542431687606</v>
      </c>
      <c r="GW251" s="36">
        <f t="shared" si="287"/>
        <v>3656.2527607953512</v>
      </c>
      <c r="GX251" s="36">
        <f t="shared" si="287"/>
        <v>3807.6728126309295</v>
      </c>
      <c r="GY251" s="36">
        <f t="shared" si="273"/>
        <v>3965.3637744932262</v>
      </c>
      <c r="GZ251" s="36">
        <f t="shared" si="295"/>
        <v>4129.5853498500883</v>
      </c>
      <c r="HA251" s="36">
        <f t="shared" si="295"/>
        <v>4300.6079975287794</v>
      </c>
      <c r="HB251" s="36">
        <f t="shared" si="295"/>
        <v>4478.7133771384351</v>
      </c>
      <c r="HC251" s="36">
        <f t="shared" si="295"/>
        <v>4664.1948129392458</v>
      </c>
      <c r="HD251" s="36">
        <f t="shared" si="295"/>
        <v>4857.3577769223111</v>
      </c>
      <c r="HE251" s="36">
        <f t="shared" si="295"/>
        <v>5058.5203918957714</v>
      </c>
      <c r="HF251" s="36">
        <f t="shared" si="295"/>
        <v>5268.0139554057423</v>
      </c>
      <c r="HG251" s="36">
        <f t="shared" si="295"/>
        <v>5486.1834853549153</v>
      </c>
      <c r="HH251" s="36">
        <f t="shared" si="295"/>
        <v>5713.388288217403</v>
      </c>
      <c r="HI251" s="36">
        <f t="shared" si="295"/>
        <v>5950.0025507856381</v>
      </c>
      <c r="HJ251" s="36">
        <f t="shared" si="295"/>
        <v>6196.4159564238735</v>
      </c>
      <c r="HK251" s="36">
        <f t="shared" si="295"/>
        <v>6453.0343268432107</v>
      </c>
      <c r="HL251" s="36">
        <f t="shared" si="295"/>
        <v>6720.2802904550945</v>
      </c>
      <c r="HM251" s="36">
        <f t="shared" si="295"/>
        <v>6998.5939784040011</v>
      </c>
    </row>
    <row r="252" spans="1:221" x14ac:dyDescent="0.25">
      <c r="A252" s="7" t="s">
        <v>1352</v>
      </c>
      <c r="B252" s="16" t="s">
        <v>514</v>
      </c>
      <c r="C252" s="15">
        <v>136.72</v>
      </c>
      <c r="D252" s="15">
        <v>501.87</v>
      </c>
      <c r="E252" s="14">
        <f t="shared" si="241"/>
        <v>68615.666400000002</v>
      </c>
      <c r="F252" s="12">
        <f>IF(OR(G252="n/a",J252="n/a"),0%,E252/SUMIFS(E$13:E$515,G$13:G$515,"&lt;&gt;n/a",$J$13:$J$515,"&lt;&gt;n/a"))</f>
        <v>2.3976745250189409E-3</v>
      </c>
      <c r="G252" s="13">
        <v>1.036124892900552E-2</v>
      </c>
      <c r="H252" s="13">
        <f t="shared" si="255"/>
        <v>1.08412337856417E-2</v>
      </c>
      <c r="I252" s="33">
        <f t="shared" si="256"/>
        <v>5.4408899999999996</v>
      </c>
      <c r="J252" s="13">
        <v>9.265000000000001E-2</v>
      </c>
      <c r="K252" s="41">
        <f t="shared" si="242"/>
        <v>8.4110666666666653E-2</v>
      </c>
      <c r="L252" s="1">
        <f t="shared" si="243"/>
        <v>7.5571333333333296E-2</v>
      </c>
      <c r="M252" s="1">
        <f t="shared" si="244"/>
        <v>6.7031999999999939E-2</v>
      </c>
      <c r="N252" s="1">
        <f t="shared" si="245"/>
        <v>5.8492666666666575E-2</v>
      </c>
      <c r="O252" s="1">
        <f t="shared" si="246"/>
        <v>4.9953333333333211E-2</v>
      </c>
      <c r="P252" s="5">
        <v>4.141399999999984E-2</v>
      </c>
      <c r="Q252" s="1">
        <f t="shared" si="247"/>
        <v>5.6443996899710358E-2</v>
      </c>
      <c r="R252" s="12">
        <f t="shared" si="248"/>
        <v>1.353343334566836E-4</v>
      </c>
      <c r="S252" s="12">
        <f t="shared" si="249"/>
        <v>2.3976745250189409E-3</v>
      </c>
      <c r="T252" s="7"/>
      <c r="U252" s="42">
        <f t="shared" si="250"/>
        <v>-501.87</v>
      </c>
      <c r="V252" s="36">
        <f t="shared" si="251"/>
        <v>5.9449884584999992</v>
      </c>
      <c r="W252" s="36">
        <f t="shared" si="252"/>
        <v>6.4957916391800232</v>
      </c>
      <c r="X252" s="36">
        <f t="shared" si="270"/>
        <v>7.0976267345500519</v>
      </c>
      <c r="Y252" s="36">
        <f t="shared" si="270"/>
        <v>7.7552218515061133</v>
      </c>
      <c r="Z252" s="36">
        <f t="shared" si="270"/>
        <v>8.4737431560481546</v>
      </c>
      <c r="AA252" s="36">
        <f t="shared" si="253"/>
        <v>9.186475342065469</v>
      </c>
      <c r="AB252" s="36">
        <f t="shared" si="269"/>
        <v>9.8807095322991447</v>
      </c>
      <c r="AC252" s="36">
        <f t="shared" si="269"/>
        <v>10.54303325366822</v>
      </c>
      <c r="AD252" s="36">
        <f t="shared" si="269"/>
        <v>11.159723383430617</v>
      </c>
      <c r="AE252" s="36">
        <f t="shared" si="269"/>
        <v>11.717188765510921</v>
      </c>
      <c r="AF252" s="36">
        <f t="shared" si="254"/>
        <v>12.202444421045788</v>
      </c>
      <c r="AG252" s="36">
        <f t="shared" si="299"/>
        <v>12.707796454298977</v>
      </c>
      <c r="AH252" s="36">
        <f t="shared" si="299"/>
        <v>13.234077136657312</v>
      </c>
      <c r="AI252" s="36">
        <f t="shared" si="299"/>
        <v>13.782153207194836</v>
      </c>
      <c r="AJ252" s="36">
        <f t="shared" si="299"/>
        <v>14.352927300117601</v>
      </c>
      <c r="AK252" s="36">
        <f t="shared" si="299"/>
        <v>14.94733943132467</v>
      </c>
      <c r="AL252" s="36">
        <f t="shared" si="299"/>
        <v>15.566368546533548</v>
      </c>
      <c r="AM252" s="36">
        <f t="shared" si="299"/>
        <v>16.211034133519686</v>
      </c>
      <c r="AN252" s="36">
        <f t="shared" si="299"/>
        <v>16.882397901125266</v>
      </c>
      <c r="AO252" s="36">
        <f t="shared" si="299"/>
        <v>17.581565527802464</v>
      </c>
      <c r="AP252" s="36">
        <f t="shared" si="299"/>
        <v>18.309688482570873</v>
      </c>
      <c r="AQ252" s="36">
        <f t="shared" si="299"/>
        <v>19.067965921388062</v>
      </c>
      <c r="AR252" s="36">
        <f t="shared" si="299"/>
        <v>19.857646662056425</v>
      </c>
      <c r="AS252" s="36">
        <f t="shared" si="299"/>
        <v>20.680031240918826</v>
      </c>
      <c r="AT252" s="36">
        <f t="shared" si="299"/>
        <v>21.536474054730235</v>
      </c>
      <c r="AU252" s="36">
        <f t="shared" si="299"/>
        <v>22.428385591232828</v>
      </c>
      <c r="AV252" s="36">
        <f t="shared" si="299"/>
        <v>23.357234752108141</v>
      </c>
      <c r="AW252" s="36">
        <f t="shared" si="297"/>
        <v>24.324551272131945</v>
      </c>
      <c r="AX252" s="36">
        <f t="shared" si="297"/>
        <v>25.331928238516014</v>
      </c>
      <c r="AY252" s="36">
        <f t="shared" si="297"/>
        <v>26.381024714585912</v>
      </c>
      <c r="AZ252" s="36">
        <f t="shared" si="297"/>
        <v>27.473568472115769</v>
      </c>
      <c r="BA252" s="36">
        <f t="shared" si="297"/>
        <v>28.611358836819967</v>
      </c>
      <c r="BB252" s="36">
        <f t="shared" si="297"/>
        <v>29.796269651688025</v>
      </c>
      <c r="BC252" s="36">
        <f t="shared" si="297"/>
        <v>31.030252363043029</v>
      </c>
      <c r="BD252" s="36">
        <f t="shared" si="297"/>
        <v>32.315339234406089</v>
      </c>
      <c r="BE252" s="36">
        <f t="shared" si="297"/>
        <v>33.653646693459777</v>
      </c>
      <c r="BF252" s="36">
        <f t="shared" si="297"/>
        <v>35.047378817622715</v>
      </c>
      <c r="BG252" s="36">
        <f t="shared" si="297"/>
        <v>36.498830963975735</v>
      </c>
      <c r="BH252" s="36">
        <f t="shared" si="297"/>
        <v>38.010393549517822</v>
      </c>
      <c r="BI252" s="36">
        <f t="shared" si="297"/>
        <v>39.584555987977545</v>
      </c>
      <c r="BJ252" s="36">
        <f t="shared" si="297"/>
        <v>41.223910789663641</v>
      </c>
      <c r="BK252" s="36">
        <f t="shared" si="297"/>
        <v>42.931157831106766</v>
      </c>
      <c r="BL252" s="36">
        <f t="shared" si="284"/>
        <v>44.709108801524216</v>
      </c>
      <c r="BM252" s="36">
        <f t="shared" si="300"/>
        <v>46.560691833430532</v>
      </c>
      <c r="BN252" s="36">
        <f t="shared" si="300"/>
        <v>48.488956325020219</v>
      </c>
      <c r="BO252" s="36">
        <f t="shared" si="300"/>
        <v>50.497077962264598</v>
      </c>
      <c r="BP252" s="36">
        <f t="shared" si="300"/>
        <v>52.588363948993816</v>
      </c>
      <c r="BQ252" s="36">
        <f t="shared" si="300"/>
        <v>54.766258453577436</v>
      </c>
      <c r="BR252" s="36">
        <f t="shared" si="300"/>
        <v>57.034348281173884</v>
      </c>
      <c r="BS252" s="36">
        <f t="shared" si="300"/>
        <v>59.396368780890413</v>
      </c>
      <c r="BT252" s="36">
        <f t="shared" si="300"/>
        <v>61.856209997582198</v>
      </c>
      <c r="BU252" s="36">
        <f t="shared" si="300"/>
        <v>64.417923078422064</v>
      </c>
      <c r="BV252" s="36">
        <f t="shared" si="300"/>
        <v>67.08572694479183</v>
      </c>
      <c r="BW252" s="36">
        <f t="shared" si="300"/>
        <v>69.864015240483425</v>
      </c>
      <c r="BX252" s="36">
        <f t="shared" si="300"/>
        <v>72.757363567652789</v>
      </c>
      <c r="BY252" s="36">
        <f t="shared" si="300"/>
        <v>75.770537022443548</v>
      </c>
      <c r="BZ252" s="36">
        <f t="shared" si="300"/>
        <v>78.908498042691008</v>
      </c>
      <c r="CA252" s="36">
        <f t="shared" si="300"/>
        <v>82.176414580631004</v>
      </c>
      <c r="CB252" s="36">
        <f t="shared" si="300"/>
        <v>85.579668614073242</v>
      </c>
      <c r="CC252" s="36">
        <f t="shared" si="298"/>
        <v>89.123865010056463</v>
      </c>
      <c r="CD252" s="36">
        <f t="shared" si="298"/>
        <v>92.814840755582921</v>
      </c>
      <c r="CE252" s="36">
        <f t="shared" si="298"/>
        <v>96.658674570634616</v>
      </c>
      <c r="CF252" s="36">
        <f t="shared" si="298"/>
        <v>100.66169691930287</v>
      </c>
      <c r="CG252" s="36">
        <f t="shared" si="298"/>
        <v>104.83050043551886</v>
      </c>
      <c r="CH252" s="36">
        <f t="shared" si="298"/>
        <v>109.17195078055542</v>
      </c>
      <c r="CI252" s="36">
        <f t="shared" si="298"/>
        <v>113.69319795018133</v>
      </c>
      <c r="CJ252" s="36">
        <f t="shared" si="298"/>
        <v>118.40168805009012</v>
      </c>
      <c r="CK252" s="36">
        <f t="shared" si="298"/>
        <v>123.30517555899652</v>
      </c>
      <c r="CL252" s="36">
        <f t="shared" si="298"/>
        <v>128.41173609959679</v>
      </c>
      <c r="CM252" s="36">
        <f t="shared" si="298"/>
        <v>133.72977973842546</v>
      </c>
      <c r="CN252" s="36">
        <f t="shared" si="298"/>
        <v>139.26806483651259</v>
      </c>
      <c r="CO252" s="36">
        <f t="shared" si="298"/>
        <v>145.0357124736519</v>
      </c>
      <c r="CP252" s="36">
        <f t="shared" si="298"/>
        <v>151.04222147003568</v>
      </c>
      <c r="CQ252" s="36">
        <f t="shared" si="298"/>
        <v>157.29748402999573</v>
      </c>
      <c r="CR252" s="36">
        <f t="shared" si="286"/>
        <v>163.81180203361396</v>
      </c>
      <c r="CS252" s="36">
        <f t="shared" si="296"/>
        <v>170.59590400303401</v>
      </c>
      <c r="CT252" s="36">
        <f t="shared" si="296"/>
        <v>177.66096277141563</v>
      </c>
      <c r="CU252" s="36">
        <f t="shared" si="296"/>
        <v>185.01861388363099</v>
      </c>
      <c r="CV252" s="36">
        <f t="shared" si="296"/>
        <v>192.68097475900765</v>
      </c>
      <c r="CW252" s="36">
        <f t="shared" si="296"/>
        <v>200.66066464767718</v>
      </c>
      <c r="CX252" s="36">
        <f t="shared" si="296"/>
        <v>208.97082541339606</v>
      </c>
      <c r="CY252" s="36">
        <f t="shared" si="296"/>
        <v>217.62514317706641</v>
      </c>
      <c r="CZ252" s="36">
        <f t="shared" si="296"/>
        <v>226.63787085660141</v>
      </c>
      <c r="DA252" s="36">
        <f t="shared" si="296"/>
        <v>236.02385164025665</v>
      </c>
      <c r="DB252" s="36">
        <f t="shared" si="296"/>
        <v>245.79854343208621</v>
      </c>
      <c r="DC252" s="36">
        <f t="shared" si="296"/>
        <v>255.97804430978258</v>
      </c>
      <c r="DD252" s="36">
        <f t="shared" si="296"/>
        <v>266.57911903682788</v>
      </c>
      <c r="DE252" s="36">
        <f t="shared" si="296"/>
        <v>277.61922667261905</v>
      </c>
      <c r="DF252" s="36">
        <f t="shared" si="296"/>
        <v>289.11654932603886</v>
      </c>
      <c r="DG252" s="36">
        <f t="shared" si="296"/>
        <v>301.09002209982737</v>
      </c>
      <c r="DH252" s="36">
        <f t="shared" si="296"/>
        <v>313.55936427506958</v>
      </c>
      <c r="DI252" s="36">
        <f t="shared" si="293"/>
        <v>326.54511178715728</v>
      </c>
      <c r="DJ252" s="36">
        <f t="shared" si="293"/>
        <v>340.06865104671056</v>
      </c>
      <c r="DK252" s="36">
        <f t="shared" si="293"/>
        <v>354.15225416115896</v>
      </c>
      <c r="DL252" s="36">
        <f t="shared" si="293"/>
        <v>368.81911561498913</v>
      </c>
      <c r="DM252" s="36">
        <f t="shared" si="293"/>
        <v>384.09339046906825</v>
      </c>
      <c r="DN252" s="36">
        <f t="shared" si="293"/>
        <v>400.00023414195419</v>
      </c>
      <c r="DO252" s="36">
        <f t="shared" si="293"/>
        <v>416.56584383870904</v>
      </c>
      <c r="DP252" s="36">
        <f t="shared" si="293"/>
        <v>433.81750169544529</v>
      </c>
      <c r="DQ252" s="36">
        <f t="shared" si="293"/>
        <v>451.78361971066039</v>
      </c>
      <c r="DR252" s="36">
        <f t="shared" si="293"/>
        <v>470.49378653735761</v>
      </c>
      <c r="DS252" s="36">
        <f t="shared" si="293"/>
        <v>489.97881621301565</v>
      </c>
      <c r="DT252" s="36">
        <f t="shared" si="293"/>
        <v>510.2707989076614</v>
      </c>
      <c r="DU252" s="36">
        <f t="shared" si="293"/>
        <v>531.40315377362322</v>
      </c>
      <c r="DV252" s="36">
        <f t="shared" si="293"/>
        <v>553.41068398400398</v>
      </c>
      <c r="DW252" s="36">
        <f t="shared" si="293"/>
        <v>576.32963405051748</v>
      </c>
      <c r="DX252" s="36">
        <f t="shared" si="290"/>
        <v>600.19774951508555</v>
      </c>
      <c r="DY252" s="36">
        <f t="shared" si="290"/>
        <v>625.05433911350326</v>
      </c>
      <c r="DZ252" s="36">
        <f t="shared" si="290"/>
        <v>650.94033951354982</v>
      </c>
      <c r="EA252" s="36">
        <f t="shared" si="290"/>
        <v>677.89838273416387</v>
      </c>
      <c r="EB252" s="36">
        <f t="shared" si="290"/>
        <v>705.97286635671639</v>
      </c>
      <c r="EC252" s="36">
        <f t="shared" si="290"/>
        <v>735.21002664401328</v>
      </c>
      <c r="ED252" s="36">
        <f t="shared" si="290"/>
        <v>765.65801468744837</v>
      </c>
      <c r="EE252" s="36">
        <f t="shared" si="290"/>
        <v>797.36697570771423</v>
      </c>
      <c r="EF252" s="36">
        <f t="shared" si="290"/>
        <v>830.38913163967334</v>
      </c>
      <c r="EG252" s="36">
        <f t="shared" si="290"/>
        <v>864.77886713739861</v>
      </c>
      <c r="EH252" s="36">
        <f t="shared" si="290"/>
        <v>900.59281914102667</v>
      </c>
      <c r="EI252" s="36">
        <f t="shared" si="290"/>
        <v>937.88997015293296</v>
      </c>
      <c r="EJ252" s="36">
        <f t="shared" si="290"/>
        <v>976.73174537684633</v>
      </c>
      <c r="EK252" s="36">
        <f t="shared" si="290"/>
        <v>1017.1821138798829</v>
      </c>
      <c r="EL252" s="36">
        <f t="shared" si="290"/>
        <v>1059.3076939441041</v>
      </c>
      <c r="EM252" s="36">
        <f t="shared" si="290"/>
        <v>1103.177862781105</v>
      </c>
      <c r="EN252" s="36">
        <f t="shared" si="288"/>
        <v>1148.8648707903214</v>
      </c>
      <c r="EO252" s="36">
        <f t="shared" si="288"/>
        <v>1196.4439605492316</v>
      </c>
      <c r="EP252" s="36">
        <f t="shared" si="288"/>
        <v>1245.9934907314173</v>
      </c>
      <c r="EQ252" s="36">
        <f t="shared" si="288"/>
        <v>1297.5950651565681</v>
      </c>
      <c r="ER252" s="36">
        <f t="shared" si="288"/>
        <v>1351.333667184962</v>
      </c>
      <c r="ES252" s="36">
        <f t="shared" si="288"/>
        <v>1407.2977996777597</v>
      </c>
      <c r="ET252" s="36">
        <f t="shared" si="288"/>
        <v>1465.5796307536143</v>
      </c>
      <c r="EU252" s="36">
        <f t="shared" si="288"/>
        <v>1526.2751455816442</v>
      </c>
      <c r="EV252" s="36">
        <f t="shared" si="288"/>
        <v>1589.4843044607621</v>
      </c>
      <c r="EW252" s="36">
        <f t="shared" si="288"/>
        <v>1655.3112074456999</v>
      </c>
      <c r="EX252" s="36">
        <f t="shared" si="288"/>
        <v>1723.8642657908558</v>
      </c>
      <c r="EY252" s="36">
        <f t="shared" si="288"/>
        <v>1795.2563804943181</v>
      </c>
      <c r="EZ252" s="36">
        <f t="shared" si="288"/>
        <v>1869.6051282361095</v>
      </c>
      <c r="FA252" s="36">
        <f t="shared" si="288"/>
        <v>1947.0329550168794</v>
      </c>
      <c r="FB252" s="36">
        <f t="shared" si="288"/>
        <v>2027.6673778159482</v>
      </c>
      <c r="FC252" s="36">
        <f t="shared" si="281"/>
        <v>2111.6411946008175</v>
      </c>
      <c r="FD252" s="36">
        <f t="shared" si="281"/>
        <v>2199.0927030340154</v>
      </c>
      <c r="FE252" s="36">
        <f t="shared" si="294"/>
        <v>2290.1659282374658</v>
      </c>
      <c r="FF252" s="36">
        <f t="shared" si="294"/>
        <v>2385.010859989492</v>
      </c>
      <c r="FG252" s="36">
        <f t="shared" si="294"/>
        <v>2483.7836997450963</v>
      </c>
      <c r="FH252" s="36">
        <f t="shared" si="294"/>
        <v>2586.6471178863394</v>
      </c>
      <c r="FI252" s="36">
        <f t="shared" si="294"/>
        <v>2693.770521626484</v>
      </c>
      <c r="FJ252" s="36">
        <f t="shared" si="294"/>
        <v>2805.3303340091229</v>
      </c>
      <c r="FK252" s="36">
        <f t="shared" si="294"/>
        <v>2921.5102844617763</v>
      </c>
      <c r="FL252" s="36">
        <f t="shared" si="294"/>
        <v>3042.5017113824761</v>
      </c>
      <c r="FM252" s="36">
        <f t="shared" si="294"/>
        <v>3168.5038772576695</v>
      </c>
      <c r="FN252" s="36">
        <f t="shared" si="294"/>
        <v>3299.7242968304181</v>
      </c>
      <c r="FO252" s="36">
        <f t="shared" si="294"/>
        <v>3436.3790788593524</v>
      </c>
      <c r="FP252" s="36">
        <f t="shared" si="294"/>
        <v>3578.6932820312331</v>
      </c>
      <c r="FQ252" s="36">
        <f t="shared" si="294"/>
        <v>3726.901285613274</v>
      </c>
      <c r="FR252" s="36">
        <f t="shared" si="294"/>
        <v>3881.2471754556614</v>
      </c>
      <c r="FS252" s="36">
        <f t="shared" si="294"/>
        <v>4041.9851459799816</v>
      </c>
      <c r="FT252" s="36">
        <f t="shared" si="294"/>
        <v>4209.3799188155963</v>
      </c>
      <c r="FU252" s="36">
        <f t="shared" si="291"/>
        <v>4383.7071787734249</v>
      </c>
      <c r="FV252" s="36">
        <f t="shared" si="291"/>
        <v>4565.2540278751467</v>
      </c>
      <c r="FW252" s="36">
        <f t="shared" si="291"/>
        <v>4754.3194581855669</v>
      </c>
      <c r="FX252" s="36">
        <f t="shared" si="291"/>
        <v>4951.2148442268635</v>
      </c>
      <c r="FY252" s="36">
        <f t="shared" si="291"/>
        <v>5156.2644557856738</v>
      </c>
      <c r="FZ252" s="36">
        <f t="shared" si="291"/>
        <v>5369.8059919575808</v>
      </c>
      <c r="GA252" s="36">
        <f t="shared" si="291"/>
        <v>5592.1911373085113</v>
      </c>
      <c r="GB252" s="36">
        <f t="shared" si="291"/>
        <v>5823.7861410690048</v>
      </c>
      <c r="GC252" s="36">
        <f t="shared" si="291"/>
        <v>6064.9724203152355</v>
      </c>
      <c r="GD252" s="36">
        <f t="shared" si="291"/>
        <v>6316.1471881301695</v>
      </c>
      <c r="GE252" s="36">
        <f t="shared" si="291"/>
        <v>6577.7241077793915</v>
      </c>
      <c r="GF252" s="36">
        <f t="shared" si="291"/>
        <v>6850.1339739789664</v>
      </c>
      <c r="GG252" s="36">
        <f t="shared" si="291"/>
        <v>7133.8254223773301</v>
      </c>
      <c r="GH252" s="36">
        <f t="shared" si="291"/>
        <v>7429.2656684196636</v>
      </c>
      <c r="GI252" s="36">
        <f t="shared" si="289"/>
        <v>7736.9412768115944</v>
      </c>
      <c r="GJ252" s="36">
        <f t="shared" si="287"/>
        <v>8057.3589628494683</v>
      </c>
      <c r="GK252" s="36">
        <f t="shared" si="287"/>
        <v>8391.0464269369149</v>
      </c>
      <c r="GL252" s="36">
        <f t="shared" si="287"/>
        <v>8738.5532236620784</v>
      </c>
      <c r="GM252" s="36">
        <f t="shared" si="287"/>
        <v>9100.4516668668184</v>
      </c>
      <c r="GN252" s="36">
        <f t="shared" si="287"/>
        <v>9477.3377721984398</v>
      </c>
      <c r="GO252" s="36">
        <f t="shared" si="287"/>
        <v>9869.8322386962645</v>
      </c>
      <c r="GP252" s="36">
        <f t="shared" si="287"/>
        <v>10278.581471029631</v>
      </c>
      <c r="GQ252" s="36">
        <f t="shared" si="287"/>
        <v>10704.258644070851</v>
      </c>
      <c r="GR252" s="36">
        <f t="shared" si="287"/>
        <v>11147.5648115564</v>
      </c>
      <c r="GS252" s="36">
        <f t="shared" si="287"/>
        <v>11609.230060662196</v>
      </c>
      <c r="GT252" s="36">
        <f t="shared" si="287"/>
        <v>12090.014714394458</v>
      </c>
      <c r="GU252" s="36">
        <f t="shared" si="287"/>
        <v>12590.710583776388</v>
      </c>
      <c r="GV252" s="36">
        <f t="shared" si="287"/>
        <v>13112.142271892902</v>
      </c>
      <c r="GW252" s="36">
        <f t="shared" si="287"/>
        <v>13655.168531941074</v>
      </c>
      <c r="GX252" s="36">
        <f t="shared" si="287"/>
        <v>14220.68368152288</v>
      </c>
      <c r="GY252" s="36">
        <f t="shared" si="273"/>
        <v>14809.619075509467</v>
      </c>
      <c r="GZ252" s="36">
        <f t="shared" si="295"/>
        <v>15422.944639902613</v>
      </c>
      <c r="HA252" s="36">
        <f t="shared" si="295"/>
        <v>16061.670469219538</v>
      </c>
      <c r="HB252" s="36">
        <f t="shared" si="295"/>
        <v>16726.848490031793</v>
      </c>
      <c r="HC252" s="36">
        <f t="shared" si="295"/>
        <v>17419.574193397966</v>
      </c>
      <c r="HD252" s="36">
        <f t="shared" si="295"/>
        <v>18140.988439043347</v>
      </c>
      <c r="HE252" s="36">
        <f t="shared" si="295"/>
        <v>18892.279334257884</v>
      </c>
      <c r="HF252" s="36">
        <f t="shared" si="295"/>
        <v>19674.684190606837</v>
      </c>
      <c r="HG252" s="36">
        <f t="shared" si="295"/>
        <v>20489.491561676627</v>
      </c>
      <c r="HH252" s="36">
        <f t="shared" si="295"/>
        <v>21338.043365211899</v>
      </c>
      <c r="HI252" s="36">
        <f t="shared" si="295"/>
        <v>22221.737093138781</v>
      </c>
      <c r="HJ252" s="36">
        <f t="shared" si="295"/>
        <v>23142.028113114025</v>
      </c>
      <c r="HK252" s="36">
        <f t="shared" si="295"/>
        <v>24100.432065390527</v>
      </c>
      <c r="HL252" s="36">
        <f t="shared" si="295"/>
        <v>25098.527358946605</v>
      </c>
      <c r="HM252" s="36">
        <f t="shared" si="295"/>
        <v>26137.957770990015</v>
      </c>
    </row>
    <row r="253" spans="1:221" x14ac:dyDescent="0.25">
      <c r="A253" s="7" t="s">
        <v>513</v>
      </c>
      <c r="B253" s="16" t="s">
        <v>512</v>
      </c>
      <c r="C253" s="15">
        <v>298.24</v>
      </c>
      <c r="D253" s="15">
        <v>203.51</v>
      </c>
      <c r="E253" s="14">
        <f t="shared" si="241"/>
        <v>60694.822399999997</v>
      </c>
      <c r="F253" s="12">
        <f>IF(OR(G253="n/a",J253="n/a"),0%,E253/SUMIFS(E$13:E$515,G$13:G$515,"&lt;&gt;n/a",$J$13:$J$515,"&lt;&gt;n/a"))</f>
        <v>2.1208921679878776E-3</v>
      </c>
      <c r="G253" s="13">
        <v>1.0220627978969093E-2</v>
      </c>
      <c r="H253" s="13">
        <f t="shared" si="255"/>
        <v>1.1091936514176209E-2</v>
      </c>
      <c r="I253" s="33">
        <f t="shared" si="256"/>
        <v>2.25732</v>
      </c>
      <c r="J253" s="13">
        <v>0.17050000000000001</v>
      </c>
      <c r="K253" s="41">
        <f t="shared" si="242"/>
        <v>0.14898566666666666</v>
      </c>
      <c r="L253" s="1">
        <f t="shared" si="243"/>
        <v>0.1274713333333333</v>
      </c>
      <c r="M253" s="1">
        <f t="shared" si="244"/>
        <v>0.10595699999999994</v>
      </c>
      <c r="N253" s="1">
        <f t="shared" si="245"/>
        <v>8.4442666666666583E-2</v>
      </c>
      <c r="O253" s="1">
        <f t="shared" si="246"/>
        <v>6.2928333333333225E-2</v>
      </c>
      <c r="P253" s="5">
        <v>4.141399999999984E-2</v>
      </c>
      <c r="Q253" s="1">
        <f t="shared" si="247"/>
        <v>6.759859968498394E-2</v>
      </c>
      <c r="R253" s="12">
        <f t="shared" si="248"/>
        <v>1.4336934063883026E-4</v>
      </c>
      <c r="S253" s="12">
        <f t="shared" si="249"/>
        <v>2.1208921679878776E-3</v>
      </c>
      <c r="T253" s="7"/>
      <c r="U253" s="42">
        <f t="shared" si="250"/>
        <v>-203.51</v>
      </c>
      <c r="V253" s="36">
        <f t="shared" si="251"/>
        <v>2.6421930600000003</v>
      </c>
      <c r="W253" s="36">
        <f t="shared" si="252"/>
        <v>3.0926869767300005</v>
      </c>
      <c r="X253" s="36">
        <f t="shared" si="270"/>
        <v>3.619990106262466</v>
      </c>
      <c r="Y253" s="36">
        <f t="shared" si="270"/>
        <v>4.237198419380217</v>
      </c>
      <c r="Z253" s="36">
        <f t="shared" si="270"/>
        <v>4.9596407498845441</v>
      </c>
      <c r="AA253" s="36">
        <f t="shared" si="253"/>
        <v>5.69855613343326</v>
      </c>
      <c r="AB253" s="36">
        <f t="shared" si="269"/>
        <v>6.4249586818368414</v>
      </c>
      <c r="AC253" s="36">
        <f t="shared" si="269"/>
        <v>7.105728028888227</v>
      </c>
      <c r="AD253" s="36">
        <f t="shared" si="269"/>
        <v>7.7057546522556262</v>
      </c>
      <c r="AE253" s="36">
        <f t="shared" si="269"/>
        <v>8.190664949597652</v>
      </c>
      <c r="AF253" s="36">
        <f t="shared" si="254"/>
        <v>8.5298731478202878</v>
      </c>
      <c r="AG253" s="36">
        <f t="shared" si="299"/>
        <v>8.8831293143641155</v>
      </c>
      <c r="AH253" s="36">
        <f t="shared" si="299"/>
        <v>9.2510152317891894</v>
      </c>
      <c r="AI253" s="36">
        <f t="shared" si="299"/>
        <v>9.6341367765985062</v>
      </c>
      <c r="AJ253" s="36">
        <f t="shared" si="299"/>
        <v>10.033124917064555</v>
      </c>
      <c r="AK253" s="36">
        <f t="shared" si="299"/>
        <v>10.448636752379866</v>
      </c>
      <c r="AL253" s="36">
        <f t="shared" si="299"/>
        <v>10.881356594842924</v>
      </c>
      <c r="AM253" s="36">
        <f t="shared" si="299"/>
        <v>11.331997096861746</v>
      </c>
      <c r="AN253" s="36">
        <f t="shared" si="299"/>
        <v>11.801300424631178</v>
      </c>
      <c r="AO253" s="36">
        <f t="shared" si="299"/>
        <v>12.290039480416851</v>
      </c>
      <c r="AP253" s="36">
        <f t="shared" si="299"/>
        <v>12.799019175458833</v>
      </c>
      <c r="AQ253" s="36">
        <f t="shared" si="299"/>
        <v>13.329077755591284</v>
      </c>
      <c r="AR253" s="36">
        <f t="shared" si="299"/>
        <v>13.881088181761339</v>
      </c>
      <c r="AS253" s="36">
        <f t="shared" si="299"/>
        <v>14.4559595677208</v>
      </c>
      <c r="AT253" s="36">
        <f t="shared" si="299"/>
        <v>15.054638677258387</v>
      </c>
      <c r="AU253" s="36">
        <f t="shared" si="299"/>
        <v>15.678111483438363</v>
      </c>
      <c r="AV253" s="36">
        <f t="shared" si="299"/>
        <v>16.327404792413475</v>
      </c>
      <c r="AW253" s="36">
        <f t="shared" si="297"/>
        <v>17.003587934486482</v>
      </c>
      <c r="AX253" s="36">
        <f t="shared" si="297"/>
        <v>17.707774525205302</v>
      </c>
      <c r="AY253" s="36">
        <f t="shared" si="297"/>
        <v>18.44112429939215</v>
      </c>
      <c r="AZ253" s="36">
        <f t="shared" si="297"/>
        <v>19.204845021127174</v>
      </c>
      <c r="BA253" s="36">
        <f t="shared" si="297"/>
        <v>20.000194472832131</v>
      </c>
      <c r="BB253" s="36">
        <f t="shared" si="297"/>
        <v>20.828482526729999</v>
      </c>
      <c r="BC253" s="36">
        <f t="shared" si="297"/>
        <v>21.691073302091993</v>
      </c>
      <c r="BD253" s="36">
        <f t="shared" si="297"/>
        <v>22.589387411824827</v>
      </c>
      <c r="BE253" s="36">
        <f t="shared" si="297"/>
        <v>23.524904302098136</v>
      </c>
      <c r="BF253" s="36">
        <f t="shared" si="297"/>
        <v>24.499164688865225</v>
      </c>
      <c r="BG253" s="36">
        <f t="shared" si="297"/>
        <v>25.513773095289885</v>
      </c>
      <c r="BH253" s="36">
        <f t="shared" si="297"/>
        <v>26.570400494258216</v>
      </c>
      <c r="BI253" s="36">
        <f t="shared" si="297"/>
        <v>27.67078706032742</v>
      </c>
      <c r="BJ253" s="36">
        <f t="shared" si="297"/>
        <v>28.816745035643816</v>
      </c>
      <c r="BK253" s="36">
        <f t="shared" si="297"/>
        <v>30.010161714549966</v>
      </c>
      <c r="BL253" s="36">
        <f t="shared" si="284"/>
        <v>31.253002551796332</v>
      </c>
      <c r="BM253" s="36">
        <f t="shared" si="300"/>
        <v>32.54731439947642</v>
      </c>
      <c r="BN253" s="36">
        <f t="shared" si="300"/>
        <v>33.895228878016333</v>
      </c>
      <c r="BO253" s="36">
        <f t="shared" si="300"/>
        <v>35.298965886770496</v>
      </c>
      <c r="BP253" s="36">
        <f t="shared" si="300"/>
        <v>36.760837260005204</v>
      </c>
      <c r="BQ253" s="36">
        <f t="shared" si="300"/>
        <v>38.283250574291053</v>
      </c>
      <c r="BR253" s="36">
        <f t="shared" si="300"/>
        <v>39.868713113574735</v>
      </c>
      <c r="BS253" s="36">
        <f t="shared" si="300"/>
        <v>41.519835998460316</v>
      </c>
      <c r="BT253" s="36">
        <f t="shared" si="300"/>
        <v>43.239338486500543</v>
      </c>
      <c r="BU253" s="36">
        <f t="shared" si="300"/>
        <v>45.03005245058047</v>
      </c>
      <c r="BV253" s="36">
        <f t="shared" si="300"/>
        <v>46.894927042768799</v>
      </c>
      <c r="BW253" s="36">
        <f t="shared" si="300"/>
        <v>48.837033551318022</v>
      </c>
      <c r="BX253" s="36">
        <f t="shared" si="300"/>
        <v>50.8595704588123</v>
      </c>
      <c r="BY253" s="36">
        <f t="shared" si="300"/>
        <v>52.965868709793547</v>
      </c>
      <c r="BZ253" s="36">
        <f t="shared" si="300"/>
        <v>55.15939719654093</v>
      </c>
      <c r="CA253" s="36">
        <f t="shared" si="300"/>
        <v>57.443768472038464</v>
      </c>
      <c r="CB253" s="36">
        <f t="shared" si="300"/>
        <v>59.822744699539456</v>
      </c>
      <c r="CC253" s="36">
        <f t="shared" si="298"/>
        <v>62.300243848526172</v>
      </c>
      <c r="CD253" s="36">
        <f t="shared" si="298"/>
        <v>64.880346147269023</v>
      </c>
      <c r="CE253" s="36">
        <f t="shared" si="298"/>
        <v>67.56730080261201</v>
      </c>
      <c r="CF253" s="36">
        <f t="shared" si="298"/>
        <v>70.365532998051378</v>
      </c>
      <c r="CG253" s="36">
        <f t="shared" si="298"/>
        <v>73.279651181632673</v>
      </c>
      <c r="CH253" s="36">
        <f t="shared" si="298"/>
        <v>76.314454655668797</v>
      </c>
      <c r="CI253" s="36">
        <f t="shared" si="298"/>
        <v>79.474941480778654</v>
      </c>
      <c r="CJ253" s="36">
        <f t="shared" si="298"/>
        <v>82.766316707263613</v>
      </c>
      <c r="CK253" s="36">
        <f t="shared" si="298"/>
        <v>86.194000947378214</v>
      </c>
      <c r="CL253" s="36">
        <f t="shared" si="298"/>
        <v>89.763639302612916</v>
      </c>
      <c r="CM253" s="36">
        <f t="shared" si="298"/>
        <v>93.481110660691314</v>
      </c>
      <c r="CN253" s="36">
        <f t="shared" si="298"/>
        <v>97.352537377593166</v>
      </c>
      <c r="CO253" s="36">
        <f t="shared" si="298"/>
        <v>101.38429536054879</v>
      </c>
      <c r="CP253" s="36">
        <f t="shared" si="298"/>
        <v>105.58302456861054</v>
      </c>
      <c r="CQ253" s="36">
        <f t="shared" si="298"/>
        <v>109.95563994809496</v>
      </c>
      <c r="CR253" s="36">
        <f t="shared" si="286"/>
        <v>114.50934282090535</v>
      </c>
      <c r="CS253" s="36">
        <f t="shared" si="296"/>
        <v>119.25163274449031</v>
      </c>
      <c r="CT253" s="36">
        <f t="shared" si="296"/>
        <v>124.19031986297061</v>
      </c>
      <c r="CU253" s="36">
        <f t="shared" si="296"/>
        <v>129.33353776977566</v>
      </c>
      <c r="CV253" s="36">
        <f t="shared" si="296"/>
        <v>134.68975690297313</v>
      </c>
      <c r="CW253" s="36">
        <f t="shared" si="296"/>
        <v>140.26779849535285</v>
      </c>
      <c r="CX253" s="36">
        <f t="shared" si="296"/>
        <v>146.07684910223938</v>
      </c>
      <c r="CY253" s="36">
        <f t="shared" si="296"/>
        <v>152.1264757309595</v>
      </c>
      <c r="CZ253" s="36">
        <f t="shared" si="296"/>
        <v>158.42664159688144</v>
      </c>
      <c r="DA253" s="36">
        <f t="shared" si="296"/>
        <v>164.98772253197467</v>
      </c>
      <c r="DB253" s="36">
        <f t="shared" si="296"/>
        <v>171.82052407291386</v>
      </c>
      <c r="DC253" s="36">
        <f t="shared" si="296"/>
        <v>178.93629925686949</v>
      </c>
      <c r="DD253" s="36">
        <f t="shared" si="296"/>
        <v>186.34676715429345</v>
      </c>
      <c r="DE253" s="36">
        <f t="shared" si="296"/>
        <v>194.06413216922132</v>
      </c>
      <c r="DF253" s="36">
        <f t="shared" si="296"/>
        <v>202.10110413887742</v>
      </c>
      <c r="DG253" s="36">
        <f t="shared" si="296"/>
        <v>210.47091926568484</v>
      </c>
      <c r="DH253" s="36">
        <f t="shared" si="296"/>
        <v>219.18736191615389</v>
      </c>
      <c r="DI253" s="36">
        <f t="shared" si="293"/>
        <v>228.26478732254944</v>
      </c>
      <c r="DJ253" s="36">
        <f t="shared" si="293"/>
        <v>237.71814522472548</v>
      </c>
      <c r="DK253" s="36">
        <f t="shared" si="293"/>
        <v>247.56300449106223</v>
      </c>
      <c r="DL253" s="36">
        <f t="shared" si="293"/>
        <v>257.81557875905503</v>
      </c>
      <c r="DM253" s="36">
        <f t="shared" si="293"/>
        <v>268.49275313778247</v>
      </c>
      <c r="DN253" s="36">
        <f t="shared" si="293"/>
        <v>279.61211201623053</v>
      </c>
      <c r="DO253" s="36">
        <f t="shared" si="293"/>
        <v>291.19196802327065</v>
      </c>
      <c r="DP253" s="36">
        <f t="shared" si="293"/>
        <v>303.25139218698632</v>
      </c>
      <c r="DQ253" s="36">
        <f t="shared" si="293"/>
        <v>315.81024534301815</v>
      </c>
      <c r="DR253" s="36">
        <f t="shared" si="293"/>
        <v>328.88921084365387</v>
      </c>
      <c r="DS253" s="36">
        <f t="shared" si="293"/>
        <v>342.5098286215329</v>
      </c>
      <c r="DT253" s="36">
        <f t="shared" si="293"/>
        <v>356.69453066406498</v>
      </c>
      <c r="DU253" s="36">
        <f t="shared" si="293"/>
        <v>371.46667795698653</v>
      </c>
      <c r="DV253" s="36">
        <f t="shared" si="293"/>
        <v>386.85059895789709</v>
      </c>
      <c r="DW253" s="36">
        <f t="shared" si="293"/>
        <v>402.8716296631394</v>
      </c>
      <c r="DX253" s="36">
        <f t="shared" si="290"/>
        <v>419.55615533400857</v>
      </c>
      <c r="DY253" s="36">
        <f t="shared" si="290"/>
        <v>436.93165395101113</v>
      </c>
      <c r="DZ253" s="36">
        <f t="shared" si="290"/>
        <v>455.02674146773825</v>
      </c>
      <c r="EA253" s="36">
        <f t="shared" si="290"/>
        <v>473.87121893888309</v>
      </c>
      <c r="EB253" s="36">
        <f t="shared" si="290"/>
        <v>493.49612160001794</v>
      </c>
      <c r="EC253" s="36">
        <f t="shared" si="290"/>
        <v>513.93376997996097</v>
      </c>
      <c r="ED253" s="36">
        <f t="shared" si="290"/>
        <v>535.21782312991104</v>
      </c>
      <c r="EE253" s="36">
        <f t="shared" si="290"/>
        <v>557.38333405701314</v>
      </c>
      <c r="EF253" s="36">
        <f t="shared" si="290"/>
        <v>580.46680745365018</v>
      </c>
      <c r="EG253" s="36">
        <f t="shared" si="290"/>
        <v>604.50625981753558</v>
      </c>
      <c r="EH253" s="36">
        <f t="shared" si="290"/>
        <v>629.54128206161886</v>
      </c>
      <c r="EI253" s="36">
        <f t="shared" si="290"/>
        <v>655.61310471691866</v>
      </c>
      <c r="EJ253" s="36">
        <f t="shared" si="290"/>
        <v>682.76466583566503</v>
      </c>
      <c r="EK253" s="36">
        <f t="shared" si="290"/>
        <v>711.0406817065832</v>
      </c>
      <c r="EL253" s="36">
        <f t="shared" si="290"/>
        <v>740.48772049877948</v>
      </c>
      <c r="EM253" s="36">
        <f t="shared" si="290"/>
        <v>771.15427895551579</v>
      </c>
      <c r="EN253" s="36">
        <f t="shared" si="288"/>
        <v>803.09086226417935</v>
      </c>
      <c r="EO253" s="36">
        <f t="shared" si="288"/>
        <v>836.35006723398794</v>
      </c>
      <c r="EP253" s="36">
        <f t="shared" si="288"/>
        <v>870.98666891841617</v>
      </c>
      <c r="EQ253" s="36">
        <f t="shared" si="288"/>
        <v>907.05771082500337</v>
      </c>
      <c r="ER253" s="36">
        <f t="shared" si="288"/>
        <v>944.62259886110996</v>
      </c>
      <c r="ES253" s="36">
        <f t="shared" si="288"/>
        <v>983.74319917034381</v>
      </c>
      <c r="ET253" s="36">
        <f t="shared" si="288"/>
        <v>1024.4839400207843</v>
      </c>
      <c r="EU253" s="36">
        <f t="shared" si="288"/>
        <v>1066.9119179128049</v>
      </c>
      <c r="EV253" s="36">
        <f t="shared" si="288"/>
        <v>1111.0970080812456</v>
      </c>
      <c r="EW253" s="36">
        <f t="shared" si="288"/>
        <v>1157.1119795739221</v>
      </c>
      <c r="EX253" s="36">
        <f t="shared" si="288"/>
        <v>1205.0326150959963</v>
      </c>
      <c r="EY253" s="36">
        <f t="shared" si="288"/>
        <v>1254.9378358175818</v>
      </c>
      <c r="EZ253" s="36">
        <f t="shared" si="288"/>
        <v>1306.9098313501308</v>
      </c>
      <c r="FA253" s="36">
        <f t="shared" si="288"/>
        <v>1361.034195105665</v>
      </c>
      <c r="FB253" s="36">
        <f t="shared" si="288"/>
        <v>1417.4000652617708</v>
      </c>
      <c r="FC253" s="36">
        <f t="shared" si="281"/>
        <v>1476.1002715645216</v>
      </c>
      <c r="FD253" s="36">
        <f t="shared" si="281"/>
        <v>1537.2314882110945</v>
      </c>
      <c r="FE253" s="36">
        <f t="shared" si="294"/>
        <v>1600.8943930638686</v>
      </c>
      <c r="FF253" s="36">
        <f t="shared" si="294"/>
        <v>1667.1938334582155</v>
      </c>
      <c r="FG253" s="36">
        <f t="shared" si="294"/>
        <v>1736.2389988770537</v>
      </c>
      <c r="FH253" s="36">
        <f t="shared" si="294"/>
        <v>1808.1436007765478</v>
      </c>
      <c r="FI253" s="36">
        <f t="shared" si="294"/>
        <v>1883.0260598591076</v>
      </c>
      <c r="FJ253" s="36">
        <f t="shared" si="294"/>
        <v>1961.0097011021123</v>
      </c>
      <c r="FK253" s="36">
        <f t="shared" si="294"/>
        <v>2042.2229568635548</v>
      </c>
      <c r="FL253" s="36">
        <f t="shared" si="294"/>
        <v>2126.7995783991018</v>
      </c>
      <c r="FM253" s="36">
        <f t="shared" si="294"/>
        <v>2214.8788561389219</v>
      </c>
      <c r="FN253" s="36">
        <f t="shared" si="294"/>
        <v>2306.6058490870587</v>
      </c>
      <c r="FO253" s="36">
        <f t="shared" si="294"/>
        <v>2402.1316237211499</v>
      </c>
      <c r="FP253" s="36">
        <f t="shared" si="294"/>
        <v>2501.6135027859373</v>
      </c>
      <c r="FQ253" s="36">
        <f t="shared" si="294"/>
        <v>2605.2153243903135</v>
      </c>
      <c r="FR253" s="36">
        <f t="shared" si="294"/>
        <v>2713.1077118346134</v>
      </c>
      <c r="FS253" s="36">
        <f t="shared" si="294"/>
        <v>2825.4683546125316</v>
      </c>
      <c r="FT253" s="36">
        <f t="shared" si="294"/>
        <v>2942.4823010504547</v>
      </c>
      <c r="FU253" s="36">
        <f t="shared" si="291"/>
        <v>3064.3422630661576</v>
      </c>
      <c r="FV253" s="36">
        <f t="shared" si="291"/>
        <v>3191.248933548779</v>
      </c>
      <c r="FW253" s="36">
        <f t="shared" si="291"/>
        <v>3323.4113168827676</v>
      </c>
      <c r="FX253" s="36">
        <f t="shared" si="291"/>
        <v>3461.0470731601499</v>
      </c>
      <c r="FY253" s="36">
        <f t="shared" si="291"/>
        <v>3604.3828766480037</v>
      </c>
      <c r="FZ253" s="36">
        <f t="shared" si="291"/>
        <v>3753.6547891015034</v>
      </c>
      <c r="GA253" s="36">
        <f t="shared" si="291"/>
        <v>3909.1086485373526</v>
      </c>
      <c r="GB253" s="36">
        <f t="shared" si="291"/>
        <v>4071.0004741078778</v>
      </c>
      <c r="GC253" s="36">
        <f t="shared" si="291"/>
        <v>4239.5968877425812</v>
      </c>
      <c r="GD253" s="36">
        <f t="shared" si="291"/>
        <v>4415.1755532515517</v>
      </c>
      <c r="GE253" s="36">
        <f t="shared" si="291"/>
        <v>4598.0256336139109</v>
      </c>
      <c r="GF253" s="36">
        <f t="shared" si="291"/>
        <v>4788.4482672043969</v>
      </c>
      <c r="GG253" s="36">
        <f t="shared" si="291"/>
        <v>4986.7570637423987</v>
      </c>
      <c r="GH253" s="36">
        <f t="shared" si="291"/>
        <v>5193.2786207802255</v>
      </c>
      <c r="GI253" s="36">
        <f t="shared" si="289"/>
        <v>5408.3530615812169</v>
      </c>
      <c r="GJ253" s="36">
        <f t="shared" si="287"/>
        <v>5632.3345952735408</v>
      </c>
      <c r="GK253" s="36">
        <f t="shared" si="287"/>
        <v>5865.5921002021987</v>
      </c>
      <c r="GL253" s="36">
        <f t="shared" si="287"/>
        <v>6108.5097314399718</v>
      </c>
      <c r="GM253" s="36">
        <f t="shared" si="287"/>
        <v>6361.4875534578259</v>
      </c>
      <c r="GN253" s="36">
        <f t="shared" si="287"/>
        <v>6624.9421989967277</v>
      </c>
      <c r="GO253" s="36">
        <f t="shared" si="287"/>
        <v>6899.307555225977</v>
      </c>
      <c r="GP253" s="36">
        <f t="shared" si="287"/>
        <v>7185.0354783181047</v>
      </c>
      <c r="GQ253" s="36">
        <f t="shared" si="287"/>
        <v>7482.5965376171698</v>
      </c>
      <c r="GR253" s="36">
        <f t="shared" si="287"/>
        <v>7792.4807906260457</v>
      </c>
      <c r="GS253" s="36">
        <f t="shared" si="287"/>
        <v>8115.1985900890313</v>
      </c>
      <c r="GT253" s="36">
        <f t="shared" si="287"/>
        <v>8451.2814244989768</v>
      </c>
      <c r="GU253" s="36">
        <f t="shared" si="287"/>
        <v>8801.2827934131765</v>
      </c>
      <c r="GV253" s="36">
        <f t="shared" si="287"/>
        <v>9165.7791190195876</v>
      </c>
      <c r="GW253" s="36">
        <f t="shared" si="287"/>
        <v>9545.3706954546633</v>
      </c>
      <c r="GX253" s="36">
        <f t="shared" si="287"/>
        <v>9940.6826774362216</v>
      </c>
      <c r="GY253" s="36">
        <f t="shared" si="273"/>
        <v>10352.366109839564</v>
      </c>
      <c r="GZ253" s="36">
        <f t="shared" si="295"/>
        <v>10781.098999912458</v>
      </c>
      <c r="HA253" s="36">
        <f t="shared" si="295"/>
        <v>11227.587433894831</v>
      </c>
      <c r="HB253" s="36">
        <f t="shared" si="295"/>
        <v>11692.56673988215</v>
      </c>
      <c r="HC253" s="36">
        <f t="shared" si="295"/>
        <v>12176.802698847627</v>
      </c>
      <c r="HD253" s="36">
        <f t="shared" si="295"/>
        <v>12681.0928058177</v>
      </c>
      <c r="HE253" s="36">
        <f t="shared" si="295"/>
        <v>13206.267583277831</v>
      </c>
      <c r="HF253" s="36">
        <f t="shared" si="295"/>
        <v>13753.191948971697</v>
      </c>
      <c r="HG253" s="36">
        <f t="shared" si="295"/>
        <v>14322.766640346408</v>
      </c>
      <c r="HH253" s="36">
        <f t="shared" si="295"/>
        <v>14915.929697989712</v>
      </c>
      <c r="HI253" s="36">
        <f t="shared" si="295"/>
        <v>15533.658010502255</v>
      </c>
      <c r="HJ253" s="36">
        <f t="shared" si="295"/>
        <v>16176.968923349194</v>
      </c>
      <c r="HK253" s="36">
        <f t="shared" si="295"/>
        <v>16846.921914340775</v>
      </c>
      <c r="HL253" s="36">
        <f t="shared" si="295"/>
        <v>17544.620338501281</v>
      </c>
      <c r="HM253" s="36">
        <f t="shared" si="295"/>
        <v>18271.213245199971</v>
      </c>
    </row>
    <row r="254" spans="1:221" x14ac:dyDescent="0.25">
      <c r="A254" s="7" t="s">
        <v>483</v>
      </c>
      <c r="B254" s="16" t="s">
        <v>1564</v>
      </c>
      <c r="C254" s="15">
        <v>609.61500000000001</v>
      </c>
      <c r="D254" s="15">
        <v>121.39</v>
      </c>
      <c r="E254" s="14">
        <f t="shared" si="241"/>
        <v>74001.164850000001</v>
      </c>
      <c r="F254" s="12">
        <f>IF(OR(G254="n/a",J254="n/a"),0%,E254/SUMIFS(E$13:E$515,G$13:G$515,"&lt;&gt;n/a",$J$13:$J$515,"&lt;&gt;n/a"))</f>
        <v>0</v>
      </c>
      <c r="G254" s="13" t="s">
        <v>227</v>
      </c>
      <c r="H254" s="13" t="str">
        <f t="shared" si="255"/>
        <v>n/a</v>
      </c>
      <c r="I254" s="33" t="str">
        <f t="shared" si="256"/>
        <v>n/a</v>
      </c>
      <c r="J254" s="13">
        <v>0.14630000000000001</v>
      </c>
      <c r="K254" s="41">
        <f t="shared" si="242"/>
        <v>0.12881899999999999</v>
      </c>
      <c r="L254" s="1">
        <f t="shared" si="243"/>
        <v>0.11133799999999996</v>
      </c>
      <c r="M254" s="1">
        <f t="shared" si="244"/>
        <v>9.385699999999994E-2</v>
      </c>
      <c r="N254" s="1">
        <f t="shared" si="245"/>
        <v>7.6375999999999916E-2</v>
      </c>
      <c r="O254" s="1">
        <f t="shared" si="246"/>
        <v>5.8894999999999892E-2</v>
      </c>
      <c r="P254" s="5">
        <v>4.141399999999984E-2</v>
      </c>
      <c r="Q254" s="1" t="str">
        <f t="shared" si="247"/>
        <v>n/a</v>
      </c>
      <c r="R254" s="12" t="str">
        <f t="shared" si="248"/>
        <v>n/a</v>
      </c>
      <c r="S254" s="12">
        <f t="shared" si="249"/>
        <v>0</v>
      </c>
      <c r="T254" s="7"/>
      <c r="U254" s="42">
        <f t="shared" si="250"/>
        <v>-121.39</v>
      </c>
      <c r="V254" s="36" t="str">
        <f t="shared" si="251"/>
        <v>n/a</v>
      </c>
      <c r="W254" s="36" t="str">
        <f t="shared" si="252"/>
        <v>n/a</v>
      </c>
      <c r="X254" s="36" t="str">
        <f t="shared" si="270"/>
        <v>n/a</v>
      </c>
      <c r="Y254" s="36" t="str">
        <f t="shared" si="270"/>
        <v>n/a</v>
      </c>
      <c r="Z254" s="36" t="str">
        <f t="shared" si="270"/>
        <v>n/a</v>
      </c>
      <c r="AA254" s="36" t="str">
        <f t="shared" si="253"/>
        <v>n/a</v>
      </c>
      <c r="AB254" s="36" t="str">
        <f t="shared" si="269"/>
        <v>n/a</v>
      </c>
      <c r="AC254" s="36" t="str">
        <f t="shared" si="269"/>
        <v>n/a</v>
      </c>
      <c r="AD254" s="36" t="str">
        <f t="shared" si="269"/>
        <v>n/a</v>
      </c>
      <c r="AE254" s="36" t="str">
        <f t="shared" si="269"/>
        <v>n/a</v>
      </c>
      <c r="AF254" s="36" t="str">
        <f t="shared" si="254"/>
        <v>n/a</v>
      </c>
      <c r="AG254" s="36" t="str">
        <f t="shared" si="299"/>
        <v>n/a</v>
      </c>
      <c r="AH254" s="36" t="str">
        <f t="shared" si="299"/>
        <v>n/a</v>
      </c>
      <c r="AI254" s="36" t="str">
        <f t="shared" si="299"/>
        <v>n/a</v>
      </c>
      <c r="AJ254" s="36" t="str">
        <f t="shared" si="299"/>
        <v>n/a</v>
      </c>
      <c r="AK254" s="36" t="str">
        <f t="shared" si="299"/>
        <v>n/a</v>
      </c>
      <c r="AL254" s="36" t="str">
        <f t="shared" si="299"/>
        <v>n/a</v>
      </c>
      <c r="AM254" s="36" t="str">
        <f t="shared" si="299"/>
        <v>n/a</v>
      </c>
      <c r="AN254" s="36" t="str">
        <f t="shared" si="299"/>
        <v>n/a</v>
      </c>
      <c r="AO254" s="36" t="str">
        <f t="shared" si="299"/>
        <v>n/a</v>
      </c>
      <c r="AP254" s="36" t="str">
        <f t="shared" si="299"/>
        <v>n/a</v>
      </c>
      <c r="AQ254" s="36" t="str">
        <f t="shared" si="299"/>
        <v>n/a</v>
      </c>
      <c r="AR254" s="36" t="str">
        <f t="shared" si="299"/>
        <v>n/a</v>
      </c>
      <c r="AS254" s="36" t="str">
        <f t="shared" si="299"/>
        <v>n/a</v>
      </c>
      <c r="AT254" s="36" t="str">
        <f t="shared" si="299"/>
        <v>n/a</v>
      </c>
      <c r="AU254" s="36" t="str">
        <f t="shared" si="299"/>
        <v>n/a</v>
      </c>
      <c r="AV254" s="36" t="str">
        <f t="shared" si="299"/>
        <v>n/a</v>
      </c>
      <c r="AW254" s="36" t="str">
        <f t="shared" si="297"/>
        <v>n/a</v>
      </c>
      <c r="AX254" s="36" t="str">
        <f t="shared" si="297"/>
        <v>n/a</v>
      </c>
      <c r="AY254" s="36" t="str">
        <f t="shared" si="297"/>
        <v>n/a</v>
      </c>
      <c r="AZ254" s="36" t="str">
        <f t="shared" si="297"/>
        <v>n/a</v>
      </c>
      <c r="BA254" s="36" t="str">
        <f t="shared" si="297"/>
        <v>n/a</v>
      </c>
      <c r="BB254" s="36" t="str">
        <f t="shared" si="297"/>
        <v>n/a</v>
      </c>
      <c r="BC254" s="36" t="str">
        <f t="shared" si="297"/>
        <v>n/a</v>
      </c>
      <c r="BD254" s="36" t="str">
        <f t="shared" si="297"/>
        <v>n/a</v>
      </c>
      <c r="BE254" s="36" t="str">
        <f t="shared" si="297"/>
        <v>n/a</v>
      </c>
      <c r="BF254" s="36" t="str">
        <f t="shared" si="297"/>
        <v>n/a</v>
      </c>
      <c r="BG254" s="36" t="str">
        <f t="shared" si="297"/>
        <v>n/a</v>
      </c>
      <c r="BH254" s="36" t="str">
        <f t="shared" si="297"/>
        <v>n/a</v>
      </c>
      <c r="BI254" s="36" t="str">
        <f t="shared" si="297"/>
        <v>n/a</v>
      </c>
      <c r="BJ254" s="36" t="str">
        <f t="shared" si="297"/>
        <v>n/a</v>
      </c>
      <c r="BK254" s="36" t="str">
        <f t="shared" si="297"/>
        <v>n/a</v>
      </c>
      <c r="BL254" s="36" t="str">
        <f t="shared" si="284"/>
        <v>n/a</v>
      </c>
      <c r="BM254" s="36" t="str">
        <f t="shared" si="300"/>
        <v>n/a</v>
      </c>
      <c r="BN254" s="36" t="str">
        <f t="shared" si="300"/>
        <v>n/a</v>
      </c>
      <c r="BO254" s="36" t="str">
        <f t="shared" si="300"/>
        <v>n/a</v>
      </c>
      <c r="BP254" s="36" t="str">
        <f t="shared" si="300"/>
        <v>n/a</v>
      </c>
      <c r="BQ254" s="36" t="str">
        <f t="shared" si="300"/>
        <v>n/a</v>
      </c>
      <c r="BR254" s="36" t="str">
        <f t="shared" si="300"/>
        <v>n/a</v>
      </c>
      <c r="BS254" s="36" t="str">
        <f t="shared" si="300"/>
        <v>n/a</v>
      </c>
      <c r="BT254" s="36" t="str">
        <f t="shared" si="300"/>
        <v>n/a</v>
      </c>
      <c r="BU254" s="36" t="str">
        <f t="shared" si="300"/>
        <v>n/a</v>
      </c>
      <c r="BV254" s="36" t="str">
        <f t="shared" si="300"/>
        <v>n/a</v>
      </c>
      <c r="BW254" s="36" t="str">
        <f t="shared" si="300"/>
        <v>n/a</v>
      </c>
      <c r="BX254" s="36" t="str">
        <f t="shared" si="300"/>
        <v>n/a</v>
      </c>
      <c r="BY254" s="36" t="str">
        <f t="shared" si="300"/>
        <v>n/a</v>
      </c>
      <c r="BZ254" s="36" t="str">
        <f t="shared" si="300"/>
        <v>n/a</v>
      </c>
      <c r="CA254" s="36" t="str">
        <f t="shared" si="300"/>
        <v>n/a</v>
      </c>
      <c r="CB254" s="36" t="str">
        <f t="shared" si="300"/>
        <v>n/a</v>
      </c>
      <c r="CC254" s="36" t="str">
        <f t="shared" si="298"/>
        <v>n/a</v>
      </c>
      <c r="CD254" s="36" t="str">
        <f t="shared" si="298"/>
        <v>n/a</v>
      </c>
      <c r="CE254" s="36" t="str">
        <f t="shared" si="298"/>
        <v>n/a</v>
      </c>
      <c r="CF254" s="36" t="str">
        <f t="shared" si="298"/>
        <v>n/a</v>
      </c>
      <c r="CG254" s="36" t="str">
        <f t="shared" si="298"/>
        <v>n/a</v>
      </c>
      <c r="CH254" s="36" t="str">
        <f t="shared" si="298"/>
        <v>n/a</v>
      </c>
      <c r="CI254" s="36" t="str">
        <f t="shared" si="298"/>
        <v>n/a</v>
      </c>
      <c r="CJ254" s="36" t="str">
        <f t="shared" si="298"/>
        <v>n/a</v>
      </c>
      <c r="CK254" s="36" t="str">
        <f t="shared" si="298"/>
        <v>n/a</v>
      </c>
      <c r="CL254" s="36" t="str">
        <f t="shared" si="298"/>
        <v>n/a</v>
      </c>
      <c r="CM254" s="36" t="str">
        <f t="shared" si="298"/>
        <v>n/a</v>
      </c>
      <c r="CN254" s="36" t="str">
        <f t="shared" si="298"/>
        <v>n/a</v>
      </c>
      <c r="CO254" s="36" t="str">
        <f t="shared" si="298"/>
        <v>n/a</v>
      </c>
      <c r="CP254" s="36" t="str">
        <f t="shared" si="298"/>
        <v>n/a</v>
      </c>
      <c r="CQ254" s="36" t="str">
        <f t="shared" si="298"/>
        <v>n/a</v>
      </c>
      <c r="CR254" s="36" t="str">
        <f t="shared" si="286"/>
        <v>n/a</v>
      </c>
      <c r="CS254" s="36" t="str">
        <f t="shared" si="296"/>
        <v>n/a</v>
      </c>
      <c r="CT254" s="36" t="str">
        <f t="shared" si="296"/>
        <v>n/a</v>
      </c>
      <c r="CU254" s="36" t="str">
        <f t="shared" si="296"/>
        <v>n/a</v>
      </c>
      <c r="CV254" s="36" t="str">
        <f t="shared" si="296"/>
        <v>n/a</v>
      </c>
      <c r="CW254" s="36" t="str">
        <f t="shared" si="296"/>
        <v>n/a</v>
      </c>
      <c r="CX254" s="36" t="str">
        <f t="shared" si="296"/>
        <v>n/a</v>
      </c>
      <c r="CY254" s="36" t="str">
        <f t="shared" si="296"/>
        <v>n/a</v>
      </c>
      <c r="CZ254" s="36" t="str">
        <f t="shared" si="296"/>
        <v>n/a</v>
      </c>
      <c r="DA254" s="36" t="str">
        <f t="shared" si="296"/>
        <v>n/a</v>
      </c>
      <c r="DB254" s="36" t="str">
        <f t="shared" si="296"/>
        <v>n/a</v>
      </c>
      <c r="DC254" s="36" t="str">
        <f t="shared" si="296"/>
        <v>n/a</v>
      </c>
      <c r="DD254" s="36" t="str">
        <f t="shared" si="296"/>
        <v>n/a</v>
      </c>
      <c r="DE254" s="36" t="str">
        <f t="shared" si="296"/>
        <v>n/a</v>
      </c>
      <c r="DF254" s="36" t="str">
        <f t="shared" si="296"/>
        <v>n/a</v>
      </c>
      <c r="DG254" s="36" t="str">
        <f t="shared" si="296"/>
        <v>n/a</v>
      </c>
      <c r="DH254" s="36" t="str">
        <f t="shared" si="296"/>
        <v>n/a</v>
      </c>
      <c r="DI254" s="36" t="str">
        <f t="shared" si="293"/>
        <v>n/a</v>
      </c>
      <c r="DJ254" s="36" t="str">
        <f t="shared" si="293"/>
        <v>n/a</v>
      </c>
      <c r="DK254" s="36" t="str">
        <f t="shared" si="293"/>
        <v>n/a</v>
      </c>
      <c r="DL254" s="36" t="str">
        <f t="shared" si="293"/>
        <v>n/a</v>
      </c>
      <c r="DM254" s="36" t="str">
        <f t="shared" si="293"/>
        <v>n/a</v>
      </c>
      <c r="DN254" s="36" t="str">
        <f t="shared" si="293"/>
        <v>n/a</v>
      </c>
      <c r="DO254" s="36" t="str">
        <f t="shared" si="293"/>
        <v>n/a</v>
      </c>
      <c r="DP254" s="36" t="str">
        <f t="shared" si="293"/>
        <v>n/a</v>
      </c>
      <c r="DQ254" s="36" t="str">
        <f t="shared" si="293"/>
        <v>n/a</v>
      </c>
      <c r="DR254" s="36" t="str">
        <f t="shared" si="293"/>
        <v>n/a</v>
      </c>
      <c r="DS254" s="36" t="str">
        <f t="shared" si="293"/>
        <v>n/a</v>
      </c>
      <c r="DT254" s="36" t="str">
        <f t="shared" si="293"/>
        <v>n/a</v>
      </c>
      <c r="DU254" s="36" t="str">
        <f t="shared" si="293"/>
        <v>n/a</v>
      </c>
      <c r="DV254" s="36" t="str">
        <f t="shared" si="293"/>
        <v>n/a</v>
      </c>
      <c r="DW254" s="36" t="str">
        <f t="shared" si="293"/>
        <v>n/a</v>
      </c>
      <c r="DX254" s="36" t="str">
        <f t="shared" si="290"/>
        <v>n/a</v>
      </c>
      <c r="DY254" s="36" t="str">
        <f t="shared" si="290"/>
        <v>n/a</v>
      </c>
      <c r="DZ254" s="36" t="str">
        <f t="shared" si="290"/>
        <v>n/a</v>
      </c>
      <c r="EA254" s="36" t="str">
        <f t="shared" si="290"/>
        <v>n/a</v>
      </c>
      <c r="EB254" s="36" t="str">
        <f t="shared" si="290"/>
        <v>n/a</v>
      </c>
      <c r="EC254" s="36" t="str">
        <f t="shared" si="290"/>
        <v>n/a</v>
      </c>
      <c r="ED254" s="36" t="str">
        <f t="shared" si="290"/>
        <v>n/a</v>
      </c>
      <c r="EE254" s="36" t="str">
        <f t="shared" si="290"/>
        <v>n/a</v>
      </c>
      <c r="EF254" s="36" t="str">
        <f t="shared" si="290"/>
        <v>n/a</v>
      </c>
      <c r="EG254" s="36" t="str">
        <f t="shared" si="290"/>
        <v>n/a</v>
      </c>
      <c r="EH254" s="36" t="str">
        <f t="shared" si="290"/>
        <v>n/a</v>
      </c>
      <c r="EI254" s="36" t="str">
        <f t="shared" si="290"/>
        <v>n/a</v>
      </c>
      <c r="EJ254" s="36" t="str">
        <f t="shared" si="290"/>
        <v>n/a</v>
      </c>
      <c r="EK254" s="36" t="str">
        <f t="shared" si="290"/>
        <v>n/a</v>
      </c>
      <c r="EL254" s="36" t="str">
        <f t="shared" si="290"/>
        <v>n/a</v>
      </c>
      <c r="EM254" s="36" t="str">
        <f t="shared" si="290"/>
        <v>n/a</v>
      </c>
      <c r="EN254" s="36" t="str">
        <f t="shared" si="288"/>
        <v>n/a</v>
      </c>
      <c r="EO254" s="36" t="str">
        <f t="shared" si="288"/>
        <v>n/a</v>
      </c>
      <c r="EP254" s="36" t="str">
        <f t="shared" si="288"/>
        <v>n/a</v>
      </c>
      <c r="EQ254" s="36" t="str">
        <f t="shared" si="288"/>
        <v>n/a</v>
      </c>
      <c r="ER254" s="36" t="str">
        <f t="shared" si="288"/>
        <v>n/a</v>
      </c>
      <c r="ES254" s="36" t="str">
        <f t="shared" si="288"/>
        <v>n/a</v>
      </c>
      <c r="ET254" s="36" t="str">
        <f t="shared" si="288"/>
        <v>n/a</v>
      </c>
      <c r="EU254" s="36" t="str">
        <f t="shared" si="288"/>
        <v>n/a</v>
      </c>
      <c r="EV254" s="36" t="str">
        <f t="shared" si="288"/>
        <v>n/a</v>
      </c>
      <c r="EW254" s="36" t="str">
        <f t="shared" si="288"/>
        <v>n/a</v>
      </c>
      <c r="EX254" s="36" t="str">
        <f t="shared" si="288"/>
        <v>n/a</v>
      </c>
      <c r="EY254" s="36" t="str">
        <f t="shared" si="288"/>
        <v>n/a</v>
      </c>
      <c r="EZ254" s="36" t="str">
        <f t="shared" si="288"/>
        <v>n/a</v>
      </c>
      <c r="FA254" s="36" t="str">
        <f t="shared" si="288"/>
        <v>n/a</v>
      </c>
      <c r="FB254" s="36" t="str">
        <f t="shared" si="288"/>
        <v>n/a</v>
      </c>
      <c r="FC254" s="36" t="str">
        <f t="shared" si="281"/>
        <v>n/a</v>
      </c>
      <c r="FD254" s="36" t="str">
        <f t="shared" si="281"/>
        <v>n/a</v>
      </c>
      <c r="FE254" s="36" t="str">
        <f t="shared" si="294"/>
        <v>n/a</v>
      </c>
      <c r="FF254" s="36" t="str">
        <f t="shared" si="294"/>
        <v>n/a</v>
      </c>
      <c r="FG254" s="36" t="str">
        <f t="shared" si="294"/>
        <v>n/a</v>
      </c>
      <c r="FH254" s="36" t="str">
        <f t="shared" si="294"/>
        <v>n/a</v>
      </c>
      <c r="FI254" s="36" t="str">
        <f t="shared" si="294"/>
        <v>n/a</v>
      </c>
      <c r="FJ254" s="36" t="str">
        <f t="shared" si="294"/>
        <v>n/a</v>
      </c>
      <c r="FK254" s="36" t="str">
        <f t="shared" si="294"/>
        <v>n/a</v>
      </c>
      <c r="FL254" s="36" t="str">
        <f t="shared" si="294"/>
        <v>n/a</v>
      </c>
      <c r="FM254" s="36" t="str">
        <f t="shared" si="294"/>
        <v>n/a</v>
      </c>
      <c r="FN254" s="36" t="str">
        <f t="shared" si="294"/>
        <v>n/a</v>
      </c>
      <c r="FO254" s="36" t="str">
        <f t="shared" si="294"/>
        <v>n/a</v>
      </c>
      <c r="FP254" s="36" t="str">
        <f t="shared" si="294"/>
        <v>n/a</v>
      </c>
      <c r="FQ254" s="36" t="str">
        <f t="shared" si="294"/>
        <v>n/a</v>
      </c>
      <c r="FR254" s="36" t="str">
        <f t="shared" si="294"/>
        <v>n/a</v>
      </c>
      <c r="FS254" s="36" t="str">
        <f t="shared" si="294"/>
        <v>n/a</v>
      </c>
      <c r="FT254" s="36" t="str">
        <f t="shared" si="294"/>
        <v>n/a</v>
      </c>
      <c r="FU254" s="36" t="str">
        <f t="shared" si="291"/>
        <v>n/a</v>
      </c>
      <c r="FV254" s="36" t="str">
        <f t="shared" si="291"/>
        <v>n/a</v>
      </c>
      <c r="FW254" s="36" t="str">
        <f t="shared" si="291"/>
        <v>n/a</v>
      </c>
      <c r="FX254" s="36" t="str">
        <f t="shared" si="291"/>
        <v>n/a</v>
      </c>
      <c r="FY254" s="36" t="str">
        <f t="shared" si="291"/>
        <v>n/a</v>
      </c>
      <c r="FZ254" s="36" t="str">
        <f t="shared" si="291"/>
        <v>n/a</v>
      </c>
      <c r="GA254" s="36" t="str">
        <f t="shared" si="291"/>
        <v>n/a</v>
      </c>
      <c r="GB254" s="36" t="str">
        <f t="shared" si="291"/>
        <v>n/a</v>
      </c>
      <c r="GC254" s="36" t="str">
        <f t="shared" si="291"/>
        <v>n/a</v>
      </c>
      <c r="GD254" s="36" t="str">
        <f t="shared" si="291"/>
        <v>n/a</v>
      </c>
      <c r="GE254" s="36" t="str">
        <f t="shared" si="291"/>
        <v>n/a</v>
      </c>
      <c r="GF254" s="36" t="str">
        <f t="shared" si="291"/>
        <v>n/a</v>
      </c>
      <c r="GG254" s="36" t="str">
        <f t="shared" si="291"/>
        <v>n/a</v>
      </c>
      <c r="GH254" s="36" t="str">
        <f t="shared" si="291"/>
        <v>n/a</v>
      </c>
      <c r="GI254" s="36" t="str">
        <f t="shared" si="289"/>
        <v>n/a</v>
      </c>
      <c r="GJ254" s="36" t="str">
        <f t="shared" si="287"/>
        <v>n/a</v>
      </c>
      <c r="GK254" s="36" t="str">
        <f t="shared" si="287"/>
        <v>n/a</v>
      </c>
      <c r="GL254" s="36" t="str">
        <f t="shared" si="287"/>
        <v>n/a</v>
      </c>
      <c r="GM254" s="36" t="str">
        <f t="shared" si="287"/>
        <v>n/a</v>
      </c>
      <c r="GN254" s="36" t="str">
        <f t="shared" si="287"/>
        <v>n/a</v>
      </c>
      <c r="GO254" s="36" t="str">
        <f t="shared" si="287"/>
        <v>n/a</v>
      </c>
      <c r="GP254" s="36" t="str">
        <f t="shared" si="287"/>
        <v>n/a</v>
      </c>
      <c r="GQ254" s="36" t="str">
        <f t="shared" si="287"/>
        <v>n/a</v>
      </c>
      <c r="GR254" s="36" t="str">
        <f t="shared" si="287"/>
        <v>n/a</v>
      </c>
      <c r="GS254" s="36" t="str">
        <f t="shared" si="287"/>
        <v>n/a</v>
      </c>
      <c r="GT254" s="36" t="str">
        <f t="shared" si="287"/>
        <v>n/a</v>
      </c>
      <c r="GU254" s="36" t="str">
        <f t="shared" si="287"/>
        <v>n/a</v>
      </c>
      <c r="GV254" s="36" t="str">
        <f t="shared" si="287"/>
        <v>n/a</v>
      </c>
      <c r="GW254" s="36" t="str">
        <f t="shared" si="287"/>
        <v>n/a</v>
      </c>
      <c r="GX254" s="36" t="str">
        <f t="shared" si="287"/>
        <v>n/a</v>
      </c>
      <c r="GY254" s="36" t="str">
        <f t="shared" si="273"/>
        <v>n/a</v>
      </c>
      <c r="GZ254" s="36" t="str">
        <f t="shared" si="295"/>
        <v>n/a</v>
      </c>
      <c r="HA254" s="36" t="str">
        <f t="shared" si="295"/>
        <v>n/a</v>
      </c>
      <c r="HB254" s="36" t="str">
        <f t="shared" si="295"/>
        <v>n/a</v>
      </c>
      <c r="HC254" s="36" t="str">
        <f t="shared" si="295"/>
        <v>n/a</v>
      </c>
      <c r="HD254" s="36" t="str">
        <f t="shared" si="295"/>
        <v>n/a</v>
      </c>
      <c r="HE254" s="36" t="str">
        <f t="shared" si="295"/>
        <v>n/a</v>
      </c>
      <c r="HF254" s="36" t="str">
        <f t="shared" si="295"/>
        <v>n/a</v>
      </c>
      <c r="HG254" s="36" t="str">
        <f t="shared" si="295"/>
        <v>n/a</v>
      </c>
      <c r="HH254" s="36" t="str">
        <f t="shared" si="295"/>
        <v>n/a</v>
      </c>
      <c r="HI254" s="36" t="str">
        <f t="shared" si="295"/>
        <v>n/a</v>
      </c>
      <c r="HJ254" s="36" t="str">
        <f t="shared" si="295"/>
        <v>n/a</v>
      </c>
      <c r="HK254" s="36" t="str">
        <f t="shared" si="295"/>
        <v>n/a</v>
      </c>
      <c r="HL254" s="36" t="str">
        <f t="shared" si="295"/>
        <v>n/a</v>
      </c>
      <c r="HM254" s="36" t="str">
        <f t="shared" si="295"/>
        <v>n/a</v>
      </c>
    </row>
    <row r="255" spans="1:221" x14ac:dyDescent="0.25">
      <c r="A255" s="7" t="s">
        <v>511</v>
      </c>
      <c r="B255" s="16" t="s">
        <v>510</v>
      </c>
      <c r="C255" s="15">
        <v>251.1</v>
      </c>
      <c r="D255" s="15">
        <v>82.08</v>
      </c>
      <c r="E255" s="14">
        <f t="shared" si="241"/>
        <v>20610.288</v>
      </c>
      <c r="F255" s="12">
        <f>IF(OR(G255="n/a",J255="n/a"),0%,E255/SUMIFS(E$13:E$515,G$13:G$515,"&lt;&gt;n/a",$J$13:$J$515,"&lt;&gt;n/a"))</f>
        <v>7.2019649569276178E-4</v>
      </c>
      <c r="G255" s="13">
        <v>1.9005847953216377E-2</v>
      </c>
      <c r="H255" s="13">
        <f t="shared" si="255"/>
        <v>1.9672002923976611E-2</v>
      </c>
      <c r="I255" s="33">
        <f t="shared" si="256"/>
        <v>1.6146780000000003</v>
      </c>
      <c r="J255" s="13">
        <v>7.0099999999999996E-2</v>
      </c>
      <c r="K255" s="41">
        <f t="shared" si="242"/>
        <v>6.5318999999999974E-2</v>
      </c>
      <c r="L255" s="1">
        <f t="shared" si="243"/>
        <v>6.0537999999999946E-2</v>
      </c>
      <c r="M255" s="1">
        <f t="shared" si="244"/>
        <v>5.5756999999999918E-2</v>
      </c>
      <c r="N255" s="1">
        <f t="shared" si="245"/>
        <v>5.0975999999999889E-2</v>
      </c>
      <c r="O255" s="1">
        <f t="shared" si="246"/>
        <v>4.6194999999999861E-2</v>
      </c>
      <c r="P255" s="5">
        <v>4.141399999999984E-2</v>
      </c>
      <c r="Q255" s="1">
        <f t="shared" si="247"/>
        <v>6.5936312877991288E-2</v>
      </c>
      <c r="R255" s="12">
        <f t="shared" si="248"/>
        <v>4.7487101473630843E-5</v>
      </c>
      <c r="S255" s="12">
        <f t="shared" si="249"/>
        <v>7.2019649569276178E-4</v>
      </c>
      <c r="T255" s="7"/>
      <c r="U255" s="42">
        <f t="shared" si="250"/>
        <v>-82.08</v>
      </c>
      <c r="V255" s="36">
        <f t="shared" si="251"/>
        <v>1.7278669278000003</v>
      </c>
      <c r="W255" s="36">
        <f t="shared" si="252"/>
        <v>1.8489903994387804</v>
      </c>
      <c r="X255" s="36">
        <f t="shared" si="270"/>
        <v>1.978604626439439</v>
      </c>
      <c r="Y255" s="36">
        <f t="shared" si="270"/>
        <v>2.1173048107528438</v>
      </c>
      <c r="Z255" s="36">
        <f t="shared" si="270"/>
        <v>2.2657278779866181</v>
      </c>
      <c r="AA255" s="36">
        <f t="shared" si="253"/>
        <v>2.4137229572488259</v>
      </c>
      <c r="AB255" s="36">
        <f t="shared" si="269"/>
        <v>2.5598449176347553</v>
      </c>
      <c r="AC255" s="36">
        <f t="shared" si="269"/>
        <v>2.702574190707316</v>
      </c>
      <c r="AD255" s="36">
        <f t="shared" si="269"/>
        <v>2.8403406126528119</v>
      </c>
      <c r="AE255" s="36">
        <f t="shared" si="269"/>
        <v>2.971550147254308</v>
      </c>
      <c r="AF255" s="36">
        <f t="shared" si="254"/>
        <v>3.0946139250526974</v>
      </c>
      <c r="AG255" s="36">
        <f t="shared" si="299"/>
        <v>3.2227742661448291</v>
      </c>
      <c r="AH255" s="36">
        <f t="shared" si="299"/>
        <v>3.3562422396029503</v>
      </c>
      <c r="AI255" s="36">
        <f t="shared" si="299"/>
        <v>3.4952376557138662</v>
      </c>
      <c r="AJ255" s="36">
        <f t="shared" si="299"/>
        <v>3.6399894279875999</v>
      </c>
      <c r="AK255" s="36">
        <f t="shared" si="299"/>
        <v>3.790735950158278</v>
      </c>
      <c r="AL255" s="36">
        <f t="shared" si="299"/>
        <v>3.9477254887981323</v>
      </c>
      <c r="AM255" s="36">
        <f t="shared" si="299"/>
        <v>4.1112165921912176</v>
      </c>
      <c r="AN255" s="36">
        <f t="shared" si="299"/>
        <v>4.2814785161402238</v>
      </c>
      <c r="AO255" s="36">
        <f t="shared" si="299"/>
        <v>4.4587916674076542</v>
      </c>
      <c r="AP255" s="36">
        <f t="shared" si="299"/>
        <v>4.6434480655216737</v>
      </c>
      <c r="AQ255" s="36">
        <f t="shared" si="299"/>
        <v>4.8357518237071879</v>
      </c>
      <c r="AR255" s="36">
        <f t="shared" si="299"/>
        <v>5.0360196497341967</v>
      </c>
      <c r="AS255" s="36">
        <f t="shared" si="299"/>
        <v>5.244581367508288</v>
      </c>
      <c r="AT255" s="36">
        <f t="shared" si="299"/>
        <v>5.4617804602622755</v>
      </c>
      <c r="AU255" s="36">
        <f t="shared" si="299"/>
        <v>5.6879746362435766</v>
      </c>
      <c r="AV255" s="36">
        <f t="shared" si="299"/>
        <v>5.9235364178289673</v>
      </c>
      <c r="AW255" s="36">
        <f t="shared" si="297"/>
        <v>6.1688537550369356</v>
      </c>
      <c r="AX255" s="36">
        <f t="shared" si="297"/>
        <v>6.4243306644480338</v>
      </c>
      <c r="AY255" s="36">
        <f t="shared" si="297"/>
        <v>6.6903878945854833</v>
      </c>
      <c r="AZ255" s="36">
        <f t="shared" si="297"/>
        <v>6.9674636188518457</v>
      </c>
      <c r="BA255" s="36">
        <f t="shared" si="297"/>
        <v>7.2560141571629746</v>
      </c>
      <c r="BB255" s="36">
        <f t="shared" si="297"/>
        <v>7.5565147274677207</v>
      </c>
      <c r="BC255" s="36">
        <f t="shared" si="297"/>
        <v>7.869460228391068</v>
      </c>
      <c r="BD255" s="36">
        <f t="shared" si="297"/>
        <v>8.1953660542896536</v>
      </c>
      <c r="BE255" s="36">
        <f t="shared" si="297"/>
        <v>8.5347689440620034</v>
      </c>
      <c r="BF255" s="36">
        <f t="shared" si="297"/>
        <v>8.8882278651113857</v>
      </c>
      <c r="BG255" s="36">
        <f t="shared" si="297"/>
        <v>9.2563249339171065</v>
      </c>
      <c r="BH255" s="36">
        <f t="shared" si="297"/>
        <v>9.6396663747303482</v>
      </c>
      <c r="BI255" s="36">
        <f t="shared" si="297"/>
        <v>10.03888351797343</v>
      </c>
      <c r="BJ255" s="36">
        <f t="shared" si="297"/>
        <v>10.45463383998678</v>
      </c>
      <c r="BK255" s="36">
        <f t="shared" si="297"/>
        <v>10.88760204583599</v>
      </c>
      <c r="BL255" s="36">
        <f t="shared" si="284"/>
        <v>11.338501196962241</v>
      </c>
      <c r="BM255" s="36">
        <f t="shared" si="300"/>
        <v>11.808073885533233</v>
      </c>
      <c r="BN255" s="36">
        <f t="shared" si="300"/>
        <v>12.297093457428705</v>
      </c>
      <c r="BO255" s="36">
        <f t="shared" si="300"/>
        <v>12.806365285874655</v>
      </c>
      <c r="BP255" s="36">
        <f t="shared" si="300"/>
        <v>13.336728097823865</v>
      </c>
      <c r="BQ255" s="36">
        <f t="shared" si="300"/>
        <v>13.889055355267141</v>
      </c>
      <c r="BR255" s="36">
        <f t="shared" si="300"/>
        <v>14.464256693750173</v>
      </c>
      <c r="BS255" s="36">
        <f t="shared" si="300"/>
        <v>15.06327942046514</v>
      </c>
      <c r="BT255" s="36">
        <f t="shared" si="300"/>
        <v>15.687110074384281</v>
      </c>
      <c r="BU255" s="36">
        <f t="shared" si="300"/>
        <v>16.336776051004829</v>
      </c>
      <c r="BV255" s="36">
        <f t="shared" si="300"/>
        <v>17.013347294381141</v>
      </c>
      <c r="BW255" s="36">
        <f t="shared" si="300"/>
        <v>17.71793805923064</v>
      </c>
      <c r="BX255" s="36">
        <f t="shared" si="300"/>
        <v>18.451708746015616</v>
      </c>
      <c r="BY255" s="36">
        <f t="shared" si="300"/>
        <v>19.215867812023102</v>
      </c>
      <c r="BZ255" s="36">
        <f t="shared" si="300"/>
        <v>20.011673761590224</v>
      </c>
      <c r="CA255" s="36">
        <f t="shared" si="300"/>
        <v>20.840437218752719</v>
      </c>
      <c r="CB255" s="36">
        <f t="shared" si="300"/>
        <v>21.70352308573014</v>
      </c>
      <c r="CC255" s="36">
        <f t="shared" si="298"/>
        <v>22.602352790802563</v>
      </c>
      <c r="CD255" s="36">
        <f t="shared" si="298"/>
        <v>23.538406629280857</v>
      </c>
      <c r="CE255" s="36">
        <f t="shared" si="298"/>
        <v>24.513226201425891</v>
      </c>
      <c r="CF255" s="36">
        <f t="shared" si="298"/>
        <v>25.528416951331739</v>
      </c>
      <c r="CG255" s="36">
        <f t="shared" si="298"/>
        <v>26.585650810954188</v>
      </c>
      <c r="CH255" s="36">
        <f t="shared" si="298"/>
        <v>27.686668953639042</v>
      </c>
      <c r="CI255" s="36">
        <f t="shared" si="298"/>
        <v>28.833284661685045</v>
      </c>
      <c r="CJ255" s="36">
        <f t="shared" si="298"/>
        <v>30.027386312664063</v>
      </c>
      <c r="CK255" s="36">
        <f t="shared" si="298"/>
        <v>31.270940489416727</v>
      </c>
      <c r="CL255" s="36">
        <f t="shared" si="298"/>
        <v>32.56599521884543</v>
      </c>
      <c r="CM255" s="36">
        <f t="shared" si="298"/>
        <v>33.914683344838686</v>
      </c>
      <c r="CN255" s="36">
        <f t="shared" si="298"/>
        <v>35.31922604088183</v>
      </c>
      <c r="CO255" s="36">
        <f t="shared" si="298"/>
        <v>36.781936468138902</v>
      </c>
      <c r="CP255" s="36">
        <f t="shared" si="298"/>
        <v>38.305223585030397</v>
      </c>
      <c r="CQ255" s="36">
        <f t="shared" si="298"/>
        <v>39.891596114580842</v>
      </c>
      <c r="CR255" s="36">
        <f t="shared" si="286"/>
        <v>41.543666676070089</v>
      </c>
      <c r="CS255" s="36">
        <f t="shared" si="296"/>
        <v>43.264156087792848</v>
      </c>
      <c r="CT255" s="36">
        <f t="shared" si="296"/>
        <v>45.055897848012691</v>
      </c>
      <c r="CU255" s="36">
        <f t="shared" si="296"/>
        <v>46.921842801490278</v>
      </c>
      <c r="CV255" s="36">
        <f t="shared" si="296"/>
        <v>48.865063999271186</v>
      </c>
      <c r="CW255" s="36">
        <f t="shared" si="296"/>
        <v>50.888761759736994</v>
      </c>
      <c r="CX255" s="36">
        <f t="shared" si="296"/>
        <v>52.996268939254733</v>
      </c>
      <c r="CY255" s="36">
        <f t="shared" si="296"/>
        <v>55.191056421105017</v>
      </c>
      <c r="CZ255" s="36">
        <f t="shared" si="296"/>
        <v>57.476738831728653</v>
      </c>
      <c r="DA255" s="36">
        <f t="shared" si="296"/>
        <v>59.857080493705851</v>
      </c>
      <c r="DB255" s="36">
        <f t="shared" si="296"/>
        <v>62.336001625272175</v>
      </c>
      <c r="DC255" s="36">
        <f t="shared" si="296"/>
        <v>64.917584796581181</v>
      </c>
      <c r="DD255" s="36">
        <f t="shared" si="296"/>
        <v>67.606081653346777</v>
      </c>
      <c r="DE255" s="36">
        <f t="shared" si="296"/>
        <v>70.405919918938466</v>
      </c>
      <c r="DF255" s="36">
        <f t="shared" si="296"/>
        <v>73.321710686461373</v>
      </c>
      <c r="DG255" s="36">
        <f t="shared" si="296"/>
        <v>76.358256012830466</v>
      </c>
      <c r="DH255" s="36">
        <f t="shared" si="296"/>
        <v>79.520556827345814</v>
      </c>
      <c r="DI255" s="36">
        <f t="shared" si="293"/>
        <v>82.813821167793506</v>
      </c>
      <c r="DJ255" s="36">
        <f t="shared" si="293"/>
        <v>86.243472757636496</v>
      </c>
      <c r="DK255" s="36">
        <f t="shared" si="293"/>
        <v>89.815159938421246</v>
      </c>
      <c r="DL255" s="36">
        <f t="shared" si="293"/>
        <v>93.534764972111006</v>
      </c>
      <c r="DM255" s="36">
        <f t="shared" si="293"/>
        <v>97.408413728665991</v>
      </c>
      <c r="DN255" s="36">
        <f t="shared" si="293"/>
        <v>101.44248577482495</v>
      </c>
      <c r="DO255" s="36">
        <f t="shared" si="293"/>
        <v>105.64362488070353</v>
      </c>
      <c r="DP255" s="36">
        <f t="shared" si="293"/>
        <v>110.01874996151297</v>
      </c>
      <c r="DQ255" s="36">
        <f t="shared" si="293"/>
        <v>114.57506647241905</v>
      </c>
      <c r="DR255" s="36">
        <f t="shared" si="293"/>
        <v>119.32007827530779</v>
      </c>
      <c r="DS255" s="36">
        <f t="shared" si="293"/>
        <v>124.26159999700137</v>
      </c>
      <c r="DT255" s="36">
        <f t="shared" si="293"/>
        <v>129.40776989927716</v>
      </c>
      <c r="DU255" s="36">
        <f t="shared" si="293"/>
        <v>134.76706328188581</v>
      </c>
      <c r="DV255" s="36">
        <f t="shared" si="293"/>
        <v>140.34830644064181</v>
      </c>
      <c r="DW255" s="36">
        <f t="shared" si="293"/>
        <v>146.16069120357452</v>
      </c>
      <c r="DX255" s="36">
        <f t="shared" si="290"/>
        <v>152.21379006907932</v>
      </c>
      <c r="DY255" s="36">
        <f t="shared" si="290"/>
        <v>158.51757197100014</v>
      </c>
      <c r="DZ255" s="36">
        <f t="shared" si="290"/>
        <v>165.08241869660711</v>
      </c>
      <c r="EA255" s="36">
        <f t="shared" si="290"/>
        <v>171.91914198450837</v>
      </c>
      <c r="EB255" s="36">
        <f t="shared" si="290"/>
        <v>179.03900133065477</v>
      </c>
      <c r="EC255" s="36">
        <f t="shared" si="290"/>
        <v>186.45372253176248</v>
      </c>
      <c r="ED255" s="36">
        <f t="shared" si="290"/>
        <v>194.17551699669286</v>
      </c>
      <c r="EE255" s="36">
        <f t="shared" si="290"/>
        <v>202.21710185759386</v>
      </c>
      <c r="EF255" s="36">
        <f t="shared" si="290"/>
        <v>210.59172091392421</v>
      </c>
      <c r="EG255" s="36">
        <f t="shared" si="290"/>
        <v>219.31316644385342</v>
      </c>
      <c r="EH255" s="36">
        <f t="shared" si="290"/>
        <v>228.39580191895914</v>
      </c>
      <c r="EI255" s="36">
        <f t="shared" si="290"/>
        <v>237.85458565963089</v>
      </c>
      <c r="EJ255" s="36">
        <f t="shared" si="290"/>
        <v>247.70509547013879</v>
      </c>
      <c r="EK255" s="36">
        <f t="shared" si="290"/>
        <v>257.96355429393907</v>
      </c>
      <c r="EL255" s="36">
        <f t="shared" si="290"/>
        <v>268.64685693146822</v>
      </c>
      <c r="EM255" s="36">
        <f t="shared" si="290"/>
        <v>279.77259786442801</v>
      </c>
      <c r="EN255" s="36">
        <f t="shared" si="288"/>
        <v>291.3591002323854</v>
      </c>
      <c r="EO255" s="36">
        <f t="shared" si="288"/>
        <v>303.42544600940937</v>
      </c>
      <c r="EP255" s="36">
        <f t="shared" si="288"/>
        <v>315.99150743044299</v>
      </c>
      <c r="EQ255" s="36">
        <f t="shared" si="288"/>
        <v>329.07797971916733</v>
      </c>
      <c r="ER255" s="36">
        <f t="shared" si="288"/>
        <v>342.70641517125688</v>
      </c>
      <c r="ES255" s="36">
        <f t="shared" si="288"/>
        <v>356.89925864915926</v>
      </c>
      <c r="ET255" s="36">
        <f t="shared" si="288"/>
        <v>371.67988454685548</v>
      </c>
      <c r="EU255" s="36">
        <f t="shared" si="288"/>
        <v>387.0726352854789</v>
      </c>
      <c r="EV255" s="36">
        <f t="shared" si="288"/>
        <v>403.10286140319164</v>
      </c>
      <c r="EW255" s="36">
        <f t="shared" si="288"/>
        <v>419.79696330534335</v>
      </c>
      <c r="EX255" s="36">
        <f t="shared" si="288"/>
        <v>437.1824347436708</v>
      </c>
      <c r="EY255" s="36">
        <f t="shared" si="288"/>
        <v>455.28790809614509</v>
      </c>
      <c r="EZ255" s="36">
        <f t="shared" si="288"/>
        <v>474.14320152203879</v>
      </c>
      <c r="FA255" s="36">
        <f t="shared" si="288"/>
        <v>493.77936806987242</v>
      </c>
      <c r="FB255" s="36">
        <f t="shared" si="288"/>
        <v>514.22874681911799</v>
      </c>
      <c r="FC255" s="36">
        <f t="shared" si="281"/>
        <v>535.52501613988488</v>
      </c>
      <c r="FD255" s="36">
        <f t="shared" si="281"/>
        <v>557.70324915830201</v>
      </c>
      <c r="FE255" s="36">
        <f t="shared" si="294"/>
        <v>580.79997151894383</v>
      </c>
      <c r="FF255" s="36">
        <f t="shared" si="294"/>
        <v>604.85322153942923</v>
      </c>
      <c r="FG255" s="36">
        <f t="shared" si="294"/>
        <v>629.90261285626309</v>
      </c>
      <c r="FH255" s="36">
        <f t="shared" si="294"/>
        <v>655.98939966509226</v>
      </c>
      <c r="FI255" s="36">
        <f t="shared" si="294"/>
        <v>683.15654466282228</v>
      </c>
      <c r="FJ255" s="36">
        <f t="shared" si="294"/>
        <v>711.44878980348835</v>
      </c>
      <c r="FK255" s="36">
        <f t="shared" si="294"/>
        <v>740.91272998440991</v>
      </c>
      <c r="FL255" s="36">
        <f t="shared" si="294"/>
        <v>771.59688978398412</v>
      </c>
      <c r="FM255" s="36">
        <f t="shared" si="294"/>
        <v>803.55180337749789</v>
      </c>
      <c r="FN255" s="36">
        <f t="shared" si="294"/>
        <v>836.83009776257347</v>
      </c>
      <c r="FO255" s="36">
        <f t="shared" si="294"/>
        <v>871.48657943131252</v>
      </c>
      <c r="FP255" s="36">
        <f t="shared" si="294"/>
        <v>907.57832463188072</v>
      </c>
      <c r="FQ255" s="36">
        <f t="shared" si="294"/>
        <v>945.16477336818525</v>
      </c>
      <c r="FR255" s="36">
        <f t="shared" si="294"/>
        <v>984.30782729245516</v>
      </c>
      <c r="FS255" s="36">
        <f t="shared" si="294"/>
        <v>1025.0719516519448</v>
      </c>
      <c r="FT255" s="36">
        <f t="shared" si="294"/>
        <v>1067.5242814576584</v>
      </c>
      <c r="FU255" s="36">
        <f t="shared" si="291"/>
        <v>1111.7347320499457</v>
      </c>
      <c r="FV255" s="36">
        <f t="shared" si="291"/>
        <v>1157.776114243062</v>
      </c>
      <c r="FW255" s="36">
        <f t="shared" si="291"/>
        <v>1205.724254238324</v>
      </c>
      <c r="FX255" s="36">
        <f t="shared" si="291"/>
        <v>1255.6581185033497</v>
      </c>
      <c r="FY255" s="36">
        <f t="shared" si="291"/>
        <v>1307.6599438230471</v>
      </c>
      <c r="FZ255" s="36">
        <f t="shared" si="291"/>
        <v>1361.8153727365345</v>
      </c>
      <c r="GA255" s="36">
        <f t="shared" si="291"/>
        <v>1418.2135945830451</v>
      </c>
      <c r="GB255" s="36">
        <f t="shared" si="291"/>
        <v>1476.9474923891071</v>
      </c>
      <c r="GC255" s="36">
        <f t="shared" si="291"/>
        <v>1538.1137958389093</v>
      </c>
      <c r="GD255" s="36">
        <f t="shared" si="291"/>
        <v>1601.8132405797817</v>
      </c>
      <c r="GE255" s="36">
        <f t="shared" si="291"/>
        <v>1668.1507341251524</v>
      </c>
      <c r="GF255" s="36">
        <f t="shared" si="291"/>
        <v>1737.2355286282113</v>
      </c>
      <c r="GG255" s="36">
        <f t="shared" si="291"/>
        <v>1809.1814008108197</v>
      </c>
      <c r="GH255" s="36">
        <f t="shared" si="291"/>
        <v>1884.1068393439987</v>
      </c>
      <c r="GI255" s="36">
        <f t="shared" si="289"/>
        <v>1962.1352399885907</v>
      </c>
      <c r="GJ255" s="36">
        <f t="shared" si="287"/>
        <v>2043.3951088174779</v>
      </c>
      <c r="GK255" s="36">
        <f t="shared" si="287"/>
        <v>2128.0202738540447</v>
      </c>
      <c r="GL255" s="36">
        <f t="shared" si="287"/>
        <v>2216.1501054754358</v>
      </c>
      <c r="GM255" s="36">
        <f t="shared" si="287"/>
        <v>2307.9297459435952</v>
      </c>
      <c r="GN255" s="36">
        <f t="shared" si="287"/>
        <v>2403.5103484421029</v>
      </c>
      <c r="GO255" s="36">
        <f t="shared" si="287"/>
        <v>2503.0493260124836</v>
      </c>
      <c r="GP255" s="36">
        <f t="shared" si="287"/>
        <v>2606.7106107999643</v>
      </c>
      <c r="GQ255" s="36">
        <f t="shared" si="287"/>
        <v>2714.6649240356337</v>
      </c>
      <c r="GR255" s="36">
        <f t="shared" si="287"/>
        <v>2827.0900571996449</v>
      </c>
      <c r="GS255" s="36">
        <f t="shared" si="287"/>
        <v>2944.1711648285104</v>
      </c>
      <c r="GT255" s="36">
        <f t="shared" si="287"/>
        <v>3066.1010694487177</v>
      </c>
      <c r="GU255" s="36">
        <f t="shared" si="287"/>
        <v>3193.0805791388666</v>
      </c>
      <c r="GV255" s="36">
        <f t="shared" si="287"/>
        <v>3325.3188182433232</v>
      </c>
      <c r="GW255" s="36">
        <f t="shared" si="287"/>
        <v>3463.0335717820517</v>
      </c>
      <c r="GX255" s="36">
        <f t="shared" si="287"/>
        <v>3606.4516441238329</v>
      </c>
      <c r="GY255" s="36">
        <f t="shared" ref="GY255:HM255" si="301">IFERROR(GX255*(1+$P255),"n/a")</f>
        <v>3755.8092325135767</v>
      </c>
      <c r="GZ255" s="36">
        <f t="shared" si="301"/>
        <v>3911.3523160688933</v>
      </c>
      <c r="HA255" s="36">
        <f t="shared" si="301"/>
        <v>4073.3370608865698</v>
      </c>
      <c r="HB255" s="36">
        <f t="shared" si="301"/>
        <v>4242.0302419261252</v>
      </c>
      <c r="HC255" s="36">
        <f t="shared" si="301"/>
        <v>4417.7096823652528</v>
      </c>
      <c r="HD255" s="36">
        <f t="shared" si="301"/>
        <v>4600.6647111507264</v>
      </c>
      <c r="HE255" s="36">
        <f t="shared" si="301"/>
        <v>4791.1966394983219</v>
      </c>
      <c r="HF255" s="36">
        <f t="shared" si="301"/>
        <v>4989.6192571265046</v>
      </c>
      <c r="HG255" s="36">
        <f t="shared" si="301"/>
        <v>5196.2593490411409</v>
      </c>
      <c r="HH255" s="36">
        <f t="shared" si="301"/>
        <v>5411.4572337223299</v>
      </c>
      <c r="HI255" s="36">
        <f t="shared" si="301"/>
        <v>5635.5673235997056</v>
      </c>
      <c r="HJ255" s="36">
        <f t="shared" si="301"/>
        <v>5868.9587087392629</v>
      </c>
      <c r="HK255" s="36">
        <f t="shared" si="301"/>
        <v>6112.0157647029901</v>
      </c>
      <c r="HL255" s="36">
        <f t="shared" si="301"/>
        <v>6365.1387855823987</v>
      </c>
      <c r="HM255" s="36">
        <f t="shared" si="301"/>
        <v>6628.7446432485067</v>
      </c>
    </row>
    <row r="256" spans="1:221" x14ac:dyDescent="0.25">
      <c r="A256" s="7" t="s">
        <v>509</v>
      </c>
      <c r="B256" s="16" t="s">
        <v>508</v>
      </c>
      <c r="C256" s="15">
        <v>522.80499999999995</v>
      </c>
      <c r="D256" s="15">
        <v>82.29</v>
      </c>
      <c r="E256" s="14">
        <f t="shared" si="241"/>
        <v>43021.623449999999</v>
      </c>
      <c r="F256" s="12">
        <f>IF(OR(G256="n/a",J256="n/a"),0%,E256/SUMIFS(E$13:E$515,G$13:G$515,"&lt;&gt;n/a",$J$13:$J$515,"&lt;&gt;n/a"))</f>
        <v>1.5033279713366227E-3</v>
      </c>
      <c r="G256" s="13">
        <v>1.3124316441851986E-2</v>
      </c>
      <c r="H256" s="13">
        <f t="shared" si="255"/>
        <v>1.3911775428363107E-2</v>
      </c>
      <c r="I256" s="33">
        <f t="shared" si="256"/>
        <v>1.1448</v>
      </c>
      <c r="J256" s="13">
        <v>0.12</v>
      </c>
      <c r="K256" s="41">
        <f t="shared" si="242"/>
        <v>0.10690233333333331</v>
      </c>
      <c r="L256" s="1">
        <f t="shared" si="243"/>
        <v>9.380466666666662E-2</v>
      </c>
      <c r="M256" s="1">
        <f t="shared" si="244"/>
        <v>8.0706999999999932E-2</v>
      </c>
      <c r="N256" s="1">
        <f t="shared" si="245"/>
        <v>6.7609333333333244E-2</v>
      </c>
      <c r="O256" s="1">
        <f t="shared" si="246"/>
        <v>5.4511666666666549E-2</v>
      </c>
      <c r="P256" s="5">
        <v>4.141399999999984E-2</v>
      </c>
      <c r="Q256" s="1">
        <f t="shared" si="247"/>
        <v>6.5343719933424804E-2</v>
      </c>
      <c r="R256" s="12">
        <f t="shared" si="248"/>
        <v>9.8233041927103953E-5</v>
      </c>
      <c r="S256" s="12">
        <f t="shared" si="249"/>
        <v>1.5033279713366227E-3</v>
      </c>
      <c r="T256" s="7"/>
      <c r="U256" s="42">
        <f t="shared" si="250"/>
        <v>-82.29</v>
      </c>
      <c r="V256" s="36">
        <f t="shared" si="251"/>
        <v>1.2821760000000002</v>
      </c>
      <c r="W256" s="36">
        <f t="shared" si="252"/>
        <v>1.4360371200000004</v>
      </c>
      <c r="X256" s="36">
        <f t="shared" si="270"/>
        <v>1.6083615744000006</v>
      </c>
      <c r="Y256" s="36">
        <f t="shared" si="270"/>
        <v>1.8013649633280009</v>
      </c>
      <c r="Z256" s="36">
        <f t="shared" si="270"/>
        <v>2.0175287589273614</v>
      </c>
      <c r="AA256" s="36">
        <f t="shared" si="253"/>
        <v>2.2332072908238003</v>
      </c>
      <c r="AB256" s="36">
        <f t="shared" si="269"/>
        <v>2.4426925563370965</v>
      </c>
      <c r="AC256" s="36">
        <f t="shared" si="269"/>
        <v>2.639834944481394</v>
      </c>
      <c r="AD256" s="36">
        <f t="shared" si="269"/>
        <v>2.8183124251878175</v>
      </c>
      <c r="AE256" s="36">
        <f t="shared" si="269"/>
        <v>2.9719433326721805</v>
      </c>
      <c r="AF256" s="36">
        <f t="shared" si="254"/>
        <v>3.0950233938514655</v>
      </c>
      <c r="AG256" s="36">
        <f t="shared" si="299"/>
        <v>3.2232006926844297</v>
      </c>
      <c r="AH256" s="36">
        <f t="shared" si="299"/>
        <v>3.3566863261712623</v>
      </c>
      <c r="AI256" s="36">
        <f t="shared" si="299"/>
        <v>3.4957001336833184</v>
      </c>
      <c r="AJ256" s="36">
        <f t="shared" si="299"/>
        <v>3.6404710590196787</v>
      </c>
      <c r="AK256" s="36">
        <f t="shared" si="299"/>
        <v>3.7912375274579193</v>
      </c>
      <c r="AL256" s="36">
        <f t="shared" si="299"/>
        <v>3.9482478384200608</v>
      </c>
      <c r="AM256" s="36">
        <f t="shared" si="299"/>
        <v>4.1117605744003889</v>
      </c>
      <c r="AN256" s="36">
        <f t="shared" si="299"/>
        <v>4.2820450268286061</v>
      </c>
      <c r="AO256" s="36">
        <f t="shared" si="299"/>
        <v>4.4593816395696857</v>
      </c>
      <c r="AP256" s="36">
        <f t="shared" si="299"/>
        <v>4.644062470790824</v>
      </c>
      <c r="AQ256" s="36">
        <f t="shared" si="299"/>
        <v>4.8363916739561548</v>
      </c>
      <c r="AR256" s="36">
        <f t="shared" si="299"/>
        <v>5.0366859987413743</v>
      </c>
      <c r="AS256" s="36">
        <f t="shared" si="299"/>
        <v>5.2452753126932485</v>
      </c>
      <c r="AT256" s="36">
        <f t="shared" si="299"/>
        <v>5.4625031444931258</v>
      </c>
      <c r="AU256" s="36">
        <f t="shared" si="299"/>
        <v>5.6887272497191637</v>
      </c>
      <c r="AV256" s="36">
        <f t="shared" si="299"/>
        <v>5.9243202000390323</v>
      </c>
      <c r="AW256" s="36">
        <f t="shared" si="297"/>
        <v>6.1696699968034476</v>
      </c>
      <c r="AX256" s="36">
        <f t="shared" si="297"/>
        <v>6.4251807100510643</v>
      </c>
      <c r="AY256" s="36">
        <f t="shared" si="297"/>
        <v>6.691273143977118</v>
      </c>
      <c r="AZ256" s="36">
        <f t="shared" si="297"/>
        <v>6.9683855299617852</v>
      </c>
      <c r="BA256" s="36">
        <f t="shared" si="297"/>
        <v>7.2569742482996213</v>
      </c>
      <c r="BB256" s="36">
        <f t="shared" si="297"/>
        <v>7.5575145798187009</v>
      </c>
      <c r="BC256" s="36">
        <f t="shared" si="297"/>
        <v>7.870501488627311</v>
      </c>
      <c r="BD256" s="36">
        <f t="shared" si="297"/>
        <v>8.1964504372773206</v>
      </c>
      <c r="BE256" s="36">
        <f t="shared" si="297"/>
        <v>8.535898235686723</v>
      </c>
      <c r="BF256" s="36">
        <f t="shared" si="297"/>
        <v>8.889403925219451</v>
      </c>
      <c r="BG256" s="36">
        <f t="shared" si="297"/>
        <v>9.2575496993784885</v>
      </c>
      <c r="BH256" s="36">
        <f t="shared" si="297"/>
        <v>9.6409418626285479</v>
      </c>
      <c r="BI256" s="36">
        <f t="shared" si="297"/>
        <v>10.040211828927445</v>
      </c>
      <c r="BJ256" s="36">
        <f t="shared" si="297"/>
        <v>10.456017161610644</v>
      </c>
      <c r="BK256" s="36">
        <f t="shared" si="297"/>
        <v>10.889042656341585</v>
      </c>
      <c r="BL256" s="36">
        <f t="shared" si="284"/>
        <v>11.340001468911314</v>
      </c>
      <c r="BM256" s="36">
        <f t="shared" si="300"/>
        <v>11.809636289744805</v>
      </c>
      <c r="BN256" s="36">
        <f t="shared" si="300"/>
        <v>12.298720567048294</v>
      </c>
      <c r="BO256" s="36">
        <f t="shared" si="300"/>
        <v>12.80805978061203</v>
      </c>
      <c r="BP256" s="36">
        <f t="shared" si="300"/>
        <v>13.338492768366295</v>
      </c>
      <c r="BQ256" s="36">
        <f t="shared" si="300"/>
        <v>13.890893107875415</v>
      </c>
      <c r="BR256" s="36">
        <f t="shared" si="300"/>
        <v>14.466170555044966</v>
      </c>
      <c r="BS256" s="36">
        <f t="shared" si="300"/>
        <v>15.065272542411597</v>
      </c>
      <c r="BT256" s="36">
        <f t="shared" si="300"/>
        <v>15.689185739483028</v>
      </c>
      <c r="BU256" s="36">
        <f t="shared" si="300"/>
        <v>16.338937677697974</v>
      </c>
      <c r="BV256" s="36">
        <f t="shared" si="300"/>
        <v>17.015598442682155</v>
      </c>
      <c r="BW256" s="36">
        <f t="shared" si="300"/>
        <v>17.720282436587389</v>
      </c>
      <c r="BX256" s="36">
        <f t="shared" si="300"/>
        <v>18.454150213416217</v>
      </c>
      <c r="BY256" s="36">
        <f t="shared" si="300"/>
        <v>19.218410390354634</v>
      </c>
      <c r="BZ256" s="36">
        <f t="shared" si="300"/>
        <v>20.014321638260778</v>
      </c>
      <c r="CA256" s="36">
        <f t="shared" si="300"/>
        <v>20.843194754587707</v>
      </c>
      <c r="CB256" s="36">
        <f t="shared" si="300"/>
        <v>21.706394822154198</v>
      </c>
      <c r="CC256" s="36">
        <f t="shared" si="298"/>
        <v>22.605343457318888</v>
      </c>
      <c r="CD256" s="36">
        <f t="shared" si="298"/>
        <v>23.541521151260287</v>
      </c>
      <c r="CE256" s="36">
        <f t="shared" si="298"/>
        <v>24.516469708218576</v>
      </c>
      <c r="CF256" s="36">
        <f t="shared" si="298"/>
        <v>25.531794784714737</v>
      </c>
      <c r="CG256" s="36">
        <f t="shared" si="298"/>
        <v>26.589168533928909</v>
      </c>
      <c r="CH256" s="36">
        <f t="shared" si="298"/>
        <v>27.690332359593036</v>
      </c>
      <c r="CI256" s="36">
        <f t="shared" si="298"/>
        <v>28.837099783933219</v>
      </c>
      <c r="CJ256" s="36">
        <f t="shared" si="298"/>
        <v>30.031359434385024</v>
      </c>
      <c r="CK256" s="36">
        <f t="shared" si="298"/>
        <v>31.275078154000642</v>
      </c>
      <c r="CL256" s="36">
        <f t="shared" si="298"/>
        <v>32.570304240670417</v>
      </c>
      <c r="CM256" s="36">
        <f t="shared" si="298"/>
        <v>33.919170820493534</v>
      </c>
      <c r="CN256" s="36">
        <f t="shared" si="298"/>
        <v>35.323899360853446</v>
      </c>
      <c r="CO256" s="36">
        <f t="shared" si="298"/>
        <v>36.786803328983822</v>
      </c>
      <c r="CP256" s="36">
        <f t="shared" si="298"/>
        <v>38.310292002050353</v>
      </c>
      <c r="CQ256" s="36">
        <f t="shared" si="298"/>
        <v>39.896874435023257</v>
      </c>
      <c r="CR256" s="36">
        <f t="shared" si="286"/>
        <v>41.549163592875303</v>
      </c>
      <c r="CS256" s="36">
        <f t="shared" si="296"/>
        <v>43.269880653910633</v>
      </c>
      <c r="CT256" s="36">
        <f t="shared" si="296"/>
        <v>45.061859491311679</v>
      </c>
      <c r="CU256" s="36">
        <f t="shared" si="296"/>
        <v>46.928051340284853</v>
      </c>
      <c r="CV256" s="36">
        <f t="shared" si="296"/>
        <v>48.871529658491404</v>
      </c>
      <c r="CW256" s="36">
        <f t="shared" si="296"/>
        <v>50.895495187768162</v>
      </c>
      <c r="CX256" s="36">
        <f t="shared" si="296"/>
        <v>53.003281225474382</v>
      </c>
      <c r="CY256" s="36">
        <f t="shared" si="296"/>
        <v>55.198359114146172</v>
      </c>
      <c r="CZ256" s="36">
        <f t="shared" si="296"/>
        <v>57.484343958499416</v>
      </c>
      <c r="DA256" s="36">
        <f t="shared" si="296"/>
        <v>59.865000579196703</v>
      </c>
      <c r="DB256" s="36">
        <f t="shared" si="296"/>
        <v>62.344249713183544</v>
      </c>
      <c r="DC256" s="36">
        <f t="shared" si="296"/>
        <v>64.926174470805321</v>
      </c>
      <c r="DD256" s="36">
        <f t="shared" si="296"/>
        <v>67.615027060339244</v>
      </c>
      <c r="DE256" s="36">
        <f t="shared" si="296"/>
        <v>70.41523579101613</v>
      </c>
      <c r="DF256" s="36">
        <f t="shared" si="296"/>
        <v>73.331412366065265</v>
      </c>
      <c r="DG256" s="36">
        <f t="shared" si="296"/>
        <v>76.368359477793476</v>
      </c>
      <c r="DH256" s="36">
        <f t="shared" si="296"/>
        <v>79.531078717206796</v>
      </c>
      <c r="DI256" s="36">
        <f t="shared" si="293"/>
        <v>82.824778811201185</v>
      </c>
      <c r="DJ256" s="36">
        <f t="shared" si="293"/>
        <v>86.254884200888256</v>
      </c>
      <c r="DK256" s="36">
        <f t="shared" si="293"/>
        <v>89.827043975183827</v>
      </c>
      <c r="DL256" s="36">
        <f t="shared" si="293"/>
        <v>93.547141174372072</v>
      </c>
      <c r="DM256" s="36">
        <f t="shared" si="293"/>
        <v>97.421302478967505</v>
      </c>
      <c r="DN256" s="36">
        <f t="shared" si="293"/>
        <v>101.45590829983145</v>
      </c>
      <c r="DO256" s="36">
        <f t="shared" si="293"/>
        <v>105.65760328616065</v>
      </c>
      <c r="DP256" s="36">
        <f t="shared" si="293"/>
        <v>110.03330726865369</v>
      </c>
      <c r="DQ256" s="36">
        <f t="shared" si="293"/>
        <v>114.59022665587769</v>
      </c>
      <c r="DR256" s="36">
        <f t="shared" si="293"/>
        <v>119.33586630260419</v>
      </c>
      <c r="DS256" s="36">
        <f t="shared" si="293"/>
        <v>124.27804186966021</v>
      </c>
      <c r="DT256" s="36">
        <f t="shared" si="293"/>
        <v>129.4248926956503</v>
      </c>
      <c r="DU256" s="36">
        <f t="shared" si="293"/>
        <v>134.78489520174793</v>
      </c>
      <c r="DV256" s="36">
        <f t="shared" si="293"/>
        <v>140.36687685163309</v>
      </c>
      <c r="DW256" s="36">
        <f t="shared" si="293"/>
        <v>146.18003068956659</v>
      </c>
      <c r="DX256" s="36">
        <f t="shared" si="290"/>
        <v>152.23393048054427</v>
      </c>
      <c r="DY256" s="36">
        <f t="shared" si="290"/>
        <v>158.5385464774655</v>
      </c>
      <c r="DZ256" s="36">
        <f t="shared" si="290"/>
        <v>165.10426184128323</v>
      </c>
      <c r="EA256" s="36">
        <f t="shared" si="290"/>
        <v>171.9418897411781</v>
      </c>
      <c r="EB256" s="36">
        <f t="shared" si="290"/>
        <v>179.06269116291924</v>
      </c>
      <c r="EC256" s="36">
        <f t="shared" si="290"/>
        <v>186.47839345474034</v>
      </c>
      <c r="ED256" s="36">
        <f t="shared" si="290"/>
        <v>194.20120964127491</v>
      </c>
      <c r="EE256" s="36">
        <f t="shared" si="290"/>
        <v>202.24385853735865</v>
      </c>
      <c r="EF256" s="36">
        <f t="shared" si="290"/>
        <v>210.61958569482479</v>
      </c>
      <c r="EG256" s="36">
        <f t="shared" si="290"/>
        <v>219.34218521679023</v>
      </c>
      <c r="EH256" s="36">
        <f t="shared" si="290"/>
        <v>228.42602247535834</v>
      </c>
      <c r="EI256" s="36">
        <f t="shared" si="290"/>
        <v>237.8860577701528</v>
      </c>
      <c r="EJ256" s="36">
        <f t="shared" si="290"/>
        <v>247.73787096664589</v>
      </c>
      <c r="EK256" s="36">
        <f t="shared" si="290"/>
        <v>257.99768715485851</v>
      </c>
      <c r="EL256" s="36">
        <f t="shared" si="290"/>
        <v>268.68240337068977</v>
      </c>
      <c r="EM256" s="36">
        <f t="shared" si="290"/>
        <v>279.80961642388348</v>
      </c>
      <c r="EN256" s="36">
        <f t="shared" si="288"/>
        <v>291.39765187846217</v>
      </c>
      <c r="EO256" s="36">
        <f t="shared" si="288"/>
        <v>303.46559423335674</v>
      </c>
      <c r="EP256" s="36">
        <f t="shared" si="288"/>
        <v>316.03331835293693</v>
      </c>
      <c r="EQ256" s="36">
        <f t="shared" si="288"/>
        <v>329.1215221992054</v>
      </c>
      <c r="ER256" s="36">
        <f t="shared" si="288"/>
        <v>342.75176091956325</v>
      </c>
      <c r="ES256" s="36">
        <f t="shared" si="288"/>
        <v>356.94648234628602</v>
      </c>
      <c r="ET256" s="36">
        <f t="shared" si="288"/>
        <v>371.72906396617503</v>
      </c>
      <c r="EU256" s="36">
        <f t="shared" si="288"/>
        <v>387.12385142127016</v>
      </c>
      <c r="EV256" s="36">
        <f t="shared" si="288"/>
        <v>403.15619860403058</v>
      </c>
      <c r="EW256" s="36">
        <f t="shared" si="288"/>
        <v>419.85250941301786</v>
      </c>
      <c r="EX256" s="36">
        <f t="shared" si="288"/>
        <v>437.24028123784854</v>
      </c>
      <c r="EY256" s="36">
        <f t="shared" si="288"/>
        <v>455.34815024503274</v>
      </c>
      <c r="EZ256" s="36">
        <f t="shared" si="288"/>
        <v>474.20593853928045</v>
      </c>
      <c r="FA256" s="36">
        <f t="shared" si="288"/>
        <v>493.84470327794611</v>
      </c>
      <c r="FB256" s="36">
        <f t="shared" si="288"/>
        <v>514.29678781949895</v>
      </c>
      <c r="FC256" s="36">
        <f t="shared" si="281"/>
        <v>535.59587499025554</v>
      </c>
      <c r="FD256" s="36">
        <f t="shared" si="281"/>
        <v>557.77704255710194</v>
      </c>
      <c r="FE256" s="36">
        <f t="shared" si="294"/>
        <v>580.87682099756171</v>
      </c>
      <c r="FF256" s="36">
        <f t="shared" si="294"/>
        <v>604.93325366235467</v>
      </c>
      <c r="FG256" s="36">
        <f t="shared" si="294"/>
        <v>629.98595942952738</v>
      </c>
      <c r="FH256" s="36">
        <f t="shared" si="294"/>
        <v>656.07619795334176</v>
      </c>
      <c r="FI256" s="36">
        <f t="shared" si="294"/>
        <v>683.2469376153814</v>
      </c>
      <c r="FJ256" s="36">
        <f t="shared" si="294"/>
        <v>711.54292628978465</v>
      </c>
      <c r="FK256" s="36">
        <f t="shared" si="294"/>
        <v>741.01076503914965</v>
      </c>
      <c r="FL256" s="36">
        <f t="shared" si="294"/>
        <v>771.69898486248087</v>
      </c>
      <c r="FM256" s="36">
        <f t="shared" si="294"/>
        <v>803.65812662157555</v>
      </c>
      <c r="FN256" s="36">
        <f t="shared" si="294"/>
        <v>836.9408242774814</v>
      </c>
      <c r="FO256" s="36">
        <f t="shared" si="294"/>
        <v>871.60189157410889</v>
      </c>
      <c r="FP256" s="36">
        <f t="shared" si="294"/>
        <v>907.69841231175894</v>
      </c>
      <c r="FQ256" s="36">
        <f t="shared" si="294"/>
        <v>945.28983435923794</v>
      </c>
      <c r="FR256" s="36">
        <f t="shared" si="294"/>
        <v>984.43806755939124</v>
      </c>
      <c r="FS256" s="36">
        <f t="shared" si="294"/>
        <v>1025.2075856892957</v>
      </c>
      <c r="FT256" s="36">
        <f t="shared" si="294"/>
        <v>1067.6655326430321</v>
      </c>
      <c r="FU256" s="36">
        <f t="shared" si="291"/>
        <v>1111.8818330119104</v>
      </c>
      <c r="FV256" s="36">
        <f t="shared" si="291"/>
        <v>1157.9293072442656</v>
      </c>
      <c r="FW256" s="36">
        <f t="shared" si="291"/>
        <v>1205.8837915744793</v>
      </c>
      <c r="FX256" s="36">
        <f t="shared" si="291"/>
        <v>1255.8242629187446</v>
      </c>
      <c r="FY256" s="36">
        <f t="shared" si="291"/>
        <v>1307.8329689432612</v>
      </c>
      <c r="FZ256" s="36">
        <f t="shared" si="291"/>
        <v>1361.9955635190772</v>
      </c>
      <c r="GA256" s="36">
        <f t="shared" si="291"/>
        <v>1418.4012477866561</v>
      </c>
      <c r="GB256" s="36">
        <f t="shared" si="291"/>
        <v>1477.1429170624924</v>
      </c>
      <c r="GC256" s="36">
        <f t="shared" si="291"/>
        <v>1538.3173138297182</v>
      </c>
      <c r="GD256" s="36">
        <f t="shared" si="291"/>
        <v>1602.0251870646618</v>
      </c>
      <c r="GE256" s="36">
        <f t="shared" si="291"/>
        <v>1668.3714581617576</v>
      </c>
      <c r="GF256" s="36">
        <f t="shared" si="291"/>
        <v>1737.4653937300684</v>
      </c>
      <c r="GG256" s="36">
        <f t="shared" si="291"/>
        <v>1809.4207855460052</v>
      </c>
      <c r="GH256" s="36">
        <f t="shared" si="291"/>
        <v>1884.3561379586072</v>
      </c>
      <c r="GI256" s="36">
        <f t="shared" si="289"/>
        <v>1962.3948630560246</v>
      </c>
      <c r="GJ256" s="36">
        <f t="shared" si="287"/>
        <v>2043.6654839146265</v>
      </c>
      <c r="GK256" s="36">
        <f t="shared" si="287"/>
        <v>2128.3018462654663</v>
      </c>
      <c r="GL256" s="36">
        <f t="shared" si="287"/>
        <v>2216.4433389267042</v>
      </c>
      <c r="GM256" s="36">
        <f t="shared" si="287"/>
        <v>2308.2351233650143</v>
      </c>
      <c r="GN256" s="36">
        <f t="shared" si="287"/>
        <v>2403.8283727640528</v>
      </c>
      <c r="GO256" s="36">
        <f t="shared" si="287"/>
        <v>2503.3805209937027</v>
      </c>
      <c r="GP256" s="36">
        <f t="shared" si="287"/>
        <v>2607.0555218901354</v>
      </c>
      <c r="GQ256" s="36">
        <f t="shared" si="287"/>
        <v>2715.024119273693</v>
      </c>
      <c r="GR256" s="36">
        <f t="shared" si="287"/>
        <v>2827.4641281492932</v>
      </c>
      <c r="GS256" s="36">
        <f t="shared" si="287"/>
        <v>2944.5607275524676</v>
      </c>
      <c r="GT256" s="36">
        <f t="shared" si="287"/>
        <v>3066.5067655233252</v>
      </c>
      <c r="GU256" s="36">
        <f t="shared" si="287"/>
        <v>3193.5030767107078</v>
      </c>
      <c r="GV256" s="36">
        <f t="shared" si="287"/>
        <v>3325.7588131296047</v>
      </c>
      <c r="GW256" s="36">
        <f t="shared" si="287"/>
        <v>3463.4917886165535</v>
      </c>
      <c r="GX256" s="36">
        <f t="shared" ref="GX256:HM271" si="302">IFERROR(GW256*(1+$P256),"n/a")</f>
        <v>3606.9288375503188</v>
      </c>
      <c r="GY256" s="36">
        <f t="shared" si="302"/>
        <v>3756.3061884286271</v>
      </c>
      <c r="GZ256" s="36">
        <f t="shared" si="302"/>
        <v>3911.8698529162098</v>
      </c>
      <c r="HA256" s="36">
        <f t="shared" si="302"/>
        <v>4073.876031004881</v>
      </c>
      <c r="HB256" s="36">
        <f t="shared" si="302"/>
        <v>4242.5915329529162</v>
      </c>
      <c r="HC256" s="36">
        <f t="shared" si="302"/>
        <v>4418.2942186986274</v>
      </c>
      <c r="HD256" s="36">
        <f t="shared" si="302"/>
        <v>4601.2734554718118</v>
      </c>
      <c r="HE256" s="36">
        <f t="shared" si="302"/>
        <v>4791.8305943567202</v>
      </c>
      <c r="HF256" s="36">
        <f t="shared" si="302"/>
        <v>4990.2794665914089</v>
      </c>
      <c r="HG256" s="36">
        <f t="shared" si="302"/>
        <v>5196.9469004208249</v>
      </c>
      <c r="HH256" s="36">
        <f t="shared" si="302"/>
        <v>5412.1732593548522</v>
      </c>
      <c r="HI256" s="36">
        <f t="shared" si="302"/>
        <v>5636.3130027177731</v>
      </c>
      <c r="HJ256" s="36">
        <f t="shared" si="302"/>
        <v>5869.7352694123265</v>
      </c>
      <c r="HK256" s="36">
        <f t="shared" si="302"/>
        <v>6112.8244858597673</v>
      </c>
      <c r="HL256" s="36">
        <f t="shared" si="302"/>
        <v>6365.9809991171624</v>
      </c>
      <c r="HM256" s="36">
        <f t="shared" si="302"/>
        <v>6629.6217362145999</v>
      </c>
    </row>
    <row r="257" spans="1:221" x14ac:dyDescent="0.25">
      <c r="A257" s="7" t="s">
        <v>507</v>
      </c>
      <c r="B257" s="16" t="s">
        <v>506</v>
      </c>
      <c r="C257" s="15">
        <v>443.14800000000002</v>
      </c>
      <c r="D257" s="15">
        <v>549.28</v>
      </c>
      <c r="E257" s="14">
        <f t="shared" si="241"/>
        <v>243412.33343999999</v>
      </c>
      <c r="F257" s="12">
        <f>IF(OR(G257="n/a",J257="n/a"),0%,E257/SUMIFS(E$13:E$515,G$13:G$515,"&lt;&gt;n/a",$J$13:$J$515,"&lt;&gt;n/a"))</f>
        <v>8.5056894669247717E-3</v>
      </c>
      <c r="G257" s="13">
        <v>7.4279056219050399E-3</v>
      </c>
      <c r="H257" s="13">
        <f t="shared" si="255"/>
        <v>7.8906641421497246E-3</v>
      </c>
      <c r="I257" s="33">
        <f t="shared" si="256"/>
        <v>4.3341840000000005</v>
      </c>
      <c r="J257" s="13">
        <v>0.1246</v>
      </c>
      <c r="K257" s="41">
        <f t="shared" si="242"/>
        <v>0.11073566666666665</v>
      </c>
      <c r="L257" s="1">
        <f t="shared" si="243"/>
        <v>9.6871333333333282E-2</v>
      </c>
      <c r="M257" s="1">
        <f t="shared" si="244"/>
        <v>8.3006999999999914E-2</v>
      </c>
      <c r="N257" s="1">
        <f t="shared" si="245"/>
        <v>6.9142666666666547E-2</v>
      </c>
      <c r="O257" s="1">
        <f t="shared" si="246"/>
        <v>5.5278333333333186E-2</v>
      </c>
      <c r="P257" s="5">
        <v>4.141399999999984E-2</v>
      </c>
      <c r="Q257" s="1">
        <f t="shared" si="247"/>
        <v>5.4589778944525769E-2</v>
      </c>
      <c r="R257" s="12">
        <f t="shared" si="248"/>
        <v>4.6432370777020452E-4</v>
      </c>
      <c r="S257" s="12">
        <f t="shared" si="249"/>
        <v>8.5056894669247717E-3</v>
      </c>
      <c r="T257" s="7"/>
      <c r="U257" s="42">
        <f t="shared" si="250"/>
        <v>-549.28</v>
      </c>
      <c r="V257" s="36">
        <f t="shared" si="251"/>
        <v>4.874223326400001</v>
      </c>
      <c r="W257" s="36">
        <f t="shared" si="252"/>
        <v>5.4815515528694414</v>
      </c>
      <c r="X257" s="36">
        <f t="shared" si="270"/>
        <v>6.1645528763569741</v>
      </c>
      <c r="Y257" s="36">
        <f t="shared" si="270"/>
        <v>6.9326561647510534</v>
      </c>
      <c r="Z257" s="36">
        <f t="shared" si="270"/>
        <v>7.7964651228790354</v>
      </c>
      <c r="AA257" s="36">
        <f t="shared" si="253"/>
        <v>8.6598118859044604</v>
      </c>
      <c r="AB257" s="36">
        <f t="shared" si="269"/>
        <v>9.4986994097078732</v>
      </c>
      <c r="AC257" s="36">
        <f t="shared" si="269"/>
        <v>10.287157951609492</v>
      </c>
      <c r="AD257" s="36">
        <f t="shared" si="269"/>
        <v>10.998439484804976</v>
      </c>
      <c r="AE257" s="36">
        <f t="shared" si="269"/>
        <v>11.606414888792518</v>
      </c>
      <c r="AF257" s="36">
        <f t="shared" si="254"/>
        <v>12.087082954996969</v>
      </c>
      <c r="AG257" s="36">
        <f t="shared" si="299"/>
        <v>12.587657408495211</v>
      </c>
      <c r="AH257" s="36">
        <f t="shared" si="299"/>
        <v>13.10896265241063</v>
      </c>
      <c r="AI257" s="36">
        <f t="shared" si="299"/>
        <v>13.651857231697562</v>
      </c>
      <c r="AJ257" s="36">
        <f t="shared" si="299"/>
        <v>14.217235247091082</v>
      </c>
      <c r="AK257" s="36">
        <f t="shared" si="299"/>
        <v>14.806027827614111</v>
      </c>
      <c r="AL257" s="36">
        <f t="shared" si="299"/>
        <v>15.419204664066919</v>
      </c>
      <c r="AM257" s="36">
        <f t="shared" si="299"/>
        <v>16.057775606024585</v>
      </c>
      <c r="AN257" s="36">
        <f t="shared" si="299"/>
        <v>16.722792324972485</v>
      </c>
      <c r="AO257" s="36">
        <f t="shared" si="299"/>
        <v>17.415350046318892</v>
      </c>
      <c r="AP257" s="36">
        <f t="shared" si="299"/>
        <v>18.13658935313714</v>
      </c>
      <c r="AQ257" s="36">
        <f t="shared" si="299"/>
        <v>18.88769806460796</v>
      </c>
      <c r="AR257" s="36">
        <f t="shared" si="299"/>
        <v>19.669913192255631</v>
      </c>
      <c r="AS257" s="36">
        <f t="shared" si="299"/>
        <v>20.484522977199703</v>
      </c>
      <c r="AT257" s="36">
        <f t="shared" si="299"/>
        <v>21.332869011777447</v>
      </c>
      <c r="AU257" s="36">
        <f t="shared" si="299"/>
        <v>22.216348449031194</v>
      </c>
      <c r="AV257" s="36">
        <f t="shared" si="299"/>
        <v>23.13641630369937</v>
      </c>
      <c r="AW257" s="36">
        <f t="shared" si="297"/>
        <v>24.094587848500773</v>
      </c>
      <c r="AX257" s="36">
        <f t="shared" si="297"/>
        <v>25.09244110965858</v>
      </c>
      <c r="AY257" s="36">
        <f t="shared" si="297"/>
        <v>26.131619465773976</v>
      </c>
      <c r="AZ257" s="36">
        <f t="shared" si="297"/>
        <v>27.213834354329535</v>
      </c>
      <c r="BA257" s="36">
        <f t="shared" si="297"/>
        <v>28.340868090279734</v>
      </c>
      <c r="BB257" s="36">
        <f t="shared" si="297"/>
        <v>29.514576801370573</v>
      </c>
      <c r="BC257" s="36">
        <f t="shared" si="297"/>
        <v>30.736893485022531</v>
      </c>
      <c r="BD257" s="36">
        <f t="shared" si="297"/>
        <v>32.009831191811251</v>
      </c>
      <c r="BE257" s="36">
        <f t="shared" si="297"/>
        <v>33.335486340788918</v>
      </c>
      <c r="BF257" s="36">
        <f t="shared" si="297"/>
        <v>34.716042172106349</v>
      </c>
      <c r="BG257" s="36">
        <f t="shared" si="297"/>
        <v>36.153772342621956</v>
      </c>
      <c r="BH257" s="36">
        <f t="shared" si="297"/>
        <v>37.651044670419296</v>
      </c>
      <c r="BI257" s="36">
        <f t="shared" si="297"/>
        <v>39.210325034400036</v>
      </c>
      <c r="BJ257" s="36">
        <f t="shared" si="297"/>
        <v>40.834181435374674</v>
      </c>
      <c r="BK257" s="36">
        <f t="shared" si="297"/>
        <v>42.525288225339274</v>
      </c>
      <c r="BL257" s="36">
        <f t="shared" si="284"/>
        <v>44.286430511903468</v>
      </c>
      <c r="BM257" s="36">
        <f t="shared" si="300"/>
        <v>46.120508745123431</v>
      </c>
      <c r="BN257" s="36">
        <f t="shared" si="300"/>
        <v>48.030543494293966</v>
      </c>
      <c r="BO257" s="36">
        <f t="shared" si="300"/>
        <v>50.019680422566651</v>
      </c>
      <c r="BP257" s="36">
        <f t="shared" si="300"/>
        <v>52.091195467586822</v>
      </c>
      <c r="BQ257" s="36">
        <f t="shared" si="300"/>
        <v>54.248500236681451</v>
      </c>
      <c r="BR257" s="36">
        <f t="shared" si="300"/>
        <v>56.495147625483369</v>
      </c>
      <c r="BS257" s="36">
        <f t="shared" si="300"/>
        <v>58.834837669245125</v>
      </c>
      <c r="BT257" s="36">
        <f t="shared" si="300"/>
        <v>61.271423636479234</v>
      </c>
      <c r="BU257" s="36">
        <f t="shared" si="300"/>
        <v>63.808918374960378</v>
      </c>
      <c r="BV257" s="36">
        <f t="shared" si="300"/>
        <v>66.45150092054098</v>
      </c>
      <c r="BW257" s="36">
        <f t="shared" si="300"/>
        <v>69.203523379664247</v>
      </c>
      <c r="BX257" s="36">
        <f t="shared" si="300"/>
        <v>72.069518096909647</v>
      </c>
      <c r="BY257" s="36">
        <f t="shared" si="300"/>
        <v>75.054205119375055</v>
      </c>
      <c r="BZ257" s="36">
        <f t="shared" si="300"/>
        <v>78.162499970188847</v>
      </c>
      <c r="CA257" s="36">
        <f t="shared" si="300"/>
        <v>81.399521743954239</v>
      </c>
      <c r="CB257" s="36">
        <f t="shared" si="300"/>
        <v>84.770601537458347</v>
      </c>
      <c r="CC257" s="36">
        <f t="shared" si="298"/>
        <v>88.281291229530638</v>
      </c>
      <c r="CD257" s="36">
        <f t="shared" si="298"/>
        <v>91.937372624510402</v>
      </c>
      <c r="CE257" s="36">
        <f t="shared" si="298"/>
        <v>95.744866974381864</v>
      </c>
      <c r="CF257" s="36">
        <f t="shared" si="298"/>
        <v>99.710044895258903</v>
      </c>
      <c r="CG257" s="36">
        <f t="shared" si="298"/>
        <v>103.83943669455114</v>
      </c>
      <c r="CH257" s="36">
        <f t="shared" si="298"/>
        <v>108.13984312581927</v>
      </c>
      <c r="CI257" s="36">
        <f t="shared" si="298"/>
        <v>112.61834658903193</v>
      </c>
      <c r="CJ257" s="36">
        <f t="shared" si="298"/>
        <v>117.28232279467008</v>
      </c>
      <c r="CK257" s="36">
        <f t="shared" si="298"/>
        <v>122.13945291088852</v>
      </c>
      <c r="CL257" s="36">
        <f t="shared" si="298"/>
        <v>127.19773621374004</v>
      </c>
      <c r="CM257" s="36">
        <f t="shared" si="298"/>
        <v>132.46550326129585</v>
      </c>
      <c r="CN257" s="36">
        <f t="shared" si="298"/>
        <v>137.95142961335912</v>
      </c>
      <c r="CO257" s="36">
        <f t="shared" si="298"/>
        <v>143.66455011936677</v>
      </c>
      <c r="CP257" s="36">
        <f t="shared" si="298"/>
        <v>149.6142737980102</v>
      </c>
      <c r="CQ257" s="36">
        <f t="shared" si="298"/>
        <v>155.81039933308097</v>
      </c>
      <c r="CR257" s="36">
        <f t="shared" si="286"/>
        <v>162.26313121106116</v>
      </c>
      <c r="CS257" s="36">
        <f t="shared" si="296"/>
        <v>168.98309652703603</v>
      </c>
      <c r="CT257" s="36">
        <f t="shared" si="296"/>
        <v>175.98136248660666</v>
      </c>
      <c r="CU257" s="36">
        <f t="shared" si="296"/>
        <v>183.26945463262695</v>
      </c>
      <c r="CV257" s="36">
        <f t="shared" si="296"/>
        <v>190.85937582678253</v>
      </c>
      <c r="CW257" s="36">
        <f t="shared" si="296"/>
        <v>198.76362601727286</v>
      </c>
      <c r="CX257" s="36">
        <f t="shared" si="296"/>
        <v>206.99522282515215</v>
      </c>
      <c r="CY257" s="36">
        <f t="shared" si="296"/>
        <v>215.56772298323298</v>
      </c>
      <c r="CZ257" s="36">
        <f t="shared" si="296"/>
        <v>224.49524466286056</v>
      </c>
      <c r="DA257" s="36">
        <f t="shared" si="296"/>
        <v>233.79249072532824</v>
      </c>
      <c r="DB257" s="36">
        <f t="shared" si="296"/>
        <v>243.47477293622694</v>
      </c>
      <c r="DC257" s="36">
        <f t="shared" si="296"/>
        <v>253.55803718260779</v>
      </c>
      <c r="DD257" s="36">
        <f t="shared" si="296"/>
        <v>264.05888973448828</v>
      </c>
      <c r="DE257" s="36">
        <f t="shared" si="296"/>
        <v>274.99462459395232</v>
      </c>
      <c r="DF257" s="36">
        <f t="shared" si="296"/>
        <v>286.38325197688624</v>
      </c>
      <c r="DG257" s="36">
        <f t="shared" si="296"/>
        <v>298.24352797425695</v>
      </c>
      <c r="DH257" s="36">
        <f t="shared" si="296"/>
        <v>310.5949854417828</v>
      </c>
      <c r="DI257" s="36">
        <f t="shared" si="293"/>
        <v>323.45796616886872</v>
      </c>
      <c r="DJ257" s="36">
        <f t="shared" si="293"/>
        <v>336.85365437978618</v>
      </c>
      <c r="DK257" s="36">
        <f t="shared" si="293"/>
        <v>350.80411162227057</v>
      </c>
      <c r="DL257" s="36">
        <f t="shared" si="293"/>
        <v>365.33231310099524</v>
      </c>
      <c r="DM257" s="36">
        <f t="shared" si="293"/>
        <v>380.46218551575981</v>
      </c>
      <c r="DN257" s="36">
        <f t="shared" si="293"/>
        <v>396.2186464667094</v>
      </c>
      <c r="DO257" s="36">
        <f t="shared" si="293"/>
        <v>412.62764549148164</v>
      </c>
      <c r="DP257" s="36">
        <f t="shared" si="293"/>
        <v>429.71620680186578</v>
      </c>
      <c r="DQ257" s="36">
        <f t="shared" si="293"/>
        <v>447.51247379035817</v>
      </c>
      <c r="DR257" s="36">
        <f t="shared" si="293"/>
        <v>466.04575537991201</v>
      </c>
      <c r="DS257" s="36">
        <f t="shared" si="293"/>
        <v>485.34657429321561</v>
      </c>
      <c r="DT257" s="36">
        <f t="shared" si="293"/>
        <v>505.44671732099476</v>
      </c>
      <c r="DU257" s="36">
        <f t="shared" si="293"/>
        <v>526.37928767212634</v>
      </c>
      <c r="DV257" s="36">
        <f t="shared" si="293"/>
        <v>548.17875949177972</v>
      </c>
      <c r="DW257" s="36">
        <f t="shared" si="293"/>
        <v>570.88103463737218</v>
      </c>
      <c r="DX257" s="36">
        <f t="shared" si="290"/>
        <v>594.52350180584426</v>
      </c>
      <c r="DY257" s="36">
        <f t="shared" si="290"/>
        <v>619.14509810963136</v>
      </c>
      <c r="DZ257" s="36">
        <f t="shared" si="290"/>
        <v>644.78637320274356</v>
      </c>
      <c r="EA257" s="36">
        <f t="shared" si="290"/>
        <v>671.48955606256186</v>
      </c>
      <c r="EB257" s="36">
        <f t="shared" si="290"/>
        <v>699.29862453733665</v>
      </c>
      <c r="EC257" s="36">
        <f t="shared" si="290"/>
        <v>728.25937777392585</v>
      </c>
      <c r="ED257" s="36">
        <f t="shared" si="290"/>
        <v>758.41951164505508</v>
      </c>
      <c r="EE257" s="36">
        <f t="shared" si="290"/>
        <v>789.82869730032326</v>
      </c>
      <c r="EF257" s="36">
        <f t="shared" si="290"/>
        <v>822.53866297031868</v>
      </c>
      <c r="EG257" s="36">
        <f t="shared" si="290"/>
        <v>856.60327915857135</v>
      </c>
      <c r="EH257" s="36">
        <f t="shared" si="290"/>
        <v>892.07864736164424</v>
      </c>
      <c r="EI257" s="36">
        <f t="shared" si="290"/>
        <v>929.02319246347929</v>
      </c>
      <c r="EJ257" s="36">
        <f t="shared" si="290"/>
        <v>967.49775895616165</v>
      </c>
      <c r="EK257" s="36">
        <f t="shared" si="290"/>
        <v>1007.565711145572</v>
      </c>
      <c r="EL257" s="36">
        <f t="shared" si="290"/>
        <v>1049.2930375069545</v>
      </c>
      <c r="EM257" s="36">
        <f t="shared" ref="EM257:FB264" si="303">IFERROR(EL257*(1+$P257),"n/a")</f>
        <v>1092.7484593622673</v>
      </c>
      <c r="EN257" s="36">
        <f t="shared" si="303"/>
        <v>1138.003544058296</v>
      </c>
      <c r="EO257" s="36">
        <f t="shared" si="303"/>
        <v>1185.1328228319262</v>
      </c>
      <c r="EP257" s="36">
        <f t="shared" si="303"/>
        <v>1234.2139135566874</v>
      </c>
      <c r="EQ257" s="36">
        <f t="shared" si="303"/>
        <v>1285.3276485727238</v>
      </c>
      <c r="ER257" s="36">
        <f t="shared" si="303"/>
        <v>1338.5582078107143</v>
      </c>
      <c r="ES257" s="36">
        <f t="shared" si="303"/>
        <v>1393.9932574289869</v>
      </c>
      <c r="ET257" s="36">
        <f t="shared" si="303"/>
        <v>1451.7240941921507</v>
      </c>
      <c r="EU257" s="36">
        <f t="shared" si="303"/>
        <v>1511.8457958290242</v>
      </c>
      <c r="EV257" s="36">
        <f t="shared" si="303"/>
        <v>1574.4573776174871</v>
      </c>
      <c r="EW257" s="36">
        <f t="shared" si="303"/>
        <v>1639.6619554541373</v>
      </c>
      <c r="EX257" s="36">
        <f t="shared" si="303"/>
        <v>1707.5669156773147</v>
      </c>
      <c r="EY257" s="36">
        <f t="shared" si="303"/>
        <v>1778.2840919231746</v>
      </c>
      <c r="EZ257" s="36">
        <f t="shared" si="303"/>
        <v>1851.9299493060807</v>
      </c>
      <c r="FA257" s="36">
        <f t="shared" si="303"/>
        <v>1928.6257762266425</v>
      </c>
      <c r="FB257" s="36">
        <f t="shared" si="303"/>
        <v>2008.4978841232924</v>
      </c>
      <c r="FC257" s="36">
        <f t="shared" si="281"/>
        <v>2091.677815496374</v>
      </c>
      <c r="FD257" s="36">
        <f t="shared" si="281"/>
        <v>2178.3025605473404</v>
      </c>
      <c r="FE257" s="36">
        <f t="shared" si="294"/>
        <v>2268.5147827898477</v>
      </c>
      <c r="FF257" s="36">
        <f t="shared" si="294"/>
        <v>2362.4630540043063</v>
      </c>
      <c r="FG257" s="36">
        <f t="shared" si="294"/>
        <v>2460.3020989228403</v>
      </c>
      <c r="FH257" s="36">
        <f t="shared" si="294"/>
        <v>2562.1930500476305</v>
      </c>
      <c r="FI257" s="36">
        <f t="shared" si="294"/>
        <v>2668.3037130223029</v>
      </c>
      <c r="FJ257" s="36">
        <f t="shared" si="294"/>
        <v>2778.8088429934082</v>
      </c>
      <c r="FK257" s="36">
        <f t="shared" si="294"/>
        <v>2893.8904324171367</v>
      </c>
      <c r="FL257" s="36">
        <f t="shared" si="294"/>
        <v>3013.7380107852596</v>
      </c>
      <c r="FM257" s="36">
        <f t="shared" si="294"/>
        <v>3138.5489567639197</v>
      </c>
      <c r="FN257" s="36">
        <f t="shared" si="294"/>
        <v>3268.5288232593402</v>
      </c>
      <c r="FO257" s="36">
        <f t="shared" si="294"/>
        <v>3403.891675945802</v>
      </c>
      <c r="FP257" s="36">
        <f t="shared" si="294"/>
        <v>3544.8604458134209</v>
      </c>
      <c r="FQ257" s="36">
        <f t="shared" si="294"/>
        <v>3691.6672963163373</v>
      </c>
      <c r="FR257" s="36">
        <f t="shared" si="294"/>
        <v>3844.5540057259814</v>
      </c>
      <c r="FS257" s="36">
        <f t="shared" si="294"/>
        <v>4003.7723653191165</v>
      </c>
      <c r="FT257" s="36">
        <f t="shared" si="294"/>
        <v>4169.5845940564413</v>
      </c>
      <c r="FU257" s="36">
        <f t="shared" si="291"/>
        <v>4342.2637704346944</v>
      </c>
      <c r="FV257" s="36">
        <f t="shared" si="291"/>
        <v>4522.0942822234765</v>
      </c>
      <c r="FW257" s="36">
        <f t="shared" si="291"/>
        <v>4709.372294827479</v>
      </c>
      <c r="FX257" s="36">
        <f t="shared" si="291"/>
        <v>4904.4062390454637</v>
      </c>
      <c r="FY257" s="36">
        <f t="shared" si="291"/>
        <v>5107.5173190292917</v>
      </c>
      <c r="FZ257" s="36">
        <f t="shared" si="291"/>
        <v>5319.0400412795698</v>
      </c>
      <c r="GA257" s="36">
        <f t="shared" si="291"/>
        <v>5539.322765549121</v>
      </c>
      <c r="GB257" s="36">
        <f t="shared" si="291"/>
        <v>5768.7282785615716</v>
      </c>
      <c r="GC257" s="36">
        <f t="shared" si="291"/>
        <v>6007.6343914899198</v>
      </c>
      <c r="GD257" s="36">
        <f t="shared" si="291"/>
        <v>6256.4345621790826</v>
      </c>
      <c r="GE257" s="36">
        <f t="shared" si="291"/>
        <v>6515.538543137166</v>
      </c>
      <c r="GF257" s="36">
        <f t="shared" si="291"/>
        <v>6785.3730563626477</v>
      </c>
      <c r="GG257" s="36">
        <f t="shared" si="291"/>
        <v>7066.3824961188493</v>
      </c>
      <c r="GH257" s="36">
        <f t="shared" si="291"/>
        <v>7359.0296608131139</v>
      </c>
      <c r="GI257" s="36">
        <f t="shared" si="289"/>
        <v>7663.7965151860271</v>
      </c>
      <c r="GJ257" s="36">
        <f t="shared" ref="GJ257:GY272" si="304">IFERROR(GI257*(1+$P257),"n/a")</f>
        <v>7981.1849840659397</v>
      </c>
      <c r="GK257" s="36">
        <f t="shared" si="304"/>
        <v>8311.717778996046</v>
      </c>
      <c r="GL257" s="36">
        <f t="shared" si="304"/>
        <v>8655.9392590953867</v>
      </c>
      <c r="GM257" s="36">
        <f t="shared" si="304"/>
        <v>9014.4163275715619</v>
      </c>
      <c r="GN257" s="36">
        <f t="shared" si="304"/>
        <v>9387.7393653616091</v>
      </c>
      <c r="GO257" s="36">
        <f t="shared" si="304"/>
        <v>9776.5232034386936</v>
      </c>
      <c r="GP257" s="36">
        <f t="shared" si="304"/>
        <v>10181.408135385902</v>
      </c>
      <c r="GQ257" s="36">
        <f t="shared" si="304"/>
        <v>10603.060971904772</v>
      </c>
      <c r="GR257" s="36">
        <f t="shared" si="304"/>
        <v>11042.176138995233</v>
      </c>
      <c r="GS257" s="36">
        <f t="shared" si="304"/>
        <v>11499.476821615581</v>
      </c>
      <c r="GT257" s="36">
        <f t="shared" si="304"/>
        <v>11975.716154705966</v>
      </c>
      <c r="GU257" s="36">
        <f t="shared" si="304"/>
        <v>12471.678463536957</v>
      </c>
      <c r="GV257" s="36">
        <f t="shared" si="304"/>
        <v>12988.180555425874</v>
      </c>
      <c r="GW257" s="36">
        <f t="shared" si="304"/>
        <v>13526.073064948279</v>
      </c>
      <c r="GX257" s="36">
        <f t="shared" si="304"/>
        <v>14086.241854860045</v>
      </c>
      <c r="GY257" s="36">
        <f t="shared" si="304"/>
        <v>14669.609475037218</v>
      </c>
      <c r="GZ257" s="36">
        <f t="shared" si="302"/>
        <v>15277.136681836406</v>
      </c>
      <c r="HA257" s="36">
        <f t="shared" si="302"/>
        <v>15909.824020377977</v>
      </c>
      <c r="HB257" s="36">
        <f t="shared" si="302"/>
        <v>16568.713472357907</v>
      </c>
      <c r="HC257" s="36">
        <f t="shared" si="302"/>
        <v>17254.890172102136</v>
      </c>
      <c r="HD257" s="36">
        <f t="shared" si="302"/>
        <v>17969.484193689572</v>
      </c>
      <c r="HE257" s="36">
        <f t="shared" si="302"/>
        <v>18713.672412087028</v>
      </c>
      <c r="HF257" s="36">
        <f t="shared" si="302"/>
        <v>19488.680441361197</v>
      </c>
      <c r="HG257" s="36">
        <f t="shared" si="302"/>
        <v>20295.784653159728</v>
      </c>
      <c r="HH257" s="36">
        <f t="shared" si="302"/>
        <v>21136.314278785681</v>
      </c>
      <c r="HI257" s="36">
        <f t="shared" si="302"/>
        <v>22011.65359832731</v>
      </c>
      <c r="HJ257" s="36">
        <f t="shared" si="302"/>
        <v>22923.244220448432</v>
      </c>
      <c r="HK257" s="36">
        <f t="shared" si="302"/>
        <v>23872.587456594079</v>
      </c>
      <c r="HL257" s="36">
        <f t="shared" si="302"/>
        <v>24861.246793521463</v>
      </c>
      <c r="HM257" s="36">
        <f t="shared" si="302"/>
        <v>25890.850468228356</v>
      </c>
    </row>
    <row r="258" spans="1:221" x14ac:dyDescent="0.25">
      <c r="A258" s="7" t="s">
        <v>505</v>
      </c>
      <c r="B258" s="16" t="s">
        <v>504</v>
      </c>
      <c r="C258" s="15">
        <v>379.77800000000002</v>
      </c>
      <c r="D258" s="15">
        <v>283.55</v>
      </c>
      <c r="E258" s="14">
        <f t="shared" si="241"/>
        <v>107686.05190000001</v>
      </c>
      <c r="F258" s="12">
        <f>IF(OR(G258="n/a",J258="n/a"),0%,E258/SUMIFS(E$13:E$515,G$13:G$515,"&lt;&gt;n/a",$J$13:$J$515,"&lt;&gt;n/a"))</f>
        <v>3.7629322410908995E-3</v>
      </c>
      <c r="G258" s="13">
        <v>1.0580144595309468E-2</v>
      </c>
      <c r="H258" s="13">
        <f t="shared" si="255"/>
        <v>1.0954152706753657E-2</v>
      </c>
      <c r="I258" s="33">
        <f t="shared" si="256"/>
        <v>3.1060499999999998</v>
      </c>
      <c r="J258" s="13">
        <v>7.0699999999999999E-2</v>
      </c>
      <c r="K258" s="41">
        <f t="shared" si="242"/>
        <v>6.5818999999999975E-2</v>
      </c>
      <c r="L258" s="1">
        <f t="shared" si="243"/>
        <v>6.0937999999999951E-2</v>
      </c>
      <c r="M258" s="1">
        <f t="shared" si="244"/>
        <v>5.6056999999999926E-2</v>
      </c>
      <c r="N258" s="1">
        <f t="shared" si="245"/>
        <v>5.1175999999999902E-2</v>
      </c>
      <c r="O258" s="1">
        <f t="shared" si="246"/>
        <v>4.6294999999999878E-2</v>
      </c>
      <c r="P258" s="5">
        <v>4.141399999999984E-2</v>
      </c>
      <c r="Q258" s="1">
        <f t="shared" si="247"/>
        <v>5.4107461039266669E-2</v>
      </c>
      <c r="R258" s="12">
        <f t="shared" si="248"/>
        <v>2.0360270962822626E-4</v>
      </c>
      <c r="S258" s="12">
        <f t="shared" si="249"/>
        <v>3.7629322410908995E-3</v>
      </c>
      <c r="T258" s="7"/>
      <c r="U258" s="42">
        <f t="shared" si="250"/>
        <v>-283.55</v>
      </c>
      <c r="V258" s="36">
        <f t="shared" si="251"/>
        <v>3.3256477349999995</v>
      </c>
      <c r="W258" s="36">
        <f t="shared" si="252"/>
        <v>3.5607710298644997</v>
      </c>
      <c r="X258" s="36">
        <f t="shared" si="270"/>
        <v>3.8125175416759198</v>
      </c>
      <c r="Y258" s="36">
        <f t="shared" si="270"/>
        <v>4.0820625318724071</v>
      </c>
      <c r="Z258" s="36">
        <f t="shared" si="270"/>
        <v>4.370664352875786</v>
      </c>
      <c r="AA258" s="36">
        <f t="shared" si="253"/>
        <v>4.658337109917718</v>
      </c>
      <c r="AB258" s="36">
        <f t="shared" si="269"/>
        <v>4.9422068567218833</v>
      </c>
      <c r="AC258" s="36">
        <f t="shared" si="269"/>
        <v>5.2192521464891417</v>
      </c>
      <c r="AD258" s="36">
        <f t="shared" si="269"/>
        <v>5.4863525943378697</v>
      </c>
      <c r="AE258" s="36">
        <f t="shared" si="269"/>
        <v>5.7403432876927409</v>
      </c>
      <c r="AF258" s="36">
        <f t="shared" si="254"/>
        <v>5.9780738646092475</v>
      </c>
      <c r="AG258" s="36">
        <f t="shared" si="299"/>
        <v>6.2256498156381737</v>
      </c>
      <c r="AH258" s="36">
        <f t="shared" si="299"/>
        <v>6.4834788771030123</v>
      </c>
      <c r="AI258" s="36">
        <f t="shared" si="299"/>
        <v>6.7519856713193551</v>
      </c>
      <c r="AJ258" s="36">
        <f t="shared" si="299"/>
        <v>7.0316124059113738</v>
      </c>
      <c r="AK258" s="36">
        <f t="shared" si="299"/>
        <v>7.322819602089786</v>
      </c>
      <c r="AL258" s="36">
        <f t="shared" si="299"/>
        <v>7.6260868530907313</v>
      </c>
      <c r="AM258" s="36">
        <f t="shared" si="299"/>
        <v>7.9419136140246298</v>
      </c>
      <c r="AN258" s="36">
        <f t="shared" si="299"/>
        <v>8.2708200244358441</v>
      </c>
      <c r="AO258" s="36">
        <f t="shared" si="299"/>
        <v>8.6133477649278287</v>
      </c>
      <c r="AP258" s="36">
        <f t="shared" si="299"/>
        <v>8.970060949264548</v>
      </c>
      <c r="AQ258" s="36">
        <f t="shared" si="299"/>
        <v>9.3415470534173881</v>
      </c>
      <c r="AR258" s="36">
        <f t="shared" si="299"/>
        <v>9.728417883087614</v>
      </c>
      <c r="AS258" s="36">
        <f t="shared" si="299"/>
        <v>10.131310581297804</v>
      </c>
      <c r="AT258" s="36">
        <f t="shared" si="299"/>
        <v>10.550888677711669</v>
      </c>
      <c r="AU258" s="36">
        <f t="shared" si="299"/>
        <v>10.987843181410417</v>
      </c>
      <c r="AV258" s="36">
        <f t="shared" si="299"/>
        <v>11.442893718925346</v>
      </c>
      <c r="AW258" s="36">
        <f t="shared" si="297"/>
        <v>11.916789719400919</v>
      </c>
      <c r="AX258" s="36">
        <f t="shared" si="297"/>
        <v>12.410311648840187</v>
      </c>
      <c r="AY258" s="36">
        <f t="shared" si="297"/>
        <v>12.924272295465252</v>
      </c>
      <c r="AZ258" s="36">
        <f t="shared" si="297"/>
        <v>13.459518108309648</v>
      </c>
      <c r="BA258" s="36">
        <f t="shared" si="297"/>
        <v>14.016930591247181</v>
      </c>
      <c r="BB258" s="36">
        <f t="shared" si="297"/>
        <v>14.59742775475309</v>
      </c>
      <c r="BC258" s="36">
        <f t="shared" si="297"/>
        <v>15.201965627788432</v>
      </c>
      <c r="BD258" s="36">
        <f t="shared" si="297"/>
        <v>15.831539832297659</v>
      </c>
      <c r="BE258" s="36">
        <f t="shared" si="297"/>
        <v>16.487187222912432</v>
      </c>
      <c r="BF258" s="36">
        <f t="shared" si="297"/>
        <v>17.169987594562127</v>
      </c>
      <c r="BG258" s="36">
        <f t="shared" si="297"/>
        <v>17.88106546080332</v>
      </c>
      <c r="BH258" s="36">
        <f t="shared" si="297"/>
        <v>18.621591905797025</v>
      </c>
      <c r="BI258" s="36">
        <f t="shared" si="297"/>
        <v>19.392786512983701</v>
      </c>
      <c r="BJ258" s="36">
        <f t="shared" si="297"/>
        <v>20.195919373632403</v>
      </c>
      <c r="BK258" s="36">
        <f t="shared" si="297"/>
        <v>21.032313178572011</v>
      </c>
      <c r="BL258" s="36">
        <f t="shared" si="284"/>
        <v>21.903345396549387</v>
      </c>
      <c r="BM258" s="36">
        <f t="shared" si="300"/>
        <v>22.81045054280208</v>
      </c>
      <c r="BN258" s="36">
        <f t="shared" si="300"/>
        <v>23.755122541581681</v>
      </c>
      <c r="BO258" s="36">
        <f t="shared" si="300"/>
        <v>24.738917186518741</v>
      </c>
      <c r="BP258" s="36">
        <f t="shared" si="300"/>
        <v>25.763454702881223</v>
      </c>
      <c r="BQ258" s="36">
        <f t="shared" si="300"/>
        <v>26.830422415946341</v>
      </c>
      <c r="BR258" s="36">
        <f t="shared" si="300"/>
        <v>27.941577529880337</v>
      </c>
      <c r="BS258" s="36">
        <f t="shared" si="300"/>
        <v>29.098750021702799</v>
      </c>
      <c r="BT258" s="36">
        <f t="shared" si="300"/>
        <v>30.303845655101593</v>
      </c>
      <c r="BU258" s="36">
        <f t="shared" si="300"/>
        <v>31.558849119061964</v>
      </c>
      <c r="BV258" s="36">
        <f t="shared" si="300"/>
        <v>32.865827296478791</v>
      </c>
      <c r="BW258" s="36">
        <f t="shared" si="300"/>
        <v>34.226932668135156</v>
      </c>
      <c r="BX258" s="36">
        <f t="shared" si="300"/>
        <v>35.644406857653301</v>
      </c>
      <c r="BY258" s="36">
        <f t="shared" si="300"/>
        <v>37.120584323256146</v>
      </c>
      <c r="BZ258" s="36">
        <f t="shared" si="300"/>
        <v>38.657896202419472</v>
      </c>
      <c r="CA258" s="36">
        <f t="shared" si="300"/>
        <v>40.258874315746468</v>
      </c>
      <c r="CB258" s="36">
        <f t="shared" si="300"/>
        <v>41.926155336658788</v>
      </c>
      <c r="CC258" s="36">
        <f t="shared" si="298"/>
        <v>43.66248513377117</v>
      </c>
      <c r="CD258" s="36">
        <f t="shared" si="298"/>
        <v>45.470723293101166</v>
      </c>
      <c r="CE258" s="36">
        <f t="shared" si="298"/>
        <v>47.353847827561651</v>
      </c>
      <c r="CF258" s="36">
        <f t="shared" si="298"/>
        <v>49.314960081492281</v>
      </c>
      <c r="CG258" s="36">
        <f t="shared" si="298"/>
        <v>51.357289838307196</v>
      </c>
      <c r="CH258" s="36">
        <f t="shared" si="298"/>
        <v>53.484200639670838</v>
      </c>
      <c r="CI258" s="36">
        <f t="shared" si="298"/>
        <v>55.699195324962155</v>
      </c>
      <c r="CJ258" s="36">
        <f t="shared" si="298"/>
        <v>58.005921800150126</v>
      </c>
      <c r="CK258" s="36">
        <f t="shared" si="298"/>
        <v>60.408179045581534</v>
      </c>
      <c r="CL258" s="36">
        <f t="shared" si="298"/>
        <v>62.909923372575236</v>
      </c>
      <c r="CM258" s="36">
        <f t="shared" si="298"/>
        <v>65.515274939127053</v>
      </c>
      <c r="CN258" s="36">
        <f t="shared" si="298"/>
        <v>68.228524535456046</v>
      </c>
      <c r="CO258" s="36">
        <f t="shared" si="298"/>
        <v>71.054140650567405</v>
      </c>
      <c r="CP258" s="36">
        <f t="shared" si="298"/>
        <v>73.996776831469987</v>
      </c>
      <c r="CQ258" s="36">
        <f t="shared" si="298"/>
        <v>77.06127934716848</v>
      </c>
      <c r="CR258" s="36">
        <f t="shared" si="286"/>
        <v>80.252695170052107</v>
      </c>
      <c r="CS258" s="36">
        <f t="shared" si="296"/>
        <v>83.57628028782463</v>
      </c>
      <c r="CT258" s="36">
        <f t="shared" si="296"/>
        <v>87.037508359664585</v>
      </c>
      <c r="CU258" s="36">
        <f t="shared" si="296"/>
        <v>90.642079730871714</v>
      </c>
      <c r="CV258" s="36">
        <f t="shared" si="296"/>
        <v>94.395930820846019</v>
      </c>
      <c r="CW258" s="36">
        <f t="shared" si="296"/>
        <v>98.305243899860514</v>
      </c>
      <c r="CX258" s="36">
        <f t="shared" si="296"/>
        <v>102.37645727072932</v>
      </c>
      <c r="CY258" s="36">
        <f t="shared" si="296"/>
        <v>106.61627587213928</v>
      </c>
      <c r="CZ258" s="36">
        <f t="shared" si="296"/>
        <v>111.03168232110804</v>
      </c>
      <c r="DA258" s="36">
        <f t="shared" si="296"/>
        <v>115.62994841275439</v>
      </c>
      <c r="DB258" s="36">
        <f t="shared" si="296"/>
        <v>120.41864709632019</v>
      </c>
      <c r="DC258" s="36">
        <f t="shared" si="296"/>
        <v>125.40566494716717</v>
      </c>
      <c r="DD258" s="36">
        <f t="shared" si="296"/>
        <v>130.59921515528913</v>
      </c>
      <c r="DE258" s="36">
        <f t="shared" si="296"/>
        <v>136.00785105173026</v>
      </c>
      <c r="DF258" s="36">
        <f t="shared" si="296"/>
        <v>141.6404801951866</v>
      </c>
      <c r="DG258" s="36">
        <f t="shared" si="296"/>
        <v>147.50637904199004</v>
      </c>
      <c r="DH258" s="36">
        <f t="shared" si="296"/>
        <v>153.61520822363499</v>
      </c>
      <c r="DI258" s="36">
        <f t="shared" si="293"/>
        <v>159.9770284570086</v>
      </c>
      <c r="DJ258" s="36">
        <f t="shared" si="293"/>
        <v>166.60231711352714</v>
      </c>
      <c r="DK258" s="36">
        <f t="shared" si="293"/>
        <v>173.50198547446672</v>
      </c>
      <c r="DL258" s="36">
        <f t="shared" si="293"/>
        <v>180.68739670090625</v>
      </c>
      <c r="DM258" s="36">
        <f t="shared" si="293"/>
        <v>188.17038454787755</v>
      </c>
      <c r="DN258" s="36">
        <f t="shared" si="293"/>
        <v>195.96327285354332</v>
      </c>
      <c r="DO258" s="36">
        <f t="shared" si="293"/>
        <v>204.07889583549994</v>
      </c>
      <c r="DP258" s="36">
        <f t="shared" si="293"/>
        <v>212.53061922763129</v>
      </c>
      <c r="DQ258" s="36">
        <f t="shared" si="293"/>
        <v>221.33236229232438</v>
      </c>
      <c r="DR258" s="36">
        <f t="shared" si="293"/>
        <v>230.49862074429865</v>
      </c>
      <c r="DS258" s="36">
        <f t="shared" si="293"/>
        <v>240.044490623803</v>
      </c>
      <c r="DT258" s="36">
        <f t="shared" si="293"/>
        <v>249.98569315849713</v>
      </c>
      <c r="DU258" s="36">
        <f t="shared" si="293"/>
        <v>260.3386006549631</v>
      </c>
      <c r="DV258" s="36">
        <f t="shared" si="293"/>
        <v>271.12026346248769</v>
      </c>
      <c r="DW258" s="36">
        <f t="shared" si="293"/>
        <v>282.34843805352313</v>
      </c>
      <c r="DX258" s="36">
        <f t="shared" ref="DX258:EM264" si="305">IFERROR(DW258*(1+$P258),"n/a")</f>
        <v>294.04161626707167</v>
      </c>
      <c r="DY258" s="36">
        <f t="shared" si="305"/>
        <v>306.21905576315612</v>
      </c>
      <c r="DZ258" s="36">
        <f t="shared" si="305"/>
        <v>318.90081173853144</v>
      </c>
      <c r="EA258" s="36">
        <f t="shared" si="305"/>
        <v>332.10776995587094</v>
      </c>
      <c r="EB258" s="36">
        <f t="shared" si="305"/>
        <v>345.86168114082329</v>
      </c>
      <c r="EC258" s="36">
        <f t="shared" si="305"/>
        <v>360.18519680358929</v>
      </c>
      <c r="ED258" s="36">
        <f t="shared" si="305"/>
        <v>375.1019065440131</v>
      </c>
      <c r="EE258" s="36">
        <f t="shared" si="305"/>
        <v>390.63637690162682</v>
      </c>
      <c r="EF258" s="36">
        <f t="shared" si="305"/>
        <v>406.8141918146307</v>
      </c>
      <c r="EG258" s="36">
        <f t="shared" si="305"/>
        <v>423.66199475444176</v>
      </c>
      <c r="EH258" s="36">
        <f t="shared" si="305"/>
        <v>441.20753260520218</v>
      </c>
      <c r="EI258" s="36">
        <f t="shared" si="305"/>
        <v>459.47970136051396</v>
      </c>
      <c r="EJ258" s="36">
        <f t="shared" si="305"/>
        <v>478.50859371265818</v>
      </c>
      <c r="EK258" s="36">
        <f t="shared" si="305"/>
        <v>498.32554861267414</v>
      </c>
      <c r="EL258" s="36">
        <f t="shared" si="305"/>
        <v>518.9632028829194</v>
      </c>
      <c r="EM258" s="36">
        <f t="shared" si="305"/>
        <v>540.45554496711259</v>
      </c>
      <c r="EN258" s="36">
        <f t="shared" si="303"/>
        <v>562.83797090638052</v>
      </c>
      <c r="EO258" s="36">
        <f t="shared" si="303"/>
        <v>586.14734263349726</v>
      </c>
      <c r="EP258" s="36">
        <f t="shared" si="303"/>
        <v>610.4220486813208</v>
      </c>
      <c r="EQ258" s="36">
        <f t="shared" si="303"/>
        <v>635.70206740540891</v>
      </c>
      <c r="ER258" s="36">
        <f t="shared" si="303"/>
        <v>662.02903282493639</v>
      </c>
      <c r="ES258" s="36">
        <f t="shared" si="303"/>
        <v>689.4463031903482</v>
      </c>
      <c r="ET258" s="36">
        <f t="shared" si="303"/>
        <v>717.99903239067316</v>
      </c>
      <c r="EU258" s="36">
        <f t="shared" si="303"/>
        <v>747.73424431810042</v>
      </c>
      <c r="EV258" s="36">
        <f t="shared" si="303"/>
        <v>778.70091031229015</v>
      </c>
      <c r="EW258" s="36">
        <f t="shared" si="303"/>
        <v>810.95002981196319</v>
      </c>
      <c r="EX258" s="36">
        <f t="shared" si="303"/>
        <v>844.53471434659571</v>
      </c>
      <c r="EY258" s="36">
        <f t="shared" si="303"/>
        <v>879.5102750065455</v>
      </c>
      <c r="EZ258" s="36">
        <f t="shared" si="303"/>
        <v>915.93431353566643</v>
      </c>
      <c r="FA258" s="36">
        <f t="shared" si="303"/>
        <v>953.86681719643241</v>
      </c>
      <c r="FB258" s="36">
        <f t="shared" si="303"/>
        <v>993.37025756380535</v>
      </c>
      <c r="FC258" s="36">
        <f t="shared" si="281"/>
        <v>1034.5096934105527</v>
      </c>
      <c r="FD258" s="36">
        <f t="shared" si="281"/>
        <v>1077.3528778534571</v>
      </c>
      <c r="FE258" s="36">
        <f t="shared" si="294"/>
        <v>1121.9703699368799</v>
      </c>
      <c r="FF258" s="36">
        <f t="shared" si="294"/>
        <v>1168.4356508374458</v>
      </c>
      <c r="FG258" s="36">
        <f t="shared" si="294"/>
        <v>1216.8252448812275</v>
      </c>
      <c r="FH258" s="36">
        <f t="shared" si="294"/>
        <v>1267.2188455727385</v>
      </c>
      <c r="FI258" s="36">
        <f t="shared" si="294"/>
        <v>1319.6994468432877</v>
      </c>
      <c r="FJ258" s="36">
        <f t="shared" si="294"/>
        <v>1374.3534797348555</v>
      </c>
      <c r="FK258" s="36">
        <f t="shared" si="294"/>
        <v>1431.2709547445945</v>
      </c>
      <c r="FL258" s="36">
        <f t="shared" si="294"/>
        <v>1490.5456100643869</v>
      </c>
      <c r="FM258" s="36">
        <f t="shared" si="294"/>
        <v>1552.2750659595931</v>
      </c>
      <c r="FN258" s="36">
        <f t="shared" si="294"/>
        <v>1616.5609855412436</v>
      </c>
      <c r="FO258" s="36">
        <f t="shared" si="294"/>
        <v>1683.5092421964484</v>
      </c>
      <c r="FP258" s="36">
        <f t="shared" si="294"/>
        <v>1753.230093952772</v>
      </c>
      <c r="FQ258" s="36">
        <f t="shared" si="294"/>
        <v>1825.8383650637318</v>
      </c>
      <c r="FR258" s="36">
        <f t="shared" si="294"/>
        <v>1901.4536351144809</v>
      </c>
      <c r="FS258" s="36">
        <f t="shared" si="294"/>
        <v>1980.2004359591117</v>
      </c>
      <c r="FT258" s="36">
        <f t="shared" ref="FT258:GI273" si="306">IFERROR(FS258*(1+$P258),"n/a")</f>
        <v>2062.2084568139221</v>
      </c>
      <c r="FU258" s="36">
        <f t="shared" si="306"/>
        <v>2147.6127578444134</v>
      </c>
      <c r="FV258" s="36">
        <f t="shared" si="306"/>
        <v>2236.5539925977814</v>
      </c>
      <c r="FW258" s="36">
        <f t="shared" si="306"/>
        <v>2329.1786396472257</v>
      </c>
      <c r="FX258" s="36">
        <f t="shared" si="306"/>
        <v>2425.6392438295757</v>
      </c>
      <c r="FY258" s="36">
        <f t="shared" si="306"/>
        <v>2526.0946674735333</v>
      </c>
      <c r="FZ258" s="36">
        <f t="shared" si="306"/>
        <v>2630.7103520322817</v>
      </c>
      <c r="GA258" s="36">
        <f t="shared" si="306"/>
        <v>2739.6585905513462</v>
      </c>
      <c r="GB258" s="36">
        <f t="shared" si="306"/>
        <v>2853.1188114204392</v>
      </c>
      <c r="GC258" s="36">
        <f t="shared" si="306"/>
        <v>2971.2778738766046</v>
      </c>
      <c r="GD258" s="36">
        <f t="shared" si="306"/>
        <v>3094.33037574533</v>
      </c>
      <c r="GE258" s="36">
        <f t="shared" si="306"/>
        <v>3222.4789739264465</v>
      </c>
      <c r="GF258" s="36">
        <f t="shared" si="306"/>
        <v>3355.9347181526359</v>
      </c>
      <c r="GG258" s="36">
        <f t="shared" si="306"/>
        <v>3494.9173985702087</v>
      </c>
      <c r="GH258" s="36">
        <f t="shared" si="306"/>
        <v>3639.6559077145948</v>
      </c>
      <c r="GI258" s="36">
        <f t="shared" si="306"/>
        <v>3790.3886174766867</v>
      </c>
      <c r="GJ258" s="36">
        <f t="shared" si="304"/>
        <v>3947.3637716808657</v>
      </c>
      <c r="GK258" s="36">
        <f t="shared" si="304"/>
        <v>4110.8398949212569</v>
      </c>
      <c r="GL258" s="36">
        <f t="shared" si="304"/>
        <v>4281.0862183295249</v>
      </c>
      <c r="GM258" s="36">
        <f t="shared" si="304"/>
        <v>4458.3831229754232</v>
      </c>
      <c r="GN258" s="36">
        <f t="shared" si="304"/>
        <v>4643.0226016303268</v>
      </c>
      <c r="GO258" s="36">
        <f t="shared" si="304"/>
        <v>4835.3087396542442</v>
      </c>
      <c r="GP258" s="36">
        <f t="shared" si="304"/>
        <v>5035.5582157982844</v>
      </c>
      <c r="GQ258" s="36">
        <f t="shared" si="304"/>
        <v>5244.1008237473534</v>
      </c>
      <c r="GR258" s="36">
        <f t="shared" si="304"/>
        <v>5461.2800152620257</v>
      </c>
      <c r="GS258" s="36">
        <f t="shared" si="304"/>
        <v>5687.4534658140865</v>
      </c>
      <c r="GT258" s="36">
        <f t="shared" si="304"/>
        <v>5922.9936636473103</v>
      </c>
      <c r="GU258" s="36">
        <f t="shared" si="304"/>
        <v>6168.2885232335993</v>
      </c>
      <c r="GV258" s="36">
        <f t="shared" si="304"/>
        <v>6423.7420241347945</v>
      </c>
      <c r="GW258" s="36">
        <f t="shared" si="304"/>
        <v>6689.7748763223117</v>
      </c>
      <c r="GX258" s="36">
        <f t="shared" si="304"/>
        <v>6966.8252130503224</v>
      </c>
      <c r="GY258" s="36">
        <f t="shared" si="304"/>
        <v>7255.3493124235874</v>
      </c>
      <c r="GZ258" s="36">
        <f t="shared" si="302"/>
        <v>7555.8223488482963</v>
      </c>
      <c r="HA258" s="36">
        <f t="shared" si="302"/>
        <v>7868.7391756034986</v>
      </c>
      <c r="HB258" s="36">
        <f t="shared" si="302"/>
        <v>8194.6151398219408</v>
      </c>
      <c r="HC258" s="36">
        <f t="shared" si="302"/>
        <v>8533.9869312225255</v>
      </c>
      <c r="HD258" s="36">
        <f t="shared" si="302"/>
        <v>8887.4134659921747</v>
      </c>
      <c r="HE258" s="36">
        <f t="shared" si="302"/>
        <v>9255.4768072727729</v>
      </c>
      <c r="HF258" s="36">
        <f t="shared" si="302"/>
        <v>9638.7831237691662</v>
      </c>
      <c r="HG258" s="36">
        <f t="shared" si="302"/>
        <v>10037.963688056941</v>
      </c>
      <c r="HH258" s="36">
        <f t="shared" si="302"/>
        <v>10453.67591623413</v>
      </c>
      <c r="HI258" s="36">
        <f t="shared" si="302"/>
        <v>10886.604450629047</v>
      </c>
      <c r="HJ258" s="36">
        <f t="shared" si="302"/>
        <v>11337.462287347396</v>
      </c>
      <c r="HK258" s="36">
        <f t="shared" si="302"/>
        <v>11806.991950515599</v>
      </c>
      <c r="HL258" s="36">
        <f t="shared" si="302"/>
        <v>12295.966715154251</v>
      </c>
      <c r="HM258" s="36">
        <f t="shared" si="302"/>
        <v>12805.191880695647</v>
      </c>
    </row>
    <row r="259" spans="1:221" x14ac:dyDescent="0.25">
      <c r="A259" s="7" t="s">
        <v>503</v>
      </c>
      <c r="B259" s="16" t="s">
        <v>502</v>
      </c>
      <c r="C259" s="15">
        <v>285.55</v>
      </c>
      <c r="D259" s="15">
        <v>53.27</v>
      </c>
      <c r="E259" s="14">
        <f t="shared" si="241"/>
        <v>15211.248500000002</v>
      </c>
      <c r="F259" s="12">
        <f>IF(OR(G259="n/a",J259="n/a"),0%,E259/SUMIFS(E$13:E$515,G$13:G$515,"&lt;&gt;n/a",$J$13:$J$515,"&lt;&gt;n/a"))</f>
        <v>5.3153492395699561E-4</v>
      </c>
      <c r="G259" s="13">
        <v>3.6042800825980846E-2</v>
      </c>
      <c r="H259" s="13">
        <f t="shared" si="255"/>
        <v>3.1914097991364736E-2</v>
      </c>
      <c r="I259" s="33">
        <f t="shared" si="256"/>
        <v>1.7000639999999996</v>
      </c>
      <c r="J259" s="13">
        <v>-0.2291</v>
      </c>
      <c r="K259" s="41">
        <f t="shared" si="242"/>
        <v>-0.18401433333333336</v>
      </c>
      <c r="L259" s="1">
        <f t="shared" si="243"/>
        <v>-0.13892866666666673</v>
      </c>
      <c r="M259" s="1">
        <f t="shared" si="244"/>
        <v>-9.3843000000000093E-2</v>
      </c>
      <c r="N259" s="1">
        <f t="shared" si="245"/>
        <v>-4.8757333333333458E-2</v>
      </c>
      <c r="O259" s="1">
        <f t="shared" si="246"/>
        <v>-3.671666666666823E-3</v>
      </c>
      <c r="P259" s="5">
        <v>4.141399999999984E-2</v>
      </c>
      <c r="Q259" s="1">
        <f t="shared" si="247"/>
        <v>3.8458089677730012E-2</v>
      </c>
      <c r="R259" s="12">
        <f t="shared" si="248"/>
        <v>2.0441817772383538E-5</v>
      </c>
      <c r="S259" s="12">
        <f t="shared" si="249"/>
        <v>5.3153492395699561E-4</v>
      </c>
      <c r="T259" s="7"/>
      <c r="U259" s="42">
        <f t="shared" si="250"/>
        <v>-53.27</v>
      </c>
      <c r="V259" s="36">
        <f t="shared" si="251"/>
        <v>1.3105793375999997</v>
      </c>
      <c r="W259" s="36">
        <f t="shared" si="252"/>
        <v>1.0103256113558399</v>
      </c>
      <c r="X259" s="36">
        <f t="shared" si="270"/>
        <v>0.77886001379421699</v>
      </c>
      <c r="Y259" s="36">
        <f t="shared" si="270"/>
        <v>0.60042318463396194</v>
      </c>
      <c r="Z259" s="36">
        <f t="shared" si="270"/>
        <v>0.46286623303432128</v>
      </c>
      <c r="AA259" s="36">
        <f t="shared" si="253"/>
        <v>0.37769221173999934</v>
      </c>
      <c r="AB259" s="36">
        <f t="shared" si="269"/>
        <v>0.3252199363525769</v>
      </c>
      <c r="AC259" s="36">
        <f t="shared" si="269"/>
        <v>0.29470032186544198</v>
      </c>
      <c r="AD259" s="36">
        <f t="shared" si="269"/>
        <v>0.28033152003880796</v>
      </c>
      <c r="AE259" s="36">
        <f t="shared" si="269"/>
        <v>0.27930223614106542</v>
      </c>
      <c r="AF259" s="36">
        <f t="shared" si="254"/>
        <v>0.29086925894861143</v>
      </c>
      <c r="AG259" s="36">
        <f t="shared" si="299"/>
        <v>0.30291531843870917</v>
      </c>
      <c r="AH259" s="36">
        <f t="shared" si="299"/>
        <v>0.31546025343652984</v>
      </c>
      <c r="AI259" s="36">
        <f t="shared" si="299"/>
        <v>0.32852472437235025</v>
      </c>
      <c r="AJ259" s="36">
        <f t="shared" si="299"/>
        <v>0.34213024730750669</v>
      </c>
      <c r="AK259" s="36">
        <f t="shared" si="299"/>
        <v>0.3562992293694997</v>
      </c>
      <c r="AL259" s="36">
        <f t="shared" si="299"/>
        <v>0.37105500565460808</v>
      </c>
      <c r="AM259" s="36">
        <f t="shared" si="299"/>
        <v>0.38642187765878794</v>
      </c>
      <c r="AN259" s="36">
        <f t="shared" si="299"/>
        <v>0.40242515330014894</v>
      </c>
      <c r="AO259" s="36">
        <f t="shared" si="299"/>
        <v>0.41909118859892125</v>
      </c>
      <c r="AP259" s="36">
        <f t="shared" si="299"/>
        <v>0.43644743108355688</v>
      </c>
      <c r="AQ259" s="36">
        <f t="shared" si="299"/>
        <v>0.45452246499445126</v>
      </c>
      <c r="AR259" s="36">
        <f t="shared" si="299"/>
        <v>0.47334605835973137</v>
      </c>
      <c r="AS259" s="36">
        <f t="shared" si="299"/>
        <v>0.49294921202064124</v>
      </c>
      <c r="AT259" s="36">
        <f t="shared" si="299"/>
        <v>0.51336421068726401</v>
      </c>
      <c r="AU259" s="36">
        <f t="shared" si="299"/>
        <v>0.53462467610866626</v>
      </c>
      <c r="AV259" s="36">
        <f t="shared" si="299"/>
        <v>0.55676562244503047</v>
      </c>
      <c r="AW259" s="36">
        <f t="shared" si="297"/>
        <v>0.57982351393296883</v>
      </c>
      <c r="AX259" s="36">
        <f t="shared" si="297"/>
        <v>0.60383632493898876</v>
      </c>
      <c r="AY259" s="36">
        <f t="shared" si="297"/>
        <v>0.62884360250001192</v>
      </c>
      <c r="AZ259" s="36">
        <f t="shared" si="297"/>
        <v>0.65488653145394726</v>
      </c>
      <c r="BA259" s="36">
        <f t="shared" si="297"/>
        <v>0.68200800226758096</v>
      </c>
      <c r="BB259" s="36">
        <f t="shared" si="297"/>
        <v>0.71025268167349043</v>
      </c>
      <c r="BC259" s="36">
        <f t="shared" si="297"/>
        <v>0.73966708623231625</v>
      </c>
      <c r="BD259" s="36">
        <f t="shared" si="297"/>
        <v>0.77029965894154129</v>
      </c>
      <c r="BE259" s="36">
        <f t="shared" si="297"/>
        <v>0.8022008490169461</v>
      </c>
      <c r="BF259" s="36">
        <f t="shared" si="297"/>
        <v>0.83542319497813378</v>
      </c>
      <c r="BG259" s="36">
        <f t="shared" si="297"/>
        <v>0.87002141117495813</v>
      </c>
      <c r="BH259" s="36">
        <f t="shared" si="297"/>
        <v>0.90605247789735766</v>
      </c>
      <c r="BI259" s="36">
        <f t="shared" si="297"/>
        <v>0.94357573521699867</v>
      </c>
      <c r="BJ259" s="36">
        <f t="shared" si="297"/>
        <v>0.98265298071527529</v>
      </c>
      <c r="BK259" s="36">
        <f t="shared" si="297"/>
        <v>1.0233485712586174</v>
      </c>
      <c r="BL259" s="36">
        <f t="shared" si="284"/>
        <v>1.0657295289887216</v>
      </c>
      <c r="BM259" s="36">
        <f t="shared" si="300"/>
        <v>1.1098656517022605</v>
      </c>
      <c r="BN259" s="36">
        <f t="shared" si="300"/>
        <v>1.1558296278018578</v>
      </c>
      <c r="BO259" s="36">
        <f t="shared" si="300"/>
        <v>1.2036971560076437</v>
      </c>
      <c r="BP259" s="36">
        <f t="shared" si="300"/>
        <v>1.2535470700265441</v>
      </c>
      <c r="BQ259" s="36">
        <f t="shared" si="300"/>
        <v>1.3054614683846233</v>
      </c>
      <c r="BR259" s="36">
        <f t="shared" si="300"/>
        <v>1.3595258496363039</v>
      </c>
      <c r="BS259" s="36">
        <f t="shared" si="300"/>
        <v>1.4158292531731416</v>
      </c>
      <c r="BT259" s="36">
        <f t="shared" si="300"/>
        <v>1.4744644058640539</v>
      </c>
      <c r="BU259" s="36">
        <f t="shared" si="300"/>
        <v>1.5355278747685077</v>
      </c>
      <c r="BV259" s="36">
        <f t="shared" si="300"/>
        <v>1.5991202261741704</v>
      </c>
      <c r="BW259" s="36">
        <f t="shared" si="300"/>
        <v>1.6653461912209473</v>
      </c>
      <c r="BX259" s="36">
        <f t="shared" si="300"/>
        <v>1.7343148383841713</v>
      </c>
      <c r="BY259" s="36">
        <f t="shared" si="300"/>
        <v>1.806139753101013</v>
      </c>
      <c r="BZ259" s="36">
        <f t="shared" si="300"/>
        <v>1.880939224835938</v>
      </c>
      <c r="CA259" s="36">
        <f t="shared" si="300"/>
        <v>1.9588364418932933</v>
      </c>
      <c r="CB259" s="36">
        <f t="shared" si="300"/>
        <v>2.0399596942978619</v>
      </c>
      <c r="CC259" s="36">
        <f t="shared" si="298"/>
        <v>2.1244425850775133</v>
      </c>
      <c r="CD259" s="36">
        <f t="shared" si="298"/>
        <v>2.2124242502959133</v>
      </c>
      <c r="CE259" s="36">
        <f t="shared" si="298"/>
        <v>2.3040495881976679</v>
      </c>
      <c r="CF259" s="36">
        <f t="shared" si="298"/>
        <v>2.3994694978432856</v>
      </c>
      <c r="CG259" s="36">
        <f t="shared" si="298"/>
        <v>2.4988411276269669</v>
      </c>
      <c r="CH259" s="36">
        <f t="shared" si="298"/>
        <v>2.6023281340865099</v>
      </c>
      <c r="CI259" s="36">
        <f t="shared" si="298"/>
        <v>2.7101009514315684</v>
      </c>
      <c r="CJ259" s="36">
        <f t="shared" si="298"/>
        <v>2.8223370722341548</v>
      </c>
      <c r="CK259" s="36">
        <f t="shared" si="298"/>
        <v>2.9392213397436597</v>
      </c>
      <c r="CL259" s="36">
        <f t="shared" si="298"/>
        <v>3.060946252307803</v>
      </c>
      <c r="CM259" s="36">
        <f t="shared" si="298"/>
        <v>3.187712280400878</v>
      </c>
      <c r="CN259" s="36">
        <f t="shared" si="298"/>
        <v>3.3197281967813992</v>
      </c>
      <c r="CO259" s="36">
        <f t="shared" si="298"/>
        <v>3.4572114203229036</v>
      </c>
      <c r="CP259" s="36">
        <f t="shared" si="298"/>
        <v>3.6003883740841558</v>
      </c>
      <c r="CQ259" s="36">
        <f t="shared" si="298"/>
        <v>3.7494948582084766</v>
      </c>
      <c r="CR259" s="36">
        <f t="shared" si="286"/>
        <v>3.9047764382663219</v>
      </c>
      <c r="CS259" s="36">
        <f t="shared" si="296"/>
        <v>4.0664888496806828</v>
      </c>
      <c r="CT259" s="36">
        <f t="shared" si="296"/>
        <v>4.2348984189013583</v>
      </c>
      <c r="CU259" s="36">
        <f t="shared" si="296"/>
        <v>4.4102825020217384</v>
      </c>
      <c r="CV259" s="36">
        <f t="shared" si="296"/>
        <v>4.5929299415604659</v>
      </c>
      <c r="CW259" s="36">
        <f t="shared" si="296"/>
        <v>4.7831415421602506</v>
      </c>
      <c r="CX259" s="36">
        <f t="shared" si="296"/>
        <v>4.981230565987274</v>
      </c>
      <c r="CY259" s="36">
        <f t="shared" si="296"/>
        <v>5.1875232486470697</v>
      </c>
      <c r="CZ259" s="36">
        <f t="shared" si="296"/>
        <v>5.4023593364665388</v>
      </c>
      <c r="DA259" s="36">
        <f t="shared" si="296"/>
        <v>5.6260926460269634</v>
      </c>
      <c r="DB259" s="36">
        <f t="shared" si="296"/>
        <v>5.8590916468695236</v>
      </c>
      <c r="DC259" s="36">
        <f t="shared" si="296"/>
        <v>6.101740068332977</v>
      </c>
      <c r="DD259" s="36">
        <f t="shared" si="296"/>
        <v>6.354437531522918</v>
      </c>
      <c r="DE259" s="36">
        <f t="shared" si="296"/>
        <v>6.6176002074534068</v>
      </c>
      <c r="DF259" s="36">
        <f t="shared" si="296"/>
        <v>6.8916615024448813</v>
      </c>
      <c r="DG259" s="36">
        <f t="shared" si="296"/>
        <v>7.1770727719071328</v>
      </c>
      <c r="DH259" s="36">
        <f t="shared" ref="DH259:DW264" si="307">IFERROR(DG259*(1+$P259),"n/a")</f>
        <v>7.4743040636828937</v>
      </c>
      <c r="DI259" s="36">
        <f t="shared" si="307"/>
        <v>7.7838448921762557</v>
      </c>
      <c r="DJ259" s="36">
        <f t="shared" si="307"/>
        <v>8.1062050445408413</v>
      </c>
      <c r="DK259" s="36">
        <f t="shared" si="307"/>
        <v>8.4419154202554552</v>
      </c>
      <c r="DL259" s="36">
        <f t="shared" si="307"/>
        <v>8.7915289054699137</v>
      </c>
      <c r="DM259" s="36">
        <f t="shared" si="307"/>
        <v>9.1556212835610431</v>
      </c>
      <c r="DN259" s="36">
        <f t="shared" si="307"/>
        <v>9.534792183398439</v>
      </c>
      <c r="DO259" s="36">
        <f t="shared" si="307"/>
        <v>9.9296660668817012</v>
      </c>
      <c r="DP259" s="36">
        <f t="shared" si="307"/>
        <v>10.340893257375539</v>
      </c>
      <c r="DQ259" s="36">
        <f t="shared" si="307"/>
        <v>10.769151010736488</v>
      </c>
      <c r="DR259" s="36">
        <f t="shared" si="307"/>
        <v>11.215144630695127</v>
      </c>
      <c r="DS259" s="36">
        <f t="shared" si="307"/>
        <v>11.679608630430733</v>
      </c>
      <c r="DT259" s="36">
        <f t="shared" si="307"/>
        <v>12.163307942251389</v>
      </c>
      <c r="DU259" s="36">
        <f t="shared" si="307"/>
        <v>12.667039177371787</v>
      </c>
      <c r="DV259" s="36">
        <f t="shared" si="307"/>
        <v>13.191631937863461</v>
      </c>
      <c r="DW259" s="36">
        <f t="shared" si="307"/>
        <v>13.737950182938135</v>
      </c>
      <c r="DX259" s="36">
        <f t="shared" si="305"/>
        <v>14.306893651814333</v>
      </c>
      <c r="DY259" s="36">
        <f t="shared" si="305"/>
        <v>14.899399345510568</v>
      </c>
      <c r="DZ259" s="36">
        <f t="shared" si="305"/>
        <v>15.516443070005542</v>
      </c>
      <c r="EA259" s="36">
        <f t="shared" si="305"/>
        <v>16.159041043306747</v>
      </c>
      <c r="EB259" s="36">
        <f t="shared" si="305"/>
        <v>16.828251569074251</v>
      </c>
      <c r="EC259" s="36">
        <f t="shared" si="305"/>
        <v>17.525176779555888</v>
      </c>
      <c r="ED259" s="36">
        <f t="shared" si="305"/>
        <v>18.250964450704412</v>
      </c>
      <c r="EE259" s="36">
        <f t="shared" si="305"/>
        <v>19.006809892465881</v>
      </c>
      <c r="EF259" s="36">
        <f t="shared" si="305"/>
        <v>19.793957917352461</v>
      </c>
      <c r="EG259" s="36">
        <f t="shared" si="305"/>
        <v>20.613704890541694</v>
      </c>
      <c r="EH259" s="36">
        <f t="shared" si="305"/>
        <v>21.467400864878584</v>
      </c>
      <c r="EI259" s="36">
        <f t="shared" si="305"/>
        <v>22.356451804296661</v>
      </c>
      <c r="EJ259" s="36">
        <f t="shared" si="305"/>
        <v>23.2823218993198</v>
      </c>
      <c r="EK259" s="36">
        <f t="shared" si="305"/>
        <v>24.246535978458226</v>
      </c>
      <c r="EL259" s="36">
        <f t="shared" si="305"/>
        <v>25.250682019470091</v>
      </c>
      <c r="EM259" s="36">
        <f t="shared" si="305"/>
        <v>26.296413764624422</v>
      </c>
      <c r="EN259" s="36">
        <f t="shared" si="303"/>
        <v>27.385453444272574</v>
      </c>
      <c r="EO259" s="36">
        <f t="shared" si="303"/>
        <v>28.519594613213673</v>
      </c>
      <c r="EP259" s="36">
        <f t="shared" si="303"/>
        <v>29.700705104525301</v>
      </c>
      <c r="EQ259" s="36">
        <f t="shared" si="303"/>
        <v>30.930730105724109</v>
      </c>
      <c r="ER259" s="36">
        <f t="shared" si="303"/>
        <v>32.211695362322565</v>
      </c>
      <c r="ES259" s="36">
        <f t="shared" si="303"/>
        <v>33.545710514057788</v>
      </c>
      <c r="ET259" s="36">
        <f t="shared" si="303"/>
        <v>34.93497256928697</v>
      </c>
      <c r="EU259" s="36">
        <f t="shared" si="303"/>
        <v>36.381769523271416</v>
      </c>
      <c r="EV259" s="36">
        <f t="shared" si="303"/>
        <v>37.888484126308171</v>
      </c>
      <c r="EW259" s="36">
        <f t="shared" si="303"/>
        <v>39.457597807915093</v>
      </c>
      <c r="EX259" s="36">
        <f t="shared" si="303"/>
        <v>41.091694763532082</v>
      </c>
      <c r="EY259" s="36">
        <f t="shared" si="303"/>
        <v>42.793466210468992</v>
      </c>
      <c r="EZ259" s="36">
        <f t="shared" si="303"/>
        <v>44.565714820109349</v>
      </c>
      <c r="FA259" s="36">
        <f t="shared" si="303"/>
        <v>46.411359333669353</v>
      </c>
      <c r="FB259" s="36">
        <f t="shared" si="303"/>
        <v>48.333439369113925</v>
      </c>
      <c r="FC259" s="36">
        <f t="shared" si="281"/>
        <v>50.3351204271464</v>
      </c>
      <c r="FD259" s="36">
        <f t="shared" si="281"/>
        <v>52.419699104516233</v>
      </c>
      <c r="FE259" s="36">
        <f t="shared" ref="FE259:FT274" si="308">IFERROR(FD259*(1+$P259),"n/a")</f>
        <v>54.590608523230664</v>
      </c>
      <c r="FF259" s="36">
        <f t="shared" si="308"/>
        <v>56.851423984611728</v>
      </c>
      <c r="FG259" s="36">
        <f t="shared" si="308"/>
        <v>59.205868857510431</v>
      </c>
      <c r="FH259" s="36">
        <f t="shared" si="308"/>
        <v>61.657820710375361</v>
      </c>
      <c r="FI259" s="36">
        <f t="shared" si="308"/>
        <v>64.211317697274836</v>
      </c>
      <c r="FJ259" s="36">
        <f t="shared" si="308"/>
        <v>66.870565208389763</v>
      </c>
      <c r="FK259" s="36">
        <f t="shared" si="308"/>
        <v>69.639942795930011</v>
      </c>
      <c r="FL259" s="36">
        <f t="shared" si="308"/>
        <v>72.524011386880645</v>
      </c>
      <c r="FM259" s="36">
        <f t="shared" si="308"/>
        <v>75.527520794456905</v>
      </c>
      <c r="FN259" s="36">
        <f t="shared" si="308"/>
        <v>78.655417540638524</v>
      </c>
      <c r="FO259" s="36">
        <f t="shared" si="308"/>
        <v>81.912853002666509</v>
      </c>
      <c r="FP259" s="36">
        <f t="shared" si="308"/>
        <v>85.305191896918927</v>
      </c>
      <c r="FQ259" s="36">
        <f t="shared" si="308"/>
        <v>88.838021114137916</v>
      </c>
      <c r="FR259" s="36">
        <f t="shared" si="308"/>
        <v>92.517158920558813</v>
      </c>
      <c r="FS259" s="36">
        <f t="shared" si="308"/>
        <v>96.348664540094816</v>
      </c>
      <c r="FT259" s="36">
        <f t="shared" si="308"/>
        <v>100.33884813335828</v>
      </c>
      <c r="FU259" s="36">
        <f t="shared" si="306"/>
        <v>104.49428118995317</v>
      </c>
      <c r="FV259" s="36">
        <f t="shared" si="306"/>
        <v>108.82180735115388</v>
      </c>
      <c r="FW259" s="36">
        <f t="shared" si="306"/>
        <v>113.32855368079454</v>
      </c>
      <c r="FX259" s="36">
        <f t="shared" si="306"/>
        <v>118.02194240293095</v>
      </c>
      <c r="FY259" s="36">
        <f t="shared" si="306"/>
        <v>122.90970312560592</v>
      </c>
      <c r="FZ259" s="36">
        <f t="shared" si="306"/>
        <v>127.99988557084974</v>
      </c>
      <c r="GA259" s="36">
        <f t="shared" si="306"/>
        <v>133.30087283188089</v>
      </c>
      <c r="GB259" s="36">
        <f t="shared" si="306"/>
        <v>138.82139517934039</v>
      </c>
      <c r="GC259" s="36">
        <f t="shared" si="306"/>
        <v>144.57054443929758</v>
      </c>
      <c r="GD259" s="36">
        <f t="shared" si="306"/>
        <v>150.55778896670662</v>
      </c>
      <c r="GE259" s="36">
        <f t="shared" si="306"/>
        <v>156.79298923897377</v>
      </c>
      <c r="GF259" s="36">
        <f t="shared" si="306"/>
        <v>163.28641409531662</v>
      </c>
      <c r="GG259" s="36">
        <f t="shared" si="306"/>
        <v>170.04875764866003</v>
      </c>
      <c r="GH259" s="36">
        <f t="shared" si="306"/>
        <v>177.09115689792162</v>
      </c>
      <c r="GI259" s="36">
        <f t="shared" si="306"/>
        <v>184.42521006969213</v>
      </c>
      <c r="GJ259" s="36">
        <f t="shared" si="304"/>
        <v>192.06299571951834</v>
      </c>
      <c r="GK259" s="36">
        <f t="shared" si="304"/>
        <v>200.01709262424643</v>
      </c>
      <c r="GL259" s="36">
        <f t="shared" si="304"/>
        <v>208.30060049818695</v>
      </c>
      <c r="GM259" s="36">
        <f t="shared" si="304"/>
        <v>216.92716156721883</v>
      </c>
      <c r="GN259" s="36">
        <f t="shared" si="304"/>
        <v>225.9109830363636</v>
      </c>
      <c r="GO259" s="36">
        <f t="shared" si="304"/>
        <v>235.26686048783154</v>
      </c>
      <c r="GP259" s="36">
        <f t="shared" si="304"/>
        <v>245.01020224807456</v>
      </c>
      <c r="GQ259" s="36">
        <f t="shared" si="304"/>
        <v>255.15705476397628</v>
      </c>
      <c r="GR259" s="36">
        <f t="shared" si="304"/>
        <v>265.72412902997155</v>
      </c>
      <c r="GS259" s="36">
        <f t="shared" si="304"/>
        <v>276.72882810961875</v>
      </c>
      <c r="GT259" s="36">
        <f t="shared" si="304"/>
        <v>288.18927579695043</v>
      </c>
      <c r="GU259" s="36">
        <f t="shared" si="304"/>
        <v>300.12434646480528</v>
      </c>
      <c r="GV259" s="36">
        <f t="shared" si="304"/>
        <v>312.55369614929867</v>
      </c>
      <c r="GW259" s="36">
        <f t="shared" si="304"/>
        <v>325.49779492162565</v>
      </c>
      <c r="GX259" s="36">
        <f t="shared" si="304"/>
        <v>338.97796060050979</v>
      </c>
      <c r="GY259" s="36">
        <f t="shared" si="304"/>
        <v>353.01639386081922</v>
      </c>
      <c r="GZ259" s="36">
        <f t="shared" si="302"/>
        <v>367.63621479617115</v>
      </c>
      <c r="HA259" s="36">
        <f t="shared" si="302"/>
        <v>382.86150099573973</v>
      </c>
      <c r="HB259" s="36">
        <f t="shared" si="302"/>
        <v>398.71732719797723</v>
      </c>
      <c r="HC259" s="36">
        <f t="shared" si="302"/>
        <v>415.22980658655422</v>
      </c>
      <c r="HD259" s="36">
        <f t="shared" si="302"/>
        <v>432.42613379652971</v>
      </c>
      <c r="HE259" s="36">
        <f t="shared" si="302"/>
        <v>450.3346297015791</v>
      </c>
      <c r="HF259" s="36">
        <f t="shared" si="302"/>
        <v>468.9847880560402</v>
      </c>
      <c r="HG259" s="36">
        <f t="shared" si="302"/>
        <v>488.40732406859297</v>
      </c>
      <c r="HH259" s="36">
        <f t="shared" si="302"/>
        <v>508.63422498756961</v>
      </c>
      <c r="HI259" s="36">
        <f t="shared" si="302"/>
        <v>529.69880278120479</v>
      </c>
      <c r="HJ259" s="36">
        <f t="shared" si="302"/>
        <v>551.63574899958553</v>
      </c>
      <c r="HK259" s="36">
        <f t="shared" si="302"/>
        <v>574.4811919086543</v>
      </c>
      <c r="HL259" s="36">
        <f t="shared" si="302"/>
        <v>598.2727559903592</v>
      </c>
      <c r="HM259" s="36">
        <f t="shared" si="302"/>
        <v>623.04962390694379</v>
      </c>
    </row>
    <row r="260" spans="1:221" x14ac:dyDescent="0.25">
      <c r="A260" s="7" t="s">
        <v>1353</v>
      </c>
      <c r="B260" s="16" t="s">
        <v>1354</v>
      </c>
      <c r="C260" s="15">
        <v>145.667</v>
      </c>
      <c r="D260" s="15">
        <v>97.41</v>
      </c>
      <c r="E260" s="14">
        <f t="shared" si="241"/>
        <v>14189.42247</v>
      </c>
      <c r="F260" s="12">
        <f>IF(OR(G260="n/a",J260="n/a"),0%,E260/SUMIFS(E$13:E$515,G$13:G$515,"&lt;&gt;n/a",$J$13:$J$515,"&lt;&gt;n/a"))</f>
        <v>4.9582870160757241E-4</v>
      </c>
      <c r="G260" s="13">
        <v>1.1497792834411253E-2</v>
      </c>
      <c r="H260" s="13">
        <f t="shared" si="255"/>
        <v>1.2195708859460017E-2</v>
      </c>
      <c r="I260" s="33">
        <f t="shared" si="256"/>
        <v>1.1879840000000002</v>
      </c>
      <c r="J260" s="13">
        <v>0.12140000000000001</v>
      </c>
      <c r="K260" s="41">
        <f t="shared" si="242"/>
        <v>0.10806899999999998</v>
      </c>
      <c r="L260" s="1">
        <f t="shared" si="243"/>
        <v>9.4737999999999961E-2</v>
      </c>
      <c r="M260" s="1">
        <f t="shared" si="244"/>
        <v>8.1406999999999938E-2</v>
      </c>
      <c r="N260" s="1">
        <f t="shared" si="245"/>
        <v>6.8075999999999914E-2</v>
      </c>
      <c r="O260" s="1">
        <f t="shared" si="246"/>
        <v>5.4744999999999884E-2</v>
      </c>
      <c r="P260" s="5">
        <v>4.141399999999984E-2</v>
      </c>
      <c r="Q260" s="1">
        <f t="shared" si="247"/>
        <v>6.2500236310510937E-2</v>
      </c>
      <c r="R260" s="12">
        <f t="shared" si="248"/>
        <v>3.098941102000709E-5</v>
      </c>
      <c r="S260" s="12">
        <f t="shared" si="249"/>
        <v>4.9582870160757241E-4</v>
      </c>
      <c r="T260" s="7"/>
      <c r="U260" s="42">
        <f t="shared" si="250"/>
        <v>-97.41</v>
      </c>
      <c r="V260" s="36">
        <f t="shared" si="251"/>
        <v>1.3322052576000001</v>
      </c>
      <c r="W260" s="36">
        <f t="shared" si="252"/>
        <v>1.4939349758726401</v>
      </c>
      <c r="X260" s="36">
        <f t="shared" si="270"/>
        <v>1.6752986819435787</v>
      </c>
      <c r="Y260" s="36">
        <f t="shared" si="270"/>
        <v>1.878679941931529</v>
      </c>
      <c r="Z260" s="36">
        <f t="shared" si="270"/>
        <v>2.1067516868820166</v>
      </c>
      <c r="AA260" s="36">
        <f t="shared" si="253"/>
        <v>2.3344262349316693</v>
      </c>
      <c r="AB260" s="36">
        <f t="shared" si="269"/>
        <v>2.5555851075766256</v>
      </c>
      <c r="AC260" s="36">
        <f t="shared" si="269"/>
        <v>2.763627624429116</v>
      </c>
      <c r="AD260" s="36">
        <f t="shared" si="269"/>
        <v>2.9517643385897525</v>
      </c>
      <c r="AE260" s="36">
        <f t="shared" si="269"/>
        <v>3.1133586773058481</v>
      </c>
      <c r="AF260" s="36">
        <f t="shared" si="254"/>
        <v>3.2422953135677921</v>
      </c>
      <c r="AG260" s="36">
        <f t="shared" si="299"/>
        <v>3.3765717316838879</v>
      </c>
      <c r="AH260" s="36">
        <f t="shared" si="299"/>
        <v>3.5164090733798439</v>
      </c>
      <c r="AI260" s="36">
        <f t="shared" si="299"/>
        <v>3.6620376387447964</v>
      </c>
      <c r="AJ260" s="36">
        <f t="shared" si="299"/>
        <v>3.8136972655157728</v>
      </c>
      <c r="AK260" s="36">
        <f t="shared" si="299"/>
        <v>3.9716377240698426</v>
      </c>
      <c r="AL260" s="36">
        <f t="shared" si="299"/>
        <v>4.1361191287744701</v>
      </c>
      <c r="AM260" s="36">
        <f t="shared" si="299"/>
        <v>4.3074123663735353</v>
      </c>
      <c r="AN260" s="36">
        <f t="shared" si="299"/>
        <v>4.4857995421145285</v>
      </c>
      <c r="AO260" s="36">
        <f t="shared" si="299"/>
        <v>4.6715744443516591</v>
      </c>
      <c r="AP260" s="36">
        <f t="shared" si="299"/>
        <v>4.8650430283900379</v>
      </c>
      <c r="AQ260" s="36">
        <f t="shared" si="299"/>
        <v>5.0665239203677821</v>
      </c>
      <c r="AR260" s="36">
        <f t="shared" si="299"/>
        <v>5.2763489420058924</v>
      </c>
      <c r="AS260" s="36">
        <f t="shared" si="299"/>
        <v>5.4948636570901233</v>
      </c>
      <c r="AT260" s="36">
        <f t="shared" si="299"/>
        <v>5.7224279405848524</v>
      </c>
      <c r="AU260" s="36">
        <f t="shared" si="299"/>
        <v>5.9594165713162326</v>
      </c>
      <c r="AV260" s="36">
        <f t="shared" si="299"/>
        <v>6.2062198492007221</v>
      </c>
      <c r="AW260" s="36">
        <f t="shared" si="297"/>
        <v>6.4632442380355197</v>
      </c>
      <c r="AX260" s="36">
        <f t="shared" si="297"/>
        <v>6.7309130349095216</v>
      </c>
      <c r="AY260" s="36">
        <f t="shared" si="297"/>
        <v>7.0096670673372632</v>
      </c>
      <c r="AZ260" s="36">
        <f t="shared" si="297"/>
        <v>7.2999654192639678</v>
      </c>
      <c r="BA260" s="36">
        <f t="shared" si="297"/>
        <v>7.6022861871373646</v>
      </c>
      <c r="BB260" s="36">
        <f t="shared" si="297"/>
        <v>7.9171272672914705</v>
      </c>
      <c r="BC260" s="36">
        <f t="shared" si="297"/>
        <v>8.2450071759390777</v>
      </c>
      <c r="BD260" s="36">
        <f t="shared" si="297"/>
        <v>8.5864659031234165</v>
      </c>
      <c r="BE260" s="36">
        <f t="shared" si="297"/>
        <v>8.9420658020353692</v>
      </c>
      <c r="BF260" s="36">
        <f t="shared" si="297"/>
        <v>9.3123925151608606</v>
      </c>
      <c r="BG260" s="36">
        <f t="shared" si="297"/>
        <v>9.6980559387837317</v>
      </c>
      <c r="BH260" s="36">
        <f t="shared" si="297"/>
        <v>10.099691227432519</v>
      </c>
      <c r="BI260" s="36">
        <f t="shared" si="297"/>
        <v>10.517959839925409</v>
      </c>
      <c r="BJ260" s="36">
        <f t="shared" si="297"/>
        <v>10.953550628736078</v>
      </c>
      <c r="BK260" s="36">
        <f t="shared" si="297"/>
        <v>11.407180974474553</v>
      </c>
      <c r="BL260" s="36">
        <f t="shared" si="284"/>
        <v>11.87959796735144</v>
      </c>
      <c r="BM260" s="36">
        <f t="shared" si="300"/>
        <v>12.371579637571331</v>
      </c>
      <c r="BN260" s="36">
        <f t="shared" si="300"/>
        <v>12.883936236681709</v>
      </c>
      <c r="BO260" s="36">
        <f t="shared" si="300"/>
        <v>13.417511571987644</v>
      </c>
      <c r="BP260" s="36">
        <f t="shared" si="300"/>
        <v>13.973184396229938</v>
      </c>
      <c r="BQ260" s="36">
        <f t="shared" si="300"/>
        <v>14.551869854815402</v>
      </c>
      <c r="BR260" s="36">
        <f t="shared" si="300"/>
        <v>15.154520992982725</v>
      </c>
      <c r="BS260" s="36">
        <f t="shared" si="300"/>
        <v>15.78213032538611</v>
      </c>
      <c r="BT260" s="36">
        <f t="shared" si="300"/>
        <v>16.435731470681649</v>
      </c>
      <c r="BU260" s="36">
        <f t="shared" si="300"/>
        <v>17.116400853808457</v>
      </c>
      <c r="BV260" s="36">
        <f t="shared" si="300"/>
        <v>17.825259478768078</v>
      </c>
      <c r="BW260" s="36">
        <f t="shared" si="300"/>
        <v>18.563474774821778</v>
      </c>
      <c r="BX260" s="36">
        <f t="shared" si="300"/>
        <v>19.332262519146244</v>
      </c>
      <c r="BY260" s="36">
        <f t="shared" si="300"/>
        <v>20.132888839114162</v>
      </c>
      <c r="BZ260" s="36">
        <f t="shared" si="300"/>
        <v>20.966672297497233</v>
      </c>
      <c r="CA260" s="36">
        <f t="shared" si="300"/>
        <v>21.834986064025781</v>
      </c>
      <c r="CB260" s="36">
        <f t="shared" si="300"/>
        <v>22.739260176881341</v>
      </c>
      <c r="CC260" s="36">
        <f t="shared" si="298"/>
        <v>23.680983897846701</v>
      </c>
      <c r="CD260" s="36">
        <f t="shared" si="298"/>
        <v>24.66170816499212</v>
      </c>
      <c r="CE260" s="36">
        <f t="shared" si="298"/>
        <v>25.6830481469371</v>
      </c>
      <c r="CF260" s="36">
        <f t="shared" si="298"/>
        <v>26.746685902894349</v>
      </c>
      <c r="CG260" s="36">
        <f t="shared" si="298"/>
        <v>27.854373152876811</v>
      </c>
      <c r="CH260" s="36">
        <f t="shared" si="298"/>
        <v>29.007934162630047</v>
      </c>
      <c r="CI260" s="36">
        <f t="shared" si="298"/>
        <v>30.209268748041204</v>
      </c>
      <c r="CJ260" s="36">
        <f t="shared" si="298"/>
        <v>31.460355403972578</v>
      </c>
      <c r="CK260" s="36">
        <f t="shared" si="298"/>
        <v>32.763254562672692</v>
      </c>
      <c r="CL260" s="36">
        <f t="shared" si="298"/>
        <v>34.120111987131217</v>
      </c>
      <c r="CM260" s="36">
        <f t="shared" si="298"/>
        <v>35.533162304966261</v>
      </c>
      <c r="CN260" s="36">
        <f t="shared" si="298"/>
        <v>37.004732688664127</v>
      </c>
      <c r="CO260" s="36">
        <f t="shared" si="298"/>
        <v>38.537246688232457</v>
      </c>
      <c r="CP260" s="36">
        <f t="shared" si="298"/>
        <v>40.133228222578907</v>
      </c>
      <c r="CQ260" s="36">
        <f t="shared" si="298"/>
        <v>41.79530573618878</v>
      </c>
      <c r="CR260" s="36">
        <f t="shared" si="286"/>
        <v>43.526216527947298</v>
      </c>
      <c r="CS260" s="36">
        <f t="shared" ref="CS260:DH264" si="309">IFERROR(CR260*(1+$P260),"n/a")</f>
        <v>45.3288112592357</v>
      </c>
      <c r="CT260" s="36">
        <f t="shared" si="309"/>
        <v>47.20605864872568</v>
      </c>
      <c r="CU260" s="36">
        <f t="shared" si="309"/>
        <v>49.161050361603998</v>
      </c>
      <c r="CV260" s="36">
        <f t="shared" si="309"/>
        <v>51.197006101279456</v>
      </c>
      <c r="CW260" s="36">
        <f t="shared" si="309"/>
        <v>53.317278911957835</v>
      </c>
      <c r="CX260" s="36">
        <f t="shared" si="309"/>
        <v>55.52536070081765</v>
      </c>
      <c r="CY260" s="36">
        <f t="shared" si="309"/>
        <v>57.824887988881301</v>
      </c>
      <c r="CZ260" s="36">
        <f t="shared" si="309"/>
        <v>60.21964790005282</v>
      </c>
      <c r="DA260" s="36">
        <f t="shared" si="309"/>
        <v>62.713584398185596</v>
      </c>
      <c r="DB260" s="36">
        <f t="shared" si="309"/>
        <v>65.310804782452038</v>
      </c>
      <c r="DC260" s="36">
        <f t="shared" si="309"/>
        <v>68.015586451712494</v>
      </c>
      <c r="DD260" s="36">
        <f t="shared" si="309"/>
        <v>70.832383949023708</v>
      </c>
      <c r="DE260" s="36">
        <f t="shared" si="309"/>
        <v>73.765836297888569</v>
      </c>
      <c r="DF260" s="36">
        <f t="shared" si="309"/>
        <v>76.820774642329312</v>
      </c>
      <c r="DG260" s="36">
        <f t="shared" si="309"/>
        <v>80.002230203366722</v>
      </c>
      <c r="DH260" s="36">
        <f t="shared" si="309"/>
        <v>83.315442565008937</v>
      </c>
      <c r="DI260" s="36">
        <f t="shared" si="307"/>
        <v>86.765868303396203</v>
      </c>
      <c r="DJ260" s="36">
        <f t="shared" si="307"/>
        <v>90.359189973313036</v>
      </c>
      <c r="DK260" s="36">
        <f t="shared" si="307"/>
        <v>94.101325466867806</v>
      </c>
      <c r="DL260" s="36">
        <f t="shared" si="307"/>
        <v>97.998437759752647</v>
      </c>
      <c r="DM260" s="36">
        <f t="shared" si="307"/>
        <v>102.05694506113502</v>
      </c>
      <c r="DN260" s="36">
        <f t="shared" si="307"/>
        <v>106.28353138389686</v>
      </c>
      <c r="DO260" s="36">
        <f t="shared" si="307"/>
        <v>110.68515755262955</v>
      </c>
      <c r="DP260" s="36">
        <f t="shared" si="307"/>
        <v>115.26907266751412</v>
      </c>
      <c r="DQ260" s="36">
        <f t="shared" si="307"/>
        <v>120.04282604296654</v>
      </c>
      <c r="DR260" s="36">
        <f t="shared" si="307"/>
        <v>125.01427964070993</v>
      </c>
      <c r="DS260" s="36">
        <f t="shared" si="307"/>
        <v>130.19162101775026</v>
      </c>
      <c r="DT260" s="36">
        <f t="shared" si="307"/>
        <v>135.58337681057935</v>
      </c>
      <c r="DU260" s="36">
        <f t="shared" si="307"/>
        <v>141.19842677781267</v>
      </c>
      <c r="DV260" s="36">
        <f t="shared" si="307"/>
        <v>147.04601842438899</v>
      </c>
      <c r="DW260" s="36">
        <f t="shared" si="307"/>
        <v>153.13578223141661</v>
      </c>
      <c r="DX260" s="36">
        <f t="shared" si="305"/>
        <v>159.47774751674848</v>
      </c>
      <c r="DY260" s="36">
        <f t="shared" si="305"/>
        <v>166.08235895240708</v>
      </c>
      <c r="DZ260" s="36">
        <f t="shared" si="305"/>
        <v>172.96049376606203</v>
      </c>
      <c r="EA260" s="36">
        <f t="shared" si="305"/>
        <v>180.12347965488971</v>
      </c>
      <c r="EB260" s="36">
        <f t="shared" si="305"/>
        <v>187.58311344131727</v>
      </c>
      <c r="EC260" s="36">
        <f t="shared" si="305"/>
        <v>195.35168050137594</v>
      </c>
      <c r="ED260" s="36">
        <f t="shared" si="305"/>
        <v>203.44197499765988</v>
      </c>
      <c r="EE260" s="36">
        <f t="shared" si="305"/>
        <v>211.86732095021293</v>
      </c>
      <c r="EF260" s="36">
        <f t="shared" si="305"/>
        <v>220.64159418004502</v>
      </c>
      <c r="EG260" s="36">
        <f t="shared" si="305"/>
        <v>229.77924516141738</v>
      </c>
      <c r="EH260" s="36">
        <f t="shared" si="305"/>
        <v>239.29532282053228</v>
      </c>
      <c r="EI260" s="36">
        <f t="shared" si="305"/>
        <v>249.20549931982177</v>
      </c>
      <c r="EJ260" s="36">
        <f t="shared" si="305"/>
        <v>259.52609586865282</v>
      </c>
      <c r="EK260" s="36">
        <f t="shared" si="305"/>
        <v>270.27410960295714</v>
      </c>
      <c r="EL260" s="36">
        <f t="shared" si="305"/>
        <v>281.46724157805397</v>
      </c>
      <c r="EM260" s="36">
        <f t="shared" si="305"/>
        <v>293.12392592076748</v>
      </c>
      <c r="EN260" s="36">
        <f t="shared" si="303"/>
        <v>305.26336018885007</v>
      </c>
      <c r="EO260" s="36">
        <f t="shared" si="303"/>
        <v>317.90553698771106</v>
      </c>
      <c r="EP260" s="36">
        <f t="shared" si="303"/>
        <v>331.07127689652009</v>
      </c>
      <c r="EQ260" s="36">
        <f t="shared" si="303"/>
        <v>344.78226275791252</v>
      </c>
      <c r="ER260" s="36">
        <f t="shared" si="303"/>
        <v>359.06107538776865</v>
      </c>
      <c r="ES260" s="36">
        <f t="shared" si="303"/>
        <v>373.93123076387764</v>
      </c>
      <c r="ET260" s="36">
        <f t="shared" si="303"/>
        <v>389.4172187547328</v>
      </c>
      <c r="EU260" s="36">
        <f t="shared" si="303"/>
        <v>405.54454345224121</v>
      </c>
      <c r="EV260" s="36">
        <f t="shared" si="303"/>
        <v>422.33976517477225</v>
      </c>
      <c r="EW260" s="36">
        <f t="shared" si="303"/>
        <v>439.83054420972019</v>
      </c>
      <c r="EX260" s="36">
        <f t="shared" si="303"/>
        <v>458.04568636762144</v>
      </c>
      <c r="EY260" s="36">
        <f t="shared" si="303"/>
        <v>477.01519042285003</v>
      </c>
      <c r="EZ260" s="36">
        <f t="shared" si="303"/>
        <v>496.77029751902188</v>
      </c>
      <c r="FA260" s="36">
        <f t="shared" si="303"/>
        <v>517.34354262047452</v>
      </c>
      <c r="FB260" s="36">
        <f t="shared" si="303"/>
        <v>538.76880809455872</v>
      </c>
      <c r="FC260" s="36">
        <f t="shared" si="281"/>
        <v>561.0813795129867</v>
      </c>
      <c r="FD260" s="36">
        <f t="shared" si="281"/>
        <v>584.31800376413742</v>
      </c>
      <c r="FE260" s="36">
        <f t="shared" si="308"/>
        <v>608.51694957202528</v>
      </c>
      <c r="FF260" s="36">
        <f t="shared" si="308"/>
        <v>633.71807052160102</v>
      </c>
      <c r="FG260" s="36">
        <f t="shared" si="308"/>
        <v>659.96287069418247</v>
      </c>
      <c r="FH260" s="36">
        <f t="shared" si="308"/>
        <v>687.2945730211112</v>
      </c>
      <c r="FI260" s="36">
        <f t="shared" si="308"/>
        <v>715.75819046820743</v>
      </c>
      <c r="FJ260" s="36">
        <f t="shared" si="308"/>
        <v>745.40060016825771</v>
      </c>
      <c r="FK260" s="36">
        <f t="shared" si="308"/>
        <v>776.27062062362586</v>
      </c>
      <c r="FL260" s="36">
        <f t="shared" si="308"/>
        <v>808.41909210613255</v>
      </c>
      <c r="FM260" s="36">
        <f t="shared" si="308"/>
        <v>841.89896038661584</v>
      </c>
      <c r="FN260" s="36">
        <f t="shared" si="308"/>
        <v>876.76536393206698</v>
      </c>
      <c r="FO260" s="36">
        <f t="shared" si="308"/>
        <v>913.07572471394951</v>
      </c>
      <c r="FP260" s="36">
        <f t="shared" si="308"/>
        <v>950.88984277725285</v>
      </c>
      <c r="FQ260" s="36">
        <f t="shared" si="308"/>
        <v>990.26999472602984</v>
      </c>
      <c r="FR260" s="36">
        <f t="shared" si="308"/>
        <v>1031.2810362876135</v>
      </c>
      <c r="FS260" s="36">
        <f t="shared" si="308"/>
        <v>1073.9905091244286</v>
      </c>
      <c r="FT260" s="36">
        <f t="shared" si="308"/>
        <v>1118.4687520693076</v>
      </c>
      <c r="FU260" s="36">
        <f t="shared" si="306"/>
        <v>1164.7890169675056</v>
      </c>
      <c r="FV260" s="36">
        <f t="shared" si="306"/>
        <v>1213.0275893161977</v>
      </c>
      <c r="FW260" s="36">
        <f t="shared" si="306"/>
        <v>1263.2639139001385</v>
      </c>
      <c r="FX260" s="36">
        <f t="shared" si="306"/>
        <v>1315.5807256303985</v>
      </c>
      <c r="FY260" s="36">
        <f t="shared" si="306"/>
        <v>1370.0641858016556</v>
      </c>
      <c r="FZ260" s="36">
        <f t="shared" si="306"/>
        <v>1426.8040239924451</v>
      </c>
      <c r="GA260" s="36">
        <f t="shared" si="306"/>
        <v>1485.893685842068</v>
      </c>
      <c r="GB260" s="36">
        <f t="shared" si="306"/>
        <v>1547.4304869475311</v>
      </c>
      <c r="GC260" s="36">
        <f t="shared" si="306"/>
        <v>1611.5157731339759</v>
      </c>
      <c r="GD260" s="36">
        <f t="shared" si="306"/>
        <v>1678.2550873625462</v>
      </c>
      <c r="GE260" s="36">
        <f t="shared" si="306"/>
        <v>1747.7583435505785</v>
      </c>
      <c r="GF260" s="36">
        <f t="shared" si="306"/>
        <v>1820.1400075903819</v>
      </c>
      <c r="GG260" s="36">
        <f t="shared" si="306"/>
        <v>1895.5192858647297</v>
      </c>
      <c r="GH260" s="36">
        <f t="shared" si="306"/>
        <v>1974.0203215695312</v>
      </c>
      <c r="GI260" s="36">
        <f t="shared" si="306"/>
        <v>2055.7723991670114</v>
      </c>
      <c r="GJ260" s="36">
        <f t="shared" si="304"/>
        <v>2140.9101573061134</v>
      </c>
      <c r="GK260" s="36">
        <f t="shared" si="304"/>
        <v>2229.5738105607884</v>
      </c>
      <c r="GL260" s="36">
        <f t="shared" si="304"/>
        <v>2321.9093803513524</v>
      </c>
      <c r="GM260" s="36">
        <f t="shared" si="304"/>
        <v>2418.0689354292231</v>
      </c>
      <c r="GN260" s="36">
        <f t="shared" si="304"/>
        <v>2518.2108423210884</v>
      </c>
      <c r="GO260" s="36">
        <f t="shared" si="304"/>
        <v>2622.5000261449736</v>
      </c>
      <c r="GP260" s="36">
        <f t="shared" si="304"/>
        <v>2731.1082422277414</v>
      </c>
      <c r="GQ260" s="36">
        <f t="shared" si="304"/>
        <v>2844.2143589713605</v>
      </c>
      <c r="GR260" s="36">
        <f t="shared" si="304"/>
        <v>2962.0046524337999</v>
      </c>
      <c r="GS260" s="36">
        <f t="shared" si="304"/>
        <v>3084.6731131096931</v>
      </c>
      <c r="GT260" s="36">
        <f t="shared" si="304"/>
        <v>3212.4217654160175</v>
      </c>
      <c r="GU260" s="36">
        <f t="shared" si="304"/>
        <v>3345.4610004089559</v>
      </c>
      <c r="GV260" s="36">
        <f t="shared" si="304"/>
        <v>3484.0099222798917</v>
      </c>
      <c r="GW260" s="36">
        <f t="shared" si="304"/>
        <v>3628.2967092011904</v>
      </c>
      <c r="GX260" s="36">
        <f t="shared" si="304"/>
        <v>3778.558989116048</v>
      </c>
      <c r="GY260" s="36">
        <f t="shared" si="304"/>
        <v>3935.0442310912995</v>
      </c>
      <c r="GZ260" s="36">
        <f t="shared" si="302"/>
        <v>4098.0101528777141</v>
      </c>
      <c r="HA260" s="36">
        <f t="shared" si="302"/>
        <v>4267.7251453489907</v>
      </c>
      <c r="HB260" s="36">
        <f t="shared" si="302"/>
        <v>4444.4687145184735</v>
      </c>
      <c r="HC260" s="36">
        <f t="shared" si="302"/>
        <v>4628.5319418615409</v>
      </c>
      <c r="HD260" s="36">
        <f t="shared" si="302"/>
        <v>4820.2179637017944</v>
      </c>
      <c r="HE260" s="36">
        <f t="shared" si="302"/>
        <v>5019.8424704505396</v>
      </c>
      <c r="HF260" s="36">
        <f t="shared" si="302"/>
        <v>5227.7342265217776</v>
      </c>
      <c r="HG260" s="36">
        <f t="shared" si="302"/>
        <v>5444.2356117789495</v>
      </c>
      <c r="HH260" s="36">
        <f t="shared" si="302"/>
        <v>5669.703185405162</v>
      </c>
      <c r="HI260" s="36">
        <f t="shared" si="302"/>
        <v>5904.5082731255306</v>
      </c>
      <c r="HJ260" s="36">
        <f t="shared" si="302"/>
        <v>6149.0375787487501</v>
      </c>
      <c r="HK260" s="36">
        <f t="shared" si="302"/>
        <v>6403.69382103505</v>
      </c>
      <c r="HL260" s="36">
        <f t="shared" si="302"/>
        <v>6668.8963969393944</v>
      </c>
      <c r="HM260" s="36">
        <f t="shared" si="302"/>
        <v>6945.0820723222414</v>
      </c>
    </row>
    <row r="261" spans="1:221" x14ac:dyDescent="0.25">
      <c r="A261" s="7" t="s">
        <v>501</v>
      </c>
      <c r="B261" s="16" t="s">
        <v>500</v>
      </c>
      <c r="C261" s="15">
        <v>836.53399999999999</v>
      </c>
      <c r="D261" s="15">
        <v>152.76</v>
      </c>
      <c r="E261" s="14">
        <f t="shared" si="241"/>
        <v>127788.93384</v>
      </c>
      <c r="F261" s="12">
        <f>IF(OR(G261="n/a",J261="n/a"),0%,E261/SUMIFS(E$13:E$515,G$13:G$515,"&lt;&gt;n/a",$J$13:$J$515,"&lt;&gt;n/a"))</f>
        <v>4.4653981710436157E-3</v>
      </c>
      <c r="G261" s="13">
        <v>8.3791568473422368E-3</v>
      </c>
      <c r="H261" s="13">
        <f t="shared" si="255"/>
        <v>8.5355538098978792E-3</v>
      </c>
      <c r="I261" s="33">
        <f t="shared" si="256"/>
        <v>1.3038912</v>
      </c>
      <c r="J261" s="13">
        <v>3.7330000000000002E-2</v>
      </c>
      <c r="K261" s="41">
        <f t="shared" si="242"/>
        <v>3.8010666666666644E-2</v>
      </c>
      <c r="L261" s="1">
        <f t="shared" si="243"/>
        <v>3.8691333333333286E-2</v>
      </c>
      <c r="M261" s="1">
        <f t="shared" si="244"/>
        <v>3.9371999999999928E-2</v>
      </c>
      <c r="N261" s="1">
        <f t="shared" si="245"/>
        <v>4.005266666666657E-2</v>
      </c>
      <c r="O261" s="1">
        <f t="shared" si="246"/>
        <v>4.0733333333333212E-2</v>
      </c>
      <c r="P261" s="5">
        <v>4.141399999999984E-2</v>
      </c>
      <c r="Q261" s="1">
        <f t="shared" si="247"/>
        <v>4.7199982816005903E-2</v>
      </c>
      <c r="R261" s="12">
        <f t="shared" si="248"/>
        <v>2.1076671693988285E-4</v>
      </c>
      <c r="S261" s="12">
        <f t="shared" si="249"/>
        <v>4.4653981710436157E-3</v>
      </c>
      <c r="T261" s="7"/>
      <c r="U261" s="42">
        <f t="shared" si="250"/>
        <v>-152.76</v>
      </c>
      <c r="V261" s="36">
        <f t="shared" si="251"/>
        <v>1.3525654584960001</v>
      </c>
      <c r="W261" s="36">
        <f t="shared" si="252"/>
        <v>1.4030567270616559</v>
      </c>
      <c r="X261" s="36">
        <f t="shared" si="270"/>
        <v>1.4554328346828675</v>
      </c>
      <c r="Y261" s="36">
        <f t="shared" si="270"/>
        <v>1.5097641424015791</v>
      </c>
      <c r="Z261" s="36">
        <f t="shared" si="270"/>
        <v>1.5661236378374301</v>
      </c>
      <c r="AA261" s="36">
        <f t="shared" si="253"/>
        <v>1.625653041394056</v>
      </c>
      <c r="AB261" s="36">
        <f t="shared" si="269"/>
        <v>1.6885517251029802</v>
      </c>
      <c r="AC261" s="36">
        <f t="shared" si="269"/>
        <v>1.7550333836237346</v>
      </c>
      <c r="AD261" s="36">
        <f t="shared" si="269"/>
        <v>1.825327150726888</v>
      </c>
      <c r="AE261" s="36">
        <f t="shared" si="269"/>
        <v>1.8996788099998299</v>
      </c>
      <c r="AF261" s="36">
        <f t="shared" si="254"/>
        <v>1.9783521082371625</v>
      </c>
      <c r="AG261" s="36">
        <f t="shared" si="299"/>
        <v>2.0602835824476959</v>
      </c>
      <c r="AH261" s="36">
        <f t="shared" si="299"/>
        <v>2.1456081667311846</v>
      </c>
      <c r="AI261" s="36">
        <f t="shared" si="299"/>
        <v>2.2344663833481895</v>
      </c>
      <c r="AJ261" s="36">
        <f t="shared" si="299"/>
        <v>2.3270045741481709</v>
      </c>
      <c r="AK261" s="36">
        <f t="shared" si="299"/>
        <v>2.4233751415819427</v>
      </c>
      <c r="AL261" s="36">
        <f t="shared" si="299"/>
        <v>2.523736799695417</v>
      </c>
      <c r="AM261" s="36">
        <f t="shared" si="299"/>
        <v>2.6282548355180024</v>
      </c>
      <c r="AN261" s="36">
        <f t="shared" si="299"/>
        <v>2.7371013812761444</v>
      </c>
      <c r="AO261" s="36">
        <f t="shared" si="299"/>
        <v>2.8504556978803142</v>
      </c>
      <c r="AP261" s="36">
        <f t="shared" si="299"/>
        <v>2.9685044701523289</v>
      </c>
      <c r="AQ261" s="36">
        <f t="shared" si="299"/>
        <v>3.091442114279217</v>
      </c>
      <c r="AR261" s="36">
        <f t="shared" si="299"/>
        <v>3.2194710979999761</v>
      </c>
      <c r="AS261" s="36">
        <f t="shared" si="299"/>
        <v>3.3528022740525465</v>
      </c>
      <c r="AT261" s="36">
        <f t="shared" si="299"/>
        <v>3.491655227430158</v>
      </c>
      <c r="AU261" s="36">
        <f t="shared" si="299"/>
        <v>3.6362586370189498</v>
      </c>
      <c r="AV261" s="36">
        <f t="shared" si="299"/>
        <v>3.7868506522124519</v>
      </c>
      <c r="AW261" s="36">
        <f t="shared" si="297"/>
        <v>3.9436792851231779</v>
      </c>
      <c r="AX261" s="36">
        <f t="shared" si="297"/>
        <v>4.1070028190372687</v>
      </c>
      <c r="AY261" s="36">
        <f t="shared" si="297"/>
        <v>4.2770902337848771</v>
      </c>
      <c r="AZ261" s="36">
        <f t="shared" si="297"/>
        <v>4.4542216487268433</v>
      </c>
      <c r="BA261" s="36">
        <f t="shared" si="297"/>
        <v>4.6386887840872157</v>
      </c>
      <c r="BB261" s="36">
        <f t="shared" si="297"/>
        <v>4.8307954413914027</v>
      </c>
      <c r="BC261" s="36">
        <f t="shared" si="297"/>
        <v>5.0308580038011854</v>
      </c>
      <c r="BD261" s="36">
        <f t="shared" si="297"/>
        <v>5.2392059571706069</v>
      </c>
      <c r="BE261" s="36">
        <f t="shared" si="297"/>
        <v>5.4561824326808699</v>
      </c>
      <c r="BF261" s="36">
        <f t="shared" si="297"/>
        <v>5.6821447719479146</v>
      </c>
      <c r="BG261" s="36">
        <f t="shared" si="297"/>
        <v>5.9174651155333642</v>
      </c>
      <c r="BH261" s="36">
        <f t="shared" si="297"/>
        <v>6.162531015828062</v>
      </c>
      <c r="BI261" s="36">
        <f t="shared" si="297"/>
        <v>6.4177460753175639</v>
      </c>
      <c r="BJ261" s="36">
        <f t="shared" si="297"/>
        <v>6.6835306112807649</v>
      </c>
      <c r="BK261" s="36">
        <f t="shared" si="297"/>
        <v>6.9603223480163452</v>
      </c>
      <c r="BL261" s="36">
        <f t="shared" ref="BL261:CA261" si="310">IFERROR(BK261*(1+$P261),"n/a")</f>
        <v>7.2485771377370929</v>
      </c>
      <c r="BM261" s="36">
        <f t="shared" si="310"/>
        <v>7.5487697113193359</v>
      </c>
      <c r="BN261" s="36">
        <f t="shared" si="310"/>
        <v>7.8613944601439139</v>
      </c>
      <c r="BO261" s="36">
        <f t="shared" si="310"/>
        <v>8.1869662503163134</v>
      </c>
      <c r="BP261" s="36">
        <f t="shared" si="310"/>
        <v>8.5260212706069112</v>
      </c>
      <c r="BQ261" s="36">
        <f t="shared" si="310"/>
        <v>8.879117915507825</v>
      </c>
      <c r="BR261" s="36">
        <f t="shared" si="310"/>
        <v>9.2468377048606651</v>
      </c>
      <c r="BS261" s="36">
        <f t="shared" si="310"/>
        <v>9.6297862415697626</v>
      </c>
      <c r="BT261" s="36">
        <f t="shared" si="310"/>
        <v>10.028594208978131</v>
      </c>
      <c r="BU261" s="36">
        <f t="shared" si="310"/>
        <v>10.443918409548749</v>
      </c>
      <c r="BV261" s="36">
        <f t="shared" si="310"/>
        <v>10.876442846561799</v>
      </c>
      <c r="BW261" s="36">
        <f t="shared" si="310"/>
        <v>11.326879850609307</v>
      </c>
      <c r="BX261" s="36">
        <f t="shared" si="310"/>
        <v>11.79597125274244</v>
      </c>
      <c r="BY261" s="36">
        <f t="shared" si="310"/>
        <v>12.284489606203513</v>
      </c>
      <c r="BZ261" s="36">
        <f t="shared" si="310"/>
        <v>12.793239458754822</v>
      </c>
      <c r="CA261" s="36">
        <f t="shared" si="310"/>
        <v>13.323058677699693</v>
      </c>
      <c r="CB261" s="36">
        <f t="shared" si="300"/>
        <v>13.874819829777946</v>
      </c>
      <c r="CC261" s="36">
        <f t="shared" si="298"/>
        <v>14.449431618208369</v>
      </c>
      <c r="CD261" s="36">
        <f t="shared" si="298"/>
        <v>15.047840379244848</v>
      </c>
      <c r="CE261" s="36">
        <f t="shared" si="298"/>
        <v>15.671031640710892</v>
      </c>
      <c r="CF261" s="36">
        <f t="shared" si="298"/>
        <v>16.320031745079291</v>
      </c>
      <c r="CG261" s="36">
        <f t="shared" si="298"/>
        <v>16.99590953977</v>
      </c>
      <c r="CH261" s="36">
        <f t="shared" si="298"/>
        <v>17.699778137450032</v>
      </c>
      <c r="CI261" s="36">
        <f t="shared" si="298"/>
        <v>18.432796749234384</v>
      </c>
      <c r="CJ261" s="36">
        <f t="shared" si="298"/>
        <v>19.196172593807173</v>
      </c>
      <c r="CK261" s="36">
        <f t="shared" si="298"/>
        <v>19.9911628856071</v>
      </c>
      <c r="CL261" s="36">
        <f t="shared" si="298"/>
        <v>20.819076905351629</v>
      </c>
      <c r="CM261" s="36">
        <f t="shared" si="298"/>
        <v>21.681278156309858</v>
      </c>
      <c r="CN261" s="36">
        <f t="shared" si="298"/>
        <v>22.579186609875272</v>
      </c>
      <c r="CO261" s="36">
        <f t="shared" si="298"/>
        <v>23.514281044136641</v>
      </c>
      <c r="CP261" s="36">
        <f t="shared" si="298"/>
        <v>24.488101479298514</v>
      </c>
      <c r="CQ261" s="36">
        <f t="shared" si="298"/>
        <v>25.502251713962178</v>
      </c>
      <c r="CR261" s="36">
        <f t="shared" ref="AG261:CR265" si="311">IFERROR(CQ261*(1+$P261),"n/a")</f>
        <v>26.558401966444205</v>
      </c>
      <c r="CS261" s="36">
        <f t="shared" si="309"/>
        <v>27.658291625482519</v>
      </c>
      <c r="CT261" s="36">
        <f t="shared" si="309"/>
        <v>28.803732114860249</v>
      </c>
      <c r="CU261" s="36">
        <f t="shared" si="309"/>
        <v>29.996609876665069</v>
      </c>
      <c r="CV261" s="36">
        <f t="shared" si="309"/>
        <v>31.238889478097271</v>
      </c>
      <c r="CW261" s="36">
        <f t="shared" si="309"/>
        <v>32.532616846943185</v>
      </c>
      <c r="CX261" s="36">
        <f t="shared" si="309"/>
        <v>33.879922641042484</v>
      </c>
      <c r="CY261" s="36">
        <f t="shared" si="309"/>
        <v>35.28302575729861</v>
      </c>
      <c r="CZ261" s="36">
        <f t="shared" si="309"/>
        <v>36.744236986011366</v>
      </c>
      <c r="DA261" s="36">
        <f t="shared" si="309"/>
        <v>38.265962816550037</v>
      </c>
      <c r="DB261" s="36">
        <f t="shared" si="309"/>
        <v>39.850709400634635</v>
      </c>
      <c r="DC261" s="36">
        <f t="shared" si="309"/>
        <v>41.501086679752511</v>
      </c>
      <c r="DD261" s="36">
        <f t="shared" si="309"/>
        <v>43.219812683507776</v>
      </c>
      <c r="DE261" s="36">
        <f t="shared" si="309"/>
        <v>45.009718005982563</v>
      </c>
      <c r="DF261" s="36">
        <f t="shared" si="309"/>
        <v>46.873750467482317</v>
      </c>
      <c r="DG261" s="36">
        <f t="shared" si="309"/>
        <v>48.814979969342623</v>
      </c>
      <c r="DH261" s="36">
        <f t="shared" si="309"/>
        <v>50.836603549792969</v>
      </c>
      <c r="DI261" s="36">
        <f t="shared" si="307"/>
        <v>52.941950649204088</v>
      </c>
      <c r="DJ261" s="36">
        <f t="shared" si="307"/>
        <v>55.134488593390216</v>
      </c>
      <c r="DK261" s="36">
        <f t="shared" si="307"/>
        <v>57.41782830399687</v>
      </c>
      <c r="DL261" s="36">
        <f t="shared" si="307"/>
        <v>59.795730245378586</v>
      </c>
      <c r="DM261" s="36">
        <f t="shared" si="307"/>
        <v>62.272110617760681</v>
      </c>
      <c r="DN261" s="36">
        <f t="shared" si="307"/>
        <v>64.851047806884608</v>
      </c>
      <c r="DO261" s="36">
        <f t="shared" si="307"/>
        <v>67.536789100758924</v>
      </c>
      <c r="DP261" s="36">
        <f t="shared" si="307"/>
        <v>70.333757684577748</v>
      </c>
      <c r="DQ261" s="36">
        <f t="shared" si="307"/>
        <v>73.246559925326835</v>
      </c>
      <c r="DR261" s="36">
        <f t="shared" si="307"/>
        <v>76.279992958074303</v>
      </c>
      <c r="DS261" s="36">
        <f t="shared" si="307"/>
        <v>79.439052586439985</v>
      </c>
      <c r="DT261" s="36">
        <f t="shared" si="307"/>
        <v>82.728941510254799</v>
      </c>
      <c r="DU261" s="36">
        <f t="shared" si="307"/>
        <v>86.155077893960481</v>
      </c>
      <c r="DV261" s="36">
        <f t="shared" si="307"/>
        <v>89.723104289860942</v>
      </c>
      <c r="DW261" s="36">
        <f t="shared" si="307"/>
        <v>93.438896930921231</v>
      </c>
      <c r="DX261" s="36">
        <f t="shared" si="305"/>
        <v>97.308575408418392</v>
      </c>
      <c r="DY261" s="36">
        <f t="shared" si="305"/>
        <v>101.33851275038262</v>
      </c>
      <c r="DZ261" s="36">
        <f t="shared" si="305"/>
        <v>105.53534591742695</v>
      </c>
      <c r="EA261" s="36">
        <f t="shared" si="305"/>
        <v>109.90598673325125</v>
      </c>
      <c r="EB261" s="36">
        <f t="shared" si="305"/>
        <v>114.4576332678221</v>
      </c>
      <c r="EC261" s="36">
        <f t="shared" si="305"/>
        <v>119.19778169197566</v>
      </c>
      <c r="ED261" s="36">
        <f t="shared" si="305"/>
        <v>124.13423862296712</v>
      </c>
      <c r="EE261" s="36">
        <f t="shared" si="305"/>
        <v>129.27513398129867</v>
      </c>
      <c r="EF261" s="36">
        <f t="shared" si="305"/>
        <v>134.62893438000015</v>
      </c>
      <c r="EG261" s="36">
        <f t="shared" si="305"/>
        <v>140.20445706841346</v>
      </c>
      <c r="EH261" s="36">
        <f t="shared" si="305"/>
        <v>146.0108844534447</v>
      </c>
      <c r="EI261" s="36">
        <f t="shared" si="305"/>
        <v>152.05777922219963</v>
      </c>
      <c r="EJ261" s="36">
        <f t="shared" si="305"/>
        <v>158.35510009090777</v>
      </c>
      <c r="EK261" s="36">
        <f t="shared" si="305"/>
        <v>164.9132182060726</v>
      </c>
      <c r="EL261" s="36">
        <f t="shared" si="305"/>
        <v>171.74293422485886</v>
      </c>
      <c r="EM261" s="36">
        <f t="shared" si="305"/>
        <v>178.85549610284713</v>
      </c>
      <c r="EN261" s="36">
        <f t="shared" si="303"/>
        <v>186.26261761845041</v>
      </c>
      <c r="EO261" s="36">
        <f t="shared" si="303"/>
        <v>193.97649766450087</v>
      </c>
      <c r="EP261" s="36">
        <f t="shared" si="303"/>
        <v>202.00984033877847</v>
      </c>
      <c r="EQ261" s="36">
        <f t="shared" si="303"/>
        <v>210.37587586656861</v>
      </c>
      <c r="ER261" s="36">
        <f t="shared" si="303"/>
        <v>219.08838238970665</v>
      </c>
      <c r="ES261" s="36">
        <f t="shared" si="303"/>
        <v>228.16170865799393</v>
      </c>
      <c r="ET261" s="36">
        <f t="shared" si="303"/>
        <v>237.61079766035604</v>
      </c>
      <c r="EU261" s="36">
        <f t="shared" si="303"/>
        <v>247.451211234662</v>
      </c>
      <c r="EV261" s="36">
        <f t="shared" si="303"/>
        <v>257.69915569673424</v>
      </c>
      <c r="EW261" s="36">
        <f t="shared" si="303"/>
        <v>268.37150853075877</v>
      </c>
      <c r="EX261" s="36">
        <f t="shared" si="303"/>
        <v>279.48584618505157</v>
      </c>
      <c r="EY261" s="36">
        <f t="shared" si="303"/>
        <v>291.06047301895927</v>
      </c>
      <c r="EZ261" s="36">
        <f t="shared" si="303"/>
        <v>303.1144514485664</v>
      </c>
      <c r="FA261" s="36">
        <f t="shared" si="303"/>
        <v>315.66763334085726</v>
      </c>
      <c r="FB261" s="36">
        <f t="shared" si="303"/>
        <v>328.74069270803545</v>
      </c>
      <c r="FC261" s="36">
        <f t="shared" si="281"/>
        <v>342.35515975584599</v>
      </c>
      <c r="FD261" s="36">
        <f t="shared" si="281"/>
        <v>356.53345634197456</v>
      </c>
      <c r="FE261" s="36">
        <f t="shared" si="308"/>
        <v>371.29893290292102</v>
      </c>
      <c r="FF261" s="36">
        <f t="shared" si="308"/>
        <v>386.67590691016255</v>
      </c>
      <c r="FG261" s="36">
        <f t="shared" si="308"/>
        <v>402.68970291893999</v>
      </c>
      <c r="FH261" s="36">
        <f t="shared" si="308"/>
        <v>419.36669427562492</v>
      </c>
      <c r="FI261" s="36">
        <f t="shared" si="308"/>
        <v>436.73434655235559</v>
      </c>
      <c r="FJ261" s="36">
        <f t="shared" si="308"/>
        <v>454.8212627804748</v>
      </c>
      <c r="FK261" s="36">
        <f t="shared" si="308"/>
        <v>473.65723055726528</v>
      </c>
      <c r="FL261" s="36">
        <f t="shared" si="308"/>
        <v>493.27327110356379</v>
      </c>
      <c r="FM261" s="36">
        <f t="shared" si="308"/>
        <v>513.70169035304673</v>
      </c>
      <c r="FN261" s="36">
        <f t="shared" si="308"/>
        <v>534.9761321573277</v>
      </c>
      <c r="FO261" s="36">
        <f t="shared" si="308"/>
        <v>557.13163369449114</v>
      </c>
      <c r="FP261" s="36">
        <f t="shared" si="308"/>
        <v>580.20468317231473</v>
      </c>
      <c r="FQ261" s="36">
        <f t="shared" si="308"/>
        <v>604.2332799212129</v>
      </c>
      <c r="FR261" s="36">
        <f t="shared" si="308"/>
        <v>629.25699697586992</v>
      </c>
      <c r="FS261" s="36">
        <f t="shared" si="308"/>
        <v>655.31704624862846</v>
      </c>
      <c r="FT261" s="36">
        <f t="shared" si="308"/>
        <v>682.45634640196909</v>
      </c>
      <c r="FU261" s="36">
        <f t="shared" si="306"/>
        <v>710.71959353186014</v>
      </c>
      <c r="FV261" s="36">
        <f t="shared" si="306"/>
        <v>740.15333477838851</v>
      </c>
      <c r="FW261" s="36">
        <f t="shared" si="306"/>
        <v>770.80604498490061</v>
      </c>
      <c r="FX261" s="36">
        <f t="shared" si="306"/>
        <v>802.72820653190513</v>
      </c>
      <c r="FY261" s="36">
        <f t="shared" si="306"/>
        <v>835.97239247721734</v>
      </c>
      <c r="FZ261" s="36">
        <f t="shared" si="306"/>
        <v>870.59335313926863</v>
      </c>
      <c r="GA261" s="36">
        <f t="shared" si="306"/>
        <v>906.64810626617816</v>
      </c>
      <c r="GB261" s="36">
        <f t="shared" si="306"/>
        <v>944.19603093908552</v>
      </c>
      <c r="GC261" s="36">
        <f t="shared" si="306"/>
        <v>983.29896536439662</v>
      </c>
      <c r="GD261" s="36">
        <f t="shared" si="306"/>
        <v>1024.0213087159975</v>
      </c>
      <c r="GE261" s="36">
        <f t="shared" si="306"/>
        <v>1066.4301271951617</v>
      </c>
      <c r="GF261" s="36">
        <f t="shared" si="306"/>
        <v>1110.5952644828219</v>
      </c>
      <c r="GG261" s="36">
        <f t="shared" si="306"/>
        <v>1156.5894567661132</v>
      </c>
      <c r="GH261" s="36">
        <f t="shared" si="306"/>
        <v>1204.488452528625</v>
      </c>
      <c r="GI261" s="36">
        <f t="shared" si="306"/>
        <v>1254.3711373016451</v>
      </c>
      <c r="GJ261" s="36">
        <f t="shared" si="304"/>
        <v>1306.3196635818554</v>
      </c>
      <c r="GK261" s="36">
        <f t="shared" si="304"/>
        <v>1360.419586129434</v>
      </c>
      <c r="GL261" s="36">
        <f t="shared" si="304"/>
        <v>1416.7600028693982</v>
      </c>
      <c r="GM261" s="36">
        <f t="shared" si="304"/>
        <v>1475.4337016282313</v>
      </c>
      <c r="GN261" s="36">
        <f t="shared" si="304"/>
        <v>1536.5373129474626</v>
      </c>
      <c r="GO261" s="36">
        <f t="shared" si="304"/>
        <v>1600.1714692258686</v>
      </c>
      <c r="GP261" s="36">
        <f t="shared" si="304"/>
        <v>1666.4409704523885</v>
      </c>
      <c r="GQ261" s="36">
        <f t="shared" si="304"/>
        <v>1735.4549568027035</v>
      </c>
      <c r="GR261" s="36">
        <f t="shared" si="304"/>
        <v>1807.3270883837304</v>
      </c>
      <c r="GS261" s="36">
        <f t="shared" si="304"/>
        <v>1882.1757324220539</v>
      </c>
      <c r="GT261" s="36">
        <f t="shared" si="304"/>
        <v>1960.1241582045805</v>
      </c>
      <c r="GU261" s="36">
        <f t="shared" si="304"/>
        <v>2041.3007400924646</v>
      </c>
      <c r="GV261" s="36">
        <f t="shared" si="304"/>
        <v>2125.8391689426535</v>
      </c>
      <c r="GW261" s="36">
        <f t="shared" si="304"/>
        <v>2213.8786722852442</v>
      </c>
      <c r="GX261" s="36">
        <f t="shared" si="304"/>
        <v>2305.5642436192647</v>
      </c>
      <c r="GY261" s="36">
        <f t="shared" si="304"/>
        <v>2401.0468812045128</v>
      </c>
      <c r="GZ261" s="36">
        <f t="shared" si="302"/>
        <v>2500.483836742716</v>
      </c>
      <c r="HA261" s="36">
        <f t="shared" si="302"/>
        <v>2604.0388743575786</v>
      </c>
      <c r="HB261" s="36">
        <f t="shared" si="302"/>
        <v>2711.8825403002229</v>
      </c>
      <c r="HC261" s="36">
        <f t="shared" si="302"/>
        <v>2824.1924438242158</v>
      </c>
      <c r="HD261" s="36">
        <f t="shared" si="302"/>
        <v>2941.1535496927513</v>
      </c>
      <c r="HE261" s="36">
        <f t="shared" si="302"/>
        <v>3062.9584827997264</v>
      </c>
      <c r="HF261" s="36">
        <f t="shared" si="302"/>
        <v>3189.8078454063939</v>
      </c>
      <c r="HG261" s="36">
        <f t="shared" si="302"/>
        <v>3321.9105475160536</v>
      </c>
      <c r="HH261" s="36">
        <f t="shared" si="302"/>
        <v>3459.4841509308831</v>
      </c>
      <c r="HI261" s="36">
        <f t="shared" si="302"/>
        <v>3602.755227557534</v>
      </c>
      <c r="HJ261" s="36">
        <f t="shared" si="302"/>
        <v>3751.9597325516011</v>
      </c>
      <c r="HK261" s="36">
        <f t="shared" si="302"/>
        <v>3907.3433929154926</v>
      </c>
      <c r="HL261" s="36">
        <f t="shared" si="302"/>
        <v>4069.1621121896942</v>
      </c>
      <c r="HM261" s="36">
        <f t="shared" si="302"/>
        <v>4237.682391903918</v>
      </c>
    </row>
    <row r="262" spans="1:221" x14ac:dyDescent="0.25">
      <c r="A262" s="7" t="s">
        <v>499</v>
      </c>
      <c r="B262" s="16" t="s">
        <v>498</v>
      </c>
      <c r="C262" s="15">
        <v>653.36199999999997</v>
      </c>
      <c r="D262" s="15">
        <v>14.73</v>
      </c>
      <c r="E262" s="14">
        <f t="shared" si="241"/>
        <v>9624.0222599999997</v>
      </c>
      <c r="F262" s="12">
        <f>IF(OR(G262="n/a",J262="n/a"),0%,E262/SUMIFS(E$13:E$515,G$13:G$515,"&lt;&gt;n/a",$J$13:$J$515,"&lt;&gt;n/a"))</f>
        <v>0</v>
      </c>
      <c r="G262" s="13" t="s">
        <v>227</v>
      </c>
      <c r="H262" s="13" t="str">
        <f t="shared" si="255"/>
        <v>n/a</v>
      </c>
      <c r="I262" s="33" t="str">
        <f t="shared" si="256"/>
        <v>n/a</v>
      </c>
      <c r="J262" s="13">
        <v>0.8075</v>
      </c>
      <c r="K262" s="41">
        <f t="shared" si="242"/>
        <v>0.67981899999999995</v>
      </c>
      <c r="L262" s="1">
        <f t="shared" si="243"/>
        <v>0.55213799999999991</v>
      </c>
      <c r="M262" s="1">
        <f t="shared" si="244"/>
        <v>0.42445699999999986</v>
      </c>
      <c r="N262" s="1">
        <f t="shared" si="245"/>
        <v>0.29677599999999982</v>
      </c>
      <c r="O262" s="1">
        <f t="shared" si="246"/>
        <v>0.1690949999999998</v>
      </c>
      <c r="P262" s="5">
        <v>4.141399999999984E-2</v>
      </c>
      <c r="Q262" s="1" t="str">
        <f t="shared" si="247"/>
        <v>n/a</v>
      </c>
      <c r="R262" s="12" t="str">
        <f t="shared" si="248"/>
        <v>n/a</v>
      </c>
      <c r="S262" s="12">
        <f t="shared" si="249"/>
        <v>0</v>
      </c>
      <c r="T262" s="7"/>
      <c r="U262" s="42">
        <f t="shared" si="250"/>
        <v>-14.73</v>
      </c>
      <c r="V262" s="36" t="str">
        <f t="shared" si="251"/>
        <v>n/a</v>
      </c>
      <c r="W262" s="36" t="str">
        <f t="shared" si="252"/>
        <v>n/a</v>
      </c>
      <c r="X262" s="36" t="str">
        <f t="shared" si="270"/>
        <v>n/a</v>
      </c>
      <c r="Y262" s="36" t="str">
        <f t="shared" si="270"/>
        <v>n/a</v>
      </c>
      <c r="Z262" s="36" t="str">
        <f t="shared" si="270"/>
        <v>n/a</v>
      </c>
      <c r="AA262" s="36" t="str">
        <f t="shared" si="253"/>
        <v>n/a</v>
      </c>
      <c r="AB262" s="36" t="str">
        <f t="shared" si="269"/>
        <v>n/a</v>
      </c>
      <c r="AC262" s="36" t="str">
        <f t="shared" si="269"/>
        <v>n/a</v>
      </c>
      <c r="AD262" s="36" t="str">
        <f t="shared" si="269"/>
        <v>n/a</v>
      </c>
      <c r="AE262" s="36" t="str">
        <f t="shared" si="269"/>
        <v>n/a</v>
      </c>
      <c r="AF262" s="36" t="str">
        <f t="shared" si="254"/>
        <v>n/a</v>
      </c>
      <c r="AG262" s="36" t="str">
        <f t="shared" si="311"/>
        <v>n/a</v>
      </c>
      <c r="AH262" s="36" t="str">
        <f t="shared" si="311"/>
        <v>n/a</v>
      </c>
      <c r="AI262" s="36" t="str">
        <f t="shared" si="311"/>
        <v>n/a</v>
      </c>
      <c r="AJ262" s="36" t="str">
        <f t="shared" si="311"/>
        <v>n/a</v>
      </c>
      <c r="AK262" s="36" t="str">
        <f t="shared" si="311"/>
        <v>n/a</v>
      </c>
      <c r="AL262" s="36" t="str">
        <f t="shared" si="311"/>
        <v>n/a</v>
      </c>
      <c r="AM262" s="36" t="str">
        <f t="shared" si="311"/>
        <v>n/a</v>
      </c>
      <c r="AN262" s="36" t="str">
        <f t="shared" si="311"/>
        <v>n/a</v>
      </c>
      <c r="AO262" s="36" t="str">
        <f t="shared" si="311"/>
        <v>n/a</v>
      </c>
      <c r="AP262" s="36" t="str">
        <f t="shared" si="311"/>
        <v>n/a</v>
      </c>
      <c r="AQ262" s="36" t="str">
        <f t="shared" si="311"/>
        <v>n/a</v>
      </c>
      <c r="AR262" s="36" t="str">
        <f t="shared" si="311"/>
        <v>n/a</v>
      </c>
      <c r="AS262" s="36" t="str">
        <f t="shared" si="311"/>
        <v>n/a</v>
      </c>
      <c r="AT262" s="36" t="str">
        <f t="shared" si="311"/>
        <v>n/a</v>
      </c>
      <c r="AU262" s="36" t="str">
        <f t="shared" si="311"/>
        <v>n/a</v>
      </c>
      <c r="AV262" s="36" t="str">
        <f t="shared" si="311"/>
        <v>n/a</v>
      </c>
      <c r="AW262" s="36" t="str">
        <f t="shared" si="311"/>
        <v>n/a</v>
      </c>
      <c r="AX262" s="36" t="str">
        <f t="shared" si="311"/>
        <v>n/a</v>
      </c>
      <c r="AY262" s="36" t="str">
        <f t="shared" si="311"/>
        <v>n/a</v>
      </c>
      <c r="AZ262" s="36" t="str">
        <f t="shared" si="311"/>
        <v>n/a</v>
      </c>
      <c r="BA262" s="36" t="str">
        <f t="shared" si="311"/>
        <v>n/a</v>
      </c>
      <c r="BB262" s="36" t="str">
        <f t="shared" si="311"/>
        <v>n/a</v>
      </c>
      <c r="BC262" s="36" t="str">
        <f t="shared" si="311"/>
        <v>n/a</v>
      </c>
      <c r="BD262" s="36" t="str">
        <f t="shared" si="311"/>
        <v>n/a</v>
      </c>
      <c r="BE262" s="36" t="str">
        <f t="shared" si="311"/>
        <v>n/a</v>
      </c>
      <c r="BF262" s="36" t="str">
        <f t="shared" si="311"/>
        <v>n/a</v>
      </c>
      <c r="BG262" s="36" t="str">
        <f t="shared" si="311"/>
        <v>n/a</v>
      </c>
      <c r="BH262" s="36" t="str">
        <f t="shared" si="311"/>
        <v>n/a</v>
      </c>
      <c r="BI262" s="36" t="str">
        <f t="shared" si="311"/>
        <v>n/a</v>
      </c>
      <c r="BJ262" s="36" t="str">
        <f t="shared" si="311"/>
        <v>n/a</v>
      </c>
      <c r="BK262" s="36" t="str">
        <f t="shared" si="311"/>
        <v>n/a</v>
      </c>
      <c r="BL262" s="36" t="str">
        <f t="shared" si="311"/>
        <v>n/a</v>
      </c>
      <c r="BM262" s="36" t="str">
        <f t="shared" si="311"/>
        <v>n/a</v>
      </c>
      <c r="BN262" s="36" t="str">
        <f t="shared" si="311"/>
        <v>n/a</v>
      </c>
      <c r="BO262" s="36" t="str">
        <f t="shared" si="311"/>
        <v>n/a</v>
      </c>
      <c r="BP262" s="36" t="str">
        <f t="shared" si="311"/>
        <v>n/a</v>
      </c>
      <c r="BQ262" s="36" t="str">
        <f t="shared" si="311"/>
        <v>n/a</v>
      </c>
      <c r="BR262" s="36" t="str">
        <f t="shared" si="311"/>
        <v>n/a</v>
      </c>
      <c r="BS262" s="36" t="str">
        <f t="shared" si="311"/>
        <v>n/a</v>
      </c>
      <c r="BT262" s="36" t="str">
        <f t="shared" si="311"/>
        <v>n/a</v>
      </c>
      <c r="BU262" s="36" t="str">
        <f t="shared" si="311"/>
        <v>n/a</v>
      </c>
      <c r="BV262" s="36" t="str">
        <f t="shared" si="311"/>
        <v>n/a</v>
      </c>
      <c r="BW262" s="36" t="str">
        <f t="shared" si="311"/>
        <v>n/a</v>
      </c>
      <c r="BX262" s="36" t="str">
        <f t="shared" si="311"/>
        <v>n/a</v>
      </c>
      <c r="BY262" s="36" t="str">
        <f t="shared" si="311"/>
        <v>n/a</v>
      </c>
      <c r="BZ262" s="36" t="str">
        <f t="shared" si="311"/>
        <v>n/a</v>
      </c>
      <c r="CA262" s="36" t="str">
        <f t="shared" si="311"/>
        <v>n/a</v>
      </c>
      <c r="CB262" s="36" t="str">
        <f t="shared" si="311"/>
        <v>n/a</v>
      </c>
      <c r="CC262" s="36" t="str">
        <f t="shared" si="311"/>
        <v>n/a</v>
      </c>
      <c r="CD262" s="36" t="str">
        <f t="shared" si="311"/>
        <v>n/a</v>
      </c>
      <c r="CE262" s="36" t="str">
        <f t="shared" si="311"/>
        <v>n/a</v>
      </c>
      <c r="CF262" s="36" t="str">
        <f t="shared" si="311"/>
        <v>n/a</v>
      </c>
      <c r="CG262" s="36" t="str">
        <f t="shared" si="311"/>
        <v>n/a</v>
      </c>
      <c r="CH262" s="36" t="str">
        <f t="shared" si="311"/>
        <v>n/a</v>
      </c>
      <c r="CI262" s="36" t="str">
        <f t="shared" si="311"/>
        <v>n/a</v>
      </c>
      <c r="CJ262" s="36" t="str">
        <f t="shared" si="311"/>
        <v>n/a</v>
      </c>
      <c r="CK262" s="36" t="str">
        <f t="shared" si="311"/>
        <v>n/a</v>
      </c>
      <c r="CL262" s="36" t="str">
        <f t="shared" si="311"/>
        <v>n/a</v>
      </c>
      <c r="CM262" s="36" t="str">
        <f t="shared" si="311"/>
        <v>n/a</v>
      </c>
      <c r="CN262" s="36" t="str">
        <f t="shared" si="311"/>
        <v>n/a</v>
      </c>
      <c r="CO262" s="36" t="str">
        <f t="shared" si="311"/>
        <v>n/a</v>
      </c>
      <c r="CP262" s="36" t="str">
        <f t="shared" si="311"/>
        <v>n/a</v>
      </c>
      <c r="CQ262" s="36" t="str">
        <f t="shared" si="311"/>
        <v>n/a</v>
      </c>
      <c r="CR262" s="36" t="str">
        <f t="shared" si="311"/>
        <v>n/a</v>
      </c>
      <c r="CS262" s="36" t="str">
        <f t="shared" si="309"/>
        <v>n/a</v>
      </c>
      <c r="CT262" s="36" t="str">
        <f t="shared" si="309"/>
        <v>n/a</v>
      </c>
      <c r="CU262" s="36" t="str">
        <f t="shared" si="309"/>
        <v>n/a</v>
      </c>
      <c r="CV262" s="36" t="str">
        <f t="shared" si="309"/>
        <v>n/a</v>
      </c>
      <c r="CW262" s="36" t="str">
        <f t="shared" si="309"/>
        <v>n/a</v>
      </c>
      <c r="CX262" s="36" t="str">
        <f t="shared" si="309"/>
        <v>n/a</v>
      </c>
      <c r="CY262" s="36" t="str">
        <f t="shared" si="309"/>
        <v>n/a</v>
      </c>
      <c r="CZ262" s="36" t="str">
        <f t="shared" si="309"/>
        <v>n/a</v>
      </c>
      <c r="DA262" s="36" t="str">
        <f t="shared" si="309"/>
        <v>n/a</v>
      </c>
      <c r="DB262" s="36" t="str">
        <f t="shared" si="309"/>
        <v>n/a</v>
      </c>
      <c r="DC262" s="36" t="str">
        <f t="shared" si="309"/>
        <v>n/a</v>
      </c>
      <c r="DD262" s="36" t="str">
        <f t="shared" si="309"/>
        <v>n/a</v>
      </c>
      <c r="DE262" s="36" t="str">
        <f t="shared" si="309"/>
        <v>n/a</v>
      </c>
      <c r="DF262" s="36" t="str">
        <f t="shared" si="309"/>
        <v>n/a</v>
      </c>
      <c r="DG262" s="36" t="str">
        <f t="shared" si="309"/>
        <v>n/a</v>
      </c>
      <c r="DH262" s="36" t="str">
        <f t="shared" si="309"/>
        <v>n/a</v>
      </c>
      <c r="DI262" s="36" t="str">
        <f t="shared" si="307"/>
        <v>n/a</v>
      </c>
      <c r="DJ262" s="36" t="str">
        <f t="shared" si="307"/>
        <v>n/a</v>
      </c>
      <c r="DK262" s="36" t="str">
        <f t="shared" si="307"/>
        <v>n/a</v>
      </c>
      <c r="DL262" s="36" t="str">
        <f t="shared" si="307"/>
        <v>n/a</v>
      </c>
      <c r="DM262" s="36" t="str">
        <f t="shared" si="307"/>
        <v>n/a</v>
      </c>
      <c r="DN262" s="36" t="str">
        <f t="shared" si="307"/>
        <v>n/a</v>
      </c>
      <c r="DO262" s="36" t="str">
        <f t="shared" si="307"/>
        <v>n/a</v>
      </c>
      <c r="DP262" s="36" t="str">
        <f t="shared" si="307"/>
        <v>n/a</v>
      </c>
      <c r="DQ262" s="36" t="str">
        <f t="shared" si="307"/>
        <v>n/a</v>
      </c>
      <c r="DR262" s="36" t="str">
        <f t="shared" si="307"/>
        <v>n/a</v>
      </c>
      <c r="DS262" s="36" t="str">
        <f t="shared" si="307"/>
        <v>n/a</v>
      </c>
      <c r="DT262" s="36" t="str">
        <f t="shared" si="307"/>
        <v>n/a</v>
      </c>
      <c r="DU262" s="36" t="str">
        <f t="shared" si="307"/>
        <v>n/a</v>
      </c>
      <c r="DV262" s="36" t="str">
        <f t="shared" si="307"/>
        <v>n/a</v>
      </c>
      <c r="DW262" s="36" t="str">
        <f t="shared" si="307"/>
        <v>n/a</v>
      </c>
      <c r="DX262" s="36" t="str">
        <f t="shared" si="305"/>
        <v>n/a</v>
      </c>
      <c r="DY262" s="36" t="str">
        <f t="shared" si="305"/>
        <v>n/a</v>
      </c>
      <c r="DZ262" s="36" t="str">
        <f t="shared" si="305"/>
        <v>n/a</v>
      </c>
      <c r="EA262" s="36" t="str">
        <f t="shared" si="305"/>
        <v>n/a</v>
      </c>
      <c r="EB262" s="36" t="str">
        <f t="shared" si="305"/>
        <v>n/a</v>
      </c>
      <c r="EC262" s="36" t="str">
        <f t="shared" si="305"/>
        <v>n/a</v>
      </c>
      <c r="ED262" s="36" t="str">
        <f t="shared" si="305"/>
        <v>n/a</v>
      </c>
      <c r="EE262" s="36" t="str">
        <f t="shared" si="305"/>
        <v>n/a</v>
      </c>
      <c r="EF262" s="36" t="str">
        <f t="shared" si="305"/>
        <v>n/a</v>
      </c>
      <c r="EG262" s="36" t="str">
        <f t="shared" si="305"/>
        <v>n/a</v>
      </c>
      <c r="EH262" s="36" t="str">
        <f t="shared" si="305"/>
        <v>n/a</v>
      </c>
      <c r="EI262" s="36" t="str">
        <f t="shared" si="305"/>
        <v>n/a</v>
      </c>
      <c r="EJ262" s="36" t="str">
        <f t="shared" si="305"/>
        <v>n/a</v>
      </c>
      <c r="EK262" s="36" t="str">
        <f t="shared" si="305"/>
        <v>n/a</v>
      </c>
      <c r="EL262" s="36" t="str">
        <f t="shared" si="305"/>
        <v>n/a</v>
      </c>
      <c r="EM262" s="36" t="str">
        <f t="shared" si="305"/>
        <v>n/a</v>
      </c>
      <c r="EN262" s="36" t="str">
        <f t="shared" si="303"/>
        <v>n/a</v>
      </c>
      <c r="EO262" s="36" t="str">
        <f t="shared" si="303"/>
        <v>n/a</v>
      </c>
      <c r="EP262" s="36" t="str">
        <f t="shared" si="303"/>
        <v>n/a</v>
      </c>
      <c r="EQ262" s="36" t="str">
        <f t="shared" si="303"/>
        <v>n/a</v>
      </c>
      <c r="ER262" s="36" t="str">
        <f t="shared" si="303"/>
        <v>n/a</v>
      </c>
      <c r="ES262" s="36" t="str">
        <f t="shared" si="303"/>
        <v>n/a</v>
      </c>
      <c r="ET262" s="36" t="str">
        <f t="shared" si="303"/>
        <v>n/a</v>
      </c>
      <c r="EU262" s="36" t="str">
        <f t="shared" si="303"/>
        <v>n/a</v>
      </c>
      <c r="EV262" s="36" t="str">
        <f t="shared" si="303"/>
        <v>n/a</v>
      </c>
      <c r="EW262" s="36" t="str">
        <f t="shared" si="303"/>
        <v>n/a</v>
      </c>
      <c r="EX262" s="36" t="str">
        <f t="shared" si="303"/>
        <v>n/a</v>
      </c>
      <c r="EY262" s="36" t="str">
        <f t="shared" si="303"/>
        <v>n/a</v>
      </c>
      <c r="EZ262" s="36" t="str">
        <f t="shared" si="303"/>
        <v>n/a</v>
      </c>
      <c r="FA262" s="36" t="str">
        <f t="shared" si="303"/>
        <v>n/a</v>
      </c>
      <c r="FB262" s="36" t="str">
        <f t="shared" si="303"/>
        <v>n/a</v>
      </c>
      <c r="FC262" s="36" t="str">
        <f t="shared" si="281"/>
        <v>n/a</v>
      </c>
      <c r="FD262" s="36" t="str">
        <f t="shared" si="281"/>
        <v>n/a</v>
      </c>
      <c r="FE262" s="36" t="str">
        <f t="shared" si="308"/>
        <v>n/a</v>
      </c>
      <c r="FF262" s="36" t="str">
        <f t="shared" si="308"/>
        <v>n/a</v>
      </c>
      <c r="FG262" s="36" t="str">
        <f t="shared" si="308"/>
        <v>n/a</v>
      </c>
      <c r="FH262" s="36" t="str">
        <f t="shared" si="308"/>
        <v>n/a</v>
      </c>
      <c r="FI262" s="36" t="str">
        <f t="shared" si="308"/>
        <v>n/a</v>
      </c>
      <c r="FJ262" s="36" t="str">
        <f t="shared" si="308"/>
        <v>n/a</v>
      </c>
      <c r="FK262" s="36" t="str">
        <f t="shared" si="308"/>
        <v>n/a</v>
      </c>
      <c r="FL262" s="36" t="str">
        <f t="shared" si="308"/>
        <v>n/a</v>
      </c>
      <c r="FM262" s="36" t="str">
        <f t="shared" si="308"/>
        <v>n/a</v>
      </c>
      <c r="FN262" s="36" t="str">
        <f t="shared" si="308"/>
        <v>n/a</v>
      </c>
      <c r="FO262" s="36" t="str">
        <f t="shared" si="308"/>
        <v>n/a</v>
      </c>
      <c r="FP262" s="36" t="str">
        <f t="shared" si="308"/>
        <v>n/a</v>
      </c>
      <c r="FQ262" s="36" t="str">
        <f t="shared" si="308"/>
        <v>n/a</v>
      </c>
      <c r="FR262" s="36" t="str">
        <f t="shared" si="308"/>
        <v>n/a</v>
      </c>
      <c r="FS262" s="36" t="str">
        <f t="shared" si="308"/>
        <v>n/a</v>
      </c>
      <c r="FT262" s="36" t="str">
        <f t="shared" si="308"/>
        <v>n/a</v>
      </c>
      <c r="FU262" s="36" t="str">
        <f t="shared" si="306"/>
        <v>n/a</v>
      </c>
      <c r="FV262" s="36" t="str">
        <f t="shared" si="306"/>
        <v>n/a</v>
      </c>
      <c r="FW262" s="36" t="str">
        <f t="shared" si="306"/>
        <v>n/a</v>
      </c>
      <c r="FX262" s="36" t="str">
        <f t="shared" si="306"/>
        <v>n/a</v>
      </c>
      <c r="FY262" s="36" t="str">
        <f t="shared" si="306"/>
        <v>n/a</v>
      </c>
      <c r="FZ262" s="36" t="str">
        <f t="shared" si="306"/>
        <v>n/a</v>
      </c>
      <c r="GA262" s="36" t="str">
        <f t="shared" si="306"/>
        <v>n/a</v>
      </c>
      <c r="GB262" s="36" t="str">
        <f t="shared" si="306"/>
        <v>n/a</v>
      </c>
      <c r="GC262" s="36" t="str">
        <f t="shared" si="306"/>
        <v>n/a</v>
      </c>
      <c r="GD262" s="36" t="str">
        <f t="shared" si="306"/>
        <v>n/a</v>
      </c>
      <c r="GE262" s="36" t="str">
        <f t="shared" si="306"/>
        <v>n/a</v>
      </c>
      <c r="GF262" s="36" t="str">
        <f t="shared" si="306"/>
        <v>n/a</v>
      </c>
      <c r="GG262" s="36" t="str">
        <f t="shared" si="306"/>
        <v>n/a</v>
      </c>
      <c r="GH262" s="36" t="str">
        <f t="shared" si="306"/>
        <v>n/a</v>
      </c>
      <c r="GI262" s="36" t="str">
        <f t="shared" si="306"/>
        <v>n/a</v>
      </c>
      <c r="GJ262" s="36" t="str">
        <f t="shared" si="304"/>
        <v>n/a</v>
      </c>
      <c r="GK262" s="36" t="str">
        <f t="shared" si="304"/>
        <v>n/a</v>
      </c>
      <c r="GL262" s="36" t="str">
        <f t="shared" si="304"/>
        <v>n/a</v>
      </c>
      <c r="GM262" s="36" t="str">
        <f t="shared" si="304"/>
        <v>n/a</v>
      </c>
      <c r="GN262" s="36" t="str">
        <f t="shared" si="304"/>
        <v>n/a</v>
      </c>
      <c r="GO262" s="36" t="str">
        <f t="shared" si="304"/>
        <v>n/a</v>
      </c>
      <c r="GP262" s="36" t="str">
        <f t="shared" si="304"/>
        <v>n/a</v>
      </c>
      <c r="GQ262" s="36" t="str">
        <f t="shared" si="304"/>
        <v>n/a</v>
      </c>
      <c r="GR262" s="36" t="str">
        <f t="shared" si="304"/>
        <v>n/a</v>
      </c>
      <c r="GS262" s="36" t="str">
        <f t="shared" si="304"/>
        <v>n/a</v>
      </c>
      <c r="GT262" s="36" t="str">
        <f t="shared" si="304"/>
        <v>n/a</v>
      </c>
      <c r="GU262" s="36" t="str">
        <f t="shared" si="304"/>
        <v>n/a</v>
      </c>
      <c r="GV262" s="36" t="str">
        <f t="shared" si="304"/>
        <v>n/a</v>
      </c>
      <c r="GW262" s="36" t="str">
        <f t="shared" si="304"/>
        <v>n/a</v>
      </c>
      <c r="GX262" s="36" t="str">
        <f t="shared" si="304"/>
        <v>n/a</v>
      </c>
      <c r="GY262" s="36" t="str">
        <f t="shared" si="304"/>
        <v>n/a</v>
      </c>
      <c r="GZ262" s="36" t="str">
        <f t="shared" si="302"/>
        <v>n/a</v>
      </c>
      <c r="HA262" s="36" t="str">
        <f t="shared" si="302"/>
        <v>n/a</v>
      </c>
      <c r="HB262" s="36" t="str">
        <f t="shared" si="302"/>
        <v>n/a</v>
      </c>
      <c r="HC262" s="36" t="str">
        <f t="shared" si="302"/>
        <v>n/a</v>
      </c>
      <c r="HD262" s="36" t="str">
        <f t="shared" si="302"/>
        <v>n/a</v>
      </c>
      <c r="HE262" s="36" t="str">
        <f t="shared" si="302"/>
        <v>n/a</v>
      </c>
      <c r="HF262" s="36" t="str">
        <f t="shared" si="302"/>
        <v>n/a</v>
      </c>
      <c r="HG262" s="36" t="str">
        <f t="shared" si="302"/>
        <v>n/a</v>
      </c>
      <c r="HH262" s="36" t="str">
        <f t="shared" si="302"/>
        <v>n/a</v>
      </c>
      <c r="HI262" s="36" t="str">
        <f t="shared" si="302"/>
        <v>n/a</v>
      </c>
      <c r="HJ262" s="36" t="str">
        <f t="shared" si="302"/>
        <v>n/a</v>
      </c>
      <c r="HK262" s="36" t="str">
        <f t="shared" si="302"/>
        <v>n/a</v>
      </c>
      <c r="HL262" s="36" t="str">
        <f t="shared" si="302"/>
        <v>n/a</v>
      </c>
      <c r="HM262" s="36" t="str">
        <f t="shared" si="302"/>
        <v>n/a</v>
      </c>
    </row>
    <row r="263" spans="1:221" x14ac:dyDescent="0.25">
      <c r="A263" s="7" t="s">
        <v>497</v>
      </c>
      <c r="B263" s="16" t="s">
        <v>496</v>
      </c>
      <c r="C263" s="15">
        <v>250.68199999999999</v>
      </c>
      <c r="D263" s="15">
        <v>87.33</v>
      </c>
      <c r="E263" s="14">
        <f t="shared" si="241"/>
        <v>21892.05906</v>
      </c>
      <c r="F263" s="12">
        <f>IF(OR(G263="n/a",J263="n/a"),0%,E263/SUMIFS(E$13:E$515,G$13:G$515,"&lt;&gt;n/a",$J$13:$J$515,"&lt;&gt;n/a"))</f>
        <v>0</v>
      </c>
      <c r="G263" s="13">
        <v>2.2929119432039392E-2</v>
      </c>
      <c r="H263" s="13" t="str">
        <f t="shared" si="255"/>
        <v>n/a</v>
      </c>
      <c r="I263" s="33" t="str">
        <f t="shared" si="256"/>
        <v>n/a</v>
      </c>
      <c r="J263" s="13" t="s">
        <v>227</v>
      </c>
      <c r="K263" s="41" t="str">
        <f t="shared" si="242"/>
        <v>n/a</v>
      </c>
      <c r="L263" s="1" t="str">
        <f t="shared" si="243"/>
        <v>n/a</v>
      </c>
      <c r="M263" s="1" t="str">
        <f t="shared" si="244"/>
        <v>n/a</v>
      </c>
      <c r="N263" s="1" t="str">
        <f t="shared" si="245"/>
        <v>n/a</v>
      </c>
      <c r="O263" s="1" t="str">
        <f t="shared" si="246"/>
        <v>n/a</v>
      </c>
      <c r="P263" s="5">
        <v>4.141399999999984E-2</v>
      </c>
      <c r="Q263" s="1" t="str">
        <f t="shared" si="247"/>
        <v>n/a</v>
      </c>
      <c r="R263" s="12" t="str">
        <f t="shared" si="248"/>
        <v>n/a</v>
      </c>
      <c r="S263" s="12">
        <f t="shared" si="249"/>
        <v>0</v>
      </c>
      <c r="T263" s="7"/>
      <c r="U263" s="42">
        <f t="shared" si="250"/>
        <v>-87.33</v>
      </c>
      <c r="V263" s="36" t="str">
        <f t="shared" si="251"/>
        <v>n/a</v>
      </c>
      <c r="W263" s="36" t="str">
        <f t="shared" si="252"/>
        <v>n/a</v>
      </c>
      <c r="X263" s="36" t="str">
        <f t="shared" si="270"/>
        <v>n/a</v>
      </c>
      <c r="Y263" s="36" t="str">
        <f t="shared" si="270"/>
        <v>n/a</v>
      </c>
      <c r="Z263" s="36" t="str">
        <f t="shared" si="270"/>
        <v>n/a</v>
      </c>
      <c r="AA263" s="36" t="str">
        <f t="shared" si="253"/>
        <v>n/a</v>
      </c>
      <c r="AB263" s="36" t="str">
        <f t="shared" si="269"/>
        <v>n/a</v>
      </c>
      <c r="AC263" s="36" t="str">
        <f t="shared" si="269"/>
        <v>n/a</v>
      </c>
      <c r="AD263" s="36" t="str">
        <f t="shared" si="269"/>
        <v>n/a</v>
      </c>
      <c r="AE263" s="36" t="str">
        <f t="shared" si="269"/>
        <v>n/a</v>
      </c>
      <c r="AF263" s="36" t="str">
        <f t="shared" si="254"/>
        <v>n/a</v>
      </c>
      <c r="AG263" s="36" t="str">
        <f t="shared" si="311"/>
        <v>n/a</v>
      </c>
      <c r="AH263" s="36" t="str">
        <f t="shared" si="311"/>
        <v>n/a</v>
      </c>
      <c r="AI263" s="36" t="str">
        <f t="shared" si="311"/>
        <v>n/a</v>
      </c>
      <c r="AJ263" s="36" t="str">
        <f t="shared" si="311"/>
        <v>n/a</v>
      </c>
      <c r="AK263" s="36" t="str">
        <f t="shared" si="311"/>
        <v>n/a</v>
      </c>
      <c r="AL263" s="36" t="str">
        <f t="shared" si="311"/>
        <v>n/a</v>
      </c>
      <c r="AM263" s="36" t="str">
        <f t="shared" si="311"/>
        <v>n/a</v>
      </c>
      <c r="AN263" s="36" t="str">
        <f t="shared" si="311"/>
        <v>n/a</v>
      </c>
      <c r="AO263" s="36" t="str">
        <f t="shared" si="311"/>
        <v>n/a</v>
      </c>
      <c r="AP263" s="36" t="str">
        <f t="shared" si="311"/>
        <v>n/a</v>
      </c>
      <c r="AQ263" s="36" t="str">
        <f t="shared" si="311"/>
        <v>n/a</v>
      </c>
      <c r="AR263" s="36" t="str">
        <f t="shared" si="311"/>
        <v>n/a</v>
      </c>
      <c r="AS263" s="36" t="str">
        <f t="shared" si="311"/>
        <v>n/a</v>
      </c>
      <c r="AT263" s="36" t="str">
        <f t="shared" si="311"/>
        <v>n/a</v>
      </c>
      <c r="AU263" s="36" t="str">
        <f t="shared" si="311"/>
        <v>n/a</v>
      </c>
      <c r="AV263" s="36" t="str">
        <f t="shared" si="311"/>
        <v>n/a</v>
      </c>
      <c r="AW263" s="36" t="str">
        <f t="shared" si="311"/>
        <v>n/a</v>
      </c>
      <c r="AX263" s="36" t="str">
        <f t="shared" si="311"/>
        <v>n/a</v>
      </c>
      <c r="AY263" s="36" t="str">
        <f t="shared" si="311"/>
        <v>n/a</v>
      </c>
      <c r="AZ263" s="36" t="str">
        <f t="shared" si="311"/>
        <v>n/a</v>
      </c>
      <c r="BA263" s="36" t="str">
        <f t="shared" si="311"/>
        <v>n/a</v>
      </c>
      <c r="BB263" s="36" t="str">
        <f t="shared" si="311"/>
        <v>n/a</v>
      </c>
      <c r="BC263" s="36" t="str">
        <f t="shared" si="311"/>
        <v>n/a</v>
      </c>
      <c r="BD263" s="36" t="str">
        <f t="shared" si="311"/>
        <v>n/a</v>
      </c>
      <c r="BE263" s="36" t="str">
        <f t="shared" si="311"/>
        <v>n/a</v>
      </c>
      <c r="BF263" s="36" t="str">
        <f t="shared" si="311"/>
        <v>n/a</v>
      </c>
      <c r="BG263" s="36" t="str">
        <f t="shared" si="311"/>
        <v>n/a</v>
      </c>
      <c r="BH263" s="36" t="str">
        <f t="shared" si="311"/>
        <v>n/a</v>
      </c>
      <c r="BI263" s="36" t="str">
        <f t="shared" si="311"/>
        <v>n/a</v>
      </c>
      <c r="BJ263" s="36" t="str">
        <f t="shared" si="311"/>
        <v>n/a</v>
      </c>
      <c r="BK263" s="36" t="str">
        <f t="shared" si="311"/>
        <v>n/a</v>
      </c>
      <c r="BL263" s="36" t="str">
        <f t="shared" si="311"/>
        <v>n/a</v>
      </c>
      <c r="BM263" s="36" t="str">
        <f t="shared" si="311"/>
        <v>n/a</v>
      </c>
      <c r="BN263" s="36" t="str">
        <f t="shared" si="311"/>
        <v>n/a</v>
      </c>
      <c r="BO263" s="36" t="str">
        <f t="shared" si="311"/>
        <v>n/a</v>
      </c>
      <c r="BP263" s="36" t="str">
        <f t="shared" si="311"/>
        <v>n/a</v>
      </c>
      <c r="BQ263" s="36" t="str">
        <f t="shared" si="311"/>
        <v>n/a</v>
      </c>
      <c r="BR263" s="36" t="str">
        <f t="shared" si="311"/>
        <v>n/a</v>
      </c>
      <c r="BS263" s="36" t="str">
        <f t="shared" si="311"/>
        <v>n/a</v>
      </c>
      <c r="BT263" s="36" t="str">
        <f t="shared" si="311"/>
        <v>n/a</v>
      </c>
      <c r="BU263" s="36" t="str">
        <f t="shared" si="311"/>
        <v>n/a</v>
      </c>
      <c r="BV263" s="36" t="str">
        <f t="shared" si="311"/>
        <v>n/a</v>
      </c>
      <c r="BW263" s="36" t="str">
        <f t="shared" si="311"/>
        <v>n/a</v>
      </c>
      <c r="BX263" s="36" t="str">
        <f t="shared" si="311"/>
        <v>n/a</v>
      </c>
      <c r="BY263" s="36" t="str">
        <f t="shared" si="311"/>
        <v>n/a</v>
      </c>
      <c r="BZ263" s="36" t="str">
        <f t="shared" si="311"/>
        <v>n/a</v>
      </c>
      <c r="CA263" s="36" t="str">
        <f t="shared" si="311"/>
        <v>n/a</v>
      </c>
      <c r="CB263" s="36" t="str">
        <f t="shared" si="311"/>
        <v>n/a</v>
      </c>
      <c r="CC263" s="36" t="str">
        <f t="shared" si="311"/>
        <v>n/a</v>
      </c>
      <c r="CD263" s="36" t="str">
        <f t="shared" si="311"/>
        <v>n/a</v>
      </c>
      <c r="CE263" s="36" t="str">
        <f t="shared" si="311"/>
        <v>n/a</v>
      </c>
      <c r="CF263" s="36" t="str">
        <f t="shared" si="311"/>
        <v>n/a</v>
      </c>
      <c r="CG263" s="36" t="str">
        <f t="shared" si="311"/>
        <v>n/a</v>
      </c>
      <c r="CH263" s="36" t="str">
        <f t="shared" si="311"/>
        <v>n/a</v>
      </c>
      <c r="CI263" s="36" t="str">
        <f t="shared" si="311"/>
        <v>n/a</v>
      </c>
      <c r="CJ263" s="36" t="str">
        <f t="shared" si="311"/>
        <v>n/a</v>
      </c>
      <c r="CK263" s="36" t="str">
        <f t="shared" si="311"/>
        <v>n/a</v>
      </c>
      <c r="CL263" s="36" t="str">
        <f t="shared" si="311"/>
        <v>n/a</v>
      </c>
      <c r="CM263" s="36" t="str">
        <f t="shared" si="311"/>
        <v>n/a</v>
      </c>
      <c r="CN263" s="36" t="str">
        <f t="shared" si="311"/>
        <v>n/a</v>
      </c>
      <c r="CO263" s="36" t="str">
        <f t="shared" si="311"/>
        <v>n/a</v>
      </c>
      <c r="CP263" s="36" t="str">
        <f t="shared" si="311"/>
        <v>n/a</v>
      </c>
      <c r="CQ263" s="36" t="str">
        <f t="shared" si="311"/>
        <v>n/a</v>
      </c>
      <c r="CR263" s="36" t="str">
        <f t="shared" si="311"/>
        <v>n/a</v>
      </c>
      <c r="CS263" s="36" t="str">
        <f t="shared" si="309"/>
        <v>n/a</v>
      </c>
      <c r="CT263" s="36" t="str">
        <f t="shared" si="309"/>
        <v>n/a</v>
      </c>
      <c r="CU263" s="36" t="str">
        <f t="shared" si="309"/>
        <v>n/a</v>
      </c>
      <c r="CV263" s="36" t="str">
        <f t="shared" si="309"/>
        <v>n/a</v>
      </c>
      <c r="CW263" s="36" t="str">
        <f t="shared" si="309"/>
        <v>n/a</v>
      </c>
      <c r="CX263" s="36" t="str">
        <f t="shared" si="309"/>
        <v>n/a</v>
      </c>
      <c r="CY263" s="36" t="str">
        <f t="shared" si="309"/>
        <v>n/a</v>
      </c>
      <c r="CZ263" s="36" t="str">
        <f t="shared" si="309"/>
        <v>n/a</v>
      </c>
      <c r="DA263" s="36" t="str">
        <f t="shared" si="309"/>
        <v>n/a</v>
      </c>
      <c r="DB263" s="36" t="str">
        <f t="shared" si="309"/>
        <v>n/a</v>
      </c>
      <c r="DC263" s="36" t="str">
        <f t="shared" si="309"/>
        <v>n/a</v>
      </c>
      <c r="DD263" s="36" t="str">
        <f t="shared" si="309"/>
        <v>n/a</v>
      </c>
      <c r="DE263" s="36" t="str">
        <f t="shared" si="309"/>
        <v>n/a</v>
      </c>
      <c r="DF263" s="36" t="str">
        <f t="shared" si="309"/>
        <v>n/a</v>
      </c>
      <c r="DG263" s="36" t="str">
        <f t="shared" si="309"/>
        <v>n/a</v>
      </c>
      <c r="DH263" s="36" t="str">
        <f t="shared" si="309"/>
        <v>n/a</v>
      </c>
      <c r="DI263" s="36" t="str">
        <f t="shared" si="307"/>
        <v>n/a</v>
      </c>
      <c r="DJ263" s="36" t="str">
        <f t="shared" si="307"/>
        <v>n/a</v>
      </c>
      <c r="DK263" s="36" t="str">
        <f t="shared" si="307"/>
        <v>n/a</v>
      </c>
      <c r="DL263" s="36" t="str">
        <f t="shared" si="307"/>
        <v>n/a</v>
      </c>
      <c r="DM263" s="36" t="str">
        <f t="shared" si="307"/>
        <v>n/a</v>
      </c>
      <c r="DN263" s="36" t="str">
        <f t="shared" si="307"/>
        <v>n/a</v>
      </c>
      <c r="DO263" s="36" t="str">
        <f t="shared" si="307"/>
        <v>n/a</v>
      </c>
      <c r="DP263" s="36" t="str">
        <f t="shared" si="307"/>
        <v>n/a</v>
      </c>
      <c r="DQ263" s="36" t="str">
        <f t="shared" si="307"/>
        <v>n/a</v>
      </c>
      <c r="DR263" s="36" t="str">
        <f t="shared" si="307"/>
        <v>n/a</v>
      </c>
      <c r="DS263" s="36" t="str">
        <f t="shared" si="307"/>
        <v>n/a</v>
      </c>
      <c r="DT263" s="36" t="str">
        <f t="shared" si="307"/>
        <v>n/a</v>
      </c>
      <c r="DU263" s="36" t="str">
        <f t="shared" si="307"/>
        <v>n/a</v>
      </c>
      <c r="DV263" s="36" t="str">
        <f t="shared" si="307"/>
        <v>n/a</v>
      </c>
      <c r="DW263" s="36" t="str">
        <f t="shared" si="307"/>
        <v>n/a</v>
      </c>
      <c r="DX263" s="36" t="str">
        <f t="shared" si="305"/>
        <v>n/a</v>
      </c>
      <c r="DY263" s="36" t="str">
        <f t="shared" si="305"/>
        <v>n/a</v>
      </c>
      <c r="DZ263" s="36" t="str">
        <f t="shared" si="305"/>
        <v>n/a</v>
      </c>
      <c r="EA263" s="36" t="str">
        <f t="shared" si="305"/>
        <v>n/a</v>
      </c>
      <c r="EB263" s="36" t="str">
        <f t="shared" si="305"/>
        <v>n/a</v>
      </c>
      <c r="EC263" s="36" t="str">
        <f t="shared" si="305"/>
        <v>n/a</v>
      </c>
      <c r="ED263" s="36" t="str">
        <f t="shared" si="305"/>
        <v>n/a</v>
      </c>
      <c r="EE263" s="36" t="str">
        <f t="shared" si="305"/>
        <v>n/a</v>
      </c>
      <c r="EF263" s="36" t="str">
        <f t="shared" si="305"/>
        <v>n/a</v>
      </c>
      <c r="EG263" s="36" t="str">
        <f t="shared" si="305"/>
        <v>n/a</v>
      </c>
      <c r="EH263" s="36" t="str">
        <f t="shared" si="305"/>
        <v>n/a</v>
      </c>
      <c r="EI263" s="36" t="str">
        <f t="shared" si="305"/>
        <v>n/a</v>
      </c>
      <c r="EJ263" s="36" t="str">
        <f t="shared" si="305"/>
        <v>n/a</v>
      </c>
      <c r="EK263" s="36" t="str">
        <f t="shared" si="305"/>
        <v>n/a</v>
      </c>
      <c r="EL263" s="36" t="str">
        <f t="shared" si="305"/>
        <v>n/a</v>
      </c>
      <c r="EM263" s="36" t="str">
        <f t="shared" si="305"/>
        <v>n/a</v>
      </c>
      <c r="EN263" s="36" t="str">
        <f t="shared" si="303"/>
        <v>n/a</v>
      </c>
      <c r="EO263" s="36" t="str">
        <f t="shared" si="303"/>
        <v>n/a</v>
      </c>
      <c r="EP263" s="36" t="str">
        <f t="shared" si="303"/>
        <v>n/a</v>
      </c>
      <c r="EQ263" s="36" t="str">
        <f t="shared" si="303"/>
        <v>n/a</v>
      </c>
      <c r="ER263" s="36" t="str">
        <f t="shared" si="303"/>
        <v>n/a</v>
      </c>
      <c r="ES263" s="36" t="str">
        <f t="shared" si="303"/>
        <v>n/a</v>
      </c>
      <c r="ET263" s="36" t="str">
        <f t="shared" si="303"/>
        <v>n/a</v>
      </c>
      <c r="EU263" s="36" t="str">
        <f t="shared" si="303"/>
        <v>n/a</v>
      </c>
      <c r="EV263" s="36" t="str">
        <f t="shared" si="303"/>
        <v>n/a</v>
      </c>
      <c r="EW263" s="36" t="str">
        <f t="shared" si="303"/>
        <v>n/a</v>
      </c>
      <c r="EX263" s="36" t="str">
        <f t="shared" si="303"/>
        <v>n/a</v>
      </c>
      <c r="EY263" s="36" t="str">
        <f t="shared" si="303"/>
        <v>n/a</v>
      </c>
      <c r="EZ263" s="36" t="str">
        <f t="shared" si="303"/>
        <v>n/a</v>
      </c>
      <c r="FA263" s="36" t="str">
        <f t="shared" si="303"/>
        <v>n/a</v>
      </c>
      <c r="FB263" s="36" t="str">
        <f t="shared" si="303"/>
        <v>n/a</v>
      </c>
      <c r="FC263" s="36" t="str">
        <f t="shared" si="281"/>
        <v>n/a</v>
      </c>
      <c r="FD263" s="36" t="str">
        <f t="shared" si="281"/>
        <v>n/a</v>
      </c>
      <c r="FE263" s="36" t="str">
        <f t="shared" si="308"/>
        <v>n/a</v>
      </c>
      <c r="FF263" s="36" t="str">
        <f t="shared" si="308"/>
        <v>n/a</v>
      </c>
      <c r="FG263" s="36" t="str">
        <f t="shared" si="308"/>
        <v>n/a</v>
      </c>
      <c r="FH263" s="36" t="str">
        <f t="shared" si="308"/>
        <v>n/a</v>
      </c>
      <c r="FI263" s="36" t="str">
        <f t="shared" si="308"/>
        <v>n/a</v>
      </c>
      <c r="FJ263" s="36" t="str">
        <f t="shared" si="308"/>
        <v>n/a</v>
      </c>
      <c r="FK263" s="36" t="str">
        <f t="shared" si="308"/>
        <v>n/a</v>
      </c>
      <c r="FL263" s="36" t="str">
        <f t="shared" si="308"/>
        <v>n/a</v>
      </c>
      <c r="FM263" s="36" t="str">
        <f t="shared" si="308"/>
        <v>n/a</v>
      </c>
      <c r="FN263" s="36" t="str">
        <f t="shared" si="308"/>
        <v>n/a</v>
      </c>
      <c r="FO263" s="36" t="str">
        <f t="shared" si="308"/>
        <v>n/a</v>
      </c>
      <c r="FP263" s="36" t="str">
        <f t="shared" si="308"/>
        <v>n/a</v>
      </c>
      <c r="FQ263" s="36" t="str">
        <f t="shared" si="308"/>
        <v>n/a</v>
      </c>
      <c r="FR263" s="36" t="str">
        <f t="shared" si="308"/>
        <v>n/a</v>
      </c>
      <c r="FS263" s="36" t="str">
        <f t="shared" si="308"/>
        <v>n/a</v>
      </c>
      <c r="FT263" s="36" t="str">
        <f t="shared" si="308"/>
        <v>n/a</v>
      </c>
      <c r="FU263" s="36" t="str">
        <f t="shared" si="306"/>
        <v>n/a</v>
      </c>
      <c r="FV263" s="36" t="str">
        <f t="shared" si="306"/>
        <v>n/a</v>
      </c>
      <c r="FW263" s="36" t="str">
        <f t="shared" si="306"/>
        <v>n/a</v>
      </c>
      <c r="FX263" s="36" t="str">
        <f t="shared" si="306"/>
        <v>n/a</v>
      </c>
      <c r="FY263" s="36" t="str">
        <f t="shared" si="306"/>
        <v>n/a</v>
      </c>
      <c r="FZ263" s="36" t="str">
        <f t="shared" si="306"/>
        <v>n/a</v>
      </c>
      <c r="GA263" s="36" t="str">
        <f t="shared" si="306"/>
        <v>n/a</v>
      </c>
      <c r="GB263" s="36" t="str">
        <f t="shared" si="306"/>
        <v>n/a</v>
      </c>
      <c r="GC263" s="36" t="str">
        <f t="shared" si="306"/>
        <v>n/a</v>
      </c>
      <c r="GD263" s="36" t="str">
        <f t="shared" si="306"/>
        <v>n/a</v>
      </c>
      <c r="GE263" s="36" t="str">
        <f t="shared" si="306"/>
        <v>n/a</v>
      </c>
      <c r="GF263" s="36" t="str">
        <f t="shared" si="306"/>
        <v>n/a</v>
      </c>
      <c r="GG263" s="36" t="str">
        <f t="shared" si="306"/>
        <v>n/a</v>
      </c>
      <c r="GH263" s="36" t="str">
        <f t="shared" si="306"/>
        <v>n/a</v>
      </c>
      <c r="GI263" s="36" t="str">
        <f t="shared" si="306"/>
        <v>n/a</v>
      </c>
      <c r="GJ263" s="36" t="str">
        <f t="shared" si="304"/>
        <v>n/a</v>
      </c>
      <c r="GK263" s="36" t="str">
        <f t="shared" si="304"/>
        <v>n/a</v>
      </c>
      <c r="GL263" s="36" t="str">
        <f t="shared" si="304"/>
        <v>n/a</v>
      </c>
      <c r="GM263" s="36" t="str">
        <f t="shared" si="304"/>
        <v>n/a</v>
      </c>
      <c r="GN263" s="36" t="str">
        <f t="shared" si="304"/>
        <v>n/a</v>
      </c>
      <c r="GO263" s="36" t="str">
        <f t="shared" si="304"/>
        <v>n/a</v>
      </c>
      <c r="GP263" s="36" t="str">
        <f t="shared" si="304"/>
        <v>n/a</v>
      </c>
      <c r="GQ263" s="36" t="str">
        <f t="shared" si="304"/>
        <v>n/a</v>
      </c>
      <c r="GR263" s="36" t="str">
        <f t="shared" si="304"/>
        <v>n/a</v>
      </c>
      <c r="GS263" s="36" t="str">
        <f t="shared" si="304"/>
        <v>n/a</v>
      </c>
      <c r="GT263" s="36" t="str">
        <f t="shared" si="304"/>
        <v>n/a</v>
      </c>
      <c r="GU263" s="36" t="str">
        <f t="shared" si="304"/>
        <v>n/a</v>
      </c>
      <c r="GV263" s="36" t="str">
        <f t="shared" si="304"/>
        <v>n/a</v>
      </c>
      <c r="GW263" s="36" t="str">
        <f t="shared" si="304"/>
        <v>n/a</v>
      </c>
      <c r="GX263" s="36" t="str">
        <f t="shared" si="304"/>
        <v>n/a</v>
      </c>
      <c r="GY263" s="36" t="str">
        <f t="shared" si="304"/>
        <v>n/a</v>
      </c>
      <c r="GZ263" s="36" t="str">
        <f t="shared" si="302"/>
        <v>n/a</v>
      </c>
      <c r="HA263" s="36" t="str">
        <f t="shared" si="302"/>
        <v>n/a</v>
      </c>
      <c r="HB263" s="36" t="str">
        <f t="shared" si="302"/>
        <v>n/a</v>
      </c>
      <c r="HC263" s="36" t="str">
        <f t="shared" si="302"/>
        <v>n/a</v>
      </c>
      <c r="HD263" s="36" t="str">
        <f t="shared" si="302"/>
        <v>n/a</v>
      </c>
      <c r="HE263" s="36" t="str">
        <f t="shared" si="302"/>
        <v>n/a</v>
      </c>
      <c r="HF263" s="36" t="str">
        <f t="shared" si="302"/>
        <v>n/a</v>
      </c>
      <c r="HG263" s="36" t="str">
        <f t="shared" si="302"/>
        <v>n/a</v>
      </c>
      <c r="HH263" s="36" t="str">
        <f t="shared" si="302"/>
        <v>n/a</v>
      </c>
      <c r="HI263" s="36" t="str">
        <f t="shared" si="302"/>
        <v>n/a</v>
      </c>
      <c r="HJ263" s="36" t="str">
        <f t="shared" si="302"/>
        <v>n/a</v>
      </c>
      <c r="HK263" s="36" t="str">
        <f t="shared" si="302"/>
        <v>n/a</v>
      </c>
      <c r="HL263" s="36" t="str">
        <f t="shared" si="302"/>
        <v>n/a</v>
      </c>
      <c r="HM263" s="36" t="str">
        <f t="shared" si="302"/>
        <v>n/a</v>
      </c>
    </row>
    <row r="264" spans="1:221" x14ac:dyDescent="0.25">
      <c r="A264" s="7" t="s">
        <v>495</v>
      </c>
      <c r="B264" s="16" t="s">
        <v>494</v>
      </c>
      <c r="C264" s="15">
        <v>156.85599999999999</v>
      </c>
      <c r="D264" s="15">
        <v>105.79</v>
      </c>
      <c r="E264" s="14">
        <f t="shared" si="241"/>
        <v>16593.79624</v>
      </c>
      <c r="F264" s="12">
        <f>IF(OR(G264="n/a",J264="n/a"),0%,E264/SUMIFS(E$13:E$515,G$13:G$515,"&lt;&gt;n/a",$J$13:$J$515,"&lt;&gt;n/a"))</f>
        <v>5.7984604107850048E-4</v>
      </c>
      <c r="G264" s="13">
        <v>2.83580678703091E-2</v>
      </c>
      <c r="H264" s="13">
        <f t="shared" si="255"/>
        <v>3.0862085263257396E-2</v>
      </c>
      <c r="I264" s="33">
        <f t="shared" si="256"/>
        <v>3.2648999999999999</v>
      </c>
      <c r="J264" s="13">
        <v>0.17660000000000001</v>
      </c>
      <c r="K264" s="41">
        <f t="shared" si="242"/>
        <v>0.15406899999999998</v>
      </c>
      <c r="L264" s="1">
        <f t="shared" si="243"/>
        <v>0.13153799999999996</v>
      </c>
      <c r="M264" s="1">
        <f t="shared" si="244"/>
        <v>0.10900699999999994</v>
      </c>
      <c r="N264" s="1">
        <f t="shared" si="245"/>
        <v>8.6475999999999914E-2</v>
      </c>
      <c r="O264" s="1">
        <f t="shared" si="246"/>
        <v>6.3944999999999891E-2</v>
      </c>
      <c r="P264" s="5">
        <v>4.141399999999984E-2</v>
      </c>
      <c r="Q264" s="1">
        <f t="shared" si="247"/>
        <v>0.11132157540473897</v>
      </c>
      <c r="R264" s="12">
        <f t="shared" si="248"/>
        <v>6.4549374785059658E-5</v>
      </c>
      <c r="S264" s="12">
        <f t="shared" si="249"/>
        <v>5.7984604107850048E-4</v>
      </c>
      <c r="T264" s="7"/>
      <c r="U264" s="42">
        <f t="shared" si="250"/>
        <v>-105.79</v>
      </c>
      <c r="V264" s="36">
        <f t="shared" si="251"/>
        <v>3.8414813400000001</v>
      </c>
      <c r="W264" s="36">
        <f t="shared" si="252"/>
        <v>4.5198869446440009</v>
      </c>
      <c r="X264" s="36">
        <f t="shared" si="270"/>
        <v>5.3180989790681314</v>
      </c>
      <c r="Y264" s="36">
        <f t="shared" si="270"/>
        <v>6.2572752587715641</v>
      </c>
      <c r="Z264" s="36">
        <f t="shared" si="270"/>
        <v>7.3623100694706229</v>
      </c>
      <c r="AA264" s="36">
        <f t="shared" si="253"/>
        <v>8.4966138195638923</v>
      </c>
      <c r="AB264" s="36">
        <f t="shared" si="269"/>
        <v>9.6142414081616874</v>
      </c>
      <c r="AC264" s="36">
        <f t="shared" si="269"/>
        <v>10.662261021341166</v>
      </c>
      <c r="AD264" s="36">
        <f t="shared" si="269"/>
        <v>11.584290705422665</v>
      </c>
      <c r="AE264" s="36">
        <f t="shared" si="269"/>
        <v>12.325048174580918</v>
      </c>
      <c r="AF264" s="36">
        <f t="shared" si="254"/>
        <v>12.835477719683009</v>
      </c>
      <c r="AG264" s="36">
        <f t="shared" si="311"/>
        <v>13.36704619396596</v>
      </c>
      <c r="AH264" s="36">
        <f t="shared" si="311"/>
        <v>13.920629045042864</v>
      </c>
      <c r="AI264" s="36">
        <f t="shared" si="311"/>
        <v>14.497137976314267</v>
      </c>
      <c r="AJ264" s="36">
        <f t="shared" si="311"/>
        <v>15.097522448465345</v>
      </c>
      <c r="AK264" s="36">
        <f t="shared" si="311"/>
        <v>15.722771243146086</v>
      </c>
      <c r="AL264" s="36">
        <f t="shared" si="311"/>
        <v>16.373914091409734</v>
      </c>
      <c r="AM264" s="36">
        <f t="shared" si="311"/>
        <v>17.052023369591375</v>
      </c>
      <c r="AN264" s="36">
        <f t="shared" si="311"/>
        <v>17.758215865419629</v>
      </c>
      <c r="AO264" s="36">
        <f t="shared" si="311"/>
        <v>18.493654617270114</v>
      </c>
      <c r="AP264" s="36">
        <f t="shared" si="311"/>
        <v>19.259550829589735</v>
      </c>
      <c r="AQ264" s="36">
        <f t="shared" si="311"/>
        <v>20.057165867646361</v>
      </c>
      <c r="AR264" s="36">
        <f t="shared" si="311"/>
        <v>20.887813334889064</v>
      </c>
      <c r="AS264" s="36">
        <f t="shared" si="311"/>
        <v>21.752861236340156</v>
      </c>
      <c r="AT264" s="36">
        <f t="shared" si="311"/>
        <v>22.653734231581943</v>
      </c>
      <c r="AU264" s="36">
        <f t="shared" si="311"/>
        <v>23.591915981048675</v>
      </c>
      <c r="AV264" s="36">
        <f t="shared" si="311"/>
        <v>24.568951589487821</v>
      </c>
      <c r="AW264" s="36">
        <f t="shared" si="311"/>
        <v>25.586450150614866</v>
      </c>
      <c r="AX264" s="36">
        <f t="shared" si="311"/>
        <v>26.646087397152424</v>
      </c>
      <c r="AY264" s="36">
        <f t="shared" si="311"/>
        <v>27.749608460618091</v>
      </c>
      <c r="AZ264" s="36">
        <f t="shared" si="311"/>
        <v>28.898830745406126</v>
      </c>
      <c r="BA264" s="36">
        <f t="shared" si="311"/>
        <v>30.095646921896371</v>
      </c>
      <c r="BB264" s="36">
        <f t="shared" si="311"/>
        <v>31.342028043519782</v>
      </c>
      <c r="BC264" s="36">
        <f t="shared" si="311"/>
        <v>32.640026792914107</v>
      </c>
      <c r="BD264" s="36">
        <f t="shared" si="311"/>
        <v>33.991780862515846</v>
      </c>
      <c r="BE264" s="36">
        <f t="shared" si="311"/>
        <v>35.399516475156069</v>
      </c>
      <c r="BF264" s="36">
        <f t="shared" si="311"/>
        <v>36.865552050458177</v>
      </c>
      <c r="BG264" s="36">
        <f t="shared" si="311"/>
        <v>38.39230202307585</v>
      </c>
      <c r="BH264" s="36">
        <f t="shared" si="311"/>
        <v>39.982280819059504</v>
      </c>
      <c r="BI264" s="36">
        <f t="shared" si="311"/>
        <v>41.638106996900028</v>
      </c>
      <c r="BJ264" s="36">
        <f t="shared" si="311"/>
        <v>43.362507560069638</v>
      </c>
      <c r="BK264" s="36">
        <f t="shared" si="311"/>
        <v>45.158322448162352</v>
      </c>
      <c r="BL264" s="36">
        <f t="shared" si="311"/>
        <v>47.028509214030542</v>
      </c>
      <c r="BM264" s="36">
        <f t="shared" si="311"/>
        <v>48.976147894620397</v>
      </c>
      <c r="BN264" s="36">
        <f t="shared" si="311"/>
        <v>51.004446083528201</v>
      </c>
      <c r="BO264" s="36">
        <f t="shared" si="311"/>
        <v>53.116744213631428</v>
      </c>
      <c r="BP264" s="36">
        <f t="shared" si="311"/>
        <v>55.31652105849475</v>
      </c>
      <c r="BQ264" s="36">
        <f t="shared" si="311"/>
        <v>57.607399461611244</v>
      </c>
      <c r="BR264" s="36">
        <f t="shared" si="311"/>
        <v>59.993152302914403</v>
      </c>
      <c r="BS264" s="36">
        <f t="shared" si="311"/>
        <v>62.47770871238729</v>
      </c>
      <c r="BT264" s="36">
        <f t="shared" si="311"/>
        <v>65.065160541002086</v>
      </c>
      <c r="BU264" s="36">
        <f t="shared" si="311"/>
        <v>67.75976909964713</v>
      </c>
      <c r="BV264" s="36">
        <f t="shared" si="311"/>
        <v>70.565972177139912</v>
      </c>
      <c r="BW264" s="36">
        <f t="shared" si="311"/>
        <v>73.48839134888398</v>
      </c>
      <c r="BX264" s="36">
        <f t="shared" si="311"/>
        <v>76.531839588206651</v>
      </c>
      <c r="BY264" s="36">
        <f t="shared" si="311"/>
        <v>79.701329192912624</v>
      </c>
      <c r="BZ264" s="36">
        <f t="shared" si="311"/>
        <v>83.002080040107899</v>
      </c>
      <c r="CA264" s="36">
        <f t="shared" si="311"/>
        <v>86.439528182888907</v>
      </c>
      <c r="CB264" s="36">
        <f t="shared" si="311"/>
        <v>90.01933480305506</v>
      </c>
      <c r="CC264" s="36">
        <f t="shared" si="311"/>
        <v>93.747395534588762</v>
      </c>
      <c r="CD264" s="36">
        <f t="shared" si="311"/>
        <v>97.629850173258205</v>
      </c>
      <c r="CE264" s="36">
        <f t="shared" si="311"/>
        <v>101.67309278833351</v>
      </c>
      <c r="CF264" s="36">
        <f t="shared" si="311"/>
        <v>105.88378225306953</v>
      </c>
      <c r="CG264" s="36">
        <f t="shared" si="311"/>
        <v>110.26885321129814</v>
      </c>
      <c r="CH264" s="36">
        <f t="shared" si="311"/>
        <v>114.83552749819081</v>
      </c>
      <c r="CI264" s="36">
        <f t="shared" si="311"/>
        <v>119.59132603400087</v>
      </c>
      <c r="CJ264" s="36">
        <f t="shared" si="311"/>
        <v>124.54408121037297</v>
      </c>
      <c r="CK264" s="36">
        <f t="shared" si="311"/>
        <v>129.70194978961933</v>
      </c>
      <c r="CL264" s="36">
        <f t="shared" si="311"/>
        <v>135.07342633820662</v>
      </c>
      <c r="CM264" s="36">
        <f t="shared" si="311"/>
        <v>140.66735721657707</v>
      </c>
      <c r="CN264" s="36">
        <f t="shared" si="311"/>
        <v>146.49295514834438</v>
      </c>
      <c r="CO264" s="36">
        <f t="shared" si="311"/>
        <v>152.5598143928579</v>
      </c>
      <c r="CP264" s="36">
        <f t="shared" si="311"/>
        <v>158.87792654612369</v>
      </c>
      <c r="CQ264" s="36">
        <f t="shared" si="311"/>
        <v>165.45769699610483</v>
      </c>
      <c r="CR264" s="36">
        <f t="shared" si="311"/>
        <v>172.30996205950149</v>
      </c>
      <c r="CS264" s="36">
        <f t="shared" si="309"/>
        <v>179.44600682823366</v>
      </c>
      <c r="CT264" s="36">
        <f t="shared" si="309"/>
        <v>186.87758375501809</v>
      </c>
      <c r="CU264" s="36">
        <f t="shared" si="309"/>
        <v>194.61693200864838</v>
      </c>
      <c r="CV264" s="36">
        <f t="shared" si="309"/>
        <v>202.67679763085451</v>
      </c>
      <c r="CW264" s="36">
        <f t="shared" si="309"/>
        <v>211.07045452793869</v>
      </c>
      <c r="CX264" s="36">
        <f t="shared" si="309"/>
        <v>219.81172633175871</v>
      </c>
      <c r="CY264" s="36">
        <f t="shared" si="309"/>
        <v>228.91500916606213</v>
      </c>
      <c r="CZ264" s="36">
        <f t="shared" si="309"/>
        <v>238.39529535566538</v>
      </c>
      <c r="DA264" s="36">
        <f t="shared" si="309"/>
        <v>248.26819811752486</v>
      </c>
      <c r="DB264" s="36">
        <f t="shared" si="309"/>
        <v>258.54997727436398</v>
      </c>
      <c r="DC264" s="36">
        <f t="shared" si="309"/>
        <v>269.25756603320445</v>
      </c>
      <c r="DD264" s="36">
        <f t="shared" si="309"/>
        <v>280.40859887290355</v>
      </c>
      <c r="DE264" s="36">
        <f t="shared" si="309"/>
        <v>292.02144058662594</v>
      </c>
      <c r="DF264" s="36">
        <f t="shared" si="309"/>
        <v>304.11521652708041</v>
      </c>
      <c r="DG264" s="36">
        <f t="shared" si="309"/>
        <v>316.70984410433289</v>
      </c>
      <c r="DH264" s="36">
        <f t="shared" si="309"/>
        <v>329.8260655880697</v>
      </c>
      <c r="DI264" s="36">
        <f t="shared" si="307"/>
        <v>343.48548226833395</v>
      </c>
      <c r="DJ264" s="36">
        <f t="shared" si="307"/>
        <v>357.71059003099469</v>
      </c>
      <c r="DK264" s="36">
        <f t="shared" si="307"/>
        <v>372.52481640653826</v>
      </c>
      <c r="DL264" s="36">
        <f t="shared" si="307"/>
        <v>387.95255915319859</v>
      </c>
      <c r="DM264" s="36">
        <f t="shared" si="307"/>
        <v>404.01922643796911</v>
      </c>
      <c r="DN264" s="36">
        <f t="shared" si="307"/>
        <v>420.75127868167112</v>
      </c>
      <c r="DO264" s="36">
        <f t="shared" si="307"/>
        <v>438.17627213699376</v>
      </c>
      <c r="DP264" s="36">
        <f t="shared" si="307"/>
        <v>456.32290427127515</v>
      </c>
      <c r="DQ264" s="36">
        <f t="shared" si="307"/>
        <v>475.22106102876569</v>
      </c>
      <c r="DR264" s="36">
        <f t="shared" si="307"/>
        <v>494.90186605021091</v>
      </c>
      <c r="DS264" s="36">
        <f t="shared" si="307"/>
        <v>515.3977319308143</v>
      </c>
      <c r="DT264" s="36">
        <f t="shared" si="307"/>
        <v>536.742413600997</v>
      </c>
      <c r="DU264" s="36">
        <f t="shared" si="307"/>
        <v>558.97106391786861</v>
      </c>
      <c r="DV264" s="36">
        <f t="shared" si="307"/>
        <v>582.12029155896312</v>
      </c>
      <c r="DW264" s="36">
        <f t="shared" si="307"/>
        <v>606.22822131358589</v>
      </c>
      <c r="DX264" s="36">
        <f t="shared" si="305"/>
        <v>631.33455687106664</v>
      </c>
      <c r="DY264" s="36">
        <f t="shared" si="305"/>
        <v>657.48064620932485</v>
      </c>
      <c r="DZ264" s="36">
        <f t="shared" si="305"/>
        <v>684.7095496914377</v>
      </c>
      <c r="EA264" s="36">
        <f t="shared" si="305"/>
        <v>713.06611098235874</v>
      </c>
      <c r="EB264" s="36">
        <f t="shared" si="305"/>
        <v>742.59703090258199</v>
      </c>
      <c r="EC264" s="36">
        <f t="shared" si="305"/>
        <v>773.35094434038137</v>
      </c>
      <c r="ED264" s="36">
        <f t="shared" si="305"/>
        <v>805.37850034929386</v>
      </c>
      <c r="EE264" s="36">
        <f t="shared" si="305"/>
        <v>838.73244556275938</v>
      </c>
      <c r="EF264" s="36">
        <f t="shared" si="305"/>
        <v>873.46771106329538</v>
      </c>
      <c r="EG264" s="36">
        <f t="shared" si="305"/>
        <v>909.64150284927052</v>
      </c>
      <c r="EH264" s="36">
        <f t="shared" si="305"/>
        <v>947.31339604827008</v>
      </c>
      <c r="EI264" s="36">
        <f t="shared" si="305"/>
        <v>986.54543303221294</v>
      </c>
      <c r="EJ264" s="36">
        <f t="shared" si="305"/>
        <v>1027.4022255958089</v>
      </c>
      <c r="EK264" s="36">
        <f t="shared" si="305"/>
        <v>1069.9510613666334</v>
      </c>
      <c r="EL264" s="36">
        <f t="shared" si="305"/>
        <v>1114.2620146220711</v>
      </c>
      <c r="EM264" s="36">
        <f t="shared" si="305"/>
        <v>1160.4080616956294</v>
      </c>
      <c r="EN264" s="36">
        <f t="shared" si="303"/>
        <v>1208.465201162692</v>
      </c>
      <c r="EO264" s="36">
        <f t="shared" si="303"/>
        <v>1258.5125790036436</v>
      </c>
      <c r="EP264" s="36">
        <f t="shared" si="303"/>
        <v>1310.6326189505003</v>
      </c>
      <c r="EQ264" s="36">
        <f t="shared" si="303"/>
        <v>1364.9111582317162</v>
      </c>
      <c r="ER264" s="36">
        <f t="shared" si="303"/>
        <v>1421.4375889387243</v>
      </c>
      <c r="ES264" s="36">
        <f t="shared" si="303"/>
        <v>1480.3050052470323</v>
      </c>
      <c r="ET264" s="36">
        <f t="shared" si="303"/>
        <v>1541.6103567343328</v>
      </c>
      <c r="EU264" s="36">
        <f t="shared" si="303"/>
        <v>1605.4546080481282</v>
      </c>
      <c r="EV264" s="36">
        <f t="shared" si="303"/>
        <v>1671.9429051858331</v>
      </c>
      <c r="EW264" s="36">
        <f t="shared" si="303"/>
        <v>1741.1847486611989</v>
      </c>
      <c r="EX264" s="36">
        <f t="shared" si="303"/>
        <v>1813.2941738422535</v>
      </c>
      <c r="EY264" s="36">
        <f t="shared" si="303"/>
        <v>1888.3899387577562</v>
      </c>
      <c r="EZ264" s="36">
        <f t="shared" si="303"/>
        <v>1966.5957196814697</v>
      </c>
      <c r="FA264" s="36">
        <f t="shared" si="303"/>
        <v>2048.0403148163577</v>
      </c>
      <c r="FB264" s="36">
        <f t="shared" si="303"/>
        <v>2132.8578564141621</v>
      </c>
      <c r="FC264" s="36">
        <f t="shared" si="281"/>
        <v>2221.1880316796978</v>
      </c>
      <c r="FD264" s="36">
        <f t="shared" ref="CS264:FD268" si="312">IFERROR(FC264*(1+$P264),"n/a")</f>
        <v>2313.1763128236803</v>
      </c>
      <c r="FE264" s="36">
        <f t="shared" si="308"/>
        <v>2408.9741966429597</v>
      </c>
      <c r="FF264" s="36">
        <f t="shared" si="308"/>
        <v>2508.739454022731</v>
      </c>
      <c r="FG264" s="36">
        <f t="shared" si="308"/>
        <v>2612.6363897716278</v>
      </c>
      <c r="FH264" s="36">
        <f t="shared" si="308"/>
        <v>2720.8361132176296</v>
      </c>
      <c r="FI264" s="36">
        <f t="shared" si="308"/>
        <v>2833.516820010424</v>
      </c>
      <c r="FJ264" s="36">
        <f t="shared" si="308"/>
        <v>2950.8640855943354</v>
      </c>
      <c r="FK264" s="36">
        <f t="shared" si="308"/>
        <v>3073.0711708351387</v>
      </c>
      <c r="FL264" s="36">
        <f t="shared" si="308"/>
        <v>3200.3393403041046</v>
      </c>
      <c r="FM264" s="36">
        <f t="shared" si="308"/>
        <v>3332.8781937434583</v>
      </c>
      <c r="FN264" s="36">
        <f t="shared" si="308"/>
        <v>3470.9060112591492</v>
      </c>
      <c r="FO264" s="36">
        <f t="shared" si="308"/>
        <v>3614.6501128094351</v>
      </c>
      <c r="FP264" s="36">
        <f t="shared" si="308"/>
        <v>3764.3472325813245</v>
      </c>
      <c r="FQ264" s="36">
        <f t="shared" si="308"/>
        <v>3920.2439088714468</v>
      </c>
      <c r="FR264" s="36">
        <f t="shared" si="308"/>
        <v>4082.5968901134484</v>
      </c>
      <c r="FS264" s="36">
        <f t="shared" si="308"/>
        <v>4251.6735577206064</v>
      </c>
      <c r="FT264" s="36">
        <f t="shared" si="308"/>
        <v>4427.7523664400469</v>
      </c>
      <c r="FU264" s="36">
        <f t="shared" si="306"/>
        <v>4611.1233029437944</v>
      </c>
      <c r="FV264" s="36">
        <f t="shared" si="306"/>
        <v>4802.0883634119082</v>
      </c>
      <c r="FW264" s="36">
        <f t="shared" si="306"/>
        <v>5000.962050894248</v>
      </c>
      <c r="FX264" s="36">
        <f t="shared" si="306"/>
        <v>5208.071893269982</v>
      </c>
      <c r="FY264" s="36">
        <f t="shared" si="306"/>
        <v>5423.7589826578642</v>
      </c>
      <c r="FZ264" s="36">
        <f t="shared" si="306"/>
        <v>5648.3785371656559</v>
      </c>
      <c r="GA264" s="36">
        <f t="shared" si="306"/>
        <v>5882.3004859038338</v>
      </c>
      <c r="GB264" s="36">
        <f t="shared" si="306"/>
        <v>6125.9100782270543</v>
      </c>
      <c r="GC264" s="36">
        <f t="shared" si="306"/>
        <v>6379.6085182067482</v>
      </c>
      <c r="GD264" s="36">
        <f t="shared" si="306"/>
        <v>6643.8136253797611</v>
      </c>
      <c r="GE264" s="36">
        <f t="shared" si="306"/>
        <v>6918.9605228612372</v>
      </c>
      <c r="GF264" s="36">
        <f t="shared" si="306"/>
        <v>7205.5023539550111</v>
      </c>
      <c r="GG264" s="36">
        <f t="shared" si="306"/>
        <v>7503.9110284417029</v>
      </c>
      <c r="GH264" s="36">
        <f t="shared" si="306"/>
        <v>7814.6779997735866</v>
      </c>
      <c r="GI264" s="36">
        <f t="shared" si="306"/>
        <v>8138.315074456209</v>
      </c>
      <c r="GJ264" s="36">
        <f t="shared" si="304"/>
        <v>8475.3552549497363</v>
      </c>
      <c r="GK264" s="36">
        <f t="shared" si="304"/>
        <v>8826.3536174782239</v>
      </c>
      <c r="GL264" s="36">
        <f t="shared" si="304"/>
        <v>9191.8882261924664</v>
      </c>
      <c r="GM264" s="36">
        <f t="shared" si="304"/>
        <v>9572.5610851919992</v>
      </c>
      <c r="GN264" s="36">
        <f t="shared" si="304"/>
        <v>9968.9991299741396</v>
      </c>
      <c r="GO264" s="36">
        <f t="shared" si="304"/>
        <v>10381.855259942888</v>
      </c>
      <c r="GP264" s="36">
        <f t="shared" si="304"/>
        <v>10811.80941367816</v>
      </c>
      <c r="GQ264" s="36">
        <f t="shared" si="304"/>
        <v>11259.569688736226</v>
      </c>
      <c r="GR264" s="36">
        <f t="shared" si="304"/>
        <v>11725.873507825547</v>
      </c>
      <c r="GS264" s="36">
        <f t="shared" si="304"/>
        <v>12211.488833278632</v>
      </c>
      <c r="GT264" s="36">
        <f t="shared" si="304"/>
        <v>12717.215431820032</v>
      </c>
      <c r="GU264" s="36">
        <f t="shared" si="304"/>
        <v>13243.886191713425</v>
      </c>
      <c r="GV264" s="36">
        <f t="shared" si="304"/>
        <v>13792.368494457043</v>
      </c>
      <c r="GW264" s="36">
        <f t="shared" si="304"/>
        <v>14363.565643286485</v>
      </c>
      <c r="GX264" s="36">
        <f t="shared" si="304"/>
        <v>14958.41835083755</v>
      </c>
      <c r="GY264" s="36">
        <f t="shared" si="304"/>
        <v>15577.906288419133</v>
      </c>
      <c r="GZ264" s="36">
        <f t="shared" si="302"/>
        <v>16223.049699447722</v>
      </c>
      <c r="HA264" s="36">
        <f t="shared" si="302"/>
        <v>16894.911079700647</v>
      </c>
      <c r="HB264" s="36">
        <f t="shared" si="302"/>
        <v>17594.596927155366</v>
      </c>
      <c r="HC264" s="36">
        <f t="shared" si="302"/>
        <v>18323.259564296575</v>
      </c>
      <c r="HD264" s="36">
        <f t="shared" si="302"/>
        <v>19082.099035892352</v>
      </c>
      <c r="HE264" s="36">
        <f t="shared" si="302"/>
        <v>19872.365085364796</v>
      </c>
      <c r="HF264" s="36">
        <f t="shared" si="302"/>
        <v>20695.359213010091</v>
      </c>
      <c r="HG264" s="36">
        <f t="shared" si="302"/>
        <v>21552.436819457689</v>
      </c>
      <c r="HH264" s="36">
        <f t="shared" si="302"/>
        <v>22445.009437898705</v>
      </c>
      <c r="HI264" s="36">
        <f t="shared" si="302"/>
        <v>23374.547058759839</v>
      </c>
      <c r="HJ264" s="36">
        <f t="shared" si="302"/>
        <v>24342.580550651317</v>
      </c>
      <c r="HK264" s="36">
        <f t="shared" si="302"/>
        <v>25350.704181575988</v>
      </c>
      <c r="HL264" s="36">
        <f t="shared" si="302"/>
        <v>26400.578244551773</v>
      </c>
      <c r="HM264" s="36">
        <f t="shared" si="302"/>
        <v>27493.931791971634</v>
      </c>
    </row>
    <row r="265" spans="1:221" x14ac:dyDescent="0.25">
      <c r="A265" s="7" t="s">
        <v>1565</v>
      </c>
      <c r="B265" s="16" t="s">
        <v>1566</v>
      </c>
      <c r="C265" s="15">
        <v>610.399</v>
      </c>
      <c r="D265" s="15">
        <v>15.09</v>
      </c>
      <c r="E265" s="14">
        <f t="shared" si="241"/>
        <v>9210.9209100000007</v>
      </c>
      <c r="F265" s="12">
        <f>IF(OR(G265="n/a",J265="n/a"),0%,E265/SUMIFS(E$13:E$515,G$13:G$515,"&lt;&gt;n/a",$J$13:$J$515,"&lt;&gt;n/a"))</f>
        <v>3.2186221568011007E-4</v>
      </c>
      <c r="G265" s="13">
        <v>1.3253810470510273E-2</v>
      </c>
      <c r="H265" s="13">
        <f t="shared" si="255"/>
        <v>1.3632206759443342E-2</v>
      </c>
      <c r="I265" s="33">
        <f t="shared" si="256"/>
        <v>0.20571000000000003</v>
      </c>
      <c r="J265" s="13">
        <v>5.7099999999999998E-2</v>
      </c>
      <c r="K265" s="41">
        <f t="shared" si="242"/>
        <v>5.4485666666666641E-2</v>
      </c>
      <c r="L265" s="1">
        <f t="shared" si="243"/>
        <v>5.1871333333333283E-2</v>
      </c>
      <c r="M265" s="1">
        <f t="shared" si="244"/>
        <v>4.9256999999999926E-2</v>
      </c>
      <c r="N265" s="1">
        <f t="shared" si="245"/>
        <v>4.6642666666666568E-2</v>
      </c>
      <c r="O265" s="1">
        <f t="shared" si="246"/>
        <v>4.4028333333333211E-2</v>
      </c>
      <c r="P265" s="5">
        <v>4.141399999999984E-2</v>
      </c>
      <c r="Q265" s="1">
        <f t="shared" si="247"/>
        <v>5.6283508117360492E-2</v>
      </c>
      <c r="R265" s="12">
        <f t="shared" si="248"/>
        <v>1.8115534628903108E-5</v>
      </c>
      <c r="S265" s="12">
        <f t="shared" si="249"/>
        <v>3.2186221568011007E-4</v>
      </c>
      <c r="T265" s="7"/>
      <c r="U265" s="42">
        <f t="shared" si="250"/>
        <v>-15.09</v>
      </c>
      <c r="V265" s="36">
        <f t="shared" si="251"/>
        <v>0.21745604100000002</v>
      </c>
      <c r="W265" s="36">
        <f t="shared" si="252"/>
        <v>0.2298727809411</v>
      </c>
      <c r="X265" s="36">
        <f t="shared" si="270"/>
        <v>0.24299851673283679</v>
      </c>
      <c r="Y265" s="36">
        <f t="shared" si="270"/>
        <v>0.25687373203828173</v>
      </c>
      <c r="Z265" s="36">
        <f t="shared" si="270"/>
        <v>0.27154122213766763</v>
      </c>
      <c r="AA265" s="36">
        <f t="shared" si="253"/>
        <v>0.28633632665331987</v>
      </c>
      <c r="AB265" s="36">
        <f t="shared" si="269"/>
        <v>0.30118897369859648</v>
      </c>
      <c r="AC265" s="36">
        <f t="shared" si="269"/>
        <v>0.3160246389760682</v>
      </c>
      <c r="AD265" s="36">
        <f t="shared" si="269"/>
        <v>0.33076487087028261</v>
      </c>
      <c r="AE265" s="36">
        <f t="shared" si="269"/>
        <v>0.34532789685991627</v>
      </c>
      <c r="AF265" s="36">
        <f t="shared" si="254"/>
        <v>0.3596293063804728</v>
      </c>
      <c r="AG265" s="36">
        <f t="shared" si="311"/>
        <v>0.37452299447491366</v>
      </c>
      <c r="AH265" s="36">
        <f t="shared" si="311"/>
        <v>0.39003348976809765</v>
      </c>
      <c r="AI265" s="36">
        <f t="shared" si="311"/>
        <v>0.40618633671335358</v>
      </c>
      <c r="AJ265" s="36">
        <f t="shared" si="311"/>
        <v>0.42300813766200035</v>
      </c>
      <c r="AK265" s="36">
        <f t="shared" si="311"/>
        <v>0.44052659667513439</v>
      </c>
      <c r="AL265" s="36">
        <f t="shared" si="311"/>
        <v>0.45877056514983833</v>
      </c>
      <c r="AM265" s="36">
        <f t="shared" si="311"/>
        <v>0.47777008933495368</v>
      </c>
      <c r="AN265" s="36">
        <f t="shared" si="311"/>
        <v>0.49755645981467139</v>
      </c>
      <c r="AO265" s="36">
        <f t="shared" si="311"/>
        <v>0.51816226304143609</v>
      </c>
      <c r="AP265" s="36">
        <f t="shared" si="311"/>
        <v>0.53962143500303406</v>
      </c>
      <c r="AQ265" s="36">
        <f t="shared" si="311"/>
        <v>0.56196931711224962</v>
      </c>
      <c r="AR265" s="36">
        <f t="shared" si="311"/>
        <v>0.58524271441113629</v>
      </c>
      <c r="AS265" s="36">
        <f t="shared" si="311"/>
        <v>0.60947995618575901</v>
      </c>
      <c r="AT265" s="36">
        <f t="shared" si="311"/>
        <v>0.63472095909123594</v>
      </c>
      <c r="AU265" s="36">
        <f t="shared" si="311"/>
        <v>0.66100729289104032</v>
      </c>
      <c r="AV265" s="36">
        <f t="shared" si="311"/>
        <v>0.68838224891882971</v>
      </c>
      <c r="AW265" s="36">
        <f t="shared" si="311"/>
        <v>0.71689091137555405</v>
      </c>
      <c r="AX265" s="36">
        <f t="shared" si="311"/>
        <v>0.74658023157926112</v>
      </c>
      <c r="AY265" s="36">
        <f t="shared" si="311"/>
        <v>0.77749910528988453</v>
      </c>
      <c r="AZ265" s="36">
        <f t="shared" si="311"/>
        <v>0.80969845323635969</v>
      </c>
      <c r="BA265" s="36">
        <f t="shared" si="311"/>
        <v>0.84323130497869014</v>
      </c>
      <c r="BB265" s="36">
        <f t="shared" si="311"/>
        <v>0.87815288624307752</v>
      </c>
      <c r="BC265" s="36">
        <f t="shared" si="311"/>
        <v>0.91452070987394818</v>
      </c>
      <c r="BD265" s="36">
        <f t="shared" si="311"/>
        <v>0.95239467055266769</v>
      </c>
      <c r="BE265" s="36">
        <f t="shared" si="311"/>
        <v>0.9918371434389357</v>
      </c>
      <c r="BF265" s="36">
        <f t="shared" si="311"/>
        <v>1.0329130868973155</v>
      </c>
      <c r="BG265" s="36">
        <f t="shared" si="311"/>
        <v>1.0756901494780808</v>
      </c>
      <c r="BH265" s="36">
        <f t="shared" si="311"/>
        <v>1.1202387813285659</v>
      </c>
      <c r="BI265" s="36">
        <f t="shared" si="311"/>
        <v>1.166632350218507</v>
      </c>
      <c r="BJ265" s="36">
        <f t="shared" si="311"/>
        <v>1.214947262370456</v>
      </c>
      <c r="BK265" s="36">
        <f t="shared" si="311"/>
        <v>1.2652630882942659</v>
      </c>
      <c r="BL265" s="36">
        <f t="shared" si="311"/>
        <v>1.3176626938328844</v>
      </c>
      <c r="BM265" s="36">
        <f t="shared" si="311"/>
        <v>1.3722323766352793</v>
      </c>
      <c r="BN265" s="36">
        <f t="shared" si="311"/>
        <v>1.4290620082812526</v>
      </c>
      <c r="BO265" s="36">
        <f t="shared" si="311"/>
        <v>1.4882451822922123</v>
      </c>
      <c r="BP265" s="36">
        <f t="shared" si="311"/>
        <v>1.5498793682716616</v>
      </c>
      <c r="BQ265" s="36">
        <f t="shared" si="311"/>
        <v>1.6140660724292639</v>
      </c>
      <c r="BR265" s="36">
        <f t="shared" si="311"/>
        <v>1.6809110047528493</v>
      </c>
      <c r="BS265" s="36">
        <f t="shared" si="311"/>
        <v>1.7505242531036835</v>
      </c>
      <c r="BT265" s="36">
        <f t="shared" si="311"/>
        <v>1.8230204645217192</v>
      </c>
      <c r="BU265" s="36">
        <f t="shared" si="311"/>
        <v>1.8985190340394213</v>
      </c>
      <c r="BV265" s="36">
        <f t="shared" si="311"/>
        <v>1.9771443013151297</v>
      </c>
      <c r="BW265" s="36">
        <f t="shared" si="311"/>
        <v>2.0590257554097944</v>
      </c>
      <c r="BX265" s="36">
        <f t="shared" si="311"/>
        <v>2.1442982480443353</v>
      </c>
      <c r="BY265" s="36">
        <f t="shared" si="311"/>
        <v>2.2331022156888429</v>
      </c>
      <c r="BZ265" s="36">
        <f t="shared" si="311"/>
        <v>2.3255839108493803</v>
      </c>
      <c r="CA265" s="36">
        <f t="shared" si="311"/>
        <v>2.4218956429332961</v>
      </c>
      <c r="CB265" s="36">
        <f t="shared" si="311"/>
        <v>2.5221960290897352</v>
      </c>
      <c r="CC265" s="36">
        <f t="shared" si="311"/>
        <v>2.6266502554384572</v>
      </c>
      <c r="CD265" s="36">
        <f t="shared" si="311"/>
        <v>2.735430349117185</v>
      </c>
      <c r="CE265" s="36">
        <f t="shared" si="311"/>
        <v>2.8487154615955235</v>
      </c>
      <c r="CF265" s="36">
        <f t="shared" si="311"/>
        <v>2.96669216372204</v>
      </c>
      <c r="CG265" s="36">
        <f t="shared" si="311"/>
        <v>3.0895547529904239</v>
      </c>
      <c r="CH265" s="36">
        <f t="shared" si="311"/>
        <v>3.2175055735307687</v>
      </c>
      <c r="CI265" s="36">
        <f t="shared" si="311"/>
        <v>3.3507553493529714</v>
      </c>
      <c r="CJ265" s="36">
        <f t="shared" si="311"/>
        <v>3.4895235313910749</v>
      </c>
      <c r="CK265" s="36">
        <f t="shared" si="311"/>
        <v>3.6340386589201041</v>
      </c>
      <c r="CL265" s="36">
        <f t="shared" si="311"/>
        <v>3.7845387359406208</v>
      </c>
      <c r="CM265" s="36">
        <f t="shared" si="311"/>
        <v>3.9412716231508651</v>
      </c>
      <c r="CN265" s="36">
        <f t="shared" si="311"/>
        <v>4.1044954461520344</v>
      </c>
      <c r="CO265" s="36">
        <f t="shared" si="311"/>
        <v>4.2744790205589744</v>
      </c>
      <c r="CP265" s="36">
        <f t="shared" si="311"/>
        <v>4.4515022947164029</v>
      </c>
      <c r="CQ265" s="36">
        <f t="shared" ref="CQ265:CR265" si="313">IFERROR(CP265*(1+$P265),"n/a")</f>
        <v>4.6358568107497877</v>
      </c>
      <c r="CR265" s="36">
        <f t="shared" si="313"/>
        <v>4.8278461847101788</v>
      </c>
      <c r="CS265" s="36">
        <f t="shared" si="312"/>
        <v>5.0277866066037653</v>
      </c>
      <c r="CT265" s="36">
        <f t="shared" si="312"/>
        <v>5.2360073611296531</v>
      </c>
      <c r="CU265" s="36">
        <f t="shared" si="312"/>
        <v>5.4528513699834757</v>
      </c>
      <c r="CV265" s="36">
        <f t="shared" si="312"/>
        <v>5.6786757566199704</v>
      </c>
      <c r="CW265" s="36">
        <f t="shared" si="312"/>
        <v>5.913852434404629</v>
      </c>
      <c r="CX265" s="36">
        <f t="shared" si="312"/>
        <v>6.1587687191230618</v>
      </c>
      <c r="CY265" s="36">
        <f t="shared" si="312"/>
        <v>6.4138279668568234</v>
      </c>
      <c r="CZ265" s="36">
        <f t="shared" si="312"/>
        <v>6.6794502382762309</v>
      </c>
      <c r="DA265" s="36">
        <f t="shared" si="312"/>
        <v>6.956072990444202</v>
      </c>
      <c r="DB265" s="36">
        <f t="shared" si="312"/>
        <v>7.2441517972704572</v>
      </c>
      <c r="DC265" s="36">
        <f t="shared" si="312"/>
        <v>7.544161099802615</v>
      </c>
      <c r="DD265" s="36">
        <f t="shared" si="312"/>
        <v>7.8565949875898395</v>
      </c>
      <c r="DE265" s="36">
        <f t="shared" si="312"/>
        <v>8.1819680124058838</v>
      </c>
      <c r="DF265" s="36">
        <f t="shared" si="312"/>
        <v>8.5208160356716593</v>
      </c>
      <c r="DG265" s="36">
        <f t="shared" si="312"/>
        <v>8.8736971109729641</v>
      </c>
      <c r="DH265" s="36">
        <f t="shared" si="312"/>
        <v>9.2411924031267976</v>
      </c>
      <c r="DI265" s="36">
        <f t="shared" si="312"/>
        <v>9.6239071453098894</v>
      </c>
      <c r="DJ265" s="36">
        <f t="shared" si="312"/>
        <v>10.022471635825752</v>
      </c>
      <c r="DK265" s="36">
        <f t="shared" si="312"/>
        <v>10.437542276151838</v>
      </c>
      <c r="DL265" s="36">
        <f t="shared" si="312"/>
        <v>10.869802651976389</v>
      </c>
      <c r="DM265" s="36">
        <f t="shared" si="312"/>
        <v>11.319964659005338</v>
      </c>
      <c r="DN265" s="36">
        <f t="shared" si="312"/>
        <v>11.788769675393382</v>
      </c>
      <c r="DO265" s="36">
        <f t="shared" si="312"/>
        <v>12.276989782730123</v>
      </c>
      <c r="DP265" s="36">
        <f t="shared" si="312"/>
        <v>12.785429037592106</v>
      </c>
      <c r="DQ265" s="36">
        <f t="shared" si="312"/>
        <v>13.314924795754944</v>
      </c>
      <c r="DR265" s="36">
        <f t="shared" si="312"/>
        <v>13.866349091246338</v>
      </c>
      <c r="DS265" s="36">
        <f t="shared" si="312"/>
        <v>14.440610072511213</v>
      </c>
      <c r="DT265" s="36">
        <f t="shared" si="312"/>
        <v>15.03865349805419</v>
      </c>
      <c r="DU265" s="36">
        <f t="shared" si="312"/>
        <v>15.661464294022604</v>
      </c>
      <c r="DV265" s="36">
        <f t="shared" si="312"/>
        <v>16.310068176295253</v>
      </c>
      <c r="DW265" s="36">
        <f t="shared" si="312"/>
        <v>16.985533339748343</v>
      </c>
      <c r="DX265" s="36">
        <f t="shared" si="312"/>
        <v>17.688972217480678</v>
      </c>
      <c r="DY265" s="36">
        <f t="shared" si="312"/>
        <v>18.42154331289542</v>
      </c>
      <c r="DZ265" s="36">
        <f t="shared" si="312"/>
        <v>19.184453107655667</v>
      </c>
      <c r="EA265" s="36">
        <f t="shared" si="312"/>
        <v>19.978958048656114</v>
      </c>
      <c r="EB265" s="36">
        <f t="shared" si="312"/>
        <v>20.806366617283157</v>
      </c>
      <c r="EC265" s="36">
        <f t="shared" si="312"/>
        <v>21.668041484371319</v>
      </c>
      <c r="ED265" s="36">
        <f t="shared" si="312"/>
        <v>22.56540175440507</v>
      </c>
      <c r="EE265" s="36">
        <f t="shared" si="312"/>
        <v>23.499925302661996</v>
      </c>
      <c r="EF265" s="36">
        <f t="shared" si="312"/>
        <v>24.473151209146437</v>
      </c>
      <c r="EG265" s="36">
        <f t="shared" si="312"/>
        <v>25.486682293322023</v>
      </c>
      <c r="EH265" s="36">
        <f t="shared" si="312"/>
        <v>26.542187753817657</v>
      </c>
      <c r="EI265" s="36">
        <f t="shared" si="312"/>
        <v>27.641405917454257</v>
      </c>
      <c r="EJ265" s="36">
        <f t="shared" si="312"/>
        <v>28.786147102119703</v>
      </c>
      <c r="EK265" s="36">
        <f t="shared" si="312"/>
        <v>29.978296598206882</v>
      </c>
      <c r="EL265" s="36">
        <f t="shared" si="312"/>
        <v>31.219817773525016</v>
      </c>
      <c r="EM265" s="36">
        <f t="shared" si="312"/>
        <v>32.512755306797779</v>
      </c>
      <c r="EN265" s="36">
        <f t="shared" si="312"/>
        <v>33.859238555073496</v>
      </c>
      <c r="EO265" s="36">
        <f t="shared" si="312"/>
        <v>35.261485060593301</v>
      </c>
      <c r="EP265" s="36">
        <f t="shared" si="312"/>
        <v>36.721804202892706</v>
      </c>
      <c r="EQ265" s="36">
        <f t="shared" si="312"/>
        <v>38.242601002151297</v>
      </c>
      <c r="ER265" s="36">
        <f t="shared" si="312"/>
        <v>39.826380080054385</v>
      </c>
      <c r="ES265" s="36">
        <f t="shared" si="312"/>
        <v>41.475749784689754</v>
      </c>
      <c r="ET265" s="36">
        <f t="shared" si="312"/>
        <v>43.193426486272891</v>
      </c>
      <c r="EU265" s="36">
        <f t="shared" si="312"/>
        <v>44.982239050775391</v>
      </c>
      <c r="EV265" s="36">
        <f t="shared" si="312"/>
        <v>46.845133498824197</v>
      </c>
      <c r="EW265" s="36">
        <f t="shared" si="312"/>
        <v>48.785177857544497</v>
      </c>
      <c r="EX265" s="36">
        <f t="shared" si="312"/>
        <v>50.805567213336836</v>
      </c>
      <c r="EY265" s="36">
        <f t="shared" si="312"/>
        <v>52.90962897390996</v>
      </c>
      <c r="EZ265" s="36">
        <f t="shared" si="312"/>
        <v>55.10082834823546</v>
      </c>
      <c r="FA265" s="36">
        <f t="shared" si="312"/>
        <v>57.382774053449275</v>
      </c>
      <c r="FB265" s="36">
        <f t="shared" si="312"/>
        <v>59.759224258098811</v>
      </c>
      <c r="FC265" s="36">
        <f t="shared" si="312"/>
        <v>62.234092771523706</v>
      </c>
      <c r="FD265" s="36">
        <f t="shared" si="312"/>
        <v>64.811455489563585</v>
      </c>
      <c r="FE265" s="36">
        <f t="shared" si="308"/>
        <v>67.495557107208356</v>
      </c>
      <c r="FF265" s="36">
        <f t="shared" si="308"/>
        <v>70.290818109246274</v>
      </c>
      <c r="FG265" s="36">
        <f t="shared" si="308"/>
        <v>73.201842050422584</v>
      </c>
      <c r="FH265" s="36">
        <f t="shared" si="308"/>
        <v>76.233423137098768</v>
      </c>
      <c r="FI265" s="36">
        <f t="shared" si="308"/>
        <v>79.390554122898564</v>
      </c>
      <c r="FJ265" s="36">
        <f t="shared" si="308"/>
        <v>82.678434531344266</v>
      </c>
      <c r="FK265" s="36">
        <f t="shared" si="308"/>
        <v>86.102479219025341</v>
      </c>
      <c r="FL265" s="36">
        <f t="shared" si="308"/>
        <v>89.668327293402044</v>
      </c>
      <c r="FM265" s="36">
        <f t="shared" si="308"/>
        <v>93.38185139993098</v>
      </c>
      <c r="FN265" s="36">
        <f t="shared" si="308"/>
        <v>97.24916739380771</v>
      </c>
      <c r="FO265" s="36">
        <f t="shared" si="308"/>
        <v>101.27664441225485</v>
      </c>
      <c r="FP265" s="36">
        <f t="shared" si="308"/>
        <v>105.47091536394396</v>
      </c>
      <c r="FQ265" s="36">
        <f t="shared" si="308"/>
        <v>109.83888785282632</v>
      </c>
      <c r="FR265" s="36">
        <f t="shared" si="308"/>
        <v>114.38775555436325</v>
      </c>
      <c r="FS265" s="36">
        <f t="shared" si="308"/>
        <v>119.12501006289163</v>
      </c>
      <c r="FT265" s="36">
        <f t="shared" si="308"/>
        <v>124.05845322963621</v>
      </c>
      <c r="FU265" s="36">
        <f t="shared" si="306"/>
        <v>129.19621001168835</v>
      </c>
      <c r="FV265" s="36">
        <f t="shared" si="306"/>
        <v>134.54674185311239</v>
      </c>
      <c r="FW265" s="36">
        <f t="shared" si="306"/>
        <v>140.11886062021716</v>
      </c>
      <c r="FX265" s="36">
        <f t="shared" si="306"/>
        <v>145.92174311394282</v>
      </c>
      <c r="FY265" s="36">
        <f t="shared" si="306"/>
        <v>151.96494618326363</v>
      </c>
      <c r="FZ265" s="36">
        <f t="shared" si="306"/>
        <v>158.2584224644973</v>
      </c>
      <c r="GA265" s="36">
        <f t="shared" si="306"/>
        <v>164.81253677244197</v>
      </c>
      <c r="GB265" s="36">
        <f t="shared" si="306"/>
        <v>171.63808317033585</v>
      </c>
      <c r="GC265" s="36">
        <f t="shared" si="306"/>
        <v>178.74630274675212</v>
      </c>
      <c r="GD265" s="36">
        <f t="shared" si="306"/>
        <v>186.14890212870608</v>
      </c>
      <c r="GE265" s="36">
        <f t="shared" si="306"/>
        <v>193.85807276146429</v>
      </c>
      <c r="GF265" s="36">
        <f t="shared" si="306"/>
        <v>201.88651098680754</v>
      </c>
      <c r="GG265" s="36">
        <f t="shared" si="306"/>
        <v>210.24743895281514</v>
      </c>
      <c r="GH265" s="36">
        <f t="shared" si="306"/>
        <v>218.954626389607</v>
      </c>
      <c r="GI265" s="36">
        <f t="shared" si="306"/>
        <v>228.02241328690616</v>
      </c>
      <c r="GJ265" s="36">
        <f t="shared" si="304"/>
        <v>237.46573351077006</v>
      </c>
      <c r="GK265" s="36">
        <f t="shared" si="304"/>
        <v>247.30013939838506</v>
      </c>
      <c r="GL265" s="36">
        <f t="shared" si="304"/>
        <v>257.54182737142975</v>
      </c>
      <c r="GM265" s="36">
        <f t="shared" si="304"/>
        <v>268.20766461019008</v>
      </c>
      <c r="GN265" s="36">
        <f t="shared" si="304"/>
        <v>279.31521683235644</v>
      </c>
      <c r="GO265" s="36">
        <f t="shared" si="304"/>
        <v>290.8827772222516</v>
      </c>
      <c r="GP265" s="36">
        <f t="shared" si="304"/>
        <v>302.92939655813387</v>
      </c>
      <c r="GQ265" s="36">
        <f t="shared" si="304"/>
        <v>315.47491458719236</v>
      </c>
      <c r="GR265" s="36">
        <f t="shared" si="304"/>
        <v>328.53999269990629</v>
      </c>
      <c r="GS265" s="36">
        <f t="shared" si="304"/>
        <v>342.14614795758018</v>
      </c>
      <c r="GT265" s="36">
        <f t="shared" si="304"/>
        <v>356.31578852909536</v>
      </c>
      <c r="GU265" s="36">
        <f t="shared" si="304"/>
        <v>371.07225059523927</v>
      </c>
      <c r="GV265" s="36">
        <f t="shared" si="304"/>
        <v>386.43983678139045</v>
      </c>
      <c r="GW265" s="36">
        <f t="shared" si="304"/>
        <v>402.44385618185487</v>
      </c>
      <c r="GX265" s="36">
        <f t="shared" si="304"/>
        <v>419.11066604177012</v>
      </c>
      <c r="GY265" s="36">
        <f t="shared" si="304"/>
        <v>436.46771516522392</v>
      </c>
      <c r="GZ265" s="36">
        <f t="shared" si="302"/>
        <v>454.54358912107642</v>
      </c>
      <c r="HA265" s="36">
        <f t="shared" si="302"/>
        <v>473.3680573209366</v>
      </c>
      <c r="HB265" s="36">
        <f t="shared" si="302"/>
        <v>492.9721220468258</v>
      </c>
      <c r="HC265" s="36">
        <f t="shared" si="302"/>
        <v>513.38806950927301</v>
      </c>
      <c r="HD265" s="36">
        <f t="shared" si="302"/>
        <v>534.64952301992992</v>
      </c>
      <c r="HE265" s="36">
        <f t="shared" si="302"/>
        <v>556.79149836627721</v>
      </c>
      <c r="HF265" s="36">
        <f t="shared" si="302"/>
        <v>579.85046147961816</v>
      </c>
      <c r="HG265" s="36">
        <f t="shared" si="302"/>
        <v>603.86438849133492</v>
      </c>
      <c r="HH265" s="36">
        <f t="shared" si="302"/>
        <v>628.87282827631498</v>
      </c>
      <c r="HI265" s="36">
        <f t="shared" si="302"/>
        <v>654.91696758655019</v>
      </c>
      <c r="HJ265" s="36">
        <f t="shared" si="302"/>
        <v>682.03969888217944</v>
      </c>
      <c r="HK265" s="36">
        <f t="shared" si="302"/>
        <v>710.28569097168588</v>
      </c>
      <c r="HL265" s="36">
        <f t="shared" si="302"/>
        <v>739.70146257758722</v>
      </c>
      <c r="HM265" s="36">
        <f t="shared" si="302"/>
        <v>770.33545894877534</v>
      </c>
    </row>
    <row r="266" spans="1:221" x14ac:dyDescent="0.25">
      <c r="A266" s="7" t="s">
        <v>493</v>
      </c>
      <c r="B266" s="16" t="s">
        <v>492</v>
      </c>
      <c r="C266" s="15">
        <v>338.29700000000003</v>
      </c>
      <c r="D266" s="15">
        <v>119.02</v>
      </c>
      <c r="E266" s="14">
        <f t="shared" si="241"/>
        <v>40264.108939999998</v>
      </c>
      <c r="F266" s="12">
        <f>IF(OR(G266="n/a",J266="n/a"),0%,E266/SUMIFS(E$13:E$515,G$13:G$515,"&lt;&gt;n/a",$J$13:$J$515,"&lt;&gt;n/a"))</f>
        <v>1.4069706430487336E-3</v>
      </c>
      <c r="G266" s="13">
        <v>8.4019492522265163E-3</v>
      </c>
      <c r="H266" s="13">
        <f t="shared" si="255"/>
        <v>8.0478070912451682E-3</v>
      </c>
      <c r="I266" s="33">
        <f t="shared" si="256"/>
        <v>0.95784999999999987</v>
      </c>
      <c r="J266" s="13">
        <v>-8.43E-2</v>
      </c>
      <c r="K266" s="41">
        <f t="shared" si="242"/>
        <v>-6.3347666666666691E-2</v>
      </c>
      <c r="L266" s="1">
        <f t="shared" si="243"/>
        <v>-4.2395333333333382E-2</v>
      </c>
      <c r="M266" s="1">
        <f t="shared" si="244"/>
        <v>-2.1443000000000077E-2</v>
      </c>
      <c r="N266" s="1">
        <f t="shared" si="245"/>
        <v>-4.9066666666677111E-4</v>
      </c>
      <c r="O266" s="1">
        <f t="shared" si="246"/>
        <v>2.0461666666666534E-2</v>
      </c>
      <c r="P266" s="5">
        <v>4.141399999999984E-2</v>
      </c>
      <c r="Q266" s="1">
        <f t="shared" si="247"/>
        <v>3.6908832346698395E-2</v>
      </c>
      <c r="R266" s="12">
        <f t="shared" si="248"/>
        <v>5.1929643581012143E-5</v>
      </c>
      <c r="S266" s="12">
        <f t="shared" si="249"/>
        <v>1.4069706430487336E-3</v>
      </c>
      <c r="T266" s="7"/>
      <c r="U266" s="42">
        <f t="shared" si="250"/>
        <v>-119.02</v>
      </c>
      <c r="V266" s="36">
        <f t="shared" si="251"/>
        <v>0.87710324499999981</v>
      </c>
      <c r="W266" s="36">
        <f t="shared" si="252"/>
        <v>0.80316344144649976</v>
      </c>
      <c r="X266" s="36">
        <f t="shared" si="270"/>
        <v>0.73545676333255983</v>
      </c>
      <c r="Y266" s="36">
        <f t="shared" si="270"/>
        <v>0.67345775818362497</v>
      </c>
      <c r="Z266" s="36">
        <f t="shared" si="270"/>
        <v>0.61668526916874533</v>
      </c>
      <c r="AA266" s="36">
        <f t="shared" si="253"/>
        <v>0.57761969629920007</v>
      </c>
      <c r="AB266" s="36">
        <f t="shared" si="269"/>
        <v>0.55313131673469673</v>
      </c>
      <c r="AC266" s="36">
        <f t="shared" si="269"/>
        <v>0.54127052190995462</v>
      </c>
      <c r="AD266" s="36">
        <f t="shared" si="269"/>
        <v>0.5410049385072041</v>
      </c>
      <c r="AE266" s="36">
        <f t="shared" si="269"/>
        <v>0.55207480122395902</v>
      </c>
      <c r="AF266" s="36">
        <f t="shared" si="254"/>
        <v>0.57493842704184794</v>
      </c>
      <c r="AG266" s="36">
        <f t="shared" ref="AG266:AV281" si="314">IFERROR(AF266*(1+$P266),"n/a")</f>
        <v>0.59874892705935889</v>
      </c>
      <c r="AH266" s="36">
        <f t="shared" si="314"/>
        <v>0.62354551512459511</v>
      </c>
      <c r="AI266" s="36">
        <f t="shared" si="314"/>
        <v>0.64936902908796501</v>
      </c>
      <c r="AJ266" s="36">
        <f t="shared" si="314"/>
        <v>0.67626199805861387</v>
      </c>
      <c r="AK266" s="36">
        <f t="shared" si="314"/>
        <v>0.70426871244621314</v>
      </c>
      <c r="AL266" s="36">
        <f t="shared" si="314"/>
        <v>0.73343529690346054</v>
      </c>
      <c r="AM266" s="36">
        <f t="shared" si="314"/>
        <v>0.76380978628942031</v>
      </c>
      <c r="AN266" s="36">
        <f t="shared" si="314"/>
        <v>0.79544220477881022</v>
      </c>
      <c r="AO266" s="36">
        <f t="shared" si="314"/>
        <v>0.82838464824751978</v>
      </c>
      <c r="AP266" s="36">
        <f t="shared" si="314"/>
        <v>0.86269137007004248</v>
      </c>
      <c r="AQ266" s="36">
        <f t="shared" si="314"/>
        <v>0.89841887047012303</v>
      </c>
      <c r="AR266" s="36">
        <f t="shared" si="314"/>
        <v>0.93562598957177256</v>
      </c>
      <c r="AS266" s="36">
        <f t="shared" si="314"/>
        <v>0.97437400430389776</v>
      </c>
      <c r="AT266" s="36">
        <f t="shared" si="314"/>
        <v>1.0147267293181392</v>
      </c>
      <c r="AU266" s="36">
        <f t="shared" si="314"/>
        <v>1.0567506220861205</v>
      </c>
      <c r="AV266" s="36">
        <f t="shared" si="314"/>
        <v>1.100514892349195</v>
      </c>
      <c r="AW266" s="36">
        <f t="shared" ref="AW266:BL295" si="315">IFERROR(AV266*(1+$P266),"n/a")</f>
        <v>1.1460916161009445</v>
      </c>
      <c r="AX266" s="36">
        <f t="shared" si="315"/>
        <v>1.1935558542901488</v>
      </c>
      <c r="AY266" s="36">
        <f t="shared" si="315"/>
        <v>1.2429857764397207</v>
      </c>
      <c r="AZ266" s="36">
        <f t="shared" si="315"/>
        <v>1.2944627893851952</v>
      </c>
      <c r="BA266" s="36">
        <f t="shared" si="315"/>
        <v>1.3480716713447936</v>
      </c>
      <c r="BB266" s="36">
        <f t="shared" si="315"/>
        <v>1.4039007115418667</v>
      </c>
      <c r="BC266" s="36">
        <f t="shared" si="315"/>
        <v>1.4620418556096613</v>
      </c>
      <c r="BD266" s="36">
        <f t="shared" si="315"/>
        <v>1.5225908570178794</v>
      </c>
      <c r="BE266" s="36">
        <f t="shared" si="315"/>
        <v>1.5856474347704177</v>
      </c>
      <c r="BF266" s="36">
        <f t="shared" si="315"/>
        <v>1.6513154376339996</v>
      </c>
      <c r="BG266" s="36">
        <f t="shared" si="315"/>
        <v>1.7197030151681738</v>
      </c>
      <c r="BH266" s="36">
        <f t="shared" si="315"/>
        <v>1.7909227958383482</v>
      </c>
      <c r="BI266" s="36">
        <f t="shared" si="315"/>
        <v>1.8650920725051974</v>
      </c>
      <c r="BJ266" s="36">
        <f t="shared" si="315"/>
        <v>1.9423329955959274</v>
      </c>
      <c r="BK266" s="36">
        <f t="shared" si="315"/>
        <v>2.0227727742755368</v>
      </c>
      <c r="BL266" s="36">
        <f t="shared" si="315"/>
        <v>2.1065438859493835</v>
      </c>
      <c r="BM266" s="36">
        <f t="shared" ref="BM266:CB281" si="316">IFERROR(BL266*(1+$P266),"n/a")</f>
        <v>2.1937842944420911</v>
      </c>
      <c r="BN266" s="36">
        <f t="shared" si="316"/>
        <v>2.2846376772121153</v>
      </c>
      <c r="BO266" s="36">
        <f t="shared" si="316"/>
        <v>2.3792536619761773</v>
      </c>
      <c r="BP266" s="36">
        <f t="shared" si="316"/>
        <v>2.4777880731332584</v>
      </c>
      <c r="BQ266" s="36">
        <f t="shared" si="316"/>
        <v>2.5804031883939986</v>
      </c>
      <c r="BR266" s="36">
        <f t="shared" si="316"/>
        <v>2.6872680060381473</v>
      </c>
      <c r="BS266" s="36">
        <f t="shared" si="316"/>
        <v>2.7985585232402106</v>
      </c>
      <c r="BT266" s="36">
        <f t="shared" si="316"/>
        <v>2.9144580259216801</v>
      </c>
      <c r="BU266" s="36">
        <f t="shared" si="316"/>
        <v>3.0351573906072002</v>
      </c>
      <c r="BV266" s="36">
        <f t="shared" si="316"/>
        <v>3.1608553987818064</v>
      </c>
      <c r="BW266" s="36">
        <f t="shared" si="316"/>
        <v>3.2917590642669556</v>
      </c>
      <c r="BX266" s="36">
        <f t="shared" si="316"/>
        <v>3.4280839741545068</v>
      </c>
      <c r="BY266" s="36">
        <f t="shared" si="316"/>
        <v>3.570054643860141</v>
      </c>
      <c r="BZ266" s="36">
        <f t="shared" si="316"/>
        <v>3.7179048868809645</v>
      </c>
      <c r="CA266" s="36">
        <f t="shared" si="316"/>
        <v>3.8718781998662521</v>
      </c>
      <c r="CB266" s="36">
        <f t="shared" si="316"/>
        <v>4.0322281636355122</v>
      </c>
      <c r="CC266" s="36">
        <f t="shared" ref="CC266:CR295" si="317">IFERROR(CB266*(1+$P266),"n/a")</f>
        <v>4.1992188608043124</v>
      </c>
      <c r="CD266" s="36">
        <f t="shared" si="317"/>
        <v>4.3731253107056611</v>
      </c>
      <c r="CE266" s="36">
        <f t="shared" si="317"/>
        <v>4.5542339223232249</v>
      </c>
      <c r="CF266" s="36">
        <f t="shared" si="317"/>
        <v>4.7428429659823186</v>
      </c>
      <c r="CG266" s="36">
        <f t="shared" si="317"/>
        <v>4.9392630645755098</v>
      </c>
      <c r="CH266" s="36">
        <f t="shared" si="317"/>
        <v>5.1438177051318394</v>
      </c>
      <c r="CI266" s="36">
        <f t="shared" si="317"/>
        <v>5.3568437715721684</v>
      </c>
      <c r="CJ266" s="36">
        <f t="shared" si="317"/>
        <v>5.5786920995280571</v>
      </c>
      <c r="CK266" s="36">
        <f t="shared" si="317"/>
        <v>5.8097280541379108</v>
      </c>
      <c r="CL266" s="36">
        <f t="shared" si="317"/>
        <v>6.0503321317719774</v>
      </c>
      <c r="CM266" s="36">
        <f t="shared" si="317"/>
        <v>6.300900586677181</v>
      </c>
      <c r="CN266" s="36">
        <f t="shared" si="317"/>
        <v>6.5618460835738288</v>
      </c>
      <c r="CO266" s="36">
        <f t="shared" si="317"/>
        <v>6.8335983772789541</v>
      </c>
      <c r="CP266" s="36">
        <f t="shared" si="317"/>
        <v>7.1166050204755837</v>
      </c>
      <c r="CQ266" s="36">
        <f t="shared" si="317"/>
        <v>7.4113321007935582</v>
      </c>
      <c r="CR266" s="36">
        <f t="shared" si="317"/>
        <v>7.7182650084158215</v>
      </c>
      <c r="CS266" s="36">
        <f t="shared" si="312"/>
        <v>8.0379092354743538</v>
      </c>
      <c r="CT266" s="36">
        <f t="shared" si="312"/>
        <v>8.3707912085522871</v>
      </c>
      <c r="CU266" s="36">
        <f t="shared" si="312"/>
        <v>8.7174591556632706</v>
      </c>
      <c r="CV266" s="36">
        <f t="shared" si="312"/>
        <v>9.0784840091359076</v>
      </c>
      <c r="CW266" s="36">
        <f t="shared" si="312"/>
        <v>9.4544603458902614</v>
      </c>
      <c r="CX266" s="36">
        <f t="shared" si="312"/>
        <v>9.846007366654959</v>
      </c>
      <c r="CY266" s="36">
        <f t="shared" si="312"/>
        <v>10.253769915737607</v>
      </c>
      <c r="CZ266" s="36">
        <f t="shared" si="312"/>
        <v>10.678419543027962</v>
      </c>
      <c r="DA266" s="36">
        <f t="shared" si="312"/>
        <v>11.12065560998292</v>
      </c>
      <c r="DB266" s="36">
        <f t="shared" si="312"/>
        <v>11.581206441414752</v>
      </c>
      <c r="DC266" s="36">
        <f t="shared" si="312"/>
        <v>12.060830524979501</v>
      </c>
      <c r="DD266" s="36">
        <f t="shared" si="312"/>
        <v>12.560317760341</v>
      </c>
      <c r="DE266" s="36">
        <f t="shared" si="312"/>
        <v>13.080490760067761</v>
      </c>
      <c r="DF266" s="36">
        <f t="shared" si="312"/>
        <v>13.622206204405206</v>
      </c>
      <c r="DG266" s="36">
        <f t="shared" si="312"/>
        <v>14.186356252154441</v>
      </c>
      <c r="DH266" s="36">
        <f t="shared" si="312"/>
        <v>14.773870009981163</v>
      </c>
      <c r="DI266" s="36">
        <f t="shared" si="312"/>
        <v>15.385715062574521</v>
      </c>
      <c r="DJ266" s="36">
        <f t="shared" si="312"/>
        <v>16.022899066175981</v>
      </c>
      <c r="DK266" s="36">
        <f t="shared" si="312"/>
        <v>16.686471408102591</v>
      </c>
      <c r="DL266" s="36">
        <f t="shared" si="312"/>
        <v>17.377524934997748</v>
      </c>
      <c r="DM266" s="36">
        <f t="shared" si="312"/>
        <v>18.097197752655742</v>
      </c>
      <c r="DN266" s="36">
        <f t="shared" si="312"/>
        <v>18.846675100384225</v>
      </c>
      <c r="DO266" s="36">
        <f t="shared" si="312"/>
        <v>19.627191302991534</v>
      </c>
      <c r="DP266" s="36">
        <f t="shared" si="312"/>
        <v>20.440031803613621</v>
      </c>
      <c r="DQ266" s="36">
        <f t="shared" si="312"/>
        <v>21.286535280728472</v>
      </c>
      <c r="DR266" s="36">
        <f t="shared" si="312"/>
        <v>22.168095852844559</v>
      </c>
      <c r="DS266" s="36">
        <f t="shared" si="312"/>
        <v>23.086165374494261</v>
      </c>
      <c r="DT266" s="36">
        <f t="shared" si="312"/>
        <v>24.042255827313561</v>
      </c>
      <c r="DU266" s="36">
        <f t="shared" si="312"/>
        <v>25.03794181014592</v>
      </c>
      <c r="DV266" s="36">
        <f t="shared" si="312"/>
        <v>26.0748631322713</v>
      </c>
      <c r="DW266" s="36">
        <f t="shared" si="312"/>
        <v>27.15472751403118</v>
      </c>
      <c r="DX266" s="36">
        <f t="shared" si="312"/>
        <v>28.279313399297262</v>
      </c>
      <c r="DY266" s="36">
        <f t="shared" si="312"/>
        <v>29.450472884415753</v>
      </c>
      <c r="DZ266" s="36">
        <f t="shared" si="312"/>
        <v>30.670134768450943</v>
      </c>
      <c r="EA266" s="36">
        <f t="shared" si="312"/>
        <v>31.940307729751567</v>
      </c>
      <c r="EB266" s="36">
        <f t="shared" si="312"/>
        <v>33.263083634071492</v>
      </c>
      <c r="EC266" s="36">
        <f t="shared" si="312"/>
        <v>34.640640979692925</v>
      </c>
      <c r="ED266" s="36">
        <f t="shared" si="312"/>
        <v>36.07524848522592</v>
      </c>
      <c r="EE266" s="36">
        <f t="shared" si="312"/>
        <v>37.569268825993063</v>
      </c>
      <c r="EF266" s="36">
        <f t="shared" si="312"/>
        <v>39.125162525152732</v>
      </c>
      <c r="EG266" s="36">
        <f t="shared" si="312"/>
        <v>40.745492005969403</v>
      </c>
      <c r="EH266" s="36">
        <f t="shared" si="312"/>
        <v>42.43292581190461</v>
      </c>
      <c r="EI266" s="36">
        <f t="shared" si="312"/>
        <v>44.190243001478819</v>
      </c>
      <c r="EJ266" s="36">
        <f t="shared" si="312"/>
        <v>46.020337725142056</v>
      </c>
      <c r="EK266" s="36">
        <f t="shared" si="312"/>
        <v>47.926223991691081</v>
      </c>
      <c r="EL266" s="36">
        <f t="shared" si="312"/>
        <v>49.911040632082965</v>
      </c>
      <c r="EM266" s="36">
        <f t="shared" si="312"/>
        <v>51.978056468820043</v>
      </c>
      <c r="EN266" s="36">
        <f t="shared" si="312"/>
        <v>54.130675699419747</v>
      </c>
      <c r="EO266" s="36">
        <f t="shared" si="312"/>
        <v>56.372443502835509</v>
      </c>
      <c r="EP266" s="36">
        <f t="shared" si="312"/>
        <v>58.707051878061932</v>
      </c>
      <c r="EQ266" s="36">
        <f t="shared" si="312"/>
        <v>61.138345724539981</v>
      </c>
      <c r="ER266" s="36">
        <f t="shared" si="312"/>
        <v>63.670329174376072</v>
      </c>
      <c r="ES266" s="36">
        <f t="shared" si="312"/>
        <v>66.307172186803669</v>
      </c>
      <c r="ET266" s="36">
        <f t="shared" si="312"/>
        <v>69.053217415747952</v>
      </c>
      <c r="EU266" s="36">
        <f t="shared" si="312"/>
        <v>71.912987361803729</v>
      </c>
      <c r="EV266" s="36">
        <f t="shared" si="312"/>
        <v>74.891191820405453</v>
      </c>
      <c r="EW266" s="36">
        <f t="shared" si="312"/>
        <v>77.992735638455713</v>
      </c>
      <c r="EX266" s="36">
        <f t="shared" si="312"/>
        <v>81.222726792186705</v>
      </c>
      <c r="EY266" s="36">
        <f t="shared" si="312"/>
        <v>84.586484799558306</v>
      </c>
      <c r="EZ266" s="36">
        <f t="shared" si="312"/>
        <v>88.0895494810472</v>
      </c>
      <c r="FA266" s="36">
        <f t="shared" si="312"/>
        <v>91.737690083255274</v>
      </c>
      <c r="FB266" s="36">
        <f t="shared" si="312"/>
        <v>95.53691478036319</v>
      </c>
      <c r="FC266" s="36">
        <f t="shared" si="312"/>
        <v>99.493480569077136</v>
      </c>
      <c r="FD266" s="36">
        <f t="shared" si="312"/>
        <v>103.61390357336488</v>
      </c>
      <c r="FE266" s="36">
        <f t="shared" si="308"/>
        <v>107.9049697759522</v>
      </c>
      <c r="FF266" s="36">
        <f t="shared" si="308"/>
        <v>112.37374619425346</v>
      </c>
      <c r="FG266" s="36">
        <f t="shared" si="308"/>
        <v>117.02759251914225</v>
      </c>
      <c r="FH266" s="36">
        <f t="shared" si="308"/>
        <v>121.87417323572998</v>
      </c>
      <c r="FI266" s="36">
        <f t="shared" si="308"/>
        <v>126.92147024611448</v>
      </c>
      <c r="FJ266" s="36">
        <f t="shared" si="308"/>
        <v>132.17779601488704</v>
      </c>
      <c r="FK266" s="36">
        <f t="shared" si="308"/>
        <v>137.65180725904756</v>
      </c>
      <c r="FL266" s="36">
        <f t="shared" si="308"/>
        <v>143.35251920487374</v>
      </c>
      <c r="FM266" s="36">
        <f t="shared" si="308"/>
        <v>149.28932043522437</v>
      </c>
      <c r="FN266" s="36">
        <f t="shared" si="308"/>
        <v>155.47198835172873</v>
      </c>
      <c r="FO266" s="36">
        <f t="shared" si="308"/>
        <v>161.9107052773272</v>
      </c>
      <c r="FP266" s="36">
        <f t="shared" si="308"/>
        <v>168.61607522568241</v>
      </c>
      <c r="FQ266" s="36">
        <f t="shared" si="308"/>
        <v>175.59914136507879</v>
      </c>
      <c r="FR266" s="36">
        <f t="shared" si="308"/>
        <v>182.87140420557213</v>
      </c>
      <c r="FS266" s="36">
        <f t="shared" si="308"/>
        <v>190.44484053934167</v>
      </c>
      <c r="FT266" s="36">
        <f t="shared" si="308"/>
        <v>198.33192316543793</v>
      </c>
      <c r="FU266" s="36">
        <f t="shared" si="306"/>
        <v>206.54564143141135</v>
      </c>
      <c r="FV266" s="36">
        <f t="shared" si="306"/>
        <v>215.09952262565179</v>
      </c>
      <c r="FW266" s="36">
        <f t="shared" si="306"/>
        <v>224.0076542556705</v>
      </c>
      <c r="FX266" s="36">
        <f t="shared" si="306"/>
        <v>233.28470724901482</v>
      </c>
      <c r="FY266" s="36">
        <f t="shared" si="306"/>
        <v>242.94596011502549</v>
      </c>
      <c r="FZ266" s="36">
        <f t="shared" si="306"/>
        <v>253.00732410722912</v>
      </c>
      <c r="GA266" s="36">
        <f t="shared" si="306"/>
        <v>263.48536942780589</v>
      </c>
      <c r="GB266" s="36">
        <f t="shared" si="306"/>
        <v>274.39735251728899</v>
      </c>
      <c r="GC266" s="36">
        <f t="shared" si="306"/>
        <v>285.76124447443993</v>
      </c>
      <c r="GD266" s="36">
        <f t="shared" si="306"/>
        <v>297.59576065310432</v>
      </c>
      <c r="GE266" s="36">
        <f t="shared" si="306"/>
        <v>309.92039148479193</v>
      </c>
      <c r="GF266" s="36">
        <f t="shared" si="306"/>
        <v>322.75543457774307</v>
      </c>
      <c r="GG266" s="36">
        <f t="shared" si="306"/>
        <v>336.12202814534567</v>
      </c>
      <c r="GH266" s="36">
        <f t="shared" si="306"/>
        <v>350.04218581895697</v>
      </c>
      <c r="GI266" s="36">
        <f t="shared" si="306"/>
        <v>364.53883290246318</v>
      </c>
      <c r="GJ266" s="36">
        <f t="shared" si="304"/>
        <v>379.63584412828573</v>
      </c>
      <c r="GK266" s="36">
        <f t="shared" si="304"/>
        <v>395.35808297701448</v>
      </c>
      <c r="GL266" s="36">
        <f t="shared" si="304"/>
        <v>411.73144262542451</v>
      </c>
      <c r="GM266" s="36">
        <f t="shared" si="304"/>
        <v>428.78288859031375</v>
      </c>
      <c r="GN266" s="36">
        <f t="shared" si="304"/>
        <v>446.54050313839292</v>
      </c>
      <c r="GO266" s="36">
        <f t="shared" si="304"/>
        <v>465.03353153536625</v>
      </c>
      <c r="GP266" s="36">
        <f t="shared" si="304"/>
        <v>484.29243021037183</v>
      </c>
      <c r="GQ266" s="36">
        <f t="shared" si="304"/>
        <v>504.3489169151041</v>
      </c>
      <c r="GR266" s="36">
        <f t="shared" si="304"/>
        <v>525.23602296022614</v>
      </c>
      <c r="GS266" s="36">
        <f t="shared" si="304"/>
        <v>546.98814761510084</v>
      </c>
      <c r="GT266" s="36">
        <f t="shared" si="304"/>
        <v>569.64111476043252</v>
      </c>
      <c r="GU266" s="36">
        <f t="shared" si="304"/>
        <v>593.23223188712097</v>
      </c>
      <c r="GV266" s="36">
        <f t="shared" si="304"/>
        <v>617.80035153849406</v>
      </c>
      <c r="GW266" s="36">
        <f t="shared" si="304"/>
        <v>643.3859352971092</v>
      </c>
      <c r="GX266" s="36">
        <f t="shared" si="304"/>
        <v>670.0311204215036</v>
      </c>
      <c r="GY266" s="36">
        <f t="shared" si="304"/>
        <v>697.77978924263959</v>
      </c>
      <c r="GZ266" s="36">
        <f t="shared" si="302"/>
        <v>726.67764143433419</v>
      </c>
      <c r="HA266" s="36">
        <f t="shared" si="302"/>
        <v>756.77226927669562</v>
      </c>
      <c r="HB266" s="36">
        <f t="shared" si="302"/>
        <v>788.11323603652056</v>
      </c>
      <c r="HC266" s="36">
        <f t="shared" si="302"/>
        <v>820.75215759373691</v>
      </c>
      <c r="HD266" s="36">
        <f t="shared" si="302"/>
        <v>854.74278744832384</v>
      </c>
      <c r="HE266" s="36">
        <f t="shared" si="302"/>
        <v>890.14110524770854</v>
      </c>
      <c r="HF266" s="36">
        <f t="shared" si="302"/>
        <v>927.00540898043698</v>
      </c>
      <c r="HG266" s="36">
        <f t="shared" si="302"/>
        <v>965.39641098795266</v>
      </c>
      <c r="HH266" s="36">
        <f t="shared" si="302"/>
        <v>1005.3773379526076</v>
      </c>
      <c r="HI266" s="36">
        <f t="shared" si="302"/>
        <v>1047.0140350265767</v>
      </c>
      <c r="HJ266" s="36">
        <f t="shared" si="302"/>
        <v>1090.3750742731672</v>
      </c>
      <c r="HK266" s="36">
        <f t="shared" si="302"/>
        <v>1135.5318675991159</v>
      </c>
      <c r="HL266" s="36">
        <f t="shared" si="302"/>
        <v>1182.5587843638655</v>
      </c>
      <c r="HM266" s="36">
        <f t="shared" si="302"/>
        <v>1231.5332738595105</v>
      </c>
    </row>
    <row r="267" spans="1:221" x14ac:dyDescent="0.25">
      <c r="A267" s="7" t="s">
        <v>491</v>
      </c>
      <c r="B267" s="16" t="s">
        <v>490</v>
      </c>
      <c r="C267" s="15">
        <v>270.91199999999998</v>
      </c>
      <c r="D267" s="15">
        <v>119.98</v>
      </c>
      <c r="E267" s="14">
        <f t="shared" si="241"/>
        <v>32504.02176</v>
      </c>
      <c r="F267" s="12">
        <f>IF(OR(G267="n/a",J267="n/a"),0%,E267/SUMIFS(E$13:E$515,G$13:G$515,"&lt;&gt;n/a",$J$13:$J$515,"&lt;&gt;n/a"))</f>
        <v>1.1358056989535165E-3</v>
      </c>
      <c r="G267" s="13">
        <v>6.3343890648441406E-3</v>
      </c>
      <c r="H267" s="13">
        <f t="shared" si="255"/>
        <v>6.513018836472745E-3</v>
      </c>
      <c r="I267" s="33">
        <f t="shared" si="256"/>
        <v>0.78143200000000002</v>
      </c>
      <c r="J267" s="13">
        <v>5.6399999999999999E-2</v>
      </c>
      <c r="K267" s="41">
        <f t="shared" si="242"/>
        <v>5.3902333333333302E-2</v>
      </c>
      <c r="L267" s="1">
        <f t="shared" si="243"/>
        <v>5.1404666666666612E-2</v>
      </c>
      <c r="M267" s="1">
        <f t="shared" si="244"/>
        <v>4.8906999999999923E-2</v>
      </c>
      <c r="N267" s="1">
        <f t="shared" si="245"/>
        <v>4.6409333333333233E-2</v>
      </c>
      <c r="O267" s="1">
        <f t="shared" si="246"/>
        <v>4.3911666666666543E-2</v>
      </c>
      <c r="P267" s="5">
        <v>4.141399999999984E-2</v>
      </c>
      <c r="Q267" s="1">
        <f t="shared" si="247"/>
        <v>4.551125659408406E-2</v>
      </c>
      <c r="R267" s="12">
        <f t="shared" si="248"/>
        <v>5.1691944606096485E-5</v>
      </c>
      <c r="S267" s="12">
        <f t="shared" si="249"/>
        <v>1.1358056989535165E-3</v>
      </c>
      <c r="T267" s="7"/>
      <c r="U267" s="42">
        <f t="shared" si="250"/>
        <v>-119.98</v>
      </c>
      <c r="V267" s="36">
        <f t="shared" si="251"/>
        <v>0.82550476480000001</v>
      </c>
      <c r="W267" s="36">
        <f t="shared" si="252"/>
        <v>0.87206323353472004</v>
      </c>
      <c r="X267" s="36">
        <f t="shared" si="270"/>
        <v>0.9212475999060783</v>
      </c>
      <c r="Y267" s="36">
        <f t="shared" si="270"/>
        <v>0.97320596454078112</v>
      </c>
      <c r="Z267" s="36">
        <f t="shared" si="270"/>
        <v>1.0280947809408811</v>
      </c>
      <c r="AA267" s="36">
        <f t="shared" si="253"/>
        <v>1.0835114885214168</v>
      </c>
      <c r="AB267" s="36">
        <f t="shared" si="269"/>
        <v>1.1392090354183639</v>
      </c>
      <c r="AC267" s="36">
        <f t="shared" si="269"/>
        <v>1.1949243317135696</v>
      </c>
      <c r="AD267" s="36">
        <f t="shared" si="269"/>
        <v>1.2503799733321752</v>
      </c>
      <c r="AE267" s="36">
        <f t="shared" si="269"/>
        <v>1.3052862419278131</v>
      </c>
      <c r="AF267" s="36">
        <f t="shared" si="254"/>
        <v>1.3593433663510113</v>
      </c>
      <c r="AG267" s="36">
        <f t="shared" si="314"/>
        <v>1.4156392125250719</v>
      </c>
      <c r="AH267" s="36">
        <f t="shared" si="314"/>
        <v>1.474266494872585</v>
      </c>
      <c r="AI267" s="36">
        <f t="shared" si="314"/>
        <v>1.5353217674912381</v>
      </c>
      <c r="AJ267" s="36">
        <f t="shared" si="314"/>
        <v>1.59890558317012</v>
      </c>
      <c r="AK267" s="36">
        <f t="shared" si="314"/>
        <v>1.6651226589915271</v>
      </c>
      <c r="AL267" s="36">
        <f t="shared" si="314"/>
        <v>1.734082048791002</v>
      </c>
      <c r="AM267" s="36">
        <f t="shared" si="314"/>
        <v>1.8058973227596322</v>
      </c>
      <c r="AN267" s="36">
        <f t="shared" si="314"/>
        <v>1.8806867544843993</v>
      </c>
      <c r="AO267" s="36">
        <f t="shared" si="314"/>
        <v>1.9585735157346158</v>
      </c>
      <c r="AP267" s="36">
        <f t="shared" si="314"/>
        <v>2.039685879315249</v>
      </c>
      <c r="AQ267" s="36">
        <f t="shared" si="314"/>
        <v>2.1241574303212105</v>
      </c>
      <c r="AR267" s="36">
        <f t="shared" si="314"/>
        <v>2.2121272861405328</v>
      </c>
      <c r="AS267" s="36">
        <f t="shared" si="314"/>
        <v>2.3037403255687563</v>
      </c>
      <c r="AT267" s="36">
        <f t="shared" si="314"/>
        <v>2.3991474274118603</v>
      </c>
      <c r="AU267" s="36">
        <f t="shared" si="314"/>
        <v>2.4985057189706947</v>
      </c>
      <c r="AV267" s="36">
        <f t="shared" si="314"/>
        <v>2.6019788348161468</v>
      </c>
      <c r="AW267" s="36">
        <f t="shared" si="315"/>
        <v>2.7097371862812221</v>
      </c>
      <c r="AX267" s="36">
        <f t="shared" si="315"/>
        <v>2.821958242113872</v>
      </c>
      <c r="AY267" s="36">
        <f t="shared" si="315"/>
        <v>2.9388268207527757</v>
      </c>
      <c r="AZ267" s="36">
        <f t="shared" si="315"/>
        <v>3.0605353947074305</v>
      </c>
      <c r="BA267" s="36">
        <f t="shared" si="315"/>
        <v>3.1872844075438436</v>
      </c>
      <c r="BB267" s="36">
        <f t="shared" si="315"/>
        <v>3.319282603997864</v>
      </c>
      <c r="BC267" s="36">
        <f t="shared" si="315"/>
        <v>3.4567473737598311</v>
      </c>
      <c r="BD267" s="36">
        <f t="shared" si="315"/>
        <v>3.5999051094967203</v>
      </c>
      <c r="BE267" s="36">
        <f t="shared" si="315"/>
        <v>3.7489915797014168</v>
      </c>
      <c r="BF267" s="36">
        <f t="shared" si="315"/>
        <v>3.9042523169831709</v>
      </c>
      <c r="BG267" s="36">
        <f t="shared" si="315"/>
        <v>4.0659430224387112</v>
      </c>
      <c r="BH267" s="36">
        <f t="shared" si="315"/>
        <v>4.2343299867699873</v>
      </c>
      <c r="BI267" s="36">
        <f t="shared" si="315"/>
        <v>4.4096905288420789</v>
      </c>
      <c r="BJ267" s="36">
        <f t="shared" si="315"/>
        <v>4.5923134524035438</v>
      </c>
      <c r="BK267" s="36">
        <f t="shared" si="315"/>
        <v>4.782499521721383</v>
      </c>
      <c r="BL267" s="36">
        <f t="shared" si="315"/>
        <v>4.9805619569139514</v>
      </c>
      <c r="BM267" s="36">
        <f t="shared" si="316"/>
        <v>5.1868269497975854</v>
      </c>
      <c r="BN267" s="36">
        <f t="shared" si="316"/>
        <v>5.4016342010965017</v>
      </c>
      <c r="BO267" s="36">
        <f t="shared" si="316"/>
        <v>5.6253374799007112</v>
      </c>
      <c r="BP267" s="36">
        <f t="shared" si="316"/>
        <v>5.8583052062933181</v>
      </c>
      <c r="BQ267" s="36">
        <f t="shared" si="316"/>
        <v>6.1009210581067483</v>
      </c>
      <c r="BR267" s="36">
        <f t="shared" si="316"/>
        <v>6.3535846028071798</v>
      </c>
      <c r="BS267" s="36">
        <f t="shared" si="316"/>
        <v>6.6167119555478351</v>
      </c>
      <c r="BT267" s="36">
        <f t="shared" si="316"/>
        <v>6.8907364644748919</v>
      </c>
      <c r="BU267" s="36">
        <f t="shared" si="316"/>
        <v>7.1761094244146539</v>
      </c>
      <c r="BV267" s="36">
        <f t="shared" si="316"/>
        <v>7.4733008201173616</v>
      </c>
      <c r="BW267" s="36">
        <f t="shared" si="316"/>
        <v>7.7828001002817011</v>
      </c>
      <c r="BX267" s="36">
        <f t="shared" si="316"/>
        <v>8.1051169836347654</v>
      </c>
      <c r="BY267" s="36">
        <f t="shared" si="316"/>
        <v>8.440782298395014</v>
      </c>
      <c r="BZ267" s="36">
        <f t="shared" si="316"/>
        <v>8.7903488565007439</v>
      </c>
      <c r="CA267" s="36">
        <f t="shared" si="316"/>
        <v>9.1543923640438649</v>
      </c>
      <c r="CB267" s="36">
        <f t="shared" si="316"/>
        <v>9.5335123694083759</v>
      </c>
      <c r="CC267" s="36">
        <f t="shared" si="317"/>
        <v>9.9283332506750526</v>
      </c>
      <c r="CD267" s="36">
        <f t="shared" si="317"/>
        <v>10.339505243918508</v>
      </c>
      <c r="CE267" s="36">
        <f t="shared" si="317"/>
        <v>10.767705514090148</v>
      </c>
      <c r="CF267" s="36">
        <f t="shared" si="317"/>
        <v>11.213639270250676</v>
      </c>
      <c r="CG267" s="36">
        <f t="shared" si="317"/>
        <v>11.678040926988835</v>
      </c>
      <c r="CH267" s="36">
        <f t="shared" si="317"/>
        <v>12.161675313939149</v>
      </c>
      <c r="CI267" s="36">
        <f t="shared" si="317"/>
        <v>12.665338935390624</v>
      </c>
      <c r="CJ267" s="36">
        <f t="shared" si="317"/>
        <v>13.189861282060889</v>
      </c>
      <c r="CK267" s="36">
        <f t="shared" si="317"/>
        <v>13.736106197196156</v>
      </c>
      <c r="CL267" s="36">
        <f t="shared" si="317"/>
        <v>14.304973299246836</v>
      </c>
      <c r="CM267" s="36">
        <f t="shared" si="317"/>
        <v>14.897399463461841</v>
      </c>
      <c r="CN267" s="36">
        <f t="shared" si="317"/>
        <v>15.514360364841648</v>
      </c>
      <c r="CO267" s="36">
        <f t="shared" si="317"/>
        <v>16.156872084991196</v>
      </c>
      <c r="CP267" s="36">
        <f t="shared" si="317"/>
        <v>16.82599278551902</v>
      </c>
      <c r="CQ267" s="36">
        <f t="shared" si="317"/>
        <v>17.522824450738501</v>
      </c>
      <c r="CR267" s="36">
        <f t="shared" si="317"/>
        <v>18.248514702541382</v>
      </c>
      <c r="CS267" s="36">
        <f t="shared" si="312"/>
        <v>19.004258690432426</v>
      </c>
      <c r="CT267" s="36">
        <f t="shared" si="312"/>
        <v>19.791301059837991</v>
      </c>
      <c r="CU267" s="36">
        <f t="shared" si="312"/>
        <v>20.610938001930119</v>
      </c>
      <c r="CV267" s="36">
        <f t="shared" si="312"/>
        <v>21.464519388342051</v>
      </c>
      <c r="CW267" s="36">
        <f t="shared" si="312"/>
        <v>22.353450994290846</v>
      </c>
      <c r="CX267" s="36">
        <f t="shared" si="312"/>
        <v>23.279196813768404</v>
      </c>
      <c r="CY267" s="36">
        <f t="shared" si="312"/>
        <v>24.243281470613805</v>
      </c>
      <c r="CZ267" s="36">
        <f t="shared" si="312"/>
        <v>25.247292729437802</v>
      </c>
      <c r="DA267" s="36">
        <f t="shared" si="312"/>
        <v>26.292884110534736</v>
      </c>
      <c r="DB267" s="36">
        <f t="shared" si="312"/>
        <v>27.381777613088417</v>
      </c>
      <c r="DC267" s="36">
        <f t="shared" si="312"/>
        <v>28.515766551156855</v>
      </c>
      <c r="DD267" s="36">
        <f t="shared" si="312"/>
        <v>29.696718507106461</v>
      </c>
      <c r="DE267" s="36">
        <f t="shared" si="312"/>
        <v>30.926578407359763</v>
      </c>
      <c r="DF267" s="36">
        <f t="shared" si="312"/>
        <v>32.207371725522158</v>
      </c>
      <c r="DG267" s="36">
        <f t="shared" si="312"/>
        <v>33.541207818162924</v>
      </c>
      <c r="DH267" s="36">
        <f t="shared" si="312"/>
        <v>34.930283398744315</v>
      </c>
      <c r="DI267" s="36">
        <f t="shared" si="312"/>
        <v>36.376886155419903</v>
      </c>
      <c r="DJ267" s="36">
        <f t="shared" si="312"/>
        <v>37.883398518660456</v>
      </c>
      <c r="DK267" s="36">
        <f t="shared" si="312"/>
        <v>39.452301584912256</v>
      </c>
      <c r="DL267" s="36">
        <f t="shared" si="312"/>
        <v>41.086179202749804</v>
      </c>
      <c r="DM267" s="36">
        <f t="shared" si="312"/>
        <v>42.787722228252477</v>
      </c>
      <c r="DN267" s="36">
        <f t="shared" si="312"/>
        <v>44.559732956613317</v>
      </c>
      <c r="DO267" s="36">
        <f t="shared" si="312"/>
        <v>46.405129737278493</v>
      </c>
      <c r="DP267" s="36">
        <f t="shared" si="312"/>
        <v>48.326951780218138</v>
      </c>
      <c r="DQ267" s="36">
        <f t="shared" si="312"/>
        <v>50.328364161244082</v>
      </c>
      <c r="DR267" s="36">
        <f t="shared" si="312"/>
        <v>52.412663034617836</v>
      </c>
      <c r="DS267" s="36">
        <f t="shared" si="312"/>
        <v>54.583281061533491</v>
      </c>
      <c r="DT267" s="36">
        <f t="shared" si="312"/>
        <v>56.843793063415831</v>
      </c>
      <c r="DU267" s="36">
        <f t="shared" si="312"/>
        <v>59.197921909344124</v>
      </c>
      <c r="DV267" s="36">
        <f t="shared" si="312"/>
        <v>61.649544647297695</v>
      </c>
      <c r="DW267" s="36">
        <f t="shared" si="312"/>
        <v>64.202698889320871</v>
      </c>
      <c r="DX267" s="36">
        <f t="shared" si="312"/>
        <v>66.861589461123202</v>
      </c>
      <c r="DY267" s="36">
        <f t="shared" si="312"/>
        <v>69.630595327066146</v>
      </c>
      <c r="DZ267" s="36">
        <f t="shared" si="312"/>
        <v>72.51427680194125</v>
      </c>
      <c r="EA267" s="36">
        <f t="shared" si="312"/>
        <v>75.517383061416837</v>
      </c>
      <c r="EB267" s="36">
        <f t="shared" si="312"/>
        <v>78.644859963522336</v>
      </c>
      <c r="EC267" s="36">
        <f t="shared" si="312"/>
        <v>81.901858194051641</v>
      </c>
      <c r="ED267" s="36">
        <f t="shared" si="312"/>
        <v>85.293741749300082</v>
      </c>
      <c r="EE267" s="36">
        <f t="shared" si="312"/>
        <v>88.826096770105579</v>
      </c>
      <c r="EF267" s="36">
        <f t="shared" si="312"/>
        <v>92.504740741742722</v>
      </c>
      <c r="EG267" s="36">
        <f t="shared" si="312"/>
        <v>96.335732074821237</v>
      </c>
      <c r="EH267" s="36">
        <f t="shared" si="312"/>
        <v>100.32538008296787</v>
      </c>
      <c r="EI267" s="36">
        <f t="shared" si="312"/>
        <v>104.48025537372388</v>
      </c>
      <c r="EJ267" s="36">
        <f t="shared" si="312"/>
        <v>108.80720066977126</v>
      </c>
      <c r="EK267" s="36">
        <f t="shared" si="312"/>
        <v>113.31334207830915</v>
      </c>
      <c r="EL267" s="36">
        <f t="shared" si="312"/>
        <v>118.00610082714023</v>
      </c>
      <c r="EM267" s="36">
        <f t="shared" si="312"/>
        <v>122.8932054867954</v>
      </c>
      <c r="EN267" s="36">
        <f t="shared" si="312"/>
        <v>127.98270469882551</v>
      </c>
      <c r="EO267" s="36">
        <f t="shared" si="312"/>
        <v>133.28298043122265</v>
      </c>
      <c r="EP267" s="36">
        <f t="shared" si="312"/>
        <v>138.8027617828013</v>
      </c>
      <c r="EQ267" s="36">
        <f t="shared" si="312"/>
        <v>144.5511393592742</v>
      </c>
      <c r="ER267" s="36">
        <f t="shared" si="312"/>
        <v>150.53758024469917</v>
      </c>
      <c r="ES267" s="36">
        <f t="shared" si="312"/>
        <v>156.77194359295311</v>
      </c>
      <c r="ET267" s="36">
        <f t="shared" si="312"/>
        <v>163.26449686491165</v>
      </c>
      <c r="EU267" s="36">
        <f t="shared" si="312"/>
        <v>170.02593273807508</v>
      </c>
      <c r="EV267" s="36">
        <f t="shared" si="312"/>
        <v>177.06738671648969</v>
      </c>
      <c r="EW267" s="36">
        <f t="shared" si="312"/>
        <v>184.40045546996637</v>
      </c>
      <c r="EX267" s="36">
        <f t="shared" si="312"/>
        <v>192.03721593279954</v>
      </c>
      <c r="EY267" s="36">
        <f t="shared" si="312"/>
        <v>199.99024519344047</v>
      </c>
      <c r="EZ267" s="36">
        <f t="shared" si="312"/>
        <v>208.27264120788158</v>
      </c>
      <c r="FA267" s="36">
        <f t="shared" si="312"/>
        <v>216.89804437086474</v>
      </c>
      <c r="FB267" s="36">
        <f t="shared" si="312"/>
        <v>225.8806599804397</v>
      </c>
      <c r="FC267" s="36">
        <f t="shared" si="312"/>
        <v>235.2352816328696</v>
      </c>
      <c r="FD267" s="36">
        <f t="shared" si="312"/>
        <v>244.97731558641323</v>
      </c>
      <c r="FE267" s="36">
        <f t="shared" si="308"/>
        <v>255.12280613410891</v>
      </c>
      <c r="FF267" s="36">
        <f t="shared" si="308"/>
        <v>265.68846202734687</v>
      </c>
      <c r="FG267" s="36">
        <f t="shared" si="308"/>
        <v>276.69168399374735</v>
      </c>
      <c r="FH267" s="36">
        <f t="shared" si="308"/>
        <v>288.15059339466438</v>
      </c>
      <c r="FI267" s="36">
        <f t="shared" si="308"/>
        <v>300.08406206951099</v>
      </c>
      <c r="FJ267" s="36">
        <f t="shared" si="308"/>
        <v>312.5117434160577</v>
      </c>
      <c r="FK267" s="36">
        <f t="shared" si="308"/>
        <v>325.45410475789026</v>
      </c>
      <c r="FL267" s="36">
        <f t="shared" si="308"/>
        <v>338.93246105233345</v>
      </c>
      <c r="FM267" s="36">
        <f t="shared" si="308"/>
        <v>352.96900999435474</v>
      </c>
      <c r="FN267" s="36">
        <f t="shared" si="308"/>
        <v>367.5868685742609</v>
      </c>
      <c r="FO267" s="36">
        <f t="shared" si="308"/>
        <v>382.81011114939531</v>
      </c>
      <c r="FP267" s="36">
        <f t="shared" si="308"/>
        <v>398.66380909253633</v>
      </c>
      <c r="FQ267" s="36">
        <f t="shared" si="308"/>
        <v>415.17407208229457</v>
      </c>
      <c r="FR267" s="36">
        <f t="shared" si="308"/>
        <v>432.36809110351066</v>
      </c>
      <c r="FS267" s="36">
        <f t="shared" si="308"/>
        <v>450.27418322847137</v>
      </c>
      <c r="FT267" s="36">
        <f t="shared" si="308"/>
        <v>468.92183825269524</v>
      </c>
      <c r="FU267" s="36">
        <f t="shared" si="306"/>
        <v>488.34176726209228</v>
      </c>
      <c r="FV267" s="36">
        <f t="shared" si="306"/>
        <v>508.5659532114845</v>
      </c>
      <c r="FW267" s="36">
        <f t="shared" si="306"/>
        <v>529.62770359778483</v>
      </c>
      <c r="FX267" s="36">
        <f t="shared" si="306"/>
        <v>551.56170531458338</v>
      </c>
      <c r="FY267" s="36">
        <f t="shared" si="306"/>
        <v>574.40408177848144</v>
      </c>
      <c r="FZ267" s="36">
        <f t="shared" si="306"/>
        <v>598.19245242125533</v>
      </c>
      <c r="GA267" s="36">
        <f t="shared" si="306"/>
        <v>622.96599464582914</v>
      </c>
      <c r="GB267" s="36">
        <f t="shared" si="306"/>
        <v>648.76550834809143</v>
      </c>
      <c r="GC267" s="36">
        <f t="shared" si="306"/>
        <v>675.63348311081916</v>
      </c>
      <c r="GD267" s="36">
        <f t="shared" si="306"/>
        <v>703.61416818037048</v>
      </c>
      <c r="GE267" s="36">
        <f t="shared" si="306"/>
        <v>732.75364534139226</v>
      </c>
      <c r="GF267" s="36">
        <f t="shared" si="306"/>
        <v>763.0999048095606</v>
      </c>
      <c r="GG267" s="36">
        <f t="shared" si="306"/>
        <v>794.70292426734363</v>
      </c>
      <c r="GH267" s="36">
        <f t="shared" si="306"/>
        <v>827.61475117295129</v>
      </c>
      <c r="GI267" s="36">
        <f t="shared" si="306"/>
        <v>861.8895884780278</v>
      </c>
      <c r="GJ267" s="36">
        <f t="shared" si="304"/>
        <v>897.58388389525669</v>
      </c>
      <c r="GK267" s="36">
        <f t="shared" si="304"/>
        <v>934.75642286289474</v>
      </c>
      <c r="GL267" s="36">
        <f t="shared" si="304"/>
        <v>973.46842535933854</v>
      </c>
      <c r="GM267" s="36">
        <f t="shared" si="304"/>
        <v>1013.78364672717</v>
      </c>
      <c r="GN267" s="36">
        <f t="shared" si="304"/>
        <v>1055.7684826727289</v>
      </c>
      <c r="GO267" s="36">
        <f t="shared" si="304"/>
        <v>1099.492078614137</v>
      </c>
      <c r="GP267" s="36">
        <f t="shared" si="304"/>
        <v>1145.0264435578626</v>
      </c>
      <c r="GQ267" s="36">
        <f t="shared" si="304"/>
        <v>1192.4465686913677</v>
      </c>
      <c r="GR267" s="36">
        <f t="shared" si="304"/>
        <v>1241.8305508871517</v>
      </c>
      <c r="GS267" s="36">
        <f t="shared" si="304"/>
        <v>1293.259721321592</v>
      </c>
      <c r="GT267" s="36">
        <f t="shared" si="304"/>
        <v>1346.8187794204041</v>
      </c>
      <c r="GU267" s="36">
        <f t="shared" si="304"/>
        <v>1402.5959323513205</v>
      </c>
      <c r="GV267" s="36">
        <f t="shared" si="304"/>
        <v>1460.6830402937178</v>
      </c>
      <c r="GW267" s="36">
        <f t="shared" si="304"/>
        <v>1521.1757677244416</v>
      </c>
      <c r="GX267" s="36">
        <f t="shared" si="304"/>
        <v>1584.1737409689813</v>
      </c>
      <c r="GY267" s="36">
        <f t="shared" si="304"/>
        <v>1649.7807122774705</v>
      </c>
      <c r="GZ267" s="36">
        <f t="shared" si="302"/>
        <v>1718.1047306957294</v>
      </c>
      <c r="HA267" s="36">
        <f t="shared" si="302"/>
        <v>1789.2583200127619</v>
      </c>
      <c r="HB267" s="36">
        <f t="shared" si="302"/>
        <v>1863.3586640777701</v>
      </c>
      <c r="HC267" s="36">
        <f t="shared" si="302"/>
        <v>1940.5277997918865</v>
      </c>
      <c r="HD267" s="36">
        <f t="shared" si="302"/>
        <v>2020.8928180924675</v>
      </c>
      <c r="HE267" s="36">
        <f t="shared" si="302"/>
        <v>2104.5860732609485</v>
      </c>
      <c r="HF267" s="36">
        <f t="shared" si="302"/>
        <v>2191.7454008989771</v>
      </c>
      <c r="HG267" s="36">
        <f t="shared" si="302"/>
        <v>2282.514344931807</v>
      </c>
      <c r="HH267" s="36">
        <f t="shared" si="302"/>
        <v>2377.0423940128126</v>
      </c>
      <c r="HI267" s="36">
        <f t="shared" si="302"/>
        <v>2475.4852277184586</v>
      </c>
      <c r="HJ267" s="36">
        <f t="shared" si="302"/>
        <v>2578.0049729391903</v>
      </c>
      <c r="HK267" s="36">
        <f t="shared" si="302"/>
        <v>2684.7704708884935</v>
      </c>
      <c r="HL267" s="36">
        <f t="shared" si="302"/>
        <v>2795.957555169869</v>
      </c>
      <c r="HM267" s="36">
        <f t="shared" si="302"/>
        <v>2911.7493413596735</v>
      </c>
    </row>
    <row r="268" spans="1:221" x14ac:dyDescent="0.25">
      <c r="A268" s="7" t="s">
        <v>1567</v>
      </c>
      <c r="B268" s="16" t="s">
        <v>1568</v>
      </c>
      <c r="C268" s="15">
        <v>24.856999999999999</v>
      </c>
      <c r="D268" s="15">
        <v>904.59</v>
      </c>
      <c r="E268" s="14">
        <f t="shared" si="241"/>
        <v>22485.393629999999</v>
      </c>
      <c r="F268" s="12">
        <f>IF(OR(G268="n/a",J268="n/a"),0%,E268/SUMIFS(E$13:E$515,G$13:G$515,"&lt;&gt;n/a",$J$13:$J$515,"&lt;&gt;n/a"))</f>
        <v>0</v>
      </c>
      <c r="G268" s="13" t="s">
        <v>227</v>
      </c>
      <c r="H268" s="13" t="str">
        <f t="shared" si="255"/>
        <v>n/a</v>
      </c>
      <c r="I268" s="33" t="str">
        <f t="shared" si="256"/>
        <v>n/a</v>
      </c>
      <c r="J268" s="13" t="s">
        <v>227</v>
      </c>
      <c r="K268" s="41" t="str">
        <f t="shared" si="242"/>
        <v>n/a</v>
      </c>
      <c r="L268" s="1" t="str">
        <f t="shared" si="243"/>
        <v>n/a</v>
      </c>
      <c r="M268" s="1" t="str">
        <f t="shared" si="244"/>
        <v>n/a</v>
      </c>
      <c r="N268" s="1" t="str">
        <f t="shared" si="245"/>
        <v>n/a</v>
      </c>
      <c r="O268" s="1" t="str">
        <f t="shared" si="246"/>
        <v>n/a</v>
      </c>
      <c r="P268" s="5">
        <v>4.141399999999984E-2</v>
      </c>
      <c r="Q268" s="1" t="str">
        <f t="shared" si="247"/>
        <v>n/a</v>
      </c>
      <c r="R268" s="12" t="str">
        <f t="shared" si="248"/>
        <v>n/a</v>
      </c>
      <c r="S268" s="12">
        <f t="shared" si="249"/>
        <v>0</v>
      </c>
      <c r="T268" s="7"/>
      <c r="U268" s="42">
        <f t="shared" si="250"/>
        <v>-904.59</v>
      </c>
      <c r="V268" s="36" t="str">
        <f t="shared" si="251"/>
        <v>n/a</v>
      </c>
      <c r="W268" s="36" t="str">
        <f t="shared" si="252"/>
        <v>n/a</v>
      </c>
      <c r="X268" s="36" t="str">
        <f t="shared" si="270"/>
        <v>n/a</v>
      </c>
      <c r="Y268" s="36" t="str">
        <f t="shared" si="270"/>
        <v>n/a</v>
      </c>
      <c r="Z268" s="36" t="str">
        <f t="shared" si="270"/>
        <v>n/a</v>
      </c>
      <c r="AA268" s="36" t="str">
        <f t="shared" si="253"/>
        <v>n/a</v>
      </c>
      <c r="AB268" s="36" t="str">
        <f t="shared" si="269"/>
        <v>n/a</v>
      </c>
      <c r="AC268" s="36" t="str">
        <f t="shared" si="269"/>
        <v>n/a</v>
      </c>
      <c r="AD268" s="36" t="str">
        <f t="shared" si="269"/>
        <v>n/a</v>
      </c>
      <c r="AE268" s="36" t="str">
        <f t="shared" si="269"/>
        <v>n/a</v>
      </c>
      <c r="AF268" s="36" t="str">
        <f t="shared" si="254"/>
        <v>n/a</v>
      </c>
      <c r="AG268" s="36" t="str">
        <f t="shared" si="314"/>
        <v>n/a</v>
      </c>
      <c r="AH268" s="36" t="str">
        <f t="shared" si="314"/>
        <v>n/a</v>
      </c>
      <c r="AI268" s="36" t="str">
        <f t="shared" si="314"/>
        <v>n/a</v>
      </c>
      <c r="AJ268" s="36" t="str">
        <f t="shared" si="314"/>
        <v>n/a</v>
      </c>
      <c r="AK268" s="36" t="str">
        <f t="shared" si="314"/>
        <v>n/a</v>
      </c>
      <c r="AL268" s="36" t="str">
        <f t="shared" si="314"/>
        <v>n/a</v>
      </c>
      <c r="AM268" s="36" t="str">
        <f t="shared" si="314"/>
        <v>n/a</v>
      </c>
      <c r="AN268" s="36" t="str">
        <f t="shared" si="314"/>
        <v>n/a</v>
      </c>
      <c r="AO268" s="36" t="str">
        <f t="shared" si="314"/>
        <v>n/a</v>
      </c>
      <c r="AP268" s="36" t="str">
        <f t="shared" si="314"/>
        <v>n/a</v>
      </c>
      <c r="AQ268" s="36" t="str">
        <f t="shared" si="314"/>
        <v>n/a</v>
      </c>
      <c r="AR268" s="36" t="str">
        <f t="shared" si="314"/>
        <v>n/a</v>
      </c>
      <c r="AS268" s="36" t="str">
        <f t="shared" si="314"/>
        <v>n/a</v>
      </c>
      <c r="AT268" s="36" t="str">
        <f t="shared" si="314"/>
        <v>n/a</v>
      </c>
      <c r="AU268" s="36" t="str">
        <f t="shared" si="314"/>
        <v>n/a</v>
      </c>
      <c r="AV268" s="36" t="str">
        <f t="shared" si="314"/>
        <v>n/a</v>
      </c>
      <c r="AW268" s="36" t="str">
        <f t="shared" si="315"/>
        <v>n/a</v>
      </c>
      <c r="AX268" s="36" t="str">
        <f t="shared" si="315"/>
        <v>n/a</v>
      </c>
      <c r="AY268" s="36" t="str">
        <f t="shared" si="315"/>
        <v>n/a</v>
      </c>
      <c r="AZ268" s="36" t="str">
        <f t="shared" si="315"/>
        <v>n/a</v>
      </c>
      <c r="BA268" s="36" t="str">
        <f t="shared" si="315"/>
        <v>n/a</v>
      </c>
      <c r="BB268" s="36" t="str">
        <f t="shared" si="315"/>
        <v>n/a</v>
      </c>
      <c r="BC268" s="36" t="str">
        <f t="shared" si="315"/>
        <v>n/a</v>
      </c>
      <c r="BD268" s="36" t="str">
        <f t="shared" si="315"/>
        <v>n/a</v>
      </c>
      <c r="BE268" s="36" t="str">
        <f t="shared" si="315"/>
        <v>n/a</v>
      </c>
      <c r="BF268" s="36" t="str">
        <f t="shared" si="315"/>
        <v>n/a</v>
      </c>
      <c r="BG268" s="36" t="str">
        <f t="shared" si="315"/>
        <v>n/a</v>
      </c>
      <c r="BH268" s="36" t="str">
        <f t="shared" si="315"/>
        <v>n/a</v>
      </c>
      <c r="BI268" s="36" t="str">
        <f t="shared" si="315"/>
        <v>n/a</v>
      </c>
      <c r="BJ268" s="36" t="str">
        <f t="shared" si="315"/>
        <v>n/a</v>
      </c>
      <c r="BK268" s="36" t="str">
        <f t="shared" si="315"/>
        <v>n/a</v>
      </c>
      <c r="BL268" s="36" t="str">
        <f t="shared" si="315"/>
        <v>n/a</v>
      </c>
      <c r="BM268" s="36" t="str">
        <f t="shared" si="316"/>
        <v>n/a</v>
      </c>
      <c r="BN268" s="36" t="str">
        <f t="shared" si="316"/>
        <v>n/a</v>
      </c>
      <c r="BO268" s="36" t="str">
        <f t="shared" si="316"/>
        <v>n/a</v>
      </c>
      <c r="BP268" s="36" t="str">
        <f t="shared" si="316"/>
        <v>n/a</v>
      </c>
      <c r="BQ268" s="36" t="str">
        <f t="shared" si="316"/>
        <v>n/a</v>
      </c>
      <c r="BR268" s="36" t="str">
        <f t="shared" si="316"/>
        <v>n/a</v>
      </c>
      <c r="BS268" s="36" t="str">
        <f t="shared" si="316"/>
        <v>n/a</v>
      </c>
      <c r="BT268" s="36" t="str">
        <f t="shared" si="316"/>
        <v>n/a</v>
      </c>
      <c r="BU268" s="36" t="str">
        <f t="shared" si="316"/>
        <v>n/a</v>
      </c>
      <c r="BV268" s="36" t="str">
        <f t="shared" si="316"/>
        <v>n/a</v>
      </c>
      <c r="BW268" s="36" t="str">
        <f t="shared" si="316"/>
        <v>n/a</v>
      </c>
      <c r="BX268" s="36" t="str">
        <f t="shared" si="316"/>
        <v>n/a</v>
      </c>
      <c r="BY268" s="36" t="str">
        <f t="shared" si="316"/>
        <v>n/a</v>
      </c>
      <c r="BZ268" s="36" t="str">
        <f t="shared" si="316"/>
        <v>n/a</v>
      </c>
      <c r="CA268" s="36" t="str">
        <f t="shared" si="316"/>
        <v>n/a</v>
      </c>
      <c r="CB268" s="36" t="str">
        <f t="shared" si="316"/>
        <v>n/a</v>
      </c>
      <c r="CC268" s="36" t="str">
        <f t="shared" si="317"/>
        <v>n/a</v>
      </c>
      <c r="CD268" s="36" t="str">
        <f t="shared" si="317"/>
        <v>n/a</v>
      </c>
      <c r="CE268" s="36" t="str">
        <f t="shared" si="317"/>
        <v>n/a</v>
      </c>
      <c r="CF268" s="36" t="str">
        <f t="shared" si="317"/>
        <v>n/a</v>
      </c>
      <c r="CG268" s="36" t="str">
        <f t="shared" si="317"/>
        <v>n/a</v>
      </c>
      <c r="CH268" s="36" t="str">
        <f t="shared" si="317"/>
        <v>n/a</v>
      </c>
      <c r="CI268" s="36" t="str">
        <f t="shared" si="317"/>
        <v>n/a</v>
      </c>
      <c r="CJ268" s="36" t="str">
        <f t="shared" si="317"/>
        <v>n/a</v>
      </c>
      <c r="CK268" s="36" t="str">
        <f t="shared" si="317"/>
        <v>n/a</v>
      </c>
      <c r="CL268" s="36" t="str">
        <f t="shared" si="317"/>
        <v>n/a</v>
      </c>
      <c r="CM268" s="36" t="str">
        <f t="shared" si="317"/>
        <v>n/a</v>
      </c>
      <c r="CN268" s="36" t="str">
        <f t="shared" si="317"/>
        <v>n/a</v>
      </c>
      <c r="CO268" s="36" t="str">
        <f t="shared" si="317"/>
        <v>n/a</v>
      </c>
      <c r="CP268" s="36" t="str">
        <f t="shared" si="317"/>
        <v>n/a</v>
      </c>
      <c r="CQ268" s="36" t="str">
        <f t="shared" si="317"/>
        <v>n/a</v>
      </c>
      <c r="CR268" s="36" t="str">
        <f t="shared" si="317"/>
        <v>n/a</v>
      </c>
      <c r="CS268" s="36" t="str">
        <f t="shared" si="312"/>
        <v>n/a</v>
      </c>
      <c r="CT268" s="36" t="str">
        <f t="shared" si="312"/>
        <v>n/a</v>
      </c>
      <c r="CU268" s="36" t="str">
        <f t="shared" si="312"/>
        <v>n/a</v>
      </c>
      <c r="CV268" s="36" t="str">
        <f t="shared" si="312"/>
        <v>n/a</v>
      </c>
      <c r="CW268" s="36" t="str">
        <f t="shared" si="312"/>
        <v>n/a</v>
      </c>
      <c r="CX268" s="36" t="str">
        <f t="shared" si="312"/>
        <v>n/a</v>
      </c>
      <c r="CY268" s="36" t="str">
        <f t="shared" si="312"/>
        <v>n/a</v>
      </c>
      <c r="CZ268" s="36" t="str">
        <f t="shared" si="312"/>
        <v>n/a</v>
      </c>
      <c r="DA268" s="36" t="str">
        <f t="shared" si="312"/>
        <v>n/a</v>
      </c>
      <c r="DB268" s="36" t="str">
        <f t="shared" si="312"/>
        <v>n/a</v>
      </c>
      <c r="DC268" s="36" t="str">
        <f t="shared" si="312"/>
        <v>n/a</v>
      </c>
      <c r="DD268" s="36" t="str">
        <f t="shared" si="312"/>
        <v>n/a</v>
      </c>
      <c r="DE268" s="36" t="str">
        <f t="shared" si="312"/>
        <v>n/a</v>
      </c>
      <c r="DF268" s="36" t="str">
        <f t="shared" si="312"/>
        <v>n/a</v>
      </c>
      <c r="DG268" s="36" t="str">
        <f t="shared" si="312"/>
        <v>n/a</v>
      </c>
      <c r="DH268" s="36" t="str">
        <f t="shared" si="312"/>
        <v>n/a</v>
      </c>
      <c r="DI268" s="36" t="str">
        <f t="shared" si="312"/>
        <v>n/a</v>
      </c>
      <c r="DJ268" s="36" t="str">
        <f t="shared" si="312"/>
        <v>n/a</v>
      </c>
      <c r="DK268" s="36" t="str">
        <f t="shared" si="312"/>
        <v>n/a</v>
      </c>
      <c r="DL268" s="36" t="str">
        <f t="shared" si="312"/>
        <v>n/a</v>
      </c>
      <c r="DM268" s="36" t="str">
        <f t="shared" si="312"/>
        <v>n/a</v>
      </c>
      <c r="DN268" s="36" t="str">
        <f t="shared" si="312"/>
        <v>n/a</v>
      </c>
      <c r="DO268" s="36" t="str">
        <f t="shared" si="312"/>
        <v>n/a</v>
      </c>
      <c r="DP268" s="36" t="str">
        <f t="shared" si="312"/>
        <v>n/a</v>
      </c>
      <c r="DQ268" s="36" t="str">
        <f t="shared" si="312"/>
        <v>n/a</v>
      </c>
      <c r="DR268" s="36" t="str">
        <f t="shared" si="312"/>
        <v>n/a</v>
      </c>
      <c r="DS268" s="36" t="str">
        <f t="shared" si="312"/>
        <v>n/a</v>
      </c>
      <c r="DT268" s="36" t="str">
        <f t="shared" si="312"/>
        <v>n/a</v>
      </c>
      <c r="DU268" s="36" t="str">
        <f t="shared" si="312"/>
        <v>n/a</v>
      </c>
      <c r="DV268" s="36" t="str">
        <f t="shared" si="312"/>
        <v>n/a</v>
      </c>
      <c r="DW268" s="36" t="str">
        <f t="shared" si="312"/>
        <v>n/a</v>
      </c>
      <c r="DX268" s="36" t="str">
        <f t="shared" si="312"/>
        <v>n/a</v>
      </c>
      <c r="DY268" s="36" t="str">
        <f t="shared" si="312"/>
        <v>n/a</v>
      </c>
      <c r="DZ268" s="36" t="str">
        <f t="shared" si="312"/>
        <v>n/a</v>
      </c>
      <c r="EA268" s="36" t="str">
        <f t="shared" si="312"/>
        <v>n/a</v>
      </c>
      <c r="EB268" s="36" t="str">
        <f t="shared" si="312"/>
        <v>n/a</v>
      </c>
      <c r="EC268" s="36" t="str">
        <f t="shared" si="312"/>
        <v>n/a</v>
      </c>
      <c r="ED268" s="36" t="str">
        <f t="shared" si="312"/>
        <v>n/a</v>
      </c>
      <c r="EE268" s="36" t="str">
        <f t="shared" si="312"/>
        <v>n/a</v>
      </c>
      <c r="EF268" s="36" t="str">
        <f t="shared" si="312"/>
        <v>n/a</v>
      </c>
      <c r="EG268" s="36" t="str">
        <f t="shared" si="312"/>
        <v>n/a</v>
      </c>
      <c r="EH268" s="36" t="str">
        <f t="shared" si="312"/>
        <v>n/a</v>
      </c>
      <c r="EI268" s="36" t="str">
        <f t="shared" si="312"/>
        <v>n/a</v>
      </c>
      <c r="EJ268" s="36" t="str">
        <f t="shared" si="312"/>
        <v>n/a</v>
      </c>
      <c r="EK268" s="36" t="str">
        <f t="shared" si="312"/>
        <v>n/a</v>
      </c>
      <c r="EL268" s="36" t="str">
        <f t="shared" si="312"/>
        <v>n/a</v>
      </c>
      <c r="EM268" s="36" t="str">
        <f t="shared" si="312"/>
        <v>n/a</v>
      </c>
      <c r="EN268" s="36" t="str">
        <f t="shared" si="312"/>
        <v>n/a</v>
      </c>
      <c r="EO268" s="36" t="str">
        <f t="shared" si="312"/>
        <v>n/a</v>
      </c>
      <c r="EP268" s="36" t="str">
        <f t="shared" si="312"/>
        <v>n/a</v>
      </c>
      <c r="EQ268" s="36" t="str">
        <f t="shared" si="312"/>
        <v>n/a</v>
      </c>
      <c r="ER268" s="36" t="str">
        <f t="shared" si="312"/>
        <v>n/a</v>
      </c>
      <c r="ES268" s="36" t="str">
        <f t="shared" si="312"/>
        <v>n/a</v>
      </c>
      <c r="ET268" s="36" t="str">
        <f t="shared" si="312"/>
        <v>n/a</v>
      </c>
      <c r="EU268" s="36" t="str">
        <f t="shared" si="312"/>
        <v>n/a</v>
      </c>
      <c r="EV268" s="36" t="str">
        <f t="shared" si="312"/>
        <v>n/a</v>
      </c>
      <c r="EW268" s="36" t="str">
        <f t="shared" si="312"/>
        <v>n/a</v>
      </c>
      <c r="EX268" s="36" t="str">
        <f t="shared" si="312"/>
        <v>n/a</v>
      </c>
      <c r="EY268" s="36" t="str">
        <f t="shared" si="312"/>
        <v>n/a</v>
      </c>
      <c r="EZ268" s="36" t="str">
        <f t="shared" si="312"/>
        <v>n/a</v>
      </c>
      <c r="FA268" s="36" t="str">
        <f t="shared" si="312"/>
        <v>n/a</v>
      </c>
      <c r="FB268" s="36" t="str">
        <f t="shared" si="312"/>
        <v>n/a</v>
      </c>
      <c r="FC268" s="36" t="str">
        <f t="shared" ref="FC268:FD268" si="318">IFERROR(FB268*(1+$P268),"n/a")</f>
        <v>n/a</v>
      </c>
      <c r="FD268" s="36" t="str">
        <f t="shared" si="318"/>
        <v>n/a</v>
      </c>
      <c r="FE268" s="36" t="str">
        <f t="shared" si="308"/>
        <v>n/a</v>
      </c>
      <c r="FF268" s="36" t="str">
        <f t="shared" si="308"/>
        <v>n/a</v>
      </c>
      <c r="FG268" s="36" t="str">
        <f t="shared" si="308"/>
        <v>n/a</v>
      </c>
      <c r="FH268" s="36" t="str">
        <f t="shared" si="308"/>
        <v>n/a</v>
      </c>
      <c r="FI268" s="36" t="str">
        <f t="shared" si="308"/>
        <v>n/a</v>
      </c>
      <c r="FJ268" s="36" t="str">
        <f t="shared" si="308"/>
        <v>n/a</v>
      </c>
      <c r="FK268" s="36" t="str">
        <f t="shared" si="308"/>
        <v>n/a</v>
      </c>
      <c r="FL268" s="36" t="str">
        <f t="shared" si="308"/>
        <v>n/a</v>
      </c>
      <c r="FM268" s="36" t="str">
        <f t="shared" si="308"/>
        <v>n/a</v>
      </c>
      <c r="FN268" s="36" t="str">
        <f t="shared" si="308"/>
        <v>n/a</v>
      </c>
      <c r="FO268" s="36" t="str">
        <f t="shared" si="308"/>
        <v>n/a</v>
      </c>
      <c r="FP268" s="36" t="str">
        <f t="shared" si="308"/>
        <v>n/a</v>
      </c>
      <c r="FQ268" s="36" t="str">
        <f t="shared" si="308"/>
        <v>n/a</v>
      </c>
      <c r="FR268" s="36" t="str">
        <f t="shared" si="308"/>
        <v>n/a</v>
      </c>
      <c r="FS268" s="36" t="str">
        <f t="shared" si="308"/>
        <v>n/a</v>
      </c>
      <c r="FT268" s="36" t="str">
        <f t="shared" si="308"/>
        <v>n/a</v>
      </c>
      <c r="FU268" s="36" t="str">
        <f t="shared" si="306"/>
        <v>n/a</v>
      </c>
      <c r="FV268" s="36" t="str">
        <f t="shared" si="306"/>
        <v>n/a</v>
      </c>
      <c r="FW268" s="36" t="str">
        <f t="shared" si="306"/>
        <v>n/a</v>
      </c>
      <c r="FX268" s="36" t="str">
        <f t="shared" si="306"/>
        <v>n/a</v>
      </c>
      <c r="FY268" s="36" t="str">
        <f t="shared" si="306"/>
        <v>n/a</v>
      </c>
      <c r="FZ268" s="36" t="str">
        <f t="shared" si="306"/>
        <v>n/a</v>
      </c>
      <c r="GA268" s="36" t="str">
        <f t="shared" si="306"/>
        <v>n/a</v>
      </c>
      <c r="GB268" s="36" t="str">
        <f t="shared" si="306"/>
        <v>n/a</v>
      </c>
      <c r="GC268" s="36" t="str">
        <f t="shared" si="306"/>
        <v>n/a</v>
      </c>
      <c r="GD268" s="36" t="str">
        <f t="shared" si="306"/>
        <v>n/a</v>
      </c>
      <c r="GE268" s="36" t="str">
        <f t="shared" si="306"/>
        <v>n/a</v>
      </c>
      <c r="GF268" s="36" t="str">
        <f t="shared" si="306"/>
        <v>n/a</v>
      </c>
      <c r="GG268" s="36" t="str">
        <f t="shared" si="306"/>
        <v>n/a</v>
      </c>
      <c r="GH268" s="36" t="str">
        <f t="shared" si="306"/>
        <v>n/a</v>
      </c>
      <c r="GI268" s="36" t="str">
        <f t="shared" si="306"/>
        <v>n/a</v>
      </c>
      <c r="GJ268" s="36" t="str">
        <f t="shared" si="304"/>
        <v>n/a</v>
      </c>
      <c r="GK268" s="36" t="str">
        <f t="shared" si="304"/>
        <v>n/a</v>
      </c>
      <c r="GL268" s="36" t="str">
        <f t="shared" si="304"/>
        <v>n/a</v>
      </c>
      <c r="GM268" s="36" t="str">
        <f t="shared" si="304"/>
        <v>n/a</v>
      </c>
      <c r="GN268" s="36" t="str">
        <f t="shared" si="304"/>
        <v>n/a</v>
      </c>
      <c r="GO268" s="36" t="str">
        <f t="shared" si="304"/>
        <v>n/a</v>
      </c>
      <c r="GP268" s="36" t="str">
        <f t="shared" si="304"/>
        <v>n/a</v>
      </c>
      <c r="GQ268" s="36" t="str">
        <f t="shared" si="304"/>
        <v>n/a</v>
      </c>
      <c r="GR268" s="36" t="str">
        <f t="shared" si="304"/>
        <v>n/a</v>
      </c>
      <c r="GS268" s="36" t="str">
        <f t="shared" si="304"/>
        <v>n/a</v>
      </c>
      <c r="GT268" s="36" t="str">
        <f t="shared" si="304"/>
        <v>n/a</v>
      </c>
      <c r="GU268" s="36" t="str">
        <f t="shared" si="304"/>
        <v>n/a</v>
      </c>
      <c r="GV268" s="36" t="str">
        <f t="shared" si="304"/>
        <v>n/a</v>
      </c>
      <c r="GW268" s="36" t="str">
        <f t="shared" si="304"/>
        <v>n/a</v>
      </c>
      <c r="GX268" s="36" t="str">
        <f t="shared" si="304"/>
        <v>n/a</v>
      </c>
      <c r="GY268" s="36" t="str">
        <f t="shared" si="304"/>
        <v>n/a</v>
      </c>
      <c r="GZ268" s="36" t="str">
        <f t="shared" si="302"/>
        <v>n/a</v>
      </c>
      <c r="HA268" s="36" t="str">
        <f t="shared" si="302"/>
        <v>n/a</v>
      </c>
      <c r="HB268" s="36" t="str">
        <f t="shared" si="302"/>
        <v>n/a</v>
      </c>
      <c r="HC268" s="36" t="str">
        <f t="shared" si="302"/>
        <v>n/a</v>
      </c>
      <c r="HD268" s="36" t="str">
        <f t="shared" si="302"/>
        <v>n/a</v>
      </c>
      <c r="HE268" s="36" t="str">
        <f t="shared" si="302"/>
        <v>n/a</v>
      </c>
      <c r="HF268" s="36" t="str">
        <f t="shared" si="302"/>
        <v>n/a</v>
      </c>
      <c r="HG268" s="36" t="str">
        <f t="shared" si="302"/>
        <v>n/a</v>
      </c>
      <c r="HH268" s="36" t="str">
        <f t="shared" si="302"/>
        <v>n/a</v>
      </c>
      <c r="HI268" s="36" t="str">
        <f t="shared" si="302"/>
        <v>n/a</v>
      </c>
      <c r="HJ268" s="36" t="str">
        <f t="shared" si="302"/>
        <v>n/a</v>
      </c>
      <c r="HK268" s="36" t="str">
        <f t="shared" si="302"/>
        <v>n/a</v>
      </c>
      <c r="HL268" s="36" t="str">
        <f t="shared" si="302"/>
        <v>n/a</v>
      </c>
      <c r="HM268" s="36" t="str">
        <f t="shared" si="302"/>
        <v>n/a</v>
      </c>
    </row>
    <row r="269" spans="1:221" x14ac:dyDescent="0.25">
      <c r="A269" s="7" t="s">
        <v>489</v>
      </c>
      <c r="B269" s="16" t="s">
        <v>488</v>
      </c>
      <c r="C269" s="15">
        <v>147.89699999999999</v>
      </c>
      <c r="D269" s="15">
        <v>116.71</v>
      </c>
      <c r="E269" s="14">
        <f t="shared" ref="E269:E332" si="319">C269*D269</f>
        <v>17261.058869999997</v>
      </c>
      <c r="F269" s="12">
        <f>IF(OR(G269="n/a",J269="n/a"),0%,E269/SUMIFS(E$13:E$515,G$13:G$515,"&lt;&gt;n/a",$J$13:$J$515,"&lt;&gt;n/a"))</f>
        <v>0</v>
      </c>
      <c r="G269" s="13">
        <v>1.1824179590437835E-2</v>
      </c>
      <c r="H269" s="13" t="str">
        <f t="shared" si="255"/>
        <v>n/a</v>
      </c>
      <c r="I269" s="33" t="str">
        <f t="shared" si="256"/>
        <v>n/a</v>
      </c>
      <c r="J269" s="13" t="s">
        <v>227</v>
      </c>
      <c r="K269" s="41" t="str">
        <f t="shared" ref="K269:K332" si="320">IF(J269="n/a","n/a",J269-($J269-$P269)/6)</f>
        <v>n/a</v>
      </c>
      <c r="L269" s="1" t="str">
        <f t="shared" ref="L269:L332" si="321">IF(J269="n/a","n/a",K269-($J269-$P269)/6)</f>
        <v>n/a</v>
      </c>
      <c r="M269" s="1" t="str">
        <f t="shared" ref="M269:M332" si="322">IF(J269="n/a","n/a",L269-($J269-$P269)/6)</f>
        <v>n/a</v>
      </c>
      <c r="N269" s="1" t="str">
        <f t="shared" ref="N269:N332" si="323">IF(J269="n/a","n/a",M269-($J269-$P269)/6)</f>
        <v>n/a</v>
      </c>
      <c r="O269" s="1" t="str">
        <f t="shared" ref="O269:O332" si="324">IF(J269="n/a","n/a",N269-($J269-$P269)/6)</f>
        <v>n/a</v>
      </c>
      <c r="P269" s="5">
        <v>4.141399999999984E-2</v>
      </c>
      <c r="Q269" s="1" t="str">
        <f t="shared" ref="Q269:Q332" si="325">IFERROR(IF(OR(G269="n/a",J269="n/a"),"n/a",(IRR(U269:HM269,9%))),"n/a")</f>
        <v>n/a</v>
      </c>
      <c r="R269" s="12" t="str">
        <f t="shared" ref="R269:R332" si="326">IF(OR(G269="n/a",J269="n/a"),"n/a",$F269*Q269)</f>
        <v>n/a</v>
      </c>
      <c r="S269" s="12">
        <f t="shared" ref="S269:S332" si="327">IF(R269&lt;&gt;0,F269,0)</f>
        <v>0</v>
      </c>
      <c r="T269" s="7"/>
      <c r="U269" s="42">
        <f t="shared" ref="U269:U332" si="328">IFERROR(-D269,"")</f>
        <v>-116.71</v>
      </c>
      <c r="V269" s="36" t="str">
        <f t="shared" ref="V269:V332" si="329">IFERROR($I269*(1+$J269),"n/a")</f>
        <v>n/a</v>
      </c>
      <c r="W269" s="36" t="str">
        <f t="shared" ref="W269:W332" si="330">IFERROR(V269*(1+$J269),"n/a")</f>
        <v>n/a</v>
      </c>
      <c r="X269" s="36" t="str">
        <f t="shared" si="270"/>
        <v>n/a</v>
      </c>
      <c r="Y269" s="36" t="str">
        <f t="shared" si="270"/>
        <v>n/a</v>
      </c>
      <c r="Z269" s="36" t="str">
        <f t="shared" si="270"/>
        <v>n/a</v>
      </c>
      <c r="AA269" s="36" t="str">
        <f t="shared" ref="AA269:AA332" si="331">IFERROR(Z269*(1+K269),"n/a")</f>
        <v>n/a</v>
      </c>
      <c r="AB269" s="36" t="str">
        <f t="shared" si="269"/>
        <v>n/a</v>
      </c>
      <c r="AC269" s="36" t="str">
        <f t="shared" si="269"/>
        <v>n/a</v>
      </c>
      <c r="AD269" s="36" t="str">
        <f t="shared" si="269"/>
        <v>n/a</v>
      </c>
      <c r="AE269" s="36" t="str">
        <f t="shared" si="269"/>
        <v>n/a</v>
      </c>
      <c r="AF269" s="36" t="str">
        <f t="shared" ref="AF269:AF332" si="332">IFERROR(AE269*(1+$P269),"n/a")</f>
        <v>n/a</v>
      </c>
      <c r="AG269" s="36" t="str">
        <f t="shared" si="314"/>
        <v>n/a</v>
      </c>
      <c r="AH269" s="36" t="str">
        <f t="shared" si="314"/>
        <v>n/a</v>
      </c>
      <c r="AI269" s="36" t="str">
        <f t="shared" si="314"/>
        <v>n/a</v>
      </c>
      <c r="AJ269" s="36" t="str">
        <f t="shared" si="314"/>
        <v>n/a</v>
      </c>
      <c r="AK269" s="36" t="str">
        <f t="shared" si="314"/>
        <v>n/a</v>
      </c>
      <c r="AL269" s="36" t="str">
        <f t="shared" si="314"/>
        <v>n/a</v>
      </c>
      <c r="AM269" s="36" t="str">
        <f t="shared" si="314"/>
        <v>n/a</v>
      </c>
      <c r="AN269" s="36" t="str">
        <f t="shared" si="314"/>
        <v>n/a</v>
      </c>
      <c r="AO269" s="36" t="str">
        <f t="shared" si="314"/>
        <v>n/a</v>
      </c>
      <c r="AP269" s="36" t="str">
        <f t="shared" si="314"/>
        <v>n/a</v>
      </c>
      <c r="AQ269" s="36" t="str">
        <f t="shared" si="314"/>
        <v>n/a</v>
      </c>
      <c r="AR269" s="36" t="str">
        <f t="shared" si="314"/>
        <v>n/a</v>
      </c>
      <c r="AS269" s="36" t="str">
        <f t="shared" si="314"/>
        <v>n/a</v>
      </c>
      <c r="AT269" s="36" t="str">
        <f t="shared" si="314"/>
        <v>n/a</v>
      </c>
      <c r="AU269" s="36" t="str">
        <f t="shared" si="314"/>
        <v>n/a</v>
      </c>
      <c r="AV269" s="36" t="str">
        <f t="shared" si="314"/>
        <v>n/a</v>
      </c>
      <c r="AW269" s="36" t="str">
        <f t="shared" si="315"/>
        <v>n/a</v>
      </c>
      <c r="AX269" s="36" t="str">
        <f t="shared" si="315"/>
        <v>n/a</v>
      </c>
      <c r="AY269" s="36" t="str">
        <f t="shared" si="315"/>
        <v>n/a</v>
      </c>
      <c r="AZ269" s="36" t="str">
        <f t="shared" si="315"/>
        <v>n/a</v>
      </c>
      <c r="BA269" s="36" t="str">
        <f t="shared" si="315"/>
        <v>n/a</v>
      </c>
      <c r="BB269" s="36" t="str">
        <f t="shared" si="315"/>
        <v>n/a</v>
      </c>
      <c r="BC269" s="36" t="str">
        <f t="shared" si="315"/>
        <v>n/a</v>
      </c>
      <c r="BD269" s="36" t="str">
        <f t="shared" si="315"/>
        <v>n/a</v>
      </c>
      <c r="BE269" s="36" t="str">
        <f t="shared" si="315"/>
        <v>n/a</v>
      </c>
      <c r="BF269" s="36" t="str">
        <f t="shared" si="315"/>
        <v>n/a</v>
      </c>
      <c r="BG269" s="36" t="str">
        <f t="shared" si="315"/>
        <v>n/a</v>
      </c>
      <c r="BH269" s="36" t="str">
        <f t="shared" si="315"/>
        <v>n/a</v>
      </c>
      <c r="BI269" s="36" t="str">
        <f t="shared" si="315"/>
        <v>n/a</v>
      </c>
      <c r="BJ269" s="36" t="str">
        <f t="shared" si="315"/>
        <v>n/a</v>
      </c>
      <c r="BK269" s="36" t="str">
        <f t="shared" si="315"/>
        <v>n/a</v>
      </c>
      <c r="BL269" s="36" t="str">
        <f t="shared" si="315"/>
        <v>n/a</v>
      </c>
      <c r="BM269" s="36" t="str">
        <f t="shared" si="316"/>
        <v>n/a</v>
      </c>
      <c r="BN269" s="36" t="str">
        <f t="shared" si="316"/>
        <v>n/a</v>
      </c>
      <c r="BO269" s="36" t="str">
        <f t="shared" si="316"/>
        <v>n/a</v>
      </c>
      <c r="BP269" s="36" t="str">
        <f t="shared" si="316"/>
        <v>n/a</v>
      </c>
      <c r="BQ269" s="36" t="str">
        <f t="shared" si="316"/>
        <v>n/a</v>
      </c>
      <c r="BR269" s="36" t="str">
        <f t="shared" si="316"/>
        <v>n/a</v>
      </c>
      <c r="BS269" s="36" t="str">
        <f t="shared" si="316"/>
        <v>n/a</v>
      </c>
      <c r="BT269" s="36" t="str">
        <f t="shared" si="316"/>
        <v>n/a</v>
      </c>
      <c r="BU269" s="36" t="str">
        <f t="shared" si="316"/>
        <v>n/a</v>
      </c>
      <c r="BV269" s="36" t="str">
        <f t="shared" si="316"/>
        <v>n/a</v>
      </c>
      <c r="BW269" s="36" t="str">
        <f t="shared" si="316"/>
        <v>n/a</v>
      </c>
      <c r="BX269" s="36" t="str">
        <f t="shared" si="316"/>
        <v>n/a</v>
      </c>
      <c r="BY269" s="36" t="str">
        <f t="shared" si="316"/>
        <v>n/a</v>
      </c>
      <c r="BZ269" s="36" t="str">
        <f t="shared" si="316"/>
        <v>n/a</v>
      </c>
      <c r="CA269" s="36" t="str">
        <f t="shared" si="316"/>
        <v>n/a</v>
      </c>
      <c r="CB269" s="36" t="str">
        <f t="shared" si="316"/>
        <v>n/a</v>
      </c>
      <c r="CC269" s="36" t="str">
        <f t="shared" si="317"/>
        <v>n/a</v>
      </c>
      <c r="CD269" s="36" t="str">
        <f t="shared" si="317"/>
        <v>n/a</v>
      </c>
      <c r="CE269" s="36" t="str">
        <f t="shared" si="317"/>
        <v>n/a</v>
      </c>
      <c r="CF269" s="36" t="str">
        <f t="shared" si="317"/>
        <v>n/a</v>
      </c>
      <c r="CG269" s="36" t="str">
        <f t="shared" si="317"/>
        <v>n/a</v>
      </c>
      <c r="CH269" s="36" t="str">
        <f t="shared" si="317"/>
        <v>n/a</v>
      </c>
      <c r="CI269" s="36" t="str">
        <f t="shared" si="317"/>
        <v>n/a</v>
      </c>
      <c r="CJ269" s="36" t="str">
        <f t="shared" si="317"/>
        <v>n/a</v>
      </c>
      <c r="CK269" s="36" t="str">
        <f t="shared" si="317"/>
        <v>n/a</v>
      </c>
      <c r="CL269" s="36" t="str">
        <f t="shared" si="317"/>
        <v>n/a</v>
      </c>
      <c r="CM269" s="36" t="str">
        <f t="shared" si="317"/>
        <v>n/a</v>
      </c>
      <c r="CN269" s="36" t="str">
        <f t="shared" si="317"/>
        <v>n/a</v>
      </c>
      <c r="CO269" s="36" t="str">
        <f t="shared" si="317"/>
        <v>n/a</v>
      </c>
      <c r="CP269" s="36" t="str">
        <f t="shared" si="317"/>
        <v>n/a</v>
      </c>
      <c r="CQ269" s="36" t="str">
        <f t="shared" si="317"/>
        <v>n/a</v>
      </c>
      <c r="CR269" s="36" t="str">
        <f t="shared" si="317"/>
        <v>n/a</v>
      </c>
      <c r="CS269" s="36" t="str">
        <f t="shared" ref="CS269:DH284" si="333">IFERROR(CR269*(1+$P269),"n/a")</f>
        <v>n/a</v>
      </c>
      <c r="CT269" s="36" t="str">
        <f t="shared" si="333"/>
        <v>n/a</v>
      </c>
      <c r="CU269" s="36" t="str">
        <f t="shared" si="333"/>
        <v>n/a</v>
      </c>
      <c r="CV269" s="36" t="str">
        <f t="shared" si="333"/>
        <v>n/a</v>
      </c>
      <c r="CW269" s="36" t="str">
        <f t="shared" si="333"/>
        <v>n/a</v>
      </c>
      <c r="CX269" s="36" t="str">
        <f t="shared" si="333"/>
        <v>n/a</v>
      </c>
      <c r="CY269" s="36" t="str">
        <f t="shared" si="333"/>
        <v>n/a</v>
      </c>
      <c r="CZ269" s="36" t="str">
        <f t="shared" si="333"/>
        <v>n/a</v>
      </c>
      <c r="DA269" s="36" t="str">
        <f t="shared" si="333"/>
        <v>n/a</v>
      </c>
      <c r="DB269" s="36" t="str">
        <f t="shared" si="333"/>
        <v>n/a</v>
      </c>
      <c r="DC269" s="36" t="str">
        <f t="shared" si="333"/>
        <v>n/a</v>
      </c>
      <c r="DD269" s="36" t="str">
        <f t="shared" si="333"/>
        <v>n/a</v>
      </c>
      <c r="DE269" s="36" t="str">
        <f t="shared" si="333"/>
        <v>n/a</v>
      </c>
      <c r="DF269" s="36" t="str">
        <f t="shared" si="333"/>
        <v>n/a</v>
      </c>
      <c r="DG269" s="36" t="str">
        <f t="shared" si="333"/>
        <v>n/a</v>
      </c>
      <c r="DH269" s="36" t="str">
        <f t="shared" si="333"/>
        <v>n/a</v>
      </c>
      <c r="DI269" s="36" t="str">
        <f t="shared" ref="DI269:DX298" si="334">IFERROR(DH269*(1+$P269),"n/a")</f>
        <v>n/a</v>
      </c>
      <c r="DJ269" s="36" t="str">
        <f t="shared" si="334"/>
        <v>n/a</v>
      </c>
      <c r="DK269" s="36" t="str">
        <f t="shared" si="334"/>
        <v>n/a</v>
      </c>
      <c r="DL269" s="36" t="str">
        <f t="shared" si="334"/>
        <v>n/a</v>
      </c>
      <c r="DM269" s="36" t="str">
        <f t="shared" si="334"/>
        <v>n/a</v>
      </c>
      <c r="DN269" s="36" t="str">
        <f t="shared" si="334"/>
        <v>n/a</v>
      </c>
      <c r="DO269" s="36" t="str">
        <f t="shared" si="334"/>
        <v>n/a</v>
      </c>
      <c r="DP269" s="36" t="str">
        <f t="shared" si="334"/>
        <v>n/a</v>
      </c>
      <c r="DQ269" s="36" t="str">
        <f t="shared" si="334"/>
        <v>n/a</v>
      </c>
      <c r="DR269" s="36" t="str">
        <f t="shared" si="334"/>
        <v>n/a</v>
      </c>
      <c r="DS269" s="36" t="str">
        <f t="shared" si="334"/>
        <v>n/a</v>
      </c>
      <c r="DT269" s="36" t="str">
        <f t="shared" si="334"/>
        <v>n/a</v>
      </c>
      <c r="DU269" s="36" t="str">
        <f t="shared" si="334"/>
        <v>n/a</v>
      </c>
      <c r="DV269" s="36" t="str">
        <f t="shared" si="334"/>
        <v>n/a</v>
      </c>
      <c r="DW269" s="36" t="str">
        <f t="shared" si="334"/>
        <v>n/a</v>
      </c>
      <c r="DX269" s="36" t="str">
        <f t="shared" si="334"/>
        <v>n/a</v>
      </c>
      <c r="DY269" s="36" t="str">
        <f t="shared" ref="DY269:EN284" si="335">IFERROR(DX269*(1+$P269),"n/a")</f>
        <v>n/a</v>
      </c>
      <c r="DZ269" s="36" t="str">
        <f t="shared" si="335"/>
        <v>n/a</v>
      </c>
      <c r="EA269" s="36" t="str">
        <f t="shared" si="335"/>
        <v>n/a</v>
      </c>
      <c r="EB269" s="36" t="str">
        <f t="shared" si="335"/>
        <v>n/a</v>
      </c>
      <c r="EC269" s="36" t="str">
        <f t="shared" si="335"/>
        <v>n/a</v>
      </c>
      <c r="ED269" s="36" t="str">
        <f t="shared" si="335"/>
        <v>n/a</v>
      </c>
      <c r="EE269" s="36" t="str">
        <f t="shared" si="335"/>
        <v>n/a</v>
      </c>
      <c r="EF269" s="36" t="str">
        <f t="shared" si="335"/>
        <v>n/a</v>
      </c>
      <c r="EG269" s="36" t="str">
        <f t="shared" si="335"/>
        <v>n/a</v>
      </c>
      <c r="EH269" s="36" t="str">
        <f t="shared" si="335"/>
        <v>n/a</v>
      </c>
      <c r="EI269" s="36" t="str">
        <f t="shared" si="335"/>
        <v>n/a</v>
      </c>
      <c r="EJ269" s="36" t="str">
        <f t="shared" si="335"/>
        <v>n/a</v>
      </c>
      <c r="EK269" s="36" t="str">
        <f t="shared" si="335"/>
        <v>n/a</v>
      </c>
      <c r="EL269" s="36" t="str">
        <f t="shared" si="335"/>
        <v>n/a</v>
      </c>
      <c r="EM269" s="36" t="str">
        <f t="shared" si="335"/>
        <v>n/a</v>
      </c>
      <c r="EN269" s="36" t="str">
        <f t="shared" si="335"/>
        <v>n/a</v>
      </c>
      <c r="EO269" s="36" t="str">
        <f t="shared" ref="EO269:FD298" si="336">IFERROR(EN269*(1+$P269),"n/a")</f>
        <v>n/a</v>
      </c>
      <c r="EP269" s="36" t="str">
        <f t="shared" si="336"/>
        <v>n/a</v>
      </c>
      <c r="EQ269" s="36" t="str">
        <f t="shared" si="336"/>
        <v>n/a</v>
      </c>
      <c r="ER269" s="36" t="str">
        <f t="shared" si="336"/>
        <v>n/a</v>
      </c>
      <c r="ES269" s="36" t="str">
        <f t="shared" si="336"/>
        <v>n/a</v>
      </c>
      <c r="ET269" s="36" t="str">
        <f t="shared" si="336"/>
        <v>n/a</v>
      </c>
      <c r="EU269" s="36" t="str">
        <f t="shared" si="336"/>
        <v>n/a</v>
      </c>
      <c r="EV269" s="36" t="str">
        <f t="shared" si="336"/>
        <v>n/a</v>
      </c>
      <c r="EW269" s="36" t="str">
        <f t="shared" si="336"/>
        <v>n/a</v>
      </c>
      <c r="EX269" s="36" t="str">
        <f t="shared" si="336"/>
        <v>n/a</v>
      </c>
      <c r="EY269" s="36" t="str">
        <f t="shared" si="336"/>
        <v>n/a</v>
      </c>
      <c r="EZ269" s="36" t="str">
        <f t="shared" si="336"/>
        <v>n/a</v>
      </c>
      <c r="FA269" s="36" t="str">
        <f t="shared" si="336"/>
        <v>n/a</v>
      </c>
      <c r="FB269" s="36" t="str">
        <f t="shared" si="336"/>
        <v>n/a</v>
      </c>
      <c r="FC269" s="36" t="str">
        <f t="shared" si="336"/>
        <v>n/a</v>
      </c>
      <c r="FD269" s="36" t="str">
        <f t="shared" si="336"/>
        <v>n/a</v>
      </c>
      <c r="FE269" s="36" t="str">
        <f t="shared" si="308"/>
        <v>n/a</v>
      </c>
      <c r="FF269" s="36" t="str">
        <f t="shared" si="308"/>
        <v>n/a</v>
      </c>
      <c r="FG269" s="36" t="str">
        <f t="shared" si="308"/>
        <v>n/a</v>
      </c>
      <c r="FH269" s="36" t="str">
        <f t="shared" si="308"/>
        <v>n/a</v>
      </c>
      <c r="FI269" s="36" t="str">
        <f t="shared" si="308"/>
        <v>n/a</v>
      </c>
      <c r="FJ269" s="36" t="str">
        <f t="shared" si="308"/>
        <v>n/a</v>
      </c>
      <c r="FK269" s="36" t="str">
        <f t="shared" si="308"/>
        <v>n/a</v>
      </c>
      <c r="FL269" s="36" t="str">
        <f t="shared" si="308"/>
        <v>n/a</v>
      </c>
      <c r="FM269" s="36" t="str">
        <f t="shared" si="308"/>
        <v>n/a</v>
      </c>
      <c r="FN269" s="36" t="str">
        <f t="shared" si="308"/>
        <v>n/a</v>
      </c>
      <c r="FO269" s="36" t="str">
        <f t="shared" si="308"/>
        <v>n/a</v>
      </c>
      <c r="FP269" s="36" t="str">
        <f t="shared" si="308"/>
        <v>n/a</v>
      </c>
      <c r="FQ269" s="36" t="str">
        <f t="shared" si="308"/>
        <v>n/a</v>
      </c>
      <c r="FR269" s="36" t="str">
        <f t="shared" si="308"/>
        <v>n/a</v>
      </c>
      <c r="FS269" s="36" t="str">
        <f t="shared" si="308"/>
        <v>n/a</v>
      </c>
      <c r="FT269" s="36" t="str">
        <f t="shared" si="308"/>
        <v>n/a</v>
      </c>
      <c r="FU269" s="36" t="str">
        <f t="shared" si="306"/>
        <v>n/a</v>
      </c>
      <c r="FV269" s="36" t="str">
        <f t="shared" si="306"/>
        <v>n/a</v>
      </c>
      <c r="FW269" s="36" t="str">
        <f t="shared" si="306"/>
        <v>n/a</v>
      </c>
      <c r="FX269" s="36" t="str">
        <f t="shared" si="306"/>
        <v>n/a</v>
      </c>
      <c r="FY269" s="36" t="str">
        <f t="shared" si="306"/>
        <v>n/a</v>
      </c>
      <c r="FZ269" s="36" t="str">
        <f t="shared" si="306"/>
        <v>n/a</v>
      </c>
      <c r="GA269" s="36" t="str">
        <f t="shared" si="306"/>
        <v>n/a</v>
      </c>
      <c r="GB269" s="36" t="str">
        <f t="shared" si="306"/>
        <v>n/a</v>
      </c>
      <c r="GC269" s="36" t="str">
        <f t="shared" si="306"/>
        <v>n/a</v>
      </c>
      <c r="GD269" s="36" t="str">
        <f t="shared" si="306"/>
        <v>n/a</v>
      </c>
      <c r="GE269" s="36" t="str">
        <f t="shared" si="306"/>
        <v>n/a</v>
      </c>
      <c r="GF269" s="36" t="str">
        <f t="shared" si="306"/>
        <v>n/a</v>
      </c>
      <c r="GG269" s="36" t="str">
        <f t="shared" si="306"/>
        <v>n/a</v>
      </c>
      <c r="GH269" s="36" t="str">
        <f t="shared" si="306"/>
        <v>n/a</v>
      </c>
      <c r="GI269" s="36" t="str">
        <f t="shared" si="306"/>
        <v>n/a</v>
      </c>
      <c r="GJ269" s="36" t="str">
        <f t="shared" si="304"/>
        <v>n/a</v>
      </c>
      <c r="GK269" s="36" t="str">
        <f t="shared" si="304"/>
        <v>n/a</v>
      </c>
      <c r="GL269" s="36" t="str">
        <f t="shared" si="304"/>
        <v>n/a</v>
      </c>
      <c r="GM269" s="36" t="str">
        <f t="shared" si="304"/>
        <v>n/a</v>
      </c>
      <c r="GN269" s="36" t="str">
        <f t="shared" si="304"/>
        <v>n/a</v>
      </c>
      <c r="GO269" s="36" t="str">
        <f t="shared" si="304"/>
        <v>n/a</v>
      </c>
      <c r="GP269" s="36" t="str">
        <f t="shared" si="304"/>
        <v>n/a</v>
      </c>
      <c r="GQ269" s="36" t="str">
        <f t="shared" si="304"/>
        <v>n/a</v>
      </c>
      <c r="GR269" s="36" t="str">
        <f t="shared" si="304"/>
        <v>n/a</v>
      </c>
      <c r="GS269" s="36" t="str">
        <f t="shared" si="304"/>
        <v>n/a</v>
      </c>
      <c r="GT269" s="36" t="str">
        <f t="shared" si="304"/>
        <v>n/a</v>
      </c>
      <c r="GU269" s="36" t="str">
        <f t="shared" si="304"/>
        <v>n/a</v>
      </c>
      <c r="GV269" s="36" t="str">
        <f t="shared" si="304"/>
        <v>n/a</v>
      </c>
      <c r="GW269" s="36" t="str">
        <f t="shared" si="304"/>
        <v>n/a</v>
      </c>
      <c r="GX269" s="36" t="str">
        <f t="shared" si="304"/>
        <v>n/a</v>
      </c>
      <c r="GY269" s="36" t="str">
        <f t="shared" si="304"/>
        <v>n/a</v>
      </c>
      <c r="GZ269" s="36" t="str">
        <f t="shared" si="302"/>
        <v>n/a</v>
      </c>
      <c r="HA269" s="36" t="str">
        <f t="shared" si="302"/>
        <v>n/a</v>
      </c>
      <c r="HB269" s="36" t="str">
        <f t="shared" si="302"/>
        <v>n/a</v>
      </c>
      <c r="HC269" s="36" t="str">
        <f t="shared" si="302"/>
        <v>n/a</v>
      </c>
      <c r="HD269" s="36" t="str">
        <f t="shared" si="302"/>
        <v>n/a</v>
      </c>
      <c r="HE269" s="36" t="str">
        <f t="shared" si="302"/>
        <v>n/a</v>
      </c>
      <c r="HF269" s="36" t="str">
        <f t="shared" si="302"/>
        <v>n/a</v>
      </c>
      <c r="HG269" s="36" t="str">
        <f t="shared" si="302"/>
        <v>n/a</v>
      </c>
      <c r="HH269" s="36" t="str">
        <f t="shared" si="302"/>
        <v>n/a</v>
      </c>
      <c r="HI269" s="36" t="str">
        <f t="shared" si="302"/>
        <v>n/a</v>
      </c>
      <c r="HJ269" s="36" t="str">
        <f t="shared" si="302"/>
        <v>n/a</v>
      </c>
      <c r="HK269" s="36" t="str">
        <f t="shared" si="302"/>
        <v>n/a</v>
      </c>
      <c r="HL269" s="36" t="str">
        <f t="shared" si="302"/>
        <v>n/a</v>
      </c>
      <c r="HM269" s="36" t="str">
        <f t="shared" si="302"/>
        <v>n/a</v>
      </c>
    </row>
    <row r="270" spans="1:221" x14ac:dyDescent="0.25">
      <c r="A270" s="7" t="s">
        <v>487</v>
      </c>
      <c r="B270" s="16" t="s">
        <v>486</v>
      </c>
      <c r="C270" s="15">
        <v>571.33299999999997</v>
      </c>
      <c r="D270" s="15">
        <v>57.58</v>
      </c>
      <c r="E270" s="14">
        <f t="shared" si="319"/>
        <v>32897.354139999996</v>
      </c>
      <c r="F270" s="12">
        <f>IF(OR(G270="n/a",J270="n/a"),0%,E270/SUMIFS(E$13:E$515,G$13:G$515,"&lt;&gt;n/a",$J$13:$J$515,"&lt;&gt;n/a"))</f>
        <v>0</v>
      </c>
      <c r="G270" s="13">
        <v>2.4313997915943034E-2</v>
      </c>
      <c r="H270" s="13" t="str">
        <f t="shared" ref="H270:H333" si="337">IFERROR(G270*(1+(0.5*J270)),"n/a")</f>
        <v>n/a</v>
      </c>
      <c r="I270" s="33" t="str">
        <f t="shared" ref="I270:I333" si="338">IFERROR(H270*D270,"n/a")</f>
        <v>n/a</v>
      </c>
      <c r="J270" s="13" t="s">
        <v>227</v>
      </c>
      <c r="K270" s="41" t="str">
        <f t="shared" si="320"/>
        <v>n/a</v>
      </c>
      <c r="L270" s="1" t="str">
        <f t="shared" si="321"/>
        <v>n/a</v>
      </c>
      <c r="M270" s="1" t="str">
        <f t="shared" si="322"/>
        <v>n/a</v>
      </c>
      <c r="N270" s="1" t="str">
        <f t="shared" si="323"/>
        <v>n/a</v>
      </c>
      <c r="O270" s="1" t="str">
        <f t="shared" si="324"/>
        <v>n/a</v>
      </c>
      <c r="P270" s="5">
        <v>4.141399999999984E-2</v>
      </c>
      <c r="Q270" s="1" t="str">
        <f t="shared" si="325"/>
        <v>n/a</v>
      </c>
      <c r="R270" s="12" t="str">
        <f t="shared" si="326"/>
        <v>n/a</v>
      </c>
      <c r="S270" s="12">
        <f t="shared" si="327"/>
        <v>0</v>
      </c>
      <c r="T270" s="7"/>
      <c r="U270" s="42">
        <f t="shared" si="328"/>
        <v>-57.58</v>
      </c>
      <c r="V270" s="36" t="str">
        <f t="shared" si="329"/>
        <v>n/a</v>
      </c>
      <c r="W270" s="36" t="str">
        <f t="shared" si="330"/>
        <v>n/a</v>
      </c>
      <c r="X270" s="36" t="str">
        <f t="shared" si="270"/>
        <v>n/a</v>
      </c>
      <c r="Y270" s="36" t="str">
        <f t="shared" si="270"/>
        <v>n/a</v>
      </c>
      <c r="Z270" s="36" t="str">
        <f t="shared" si="270"/>
        <v>n/a</v>
      </c>
      <c r="AA270" s="36" t="str">
        <f t="shared" si="331"/>
        <v>n/a</v>
      </c>
      <c r="AB270" s="36" t="str">
        <f t="shared" si="269"/>
        <v>n/a</v>
      </c>
      <c r="AC270" s="36" t="str">
        <f t="shared" si="269"/>
        <v>n/a</v>
      </c>
      <c r="AD270" s="36" t="str">
        <f t="shared" si="269"/>
        <v>n/a</v>
      </c>
      <c r="AE270" s="36" t="str">
        <f t="shared" si="269"/>
        <v>n/a</v>
      </c>
      <c r="AF270" s="36" t="str">
        <f t="shared" si="332"/>
        <v>n/a</v>
      </c>
      <c r="AG270" s="36" t="str">
        <f t="shared" si="314"/>
        <v>n/a</v>
      </c>
      <c r="AH270" s="36" t="str">
        <f t="shared" si="314"/>
        <v>n/a</v>
      </c>
      <c r="AI270" s="36" t="str">
        <f t="shared" si="314"/>
        <v>n/a</v>
      </c>
      <c r="AJ270" s="36" t="str">
        <f t="shared" si="314"/>
        <v>n/a</v>
      </c>
      <c r="AK270" s="36" t="str">
        <f t="shared" si="314"/>
        <v>n/a</v>
      </c>
      <c r="AL270" s="36" t="str">
        <f t="shared" si="314"/>
        <v>n/a</v>
      </c>
      <c r="AM270" s="36" t="str">
        <f t="shared" si="314"/>
        <v>n/a</v>
      </c>
      <c r="AN270" s="36" t="str">
        <f t="shared" si="314"/>
        <v>n/a</v>
      </c>
      <c r="AO270" s="36" t="str">
        <f t="shared" si="314"/>
        <v>n/a</v>
      </c>
      <c r="AP270" s="36" t="str">
        <f t="shared" si="314"/>
        <v>n/a</v>
      </c>
      <c r="AQ270" s="36" t="str">
        <f t="shared" si="314"/>
        <v>n/a</v>
      </c>
      <c r="AR270" s="36" t="str">
        <f t="shared" si="314"/>
        <v>n/a</v>
      </c>
      <c r="AS270" s="36" t="str">
        <f t="shared" si="314"/>
        <v>n/a</v>
      </c>
      <c r="AT270" s="36" t="str">
        <f t="shared" si="314"/>
        <v>n/a</v>
      </c>
      <c r="AU270" s="36" t="str">
        <f t="shared" si="314"/>
        <v>n/a</v>
      </c>
      <c r="AV270" s="36" t="str">
        <f t="shared" si="314"/>
        <v>n/a</v>
      </c>
      <c r="AW270" s="36" t="str">
        <f t="shared" si="315"/>
        <v>n/a</v>
      </c>
      <c r="AX270" s="36" t="str">
        <f t="shared" si="315"/>
        <v>n/a</v>
      </c>
      <c r="AY270" s="36" t="str">
        <f t="shared" si="315"/>
        <v>n/a</v>
      </c>
      <c r="AZ270" s="36" t="str">
        <f t="shared" si="315"/>
        <v>n/a</v>
      </c>
      <c r="BA270" s="36" t="str">
        <f t="shared" si="315"/>
        <v>n/a</v>
      </c>
      <c r="BB270" s="36" t="str">
        <f t="shared" si="315"/>
        <v>n/a</v>
      </c>
      <c r="BC270" s="36" t="str">
        <f t="shared" si="315"/>
        <v>n/a</v>
      </c>
      <c r="BD270" s="36" t="str">
        <f t="shared" si="315"/>
        <v>n/a</v>
      </c>
      <c r="BE270" s="36" t="str">
        <f t="shared" si="315"/>
        <v>n/a</v>
      </c>
      <c r="BF270" s="36" t="str">
        <f t="shared" si="315"/>
        <v>n/a</v>
      </c>
      <c r="BG270" s="36" t="str">
        <f t="shared" si="315"/>
        <v>n/a</v>
      </c>
      <c r="BH270" s="36" t="str">
        <f t="shared" si="315"/>
        <v>n/a</v>
      </c>
      <c r="BI270" s="36" t="str">
        <f t="shared" si="315"/>
        <v>n/a</v>
      </c>
      <c r="BJ270" s="36" t="str">
        <f t="shared" si="315"/>
        <v>n/a</v>
      </c>
      <c r="BK270" s="36" t="str">
        <f t="shared" si="315"/>
        <v>n/a</v>
      </c>
      <c r="BL270" s="36" t="str">
        <f t="shared" si="315"/>
        <v>n/a</v>
      </c>
      <c r="BM270" s="36" t="str">
        <f t="shared" si="316"/>
        <v>n/a</v>
      </c>
      <c r="BN270" s="36" t="str">
        <f t="shared" si="316"/>
        <v>n/a</v>
      </c>
      <c r="BO270" s="36" t="str">
        <f t="shared" si="316"/>
        <v>n/a</v>
      </c>
      <c r="BP270" s="36" t="str">
        <f t="shared" si="316"/>
        <v>n/a</v>
      </c>
      <c r="BQ270" s="36" t="str">
        <f t="shared" si="316"/>
        <v>n/a</v>
      </c>
      <c r="BR270" s="36" t="str">
        <f t="shared" si="316"/>
        <v>n/a</v>
      </c>
      <c r="BS270" s="36" t="str">
        <f t="shared" si="316"/>
        <v>n/a</v>
      </c>
      <c r="BT270" s="36" t="str">
        <f t="shared" si="316"/>
        <v>n/a</v>
      </c>
      <c r="BU270" s="36" t="str">
        <f t="shared" si="316"/>
        <v>n/a</v>
      </c>
      <c r="BV270" s="36" t="str">
        <f t="shared" si="316"/>
        <v>n/a</v>
      </c>
      <c r="BW270" s="36" t="str">
        <f t="shared" si="316"/>
        <v>n/a</v>
      </c>
      <c r="BX270" s="36" t="str">
        <f t="shared" si="316"/>
        <v>n/a</v>
      </c>
      <c r="BY270" s="36" t="str">
        <f t="shared" si="316"/>
        <v>n/a</v>
      </c>
      <c r="BZ270" s="36" t="str">
        <f t="shared" si="316"/>
        <v>n/a</v>
      </c>
      <c r="CA270" s="36" t="str">
        <f t="shared" si="316"/>
        <v>n/a</v>
      </c>
      <c r="CB270" s="36" t="str">
        <f t="shared" si="316"/>
        <v>n/a</v>
      </c>
      <c r="CC270" s="36" t="str">
        <f t="shared" si="317"/>
        <v>n/a</v>
      </c>
      <c r="CD270" s="36" t="str">
        <f t="shared" si="317"/>
        <v>n/a</v>
      </c>
      <c r="CE270" s="36" t="str">
        <f t="shared" si="317"/>
        <v>n/a</v>
      </c>
      <c r="CF270" s="36" t="str">
        <f t="shared" si="317"/>
        <v>n/a</v>
      </c>
      <c r="CG270" s="36" t="str">
        <f t="shared" si="317"/>
        <v>n/a</v>
      </c>
      <c r="CH270" s="36" t="str">
        <f t="shared" si="317"/>
        <v>n/a</v>
      </c>
      <c r="CI270" s="36" t="str">
        <f t="shared" si="317"/>
        <v>n/a</v>
      </c>
      <c r="CJ270" s="36" t="str">
        <f t="shared" si="317"/>
        <v>n/a</v>
      </c>
      <c r="CK270" s="36" t="str">
        <f t="shared" si="317"/>
        <v>n/a</v>
      </c>
      <c r="CL270" s="36" t="str">
        <f t="shared" si="317"/>
        <v>n/a</v>
      </c>
      <c r="CM270" s="36" t="str">
        <f t="shared" si="317"/>
        <v>n/a</v>
      </c>
      <c r="CN270" s="36" t="str">
        <f t="shared" si="317"/>
        <v>n/a</v>
      </c>
      <c r="CO270" s="36" t="str">
        <f t="shared" si="317"/>
        <v>n/a</v>
      </c>
      <c r="CP270" s="36" t="str">
        <f t="shared" si="317"/>
        <v>n/a</v>
      </c>
      <c r="CQ270" s="36" t="str">
        <f t="shared" si="317"/>
        <v>n/a</v>
      </c>
      <c r="CR270" s="36" t="str">
        <f t="shared" si="317"/>
        <v>n/a</v>
      </c>
      <c r="CS270" s="36" t="str">
        <f t="shared" si="333"/>
        <v>n/a</v>
      </c>
      <c r="CT270" s="36" t="str">
        <f t="shared" si="333"/>
        <v>n/a</v>
      </c>
      <c r="CU270" s="36" t="str">
        <f t="shared" si="333"/>
        <v>n/a</v>
      </c>
      <c r="CV270" s="36" t="str">
        <f t="shared" si="333"/>
        <v>n/a</v>
      </c>
      <c r="CW270" s="36" t="str">
        <f t="shared" si="333"/>
        <v>n/a</v>
      </c>
      <c r="CX270" s="36" t="str">
        <f t="shared" si="333"/>
        <v>n/a</v>
      </c>
      <c r="CY270" s="36" t="str">
        <f t="shared" si="333"/>
        <v>n/a</v>
      </c>
      <c r="CZ270" s="36" t="str">
        <f t="shared" si="333"/>
        <v>n/a</v>
      </c>
      <c r="DA270" s="36" t="str">
        <f t="shared" si="333"/>
        <v>n/a</v>
      </c>
      <c r="DB270" s="36" t="str">
        <f t="shared" si="333"/>
        <v>n/a</v>
      </c>
      <c r="DC270" s="36" t="str">
        <f t="shared" si="333"/>
        <v>n/a</v>
      </c>
      <c r="DD270" s="36" t="str">
        <f t="shared" si="333"/>
        <v>n/a</v>
      </c>
      <c r="DE270" s="36" t="str">
        <f t="shared" si="333"/>
        <v>n/a</v>
      </c>
      <c r="DF270" s="36" t="str">
        <f t="shared" si="333"/>
        <v>n/a</v>
      </c>
      <c r="DG270" s="36" t="str">
        <f t="shared" si="333"/>
        <v>n/a</v>
      </c>
      <c r="DH270" s="36" t="str">
        <f t="shared" si="333"/>
        <v>n/a</v>
      </c>
      <c r="DI270" s="36" t="str">
        <f t="shared" si="334"/>
        <v>n/a</v>
      </c>
      <c r="DJ270" s="36" t="str">
        <f t="shared" si="334"/>
        <v>n/a</v>
      </c>
      <c r="DK270" s="36" t="str">
        <f t="shared" si="334"/>
        <v>n/a</v>
      </c>
      <c r="DL270" s="36" t="str">
        <f t="shared" si="334"/>
        <v>n/a</v>
      </c>
      <c r="DM270" s="36" t="str">
        <f t="shared" si="334"/>
        <v>n/a</v>
      </c>
      <c r="DN270" s="36" t="str">
        <f t="shared" si="334"/>
        <v>n/a</v>
      </c>
      <c r="DO270" s="36" t="str">
        <f t="shared" si="334"/>
        <v>n/a</v>
      </c>
      <c r="DP270" s="36" t="str">
        <f t="shared" si="334"/>
        <v>n/a</v>
      </c>
      <c r="DQ270" s="36" t="str">
        <f t="shared" si="334"/>
        <v>n/a</v>
      </c>
      <c r="DR270" s="36" t="str">
        <f t="shared" si="334"/>
        <v>n/a</v>
      </c>
      <c r="DS270" s="36" t="str">
        <f t="shared" si="334"/>
        <v>n/a</v>
      </c>
      <c r="DT270" s="36" t="str">
        <f t="shared" si="334"/>
        <v>n/a</v>
      </c>
      <c r="DU270" s="36" t="str">
        <f t="shared" si="334"/>
        <v>n/a</v>
      </c>
      <c r="DV270" s="36" t="str">
        <f t="shared" si="334"/>
        <v>n/a</v>
      </c>
      <c r="DW270" s="36" t="str">
        <f t="shared" si="334"/>
        <v>n/a</v>
      </c>
      <c r="DX270" s="36" t="str">
        <f t="shared" si="334"/>
        <v>n/a</v>
      </c>
      <c r="DY270" s="36" t="str">
        <f t="shared" si="335"/>
        <v>n/a</v>
      </c>
      <c r="DZ270" s="36" t="str">
        <f t="shared" si="335"/>
        <v>n/a</v>
      </c>
      <c r="EA270" s="36" t="str">
        <f t="shared" si="335"/>
        <v>n/a</v>
      </c>
      <c r="EB270" s="36" t="str">
        <f t="shared" si="335"/>
        <v>n/a</v>
      </c>
      <c r="EC270" s="36" t="str">
        <f t="shared" si="335"/>
        <v>n/a</v>
      </c>
      <c r="ED270" s="36" t="str">
        <f t="shared" si="335"/>
        <v>n/a</v>
      </c>
      <c r="EE270" s="36" t="str">
        <f t="shared" si="335"/>
        <v>n/a</v>
      </c>
      <c r="EF270" s="36" t="str">
        <f t="shared" si="335"/>
        <v>n/a</v>
      </c>
      <c r="EG270" s="36" t="str">
        <f t="shared" si="335"/>
        <v>n/a</v>
      </c>
      <c r="EH270" s="36" t="str">
        <f t="shared" si="335"/>
        <v>n/a</v>
      </c>
      <c r="EI270" s="36" t="str">
        <f t="shared" si="335"/>
        <v>n/a</v>
      </c>
      <c r="EJ270" s="36" t="str">
        <f t="shared" si="335"/>
        <v>n/a</v>
      </c>
      <c r="EK270" s="36" t="str">
        <f t="shared" si="335"/>
        <v>n/a</v>
      </c>
      <c r="EL270" s="36" t="str">
        <f t="shared" si="335"/>
        <v>n/a</v>
      </c>
      <c r="EM270" s="36" t="str">
        <f t="shared" si="335"/>
        <v>n/a</v>
      </c>
      <c r="EN270" s="36" t="str">
        <f t="shared" si="335"/>
        <v>n/a</v>
      </c>
      <c r="EO270" s="36" t="str">
        <f t="shared" si="336"/>
        <v>n/a</v>
      </c>
      <c r="EP270" s="36" t="str">
        <f t="shared" si="336"/>
        <v>n/a</v>
      </c>
      <c r="EQ270" s="36" t="str">
        <f t="shared" si="336"/>
        <v>n/a</v>
      </c>
      <c r="ER270" s="36" t="str">
        <f t="shared" si="336"/>
        <v>n/a</v>
      </c>
      <c r="ES270" s="36" t="str">
        <f t="shared" si="336"/>
        <v>n/a</v>
      </c>
      <c r="ET270" s="36" t="str">
        <f t="shared" si="336"/>
        <v>n/a</v>
      </c>
      <c r="EU270" s="36" t="str">
        <f t="shared" si="336"/>
        <v>n/a</v>
      </c>
      <c r="EV270" s="36" t="str">
        <f t="shared" si="336"/>
        <v>n/a</v>
      </c>
      <c r="EW270" s="36" t="str">
        <f t="shared" si="336"/>
        <v>n/a</v>
      </c>
      <c r="EX270" s="36" t="str">
        <f t="shared" si="336"/>
        <v>n/a</v>
      </c>
      <c r="EY270" s="36" t="str">
        <f t="shared" si="336"/>
        <v>n/a</v>
      </c>
      <c r="EZ270" s="36" t="str">
        <f t="shared" si="336"/>
        <v>n/a</v>
      </c>
      <c r="FA270" s="36" t="str">
        <f t="shared" si="336"/>
        <v>n/a</v>
      </c>
      <c r="FB270" s="36" t="str">
        <f t="shared" si="336"/>
        <v>n/a</v>
      </c>
      <c r="FC270" s="36" t="str">
        <f t="shared" si="336"/>
        <v>n/a</v>
      </c>
      <c r="FD270" s="36" t="str">
        <f t="shared" si="336"/>
        <v>n/a</v>
      </c>
      <c r="FE270" s="36" t="str">
        <f t="shared" si="308"/>
        <v>n/a</v>
      </c>
      <c r="FF270" s="36" t="str">
        <f t="shared" si="308"/>
        <v>n/a</v>
      </c>
      <c r="FG270" s="36" t="str">
        <f t="shared" si="308"/>
        <v>n/a</v>
      </c>
      <c r="FH270" s="36" t="str">
        <f t="shared" si="308"/>
        <v>n/a</v>
      </c>
      <c r="FI270" s="36" t="str">
        <f t="shared" si="308"/>
        <v>n/a</v>
      </c>
      <c r="FJ270" s="36" t="str">
        <f t="shared" si="308"/>
        <v>n/a</v>
      </c>
      <c r="FK270" s="36" t="str">
        <f t="shared" si="308"/>
        <v>n/a</v>
      </c>
      <c r="FL270" s="36" t="str">
        <f t="shared" si="308"/>
        <v>n/a</v>
      </c>
      <c r="FM270" s="36" t="str">
        <f t="shared" si="308"/>
        <v>n/a</v>
      </c>
      <c r="FN270" s="36" t="str">
        <f t="shared" si="308"/>
        <v>n/a</v>
      </c>
      <c r="FO270" s="36" t="str">
        <f t="shared" si="308"/>
        <v>n/a</v>
      </c>
      <c r="FP270" s="36" t="str">
        <f t="shared" si="308"/>
        <v>n/a</v>
      </c>
      <c r="FQ270" s="36" t="str">
        <f t="shared" si="308"/>
        <v>n/a</v>
      </c>
      <c r="FR270" s="36" t="str">
        <f t="shared" si="308"/>
        <v>n/a</v>
      </c>
      <c r="FS270" s="36" t="str">
        <f t="shared" si="308"/>
        <v>n/a</v>
      </c>
      <c r="FT270" s="36" t="str">
        <f t="shared" si="308"/>
        <v>n/a</v>
      </c>
      <c r="FU270" s="36" t="str">
        <f t="shared" si="306"/>
        <v>n/a</v>
      </c>
      <c r="FV270" s="36" t="str">
        <f t="shared" si="306"/>
        <v>n/a</v>
      </c>
      <c r="FW270" s="36" t="str">
        <f t="shared" si="306"/>
        <v>n/a</v>
      </c>
      <c r="FX270" s="36" t="str">
        <f t="shared" si="306"/>
        <v>n/a</v>
      </c>
      <c r="FY270" s="36" t="str">
        <f t="shared" si="306"/>
        <v>n/a</v>
      </c>
      <c r="FZ270" s="36" t="str">
        <f t="shared" si="306"/>
        <v>n/a</v>
      </c>
      <c r="GA270" s="36" t="str">
        <f t="shared" si="306"/>
        <v>n/a</v>
      </c>
      <c r="GB270" s="36" t="str">
        <f t="shared" si="306"/>
        <v>n/a</v>
      </c>
      <c r="GC270" s="36" t="str">
        <f t="shared" si="306"/>
        <v>n/a</v>
      </c>
      <c r="GD270" s="36" t="str">
        <f t="shared" si="306"/>
        <v>n/a</v>
      </c>
      <c r="GE270" s="36" t="str">
        <f t="shared" si="306"/>
        <v>n/a</v>
      </c>
      <c r="GF270" s="36" t="str">
        <f t="shared" si="306"/>
        <v>n/a</v>
      </c>
      <c r="GG270" s="36" t="str">
        <f t="shared" si="306"/>
        <v>n/a</v>
      </c>
      <c r="GH270" s="36" t="str">
        <f t="shared" si="306"/>
        <v>n/a</v>
      </c>
      <c r="GI270" s="36" t="str">
        <f t="shared" si="306"/>
        <v>n/a</v>
      </c>
      <c r="GJ270" s="36" t="str">
        <f t="shared" si="304"/>
        <v>n/a</v>
      </c>
      <c r="GK270" s="36" t="str">
        <f t="shared" si="304"/>
        <v>n/a</v>
      </c>
      <c r="GL270" s="36" t="str">
        <f t="shared" si="304"/>
        <v>n/a</v>
      </c>
      <c r="GM270" s="36" t="str">
        <f t="shared" si="304"/>
        <v>n/a</v>
      </c>
      <c r="GN270" s="36" t="str">
        <f t="shared" si="304"/>
        <v>n/a</v>
      </c>
      <c r="GO270" s="36" t="str">
        <f t="shared" si="304"/>
        <v>n/a</v>
      </c>
      <c r="GP270" s="36" t="str">
        <f t="shared" si="304"/>
        <v>n/a</v>
      </c>
      <c r="GQ270" s="36" t="str">
        <f t="shared" si="304"/>
        <v>n/a</v>
      </c>
      <c r="GR270" s="36" t="str">
        <f t="shared" si="304"/>
        <v>n/a</v>
      </c>
      <c r="GS270" s="36" t="str">
        <f t="shared" si="304"/>
        <v>n/a</v>
      </c>
      <c r="GT270" s="36" t="str">
        <f t="shared" si="304"/>
        <v>n/a</v>
      </c>
      <c r="GU270" s="36" t="str">
        <f t="shared" si="304"/>
        <v>n/a</v>
      </c>
      <c r="GV270" s="36" t="str">
        <f t="shared" si="304"/>
        <v>n/a</v>
      </c>
      <c r="GW270" s="36" t="str">
        <f t="shared" si="304"/>
        <v>n/a</v>
      </c>
      <c r="GX270" s="36" t="str">
        <f t="shared" si="304"/>
        <v>n/a</v>
      </c>
      <c r="GY270" s="36" t="str">
        <f t="shared" si="304"/>
        <v>n/a</v>
      </c>
      <c r="GZ270" s="36" t="str">
        <f t="shared" si="302"/>
        <v>n/a</v>
      </c>
      <c r="HA270" s="36" t="str">
        <f t="shared" si="302"/>
        <v>n/a</v>
      </c>
      <c r="HB270" s="36" t="str">
        <f t="shared" si="302"/>
        <v>n/a</v>
      </c>
      <c r="HC270" s="36" t="str">
        <f t="shared" si="302"/>
        <v>n/a</v>
      </c>
      <c r="HD270" s="36" t="str">
        <f t="shared" si="302"/>
        <v>n/a</v>
      </c>
      <c r="HE270" s="36" t="str">
        <f t="shared" si="302"/>
        <v>n/a</v>
      </c>
      <c r="HF270" s="36" t="str">
        <f t="shared" si="302"/>
        <v>n/a</v>
      </c>
      <c r="HG270" s="36" t="str">
        <f t="shared" si="302"/>
        <v>n/a</v>
      </c>
      <c r="HH270" s="36" t="str">
        <f t="shared" si="302"/>
        <v>n/a</v>
      </c>
      <c r="HI270" s="36" t="str">
        <f t="shared" si="302"/>
        <v>n/a</v>
      </c>
      <c r="HJ270" s="36" t="str">
        <f t="shared" si="302"/>
        <v>n/a</v>
      </c>
      <c r="HK270" s="36" t="str">
        <f t="shared" si="302"/>
        <v>n/a</v>
      </c>
      <c r="HL270" s="36" t="str">
        <f t="shared" si="302"/>
        <v>n/a</v>
      </c>
      <c r="HM270" s="36" t="str">
        <f t="shared" si="302"/>
        <v>n/a</v>
      </c>
    </row>
    <row r="271" spans="1:221" x14ac:dyDescent="0.25">
      <c r="A271" s="7" t="s">
        <v>485</v>
      </c>
      <c r="B271" s="16" t="s">
        <v>484</v>
      </c>
      <c r="C271" s="15">
        <v>165.94900000000001</v>
      </c>
      <c r="D271" s="15">
        <v>125.05</v>
      </c>
      <c r="E271" s="14">
        <f t="shared" si="319"/>
        <v>20751.922450000002</v>
      </c>
      <c r="F271" s="12">
        <f>IF(OR(G271="n/a",J271="n/a"),0%,E271/SUMIFS(E$13:E$515,G$13:G$515,"&lt;&gt;n/a",$J$13:$J$515,"&lt;&gt;n/a"))</f>
        <v>7.2514570526030259E-4</v>
      </c>
      <c r="G271" s="13">
        <v>4.1583366653338664E-2</v>
      </c>
      <c r="H271" s="13">
        <f t="shared" si="337"/>
        <v>4.3891243502598966E-2</v>
      </c>
      <c r="I271" s="33">
        <f t="shared" si="338"/>
        <v>5.4886000000000008</v>
      </c>
      <c r="J271" s="13">
        <v>0.111</v>
      </c>
      <c r="K271" s="41">
        <f t="shared" si="320"/>
        <v>9.9402333333333315E-2</v>
      </c>
      <c r="L271" s="1">
        <f t="shared" si="321"/>
        <v>8.7804666666666614E-2</v>
      </c>
      <c r="M271" s="1">
        <f t="shared" si="322"/>
        <v>7.6206999999999914E-2</v>
      </c>
      <c r="N271" s="1">
        <f t="shared" si="323"/>
        <v>6.4609333333333213E-2</v>
      </c>
      <c r="O271" s="1">
        <f t="shared" si="324"/>
        <v>5.301166666666652E-2</v>
      </c>
      <c r="P271" s="5">
        <v>4.141399999999984E-2</v>
      </c>
      <c r="Q271" s="1">
        <f t="shared" si="325"/>
        <v>0.10992222121857975</v>
      </c>
      <c r="R271" s="12">
        <f t="shared" si="326"/>
        <v>7.9709626629326016E-5</v>
      </c>
      <c r="S271" s="12">
        <f t="shared" si="327"/>
        <v>7.2514570526030259E-4</v>
      </c>
      <c r="T271" s="7"/>
      <c r="U271" s="42">
        <f t="shared" si="328"/>
        <v>-125.05</v>
      </c>
      <c r="V271" s="36">
        <f t="shared" si="329"/>
        <v>6.0978346000000005</v>
      </c>
      <c r="W271" s="36">
        <f t="shared" si="330"/>
        <v>6.7746942406000006</v>
      </c>
      <c r="X271" s="36">
        <f t="shared" si="270"/>
        <v>7.5266853013066006</v>
      </c>
      <c r="Y271" s="36">
        <f t="shared" si="270"/>
        <v>8.362147369751634</v>
      </c>
      <c r="Z271" s="36">
        <f t="shared" si="270"/>
        <v>9.2903457277940653</v>
      </c>
      <c r="AA271" s="36">
        <f t="shared" si="331"/>
        <v>10.213827770610161</v>
      </c>
      <c r="AB271" s="36">
        <f t="shared" si="269"/>
        <v>11.110649513399327</v>
      </c>
      <c r="AC271" s="36">
        <f t="shared" si="269"/>
        <v>11.957358780866949</v>
      </c>
      <c r="AD271" s="36">
        <f t="shared" si="269"/>
        <v>12.729915760126241</v>
      </c>
      <c r="AE271" s="36">
        <f t="shared" si="269"/>
        <v>13.404749811096798</v>
      </c>
      <c r="AF271" s="36">
        <f t="shared" si="332"/>
        <v>13.959894119773558</v>
      </c>
      <c r="AG271" s="36">
        <f t="shared" si="314"/>
        <v>14.538029174849859</v>
      </c>
      <c r="AH271" s="36">
        <f t="shared" si="314"/>
        <v>15.140107115097088</v>
      </c>
      <c r="AI271" s="36">
        <f t="shared" si="314"/>
        <v>15.767119511161717</v>
      </c>
      <c r="AJ271" s="36">
        <f t="shared" si="314"/>
        <v>16.420098998596966</v>
      </c>
      <c r="AK271" s="36">
        <f t="shared" si="314"/>
        <v>17.10012097852486</v>
      </c>
      <c r="AL271" s="36">
        <f t="shared" si="314"/>
        <v>17.808305388729487</v>
      </c>
      <c r="AM271" s="36">
        <f t="shared" si="314"/>
        <v>18.545818548098328</v>
      </c>
      <c r="AN271" s="36">
        <f t="shared" si="314"/>
        <v>19.313875077449268</v>
      </c>
      <c r="AO271" s="36">
        <f t="shared" si="314"/>
        <v>20.113739899906747</v>
      </c>
      <c r="AP271" s="36">
        <f t="shared" si="314"/>
        <v>20.946730324121482</v>
      </c>
      <c r="AQ271" s="36">
        <f t="shared" si="314"/>
        <v>21.814218213764647</v>
      </c>
      <c r="AR271" s="36">
        <f t="shared" si="314"/>
        <v>22.717632246869492</v>
      </c>
      <c r="AS271" s="36">
        <f t="shared" si="314"/>
        <v>23.65846026874134</v>
      </c>
      <c r="AT271" s="36">
        <f t="shared" si="314"/>
        <v>24.638251742310992</v>
      </c>
      <c r="AU271" s="36">
        <f t="shared" si="314"/>
        <v>25.658620299967055</v>
      </c>
      <c r="AV271" s="36">
        <f t="shared" si="314"/>
        <v>26.721246401069887</v>
      </c>
      <c r="AW271" s="36">
        <f t="shared" si="315"/>
        <v>27.827880099523792</v>
      </c>
      <c r="AX271" s="36">
        <f t="shared" si="315"/>
        <v>28.980343925965467</v>
      </c>
      <c r="AY271" s="36">
        <f t="shared" si="315"/>
        <v>30.180535889315397</v>
      </c>
      <c r="AZ271" s="36">
        <f t="shared" si="315"/>
        <v>31.430432602635499</v>
      </c>
      <c r="BA271" s="36">
        <f t="shared" si="315"/>
        <v>32.732092538441037</v>
      </c>
      <c r="BB271" s="36">
        <f t="shared" si="315"/>
        <v>34.087659418828032</v>
      </c>
      <c r="BC271" s="36">
        <f t="shared" si="315"/>
        <v>35.49936574599937</v>
      </c>
      <c r="BD271" s="36">
        <f t="shared" si="315"/>
        <v>36.969536479004184</v>
      </c>
      <c r="BE271" s="36">
        <f t="shared" si="315"/>
        <v>38.500592862745656</v>
      </c>
      <c r="BF271" s="36">
        <f t="shared" si="315"/>
        <v>40.095056415563398</v>
      </c>
      <c r="BG271" s="36">
        <f t="shared" si="315"/>
        <v>41.755553081957537</v>
      </c>
      <c r="BH271" s="36">
        <f t="shared" si="315"/>
        <v>43.484817557293717</v>
      </c>
      <c r="BI271" s="36">
        <f t="shared" si="315"/>
        <v>45.285697791611469</v>
      </c>
      <c r="BJ271" s="36">
        <f t="shared" si="315"/>
        <v>47.161159679953258</v>
      </c>
      <c r="BK271" s="36">
        <f t="shared" si="315"/>
        <v>49.114291946938835</v>
      </c>
      <c r="BL271" s="36">
        <f t="shared" si="315"/>
        <v>51.14831123362935</v>
      </c>
      <c r="BM271" s="36">
        <f t="shared" si="316"/>
        <v>53.266567395058871</v>
      </c>
      <c r="BN271" s="36">
        <f t="shared" si="316"/>
        <v>55.472549017157831</v>
      </c>
      <c r="BO271" s="36">
        <f t="shared" si="316"/>
        <v>57.769889162154399</v>
      </c>
      <c r="BP271" s="36">
        <f t="shared" si="316"/>
        <v>60.162371351915851</v>
      </c>
      <c r="BQ271" s="36">
        <f t="shared" si="316"/>
        <v>62.653935799084081</v>
      </c>
      <c r="BR271" s="36">
        <f t="shared" si="316"/>
        <v>65.248685896267332</v>
      </c>
      <c r="BS271" s="36">
        <f t="shared" si="316"/>
        <v>67.950894973975338</v>
      </c>
      <c r="BT271" s="36">
        <f t="shared" si="316"/>
        <v>70.765013338427536</v>
      </c>
      <c r="BU271" s="36">
        <f t="shared" si="316"/>
        <v>73.695675600825169</v>
      </c>
      <c r="BV271" s="36">
        <f t="shared" si="316"/>
        <v>76.747708310157734</v>
      </c>
      <c r="BW271" s="36">
        <f t="shared" si="316"/>
        <v>79.92613790211459</v>
      </c>
      <c r="BX271" s="36">
        <f t="shared" si="316"/>
        <v>83.236198977192757</v>
      </c>
      <c r="BY271" s="36">
        <f t="shared" si="316"/>
        <v>86.683342921634207</v>
      </c>
      <c r="BZ271" s="36">
        <f t="shared" si="316"/>
        <v>90.273246885390748</v>
      </c>
      <c r="CA271" s="36">
        <f t="shared" si="316"/>
        <v>94.011823131902304</v>
      </c>
      <c r="CB271" s="36">
        <f t="shared" si="316"/>
        <v>97.905228775086897</v>
      </c>
      <c r="CC271" s="36">
        <f t="shared" si="317"/>
        <v>101.95987591957832</v>
      </c>
      <c r="CD271" s="36">
        <f t="shared" si="317"/>
        <v>106.18244222091172</v>
      </c>
      <c r="CE271" s="36">
        <f t="shared" si="317"/>
        <v>110.57988188304854</v>
      </c>
      <c r="CF271" s="36">
        <f t="shared" si="317"/>
        <v>115.1594371113531</v>
      </c>
      <c r="CG271" s="36">
        <f t="shared" si="317"/>
        <v>119.92865003988265</v>
      </c>
      <c r="CH271" s="36">
        <f t="shared" si="317"/>
        <v>124.89537515263433</v>
      </c>
      <c r="CI271" s="36">
        <f t="shared" si="317"/>
        <v>130.0677922192055</v>
      </c>
      <c r="CJ271" s="36">
        <f t="shared" si="317"/>
        <v>135.45441976617167</v>
      </c>
      <c r="CK271" s="36">
        <f t="shared" si="317"/>
        <v>141.06412910636789</v>
      </c>
      <c r="CL271" s="36">
        <f t="shared" si="317"/>
        <v>146.90615894917897</v>
      </c>
      <c r="CM271" s="36">
        <f t="shared" si="317"/>
        <v>152.99013061590026</v>
      </c>
      <c r="CN271" s="36">
        <f t="shared" si="317"/>
        <v>159.32606388522711</v>
      </c>
      <c r="CO271" s="36">
        <f t="shared" si="317"/>
        <v>165.92439349496988</v>
      </c>
      <c r="CP271" s="36">
        <f t="shared" si="317"/>
        <v>172.79598632717054</v>
      </c>
      <c r="CQ271" s="36">
        <f t="shared" si="317"/>
        <v>179.95215930492395</v>
      </c>
      <c r="CR271" s="36">
        <f t="shared" si="317"/>
        <v>187.40469803037806</v>
      </c>
      <c r="CS271" s="36">
        <f t="shared" si="333"/>
        <v>195.1658761946081</v>
      </c>
      <c r="CT271" s="36">
        <f t="shared" si="333"/>
        <v>203.24847579133157</v>
      </c>
      <c r="CU271" s="36">
        <f t="shared" si="333"/>
        <v>211.66580816775374</v>
      </c>
      <c r="CV271" s="36">
        <f t="shared" si="333"/>
        <v>220.43173594721307</v>
      </c>
      <c r="CW271" s="36">
        <f t="shared" si="333"/>
        <v>229.56069585973091</v>
      </c>
      <c r="CX271" s="36">
        <f t="shared" si="333"/>
        <v>239.06772251806578</v>
      </c>
      <c r="CY271" s="36">
        <f t="shared" si="333"/>
        <v>248.96847317842892</v>
      </c>
      <c r="CZ271" s="36">
        <f t="shared" si="333"/>
        <v>259.27925352664033</v>
      </c>
      <c r="DA271" s="36">
        <f t="shared" si="333"/>
        <v>270.01704453219259</v>
      </c>
      <c r="DB271" s="36">
        <f t="shared" si="333"/>
        <v>281.19953041444876</v>
      </c>
      <c r="DC271" s="36">
        <f t="shared" si="333"/>
        <v>292.84512776703269</v>
      </c>
      <c r="DD271" s="36">
        <f t="shared" si="333"/>
        <v>304.97301588837655</v>
      </c>
      <c r="DE271" s="36">
        <f t="shared" si="333"/>
        <v>317.60316836837774</v>
      </c>
      <c r="DF271" s="36">
        <f t="shared" si="333"/>
        <v>330.75638598318568</v>
      </c>
      <c r="DG271" s="36">
        <f t="shared" si="333"/>
        <v>344.45433095229328</v>
      </c>
      <c r="DH271" s="36">
        <f t="shared" si="333"/>
        <v>358.7195626143515</v>
      </c>
      <c r="DI271" s="36">
        <f t="shared" si="334"/>
        <v>373.57557458046222</v>
      </c>
      <c r="DJ271" s="36">
        <f t="shared" si="334"/>
        <v>389.04683342613743</v>
      </c>
      <c r="DK271" s="36">
        <f t="shared" si="334"/>
        <v>405.15881898564743</v>
      </c>
      <c r="DL271" s="36">
        <f t="shared" si="334"/>
        <v>421.93806631511899</v>
      </c>
      <c r="DM271" s="36">
        <f t="shared" si="334"/>
        <v>439.41220939349324</v>
      </c>
      <c r="DN271" s="36">
        <f t="shared" si="334"/>
        <v>457.61002663331533</v>
      </c>
      <c r="DO271" s="36">
        <f t="shared" si="334"/>
        <v>476.56148827630739</v>
      </c>
      <c r="DP271" s="36">
        <f t="shared" si="334"/>
        <v>496.29780575178228</v>
      </c>
      <c r="DQ271" s="36">
        <f t="shared" si="334"/>
        <v>516.85148307918655</v>
      </c>
      <c r="DR271" s="36">
        <f t="shared" si="334"/>
        <v>538.25637039942785</v>
      </c>
      <c r="DS271" s="36">
        <f t="shared" si="334"/>
        <v>560.54771972314973</v>
      </c>
      <c r="DT271" s="36">
        <f t="shared" si="334"/>
        <v>583.76224298776413</v>
      </c>
      <c r="DU271" s="36">
        <f t="shared" si="334"/>
        <v>607.93817251885935</v>
      </c>
      <c r="DV271" s="36">
        <f t="shared" si="334"/>
        <v>633.11532399555529</v>
      </c>
      <c r="DW271" s="36">
        <f t="shared" si="334"/>
        <v>659.33516202350711</v>
      </c>
      <c r="DX271" s="36">
        <f t="shared" si="334"/>
        <v>686.64086842354857</v>
      </c>
      <c r="DY271" s="36">
        <f t="shared" si="335"/>
        <v>715.07741334844127</v>
      </c>
      <c r="DZ271" s="36">
        <f t="shared" si="335"/>
        <v>744.69162934485348</v>
      </c>
      <c r="EA271" s="36">
        <f t="shared" si="335"/>
        <v>775.53228848254116</v>
      </c>
      <c r="EB271" s="36">
        <f t="shared" si="335"/>
        <v>807.65018267775702</v>
      </c>
      <c r="EC271" s="36">
        <f t="shared" si="335"/>
        <v>841.0982073431735</v>
      </c>
      <c r="ED271" s="36">
        <f t="shared" si="335"/>
        <v>875.93144850208353</v>
      </c>
      <c r="EE271" s="36">
        <f t="shared" si="335"/>
        <v>912.20727351034873</v>
      </c>
      <c r="EF271" s="36">
        <f t="shared" si="335"/>
        <v>949.98542553550612</v>
      </c>
      <c r="EG271" s="36">
        <f t="shared" si="335"/>
        <v>989.32812194863345</v>
      </c>
      <c r="EH271" s="36">
        <f t="shared" si="335"/>
        <v>1030.3001567910139</v>
      </c>
      <c r="EI271" s="36">
        <f t="shared" si="335"/>
        <v>1072.9690074843568</v>
      </c>
      <c r="EJ271" s="36">
        <f t="shared" si="335"/>
        <v>1117.4049459603139</v>
      </c>
      <c r="EK271" s="36">
        <f t="shared" si="335"/>
        <v>1163.6811543923141</v>
      </c>
      <c r="EL271" s="36">
        <f t="shared" si="335"/>
        <v>1211.8738457203171</v>
      </c>
      <c r="EM271" s="36">
        <f t="shared" si="335"/>
        <v>1262.0623891669782</v>
      </c>
      <c r="EN271" s="36">
        <f t="shared" si="335"/>
        <v>1314.3294409519392</v>
      </c>
      <c r="EO271" s="36">
        <f t="shared" si="336"/>
        <v>1368.7610804195226</v>
      </c>
      <c r="EP271" s="36">
        <f t="shared" si="336"/>
        <v>1425.4469518040164</v>
      </c>
      <c r="EQ271" s="36">
        <f t="shared" si="336"/>
        <v>1484.4804118660277</v>
      </c>
      <c r="ER271" s="36">
        <f t="shared" si="336"/>
        <v>1545.9586836430472</v>
      </c>
      <c r="ES271" s="36">
        <f t="shared" si="336"/>
        <v>1609.98301656744</v>
      </c>
      <c r="ET271" s="36">
        <f t="shared" si="336"/>
        <v>1676.6588532155638</v>
      </c>
      <c r="EU271" s="36">
        <f t="shared" si="336"/>
        <v>1746.0960029626328</v>
      </c>
      <c r="EV271" s="36">
        <f t="shared" si="336"/>
        <v>1818.4088228293269</v>
      </c>
      <c r="EW271" s="36">
        <f t="shared" si="336"/>
        <v>1893.7164058179803</v>
      </c>
      <c r="EX271" s="36">
        <f t="shared" si="336"/>
        <v>1972.1427770485259</v>
      </c>
      <c r="EY271" s="36">
        <f t="shared" si="336"/>
        <v>2053.8170980172131</v>
      </c>
      <c r="EZ271" s="36">
        <f t="shared" si="336"/>
        <v>2138.8738793144976</v>
      </c>
      <c r="FA271" s="36">
        <f t="shared" si="336"/>
        <v>2227.4532021524278</v>
      </c>
      <c r="FB271" s="36">
        <f t="shared" si="336"/>
        <v>2319.7009490663681</v>
      </c>
      <c r="FC271" s="36">
        <f t="shared" si="336"/>
        <v>2415.7690441710024</v>
      </c>
      <c r="FD271" s="36">
        <f t="shared" si="336"/>
        <v>2515.8157033663001</v>
      </c>
      <c r="FE271" s="36">
        <f t="shared" si="308"/>
        <v>2620.0056949055115</v>
      </c>
      <c r="FF271" s="36">
        <f t="shared" si="308"/>
        <v>2728.5106107543279</v>
      </c>
      <c r="FG271" s="36">
        <f t="shared" si="308"/>
        <v>2841.5091491881071</v>
      </c>
      <c r="FH271" s="36">
        <f t="shared" si="308"/>
        <v>2959.187409092583</v>
      </c>
      <c r="FI271" s="36">
        <f t="shared" si="308"/>
        <v>3081.7391964527428</v>
      </c>
      <c r="FJ271" s="36">
        <f t="shared" si="308"/>
        <v>3209.3663435346361</v>
      </c>
      <c r="FK271" s="36">
        <f t="shared" si="308"/>
        <v>3342.2790412857789</v>
      </c>
      <c r="FL271" s="36">
        <f t="shared" si="308"/>
        <v>3480.6961855015875</v>
      </c>
      <c r="FM271" s="36">
        <f t="shared" si="308"/>
        <v>3624.8457373279498</v>
      </c>
      <c r="FN271" s="36">
        <f t="shared" si="308"/>
        <v>3774.965098693649</v>
      </c>
      <c r="FO271" s="36">
        <f t="shared" si="308"/>
        <v>3931.301503290947</v>
      </c>
      <c r="FP271" s="36">
        <f t="shared" si="308"/>
        <v>4094.1124237482377</v>
      </c>
      <c r="FQ271" s="36">
        <f t="shared" si="308"/>
        <v>4263.6659956653466</v>
      </c>
      <c r="FR271" s="36">
        <f t="shared" si="308"/>
        <v>4440.2414592098303</v>
      </c>
      <c r="FS271" s="36">
        <f t="shared" si="308"/>
        <v>4624.1296190015455</v>
      </c>
      <c r="FT271" s="36">
        <f t="shared" si="308"/>
        <v>4815.6333230428745</v>
      </c>
      <c r="FU271" s="36">
        <f t="shared" si="306"/>
        <v>5015.0679614833716</v>
      </c>
      <c r="FV271" s="36">
        <f t="shared" si="306"/>
        <v>5222.7619860402428</v>
      </c>
      <c r="FW271" s="36">
        <f t="shared" si="306"/>
        <v>5439.0574509301123</v>
      </c>
      <c r="FX271" s="36">
        <f t="shared" si="306"/>
        <v>5664.3105762029309</v>
      </c>
      <c r="FY271" s="36">
        <f t="shared" si="306"/>
        <v>5898.8923344057985</v>
      </c>
      <c r="FZ271" s="36">
        <f t="shared" si="306"/>
        <v>6143.1890615428792</v>
      </c>
      <c r="GA271" s="36">
        <f t="shared" si="306"/>
        <v>6397.6030933376151</v>
      </c>
      <c r="GB271" s="36">
        <f t="shared" si="306"/>
        <v>6662.5534278450978</v>
      </c>
      <c r="GC271" s="36">
        <f t="shared" si="306"/>
        <v>6938.4764155058738</v>
      </c>
      <c r="GD271" s="36">
        <f t="shared" si="306"/>
        <v>7225.826477777633</v>
      </c>
      <c r="GE271" s="36">
        <f t="shared" si="306"/>
        <v>7525.0768555283148</v>
      </c>
      <c r="GF271" s="36">
        <f t="shared" si="306"/>
        <v>7836.7203884231631</v>
      </c>
      <c r="GG271" s="36">
        <f t="shared" si="306"/>
        <v>8161.2703265893188</v>
      </c>
      <c r="GH271" s="36">
        <f t="shared" si="306"/>
        <v>8499.2611758946878</v>
      </c>
      <c r="GI271" s="36">
        <f t="shared" si="306"/>
        <v>8851.2495782331898</v>
      </c>
      <c r="GJ271" s="36">
        <f t="shared" si="304"/>
        <v>9217.8152282661376</v>
      </c>
      <c r="GK271" s="36">
        <f t="shared" si="304"/>
        <v>9599.5618281295501</v>
      </c>
      <c r="GL271" s="36">
        <f t="shared" si="304"/>
        <v>9997.1180816797059</v>
      </c>
      <c r="GM271" s="36">
        <f t="shared" si="304"/>
        <v>10411.138729914388</v>
      </c>
      <c r="GN271" s="36">
        <f t="shared" si="304"/>
        <v>10842.305629275061</v>
      </c>
      <c r="GO271" s="36">
        <f t="shared" si="304"/>
        <v>11291.328874605857</v>
      </c>
      <c r="GP271" s="36">
        <f t="shared" si="304"/>
        <v>11758.947968618782</v>
      </c>
      <c r="GQ271" s="36">
        <f t="shared" si="304"/>
        <v>12245.933039791158</v>
      </c>
      <c r="GR271" s="36">
        <f t="shared" si="304"/>
        <v>12753.086110701068</v>
      </c>
      <c r="GS271" s="36">
        <f t="shared" si="304"/>
        <v>13281.24241888964</v>
      </c>
      <c r="GT271" s="36">
        <f t="shared" si="304"/>
        <v>13831.271792425534</v>
      </c>
      <c r="GU271" s="36">
        <f t="shared" si="304"/>
        <v>14404.080082437044</v>
      </c>
      <c r="GV271" s="36">
        <f t="shared" si="304"/>
        <v>15000.610654971089</v>
      </c>
      <c r="GW271" s="36">
        <f t="shared" si="304"/>
        <v>15621.845944636059</v>
      </c>
      <c r="GX271" s="36">
        <f t="shared" si="304"/>
        <v>16268.809072587215</v>
      </c>
      <c r="GY271" s="36">
        <f t="shared" si="304"/>
        <v>16942.56553151934</v>
      </c>
      <c r="GZ271" s="36">
        <f t="shared" si="302"/>
        <v>17644.22494044168</v>
      </c>
      <c r="HA271" s="36">
        <f t="shared" si="302"/>
        <v>18374.942872125128</v>
      </c>
      <c r="HB271" s="36">
        <f t="shared" si="302"/>
        <v>19135.922756231314</v>
      </c>
      <c r="HC271" s="36">
        <f t="shared" si="302"/>
        <v>19928.417861257873</v>
      </c>
      <c r="HD271" s="36">
        <f t="shared" si="302"/>
        <v>20753.733358564004</v>
      </c>
      <c r="HE271" s="36">
        <f t="shared" si="302"/>
        <v>21613.228471875569</v>
      </c>
      <c r="HF271" s="36">
        <f t="shared" si="302"/>
        <v>22508.318715809819</v>
      </c>
      <c r="HG271" s="36">
        <f t="shared" si="302"/>
        <v>23440.478227106363</v>
      </c>
      <c r="HH271" s="36">
        <f t="shared" si="302"/>
        <v>24411.242192403741</v>
      </c>
      <c r="HI271" s="36">
        <f t="shared" si="302"/>
        <v>25422.209376559946</v>
      </c>
      <c r="HJ271" s="36">
        <f t="shared" si="302"/>
        <v>26475.044755680796</v>
      </c>
      <c r="HK271" s="36">
        <f t="shared" si="302"/>
        <v>27571.482259192555</v>
      </c>
      <c r="HL271" s="36">
        <f t="shared" si="302"/>
        <v>28713.327625474751</v>
      </c>
      <c r="HM271" s="36">
        <f t="shared" si="302"/>
        <v>29902.461375756156</v>
      </c>
    </row>
    <row r="272" spans="1:221" x14ac:dyDescent="0.25">
      <c r="A272" s="7" t="s">
        <v>304</v>
      </c>
      <c r="B272" s="16" t="s">
        <v>303</v>
      </c>
      <c r="C272" s="15">
        <v>551.53300000000002</v>
      </c>
      <c r="D272" s="15">
        <v>57.13</v>
      </c>
      <c r="E272" s="14">
        <f t="shared" si="319"/>
        <v>31509.080290000002</v>
      </c>
      <c r="F272" s="12">
        <f>IF(OR(G272="n/a",J272="n/a"),0%,E272/SUMIFS(E$13:E$515,G$13:G$515,"&lt;&gt;n/a",$J$13:$J$515,"&lt;&gt;n/a"))</f>
        <v>1.101038918396476E-3</v>
      </c>
      <c r="G272" s="13">
        <v>3.6408191843164711E-2</v>
      </c>
      <c r="H272" s="13">
        <f t="shared" si="337"/>
        <v>3.7525923332749865E-2</v>
      </c>
      <c r="I272" s="33">
        <f t="shared" si="338"/>
        <v>2.143856</v>
      </c>
      <c r="J272" s="13">
        <v>6.1399999999999996E-2</v>
      </c>
      <c r="K272" s="41">
        <f t="shared" si="320"/>
        <v>5.8068999999999968E-2</v>
      </c>
      <c r="L272" s="1">
        <f t="shared" si="321"/>
        <v>5.4737999999999939E-2</v>
      </c>
      <c r="M272" s="1">
        <f t="shared" si="322"/>
        <v>5.1406999999999911E-2</v>
      </c>
      <c r="N272" s="1">
        <f t="shared" si="323"/>
        <v>4.8075999999999883E-2</v>
      </c>
      <c r="O272" s="1">
        <f t="shared" si="324"/>
        <v>4.4744999999999854E-2</v>
      </c>
      <c r="P272" s="5">
        <v>4.141399999999984E-2</v>
      </c>
      <c r="Q272" s="1">
        <f t="shared" si="325"/>
        <v>8.5682951998728329E-2</v>
      </c>
      <c r="R272" s="12">
        <f t="shared" si="326"/>
        <v>9.4340264793697014E-5</v>
      </c>
      <c r="S272" s="12">
        <f t="shared" si="327"/>
        <v>1.101038918396476E-3</v>
      </c>
      <c r="T272" s="7"/>
      <c r="U272" s="42">
        <f t="shared" si="328"/>
        <v>-57.13</v>
      </c>
      <c r="V272" s="36">
        <f t="shared" si="329"/>
        <v>2.2754887583999999</v>
      </c>
      <c r="W272" s="36">
        <f t="shared" si="330"/>
        <v>2.4152037681657594</v>
      </c>
      <c r="X272" s="36">
        <f t="shared" si="270"/>
        <v>2.5634972795311368</v>
      </c>
      <c r="Y272" s="36">
        <f t="shared" si="270"/>
        <v>2.7208960124943484</v>
      </c>
      <c r="Z272" s="36">
        <f t="shared" si="270"/>
        <v>2.887959027661501</v>
      </c>
      <c r="AA272" s="36">
        <f t="shared" si="331"/>
        <v>3.0556599204387767</v>
      </c>
      <c r="AB272" s="36">
        <f t="shared" si="269"/>
        <v>3.2229206331637541</v>
      </c>
      <c r="AC272" s="36">
        <f t="shared" si="269"/>
        <v>3.3886013141528033</v>
      </c>
      <c r="AD272" s="36">
        <f t="shared" si="269"/>
        <v>3.5515117109320129</v>
      </c>
      <c r="AE272" s="36">
        <f t="shared" si="269"/>
        <v>3.7104241024376652</v>
      </c>
      <c r="AF272" s="36">
        <f t="shared" si="332"/>
        <v>3.8640876062160179</v>
      </c>
      <c r="AG272" s="36">
        <f t="shared" si="314"/>
        <v>4.0241149303398478</v>
      </c>
      <c r="AH272" s="36">
        <f t="shared" si="314"/>
        <v>4.1907696260649416</v>
      </c>
      <c r="AI272" s="36">
        <f t="shared" si="314"/>
        <v>4.3643261593587948</v>
      </c>
      <c r="AJ272" s="36">
        <f t="shared" si="314"/>
        <v>4.5450703629224796</v>
      </c>
      <c r="AK272" s="36">
        <f t="shared" si="314"/>
        <v>4.7332999069325501</v>
      </c>
      <c r="AL272" s="36">
        <f t="shared" si="314"/>
        <v>4.9293247892782537</v>
      </c>
      <c r="AM272" s="36">
        <f t="shared" si="314"/>
        <v>5.1334678461014223</v>
      </c>
      <c r="AN272" s="36">
        <f t="shared" si="314"/>
        <v>5.3460652834798656</v>
      </c>
      <c r="AO272" s="36">
        <f t="shared" si="314"/>
        <v>5.5674672311298998</v>
      </c>
      <c r="AP272" s="36">
        <f t="shared" si="314"/>
        <v>5.7980383190399127</v>
      </c>
      <c r="AQ272" s="36">
        <f t="shared" si="314"/>
        <v>6.038158277984631</v>
      </c>
      <c r="AR272" s="36">
        <f t="shared" si="314"/>
        <v>6.2882225649090859</v>
      </c>
      <c r="AS272" s="36">
        <f t="shared" si="314"/>
        <v>6.5486430142122298</v>
      </c>
      <c r="AT272" s="36">
        <f t="shared" si="314"/>
        <v>6.8198485160028142</v>
      </c>
      <c r="AU272" s="36">
        <f t="shared" si="314"/>
        <v>7.1022857224445533</v>
      </c>
      <c r="AV272" s="36">
        <f t="shared" si="314"/>
        <v>7.3964197833538705</v>
      </c>
      <c r="AW272" s="36">
        <f t="shared" si="315"/>
        <v>7.7027351122616867</v>
      </c>
      <c r="AX272" s="36">
        <f t="shared" si="315"/>
        <v>8.0217361842008916</v>
      </c>
      <c r="AY272" s="36">
        <f t="shared" si="315"/>
        <v>8.3539483665333858</v>
      </c>
      <c r="AZ272" s="36">
        <f t="shared" si="315"/>
        <v>8.6999187841849981</v>
      </c>
      <c r="BA272" s="36">
        <f t="shared" si="315"/>
        <v>9.0602172207132341</v>
      </c>
      <c r="BB272" s="36">
        <f t="shared" si="315"/>
        <v>9.4354370566918497</v>
      </c>
      <c r="BC272" s="36">
        <f t="shared" si="315"/>
        <v>9.826196246957684</v>
      </c>
      <c r="BD272" s="36">
        <f t="shared" si="315"/>
        <v>10.233138338329187</v>
      </c>
      <c r="BE272" s="36">
        <f t="shared" si="315"/>
        <v>10.656933529472751</v>
      </c>
      <c r="BF272" s="36">
        <f t="shared" si="315"/>
        <v>11.098279774662334</v>
      </c>
      <c r="BG272" s="36">
        <f t="shared" si="315"/>
        <v>11.557903933250198</v>
      </c>
      <c r="BH272" s="36">
        <f t="shared" si="315"/>
        <v>12.036562966741821</v>
      </c>
      <c r="BI272" s="36">
        <f t="shared" si="315"/>
        <v>12.535045185446466</v>
      </c>
      <c r="BJ272" s="36">
        <f t="shared" si="315"/>
        <v>13.054171546756544</v>
      </c>
      <c r="BK272" s="36">
        <f t="shared" si="315"/>
        <v>13.594797007193918</v>
      </c>
      <c r="BL272" s="36">
        <f t="shared" si="315"/>
        <v>14.157811930449846</v>
      </c>
      <c r="BM272" s="36">
        <f t="shared" si="316"/>
        <v>14.744143553737493</v>
      </c>
      <c r="BN272" s="36">
        <f t="shared" si="316"/>
        <v>15.354757514871975</v>
      </c>
      <c r="BO272" s="36">
        <f t="shared" si="316"/>
        <v>15.990659442592881</v>
      </c>
      <c r="BP272" s="36">
        <f t="shared" si="316"/>
        <v>16.652896612748421</v>
      </c>
      <c r="BQ272" s="36">
        <f t="shared" si="316"/>
        <v>17.342559673068781</v>
      </c>
      <c r="BR272" s="36">
        <f t="shared" si="316"/>
        <v>18.060784439369247</v>
      </c>
      <c r="BS272" s="36">
        <f t="shared" si="316"/>
        <v>18.808753766141283</v>
      </c>
      <c r="BT272" s="36">
        <f t="shared" si="316"/>
        <v>19.587699494612256</v>
      </c>
      <c r="BU272" s="36">
        <f t="shared" si="316"/>
        <v>20.398904481482123</v>
      </c>
      <c r="BV272" s="36">
        <f t="shared" si="316"/>
        <v>21.24370471167822</v>
      </c>
      <c r="BW272" s="36">
        <f t="shared" si="316"/>
        <v>22.12349149860766</v>
      </c>
      <c r="BX272" s="36">
        <f t="shared" si="316"/>
        <v>23.039713775530995</v>
      </c>
      <c r="BY272" s="36">
        <f t="shared" si="316"/>
        <v>23.993880481830832</v>
      </c>
      <c r="BZ272" s="36">
        <f t="shared" si="316"/>
        <v>24.987563048105372</v>
      </c>
      <c r="CA272" s="36">
        <f t="shared" si="316"/>
        <v>26.022397984179605</v>
      </c>
      <c r="CB272" s="36">
        <f t="shared" si="316"/>
        <v>27.100089574296415</v>
      </c>
      <c r="CC272" s="36">
        <f t="shared" si="317"/>
        <v>28.222412683926322</v>
      </c>
      <c r="CD272" s="36">
        <f t="shared" si="317"/>
        <v>29.391215682818441</v>
      </c>
      <c r="CE272" s="36">
        <f t="shared" si="317"/>
        <v>30.608423489106681</v>
      </c>
      <c r="CF272" s="36">
        <f t="shared" si="317"/>
        <v>31.876040739484541</v>
      </c>
      <c r="CG272" s="36">
        <f t="shared" si="317"/>
        <v>33.196155090669549</v>
      </c>
      <c r="CH272" s="36">
        <f t="shared" si="317"/>
        <v>34.570940657594534</v>
      </c>
      <c r="CI272" s="36">
        <f t="shared" si="317"/>
        <v>36.002661593988151</v>
      </c>
      <c r="CJ272" s="36">
        <f t="shared" si="317"/>
        <v>37.493675821241574</v>
      </c>
      <c r="CK272" s="36">
        <f t="shared" si="317"/>
        <v>39.046438911702467</v>
      </c>
      <c r="CL272" s="36">
        <f t="shared" si="317"/>
        <v>40.663508132791705</v>
      </c>
      <c r="CM272" s="36">
        <f t="shared" si="317"/>
        <v>42.347546658603136</v>
      </c>
      <c r="CN272" s="36">
        <f t="shared" si="317"/>
        <v>44.101327955922521</v>
      </c>
      <c r="CO272" s="36">
        <f t="shared" si="317"/>
        <v>45.927740351889092</v>
      </c>
      <c r="CP272" s="36">
        <f t="shared" si="317"/>
        <v>47.82979179082222</v>
      </c>
      <c r="CQ272" s="36">
        <f t="shared" si="317"/>
        <v>49.810614788047324</v>
      </c>
      <c r="CR272" s="36">
        <f t="shared" si="317"/>
        <v>51.873471588879511</v>
      </c>
      <c r="CS272" s="36">
        <f t="shared" si="333"/>
        <v>54.02175954126136</v>
      </c>
      <c r="CT272" s="36">
        <f t="shared" si="333"/>
        <v>56.259016690903152</v>
      </c>
      <c r="CU272" s="36">
        <f t="shared" si="333"/>
        <v>58.588927608140203</v>
      </c>
      <c r="CV272" s="36">
        <f t="shared" si="333"/>
        <v>61.015329456103714</v>
      </c>
      <c r="CW272" s="36">
        <f t="shared" si="333"/>
        <v>63.542218310198784</v>
      </c>
      <c r="CX272" s="36">
        <f t="shared" si="333"/>
        <v>66.173755739297349</v>
      </c>
      <c r="CY272" s="36">
        <f t="shared" si="333"/>
        <v>68.914275659484602</v>
      </c>
      <c r="CZ272" s="36">
        <f t="shared" si="333"/>
        <v>71.768291471646492</v>
      </c>
      <c r="DA272" s="36">
        <f t="shared" si="333"/>
        <v>74.740503494653254</v>
      </c>
      <c r="DB272" s="36">
        <f t="shared" si="333"/>
        <v>77.835806706380808</v>
      </c>
      <c r="DC272" s="36">
        <f t="shared" si="333"/>
        <v>81.059298805318846</v>
      </c>
      <c r="DD272" s="36">
        <f t="shared" si="333"/>
        <v>84.416288606042315</v>
      </c>
      <c r="DE272" s="36">
        <f t="shared" si="333"/>
        <v>87.912304782372942</v>
      </c>
      <c r="DF272" s="36">
        <f t="shared" si="333"/>
        <v>91.553104972630123</v>
      </c>
      <c r="DG272" s="36">
        <f t="shared" si="333"/>
        <v>95.344685261966617</v>
      </c>
      <c r="DH272" s="36">
        <f t="shared" si="333"/>
        <v>99.293290057405684</v>
      </c>
      <c r="DI272" s="36">
        <f t="shared" si="334"/>
        <v>103.40542237184307</v>
      </c>
      <c r="DJ272" s="36">
        <f t="shared" si="334"/>
        <v>107.68785453395057</v>
      </c>
      <c r="DK272" s="36">
        <f t="shared" si="334"/>
        <v>112.14763934161958</v>
      </c>
      <c r="DL272" s="36">
        <f t="shared" si="334"/>
        <v>116.79212167731339</v>
      </c>
      <c r="DM272" s="36">
        <f t="shared" si="334"/>
        <v>121.62895060445763</v>
      </c>
      <c r="DN272" s="36">
        <f t="shared" si="334"/>
        <v>126.66609196479062</v>
      </c>
      <c r="DO272" s="36">
        <f t="shared" si="334"/>
        <v>131.91184149742045</v>
      </c>
      <c r="DP272" s="36">
        <f t="shared" si="334"/>
        <v>137.3748385011946</v>
      </c>
      <c r="DQ272" s="36">
        <f t="shared" si="334"/>
        <v>143.06408006288305</v>
      </c>
      <c r="DR272" s="36">
        <f t="shared" si="334"/>
        <v>148.98893587460728</v>
      </c>
      <c r="DS272" s="36">
        <f t="shared" si="334"/>
        <v>155.15916366491825</v>
      </c>
      <c r="DT272" s="36">
        <f t="shared" si="334"/>
        <v>161.58492526893716</v>
      </c>
      <c r="DU272" s="36">
        <f t="shared" si="334"/>
        <v>168.27680336402489</v>
      </c>
      <c r="DV272" s="36">
        <f t="shared" si="334"/>
        <v>175.24581889854258</v>
      </c>
      <c r="DW272" s="36">
        <f t="shared" si="334"/>
        <v>182.50344924240679</v>
      </c>
      <c r="DX272" s="36">
        <f t="shared" si="334"/>
        <v>190.06164708933179</v>
      </c>
      <c r="DY272" s="36">
        <f t="shared" si="335"/>
        <v>197.93286014188934</v>
      </c>
      <c r="DZ272" s="36">
        <f t="shared" si="335"/>
        <v>206.1300516118055</v>
      </c>
      <c r="EA272" s="36">
        <f t="shared" si="335"/>
        <v>214.66672156925677</v>
      </c>
      <c r="EB272" s="36">
        <f t="shared" si="335"/>
        <v>223.55692917632592</v>
      </c>
      <c r="EC272" s="36">
        <f t="shared" si="335"/>
        <v>232.81531584123425</v>
      </c>
      <c r="ED272" s="36">
        <f t="shared" si="335"/>
        <v>242.45712933148309</v>
      </c>
      <c r="EE272" s="36">
        <f t="shared" si="335"/>
        <v>252.4982488856171</v>
      </c>
      <c r="EF272" s="36">
        <f t="shared" si="335"/>
        <v>262.95521136496603</v>
      </c>
      <c r="EG272" s="36">
        <f t="shared" si="335"/>
        <v>273.84523848843469</v>
      </c>
      <c r="EH272" s="36">
        <f t="shared" si="335"/>
        <v>285.18626519519466</v>
      </c>
      <c r="EI272" s="36">
        <f t="shared" si="335"/>
        <v>296.99696918198839</v>
      </c>
      <c r="EJ272" s="36">
        <f t="shared" si="335"/>
        <v>309.29680166369121</v>
      </c>
      <c r="EK272" s="36">
        <f t="shared" si="335"/>
        <v>322.10601940779128</v>
      </c>
      <c r="EL272" s="36">
        <f t="shared" si="335"/>
        <v>335.44571809554549</v>
      </c>
      <c r="EM272" s="36">
        <f t="shared" si="335"/>
        <v>349.33786706475433</v>
      </c>
      <c r="EN272" s="36">
        <f t="shared" si="335"/>
        <v>363.805345491374</v>
      </c>
      <c r="EO272" s="36">
        <f t="shared" si="336"/>
        <v>378.87198006955373</v>
      </c>
      <c r="EP272" s="36">
        <f t="shared" si="336"/>
        <v>394.56258425215418</v>
      </c>
      <c r="EQ272" s="36">
        <f t="shared" si="336"/>
        <v>410.90299911637283</v>
      </c>
      <c r="ER272" s="36">
        <f t="shared" si="336"/>
        <v>427.92013592177824</v>
      </c>
      <c r="ES272" s="36">
        <f t="shared" si="336"/>
        <v>445.64202043084271</v>
      </c>
      <c r="ET272" s="36">
        <f t="shared" si="336"/>
        <v>464.09783906496557</v>
      </c>
      <c r="EU272" s="36">
        <f t="shared" si="336"/>
        <v>483.31798697200196</v>
      </c>
      <c r="EV272" s="36">
        <f t="shared" si="336"/>
        <v>503.33411808446039</v>
      </c>
      <c r="EW272" s="36">
        <f t="shared" si="336"/>
        <v>524.17919725081015</v>
      </c>
      <c r="EX272" s="36">
        <f t="shared" si="336"/>
        <v>545.88755452575515</v>
      </c>
      <c r="EY272" s="36">
        <f t="shared" si="336"/>
        <v>568.49494170888465</v>
      </c>
      <c r="EZ272" s="36">
        <f t="shared" si="336"/>
        <v>592.03859122481629</v>
      </c>
      <c r="FA272" s="36">
        <f t="shared" si="336"/>
        <v>616.55727744180069</v>
      </c>
      <c r="FB272" s="36">
        <f t="shared" si="336"/>
        <v>642.09138052977528</v>
      </c>
      <c r="FC272" s="36">
        <f t="shared" si="336"/>
        <v>668.68295296303529</v>
      </c>
      <c r="FD272" s="36">
        <f t="shared" si="336"/>
        <v>696.3757887770463</v>
      </c>
      <c r="FE272" s="36">
        <f t="shared" si="308"/>
        <v>725.21549569345882</v>
      </c>
      <c r="FF272" s="36">
        <f t="shared" si="308"/>
        <v>755.24957023210766</v>
      </c>
      <c r="FG272" s="36">
        <f t="shared" si="308"/>
        <v>786.52747593370009</v>
      </c>
      <c r="FH272" s="36">
        <f t="shared" si="308"/>
        <v>819.10072482201826</v>
      </c>
      <c r="FI272" s="36">
        <f t="shared" si="308"/>
        <v>853.02296223979715</v>
      </c>
      <c r="FJ272" s="36">
        <f t="shared" si="308"/>
        <v>888.35005519799597</v>
      </c>
      <c r="FK272" s="36">
        <f t="shared" si="308"/>
        <v>925.14018438396567</v>
      </c>
      <c r="FL272" s="36">
        <f t="shared" si="308"/>
        <v>963.45393998004306</v>
      </c>
      <c r="FM272" s="36">
        <f t="shared" si="308"/>
        <v>1003.3544214503764</v>
      </c>
      <c r="FN272" s="36">
        <f t="shared" si="308"/>
        <v>1044.9073414603222</v>
      </c>
      <c r="FO272" s="36">
        <f t="shared" si="308"/>
        <v>1088.1811340995598</v>
      </c>
      <c r="FP272" s="36">
        <f t="shared" si="308"/>
        <v>1133.2470675871589</v>
      </c>
      <c r="FQ272" s="36">
        <f t="shared" si="308"/>
        <v>1180.1793616442133</v>
      </c>
      <c r="FR272" s="36">
        <f t="shared" si="308"/>
        <v>1229.0553097273464</v>
      </c>
      <c r="FS272" s="36">
        <f t="shared" si="308"/>
        <v>1279.9554063243945</v>
      </c>
      <c r="FT272" s="36">
        <f t="shared" si="308"/>
        <v>1332.9634795219129</v>
      </c>
      <c r="FU272" s="36">
        <f t="shared" si="306"/>
        <v>1388.1668290628331</v>
      </c>
      <c r="FV272" s="36">
        <f t="shared" si="306"/>
        <v>1445.656370121641</v>
      </c>
      <c r="FW272" s="36">
        <f t="shared" si="306"/>
        <v>1505.5267830338585</v>
      </c>
      <c r="FX272" s="36">
        <f t="shared" si="306"/>
        <v>1567.8766692264223</v>
      </c>
      <c r="FY272" s="36">
        <f t="shared" si="306"/>
        <v>1632.8087136057652</v>
      </c>
      <c r="FZ272" s="36">
        <f t="shared" si="306"/>
        <v>1700.4298536710342</v>
      </c>
      <c r="GA272" s="36">
        <f t="shared" si="306"/>
        <v>1770.851455630966</v>
      </c>
      <c r="GB272" s="36">
        <f t="shared" si="306"/>
        <v>1844.1894978144667</v>
      </c>
      <c r="GC272" s="36">
        <f t="shared" si="306"/>
        <v>1920.5647616769547</v>
      </c>
      <c r="GD272" s="36">
        <f t="shared" si="306"/>
        <v>2000.1030307170438</v>
      </c>
      <c r="GE272" s="36">
        <f t="shared" si="306"/>
        <v>2082.9352976311593</v>
      </c>
      <c r="GF272" s="36">
        <f t="shared" si="306"/>
        <v>2169.1979800472559</v>
      </c>
      <c r="GG272" s="36">
        <f t="shared" si="306"/>
        <v>2259.0331451929328</v>
      </c>
      <c r="GH272" s="36">
        <f t="shared" si="306"/>
        <v>2352.5887438679524</v>
      </c>
      <c r="GI272" s="36">
        <f t="shared" si="306"/>
        <v>2450.0188541064995</v>
      </c>
      <c r="GJ272" s="36">
        <f t="shared" si="304"/>
        <v>2551.4839349304657</v>
      </c>
      <c r="GK272" s="36">
        <f t="shared" si="304"/>
        <v>2657.1510906116755</v>
      </c>
      <c r="GL272" s="36">
        <f t="shared" si="304"/>
        <v>2767.1943458782671</v>
      </c>
      <c r="GM272" s="36">
        <f t="shared" si="304"/>
        <v>2881.7949325184691</v>
      </c>
      <c r="GN272" s="36">
        <f t="shared" si="304"/>
        <v>3001.1415878537887</v>
      </c>
      <c r="GO272" s="36">
        <f t="shared" si="304"/>
        <v>3125.4308655731652</v>
      </c>
      <c r="GP272" s="36">
        <f t="shared" si="304"/>
        <v>3254.8674594400118</v>
      </c>
      <c r="GQ272" s="36">
        <f t="shared" si="304"/>
        <v>3389.6645404052597</v>
      </c>
      <c r="GR272" s="36">
        <f t="shared" si="304"/>
        <v>3530.0441076816028</v>
      </c>
      <c r="GS272" s="36">
        <f t="shared" si="304"/>
        <v>3676.237354357128</v>
      </c>
      <c r="GT272" s="36">
        <f t="shared" si="304"/>
        <v>3828.4850481504736</v>
      </c>
      <c r="GU272" s="36">
        <f t="shared" si="304"/>
        <v>3987.0379279345766</v>
      </c>
      <c r="GV272" s="36">
        <f t="shared" si="304"/>
        <v>4152.1571166820586</v>
      </c>
      <c r="GW272" s="36">
        <f t="shared" si="304"/>
        <v>4324.1145515123289</v>
      </c>
      <c r="GX272" s="36">
        <f t="shared" si="304"/>
        <v>4503.1934315486596</v>
      </c>
      <c r="GY272" s="36">
        <f t="shared" ref="GY272:HM287" si="339">IFERROR(GX272*(1+$P272),"n/a")</f>
        <v>4689.6886843228149</v>
      </c>
      <c r="GZ272" s="36">
        <f t="shared" si="339"/>
        <v>4883.9074514953591</v>
      </c>
      <c r="HA272" s="36">
        <f t="shared" si="339"/>
        <v>5086.169594691587</v>
      </c>
      <c r="HB272" s="36">
        <f t="shared" si="339"/>
        <v>5296.808222286144</v>
      </c>
      <c r="HC272" s="36">
        <f t="shared" si="339"/>
        <v>5516.1702380039014</v>
      </c>
      <c r="HD272" s="36">
        <f t="shared" si="339"/>
        <v>5744.6169122405945</v>
      </c>
      <c r="HE272" s="36">
        <f t="shared" si="339"/>
        <v>5982.5244770441259</v>
      </c>
      <c r="HF272" s="36">
        <f t="shared" si="339"/>
        <v>6230.2847457364305</v>
      </c>
      <c r="HG272" s="36">
        <f t="shared" si="339"/>
        <v>6488.3057581963585</v>
      </c>
      <c r="HH272" s="36">
        <f t="shared" si="339"/>
        <v>6757.0124528663018</v>
      </c>
      <c r="HI272" s="36">
        <f t="shared" si="339"/>
        <v>7036.8473665893061</v>
      </c>
      <c r="HJ272" s="36">
        <f t="shared" si="339"/>
        <v>7328.271363429235</v>
      </c>
      <c r="HK272" s="36">
        <f t="shared" si="339"/>
        <v>7631.7643936742925</v>
      </c>
      <c r="HL272" s="36">
        <f t="shared" si="339"/>
        <v>7947.8262842739186</v>
      </c>
      <c r="HM272" s="36">
        <f t="shared" si="339"/>
        <v>8276.9775620108376</v>
      </c>
    </row>
    <row r="273" spans="1:221" x14ac:dyDescent="0.25">
      <c r="A273" s="7" t="s">
        <v>482</v>
      </c>
      <c r="B273" s="16" t="s">
        <v>481</v>
      </c>
      <c r="C273" s="15">
        <v>680.88900000000001</v>
      </c>
      <c r="D273" s="15">
        <v>26.55</v>
      </c>
      <c r="E273" s="14">
        <f t="shared" si="319"/>
        <v>18077.60295</v>
      </c>
      <c r="F273" s="12">
        <f>IF(OR(G273="n/a",J273="n/a"),0%,E273/SUMIFS(E$13:E$515,G$13:G$515,"&lt;&gt;n/a",$J$13:$J$515,"&lt;&gt;n/a"))</f>
        <v>6.3169550542501547E-4</v>
      </c>
      <c r="G273" s="13">
        <v>4.9717514124293788E-2</v>
      </c>
      <c r="H273" s="13">
        <f t="shared" si="337"/>
        <v>5.5932203389830515E-2</v>
      </c>
      <c r="I273" s="33">
        <f t="shared" si="338"/>
        <v>1.4850000000000003</v>
      </c>
      <c r="J273" s="13">
        <v>0.25</v>
      </c>
      <c r="K273" s="41">
        <f t="shared" si="320"/>
        <v>0.21523566666666663</v>
      </c>
      <c r="L273" s="1">
        <f t="shared" si="321"/>
        <v>0.18047133333333326</v>
      </c>
      <c r="M273" s="1">
        <f t="shared" si="322"/>
        <v>0.14570699999999989</v>
      </c>
      <c r="N273" s="1">
        <f t="shared" si="323"/>
        <v>0.11094266666666652</v>
      </c>
      <c r="O273" s="1">
        <f t="shared" si="324"/>
        <v>7.6178333333333154E-2</v>
      </c>
      <c r="P273" s="5">
        <v>4.141399999999984E-2</v>
      </c>
      <c r="Q273" s="1">
        <f t="shared" si="325"/>
        <v>0.19877438566369832</v>
      </c>
      <c r="R273" s="12">
        <f t="shared" si="326"/>
        <v>1.2556488601737686E-4</v>
      </c>
      <c r="S273" s="12">
        <f t="shared" si="327"/>
        <v>6.3169550542501547E-4</v>
      </c>
      <c r="T273" s="7"/>
      <c r="U273" s="42">
        <f t="shared" si="328"/>
        <v>-26.55</v>
      </c>
      <c r="V273" s="36">
        <f t="shared" si="329"/>
        <v>1.8562500000000004</v>
      </c>
      <c r="W273" s="36">
        <f t="shared" si="330"/>
        <v>2.3203125000000004</v>
      </c>
      <c r="X273" s="36">
        <f t="shared" si="270"/>
        <v>2.9003906250000004</v>
      </c>
      <c r="Y273" s="36">
        <f t="shared" si="270"/>
        <v>3.6254882812500004</v>
      </c>
      <c r="Z273" s="36">
        <f t="shared" si="270"/>
        <v>4.5318603515625009</v>
      </c>
      <c r="AA273" s="36">
        <f t="shared" si="331"/>
        <v>5.5072783355712902</v>
      </c>
      <c r="AB273" s="36">
        <f t="shared" si="269"/>
        <v>6.5011841998296207</v>
      </c>
      <c r="AC273" s="36">
        <f t="shared" si="269"/>
        <v>7.4484522460341944</v>
      </c>
      <c r="AD273" s="36">
        <f t="shared" si="269"/>
        <v>8.2748034007485494</v>
      </c>
      <c r="AE273" s="36">
        <f t="shared" si="269"/>
        <v>8.9051641324785713</v>
      </c>
      <c r="AF273" s="36">
        <f t="shared" si="332"/>
        <v>9.2739625998610382</v>
      </c>
      <c r="AG273" s="36">
        <f t="shared" si="314"/>
        <v>9.6580344869716814</v>
      </c>
      <c r="AH273" s="36">
        <f t="shared" si="314"/>
        <v>10.058012327215126</v>
      </c>
      <c r="AI273" s="36">
        <f t="shared" si="314"/>
        <v>10.474554849734412</v>
      </c>
      <c r="AJ273" s="36">
        <f t="shared" si="314"/>
        <v>10.908348064281311</v>
      </c>
      <c r="AK273" s="36">
        <f t="shared" si="314"/>
        <v>11.360106391015455</v>
      </c>
      <c r="AL273" s="36">
        <f t="shared" si="314"/>
        <v>11.830573837092967</v>
      </c>
      <c r="AM273" s="36">
        <f t="shared" si="314"/>
        <v>12.320525221982333</v>
      </c>
      <c r="AN273" s="36">
        <f t="shared" si="314"/>
        <v>12.830767453525507</v>
      </c>
      <c r="AO273" s="36">
        <f t="shared" si="314"/>
        <v>13.36214085684581</v>
      </c>
      <c r="AP273" s="36">
        <f t="shared" si="314"/>
        <v>13.91552055829122</v>
      </c>
      <c r="AQ273" s="36">
        <f t="shared" si="314"/>
        <v>14.49181792669229</v>
      </c>
      <c r="AR273" s="36">
        <f t="shared" si="314"/>
        <v>15.091982074308323</v>
      </c>
      <c r="AS273" s="36">
        <f t="shared" si="314"/>
        <v>15.717001419933725</v>
      </c>
      <c r="AT273" s="36">
        <f t="shared" si="314"/>
        <v>16.367905316738856</v>
      </c>
      <c r="AU273" s="36">
        <f t="shared" si="314"/>
        <v>17.045765747526275</v>
      </c>
      <c r="AV273" s="36">
        <f t="shared" si="314"/>
        <v>17.751699090194325</v>
      </c>
      <c r="AW273" s="36">
        <f t="shared" si="315"/>
        <v>18.486867956315631</v>
      </c>
      <c r="AX273" s="36">
        <f t="shared" si="315"/>
        <v>19.252483105858484</v>
      </c>
      <c r="AY273" s="36">
        <f t="shared" si="315"/>
        <v>20.049805441204505</v>
      </c>
      <c r="AZ273" s="36">
        <f t="shared" si="315"/>
        <v>20.880148083746544</v>
      </c>
      <c r="BA273" s="36">
        <f t="shared" si="315"/>
        <v>21.744878536486819</v>
      </c>
      <c r="BB273" s="36">
        <f t="shared" si="315"/>
        <v>22.645420936196881</v>
      </c>
      <c r="BC273" s="36">
        <f t="shared" si="315"/>
        <v>23.583258398848535</v>
      </c>
      <c r="BD273" s="36">
        <f t="shared" si="315"/>
        <v>24.559935462178444</v>
      </c>
      <c r="BE273" s="36">
        <f t="shared" si="315"/>
        <v>25.577060629409097</v>
      </c>
      <c r="BF273" s="36">
        <f t="shared" si="315"/>
        <v>26.636309018315441</v>
      </c>
      <c r="BG273" s="36">
        <f t="shared" si="315"/>
        <v>27.73942511999995</v>
      </c>
      <c r="BH273" s="36">
        <f t="shared" si="315"/>
        <v>28.888225671919624</v>
      </c>
      <c r="BI273" s="36">
        <f t="shared" si="315"/>
        <v>30.0846026498965</v>
      </c>
      <c r="BJ273" s="36">
        <f t="shared" si="315"/>
        <v>31.33052638403931</v>
      </c>
      <c r="BK273" s="36">
        <f t="shared" si="315"/>
        <v>32.628048803707905</v>
      </c>
      <c r="BL273" s="36">
        <f t="shared" si="315"/>
        <v>33.979306816864657</v>
      </c>
      <c r="BM273" s="36">
        <f t="shared" si="316"/>
        <v>35.386525829378286</v>
      </c>
      <c r="BN273" s="36">
        <f t="shared" si="316"/>
        <v>36.85202341007615</v>
      </c>
      <c r="BO273" s="36">
        <f t="shared" si="316"/>
        <v>38.37821310758104</v>
      </c>
      <c r="BP273" s="36">
        <f t="shared" si="316"/>
        <v>39.967608425218394</v>
      </c>
      <c r="BQ273" s="36">
        <f t="shared" si="316"/>
        <v>41.62282696054038</v>
      </c>
      <c r="BR273" s="36">
        <f t="shared" si="316"/>
        <v>43.346594716284194</v>
      </c>
      <c r="BS273" s="36">
        <f t="shared" si="316"/>
        <v>45.14175058986438</v>
      </c>
      <c r="BT273" s="36">
        <f t="shared" si="316"/>
        <v>47.011251048793014</v>
      </c>
      <c r="BU273" s="36">
        <f t="shared" si="316"/>
        <v>48.958174999727717</v>
      </c>
      <c r="BV273" s="36">
        <f t="shared" si="316"/>
        <v>50.985728859166436</v>
      </c>
      <c r="BW273" s="36">
        <f t="shared" si="316"/>
        <v>53.097251834139946</v>
      </c>
      <c r="BX273" s="36">
        <f t="shared" si="316"/>
        <v>55.296221421599007</v>
      </c>
      <c r="BY273" s="36">
        <f t="shared" si="316"/>
        <v>57.586259135553099</v>
      </c>
      <c r="BZ273" s="36">
        <f t="shared" si="316"/>
        <v>59.971136471392889</v>
      </c>
      <c r="CA273" s="36">
        <f t="shared" si="316"/>
        <v>62.454781117219142</v>
      </c>
      <c r="CB273" s="36">
        <f t="shared" si="316"/>
        <v>65.041283422407645</v>
      </c>
      <c r="CC273" s="36">
        <f t="shared" si="317"/>
        <v>67.734903134063231</v>
      </c>
      <c r="CD273" s="36">
        <f t="shared" si="317"/>
        <v>70.54007641245731</v>
      </c>
      <c r="CE273" s="36">
        <f t="shared" si="317"/>
        <v>73.461423137002811</v>
      </c>
      <c r="CF273" s="36">
        <f t="shared" si="317"/>
        <v>76.503754514798629</v>
      </c>
      <c r="CG273" s="36">
        <f t="shared" si="317"/>
        <v>79.672081004274489</v>
      </c>
      <c r="CH273" s="36">
        <f t="shared" si="317"/>
        <v>82.971620566985493</v>
      </c>
      <c r="CI273" s="36">
        <f t="shared" si="317"/>
        <v>86.407807261146615</v>
      </c>
      <c r="CJ273" s="36">
        <f t="shared" si="317"/>
        <v>89.986300191059726</v>
      </c>
      <c r="CK273" s="36">
        <f t="shared" si="317"/>
        <v>93.712992827172258</v>
      </c>
      <c r="CL273" s="36">
        <f t="shared" si="317"/>
        <v>97.594022712116754</v>
      </c>
      <c r="CM273" s="36">
        <f t="shared" si="317"/>
        <v>101.63578156871634</v>
      </c>
      <c r="CN273" s="36">
        <f t="shared" si="317"/>
        <v>105.84492582660314</v>
      </c>
      <c r="CO273" s="36">
        <f t="shared" si="317"/>
        <v>110.22838758478608</v>
      </c>
      <c r="CP273" s="36">
        <f t="shared" si="317"/>
        <v>114.79338602822239</v>
      </c>
      <c r="CQ273" s="36">
        <f t="shared" si="317"/>
        <v>119.54743931719517</v>
      </c>
      <c r="CR273" s="36">
        <f t="shared" si="317"/>
        <v>124.49837696907747</v>
      </c>
      <c r="CS273" s="36">
        <f t="shared" si="333"/>
        <v>129.65435275287481</v>
      </c>
      <c r="CT273" s="36">
        <f t="shared" si="333"/>
        <v>135.02385811778234</v>
      </c>
      <c r="CU273" s="36">
        <f t="shared" si="333"/>
        <v>140.61573617787215</v>
      </c>
      <c r="CV273" s="36">
        <f t="shared" si="333"/>
        <v>146.43919627594252</v>
      </c>
      <c r="CW273" s="36">
        <f t="shared" si="333"/>
        <v>152.50382915051438</v>
      </c>
      <c r="CX273" s="36">
        <f t="shared" si="333"/>
        <v>158.81962273095377</v>
      </c>
      <c r="CY273" s="36">
        <f t="shared" si="333"/>
        <v>165.39697858673347</v>
      </c>
      <c r="CZ273" s="36">
        <f t="shared" si="333"/>
        <v>172.24672905792443</v>
      </c>
      <c r="DA273" s="36">
        <f t="shared" si="333"/>
        <v>179.38015509512928</v>
      </c>
      <c r="DB273" s="36">
        <f t="shared" si="333"/>
        <v>186.80900483823893</v>
      </c>
      <c r="DC273" s="36">
        <f t="shared" si="333"/>
        <v>194.54551296460974</v>
      </c>
      <c r="DD273" s="36">
        <f t="shared" si="333"/>
        <v>202.60242083852606</v>
      </c>
      <c r="DE273" s="36">
        <f t="shared" si="333"/>
        <v>210.99299749513276</v>
      </c>
      <c r="DF273" s="36">
        <f t="shared" si="333"/>
        <v>219.73106149339614</v>
      </c>
      <c r="DG273" s="36">
        <f t="shared" si="333"/>
        <v>228.8310036740836</v>
      </c>
      <c r="DH273" s="36">
        <f t="shared" si="333"/>
        <v>238.30781086024206</v>
      </c>
      <c r="DI273" s="36">
        <f t="shared" si="334"/>
        <v>248.17709053920808</v>
      </c>
      <c r="DJ273" s="36">
        <f t="shared" si="334"/>
        <v>258.45509656679883</v>
      </c>
      <c r="DK273" s="36">
        <f t="shared" si="334"/>
        <v>269.15875593601618</v>
      </c>
      <c r="DL273" s="36">
        <f t="shared" si="334"/>
        <v>280.3056966543503</v>
      </c>
      <c r="DM273" s="36">
        <f t="shared" si="334"/>
        <v>291.91427677559352</v>
      </c>
      <c r="DN273" s="36">
        <f t="shared" si="334"/>
        <v>304.00361463397792</v>
      </c>
      <c r="DO273" s="36">
        <f t="shared" si="334"/>
        <v>316.59362033042942</v>
      </c>
      <c r="DP273" s="36">
        <f t="shared" si="334"/>
        <v>329.70502852279378</v>
      </c>
      <c r="DQ273" s="36">
        <f t="shared" si="334"/>
        <v>343.3594325740367</v>
      </c>
      <c r="DR273" s="36">
        <f t="shared" si="334"/>
        <v>357.57932011465778</v>
      </c>
      <c r="DS273" s="36">
        <f t="shared" si="334"/>
        <v>372.38811007788615</v>
      </c>
      <c r="DT273" s="36">
        <f t="shared" si="334"/>
        <v>387.81019126865169</v>
      </c>
      <c r="DU273" s="36">
        <f t="shared" si="334"/>
        <v>403.87096252985157</v>
      </c>
      <c r="DV273" s="36">
        <f t="shared" si="334"/>
        <v>420.5968745720628</v>
      </c>
      <c r="DW273" s="36">
        <f t="shared" si="334"/>
        <v>438.01547353559016</v>
      </c>
      <c r="DX273" s="36">
        <f t="shared" si="334"/>
        <v>456.15544635659302</v>
      </c>
      <c r="DY273" s="36">
        <f t="shared" si="335"/>
        <v>475.04666801200489</v>
      </c>
      <c r="DZ273" s="36">
        <f t="shared" si="335"/>
        <v>494.72025072105396</v>
      </c>
      <c r="EA273" s="36">
        <f t="shared" si="335"/>
        <v>515.20859518441557</v>
      </c>
      <c r="EB273" s="36">
        <f t="shared" si="335"/>
        <v>536.54544394538289</v>
      </c>
      <c r="EC273" s="36">
        <f t="shared" si="335"/>
        <v>558.76593696093687</v>
      </c>
      <c r="ED273" s="36">
        <f t="shared" si="335"/>
        <v>581.90666947423699</v>
      </c>
      <c r="EE273" s="36">
        <f t="shared" si="335"/>
        <v>606.00575228384298</v>
      </c>
      <c r="EF273" s="36">
        <f t="shared" si="335"/>
        <v>631.10287450892599</v>
      </c>
      <c r="EG273" s="36">
        <f t="shared" si="335"/>
        <v>657.23936895383861</v>
      </c>
      <c r="EH273" s="36">
        <f t="shared" si="335"/>
        <v>684.45828017969279</v>
      </c>
      <c r="EI273" s="36">
        <f t="shared" si="335"/>
        <v>712.8044353950545</v>
      </c>
      <c r="EJ273" s="36">
        <f t="shared" si="335"/>
        <v>742.32451828250521</v>
      </c>
      <c r="EK273" s="36">
        <f t="shared" si="335"/>
        <v>773.06714588265675</v>
      </c>
      <c r="EL273" s="36">
        <f t="shared" si="335"/>
        <v>805.08294866224094</v>
      </c>
      <c r="EM273" s="36">
        <f t="shared" si="335"/>
        <v>838.4246538981389</v>
      </c>
      <c r="EN273" s="36">
        <f t="shared" si="335"/>
        <v>873.1471725146763</v>
      </c>
      <c r="EO273" s="36">
        <f t="shared" si="336"/>
        <v>909.30768951719892</v>
      </c>
      <c r="EP273" s="36">
        <f t="shared" si="336"/>
        <v>946.96575817086409</v>
      </c>
      <c r="EQ273" s="36">
        <f t="shared" si="336"/>
        <v>986.18339807975212</v>
      </c>
      <c r="ER273" s="36">
        <f t="shared" si="336"/>
        <v>1027.0251973278268</v>
      </c>
      <c r="ES273" s="36">
        <f t="shared" si="336"/>
        <v>1069.5584188499613</v>
      </c>
      <c r="ET273" s="36">
        <f t="shared" si="336"/>
        <v>1113.8531112082135</v>
      </c>
      <c r="EU273" s="36">
        <f t="shared" si="336"/>
        <v>1159.9822239557902</v>
      </c>
      <c r="EV273" s="36">
        <f t="shared" si="336"/>
        <v>1208.0217277786951</v>
      </c>
      <c r="EW273" s="36">
        <f t="shared" si="336"/>
        <v>1258.0507396129217</v>
      </c>
      <c r="EX273" s="36">
        <f t="shared" si="336"/>
        <v>1310.1516529432511</v>
      </c>
      <c r="EY273" s="36">
        <f t="shared" si="336"/>
        <v>1364.4102734982428</v>
      </c>
      <c r="EZ273" s="36">
        <f t="shared" si="336"/>
        <v>1420.9159605648988</v>
      </c>
      <c r="FA273" s="36">
        <f t="shared" si="336"/>
        <v>1479.7617741557333</v>
      </c>
      <c r="FB273" s="36">
        <f t="shared" si="336"/>
        <v>1541.0446282706187</v>
      </c>
      <c r="FC273" s="36">
        <f t="shared" si="336"/>
        <v>1604.8654505058178</v>
      </c>
      <c r="FD273" s="36">
        <f t="shared" si="336"/>
        <v>1671.3293482730655</v>
      </c>
      <c r="FE273" s="36">
        <f t="shared" si="308"/>
        <v>1740.5457819024459</v>
      </c>
      <c r="FF273" s="36">
        <f t="shared" si="308"/>
        <v>1812.6287449141535</v>
      </c>
      <c r="FG273" s="36">
        <f t="shared" si="308"/>
        <v>1887.6969517560278</v>
      </c>
      <c r="FH273" s="36">
        <f t="shared" si="308"/>
        <v>1965.8740333160517</v>
      </c>
      <c r="FI273" s="36">
        <f t="shared" si="308"/>
        <v>2047.2887405318024</v>
      </c>
      <c r="FJ273" s="36">
        <f t="shared" si="308"/>
        <v>2132.0751564321863</v>
      </c>
      <c r="FK273" s="36">
        <f t="shared" si="308"/>
        <v>2220.3729169606686</v>
      </c>
      <c r="FL273" s="36">
        <f t="shared" si="308"/>
        <v>2312.3274409436772</v>
      </c>
      <c r="FM273" s="36">
        <f t="shared" si="308"/>
        <v>2408.0901695829184</v>
      </c>
      <c r="FN273" s="36">
        <f t="shared" si="308"/>
        <v>2507.818815866025</v>
      </c>
      <c r="FO273" s="36">
        <f t="shared" si="308"/>
        <v>2611.6776243063</v>
      </c>
      <c r="FP273" s="36">
        <f t="shared" si="308"/>
        <v>2719.8376414393206</v>
      </c>
      <c r="FQ273" s="36">
        <f t="shared" si="308"/>
        <v>2832.4769975218883</v>
      </c>
      <c r="FR273" s="36">
        <f t="shared" si="308"/>
        <v>2949.7811998972593</v>
      </c>
      <c r="FS273" s="36">
        <f t="shared" si="308"/>
        <v>3071.9434385098039</v>
      </c>
      <c r="FT273" s="36">
        <f t="shared" si="308"/>
        <v>3199.1649040722482</v>
      </c>
      <c r="FU273" s="36">
        <f t="shared" si="306"/>
        <v>3331.6551194094959</v>
      </c>
      <c r="FV273" s="36">
        <f t="shared" si="306"/>
        <v>3469.63228452472</v>
      </c>
      <c r="FW273" s="36">
        <f t="shared" si="306"/>
        <v>3613.323635956026</v>
      </c>
      <c r="FX273" s="36">
        <f t="shared" si="306"/>
        <v>3762.9658210155085</v>
      </c>
      <c r="FY273" s="36">
        <f t="shared" si="306"/>
        <v>3918.8052875270441</v>
      </c>
      <c r="FZ273" s="36">
        <f t="shared" si="306"/>
        <v>4081.0986897046887</v>
      </c>
      <c r="GA273" s="36">
        <f t="shared" si="306"/>
        <v>4250.1133108401182</v>
      </c>
      <c r="GB273" s="36">
        <f t="shared" si="306"/>
        <v>4426.1275034952505</v>
      </c>
      <c r="GC273" s="36">
        <f t="shared" si="306"/>
        <v>4609.4311479250018</v>
      </c>
      <c r="GD273" s="36">
        <f t="shared" si="306"/>
        <v>4800.3261294851673</v>
      </c>
      <c r="GE273" s="36">
        <f t="shared" si="306"/>
        <v>4999.1268358116649</v>
      </c>
      <c r="GF273" s="36">
        <f t="shared" si="306"/>
        <v>5206.160674589968</v>
      </c>
      <c r="GG273" s="36">
        <f t="shared" si="306"/>
        <v>5421.768612767436</v>
      </c>
      <c r="GH273" s="36">
        <f t="shared" si="306"/>
        <v>5646.3057380965856</v>
      </c>
      <c r="GI273" s="36">
        <f t="shared" si="306"/>
        <v>5880.1418439341169</v>
      </c>
      <c r="GJ273" s="36">
        <f t="shared" ref="GJ273:GY288" si="340">IFERROR(GI273*(1+$P273),"n/a")</f>
        <v>6123.6620382588035</v>
      </c>
      <c r="GK273" s="36">
        <f t="shared" si="340"/>
        <v>6377.2673779112529</v>
      </c>
      <c r="GL273" s="36">
        <f t="shared" si="340"/>
        <v>6641.3755291000689</v>
      </c>
      <c r="GM273" s="36">
        <f t="shared" si="340"/>
        <v>6916.4214552622179</v>
      </c>
      <c r="GN273" s="36">
        <f t="shared" si="340"/>
        <v>7202.8581334104465</v>
      </c>
      <c r="GO273" s="36">
        <f t="shared" si="340"/>
        <v>7501.1573001475053</v>
      </c>
      <c r="GP273" s="36">
        <f t="shared" si="340"/>
        <v>7811.8102285758132</v>
      </c>
      <c r="GQ273" s="36">
        <f t="shared" si="340"/>
        <v>8135.3285373820509</v>
      </c>
      <c r="GR273" s="36">
        <f t="shared" si="340"/>
        <v>8472.2450334291898</v>
      </c>
      <c r="GS273" s="36">
        <f t="shared" si="340"/>
        <v>8823.1145892436252</v>
      </c>
      <c r="GT273" s="36">
        <f t="shared" si="340"/>
        <v>9188.5150568425597</v>
      </c>
      <c r="GU273" s="36">
        <f t="shared" si="340"/>
        <v>9569.0482194066353</v>
      </c>
      <c r="GV273" s="36">
        <f t="shared" si="340"/>
        <v>9965.3407823651396</v>
      </c>
      <c r="GW273" s="36">
        <f t="shared" si="340"/>
        <v>10378.045405526007</v>
      </c>
      <c r="GX273" s="36">
        <f t="shared" si="340"/>
        <v>10807.84177795046</v>
      </c>
      <c r="GY273" s="36">
        <f t="shared" si="340"/>
        <v>11255.437737342498</v>
      </c>
      <c r="GZ273" s="36">
        <f t="shared" si="339"/>
        <v>11721.570435796799</v>
      </c>
      <c r="HA273" s="36">
        <f t="shared" si="339"/>
        <v>12207.007553824886</v>
      </c>
      <c r="HB273" s="36">
        <f t="shared" si="339"/>
        <v>12712.548564658988</v>
      </c>
      <c r="HC273" s="36">
        <f t="shared" si="339"/>
        <v>13239.026050915772</v>
      </c>
      <c r="HD273" s="36">
        <f t="shared" si="339"/>
        <v>13787.307075788396</v>
      </c>
      <c r="HE273" s="36">
        <f t="shared" si="339"/>
        <v>14358.294611025094</v>
      </c>
      <c r="HF273" s="36">
        <f t="shared" si="339"/>
        <v>14952.929024046085</v>
      </c>
      <c r="HG273" s="36">
        <f t="shared" si="339"/>
        <v>15572.189626647927</v>
      </c>
      <c r="HH273" s="36">
        <f t="shared" si="339"/>
        <v>16217.096287845921</v>
      </c>
      <c r="HI273" s="36">
        <f t="shared" si="339"/>
        <v>16888.71111351077</v>
      </c>
      <c r="HJ273" s="36">
        <f t="shared" si="339"/>
        <v>17588.140195565702</v>
      </c>
      <c r="HK273" s="36">
        <f t="shared" si="339"/>
        <v>18316.535433624857</v>
      </c>
      <c r="HL273" s="36">
        <f t="shared" si="339"/>
        <v>19075.096432072995</v>
      </c>
      <c r="HM273" s="36">
        <f t="shared" si="339"/>
        <v>19865.072475710862</v>
      </c>
    </row>
    <row r="274" spans="1:221" x14ac:dyDescent="0.25">
      <c r="A274" s="7" t="s">
        <v>480</v>
      </c>
      <c r="B274" s="16" t="s">
        <v>479</v>
      </c>
      <c r="C274" s="15">
        <v>1246.0139999999999</v>
      </c>
      <c r="D274" s="15">
        <v>76.48</v>
      </c>
      <c r="E274" s="14">
        <f t="shared" si="319"/>
        <v>95295.150719999991</v>
      </c>
      <c r="F274" s="12">
        <f>IF(OR(G274="n/a",J274="n/a"),0%,E274/SUMIFS(E$13:E$515,G$13:G$515,"&lt;&gt;n/a",$J$13:$J$515,"&lt;&gt;n/a"))</f>
        <v>3.3299502464525267E-3</v>
      </c>
      <c r="G274" s="13">
        <v>3.9225941422594141E-2</v>
      </c>
      <c r="H274" s="13">
        <f t="shared" si="337"/>
        <v>3.9369116108786607E-2</v>
      </c>
      <c r="I274" s="33">
        <f t="shared" si="338"/>
        <v>3.0109499999999998</v>
      </c>
      <c r="J274" s="13">
        <v>7.3000000000000001E-3</v>
      </c>
      <c r="K274" s="41">
        <f t="shared" si="320"/>
        <v>1.298566666666664E-2</v>
      </c>
      <c r="L274" s="1">
        <f t="shared" si="321"/>
        <v>1.8671333333333279E-2</v>
      </c>
      <c r="M274" s="1">
        <f t="shared" si="322"/>
        <v>2.435699999999992E-2</v>
      </c>
      <c r="N274" s="1">
        <f t="shared" si="323"/>
        <v>3.0042666666666561E-2</v>
      </c>
      <c r="O274" s="1">
        <f t="shared" si="324"/>
        <v>3.5728333333333202E-2</v>
      </c>
      <c r="P274" s="5">
        <v>4.141399999999984E-2</v>
      </c>
      <c r="Q274" s="1">
        <f t="shared" si="325"/>
        <v>7.4149007186790739E-2</v>
      </c>
      <c r="R274" s="12">
        <f t="shared" si="326"/>
        <v>2.4691250475586402E-4</v>
      </c>
      <c r="S274" s="12">
        <f t="shared" si="327"/>
        <v>3.3299502464525267E-3</v>
      </c>
      <c r="T274" s="7"/>
      <c r="U274" s="42">
        <f t="shared" si="328"/>
        <v>-76.48</v>
      </c>
      <c r="V274" s="36">
        <f t="shared" si="329"/>
        <v>3.0329299349999999</v>
      </c>
      <c r="W274" s="36">
        <f t="shared" si="330"/>
        <v>3.0550703235254999</v>
      </c>
      <c r="X274" s="36">
        <f t="shared" si="270"/>
        <v>3.0773723368872363</v>
      </c>
      <c r="Y274" s="36">
        <f t="shared" si="270"/>
        <v>3.0998371549465134</v>
      </c>
      <c r="Z274" s="36">
        <f t="shared" si="270"/>
        <v>3.1224659661776233</v>
      </c>
      <c r="AA274" s="36">
        <f t="shared" si="331"/>
        <v>3.163013268392417</v>
      </c>
      <c r="AB274" s="36">
        <f t="shared" si="269"/>
        <v>3.2220709434643275</v>
      </c>
      <c r="AC274" s="36">
        <f t="shared" si="269"/>
        <v>3.3005509254342882</v>
      </c>
      <c r="AD274" s="36">
        <f t="shared" si="269"/>
        <v>3.3997082767034685</v>
      </c>
      <c r="AE274" s="36">
        <f t="shared" si="269"/>
        <v>3.5211741872496218</v>
      </c>
      <c r="AF274" s="36">
        <f t="shared" si="332"/>
        <v>3.6670000950403772</v>
      </c>
      <c r="AG274" s="36">
        <f t="shared" si="314"/>
        <v>3.8188652369763787</v>
      </c>
      <c r="AH274" s="36">
        <f t="shared" si="314"/>
        <v>3.9770197219005179</v>
      </c>
      <c r="AI274" s="36">
        <f t="shared" si="314"/>
        <v>4.1417240166633054</v>
      </c>
      <c r="AJ274" s="36">
        <f t="shared" si="314"/>
        <v>4.3132493750893985</v>
      </c>
      <c r="AK274" s="36">
        <f t="shared" si="314"/>
        <v>4.4918782847093501</v>
      </c>
      <c r="AL274" s="36">
        <f t="shared" si="314"/>
        <v>4.6779049319923027</v>
      </c>
      <c r="AM274" s="36">
        <f t="shared" si="314"/>
        <v>4.8716356868458313</v>
      </c>
      <c r="AN274" s="36">
        <f t="shared" si="314"/>
        <v>5.0733896071808635</v>
      </c>
      <c r="AO274" s="36">
        <f t="shared" si="314"/>
        <v>5.2834989643726509</v>
      </c>
      <c r="AP274" s="36">
        <f t="shared" si="314"/>
        <v>5.5023097904831788</v>
      </c>
      <c r="AQ274" s="36">
        <f t="shared" si="314"/>
        <v>5.7301824481462482</v>
      </c>
      <c r="AR274" s="36">
        <f t="shared" si="314"/>
        <v>5.9674922240537764</v>
      </c>
      <c r="AS274" s="36">
        <f t="shared" si="314"/>
        <v>6.2146299470207387</v>
      </c>
      <c r="AT274" s="36">
        <f t="shared" si="314"/>
        <v>6.4720026316466548</v>
      </c>
      <c r="AU274" s="36">
        <f t="shared" si="314"/>
        <v>6.7400341486336686</v>
      </c>
      <c r="AV274" s="36">
        <f t="shared" si="314"/>
        <v>7.0191659228651826</v>
      </c>
      <c r="AW274" s="36">
        <f t="shared" si="315"/>
        <v>7.3098576603947203</v>
      </c>
      <c r="AX274" s="36">
        <f t="shared" si="315"/>
        <v>7.6125881055423061</v>
      </c>
      <c r="AY274" s="36">
        <f t="shared" si="315"/>
        <v>7.9278558293452344</v>
      </c>
      <c r="AZ274" s="36">
        <f t="shared" si="315"/>
        <v>8.2561800506617367</v>
      </c>
      <c r="BA274" s="36">
        <f t="shared" si="315"/>
        <v>8.5981014912798397</v>
      </c>
      <c r="BB274" s="36">
        <f t="shared" si="315"/>
        <v>8.954183266439701</v>
      </c>
      <c r="BC274" s="36">
        <f t="shared" si="315"/>
        <v>9.325011812236033</v>
      </c>
      <c r="BD274" s="36">
        <f t="shared" si="315"/>
        <v>9.7111978514279738</v>
      </c>
      <c r="BE274" s="36">
        <f t="shared" si="315"/>
        <v>10.11337739924701</v>
      </c>
      <c r="BF274" s="36">
        <f t="shared" si="315"/>
        <v>10.532212810859425</v>
      </c>
      <c r="BG274" s="36">
        <f t="shared" si="315"/>
        <v>10.968393872208356</v>
      </c>
      <c r="BH274" s="36">
        <f t="shared" si="315"/>
        <v>11.422638936031991</v>
      </c>
      <c r="BI274" s="36">
        <f t="shared" si="315"/>
        <v>11.895696104928819</v>
      </c>
      <c r="BJ274" s="36">
        <f t="shared" si="315"/>
        <v>12.388344463418338</v>
      </c>
      <c r="BK274" s="36">
        <f t="shared" si="315"/>
        <v>12.901395361026344</v>
      </c>
      <c r="BL274" s="36">
        <f t="shared" si="315"/>
        <v>13.435693748507887</v>
      </c>
      <c r="BM274" s="36">
        <f t="shared" si="316"/>
        <v>13.99211956940859</v>
      </c>
      <c r="BN274" s="36">
        <f t="shared" si="316"/>
        <v>14.571589209256075</v>
      </c>
      <c r="BO274" s="36">
        <f t="shared" si="316"/>
        <v>15.175057004768204</v>
      </c>
      <c r="BP274" s="36">
        <f t="shared" si="316"/>
        <v>15.803516815563672</v>
      </c>
      <c r="BQ274" s="36">
        <f t="shared" si="316"/>
        <v>16.458003660963424</v>
      </c>
      <c r="BR274" s="36">
        <f t="shared" si="316"/>
        <v>17.139595424578562</v>
      </c>
      <c r="BS274" s="36">
        <f t="shared" si="316"/>
        <v>17.849414629492056</v>
      </c>
      <c r="BT274" s="36">
        <f t="shared" si="316"/>
        <v>18.588630286957837</v>
      </c>
      <c r="BU274" s="36">
        <f t="shared" si="316"/>
        <v>19.358459821661906</v>
      </c>
      <c r="BV274" s="36">
        <f t="shared" si="316"/>
        <v>20.16017107671621</v>
      </c>
      <c r="BW274" s="36">
        <f t="shared" si="316"/>
        <v>20.995084401687333</v>
      </c>
      <c r="BX274" s="36">
        <f t="shared" si="316"/>
        <v>21.86457482709881</v>
      </c>
      <c r="BY274" s="36">
        <f t="shared" si="316"/>
        <v>22.770074328988276</v>
      </c>
      <c r="BZ274" s="36">
        <f t="shared" si="316"/>
        <v>23.713074187248992</v>
      </c>
      <c r="CA274" s="36">
        <f t="shared" si="316"/>
        <v>24.69512744163972</v>
      </c>
      <c r="CB274" s="36">
        <f t="shared" si="316"/>
        <v>25.717851449507783</v>
      </c>
      <c r="CC274" s="36">
        <f t="shared" si="317"/>
        <v>26.782930549437694</v>
      </c>
      <c r="CD274" s="36">
        <f t="shared" si="317"/>
        <v>27.892118835212102</v>
      </c>
      <c r="CE274" s="36">
        <f t="shared" si="317"/>
        <v>29.047243044653573</v>
      </c>
      <c r="CF274" s="36">
        <f t="shared" si="317"/>
        <v>30.250205568104853</v>
      </c>
      <c r="CG274" s="36">
        <f t="shared" si="317"/>
        <v>31.502987581502342</v>
      </c>
      <c r="CH274" s="36">
        <f t="shared" si="317"/>
        <v>32.807652309202673</v>
      </c>
      <c r="CI274" s="36">
        <f t="shared" si="317"/>
        <v>34.166348421935986</v>
      </c>
      <c r="CJ274" s="36">
        <f t="shared" si="317"/>
        <v>35.581313575482035</v>
      </c>
      <c r="CK274" s="36">
        <f t="shared" si="317"/>
        <v>37.054878095897045</v>
      </c>
      <c r="CL274" s="36">
        <f t="shared" si="317"/>
        <v>38.589468817360519</v>
      </c>
      <c r="CM274" s="36">
        <f t="shared" si="317"/>
        <v>40.187613078962684</v>
      </c>
      <c r="CN274" s="36">
        <f t="shared" si="317"/>
        <v>41.851942887014836</v>
      </c>
      <c r="CO274" s="36">
        <f t="shared" si="317"/>
        <v>43.585199249737663</v>
      </c>
      <c r="CP274" s="36">
        <f t="shared" si="317"/>
        <v>45.390236691466292</v>
      </c>
      <c r="CQ274" s="36">
        <f t="shared" si="317"/>
        <v>47.270027953806668</v>
      </c>
      <c r="CR274" s="36">
        <f t="shared" si="317"/>
        <v>49.227668891485607</v>
      </c>
      <c r="CS274" s="36">
        <f t="shared" si="333"/>
        <v>51.266383570957586</v>
      </c>
      <c r="CT274" s="36">
        <f t="shared" si="333"/>
        <v>53.389529580165217</v>
      </c>
      <c r="CU274" s="36">
        <f t="shared" si="333"/>
        <v>55.600603558198173</v>
      </c>
      <c r="CV274" s="36">
        <f t="shared" si="333"/>
        <v>57.903246953957385</v>
      </c>
      <c r="CW274" s="36">
        <f t="shared" si="333"/>
        <v>60.301252023308564</v>
      </c>
      <c r="CX274" s="36">
        <f t="shared" si="333"/>
        <v>62.798568074601853</v>
      </c>
      <c r="CY274" s="36">
        <f t="shared" si="333"/>
        <v>65.399307972843403</v>
      </c>
      <c r="CZ274" s="36">
        <f t="shared" si="333"/>
        <v>68.107754913230735</v>
      </c>
      <c r="DA274" s="36">
        <f t="shared" si="333"/>
        <v>70.928369475207262</v>
      </c>
      <c r="DB274" s="36">
        <f t="shared" si="333"/>
        <v>73.865796968653484</v>
      </c>
      <c r="DC274" s="36">
        <f t="shared" si="333"/>
        <v>76.924875084313285</v>
      </c>
      <c r="DD274" s="36">
        <f t="shared" si="333"/>
        <v>80.110641861055029</v>
      </c>
      <c r="DE274" s="36">
        <f t="shared" si="333"/>
        <v>83.428343983088752</v>
      </c>
      <c r="DF274" s="36">
        <f t="shared" si="333"/>
        <v>86.883445420804378</v>
      </c>
      <c r="DG274" s="36">
        <f t="shared" si="333"/>
        <v>90.48163642946156</v>
      </c>
      <c r="DH274" s="36">
        <f t="shared" si="333"/>
        <v>94.228842920551273</v>
      </c>
      <c r="DI274" s="36">
        <f t="shared" si="334"/>
        <v>98.131236221262967</v>
      </c>
      <c r="DJ274" s="36">
        <f t="shared" si="334"/>
        <v>102.19524323813033</v>
      </c>
      <c r="DK274" s="36">
        <f t="shared" si="334"/>
        <v>106.42755704159424</v>
      </c>
      <c r="DL274" s="36">
        <f t="shared" si="334"/>
        <v>110.8351478889148</v>
      </c>
      <c r="DM274" s="36">
        <f t="shared" si="334"/>
        <v>115.42527470358631</v>
      </c>
      <c r="DN274" s="36">
        <f t="shared" si="334"/>
        <v>120.20549703016061</v>
      </c>
      <c r="DO274" s="36">
        <f t="shared" si="334"/>
        <v>125.18368748416766</v>
      </c>
      <c r="DP274" s="36">
        <f t="shared" si="334"/>
        <v>130.36804471763696</v>
      </c>
      <c r="DQ274" s="36">
        <f t="shared" si="334"/>
        <v>135.76710692157314</v>
      </c>
      <c r="DR274" s="36">
        <f t="shared" si="334"/>
        <v>141.38976588762316</v>
      </c>
      <c r="DS274" s="36">
        <f t="shared" si="334"/>
        <v>147.24528165209315</v>
      </c>
      <c r="DT274" s="36">
        <f t="shared" si="334"/>
        <v>153.34329774643291</v>
      </c>
      <c r="DU274" s="36">
        <f t="shared" si="334"/>
        <v>159.69385707930365</v>
      </c>
      <c r="DV274" s="36">
        <f t="shared" si="334"/>
        <v>166.30741847638592</v>
      </c>
      <c r="DW274" s="36">
        <f t="shared" si="334"/>
        <v>173.19487390516693</v>
      </c>
      <c r="DX274" s="36">
        <f t="shared" si="334"/>
        <v>180.36756641307548</v>
      </c>
      <c r="DY274" s="36">
        <f t="shared" si="335"/>
        <v>187.83730880850655</v>
      </c>
      <c r="DZ274" s="36">
        <f t="shared" si="335"/>
        <v>195.61640311550201</v>
      </c>
      <c r="EA274" s="36">
        <f t="shared" si="335"/>
        <v>203.71766083412737</v>
      </c>
      <c r="EB274" s="36">
        <f t="shared" si="335"/>
        <v>212.1544240399119</v>
      </c>
      <c r="EC274" s="36">
        <f t="shared" si="335"/>
        <v>220.94058735710078</v>
      </c>
      <c r="ED274" s="36">
        <f t="shared" si="335"/>
        <v>230.09062084190771</v>
      </c>
      <c r="EE274" s="36">
        <f t="shared" si="335"/>
        <v>239.61959381345443</v>
      </c>
      <c r="EF274" s="36">
        <f t="shared" si="335"/>
        <v>249.5431996716448</v>
      </c>
      <c r="EG274" s="36">
        <f t="shared" si="335"/>
        <v>259.87778174284625</v>
      </c>
      <c r="EH274" s="36">
        <f t="shared" si="335"/>
        <v>270.64036019594442</v>
      </c>
      <c r="EI274" s="36">
        <f t="shared" si="335"/>
        <v>281.84866007309921</v>
      </c>
      <c r="EJ274" s="36">
        <f t="shared" si="335"/>
        <v>293.5211404813665</v>
      </c>
      <c r="EK274" s="36">
        <f t="shared" si="335"/>
        <v>305.67702499326174</v>
      </c>
      <c r="EL274" s="36">
        <f t="shared" si="335"/>
        <v>318.33633330633262</v>
      </c>
      <c r="EM274" s="36">
        <f t="shared" si="335"/>
        <v>331.51991421388101</v>
      </c>
      <c r="EN274" s="36">
        <f t="shared" si="335"/>
        <v>345.24947994113461</v>
      </c>
      <c r="EO274" s="36">
        <f t="shared" si="336"/>
        <v>359.54764190341672</v>
      </c>
      <c r="EP274" s="36">
        <f t="shared" si="336"/>
        <v>374.43794794520477</v>
      </c>
      <c r="EQ274" s="36">
        <f t="shared" si="336"/>
        <v>389.94492112140745</v>
      </c>
      <c r="ER274" s="36">
        <f t="shared" si="336"/>
        <v>406.09410008472935</v>
      </c>
      <c r="ES274" s="36">
        <f t="shared" si="336"/>
        <v>422.91208114563824</v>
      </c>
      <c r="ET274" s="36">
        <f t="shared" si="336"/>
        <v>440.42656207420362</v>
      </c>
      <c r="EU274" s="36">
        <f t="shared" si="336"/>
        <v>458.66638771594461</v>
      </c>
      <c r="EV274" s="36">
        <f t="shared" si="336"/>
        <v>477.66159749681265</v>
      </c>
      <c r="EW274" s="36">
        <f t="shared" si="336"/>
        <v>497.44347489554559</v>
      </c>
      <c r="EX274" s="36">
        <f t="shared" si="336"/>
        <v>518.04459896486969</v>
      </c>
      <c r="EY274" s="36">
        <f t="shared" si="336"/>
        <v>539.49889798640072</v>
      </c>
      <c r="EZ274" s="36">
        <f t="shared" si="336"/>
        <v>561.84170534760938</v>
      </c>
      <c r="FA274" s="36">
        <f t="shared" si="336"/>
        <v>585.10981773287517</v>
      </c>
      <c r="FB274" s="36">
        <f t="shared" si="336"/>
        <v>609.34155572446434</v>
      </c>
      <c r="FC274" s="36">
        <f t="shared" si="336"/>
        <v>634.57682691323726</v>
      </c>
      <c r="FD274" s="36">
        <f t="shared" si="336"/>
        <v>660.857191623022</v>
      </c>
      <c r="FE274" s="36">
        <f t="shared" si="308"/>
        <v>688.22593135689772</v>
      </c>
      <c r="FF274" s="36">
        <f t="shared" si="308"/>
        <v>716.72812007811217</v>
      </c>
      <c r="FG274" s="36">
        <f t="shared" si="308"/>
        <v>746.41069844302694</v>
      </c>
      <c r="FH274" s="36">
        <f t="shared" si="308"/>
        <v>777.32255110834637</v>
      </c>
      <c r="FI274" s="36">
        <f t="shared" si="308"/>
        <v>809.51458723994733</v>
      </c>
      <c r="FJ274" s="36">
        <f t="shared" si="308"/>
        <v>843.0398243559024</v>
      </c>
      <c r="FK274" s="36">
        <f t="shared" si="308"/>
        <v>877.95347564177757</v>
      </c>
      <c r="FL274" s="36">
        <f t="shared" si="308"/>
        <v>914.31304088200602</v>
      </c>
      <c r="FM274" s="36">
        <f t="shared" si="308"/>
        <v>952.17840115709328</v>
      </c>
      <c r="FN274" s="36">
        <f t="shared" si="308"/>
        <v>991.61191746261295</v>
      </c>
      <c r="FO274" s="36">
        <f t="shared" si="308"/>
        <v>1032.6785334124095</v>
      </c>
      <c r="FP274" s="36">
        <f t="shared" si="308"/>
        <v>1075.4458821951509</v>
      </c>
      <c r="FQ274" s="36">
        <f t="shared" si="308"/>
        <v>1119.9843979603806</v>
      </c>
      <c r="FR274" s="36">
        <f t="shared" si="308"/>
        <v>1166.3674318175117</v>
      </c>
      <c r="FS274" s="36">
        <f t="shared" si="308"/>
        <v>1214.671372638802</v>
      </c>
      <c r="FT274" s="36">
        <f t="shared" ref="FT274:GI289" si="341">IFERROR(FS274*(1+$P274),"n/a")</f>
        <v>1264.9757728652653</v>
      </c>
      <c r="FU274" s="36">
        <f t="shared" si="341"/>
        <v>1317.3634795227072</v>
      </c>
      <c r="FV274" s="36">
        <f t="shared" si="341"/>
        <v>1371.9207706636603</v>
      </c>
      <c r="FW274" s="36">
        <f t="shared" si="341"/>
        <v>1428.737497459925</v>
      </c>
      <c r="FX274" s="36">
        <f t="shared" si="341"/>
        <v>1487.90723217973</v>
      </c>
      <c r="FY274" s="36">
        <f t="shared" si="341"/>
        <v>1549.5274222932212</v>
      </c>
      <c r="FZ274" s="36">
        <f t="shared" si="341"/>
        <v>1613.6995509600724</v>
      </c>
      <c r="GA274" s="36">
        <f t="shared" si="341"/>
        <v>1680.5293041635325</v>
      </c>
      <c r="GB274" s="36">
        <f t="shared" si="341"/>
        <v>1750.1267447661608</v>
      </c>
      <c r="GC274" s="36">
        <f t="shared" si="341"/>
        <v>1822.6064937739063</v>
      </c>
      <c r="GD274" s="36">
        <f t="shared" si="341"/>
        <v>1898.0879191070585</v>
      </c>
      <c r="GE274" s="36">
        <f t="shared" si="341"/>
        <v>1976.695332188958</v>
      </c>
      <c r="GF274" s="36">
        <f t="shared" si="341"/>
        <v>2058.5581926762311</v>
      </c>
      <c r="GG274" s="36">
        <f t="shared" si="341"/>
        <v>2143.8113216677243</v>
      </c>
      <c r="GH274" s="36">
        <f t="shared" si="341"/>
        <v>2232.595123743271</v>
      </c>
      <c r="GI274" s="36">
        <f t="shared" si="341"/>
        <v>2325.0558181979745</v>
      </c>
      <c r="GJ274" s="36">
        <f t="shared" si="340"/>
        <v>2421.345679852825</v>
      </c>
      <c r="GK274" s="36">
        <f t="shared" si="340"/>
        <v>2521.6232898382495</v>
      </c>
      <c r="GL274" s="36">
        <f t="shared" si="340"/>
        <v>2626.0537967636105</v>
      </c>
      <c r="GM274" s="36">
        <f t="shared" si="340"/>
        <v>2734.8091887027781</v>
      </c>
      <c r="GN274" s="36">
        <f t="shared" si="340"/>
        <v>2848.0685764437144</v>
      </c>
      <c r="GO274" s="36">
        <f t="shared" si="340"/>
        <v>2966.0184884685541</v>
      </c>
      <c r="GP274" s="36">
        <f t="shared" si="340"/>
        <v>3088.8531781499905</v>
      </c>
      <c r="GQ274" s="36">
        <f t="shared" si="340"/>
        <v>3216.7749436698937</v>
      </c>
      <c r="GR274" s="36">
        <f t="shared" si="340"/>
        <v>3349.9944611870383</v>
      </c>
      <c r="GS274" s="36">
        <f t="shared" si="340"/>
        <v>3488.7311318026377</v>
      </c>
      <c r="GT274" s="36">
        <f t="shared" si="340"/>
        <v>3633.2134428951117</v>
      </c>
      <c r="GU274" s="36">
        <f t="shared" si="340"/>
        <v>3783.6793444191694</v>
      </c>
      <c r="GV274" s="36">
        <f t="shared" si="340"/>
        <v>3940.3766407889443</v>
      </c>
      <c r="GW274" s="36">
        <f t="shared" si="340"/>
        <v>4103.5633989905773</v>
      </c>
      <c r="GX274" s="36">
        <f t="shared" si="340"/>
        <v>4273.5083735963726</v>
      </c>
      <c r="GY274" s="36">
        <f t="shared" si="340"/>
        <v>4450.4914493804918</v>
      </c>
      <c r="GZ274" s="36">
        <f t="shared" si="339"/>
        <v>4634.804102265135</v>
      </c>
      <c r="HA274" s="36">
        <f t="shared" si="339"/>
        <v>4826.7498793563427</v>
      </c>
      <c r="HB274" s="36">
        <f t="shared" si="339"/>
        <v>5026.6448988600059</v>
      </c>
      <c r="HC274" s="36">
        <f t="shared" si="339"/>
        <v>5234.8183707013932</v>
      </c>
      <c r="HD274" s="36">
        <f t="shared" si="339"/>
        <v>5451.6131387056203</v>
      </c>
      <c r="HE274" s="36">
        <f t="shared" si="339"/>
        <v>5677.3862452319736</v>
      </c>
      <c r="HF274" s="36">
        <f t="shared" si="339"/>
        <v>5912.50951919201</v>
      </c>
      <c r="HG274" s="36">
        <f t="shared" si="339"/>
        <v>6157.3701884198272</v>
      </c>
      <c r="HH274" s="36">
        <f t="shared" si="339"/>
        <v>6412.3715174030449</v>
      </c>
      <c r="HI274" s="36">
        <f t="shared" si="339"/>
        <v>6677.9334714247734</v>
      </c>
      <c r="HJ274" s="36">
        <f t="shared" si="339"/>
        <v>6954.4934082103582</v>
      </c>
      <c r="HK274" s="36">
        <f t="shared" si="339"/>
        <v>7242.5067982179808</v>
      </c>
      <c r="HL274" s="36">
        <f t="shared" si="339"/>
        <v>7542.4479747593787</v>
      </c>
      <c r="HM274" s="36">
        <f t="shared" si="339"/>
        <v>7854.8109151860626</v>
      </c>
    </row>
    <row r="275" spans="1:221" x14ac:dyDescent="0.25">
      <c r="A275" s="7" t="s">
        <v>478</v>
      </c>
      <c r="B275" s="16" t="s">
        <v>477</v>
      </c>
      <c r="C275" s="15">
        <v>138.74100000000001</v>
      </c>
      <c r="D275" s="15">
        <v>72</v>
      </c>
      <c r="E275" s="14">
        <f t="shared" si="319"/>
        <v>9989.3520000000008</v>
      </c>
      <c r="F275" s="12">
        <f>IF(OR(G275="n/a",J275="n/a"),0%,E275/SUMIFS(E$13:E$515,G$13:G$515,"&lt;&gt;n/a",$J$13:$J$515,"&lt;&gt;n/a"))</f>
        <v>3.4906335635103602E-4</v>
      </c>
      <c r="G275" s="13">
        <v>3.888888888888889E-2</v>
      </c>
      <c r="H275" s="13">
        <f t="shared" si="337"/>
        <v>4.0567916666666669E-2</v>
      </c>
      <c r="I275" s="33">
        <f t="shared" si="338"/>
        <v>2.92089</v>
      </c>
      <c r="J275" s="13">
        <v>8.6349999999999996E-2</v>
      </c>
      <c r="K275" s="41">
        <f t="shared" si="320"/>
        <v>7.8860666666666634E-2</v>
      </c>
      <c r="L275" s="1">
        <f t="shared" si="321"/>
        <v>7.1371333333333273E-2</v>
      </c>
      <c r="M275" s="1">
        <f t="shared" si="322"/>
        <v>6.3881999999999911E-2</v>
      </c>
      <c r="N275" s="1">
        <f t="shared" si="323"/>
        <v>5.6392666666666549E-2</v>
      </c>
      <c r="O275" s="1">
        <f t="shared" si="324"/>
        <v>4.8903333333333188E-2</v>
      </c>
      <c r="P275" s="5">
        <v>4.141399999999984E-2</v>
      </c>
      <c r="Q275" s="1">
        <f t="shared" si="325"/>
        <v>9.6824336949725698E-2</v>
      </c>
      <c r="R275" s="12">
        <f t="shared" si="326"/>
        <v>3.3797828032134885E-5</v>
      </c>
      <c r="S275" s="12">
        <f t="shared" si="327"/>
        <v>3.4906335635103602E-4</v>
      </c>
      <c r="T275" s="7"/>
      <c r="U275" s="42">
        <f t="shared" si="328"/>
        <v>-72</v>
      </c>
      <c r="V275" s="36">
        <f t="shared" si="329"/>
        <v>3.1731088514999999</v>
      </c>
      <c r="W275" s="36">
        <f t="shared" si="330"/>
        <v>3.4471068008270245</v>
      </c>
      <c r="X275" s="36">
        <f t="shared" si="270"/>
        <v>3.7447644730784377</v>
      </c>
      <c r="Y275" s="36">
        <f t="shared" si="270"/>
        <v>4.0681248853287606</v>
      </c>
      <c r="Z275" s="36">
        <f t="shared" si="270"/>
        <v>4.4194074691768988</v>
      </c>
      <c r="AA275" s="36">
        <f t="shared" si="331"/>
        <v>4.7679248884678351</v>
      </c>
      <c r="AB275" s="36">
        <f t="shared" si="269"/>
        <v>5.1082180449909691</v>
      </c>
      <c r="AC275" s="36">
        <f t="shared" si="269"/>
        <v>5.4345412301410825</v>
      </c>
      <c r="AD275" s="36">
        <f t="shared" si="269"/>
        <v>5.7410095022186844</v>
      </c>
      <c r="AE275" s="36">
        <f t="shared" si="269"/>
        <v>6.0217640035755178</v>
      </c>
      <c r="AF275" s="36">
        <f t="shared" si="332"/>
        <v>6.2711493380195931</v>
      </c>
      <c r="AG275" s="36">
        <f t="shared" si="314"/>
        <v>6.5308627167043358</v>
      </c>
      <c r="AH275" s="36">
        <f t="shared" si="314"/>
        <v>6.8013318652539283</v>
      </c>
      <c r="AI275" s="36">
        <f t="shared" si="314"/>
        <v>7.0830022231215537</v>
      </c>
      <c r="AJ275" s="36">
        <f t="shared" si="314"/>
        <v>7.376337677189909</v>
      </c>
      <c r="AK275" s="36">
        <f t="shared" si="314"/>
        <v>7.6818213257530505</v>
      </c>
      <c r="AL275" s="36">
        <f t="shared" si="314"/>
        <v>7.9999562741377863</v>
      </c>
      <c r="AM275" s="36">
        <f t="shared" si="314"/>
        <v>8.3312664632749271</v>
      </c>
      <c r="AN275" s="36">
        <f t="shared" si="314"/>
        <v>8.6762975325849929</v>
      </c>
      <c r="AO275" s="36">
        <f t="shared" si="314"/>
        <v>9.0356177185994664</v>
      </c>
      <c r="AP275" s="36">
        <f t="shared" si="314"/>
        <v>9.4098187907975426</v>
      </c>
      <c r="AQ275" s="36">
        <f t="shared" si="314"/>
        <v>9.7995170261996307</v>
      </c>
      <c r="AR275" s="36">
        <f t="shared" si="314"/>
        <v>10.20535422432266</v>
      </c>
      <c r="AS275" s="36">
        <f t="shared" si="314"/>
        <v>10.627998764168757</v>
      </c>
      <c r="AT275" s="36">
        <f t="shared" si="314"/>
        <v>11.06814670498804</v>
      </c>
      <c r="AU275" s="36">
        <f t="shared" si="314"/>
        <v>11.526522932628414</v>
      </c>
      <c r="AV275" s="36">
        <f t="shared" si="314"/>
        <v>12.003882353360284</v>
      </c>
      <c r="AW275" s="36">
        <f t="shared" si="315"/>
        <v>12.501011137142346</v>
      </c>
      <c r="AX275" s="36">
        <f t="shared" si="315"/>
        <v>13.018728012375957</v>
      </c>
      <c r="AY275" s="36">
        <f t="shared" si="315"/>
        <v>13.557885614280494</v>
      </c>
      <c r="AZ275" s="36">
        <f t="shared" si="315"/>
        <v>14.119371889110305</v>
      </c>
      <c r="BA275" s="36">
        <f t="shared" si="315"/>
        <v>14.704111556525916</v>
      </c>
      <c r="BB275" s="36">
        <f t="shared" si="315"/>
        <v>15.313067632527877</v>
      </c>
      <c r="BC275" s="36">
        <f t="shared" si="315"/>
        <v>15.947243015461385</v>
      </c>
      <c r="BD275" s="36">
        <f t="shared" si="315"/>
        <v>16.607682137703701</v>
      </c>
      <c r="BE275" s="36">
        <f t="shared" si="315"/>
        <v>17.295472685754561</v>
      </c>
      <c r="BF275" s="36">
        <f t="shared" si="315"/>
        <v>18.011747391562398</v>
      </c>
      <c r="BG275" s="36">
        <f t="shared" si="315"/>
        <v>18.757685898036559</v>
      </c>
      <c r="BH275" s="36">
        <f t="shared" si="315"/>
        <v>19.534516701817843</v>
      </c>
      <c r="BI275" s="36">
        <f t="shared" si="315"/>
        <v>20.343519176506923</v>
      </c>
      <c r="BJ275" s="36">
        <f t="shared" si="315"/>
        <v>21.186025679682778</v>
      </c>
      <c r="BK275" s="36">
        <f t="shared" si="315"/>
        <v>22.063423747181158</v>
      </c>
      <c r="BL275" s="36">
        <f t="shared" si="315"/>
        <v>22.977158378246916</v>
      </c>
      <c r="BM275" s="36">
        <f t="shared" si="316"/>
        <v>23.928734415323628</v>
      </c>
      <c r="BN275" s="36">
        <f t="shared" si="316"/>
        <v>24.919719022399835</v>
      </c>
      <c r="BO275" s="36">
        <f t="shared" si="316"/>
        <v>25.951744265993497</v>
      </c>
      <c r="BP275" s="36">
        <f t="shared" si="316"/>
        <v>27.026509803025348</v>
      </c>
      <c r="BQ275" s="36">
        <f t="shared" si="316"/>
        <v>28.145785680007837</v>
      </c>
      <c r="BR275" s="36">
        <f t="shared" si="316"/>
        <v>29.311415248159676</v>
      </c>
      <c r="BS275" s="36">
        <f t="shared" si="316"/>
        <v>30.525318199246957</v>
      </c>
      <c r="BT275" s="36">
        <f t="shared" si="316"/>
        <v>31.789493727150564</v>
      </c>
      <c r="BU275" s="36">
        <f t="shared" si="316"/>
        <v>33.106023820366772</v>
      </c>
      <c r="BV275" s="36">
        <f t="shared" si="316"/>
        <v>34.477076690863434</v>
      </c>
      <c r="BW275" s="36">
        <f t="shared" si="316"/>
        <v>35.904910344938848</v>
      </c>
      <c r="BX275" s="36">
        <f t="shared" si="316"/>
        <v>37.391876301964139</v>
      </c>
      <c r="BY275" s="36">
        <f t="shared" si="316"/>
        <v>38.940423467133677</v>
      </c>
      <c r="BZ275" s="36">
        <f t="shared" si="316"/>
        <v>40.553102164601547</v>
      </c>
      <c r="CA275" s="36">
        <f t="shared" si="316"/>
        <v>42.232568337646349</v>
      </c>
      <c r="CB275" s="36">
        <f t="shared" si="316"/>
        <v>43.981587922781628</v>
      </c>
      <c r="CC275" s="36">
        <f t="shared" si="317"/>
        <v>45.803041405015698</v>
      </c>
      <c r="CD275" s="36">
        <f t="shared" si="317"/>
        <v>47.699928561763009</v>
      </c>
      <c r="CE275" s="36">
        <f t="shared" si="317"/>
        <v>49.675373403219858</v>
      </c>
      <c r="CF275" s="36">
        <f t="shared" si="317"/>
        <v>51.732629317340795</v>
      </c>
      <c r="CG275" s="36">
        <f t="shared" si="317"/>
        <v>53.875084427889135</v>
      </c>
      <c r="CH275" s="36">
        <f t="shared" si="317"/>
        <v>56.106267174385728</v>
      </c>
      <c r="CI275" s="36">
        <f t="shared" si="317"/>
        <v>58.429852123145729</v>
      </c>
      <c r="CJ275" s="36">
        <f t="shared" si="317"/>
        <v>60.849666018973679</v>
      </c>
      <c r="CK275" s="36">
        <f t="shared" si="317"/>
        <v>63.369694087483445</v>
      </c>
      <c r="CL275" s="36">
        <f t="shared" si="317"/>
        <v>65.99408659842247</v>
      </c>
      <c r="CM275" s="36">
        <f t="shared" si="317"/>
        <v>68.727165700809522</v>
      </c>
      <c r="CN275" s="36">
        <f t="shared" si="317"/>
        <v>71.573432541142836</v>
      </c>
      <c r="CO275" s="36">
        <f t="shared" si="317"/>
        <v>74.537574676401718</v>
      </c>
      <c r="CP275" s="36">
        <f t="shared" si="317"/>
        <v>77.624473794050203</v>
      </c>
      <c r="CQ275" s="36">
        <f t="shared" si="317"/>
        <v>80.839213751756986</v>
      </c>
      <c r="CR275" s="36">
        <f t="shared" si="317"/>
        <v>84.187088950072237</v>
      </c>
      <c r="CS275" s="36">
        <f t="shared" si="333"/>
        <v>87.673613051850509</v>
      </c>
      <c r="CT275" s="36">
        <f t="shared" si="333"/>
        <v>91.304528062779838</v>
      </c>
      <c r="CU275" s="36">
        <f t="shared" si="333"/>
        <v>95.085813787971787</v>
      </c>
      <c r="CV275" s="36">
        <f t="shared" si="333"/>
        <v>99.023697680186842</v>
      </c>
      <c r="CW275" s="36">
        <f t="shared" si="333"/>
        <v>103.12466509591408</v>
      </c>
      <c r="CX275" s="36">
        <f t="shared" si="333"/>
        <v>107.39546997619625</v>
      </c>
      <c r="CY275" s="36">
        <f t="shared" si="333"/>
        <v>111.84314596979043</v>
      </c>
      <c r="CZ275" s="36">
        <f t="shared" si="333"/>
        <v>116.47501801698331</v>
      </c>
      <c r="DA275" s="36">
        <f t="shared" si="333"/>
        <v>121.29871441313864</v>
      </c>
      <c r="DB275" s="36">
        <f t="shared" si="333"/>
        <v>126.32217937184434</v>
      </c>
      <c r="DC275" s="36">
        <f t="shared" si="333"/>
        <v>131.55368610834989</v>
      </c>
      <c r="DD275" s="36">
        <f t="shared" si="333"/>
        <v>137.00185046484108</v>
      </c>
      <c r="DE275" s="36">
        <f t="shared" si="333"/>
        <v>142.67564509999198</v>
      </c>
      <c r="DF275" s="36">
        <f t="shared" si="333"/>
        <v>148.58441426616304</v>
      </c>
      <c r="DG275" s="36">
        <f t="shared" si="333"/>
        <v>154.73788919858188</v>
      </c>
      <c r="DH275" s="36">
        <f t="shared" si="333"/>
        <v>161.14620414185194</v>
      </c>
      <c r="DI275" s="36">
        <f t="shared" si="334"/>
        <v>167.81991304018257</v>
      </c>
      <c r="DJ275" s="36">
        <f t="shared" si="334"/>
        <v>174.77000691882867</v>
      </c>
      <c r="DK275" s="36">
        <f t="shared" si="334"/>
        <v>182.00793198536502</v>
      </c>
      <c r="DL275" s="36">
        <f t="shared" si="334"/>
        <v>189.54560848060689</v>
      </c>
      <c r="DM275" s="36">
        <f t="shared" si="334"/>
        <v>197.39545031022271</v>
      </c>
      <c r="DN275" s="36">
        <f t="shared" si="334"/>
        <v>205.57038548937024</v>
      </c>
      <c r="DO275" s="36">
        <f t="shared" si="334"/>
        <v>214.08387743402699</v>
      </c>
      <c r="DP275" s="36">
        <f t="shared" si="334"/>
        <v>222.94994713407974</v>
      </c>
      <c r="DQ275" s="36">
        <f t="shared" si="334"/>
        <v>232.18319624469046</v>
      </c>
      <c r="DR275" s="36">
        <f t="shared" si="334"/>
        <v>241.79883113396804</v>
      </c>
      <c r="DS275" s="36">
        <f t="shared" si="334"/>
        <v>251.81268792655015</v>
      </c>
      <c r="DT275" s="36">
        <f t="shared" si="334"/>
        <v>262.24125858434024</v>
      </c>
      <c r="DU275" s="36">
        <f t="shared" si="334"/>
        <v>273.10171806735207</v>
      </c>
      <c r="DV275" s="36">
        <f t="shared" si="334"/>
        <v>284.41195261939333</v>
      </c>
      <c r="DW275" s="36">
        <f t="shared" si="334"/>
        <v>296.19058922517286</v>
      </c>
      <c r="DX275" s="36">
        <f t="shared" si="334"/>
        <v>308.45702628734409</v>
      </c>
      <c r="DY275" s="36">
        <f t="shared" si="335"/>
        <v>321.2314655740081</v>
      </c>
      <c r="DZ275" s="36">
        <f t="shared" si="335"/>
        <v>334.53494548929001</v>
      </c>
      <c r="EA275" s="36">
        <f t="shared" si="335"/>
        <v>348.38937572178344</v>
      </c>
      <c r="EB275" s="36">
        <f t="shared" si="335"/>
        <v>362.81757332792534</v>
      </c>
      <c r="EC275" s="36">
        <f t="shared" si="335"/>
        <v>377.84330030972797</v>
      </c>
      <c r="ED275" s="36">
        <f t="shared" si="335"/>
        <v>393.491302748755</v>
      </c>
      <c r="EE275" s="36">
        <f t="shared" si="335"/>
        <v>409.78735156079188</v>
      </c>
      <c r="EF275" s="36">
        <f t="shared" si="335"/>
        <v>426.75828493833046</v>
      </c>
      <c r="EG275" s="36">
        <f t="shared" si="335"/>
        <v>444.4320525507664</v>
      </c>
      <c r="EH275" s="36">
        <f t="shared" si="335"/>
        <v>462.83776157510374</v>
      </c>
      <c r="EI275" s="36">
        <f t="shared" si="335"/>
        <v>482.00572463297499</v>
      </c>
      <c r="EJ275" s="36">
        <f t="shared" si="335"/>
        <v>501.96750971292494</v>
      </c>
      <c r="EK275" s="36">
        <f t="shared" si="335"/>
        <v>522.75599216017588</v>
      </c>
      <c r="EL275" s="36">
        <f t="shared" si="335"/>
        <v>544.40540881949732</v>
      </c>
      <c r="EM275" s="36">
        <f t="shared" si="335"/>
        <v>566.95141442034787</v>
      </c>
      <c r="EN275" s="36">
        <f t="shared" si="335"/>
        <v>590.43114029715207</v>
      </c>
      <c r="EO275" s="36">
        <f t="shared" si="336"/>
        <v>614.88325554141818</v>
      </c>
      <c r="EP275" s="36">
        <f t="shared" si="336"/>
        <v>640.34803068641043</v>
      </c>
      <c r="EQ275" s="36">
        <f t="shared" si="336"/>
        <v>666.86740402925727</v>
      </c>
      <c r="ER275" s="36">
        <f t="shared" si="336"/>
        <v>694.48505069972487</v>
      </c>
      <c r="ES275" s="36">
        <f t="shared" si="336"/>
        <v>723.24645458940313</v>
      </c>
      <c r="ET275" s="36">
        <f t="shared" si="336"/>
        <v>753.19898325976851</v>
      </c>
      <c r="EU275" s="36">
        <f t="shared" si="336"/>
        <v>784.39196595248848</v>
      </c>
      <c r="EV275" s="36">
        <f t="shared" si="336"/>
        <v>816.87677483044467</v>
      </c>
      <c r="EW275" s="36">
        <f t="shared" si="336"/>
        <v>850.70690958327259</v>
      </c>
      <c r="EX275" s="36">
        <f t="shared" si="336"/>
        <v>885.9380855367541</v>
      </c>
      <c r="EY275" s="36">
        <f t="shared" si="336"/>
        <v>922.62832541117314</v>
      </c>
      <c r="EZ275" s="36">
        <f t="shared" si="336"/>
        <v>960.83805487975133</v>
      </c>
      <c r="FA275" s="36">
        <f t="shared" si="336"/>
        <v>1000.6302020845412</v>
      </c>
      <c r="FB275" s="36">
        <f t="shared" si="336"/>
        <v>1042.0703012736703</v>
      </c>
      <c r="FC275" s="36">
        <f t="shared" si="336"/>
        <v>1085.226600730618</v>
      </c>
      <c r="FD275" s="36">
        <f t="shared" si="336"/>
        <v>1130.1701751732755</v>
      </c>
      <c r="FE275" s="36">
        <f t="shared" ref="FE275:FT290" si="342">IFERROR(FD275*(1+$P275),"n/a")</f>
        <v>1176.9750428079014</v>
      </c>
      <c r="FF275" s="36">
        <f t="shared" si="342"/>
        <v>1225.7182872307476</v>
      </c>
      <c r="FG275" s="36">
        <f t="shared" si="342"/>
        <v>1276.4801843781215</v>
      </c>
      <c r="FH275" s="36">
        <f t="shared" si="342"/>
        <v>1329.3443347339569</v>
      </c>
      <c r="FI275" s="36">
        <f t="shared" si="342"/>
        <v>1384.3978010126289</v>
      </c>
      <c r="FJ275" s="36">
        <f t="shared" si="342"/>
        <v>1441.7312515437657</v>
      </c>
      <c r="FK275" s="36">
        <f t="shared" si="342"/>
        <v>1501.4391095951989</v>
      </c>
      <c r="FL275" s="36">
        <f t="shared" si="342"/>
        <v>1563.6197088799743</v>
      </c>
      <c r="FM275" s="36">
        <f t="shared" si="342"/>
        <v>1628.3754555035293</v>
      </c>
      <c r="FN275" s="36">
        <f t="shared" si="342"/>
        <v>1695.8129966177523</v>
      </c>
      <c r="FO275" s="36">
        <f t="shared" si="342"/>
        <v>1766.0433960596797</v>
      </c>
      <c r="FP275" s="36">
        <f t="shared" si="342"/>
        <v>1839.182317264095</v>
      </c>
      <c r="FQ275" s="36">
        <f t="shared" si="342"/>
        <v>1915.3502137512698</v>
      </c>
      <c r="FR275" s="36">
        <f t="shared" si="342"/>
        <v>1994.6725275035647</v>
      </c>
      <c r="FS275" s="36">
        <f t="shared" si="342"/>
        <v>2077.2798955575968</v>
      </c>
      <c r="FT275" s="36">
        <f t="shared" si="342"/>
        <v>2163.3083651522188</v>
      </c>
      <c r="FU275" s="36">
        <f t="shared" si="341"/>
        <v>2252.8996177866325</v>
      </c>
      <c r="FV275" s="36">
        <f t="shared" si="341"/>
        <v>2346.2012025576478</v>
      </c>
      <c r="FW275" s="36">
        <f t="shared" si="341"/>
        <v>2443.3667791603698</v>
      </c>
      <c r="FX275" s="36">
        <f t="shared" si="341"/>
        <v>2544.5563709525168</v>
      </c>
      <c r="FY275" s="36">
        <f t="shared" si="341"/>
        <v>2649.9366284991438</v>
      </c>
      <c r="FZ275" s="36">
        <f t="shared" si="341"/>
        <v>2759.6811040318071</v>
      </c>
      <c r="GA275" s="36">
        <f t="shared" si="341"/>
        <v>2873.9705372741801</v>
      </c>
      <c r="GB275" s="36">
        <f t="shared" si="341"/>
        <v>2992.9931531048524</v>
      </c>
      <c r="GC275" s="36">
        <f t="shared" si="341"/>
        <v>3116.9449715475362</v>
      </c>
      <c r="GD275" s="36">
        <f t="shared" si="341"/>
        <v>3246.0301305992052</v>
      </c>
      <c r="GE275" s="36">
        <f t="shared" si="341"/>
        <v>3380.4612224278403</v>
      </c>
      <c r="GF275" s="36">
        <f t="shared" si="341"/>
        <v>3520.4596434934665</v>
      </c>
      <c r="GG275" s="36">
        <f t="shared" si="341"/>
        <v>3666.2559591691042</v>
      </c>
      <c r="GH275" s="36">
        <f t="shared" si="341"/>
        <v>3818.0902834621329</v>
      </c>
      <c r="GI275" s="36">
        <f t="shared" si="341"/>
        <v>3976.2126744614329</v>
      </c>
      <c r="GJ275" s="36">
        <f t="shared" si="340"/>
        <v>4140.8835461615781</v>
      </c>
      <c r="GK275" s="36">
        <f t="shared" si="340"/>
        <v>4312.3740973423128</v>
      </c>
      <c r="GL275" s="36">
        <f t="shared" si="340"/>
        <v>4490.9667582096463</v>
      </c>
      <c r="GM275" s="36">
        <f t="shared" si="340"/>
        <v>4676.9556555341396</v>
      </c>
      <c r="GN275" s="36">
        <f t="shared" si="340"/>
        <v>4870.6470970524297</v>
      </c>
      <c r="GO275" s="36">
        <f t="shared" si="340"/>
        <v>5072.3600759297578</v>
      </c>
      <c r="GP275" s="36">
        <f t="shared" si="340"/>
        <v>5282.4267961143123</v>
      </c>
      <c r="GQ275" s="36">
        <f t="shared" si="340"/>
        <v>5501.1932194485898</v>
      </c>
      <c r="GR275" s="36">
        <f t="shared" si="340"/>
        <v>5729.0196354388327</v>
      </c>
      <c r="GS275" s="36">
        <f t="shared" si="340"/>
        <v>5966.2812546208952</v>
      </c>
      <c r="GT275" s="36">
        <f t="shared" si="340"/>
        <v>6213.3688264997636</v>
      </c>
      <c r="GU275" s="36">
        <f t="shared" si="340"/>
        <v>6470.6892830804236</v>
      </c>
      <c r="GV275" s="36">
        <f t="shared" si="340"/>
        <v>6738.6664090499153</v>
      </c>
      <c r="GW275" s="36">
        <f t="shared" si="340"/>
        <v>7017.7415397143077</v>
      </c>
      <c r="GX275" s="36">
        <f t="shared" si="340"/>
        <v>7308.3742878400353</v>
      </c>
      <c r="GY275" s="36">
        <f t="shared" si="340"/>
        <v>7611.0433005966415</v>
      </c>
      <c r="GZ275" s="36">
        <f t="shared" si="339"/>
        <v>7926.2470478475498</v>
      </c>
      <c r="HA275" s="36">
        <f t="shared" si="339"/>
        <v>8254.5046430871062</v>
      </c>
      <c r="HB275" s="36">
        <f t="shared" si="339"/>
        <v>8596.3566983759138</v>
      </c>
      <c r="HC275" s="36">
        <f t="shared" si="339"/>
        <v>8952.3662146824518</v>
      </c>
      <c r="HD275" s="36">
        <f t="shared" si="339"/>
        <v>9323.1195090973088</v>
      </c>
      <c r="HE275" s="36">
        <f t="shared" si="339"/>
        <v>9709.2271804470638</v>
      </c>
      <c r="HF275" s="36">
        <f t="shared" si="339"/>
        <v>10111.325114898096</v>
      </c>
      <c r="HG275" s="36">
        <f t="shared" si="339"/>
        <v>10530.075533206484</v>
      </c>
      <c r="HH275" s="36">
        <f t="shared" si="339"/>
        <v>10966.168081338696</v>
      </c>
      <c r="HI275" s="36">
        <f t="shared" si="339"/>
        <v>11420.320966259254</v>
      </c>
      <c r="HJ275" s="36">
        <f t="shared" si="339"/>
        <v>11893.282138755912</v>
      </c>
      <c r="HK275" s="36">
        <f t="shared" si="339"/>
        <v>12385.830525250349</v>
      </c>
      <c r="HL275" s="36">
        <f t="shared" si="339"/>
        <v>12898.777310623065</v>
      </c>
      <c r="HM275" s="36">
        <f t="shared" si="339"/>
        <v>13432.967274165207</v>
      </c>
    </row>
    <row r="276" spans="1:221" x14ac:dyDescent="0.25">
      <c r="A276" s="7" t="s">
        <v>476</v>
      </c>
      <c r="B276" s="16" t="s">
        <v>475</v>
      </c>
      <c r="C276" s="15">
        <v>1447.8820000000001</v>
      </c>
      <c r="D276" s="15">
        <v>11.09</v>
      </c>
      <c r="E276" s="14">
        <f t="shared" si="319"/>
        <v>16057.01138</v>
      </c>
      <c r="F276" s="12">
        <f>IF(OR(G276="n/a",J276="n/a"),0%,E276/SUMIFS(E$13:E$515,G$13:G$515,"&lt;&gt;n/a",$J$13:$J$515,"&lt;&gt;n/a"))</f>
        <v>5.6108887596208244E-4</v>
      </c>
      <c r="G276" s="13">
        <v>5.5906221821460773E-2</v>
      </c>
      <c r="H276" s="13">
        <f t="shared" si="337"/>
        <v>5.4326871055004507E-2</v>
      </c>
      <c r="I276" s="33">
        <f t="shared" si="338"/>
        <v>0.60248499999999994</v>
      </c>
      <c r="J276" s="13">
        <v>-5.6500000000000002E-2</v>
      </c>
      <c r="K276" s="41">
        <f t="shared" si="320"/>
        <v>-4.0181000000000029E-2</v>
      </c>
      <c r="L276" s="1">
        <f t="shared" si="321"/>
        <v>-2.3862000000000057E-2</v>
      </c>
      <c r="M276" s="1">
        <f t="shared" si="322"/>
        <v>-7.5430000000000844E-3</v>
      </c>
      <c r="N276" s="1">
        <f t="shared" si="323"/>
        <v>8.7759999999998881E-3</v>
      </c>
      <c r="O276" s="1">
        <f t="shared" si="324"/>
        <v>2.509499999999986E-2</v>
      </c>
      <c r="P276" s="5">
        <v>4.141399999999984E-2</v>
      </c>
      <c r="Q276" s="1">
        <f t="shared" si="325"/>
        <v>7.0646295949160498E-2</v>
      </c>
      <c r="R276" s="12">
        <f t="shared" si="326"/>
        <v>3.9638850784999081E-5</v>
      </c>
      <c r="S276" s="12">
        <f t="shared" si="327"/>
        <v>5.6108887596208244E-4</v>
      </c>
      <c r="T276" s="7"/>
      <c r="U276" s="42">
        <f t="shared" si="328"/>
        <v>-11.09</v>
      </c>
      <c r="V276" s="36">
        <f t="shared" si="329"/>
        <v>0.56844459749999998</v>
      </c>
      <c r="W276" s="36">
        <f t="shared" si="330"/>
        <v>0.53632747774125</v>
      </c>
      <c r="X276" s="36">
        <f t="shared" si="270"/>
        <v>0.50602497524886936</v>
      </c>
      <c r="Y276" s="36">
        <f t="shared" si="270"/>
        <v>0.47743456414730823</v>
      </c>
      <c r="Z276" s="36">
        <f t="shared" si="270"/>
        <v>0.45045951127298534</v>
      </c>
      <c r="AA276" s="36">
        <f t="shared" si="331"/>
        <v>0.43235959765052551</v>
      </c>
      <c r="AB276" s="36">
        <f t="shared" si="269"/>
        <v>0.42204263293138866</v>
      </c>
      <c r="AC276" s="36">
        <f t="shared" si="269"/>
        <v>0.41885916535118717</v>
      </c>
      <c r="AD276" s="36">
        <f t="shared" si="269"/>
        <v>0.42253507338630913</v>
      </c>
      <c r="AE276" s="36">
        <f t="shared" si="269"/>
        <v>0.4331385910529385</v>
      </c>
      <c r="AF276" s="36">
        <f t="shared" si="332"/>
        <v>0.45107659266280481</v>
      </c>
      <c r="AG276" s="36">
        <f t="shared" si="314"/>
        <v>0.46975747867134215</v>
      </c>
      <c r="AH276" s="36">
        <f t="shared" si="314"/>
        <v>0.48921201489303706</v>
      </c>
      <c r="AI276" s="36">
        <f t="shared" si="314"/>
        <v>0.50947224127781721</v>
      </c>
      <c r="AJ276" s="36">
        <f t="shared" si="314"/>
        <v>0.53057152467809665</v>
      </c>
      <c r="AK276" s="36">
        <f t="shared" si="314"/>
        <v>0.5525446138011153</v>
      </c>
      <c r="AL276" s="36">
        <f t="shared" si="314"/>
        <v>0.57542769643707459</v>
      </c>
      <c r="AM276" s="36">
        <f t="shared" si="314"/>
        <v>0.59925845905731945</v>
      </c>
      <c r="AN276" s="36">
        <f t="shared" si="314"/>
        <v>0.62407614888071916</v>
      </c>
      <c r="AO276" s="36">
        <f t="shared" si="314"/>
        <v>0.64992163851046514</v>
      </c>
      <c r="AP276" s="36">
        <f t="shared" si="314"/>
        <v>0.67683749324773745</v>
      </c>
      <c r="AQ276" s="36">
        <f t="shared" si="314"/>
        <v>0.70486804119309909</v>
      </c>
      <c r="AR276" s="36">
        <f t="shared" si="314"/>
        <v>0.73405944625107</v>
      </c>
      <c r="AS276" s="36">
        <f t="shared" si="314"/>
        <v>0.76445978415811167</v>
      </c>
      <c r="AT276" s="36">
        <f t="shared" si="314"/>
        <v>0.7961191216592356</v>
      </c>
      <c r="AU276" s="36">
        <f t="shared" si="314"/>
        <v>0.8290895989636311</v>
      </c>
      <c r="AV276" s="36">
        <f t="shared" si="314"/>
        <v>0.86342551561511083</v>
      </c>
      <c r="AW276" s="36">
        <f t="shared" si="315"/>
        <v>0.89918341991879491</v>
      </c>
      <c r="AX276" s="36">
        <f t="shared" si="315"/>
        <v>0.93642220207131177</v>
      </c>
      <c r="AY276" s="36">
        <f t="shared" si="315"/>
        <v>0.97520319114789289</v>
      </c>
      <c r="AZ276" s="36">
        <f t="shared" si="315"/>
        <v>1.0155902561060917</v>
      </c>
      <c r="BA276" s="36">
        <f t="shared" si="315"/>
        <v>1.0576499109724691</v>
      </c>
      <c r="BB276" s="36">
        <f t="shared" si="315"/>
        <v>1.1014514243854827</v>
      </c>
      <c r="BC276" s="36">
        <f t="shared" si="315"/>
        <v>1.147066933674983</v>
      </c>
      <c r="BD276" s="36">
        <f t="shared" si="315"/>
        <v>1.1945715636661987</v>
      </c>
      <c r="BE276" s="36">
        <f t="shared" si="315"/>
        <v>1.2440435504038705</v>
      </c>
      <c r="BF276" s="36">
        <f t="shared" si="315"/>
        <v>1.2955643700002961</v>
      </c>
      <c r="BG276" s="36">
        <f t="shared" si="315"/>
        <v>1.3492188728194883</v>
      </c>
      <c r="BH276" s="36">
        <f t="shared" si="315"/>
        <v>1.4050954232184343</v>
      </c>
      <c r="BI276" s="36">
        <f t="shared" si="315"/>
        <v>1.4632860450756022</v>
      </c>
      <c r="BJ276" s="36">
        <f t="shared" si="315"/>
        <v>1.5238865733463629</v>
      </c>
      <c r="BK276" s="36">
        <f t="shared" si="315"/>
        <v>1.5869968118949289</v>
      </c>
      <c r="BL276" s="36">
        <f t="shared" si="315"/>
        <v>1.6527206978627453</v>
      </c>
      <c r="BM276" s="36">
        <f t="shared" si="316"/>
        <v>1.7211664728440328</v>
      </c>
      <c r="BN276" s="36">
        <f t="shared" si="316"/>
        <v>1.7924468611503952</v>
      </c>
      <c r="BO276" s="36">
        <f t="shared" si="316"/>
        <v>1.8666792554580773</v>
      </c>
      <c r="BP276" s="36">
        <f t="shared" si="316"/>
        <v>1.9439859101436179</v>
      </c>
      <c r="BQ276" s="36">
        <f t="shared" si="316"/>
        <v>2.0244941426263052</v>
      </c>
      <c r="BR276" s="36">
        <f t="shared" si="316"/>
        <v>2.1083365430490306</v>
      </c>
      <c r="BS276" s="36">
        <f t="shared" si="316"/>
        <v>2.1956511926428628</v>
      </c>
      <c r="BT276" s="36">
        <f t="shared" si="316"/>
        <v>2.2865818911349738</v>
      </c>
      <c r="BU276" s="36">
        <f t="shared" si="316"/>
        <v>2.381278393574437</v>
      </c>
      <c r="BV276" s="36">
        <f t="shared" si="316"/>
        <v>2.4798966569659284</v>
      </c>
      <c r="BW276" s="36">
        <f t="shared" si="316"/>
        <v>2.582599097117515</v>
      </c>
      <c r="BX276" s="36">
        <f t="shared" si="316"/>
        <v>2.6895548561255396</v>
      </c>
      <c r="BY276" s="36">
        <f t="shared" si="316"/>
        <v>2.8009400809371221</v>
      </c>
      <c r="BZ276" s="36">
        <f t="shared" si="316"/>
        <v>2.9169382134490518</v>
      </c>
      <c r="CA276" s="36">
        <f t="shared" si="316"/>
        <v>3.0377402926208306</v>
      </c>
      <c r="CB276" s="36">
        <f t="shared" si="316"/>
        <v>3.163545269099429</v>
      </c>
      <c r="CC276" s="36">
        <f t="shared" si="317"/>
        <v>3.2945603328739121</v>
      </c>
      <c r="CD276" s="36">
        <f t="shared" si="317"/>
        <v>3.4310012544995518</v>
      </c>
      <c r="CE276" s="36">
        <f t="shared" si="317"/>
        <v>3.5730927404533959</v>
      </c>
      <c r="CF276" s="36">
        <f t="shared" si="317"/>
        <v>3.7210688032065322</v>
      </c>
      <c r="CG276" s="36">
        <f t="shared" si="317"/>
        <v>3.8751731466225268</v>
      </c>
      <c r="CH276" s="36">
        <f t="shared" si="317"/>
        <v>4.0356595673167517</v>
      </c>
      <c r="CI276" s="36">
        <f t="shared" si="317"/>
        <v>4.2027923726376066</v>
      </c>
      <c r="CJ276" s="36">
        <f t="shared" si="317"/>
        <v>4.3768468159580198</v>
      </c>
      <c r="CK276" s="36">
        <f t="shared" si="317"/>
        <v>4.5581095499941044</v>
      </c>
      <c r="CL276" s="36">
        <f t="shared" si="317"/>
        <v>4.7468790988975593</v>
      </c>
      <c r="CM276" s="36">
        <f t="shared" si="317"/>
        <v>4.9434663498993023</v>
      </c>
      <c r="CN276" s="36">
        <f t="shared" si="317"/>
        <v>5.1481950653140309</v>
      </c>
      <c r="CO276" s="36">
        <f t="shared" si="317"/>
        <v>5.3614024157489455</v>
      </c>
      <c r="CP276" s="36">
        <f t="shared" si="317"/>
        <v>5.5834395353947714</v>
      </c>
      <c r="CQ276" s="36">
        <f t="shared" si="317"/>
        <v>5.8146721003136097</v>
      </c>
      <c r="CR276" s="36">
        <f t="shared" si="317"/>
        <v>6.0554809306759969</v>
      </c>
      <c r="CS276" s="36">
        <f t="shared" si="333"/>
        <v>6.3062626179390113</v>
      </c>
      <c r="CT276" s="36">
        <f t="shared" si="333"/>
        <v>6.5674301779983368</v>
      </c>
      <c r="CU276" s="36">
        <f t="shared" si="333"/>
        <v>6.8394137313899588</v>
      </c>
      <c r="CV276" s="36">
        <f t="shared" si="333"/>
        <v>7.1226612116617414</v>
      </c>
      <c r="CW276" s="36">
        <f t="shared" si="333"/>
        <v>7.4176391030814992</v>
      </c>
      <c r="CX276" s="36">
        <f t="shared" si="333"/>
        <v>7.7248332088965155</v>
      </c>
      <c r="CY276" s="36">
        <f t="shared" si="333"/>
        <v>8.0447494514097553</v>
      </c>
      <c r="CZ276" s="36">
        <f t="shared" si="333"/>
        <v>8.3779147051904381</v>
      </c>
      <c r="DA276" s="36">
        <f t="shared" si="333"/>
        <v>8.7248776647911939</v>
      </c>
      <c r="DB276" s="36">
        <f t="shared" si="333"/>
        <v>9.0862097484008544</v>
      </c>
      <c r="DC276" s="36">
        <f t="shared" si="333"/>
        <v>9.4625060389211253</v>
      </c>
      <c r="DD276" s="36">
        <f t="shared" si="333"/>
        <v>9.8543862640170037</v>
      </c>
      <c r="DE276" s="36">
        <f t="shared" si="333"/>
        <v>10.262495816755003</v>
      </c>
      <c r="DF276" s="36">
        <f t="shared" si="333"/>
        <v>10.687506818510093</v>
      </c>
      <c r="DG276" s="36">
        <f t="shared" si="333"/>
        <v>11.130119225891868</v>
      </c>
      <c r="DH276" s="36">
        <f t="shared" si="333"/>
        <v>11.591061983512951</v>
      </c>
      <c r="DI276" s="36">
        <f t="shared" si="334"/>
        <v>12.071094224498154</v>
      </c>
      <c r="DJ276" s="36">
        <f t="shared" si="334"/>
        <v>12.571006520711519</v>
      </c>
      <c r="DK276" s="36">
        <f t="shared" si="334"/>
        <v>13.091622184760263</v>
      </c>
      <c r="DL276" s="36">
        <f t="shared" si="334"/>
        <v>13.633798625919923</v>
      </c>
      <c r="DM276" s="36">
        <f t="shared" si="334"/>
        <v>14.198428762213767</v>
      </c>
      <c r="DN276" s="36">
        <f t="shared" si="334"/>
        <v>14.786442490972085</v>
      </c>
      <c r="DO276" s="36">
        <f t="shared" si="334"/>
        <v>15.398808220293201</v>
      </c>
      <c r="DP276" s="36">
        <f t="shared" si="334"/>
        <v>16.036534463928422</v>
      </c>
      <c r="DQ276" s="36">
        <f t="shared" si="334"/>
        <v>16.700671502217553</v>
      </c>
      <c r="DR276" s="36">
        <f t="shared" si="334"/>
        <v>17.392313111810388</v>
      </c>
      <c r="DS276" s="36">
        <f t="shared" si="334"/>
        <v>18.112598367022901</v>
      </c>
      <c r="DT276" s="36">
        <f t="shared" si="334"/>
        <v>18.862713515794784</v>
      </c>
      <c r="DU276" s="36">
        <f t="shared" si="334"/>
        <v>19.643893933337907</v>
      </c>
      <c r="DV276" s="36">
        <f t="shared" si="334"/>
        <v>20.45742615669316</v>
      </c>
      <c r="DW276" s="36">
        <f t="shared" si="334"/>
        <v>21.304650003546445</v>
      </c>
      <c r="DX276" s="36">
        <f t="shared" si="334"/>
        <v>22.186960778793313</v>
      </c>
      <c r="DY276" s="36">
        <f t="shared" si="335"/>
        <v>23.105811572486257</v>
      </c>
      <c r="DZ276" s="36">
        <f t="shared" si="335"/>
        <v>24.062715652949198</v>
      </c>
      <c r="EA276" s="36">
        <f t="shared" si="335"/>
        <v>25.059248959000431</v>
      </c>
      <c r="EB276" s="36">
        <f t="shared" si="335"/>
        <v>26.09705269538847</v>
      </c>
      <c r="EC276" s="36">
        <f t="shared" si="335"/>
        <v>27.177836035715284</v>
      </c>
      <c r="ED276" s="36">
        <f t="shared" si="335"/>
        <v>28.303378937298394</v>
      </c>
      <c r="EE276" s="36">
        <f t="shared" si="335"/>
        <v>29.475535072607666</v>
      </c>
      <c r="EF276" s="36">
        <f t="shared" si="335"/>
        <v>30.696234882104637</v>
      </c>
      <c r="EG276" s="36">
        <f t="shared" si="335"/>
        <v>31.967488753512114</v>
      </c>
      <c r="EH276" s="36">
        <f t="shared" si="335"/>
        <v>33.291390332750062</v>
      </c>
      <c r="EI276" s="36">
        <f t="shared" si="335"/>
        <v>34.670119971990566</v>
      </c>
      <c r="EJ276" s="36">
        <f t="shared" si="335"/>
        <v>36.105948320510578</v>
      </c>
      <c r="EK276" s="36">
        <f t="shared" si="335"/>
        <v>37.601240064256196</v>
      </c>
      <c r="EL276" s="36">
        <f t="shared" si="335"/>
        <v>39.158457820277299</v>
      </c>
      <c r="EM276" s="36">
        <f t="shared" si="335"/>
        <v>40.780166192446259</v>
      </c>
      <c r="EN276" s="36">
        <f t="shared" si="335"/>
        <v>42.469035995140224</v>
      </c>
      <c r="EO276" s="36">
        <f t="shared" si="336"/>
        <v>44.227848651842955</v>
      </c>
      <c r="EP276" s="36">
        <f t="shared" si="336"/>
        <v>46.059500775910372</v>
      </c>
      <c r="EQ276" s="36">
        <f t="shared" si="336"/>
        <v>47.967008941043915</v>
      </c>
      <c r="ER276" s="36">
        <f t="shared" si="336"/>
        <v>49.953514649328298</v>
      </c>
      <c r="ES276" s="36">
        <f t="shared" si="336"/>
        <v>52.022289505015571</v>
      </c>
      <c r="ET276" s="36">
        <f t="shared" si="336"/>
        <v>54.176740602576281</v>
      </c>
      <c r="EU276" s="36">
        <f t="shared" si="336"/>
        <v>56.420416137891365</v>
      </c>
      <c r="EV276" s="36">
        <f t="shared" si="336"/>
        <v>58.757011251825986</v>
      </c>
      <c r="EW276" s="36">
        <f t="shared" si="336"/>
        <v>61.190374115809099</v>
      </c>
      <c r="EX276" s="36">
        <f t="shared" si="336"/>
        <v>63.724512269441206</v>
      </c>
      <c r="EY276" s="36">
        <f t="shared" si="336"/>
        <v>66.363599220567835</v>
      </c>
      <c r="EZ276" s="36">
        <f t="shared" si="336"/>
        <v>69.111981318688422</v>
      </c>
      <c r="FA276" s="36">
        <f t="shared" si="336"/>
        <v>71.974184913020579</v>
      </c>
      <c r="FB276" s="36">
        <f t="shared" si="336"/>
        <v>74.954923807008399</v>
      </c>
      <c r="FC276" s="36">
        <f t="shared" si="336"/>
        <v>78.059107021551839</v>
      </c>
      <c r="FD276" s="36">
        <f t="shared" si="336"/>
        <v>81.29184687974238</v>
      </c>
      <c r="FE276" s="36">
        <f t="shared" si="342"/>
        <v>84.658467426420017</v>
      </c>
      <c r="FF276" s="36">
        <f t="shared" si="342"/>
        <v>88.164513196417758</v>
      </c>
      <c r="FG276" s="36">
        <f t="shared" si="342"/>
        <v>91.815758345934185</v>
      </c>
      <c r="FH276" s="36">
        <f t="shared" si="342"/>
        <v>95.618216162072684</v>
      </c>
      <c r="FI276" s="36">
        <f t="shared" si="342"/>
        <v>99.578148966208744</v>
      </c>
      <c r="FJ276" s="36">
        <f t="shared" si="342"/>
        <v>103.70207842749529</v>
      </c>
      <c r="FK276" s="36">
        <f t="shared" si="342"/>
        <v>107.99679630349156</v>
      </c>
      <c r="FL276" s="36">
        <f t="shared" si="342"/>
        <v>112.46937562560434</v>
      </c>
      <c r="FM276" s="36">
        <f t="shared" si="342"/>
        <v>117.12718234776311</v>
      </c>
      <c r="FN276" s="36">
        <f t="shared" si="342"/>
        <v>121.97788747751335</v>
      </c>
      <c r="FO276" s="36">
        <f t="shared" si="342"/>
        <v>127.02947970950707</v>
      </c>
      <c r="FP276" s="36">
        <f t="shared" si="342"/>
        <v>132.29027858219658</v>
      </c>
      <c r="FQ276" s="36">
        <f t="shared" si="342"/>
        <v>137.76894817939964</v>
      </c>
      <c r="FR276" s="36">
        <f t="shared" si="342"/>
        <v>143.47451139930129</v>
      </c>
      <c r="FS276" s="36">
        <f t="shared" si="342"/>
        <v>149.41636481439193</v>
      </c>
      <c r="FT276" s="36">
        <f t="shared" si="342"/>
        <v>155.60429414681514</v>
      </c>
      <c r="FU276" s="36">
        <f t="shared" si="341"/>
        <v>162.04849038461131</v>
      </c>
      <c r="FV276" s="36">
        <f t="shared" si="341"/>
        <v>168.75956656539958</v>
      </c>
      <c r="FW276" s="36">
        <f t="shared" si="341"/>
        <v>175.748575255139</v>
      </c>
      <c r="FX276" s="36">
        <f t="shared" si="341"/>
        <v>183.02702675075531</v>
      </c>
      <c r="FY276" s="36">
        <f t="shared" si="341"/>
        <v>190.60690803661106</v>
      </c>
      <c r="FZ276" s="36">
        <f t="shared" si="341"/>
        <v>198.50070252603925</v>
      </c>
      <c r="GA276" s="36">
        <f t="shared" si="341"/>
        <v>206.72141062045262</v>
      </c>
      <c r="GB276" s="36">
        <f t="shared" si="341"/>
        <v>215.28257111988802</v>
      </c>
      <c r="GC276" s="36">
        <f t="shared" si="341"/>
        <v>224.19828352024703</v>
      </c>
      <c r="GD276" s="36">
        <f t="shared" si="341"/>
        <v>233.48323123395451</v>
      </c>
      <c r="GE276" s="36">
        <f t="shared" si="341"/>
        <v>243.15270577227747</v>
      </c>
      <c r="GF276" s="36">
        <f t="shared" si="341"/>
        <v>253.22263192913053</v>
      </c>
      <c r="GG276" s="36">
        <f t="shared" si="341"/>
        <v>263.70959400784352</v>
      </c>
      <c r="GH276" s="36">
        <f t="shared" si="341"/>
        <v>274.63086313408434</v>
      </c>
      <c r="GI276" s="36">
        <f t="shared" si="341"/>
        <v>286.00442569991924</v>
      </c>
      <c r="GJ276" s="36">
        <f t="shared" si="340"/>
        <v>297.84901298585567</v>
      </c>
      <c r="GK276" s="36">
        <f t="shared" si="340"/>
        <v>310.18413200965182</v>
      </c>
      <c r="GL276" s="36">
        <f t="shared" si="340"/>
        <v>323.03009765269951</v>
      </c>
      <c r="GM276" s="36">
        <f t="shared" si="340"/>
        <v>336.40806611688834</v>
      </c>
      <c r="GN276" s="36">
        <f t="shared" si="340"/>
        <v>350.34006976705308</v>
      </c>
      <c r="GO276" s="36">
        <f t="shared" si="340"/>
        <v>364.84905341638574</v>
      </c>
      <c r="GP276" s="36">
        <f t="shared" si="340"/>
        <v>379.95891211457189</v>
      </c>
      <c r="GQ276" s="36">
        <f t="shared" si="340"/>
        <v>395.6945305008847</v>
      </c>
      <c r="GR276" s="36">
        <f t="shared" si="340"/>
        <v>412.08182378704828</v>
      </c>
      <c r="GS276" s="36">
        <f t="shared" si="340"/>
        <v>429.14778043736504</v>
      </c>
      <c r="GT276" s="36">
        <f t="shared" si="340"/>
        <v>446.92050661639803</v>
      </c>
      <c r="GU276" s="36">
        <f t="shared" si="340"/>
        <v>465.42927247740948</v>
      </c>
      <c r="GV276" s="36">
        <f t="shared" si="340"/>
        <v>484.70456036778887</v>
      </c>
      <c r="GW276" s="36">
        <f t="shared" si="340"/>
        <v>504.77811503086042</v>
      </c>
      <c r="GX276" s="36">
        <f t="shared" si="340"/>
        <v>525.68299588674836</v>
      </c>
      <c r="GY276" s="36">
        <f t="shared" si="340"/>
        <v>547.45363147840203</v>
      </c>
      <c r="GZ276" s="36">
        <f t="shared" si="339"/>
        <v>570.12587617244844</v>
      </c>
      <c r="HA276" s="36">
        <f t="shared" si="339"/>
        <v>593.73706920825418</v>
      </c>
      <c r="HB276" s="36">
        <f t="shared" si="339"/>
        <v>618.32609619244477</v>
      </c>
      <c r="HC276" s="36">
        <f t="shared" si="339"/>
        <v>643.93345314015858</v>
      </c>
      <c r="HD276" s="36">
        <f t="shared" si="339"/>
        <v>670.60131316850504</v>
      </c>
      <c r="HE276" s="36">
        <f t="shared" si="339"/>
        <v>698.37359595206544</v>
      </c>
      <c r="HF276" s="36">
        <f t="shared" si="339"/>
        <v>727.29604005482418</v>
      </c>
      <c r="HG276" s="36">
        <f t="shared" si="339"/>
        <v>757.41627825765454</v>
      </c>
      <c r="HH276" s="36">
        <f t="shared" si="339"/>
        <v>788.78391600541693</v>
      </c>
      <c r="HI276" s="36">
        <f t="shared" si="339"/>
        <v>821.45061310286519</v>
      </c>
      <c r="HJ276" s="36">
        <f t="shared" si="339"/>
        <v>855.47016879390708</v>
      </c>
      <c r="HK276" s="36">
        <f t="shared" si="339"/>
        <v>890.89861036433786</v>
      </c>
      <c r="HL276" s="36">
        <f t="shared" si="339"/>
        <v>927.79428541396635</v>
      </c>
      <c r="HM276" s="36">
        <f t="shared" si="339"/>
        <v>966.21795795010019</v>
      </c>
    </row>
    <row r="277" spans="1:221" x14ac:dyDescent="0.25">
      <c r="A277" s="7" t="s">
        <v>1355</v>
      </c>
      <c r="B277" s="16" t="s">
        <v>1356</v>
      </c>
      <c r="C277" s="15">
        <v>518.72900000000004</v>
      </c>
      <c r="D277" s="15">
        <v>82.88</v>
      </c>
      <c r="E277" s="14">
        <f t="shared" si="319"/>
        <v>42992.25952</v>
      </c>
      <c r="F277" s="12">
        <f>IF(OR(G277="n/a",J277="n/a"),0%,E277/SUMIFS(E$13:E$515,G$13:G$515,"&lt;&gt;n/a",$J$13:$J$515,"&lt;&gt;n/a"))</f>
        <v>1.5023018915707425E-3</v>
      </c>
      <c r="G277" s="13">
        <v>2.9440154440154444E-2</v>
      </c>
      <c r="H277" s="13">
        <f t="shared" si="337"/>
        <v>3.1018146718146726E-2</v>
      </c>
      <c r="I277" s="33">
        <f t="shared" si="338"/>
        <v>2.5707840000000006</v>
      </c>
      <c r="J277" s="13">
        <v>0.1072</v>
      </c>
      <c r="K277" s="41">
        <f t="shared" si="320"/>
        <v>9.6235666666666636E-2</v>
      </c>
      <c r="L277" s="1">
        <f t="shared" si="321"/>
        <v>8.5271333333333282E-2</v>
      </c>
      <c r="M277" s="1">
        <f t="shared" si="322"/>
        <v>7.4306999999999929E-2</v>
      </c>
      <c r="N277" s="1">
        <f t="shared" si="323"/>
        <v>6.3342666666666575E-2</v>
      </c>
      <c r="O277" s="1">
        <f t="shared" si="324"/>
        <v>5.2378333333333214E-2</v>
      </c>
      <c r="P277" s="5">
        <v>4.141399999999984E-2</v>
      </c>
      <c r="Q277" s="1">
        <f t="shared" si="325"/>
        <v>8.9756759384898466E-2</v>
      </c>
      <c r="R277" s="12">
        <f t="shared" si="326"/>
        <v>1.3484174940519295E-4</v>
      </c>
      <c r="S277" s="12">
        <f t="shared" si="327"/>
        <v>1.5023018915707425E-3</v>
      </c>
      <c r="T277" s="7"/>
      <c r="U277" s="42">
        <f t="shared" si="328"/>
        <v>-82.88</v>
      </c>
      <c r="V277" s="36">
        <f t="shared" si="329"/>
        <v>2.8463720448000007</v>
      </c>
      <c r="W277" s="36">
        <f t="shared" si="330"/>
        <v>3.1515031280025605</v>
      </c>
      <c r="X277" s="36">
        <f t="shared" si="270"/>
        <v>3.4893442633244347</v>
      </c>
      <c r="Y277" s="36">
        <f t="shared" si="270"/>
        <v>3.863401968352814</v>
      </c>
      <c r="Z277" s="36">
        <f t="shared" si="270"/>
        <v>4.2775586593602357</v>
      </c>
      <c r="AA277" s="36">
        <f t="shared" si="331"/>
        <v>4.6892123686495406</v>
      </c>
      <c r="AB277" s="36">
        <f t="shared" si="269"/>
        <v>5.0890677596074445</v>
      </c>
      <c r="AC277" s="36">
        <f t="shared" si="269"/>
        <v>5.4672211176205945</v>
      </c>
      <c r="AD277" s="36">
        <f t="shared" si="269"/>
        <v>5.8135294824669961</v>
      </c>
      <c r="AE277" s="36">
        <f t="shared" si="269"/>
        <v>6.1180324675428128</v>
      </c>
      <c r="AF277" s="36">
        <f t="shared" si="332"/>
        <v>6.3714046641536299</v>
      </c>
      <c r="AG277" s="36">
        <f t="shared" si="314"/>
        <v>6.6352700169148875</v>
      </c>
      <c r="AH277" s="36">
        <f t="shared" si="314"/>
        <v>6.9100630893953996</v>
      </c>
      <c r="AI277" s="36">
        <f t="shared" si="314"/>
        <v>7.1962364421796199</v>
      </c>
      <c r="AJ277" s="36">
        <f t="shared" si="314"/>
        <v>7.4942613781960459</v>
      </c>
      <c r="AK277" s="36">
        <f t="shared" si="314"/>
        <v>7.8046287189126557</v>
      </c>
      <c r="AL277" s="36">
        <f t="shared" si="314"/>
        <v>8.1278496126777036</v>
      </c>
      <c r="AM277" s="36">
        <f t="shared" si="314"/>
        <v>8.4644563765371359</v>
      </c>
      <c r="AN277" s="36">
        <f t="shared" si="314"/>
        <v>8.8150033729150437</v>
      </c>
      <c r="AO277" s="36">
        <f t="shared" si="314"/>
        <v>9.1800679226009461</v>
      </c>
      <c r="AP277" s="36">
        <f t="shared" si="314"/>
        <v>9.5602512555475396</v>
      </c>
      <c r="AQ277" s="36">
        <f t="shared" si="314"/>
        <v>9.9561795010447831</v>
      </c>
      <c r="AR277" s="36">
        <f t="shared" si="314"/>
        <v>10.36850471890105</v>
      </c>
      <c r="AS277" s="36">
        <f t="shared" si="314"/>
        <v>10.797905973329616</v>
      </c>
      <c r="AT277" s="36">
        <f t="shared" si="314"/>
        <v>11.245090451309087</v>
      </c>
      <c r="AU277" s="36">
        <f t="shared" si="314"/>
        <v>11.710794627259601</v>
      </c>
      <c r="AV277" s="36">
        <f t="shared" si="314"/>
        <v>12.195785475952928</v>
      </c>
      <c r="AW277" s="36">
        <f t="shared" si="315"/>
        <v>12.700861735654041</v>
      </c>
      <c r="AX277" s="36">
        <f t="shared" si="315"/>
        <v>13.226855223574415</v>
      </c>
      <c r="AY277" s="36">
        <f t="shared" si="315"/>
        <v>13.774632205803524</v>
      </c>
      <c r="AZ277" s="36">
        <f t="shared" si="315"/>
        <v>14.345094823974669</v>
      </c>
      <c r="BA277" s="36">
        <f t="shared" si="315"/>
        <v>14.939182581014753</v>
      </c>
      <c r="BB277" s="36">
        <f t="shared" si="315"/>
        <v>15.557873888424895</v>
      </c>
      <c r="BC277" s="36">
        <f t="shared" si="315"/>
        <v>16.202187677640122</v>
      </c>
      <c r="BD277" s="36">
        <f t="shared" si="315"/>
        <v>16.873185078121907</v>
      </c>
      <c r="BE277" s="36">
        <f t="shared" si="315"/>
        <v>17.571971164947243</v>
      </c>
      <c r="BF277" s="36">
        <f t="shared" si="315"/>
        <v>18.299696778772365</v>
      </c>
      <c r="BG277" s="36">
        <f t="shared" si="315"/>
        <v>19.057560421168439</v>
      </c>
      <c r="BH277" s="36">
        <f t="shared" si="315"/>
        <v>19.846810228450707</v>
      </c>
      <c r="BI277" s="36">
        <f t="shared" si="315"/>
        <v>20.66874602725176</v>
      </c>
      <c r="BJ277" s="36">
        <f t="shared" si="315"/>
        <v>21.524721475224361</v>
      </c>
      <c r="BK277" s="36">
        <f t="shared" si="315"/>
        <v>22.416146290399301</v>
      </c>
      <c r="BL277" s="36">
        <f t="shared" si="315"/>
        <v>23.344488572869892</v>
      </c>
      <c r="BM277" s="36">
        <f t="shared" si="316"/>
        <v>24.311277222626721</v>
      </c>
      <c r="BN277" s="36">
        <f t="shared" si="316"/>
        <v>25.31810445752458</v>
      </c>
      <c r="BO277" s="36">
        <f t="shared" si="316"/>
        <v>26.366628435528497</v>
      </c>
      <c r="BP277" s="36">
        <f t="shared" si="316"/>
        <v>27.45857598555747</v>
      </c>
      <c r="BQ277" s="36">
        <f t="shared" si="316"/>
        <v>28.595745451423344</v>
      </c>
      <c r="BR277" s="36">
        <f t="shared" si="316"/>
        <v>29.780009653548586</v>
      </c>
      <c r="BS277" s="36">
        <f t="shared" si="316"/>
        <v>31.013318973340642</v>
      </c>
      <c r="BT277" s="36">
        <f t="shared" si="316"/>
        <v>32.297704565302567</v>
      </c>
      <c r="BU277" s="36">
        <f t="shared" si="316"/>
        <v>33.635281702170005</v>
      </c>
      <c r="BV277" s="36">
        <f t="shared" si="316"/>
        <v>35.028253258583668</v>
      </c>
      <c r="BW277" s="36">
        <f t="shared" si="316"/>
        <v>36.478913339034648</v>
      </c>
      <c r="BX277" s="36">
        <f t="shared" si="316"/>
        <v>37.989651056057426</v>
      </c>
      <c r="BY277" s="36">
        <f t="shared" si="316"/>
        <v>39.562954464892982</v>
      </c>
      <c r="BZ277" s="36">
        <f t="shared" si="316"/>
        <v>41.201414661102056</v>
      </c>
      <c r="CA277" s="36">
        <f t="shared" si="316"/>
        <v>42.907730047876932</v>
      </c>
      <c r="CB277" s="36">
        <f t="shared" si="316"/>
        <v>44.684710780079698</v>
      </c>
      <c r="CC277" s="36">
        <f t="shared" si="317"/>
        <v>46.535283392325908</v>
      </c>
      <c r="CD277" s="36">
        <f t="shared" si="317"/>
        <v>48.462495618735687</v>
      </c>
      <c r="CE277" s="36">
        <f t="shared" si="317"/>
        <v>50.46952141229</v>
      </c>
      <c r="CF277" s="36">
        <f t="shared" si="317"/>
        <v>52.55966617205857</v>
      </c>
      <c r="CG277" s="36">
        <f t="shared" si="317"/>
        <v>54.736372186908199</v>
      </c>
      <c r="CH277" s="36">
        <f t="shared" si="317"/>
        <v>57.003224304656804</v>
      </c>
      <c r="CI277" s="36">
        <f t="shared" si="317"/>
        <v>59.36395583600985</v>
      </c>
      <c r="CJ277" s="36">
        <f t="shared" si="317"/>
        <v>61.82245470300235</v>
      </c>
      <c r="CK277" s="36">
        <f t="shared" si="317"/>
        <v>64.382769842072477</v>
      </c>
      <c r="CL277" s="36">
        <f t="shared" si="317"/>
        <v>67.049117872312053</v>
      </c>
      <c r="CM277" s="36">
        <f t="shared" si="317"/>
        <v>69.825890039875972</v>
      </c>
      <c r="CN277" s="36">
        <f t="shared" si="317"/>
        <v>72.71765944998738</v>
      </c>
      <c r="CO277" s="36">
        <f t="shared" si="317"/>
        <v>75.729188598449142</v>
      </c>
      <c r="CP277" s="36">
        <f t="shared" si="317"/>
        <v>78.865437215065299</v>
      </c>
      <c r="CQ277" s="36">
        <f t="shared" si="317"/>
        <v>82.131570431889998</v>
      </c>
      <c r="CR277" s="36">
        <f t="shared" si="317"/>
        <v>85.532967289756272</v>
      </c>
      <c r="CS277" s="36">
        <f t="shared" si="333"/>
        <v>89.075229597094221</v>
      </c>
      <c r="CT277" s="36">
        <f t="shared" si="333"/>
        <v>92.764191155628268</v>
      </c>
      <c r="CU277" s="36">
        <f t="shared" si="333"/>
        <v>96.605927368147448</v>
      </c>
      <c r="CV277" s="36">
        <f t="shared" si="333"/>
        <v>100.6067652441719</v>
      </c>
      <c r="CW277" s="36">
        <f t="shared" si="333"/>
        <v>104.77329381999401</v>
      </c>
      <c r="CX277" s="36">
        <f t="shared" si="333"/>
        <v>109.11237501025522</v>
      </c>
      <c r="CY277" s="36">
        <f t="shared" si="333"/>
        <v>113.63115490892991</v>
      </c>
      <c r="CZ277" s="36">
        <f t="shared" si="333"/>
        <v>118.33707555832832</v>
      </c>
      <c r="DA277" s="36">
        <f t="shared" si="333"/>
        <v>123.23788720550091</v>
      </c>
      <c r="DB277" s="36">
        <f t="shared" si="333"/>
        <v>128.34166106622951</v>
      </c>
      <c r="DC277" s="36">
        <f t="shared" si="333"/>
        <v>133.65680261762631</v>
      </c>
      <c r="DD277" s="36">
        <f t="shared" si="333"/>
        <v>139.19206544123267</v>
      </c>
      <c r="DE277" s="36">
        <f t="shared" si="333"/>
        <v>144.95656563941586</v>
      </c>
      <c r="DF277" s="36">
        <f t="shared" si="333"/>
        <v>150.9597968488066</v>
      </c>
      <c r="DG277" s="36">
        <f t="shared" si="333"/>
        <v>157.21164587550305</v>
      </c>
      <c r="DH277" s="36">
        <f t="shared" si="333"/>
        <v>163.7224089777911</v>
      </c>
      <c r="DI277" s="36">
        <f t="shared" si="334"/>
        <v>170.50280882319731</v>
      </c>
      <c r="DJ277" s="36">
        <f t="shared" si="334"/>
        <v>177.56401214780118</v>
      </c>
      <c r="DK277" s="36">
        <f t="shared" si="334"/>
        <v>184.9176481468902</v>
      </c>
      <c r="DL277" s="36">
        <f t="shared" si="334"/>
        <v>192.57582762724547</v>
      </c>
      <c r="DM277" s="36">
        <f t="shared" si="334"/>
        <v>200.55116295260018</v>
      </c>
      <c r="DN277" s="36">
        <f t="shared" si="334"/>
        <v>208.85678881511913</v>
      </c>
      <c r="DO277" s="36">
        <f t="shared" si="334"/>
        <v>217.50638386710844</v>
      </c>
      <c r="DP277" s="36">
        <f t="shared" si="334"/>
        <v>226.51419324858082</v>
      </c>
      <c r="DQ277" s="36">
        <f t="shared" si="334"/>
        <v>235.89505204777751</v>
      </c>
      <c r="DR277" s="36">
        <f t="shared" si="334"/>
        <v>245.66440973328415</v>
      </c>
      <c r="DS277" s="36">
        <f t="shared" si="334"/>
        <v>255.83835559797834</v>
      </c>
      <c r="DT277" s="36">
        <f t="shared" si="334"/>
        <v>266.43364525671296</v>
      </c>
      <c r="DU277" s="36">
        <f t="shared" si="334"/>
        <v>277.46772824137446</v>
      </c>
      <c r="DV277" s="36">
        <f t="shared" si="334"/>
        <v>288.95877673876271</v>
      </c>
      <c r="DW277" s="36">
        <f t="shared" si="334"/>
        <v>300.92571551862176</v>
      </c>
      <c r="DX277" s="36">
        <f t="shared" si="334"/>
        <v>313.38825310110991</v>
      </c>
      <c r="DY277" s="36">
        <f t="shared" si="335"/>
        <v>326.36691421503923</v>
      </c>
      <c r="DZ277" s="36">
        <f t="shared" si="335"/>
        <v>339.88307360034082</v>
      </c>
      <c r="EA277" s="36">
        <f t="shared" si="335"/>
        <v>353.95899121042527</v>
      </c>
      <c r="EB277" s="36">
        <f t="shared" si="335"/>
        <v>368.61784887241379</v>
      </c>
      <c r="EC277" s="36">
        <f t="shared" si="335"/>
        <v>383.88378846561585</v>
      </c>
      <c r="ED277" s="36">
        <f t="shared" si="335"/>
        <v>399.78195168113081</v>
      </c>
      <c r="EE277" s="36">
        <f t="shared" si="335"/>
        <v>416.33852142805307</v>
      </c>
      <c r="EF277" s="36">
        <f t="shared" si="335"/>
        <v>433.58076495447438</v>
      </c>
      <c r="EG277" s="36">
        <f t="shared" si="335"/>
        <v>451.53707875429893</v>
      </c>
      <c r="EH277" s="36">
        <f t="shared" si="335"/>
        <v>470.2370353338294</v>
      </c>
      <c r="EI277" s="36">
        <f t="shared" si="335"/>
        <v>489.71143191514454</v>
      </c>
      <c r="EJ277" s="36">
        <f t="shared" si="335"/>
        <v>509.99234115647829</v>
      </c>
      <c r="EK277" s="36">
        <f t="shared" si="335"/>
        <v>531.1131639731326</v>
      </c>
      <c r="EL277" s="36">
        <f t="shared" si="335"/>
        <v>553.10868454591582</v>
      </c>
      <c r="EM277" s="36">
        <f t="shared" si="335"/>
        <v>576.01512760770026</v>
      </c>
      <c r="EN277" s="36">
        <f t="shared" si="335"/>
        <v>599.87021810244551</v>
      </c>
      <c r="EO277" s="36">
        <f t="shared" si="336"/>
        <v>624.71324331494009</v>
      </c>
      <c r="EP277" s="36">
        <f t="shared" si="336"/>
        <v>650.58511757358497</v>
      </c>
      <c r="EQ277" s="36">
        <f t="shared" si="336"/>
        <v>677.52844963277732</v>
      </c>
      <c r="ER277" s="36">
        <f t="shared" si="336"/>
        <v>705.5876128458691</v>
      </c>
      <c r="ES277" s="36">
        <f t="shared" si="336"/>
        <v>734.80881824426785</v>
      </c>
      <c r="ET277" s="36">
        <f t="shared" si="336"/>
        <v>765.24019064303582</v>
      </c>
      <c r="EU277" s="36">
        <f t="shared" si="336"/>
        <v>796.9318478983264</v>
      </c>
      <c r="EV277" s="36">
        <f t="shared" si="336"/>
        <v>829.9359834471876</v>
      </c>
      <c r="EW277" s="36">
        <f t="shared" si="336"/>
        <v>864.30695226566934</v>
      </c>
      <c r="EX277" s="36">
        <f t="shared" si="336"/>
        <v>900.10136038679968</v>
      </c>
      <c r="EY277" s="36">
        <f t="shared" si="336"/>
        <v>937.37815812585848</v>
      </c>
      <c r="EZ277" s="36">
        <f t="shared" si="336"/>
        <v>976.1987371664826</v>
      </c>
      <c r="FA277" s="36">
        <f t="shared" si="336"/>
        <v>1016.6270316674952</v>
      </c>
      <c r="FB277" s="36">
        <f t="shared" si="336"/>
        <v>1058.7296235569727</v>
      </c>
      <c r="FC277" s="36">
        <f t="shared" si="336"/>
        <v>1102.5758521869609</v>
      </c>
      <c r="FD277" s="36">
        <f t="shared" si="336"/>
        <v>1148.2379285294314</v>
      </c>
      <c r="FE277" s="36">
        <f t="shared" si="342"/>
        <v>1195.7910541015492</v>
      </c>
      <c r="FF277" s="36">
        <f t="shared" si="342"/>
        <v>1245.3135448161106</v>
      </c>
      <c r="FG277" s="36">
        <f t="shared" si="342"/>
        <v>1296.8869599611248</v>
      </c>
      <c r="FH277" s="36">
        <f t="shared" si="342"/>
        <v>1350.5962365209546</v>
      </c>
      <c r="FI277" s="36">
        <f t="shared" si="342"/>
        <v>1406.5298290602332</v>
      </c>
      <c r="FJ277" s="36">
        <f t="shared" si="342"/>
        <v>1464.7798554009335</v>
      </c>
      <c r="FK277" s="36">
        <f t="shared" si="342"/>
        <v>1525.4422483325075</v>
      </c>
      <c r="FL277" s="36">
        <f t="shared" si="342"/>
        <v>1588.6169136049498</v>
      </c>
      <c r="FM277" s="36">
        <f t="shared" si="342"/>
        <v>1654.407894464985</v>
      </c>
      <c r="FN277" s="36">
        <f t="shared" si="342"/>
        <v>1722.9235430063577</v>
      </c>
      <c r="FO277" s="36">
        <f t="shared" si="342"/>
        <v>1794.2766986164227</v>
      </c>
      <c r="FP277" s="36">
        <f t="shared" si="342"/>
        <v>1868.584873812923</v>
      </c>
      <c r="FQ277" s="36">
        <f t="shared" si="342"/>
        <v>1945.970447777011</v>
      </c>
      <c r="FR277" s="36">
        <f t="shared" si="342"/>
        <v>2026.5608679012478</v>
      </c>
      <c r="FS277" s="36">
        <f t="shared" si="342"/>
        <v>2110.4888596845099</v>
      </c>
      <c r="FT277" s="36">
        <f t="shared" si="342"/>
        <v>2197.892645319484</v>
      </c>
      <c r="FU277" s="36">
        <f t="shared" si="341"/>
        <v>2288.9161713327449</v>
      </c>
      <c r="FV277" s="36">
        <f t="shared" si="341"/>
        <v>2383.7093456523189</v>
      </c>
      <c r="FW277" s="36">
        <f t="shared" si="341"/>
        <v>2482.4282844931636</v>
      </c>
      <c r="FX277" s="36">
        <f t="shared" si="341"/>
        <v>2585.2355694671633</v>
      </c>
      <c r="FY277" s="36">
        <f t="shared" si="341"/>
        <v>2692.3005153410759</v>
      </c>
      <c r="FZ277" s="36">
        <f t="shared" si="341"/>
        <v>2803.7994488834106</v>
      </c>
      <c r="GA277" s="36">
        <f t="shared" si="341"/>
        <v>2919.9159992594678</v>
      </c>
      <c r="GB277" s="36">
        <f t="shared" si="341"/>
        <v>3040.841400452799</v>
      </c>
      <c r="GC277" s="36">
        <f t="shared" si="341"/>
        <v>3166.7748062111509</v>
      </c>
      <c r="GD277" s="36">
        <f t="shared" si="341"/>
        <v>3297.9236180355792</v>
      </c>
      <c r="GE277" s="36">
        <f t="shared" si="341"/>
        <v>3434.5038267529044</v>
      </c>
      <c r="GF277" s="36">
        <f t="shared" si="341"/>
        <v>3576.7403682340487</v>
      </c>
      <c r="GG277" s="36">
        <f t="shared" si="341"/>
        <v>3724.8674938440931</v>
      </c>
      <c r="GH277" s="36">
        <f t="shared" si="341"/>
        <v>3879.1291562341517</v>
      </c>
      <c r="GI277" s="36">
        <f t="shared" si="341"/>
        <v>4039.7794111104322</v>
      </c>
      <c r="GJ277" s="36">
        <f t="shared" si="340"/>
        <v>4207.0828356421589</v>
      </c>
      <c r="GK277" s="36">
        <f t="shared" si="340"/>
        <v>4381.3149641974424</v>
      </c>
      <c r="GL277" s="36">
        <f t="shared" si="340"/>
        <v>4562.7627421247144</v>
      </c>
      <c r="GM277" s="36">
        <f t="shared" si="340"/>
        <v>4751.7249983270667</v>
      </c>
      <c r="GN277" s="36">
        <f t="shared" si="340"/>
        <v>4948.5129374077833</v>
      </c>
      <c r="GO277" s="36">
        <f t="shared" si="340"/>
        <v>5153.4506521975882</v>
      </c>
      <c r="GP277" s="36">
        <f t="shared" si="340"/>
        <v>5366.8756575076986</v>
      </c>
      <c r="GQ277" s="36">
        <f t="shared" si="340"/>
        <v>5589.139445987722</v>
      </c>
      <c r="GR277" s="36">
        <f t="shared" si="340"/>
        <v>5820.6080670038564</v>
      </c>
      <c r="GS277" s="36">
        <f t="shared" si="340"/>
        <v>6061.662729490753</v>
      </c>
      <c r="GT277" s="36">
        <f t="shared" si="340"/>
        <v>6312.7004297698822</v>
      </c>
      <c r="GU277" s="36">
        <f t="shared" si="340"/>
        <v>6574.134605368371</v>
      </c>
      <c r="GV277" s="36">
        <f t="shared" si="340"/>
        <v>6846.3958159150952</v>
      </c>
      <c r="GW277" s="36">
        <f t="shared" si="340"/>
        <v>7129.9324522354018</v>
      </c>
      <c r="GX277" s="36">
        <f t="shared" si="340"/>
        <v>7425.2114748122776</v>
      </c>
      <c r="GY277" s="36">
        <f t="shared" si="340"/>
        <v>7732.719182830152</v>
      </c>
      <c r="GZ277" s="36">
        <f t="shared" si="339"/>
        <v>8052.9620150678784</v>
      </c>
      <c r="HA277" s="36">
        <f t="shared" si="339"/>
        <v>8386.4673839598981</v>
      </c>
      <c r="HB277" s="36">
        <f t="shared" si="339"/>
        <v>8733.7845441992122</v>
      </c>
      <c r="HC277" s="36">
        <f t="shared" si="339"/>
        <v>9095.4854973126767</v>
      </c>
      <c r="HD277" s="36">
        <f t="shared" si="339"/>
        <v>9472.165933698383</v>
      </c>
      <c r="HE277" s="36">
        <f t="shared" si="339"/>
        <v>9864.4462136765669</v>
      </c>
      <c r="HF277" s="36">
        <f t="shared" si="339"/>
        <v>10272.972389169767</v>
      </c>
      <c r="HG277" s="36">
        <f t="shared" si="339"/>
        <v>10698.417267694842</v>
      </c>
      <c r="HH277" s="36">
        <f t="shared" si="339"/>
        <v>11141.481520419155</v>
      </c>
      <c r="HI277" s="36">
        <f t="shared" si="339"/>
        <v>11602.894836105792</v>
      </c>
      <c r="HJ277" s="36">
        <f t="shared" si="339"/>
        <v>12083.417122848276</v>
      </c>
      <c r="HK277" s="36">
        <f t="shared" si="339"/>
        <v>12583.839759573912</v>
      </c>
      <c r="HL277" s="36">
        <f t="shared" si="339"/>
        <v>13104.986899376903</v>
      </c>
      <c r="HM277" s="36">
        <f t="shared" si="339"/>
        <v>13647.716826827696</v>
      </c>
    </row>
    <row r="278" spans="1:221" x14ac:dyDescent="0.25">
      <c r="A278" s="7" t="s">
        <v>474</v>
      </c>
      <c r="B278" s="16" t="s">
        <v>473</v>
      </c>
      <c r="C278" s="15">
        <v>144.82300000000001</v>
      </c>
      <c r="D278" s="15">
        <v>267.36</v>
      </c>
      <c r="E278" s="14">
        <f t="shared" si="319"/>
        <v>38719.877280000001</v>
      </c>
      <c r="F278" s="12">
        <f>IF(OR(G278="n/a",J278="n/a"),0%,E278/SUMIFS(E$13:E$515,G$13:G$515,"&lt;&gt;n/a",$J$13:$J$515,"&lt;&gt;n/a"))</f>
        <v>0</v>
      </c>
      <c r="G278" s="13" t="s">
        <v>227</v>
      </c>
      <c r="H278" s="13" t="str">
        <f t="shared" si="337"/>
        <v>n/a</v>
      </c>
      <c r="I278" s="33" t="str">
        <f t="shared" si="338"/>
        <v>n/a</v>
      </c>
      <c r="J278" s="13">
        <v>5.5000000000000003E-4</v>
      </c>
      <c r="K278" s="41">
        <f t="shared" si="320"/>
        <v>7.3606666666666395E-3</v>
      </c>
      <c r="L278" s="1">
        <f t="shared" si="321"/>
        <v>1.4171333333333279E-2</v>
      </c>
      <c r="M278" s="1">
        <f t="shared" si="322"/>
        <v>2.0981999999999917E-2</v>
      </c>
      <c r="N278" s="1">
        <f t="shared" si="323"/>
        <v>2.7792666666666556E-2</v>
      </c>
      <c r="O278" s="1">
        <f t="shared" si="324"/>
        <v>3.4603333333333194E-2</v>
      </c>
      <c r="P278" s="5">
        <v>4.141399999999984E-2</v>
      </c>
      <c r="Q278" s="1" t="str">
        <f t="shared" si="325"/>
        <v>n/a</v>
      </c>
      <c r="R278" s="12" t="str">
        <f t="shared" si="326"/>
        <v>n/a</v>
      </c>
      <c r="S278" s="12">
        <f t="shared" si="327"/>
        <v>0</v>
      </c>
      <c r="T278" s="7"/>
      <c r="U278" s="42">
        <f t="shared" si="328"/>
        <v>-267.36</v>
      </c>
      <c r="V278" s="36" t="str">
        <f t="shared" si="329"/>
        <v>n/a</v>
      </c>
      <c r="W278" s="36" t="str">
        <f t="shared" si="330"/>
        <v>n/a</v>
      </c>
      <c r="X278" s="36" t="str">
        <f t="shared" si="270"/>
        <v>n/a</v>
      </c>
      <c r="Y278" s="36" t="str">
        <f t="shared" si="270"/>
        <v>n/a</v>
      </c>
      <c r="Z278" s="36" t="str">
        <f t="shared" si="270"/>
        <v>n/a</v>
      </c>
      <c r="AA278" s="36" t="str">
        <f t="shared" si="331"/>
        <v>n/a</v>
      </c>
      <c r="AB278" s="36" t="str">
        <f t="shared" si="269"/>
        <v>n/a</v>
      </c>
      <c r="AC278" s="36" t="str">
        <f t="shared" si="269"/>
        <v>n/a</v>
      </c>
      <c r="AD278" s="36" t="str">
        <f t="shared" si="269"/>
        <v>n/a</v>
      </c>
      <c r="AE278" s="36" t="str">
        <f t="shared" si="269"/>
        <v>n/a</v>
      </c>
      <c r="AF278" s="36" t="str">
        <f t="shared" si="332"/>
        <v>n/a</v>
      </c>
      <c r="AG278" s="36" t="str">
        <f t="shared" si="314"/>
        <v>n/a</v>
      </c>
      <c r="AH278" s="36" t="str">
        <f t="shared" si="314"/>
        <v>n/a</v>
      </c>
      <c r="AI278" s="36" t="str">
        <f t="shared" si="314"/>
        <v>n/a</v>
      </c>
      <c r="AJ278" s="36" t="str">
        <f t="shared" si="314"/>
        <v>n/a</v>
      </c>
      <c r="AK278" s="36" t="str">
        <f t="shared" si="314"/>
        <v>n/a</v>
      </c>
      <c r="AL278" s="36" t="str">
        <f t="shared" si="314"/>
        <v>n/a</v>
      </c>
      <c r="AM278" s="36" t="str">
        <f t="shared" si="314"/>
        <v>n/a</v>
      </c>
      <c r="AN278" s="36" t="str">
        <f t="shared" si="314"/>
        <v>n/a</v>
      </c>
      <c r="AO278" s="36" t="str">
        <f t="shared" si="314"/>
        <v>n/a</v>
      </c>
      <c r="AP278" s="36" t="str">
        <f t="shared" si="314"/>
        <v>n/a</v>
      </c>
      <c r="AQ278" s="36" t="str">
        <f t="shared" si="314"/>
        <v>n/a</v>
      </c>
      <c r="AR278" s="36" t="str">
        <f t="shared" si="314"/>
        <v>n/a</v>
      </c>
      <c r="AS278" s="36" t="str">
        <f t="shared" si="314"/>
        <v>n/a</v>
      </c>
      <c r="AT278" s="36" t="str">
        <f t="shared" si="314"/>
        <v>n/a</v>
      </c>
      <c r="AU278" s="36" t="str">
        <f t="shared" si="314"/>
        <v>n/a</v>
      </c>
      <c r="AV278" s="36" t="str">
        <f t="shared" si="314"/>
        <v>n/a</v>
      </c>
      <c r="AW278" s="36" t="str">
        <f t="shared" si="315"/>
        <v>n/a</v>
      </c>
      <c r="AX278" s="36" t="str">
        <f t="shared" si="315"/>
        <v>n/a</v>
      </c>
      <c r="AY278" s="36" t="str">
        <f t="shared" si="315"/>
        <v>n/a</v>
      </c>
      <c r="AZ278" s="36" t="str">
        <f t="shared" si="315"/>
        <v>n/a</v>
      </c>
      <c r="BA278" s="36" t="str">
        <f t="shared" si="315"/>
        <v>n/a</v>
      </c>
      <c r="BB278" s="36" t="str">
        <f t="shared" si="315"/>
        <v>n/a</v>
      </c>
      <c r="BC278" s="36" t="str">
        <f t="shared" si="315"/>
        <v>n/a</v>
      </c>
      <c r="BD278" s="36" t="str">
        <f t="shared" si="315"/>
        <v>n/a</v>
      </c>
      <c r="BE278" s="36" t="str">
        <f t="shared" si="315"/>
        <v>n/a</v>
      </c>
      <c r="BF278" s="36" t="str">
        <f t="shared" si="315"/>
        <v>n/a</v>
      </c>
      <c r="BG278" s="36" t="str">
        <f t="shared" si="315"/>
        <v>n/a</v>
      </c>
      <c r="BH278" s="36" t="str">
        <f t="shared" si="315"/>
        <v>n/a</v>
      </c>
      <c r="BI278" s="36" t="str">
        <f t="shared" si="315"/>
        <v>n/a</v>
      </c>
      <c r="BJ278" s="36" t="str">
        <f t="shared" si="315"/>
        <v>n/a</v>
      </c>
      <c r="BK278" s="36" t="str">
        <f t="shared" si="315"/>
        <v>n/a</v>
      </c>
      <c r="BL278" s="36" t="str">
        <f t="shared" si="315"/>
        <v>n/a</v>
      </c>
      <c r="BM278" s="36" t="str">
        <f t="shared" si="316"/>
        <v>n/a</v>
      </c>
      <c r="BN278" s="36" t="str">
        <f t="shared" si="316"/>
        <v>n/a</v>
      </c>
      <c r="BO278" s="36" t="str">
        <f t="shared" si="316"/>
        <v>n/a</v>
      </c>
      <c r="BP278" s="36" t="str">
        <f t="shared" si="316"/>
        <v>n/a</v>
      </c>
      <c r="BQ278" s="36" t="str">
        <f t="shared" si="316"/>
        <v>n/a</v>
      </c>
      <c r="BR278" s="36" t="str">
        <f t="shared" si="316"/>
        <v>n/a</v>
      </c>
      <c r="BS278" s="36" t="str">
        <f t="shared" si="316"/>
        <v>n/a</v>
      </c>
      <c r="BT278" s="36" t="str">
        <f t="shared" si="316"/>
        <v>n/a</v>
      </c>
      <c r="BU278" s="36" t="str">
        <f t="shared" si="316"/>
        <v>n/a</v>
      </c>
      <c r="BV278" s="36" t="str">
        <f t="shared" si="316"/>
        <v>n/a</v>
      </c>
      <c r="BW278" s="36" t="str">
        <f t="shared" si="316"/>
        <v>n/a</v>
      </c>
      <c r="BX278" s="36" t="str">
        <f t="shared" si="316"/>
        <v>n/a</v>
      </c>
      <c r="BY278" s="36" t="str">
        <f t="shared" si="316"/>
        <v>n/a</v>
      </c>
      <c r="BZ278" s="36" t="str">
        <f t="shared" si="316"/>
        <v>n/a</v>
      </c>
      <c r="CA278" s="36" t="str">
        <f t="shared" si="316"/>
        <v>n/a</v>
      </c>
      <c r="CB278" s="36" t="str">
        <f t="shared" si="316"/>
        <v>n/a</v>
      </c>
      <c r="CC278" s="36" t="str">
        <f t="shared" si="317"/>
        <v>n/a</v>
      </c>
      <c r="CD278" s="36" t="str">
        <f t="shared" si="317"/>
        <v>n/a</v>
      </c>
      <c r="CE278" s="36" t="str">
        <f t="shared" si="317"/>
        <v>n/a</v>
      </c>
      <c r="CF278" s="36" t="str">
        <f t="shared" si="317"/>
        <v>n/a</v>
      </c>
      <c r="CG278" s="36" t="str">
        <f t="shared" si="317"/>
        <v>n/a</v>
      </c>
      <c r="CH278" s="36" t="str">
        <f t="shared" si="317"/>
        <v>n/a</v>
      </c>
      <c r="CI278" s="36" t="str">
        <f t="shared" si="317"/>
        <v>n/a</v>
      </c>
      <c r="CJ278" s="36" t="str">
        <f t="shared" si="317"/>
        <v>n/a</v>
      </c>
      <c r="CK278" s="36" t="str">
        <f t="shared" si="317"/>
        <v>n/a</v>
      </c>
      <c r="CL278" s="36" t="str">
        <f t="shared" si="317"/>
        <v>n/a</v>
      </c>
      <c r="CM278" s="36" t="str">
        <f t="shared" si="317"/>
        <v>n/a</v>
      </c>
      <c r="CN278" s="36" t="str">
        <f t="shared" si="317"/>
        <v>n/a</v>
      </c>
      <c r="CO278" s="36" t="str">
        <f t="shared" si="317"/>
        <v>n/a</v>
      </c>
      <c r="CP278" s="36" t="str">
        <f t="shared" si="317"/>
        <v>n/a</v>
      </c>
      <c r="CQ278" s="36" t="str">
        <f t="shared" si="317"/>
        <v>n/a</v>
      </c>
      <c r="CR278" s="36" t="str">
        <f t="shared" si="317"/>
        <v>n/a</v>
      </c>
      <c r="CS278" s="36" t="str">
        <f t="shared" si="333"/>
        <v>n/a</v>
      </c>
      <c r="CT278" s="36" t="str">
        <f t="shared" si="333"/>
        <v>n/a</v>
      </c>
      <c r="CU278" s="36" t="str">
        <f t="shared" si="333"/>
        <v>n/a</v>
      </c>
      <c r="CV278" s="36" t="str">
        <f t="shared" si="333"/>
        <v>n/a</v>
      </c>
      <c r="CW278" s="36" t="str">
        <f t="shared" si="333"/>
        <v>n/a</v>
      </c>
      <c r="CX278" s="36" t="str">
        <f t="shared" si="333"/>
        <v>n/a</v>
      </c>
      <c r="CY278" s="36" t="str">
        <f t="shared" si="333"/>
        <v>n/a</v>
      </c>
      <c r="CZ278" s="36" t="str">
        <f t="shared" si="333"/>
        <v>n/a</v>
      </c>
      <c r="DA278" s="36" t="str">
        <f t="shared" si="333"/>
        <v>n/a</v>
      </c>
      <c r="DB278" s="36" t="str">
        <f t="shared" si="333"/>
        <v>n/a</v>
      </c>
      <c r="DC278" s="36" t="str">
        <f t="shared" si="333"/>
        <v>n/a</v>
      </c>
      <c r="DD278" s="36" t="str">
        <f t="shared" si="333"/>
        <v>n/a</v>
      </c>
      <c r="DE278" s="36" t="str">
        <f t="shared" si="333"/>
        <v>n/a</v>
      </c>
      <c r="DF278" s="36" t="str">
        <f t="shared" si="333"/>
        <v>n/a</v>
      </c>
      <c r="DG278" s="36" t="str">
        <f t="shared" si="333"/>
        <v>n/a</v>
      </c>
      <c r="DH278" s="36" t="str">
        <f t="shared" si="333"/>
        <v>n/a</v>
      </c>
      <c r="DI278" s="36" t="str">
        <f t="shared" si="334"/>
        <v>n/a</v>
      </c>
      <c r="DJ278" s="36" t="str">
        <f t="shared" si="334"/>
        <v>n/a</v>
      </c>
      <c r="DK278" s="36" t="str">
        <f t="shared" si="334"/>
        <v>n/a</v>
      </c>
      <c r="DL278" s="36" t="str">
        <f t="shared" si="334"/>
        <v>n/a</v>
      </c>
      <c r="DM278" s="36" t="str">
        <f t="shared" si="334"/>
        <v>n/a</v>
      </c>
      <c r="DN278" s="36" t="str">
        <f t="shared" si="334"/>
        <v>n/a</v>
      </c>
      <c r="DO278" s="36" t="str">
        <f t="shared" si="334"/>
        <v>n/a</v>
      </c>
      <c r="DP278" s="36" t="str">
        <f t="shared" si="334"/>
        <v>n/a</v>
      </c>
      <c r="DQ278" s="36" t="str">
        <f t="shared" si="334"/>
        <v>n/a</v>
      </c>
      <c r="DR278" s="36" t="str">
        <f t="shared" si="334"/>
        <v>n/a</v>
      </c>
      <c r="DS278" s="36" t="str">
        <f t="shared" si="334"/>
        <v>n/a</v>
      </c>
      <c r="DT278" s="36" t="str">
        <f t="shared" si="334"/>
        <v>n/a</v>
      </c>
      <c r="DU278" s="36" t="str">
        <f t="shared" si="334"/>
        <v>n/a</v>
      </c>
      <c r="DV278" s="36" t="str">
        <f t="shared" si="334"/>
        <v>n/a</v>
      </c>
      <c r="DW278" s="36" t="str">
        <f t="shared" si="334"/>
        <v>n/a</v>
      </c>
      <c r="DX278" s="36" t="str">
        <f t="shared" si="334"/>
        <v>n/a</v>
      </c>
      <c r="DY278" s="36" t="str">
        <f t="shared" si="335"/>
        <v>n/a</v>
      </c>
      <c r="DZ278" s="36" t="str">
        <f t="shared" si="335"/>
        <v>n/a</v>
      </c>
      <c r="EA278" s="36" t="str">
        <f t="shared" si="335"/>
        <v>n/a</v>
      </c>
      <c r="EB278" s="36" t="str">
        <f t="shared" si="335"/>
        <v>n/a</v>
      </c>
      <c r="EC278" s="36" t="str">
        <f t="shared" si="335"/>
        <v>n/a</v>
      </c>
      <c r="ED278" s="36" t="str">
        <f t="shared" si="335"/>
        <v>n/a</v>
      </c>
      <c r="EE278" s="36" t="str">
        <f t="shared" si="335"/>
        <v>n/a</v>
      </c>
      <c r="EF278" s="36" t="str">
        <f t="shared" si="335"/>
        <v>n/a</v>
      </c>
      <c r="EG278" s="36" t="str">
        <f t="shared" si="335"/>
        <v>n/a</v>
      </c>
      <c r="EH278" s="36" t="str">
        <f t="shared" si="335"/>
        <v>n/a</v>
      </c>
      <c r="EI278" s="36" t="str">
        <f t="shared" si="335"/>
        <v>n/a</v>
      </c>
      <c r="EJ278" s="36" t="str">
        <f t="shared" si="335"/>
        <v>n/a</v>
      </c>
      <c r="EK278" s="36" t="str">
        <f t="shared" si="335"/>
        <v>n/a</v>
      </c>
      <c r="EL278" s="36" t="str">
        <f t="shared" si="335"/>
        <v>n/a</v>
      </c>
      <c r="EM278" s="36" t="str">
        <f t="shared" si="335"/>
        <v>n/a</v>
      </c>
      <c r="EN278" s="36" t="str">
        <f t="shared" si="335"/>
        <v>n/a</v>
      </c>
      <c r="EO278" s="36" t="str">
        <f t="shared" si="336"/>
        <v>n/a</v>
      </c>
      <c r="EP278" s="36" t="str">
        <f t="shared" si="336"/>
        <v>n/a</v>
      </c>
      <c r="EQ278" s="36" t="str">
        <f t="shared" si="336"/>
        <v>n/a</v>
      </c>
      <c r="ER278" s="36" t="str">
        <f t="shared" si="336"/>
        <v>n/a</v>
      </c>
      <c r="ES278" s="36" t="str">
        <f t="shared" si="336"/>
        <v>n/a</v>
      </c>
      <c r="ET278" s="36" t="str">
        <f t="shared" si="336"/>
        <v>n/a</v>
      </c>
      <c r="EU278" s="36" t="str">
        <f t="shared" si="336"/>
        <v>n/a</v>
      </c>
      <c r="EV278" s="36" t="str">
        <f t="shared" si="336"/>
        <v>n/a</v>
      </c>
      <c r="EW278" s="36" t="str">
        <f t="shared" si="336"/>
        <v>n/a</v>
      </c>
      <c r="EX278" s="36" t="str">
        <f t="shared" si="336"/>
        <v>n/a</v>
      </c>
      <c r="EY278" s="36" t="str">
        <f t="shared" si="336"/>
        <v>n/a</v>
      </c>
      <c r="EZ278" s="36" t="str">
        <f t="shared" si="336"/>
        <v>n/a</v>
      </c>
      <c r="FA278" s="36" t="str">
        <f t="shared" si="336"/>
        <v>n/a</v>
      </c>
      <c r="FB278" s="36" t="str">
        <f t="shared" si="336"/>
        <v>n/a</v>
      </c>
      <c r="FC278" s="36" t="str">
        <f t="shared" si="336"/>
        <v>n/a</v>
      </c>
      <c r="FD278" s="36" t="str">
        <f t="shared" si="336"/>
        <v>n/a</v>
      </c>
      <c r="FE278" s="36" t="str">
        <f t="shared" si="342"/>
        <v>n/a</v>
      </c>
      <c r="FF278" s="36" t="str">
        <f t="shared" si="342"/>
        <v>n/a</v>
      </c>
      <c r="FG278" s="36" t="str">
        <f t="shared" si="342"/>
        <v>n/a</v>
      </c>
      <c r="FH278" s="36" t="str">
        <f t="shared" si="342"/>
        <v>n/a</v>
      </c>
      <c r="FI278" s="36" t="str">
        <f t="shared" si="342"/>
        <v>n/a</v>
      </c>
      <c r="FJ278" s="36" t="str">
        <f t="shared" si="342"/>
        <v>n/a</v>
      </c>
      <c r="FK278" s="36" t="str">
        <f t="shared" si="342"/>
        <v>n/a</v>
      </c>
      <c r="FL278" s="36" t="str">
        <f t="shared" si="342"/>
        <v>n/a</v>
      </c>
      <c r="FM278" s="36" t="str">
        <f t="shared" si="342"/>
        <v>n/a</v>
      </c>
      <c r="FN278" s="36" t="str">
        <f t="shared" si="342"/>
        <v>n/a</v>
      </c>
      <c r="FO278" s="36" t="str">
        <f t="shared" si="342"/>
        <v>n/a</v>
      </c>
      <c r="FP278" s="36" t="str">
        <f t="shared" si="342"/>
        <v>n/a</v>
      </c>
      <c r="FQ278" s="36" t="str">
        <f t="shared" si="342"/>
        <v>n/a</v>
      </c>
      <c r="FR278" s="36" t="str">
        <f t="shared" si="342"/>
        <v>n/a</v>
      </c>
      <c r="FS278" s="36" t="str">
        <f t="shared" si="342"/>
        <v>n/a</v>
      </c>
      <c r="FT278" s="36" t="str">
        <f t="shared" si="342"/>
        <v>n/a</v>
      </c>
      <c r="FU278" s="36" t="str">
        <f t="shared" si="341"/>
        <v>n/a</v>
      </c>
      <c r="FV278" s="36" t="str">
        <f t="shared" si="341"/>
        <v>n/a</v>
      </c>
      <c r="FW278" s="36" t="str">
        <f t="shared" si="341"/>
        <v>n/a</v>
      </c>
      <c r="FX278" s="36" t="str">
        <f t="shared" si="341"/>
        <v>n/a</v>
      </c>
      <c r="FY278" s="36" t="str">
        <f t="shared" si="341"/>
        <v>n/a</v>
      </c>
      <c r="FZ278" s="36" t="str">
        <f t="shared" si="341"/>
        <v>n/a</v>
      </c>
      <c r="GA278" s="36" t="str">
        <f t="shared" si="341"/>
        <v>n/a</v>
      </c>
      <c r="GB278" s="36" t="str">
        <f t="shared" si="341"/>
        <v>n/a</v>
      </c>
      <c r="GC278" s="36" t="str">
        <f t="shared" si="341"/>
        <v>n/a</v>
      </c>
      <c r="GD278" s="36" t="str">
        <f t="shared" si="341"/>
        <v>n/a</v>
      </c>
      <c r="GE278" s="36" t="str">
        <f t="shared" si="341"/>
        <v>n/a</v>
      </c>
      <c r="GF278" s="36" t="str">
        <f t="shared" si="341"/>
        <v>n/a</v>
      </c>
      <c r="GG278" s="36" t="str">
        <f t="shared" si="341"/>
        <v>n/a</v>
      </c>
      <c r="GH278" s="36" t="str">
        <f t="shared" si="341"/>
        <v>n/a</v>
      </c>
      <c r="GI278" s="36" t="str">
        <f t="shared" si="341"/>
        <v>n/a</v>
      </c>
      <c r="GJ278" s="36" t="str">
        <f t="shared" si="340"/>
        <v>n/a</v>
      </c>
      <c r="GK278" s="36" t="str">
        <f t="shared" si="340"/>
        <v>n/a</v>
      </c>
      <c r="GL278" s="36" t="str">
        <f t="shared" si="340"/>
        <v>n/a</v>
      </c>
      <c r="GM278" s="36" t="str">
        <f t="shared" si="340"/>
        <v>n/a</v>
      </c>
      <c r="GN278" s="36" t="str">
        <f t="shared" si="340"/>
        <v>n/a</v>
      </c>
      <c r="GO278" s="36" t="str">
        <f t="shared" si="340"/>
        <v>n/a</v>
      </c>
      <c r="GP278" s="36" t="str">
        <f t="shared" si="340"/>
        <v>n/a</v>
      </c>
      <c r="GQ278" s="36" t="str">
        <f t="shared" si="340"/>
        <v>n/a</v>
      </c>
      <c r="GR278" s="36" t="str">
        <f t="shared" si="340"/>
        <v>n/a</v>
      </c>
      <c r="GS278" s="36" t="str">
        <f t="shared" si="340"/>
        <v>n/a</v>
      </c>
      <c r="GT278" s="36" t="str">
        <f t="shared" si="340"/>
        <v>n/a</v>
      </c>
      <c r="GU278" s="36" t="str">
        <f t="shared" si="340"/>
        <v>n/a</v>
      </c>
      <c r="GV278" s="36" t="str">
        <f t="shared" si="340"/>
        <v>n/a</v>
      </c>
      <c r="GW278" s="36" t="str">
        <f t="shared" si="340"/>
        <v>n/a</v>
      </c>
      <c r="GX278" s="36" t="str">
        <f t="shared" si="340"/>
        <v>n/a</v>
      </c>
      <c r="GY278" s="36" t="str">
        <f t="shared" si="340"/>
        <v>n/a</v>
      </c>
      <c r="GZ278" s="36" t="str">
        <f t="shared" si="339"/>
        <v>n/a</v>
      </c>
      <c r="HA278" s="36" t="str">
        <f t="shared" si="339"/>
        <v>n/a</v>
      </c>
      <c r="HB278" s="36" t="str">
        <f t="shared" si="339"/>
        <v>n/a</v>
      </c>
      <c r="HC278" s="36" t="str">
        <f t="shared" si="339"/>
        <v>n/a</v>
      </c>
      <c r="HD278" s="36" t="str">
        <f t="shared" si="339"/>
        <v>n/a</v>
      </c>
      <c r="HE278" s="36" t="str">
        <f t="shared" si="339"/>
        <v>n/a</v>
      </c>
      <c r="HF278" s="36" t="str">
        <f t="shared" si="339"/>
        <v>n/a</v>
      </c>
      <c r="HG278" s="36" t="str">
        <f t="shared" si="339"/>
        <v>n/a</v>
      </c>
      <c r="HH278" s="36" t="str">
        <f t="shared" si="339"/>
        <v>n/a</v>
      </c>
      <c r="HI278" s="36" t="str">
        <f t="shared" si="339"/>
        <v>n/a</v>
      </c>
      <c r="HJ278" s="36" t="str">
        <f t="shared" si="339"/>
        <v>n/a</v>
      </c>
      <c r="HK278" s="36" t="str">
        <f t="shared" si="339"/>
        <v>n/a</v>
      </c>
      <c r="HL278" s="36" t="str">
        <f t="shared" si="339"/>
        <v>n/a</v>
      </c>
      <c r="HM278" s="36" t="str">
        <f t="shared" si="339"/>
        <v>n/a</v>
      </c>
    </row>
    <row r="279" spans="1:221" x14ac:dyDescent="0.25">
      <c r="A279" s="7" t="s">
        <v>472</v>
      </c>
      <c r="B279" s="16" t="s">
        <v>471</v>
      </c>
      <c r="C279" s="15">
        <v>207.00399999999999</v>
      </c>
      <c r="D279" s="15">
        <v>76.069999999999993</v>
      </c>
      <c r="E279" s="14">
        <f t="shared" si="319"/>
        <v>15746.794279999998</v>
      </c>
      <c r="F279" s="12">
        <f>IF(OR(G279="n/a",J279="n/a"),0%,E279/SUMIFS(E$13:E$515,G$13:G$515,"&lt;&gt;n/a",$J$13:$J$515,"&lt;&gt;n/a"))</f>
        <v>5.5024879122750846E-4</v>
      </c>
      <c r="G279" s="13">
        <v>3.9437360326015518E-2</v>
      </c>
      <c r="H279" s="13">
        <f t="shared" si="337"/>
        <v>4.2000788747206523E-2</v>
      </c>
      <c r="I279" s="33">
        <f t="shared" si="338"/>
        <v>3.1949999999999998</v>
      </c>
      <c r="J279" s="13">
        <v>0.13</v>
      </c>
      <c r="K279" s="41">
        <f t="shared" si="320"/>
        <v>0.11523566666666664</v>
      </c>
      <c r="L279" s="1">
        <f t="shared" si="321"/>
        <v>0.10047133333333327</v>
      </c>
      <c r="M279" s="1">
        <f t="shared" si="322"/>
        <v>8.5706999999999908E-2</v>
      </c>
      <c r="N279" s="1">
        <f t="shared" si="323"/>
        <v>7.0942666666666543E-2</v>
      </c>
      <c r="O279" s="1">
        <f t="shared" si="324"/>
        <v>5.6178333333333184E-2</v>
      </c>
      <c r="P279" s="5">
        <v>4.141399999999984E-2</v>
      </c>
      <c r="Q279" s="1">
        <f t="shared" si="325"/>
        <v>0.11415824377703676</v>
      </c>
      <c r="R279" s="12">
        <f t="shared" si="326"/>
        <v>6.2815435646969712E-5</v>
      </c>
      <c r="S279" s="12">
        <f t="shared" si="327"/>
        <v>5.5024879122750846E-4</v>
      </c>
      <c r="T279" s="7"/>
      <c r="U279" s="42">
        <f t="shared" si="328"/>
        <v>-76.069999999999993</v>
      </c>
      <c r="V279" s="36">
        <f t="shared" si="329"/>
        <v>3.6103499999999995</v>
      </c>
      <c r="W279" s="36">
        <f t="shared" si="330"/>
        <v>4.0796954999999988</v>
      </c>
      <c r="X279" s="36">
        <f t="shared" si="270"/>
        <v>4.6100559149999984</v>
      </c>
      <c r="Y279" s="36">
        <f t="shared" si="270"/>
        <v>5.2093631839499981</v>
      </c>
      <c r="Z279" s="36">
        <f t="shared" si="270"/>
        <v>5.8865803978634972</v>
      </c>
      <c r="AA279" s="36">
        <f t="shared" si="331"/>
        <v>6.5649244143982299</v>
      </c>
      <c r="AB279" s="36">
        <f t="shared" si="269"/>
        <v>7.2245111235453727</v>
      </c>
      <c r="AC279" s="36">
        <f t="shared" si="269"/>
        <v>7.8437022984110758</v>
      </c>
      <c r="AD279" s="36">
        <f t="shared" si="269"/>
        <v>8.4001554559998191</v>
      </c>
      <c r="AE279" s="36">
        <f t="shared" si="269"/>
        <v>8.872062189258795</v>
      </c>
      <c r="AF279" s="36">
        <f t="shared" si="332"/>
        <v>9.2394897727647578</v>
      </c>
      <c r="AG279" s="36">
        <f t="shared" si="314"/>
        <v>9.622134002214036</v>
      </c>
      <c r="AH279" s="36">
        <f t="shared" si="314"/>
        <v>10.020625059781727</v>
      </c>
      <c r="AI279" s="36">
        <f t="shared" si="314"/>
        <v>10.435619226007526</v>
      </c>
      <c r="AJ279" s="36">
        <f t="shared" si="314"/>
        <v>10.8677999606334</v>
      </c>
      <c r="AK279" s="36">
        <f t="shared" si="314"/>
        <v>11.31787902820307</v>
      </c>
      <c r="AL279" s="36">
        <f t="shared" si="314"/>
        <v>11.78659767027707</v>
      </c>
      <c r="AM279" s="36">
        <f t="shared" si="314"/>
        <v>12.274727826193923</v>
      </c>
      <c r="AN279" s="36">
        <f t="shared" si="314"/>
        <v>12.783073404387915</v>
      </c>
      <c r="AO279" s="36">
        <f t="shared" si="314"/>
        <v>13.312471606357233</v>
      </c>
      <c r="AP279" s="36">
        <f t="shared" si="314"/>
        <v>13.863794305462909</v>
      </c>
      <c r="AQ279" s="36">
        <f t="shared" si="314"/>
        <v>14.437949482829348</v>
      </c>
      <c r="AR279" s="36">
        <f t="shared" si="314"/>
        <v>15.035882722711239</v>
      </c>
      <c r="AS279" s="36">
        <f t="shared" si="314"/>
        <v>15.6585787697896</v>
      </c>
      <c r="AT279" s="36">
        <f t="shared" si="314"/>
        <v>16.307063150961664</v>
      </c>
      <c r="AU279" s="36">
        <f t="shared" si="314"/>
        <v>16.982403864295588</v>
      </c>
      <c r="AV279" s="36">
        <f t="shared" si="314"/>
        <v>17.685713137931522</v>
      </c>
      <c r="AW279" s="36">
        <f t="shared" si="315"/>
        <v>18.418149261825814</v>
      </c>
      <c r="AX279" s="36">
        <f t="shared" si="315"/>
        <v>19.180918495355066</v>
      </c>
      <c r="AY279" s="36">
        <f t="shared" si="315"/>
        <v>19.975277053921698</v>
      </c>
      <c r="AZ279" s="36">
        <f t="shared" si="315"/>
        <v>20.802533177832807</v>
      </c>
      <c r="BA279" s="36">
        <f t="shared" si="315"/>
        <v>21.664049286859573</v>
      </c>
      <c r="BB279" s="36">
        <f t="shared" si="315"/>
        <v>22.561244224025572</v>
      </c>
      <c r="BC279" s="36">
        <f t="shared" si="315"/>
        <v>23.495595592319365</v>
      </c>
      <c r="BD279" s="36">
        <f t="shared" si="315"/>
        <v>24.468642188179675</v>
      </c>
      <c r="BE279" s="36">
        <f t="shared" si="315"/>
        <v>25.481986535760946</v>
      </c>
      <c r="BF279" s="36">
        <f t="shared" si="315"/>
        <v>26.537297526152944</v>
      </c>
      <c r="BG279" s="36">
        <f t="shared" si="315"/>
        <v>27.636313165901036</v>
      </c>
      <c r="BH279" s="36">
        <f t="shared" si="315"/>
        <v>28.780843439353657</v>
      </c>
      <c r="BI279" s="36">
        <f t="shared" si="315"/>
        <v>29.972773289551043</v>
      </c>
      <c r="BJ279" s="36">
        <f t="shared" si="315"/>
        <v>31.214065722564506</v>
      </c>
      <c r="BK279" s="36">
        <f t="shared" si="315"/>
        <v>32.50676504039879</v>
      </c>
      <c r="BL279" s="36">
        <f t="shared" si="315"/>
        <v>33.853000207781861</v>
      </c>
      <c r="BM279" s="36">
        <f t="shared" si="316"/>
        <v>35.254988358386932</v>
      </c>
      <c r="BN279" s="36">
        <f t="shared" si="316"/>
        <v>36.715038446261161</v>
      </c>
      <c r="BO279" s="36">
        <f t="shared" si="316"/>
        <v>38.235555048474616</v>
      </c>
      <c r="BP279" s="36">
        <f t="shared" si="316"/>
        <v>39.819042325252134</v>
      </c>
      <c r="BQ279" s="36">
        <f t="shared" si="316"/>
        <v>41.468108144110118</v>
      </c>
      <c r="BR279" s="36">
        <f t="shared" si="316"/>
        <v>43.18546837479029</v>
      </c>
      <c r="BS279" s="36">
        <f t="shared" si="316"/>
        <v>44.97395136206385</v>
      </c>
      <c r="BT279" s="36">
        <f t="shared" si="316"/>
        <v>46.836502583772358</v>
      </c>
      <c r="BU279" s="36">
        <f t="shared" si="316"/>
        <v>48.776189501776699</v>
      </c>
      <c r="BV279" s="36">
        <f t="shared" si="316"/>
        <v>50.796206613803271</v>
      </c>
      <c r="BW279" s="36">
        <f t="shared" si="316"/>
        <v>52.899880714507312</v>
      </c>
      <c r="BX279" s="36">
        <f t="shared" si="316"/>
        <v>55.09067637441791</v>
      </c>
      <c r="BY279" s="36">
        <f t="shared" si="316"/>
        <v>57.372201645788046</v>
      </c>
      <c r="BZ279" s="36">
        <f t="shared" si="316"/>
        <v>59.7482140047467</v>
      </c>
      <c r="CA279" s="36">
        <f t="shared" si="316"/>
        <v>62.22262653953927</v>
      </c>
      <c r="CB279" s="36">
        <f t="shared" si="316"/>
        <v>64.799514395047737</v>
      </c>
      <c r="CC279" s="36">
        <f t="shared" si="317"/>
        <v>67.483121484204233</v>
      </c>
      <c r="CD279" s="36">
        <f t="shared" si="317"/>
        <v>70.277867477351052</v>
      </c>
      <c r="CE279" s="36">
        <f t="shared" si="317"/>
        <v>73.188355081058063</v>
      </c>
      <c r="CF279" s="36">
        <f t="shared" si="317"/>
        <v>76.219377618384996</v>
      </c>
      <c r="CG279" s="36">
        <f t="shared" si="317"/>
        <v>79.375926923072782</v>
      </c>
      <c r="CH279" s="36">
        <f t="shared" si="317"/>
        <v>82.663201560664902</v>
      </c>
      <c r="CI279" s="36">
        <f t="shared" si="317"/>
        <v>86.08661539009826</v>
      </c>
      <c r="CJ279" s="36">
        <f t="shared" si="317"/>
        <v>89.651806479863779</v>
      </c>
      <c r="CK279" s="36">
        <f t="shared" si="317"/>
        <v>93.364646393420841</v>
      </c>
      <c r="CL279" s="36">
        <f t="shared" si="317"/>
        <v>97.231249859157955</v>
      </c>
      <c r="CM279" s="36">
        <f t="shared" si="317"/>
        <v>101.2579848408251</v>
      </c>
      <c r="CN279" s="36">
        <f t="shared" si="317"/>
        <v>105.45148302502302</v>
      </c>
      <c r="CO279" s="36">
        <f t="shared" si="317"/>
        <v>109.81865074302131</v>
      </c>
      <c r="CP279" s="36">
        <f t="shared" si="317"/>
        <v>114.36668034489277</v>
      </c>
      <c r="CQ279" s="36">
        <f t="shared" si="317"/>
        <v>119.10306204469614</v>
      </c>
      <c r="CR279" s="36">
        <f t="shared" si="317"/>
        <v>124.03559625621517</v>
      </c>
      <c r="CS279" s="36">
        <f t="shared" si="333"/>
        <v>129.17240643957004</v>
      </c>
      <c r="CT279" s="36">
        <f t="shared" si="333"/>
        <v>134.52195247985838</v>
      </c>
      <c r="CU279" s="36">
        <f t="shared" si="333"/>
        <v>140.09304461985923</v>
      </c>
      <c r="CV279" s="36">
        <f t="shared" si="333"/>
        <v>145.89485796974606</v>
      </c>
      <c r="CW279" s="36">
        <f t="shared" si="333"/>
        <v>151.9369476177051</v>
      </c>
      <c r="CX279" s="36">
        <f t="shared" si="333"/>
        <v>158.22926436634472</v>
      </c>
      <c r="CY279" s="36">
        <f t="shared" si="333"/>
        <v>164.78217112081251</v>
      </c>
      <c r="CZ279" s="36">
        <f t="shared" si="333"/>
        <v>171.60645995560981</v>
      </c>
      <c r="DA279" s="36">
        <f t="shared" si="333"/>
        <v>178.71336988821142</v>
      </c>
      <c r="DB279" s="36">
        <f t="shared" si="333"/>
        <v>186.11460538876179</v>
      </c>
      <c r="DC279" s="36">
        <f t="shared" si="333"/>
        <v>193.82235565633195</v>
      </c>
      <c r="DD279" s="36">
        <f t="shared" si="333"/>
        <v>201.84931469348325</v>
      </c>
      <c r="DE279" s="36">
        <f t="shared" si="333"/>
        <v>210.20870221219914</v>
      </c>
      <c r="DF279" s="36">
        <f t="shared" si="333"/>
        <v>218.91428540561512</v>
      </c>
      <c r="DG279" s="36">
        <f t="shared" si="333"/>
        <v>227.98040162140322</v>
      </c>
      <c r="DH279" s="36">
        <f t="shared" si="333"/>
        <v>237.42198197415198</v>
      </c>
      <c r="DI279" s="36">
        <f t="shared" si="334"/>
        <v>247.25457593562948</v>
      </c>
      <c r="DJ279" s="36">
        <f t="shared" si="334"/>
        <v>257.4943769434276</v>
      </c>
      <c r="DK279" s="36">
        <f t="shared" si="334"/>
        <v>268.15824907016264</v>
      </c>
      <c r="DL279" s="36">
        <f t="shared" si="334"/>
        <v>279.26375479715432</v>
      </c>
      <c r="DM279" s="36">
        <f t="shared" si="334"/>
        <v>290.82918393832364</v>
      </c>
      <c r="DN279" s="36">
        <f t="shared" si="334"/>
        <v>302.87358376194533</v>
      </c>
      <c r="DO279" s="36">
        <f t="shared" si="334"/>
        <v>315.41679035986249</v>
      </c>
      <c r="DP279" s="36">
        <f t="shared" si="334"/>
        <v>328.4794613158258</v>
      </c>
      <c r="DQ279" s="36">
        <f t="shared" si="334"/>
        <v>342.08310972675935</v>
      </c>
      <c r="DR279" s="36">
        <f t="shared" si="334"/>
        <v>356.25013963298329</v>
      </c>
      <c r="DS279" s="36">
        <f t="shared" si="334"/>
        <v>371.00388291574359</v>
      </c>
      <c r="DT279" s="36">
        <f t="shared" si="334"/>
        <v>386.36863772281612</v>
      </c>
      <c r="DU279" s="36">
        <f t="shared" si="334"/>
        <v>402.36970848546878</v>
      </c>
      <c r="DV279" s="36">
        <f t="shared" si="334"/>
        <v>419.03344759268589</v>
      </c>
      <c r="DW279" s="36">
        <f t="shared" si="334"/>
        <v>436.38729879128931</v>
      </c>
      <c r="DX279" s="36">
        <f t="shared" si="334"/>
        <v>454.45984238343169</v>
      </c>
      <c r="DY279" s="36">
        <f t="shared" si="335"/>
        <v>473.28084229589905</v>
      </c>
      <c r="DZ279" s="36">
        <f t="shared" si="335"/>
        <v>492.88129509874136</v>
      </c>
      <c r="EA279" s="36">
        <f t="shared" si="335"/>
        <v>513.29348105396059</v>
      </c>
      <c r="EB279" s="36">
        <f t="shared" si="335"/>
        <v>534.55101727832925</v>
      </c>
      <c r="EC279" s="36">
        <f t="shared" si="335"/>
        <v>556.68891310789388</v>
      </c>
      <c r="ED279" s="36">
        <f t="shared" si="335"/>
        <v>579.74362775534416</v>
      </c>
      <c r="EE279" s="36">
        <f t="shared" si="335"/>
        <v>603.75313035520389</v>
      </c>
      <c r="EF279" s="36">
        <f t="shared" si="335"/>
        <v>628.75696249573423</v>
      </c>
      <c r="EG279" s="36">
        <f t="shared" si="335"/>
        <v>654.79630334053252</v>
      </c>
      <c r="EH279" s="36">
        <f t="shared" si="335"/>
        <v>681.91403744707725</v>
      </c>
      <c r="EI279" s="36">
        <f t="shared" si="335"/>
        <v>710.15482539391041</v>
      </c>
      <c r="EJ279" s="36">
        <f t="shared" si="335"/>
        <v>739.56517733277371</v>
      </c>
      <c r="EK279" s="36">
        <f t="shared" si="335"/>
        <v>770.19352958683305</v>
      </c>
      <c r="EL279" s="36">
        <f t="shared" si="335"/>
        <v>802.09032442114199</v>
      </c>
      <c r="EM279" s="36">
        <f t="shared" si="335"/>
        <v>835.30809311671908</v>
      </c>
      <c r="EN279" s="36">
        <f t="shared" si="335"/>
        <v>869.90154248505473</v>
      </c>
      <c r="EO279" s="36">
        <f t="shared" si="336"/>
        <v>905.9276449655307</v>
      </c>
      <c r="EP279" s="36">
        <f t="shared" si="336"/>
        <v>943.44573245413301</v>
      </c>
      <c r="EQ279" s="36">
        <f t="shared" si="336"/>
        <v>982.51759401798836</v>
      </c>
      <c r="ER279" s="36">
        <f t="shared" si="336"/>
        <v>1023.2075776566492</v>
      </c>
      <c r="ES279" s="36">
        <f t="shared" si="336"/>
        <v>1065.5826962777214</v>
      </c>
      <c r="ET279" s="36">
        <f t="shared" si="336"/>
        <v>1109.7127380613667</v>
      </c>
      <c r="EU279" s="36">
        <f t="shared" si="336"/>
        <v>1155.67038139544</v>
      </c>
      <c r="EV279" s="36">
        <f t="shared" si="336"/>
        <v>1203.5313145705506</v>
      </c>
      <c r="EW279" s="36">
        <f t="shared" si="336"/>
        <v>1253.3743604321753</v>
      </c>
      <c r="EX279" s="36">
        <f t="shared" si="336"/>
        <v>1305.2816061951132</v>
      </c>
      <c r="EY279" s="36">
        <f t="shared" si="336"/>
        <v>1359.3385386340774</v>
      </c>
      <c r="EZ279" s="36">
        <f t="shared" si="336"/>
        <v>1415.6341848730688</v>
      </c>
      <c r="FA279" s="36">
        <f t="shared" si="336"/>
        <v>1474.2612590054018</v>
      </c>
      <c r="FB279" s="36">
        <f t="shared" si="336"/>
        <v>1535.3163147858513</v>
      </c>
      <c r="FC279" s="36">
        <f t="shared" si="336"/>
        <v>1598.8999046463923</v>
      </c>
      <c r="FD279" s="36">
        <f t="shared" si="336"/>
        <v>1665.1167452974178</v>
      </c>
      <c r="FE279" s="36">
        <f t="shared" si="342"/>
        <v>1734.0758901871648</v>
      </c>
      <c r="FF279" s="36">
        <f t="shared" si="342"/>
        <v>1805.8909091033756</v>
      </c>
      <c r="FG279" s="36">
        <f t="shared" si="342"/>
        <v>1880.6800752129825</v>
      </c>
      <c r="FH279" s="36">
        <f t="shared" si="342"/>
        <v>1958.5665598478527</v>
      </c>
      <c r="FI279" s="36">
        <f t="shared" si="342"/>
        <v>2039.6786353573914</v>
      </c>
      <c r="FJ279" s="36">
        <f t="shared" si="342"/>
        <v>2124.1498863620823</v>
      </c>
      <c r="FK279" s="36">
        <f t="shared" si="342"/>
        <v>2212.1194297558814</v>
      </c>
      <c r="FL279" s="36">
        <f t="shared" si="342"/>
        <v>2303.732143819791</v>
      </c>
      <c r="FM279" s="36">
        <f t="shared" si="342"/>
        <v>2399.1389068239432</v>
      </c>
      <c r="FN279" s="36">
        <f t="shared" si="342"/>
        <v>2498.4968455111498</v>
      </c>
      <c r="FO279" s="36">
        <f t="shared" si="342"/>
        <v>2601.9695938711479</v>
      </c>
      <c r="FP279" s="36">
        <f t="shared" si="342"/>
        <v>2709.7275626317273</v>
      </c>
      <c r="FQ279" s="36">
        <f t="shared" si="342"/>
        <v>2821.9482199105573</v>
      </c>
      <c r="FR279" s="36">
        <f t="shared" si="342"/>
        <v>2938.8163834899328</v>
      </c>
      <c r="FS279" s="36">
        <f t="shared" si="342"/>
        <v>3060.5245251957845</v>
      </c>
      <c r="FT279" s="36">
        <f t="shared" si="342"/>
        <v>3187.2730878822422</v>
      </c>
      <c r="FU279" s="36">
        <f t="shared" si="341"/>
        <v>3319.2708155437967</v>
      </c>
      <c r="FV279" s="36">
        <f t="shared" si="341"/>
        <v>3456.7350970987272</v>
      </c>
      <c r="FW279" s="36">
        <f t="shared" si="341"/>
        <v>3599.8923244099733</v>
      </c>
      <c r="FX279" s="36">
        <f t="shared" si="341"/>
        <v>3748.9782651330875</v>
      </c>
      <c r="FY279" s="36">
        <f t="shared" si="341"/>
        <v>3904.2384510053084</v>
      </c>
      <c r="FZ279" s="36">
        <f t="shared" si="341"/>
        <v>4065.9285822152415</v>
      </c>
      <c r="GA279" s="36">
        <f t="shared" si="341"/>
        <v>4234.3149485191025</v>
      </c>
      <c r="GB279" s="36">
        <f t="shared" si="341"/>
        <v>4409.6748677970718</v>
      </c>
      <c r="GC279" s="36">
        <f t="shared" si="341"/>
        <v>4592.2971427720186</v>
      </c>
      <c r="GD279" s="36">
        <f t="shared" si="341"/>
        <v>4782.4825366427785</v>
      </c>
      <c r="GE279" s="36">
        <f t="shared" si="341"/>
        <v>4980.5442684153022</v>
      </c>
      <c r="GF279" s="36">
        <f t="shared" si="341"/>
        <v>5186.8085287474523</v>
      </c>
      <c r="GG279" s="36">
        <f t="shared" si="341"/>
        <v>5401.6150171569989</v>
      </c>
      <c r="GH279" s="36">
        <f t="shared" si="341"/>
        <v>5625.3175014775379</v>
      </c>
      <c r="GI279" s="36">
        <f t="shared" si="341"/>
        <v>5858.2844004837279</v>
      </c>
      <c r="GJ279" s="36">
        <f t="shared" si="340"/>
        <v>6100.8993906453597</v>
      </c>
      <c r="GK279" s="36">
        <f t="shared" si="340"/>
        <v>6353.5620380095461</v>
      </c>
      <c r="GL279" s="36">
        <f t="shared" si="340"/>
        <v>6616.6884562516725</v>
      </c>
      <c r="GM279" s="36">
        <f t="shared" si="340"/>
        <v>6890.7119919788784</v>
      </c>
      <c r="GN279" s="36">
        <f t="shared" si="340"/>
        <v>7176.0839384146902</v>
      </c>
      <c r="GO279" s="36">
        <f t="shared" si="340"/>
        <v>7473.274278640195</v>
      </c>
      <c r="GP279" s="36">
        <f t="shared" si="340"/>
        <v>7782.7724596157987</v>
      </c>
      <c r="GQ279" s="36">
        <f t="shared" si="340"/>
        <v>8105.088198258326</v>
      </c>
      <c r="GR279" s="36">
        <f t="shared" si="340"/>
        <v>8440.7523209009942</v>
      </c>
      <c r="GS279" s="36">
        <f t="shared" si="340"/>
        <v>8790.3176375187868</v>
      </c>
      <c r="GT279" s="36">
        <f t="shared" si="340"/>
        <v>9154.3598521589884</v>
      </c>
      <c r="GU279" s="36">
        <f t="shared" si="340"/>
        <v>9533.4785110762987</v>
      </c>
      <c r="GV279" s="36">
        <f t="shared" si="340"/>
        <v>9928.2979901340113</v>
      </c>
      <c r="GW279" s="36">
        <f t="shared" si="340"/>
        <v>10339.468523097419</v>
      </c>
      <c r="GX279" s="36">
        <f t="shared" si="340"/>
        <v>10767.667272512974</v>
      </c>
      <c r="GY279" s="36">
        <f t="shared" si="340"/>
        <v>11213.599444936825</v>
      </c>
      <c r="GZ279" s="36">
        <f t="shared" si="339"/>
        <v>11677.999452349437</v>
      </c>
      <c r="HA279" s="36">
        <f t="shared" si="339"/>
        <v>12161.632121669034</v>
      </c>
      <c r="HB279" s="36">
        <f t="shared" si="339"/>
        <v>12665.293954355833</v>
      </c>
      <c r="HC279" s="36">
        <f t="shared" si="339"/>
        <v>13189.814438181524</v>
      </c>
      <c r="HD279" s="36">
        <f t="shared" si="339"/>
        <v>13736.057413324372</v>
      </c>
      <c r="HE279" s="36">
        <f t="shared" si="339"/>
        <v>14304.922495039786</v>
      </c>
      <c r="HF279" s="36">
        <f t="shared" si="339"/>
        <v>14897.346555249362</v>
      </c>
      <c r="HG279" s="36">
        <f t="shared" si="339"/>
        <v>15514.305265488456</v>
      </c>
      <c r="HH279" s="36">
        <f t="shared" si="339"/>
        <v>16156.814703753393</v>
      </c>
      <c r="HI279" s="36">
        <f t="shared" si="339"/>
        <v>16825.933027894633</v>
      </c>
      <c r="HJ279" s="36">
        <f t="shared" si="339"/>
        <v>17522.762218311858</v>
      </c>
      <c r="HK279" s="36">
        <f t="shared" si="339"/>
        <v>18248.449892821023</v>
      </c>
      <c r="HL279" s="36">
        <f t="shared" si="339"/>
        <v>19004.19119668231</v>
      </c>
      <c r="HM279" s="36">
        <f t="shared" si="339"/>
        <v>19791.230770901708</v>
      </c>
    </row>
    <row r="280" spans="1:221" x14ac:dyDescent="0.25">
      <c r="A280" s="7" t="s">
        <v>1357</v>
      </c>
      <c r="B280" s="16" t="s">
        <v>1358</v>
      </c>
      <c r="C280" s="15">
        <v>89.915000000000006</v>
      </c>
      <c r="D280" s="15">
        <v>149.1</v>
      </c>
      <c r="E280" s="14">
        <f t="shared" si="319"/>
        <v>13406.326500000001</v>
      </c>
      <c r="F280" s="12">
        <f>IF(OR(G280="n/a",J280="n/a"),0%,E280/SUMIFS(E$13:E$515,G$13:G$515,"&lt;&gt;n/a",$J$13:$J$515,"&lt;&gt;n/a"))</f>
        <v>4.6846455349934985E-4</v>
      </c>
      <c r="G280" s="13">
        <v>3.35345405767941E-2</v>
      </c>
      <c r="H280" s="13">
        <f t="shared" si="337"/>
        <v>3.4037558685446008E-2</v>
      </c>
      <c r="I280" s="33">
        <f t="shared" si="338"/>
        <v>5.0749999999999993</v>
      </c>
      <c r="J280" s="13">
        <v>0.03</v>
      </c>
      <c r="K280" s="41">
        <f t="shared" si="320"/>
        <v>3.1902333333333303E-2</v>
      </c>
      <c r="L280" s="1">
        <f t="shared" si="321"/>
        <v>3.3804666666666608E-2</v>
      </c>
      <c r="M280" s="1">
        <f t="shared" si="322"/>
        <v>3.5706999999999912E-2</v>
      </c>
      <c r="N280" s="1">
        <f t="shared" si="323"/>
        <v>3.7609333333333217E-2</v>
      </c>
      <c r="O280" s="1">
        <f t="shared" si="324"/>
        <v>3.9511666666666521E-2</v>
      </c>
      <c r="P280" s="5">
        <v>4.141399999999984E-2</v>
      </c>
      <c r="Q280" s="1">
        <f t="shared" si="325"/>
        <v>7.4258594488457286E-2</v>
      </c>
      <c r="R280" s="12">
        <f t="shared" si="326"/>
        <v>3.4787519310524424E-5</v>
      </c>
      <c r="S280" s="12">
        <f t="shared" si="327"/>
        <v>4.6846455349934985E-4</v>
      </c>
      <c r="T280" s="7"/>
      <c r="U280" s="42">
        <f t="shared" si="328"/>
        <v>-149.1</v>
      </c>
      <c r="V280" s="36">
        <f t="shared" si="329"/>
        <v>5.2272499999999997</v>
      </c>
      <c r="W280" s="36">
        <f t="shared" si="330"/>
        <v>5.3840674999999996</v>
      </c>
      <c r="X280" s="36">
        <f t="shared" si="270"/>
        <v>5.5455895249999996</v>
      </c>
      <c r="Y280" s="36">
        <f t="shared" si="270"/>
        <v>5.7119572107499996</v>
      </c>
      <c r="Z280" s="36">
        <f t="shared" si="270"/>
        <v>5.8833159270725002</v>
      </c>
      <c r="AA280" s="36">
        <f t="shared" si="331"/>
        <v>6.0710074328832757</v>
      </c>
      <c r="AB280" s="36">
        <f t="shared" si="269"/>
        <v>6.2762358154827504</v>
      </c>
      <c r="AC280" s="36">
        <f t="shared" si="269"/>
        <v>6.5003413677461923</v>
      </c>
      <c r="AD280" s="36">
        <f t="shared" si="269"/>
        <v>6.7448148730262139</v>
      </c>
      <c r="AE280" s="36">
        <f t="shared" si="269"/>
        <v>7.0113137500176013</v>
      </c>
      <c r="AF280" s="36">
        <f t="shared" si="332"/>
        <v>7.3016802976608295</v>
      </c>
      <c r="AG280" s="36">
        <f t="shared" si="314"/>
        <v>7.6040720855081538</v>
      </c>
      <c r="AH280" s="36">
        <f t="shared" si="314"/>
        <v>7.9189871268573873</v>
      </c>
      <c r="AI280" s="36">
        <f t="shared" si="314"/>
        <v>8.2469440597290582</v>
      </c>
      <c r="AJ280" s="36">
        <f t="shared" si="314"/>
        <v>8.5884830010186768</v>
      </c>
      <c r="AK280" s="36">
        <f t="shared" si="314"/>
        <v>8.9441664360228632</v>
      </c>
      <c r="AL280" s="36">
        <f t="shared" si="314"/>
        <v>9.314580144804312</v>
      </c>
      <c r="AM280" s="36">
        <f t="shared" si="314"/>
        <v>9.7003341669212357</v>
      </c>
      <c r="AN280" s="36">
        <f t="shared" si="314"/>
        <v>10.10206380611011</v>
      </c>
      <c r="AO280" s="36">
        <f t="shared" si="314"/>
        <v>10.520430676576352</v>
      </c>
      <c r="AP280" s="36">
        <f t="shared" si="314"/>
        <v>10.956123792616083</v>
      </c>
      <c r="AQ280" s="36">
        <f t="shared" si="314"/>
        <v>11.409860703363483</v>
      </c>
      <c r="AR280" s="36">
        <f t="shared" si="314"/>
        <v>11.882388674532576</v>
      </c>
      <c r="AS280" s="36">
        <f t="shared" si="314"/>
        <v>12.374485919099666</v>
      </c>
      <c r="AT280" s="36">
        <f t="shared" si="314"/>
        <v>12.886962878953257</v>
      </c>
      <c r="AU280" s="36">
        <f t="shared" si="314"/>
        <v>13.420663559622225</v>
      </c>
      <c r="AV280" s="36">
        <f t="shared" si="314"/>
        <v>13.976466920280417</v>
      </c>
      <c r="AW280" s="36">
        <f t="shared" si="315"/>
        <v>14.555288321316908</v>
      </c>
      <c r="AX280" s="36">
        <f t="shared" si="315"/>
        <v>15.158081031855925</v>
      </c>
      <c r="AY280" s="36">
        <f t="shared" si="315"/>
        <v>15.785837799709205</v>
      </c>
      <c r="AZ280" s="36">
        <f t="shared" si="315"/>
        <v>16.43959248634636</v>
      </c>
      <c r="BA280" s="36">
        <f t="shared" si="315"/>
        <v>17.120421769575906</v>
      </c>
      <c r="BB280" s="36">
        <f t="shared" si="315"/>
        <v>17.829446916741119</v>
      </c>
      <c r="BC280" s="36">
        <f t="shared" si="315"/>
        <v>18.567835631351034</v>
      </c>
      <c r="BD280" s="36">
        <f t="shared" si="315"/>
        <v>19.336803976187802</v>
      </c>
      <c r="BE280" s="36">
        <f t="shared" si="315"/>
        <v>20.137618376057642</v>
      </c>
      <c r="BF280" s="36">
        <f t="shared" si="315"/>
        <v>20.971597703483688</v>
      </c>
      <c r="BG280" s="36">
        <f t="shared" si="315"/>
        <v>21.840115450775759</v>
      </c>
      <c r="BH280" s="36">
        <f t="shared" si="315"/>
        <v>22.744601992054182</v>
      </c>
      <c r="BI280" s="36">
        <f t="shared" si="315"/>
        <v>23.686546938953111</v>
      </c>
      <c r="BJ280" s="36">
        <f t="shared" si="315"/>
        <v>24.667501593882911</v>
      </c>
      <c r="BK280" s="36">
        <f t="shared" si="315"/>
        <v>25.689081504891973</v>
      </c>
      <c r="BL280" s="36">
        <f t="shared" si="315"/>
        <v>26.752969126335564</v>
      </c>
      <c r="BM280" s="36">
        <f t="shared" si="316"/>
        <v>27.86091658973362</v>
      </c>
      <c r="BN280" s="36">
        <f t="shared" si="316"/>
        <v>29.014748589380844</v>
      </c>
      <c r="BO280" s="36">
        <f t="shared" si="316"/>
        <v>30.216365387461458</v>
      </c>
      <c r="BP280" s="36">
        <f t="shared" si="316"/>
        <v>31.467745943617782</v>
      </c>
      <c r="BQ280" s="36">
        <f t="shared" si="316"/>
        <v>32.770951174126765</v>
      </c>
      <c r="BR280" s="36">
        <f t="shared" si="316"/>
        <v>34.128127346052047</v>
      </c>
      <c r="BS280" s="36">
        <f t="shared" si="316"/>
        <v>35.541509611961438</v>
      </c>
      <c r="BT280" s="36">
        <f t="shared" si="316"/>
        <v>37.013425691031202</v>
      </c>
      <c r="BU280" s="36">
        <f t="shared" si="316"/>
        <v>38.546299702599562</v>
      </c>
      <c r="BV280" s="36">
        <f t="shared" si="316"/>
        <v>40.142656158483014</v>
      </c>
      <c r="BW280" s="36">
        <f t="shared" si="316"/>
        <v>41.805124120630424</v>
      </c>
      <c r="BX280" s="36">
        <f t="shared" si="316"/>
        <v>43.536441530962207</v>
      </c>
      <c r="BY280" s="36">
        <f t="shared" si="316"/>
        <v>45.339459720525468</v>
      </c>
      <c r="BZ280" s="36">
        <f t="shared" si="316"/>
        <v>47.217148105391303</v>
      </c>
      <c r="CA280" s="36">
        <f t="shared" si="316"/>
        <v>49.172599077027968</v>
      </c>
      <c r="CB280" s="36">
        <f t="shared" si="316"/>
        <v>51.209033095203999</v>
      </c>
      <c r="CC280" s="36">
        <f t="shared" si="317"/>
        <v>53.329803991808767</v>
      </c>
      <c r="CD280" s="36">
        <f t="shared" si="317"/>
        <v>55.538404494325526</v>
      </c>
      <c r="CE280" s="36">
        <f t="shared" si="317"/>
        <v>57.838471978053512</v>
      </c>
      <c r="CF280" s="36">
        <f t="shared" si="317"/>
        <v>60.233794456552609</v>
      </c>
      <c r="CG280" s="36">
        <f t="shared" si="317"/>
        <v>62.728316820176268</v>
      </c>
      <c r="CH280" s="36">
        <f t="shared" si="317"/>
        <v>65.326147332967039</v>
      </c>
      <c r="CI280" s="36">
        <f t="shared" si="317"/>
        <v>68.03156439861452</v>
      </c>
      <c r="CJ280" s="36">
        <f t="shared" si="317"/>
        <v>70.849023606618729</v>
      </c>
      <c r="CK280" s="36">
        <f t="shared" si="317"/>
        <v>73.783165070263223</v>
      </c>
      <c r="CL280" s="36">
        <f t="shared" si="317"/>
        <v>76.838821068483099</v>
      </c>
      <c r="CM280" s="36">
        <f t="shared" si="317"/>
        <v>80.021024004213245</v>
      </c>
      <c r="CN280" s="36">
        <f t="shared" si="317"/>
        <v>83.335014692323725</v>
      </c>
      <c r="CO280" s="36">
        <f t="shared" si="317"/>
        <v>86.786250990791601</v>
      </c>
      <c r="CP280" s="36">
        <f t="shared" si="317"/>
        <v>90.380416789324229</v>
      </c>
      <c r="CQ280" s="36">
        <f t="shared" si="317"/>
        <v>94.123431370237284</v>
      </c>
      <c r="CR280" s="36">
        <f t="shared" si="317"/>
        <v>98.021459157004273</v>
      </c>
      <c r="CS280" s="36">
        <f t="shared" si="333"/>
        <v>102.08091986653243</v>
      </c>
      <c r="CT280" s="36">
        <f t="shared" si="333"/>
        <v>106.30849908188499</v>
      </c>
      <c r="CU280" s="36">
        <f t="shared" si="333"/>
        <v>110.71115926286215</v>
      </c>
      <c r="CV280" s="36">
        <f t="shared" si="333"/>
        <v>115.29615121257432</v>
      </c>
      <c r="CW280" s="36">
        <f t="shared" si="333"/>
        <v>120.07102601889186</v>
      </c>
      <c r="CX280" s="36">
        <f t="shared" si="333"/>
        <v>125.04364749043822</v>
      </c>
      <c r="CY280" s="36">
        <f t="shared" si="333"/>
        <v>130.22220510760721</v>
      </c>
      <c r="CZ280" s="36">
        <f t="shared" si="333"/>
        <v>135.61522750993365</v>
      </c>
      <c r="DA280" s="36">
        <f t="shared" si="333"/>
        <v>141.23159654203002</v>
      </c>
      <c r="DB280" s="36">
        <f t="shared" si="333"/>
        <v>147.08056188122163</v>
      </c>
      <c r="DC280" s="36">
        <f t="shared" si="333"/>
        <v>153.17175627097052</v>
      </c>
      <c r="DD280" s="36">
        <f t="shared" si="333"/>
        <v>159.51521138517646</v>
      </c>
      <c r="DE280" s="36">
        <f t="shared" si="333"/>
        <v>166.12137434948212</v>
      </c>
      <c r="DF280" s="36">
        <f t="shared" si="333"/>
        <v>173.00112494679155</v>
      </c>
      <c r="DG280" s="36">
        <f t="shared" si="333"/>
        <v>180.16579353533794</v>
      </c>
      <c r="DH280" s="36">
        <f t="shared" si="333"/>
        <v>187.62717970881039</v>
      </c>
      <c r="DI280" s="36">
        <f t="shared" si="334"/>
        <v>195.39757172927102</v>
      </c>
      <c r="DJ280" s="36">
        <f t="shared" si="334"/>
        <v>203.48976676486703</v>
      </c>
      <c r="DK280" s="36">
        <f t="shared" si="334"/>
        <v>211.9170919656672</v>
      </c>
      <c r="DL280" s="36">
        <f t="shared" si="334"/>
        <v>220.69342641233331</v>
      </c>
      <c r="DM280" s="36">
        <f t="shared" si="334"/>
        <v>229.83322397377364</v>
      </c>
      <c r="DN280" s="36">
        <f t="shared" si="334"/>
        <v>239.35153711142345</v>
      </c>
      <c r="DO280" s="36">
        <f t="shared" si="334"/>
        <v>249.26404166935592</v>
      </c>
      <c r="DP280" s="36">
        <f t="shared" si="334"/>
        <v>259.58706269105056</v>
      </c>
      <c r="DQ280" s="36">
        <f t="shared" si="334"/>
        <v>270.33760130533767</v>
      </c>
      <c r="DR280" s="36">
        <f t="shared" si="334"/>
        <v>281.53336272579691</v>
      </c>
      <c r="DS280" s="36">
        <f t="shared" si="334"/>
        <v>293.192785409723</v>
      </c>
      <c r="DT280" s="36">
        <f t="shared" si="334"/>
        <v>305.33507142468125</v>
      </c>
      <c r="DU280" s="36">
        <f t="shared" si="334"/>
        <v>317.98021807266292</v>
      </c>
      <c r="DV280" s="36">
        <f t="shared" si="334"/>
        <v>331.14905082392414</v>
      </c>
      <c r="DW280" s="36">
        <f t="shared" si="334"/>
        <v>344.86325761474609</v>
      </c>
      <c r="DX280" s="36">
        <f t="shared" si="334"/>
        <v>359.14542456560315</v>
      </c>
      <c r="DY280" s="36">
        <f t="shared" si="335"/>
        <v>374.01907317856296</v>
      </c>
      <c r="DZ280" s="36">
        <f t="shared" si="335"/>
        <v>389.50869907517989</v>
      </c>
      <c r="EA280" s="36">
        <f t="shared" si="335"/>
        <v>405.63981233867935</v>
      </c>
      <c r="EB280" s="36">
        <f t="shared" si="335"/>
        <v>422.43897952687337</v>
      </c>
      <c r="EC280" s="36">
        <f t="shared" si="335"/>
        <v>439.93386742499922</v>
      </c>
      <c r="ED280" s="36">
        <f t="shared" si="335"/>
        <v>458.15328861053808</v>
      </c>
      <c r="EE280" s="36">
        <f t="shared" si="335"/>
        <v>477.12724890505484</v>
      </c>
      <c r="EF280" s="36">
        <f t="shared" si="335"/>
        <v>496.88699679120873</v>
      </c>
      <c r="EG280" s="36">
        <f t="shared" si="335"/>
        <v>517.46507487631982</v>
      </c>
      <c r="EH280" s="36">
        <f t="shared" si="335"/>
        <v>538.89537348724764</v>
      </c>
      <c r="EI280" s="36">
        <f t="shared" si="335"/>
        <v>561.21318648484839</v>
      </c>
      <c r="EJ280" s="36">
        <f t="shared" si="335"/>
        <v>584.4552693899318</v>
      </c>
      <c r="EK280" s="36">
        <f t="shared" si="335"/>
        <v>608.65989991644631</v>
      </c>
      <c r="EL280" s="36">
        <f t="shared" si="335"/>
        <v>633.86694101158594</v>
      </c>
      <c r="EM280" s="36">
        <f t="shared" si="335"/>
        <v>660.11790650663966</v>
      </c>
      <c r="EN280" s="36">
        <f t="shared" si="335"/>
        <v>687.45602948670557</v>
      </c>
      <c r="EO280" s="36">
        <f t="shared" si="336"/>
        <v>715.92633349186792</v>
      </c>
      <c r="EP280" s="36">
        <f t="shared" si="336"/>
        <v>745.57570666710001</v>
      </c>
      <c r="EQ280" s="36">
        <f t="shared" si="336"/>
        <v>776.45297898301112</v>
      </c>
      <c r="ER280" s="36">
        <f t="shared" si="336"/>
        <v>808.60900265461339</v>
      </c>
      <c r="ES280" s="36">
        <f t="shared" si="336"/>
        <v>842.09673589055137</v>
      </c>
      <c r="ET280" s="36">
        <f t="shared" si="336"/>
        <v>876.97133011072253</v>
      </c>
      <c r="EU280" s="36">
        <f t="shared" si="336"/>
        <v>913.29022077592788</v>
      </c>
      <c r="EV280" s="36">
        <f t="shared" si="336"/>
        <v>951.11322197914205</v>
      </c>
      <c r="EW280" s="36">
        <f t="shared" si="336"/>
        <v>990.5026249541861</v>
      </c>
      <c r="EX280" s="36">
        <f t="shared" si="336"/>
        <v>1031.5233006640385</v>
      </c>
      <c r="EY280" s="36">
        <f t="shared" si="336"/>
        <v>1074.2428066377388</v>
      </c>
      <c r="EZ280" s="36">
        <f t="shared" si="336"/>
        <v>1118.7314982318339</v>
      </c>
      <c r="FA280" s="36">
        <f t="shared" si="336"/>
        <v>1165.0626444996069</v>
      </c>
      <c r="FB280" s="36">
        <f t="shared" si="336"/>
        <v>1213.3125488589135</v>
      </c>
      <c r="FC280" s="36">
        <f t="shared" si="336"/>
        <v>1263.5606747573563</v>
      </c>
      <c r="FD280" s="36">
        <f t="shared" si="336"/>
        <v>1315.8897765417573</v>
      </c>
      <c r="FE280" s="36">
        <f t="shared" si="342"/>
        <v>1370.3860357474575</v>
      </c>
      <c r="FF280" s="36">
        <f t="shared" si="342"/>
        <v>1427.1392030319025</v>
      </c>
      <c r="FG280" s="36">
        <f t="shared" si="342"/>
        <v>1486.2427459862656</v>
      </c>
      <c r="FH280" s="36">
        <f t="shared" si="342"/>
        <v>1547.7940030685406</v>
      </c>
      <c r="FI280" s="36">
        <f t="shared" si="342"/>
        <v>1611.894343911621</v>
      </c>
      <c r="FJ280" s="36">
        <f t="shared" si="342"/>
        <v>1678.6493362703766</v>
      </c>
      <c r="FK280" s="36">
        <f t="shared" si="342"/>
        <v>1748.1689198826778</v>
      </c>
      <c r="FL280" s="36">
        <f t="shared" si="342"/>
        <v>1820.5675875306988</v>
      </c>
      <c r="FM280" s="36">
        <f t="shared" si="342"/>
        <v>1895.9645736006948</v>
      </c>
      <c r="FN280" s="36">
        <f t="shared" si="342"/>
        <v>1974.4840504517938</v>
      </c>
      <c r="FO280" s="36">
        <f t="shared" si="342"/>
        <v>2056.2553329172042</v>
      </c>
      <c r="FP280" s="36">
        <f t="shared" si="342"/>
        <v>2141.4130912746368</v>
      </c>
      <c r="FQ280" s="36">
        <f t="shared" si="342"/>
        <v>2230.0975730366845</v>
      </c>
      <c r="FR280" s="36">
        <f t="shared" si="342"/>
        <v>2322.4548339264252</v>
      </c>
      <c r="FS280" s="36">
        <f t="shared" si="342"/>
        <v>2418.6369784186536</v>
      </c>
      <c r="FT280" s="36">
        <f t="shared" si="342"/>
        <v>2518.8024102428835</v>
      </c>
      <c r="FU280" s="36">
        <f t="shared" si="341"/>
        <v>2623.1160932606817</v>
      </c>
      <c r="FV280" s="36">
        <f t="shared" si="341"/>
        <v>2731.749823146979</v>
      </c>
      <c r="FW280" s="36">
        <f t="shared" si="341"/>
        <v>2844.8825103227878</v>
      </c>
      <c r="FX280" s="36">
        <f t="shared" si="341"/>
        <v>2962.7004746052953</v>
      </c>
      <c r="FY280" s="36">
        <f t="shared" si="341"/>
        <v>3085.3977520605986</v>
      </c>
      <c r="FZ280" s="36">
        <f t="shared" si="341"/>
        <v>3213.1764145644356</v>
      </c>
      <c r="GA280" s="36">
        <f t="shared" si="341"/>
        <v>3346.2469025972068</v>
      </c>
      <c r="GB280" s="36">
        <f t="shared" si="341"/>
        <v>3484.828371821367</v>
      </c>
      <c r="GC280" s="36">
        <f t="shared" si="341"/>
        <v>3629.1490540119767</v>
      </c>
      <c r="GD280" s="36">
        <f t="shared" si="341"/>
        <v>3779.4466329348279</v>
      </c>
      <c r="GE280" s="36">
        <f t="shared" si="341"/>
        <v>3935.9686357911901</v>
      </c>
      <c r="GF280" s="36">
        <f t="shared" si="341"/>
        <v>4098.9728408738456</v>
      </c>
      <c r="GG280" s="36">
        <f t="shared" si="341"/>
        <v>4268.7277021057944</v>
      </c>
      <c r="GH280" s="36">
        <f t="shared" si="341"/>
        <v>4445.5127911608033</v>
      </c>
      <c r="GI280" s="36">
        <f t="shared" si="341"/>
        <v>4629.6192578939363</v>
      </c>
      <c r="GJ280" s="36">
        <f t="shared" si="340"/>
        <v>4821.3503098403553</v>
      </c>
      <c r="GK280" s="36">
        <f t="shared" si="340"/>
        <v>5021.0217115720834</v>
      </c>
      <c r="GL280" s="36">
        <f t="shared" si="340"/>
        <v>5228.9623047351288</v>
      </c>
      <c r="GM280" s="36">
        <f t="shared" si="340"/>
        <v>5445.5145496234281</v>
      </c>
      <c r="GN280" s="36">
        <f t="shared" si="340"/>
        <v>5671.0350891815315</v>
      </c>
      <c r="GO280" s="36">
        <f t="shared" si="340"/>
        <v>5905.8953363648943</v>
      </c>
      <c r="GP280" s="36">
        <f t="shared" si="340"/>
        <v>6150.4820858251087</v>
      </c>
      <c r="GQ280" s="36">
        <f t="shared" si="340"/>
        <v>6405.1981509274692</v>
      </c>
      <c r="GR280" s="36">
        <f t="shared" si="340"/>
        <v>6670.4630271499782</v>
      </c>
      <c r="GS280" s="36">
        <f t="shared" si="340"/>
        <v>6946.7135829563667</v>
      </c>
      <c r="GT280" s="36">
        <f t="shared" si="340"/>
        <v>7234.4047792809206</v>
      </c>
      <c r="GU280" s="36">
        <f t="shared" si="340"/>
        <v>7534.0104188100595</v>
      </c>
      <c r="GV280" s="36">
        <f t="shared" si="340"/>
        <v>7846.0239262946579</v>
      </c>
      <c r="GW280" s="36">
        <f t="shared" si="340"/>
        <v>8170.9591611782234</v>
      </c>
      <c r="GX280" s="36">
        <f t="shared" si="340"/>
        <v>8509.3512638792563</v>
      </c>
      <c r="GY280" s="36">
        <f t="shared" si="340"/>
        <v>8861.7575371215498</v>
      </c>
      <c r="GZ280" s="36">
        <f t="shared" si="339"/>
        <v>9228.7583637639</v>
      </c>
      <c r="HA280" s="36">
        <f t="shared" si="339"/>
        <v>9610.9581626408162</v>
      </c>
      <c r="HB280" s="36">
        <f t="shared" si="339"/>
        <v>10008.986383988422</v>
      </c>
      <c r="HC280" s="36">
        <f t="shared" si="339"/>
        <v>10423.498546094917</v>
      </c>
      <c r="HD280" s="36">
        <f t="shared" si="339"/>
        <v>10855.177314882891</v>
      </c>
      <c r="HE280" s="36">
        <f t="shared" si="339"/>
        <v>11304.733628201449</v>
      </c>
      <c r="HF280" s="36">
        <f t="shared" si="339"/>
        <v>11772.907866679783</v>
      </c>
      <c r="HG280" s="36">
        <f t="shared" si="339"/>
        <v>12260.471073070457</v>
      </c>
      <c r="HH280" s="36">
        <f t="shared" si="339"/>
        <v>12768.226222090596</v>
      </c>
      <c r="HI280" s="36">
        <f t="shared" si="339"/>
        <v>13297.009542852255</v>
      </c>
      <c r="HJ280" s="36">
        <f t="shared" si="339"/>
        <v>13847.691896059936</v>
      </c>
      <c r="HK280" s="36">
        <f t="shared" si="339"/>
        <v>14421.180208243361</v>
      </c>
      <c r="HL280" s="36">
        <f t="shared" si="339"/>
        <v>15018.418965387549</v>
      </c>
      <c r="HM280" s="36">
        <f t="shared" si="339"/>
        <v>15640.391768420106</v>
      </c>
    </row>
    <row r="281" spans="1:221" x14ac:dyDescent="0.25">
      <c r="A281" s="7" t="s">
        <v>470</v>
      </c>
      <c r="B281" s="16" t="s">
        <v>469</v>
      </c>
      <c r="C281" s="15">
        <v>360.54599999999999</v>
      </c>
      <c r="D281" s="15">
        <v>122.23</v>
      </c>
      <c r="E281" s="14">
        <f t="shared" si="319"/>
        <v>44069.537580000004</v>
      </c>
      <c r="F281" s="12">
        <f>IF(OR(G281="n/a",J281="n/a"),0%,E281/SUMIFS(E$13:E$515,G$13:G$515,"&lt;&gt;n/a",$J$13:$J$515,"&lt;&gt;n/a"))</f>
        <v>1.5399458043437566E-3</v>
      </c>
      <c r="G281" s="13">
        <v>2.912541929149963E-2</v>
      </c>
      <c r="H281" s="13">
        <f t="shared" si="337"/>
        <v>3.0144808966702113E-2</v>
      </c>
      <c r="I281" s="33">
        <f t="shared" si="338"/>
        <v>3.6845999999999992</v>
      </c>
      <c r="J281" s="13">
        <v>7.0000000000000007E-2</v>
      </c>
      <c r="K281" s="41">
        <f t="shared" si="320"/>
        <v>6.523566666666665E-2</v>
      </c>
      <c r="L281" s="1">
        <f t="shared" si="321"/>
        <v>6.0471333333333287E-2</v>
      </c>
      <c r="M281" s="1">
        <f t="shared" si="322"/>
        <v>5.5706999999999923E-2</v>
      </c>
      <c r="N281" s="1">
        <f t="shared" si="323"/>
        <v>5.094266666666656E-2</v>
      </c>
      <c r="O281" s="1">
        <f t="shared" si="324"/>
        <v>4.6178333333333196E-2</v>
      </c>
      <c r="P281" s="5">
        <v>4.141399999999984E-2</v>
      </c>
      <c r="Q281" s="1">
        <f t="shared" si="325"/>
        <v>7.9034347586227627E-2</v>
      </c>
      <c r="R281" s="12">
        <f t="shared" si="326"/>
        <v>1.2170861196445733E-4</v>
      </c>
      <c r="S281" s="12">
        <f t="shared" si="327"/>
        <v>1.5399458043437566E-3</v>
      </c>
      <c r="T281" s="7"/>
      <c r="U281" s="42">
        <f t="shared" si="328"/>
        <v>-122.23</v>
      </c>
      <c r="V281" s="36">
        <f t="shared" si="329"/>
        <v>3.9425219999999994</v>
      </c>
      <c r="W281" s="36">
        <f t="shared" si="330"/>
        <v>4.2184985399999997</v>
      </c>
      <c r="X281" s="36">
        <f t="shared" si="270"/>
        <v>4.5137934377999995</v>
      </c>
      <c r="Y281" s="36">
        <f t="shared" si="270"/>
        <v>4.8297589784459998</v>
      </c>
      <c r="Z281" s="36">
        <f t="shared" si="270"/>
        <v>5.1678421069372202</v>
      </c>
      <c r="AA281" s="36">
        <f t="shared" si="331"/>
        <v>5.5049697320113413</v>
      </c>
      <c r="AB281" s="36">
        <f t="shared" si="269"/>
        <v>5.8378625916657096</v>
      </c>
      <c r="AC281" s="36">
        <f t="shared" si="269"/>
        <v>6.1630724030596307</v>
      </c>
      <c r="AD281" s="36">
        <f t="shared" si="269"/>
        <v>6.4770357461312296</v>
      </c>
      <c r="AE281" s="36">
        <f t="shared" si="269"/>
        <v>6.7761344618279917</v>
      </c>
      <c r="AF281" s="36">
        <f t="shared" si="332"/>
        <v>7.0567612944301352</v>
      </c>
      <c r="AG281" s="36">
        <f t="shared" si="314"/>
        <v>7.3490100066776636</v>
      </c>
      <c r="AH281" s="36">
        <f t="shared" si="314"/>
        <v>7.6533619070942107</v>
      </c>
      <c r="AI281" s="36">
        <f t="shared" si="314"/>
        <v>7.9703182371146095</v>
      </c>
      <c r="AJ281" s="36">
        <f t="shared" si="314"/>
        <v>8.3004009965864718</v>
      </c>
      <c r="AK281" s="36">
        <f t="shared" si="314"/>
        <v>8.644153803459103</v>
      </c>
      <c r="AL281" s="36">
        <f t="shared" si="314"/>
        <v>9.0021427890755561</v>
      </c>
      <c r="AM281" s="36">
        <f t="shared" si="314"/>
        <v>9.3749575305423303</v>
      </c>
      <c r="AN281" s="36">
        <f t="shared" si="314"/>
        <v>9.7632120217122083</v>
      </c>
      <c r="AO281" s="36">
        <f t="shared" si="314"/>
        <v>10.167545684379396</v>
      </c>
      <c r="AP281" s="36">
        <f t="shared" si="314"/>
        <v>10.588624421352282</v>
      </c>
      <c r="AQ281" s="36">
        <f t="shared" si="314"/>
        <v>11.027141713138164</v>
      </c>
      <c r="AR281" s="36">
        <f t="shared" si="314"/>
        <v>11.483819760046066</v>
      </c>
      <c r="AS281" s="36">
        <f t="shared" si="314"/>
        <v>11.959410671588612</v>
      </c>
      <c r="AT281" s="36">
        <f t="shared" si="314"/>
        <v>12.454697705141781</v>
      </c>
      <c r="AU281" s="36">
        <f t="shared" si="314"/>
        <v>12.970496555902521</v>
      </c>
      <c r="AV281" s="36">
        <f t="shared" ref="AV281:BK296" si="343">IFERROR(AU281*(1+$P281),"n/a")</f>
        <v>13.507656700268667</v>
      </c>
      <c r="AW281" s="36">
        <f t="shared" si="343"/>
        <v>14.067062794853591</v>
      </c>
      <c r="AX281" s="36">
        <f t="shared" si="343"/>
        <v>14.649636133439655</v>
      </c>
      <c r="AY281" s="36">
        <f t="shared" si="343"/>
        <v>15.256336164269923</v>
      </c>
      <c r="AZ281" s="36">
        <f t="shared" si="343"/>
        <v>15.888162070176996</v>
      </c>
      <c r="BA281" s="36">
        <f t="shared" si="343"/>
        <v>16.546154414151303</v>
      </c>
      <c r="BB281" s="36">
        <f t="shared" si="343"/>
        <v>17.231396853058964</v>
      </c>
      <c r="BC281" s="36">
        <f t="shared" si="343"/>
        <v>17.945017922331544</v>
      </c>
      <c r="BD281" s="36">
        <f t="shared" si="343"/>
        <v>18.688192894566981</v>
      </c>
      <c r="BE281" s="36">
        <f t="shared" si="343"/>
        <v>19.462145715102576</v>
      </c>
      <c r="BF281" s="36">
        <f t="shared" si="343"/>
        <v>20.268151017747829</v>
      </c>
      <c r="BG281" s="36">
        <f t="shared" si="343"/>
        <v>21.107536223996835</v>
      </c>
      <c r="BH281" s="36">
        <f t="shared" si="343"/>
        <v>21.981683729177437</v>
      </c>
      <c r="BI281" s="36">
        <f t="shared" si="343"/>
        <v>22.892033179137588</v>
      </c>
      <c r="BJ281" s="36">
        <f t="shared" si="343"/>
        <v>23.840083841218387</v>
      </c>
      <c r="BK281" s="36">
        <f t="shared" si="343"/>
        <v>24.827397073418602</v>
      </c>
      <c r="BL281" s="36">
        <f t="shared" si="315"/>
        <v>25.855598895817156</v>
      </c>
      <c r="BM281" s="36">
        <f t="shared" si="316"/>
        <v>26.926382668488525</v>
      </c>
      <c r="BN281" s="36">
        <f t="shared" si="316"/>
        <v>28.041511880321305</v>
      </c>
      <c r="BO281" s="36">
        <f t="shared" si="316"/>
        <v>29.202823053332928</v>
      </c>
      <c r="BP281" s="36">
        <f t="shared" si="316"/>
        <v>30.412228767263652</v>
      </c>
      <c r="BQ281" s="36">
        <f t="shared" si="316"/>
        <v>31.671720809431104</v>
      </c>
      <c r="BR281" s="36">
        <f t="shared" si="316"/>
        <v>32.983373455032876</v>
      </c>
      <c r="BS281" s="36">
        <f t="shared" si="316"/>
        <v>34.349346883299603</v>
      </c>
      <c r="BT281" s="36">
        <f t="shared" si="316"/>
        <v>35.771890735124565</v>
      </c>
      <c r="BU281" s="36">
        <f t="shared" si="316"/>
        <v>37.253347818029006</v>
      </c>
      <c r="BV281" s="36">
        <f t="shared" si="316"/>
        <v>38.796157964564856</v>
      </c>
      <c r="BW281" s="36">
        <f t="shared" si="316"/>
        <v>40.402862050509341</v>
      </c>
      <c r="BX281" s="36">
        <f t="shared" si="316"/>
        <v>42.076106179469129</v>
      </c>
      <c r="BY281" s="36">
        <f t="shared" si="316"/>
        <v>43.818646040785659</v>
      </c>
      <c r="BZ281" s="36">
        <f t="shared" si="316"/>
        <v>45.633351447918749</v>
      </c>
      <c r="CA281" s="36">
        <f t="shared" si="316"/>
        <v>47.523211064782849</v>
      </c>
      <c r="CB281" s="36">
        <f t="shared" ref="CB281:CQ296" si="344">IFERROR(CA281*(1+$P281),"n/a")</f>
        <v>49.491337327819757</v>
      </c>
      <c r="CC281" s="36">
        <f t="shared" si="344"/>
        <v>51.540971571914078</v>
      </c>
      <c r="CD281" s="36">
        <f t="shared" si="344"/>
        <v>53.675489368593318</v>
      </c>
      <c r="CE281" s="36">
        <f t="shared" si="344"/>
        <v>55.898406085304231</v>
      </c>
      <c r="CF281" s="36">
        <f t="shared" si="344"/>
        <v>58.213382674921014</v>
      </c>
      <c r="CG281" s="36">
        <f t="shared" si="344"/>
        <v>60.624231705020186</v>
      </c>
      <c r="CH281" s="36">
        <f t="shared" si="344"/>
        <v>63.13492363685188</v>
      </c>
      <c r="CI281" s="36">
        <f t="shared" si="344"/>
        <v>65.749593364348456</v>
      </c>
      <c r="CJ281" s="36">
        <f t="shared" si="344"/>
        <v>68.472547023939569</v>
      </c>
      <c r="CK281" s="36">
        <f t="shared" si="344"/>
        <v>71.308269086388989</v>
      </c>
      <c r="CL281" s="36">
        <f t="shared" si="344"/>
        <v>74.261429742332695</v>
      </c>
      <c r="CM281" s="36">
        <f t="shared" si="344"/>
        <v>77.336892593681654</v>
      </c>
      <c r="CN281" s="36">
        <f t="shared" si="344"/>
        <v>80.539722663556375</v>
      </c>
      <c r="CO281" s="36">
        <f t="shared" si="344"/>
        <v>83.875194737944881</v>
      </c>
      <c r="CP281" s="36">
        <f t="shared" si="344"/>
        <v>87.348802052822123</v>
      </c>
      <c r="CQ281" s="36">
        <f t="shared" si="344"/>
        <v>90.966265341037683</v>
      </c>
      <c r="CR281" s="36">
        <f t="shared" si="317"/>
        <v>94.733542253871406</v>
      </c>
      <c r="CS281" s="36">
        <f t="shared" si="333"/>
        <v>98.656837172773223</v>
      </c>
      <c r="CT281" s="36">
        <f t="shared" si="333"/>
        <v>102.74261142744643</v>
      </c>
      <c r="CU281" s="36">
        <f t="shared" si="333"/>
        <v>106.99759393710268</v>
      </c>
      <c r="CV281" s="36">
        <f t="shared" si="333"/>
        <v>111.42879229241383</v>
      </c>
      <c r="CW281" s="36">
        <f t="shared" si="333"/>
        <v>116.04350429641184</v>
      </c>
      <c r="CX281" s="36">
        <f t="shared" si="333"/>
        <v>120.84932998334342</v>
      </c>
      <c r="CY281" s="36">
        <f t="shared" si="333"/>
        <v>125.85418413527358</v>
      </c>
      <c r="CZ281" s="36">
        <f t="shared" si="333"/>
        <v>131.06630931705178</v>
      </c>
      <c r="DA281" s="36">
        <f t="shared" si="333"/>
        <v>136.49428945110813</v>
      </c>
      <c r="DB281" s="36">
        <f t="shared" si="333"/>
        <v>142.14706395443631</v>
      </c>
      <c r="DC281" s="36">
        <f t="shared" si="333"/>
        <v>148.03394246104531</v>
      </c>
      <c r="DD281" s="36">
        <f t="shared" si="333"/>
        <v>154.16462015412702</v>
      </c>
      <c r="DE281" s="36">
        <f t="shared" si="333"/>
        <v>160.54919373319001</v>
      </c>
      <c r="DF281" s="36">
        <f t="shared" si="333"/>
        <v>167.19817804245631</v>
      </c>
      <c r="DG281" s="36">
        <f t="shared" si="333"/>
        <v>174.12252338790657</v>
      </c>
      <c r="DH281" s="36">
        <f t="shared" si="333"/>
        <v>181.33363357149329</v>
      </c>
      <c r="DI281" s="36">
        <f t="shared" si="334"/>
        <v>188.8433846722231</v>
      </c>
      <c r="DJ281" s="36">
        <f t="shared" si="334"/>
        <v>196.6641446050385</v>
      </c>
      <c r="DK281" s="36">
        <f t="shared" si="334"/>
        <v>204.80879348971155</v>
      </c>
      <c r="DL281" s="36">
        <f t="shared" si="334"/>
        <v>213.29074486329444</v>
      </c>
      <c r="DM281" s="36">
        <f t="shared" si="334"/>
        <v>222.12396777106287</v>
      </c>
      <c r="DN281" s="36">
        <f t="shared" si="334"/>
        <v>231.32300977233362</v>
      </c>
      <c r="DO281" s="36">
        <f t="shared" si="334"/>
        <v>240.903020899045</v>
      </c>
      <c r="DP281" s="36">
        <f t="shared" si="334"/>
        <v>250.87977860655801</v>
      </c>
      <c r="DQ281" s="36">
        <f t="shared" si="334"/>
        <v>261.26971375776998</v>
      </c>
      <c r="DR281" s="36">
        <f t="shared" si="334"/>
        <v>272.0899376833342</v>
      </c>
      <c r="DS281" s="36">
        <f t="shared" si="334"/>
        <v>283.35827036255176</v>
      </c>
      <c r="DT281" s="36">
        <f t="shared" si="334"/>
        <v>295.09326977134646</v>
      </c>
      <c r="DU281" s="36">
        <f t="shared" si="334"/>
        <v>307.31426244565694</v>
      </c>
      <c r="DV281" s="36">
        <f t="shared" si="334"/>
        <v>320.04137531058132</v>
      </c>
      <c r="DW281" s="36">
        <f t="shared" si="334"/>
        <v>333.29556882769367</v>
      </c>
      <c r="DX281" s="36">
        <f t="shared" si="334"/>
        <v>347.09867151512373</v>
      </c>
      <c r="DY281" s="36">
        <f t="shared" si="335"/>
        <v>361.47341589725102</v>
      </c>
      <c r="DZ281" s="36">
        <f t="shared" si="335"/>
        <v>376.44347594321971</v>
      </c>
      <c r="EA281" s="36">
        <f t="shared" si="335"/>
        <v>392.03350605593215</v>
      </c>
      <c r="EB281" s="36">
        <f t="shared" si="335"/>
        <v>408.26918167573245</v>
      </c>
      <c r="EC281" s="36">
        <f t="shared" si="335"/>
        <v>425.17724156565117</v>
      </c>
      <c r="ED281" s="36">
        <f t="shared" si="335"/>
        <v>442.78553184785096</v>
      </c>
      <c r="EE281" s="36">
        <f t="shared" si="335"/>
        <v>461.1230518637978</v>
      </c>
      <c r="EF281" s="36">
        <f t="shared" si="335"/>
        <v>480.22000193368507</v>
      </c>
      <c r="EG281" s="36">
        <f t="shared" si="335"/>
        <v>500.1078330937666</v>
      </c>
      <c r="EH281" s="36">
        <f t="shared" si="335"/>
        <v>520.81929889351181</v>
      </c>
      <c r="EI281" s="36">
        <f t="shared" si="335"/>
        <v>542.38850933788763</v>
      </c>
      <c r="EJ281" s="36">
        <f t="shared" si="335"/>
        <v>564.85098706360679</v>
      </c>
      <c r="EK281" s="36">
        <f t="shared" si="335"/>
        <v>588.24372584185892</v>
      </c>
      <c r="EL281" s="36">
        <f t="shared" si="335"/>
        <v>612.60525150387355</v>
      </c>
      <c r="EM281" s="36">
        <f t="shared" si="335"/>
        <v>637.97568538965481</v>
      </c>
      <c r="EN281" s="36">
        <f t="shared" si="335"/>
        <v>664.3968104243819</v>
      </c>
      <c r="EO281" s="36">
        <f t="shared" si="336"/>
        <v>691.91213993129713</v>
      </c>
      <c r="EP281" s="36">
        <f t="shared" si="336"/>
        <v>720.56698929441177</v>
      </c>
      <c r="EQ281" s="36">
        <f t="shared" si="336"/>
        <v>750.40855058905038</v>
      </c>
      <c r="ER281" s="36">
        <f t="shared" si="336"/>
        <v>781.48597030314522</v>
      </c>
      <c r="ES281" s="36">
        <f t="shared" si="336"/>
        <v>813.85043027727954</v>
      </c>
      <c r="ET281" s="36">
        <f t="shared" si="336"/>
        <v>847.55523199678271</v>
      </c>
      <c r="EU281" s="36">
        <f t="shared" si="336"/>
        <v>882.65588437469728</v>
      </c>
      <c r="EV281" s="36">
        <f t="shared" si="336"/>
        <v>919.2101951701909</v>
      </c>
      <c r="EW281" s="36">
        <f t="shared" si="336"/>
        <v>957.27836619296909</v>
      </c>
      <c r="EX281" s="36">
        <f t="shared" si="336"/>
        <v>996.92309245048455</v>
      </c>
      <c r="EY281" s="36">
        <f t="shared" si="336"/>
        <v>1038.2096654012287</v>
      </c>
      <c r="EZ281" s="36">
        <f t="shared" si="336"/>
        <v>1081.2060804841549</v>
      </c>
      <c r="FA281" s="36">
        <f t="shared" si="336"/>
        <v>1125.9831491013256</v>
      </c>
      <c r="FB281" s="36">
        <f t="shared" si="336"/>
        <v>1172.6146152382078</v>
      </c>
      <c r="FC281" s="36">
        <f t="shared" si="336"/>
        <v>1221.1772769136828</v>
      </c>
      <c r="FD281" s="36">
        <f t="shared" si="336"/>
        <v>1271.7511126597858</v>
      </c>
      <c r="FE281" s="36">
        <f t="shared" si="342"/>
        <v>1324.419413239478</v>
      </c>
      <c r="FF281" s="36">
        <f t="shared" si="342"/>
        <v>1379.2689188193776</v>
      </c>
      <c r="FG281" s="36">
        <f t="shared" si="342"/>
        <v>1436.3899618233631</v>
      </c>
      <c r="FH281" s="36">
        <f t="shared" si="342"/>
        <v>1495.8766157023156</v>
      </c>
      <c r="FI281" s="36">
        <f t="shared" si="342"/>
        <v>1557.8268498650111</v>
      </c>
      <c r="FJ281" s="36">
        <f t="shared" si="342"/>
        <v>1622.3426910253204</v>
      </c>
      <c r="FK281" s="36">
        <f t="shared" si="342"/>
        <v>1689.5303912314428</v>
      </c>
      <c r="FL281" s="36">
        <f t="shared" si="342"/>
        <v>1759.5006028539015</v>
      </c>
      <c r="FM281" s="36">
        <f t="shared" si="342"/>
        <v>1832.3685608204926</v>
      </c>
      <c r="FN281" s="36">
        <f t="shared" si="342"/>
        <v>1908.2542723983122</v>
      </c>
      <c r="FO281" s="36">
        <f t="shared" si="342"/>
        <v>1987.2827148354156</v>
      </c>
      <c r="FP281" s="36">
        <f t="shared" si="342"/>
        <v>2069.5840411876093</v>
      </c>
      <c r="FQ281" s="36">
        <f t="shared" si="342"/>
        <v>2155.2937946693528</v>
      </c>
      <c r="FR281" s="36">
        <f t="shared" si="342"/>
        <v>2244.5531318817889</v>
      </c>
      <c r="FS281" s="36">
        <f t="shared" si="342"/>
        <v>2337.5090552855409</v>
      </c>
      <c r="FT281" s="36">
        <f t="shared" si="342"/>
        <v>2434.3146553011356</v>
      </c>
      <c r="FU281" s="36">
        <f t="shared" si="341"/>
        <v>2535.1293624357763</v>
      </c>
      <c r="FV281" s="36">
        <f t="shared" si="341"/>
        <v>2640.1192098516913</v>
      </c>
      <c r="FW281" s="36">
        <f t="shared" si="341"/>
        <v>2749.4571068084888</v>
      </c>
      <c r="FX281" s="36">
        <f t="shared" si="341"/>
        <v>2863.3231234298551</v>
      </c>
      <c r="FY281" s="36">
        <f t="shared" si="341"/>
        <v>2981.9047872635788</v>
      </c>
      <c r="FZ281" s="36">
        <f t="shared" si="341"/>
        <v>3105.3973921233123</v>
      </c>
      <c r="GA281" s="36">
        <f t="shared" si="341"/>
        <v>3234.0043197207065</v>
      </c>
      <c r="GB281" s="36">
        <f t="shared" si="341"/>
        <v>3367.9373746176193</v>
      </c>
      <c r="GC281" s="36">
        <f t="shared" si="341"/>
        <v>3507.417133050033</v>
      </c>
      <c r="GD281" s="36">
        <f t="shared" si="341"/>
        <v>3652.6733061981668</v>
      </c>
      <c r="GE281" s="36">
        <f t="shared" si="341"/>
        <v>3803.9451185010571</v>
      </c>
      <c r="GF281" s="36">
        <f t="shared" si="341"/>
        <v>3961.4817016386592</v>
      </c>
      <c r="GG281" s="36">
        <f t="shared" si="341"/>
        <v>4125.5425048303223</v>
      </c>
      <c r="GH281" s="36">
        <f t="shared" si="341"/>
        <v>4296.3977221253645</v>
      </c>
      <c r="GI281" s="36">
        <f t="shared" si="341"/>
        <v>4474.3287373894636</v>
      </c>
      <c r="GJ281" s="36">
        <f t="shared" si="340"/>
        <v>4659.6285877197106</v>
      </c>
      <c r="GK281" s="36">
        <f t="shared" si="340"/>
        <v>4852.6024460515337</v>
      </c>
      <c r="GL281" s="36">
        <f t="shared" si="340"/>
        <v>5053.5681237523113</v>
      </c>
      <c r="GM281" s="36">
        <f t="shared" si="340"/>
        <v>5262.8565940293884</v>
      </c>
      <c r="GN281" s="36">
        <f t="shared" si="340"/>
        <v>5480.8125370145208</v>
      </c>
      <c r="GO281" s="36">
        <f t="shared" si="340"/>
        <v>5707.7949074224389</v>
      </c>
      <c r="GP281" s="36">
        <f t="shared" si="340"/>
        <v>5944.1775257184308</v>
      </c>
      <c r="GQ281" s="36">
        <f t="shared" si="340"/>
        <v>6190.3496937685331</v>
      </c>
      <c r="GR281" s="36">
        <f t="shared" si="340"/>
        <v>6446.7168359862626</v>
      </c>
      <c r="GS281" s="36">
        <f t="shared" si="340"/>
        <v>6713.701167031797</v>
      </c>
      <c r="GT281" s="36">
        <f t="shared" si="340"/>
        <v>6991.7423871632509</v>
      </c>
      <c r="GU281" s="36">
        <f t="shared" si="340"/>
        <v>7281.2984063852291</v>
      </c>
      <c r="GV281" s="36">
        <f t="shared" si="340"/>
        <v>7582.8460985872662</v>
      </c>
      <c r="GW281" s="36">
        <f t="shared" si="340"/>
        <v>7896.8820869141582</v>
      </c>
      <c r="GX281" s="36">
        <f t="shared" si="340"/>
        <v>8223.9235616616206</v>
      </c>
      <c r="GY281" s="36">
        <f t="shared" si="340"/>
        <v>8564.5091320442734</v>
      </c>
      <c r="GZ281" s="36">
        <f t="shared" si="339"/>
        <v>8919.1997132387532</v>
      </c>
      <c r="HA281" s="36">
        <f t="shared" si="339"/>
        <v>9288.5794501628206</v>
      </c>
      <c r="HB281" s="36">
        <f t="shared" si="339"/>
        <v>9673.2566795118619</v>
      </c>
      <c r="HC281" s="36">
        <f t="shared" si="339"/>
        <v>10073.864931637165</v>
      </c>
      <c r="HD281" s="36">
        <f t="shared" si="339"/>
        <v>10491.063973915985</v>
      </c>
      <c r="HE281" s="36">
        <f t="shared" si="339"/>
        <v>10925.540897331741</v>
      </c>
      <c r="HF281" s="36">
        <f t="shared" si="339"/>
        <v>11378.011248053836</v>
      </c>
      <c r="HG281" s="36">
        <f t="shared" si="339"/>
        <v>11849.220205880736</v>
      </c>
      <c r="HH281" s="36">
        <f t="shared" si="339"/>
        <v>12339.943811487079</v>
      </c>
      <c r="HI281" s="36">
        <f t="shared" si="339"/>
        <v>12850.990244496003</v>
      </c>
      <c r="HJ281" s="36">
        <f t="shared" si="339"/>
        <v>13383.201154481558</v>
      </c>
      <c r="HK281" s="36">
        <f t="shared" si="339"/>
        <v>13937.453047093255</v>
      </c>
      <c r="HL281" s="36">
        <f t="shared" si="339"/>
        <v>14514.658727585573</v>
      </c>
      <c r="HM281" s="36">
        <f t="shared" si="339"/>
        <v>15115.768804129799</v>
      </c>
    </row>
    <row r="282" spans="1:221" x14ac:dyDescent="0.25">
      <c r="A282" s="7" t="s">
        <v>468</v>
      </c>
      <c r="B282" s="16" t="s">
        <v>467</v>
      </c>
      <c r="C282" s="15">
        <v>1116</v>
      </c>
      <c r="D282" s="15">
        <v>114.53</v>
      </c>
      <c r="E282" s="14">
        <f t="shared" si="319"/>
        <v>127815.48</v>
      </c>
      <c r="F282" s="12">
        <f>IF(OR(G282="n/a",J282="n/a"),0%,E282/SUMIFS(E$13:E$515,G$13:G$515,"&lt;&gt;n/a",$J$13:$J$515,"&lt;&gt;n/a"))</f>
        <v>0</v>
      </c>
      <c r="G282" s="13">
        <v>2.7940277656509215E-2</v>
      </c>
      <c r="H282" s="13" t="str">
        <f t="shared" si="337"/>
        <v>n/a</v>
      </c>
      <c r="I282" s="33" t="str">
        <f t="shared" si="338"/>
        <v>n/a</v>
      </c>
      <c r="J282" s="13" t="s">
        <v>227</v>
      </c>
      <c r="K282" s="41" t="str">
        <f t="shared" si="320"/>
        <v>n/a</v>
      </c>
      <c r="L282" s="1" t="str">
        <f t="shared" si="321"/>
        <v>n/a</v>
      </c>
      <c r="M282" s="1" t="str">
        <f t="shared" si="322"/>
        <v>n/a</v>
      </c>
      <c r="N282" s="1" t="str">
        <f t="shared" si="323"/>
        <v>n/a</v>
      </c>
      <c r="O282" s="1" t="str">
        <f t="shared" si="324"/>
        <v>n/a</v>
      </c>
      <c r="P282" s="5">
        <v>4.141399999999984E-2</v>
      </c>
      <c r="Q282" s="1" t="str">
        <f t="shared" si="325"/>
        <v>n/a</v>
      </c>
      <c r="R282" s="12" t="str">
        <f t="shared" si="326"/>
        <v>n/a</v>
      </c>
      <c r="S282" s="12">
        <f t="shared" si="327"/>
        <v>0</v>
      </c>
      <c r="T282" s="7"/>
      <c r="U282" s="42">
        <f t="shared" si="328"/>
        <v>-114.53</v>
      </c>
      <c r="V282" s="36" t="str">
        <f t="shared" si="329"/>
        <v>n/a</v>
      </c>
      <c r="W282" s="36" t="str">
        <f t="shared" si="330"/>
        <v>n/a</v>
      </c>
      <c r="X282" s="36" t="str">
        <f t="shared" si="270"/>
        <v>n/a</v>
      </c>
      <c r="Y282" s="36" t="str">
        <f t="shared" si="270"/>
        <v>n/a</v>
      </c>
      <c r="Z282" s="36" t="str">
        <f t="shared" si="270"/>
        <v>n/a</v>
      </c>
      <c r="AA282" s="36" t="str">
        <f t="shared" si="331"/>
        <v>n/a</v>
      </c>
      <c r="AB282" s="36" t="str">
        <f t="shared" si="269"/>
        <v>n/a</v>
      </c>
      <c r="AC282" s="36" t="str">
        <f t="shared" si="269"/>
        <v>n/a</v>
      </c>
      <c r="AD282" s="36" t="str">
        <f t="shared" si="269"/>
        <v>n/a</v>
      </c>
      <c r="AE282" s="36" t="str">
        <f t="shared" si="269"/>
        <v>n/a</v>
      </c>
      <c r="AF282" s="36" t="str">
        <f t="shared" si="332"/>
        <v>n/a</v>
      </c>
      <c r="AG282" s="36" t="str">
        <f t="shared" ref="AG282:AV296" si="345">IFERROR(AF282*(1+$P282),"n/a")</f>
        <v>n/a</v>
      </c>
      <c r="AH282" s="36" t="str">
        <f t="shared" si="345"/>
        <v>n/a</v>
      </c>
      <c r="AI282" s="36" t="str">
        <f t="shared" si="345"/>
        <v>n/a</v>
      </c>
      <c r="AJ282" s="36" t="str">
        <f t="shared" si="345"/>
        <v>n/a</v>
      </c>
      <c r="AK282" s="36" t="str">
        <f t="shared" si="345"/>
        <v>n/a</v>
      </c>
      <c r="AL282" s="36" t="str">
        <f t="shared" si="345"/>
        <v>n/a</v>
      </c>
      <c r="AM282" s="36" t="str">
        <f t="shared" si="345"/>
        <v>n/a</v>
      </c>
      <c r="AN282" s="36" t="str">
        <f t="shared" si="345"/>
        <v>n/a</v>
      </c>
      <c r="AO282" s="36" t="str">
        <f t="shared" si="345"/>
        <v>n/a</v>
      </c>
      <c r="AP282" s="36" t="str">
        <f t="shared" si="345"/>
        <v>n/a</v>
      </c>
      <c r="AQ282" s="36" t="str">
        <f t="shared" si="345"/>
        <v>n/a</v>
      </c>
      <c r="AR282" s="36" t="str">
        <f t="shared" si="345"/>
        <v>n/a</v>
      </c>
      <c r="AS282" s="36" t="str">
        <f t="shared" si="345"/>
        <v>n/a</v>
      </c>
      <c r="AT282" s="36" t="str">
        <f t="shared" si="345"/>
        <v>n/a</v>
      </c>
      <c r="AU282" s="36" t="str">
        <f t="shared" si="345"/>
        <v>n/a</v>
      </c>
      <c r="AV282" s="36" t="str">
        <f t="shared" si="345"/>
        <v>n/a</v>
      </c>
      <c r="AW282" s="36" t="str">
        <f t="shared" si="343"/>
        <v>n/a</v>
      </c>
      <c r="AX282" s="36" t="str">
        <f t="shared" si="343"/>
        <v>n/a</v>
      </c>
      <c r="AY282" s="36" t="str">
        <f t="shared" si="343"/>
        <v>n/a</v>
      </c>
      <c r="AZ282" s="36" t="str">
        <f t="shared" si="343"/>
        <v>n/a</v>
      </c>
      <c r="BA282" s="36" t="str">
        <f t="shared" si="343"/>
        <v>n/a</v>
      </c>
      <c r="BB282" s="36" t="str">
        <f t="shared" si="343"/>
        <v>n/a</v>
      </c>
      <c r="BC282" s="36" t="str">
        <f t="shared" si="343"/>
        <v>n/a</v>
      </c>
      <c r="BD282" s="36" t="str">
        <f t="shared" si="343"/>
        <v>n/a</v>
      </c>
      <c r="BE282" s="36" t="str">
        <f t="shared" si="343"/>
        <v>n/a</v>
      </c>
      <c r="BF282" s="36" t="str">
        <f t="shared" si="343"/>
        <v>n/a</v>
      </c>
      <c r="BG282" s="36" t="str">
        <f t="shared" si="343"/>
        <v>n/a</v>
      </c>
      <c r="BH282" s="36" t="str">
        <f t="shared" si="343"/>
        <v>n/a</v>
      </c>
      <c r="BI282" s="36" t="str">
        <f t="shared" si="343"/>
        <v>n/a</v>
      </c>
      <c r="BJ282" s="36" t="str">
        <f t="shared" si="343"/>
        <v>n/a</v>
      </c>
      <c r="BK282" s="36" t="str">
        <f t="shared" si="343"/>
        <v>n/a</v>
      </c>
      <c r="BL282" s="36" t="str">
        <f t="shared" si="315"/>
        <v>n/a</v>
      </c>
      <c r="BM282" s="36" t="str">
        <f t="shared" ref="BM282:CB296" si="346">IFERROR(BL282*(1+$P282),"n/a")</f>
        <v>n/a</v>
      </c>
      <c r="BN282" s="36" t="str">
        <f t="shared" si="346"/>
        <v>n/a</v>
      </c>
      <c r="BO282" s="36" t="str">
        <f t="shared" si="346"/>
        <v>n/a</v>
      </c>
      <c r="BP282" s="36" t="str">
        <f t="shared" si="346"/>
        <v>n/a</v>
      </c>
      <c r="BQ282" s="36" t="str">
        <f t="shared" si="346"/>
        <v>n/a</v>
      </c>
      <c r="BR282" s="36" t="str">
        <f t="shared" si="346"/>
        <v>n/a</v>
      </c>
      <c r="BS282" s="36" t="str">
        <f t="shared" si="346"/>
        <v>n/a</v>
      </c>
      <c r="BT282" s="36" t="str">
        <f t="shared" si="346"/>
        <v>n/a</v>
      </c>
      <c r="BU282" s="36" t="str">
        <f t="shared" si="346"/>
        <v>n/a</v>
      </c>
      <c r="BV282" s="36" t="str">
        <f t="shared" si="346"/>
        <v>n/a</v>
      </c>
      <c r="BW282" s="36" t="str">
        <f t="shared" si="346"/>
        <v>n/a</v>
      </c>
      <c r="BX282" s="36" t="str">
        <f t="shared" si="346"/>
        <v>n/a</v>
      </c>
      <c r="BY282" s="36" t="str">
        <f t="shared" si="346"/>
        <v>n/a</v>
      </c>
      <c r="BZ282" s="36" t="str">
        <f t="shared" si="346"/>
        <v>n/a</v>
      </c>
      <c r="CA282" s="36" t="str">
        <f t="shared" si="346"/>
        <v>n/a</v>
      </c>
      <c r="CB282" s="36" t="str">
        <f t="shared" si="346"/>
        <v>n/a</v>
      </c>
      <c r="CC282" s="36" t="str">
        <f t="shared" si="344"/>
        <v>n/a</v>
      </c>
      <c r="CD282" s="36" t="str">
        <f t="shared" si="344"/>
        <v>n/a</v>
      </c>
      <c r="CE282" s="36" t="str">
        <f t="shared" si="344"/>
        <v>n/a</v>
      </c>
      <c r="CF282" s="36" t="str">
        <f t="shared" si="344"/>
        <v>n/a</v>
      </c>
      <c r="CG282" s="36" t="str">
        <f t="shared" si="344"/>
        <v>n/a</v>
      </c>
      <c r="CH282" s="36" t="str">
        <f t="shared" si="344"/>
        <v>n/a</v>
      </c>
      <c r="CI282" s="36" t="str">
        <f t="shared" si="344"/>
        <v>n/a</v>
      </c>
      <c r="CJ282" s="36" t="str">
        <f t="shared" si="344"/>
        <v>n/a</v>
      </c>
      <c r="CK282" s="36" t="str">
        <f t="shared" si="344"/>
        <v>n/a</v>
      </c>
      <c r="CL282" s="36" t="str">
        <f t="shared" si="344"/>
        <v>n/a</v>
      </c>
      <c r="CM282" s="36" t="str">
        <f t="shared" si="344"/>
        <v>n/a</v>
      </c>
      <c r="CN282" s="36" t="str">
        <f t="shared" si="344"/>
        <v>n/a</v>
      </c>
      <c r="CO282" s="36" t="str">
        <f t="shared" si="344"/>
        <v>n/a</v>
      </c>
      <c r="CP282" s="36" t="str">
        <f t="shared" si="344"/>
        <v>n/a</v>
      </c>
      <c r="CQ282" s="36" t="str">
        <f t="shared" si="344"/>
        <v>n/a</v>
      </c>
      <c r="CR282" s="36" t="str">
        <f t="shared" si="317"/>
        <v>n/a</v>
      </c>
      <c r="CS282" s="36" t="str">
        <f t="shared" si="333"/>
        <v>n/a</v>
      </c>
      <c r="CT282" s="36" t="str">
        <f t="shared" si="333"/>
        <v>n/a</v>
      </c>
      <c r="CU282" s="36" t="str">
        <f t="shared" si="333"/>
        <v>n/a</v>
      </c>
      <c r="CV282" s="36" t="str">
        <f t="shared" si="333"/>
        <v>n/a</v>
      </c>
      <c r="CW282" s="36" t="str">
        <f t="shared" si="333"/>
        <v>n/a</v>
      </c>
      <c r="CX282" s="36" t="str">
        <f t="shared" si="333"/>
        <v>n/a</v>
      </c>
      <c r="CY282" s="36" t="str">
        <f t="shared" si="333"/>
        <v>n/a</v>
      </c>
      <c r="CZ282" s="36" t="str">
        <f t="shared" si="333"/>
        <v>n/a</v>
      </c>
      <c r="DA282" s="36" t="str">
        <f t="shared" si="333"/>
        <v>n/a</v>
      </c>
      <c r="DB282" s="36" t="str">
        <f t="shared" si="333"/>
        <v>n/a</v>
      </c>
      <c r="DC282" s="36" t="str">
        <f t="shared" si="333"/>
        <v>n/a</v>
      </c>
      <c r="DD282" s="36" t="str">
        <f t="shared" si="333"/>
        <v>n/a</v>
      </c>
      <c r="DE282" s="36" t="str">
        <f t="shared" si="333"/>
        <v>n/a</v>
      </c>
      <c r="DF282" s="36" t="str">
        <f t="shared" si="333"/>
        <v>n/a</v>
      </c>
      <c r="DG282" s="36" t="str">
        <f t="shared" si="333"/>
        <v>n/a</v>
      </c>
      <c r="DH282" s="36" t="str">
        <f t="shared" si="333"/>
        <v>n/a</v>
      </c>
      <c r="DI282" s="36" t="str">
        <f t="shared" si="334"/>
        <v>n/a</v>
      </c>
      <c r="DJ282" s="36" t="str">
        <f t="shared" si="334"/>
        <v>n/a</v>
      </c>
      <c r="DK282" s="36" t="str">
        <f t="shared" si="334"/>
        <v>n/a</v>
      </c>
      <c r="DL282" s="36" t="str">
        <f t="shared" si="334"/>
        <v>n/a</v>
      </c>
      <c r="DM282" s="36" t="str">
        <f t="shared" si="334"/>
        <v>n/a</v>
      </c>
      <c r="DN282" s="36" t="str">
        <f t="shared" si="334"/>
        <v>n/a</v>
      </c>
      <c r="DO282" s="36" t="str">
        <f t="shared" si="334"/>
        <v>n/a</v>
      </c>
      <c r="DP282" s="36" t="str">
        <f t="shared" si="334"/>
        <v>n/a</v>
      </c>
      <c r="DQ282" s="36" t="str">
        <f t="shared" si="334"/>
        <v>n/a</v>
      </c>
      <c r="DR282" s="36" t="str">
        <f t="shared" si="334"/>
        <v>n/a</v>
      </c>
      <c r="DS282" s="36" t="str">
        <f t="shared" si="334"/>
        <v>n/a</v>
      </c>
      <c r="DT282" s="36" t="str">
        <f t="shared" si="334"/>
        <v>n/a</v>
      </c>
      <c r="DU282" s="36" t="str">
        <f t="shared" si="334"/>
        <v>n/a</v>
      </c>
      <c r="DV282" s="36" t="str">
        <f t="shared" si="334"/>
        <v>n/a</v>
      </c>
      <c r="DW282" s="36" t="str">
        <f t="shared" si="334"/>
        <v>n/a</v>
      </c>
      <c r="DX282" s="36" t="str">
        <f t="shared" si="334"/>
        <v>n/a</v>
      </c>
      <c r="DY282" s="36" t="str">
        <f t="shared" si="335"/>
        <v>n/a</v>
      </c>
      <c r="DZ282" s="36" t="str">
        <f t="shared" si="335"/>
        <v>n/a</v>
      </c>
      <c r="EA282" s="36" t="str">
        <f t="shared" si="335"/>
        <v>n/a</v>
      </c>
      <c r="EB282" s="36" t="str">
        <f t="shared" si="335"/>
        <v>n/a</v>
      </c>
      <c r="EC282" s="36" t="str">
        <f t="shared" si="335"/>
        <v>n/a</v>
      </c>
      <c r="ED282" s="36" t="str">
        <f t="shared" si="335"/>
        <v>n/a</v>
      </c>
      <c r="EE282" s="36" t="str">
        <f t="shared" si="335"/>
        <v>n/a</v>
      </c>
      <c r="EF282" s="36" t="str">
        <f t="shared" si="335"/>
        <v>n/a</v>
      </c>
      <c r="EG282" s="36" t="str">
        <f t="shared" si="335"/>
        <v>n/a</v>
      </c>
      <c r="EH282" s="36" t="str">
        <f t="shared" si="335"/>
        <v>n/a</v>
      </c>
      <c r="EI282" s="36" t="str">
        <f t="shared" si="335"/>
        <v>n/a</v>
      </c>
      <c r="EJ282" s="36" t="str">
        <f t="shared" si="335"/>
        <v>n/a</v>
      </c>
      <c r="EK282" s="36" t="str">
        <f t="shared" si="335"/>
        <v>n/a</v>
      </c>
      <c r="EL282" s="36" t="str">
        <f t="shared" si="335"/>
        <v>n/a</v>
      </c>
      <c r="EM282" s="36" t="str">
        <f t="shared" si="335"/>
        <v>n/a</v>
      </c>
      <c r="EN282" s="36" t="str">
        <f t="shared" si="335"/>
        <v>n/a</v>
      </c>
      <c r="EO282" s="36" t="str">
        <f t="shared" si="336"/>
        <v>n/a</v>
      </c>
      <c r="EP282" s="36" t="str">
        <f t="shared" si="336"/>
        <v>n/a</v>
      </c>
      <c r="EQ282" s="36" t="str">
        <f t="shared" si="336"/>
        <v>n/a</v>
      </c>
      <c r="ER282" s="36" t="str">
        <f t="shared" si="336"/>
        <v>n/a</v>
      </c>
      <c r="ES282" s="36" t="str">
        <f t="shared" si="336"/>
        <v>n/a</v>
      </c>
      <c r="ET282" s="36" t="str">
        <f t="shared" si="336"/>
        <v>n/a</v>
      </c>
      <c r="EU282" s="36" t="str">
        <f t="shared" si="336"/>
        <v>n/a</v>
      </c>
      <c r="EV282" s="36" t="str">
        <f t="shared" si="336"/>
        <v>n/a</v>
      </c>
      <c r="EW282" s="36" t="str">
        <f t="shared" si="336"/>
        <v>n/a</v>
      </c>
      <c r="EX282" s="36" t="str">
        <f t="shared" si="336"/>
        <v>n/a</v>
      </c>
      <c r="EY282" s="36" t="str">
        <f t="shared" si="336"/>
        <v>n/a</v>
      </c>
      <c r="EZ282" s="36" t="str">
        <f t="shared" si="336"/>
        <v>n/a</v>
      </c>
      <c r="FA282" s="36" t="str">
        <f t="shared" si="336"/>
        <v>n/a</v>
      </c>
      <c r="FB282" s="36" t="str">
        <f t="shared" si="336"/>
        <v>n/a</v>
      </c>
      <c r="FC282" s="36" t="str">
        <f t="shared" si="336"/>
        <v>n/a</v>
      </c>
      <c r="FD282" s="36" t="str">
        <f t="shared" si="336"/>
        <v>n/a</v>
      </c>
      <c r="FE282" s="36" t="str">
        <f t="shared" si="342"/>
        <v>n/a</v>
      </c>
      <c r="FF282" s="36" t="str">
        <f t="shared" si="342"/>
        <v>n/a</v>
      </c>
      <c r="FG282" s="36" t="str">
        <f t="shared" si="342"/>
        <v>n/a</v>
      </c>
      <c r="FH282" s="36" t="str">
        <f t="shared" si="342"/>
        <v>n/a</v>
      </c>
      <c r="FI282" s="36" t="str">
        <f t="shared" si="342"/>
        <v>n/a</v>
      </c>
      <c r="FJ282" s="36" t="str">
        <f t="shared" si="342"/>
        <v>n/a</v>
      </c>
      <c r="FK282" s="36" t="str">
        <f t="shared" si="342"/>
        <v>n/a</v>
      </c>
      <c r="FL282" s="36" t="str">
        <f t="shared" si="342"/>
        <v>n/a</v>
      </c>
      <c r="FM282" s="36" t="str">
        <f t="shared" si="342"/>
        <v>n/a</v>
      </c>
      <c r="FN282" s="36" t="str">
        <f t="shared" si="342"/>
        <v>n/a</v>
      </c>
      <c r="FO282" s="36" t="str">
        <f t="shared" si="342"/>
        <v>n/a</v>
      </c>
      <c r="FP282" s="36" t="str">
        <f t="shared" si="342"/>
        <v>n/a</v>
      </c>
      <c r="FQ282" s="36" t="str">
        <f t="shared" si="342"/>
        <v>n/a</v>
      </c>
      <c r="FR282" s="36" t="str">
        <f t="shared" si="342"/>
        <v>n/a</v>
      </c>
      <c r="FS282" s="36" t="str">
        <f t="shared" si="342"/>
        <v>n/a</v>
      </c>
      <c r="FT282" s="36" t="str">
        <f t="shared" si="342"/>
        <v>n/a</v>
      </c>
      <c r="FU282" s="36" t="str">
        <f t="shared" si="341"/>
        <v>n/a</v>
      </c>
      <c r="FV282" s="36" t="str">
        <f t="shared" si="341"/>
        <v>n/a</v>
      </c>
      <c r="FW282" s="36" t="str">
        <f t="shared" si="341"/>
        <v>n/a</v>
      </c>
      <c r="FX282" s="36" t="str">
        <f t="shared" si="341"/>
        <v>n/a</v>
      </c>
      <c r="FY282" s="36" t="str">
        <f t="shared" si="341"/>
        <v>n/a</v>
      </c>
      <c r="FZ282" s="36" t="str">
        <f t="shared" si="341"/>
        <v>n/a</v>
      </c>
      <c r="GA282" s="36" t="str">
        <f t="shared" si="341"/>
        <v>n/a</v>
      </c>
      <c r="GB282" s="36" t="str">
        <f t="shared" si="341"/>
        <v>n/a</v>
      </c>
      <c r="GC282" s="36" t="str">
        <f t="shared" si="341"/>
        <v>n/a</v>
      </c>
      <c r="GD282" s="36" t="str">
        <f t="shared" si="341"/>
        <v>n/a</v>
      </c>
      <c r="GE282" s="36" t="str">
        <f t="shared" si="341"/>
        <v>n/a</v>
      </c>
      <c r="GF282" s="36" t="str">
        <f t="shared" si="341"/>
        <v>n/a</v>
      </c>
      <c r="GG282" s="36" t="str">
        <f t="shared" si="341"/>
        <v>n/a</v>
      </c>
      <c r="GH282" s="36" t="str">
        <f t="shared" si="341"/>
        <v>n/a</v>
      </c>
      <c r="GI282" s="36" t="str">
        <f t="shared" si="341"/>
        <v>n/a</v>
      </c>
      <c r="GJ282" s="36" t="str">
        <f t="shared" si="340"/>
        <v>n/a</v>
      </c>
      <c r="GK282" s="36" t="str">
        <f t="shared" si="340"/>
        <v>n/a</v>
      </c>
      <c r="GL282" s="36" t="str">
        <f t="shared" si="340"/>
        <v>n/a</v>
      </c>
      <c r="GM282" s="36" t="str">
        <f t="shared" si="340"/>
        <v>n/a</v>
      </c>
      <c r="GN282" s="36" t="str">
        <f t="shared" si="340"/>
        <v>n/a</v>
      </c>
      <c r="GO282" s="36" t="str">
        <f t="shared" si="340"/>
        <v>n/a</v>
      </c>
      <c r="GP282" s="36" t="str">
        <f t="shared" si="340"/>
        <v>n/a</v>
      </c>
      <c r="GQ282" s="36" t="str">
        <f t="shared" si="340"/>
        <v>n/a</v>
      </c>
      <c r="GR282" s="36" t="str">
        <f t="shared" si="340"/>
        <v>n/a</v>
      </c>
      <c r="GS282" s="36" t="str">
        <f t="shared" si="340"/>
        <v>n/a</v>
      </c>
      <c r="GT282" s="36" t="str">
        <f t="shared" si="340"/>
        <v>n/a</v>
      </c>
      <c r="GU282" s="36" t="str">
        <f t="shared" si="340"/>
        <v>n/a</v>
      </c>
      <c r="GV282" s="36" t="str">
        <f t="shared" si="340"/>
        <v>n/a</v>
      </c>
      <c r="GW282" s="36" t="str">
        <f t="shared" si="340"/>
        <v>n/a</v>
      </c>
      <c r="GX282" s="36" t="str">
        <f t="shared" si="340"/>
        <v>n/a</v>
      </c>
      <c r="GY282" s="36" t="str">
        <f t="shared" si="340"/>
        <v>n/a</v>
      </c>
      <c r="GZ282" s="36" t="str">
        <f t="shared" si="339"/>
        <v>n/a</v>
      </c>
      <c r="HA282" s="36" t="str">
        <f t="shared" si="339"/>
        <v>n/a</v>
      </c>
      <c r="HB282" s="36" t="str">
        <f t="shared" si="339"/>
        <v>n/a</v>
      </c>
      <c r="HC282" s="36" t="str">
        <f t="shared" si="339"/>
        <v>n/a</v>
      </c>
      <c r="HD282" s="36" t="str">
        <f t="shared" si="339"/>
        <v>n/a</v>
      </c>
      <c r="HE282" s="36" t="str">
        <f t="shared" si="339"/>
        <v>n/a</v>
      </c>
      <c r="HF282" s="36" t="str">
        <f t="shared" si="339"/>
        <v>n/a</v>
      </c>
      <c r="HG282" s="36" t="str">
        <f t="shared" si="339"/>
        <v>n/a</v>
      </c>
      <c r="HH282" s="36" t="str">
        <f t="shared" si="339"/>
        <v>n/a</v>
      </c>
      <c r="HI282" s="36" t="str">
        <f t="shared" si="339"/>
        <v>n/a</v>
      </c>
      <c r="HJ282" s="36" t="str">
        <f t="shared" si="339"/>
        <v>n/a</v>
      </c>
      <c r="HK282" s="36" t="str">
        <f t="shared" si="339"/>
        <v>n/a</v>
      </c>
      <c r="HL282" s="36" t="str">
        <f t="shared" si="339"/>
        <v>n/a</v>
      </c>
      <c r="HM282" s="36" t="str">
        <f t="shared" si="339"/>
        <v>n/a</v>
      </c>
    </row>
    <row r="283" spans="1:221" x14ac:dyDescent="0.25">
      <c r="A283" s="7" t="s">
        <v>464</v>
      </c>
      <c r="B283" s="16" t="s">
        <v>463</v>
      </c>
      <c r="C283" s="15">
        <v>340.65600000000001</v>
      </c>
      <c r="D283" s="15">
        <v>121.81</v>
      </c>
      <c r="E283" s="14">
        <f t="shared" si="319"/>
        <v>41495.307359999999</v>
      </c>
      <c r="F283" s="12">
        <f>IF(OR(G283="n/a",J283="n/a"),0%,E283/SUMIFS(E$13:E$515,G$13:G$515,"&lt;&gt;n/a",$J$13:$J$515,"&lt;&gt;n/a"))</f>
        <v>1.4499930786200591E-3</v>
      </c>
      <c r="G283" s="13">
        <v>1.1000738855594779E-2</v>
      </c>
      <c r="H283" s="13">
        <f t="shared" si="337"/>
        <v>1.1550775798374519E-2</v>
      </c>
      <c r="I283" s="33">
        <f t="shared" si="338"/>
        <v>1.407</v>
      </c>
      <c r="J283" s="13">
        <v>0.1</v>
      </c>
      <c r="K283" s="41">
        <f t="shared" si="320"/>
        <v>9.0235666666666645E-2</v>
      </c>
      <c r="L283" s="1">
        <f t="shared" si="321"/>
        <v>8.0471333333333284E-2</v>
      </c>
      <c r="M283" s="1">
        <f t="shared" si="322"/>
        <v>7.0706999999999923E-2</v>
      </c>
      <c r="N283" s="1">
        <f t="shared" si="323"/>
        <v>6.0942666666666562E-2</v>
      </c>
      <c r="O283" s="1">
        <f t="shared" si="324"/>
        <v>5.1178333333333201E-2</v>
      </c>
      <c r="P283" s="5">
        <v>4.141399999999984E-2</v>
      </c>
      <c r="Q283" s="1">
        <f t="shared" si="325"/>
        <v>5.8518078052162581E-2</v>
      </c>
      <c r="R283" s="12">
        <f t="shared" si="326"/>
        <v>8.4850808149784129E-5</v>
      </c>
      <c r="S283" s="12">
        <f t="shared" si="327"/>
        <v>1.4499930786200591E-3</v>
      </c>
      <c r="T283" s="7"/>
      <c r="U283" s="42">
        <f t="shared" si="328"/>
        <v>-121.81</v>
      </c>
      <c r="V283" s="36">
        <f t="shared" si="329"/>
        <v>1.5477000000000001</v>
      </c>
      <c r="W283" s="36">
        <f t="shared" si="330"/>
        <v>1.7024700000000001</v>
      </c>
      <c r="X283" s="36">
        <f t="shared" si="270"/>
        <v>1.8727170000000004</v>
      </c>
      <c r="Y283" s="36">
        <f t="shared" si="270"/>
        <v>2.0599887000000008</v>
      </c>
      <c r="Z283" s="36">
        <f t="shared" si="270"/>
        <v>2.265987570000001</v>
      </c>
      <c r="AA283" s="36">
        <f t="shared" si="331"/>
        <v>2.4704604690373309</v>
      </c>
      <c r="AB283" s="36">
        <f t="shared" ref="AB283:AE346" si="347">IFERROR(AA283*(1+L283),"n/a")</f>
        <v>2.669261716928057</v>
      </c>
      <c r="AC283" s="36">
        <f t="shared" si="347"/>
        <v>2.8579972051468889</v>
      </c>
      <c r="AD283" s="36">
        <f t="shared" si="347"/>
        <v>3.0321711761544203</v>
      </c>
      <c r="AE283" s="36">
        <f t="shared" si="347"/>
        <v>3.1873526433313759</v>
      </c>
      <c r="AF283" s="36">
        <f t="shared" si="332"/>
        <v>3.3193536657023008</v>
      </c>
      <c r="AG283" s="36">
        <f t="shared" si="345"/>
        <v>3.4568213784136952</v>
      </c>
      <c r="AH283" s="36">
        <f t="shared" si="345"/>
        <v>3.5999821789793196</v>
      </c>
      <c r="AI283" s="36">
        <f t="shared" si="345"/>
        <v>3.7490718409395685</v>
      </c>
      <c r="AJ283" s="36">
        <f t="shared" si="345"/>
        <v>3.9043359021602391</v>
      </c>
      <c r="AK283" s="36">
        <f t="shared" si="345"/>
        <v>4.0660300692123021</v>
      </c>
      <c r="AL283" s="36">
        <f t="shared" si="345"/>
        <v>4.2344206384986594</v>
      </c>
      <c r="AM283" s="36">
        <f t="shared" si="345"/>
        <v>4.4097849348214417</v>
      </c>
      <c r="AN283" s="36">
        <f t="shared" si="345"/>
        <v>4.5924117681121359</v>
      </c>
      <c r="AO283" s="36">
        <f t="shared" si="345"/>
        <v>4.7826019090767309</v>
      </c>
      <c r="AP283" s="36">
        <f t="shared" si="345"/>
        <v>4.9806685845392336</v>
      </c>
      <c r="AQ283" s="36">
        <f t="shared" si="345"/>
        <v>5.1869379932993409</v>
      </c>
      <c r="AR283" s="36">
        <f t="shared" si="345"/>
        <v>5.4017498433538389</v>
      </c>
      <c r="AS283" s="36">
        <f t="shared" si="345"/>
        <v>5.6254579113664942</v>
      </c>
      <c r="AT283" s="36">
        <f t="shared" si="345"/>
        <v>5.8584306253078253</v>
      </c>
      <c r="AU283" s="36">
        <f t="shared" si="345"/>
        <v>6.1010516712243223</v>
      </c>
      <c r="AV283" s="36">
        <f t="shared" si="345"/>
        <v>6.3537206251364058</v>
      </c>
      <c r="AW283" s="36">
        <f t="shared" si="343"/>
        <v>6.6168536111058041</v>
      </c>
      <c r="AX283" s="36">
        <f t="shared" si="343"/>
        <v>6.8908839865561387</v>
      </c>
      <c r="AY283" s="36">
        <f t="shared" si="343"/>
        <v>7.1762630559753733</v>
      </c>
      <c r="AZ283" s="36">
        <f t="shared" si="343"/>
        <v>7.4734608141755361</v>
      </c>
      <c r="BA283" s="36">
        <f t="shared" si="343"/>
        <v>7.7829667203338007</v>
      </c>
      <c r="BB283" s="36">
        <f t="shared" si="343"/>
        <v>8.1052905040897034</v>
      </c>
      <c r="BC283" s="36">
        <f t="shared" si="343"/>
        <v>8.4409630050260738</v>
      </c>
      <c r="BD283" s="36">
        <f t="shared" si="343"/>
        <v>8.7905370469162225</v>
      </c>
      <c r="BE283" s="36">
        <f t="shared" si="343"/>
        <v>9.1545883481772101</v>
      </c>
      <c r="BF283" s="36">
        <f t="shared" si="343"/>
        <v>9.5337164700286188</v>
      </c>
      <c r="BG283" s="36">
        <f t="shared" si="343"/>
        <v>9.9285458039183823</v>
      </c>
      <c r="BH283" s="36">
        <f t="shared" si="343"/>
        <v>10.339726599841857</v>
      </c>
      <c r="BI283" s="36">
        <f t="shared" si="343"/>
        <v>10.767936037247706</v>
      </c>
      <c r="BJ283" s="36">
        <f t="shared" si="343"/>
        <v>11.21387934029428</v>
      </c>
      <c r="BK283" s="36">
        <f t="shared" si="343"/>
        <v>11.678290939293225</v>
      </c>
      <c r="BL283" s="36">
        <f t="shared" si="315"/>
        <v>12.161935680253112</v>
      </c>
      <c r="BM283" s="36">
        <f t="shared" si="346"/>
        <v>12.665610084515112</v>
      </c>
      <c r="BN283" s="36">
        <f t="shared" si="346"/>
        <v>13.190143660555218</v>
      </c>
      <c r="BO283" s="36">
        <f t="shared" si="346"/>
        <v>13.73640027011345</v>
      </c>
      <c r="BP283" s="36">
        <f t="shared" si="346"/>
        <v>14.305279550899925</v>
      </c>
      <c r="BQ283" s="36">
        <f t="shared" si="346"/>
        <v>14.897718398220892</v>
      </c>
      <c r="BR283" s="36">
        <f t="shared" si="346"/>
        <v>15.51469250796481</v>
      </c>
      <c r="BS283" s="36">
        <f t="shared" si="346"/>
        <v>16.157217983489662</v>
      </c>
      <c r="BT283" s="36">
        <f t="shared" si="346"/>
        <v>16.8263530090579</v>
      </c>
      <c r="BU283" s="36">
        <f t="shared" si="346"/>
        <v>17.523199592575022</v>
      </c>
      <c r="BV283" s="36">
        <f t="shared" si="346"/>
        <v>18.24890538050192</v>
      </c>
      <c r="BW283" s="36">
        <f t="shared" si="346"/>
        <v>19.004665547930024</v>
      </c>
      <c r="BX283" s="36">
        <f t="shared" si="346"/>
        <v>19.791724766931996</v>
      </c>
      <c r="BY283" s="36">
        <f t="shared" si="346"/>
        <v>20.611379256429714</v>
      </c>
      <c r="BZ283" s="36">
        <f t="shared" si="346"/>
        <v>21.464978916955491</v>
      </c>
      <c r="CA283" s="36">
        <f t="shared" si="346"/>
        <v>22.353929553822283</v>
      </c>
      <c r="CB283" s="36">
        <f t="shared" si="346"/>
        <v>23.279695192364276</v>
      </c>
      <c r="CC283" s="36">
        <f t="shared" si="344"/>
        <v>24.243800489060845</v>
      </c>
      <c r="CD283" s="36">
        <f t="shared" si="344"/>
        <v>25.247833242514808</v>
      </c>
      <c r="CE283" s="36">
        <f t="shared" si="344"/>
        <v>26.293447008420312</v>
      </c>
      <c r="CF283" s="36">
        <f t="shared" si="344"/>
        <v>27.382363822827028</v>
      </c>
      <c r="CG283" s="36">
        <f t="shared" si="344"/>
        <v>28.516377038185581</v>
      </c>
      <c r="CH283" s="36">
        <f t="shared" si="344"/>
        <v>29.697354276844994</v>
      </c>
      <c r="CI283" s="36">
        <f t="shared" si="344"/>
        <v>30.927240506866248</v>
      </c>
      <c r="CJ283" s="36">
        <f t="shared" si="344"/>
        <v>32.2080612452176</v>
      </c>
      <c r="CK283" s="36">
        <f t="shared" si="344"/>
        <v>33.541925893627038</v>
      </c>
      <c r="CL283" s="36">
        <f t="shared" si="344"/>
        <v>34.931031212585701</v>
      </c>
      <c r="CM283" s="36">
        <f t="shared" si="344"/>
        <v>36.37766493922372</v>
      </c>
      <c r="CN283" s="36">
        <f t="shared" si="344"/>
        <v>37.884209555016724</v>
      </c>
      <c r="CO283" s="36">
        <f t="shared" si="344"/>
        <v>39.453146209528178</v>
      </c>
      <c r="CP283" s="36">
        <f t="shared" si="344"/>
        <v>41.087058806649573</v>
      </c>
      <c r="CQ283" s="36">
        <f t="shared" si="344"/>
        <v>42.788638260068154</v>
      </c>
      <c r="CR283" s="36">
        <f t="shared" si="317"/>
        <v>44.560686924970611</v>
      </c>
      <c r="CS283" s="36">
        <f t="shared" si="333"/>
        <v>46.406123213281333</v>
      </c>
      <c r="CT283" s="36">
        <f t="shared" si="333"/>
        <v>48.32798640003616</v>
      </c>
      <c r="CU283" s="36">
        <f t="shared" si="333"/>
        <v>50.329441628807253</v>
      </c>
      <c r="CV283" s="36">
        <f t="shared" si="333"/>
        <v>52.413785124422667</v>
      </c>
      <c r="CW283" s="36">
        <f t="shared" si="333"/>
        <v>54.584449621565497</v>
      </c>
      <c r="CX283" s="36">
        <f t="shared" si="333"/>
        <v>56.845010018193001</v>
      </c>
      <c r="CY283" s="36">
        <f t="shared" si="333"/>
        <v>59.199189263086438</v>
      </c>
      <c r="CZ283" s="36">
        <f t="shared" si="333"/>
        <v>61.650864487227892</v>
      </c>
      <c r="DA283" s="36">
        <f t="shared" si="333"/>
        <v>64.204073389101936</v>
      </c>
      <c r="DB283" s="36">
        <f t="shared" si="333"/>
        <v>66.8630208844382</v>
      </c>
      <c r="DC283" s="36">
        <f t="shared" si="333"/>
        <v>69.632086031346319</v>
      </c>
      <c r="DD283" s="36">
        <f t="shared" si="333"/>
        <v>72.515829242248486</v>
      </c>
      <c r="DE283" s="36">
        <f t="shared" si="333"/>
        <v>75.518999794486959</v>
      </c>
      <c r="DF283" s="36">
        <f t="shared" si="333"/>
        <v>78.646543651975833</v>
      </c>
      <c r="DG283" s="36">
        <f t="shared" si="333"/>
        <v>81.903611610778754</v>
      </c>
      <c r="DH283" s="36">
        <f t="shared" si="333"/>
        <v>85.295567782027533</v>
      </c>
      <c r="DI283" s="36">
        <f t="shared" si="334"/>
        <v>88.827998426152405</v>
      </c>
      <c r="DJ283" s="36">
        <f t="shared" si="334"/>
        <v>92.506721152973071</v>
      </c>
      <c r="DK283" s="36">
        <f t="shared" si="334"/>
        <v>96.337794502802282</v>
      </c>
      <c r="DL283" s="36">
        <f t="shared" si="334"/>
        <v>100.32752792434133</v>
      </c>
      <c r="DM283" s="36">
        <f t="shared" si="334"/>
        <v>104.48249216579998</v>
      </c>
      <c r="DN283" s="36">
        <f t="shared" si="334"/>
        <v>108.80953009635441</v>
      </c>
      <c r="DO283" s="36">
        <f t="shared" si="334"/>
        <v>113.31576797576481</v>
      </c>
      <c r="DP283" s="36">
        <f t="shared" si="334"/>
        <v>118.00862719071311</v>
      </c>
      <c r="DQ283" s="36">
        <f t="shared" si="334"/>
        <v>122.89583647718929</v>
      </c>
      <c r="DR283" s="36">
        <f t="shared" si="334"/>
        <v>127.98544464905559</v>
      </c>
      <c r="DS283" s="36">
        <f t="shared" si="334"/>
        <v>133.28583385375157</v>
      </c>
      <c r="DT283" s="36">
        <f t="shared" si="334"/>
        <v>138.80573337697081</v>
      </c>
      <c r="DU283" s="36">
        <f t="shared" si="334"/>
        <v>144.55423401904466</v>
      </c>
      <c r="DV283" s="36">
        <f t="shared" si="334"/>
        <v>150.54080306670934</v>
      </c>
      <c r="DW283" s="36">
        <f t="shared" si="334"/>
        <v>156.77529988491403</v>
      </c>
      <c r="DX283" s="36">
        <f t="shared" si="334"/>
        <v>163.26799215434784</v>
      </c>
      <c r="DY283" s="36">
        <f t="shared" si="335"/>
        <v>170.02957278142796</v>
      </c>
      <c r="DZ283" s="36">
        <f t="shared" si="335"/>
        <v>177.071177508598</v>
      </c>
      <c r="EA283" s="36">
        <f t="shared" si="335"/>
        <v>184.40440325393905</v>
      </c>
      <c r="EB283" s="36">
        <f t="shared" si="335"/>
        <v>192.04132721029765</v>
      </c>
      <c r="EC283" s="36">
        <f t="shared" si="335"/>
        <v>199.99452673538488</v>
      </c>
      <c r="ED283" s="36">
        <f t="shared" si="335"/>
        <v>208.27710006560409</v>
      </c>
      <c r="EE283" s="36">
        <f t="shared" si="335"/>
        <v>216.90268788772099</v>
      </c>
      <c r="EF283" s="36">
        <f t="shared" si="335"/>
        <v>225.88549580390304</v>
      </c>
      <c r="EG283" s="36">
        <f t="shared" si="335"/>
        <v>235.24031772712584</v>
      </c>
      <c r="EH283" s="36">
        <f t="shared" si="335"/>
        <v>244.982560245477</v>
      </c>
      <c r="EI283" s="36">
        <f t="shared" si="335"/>
        <v>255.12826799548316</v>
      </c>
      <c r="EJ283" s="36">
        <f t="shared" si="335"/>
        <v>265.69415008624804</v>
      </c>
      <c r="EK283" s="36">
        <f t="shared" si="335"/>
        <v>276.69760761791986</v>
      </c>
      <c r="EL283" s="36">
        <f t="shared" si="335"/>
        <v>288.15676233980832</v>
      </c>
      <c r="EM283" s="36">
        <f t="shared" si="335"/>
        <v>300.09048649534913</v>
      </c>
      <c r="EN283" s="36">
        <f t="shared" si="335"/>
        <v>312.51843390306749</v>
      </c>
      <c r="EO283" s="36">
        <f t="shared" si="336"/>
        <v>325.46107232472906</v>
      </c>
      <c r="EP283" s="36">
        <f t="shared" si="336"/>
        <v>338.93971717398534</v>
      </c>
      <c r="EQ283" s="36">
        <f t="shared" si="336"/>
        <v>352.97656662102872</v>
      </c>
      <c r="ER283" s="36">
        <f t="shared" si="336"/>
        <v>367.59473815107197</v>
      </c>
      <c r="ES283" s="36">
        <f t="shared" si="336"/>
        <v>382.81830663686043</v>
      </c>
      <c r="ET283" s="36">
        <f t="shared" si="336"/>
        <v>398.67234398791931</v>
      </c>
      <c r="EU283" s="36">
        <f t="shared" si="336"/>
        <v>415.18296044183495</v>
      </c>
      <c r="EV283" s="36">
        <f t="shared" si="336"/>
        <v>432.37734756557302</v>
      </c>
      <c r="EW283" s="36">
        <f t="shared" si="336"/>
        <v>450.28382303765358</v>
      </c>
      <c r="EX283" s="36">
        <f t="shared" si="336"/>
        <v>468.9318772849349</v>
      </c>
      <c r="EY283" s="36">
        <f t="shared" si="336"/>
        <v>488.35222205081311</v>
      </c>
      <c r="EZ283" s="36">
        <f t="shared" si="336"/>
        <v>508.57684097482542</v>
      </c>
      <c r="FA283" s="36">
        <f t="shared" si="336"/>
        <v>529.63904226695672</v>
      </c>
      <c r="FB283" s="36">
        <f t="shared" si="336"/>
        <v>551.57351356340041</v>
      </c>
      <c r="FC283" s="36">
        <f t="shared" si="336"/>
        <v>574.41637905411494</v>
      </c>
      <c r="FD283" s="36">
        <f t="shared" si="336"/>
        <v>598.20525897626192</v>
      </c>
      <c r="FE283" s="36">
        <f t="shared" si="342"/>
        <v>622.97933157150476</v>
      </c>
      <c r="FF283" s="36">
        <f t="shared" si="342"/>
        <v>648.77939760920697</v>
      </c>
      <c r="FG283" s="36">
        <f t="shared" si="342"/>
        <v>675.6479475817946</v>
      </c>
      <c r="FH283" s="36">
        <f t="shared" si="342"/>
        <v>703.62923168294697</v>
      </c>
      <c r="FI283" s="36">
        <f t="shared" si="342"/>
        <v>732.76933268386438</v>
      </c>
      <c r="FJ283" s="36">
        <f t="shared" si="342"/>
        <v>763.11624182763387</v>
      </c>
      <c r="FK283" s="36">
        <f t="shared" si="342"/>
        <v>794.71993786668338</v>
      </c>
      <c r="FL283" s="36">
        <f t="shared" si="342"/>
        <v>827.63246937349413</v>
      </c>
      <c r="FM283" s="36">
        <f t="shared" si="342"/>
        <v>861.90804046012784</v>
      </c>
      <c r="FN283" s="36">
        <f t="shared" si="342"/>
        <v>897.6031000477434</v>
      </c>
      <c r="FO283" s="36">
        <f t="shared" si="342"/>
        <v>934.77643483312045</v>
      </c>
      <c r="FP283" s="36">
        <f t="shared" si="342"/>
        <v>973.48926610529918</v>
      </c>
      <c r="FQ283" s="36">
        <f t="shared" si="342"/>
        <v>1013.8053505717838</v>
      </c>
      <c r="FR283" s="36">
        <f t="shared" si="342"/>
        <v>1055.7910853603635</v>
      </c>
      <c r="FS283" s="36">
        <f t="shared" si="342"/>
        <v>1099.5156173694775</v>
      </c>
      <c r="FT283" s="36">
        <f t="shared" si="342"/>
        <v>1145.0509571472169</v>
      </c>
      <c r="FU283" s="36">
        <f t="shared" si="341"/>
        <v>1192.4720974865115</v>
      </c>
      <c r="FV283" s="36">
        <f t="shared" si="341"/>
        <v>1241.8571369318176</v>
      </c>
      <c r="FW283" s="36">
        <f t="shared" si="341"/>
        <v>1293.2874084007117</v>
      </c>
      <c r="FX283" s="36">
        <f t="shared" si="341"/>
        <v>1346.8476131322186</v>
      </c>
      <c r="FY283" s="36">
        <f t="shared" si="341"/>
        <v>1402.6259601824761</v>
      </c>
      <c r="FZ283" s="36">
        <f t="shared" si="341"/>
        <v>1460.714311697473</v>
      </c>
      <c r="GA283" s="36">
        <f t="shared" si="341"/>
        <v>1521.2083342021119</v>
      </c>
      <c r="GB283" s="36">
        <f t="shared" si="341"/>
        <v>1584.2076561547578</v>
      </c>
      <c r="GC283" s="36">
        <f t="shared" si="341"/>
        <v>1649.8160320267507</v>
      </c>
      <c r="GD283" s="36">
        <f t="shared" si="341"/>
        <v>1718.1415131771064</v>
      </c>
      <c r="GE283" s="36">
        <f t="shared" si="341"/>
        <v>1789.2966258038227</v>
      </c>
      <c r="GF283" s="36">
        <f t="shared" si="341"/>
        <v>1863.398556264862</v>
      </c>
      <c r="GG283" s="36">
        <f t="shared" si="341"/>
        <v>1940.5693440740147</v>
      </c>
      <c r="GH283" s="36">
        <f t="shared" si="341"/>
        <v>2020.9360828894955</v>
      </c>
      <c r="GI283" s="36">
        <f t="shared" si="341"/>
        <v>2104.6311298262808</v>
      </c>
      <c r="GJ283" s="36">
        <f t="shared" si="340"/>
        <v>2191.7923234369059</v>
      </c>
      <c r="GK283" s="36">
        <f t="shared" si="340"/>
        <v>2282.5632107197216</v>
      </c>
      <c r="GL283" s="36">
        <f t="shared" si="340"/>
        <v>2377.093283528468</v>
      </c>
      <c r="GM283" s="36">
        <f t="shared" si="340"/>
        <v>2475.5382247725156</v>
      </c>
      <c r="GN283" s="36">
        <f t="shared" si="340"/>
        <v>2578.0601648132442</v>
      </c>
      <c r="GO283" s="36">
        <f t="shared" si="340"/>
        <v>2684.8279484788195</v>
      </c>
      <c r="GP283" s="36">
        <f t="shared" si="340"/>
        <v>2796.0174131371209</v>
      </c>
      <c r="GQ283" s="36">
        <f t="shared" si="340"/>
        <v>2911.811678284781</v>
      </c>
      <c r="GR283" s="36">
        <f t="shared" si="340"/>
        <v>3032.4014471292667</v>
      </c>
      <c r="GS283" s="36">
        <f t="shared" si="340"/>
        <v>3157.9853206606776</v>
      </c>
      <c r="GT283" s="36">
        <f t="shared" si="340"/>
        <v>3288.7701247305185</v>
      </c>
      <c r="GU283" s="36">
        <f t="shared" si="340"/>
        <v>3424.9712506761075</v>
      </c>
      <c r="GV283" s="36">
        <f t="shared" si="340"/>
        <v>3566.8130100516073</v>
      </c>
      <c r="GW283" s="36">
        <f t="shared" si="340"/>
        <v>3714.529004049884</v>
      </c>
      <c r="GX283" s="36">
        <f t="shared" si="340"/>
        <v>3868.3625082236053</v>
      </c>
      <c r="GY283" s="36">
        <f t="shared" si="340"/>
        <v>4028.566873139177</v>
      </c>
      <c r="GZ283" s="36">
        <f t="shared" si="339"/>
        <v>4195.4059416233622</v>
      </c>
      <c r="HA283" s="36">
        <f t="shared" si="339"/>
        <v>4369.1544832897516</v>
      </c>
      <c r="HB283" s="36">
        <f t="shared" si="339"/>
        <v>4550.0986470607131</v>
      </c>
      <c r="HC283" s="36">
        <f t="shared" si="339"/>
        <v>4738.5364324300845</v>
      </c>
      <c r="HD283" s="36">
        <f t="shared" si="339"/>
        <v>4934.7781802427435</v>
      </c>
      <c r="HE283" s="36">
        <f t="shared" si="339"/>
        <v>5139.1470837993156</v>
      </c>
      <c r="HF283" s="36">
        <f t="shared" si="339"/>
        <v>5351.9797211277801</v>
      </c>
      <c r="HG283" s="36">
        <f t="shared" si="339"/>
        <v>5573.6266092985652</v>
      </c>
      <c r="HH283" s="36">
        <f t="shared" si="339"/>
        <v>5804.4527816960554</v>
      </c>
      <c r="HI283" s="36">
        <f t="shared" si="339"/>
        <v>6044.8383891972153</v>
      </c>
      <c r="HJ283" s="36">
        <f t="shared" si="339"/>
        <v>6295.1793262474275</v>
      </c>
      <c r="HK283" s="36">
        <f t="shared" si="339"/>
        <v>6555.8878828646375</v>
      </c>
      <c r="HL283" s="36">
        <f t="shared" si="339"/>
        <v>6827.3934236455925</v>
      </c>
      <c r="HM283" s="36">
        <f t="shared" si="339"/>
        <v>7110.1430948924499</v>
      </c>
    </row>
    <row r="284" spans="1:221" x14ac:dyDescent="0.25">
      <c r="A284" s="7" t="s">
        <v>1359</v>
      </c>
      <c r="B284" s="16" t="s">
        <v>1360</v>
      </c>
      <c r="C284" s="15">
        <v>83.012</v>
      </c>
      <c r="D284" s="15">
        <v>511.41</v>
      </c>
      <c r="E284" s="14">
        <f t="shared" si="319"/>
        <v>42453.166920000003</v>
      </c>
      <c r="F284" s="12">
        <f>IF(OR(G284="n/a",J284="n/a"),0%,E284/SUMIFS(E$13:E$515,G$13:G$515,"&lt;&gt;n/a",$J$13:$J$515,"&lt;&gt;n/a"))</f>
        <v>0</v>
      </c>
      <c r="G284" s="13" t="s">
        <v>227</v>
      </c>
      <c r="H284" s="13" t="str">
        <f t="shared" si="337"/>
        <v>n/a</v>
      </c>
      <c r="I284" s="33" t="str">
        <f t="shared" si="338"/>
        <v>n/a</v>
      </c>
      <c r="J284" s="13">
        <v>0.1757</v>
      </c>
      <c r="K284" s="41">
        <f t="shared" si="320"/>
        <v>0.15331899999999998</v>
      </c>
      <c r="L284" s="1">
        <f t="shared" si="321"/>
        <v>0.13093799999999994</v>
      </c>
      <c r="M284" s="1">
        <f t="shared" si="322"/>
        <v>0.10855699999999992</v>
      </c>
      <c r="N284" s="1">
        <f t="shared" si="323"/>
        <v>8.6175999999999892E-2</v>
      </c>
      <c r="O284" s="1">
        <f t="shared" si="324"/>
        <v>6.3794999999999866E-2</v>
      </c>
      <c r="P284" s="5">
        <v>4.141399999999984E-2</v>
      </c>
      <c r="Q284" s="1" t="str">
        <f t="shared" si="325"/>
        <v>n/a</v>
      </c>
      <c r="R284" s="12" t="str">
        <f t="shared" si="326"/>
        <v>n/a</v>
      </c>
      <c r="S284" s="12">
        <f t="shared" si="327"/>
        <v>0</v>
      </c>
      <c r="T284" s="7"/>
      <c r="U284" s="42">
        <f t="shared" si="328"/>
        <v>-511.41</v>
      </c>
      <c r="V284" s="36" t="str">
        <f t="shared" si="329"/>
        <v>n/a</v>
      </c>
      <c r="W284" s="36" t="str">
        <f t="shared" si="330"/>
        <v>n/a</v>
      </c>
      <c r="X284" s="36" t="str">
        <f t="shared" si="270"/>
        <v>n/a</v>
      </c>
      <c r="Y284" s="36" t="str">
        <f t="shared" si="270"/>
        <v>n/a</v>
      </c>
      <c r="Z284" s="36" t="str">
        <f t="shared" si="270"/>
        <v>n/a</v>
      </c>
      <c r="AA284" s="36" t="str">
        <f t="shared" si="331"/>
        <v>n/a</v>
      </c>
      <c r="AB284" s="36" t="str">
        <f t="shared" si="347"/>
        <v>n/a</v>
      </c>
      <c r="AC284" s="36" t="str">
        <f t="shared" si="347"/>
        <v>n/a</v>
      </c>
      <c r="AD284" s="36" t="str">
        <f t="shared" si="347"/>
        <v>n/a</v>
      </c>
      <c r="AE284" s="36" t="str">
        <f t="shared" si="347"/>
        <v>n/a</v>
      </c>
      <c r="AF284" s="36" t="str">
        <f t="shared" si="332"/>
        <v>n/a</v>
      </c>
      <c r="AG284" s="36" t="str">
        <f t="shared" si="345"/>
        <v>n/a</v>
      </c>
      <c r="AH284" s="36" t="str">
        <f t="shared" si="345"/>
        <v>n/a</v>
      </c>
      <c r="AI284" s="36" t="str">
        <f t="shared" si="345"/>
        <v>n/a</v>
      </c>
      <c r="AJ284" s="36" t="str">
        <f t="shared" si="345"/>
        <v>n/a</v>
      </c>
      <c r="AK284" s="36" t="str">
        <f t="shared" si="345"/>
        <v>n/a</v>
      </c>
      <c r="AL284" s="36" t="str">
        <f t="shared" si="345"/>
        <v>n/a</v>
      </c>
      <c r="AM284" s="36" t="str">
        <f t="shared" si="345"/>
        <v>n/a</v>
      </c>
      <c r="AN284" s="36" t="str">
        <f t="shared" si="345"/>
        <v>n/a</v>
      </c>
      <c r="AO284" s="36" t="str">
        <f t="shared" si="345"/>
        <v>n/a</v>
      </c>
      <c r="AP284" s="36" t="str">
        <f t="shared" si="345"/>
        <v>n/a</v>
      </c>
      <c r="AQ284" s="36" t="str">
        <f t="shared" si="345"/>
        <v>n/a</v>
      </c>
      <c r="AR284" s="36" t="str">
        <f t="shared" si="345"/>
        <v>n/a</v>
      </c>
      <c r="AS284" s="36" t="str">
        <f t="shared" si="345"/>
        <v>n/a</v>
      </c>
      <c r="AT284" s="36" t="str">
        <f t="shared" si="345"/>
        <v>n/a</v>
      </c>
      <c r="AU284" s="36" t="str">
        <f t="shared" si="345"/>
        <v>n/a</v>
      </c>
      <c r="AV284" s="36" t="str">
        <f t="shared" si="345"/>
        <v>n/a</v>
      </c>
      <c r="AW284" s="36" t="str">
        <f t="shared" si="343"/>
        <v>n/a</v>
      </c>
      <c r="AX284" s="36" t="str">
        <f t="shared" si="343"/>
        <v>n/a</v>
      </c>
      <c r="AY284" s="36" t="str">
        <f t="shared" si="343"/>
        <v>n/a</v>
      </c>
      <c r="AZ284" s="36" t="str">
        <f t="shared" si="343"/>
        <v>n/a</v>
      </c>
      <c r="BA284" s="36" t="str">
        <f t="shared" si="343"/>
        <v>n/a</v>
      </c>
      <c r="BB284" s="36" t="str">
        <f t="shared" si="343"/>
        <v>n/a</v>
      </c>
      <c r="BC284" s="36" t="str">
        <f t="shared" si="343"/>
        <v>n/a</v>
      </c>
      <c r="BD284" s="36" t="str">
        <f t="shared" si="343"/>
        <v>n/a</v>
      </c>
      <c r="BE284" s="36" t="str">
        <f t="shared" si="343"/>
        <v>n/a</v>
      </c>
      <c r="BF284" s="36" t="str">
        <f t="shared" si="343"/>
        <v>n/a</v>
      </c>
      <c r="BG284" s="36" t="str">
        <f t="shared" si="343"/>
        <v>n/a</v>
      </c>
      <c r="BH284" s="36" t="str">
        <f t="shared" si="343"/>
        <v>n/a</v>
      </c>
      <c r="BI284" s="36" t="str">
        <f t="shared" si="343"/>
        <v>n/a</v>
      </c>
      <c r="BJ284" s="36" t="str">
        <f t="shared" si="343"/>
        <v>n/a</v>
      </c>
      <c r="BK284" s="36" t="str">
        <f t="shared" si="343"/>
        <v>n/a</v>
      </c>
      <c r="BL284" s="36" t="str">
        <f t="shared" si="315"/>
        <v>n/a</v>
      </c>
      <c r="BM284" s="36" t="str">
        <f t="shared" si="346"/>
        <v>n/a</v>
      </c>
      <c r="BN284" s="36" t="str">
        <f t="shared" si="346"/>
        <v>n/a</v>
      </c>
      <c r="BO284" s="36" t="str">
        <f t="shared" si="346"/>
        <v>n/a</v>
      </c>
      <c r="BP284" s="36" t="str">
        <f t="shared" si="346"/>
        <v>n/a</v>
      </c>
      <c r="BQ284" s="36" t="str">
        <f t="shared" si="346"/>
        <v>n/a</v>
      </c>
      <c r="BR284" s="36" t="str">
        <f t="shared" si="346"/>
        <v>n/a</v>
      </c>
      <c r="BS284" s="36" t="str">
        <f t="shared" si="346"/>
        <v>n/a</v>
      </c>
      <c r="BT284" s="36" t="str">
        <f t="shared" si="346"/>
        <v>n/a</v>
      </c>
      <c r="BU284" s="36" t="str">
        <f t="shared" si="346"/>
        <v>n/a</v>
      </c>
      <c r="BV284" s="36" t="str">
        <f t="shared" si="346"/>
        <v>n/a</v>
      </c>
      <c r="BW284" s="36" t="str">
        <f t="shared" si="346"/>
        <v>n/a</v>
      </c>
      <c r="BX284" s="36" t="str">
        <f t="shared" si="346"/>
        <v>n/a</v>
      </c>
      <c r="BY284" s="36" t="str">
        <f t="shared" si="346"/>
        <v>n/a</v>
      </c>
      <c r="BZ284" s="36" t="str">
        <f t="shared" si="346"/>
        <v>n/a</v>
      </c>
      <c r="CA284" s="36" t="str">
        <f t="shared" si="346"/>
        <v>n/a</v>
      </c>
      <c r="CB284" s="36" t="str">
        <f t="shared" si="346"/>
        <v>n/a</v>
      </c>
      <c r="CC284" s="36" t="str">
        <f t="shared" si="344"/>
        <v>n/a</v>
      </c>
      <c r="CD284" s="36" t="str">
        <f t="shared" si="344"/>
        <v>n/a</v>
      </c>
      <c r="CE284" s="36" t="str">
        <f t="shared" si="344"/>
        <v>n/a</v>
      </c>
      <c r="CF284" s="36" t="str">
        <f t="shared" si="344"/>
        <v>n/a</v>
      </c>
      <c r="CG284" s="36" t="str">
        <f t="shared" si="344"/>
        <v>n/a</v>
      </c>
      <c r="CH284" s="36" t="str">
        <f t="shared" si="344"/>
        <v>n/a</v>
      </c>
      <c r="CI284" s="36" t="str">
        <f t="shared" si="344"/>
        <v>n/a</v>
      </c>
      <c r="CJ284" s="36" t="str">
        <f t="shared" si="344"/>
        <v>n/a</v>
      </c>
      <c r="CK284" s="36" t="str">
        <f t="shared" si="344"/>
        <v>n/a</v>
      </c>
      <c r="CL284" s="36" t="str">
        <f t="shared" si="344"/>
        <v>n/a</v>
      </c>
      <c r="CM284" s="36" t="str">
        <f t="shared" si="344"/>
        <v>n/a</v>
      </c>
      <c r="CN284" s="36" t="str">
        <f t="shared" si="344"/>
        <v>n/a</v>
      </c>
      <c r="CO284" s="36" t="str">
        <f t="shared" si="344"/>
        <v>n/a</v>
      </c>
      <c r="CP284" s="36" t="str">
        <f t="shared" si="344"/>
        <v>n/a</v>
      </c>
      <c r="CQ284" s="36" t="str">
        <f t="shared" si="344"/>
        <v>n/a</v>
      </c>
      <c r="CR284" s="36" t="str">
        <f t="shared" si="317"/>
        <v>n/a</v>
      </c>
      <c r="CS284" s="36" t="str">
        <f t="shared" si="333"/>
        <v>n/a</v>
      </c>
      <c r="CT284" s="36" t="str">
        <f t="shared" si="333"/>
        <v>n/a</v>
      </c>
      <c r="CU284" s="36" t="str">
        <f t="shared" si="333"/>
        <v>n/a</v>
      </c>
      <c r="CV284" s="36" t="str">
        <f t="shared" si="333"/>
        <v>n/a</v>
      </c>
      <c r="CW284" s="36" t="str">
        <f t="shared" si="333"/>
        <v>n/a</v>
      </c>
      <c r="CX284" s="36" t="str">
        <f t="shared" si="333"/>
        <v>n/a</v>
      </c>
      <c r="CY284" s="36" t="str">
        <f t="shared" si="333"/>
        <v>n/a</v>
      </c>
      <c r="CZ284" s="36" t="str">
        <f t="shared" si="333"/>
        <v>n/a</v>
      </c>
      <c r="DA284" s="36" t="str">
        <f t="shared" si="333"/>
        <v>n/a</v>
      </c>
      <c r="DB284" s="36" t="str">
        <f t="shared" si="333"/>
        <v>n/a</v>
      </c>
      <c r="DC284" s="36" t="str">
        <f t="shared" si="333"/>
        <v>n/a</v>
      </c>
      <c r="DD284" s="36" t="str">
        <f t="shared" si="333"/>
        <v>n/a</v>
      </c>
      <c r="DE284" s="36" t="str">
        <f t="shared" si="333"/>
        <v>n/a</v>
      </c>
      <c r="DF284" s="36" t="str">
        <f t="shared" si="333"/>
        <v>n/a</v>
      </c>
      <c r="DG284" s="36" t="str">
        <f t="shared" si="333"/>
        <v>n/a</v>
      </c>
      <c r="DH284" s="36" t="str">
        <f t="shared" ref="DH284:DW299" si="348">IFERROR(DG284*(1+$P284),"n/a")</f>
        <v>n/a</v>
      </c>
      <c r="DI284" s="36" t="str">
        <f t="shared" si="348"/>
        <v>n/a</v>
      </c>
      <c r="DJ284" s="36" t="str">
        <f t="shared" si="348"/>
        <v>n/a</v>
      </c>
      <c r="DK284" s="36" t="str">
        <f t="shared" si="348"/>
        <v>n/a</v>
      </c>
      <c r="DL284" s="36" t="str">
        <f t="shared" si="348"/>
        <v>n/a</v>
      </c>
      <c r="DM284" s="36" t="str">
        <f t="shared" si="348"/>
        <v>n/a</v>
      </c>
      <c r="DN284" s="36" t="str">
        <f t="shared" si="348"/>
        <v>n/a</v>
      </c>
      <c r="DO284" s="36" t="str">
        <f t="shared" si="348"/>
        <v>n/a</v>
      </c>
      <c r="DP284" s="36" t="str">
        <f t="shared" si="348"/>
        <v>n/a</v>
      </c>
      <c r="DQ284" s="36" t="str">
        <f t="shared" si="348"/>
        <v>n/a</v>
      </c>
      <c r="DR284" s="36" t="str">
        <f t="shared" si="348"/>
        <v>n/a</v>
      </c>
      <c r="DS284" s="36" t="str">
        <f t="shared" si="348"/>
        <v>n/a</v>
      </c>
      <c r="DT284" s="36" t="str">
        <f t="shared" si="348"/>
        <v>n/a</v>
      </c>
      <c r="DU284" s="36" t="str">
        <f t="shared" si="348"/>
        <v>n/a</v>
      </c>
      <c r="DV284" s="36" t="str">
        <f t="shared" si="348"/>
        <v>n/a</v>
      </c>
      <c r="DW284" s="36" t="str">
        <f t="shared" si="348"/>
        <v>n/a</v>
      </c>
      <c r="DX284" s="36" t="str">
        <f t="shared" si="334"/>
        <v>n/a</v>
      </c>
      <c r="DY284" s="36" t="str">
        <f t="shared" si="335"/>
        <v>n/a</v>
      </c>
      <c r="DZ284" s="36" t="str">
        <f t="shared" si="335"/>
        <v>n/a</v>
      </c>
      <c r="EA284" s="36" t="str">
        <f t="shared" si="335"/>
        <v>n/a</v>
      </c>
      <c r="EB284" s="36" t="str">
        <f t="shared" si="335"/>
        <v>n/a</v>
      </c>
      <c r="EC284" s="36" t="str">
        <f t="shared" si="335"/>
        <v>n/a</v>
      </c>
      <c r="ED284" s="36" t="str">
        <f t="shared" si="335"/>
        <v>n/a</v>
      </c>
      <c r="EE284" s="36" t="str">
        <f t="shared" si="335"/>
        <v>n/a</v>
      </c>
      <c r="EF284" s="36" t="str">
        <f t="shared" si="335"/>
        <v>n/a</v>
      </c>
      <c r="EG284" s="36" t="str">
        <f t="shared" si="335"/>
        <v>n/a</v>
      </c>
      <c r="EH284" s="36" t="str">
        <f t="shared" si="335"/>
        <v>n/a</v>
      </c>
      <c r="EI284" s="36" t="str">
        <f t="shared" si="335"/>
        <v>n/a</v>
      </c>
      <c r="EJ284" s="36" t="str">
        <f t="shared" si="335"/>
        <v>n/a</v>
      </c>
      <c r="EK284" s="36" t="str">
        <f t="shared" si="335"/>
        <v>n/a</v>
      </c>
      <c r="EL284" s="36" t="str">
        <f t="shared" si="335"/>
        <v>n/a</v>
      </c>
      <c r="EM284" s="36" t="str">
        <f t="shared" si="335"/>
        <v>n/a</v>
      </c>
      <c r="EN284" s="36" t="str">
        <f t="shared" ref="EN284:FC299" si="349">IFERROR(EM284*(1+$P284),"n/a")</f>
        <v>n/a</v>
      </c>
      <c r="EO284" s="36" t="str">
        <f t="shared" si="349"/>
        <v>n/a</v>
      </c>
      <c r="EP284" s="36" t="str">
        <f t="shared" si="349"/>
        <v>n/a</v>
      </c>
      <c r="EQ284" s="36" t="str">
        <f t="shared" si="349"/>
        <v>n/a</v>
      </c>
      <c r="ER284" s="36" t="str">
        <f t="shared" si="349"/>
        <v>n/a</v>
      </c>
      <c r="ES284" s="36" t="str">
        <f t="shared" si="349"/>
        <v>n/a</v>
      </c>
      <c r="ET284" s="36" t="str">
        <f t="shared" si="349"/>
        <v>n/a</v>
      </c>
      <c r="EU284" s="36" t="str">
        <f t="shared" si="349"/>
        <v>n/a</v>
      </c>
      <c r="EV284" s="36" t="str">
        <f t="shared" si="349"/>
        <v>n/a</v>
      </c>
      <c r="EW284" s="36" t="str">
        <f t="shared" si="349"/>
        <v>n/a</v>
      </c>
      <c r="EX284" s="36" t="str">
        <f t="shared" si="349"/>
        <v>n/a</v>
      </c>
      <c r="EY284" s="36" t="str">
        <f t="shared" si="349"/>
        <v>n/a</v>
      </c>
      <c r="EZ284" s="36" t="str">
        <f t="shared" si="349"/>
        <v>n/a</v>
      </c>
      <c r="FA284" s="36" t="str">
        <f t="shared" si="349"/>
        <v>n/a</v>
      </c>
      <c r="FB284" s="36" t="str">
        <f t="shared" si="349"/>
        <v>n/a</v>
      </c>
      <c r="FC284" s="36" t="str">
        <f t="shared" si="349"/>
        <v>n/a</v>
      </c>
      <c r="FD284" s="36" t="str">
        <f t="shared" si="336"/>
        <v>n/a</v>
      </c>
      <c r="FE284" s="36" t="str">
        <f t="shared" si="342"/>
        <v>n/a</v>
      </c>
      <c r="FF284" s="36" t="str">
        <f t="shared" si="342"/>
        <v>n/a</v>
      </c>
      <c r="FG284" s="36" t="str">
        <f t="shared" si="342"/>
        <v>n/a</v>
      </c>
      <c r="FH284" s="36" t="str">
        <f t="shared" si="342"/>
        <v>n/a</v>
      </c>
      <c r="FI284" s="36" t="str">
        <f t="shared" si="342"/>
        <v>n/a</v>
      </c>
      <c r="FJ284" s="36" t="str">
        <f t="shared" si="342"/>
        <v>n/a</v>
      </c>
      <c r="FK284" s="36" t="str">
        <f t="shared" si="342"/>
        <v>n/a</v>
      </c>
      <c r="FL284" s="36" t="str">
        <f t="shared" si="342"/>
        <v>n/a</v>
      </c>
      <c r="FM284" s="36" t="str">
        <f t="shared" si="342"/>
        <v>n/a</v>
      </c>
      <c r="FN284" s="36" t="str">
        <f t="shared" si="342"/>
        <v>n/a</v>
      </c>
      <c r="FO284" s="36" t="str">
        <f t="shared" si="342"/>
        <v>n/a</v>
      </c>
      <c r="FP284" s="36" t="str">
        <f t="shared" si="342"/>
        <v>n/a</v>
      </c>
      <c r="FQ284" s="36" t="str">
        <f t="shared" si="342"/>
        <v>n/a</v>
      </c>
      <c r="FR284" s="36" t="str">
        <f t="shared" si="342"/>
        <v>n/a</v>
      </c>
      <c r="FS284" s="36" t="str">
        <f t="shared" si="342"/>
        <v>n/a</v>
      </c>
      <c r="FT284" s="36" t="str">
        <f t="shared" si="342"/>
        <v>n/a</v>
      </c>
      <c r="FU284" s="36" t="str">
        <f t="shared" si="341"/>
        <v>n/a</v>
      </c>
      <c r="FV284" s="36" t="str">
        <f t="shared" si="341"/>
        <v>n/a</v>
      </c>
      <c r="FW284" s="36" t="str">
        <f t="shared" si="341"/>
        <v>n/a</v>
      </c>
      <c r="FX284" s="36" t="str">
        <f t="shared" si="341"/>
        <v>n/a</v>
      </c>
      <c r="FY284" s="36" t="str">
        <f t="shared" si="341"/>
        <v>n/a</v>
      </c>
      <c r="FZ284" s="36" t="str">
        <f t="shared" si="341"/>
        <v>n/a</v>
      </c>
      <c r="GA284" s="36" t="str">
        <f t="shared" si="341"/>
        <v>n/a</v>
      </c>
      <c r="GB284" s="36" t="str">
        <f t="shared" si="341"/>
        <v>n/a</v>
      </c>
      <c r="GC284" s="36" t="str">
        <f t="shared" si="341"/>
        <v>n/a</v>
      </c>
      <c r="GD284" s="36" t="str">
        <f t="shared" si="341"/>
        <v>n/a</v>
      </c>
      <c r="GE284" s="36" t="str">
        <f t="shared" si="341"/>
        <v>n/a</v>
      </c>
      <c r="GF284" s="36" t="str">
        <f t="shared" si="341"/>
        <v>n/a</v>
      </c>
      <c r="GG284" s="36" t="str">
        <f t="shared" si="341"/>
        <v>n/a</v>
      </c>
      <c r="GH284" s="36" t="str">
        <f t="shared" si="341"/>
        <v>n/a</v>
      </c>
      <c r="GI284" s="36" t="str">
        <f t="shared" si="341"/>
        <v>n/a</v>
      </c>
      <c r="GJ284" s="36" t="str">
        <f t="shared" si="340"/>
        <v>n/a</v>
      </c>
      <c r="GK284" s="36" t="str">
        <f t="shared" si="340"/>
        <v>n/a</v>
      </c>
      <c r="GL284" s="36" t="str">
        <f t="shared" si="340"/>
        <v>n/a</v>
      </c>
      <c r="GM284" s="36" t="str">
        <f t="shared" si="340"/>
        <v>n/a</v>
      </c>
      <c r="GN284" s="36" t="str">
        <f t="shared" si="340"/>
        <v>n/a</v>
      </c>
      <c r="GO284" s="36" t="str">
        <f t="shared" si="340"/>
        <v>n/a</v>
      </c>
      <c r="GP284" s="36" t="str">
        <f t="shared" si="340"/>
        <v>n/a</v>
      </c>
      <c r="GQ284" s="36" t="str">
        <f t="shared" si="340"/>
        <v>n/a</v>
      </c>
      <c r="GR284" s="36" t="str">
        <f t="shared" si="340"/>
        <v>n/a</v>
      </c>
      <c r="GS284" s="36" t="str">
        <f t="shared" si="340"/>
        <v>n/a</v>
      </c>
      <c r="GT284" s="36" t="str">
        <f t="shared" si="340"/>
        <v>n/a</v>
      </c>
      <c r="GU284" s="36" t="str">
        <f t="shared" si="340"/>
        <v>n/a</v>
      </c>
      <c r="GV284" s="36" t="str">
        <f t="shared" si="340"/>
        <v>n/a</v>
      </c>
      <c r="GW284" s="36" t="str">
        <f t="shared" si="340"/>
        <v>n/a</v>
      </c>
      <c r="GX284" s="36" t="str">
        <f t="shared" si="340"/>
        <v>n/a</v>
      </c>
      <c r="GY284" s="36" t="str">
        <f t="shared" si="340"/>
        <v>n/a</v>
      </c>
      <c r="GZ284" s="36" t="str">
        <f t="shared" si="339"/>
        <v>n/a</v>
      </c>
      <c r="HA284" s="36" t="str">
        <f t="shared" si="339"/>
        <v>n/a</v>
      </c>
      <c r="HB284" s="36" t="str">
        <f t="shared" si="339"/>
        <v>n/a</v>
      </c>
      <c r="HC284" s="36" t="str">
        <f t="shared" si="339"/>
        <v>n/a</v>
      </c>
      <c r="HD284" s="36" t="str">
        <f t="shared" si="339"/>
        <v>n/a</v>
      </c>
      <c r="HE284" s="36" t="str">
        <f t="shared" si="339"/>
        <v>n/a</v>
      </c>
      <c r="HF284" s="36" t="str">
        <f t="shared" si="339"/>
        <v>n/a</v>
      </c>
      <c r="HG284" s="36" t="str">
        <f t="shared" si="339"/>
        <v>n/a</v>
      </c>
      <c r="HH284" s="36" t="str">
        <f t="shared" si="339"/>
        <v>n/a</v>
      </c>
      <c r="HI284" s="36" t="str">
        <f t="shared" si="339"/>
        <v>n/a</v>
      </c>
      <c r="HJ284" s="36" t="str">
        <f t="shared" si="339"/>
        <v>n/a</v>
      </c>
      <c r="HK284" s="36" t="str">
        <f t="shared" si="339"/>
        <v>n/a</v>
      </c>
      <c r="HL284" s="36" t="str">
        <f t="shared" si="339"/>
        <v>n/a</v>
      </c>
      <c r="HM284" s="36" t="str">
        <f t="shared" si="339"/>
        <v>n/a</v>
      </c>
    </row>
    <row r="285" spans="1:221" x14ac:dyDescent="0.25">
      <c r="A285" s="7" t="s">
        <v>462</v>
      </c>
      <c r="B285" s="16" t="s">
        <v>461</v>
      </c>
      <c r="C285" s="15">
        <v>1145.4000000000001</v>
      </c>
      <c r="D285" s="15">
        <v>97.44</v>
      </c>
      <c r="E285" s="14">
        <f t="shared" si="319"/>
        <v>111607.77600000001</v>
      </c>
      <c r="F285" s="12">
        <f>IF(OR(G285="n/a",J285="n/a"),0%,E285/SUMIFS(E$13:E$515,G$13:G$515,"&lt;&gt;n/a",$J$13:$J$515,"&lt;&gt;n/a"))</f>
        <v>3.8999711778536393E-3</v>
      </c>
      <c r="G285" s="13">
        <v>2.1756978653530375E-2</v>
      </c>
      <c r="H285" s="13">
        <f t="shared" si="337"/>
        <v>2.3900584975369454E-2</v>
      </c>
      <c r="I285" s="33">
        <f t="shared" si="338"/>
        <v>2.3288729999999997</v>
      </c>
      <c r="J285" s="13">
        <v>0.19704999999999998</v>
      </c>
      <c r="K285" s="41">
        <f t="shared" si="320"/>
        <v>0.17111066666666663</v>
      </c>
      <c r="L285" s="1">
        <f t="shared" si="321"/>
        <v>0.14517133333333326</v>
      </c>
      <c r="M285" s="1">
        <f t="shared" si="322"/>
        <v>0.11923199999999991</v>
      </c>
      <c r="N285" s="1">
        <f t="shared" si="323"/>
        <v>9.3292666666666552E-2</v>
      </c>
      <c r="O285" s="1">
        <f t="shared" si="324"/>
        <v>6.7353333333333196E-2</v>
      </c>
      <c r="P285" s="5">
        <v>4.141399999999984E-2</v>
      </c>
      <c r="Q285" s="1">
        <f t="shared" si="325"/>
        <v>0.10317447297604021</v>
      </c>
      <c r="R285" s="12">
        <f t="shared" si="326"/>
        <v>4.0237747089679599E-4</v>
      </c>
      <c r="S285" s="12">
        <f t="shared" si="327"/>
        <v>3.8999711778536393E-3</v>
      </c>
      <c r="T285" s="7"/>
      <c r="U285" s="42">
        <f t="shared" si="328"/>
        <v>-97.44</v>
      </c>
      <c r="V285" s="36">
        <f t="shared" si="329"/>
        <v>2.7877774246499998</v>
      </c>
      <c r="W285" s="36">
        <f t="shared" si="330"/>
        <v>3.3371089661772819</v>
      </c>
      <c r="X285" s="36">
        <f t="shared" ref="X285:Z348" si="350">IFERROR(W285*(1+$J285),"n/a")</f>
        <v>3.9946862879625153</v>
      </c>
      <c r="Y285" s="36">
        <f t="shared" si="350"/>
        <v>4.7818392210055292</v>
      </c>
      <c r="Z285" s="36">
        <f t="shared" si="350"/>
        <v>5.7241006395046687</v>
      </c>
      <c r="AA285" s="36">
        <f t="shared" si="331"/>
        <v>6.7035553159974057</v>
      </c>
      <c r="AB285" s="36">
        <f t="shared" si="347"/>
        <v>7.6767193792945037</v>
      </c>
      <c r="AC285" s="36">
        <f t="shared" si="347"/>
        <v>8.5920299843265457</v>
      </c>
      <c r="AD285" s="36">
        <f t="shared" si="347"/>
        <v>9.393603373644325</v>
      </c>
      <c r="AE285" s="36">
        <f t="shared" si="347"/>
        <v>10.026293872870514</v>
      </c>
      <c r="AF285" s="36">
        <f t="shared" si="332"/>
        <v>10.441522807321572</v>
      </c>
      <c r="AG285" s="36">
        <f t="shared" si="345"/>
        <v>10.873948032863986</v>
      </c>
      <c r="AH285" s="36">
        <f t="shared" si="345"/>
        <v>11.324281716697014</v>
      </c>
      <c r="AI285" s="36">
        <f t="shared" si="345"/>
        <v>11.793265519712302</v>
      </c>
      <c r="AJ285" s="36">
        <f t="shared" si="345"/>
        <v>12.281671817945664</v>
      </c>
      <c r="AK285" s="36">
        <f t="shared" si="345"/>
        <v>12.790304974614065</v>
      </c>
      <c r="AL285" s="36">
        <f t="shared" si="345"/>
        <v>13.32000266483273</v>
      </c>
      <c r="AM285" s="36">
        <f t="shared" si="345"/>
        <v>13.871637255194111</v>
      </c>
      <c r="AN285" s="36">
        <f t="shared" si="345"/>
        <v>14.446117240480717</v>
      </c>
      <c r="AO285" s="36">
        <f t="shared" si="345"/>
        <v>15.044388739877983</v>
      </c>
      <c r="AP285" s="36">
        <f t="shared" si="345"/>
        <v>15.667437055151288</v>
      </c>
      <c r="AQ285" s="36">
        <f t="shared" si="345"/>
        <v>16.31628829335332</v>
      </c>
      <c r="AR285" s="36">
        <f t="shared" si="345"/>
        <v>16.992011056734253</v>
      </c>
      <c r="AS285" s="36">
        <f t="shared" si="345"/>
        <v>17.695718202637842</v>
      </c>
      <c r="AT285" s="36">
        <f t="shared" si="345"/>
        <v>18.428568676281884</v>
      </c>
      <c r="AU285" s="36">
        <f t="shared" si="345"/>
        <v>19.191769419441417</v>
      </c>
      <c r="AV285" s="36">
        <f t="shared" si="345"/>
        <v>19.98657735817816</v>
      </c>
      <c r="AW285" s="36">
        <f t="shared" si="343"/>
        <v>20.814301472889746</v>
      </c>
      <c r="AX285" s="36">
        <f t="shared" si="343"/>
        <v>21.676304954088</v>
      </c>
      <c r="AY285" s="36">
        <f t="shared" si="343"/>
        <v>22.574007447456598</v>
      </c>
      <c r="AZ285" s="36">
        <f t="shared" si="343"/>
        <v>23.508887391885562</v>
      </c>
      <c r="BA285" s="36">
        <f t="shared" si="343"/>
        <v>24.482484454333107</v>
      </c>
      <c r="BB285" s="36">
        <f t="shared" si="343"/>
        <v>25.496402065524855</v>
      </c>
      <c r="BC285" s="36">
        <f t="shared" si="343"/>
        <v>26.552310060666496</v>
      </c>
      <c r="BD285" s="36">
        <f t="shared" si="343"/>
        <v>27.651947429518934</v>
      </c>
      <c r="BE285" s="36">
        <f t="shared" si="343"/>
        <v>28.797125180365025</v>
      </c>
      <c r="BF285" s="36">
        <f t="shared" si="343"/>
        <v>29.989729322584658</v>
      </c>
      <c r="BG285" s="36">
        <f t="shared" si="343"/>
        <v>31.231723972750174</v>
      </c>
      <c r="BH285" s="36">
        <f t="shared" si="343"/>
        <v>32.525154589357648</v>
      </c>
      <c r="BI285" s="36">
        <f t="shared" si="343"/>
        <v>33.872151341521302</v>
      </c>
      <c r="BJ285" s="36">
        <f t="shared" si="343"/>
        <v>35.274932617179061</v>
      </c>
      <c r="BK285" s="36">
        <f t="shared" si="343"/>
        <v>36.735808676586906</v>
      </c>
      <c r="BL285" s="36">
        <f t="shared" si="315"/>
        <v>38.257185457119071</v>
      </c>
      <c r="BM285" s="36">
        <f t="shared" si="346"/>
        <v>39.841568535640192</v>
      </c>
      <c r="BN285" s="36">
        <f t="shared" si="346"/>
        <v>41.491567254975187</v>
      </c>
      <c r="BO285" s="36">
        <f t="shared" si="346"/>
        <v>43.209899021272726</v>
      </c>
      <c r="BP285" s="36">
        <f t="shared" si="346"/>
        <v>44.999393779339705</v>
      </c>
      <c r="BQ285" s="36">
        <f t="shared" si="346"/>
        <v>46.862998673317271</v>
      </c>
      <c r="BR285" s="36">
        <f t="shared" si="346"/>
        <v>48.803782900374024</v>
      </c>
      <c r="BS285" s="36">
        <f t="shared" si="346"/>
        <v>50.824942765410107</v>
      </c>
      <c r="BT285" s="36">
        <f t="shared" si="346"/>
        <v>52.929806945096793</v>
      </c>
      <c r="BU285" s="36">
        <f t="shared" si="346"/>
        <v>55.121841969921022</v>
      </c>
      <c r="BV285" s="36">
        <f t="shared" si="346"/>
        <v>57.404657933263323</v>
      </c>
      <c r="BW285" s="36">
        <f t="shared" si="346"/>
        <v>59.782014436911481</v>
      </c>
      <c r="BX285" s="36">
        <f t="shared" si="346"/>
        <v>62.257826782801722</v>
      </c>
      <c r="BY285" s="36">
        <f t="shared" si="346"/>
        <v>64.836172421184656</v>
      </c>
      <c r="BZ285" s="36">
        <f t="shared" si="346"/>
        <v>67.52129766583559</v>
      </c>
      <c r="CA285" s="36">
        <f t="shared" si="346"/>
        <v>70.317624687368493</v>
      </c>
      <c r="CB285" s="36">
        <f t="shared" si="346"/>
        <v>73.229758796171154</v>
      </c>
      <c r="CC285" s="36">
        <f t="shared" si="344"/>
        <v>76.262496026955773</v>
      </c>
      <c r="CD285" s="36">
        <f t="shared" si="344"/>
        <v>79.420831037416107</v>
      </c>
      <c r="CE285" s="36">
        <f t="shared" si="344"/>
        <v>82.709965333999648</v>
      </c>
      <c r="CF285" s="36">
        <f t="shared" si="344"/>
        <v>86.135315838341896</v>
      </c>
      <c r="CG285" s="36">
        <f t="shared" si="344"/>
        <v>89.702523808470971</v>
      </c>
      <c r="CH285" s="36">
        <f t="shared" si="344"/>
        <v>93.417464129474979</v>
      </c>
      <c r="CI285" s="36">
        <f t="shared" si="344"/>
        <v>97.286254988933038</v>
      </c>
      <c r="CJ285" s="36">
        <f t="shared" si="344"/>
        <v>101.3152679530447</v>
      </c>
      <c r="CK285" s="36">
        <f t="shared" si="344"/>
        <v>105.51113846005207</v>
      </c>
      <c r="CL285" s="36">
        <f t="shared" si="344"/>
        <v>109.88077674823664</v>
      </c>
      <c r="CM285" s="36">
        <f t="shared" si="344"/>
        <v>114.4313792364881</v>
      </c>
      <c r="CN285" s="36">
        <f t="shared" si="344"/>
        <v>119.170440376188</v>
      </c>
      <c r="CO285" s="36">
        <f t="shared" si="344"/>
        <v>124.10576499392742</v>
      </c>
      <c r="CP285" s="36">
        <f t="shared" si="344"/>
        <v>129.24548114538592</v>
      </c>
      <c r="CQ285" s="36">
        <f t="shared" si="344"/>
        <v>134.5980535015409</v>
      </c>
      <c r="CR285" s="36">
        <f t="shared" si="317"/>
        <v>140.17229728925369</v>
      </c>
      <c r="CS285" s="36">
        <f t="shared" ref="CS285:DH299" si="351">IFERROR(CR285*(1+$P285),"n/a")</f>
        <v>145.97739280919083</v>
      </c>
      <c r="CT285" s="36">
        <f t="shared" si="351"/>
        <v>152.02290055499063</v>
      </c>
      <c r="CU285" s="36">
        <f t="shared" si="351"/>
        <v>158.31877695857497</v>
      </c>
      <c r="CV285" s="36">
        <f t="shared" si="351"/>
        <v>164.87539078753738</v>
      </c>
      <c r="CW285" s="36">
        <f t="shared" si="351"/>
        <v>171.70354022161243</v>
      </c>
      <c r="CX285" s="36">
        <f t="shared" si="351"/>
        <v>178.81447063635025</v>
      </c>
      <c r="CY285" s="36">
        <f t="shared" si="351"/>
        <v>186.21989312328404</v>
      </c>
      <c r="CZ285" s="36">
        <f t="shared" si="351"/>
        <v>193.93200377709169</v>
      </c>
      <c r="DA285" s="36">
        <f t="shared" si="351"/>
        <v>201.96350378151615</v>
      </c>
      <c r="DB285" s="36">
        <f t="shared" si="351"/>
        <v>210.32762032712384</v>
      </c>
      <c r="DC285" s="36">
        <f t="shared" si="351"/>
        <v>219.03812839535132</v>
      </c>
      <c r="DD285" s="36">
        <f t="shared" si="351"/>
        <v>228.10937344471637</v>
      </c>
      <c r="DE285" s="36">
        <f t="shared" si="351"/>
        <v>237.55629503655581</v>
      </c>
      <c r="DF285" s="36">
        <f t="shared" si="351"/>
        <v>247.39445143919968</v>
      </c>
      <c r="DG285" s="36">
        <f t="shared" si="351"/>
        <v>257.64004525110266</v>
      </c>
      <c r="DH285" s="36">
        <f t="shared" si="351"/>
        <v>268.30995008513179</v>
      </c>
      <c r="DI285" s="36">
        <f t="shared" si="348"/>
        <v>279.42173835795739</v>
      </c>
      <c r="DJ285" s="36">
        <f t="shared" si="348"/>
        <v>290.99371023031381</v>
      </c>
      <c r="DK285" s="36">
        <f t="shared" si="348"/>
        <v>303.044923745792</v>
      </c>
      <c r="DL285" s="36">
        <f t="shared" si="348"/>
        <v>315.59522621780019</v>
      </c>
      <c r="DM285" s="36">
        <f t="shared" si="348"/>
        <v>328.6652869163841</v>
      </c>
      <c r="DN285" s="36">
        <f t="shared" si="348"/>
        <v>342.2766311087392</v>
      </c>
      <c r="DO285" s="36">
        <f t="shared" si="348"/>
        <v>356.45167550947644</v>
      </c>
      <c r="DP285" s="36">
        <f t="shared" si="348"/>
        <v>371.21376519902583</v>
      </c>
      <c r="DQ285" s="36">
        <f t="shared" si="348"/>
        <v>386.58721207097824</v>
      </c>
      <c r="DR285" s="36">
        <f t="shared" si="348"/>
        <v>402.59733487168569</v>
      </c>
      <c r="DS285" s="36">
        <f t="shared" si="348"/>
        <v>419.27050089806164</v>
      </c>
      <c r="DT285" s="36">
        <f t="shared" si="348"/>
        <v>436.63416942225388</v>
      </c>
      <c r="DU285" s="36">
        <f t="shared" si="348"/>
        <v>454.71693691470705</v>
      </c>
      <c r="DV285" s="36">
        <f t="shared" si="348"/>
        <v>473.54858414009266</v>
      </c>
      <c r="DW285" s="36">
        <f t="shared" si="348"/>
        <v>493.16012520367036</v>
      </c>
      <c r="DX285" s="36">
        <f t="shared" si="334"/>
        <v>513.58385862885507</v>
      </c>
      <c r="DY285" s="36">
        <f t="shared" ref="DY285:EN299" si="352">IFERROR(DX285*(1+$P285),"n/a")</f>
        <v>534.8534205501104</v>
      </c>
      <c r="DZ285" s="36">
        <f t="shared" si="352"/>
        <v>557.00384010877258</v>
      </c>
      <c r="EA285" s="36">
        <f t="shared" si="352"/>
        <v>580.07159714303725</v>
      </c>
      <c r="EB285" s="36">
        <f t="shared" si="352"/>
        <v>604.09468226711886</v>
      </c>
      <c r="EC285" s="36">
        <f t="shared" si="352"/>
        <v>629.11265943852925</v>
      </c>
      <c r="ED285" s="36">
        <f t="shared" si="352"/>
        <v>655.16673111651642</v>
      </c>
      <c r="EE285" s="36">
        <f t="shared" si="352"/>
        <v>682.29980611897577</v>
      </c>
      <c r="EF285" s="36">
        <f t="shared" si="352"/>
        <v>710.55657028958694</v>
      </c>
      <c r="EG285" s="36">
        <f t="shared" si="352"/>
        <v>739.98356009155975</v>
      </c>
      <c r="EH285" s="36">
        <f t="shared" si="352"/>
        <v>770.62923924919153</v>
      </c>
      <c r="EI285" s="36">
        <f t="shared" si="352"/>
        <v>802.54407856345745</v>
      </c>
      <c r="EJ285" s="36">
        <f t="shared" si="352"/>
        <v>835.7806390330843</v>
      </c>
      <c r="EK285" s="36">
        <f t="shared" si="352"/>
        <v>870.39365841800031</v>
      </c>
      <c r="EL285" s="36">
        <f t="shared" si="352"/>
        <v>906.4401413877232</v>
      </c>
      <c r="EM285" s="36">
        <f t="shared" si="352"/>
        <v>943.97945340315425</v>
      </c>
      <c r="EN285" s="36">
        <f t="shared" si="352"/>
        <v>983.07341848639237</v>
      </c>
      <c r="EO285" s="36">
        <f t="shared" si="349"/>
        <v>1023.7864210395877</v>
      </c>
      <c r="EP285" s="36">
        <f t="shared" si="349"/>
        <v>1066.1855118805211</v>
      </c>
      <c r="EQ285" s="36">
        <f t="shared" si="349"/>
        <v>1110.3405186695409</v>
      </c>
      <c r="ER285" s="36">
        <f t="shared" si="349"/>
        <v>1156.3241609097211</v>
      </c>
      <c r="ES285" s="36">
        <f t="shared" si="349"/>
        <v>1204.2121697096361</v>
      </c>
      <c r="ET285" s="36">
        <f t="shared" si="349"/>
        <v>1254.0834125059907</v>
      </c>
      <c r="EU285" s="36">
        <f t="shared" si="349"/>
        <v>1306.0200229515137</v>
      </c>
      <c r="EV285" s="36">
        <f t="shared" si="349"/>
        <v>1360.1075361820276</v>
      </c>
      <c r="EW285" s="36">
        <f t="shared" si="349"/>
        <v>1416.43502968547</v>
      </c>
      <c r="EX285" s="36">
        <f t="shared" si="349"/>
        <v>1475.0952700048638</v>
      </c>
      <c r="EY285" s="36">
        <f t="shared" si="349"/>
        <v>1536.1848655168449</v>
      </c>
      <c r="EZ285" s="36">
        <f t="shared" si="349"/>
        <v>1599.8044255373593</v>
      </c>
      <c r="FA285" s="36">
        <f t="shared" si="349"/>
        <v>1666.0587260165632</v>
      </c>
      <c r="FB285" s="36">
        <f t="shared" si="349"/>
        <v>1735.0568820958129</v>
      </c>
      <c r="FC285" s="36">
        <f t="shared" si="349"/>
        <v>1806.9125278109286</v>
      </c>
      <c r="FD285" s="36">
        <f t="shared" si="336"/>
        <v>1881.7440032376901</v>
      </c>
      <c r="FE285" s="36">
        <f t="shared" si="342"/>
        <v>1959.6745493877754</v>
      </c>
      <c r="FF285" s="36">
        <f t="shared" si="342"/>
        <v>2040.8325111761205</v>
      </c>
      <c r="FG285" s="36">
        <f t="shared" si="342"/>
        <v>2125.351548793968</v>
      </c>
      <c r="FH285" s="36">
        <f t="shared" si="342"/>
        <v>2213.3708578357209</v>
      </c>
      <c r="FI285" s="36">
        <f t="shared" si="342"/>
        <v>2305.0353985421293</v>
      </c>
      <c r="FJ285" s="36">
        <f t="shared" si="342"/>
        <v>2400.4961345373526</v>
      </c>
      <c r="FK285" s="36">
        <f t="shared" si="342"/>
        <v>2499.910281453082</v>
      </c>
      <c r="FL285" s="36">
        <f t="shared" si="342"/>
        <v>2603.4415658491794</v>
      </c>
      <c r="FM285" s="36">
        <f t="shared" si="342"/>
        <v>2711.2604948572571</v>
      </c>
      <c r="FN285" s="36">
        <f t="shared" si="342"/>
        <v>2823.5446369912752</v>
      </c>
      <c r="FO285" s="36">
        <f t="shared" si="342"/>
        <v>2940.4789145876316</v>
      </c>
      <c r="FP285" s="36">
        <f t="shared" si="342"/>
        <v>3062.2559083563633</v>
      </c>
      <c r="FQ285" s="36">
        <f t="shared" si="342"/>
        <v>3189.0761745450332</v>
      </c>
      <c r="FR285" s="36">
        <f t="shared" si="342"/>
        <v>3321.1485752376407</v>
      </c>
      <c r="FS285" s="36">
        <f t="shared" si="342"/>
        <v>3458.6906223325318</v>
      </c>
      <c r="FT285" s="36">
        <f t="shared" si="342"/>
        <v>3601.9288357658106</v>
      </c>
      <c r="FU285" s="36">
        <f t="shared" si="341"/>
        <v>3751.0991165702153</v>
      </c>
      <c r="FV285" s="36">
        <f t="shared" si="341"/>
        <v>3906.4471353838535</v>
      </c>
      <c r="FW285" s="36">
        <f t="shared" si="341"/>
        <v>4068.2287370486397</v>
      </c>
      <c r="FX285" s="36">
        <f t="shared" si="341"/>
        <v>4236.7103619647714</v>
      </c>
      <c r="FY285" s="36">
        <f t="shared" si="341"/>
        <v>4412.1694848951802</v>
      </c>
      <c r="FZ285" s="36">
        <f t="shared" si="341"/>
        <v>4594.8950719426284</v>
      </c>
      <c r="GA285" s="36">
        <f t="shared" si="341"/>
        <v>4785.1880564520598</v>
      </c>
      <c r="GB285" s="36">
        <f t="shared" si="341"/>
        <v>4983.3618346219646</v>
      </c>
      <c r="GC285" s="36">
        <f t="shared" si="341"/>
        <v>5189.7427816409981</v>
      </c>
      <c r="GD285" s="36">
        <f t="shared" si="341"/>
        <v>5404.6707891998776</v>
      </c>
      <c r="GE285" s="36">
        <f t="shared" si="341"/>
        <v>5628.4998252638006</v>
      </c>
      <c r="GF285" s="36">
        <f t="shared" si="341"/>
        <v>5861.5985170272752</v>
      </c>
      <c r="GG285" s="36">
        <f t="shared" si="341"/>
        <v>6104.3507580114419</v>
      </c>
      <c r="GH285" s="36">
        <f t="shared" si="341"/>
        <v>6357.1563403037271</v>
      </c>
      <c r="GI285" s="36">
        <f t="shared" si="341"/>
        <v>6620.431612981065</v>
      </c>
      <c r="GJ285" s="36">
        <f t="shared" si="340"/>
        <v>6894.6101678010618</v>
      </c>
      <c r="GK285" s="36">
        <f t="shared" si="340"/>
        <v>7180.1435532903743</v>
      </c>
      <c r="GL285" s="36">
        <f t="shared" si="340"/>
        <v>7477.5020184063405</v>
      </c>
      <c r="GM285" s="36">
        <f t="shared" si="340"/>
        <v>7787.1752869966194</v>
      </c>
      <c r="GN285" s="36">
        <f t="shared" si="340"/>
        <v>8109.6733643322959</v>
      </c>
      <c r="GO285" s="36">
        <f t="shared" si="340"/>
        <v>8445.5273770427521</v>
      </c>
      <c r="GP285" s="36">
        <f t="shared" si="340"/>
        <v>8795.2904478355995</v>
      </c>
      <c r="GQ285" s="36">
        <f t="shared" si="340"/>
        <v>9159.5386064422619</v>
      </c>
      <c r="GR285" s="36">
        <f t="shared" si="340"/>
        <v>9538.8717382894611</v>
      </c>
      <c r="GS285" s="36">
        <f t="shared" si="340"/>
        <v>9933.9145724589798</v>
      </c>
      <c r="GT285" s="36">
        <f t="shared" si="340"/>
        <v>10345.317710562795</v>
      </c>
      <c r="GU285" s="36">
        <f t="shared" si="340"/>
        <v>10773.758698228041</v>
      </c>
      <c r="GV285" s="36">
        <f t="shared" si="340"/>
        <v>11219.943140956455</v>
      </c>
      <c r="GW285" s="36">
        <f t="shared" si="340"/>
        <v>11684.605866196023</v>
      </c>
      <c r="GX285" s="36">
        <f t="shared" si="340"/>
        <v>12168.512133538663</v>
      </c>
      <c r="GY285" s="36">
        <f t="shared" si="340"/>
        <v>12672.458895037031</v>
      </c>
      <c r="GZ285" s="36">
        <f t="shared" si="339"/>
        <v>13197.276107716092</v>
      </c>
      <c r="HA285" s="36">
        <f t="shared" si="339"/>
        <v>13743.828100441044</v>
      </c>
      <c r="HB285" s="36">
        <f t="shared" si="339"/>
        <v>14313.014997392707</v>
      </c>
      <c r="HC285" s="36">
        <f t="shared" si="339"/>
        <v>14905.774200494727</v>
      </c>
      <c r="HD285" s="36">
        <f t="shared" si="339"/>
        <v>15523.081933234012</v>
      </c>
      <c r="HE285" s="36">
        <f t="shared" si="339"/>
        <v>16165.954848416963</v>
      </c>
      <c r="HF285" s="36">
        <f t="shared" si="339"/>
        <v>16835.451702509301</v>
      </c>
      <c r="HG285" s="36">
        <f t="shared" si="339"/>
        <v>17532.675099317017</v>
      </c>
      <c r="HH285" s="36">
        <f t="shared" si="339"/>
        <v>18258.773305880128</v>
      </c>
      <c r="HI285" s="36">
        <f t="shared" si="339"/>
        <v>19014.942143569846</v>
      </c>
      <c r="HJ285" s="36">
        <f t="shared" si="339"/>
        <v>19802.426957503645</v>
      </c>
      <c r="HK285" s="36">
        <f t="shared" si="339"/>
        <v>20622.524667521699</v>
      </c>
      <c r="HL285" s="36">
        <f t="shared" si="339"/>
        <v>21476.585904102438</v>
      </c>
      <c r="HM285" s="36">
        <f t="shared" si="339"/>
        <v>22366.017232734932</v>
      </c>
    </row>
    <row r="286" spans="1:221" x14ac:dyDescent="0.25">
      <c r="A286" s="7" t="s">
        <v>460</v>
      </c>
      <c r="B286" s="16" t="s">
        <v>459</v>
      </c>
      <c r="C286" s="15">
        <v>935.91899999999998</v>
      </c>
      <c r="D286" s="15">
        <v>11.33</v>
      </c>
      <c r="E286" s="14">
        <f t="shared" si="319"/>
        <v>10603.96227</v>
      </c>
      <c r="F286" s="12">
        <f>IF(OR(G286="n/a",J286="n/a"),0%,E286/SUMIFS(E$13:E$515,G$13:G$515,"&lt;&gt;n/a",$J$13:$J$515,"&lt;&gt;n/a"))</f>
        <v>3.7054001706876989E-4</v>
      </c>
      <c r="G286" s="13">
        <v>7.237422771403354E-2</v>
      </c>
      <c r="H286" s="13">
        <f t="shared" si="337"/>
        <v>7.5099117387466899E-2</v>
      </c>
      <c r="I286" s="33">
        <f t="shared" si="338"/>
        <v>0.85087299999999999</v>
      </c>
      <c r="J286" s="13">
        <v>7.5300000000000006E-2</v>
      </c>
      <c r="K286" s="41">
        <f t="shared" si="320"/>
        <v>6.9652333333333316E-2</v>
      </c>
      <c r="L286" s="1">
        <f t="shared" si="321"/>
        <v>6.4004666666666626E-2</v>
      </c>
      <c r="M286" s="1">
        <f t="shared" si="322"/>
        <v>5.835699999999993E-2</v>
      </c>
      <c r="N286" s="1">
        <f t="shared" si="323"/>
        <v>5.2709333333333233E-2</v>
      </c>
      <c r="O286" s="1">
        <f t="shared" si="324"/>
        <v>4.7061666666666536E-2</v>
      </c>
      <c r="P286" s="5">
        <v>4.141399999999984E-2</v>
      </c>
      <c r="Q286" s="1">
        <f t="shared" si="325"/>
        <v>0.13553181764000222</v>
      </c>
      <c r="R286" s="12">
        <f t="shared" si="326"/>
        <v>5.0219962021687831E-5</v>
      </c>
      <c r="S286" s="12">
        <f t="shared" si="327"/>
        <v>3.7054001706876989E-4</v>
      </c>
      <c r="T286" s="7"/>
      <c r="U286" s="42">
        <f t="shared" si="328"/>
        <v>-11.33</v>
      </c>
      <c r="V286" s="36">
        <f t="shared" si="329"/>
        <v>0.91494373689999997</v>
      </c>
      <c r="W286" s="36">
        <f t="shared" si="330"/>
        <v>0.98383900028856985</v>
      </c>
      <c r="X286" s="36">
        <f t="shared" si="350"/>
        <v>1.0579220770102991</v>
      </c>
      <c r="Y286" s="36">
        <f t="shared" si="350"/>
        <v>1.1375836094091745</v>
      </c>
      <c r="Z286" s="36">
        <f t="shared" si="350"/>
        <v>1.2232436551976853</v>
      </c>
      <c r="AA286" s="36">
        <f t="shared" si="331"/>
        <v>1.3084454300173995</v>
      </c>
      <c r="AB286" s="36">
        <f t="shared" si="347"/>
        <v>1.3921920436171866</v>
      </c>
      <c r="AC286" s="36">
        <f t="shared" si="347"/>
        <v>1.4734361947065548</v>
      </c>
      <c r="AD286" s="36">
        <f t="shared" si="347"/>
        <v>1.5511000342387409</v>
      </c>
      <c r="AE286" s="36">
        <f t="shared" si="347"/>
        <v>1.6240973870167397</v>
      </c>
      <c r="AF286" s="36">
        <f t="shared" si="332"/>
        <v>1.6913577562026507</v>
      </c>
      <c r="AG286" s="36">
        <f t="shared" si="345"/>
        <v>1.7614036463180269</v>
      </c>
      <c r="AH286" s="36">
        <f t="shared" si="345"/>
        <v>1.8343504169266414</v>
      </c>
      <c r="AI286" s="36">
        <f t="shared" si="345"/>
        <v>1.910318205093241</v>
      </c>
      <c r="AJ286" s="36">
        <f t="shared" si="345"/>
        <v>1.9894321232389722</v>
      </c>
      <c r="AK286" s="36">
        <f t="shared" si="345"/>
        <v>2.0718224651907908</v>
      </c>
      <c r="AL286" s="36">
        <f t="shared" si="345"/>
        <v>2.157624920764202</v>
      </c>
      <c r="AM286" s="36">
        <f t="shared" si="345"/>
        <v>2.2469807992327304</v>
      </c>
      <c r="AN286" s="36">
        <f t="shared" si="345"/>
        <v>2.3400372620521543</v>
      </c>
      <c r="AO286" s="36">
        <f t="shared" si="345"/>
        <v>2.4369475652227819</v>
      </c>
      <c r="AP286" s="36">
        <f t="shared" si="345"/>
        <v>2.5378713116889178</v>
      </c>
      <c r="AQ286" s="36">
        <f t="shared" si="345"/>
        <v>2.6429747141912023</v>
      </c>
      <c r="AR286" s="36">
        <f t="shared" si="345"/>
        <v>2.7524308690047166</v>
      </c>
      <c r="AS286" s="36">
        <f t="shared" si="345"/>
        <v>2.8664200410136775</v>
      </c>
      <c r="AT286" s="36">
        <f t="shared" si="345"/>
        <v>2.9851299605922175</v>
      </c>
      <c r="AU286" s="36">
        <f t="shared" si="345"/>
        <v>3.1087561327801829</v>
      </c>
      <c r="AV286" s="36">
        <f t="shared" si="345"/>
        <v>3.237502159263141</v>
      </c>
      <c r="AW286" s="36">
        <f t="shared" si="343"/>
        <v>3.3715800736868644</v>
      </c>
      <c r="AX286" s="36">
        <f t="shared" si="343"/>
        <v>3.5112106908585319</v>
      </c>
      <c r="AY286" s="36">
        <f t="shared" si="343"/>
        <v>3.6566239704097465</v>
      </c>
      <c r="AZ286" s="36">
        <f t="shared" si="343"/>
        <v>3.8080593955202953</v>
      </c>
      <c r="BA286" s="36">
        <f t="shared" si="343"/>
        <v>3.9657663673263723</v>
      </c>
      <c r="BB286" s="36">
        <f t="shared" si="343"/>
        <v>4.1300046156628261</v>
      </c>
      <c r="BC286" s="36">
        <f t="shared" si="343"/>
        <v>4.3010446268158855</v>
      </c>
      <c r="BD286" s="36">
        <f t="shared" si="343"/>
        <v>4.4791680889908383</v>
      </c>
      <c r="BE286" s="36">
        <f t="shared" si="343"/>
        <v>4.6646683562283044</v>
      </c>
      <c r="BF286" s="36">
        <f t="shared" si="343"/>
        <v>4.8578509315331431</v>
      </c>
      <c r="BG286" s="36">
        <f t="shared" si="343"/>
        <v>5.0590339700116562</v>
      </c>
      <c r="BH286" s="36">
        <f t="shared" si="343"/>
        <v>5.2685488028457179</v>
      </c>
      <c r="BI286" s="36">
        <f t="shared" si="343"/>
        <v>5.4867404829667699</v>
      </c>
      <c r="BJ286" s="36">
        <f t="shared" si="343"/>
        <v>5.7139683533283545</v>
      </c>
      <c r="BK286" s="36">
        <f t="shared" si="343"/>
        <v>5.9506066387130945</v>
      </c>
      <c r="BL286" s="36">
        <f t="shared" si="315"/>
        <v>6.1970450620487574</v>
      </c>
      <c r="BM286" s="36">
        <f t="shared" si="346"/>
        <v>6.453689486248444</v>
      </c>
      <c r="BN286" s="36">
        <f t="shared" si="346"/>
        <v>6.7209625826319357</v>
      </c>
      <c r="BO286" s="36">
        <f t="shared" si="346"/>
        <v>6.9993045270290537</v>
      </c>
      <c r="BP286" s="36">
        <f t="shared" si="346"/>
        <v>7.2891737247114339</v>
      </c>
      <c r="BQ286" s="36">
        <f t="shared" si="346"/>
        <v>7.5910475653466323</v>
      </c>
      <c r="BR286" s="36">
        <f t="shared" si="346"/>
        <v>7.9054232092178962</v>
      </c>
      <c r="BS286" s="36">
        <f t="shared" si="346"/>
        <v>8.2328184060044443</v>
      </c>
      <c r="BT286" s="36">
        <f t="shared" si="346"/>
        <v>8.5737723474707117</v>
      </c>
      <c r="BU286" s="36">
        <f t="shared" si="346"/>
        <v>8.9288465554688621</v>
      </c>
      <c r="BV286" s="36">
        <f t="shared" si="346"/>
        <v>9.2986258067170482</v>
      </c>
      <c r="BW286" s="36">
        <f t="shared" si="346"/>
        <v>9.6837190958764268</v>
      </c>
      <c r="BX286" s="36">
        <f t="shared" si="346"/>
        <v>10.084760638513051</v>
      </c>
      <c r="BY286" s="36">
        <f t="shared" si="346"/>
        <v>10.50241091559643</v>
      </c>
      <c r="BZ286" s="36">
        <f t="shared" si="346"/>
        <v>10.937357761254939</v>
      </c>
      <c r="CA286" s="36">
        <f t="shared" si="346"/>
        <v>11.390317495579549</v>
      </c>
      <c r="CB286" s="36">
        <f t="shared" si="346"/>
        <v>11.862036104341477</v>
      </c>
      <c r="CC286" s="36">
        <f t="shared" si="344"/>
        <v>12.353290467566673</v>
      </c>
      <c r="CD286" s="36">
        <f t="shared" si="344"/>
        <v>12.864889638990476</v>
      </c>
      <c r="CE286" s="36">
        <f t="shared" si="344"/>
        <v>13.397676178499626</v>
      </c>
      <c r="CF286" s="36">
        <f t="shared" si="344"/>
        <v>13.952527539756007</v>
      </c>
      <c r="CG286" s="36">
        <f t="shared" si="344"/>
        <v>14.530357515287459</v>
      </c>
      <c r="CH286" s="36">
        <f t="shared" si="344"/>
        <v>15.132117741425573</v>
      </c>
      <c r="CI286" s="36">
        <f t="shared" si="344"/>
        <v>15.758799265568969</v>
      </c>
      <c r="CJ286" s="36">
        <f t="shared" si="344"/>
        <v>16.41143417835324</v>
      </c>
      <c r="CK286" s="36">
        <f t="shared" si="344"/>
        <v>17.09109731341556</v>
      </c>
      <c r="CL286" s="36">
        <f t="shared" si="344"/>
        <v>17.798908017553348</v>
      </c>
      <c r="CM286" s="36">
        <f t="shared" si="344"/>
        <v>18.5360319941923</v>
      </c>
      <c r="CN286" s="36">
        <f t="shared" si="344"/>
        <v>19.303683223199776</v>
      </c>
      <c r="CO286" s="36">
        <f t="shared" si="344"/>
        <v>20.103125960205368</v>
      </c>
      <c r="CP286" s="36">
        <f t="shared" si="344"/>
        <v>20.935676818721308</v>
      </c>
      <c r="CQ286" s="36">
        <f t="shared" si="344"/>
        <v>21.802706938491831</v>
      </c>
      <c r="CR286" s="36">
        <f t="shared" si="317"/>
        <v>22.705644243642528</v>
      </c>
      <c r="CS286" s="36">
        <f t="shared" si="351"/>
        <v>23.645975794348736</v>
      </c>
      <c r="CT286" s="36">
        <f t="shared" si="351"/>
        <v>24.625250235895891</v>
      </c>
      <c r="CU286" s="36">
        <f t="shared" si="351"/>
        <v>25.64508034916528</v>
      </c>
      <c r="CV286" s="36">
        <f t="shared" si="351"/>
        <v>26.707145706745607</v>
      </c>
      <c r="CW286" s="36">
        <f t="shared" si="351"/>
        <v>27.813195439044765</v>
      </c>
      <c r="CX286" s="36">
        <f t="shared" si="351"/>
        <v>28.965051114957362</v>
      </c>
      <c r="CY286" s="36">
        <f t="shared" si="351"/>
        <v>30.164609741832201</v>
      </c>
      <c r="CZ286" s="36">
        <f t="shared" si="351"/>
        <v>31.413846889680435</v>
      </c>
      <c r="DA286" s="36">
        <f t="shared" si="351"/>
        <v>32.714819944769658</v>
      </c>
      <c r="DB286" s="36">
        <f t="shared" si="351"/>
        <v>34.069671497962347</v>
      </c>
      <c r="DC286" s="36">
        <f t="shared" si="351"/>
        <v>35.480632873378951</v>
      </c>
      <c r="DD286" s="36">
        <f t="shared" si="351"/>
        <v>36.950027803197059</v>
      </c>
      <c r="DE286" s="36">
        <f t="shared" si="351"/>
        <v>38.480276254638653</v>
      </c>
      <c r="DF286" s="36">
        <f t="shared" si="351"/>
        <v>40.073898415448255</v>
      </c>
      <c r="DG286" s="36">
        <f t="shared" si="351"/>
        <v>41.733518844425625</v>
      </c>
      <c r="DH286" s="36">
        <f t="shared" si="351"/>
        <v>43.461870793848661</v>
      </c>
      <c r="DI286" s="36">
        <f t="shared" si="348"/>
        <v>45.261800710905099</v>
      </c>
      <c r="DJ286" s="36">
        <f t="shared" si="348"/>
        <v>47.136272925546514</v>
      </c>
      <c r="DK286" s="36">
        <f t="shared" si="348"/>
        <v>49.088374532485091</v>
      </c>
      <c r="DL286" s="36">
        <f t="shared" si="348"/>
        <v>51.121320475373423</v>
      </c>
      <c r="DM286" s="36">
        <f t="shared" si="348"/>
        <v>53.238458841540528</v>
      </c>
      <c r="DN286" s="36">
        <f t="shared" si="348"/>
        <v>55.443276376004079</v>
      </c>
      <c r="DO286" s="36">
        <f t="shared" si="348"/>
        <v>57.739404223839905</v>
      </c>
      <c r="DP286" s="36">
        <f t="shared" si="348"/>
        <v>60.130623910366005</v>
      </c>
      <c r="DQ286" s="36">
        <f t="shared" si="348"/>
        <v>62.620873568989893</v>
      </c>
      <c r="DR286" s="36">
        <f t="shared" si="348"/>
        <v>65.214254426976026</v>
      </c>
      <c r="DS286" s="36">
        <f t="shared" si="348"/>
        <v>67.915037559814806</v>
      </c>
      <c r="DT286" s="36">
        <f t="shared" si="348"/>
        <v>70.727670925316971</v>
      </c>
      <c r="DU286" s="36">
        <f t="shared" si="348"/>
        <v>73.656786689018034</v>
      </c>
      <c r="DV286" s="36">
        <f t="shared" si="348"/>
        <v>76.70720885295701</v>
      </c>
      <c r="DW286" s="36">
        <f t="shared" si="348"/>
        <v>79.883961200393358</v>
      </c>
      <c r="DX286" s="36">
        <f t="shared" si="334"/>
        <v>83.192275569546439</v>
      </c>
      <c r="DY286" s="36">
        <f t="shared" si="352"/>
        <v>86.637600469983624</v>
      </c>
      <c r="DZ286" s="36">
        <f t="shared" si="352"/>
        <v>90.225610055847511</v>
      </c>
      <c r="EA286" s="36">
        <f t="shared" si="352"/>
        <v>93.962213470700362</v>
      </c>
      <c r="EB286" s="36">
        <f t="shared" si="352"/>
        <v>97.853564579375927</v>
      </c>
      <c r="EC286" s="36">
        <f t="shared" si="352"/>
        <v>101.90607210286619</v>
      </c>
      <c r="ED286" s="36">
        <f t="shared" si="352"/>
        <v>106.12641017293427</v>
      </c>
      <c r="EE286" s="36">
        <f t="shared" si="352"/>
        <v>110.52152932383615</v>
      </c>
      <c r="EF286" s="36">
        <f t="shared" si="352"/>
        <v>115.09866793925347</v>
      </c>
      <c r="EG286" s="36">
        <f t="shared" si="352"/>
        <v>119.86536417328971</v>
      </c>
      <c r="EH286" s="36">
        <f t="shared" si="352"/>
        <v>124.82946836516231</v>
      </c>
      <c r="EI286" s="36">
        <f t="shared" si="352"/>
        <v>129.99915596803712</v>
      </c>
      <c r="EJ286" s="36">
        <f t="shared" si="352"/>
        <v>135.3829410132974</v>
      </c>
      <c r="EK286" s="36">
        <f t="shared" si="352"/>
        <v>140.98969013242208</v>
      </c>
      <c r="EL286" s="36">
        <f t="shared" si="352"/>
        <v>146.8286371595662</v>
      </c>
      <c r="EM286" s="36">
        <f t="shared" si="352"/>
        <v>152.90939833889246</v>
      </c>
      <c r="EN286" s="36">
        <f t="shared" si="352"/>
        <v>159.24198816169934</v>
      </c>
      <c r="EO286" s="36">
        <f t="shared" si="349"/>
        <v>165.83683585942794</v>
      </c>
      <c r="EP286" s="36">
        <f t="shared" si="349"/>
        <v>172.70480257971025</v>
      </c>
      <c r="EQ286" s="36">
        <f t="shared" si="349"/>
        <v>179.85719927374635</v>
      </c>
      <c r="ER286" s="36">
        <f t="shared" si="349"/>
        <v>187.30580532446925</v>
      </c>
      <c r="ES286" s="36">
        <f t="shared" si="349"/>
        <v>195.0628879461768</v>
      </c>
      <c r="ET286" s="36">
        <f t="shared" si="349"/>
        <v>203.14122238757975</v>
      </c>
      <c r="EU286" s="36">
        <f t="shared" si="349"/>
        <v>211.55411297153893</v>
      </c>
      <c r="EV286" s="36">
        <f t="shared" si="349"/>
        <v>220.31541500614222</v>
      </c>
      <c r="EW286" s="36">
        <f t="shared" si="349"/>
        <v>229.43955760320657</v>
      </c>
      <c r="EX286" s="36">
        <f t="shared" si="349"/>
        <v>238.94156744178574</v>
      </c>
      <c r="EY286" s="36">
        <f t="shared" si="349"/>
        <v>248.83709351581982</v>
      </c>
      <c r="EZ286" s="36">
        <f t="shared" si="349"/>
        <v>259.14243290668395</v>
      </c>
      <c r="FA286" s="36">
        <f t="shared" si="349"/>
        <v>269.87455762308133</v>
      </c>
      <c r="FB286" s="36">
        <f t="shared" si="349"/>
        <v>281.05114255248355</v>
      </c>
      <c r="FC286" s="36">
        <f t="shared" si="349"/>
        <v>292.69059457015209</v>
      </c>
      <c r="FD286" s="36">
        <f t="shared" si="336"/>
        <v>304.81208285368029</v>
      </c>
      <c r="FE286" s="36">
        <f t="shared" si="342"/>
        <v>317.43557045298257</v>
      </c>
      <c r="FF286" s="36">
        <f t="shared" si="342"/>
        <v>330.58184716772234</v>
      </c>
      <c r="FG286" s="36">
        <f t="shared" si="342"/>
        <v>344.27256378632637</v>
      </c>
      <c r="FH286" s="36">
        <f t="shared" si="342"/>
        <v>358.53026774297325</v>
      </c>
      <c r="FI286" s="36">
        <f t="shared" si="342"/>
        <v>373.37844025128067</v>
      </c>
      <c r="FJ286" s="36">
        <f t="shared" si="342"/>
        <v>388.84153497584714</v>
      </c>
      <c r="FK286" s="36">
        <f t="shared" si="342"/>
        <v>404.94501830533682</v>
      </c>
      <c r="FL286" s="36">
        <f t="shared" si="342"/>
        <v>421.71541129343399</v>
      </c>
      <c r="FM286" s="36">
        <f t="shared" si="342"/>
        <v>439.1803333367402</v>
      </c>
      <c r="FN286" s="36">
        <f t="shared" si="342"/>
        <v>457.36854766154789</v>
      </c>
      <c r="FO286" s="36">
        <f t="shared" si="342"/>
        <v>476.31000869440317</v>
      </c>
      <c r="FP286" s="36">
        <f t="shared" si="342"/>
        <v>496.03591139447309</v>
      </c>
      <c r="FQ286" s="36">
        <f t="shared" si="342"/>
        <v>516.57874262896371</v>
      </c>
      <c r="FR286" s="36">
        <f t="shared" si="342"/>
        <v>537.97233467619958</v>
      </c>
      <c r="FS286" s="36">
        <f t="shared" si="342"/>
        <v>560.25192094447959</v>
      </c>
      <c r="FT286" s="36">
        <f t="shared" si="342"/>
        <v>583.45419399847412</v>
      </c>
      <c r="FU286" s="36">
        <f t="shared" si="341"/>
        <v>607.61736598872687</v>
      </c>
      <c r="FV286" s="36">
        <f t="shared" si="341"/>
        <v>632.78123158378389</v>
      </c>
      <c r="FW286" s="36">
        <f t="shared" si="341"/>
        <v>658.98723350859461</v>
      </c>
      <c r="FX286" s="36">
        <f t="shared" si="341"/>
        <v>686.2785307971194</v>
      </c>
      <c r="FY286" s="36">
        <f t="shared" si="341"/>
        <v>714.70006987155125</v>
      </c>
      <c r="FZ286" s="36">
        <f t="shared" si="341"/>
        <v>744.29865856521155</v>
      </c>
      <c r="GA286" s="36">
        <f t="shared" si="341"/>
        <v>775.12304321103113</v>
      </c>
      <c r="GB286" s="36">
        <f t="shared" si="341"/>
        <v>807.22398892257263</v>
      </c>
      <c r="GC286" s="36">
        <f t="shared" si="341"/>
        <v>840.65436319981188</v>
      </c>
      <c r="GD286" s="36">
        <f t="shared" si="341"/>
        <v>875.46922299736877</v>
      </c>
      <c r="GE286" s="36">
        <f t="shared" si="341"/>
        <v>911.72590539858163</v>
      </c>
      <c r="GF286" s="36">
        <f t="shared" si="341"/>
        <v>949.48412204475835</v>
      </c>
      <c r="GG286" s="36">
        <f t="shared" si="341"/>
        <v>988.80605747511981</v>
      </c>
      <c r="GH286" s="36">
        <f t="shared" si="341"/>
        <v>1029.7564715393942</v>
      </c>
      <c r="GI286" s="36">
        <f t="shared" si="341"/>
        <v>1072.4028060517264</v>
      </c>
      <c r="GJ286" s="36">
        <f t="shared" si="340"/>
        <v>1116.8152958615524</v>
      </c>
      <c r="GK286" s="36">
        <f t="shared" si="340"/>
        <v>1163.0670845243626</v>
      </c>
      <c r="GL286" s="36">
        <f t="shared" si="340"/>
        <v>1211.2343447628543</v>
      </c>
      <c r="GM286" s="36">
        <f t="shared" si="340"/>
        <v>1261.3964039168629</v>
      </c>
      <c r="GN286" s="36">
        <f t="shared" si="340"/>
        <v>1313.6358745886757</v>
      </c>
      <c r="GO286" s="36">
        <f t="shared" si="340"/>
        <v>1368.038790698891</v>
      </c>
      <c r="GP286" s="36">
        <f t="shared" si="340"/>
        <v>1424.6947491768947</v>
      </c>
      <c r="GQ286" s="36">
        <f t="shared" si="340"/>
        <v>1483.6970575193063</v>
      </c>
      <c r="GR286" s="36">
        <f t="shared" si="340"/>
        <v>1545.1428874594105</v>
      </c>
      <c r="GS286" s="36">
        <f t="shared" si="340"/>
        <v>1609.1334350006543</v>
      </c>
      <c r="GT286" s="36">
        <f t="shared" si="340"/>
        <v>1675.7740870777711</v>
      </c>
      <c r="GU286" s="36">
        <f t="shared" si="340"/>
        <v>1745.1745951200096</v>
      </c>
      <c r="GV286" s="36">
        <f t="shared" si="340"/>
        <v>1817.4492558023094</v>
      </c>
      <c r="GW286" s="36">
        <f t="shared" si="340"/>
        <v>1892.7170992821059</v>
      </c>
      <c r="GX286" s="36">
        <f t="shared" si="340"/>
        <v>1971.1020852317747</v>
      </c>
      <c r="GY286" s="36">
        <f t="shared" si="340"/>
        <v>2052.7333069895631</v>
      </c>
      <c r="GZ286" s="36">
        <f t="shared" si="339"/>
        <v>2137.7452041652286</v>
      </c>
      <c r="HA286" s="36">
        <f t="shared" si="339"/>
        <v>2226.2777840505269</v>
      </c>
      <c r="HB286" s="36">
        <f t="shared" si="339"/>
        <v>2318.476852199195</v>
      </c>
      <c r="HC286" s="36">
        <f t="shared" si="339"/>
        <v>2414.4942525561723</v>
      </c>
      <c r="HD286" s="36">
        <f t="shared" si="339"/>
        <v>2514.4881175315331</v>
      </c>
      <c r="HE286" s="36">
        <f t="shared" si="339"/>
        <v>2618.6231284309838</v>
      </c>
      <c r="HF286" s="36">
        <f t="shared" si="339"/>
        <v>2727.070786671824</v>
      </c>
      <c r="HG286" s="36">
        <f t="shared" si="339"/>
        <v>2840.0096962310504</v>
      </c>
      <c r="HH286" s="36">
        <f t="shared" si="339"/>
        <v>2957.6258577907624</v>
      </c>
      <c r="HI286" s="36">
        <f t="shared" si="339"/>
        <v>3080.1129750653085</v>
      </c>
      <c r="HJ286" s="36">
        <f t="shared" si="339"/>
        <v>3207.6727738146628</v>
      </c>
      <c r="HK286" s="36">
        <f t="shared" si="339"/>
        <v>3340.5153340694228</v>
      </c>
      <c r="HL286" s="36">
        <f t="shared" si="339"/>
        <v>3478.8594361145733</v>
      </c>
      <c r="HM286" s="36">
        <f t="shared" si="339"/>
        <v>3622.9329208018216</v>
      </c>
    </row>
    <row r="287" spans="1:221" x14ac:dyDescent="0.25">
      <c r="A287" s="7" t="s">
        <v>1361</v>
      </c>
      <c r="B287" s="16" t="s">
        <v>621</v>
      </c>
      <c r="C287" s="15">
        <v>253.684</v>
      </c>
      <c r="D287" s="15">
        <v>33.06</v>
      </c>
      <c r="E287" s="14">
        <f t="shared" si="319"/>
        <v>8386.7930400000005</v>
      </c>
      <c r="F287" s="12">
        <f>IF(OR(G287="n/a",J287="n/a"),0%,E287/SUMIFS(E$13:E$515,G$13:G$515,"&lt;&gt;n/a",$J$13:$J$515,"&lt;&gt;n/a"))</f>
        <v>2.930642675885191E-4</v>
      </c>
      <c r="G287" s="13">
        <v>1.572897761645493E-2</v>
      </c>
      <c r="H287" s="13">
        <f t="shared" si="337"/>
        <v>1.6672716273442228E-2</v>
      </c>
      <c r="I287" s="33">
        <f t="shared" si="338"/>
        <v>0.55120000000000013</v>
      </c>
      <c r="J287" s="13">
        <v>0.12</v>
      </c>
      <c r="K287" s="41">
        <f t="shared" si="320"/>
        <v>0.10690233333333331</v>
      </c>
      <c r="L287" s="1">
        <f t="shared" si="321"/>
        <v>9.380466666666662E-2</v>
      </c>
      <c r="M287" s="1">
        <f t="shared" si="322"/>
        <v>8.0706999999999932E-2</v>
      </c>
      <c r="N287" s="1">
        <f t="shared" si="323"/>
        <v>6.7609333333333244E-2</v>
      </c>
      <c r="O287" s="1">
        <f t="shared" si="324"/>
        <v>5.4511666666666549E-2</v>
      </c>
      <c r="P287" s="5">
        <v>4.141399999999984E-2</v>
      </c>
      <c r="Q287" s="1">
        <f t="shared" si="325"/>
        <v>7.0091533588728216E-2</v>
      </c>
      <c r="R287" s="12">
        <f t="shared" si="326"/>
        <v>2.054132395533672E-5</v>
      </c>
      <c r="S287" s="12">
        <f t="shared" si="327"/>
        <v>2.930642675885191E-4</v>
      </c>
      <c r="T287" s="7"/>
      <c r="U287" s="42">
        <f t="shared" si="328"/>
        <v>-33.06</v>
      </c>
      <c r="V287" s="36">
        <f t="shared" si="329"/>
        <v>0.61734400000000023</v>
      </c>
      <c r="W287" s="36">
        <f t="shared" si="330"/>
        <v>0.69142528000000036</v>
      </c>
      <c r="X287" s="36">
        <f t="shared" si="350"/>
        <v>0.7743963136000005</v>
      </c>
      <c r="Y287" s="36">
        <f t="shared" si="350"/>
        <v>0.86732387123200061</v>
      </c>
      <c r="Z287" s="36">
        <f t="shared" si="350"/>
        <v>0.97140273577984082</v>
      </c>
      <c r="AA287" s="36">
        <f t="shared" si="331"/>
        <v>1.0752479548410891</v>
      </c>
      <c r="AB287" s="36">
        <f t="shared" si="347"/>
        <v>1.1761112308289725</v>
      </c>
      <c r="AC287" s="36">
        <f t="shared" si="347"/>
        <v>1.2710316399354862</v>
      </c>
      <c r="AD287" s="36">
        <f t="shared" si="347"/>
        <v>1.3569652417570977</v>
      </c>
      <c r="AE287" s="36">
        <f t="shared" si="347"/>
        <v>1.4309356786940131</v>
      </c>
      <c r="AF287" s="36">
        <f t="shared" si="332"/>
        <v>1.4901964488914468</v>
      </c>
      <c r="AG287" s="36">
        <f t="shared" si="345"/>
        <v>1.5519114446258369</v>
      </c>
      <c r="AH287" s="36">
        <f t="shared" si="345"/>
        <v>1.6161823051935711</v>
      </c>
      <c r="AI287" s="36">
        <f t="shared" si="345"/>
        <v>1.6831148791808574</v>
      </c>
      <c r="AJ287" s="36">
        <f t="shared" si="345"/>
        <v>1.7528193987872531</v>
      </c>
      <c r="AK287" s="36">
        <f t="shared" si="345"/>
        <v>1.8254106613686281</v>
      </c>
      <c r="AL287" s="36">
        <f t="shared" si="345"/>
        <v>1.9010082184985482</v>
      </c>
      <c r="AM287" s="36">
        <f t="shared" si="345"/>
        <v>1.9797365728594467</v>
      </c>
      <c r="AN287" s="36">
        <f t="shared" si="345"/>
        <v>2.0617253832878477</v>
      </c>
      <c r="AO287" s="36">
        <f t="shared" si="345"/>
        <v>2.1471096783113301</v>
      </c>
      <c r="AP287" s="36">
        <f t="shared" si="345"/>
        <v>2.2360300785289153</v>
      </c>
      <c r="AQ287" s="36">
        <f t="shared" si="345"/>
        <v>2.3286330282011116</v>
      </c>
      <c r="AR287" s="36">
        <f t="shared" si="345"/>
        <v>2.4250710364310319</v>
      </c>
      <c r="AS287" s="36">
        <f t="shared" si="345"/>
        <v>2.5255029283337862</v>
      </c>
      <c r="AT287" s="36">
        <f t="shared" si="345"/>
        <v>2.6300941066078014</v>
      </c>
      <c r="AU287" s="36">
        <f t="shared" si="345"/>
        <v>2.7390168239388566</v>
      </c>
      <c r="AV287" s="36">
        <f t="shared" si="345"/>
        <v>2.8524504666854598</v>
      </c>
      <c r="AW287" s="36">
        <f t="shared" si="343"/>
        <v>2.970581850312771</v>
      </c>
      <c r="AX287" s="36">
        <f t="shared" si="343"/>
        <v>3.0936055270616238</v>
      </c>
      <c r="AY287" s="36">
        <f t="shared" si="343"/>
        <v>3.2217241063593534</v>
      </c>
      <c r="AZ287" s="36">
        <f t="shared" si="343"/>
        <v>3.3551485885001191</v>
      </c>
      <c r="BA287" s="36">
        <f t="shared" si="343"/>
        <v>3.4940987121442624</v>
      </c>
      <c r="BB287" s="36">
        <f t="shared" si="343"/>
        <v>3.6388033162090041</v>
      </c>
      <c r="BC287" s="36">
        <f t="shared" si="343"/>
        <v>3.7895007167464834</v>
      </c>
      <c r="BD287" s="36">
        <f t="shared" si="343"/>
        <v>3.9464390994298215</v>
      </c>
      <c r="BE287" s="36">
        <f t="shared" si="343"/>
        <v>4.1098769282936072</v>
      </c>
      <c r="BF287" s="36">
        <f t="shared" si="343"/>
        <v>4.2800833714019584</v>
      </c>
      <c r="BG287" s="36">
        <f t="shared" si="343"/>
        <v>4.4573387441451988</v>
      </c>
      <c r="BH287" s="36">
        <f t="shared" si="343"/>
        <v>4.6419349708952273</v>
      </c>
      <c r="BI287" s="36">
        <f t="shared" si="343"/>
        <v>4.8341760657798813</v>
      </c>
      <c r="BJ287" s="36">
        <f t="shared" si="343"/>
        <v>5.0343786333680889</v>
      </c>
      <c r="BK287" s="36">
        <f t="shared" si="343"/>
        <v>5.242872390090394</v>
      </c>
      <c r="BL287" s="36">
        <f t="shared" si="315"/>
        <v>5.460000707253597</v>
      </c>
      <c r="BM287" s="36">
        <f t="shared" si="346"/>
        <v>5.6861211765437965</v>
      </c>
      <c r="BN287" s="36">
        <f t="shared" si="346"/>
        <v>5.9216061989491804</v>
      </c>
      <c r="BO287" s="36">
        <f t="shared" si="346"/>
        <v>6.166843598072461</v>
      </c>
      <c r="BP287" s="36">
        <f t="shared" si="346"/>
        <v>6.4222372588430332</v>
      </c>
      <c r="BQ287" s="36">
        <f t="shared" si="346"/>
        <v>6.6882077926807577</v>
      </c>
      <c r="BR287" s="36">
        <f t="shared" si="346"/>
        <v>6.9651932302068378</v>
      </c>
      <c r="BS287" s="36">
        <f t="shared" si="346"/>
        <v>7.2536497426426223</v>
      </c>
      <c r="BT287" s="36">
        <f t="shared" si="346"/>
        <v>7.5540523930844223</v>
      </c>
      <c r="BU287" s="36">
        <f t="shared" si="346"/>
        <v>7.8668959188916192</v>
      </c>
      <c r="BV287" s="36">
        <f t="shared" si="346"/>
        <v>8.192695546476596</v>
      </c>
      <c r="BW287" s="36">
        <f t="shared" si="346"/>
        <v>8.5319878398383757</v>
      </c>
      <c r="BX287" s="36">
        <f t="shared" si="346"/>
        <v>8.8853315842374414</v>
      </c>
      <c r="BY287" s="36">
        <f t="shared" si="346"/>
        <v>9.2533087064670489</v>
      </c>
      <c r="BZ287" s="36">
        <f t="shared" si="346"/>
        <v>9.6365252332366733</v>
      </c>
      <c r="CA287" s="36">
        <f t="shared" si="346"/>
        <v>10.035612289245936</v>
      </c>
      <c r="CB287" s="36">
        <f t="shared" si="346"/>
        <v>10.451227136592765</v>
      </c>
      <c r="CC287" s="36">
        <f t="shared" si="344"/>
        <v>10.884054257227616</v>
      </c>
      <c r="CD287" s="36">
        <f t="shared" si="344"/>
        <v>11.334806480236439</v>
      </c>
      <c r="CE287" s="36">
        <f t="shared" si="344"/>
        <v>11.80422615580895</v>
      </c>
      <c r="CF287" s="36">
        <f t="shared" si="344"/>
        <v>12.29308637782562</v>
      </c>
      <c r="CG287" s="36">
        <f t="shared" si="344"/>
        <v>12.802192257076889</v>
      </c>
      <c r="CH287" s="36">
        <f t="shared" si="344"/>
        <v>13.33238224721147</v>
      </c>
      <c r="CI287" s="36">
        <f t="shared" si="344"/>
        <v>13.884529525597484</v>
      </c>
      <c r="CJ287" s="36">
        <f t="shared" si="344"/>
        <v>14.459543431370577</v>
      </c>
      <c r="CK287" s="36">
        <f t="shared" si="344"/>
        <v>15.058370963037355</v>
      </c>
      <c r="CL287" s="36">
        <f t="shared" si="344"/>
        <v>15.681998338100581</v>
      </c>
      <c r="CM287" s="36">
        <f t="shared" si="344"/>
        <v>16.331452617274675</v>
      </c>
      <c r="CN287" s="36">
        <f t="shared" si="344"/>
        <v>17.007803395966484</v>
      </c>
      <c r="CO287" s="36">
        <f t="shared" si="344"/>
        <v>17.712164565807036</v>
      </c>
      <c r="CP287" s="36">
        <f t="shared" si="344"/>
        <v>18.445696149135365</v>
      </c>
      <c r="CQ287" s="36">
        <f t="shared" si="344"/>
        <v>19.209606209455654</v>
      </c>
      <c r="CR287" s="36">
        <f t="shared" si="317"/>
        <v>20.005152841014048</v>
      </c>
      <c r="CS287" s="36">
        <f t="shared" si="351"/>
        <v>20.833646240771802</v>
      </c>
      <c r="CT287" s="36">
        <f t="shared" si="351"/>
        <v>21.696450866187121</v>
      </c>
      <c r="CU287" s="36">
        <f t="shared" si="351"/>
        <v>22.594987682359392</v>
      </c>
      <c r="CV287" s="36">
        <f t="shared" si="351"/>
        <v>23.530736502236621</v>
      </c>
      <c r="CW287" s="36">
        <f t="shared" si="351"/>
        <v>24.505238423740245</v>
      </c>
      <c r="CX287" s="36">
        <f t="shared" si="351"/>
        <v>25.520098367821021</v>
      </c>
      <c r="CY287" s="36">
        <f t="shared" si="351"/>
        <v>26.576987721625958</v>
      </c>
      <c r="CZ287" s="36">
        <f t="shared" si="351"/>
        <v>27.677647091129373</v>
      </c>
      <c r="DA287" s="36">
        <f t="shared" si="351"/>
        <v>28.823889167761401</v>
      </c>
      <c r="DB287" s="36">
        <f t="shared" si="351"/>
        <v>30.017601713755067</v>
      </c>
      <c r="DC287" s="36">
        <f t="shared" si="351"/>
        <v>31.260750671128513</v>
      </c>
      <c r="DD287" s="36">
        <f t="shared" si="351"/>
        <v>32.555383399422624</v>
      </c>
      <c r="DE287" s="36">
        <f t="shared" si="351"/>
        <v>33.903632047526308</v>
      </c>
      <c r="DF287" s="36">
        <f t="shared" si="351"/>
        <v>35.307717065142555</v>
      </c>
      <c r="DG287" s="36">
        <f t="shared" si="351"/>
        <v>36.76995085967836</v>
      </c>
      <c r="DH287" s="36">
        <f t="shared" si="351"/>
        <v>38.292741604581074</v>
      </c>
      <c r="DI287" s="36">
        <f t="shared" si="348"/>
        <v>39.878597205393191</v>
      </c>
      <c r="DJ287" s="36">
        <f t="shared" si="348"/>
        <v>41.530129430057336</v>
      </c>
      <c r="DK287" s="36">
        <f t="shared" si="348"/>
        <v>43.250058210273721</v>
      </c>
      <c r="DL287" s="36">
        <f t="shared" si="348"/>
        <v>45.041216120993987</v>
      </c>
      <c r="DM287" s="36">
        <f t="shared" si="348"/>
        <v>46.906553045428822</v>
      </c>
      <c r="DN287" s="36">
        <f t="shared" si="348"/>
        <v>48.849141033252202</v>
      </c>
      <c r="DO287" s="36">
        <f t="shared" si="348"/>
        <v>50.872179360003301</v>
      </c>
      <c r="DP287" s="36">
        <f t="shared" si="348"/>
        <v>52.978999796018471</v>
      </c>
      <c r="DQ287" s="36">
        <f t="shared" si="348"/>
        <v>55.173072093570774</v>
      </c>
      <c r="DR287" s="36">
        <f t="shared" si="348"/>
        <v>57.458009701253907</v>
      </c>
      <c r="DS287" s="36">
        <f t="shared" si="348"/>
        <v>59.837575715021629</v>
      </c>
      <c r="DT287" s="36">
        <f t="shared" si="348"/>
        <v>62.315689075683522</v>
      </c>
      <c r="DU287" s="36">
        <f t="shared" si="348"/>
        <v>64.896431023063869</v>
      </c>
      <c r="DV287" s="36">
        <f t="shared" si="348"/>
        <v>67.58405181745303</v>
      </c>
      <c r="DW287" s="36">
        <f t="shared" si="348"/>
        <v>70.382977739421023</v>
      </c>
      <c r="DX287" s="36">
        <f t="shared" si="334"/>
        <v>73.297818379521388</v>
      </c>
      <c r="DY287" s="36">
        <f t="shared" si="352"/>
        <v>76.333374229890879</v>
      </c>
      <c r="DZ287" s="36">
        <f t="shared" si="352"/>
        <v>79.494644590247574</v>
      </c>
      <c r="EA287" s="36">
        <f t="shared" si="352"/>
        <v>82.786835801308072</v>
      </c>
      <c r="EB287" s="36">
        <f t="shared" si="352"/>
        <v>86.215369819183437</v>
      </c>
      <c r="EC287" s="36">
        <f t="shared" si="352"/>
        <v>89.785893144875089</v>
      </c>
      <c r="ED287" s="36">
        <f t="shared" si="352"/>
        <v>93.504286123576932</v>
      </c>
      <c r="EE287" s="36">
        <f t="shared" si="352"/>
        <v>97.376672629098735</v>
      </c>
      <c r="EF287" s="36">
        <f t="shared" si="352"/>
        <v>101.40943014936022</v>
      </c>
      <c r="EG287" s="36">
        <f t="shared" si="352"/>
        <v>105.60920028956581</v>
      </c>
      <c r="EH287" s="36">
        <f t="shared" si="352"/>
        <v>109.98289971035787</v>
      </c>
      <c r="EI287" s="36">
        <f t="shared" si="352"/>
        <v>114.53773151896262</v>
      </c>
      <c r="EJ287" s="36">
        <f t="shared" si="352"/>
        <v>119.28119713208892</v>
      </c>
      <c r="EK287" s="36">
        <f t="shared" si="352"/>
        <v>124.22110863011723</v>
      </c>
      <c r="EL287" s="36">
        <f t="shared" si="352"/>
        <v>129.36560162292488</v>
      </c>
      <c r="EM287" s="36">
        <f t="shared" si="352"/>
        <v>134.72314864853666</v>
      </c>
      <c r="EN287" s="36">
        <f t="shared" si="352"/>
        <v>140.30257312666714</v>
      </c>
      <c r="EO287" s="36">
        <f t="shared" si="349"/>
        <v>146.11306389013492</v>
      </c>
      <c r="EP287" s="36">
        <f t="shared" si="349"/>
        <v>152.16419031808095</v>
      </c>
      <c r="EQ287" s="36">
        <f t="shared" si="349"/>
        <v>158.46591809591393</v>
      </c>
      <c r="ER287" s="36">
        <f t="shared" si="349"/>
        <v>165.02862562793808</v>
      </c>
      <c r="ES287" s="36">
        <f t="shared" si="349"/>
        <v>171.8631211296935</v>
      </c>
      <c r="ET287" s="36">
        <f t="shared" si="349"/>
        <v>178.98066042815859</v>
      </c>
      <c r="EU287" s="36">
        <f t="shared" si="349"/>
        <v>186.39296549913033</v>
      </c>
      <c r="EV287" s="36">
        <f t="shared" si="349"/>
        <v>194.11224377231127</v>
      </c>
      <c r="EW287" s="36">
        <f t="shared" si="349"/>
        <v>202.15120823589774</v>
      </c>
      <c r="EX287" s="36">
        <f t="shared" si="349"/>
        <v>210.52309837377919</v>
      </c>
      <c r="EY287" s="36">
        <f t="shared" si="349"/>
        <v>219.24170196983084</v>
      </c>
      <c r="EZ287" s="36">
        <f t="shared" si="349"/>
        <v>228.32137781520939</v>
      </c>
      <c r="FA287" s="36">
        <f t="shared" si="349"/>
        <v>237.77707935604843</v>
      </c>
      <c r="FB287" s="36">
        <f t="shared" si="349"/>
        <v>247.62437932049977</v>
      </c>
      <c r="FC287" s="36">
        <f t="shared" si="349"/>
        <v>257.87949536567891</v>
      </c>
      <c r="FD287" s="36">
        <f t="shared" si="336"/>
        <v>268.55931678675307</v>
      </c>
      <c r="FE287" s="36">
        <f t="shared" si="342"/>
        <v>279.6814323321596</v>
      </c>
      <c r="FF287" s="36">
        <f t="shared" si="342"/>
        <v>291.26415917076361</v>
      </c>
      <c r="FG287" s="36">
        <f t="shared" si="342"/>
        <v>303.32657305866155</v>
      </c>
      <c r="FH287" s="36">
        <f t="shared" si="342"/>
        <v>315.88853975531293</v>
      </c>
      <c r="FI287" s="36">
        <f t="shared" si="342"/>
        <v>328.9707477407394</v>
      </c>
      <c r="FJ287" s="36">
        <f t="shared" si="342"/>
        <v>342.59474228767431</v>
      </c>
      <c r="FK287" s="36">
        <f t="shared" si="342"/>
        <v>356.78296094477599</v>
      </c>
      <c r="FL287" s="36">
        <f t="shared" si="342"/>
        <v>371.55877048934286</v>
      </c>
      <c r="FM287" s="36">
        <f t="shared" si="342"/>
        <v>386.94650541038845</v>
      </c>
      <c r="FN287" s="36">
        <f t="shared" si="342"/>
        <v>402.9715079854542</v>
      </c>
      <c r="FO287" s="36">
        <f t="shared" si="342"/>
        <v>419.66017001716375</v>
      </c>
      <c r="FP287" s="36">
        <f t="shared" si="342"/>
        <v>437.03997629825449</v>
      </c>
      <c r="FQ287" s="36">
        <f t="shared" si="342"/>
        <v>455.13954987667034</v>
      </c>
      <c r="FR287" s="36">
        <f t="shared" si="342"/>
        <v>473.98869919526271</v>
      </c>
      <c r="FS287" s="36">
        <f t="shared" si="342"/>
        <v>493.61846718373522</v>
      </c>
      <c r="FT287" s="36">
        <f t="shared" si="342"/>
        <v>514.06118238368231</v>
      </c>
      <c r="FU287" s="36">
        <f t="shared" si="341"/>
        <v>535.35051219092009</v>
      </c>
      <c r="FV287" s="36">
        <f t="shared" si="341"/>
        <v>557.52151830279479</v>
      </c>
      <c r="FW287" s="36">
        <f t="shared" si="341"/>
        <v>580.61071446178664</v>
      </c>
      <c r="FX287" s="36">
        <f t="shared" si="341"/>
        <v>604.65612659050703</v>
      </c>
      <c r="FY287" s="36">
        <f t="shared" si="341"/>
        <v>629.69735541712623</v>
      </c>
      <c r="FZ287" s="36">
        <f t="shared" si="341"/>
        <v>655.77564169437096</v>
      </c>
      <c r="GA287" s="36">
        <f t="shared" si="341"/>
        <v>682.93393411950149</v>
      </c>
      <c r="GB287" s="36">
        <f t="shared" si="341"/>
        <v>711.21696006712637</v>
      </c>
      <c r="GC287" s="36">
        <f t="shared" si="341"/>
        <v>740.67129925134623</v>
      </c>
      <c r="GD287" s="36">
        <f t="shared" si="341"/>
        <v>771.34546043854141</v>
      </c>
      <c r="GE287" s="36">
        <f t="shared" si="341"/>
        <v>803.28996133714304</v>
      </c>
      <c r="GF287" s="36">
        <f t="shared" si="341"/>
        <v>836.55741179595941</v>
      </c>
      <c r="GG287" s="36">
        <f t="shared" si="341"/>
        <v>871.20260044807719</v>
      </c>
      <c r="GH287" s="36">
        <f t="shared" si="341"/>
        <v>907.28258494303373</v>
      </c>
      <c r="GI287" s="36">
        <f t="shared" si="341"/>
        <v>944.85678591586441</v>
      </c>
      <c r="GJ287" s="36">
        <f t="shared" si="340"/>
        <v>983.98708484778388</v>
      </c>
      <c r="GK287" s="36">
        <f t="shared" si="340"/>
        <v>1024.7379259796699</v>
      </c>
      <c r="GL287" s="36">
        <f t="shared" si="340"/>
        <v>1067.1764224461917</v>
      </c>
      <c r="GM287" s="36">
        <f t="shared" si="340"/>
        <v>1111.3724668053781</v>
      </c>
      <c r="GN287" s="36">
        <f t="shared" si="340"/>
        <v>1157.3988461456559</v>
      </c>
      <c r="GO287" s="36">
        <f t="shared" si="340"/>
        <v>1205.3313619599319</v>
      </c>
      <c r="GP287" s="36">
        <f t="shared" si="340"/>
        <v>1255.2489549841403</v>
      </c>
      <c r="GQ287" s="36">
        <f t="shared" si="340"/>
        <v>1307.2338352058532</v>
      </c>
      <c r="GR287" s="36">
        <f t="shared" si="340"/>
        <v>1361.3716172570682</v>
      </c>
      <c r="GS287" s="36">
        <f t="shared" si="340"/>
        <v>1417.7514614141523</v>
      </c>
      <c r="GT287" s="36">
        <f t="shared" si="340"/>
        <v>1476.4662204371577</v>
      </c>
      <c r="GU287" s="36">
        <f t="shared" si="340"/>
        <v>1537.612592490342</v>
      </c>
      <c r="GV287" s="36">
        <f t="shared" si="340"/>
        <v>1601.2912803957367</v>
      </c>
      <c r="GW287" s="36">
        <f t="shared" si="340"/>
        <v>1667.6071574820455</v>
      </c>
      <c r="GX287" s="36">
        <f t="shared" si="340"/>
        <v>1736.6694403020067</v>
      </c>
      <c r="GY287" s="36">
        <f t="shared" si="340"/>
        <v>1808.5918685026738</v>
      </c>
      <c r="GZ287" s="36">
        <f t="shared" si="339"/>
        <v>1883.4928921448434</v>
      </c>
      <c r="HA287" s="36">
        <f t="shared" si="339"/>
        <v>1961.4958667801295</v>
      </c>
      <c r="HB287" s="36">
        <f t="shared" si="339"/>
        <v>2042.7292566069616</v>
      </c>
      <c r="HC287" s="36">
        <f t="shared" si="339"/>
        <v>2127.3268460400818</v>
      </c>
      <c r="HD287" s="36">
        <f t="shared" si="339"/>
        <v>2215.4279600419854</v>
      </c>
      <c r="HE287" s="36">
        <f t="shared" si="339"/>
        <v>2307.177693579164</v>
      </c>
      <c r="HF287" s="36">
        <f t="shared" si="339"/>
        <v>2402.7271505810513</v>
      </c>
      <c r="HG287" s="36">
        <f t="shared" si="339"/>
        <v>2502.2336927952147</v>
      </c>
      <c r="HH287" s="36">
        <f t="shared" si="339"/>
        <v>2605.8611989486353</v>
      </c>
      <c r="HI287" s="36">
        <f t="shared" si="339"/>
        <v>2713.7803346418937</v>
      </c>
      <c r="HJ287" s="36">
        <f t="shared" si="339"/>
        <v>2826.1688334207524</v>
      </c>
      <c r="HK287" s="36">
        <f t="shared" si="339"/>
        <v>2943.2117894880389</v>
      </c>
      <c r="HL287" s="36">
        <f t="shared" si="339"/>
        <v>3065.1019625378963</v>
      </c>
      <c r="HM287" s="36">
        <f t="shared" si="339"/>
        <v>3192.04009521444</v>
      </c>
    </row>
    <row r="288" spans="1:221" x14ac:dyDescent="0.25">
      <c r="A288" s="7" t="s">
        <v>1361</v>
      </c>
      <c r="B288" s="16" t="s">
        <v>1362</v>
      </c>
      <c r="C288" s="15">
        <v>235.58099999999999</v>
      </c>
      <c r="D288" s="15">
        <v>30.52</v>
      </c>
      <c r="E288" s="14">
        <f t="shared" si="319"/>
        <v>7189.9321199999995</v>
      </c>
      <c r="F288" s="12">
        <f>IF(OR(G288="n/a",J288="n/a"),0%,E288/SUMIFS(E$13:E$515,G$13:G$515,"&lt;&gt;n/a",$J$13:$J$515,"&lt;&gt;n/a"))</f>
        <v>2.5124170594281986E-4</v>
      </c>
      <c r="G288" s="13">
        <v>1.7038007863695939E-2</v>
      </c>
      <c r="H288" s="13">
        <f t="shared" si="337"/>
        <v>1.8060288335517694E-2</v>
      </c>
      <c r="I288" s="33">
        <f t="shared" si="338"/>
        <v>0.55120000000000002</v>
      </c>
      <c r="J288" s="13">
        <v>0.12</v>
      </c>
      <c r="K288" s="41">
        <f t="shared" si="320"/>
        <v>0.10690233333333331</v>
      </c>
      <c r="L288" s="1">
        <f t="shared" si="321"/>
        <v>9.380466666666662E-2</v>
      </c>
      <c r="M288" s="1">
        <f t="shared" si="322"/>
        <v>8.0706999999999932E-2</v>
      </c>
      <c r="N288" s="1">
        <f t="shared" si="323"/>
        <v>6.7609333333333244E-2</v>
      </c>
      <c r="O288" s="1">
        <f t="shared" si="324"/>
        <v>5.4511666666666549E-2</v>
      </c>
      <c r="P288" s="5">
        <v>4.141399999999984E-2</v>
      </c>
      <c r="Q288" s="1">
        <f t="shared" si="325"/>
        <v>7.2429520764058397E-2</v>
      </c>
      <c r="R288" s="12">
        <f t="shared" si="326"/>
        <v>1.8197316357382926E-5</v>
      </c>
      <c r="S288" s="12">
        <f t="shared" si="327"/>
        <v>2.5124170594281986E-4</v>
      </c>
      <c r="T288" s="7"/>
      <c r="U288" s="42">
        <f t="shared" si="328"/>
        <v>-30.52</v>
      </c>
      <c r="V288" s="36">
        <f t="shared" si="329"/>
        <v>0.61734400000000011</v>
      </c>
      <c r="W288" s="36">
        <f t="shared" si="330"/>
        <v>0.69142528000000014</v>
      </c>
      <c r="X288" s="36">
        <f t="shared" si="350"/>
        <v>0.77439631360000027</v>
      </c>
      <c r="Y288" s="36">
        <f t="shared" si="350"/>
        <v>0.86732387123200039</v>
      </c>
      <c r="Z288" s="36">
        <f t="shared" si="350"/>
        <v>0.97140273577984049</v>
      </c>
      <c r="AA288" s="36">
        <f t="shared" si="331"/>
        <v>1.0752479548410887</v>
      </c>
      <c r="AB288" s="36">
        <f t="shared" si="347"/>
        <v>1.1761112308289718</v>
      </c>
      <c r="AC288" s="36">
        <f t="shared" si="347"/>
        <v>1.2710316399354855</v>
      </c>
      <c r="AD288" s="36">
        <f t="shared" si="347"/>
        <v>1.356965241757097</v>
      </c>
      <c r="AE288" s="36">
        <f t="shared" si="347"/>
        <v>1.4309356786940124</v>
      </c>
      <c r="AF288" s="36">
        <f t="shared" si="332"/>
        <v>1.4901964488914461</v>
      </c>
      <c r="AG288" s="36">
        <f t="shared" si="345"/>
        <v>1.5519114446258362</v>
      </c>
      <c r="AH288" s="36">
        <f t="shared" si="345"/>
        <v>1.6161823051935704</v>
      </c>
      <c r="AI288" s="36">
        <f t="shared" si="345"/>
        <v>1.6831148791808568</v>
      </c>
      <c r="AJ288" s="36">
        <f t="shared" si="345"/>
        <v>1.7528193987872525</v>
      </c>
      <c r="AK288" s="36">
        <f t="shared" si="345"/>
        <v>1.8254106613686274</v>
      </c>
      <c r="AL288" s="36">
        <f t="shared" si="345"/>
        <v>1.9010082184985475</v>
      </c>
      <c r="AM288" s="36">
        <f t="shared" si="345"/>
        <v>1.979736572859446</v>
      </c>
      <c r="AN288" s="36">
        <f t="shared" si="345"/>
        <v>2.0617253832878468</v>
      </c>
      <c r="AO288" s="36">
        <f t="shared" si="345"/>
        <v>2.1471096783113293</v>
      </c>
      <c r="AP288" s="36">
        <f t="shared" si="345"/>
        <v>2.2360300785289144</v>
      </c>
      <c r="AQ288" s="36">
        <f t="shared" si="345"/>
        <v>2.3286330282011107</v>
      </c>
      <c r="AR288" s="36">
        <f t="shared" si="345"/>
        <v>2.4250710364310311</v>
      </c>
      <c r="AS288" s="36">
        <f t="shared" si="345"/>
        <v>2.5255029283337853</v>
      </c>
      <c r="AT288" s="36">
        <f t="shared" si="345"/>
        <v>2.6300941066078001</v>
      </c>
      <c r="AU288" s="36">
        <f t="shared" si="345"/>
        <v>2.7390168239388553</v>
      </c>
      <c r="AV288" s="36">
        <f t="shared" si="345"/>
        <v>2.8524504666854584</v>
      </c>
      <c r="AW288" s="36">
        <f t="shared" si="343"/>
        <v>2.9705818503127697</v>
      </c>
      <c r="AX288" s="36">
        <f t="shared" si="343"/>
        <v>3.0936055270616221</v>
      </c>
      <c r="AY288" s="36">
        <f t="shared" si="343"/>
        <v>3.2217241063593516</v>
      </c>
      <c r="AZ288" s="36">
        <f t="shared" si="343"/>
        <v>3.3551485885001173</v>
      </c>
      <c r="BA288" s="36">
        <f t="shared" si="343"/>
        <v>3.4940987121442606</v>
      </c>
      <c r="BB288" s="36">
        <f t="shared" si="343"/>
        <v>3.6388033162090023</v>
      </c>
      <c r="BC288" s="36">
        <f t="shared" si="343"/>
        <v>3.7895007167464811</v>
      </c>
      <c r="BD288" s="36">
        <f t="shared" si="343"/>
        <v>3.9464390994298193</v>
      </c>
      <c r="BE288" s="36">
        <f t="shared" si="343"/>
        <v>4.1098769282936054</v>
      </c>
      <c r="BF288" s="36">
        <f t="shared" si="343"/>
        <v>4.2800833714019557</v>
      </c>
      <c r="BG288" s="36">
        <f t="shared" si="343"/>
        <v>4.4573387441451953</v>
      </c>
      <c r="BH288" s="36">
        <f t="shared" si="343"/>
        <v>4.6419349708952238</v>
      </c>
      <c r="BI288" s="36">
        <f t="shared" si="343"/>
        <v>4.8341760657798778</v>
      </c>
      <c r="BJ288" s="36">
        <f t="shared" si="343"/>
        <v>5.0343786333680844</v>
      </c>
      <c r="BK288" s="36">
        <f t="shared" si="343"/>
        <v>5.2428723900903895</v>
      </c>
      <c r="BL288" s="36">
        <f t="shared" si="315"/>
        <v>5.4600007072535917</v>
      </c>
      <c r="BM288" s="36">
        <f t="shared" si="346"/>
        <v>5.6861211765437911</v>
      </c>
      <c r="BN288" s="36">
        <f t="shared" si="346"/>
        <v>5.9216061989491751</v>
      </c>
      <c r="BO288" s="36">
        <f t="shared" si="346"/>
        <v>6.1668435980724556</v>
      </c>
      <c r="BP288" s="36">
        <f t="shared" si="346"/>
        <v>6.422237258843027</v>
      </c>
      <c r="BQ288" s="36">
        <f t="shared" si="346"/>
        <v>6.6882077926807515</v>
      </c>
      <c r="BR288" s="36">
        <f t="shared" si="346"/>
        <v>6.9651932302068307</v>
      </c>
      <c r="BS288" s="36">
        <f t="shared" si="346"/>
        <v>7.2536497426426152</v>
      </c>
      <c r="BT288" s="36">
        <f t="shared" si="346"/>
        <v>7.5540523930844152</v>
      </c>
      <c r="BU288" s="36">
        <f t="shared" si="346"/>
        <v>7.8668959188916121</v>
      </c>
      <c r="BV288" s="36">
        <f t="shared" si="346"/>
        <v>8.1926955464765889</v>
      </c>
      <c r="BW288" s="36">
        <f t="shared" si="346"/>
        <v>8.5319878398383686</v>
      </c>
      <c r="BX288" s="36">
        <f t="shared" si="346"/>
        <v>8.8853315842374343</v>
      </c>
      <c r="BY288" s="36">
        <f t="shared" si="346"/>
        <v>9.2533087064670418</v>
      </c>
      <c r="BZ288" s="36">
        <f t="shared" si="346"/>
        <v>9.6365252332366662</v>
      </c>
      <c r="CA288" s="36">
        <f t="shared" si="346"/>
        <v>10.035612289245927</v>
      </c>
      <c r="CB288" s="36">
        <f t="shared" si="346"/>
        <v>10.451227136592756</v>
      </c>
      <c r="CC288" s="36">
        <f t="shared" si="344"/>
        <v>10.884054257227607</v>
      </c>
      <c r="CD288" s="36">
        <f t="shared" si="344"/>
        <v>11.334806480236429</v>
      </c>
      <c r="CE288" s="36">
        <f t="shared" si="344"/>
        <v>11.804226155808939</v>
      </c>
      <c r="CF288" s="36">
        <f t="shared" si="344"/>
        <v>12.293086377825608</v>
      </c>
      <c r="CG288" s="36">
        <f t="shared" si="344"/>
        <v>12.802192257076875</v>
      </c>
      <c r="CH288" s="36">
        <f t="shared" si="344"/>
        <v>13.332382247211454</v>
      </c>
      <c r="CI288" s="36">
        <f t="shared" si="344"/>
        <v>13.884529525597467</v>
      </c>
      <c r="CJ288" s="36">
        <f t="shared" si="344"/>
        <v>14.459543431370557</v>
      </c>
      <c r="CK288" s="36">
        <f t="shared" si="344"/>
        <v>15.058370963037335</v>
      </c>
      <c r="CL288" s="36">
        <f t="shared" si="344"/>
        <v>15.681998338100561</v>
      </c>
      <c r="CM288" s="36">
        <f t="shared" si="344"/>
        <v>16.331452617274657</v>
      </c>
      <c r="CN288" s="36">
        <f t="shared" si="344"/>
        <v>17.007803395966466</v>
      </c>
      <c r="CO288" s="36">
        <f t="shared" si="344"/>
        <v>17.712164565807019</v>
      </c>
      <c r="CP288" s="36">
        <f t="shared" si="344"/>
        <v>18.445696149135347</v>
      </c>
      <c r="CQ288" s="36">
        <f t="shared" si="344"/>
        <v>19.209606209455636</v>
      </c>
      <c r="CR288" s="36">
        <f t="shared" si="317"/>
        <v>20.005152841014027</v>
      </c>
      <c r="CS288" s="36">
        <f t="shared" si="351"/>
        <v>20.833646240771778</v>
      </c>
      <c r="CT288" s="36">
        <f t="shared" si="351"/>
        <v>21.696450866187096</v>
      </c>
      <c r="CU288" s="36">
        <f t="shared" si="351"/>
        <v>22.594987682359363</v>
      </c>
      <c r="CV288" s="36">
        <f t="shared" si="351"/>
        <v>23.530736502236589</v>
      </c>
      <c r="CW288" s="36">
        <f t="shared" si="351"/>
        <v>24.505238423740213</v>
      </c>
      <c r="CX288" s="36">
        <f t="shared" si="351"/>
        <v>25.520098367820985</v>
      </c>
      <c r="CY288" s="36">
        <f t="shared" si="351"/>
        <v>26.576987721625919</v>
      </c>
      <c r="CZ288" s="36">
        <f t="shared" si="351"/>
        <v>27.67764709112933</v>
      </c>
      <c r="DA288" s="36">
        <f t="shared" si="351"/>
        <v>28.823889167761354</v>
      </c>
      <c r="DB288" s="36">
        <f t="shared" si="351"/>
        <v>30.017601713755017</v>
      </c>
      <c r="DC288" s="36">
        <f t="shared" si="351"/>
        <v>31.260750671128463</v>
      </c>
      <c r="DD288" s="36">
        <f t="shared" si="351"/>
        <v>32.555383399422574</v>
      </c>
      <c r="DE288" s="36">
        <f t="shared" si="351"/>
        <v>33.903632047526258</v>
      </c>
      <c r="DF288" s="36">
        <f t="shared" si="351"/>
        <v>35.307717065142505</v>
      </c>
      <c r="DG288" s="36">
        <f t="shared" si="351"/>
        <v>36.76995085967831</v>
      </c>
      <c r="DH288" s="36">
        <f t="shared" si="351"/>
        <v>38.292741604581025</v>
      </c>
      <c r="DI288" s="36">
        <f t="shared" si="348"/>
        <v>39.878597205393135</v>
      </c>
      <c r="DJ288" s="36">
        <f t="shared" si="348"/>
        <v>41.530129430057279</v>
      </c>
      <c r="DK288" s="36">
        <f t="shared" si="348"/>
        <v>43.250058210273664</v>
      </c>
      <c r="DL288" s="36">
        <f t="shared" si="348"/>
        <v>45.04121612099393</v>
      </c>
      <c r="DM288" s="36">
        <f t="shared" si="348"/>
        <v>46.906553045428765</v>
      </c>
      <c r="DN288" s="36">
        <f t="shared" si="348"/>
        <v>48.849141033252145</v>
      </c>
      <c r="DO288" s="36">
        <f t="shared" si="348"/>
        <v>50.872179360003244</v>
      </c>
      <c r="DP288" s="36">
        <f t="shared" si="348"/>
        <v>52.978999796018414</v>
      </c>
      <c r="DQ288" s="36">
        <f t="shared" si="348"/>
        <v>55.17307209357071</v>
      </c>
      <c r="DR288" s="36">
        <f t="shared" si="348"/>
        <v>57.458009701253836</v>
      </c>
      <c r="DS288" s="36">
        <f t="shared" si="348"/>
        <v>59.837575715021551</v>
      </c>
      <c r="DT288" s="36">
        <f t="shared" si="348"/>
        <v>62.315689075683444</v>
      </c>
      <c r="DU288" s="36">
        <f t="shared" si="348"/>
        <v>64.896431023063784</v>
      </c>
      <c r="DV288" s="36">
        <f t="shared" si="348"/>
        <v>67.584051817452931</v>
      </c>
      <c r="DW288" s="36">
        <f t="shared" si="348"/>
        <v>70.382977739420909</v>
      </c>
      <c r="DX288" s="36">
        <f t="shared" si="334"/>
        <v>73.297818379521274</v>
      </c>
      <c r="DY288" s="36">
        <f t="shared" si="352"/>
        <v>76.333374229890751</v>
      </c>
      <c r="DZ288" s="36">
        <f t="shared" si="352"/>
        <v>79.494644590247432</v>
      </c>
      <c r="EA288" s="36">
        <f t="shared" si="352"/>
        <v>82.78683580130793</v>
      </c>
      <c r="EB288" s="36">
        <f t="shared" si="352"/>
        <v>86.21536981918328</v>
      </c>
      <c r="EC288" s="36">
        <f t="shared" si="352"/>
        <v>89.785893144874919</v>
      </c>
      <c r="ED288" s="36">
        <f t="shared" si="352"/>
        <v>93.504286123576748</v>
      </c>
      <c r="EE288" s="36">
        <f t="shared" si="352"/>
        <v>97.376672629098536</v>
      </c>
      <c r="EF288" s="36">
        <f t="shared" si="352"/>
        <v>101.40943014936001</v>
      </c>
      <c r="EG288" s="36">
        <f t="shared" si="352"/>
        <v>105.60920028956558</v>
      </c>
      <c r="EH288" s="36">
        <f t="shared" si="352"/>
        <v>109.98289971035763</v>
      </c>
      <c r="EI288" s="36">
        <f t="shared" si="352"/>
        <v>114.53773151896236</v>
      </c>
      <c r="EJ288" s="36">
        <f t="shared" si="352"/>
        <v>119.28119713208865</v>
      </c>
      <c r="EK288" s="36">
        <f t="shared" si="352"/>
        <v>124.22110863011694</v>
      </c>
      <c r="EL288" s="36">
        <f t="shared" si="352"/>
        <v>129.3656016229246</v>
      </c>
      <c r="EM288" s="36">
        <f t="shared" si="352"/>
        <v>134.72314864853638</v>
      </c>
      <c r="EN288" s="36">
        <f t="shared" si="352"/>
        <v>140.30257312666686</v>
      </c>
      <c r="EO288" s="36">
        <f t="shared" si="349"/>
        <v>146.11306389013461</v>
      </c>
      <c r="EP288" s="36">
        <f t="shared" si="349"/>
        <v>152.16419031808061</v>
      </c>
      <c r="EQ288" s="36">
        <f t="shared" si="349"/>
        <v>158.46591809591359</v>
      </c>
      <c r="ER288" s="36">
        <f t="shared" si="349"/>
        <v>165.02862562793774</v>
      </c>
      <c r="ES288" s="36">
        <f t="shared" si="349"/>
        <v>171.86312112969313</v>
      </c>
      <c r="ET288" s="36">
        <f t="shared" si="349"/>
        <v>178.98066042815822</v>
      </c>
      <c r="EU288" s="36">
        <f t="shared" si="349"/>
        <v>186.39296549912993</v>
      </c>
      <c r="EV288" s="36">
        <f t="shared" si="349"/>
        <v>194.11224377231088</v>
      </c>
      <c r="EW288" s="36">
        <f t="shared" si="349"/>
        <v>202.15120823589731</v>
      </c>
      <c r="EX288" s="36">
        <f t="shared" si="349"/>
        <v>210.52309837377874</v>
      </c>
      <c r="EY288" s="36">
        <f t="shared" si="349"/>
        <v>219.24170196983039</v>
      </c>
      <c r="EZ288" s="36">
        <f t="shared" si="349"/>
        <v>228.3213778152089</v>
      </c>
      <c r="FA288" s="36">
        <f t="shared" si="349"/>
        <v>237.77707935604792</v>
      </c>
      <c r="FB288" s="36">
        <f t="shared" si="349"/>
        <v>247.62437932049926</v>
      </c>
      <c r="FC288" s="36">
        <f t="shared" si="349"/>
        <v>257.87949536567839</v>
      </c>
      <c r="FD288" s="36">
        <f t="shared" si="336"/>
        <v>268.55931678675256</v>
      </c>
      <c r="FE288" s="36">
        <f t="shared" si="342"/>
        <v>279.68143233215909</v>
      </c>
      <c r="FF288" s="36">
        <f t="shared" si="342"/>
        <v>291.26415917076309</v>
      </c>
      <c r="FG288" s="36">
        <f t="shared" si="342"/>
        <v>303.32657305866104</v>
      </c>
      <c r="FH288" s="36">
        <f t="shared" si="342"/>
        <v>315.88853975531237</v>
      </c>
      <c r="FI288" s="36">
        <f t="shared" si="342"/>
        <v>328.97074774073883</v>
      </c>
      <c r="FJ288" s="36">
        <f t="shared" si="342"/>
        <v>342.59474228767374</v>
      </c>
      <c r="FK288" s="36">
        <f t="shared" si="342"/>
        <v>356.78296094477543</v>
      </c>
      <c r="FL288" s="36">
        <f t="shared" si="342"/>
        <v>371.55877048934229</v>
      </c>
      <c r="FM288" s="36">
        <f t="shared" si="342"/>
        <v>386.94650541038783</v>
      </c>
      <c r="FN288" s="36">
        <f t="shared" si="342"/>
        <v>402.97150798545357</v>
      </c>
      <c r="FO288" s="36">
        <f t="shared" si="342"/>
        <v>419.66017001716307</v>
      </c>
      <c r="FP288" s="36">
        <f t="shared" si="342"/>
        <v>437.0399762982538</v>
      </c>
      <c r="FQ288" s="36">
        <f t="shared" si="342"/>
        <v>455.13954987666961</v>
      </c>
      <c r="FR288" s="36">
        <f t="shared" si="342"/>
        <v>473.98869919526192</v>
      </c>
      <c r="FS288" s="36">
        <f t="shared" si="342"/>
        <v>493.61846718373442</v>
      </c>
      <c r="FT288" s="36">
        <f t="shared" si="342"/>
        <v>514.06118238368151</v>
      </c>
      <c r="FU288" s="36">
        <f t="shared" si="341"/>
        <v>535.35051219091918</v>
      </c>
      <c r="FV288" s="36">
        <f t="shared" si="341"/>
        <v>557.52151830279377</v>
      </c>
      <c r="FW288" s="36">
        <f t="shared" si="341"/>
        <v>580.61071446178562</v>
      </c>
      <c r="FX288" s="36">
        <f t="shared" si="341"/>
        <v>604.65612659050589</v>
      </c>
      <c r="FY288" s="36">
        <f t="shared" si="341"/>
        <v>629.69735541712498</v>
      </c>
      <c r="FZ288" s="36">
        <f t="shared" si="341"/>
        <v>655.77564169436971</v>
      </c>
      <c r="GA288" s="36">
        <f t="shared" si="341"/>
        <v>682.93393411950024</v>
      </c>
      <c r="GB288" s="36">
        <f t="shared" si="341"/>
        <v>711.21696006712511</v>
      </c>
      <c r="GC288" s="36">
        <f t="shared" si="341"/>
        <v>740.67129925134498</v>
      </c>
      <c r="GD288" s="36">
        <f t="shared" si="341"/>
        <v>771.34546043854004</v>
      </c>
      <c r="GE288" s="36">
        <f t="shared" si="341"/>
        <v>803.28996133714156</v>
      </c>
      <c r="GF288" s="36">
        <f t="shared" si="341"/>
        <v>836.55741179595782</v>
      </c>
      <c r="GG288" s="36">
        <f t="shared" si="341"/>
        <v>871.20260044807549</v>
      </c>
      <c r="GH288" s="36">
        <f t="shared" si="341"/>
        <v>907.28258494303191</v>
      </c>
      <c r="GI288" s="36">
        <f t="shared" si="341"/>
        <v>944.85678591586247</v>
      </c>
      <c r="GJ288" s="36">
        <f t="shared" si="340"/>
        <v>983.98708484778183</v>
      </c>
      <c r="GK288" s="36">
        <f t="shared" si="340"/>
        <v>1024.7379259796678</v>
      </c>
      <c r="GL288" s="36">
        <f t="shared" si="340"/>
        <v>1067.1764224461897</v>
      </c>
      <c r="GM288" s="36">
        <f t="shared" si="340"/>
        <v>1111.372466805376</v>
      </c>
      <c r="GN288" s="36">
        <f t="shared" si="340"/>
        <v>1157.3988461456536</v>
      </c>
      <c r="GO288" s="36">
        <f t="shared" si="340"/>
        <v>1205.3313619599294</v>
      </c>
      <c r="GP288" s="36">
        <f t="shared" si="340"/>
        <v>1255.2489549841378</v>
      </c>
      <c r="GQ288" s="36">
        <f t="shared" si="340"/>
        <v>1307.2338352058507</v>
      </c>
      <c r="GR288" s="36">
        <f t="shared" si="340"/>
        <v>1361.3716172570655</v>
      </c>
      <c r="GS288" s="36">
        <f t="shared" si="340"/>
        <v>1417.7514614141494</v>
      </c>
      <c r="GT288" s="36">
        <f t="shared" si="340"/>
        <v>1476.4662204371548</v>
      </c>
      <c r="GU288" s="36">
        <f t="shared" si="340"/>
        <v>1537.6125924903388</v>
      </c>
      <c r="GV288" s="36">
        <f t="shared" si="340"/>
        <v>1601.2912803957333</v>
      </c>
      <c r="GW288" s="36">
        <f t="shared" si="340"/>
        <v>1667.6071574820419</v>
      </c>
      <c r="GX288" s="36">
        <f t="shared" si="340"/>
        <v>1736.6694403020028</v>
      </c>
      <c r="GY288" s="36">
        <f t="shared" ref="GY288:HM303" si="353">IFERROR(GX288*(1+$P288),"n/a")</f>
        <v>1808.5918685026697</v>
      </c>
      <c r="GZ288" s="36">
        <f t="shared" si="353"/>
        <v>1883.4928921448391</v>
      </c>
      <c r="HA288" s="36">
        <f t="shared" si="353"/>
        <v>1961.4958667801252</v>
      </c>
      <c r="HB288" s="36">
        <f t="shared" si="353"/>
        <v>2042.7292566069571</v>
      </c>
      <c r="HC288" s="36">
        <f t="shared" si="353"/>
        <v>2127.3268460400773</v>
      </c>
      <c r="HD288" s="36">
        <f t="shared" si="353"/>
        <v>2215.4279600419809</v>
      </c>
      <c r="HE288" s="36">
        <f t="shared" si="353"/>
        <v>2307.177693579159</v>
      </c>
      <c r="HF288" s="36">
        <f t="shared" si="353"/>
        <v>2402.7271505810459</v>
      </c>
      <c r="HG288" s="36">
        <f t="shared" si="353"/>
        <v>2502.2336927952088</v>
      </c>
      <c r="HH288" s="36">
        <f t="shared" si="353"/>
        <v>2605.861198948629</v>
      </c>
      <c r="HI288" s="36">
        <f t="shared" si="353"/>
        <v>2713.7803346418868</v>
      </c>
      <c r="HJ288" s="36">
        <f t="shared" si="353"/>
        <v>2826.1688334207456</v>
      </c>
      <c r="HK288" s="36">
        <f t="shared" si="353"/>
        <v>2943.2117894880321</v>
      </c>
      <c r="HL288" s="36">
        <f t="shared" si="353"/>
        <v>3065.101962537889</v>
      </c>
      <c r="HM288" s="36">
        <f t="shared" si="353"/>
        <v>3192.0400952144328</v>
      </c>
    </row>
    <row r="289" spans="1:221" x14ac:dyDescent="0.25">
      <c r="A289" s="7" t="s">
        <v>458</v>
      </c>
      <c r="B289" s="16" t="s">
        <v>457</v>
      </c>
      <c r="C289" s="15">
        <v>318.64</v>
      </c>
      <c r="D289" s="15">
        <v>68.739999999999995</v>
      </c>
      <c r="E289" s="14">
        <f t="shared" si="319"/>
        <v>21903.313599999998</v>
      </c>
      <c r="F289" s="12">
        <f>IF(OR(G289="n/a",J289="n/a"),0%,E289/SUMIFS(E$13:E$515,G$13:G$515,"&lt;&gt;n/a",$J$13:$J$515,"&lt;&gt;n/a"))</f>
        <v>7.6537939201915114E-4</v>
      </c>
      <c r="G289" s="13">
        <v>4.0151294733779458E-2</v>
      </c>
      <c r="H289" s="13">
        <f t="shared" si="337"/>
        <v>4.0414285714285715E-2</v>
      </c>
      <c r="I289" s="33">
        <f t="shared" si="338"/>
        <v>2.7780779999999998</v>
      </c>
      <c r="J289" s="13">
        <v>1.3100000000000001E-2</v>
      </c>
      <c r="K289" s="41">
        <f t="shared" si="320"/>
        <v>1.7818999999999974E-2</v>
      </c>
      <c r="L289" s="1">
        <f t="shared" si="321"/>
        <v>2.2537999999999947E-2</v>
      </c>
      <c r="M289" s="1">
        <f t="shared" si="322"/>
        <v>2.725699999999992E-2</v>
      </c>
      <c r="N289" s="1">
        <f t="shared" si="323"/>
        <v>3.1975999999999893E-2</v>
      </c>
      <c r="O289" s="1">
        <f t="shared" si="324"/>
        <v>3.6694999999999867E-2</v>
      </c>
      <c r="P289" s="5">
        <v>4.141399999999984E-2</v>
      </c>
      <c r="Q289" s="1">
        <f t="shared" si="325"/>
        <v>7.6394828717780472E-2</v>
      </c>
      <c r="R289" s="12">
        <f t="shared" si="326"/>
        <v>5.8471027557422005E-5</v>
      </c>
      <c r="S289" s="12">
        <f t="shared" si="327"/>
        <v>7.6537939201915114E-4</v>
      </c>
      <c r="T289" s="7"/>
      <c r="U289" s="42">
        <f t="shared" si="328"/>
        <v>-68.739999999999995</v>
      </c>
      <c r="V289" s="36">
        <f t="shared" si="329"/>
        <v>2.8144708218000001</v>
      </c>
      <c r="W289" s="36">
        <f t="shared" si="330"/>
        <v>2.8513403895655802</v>
      </c>
      <c r="X289" s="36">
        <f t="shared" si="350"/>
        <v>2.8886929486688895</v>
      </c>
      <c r="Y289" s="36">
        <f t="shared" si="350"/>
        <v>2.9265348262964523</v>
      </c>
      <c r="Z289" s="36">
        <f t="shared" si="350"/>
        <v>2.9648724325209361</v>
      </c>
      <c r="AA289" s="36">
        <f t="shared" si="331"/>
        <v>3.0177034943960268</v>
      </c>
      <c r="AB289" s="36">
        <f t="shared" si="347"/>
        <v>3.0857164957527243</v>
      </c>
      <c r="AC289" s="36">
        <f t="shared" si="347"/>
        <v>3.1698238702774559</v>
      </c>
      <c r="AD289" s="36">
        <f t="shared" si="347"/>
        <v>3.2711821583534473</v>
      </c>
      <c r="AE289" s="36">
        <f t="shared" si="347"/>
        <v>3.3912181876542267</v>
      </c>
      <c r="AF289" s="36">
        <f t="shared" si="332"/>
        <v>3.5316620976777382</v>
      </c>
      <c r="AG289" s="36">
        <f t="shared" si="345"/>
        <v>3.6779223517909636</v>
      </c>
      <c r="AH289" s="36">
        <f t="shared" si="345"/>
        <v>3.8302398280680339</v>
      </c>
      <c r="AI289" s="36">
        <f t="shared" si="345"/>
        <v>3.9888653803076428</v>
      </c>
      <c r="AJ289" s="36">
        <f t="shared" si="345"/>
        <v>4.1540602511677029</v>
      </c>
      <c r="AK289" s="36">
        <f t="shared" si="345"/>
        <v>4.3260965024095617</v>
      </c>
      <c r="AL289" s="36">
        <f t="shared" si="345"/>
        <v>4.5052574629603503</v>
      </c>
      <c r="AM289" s="36">
        <f t="shared" si="345"/>
        <v>4.6918381955313899</v>
      </c>
      <c r="AN289" s="36">
        <f t="shared" si="345"/>
        <v>4.8861459825611258</v>
      </c>
      <c r="AO289" s="36">
        <f t="shared" si="345"/>
        <v>5.0885008322829117</v>
      </c>
      <c r="AP289" s="36">
        <f t="shared" si="345"/>
        <v>5.2992360057510757</v>
      </c>
      <c r="AQ289" s="36">
        <f t="shared" si="345"/>
        <v>5.5186985656932501</v>
      </c>
      <c r="AR289" s="36">
        <f t="shared" si="345"/>
        <v>5.7472499480928692</v>
      </c>
      <c r="AS289" s="36">
        <f t="shared" si="345"/>
        <v>5.985266557443186</v>
      </c>
      <c r="AT289" s="36">
        <f t="shared" si="345"/>
        <v>6.2331403866531367</v>
      </c>
      <c r="AU289" s="36">
        <f t="shared" si="345"/>
        <v>6.4912796626259883</v>
      </c>
      <c r="AV289" s="36">
        <f t="shared" si="345"/>
        <v>6.7601095185739801</v>
      </c>
      <c r="AW289" s="36">
        <f t="shared" si="343"/>
        <v>7.0400726941762022</v>
      </c>
      <c r="AX289" s="36">
        <f t="shared" si="343"/>
        <v>7.331630264732814</v>
      </c>
      <c r="AY289" s="36">
        <f t="shared" si="343"/>
        <v>7.6352624005164573</v>
      </c>
      <c r="AZ289" s="36">
        <f t="shared" si="343"/>
        <v>7.9514691575714442</v>
      </c>
      <c r="BA289" s="36">
        <f t="shared" si="343"/>
        <v>8.2807713012631066</v>
      </c>
      <c r="BB289" s="36">
        <f t="shared" si="343"/>
        <v>8.6237111639336153</v>
      </c>
      <c r="BC289" s="36">
        <f t="shared" si="343"/>
        <v>8.9808535380767598</v>
      </c>
      <c r="BD289" s="36">
        <f t="shared" si="343"/>
        <v>9.3527866065026686</v>
      </c>
      <c r="BE289" s="36">
        <f t="shared" si="343"/>
        <v>9.7401229110243683</v>
      </c>
      <c r="BF289" s="36">
        <f t="shared" si="343"/>
        <v>10.14350036126153</v>
      </c>
      <c r="BG289" s="36">
        <f t="shared" si="343"/>
        <v>10.563583285222814</v>
      </c>
      <c r="BH289" s="36">
        <f t="shared" si="343"/>
        <v>11.001063523397029</v>
      </c>
      <c r="BI289" s="36">
        <f t="shared" si="343"/>
        <v>11.456661568154992</v>
      </c>
      <c r="BJ289" s="36">
        <f t="shared" si="343"/>
        <v>11.931127750338561</v>
      </c>
      <c r="BK289" s="36">
        <f t="shared" si="343"/>
        <v>12.425243474991081</v>
      </c>
      <c r="BL289" s="36">
        <f t="shared" si="315"/>
        <v>12.93982250826436</v>
      </c>
      <c r="BM289" s="36">
        <f t="shared" si="346"/>
        <v>13.475712317621618</v>
      </c>
      <c r="BN289" s="36">
        <f t="shared" si="346"/>
        <v>14.033795467543596</v>
      </c>
      <c r="BO289" s="36">
        <f t="shared" si="346"/>
        <v>14.614991073036444</v>
      </c>
      <c r="BP289" s="36">
        <f t="shared" si="346"/>
        <v>15.220256313335174</v>
      </c>
      <c r="BQ289" s="36">
        <f t="shared" si="346"/>
        <v>15.850588008295635</v>
      </c>
      <c r="BR289" s="36">
        <f t="shared" si="346"/>
        <v>16.507024260071187</v>
      </c>
      <c r="BS289" s="36">
        <f t="shared" si="346"/>
        <v>17.190646162777771</v>
      </c>
      <c r="BT289" s="36">
        <f t="shared" si="346"/>
        <v>17.902579582963046</v>
      </c>
      <c r="BU289" s="36">
        <f t="shared" si="346"/>
        <v>18.643997013811873</v>
      </c>
      <c r="BV289" s="36">
        <f t="shared" si="346"/>
        <v>19.416119506141875</v>
      </c>
      <c r="BW289" s="36">
        <f t="shared" si="346"/>
        <v>20.220218679369232</v>
      </c>
      <c r="BX289" s="36">
        <f t="shared" si="346"/>
        <v>21.057618815756626</v>
      </c>
      <c r="BY289" s="36">
        <f t="shared" si="346"/>
        <v>21.929699041392368</v>
      </c>
      <c r="BZ289" s="36">
        <f t="shared" si="346"/>
        <v>22.837895597492587</v>
      </c>
      <c r="CA289" s="36">
        <f t="shared" si="346"/>
        <v>23.78370420576714</v>
      </c>
      <c r="CB289" s="36">
        <f t="shared" si="346"/>
        <v>24.768682531744776</v>
      </c>
      <c r="CC289" s="36">
        <f t="shared" si="344"/>
        <v>25.794452750114452</v>
      </c>
      <c r="CD289" s="36">
        <f t="shared" si="344"/>
        <v>26.862704216307687</v>
      </c>
      <c r="CE289" s="36">
        <f t="shared" si="344"/>
        <v>27.975196248721851</v>
      </c>
      <c r="CF289" s="36">
        <f t="shared" si="344"/>
        <v>29.133761026166415</v>
      </c>
      <c r="CG289" s="36">
        <f t="shared" si="344"/>
        <v>30.340306605304065</v>
      </c>
      <c r="CH289" s="36">
        <f t="shared" si="344"/>
        <v>31.596820063056121</v>
      </c>
      <c r="CI289" s="36">
        <f t="shared" si="344"/>
        <v>32.905370769147524</v>
      </c>
      <c r="CJ289" s="36">
        <f t="shared" si="344"/>
        <v>34.268113794180991</v>
      </c>
      <c r="CK289" s="36">
        <f t="shared" si="344"/>
        <v>35.687293458853198</v>
      </c>
      <c r="CL289" s="36">
        <f t="shared" si="344"/>
        <v>37.165247030158142</v>
      </c>
      <c r="CM289" s="36">
        <f t="shared" si="344"/>
        <v>38.704408570665102</v>
      </c>
      <c r="CN289" s="36">
        <f t="shared" si="344"/>
        <v>40.307312947210619</v>
      </c>
      <c r="CO289" s="36">
        <f t="shared" si="344"/>
        <v>41.976600005606393</v>
      </c>
      <c r="CP289" s="36">
        <f t="shared" si="344"/>
        <v>43.71501891823857</v>
      </c>
      <c r="CQ289" s="36">
        <f t="shared" si="344"/>
        <v>45.525432711718494</v>
      </c>
      <c r="CR289" s="36">
        <f t="shared" si="317"/>
        <v>47.410822982041594</v>
      </c>
      <c r="CS289" s="36">
        <f t="shared" si="351"/>
        <v>49.374294805019858</v>
      </c>
      <c r="CT289" s="36">
        <f t="shared" si="351"/>
        <v>51.419081850074946</v>
      </c>
      <c r="CU289" s="36">
        <f t="shared" si="351"/>
        <v>53.548551705813942</v>
      </c>
      <c r="CV289" s="36">
        <f t="shared" si="351"/>
        <v>55.766211426158513</v>
      </c>
      <c r="CW289" s="36">
        <f t="shared" si="351"/>
        <v>58.075713306161433</v>
      </c>
      <c r="CX289" s="36">
        <f t="shared" si="351"/>
        <v>60.480860897022794</v>
      </c>
      <c r="CY289" s="36">
        <f t="shared" si="351"/>
        <v>62.985615270212087</v>
      </c>
      <c r="CZ289" s="36">
        <f t="shared" si="351"/>
        <v>65.594101541012634</v>
      </c>
      <c r="DA289" s="36">
        <f t="shared" si="351"/>
        <v>68.310615662232124</v>
      </c>
      <c r="DB289" s="36">
        <f t="shared" si="351"/>
        <v>71.139631499267793</v>
      </c>
      <c r="DC289" s="36">
        <f t="shared" si="351"/>
        <v>74.085808198178455</v>
      </c>
      <c r="DD289" s="36">
        <f t="shared" si="351"/>
        <v>77.15399785889781</v>
      </c>
      <c r="DE289" s="36">
        <f t="shared" si="351"/>
        <v>80.349253526226192</v>
      </c>
      <c r="DF289" s="36">
        <f t="shared" si="351"/>
        <v>83.676837511761306</v>
      </c>
      <c r="DG289" s="36">
        <f t="shared" si="351"/>
        <v>87.142230060473381</v>
      </c>
      <c r="DH289" s="36">
        <f t="shared" si="351"/>
        <v>90.751138376197815</v>
      </c>
      <c r="DI289" s="36">
        <f t="shared" si="348"/>
        <v>94.509506020909654</v>
      </c>
      <c r="DJ289" s="36">
        <f t="shared" si="348"/>
        <v>98.423522703259593</v>
      </c>
      <c r="DK289" s="36">
        <f t="shared" si="348"/>
        <v>102.49963447249237</v>
      </c>
      <c r="DL289" s="36">
        <f t="shared" si="348"/>
        <v>106.74455433453616</v>
      </c>
      <c r="DM289" s="36">
        <f t="shared" si="348"/>
        <v>111.16527330774663</v>
      </c>
      <c r="DN289" s="36">
        <f t="shared" si="348"/>
        <v>115.76907193651363</v>
      </c>
      <c r="DO289" s="36">
        <f t="shared" si="348"/>
        <v>120.56353228169239</v>
      </c>
      <c r="DP289" s="36">
        <f t="shared" si="348"/>
        <v>125.55655040760638</v>
      </c>
      <c r="DQ289" s="36">
        <f t="shared" si="348"/>
        <v>130.75634938618697</v>
      </c>
      <c r="DR289" s="36">
        <f t="shared" si="348"/>
        <v>136.17149283966648</v>
      </c>
      <c r="DS289" s="36">
        <f t="shared" si="348"/>
        <v>141.8108990441284</v>
      </c>
      <c r="DT289" s="36">
        <f t="shared" si="348"/>
        <v>147.68385561714192</v>
      </c>
      <c r="DU289" s="36">
        <f t="shared" si="348"/>
        <v>153.80003481367021</v>
      </c>
      <c r="DV289" s="36">
        <f t="shared" si="348"/>
        <v>160.16950945544352</v>
      </c>
      <c r="DW289" s="36">
        <f t="shared" si="348"/>
        <v>166.80276952003123</v>
      </c>
      <c r="DX289" s="36">
        <f t="shared" si="334"/>
        <v>173.71073941693379</v>
      </c>
      <c r="DY289" s="36">
        <f t="shared" si="352"/>
        <v>180.90479597914666</v>
      </c>
      <c r="DZ289" s="36">
        <f t="shared" si="352"/>
        <v>188.396787199827</v>
      </c>
      <c r="EA289" s="36">
        <f t="shared" si="352"/>
        <v>196.19905174492061</v>
      </c>
      <c r="EB289" s="36">
        <f t="shared" si="352"/>
        <v>204.32443927388471</v>
      </c>
      <c r="EC289" s="36">
        <f t="shared" si="352"/>
        <v>212.78633160197333</v>
      </c>
      <c r="ED289" s="36">
        <f t="shared" si="352"/>
        <v>221.59866473893743</v>
      </c>
      <c r="EE289" s="36">
        <f t="shared" si="352"/>
        <v>230.77595184043574</v>
      </c>
      <c r="EF289" s="36">
        <f t="shared" si="352"/>
        <v>240.33330710995551</v>
      </c>
      <c r="EG289" s="36">
        <f t="shared" si="352"/>
        <v>250.28647069060716</v>
      </c>
      <c r="EH289" s="36">
        <f t="shared" si="352"/>
        <v>260.6518345877879</v>
      </c>
      <c r="EI289" s="36">
        <f t="shared" si="352"/>
        <v>271.44646966540648</v>
      </c>
      <c r="EJ289" s="36">
        <f t="shared" si="352"/>
        <v>282.68815376012958</v>
      </c>
      <c r="EK289" s="36">
        <f t="shared" si="352"/>
        <v>294.39540095995153</v>
      </c>
      <c r="EL289" s="36">
        <f t="shared" si="352"/>
        <v>306.58749209530691</v>
      </c>
      <c r="EM289" s="36">
        <f t="shared" si="352"/>
        <v>319.28450649294189</v>
      </c>
      <c r="EN289" s="36">
        <f t="shared" si="352"/>
        <v>332.50735504484055</v>
      </c>
      <c r="EO289" s="36">
        <f t="shared" si="349"/>
        <v>346.27781464666754</v>
      </c>
      <c r="EP289" s="36">
        <f t="shared" si="349"/>
        <v>360.61856406244459</v>
      </c>
      <c r="EQ289" s="36">
        <f t="shared" si="349"/>
        <v>375.55322127452661</v>
      </c>
      <c r="ER289" s="36">
        <f t="shared" si="349"/>
        <v>391.10638238038979</v>
      </c>
      <c r="ES289" s="36">
        <f t="shared" si="349"/>
        <v>407.30366210029121</v>
      </c>
      <c r="ET289" s="36">
        <f t="shared" si="349"/>
        <v>424.17173596251263</v>
      </c>
      <c r="EU289" s="36">
        <f t="shared" si="349"/>
        <v>441.73838423566406</v>
      </c>
      <c r="EV289" s="36">
        <f t="shared" si="349"/>
        <v>460.0325376803998</v>
      </c>
      <c r="EW289" s="36">
        <f t="shared" si="349"/>
        <v>479.08432519589581</v>
      </c>
      <c r="EX289" s="36">
        <f t="shared" si="349"/>
        <v>498.92512343955855</v>
      </c>
      <c r="EY289" s="36">
        <f t="shared" si="349"/>
        <v>519.58760850168437</v>
      </c>
      <c r="EZ289" s="36">
        <f t="shared" si="349"/>
        <v>541.10580972017306</v>
      </c>
      <c r="FA289" s="36">
        <f t="shared" si="349"/>
        <v>563.51516572392427</v>
      </c>
      <c r="FB289" s="36">
        <f t="shared" si="349"/>
        <v>586.85258279721472</v>
      </c>
      <c r="FC289" s="36">
        <f t="shared" si="349"/>
        <v>611.1564956611785</v>
      </c>
      <c r="FD289" s="36">
        <f t="shared" si="336"/>
        <v>636.4669307724904</v>
      </c>
      <c r="FE289" s="36">
        <f t="shared" si="342"/>
        <v>662.82557224350217</v>
      </c>
      <c r="FF289" s="36">
        <f t="shared" si="342"/>
        <v>690.27583049239445</v>
      </c>
      <c r="FG289" s="36">
        <f t="shared" si="342"/>
        <v>718.86291373640631</v>
      </c>
      <c r="FH289" s="36">
        <f t="shared" si="342"/>
        <v>748.63390244588572</v>
      </c>
      <c r="FI289" s="36">
        <f t="shared" si="342"/>
        <v>779.63782688177946</v>
      </c>
      <c r="FJ289" s="36">
        <f t="shared" si="342"/>
        <v>811.92574784426131</v>
      </c>
      <c r="FK289" s="36">
        <f t="shared" si="342"/>
        <v>845.55084076548337</v>
      </c>
      <c r="FL289" s="36">
        <f t="shared" si="342"/>
        <v>880.56848328494493</v>
      </c>
      <c r="FM289" s="36">
        <f t="shared" si="342"/>
        <v>917.03634645170746</v>
      </c>
      <c r="FN289" s="36">
        <f t="shared" si="342"/>
        <v>955.01448970365834</v>
      </c>
      <c r="FO289" s="36">
        <f t="shared" si="342"/>
        <v>994.56545978024553</v>
      </c>
      <c r="FP289" s="36">
        <f t="shared" si="342"/>
        <v>1035.7543937315845</v>
      </c>
      <c r="FQ289" s="36">
        <f t="shared" si="342"/>
        <v>1078.6491261935842</v>
      </c>
      <c r="FR289" s="36">
        <f t="shared" si="342"/>
        <v>1123.3203011057651</v>
      </c>
      <c r="FS289" s="36">
        <f t="shared" si="342"/>
        <v>1169.8414880557591</v>
      </c>
      <c r="FT289" s="36">
        <f t="shared" si="342"/>
        <v>1218.2893034421002</v>
      </c>
      <c r="FU289" s="36">
        <f t="shared" si="341"/>
        <v>1268.7435366548511</v>
      </c>
      <c r="FV289" s="36">
        <f t="shared" si="341"/>
        <v>1321.287281481875</v>
      </c>
      <c r="FW289" s="36">
        <f t="shared" si="341"/>
        <v>1376.0070729571651</v>
      </c>
      <c r="FX289" s="36">
        <f t="shared" si="341"/>
        <v>1432.9930298766128</v>
      </c>
      <c r="FY289" s="36">
        <f t="shared" si="341"/>
        <v>1492.3390032159227</v>
      </c>
      <c r="FZ289" s="36">
        <f t="shared" si="341"/>
        <v>1554.1427306951068</v>
      </c>
      <c r="GA289" s="36">
        <f t="shared" si="341"/>
        <v>1618.5059977441138</v>
      </c>
      <c r="GB289" s="36">
        <f t="shared" si="341"/>
        <v>1685.5348051346882</v>
      </c>
      <c r="GC289" s="36">
        <f t="shared" si="341"/>
        <v>1755.339543554536</v>
      </c>
      <c r="GD289" s="36">
        <f t="shared" si="341"/>
        <v>1828.0351754113033</v>
      </c>
      <c r="GE289" s="36">
        <f t="shared" si="341"/>
        <v>1903.7414241657866</v>
      </c>
      <c r="GF289" s="36">
        <f t="shared" si="341"/>
        <v>1982.5829715061882</v>
      </c>
      <c r="GG289" s="36">
        <f t="shared" si="341"/>
        <v>2064.6896626881453</v>
      </c>
      <c r="GH289" s="36">
        <f t="shared" si="341"/>
        <v>2150.1967203787117</v>
      </c>
      <c r="GI289" s="36">
        <f t="shared" si="341"/>
        <v>2239.2449673564752</v>
      </c>
      <c r="GJ289" s="36">
        <f t="shared" ref="GJ289:GY304" si="354">IFERROR(GI289*(1+$P289),"n/a")</f>
        <v>2331.981058434576</v>
      </c>
      <c r="GK289" s="36">
        <f t="shared" si="354"/>
        <v>2428.5577219885849</v>
      </c>
      <c r="GL289" s="36">
        <f t="shared" si="354"/>
        <v>2529.13401148702</v>
      </c>
      <c r="GM289" s="36">
        <f t="shared" si="354"/>
        <v>2633.875567438743</v>
      </c>
      <c r="GN289" s="36">
        <f t="shared" si="354"/>
        <v>2742.9548901886506</v>
      </c>
      <c r="GO289" s="36">
        <f t="shared" si="354"/>
        <v>2856.5516240109228</v>
      </c>
      <c r="GP289" s="36">
        <f t="shared" si="354"/>
        <v>2974.8528529677105</v>
      </c>
      <c r="GQ289" s="36">
        <f t="shared" si="354"/>
        <v>3098.0534090205147</v>
      </c>
      <c r="GR289" s="36">
        <f t="shared" si="354"/>
        <v>3226.3561929016896</v>
      </c>
      <c r="GS289" s="36">
        <f t="shared" si="354"/>
        <v>3359.9725082745194</v>
      </c>
      <c r="GT289" s="36">
        <f t="shared" si="354"/>
        <v>3499.1224097321997</v>
      </c>
      <c r="GU289" s="36">
        <f t="shared" si="354"/>
        <v>3644.0350652088487</v>
      </c>
      <c r="GV289" s="36">
        <f t="shared" si="354"/>
        <v>3794.9491333994074</v>
      </c>
      <c r="GW289" s="36">
        <f t="shared" si="354"/>
        <v>3952.11315681001</v>
      </c>
      <c r="GX289" s="36">
        <f t="shared" si="354"/>
        <v>4115.7859710861394</v>
      </c>
      <c r="GY289" s="36">
        <f t="shared" si="354"/>
        <v>4286.2371312926998</v>
      </c>
      <c r="GZ289" s="36">
        <f t="shared" si="353"/>
        <v>4463.7473558480551</v>
      </c>
      <c r="HA289" s="36">
        <f t="shared" si="353"/>
        <v>4648.6089888431461</v>
      </c>
      <c r="HB289" s="36">
        <f t="shared" si="353"/>
        <v>4841.1264815070954</v>
      </c>
      <c r="HC289" s="36">
        <f t="shared" si="353"/>
        <v>5041.6168936122294</v>
      </c>
      <c r="HD289" s="36">
        <f t="shared" si="353"/>
        <v>5250.4104156442854</v>
      </c>
      <c r="HE289" s="36">
        <f t="shared" si="353"/>
        <v>5467.8509125977771</v>
      </c>
      <c r="HF289" s="36">
        <f t="shared" si="353"/>
        <v>5694.2964902921003</v>
      </c>
      <c r="HG289" s="36">
        <f t="shared" si="353"/>
        <v>5930.1200851410567</v>
      </c>
      <c r="HH289" s="36">
        <f t="shared" si="353"/>
        <v>6175.7100783470878</v>
      </c>
      <c r="HI289" s="36">
        <f t="shared" si="353"/>
        <v>6431.4709355317527</v>
      </c>
      <c r="HJ289" s="36">
        <f t="shared" si="353"/>
        <v>6697.8238728558636</v>
      </c>
      <c r="HK289" s="36">
        <f t="shared" si="353"/>
        <v>6975.2075507263153</v>
      </c>
      <c r="HL289" s="36">
        <f t="shared" si="353"/>
        <v>7264.0787962320937</v>
      </c>
      <c r="HM289" s="36">
        <f t="shared" si="353"/>
        <v>7564.9133554992486</v>
      </c>
    </row>
    <row r="290" spans="1:221" x14ac:dyDescent="0.25">
      <c r="A290" s="7" t="s">
        <v>1363</v>
      </c>
      <c r="B290" s="16" t="s">
        <v>1364</v>
      </c>
      <c r="C290" s="15">
        <v>425.42399999999998</v>
      </c>
      <c r="D290" s="15">
        <v>16.57</v>
      </c>
      <c r="E290" s="14">
        <f t="shared" si="319"/>
        <v>7049.2756799999997</v>
      </c>
      <c r="F290" s="12">
        <f>IF(OR(G290="n/a",J290="n/a"),0%,E290/SUMIFS(E$13:E$515,G$13:G$515,"&lt;&gt;n/a",$J$13:$J$515,"&lt;&gt;n/a"))</f>
        <v>0</v>
      </c>
      <c r="G290" s="13" t="s">
        <v>227</v>
      </c>
      <c r="H290" s="13" t="str">
        <f t="shared" si="337"/>
        <v>n/a</v>
      </c>
      <c r="I290" s="33" t="str">
        <f t="shared" si="338"/>
        <v>n/a</v>
      </c>
      <c r="J290" s="13" t="s">
        <v>227</v>
      </c>
      <c r="K290" s="41" t="str">
        <f t="shared" si="320"/>
        <v>n/a</v>
      </c>
      <c r="L290" s="1" t="str">
        <f t="shared" si="321"/>
        <v>n/a</v>
      </c>
      <c r="M290" s="1" t="str">
        <f t="shared" si="322"/>
        <v>n/a</v>
      </c>
      <c r="N290" s="1" t="str">
        <f t="shared" si="323"/>
        <v>n/a</v>
      </c>
      <c r="O290" s="1" t="str">
        <f t="shared" si="324"/>
        <v>n/a</v>
      </c>
      <c r="P290" s="5">
        <v>4.141399999999984E-2</v>
      </c>
      <c r="Q290" s="1" t="str">
        <f t="shared" si="325"/>
        <v>n/a</v>
      </c>
      <c r="R290" s="12" t="str">
        <f t="shared" si="326"/>
        <v>n/a</v>
      </c>
      <c r="S290" s="12">
        <f t="shared" si="327"/>
        <v>0</v>
      </c>
      <c r="T290" s="7"/>
      <c r="U290" s="42">
        <f t="shared" si="328"/>
        <v>-16.57</v>
      </c>
      <c r="V290" s="36" t="str">
        <f t="shared" si="329"/>
        <v>n/a</v>
      </c>
      <c r="W290" s="36" t="str">
        <f t="shared" si="330"/>
        <v>n/a</v>
      </c>
      <c r="X290" s="36" t="str">
        <f t="shared" si="350"/>
        <v>n/a</v>
      </c>
      <c r="Y290" s="36" t="str">
        <f t="shared" si="350"/>
        <v>n/a</v>
      </c>
      <c r="Z290" s="36" t="str">
        <f t="shared" si="350"/>
        <v>n/a</v>
      </c>
      <c r="AA290" s="36" t="str">
        <f t="shared" si="331"/>
        <v>n/a</v>
      </c>
      <c r="AB290" s="36" t="str">
        <f t="shared" si="347"/>
        <v>n/a</v>
      </c>
      <c r="AC290" s="36" t="str">
        <f t="shared" si="347"/>
        <v>n/a</v>
      </c>
      <c r="AD290" s="36" t="str">
        <f t="shared" si="347"/>
        <v>n/a</v>
      </c>
      <c r="AE290" s="36" t="str">
        <f t="shared" si="347"/>
        <v>n/a</v>
      </c>
      <c r="AF290" s="36" t="str">
        <f t="shared" si="332"/>
        <v>n/a</v>
      </c>
      <c r="AG290" s="36" t="str">
        <f t="shared" si="345"/>
        <v>n/a</v>
      </c>
      <c r="AH290" s="36" t="str">
        <f t="shared" si="345"/>
        <v>n/a</v>
      </c>
      <c r="AI290" s="36" t="str">
        <f t="shared" si="345"/>
        <v>n/a</v>
      </c>
      <c r="AJ290" s="36" t="str">
        <f t="shared" si="345"/>
        <v>n/a</v>
      </c>
      <c r="AK290" s="36" t="str">
        <f t="shared" si="345"/>
        <v>n/a</v>
      </c>
      <c r="AL290" s="36" t="str">
        <f t="shared" si="345"/>
        <v>n/a</v>
      </c>
      <c r="AM290" s="36" t="str">
        <f t="shared" si="345"/>
        <v>n/a</v>
      </c>
      <c r="AN290" s="36" t="str">
        <f t="shared" si="345"/>
        <v>n/a</v>
      </c>
      <c r="AO290" s="36" t="str">
        <f t="shared" si="345"/>
        <v>n/a</v>
      </c>
      <c r="AP290" s="36" t="str">
        <f t="shared" si="345"/>
        <v>n/a</v>
      </c>
      <c r="AQ290" s="36" t="str">
        <f t="shared" si="345"/>
        <v>n/a</v>
      </c>
      <c r="AR290" s="36" t="str">
        <f t="shared" si="345"/>
        <v>n/a</v>
      </c>
      <c r="AS290" s="36" t="str">
        <f t="shared" si="345"/>
        <v>n/a</v>
      </c>
      <c r="AT290" s="36" t="str">
        <f t="shared" si="345"/>
        <v>n/a</v>
      </c>
      <c r="AU290" s="36" t="str">
        <f t="shared" si="345"/>
        <v>n/a</v>
      </c>
      <c r="AV290" s="36" t="str">
        <f t="shared" si="345"/>
        <v>n/a</v>
      </c>
      <c r="AW290" s="36" t="str">
        <f t="shared" si="343"/>
        <v>n/a</v>
      </c>
      <c r="AX290" s="36" t="str">
        <f t="shared" si="343"/>
        <v>n/a</v>
      </c>
      <c r="AY290" s="36" t="str">
        <f t="shared" si="343"/>
        <v>n/a</v>
      </c>
      <c r="AZ290" s="36" t="str">
        <f t="shared" si="343"/>
        <v>n/a</v>
      </c>
      <c r="BA290" s="36" t="str">
        <f t="shared" si="343"/>
        <v>n/a</v>
      </c>
      <c r="BB290" s="36" t="str">
        <f t="shared" si="343"/>
        <v>n/a</v>
      </c>
      <c r="BC290" s="36" t="str">
        <f t="shared" si="343"/>
        <v>n/a</v>
      </c>
      <c r="BD290" s="36" t="str">
        <f t="shared" si="343"/>
        <v>n/a</v>
      </c>
      <c r="BE290" s="36" t="str">
        <f t="shared" si="343"/>
        <v>n/a</v>
      </c>
      <c r="BF290" s="36" t="str">
        <f t="shared" si="343"/>
        <v>n/a</v>
      </c>
      <c r="BG290" s="36" t="str">
        <f t="shared" si="343"/>
        <v>n/a</v>
      </c>
      <c r="BH290" s="36" t="str">
        <f t="shared" si="343"/>
        <v>n/a</v>
      </c>
      <c r="BI290" s="36" t="str">
        <f t="shared" si="343"/>
        <v>n/a</v>
      </c>
      <c r="BJ290" s="36" t="str">
        <f t="shared" si="343"/>
        <v>n/a</v>
      </c>
      <c r="BK290" s="36" t="str">
        <f t="shared" si="343"/>
        <v>n/a</v>
      </c>
      <c r="BL290" s="36" t="str">
        <f t="shared" si="315"/>
        <v>n/a</v>
      </c>
      <c r="BM290" s="36" t="str">
        <f t="shared" si="346"/>
        <v>n/a</v>
      </c>
      <c r="BN290" s="36" t="str">
        <f t="shared" si="346"/>
        <v>n/a</v>
      </c>
      <c r="BO290" s="36" t="str">
        <f t="shared" si="346"/>
        <v>n/a</v>
      </c>
      <c r="BP290" s="36" t="str">
        <f t="shared" si="346"/>
        <v>n/a</v>
      </c>
      <c r="BQ290" s="36" t="str">
        <f t="shared" si="346"/>
        <v>n/a</v>
      </c>
      <c r="BR290" s="36" t="str">
        <f t="shared" si="346"/>
        <v>n/a</v>
      </c>
      <c r="BS290" s="36" t="str">
        <f t="shared" si="346"/>
        <v>n/a</v>
      </c>
      <c r="BT290" s="36" t="str">
        <f t="shared" si="346"/>
        <v>n/a</v>
      </c>
      <c r="BU290" s="36" t="str">
        <f t="shared" si="346"/>
        <v>n/a</v>
      </c>
      <c r="BV290" s="36" t="str">
        <f t="shared" si="346"/>
        <v>n/a</v>
      </c>
      <c r="BW290" s="36" t="str">
        <f t="shared" si="346"/>
        <v>n/a</v>
      </c>
      <c r="BX290" s="36" t="str">
        <f t="shared" si="346"/>
        <v>n/a</v>
      </c>
      <c r="BY290" s="36" t="str">
        <f t="shared" si="346"/>
        <v>n/a</v>
      </c>
      <c r="BZ290" s="36" t="str">
        <f t="shared" si="346"/>
        <v>n/a</v>
      </c>
      <c r="CA290" s="36" t="str">
        <f t="shared" si="346"/>
        <v>n/a</v>
      </c>
      <c r="CB290" s="36" t="str">
        <f t="shared" si="346"/>
        <v>n/a</v>
      </c>
      <c r="CC290" s="36" t="str">
        <f t="shared" si="344"/>
        <v>n/a</v>
      </c>
      <c r="CD290" s="36" t="str">
        <f t="shared" si="344"/>
        <v>n/a</v>
      </c>
      <c r="CE290" s="36" t="str">
        <f t="shared" si="344"/>
        <v>n/a</v>
      </c>
      <c r="CF290" s="36" t="str">
        <f t="shared" si="344"/>
        <v>n/a</v>
      </c>
      <c r="CG290" s="36" t="str">
        <f t="shared" si="344"/>
        <v>n/a</v>
      </c>
      <c r="CH290" s="36" t="str">
        <f t="shared" si="344"/>
        <v>n/a</v>
      </c>
      <c r="CI290" s="36" t="str">
        <f t="shared" si="344"/>
        <v>n/a</v>
      </c>
      <c r="CJ290" s="36" t="str">
        <f t="shared" si="344"/>
        <v>n/a</v>
      </c>
      <c r="CK290" s="36" t="str">
        <f t="shared" si="344"/>
        <v>n/a</v>
      </c>
      <c r="CL290" s="36" t="str">
        <f t="shared" si="344"/>
        <v>n/a</v>
      </c>
      <c r="CM290" s="36" t="str">
        <f t="shared" si="344"/>
        <v>n/a</v>
      </c>
      <c r="CN290" s="36" t="str">
        <f t="shared" si="344"/>
        <v>n/a</v>
      </c>
      <c r="CO290" s="36" t="str">
        <f t="shared" si="344"/>
        <v>n/a</v>
      </c>
      <c r="CP290" s="36" t="str">
        <f t="shared" si="344"/>
        <v>n/a</v>
      </c>
      <c r="CQ290" s="36" t="str">
        <f t="shared" si="344"/>
        <v>n/a</v>
      </c>
      <c r="CR290" s="36" t="str">
        <f t="shared" si="317"/>
        <v>n/a</v>
      </c>
      <c r="CS290" s="36" t="str">
        <f t="shared" si="351"/>
        <v>n/a</v>
      </c>
      <c r="CT290" s="36" t="str">
        <f t="shared" si="351"/>
        <v>n/a</v>
      </c>
      <c r="CU290" s="36" t="str">
        <f t="shared" si="351"/>
        <v>n/a</v>
      </c>
      <c r="CV290" s="36" t="str">
        <f t="shared" si="351"/>
        <v>n/a</v>
      </c>
      <c r="CW290" s="36" t="str">
        <f t="shared" si="351"/>
        <v>n/a</v>
      </c>
      <c r="CX290" s="36" t="str">
        <f t="shared" si="351"/>
        <v>n/a</v>
      </c>
      <c r="CY290" s="36" t="str">
        <f t="shared" si="351"/>
        <v>n/a</v>
      </c>
      <c r="CZ290" s="36" t="str">
        <f t="shared" si="351"/>
        <v>n/a</v>
      </c>
      <c r="DA290" s="36" t="str">
        <f t="shared" si="351"/>
        <v>n/a</v>
      </c>
      <c r="DB290" s="36" t="str">
        <f t="shared" si="351"/>
        <v>n/a</v>
      </c>
      <c r="DC290" s="36" t="str">
        <f t="shared" si="351"/>
        <v>n/a</v>
      </c>
      <c r="DD290" s="36" t="str">
        <f t="shared" si="351"/>
        <v>n/a</v>
      </c>
      <c r="DE290" s="36" t="str">
        <f t="shared" si="351"/>
        <v>n/a</v>
      </c>
      <c r="DF290" s="36" t="str">
        <f t="shared" si="351"/>
        <v>n/a</v>
      </c>
      <c r="DG290" s="36" t="str">
        <f t="shared" si="351"/>
        <v>n/a</v>
      </c>
      <c r="DH290" s="36" t="str">
        <f t="shared" si="351"/>
        <v>n/a</v>
      </c>
      <c r="DI290" s="36" t="str">
        <f t="shared" si="348"/>
        <v>n/a</v>
      </c>
      <c r="DJ290" s="36" t="str">
        <f t="shared" si="348"/>
        <v>n/a</v>
      </c>
      <c r="DK290" s="36" t="str">
        <f t="shared" si="348"/>
        <v>n/a</v>
      </c>
      <c r="DL290" s="36" t="str">
        <f t="shared" si="348"/>
        <v>n/a</v>
      </c>
      <c r="DM290" s="36" t="str">
        <f t="shared" si="348"/>
        <v>n/a</v>
      </c>
      <c r="DN290" s="36" t="str">
        <f t="shared" si="348"/>
        <v>n/a</v>
      </c>
      <c r="DO290" s="36" t="str">
        <f t="shared" si="348"/>
        <v>n/a</v>
      </c>
      <c r="DP290" s="36" t="str">
        <f t="shared" si="348"/>
        <v>n/a</v>
      </c>
      <c r="DQ290" s="36" t="str">
        <f t="shared" si="348"/>
        <v>n/a</v>
      </c>
      <c r="DR290" s="36" t="str">
        <f t="shared" si="348"/>
        <v>n/a</v>
      </c>
      <c r="DS290" s="36" t="str">
        <f t="shared" si="348"/>
        <v>n/a</v>
      </c>
      <c r="DT290" s="36" t="str">
        <f t="shared" si="348"/>
        <v>n/a</v>
      </c>
      <c r="DU290" s="36" t="str">
        <f t="shared" si="348"/>
        <v>n/a</v>
      </c>
      <c r="DV290" s="36" t="str">
        <f t="shared" si="348"/>
        <v>n/a</v>
      </c>
      <c r="DW290" s="36" t="str">
        <f t="shared" si="348"/>
        <v>n/a</v>
      </c>
      <c r="DX290" s="36" t="str">
        <f t="shared" si="334"/>
        <v>n/a</v>
      </c>
      <c r="DY290" s="36" t="str">
        <f t="shared" si="352"/>
        <v>n/a</v>
      </c>
      <c r="DZ290" s="36" t="str">
        <f t="shared" si="352"/>
        <v>n/a</v>
      </c>
      <c r="EA290" s="36" t="str">
        <f t="shared" si="352"/>
        <v>n/a</v>
      </c>
      <c r="EB290" s="36" t="str">
        <f t="shared" si="352"/>
        <v>n/a</v>
      </c>
      <c r="EC290" s="36" t="str">
        <f t="shared" si="352"/>
        <v>n/a</v>
      </c>
      <c r="ED290" s="36" t="str">
        <f t="shared" si="352"/>
        <v>n/a</v>
      </c>
      <c r="EE290" s="36" t="str">
        <f t="shared" si="352"/>
        <v>n/a</v>
      </c>
      <c r="EF290" s="36" t="str">
        <f t="shared" si="352"/>
        <v>n/a</v>
      </c>
      <c r="EG290" s="36" t="str">
        <f t="shared" si="352"/>
        <v>n/a</v>
      </c>
      <c r="EH290" s="36" t="str">
        <f t="shared" si="352"/>
        <v>n/a</v>
      </c>
      <c r="EI290" s="36" t="str">
        <f t="shared" si="352"/>
        <v>n/a</v>
      </c>
      <c r="EJ290" s="36" t="str">
        <f t="shared" si="352"/>
        <v>n/a</v>
      </c>
      <c r="EK290" s="36" t="str">
        <f t="shared" si="352"/>
        <v>n/a</v>
      </c>
      <c r="EL290" s="36" t="str">
        <f t="shared" si="352"/>
        <v>n/a</v>
      </c>
      <c r="EM290" s="36" t="str">
        <f t="shared" si="352"/>
        <v>n/a</v>
      </c>
      <c r="EN290" s="36" t="str">
        <f t="shared" si="352"/>
        <v>n/a</v>
      </c>
      <c r="EO290" s="36" t="str">
        <f t="shared" si="349"/>
        <v>n/a</v>
      </c>
      <c r="EP290" s="36" t="str">
        <f t="shared" si="349"/>
        <v>n/a</v>
      </c>
      <c r="EQ290" s="36" t="str">
        <f t="shared" si="349"/>
        <v>n/a</v>
      </c>
      <c r="ER290" s="36" t="str">
        <f t="shared" si="349"/>
        <v>n/a</v>
      </c>
      <c r="ES290" s="36" t="str">
        <f t="shared" si="349"/>
        <v>n/a</v>
      </c>
      <c r="ET290" s="36" t="str">
        <f t="shared" si="349"/>
        <v>n/a</v>
      </c>
      <c r="EU290" s="36" t="str">
        <f t="shared" si="349"/>
        <v>n/a</v>
      </c>
      <c r="EV290" s="36" t="str">
        <f t="shared" si="349"/>
        <v>n/a</v>
      </c>
      <c r="EW290" s="36" t="str">
        <f t="shared" si="349"/>
        <v>n/a</v>
      </c>
      <c r="EX290" s="36" t="str">
        <f t="shared" si="349"/>
        <v>n/a</v>
      </c>
      <c r="EY290" s="36" t="str">
        <f t="shared" si="349"/>
        <v>n/a</v>
      </c>
      <c r="EZ290" s="36" t="str">
        <f t="shared" si="349"/>
        <v>n/a</v>
      </c>
      <c r="FA290" s="36" t="str">
        <f t="shared" si="349"/>
        <v>n/a</v>
      </c>
      <c r="FB290" s="36" t="str">
        <f t="shared" si="349"/>
        <v>n/a</v>
      </c>
      <c r="FC290" s="36" t="str">
        <f t="shared" si="349"/>
        <v>n/a</v>
      </c>
      <c r="FD290" s="36" t="str">
        <f t="shared" si="336"/>
        <v>n/a</v>
      </c>
      <c r="FE290" s="36" t="str">
        <f t="shared" si="342"/>
        <v>n/a</v>
      </c>
      <c r="FF290" s="36" t="str">
        <f t="shared" si="342"/>
        <v>n/a</v>
      </c>
      <c r="FG290" s="36" t="str">
        <f t="shared" si="342"/>
        <v>n/a</v>
      </c>
      <c r="FH290" s="36" t="str">
        <f t="shared" si="342"/>
        <v>n/a</v>
      </c>
      <c r="FI290" s="36" t="str">
        <f t="shared" si="342"/>
        <v>n/a</v>
      </c>
      <c r="FJ290" s="36" t="str">
        <f t="shared" si="342"/>
        <v>n/a</v>
      </c>
      <c r="FK290" s="36" t="str">
        <f t="shared" si="342"/>
        <v>n/a</v>
      </c>
      <c r="FL290" s="36" t="str">
        <f t="shared" si="342"/>
        <v>n/a</v>
      </c>
      <c r="FM290" s="36" t="str">
        <f t="shared" si="342"/>
        <v>n/a</v>
      </c>
      <c r="FN290" s="36" t="str">
        <f t="shared" si="342"/>
        <v>n/a</v>
      </c>
      <c r="FO290" s="36" t="str">
        <f t="shared" si="342"/>
        <v>n/a</v>
      </c>
      <c r="FP290" s="36" t="str">
        <f t="shared" si="342"/>
        <v>n/a</v>
      </c>
      <c r="FQ290" s="36" t="str">
        <f t="shared" si="342"/>
        <v>n/a</v>
      </c>
      <c r="FR290" s="36" t="str">
        <f t="shared" si="342"/>
        <v>n/a</v>
      </c>
      <c r="FS290" s="36" t="str">
        <f t="shared" si="342"/>
        <v>n/a</v>
      </c>
      <c r="FT290" s="36" t="str">
        <f t="shared" ref="FT290:GI305" si="355">IFERROR(FS290*(1+$P290),"n/a")</f>
        <v>n/a</v>
      </c>
      <c r="FU290" s="36" t="str">
        <f t="shared" si="355"/>
        <v>n/a</v>
      </c>
      <c r="FV290" s="36" t="str">
        <f t="shared" si="355"/>
        <v>n/a</v>
      </c>
      <c r="FW290" s="36" t="str">
        <f t="shared" si="355"/>
        <v>n/a</v>
      </c>
      <c r="FX290" s="36" t="str">
        <f t="shared" si="355"/>
        <v>n/a</v>
      </c>
      <c r="FY290" s="36" t="str">
        <f t="shared" si="355"/>
        <v>n/a</v>
      </c>
      <c r="FZ290" s="36" t="str">
        <f t="shared" si="355"/>
        <v>n/a</v>
      </c>
      <c r="GA290" s="36" t="str">
        <f t="shared" si="355"/>
        <v>n/a</v>
      </c>
      <c r="GB290" s="36" t="str">
        <f t="shared" si="355"/>
        <v>n/a</v>
      </c>
      <c r="GC290" s="36" t="str">
        <f t="shared" si="355"/>
        <v>n/a</v>
      </c>
      <c r="GD290" s="36" t="str">
        <f t="shared" si="355"/>
        <v>n/a</v>
      </c>
      <c r="GE290" s="36" t="str">
        <f t="shared" si="355"/>
        <v>n/a</v>
      </c>
      <c r="GF290" s="36" t="str">
        <f t="shared" si="355"/>
        <v>n/a</v>
      </c>
      <c r="GG290" s="36" t="str">
        <f t="shared" si="355"/>
        <v>n/a</v>
      </c>
      <c r="GH290" s="36" t="str">
        <f t="shared" si="355"/>
        <v>n/a</v>
      </c>
      <c r="GI290" s="36" t="str">
        <f t="shared" si="355"/>
        <v>n/a</v>
      </c>
      <c r="GJ290" s="36" t="str">
        <f t="shared" si="354"/>
        <v>n/a</v>
      </c>
      <c r="GK290" s="36" t="str">
        <f t="shared" si="354"/>
        <v>n/a</v>
      </c>
      <c r="GL290" s="36" t="str">
        <f t="shared" si="354"/>
        <v>n/a</v>
      </c>
      <c r="GM290" s="36" t="str">
        <f t="shared" si="354"/>
        <v>n/a</v>
      </c>
      <c r="GN290" s="36" t="str">
        <f t="shared" si="354"/>
        <v>n/a</v>
      </c>
      <c r="GO290" s="36" t="str">
        <f t="shared" si="354"/>
        <v>n/a</v>
      </c>
      <c r="GP290" s="36" t="str">
        <f t="shared" si="354"/>
        <v>n/a</v>
      </c>
      <c r="GQ290" s="36" t="str">
        <f t="shared" si="354"/>
        <v>n/a</v>
      </c>
      <c r="GR290" s="36" t="str">
        <f t="shared" si="354"/>
        <v>n/a</v>
      </c>
      <c r="GS290" s="36" t="str">
        <f t="shared" si="354"/>
        <v>n/a</v>
      </c>
      <c r="GT290" s="36" t="str">
        <f t="shared" si="354"/>
        <v>n/a</v>
      </c>
      <c r="GU290" s="36" t="str">
        <f t="shared" si="354"/>
        <v>n/a</v>
      </c>
      <c r="GV290" s="36" t="str">
        <f t="shared" si="354"/>
        <v>n/a</v>
      </c>
      <c r="GW290" s="36" t="str">
        <f t="shared" si="354"/>
        <v>n/a</v>
      </c>
      <c r="GX290" s="36" t="str">
        <f t="shared" si="354"/>
        <v>n/a</v>
      </c>
      <c r="GY290" s="36" t="str">
        <f t="shared" si="354"/>
        <v>n/a</v>
      </c>
      <c r="GZ290" s="36" t="str">
        <f t="shared" si="353"/>
        <v>n/a</v>
      </c>
      <c r="HA290" s="36" t="str">
        <f t="shared" si="353"/>
        <v>n/a</v>
      </c>
      <c r="HB290" s="36" t="str">
        <f t="shared" si="353"/>
        <v>n/a</v>
      </c>
      <c r="HC290" s="36" t="str">
        <f t="shared" si="353"/>
        <v>n/a</v>
      </c>
      <c r="HD290" s="36" t="str">
        <f t="shared" si="353"/>
        <v>n/a</v>
      </c>
      <c r="HE290" s="36" t="str">
        <f t="shared" si="353"/>
        <v>n/a</v>
      </c>
      <c r="HF290" s="36" t="str">
        <f t="shared" si="353"/>
        <v>n/a</v>
      </c>
      <c r="HG290" s="36" t="str">
        <f t="shared" si="353"/>
        <v>n/a</v>
      </c>
      <c r="HH290" s="36" t="str">
        <f t="shared" si="353"/>
        <v>n/a</v>
      </c>
      <c r="HI290" s="36" t="str">
        <f t="shared" si="353"/>
        <v>n/a</v>
      </c>
      <c r="HJ290" s="36" t="str">
        <f t="shared" si="353"/>
        <v>n/a</v>
      </c>
      <c r="HK290" s="36" t="str">
        <f t="shared" si="353"/>
        <v>n/a</v>
      </c>
      <c r="HL290" s="36" t="str">
        <f t="shared" si="353"/>
        <v>n/a</v>
      </c>
      <c r="HM290" s="36" t="str">
        <f t="shared" si="353"/>
        <v>n/a</v>
      </c>
    </row>
    <row r="291" spans="1:221" x14ac:dyDescent="0.25">
      <c r="A291" s="7" t="s">
        <v>456</v>
      </c>
      <c r="B291" s="16" t="s">
        <v>455</v>
      </c>
      <c r="C291" s="15">
        <v>1556.9649999999999</v>
      </c>
      <c r="D291" s="15">
        <v>36.53</v>
      </c>
      <c r="E291" s="14">
        <f t="shared" si="319"/>
        <v>56875.931449999996</v>
      </c>
      <c r="F291" s="12">
        <f>IF(OR(G291="n/a",J291="n/a"),0%,E291/SUMIFS(E$13:E$515,G$13:G$515,"&lt;&gt;n/a",$J$13:$J$515,"&lt;&gt;n/a"))</f>
        <v>1.9874465858774866E-3</v>
      </c>
      <c r="G291" s="13">
        <v>5.255954010402409E-2</v>
      </c>
      <c r="H291" s="13">
        <f t="shared" si="337"/>
        <v>5.4661921708185054E-2</v>
      </c>
      <c r="I291" s="33">
        <f t="shared" si="338"/>
        <v>1.9968000000000001</v>
      </c>
      <c r="J291" s="13">
        <v>0.08</v>
      </c>
      <c r="K291" s="41">
        <f t="shared" si="320"/>
        <v>7.3568999999999968E-2</v>
      </c>
      <c r="L291" s="1">
        <f t="shared" si="321"/>
        <v>6.7137999999999948E-2</v>
      </c>
      <c r="M291" s="1">
        <f t="shared" si="322"/>
        <v>6.0706999999999921E-2</v>
      </c>
      <c r="N291" s="1">
        <f t="shared" si="323"/>
        <v>5.4275999999999894E-2</v>
      </c>
      <c r="O291" s="1">
        <f t="shared" si="324"/>
        <v>4.7844999999999867E-2</v>
      </c>
      <c r="P291" s="5">
        <v>4.141399999999984E-2</v>
      </c>
      <c r="Q291" s="1">
        <f t="shared" si="325"/>
        <v>0.11259859550444995</v>
      </c>
      <c r="R291" s="12">
        <f t="shared" si="326"/>
        <v>2.2378369420991917E-4</v>
      </c>
      <c r="S291" s="12">
        <f t="shared" si="327"/>
        <v>1.9874465858774866E-3</v>
      </c>
      <c r="T291" s="7"/>
      <c r="U291" s="42">
        <f t="shared" si="328"/>
        <v>-36.53</v>
      </c>
      <c r="V291" s="36">
        <f t="shared" si="329"/>
        <v>2.1565440000000002</v>
      </c>
      <c r="W291" s="36">
        <f t="shared" si="330"/>
        <v>2.3290675200000006</v>
      </c>
      <c r="X291" s="36">
        <f t="shared" si="350"/>
        <v>2.5153929216000006</v>
      </c>
      <c r="Y291" s="36">
        <f t="shared" si="350"/>
        <v>2.7166243553280007</v>
      </c>
      <c r="Z291" s="36">
        <f t="shared" si="350"/>
        <v>2.9339543037542408</v>
      </c>
      <c r="AA291" s="36">
        <f t="shared" si="331"/>
        <v>3.1498023879271364</v>
      </c>
      <c r="AB291" s="36">
        <f t="shared" si="347"/>
        <v>3.3612738206477881</v>
      </c>
      <c r="AC291" s="36">
        <f t="shared" si="347"/>
        <v>3.565326670477853</v>
      </c>
      <c r="AD291" s="36">
        <f t="shared" si="347"/>
        <v>3.7588383408447088</v>
      </c>
      <c r="AE291" s="36">
        <f t="shared" si="347"/>
        <v>3.9386799612624235</v>
      </c>
      <c r="AF291" s="36">
        <f t="shared" si="332"/>
        <v>4.101796453178145</v>
      </c>
      <c r="AG291" s="36">
        <f t="shared" si="345"/>
        <v>4.2716682514900643</v>
      </c>
      <c r="AH291" s="36">
        <f t="shared" si="345"/>
        <v>4.4485751204572734</v>
      </c>
      <c r="AI291" s="36">
        <f t="shared" si="345"/>
        <v>4.6328084104958904</v>
      </c>
      <c r="AJ291" s="36">
        <f t="shared" si="345"/>
        <v>4.8246715380081664</v>
      </c>
      <c r="AK291" s="36">
        <f t="shared" si="345"/>
        <v>5.0244804850832354</v>
      </c>
      <c r="AL291" s="36">
        <f t="shared" si="345"/>
        <v>5.2325643198924716</v>
      </c>
      <c r="AM291" s="36">
        <f t="shared" si="345"/>
        <v>5.4492657386364973</v>
      </c>
      <c r="AN291" s="36">
        <f t="shared" si="345"/>
        <v>5.674941629936388</v>
      </c>
      <c r="AO291" s="36">
        <f t="shared" si="345"/>
        <v>5.9099636625985728</v>
      </c>
      <c r="AP291" s="36">
        <f t="shared" si="345"/>
        <v>6.1547188977214287</v>
      </c>
      <c r="AQ291" s="36">
        <f t="shared" si="345"/>
        <v>6.4096104261516631</v>
      </c>
      <c r="AR291" s="36">
        <f t="shared" si="345"/>
        <v>6.6750580323403073</v>
      </c>
      <c r="AS291" s="36">
        <f t="shared" si="345"/>
        <v>6.951498885691648</v>
      </c>
      <c r="AT291" s="36">
        <f t="shared" si="345"/>
        <v>7.2393882605436808</v>
      </c>
      <c r="AU291" s="36">
        <f t="shared" si="345"/>
        <v>7.539200285965836</v>
      </c>
      <c r="AV291" s="36">
        <f t="shared" si="345"/>
        <v>7.8514287266088241</v>
      </c>
      <c r="AW291" s="36">
        <f t="shared" si="343"/>
        <v>8.1765877958926012</v>
      </c>
      <c r="AX291" s="36">
        <f t="shared" si="343"/>
        <v>8.5152130028716968</v>
      </c>
      <c r="AY291" s="36">
        <f t="shared" si="343"/>
        <v>8.8678620341726244</v>
      </c>
      <c r="AZ291" s="36">
        <f t="shared" si="343"/>
        <v>9.2351156724558479</v>
      </c>
      <c r="BA291" s="36">
        <f t="shared" si="343"/>
        <v>9.6175787529149321</v>
      </c>
      <c r="BB291" s="36">
        <f t="shared" si="343"/>
        <v>10.015881159388149</v>
      </c>
      <c r="BC291" s="36">
        <f t="shared" si="343"/>
        <v>10.430678861723049</v>
      </c>
      <c r="BD291" s="36">
        <f t="shared" si="343"/>
        <v>10.862654996102446</v>
      </c>
      <c r="BE291" s="36">
        <f t="shared" si="343"/>
        <v>11.312520990111031</v>
      </c>
      <c r="BF291" s="36">
        <f t="shared" si="343"/>
        <v>11.781017734395487</v>
      </c>
      <c r="BG291" s="36">
        <f t="shared" si="343"/>
        <v>12.268916802847739</v>
      </c>
      <c r="BH291" s="36">
        <f t="shared" si="343"/>
        <v>12.777021723320873</v>
      </c>
      <c r="BI291" s="36">
        <f t="shared" si="343"/>
        <v>13.306169300970481</v>
      </c>
      <c r="BJ291" s="36">
        <f t="shared" si="343"/>
        <v>13.857230996400871</v>
      </c>
      <c r="BK291" s="36">
        <f t="shared" si="343"/>
        <v>14.431114360885815</v>
      </c>
      <c r="BL291" s="36">
        <f t="shared" si="315"/>
        <v>15.028764531027537</v>
      </c>
      <c r="BM291" s="36">
        <f t="shared" si="346"/>
        <v>15.651165785315509</v>
      </c>
      <c r="BN291" s="36">
        <f t="shared" si="346"/>
        <v>16.299343165148564</v>
      </c>
      <c r="BO291" s="36">
        <f t="shared" si="346"/>
        <v>16.974364162990025</v>
      </c>
      <c r="BP291" s="36">
        <f t="shared" si="346"/>
        <v>17.67734048043609</v>
      </c>
      <c r="BQ291" s="36">
        <f t="shared" si="346"/>
        <v>18.409429859092867</v>
      </c>
      <c r="BR291" s="36">
        <f t="shared" si="346"/>
        <v>19.171837987277335</v>
      </c>
      <c r="BS291" s="36">
        <f t="shared" si="346"/>
        <v>19.965820485682436</v>
      </c>
      <c r="BT291" s="36">
        <f t="shared" si="346"/>
        <v>20.792684975276483</v>
      </c>
      <c r="BU291" s="36">
        <f t="shared" si="346"/>
        <v>21.653793230842581</v>
      </c>
      <c r="BV291" s="36">
        <f t="shared" si="346"/>
        <v>22.550563423704691</v>
      </c>
      <c r="BW291" s="36">
        <f t="shared" si="346"/>
        <v>23.484472457333993</v>
      </c>
      <c r="BX291" s="36">
        <f t="shared" si="346"/>
        <v>24.457058399682019</v>
      </c>
      <c r="BY291" s="36">
        <f t="shared" si="346"/>
        <v>25.469923016246447</v>
      </c>
      <c r="BZ291" s="36">
        <f t="shared" si="346"/>
        <v>26.524734408041272</v>
      </c>
      <c r="CA291" s="36">
        <f t="shared" si="346"/>
        <v>27.623229758815889</v>
      </c>
      <c r="CB291" s="36">
        <f t="shared" si="346"/>
        <v>28.767218196047484</v>
      </c>
      <c r="CC291" s="36">
        <f t="shared" si="344"/>
        <v>29.958583770418588</v>
      </c>
      <c r="CD291" s="36">
        <f t="shared" si="344"/>
        <v>31.1992885586867</v>
      </c>
      <c r="CE291" s="36">
        <f t="shared" si="344"/>
        <v>32.491375895056144</v>
      </c>
      <c r="CF291" s="36">
        <f t="shared" si="344"/>
        <v>33.836973736373992</v>
      </c>
      <c r="CG291" s="36">
        <f t="shared" si="344"/>
        <v>35.238298166692175</v>
      </c>
      <c r="CH291" s="36">
        <f t="shared" si="344"/>
        <v>36.697657046967556</v>
      </c>
      <c r="CI291" s="36">
        <f t="shared" si="344"/>
        <v>38.217453815910666</v>
      </c>
      <c r="CJ291" s="36">
        <f t="shared" si="344"/>
        <v>39.800191448242785</v>
      </c>
      <c r="CK291" s="36">
        <f t="shared" si="344"/>
        <v>41.448476576880303</v>
      </c>
      <c r="CL291" s="36">
        <f t="shared" si="344"/>
        <v>43.165023785835217</v>
      </c>
      <c r="CM291" s="36">
        <f t="shared" si="344"/>
        <v>44.952660080901786</v>
      </c>
      <c r="CN291" s="36">
        <f t="shared" si="344"/>
        <v>46.814329545492242</v>
      </c>
      <c r="CO291" s="36">
        <f t="shared" si="344"/>
        <v>48.753098189289254</v>
      </c>
      <c r="CP291" s="36">
        <f t="shared" si="344"/>
        <v>50.772158997700473</v>
      </c>
      <c r="CQ291" s="36">
        <f t="shared" si="344"/>
        <v>52.874837190431229</v>
      </c>
      <c r="CR291" s="36">
        <f t="shared" si="317"/>
        <v>55.064595697835742</v>
      </c>
      <c r="CS291" s="36">
        <f t="shared" si="351"/>
        <v>57.345040864065901</v>
      </c>
      <c r="CT291" s="36">
        <f t="shared" si="351"/>
        <v>59.719928386410317</v>
      </c>
      <c r="CU291" s="36">
        <f t="shared" si="351"/>
        <v>62.193169500605102</v>
      </c>
      <c r="CV291" s="36">
        <f t="shared" si="351"/>
        <v>64.76883742230315</v>
      </c>
      <c r="CW291" s="36">
        <f t="shared" si="351"/>
        <v>67.451174055310403</v>
      </c>
      <c r="CX291" s="36">
        <f t="shared" si="351"/>
        <v>70.244596977637016</v>
      </c>
      <c r="CY291" s="36">
        <f t="shared" si="351"/>
        <v>73.153706716868868</v>
      </c>
      <c r="CZ291" s="36">
        <f t="shared" si="351"/>
        <v>76.183294326841263</v>
      </c>
      <c r="DA291" s="36">
        <f t="shared" si="351"/>
        <v>79.338349278093062</v>
      </c>
      <c r="DB291" s="36">
        <f t="shared" si="351"/>
        <v>82.624067675096001</v>
      </c>
      <c r="DC291" s="36">
        <f t="shared" si="351"/>
        <v>86.045860813792416</v>
      </c>
      <c r="DD291" s="36">
        <f t="shared" si="351"/>
        <v>89.609364093534808</v>
      </c>
      <c r="DE291" s="36">
        <f t="shared" si="351"/>
        <v>93.320446298104443</v>
      </c>
      <c r="DF291" s="36">
        <f t="shared" si="351"/>
        <v>97.185219261094119</v>
      </c>
      <c r="DG291" s="36">
        <f t="shared" si="351"/>
        <v>101.21004793157306</v>
      </c>
      <c r="DH291" s="36">
        <f t="shared" si="351"/>
        <v>105.40156085661121</v>
      </c>
      <c r="DI291" s="36">
        <f t="shared" si="348"/>
        <v>109.76666109792689</v>
      </c>
      <c r="DJ291" s="36">
        <f t="shared" si="348"/>
        <v>114.31253760063642</v>
      </c>
      <c r="DK291" s="36">
        <f t="shared" si="348"/>
        <v>119.04667703282915</v>
      </c>
      <c r="DL291" s="36">
        <f t="shared" si="348"/>
        <v>123.97687611546672</v>
      </c>
      <c r="DM291" s="36">
        <f t="shared" si="348"/>
        <v>129.11125446291265</v>
      </c>
      <c r="DN291" s="36">
        <f t="shared" si="348"/>
        <v>134.45826795523971</v>
      </c>
      <c r="DO291" s="36">
        <f t="shared" si="348"/>
        <v>140.02672266433797</v>
      </c>
      <c r="DP291" s="36">
        <f t="shared" si="348"/>
        <v>145.82578935675883</v>
      </c>
      <c r="DQ291" s="36">
        <f t="shared" si="348"/>
        <v>151.86501859717961</v>
      </c>
      <c r="DR291" s="36">
        <f t="shared" si="348"/>
        <v>158.15435647736319</v>
      </c>
      <c r="DS291" s="36">
        <f t="shared" si="348"/>
        <v>164.70416099651669</v>
      </c>
      <c r="DT291" s="36">
        <f t="shared" si="348"/>
        <v>171.52521912002641</v>
      </c>
      <c r="DU291" s="36">
        <f t="shared" si="348"/>
        <v>178.62876454466314</v>
      </c>
      <c r="DV291" s="36">
        <f t="shared" si="348"/>
        <v>186.0264961995158</v>
      </c>
      <c r="DW291" s="36">
        <f t="shared" si="348"/>
        <v>193.73059751312252</v>
      </c>
      <c r="DX291" s="36">
        <f t="shared" si="334"/>
        <v>201.75375647853093</v>
      </c>
      <c r="DY291" s="36">
        <f t="shared" si="352"/>
        <v>210.10918654933278</v>
      </c>
      <c r="DZ291" s="36">
        <f t="shared" si="352"/>
        <v>218.81064840108681</v>
      </c>
      <c r="EA291" s="36">
        <f t="shared" si="352"/>
        <v>227.87247259396938</v>
      </c>
      <c r="EB291" s="36">
        <f t="shared" si="352"/>
        <v>237.30958317397599</v>
      </c>
      <c r="EC291" s="36">
        <f t="shared" si="352"/>
        <v>247.137522251543</v>
      </c>
      <c r="ED291" s="36">
        <f t="shared" si="352"/>
        <v>257.37247559806838</v>
      </c>
      <c r="EE291" s="36">
        <f t="shared" si="352"/>
        <v>268.03129930248673</v>
      </c>
      <c r="EF291" s="36">
        <f t="shared" si="352"/>
        <v>279.13154753179987</v>
      </c>
      <c r="EG291" s="36">
        <f t="shared" si="352"/>
        <v>290.69150144128179</v>
      </c>
      <c r="EH291" s="36">
        <f t="shared" si="352"/>
        <v>302.73019928197101</v>
      </c>
      <c r="EI291" s="36">
        <f t="shared" si="352"/>
        <v>315.26746775503449</v>
      </c>
      <c r="EJ291" s="36">
        <f t="shared" si="352"/>
        <v>328.32395466464146</v>
      </c>
      <c r="EK291" s="36">
        <f t="shared" si="352"/>
        <v>341.92116292312289</v>
      </c>
      <c r="EL291" s="36">
        <f t="shared" si="352"/>
        <v>356.08148596442106</v>
      </c>
      <c r="EM291" s="36">
        <f t="shared" si="352"/>
        <v>370.82824462415152</v>
      </c>
      <c r="EN291" s="36">
        <f t="shared" si="352"/>
        <v>386.18572554701609</v>
      </c>
      <c r="EO291" s="36">
        <f t="shared" si="349"/>
        <v>402.17922118482016</v>
      </c>
      <c r="EP291" s="36">
        <f t="shared" si="349"/>
        <v>418.83507145096826</v>
      </c>
      <c r="EQ291" s="36">
        <f t="shared" si="349"/>
        <v>436.1807071000386</v>
      </c>
      <c r="ER291" s="36">
        <f t="shared" si="349"/>
        <v>454.24469490387952</v>
      </c>
      <c r="ES291" s="36">
        <f t="shared" si="349"/>
        <v>473.05678469862869</v>
      </c>
      <c r="ET291" s="36">
        <f t="shared" si="349"/>
        <v>492.6479583801376</v>
      </c>
      <c r="EU291" s="36">
        <f t="shared" si="349"/>
        <v>513.05048092849256</v>
      </c>
      <c r="EV291" s="36">
        <f t="shared" si="349"/>
        <v>534.29795354566511</v>
      </c>
      <c r="EW291" s="36">
        <f t="shared" si="349"/>
        <v>556.42536899380525</v>
      </c>
      <c r="EX291" s="36">
        <f t="shared" si="349"/>
        <v>579.46916922531466</v>
      </c>
      <c r="EY291" s="36">
        <f t="shared" si="349"/>
        <v>603.46730539961175</v>
      </c>
      <c r="EZ291" s="36">
        <f t="shared" si="349"/>
        <v>628.45930038543122</v>
      </c>
      <c r="FA291" s="36">
        <f t="shared" si="349"/>
        <v>654.48631385159342</v>
      </c>
      <c r="FB291" s="36">
        <f t="shared" si="349"/>
        <v>681.59121005344321</v>
      </c>
      <c r="FC291" s="36">
        <f t="shared" si="349"/>
        <v>709.81862842659643</v>
      </c>
      <c r="FD291" s="36">
        <f t="shared" si="336"/>
        <v>739.21505710425538</v>
      </c>
      <c r="FE291" s="36">
        <f t="shared" ref="FE291:FT306" si="356">IFERROR(FD291*(1+$P291),"n/a")</f>
        <v>769.82890947917087</v>
      </c>
      <c r="FF291" s="36">
        <f t="shared" si="356"/>
        <v>801.71060393634116</v>
      </c>
      <c r="FG291" s="36">
        <f t="shared" si="356"/>
        <v>834.91264688776062</v>
      </c>
      <c r="FH291" s="36">
        <f t="shared" si="356"/>
        <v>869.48971924597015</v>
      </c>
      <c r="FI291" s="36">
        <f t="shared" si="356"/>
        <v>905.49876647882263</v>
      </c>
      <c r="FJ291" s="36">
        <f t="shared" si="356"/>
        <v>942.99909239377644</v>
      </c>
      <c r="FK291" s="36">
        <f t="shared" si="356"/>
        <v>982.05245680617213</v>
      </c>
      <c r="FL291" s="36">
        <f t="shared" si="356"/>
        <v>1022.7231772523428</v>
      </c>
      <c r="FM291" s="36">
        <f t="shared" si="356"/>
        <v>1065.0782349150711</v>
      </c>
      <c r="FN291" s="36">
        <f t="shared" si="356"/>
        <v>1109.1873849358437</v>
      </c>
      <c r="FO291" s="36">
        <f t="shared" si="356"/>
        <v>1155.1232712955766</v>
      </c>
      <c r="FP291" s="36">
        <f t="shared" si="356"/>
        <v>1202.9615464530114</v>
      </c>
      <c r="FQ291" s="36">
        <f t="shared" si="356"/>
        <v>1252.7809959378162</v>
      </c>
      <c r="FR291" s="36">
        <f t="shared" si="356"/>
        <v>1304.6636681035848</v>
      </c>
      <c r="FS291" s="36">
        <f t="shared" si="356"/>
        <v>1358.6950092544264</v>
      </c>
      <c r="FT291" s="36">
        <f t="shared" si="356"/>
        <v>1414.9640043676891</v>
      </c>
      <c r="FU291" s="36">
        <f t="shared" si="355"/>
        <v>1473.5633236445724</v>
      </c>
      <c r="FV291" s="36">
        <f t="shared" si="355"/>
        <v>1534.5894751299884</v>
      </c>
      <c r="FW291" s="36">
        <f t="shared" si="355"/>
        <v>1598.1429636530215</v>
      </c>
      <c r="FX291" s="36">
        <f t="shared" si="355"/>
        <v>1664.3284563497475</v>
      </c>
      <c r="FY291" s="36">
        <f t="shared" si="355"/>
        <v>1733.2549550410156</v>
      </c>
      <c r="FZ291" s="36">
        <f t="shared" si="355"/>
        <v>1805.0359757490839</v>
      </c>
      <c r="GA291" s="36">
        <f t="shared" si="355"/>
        <v>1879.7897356487563</v>
      </c>
      <c r="GB291" s="36">
        <f t="shared" si="355"/>
        <v>1957.6393477609136</v>
      </c>
      <c r="GC291" s="36">
        <f t="shared" si="355"/>
        <v>2038.7130237090837</v>
      </c>
      <c r="GD291" s="36">
        <f t="shared" si="355"/>
        <v>2123.1442848729712</v>
      </c>
      <c r="GE291" s="36">
        <f t="shared" si="355"/>
        <v>2211.0721822866999</v>
      </c>
      <c r="GF291" s="36">
        <f t="shared" si="355"/>
        <v>2302.6415256439209</v>
      </c>
      <c r="GG291" s="36">
        <f t="shared" si="355"/>
        <v>2398.0031217869378</v>
      </c>
      <c r="GH291" s="36">
        <f t="shared" si="355"/>
        <v>2497.3140230726217</v>
      </c>
      <c r="GI291" s="36">
        <f t="shared" si="355"/>
        <v>2600.7377860241509</v>
      </c>
      <c r="GJ291" s="36">
        <f t="shared" si="354"/>
        <v>2708.4447406945546</v>
      </c>
      <c r="GK291" s="36">
        <f t="shared" si="354"/>
        <v>2820.6122711856783</v>
      </c>
      <c r="GL291" s="36">
        <f t="shared" si="354"/>
        <v>2937.4251077845615</v>
      </c>
      <c r="GM291" s="36">
        <f t="shared" si="354"/>
        <v>3059.0756311983509</v>
      </c>
      <c r="GN291" s="36">
        <f t="shared" si="354"/>
        <v>3185.764189388799</v>
      </c>
      <c r="GO291" s="36">
        <f t="shared" si="354"/>
        <v>3317.6994275281463</v>
      </c>
      <c r="GP291" s="36">
        <f t="shared" si="354"/>
        <v>3455.0986316197964</v>
      </c>
      <c r="GQ291" s="36">
        <f t="shared" si="354"/>
        <v>3598.1880863496981</v>
      </c>
      <c r="GR291" s="36">
        <f t="shared" si="354"/>
        <v>3747.203447757784</v>
      </c>
      <c r="GS291" s="36">
        <f t="shared" si="354"/>
        <v>3902.3901313432243</v>
      </c>
      <c r="GT291" s="36">
        <f t="shared" si="354"/>
        <v>4064.003716242672</v>
      </c>
      <c r="GU291" s="36">
        <f t="shared" si="354"/>
        <v>4232.310366147145</v>
      </c>
      <c r="GV291" s="36">
        <f t="shared" si="354"/>
        <v>4407.5872676507624</v>
      </c>
      <c r="GW291" s="36">
        <f t="shared" si="354"/>
        <v>4590.1230867532504</v>
      </c>
      <c r="GX291" s="36">
        <f t="shared" si="354"/>
        <v>4780.2184442680491</v>
      </c>
      <c r="GY291" s="36">
        <f t="shared" si="354"/>
        <v>4978.1864109189655</v>
      </c>
      <c r="GZ291" s="36">
        <f t="shared" si="353"/>
        <v>5184.3530229407625</v>
      </c>
      <c r="HA291" s="36">
        <f t="shared" si="353"/>
        <v>5399.0578190328306</v>
      </c>
      <c r="HB291" s="36">
        <f t="shared" si="353"/>
        <v>5622.6543995502552</v>
      </c>
      <c r="HC291" s="36">
        <f t="shared" si="353"/>
        <v>5855.5110088532283</v>
      </c>
      <c r="HD291" s="36">
        <f t="shared" si="353"/>
        <v>6098.0111417738754</v>
      </c>
      <c r="HE291" s="36">
        <f t="shared" si="353"/>
        <v>6350.5541751992978</v>
      </c>
      <c r="HF291" s="36">
        <f t="shared" si="353"/>
        <v>6613.5560258110008</v>
      </c>
      <c r="HG291" s="36">
        <f t="shared" si="353"/>
        <v>6887.4498350639369</v>
      </c>
      <c r="HH291" s="36">
        <f t="shared" si="353"/>
        <v>7172.6866825332736</v>
      </c>
      <c r="HI291" s="36">
        <f t="shared" si="353"/>
        <v>7469.7363288037059</v>
      </c>
      <c r="HJ291" s="36">
        <f t="shared" si="353"/>
        <v>7779.0879891247814</v>
      </c>
      <c r="HK291" s="36">
        <f t="shared" si="353"/>
        <v>8101.2511391063936</v>
      </c>
      <c r="HL291" s="36">
        <f t="shared" si="353"/>
        <v>8436.7563537813439</v>
      </c>
      <c r="HM291" s="36">
        <f t="shared" si="353"/>
        <v>8786.1561814168435</v>
      </c>
    </row>
    <row r="292" spans="1:221" x14ac:dyDescent="0.25">
      <c r="A292" s="7" t="s">
        <v>1365</v>
      </c>
      <c r="B292" s="16" t="s">
        <v>1366</v>
      </c>
      <c r="C292" s="15">
        <v>124.59</v>
      </c>
      <c r="D292" s="15">
        <v>72.5</v>
      </c>
      <c r="E292" s="14">
        <f t="shared" si="319"/>
        <v>9032.7749999999996</v>
      </c>
      <c r="F292" s="12">
        <f>IF(OR(G292="n/a",J292="n/a"),0%,E292/SUMIFS(E$13:E$515,G$13:G$515,"&lt;&gt;n/a",$J$13:$J$515,"&lt;&gt;n/a"))</f>
        <v>0</v>
      </c>
      <c r="G292" s="13">
        <v>1.6551724137931035E-2</v>
      </c>
      <c r="H292" s="13" t="str">
        <f t="shared" si="337"/>
        <v>n/a</v>
      </c>
      <c r="I292" s="33" t="str">
        <f t="shared" si="338"/>
        <v>n/a</v>
      </c>
      <c r="J292" s="13" t="s">
        <v>227</v>
      </c>
      <c r="K292" s="41" t="str">
        <f t="shared" si="320"/>
        <v>n/a</v>
      </c>
      <c r="L292" s="1" t="str">
        <f t="shared" si="321"/>
        <v>n/a</v>
      </c>
      <c r="M292" s="1" t="str">
        <f t="shared" si="322"/>
        <v>n/a</v>
      </c>
      <c r="N292" s="1" t="str">
        <f t="shared" si="323"/>
        <v>n/a</v>
      </c>
      <c r="O292" s="1" t="str">
        <f t="shared" si="324"/>
        <v>n/a</v>
      </c>
      <c r="P292" s="5">
        <v>4.141399999999984E-2</v>
      </c>
      <c r="Q292" s="1" t="str">
        <f t="shared" si="325"/>
        <v>n/a</v>
      </c>
      <c r="R292" s="12" t="str">
        <f t="shared" si="326"/>
        <v>n/a</v>
      </c>
      <c r="S292" s="12">
        <f t="shared" si="327"/>
        <v>0</v>
      </c>
      <c r="T292" s="7"/>
      <c r="U292" s="42">
        <f t="shared" si="328"/>
        <v>-72.5</v>
      </c>
      <c r="V292" s="36" t="str">
        <f t="shared" si="329"/>
        <v>n/a</v>
      </c>
      <c r="W292" s="36" t="str">
        <f t="shared" si="330"/>
        <v>n/a</v>
      </c>
      <c r="X292" s="36" t="str">
        <f t="shared" si="350"/>
        <v>n/a</v>
      </c>
      <c r="Y292" s="36" t="str">
        <f t="shared" si="350"/>
        <v>n/a</v>
      </c>
      <c r="Z292" s="36" t="str">
        <f t="shared" si="350"/>
        <v>n/a</v>
      </c>
      <c r="AA292" s="36" t="str">
        <f t="shared" si="331"/>
        <v>n/a</v>
      </c>
      <c r="AB292" s="36" t="str">
        <f t="shared" si="347"/>
        <v>n/a</v>
      </c>
      <c r="AC292" s="36" t="str">
        <f t="shared" si="347"/>
        <v>n/a</v>
      </c>
      <c r="AD292" s="36" t="str">
        <f t="shared" si="347"/>
        <v>n/a</v>
      </c>
      <c r="AE292" s="36" t="str">
        <f t="shared" si="347"/>
        <v>n/a</v>
      </c>
      <c r="AF292" s="36" t="str">
        <f t="shared" si="332"/>
        <v>n/a</v>
      </c>
      <c r="AG292" s="36" t="str">
        <f t="shared" si="345"/>
        <v>n/a</v>
      </c>
      <c r="AH292" s="36" t="str">
        <f t="shared" si="345"/>
        <v>n/a</v>
      </c>
      <c r="AI292" s="36" t="str">
        <f t="shared" si="345"/>
        <v>n/a</v>
      </c>
      <c r="AJ292" s="36" t="str">
        <f t="shared" si="345"/>
        <v>n/a</v>
      </c>
      <c r="AK292" s="36" t="str">
        <f t="shared" si="345"/>
        <v>n/a</v>
      </c>
      <c r="AL292" s="36" t="str">
        <f t="shared" si="345"/>
        <v>n/a</v>
      </c>
      <c r="AM292" s="36" t="str">
        <f t="shared" si="345"/>
        <v>n/a</v>
      </c>
      <c r="AN292" s="36" t="str">
        <f t="shared" si="345"/>
        <v>n/a</v>
      </c>
      <c r="AO292" s="36" t="str">
        <f t="shared" si="345"/>
        <v>n/a</v>
      </c>
      <c r="AP292" s="36" t="str">
        <f t="shared" si="345"/>
        <v>n/a</v>
      </c>
      <c r="AQ292" s="36" t="str">
        <f t="shared" si="345"/>
        <v>n/a</v>
      </c>
      <c r="AR292" s="36" t="str">
        <f t="shared" si="345"/>
        <v>n/a</v>
      </c>
      <c r="AS292" s="36" t="str">
        <f t="shared" si="345"/>
        <v>n/a</v>
      </c>
      <c r="AT292" s="36" t="str">
        <f t="shared" si="345"/>
        <v>n/a</v>
      </c>
      <c r="AU292" s="36" t="str">
        <f t="shared" si="345"/>
        <v>n/a</v>
      </c>
      <c r="AV292" s="36" t="str">
        <f t="shared" si="345"/>
        <v>n/a</v>
      </c>
      <c r="AW292" s="36" t="str">
        <f t="shared" si="343"/>
        <v>n/a</v>
      </c>
      <c r="AX292" s="36" t="str">
        <f t="shared" si="343"/>
        <v>n/a</v>
      </c>
      <c r="AY292" s="36" t="str">
        <f t="shared" si="343"/>
        <v>n/a</v>
      </c>
      <c r="AZ292" s="36" t="str">
        <f t="shared" si="343"/>
        <v>n/a</v>
      </c>
      <c r="BA292" s="36" t="str">
        <f t="shared" si="343"/>
        <v>n/a</v>
      </c>
      <c r="BB292" s="36" t="str">
        <f t="shared" si="343"/>
        <v>n/a</v>
      </c>
      <c r="BC292" s="36" t="str">
        <f t="shared" si="343"/>
        <v>n/a</v>
      </c>
      <c r="BD292" s="36" t="str">
        <f t="shared" si="343"/>
        <v>n/a</v>
      </c>
      <c r="BE292" s="36" t="str">
        <f t="shared" si="343"/>
        <v>n/a</v>
      </c>
      <c r="BF292" s="36" t="str">
        <f t="shared" si="343"/>
        <v>n/a</v>
      </c>
      <c r="BG292" s="36" t="str">
        <f t="shared" si="343"/>
        <v>n/a</v>
      </c>
      <c r="BH292" s="36" t="str">
        <f t="shared" si="343"/>
        <v>n/a</v>
      </c>
      <c r="BI292" s="36" t="str">
        <f t="shared" si="343"/>
        <v>n/a</v>
      </c>
      <c r="BJ292" s="36" t="str">
        <f t="shared" si="343"/>
        <v>n/a</v>
      </c>
      <c r="BK292" s="36" t="str">
        <f t="shared" si="343"/>
        <v>n/a</v>
      </c>
      <c r="BL292" s="36" t="str">
        <f t="shared" si="315"/>
        <v>n/a</v>
      </c>
      <c r="BM292" s="36" t="str">
        <f t="shared" si="346"/>
        <v>n/a</v>
      </c>
      <c r="BN292" s="36" t="str">
        <f t="shared" si="346"/>
        <v>n/a</v>
      </c>
      <c r="BO292" s="36" t="str">
        <f t="shared" si="346"/>
        <v>n/a</v>
      </c>
      <c r="BP292" s="36" t="str">
        <f t="shared" si="346"/>
        <v>n/a</v>
      </c>
      <c r="BQ292" s="36" t="str">
        <f t="shared" si="346"/>
        <v>n/a</v>
      </c>
      <c r="BR292" s="36" t="str">
        <f t="shared" si="346"/>
        <v>n/a</v>
      </c>
      <c r="BS292" s="36" t="str">
        <f t="shared" si="346"/>
        <v>n/a</v>
      </c>
      <c r="BT292" s="36" t="str">
        <f t="shared" si="346"/>
        <v>n/a</v>
      </c>
      <c r="BU292" s="36" t="str">
        <f t="shared" si="346"/>
        <v>n/a</v>
      </c>
      <c r="BV292" s="36" t="str">
        <f t="shared" si="346"/>
        <v>n/a</v>
      </c>
      <c r="BW292" s="36" t="str">
        <f t="shared" si="346"/>
        <v>n/a</v>
      </c>
      <c r="BX292" s="36" t="str">
        <f t="shared" si="346"/>
        <v>n/a</v>
      </c>
      <c r="BY292" s="36" t="str">
        <f t="shared" si="346"/>
        <v>n/a</v>
      </c>
      <c r="BZ292" s="36" t="str">
        <f t="shared" si="346"/>
        <v>n/a</v>
      </c>
      <c r="CA292" s="36" t="str">
        <f t="shared" si="346"/>
        <v>n/a</v>
      </c>
      <c r="CB292" s="36" t="str">
        <f t="shared" si="346"/>
        <v>n/a</v>
      </c>
      <c r="CC292" s="36" t="str">
        <f t="shared" si="344"/>
        <v>n/a</v>
      </c>
      <c r="CD292" s="36" t="str">
        <f t="shared" si="344"/>
        <v>n/a</v>
      </c>
      <c r="CE292" s="36" t="str">
        <f t="shared" si="344"/>
        <v>n/a</v>
      </c>
      <c r="CF292" s="36" t="str">
        <f t="shared" si="344"/>
        <v>n/a</v>
      </c>
      <c r="CG292" s="36" t="str">
        <f t="shared" si="344"/>
        <v>n/a</v>
      </c>
      <c r="CH292" s="36" t="str">
        <f t="shared" si="344"/>
        <v>n/a</v>
      </c>
      <c r="CI292" s="36" t="str">
        <f t="shared" si="344"/>
        <v>n/a</v>
      </c>
      <c r="CJ292" s="36" t="str">
        <f t="shared" si="344"/>
        <v>n/a</v>
      </c>
      <c r="CK292" s="36" t="str">
        <f t="shared" si="344"/>
        <v>n/a</v>
      </c>
      <c r="CL292" s="36" t="str">
        <f t="shared" si="344"/>
        <v>n/a</v>
      </c>
      <c r="CM292" s="36" t="str">
        <f t="shared" si="344"/>
        <v>n/a</v>
      </c>
      <c r="CN292" s="36" t="str">
        <f t="shared" si="344"/>
        <v>n/a</v>
      </c>
      <c r="CO292" s="36" t="str">
        <f t="shared" si="344"/>
        <v>n/a</v>
      </c>
      <c r="CP292" s="36" t="str">
        <f t="shared" si="344"/>
        <v>n/a</v>
      </c>
      <c r="CQ292" s="36" t="str">
        <f t="shared" si="344"/>
        <v>n/a</v>
      </c>
      <c r="CR292" s="36" t="str">
        <f t="shared" si="317"/>
        <v>n/a</v>
      </c>
      <c r="CS292" s="36" t="str">
        <f t="shared" si="351"/>
        <v>n/a</v>
      </c>
      <c r="CT292" s="36" t="str">
        <f t="shared" si="351"/>
        <v>n/a</v>
      </c>
      <c r="CU292" s="36" t="str">
        <f t="shared" si="351"/>
        <v>n/a</v>
      </c>
      <c r="CV292" s="36" t="str">
        <f t="shared" si="351"/>
        <v>n/a</v>
      </c>
      <c r="CW292" s="36" t="str">
        <f t="shared" si="351"/>
        <v>n/a</v>
      </c>
      <c r="CX292" s="36" t="str">
        <f t="shared" si="351"/>
        <v>n/a</v>
      </c>
      <c r="CY292" s="36" t="str">
        <f t="shared" si="351"/>
        <v>n/a</v>
      </c>
      <c r="CZ292" s="36" t="str">
        <f t="shared" si="351"/>
        <v>n/a</v>
      </c>
      <c r="DA292" s="36" t="str">
        <f t="shared" si="351"/>
        <v>n/a</v>
      </c>
      <c r="DB292" s="36" t="str">
        <f t="shared" si="351"/>
        <v>n/a</v>
      </c>
      <c r="DC292" s="36" t="str">
        <f t="shared" si="351"/>
        <v>n/a</v>
      </c>
      <c r="DD292" s="36" t="str">
        <f t="shared" si="351"/>
        <v>n/a</v>
      </c>
      <c r="DE292" s="36" t="str">
        <f t="shared" si="351"/>
        <v>n/a</v>
      </c>
      <c r="DF292" s="36" t="str">
        <f t="shared" si="351"/>
        <v>n/a</v>
      </c>
      <c r="DG292" s="36" t="str">
        <f t="shared" si="351"/>
        <v>n/a</v>
      </c>
      <c r="DH292" s="36" t="str">
        <f t="shared" si="351"/>
        <v>n/a</v>
      </c>
      <c r="DI292" s="36" t="str">
        <f t="shared" si="348"/>
        <v>n/a</v>
      </c>
      <c r="DJ292" s="36" t="str">
        <f t="shared" si="348"/>
        <v>n/a</v>
      </c>
      <c r="DK292" s="36" t="str">
        <f t="shared" si="348"/>
        <v>n/a</v>
      </c>
      <c r="DL292" s="36" t="str">
        <f t="shared" si="348"/>
        <v>n/a</v>
      </c>
      <c r="DM292" s="36" t="str">
        <f t="shared" si="348"/>
        <v>n/a</v>
      </c>
      <c r="DN292" s="36" t="str">
        <f t="shared" si="348"/>
        <v>n/a</v>
      </c>
      <c r="DO292" s="36" t="str">
        <f t="shared" si="348"/>
        <v>n/a</v>
      </c>
      <c r="DP292" s="36" t="str">
        <f t="shared" si="348"/>
        <v>n/a</v>
      </c>
      <c r="DQ292" s="36" t="str">
        <f t="shared" si="348"/>
        <v>n/a</v>
      </c>
      <c r="DR292" s="36" t="str">
        <f t="shared" si="348"/>
        <v>n/a</v>
      </c>
      <c r="DS292" s="36" t="str">
        <f t="shared" si="348"/>
        <v>n/a</v>
      </c>
      <c r="DT292" s="36" t="str">
        <f t="shared" si="348"/>
        <v>n/a</v>
      </c>
      <c r="DU292" s="36" t="str">
        <f t="shared" si="348"/>
        <v>n/a</v>
      </c>
      <c r="DV292" s="36" t="str">
        <f t="shared" si="348"/>
        <v>n/a</v>
      </c>
      <c r="DW292" s="36" t="str">
        <f t="shared" si="348"/>
        <v>n/a</v>
      </c>
      <c r="DX292" s="36" t="str">
        <f t="shared" si="334"/>
        <v>n/a</v>
      </c>
      <c r="DY292" s="36" t="str">
        <f t="shared" si="352"/>
        <v>n/a</v>
      </c>
      <c r="DZ292" s="36" t="str">
        <f t="shared" si="352"/>
        <v>n/a</v>
      </c>
      <c r="EA292" s="36" t="str">
        <f t="shared" si="352"/>
        <v>n/a</v>
      </c>
      <c r="EB292" s="36" t="str">
        <f t="shared" si="352"/>
        <v>n/a</v>
      </c>
      <c r="EC292" s="36" t="str">
        <f t="shared" si="352"/>
        <v>n/a</v>
      </c>
      <c r="ED292" s="36" t="str">
        <f t="shared" si="352"/>
        <v>n/a</v>
      </c>
      <c r="EE292" s="36" t="str">
        <f t="shared" si="352"/>
        <v>n/a</v>
      </c>
      <c r="EF292" s="36" t="str">
        <f t="shared" si="352"/>
        <v>n/a</v>
      </c>
      <c r="EG292" s="36" t="str">
        <f t="shared" si="352"/>
        <v>n/a</v>
      </c>
      <c r="EH292" s="36" t="str">
        <f t="shared" si="352"/>
        <v>n/a</v>
      </c>
      <c r="EI292" s="36" t="str">
        <f t="shared" si="352"/>
        <v>n/a</v>
      </c>
      <c r="EJ292" s="36" t="str">
        <f t="shared" si="352"/>
        <v>n/a</v>
      </c>
      <c r="EK292" s="36" t="str">
        <f t="shared" si="352"/>
        <v>n/a</v>
      </c>
      <c r="EL292" s="36" t="str">
        <f t="shared" si="352"/>
        <v>n/a</v>
      </c>
      <c r="EM292" s="36" t="str">
        <f t="shared" si="352"/>
        <v>n/a</v>
      </c>
      <c r="EN292" s="36" t="str">
        <f t="shared" si="352"/>
        <v>n/a</v>
      </c>
      <c r="EO292" s="36" t="str">
        <f t="shared" si="349"/>
        <v>n/a</v>
      </c>
      <c r="EP292" s="36" t="str">
        <f t="shared" si="349"/>
        <v>n/a</v>
      </c>
      <c r="EQ292" s="36" t="str">
        <f t="shared" si="349"/>
        <v>n/a</v>
      </c>
      <c r="ER292" s="36" t="str">
        <f t="shared" si="349"/>
        <v>n/a</v>
      </c>
      <c r="ES292" s="36" t="str">
        <f t="shared" si="349"/>
        <v>n/a</v>
      </c>
      <c r="ET292" s="36" t="str">
        <f t="shared" si="349"/>
        <v>n/a</v>
      </c>
      <c r="EU292" s="36" t="str">
        <f t="shared" si="349"/>
        <v>n/a</v>
      </c>
      <c r="EV292" s="36" t="str">
        <f t="shared" si="349"/>
        <v>n/a</v>
      </c>
      <c r="EW292" s="36" t="str">
        <f t="shared" si="349"/>
        <v>n/a</v>
      </c>
      <c r="EX292" s="36" t="str">
        <f t="shared" si="349"/>
        <v>n/a</v>
      </c>
      <c r="EY292" s="36" t="str">
        <f t="shared" si="349"/>
        <v>n/a</v>
      </c>
      <c r="EZ292" s="36" t="str">
        <f t="shared" si="349"/>
        <v>n/a</v>
      </c>
      <c r="FA292" s="36" t="str">
        <f t="shared" si="349"/>
        <v>n/a</v>
      </c>
      <c r="FB292" s="36" t="str">
        <f t="shared" si="349"/>
        <v>n/a</v>
      </c>
      <c r="FC292" s="36" t="str">
        <f t="shared" si="349"/>
        <v>n/a</v>
      </c>
      <c r="FD292" s="36" t="str">
        <f t="shared" si="336"/>
        <v>n/a</v>
      </c>
      <c r="FE292" s="36" t="str">
        <f t="shared" si="356"/>
        <v>n/a</v>
      </c>
      <c r="FF292" s="36" t="str">
        <f t="shared" si="356"/>
        <v>n/a</v>
      </c>
      <c r="FG292" s="36" t="str">
        <f t="shared" si="356"/>
        <v>n/a</v>
      </c>
      <c r="FH292" s="36" t="str">
        <f t="shared" si="356"/>
        <v>n/a</v>
      </c>
      <c r="FI292" s="36" t="str">
        <f t="shared" si="356"/>
        <v>n/a</v>
      </c>
      <c r="FJ292" s="36" t="str">
        <f t="shared" si="356"/>
        <v>n/a</v>
      </c>
      <c r="FK292" s="36" t="str">
        <f t="shared" si="356"/>
        <v>n/a</v>
      </c>
      <c r="FL292" s="36" t="str">
        <f t="shared" si="356"/>
        <v>n/a</v>
      </c>
      <c r="FM292" s="36" t="str">
        <f t="shared" si="356"/>
        <v>n/a</v>
      </c>
      <c r="FN292" s="36" t="str">
        <f t="shared" si="356"/>
        <v>n/a</v>
      </c>
      <c r="FO292" s="36" t="str">
        <f t="shared" si="356"/>
        <v>n/a</v>
      </c>
      <c r="FP292" s="36" t="str">
        <f t="shared" si="356"/>
        <v>n/a</v>
      </c>
      <c r="FQ292" s="36" t="str">
        <f t="shared" si="356"/>
        <v>n/a</v>
      </c>
      <c r="FR292" s="36" t="str">
        <f t="shared" si="356"/>
        <v>n/a</v>
      </c>
      <c r="FS292" s="36" t="str">
        <f t="shared" si="356"/>
        <v>n/a</v>
      </c>
      <c r="FT292" s="36" t="str">
        <f t="shared" si="356"/>
        <v>n/a</v>
      </c>
      <c r="FU292" s="36" t="str">
        <f t="shared" si="355"/>
        <v>n/a</v>
      </c>
      <c r="FV292" s="36" t="str">
        <f t="shared" si="355"/>
        <v>n/a</v>
      </c>
      <c r="FW292" s="36" t="str">
        <f t="shared" si="355"/>
        <v>n/a</v>
      </c>
      <c r="FX292" s="36" t="str">
        <f t="shared" si="355"/>
        <v>n/a</v>
      </c>
      <c r="FY292" s="36" t="str">
        <f t="shared" si="355"/>
        <v>n/a</v>
      </c>
      <c r="FZ292" s="36" t="str">
        <f t="shared" si="355"/>
        <v>n/a</v>
      </c>
      <c r="GA292" s="36" t="str">
        <f t="shared" si="355"/>
        <v>n/a</v>
      </c>
      <c r="GB292" s="36" t="str">
        <f t="shared" si="355"/>
        <v>n/a</v>
      </c>
      <c r="GC292" s="36" t="str">
        <f t="shared" si="355"/>
        <v>n/a</v>
      </c>
      <c r="GD292" s="36" t="str">
        <f t="shared" si="355"/>
        <v>n/a</v>
      </c>
      <c r="GE292" s="36" t="str">
        <f t="shared" si="355"/>
        <v>n/a</v>
      </c>
      <c r="GF292" s="36" t="str">
        <f t="shared" si="355"/>
        <v>n/a</v>
      </c>
      <c r="GG292" s="36" t="str">
        <f t="shared" si="355"/>
        <v>n/a</v>
      </c>
      <c r="GH292" s="36" t="str">
        <f t="shared" si="355"/>
        <v>n/a</v>
      </c>
      <c r="GI292" s="36" t="str">
        <f t="shared" si="355"/>
        <v>n/a</v>
      </c>
      <c r="GJ292" s="36" t="str">
        <f t="shared" si="354"/>
        <v>n/a</v>
      </c>
      <c r="GK292" s="36" t="str">
        <f t="shared" si="354"/>
        <v>n/a</v>
      </c>
      <c r="GL292" s="36" t="str">
        <f t="shared" si="354"/>
        <v>n/a</v>
      </c>
      <c r="GM292" s="36" t="str">
        <f t="shared" si="354"/>
        <v>n/a</v>
      </c>
      <c r="GN292" s="36" t="str">
        <f t="shared" si="354"/>
        <v>n/a</v>
      </c>
      <c r="GO292" s="36" t="str">
        <f t="shared" si="354"/>
        <v>n/a</v>
      </c>
      <c r="GP292" s="36" t="str">
        <f t="shared" si="354"/>
        <v>n/a</v>
      </c>
      <c r="GQ292" s="36" t="str">
        <f t="shared" si="354"/>
        <v>n/a</v>
      </c>
      <c r="GR292" s="36" t="str">
        <f t="shared" si="354"/>
        <v>n/a</v>
      </c>
      <c r="GS292" s="36" t="str">
        <f t="shared" si="354"/>
        <v>n/a</v>
      </c>
      <c r="GT292" s="36" t="str">
        <f t="shared" si="354"/>
        <v>n/a</v>
      </c>
      <c r="GU292" s="36" t="str">
        <f t="shared" si="354"/>
        <v>n/a</v>
      </c>
      <c r="GV292" s="36" t="str">
        <f t="shared" si="354"/>
        <v>n/a</v>
      </c>
      <c r="GW292" s="36" t="str">
        <f t="shared" si="354"/>
        <v>n/a</v>
      </c>
      <c r="GX292" s="36" t="str">
        <f t="shared" si="354"/>
        <v>n/a</v>
      </c>
      <c r="GY292" s="36" t="str">
        <f t="shared" si="354"/>
        <v>n/a</v>
      </c>
      <c r="GZ292" s="36" t="str">
        <f t="shared" si="353"/>
        <v>n/a</v>
      </c>
      <c r="HA292" s="36" t="str">
        <f t="shared" si="353"/>
        <v>n/a</v>
      </c>
      <c r="HB292" s="36" t="str">
        <f t="shared" si="353"/>
        <v>n/a</v>
      </c>
      <c r="HC292" s="36" t="str">
        <f t="shared" si="353"/>
        <v>n/a</v>
      </c>
      <c r="HD292" s="36" t="str">
        <f t="shared" si="353"/>
        <v>n/a</v>
      </c>
      <c r="HE292" s="36" t="str">
        <f t="shared" si="353"/>
        <v>n/a</v>
      </c>
      <c r="HF292" s="36" t="str">
        <f t="shared" si="353"/>
        <v>n/a</v>
      </c>
      <c r="HG292" s="36" t="str">
        <f t="shared" si="353"/>
        <v>n/a</v>
      </c>
      <c r="HH292" s="36" t="str">
        <f t="shared" si="353"/>
        <v>n/a</v>
      </c>
      <c r="HI292" s="36" t="str">
        <f t="shared" si="353"/>
        <v>n/a</v>
      </c>
      <c r="HJ292" s="36" t="str">
        <f t="shared" si="353"/>
        <v>n/a</v>
      </c>
      <c r="HK292" s="36" t="str">
        <f t="shared" si="353"/>
        <v>n/a</v>
      </c>
      <c r="HL292" s="36" t="str">
        <f t="shared" si="353"/>
        <v>n/a</v>
      </c>
      <c r="HM292" s="36" t="str">
        <f t="shared" si="353"/>
        <v>n/a</v>
      </c>
    </row>
    <row r="293" spans="1:221" x14ac:dyDescent="0.25">
      <c r="A293" s="7" t="s">
        <v>1569</v>
      </c>
      <c r="B293" s="16" t="s">
        <v>1570</v>
      </c>
      <c r="C293" s="15">
        <v>639.43899999999996</v>
      </c>
      <c r="D293" s="15">
        <v>20.25</v>
      </c>
      <c r="E293" s="14">
        <f t="shared" si="319"/>
        <v>12948.639749999998</v>
      </c>
      <c r="F293" s="12">
        <f>IF(OR(G293="n/a",J293="n/a"),0%,E293/SUMIFS(E$13:E$515,G$13:G$515,"&lt;&gt;n/a",$J$13:$J$515,"&lt;&gt;n/a"))</f>
        <v>0</v>
      </c>
      <c r="G293" s="13">
        <v>2.4691358024691357E-2</v>
      </c>
      <c r="H293" s="13" t="str">
        <f t="shared" si="337"/>
        <v>n/a</v>
      </c>
      <c r="I293" s="33" t="str">
        <f t="shared" si="338"/>
        <v>n/a</v>
      </c>
      <c r="J293" s="13" t="s">
        <v>227</v>
      </c>
      <c r="K293" s="41" t="str">
        <f t="shared" si="320"/>
        <v>n/a</v>
      </c>
      <c r="L293" s="1" t="str">
        <f t="shared" si="321"/>
        <v>n/a</v>
      </c>
      <c r="M293" s="1" t="str">
        <f t="shared" si="322"/>
        <v>n/a</v>
      </c>
      <c r="N293" s="1" t="str">
        <f t="shared" si="323"/>
        <v>n/a</v>
      </c>
      <c r="O293" s="1" t="str">
        <f t="shared" si="324"/>
        <v>n/a</v>
      </c>
      <c r="P293" s="5">
        <v>4.141399999999984E-2</v>
      </c>
      <c r="Q293" s="1" t="str">
        <f t="shared" si="325"/>
        <v>n/a</v>
      </c>
      <c r="R293" s="12" t="str">
        <f t="shared" si="326"/>
        <v>n/a</v>
      </c>
      <c r="S293" s="12">
        <f t="shared" si="327"/>
        <v>0</v>
      </c>
      <c r="T293" s="7"/>
      <c r="U293" s="42">
        <f t="shared" si="328"/>
        <v>-20.25</v>
      </c>
      <c r="V293" s="36" t="str">
        <f t="shared" si="329"/>
        <v>n/a</v>
      </c>
      <c r="W293" s="36" t="str">
        <f t="shared" si="330"/>
        <v>n/a</v>
      </c>
      <c r="X293" s="36" t="str">
        <f t="shared" si="350"/>
        <v>n/a</v>
      </c>
      <c r="Y293" s="36" t="str">
        <f t="shared" si="350"/>
        <v>n/a</v>
      </c>
      <c r="Z293" s="36" t="str">
        <f t="shared" si="350"/>
        <v>n/a</v>
      </c>
      <c r="AA293" s="36" t="str">
        <f t="shared" si="331"/>
        <v>n/a</v>
      </c>
      <c r="AB293" s="36" t="str">
        <f t="shared" si="347"/>
        <v>n/a</v>
      </c>
      <c r="AC293" s="36" t="str">
        <f t="shared" si="347"/>
        <v>n/a</v>
      </c>
      <c r="AD293" s="36" t="str">
        <f t="shared" si="347"/>
        <v>n/a</v>
      </c>
      <c r="AE293" s="36" t="str">
        <f t="shared" si="347"/>
        <v>n/a</v>
      </c>
      <c r="AF293" s="36" t="str">
        <f t="shared" si="332"/>
        <v>n/a</v>
      </c>
      <c r="AG293" s="36" t="str">
        <f t="shared" si="345"/>
        <v>n/a</v>
      </c>
      <c r="AH293" s="36" t="str">
        <f t="shared" si="345"/>
        <v>n/a</v>
      </c>
      <c r="AI293" s="36" t="str">
        <f t="shared" si="345"/>
        <v>n/a</v>
      </c>
      <c r="AJ293" s="36" t="str">
        <f t="shared" si="345"/>
        <v>n/a</v>
      </c>
      <c r="AK293" s="36" t="str">
        <f t="shared" si="345"/>
        <v>n/a</v>
      </c>
      <c r="AL293" s="36" t="str">
        <f t="shared" si="345"/>
        <v>n/a</v>
      </c>
      <c r="AM293" s="36" t="str">
        <f t="shared" si="345"/>
        <v>n/a</v>
      </c>
      <c r="AN293" s="36" t="str">
        <f t="shared" si="345"/>
        <v>n/a</v>
      </c>
      <c r="AO293" s="36" t="str">
        <f t="shared" si="345"/>
        <v>n/a</v>
      </c>
      <c r="AP293" s="36" t="str">
        <f t="shared" si="345"/>
        <v>n/a</v>
      </c>
      <c r="AQ293" s="36" t="str">
        <f t="shared" si="345"/>
        <v>n/a</v>
      </c>
      <c r="AR293" s="36" t="str">
        <f t="shared" si="345"/>
        <v>n/a</v>
      </c>
      <c r="AS293" s="36" t="str">
        <f t="shared" si="345"/>
        <v>n/a</v>
      </c>
      <c r="AT293" s="36" t="str">
        <f t="shared" si="345"/>
        <v>n/a</v>
      </c>
      <c r="AU293" s="36" t="str">
        <f t="shared" si="345"/>
        <v>n/a</v>
      </c>
      <c r="AV293" s="36" t="str">
        <f t="shared" si="345"/>
        <v>n/a</v>
      </c>
      <c r="AW293" s="36" t="str">
        <f t="shared" si="343"/>
        <v>n/a</v>
      </c>
      <c r="AX293" s="36" t="str">
        <f t="shared" si="343"/>
        <v>n/a</v>
      </c>
      <c r="AY293" s="36" t="str">
        <f t="shared" si="343"/>
        <v>n/a</v>
      </c>
      <c r="AZ293" s="36" t="str">
        <f t="shared" si="343"/>
        <v>n/a</v>
      </c>
      <c r="BA293" s="36" t="str">
        <f t="shared" si="343"/>
        <v>n/a</v>
      </c>
      <c r="BB293" s="36" t="str">
        <f t="shared" si="343"/>
        <v>n/a</v>
      </c>
      <c r="BC293" s="36" t="str">
        <f t="shared" si="343"/>
        <v>n/a</v>
      </c>
      <c r="BD293" s="36" t="str">
        <f t="shared" si="343"/>
        <v>n/a</v>
      </c>
      <c r="BE293" s="36" t="str">
        <f t="shared" si="343"/>
        <v>n/a</v>
      </c>
      <c r="BF293" s="36" t="str">
        <f t="shared" si="343"/>
        <v>n/a</v>
      </c>
      <c r="BG293" s="36" t="str">
        <f t="shared" si="343"/>
        <v>n/a</v>
      </c>
      <c r="BH293" s="36" t="str">
        <f t="shared" si="343"/>
        <v>n/a</v>
      </c>
      <c r="BI293" s="36" t="str">
        <f t="shared" si="343"/>
        <v>n/a</v>
      </c>
      <c r="BJ293" s="36" t="str">
        <f t="shared" si="343"/>
        <v>n/a</v>
      </c>
      <c r="BK293" s="36" t="str">
        <f t="shared" si="343"/>
        <v>n/a</v>
      </c>
      <c r="BL293" s="36" t="str">
        <f t="shared" si="315"/>
        <v>n/a</v>
      </c>
      <c r="BM293" s="36" t="str">
        <f t="shared" si="346"/>
        <v>n/a</v>
      </c>
      <c r="BN293" s="36" t="str">
        <f t="shared" si="346"/>
        <v>n/a</v>
      </c>
      <c r="BO293" s="36" t="str">
        <f t="shared" si="346"/>
        <v>n/a</v>
      </c>
      <c r="BP293" s="36" t="str">
        <f t="shared" si="346"/>
        <v>n/a</v>
      </c>
      <c r="BQ293" s="36" t="str">
        <f t="shared" si="346"/>
        <v>n/a</v>
      </c>
      <c r="BR293" s="36" t="str">
        <f t="shared" si="346"/>
        <v>n/a</v>
      </c>
      <c r="BS293" s="36" t="str">
        <f t="shared" si="346"/>
        <v>n/a</v>
      </c>
      <c r="BT293" s="36" t="str">
        <f t="shared" si="346"/>
        <v>n/a</v>
      </c>
      <c r="BU293" s="36" t="str">
        <f t="shared" si="346"/>
        <v>n/a</v>
      </c>
      <c r="BV293" s="36" t="str">
        <f t="shared" si="346"/>
        <v>n/a</v>
      </c>
      <c r="BW293" s="36" t="str">
        <f t="shared" si="346"/>
        <v>n/a</v>
      </c>
      <c r="BX293" s="36" t="str">
        <f t="shared" si="346"/>
        <v>n/a</v>
      </c>
      <c r="BY293" s="36" t="str">
        <f t="shared" si="346"/>
        <v>n/a</v>
      </c>
      <c r="BZ293" s="36" t="str">
        <f t="shared" si="346"/>
        <v>n/a</v>
      </c>
      <c r="CA293" s="36" t="str">
        <f t="shared" si="346"/>
        <v>n/a</v>
      </c>
      <c r="CB293" s="36" t="str">
        <f t="shared" si="346"/>
        <v>n/a</v>
      </c>
      <c r="CC293" s="36" t="str">
        <f t="shared" si="344"/>
        <v>n/a</v>
      </c>
      <c r="CD293" s="36" t="str">
        <f t="shared" si="344"/>
        <v>n/a</v>
      </c>
      <c r="CE293" s="36" t="str">
        <f t="shared" si="344"/>
        <v>n/a</v>
      </c>
      <c r="CF293" s="36" t="str">
        <f t="shared" si="344"/>
        <v>n/a</v>
      </c>
      <c r="CG293" s="36" t="str">
        <f t="shared" si="344"/>
        <v>n/a</v>
      </c>
      <c r="CH293" s="36" t="str">
        <f t="shared" si="344"/>
        <v>n/a</v>
      </c>
      <c r="CI293" s="36" t="str">
        <f t="shared" si="344"/>
        <v>n/a</v>
      </c>
      <c r="CJ293" s="36" t="str">
        <f t="shared" si="344"/>
        <v>n/a</v>
      </c>
      <c r="CK293" s="36" t="str">
        <f t="shared" si="344"/>
        <v>n/a</v>
      </c>
      <c r="CL293" s="36" t="str">
        <f t="shared" si="344"/>
        <v>n/a</v>
      </c>
      <c r="CM293" s="36" t="str">
        <f t="shared" si="344"/>
        <v>n/a</v>
      </c>
      <c r="CN293" s="36" t="str">
        <f t="shared" si="344"/>
        <v>n/a</v>
      </c>
      <c r="CO293" s="36" t="str">
        <f t="shared" si="344"/>
        <v>n/a</v>
      </c>
      <c r="CP293" s="36" t="str">
        <f t="shared" si="344"/>
        <v>n/a</v>
      </c>
      <c r="CQ293" s="36" t="str">
        <f t="shared" si="344"/>
        <v>n/a</v>
      </c>
      <c r="CR293" s="36" t="str">
        <f t="shared" si="317"/>
        <v>n/a</v>
      </c>
      <c r="CS293" s="36" t="str">
        <f t="shared" si="351"/>
        <v>n/a</v>
      </c>
      <c r="CT293" s="36" t="str">
        <f t="shared" si="351"/>
        <v>n/a</v>
      </c>
      <c r="CU293" s="36" t="str">
        <f t="shared" si="351"/>
        <v>n/a</v>
      </c>
      <c r="CV293" s="36" t="str">
        <f t="shared" si="351"/>
        <v>n/a</v>
      </c>
      <c r="CW293" s="36" t="str">
        <f t="shared" si="351"/>
        <v>n/a</v>
      </c>
      <c r="CX293" s="36" t="str">
        <f t="shared" si="351"/>
        <v>n/a</v>
      </c>
      <c r="CY293" s="36" t="str">
        <f t="shared" si="351"/>
        <v>n/a</v>
      </c>
      <c r="CZ293" s="36" t="str">
        <f t="shared" si="351"/>
        <v>n/a</v>
      </c>
      <c r="DA293" s="36" t="str">
        <f t="shared" si="351"/>
        <v>n/a</v>
      </c>
      <c r="DB293" s="36" t="str">
        <f t="shared" si="351"/>
        <v>n/a</v>
      </c>
      <c r="DC293" s="36" t="str">
        <f t="shared" si="351"/>
        <v>n/a</v>
      </c>
      <c r="DD293" s="36" t="str">
        <f t="shared" si="351"/>
        <v>n/a</v>
      </c>
      <c r="DE293" s="36" t="str">
        <f t="shared" si="351"/>
        <v>n/a</v>
      </c>
      <c r="DF293" s="36" t="str">
        <f t="shared" si="351"/>
        <v>n/a</v>
      </c>
      <c r="DG293" s="36" t="str">
        <f t="shared" si="351"/>
        <v>n/a</v>
      </c>
      <c r="DH293" s="36" t="str">
        <f t="shared" si="351"/>
        <v>n/a</v>
      </c>
      <c r="DI293" s="36" t="str">
        <f t="shared" si="348"/>
        <v>n/a</v>
      </c>
      <c r="DJ293" s="36" t="str">
        <f t="shared" si="348"/>
        <v>n/a</v>
      </c>
      <c r="DK293" s="36" t="str">
        <f t="shared" si="348"/>
        <v>n/a</v>
      </c>
      <c r="DL293" s="36" t="str">
        <f t="shared" si="348"/>
        <v>n/a</v>
      </c>
      <c r="DM293" s="36" t="str">
        <f t="shared" si="348"/>
        <v>n/a</v>
      </c>
      <c r="DN293" s="36" t="str">
        <f t="shared" si="348"/>
        <v>n/a</v>
      </c>
      <c r="DO293" s="36" t="str">
        <f t="shared" si="348"/>
        <v>n/a</v>
      </c>
      <c r="DP293" s="36" t="str">
        <f t="shared" si="348"/>
        <v>n/a</v>
      </c>
      <c r="DQ293" s="36" t="str">
        <f t="shared" si="348"/>
        <v>n/a</v>
      </c>
      <c r="DR293" s="36" t="str">
        <f t="shared" si="348"/>
        <v>n/a</v>
      </c>
      <c r="DS293" s="36" t="str">
        <f t="shared" si="348"/>
        <v>n/a</v>
      </c>
      <c r="DT293" s="36" t="str">
        <f t="shared" si="348"/>
        <v>n/a</v>
      </c>
      <c r="DU293" s="36" t="str">
        <f t="shared" si="348"/>
        <v>n/a</v>
      </c>
      <c r="DV293" s="36" t="str">
        <f t="shared" si="348"/>
        <v>n/a</v>
      </c>
      <c r="DW293" s="36" t="str">
        <f t="shared" si="348"/>
        <v>n/a</v>
      </c>
      <c r="DX293" s="36" t="str">
        <f t="shared" si="334"/>
        <v>n/a</v>
      </c>
      <c r="DY293" s="36" t="str">
        <f t="shared" si="352"/>
        <v>n/a</v>
      </c>
      <c r="DZ293" s="36" t="str">
        <f t="shared" si="352"/>
        <v>n/a</v>
      </c>
      <c r="EA293" s="36" t="str">
        <f t="shared" si="352"/>
        <v>n/a</v>
      </c>
      <c r="EB293" s="36" t="str">
        <f t="shared" si="352"/>
        <v>n/a</v>
      </c>
      <c r="EC293" s="36" t="str">
        <f t="shared" si="352"/>
        <v>n/a</v>
      </c>
      <c r="ED293" s="36" t="str">
        <f t="shared" si="352"/>
        <v>n/a</v>
      </c>
      <c r="EE293" s="36" t="str">
        <f t="shared" si="352"/>
        <v>n/a</v>
      </c>
      <c r="EF293" s="36" t="str">
        <f t="shared" si="352"/>
        <v>n/a</v>
      </c>
      <c r="EG293" s="36" t="str">
        <f t="shared" si="352"/>
        <v>n/a</v>
      </c>
      <c r="EH293" s="36" t="str">
        <f t="shared" si="352"/>
        <v>n/a</v>
      </c>
      <c r="EI293" s="36" t="str">
        <f t="shared" si="352"/>
        <v>n/a</v>
      </c>
      <c r="EJ293" s="36" t="str">
        <f t="shared" si="352"/>
        <v>n/a</v>
      </c>
      <c r="EK293" s="36" t="str">
        <f t="shared" si="352"/>
        <v>n/a</v>
      </c>
      <c r="EL293" s="36" t="str">
        <f t="shared" si="352"/>
        <v>n/a</v>
      </c>
      <c r="EM293" s="36" t="str">
        <f t="shared" si="352"/>
        <v>n/a</v>
      </c>
      <c r="EN293" s="36" t="str">
        <f t="shared" si="352"/>
        <v>n/a</v>
      </c>
      <c r="EO293" s="36" t="str">
        <f t="shared" si="349"/>
        <v>n/a</v>
      </c>
      <c r="EP293" s="36" t="str">
        <f t="shared" si="349"/>
        <v>n/a</v>
      </c>
      <c r="EQ293" s="36" t="str">
        <f t="shared" si="349"/>
        <v>n/a</v>
      </c>
      <c r="ER293" s="36" t="str">
        <f t="shared" si="349"/>
        <v>n/a</v>
      </c>
      <c r="ES293" s="36" t="str">
        <f t="shared" si="349"/>
        <v>n/a</v>
      </c>
      <c r="ET293" s="36" t="str">
        <f t="shared" si="349"/>
        <v>n/a</v>
      </c>
      <c r="EU293" s="36" t="str">
        <f t="shared" si="349"/>
        <v>n/a</v>
      </c>
      <c r="EV293" s="36" t="str">
        <f t="shared" si="349"/>
        <v>n/a</v>
      </c>
      <c r="EW293" s="36" t="str">
        <f t="shared" si="349"/>
        <v>n/a</v>
      </c>
      <c r="EX293" s="36" t="str">
        <f t="shared" si="349"/>
        <v>n/a</v>
      </c>
      <c r="EY293" s="36" t="str">
        <f t="shared" si="349"/>
        <v>n/a</v>
      </c>
      <c r="EZ293" s="36" t="str">
        <f t="shared" si="349"/>
        <v>n/a</v>
      </c>
      <c r="FA293" s="36" t="str">
        <f t="shared" si="349"/>
        <v>n/a</v>
      </c>
      <c r="FB293" s="36" t="str">
        <f t="shared" si="349"/>
        <v>n/a</v>
      </c>
      <c r="FC293" s="36" t="str">
        <f t="shared" si="349"/>
        <v>n/a</v>
      </c>
      <c r="FD293" s="36" t="str">
        <f t="shared" si="336"/>
        <v>n/a</v>
      </c>
      <c r="FE293" s="36" t="str">
        <f t="shared" si="356"/>
        <v>n/a</v>
      </c>
      <c r="FF293" s="36" t="str">
        <f t="shared" si="356"/>
        <v>n/a</v>
      </c>
      <c r="FG293" s="36" t="str">
        <f t="shared" si="356"/>
        <v>n/a</v>
      </c>
      <c r="FH293" s="36" t="str">
        <f t="shared" si="356"/>
        <v>n/a</v>
      </c>
      <c r="FI293" s="36" t="str">
        <f t="shared" si="356"/>
        <v>n/a</v>
      </c>
      <c r="FJ293" s="36" t="str">
        <f t="shared" si="356"/>
        <v>n/a</v>
      </c>
      <c r="FK293" s="36" t="str">
        <f t="shared" si="356"/>
        <v>n/a</v>
      </c>
      <c r="FL293" s="36" t="str">
        <f t="shared" si="356"/>
        <v>n/a</v>
      </c>
      <c r="FM293" s="36" t="str">
        <f t="shared" si="356"/>
        <v>n/a</v>
      </c>
      <c r="FN293" s="36" t="str">
        <f t="shared" si="356"/>
        <v>n/a</v>
      </c>
      <c r="FO293" s="36" t="str">
        <f t="shared" si="356"/>
        <v>n/a</v>
      </c>
      <c r="FP293" s="36" t="str">
        <f t="shared" si="356"/>
        <v>n/a</v>
      </c>
      <c r="FQ293" s="36" t="str">
        <f t="shared" si="356"/>
        <v>n/a</v>
      </c>
      <c r="FR293" s="36" t="str">
        <f t="shared" si="356"/>
        <v>n/a</v>
      </c>
      <c r="FS293" s="36" t="str">
        <f t="shared" si="356"/>
        <v>n/a</v>
      </c>
      <c r="FT293" s="36" t="str">
        <f t="shared" si="356"/>
        <v>n/a</v>
      </c>
      <c r="FU293" s="36" t="str">
        <f t="shared" si="355"/>
        <v>n/a</v>
      </c>
      <c r="FV293" s="36" t="str">
        <f t="shared" si="355"/>
        <v>n/a</v>
      </c>
      <c r="FW293" s="36" t="str">
        <f t="shared" si="355"/>
        <v>n/a</v>
      </c>
      <c r="FX293" s="36" t="str">
        <f t="shared" si="355"/>
        <v>n/a</v>
      </c>
      <c r="FY293" s="36" t="str">
        <f t="shared" si="355"/>
        <v>n/a</v>
      </c>
      <c r="FZ293" s="36" t="str">
        <f t="shared" si="355"/>
        <v>n/a</v>
      </c>
      <c r="GA293" s="36" t="str">
        <f t="shared" si="355"/>
        <v>n/a</v>
      </c>
      <c r="GB293" s="36" t="str">
        <f t="shared" si="355"/>
        <v>n/a</v>
      </c>
      <c r="GC293" s="36" t="str">
        <f t="shared" si="355"/>
        <v>n/a</v>
      </c>
      <c r="GD293" s="36" t="str">
        <f t="shared" si="355"/>
        <v>n/a</v>
      </c>
      <c r="GE293" s="36" t="str">
        <f t="shared" si="355"/>
        <v>n/a</v>
      </c>
      <c r="GF293" s="36" t="str">
        <f t="shared" si="355"/>
        <v>n/a</v>
      </c>
      <c r="GG293" s="36" t="str">
        <f t="shared" si="355"/>
        <v>n/a</v>
      </c>
      <c r="GH293" s="36" t="str">
        <f t="shared" si="355"/>
        <v>n/a</v>
      </c>
      <c r="GI293" s="36" t="str">
        <f t="shared" si="355"/>
        <v>n/a</v>
      </c>
      <c r="GJ293" s="36" t="str">
        <f t="shared" si="354"/>
        <v>n/a</v>
      </c>
      <c r="GK293" s="36" t="str">
        <f t="shared" si="354"/>
        <v>n/a</v>
      </c>
      <c r="GL293" s="36" t="str">
        <f t="shared" si="354"/>
        <v>n/a</v>
      </c>
      <c r="GM293" s="36" t="str">
        <f t="shared" si="354"/>
        <v>n/a</v>
      </c>
      <c r="GN293" s="36" t="str">
        <f t="shared" si="354"/>
        <v>n/a</v>
      </c>
      <c r="GO293" s="36" t="str">
        <f t="shared" si="354"/>
        <v>n/a</v>
      </c>
      <c r="GP293" s="36" t="str">
        <f t="shared" si="354"/>
        <v>n/a</v>
      </c>
      <c r="GQ293" s="36" t="str">
        <f t="shared" si="354"/>
        <v>n/a</v>
      </c>
      <c r="GR293" s="36" t="str">
        <f t="shared" si="354"/>
        <v>n/a</v>
      </c>
      <c r="GS293" s="36" t="str">
        <f t="shared" si="354"/>
        <v>n/a</v>
      </c>
      <c r="GT293" s="36" t="str">
        <f t="shared" si="354"/>
        <v>n/a</v>
      </c>
      <c r="GU293" s="36" t="str">
        <f t="shared" si="354"/>
        <v>n/a</v>
      </c>
      <c r="GV293" s="36" t="str">
        <f t="shared" si="354"/>
        <v>n/a</v>
      </c>
      <c r="GW293" s="36" t="str">
        <f t="shared" si="354"/>
        <v>n/a</v>
      </c>
      <c r="GX293" s="36" t="str">
        <f t="shared" si="354"/>
        <v>n/a</v>
      </c>
      <c r="GY293" s="36" t="str">
        <f t="shared" si="354"/>
        <v>n/a</v>
      </c>
      <c r="GZ293" s="36" t="str">
        <f t="shared" si="353"/>
        <v>n/a</v>
      </c>
      <c r="HA293" s="36" t="str">
        <f t="shared" si="353"/>
        <v>n/a</v>
      </c>
      <c r="HB293" s="36" t="str">
        <f t="shared" si="353"/>
        <v>n/a</v>
      </c>
      <c r="HC293" s="36" t="str">
        <f t="shared" si="353"/>
        <v>n/a</v>
      </c>
      <c r="HD293" s="36" t="str">
        <f t="shared" si="353"/>
        <v>n/a</v>
      </c>
      <c r="HE293" s="36" t="str">
        <f t="shared" si="353"/>
        <v>n/a</v>
      </c>
      <c r="HF293" s="36" t="str">
        <f t="shared" si="353"/>
        <v>n/a</v>
      </c>
      <c r="HG293" s="36" t="str">
        <f t="shared" si="353"/>
        <v>n/a</v>
      </c>
      <c r="HH293" s="36" t="str">
        <f t="shared" si="353"/>
        <v>n/a</v>
      </c>
      <c r="HI293" s="36" t="str">
        <f t="shared" si="353"/>
        <v>n/a</v>
      </c>
      <c r="HJ293" s="36" t="str">
        <f t="shared" si="353"/>
        <v>n/a</v>
      </c>
      <c r="HK293" s="36" t="str">
        <f t="shared" si="353"/>
        <v>n/a</v>
      </c>
      <c r="HL293" s="36" t="str">
        <f t="shared" si="353"/>
        <v>n/a</v>
      </c>
      <c r="HM293" s="36" t="str">
        <f t="shared" si="353"/>
        <v>n/a</v>
      </c>
    </row>
    <row r="294" spans="1:221" x14ac:dyDescent="0.25">
      <c r="A294" s="7" t="s">
        <v>454</v>
      </c>
      <c r="B294" s="16" t="s">
        <v>453</v>
      </c>
      <c r="C294" s="15">
        <v>224.29499999999999</v>
      </c>
      <c r="D294" s="15">
        <v>112.23</v>
      </c>
      <c r="E294" s="14">
        <f t="shared" si="319"/>
        <v>25172.627850000001</v>
      </c>
      <c r="F294" s="12">
        <f>IF(OR(G294="n/a",J294="n/a"),0%,E294/SUMIFS(E$13:E$515,G$13:G$515,"&lt;&gt;n/a",$J$13:$J$515,"&lt;&gt;n/a"))</f>
        <v>8.7962081679538004E-4</v>
      </c>
      <c r="G294" s="13">
        <v>4.3482134901541472E-2</v>
      </c>
      <c r="H294" s="13">
        <f t="shared" si="337"/>
        <v>4.2751635035195572E-2</v>
      </c>
      <c r="I294" s="33">
        <f t="shared" si="338"/>
        <v>4.7980159999999996</v>
      </c>
      <c r="J294" s="13">
        <v>-3.3599999999999998E-2</v>
      </c>
      <c r="K294" s="41">
        <f t="shared" si="320"/>
        <v>-2.1097666666666695E-2</v>
      </c>
      <c r="L294" s="1">
        <f t="shared" si="321"/>
        <v>-8.5953333333333905E-3</v>
      </c>
      <c r="M294" s="1">
        <f t="shared" si="322"/>
        <v>3.906999999999914E-3</v>
      </c>
      <c r="N294" s="1">
        <f t="shared" si="323"/>
        <v>1.640933333333322E-2</v>
      </c>
      <c r="O294" s="1">
        <f t="shared" si="324"/>
        <v>2.8911666666666523E-2</v>
      </c>
      <c r="P294" s="5">
        <v>4.141399999999984E-2</v>
      </c>
      <c r="Q294" s="1">
        <f t="shared" si="325"/>
        <v>6.8116828605280899E-2</v>
      </c>
      <c r="R294" s="12">
        <f t="shared" si="326"/>
        <v>5.9916980415288092E-5</v>
      </c>
      <c r="S294" s="12">
        <f t="shared" si="327"/>
        <v>8.7962081679538004E-4</v>
      </c>
      <c r="T294" s="7"/>
      <c r="U294" s="42">
        <f t="shared" si="328"/>
        <v>-112.23</v>
      </c>
      <c r="V294" s="36">
        <f t="shared" si="329"/>
        <v>4.6368026624000001</v>
      </c>
      <c r="W294" s="36">
        <f t="shared" si="330"/>
        <v>4.4810060929433604</v>
      </c>
      <c r="X294" s="36">
        <f t="shared" si="350"/>
        <v>4.3304442882204635</v>
      </c>
      <c r="Y294" s="36">
        <f t="shared" si="350"/>
        <v>4.1849413601362562</v>
      </c>
      <c r="Z294" s="36">
        <f t="shared" si="350"/>
        <v>4.0443273304356779</v>
      </c>
      <c r="AA294" s="36">
        <f t="shared" si="331"/>
        <v>3.9590014605272561</v>
      </c>
      <c r="AB294" s="36">
        <f t="shared" si="347"/>
        <v>3.9249725233068706</v>
      </c>
      <c r="AC294" s="36">
        <f t="shared" si="347"/>
        <v>3.94030739095543</v>
      </c>
      <c r="AD294" s="36">
        <f t="shared" si="347"/>
        <v>4.0049652083694145</v>
      </c>
      <c r="AE294" s="36">
        <f t="shared" si="347"/>
        <v>4.1207554274853875</v>
      </c>
      <c r="AF294" s="36">
        <f t="shared" si="332"/>
        <v>4.2914123927592662</v>
      </c>
      <c r="AG294" s="36">
        <f t="shared" si="345"/>
        <v>4.4691369455929975</v>
      </c>
      <c r="AH294" s="36">
        <f t="shared" si="345"/>
        <v>4.6542217830577854</v>
      </c>
      <c r="AI294" s="36">
        <f t="shared" si="345"/>
        <v>4.8469717239813397</v>
      </c>
      <c r="AJ294" s="36">
        <f t="shared" si="345"/>
        <v>5.0477042109583019</v>
      </c>
      <c r="AK294" s="36">
        <f t="shared" si="345"/>
        <v>5.2567498331509279</v>
      </c>
      <c r="AL294" s="36">
        <f t="shared" si="345"/>
        <v>5.4744528707410396</v>
      </c>
      <c r="AM294" s="36">
        <f t="shared" si="345"/>
        <v>5.7011718619299083</v>
      </c>
      <c r="AN294" s="36">
        <f t="shared" si="345"/>
        <v>5.9372801934198725</v>
      </c>
      <c r="AO294" s="36">
        <f t="shared" si="345"/>
        <v>6.1831667153501622</v>
      </c>
      <c r="AP294" s="36">
        <f t="shared" si="345"/>
        <v>6.4392363816996729</v>
      </c>
      <c r="AQ294" s="36">
        <f t="shared" si="345"/>
        <v>6.7059109172113818</v>
      </c>
      <c r="AR294" s="36">
        <f t="shared" si="345"/>
        <v>6.9836295119367726</v>
      </c>
      <c r="AS294" s="36">
        <f t="shared" si="345"/>
        <v>7.2728495445441208</v>
      </c>
      <c r="AT294" s="36">
        <f t="shared" si="345"/>
        <v>7.57404733558187</v>
      </c>
      <c r="AU294" s="36">
        <f t="shared" si="345"/>
        <v>7.8877189319376564</v>
      </c>
      <c r="AV294" s="36">
        <f t="shared" si="345"/>
        <v>8.2143809237849208</v>
      </c>
      <c r="AW294" s="36">
        <f t="shared" si="343"/>
        <v>8.5545712953625479</v>
      </c>
      <c r="AX294" s="36">
        <f t="shared" si="343"/>
        <v>8.9088503109886918</v>
      </c>
      <c r="AY294" s="36">
        <f t="shared" si="343"/>
        <v>9.2778014377679767</v>
      </c>
      <c r="AZ294" s="36">
        <f t="shared" si="343"/>
        <v>9.6620323065116978</v>
      </c>
      <c r="BA294" s="36">
        <f t="shared" si="343"/>
        <v>10.062175712453572</v>
      </c>
      <c r="BB294" s="36">
        <f t="shared" si="343"/>
        <v>10.478890657409123</v>
      </c>
      <c r="BC294" s="36">
        <f t="shared" si="343"/>
        <v>10.912863435095062</v>
      </c>
      <c r="BD294" s="36">
        <f t="shared" si="343"/>
        <v>11.364808761396088</v>
      </c>
      <c r="BE294" s="36">
        <f t="shared" si="343"/>
        <v>11.835470951440543</v>
      </c>
      <c r="BF294" s="36">
        <f t="shared" si="343"/>
        <v>12.3256251454235</v>
      </c>
      <c r="BG294" s="36">
        <f t="shared" si="343"/>
        <v>12.836078585196066</v>
      </c>
      <c r="BH294" s="36">
        <f t="shared" si="343"/>
        <v>13.367671943723375</v>
      </c>
      <c r="BI294" s="36">
        <f t="shared" si="343"/>
        <v>13.921280709600733</v>
      </c>
      <c r="BJ294" s="36">
        <f t="shared" si="343"/>
        <v>14.497816628908136</v>
      </c>
      <c r="BK294" s="36">
        <f t="shared" si="343"/>
        <v>15.098229206777736</v>
      </c>
      <c r="BL294" s="36">
        <f t="shared" si="315"/>
        <v>15.723507271147227</v>
      </c>
      <c r="BM294" s="36">
        <f t="shared" si="346"/>
        <v>16.374680601274516</v>
      </c>
      <c r="BN294" s="36">
        <f t="shared" si="346"/>
        <v>17.052821623695696</v>
      </c>
      <c r="BO294" s="36">
        <f t="shared" si="346"/>
        <v>17.759047178419426</v>
      </c>
      <c r="BP294" s="36">
        <f t="shared" si="346"/>
        <v>18.494520358266485</v>
      </c>
      <c r="BQ294" s="36">
        <f t="shared" si="346"/>
        <v>19.260452424383729</v>
      </c>
      <c r="BR294" s="36">
        <f t="shared" si="346"/>
        <v>20.058104801087154</v>
      </c>
      <c r="BS294" s="36">
        <f t="shared" si="346"/>
        <v>20.888791153319374</v>
      </c>
      <c r="BT294" s="36">
        <f t="shared" si="346"/>
        <v>21.753879550142941</v>
      </c>
      <c r="BU294" s="36">
        <f t="shared" si="346"/>
        <v>22.654794717832555</v>
      </c>
      <c r="BV294" s="36">
        <f t="shared" si="346"/>
        <v>23.593020386276869</v>
      </c>
      <c r="BW294" s="36">
        <f t="shared" si="346"/>
        <v>24.570101732554136</v>
      </c>
      <c r="BX294" s="36">
        <f t="shared" si="346"/>
        <v>25.587647925706129</v>
      </c>
      <c r="BY294" s="36">
        <f t="shared" si="346"/>
        <v>26.647334776901317</v>
      </c>
      <c r="BZ294" s="36">
        <f t="shared" si="346"/>
        <v>27.750907499351904</v>
      </c>
      <c r="CA294" s="36">
        <f t="shared" si="346"/>
        <v>28.900183582530058</v>
      </c>
      <c r="CB294" s="36">
        <f t="shared" si="346"/>
        <v>30.097055785416952</v>
      </c>
      <c r="CC294" s="36">
        <f t="shared" si="344"/>
        <v>31.343495253714206</v>
      </c>
      <c r="CD294" s="36">
        <f t="shared" si="344"/>
        <v>32.641554766151522</v>
      </c>
      <c r="CE294" s="36">
        <f t="shared" si="344"/>
        <v>33.993372115236916</v>
      </c>
      <c r="CF294" s="36">
        <f t="shared" si="344"/>
        <v>35.401173628017332</v>
      </c>
      <c r="CG294" s="36">
        <f t="shared" si="344"/>
        <v>36.867277832648035</v>
      </c>
      <c r="CH294" s="36">
        <f t="shared" si="344"/>
        <v>38.394099276809314</v>
      </c>
      <c r="CI294" s="36">
        <f t="shared" si="344"/>
        <v>39.984152504259086</v>
      </c>
      <c r="CJ294" s="36">
        <f t="shared" si="344"/>
        <v>41.640056196070468</v>
      </c>
      <c r="CK294" s="36">
        <f t="shared" si="344"/>
        <v>43.364537483374527</v>
      </c>
      <c r="CL294" s="36">
        <f t="shared" si="344"/>
        <v>45.160436438710995</v>
      </c>
      <c r="CM294" s="36">
        <f t="shared" si="344"/>
        <v>47.030710753383765</v>
      </c>
      <c r="CN294" s="36">
        <f t="shared" si="344"/>
        <v>48.978440608524394</v>
      </c>
      <c r="CO294" s="36">
        <f t="shared" si="344"/>
        <v>51.006833747885814</v>
      </c>
      <c r="CP294" s="36">
        <f t="shared" si="344"/>
        <v>53.119230760720747</v>
      </c>
      <c r="CQ294" s="36">
        <f t="shared" si="344"/>
        <v>55.31911058344523</v>
      </c>
      <c r="CR294" s="36">
        <f t="shared" si="317"/>
        <v>57.61009622914802</v>
      </c>
      <c r="CS294" s="36">
        <f t="shared" si="351"/>
        <v>59.995960754381947</v>
      </c>
      <c r="CT294" s="36">
        <f t="shared" si="351"/>
        <v>62.480633473063911</v>
      </c>
      <c r="CU294" s="36">
        <f t="shared" si="351"/>
        <v>65.068206427717371</v>
      </c>
      <c r="CV294" s="36">
        <f t="shared" si="351"/>
        <v>67.762941128714843</v>
      </c>
      <c r="CW294" s="36">
        <f t="shared" si="351"/>
        <v>70.569275572619432</v>
      </c>
      <c r="CX294" s="36">
        <f t="shared" si="351"/>
        <v>73.491831551183878</v>
      </c>
      <c r="CY294" s="36">
        <f t="shared" si="351"/>
        <v>76.535422263044595</v>
      </c>
      <c r="CZ294" s="36">
        <f t="shared" si="351"/>
        <v>79.705060240646304</v>
      </c>
      <c r="DA294" s="36">
        <f t="shared" si="351"/>
        <v>83.005965605452417</v>
      </c>
      <c r="DB294" s="36">
        <f t="shared" si="351"/>
        <v>86.443574665036607</v>
      </c>
      <c r="DC294" s="36">
        <f t="shared" si="351"/>
        <v>90.023548866214426</v>
      </c>
      <c r="DD294" s="36">
        <f t="shared" si="351"/>
        <v>93.751784118959819</v>
      </c>
      <c r="DE294" s="36">
        <f t="shared" si="351"/>
        <v>97.634420506462405</v>
      </c>
      <c r="DF294" s="36">
        <f t="shared" si="351"/>
        <v>101.67785239731703</v>
      </c>
      <c r="DG294" s="36">
        <f t="shared" si="351"/>
        <v>105.8887389764995</v>
      </c>
      <c r="DH294" s="36">
        <f t="shared" si="351"/>
        <v>110.27401521247224</v>
      </c>
      <c r="DI294" s="36">
        <f t="shared" si="348"/>
        <v>114.84090327848155</v>
      </c>
      <c r="DJ294" s="36">
        <f t="shared" si="348"/>
        <v>119.59692444685656</v>
      </c>
      <c r="DK294" s="36">
        <f t="shared" si="348"/>
        <v>124.54991147589865</v>
      </c>
      <c r="DL294" s="36">
        <f t="shared" si="348"/>
        <v>129.70802150976149</v>
      </c>
      <c r="DM294" s="36">
        <f t="shared" si="348"/>
        <v>135.07974951256674</v>
      </c>
      <c r="DN294" s="36">
        <f t="shared" si="348"/>
        <v>140.67394225888015</v>
      </c>
      <c r="DO294" s="36">
        <f t="shared" si="348"/>
        <v>146.49981290358937</v>
      </c>
      <c r="DP294" s="36">
        <f t="shared" si="348"/>
        <v>152.56695615517859</v>
      </c>
      <c r="DQ294" s="36">
        <f t="shared" si="348"/>
        <v>158.88536407738914</v>
      </c>
      <c r="DR294" s="36">
        <f t="shared" si="348"/>
        <v>165.4654425452901</v>
      </c>
      <c r="DS294" s="36">
        <f t="shared" si="348"/>
        <v>172.31802838286072</v>
      </c>
      <c r="DT294" s="36">
        <f t="shared" si="348"/>
        <v>179.45440721030849</v>
      </c>
      <c r="DU294" s="36">
        <f t="shared" si="348"/>
        <v>186.88633203051617</v>
      </c>
      <c r="DV294" s="36">
        <f t="shared" si="348"/>
        <v>194.62604258522794</v>
      </c>
      <c r="DW294" s="36">
        <f t="shared" si="348"/>
        <v>202.68628551285252</v>
      </c>
      <c r="DX294" s="36">
        <f t="shared" si="334"/>
        <v>211.08033534108176</v>
      </c>
      <c r="DY294" s="36">
        <f t="shared" si="352"/>
        <v>219.82201634889728</v>
      </c>
      <c r="DZ294" s="36">
        <f t="shared" si="352"/>
        <v>228.92572533397046</v>
      </c>
      <c r="EA294" s="36">
        <f t="shared" si="352"/>
        <v>238.40645532295147</v>
      </c>
      <c r="EB294" s="36">
        <f t="shared" si="352"/>
        <v>248.27982026369614</v>
      </c>
      <c r="EC294" s="36">
        <f t="shared" si="352"/>
        <v>258.5620807400968</v>
      </c>
      <c r="ED294" s="36">
        <f t="shared" si="352"/>
        <v>269.27017075186711</v>
      </c>
      <c r="EE294" s="36">
        <f t="shared" si="352"/>
        <v>280.42172560338491</v>
      </c>
      <c r="EF294" s="36">
        <f t="shared" si="352"/>
        <v>292.03511094752344</v>
      </c>
      <c r="EG294" s="36">
        <f t="shared" si="352"/>
        <v>304.12945303230413</v>
      </c>
      <c r="EH294" s="36">
        <f t="shared" si="352"/>
        <v>316.72467020018394</v>
      </c>
      <c r="EI294" s="36">
        <f t="shared" si="352"/>
        <v>329.84150569185431</v>
      </c>
      <c r="EJ294" s="36">
        <f t="shared" si="352"/>
        <v>343.5015618085767</v>
      </c>
      <c r="EK294" s="36">
        <f t="shared" si="352"/>
        <v>357.72733548931706</v>
      </c>
      <c r="EL294" s="36">
        <f t="shared" si="352"/>
        <v>372.5422553612716</v>
      </c>
      <c r="EM294" s="36">
        <f t="shared" si="352"/>
        <v>387.97072032480327</v>
      </c>
      <c r="EN294" s="36">
        <f t="shared" si="352"/>
        <v>404.03813973633459</v>
      </c>
      <c r="EO294" s="36">
        <f t="shared" si="349"/>
        <v>420.77097525537511</v>
      </c>
      <c r="EP294" s="36">
        <f t="shared" si="349"/>
        <v>438.19678442460116</v>
      </c>
      <c r="EQ294" s="36">
        <f t="shared" si="349"/>
        <v>456.34426605476153</v>
      </c>
      <c r="ER294" s="36">
        <f t="shared" si="349"/>
        <v>475.24330748915338</v>
      </c>
      <c r="ES294" s="36">
        <f t="shared" si="349"/>
        <v>494.9250338255091</v>
      </c>
      <c r="ET294" s="36">
        <f t="shared" si="349"/>
        <v>515.42185917635868</v>
      </c>
      <c r="EU294" s="36">
        <f t="shared" si="349"/>
        <v>536.76754005228827</v>
      </c>
      <c r="EV294" s="36">
        <f t="shared" si="349"/>
        <v>558.9972309560136</v>
      </c>
      <c r="EW294" s="36">
        <f t="shared" si="349"/>
        <v>582.14754227882588</v>
      </c>
      <c r="EX294" s="36">
        <f t="shared" si="349"/>
        <v>606.25660059476104</v>
      </c>
      <c r="EY294" s="36">
        <f t="shared" si="349"/>
        <v>631.36411145179238</v>
      </c>
      <c r="EZ294" s="36">
        <f t="shared" si="349"/>
        <v>657.51142476345683</v>
      </c>
      <c r="FA294" s="36">
        <f t="shared" si="349"/>
        <v>684.7416029086105</v>
      </c>
      <c r="FB294" s="36">
        <f t="shared" si="349"/>
        <v>713.09949165146759</v>
      </c>
      <c r="FC294" s="36">
        <f t="shared" si="349"/>
        <v>742.63179399872138</v>
      </c>
      <c r="FD294" s="36">
        <f t="shared" si="336"/>
        <v>773.38714711538432</v>
      </c>
      <c r="FE294" s="36">
        <f t="shared" si="356"/>
        <v>805.41620242602073</v>
      </c>
      <c r="FF294" s="36">
        <f t="shared" si="356"/>
        <v>838.77170903329181</v>
      </c>
      <c r="FG294" s="36">
        <f t="shared" si="356"/>
        <v>873.50860059119645</v>
      </c>
      <c r="FH294" s="36">
        <f t="shared" si="356"/>
        <v>909.68408577608011</v>
      </c>
      <c r="FI294" s="36">
        <f t="shared" si="356"/>
        <v>947.35774250441057</v>
      </c>
      <c r="FJ294" s="36">
        <f t="shared" si="356"/>
        <v>986.59161605248812</v>
      </c>
      <c r="FK294" s="36">
        <f t="shared" si="356"/>
        <v>1027.4503212396858</v>
      </c>
      <c r="FL294" s="36">
        <f t="shared" si="356"/>
        <v>1070.0011488435059</v>
      </c>
      <c r="FM294" s="36">
        <f t="shared" si="356"/>
        <v>1114.3141764217107</v>
      </c>
      <c r="FN294" s="36">
        <f t="shared" si="356"/>
        <v>1160.4623837240392</v>
      </c>
      <c r="FO294" s="36">
        <f t="shared" si="356"/>
        <v>1208.5217728835864</v>
      </c>
      <c r="FP294" s="36">
        <f t="shared" si="356"/>
        <v>1258.571493585787</v>
      </c>
      <c r="FQ294" s="36">
        <f t="shared" si="356"/>
        <v>1310.6939734211487</v>
      </c>
      <c r="FR294" s="36">
        <f t="shared" si="356"/>
        <v>1364.975053636412</v>
      </c>
      <c r="FS294" s="36">
        <f t="shared" si="356"/>
        <v>1421.5041305077102</v>
      </c>
      <c r="FT294" s="36">
        <f t="shared" si="356"/>
        <v>1480.3743025685562</v>
      </c>
      <c r="FU294" s="36">
        <f t="shared" si="355"/>
        <v>1541.6825239351301</v>
      </c>
      <c r="FV294" s="36">
        <f t="shared" si="355"/>
        <v>1605.5297639813793</v>
      </c>
      <c r="FW294" s="36">
        <f t="shared" si="355"/>
        <v>1672.0211736269039</v>
      </c>
      <c r="FX294" s="36">
        <f t="shared" si="355"/>
        <v>1741.2662585114881</v>
      </c>
      <c r="FY294" s="36">
        <f t="shared" si="355"/>
        <v>1813.3790593414826</v>
      </c>
      <c r="FZ294" s="36">
        <f t="shared" si="355"/>
        <v>1888.4783397050505</v>
      </c>
      <c r="GA294" s="36">
        <f t="shared" si="355"/>
        <v>1966.6877816655951</v>
      </c>
      <c r="GB294" s="36">
        <f t="shared" si="355"/>
        <v>2048.1361894554939</v>
      </c>
      <c r="GC294" s="36">
        <f t="shared" si="355"/>
        <v>2132.9577016056032</v>
      </c>
      <c r="GD294" s="36">
        <f t="shared" si="355"/>
        <v>2221.2920118598972</v>
      </c>
      <c r="GE294" s="36">
        <f t="shared" si="355"/>
        <v>2313.2845992390626</v>
      </c>
      <c r="GF294" s="36">
        <f t="shared" si="355"/>
        <v>2409.0869676319489</v>
      </c>
      <c r="GG294" s="36">
        <f t="shared" si="355"/>
        <v>2508.8568953094582</v>
      </c>
      <c r="GH294" s="36">
        <f t="shared" si="355"/>
        <v>2612.7586947718037</v>
      </c>
      <c r="GI294" s="36">
        <f t="shared" si="355"/>
        <v>2720.9634833570826</v>
      </c>
      <c r="GJ294" s="36">
        <f t="shared" si="354"/>
        <v>2833.6494650568325</v>
      </c>
      <c r="GK294" s="36">
        <f t="shared" si="354"/>
        <v>2951.0022240026956</v>
      </c>
      <c r="GL294" s="36">
        <f t="shared" si="354"/>
        <v>3073.2150301075426</v>
      </c>
      <c r="GM294" s="36">
        <f t="shared" si="354"/>
        <v>3200.4891573644159</v>
      </c>
      <c r="GN294" s="36">
        <f t="shared" si="354"/>
        <v>3333.0342153275051</v>
      </c>
      <c r="GO294" s="36">
        <f t="shared" si="354"/>
        <v>3471.0684943210777</v>
      </c>
      <c r="GP294" s="36">
        <f t="shared" si="354"/>
        <v>3614.81932494489</v>
      </c>
      <c r="GQ294" s="36">
        <f t="shared" si="354"/>
        <v>3764.5234524681573</v>
      </c>
      <c r="GR294" s="36">
        <f t="shared" si="354"/>
        <v>3920.4274267286728</v>
      </c>
      <c r="GS294" s="36">
        <f t="shared" si="354"/>
        <v>4082.7880081792136</v>
      </c>
      <c r="GT294" s="36">
        <f t="shared" si="354"/>
        <v>4251.8725907499465</v>
      </c>
      <c r="GU294" s="36">
        <f t="shared" si="354"/>
        <v>4427.9596422232644</v>
      </c>
      <c r="GV294" s="36">
        <f t="shared" si="354"/>
        <v>4611.3391628462978</v>
      </c>
      <c r="GW294" s="36">
        <f t="shared" si="354"/>
        <v>4802.3131629364134</v>
      </c>
      <c r="GX294" s="36">
        <f t="shared" si="354"/>
        <v>5001.1961602662614</v>
      </c>
      <c r="GY294" s="36">
        <f t="shared" si="354"/>
        <v>5208.3156980475278</v>
      </c>
      <c r="GZ294" s="36">
        <f t="shared" si="353"/>
        <v>5424.012884366467</v>
      </c>
      <c r="HA294" s="36">
        <f t="shared" si="353"/>
        <v>5648.6429539596193</v>
      </c>
      <c r="HB294" s="36">
        <f t="shared" si="353"/>
        <v>5882.5758532549016</v>
      </c>
      <c r="HC294" s="36">
        <f t="shared" si="353"/>
        <v>6126.1968496415993</v>
      </c>
      <c r="HD294" s="36">
        <f t="shared" si="353"/>
        <v>6379.9071659726551</v>
      </c>
      <c r="HE294" s="36">
        <f t="shared" si="353"/>
        <v>6644.1246413442459</v>
      </c>
      <c r="HF294" s="36">
        <f t="shared" si="353"/>
        <v>6919.2844192408756</v>
      </c>
      <c r="HG294" s="36">
        <f t="shared" si="353"/>
        <v>7205.8396641793161</v>
      </c>
      <c r="HH294" s="36">
        <f t="shared" si="353"/>
        <v>7504.2623080316371</v>
      </c>
      <c r="HI294" s="36">
        <f t="shared" si="353"/>
        <v>7815.0438272564579</v>
      </c>
      <c r="HJ294" s="36">
        <f t="shared" si="353"/>
        <v>8138.6960523184553</v>
      </c>
      <c r="HK294" s="36">
        <f t="shared" si="353"/>
        <v>8475.7520106291704</v>
      </c>
      <c r="HL294" s="36">
        <f t="shared" si="353"/>
        <v>8826.7668043973663</v>
      </c>
      <c r="HM294" s="36">
        <f t="shared" si="353"/>
        <v>9192.3185248346781</v>
      </c>
    </row>
    <row r="295" spans="1:221" x14ac:dyDescent="0.25">
      <c r="A295" s="7" t="s">
        <v>452</v>
      </c>
      <c r="B295" s="16" t="s">
        <v>451</v>
      </c>
      <c r="C295" s="15">
        <v>405.05900000000003</v>
      </c>
      <c r="D295" s="15">
        <v>156.78</v>
      </c>
      <c r="E295" s="14">
        <f t="shared" si="319"/>
        <v>63505.150020000001</v>
      </c>
      <c r="F295" s="12">
        <f>IF(OR(G295="n/a",J295="n/a"),0%,E295/SUMIFS(E$13:E$515,G$13:G$515,"&lt;&gt;n/a",$J$13:$J$515,"&lt;&gt;n/a"))</f>
        <v>2.2190949734834913E-3</v>
      </c>
      <c r="G295" s="13">
        <v>1.7859420844495471E-2</v>
      </c>
      <c r="H295" s="13">
        <f t="shared" si="337"/>
        <v>1.8734532465875749E-2</v>
      </c>
      <c r="I295" s="33">
        <f t="shared" si="338"/>
        <v>2.9371999999999998</v>
      </c>
      <c r="J295" s="13">
        <v>9.8000000000000004E-2</v>
      </c>
      <c r="K295" s="41">
        <f t="shared" si="320"/>
        <v>8.8568999999999981E-2</v>
      </c>
      <c r="L295" s="1">
        <f t="shared" si="321"/>
        <v>7.9137999999999958E-2</v>
      </c>
      <c r="M295" s="1">
        <f t="shared" si="322"/>
        <v>6.9706999999999936E-2</v>
      </c>
      <c r="N295" s="1">
        <f t="shared" si="323"/>
        <v>6.0275999999999906E-2</v>
      </c>
      <c r="O295" s="1">
        <f t="shared" si="324"/>
        <v>5.0844999999999876E-2</v>
      </c>
      <c r="P295" s="5">
        <v>4.141399999999984E-2</v>
      </c>
      <c r="Q295" s="1">
        <f t="shared" si="325"/>
        <v>6.9441496898390076E-2</v>
      </c>
      <c r="R295" s="12">
        <f t="shared" si="326"/>
        <v>1.5409727671838688E-4</v>
      </c>
      <c r="S295" s="12">
        <f t="shared" si="327"/>
        <v>2.2190949734834913E-3</v>
      </c>
      <c r="T295" s="7"/>
      <c r="U295" s="42">
        <f t="shared" si="328"/>
        <v>-156.78</v>
      </c>
      <c r="V295" s="36">
        <f t="shared" si="329"/>
        <v>3.2250456000000001</v>
      </c>
      <c r="W295" s="36">
        <f t="shared" si="330"/>
        <v>3.5411000688000005</v>
      </c>
      <c r="X295" s="36">
        <f t="shared" si="350"/>
        <v>3.8881278755424007</v>
      </c>
      <c r="Y295" s="36">
        <f t="shared" si="350"/>
        <v>4.2691644073455564</v>
      </c>
      <c r="Z295" s="36">
        <f t="shared" si="350"/>
        <v>4.6875425192654214</v>
      </c>
      <c r="AA295" s="36">
        <f t="shared" si="331"/>
        <v>5.1027134726542398</v>
      </c>
      <c r="AB295" s="36">
        <f t="shared" si="347"/>
        <v>5.5065320114531504</v>
      </c>
      <c r="AC295" s="36">
        <f t="shared" si="347"/>
        <v>5.8903758383755154</v>
      </c>
      <c r="AD295" s="36">
        <f t="shared" si="347"/>
        <v>6.2454241324094379</v>
      </c>
      <c r="AE295" s="36">
        <f t="shared" si="347"/>
        <v>6.5629727224217946</v>
      </c>
      <c r="AF295" s="36">
        <f t="shared" si="332"/>
        <v>6.8347716747481702</v>
      </c>
      <c r="AG295" s="36">
        <f t="shared" si="345"/>
        <v>7.1178269088861894</v>
      </c>
      <c r="AH295" s="36">
        <f t="shared" si="345"/>
        <v>7.4126045924908013</v>
      </c>
      <c r="AI295" s="36">
        <f t="shared" si="345"/>
        <v>7.7195901990842142</v>
      </c>
      <c r="AJ295" s="36">
        <f t="shared" si="345"/>
        <v>8.0392893075890868</v>
      </c>
      <c r="AK295" s="36">
        <f t="shared" si="345"/>
        <v>8.3722284349735805</v>
      </c>
      <c r="AL295" s="36">
        <f t="shared" si="345"/>
        <v>8.7189559033795749</v>
      </c>
      <c r="AM295" s="36">
        <f t="shared" si="345"/>
        <v>9.0800427431621351</v>
      </c>
      <c r="AN295" s="36">
        <f t="shared" si="345"/>
        <v>9.4560836333274505</v>
      </c>
      <c r="AO295" s="36">
        <f t="shared" si="345"/>
        <v>9.8476978809180729</v>
      </c>
      <c r="AP295" s="36">
        <f t="shared" si="345"/>
        <v>10.255530440958413</v>
      </c>
      <c r="AQ295" s="36">
        <f t="shared" si="345"/>
        <v>10.680252978640263</v>
      </c>
      <c r="AR295" s="36">
        <f t="shared" si="345"/>
        <v>11.122564975497669</v>
      </c>
      <c r="AS295" s="36">
        <f t="shared" si="345"/>
        <v>11.583194881392927</v>
      </c>
      <c r="AT295" s="36">
        <f t="shared" si="345"/>
        <v>12.062901314210933</v>
      </c>
      <c r="AU295" s="36">
        <f t="shared" si="345"/>
        <v>12.562474309237663</v>
      </c>
      <c r="AV295" s="36">
        <f t="shared" si="345"/>
        <v>13.08273662028043</v>
      </c>
      <c r="AW295" s="36">
        <f t="shared" si="343"/>
        <v>13.624545074672723</v>
      </c>
      <c r="AX295" s="36">
        <f t="shared" si="343"/>
        <v>14.188791984395216</v>
      </c>
      <c r="AY295" s="36">
        <f t="shared" si="343"/>
        <v>14.776406615636958</v>
      </c>
      <c r="AZ295" s="36">
        <f t="shared" si="343"/>
        <v>15.388356719216945</v>
      </c>
      <c r="BA295" s="36">
        <f t="shared" si="343"/>
        <v>16.025650124386594</v>
      </c>
      <c r="BB295" s="36">
        <f t="shared" si="343"/>
        <v>16.689336398637938</v>
      </c>
      <c r="BC295" s="36">
        <f t="shared" si="343"/>
        <v>17.380508576251128</v>
      </c>
      <c r="BD295" s="36">
        <f t="shared" si="343"/>
        <v>18.100304958427991</v>
      </c>
      <c r="BE295" s="36">
        <f t="shared" si="343"/>
        <v>18.849910987976326</v>
      </c>
      <c r="BF295" s="36">
        <f t="shared" si="343"/>
        <v>19.630561201632375</v>
      </c>
      <c r="BG295" s="36">
        <f t="shared" si="343"/>
        <v>20.443541263236774</v>
      </c>
      <c r="BH295" s="36">
        <f t="shared" si="343"/>
        <v>21.29019008111246</v>
      </c>
      <c r="BI295" s="36">
        <f t="shared" si="343"/>
        <v>22.171902013131646</v>
      </c>
      <c r="BJ295" s="36">
        <f t="shared" si="343"/>
        <v>23.090129163103477</v>
      </c>
      <c r="BK295" s="36">
        <f t="shared" si="343"/>
        <v>24.046383772264239</v>
      </c>
      <c r="BL295" s="36">
        <f t="shared" si="315"/>
        <v>25.042240709808787</v>
      </c>
      <c r="BM295" s="36">
        <f t="shared" si="346"/>
        <v>26.079340066564804</v>
      </c>
      <c r="BN295" s="36">
        <f t="shared" si="346"/>
        <v>27.159389856081514</v>
      </c>
      <c r="BO295" s="36">
        <f t="shared" si="346"/>
        <v>28.284168827581269</v>
      </c>
      <c r="BP295" s="36">
        <f t="shared" si="346"/>
        <v>29.455529395406714</v>
      </c>
      <c r="BQ295" s="36">
        <f t="shared" si="346"/>
        <v>30.675400689788084</v>
      </c>
      <c r="BR295" s="36">
        <f t="shared" si="346"/>
        <v>31.945791733954962</v>
      </c>
      <c r="BS295" s="36">
        <f t="shared" si="346"/>
        <v>33.268794752824967</v>
      </c>
      <c r="BT295" s="36">
        <f t="shared" si="346"/>
        <v>34.646588618718454</v>
      </c>
      <c r="BU295" s="36">
        <f t="shared" si="346"/>
        <v>36.081442439774051</v>
      </c>
      <c r="BV295" s="36">
        <f t="shared" si="346"/>
        <v>37.575719296974846</v>
      </c>
      <c r="BW295" s="36">
        <f t="shared" si="346"/>
        <v>39.13188013593976</v>
      </c>
      <c r="BX295" s="36">
        <f t="shared" si="346"/>
        <v>40.752487819889559</v>
      </c>
      <c r="BY295" s="36">
        <f t="shared" si="346"/>
        <v>42.440211350462462</v>
      </c>
      <c r="BZ295" s="36">
        <f t="shared" si="346"/>
        <v>44.197830263330509</v>
      </c>
      <c r="CA295" s="36">
        <f t="shared" si="346"/>
        <v>46.028239205856075</v>
      </c>
      <c r="CB295" s="36">
        <f t="shared" si="346"/>
        <v>47.934452704327391</v>
      </c>
      <c r="CC295" s="36">
        <f t="shared" si="344"/>
        <v>49.919610128624399</v>
      </c>
      <c r="CD295" s="36">
        <f t="shared" si="344"/>
        <v>51.986980862491244</v>
      </c>
      <c r="CE295" s="36">
        <f t="shared" si="344"/>
        <v>54.139969687930446</v>
      </c>
      <c r="CF295" s="36">
        <f t="shared" si="344"/>
        <v>56.382122392586389</v>
      </c>
      <c r="CG295" s="36">
        <f t="shared" si="344"/>
        <v>58.717131609352954</v>
      </c>
      <c r="CH295" s="36">
        <f t="shared" si="344"/>
        <v>61.148842897822689</v>
      </c>
      <c r="CI295" s="36">
        <f t="shared" si="344"/>
        <v>63.681261077593106</v>
      </c>
      <c r="CJ295" s="36">
        <f t="shared" si="344"/>
        <v>66.318556823860533</v>
      </c>
      <c r="CK295" s="36">
        <f t="shared" si="344"/>
        <v>69.065073536163879</v>
      </c>
      <c r="CL295" s="36">
        <f t="shared" si="344"/>
        <v>71.925334491590561</v>
      </c>
      <c r="CM295" s="36">
        <f t="shared" si="344"/>
        <v>74.904050294225286</v>
      </c>
      <c r="CN295" s="36">
        <f t="shared" si="344"/>
        <v>78.006126633110313</v>
      </c>
      <c r="CO295" s="36">
        <f t="shared" si="344"/>
        <v>81.23667236149393</v>
      </c>
      <c r="CP295" s="36">
        <f t="shared" si="344"/>
        <v>84.60100791067282</v>
      </c>
      <c r="CQ295" s="36">
        <f t="shared" si="344"/>
        <v>88.104674052285404</v>
      </c>
      <c r="CR295" s="36">
        <f t="shared" si="317"/>
        <v>91.753441023486744</v>
      </c>
      <c r="CS295" s="36">
        <f t="shared" si="351"/>
        <v>95.55331803003341</v>
      </c>
      <c r="CT295" s="36">
        <f t="shared" si="351"/>
        <v>99.5105631429292</v>
      </c>
      <c r="CU295" s="36">
        <f t="shared" si="351"/>
        <v>103.63169360493045</v>
      </c>
      <c r="CV295" s="36">
        <f t="shared" si="351"/>
        <v>107.92349656388502</v>
      </c>
      <c r="CW295" s="36">
        <f t="shared" si="351"/>
        <v>112.39304025058175</v>
      </c>
      <c r="CX295" s="36">
        <f t="shared" si="351"/>
        <v>117.04768561951933</v>
      </c>
      <c r="CY295" s="36">
        <f t="shared" si="351"/>
        <v>121.89509847176608</v>
      </c>
      <c r="CZ295" s="36">
        <f t="shared" si="351"/>
        <v>126.94326207987578</v>
      </c>
      <c r="DA295" s="36">
        <f t="shared" si="351"/>
        <v>132.20049033565172</v>
      </c>
      <c r="DB295" s="36">
        <f t="shared" si="351"/>
        <v>137.67544144241239</v>
      </c>
      <c r="DC295" s="36">
        <f t="shared" si="351"/>
        <v>143.37713217430843</v>
      </c>
      <c r="DD295" s="36">
        <f t="shared" si="351"/>
        <v>149.31495272617522</v>
      </c>
      <c r="DE295" s="36">
        <f t="shared" si="351"/>
        <v>155.49868217837701</v>
      </c>
      <c r="DF295" s="36">
        <f t="shared" si="351"/>
        <v>161.93850460211229</v>
      </c>
      <c r="DG295" s="36">
        <f t="shared" si="351"/>
        <v>168.64502583170415</v>
      </c>
      <c r="DH295" s="36">
        <f t="shared" si="351"/>
        <v>175.6292909314983</v>
      </c>
      <c r="DI295" s="36">
        <f t="shared" si="348"/>
        <v>182.90280238613533</v>
      </c>
      <c r="DJ295" s="36">
        <f t="shared" si="348"/>
        <v>190.47753904415472</v>
      </c>
      <c r="DK295" s="36">
        <f t="shared" si="348"/>
        <v>198.36597584612932</v>
      </c>
      <c r="DL295" s="36">
        <f t="shared" si="348"/>
        <v>206.58110436982088</v>
      </c>
      <c r="DM295" s="36">
        <f t="shared" si="348"/>
        <v>215.1364542261926</v>
      </c>
      <c r="DN295" s="36">
        <f t="shared" si="348"/>
        <v>224.0461153415161</v>
      </c>
      <c r="DO295" s="36">
        <f t="shared" si="348"/>
        <v>233.32476116226962</v>
      </c>
      <c r="DP295" s="36">
        <f t="shared" si="348"/>
        <v>242.98767282104382</v>
      </c>
      <c r="DQ295" s="36">
        <f t="shared" si="348"/>
        <v>253.05076430325448</v>
      </c>
      <c r="DR295" s="36">
        <f t="shared" si="348"/>
        <v>263.53060865610945</v>
      </c>
      <c r="DS295" s="36">
        <f t="shared" si="348"/>
        <v>274.44446528299352</v>
      </c>
      <c r="DT295" s="36">
        <f t="shared" si="348"/>
        <v>285.81030836822339</v>
      </c>
      <c r="DU295" s="36">
        <f t="shared" si="348"/>
        <v>297.64685647898494</v>
      </c>
      <c r="DV295" s="36">
        <f t="shared" si="348"/>
        <v>309.97360339320556</v>
      </c>
      <c r="DW295" s="36">
        <f t="shared" si="348"/>
        <v>322.81085020413173</v>
      </c>
      <c r="DX295" s="36">
        <f t="shared" si="334"/>
        <v>336.17973875448558</v>
      </c>
      <c r="DY295" s="36">
        <f t="shared" si="352"/>
        <v>350.10228645526382</v>
      </c>
      <c r="DZ295" s="36">
        <f t="shared" si="352"/>
        <v>364.60142254652209</v>
      </c>
      <c r="EA295" s="36">
        <f t="shared" si="352"/>
        <v>379.70102585986371</v>
      </c>
      <c r="EB295" s="36">
        <f t="shared" si="352"/>
        <v>395.42596414482404</v>
      </c>
      <c r="EC295" s="36">
        <f t="shared" si="352"/>
        <v>411.80213502391774</v>
      </c>
      <c r="ED295" s="36">
        <f t="shared" si="352"/>
        <v>428.85650864379818</v>
      </c>
      <c r="EE295" s="36">
        <f t="shared" si="352"/>
        <v>446.61717209277236</v>
      </c>
      <c r="EF295" s="36">
        <f t="shared" si="352"/>
        <v>465.11337565782236</v>
      </c>
      <c r="EG295" s="36">
        <f t="shared" si="352"/>
        <v>484.37558099731535</v>
      </c>
      <c r="EH295" s="36">
        <f t="shared" si="352"/>
        <v>504.43551130873811</v>
      </c>
      <c r="EI295" s="36">
        <f t="shared" si="352"/>
        <v>525.32620357407814</v>
      </c>
      <c r="EJ295" s="36">
        <f t="shared" si="352"/>
        <v>547.08206296889489</v>
      </c>
      <c r="EK295" s="36">
        <f t="shared" si="352"/>
        <v>569.73891952468864</v>
      </c>
      <c r="EL295" s="36">
        <f t="shared" si="352"/>
        <v>593.33408713788401</v>
      </c>
      <c r="EM295" s="36">
        <f t="shared" si="352"/>
        <v>617.90642502261221</v>
      </c>
      <c r="EN295" s="36">
        <f t="shared" si="352"/>
        <v>643.49640170849852</v>
      </c>
      <c r="EO295" s="36">
        <f t="shared" si="349"/>
        <v>670.14616168885414</v>
      </c>
      <c r="EP295" s="36">
        <f t="shared" si="349"/>
        <v>697.89959482903623</v>
      </c>
      <c r="EQ295" s="36">
        <f t="shared" si="349"/>
        <v>726.80240864928578</v>
      </c>
      <c r="ER295" s="36">
        <f t="shared" si="349"/>
        <v>756.90220360108719</v>
      </c>
      <c r="ES295" s="36">
        <f t="shared" si="349"/>
        <v>788.24855146102254</v>
      </c>
      <c r="ET295" s="36">
        <f t="shared" si="349"/>
        <v>820.89307697122922</v>
      </c>
      <c r="EU295" s="36">
        <f t="shared" si="349"/>
        <v>854.88954286091553</v>
      </c>
      <c r="EV295" s="36">
        <f t="shared" si="349"/>
        <v>890.29393838895737</v>
      </c>
      <c r="EW295" s="36">
        <f t="shared" si="349"/>
        <v>927.16457155339754</v>
      </c>
      <c r="EX295" s="36">
        <f t="shared" si="349"/>
        <v>965.56216511970979</v>
      </c>
      <c r="EY295" s="36">
        <f t="shared" si="349"/>
        <v>1005.5499566259773</v>
      </c>
      <c r="EZ295" s="36">
        <f t="shared" si="349"/>
        <v>1047.1938025296854</v>
      </c>
      <c r="FA295" s="36">
        <f t="shared" si="349"/>
        <v>1090.5622866676497</v>
      </c>
      <c r="FB295" s="36">
        <f t="shared" si="349"/>
        <v>1135.7268332077035</v>
      </c>
      <c r="FC295" s="36">
        <f t="shared" si="349"/>
        <v>1182.7618242781671</v>
      </c>
      <c r="FD295" s="36">
        <f t="shared" si="336"/>
        <v>1231.7447224688228</v>
      </c>
      <c r="FE295" s="36">
        <f t="shared" si="356"/>
        <v>1282.7561984051465</v>
      </c>
      <c r="FF295" s="36">
        <f t="shared" si="356"/>
        <v>1335.880263605897</v>
      </c>
      <c r="FG295" s="36">
        <f t="shared" si="356"/>
        <v>1391.2044088428713</v>
      </c>
      <c r="FH295" s="36">
        <f t="shared" si="356"/>
        <v>1448.8197482306898</v>
      </c>
      <c r="FI295" s="36">
        <f t="shared" si="356"/>
        <v>1508.8211692839154</v>
      </c>
      <c r="FJ295" s="36">
        <f t="shared" si="356"/>
        <v>1571.3074891886392</v>
      </c>
      <c r="FK295" s="36">
        <f t="shared" si="356"/>
        <v>1636.3816175458974</v>
      </c>
      <c r="FL295" s="36">
        <f t="shared" si="356"/>
        <v>1704.1507258549429</v>
      </c>
      <c r="FM295" s="36">
        <f t="shared" si="356"/>
        <v>1774.7264240154993</v>
      </c>
      <c r="FN295" s="36">
        <f t="shared" si="356"/>
        <v>1848.2249441396768</v>
      </c>
      <c r="FO295" s="36">
        <f t="shared" si="356"/>
        <v>1924.7673319762771</v>
      </c>
      <c r="FP295" s="36">
        <f t="shared" si="356"/>
        <v>2004.4796462627423</v>
      </c>
      <c r="FQ295" s="36">
        <f t="shared" si="356"/>
        <v>2087.4931663330672</v>
      </c>
      <c r="FR295" s="36">
        <f t="shared" si="356"/>
        <v>2173.9446083235844</v>
      </c>
      <c r="FS295" s="36">
        <f t="shared" si="356"/>
        <v>2263.9763503326967</v>
      </c>
      <c r="FT295" s="36">
        <f t="shared" si="356"/>
        <v>2357.7366669053745</v>
      </c>
      <c r="FU295" s="36">
        <f t="shared" si="355"/>
        <v>2455.3799732285934</v>
      </c>
      <c r="FV295" s="36">
        <f t="shared" si="355"/>
        <v>2557.067079439882</v>
      </c>
      <c r="FW295" s="36">
        <f t="shared" si="355"/>
        <v>2662.965455467805</v>
      </c>
      <c r="FX295" s="36">
        <f t="shared" si="355"/>
        <v>2773.2495068405483</v>
      </c>
      <c r="FY295" s="36">
        <f t="shared" si="355"/>
        <v>2888.1008619168424</v>
      </c>
      <c r="FZ295" s="36">
        <f t="shared" si="355"/>
        <v>3007.7086710122662</v>
      </c>
      <c r="GA295" s="36">
        <f t="shared" si="355"/>
        <v>3132.269917913568</v>
      </c>
      <c r="GB295" s="36">
        <f t="shared" si="355"/>
        <v>3261.9897442940401</v>
      </c>
      <c r="GC295" s="36">
        <f t="shared" si="355"/>
        <v>3397.0817875642329</v>
      </c>
      <c r="GD295" s="36">
        <f t="shared" si="355"/>
        <v>3537.7685327144172</v>
      </c>
      <c r="GE295" s="36">
        <f t="shared" si="355"/>
        <v>3684.2816787282513</v>
      </c>
      <c r="GF295" s="36">
        <f t="shared" si="355"/>
        <v>3836.8625201711025</v>
      </c>
      <c r="GG295" s="36">
        <f t="shared" si="355"/>
        <v>3995.7623445814679</v>
      </c>
      <c r="GH295" s="36">
        <f t="shared" si="355"/>
        <v>4161.242846319964</v>
      </c>
      <c r="GI295" s="36">
        <f t="shared" si="355"/>
        <v>4333.5765575574587</v>
      </c>
      <c r="GJ295" s="36">
        <f t="shared" si="354"/>
        <v>4513.0472971121426</v>
      </c>
      <c r="GK295" s="36">
        <f t="shared" si="354"/>
        <v>4699.9506378747437</v>
      </c>
      <c r="GL295" s="36">
        <f t="shared" si="354"/>
        <v>4894.5943935916875</v>
      </c>
      <c r="GM295" s="36">
        <f t="shared" si="354"/>
        <v>5097.2991258078928</v>
      </c>
      <c r="GN295" s="36">
        <f t="shared" si="354"/>
        <v>5308.3986718040996</v>
      </c>
      <c r="GO295" s="36">
        <f t="shared" si="354"/>
        <v>5528.2406943981941</v>
      </c>
      <c r="GP295" s="36">
        <f t="shared" si="354"/>
        <v>5757.1872545160004</v>
      </c>
      <c r="GQ295" s="36">
        <f t="shared" si="354"/>
        <v>5995.6154074745255</v>
      </c>
      <c r="GR295" s="36">
        <f t="shared" si="354"/>
        <v>6243.9178239596749</v>
      </c>
      <c r="GS295" s="36">
        <f t="shared" si="354"/>
        <v>6502.5034367211401</v>
      </c>
      <c r="GT295" s="36">
        <f t="shared" si="354"/>
        <v>6771.7981140495085</v>
      </c>
      <c r="GU295" s="36">
        <f t="shared" si="354"/>
        <v>7052.2453611447536</v>
      </c>
      <c r="GV295" s="36">
        <f t="shared" si="354"/>
        <v>7344.3070505312016</v>
      </c>
      <c r="GW295" s="36">
        <f t="shared" si="354"/>
        <v>7648.4641827218993</v>
      </c>
      <c r="GX295" s="36">
        <f t="shared" si="354"/>
        <v>7965.2176783851428</v>
      </c>
      <c r="GY295" s="36">
        <f t="shared" si="354"/>
        <v>8295.0892033177843</v>
      </c>
      <c r="GZ295" s="36">
        <f t="shared" si="353"/>
        <v>8638.622027583986</v>
      </c>
      <c r="HA295" s="36">
        <f t="shared" si="353"/>
        <v>8996.3819202343475</v>
      </c>
      <c r="HB295" s="36">
        <f t="shared" si="353"/>
        <v>9368.9580810789321</v>
      </c>
      <c r="HC295" s="36">
        <f t="shared" si="353"/>
        <v>9756.9641110487337</v>
      </c>
      <c r="HD295" s="36">
        <f t="shared" si="353"/>
        <v>10161.039022743704</v>
      </c>
      <c r="HE295" s="36">
        <f t="shared" si="353"/>
        <v>10581.84829283161</v>
      </c>
      <c r="HF295" s="36">
        <f t="shared" si="353"/>
        <v>11020.084958030937</v>
      </c>
      <c r="HG295" s="36">
        <f t="shared" si="353"/>
        <v>11476.470756482828</v>
      </c>
      <c r="HH295" s="36">
        <f t="shared" si="353"/>
        <v>11951.757316391806</v>
      </c>
      <c r="HI295" s="36">
        <f t="shared" si="353"/>
        <v>12446.727393892854</v>
      </c>
      <c r="HJ295" s="36">
        <f t="shared" si="353"/>
        <v>12962.196162183531</v>
      </c>
      <c r="HK295" s="36">
        <f t="shared" si="353"/>
        <v>13499.012554044197</v>
      </c>
      <c r="HL295" s="36">
        <f t="shared" si="353"/>
        <v>14058.06065995738</v>
      </c>
      <c r="HM295" s="36">
        <f t="shared" si="353"/>
        <v>14640.261184128853</v>
      </c>
    </row>
    <row r="296" spans="1:221" x14ac:dyDescent="0.25">
      <c r="A296" s="7" t="s">
        <v>450</v>
      </c>
      <c r="B296" s="16" t="s">
        <v>449</v>
      </c>
      <c r="C296" s="15">
        <v>183.30099999999999</v>
      </c>
      <c r="D296" s="15">
        <v>260.56</v>
      </c>
      <c r="E296" s="14">
        <f t="shared" si="319"/>
        <v>47760.908559999996</v>
      </c>
      <c r="F296" s="12">
        <f>IF(OR(G296="n/a",J296="n/a"),0%,E296/SUMIFS(E$13:E$515,G$13:G$515,"&lt;&gt;n/a",$J$13:$J$515,"&lt;&gt;n/a"))</f>
        <v>1.6689353868327519E-3</v>
      </c>
      <c r="G296" s="13">
        <v>1.3662879950875038E-2</v>
      </c>
      <c r="H296" s="13">
        <f t="shared" si="337"/>
        <v>1.4327237488486336E-2</v>
      </c>
      <c r="I296" s="33">
        <f t="shared" si="338"/>
        <v>3.7331049999999997</v>
      </c>
      <c r="J296" s="13">
        <v>9.7250000000000003E-2</v>
      </c>
      <c r="K296" s="41">
        <f t="shared" si="320"/>
        <v>8.7943999999999981E-2</v>
      </c>
      <c r="L296" s="1">
        <f t="shared" si="321"/>
        <v>7.8637999999999958E-2</v>
      </c>
      <c r="M296" s="1">
        <f t="shared" si="322"/>
        <v>6.9331999999999935E-2</v>
      </c>
      <c r="N296" s="1">
        <f t="shared" si="323"/>
        <v>6.0025999999999906E-2</v>
      </c>
      <c r="O296" s="1">
        <f t="shared" si="324"/>
        <v>5.0719999999999876E-2</v>
      </c>
      <c r="P296" s="5">
        <v>4.141399999999984E-2</v>
      </c>
      <c r="Q296" s="1">
        <f t="shared" si="325"/>
        <v>6.2613463481175247E-2</v>
      </c>
      <c r="R296" s="12">
        <f t="shared" si="326"/>
        <v>1.0449782489589359E-4</v>
      </c>
      <c r="S296" s="12">
        <f t="shared" si="327"/>
        <v>1.6689353868327519E-3</v>
      </c>
      <c r="T296" s="7"/>
      <c r="U296" s="42">
        <f t="shared" si="328"/>
        <v>-260.56</v>
      </c>
      <c r="V296" s="36">
        <f t="shared" si="329"/>
        <v>4.0961494612499996</v>
      </c>
      <c r="W296" s="36">
        <f t="shared" si="330"/>
        <v>4.4944999963565619</v>
      </c>
      <c r="X296" s="36">
        <f t="shared" si="350"/>
        <v>4.9315901210022375</v>
      </c>
      <c r="Y296" s="36">
        <f t="shared" si="350"/>
        <v>5.4111872602697053</v>
      </c>
      <c r="Z296" s="36">
        <f t="shared" si="350"/>
        <v>5.9374252213309342</v>
      </c>
      <c r="AA296" s="36">
        <f t="shared" si="331"/>
        <v>6.4595861449956624</v>
      </c>
      <c r="AB296" s="36">
        <f t="shared" si="347"/>
        <v>6.9675550802658313</v>
      </c>
      <c r="AC296" s="36">
        <f t="shared" si="347"/>
        <v>7.4506296090908215</v>
      </c>
      <c r="AD296" s="36">
        <f t="shared" si="347"/>
        <v>7.8978611020061065</v>
      </c>
      <c r="AE296" s="36">
        <f t="shared" si="347"/>
        <v>8.298440617099855</v>
      </c>
      <c r="AF296" s="36">
        <f t="shared" si="332"/>
        <v>8.6421122368164269</v>
      </c>
      <c r="AG296" s="36">
        <f t="shared" si="345"/>
        <v>9.0000166729919417</v>
      </c>
      <c r="AH296" s="36">
        <f t="shared" si="345"/>
        <v>9.3727433634872277</v>
      </c>
      <c r="AI296" s="36">
        <f t="shared" si="345"/>
        <v>9.7609061571426867</v>
      </c>
      <c r="AJ296" s="36">
        <f t="shared" si="345"/>
        <v>10.165144324734593</v>
      </c>
      <c r="AK296" s="36">
        <f t="shared" si="345"/>
        <v>10.586123611799149</v>
      </c>
      <c r="AL296" s="36">
        <f t="shared" si="345"/>
        <v>11.024537335058197</v>
      </c>
      <c r="AM296" s="36">
        <f t="shared" si="345"/>
        <v>11.481107524252295</v>
      </c>
      <c r="AN296" s="36">
        <f t="shared" si="345"/>
        <v>11.956586111261677</v>
      </c>
      <c r="AO296" s="36">
        <f t="shared" si="345"/>
        <v>12.451756168473466</v>
      </c>
      <c r="AP296" s="36">
        <f t="shared" si="345"/>
        <v>12.967433198434623</v>
      </c>
      <c r="AQ296" s="36">
        <f t="shared" si="345"/>
        <v>13.504466476914592</v>
      </c>
      <c r="AR296" s="36">
        <f t="shared" si="345"/>
        <v>14.063740451589531</v>
      </c>
      <c r="AS296" s="36">
        <f t="shared" si="345"/>
        <v>14.646176198651657</v>
      </c>
      <c r="AT296" s="36">
        <f t="shared" si="345"/>
        <v>15.252732939742614</v>
      </c>
      <c r="AU296" s="36">
        <f t="shared" si="345"/>
        <v>15.884409621709112</v>
      </c>
      <c r="AV296" s="36">
        <f t="shared" si="345"/>
        <v>16.542246561782569</v>
      </c>
      <c r="AW296" s="36">
        <f t="shared" si="343"/>
        <v>17.22732716089223</v>
      </c>
      <c r="AX296" s="36">
        <f t="shared" si="343"/>
        <v>17.940779687933418</v>
      </c>
      <c r="AY296" s="36">
        <f t="shared" si="343"/>
        <v>18.683779137929488</v>
      </c>
      <c r="AZ296" s="36">
        <f t="shared" si="343"/>
        <v>19.457549167147697</v>
      </c>
      <c r="BA296" s="36">
        <f t="shared" si="343"/>
        <v>20.263364108355947</v>
      </c>
      <c r="BB296" s="36">
        <f t="shared" si="343"/>
        <v>21.102551069539398</v>
      </c>
      <c r="BC296" s="36">
        <f t="shared" si="343"/>
        <v>21.976492119533301</v>
      </c>
      <c r="BD296" s="36">
        <f t="shared" si="343"/>
        <v>22.88662656417165</v>
      </c>
      <c r="BE296" s="36">
        <f t="shared" si="343"/>
        <v>23.834453316700252</v>
      </c>
      <c r="BF296" s="36">
        <f t="shared" si="343"/>
        <v>24.821533366358072</v>
      </c>
      <c r="BG296" s="36">
        <f t="shared" si="343"/>
        <v>25.84949234919242</v>
      </c>
      <c r="BH296" s="36">
        <f t="shared" si="343"/>
        <v>26.920023225341872</v>
      </c>
      <c r="BI296" s="36">
        <f t="shared" si="343"/>
        <v>28.034889067196175</v>
      </c>
      <c r="BJ296" s="36">
        <f t="shared" si="343"/>
        <v>29.195925963025033</v>
      </c>
      <c r="BK296" s="36">
        <f t="shared" si="343"/>
        <v>30.405046040857748</v>
      </c>
      <c r="BL296" s="36">
        <f t="shared" ref="BL296:CA296" si="357">IFERROR(BK296*(1+$P296),"n/a")</f>
        <v>31.664240617593826</v>
      </c>
      <c r="BM296" s="36">
        <f t="shared" si="357"/>
        <v>32.975583478530851</v>
      </c>
      <c r="BN296" s="36">
        <f t="shared" si="357"/>
        <v>34.341234292710723</v>
      </c>
      <c r="BO296" s="36">
        <f t="shared" si="357"/>
        <v>35.763442169709037</v>
      </c>
      <c r="BP296" s="36">
        <f t="shared" si="357"/>
        <v>37.244549363725362</v>
      </c>
      <c r="BQ296" s="36">
        <f t="shared" si="357"/>
        <v>38.786995131074676</v>
      </c>
      <c r="BR296" s="36">
        <f t="shared" si="357"/>
        <v>40.393319747432997</v>
      </c>
      <c r="BS296" s="36">
        <f t="shared" si="357"/>
        <v>42.066168691453178</v>
      </c>
      <c r="BT296" s="36">
        <f t="shared" si="357"/>
        <v>43.808297001641016</v>
      </c>
      <c r="BU296" s="36">
        <f t="shared" si="357"/>
        <v>45.622573813666968</v>
      </c>
      <c r="BV296" s="36">
        <f t="shared" si="357"/>
        <v>47.511987085586163</v>
      </c>
      <c r="BW296" s="36">
        <f t="shared" si="357"/>
        <v>49.479648518748618</v>
      </c>
      <c r="BX296" s="36">
        <f t="shared" si="357"/>
        <v>51.528798682504068</v>
      </c>
      <c r="BY296" s="36">
        <f t="shared" si="357"/>
        <v>53.662812351141284</v>
      </c>
      <c r="BZ296" s="36">
        <f t="shared" si="357"/>
        <v>55.885204061851439</v>
      </c>
      <c r="CA296" s="36">
        <f t="shared" si="357"/>
        <v>58.199633902868946</v>
      </c>
      <c r="CB296" s="36">
        <f t="shared" si="346"/>
        <v>60.609913541322349</v>
      </c>
      <c r="CC296" s="36">
        <f t="shared" si="344"/>
        <v>63.120012500722666</v>
      </c>
      <c r="CD296" s="36">
        <f t="shared" si="344"/>
        <v>65.734064698427588</v>
      </c>
      <c r="CE296" s="36">
        <f t="shared" si="344"/>
        <v>68.45637525384825</v>
      </c>
      <c r="CF296" s="36">
        <f t="shared" si="344"/>
        <v>71.291427578611106</v>
      </c>
      <c r="CG296" s="36">
        <f t="shared" si="344"/>
        <v>74.24389076035169</v>
      </c>
      <c r="CH296" s="36">
        <f t="shared" si="344"/>
        <v>77.318627252300885</v>
      </c>
      <c r="CI296" s="36">
        <f t="shared" si="344"/>
        <v>80.520700881327656</v>
      </c>
      <c r="CJ296" s="36">
        <f t="shared" si="344"/>
        <v>83.85538518762695</v>
      </c>
      <c r="CK296" s="36">
        <f t="shared" si="344"/>
        <v>87.328172109787317</v>
      </c>
      <c r="CL296" s="36">
        <f t="shared" si="344"/>
        <v>90.944781029542028</v>
      </c>
      <c r="CM296" s="36">
        <f t="shared" si="344"/>
        <v>94.711168191099461</v>
      </c>
      <c r="CN296" s="36">
        <f t="shared" si="344"/>
        <v>98.633536510565634</v>
      </c>
      <c r="CO296" s="36">
        <f t="shared" si="344"/>
        <v>102.71834579161418</v>
      </c>
      <c r="CP296" s="36">
        <f t="shared" si="344"/>
        <v>106.97232336422807</v>
      </c>
      <c r="CQ296" s="36">
        <f t="shared" si="344"/>
        <v>111.4024751640342</v>
      </c>
      <c r="CR296" s="36">
        <f t="shared" ref="AG296:CR300" si="358">IFERROR(CQ296*(1+$P296),"n/a")</f>
        <v>116.0160972704775</v>
      </c>
      <c r="CS296" s="36">
        <f t="shared" si="351"/>
        <v>120.82078792283704</v>
      </c>
      <c r="CT296" s="36">
        <f t="shared" si="351"/>
        <v>125.82446003387339</v>
      </c>
      <c r="CU296" s="36">
        <f t="shared" si="351"/>
        <v>131.0353542217162</v>
      </c>
      <c r="CV296" s="36">
        <f t="shared" si="351"/>
        <v>136.46205238145433</v>
      </c>
      <c r="CW296" s="36">
        <f t="shared" si="351"/>
        <v>142.11349181877986</v>
      </c>
      <c r="CX296" s="36">
        <f t="shared" si="351"/>
        <v>147.9989799689628</v>
      </c>
      <c r="CY296" s="36">
        <f t="shared" si="351"/>
        <v>154.1282097253974</v>
      </c>
      <c r="CZ296" s="36">
        <f t="shared" si="351"/>
        <v>160.51127540296497</v>
      </c>
      <c r="DA296" s="36">
        <f t="shared" si="351"/>
        <v>167.15868936250334</v>
      </c>
      <c r="DB296" s="36">
        <f t="shared" si="351"/>
        <v>174.08139932376201</v>
      </c>
      <c r="DC296" s="36">
        <f t="shared" si="351"/>
        <v>181.29080639535627</v>
      </c>
      <c r="DD296" s="36">
        <f t="shared" si="351"/>
        <v>188.79878385141353</v>
      </c>
      <c r="DE296" s="36">
        <f t="shared" si="351"/>
        <v>196.61769668583594</v>
      </c>
      <c r="DF296" s="36">
        <f t="shared" si="351"/>
        <v>204.76042197638313</v>
      </c>
      <c r="DG296" s="36">
        <f t="shared" si="351"/>
        <v>213.24037009211304</v>
      </c>
      <c r="DH296" s="36">
        <f t="shared" si="351"/>
        <v>222.07150677910778</v>
      </c>
      <c r="DI296" s="36">
        <f t="shared" si="348"/>
        <v>231.26837616085771</v>
      </c>
      <c r="DJ296" s="36">
        <f t="shared" si="348"/>
        <v>240.84612469118343</v>
      </c>
      <c r="DK296" s="36">
        <f t="shared" si="348"/>
        <v>250.82052609914408</v>
      </c>
      <c r="DL296" s="36">
        <f t="shared" si="348"/>
        <v>261.20800736701398</v>
      </c>
      <c r="DM296" s="36">
        <f t="shared" si="348"/>
        <v>272.02567578411146</v>
      </c>
      <c r="DN296" s="36">
        <f t="shared" si="348"/>
        <v>283.29134712103462</v>
      </c>
      <c r="DO296" s="36">
        <f t="shared" si="348"/>
        <v>295.02357497070511</v>
      </c>
      <c r="DP296" s="36">
        <f t="shared" si="348"/>
        <v>307.24168130454183</v>
      </c>
      <c r="DQ296" s="36">
        <f t="shared" si="348"/>
        <v>319.9657882940881</v>
      </c>
      <c r="DR296" s="36">
        <f t="shared" si="348"/>
        <v>333.21685145049941</v>
      </c>
      <c r="DS296" s="36">
        <f t="shared" si="348"/>
        <v>347.01669413647033</v>
      </c>
      <c r="DT296" s="36">
        <f t="shared" si="348"/>
        <v>361.38804350743806</v>
      </c>
      <c r="DU296" s="36">
        <f t="shared" si="348"/>
        <v>376.35456794125503</v>
      </c>
      <c r="DV296" s="36">
        <f t="shared" si="348"/>
        <v>391.94091601797408</v>
      </c>
      <c r="DW296" s="36">
        <f t="shared" si="348"/>
        <v>408.1727571139424</v>
      </c>
      <c r="DX296" s="36">
        <f t="shared" si="334"/>
        <v>425.07682367705917</v>
      </c>
      <c r="DY296" s="36">
        <f t="shared" si="352"/>
        <v>442.68095525282081</v>
      </c>
      <c r="DZ296" s="36">
        <f t="shared" si="352"/>
        <v>461.01414433366108</v>
      </c>
      <c r="EA296" s="36">
        <f t="shared" si="352"/>
        <v>480.10658410709527</v>
      </c>
      <c r="EB296" s="36">
        <f t="shared" si="352"/>
        <v>499.98971818130644</v>
      </c>
      <c r="EC296" s="36">
        <f t="shared" si="352"/>
        <v>520.696292370067</v>
      </c>
      <c r="ED296" s="36">
        <f t="shared" si="352"/>
        <v>542.26040862228092</v>
      </c>
      <c r="EE296" s="36">
        <f t="shared" si="352"/>
        <v>564.71758118496393</v>
      </c>
      <c r="EF296" s="36">
        <f t="shared" si="352"/>
        <v>588.10479509215793</v>
      </c>
      <c r="EG296" s="36">
        <f t="shared" si="352"/>
        <v>612.46056707610444</v>
      </c>
      <c r="EH296" s="36">
        <f t="shared" si="352"/>
        <v>637.8250090009941</v>
      </c>
      <c r="EI296" s="36">
        <f t="shared" si="352"/>
        <v>664.2398939237612</v>
      </c>
      <c r="EJ296" s="36">
        <f t="shared" si="352"/>
        <v>691.7487248907197</v>
      </c>
      <c r="EK296" s="36">
        <f t="shared" si="352"/>
        <v>720.39680658334385</v>
      </c>
      <c r="EL296" s="36">
        <f t="shared" si="352"/>
        <v>750.23131993118636</v>
      </c>
      <c r="EM296" s="36">
        <f t="shared" si="352"/>
        <v>781.30139981481636</v>
      </c>
      <c r="EN296" s="36">
        <f t="shared" si="352"/>
        <v>813.658215986747</v>
      </c>
      <c r="EO296" s="36">
        <f t="shared" si="349"/>
        <v>847.35505734362198</v>
      </c>
      <c r="EP296" s="36">
        <f t="shared" si="349"/>
        <v>882.44741968845062</v>
      </c>
      <c r="EQ296" s="36">
        <f t="shared" si="349"/>
        <v>918.99309712742797</v>
      </c>
      <c r="ER296" s="36">
        <f t="shared" si="349"/>
        <v>957.05227725186307</v>
      </c>
      <c r="ES296" s="36">
        <f t="shared" si="349"/>
        <v>996.68764026197152</v>
      </c>
      <c r="ET296" s="36">
        <f t="shared" si="349"/>
        <v>1037.9644621957807</v>
      </c>
      <c r="EU296" s="36">
        <f t="shared" si="349"/>
        <v>1080.9507224331567</v>
      </c>
      <c r="EV296" s="36">
        <f t="shared" si="349"/>
        <v>1125.7172156520032</v>
      </c>
      <c r="EW296" s="36">
        <f t="shared" si="349"/>
        <v>1172.3376684210152</v>
      </c>
      <c r="EX296" s="36">
        <f t="shared" si="349"/>
        <v>1220.888860621003</v>
      </c>
      <c r="EY296" s="36">
        <f t="shared" si="349"/>
        <v>1271.450751894761</v>
      </c>
      <c r="EZ296" s="36">
        <f t="shared" si="349"/>
        <v>1324.1066133337304</v>
      </c>
      <c r="FA296" s="36">
        <f t="shared" si="349"/>
        <v>1378.9431646183332</v>
      </c>
      <c r="FB296" s="36">
        <f t="shared" si="349"/>
        <v>1436.0507168378367</v>
      </c>
      <c r="FC296" s="36">
        <f t="shared" si="349"/>
        <v>1495.5233212249586</v>
      </c>
      <c r="FD296" s="36">
        <f t="shared" si="336"/>
        <v>1557.4589240501689</v>
      </c>
      <c r="FE296" s="36">
        <f t="shared" si="356"/>
        <v>1621.9595279307823</v>
      </c>
      <c r="FF296" s="36">
        <f t="shared" si="356"/>
        <v>1689.1313598205074</v>
      </c>
      <c r="FG296" s="36">
        <f t="shared" si="356"/>
        <v>1759.0850459561136</v>
      </c>
      <c r="FH296" s="36">
        <f t="shared" si="356"/>
        <v>1831.9357940493398</v>
      </c>
      <c r="FI296" s="36">
        <f t="shared" si="356"/>
        <v>1907.803583024099</v>
      </c>
      <c r="FJ296" s="36">
        <f t="shared" si="356"/>
        <v>1986.8133606114586</v>
      </c>
      <c r="FK296" s="36">
        <f t="shared" si="356"/>
        <v>2069.0952491278213</v>
      </c>
      <c r="FL296" s="36">
        <f t="shared" si="356"/>
        <v>2154.7847597752007</v>
      </c>
      <c r="FM296" s="36">
        <f t="shared" si="356"/>
        <v>2244.0230158165305</v>
      </c>
      <c r="FN296" s="36">
        <f t="shared" si="356"/>
        <v>2336.956984993556</v>
      </c>
      <c r="FO296" s="36">
        <f t="shared" si="356"/>
        <v>2433.7397215700789</v>
      </c>
      <c r="FP296" s="36">
        <f t="shared" si="356"/>
        <v>2534.530618399182</v>
      </c>
      <c r="FQ296" s="36">
        <f t="shared" si="356"/>
        <v>2639.4956694295652</v>
      </c>
      <c r="FR296" s="36">
        <f t="shared" si="356"/>
        <v>2748.8077430833209</v>
      </c>
      <c r="FS296" s="36">
        <f t="shared" si="356"/>
        <v>2862.6468669553733</v>
      </c>
      <c r="FT296" s="36">
        <f t="shared" si="356"/>
        <v>2981.2005243034628</v>
      </c>
      <c r="FU296" s="36">
        <f t="shared" si="355"/>
        <v>3104.663962816966</v>
      </c>
      <c r="FV296" s="36">
        <f t="shared" si="355"/>
        <v>3233.2405161730671</v>
      </c>
      <c r="FW296" s="36">
        <f t="shared" si="355"/>
        <v>3367.1419389098578</v>
      </c>
      <c r="FX296" s="36">
        <f t="shared" si="355"/>
        <v>3506.5887551678702</v>
      </c>
      <c r="FY296" s="36">
        <f t="shared" si="355"/>
        <v>3651.8106218743919</v>
      </c>
      <c r="FZ296" s="36">
        <f t="shared" si="355"/>
        <v>3803.0467069686974</v>
      </c>
      <c r="GA296" s="36">
        <f t="shared" si="355"/>
        <v>3960.5460832910985</v>
      </c>
      <c r="GB296" s="36">
        <f t="shared" si="355"/>
        <v>4124.5681387845152</v>
      </c>
      <c r="GC296" s="36">
        <f t="shared" si="355"/>
        <v>4295.3830036841364</v>
      </c>
      <c r="GD296" s="36">
        <f t="shared" si="355"/>
        <v>4473.2719953987107</v>
      </c>
      <c r="GE296" s="36">
        <f t="shared" si="355"/>
        <v>4658.5280818161518</v>
      </c>
      <c r="GF296" s="36">
        <f t="shared" si="355"/>
        <v>4851.4563637964848</v>
      </c>
      <c r="GG296" s="36">
        <f t="shared" si="355"/>
        <v>5052.3745776467513</v>
      </c>
      <c r="GH296" s="36">
        <f t="shared" si="355"/>
        <v>5261.613618405413</v>
      </c>
      <c r="GI296" s="36">
        <f t="shared" si="355"/>
        <v>5479.5180847980537</v>
      </c>
      <c r="GJ296" s="36">
        <f t="shared" si="354"/>
        <v>5706.446846761879</v>
      </c>
      <c r="GK296" s="36">
        <f t="shared" si="354"/>
        <v>5942.7736364736747</v>
      </c>
      <c r="GL296" s="36">
        <f t="shared" si="354"/>
        <v>6188.8876638545944</v>
      </c>
      <c r="GM296" s="36">
        <f t="shared" si="354"/>
        <v>6445.1942575654675</v>
      </c>
      <c r="GN296" s="36">
        <f t="shared" si="354"/>
        <v>6712.1155325482823</v>
      </c>
      <c r="GO296" s="36">
        <f t="shared" si="354"/>
        <v>6990.0910852132356</v>
      </c>
      <c r="GP296" s="36">
        <f t="shared" si="354"/>
        <v>7279.5787174162551</v>
      </c>
      <c r="GQ296" s="36">
        <f t="shared" si="354"/>
        <v>7581.0551904193308</v>
      </c>
      <c r="GR296" s="36">
        <f t="shared" si="354"/>
        <v>7895.0170100753558</v>
      </c>
      <c r="GS296" s="36">
        <f t="shared" si="354"/>
        <v>8221.9812445306161</v>
      </c>
      <c r="GT296" s="36">
        <f t="shared" si="354"/>
        <v>8562.4863757916064</v>
      </c>
      <c r="GU296" s="36">
        <f t="shared" si="354"/>
        <v>8917.093186558639</v>
      </c>
      <c r="GV296" s="36">
        <f t="shared" si="354"/>
        <v>9286.385683786777</v>
      </c>
      <c r="GW296" s="36">
        <f t="shared" si="354"/>
        <v>9670.9720604951217</v>
      </c>
      <c r="GX296" s="36">
        <f t="shared" si="354"/>
        <v>10071.485697408465</v>
      </c>
      <c r="GY296" s="36">
        <f t="shared" si="354"/>
        <v>10488.586206080938</v>
      </c>
      <c r="GZ296" s="36">
        <f t="shared" si="353"/>
        <v>10922.960515219573</v>
      </c>
      <c r="HA296" s="36">
        <f t="shared" si="353"/>
        <v>11375.324001996874</v>
      </c>
      <c r="HB296" s="36">
        <f t="shared" si="353"/>
        <v>11846.421670215572</v>
      </c>
      <c r="HC296" s="36">
        <f t="shared" si="353"/>
        <v>12337.029377265877</v>
      </c>
      <c r="HD296" s="36">
        <f t="shared" si="353"/>
        <v>12847.955111895964</v>
      </c>
      <c r="HE296" s="36">
        <f t="shared" si="353"/>
        <v>13380.040324900021</v>
      </c>
      <c r="HF296" s="36">
        <f t="shared" si="353"/>
        <v>13934.161314915429</v>
      </c>
      <c r="HG296" s="36">
        <f t="shared" si="353"/>
        <v>14511.230671611334</v>
      </c>
      <c r="HH296" s="36">
        <f t="shared" si="353"/>
        <v>15112.198778645445</v>
      </c>
      <c r="HI296" s="36">
        <f t="shared" si="353"/>
        <v>15738.055378864265</v>
      </c>
      <c r="HJ296" s="36">
        <f t="shared" si="353"/>
        <v>16389.831204324546</v>
      </c>
      <c r="HK296" s="36">
        <f t="shared" si="353"/>
        <v>17068.599673820441</v>
      </c>
      <c r="HL296" s="36">
        <f t="shared" si="353"/>
        <v>17775.478660712037</v>
      </c>
      <c r="HM296" s="36">
        <f t="shared" si="353"/>
        <v>18511.632333966762</v>
      </c>
    </row>
    <row r="297" spans="1:221" x14ac:dyDescent="0.25">
      <c r="A297" s="7" t="s">
        <v>1367</v>
      </c>
      <c r="B297" s="16" t="s">
        <v>448</v>
      </c>
      <c r="C297" s="15">
        <v>211.71600000000001</v>
      </c>
      <c r="D297" s="15">
        <v>37.090000000000003</v>
      </c>
      <c r="E297" s="14">
        <f t="shared" si="319"/>
        <v>7852.546440000001</v>
      </c>
      <c r="F297" s="12">
        <f>IF(OR(G297="n/a",J297="n/a"),0%,E297/SUMIFS(E$13:E$515,G$13:G$515,"&lt;&gt;n/a",$J$13:$J$515,"&lt;&gt;n/a"))</f>
        <v>2.7439579827087679E-4</v>
      </c>
      <c r="G297" s="13">
        <v>1.5098409274737126E-2</v>
      </c>
      <c r="H297" s="13">
        <f t="shared" si="337"/>
        <v>1.5836721488271772E-2</v>
      </c>
      <c r="I297" s="33">
        <f t="shared" si="338"/>
        <v>0.58738400000000002</v>
      </c>
      <c r="J297" s="13">
        <v>9.7799999999999998E-2</v>
      </c>
      <c r="K297" s="41">
        <f t="shared" si="320"/>
        <v>8.8402333333333305E-2</v>
      </c>
      <c r="L297" s="1">
        <f t="shared" si="321"/>
        <v>7.9004666666666612E-2</v>
      </c>
      <c r="M297" s="1">
        <f t="shared" si="322"/>
        <v>6.9606999999999919E-2</v>
      </c>
      <c r="N297" s="1">
        <f t="shared" si="323"/>
        <v>6.0209333333333226E-2</v>
      </c>
      <c r="O297" s="1">
        <f t="shared" si="324"/>
        <v>5.0811666666666533E-2</v>
      </c>
      <c r="P297" s="5">
        <v>4.141399999999984E-2</v>
      </c>
      <c r="Q297" s="1">
        <f t="shared" si="325"/>
        <v>6.5029198526586063E-2</v>
      </c>
      <c r="R297" s="12">
        <f t="shared" si="326"/>
        <v>1.7843738840617907E-5</v>
      </c>
      <c r="S297" s="12">
        <f t="shared" si="327"/>
        <v>2.7439579827087679E-4</v>
      </c>
      <c r="T297" s="7"/>
      <c r="U297" s="42">
        <f t="shared" si="328"/>
        <v>-37.090000000000003</v>
      </c>
      <c r="V297" s="36">
        <f t="shared" si="329"/>
        <v>0.64483015519999998</v>
      </c>
      <c r="W297" s="36">
        <f t="shared" si="330"/>
        <v>0.70789454437855992</v>
      </c>
      <c r="X297" s="36">
        <f t="shared" si="350"/>
        <v>0.77712663081878297</v>
      </c>
      <c r="Y297" s="36">
        <f t="shared" si="350"/>
        <v>0.85312961531285991</v>
      </c>
      <c r="Z297" s="36">
        <f t="shared" si="350"/>
        <v>0.93656569169045756</v>
      </c>
      <c r="AA297" s="36">
        <f t="shared" si="331"/>
        <v>1.0193602841558411</v>
      </c>
      <c r="AB297" s="36">
        <f t="shared" si="347"/>
        <v>1.0998945036188119</v>
      </c>
      <c r="AC297" s="36">
        <f t="shared" si="347"/>
        <v>1.1764548603322065</v>
      </c>
      <c r="AD297" s="36">
        <f t="shared" si="347"/>
        <v>1.2472884231695684</v>
      </c>
      <c r="AE297" s="36">
        <f t="shared" si="347"/>
        <v>1.3106652267648526</v>
      </c>
      <c r="AF297" s="36">
        <f t="shared" si="332"/>
        <v>1.364945116466092</v>
      </c>
      <c r="AG297" s="36">
        <f t="shared" si="358"/>
        <v>1.4214729535194184</v>
      </c>
      <c r="AH297" s="36">
        <f t="shared" si="358"/>
        <v>1.4803418344164714</v>
      </c>
      <c r="AI297" s="36">
        <f t="shared" si="358"/>
        <v>1.541648711146995</v>
      </c>
      <c r="AJ297" s="36">
        <f t="shared" si="358"/>
        <v>1.6054945508704364</v>
      </c>
      <c r="AK297" s="36">
        <f t="shared" si="358"/>
        <v>1.6719845022001842</v>
      </c>
      <c r="AL297" s="36">
        <f t="shared" si="358"/>
        <v>1.7412280683743024</v>
      </c>
      <c r="AM297" s="36">
        <f t="shared" si="358"/>
        <v>1.8133392875979555</v>
      </c>
      <c r="AN297" s="36">
        <f t="shared" si="358"/>
        <v>1.8884369208545368</v>
      </c>
      <c r="AO297" s="36">
        <f t="shared" si="358"/>
        <v>1.9666446474948063</v>
      </c>
      <c r="AP297" s="36">
        <f t="shared" si="358"/>
        <v>2.0480912689261559</v>
      </c>
      <c r="AQ297" s="36">
        <f t="shared" si="358"/>
        <v>2.1329109207374635</v>
      </c>
      <c r="AR297" s="36">
        <f t="shared" si="358"/>
        <v>2.2212432936088846</v>
      </c>
      <c r="AS297" s="36">
        <f t="shared" si="358"/>
        <v>2.3132338633704026</v>
      </c>
      <c r="AT297" s="36">
        <f t="shared" si="358"/>
        <v>2.4090341305880241</v>
      </c>
      <c r="AU297" s="36">
        <f t="shared" si="358"/>
        <v>2.5088018700721961</v>
      </c>
      <c r="AV297" s="36">
        <f t="shared" si="358"/>
        <v>2.6127013907193657</v>
      </c>
      <c r="AW297" s="36">
        <f t="shared" si="358"/>
        <v>2.7209038061146171</v>
      </c>
      <c r="AX297" s="36">
        <f t="shared" si="358"/>
        <v>2.8335873163410477</v>
      </c>
      <c r="AY297" s="36">
        <f t="shared" si="358"/>
        <v>2.9509375014599954</v>
      </c>
      <c r="AZ297" s="36">
        <f t="shared" si="358"/>
        <v>3.0731476271454592</v>
      </c>
      <c r="BA297" s="36">
        <f t="shared" si="358"/>
        <v>3.2004189629760607</v>
      </c>
      <c r="BB297" s="36">
        <f t="shared" si="358"/>
        <v>3.3329611139087509</v>
      </c>
      <c r="BC297" s="36">
        <f t="shared" si="358"/>
        <v>3.4709923654801673</v>
      </c>
      <c r="BD297" s="36">
        <f t="shared" si="358"/>
        <v>3.6147400433041623</v>
      </c>
      <c r="BE297" s="36">
        <f t="shared" si="358"/>
        <v>3.7644408874575603</v>
      </c>
      <c r="BF297" s="36">
        <f t="shared" si="358"/>
        <v>3.9203414423707272</v>
      </c>
      <c r="BG297" s="36">
        <f t="shared" si="358"/>
        <v>4.0826984628650678</v>
      </c>
      <c r="BH297" s="36">
        <f t="shared" si="358"/>
        <v>4.2517793370061607</v>
      </c>
      <c r="BI297" s="36">
        <f t="shared" si="358"/>
        <v>4.4278625264689335</v>
      </c>
      <c r="BJ297" s="36">
        <f t="shared" si="358"/>
        <v>4.6112380251401168</v>
      </c>
      <c r="BK297" s="36">
        <f t="shared" si="358"/>
        <v>4.8022078367132686</v>
      </c>
      <c r="BL297" s="36">
        <f t="shared" si="358"/>
        <v>5.0010864720629113</v>
      </c>
      <c r="BM297" s="36">
        <f t="shared" si="358"/>
        <v>5.2082014672169237</v>
      </c>
      <c r="BN297" s="36">
        <f t="shared" si="358"/>
        <v>5.4238939227802447</v>
      </c>
      <c r="BO297" s="36">
        <f t="shared" si="358"/>
        <v>5.6485190656982649</v>
      </c>
      <c r="BP297" s="36">
        <f t="shared" si="358"/>
        <v>5.8824468342850915</v>
      </c>
      <c r="BQ297" s="36">
        <f t="shared" si="358"/>
        <v>6.1260624874801737</v>
      </c>
      <c r="BR297" s="36">
        <f t="shared" si="358"/>
        <v>6.3797672393366769</v>
      </c>
      <c r="BS297" s="36">
        <f t="shared" si="358"/>
        <v>6.6439789197865649</v>
      </c>
      <c r="BT297" s="36">
        <f t="shared" si="358"/>
        <v>6.9191326627706049</v>
      </c>
      <c r="BU297" s="36">
        <f t="shared" si="358"/>
        <v>7.2056816228665852</v>
      </c>
      <c r="BV297" s="36">
        <f t="shared" si="358"/>
        <v>7.504097721595981</v>
      </c>
      <c r="BW297" s="36">
        <f t="shared" si="358"/>
        <v>7.814872424638156</v>
      </c>
      <c r="BX297" s="36">
        <f t="shared" si="358"/>
        <v>8.1385175512321197</v>
      </c>
      <c r="BY297" s="36">
        <f t="shared" si="358"/>
        <v>8.475566117098845</v>
      </c>
      <c r="BZ297" s="36">
        <f t="shared" si="358"/>
        <v>8.8265732122723755</v>
      </c>
      <c r="CA297" s="36">
        <f t="shared" si="358"/>
        <v>9.192116915285423</v>
      </c>
      <c r="CB297" s="36">
        <f t="shared" si="358"/>
        <v>9.5727992452150517</v>
      </c>
      <c r="CC297" s="36">
        <f t="shared" si="358"/>
        <v>9.9692471531563864</v>
      </c>
      <c r="CD297" s="36">
        <f t="shared" si="358"/>
        <v>10.382113554757204</v>
      </c>
      <c r="CE297" s="36">
        <f t="shared" si="358"/>
        <v>10.812078405513917</v>
      </c>
      <c r="CF297" s="36">
        <f t="shared" si="358"/>
        <v>11.259849820599868</v>
      </c>
      <c r="CG297" s="36">
        <f t="shared" si="358"/>
        <v>11.72616524107019</v>
      </c>
      <c r="CH297" s="36">
        <f t="shared" si="358"/>
        <v>12.211792648363868</v>
      </c>
      <c r="CI297" s="36">
        <f t="shared" si="358"/>
        <v>12.717531829103208</v>
      </c>
      <c r="CJ297" s="36">
        <f t="shared" si="358"/>
        <v>13.244215692273686</v>
      </c>
      <c r="CK297" s="36">
        <f t="shared" si="358"/>
        <v>13.792711640953506</v>
      </c>
      <c r="CL297" s="36">
        <f t="shared" si="358"/>
        <v>14.363923000851953</v>
      </c>
      <c r="CM297" s="36">
        <f t="shared" si="358"/>
        <v>14.958790508009233</v>
      </c>
      <c r="CN297" s="36">
        <f t="shared" si="358"/>
        <v>15.578293858107925</v>
      </c>
      <c r="CO297" s="36">
        <f t="shared" si="358"/>
        <v>16.223453319947605</v>
      </c>
      <c r="CP297" s="36">
        <f t="shared" si="358"/>
        <v>16.895331415739914</v>
      </c>
      <c r="CQ297" s="36">
        <f t="shared" si="358"/>
        <v>17.595034670991364</v>
      </c>
      <c r="CR297" s="36">
        <f t="shared" si="358"/>
        <v>18.323715436855796</v>
      </c>
      <c r="CS297" s="36">
        <f t="shared" si="351"/>
        <v>19.082573787957738</v>
      </c>
      <c r="CT297" s="36">
        <f t="shared" si="351"/>
        <v>19.872859498812218</v>
      </c>
      <c r="CU297" s="36">
        <f t="shared" si="351"/>
        <v>20.695874102096024</v>
      </c>
      <c r="CV297" s="36">
        <f t="shared" si="351"/>
        <v>21.552973032160224</v>
      </c>
      <c r="CW297" s="36">
        <f t="shared" si="351"/>
        <v>22.445567857314103</v>
      </c>
      <c r="CX297" s="36">
        <f t="shared" si="351"/>
        <v>23.375128604556906</v>
      </c>
      <c r="CY297" s="36">
        <f t="shared" si="351"/>
        <v>24.343186180586024</v>
      </c>
      <c r="CZ297" s="36">
        <f t="shared" si="351"/>
        <v>25.35133489306881</v>
      </c>
      <c r="DA297" s="36">
        <f t="shared" si="351"/>
        <v>26.401235076330359</v>
      </c>
      <c r="DB297" s="36">
        <f t="shared" si="351"/>
        <v>27.494615825781501</v>
      </c>
      <c r="DC297" s="36">
        <f t="shared" si="351"/>
        <v>28.633277845590413</v>
      </c>
      <c r="DD297" s="36">
        <f t="shared" si="351"/>
        <v>29.819096414287689</v>
      </c>
      <c r="DE297" s="36">
        <f t="shared" si="351"/>
        <v>31.054024473188996</v>
      </c>
      <c r="DF297" s="36">
        <f t="shared" si="351"/>
        <v>32.340095842721638</v>
      </c>
      <c r="DG297" s="36">
        <f t="shared" si="351"/>
        <v>33.679428571952108</v>
      </c>
      <c r="DH297" s="36">
        <f t="shared" si="351"/>
        <v>35.074228426830928</v>
      </c>
      <c r="DI297" s="36">
        <f t="shared" si="348"/>
        <v>36.526792522899697</v>
      </c>
      <c r="DJ297" s="36">
        <f t="shared" si="348"/>
        <v>38.03951310844306</v>
      </c>
      <c r="DK297" s="36">
        <f t="shared" si="348"/>
        <v>39.614881504316116</v>
      </c>
      <c r="DL297" s="36">
        <f t="shared" si="348"/>
        <v>41.255492206935855</v>
      </c>
      <c r="DM297" s="36">
        <f t="shared" si="348"/>
        <v>42.964047161193889</v>
      </c>
      <c r="DN297" s="36">
        <f t="shared" si="348"/>
        <v>44.743360210327566</v>
      </c>
      <c r="DO297" s="36">
        <f t="shared" si="348"/>
        <v>46.596361730078065</v>
      </c>
      <c r="DP297" s="36">
        <f t="shared" si="348"/>
        <v>48.526103454767508</v>
      </c>
      <c r="DQ297" s="36">
        <f t="shared" si="348"/>
        <v>50.535763503243238</v>
      </c>
      <c r="DR297" s="36">
        <f t="shared" si="348"/>
        <v>52.628651612966543</v>
      </c>
      <c r="DS297" s="36">
        <f t="shared" si="348"/>
        <v>54.80821459086593</v>
      </c>
      <c r="DT297" s="36">
        <f t="shared" si="348"/>
        <v>57.078041989932039</v>
      </c>
      <c r="DU297" s="36">
        <f t="shared" si="348"/>
        <v>59.441872020903077</v>
      </c>
      <c r="DV297" s="36">
        <f t="shared" si="348"/>
        <v>61.903597708776751</v>
      </c>
      <c r="DW297" s="36">
        <f t="shared" si="348"/>
        <v>64.467273304288014</v>
      </c>
      <c r="DX297" s="36">
        <f t="shared" si="334"/>
        <v>67.137120960911787</v>
      </c>
      <c r="DY297" s="36">
        <f t="shared" si="352"/>
        <v>69.917537688386972</v>
      </c>
      <c r="DZ297" s="36">
        <f t="shared" si="352"/>
        <v>72.813102594213817</v>
      </c>
      <c r="EA297" s="36">
        <f t="shared" si="352"/>
        <v>75.828584425050579</v>
      </c>
      <c r="EB297" s="36">
        <f t="shared" si="352"/>
        <v>78.96894942042961</v>
      </c>
      <c r="EC297" s="36">
        <f t="shared" si="352"/>
        <v>82.239369491727274</v>
      </c>
      <c r="ED297" s="36">
        <f t="shared" si="352"/>
        <v>85.645230739857652</v>
      </c>
      <c r="EE297" s="36">
        <f t="shared" si="352"/>
        <v>89.192142325718109</v>
      </c>
      <c r="EF297" s="36">
        <f t="shared" si="352"/>
        <v>92.88594570799539</v>
      </c>
      <c r="EG297" s="36">
        <f t="shared" si="352"/>
        <v>96.732724263546302</v>
      </c>
      <c r="EH297" s="36">
        <f t="shared" si="352"/>
        <v>100.73881330619679</v>
      </c>
      <c r="EI297" s="36">
        <f t="shared" si="352"/>
        <v>104.91081052045961</v>
      </c>
      <c r="EJ297" s="36">
        <f t="shared" si="352"/>
        <v>109.25558682735391</v>
      </c>
      <c r="EK297" s="36">
        <f t="shared" si="352"/>
        <v>113.78029770022192</v>
      </c>
      <c r="EL297" s="36">
        <f t="shared" si="352"/>
        <v>118.4923949491789</v>
      </c>
      <c r="EM297" s="36">
        <f t="shared" si="352"/>
        <v>123.39963899360417</v>
      </c>
      <c r="EN297" s="36">
        <f t="shared" si="352"/>
        <v>128.51011164288528</v>
      </c>
      <c r="EO297" s="36">
        <f t="shared" si="349"/>
        <v>133.83222940646371</v>
      </c>
      <c r="EP297" s="36">
        <f t="shared" si="349"/>
        <v>139.37475735510299</v>
      </c>
      <c r="EQ297" s="36">
        <f t="shared" si="349"/>
        <v>145.14682355620721</v>
      </c>
      <c r="ER297" s="36">
        <f t="shared" si="349"/>
        <v>151.15793410696395</v>
      </c>
      <c r="ES297" s="36">
        <f t="shared" si="349"/>
        <v>157.41798879006973</v>
      </c>
      <c r="ET297" s="36">
        <f t="shared" si="349"/>
        <v>163.93729737782166</v>
      </c>
      <c r="EU297" s="36">
        <f t="shared" si="349"/>
        <v>170.72659661142674</v>
      </c>
      <c r="EV297" s="36">
        <f t="shared" si="349"/>
        <v>177.79706788349233</v>
      </c>
      <c r="EW297" s="36">
        <f t="shared" si="349"/>
        <v>185.16035565281925</v>
      </c>
      <c r="EX297" s="36">
        <f t="shared" si="349"/>
        <v>192.82858662182508</v>
      </c>
      <c r="EY297" s="36">
        <f t="shared" si="349"/>
        <v>200.81438970818132</v>
      </c>
      <c r="EZ297" s="36">
        <f t="shared" si="349"/>
        <v>209.13091684355592</v>
      </c>
      <c r="FA297" s="36">
        <f t="shared" si="349"/>
        <v>217.79186463371491</v>
      </c>
      <c r="FB297" s="36">
        <f t="shared" si="349"/>
        <v>226.81149691565554</v>
      </c>
      <c r="FC297" s="36">
        <f t="shared" si="349"/>
        <v>236.20466824892046</v>
      </c>
      <c r="FD297" s="36">
        <f t="shared" si="336"/>
        <v>245.98684837978121</v>
      </c>
      <c r="FE297" s="36">
        <f t="shared" si="356"/>
        <v>256.17414771858142</v>
      </c>
      <c r="FF297" s="36">
        <f t="shared" si="356"/>
        <v>266.78334387219871</v>
      </c>
      <c r="FG297" s="36">
        <f t="shared" si="356"/>
        <v>277.83190927532189</v>
      </c>
      <c r="FH297" s="36">
        <f t="shared" si="356"/>
        <v>289.33803996605002</v>
      </c>
      <c r="FI297" s="36">
        <f t="shared" si="356"/>
        <v>301.32068555320399</v>
      </c>
      <c r="FJ297" s="36">
        <f t="shared" si="356"/>
        <v>313.79958042470435</v>
      </c>
      <c r="FK297" s="36">
        <f t="shared" si="356"/>
        <v>326.79527624841302</v>
      </c>
      <c r="FL297" s="36">
        <f t="shared" si="356"/>
        <v>340.32917581896476</v>
      </c>
      <c r="FM297" s="36">
        <f t="shared" si="356"/>
        <v>354.42356830633133</v>
      </c>
      <c r="FN297" s="36">
        <f t="shared" si="356"/>
        <v>369.10166596416968</v>
      </c>
      <c r="FO297" s="36">
        <f t="shared" si="356"/>
        <v>384.38764235840972</v>
      </c>
      <c r="FP297" s="36">
        <f t="shared" si="356"/>
        <v>400.30667217904085</v>
      </c>
      <c r="FQ297" s="36">
        <f t="shared" si="356"/>
        <v>416.88497270066358</v>
      </c>
      <c r="FR297" s="36">
        <f t="shared" si="356"/>
        <v>434.14984696008878</v>
      </c>
      <c r="FS297" s="36">
        <f t="shared" si="356"/>
        <v>452.12972872209383</v>
      </c>
      <c r="FT297" s="36">
        <f t="shared" si="356"/>
        <v>470.85422930739054</v>
      </c>
      <c r="FU297" s="36">
        <f t="shared" si="355"/>
        <v>490.35418635992676</v>
      </c>
      <c r="FV297" s="36">
        <f t="shared" si="355"/>
        <v>510.66171463383671</v>
      </c>
      <c r="FW297" s="36">
        <f t="shared" si="355"/>
        <v>531.81025888368231</v>
      </c>
      <c r="FX297" s="36">
        <f t="shared" si="355"/>
        <v>553.83464894509109</v>
      </c>
      <c r="FY297" s="36">
        <f t="shared" si="355"/>
        <v>576.77115709650298</v>
      </c>
      <c r="FZ297" s="36">
        <f t="shared" si="355"/>
        <v>600.65755779649749</v>
      </c>
      <c r="GA297" s="36">
        <f t="shared" si="355"/>
        <v>625.53318989508159</v>
      </c>
      <c r="GB297" s="36">
        <f t="shared" si="355"/>
        <v>651.43902142139643</v>
      </c>
      <c r="GC297" s="36">
        <f t="shared" si="355"/>
        <v>678.41771705454209</v>
      </c>
      <c r="GD297" s="36">
        <f t="shared" si="355"/>
        <v>706.51370838863875</v>
      </c>
      <c r="GE297" s="36">
        <f t="shared" si="355"/>
        <v>735.77326710784575</v>
      </c>
      <c r="GF297" s="36">
        <f t="shared" si="355"/>
        <v>766.24458119184999</v>
      </c>
      <c r="GG297" s="36">
        <f t="shared" si="355"/>
        <v>797.97783427732918</v>
      </c>
      <c r="GH297" s="36">
        <f t="shared" si="355"/>
        <v>831.02528830609037</v>
      </c>
      <c r="GI297" s="36">
        <f t="shared" si="355"/>
        <v>865.44136959599871</v>
      </c>
      <c r="GJ297" s="36">
        <f t="shared" si="354"/>
        <v>901.28275847644727</v>
      </c>
      <c r="GK297" s="36">
        <f t="shared" si="354"/>
        <v>938.60848263599075</v>
      </c>
      <c r="GL297" s="36">
        <f t="shared" si="354"/>
        <v>977.48001433587751</v>
      </c>
      <c r="GM297" s="36">
        <f t="shared" si="354"/>
        <v>1017.9613716495834</v>
      </c>
      <c r="GN297" s="36">
        <f t="shared" si="354"/>
        <v>1060.1192238950791</v>
      </c>
      <c r="GO297" s="36">
        <f t="shared" si="354"/>
        <v>1104.0230014334697</v>
      </c>
      <c r="GP297" s="36">
        <f t="shared" si="354"/>
        <v>1149.7450100148353</v>
      </c>
      <c r="GQ297" s="36">
        <f t="shared" si="354"/>
        <v>1197.3605498595896</v>
      </c>
      <c r="GR297" s="36">
        <f t="shared" si="354"/>
        <v>1246.9480396714744</v>
      </c>
      <c r="GS297" s="36">
        <f t="shared" si="354"/>
        <v>1298.5891457864286</v>
      </c>
      <c r="GT297" s="36">
        <f t="shared" si="354"/>
        <v>1352.3689166700276</v>
      </c>
      <c r="GU297" s="36">
        <f t="shared" si="354"/>
        <v>1408.375922985</v>
      </c>
      <c r="GV297" s="36">
        <f t="shared" si="354"/>
        <v>1466.7024034595006</v>
      </c>
      <c r="GW297" s="36">
        <f t="shared" si="354"/>
        <v>1527.444416796372</v>
      </c>
      <c r="GX297" s="36">
        <f t="shared" si="354"/>
        <v>1590.7019998735768</v>
      </c>
      <c r="GY297" s="36">
        <f t="shared" si="354"/>
        <v>1656.5793324963408</v>
      </c>
      <c r="GZ297" s="36">
        <f t="shared" si="353"/>
        <v>1725.1849089723441</v>
      </c>
      <c r="HA297" s="36">
        <f t="shared" si="353"/>
        <v>1796.6317167925245</v>
      </c>
      <c r="HB297" s="36">
        <f t="shared" si="353"/>
        <v>1871.0374227117698</v>
      </c>
      <c r="HC297" s="36">
        <f t="shared" si="353"/>
        <v>1948.5245665359546</v>
      </c>
      <c r="HD297" s="36">
        <f t="shared" si="353"/>
        <v>2029.2207629344744</v>
      </c>
      <c r="HE297" s="36">
        <f t="shared" si="353"/>
        <v>2113.2589116106424</v>
      </c>
      <c r="HF297" s="36">
        <f t="shared" si="353"/>
        <v>2200.7774161760854</v>
      </c>
      <c r="HG297" s="36">
        <f t="shared" si="353"/>
        <v>2291.9204120896015</v>
      </c>
      <c r="HH297" s="36">
        <f t="shared" si="353"/>
        <v>2386.8380040358797</v>
      </c>
      <c r="HI297" s="36">
        <f t="shared" si="353"/>
        <v>2485.6865131350214</v>
      </c>
      <c r="HJ297" s="36">
        <f t="shared" si="353"/>
        <v>2588.6287343899949</v>
      </c>
      <c r="HK297" s="36">
        <f t="shared" si="353"/>
        <v>2695.8342047960218</v>
      </c>
      <c r="HL297" s="36">
        <f t="shared" si="353"/>
        <v>2807.4794825534436</v>
      </c>
      <c r="HM297" s="36">
        <f t="shared" si="353"/>
        <v>2923.7484378439117</v>
      </c>
    </row>
    <row r="298" spans="1:221" x14ac:dyDescent="0.25">
      <c r="A298" s="7" t="s">
        <v>1368</v>
      </c>
      <c r="B298" s="16" t="s">
        <v>447</v>
      </c>
      <c r="C298" s="15">
        <v>148.14500000000001</v>
      </c>
      <c r="D298" s="15">
        <v>35.5</v>
      </c>
      <c r="E298" s="14">
        <f t="shared" si="319"/>
        <v>5259.1475</v>
      </c>
      <c r="F298" s="12">
        <f>IF(OR(G298="n/a",J298="n/a"),0%,E298/SUMIFS(E$13:E$515,G$13:G$515,"&lt;&gt;n/a",$J$13:$J$515,"&lt;&gt;n/a"))</f>
        <v>1.8377324954563218E-4</v>
      </c>
      <c r="G298" s="13">
        <v>4.6197183098591547E-2</v>
      </c>
      <c r="H298" s="13">
        <f t="shared" si="337"/>
        <v>4.5504225352112675E-2</v>
      </c>
      <c r="I298" s="33">
        <f t="shared" si="338"/>
        <v>1.6153999999999999</v>
      </c>
      <c r="J298" s="13">
        <v>-0.03</v>
      </c>
      <c r="K298" s="41">
        <f t="shared" si="320"/>
        <v>-1.8097666666666692E-2</v>
      </c>
      <c r="L298" s="1">
        <f t="shared" si="321"/>
        <v>-6.195333333333386E-3</v>
      </c>
      <c r="M298" s="1">
        <f t="shared" si="322"/>
        <v>5.7069999999999205E-3</v>
      </c>
      <c r="N298" s="1">
        <f t="shared" si="323"/>
        <v>1.7609333333333227E-2</v>
      </c>
      <c r="O298" s="1">
        <f t="shared" si="324"/>
        <v>2.9511666666666533E-2</v>
      </c>
      <c r="P298" s="5">
        <v>4.141399999999984E-2</v>
      </c>
      <c r="Q298" s="1">
        <f t="shared" si="325"/>
        <v>7.0742004594022356E-2</v>
      </c>
      <c r="R298" s="12">
        <f t="shared" si="326"/>
        <v>1.3000488063615529E-5</v>
      </c>
      <c r="S298" s="12">
        <f t="shared" si="327"/>
        <v>1.8377324954563218E-4</v>
      </c>
      <c r="T298" s="7"/>
      <c r="U298" s="42">
        <f t="shared" si="328"/>
        <v>-35.5</v>
      </c>
      <c r="V298" s="36">
        <f t="shared" si="329"/>
        <v>1.5669379999999999</v>
      </c>
      <c r="W298" s="36">
        <f t="shared" si="330"/>
        <v>1.51992986</v>
      </c>
      <c r="X298" s="36">
        <f t="shared" si="350"/>
        <v>1.4743319641999999</v>
      </c>
      <c r="Y298" s="36">
        <f t="shared" si="350"/>
        <v>1.4301020052739999</v>
      </c>
      <c r="Z298" s="36">
        <f t="shared" si="350"/>
        <v>1.3871989451157798</v>
      </c>
      <c r="AA298" s="36">
        <f t="shared" si="331"/>
        <v>1.3620938810067227</v>
      </c>
      <c r="AB298" s="36">
        <f t="shared" si="347"/>
        <v>1.3536552553825925</v>
      </c>
      <c r="AC298" s="36">
        <f t="shared" si="347"/>
        <v>1.3613805659250608</v>
      </c>
      <c r="AD298" s="36">
        <f t="shared" si="347"/>
        <v>1.385353570103957</v>
      </c>
      <c r="AE298" s="36">
        <f t="shared" si="347"/>
        <v>1.4262376628803415</v>
      </c>
      <c r="AF298" s="36">
        <f t="shared" si="332"/>
        <v>1.4853038694508678</v>
      </c>
      <c r="AG298" s="36">
        <f t="shared" si="358"/>
        <v>1.5468162439003057</v>
      </c>
      <c r="AH298" s="36">
        <f t="shared" si="358"/>
        <v>1.6108760918251928</v>
      </c>
      <c r="AI298" s="36">
        <f t="shared" si="358"/>
        <v>1.677588914292041</v>
      </c>
      <c r="AJ298" s="36">
        <f t="shared" si="358"/>
        <v>1.7470645815885313</v>
      </c>
      <c r="AK298" s="36">
        <f t="shared" si="358"/>
        <v>1.8194175141704385</v>
      </c>
      <c r="AL298" s="36">
        <f t="shared" si="358"/>
        <v>1.8947668711022927</v>
      </c>
      <c r="AM298" s="36">
        <f t="shared" si="358"/>
        <v>1.9732367463021228</v>
      </c>
      <c r="AN298" s="36">
        <f t="shared" si="358"/>
        <v>2.0549563729134785</v>
      </c>
      <c r="AO298" s="36">
        <f t="shared" si="358"/>
        <v>2.1400603361413171</v>
      </c>
      <c r="AP298" s="36">
        <f t="shared" si="358"/>
        <v>2.2286887949022733</v>
      </c>
      <c r="AQ298" s="36">
        <f t="shared" si="358"/>
        <v>2.3209877126543557</v>
      </c>
      <c r="AR298" s="36">
        <f t="shared" si="358"/>
        <v>2.4171090977862226</v>
      </c>
      <c r="AS298" s="36">
        <f t="shared" si="358"/>
        <v>2.5172112539619409</v>
      </c>
      <c r="AT298" s="36">
        <f t="shared" si="358"/>
        <v>2.6214590408335203</v>
      </c>
      <c r="AU298" s="36">
        <f t="shared" si="358"/>
        <v>2.7300241455505994</v>
      </c>
      <c r="AV298" s="36">
        <f t="shared" si="358"/>
        <v>2.8430853655144315</v>
      </c>
      <c r="AW298" s="36">
        <f t="shared" si="358"/>
        <v>2.9608289028418455</v>
      </c>
      <c r="AX298" s="36">
        <f t="shared" si="358"/>
        <v>3.0834486710241373</v>
      </c>
      <c r="AY298" s="36">
        <f t="shared" si="358"/>
        <v>3.2111466142859304</v>
      </c>
      <c r="AZ298" s="36">
        <f t="shared" si="358"/>
        <v>3.3441330401699676</v>
      </c>
      <c r="BA298" s="36">
        <f t="shared" si="358"/>
        <v>3.482626965895566</v>
      </c>
      <c r="BB298" s="36">
        <f t="shared" si="358"/>
        <v>3.6268564790611646</v>
      </c>
      <c r="BC298" s="36">
        <f t="shared" si="358"/>
        <v>3.7770591132850031</v>
      </c>
      <c r="BD298" s="36">
        <f t="shared" si="358"/>
        <v>3.9334822394025877</v>
      </c>
      <c r="BE298" s="36">
        <f t="shared" si="358"/>
        <v>4.096383472865206</v>
      </c>
      <c r="BF298" s="36">
        <f t="shared" si="358"/>
        <v>4.266031098010445</v>
      </c>
      <c r="BG298" s="36">
        <f t="shared" si="358"/>
        <v>4.4427045099034492</v>
      </c>
      <c r="BH298" s="36">
        <f t="shared" si="358"/>
        <v>4.6266946744765898</v>
      </c>
      <c r="BI298" s="36">
        <f t="shared" si="358"/>
        <v>4.8183046077253628</v>
      </c>
      <c r="BJ298" s="36">
        <f t="shared" si="358"/>
        <v>5.0178498747497002</v>
      </c>
      <c r="BK298" s="36">
        <f t="shared" si="358"/>
        <v>5.2256591094625833</v>
      </c>
      <c r="BL298" s="36">
        <f t="shared" si="358"/>
        <v>5.4420745558218657</v>
      </c>
      <c r="BM298" s="36">
        <f t="shared" si="358"/>
        <v>5.6674526314766718</v>
      </c>
      <c r="BN298" s="36">
        <f t="shared" si="358"/>
        <v>5.9021645147566462</v>
      </c>
      <c r="BO298" s="36">
        <f t="shared" si="358"/>
        <v>6.1465967559707773</v>
      </c>
      <c r="BP298" s="36">
        <f t="shared" si="358"/>
        <v>6.4011519140225497</v>
      </c>
      <c r="BQ298" s="36">
        <f t="shared" si="358"/>
        <v>6.6662492193898784</v>
      </c>
      <c r="BR298" s="36">
        <f t="shared" si="358"/>
        <v>6.9423252645616893</v>
      </c>
      <c r="BS298" s="36">
        <f t="shared" si="358"/>
        <v>7.2298347230682456</v>
      </c>
      <c r="BT298" s="36">
        <f t="shared" si="358"/>
        <v>7.529251098289393</v>
      </c>
      <c r="BU298" s="36">
        <f t="shared" si="358"/>
        <v>7.8410675032739485</v>
      </c>
      <c r="BV298" s="36">
        <f t="shared" si="358"/>
        <v>8.1657974728545337</v>
      </c>
      <c r="BW298" s="36">
        <f t="shared" si="358"/>
        <v>8.5039758093953299</v>
      </c>
      <c r="BX298" s="36">
        <f t="shared" si="358"/>
        <v>8.8561594635656267</v>
      </c>
      <c r="BY298" s="36">
        <f t="shared" si="358"/>
        <v>9.2229284515897323</v>
      </c>
      <c r="BZ298" s="36">
        <f t="shared" si="358"/>
        <v>9.6048868104838672</v>
      </c>
      <c r="CA298" s="36">
        <f t="shared" si="358"/>
        <v>10.002663592853244</v>
      </c>
      <c r="CB298" s="36">
        <f t="shared" si="358"/>
        <v>10.416913902887666</v>
      </c>
      <c r="CC298" s="36">
        <f t="shared" si="358"/>
        <v>10.848319975261854</v>
      </c>
      <c r="CD298" s="36">
        <f t="shared" si="358"/>
        <v>11.297592298717346</v>
      </c>
      <c r="CE298" s="36">
        <f t="shared" si="358"/>
        <v>11.765470786176424</v>
      </c>
      <c r="CF298" s="36">
        <f t="shared" si="358"/>
        <v>12.252725993315133</v>
      </c>
      <c r="CG298" s="36">
        <f t="shared" si="358"/>
        <v>12.760160387602284</v>
      </c>
      <c r="CH298" s="36">
        <f t="shared" si="358"/>
        <v>13.288609669894443</v>
      </c>
      <c r="CI298" s="36">
        <f t="shared" si="358"/>
        <v>13.838944150763449</v>
      </c>
      <c r="CJ298" s="36">
        <f t="shared" si="358"/>
        <v>14.412070183823165</v>
      </c>
      <c r="CK298" s="36">
        <f t="shared" si="358"/>
        <v>15.008931658416016</v>
      </c>
      <c r="CL298" s="36">
        <f t="shared" si="358"/>
        <v>15.630511554117653</v>
      </c>
      <c r="CM298" s="36">
        <f t="shared" si="358"/>
        <v>16.277833559619879</v>
      </c>
      <c r="CN298" s="36">
        <f t="shared" si="358"/>
        <v>16.951963758657975</v>
      </c>
      <c r="CO298" s="36">
        <f t="shared" si="358"/>
        <v>17.654012385759035</v>
      </c>
      <c r="CP298" s="36">
        <f t="shared" si="358"/>
        <v>18.385135654702857</v>
      </c>
      <c r="CQ298" s="36">
        <f t="shared" si="358"/>
        <v>19.14653766270672</v>
      </c>
      <c r="CR298" s="36">
        <f t="shared" si="358"/>
        <v>19.939472373470053</v>
      </c>
      <c r="CS298" s="36">
        <f t="shared" si="351"/>
        <v>20.76524568234494</v>
      </c>
      <c r="CT298" s="36">
        <f t="shared" si="351"/>
        <v>21.62521756703357</v>
      </c>
      <c r="CU298" s="36">
        <f t="shared" si="351"/>
        <v>22.520804327354693</v>
      </c>
      <c r="CV298" s="36">
        <f t="shared" si="351"/>
        <v>23.453480917767756</v>
      </c>
      <c r="CW298" s="36">
        <f t="shared" si="351"/>
        <v>24.424783376496187</v>
      </c>
      <c r="CX298" s="36">
        <f t="shared" si="351"/>
        <v>25.436311355250396</v>
      </c>
      <c r="CY298" s="36">
        <f t="shared" si="351"/>
        <v>26.489730753716731</v>
      </c>
      <c r="CZ298" s="36">
        <f t="shared" si="351"/>
        <v>27.586776463151153</v>
      </c>
      <c r="DA298" s="36">
        <f t="shared" si="351"/>
        <v>28.729255223596091</v>
      </c>
      <c r="DB298" s="36">
        <f t="shared" si="351"/>
        <v>29.919048599426095</v>
      </c>
      <c r="DC298" s="36">
        <f t="shared" si="351"/>
        <v>31.15811607812272</v>
      </c>
      <c r="DD298" s="36">
        <f t="shared" si="351"/>
        <v>32.448498297382088</v>
      </c>
      <c r="DE298" s="36">
        <f t="shared" si="351"/>
        <v>33.792320405869866</v>
      </c>
      <c r="DF298" s="36">
        <f t="shared" si="351"/>
        <v>35.191795563158557</v>
      </c>
      <c r="DG298" s="36">
        <f t="shared" si="351"/>
        <v>36.649228584611201</v>
      </c>
      <c r="DH298" s="36">
        <f t="shared" si="351"/>
        <v>38.167019737214282</v>
      </c>
      <c r="DI298" s="36">
        <f t="shared" si="348"/>
        <v>39.747668692611271</v>
      </c>
      <c r="DJ298" s="36">
        <f t="shared" si="348"/>
        <v>41.393778643847064</v>
      </c>
      <c r="DK298" s="36">
        <f t="shared" si="348"/>
        <v>43.108060592603337</v>
      </c>
      <c r="DL298" s="36">
        <f t="shared" si="348"/>
        <v>44.893337813985404</v>
      </c>
      <c r="DM298" s="36">
        <f t="shared" si="348"/>
        <v>46.752550506213787</v>
      </c>
      <c r="DN298" s="36">
        <f t="shared" si="348"/>
        <v>48.688760632878115</v>
      </c>
      <c r="DO298" s="36">
        <f t="shared" si="348"/>
        <v>50.705156965728122</v>
      </c>
      <c r="DP298" s="36">
        <f t="shared" si="348"/>
        <v>52.805060336306781</v>
      </c>
      <c r="DQ298" s="36">
        <f t="shared" si="348"/>
        <v>54.991929105074583</v>
      </c>
      <c r="DR298" s="36">
        <f t="shared" si="348"/>
        <v>57.26936485703213</v>
      </c>
      <c r="DS298" s="36">
        <f t="shared" si="348"/>
        <v>59.64111833322125</v>
      </c>
      <c r="DT298" s="36">
        <f t="shared" si="348"/>
        <v>62.111095607873267</v>
      </c>
      <c r="DU298" s="36">
        <f t="shared" si="348"/>
        <v>64.683364521377726</v>
      </c>
      <c r="DV298" s="36">
        <f t="shared" si="348"/>
        <v>67.362161379666048</v>
      </c>
      <c r="DW298" s="36">
        <f t="shared" si="348"/>
        <v>70.151897931043521</v>
      </c>
      <c r="DX298" s="36">
        <f t="shared" si="334"/>
        <v>73.05716863195974</v>
      </c>
      <c r="DY298" s="36">
        <f t="shared" si="352"/>
        <v>76.082758213683704</v>
      </c>
      <c r="DZ298" s="36">
        <f t="shared" si="352"/>
        <v>79.233649562345192</v>
      </c>
      <c r="EA298" s="36">
        <f t="shared" si="352"/>
        <v>82.515031925320145</v>
      </c>
      <c r="EB298" s="36">
        <f t="shared" si="352"/>
        <v>85.932309457475341</v>
      </c>
      <c r="EC298" s="36">
        <f t="shared" si="352"/>
        <v>89.491110121347205</v>
      </c>
      <c r="ED298" s="36">
        <f t="shared" si="352"/>
        <v>93.197294955912668</v>
      </c>
      <c r="EE298" s="36">
        <f t="shared" si="352"/>
        <v>97.056967729216822</v>
      </c>
      <c r="EF298" s="36">
        <f t="shared" si="352"/>
        <v>101.07648499075459</v>
      </c>
      <c r="EG298" s="36">
        <f t="shared" si="352"/>
        <v>105.26246654016168</v>
      </c>
      <c r="EH298" s="36">
        <f t="shared" si="352"/>
        <v>109.62180632945592</v>
      </c>
      <c r="EI298" s="36">
        <f t="shared" si="352"/>
        <v>114.16168381678399</v>
      </c>
      <c r="EJ298" s="36">
        <f t="shared" si="352"/>
        <v>118.88957579037226</v>
      </c>
      <c r="EK298" s="36">
        <f t="shared" si="352"/>
        <v>123.81326868215471</v>
      </c>
      <c r="EL298" s="36">
        <f t="shared" si="352"/>
        <v>128.94087139135746</v>
      </c>
      <c r="EM298" s="36">
        <f t="shared" si="352"/>
        <v>134.28082863915913</v>
      </c>
      <c r="EN298" s="36">
        <f t="shared" si="352"/>
        <v>139.84193487642125</v>
      </c>
      <c r="EO298" s="36">
        <f t="shared" si="349"/>
        <v>145.63334876739333</v>
      </c>
      <c r="EP298" s="36">
        <f t="shared" si="349"/>
        <v>151.66460827324613</v>
      </c>
      <c r="EQ298" s="36">
        <f t="shared" si="349"/>
        <v>157.94564636027431</v>
      </c>
      <c r="ER298" s="36">
        <f t="shared" si="349"/>
        <v>164.48680735863869</v>
      </c>
      <c r="ES298" s="36">
        <f t="shared" si="349"/>
        <v>171.29886399858933</v>
      </c>
      <c r="ET298" s="36">
        <f t="shared" si="349"/>
        <v>178.39303515222687</v>
      </c>
      <c r="EU298" s="36">
        <f t="shared" si="349"/>
        <v>185.78100431002116</v>
      </c>
      <c r="EV298" s="36">
        <f t="shared" si="349"/>
        <v>193.47493882251635</v>
      </c>
      <c r="EW298" s="36">
        <f t="shared" si="349"/>
        <v>201.48750993891201</v>
      </c>
      <c r="EX298" s="36">
        <f t="shared" si="349"/>
        <v>209.83191367552209</v>
      </c>
      <c r="EY298" s="36">
        <f t="shared" si="349"/>
        <v>218.52189254848014</v>
      </c>
      <c r="EZ298" s="36">
        <f t="shared" si="349"/>
        <v>227.57175820648285</v>
      </c>
      <c r="FA298" s="36">
        <f t="shared" si="349"/>
        <v>236.9964150008461</v>
      </c>
      <c r="FB298" s="36">
        <f t="shared" si="349"/>
        <v>246.81138453169109</v>
      </c>
      <c r="FC298" s="36">
        <f t="shared" si="349"/>
        <v>257.03283121068648</v>
      </c>
      <c r="FD298" s="36">
        <f t="shared" si="336"/>
        <v>267.67758888244583</v>
      </c>
      <c r="FE298" s="36">
        <f t="shared" si="356"/>
        <v>278.76318854842339</v>
      </c>
      <c r="FF298" s="36">
        <f t="shared" si="356"/>
        <v>290.30788723896774</v>
      </c>
      <c r="FG298" s="36">
        <f t="shared" si="356"/>
        <v>302.33069808108229</v>
      </c>
      <c r="FH298" s="36">
        <f t="shared" si="356"/>
        <v>314.85142161141221</v>
      </c>
      <c r="FI298" s="36">
        <f t="shared" si="356"/>
        <v>327.89067838602716</v>
      </c>
      <c r="FJ298" s="36">
        <f t="shared" si="356"/>
        <v>341.46994294070606</v>
      </c>
      <c r="FK298" s="36">
        <f t="shared" si="356"/>
        <v>355.61157915765239</v>
      </c>
      <c r="FL298" s="36">
        <f t="shared" si="356"/>
        <v>370.33887709688736</v>
      </c>
      <c r="FM298" s="36">
        <f t="shared" si="356"/>
        <v>385.67609135297778</v>
      </c>
      <c r="FN298" s="36">
        <f t="shared" si="356"/>
        <v>401.64848100026995</v>
      </c>
      <c r="FO298" s="36">
        <f t="shared" si="356"/>
        <v>418.28235119241509</v>
      </c>
      <c r="FP298" s="36">
        <f t="shared" si="356"/>
        <v>435.6050964846977</v>
      </c>
      <c r="FQ298" s="36">
        <f t="shared" si="356"/>
        <v>453.64524595051489</v>
      </c>
      <c r="FR298" s="36">
        <f t="shared" si="356"/>
        <v>472.43251016630944</v>
      </c>
      <c r="FS298" s="36">
        <f t="shared" si="356"/>
        <v>491.99783014233691</v>
      </c>
      <c r="FT298" s="36">
        <f t="shared" si="356"/>
        <v>512.37342827985162</v>
      </c>
      <c r="FU298" s="36">
        <f t="shared" si="355"/>
        <v>533.59286143863335</v>
      </c>
      <c r="FV298" s="36">
        <f t="shared" si="355"/>
        <v>555.69107620225282</v>
      </c>
      <c r="FW298" s="36">
        <f t="shared" si="355"/>
        <v>578.70446643209277</v>
      </c>
      <c r="FX298" s="36">
        <f t="shared" si="355"/>
        <v>602.67093320491142</v>
      </c>
      <c r="FY298" s="36">
        <f t="shared" si="355"/>
        <v>627.62994723265956</v>
      </c>
      <c r="FZ298" s="36">
        <f t="shared" si="355"/>
        <v>653.62261386735281</v>
      </c>
      <c r="GA298" s="36">
        <f t="shared" si="355"/>
        <v>680.69174079805521</v>
      </c>
      <c r="GB298" s="36">
        <f t="shared" si="355"/>
        <v>708.88190855146581</v>
      </c>
      <c r="GC298" s="36">
        <f t="shared" si="355"/>
        <v>738.23954391221605</v>
      </c>
      <c r="GD298" s="36">
        <f t="shared" si="355"/>
        <v>768.81299638379642</v>
      </c>
      <c r="GE298" s="36">
        <f t="shared" si="355"/>
        <v>800.65261781603488</v>
      </c>
      <c r="GF298" s="36">
        <f t="shared" si="355"/>
        <v>833.81084533026797</v>
      </c>
      <c r="GG298" s="36">
        <f t="shared" si="355"/>
        <v>868.34228767877551</v>
      </c>
      <c r="GH298" s="36">
        <f t="shared" si="355"/>
        <v>904.30381518070419</v>
      </c>
      <c r="GI298" s="36">
        <f t="shared" si="355"/>
        <v>941.75465338259778</v>
      </c>
      <c r="GJ298" s="36">
        <f t="shared" si="354"/>
        <v>980.7564805977845</v>
      </c>
      <c r="GK298" s="36">
        <f t="shared" si="354"/>
        <v>1021.373529485261</v>
      </c>
      <c r="GL298" s="36">
        <f t="shared" si="354"/>
        <v>1063.6726928353635</v>
      </c>
      <c r="GM298" s="36">
        <f t="shared" si="354"/>
        <v>1107.723633736447</v>
      </c>
      <c r="GN298" s="36">
        <f t="shared" si="354"/>
        <v>1153.5989003040081</v>
      </c>
      <c r="GO298" s="36">
        <f t="shared" si="354"/>
        <v>1201.3740451611982</v>
      </c>
      <c r="GP298" s="36">
        <f t="shared" si="354"/>
        <v>1251.1277498675038</v>
      </c>
      <c r="GQ298" s="36">
        <f t="shared" si="354"/>
        <v>1302.9419545005164</v>
      </c>
      <c r="GR298" s="36">
        <f t="shared" si="354"/>
        <v>1356.9019926042006</v>
      </c>
      <c r="GS298" s="36">
        <f t="shared" si="354"/>
        <v>1413.0967317259108</v>
      </c>
      <c r="GT298" s="36">
        <f t="shared" si="354"/>
        <v>1471.6187197736074</v>
      </c>
      <c r="GU298" s="36">
        <f t="shared" si="354"/>
        <v>1532.5643374343113</v>
      </c>
      <c r="GV298" s="36">
        <f t="shared" si="354"/>
        <v>1596.0339569048156</v>
      </c>
      <c r="GW298" s="36">
        <f t="shared" si="354"/>
        <v>1662.1321071960713</v>
      </c>
      <c r="GX298" s="36">
        <f t="shared" si="354"/>
        <v>1730.9676462834891</v>
      </c>
      <c r="GY298" s="36">
        <f t="shared" si="354"/>
        <v>1802.6539403866732</v>
      </c>
      <c r="GZ298" s="36">
        <f t="shared" si="353"/>
        <v>1877.3090506738465</v>
      </c>
      <c r="HA298" s="36">
        <f t="shared" si="353"/>
        <v>1955.0559276984529</v>
      </c>
      <c r="HB298" s="36">
        <f t="shared" si="353"/>
        <v>2036.0226138881565</v>
      </c>
      <c r="HC298" s="36">
        <f t="shared" si="353"/>
        <v>2120.3424544197201</v>
      </c>
      <c r="HD298" s="36">
        <f t="shared" si="353"/>
        <v>2208.1543168270582</v>
      </c>
      <c r="HE298" s="36">
        <f t="shared" si="353"/>
        <v>2299.6028197041337</v>
      </c>
      <c r="HF298" s="36">
        <f t="shared" si="353"/>
        <v>2394.8385708793603</v>
      </c>
      <c r="HG298" s="36">
        <f t="shared" si="353"/>
        <v>2494.0184154537578</v>
      </c>
      <c r="HH298" s="36">
        <f t="shared" si="353"/>
        <v>2597.3056941113596</v>
      </c>
      <c r="HI298" s="36">
        <f t="shared" si="353"/>
        <v>2704.8705121272869</v>
      </c>
      <c r="HJ298" s="36">
        <f t="shared" si="353"/>
        <v>2816.8900195165261</v>
      </c>
      <c r="HK298" s="36">
        <f t="shared" si="353"/>
        <v>2933.548702784783</v>
      </c>
      <c r="HL298" s="36">
        <f t="shared" si="353"/>
        <v>3055.0386887619115</v>
      </c>
      <c r="HM298" s="36">
        <f t="shared" si="353"/>
        <v>3181.5600610182969</v>
      </c>
    </row>
    <row r="299" spans="1:221" x14ac:dyDescent="0.25">
      <c r="A299" s="7" t="s">
        <v>1369</v>
      </c>
      <c r="B299" s="16" t="s">
        <v>1370</v>
      </c>
      <c r="C299" s="15">
        <v>127.224</v>
      </c>
      <c r="D299" s="15">
        <v>41.97</v>
      </c>
      <c r="E299" s="14">
        <f t="shared" si="319"/>
        <v>5339.5912799999996</v>
      </c>
      <c r="F299" s="12">
        <f>IF(OR(G299="n/a",J299="n/a"),0%,E299/SUMIFS(E$13:E$515,G$13:G$515,"&lt;&gt;n/a",$J$13:$J$515,"&lt;&gt;n/a"))</f>
        <v>0</v>
      </c>
      <c r="G299" s="13" t="s">
        <v>227</v>
      </c>
      <c r="H299" s="13" t="str">
        <f t="shared" si="337"/>
        <v>n/a</v>
      </c>
      <c r="I299" s="33" t="str">
        <f t="shared" si="338"/>
        <v>n/a</v>
      </c>
      <c r="J299" s="13">
        <v>0.23980000000000001</v>
      </c>
      <c r="K299" s="41">
        <f t="shared" si="320"/>
        <v>0.20673566666666665</v>
      </c>
      <c r="L299" s="1">
        <f t="shared" si="321"/>
        <v>0.17367133333333329</v>
      </c>
      <c r="M299" s="1">
        <f t="shared" si="322"/>
        <v>0.14060699999999993</v>
      </c>
      <c r="N299" s="1">
        <f t="shared" si="323"/>
        <v>0.10754266666666656</v>
      </c>
      <c r="O299" s="1">
        <f t="shared" si="324"/>
        <v>7.4478333333333202E-2</v>
      </c>
      <c r="P299" s="5">
        <v>4.141399999999984E-2</v>
      </c>
      <c r="Q299" s="1" t="str">
        <f t="shared" si="325"/>
        <v>n/a</v>
      </c>
      <c r="R299" s="12" t="str">
        <f t="shared" si="326"/>
        <v>n/a</v>
      </c>
      <c r="S299" s="12">
        <f t="shared" si="327"/>
        <v>0</v>
      </c>
      <c r="T299" s="7"/>
      <c r="U299" s="42">
        <f t="shared" si="328"/>
        <v>-41.97</v>
      </c>
      <c r="V299" s="36" t="str">
        <f t="shared" si="329"/>
        <v>n/a</v>
      </c>
      <c r="W299" s="36" t="str">
        <f t="shared" si="330"/>
        <v>n/a</v>
      </c>
      <c r="X299" s="36" t="str">
        <f t="shared" si="350"/>
        <v>n/a</v>
      </c>
      <c r="Y299" s="36" t="str">
        <f t="shared" si="350"/>
        <v>n/a</v>
      </c>
      <c r="Z299" s="36" t="str">
        <f t="shared" si="350"/>
        <v>n/a</v>
      </c>
      <c r="AA299" s="36" t="str">
        <f t="shared" si="331"/>
        <v>n/a</v>
      </c>
      <c r="AB299" s="36" t="str">
        <f t="shared" si="347"/>
        <v>n/a</v>
      </c>
      <c r="AC299" s="36" t="str">
        <f t="shared" si="347"/>
        <v>n/a</v>
      </c>
      <c r="AD299" s="36" t="str">
        <f t="shared" si="347"/>
        <v>n/a</v>
      </c>
      <c r="AE299" s="36" t="str">
        <f t="shared" si="347"/>
        <v>n/a</v>
      </c>
      <c r="AF299" s="36" t="str">
        <f t="shared" si="332"/>
        <v>n/a</v>
      </c>
      <c r="AG299" s="36" t="str">
        <f t="shared" si="358"/>
        <v>n/a</v>
      </c>
      <c r="AH299" s="36" t="str">
        <f t="shared" si="358"/>
        <v>n/a</v>
      </c>
      <c r="AI299" s="36" t="str">
        <f t="shared" si="358"/>
        <v>n/a</v>
      </c>
      <c r="AJ299" s="36" t="str">
        <f t="shared" si="358"/>
        <v>n/a</v>
      </c>
      <c r="AK299" s="36" t="str">
        <f t="shared" si="358"/>
        <v>n/a</v>
      </c>
      <c r="AL299" s="36" t="str">
        <f t="shared" si="358"/>
        <v>n/a</v>
      </c>
      <c r="AM299" s="36" t="str">
        <f t="shared" si="358"/>
        <v>n/a</v>
      </c>
      <c r="AN299" s="36" t="str">
        <f t="shared" si="358"/>
        <v>n/a</v>
      </c>
      <c r="AO299" s="36" t="str">
        <f t="shared" si="358"/>
        <v>n/a</v>
      </c>
      <c r="AP299" s="36" t="str">
        <f t="shared" si="358"/>
        <v>n/a</v>
      </c>
      <c r="AQ299" s="36" t="str">
        <f t="shared" si="358"/>
        <v>n/a</v>
      </c>
      <c r="AR299" s="36" t="str">
        <f t="shared" si="358"/>
        <v>n/a</v>
      </c>
      <c r="AS299" s="36" t="str">
        <f t="shared" si="358"/>
        <v>n/a</v>
      </c>
      <c r="AT299" s="36" t="str">
        <f t="shared" si="358"/>
        <v>n/a</v>
      </c>
      <c r="AU299" s="36" t="str">
        <f t="shared" si="358"/>
        <v>n/a</v>
      </c>
      <c r="AV299" s="36" t="str">
        <f t="shared" si="358"/>
        <v>n/a</v>
      </c>
      <c r="AW299" s="36" t="str">
        <f t="shared" si="358"/>
        <v>n/a</v>
      </c>
      <c r="AX299" s="36" t="str">
        <f t="shared" si="358"/>
        <v>n/a</v>
      </c>
      <c r="AY299" s="36" t="str">
        <f t="shared" si="358"/>
        <v>n/a</v>
      </c>
      <c r="AZ299" s="36" t="str">
        <f t="shared" si="358"/>
        <v>n/a</v>
      </c>
      <c r="BA299" s="36" t="str">
        <f t="shared" si="358"/>
        <v>n/a</v>
      </c>
      <c r="BB299" s="36" t="str">
        <f t="shared" si="358"/>
        <v>n/a</v>
      </c>
      <c r="BC299" s="36" t="str">
        <f t="shared" si="358"/>
        <v>n/a</v>
      </c>
      <c r="BD299" s="36" t="str">
        <f t="shared" si="358"/>
        <v>n/a</v>
      </c>
      <c r="BE299" s="36" t="str">
        <f t="shared" si="358"/>
        <v>n/a</v>
      </c>
      <c r="BF299" s="36" t="str">
        <f t="shared" si="358"/>
        <v>n/a</v>
      </c>
      <c r="BG299" s="36" t="str">
        <f t="shared" si="358"/>
        <v>n/a</v>
      </c>
      <c r="BH299" s="36" t="str">
        <f t="shared" si="358"/>
        <v>n/a</v>
      </c>
      <c r="BI299" s="36" t="str">
        <f t="shared" si="358"/>
        <v>n/a</v>
      </c>
      <c r="BJ299" s="36" t="str">
        <f t="shared" si="358"/>
        <v>n/a</v>
      </c>
      <c r="BK299" s="36" t="str">
        <f t="shared" si="358"/>
        <v>n/a</v>
      </c>
      <c r="BL299" s="36" t="str">
        <f t="shared" si="358"/>
        <v>n/a</v>
      </c>
      <c r="BM299" s="36" t="str">
        <f t="shared" si="358"/>
        <v>n/a</v>
      </c>
      <c r="BN299" s="36" t="str">
        <f t="shared" si="358"/>
        <v>n/a</v>
      </c>
      <c r="BO299" s="36" t="str">
        <f t="shared" si="358"/>
        <v>n/a</v>
      </c>
      <c r="BP299" s="36" t="str">
        <f t="shared" si="358"/>
        <v>n/a</v>
      </c>
      <c r="BQ299" s="36" t="str">
        <f t="shared" si="358"/>
        <v>n/a</v>
      </c>
      <c r="BR299" s="36" t="str">
        <f t="shared" si="358"/>
        <v>n/a</v>
      </c>
      <c r="BS299" s="36" t="str">
        <f t="shared" si="358"/>
        <v>n/a</v>
      </c>
      <c r="BT299" s="36" t="str">
        <f t="shared" si="358"/>
        <v>n/a</v>
      </c>
      <c r="BU299" s="36" t="str">
        <f t="shared" si="358"/>
        <v>n/a</v>
      </c>
      <c r="BV299" s="36" t="str">
        <f t="shared" si="358"/>
        <v>n/a</v>
      </c>
      <c r="BW299" s="36" t="str">
        <f t="shared" si="358"/>
        <v>n/a</v>
      </c>
      <c r="BX299" s="36" t="str">
        <f t="shared" si="358"/>
        <v>n/a</v>
      </c>
      <c r="BY299" s="36" t="str">
        <f t="shared" si="358"/>
        <v>n/a</v>
      </c>
      <c r="BZ299" s="36" t="str">
        <f t="shared" si="358"/>
        <v>n/a</v>
      </c>
      <c r="CA299" s="36" t="str">
        <f t="shared" si="358"/>
        <v>n/a</v>
      </c>
      <c r="CB299" s="36" t="str">
        <f t="shared" si="358"/>
        <v>n/a</v>
      </c>
      <c r="CC299" s="36" t="str">
        <f t="shared" si="358"/>
        <v>n/a</v>
      </c>
      <c r="CD299" s="36" t="str">
        <f t="shared" si="358"/>
        <v>n/a</v>
      </c>
      <c r="CE299" s="36" t="str">
        <f t="shared" si="358"/>
        <v>n/a</v>
      </c>
      <c r="CF299" s="36" t="str">
        <f t="shared" si="358"/>
        <v>n/a</v>
      </c>
      <c r="CG299" s="36" t="str">
        <f t="shared" si="358"/>
        <v>n/a</v>
      </c>
      <c r="CH299" s="36" t="str">
        <f t="shared" si="358"/>
        <v>n/a</v>
      </c>
      <c r="CI299" s="36" t="str">
        <f t="shared" si="358"/>
        <v>n/a</v>
      </c>
      <c r="CJ299" s="36" t="str">
        <f t="shared" si="358"/>
        <v>n/a</v>
      </c>
      <c r="CK299" s="36" t="str">
        <f t="shared" si="358"/>
        <v>n/a</v>
      </c>
      <c r="CL299" s="36" t="str">
        <f t="shared" si="358"/>
        <v>n/a</v>
      </c>
      <c r="CM299" s="36" t="str">
        <f t="shared" si="358"/>
        <v>n/a</v>
      </c>
      <c r="CN299" s="36" t="str">
        <f t="shared" si="358"/>
        <v>n/a</v>
      </c>
      <c r="CO299" s="36" t="str">
        <f t="shared" si="358"/>
        <v>n/a</v>
      </c>
      <c r="CP299" s="36" t="str">
        <f t="shared" si="358"/>
        <v>n/a</v>
      </c>
      <c r="CQ299" s="36" t="str">
        <f t="shared" si="358"/>
        <v>n/a</v>
      </c>
      <c r="CR299" s="36" t="str">
        <f t="shared" si="358"/>
        <v>n/a</v>
      </c>
      <c r="CS299" s="36" t="str">
        <f t="shared" si="351"/>
        <v>n/a</v>
      </c>
      <c r="CT299" s="36" t="str">
        <f t="shared" si="351"/>
        <v>n/a</v>
      </c>
      <c r="CU299" s="36" t="str">
        <f t="shared" si="351"/>
        <v>n/a</v>
      </c>
      <c r="CV299" s="36" t="str">
        <f t="shared" si="351"/>
        <v>n/a</v>
      </c>
      <c r="CW299" s="36" t="str">
        <f t="shared" si="351"/>
        <v>n/a</v>
      </c>
      <c r="CX299" s="36" t="str">
        <f t="shared" si="351"/>
        <v>n/a</v>
      </c>
      <c r="CY299" s="36" t="str">
        <f t="shared" si="351"/>
        <v>n/a</v>
      </c>
      <c r="CZ299" s="36" t="str">
        <f t="shared" si="351"/>
        <v>n/a</v>
      </c>
      <c r="DA299" s="36" t="str">
        <f t="shared" si="351"/>
        <v>n/a</v>
      </c>
      <c r="DB299" s="36" t="str">
        <f t="shared" si="351"/>
        <v>n/a</v>
      </c>
      <c r="DC299" s="36" t="str">
        <f t="shared" si="351"/>
        <v>n/a</v>
      </c>
      <c r="DD299" s="36" t="str">
        <f t="shared" si="351"/>
        <v>n/a</v>
      </c>
      <c r="DE299" s="36" t="str">
        <f t="shared" si="351"/>
        <v>n/a</v>
      </c>
      <c r="DF299" s="36" t="str">
        <f t="shared" si="351"/>
        <v>n/a</v>
      </c>
      <c r="DG299" s="36" t="str">
        <f t="shared" si="351"/>
        <v>n/a</v>
      </c>
      <c r="DH299" s="36" t="str">
        <f t="shared" si="351"/>
        <v>n/a</v>
      </c>
      <c r="DI299" s="36" t="str">
        <f t="shared" si="348"/>
        <v>n/a</v>
      </c>
      <c r="DJ299" s="36" t="str">
        <f t="shared" si="348"/>
        <v>n/a</v>
      </c>
      <c r="DK299" s="36" t="str">
        <f t="shared" si="348"/>
        <v>n/a</v>
      </c>
      <c r="DL299" s="36" t="str">
        <f t="shared" si="348"/>
        <v>n/a</v>
      </c>
      <c r="DM299" s="36" t="str">
        <f t="shared" si="348"/>
        <v>n/a</v>
      </c>
      <c r="DN299" s="36" t="str">
        <f t="shared" si="348"/>
        <v>n/a</v>
      </c>
      <c r="DO299" s="36" t="str">
        <f t="shared" si="348"/>
        <v>n/a</v>
      </c>
      <c r="DP299" s="36" t="str">
        <f t="shared" si="348"/>
        <v>n/a</v>
      </c>
      <c r="DQ299" s="36" t="str">
        <f t="shared" si="348"/>
        <v>n/a</v>
      </c>
      <c r="DR299" s="36" t="str">
        <f t="shared" si="348"/>
        <v>n/a</v>
      </c>
      <c r="DS299" s="36" t="str">
        <f t="shared" si="348"/>
        <v>n/a</v>
      </c>
      <c r="DT299" s="36" t="str">
        <f t="shared" si="348"/>
        <v>n/a</v>
      </c>
      <c r="DU299" s="36" t="str">
        <f t="shared" si="348"/>
        <v>n/a</v>
      </c>
      <c r="DV299" s="36" t="str">
        <f t="shared" si="348"/>
        <v>n/a</v>
      </c>
      <c r="DW299" s="36" t="str">
        <f t="shared" si="348"/>
        <v>n/a</v>
      </c>
      <c r="DX299" s="36" t="str">
        <f t="shared" ref="DX299:EM299" si="359">IFERROR(DW299*(1+$P299),"n/a")</f>
        <v>n/a</v>
      </c>
      <c r="DY299" s="36" t="str">
        <f t="shared" si="359"/>
        <v>n/a</v>
      </c>
      <c r="DZ299" s="36" t="str">
        <f t="shared" si="359"/>
        <v>n/a</v>
      </c>
      <c r="EA299" s="36" t="str">
        <f t="shared" si="359"/>
        <v>n/a</v>
      </c>
      <c r="EB299" s="36" t="str">
        <f t="shared" si="359"/>
        <v>n/a</v>
      </c>
      <c r="EC299" s="36" t="str">
        <f t="shared" si="359"/>
        <v>n/a</v>
      </c>
      <c r="ED299" s="36" t="str">
        <f t="shared" si="359"/>
        <v>n/a</v>
      </c>
      <c r="EE299" s="36" t="str">
        <f t="shared" si="359"/>
        <v>n/a</v>
      </c>
      <c r="EF299" s="36" t="str">
        <f t="shared" si="359"/>
        <v>n/a</v>
      </c>
      <c r="EG299" s="36" t="str">
        <f t="shared" si="359"/>
        <v>n/a</v>
      </c>
      <c r="EH299" s="36" t="str">
        <f t="shared" si="359"/>
        <v>n/a</v>
      </c>
      <c r="EI299" s="36" t="str">
        <f t="shared" si="359"/>
        <v>n/a</v>
      </c>
      <c r="EJ299" s="36" t="str">
        <f t="shared" si="359"/>
        <v>n/a</v>
      </c>
      <c r="EK299" s="36" t="str">
        <f t="shared" si="359"/>
        <v>n/a</v>
      </c>
      <c r="EL299" s="36" t="str">
        <f t="shared" si="359"/>
        <v>n/a</v>
      </c>
      <c r="EM299" s="36" t="str">
        <f t="shared" si="359"/>
        <v>n/a</v>
      </c>
      <c r="EN299" s="36" t="str">
        <f t="shared" si="352"/>
        <v>n/a</v>
      </c>
      <c r="EO299" s="36" t="str">
        <f t="shared" si="349"/>
        <v>n/a</v>
      </c>
      <c r="EP299" s="36" t="str">
        <f t="shared" si="349"/>
        <v>n/a</v>
      </c>
      <c r="EQ299" s="36" t="str">
        <f t="shared" si="349"/>
        <v>n/a</v>
      </c>
      <c r="ER299" s="36" t="str">
        <f t="shared" si="349"/>
        <v>n/a</v>
      </c>
      <c r="ES299" s="36" t="str">
        <f t="shared" si="349"/>
        <v>n/a</v>
      </c>
      <c r="ET299" s="36" t="str">
        <f t="shared" si="349"/>
        <v>n/a</v>
      </c>
      <c r="EU299" s="36" t="str">
        <f t="shared" si="349"/>
        <v>n/a</v>
      </c>
      <c r="EV299" s="36" t="str">
        <f t="shared" si="349"/>
        <v>n/a</v>
      </c>
      <c r="EW299" s="36" t="str">
        <f t="shared" si="349"/>
        <v>n/a</v>
      </c>
      <c r="EX299" s="36" t="str">
        <f t="shared" si="349"/>
        <v>n/a</v>
      </c>
      <c r="EY299" s="36" t="str">
        <f t="shared" si="349"/>
        <v>n/a</v>
      </c>
      <c r="EZ299" s="36" t="str">
        <f t="shared" si="349"/>
        <v>n/a</v>
      </c>
      <c r="FA299" s="36" t="str">
        <f t="shared" si="349"/>
        <v>n/a</v>
      </c>
      <c r="FB299" s="36" t="str">
        <f t="shared" si="349"/>
        <v>n/a</v>
      </c>
      <c r="FC299" s="36" t="str">
        <f t="shared" si="349"/>
        <v>n/a</v>
      </c>
      <c r="FD299" s="36" t="str">
        <f t="shared" ref="CS299:FD303" si="360">IFERROR(FC299*(1+$P299),"n/a")</f>
        <v>n/a</v>
      </c>
      <c r="FE299" s="36" t="str">
        <f t="shared" si="356"/>
        <v>n/a</v>
      </c>
      <c r="FF299" s="36" t="str">
        <f t="shared" si="356"/>
        <v>n/a</v>
      </c>
      <c r="FG299" s="36" t="str">
        <f t="shared" si="356"/>
        <v>n/a</v>
      </c>
      <c r="FH299" s="36" t="str">
        <f t="shared" si="356"/>
        <v>n/a</v>
      </c>
      <c r="FI299" s="36" t="str">
        <f t="shared" si="356"/>
        <v>n/a</v>
      </c>
      <c r="FJ299" s="36" t="str">
        <f t="shared" si="356"/>
        <v>n/a</v>
      </c>
      <c r="FK299" s="36" t="str">
        <f t="shared" si="356"/>
        <v>n/a</v>
      </c>
      <c r="FL299" s="36" t="str">
        <f t="shared" si="356"/>
        <v>n/a</v>
      </c>
      <c r="FM299" s="36" t="str">
        <f t="shared" si="356"/>
        <v>n/a</v>
      </c>
      <c r="FN299" s="36" t="str">
        <f t="shared" si="356"/>
        <v>n/a</v>
      </c>
      <c r="FO299" s="36" t="str">
        <f t="shared" si="356"/>
        <v>n/a</v>
      </c>
      <c r="FP299" s="36" t="str">
        <f t="shared" si="356"/>
        <v>n/a</v>
      </c>
      <c r="FQ299" s="36" t="str">
        <f t="shared" si="356"/>
        <v>n/a</v>
      </c>
      <c r="FR299" s="36" t="str">
        <f t="shared" si="356"/>
        <v>n/a</v>
      </c>
      <c r="FS299" s="36" t="str">
        <f t="shared" si="356"/>
        <v>n/a</v>
      </c>
      <c r="FT299" s="36" t="str">
        <f t="shared" si="356"/>
        <v>n/a</v>
      </c>
      <c r="FU299" s="36" t="str">
        <f t="shared" si="355"/>
        <v>n/a</v>
      </c>
      <c r="FV299" s="36" t="str">
        <f t="shared" si="355"/>
        <v>n/a</v>
      </c>
      <c r="FW299" s="36" t="str">
        <f t="shared" si="355"/>
        <v>n/a</v>
      </c>
      <c r="FX299" s="36" t="str">
        <f t="shared" si="355"/>
        <v>n/a</v>
      </c>
      <c r="FY299" s="36" t="str">
        <f t="shared" si="355"/>
        <v>n/a</v>
      </c>
      <c r="FZ299" s="36" t="str">
        <f t="shared" si="355"/>
        <v>n/a</v>
      </c>
      <c r="GA299" s="36" t="str">
        <f t="shared" si="355"/>
        <v>n/a</v>
      </c>
      <c r="GB299" s="36" t="str">
        <f t="shared" si="355"/>
        <v>n/a</v>
      </c>
      <c r="GC299" s="36" t="str">
        <f t="shared" si="355"/>
        <v>n/a</v>
      </c>
      <c r="GD299" s="36" t="str">
        <f t="shared" si="355"/>
        <v>n/a</v>
      </c>
      <c r="GE299" s="36" t="str">
        <f t="shared" si="355"/>
        <v>n/a</v>
      </c>
      <c r="GF299" s="36" t="str">
        <f t="shared" si="355"/>
        <v>n/a</v>
      </c>
      <c r="GG299" s="36" t="str">
        <f t="shared" si="355"/>
        <v>n/a</v>
      </c>
      <c r="GH299" s="36" t="str">
        <f t="shared" si="355"/>
        <v>n/a</v>
      </c>
      <c r="GI299" s="36" t="str">
        <f t="shared" si="355"/>
        <v>n/a</v>
      </c>
      <c r="GJ299" s="36" t="str">
        <f t="shared" si="354"/>
        <v>n/a</v>
      </c>
      <c r="GK299" s="36" t="str">
        <f t="shared" si="354"/>
        <v>n/a</v>
      </c>
      <c r="GL299" s="36" t="str">
        <f t="shared" si="354"/>
        <v>n/a</v>
      </c>
      <c r="GM299" s="36" t="str">
        <f t="shared" si="354"/>
        <v>n/a</v>
      </c>
      <c r="GN299" s="36" t="str">
        <f t="shared" si="354"/>
        <v>n/a</v>
      </c>
      <c r="GO299" s="36" t="str">
        <f t="shared" si="354"/>
        <v>n/a</v>
      </c>
      <c r="GP299" s="36" t="str">
        <f t="shared" si="354"/>
        <v>n/a</v>
      </c>
      <c r="GQ299" s="36" t="str">
        <f t="shared" si="354"/>
        <v>n/a</v>
      </c>
      <c r="GR299" s="36" t="str">
        <f t="shared" si="354"/>
        <v>n/a</v>
      </c>
      <c r="GS299" s="36" t="str">
        <f t="shared" si="354"/>
        <v>n/a</v>
      </c>
      <c r="GT299" s="36" t="str">
        <f t="shared" si="354"/>
        <v>n/a</v>
      </c>
      <c r="GU299" s="36" t="str">
        <f t="shared" si="354"/>
        <v>n/a</v>
      </c>
      <c r="GV299" s="36" t="str">
        <f t="shared" si="354"/>
        <v>n/a</v>
      </c>
      <c r="GW299" s="36" t="str">
        <f t="shared" si="354"/>
        <v>n/a</v>
      </c>
      <c r="GX299" s="36" t="str">
        <f t="shared" si="354"/>
        <v>n/a</v>
      </c>
      <c r="GY299" s="36" t="str">
        <f t="shared" si="354"/>
        <v>n/a</v>
      </c>
      <c r="GZ299" s="36" t="str">
        <f t="shared" si="353"/>
        <v>n/a</v>
      </c>
      <c r="HA299" s="36" t="str">
        <f t="shared" si="353"/>
        <v>n/a</v>
      </c>
      <c r="HB299" s="36" t="str">
        <f t="shared" si="353"/>
        <v>n/a</v>
      </c>
      <c r="HC299" s="36" t="str">
        <f t="shared" si="353"/>
        <v>n/a</v>
      </c>
      <c r="HD299" s="36" t="str">
        <f t="shared" si="353"/>
        <v>n/a</v>
      </c>
      <c r="HE299" s="36" t="str">
        <f t="shared" si="353"/>
        <v>n/a</v>
      </c>
      <c r="HF299" s="36" t="str">
        <f t="shared" si="353"/>
        <v>n/a</v>
      </c>
      <c r="HG299" s="36" t="str">
        <f t="shared" si="353"/>
        <v>n/a</v>
      </c>
      <c r="HH299" s="36" t="str">
        <f t="shared" si="353"/>
        <v>n/a</v>
      </c>
      <c r="HI299" s="36" t="str">
        <f t="shared" si="353"/>
        <v>n/a</v>
      </c>
      <c r="HJ299" s="36" t="str">
        <f t="shared" si="353"/>
        <v>n/a</v>
      </c>
      <c r="HK299" s="36" t="str">
        <f t="shared" si="353"/>
        <v>n/a</v>
      </c>
      <c r="HL299" s="36" t="str">
        <f t="shared" si="353"/>
        <v>n/a</v>
      </c>
      <c r="HM299" s="36" t="str">
        <f t="shared" si="353"/>
        <v>n/a</v>
      </c>
    </row>
    <row r="300" spans="1:221" x14ac:dyDescent="0.25">
      <c r="A300" s="7" t="s">
        <v>446</v>
      </c>
      <c r="B300" s="16" t="s">
        <v>445</v>
      </c>
      <c r="C300" s="15">
        <v>448.62099999999998</v>
      </c>
      <c r="D300" s="15">
        <v>15.92</v>
      </c>
      <c r="E300" s="14">
        <f t="shared" si="319"/>
        <v>7142.0463199999995</v>
      </c>
      <c r="F300" s="12">
        <f>IF(OR(G300="n/a",J300="n/a"),0%,E300/SUMIFS(E$13:E$515,G$13:G$515,"&lt;&gt;n/a",$J$13:$J$515,"&lt;&gt;n/a"))</f>
        <v>2.4956840640651817E-4</v>
      </c>
      <c r="G300" s="13">
        <v>5.0251256281407038E-2</v>
      </c>
      <c r="H300" s="13">
        <f t="shared" si="337"/>
        <v>5.1321608040201014E-2</v>
      </c>
      <c r="I300" s="33">
        <f t="shared" si="338"/>
        <v>0.8170400000000001</v>
      </c>
      <c r="J300" s="13">
        <v>4.2599999999999999E-2</v>
      </c>
      <c r="K300" s="41">
        <f t="shared" si="320"/>
        <v>4.2402333333333306E-2</v>
      </c>
      <c r="L300" s="1">
        <f t="shared" si="321"/>
        <v>4.2204666666666613E-2</v>
      </c>
      <c r="M300" s="1">
        <f t="shared" si="322"/>
        <v>4.2006999999999919E-2</v>
      </c>
      <c r="N300" s="1">
        <f t="shared" si="323"/>
        <v>4.1809333333333226E-2</v>
      </c>
      <c r="O300" s="1">
        <f t="shared" si="324"/>
        <v>4.1611666666666533E-2</v>
      </c>
      <c r="P300" s="5">
        <v>4.141399999999984E-2</v>
      </c>
      <c r="Q300" s="1">
        <f t="shared" si="325"/>
        <v>9.524678144086951E-2</v>
      </c>
      <c r="R300" s="12">
        <f t="shared" si="326"/>
        <v>2.3770587459547734E-5</v>
      </c>
      <c r="S300" s="12">
        <f t="shared" si="327"/>
        <v>2.4956840640651817E-4</v>
      </c>
      <c r="T300" s="7"/>
      <c r="U300" s="42">
        <f t="shared" si="328"/>
        <v>-15.92</v>
      </c>
      <c r="V300" s="36">
        <f t="shared" si="329"/>
        <v>0.85184590400000004</v>
      </c>
      <c r="W300" s="36">
        <f t="shared" si="330"/>
        <v>0.8881345395104</v>
      </c>
      <c r="X300" s="36">
        <f t="shared" si="350"/>
        <v>0.92596907089354297</v>
      </c>
      <c r="Y300" s="36">
        <f t="shared" si="350"/>
        <v>0.96541535331360784</v>
      </c>
      <c r="Z300" s="36">
        <f t="shared" si="350"/>
        <v>1.0065420473647675</v>
      </c>
      <c r="AA300" s="36">
        <f t="shared" si="331"/>
        <v>1.049221778771144</v>
      </c>
      <c r="AB300" s="36">
        <f t="shared" si="347"/>
        <v>1.0935038342035872</v>
      </c>
      <c r="AC300" s="36">
        <f t="shared" si="347"/>
        <v>1.1394386497669773</v>
      </c>
      <c r="AD300" s="36">
        <f t="shared" si="347"/>
        <v>1.1870778200879679</v>
      </c>
      <c r="AE300" s="36">
        <f t="shared" si="347"/>
        <v>1.2364741066448617</v>
      </c>
      <c r="AF300" s="36">
        <f t="shared" si="332"/>
        <v>1.2876814452974519</v>
      </c>
      <c r="AG300" s="36">
        <f t="shared" si="358"/>
        <v>1.3410094846730003</v>
      </c>
      <c r="AH300" s="36">
        <f t="shared" si="358"/>
        <v>1.3965460514712478</v>
      </c>
      <c r="AI300" s="36">
        <f t="shared" si="358"/>
        <v>1.4543826096468777</v>
      </c>
      <c r="AJ300" s="36">
        <f t="shared" si="358"/>
        <v>1.5146144110427933</v>
      </c>
      <c r="AK300" s="36">
        <f t="shared" si="358"/>
        <v>1.5773406522617193</v>
      </c>
      <c r="AL300" s="36">
        <f t="shared" si="358"/>
        <v>1.6426646380344858</v>
      </c>
      <c r="AM300" s="36">
        <f t="shared" si="358"/>
        <v>1.7106939513540458</v>
      </c>
      <c r="AN300" s="36">
        <f t="shared" si="358"/>
        <v>1.781540630655422</v>
      </c>
      <c r="AO300" s="36">
        <f t="shared" si="358"/>
        <v>1.8553213543333853</v>
      </c>
      <c r="AP300" s="36">
        <f t="shared" si="358"/>
        <v>1.9321576329017478</v>
      </c>
      <c r="AQ300" s="36">
        <f t="shared" si="358"/>
        <v>2.0121760091107403</v>
      </c>
      <c r="AR300" s="36">
        <f t="shared" si="358"/>
        <v>2.0955082663520521</v>
      </c>
      <c r="AS300" s="36">
        <f t="shared" si="358"/>
        <v>2.1822916456947556</v>
      </c>
      <c r="AT300" s="36">
        <f t="shared" si="358"/>
        <v>2.2726690719095579</v>
      </c>
      <c r="AU300" s="36">
        <f t="shared" si="358"/>
        <v>2.3667893888536198</v>
      </c>
      <c r="AV300" s="36">
        <f t="shared" si="358"/>
        <v>2.4648076046036032</v>
      </c>
      <c r="AW300" s="36">
        <f t="shared" si="358"/>
        <v>2.5668851467406566</v>
      </c>
      <c r="AX300" s="36">
        <f t="shared" si="358"/>
        <v>2.6731901282077737</v>
      </c>
      <c r="AY300" s="36">
        <f t="shared" si="358"/>
        <v>2.7838976241773699</v>
      </c>
      <c r="AZ300" s="36">
        <f t="shared" si="358"/>
        <v>2.8991899603850508</v>
      </c>
      <c r="BA300" s="36">
        <f t="shared" si="358"/>
        <v>3.0192570134044368</v>
      </c>
      <c r="BB300" s="36">
        <f t="shared" si="358"/>
        <v>3.1442965233575677</v>
      </c>
      <c r="BC300" s="36">
        <f t="shared" si="358"/>
        <v>3.2745144195758975</v>
      </c>
      <c r="BD300" s="36">
        <f t="shared" si="358"/>
        <v>3.4101251597482132</v>
      </c>
      <c r="BE300" s="36">
        <f t="shared" si="358"/>
        <v>3.5513520831140251</v>
      </c>
      <c r="BF300" s="36">
        <f t="shared" si="358"/>
        <v>3.6984277782841088</v>
      </c>
      <c r="BG300" s="36">
        <f t="shared" si="358"/>
        <v>3.8515944662939665</v>
      </c>
      <c r="BH300" s="36">
        <f t="shared" si="358"/>
        <v>4.0111043995210638</v>
      </c>
      <c r="BI300" s="36">
        <f t="shared" si="358"/>
        <v>4.1772202771228288</v>
      </c>
      <c r="BJ300" s="36">
        <f t="shared" si="358"/>
        <v>4.3502156776795928</v>
      </c>
      <c r="BK300" s="36">
        <f t="shared" si="358"/>
        <v>4.5303755097550145</v>
      </c>
      <c r="BL300" s="36">
        <f t="shared" si="358"/>
        <v>4.7179964811160078</v>
      </c>
      <c r="BM300" s="36">
        <f t="shared" si="358"/>
        <v>4.9133875873849453</v>
      </c>
      <c r="BN300" s="36">
        <f t="shared" si="358"/>
        <v>5.1168706209289043</v>
      </c>
      <c r="BO300" s="36">
        <f t="shared" si="358"/>
        <v>5.3287807008240531</v>
      </c>
      <c r="BP300" s="36">
        <f t="shared" si="358"/>
        <v>5.5494668247679799</v>
      </c>
      <c r="BQ300" s="36">
        <f t="shared" si="358"/>
        <v>5.7792924438489202</v>
      </c>
      <c r="BR300" s="36">
        <f t="shared" si="358"/>
        <v>6.0186360611184782</v>
      </c>
      <c r="BS300" s="36">
        <f t="shared" si="358"/>
        <v>6.2678918549536382</v>
      </c>
      <c r="BT300" s="36">
        <f t="shared" si="358"/>
        <v>6.5274703282346875</v>
      </c>
      <c r="BU300" s="36">
        <f t="shared" si="358"/>
        <v>6.7977989844081979</v>
      </c>
      <c r="BV300" s="36">
        <f t="shared" si="358"/>
        <v>7.0793230315484781</v>
      </c>
      <c r="BW300" s="36">
        <f t="shared" si="358"/>
        <v>7.3725061155770257</v>
      </c>
      <c r="BX300" s="36">
        <f t="shared" si="358"/>
        <v>7.6778310838475319</v>
      </c>
      <c r="BY300" s="36">
        <f t="shared" si="358"/>
        <v>7.9958007803539921</v>
      </c>
      <c r="BZ300" s="36">
        <f t="shared" si="358"/>
        <v>8.3269388738715708</v>
      </c>
      <c r="CA300" s="36">
        <f t="shared" si="358"/>
        <v>8.6717907203940872</v>
      </c>
      <c r="CB300" s="36">
        <f t="shared" si="358"/>
        <v>9.0309242612884866</v>
      </c>
      <c r="CC300" s="36">
        <f t="shared" si="358"/>
        <v>9.4049309586454868</v>
      </c>
      <c r="CD300" s="36">
        <f t="shared" si="358"/>
        <v>9.7944267693668294</v>
      </c>
      <c r="CE300" s="36">
        <f t="shared" si="358"/>
        <v>10.200053159593386</v>
      </c>
      <c r="CF300" s="36">
        <f t="shared" si="358"/>
        <v>10.622478161144786</v>
      </c>
      <c r="CG300" s="36">
        <f t="shared" si="358"/>
        <v>11.062397471710433</v>
      </c>
      <c r="CH300" s="36">
        <f t="shared" si="358"/>
        <v>11.520535600603848</v>
      </c>
      <c r="CI300" s="36">
        <f t="shared" si="358"/>
        <v>11.997647061967253</v>
      </c>
      <c r="CJ300" s="36">
        <f t="shared" si="358"/>
        <v>12.494517617391564</v>
      </c>
      <c r="CK300" s="36">
        <f t="shared" si="358"/>
        <v>13.011965569998216</v>
      </c>
      <c r="CL300" s="36">
        <f t="shared" si="358"/>
        <v>13.550843112114119</v>
      </c>
      <c r="CM300" s="36">
        <f t="shared" si="358"/>
        <v>14.112037728759212</v>
      </c>
      <c r="CN300" s="36">
        <f t="shared" si="358"/>
        <v>14.696473659258043</v>
      </c>
      <c r="CO300" s="36">
        <f t="shared" si="358"/>
        <v>15.305113419382554</v>
      </c>
      <c r="CP300" s="36">
        <f t="shared" si="358"/>
        <v>15.938959386532861</v>
      </c>
      <c r="CQ300" s="36">
        <f t="shared" ref="CQ300:CR300" si="361">IFERROR(CP300*(1+$P300),"n/a")</f>
        <v>16.59905545056673</v>
      </c>
      <c r="CR300" s="36">
        <f t="shared" si="361"/>
        <v>17.286488732996499</v>
      </c>
      <c r="CS300" s="36">
        <f t="shared" si="360"/>
        <v>18.002391377384814</v>
      </c>
      <c r="CT300" s="36">
        <f t="shared" si="360"/>
        <v>18.747942413887827</v>
      </c>
      <c r="CU300" s="36">
        <f t="shared" si="360"/>
        <v>19.524369701016575</v>
      </c>
      <c r="CV300" s="36">
        <f t="shared" si="360"/>
        <v>20.332951947814472</v>
      </c>
      <c r="CW300" s="36">
        <f t="shared" si="360"/>
        <v>21.175020819781256</v>
      </c>
      <c r="CX300" s="36">
        <f t="shared" si="360"/>
        <v>22.051963132011675</v>
      </c>
      <c r="CY300" s="36">
        <f t="shared" si="360"/>
        <v>22.965223133160801</v>
      </c>
      <c r="CZ300" s="36">
        <f t="shared" si="360"/>
        <v>23.916304883997519</v>
      </c>
      <c r="DA300" s="36">
        <f t="shared" si="360"/>
        <v>24.90677473446339</v>
      </c>
      <c r="DB300" s="36">
        <f t="shared" si="360"/>
        <v>25.938263903316454</v>
      </c>
      <c r="DC300" s="36">
        <f t="shared" si="360"/>
        <v>27.012471164608396</v>
      </c>
      <c r="DD300" s="36">
        <f t="shared" si="360"/>
        <v>28.131165645419483</v>
      </c>
      <c r="DE300" s="36">
        <f t="shared" si="360"/>
        <v>29.296189739458882</v>
      </c>
      <c r="DF300" s="36">
        <f t="shared" si="360"/>
        <v>30.509462141328829</v>
      </c>
      <c r="DG300" s="36">
        <f t="shared" si="360"/>
        <v>31.772981006449815</v>
      </c>
      <c r="DH300" s="36">
        <f t="shared" si="360"/>
        <v>33.088827241850922</v>
      </c>
      <c r="DI300" s="36">
        <f t="shared" si="360"/>
        <v>34.459167933244927</v>
      </c>
      <c r="DJ300" s="36">
        <f t="shared" si="360"/>
        <v>35.88625991403233</v>
      </c>
      <c r="DK300" s="36">
        <f t="shared" si="360"/>
        <v>37.372453482112057</v>
      </c>
      <c r="DL300" s="36">
        <f t="shared" si="360"/>
        <v>38.920196270620238</v>
      </c>
      <c r="DM300" s="36">
        <f t="shared" si="360"/>
        <v>40.5320372789717</v>
      </c>
      <c r="DN300" s="36">
        <f t="shared" si="360"/>
        <v>42.210631070843029</v>
      </c>
      <c r="DO300" s="36">
        <f t="shared" si="360"/>
        <v>43.958742146010913</v>
      </c>
      <c r="DP300" s="36">
        <f t="shared" si="360"/>
        <v>45.7792494932458</v>
      </c>
      <c r="DQ300" s="36">
        <f t="shared" si="360"/>
        <v>47.675151331759075</v>
      </c>
      <c r="DR300" s="36">
        <f t="shared" si="360"/>
        <v>49.649570049012539</v>
      </c>
      <c r="DS300" s="36">
        <f t="shared" si="360"/>
        <v>51.705757343022334</v>
      </c>
      <c r="DT300" s="36">
        <f t="shared" si="360"/>
        <v>53.847099577626253</v>
      </c>
      <c r="DU300" s="36">
        <f t="shared" si="360"/>
        <v>56.077123359534056</v>
      </c>
      <c r="DV300" s="36">
        <f t="shared" si="360"/>
        <v>58.399501346345794</v>
      </c>
      <c r="DW300" s="36">
        <f t="shared" si="360"/>
        <v>60.818058295103349</v>
      </c>
      <c r="DX300" s="36">
        <f t="shared" si="360"/>
        <v>63.33677736133675</v>
      </c>
      <c r="DY300" s="36">
        <f t="shared" si="360"/>
        <v>65.959806658979147</v>
      </c>
      <c r="DZ300" s="36">
        <f t="shared" si="360"/>
        <v>68.691466091954098</v>
      </c>
      <c r="EA300" s="36">
        <f t="shared" si="360"/>
        <v>71.53625446868628</v>
      </c>
      <c r="EB300" s="36">
        <f t="shared" si="360"/>
        <v>74.498856911252446</v>
      </c>
      <c r="EC300" s="36">
        <f t="shared" si="360"/>
        <v>77.584152571375043</v>
      </c>
      <c r="ED300" s="36">
        <f t="shared" si="360"/>
        <v>80.797222665965961</v>
      </c>
      <c r="EE300" s="36">
        <f t="shared" si="360"/>
        <v>84.143358845454259</v>
      </c>
      <c r="EF300" s="36">
        <f t="shared" si="360"/>
        <v>87.628071908679885</v>
      </c>
      <c r="EG300" s="36">
        <f t="shared" si="360"/>
        <v>91.257100878705941</v>
      </c>
      <c r="EH300" s="36">
        <f t="shared" si="360"/>
        <v>95.036422454496659</v>
      </c>
      <c r="EI300" s="36">
        <f t="shared" si="360"/>
        <v>98.972260854027169</v>
      </c>
      <c r="EJ300" s="36">
        <f t="shared" si="360"/>
        <v>103.07109806503584</v>
      </c>
      <c r="EK300" s="36">
        <f t="shared" si="360"/>
        <v>107.33968452030122</v>
      </c>
      <c r="EL300" s="36">
        <f t="shared" si="360"/>
        <v>111.78505021502495</v>
      </c>
      <c r="EM300" s="36">
        <f t="shared" si="360"/>
        <v>116.41451628462998</v>
      </c>
      <c r="EN300" s="36">
        <f t="shared" si="360"/>
        <v>121.23570706204163</v>
      </c>
      <c r="EO300" s="36">
        <f t="shared" si="360"/>
        <v>126.25656263430901</v>
      </c>
      <c r="EP300" s="36">
        <f t="shared" si="360"/>
        <v>131.48535191924626</v>
      </c>
      <c r="EQ300" s="36">
        <f t="shared" si="360"/>
        <v>136.93068628362991</v>
      </c>
      <c r="ER300" s="36">
        <f t="shared" si="360"/>
        <v>142.60153372538014</v>
      </c>
      <c r="ES300" s="36">
        <f t="shared" si="360"/>
        <v>148.507233643083</v>
      </c>
      <c r="ET300" s="36">
        <f t="shared" si="360"/>
        <v>154.65751221717761</v>
      </c>
      <c r="EU300" s="36">
        <f t="shared" si="360"/>
        <v>161.06249842813978</v>
      </c>
      <c r="EV300" s="36">
        <f t="shared" si="360"/>
        <v>167.73274073804274</v>
      </c>
      <c r="EW300" s="36">
        <f t="shared" si="360"/>
        <v>174.67922446296802</v>
      </c>
      <c r="EX300" s="36">
        <f t="shared" si="360"/>
        <v>181.91338986487736</v>
      </c>
      <c r="EY300" s="36">
        <f t="shared" si="360"/>
        <v>189.44715099274137</v>
      </c>
      <c r="EZ300" s="36">
        <f t="shared" si="360"/>
        <v>197.29291530395474</v>
      </c>
      <c r="FA300" s="36">
        <f t="shared" si="360"/>
        <v>205.4636040983527</v>
      </c>
      <c r="FB300" s="36">
        <f t="shared" si="360"/>
        <v>213.97267379848185</v>
      </c>
      <c r="FC300" s="36">
        <f t="shared" si="360"/>
        <v>222.83413811117214</v>
      </c>
      <c r="FD300" s="36">
        <f t="shared" si="360"/>
        <v>232.06259110690817</v>
      </c>
      <c r="FE300" s="36">
        <f t="shared" si="356"/>
        <v>241.67323125500963</v>
      </c>
      <c r="FF300" s="36">
        <f t="shared" si="356"/>
        <v>251.68188645420454</v>
      </c>
      <c r="FG300" s="36">
        <f t="shared" si="356"/>
        <v>262.10504009981895</v>
      </c>
      <c r="FH300" s="36">
        <f t="shared" si="356"/>
        <v>272.95985823051279</v>
      </c>
      <c r="FI300" s="36">
        <f t="shared" si="356"/>
        <v>284.26421779927119</v>
      </c>
      <c r="FJ300" s="36">
        <f t="shared" si="356"/>
        <v>296.03673611521015</v>
      </c>
      <c r="FK300" s="36">
        <f t="shared" si="356"/>
        <v>308.29680150468539</v>
      </c>
      <c r="FL300" s="36">
        <f t="shared" si="356"/>
        <v>321.0646052422004</v>
      </c>
      <c r="FM300" s="36">
        <f t="shared" si="356"/>
        <v>334.36117480370086</v>
      </c>
      <c r="FN300" s="36">
        <f t="shared" si="356"/>
        <v>348.20840849702125</v>
      </c>
      <c r="FO300" s="36">
        <f t="shared" si="356"/>
        <v>362.62911152651685</v>
      </c>
      <c r="FP300" s="36">
        <f t="shared" si="356"/>
        <v>377.64703355127597</v>
      </c>
      <c r="FQ300" s="36">
        <f t="shared" si="356"/>
        <v>393.28690779876842</v>
      </c>
      <c r="FR300" s="36">
        <f t="shared" si="356"/>
        <v>409.57449179834657</v>
      </c>
      <c r="FS300" s="36">
        <f t="shared" si="356"/>
        <v>426.53660980168326</v>
      </c>
      <c r="FT300" s="36">
        <f t="shared" si="356"/>
        <v>444.20119696001012</v>
      </c>
      <c r="FU300" s="36">
        <f t="shared" si="355"/>
        <v>462.59734533091193</v>
      </c>
      <c r="FV300" s="36">
        <f t="shared" si="355"/>
        <v>481.75535179044624</v>
      </c>
      <c r="FW300" s="36">
        <f t="shared" si="355"/>
        <v>501.7067679294957</v>
      </c>
      <c r="FX300" s="36">
        <f t="shared" si="355"/>
        <v>522.48445201652771</v>
      </c>
      <c r="FY300" s="36">
        <f t="shared" si="355"/>
        <v>544.12262311234008</v>
      </c>
      <c r="FZ300" s="36">
        <f t="shared" si="355"/>
        <v>566.65691742591446</v>
      </c>
      <c r="GA300" s="36">
        <f t="shared" si="355"/>
        <v>590.12444700419121</v>
      </c>
      <c r="GB300" s="36">
        <f t="shared" si="355"/>
        <v>614.56386085242264</v>
      </c>
      <c r="GC300" s="36">
        <f t="shared" si="355"/>
        <v>640.01540858576482</v>
      </c>
      <c r="GD300" s="36">
        <f t="shared" si="355"/>
        <v>666.52100671693563</v>
      </c>
      <c r="GE300" s="36">
        <f t="shared" si="355"/>
        <v>694.12430768911065</v>
      </c>
      <c r="GF300" s="36">
        <f t="shared" si="355"/>
        <v>722.87077176774733</v>
      </c>
      <c r="GG300" s="36">
        <f t="shared" si="355"/>
        <v>752.80774190973671</v>
      </c>
      <c r="GH300" s="36">
        <f t="shared" si="355"/>
        <v>783.9845217331864</v>
      </c>
      <c r="GI300" s="36">
        <f t="shared" si="355"/>
        <v>816.45245671624446</v>
      </c>
      <c r="GJ300" s="36">
        <f t="shared" si="354"/>
        <v>850.26501875869087</v>
      </c>
      <c r="GK300" s="36">
        <f t="shared" si="354"/>
        <v>885.47789424556311</v>
      </c>
      <c r="GL300" s="36">
        <f t="shared" si="354"/>
        <v>922.14907575784866</v>
      </c>
      <c r="GM300" s="36">
        <f t="shared" si="354"/>
        <v>960.33895758128403</v>
      </c>
      <c r="GN300" s="36">
        <f t="shared" si="354"/>
        <v>1000.1104351705552</v>
      </c>
      <c r="GO300" s="36">
        <f t="shared" si="354"/>
        <v>1041.5290087327085</v>
      </c>
      <c r="GP300" s="36">
        <f t="shared" si="354"/>
        <v>1084.6628911003647</v>
      </c>
      <c r="GQ300" s="36">
        <f t="shared" si="354"/>
        <v>1129.5831200723951</v>
      </c>
      <c r="GR300" s="36">
        <f t="shared" si="354"/>
        <v>1176.3636754070731</v>
      </c>
      <c r="GS300" s="36">
        <f t="shared" si="354"/>
        <v>1225.0816006603814</v>
      </c>
      <c r="GT300" s="36">
        <f t="shared" si="354"/>
        <v>1275.8171300701301</v>
      </c>
      <c r="GU300" s="36">
        <f t="shared" si="354"/>
        <v>1328.6538206948544</v>
      </c>
      <c r="GV300" s="36">
        <f t="shared" si="354"/>
        <v>1383.6786900251109</v>
      </c>
      <c r="GW300" s="36">
        <f t="shared" si="354"/>
        <v>1440.9823592938105</v>
      </c>
      <c r="GX300" s="36">
        <f t="shared" si="354"/>
        <v>1500.6592027216041</v>
      </c>
      <c r="GY300" s="36">
        <f t="shared" si="354"/>
        <v>1562.8075029431163</v>
      </c>
      <c r="GZ300" s="36">
        <f t="shared" si="353"/>
        <v>1627.5296128700022</v>
      </c>
      <c r="HA300" s="36">
        <f t="shared" si="353"/>
        <v>1694.9321242574001</v>
      </c>
      <c r="HB300" s="36">
        <f t="shared" si="353"/>
        <v>1765.1260432513959</v>
      </c>
      <c r="HC300" s="36">
        <f t="shared" si="353"/>
        <v>1838.226973206609</v>
      </c>
      <c r="HD300" s="36">
        <f t="shared" si="353"/>
        <v>1914.3553050749872</v>
      </c>
      <c r="HE300" s="36">
        <f t="shared" si="353"/>
        <v>1993.6364156793625</v>
      </c>
      <c r="HF300" s="36">
        <f t="shared" si="353"/>
        <v>2076.2008741983072</v>
      </c>
      <c r="HG300" s="36">
        <f t="shared" si="353"/>
        <v>2162.1846572023555</v>
      </c>
      <c r="HH300" s="36">
        <f t="shared" si="353"/>
        <v>2251.7293725957334</v>
      </c>
      <c r="HI300" s="36">
        <f t="shared" si="353"/>
        <v>2344.9824928324128</v>
      </c>
      <c r="HJ300" s="36">
        <f t="shared" si="353"/>
        <v>2442.0975977905741</v>
      </c>
      <c r="HK300" s="36">
        <f t="shared" si="353"/>
        <v>2543.2346277054726</v>
      </c>
      <c r="HL300" s="36">
        <f t="shared" si="353"/>
        <v>2648.5601465772666</v>
      </c>
      <c r="HM300" s="36">
        <f t="shared" si="353"/>
        <v>2758.2476164876171</v>
      </c>
    </row>
    <row r="301" spans="1:221" x14ac:dyDescent="0.25">
      <c r="A301" s="7" t="s">
        <v>444</v>
      </c>
      <c r="B301" s="16" t="s">
        <v>443</v>
      </c>
      <c r="C301" s="15">
        <v>280.06</v>
      </c>
      <c r="D301" s="15">
        <v>541.80999999999995</v>
      </c>
      <c r="E301" s="14">
        <f t="shared" si="319"/>
        <v>151739.30859999999</v>
      </c>
      <c r="F301" s="12">
        <f>IF(OR(G301="n/a",J301="n/a"),0%,E301/SUMIFS(E$13:E$515,G$13:G$515,"&lt;&gt;n/a",$J$13:$J$515,"&lt;&gt;n/a"))</f>
        <v>5.3023091337958276E-3</v>
      </c>
      <c r="G301" s="13">
        <v>6.644395636846866E-3</v>
      </c>
      <c r="H301" s="13">
        <f t="shared" si="337"/>
        <v>7.2701315959469185E-3</v>
      </c>
      <c r="I301" s="33">
        <f t="shared" si="338"/>
        <v>3.9390299999999994</v>
      </c>
      <c r="J301" s="13">
        <v>0.18835000000000002</v>
      </c>
      <c r="K301" s="41">
        <f t="shared" si="320"/>
        <v>0.16386066666666665</v>
      </c>
      <c r="L301" s="1">
        <f t="shared" si="321"/>
        <v>0.13937133333333329</v>
      </c>
      <c r="M301" s="1">
        <f t="shared" si="322"/>
        <v>0.11488199999999993</v>
      </c>
      <c r="N301" s="1">
        <f t="shared" si="323"/>
        <v>9.0392666666666566E-2</v>
      </c>
      <c r="O301" s="1">
        <f t="shared" si="324"/>
        <v>6.5903333333333203E-2</v>
      </c>
      <c r="P301" s="5">
        <v>4.141399999999984E-2</v>
      </c>
      <c r="Q301" s="1">
        <f t="shared" si="325"/>
        <v>6.0481323062121062E-2</v>
      </c>
      <c r="R301" s="12">
        <f t="shared" si="326"/>
        <v>3.2069067169634074E-4</v>
      </c>
      <c r="S301" s="12">
        <f t="shared" si="327"/>
        <v>5.3023091337958276E-3</v>
      </c>
      <c r="T301" s="7"/>
      <c r="U301" s="42">
        <f t="shared" si="328"/>
        <v>-541.80999999999995</v>
      </c>
      <c r="V301" s="36">
        <f t="shared" si="329"/>
        <v>4.6809463004999996</v>
      </c>
      <c r="W301" s="36">
        <f t="shared" si="330"/>
        <v>5.5626025361991749</v>
      </c>
      <c r="X301" s="36">
        <f t="shared" si="350"/>
        <v>6.6103187238922896</v>
      </c>
      <c r="Y301" s="36">
        <f t="shared" si="350"/>
        <v>7.8553722555374028</v>
      </c>
      <c r="Z301" s="36">
        <f t="shared" si="350"/>
        <v>9.3349316198678736</v>
      </c>
      <c r="AA301" s="36">
        <f t="shared" si="331"/>
        <v>10.86455973838717</v>
      </c>
      <c r="AB301" s="36">
        <f t="shared" si="347"/>
        <v>12.37876791520584</v>
      </c>
      <c r="AC301" s="36">
        <f t="shared" si="347"/>
        <v>13.800865530840516</v>
      </c>
      <c r="AD301" s="36">
        <f t="shared" si="347"/>
        <v>15.048362568481272</v>
      </c>
      <c r="AE301" s="36">
        <f t="shared" si="347"/>
        <v>16.040099822952747</v>
      </c>
      <c r="AF301" s="36">
        <f t="shared" si="332"/>
        <v>16.704384517020511</v>
      </c>
      <c r="AG301" s="36">
        <f t="shared" ref="AG301:AV316" si="362">IFERROR(AF301*(1+$P301),"n/a")</f>
        <v>17.396179897408395</v>
      </c>
      <c r="AH301" s="36">
        <f t="shared" si="362"/>
        <v>18.116625291679664</v>
      </c>
      <c r="AI301" s="36">
        <f t="shared" si="362"/>
        <v>18.866907211509282</v>
      </c>
      <c r="AJ301" s="36">
        <f t="shared" si="362"/>
        <v>19.648261306766724</v>
      </c>
      <c r="AK301" s="36">
        <f t="shared" si="362"/>
        <v>20.461974400525158</v>
      </c>
      <c r="AL301" s="36">
        <f t="shared" si="362"/>
        <v>21.309386608348504</v>
      </c>
      <c r="AM301" s="36">
        <f t="shared" si="362"/>
        <v>22.191893545346645</v>
      </c>
      <c r="AN301" s="36">
        <f t="shared" si="362"/>
        <v>23.110948624633625</v>
      </c>
      <c r="AO301" s="36">
        <f t="shared" si="362"/>
        <v>24.068065450974199</v>
      </c>
      <c r="AP301" s="36">
        <f t="shared" si="362"/>
        <v>25.064820313560841</v>
      </c>
      <c r="AQ301" s="36">
        <f t="shared" si="362"/>
        <v>26.102854782026647</v>
      </c>
      <c r="AR301" s="36">
        <f t="shared" si="362"/>
        <v>27.183878409969495</v>
      </c>
      <c r="AS301" s="36">
        <f t="shared" si="362"/>
        <v>28.309671550439965</v>
      </c>
      <c r="AT301" s="36">
        <f t="shared" si="362"/>
        <v>29.482088288029882</v>
      </c>
      <c r="AU301" s="36">
        <f t="shared" si="362"/>
        <v>30.703059492390345</v>
      </c>
      <c r="AV301" s="36">
        <f t="shared" si="362"/>
        <v>31.974595998208194</v>
      </c>
      <c r="AW301" s="36">
        <f t="shared" ref="AW301:BL330" si="363">IFERROR(AV301*(1+$P301),"n/a")</f>
        <v>33.298791916877981</v>
      </c>
      <c r="AX301" s="36">
        <f t="shared" si="363"/>
        <v>34.677828085323561</v>
      </c>
      <c r="AY301" s="36">
        <f t="shared" si="363"/>
        <v>36.113975657649149</v>
      </c>
      <c r="AZ301" s="36">
        <f t="shared" si="363"/>
        <v>37.609599845535023</v>
      </c>
      <c r="BA301" s="36">
        <f t="shared" si="363"/>
        <v>39.167163813538004</v>
      </c>
      <c r="BB301" s="36">
        <f t="shared" si="363"/>
        <v>40.789232735711863</v>
      </c>
      <c r="BC301" s="36">
        <f t="shared" si="363"/>
        <v>42.478478020228629</v>
      </c>
      <c r="BD301" s="36">
        <f t="shared" si="363"/>
        <v>44.23768170895837</v>
      </c>
      <c r="BE301" s="36">
        <f t="shared" si="363"/>
        <v>46.069741059253161</v>
      </c>
      <c r="BF301" s="36">
        <f t="shared" si="363"/>
        <v>47.977673315481063</v>
      </c>
      <c r="BG301" s="36">
        <f t="shared" si="363"/>
        <v>49.964620678168387</v>
      </c>
      <c r="BH301" s="36">
        <f t="shared" si="363"/>
        <v>52.033855478934044</v>
      </c>
      <c r="BI301" s="36">
        <f t="shared" si="363"/>
        <v>54.188785569738613</v>
      </c>
      <c r="BJ301" s="36">
        <f t="shared" si="363"/>
        <v>56.432959935323758</v>
      </c>
      <c r="BK301" s="36">
        <f t="shared" si="363"/>
        <v>58.770074538085247</v>
      </c>
      <c r="BL301" s="36">
        <f t="shared" si="363"/>
        <v>61.2039784050055</v>
      </c>
      <c r="BM301" s="36">
        <f t="shared" ref="BM301:CB316" si="364">IFERROR(BL301*(1+$P301),"n/a")</f>
        <v>63.738679966670389</v>
      </c>
      <c r="BN301" s="36">
        <f t="shared" si="364"/>
        <v>66.37835365881007</v>
      </c>
      <c r="BO301" s="36">
        <f t="shared" si="364"/>
        <v>69.127346797236015</v>
      </c>
      <c r="BP301" s="36">
        <f t="shared" si="364"/>
        <v>71.990186737496742</v>
      </c>
      <c r="BQ301" s="36">
        <f t="shared" si="364"/>
        <v>74.971588331043421</v>
      </c>
      <c r="BR301" s="36">
        <f t="shared" si="364"/>
        <v>78.076461690185241</v>
      </c>
      <c r="BS301" s="36">
        <f t="shared" si="364"/>
        <v>81.309920274622556</v>
      </c>
      <c r="BT301" s="36">
        <f t="shared" si="364"/>
        <v>84.677289312875757</v>
      </c>
      <c r="BU301" s="36">
        <f t="shared" si="364"/>
        <v>88.184114572479174</v>
      </c>
      <c r="BV301" s="36">
        <f t="shared" si="364"/>
        <v>91.836171493383816</v>
      </c>
      <c r="BW301" s="36">
        <f t="shared" si="364"/>
        <v>95.639474699610801</v>
      </c>
      <c r="BX301" s="36">
        <f t="shared" si="364"/>
        <v>99.600287904820462</v>
      </c>
      <c r="BY301" s="36">
        <f t="shared" si="364"/>
        <v>103.72513422811068</v>
      </c>
      <c r="BZ301" s="36">
        <f t="shared" si="364"/>
        <v>108.02080693703364</v>
      </c>
      <c r="CA301" s="36">
        <f t="shared" si="364"/>
        <v>112.49438063552394</v>
      </c>
      <c r="CB301" s="36">
        <f t="shared" si="364"/>
        <v>117.15322291516351</v>
      </c>
      <c r="CC301" s="36">
        <f t="shared" ref="CC301:CR330" si="365">IFERROR(CB301*(1+$P301),"n/a")</f>
        <v>122.00500648897207</v>
      </c>
      <c r="CD301" s="36">
        <f t="shared" si="365"/>
        <v>127.05772182770635</v>
      </c>
      <c r="CE301" s="36">
        <f t="shared" si="365"/>
        <v>132.31969031947895</v>
      </c>
      <c r="CF301" s="36">
        <f t="shared" si="365"/>
        <v>137.79957797436984</v>
      </c>
      <c r="CG301" s="36">
        <f t="shared" si="365"/>
        <v>143.50640969660037</v>
      </c>
      <c r="CH301" s="36">
        <f t="shared" si="365"/>
        <v>149.44958414777537</v>
      </c>
      <c r="CI301" s="36">
        <f t="shared" si="365"/>
        <v>155.63888922567131</v>
      </c>
      <c r="CJ301" s="36">
        <f t="shared" si="365"/>
        <v>162.08451818406323</v>
      </c>
      <c r="CK301" s="36">
        <f t="shared" si="365"/>
        <v>168.79708642013799</v>
      </c>
      <c r="CL301" s="36">
        <f t="shared" si="365"/>
        <v>175.78764895714156</v>
      </c>
      <c r="CM301" s="36">
        <f t="shared" si="365"/>
        <v>183.06771865105259</v>
      </c>
      <c r="CN301" s="36">
        <f t="shared" si="365"/>
        <v>190.64928515126724</v>
      </c>
      <c r="CO301" s="36">
        <f t="shared" si="365"/>
        <v>198.54483464652179</v>
      </c>
      <c r="CP301" s="36">
        <f t="shared" si="365"/>
        <v>206.7673704285728</v>
      </c>
      <c r="CQ301" s="36">
        <f t="shared" si="365"/>
        <v>215.33043430750169</v>
      </c>
      <c r="CR301" s="36">
        <f t="shared" si="365"/>
        <v>224.24812891391252</v>
      </c>
      <c r="CS301" s="36">
        <f t="shared" si="360"/>
        <v>233.53514092475325</v>
      </c>
      <c r="CT301" s="36">
        <f t="shared" si="360"/>
        <v>243.20676525101095</v>
      </c>
      <c r="CU301" s="36">
        <f t="shared" si="360"/>
        <v>253.27893022711629</v>
      </c>
      <c r="CV301" s="36">
        <f t="shared" si="360"/>
        <v>263.76822384354205</v>
      </c>
      <c r="CW301" s="36">
        <f t="shared" si="360"/>
        <v>274.69192106579845</v>
      </c>
      <c r="CX301" s="36">
        <f t="shared" si="360"/>
        <v>286.06801228481737</v>
      </c>
      <c r="CY301" s="36">
        <f t="shared" si="360"/>
        <v>297.91523294558073</v>
      </c>
      <c r="CZ301" s="36">
        <f t="shared" si="360"/>
        <v>310.25309440278897</v>
      </c>
      <c r="DA301" s="36">
        <f t="shared" si="360"/>
        <v>323.10191605438604</v>
      </c>
      <c r="DB301" s="36">
        <f t="shared" si="360"/>
        <v>336.48285880586235</v>
      </c>
      <c r="DC301" s="36">
        <f t="shared" si="360"/>
        <v>350.41795992044825</v>
      </c>
      <c r="DD301" s="36">
        <f t="shared" si="360"/>
        <v>364.93016931259365</v>
      </c>
      <c r="DE301" s="36">
        <f t="shared" si="360"/>
        <v>380.04338734450533</v>
      </c>
      <c r="DF301" s="36">
        <f t="shared" si="360"/>
        <v>395.78250418799064</v>
      </c>
      <c r="DG301" s="36">
        <f t="shared" si="360"/>
        <v>412.17344081643205</v>
      </c>
      <c r="DH301" s="36">
        <f t="shared" si="360"/>
        <v>429.24319169440372</v>
      </c>
      <c r="DI301" s="36">
        <f t="shared" si="360"/>
        <v>447.01986923523566</v>
      </c>
      <c r="DJ301" s="36">
        <f t="shared" si="360"/>
        <v>465.53275009974362</v>
      </c>
      <c r="DK301" s="36">
        <f t="shared" si="360"/>
        <v>484.81232341237433</v>
      </c>
      <c r="DL301" s="36">
        <f t="shared" si="360"/>
        <v>504.89034097417431</v>
      </c>
      <c r="DM301" s="36">
        <f t="shared" si="360"/>
        <v>525.79986955527863</v>
      </c>
      <c r="DN301" s="36">
        <f t="shared" si="360"/>
        <v>547.5753453530408</v>
      </c>
      <c r="DO301" s="36">
        <f t="shared" si="360"/>
        <v>570.25263070549158</v>
      </c>
      <c r="DP301" s="36">
        <f t="shared" si="360"/>
        <v>593.86907315352869</v>
      </c>
      <c r="DQ301" s="36">
        <f t="shared" si="360"/>
        <v>618.46356694910878</v>
      </c>
      <c r="DR301" s="36">
        <f t="shared" si="360"/>
        <v>644.07661711073911</v>
      </c>
      <c r="DS301" s="36">
        <f t="shared" si="360"/>
        <v>670.75040613176316</v>
      </c>
      <c r="DT301" s="36">
        <f t="shared" si="360"/>
        <v>698.52886345130389</v>
      </c>
      <c r="DU301" s="36">
        <f t="shared" si="360"/>
        <v>727.45773780227603</v>
      </c>
      <c r="DV301" s="36">
        <f t="shared" si="360"/>
        <v>757.58467255561936</v>
      </c>
      <c r="DW301" s="36">
        <f t="shared" si="360"/>
        <v>788.95928418483766</v>
      </c>
      <c r="DX301" s="36">
        <f t="shared" si="360"/>
        <v>821.63324398006841</v>
      </c>
      <c r="DY301" s="36">
        <f t="shared" si="360"/>
        <v>855.66036314625887</v>
      </c>
      <c r="DZ301" s="36">
        <f t="shared" si="360"/>
        <v>891.09668142559792</v>
      </c>
      <c r="EA301" s="36">
        <f t="shared" si="360"/>
        <v>928.00055939015749</v>
      </c>
      <c r="EB301" s="36">
        <f t="shared" si="360"/>
        <v>966.43277455674138</v>
      </c>
      <c r="EC301" s="36">
        <f t="shared" si="360"/>
        <v>1006.4566214822341</v>
      </c>
      <c r="ED301" s="36">
        <f t="shared" si="360"/>
        <v>1048.1380160042993</v>
      </c>
      <c r="EE301" s="36">
        <f t="shared" si="360"/>
        <v>1091.5456037991012</v>
      </c>
      <c r="EF301" s="36">
        <f t="shared" si="360"/>
        <v>1136.7508734348369</v>
      </c>
      <c r="EG301" s="36">
        <f t="shared" si="360"/>
        <v>1183.8282741072671</v>
      </c>
      <c r="EH301" s="36">
        <f t="shared" si="360"/>
        <v>1232.8553382511452</v>
      </c>
      <c r="EI301" s="36">
        <f t="shared" si="360"/>
        <v>1283.9128092294779</v>
      </c>
      <c r="EJ301" s="36">
        <f t="shared" si="360"/>
        <v>1337.0847743109073</v>
      </c>
      <c r="EK301" s="36">
        <f t="shared" si="360"/>
        <v>1392.4588031542189</v>
      </c>
      <c r="EL301" s="36">
        <f t="shared" si="360"/>
        <v>1450.1260920280474</v>
      </c>
      <c r="EM301" s="36">
        <f t="shared" si="360"/>
        <v>1510.1816140032968</v>
      </c>
      <c r="EN301" s="36">
        <f t="shared" si="360"/>
        <v>1572.724275365629</v>
      </c>
      <c r="EO301" s="36">
        <f t="shared" si="360"/>
        <v>1637.8570785056208</v>
      </c>
      <c r="EP301" s="36">
        <f t="shared" si="360"/>
        <v>1705.6872915548524</v>
      </c>
      <c r="EQ301" s="36">
        <f t="shared" si="360"/>
        <v>1776.3266250473048</v>
      </c>
      <c r="ER301" s="36">
        <f t="shared" si="360"/>
        <v>1849.8914158970135</v>
      </c>
      <c r="ES301" s="36">
        <f t="shared" si="360"/>
        <v>1926.5028189949721</v>
      </c>
      <c r="ET301" s="36">
        <f t="shared" si="360"/>
        <v>2006.2870067408296</v>
      </c>
      <c r="EU301" s="36">
        <f t="shared" si="360"/>
        <v>2089.3753768379938</v>
      </c>
      <c r="EV301" s="36">
        <f t="shared" si="360"/>
        <v>2175.9047686943622</v>
      </c>
      <c r="EW301" s="36">
        <f t="shared" si="360"/>
        <v>2266.0176887850703</v>
      </c>
      <c r="EX301" s="36">
        <f t="shared" si="360"/>
        <v>2359.8625453484146</v>
      </c>
      <c r="EY301" s="36">
        <f t="shared" si="360"/>
        <v>2457.5938928014734</v>
      </c>
      <c r="EZ301" s="36">
        <f t="shared" si="360"/>
        <v>2559.3726862779531</v>
      </c>
      <c r="FA301" s="36">
        <f t="shared" si="360"/>
        <v>2665.3665467074679</v>
      </c>
      <c r="FB301" s="36">
        <f t="shared" si="360"/>
        <v>2775.7500368728106</v>
      </c>
      <c r="FC301" s="36">
        <f t="shared" si="360"/>
        <v>2890.7049488998609</v>
      </c>
      <c r="FD301" s="36">
        <f t="shared" si="360"/>
        <v>3010.4206036535993</v>
      </c>
      <c r="FE301" s="36">
        <f t="shared" si="356"/>
        <v>3135.0941625333089</v>
      </c>
      <c r="FF301" s="36">
        <f t="shared" si="356"/>
        <v>3264.930952180463</v>
      </c>
      <c r="FG301" s="36">
        <f t="shared" si="356"/>
        <v>3400.144802634064</v>
      </c>
      <c r="FH301" s="36">
        <f t="shared" si="356"/>
        <v>3540.9583994903505</v>
      </c>
      <c r="FI301" s="36">
        <f t="shared" si="356"/>
        <v>3687.6036506468436</v>
      </c>
      <c r="FJ301" s="36">
        <f t="shared" si="356"/>
        <v>3840.3220682347314</v>
      </c>
      <c r="FK301" s="36">
        <f t="shared" si="356"/>
        <v>3999.3651663686042</v>
      </c>
      <c r="FL301" s="36">
        <f t="shared" si="356"/>
        <v>4164.9948753685931</v>
      </c>
      <c r="FM301" s="36">
        <f t="shared" si="356"/>
        <v>4337.4839731371076</v>
      </c>
      <c r="FN301" s="36">
        <f t="shared" si="356"/>
        <v>4517.1165344006067</v>
      </c>
      <c r="FO301" s="36">
        <f t="shared" si="356"/>
        <v>4704.1883985562727</v>
      </c>
      <c r="FP301" s="36">
        <f t="shared" si="356"/>
        <v>4899.0076568940813</v>
      </c>
      <c r="FQ301" s="36">
        <f t="shared" si="356"/>
        <v>5101.8951599966922</v>
      </c>
      <c r="FR301" s="36">
        <f t="shared" si="356"/>
        <v>5313.1850461527947</v>
      </c>
      <c r="FS301" s="36">
        <f t="shared" si="356"/>
        <v>5533.2252916541656</v>
      </c>
      <c r="FT301" s="36">
        <f t="shared" si="356"/>
        <v>5762.3782838827301</v>
      </c>
      <c r="FU301" s="36">
        <f t="shared" si="355"/>
        <v>6001.0214181314486</v>
      </c>
      <c r="FV301" s="36">
        <f t="shared" si="355"/>
        <v>6249.5477191419432</v>
      </c>
      <c r="FW301" s="36">
        <f t="shared" si="355"/>
        <v>6508.3664883824868</v>
      </c>
      <c r="FX301" s="36">
        <f t="shared" si="355"/>
        <v>6777.9039781323581</v>
      </c>
      <c r="FY301" s="36">
        <f t="shared" si="355"/>
        <v>7058.6040934827306</v>
      </c>
      <c r="FZ301" s="36">
        <f t="shared" si="355"/>
        <v>7350.9291234102229</v>
      </c>
      <c r="GA301" s="36">
        <f t="shared" si="355"/>
        <v>7655.3605021271323</v>
      </c>
      <c r="GB301" s="36">
        <f t="shared" si="355"/>
        <v>7972.3996019622246</v>
      </c>
      <c r="GC301" s="36">
        <f t="shared" si="355"/>
        <v>8302.5685590778867</v>
      </c>
      <c r="GD301" s="36">
        <f t="shared" si="355"/>
        <v>8646.4111333835372</v>
      </c>
      <c r="GE301" s="36">
        <f t="shared" si="355"/>
        <v>9004.4936040614812</v>
      </c>
      <c r="GF301" s="36">
        <f t="shared" si="355"/>
        <v>9377.4057021800818</v>
      </c>
      <c r="GG301" s="36">
        <f t="shared" si="355"/>
        <v>9765.7615819301664</v>
      </c>
      <c r="GH301" s="36">
        <f t="shared" si="355"/>
        <v>10170.200832084221</v>
      </c>
      <c r="GI301" s="36">
        <f t="shared" si="355"/>
        <v>10591.389529344156</v>
      </c>
      <c r="GJ301" s="36">
        <f t="shared" si="354"/>
        <v>11030.021335312415</v>
      </c>
      <c r="GK301" s="36">
        <f t="shared" si="354"/>
        <v>11486.818638893041</v>
      </c>
      <c r="GL301" s="36">
        <f t="shared" si="354"/>
        <v>11962.533746004156</v>
      </c>
      <c r="GM301" s="36">
        <f t="shared" si="354"/>
        <v>12457.95011856117</v>
      </c>
      <c r="GN301" s="36">
        <f t="shared" si="354"/>
        <v>12973.88366477126</v>
      </c>
      <c r="GO301" s="36">
        <f t="shared" si="354"/>
        <v>13511.184082864094</v>
      </c>
      <c r="GP301" s="36">
        <f t="shared" si="354"/>
        <v>14070.736260471826</v>
      </c>
      <c r="GQ301" s="36">
        <f t="shared" si="354"/>
        <v>14653.461731963003</v>
      </c>
      <c r="GR301" s="36">
        <f t="shared" si="354"/>
        <v>15260.320196130517</v>
      </c>
      <c r="GS301" s="36">
        <f t="shared" si="354"/>
        <v>15892.311096733063</v>
      </c>
      <c r="GT301" s="36">
        <f t="shared" si="354"/>
        <v>16550.475268493163</v>
      </c>
      <c r="GU301" s="36">
        <f t="shared" si="354"/>
        <v>17235.896651262537</v>
      </c>
      <c r="GV301" s="36">
        <f t="shared" si="354"/>
        <v>17949.70407517792</v>
      </c>
      <c r="GW301" s="36">
        <f t="shared" si="354"/>
        <v>18693.073119747336</v>
      </c>
      <c r="GX301" s="36">
        <f t="shared" si="354"/>
        <v>19467.228049928548</v>
      </c>
      <c r="GY301" s="36">
        <f t="shared" si="354"/>
        <v>20273.443832388286</v>
      </c>
      <c r="GZ301" s="36">
        <f t="shared" si="353"/>
        <v>21113.04823526281</v>
      </c>
      <c r="HA301" s="36">
        <f t="shared" si="353"/>
        <v>21987.424014877979</v>
      </c>
      <c r="HB301" s="36">
        <f t="shared" si="353"/>
        <v>22898.011193030132</v>
      </c>
      <c r="HC301" s="36">
        <f t="shared" si="353"/>
        <v>23846.309428578279</v>
      </c>
      <c r="HD301" s="36">
        <f t="shared" si="353"/>
        <v>24833.880487253417</v>
      </c>
      <c r="HE301" s="36">
        <f t="shared" si="353"/>
        <v>25862.350813752524</v>
      </c>
      <c r="HF301" s="36">
        <f t="shared" si="353"/>
        <v>26933.414210353269</v>
      </c>
      <c r="HG301" s="36">
        <f t="shared" si="353"/>
        <v>28048.834626460834</v>
      </c>
      <c r="HH301" s="36">
        <f t="shared" si="353"/>
        <v>29210.449063681077</v>
      </c>
      <c r="HI301" s="36">
        <f t="shared" si="353"/>
        <v>30420.170601204361</v>
      </c>
      <c r="HJ301" s="36">
        <f t="shared" si="353"/>
        <v>31679.991546482634</v>
      </c>
      <c r="HK301" s="36">
        <f t="shared" si="353"/>
        <v>32991.986716388659</v>
      </c>
      <c r="HL301" s="36">
        <f t="shared" si="353"/>
        <v>34358.316854261175</v>
      </c>
      <c r="HM301" s="36">
        <f t="shared" si="353"/>
        <v>35781.232188463538</v>
      </c>
    </row>
    <row r="302" spans="1:221" x14ac:dyDescent="0.25">
      <c r="A302" s="7" t="s">
        <v>442</v>
      </c>
      <c r="B302" s="16" t="s">
        <v>441</v>
      </c>
      <c r="C302" s="15">
        <v>1656.9670000000001</v>
      </c>
      <c r="D302" s="15">
        <v>85.15</v>
      </c>
      <c r="E302" s="14">
        <f t="shared" si="319"/>
        <v>141090.74005000002</v>
      </c>
      <c r="F302" s="12">
        <f>IF(OR(G302="n/a",J302="n/a"),0%,E302/SUMIFS(E$13:E$515,G$13:G$515,"&lt;&gt;n/a",$J$13:$J$515,"&lt;&gt;n/a"))</f>
        <v>4.9302104152406023E-3</v>
      </c>
      <c r="G302" s="13">
        <v>3.9929536112742213E-2</v>
      </c>
      <c r="H302" s="13">
        <f t="shared" si="337"/>
        <v>4.0680211391661766E-2</v>
      </c>
      <c r="I302" s="33">
        <f t="shared" si="338"/>
        <v>3.4639199999999994</v>
      </c>
      <c r="J302" s="13">
        <v>3.7599999999999995E-2</v>
      </c>
      <c r="K302" s="41">
        <f t="shared" si="320"/>
        <v>3.8235666666666633E-2</v>
      </c>
      <c r="L302" s="1">
        <f t="shared" si="321"/>
        <v>3.8871333333333272E-2</v>
      </c>
      <c r="M302" s="1">
        <f t="shared" si="322"/>
        <v>3.950699999999991E-2</v>
      </c>
      <c r="N302" s="1">
        <f t="shared" si="323"/>
        <v>4.0142666666666549E-2</v>
      </c>
      <c r="O302" s="1">
        <f t="shared" si="324"/>
        <v>4.0778333333333187E-2</v>
      </c>
      <c r="P302" s="5">
        <v>4.141399999999984E-2</v>
      </c>
      <c r="Q302" s="1">
        <f t="shared" si="325"/>
        <v>8.2751102155717016E-2</v>
      </c>
      <c r="R302" s="12">
        <f t="shared" si="326"/>
        <v>4.0798034572075509E-4</v>
      </c>
      <c r="S302" s="12">
        <f t="shared" si="327"/>
        <v>4.9302104152406023E-3</v>
      </c>
      <c r="T302" s="7"/>
      <c r="U302" s="42">
        <f t="shared" si="328"/>
        <v>-85.15</v>
      </c>
      <c r="V302" s="36">
        <f t="shared" si="329"/>
        <v>3.5941633919999996</v>
      </c>
      <c r="W302" s="36">
        <f t="shared" si="330"/>
        <v>3.7293039355391997</v>
      </c>
      <c r="X302" s="36">
        <f t="shared" si="350"/>
        <v>3.8695257635154738</v>
      </c>
      <c r="Y302" s="36">
        <f t="shared" si="350"/>
        <v>4.0150199322236562</v>
      </c>
      <c r="Z302" s="36">
        <f t="shared" si="350"/>
        <v>4.1659846816752664</v>
      </c>
      <c r="AA302" s="36">
        <f t="shared" si="331"/>
        <v>4.3252738833022413</v>
      </c>
      <c r="AB302" s="36">
        <f t="shared" si="347"/>
        <v>4.4934030461780434</v>
      </c>
      <c r="AC302" s="36">
        <f t="shared" si="347"/>
        <v>4.670923920323399</v>
      </c>
      <c r="AD302" s="36">
        <f t="shared" si="347"/>
        <v>4.8584272622823015</v>
      </c>
      <c r="AE302" s="36">
        <f t="shared" si="347"/>
        <v>5.0565458286594023</v>
      </c>
      <c r="AF302" s="36">
        <f t="shared" si="332"/>
        <v>5.2659576176075023</v>
      </c>
      <c r="AG302" s="36">
        <f t="shared" si="362"/>
        <v>5.4840419863830983</v>
      </c>
      <c r="AH302" s="36">
        <f t="shared" si="362"/>
        <v>5.7111581012071673</v>
      </c>
      <c r="AI302" s="36">
        <f t="shared" si="362"/>
        <v>5.9476800028105599</v>
      </c>
      <c r="AJ302" s="36">
        <f t="shared" si="362"/>
        <v>6.1939972224469555</v>
      </c>
      <c r="AK302" s="36">
        <f t="shared" si="362"/>
        <v>6.4505154234173725</v>
      </c>
      <c r="AL302" s="36">
        <f t="shared" si="362"/>
        <v>6.7176570691627786</v>
      </c>
      <c r="AM302" s="36">
        <f t="shared" si="362"/>
        <v>6.9958621190250847</v>
      </c>
      <c r="AN302" s="36">
        <f t="shared" si="362"/>
        <v>7.2855887528223882</v>
      </c>
      <c r="AO302" s="36">
        <f t="shared" si="362"/>
        <v>7.5873141254317735</v>
      </c>
      <c r="AP302" s="36">
        <f t="shared" si="362"/>
        <v>7.9015351526224036</v>
      </c>
      <c r="AQ302" s="36">
        <f t="shared" si="362"/>
        <v>8.2287693294331063</v>
      </c>
      <c r="AR302" s="36">
        <f t="shared" si="362"/>
        <v>8.5695555824422485</v>
      </c>
      <c r="AS302" s="36">
        <f t="shared" si="362"/>
        <v>8.9244551573335098</v>
      </c>
      <c r="AT302" s="36">
        <f t="shared" si="362"/>
        <v>9.2940525432193191</v>
      </c>
      <c r="AU302" s="36">
        <f t="shared" si="362"/>
        <v>9.6789564352442028</v>
      </c>
      <c r="AV302" s="36">
        <f t="shared" si="362"/>
        <v>10.079800737053406</v>
      </c>
      <c r="AW302" s="36">
        <f t="shared" si="363"/>
        <v>10.497245604777733</v>
      </c>
      <c r="AX302" s="36">
        <f t="shared" si="363"/>
        <v>10.931978534253997</v>
      </c>
      <c r="AY302" s="36">
        <f t="shared" si="363"/>
        <v>11.384715493271591</v>
      </c>
      <c r="AZ302" s="36">
        <f t="shared" si="363"/>
        <v>11.856202100709938</v>
      </c>
      <c r="BA302" s="36">
        <f t="shared" si="363"/>
        <v>12.347214854508737</v>
      </c>
      <c r="BB302" s="36">
        <f t="shared" si="363"/>
        <v>12.858562410493359</v>
      </c>
      <c r="BC302" s="36">
        <f t="shared" si="363"/>
        <v>13.39108691416153</v>
      </c>
      <c r="BD302" s="36">
        <f t="shared" si="363"/>
        <v>13.945665387624613</v>
      </c>
      <c r="BE302" s="36">
        <f t="shared" si="363"/>
        <v>14.523211173987697</v>
      </c>
      <c r="BF302" s="36">
        <f t="shared" si="363"/>
        <v>15.124675441547222</v>
      </c>
      <c r="BG302" s="36">
        <f t="shared" si="363"/>
        <v>15.751048750283456</v>
      </c>
      <c r="BH302" s="36">
        <f t="shared" si="363"/>
        <v>16.403362683227691</v>
      </c>
      <c r="BI302" s="36">
        <f t="shared" si="363"/>
        <v>17.08269154539088</v>
      </c>
      <c r="BJ302" s="36">
        <f t="shared" si="363"/>
        <v>17.790154133051693</v>
      </c>
      <c r="BK302" s="36">
        <f t="shared" si="363"/>
        <v>18.526915576317894</v>
      </c>
      <c r="BL302" s="36">
        <f t="shared" si="363"/>
        <v>19.294189257995519</v>
      </c>
      <c r="BM302" s="36">
        <f t="shared" si="364"/>
        <v>20.093238811926142</v>
      </c>
      <c r="BN302" s="36">
        <f t="shared" si="364"/>
        <v>20.925380204083247</v>
      </c>
      <c r="BO302" s="36">
        <f t="shared" si="364"/>
        <v>21.791983899855147</v>
      </c>
      <c r="BP302" s="36">
        <f t="shared" si="364"/>
        <v>22.694477121083743</v>
      </c>
      <c r="BQ302" s="36">
        <f t="shared" si="364"/>
        <v>23.634346196576303</v>
      </c>
      <c r="BR302" s="36">
        <f t="shared" si="364"/>
        <v>24.613139009961309</v>
      </c>
      <c r="BS302" s="36">
        <f t="shared" si="364"/>
        <v>25.632467548919841</v>
      </c>
      <c r="BT302" s="36">
        <f t="shared" si="364"/>
        <v>26.694010559990804</v>
      </c>
      <c r="BU302" s="36">
        <f t="shared" si="364"/>
        <v>27.799516313322258</v>
      </c>
      <c r="BV302" s="36">
        <f t="shared" si="364"/>
        <v>28.950805481922181</v>
      </c>
      <c r="BW302" s="36">
        <f t="shared" si="364"/>
        <v>30.149774140150502</v>
      </c>
      <c r="BX302" s="36">
        <f t="shared" si="364"/>
        <v>31.398396886390689</v>
      </c>
      <c r="BY302" s="36">
        <f t="shared" si="364"/>
        <v>32.698730095043665</v>
      </c>
      <c r="BZ302" s="36">
        <f t="shared" si="364"/>
        <v>34.052915303199796</v>
      </c>
      <c r="CA302" s="36">
        <f t="shared" si="364"/>
        <v>35.463182737566505</v>
      </c>
      <c r="CB302" s="36">
        <f t="shared" si="364"/>
        <v>36.931854987460078</v>
      </c>
      <c r="CC302" s="36">
        <f t="shared" si="365"/>
        <v>38.461350829910742</v>
      </c>
      <c r="CD302" s="36">
        <f t="shared" si="365"/>
        <v>40.054189213180656</v>
      </c>
      <c r="CE302" s="36">
        <f t="shared" si="365"/>
        <v>41.712993405255311</v>
      </c>
      <c r="CF302" s="36">
        <f t="shared" si="365"/>
        <v>43.440495314140549</v>
      </c>
      <c r="CG302" s="36">
        <f t="shared" si="365"/>
        <v>45.239539987080356</v>
      </c>
      <c r="CH302" s="36">
        <f t="shared" si="365"/>
        <v>47.113090296105291</v>
      </c>
      <c r="CI302" s="36">
        <f t="shared" si="365"/>
        <v>49.06423181762819</v>
      </c>
      <c r="CJ302" s="36">
        <f t="shared" si="365"/>
        <v>51.096177914123437</v>
      </c>
      <c r="CK302" s="36">
        <f t="shared" si="365"/>
        <v>53.212275026258936</v>
      </c>
      <c r="CL302" s="36">
        <f t="shared" si="365"/>
        <v>55.416008184196414</v>
      </c>
      <c r="CM302" s="36">
        <f t="shared" si="365"/>
        <v>57.711006747136715</v>
      </c>
      <c r="CN302" s="36">
        <f t="shared" si="365"/>
        <v>60.101050380562626</v>
      </c>
      <c r="CO302" s="36">
        <f t="shared" si="365"/>
        <v>62.590075281023239</v>
      </c>
      <c r="CP302" s="36">
        <f t="shared" si="365"/>
        <v>65.18218065871153</v>
      </c>
      <c r="CQ302" s="36">
        <f t="shared" si="365"/>
        <v>67.881635488511392</v>
      </c>
      <c r="CR302" s="36">
        <f t="shared" si="365"/>
        <v>70.692885540632588</v>
      </c>
      <c r="CS302" s="36">
        <f t="shared" si="360"/>
        <v>73.620560702412334</v>
      </c>
      <c r="CT302" s="36">
        <f t="shared" si="360"/>
        <v>76.669482603342033</v>
      </c>
      <c r="CU302" s="36">
        <f t="shared" si="360"/>
        <v>79.844672555876826</v>
      </c>
      <c r="CV302" s="36">
        <f t="shared" si="360"/>
        <v>83.151359825105899</v>
      </c>
      <c r="CW302" s="36">
        <f t="shared" si="360"/>
        <v>86.594990240902817</v>
      </c>
      <c r="CX302" s="36">
        <f t="shared" si="360"/>
        <v>90.181235166739555</v>
      </c>
      <c r="CY302" s="36">
        <f t="shared" si="360"/>
        <v>93.916000839934895</v>
      </c>
      <c r="CZ302" s="36">
        <f t="shared" si="360"/>
        <v>97.805438098719947</v>
      </c>
      <c r="DA302" s="36">
        <f t="shared" si="360"/>
        <v>101.85595251214032</v>
      </c>
      <c r="DB302" s="36">
        <f t="shared" si="360"/>
        <v>106.07421492947809</v>
      </c>
      <c r="DC302" s="36">
        <f t="shared" si="360"/>
        <v>110.46717246656748</v>
      </c>
      <c r="DD302" s="36">
        <f t="shared" si="360"/>
        <v>115.04205994709788</v>
      </c>
      <c r="DE302" s="36">
        <f t="shared" si="360"/>
        <v>119.80641181774698</v>
      </c>
      <c r="DF302" s="36">
        <f t="shared" si="360"/>
        <v>124.76807455676713</v>
      </c>
      <c r="DG302" s="36">
        <f t="shared" si="360"/>
        <v>129.93521959646105</v>
      </c>
      <c r="DH302" s="36">
        <f t="shared" si="360"/>
        <v>135.31635678082887</v>
      </c>
      <c r="DI302" s="36">
        <f t="shared" si="360"/>
        <v>140.92034838055008</v>
      </c>
      <c r="DJ302" s="36">
        <f t="shared" si="360"/>
        <v>146.75642368838217</v>
      </c>
      <c r="DK302" s="36">
        <f t="shared" si="360"/>
        <v>152.8341942190128</v>
      </c>
      <c r="DL302" s="36">
        <f t="shared" si="360"/>
        <v>159.16366953839898</v>
      </c>
      <c r="DM302" s="36">
        <f t="shared" si="360"/>
        <v>165.7552737486622</v>
      </c>
      <c r="DN302" s="36">
        <f t="shared" si="360"/>
        <v>172.61986265568927</v>
      </c>
      <c r="DO302" s="36">
        <f t="shared" si="360"/>
        <v>179.76874164771198</v>
      </c>
      <c r="DP302" s="36">
        <f t="shared" si="360"/>
        <v>187.21368431431029</v>
      </c>
      <c r="DQ302" s="36">
        <f t="shared" si="360"/>
        <v>194.96695183650311</v>
      </c>
      <c r="DR302" s="36">
        <f t="shared" si="360"/>
        <v>203.04131317986003</v>
      </c>
      <c r="DS302" s="36">
        <f t="shared" si="360"/>
        <v>211.45006612389071</v>
      </c>
      <c r="DT302" s="36">
        <f t="shared" si="360"/>
        <v>220.20705916234547</v>
      </c>
      <c r="DU302" s="36">
        <f t="shared" si="360"/>
        <v>229.32671431049482</v>
      </c>
      <c r="DV302" s="36">
        <f t="shared" si="360"/>
        <v>238.82405085694961</v>
      </c>
      <c r="DW302" s="36">
        <f t="shared" si="360"/>
        <v>248.7147100991393</v>
      </c>
      <c r="DX302" s="36">
        <f t="shared" si="360"/>
        <v>259.01498110318499</v>
      </c>
      <c r="DY302" s="36">
        <f t="shared" si="360"/>
        <v>269.74182753059227</v>
      </c>
      <c r="DZ302" s="36">
        <f t="shared" si="360"/>
        <v>280.91291557594417</v>
      </c>
      <c r="EA302" s="36">
        <f t="shared" si="360"/>
        <v>292.54664306160629</v>
      </c>
      <c r="EB302" s="36">
        <f t="shared" si="360"/>
        <v>304.66216973735959</v>
      </c>
      <c r="EC302" s="36">
        <f t="shared" si="360"/>
        <v>317.27944883486254</v>
      </c>
      <c r="ED302" s="36">
        <f t="shared" si="360"/>
        <v>330.41925992890947</v>
      </c>
      <c r="EE302" s="36">
        <f t="shared" si="360"/>
        <v>344.10324315960526</v>
      </c>
      <c r="EF302" s="36">
        <f t="shared" si="360"/>
        <v>358.3539348718171</v>
      </c>
      <c r="EG302" s="36">
        <f t="shared" si="360"/>
        <v>373.19480473059849</v>
      </c>
      <c r="EH302" s="36">
        <f t="shared" si="360"/>
        <v>388.65029437371146</v>
      </c>
      <c r="EI302" s="36">
        <f t="shared" si="360"/>
        <v>404.74585766490429</v>
      </c>
      <c r="EJ302" s="36">
        <f t="shared" si="360"/>
        <v>421.50800261423859</v>
      </c>
      <c r="EK302" s="36">
        <f t="shared" si="360"/>
        <v>438.96433503450459</v>
      </c>
      <c r="EL302" s="36">
        <f t="shared" si="360"/>
        <v>457.1436040056235</v>
      </c>
      <c r="EM302" s="36">
        <f t="shared" si="360"/>
        <v>476.0757492219123</v>
      </c>
      <c r="EN302" s="36">
        <f t="shared" si="360"/>
        <v>495.79195030018849</v>
      </c>
      <c r="EO302" s="36">
        <f t="shared" si="360"/>
        <v>516.32467812992047</v>
      </c>
      <c r="EP302" s="36">
        <f t="shared" si="360"/>
        <v>537.70774834999293</v>
      </c>
      <c r="EQ302" s="36">
        <f t="shared" si="360"/>
        <v>559.97637704015949</v>
      </c>
      <c r="ER302" s="36">
        <f t="shared" si="360"/>
        <v>583.16723871890053</v>
      </c>
      <c r="ES302" s="36">
        <f t="shared" si="360"/>
        <v>607.31852674320498</v>
      </c>
      <c r="ET302" s="36">
        <f t="shared" si="360"/>
        <v>632.470016209748</v>
      </c>
      <c r="EU302" s="36">
        <f t="shared" si="360"/>
        <v>658.66312946105836</v>
      </c>
      <c r="EV302" s="36">
        <f t="shared" si="360"/>
        <v>685.94100430455853</v>
      </c>
      <c r="EW302" s="36">
        <f t="shared" si="360"/>
        <v>714.3485650568274</v>
      </c>
      <c r="EX302" s="36">
        <f t="shared" si="360"/>
        <v>743.93259653009068</v>
      </c>
      <c r="EY302" s="36">
        <f t="shared" si="360"/>
        <v>774.74182108278774</v>
      </c>
      <c r="EZ302" s="36">
        <f t="shared" si="360"/>
        <v>806.82697886111021</v>
      </c>
      <c r="FA302" s="36">
        <f t="shared" si="360"/>
        <v>840.24091136366405</v>
      </c>
      <c r="FB302" s="36">
        <f t="shared" si="360"/>
        <v>875.03864846687873</v>
      </c>
      <c r="FC302" s="36">
        <f t="shared" si="360"/>
        <v>911.27749905448593</v>
      </c>
      <c r="FD302" s="36">
        <f t="shared" si="360"/>
        <v>949.01714540032822</v>
      </c>
      <c r="FE302" s="36">
        <f t="shared" si="356"/>
        <v>988.31974145993729</v>
      </c>
      <c r="FF302" s="36">
        <f t="shared" si="356"/>
        <v>1029.2500152327589</v>
      </c>
      <c r="FG302" s="36">
        <f t="shared" si="356"/>
        <v>1071.8753753636081</v>
      </c>
      <c r="FH302" s="36">
        <f t="shared" si="356"/>
        <v>1116.2660221589165</v>
      </c>
      <c r="FI302" s="36">
        <f t="shared" si="356"/>
        <v>1162.4950632006057</v>
      </c>
      <c r="FJ302" s="36">
        <f t="shared" si="356"/>
        <v>1210.6386337479955</v>
      </c>
      <c r="FK302" s="36">
        <f t="shared" si="356"/>
        <v>1260.7760221260348</v>
      </c>
      <c r="FL302" s="36">
        <f t="shared" si="356"/>
        <v>1312.9898003063622</v>
      </c>
      <c r="FM302" s="36">
        <f t="shared" si="356"/>
        <v>1367.3659598962497</v>
      </c>
      <c r="FN302" s="36">
        <f t="shared" si="356"/>
        <v>1423.9940537593927</v>
      </c>
      <c r="FO302" s="36">
        <f t="shared" si="356"/>
        <v>1482.9673435017839</v>
      </c>
      <c r="FP302" s="36">
        <f t="shared" si="356"/>
        <v>1544.3829530655667</v>
      </c>
      <c r="FQ302" s="36">
        <f t="shared" si="356"/>
        <v>1608.3420286838239</v>
      </c>
      <c r="FR302" s="36">
        <f t="shared" si="356"/>
        <v>1674.9499054597354</v>
      </c>
      <c r="FS302" s="36">
        <f t="shared" si="356"/>
        <v>1744.3162808444447</v>
      </c>
      <c r="FT302" s="36">
        <f t="shared" si="356"/>
        <v>1816.5553952993362</v>
      </c>
      <c r="FU302" s="36">
        <f t="shared" si="355"/>
        <v>1891.7862204402627</v>
      </c>
      <c r="FV302" s="36">
        <f t="shared" si="355"/>
        <v>1970.1326549735754</v>
      </c>
      <c r="FW302" s="36">
        <f t="shared" si="355"/>
        <v>2051.723728746651</v>
      </c>
      <c r="FX302" s="36">
        <f t="shared" si="355"/>
        <v>2136.6938152489643</v>
      </c>
      <c r="FY302" s="36">
        <f t="shared" si="355"/>
        <v>2225.1828529136847</v>
      </c>
      <c r="FZ302" s="36">
        <f t="shared" si="355"/>
        <v>2317.3365755842515</v>
      </c>
      <c r="GA302" s="36">
        <f t="shared" si="355"/>
        <v>2413.3067525254974</v>
      </c>
      <c r="GB302" s="36">
        <f t="shared" si="355"/>
        <v>2513.2514383745879</v>
      </c>
      <c r="GC302" s="36">
        <f t="shared" si="355"/>
        <v>2617.3352334434326</v>
      </c>
      <c r="GD302" s="36">
        <f t="shared" si="355"/>
        <v>2725.7295548012585</v>
      </c>
      <c r="GE302" s="36">
        <f t="shared" si="355"/>
        <v>2838.6129185837972</v>
      </c>
      <c r="GF302" s="36">
        <f t="shared" si="355"/>
        <v>2956.1712339940259</v>
      </c>
      <c r="GG302" s="36">
        <f t="shared" si="355"/>
        <v>3078.5981094786539</v>
      </c>
      <c r="GH302" s="36">
        <f t="shared" si="355"/>
        <v>3206.0951715846022</v>
      </c>
      <c r="GI302" s="36">
        <f t="shared" si="355"/>
        <v>3338.8723970206065</v>
      </c>
      <c r="GJ302" s="36">
        <f t="shared" si="354"/>
        <v>3477.1484584708173</v>
      </c>
      <c r="GK302" s="36">
        <f t="shared" si="354"/>
        <v>3621.1510847299273</v>
      </c>
      <c r="GL302" s="36">
        <f t="shared" si="354"/>
        <v>3771.1174357529321</v>
      </c>
      <c r="GM302" s="36">
        <f t="shared" si="354"/>
        <v>3927.2944932372034</v>
      </c>
      <c r="GN302" s="36">
        <f t="shared" si="354"/>
        <v>4089.9394673801285</v>
      </c>
      <c r="GO302" s="36">
        <f t="shared" si="354"/>
        <v>4259.3202204822082</v>
      </c>
      <c r="GP302" s="36">
        <f t="shared" si="354"/>
        <v>4435.7157080932575</v>
      </c>
      <c r="GQ302" s="36">
        <f t="shared" si="354"/>
        <v>4619.4164384282312</v>
      </c>
      <c r="GR302" s="36">
        <f t="shared" si="354"/>
        <v>4810.7249508092973</v>
      </c>
      <c r="GS302" s="36">
        <f t="shared" si="354"/>
        <v>5009.9563139221127</v>
      </c>
      <c r="GT302" s="36">
        <f t="shared" si="354"/>
        <v>5217.4386447068819</v>
      </c>
      <c r="GU302" s="36">
        <f t="shared" si="354"/>
        <v>5433.5136487387717</v>
      </c>
      <c r="GV302" s="36">
        <f t="shared" si="354"/>
        <v>5658.5371829876385</v>
      </c>
      <c r="GW302" s="36">
        <f t="shared" si="354"/>
        <v>5892.8798418838878</v>
      </c>
      <c r="GX302" s="36">
        <f t="shared" si="354"/>
        <v>6136.9275676556663</v>
      </c>
      <c r="GY302" s="36">
        <f t="shared" si="354"/>
        <v>6391.0822859425571</v>
      </c>
      <c r="GZ302" s="36">
        <f t="shared" si="353"/>
        <v>6655.7625677325814</v>
      </c>
      <c r="HA302" s="36">
        <f t="shared" si="353"/>
        <v>6931.4043187126572</v>
      </c>
      <c r="HB302" s="36">
        <f t="shared" si="353"/>
        <v>7218.461497167822</v>
      </c>
      <c r="HC302" s="36">
        <f t="shared" si="353"/>
        <v>7517.4068616115292</v>
      </c>
      <c r="HD302" s="36">
        <f t="shared" si="353"/>
        <v>7828.7327493783077</v>
      </c>
      <c r="HE302" s="36">
        <f t="shared" si="353"/>
        <v>8152.9518874610594</v>
      </c>
      <c r="HF302" s="36">
        <f t="shared" si="353"/>
        <v>8490.5982369283702</v>
      </c>
      <c r="HG302" s="36">
        <f t="shared" si="353"/>
        <v>8842.22787231252</v>
      </c>
      <c r="HH302" s="36">
        <f t="shared" si="353"/>
        <v>9208.4198974164701</v>
      </c>
      <c r="HI302" s="36">
        <f t="shared" si="353"/>
        <v>9589.7773990480746</v>
      </c>
      <c r="HJ302" s="36">
        <f t="shared" si="353"/>
        <v>9986.9284402522499</v>
      </c>
      <c r="HK302" s="36">
        <f t="shared" si="353"/>
        <v>10400.527094676854</v>
      </c>
      <c r="HL302" s="36">
        <f t="shared" si="353"/>
        <v>10831.2545237758</v>
      </c>
      <c r="HM302" s="36">
        <f t="shared" si="353"/>
        <v>11279.82009862345</v>
      </c>
    </row>
    <row r="303" spans="1:221" x14ac:dyDescent="0.25">
      <c r="A303" s="7" t="s">
        <v>440</v>
      </c>
      <c r="B303" s="16" t="s">
        <v>439</v>
      </c>
      <c r="C303" s="15">
        <v>544.33399999999995</v>
      </c>
      <c r="D303" s="15">
        <v>81.84</v>
      </c>
      <c r="E303" s="14">
        <f t="shared" si="319"/>
        <v>44548.294559999995</v>
      </c>
      <c r="F303" s="12">
        <f>IF(OR(G303="n/a",J303="n/a"),0%,E303/SUMIFS(E$13:E$515,G$13:G$515,"&lt;&gt;n/a",$J$13:$J$515,"&lt;&gt;n/a"))</f>
        <v>1.5566752697100067E-3</v>
      </c>
      <c r="G303" s="13">
        <v>2.0039100684261974E-2</v>
      </c>
      <c r="H303" s="13">
        <f t="shared" si="337"/>
        <v>2.124745845552297E-2</v>
      </c>
      <c r="I303" s="33">
        <f t="shared" si="338"/>
        <v>1.7388919999999999</v>
      </c>
      <c r="J303" s="13">
        <v>0.1206</v>
      </c>
      <c r="K303" s="41">
        <f t="shared" si="320"/>
        <v>0.10740233333333331</v>
      </c>
      <c r="L303" s="1">
        <f t="shared" si="321"/>
        <v>9.4204666666666617E-2</v>
      </c>
      <c r="M303" s="1">
        <f t="shared" si="322"/>
        <v>8.1006999999999926E-2</v>
      </c>
      <c r="N303" s="1">
        <f t="shared" si="323"/>
        <v>6.7809333333333235E-2</v>
      </c>
      <c r="O303" s="1">
        <f t="shared" si="324"/>
        <v>5.4611666666666545E-2</v>
      </c>
      <c r="P303" s="5">
        <v>4.141399999999984E-2</v>
      </c>
      <c r="Q303" s="1">
        <f t="shared" si="325"/>
        <v>7.7843192111175741E-2</v>
      </c>
      <c r="R303" s="12">
        <f t="shared" si="326"/>
        <v>1.2117657207475236E-4</v>
      </c>
      <c r="S303" s="12">
        <f t="shared" si="327"/>
        <v>1.5566752697100067E-3</v>
      </c>
      <c r="T303" s="7"/>
      <c r="U303" s="42">
        <f t="shared" si="328"/>
        <v>-81.84</v>
      </c>
      <c r="V303" s="36">
        <f t="shared" si="329"/>
        <v>1.9486023751999999</v>
      </c>
      <c r="W303" s="36">
        <f t="shared" si="330"/>
        <v>2.18360382164912</v>
      </c>
      <c r="X303" s="36">
        <f t="shared" si="350"/>
        <v>2.4469464425400038</v>
      </c>
      <c r="Y303" s="36">
        <f t="shared" si="350"/>
        <v>2.7420481835103283</v>
      </c>
      <c r="Z303" s="36">
        <f t="shared" si="350"/>
        <v>3.0727391944416742</v>
      </c>
      <c r="AA303" s="36">
        <f t="shared" si="331"/>
        <v>3.4027585536494973</v>
      </c>
      <c r="AB303" s="36">
        <f t="shared" si="347"/>
        <v>3.7233142889431972</v>
      </c>
      <c r="AC303" s="36">
        <f t="shared" si="347"/>
        <v>4.0249288095476183</v>
      </c>
      <c r="AD303" s="36">
        <f t="shared" si="347"/>
        <v>4.2978565488371689</v>
      </c>
      <c r="AE303" s="36">
        <f t="shared" si="347"/>
        <v>4.5325696580634141</v>
      </c>
      <c r="AF303" s="36">
        <f t="shared" si="332"/>
        <v>4.7202814978824517</v>
      </c>
      <c r="AG303" s="36">
        <f t="shared" si="362"/>
        <v>4.9157672358357551</v>
      </c>
      <c r="AH303" s="36">
        <f t="shared" si="362"/>
        <v>5.1193488201406563</v>
      </c>
      <c r="AI303" s="36">
        <f t="shared" si="362"/>
        <v>5.3313615321779606</v>
      </c>
      <c r="AJ303" s="36">
        <f t="shared" si="362"/>
        <v>5.5521545386715774</v>
      </c>
      <c r="AK303" s="36">
        <f t="shared" si="362"/>
        <v>5.7820914667361212</v>
      </c>
      <c r="AL303" s="36">
        <f t="shared" si="362"/>
        <v>6.02155100273953</v>
      </c>
      <c r="AM303" s="36">
        <f t="shared" si="362"/>
        <v>6.2709275159669842</v>
      </c>
      <c r="AN303" s="36">
        <f t="shared" si="362"/>
        <v>6.5306317081132397</v>
      </c>
      <c r="AO303" s="36">
        <f t="shared" si="362"/>
        <v>6.8010912896730407</v>
      </c>
      <c r="AP303" s="36">
        <f t="shared" si="362"/>
        <v>7.0827516843435587</v>
      </c>
      <c r="AQ303" s="36">
        <f t="shared" si="362"/>
        <v>7.3760767625989621</v>
      </c>
      <c r="AR303" s="36">
        <f t="shared" si="362"/>
        <v>7.6815496056452339</v>
      </c>
      <c r="AS303" s="36">
        <f t="shared" si="362"/>
        <v>7.9996733010134244</v>
      </c>
      <c r="AT303" s="36">
        <f t="shared" si="362"/>
        <v>8.3309717711015931</v>
      </c>
      <c r="AU303" s="36">
        <f t="shared" si="362"/>
        <v>8.6759906360299937</v>
      </c>
      <c r="AV303" s="36">
        <f t="shared" si="362"/>
        <v>9.0352981122305387</v>
      </c>
      <c r="AW303" s="36">
        <f t="shared" si="363"/>
        <v>9.4094859482504525</v>
      </c>
      <c r="AX303" s="36">
        <f t="shared" si="363"/>
        <v>9.7991703993112953</v>
      </c>
      <c r="AY303" s="36">
        <f t="shared" si="363"/>
        <v>10.204993242228372</v>
      </c>
      <c r="AZ303" s="36">
        <f t="shared" si="363"/>
        <v>10.627622832362016</v>
      </c>
      <c r="BA303" s="36">
        <f t="shared" si="363"/>
        <v>11.067755204341456</v>
      </c>
      <c r="BB303" s="36">
        <f t="shared" si="363"/>
        <v>11.52611521837405</v>
      </c>
      <c r="BC303" s="36">
        <f t="shared" si="363"/>
        <v>12.00345775402779</v>
      </c>
      <c r="BD303" s="36">
        <f t="shared" si="363"/>
        <v>12.500568953453095</v>
      </c>
      <c r="BE303" s="36">
        <f t="shared" si="363"/>
        <v>13.018267516091401</v>
      </c>
      <c r="BF303" s="36">
        <f t="shared" si="363"/>
        <v>13.557406047002807</v>
      </c>
      <c r="BG303" s="36">
        <f t="shared" si="363"/>
        <v>14.11887246103338</v>
      </c>
      <c r="BH303" s="36">
        <f t="shared" si="363"/>
        <v>14.703591445134615</v>
      </c>
      <c r="BI303" s="36">
        <f t="shared" si="363"/>
        <v>15.312525981243418</v>
      </c>
      <c r="BJ303" s="36">
        <f t="shared" si="363"/>
        <v>15.946678932230631</v>
      </c>
      <c r="BK303" s="36">
        <f t="shared" si="363"/>
        <v>16.607094693530026</v>
      </c>
      <c r="BL303" s="36">
        <f t="shared" si="363"/>
        <v>17.294860913167877</v>
      </c>
      <c r="BM303" s="36">
        <f t="shared" si="364"/>
        <v>18.011110283025808</v>
      </c>
      <c r="BN303" s="36">
        <f t="shared" si="364"/>
        <v>18.757022404287035</v>
      </c>
      <c r="BO303" s="36">
        <f t="shared" si="364"/>
        <v>19.533825730138176</v>
      </c>
      <c r="BP303" s="36">
        <f t="shared" si="364"/>
        <v>20.342799588926116</v>
      </c>
      <c r="BQ303" s="36">
        <f t="shared" si="364"/>
        <v>21.1852762911019</v>
      </c>
      <c r="BR303" s="36">
        <f t="shared" si="364"/>
        <v>22.06264332342159</v>
      </c>
      <c r="BS303" s="36">
        <f t="shared" si="364"/>
        <v>22.976345634017768</v>
      </c>
      <c r="BT303" s="36">
        <f t="shared" si="364"/>
        <v>23.927888012104976</v>
      </c>
      <c r="BU303" s="36">
        <f t="shared" si="364"/>
        <v>24.918837566238288</v>
      </c>
      <c r="BV303" s="36">
        <f t="shared" si="364"/>
        <v>25.950826305206476</v>
      </c>
      <c r="BW303" s="36">
        <f t="shared" si="364"/>
        <v>27.025553825810292</v>
      </c>
      <c r="BX303" s="36">
        <f t="shared" si="364"/>
        <v>28.144790111952396</v>
      </c>
      <c r="BY303" s="36">
        <f t="shared" si="364"/>
        <v>29.310378449648788</v>
      </c>
      <c r="BZ303" s="36">
        <f t="shared" si="364"/>
        <v>30.524238462762536</v>
      </c>
      <c r="CA303" s="36">
        <f t="shared" si="364"/>
        <v>31.788369274459377</v>
      </c>
      <c r="CB303" s="36">
        <f t="shared" si="364"/>
        <v>33.104852799591832</v>
      </c>
      <c r="CC303" s="36">
        <f t="shared" si="365"/>
        <v>34.475857173434122</v>
      </c>
      <c r="CD303" s="36">
        <f t="shared" si="365"/>
        <v>35.903640322414716</v>
      </c>
      <c r="CE303" s="36">
        <f t="shared" si="365"/>
        <v>37.390553682727194</v>
      </c>
      <c r="CF303" s="36">
        <f t="shared" si="365"/>
        <v>38.939046072943654</v>
      </c>
      <c r="CG303" s="36">
        <f t="shared" si="365"/>
        <v>40.551667727008535</v>
      </c>
      <c r="CH303" s="36">
        <f t="shared" si="365"/>
        <v>42.231074494254862</v>
      </c>
      <c r="CI303" s="36">
        <f t="shared" si="365"/>
        <v>43.980032213359927</v>
      </c>
      <c r="CJ303" s="36">
        <f t="shared" si="365"/>
        <v>45.801421267444006</v>
      </c>
      <c r="CK303" s="36">
        <f t="shared" si="365"/>
        <v>47.698241327813925</v>
      </c>
      <c r="CL303" s="36">
        <f t="shared" si="365"/>
        <v>49.673616294164006</v>
      </c>
      <c r="CM303" s="36">
        <f t="shared" si="365"/>
        <v>51.730799439370507</v>
      </c>
      <c r="CN303" s="36">
        <f t="shared" si="365"/>
        <v>53.873178767352591</v>
      </c>
      <c r="CO303" s="36">
        <f t="shared" si="365"/>
        <v>56.104282592823722</v>
      </c>
      <c r="CP303" s="36">
        <f t="shared" si="365"/>
        <v>58.427785352122918</v>
      </c>
      <c r="CQ303" s="36">
        <f t="shared" si="365"/>
        <v>60.847513654695724</v>
      </c>
      <c r="CR303" s="36">
        <f t="shared" si="365"/>
        <v>63.36745258519128</v>
      </c>
      <c r="CS303" s="36">
        <f t="shared" si="360"/>
        <v>65.991752266554386</v>
      </c>
      <c r="CT303" s="36">
        <f t="shared" si="360"/>
        <v>68.724734694921452</v>
      </c>
      <c r="CU303" s="36">
        <f t="shared" si="360"/>
        <v>71.570900857576916</v>
      </c>
      <c r="CV303" s="36">
        <f t="shared" si="360"/>
        <v>74.534938145692593</v>
      </c>
      <c r="CW303" s="36">
        <f t="shared" si="360"/>
        <v>77.621728074058296</v>
      </c>
      <c r="CX303" s="36">
        <f t="shared" si="360"/>
        <v>80.83635432051733</v>
      </c>
      <c r="CY303" s="36">
        <f t="shared" si="360"/>
        <v>84.184111098347216</v>
      </c>
      <c r="CZ303" s="36">
        <f t="shared" si="360"/>
        <v>87.67051187537416</v>
      </c>
      <c r="DA303" s="36">
        <f t="shared" si="360"/>
        <v>91.301298454180895</v>
      </c>
      <c r="DB303" s="36">
        <f t="shared" si="360"/>
        <v>95.082450428362321</v>
      </c>
      <c r="DC303" s="36">
        <f t="shared" si="360"/>
        <v>99.020195030402505</v>
      </c>
      <c r="DD303" s="36">
        <f t="shared" si="360"/>
        <v>103.12101738739157</v>
      </c>
      <c r="DE303" s="36">
        <f t="shared" si="360"/>
        <v>107.39167120147299</v>
      </c>
      <c r="DF303" s="36">
        <f t="shared" si="360"/>
        <v>111.83918987261077</v>
      </c>
      <c r="DG303" s="36">
        <f t="shared" si="360"/>
        <v>116.47089808199506</v>
      </c>
      <c r="DH303" s="36">
        <f t="shared" si="360"/>
        <v>121.29442385516279</v>
      </c>
      <c r="DI303" s="36">
        <f t="shared" si="360"/>
        <v>126.31771112470048</v>
      </c>
      <c r="DJ303" s="36">
        <f t="shared" si="360"/>
        <v>131.54903281321882</v>
      </c>
      <c r="DK303" s="36">
        <f t="shared" si="360"/>
        <v>136.99700445814543</v>
      </c>
      <c r="DL303" s="36">
        <f t="shared" si="360"/>
        <v>142.67059840077505</v>
      </c>
      <c r="DM303" s="36">
        <f t="shared" si="360"/>
        <v>148.57915856294471</v>
      </c>
      <c r="DN303" s="36">
        <f t="shared" si="360"/>
        <v>154.73241583567048</v>
      </c>
      <c r="DO303" s="36">
        <f t="shared" si="360"/>
        <v>161.14050410508892</v>
      </c>
      <c r="DP303" s="36">
        <f t="shared" si="360"/>
        <v>167.81397694209704</v>
      </c>
      <c r="DQ303" s="36">
        <f t="shared" si="360"/>
        <v>174.76382498317702</v>
      </c>
      <c r="DR303" s="36">
        <f t="shared" si="360"/>
        <v>182.00149403103029</v>
      </c>
      <c r="DS303" s="36">
        <f t="shared" si="360"/>
        <v>189.53890390483136</v>
      </c>
      <c r="DT303" s="36">
        <f t="shared" si="360"/>
        <v>197.38846807114601</v>
      </c>
      <c r="DU303" s="36">
        <f t="shared" si="360"/>
        <v>205.56311408784441</v>
      </c>
      <c r="DV303" s="36">
        <f t="shared" si="360"/>
        <v>214.07630489467837</v>
      </c>
      <c r="DW303" s="36">
        <f t="shared" si="360"/>
        <v>222.94206098558655</v>
      </c>
      <c r="DX303" s="36">
        <f t="shared" si="360"/>
        <v>232.17498349924361</v>
      </c>
      <c r="DY303" s="36">
        <f t="shared" si="360"/>
        <v>241.79027826588126</v>
      </c>
      <c r="DZ303" s="36">
        <f t="shared" si="360"/>
        <v>251.80378084998443</v>
      </c>
      <c r="EA303" s="36">
        <f t="shared" si="360"/>
        <v>262.23198263010568</v>
      </c>
      <c r="EB303" s="36">
        <f t="shared" si="360"/>
        <v>273.09205795874885</v>
      </c>
      <c r="EC303" s="36">
        <f t="shared" si="360"/>
        <v>284.40189244705243</v>
      </c>
      <c r="ED303" s="36">
        <f t="shared" si="360"/>
        <v>296.18011242085464</v>
      </c>
      <c r="EE303" s="36">
        <f t="shared" si="360"/>
        <v>308.44611559665185</v>
      </c>
      <c r="EF303" s="36">
        <f t="shared" si="360"/>
        <v>321.22010302797156</v>
      </c>
      <c r="EG303" s="36">
        <f t="shared" si="360"/>
        <v>334.52311237477193</v>
      </c>
      <c r="EH303" s="36">
        <f t="shared" si="360"/>
        <v>348.37705255066066</v>
      </c>
      <c r="EI303" s="36">
        <f t="shared" si="360"/>
        <v>362.80473980499369</v>
      </c>
      <c r="EJ303" s="36">
        <f t="shared" si="360"/>
        <v>377.82993529927762</v>
      </c>
      <c r="EK303" s="36">
        <f t="shared" si="360"/>
        <v>393.47738423976182</v>
      </c>
      <c r="EL303" s="36">
        <f t="shared" si="360"/>
        <v>409.77285663066726</v>
      </c>
      <c r="EM303" s="36">
        <f t="shared" si="360"/>
        <v>426.74318971516965</v>
      </c>
      <c r="EN303" s="36">
        <f t="shared" si="360"/>
        <v>444.41633217403364</v>
      </c>
      <c r="EO303" s="36">
        <f t="shared" si="360"/>
        <v>462.82139015468903</v>
      </c>
      <c r="EP303" s="36">
        <f t="shared" si="360"/>
        <v>481.98867520655523</v>
      </c>
      <c r="EQ303" s="36">
        <f t="shared" si="360"/>
        <v>501.94975420155941</v>
      </c>
      <c r="ER303" s="36">
        <f t="shared" si="360"/>
        <v>522.73750132206271</v>
      </c>
      <c r="ES303" s="36">
        <f t="shared" si="360"/>
        <v>544.38615220181453</v>
      </c>
      <c r="ET303" s="36">
        <f t="shared" si="360"/>
        <v>566.93136030910034</v>
      </c>
      <c r="EU303" s="36">
        <f t="shared" si="360"/>
        <v>590.41025566494136</v>
      </c>
      <c r="EV303" s="36">
        <f t="shared" si="360"/>
        <v>614.86150599304915</v>
      </c>
      <c r="EW303" s="36">
        <f t="shared" si="360"/>
        <v>640.32538040224517</v>
      </c>
      <c r="EX303" s="36">
        <f t="shared" si="360"/>
        <v>666.84381570622361</v>
      </c>
      <c r="EY303" s="36">
        <f t="shared" si="360"/>
        <v>694.46048548988108</v>
      </c>
      <c r="EZ303" s="36">
        <f t="shared" si="360"/>
        <v>723.22087203595891</v>
      </c>
      <c r="FA303" s="36">
        <f t="shared" si="360"/>
        <v>753.17234123045603</v>
      </c>
      <c r="FB303" s="36">
        <f t="shared" si="360"/>
        <v>784.36422057017398</v>
      </c>
      <c r="FC303" s="36">
        <f t="shared" ref="FC303:FD303" si="366">IFERROR(FB303*(1+$P303),"n/a")</f>
        <v>816.8478804008671</v>
      </c>
      <c r="FD303" s="36">
        <f t="shared" si="366"/>
        <v>850.67681851978853</v>
      </c>
      <c r="FE303" s="36">
        <f t="shared" si="356"/>
        <v>885.90674828196688</v>
      </c>
      <c r="FF303" s="36">
        <f t="shared" si="356"/>
        <v>922.59569035531615</v>
      </c>
      <c r="FG303" s="36">
        <f t="shared" si="356"/>
        <v>960.80406827569107</v>
      </c>
      <c r="FH303" s="36">
        <f t="shared" si="356"/>
        <v>1000.5948079592604</v>
      </c>
      <c r="FI303" s="36">
        <f t="shared" si="356"/>
        <v>1042.0334413360849</v>
      </c>
      <c r="FJ303" s="36">
        <f t="shared" si="356"/>
        <v>1085.1882142755774</v>
      </c>
      <c r="FK303" s="36">
        <f t="shared" si="356"/>
        <v>1130.1301989815859</v>
      </c>
      <c r="FL303" s="36">
        <f t="shared" si="356"/>
        <v>1176.9334110422092</v>
      </c>
      <c r="FM303" s="36">
        <f t="shared" si="356"/>
        <v>1225.6749313271109</v>
      </c>
      <c r="FN303" s="36">
        <f t="shared" si="356"/>
        <v>1276.4350329330916</v>
      </c>
      <c r="FO303" s="36">
        <f t="shared" si="356"/>
        <v>1329.2973133869825</v>
      </c>
      <c r="FP303" s="36">
        <f t="shared" si="356"/>
        <v>1384.3488323235908</v>
      </c>
      <c r="FQ303" s="36">
        <f t="shared" si="356"/>
        <v>1441.6802548654398</v>
      </c>
      <c r="FR303" s="36">
        <f t="shared" si="356"/>
        <v>1501.3860009404368</v>
      </c>
      <c r="FS303" s="36">
        <f t="shared" si="356"/>
        <v>1563.5644007833839</v>
      </c>
      <c r="FT303" s="36">
        <f t="shared" si="356"/>
        <v>1628.3178568774267</v>
      </c>
      <c r="FU303" s="36">
        <f t="shared" si="355"/>
        <v>1695.7530126021481</v>
      </c>
      <c r="FV303" s="36">
        <f t="shared" si="355"/>
        <v>1765.9809278660532</v>
      </c>
      <c r="FW303" s="36">
        <f t="shared" si="355"/>
        <v>1839.1172620126977</v>
      </c>
      <c r="FX303" s="36">
        <f t="shared" si="355"/>
        <v>1915.2824643016913</v>
      </c>
      <c r="FY303" s="36">
        <f t="shared" si="355"/>
        <v>1994.6019722782812</v>
      </c>
      <c r="FZ303" s="36">
        <f t="shared" si="355"/>
        <v>2077.2064183582138</v>
      </c>
      <c r="GA303" s="36">
        <f t="shared" si="355"/>
        <v>2163.2318449681006</v>
      </c>
      <c r="GB303" s="36">
        <f t="shared" si="355"/>
        <v>2252.8199285956093</v>
      </c>
      <c r="GC303" s="36">
        <f t="shared" si="355"/>
        <v>2346.1182131184673</v>
      </c>
      <c r="GD303" s="36">
        <f t="shared" si="355"/>
        <v>2443.2803527965552</v>
      </c>
      <c r="GE303" s="36">
        <f t="shared" si="355"/>
        <v>2544.4663653272714</v>
      </c>
      <c r="GF303" s="36">
        <f t="shared" si="355"/>
        <v>2649.8428953809348</v>
      </c>
      <c r="GG303" s="36">
        <f t="shared" si="355"/>
        <v>2759.5834890502406</v>
      </c>
      <c r="GH303" s="36">
        <f t="shared" si="355"/>
        <v>2873.8688796657666</v>
      </c>
      <c r="GI303" s="36">
        <f t="shared" si="355"/>
        <v>2992.8872854482443</v>
      </c>
      <c r="GJ303" s="36">
        <f t="shared" si="354"/>
        <v>3116.8347194877974</v>
      </c>
      <c r="GK303" s="36">
        <f t="shared" si="354"/>
        <v>3245.9153125606645</v>
      </c>
      <c r="GL303" s="36">
        <f t="shared" si="354"/>
        <v>3380.3416493150512</v>
      </c>
      <c r="GM303" s="36">
        <f t="shared" si="354"/>
        <v>3520.335118379784</v>
      </c>
      <c r="GN303" s="36">
        <f t="shared" si="354"/>
        <v>3666.1262769723639</v>
      </c>
      <c r="GO303" s="36">
        <f t="shared" si="354"/>
        <v>3817.9552306068967</v>
      </c>
      <c r="GP303" s="36">
        <f t="shared" si="354"/>
        <v>3976.07202852725</v>
      </c>
      <c r="GQ303" s="36">
        <f t="shared" si="354"/>
        <v>4140.7370755166767</v>
      </c>
      <c r="GR303" s="36">
        <f t="shared" si="354"/>
        <v>4312.2215607621238</v>
      </c>
      <c r="GS303" s="36">
        <f t="shared" si="354"/>
        <v>4490.8079044795259</v>
      </c>
      <c r="GT303" s="36">
        <f t="shared" si="354"/>
        <v>4676.7902230356403</v>
      </c>
      <c r="GU303" s="36">
        <f t="shared" si="354"/>
        <v>4870.4748133324374</v>
      </c>
      <c r="GV303" s="36">
        <f t="shared" si="354"/>
        <v>5072.1806572517862</v>
      </c>
      <c r="GW303" s="36">
        <f t="shared" si="354"/>
        <v>5282.2399469912107</v>
      </c>
      <c r="GX303" s="36">
        <f t="shared" si="354"/>
        <v>5500.9986321559036</v>
      </c>
      <c r="GY303" s="36">
        <f t="shared" si="354"/>
        <v>5728.8169895080073</v>
      </c>
      <c r="GZ303" s="36">
        <f t="shared" si="353"/>
        <v>5966.0702163114911</v>
      </c>
      <c r="HA303" s="36">
        <f t="shared" si="353"/>
        <v>6213.1490482498139</v>
      </c>
      <c r="HB303" s="36">
        <f t="shared" si="353"/>
        <v>6470.4604029340308</v>
      </c>
      <c r="HC303" s="36">
        <f t="shared" si="353"/>
        <v>6738.4280500611394</v>
      </c>
      <c r="HD303" s="36">
        <f t="shared" si="353"/>
        <v>7017.4933093263708</v>
      </c>
      <c r="HE303" s="36">
        <f t="shared" si="353"/>
        <v>7308.1157772388124</v>
      </c>
      <c r="HF303" s="36">
        <f t="shared" si="353"/>
        <v>7610.774084037379</v>
      </c>
      <c r="HG303" s="36">
        <f t="shared" si="353"/>
        <v>7925.9666819537015</v>
      </c>
      <c r="HH303" s="36">
        <f t="shared" si="353"/>
        <v>8254.212666120131</v>
      </c>
      <c r="HI303" s="36">
        <f t="shared" si="353"/>
        <v>8596.0526294748288</v>
      </c>
      <c r="HJ303" s="36">
        <f t="shared" si="353"/>
        <v>8952.0495530718981</v>
      </c>
      <c r="HK303" s="36">
        <f t="shared" si="353"/>
        <v>9322.7897332628163</v>
      </c>
      <c r="HL303" s="36">
        <f t="shared" si="353"/>
        <v>9708.8837472761606</v>
      </c>
      <c r="HM303" s="36">
        <f t="shared" si="353"/>
        <v>10110.967458785854</v>
      </c>
    </row>
    <row r="304" spans="1:221" x14ac:dyDescent="0.25">
      <c r="A304" s="7" t="s">
        <v>1373</v>
      </c>
      <c r="B304" s="16" t="s">
        <v>743</v>
      </c>
      <c r="C304" s="15">
        <v>410.73500000000001</v>
      </c>
      <c r="D304" s="15">
        <v>200.87</v>
      </c>
      <c r="E304" s="14">
        <f t="shared" si="319"/>
        <v>82504.339449999999</v>
      </c>
      <c r="F304" s="12">
        <f>IF(OR(G304="n/a",J304="n/a"),0%,E304/SUMIFS(E$13:E$515,G$13:G$515,"&lt;&gt;n/a",$J$13:$J$515,"&lt;&gt;n/a"))</f>
        <v>2.8829939761800551E-3</v>
      </c>
      <c r="G304" s="13">
        <v>1.7125504057350523E-2</v>
      </c>
      <c r="H304" s="13">
        <f t="shared" si="337"/>
        <v>1.8367103101508436E-2</v>
      </c>
      <c r="I304" s="33">
        <f t="shared" si="338"/>
        <v>3.6893999999999996</v>
      </c>
      <c r="J304" s="13">
        <v>0.14499999999999999</v>
      </c>
      <c r="K304" s="41">
        <f t="shared" si="320"/>
        <v>0.12773566666666664</v>
      </c>
      <c r="L304" s="1">
        <f t="shared" si="321"/>
        <v>0.11047133333333328</v>
      </c>
      <c r="M304" s="1">
        <f t="shared" si="322"/>
        <v>9.3206999999999929E-2</v>
      </c>
      <c r="N304" s="1">
        <f t="shared" si="323"/>
        <v>7.5942666666666575E-2</v>
      </c>
      <c r="O304" s="1">
        <f t="shared" si="324"/>
        <v>5.8678333333333221E-2</v>
      </c>
      <c r="P304" s="5">
        <v>4.141399999999984E-2</v>
      </c>
      <c r="Q304" s="1">
        <f t="shared" si="325"/>
        <v>7.8001203733756075E-2</v>
      </c>
      <c r="R304" s="12">
        <f t="shared" si="326"/>
        <v>2.2487700049921198E-4</v>
      </c>
      <c r="S304" s="12">
        <f t="shared" si="327"/>
        <v>2.8829939761800551E-3</v>
      </c>
      <c r="T304" s="7"/>
      <c r="U304" s="42">
        <f t="shared" si="328"/>
        <v>-200.87</v>
      </c>
      <c r="V304" s="36">
        <f t="shared" si="329"/>
        <v>4.2243629999999994</v>
      </c>
      <c r="W304" s="36">
        <f t="shared" si="330"/>
        <v>4.8368956349999994</v>
      </c>
      <c r="X304" s="36">
        <f t="shared" si="350"/>
        <v>5.5382455020749992</v>
      </c>
      <c r="Y304" s="36">
        <f t="shared" si="350"/>
        <v>6.3412910998758738</v>
      </c>
      <c r="Z304" s="36">
        <f t="shared" si="350"/>
        <v>7.2607783093578755</v>
      </c>
      <c r="AA304" s="36">
        <f t="shared" si="331"/>
        <v>8.188238667222576</v>
      </c>
      <c r="AB304" s="36">
        <f t="shared" si="347"/>
        <v>9.0928043104422098</v>
      </c>
      <c r="AC304" s="36">
        <f t="shared" si="347"/>
        <v>9.9403173218055976</v>
      </c>
      <c r="AD304" s="36">
        <f t="shared" si="347"/>
        <v>10.695211526736371</v>
      </c>
      <c r="AE304" s="36">
        <f t="shared" si="347"/>
        <v>11.322788713772715</v>
      </c>
      <c r="AF304" s="36">
        <f t="shared" si="332"/>
        <v>11.791710685564896</v>
      </c>
      <c r="AG304" s="36">
        <f t="shared" si="362"/>
        <v>12.280052591896878</v>
      </c>
      <c r="AH304" s="36">
        <f t="shared" si="362"/>
        <v>12.788618689937692</v>
      </c>
      <c r="AI304" s="36">
        <f t="shared" si="362"/>
        <v>13.31824654436277</v>
      </c>
      <c r="AJ304" s="36">
        <f t="shared" si="362"/>
        <v>13.869808406751007</v>
      </c>
      <c r="AK304" s="36">
        <f t="shared" si="362"/>
        <v>14.444212652108192</v>
      </c>
      <c r="AL304" s="36">
        <f t="shared" si="362"/>
        <v>15.042405274882599</v>
      </c>
      <c r="AM304" s="36">
        <f t="shared" si="362"/>
        <v>15.665371446936584</v>
      </c>
      <c r="AN304" s="36">
        <f t="shared" si="362"/>
        <v>16.314137140040014</v>
      </c>
      <c r="AO304" s="36">
        <f t="shared" si="362"/>
        <v>16.989770815557627</v>
      </c>
      <c r="AP304" s="36">
        <f t="shared" si="362"/>
        <v>17.693385184113129</v>
      </c>
      <c r="AQ304" s="36">
        <f t="shared" si="362"/>
        <v>18.426139038127989</v>
      </c>
      <c r="AR304" s="36">
        <f t="shared" si="362"/>
        <v>19.189239160253017</v>
      </c>
      <c r="AS304" s="36">
        <f t="shared" si="362"/>
        <v>19.983942310835733</v>
      </c>
      <c r="AT304" s="36">
        <f t="shared" si="362"/>
        <v>20.81155729769668</v>
      </c>
      <c r="AU304" s="36">
        <f t="shared" si="362"/>
        <v>21.673447131623487</v>
      </c>
      <c r="AV304" s="36">
        <f t="shared" si="362"/>
        <v>22.57103127113254</v>
      </c>
      <c r="AW304" s="36">
        <f t="shared" si="363"/>
        <v>23.505787960195221</v>
      </c>
      <c r="AX304" s="36">
        <f t="shared" si="363"/>
        <v>24.479256662778742</v>
      </c>
      <c r="AY304" s="36">
        <f t="shared" si="363"/>
        <v>25.493040598211056</v>
      </c>
      <c r="AZ304" s="36">
        <f t="shared" si="363"/>
        <v>26.548809381545365</v>
      </c>
      <c r="BA304" s="36">
        <f t="shared" si="363"/>
        <v>27.648301773272681</v>
      </c>
      <c r="BB304" s="36">
        <f t="shared" si="363"/>
        <v>28.793328542910992</v>
      </c>
      <c r="BC304" s="36">
        <f t="shared" si="363"/>
        <v>29.985775451187102</v>
      </c>
      <c r="BD304" s="36">
        <f t="shared" si="363"/>
        <v>31.22760635572256</v>
      </c>
      <c r="BE304" s="36">
        <f t="shared" si="363"/>
        <v>32.520866445338449</v>
      </c>
      <c r="BF304" s="36">
        <f t="shared" si="363"/>
        <v>33.867685608305692</v>
      </c>
      <c r="BG304" s="36">
        <f t="shared" si="363"/>
        <v>35.270281940088061</v>
      </c>
      <c r="BH304" s="36">
        <f t="shared" si="363"/>
        <v>36.730965396354861</v>
      </c>
      <c r="BI304" s="36">
        <f t="shared" si="363"/>
        <v>38.252141597279497</v>
      </c>
      <c r="BJ304" s="36">
        <f t="shared" si="363"/>
        <v>39.836315789389225</v>
      </c>
      <c r="BK304" s="36">
        <f t="shared" si="363"/>
        <v>41.486096971490987</v>
      </c>
      <c r="BL304" s="36">
        <f t="shared" si="363"/>
        <v>43.204202191468305</v>
      </c>
      <c r="BM304" s="36">
        <f t="shared" si="364"/>
        <v>44.993461021025766</v>
      </c>
      <c r="BN304" s="36">
        <f t="shared" si="364"/>
        <v>46.856820215750517</v>
      </c>
      <c r="BO304" s="36">
        <f t="shared" si="364"/>
        <v>48.797348568165603</v>
      </c>
      <c r="BP304" s="36">
        <f t="shared" si="364"/>
        <v>50.818241961767605</v>
      </c>
      <c r="BQ304" s="36">
        <f t="shared" si="364"/>
        <v>52.922828634372237</v>
      </c>
      <c r="BR304" s="36">
        <f t="shared" si="364"/>
        <v>55.114574659436123</v>
      </c>
      <c r="BS304" s="36">
        <f t="shared" si="364"/>
        <v>57.397089654382</v>
      </c>
      <c r="BT304" s="36">
        <f t="shared" si="364"/>
        <v>59.77413272532857</v>
      </c>
      <c r="BU304" s="36">
        <f t="shared" si="364"/>
        <v>62.249618658015315</v>
      </c>
      <c r="BV304" s="36">
        <f t="shared" si="364"/>
        <v>64.827624365118353</v>
      </c>
      <c r="BW304" s="36">
        <f t="shared" si="364"/>
        <v>67.51239560057536</v>
      </c>
      <c r="BX304" s="36">
        <f t="shared" si="364"/>
        <v>70.30835395197758</v>
      </c>
      <c r="BY304" s="36">
        <f t="shared" si="364"/>
        <v>73.220104122544768</v>
      </c>
      <c r="BZ304" s="36">
        <f t="shared" si="364"/>
        <v>76.252441514675823</v>
      </c>
      <c r="CA304" s="36">
        <f t="shared" si="364"/>
        <v>79.410360127564601</v>
      </c>
      <c r="CB304" s="36">
        <f t="shared" si="364"/>
        <v>82.699060781887553</v>
      </c>
      <c r="CC304" s="36">
        <f t="shared" si="365"/>
        <v>86.12395968510863</v>
      </c>
      <c r="CD304" s="36">
        <f t="shared" si="365"/>
        <v>89.690697351507708</v>
      </c>
      <c r="CE304" s="36">
        <f t="shared" si="365"/>
        <v>93.405147891623031</v>
      </c>
      <c r="CF304" s="36">
        <f t="shared" si="365"/>
        <v>97.273428686406689</v>
      </c>
      <c r="CG304" s="36">
        <f t="shared" si="365"/>
        <v>101.30191046202552</v>
      </c>
      <c r="CH304" s="36">
        <f t="shared" si="365"/>
        <v>105.49722778189982</v>
      </c>
      <c r="CI304" s="36">
        <f t="shared" si="365"/>
        <v>109.86628997325941</v>
      </c>
      <c r="CJ304" s="36">
        <f t="shared" si="365"/>
        <v>114.41629250621196</v>
      </c>
      <c r="CK304" s="36">
        <f t="shared" si="365"/>
        <v>119.15472884406421</v>
      </c>
      <c r="CL304" s="36">
        <f t="shared" si="365"/>
        <v>124.08940278441227</v>
      </c>
      <c r="CM304" s="36">
        <f t="shared" si="365"/>
        <v>129.22844131132589</v>
      </c>
      <c r="CN304" s="36">
        <f t="shared" si="365"/>
        <v>134.58030797979313</v>
      </c>
      <c r="CO304" s="36">
        <f t="shared" si="365"/>
        <v>140.15381685446826</v>
      </c>
      <c r="CP304" s="36">
        <f t="shared" si="365"/>
        <v>145.95814702567918</v>
      </c>
      <c r="CQ304" s="36">
        <f t="shared" si="365"/>
        <v>152.00285772660064</v>
      </c>
      <c r="CR304" s="36">
        <f t="shared" si="365"/>
        <v>158.29790407649006</v>
      </c>
      <c r="CS304" s="36">
        <f t="shared" ref="CS304:DH319" si="367">IFERROR(CR304*(1+$P304),"n/a")</f>
        <v>164.8536534759138</v>
      </c>
      <c r="CT304" s="36">
        <f t="shared" si="367"/>
        <v>171.68090268096526</v>
      </c>
      <c r="CU304" s="36">
        <f t="shared" si="367"/>
        <v>178.79089558459472</v>
      </c>
      <c r="CV304" s="36">
        <f t="shared" si="367"/>
        <v>186.1953417343351</v>
      </c>
      <c r="CW304" s="36">
        <f t="shared" si="367"/>
        <v>193.90643561692082</v>
      </c>
      <c r="CX304" s="36">
        <f t="shared" si="367"/>
        <v>201.93687674155996</v>
      </c>
      <c r="CY304" s="36">
        <f t="shared" si="367"/>
        <v>210.29989055493488</v>
      </c>
      <c r="CZ304" s="36">
        <f t="shared" si="367"/>
        <v>219.00925022237692</v>
      </c>
      <c r="DA304" s="36">
        <f t="shared" si="367"/>
        <v>228.0792993110864</v>
      </c>
      <c r="DB304" s="36">
        <f t="shared" si="367"/>
        <v>237.52497541275571</v>
      </c>
      <c r="DC304" s="36">
        <f t="shared" si="367"/>
        <v>247.36183474449953</v>
      </c>
      <c r="DD304" s="36">
        <f t="shared" si="367"/>
        <v>257.6060777686082</v>
      </c>
      <c r="DE304" s="36">
        <f t="shared" si="367"/>
        <v>268.2745758733173</v>
      </c>
      <c r="DF304" s="36">
        <f t="shared" si="367"/>
        <v>279.38489915853484</v>
      </c>
      <c r="DG304" s="36">
        <f t="shared" si="367"/>
        <v>290.95534537228633</v>
      </c>
      <c r="DH304" s="36">
        <f t="shared" si="367"/>
        <v>303.00497004553415</v>
      </c>
      <c r="DI304" s="36">
        <f t="shared" ref="DI304:DX333" si="368">IFERROR(DH304*(1+$P304),"n/a")</f>
        <v>315.55361787499987</v>
      </c>
      <c r="DJ304" s="36">
        <f t="shared" si="368"/>
        <v>328.62195540567507</v>
      </c>
      <c r="DK304" s="36">
        <f t="shared" si="368"/>
        <v>342.23150506684561</v>
      </c>
      <c r="DL304" s="36">
        <f t="shared" si="368"/>
        <v>356.40468061768388</v>
      </c>
      <c r="DM304" s="36">
        <f t="shared" si="368"/>
        <v>371.16482406078461</v>
      </c>
      <c r="DN304" s="36">
        <f t="shared" si="368"/>
        <v>386.5362440844379</v>
      </c>
      <c r="DO304" s="36">
        <f t="shared" si="368"/>
        <v>402.54425609695073</v>
      </c>
      <c r="DP304" s="36">
        <f t="shared" si="368"/>
        <v>419.21522391894979</v>
      </c>
      <c r="DQ304" s="36">
        <f t="shared" si="368"/>
        <v>436.57660320232912</v>
      </c>
      <c r="DR304" s="36">
        <f t="shared" si="368"/>
        <v>454.65698664735032</v>
      </c>
      <c r="DS304" s="36">
        <f t="shared" si="368"/>
        <v>473.48615109236363</v>
      </c>
      <c r="DT304" s="36">
        <f t="shared" si="368"/>
        <v>493.09510655370269</v>
      </c>
      <c r="DU304" s="36">
        <f t="shared" si="368"/>
        <v>513.5161472965176</v>
      </c>
      <c r="DV304" s="36">
        <f t="shared" si="368"/>
        <v>534.78290502065545</v>
      </c>
      <c r="DW304" s="36">
        <f t="shared" si="368"/>
        <v>556.93040424918081</v>
      </c>
      <c r="DX304" s="36">
        <f t="shared" si="368"/>
        <v>579.9951200107563</v>
      </c>
      <c r="DY304" s="36">
        <f t="shared" ref="DY304:EN319" si="369">IFERROR(DX304*(1+$P304),"n/a")</f>
        <v>604.01503791088169</v>
      </c>
      <c r="DZ304" s="36">
        <f t="shared" si="369"/>
        <v>629.0297166909229</v>
      </c>
      <c r="EA304" s="36">
        <f t="shared" si="369"/>
        <v>655.08035337796071</v>
      </c>
      <c r="EB304" s="36">
        <f t="shared" si="369"/>
        <v>682.20985113275549</v>
      </c>
      <c r="EC304" s="36">
        <f t="shared" si="369"/>
        <v>710.46288990756727</v>
      </c>
      <c r="ED304" s="36">
        <f t="shared" si="369"/>
        <v>739.88600003019917</v>
      </c>
      <c r="EE304" s="36">
        <f t="shared" si="369"/>
        <v>770.52763883544969</v>
      </c>
      <c r="EF304" s="36">
        <f t="shared" si="369"/>
        <v>802.4382704701809</v>
      </c>
      <c r="EG304" s="36">
        <f t="shared" si="369"/>
        <v>835.67044900343285</v>
      </c>
      <c r="EH304" s="36">
        <f t="shared" si="369"/>
        <v>870.2789049784609</v>
      </c>
      <c r="EI304" s="36">
        <f t="shared" si="369"/>
        <v>906.32063554923877</v>
      </c>
      <c r="EJ304" s="36">
        <f t="shared" si="369"/>
        <v>943.85499834987479</v>
      </c>
      <c r="EK304" s="36">
        <f t="shared" si="369"/>
        <v>982.94380925153632</v>
      </c>
      <c r="EL304" s="36">
        <f t="shared" si="369"/>
        <v>1023.6514441678793</v>
      </c>
      <c r="EM304" s="36">
        <f t="shared" si="369"/>
        <v>1066.0449450766478</v>
      </c>
      <c r="EN304" s="36">
        <f t="shared" si="369"/>
        <v>1110.1941304320519</v>
      </c>
      <c r="EO304" s="36">
        <f t="shared" ref="EO304:FD333" si="370">IFERROR(EN304*(1+$P304),"n/a")</f>
        <v>1156.1717101497647</v>
      </c>
      <c r="EP304" s="36">
        <f t="shared" si="370"/>
        <v>1204.053405353907</v>
      </c>
      <c r="EQ304" s="36">
        <f t="shared" si="370"/>
        <v>1253.9180730832336</v>
      </c>
      <c r="ER304" s="36">
        <f t="shared" si="370"/>
        <v>1305.8478361619025</v>
      </c>
      <c r="ES304" s="36">
        <f t="shared" si="370"/>
        <v>1359.9282184487113</v>
      </c>
      <c r="ET304" s="36">
        <f t="shared" si="370"/>
        <v>1416.2482856875461</v>
      </c>
      <c r="EU304" s="36">
        <f t="shared" si="370"/>
        <v>1474.9007921910099</v>
      </c>
      <c r="EV304" s="36">
        <f t="shared" si="370"/>
        <v>1535.9823335988083</v>
      </c>
      <c r="EW304" s="36">
        <f t="shared" si="370"/>
        <v>1599.5935059624692</v>
      </c>
      <c r="EX304" s="36">
        <f t="shared" si="370"/>
        <v>1665.8390714183986</v>
      </c>
      <c r="EY304" s="36">
        <f t="shared" si="370"/>
        <v>1734.8281307221198</v>
      </c>
      <c r="EZ304" s="36">
        <f t="shared" si="370"/>
        <v>1806.6743029278455</v>
      </c>
      <c r="FA304" s="36">
        <f t="shared" si="370"/>
        <v>1881.4959125092989</v>
      </c>
      <c r="FB304" s="36">
        <f t="shared" si="370"/>
        <v>1959.4161842299588</v>
      </c>
      <c r="FC304" s="36">
        <f t="shared" si="370"/>
        <v>2040.5634460836579</v>
      </c>
      <c r="FD304" s="36">
        <f t="shared" si="370"/>
        <v>2125.0713406397663</v>
      </c>
      <c r="FE304" s="36">
        <f t="shared" si="356"/>
        <v>2213.0790451410212</v>
      </c>
      <c r="FF304" s="36">
        <f t="shared" si="356"/>
        <v>2304.7315007164912</v>
      </c>
      <c r="FG304" s="36">
        <f t="shared" si="356"/>
        <v>2400.1796510871636</v>
      </c>
      <c r="FH304" s="36">
        <f t="shared" si="356"/>
        <v>2499.5806911572872</v>
      </c>
      <c r="FI304" s="36">
        <f t="shared" si="356"/>
        <v>2603.0983259008749</v>
      </c>
      <c r="FJ304" s="36">
        <f t="shared" si="356"/>
        <v>2710.9030399697335</v>
      </c>
      <c r="FK304" s="36">
        <f t="shared" si="356"/>
        <v>2823.1723784670398</v>
      </c>
      <c r="FL304" s="36">
        <f t="shared" si="356"/>
        <v>2940.0912393488734</v>
      </c>
      <c r="FM304" s="36">
        <f t="shared" si="356"/>
        <v>3061.8521779352673</v>
      </c>
      <c r="FN304" s="36">
        <f t="shared" si="356"/>
        <v>3188.6557240322782</v>
      </c>
      <c r="FO304" s="36">
        <f t="shared" si="356"/>
        <v>3320.7107121873505</v>
      </c>
      <c r="FP304" s="36">
        <f t="shared" si="356"/>
        <v>3458.2346256218771</v>
      </c>
      <c r="FQ304" s="36">
        <f t="shared" si="356"/>
        <v>3601.4539544073809</v>
      </c>
      <c r="FR304" s="36">
        <f t="shared" si="356"/>
        <v>3750.6045684752075</v>
      </c>
      <c r="FS304" s="36">
        <f t="shared" si="356"/>
        <v>3905.932106074039</v>
      </c>
      <c r="FT304" s="36">
        <f t="shared" si="356"/>
        <v>4067.6923783149887</v>
      </c>
      <c r="FU304" s="36">
        <f t="shared" si="355"/>
        <v>4236.1517904705252</v>
      </c>
      <c r="FV304" s="36">
        <f t="shared" si="355"/>
        <v>4411.5877807210709</v>
      </c>
      <c r="FW304" s="36">
        <f t="shared" si="355"/>
        <v>4594.2892770718527</v>
      </c>
      <c r="FX304" s="36">
        <f t="shared" si="355"/>
        <v>4784.5571731925056</v>
      </c>
      <c r="FY304" s="36">
        <f t="shared" si="355"/>
        <v>4982.7048239630994</v>
      </c>
      <c r="FZ304" s="36">
        <f t="shared" si="355"/>
        <v>5189.0585615427062</v>
      </c>
      <c r="GA304" s="36">
        <f t="shared" si="355"/>
        <v>5403.9582328104352</v>
      </c>
      <c r="GB304" s="36">
        <f t="shared" si="355"/>
        <v>5627.7577590640458</v>
      </c>
      <c r="GC304" s="36">
        <f t="shared" si="355"/>
        <v>5860.8257188979233</v>
      </c>
      <c r="GD304" s="36">
        <f t="shared" si="355"/>
        <v>6103.5459552203611</v>
      </c>
      <c r="GE304" s="36">
        <f t="shared" si="355"/>
        <v>6356.3182074098559</v>
      </c>
      <c r="GF304" s="36">
        <f t="shared" si="355"/>
        <v>6619.5587696515267</v>
      </c>
      <c r="GG304" s="36">
        <f t="shared" si="355"/>
        <v>6893.7011765378738</v>
      </c>
      <c r="GH304" s="36">
        <f t="shared" si="355"/>
        <v>7179.1969170630118</v>
      </c>
      <c r="GI304" s="36">
        <f t="shared" si="355"/>
        <v>7476.516178186258</v>
      </c>
      <c r="GJ304" s="36">
        <f t="shared" si="354"/>
        <v>7786.1486191896629</v>
      </c>
      <c r="GK304" s="36">
        <f t="shared" si="354"/>
        <v>8108.6041781047825</v>
      </c>
      <c r="GL304" s="36">
        <f t="shared" si="354"/>
        <v>8444.4139115368125</v>
      </c>
      <c r="GM304" s="36">
        <f t="shared" si="354"/>
        <v>8794.1308692691964</v>
      </c>
      <c r="GN304" s="36">
        <f t="shared" si="354"/>
        <v>9158.3310050891087</v>
      </c>
      <c r="GO304" s="36">
        <f t="shared" si="354"/>
        <v>9537.6141253338683</v>
      </c>
      <c r="GP304" s="36">
        <f t="shared" si="354"/>
        <v>9932.6048767204429</v>
      </c>
      <c r="GQ304" s="36">
        <f t="shared" si="354"/>
        <v>10343.953775084941</v>
      </c>
      <c r="GR304" s="36">
        <f t="shared" si="354"/>
        <v>10772.338276726307</v>
      </c>
      <c r="GS304" s="36">
        <f t="shared" si="354"/>
        <v>11218.463894118648</v>
      </c>
      <c r="GT304" s="36">
        <f t="shared" si="354"/>
        <v>11683.065357829675</v>
      </c>
      <c r="GU304" s="36">
        <f t="shared" si="354"/>
        <v>12166.907826558832</v>
      </c>
      <c r="GV304" s="36">
        <f t="shared" si="354"/>
        <v>12670.788147287938</v>
      </c>
      <c r="GW304" s="36">
        <f t="shared" si="354"/>
        <v>13195.536167619719</v>
      </c>
      <c r="GX304" s="36">
        <f t="shared" si="354"/>
        <v>13742.016102465521</v>
      </c>
      <c r="GY304" s="36">
        <f t="shared" ref="GY304:HM319" si="371">IFERROR(GX304*(1+$P304),"n/a")</f>
        <v>14311.127957333025</v>
      </c>
      <c r="GZ304" s="36">
        <f t="shared" si="371"/>
        <v>14903.809010558012</v>
      </c>
      <c r="HA304" s="36">
        <f t="shared" si="371"/>
        <v>15521.03535692126</v>
      </c>
      <c r="HB304" s="36">
        <f t="shared" si="371"/>
        <v>16163.823515192795</v>
      </c>
      <c r="HC304" s="36">
        <f t="shared" si="371"/>
        <v>16833.232102250986</v>
      </c>
      <c r="HD304" s="36">
        <f t="shared" si="371"/>
        <v>17530.363576533604</v>
      </c>
      <c r="HE304" s="36">
        <f t="shared" si="371"/>
        <v>18256.366053692163</v>
      </c>
      <c r="HF304" s="36">
        <f t="shared" si="371"/>
        <v>19012.435197439769</v>
      </c>
      <c r="HG304" s="36">
        <f t="shared" si="371"/>
        <v>19799.816188706536</v>
      </c>
      <c r="HH304" s="36">
        <f t="shared" si="371"/>
        <v>20619.805776345627</v>
      </c>
      <c r="HI304" s="36">
        <f t="shared" si="371"/>
        <v>21473.754412767201</v>
      </c>
      <c r="HJ304" s="36">
        <f t="shared" si="371"/>
        <v>22363.06847801754</v>
      </c>
      <c r="HK304" s="36">
        <f t="shared" si="371"/>
        <v>23289.212595966153</v>
      </c>
      <c r="HL304" s="36">
        <f t="shared" si="371"/>
        <v>24253.71204641549</v>
      </c>
      <c r="HM304" s="36">
        <f t="shared" si="371"/>
        <v>25258.15527710574</v>
      </c>
    </row>
    <row r="305" spans="1:221" x14ac:dyDescent="0.25">
      <c r="A305" s="7" t="s">
        <v>1374</v>
      </c>
      <c r="B305" s="16" t="s">
        <v>1375</v>
      </c>
      <c r="C305" s="15">
        <v>244.94200000000001</v>
      </c>
      <c r="D305" s="15">
        <v>74.739999999999995</v>
      </c>
      <c r="E305" s="14">
        <f t="shared" si="319"/>
        <v>18306.965079999998</v>
      </c>
      <c r="F305" s="12">
        <f>IF(OR(G305="n/a",J305="n/a"),0%,E305/SUMIFS(E$13:E$515,G$13:G$515,"&lt;&gt;n/a",$J$13:$J$515,"&lt;&gt;n/a"))</f>
        <v>0</v>
      </c>
      <c r="G305" s="13" t="s">
        <v>227</v>
      </c>
      <c r="H305" s="13" t="str">
        <f t="shared" si="337"/>
        <v>n/a</v>
      </c>
      <c r="I305" s="33" t="str">
        <f t="shared" si="338"/>
        <v>n/a</v>
      </c>
      <c r="J305" s="13">
        <v>-0.14087</v>
      </c>
      <c r="K305" s="41">
        <f t="shared" si="320"/>
        <v>-0.11048933333333336</v>
      </c>
      <c r="L305" s="1">
        <f t="shared" si="321"/>
        <v>-8.0108666666666717E-2</v>
      </c>
      <c r="M305" s="1">
        <f t="shared" si="322"/>
        <v>-4.9728000000000078E-2</v>
      </c>
      <c r="N305" s="1">
        <f t="shared" si="323"/>
        <v>-1.9347333333333439E-2</v>
      </c>
      <c r="O305" s="1">
        <f t="shared" si="324"/>
        <v>1.1033333333333201E-2</v>
      </c>
      <c r="P305" s="5">
        <v>4.141399999999984E-2</v>
      </c>
      <c r="Q305" s="1" t="str">
        <f t="shared" si="325"/>
        <v>n/a</v>
      </c>
      <c r="R305" s="12" t="str">
        <f t="shared" si="326"/>
        <v>n/a</v>
      </c>
      <c r="S305" s="12">
        <f t="shared" si="327"/>
        <v>0</v>
      </c>
      <c r="T305" s="7"/>
      <c r="U305" s="42">
        <f t="shared" si="328"/>
        <v>-74.739999999999995</v>
      </c>
      <c r="V305" s="36" t="str">
        <f t="shared" si="329"/>
        <v>n/a</v>
      </c>
      <c r="W305" s="36" t="str">
        <f t="shared" si="330"/>
        <v>n/a</v>
      </c>
      <c r="X305" s="36" t="str">
        <f t="shared" si="350"/>
        <v>n/a</v>
      </c>
      <c r="Y305" s="36" t="str">
        <f t="shared" si="350"/>
        <v>n/a</v>
      </c>
      <c r="Z305" s="36" t="str">
        <f t="shared" si="350"/>
        <v>n/a</v>
      </c>
      <c r="AA305" s="36" t="str">
        <f t="shared" si="331"/>
        <v>n/a</v>
      </c>
      <c r="AB305" s="36" t="str">
        <f t="shared" si="347"/>
        <v>n/a</v>
      </c>
      <c r="AC305" s="36" t="str">
        <f t="shared" si="347"/>
        <v>n/a</v>
      </c>
      <c r="AD305" s="36" t="str">
        <f t="shared" si="347"/>
        <v>n/a</v>
      </c>
      <c r="AE305" s="36" t="str">
        <f t="shared" si="347"/>
        <v>n/a</v>
      </c>
      <c r="AF305" s="36" t="str">
        <f t="shared" si="332"/>
        <v>n/a</v>
      </c>
      <c r="AG305" s="36" t="str">
        <f t="shared" si="362"/>
        <v>n/a</v>
      </c>
      <c r="AH305" s="36" t="str">
        <f t="shared" si="362"/>
        <v>n/a</v>
      </c>
      <c r="AI305" s="36" t="str">
        <f t="shared" si="362"/>
        <v>n/a</v>
      </c>
      <c r="AJ305" s="36" t="str">
        <f t="shared" si="362"/>
        <v>n/a</v>
      </c>
      <c r="AK305" s="36" t="str">
        <f t="shared" si="362"/>
        <v>n/a</v>
      </c>
      <c r="AL305" s="36" t="str">
        <f t="shared" si="362"/>
        <v>n/a</v>
      </c>
      <c r="AM305" s="36" t="str">
        <f t="shared" si="362"/>
        <v>n/a</v>
      </c>
      <c r="AN305" s="36" t="str">
        <f t="shared" si="362"/>
        <v>n/a</v>
      </c>
      <c r="AO305" s="36" t="str">
        <f t="shared" si="362"/>
        <v>n/a</v>
      </c>
      <c r="AP305" s="36" t="str">
        <f t="shared" si="362"/>
        <v>n/a</v>
      </c>
      <c r="AQ305" s="36" t="str">
        <f t="shared" si="362"/>
        <v>n/a</v>
      </c>
      <c r="AR305" s="36" t="str">
        <f t="shared" si="362"/>
        <v>n/a</v>
      </c>
      <c r="AS305" s="36" t="str">
        <f t="shared" si="362"/>
        <v>n/a</v>
      </c>
      <c r="AT305" s="36" t="str">
        <f t="shared" si="362"/>
        <v>n/a</v>
      </c>
      <c r="AU305" s="36" t="str">
        <f t="shared" si="362"/>
        <v>n/a</v>
      </c>
      <c r="AV305" s="36" t="str">
        <f t="shared" si="362"/>
        <v>n/a</v>
      </c>
      <c r="AW305" s="36" t="str">
        <f t="shared" si="363"/>
        <v>n/a</v>
      </c>
      <c r="AX305" s="36" t="str">
        <f t="shared" si="363"/>
        <v>n/a</v>
      </c>
      <c r="AY305" s="36" t="str">
        <f t="shared" si="363"/>
        <v>n/a</v>
      </c>
      <c r="AZ305" s="36" t="str">
        <f t="shared" si="363"/>
        <v>n/a</v>
      </c>
      <c r="BA305" s="36" t="str">
        <f t="shared" si="363"/>
        <v>n/a</v>
      </c>
      <c r="BB305" s="36" t="str">
        <f t="shared" si="363"/>
        <v>n/a</v>
      </c>
      <c r="BC305" s="36" t="str">
        <f t="shared" si="363"/>
        <v>n/a</v>
      </c>
      <c r="BD305" s="36" t="str">
        <f t="shared" si="363"/>
        <v>n/a</v>
      </c>
      <c r="BE305" s="36" t="str">
        <f t="shared" si="363"/>
        <v>n/a</v>
      </c>
      <c r="BF305" s="36" t="str">
        <f t="shared" si="363"/>
        <v>n/a</v>
      </c>
      <c r="BG305" s="36" t="str">
        <f t="shared" si="363"/>
        <v>n/a</v>
      </c>
      <c r="BH305" s="36" t="str">
        <f t="shared" si="363"/>
        <v>n/a</v>
      </c>
      <c r="BI305" s="36" t="str">
        <f t="shared" si="363"/>
        <v>n/a</v>
      </c>
      <c r="BJ305" s="36" t="str">
        <f t="shared" si="363"/>
        <v>n/a</v>
      </c>
      <c r="BK305" s="36" t="str">
        <f t="shared" si="363"/>
        <v>n/a</v>
      </c>
      <c r="BL305" s="36" t="str">
        <f t="shared" si="363"/>
        <v>n/a</v>
      </c>
      <c r="BM305" s="36" t="str">
        <f t="shared" si="364"/>
        <v>n/a</v>
      </c>
      <c r="BN305" s="36" t="str">
        <f t="shared" si="364"/>
        <v>n/a</v>
      </c>
      <c r="BO305" s="36" t="str">
        <f t="shared" si="364"/>
        <v>n/a</v>
      </c>
      <c r="BP305" s="36" t="str">
        <f t="shared" si="364"/>
        <v>n/a</v>
      </c>
      <c r="BQ305" s="36" t="str">
        <f t="shared" si="364"/>
        <v>n/a</v>
      </c>
      <c r="BR305" s="36" t="str">
        <f t="shared" si="364"/>
        <v>n/a</v>
      </c>
      <c r="BS305" s="36" t="str">
        <f t="shared" si="364"/>
        <v>n/a</v>
      </c>
      <c r="BT305" s="36" t="str">
        <f t="shared" si="364"/>
        <v>n/a</v>
      </c>
      <c r="BU305" s="36" t="str">
        <f t="shared" si="364"/>
        <v>n/a</v>
      </c>
      <c r="BV305" s="36" t="str">
        <f t="shared" si="364"/>
        <v>n/a</v>
      </c>
      <c r="BW305" s="36" t="str">
        <f t="shared" si="364"/>
        <v>n/a</v>
      </c>
      <c r="BX305" s="36" t="str">
        <f t="shared" si="364"/>
        <v>n/a</v>
      </c>
      <c r="BY305" s="36" t="str">
        <f t="shared" si="364"/>
        <v>n/a</v>
      </c>
      <c r="BZ305" s="36" t="str">
        <f t="shared" si="364"/>
        <v>n/a</v>
      </c>
      <c r="CA305" s="36" t="str">
        <f t="shared" si="364"/>
        <v>n/a</v>
      </c>
      <c r="CB305" s="36" t="str">
        <f t="shared" si="364"/>
        <v>n/a</v>
      </c>
      <c r="CC305" s="36" t="str">
        <f t="shared" si="365"/>
        <v>n/a</v>
      </c>
      <c r="CD305" s="36" t="str">
        <f t="shared" si="365"/>
        <v>n/a</v>
      </c>
      <c r="CE305" s="36" t="str">
        <f t="shared" si="365"/>
        <v>n/a</v>
      </c>
      <c r="CF305" s="36" t="str">
        <f t="shared" si="365"/>
        <v>n/a</v>
      </c>
      <c r="CG305" s="36" t="str">
        <f t="shared" si="365"/>
        <v>n/a</v>
      </c>
      <c r="CH305" s="36" t="str">
        <f t="shared" si="365"/>
        <v>n/a</v>
      </c>
      <c r="CI305" s="36" t="str">
        <f t="shared" si="365"/>
        <v>n/a</v>
      </c>
      <c r="CJ305" s="36" t="str">
        <f t="shared" si="365"/>
        <v>n/a</v>
      </c>
      <c r="CK305" s="36" t="str">
        <f t="shared" si="365"/>
        <v>n/a</v>
      </c>
      <c r="CL305" s="36" t="str">
        <f t="shared" si="365"/>
        <v>n/a</v>
      </c>
      <c r="CM305" s="36" t="str">
        <f t="shared" si="365"/>
        <v>n/a</v>
      </c>
      <c r="CN305" s="36" t="str">
        <f t="shared" si="365"/>
        <v>n/a</v>
      </c>
      <c r="CO305" s="36" t="str">
        <f t="shared" si="365"/>
        <v>n/a</v>
      </c>
      <c r="CP305" s="36" t="str">
        <f t="shared" si="365"/>
        <v>n/a</v>
      </c>
      <c r="CQ305" s="36" t="str">
        <f t="shared" si="365"/>
        <v>n/a</v>
      </c>
      <c r="CR305" s="36" t="str">
        <f t="shared" si="365"/>
        <v>n/a</v>
      </c>
      <c r="CS305" s="36" t="str">
        <f t="shared" si="367"/>
        <v>n/a</v>
      </c>
      <c r="CT305" s="36" t="str">
        <f t="shared" si="367"/>
        <v>n/a</v>
      </c>
      <c r="CU305" s="36" t="str">
        <f t="shared" si="367"/>
        <v>n/a</v>
      </c>
      <c r="CV305" s="36" t="str">
        <f t="shared" si="367"/>
        <v>n/a</v>
      </c>
      <c r="CW305" s="36" t="str">
        <f t="shared" si="367"/>
        <v>n/a</v>
      </c>
      <c r="CX305" s="36" t="str">
        <f t="shared" si="367"/>
        <v>n/a</v>
      </c>
      <c r="CY305" s="36" t="str">
        <f t="shared" si="367"/>
        <v>n/a</v>
      </c>
      <c r="CZ305" s="36" t="str">
        <f t="shared" si="367"/>
        <v>n/a</v>
      </c>
      <c r="DA305" s="36" t="str">
        <f t="shared" si="367"/>
        <v>n/a</v>
      </c>
      <c r="DB305" s="36" t="str">
        <f t="shared" si="367"/>
        <v>n/a</v>
      </c>
      <c r="DC305" s="36" t="str">
        <f t="shared" si="367"/>
        <v>n/a</v>
      </c>
      <c r="DD305" s="36" t="str">
        <f t="shared" si="367"/>
        <v>n/a</v>
      </c>
      <c r="DE305" s="36" t="str">
        <f t="shared" si="367"/>
        <v>n/a</v>
      </c>
      <c r="DF305" s="36" t="str">
        <f t="shared" si="367"/>
        <v>n/a</v>
      </c>
      <c r="DG305" s="36" t="str">
        <f t="shared" si="367"/>
        <v>n/a</v>
      </c>
      <c r="DH305" s="36" t="str">
        <f t="shared" si="367"/>
        <v>n/a</v>
      </c>
      <c r="DI305" s="36" t="str">
        <f t="shared" si="368"/>
        <v>n/a</v>
      </c>
      <c r="DJ305" s="36" t="str">
        <f t="shared" si="368"/>
        <v>n/a</v>
      </c>
      <c r="DK305" s="36" t="str">
        <f t="shared" si="368"/>
        <v>n/a</v>
      </c>
      <c r="DL305" s="36" t="str">
        <f t="shared" si="368"/>
        <v>n/a</v>
      </c>
      <c r="DM305" s="36" t="str">
        <f t="shared" si="368"/>
        <v>n/a</v>
      </c>
      <c r="DN305" s="36" t="str">
        <f t="shared" si="368"/>
        <v>n/a</v>
      </c>
      <c r="DO305" s="36" t="str">
        <f t="shared" si="368"/>
        <v>n/a</v>
      </c>
      <c r="DP305" s="36" t="str">
        <f t="shared" si="368"/>
        <v>n/a</v>
      </c>
      <c r="DQ305" s="36" t="str">
        <f t="shared" si="368"/>
        <v>n/a</v>
      </c>
      <c r="DR305" s="36" t="str">
        <f t="shared" si="368"/>
        <v>n/a</v>
      </c>
      <c r="DS305" s="36" t="str">
        <f t="shared" si="368"/>
        <v>n/a</v>
      </c>
      <c r="DT305" s="36" t="str">
        <f t="shared" si="368"/>
        <v>n/a</v>
      </c>
      <c r="DU305" s="36" t="str">
        <f t="shared" si="368"/>
        <v>n/a</v>
      </c>
      <c r="DV305" s="36" t="str">
        <f t="shared" si="368"/>
        <v>n/a</v>
      </c>
      <c r="DW305" s="36" t="str">
        <f t="shared" si="368"/>
        <v>n/a</v>
      </c>
      <c r="DX305" s="36" t="str">
        <f t="shared" si="368"/>
        <v>n/a</v>
      </c>
      <c r="DY305" s="36" t="str">
        <f t="shared" si="369"/>
        <v>n/a</v>
      </c>
      <c r="DZ305" s="36" t="str">
        <f t="shared" si="369"/>
        <v>n/a</v>
      </c>
      <c r="EA305" s="36" t="str">
        <f t="shared" si="369"/>
        <v>n/a</v>
      </c>
      <c r="EB305" s="36" t="str">
        <f t="shared" si="369"/>
        <v>n/a</v>
      </c>
      <c r="EC305" s="36" t="str">
        <f t="shared" si="369"/>
        <v>n/a</v>
      </c>
      <c r="ED305" s="36" t="str">
        <f t="shared" si="369"/>
        <v>n/a</v>
      </c>
      <c r="EE305" s="36" t="str">
        <f t="shared" si="369"/>
        <v>n/a</v>
      </c>
      <c r="EF305" s="36" t="str">
        <f t="shared" si="369"/>
        <v>n/a</v>
      </c>
      <c r="EG305" s="36" t="str">
        <f t="shared" si="369"/>
        <v>n/a</v>
      </c>
      <c r="EH305" s="36" t="str">
        <f t="shared" si="369"/>
        <v>n/a</v>
      </c>
      <c r="EI305" s="36" t="str">
        <f t="shared" si="369"/>
        <v>n/a</v>
      </c>
      <c r="EJ305" s="36" t="str">
        <f t="shared" si="369"/>
        <v>n/a</v>
      </c>
      <c r="EK305" s="36" t="str">
        <f t="shared" si="369"/>
        <v>n/a</v>
      </c>
      <c r="EL305" s="36" t="str">
        <f t="shared" si="369"/>
        <v>n/a</v>
      </c>
      <c r="EM305" s="36" t="str">
        <f t="shared" si="369"/>
        <v>n/a</v>
      </c>
      <c r="EN305" s="36" t="str">
        <f t="shared" si="369"/>
        <v>n/a</v>
      </c>
      <c r="EO305" s="36" t="str">
        <f t="shared" si="370"/>
        <v>n/a</v>
      </c>
      <c r="EP305" s="36" t="str">
        <f t="shared" si="370"/>
        <v>n/a</v>
      </c>
      <c r="EQ305" s="36" t="str">
        <f t="shared" si="370"/>
        <v>n/a</v>
      </c>
      <c r="ER305" s="36" t="str">
        <f t="shared" si="370"/>
        <v>n/a</v>
      </c>
      <c r="ES305" s="36" t="str">
        <f t="shared" si="370"/>
        <v>n/a</v>
      </c>
      <c r="ET305" s="36" t="str">
        <f t="shared" si="370"/>
        <v>n/a</v>
      </c>
      <c r="EU305" s="36" t="str">
        <f t="shared" si="370"/>
        <v>n/a</v>
      </c>
      <c r="EV305" s="36" t="str">
        <f t="shared" si="370"/>
        <v>n/a</v>
      </c>
      <c r="EW305" s="36" t="str">
        <f t="shared" si="370"/>
        <v>n/a</v>
      </c>
      <c r="EX305" s="36" t="str">
        <f t="shared" si="370"/>
        <v>n/a</v>
      </c>
      <c r="EY305" s="36" t="str">
        <f t="shared" si="370"/>
        <v>n/a</v>
      </c>
      <c r="EZ305" s="36" t="str">
        <f t="shared" si="370"/>
        <v>n/a</v>
      </c>
      <c r="FA305" s="36" t="str">
        <f t="shared" si="370"/>
        <v>n/a</v>
      </c>
      <c r="FB305" s="36" t="str">
        <f t="shared" si="370"/>
        <v>n/a</v>
      </c>
      <c r="FC305" s="36" t="str">
        <f t="shared" si="370"/>
        <v>n/a</v>
      </c>
      <c r="FD305" s="36" t="str">
        <f t="shared" si="370"/>
        <v>n/a</v>
      </c>
      <c r="FE305" s="36" t="str">
        <f t="shared" si="356"/>
        <v>n/a</v>
      </c>
      <c r="FF305" s="36" t="str">
        <f t="shared" si="356"/>
        <v>n/a</v>
      </c>
      <c r="FG305" s="36" t="str">
        <f t="shared" si="356"/>
        <v>n/a</v>
      </c>
      <c r="FH305" s="36" t="str">
        <f t="shared" si="356"/>
        <v>n/a</v>
      </c>
      <c r="FI305" s="36" t="str">
        <f t="shared" si="356"/>
        <v>n/a</v>
      </c>
      <c r="FJ305" s="36" t="str">
        <f t="shared" si="356"/>
        <v>n/a</v>
      </c>
      <c r="FK305" s="36" t="str">
        <f t="shared" si="356"/>
        <v>n/a</v>
      </c>
      <c r="FL305" s="36" t="str">
        <f t="shared" si="356"/>
        <v>n/a</v>
      </c>
      <c r="FM305" s="36" t="str">
        <f t="shared" si="356"/>
        <v>n/a</v>
      </c>
      <c r="FN305" s="36" t="str">
        <f t="shared" si="356"/>
        <v>n/a</v>
      </c>
      <c r="FO305" s="36" t="str">
        <f t="shared" si="356"/>
        <v>n/a</v>
      </c>
      <c r="FP305" s="36" t="str">
        <f t="shared" si="356"/>
        <v>n/a</v>
      </c>
      <c r="FQ305" s="36" t="str">
        <f t="shared" si="356"/>
        <v>n/a</v>
      </c>
      <c r="FR305" s="36" t="str">
        <f t="shared" si="356"/>
        <v>n/a</v>
      </c>
      <c r="FS305" s="36" t="str">
        <f t="shared" si="356"/>
        <v>n/a</v>
      </c>
      <c r="FT305" s="36" t="str">
        <f t="shared" si="356"/>
        <v>n/a</v>
      </c>
      <c r="FU305" s="36" t="str">
        <f t="shared" si="355"/>
        <v>n/a</v>
      </c>
      <c r="FV305" s="36" t="str">
        <f t="shared" si="355"/>
        <v>n/a</v>
      </c>
      <c r="FW305" s="36" t="str">
        <f t="shared" si="355"/>
        <v>n/a</v>
      </c>
      <c r="FX305" s="36" t="str">
        <f t="shared" si="355"/>
        <v>n/a</v>
      </c>
      <c r="FY305" s="36" t="str">
        <f t="shared" si="355"/>
        <v>n/a</v>
      </c>
      <c r="FZ305" s="36" t="str">
        <f t="shared" si="355"/>
        <v>n/a</v>
      </c>
      <c r="GA305" s="36" t="str">
        <f t="shared" si="355"/>
        <v>n/a</v>
      </c>
      <c r="GB305" s="36" t="str">
        <f t="shared" si="355"/>
        <v>n/a</v>
      </c>
      <c r="GC305" s="36" t="str">
        <f t="shared" si="355"/>
        <v>n/a</v>
      </c>
      <c r="GD305" s="36" t="str">
        <f t="shared" si="355"/>
        <v>n/a</v>
      </c>
      <c r="GE305" s="36" t="str">
        <f t="shared" si="355"/>
        <v>n/a</v>
      </c>
      <c r="GF305" s="36" t="str">
        <f t="shared" si="355"/>
        <v>n/a</v>
      </c>
      <c r="GG305" s="36" t="str">
        <f t="shared" si="355"/>
        <v>n/a</v>
      </c>
      <c r="GH305" s="36" t="str">
        <f t="shared" si="355"/>
        <v>n/a</v>
      </c>
      <c r="GI305" s="36" t="str">
        <f t="shared" si="355"/>
        <v>n/a</v>
      </c>
      <c r="GJ305" s="36" t="str">
        <f t="shared" ref="GJ305:GY320" si="372">IFERROR(GI305*(1+$P305),"n/a")</f>
        <v>n/a</v>
      </c>
      <c r="GK305" s="36" t="str">
        <f t="shared" si="372"/>
        <v>n/a</v>
      </c>
      <c r="GL305" s="36" t="str">
        <f t="shared" si="372"/>
        <v>n/a</v>
      </c>
      <c r="GM305" s="36" t="str">
        <f t="shared" si="372"/>
        <v>n/a</v>
      </c>
      <c r="GN305" s="36" t="str">
        <f t="shared" si="372"/>
        <v>n/a</v>
      </c>
      <c r="GO305" s="36" t="str">
        <f t="shared" si="372"/>
        <v>n/a</v>
      </c>
      <c r="GP305" s="36" t="str">
        <f t="shared" si="372"/>
        <v>n/a</v>
      </c>
      <c r="GQ305" s="36" t="str">
        <f t="shared" si="372"/>
        <v>n/a</v>
      </c>
      <c r="GR305" s="36" t="str">
        <f t="shared" si="372"/>
        <v>n/a</v>
      </c>
      <c r="GS305" s="36" t="str">
        <f t="shared" si="372"/>
        <v>n/a</v>
      </c>
      <c r="GT305" s="36" t="str">
        <f t="shared" si="372"/>
        <v>n/a</v>
      </c>
      <c r="GU305" s="36" t="str">
        <f t="shared" si="372"/>
        <v>n/a</v>
      </c>
      <c r="GV305" s="36" t="str">
        <f t="shared" si="372"/>
        <v>n/a</v>
      </c>
      <c r="GW305" s="36" t="str">
        <f t="shared" si="372"/>
        <v>n/a</v>
      </c>
      <c r="GX305" s="36" t="str">
        <f t="shared" si="372"/>
        <v>n/a</v>
      </c>
      <c r="GY305" s="36" t="str">
        <f t="shared" si="372"/>
        <v>n/a</v>
      </c>
      <c r="GZ305" s="36" t="str">
        <f t="shared" si="371"/>
        <v>n/a</v>
      </c>
      <c r="HA305" s="36" t="str">
        <f t="shared" si="371"/>
        <v>n/a</v>
      </c>
      <c r="HB305" s="36" t="str">
        <f t="shared" si="371"/>
        <v>n/a</v>
      </c>
      <c r="HC305" s="36" t="str">
        <f t="shared" si="371"/>
        <v>n/a</v>
      </c>
      <c r="HD305" s="36" t="str">
        <f t="shared" si="371"/>
        <v>n/a</v>
      </c>
      <c r="HE305" s="36" t="str">
        <f t="shared" si="371"/>
        <v>n/a</v>
      </c>
      <c r="HF305" s="36" t="str">
        <f t="shared" si="371"/>
        <v>n/a</v>
      </c>
      <c r="HG305" s="36" t="str">
        <f t="shared" si="371"/>
        <v>n/a</v>
      </c>
      <c r="HH305" s="36" t="str">
        <f t="shared" si="371"/>
        <v>n/a</v>
      </c>
      <c r="HI305" s="36" t="str">
        <f t="shared" si="371"/>
        <v>n/a</v>
      </c>
      <c r="HJ305" s="36" t="str">
        <f t="shared" si="371"/>
        <v>n/a</v>
      </c>
      <c r="HK305" s="36" t="str">
        <f t="shared" si="371"/>
        <v>n/a</v>
      </c>
      <c r="HL305" s="36" t="str">
        <f t="shared" si="371"/>
        <v>n/a</v>
      </c>
      <c r="HM305" s="36" t="str">
        <f t="shared" si="371"/>
        <v>n/a</v>
      </c>
    </row>
    <row r="306" spans="1:221" x14ac:dyDescent="0.25">
      <c r="A306" s="7" t="s">
        <v>1376</v>
      </c>
      <c r="B306" s="16" t="s">
        <v>1377</v>
      </c>
      <c r="C306" s="15">
        <v>472.29399999999998</v>
      </c>
      <c r="D306" s="15">
        <v>28.13</v>
      </c>
      <c r="E306" s="14">
        <f t="shared" si="319"/>
        <v>13285.630219999999</v>
      </c>
      <c r="F306" s="12">
        <f>IF(OR(G306="n/a",J306="n/a"),0%,E306/SUMIFS(E$13:E$515,G$13:G$515,"&lt;&gt;n/a",$J$13:$J$515,"&lt;&gt;n/a"))</f>
        <v>4.6424699778643824E-4</v>
      </c>
      <c r="G306" s="13">
        <v>5.9722715961606825E-2</v>
      </c>
      <c r="H306" s="13">
        <f t="shared" si="337"/>
        <v>5.7889228581585496E-2</v>
      </c>
      <c r="I306" s="33">
        <f t="shared" si="338"/>
        <v>1.6284239999999999</v>
      </c>
      <c r="J306" s="13">
        <v>-6.1399999999999996E-2</v>
      </c>
      <c r="K306" s="41">
        <f t="shared" si="320"/>
        <v>-4.4264333333333357E-2</v>
      </c>
      <c r="L306" s="1">
        <f t="shared" si="321"/>
        <v>-2.7128666666666718E-2</v>
      </c>
      <c r="M306" s="1">
        <f t="shared" si="322"/>
        <v>-9.9930000000000782E-3</v>
      </c>
      <c r="N306" s="1">
        <f t="shared" si="323"/>
        <v>7.1426666666665611E-3</v>
      </c>
      <c r="O306" s="1">
        <f t="shared" si="324"/>
        <v>2.42783333333332E-2</v>
      </c>
      <c r="P306" s="5">
        <v>4.141399999999984E-2</v>
      </c>
      <c r="Q306" s="1">
        <f t="shared" si="325"/>
        <v>7.1630444645116143E-2</v>
      </c>
      <c r="R306" s="12">
        <f t="shared" si="326"/>
        <v>3.325421887660282E-5</v>
      </c>
      <c r="S306" s="12">
        <f t="shared" si="327"/>
        <v>4.6424699778643824E-4</v>
      </c>
      <c r="T306" s="7"/>
      <c r="U306" s="42">
        <f t="shared" si="328"/>
        <v>-28.13</v>
      </c>
      <c r="V306" s="36">
        <f t="shared" si="329"/>
        <v>1.5284387663999999</v>
      </c>
      <c r="W306" s="36">
        <f t="shared" si="330"/>
        <v>1.43459262614304</v>
      </c>
      <c r="X306" s="36">
        <f t="shared" si="350"/>
        <v>1.3465086388978573</v>
      </c>
      <c r="Y306" s="36">
        <f t="shared" si="350"/>
        <v>1.2638330084695288</v>
      </c>
      <c r="Z306" s="36">
        <f t="shared" si="350"/>
        <v>1.1862336617494997</v>
      </c>
      <c r="AA306" s="36">
        <f t="shared" si="331"/>
        <v>1.1337258195345992</v>
      </c>
      <c r="AB306" s="36">
        <f t="shared" si="347"/>
        <v>1.1029693496850514</v>
      </c>
      <c r="AC306" s="36">
        <f t="shared" si="347"/>
        <v>1.0919473769736487</v>
      </c>
      <c r="AD306" s="36">
        <f t="shared" si="347"/>
        <v>1.0997467931049123</v>
      </c>
      <c r="AE306" s="36">
        <f t="shared" si="347"/>
        <v>1.1264468123301776</v>
      </c>
      <c r="AF306" s="36">
        <f t="shared" si="332"/>
        <v>1.1730974806160195</v>
      </c>
      <c r="AG306" s="36">
        <f t="shared" si="362"/>
        <v>1.2216801396782511</v>
      </c>
      <c r="AH306" s="36">
        <f t="shared" si="362"/>
        <v>1.2722748009828859</v>
      </c>
      <c r="AI306" s="36">
        <f t="shared" si="362"/>
        <v>1.324964789590791</v>
      </c>
      <c r="AJ306" s="36">
        <f t="shared" si="362"/>
        <v>1.3798368813869037</v>
      </c>
      <c r="AK306" s="36">
        <f t="shared" si="362"/>
        <v>1.4369814459926609</v>
      </c>
      <c r="AL306" s="36">
        <f t="shared" si="362"/>
        <v>1.4964925955970008</v>
      </c>
      <c r="AM306" s="36">
        <f t="shared" si="362"/>
        <v>1.5584683399510546</v>
      </c>
      <c r="AN306" s="36">
        <f t="shared" si="362"/>
        <v>1.6230107477817872</v>
      </c>
      <c r="AO306" s="36">
        <f t="shared" si="362"/>
        <v>1.6902261148904218</v>
      </c>
      <c r="AP306" s="36">
        <f t="shared" si="362"/>
        <v>1.7602251392124935</v>
      </c>
      <c r="AQ306" s="36">
        <f t="shared" si="362"/>
        <v>1.8331231031278394</v>
      </c>
      <c r="AR306" s="36">
        <f t="shared" si="362"/>
        <v>1.9090400633207756</v>
      </c>
      <c r="AS306" s="36">
        <f t="shared" si="362"/>
        <v>1.9881010485031418</v>
      </c>
      <c r="AT306" s="36">
        <f t="shared" si="362"/>
        <v>2.0704362653258506</v>
      </c>
      <c r="AU306" s="36">
        <f t="shared" si="362"/>
        <v>2.1561813128180551</v>
      </c>
      <c r="AV306" s="36">
        <f t="shared" si="362"/>
        <v>2.2454774057071019</v>
      </c>
      <c r="AW306" s="36">
        <f t="shared" si="363"/>
        <v>2.3384716069870555</v>
      </c>
      <c r="AX306" s="36">
        <f t="shared" si="363"/>
        <v>2.4353170701188169</v>
      </c>
      <c r="AY306" s="36">
        <f t="shared" si="363"/>
        <v>2.5361732912607171</v>
      </c>
      <c r="AZ306" s="36">
        <f t="shared" si="363"/>
        <v>2.6412063719449881</v>
      </c>
      <c r="BA306" s="36">
        <f t="shared" si="363"/>
        <v>2.7505892926327173</v>
      </c>
      <c r="BB306" s="36">
        <f t="shared" si="363"/>
        <v>2.8645021975978082</v>
      </c>
      <c r="BC306" s="36">
        <f t="shared" si="363"/>
        <v>2.9831326916091232</v>
      </c>
      <c r="BD306" s="36">
        <f t="shared" si="363"/>
        <v>3.1066761488994228</v>
      </c>
      <c r="BE306" s="36">
        <f t="shared" si="363"/>
        <v>3.2353360349299431</v>
      </c>
      <c r="BF306" s="36">
        <f t="shared" si="363"/>
        <v>3.3693242414805313</v>
      </c>
      <c r="BG306" s="36">
        <f t="shared" si="363"/>
        <v>3.5088614356172054</v>
      </c>
      <c r="BH306" s="36">
        <f t="shared" si="363"/>
        <v>3.654177423111856</v>
      </c>
      <c r="BI306" s="36">
        <f t="shared" si="363"/>
        <v>3.8055115269126096</v>
      </c>
      <c r="BJ306" s="36">
        <f t="shared" si="363"/>
        <v>3.9631129812881678</v>
      </c>
      <c r="BK306" s="36">
        <f t="shared" si="363"/>
        <v>4.1272413422952354</v>
      </c>
      <c r="BL306" s="36">
        <f t="shared" si="363"/>
        <v>4.2981669152450497</v>
      </c>
      <c r="BM306" s="36">
        <f t="shared" si="364"/>
        <v>4.4761711998730078</v>
      </c>
      <c r="BN306" s="36">
        <f t="shared" si="364"/>
        <v>4.661547353944548</v>
      </c>
      <c r="BO306" s="36">
        <f t="shared" si="364"/>
        <v>4.8546006760608069</v>
      </c>
      <c r="BP306" s="36">
        <f t="shared" si="364"/>
        <v>5.0556491084591881</v>
      </c>
      <c r="BQ306" s="36">
        <f t="shared" si="364"/>
        <v>5.2650237606369164</v>
      </c>
      <c r="BR306" s="36">
        <f t="shared" si="364"/>
        <v>5.4830694546599323</v>
      </c>
      <c r="BS306" s="36">
        <f t="shared" si="364"/>
        <v>5.7101452930552181</v>
      </c>
      <c r="BT306" s="36">
        <f t="shared" si="364"/>
        <v>5.946625250221806</v>
      </c>
      <c r="BU306" s="36">
        <f t="shared" si="364"/>
        <v>6.1928987883344906</v>
      </c>
      <c r="BV306" s="36">
        <f t="shared" si="364"/>
        <v>6.4493714987545738</v>
      </c>
      <c r="BW306" s="36">
        <f t="shared" si="364"/>
        <v>6.7164657700039951</v>
      </c>
      <c r="BX306" s="36">
        <f t="shared" si="364"/>
        <v>6.9946214834029394</v>
      </c>
      <c r="BY306" s="36">
        <f t="shared" si="364"/>
        <v>7.2842967375165877</v>
      </c>
      <c r="BZ306" s="36">
        <f t="shared" si="364"/>
        <v>7.5859686026040984</v>
      </c>
      <c r="CA306" s="36">
        <f t="shared" si="364"/>
        <v>7.9001339063123437</v>
      </c>
      <c r="CB306" s="36">
        <f t="shared" si="364"/>
        <v>8.2273100519083613</v>
      </c>
      <c r="CC306" s="36">
        <f t="shared" si="365"/>
        <v>8.5680358703980932</v>
      </c>
      <c r="CD306" s="36">
        <f t="shared" si="365"/>
        <v>8.9228725079347591</v>
      </c>
      <c r="CE306" s="36">
        <f t="shared" si="365"/>
        <v>9.2924043499783675</v>
      </c>
      <c r="CF306" s="36">
        <f t="shared" si="365"/>
        <v>9.67723998372837</v>
      </c>
      <c r="CG306" s="36">
        <f t="shared" si="365"/>
        <v>10.078013200414496</v>
      </c>
      <c r="CH306" s="36">
        <f t="shared" si="365"/>
        <v>10.495384039096461</v>
      </c>
      <c r="CI306" s="36">
        <f t="shared" si="365"/>
        <v>10.9300398736916</v>
      </c>
      <c r="CJ306" s="36">
        <f t="shared" si="365"/>
        <v>11.382696545020663</v>
      </c>
      <c r="CK306" s="36">
        <f t="shared" si="365"/>
        <v>11.854099539736147</v>
      </c>
      <c r="CL306" s="36">
        <f t="shared" si="365"/>
        <v>12.345025218074777</v>
      </c>
      <c r="CM306" s="36">
        <f t="shared" si="365"/>
        <v>12.856282092456125</v>
      </c>
      <c r="CN306" s="36">
        <f t="shared" si="365"/>
        <v>13.388712159033101</v>
      </c>
      <c r="CO306" s="36">
        <f t="shared" si="365"/>
        <v>13.943192284387296</v>
      </c>
      <c r="CP306" s="36">
        <f t="shared" si="365"/>
        <v>14.52063564965291</v>
      </c>
      <c r="CQ306" s="36">
        <f t="shared" si="365"/>
        <v>15.121993254447633</v>
      </c>
      <c r="CR306" s="36">
        <f t="shared" si="365"/>
        <v>15.748255483087325</v>
      </c>
      <c r="CS306" s="36">
        <f t="shared" si="367"/>
        <v>16.400453735663902</v>
      </c>
      <c r="CT306" s="36">
        <f t="shared" si="367"/>
        <v>17.079662126672684</v>
      </c>
      <c r="CU306" s="36">
        <f t="shared" si="367"/>
        <v>17.786999253986703</v>
      </c>
      <c r="CV306" s="36">
        <f t="shared" si="367"/>
        <v>18.523630041091305</v>
      </c>
      <c r="CW306" s="36">
        <f t="shared" si="367"/>
        <v>19.290767655613056</v>
      </c>
      <c r="CX306" s="36">
        <f t="shared" si="367"/>
        <v>20.089675507302612</v>
      </c>
      <c r="CY306" s="36">
        <f t="shared" si="367"/>
        <v>20.921669328762039</v>
      </c>
      <c r="CZ306" s="36">
        <f t="shared" si="367"/>
        <v>21.788119342343386</v>
      </c>
      <c r="DA306" s="36">
        <f t="shared" si="367"/>
        <v>22.69045251678719</v>
      </c>
      <c r="DB306" s="36">
        <f t="shared" si="367"/>
        <v>23.630154917317412</v>
      </c>
      <c r="DC306" s="36">
        <f t="shared" si="367"/>
        <v>24.608774153063191</v>
      </c>
      <c r="DD306" s="36">
        <f t="shared" si="367"/>
        <v>25.627921925838145</v>
      </c>
      <c r="DE306" s="36">
        <f t="shared" si="367"/>
        <v>26.689276684474802</v>
      </c>
      <c r="DF306" s="36">
        <f t="shared" si="367"/>
        <v>27.794586389085637</v>
      </c>
      <c r="DG306" s="36">
        <f t="shared" si="367"/>
        <v>28.945671389803227</v>
      </c>
      <c r="DH306" s="36">
        <f t="shared" si="367"/>
        <v>30.144427424740535</v>
      </c>
      <c r="DI306" s="36">
        <f t="shared" si="368"/>
        <v>31.392828742108733</v>
      </c>
      <c r="DJ306" s="36">
        <f t="shared" si="368"/>
        <v>32.692931351634421</v>
      </c>
      <c r="DK306" s="36">
        <f t="shared" si="368"/>
        <v>34.046876410631</v>
      </c>
      <c r="DL306" s="36">
        <f t="shared" si="368"/>
        <v>35.456893750300864</v>
      </c>
      <c r="DM306" s="36">
        <f t="shared" si="368"/>
        <v>36.925305548075819</v>
      </c>
      <c r="DN306" s="36">
        <f t="shared" si="368"/>
        <v>38.454530152043823</v>
      </c>
      <c r="DO306" s="36">
        <f t="shared" si="368"/>
        <v>40.04708606376056</v>
      </c>
      <c r="DP306" s="36">
        <f t="shared" si="368"/>
        <v>41.70559608600513</v>
      </c>
      <c r="DQ306" s="36">
        <f t="shared" si="368"/>
        <v>43.432791642310939</v>
      </c>
      <c r="DR306" s="36">
        <f t="shared" si="368"/>
        <v>45.231517275385599</v>
      </c>
      <c r="DS306" s="36">
        <f t="shared" si="368"/>
        <v>47.104735331828408</v>
      </c>
      <c r="DT306" s="36">
        <f t="shared" si="368"/>
        <v>49.05553084086074</v>
      </c>
      <c r="DU306" s="36">
        <f t="shared" si="368"/>
        <v>51.087116595104142</v>
      </c>
      <c r="DV306" s="36">
        <f t="shared" si="368"/>
        <v>53.202838441773778</v>
      </c>
      <c r="DW306" s="36">
        <f t="shared" si="368"/>
        <v>55.40618079300139</v>
      </c>
      <c r="DX306" s="36">
        <f t="shared" si="368"/>
        <v>57.700772364362741</v>
      </c>
      <c r="DY306" s="36">
        <f t="shared" si="369"/>
        <v>60.090392151060449</v>
      </c>
      <c r="DZ306" s="36">
        <f t="shared" si="369"/>
        <v>62.578975651604459</v>
      </c>
      <c r="EA306" s="36">
        <f t="shared" si="369"/>
        <v>65.170621349239994</v>
      </c>
      <c r="EB306" s="36">
        <f t="shared" si="369"/>
        <v>67.869597461797412</v>
      </c>
      <c r="EC306" s="36">
        <f t="shared" si="369"/>
        <v>70.680348971080278</v>
      </c>
      <c r="ED306" s="36">
        <f t="shared" si="369"/>
        <v>73.607504943368582</v>
      </c>
      <c r="EE306" s="36">
        <f t="shared" si="369"/>
        <v>76.655886153093235</v>
      </c>
      <c r="EF306" s="36">
        <f t="shared" si="369"/>
        <v>79.830513022237426</v>
      </c>
      <c r="EG306" s="36">
        <f t="shared" si="369"/>
        <v>83.136613888540353</v>
      </c>
      <c r="EH306" s="36">
        <f t="shared" si="369"/>
        <v>86.579633616120347</v>
      </c>
      <c r="EI306" s="36">
        <f t="shared" si="369"/>
        <v>90.165242562698339</v>
      </c>
      <c r="EJ306" s="36">
        <f t="shared" si="369"/>
        <v>93.899345918189908</v>
      </c>
      <c r="EK306" s="36">
        <f t="shared" si="369"/>
        <v>97.788093430045805</v>
      </c>
      <c r="EL306" s="36">
        <f t="shared" si="369"/>
        <v>101.8378895313577</v>
      </c>
      <c r="EM306" s="36">
        <f t="shared" si="369"/>
        <v>106.05540388840933</v>
      </c>
      <c r="EN306" s="36">
        <f t="shared" si="369"/>
        <v>110.4475823850439</v>
      </c>
      <c r="EO306" s="36">
        <f t="shared" si="370"/>
        <v>115.0216585619381</v>
      </c>
      <c r="EP306" s="36">
        <f t="shared" si="370"/>
        <v>119.78516552962218</v>
      </c>
      <c r="EQ306" s="36">
        <f t="shared" si="370"/>
        <v>124.74594837486593</v>
      </c>
      <c r="ER306" s="36">
        <f t="shared" si="370"/>
        <v>129.91217708086262</v>
      </c>
      <c r="ES306" s="36">
        <f t="shared" si="370"/>
        <v>135.29235998248944</v>
      </c>
      <c r="ET306" s="36">
        <f t="shared" si="370"/>
        <v>140.89535777880425</v>
      </c>
      <c r="EU306" s="36">
        <f t="shared" si="370"/>
        <v>146.73039812585563</v>
      </c>
      <c r="EV306" s="36">
        <f t="shared" si="370"/>
        <v>152.80709083383979</v>
      </c>
      <c r="EW306" s="36">
        <f t="shared" si="370"/>
        <v>159.13544369363242</v>
      </c>
      <c r="EX306" s="36">
        <f t="shared" si="370"/>
        <v>165.72587895876049</v>
      </c>
      <c r="EY306" s="36">
        <f t="shared" si="370"/>
        <v>172.58925050995856</v>
      </c>
      <c r="EZ306" s="36">
        <f t="shared" si="370"/>
        <v>179.73686173057797</v>
      </c>
      <c r="FA306" s="36">
        <f t="shared" si="370"/>
        <v>187.18048412228811</v>
      </c>
      <c r="FB306" s="36">
        <f t="shared" si="370"/>
        <v>194.93237669172851</v>
      </c>
      <c r="FC306" s="36">
        <f t="shared" si="370"/>
        <v>203.00530614003972</v>
      </c>
      <c r="FD306" s="36">
        <f t="shared" si="370"/>
        <v>211.41256788852328</v>
      </c>
      <c r="FE306" s="36">
        <f t="shared" si="356"/>
        <v>220.16800797505854</v>
      </c>
      <c r="FF306" s="36">
        <f t="shared" si="356"/>
        <v>229.28604585733757</v>
      </c>
      <c r="FG306" s="36">
        <f t="shared" si="356"/>
        <v>238.7816981604733</v>
      </c>
      <c r="FH306" s="36">
        <f t="shared" si="356"/>
        <v>248.6706034080911</v>
      </c>
      <c r="FI306" s="36">
        <f t="shared" si="356"/>
        <v>258.96904777763376</v>
      </c>
      <c r="FJ306" s="36">
        <f t="shared" si="356"/>
        <v>269.69399192229662</v>
      </c>
      <c r="FK306" s="36">
        <f t="shared" si="356"/>
        <v>280.86309890376657</v>
      </c>
      <c r="FL306" s="36">
        <f t="shared" si="356"/>
        <v>292.49476328176712</v>
      </c>
      <c r="FM306" s="36">
        <f t="shared" si="356"/>
        <v>304.6081414083182</v>
      </c>
      <c r="FN306" s="36">
        <f t="shared" si="356"/>
        <v>317.22318297660223</v>
      </c>
      <c r="FO306" s="36">
        <f t="shared" si="356"/>
        <v>330.36066387639517</v>
      </c>
      <c r="FP306" s="36">
        <f t="shared" si="356"/>
        <v>344.04222041017215</v>
      </c>
      <c r="FQ306" s="36">
        <f t="shared" si="356"/>
        <v>358.29038492623897</v>
      </c>
      <c r="FR306" s="36">
        <f t="shared" si="356"/>
        <v>373.12862292757416</v>
      </c>
      <c r="FS306" s="36">
        <f t="shared" si="356"/>
        <v>388.58137171749667</v>
      </c>
      <c r="FT306" s="36">
        <f t="shared" ref="FT306:GI321" si="373">IFERROR(FS306*(1+$P306),"n/a")</f>
        <v>404.67408064580502</v>
      </c>
      <c r="FU306" s="36">
        <f t="shared" si="373"/>
        <v>421.43325302167034</v>
      </c>
      <c r="FV306" s="36">
        <f t="shared" si="373"/>
        <v>438.88648976230974</v>
      </c>
      <c r="FW306" s="36">
        <f t="shared" si="373"/>
        <v>457.06253484932597</v>
      </c>
      <c r="FX306" s="36">
        <f t="shared" si="373"/>
        <v>475.9913226675759</v>
      </c>
      <c r="FY306" s="36">
        <f t="shared" si="373"/>
        <v>495.70402730453083</v>
      </c>
      <c r="FZ306" s="36">
        <f t="shared" si="373"/>
        <v>516.23311389132061</v>
      </c>
      <c r="GA306" s="36">
        <f t="shared" si="373"/>
        <v>537.61239207001563</v>
      </c>
      <c r="GB306" s="36">
        <f t="shared" si="373"/>
        <v>559.87707167520318</v>
      </c>
      <c r="GC306" s="36">
        <f t="shared" si="373"/>
        <v>583.06382072155998</v>
      </c>
      <c r="GD306" s="36">
        <f t="shared" si="373"/>
        <v>607.21082579292261</v>
      </c>
      <c r="GE306" s="36">
        <f t="shared" si="373"/>
        <v>632.3578549323106</v>
      </c>
      <c r="GF306" s="36">
        <f t="shared" si="373"/>
        <v>658.54632313647721</v>
      </c>
      <c r="GG306" s="36">
        <f t="shared" si="373"/>
        <v>685.81936056285122</v>
      </c>
      <c r="GH306" s="36">
        <f t="shared" si="373"/>
        <v>714.22188356120103</v>
      </c>
      <c r="GI306" s="36">
        <f t="shared" si="373"/>
        <v>743.8006686470045</v>
      </c>
      <c r="GJ306" s="36">
        <f t="shared" si="372"/>
        <v>774.60442953835138</v>
      </c>
      <c r="GK306" s="36">
        <f t="shared" si="372"/>
        <v>806.68389738325254</v>
      </c>
      <c r="GL306" s="36">
        <f t="shared" si="372"/>
        <v>840.0919043094824</v>
      </c>
      <c r="GM306" s="36">
        <f t="shared" si="372"/>
        <v>874.88347043455519</v>
      </c>
      <c r="GN306" s="36">
        <f t="shared" si="372"/>
        <v>911.11589447913173</v>
      </c>
      <c r="GO306" s="36">
        <f t="shared" si="372"/>
        <v>948.84884813309031</v>
      </c>
      <c r="GP306" s="36">
        <f t="shared" si="372"/>
        <v>988.14447432967393</v>
      </c>
      <c r="GQ306" s="36">
        <f t="shared" si="372"/>
        <v>1029.0674895895629</v>
      </c>
      <c r="GR306" s="36">
        <f t="shared" si="372"/>
        <v>1071.6852906034248</v>
      </c>
      <c r="GS306" s="36">
        <f t="shared" si="372"/>
        <v>1116.068065228475</v>
      </c>
      <c r="GT306" s="36">
        <f t="shared" si="372"/>
        <v>1162.2889080818468</v>
      </c>
      <c r="GU306" s="36">
        <f t="shared" si="372"/>
        <v>1210.4239409211482</v>
      </c>
      <c r="GV306" s="36">
        <f t="shared" si="372"/>
        <v>1260.5524380104564</v>
      </c>
      <c r="GW306" s="36">
        <f t="shared" si="372"/>
        <v>1312.7569566782213</v>
      </c>
      <c r="GX306" s="36">
        <f t="shared" si="372"/>
        <v>1367.1234732820928</v>
      </c>
      <c r="GY306" s="36">
        <f t="shared" si="372"/>
        <v>1423.7415248045972</v>
      </c>
      <c r="GZ306" s="36">
        <f t="shared" si="371"/>
        <v>1482.7043563128545</v>
      </c>
      <c r="HA306" s="36">
        <f t="shared" si="371"/>
        <v>1544.109074525195</v>
      </c>
      <c r="HB306" s="36">
        <f t="shared" si="371"/>
        <v>1608.056807737581</v>
      </c>
      <c r="HC306" s="36">
        <f t="shared" si="371"/>
        <v>1674.6528723732249</v>
      </c>
      <c r="HD306" s="36">
        <f t="shared" si="371"/>
        <v>1744.0069464296894</v>
      </c>
      <c r="HE306" s="36">
        <f t="shared" si="371"/>
        <v>1816.2332501091282</v>
      </c>
      <c r="HF306" s="36">
        <f t="shared" si="371"/>
        <v>1891.4507339291474</v>
      </c>
      <c r="HG306" s="36">
        <f t="shared" si="371"/>
        <v>1969.7832746240888</v>
      </c>
      <c r="HH306" s="36">
        <f t="shared" si="371"/>
        <v>2051.3598791593704</v>
      </c>
      <c r="HI306" s="36">
        <f t="shared" si="371"/>
        <v>2136.3148971948763</v>
      </c>
      <c r="HJ306" s="36">
        <f t="shared" si="371"/>
        <v>2224.7882423473047</v>
      </c>
      <c r="HK306" s="36">
        <f t="shared" si="371"/>
        <v>2316.9256226158755</v>
      </c>
      <c r="HL306" s="36">
        <f t="shared" si="371"/>
        <v>2412.878780350889</v>
      </c>
      <c r="HM306" s="36">
        <f t="shared" si="371"/>
        <v>2512.8057421603403</v>
      </c>
    </row>
    <row r="307" spans="1:221" x14ac:dyDescent="0.25">
      <c r="A307" s="7" t="s">
        <v>438</v>
      </c>
      <c r="B307" s="16" t="s">
        <v>437</v>
      </c>
      <c r="C307" s="15">
        <v>60.258000000000003</v>
      </c>
      <c r="D307" s="15">
        <v>939.7</v>
      </c>
      <c r="E307" s="14">
        <f t="shared" si="319"/>
        <v>56624.442600000002</v>
      </c>
      <c r="F307" s="12">
        <f>IF(OR(G307="n/a",J307="n/a"),0%,E307/SUMIFS(E$13:E$515,G$13:G$515,"&lt;&gt;n/a",$J$13:$J$515,"&lt;&gt;n/a"))</f>
        <v>0</v>
      </c>
      <c r="G307" s="13" t="s">
        <v>227</v>
      </c>
      <c r="H307" s="13" t="str">
        <f t="shared" si="337"/>
        <v>n/a</v>
      </c>
      <c r="I307" s="33" t="str">
        <f t="shared" si="338"/>
        <v>n/a</v>
      </c>
      <c r="J307" s="13">
        <v>0.12130000000000001</v>
      </c>
      <c r="K307" s="41">
        <f t="shared" si="320"/>
        <v>0.10798566666666665</v>
      </c>
      <c r="L307" s="1">
        <f t="shared" si="321"/>
        <v>9.4671333333333288E-2</v>
      </c>
      <c r="M307" s="1">
        <f t="shared" si="322"/>
        <v>8.1356999999999929E-2</v>
      </c>
      <c r="N307" s="1">
        <f t="shared" si="323"/>
        <v>6.8042666666666571E-2</v>
      </c>
      <c r="O307" s="1">
        <f t="shared" si="324"/>
        <v>5.4728333333333212E-2</v>
      </c>
      <c r="P307" s="5">
        <v>4.141399999999984E-2</v>
      </c>
      <c r="Q307" s="1" t="str">
        <f t="shared" si="325"/>
        <v>n/a</v>
      </c>
      <c r="R307" s="12" t="str">
        <f t="shared" si="326"/>
        <v>n/a</v>
      </c>
      <c r="S307" s="12">
        <f t="shared" si="327"/>
        <v>0</v>
      </c>
      <c r="T307" s="7"/>
      <c r="U307" s="42">
        <f t="shared" si="328"/>
        <v>-939.7</v>
      </c>
      <c r="V307" s="36" t="str">
        <f t="shared" si="329"/>
        <v>n/a</v>
      </c>
      <c r="W307" s="36" t="str">
        <f t="shared" si="330"/>
        <v>n/a</v>
      </c>
      <c r="X307" s="36" t="str">
        <f t="shared" si="350"/>
        <v>n/a</v>
      </c>
      <c r="Y307" s="36" t="str">
        <f t="shared" si="350"/>
        <v>n/a</v>
      </c>
      <c r="Z307" s="36" t="str">
        <f t="shared" si="350"/>
        <v>n/a</v>
      </c>
      <c r="AA307" s="36" t="str">
        <f t="shared" si="331"/>
        <v>n/a</v>
      </c>
      <c r="AB307" s="36" t="str">
        <f t="shared" si="347"/>
        <v>n/a</v>
      </c>
      <c r="AC307" s="36" t="str">
        <f t="shared" si="347"/>
        <v>n/a</v>
      </c>
      <c r="AD307" s="36" t="str">
        <f t="shared" si="347"/>
        <v>n/a</v>
      </c>
      <c r="AE307" s="36" t="str">
        <f t="shared" si="347"/>
        <v>n/a</v>
      </c>
      <c r="AF307" s="36" t="str">
        <f t="shared" si="332"/>
        <v>n/a</v>
      </c>
      <c r="AG307" s="36" t="str">
        <f t="shared" si="362"/>
        <v>n/a</v>
      </c>
      <c r="AH307" s="36" t="str">
        <f t="shared" si="362"/>
        <v>n/a</v>
      </c>
      <c r="AI307" s="36" t="str">
        <f t="shared" si="362"/>
        <v>n/a</v>
      </c>
      <c r="AJ307" s="36" t="str">
        <f t="shared" si="362"/>
        <v>n/a</v>
      </c>
      <c r="AK307" s="36" t="str">
        <f t="shared" si="362"/>
        <v>n/a</v>
      </c>
      <c r="AL307" s="36" t="str">
        <f t="shared" si="362"/>
        <v>n/a</v>
      </c>
      <c r="AM307" s="36" t="str">
        <f t="shared" si="362"/>
        <v>n/a</v>
      </c>
      <c r="AN307" s="36" t="str">
        <f t="shared" si="362"/>
        <v>n/a</v>
      </c>
      <c r="AO307" s="36" t="str">
        <f t="shared" si="362"/>
        <v>n/a</v>
      </c>
      <c r="AP307" s="36" t="str">
        <f t="shared" si="362"/>
        <v>n/a</v>
      </c>
      <c r="AQ307" s="36" t="str">
        <f t="shared" si="362"/>
        <v>n/a</v>
      </c>
      <c r="AR307" s="36" t="str">
        <f t="shared" si="362"/>
        <v>n/a</v>
      </c>
      <c r="AS307" s="36" t="str">
        <f t="shared" si="362"/>
        <v>n/a</v>
      </c>
      <c r="AT307" s="36" t="str">
        <f t="shared" si="362"/>
        <v>n/a</v>
      </c>
      <c r="AU307" s="36" t="str">
        <f t="shared" si="362"/>
        <v>n/a</v>
      </c>
      <c r="AV307" s="36" t="str">
        <f t="shared" si="362"/>
        <v>n/a</v>
      </c>
      <c r="AW307" s="36" t="str">
        <f t="shared" si="363"/>
        <v>n/a</v>
      </c>
      <c r="AX307" s="36" t="str">
        <f t="shared" si="363"/>
        <v>n/a</v>
      </c>
      <c r="AY307" s="36" t="str">
        <f t="shared" si="363"/>
        <v>n/a</v>
      </c>
      <c r="AZ307" s="36" t="str">
        <f t="shared" si="363"/>
        <v>n/a</v>
      </c>
      <c r="BA307" s="36" t="str">
        <f t="shared" si="363"/>
        <v>n/a</v>
      </c>
      <c r="BB307" s="36" t="str">
        <f t="shared" si="363"/>
        <v>n/a</v>
      </c>
      <c r="BC307" s="36" t="str">
        <f t="shared" si="363"/>
        <v>n/a</v>
      </c>
      <c r="BD307" s="36" t="str">
        <f t="shared" si="363"/>
        <v>n/a</v>
      </c>
      <c r="BE307" s="36" t="str">
        <f t="shared" si="363"/>
        <v>n/a</v>
      </c>
      <c r="BF307" s="36" t="str">
        <f t="shared" si="363"/>
        <v>n/a</v>
      </c>
      <c r="BG307" s="36" t="str">
        <f t="shared" si="363"/>
        <v>n/a</v>
      </c>
      <c r="BH307" s="36" t="str">
        <f t="shared" si="363"/>
        <v>n/a</v>
      </c>
      <c r="BI307" s="36" t="str">
        <f t="shared" si="363"/>
        <v>n/a</v>
      </c>
      <c r="BJ307" s="36" t="str">
        <f t="shared" si="363"/>
        <v>n/a</v>
      </c>
      <c r="BK307" s="36" t="str">
        <f t="shared" si="363"/>
        <v>n/a</v>
      </c>
      <c r="BL307" s="36" t="str">
        <f t="shared" si="363"/>
        <v>n/a</v>
      </c>
      <c r="BM307" s="36" t="str">
        <f t="shared" si="364"/>
        <v>n/a</v>
      </c>
      <c r="BN307" s="36" t="str">
        <f t="shared" si="364"/>
        <v>n/a</v>
      </c>
      <c r="BO307" s="36" t="str">
        <f t="shared" si="364"/>
        <v>n/a</v>
      </c>
      <c r="BP307" s="36" t="str">
        <f t="shared" si="364"/>
        <v>n/a</v>
      </c>
      <c r="BQ307" s="36" t="str">
        <f t="shared" si="364"/>
        <v>n/a</v>
      </c>
      <c r="BR307" s="36" t="str">
        <f t="shared" si="364"/>
        <v>n/a</v>
      </c>
      <c r="BS307" s="36" t="str">
        <f t="shared" si="364"/>
        <v>n/a</v>
      </c>
      <c r="BT307" s="36" t="str">
        <f t="shared" si="364"/>
        <v>n/a</v>
      </c>
      <c r="BU307" s="36" t="str">
        <f t="shared" si="364"/>
        <v>n/a</v>
      </c>
      <c r="BV307" s="36" t="str">
        <f t="shared" si="364"/>
        <v>n/a</v>
      </c>
      <c r="BW307" s="36" t="str">
        <f t="shared" si="364"/>
        <v>n/a</v>
      </c>
      <c r="BX307" s="36" t="str">
        <f t="shared" si="364"/>
        <v>n/a</v>
      </c>
      <c r="BY307" s="36" t="str">
        <f t="shared" si="364"/>
        <v>n/a</v>
      </c>
      <c r="BZ307" s="36" t="str">
        <f t="shared" si="364"/>
        <v>n/a</v>
      </c>
      <c r="CA307" s="36" t="str">
        <f t="shared" si="364"/>
        <v>n/a</v>
      </c>
      <c r="CB307" s="36" t="str">
        <f t="shared" si="364"/>
        <v>n/a</v>
      </c>
      <c r="CC307" s="36" t="str">
        <f t="shared" si="365"/>
        <v>n/a</v>
      </c>
      <c r="CD307" s="36" t="str">
        <f t="shared" si="365"/>
        <v>n/a</v>
      </c>
      <c r="CE307" s="36" t="str">
        <f t="shared" si="365"/>
        <v>n/a</v>
      </c>
      <c r="CF307" s="36" t="str">
        <f t="shared" si="365"/>
        <v>n/a</v>
      </c>
      <c r="CG307" s="36" t="str">
        <f t="shared" si="365"/>
        <v>n/a</v>
      </c>
      <c r="CH307" s="36" t="str">
        <f t="shared" si="365"/>
        <v>n/a</v>
      </c>
      <c r="CI307" s="36" t="str">
        <f t="shared" si="365"/>
        <v>n/a</v>
      </c>
      <c r="CJ307" s="36" t="str">
        <f t="shared" si="365"/>
        <v>n/a</v>
      </c>
      <c r="CK307" s="36" t="str">
        <f t="shared" si="365"/>
        <v>n/a</v>
      </c>
      <c r="CL307" s="36" t="str">
        <f t="shared" si="365"/>
        <v>n/a</v>
      </c>
      <c r="CM307" s="36" t="str">
        <f t="shared" si="365"/>
        <v>n/a</v>
      </c>
      <c r="CN307" s="36" t="str">
        <f t="shared" si="365"/>
        <v>n/a</v>
      </c>
      <c r="CO307" s="36" t="str">
        <f t="shared" si="365"/>
        <v>n/a</v>
      </c>
      <c r="CP307" s="36" t="str">
        <f t="shared" si="365"/>
        <v>n/a</v>
      </c>
      <c r="CQ307" s="36" t="str">
        <f t="shared" si="365"/>
        <v>n/a</v>
      </c>
      <c r="CR307" s="36" t="str">
        <f t="shared" si="365"/>
        <v>n/a</v>
      </c>
      <c r="CS307" s="36" t="str">
        <f t="shared" si="367"/>
        <v>n/a</v>
      </c>
      <c r="CT307" s="36" t="str">
        <f t="shared" si="367"/>
        <v>n/a</v>
      </c>
      <c r="CU307" s="36" t="str">
        <f t="shared" si="367"/>
        <v>n/a</v>
      </c>
      <c r="CV307" s="36" t="str">
        <f t="shared" si="367"/>
        <v>n/a</v>
      </c>
      <c r="CW307" s="36" t="str">
        <f t="shared" si="367"/>
        <v>n/a</v>
      </c>
      <c r="CX307" s="36" t="str">
        <f t="shared" si="367"/>
        <v>n/a</v>
      </c>
      <c r="CY307" s="36" t="str">
        <f t="shared" si="367"/>
        <v>n/a</v>
      </c>
      <c r="CZ307" s="36" t="str">
        <f t="shared" si="367"/>
        <v>n/a</v>
      </c>
      <c r="DA307" s="36" t="str">
        <f t="shared" si="367"/>
        <v>n/a</v>
      </c>
      <c r="DB307" s="36" t="str">
        <f t="shared" si="367"/>
        <v>n/a</v>
      </c>
      <c r="DC307" s="36" t="str">
        <f t="shared" si="367"/>
        <v>n/a</v>
      </c>
      <c r="DD307" s="36" t="str">
        <f t="shared" si="367"/>
        <v>n/a</v>
      </c>
      <c r="DE307" s="36" t="str">
        <f t="shared" si="367"/>
        <v>n/a</v>
      </c>
      <c r="DF307" s="36" t="str">
        <f t="shared" si="367"/>
        <v>n/a</v>
      </c>
      <c r="DG307" s="36" t="str">
        <f t="shared" si="367"/>
        <v>n/a</v>
      </c>
      <c r="DH307" s="36" t="str">
        <f t="shared" si="367"/>
        <v>n/a</v>
      </c>
      <c r="DI307" s="36" t="str">
        <f t="shared" si="368"/>
        <v>n/a</v>
      </c>
      <c r="DJ307" s="36" t="str">
        <f t="shared" si="368"/>
        <v>n/a</v>
      </c>
      <c r="DK307" s="36" t="str">
        <f t="shared" si="368"/>
        <v>n/a</v>
      </c>
      <c r="DL307" s="36" t="str">
        <f t="shared" si="368"/>
        <v>n/a</v>
      </c>
      <c r="DM307" s="36" t="str">
        <f t="shared" si="368"/>
        <v>n/a</v>
      </c>
      <c r="DN307" s="36" t="str">
        <f t="shared" si="368"/>
        <v>n/a</v>
      </c>
      <c r="DO307" s="36" t="str">
        <f t="shared" si="368"/>
        <v>n/a</v>
      </c>
      <c r="DP307" s="36" t="str">
        <f t="shared" si="368"/>
        <v>n/a</v>
      </c>
      <c r="DQ307" s="36" t="str">
        <f t="shared" si="368"/>
        <v>n/a</v>
      </c>
      <c r="DR307" s="36" t="str">
        <f t="shared" si="368"/>
        <v>n/a</v>
      </c>
      <c r="DS307" s="36" t="str">
        <f t="shared" si="368"/>
        <v>n/a</v>
      </c>
      <c r="DT307" s="36" t="str">
        <f t="shared" si="368"/>
        <v>n/a</v>
      </c>
      <c r="DU307" s="36" t="str">
        <f t="shared" si="368"/>
        <v>n/a</v>
      </c>
      <c r="DV307" s="36" t="str">
        <f t="shared" si="368"/>
        <v>n/a</v>
      </c>
      <c r="DW307" s="36" t="str">
        <f t="shared" si="368"/>
        <v>n/a</v>
      </c>
      <c r="DX307" s="36" t="str">
        <f t="shared" si="368"/>
        <v>n/a</v>
      </c>
      <c r="DY307" s="36" t="str">
        <f t="shared" si="369"/>
        <v>n/a</v>
      </c>
      <c r="DZ307" s="36" t="str">
        <f t="shared" si="369"/>
        <v>n/a</v>
      </c>
      <c r="EA307" s="36" t="str">
        <f t="shared" si="369"/>
        <v>n/a</v>
      </c>
      <c r="EB307" s="36" t="str">
        <f t="shared" si="369"/>
        <v>n/a</v>
      </c>
      <c r="EC307" s="36" t="str">
        <f t="shared" si="369"/>
        <v>n/a</v>
      </c>
      <c r="ED307" s="36" t="str">
        <f t="shared" si="369"/>
        <v>n/a</v>
      </c>
      <c r="EE307" s="36" t="str">
        <f t="shared" si="369"/>
        <v>n/a</v>
      </c>
      <c r="EF307" s="36" t="str">
        <f t="shared" si="369"/>
        <v>n/a</v>
      </c>
      <c r="EG307" s="36" t="str">
        <f t="shared" si="369"/>
        <v>n/a</v>
      </c>
      <c r="EH307" s="36" t="str">
        <f t="shared" si="369"/>
        <v>n/a</v>
      </c>
      <c r="EI307" s="36" t="str">
        <f t="shared" si="369"/>
        <v>n/a</v>
      </c>
      <c r="EJ307" s="36" t="str">
        <f t="shared" si="369"/>
        <v>n/a</v>
      </c>
      <c r="EK307" s="36" t="str">
        <f t="shared" si="369"/>
        <v>n/a</v>
      </c>
      <c r="EL307" s="36" t="str">
        <f t="shared" si="369"/>
        <v>n/a</v>
      </c>
      <c r="EM307" s="36" t="str">
        <f t="shared" si="369"/>
        <v>n/a</v>
      </c>
      <c r="EN307" s="36" t="str">
        <f t="shared" si="369"/>
        <v>n/a</v>
      </c>
      <c r="EO307" s="36" t="str">
        <f t="shared" si="370"/>
        <v>n/a</v>
      </c>
      <c r="EP307" s="36" t="str">
        <f t="shared" si="370"/>
        <v>n/a</v>
      </c>
      <c r="EQ307" s="36" t="str">
        <f t="shared" si="370"/>
        <v>n/a</v>
      </c>
      <c r="ER307" s="36" t="str">
        <f t="shared" si="370"/>
        <v>n/a</v>
      </c>
      <c r="ES307" s="36" t="str">
        <f t="shared" si="370"/>
        <v>n/a</v>
      </c>
      <c r="ET307" s="36" t="str">
        <f t="shared" si="370"/>
        <v>n/a</v>
      </c>
      <c r="EU307" s="36" t="str">
        <f t="shared" si="370"/>
        <v>n/a</v>
      </c>
      <c r="EV307" s="36" t="str">
        <f t="shared" si="370"/>
        <v>n/a</v>
      </c>
      <c r="EW307" s="36" t="str">
        <f t="shared" si="370"/>
        <v>n/a</v>
      </c>
      <c r="EX307" s="36" t="str">
        <f t="shared" si="370"/>
        <v>n/a</v>
      </c>
      <c r="EY307" s="36" t="str">
        <f t="shared" si="370"/>
        <v>n/a</v>
      </c>
      <c r="EZ307" s="36" t="str">
        <f t="shared" si="370"/>
        <v>n/a</v>
      </c>
      <c r="FA307" s="36" t="str">
        <f t="shared" si="370"/>
        <v>n/a</v>
      </c>
      <c r="FB307" s="36" t="str">
        <f t="shared" si="370"/>
        <v>n/a</v>
      </c>
      <c r="FC307" s="36" t="str">
        <f t="shared" si="370"/>
        <v>n/a</v>
      </c>
      <c r="FD307" s="36" t="str">
        <f t="shared" si="370"/>
        <v>n/a</v>
      </c>
      <c r="FE307" s="36" t="str">
        <f t="shared" ref="FE307:FT322" si="374">IFERROR(FD307*(1+$P307),"n/a")</f>
        <v>n/a</v>
      </c>
      <c r="FF307" s="36" t="str">
        <f t="shared" si="374"/>
        <v>n/a</v>
      </c>
      <c r="FG307" s="36" t="str">
        <f t="shared" si="374"/>
        <v>n/a</v>
      </c>
      <c r="FH307" s="36" t="str">
        <f t="shared" si="374"/>
        <v>n/a</v>
      </c>
      <c r="FI307" s="36" t="str">
        <f t="shared" si="374"/>
        <v>n/a</v>
      </c>
      <c r="FJ307" s="36" t="str">
        <f t="shared" si="374"/>
        <v>n/a</v>
      </c>
      <c r="FK307" s="36" t="str">
        <f t="shared" si="374"/>
        <v>n/a</v>
      </c>
      <c r="FL307" s="36" t="str">
        <f t="shared" si="374"/>
        <v>n/a</v>
      </c>
      <c r="FM307" s="36" t="str">
        <f t="shared" si="374"/>
        <v>n/a</v>
      </c>
      <c r="FN307" s="36" t="str">
        <f t="shared" si="374"/>
        <v>n/a</v>
      </c>
      <c r="FO307" s="36" t="str">
        <f t="shared" si="374"/>
        <v>n/a</v>
      </c>
      <c r="FP307" s="36" t="str">
        <f t="shared" si="374"/>
        <v>n/a</v>
      </c>
      <c r="FQ307" s="36" t="str">
        <f t="shared" si="374"/>
        <v>n/a</v>
      </c>
      <c r="FR307" s="36" t="str">
        <f t="shared" si="374"/>
        <v>n/a</v>
      </c>
      <c r="FS307" s="36" t="str">
        <f t="shared" si="374"/>
        <v>n/a</v>
      </c>
      <c r="FT307" s="36" t="str">
        <f t="shared" si="374"/>
        <v>n/a</v>
      </c>
      <c r="FU307" s="36" t="str">
        <f t="shared" si="373"/>
        <v>n/a</v>
      </c>
      <c r="FV307" s="36" t="str">
        <f t="shared" si="373"/>
        <v>n/a</v>
      </c>
      <c r="FW307" s="36" t="str">
        <f t="shared" si="373"/>
        <v>n/a</v>
      </c>
      <c r="FX307" s="36" t="str">
        <f t="shared" si="373"/>
        <v>n/a</v>
      </c>
      <c r="FY307" s="36" t="str">
        <f t="shared" si="373"/>
        <v>n/a</v>
      </c>
      <c r="FZ307" s="36" t="str">
        <f t="shared" si="373"/>
        <v>n/a</v>
      </c>
      <c r="GA307" s="36" t="str">
        <f t="shared" si="373"/>
        <v>n/a</v>
      </c>
      <c r="GB307" s="36" t="str">
        <f t="shared" si="373"/>
        <v>n/a</v>
      </c>
      <c r="GC307" s="36" t="str">
        <f t="shared" si="373"/>
        <v>n/a</v>
      </c>
      <c r="GD307" s="36" t="str">
        <f t="shared" si="373"/>
        <v>n/a</v>
      </c>
      <c r="GE307" s="36" t="str">
        <f t="shared" si="373"/>
        <v>n/a</v>
      </c>
      <c r="GF307" s="36" t="str">
        <f t="shared" si="373"/>
        <v>n/a</v>
      </c>
      <c r="GG307" s="36" t="str">
        <f t="shared" si="373"/>
        <v>n/a</v>
      </c>
      <c r="GH307" s="36" t="str">
        <f t="shared" si="373"/>
        <v>n/a</v>
      </c>
      <c r="GI307" s="36" t="str">
        <f t="shared" si="373"/>
        <v>n/a</v>
      </c>
      <c r="GJ307" s="36" t="str">
        <f t="shared" si="372"/>
        <v>n/a</v>
      </c>
      <c r="GK307" s="36" t="str">
        <f t="shared" si="372"/>
        <v>n/a</v>
      </c>
      <c r="GL307" s="36" t="str">
        <f t="shared" si="372"/>
        <v>n/a</v>
      </c>
      <c r="GM307" s="36" t="str">
        <f t="shared" si="372"/>
        <v>n/a</v>
      </c>
      <c r="GN307" s="36" t="str">
        <f t="shared" si="372"/>
        <v>n/a</v>
      </c>
      <c r="GO307" s="36" t="str">
        <f t="shared" si="372"/>
        <v>n/a</v>
      </c>
      <c r="GP307" s="36" t="str">
        <f t="shared" si="372"/>
        <v>n/a</v>
      </c>
      <c r="GQ307" s="36" t="str">
        <f t="shared" si="372"/>
        <v>n/a</v>
      </c>
      <c r="GR307" s="36" t="str">
        <f t="shared" si="372"/>
        <v>n/a</v>
      </c>
      <c r="GS307" s="36" t="str">
        <f t="shared" si="372"/>
        <v>n/a</v>
      </c>
      <c r="GT307" s="36" t="str">
        <f t="shared" si="372"/>
        <v>n/a</v>
      </c>
      <c r="GU307" s="36" t="str">
        <f t="shared" si="372"/>
        <v>n/a</v>
      </c>
      <c r="GV307" s="36" t="str">
        <f t="shared" si="372"/>
        <v>n/a</v>
      </c>
      <c r="GW307" s="36" t="str">
        <f t="shared" si="372"/>
        <v>n/a</v>
      </c>
      <c r="GX307" s="36" t="str">
        <f t="shared" si="372"/>
        <v>n/a</v>
      </c>
      <c r="GY307" s="36" t="str">
        <f t="shared" si="372"/>
        <v>n/a</v>
      </c>
      <c r="GZ307" s="36" t="str">
        <f t="shared" si="371"/>
        <v>n/a</v>
      </c>
      <c r="HA307" s="36" t="str">
        <f t="shared" si="371"/>
        <v>n/a</v>
      </c>
      <c r="HB307" s="36" t="str">
        <f t="shared" si="371"/>
        <v>n/a</v>
      </c>
      <c r="HC307" s="36" t="str">
        <f t="shared" si="371"/>
        <v>n/a</v>
      </c>
      <c r="HD307" s="36" t="str">
        <f t="shared" si="371"/>
        <v>n/a</v>
      </c>
      <c r="HE307" s="36" t="str">
        <f t="shared" si="371"/>
        <v>n/a</v>
      </c>
      <c r="HF307" s="36" t="str">
        <f t="shared" si="371"/>
        <v>n/a</v>
      </c>
      <c r="HG307" s="36" t="str">
        <f t="shared" si="371"/>
        <v>n/a</v>
      </c>
      <c r="HH307" s="36" t="str">
        <f t="shared" si="371"/>
        <v>n/a</v>
      </c>
      <c r="HI307" s="36" t="str">
        <f t="shared" si="371"/>
        <v>n/a</v>
      </c>
      <c r="HJ307" s="36" t="str">
        <f t="shared" si="371"/>
        <v>n/a</v>
      </c>
      <c r="HK307" s="36" t="str">
        <f t="shared" si="371"/>
        <v>n/a</v>
      </c>
      <c r="HL307" s="36" t="str">
        <f t="shared" si="371"/>
        <v>n/a</v>
      </c>
      <c r="HM307" s="36" t="str">
        <f t="shared" si="371"/>
        <v>n/a</v>
      </c>
    </row>
    <row r="308" spans="1:221" x14ac:dyDescent="0.25">
      <c r="A308" s="7" t="s">
        <v>436</v>
      </c>
      <c r="B308" s="16" t="s">
        <v>435</v>
      </c>
      <c r="C308" s="15">
        <v>261.57400000000001</v>
      </c>
      <c r="D308" s="15">
        <v>107.81</v>
      </c>
      <c r="E308" s="14">
        <f t="shared" si="319"/>
        <v>28200.292940000003</v>
      </c>
      <c r="F308" s="12">
        <f>IF(OR(G308="n/a",J308="n/a"),0%,E308/SUMIFS(E$13:E$515,G$13:G$515,"&lt;&gt;n/a",$J$13:$J$515,"&lt;&gt;n/a"))</f>
        <v>9.854181636325184E-4</v>
      </c>
      <c r="G308" s="13">
        <v>3.3021055560708654E-2</v>
      </c>
      <c r="H308" s="13">
        <f t="shared" si="337"/>
        <v>3.2360634449494483E-2</v>
      </c>
      <c r="I308" s="33">
        <f t="shared" si="338"/>
        <v>3.4888000000000003</v>
      </c>
      <c r="J308" s="13">
        <v>-0.04</v>
      </c>
      <c r="K308" s="41">
        <f t="shared" si="320"/>
        <v>-2.6431000000000024E-2</v>
      </c>
      <c r="L308" s="1">
        <f t="shared" si="321"/>
        <v>-1.2862000000000049E-2</v>
      </c>
      <c r="M308" s="1">
        <f t="shared" si="322"/>
        <v>7.0699999999992644E-4</v>
      </c>
      <c r="N308" s="1">
        <f t="shared" si="323"/>
        <v>1.4275999999999902E-2</v>
      </c>
      <c r="O308" s="1">
        <f t="shared" si="324"/>
        <v>2.7844999999999877E-2</v>
      </c>
      <c r="P308" s="5">
        <v>4.141399999999984E-2</v>
      </c>
      <c r="Q308" s="1">
        <f t="shared" si="325"/>
        <v>6.0027779427880512E-2</v>
      </c>
      <c r="R308" s="12">
        <f t="shared" si="326"/>
        <v>5.9152464170759878E-5</v>
      </c>
      <c r="S308" s="12">
        <f t="shared" si="327"/>
        <v>9.854181636325184E-4</v>
      </c>
      <c r="T308" s="7"/>
      <c r="U308" s="42">
        <f t="shared" si="328"/>
        <v>-107.81</v>
      </c>
      <c r="V308" s="36">
        <f t="shared" si="329"/>
        <v>3.3492480000000002</v>
      </c>
      <c r="W308" s="36">
        <f t="shared" si="330"/>
        <v>3.21527808</v>
      </c>
      <c r="X308" s="36">
        <f t="shared" si="350"/>
        <v>3.0866669567999998</v>
      </c>
      <c r="Y308" s="36">
        <f t="shared" si="350"/>
        <v>2.9632002785279998</v>
      </c>
      <c r="Z308" s="36">
        <f t="shared" si="350"/>
        <v>2.8446722673868798</v>
      </c>
      <c r="AA308" s="36">
        <f t="shared" si="331"/>
        <v>2.7694847346875773</v>
      </c>
      <c r="AB308" s="36">
        <f t="shared" si="347"/>
        <v>2.7338636220300256</v>
      </c>
      <c r="AC308" s="36">
        <f t="shared" si="347"/>
        <v>2.735796463610801</v>
      </c>
      <c r="AD308" s="36">
        <f t="shared" si="347"/>
        <v>2.7748526939253089</v>
      </c>
      <c r="AE308" s="36">
        <f t="shared" si="347"/>
        <v>2.8521184671876587</v>
      </c>
      <c r="AF308" s="36">
        <f t="shared" si="332"/>
        <v>2.9702361013877678</v>
      </c>
      <c r="AG308" s="36">
        <f t="shared" si="362"/>
        <v>3.0932454592906402</v>
      </c>
      <c r="AH308" s="36">
        <f t="shared" si="362"/>
        <v>3.2213491267417025</v>
      </c>
      <c r="AI308" s="36">
        <f t="shared" si="362"/>
        <v>3.354758079476583</v>
      </c>
      <c r="AJ308" s="36">
        <f t="shared" si="362"/>
        <v>3.4936920305800259</v>
      </c>
      <c r="AK308" s="36">
        <f t="shared" si="362"/>
        <v>3.6383797923344665</v>
      </c>
      <c r="AL308" s="36">
        <f t="shared" si="362"/>
        <v>3.7890596530542053</v>
      </c>
      <c r="AM308" s="36">
        <f t="shared" si="362"/>
        <v>3.9459797695257914</v>
      </c>
      <c r="AN308" s="36">
        <f t="shared" si="362"/>
        <v>4.1093985757009319</v>
      </c>
      <c r="AO308" s="36">
        <f t="shared" si="362"/>
        <v>4.2795852083150097</v>
      </c>
      <c r="AP308" s="36">
        <f t="shared" si="362"/>
        <v>4.456819950132167</v>
      </c>
      <c r="AQ308" s="36">
        <f t="shared" si="362"/>
        <v>4.6413946915469397</v>
      </c>
      <c r="AR308" s="36">
        <f t="shared" si="362"/>
        <v>4.8336134113026636</v>
      </c>
      <c r="AS308" s="36">
        <f t="shared" si="362"/>
        <v>5.0337926771183517</v>
      </c>
      <c r="AT308" s="36">
        <f t="shared" si="362"/>
        <v>5.2422621670485299</v>
      </c>
      <c r="AU308" s="36">
        <f t="shared" si="362"/>
        <v>5.459365212434677</v>
      </c>
      <c r="AV308" s="36">
        <f t="shared" si="362"/>
        <v>5.6854593633424457</v>
      </c>
      <c r="AW308" s="36">
        <f t="shared" si="363"/>
        <v>5.9209169774159092</v>
      </c>
      <c r="AX308" s="36">
        <f t="shared" si="363"/>
        <v>6.1661258331186106</v>
      </c>
      <c r="AY308" s="36">
        <f t="shared" si="363"/>
        <v>6.4214897683713836</v>
      </c>
      <c r="AZ308" s="36">
        <f t="shared" si="363"/>
        <v>6.6874293456387148</v>
      </c>
      <c r="BA308" s="36">
        <f t="shared" si="363"/>
        <v>6.9643825445589957</v>
      </c>
      <c r="BB308" s="36">
        <f t="shared" si="363"/>
        <v>7.2528054832593609</v>
      </c>
      <c r="BC308" s="36">
        <f t="shared" si="363"/>
        <v>7.5531731695430633</v>
      </c>
      <c r="BD308" s="36">
        <f t="shared" si="363"/>
        <v>7.8659802831865182</v>
      </c>
      <c r="BE308" s="36">
        <f t="shared" si="363"/>
        <v>8.1917419906344033</v>
      </c>
      <c r="BF308" s="36">
        <f t="shared" si="363"/>
        <v>8.5309947934345356</v>
      </c>
      <c r="BG308" s="36">
        <f t="shared" si="363"/>
        <v>8.8842974118098326</v>
      </c>
      <c r="BH308" s="36">
        <f t="shared" si="363"/>
        <v>9.252231704822524</v>
      </c>
      <c r="BI308" s="36">
        <f t="shared" si="363"/>
        <v>9.6354036286460421</v>
      </c>
      <c r="BJ308" s="36">
        <f t="shared" si="363"/>
        <v>10.034444234522788</v>
      </c>
      <c r="BK308" s="36">
        <f t="shared" si="363"/>
        <v>10.450010708051312</v>
      </c>
      <c r="BL308" s="36">
        <f t="shared" si="363"/>
        <v>10.882787451514547</v>
      </c>
      <c r="BM308" s="36">
        <f t="shared" si="364"/>
        <v>11.333487211031569</v>
      </c>
      <c r="BN308" s="36">
        <f t="shared" si="364"/>
        <v>11.802852250389229</v>
      </c>
      <c r="BO308" s="36">
        <f t="shared" si="364"/>
        <v>12.291655573486846</v>
      </c>
      <c r="BP308" s="36">
        <f t="shared" si="364"/>
        <v>12.800702197407228</v>
      </c>
      <c r="BQ308" s="36">
        <f t="shared" si="364"/>
        <v>13.330830478210649</v>
      </c>
      <c r="BR308" s="36">
        <f t="shared" si="364"/>
        <v>13.882913491635263</v>
      </c>
      <c r="BS308" s="36">
        <f t="shared" si="364"/>
        <v>14.457860470977844</v>
      </c>
      <c r="BT308" s="36">
        <f t="shared" si="364"/>
        <v>15.056618304522917</v>
      </c>
      <c r="BU308" s="36">
        <f t="shared" si="364"/>
        <v>15.680173094986428</v>
      </c>
      <c r="BV308" s="36">
        <f t="shared" si="364"/>
        <v>16.329551783542193</v>
      </c>
      <c r="BW308" s="36">
        <f t="shared" si="364"/>
        <v>17.005823841105808</v>
      </c>
      <c r="BX308" s="36">
        <f t="shared" si="364"/>
        <v>17.710103029661362</v>
      </c>
      <c r="BY308" s="36">
        <f t="shared" si="364"/>
        <v>18.443549236531755</v>
      </c>
      <c r="BZ308" s="36">
        <f t="shared" si="364"/>
        <v>19.20737038461348</v>
      </c>
      <c r="CA308" s="36">
        <f t="shared" si="364"/>
        <v>20.002824421721858</v>
      </c>
      <c r="CB308" s="36">
        <f t="shared" si="364"/>
        <v>20.831221392323044</v>
      </c>
      <c r="CC308" s="36">
        <f t="shared" si="365"/>
        <v>21.693925595064709</v>
      </c>
      <c r="CD308" s="36">
        <f t="shared" si="365"/>
        <v>22.592357829658717</v>
      </c>
      <c r="CE308" s="36">
        <f t="shared" si="365"/>
        <v>23.5279977368162</v>
      </c>
      <c r="CF308" s="36">
        <f t="shared" si="365"/>
        <v>24.502386235088704</v>
      </c>
      <c r="CG308" s="36">
        <f t="shared" si="365"/>
        <v>25.517128058628664</v>
      </c>
      <c r="CH308" s="36">
        <f t="shared" si="365"/>
        <v>26.573894400048708</v>
      </c>
      <c r="CI308" s="36">
        <f t="shared" si="365"/>
        <v>27.674425662732322</v>
      </c>
      <c r="CJ308" s="36">
        <f t="shared" si="365"/>
        <v>28.820534327128712</v>
      </c>
      <c r="CK308" s="36">
        <f t="shared" si="365"/>
        <v>30.014107935752417</v>
      </c>
      <c r="CL308" s="36">
        <f t="shared" si="365"/>
        <v>31.257112201803661</v>
      </c>
      <c r="CM308" s="36">
        <f t="shared" si="365"/>
        <v>32.551594246529156</v>
      </c>
      <c r="CN308" s="36">
        <f t="shared" si="365"/>
        <v>33.899685970654907</v>
      </c>
      <c r="CO308" s="36">
        <f t="shared" si="365"/>
        <v>35.303607565443606</v>
      </c>
      <c r="CP308" s="36">
        <f t="shared" si="365"/>
        <v>36.765671169158885</v>
      </c>
      <c r="CQ308" s="36">
        <f t="shared" si="365"/>
        <v>38.288284674958426</v>
      </c>
      <c r="CR308" s="36">
        <f t="shared" si="365"/>
        <v>39.873955696487151</v>
      </c>
      <c r="CS308" s="36">
        <f t="shared" si="367"/>
        <v>41.525295697701466</v>
      </c>
      <c r="CT308" s="36">
        <f t="shared" si="367"/>
        <v>43.245024293726068</v>
      </c>
      <c r="CU308" s="36">
        <f t="shared" si="367"/>
        <v>45.035973729826431</v>
      </c>
      <c r="CV308" s="36">
        <f t="shared" si="367"/>
        <v>46.901093545873458</v>
      </c>
      <c r="CW308" s="36">
        <f t="shared" si="367"/>
        <v>48.843455433982257</v>
      </c>
      <c r="CX308" s="36">
        <f t="shared" si="367"/>
        <v>50.866258297325189</v>
      </c>
      <c r="CY308" s="36">
        <f t="shared" si="367"/>
        <v>52.972833518450607</v>
      </c>
      <c r="CZ308" s="36">
        <f t="shared" si="367"/>
        <v>55.166650445783709</v>
      </c>
      <c r="DA308" s="36">
        <f t="shared" si="367"/>
        <v>57.451322107345383</v>
      </c>
      <c r="DB308" s="36">
        <f t="shared" si="367"/>
        <v>59.830611161098979</v>
      </c>
      <c r="DC308" s="36">
        <f t="shared" si="367"/>
        <v>62.308436091724722</v>
      </c>
      <c r="DD308" s="36">
        <f t="shared" si="367"/>
        <v>64.888877664027405</v>
      </c>
      <c r="DE308" s="36">
        <f t="shared" si="367"/>
        <v>67.576185643605427</v>
      </c>
      <c r="DF308" s="36">
        <f t="shared" si="367"/>
        <v>70.374785795849689</v>
      </c>
      <c r="DG308" s="36">
        <f t="shared" si="367"/>
        <v>73.289287174799</v>
      </c>
      <c r="DH308" s="36">
        <f t="shared" si="367"/>
        <v>76.32448971385611</v>
      </c>
      <c r="DI308" s="36">
        <f t="shared" si="368"/>
        <v>79.485392130865733</v>
      </c>
      <c r="DJ308" s="36">
        <f t="shared" si="368"/>
        <v>82.7772001605734</v>
      </c>
      <c r="DK308" s="36">
        <f t="shared" si="368"/>
        <v>86.205335128023378</v>
      </c>
      <c r="DL308" s="36">
        <f t="shared" si="368"/>
        <v>89.775442877015323</v>
      </c>
      <c r="DM308" s="36">
        <f t="shared" si="368"/>
        <v>93.493403068324014</v>
      </c>
      <c r="DN308" s="36">
        <f t="shared" si="368"/>
        <v>97.365338862995571</v>
      </c>
      <c r="DO308" s="36">
        <f t="shared" si="368"/>
        <v>101.39762700666765</v>
      </c>
      <c r="DP308" s="36">
        <f t="shared" si="368"/>
        <v>105.59690833152176</v>
      </c>
      <c r="DQ308" s="36">
        <f t="shared" si="368"/>
        <v>109.97009869316338</v>
      </c>
      <c r="DR308" s="36">
        <f t="shared" si="368"/>
        <v>114.52440036044203</v>
      </c>
      <c r="DS308" s="36">
        <f t="shared" si="368"/>
        <v>119.26731387696935</v>
      </c>
      <c r="DT308" s="36">
        <f t="shared" si="368"/>
        <v>124.20665041387015</v>
      </c>
      <c r="DU308" s="36">
        <f t="shared" si="368"/>
        <v>129.35054463411015</v>
      </c>
      <c r="DV308" s="36">
        <f t="shared" si="368"/>
        <v>134.70746808958717</v>
      </c>
      <c r="DW308" s="36">
        <f t="shared" si="368"/>
        <v>140.28624317304931</v>
      </c>
      <c r="DX308" s="36">
        <f t="shared" si="368"/>
        <v>146.09605764781796</v>
      </c>
      <c r="DY308" s="36">
        <f t="shared" si="369"/>
        <v>152.14647977924466</v>
      </c>
      <c r="DZ308" s="36">
        <f t="shared" si="369"/>
        <v>158.44747409282226</v>
      </c>
      <c r="EA308" s="36">
        <f t="shared" si="369"/>
        <v>165.00941778490238</v>
      </c>
      <c r="EB308" s="36">
        <f t="shared" si="369"/>
        <v>171.84311781304629</v>
      </c>
      <c r="EC308" s="36">
        <f t="shared" si="369"/>
        <v>178.95982869415576</v>
      </c>
      <c r="ED308" s="36">
        <f t="shared" si="369"/>
        <v>186.3712710396955</v>
      </c>
      <c r="EE308" s="36">
        <f t="shared" si="369"/>
        <v>194.08965085853342</v>
      </c>
      <c r="EF308" s="36">
        <f t="shared" si="369"/>
        <v>202.12767965918869</v>
      </c>
      <c r="EG308" s="36">
        <f t="shared" si="369"/>
        <v>210.4985953845943</v>
      </c>
      <c r="EH308" s="36">
        <f t="shared" si="369"/>
        <v>219.21618421385185</v>
      </c>
      <c r="EI308" s="36">
        <f t="shared" si="369"/>
        <v>228.29480326688426</v>
      </c>
      <c r="EJ308" s="36">
        <f t="shared" si="369"/>
        <v>237.74940424937896</v>
      </c>
      <c r="EK308" s="36">
        <f t="shared" si="369"/>
        <v>247.5955580769627</v>
      </c>
      <c r="EL308" s="36">
        <f t="shared" si="369"/>
        <v>257.849480519162</v>
      </c>
      <c r="EM308" s="36">
        <f t="shared" si="369"/>
        <v>268.52805890538252</v>
      </c>
      <c r="EN308" s="36">
        <f t="shared" si="369"/>
        <v>279.64887993689001</v>
      </c>
      <c r="EO308" s="36">
        <f t="shared" si="370"/>
        <v>291.23025865059634</v>
      </c>
      <c r="EP308" s="36">
        <f t="shared" si="370"/>
        <v>303.29126858235207</v>
      </c>
      <c r="EQ308" s="36">
        <f t="shared" si="370"/>
        <v>315.85177317942157</v>
      </c>
      <c r="ER308" s="36">
        <f t="shared" si="370"/>
        <v>328.93245851387411</v>
      </c>
      <c r="ES308" s="36">
        <f t="shared" si="370"/>
        <v>342.55486735076767</v>
      </c>
      <c r="ET308" s="36">
        <f t="shared" si="370"/>
        <v>356.74143462723231</v>
      </c>
      <c r="EU308" s="36">
        <f t="shared" si="370"/>
        <v>371.51552440088443</v>
      </c>
      <c r="EV308" s="36">
        <f t="shared" si="370"/>
        <v>386.9014683284226</v>
      </c>
      <c r="EW308" s="36">
        <f t="shared" si="370"/>
        <v>402.92460573777583</v>
      </c>
      <c r="EX308" s="36">
        <f t="shared" si="370"/>
        <v>419.61132535979999</v>
      </c>
      <c r="EY308" s="36">
        <f t="shared" si="370"/>
        <v>436.98910878825069</v>
      </c>
      <c r="EZ308" s="36">
        <f t="shared" si="370"/>
        <v>455.08657573960721</v>
      </c>
      <c r="FA308" s="36">
        <f t="shared" si="370"/>
        <v>473.93353118728726</v>
      </c>
      <c r="FB308" s="36">
        <f t="shared" si="370"/>
        <v>493.56101444787748</v>
      </c>
      <c r="FC308" s="36">
        <f t="shared" si="370"/>
        <v>514.00135030022182</v>
      </c>
      <c r="FD308" s="36">
        <f t="shared" si="370"/>
        <v>535.28820222155514</v>
      </c>
      <c r="FE308" s="36">
        <f t="shared" si="374"/>
        <v>557.45662782835859</v>
      </c>
      <c r="FF308" s="36">
        <f t="shared" si="374"/>
        <v>580.54313661324215</v>
      </c>
      <c r="FG308" s="36">
        <f t="shared" si="374"/>
        <v>604.58575007294291</v>
      </c>
      <c r="FH308" s="36">
        <f t="shared" si="374"/>
        <v>629.62406432646367</v>
      </c>
      <c r="FI308" s="36">
        <f t="shared" si="374"/>
        <v>655.69931532647968</v>
      </c>
      <c r="FJ308" s="36">
        <f t="shared" si="374"/>
        <v>682.85444677141038</v>
      </c>
      <c r="FK308" s="36">
        <f t="shared" si="374"/>
        <v>711.13418083000147</v>
      </c>
      <c r="FL308" s="36">
        <f t="shared" si="374"/>
        <v>740.58509179489499</v>
      </c>
      <c r="FM308" s="36">
        <f t="shared" si="374"/>
        <v>771.25568278648871</v>
      </c>
      <c r="FN308" s="36">
        <f t="shared" si="374"/>
        <v>803.19646563340825</v>
      </c>
      <c r="FO308" s="36">
        <f t="shared" si="374"/>
        <v>836.46004406115014</v>
      </c>
      <c r="FP308" s="36">
        <f t="shared" si="374"/>
        <v>871.1012003258985</v>
      </c>
      <c r="FQ308" s="36">
        <f t="shared" si="374"/>
        <v>907.17698543619508</v>
      </c>
      <c r="FR308" s="36">
        <f t="shared" si="374"/>
        <v>944.74681311104951</v>
      </c>
      <c r="FS308" s="36">
        <f t="shared" si="374"/>
        <v>983.87255762923041</v>
      </c>
      <c r="FT308" s="36">
        <f t="shared" si="374"/>
        <v>1024.6186557308872</v>
      </c>
      <c r="FU308" s="36">
        <f t="shared" si="373"/>
        <v>1067.052212739326</v>
      </c>
      <c r="FV308" s="36">
        <f t="shared" si="373"/>
        <v>1111.2431130777122</v>
      </c>
      <c r="FW308" s="36">
        <f t="shared" si="373"/>
        <v>1157.2641353627125</v>
      </c>
      <c r="FX308" s="36">
        <f t="shared" si="373"/>
        <v>1205.1910722646237</v>
      </c>
      <c r="FY308" s="36">
        <f t="shared" si="373"/>
        <v>1255.1028553313906</v>
      </c>
      <c r="FZ308" s="36">
        <f t="shared" si="373"/>
        <v>1307.0816849820847</v>
      </c>
      <c r="GA308" s="36">
        <f t="shared" si="373"/>
        <v>1361.2131658839326</v>
      </c>
      <c r="GB308" s="36">
        <f t="shared" si="373"/>
        <v>1417.5864479358495</v>
      </c>
      <c r="GC308" s="36">
        <f t="shared" si="373"/>
        <v>1476.2943730906645</v>
      </c>
      <c r="GD308" s="36">
        <f t="shared" si="373"/>
        <v>1537.4336282578411</v>
      </c>
      <c r="GE308" s="36">
        <f t="shared" si="373"/>
        <v>1601.1049045385109</v>
      </c>
      <c r="GF308" s="36">
        <f t="shared" si="373"/>
        <v>1667.4130630550685</v>
      </c>
      <c r="GG308" s="36">
        <f t="shared" si="373"/>
        <v>1736.4673076484307</v>
      </c>
      <c r="GH308" s="36">
        <f t="shared" si="373"/>
        <v>1808.3813647273826</v>
      </c>
      <c r="GI308" s="36">
        <f t="shared" si="373"/>
        <v>1883.2736705662021</v>
      </c>
      <c r="GJ308" s="36">
        <f t="shared" si="372"/>
        <v>1961.2675663590305</v>
      </c>
      <c r="GK308" s="36">
        <f t="shared" si="372"/>
        <v>2042.4915013522232</v>
      </c>
      <c r="GL308" s="36">
        <f t="shared" si="372"/>
        <v>2127.0792443892237</v>
      </c>
      <c r="GM308" s="36">
        <f t="shared" si="372"/>
        <v>2215.1701042163586</v>
      </c>
      <c r="GN308" s="36">
        <f t="shared" si="372"/>
        <v>2306.9091589123746</v>
      </c>
      <c r="GO308" s="36">
        <f t="shared" si="372"/>
        <v>2402.4474948195711</v>
      </c>
      <c r="GP308" s="36">
        <f t="shared" si="372"/>
        <v>2501.9424553700283</v>
      </c>
      <c r="GQ308" s="36">
        <f t="shared" si="372"/>
        <v>2605.5579002167224</v>
      </c>
      <c r="GR308" s="36">
        <f t="shared" si="372"/>
        <v>2713.4644750962975</v>
      </c>
      <c r="GS308" s="36">
        <f t="shared" si="372"/>
        <v>2825.8398928679353</v>
      </c>
      <c r="GT308" s="36">
        <f t="shared" si="372"/>
        <v>2942.8692261911674</v>
      </c>
      <c r="GU308" s="36">
        <f t="shared" si="372"/>
        <v>3064.745212324648</v>
      </c>
      <c r="GV308" s="36">
        <f t="shared" si="372"/>
        <v>3191.6685705478603</v>
      </c>
      <c r="GW308" s="36">
        <f t="shared" si="372"/>
        <v>3323.8483327285289</v>
      </c>
      <c r="GX308" s="36">
        <f t="shared" si="372"/>
        <v>3461.5021875801476</v>
      </c>
      <c r="GY308" s="36">
        <f t="shared" si="372"/>
        <v>3604.8568391765912</v>
      </c>
      <c r="GZ308" s="36">
        <f t="shared" si="371"/>
        <v>3754.1483803142501</v>
      </c>
      <c r="HA308" s="36">
        <f t="shared" si="371"/>
        <v>3909.6226813365838</v>
      </c>
      <c r="HB308" s="36">
        <f t="shared" si="371"/>
        <v>4071.5357950614566</v>
      </c>
      <c r="HC308" s="36">
        <f t="shared" si="371"/>
        <v>4240.1543784781315</v>
      </c>
      <c r="HD308" s="36">
        <f t="shared" si="371"/>
        <v>4415.7561319084243</v>
      </c>
      <c r="HE308" s="36">
        <f t="shared" si="371"/>
        <v>4598.630256355279</v>
      </c>
      <c r="HF308" s="36">
        <f t="shared" si="371"/>
        <v>4789.0779297919762</v>
      </c>
      <c r="HG308" s="36">
        <f t="shared" si="371"/>
        <v>4987.4128031763803</v>
      </c>
      <c r="HH308" s="36">
        <f t="shared" si="371"/>
        <v>5193.9615170071265</v>
      </c>
      <c r="HI308" s="36">
        <f t="shared" si="371"/>
        <v>5409.0642392724585</v>
      </c>
      <c r="HJ308" s="36">
        <f t="shared" si="371"/>
        <v>5633.0752256776868</v>
      </c>
      <c r="HK308" s="36">
        <f t="shared" si="371"/>
        <v>5866.3634030739013</v>
      </c>
      <c r="HL308" s="36">
        <f t="shared" si="371"/>
        <v>6109.3129770488031</v>
      </c>
      <c r="HM308" s="36">
        <f t="shared" si="371"/>
        <v>6362.3240646803015</v>
      </c>
    </row>
    <row r="309" spans="1:221" x14ac:dyDescent="0.25">
      <c r="A309" s="7" t="s">
        <v>434</v>
      </c>
      <c r="B309" s="16" t="s">
        <v>433</v>
      </c>
      <c r="C309" s="15">
        <v>379.03199999999998</v>
      </c>
      <c r="D309" s="15">
        <v>64.83</v>
      </c>
      <c r="E309" s="14">
        <f t="shared" si="319"/>
        <v>24572.644559999997</v>
      </c>
      <c r="F309" s="12">
        <f>IF(OR(G309="n/a",J309="n/a"),0%,E309/SUMIFS(E$13:E$515,G$13:G$515,"&lt;&gt;n/a",$J$13:$J$515,"&lt;&gt;n/a"))</f>
        <v>8.586552745898457E-4</v>
      </c>
      <c r="G309" s="13">
        <v>4.0876137590621628E-2</v>
      </c>
      <c r="H309" s="13">
        <f t="shared" si="337"/>
        <v>4.2037019898195284E-2</v>
      </c>
      <c r="I309" s="33">
        <f t="shared" si="338"/>
        <v>2.72526</v>
      </c>
      <c r="J309" s="13">
        <v>5.6799999999999996E-2</v>
      </c>
      <c r="K309" s="41">
        <f t="shared" si="320"/>
        <v>5.423566666666664E-2</v>
      </c>
      <c r="L309" s="1">
        <f t="shared" si="321"/>
        <v>5.1671333333333277E-2</v>
      </c>
      <c r="M309" s="1">
        <f t="shared" si="322"/>
        <v>4.9106999999999915E-2</v>
      </c>
      <c r="N309" s="1">
        <f t="shared" si="323"/>
        <v>4.6542666666666552E-2</v>
      </c>
      <c r="O309" s="1">
        <f t="shared" si="324"/>
        <v>4.3978333333333189E-2</v>
      </c>
      <c r="P309" s="5">
        <v>4.141399999999984E-2</v>
      </c>
      <c r="Q309" s="1">
        <f t="shared" si="325"/>
        <v>8.9557823077066168E-2</v>
      </c>
      <c r="R309" s="12">
        <f t="shared" si="326"/>
        <v>7.6899297165907072E-5</v>
      </c>
      <c r="S309" s="12">
        <f t="shared" si="327"/>
        <v>8.586552745898457E-4</v>
      </c>
      <c r="T309" s="7"/>
      <c r="U309" s="42">
        <f t="shared" si="328"/>
        <v>-64.83</v>
      </c>
      <c r="V309" s="36">
        <f t="shared" si="329"/>
        <v>2.8800547679999999</v>
      </c>
      <c r="W309" s="36">
        <f t="shared" si="330"/>
        <v>3.0436418788223998</v>
      </c>
      <c r="X309" s="36">
        <f t="shared" si="350"/>
        <v>3.2165207375395122</v>
      </c>
      <c r="Y309" s="36">
        <f t="shared" si="350"/>
        <v>3.3992191154317561</v>
      </c>
      <c r="Z309" s="36">
        <f t="shared" si="350"/>
        <v>3.5922947611882798</v>
      </c>
      <c r="AA309" s="36">
        <f t="shared" si="331"/>
        <v>3.7871252624245</v>
      </c>
      <c r="AB309" s="36">
        <f t="shared" si="347"/>
        <v>3.982811074234323</v>
      </c>
      <c r="AC309" s="36">
        <f t="shared" si="347"/>
        <v>4.1783949776567484</v>
      </c>
      <c r="AD309" s="36">
        <f t="shared" si="347"/>
        <v>4.3728686223035007</v>
      </c>
      <c r="AE309" s="36">
        <f t="shared" si="347"/>
        <v>4.5651800961980378</v>
      </c>
      <c r="AF309" s="36">
        <f t="shared" si="332"/>
        <v>4.7542424647019823</v>
      </c>
      <c r="AG309" s="36">
        <f t="shared" si="362"/>
        <v>4.9511346621351491</v>
      </c>
      <c r="AH309" s="36">
        <f t="shared" si="362"/>
        <v>5.1561809530328135</v>
      </c>
      <c r="AI309" s="36">
        <f t="shared" si="362"/>
        <v>5.369719031021714</v>
      </c>
      <c r="AJ309" s="36">
        <f t="shared" si="362"/>
        <v>5.5921005749724468</v>
      </c>
      <c r="AK309" s="36">
        <f t="shared" si="362"/>
        <v>5.823691828184355</v>
      </c>
      <c r="AL309" s="36">
        <f t="shared" si="362"/>
        <v>6.0648742015567807</v>
      </c>
      <c r="AM309" s="36">
        <f t="shared" si="362"/>
        <v>6.3160449017400522</v>
      </c>
      <c r="AN309" s="36">
        <f t="shared" si="362"/>
        <v>6.5776175853007137</v>
      </c>
      <c r="AO309" s="36">
        <f t="shared" si="362"/>
        <v>6.8500230399783568</v>
      </c>
      <c r="AP309" s="36">
        <f t="shared" si="362"/>
        <v>7.1337098941560191</v>
      </c>
      <c r="AQ309" s="36">
        <f t="shared" si="362"/>
        <v>7.4291453557125955</v>
      </c>
      <c r="AR309" s="36">
        <f t="shared" si="362"/>
        <v>7.7368159814740753</v>
      </c>
      <c r="AS309" s="36">
        <f t="shared" si="362"/>
        <v>8.0572284785308419</v>
      </c>
      <c r="AT309" s="36">
        <f t="shared" si="362"/>
        <v>8.3909105387407177</v>
      </c>
      <c r="AU309" s="36">
        <f t="shared" si="362"/>
        <v>8.7384117077921246</v>
      </c>
      <c r="AV309" s="36">
        <f t="shared" si="362"/>
        <v>9.1003042902586255</v>
      </c>
      <c r="AW309" s="36">
        <f t="shared" si="363"/>
        <v>9.4771842921353944</v>
      </c>
      <c r="AX309" s="36">
        <f t="shared" si="363"/>
        <v>9.8696724024098881</v>
      </c>
      <c r="AY309" s="36">
        <f t="shared" si="363"/>
        <v>10.27841501528329</v>
      </c>
      <c r="AZ309" s="36">
        <f t="shared" si="363"/>
        <v>10.70408529472623</v>
      </c>
      <c r="BA309" s="36">
        <f t="shared" si="363"/>
        <v>11.147384283122021</v>
      </c>
      <c r="BB309" s="36">
        <f t="shared" si="363"/>
        <v>11.609042055823235</v>
      </c>
      <c r="BC309" s="36">
        <f t="shared" si="363"/>
        <v>12.089818923523096</v>
      </c>
      <c r="BD309" s="36">
        <f t="shared" si="363"/>
        <v>12.590506684421879</v>
      </c>
      <c r="BE309" s="36">
        <f t="shared" si="363"/>
        <v>13.111929928250524</v>
      </c>
      <c r="BF309" s="36">
        <f t="shared" si="363"/>
        <v>13.654947394299089</v>
      </c>
      <c r="BG309" s="36">
        <f t="shared" si="363"/>
        <v>14.220453385686589</v>
      </c>
      <c r="BH309" s="36">
        <f t="shared" si="363"/>
        <v>14.809379242201411</v>
      </c>
      <c r="BI309" s="36">
        <f t="shared" si="363"/>
        <v>15.422694874137937</v>
      </c>
      <c r="BJ309" s="36">
        <f t="shared" si="363"/>
        <v>16.061410359655483</v>
      </c>
      <c r="BK309" s="36">
        <f t="shared" si="363"/>
        <v>16.726577608290253</v>
      </c>
      <c r="BL309" s="36">
        <f t="shared" si="363"/>
        <v>17.419292093359982</v>
      </c>
      <c r="BM309" s="36">
        <f t="shared" si="364"/>
        <v>18.140694656114388</v>
      </c>
      <c r="BN309" s="36">
        <f t="shared" si="364"/>
        <v>18.891973384602707</v>
      </c>
      <c r="BO309" s="36">
        <f t="shared" si="364"/>
        <v>19.674365570352641</v>
      </c>
      <c r="BP309" s="36">
        <f t="shared" si="364"/>
        <v>20.489159746083221</v>
      </c>
      <c r="BQ309" s="36">
        <f t="shared" si="364"/>
        <v>21.337697807807508</v>
      </c>
      <c r="BR309" s="36">
        <f t="shared" si="364"/>
        <v>22.221377224820046</v>
      </c>
      <c r="BS309" s="36">
        <f t="shared" si="364"/>
        <v>23.141653341208741</v>
      </c>
      <c r="BT309" s="36">
        <f t="shared" si="364"/>
        <v>24.100041772681557</v>
      </c>
      <c r="BU309" s="36">
        <f t="shared" si="364"/>
        <v>25.098120902655388</v>
      </c>
      <c r="BV309" s="36">
        <f t="shared" si="364"/>
        <v>26.137534481717953</v>
      </c>
      <c r="BW309" s="36">
        <f t="shared" si="364"/>
        <v>27.219994334743816</v>
      </c>
      <c r="BX309" s="36">
        <f t="shared" si="364"/>
        <v>28.347283180122893</v>
      </c>
      <c r="BY309" s="36">
        <f t="shared" si="364"/>
        <v>29.521257565744499</v>
      </c>
      <c r="BZ309" s="36">
        <f t="shared" si="364"/>
        <v>30.743850926572236</v>
      </c>
      <c r="CA309" s="36">
        <f t="shared" si="364"/>
        <v>32.017076768845293</v>
      </c>
      <c r="CB309" s="36">
        <f t="shared" si="364"/>
        <v>33.343031986150244</v>
      </c>
      <c r="CC309" s="36">
        <f t="shared" si="365"/>
        <v>34.723900312824668</v>
      </c>
      <c r="CD309" s="36">
        <f t="shared" si="365"/>
        <v>36.161955920379981</v>
      </c>
      <c r="CE309" s="36">
        <f t="shared" si="365"/>
        <v>37.659567162866594</v>
      </c>
      <c r="CF309" s="36">
        <f t="shared" si="365"/>
        <v>39.219200477349546</v>
      </c>
      <c r="CG309" s="36">
        <f t="shared" si="365"/>
        <v>40.843424445918494</v>
      </c>
      <c r="CH309" s="36">
        <f t="shared" si="365"/>
        <v>42.534914025921758</v>
      </c>
      <c r="CI309" s="36">
        <f t="shared" si="365"/>
        <v>44.296454955391276</v>
      </c>
      <c r="CJ309" s="36">
        <f t="shared" si="365"/>
        <v>46.130948340913847</v>
      </c>
      <c r="CK309" s="36">
        <f t="shared" si="365"/>
        <v>48.041415435504447</v>
      </c>
      <c r="CL309" s="36">
        <f t="shared" si="365"/>
        <v>50.03100261435042</v>
      </c>
      <c r="CM309" s="36">
        <f t="shared" si="365"/>
        <v>52.102986556621119</v>
      </c>
      <c r="CN309" s="36">
        <f t="shared" si="365"/>
        <v>54.260779641877015</v>
      </c>
      <c r="CO309" s="36">
        <f t="shared" si="365"/>
        <v>56.507935569965703</v>
      </c>
      <c r="CP309" s="36">
        <f t="shared" si="365"/>
        <v>58.848155213660256</v>
      </c>
      <c r="CQ309" s="36">
        <f t="shared" si="365"/>
        <v>61.285292713678771</v>
      </c>
      <c r="CR309" s="36">
        <f t="shared" si="365"/>
        <v>63.823361826123055</v>
      </c>
      <c r="CS309" s="36">
        <f t="shared" si="367"/>
        <v>66.4665425327901</v>
      </c>
      <c r="CT309" s="36">
        <f t="shared" si="367"/>
        <v>69.219187925243062</v>
      </c>
      <c r="CU309" s="36">
        <f t="shared" si="367"/>
        <v>72.085831373979062</v>
      </c>
      <c r="CV309" s="36">
        <f t="shared" si="367"/>
        <v>75.071193994501016</v>
      </c>
      <c r="CW309" s="36">
        <f t="shared" si="367"/>
        <v>78.180192422589272</v>
      </c>
      <c r="CX309" s="36">
        <f t="shared" si="367"/>
        <v>81.417946911578369</v>
      </c>
      <c r="CY309" s="36">
        <f t="shared" si="367"/>
        <v>84.789789764974458</v>
      </c>
      <c r="CZ309" s="36">
        <f t="shared" si="367"/>
        <v>88.301274118301095</v>
      </c>
      <c r="DA309" s="36">
        <f t="shared" si="367"/>
        <v>91.958183084636403</v>
      </c>
      <c r="DB309" s="36">
        <f t="shared" si="367"/>
        <v>95.766539278903522</v>
      </c>
      <c r="DC309" s="36">
        <f t="shared" si="367"/>
        <v>99.732614736600013</v>
      </c>
      <c r="DD309" s="36">
        <f t="shared" si="367"/>
        <v>103.86294124330155</v>
      </c>
      <c r="DE309" s="36">
        <f t="shared" si="367"/>
        <v>108.16432109195162</v>
      </c>
      <c r="DF309" s="36">
        <f t="shared" si="367"/>
        <v>112.64383828565369</v>
      </c>
      <c r="DG309" s="36">
        <f t="shared" si="367"/>
        <v>117.30887020441573</v>
      </c>
      <c r="DH309" s="36">
        <f t="shared" si="367"/>
        <v>122.16709975506139</v>
      </c>
      <c r="DI309" s="36">
        <f t="shared" si="368"/>
        <v>127.22652802431747</v>
      </c>
      <c r="DJ309" s="36">
        <f t="shared" si="368"/>
        <v>132.49548745591653</v>
      </c>
      <c r="DK309" s="36">
        <f t="shared" si="368"/>
        <v>137.98265557341583</v>
      </c>
      <c r="DL309" s="36">
        <f t="shared" si="368"/>
        <v>143.69706927133325</v>
      </c>
      <c r="DM309" s="36">
        <f t="shared" si="368"/>
        <v>149.64813969813622</v>
      </c>
      <c r="DN309" s="36">
        <f t="shared" si="368"/>
        <v>155.8456677555948</v>
      </c>
      <c r="DO309" s="36">
        <f t="shared" si="368"/>
        <v>162.29986024002497</v>
      </c>
      <c r="DP309" s="36">
        <f t="shared" si="368"/>
        <v>169.02134665200535</v>
      </c>
      <c r="DQ309" s="36">
        <f t="shared" si="368"/>
        <v>176.02119670225147</v>
      </c>
      <c r="DR309" s="36">
        <f t="shared" si="368"/>
        <v>183.31093854247848</v>
      </c>
      <c r="DS309" s="36">
        <f t="shared" si="368"/>
        <v>190.90257775127665</v>
      </c>
      <c r="DT309" s="36">
        <f t="shared" si="368"/>
        <v>198.808617106268</v>
      </c>
      <c r="DU309" s="36">
        <f t="shared" si="368"/>
        <v>207.04207717510695</v>
      </c>
      <c r="DV309" s="36">
        <f t="shared" si="368"/>
        <v>215.61651775923681</v>
      </c>
      <c r="DW309" s="36">
        <f t="shared" si="368"/>
        <v>224.54606022571781</v>
      </c>
      <c r="DX309" s="36">
        <f t="shared" si="368"/>
        <v>233.84541076390565</v>
      </c>
      <c r="DY309" s="36">
        <f t="shared" si="369"/>
        <v>243.52988460528201</v>
      </c>
      <c r="DZ309" s="36">
        <f t="shared" si="369"/>
        <v>253.61543124632513</v>
      </c>
      <c r="EA309" s="36">
        <f t="shared" si="369"/>
        <v>264.1186607159604</v>
      </c>
      <c r="EB309" s="36">
        <f t="shared" si="369"/>
        <v>275.05687093085112</v>
      </c>
      <c r="EC309" s="36">
        <f t="shared" si="369"/>
        <v>286.44807618358135</v>
      </c>
      <c r="ED309" s="36">
        <f t="shared" si="369"/>
        <v>298.31103681064815</v>
      </c>
      <c r="EE309" s="36">
        <f t="shared" si="369"/>
        <v>310.66529008912426</v>
      </c>
      <c r="EF309" s="36">
        <f t="shared" si="369"/>
        <v>323.53118241287518</v>
      </c>
      <c r="EG309" s="36">
        <f t="shared" si="369"/>
        <v>336.92990280132193</v>
      </c>
      <c r="EH309" s="36">
        <f t="shared" si="369"/>
        <v>350.8835177959358</v>
      </c>
      <c r="EI309" s="36">
        <f t="shared" si="369"/>
        <v>365.41500780193661</v>
      </c>
      <c r="EJ309" s="36">
        <f t="shared" si="369"/>
        <v>380.54830493504596</v>
      </c>
      <c r="EK309" s="36">
        <f t="shared" si="369"/>
        <v>396.30833243562591</v>
      </c>
      <c r="EL309" s="36">
        <f t="shared" si="369"/>
        <v>412.72104571511488</v>
      </c>
      <c r="EM309" s="36">
        <f t="shared" si="369"/>
        <v>429.8134751023606</v>
      </c>
      <c r="EN309" s="36">
        <f t="shared" si="369"/>
        <v>447.6137703602497</v>
      </c>
      <c r="EO309" s="36">
        <f t="shared" si="370"/>
        <v>466.15124704594899</v>
      </c>
      <c r="EP309" s="36">
        <f t="shared" si="370"/>
        <v>485.45643479110987</v>
      </c>
      <c r="EQ309" s="36">
        <f t="shared" si="370"/>
        <v>505.56112758154882</v>
      </c>
      <c r="ER309" s="36">
        <f t="shared" si="370"/>
        <v>526.49843611921096</v>
      </c>
      <c r="ES309" s="36">
        <f t="shared" si="370"/>
        <v>548.30284235265185</v>
      </c>
      <c r="ET309" s="36">
        <f t="shared" si="370"/>
        <v>571.01025626584453</v>
      </c>
      <c r="EU309" s="36">
        <f t="shared" si="370"/>
        <v>594.65807501883808</v>
      </c>
      <c r="EV309" s="36">
        <f t="shared" si="370"/>
        <v>619.28524453766818</v>
      </c>
      <c r="EW309" s="36">
        <f t="shared" si="370"/>
        <v>644.93232365495112</v>
      </c>
      <c r="EX309" s="36">
        <f t="shared" si="370"/>
        <v>671.64155090679719</v>
      </c>
      <c r="EY309" s="36">
        <f t="shared" si="370"/>
        <v>699.45691409605115</v>
      </c>
      <c r="EZ309" s="36">
        <f t="shared" si="370"/>
        <v>728.42422273642489</v>
      </c>
      <c r="FA309" s="36">
        <f t="shared" si="370"/>
        <v>758.59118349683104</v>
      </c>
      <c r="FB309" s="36">
        <f t="shared" si="370"/>
        <v>790.00747877016863</v>
      </c>
      <c r="FC309" s="36">
        <f t="shared" si="370"/>
        <v>822.72484849595628</v>
      </c>
      <c r="FD309" s="36">
        <f t="shared" si="370"/>
        <v>856.79717537156773</v>
      </c>
      <c r="FE309" s="36">
        <f t="shared" si="374"/>
        <v>892.28057359240574</v>
      </c>
      <c r="FF309" s="36">
        <f t="shared" si="374"/>
        <v>929.23348126716144</v>
      </c>
      <c r="FG309" s="36">
        <f t="shared" si="374"/>
        <v>967.71675666035947</v>
      </c>
      <c r="FH309" s="36">
        <f t="shared" si="374"/>
        <v>1007.7937784206914</v>
      </c>
      <c r="FI309" s="36">
        <f t="shared" si="374"/>
        <v>1049.5305499602057</v>
      </c>
      <c r="FJ309" s="36">
        <f t="shared" si="374"/>
        <v>1092.9958081562575</v>
      </c>
      <c r="FK309" s="36">
        <f t="shared" si="374"/>
        <v>1138.2611365552405</v>
      </c>
      <c r="FL309" s="36">
        <f t="shared" si="374"/>
        <v>1185.401083264539</v>
      </c>
      <c r="FM309" s="36">
        <f t="shared" si="374"/>
        <v>1234.4932837268564</v>
      </c>
      <c r="FN309" s="36">
        <f t="shared" si="374"/>
        <v>1285.6185885791201</v>
      </c>
      <c r="FO309" s="36">
        <f t="shared" si="374"/>
        <v>1338.8611968065356</v>
      </c>
      <c r="FP309" s="36">
        <f t="shared" si="374"/>
        <v>1394.3087944110814</v>
      </c>
      <c r="FQ309" s="36">
        <f t="shared" si="374"/>
        <v>1452.0526988228216</v>
      </c>
      <c r="FR309" s="36">
        <f t="shared" si="374"/>
        <v>1512.1880092918698</v>
      </c>
      <c r="FS309" s="36">
        <f t="shared" si="374"/>
        <v>1574.813763508683</v>
      </c>
      <c r="FT309" s="36">
        <f t="shared" si="374"/>
        <v>1640.0331007106313</v>
      </c>
      <c r="FU309" s="36">
        <f t="shared" si="373"/>
        <v>1707.9534315434612</v>
      </c>
      <c r="FV309" s="36">
        <f t="shared" si="373"/>
        <v>1778.6866149574018</v>
      </c>
      <c r="FW309" s="36">
        <f t="shared" si="373"/>
        <v>1852.3491424292474</v>
      </c>
      <c r="FX309" s="36">
        <f t="shared" si="373"/>
        <v>1929.0623298138121</v>
      </c>
      <c r="FY309" s="36">
        <f t="shared" si="373"/>
        <v>2008.9525171407211</v>
      </c>
      <c r="FZ309" s="36">
        <f t="shared" si="373"/>
        <v>2092.1512766855867</v>
      </c>
      <c r="GA309" s="36">
        <f t="shared" si="373"/>
        <v>2178.7956296582433</v>
      </c>
      <c r="GB309" s="36">
        <f t="shared" si="373"/>
        <v>2269.0282718649096</v>
      </c>
      <c r="GC309" s="36">
        <f t="shared" si="373"/>
        <v>2362.9978087159225</v>
      </c>
      <c r="GD309" s="36">
        <f t="shared" si="373"/>
        <v>2460.8589999660835</v>
      </c>
      <c r="GE309" s="36">
        <f t="shared" si="373"/>
        <v>2562.7730145906785</v>
      </c>
      <c r="GF309" s="36">
        <f t="shared" si="373"/>
        <v>2668.9076962169365</v>
      </c>
      <c r="GG309" s="36">
        <f t="shared" si="373"/>
        <v>2779.4378395480644</v>
      </c>
      <c r="GH309" s="36">
        <f t="shared" si="373"/>
        <v>2894.5454782351076</v>
      </c>
      <c r="GI309" s="36">
        <f t="shared" si="373"/>
        <v>3014.420184670736</v>
      </c>
      <c r="GJ309" s="36">
        <f t="shared" si="372"/>
        <v>3139.2593821986893</v>
      </c>
      <c r="GK309" s="36">
        <f t="shared" si="372"/>
        <v>3269.2686702530655</v>
      </c>
      <c r="GL309" s="36">
        <f t="shared" si="372"/>
        <v>3404.6621629629253</v>
      </c>
      <c r="GM309" s="36">
        <f t="shared" si="372"/>
        <v>3545.6628417798715</v>
      </c>
      <c r="GN309" s="36">
        <f t="shared" si="372"/>
        <v>3692.5029227093428</v>
      </c>
      <c r="GO309" s="36">
        <f t="shared" si="372"/>
        <v>3845.4242387504269</v>
      </c>
      <c r="GP309" s="36">
        <f t="shared" si="372"/>
        <v>4004.6786381740362</v>
      </c>
      <c r="GQ309" s="36">
        <f t="shared" si="372"/>
        <v>4170.5283992953755</v>
      </c>
      <c r="GR309" s="36">
        <f t="shared" si="372"/>
        <v>4343.2466624237932</v>
      </c>
      <c r="GS309" s="36">
        <f t="shared" si="372"/>
        <v>4523.1178797014118</v>
      </c>
      <c r="GT309" s="36">
        <f t="shared" si="372"/>
        <v>4710.438283571365</v>
      </c>
      <c r="GU309" s="36">
        <f t="shared" si="372"/>
        <v>4905.516374647189</v>
      </c>
      <c r="GV309" s="36">
        <f t="shared" si="372"/>
        <v>5108.673429786827</v>
      </c>
      <c r="GW309" s="36">
        <f t="shared" si="372"/>
        <v>5320.244031208018</v>
      </c>
      <c r="GX309" s="36">
        <f t="shared" si="372"/>
        <v>5540.5766175164663</v>
      </c>
      <c r="GY309" s="36">
        <f t="shared" si="372"/>
        <v>5770.0340575542923</v>
      </c>
      <c r="GZ309" s="36">
        <f t="shared" si="371"/>
        <v>6008.9942480138452</v>
      </c>
      <c r="HA309" s="36">
        <f t="shared" si="371"/>
        <v>6257.8507358010893</v>
      </c>
      <c r="HB309" s="36">
        <f t="shared" si="371"/>
        <v>6517.0133661735545</v>
      </c>
      <c r="HC309" s="36">
        <f t="shared" si="371"/>
        <v>6786.9089577202649</v>
      </c>
      <c r="HD309" s="36">
        <f t="shared" si="371"/>
        <v>7067.9820052952909</v>
      </c>
      <c r="HE309" s="36">
        <f t="shared" si="371"/>
        <v>7360.6954120625887</v>
      </c>
      <c r="HF309" s="36">
        <f t="shared" si="371"/>
        <v>7665.5312518577475</v>
      </c>
      <c r="HG309" s="36">
        <f t="shared" si="371"/>
        <v>7982.9915631221829</v>
      </c>
      <c r="HH309" s="36">
        <f t="shared" si="371"/>
        <v>8313.5991757173233</v>
      </c>
      <c r="HI309" s="36">
        <f t="shared" si="371"/>
        <v>8657.8985719804787</v>
      </c>
      <c r="HJ309" s="36">
        <f t="shared" si="371"/>
        <v>9016.456783440477</v>
      </c>
      <c r="HK309" s="36">
        <f t="shared" si="371"/>
        <v>9389.8643246698794</v>
      </c>
      <c r="HL309" s="36">
        <f t="shared" si="371"/>
        <v>9778.736165811757</v>
      </c>
      <c r="HM309" s="36">
        <f t="shared" si="371"/>
        <v>10183.712745382683</v>
      </c>
    </row>
    <row r="310" spans="1:221" x14ac:dyDescent="0.25">
      <c r="A310" s="7" t="s">
        <v>432</v>
      </c>
      <c r="B310" s="16" t="s">
        <v>431</v>
      </c>
      <c r="C310" s="15">
        <v>235.06299999999999</v>
      </c>
      <c r="D310" s="15">
        <v>40.75</v>
      </c>
      <c r="E310" s="14">
        <f t="shared" si="319"/>
        <v>9578.8172500000001</v>
      </c>
      <c r="F310" s="12">
        <f>IF(OR(G310="n/a",J310="n/a"),0%,E310/SUMIFS(E$13:E$515,G$13:G$515,"&lt;&gt;n/a",$J$13:$J$515,"&lt;&gt;n/a"))</f>
        <v>3.3471781744783853E-4</v>
      </c>
      <c r="G310" s="13">
        <v>1.0797546012269938E-2</v>
      </c>
      <c r="H310" s="13">
        <f t="shared" si="337"/>
        <v>1.1084220858895707E-2</v>
      </c>
      <c r="I310" s="33">
        <f t="shared" si="338"/>
        <v>0.45168200000000003</v>
      </c>
      <c r="J310" s="13">
        <v>5.3099999999999994E-2</v>
      </c>
      <c r="K310" s="41">
        <f t="shared" si="320"/>
        <v>5.11523333333333E-2</v>
      </c>
      <c r="L310" s="1">
        <f t="shared" si="321"/>
        <v>4.9204666666666605E-2</v>
      </c>
      <c r="M310" s="1">
        <f t="shared" si="322"/>
        <v>4.725699999999991E-2</v>
      </c>
      <c r="N310" s="1">
        <f t="shared" si="323"/>
        <v>4.5309333333333215E-2</v>
      </c>
      <c r="O310" s="1">
        <f t="shared" si="324"/>
        <v>4.3361666666666521E-2</v>
      </c>
      <c r="P310" s="5">
        <v>4.141399999999984E-2</v>
      </c>
      <c r="Q310" s="1">
        <f t="shared" si="325"/>
        <v>5.2386835889828287E-2</v>
      </c>
      <c r="R310" s="12">
        <f t="shared" si="326"/>
        <v>1.753480737204142E-5</v>
      </c>
      <c r="S310" s="12">
        <f t="shared" si="327"/>
        <v>3.3471781744783853E-4</v>
      </c>
      <c r="T310" s="7"/>
      <c r="U310" s="42">
        <f t="shared" si="328"/>
        <v>-40.75</v>
      </c>
      <c r="V310" s="36">
        <f t="shared" si="329"/>
        <v>0.4756663142</v>
      </c>
      <c r="W310" s="36">
        <f t="shared" si="330"/>
        <v>0.50092419548402001</v>
      </c>
      <c r="X310" s="36">
        <f t="shared" si="350"/>
        <v>0.52752327026422141</v>
      </c>
      <c r="Y310" s="36">
        <f t="shared" si="350"/>
        <v>0.55553475591525148</v>
      </c>
      <c r="Z310" s="36">
        <f t="shared" si="350"/>
        <v>0.58503365145435127</v>
      </c>
      <c r="AA310" s="36">
        <f t="shared" si="331"/>
        <v>0.6149594878047614</v>
      </c>
      <c r="AB310" s="36">
        <f t="shared" si="347"/>
        <v>0.64521836441569869</v>
      </c>
      <c r="AC310" s="36">
        <f t="shared" si="347"/>
        <v>0.67570944866289129</v>
      </c>
      <c r="AD310" s="36">
        <f t="shared" si="347"/>
        <v>0.70632539330884103</v>
      </c>
      <c r="AE310" s="36">
        <f t="shared" si="347"/>
        <v>0.7369528395717011</v>
      </c>
      <c r="AF310" s="36">
        <f t="shared" si="332"/>
        <v>0.76747300446972344</v>
      </c>
      <c r="AG310" s="36">
        <f t="shared" si="362"/>
        <v>0.79925713147683242</v>
      </c>
      <c r="AH310" s="36">
        <f t="shared" si="362"/>
        <v>0.83235756631981384</v>
      </c>
      <c r="AI310" s="36">
        <f t="shared" si="362"/>
        <v>0.8668288225713825</v>
      </c>
      <c r="AJ310" s="36">
        <f t="shared" si="362"/>
        <v>0.90272767142935362</v>
      </c>
      <c r="AK310" s="36">
        <f t="shared" si="362"/>
        <v>0.94011323521392876</v>
      </c>
      <c r="AL310" s="36">
        <f t="shared" si="362"/>
        <v>0.97904708473707824</v>
      </c>
      <c r="AM310" s="36">
        <f t="shared" si="362"/>
        <v>1.0195933407043793</v>
      </c>
      <c r="AN310" s="36">
        <f t="shared" si="362"/>
        <v>1.0618187793163103</v>
      </c>
      <c r="AO310" s="36">
        <f t="shared" si="362"/>
        <v>1.1057929422429158</v>
      </c>
      <c r="AP310" s="36">
        <f t="shared" si="362"/>
        <v>1.1515882511529638</v>
      </c>
      <c r="AQ310" s="36">
        <f t="shared" si="362"/>
        <v>1.1992801269862126</v>
      </c>
      <c r="AR310" s="36">
        <f t="shared" si="362"/>
        <v>1.2489471141652193</v>
      </c>
      <c r="AS310" s="36">
        <f t="shared" si="362"/>
        <v>1.3006710099512575</v>
      </c>
      <c r="AT310" s="36">
        <f t="shared" si="362"/>
        <v>1.3545369991573786</v>
      </c>
      <c r="AU310" s="36">
        <f t="shared" si="362"/>
        <v>1.4106337944404821</v>
      </c>
      <c r="AV310" s="36">
        <f t="shared" si="362"/>
        <v>1.46905378240344</v>
      </c>
      <c r="AW310" s="36">
        <f t="shared" si="363"/>
        <v>1.5298931757478957</v>
      </c>
      <c r="AX310" s="36">
        <f t="shared" si="363"/>
        <v>1.5932521717283188</v>
      </c>
      <c r="AY310" s="36">
        <f t="shared" si="363"/>
        <v>1.6592351171682751</v>
      </c>
      <c r="AZ310" s="36">
        <f t="shared" si="363"/>
        <v>1.7279506803106819</v>
      </c>
      <c r="BA310" s="36">
        <f t="shared" si="363"/>
        <v>1.7995120297850682</v>
      </c>
      <c r="BB310" s="36">
        <f t="shared" si="363"/>
        <v>1.8740370209865866</v>
      </c>
      <c r="BC310" s="36">
        <f t="shared" si="363"/>
        <v>1.9516483901737249</v>
      </c>
      <c r="BD310" s="36">
        <f t="shared" si="363"/>
        <v>2.0324739566043792</v>
      </c>
      <c r="BE310" s="36">
        <f t="shared" si="363"/>
        <v>2.1166468330431925</v>
      </c>
      <c r="BF310" s="36">
        <f t="shared" si="363"/>
        <v>2.2043056449868428</v>
      </c>
      <c r="BG310" s="36">
        <f t="shared" si="363"/>
        <v>2.2955947589683277</v>
      </c>
      <c r="BH310" s="36">
        <f t="shared" si="363"/>
        <v>2.3906645203162418</v>
      </c>
      <c r="BI310" s="36">
        <f t="shared" si="363"/>
        <v>2.4896715007606183</v>
      </c>
      <c r="BJ310" s="36">
        <f t="shared" si="363"/>
        <v>2.5927787562931179</v>
      </c>
      <c r="BK310" s="36">
        <f t="shared" si="363"/>
        <v>2.7001560957062405</v>
      </c>
      <c r="BL310" s="36">
        <f t="shared" si="363"/>
        <v>2.8119803602538185</v>
      </c>
      <c r="BM310" s="36">
        <f t="shared" si="364"/>
        <v>2.9284357148933697</v>
      </c>
      <c r="BN310" s="36">
        <f t="shared" si="364"/>
        <v>3.0497139515899634</v>
      </c>
      <c r="BO310" s="36">
        <f t="shared" si="364"/>
        <v>3.1760148051811097</v>
      </c>
      <c r="BP310" s="36">
        <f t="shared" si="364"/>
        <v>3.3075462823228796</v>
      </c>
      <c r="BQ310" s="36">
        <f t="shared" si="364"/>
        <v>3.444525004058999</v>
      </c>
      <c r="BR310" s="36">
        <f t="shared" si="364"/>
        <v>3.5871765625770977</v>
      </c>
      <c r="BS310" s="36">
        <f t="shared" si="364"/>
        <v>3.7357358927396649</v>
      </c>
      <c r="BT310" s="36">
        <f t="shared" si="364"/>
        <v>3.8904476590015848</v>
      </c>
      <c r="BU310" s="36">
        <f t="shared" si="364"/>
        <v>4.0515666583514758</v>
      </c>
      <c r="BV310" s="36">
        <f t="shared" si="364"/>
        <v>4.2193582399404432</v>
      </c>
      <c r="BW310" s="36">
        <f t="shared" si="364"/>
        <v>4.3940987420893363</v>
      </c>
      <c r="BX310" s="36">
        <f t="shared" si="364"/>
        <v>4.576075947394223</v>
      </c>
      <c r="BY310" s="36">
        <f t="shared" si="364"/>
        <v>4.7655895566796067</v>
      </c>
      <c r="BZ310" s="36">
        <f t="shared" si="364"/>
        <v>4.9629516825799351</v>
      </c>
      <c r="CA310" s="36">
        <f t="shared" si="364"/>
        <v>5.1684873635623001</v>
      </c>
      <c r="CB310" s="36">
        <f t="shared" si="364"/>
        <v>5.3825350992368683</v>
      </c>
      <c r="CC310" s="36">
        <f t="shared" si="365"/>
        <v>5.605447407836663</v>
      </c>
      <c r="CD310" s="36">
        <f t="shared" si="365"/>
        <v>5.83759140678481</v>
      </c>
      <c r="CE310" s="36">
        <f t="shared" si="365"/>
        <v>6.0793494173053952</v>
      </c>
      <c r="CF310" s="36">
        <f t="shared" si="365"/>
        <v>6.3311195940736802</v>
      </c>
      <c r="CG310" s="36">
        <f t="shared" si="365"/>
        <v>6.5933165809426466</v>
      </c>
      <c r="CH310" s="36">
        <f t="shared" si="365"/>
        <v>6.8663721938258044</v>
      </c>
      <c r="CI310" s="36">
        <f t="shared" si="365"/>
        <v>7.1507361318609055</v>
      </c>
      <c r="CJ310" s="36">
        <f t="shared" si="365"/>
        <v>7.4468767180257922</v>
      </c>
      <c r="CK310" s="36">
        <f t="shared" si="365"/>
        <v>7.7552816704261112</v>
      </c>
      <c r="CL310" s="36">
        <f t="shared" si="365"/>
        <v>8.0764589055251363</v>
      </c>
      <c r="CM310" s="36">
        <f t="shared" si="365"/>
        <v>8.4109373746385536</v>
      </c>
      <c r="CN310" s="36">
        <f t="shared" si="365"/>
        <v>8.7592679350718328</v>
      </c>
      <c r="CO310" s="36">
        <f t="shared" si="365"/>
        <v>9.1220242573348962</v>
      </c>
      <c r="CP310" s="36">
        <f t="shared" si="365"/>
        <v>9.4998037699281621</v>
      </c>
      <c r="CQ310" s="36">
        <f t="shared" si="365"/>
        <v>9.8932286432559646</v>
      </c>
      <c r="CR310" s="36">
        <f t="shared" si="365"/>
        <v>10.302946814287765</v>
      </c>
      <c r="CS310" s="36">
        <f t="shared" si="367"/>
        <v>10.729633053654677</v>
      </c>
      <c r="CT310" s="36">
        <f t="shared" si="367"/>
        <v>11.173990076938731</v>
      </c>
      <c r="CU310" s="36">
        <f t="shared" si="367"/>
        <v>11.636749701985069</v>
      </c>
      <c r="CV310" s="36">
        <f t="shared" si="367"/>
        <v>12.118674054143076</v>
      </c>
      <c r="CW310" s="36">
        <f t="shared" si="367"/>
        <v>12.620556821421356</v>
      </c>
      <c r="CX310" s="36">
        <f t="shared" si="367"/>
        <v>13.143224561623699</v>
      </c>
      <c r="CY310" s="36">
        <f t="shared" si="367"/>
        <v>13.68753806361878</v>
      </c>
      <c r="CZ310" s="36">
        <f t="shared" si="367"/>
        <v>14.254393764985485</v>
      </c>
      <c r="DA310" s="36">
        <f t="shared" si="367"/>
        <v>14.844725228368592</v>
      </c>
      <c r="DB310" s="36">
        <f t="shared" si="367"/>
        <v>15.459504678976247</v>
      </c>
      <c r="DC310" s="36">
        <f t="shared" si="367"/>
        <v>16.099744605751365</v>
      </c>
      <c r="DD310" s="36">
        <f t="shared" si="367"/>
        <v>16.766499428853951</v>
      </c>
      <c r="DE310" s="36">
        <f t="shared" si="367"/>
        <v>17.460867236200507</v>
      </c>
      <c r="DF310" s="36">
        <f t="shared" si="367"/>
        <v>18.183991591920513</v>
      </c>
      <c r="DG310" s="36">
        <f t="shared" si="367"/>
        <v>18.937063419708306</v>
      </c>
      <c r="DH310" s="36">
        <f t="shared" si="367"/>
        <v>19.721322964172103</v>
      </c>
      <c r="DI310" s="36">
        <f t="shared" si="368"/>
        <v>20.538061833410325</v>
      </c>
      <c r="DJ310" s="36">
        <f t="shared" si="368"/>
        <v>21.388625126179175</v>
      </c>
      <c r="DK310" s="36">
        <f t="shared" si="368"/>
        <v>22.274413647154756</v>
      </c>
      <c r="DL310" s="36">
        <f t="shared" si="368"/>
        <v>23.196886213938019</v>
      </c>
      <c r="DM310" s="36">
        <f t="shared" si="368"/>
        <v>24.157562059602043</v>
      </c>
      <c r="DN310" s="36">
        <f t="shared" si="368"/>
        <v>25.158023334738399</v>
      </c>
      <c r="DO310" s="36">
        <f t="shared" si="368"/>
        <v>26.199917713123252</v>
      </c>
      <c r="DP310" s="36">
        <f t="shared" si="368"/>
        <v>27.284961105294535</v>
      </c>
      <c r="DQ310" s="36">
        <f t="shared" si="368"/>
        <v>28.414940484509199</v>
      </c>
      <c r="DR310" s="36">
        <f t="shared" si="368"/>
        <v>29.591716829734658</v>
      </c>
      <c r="DS310" s="36">
        <f t="shared" si="368"/>
        <v>30.817228190521284</v>
      </c>
      <c r="DT310" s="36">
        <f t="shared" si="368"/>
        <v>32.093492878803531</v>
      </c>
      <c r="DU310" s="36">
        <f t="shared" si="368"/>
        <v>33.422612792886298</v>
      </c>
      <c r="DV310" s="36">
        <f t="shared" si="368"/>
        <v>34.806776879090883</v>
      </c>
      <c r="DW310" s="36">
        <f t="shared" si="368"/>
        <v>36.248264736761548</v>
      </c>
      <c r="DX310" s="36">
        <f t="shared" si="368"/>
        <v>37.749450372569783</v>
      </c>
      <c r="DY310" s="36">
        <f t="shared" si="369"/>
        <v>39.312806110299384</v>
      </c>
      <c r="DZ310" s="36">
        <f t="shared" si="369"/>
        <v>40.940906662551313</v>
      </c>
      <c r="EA310" s="36">
        <f t="shared" si="369"/>
        <v>42.636433371074205</v>
      </c>
      <c r="EB310" s="36">
        <f t="shared" si="369"/>
        <v>44.402178622703865</v>
      </c>
      <c r="EC310" s="36">
        <f t="shared" si="369"/>
        <v>46.241050448184517</v>
      </c>
      <c r="ED310" s="36">
        <f t="shared" si="369"/>
        <v>48.156077311445621</v>
      </c>
      <c r="EE310" s="36">
        <f t="shared" si="369"/>
        <v>50.150413097221822</v>
      </c>
      <c r="EF310" s="36">
        <f t="shared" si="369"/>
        <v>52.22734230523016</v>
      </c>
      <c r="EG310" s="36">
        <f t="shared" si="369"/>
        <v>54.390285459458951</v>
      </c>
      <c r="EH310" s="36">
        <f t="shared" si="369"/>
        <v>56.642804741476972</v>
      </c>
      <c r="EI310" s="36">
        <f t="shared" si="369"/>
        <v>58.988609857040494</v>
      </c>
      <c r="EJ310" s="36">
        <f t="shared" si="369"/>
        <v>61.431564145659962</v>
      </c>
      <c r="EK310" s="36">
        <f t="shared" si="369"/>
        <v>63.975690943188312</v>
      </c>
      <c r="EL310" s="36">
        <f t="shared" si="369"/>
        <v>66.625180207909509</v>
      </c>
      <c r="EM310" s="36">
        <f t="shared" si="369"/>
        <v>69.384395421039869</v>
      </c>
      <c r="EN310" s="36">
        <f t="shared" si="369"/>
        <v>72.257880773006804</v>
      </c>
      <c r="EO310" s="36">
        <f t="shared" si="370"/>
        <v>75.250368647340096</v>
      </c>
      <c r="EP310" s="36">
        <f t="shared" si="370"/>
        <v>78.366787414501033</v>
      </c>
      <c r="EQ310" s="36">
        <f t="shared" si="370"/>
        <v>81.612269548485173</v>
      </c>
      <c r="ER310" s="36">
        <f t="shared" si="370"/>
        <v>84.992160079566119</v>
      </c>
      <c r="ES310" s="36">
        <f t="shared" si="370"/>
        <v>88.512025397101254</v>
      </c>
      <c r="ET310" s="36">
        <f t="shared" si="370"/>
        <v>92.177662416896794</v>
      </c>
      <c r="EU310" s="36">
        <f t="shared" si="370"/>
        <v>95.995108128230143</v>
      </c>
      <c r="EV310" s="36">
        <f t="shared" si="370"/>
        <v>99.970649536252651</v>
      </c>
      <c r="EW310" s="36">
        <f t="shared" si="370"/>
        <v>104.110834016147</v>
      </c>
      <c r="EX310" s="36">
        <f t="shared" si="370"/>
        <v>108.42248009609169</v>
      </c>
      <c r="EY310" s="36">
        <f t="shared" si="370"/>
        <v>112.91268868679121</v>
      </c>
      <c r="EZ310" s="36">
        <f t="shared" si="370"/>
        <v>117.58885477606597</v>
      </c>
      <c r="FA310" s="36">
        <f t="shared" si="370"/>
        <v>122.45867960776195</v>
      </c>
      <c r="FB310" s="36">
        <f t="shared" si="370"/>
        <v>127.53018336503779</v>
      </c>
      <c r="FC310" s="36">
        <f t="shared" si="370"/>
        <v>132.81171837891745</v>
      </c>
      <c r="FD310" s="36">
        <f t="shared" si="370"/>
        <v>138.3119828838619</v>
      </c>
      <c r="FE310" s="36">
        <f t="shared" si="374"/>
        <v>144.04003534301413</v>
      </c>
      <c r="FF310" s="36">
        <f t="shared" si="374"/>
        <v>150.0053093667097</v>
      </c>
      <c r="FG310" s="36">
        <f t="shared" si="374"/>
        <v>156.21762924882259</v>
      </c>
      <c r="FH310" s="36">
        <f t="shared" si="374"/>
        <v>162.68722614653331</v>
      </c>
      <c r="FI310" s="36">
        <f t="shared" si="374"/>
        <v>169.42475493016582</v>
      </c>
      <c r="FJ310" s="36">
        <f t="shared" si="374"/>
        <v>176.44131173084367</v>
      </c>
      <c r="FK310" s="36">
        <f t="shared" si="374"/>
        <v>183.74845221486478</v>
      </c>
      <c r="FL310" s="36">
        <f t="shared" si="374"/>
        <v>191.35821061489116</v>
      </c>
      <c r="FM310" s="36">
        <f t="shared" si="374"/>
        <v>199.28311954929623</v>
      </c>
      <c r="FN310" s="36">
        <f t="shared" si="374"/>
        <v>207.53623066231074</v>
      </c>
      <c r="FO310" s="36">
        <f t="shared" si="374"/>
        <v>216.13113611895966</v>
      </c>
      <c r="FP310" s="36">
        <f t="shared" si="374"/>
        <v>225.08199099019021</v>
      </c>
      <c r="FQ310" s="36">
        <f t="shared" si="374"/>
        <v>234.40353656505792</v>
      </c>
      <c r="FR310" s="36">
        <f t="shared" si="374"/>
        <v>244.1111246283632</v>
      </c>
      <c r="FS310" s="36">
        <f t="shared" si="374"/>
        <v>254.22074274372218</v>
      </c>
      <c r="FT310" s="36">
        <f t="shared" si="374"/>
        <v>264.74904058371067</v>
      </c>
      <c r="FU310" s="36">
        <f t="shared" si="373"/>
        <v>275.71335735044443</v>
      </c>
      <c r="FV310" s="36">
        <f t="shared" si="373"/>
        <v>287.13175033175571</v>
      </c>
      <c r="FW310" s="36">
        <f t="shared" si="373"/>
        <v>299.02302463999501</v>
      </c>
      <c r="FX310" s="36">
        <f t="shared" si="373"/>
        <v>311.40676418243572</v>
      </c>
      <c r="FY310" s="36">
        <f t="shared" si="373"/>
        <v>324.30336391428705</v>
      </c>
      <c r="FZ310" s="36">
        <f t="shared" si="373"/>
        <v>337.73406342743328</v>
      </c>
      <c r="GA310" s="36">
        <f t="shared" si="373"/>
        <v>351.72098193021696</v>
      </c>
      <c r="GB310" s="36">
        <f t="shared" si="373"/>
        <v>366.28715467587489</v>
      </c>
      <c r="GC310" s="36">
        <f t="shared" si="373"/>
        <v>381.45657089962151</v>
      </c>
      <c r="GD310" s="36">
        <f t="shared" si="373"/>
        <v>397.25421332685835</v>
      </c>
      <c r="GE310" s="36">
        <f t="shared" si="373"/>
        <v>413.70609931757679</v>
      </c>
      <c r="GF310" s="36">
        <f t="shared" si="373"/>
        <v>430.83932371471485</v>
      </c>
      <c r="GG310" s="36">
        <f t="shared" si="373"/>
        <v>448.68210346703597</v>
      </c>
      <c r="GH310" s="36">
        <f t="shared" si="373"/>
        <v>467.26382410001975</v>
      </c>
      <c r="GI310" s="36">
        <f t="shared" si="373"/>
        <v>486.61508811129789</v>
      </c>
      <c r="GJ310" s="36">
        <f t="shared" si="372"/>
        <v>506.76776537033913</v>
      </c>
      <c r="GK310" s="36">
        <f t="shared" si="372"/>
        <v>527.75504560538627</v>
      </c>
      <c r="GL310" s="36">
        <f t="shared" si="372"/>
        <v>549.61149306408765</v>
      </c>
      <c r="GM310" s="36">
        <f t="shared" si="372"/>
        <v>572.37310343784372</v>
      </c>
      <c r="GN310" s="36">
        <f t="shared" si="372"/>
        <v>596.07736314361853</v>
      </c>
      <c r="GO310" s="36">
        <f t="shared" si="372"/>
        <v>620.7633110608482</v>
      </c>
      <c r="GP310" s="36">
        <f t="shared" si="372"/>
        <v>646.47160282512209</v>
      </c>
      <c r="GQ310" s="36">
        <f t="shared" si="372"/>
        <v>673.24457778452154</v>
      </c>
      <c r="GR310" s="36">
        <f t="shared" si="372"/>
        <v>701.12632872888958</v>
      </c>
      <c r="GS310" s="36">
        <f t="shared" si="372"/>
        <v>730.16277450686766</v>
      </c>
      <c r="GT310" s="36">
        <f t="shared" si="372"/>
        <v>760.401735650295</v>
      </c>
      <c r="GU310" s="36">
        <f t="shared" si="372"/>
        <v>791.89301313051624</v>
      </c>
      <c r="GV310" s="36">
        <f t="shared" si="372"/>
        <v>824.68847037630326</v>
      </c>
      <c r="GW310" s="36">
        <f t="shared" si="372"/>
        <v>858.84211868846739</v>
      </c>
      <c r="GX310" s="36">
        <f t="shared" si="372"/>
        <v>894.41020619183143</v>
      </c>
      <c r="GY310" s="36">
        <f t="shared" si="372"/>
        <v>931.45131047105974</v>
      </c>
      <c r="GZ310" s="36">
        <f t="shared" si="371"/>
        <v>970.02643504290802</v>
      </c>
      <c r="HA310" s="36">
        <f t="shared" si="371"/>
        <v>1010.1991098237748</v>
      </c>
      <c r="HB310" s="36">
        <f t="shared" si="371"/>
        <v>1052.0354957580164</v>
      </c>
      <c r="HC310" s="36">
        <f t="shared" si="371"/>
        <v>1095.6044937793388</v>
      </c>
      <c r="HD310" s="36">
        <f t="shared" si="371"/>
        <v>1140.9778582847161</v>
      </c>
      <c r="HE310" s="36">
        <f t="shared" si="371"/>
        <v>1188.2303153077191</v>
      </c>
      <c r="HF310" s="36">
        <f t="shared" si="371"/>
        <v>1237.4396855858729</v>
      </c>
      <c r="HG310" s="36">
        <f t="shared" si="371"/>
        <v>1288.6870127247259</v>
      </c>
      <c r="HH310" s="36">
        <f t="shared" si="371"/>
        <v>1342.0566966697074</v>
      </c>
      <c r="HI310" s="36">
        <f t="shared" si="371"/>
        <v>1397.6366327055864</v>
      </c>
      <c r="HJ310" s="36">
        <f t="shared" si="371"/>
        <v>1455.5183562124553</v>
      </c>
      <c r="HK310" s="36">
        <f t="shared" si="371"/>
        <v>1515.7971934166376</v>
      </c>
      <c r="HL310" s="36">
        <f t="shared" si="371"/>
        <v>1578.572418384794</v>
      </c>
      <c r="HM310" s="36">
        <f t="shared" si="371"/>
        <v>1643.9474165197817</v>
      </c>
    </row>
    <row r="311" spans="1:221" x14ac:dyDescent="0.25">
      <c r="A311" s="7" t="s">
        <v>1571</v>
      </c>
      <c r="B311" s="16" t="s">
        <v>1572</v>
      </c>
      <c r="C311" s="15">
        <v>1397.259</v>
      </c>
      <c r="D311" s="15">
        <v>33.65</v>
      </c>
      <c r="E311" s="14">
        <f t="shared" si="319"/>
        <v>47017.765350000001</v>
      </c>
      <c r="F311" s="12">
        <f>IF(OR(G311="n/a",J311="n/a"),0%,E311/SUMIFS(E$13:E$515,G$13:G$515,"&lt;&gt;n/a",$J$13:$J$515,"&lt;&gt;n/a"))</f>
        <v>1.6429673297323432E-3</v>
      </c>
      <c r="G311" s="13">
        <v>2.3774145616641908E-2</v>
      </c>
      <c r="H311" s="13">
        <f t="shared" si="337"/>
        <v>2.4528380386329873E-2</v>
      </c>
      <c r="I311" s="33">
        <f t="shared" si="338"/>
        <v>0.82538000000000022</v>
      </c>
      <c r="J311" s="13">
        <v>6.3449999999999993E-2</v>
      </c>
      <c r="K311" s="41">
        <f t="shared" si="320"/>
        <v>5.97773333333333E-2</v>
      </c>
      <c r="L311" s="1">
        <f t="shared" si="321"/>
        <v>5.6104666666666608E-2</v>
      </c>
      <c r="M311" s="1">
        <f t="shared" si="322"/>
        <v>5.2431999999999916E-2</v>
      </c>
      <c r="N311" s="1">
        <f t="shared" si="323"/>
        <v>4.8759333333333224E-2</v>
      </c>
      <c r="O311" s="1">
        <f t="shared" si="324"/>
        <v>4.5086666666666532E-2</v>
      </c>
      <c r="P311" s="5">
        <v>4.141399999999984E-2</v>
      </c>
      <c r="Q311" s="1">
        <f t="shared" si="325"/>
        <v>7.0792761795618775E-2</v>
      </c>
      <c r="R311" s="12">
        <f t="shared" si="326"/>
        <v>1.1631019481172562E-4</v>
      </c>
      <c r="S311" s="12">
        <f t="shared" si="327"/>
        <v>1.6429673297323432E-3</v>
      </c>
      <c r="T311" s="7"/>
      <c r="U311" s="42">
        <f t="shared" si="328"/>
        <v>-33.65</v>
      </c>
      <c r="V311" s="36">
        <f t="shared" si="329"/>
        <v>0.87775036100000026</v>
      </c>
      <c r="W311" s="36">
        <f t="shared" si="330"/>
        <v>0.93344362140545023</v>
      </c>
      <c r="X311" s="36">
        <f t="shared" si="350"/>
        <v>0.99267061918362609</v>
      </c>
      <c r="Y311" s="36">
        <f t="shared" si="350"/>
        <v>1.0556555699708272</v>
      </c>
      <c r="Z311" s="36">
        <f t="shared" si="350"/>
        <v>1.1226369158854763</v>
      </c>
      <c r="AA311" s="36">
        <f t="shared" si="331"/>
        <v>1.1897451570186677</v>
      </c>
      <c r="AB311" s="36">
        <f t="shared" si="347"/>
        <v>1.2564954124714811</v>
      </c>
      <c r="AC311" s="36">
        <f t="shared" si="347"/>
        <v>1.3223759799381856</v>
      </c>
      <c r="AD311" s="36">
        <f t="shared" si="347"/>
        <v>1.3868541511359846</v>
      </c>
      <c r="AE311" s="36">
        <f t="shared" si="347"/>
        <v>1.4493827819635354</v>
      </c>
      <c r="AF311" s="36">
        <f t="shared" si="332"/>
        <v>1.5094075204957731</v>
      </c>
      <c r="AG311" s="36">
        <f t="shared" si="362"/>
        <v>1.5719181235495847</v>
      </c>
      <c r="AH311" s="36">
        <f t="shared" si="362"/>
        <v>1.637017540718267</v>
      </c>
      <c r="AI311" s="36">
        <f t="shared" si="362"/>
        <v>1.704812985149573</v>
      </c>
      <c r="AJ311" s="36">
        <f t="shared" si="362"/>
        <v>1.7754161101165571</v>
      </c>
      <c r="AK311" s="36">
        <f t="shared" si="362"/>
        <v>1.8489431929009239</v>
      </c>
      <c r="AL311" s="36">
        <f t="shared" si="362"/>
        <v>1.9255153262917224</v>
      </c>
      <c r="AM311" s="36">
        <f t="shared" si="362"/>
        <v>2.0052586180147673</v>
      </c>
      <c r="AN311" s="36">
        <f t="shared" si="362"/>
        <v>2.0883043984212306</v>
      </c>
      <c r="AO311" s="36">
        <f t="shared" si="362"/>
        <v>2.1747894367774472</v>
      </c>
      <c r="AP311" s="36">
        <f t="shared" si="362"/>
        <v>2.2648561665121481</v>
      </c>
      <c r="AQ311" s="36">
        <f t="shared" si="362"/>
        <v>2.3586529197920818</v>
      </c>
      <c r="AR311" s="36">
        <f t="shared" si="362"/>
        <v>2.4563341718123506</v>
      </c>
      <c r="AS311" s="36">
        <f t="shared" si="362"/>
        <v>2.558060795203787</v>
      </c>
      <c r="AT311" s="36">
        <f t="shared" si="362"/>
        <v>2.6640003249763562</v>
      </c>
      <c r="AU311" s="36">
        <f t="shared" si="362"/>
        <v>2.7743272344349266</v>
      </c>
      <c r="AV311" s="36">
        <f t="shared" si="362"/>
        <v>2.8892232225218142</v>
      </c>
      <c r="AW311" s="36">
        <f t="shared" si="363"/>
        <v>3.0088775130593319</v>
      </c>
      <c r="AX311" s="36">
        <f t="shared" si="363"/>
        <v>3.1334871663851707</v>
      </c>
      <c r="AY311" s="36">
        <f t="shared" si="363"/>
        <v>3.2632574038938458</v>
      </c>
      <c r="AZ311" s="36">
        <f t="shared" si="363"/>
        <v>3.3984019460187049</v>
      </c>
      <c r="BA311" s="36">
        <f t="shared" si="363"/>
        <v>3.5391433642111232</v>
      </c>
      <c r="BB311" s="36">
        <f t="shared" si="363"/>
        <v>3.6857134474965623</v>
      </c>
      <c r="BC311" s="36">
        <f t="shared" si="363"/>
        <v>3.8383535842111844</v>
      </c>
      <c r="BD311" s="36">
        <f t="shared" si="363"/>
        <v>3.9973151595477057</v>
      </c>
      <c r="BE311" s="36">
        <f t="shared" si="363"/>
        <v>4.162859969565214</v>
      </c>
      <c r="BF311" s="36">
        <f t="shared" si="363"/>
        <v>4.335260652344787</v>
      </c>
      <c r="BG311" s="36">
        <f t="shared" si="363"/>
        <v>4.5148011370009931</v>
      </c>
      <c r="BH311" s="36">
        <f t="shared" si="363"/>
        <v>4.7017771112887514</v>
      </c>
      <c r="BI311" s="36">
        <f t="shared" si="363"/>
        <v>4.8964965085756633</v>
      </c>
      <c r="BJ311" s="36">
        <f t="shared" si="363"/>
        <v>5.0992800149818152</v>
      </c>
      <c r="BK311" s="36">
        <f t="shared" si="363"/>
        <v>5.3104615975222709</v>
      </c>
      <c r="BL311" s="36">
        <f t="shared" si="363"/>
        <v>5.5303890541220575</v>
      </c>
      <c r="BM311" s="36">
        <f t="shared" si="364"/>
        <v>5.7594245864094678</v>
      </c>
      <c r="BN311" s="36">
        <f t="shared" si="364"/>
        <v>5.997945396231029</v>
      </c>
      <c r="BO311" s="36">
        <f t="shared" si="364"/>
        <v>6.2463443068705402</v>
      </c>
      <c r="BP311" s="36">
        <f t="shared" si="364"/>
        <v>6.5050304099952756</v>
      </c>
      <c r="BQ311" s="36">
        <f t="shared" si="364"/>
        <v>6.7744297393948187</v>
      </c>
      <c r="BR311" s="36">
        <f t="shared" si="364"/>
        <v>7.0549859726221147</v>
      </c>
      <c r="BS311" s="36">
        <f t="shared" si="364"/>
        <v>7.3471611616922861</v>
      </c>
      <c r="BT311" s="36">
        <f t="shared" si="364"/>
        <v>7.6514364940426089</v>
      </c>
      <c r="BU311" s="36">
        <f t="shared" si="364"/>
        <v>7.968313085006888</v>
      </c>
      <c r="BV311" s="36">
        <f t="shared" si="364"/>
        <v>8.2983128031093614</v>
      </c>
      <c r="BW311" s="36">
        <f t="shared" si="364"/>
        <v>8.6419791295373312</v>
      </c>
      <c r="BX311" s="36">
        <f t="shared" si="364"/>
        <v>8.9998780532079881</v>
      </c>
      <c r="BY311" s="36">
        <f t="shared" si="364"/>
        <v>9.3725990029035415</v>
      </c>
      <c r="BZ311" s="36">
        <f t="shared" si="364"/>
        <v>9.7607558180097875</v>
      </c>
      <c r="CA311" s="36">
        <f t="shared" si="364"/>
        <v>10.164987759456844</v>
      </c>
      <c r="CB311" s="36">
        <f t="shared" si="364"/>
        <v>10.585960562526989</v>
      </c>
      <c r="CC311" s="36">
        <f t="shared" si="365"/>
        <v>11.024367533263479</v>
      </c>
      <c r="CD311" s="36">
        <f t="shared" si="365"/>
        <v>11.480930690286051</v>
      </c>
      <c r="CE311" s="36">
        <f t="shared" si="365"/>
        <v>11.956401953893556</v>
      </c>
      <c r="CF311" s="36">
        <f t="shared" si="365"/>
        <v>12.451564384412102</v>
      </c>
      <c r="CG311" s="36">
        <f t="shared" si="365"/>
        <v>12.967233471828143</v>
      </c>
      <c r="CH311" s="36">
        <f t="shared" si="365"/>
        <v>13.504258478830431</v>
      </c>
      <c r="CI311" s="36">
        <f t="shared" si="365"/>
        <v>14.063523839472714</v>
      </c>
      <c r="CJ311" s="36">
        <f t="shared" si="365"/>
        <v>14.645950615760635</v>
      </c>
      <c r="CK311" s="36">
        <f t="shared" si="365"/>
        <v>15.252498014561743</v>
      </c>
      <c r="CL311" s="36">
        <f t="shared" si="365"/>
        <v>15.884164967336801</v>
      </c>
      <c r="CM311" s="36">
        <f t="shared" si="365"/>
        <v>16.541991775294086</v>
      </c>
      <c r="CN311" s="36">
        <f t="shared" si="365"/>
        <v>17.227061822676113</v>
      </c>
      <c r="CO311" s="36">
        <f t="shared" si="365"/>
        <v>17.94050336100042</v>
      </c>
      <c r="CP311" s="36">
        <f t="shared" si="365"/>
        <v>18.683491367192889</v>
      </c>
      <c r="CQ311" s="36">
        <f t="shared" si="365"/>
        <v>19.457249478673813</v>
      </c>
      <c r="CR311" s="36">
        <f t="shared" si="365"/>
        <v>20.263052008583607</v>
      </c>
      <c r="CS311" s="36">
        <f t="shared" si="367"/>
        <v>21.102226044467084</v>
      </c>
      <c r="CT311" s="36">
        <f t="shared" si="367"/>
        <v>21.976153633872642</v>
      </c>
      <c r="CU311" s="36">
        <f t="shared" si="367"/>
        <v>22.886274060465841</v>
      </c>
      <c r="CV311" s="36">
        <f t="shared" si="367"/>
        <v>23.834086214405968</v>
      </c>
      <c r="CW311" s="36">
        <f t="shared" si="367"/>
        <v>24.821151060889374</v>
      </c>
      <c r="CX311" s="36">
        <f t="shared" si="367"/>
        <v>25.849094210925042</v>
      </c>
      <c r="CY311" s="36">
        <f t="shared" si="367"/>
        <v>26.919608598576289</v>
      </c>
      <c r="CZ311" s="36">
        <f t="shared" si="367"/>
        <v>28.034457269077723</v>
      </c>
      <c r="DA311" s="36">
        <f t="shared" si="367"/>
        <v>29.195476282419303</v>
      </c>
      <c r="DB311" s="36">
        <f t="shared" si="367"/>
        <v>30.404577737179412</v>
      </c>
      <c r="DC311" s="36">
        <f t="shared" si="367"/>
        <v>31.663752919586955</v>
      </c>
      <c r="DD311" s="36">
        <f t="shared" si="367"/>
        <v>32.975075582998727</v>
      </c>
      <c r="DE311" s="36">
        <f t="shared" si="367"/>
        <v>34.340705363193031</v>
      </c>
      <c r="DF311" s="36">
        <f t="shared" si="367"/>
        <v>35.7628913351043</v>
      </c>
      <c r="DG311" s="36">
        <f t="shared" si="367"/>
        <v>37.243975716856305</v>
      </c>
      <c r="DH311" s="36">
        <f t="shared" si="367"/>
        <v>38.786397727194185</v>
      </c>
      <c r="DI311" s="36">
        <f t="shared" si="368"/>
        <v>40.3926976026682</v>
      </c>
      <c r="DJ311" s="36">
        <f t="shared" si="368"/>
        <v>42.065520781185093</v>
      </c>
      <c r="DK311" s="36">
        <f t="shared" si="368"/>
        <v>43.807622258817084</v>
      </c>
      <c r="DL311" s="36">
        <f t="shared" si="368"/>
        <v>45.621871127043725</v>
      </c>
      <c r="DM311" s="36">
        <f t="shared" si="368"/>
        <v>47.511255297899105</v>
      </c>
      <c r="DN311" s="36">
        <f t="shared" si="368"/>
        <v>49.478886424806291</v>
      </c>
      <c r="DO311" s="36">
        <f t="shared" si="368"/>
        <v>51.528005027203207</v>
      </c>
      <c r="DP311" s="36">
        <f t="shared" si="368"/>
        <v>53.661985827399789</v>
      </c>
      <c r="DQ311" s="36">
        <f t="shared" si="368"/>
        <v>55.884343308455712</v>
      </c>
      <c r="DR311" s="36">
        <f t="shared" si="368"/>
        <v>58.198737502232085</v>
      </c>
      <c r="DS311" s="36">
        <f t="shared" si="368"/>
        <v>60.608980017149513</v>
      </c>
      <c r="DT311" s="36">
        <f t="shared" si="368"/>
        <v>63.119040315579731</v>
      </c>
      <c r="DU311" s="36">
        <f t="shared" si="368"/>
        <v>65.733052251209145</v>
      </c>
      <c r="DV311" s="36">
        <f t="shared" si="368"/>
        <v>68.455320877140707</v>
      </c>
      <c r="DW311" s="36">
        <f t="shared" si="368"/>
        <v>71.290329535946597</v>
      </c>
      <c r="DX311" s="36">
        <f t="shared" si="368"/>
        <v>74.242747243348276</v>
      </c>
      <c r="DY311" s="36">
        <f t="shared" si="369"/>
        <v>77.317436377684288</v>
      </c>
      <c r="DZ311" s="36">
        <f t="shared" si="369"/>
        <v>80.519460687829692</v>
      </c>
      <c r="EA311" s="36">
        <f t="shared" si="369"/>
        <v>83.854093632755465</v>
      </c>
      <c r="EB311" s="36">
        <f t="shared" si="369"/>
        <v>87.326827066462386</v>
      </c>
      <c r="EC311" s="36">
        <f t="shared" si="369"/>
        <v>90.943380282592841</v>
      </c>
      <c r="ED311" s="36">
        <f t="shared" si="369"/>
        <v>94.709709433616126</v>
      </c>
      <c r="EE311" s="36">
        <f t="shared" si="369"/>
        <v>98.632017340099893</v>
      </c>
      <c r="EF311" s="36">
        <f t="shared" si="369"/>
        <v>102.71676370622278</v>
      </c>
      <c r="EG311" s="36">
        <f t="shared" si="369"/>
        <v>106.97067575835227</v>
      </c>
      <c r="EH311" s="36">
        <f t="shared" si="369"/>
        <v>111.40075932420865</v>
      </c>
      <c r="EI311" s="36">
        <f t="shared" si="369"/>
        <v>116.01431037086141</v>
      </c>
      <c r="EJ311" s="36">
        <f t="shared" si="369"/>
        <v>120.81892702056024</v>
      </c>
      <c r="EK311" s="36">
        <f t="shared" si="369"/>
        <v>125.8225220641897</v>
      </c>
      <c r="EL311" s="36">
        <f t="shared" si="369"/>
        <v>131.03333599295604</v>
      </c>
      <c r="EM311" s="36">
        <f t="shared" si="369"/>
        <v>136.4599505697683</v>
      </c>
      <c r="EN311" s="36">
        <f t="shared" si="369"/>
        <v>142.11130296266467</v>
      </c>
      <c r="EO311" s="36">
        <f t="shared" si="370"/>
        <v>147.99670046356044</v>
      </c>
      <c r="EP311" s="36">
        <f t="shared" si="370"/>
        <v>154.12583581655832</v>
      </c>
      <c r="EQ311" s="36">
        <f t="shared" si="370"/>
        <v>160.50880318106525</v>
      </c>
      <c r="ER311" s="36">
        <f t="shared" si="370"/>
        <v>167.15611475600585</v>
      </c>
      <c r="ES311" s="36">
        <f t="shared" si="370"/>
        <v>174.07871809251105</v>
      </c>
      <c r="ET311" s="36">
        <f t="shared" si="370"/>
        <v>181.28801412359428</v>
      </c>
      <c r="EU311" s="36">
        <f t="shared" si="370"/>
        <v>188.79587594050878</v>
      </c>
      <c r="EV311" s="36">
        <f t="shared" si="370"/>
        <v>196.61466834670898</v>
      </c>
      <c r="EW311" s="36">
        <f t="shared" si="370"/>
        <v>204.75726822161957</v>
      </c>
      <c r="EX311" s="36">
        <f t="shared" si="370"/>
        <v>213.2370857277497</v>
      </c>
      <c r="EY311" s="36">
        <f t="shared" si="370"/>
        <v>222.06808639607868</v>
      </c>
      <c r="EZ311" s="36">
        <f t="shared" si="370"/>
        <v>231.26481412608584</v>
      </c>
      <c r="FA311" s="36">
        <f t="shared" si="370"/>
        <v>240.84241513830352</v>
      </c>
      <c r="FB311" s="36">
        <f t="shared" si="370"/>
        <v>250.81666291884119</v>
      </c>
      <c r="FC311" s="36">
        <f t="shared" si="370"/>
        <v>261.20398419696204</v>
      </c>
      <c r="FD311" s="36">
        <f t="shared" si="370"/>
        <v>272.021485998495</v>
      </c>
      <c r="FE311" s="36">
        <f t="shared" si="374"/>
        <v>283.28698381963665</v>
      </c>
      <c r="FF311" s="36">
        <f t="shared" si="374"/>
        <v>295.01903096754302</v>
      </c>
      <c r="FG311" s="36">
        <f t="shared" si="374"/>
        <v>307.2369491160328</v>
      </c>
      <c r="FH311" s="36">
        <f t="shared" si="374"/>
        <v>319.96086012672413</v>
      </c>
      <c r="FI311" s="36">
        <f t="shared" si="374"/>
        <v>333.21171918801224</v>
      </c>
      <c r="FJ311" s="36">
        <f t="shared" si="374"/>
        <v>347.01134932646454</v>
      </c>
      <c r="FK311" s="36">
        <f t="shared" si="374"/>
        <v>361.38247734747068</v>
      </c>
      <c r="FL311" s="36">
        <f t="shared" si="374"/>
        <v>376.34877126433878</v>
      </c>
      <c r="FM311" s="36">
        <f t="shared" si="374"/>
        <v>391.93487927748004</v>
      </c>
      <c r="FN311" s="36">
        <f t="shared" si="374"/>
        <v>408.16647036787754</v>
      </c>
      <c r="FO311" s="36">
        <f t="shared" si="374"/>
        <v>425.07027657169277</v>
      </c>
      <c r="FP311" s="36">
        <f t="shared" si="374"/>
        <v>442.67413700563282</v>
      </c>
      <c r="FQ311" s="36">
        <f t="shared" si="374"/>
        <v>461.00704371558402</v>
      </c>
      <c r="FR311" s="36">
        <f t="shared" si="374"/>
        <v>480.09918942402112</v>
      </c>
      <c r="FS311" s="36">
        <f t="shared" si="374"/>
        <v>499.98201725482744</v>
      </c>
      <c r="FT311" s="36">
        <f t="shared" si="374"/>
        <v>520.6882725174188</v>
      </c>
      <c r="FU311" s="36">
        <f t="shared" si="373"/>
        <v>542.25205663545512</v>
      </c>
      <c r="FV311" s="36">
        <f t="shared" si="373"/>
        <v>564.70888330895582</v>
      </c>
      <c r="FW311" s="36">
        <f t="shared" si="373"/>
        <v>588.09573700231283</v>
      </c>
      <c r="FX311" s="36">
        <f t="shared" si="373"/>
        <v>612.45113385452657</v>
      </c>
      <c r="FY311" s="36">
        <f t="shared" si="373"/>
        <v>637.81518511197783</v>
      </c>
      <c r="FZ311" s="36">
        <f t="shared" si="373"/>
        <v>664.22966318820522</v>
      </c>
      <c r="GA311" s="36">
        <f t="shared" si="373"/>
        <v>691.73807045948149</v>
      </c>
      <c r="GB311" s="36">
        <f t="shared" si="373"/>
        <v>720.3857109094904</v>
      </c>
      <c r="GC311" s="36">
        <f t="shared" si="373"/>
        <v>750.2197647410959</v>
      </c>
      <c r="GD311" s="36">
        <f t="shared" si="373"/>
        <v>781.2893660780835</v>
      </c>
      <c r="GE311" s="36">
        <f t="shared" si="373"/>
        <v>813.64568388484111</v>
      </c>
      <c r="GF311" s="36">
        <f t="shared" si="373"/>
        <v>847.3420062372478</v>
      </c>
      <c r="GG311" s="36">
        <f t="shared" si="373"/>
        <v>882.43382808355705</v>
      </c>
      <c r="GH311" s="36">
        <f t="shared" si="373"/>
        <v>918.97894263980936</v>
      </c>
      <c r="GI311" s="36">
        <f t="shared" si="373"/>
        <v>957.03753657029426</v>
      </c>
      <c r="GJ311" s="36">
        <f t="shared" si="372"/>
        <v>996.67228910981623</v>
      </c>
      <c r="GK311" s="36">
        <f t="shared" si="372"/>
        <v>1037.94847529101</v>
      </c>
      <c r="GL311" s="36">
        <f t="shared" si="372"/>
        <v>1080.9340734467119</v>
      </c>
      <c r="GM311" s="36">
        <f t="shared" si="372"/>
        <v>1125.6998771644339</v>
      </c>
      <c r="GN311" s="36">
        <f t="shared" si="372"/>
        <v>1172.3196118773217</v>
      </c>
      <c r="GO311" s="36">
        <f t="shared" si="372"/>
        <v>1220.8700562836088</v>
      </c>
      <c r="GP311" s="36">
        <f t="shared" si="372"/>
        <v>1271.4311687945381</v>
      </c>
      <c r="GQ311" s="36">
        <f t="shared" si="372"/>
        <v>1324.0862192189948</v>
      </c>
      <c r="GR311" s="36">
        <f t="shared" si="372"/>
        <v>1378.92192590173</v>
      </c>
      <c r="GS311" s="36">
        <f t="shared" si="372"/>
        <v>1436.0285985410239</v>
      </c>
      <c r="GT311" s="36">
        <f t="shared" si="372"/>
        <v>1495.5002869210016</v>
      </c>
      <c r="GU311" s="36">
        <f t="shared" si="372"/>
        <v>1557.4349358035477</v>
      </c>
      <c r="GV311" s="36">
        <f t="shared" si="372"/>
        <v>1621.9345462349156</v>
      </c>
      <c r="GW311" s="36">
        <f t="shared" si="372"/>
        <v>1689.105343532688</v>
      </c>
      <c r="GX311" s="36">
        <f t="shared" si="372"/>
        <v>1759.0579522297505</v>
      </c>
      <c r="GY311" s="36">
        <f t="shared" si="372"/>
        <v>1831.9075782633931</v>
      </c>
      <c r="GZ311" s="36">
        <f t="shared" si="371"/>
        <v>1907.7741987095931</v>
      </c>
      <c r="HA311" s="36">
        <f t="shared" si="371"/>
        <v>1986.7827593749519</v>
      </c>
      <c r="HB311" s="36">
        <f t="shared" si="371"/>
        <v>2069.0633805717057</v>
      </c>
      <c r="HC311" s="36">
        <f t="shared" si="371"/>
        <v>2154.7515714147021</v>
      </c>
      <c r="HD311" s="36">
        <f t="shared" si="371"/>
        <v>2243.9884529932701</v>
      </c>
      <c r="HE311" s="36">
        <f t="shared" si="371"/>
        <v>2336.9209907855329</v>
      </c>
      <c r="HF311" s="36">
        <f t="shared" si="371"/>
        <v>2433.7022366979245</v>
      </c>
      <c r="HG311" s="36">
        <f t="shared" si="371"/>
        <v>2534.4915811285318</v>
      </c>
      <c r="HH311" s="36">
        <f t="shared" si="371"/>
        <v>2639.4550154693884</v>
      </c>
      <c r="HI311" s="36">
        <f t="shared" si="371"/>
        <v>2748.7654054800373</v>
      </c>
      <c r="HJ311" s="36">
        <f t="shared" si="371"/>
        <v>2862.602775982587</v>
      </c>
      <c r="HK311" s="36">
        <f t="shared" si="371"/>
        <v>2981.1546073471295</v>
      </c>
      <c r="HL311" s="36">
        <f t="shared" si="371"/>
        <v>3104.6161442558032</v>
      </c>
      <c r="HM311" s="36">
        <f t="shared" si="371"/>
        <v>3233.1907172540127</v>
      </c>
    </row>
    <row r="312" spans="1:221" x14ac:dyDescent="0.25">
      <c r="A312" s="7" t="s">
        <v>1573</v>
      </c>
      <c r="B312" s="16" t="s">
        <v>1574</v>
      </c>
      <c r="C312" s="15">
        <v>255.56800000000001</v>
      </c>
      <c r="D312" s="15">
        <v>21.96</v>
      </c>
      <c r="E312" s="14">
        <f t="shared" si="319"/>
        <v>5612.2732800000003</v>
      </c>
      <c r="F312" s="12">
        <f>IF(OR(G312="n/a",J312="n/a"),0%,E312/SUMIFS(E$13:E$515,G$13:G$515,"&lt;&gt;n/a",$J$13:$J$515,"&lt;&gt;n/a"))</f>
        <v>1.9611271560718228E-4</v>
      </c>
      <c r="G312" s="13">
        <v>5.1001821493624776E-2</v>
      </c>
      <c r="H312" s="13">
        <f t="shared" si="337"/>
        <v>5.2873588342440804E-2</v>
      </c>
      <c r="I312" s="33">
        <f t="shared" si="338"/>
        <v>1.1611040000000001</v>
      </c>
      <c r="J312" s="13">
        <v>7.3399999999999993E-2</v>
      </c>
      <c r="K312" s="41">
        <f t="shared" si="320"/>
        <v>6.8068999999999963E-2</v>
      </c>
      <c r="L312" s="1">
        <f t="shared" si="321"/>
        <v>6.2737999999999933E-2</v>
      </c>
      <c r="M312" s="1">
        <f t="shared" si="322"/>
        <v>5.7406999999999909E-2</v>
      </c>
      <c r="N312" s="1">
        <f t="shared" si="323"/>
        <v>5.2075999999999886E-2</v>
      </c>
      <c r="O312" s="1">
        <f t="shared" si="324"/>
        <v>4.6744999999999863E-2</v>
      </c>
      <c r="P312" s="5">
        <v>4.141399999999984E-2</v>
      </c>
      <c r="Q312" s="1">
        <f t="shared" si="325"/>
        <v>0.10784935887845859</v>
      </c>
      <c r="R312" s="12">
        <f t="shared" si="326"/>
        <v>2.1150630646148088E-5</v>
      </c>
      <c r="S312" s="12">
        <f t="shared" si="327"/>
        <v>1.9611271560718228E-4</v>
      </c>
      <c r="T312" s="7"/>
      <c r="U312" s="42">
        <f t="shared" si="328"/>
        <v>-21.96</v>
      </c>
      <c r="V312" s="36">
        <f t="shared" si="329"/>
        <v>1.2463290336000001</v>
      </c>
      <c r="W312" s="36">
        <f t="shared" si="330"/>
        <v>1.3378095846662401</v>
      </c>
      <c r="X312" s="36">
        <f t="shared" si="350"/>
        <v>1.4360048081807419</v>
      </c>
      <c r="Y312" s="36">
        <f t="shared" si="350"/>
        <v>1.5414075611012084</v>
      </c>
      <c r="Z312" s="36">
        <f t="shared" si="350"/>
        <v>1.6545468760860369</v>
      </c>
      <c r="AA312" s="36">
        <f t="shared" si="331"/>
        <v>1.7671702273943373</v>
      </c>
      <c r="AB312" s="36">
        <f t="shared" si="347"/>
        <v>1.8780389531206032</v>
      </c>
      <c r="AC312" s="36">
        <f t="shared" si="347"/>
        <v>1.9858515353023976</v>
      </c>
      <c r="AD312" s="36">
        <f t="shared" si="347"/>
        <v>2.0892667398548048</v>
      </c>
      <c r="AE312" s="36">
        <f t="shared" si="347"/>
        <v>2.1869295136093174</v>
      </c>
      <c r="AF312" s="36">
        <f t="shared" si="332"/>
        <v>2.2774990124859333</v>
      </c>
      <c r="AG312" s="36">
        <f t="shared" si="362"/>
        <v>2.3718193565890253</v>
      </c>
      <c r="AH312" s="36">
        <f t="shared" si="362"/>
        <v>2.4700458834228027</v>
      </c>
      <c r="AI312" s="36">
        <f t="shared" si="362"/>
        <v>2.5723403636388742</v>
      </c>
      <c r="AJ312" s="36">
        <f t="shared" si="362"/>
        <v>2.6788712674586139</v>
      </c>
      <c r="AK312" s="36">
        <f t="shared" si="362"/>
        <v>2.7898140421291444</v>
      </c>
      <c r="AL312" s="36">
        <f t="shared" si="362"/>
        <v>2.9053514008698804</v>
      </c>
      <c r="AM312" s="36">
        <f t="shared" si="362"/>
        <v>3.0256736237855053</v>
      </c>
      <c r="AN312" s="36">
        <f t="shared" si="362"/>
        <v>3.1509788712409579</v>
      </c>
      <c r="AO312" s="36">
        <f t="shared" si="362"/>
        <v>3.2814735102145303</v>
      </c>
      <c r="AP312" s="36">
        <f t="shared" si="362"/>
        <v>3.4173724541665544</v>
      </c>
      <c r="AQ312" s="36">
        <f t="shared" si="362"/>
        <v>3.5588995169834075</v>
      </c>
      <c r="AR312" s="36">
        <f t="shared" si="362"/>
        <v>3.7062877815797579</v>
      </c>
      <c r="AS312" s="36">
        <f t="shared" si="362"/>
        <v>3.8597799837661015</v>
      </c>
      <c r="AT312" s="36">
        <f t="shared" si="362"/>
        <v>4.0196289120137907</v>
      </c>
      <c r="AU312" s="36">
        <f t="shared" si="362"/>
        <v>4.1860978237759294</v>
      </c>
      <c r="AV312" s="36">
        <f t="shared" si="362"/>
        <v>4.3594608790497853</v>
      </c>
      <c r="AW312" s="36">
        <f t="shared" si="363"/>
        <v>4.5400035918947523</v>
      </c>
      <c r="AX312" s="36">
        <f t="shared" si="363"/>
        <v>4.7280233006494807</v>
      </c>
      <c r="AY312" s="36">
        <f t="shared" si="363"/>
        <v>4.9238296576225773</v>
      </c>
      <c r="AZ312" s="36">
        <f t="shared" si="363"/>
        <v>5.1277451390633582</v>
      </c>
      <c r="BA312" s="36">
        <f t="shared" si="363"/>
        <v>5.3401055762525269</v>
      </c>
      <c r="BB312" s="36">
        <f t="shared" si="363"/>
        <v>5.5612607085874481</v>
      </c>
      <c r="BC312" s="36">
        <f t="shared" si="363"/>
        <v>5.7915747595728879</v>
      </c>
      <c r="BD312" s="36">
        <f t="shared" si="363"/>
        <v>6.0314270366658382</v>
      </c>
      <c r="BE312" s="36">
        <f t="shared" si="363"/>
        <v>6.2812125559623162</v>
      </c>
      <c r="BF312" s="36">
        <f t="shared" si="363"/>
        <v>6.541342692754939</v>
      </c>
      <c r="BG312" s="36">
        <f t="shared" si="363"/>
        <v>6.8122458590326911</v>
      </c>
      <c r="BH312" s="36">
        <f t="shared" si="363"/>
        <v>7.0943682090386702</v>
      </c>
      <c r="BI312" s="36">
        <f t="shared" si="363"/>
        <v>7.3881743740477965</v>
      </c>
      <c r="BJ312" s="36">
        <f t="shared" si="363"/>
        <v>7.6941482275746109</v>
      </c>
      <c r="BK312" s="36">
        <f t="shared" si="363"/>
        <v>8.0127936822713846</v>
      </c>
      <c r="BL312" s="36">
        <f t="shared" si="363"/>
        <v>8.3446355198289712</v>
      </c>
      <c r="BM312" s="36">
        <f t="shared" si="364"/>
        <v>8.6902202552471675</v>
      </c>
      <c r="BN312" s="36">
        <f t="shared" si="364"/>
        <v>9.0501170368979729</v>
      </c>
      <c r="BO312" s="36">
        <f t="shared" si="364"/>
        <v>9.4249185838640646</v>
      </c>
      <c r="BP312" s="36">
        <f t="shared" si="364"/>
        <v>9.8152421620962098</v>
      </c>
      <c r="BQ312" s="36">
        <f t="shared" si="364"/>
        <v>10.22173060099726</v>
      </c>
      <c r="BR312" s="36">
        <f t="shared" si="364"/>
        <v>10.645053352106959</v>
      </c>
      <c r="BS312" s="36">
        <f t="shared" si="364"/>
        <v>11.085907591631114</v>
      </c>
      <c r="BT312" s="36">
        <f t="shared" si="364"/>
        <v>11.545019368630923</v>
      </c>
      <c r="BU312" s="36">
        <f t="shared" si="364"/>
        <v>12.023144800763403</v>
      </c>
      <c r="BV312" s="36">
        <f t="shared" si="364"/>
        <v>12.521071319542216</v>
      </c>
      <c r="BW312" s="36">
        <f t="shared" si="364"/>
        <v>13.039618967169735</v>
      </c>
      <c r="BX312" s="36">
        <f t="shared" si="364"/>
        <v>13.579641747076101</v>
      </c>
      <c r="BY312" s="36">
        <f t="shared" si="364"/>
        <v>14.142029030389509</v>
      </c>
      <c r="BZ312" s="36">
        <f t="shared" si="364"/>
        <v>14.727707020654057</v>
      </c>
      <c r="CA312" s="36">
        <f t="shared" si="364"/>
        <v>15.337640279207422</v>
      </c>
      <c r="CB312" s="36">
        <f t="shared" si="364"/>
        <v>15.972833313730515</v>
      </c>
      <c r="CC312" s="36">
        <f t="shared" si="365"/>
        <v>16.634332232585347</v>
      </c>
      <c r="CD312" s="36">
        <f t="shared" si="365"/>
        <v>17.323226467665634</v>
      </c>
      <c r="CE312" s="36">
        <f t="shared" si="365"/>
        <v>18.040650568597535</v>
      </c>
      <c r="CF312" s="36">
        <f t="shared" si="365"/>
        <v>18.787786071245431</v>
      </c>
      <c r="CG312" s="36">
        <f t="shared" si="365"/>
        <v>19.565863443599987</v>
      </c>
      <c r="CH312" s="36">
        <f t="shared" si="365"/>
        <v>20.376164112253235</v>
      </c>
      <c r="CI312" s="36">
        <f t="shared" si="365"/>
        <v>21.220022572798086</v>
      </c>
      <c r="CJ312" s="36">
        <f t="shared" si="365"/>
        <v>22.098828587627942</v>
      </c>
      <c r="CK312" s="36">
        <f t="shared" si="365"/>
        <v>23.014029474755962</v>
      </c>
      <c r="CL312" s="36">
        <f t="shared" si="365"/>
        <v>23.967132491423502</v>
      </c>
      <c r="CM312" s="36">
        <f t="shared" si="365"/>
        <v>24.959707316423312</v>
      </c>
      <c r="CN312" s="36">
        <f t="shared" si="365"/>
        <v>25.993388635225664</v>
      </c>
      <c r="CO312" s="36">
        <f t="shared" si="365"/>
        <v>27.069878832164896</v>
      </c>
      <c r="CP312" s="36">
        <f t="shared" si="365"/>
        <v>28.19095079412017</v>
      </c>
      <c r="CQ312" s="36">
        <f t="shared" si="365"/>
        <v>29.358450830307859</v>
      </c>
      <c r="CR312" s="36">
        <f t="shared" si="365"/>
        <v>30.574301712994224</v>
      </c>
      <c r="CS312" s="36">
        <f t="shared" si="367"/>
        <v>31.84050584413616</v>
      </c>
      <c r="CT312" s="36">
        <f t="shared" si="367"/>
        <v>33.15914855316521</v>
      </c>
      <c r="CU312" s="36">
        <f t="shared" si="367"/>
        <v>34.53240153134599</v>
      </c>
      <c r="CV312" s="36">
        <f t="shared" si="367"/>
        <v>35.96252640836515</v>
      </c>
      <c r="CW312" s="36">
        <f t="shared" si="367"/>
        <v>37.451878477041177</v>
      </c>
      <c r="CX312" s="36">
        <f t="shared" si="367"/>
        <v>39.002910572289352</v>
      </c>
      <c r="CY312" s="36">
        <f t="shared" si="367"/>
        <v>40.618177110730137</v>
      </c>
      <c r="CZ312" s="36">
        <f t="shared" si="367"/>
        <v>42.30033829759391</v>
      </c>
      <c r="DA312" s="36">
        <f t="shared" si="367"/>
        <v>44.052164507850456</v>
      </c>
      <c r="DB312" s="36">
        <f t="shared" si="367"/>
        <v>45.876540848778568</v>
      </c>
      <c r="DC312" s="36">
        <f t="shared" si="367"/>
        <v>47.776471911489878</v>
      </c>
      <c r="DD312" s="36">
        <f t="shared" si="367"/>
        <v>49.75508671923231</v>
      </c>
      <c r="DE312" s="36">
        <f t="shared" si="367"/>
        <v>51.815643880622588</v>
      </c>
      <c r="DF312" s="36">
        <f t="shared" si="367"/>
        <v>53.961536956294687</v>
      </c>
      <c r="DG312" s="36">
        <f t="shared" si="367"/>
        <v>56.196300047802666</v>
      </c>
      <c r="DH312" s="36">
        <f t="shared" si="367"/>
        <v>58.523613617982356</v>
      </c>
      <c r="DI312" s="36">
        <f t="shared" si="368"/>
        <v>60.947310552357465</v>
      </c>
      <c r="DJ312" s="36">
        <f t="shared" si="368"/>
        <v>63.471382471572788</v>
      </c>
      <c r="DK312" s="36">
        <f t="shared" si="368"/>
        <v>66.099986305250496</v>
      </c>
      <c r="DL312" s="36">
        <f t="shared" si="368"/>
        <v>68.837451138096128</v>
      </c>
      <c r="DM312" s="36">
        <f t="shared" si="368"/>
        <v>71.68828533952923</v>
      </c>
      <c r="DN312" s="36">
        <f t="shared" si="368"/>
        <v>74.657183988580485</v>
      </c>
      <c r="DO312" s="36">
        <f t="shared" si="368"/>
        <v>77.749036606283539</v>
      </c>
      <c r="DP312" s="36">
        <f t="shared" si="368"/>
        <v>80.968935208296159</v>
      </c>
      <c r="DQ312" s="36">
        <f t="shared" si="368"/>
        <v>84.322182691012529</v>
      </c>
      <c r="DR312" s="36">
        <f t="shared" si="368"/>
        <v>87.814301564978109</v>
      </c>
      <c r="DS312" s="36">
        <f t="shared" si="368"/>
        <v>91.451043049990105</v>
      </c>
      <c r="DT312" s="36">
        <f t="shared" si="368"/>
        <v>95.238396546862376</v>
      </c>
      <c r="DU312" s="36">
        <f t="shared" si="368"/>
        <v>99.182599501454121</v>
      </c>
      <c r="DV312" s="36">
        <f t="shared" si="368"/>
        <v>103.29014767720733</v>
      </c>
      <c r="DW312" s="36">
        <f t="shared" si="368"/>
        <v>107.56780585311118</v>
      </c>
      <c r="DX312" s="36">
        <f t="shared" si="368"/>
        <v>112.02261896471191</v>
      </c>
      <c r="DY312" s="36">
        <f t="shared" si="369"/>
        <v>116.66192370651648</v>
      </c>
      <c r="DZ312" s="36">
        <f t="shared" si="369"/>
        <v>121.49336061489814</v>
      </c>
      <c r="EA312" s="36">
        <f t="shared" si="369"/>
        <v>126.52488665140351</v>
      </c>
      <c r="EB312" s="36">
        <f t="shared" si="369"/>
        <v>131.76478830718472</v>
      </c>
      <c r="EC312" s="36">
        <f t="shared" si="369"/>
        <v>137.22169525013845</v>
      </c>
      <c r="ED312" s="36">
        <f t="shared" si="369"/>
        <v>142.90459453722767</v>
      </c>
      <c r="EE312" s="36">
        <f t="shared" si="369"/>
        <v>148.82284541539238</v>
      </c>
      <c r="EF312" s="36">
        <f t="shared" si="369"/>
        <v>154.98619473542541</v>
      </c>
      <c r="EG312" s="36">
        <f t="shared" si="369"/>
        <v>161.4047930041983</v>
      </c>
      <c r="EH312" s="36">
        <f t="shared" si="369"/>
        <v>168.08921110167415</v>
      </c>
      <c r="EI312" s="36">
        <f t="shared" si="369"/>
        <v>175.05045769023886</v>
      </c>
      <c r="EJ312" s="36">
        <f t="shared" si="369"/>
        <v>182.29999734502238</v>
      </c>
      <c r="EK312" s="36">
        <f t="shared" si="369"/>
        <v>189.84976943506911</v>
      </c>
      <c r="EL312" s="36">
        <f t="shared" si="369"/>
        <v>197.71220778645304</v>
      </c>
      <c r="EM312" s="36">
        <f t="shared" si="369"/>
        <v>205.90026115972117</v>
      </c>
      <c r="EN312" s="36">
        <f t="shared" si="369"/>
        <v>214.42741457538983</v>
      </c>
      <c r="EO312" s="36">
        <f t="shared" si="370"/>
        <v>223.30771152261499</v>
      </c>
      <c r="EP312" s="36">
        <f t="shared" si="370"/>
        <v>232.55577708761254</v>
      </c>
      <c r="EQ312" s="36">
        <f t="shared" si="370"/>
        <v>242.1868420399189</v>
      </c>
      <c r="ER312" s="36">
        <f t="shared" si="370"/>
        <v>252.21676791616005</v>
      </c>
      <c r="ES312" s="36">
        <f t="shared" si="370"/>
        <v>262.66207314263988</v>
      </c>
      <c r="ET312" s="36">
        <f t="shared" si="370"/>
        <v>273.53996023976913</v>
      </c>
      <c r="EU312" s="36">
        <f t="shared" si="370"/>
        <v>284.86834415313888</v>
      </c>
      <c r="EV312" s="36">
        <f t="shared" si="370"/>
        <v>296.6658817578969</v>
      </c>
      <c r="EW312" s="36">
        <f t="shared" si="370"/>
        <v>308.95200258501842</v>
      </c>
      <c r="EX312" s="36">
        <f t="shared" si="370"/>
        <v>321.74694082007431</v>
      </c>
      <c r="EY312" s="36">
        <f t="shared" si="370"/>
        <v>335.07176862719683</v>
      </c>
      <c r="EZ312" s="36">
        <f t="shared" si="370"/>
        <v>348.94843085312351</v>
      </c>
      <c r="FA312" s="36">
        <f t="shared" si="370"/>
        <v>363.3997811684747</v>
      </c>
      <c r="FB312" s="36">
        <f t="shared" si="370"/>
        <v>378.44961970578584</v>
      </c>
      <c r="FC312" s="36">
        <f t="shared" si="370"/>
        <v>394.12273225628121</v>
      </c>
      <c r="FD312" s="36">
        <f t="shared" si="370"/>
        <v>410.44493108994277</v>
      </c>
      <c r="FE312" s="36">
        <f t="shared" si="374"/>
        <v>427.44309746610162</v>
      </c>
      <c r="FF312" s="36">
        <f t="shared" si="374"/>
        <v>445.14522590456266</v>
      </c>
      <c r="FG312" s="36">
        <f t="shared" si="374"/>
        <v>463.58047029017416</v>
      </c>
      <c r="FH312" s="36">
        <f t="shared" si="374"/>
        <v>482.77919188677134</v>
      </c>
      <c r="FI312" s="36">
        <f t="shared" si="374"/>
        <v>502.77300933957002</v>
      </c>
      <c r="FJ312" s="36">
        <f t="shared" si="374"/>
        <v>523.59485074835891</v>
      </c>
      <c r="FK312" s="36">
        <f t="shared" si="374"/>
        <v>545.2790078972514</v>
      </c>
      <c r="FL312" s="36">
        <f t="shared" si="374"/>
        <v>567.86119273030806</v>
      </c>
      <c r="FM312" s="36">
        <f t="shared" si="374"/>
        <v>591.37859616604089</v>
      </c>
      <c r="FN312" s="36">
        <f t="shared" si="374"/>
        <v>615.86994934766119</v>
      </c>
      <c r="FO312" s="36">
        <f t="shared" si="374"/>
        <v>641.37558742994509</v>
      </c>
      <c r="FP312" s="36">
        <f t="shared" si="374"/>
        <v>667.93751600776875</v>
      </c>
      <c r="FQ312" s="36">
        <f t="shared" si="374"/>
        <v>695.59948029571433</v>
      </c>
      <c r="FR312" s="36">
        <f t="shared" si="374"/>
        <v>724.40703717268093</v>
      </c>
      <c r="FS312" s="36">
        <f t="shared" si="374"/>
        <v>754.40763021015027</v>
      </c>
      <c r="FT312" s="36">
        <f t="shared" si="374"/>
        <v>785.65066780767336</v>
      </c>
      <c r="FU312" s="36">
        <f t="shared" si="373"/>
        <v>818.18760456426025</v>
      </c>
      <c r="FV312" s="36">
        <f t="shared" si="373"/>
        <v>852.07202601968436</v>
      </c>
      <c r="FW312" s="36">
        <f t="shared" si="373"/>
        <v>887.35973690526339</v>
      </c>
      <c r="FX312" s="36">
        <f t="shared" si="373"/>
        <v>924.10885304945782</v>
      </c>
      <c r="FY312" s="36">
        <f t="shared" si="373"/>
        <v>962.3798970896479</v>
      </c>
      <c r="FZ312" s="36">
        <f t="shared" si="373"/>
        <v>1002.2358981477184</v>
      </c>
      <c r="GA312" s="36">
        <f t="shared" si="373"/>
        <v>1043.7424956336079</v>
      </c>
      <c r="GB312" s="36">
        <f t="shared" si="373"/>
        <v>1086.9680473477779</v>
      </c>
      <c r="GC312" s="36">
        <f t="shared" si="373"/>
        <v>1131.9837420606386</v>
      </c>
      <c r="GD312" s="36">
        <f t="shared" si="373"/>
        <v>1178.8637167543377</v>
      </c>
      <c r="GE312" s="36">
        <f t="shared" si="373"/>
        <v>1227.6851787200017</v>
      </c>
      <c r="GF312" s="36">
        <f t="shared" si="373"/>
        <v>1278.5285327115116</v>
      </c>
      <c r="GG312" s="36">
        <f t="shared" si="373"/>
        <v>1331.4775133652261</v>
      </c>
      <c r="GH312" s="36">
        <f t="shared" si="373"/>
        <v>1386.6193231037332</v>
      </c>
      <c r="GI312" s="36">
        <f t="shared" si="373"/>
        <v>1444.0447757507511</v>
      </c>
      <c r="GJ312" s="36">
        <f t="shared" si="372"/>
        <v>1503.8484460936925</v>
      </c>
      <c r="GK312" s="36">
        <f t="shared" si="372"/>
        <v>1566.1288256402165</v>
      </c>
      <c r="GL312" s="36">
        <f t="shared" si="372"/>
        <v>1630.9884848252802</v>
      </c>
      <c r="GM312" s="36">
        <f t="shared" si="372"/>
        <v>1698.5342419358342</v>
      </c>
      <c r="GN312" s="36">
        <f t="shared" si="372"/>
        <v>1768.8773390313645</v>
      </c>
      <c r="GO312" s="36">
        <f t="shared" si="372"/>
        <v>1842.133625150009</v>
      </c>
      <c r="GP312" s="36">
        <f t="shared" si="372"/>
        <v>1918.4237471019712</v>
      </c>
      <c r="GQ312" s="36">
        <f t="shared" si="372"/>
        <v>1997.873348164452</v>
      </c>
      <c r="GR312" s="36">
        <f t="shared" si="372"/>
        <v>2080.6132750053343</v>
      </c>
      <c r="GS312" s="36">
        <f t="shared" si="372"/>
        <v>2166.7797931764048</v>
      </c>
      <c r="GT312" s="36">
        <f t="shared" si="372"/>
        <v>2256.5148115310121</v>
      </c>
      <c r="GU312" s="36">
        <f t="shared" si="372"/>
        <v>2349.966115935757</v>
      </c>
      <c r="GV312" s="36">
        <f t="shared" si="372"/>
        <v>2447.28761266112</v>
      </c>
      <c r="GW312" s="36">
        <f t="shared" si="372"/>
        <v>2548.6395818518672</v>
      </c>
      <c r="GX312" s="36">
        <f t="shared" si="372"/>
        <v>2654.18894149468</v>
      </c>
      <c r="GY312" s="36">
        <f t="shared" si="372"/>
        <v>2764.1095223177404</v>
      </c>
      <c r="GZ312" s="36">
        <f t="shared" si="371"/>
        <v>2878.5823540750066</v>
      </c>
      <c r="HA312" s="36">
        <f t="shared" si="371"/>
        <v>2997.7959636866685</v>
      </c>
      <c r="HB312" s="36">
        <f t="shared" si="371"/>
        <v>3121.9466857267876</v>
      </c>
      <c r="HC312" s="36">
        <f t="shared" si="371"/>
        <v>3251.2389857694761</v>
      </c>
      <c r="HD312" s="36">
        <f t="shared" si="371"/>
        <v>3385.8857971261327</v>
      </c>
      <c r="HE312" s="36">
        <f t="shared" si="371"/>
        <v>3526.108871528314</v>
      </c>
      <c r="HF312" s="36">
        <f t="shared" si="371"/>
        <v>3672.139144333787</v>
      </c>
      <c r="HG312" s="36">
        <f t="shared" si="371"/>
        <v>3824.2171148572261</v>
      </c>
      <c r="HH312" s="36">
        <f t="shared" si="371"/>
        <v>3982.5932424519228</v>
      </c>
      <c r="HI312" s="36">
        <f t="shared" si="371"/>
        <v>4147.5283589948258</v>
      </c>
      <c r="HJ312" s="36">
        <f t="shared" si="371"/>
        <v>4319.2940984542365</v>
      </c>
      <c r="HK312" s="36">
        <f t="shared" si="371"/>
        <v>4498.1733442476198</v>
      </c>
      <c r="HL312" s="36">
        <f t="shared" si="371"/>
        <v>4684.4606951262904</v>
      </c>
      <c r="HM312" s="36">
        <f t="shared" si="371"/>
        <v>4878.4629503542501</v>
      </c>
    </row>
    <row r="313" spans="1:221" x14ac:dyDescent="0.25">
      <c r="A313" s="7" t="s">
        <v>639</v>
      </c>
      <c r="B313" s="16" t="s">
        <v>638</v>
      </c>
      <c r="C313" s="15">
        <v>711.60500000000002</v>
      </c>
      <c r="D313" s="15">
        <v>15.79</v>
      </c>
      <c r="E313" s="14">
        <f t="shared" si="319"/>
        <v>11236.24295</v>
      </c>
      <c r="F313" s="12">
        <f>IF(OR(G313="n/a",J313="n/a"),0%,E313/SUMIFS(E$13:E$515,G$13:G$515,"&lt;&gt;n/a",$J$13:$J$515,"&lt;&gt;n/a"))</f>
        <v>0</v>
      </c>
      <c r="G313" s="13">
        <v>3.799873337555415E-2</v>
      </c>
      <c r="H313" s="13" t="str">
        <f t="shared" si="337"/>
        <v>n/a</v>
      </c>
      <c r="I313" s="33" t="str">
        <f t="shared" si="338"/>
        <v>n/a</v>
      </c>
      <c r="J313" s="13" t="s">
        <v>227</v>
      </c>
      <c r="K313" s="41" t="str">
        <f t="shared" si="320"/>
        <v>n/a</v>
      </c>
      <c r="L313" s="1" t="str">
        <f t="shared" si="321"/>
        <v>n/a</v>
      </c>
      <c r="M313" s="1" t="str">
        <f t="shared" si="322"/>
        <v>n/a</v>
      </c>
      <c r="N313" s="1" t="str">
        <f t="shared" si="323"/>
        <v>n/a</v>
      </c>
      <c r="O313" s="1" t="str">
        <f t="shared" si="324"/>
        <v>n/a</v>
      </c>
      <c r="P313" s="5">
        <v>4.141399999999984E-2</v>
      </c>
      <c r="Q313" s="1" t="str">
        <f t="shared" si="325"/>
        <v>n/a</v>
      </c>
      <c r="R313" s="12" t="str">
        <f t="shared" si="326"/>
        <v>n/a</v>
      </c>
      <c r="S313" s="12">
        <f t="shared" si="327"/>
        <v>0</v>
      </c>
      <c r="T313" s="7"/>
      <c r="U313" s="42">
        <f t="shared" si="328"/>
        <v>-15.79</v>
      </c>
      <c r="V313" s="36" t="str">
        <f t="shared" si="329"/>
        <v>n/a</v>
      </c>
      <c r="W313" s="36" t="str">
        <f t="shared" si="330"/>
        <v>n/a</v>
      </c>
      <c r="X313" s="36" t="str">
        <f t="shared" si="350"/>
        <v>n/a</v>
      </c>
      <c r="Y313" s="36" t="str">
        <f t="shared" si="350"/>
        <v>n/a</v>
      </c>
      <c r="Z313" s="36" t="str">
        <f t="shared" si="350"/>
        <v>n/a</v>
      </c>
      <c r="AA313" s="36" t="str">
        <f t="shared" si="331"/>
        <v>n/a</v>
      </c>
      <c r="AB313" s="36" t="str">
        <f t="shared" si="347"/>
        <v>n/a</v>
      </c>
      <c r="AC313" s="36" t="str">
        <f t="shared" si="347"/>
        <v>n/a</v>
      </c>
      <c r="AD313" s="36" t="str">
        <f t="shared" si="347"/>
        <v>n/a</v>
      </c>
      <c r="AE313" s="36" t="str">
        <f t="shared" si="347"/>
        <v>n/a</v>
      </c>
      <c r="AF313" s="36" t="str">
        <f t="shared" si="332"/>
        <v>n/a</v>
      </c>
      <c r="AG313" s="36" t="str">
        <f t="shared" si="362"/>
        <v>n/a</v>
      </c>
      <c r="AH313" s="36" t="str">
        <f t="shared" si="362"/>
        <v>n/a</v>
      </c>
      <c r="AI313" s="36" t="str">
        <f t="shared" si="362"/>
        <v>n/a</v>
      </c>
      <c r="AJ313" s="36" t="str">
        <f t="shared" si="362"/>
        <v>n/a</v>
      </c>
      <c r="AK313" s="36" t="str">
        <f t="shared" si="362"/>
        <v>n/a</v>
      </c>
      <c r="AL313" s="36" t="str">
        <f t="shared" si="362"/>
        <v>n/a</v>
      </c>
      <c r="AM313" s="36" t="str">
        <f t="shared" si="362"/>
        <v>n/a</v>
      </c>
      <c r="AN313" s="36" t="str">
        <f t="shared" si="362"/>
        <v>n/a</v>
      </c>
      <c r="AO313" s="36" t="str">
        <f t="shared" si="362"/>
        <v>n/a</v>
      </c>
      <c r="AP313" s="36" t="str">
        <f t="shared" si="362"/>
        <v>n/a</v>
      </c>
      <c r="AQ313" s="36" t="str">
        <f t="shared" si="362"/>
        <v>n/a</v>
      </c>
      <c r="AR313" s="36" t="str">
        <f t="shared" si="362"/>
        <v>n/a</v>
      </c>
      <c r="AS313" s="36" t="str">
        <f t="shared" si="362"/>
        <v>n/a</v>
      </c>
      <c r="AT313" s="36" t="str">
        <f t="shared" si="362"/>
        <v>n/a</v>
      </c>
      <c r="AU313" s="36" t="str">
        <f t="shared" si="362"/>
        <v>n/a</v>
      </c>
      <c r="AV313" s="36" t="str">
        <f t="shared" si="362"/>
        <v>n/a</v>
      </c>
      <c r="AW313" s="36" t="str">
        <f t="shared" si="363"/>
        <v>n/a</v>
      </c>
      <c r="AX313" s="36" t="str">
        <f t="shared" si="363"/>
        <v>n/a</v>
      </c>
      <c r="AY313" s="36" t="str">
        <f t="shared" si="363"/>
        <v>n/a</v>
      </c>
      <c r="AZ313" s="36" t="str">
        <f t="shared" si="363"/>
        <v>n/a</v>
      </c>
      <c r="BA313" s="36" t="str">
        <f t="shared" si="363"/>
        <v>n/a</v>
      </c>
      <c r="BB313" s="36" t="str">
        <f t="shared" si="363"/>
        <v>n/a</v>
      </c>
      <c r="BC313" s="36" t="str">
        <f t="shared" si="363"/>
        <v>n/a</v>
      </c>
      <c r="BD313" s="36" t="str">
        <f t="shared" si="363"/>
        <v>n/a</v>
      </c>
      <c r="BE313" s="36" t="str">
        <f t="shared" si="363"/>
        <v>n/a</v>
      </c>
      <c r="BF313" s="36" t="str">
        <f t="shared" si="363"/>
        <v>n/a</v>
      </c>
      <c r="BG313" s="36" t="str">
        <f t="shared" si="363"/>
        <v>n/a</v>
      </c>
      <c r="BH313" s="36" t="str">
        <f t="shared" si="363"/>
        <v>n/a</v>
      </c>
      <c r="BI313" s="36" t="str">
        <f t="shared" si="363"/>
        <v>n/a</v>
      </c>
      <c r="BJ313" s="36" t="str">
        <f t="shared" si="363"/>
        <v>n/a</v>
      </c>
      <c r="BK313" s="36" t="str">
        <f t="shared" si="363"/>
        <v>n/a</v>
      </c>
      <c r="BL313" s="36" t="str">
        <f t="shared" si="363"/>
        <v>n/a</v>
      </c>
      <c r="BM313" s="36" t="str">
        <f t="shared" si="364"/>
        <v>n/a</v>
      </c>
      <c r="BN313" s="36" t="str">
        <f t="shared" si="364"/>
        <v>n/a</v>
      </c>
      <c r="BO313" s="36" t="str">
        <f t="shared" si="364"/>
        <v>n/a</v>
      </c>
      <c r="BP313" s="36" t="str">
        <f t="shared" si="364"/>
        <v>n/a</v>
      </c>
      <c r="BQ313" s="36" t="str">
        <f t="shared" si="364"/>
        <v>n/a</v>
      </c>
      <c r="BR313" s="36" t="str">
        <f t="shared" si="364"/>
        <v>n/a</v>
      </c>
      <c r="BS313" s="36" t="str">
        <f t="shared" si="364"/>
        <v>n/a</v>
      </c>
      <c r="BT313" s="36" t="str">
        <f t="shared" si="364"/>
        <v>n/a</v>
      </c>
      <c r="BU313" s="36" t="str">
        <f t="shared" si="364"/>
        <v>n/a</v>
      </c>
      <c r="BV313" s="36" t="str">
        <f t="shared" si="364"/>
        <v>n/a</v>
      </c>
      <c r="BW313" s="36" t="str">
        <f t="shared" si="364"/>
        <v>n/a</v>
      </c>
      <c r="BX313" s="36" t="str">
        <f t="shared" si="364"/>
        <v>n/a</v>
      </c>
      <c r="BY313" s="36" t="str">
        <f t="shared" si="364"/>
        <v>n/a</v>
      </c>
      <c r="BZ313" s="36" t="str">
        <f t="shared" si="364"/>
        <v>n/a</v>
      </c>
      <c r="CA313" s="36" t="str">
        <f t="shared" si="364"/>
        <v>n/a</v>
      </c>
      <c r="CB313" s="36" t="str">
        <f t="shared" si="364"/>
        <v>n/a</v>
      </c>
      <c r="CC313" s="36" t="str">
        <f t="shared" si="365"/>
        <v>n/a</v>
      </c>
      <c r="CD313" s="36" t="str">
        <f t="shared" si="365"/>
        <v>n/a</v>
      </c>
      <c r="CE313" s="36" t="str">
        <f t="shared" si="365"/>
        <v>n/a</v>
      </c>
      <c r="CF313" s="36" t="str">
        <f t="shared" si="365"/>
        <v>n/a</v>
      </c>
      <c r="CG313" s="36" t="str">
        <f t="shared" si="365"/>
        <v>n/a</v>
      </c>
      <c r="CH313" s="36" t="str">
        <f t="shared" si="365"/>
        <v>n/a</v>
      </c>
      <c r="CI313" s="36" t="str">
        <f t="shared" si="365"/>
        <v>n/a</v>
      </c>
      <c r="CJ313" s="36" t="str">
        <f t="shared" si="365"/>
        <v>n/a</v>
      </c>
      <c r="CK313" s="36" t="str">
        <f t="shared" si="365"/>
        <v>n/a</v>
      </c>
      <c r="CL313" s="36" t="str">
        <f t="shared" si="365"/>
        <v>n/a</v>
      </c>
      <c r="CM313" s="36" t="str">
        <f t="shared" si="365"/>
        <v>n/a</v>
      </c>
      <c r="CN313" s="36" t="str">
        <f t="shared" si="365"/>
        <v>n/a</v>
      </c>
      <c r="CO313" s="36" t="str">
        <f t="shared" si="365"/>
        <v>n/a</v>
      </c>
      <c r="CP313" s="36" t="str">
        <f t="shared" si="365"/>
        <v>n/a</v>
      </c>
      <c r="CQ313" s="36" t="str">
        <f t="shared" si="365"/>
        <v>n/a</v>
      </c>
      <c r="CR313" s="36" t="str">
        <f t="shared" si="365"/>
        <v>n/a</v>
      </c>
      <c r="CS313" s="36" t="str">
        <f t="shared" si="367"/>
        <v>n/a</v>
      </c>
      <c r="CT313" s="36" t="str">
        <f t="shared" si="367"/>
        <v>n/a</v>
      </c>
      <c r="CU313" s="36" t="str">
        <f t="shared" si="367"/>
        <v>n/a</v>
      </c>
      <c r="CV313" s="36" t="str">
        <f t="shared" si="367"/>
        <v>n/a</v>
      </c>
      <c r="CW313" s="36" t="str">
        <f t="shared" si="367"/>
        <v>n/a</v>
      </c>
      <c r="CX313" s="36" t="str">
        <f t="shared" si="367"/>
        <v>n/a</v>
      </c>
      <c r="CY313" s="36" t="str">
        <f t="shared" si="367"/>
        <v>n/a</v>
      </c>
      <c r="CZ313" s="36" t="str">
        <f t="shared" si="367"/>
        <v>n/a</v>
      </c>
      <c r="DA313" s="36" t="str">
        <f t="shared" si="367"/>
        <v>n/a</v>
      </c>
      <c r="DB313" s="36" t="str">
        <f t="shared" si="367"/>
        <v>n/a</v>
      </c>
      <c r="DC313" s="36" t="str">
        <f t="shared" si="367"/>
        <v>n/a</v>
      </c>
      <c r="DD313" s="36" t="str">
        <f t="shared" si="367"/>
        <v>n/a</v>
      </c>
      <c r="DE313" s="36" t="str">
        <f t="shared" si="367"/>
        <v>n/a</v>
      </c>
      <c r="DF313" s="36" t="str">
        <f t="shared" si="367"/>
        <v>n/a</v>
      </c>
      <c r="DG313" s="36" t="str">
        <f t="shared" si="367"/>
        <v>n/a</v>
      </c>
      <c r="DH313" s="36" t="str">
        <f t="shared" si="367"/>
        <v>n/a</v>
      </c>
      <c r="DI313" s="36" t="str">
        <f t="shared" si="368"/>
        <v>n/a</v>
      </c>
      <c r="DJ313" s="36" t="str">
        <f t="shared" si="368"/>
        <v>n/a</v>
      </c>
      <c r="DK313" s="36" t="str">
        <f t="shared" si="368"/>
        <v>n/a</v>
      </c>
      <c r="DL313" s="36" t="str">
        <f t="shared" si="368"/>
        <v>n/a</v>
      </c>
      <c r="DM313" s="36" t="str">
        <f t="shared" si="368"/>
        <v>n/a</v>
      </c>
      <c r="DN313" s="36" t="str">
        <f t="shared" si="368"/>
        <v>n/a</v>
      </c>
      <c r="DO313" s="36" t="str">
        <f t="shared" si="368"/>
        <v>n/a</v>
      </c>
      <c r="DP313" s="36" t="str">
        <f t="shared" si="368"/>
        <v>n/a</v>
      </c>
      <c r="DQ313" s="36" t="str">
        <f t="shared" si="368"/>
        <v>n/a</v>
      </c>
      <c r="DR313" s="36" t="str">
        <f t="shared" si="368"/>
        <v>n/a</v>
      </c>
      <c r="DS313" s="36" t="str">
        <f t="shared" si="368"/>
        <v>n/a</v>
      </c>
      <c r="DT313" s="36" t="str">
        <f t="shared" si="368"/>
        <v>n/a</v>
      </c>
      <c r="DU313" s="36" t="str">
        <f t="shared" si="368"/>
        <v>n/a</v>
      </c>
      <c r="DV313" s="36" t="str">
        <f t="shared" si="368"/>
        <v>n/a</v>
      </c>
      <c r="DW313" s="36" t="str">
        <f t="shared" si="368"/>
        <v>n/a</v>
      </c>
      <c r="DX313" s="36" t="str">
        <f t="shared" si="368"/>
        <v>n/a</v>
      </c>
      <c r="DY313" s="36" t="str">
        <f t="shared" si="369"/>
        <v>n/a</v>
      </c>
      <c r="DZ313" s="36" t="str">
        <f t="shared" si="369"/>
        <v>n/a</v>
      </c>
      <c r="EA313" s="36" t="str">
        <f t="shared" si="369"/>
        <v>n/a</v>
      </c>
      <c r="EB313" s="36" t="str">
        <f t="shared" si="369"/>
        <v>n/a</v>
      </c>
      <c r="EC313" s="36" t="str">
        <f t="shared" si="369"/>
        <v>n/a</v>
      </c>
      <c r="ED313" s="36" t="str">
        <f t="shared" si="369"/>
        <v>n/a</v>
      </c>
      <c r="EE313" s="36" t="str">
        <f t="shared" si="369"/>
        <v>n/a</v>
      </c>
      <c r="EF313" s="36" t="str">
        <f t="shared" si="369"/>
        <v>n/a</v>
      </c>
      <c r="EG313" s="36" t="str">
        <f t="shared" si="369"/>
        <v>n/a</v>
      </c>
      <c r="EH313" s="36" t="str">
        <f t="shared" si="369"/>
        <v>n/a</v>
      </c>
      <c r="EI313" s="36" t="str">
        <f t="shared" si="369"/>
        <v>n/a</v>
      </c>
      <c r="EJ313" s="36" t="str">
        <f t="shared" si="369"/>
        <v>n/a</v>
      </c>
      <c r="EK313" s="36" t="str">
        <f t="shared" si="369"/>
        <v>n/a</v>
      </c>
      <c r="EL313" s="36" t="str">
        <f t="shared" si="369"/>
        <v>n/a</v>
      </c>
      <c r="EM313" s="36" t="str">
        <f t="shared" si="369"/>
        <v>n/a</v>
      </c>
      <c r="EN313" s="36" t="str">
        <f t="shared" si="369"/>
        <v>n/a</v>
      </c>
      <c r="EO313" s="36" t="str">
        <f t="shared" si="370"/>
        <v>n/a</v>
      </c>
      <c r="EP313" s="36" t="str">
        <f t="shared" si="370"/>
        <v>n/a</v>
      </c>
      <c r="EQ313" s="36" t="str">
        <f t="shared" si="370"/>
        <v>n/a</v>
      </c>
      <c r="ER313" s="36" t="str">
        <f t="shared" si="370"/>
        <v>n/a</v>
      </c>
      <c r="ES313" s="36" t="str">
        <f t="shared" si="370"/>
        <v>n/a</v>
      </c>
      <c r="ET313" s="36" t="str">
        <f t="shared" si="370"/>
        <v>n/a</v>
      </c>
      <c r="EU313" s="36" t="str">
        <f t="shared" si="370"/>
        <v>n/a</v>
      </c>
      <c r="EV313" s="36" t="str">
        <f t="shared" si="370"/>
        <v>n/a</v>
      </c>
      <c r="EW313" s="36" t="str">
        <f t="shared" si="370"/>
        <v>n/a</v>
      </c>
      <c r="EX313" s="36" t="str">
        <f t="shared" si="370"/>
        <v>n/a</v>
      </c>
      <c r="EY313" s="36" t="str">
        <f t="shared" si="370"/>
        <v>n/a</v>
      </c>
      <c r="EZ313" s="36" t="str">
        <f t="shared" si="370"/>
        <v>n/a</v>
      </c>
      <c r="FA313" s="36" t="str">
        <f t="shared" si="370"/>
        <v>n/a</v>
      </c>
      <c r="FB313" s="36" t="str">
        <f t="shared" si="370"/>
        <v>n/a</v>
      </c>
      <c r="FC313" s="36" t="str">
        <f t="shared" si="370"/>
        <v>n/a</v>
      </c>
      <c r="FD313" s="36" t="str">
        <f t="shared" si="370"/>
        <v>n/a</v>
      </c>
      <c r="FE313" s="36" t="str">
        <f t="shared" si="374"/>
        <v>n/a</v>
      </c>
      <c r="FF313" s="36" t="str">
        <f t="shared" si="374"/>
        <v>n/a</v>
      </c>
      <c r="FG313" s="36" t="str">
        <f t="shared" si="374"/>
        <v>n/a</v>
      </c>
      <c r="FH313" s="36" t="str">
        <f t="shared" si="374"/>
        <v>n/a</v>
      </c>
      <c r="FI313" s="36" t="str">
        <f t="shared" si="374"/>
        <v>n/a</v>
      </c>
      <c r="FJ313" s="36" t="str">
        <f t="shared" si="374"/>
        <v>n/a</v>
      </c>
      <c r="FK313" s="36" t="str">
        <f t="shared" si="374"/>
        <v>n/a</v>
      </c>
      <c r="FL313" s="36" t="str">
        <f t="shared" si="374"/>
        <v>n/a</v>
      </c>
      <c r="FM313" s="36" t="str">
        <f t="shared" si="374"/>
        <v>n/a</v>
      </c>
      <c r="FN313" s="36" t="str">
        <f t="shared" si="374"/>
        <v>n/a</v>
      </c>
      <c r="FO313" s="36" t="str">
        <f t="shared" si="374"/>
        <v>n/a</v>
      </c>
      <c r="FP313" s="36" t="str">
        <f t="shared" si="374"/>
        <v>n/a</v>
      </c>
      <c r="FQ313" s="36" t="str">
        <f t="shared" si="374"/>
        <v>n/a</v>
      </c>
      <c r="FR313" s="36" t="str">
        <f t="shared" si="374"/>
        <v>n/a</v>
      </c>
      <c r="FS313" s="36" t="str">
        <f t="shared" si="374"/>
        <v>n/a</v>
      </c>
      <c r="FT313" s="36" t="str">
        <f t="shared" si="374"/>
        <v>n/a</v>
      </c>
      <c r="FU313" s="36" t="str">
        <f t="shared" si="373"/>
        <v>n/a</v>
      </c>
      <c r="FV313" s="36" t="str">
        <f t="shared" si="373"/>
        <v>n/a</v>
      </c>
      <c r="FW313" s="36" t="str">
        <f t="shared" si="373"/>
        <v>n/a</v>
      </c>
      <c r="FX313" s="36" t="str">
        <f t="shared" si="373"/>
        <v>n/a</v>
      </c>
      <c r="FY313" s="36" t="str">
        <f t="shared" si="373"/>
        <v>n/a</v>
      </c>
      <c r="FZ313" s="36" t="str">
        <f t="shared" si="373"/>
        <v>n/a</v>
      </c>
      <c r="GA313" s="36" t="str">
        <f t="shared" si="373"/>
        <v>n/a</v>
      </c>
      <c r="GB313" s="36" t="str">
        <f t="shared" si="373"/>
        <v>n/a</v>
      </c>
      <c r="GC313" s="36" t="str">
        <f t="shared" si="373"/>
        <v>n/a</v>
      </c>
      <c r="GD313" s="36" t="str">
        <f t="shared" si="373"/>
        <v>n/a</v>
      </c>
      <c r="GE313" s="36" t="str">
        <f t="shared" si="373"/>
        <v>n/a</v>
      </c>
      <c r="GF313" s="36" t="str">
        <f t="shared" si="373"/>
        <v>n/a</v>
      </c>
      <c r="GG313" s="36" t="str">
        <f t="shared" si="373"/>
        <v>n/a</v>
      </c>
      <c r="GH313" s="36" t="str">
        <f t="shared" si="373"/>
        <v>n/a</v>
      </c>
      <c r="GI313" s="36" t="str">
        <f t="shared" si="373"/>
        <v>n/a</v>
      </c>
      <c r="GJ313" s="36" t="str">
        <f t="shared" si="372"/>
        <v>n/a</v>
      </c>
      <c r="GK313" s="36" t="str">
        <f t="shared" si="372"/>
        <v>n/a</v>
      </c>
      <c r="GL313" s="36" t="str">
        <f t="shared" si="372"/>
        <v>n/a</v>
      </c>
      <c r="GM313" s="36" t="str">
        <f t="shared" si="372"/>
        <v>n/a</v>
      </c>
      <c r="GN313" s="36" t="str">
        <f t="shared" si="372"/>
        <v>n/a</v>
      </c>
      <c r="GO313" s="36" t="str">
        <f t="shared" si="372"/>
        <v>n/a</v>
      </c>
      <c r="GP313" s="36" t="str">
        <f t="shared" si="372"/>
        <v>n/a</v>
      </c>
      <c r="GQ313" s="36" t="str">
        <f t="shared" si="372"/>
        <v>n/a</v>
      </c>
      <c r="GR313" s="36" t="str">
        <f t="shared" si="372"/>
        <v>n/a</v>
      </c>
      <c r="GS313" s="36" t="str">
        <f t="shared" si="372"/>
        <v>n/a</v>
      </c>
      <c r="GT313" s="36" t="str">
        <f t="shared" si="372"/>
        <v>n/a</v>
      </c>
      <c r="GU313" s="36" t="str">
        <f t="shared" si="372"/>
        <v>n/a</v>
      </c>
      <c r="GV313" s="36" t="str">
        <f t="shared" si="372"/>
        <v>n/a</v>
      </c>
      <c r="GW313" s="36" t="str">
        <f t="shared" si="372"/>
        <v>n/a</v>
      </c>
      <c r="GX313" s="36" t="str">
        <f t="shared" si="372"/>
        <v>n/a</v>
      </c>
      <c r="GY313" s="36" t="str">
        <f t="shared" si="372"/>
        <v>n/a</v>
      </c>
      <c r="GZ313" s="36" t="str">
        <f t="shared" si="371"/>
        <v>n/a</v>
      </c>
      <c r="HA313" s="36" t="str">
        <f t="shared" si="371"/>
        <v>n/a</v>
      </c>
      <c r="HB313" s="36" t="str">
        <f t="shared" si="371"/>
        <v>n/a</v>
      </c>
      <c r="HC313" s="36" t="str">
        <f t="shared" si="371"/>
        <v>n/a</v>
      </c>
      <c r="HD313" s="36" t="str">
        <f t="shared" si="371"/>
        <v>n/a</v>
      </c>
      <c r="HE313" s="36" t="str">
        <f t="shared" si="371"/>
        <v>n/a</v>
      </c>
      <c r="HF313" s="36" t="str">
        <f t="shared" si="371"/>
        <v>n/a</v>
      </c>
      <c r="HG313" s="36" t="str">
        <f t="shared" si="371"/>
        <v>n/a</v>
      </c>
      <c r="HH313" s="36" t="str">
        <f t="shared" si="371"/>
        <v>n/a</v>
      </c>
      <c r="HI313" s="36" t="str">
        <f t="shared" si="371"/>
        <v>n/a</v>
      </c>
      <c r="HJ313" s="36" t="str">
        <f t="shared" si="371"/>
        <v>n/a</v>
      </c>
      <c r="HK313" s="36" t="str">
        <f t="shared" si="371"/>
        <v>n/a</v>
      </c>
      <c r="HL313" s="36" t="str">
        <f t="shared" si="371"/>
        <v>n/a</v>
      </c>
      <c r="HM313" s="36" t="str">
        <f t="shared" si="371"/>
        <v>n/a</v>
      </c>
    </row>
    <row r="314" spans="1:221" x14ac:dyDescent="0.25">
      <c r="A314" s="7" t="s">
        <v>1378</v>
      </c>
      <c r="B314" s="16" t="s">
        <v>1379</v>
      </c>
      <c r="C314" s="15">
        <v>224.08799999999999</v>
      </c>
      <c r="D314" s="15">
        <v>64.53</v>
      </c>
      <c r="E314" s="14">
        <f t="shared" si="319"/>
        <v>14460.398639999999</v>
      </c>
      <c r="F314" s="12">
        <f>IF(OR(G314="n/a",J314="n/a"),0%,E314/SUMIFS(E$13:E$515,G$13:G$515,"&lt;&gt;n/a",$J$13:$J$515,"&lt;&gt;n/a"))</f>
        <v>0</v>
      </c>
      <c r="G314" s="13" t="s">
        <v>227</v>
      </c>
      <c r="H314" s="13" t="str">
        <f t="shared" si="337"/>
        <v>n/a</v>
      </c>
      <c r="I314" s="33" t="str">
        <f t="shared" si="338"/>
        <v>n/a</v>
      </c>
      <c r="J314" s="13">
        <v>0.65180000000000005</v>
      </c>
      <c r="K314" s="41">
        <f t="shared" si="320"/>
        <v>0.55006900000000003</v>
      </c>
      <c r="L314" s="1">
        <f t="shared" si="321"/>
        <v>0.44833800000000001</v>
      </c>
      <c r="M314" s="1">
        <f t="shared" si="322"/>
        <v>0.346607</v>
      </c>
      <c r="N314" s="1">
        <f t="shared" si="323"/>
        <v>0.24487599999999998</v>
      </c>
      <c r="O314" s="1">
        <f t="shared" si="324"/>
        <v>0.14314499999999997</v>
      </c>
      <c r="P314" s="5">
        <v>4.141399999999984E-2</v>
      </c>
      <c r="Q314" s="1" t="str">
        <f t="shared" si="325"/>
        <v>n/a</v>
      </c>
      <c r="R314" s="12" t="str">
        <f t="shared" si="326"/>
        <v>n/a</v>
      </c>
      <c r="S314" s="12">
        <f t="shared" si="327"/>
        <v>0</v>
      </c>
      <c r="T314" s="7"/>
      <c r="U314" s="42">
        <f t="shared" si="328"/>
        <v>-64.53</v>
      </c>
      <c r="V314" s="36" t="str">
        <f t="shared" si="329"/>
        <v>n/a</v>
      </c>
      <c r="W314" s="36" t="str">
        <f t="shared" si="330"/>
        <v>n/a</v>
      </c>
      <c r="X314" s="36" t="str">
        <f t="shared" si="350"/>
        <v>n/a</v>
      </c>
      <c r="Y314" s="36" t="str">
        <f t="shared" si="350"/>
        <v>n/a</v>
      </c>
      <c r="Z314" s="36" t="str">
        <f t="shared" si="350"/>
        <v>n/a</v>
      </c>
      <c r="AA314" s="36" t="str">
        <f t="shared" si="331"/>
        <v>n/a</v>
      </c>
      <c r="AB314" s="36" t="str">
        <f t="shared" si="347"/>
        <v>n/a</v>
      </c>
      <c r="AC314" s="36" t="str">
        <f t="shared" si="347"/>
        <v>n/a</v>
      </c>
      <c r="AD314" s="36" t="str">
        <f t="shared" si="347"/>
        <v>n/a</v>
      </c>
      <c r="AE314" s="36" t="str">
        <f t="shared" si="347"/>
        <v>n/a</v>
      </c>
      <c r="AF314" s="36" t="str">
        <f t="shared" si="332"/>
        <v>n/a</v>
      </c>
      <c r="AG314" s="36" t="str">
        <f t="shared" si="362"/>
        <v>n/a</v>
      </c>
      <c r="AH314" s="36" t="str">
        <f t="shared" si="362"/>
        <v>n/a</v>
      </c>
      <c r="AI314" s="36" t="str">
        <f t="shared" si="362"/>
        <v>n/a</v>
      </c>
      <c r="AJ314" s="36" t="str">
        <f t="shared" si="362"/>
        <v>n/a</v>
      </c>
      <c r="AK314" s="36" t="str">
        <f t="shared" si="362"/>
        <v>n/a</v>
      </c>
      <c r="AL314" s="36" t="str">
        <f t="shared" si="362"/>
        <v>n/a</v>
      </c>
      <c r="AM314" s="36" t="str">
        <f t="shared" si="362"/>
        <v>n/a</v>
      </c>
      <c r="AN314" s="36" t="str">
        <f t="shared" si="362"/>
        <v>n/a</v>
      </c>
      <c r="AO314" s="36" t="str">
        <f t="shared" si="362"/>
        <v>n/a</v>
      </c>
      <c r="AP314" s="36" t="str">
        <f t="shared" si="362"/>
        <v>n/a</v>
      </c>
      <c r="AQ314" s="36" t="str">
        <f t="shared" si="362"/>
        <v>n/a</v>
      </c>
      <c r="AR314" s="36" t="str">
        <f t="shared" si="362"/>
        <v>n/a</v>
      </c>
      <c r="AS314" s="36" t="str">
        <f t="shared" si="362"/>
        <v>n/a</v>
      </c>
      <c r="AT314" s="36" t="str">
        <f t="shared" si="362"/>
        <v>n/a</v>
      </c>
      <c r="AU314" s="36" t="str">
        <f t="shared" si="362"/>
        <v>n/a</v>
      </c>
      <c r="AV314" s="36" t="str">
        <f t="shared" si="362"/>
        <v>n/a</v>
      </c>
      <c r="AW314" s="36" t="str">
        <f t="shared" si="363"/>
        <v>n/a</v>
      </c>
      <c r="AX314" s="36" t="str">
        <f t="shared" si="363"/>
        <v>n/a</v>
      </c>
      <c r="AY314" s="36" t="str">
        <f t="shared" si="363"/>
        <v>n/a</v>
      </c>
      <c r="AZ314" s="36" t="str">
        <f t="shared" si="363"/>
        <v>n/a</v>
      </c>
      <c r="BA314" s="36" t="str">
        <f t="shared" si="363"/>
        <v>n/a</v>
      </c>
      <c r="BB314" s="36" t="str">
        <f t="shared" si="363"/>
        <v>n/a</v>
      </c>
      <c r="BC314" s="36" t="str">
        <f t="shared" si="363"/>
        <v>n/a</v>
      </c>
      <c r="BD314" s="36" t="str">
        <f t="shared" si="363"/>
        <v>n/a</v>
      </c>
      <c r="BE314" s="36" t="str">
        <f t="shared" si="363"/>
        <v>n/a</v>
      </c>
      <c r="BF314" s="36" t="str">
        <f t="shared" si="363"/>
        <v>n/a</v>
      </c>
      <c r="BG314" s="36" t="str">
        <f t="shared" si="363"/>
        <v>n/a</v>
      </c>
      <c r="BH314" s="36" t="str">
        <f t="shared" si="363"/>
        <v>n/a</v>
      </c>
      <c r="BI314" s="36" t="str">
        <f t="shared" si="363"/>
        <v>n/a</v>
      </c>
      <c r="BJ314" s="36" t="str">
        <f t="shared" si="363"/>
        <v>n/a</v>
      </c>
      <c r="BK314" s="36" t="str">
        <f t="shared" si="363"/>
        <v>n/a</v>
      </c>
      <c r="BL314" s="36" t="str">
        <f t="shared" si="363"/>
        <v>n/a</v>
      </c>
      <c r="BM314" s="36" t="str">
        <f t="shared" si="364"/>
        <v>n/a</v>
      </c>
      <c r="BN314" s="36" t="str">
        <f t="shared" si="364"/>
        <v>n/a</v>
      </c>
      <c r="BO314" s="36" t="str">
        <f t="shared" si="364"/>
        <v>n/a</v>
      </c>
      <c r="BP314" s="36" t="str">
        <f t="shared" si="364"/>
        <v>n/a</v>
      </c>
      <c r="BQ314" s="36" t="str">
        <f t="shared" si="364"/>
        <v>n/a</v>
      </c>
      <c r="BR314" s="36" t="str">
        <f t="shared" si="364"/>
        <v>n/a</v>
      </c>
      <c r="BS314" s="36" t="str">
        <f t="shared" si="364"/>
        <v>n/a</v>
      </c>
      <c r="BT314" s="36" t="str">
        <f t="shared" si="364"/>
        <v>n/a</v>
      </c>
      <c r="BU314" s="36" t="str">
        <f t="shared" si="364"/>
        <v>n/a</v>
      </c>
      <c r="BV314" s="36" t="str">
        <f t="shared" si="364"/>
        <v>n/a</v>
      </c>
      <c r="BW314" s="36" t="str">
        <f t="shared" si="364"/>
        <v>n/a</v>
      </c>
      <c r="BX314" s="36" t="str">
        <f t="shared" si="364"/>
        <v>n/a</v>
      </c>
      <c r="BY314" s="36" t="str">
        <f t="shared" si="364"/>
        <v>n/a</v>
      </c>
      <c r="BZ314" s="36" t="str">
        <f t="shared" si="364"/>
        <v>n/a</v>
      </c>
      <c r="CA314" s="36" t="str">
        <f t="shared" si="364"/>
        <v>n/a</v>
      </c>
      <c r="CB314" s="36" t="str">
        <f t="shared" si="364"/>
        <v>n/a</v>
      </c>
      <c r="CC314" s="36" t="str">
        <f t="shared" si="365"/>
        <v>n/a</v>
      </c>
      <c r="CD314" s="36" t="str">
        <f t="shared" si="365"/>
        <v>n/a</v>
      </c>
      <c r="CE314" s="36" t="str">
        <f t="shared" si="365"/>
        <v>n/a</v>
      </c>
      <c r="CF314" s="36" t="str">
        <f t="shared" si="365"/>
        <v>n/a</v>
      </c>
      <c r="CG314" s="36" t="str">
        <f t="shared" si="365"/>
        <v>n/a</v>
      </c>
      <c r="CH314" s="36" t="str">
        <f t="shared" si="365"/>
        <v>n/a</v>
      </c>
      <c r="CI314" s="36" t="str">
        <f t="shared" si="365"/>
        <v>n/a</v>
      </c>
      <c r="CJ314" s="36" t="str">
        <f t="shared" si="365"/>
        <v>n/a</v>
      </c>
      <c r="CK314" s="36" t="str">
        <f t="shared" si="365"/>
        <v>n/a</v>
      </c>
      <c r="CL314" s="36" t="str">
        <f t="shared" si="365"/>
        <v>n/a</v>
      </c>
      <c r="CM314" s="36" t="str">
        <f t="shared" si="365"/>
        <v>n/a</v>
      </c>
      <c r="CN314" s="36" t="str">
        <f t="shared" si="365"/>
        <v>n/a</v>
      </c>
      <c r="CO314" s="36" t="str">
        <f t="shared" si="365"/>
        <v>n/a</v>
      </c>
      <c r="CP314" s="36" t="str">
        <f t="shared" si="365"/>
        <v>n/a</v>
      </c>
      <c r="CQ314" s="36" t="str">
        <f t="shared" si="365"/>
        <v>n/a</v>
      </c>
      <c r="CR314" s="36" t="str">
        <f t="shared" si="365"/>
        <v>n/a</v>
      </c>
      <c r="CS314" s="36" t="str">
        <f t="shared" si="367"/>
        <v>n/a</v>
      </c>
      <c r="CT314" s="36" t="str">
        <f t="shared" si="367"/>
        <v>n/a</v>
      </c>
      <c r="CU314" s="36" t="str">
        <f t="shared" si="367"/>
        <v>n/a</v>
      </c>
      <c r="CV314" s="36" t="str">
        <f t="shared" si="367"/>
        <v>n/a</v>
      </c>
      <c r="CW314" s="36" t="str">
        <f t="shared" si="367"/>
        <v>n/a</v>
      </c>
      <c r="CX314" s="36" t="str">
        <f t="shared" si="367"/>
        <v>n/a</v>
      </c>
      <c r="CY314" s="36" t="str">
        <f t="shared" si="367"/>
        <v>n/a</v>
      </c>
      <c r="CZ314" s="36" t="str">
        <f t="shared" si="367"/>
        <v>n/a</v>
      </c>
      <c r="DA314" s="36" t="str">
        <f t="shared" si="367"/>
        <v>n/a</v>
      </c>
      <c r="DB314" s="36" t="str">
        <f t="shared" si="367"/>
        <v>n/a</v>
      </c>
      <c r="DC314" s="36" t="str">
        <f t="shared" si="367"/>
        <v>n/a</v>
      </c>
      <c r="DD314" s="36" t="str">
        <f t="shared" si="367"/>
        <v>n/a</v>
      </c>
      <c r="DE314" s="36" t="str">
        <f t="shared" si="367"/>
        <v>n/a</v>
      </c>
      <c r="DF314" s="36" t="str">
        <f t="shared" si="367"/>
        <v>n/a</v>
      </c>
      <c r="DG314" s="36" t="str">
        <f t="shared" si="367"/>
        <v>n/a</v>
      </c>
      <c r="DH314" s="36" t="str">
        <f t="shared" si="367"/>
        <v>n/a</v>
      </c>
      <c r="DI314" s="36" t="str">
        <f t="shared" si="368"/>
        <v>n/a</v>
      </c>
      <c r="DJ314" s="36" t="str">
        <f t="shared" si="368"/>
        <v>n/a</v>
      </c>
      <c r="DK314" s="36" t="str">
        <f t="shared" si="368"/>
        <v>n/a</v>
      </c>
      <c r="DL314" s="36" t="str">
        <f t="shared" si="368"/>
        <v>n/a</v>
      </c>
      <c r="DM314" s="36" t="str">
        <f t="shared" si="368"/>
        <v>n/a</v>
      </c>
      <c r="DN314" s="36" t="str">
        <f t="shared" si="368"/>
        <v>n/a</v>
      </c>
      <c r="DO314" s="36" t="str">
        <f t="shared" si="368"/>
        <v>n/a</v>
      </c>
      <c r="DP314" s="36" t="str">
        <f t="shared" si="368"/>
        <v>n/a</v>
      </c>
      <c r="DQ314" s="36" t="str">
        <f t="shared" si="368"/>
        <v>n/a</v>
      </c>
      <c r="DR314" s="36" t="str">
        <f t="shared" si="368"/>
        <v>n/a</v>
      </c>
      <c r="DS314" s="36" t="str">
        <f t="shared" si="368"/>
        <v>n/a</v>
      </c>
      <c r="DT314" s="36" t="str">
        <f t="shared" si="368"/>
        <v>n/a</v>
      </c>
      <c r="DU314" s="36" t="str">
        <f t="shared" si="368"/>
        <v>n/a</v>
      </c>
      <c r="DV314" s="36" t="str">
        <f t="shared" si="368"/>
        <v>n/a</v>
      </c>
      <c r="DW314" s="36" t="str">
        <f t="shared" si="368"/>
        <v>n/a</v>
      </c>
      <c r="DX314" s="36" t="str">
        <f t="shared" si="368"/>
        <v>n/a</v>
      </c>
      <c r="DY314" s="36" t="str">
        <f t="shared" si="369"/>
        <v>n/a</v>
      </c>
      <c r="DZ314" s="36" t="str">
        <f t="shared" si="369"/>
        <v>n/a</v>
      </c>
      <c r="EA314" s="36" t="str">
        <f t="shared" si="369"/>
        <v>n/a</v>
      </c>
      <c r="EB314" s="36" t="str">
        <f t="shared" si="369"/>
        <v>n/a</v>
      </c>
      <c r="EC314" s="36" t="str">
        <f t="shared" si="369"/>
        <v>n/a</v>
      </c>
      <c r="ED314" s="36" t="str">
        <f t="shared" si="369"/>
        <v>n/a</v>
      </c>
      <c r="EE314" s="36" t="str">
        <f t="shared" si="369"/>
        <v>n/a</v>
      </c>
      <c r="EF314" s="36" t="str">
        <f t="shared" si="369"/>
        <v>n/a</v>
      </c>
      <c r="EG314" s="36" t="str">
        <f t="shared" si="369"/>
        <v>n/a</v>
      </c>
      <c r="EH314" s="36" t="str">
        <f t="shared" si="369"/>
        <v>n/a</v>
      </c>
      <c r="EI314" s="36" t="str">
        <f t="shared" si="369"/>
        <v>n/a</v>
      </c>
      <c r="EJ314" s="36" t="str">
        <f t="shared" si="369"/>
        <v>n/a</v>
      </c>
      <c r="EK314" s="36" t="str">
        <f t="shared" si="369"/>
        <v>n/a</v>
      </c>
      <c r="EL314" s="36" t="str">
        <f t="shared" si="369"/>
        <v>n/a</v>
      </c>
      <c r="EM314" s="36" t="str">
        <f t="shared" si="369"/>
        <v>n/a</v>
      </c>
      <c r="EN314" s="36" t="str">
        <f t="shared" si="369"/>
        <v>n/a</v>
      </c>
      <c r="EO314" s="36" t="str">
        <f t="shared" si="370"/>
        <v>n/a</v>
      </c>
      <c r="EP314" s="36" t="str">
        <f t="shared" si="370"/>
        <v>n/a</v>
      </c>
      <c r="EQ314" s="36" t="str">
        <f t="shared" si="370"/>
        <v>n/a</v>
      </c>
      <c r="ER314" s="36" t="str">
        <f t="shared" si="370"/>
        <v>n/a</v>
      </c>
      <c r="ES314" s="36" t="str">
        <f t="shared" si="370"/>
        <v>n/a</v>
      </c>
      <c r="ET314" s="36" t="str">
        <f t="shared" si="370"/>
        <v>n/a</v>
      </c>
      <c r="EU314" s="36" t="str">
        <f t="shared" si="370"/>
        <v>n/a</v>
      </c>
      <c r="EV314" s="36" t="str">
        <f t="shared" si="370"/>
        <v>n/a</v>
      </c>
      <c r="EW314" s="36" t="str">
        <f t="shared" si="370"/>
        <v>n/a</v>
      </c>
      <c r="EX314" s="36" t="str">
        <f t="shared" si="370"/>
        <v>n/a</v>
      </c>
      <c r="EY314" s="36" t="str">
        <f t="shared" si="370"/>
        <v>n/a</v>
      </c>
      <c r="EZ314" s="36" t="str">
        <f t="shared" si="370"/>
        <v>n/a</v>
      </c>
      <c r="FA314" s="36" t="str">
        <f t="shared" si="370"/>
        <v>n/a</v>
      </c>
      <c r="FB314" s="36" t="str">
        <f t="shared" si="370"/>
        <v>n/a</v>
      </c>
      <c r="FC314" s="36" t="str">
        <f t="shared" si="370"/>
        <v>n/a</v>
      </c>
      <c r="FD314" s="36" t="str">
        <f t="shared" si="370"/>
        <v>n/a</v>
      </c>
      <c r="FE314" s="36" t="str">
        <f t="shared" si="374"/>
        <v>n/a</v>
      </c>
      <c r="FF314" s="36" t="str">
        <f t="shared" si="374"/>
        <v>n/a</v>
      </c>
      <c r="FG314" s="36" t="str">
        <f t="shared" si="374"/>
        <v>n/a</v>
      </c>
      <c r="FH314" s="36" t="str">
        <f t="shared" si="374"/>
        <v>n/a</v>
      </c>
      <c r="FI314" s="36" t="str">
        <f t="shared" si="374"/>
        <v>n/a</v>
      </c>
      <c r="FJ314" s="36" t="str">
        <f t="shared" si="374"/>
        <v>n/a</v>
      </c>
      <c r="FK314" s="36" t="str">
        <f t="shared" si="374"/>
        <v>n/a</v>
      </c>
      <c r="FL314" s="36" t="str">
        <f t="shared" si="374"/>
        <v>n/a</v>
      </c>
      <c r="FM314" s="36" t="str">
        <f t="shared" si="374"/>
        <v>n/a</v>
      </c>
      <c r="FN314" s="36" t="str">
        <f t="shared" si="374"/>
        <v>n/a</v>
      </c>
      <c r="FO314" s="36" t="str">
        <f t="shared" si="374"/>
        <v>n/a</v>
      </c>
      <c r="FP314" s="36" t="str">
        <f t="shared" si="374"/>
        <v>n/a</v>
      </c>
      <c r="FQ314" s="36" t="str">
        <f t="shared" si="374"/>
        <v>n/a</v>
      </c>
      <c r="FR314" s="36" t="str">
        <f t="shared" si="374"/>
        <v>n/a</v>
      </c>
      <c r="FS314" s="36" t="str">
        <f t="shared" si="374"/>
        <v>n/a</v>
      </c>
      <c r="FT314" s="36" t="str">
        <f t="shared" si="374"/>
        <v>n/a</v>
      </c>
      <c r="FU314" s="36" t="str">
        <f t="shared" si="373"/>
        <v>n/a</v>
      </c>
      <c r="FV314" s="36" t="str">
        <f t="shared" si="373"/>
        <v>n/a</v>
      </c>
      <c r="FW314" s="36" t="str">
        <f t="shared" si="373"/>
        <v>n/a</v>
      </c>
      <c r="FX314" s="36" t="str">
        <f t="shared" si="373"/>
        <v>n/a</v>
      </c>
      <c r="FY314" s="36" t="str">
        <f t="shared" si="373"/>
        <v>n/a</v>
      </c>
      <c r="FZ314" s="36" t="str">
        <f t="shared" si="373"/>
        <v>n/a</v>
      </c>
      <c r="GA314" s="36" t="str">
        <f t="shared" si="373"/>
        <v>n/a</v>
      </c>
      <c r="GB314" s="36" t="str">
        <f t="shared" si="373"/>
        <v>n/a</v>
      </c>
      <c r="GC314" s="36" t="str">
        <f t="shared" si="373"/>
        <v>n/a</v>
      </c>
      <c r="GD314" s="36" t="str">
        <f t="shared" si="373"/>
        <v>n/a</v>
      </c>
      <c r="GE314" s="36" t="str">
        <f t="shared" si="373"/>
        <v>n/a</v>
      </c>
      <c r="GF314" s="36" t="str">
        <f t="shared" si="373"/>
        <v>n/a</v>
      </c>
      <c r="GG314" s="36" t="str">
        <f t="shared" si="373"/>
        <v>n/a</v>
      </c>
      <c r="GH314" s="36" t="str">
        <f t="shared" si="373"/>
        <v>n/a</v>
      </c>
      <c r="GI314" s="36" t="str">
        <f t="shared" si="373"/>
        <v>n/a</v>
      </c>
      <c r="GJ314" s="36" t="str">
        <f t="shared" si="372"/>
        <v>n/a</v>
      </c>
      <c r="GK314" s="36" t="str">
        <f t="shared" si="372"/>
        <v>n/a</v>
      </c>
      <c r="GL314" s="36" t="str">
        <f t="shared" si="372"/>
        <v>n/a</v>
      </c>
      <c r="GM314" s="36" t="str">
        <f t="shared" si="372"/>
        <v>n/a</v>
      </c>
      <c r="GN314" s="36" t="str">
        <f t="shared" si="372"/>
        <v>n/a</v>
      </c>
      <c r="GO314" s="36" t="str">
        <f t="shared" si="372"/>
        <v>n/a</v>
      </c>
      <c r="GP314" s="36" t="str">
        <f t="shared" si="372"/>
        <v>n/a</v>
      </c>
      <c r="GQ314" s="36" t="str">
        <f t="shared" si="372"/>
        <v>n/a</v>
      </c>
      <c r="GR314" s="36" t="str">
        <f t="shared" si="372"/>
        <v>n/a</v>
      </c>
      <c r="GS314" s="36" t="str">
        <f t="shared" si="372"/>
        <v>n/a</v>
      </c>
      <c r="GT314" s="36" t="str">
        <f t="shared" si="372"/>
        <v>n/a</v>
      </c>
      <c r="GU314" s="36" t="str">
        <f t="shared" si="372"/>
        <v>n/a</v>
      </c>
      <c r="GV314" s="36" t="str">
        <f t="shared" si="372"/>
        <v>n/a</v>
      </c>
      <c r="GW314" s="36" t="str">
        <f t="shared" si="372"/>
        <v>n/a</v>
      </c>
      <c r="GX314" s="36" t="str">
        <f t="shared" si="372"/>
        <v>n/a</v>
      </c>
      <c r="GY314" s="36" t="str">
        <f t="shared" si="372"/>
        <v>n/a</v>
      </c>
      <c r="GZ314" s="36" t="str">
        <f t="shared" si="371"/>
        <v>n/a</v>
      </c>
      <c r="HA314" s="36" t="str">
        <f t="shared" si="371"/>
        <v>n/a</v>
      </c>
      <c r="HB314" s="36" t="str">
        <f t="shared" si="371"/>
        <v>n/a</v>
      </c>
      <c r="HC314" s="36" t="str">
        <f t="shared" si="371"/>
        <v>n/a</v>
      </c>
      <c r="HD314" s="36" t="str">
        <f t="shared" si="371"/>
        <v>n/a</v>
      </c>
      <c r="HE314" s="36" t="str">
        <f t="shared" si="371"/>
        <v>n/a</v>
      </c>
      <c r="HF314" s="36" t="str">
        <f t="shared" si="371"/>
        <v>n/a</v>
      </c>
      <c r="HG314" s="36" t="str">
        <f t="shared" si="371"/>
        <v>n/a</v>
      </c>
      <c r="HH314" s="36" t="str">
        <f t="shared" si="371"/>
        <v>n/a</v>
      </c>
      <c r="HI314" s="36" t="str">
        <f t="shared" si="371"/>
        <v>n/a</v>
      </c>
      <c r="HJ314" s="36" t="str">
        <f t="shared" si="371"/>
        <v>n/a</v>
      </c>
      <c r="HK314" s="36" t="str">
        <f t="shared" si="371"/>
        <v>n/a</v>
      </c>
      <c r="HL314" s="36" t="str">
        <f t="shared" si="371"/>
        <v>n/a</v>
      </c>
      <c r="HM314" s="36" t="str">
        <f t="shared" si="371"/>
        <v>n/a</v>
      </c>
    </row>
    <row r="315" spans="1:221" x14ac:dyDescent="0.25">
      <c r="A315" s="7" t="s">
        <v>430</v>
      </c>
      <c r="B315" s="16" t="s">
        <v>429</v>
      </c>
      <c r="C315" s="15">
        <v>327.19099999999997</v>
      </c>
      <c r="D315" s="15">
        <v>113.49</v>
      </c>
      <c r="E315" s="14">
        <f t="shared" si="319"/>
        <v>37132.906589999999</v>
      </c>
      <c r="F315" s="12">
        <f>IF(OR(G315="n/a",J315="n/a"),0%,E315/SUMIFS(E$13:E$515,G$13:G$515,"&lt;&gt;n/a",$J$13:$J$515,"&lt;&gt;n/a"))</f>
        <v>1.2975553374608186E-3</v>
      </c>
      <c r="G315" s="13">
        <v>6.6966252533262841E-2</v>
      </c>
      <c r="H315" s="13">
        <f t="shared" si="337"/>
        <v>6.7649308309102124E-2</v>
      </c>
      <c r="I315" s="33">
        <f t="shared" si="338"/>
        <v>7.6775199999999995</v>
      </c>
      <c r="J315" s="13">
        <v>2.0400000000000001E-2</v>
      </c>
      <c r="K315" s="41">
        <f t="shared" si="320"/>
        <v>2.3902333333333307E-2</v>
      </c>
      <c r="L315" s="1">
        <f t="shared" si="321"/>
        <v>2.7404666666666612E-2</v>
      </c>
      <c r="M315" s="1">
        <f t="shared" si="322"/>
        <v>3.0906999999999917E-2</v>
      </c>
      <c r="N315" s="1">
        <f t="shared" si="323"/>
        <v>3.4409333333333222E-2</v>
      </c>
      <c r="O315" s="1">
        <f t="shared" si="324"/>
        <v>3.7911666666666531E-2</v>
      </c>
      <c r="P315" s="5">
        <v>4.141399999999984E-2</v>
      </c>
      <c r="Q315" s="1">
        <f t="shared" si="325"/>
        <v>0.10356045924981472</v>
      </c>
      <c r="R315" s="12">
        <f t="shared" si="326"/>
        <v>1.3437542664949069E-4</v>
      </c>
      <c r="S315" s="12">
        <f t="shared" si="327"/>
        <v>1.2975553374608186E-3</v>
      </c>
      <c r="T315" s="7"/>
      <c r="U315" s="42">
        <f t="shared" si="328"/>
        <v>-113.49</v>
      </c>
      <c r="V315" s="36">
        <f t="shared" si="329"/>
        <v>7.8341414079999989</v>
      </c>
      <c r="W315" s="36">
        <f t="shared" si="330"/>
        <v>7.9939578927231985</v>
      </c>
      <c r="X315" s="36">
        <f t="shared" si="350"/>
        <v>8.1570346337347512</v>
      </c>
      <c r="Y315" s="36">
        <f t="shared" si="350"/>
        <v>8.3234381402629403</v>
      </c>
      <c r="Z315" s="36">
        <f t="shared" si="350"/>
        <v>8.4932362783243036</v>
      </c>
      <c r="AA315" s="36">
        <f t="shared" si="331"/>
        <v>8.6962444429275703</v>
      </c>
      <c r="AB315" s="36">
        <f t="shared" si="347"/>
        <v>8.9345621231378516</v>
      </c>
      <c r="AC315" s="36">
        <f t="shared" si="347"/>
        <v>9.2107026346776735</v>
      </c>
      <c r="AD315" s="36">
        <f t="shared" si="347"/>
        <v>9.527636771868508</v>
      </c>
      <c r="AE315" s="36">
        <f t="shared" si="347"/>
        <v>9.8888453612846625</v>
      </c>
      <c r="AF315" s="36">
        <f t="shared" si="332"/>
        <v>10.298382003076904</v>
      </c>
      <c r="AG315" s="36">
        <f t="shared" si="362"/>
        <v>10.724879195352329</v>
      </c>
      <c r="AH315" s="36">
        <f t="shared" si="362"/>
        <v>11.169039342348649</v>
      </c>
      <c r="AI315" s="36">
        <f t="shared" si="362"/>
        <v>11.631593937672674</v>
      </c>
      <c r="AJ315" s="36">
        <f t="shared" si="362"/>
        <v>12.113304769007449</v>
      </c>
      <c r="AK315" s="36">
        <f t="shared" si="362"/>
        <v>12.614965172711122</v>
      </c>
      <c r="AL315" s="36">
        <f t="shared" si="362"/>
        <v>13.137401340373778</v>
      </c>
      <c r="AM315" s="36">
        <f t="shared" si="362"/>
        <v>13.681473679484014</v>
      </c>
      <c r="AN315" s="36">
        <f t="shared" si="362"/>
        <v>14.248078230446163</v>
      </c>
      <c r="AO315" s="36">
        <f t="shared" si="362"/>
        <v>14.838148142281858</v>
      </c>
      <c r="AP315" s="36">
        <f t="shared" si="362"/>
        <v>15.452655209446316</v>
      </c>
      <c r="AQ315" s="36">
        <f t="shared" si="362"/>
        <v>16.092611472290322</v>
      </c>
      <c r="AR315" s="36">
        <f t="shared" si="362"/>
        <v>16.759070883803751</v>
      </c>
      <c r="AS315" s="36">
        <f t="shared" si="362"/>
        <v>17.453131045385597</v>
      </c>
      <c r="AT315" s="36">
        <f t="shared" si="362"/>
        <v>18.175935014499192</v>
      </c>
      <c r="AU315" s="36">
        <f t="shared" si="362"/>
        <v>18.928673187189659</v>
      </c>
      <c r="AV315" s="36">
        <f t="shared" si="362"/>
        <v>19.71258525856393</v>
      </c>
      <c r="AW315" s="36">
        <f t="shared" si="363"/>
        <v>20.528962264462095</v>
      </c>
      <c r="AX315" s="36">
        <f t="shared" si="363"/>
        <v>21.379148707682525</v>
      </c>
      <c r="AY315" s="36">
        <f t="shared" si="363"/>
        <v>22.264544772262486</v>
      </c>
      <c r="AZ315" s="36">
        <f t="shared" si="363"/>
        <v>23.186608629460959</v>
      </c>
      <c r="BA315" s="36">
        <f t="shared" si="363"/>
        <v>24.146858839241453</v>
      </c>
      <c r="BB315" s="36">
        <f t="shared" si="363"/>
        <v>25.146876851209793</v>
      </c>
      <c r="BC315" s="36">
        <f t="shared" si="363"/>
        <v>26.188309609125792</v>
      </c>
      <c r="BD315" s="36">
        <f t="shared" si="363"/>
        <v>27.272872263278124</v>
      </c>
      <c r="BE315" s="36">
        <f t="shared" si="363"/>
        <v>28.402350995189519</v>
      </c>
      <c r="BF315" s="36">
        <f t="shared" si="363"/>
        <v>29.578605959304294</v>
      </c>
      <c r="BG315" s="36">
        <f t="shared" si="363"/>
        <v>30.803574346502916</v>
      </c>
      <c r="BH315" s="36">
        <f t="shared" si="363"/>
        <v>32.079273574488987</v>
      </c>
      <c r="BI315" s="36">
        <f t="shared" si="363"/>
        <v>33.407804610302868</v>
      </c>
      <c r="BJ315" s="36">
        <f t="shared" si="363"/>
        <v>34.791355430433946</v>
      </c>
      <c r="BK315" s="36">
        <f t="shared" si="363"/>
        <v>36.232204624229929</v>
      </c>
      <c r="BL315" s="36">
        <f t="shared" si="363"/>
        <v>37.732725146537781</v>
      </c>
      <c r="BM315" s="36">
        <f t="shared" si="364"/>
        <v>39.29538822575649</v>
      </c>
      <c r="BN315" s="36">
        <f t="shared" si="364"/>
        <v>40.92276743373796</v>
      </c>
      <c r="BO315" s="36">
        <f t="shared" si="364"/>
        <v>42.617542924238776</v>
      </c>
      <c r="BP315" s="36">
        <f t="shared" si="364"/>
        <v>44.382505846903193</v>
      </c>
      <c r="BQ315" s="36">
        <f t="shared" si="364"/>
        <v>46.220562944046833</v>
      </c>
      <c r="BR315" s="36">
        <f t="shared" si="364"/>
        <v>48.134741337811583</v>
      </c>
      <c r="BS315" s="36">
        <f t="shared" si="364"/>
        <v>50.128193515575703</v>
      </c>
      <c r="BT315" s="36">
        <f t="shared" si="364"/>
        <v>52.20420252182975</v>
      </c>
      <c r="BU315" s="36">
        <f t="shared" si="364"/>
        <v>54.366187365068797</v>
      </c>
      <c r="BV315" s="36">
        <f t="shared" si="364"/>
        <v>56.617708648605749</v>
      </c>
      <c r="BW315" s="36">
        <f t="shared" si="364"/>
        <v>58.9624744345791</v>
      </c>
      <c r="BX315" s="36">
        <f t="shared" si="364"/>
        <v>61.404346350812752</v>
      </c>
      <c r="BY315" s="36">
        <f t="shared" si="364"/>
        <v>63.947345950585301</v>
      </c>
      <c r="BZ315" s="36">
        <f t="shared" si="364"/>
        <v>66.595661335782836</v>
      </c>
      <c r="CA315" s="36">
        <f t="shared" si="364"/>
        <v>69.35365405434294</v>
      </c>
      <c r="CB315" s="36">
        <f t="shared" si="364"/>
        <v>72.22586628334949</v>
      </c>
      <c r="CC315" s="36">
        <f t="shared" si="365"/>
        <v>75.217028309608111</v>
      </c>
      <c r="CD315" s="36">
        <f t="shared" si="365"/>
        <v>78.332066320022207</v>
      </c>
      <c r="CE315" s="36">
        <f t="shared" si="365"/>
        <v>81.576110514599591</v>
      </c>
      <c r="CF315" s="36">
        <f t="shared" si="365"/>
        <v>84.954503555451211</v>
      </c>
      <c r="CG315" s="36">
        <f t="shared" si="365"/>
        <v>88.472809365696648</v>
      </c>
      <c r="CH315" s="36">
        <f t="shared" si="365"/>
        <v>92.13682229276759</v>
      </c>
      <c r="CI315" s="36">
        <f t="shared" si="365"/>
        <v>95.952576651200246</v>
      </c>
      <c r="CJ315" s="36">
        <f t="shared" si="365"/>
        <v>99.926356660633033</v>
      </c>
      <c r="CK315" s="36">
        <f t="shared" si="365"/>
        <v>104.06470679537648</v>
      </c>
      <c r="CL315" s="36">
        <f t="shared" si="365"/>
        <v>108.37444256260018</v>
      </c>
      <c r="CM315" s="36">
        <f t="shared" si="365"/>
        <v>112.86266172688768</v>
      </c>
      <c r="CN315" s="36">
        <f t="shared" si="365"/>
        <v>117.53675599964498</v>
      </c>
      <c r="CO315" s="36">
        <f t="shared" si="365"/>
        <v>122.40442321261426</v>
      </c>
      <c r="CP315" s="36">
        <f t="shared" si="365"/>
        <v>127.47367999554145</v>
      </c>
      <c r="CQ315" s="36">
        <f t="shared" si="365"/>
        <v>132.75287497887678</v>
      </c>
      <c r="CR315" s="36">
        <f t="shared" si="365"/>
        <v>138.25070254325195</v>
      </c>
      <c r="CS315" s="36">
        <f t="shared" si="367"/>
        <v>143.97621713837816</v>
      </c>
      <c r="CT315" s="36">
        <f t="shared" si="367"/>
        <v>149.93884819494693</v>
      </c>
      <c r="CU315" s="36">
        <f t="shared" si="367"/>
        <v>156.14841565409245</v>
      </c>
      <c r="CV315" s="36">
        <f t="shared" si="367"/>
        <v>162.615146139991</v>
      </c>
      <c r="CW315" s="36">
        <f t="shared" si="367"/>
        <v>169.34968980223255</v>
      </c>
      <c r="CX315" s="36">
        <f t="shared" si="367"/>
        <v>176.36313785570218</v>
      </c>
      <c r="CY315" s="36">
        <f t="shared" si="367"/>
        <v>183.66704084685819</v>
      </c>
      <c r="CZ315" s="36">
        <f t="shared" si="367"/>
        <v>191.27342767648994</v>
      </c>
      <c r="DA315" s="36">
        <f t="shared" si="367"/>
        <v>199.19482541028407</v>
      </c>
      <c r="DB315" s="36">
        <f t="shared" si="367"/>
        <v>207.44427990982555</v>
      </c>
      <c r="DC315" s="36">
        <f t="shared" si="367"/>
        <v>216.03537731801103</v>
      </c>
      <c r="DD315" s="36">
        <f t="shared" si="367"/>
        <v>224.98226643425912</v>
      </c>
      <c r="DE315" s="36">
        <f t="shared" si="367"/>
        <v>234.29968201636748</v>
      </c>
      <c r="DF315" s="36">
        <f t="shared" si="367"/>
        <v>244.00296904739329</v>
      </c>
      <c r="DG315" s="36">
        <f t="shared" si="367"/>
        <v>254.10810800752199</v>
      </c>
      <c r="DH315" s="36">
        <f t="shared" si="367"/>
        <v>264.63174119254546</v>
      </c>
      <c r="DI315" s="36">
        <f t="shared" si="368"/>
        <v>275.59120012229351</v>
      </c>
      <c r="DJ315" s="36">
        <f t="shared" si="368"/>
        <v>287.00453408415814</v>
      </c>
      <c r="DK315" s="36">
        <f t="shared" si="368"/>
        <v>298.89053985871942</v>
      </c>
      <c r="DL315" s="36">
        <f t="shared" si="368"/>
        <v>311.2687926764284</v>
      </c>
      <c r="DM315" s="36">
        <f t="shared" si="368"/>
        <v>324.15967845632997</v>
      </c>
      <c r="DN315" s="36">
        <f t="shared" si="368"/>
        <v>337.58442737992038</v>
      </c>
      <c r="DO315" s="36">
        <f t="shared" si="368"/>
        <v>351.56514885543237</v>
      </c>
      <c r="DP315" s="36">
        <f t="shared" si="368"/>
        <v>366.12486793013119</v>
      </c>
      <c r="DQ315" s="36">
        <f t="shared" si="368"/>
        <v>381.28756321058961</v>
      </c>
      <c r="DR315" s="36">
        <f t="shared" si="368"/>
        <v>397.07820635339289</v>
      </c>
      <c r="DS315" s="36">
        <f t="shared" si="368"/>
        <v>413.52280319131222</v>
      </c>
      <c r="DT315" s="36">
        <f t="shared" si="368"/>
        <v>430.64843656267715</v>
      </c>
      <c r="DU315" s="36">
        <f t="shared" si="368"/>
        <v>448.48331091448381</v>
      </c>
      <c r="DV315" s="36">
        <f t="shared" si="368"/>
        <v>467.05679875269618</v>
      </c>
      <c r="DW315" s="36">
        <f t="shared" si="368"/>
        <v>486.39948901624024</v>
      </c>
      <c r="DX315" s="36">
        <f t="shared" si="368"/>
        <v>506.54323745435875</v>
      </c>
      <c r="DY315" s="36">
        <f t="shared" si="369"/>
        <v>527.52121909029347</v>
      </c>
      <c r="DZ315" s="36">
        <f t="shared" si="369"/>
        <v>549.36798285769885</v>
      </c>
      <c r="EA315" s="36">
        <f t="shared" si="369"/>
        <v>572.11950849976745</v>
      </c>
      <c r="EB315" s="36">
        <f t="shared" si="369"/>
        <v>595.81326582477675</v>
      </c>
      <c r="EC315" s="36">
        <f t="shared" si="369"/>
        <v>620.48827641564401</v>
      </c>
      <c r="ED315" s="36">
        <f t="shared" si="369"/>
        <v>646.18517789512134</v>
      </c>
      <c r="EE315" s="36">
        <f t="shared" si="369"/>
        <v>672.94629085246982</v>
      </c>
      <c r="EF315" s="36">
        <f t="shared" si="369"/>
        <v>700.81568854183388</v>
      </c>
      <c r="EG315" s="36">
        <f t="shared" si="369"/>
        <v>729.83926946710528</v>
      </c>
      <c r="EH315" s="36">
        <f t="shared" si="369"/>
        <v>760.06483297281591</v>
      </c>
      <c r="EI315" s="36">
        <f t="shared" si="369"/>
        <v>791.54215796555195</v>
      </c>
      <c r="EJ315" s="36">
        <f t="shared" si="369"/>
        <v>824.32308489553725</v>
      </c>
      <c r="EK315" s="36">
        <f t="shared" si="369"/>
        <v>858.4616011334009</v>
      </c>
      <c r="EL315" s="36">
        <f t="shared" si="369"/>
        <v>894.01392988273938</v>
      </c>
      <c r="EM315" s="36">
        <f t="shared" si="369"/>
        <v>931.03862277490305</v>
      </c>
      <c r="EN315" s="36">
        <f t="shared" si="369"/>
        <v>969.59665629850269</v>
      </c>
      <c r="EO315" s="36">
        <f t="shared" si="370"/>
        <v>1009.7515322224488</v>
      </c>
      <c r="EP315" s="36">
        <f t="shared" si="370"/>
        <v>1051.5693821779091</v>
      </c>
      <c r="EQ315" s="36">
        <f t="shared" si="370"/>
        <v>1095.1190765714248</v>
      </c>
      <c r="ER315" s="36">
        <f t="shared" si="370"/>
        <v>1140.4723380085536</v>
      </c>
      <c r="ES315" s="36">
        <f t="shared" si="370"/>
        <v>1187.7038594148396</v>
      </c>
      <c r="ET315" s="36">
        <f t="shared" si="370"/>
        <v>1236.8914270486455</v>
      </c>
      <c r="EU315" s="36">
        <f t="shared" si="370"/>
        <v>1288.1160486084379</v>
      </c>
      <c r="EV315" s="36">
        <f t="shared" si="370"/>
        <v>1341.4620866455075</v>
      </c>
      <c r="EW315" s="36">
        <f t="shared" si="370"/>
        <v>1397.0173975018442</v>
      </c>
      <c r="EX315" s="36">
        <f t="shared" si="370"/>
        <v>1454.8734760019854</v>
      </c>
      <c r="EY315" s="36">
        <f t="shared" si="370"/>
        <v>1515.1256061371314</v>
      </c>
      <c r="EZ315" s="36">
        <f t="shared" si="370"/>
        <v>1577.8730179896943</v>
      </c>
      <c r="FA315" s="36">
        <f t="shared" si="370"/>
        <v>1643.2190511567192</v>
      </c>
      <c r="FB315" s="36">
        <f t="shared" si="370"/>
        <v>1711.2713249413232</v>
      </c>
      <c r="FC315" s="36">
        <f t="shared" si="370"/>
        <v>1782.141915592443</v>
      </c>
      <c r="FD315" s="36">
        <f t="shared" si="370"/>
        <v>1855.9475408847882</v>
      </c>
      <c r="FE315" s="36">
        <f t="shared" si="374"/>
        <v>1932.8097523429906</v>
      </c>
      <c r="FF315" s="36">
        <f t="shared" si="374"/>
        <v>2012.8551354265228</v>
      </c>
      <c r="FG315" s="36">
        <f t="shared" si="374"/>
        <v>2096.2155180050763</v>
      </c>
      <c r="FH315" s="36">
        <f t="shared" si="374"/>
        <v>2183.028187467738</v>
      </c>
      <c r="FI315" s="36">
        <f t="shared" si="374"/>
        <v>2273.4361168235264</v>
      </c>
      <c r="FJ315" s="36">
        <f t="shared" si="374"/>
        <v>2367.5882001656555</v>
      </c>
      <c r="FK315" s="36">
        <f t="shared" si="374"/>
        <v>2465.6394978873154</v>
      </c>
      <c r="FL315" s="36">
        <f t="shared" si="374"/>
        <v>2567.7514920528201</v>
      </c>
      <c r="FM315" s="36">
        <f t="shared" si="374"/>
        <v>2674.0923523446954</v>
      </c>
      <c r="FN315" s="36">
        <f t="shared" si="374"/>
        <v>2784.837213024698</v>
      </c>
      <c r="FO315" s="36">
        <f t="shared" si="374"/>
        <v>2900.1684613649022</v>
      </c>
      <c r="FP315" s="36">
        <f t="shared" si="374"/>
        <v>3020.2760380238678</v>
      </c>
      <c r="FQ315" s="36">
        <f t="shared" si="374"/>
        <v>3145.3577498625878</v>
      </c>
      <c r="FR315" s="36">
        <f t="shared" si="374"/>
        <v>3275.6195957153964</v>
      </c>
      <c r="FS315" s="36">
        <f t="shared" si="374"/>
        <v>3411.2761056523532</v>
      </c>
      <c r="FT315" s="36">
        <f t="shared" si="374"/>
        <v>3552.5506942918391</v>
      </c>
      <c r="FU315" s="36">
        <f t="shared" si="373"/>
        <v>3699.6760287452407</v>
      </c>
      <c r="FV315" s="36">
        <f t="shared" si="373"/>
        <v>3852.8944117996957</v>
      </c>
      <c r="FW315" s="36">
        <f t="shared" si="373"/>
        <v>4012.4581809699675</v>
      </c>
      <c r="FX315" s="36">
        <f t="shared" si="373"/>
        <v>4178.630124076657</v>
      </c>
      <c r="FY315" s="36">
        <f t="shared" si="373"/>
        <v>4351.6839120351669</v>
      </c>
      <c r="FZ315" s="36">
        <f t="shared" si="373"/>
        <v>4531.9045495681903</v>
      </c>
      <c r="GA315" s="36">
        <f t="shared" si="373"/>
        <v>4719.5888445840064</v>
      </c>
      <c r="GB315" s="36">
        <f t="shared" si="373"/>
        <v>4915.045896993608</v>
      </c>
      <c r="GC315" s="36">
        <f t="shared" si="373"/>
        <v>5118.5976077717005</v>
      </c>
      <c r="GD315" s="36">
        <f t="shared" si="373"/>
        <v>5330.5792090999566</v>
      </c>
      <c r="GE315" s="36">
        <f t="shared" si="373"/>
        <v>5551.339816465621</v>
      </c>
      <c r="GF315" s="36">
        <f t="shared" si="373"/>
        <v>5781.243003624727</v>
      </c>
      <c r="GG315" s="36">
        <f t="shared" si="373"/>
        <v>6020.6674013768406</v>
      </c>
      <c r="GH315" s="36">
        <f t="shared" si="373"/>
        <v>6270.0073211374602</v>
      </c>
      <c r="GI315" s="36">
        <f t="shared" si="373"/>
        <v>6529.6734043350461</v>
      </c>
      <c r="GJ315" s="36">
        <f t="shared" si="372"/>
        <v>6800.093298702177</v>
      </c>
      <c r="GK315" s="36">
        <f t="shared" si="372"/>
        <v>7081.7123625746281</v>
      </c>
      <c r="GL315" s="36">
        <f t="shared" si="372"/>
        <v>7374.9943983582925</v>
      </c>
      <c r="GM315" s="36">
        <f t="shared" si="372"/>
        <v>7680.4224163719018</v>
      </c>
      <c r="GN315" s="36">
        <f t="shared" si="372"/>
        <v>7998.4994303235262</v>
      </c>
      <c r="GO315" s="36">
        <f t="shared" si="372"/>
        <v>8329.7492857309426</v>
      </c>
      <c r="GP315" s="36">
        <f t="shared" si="372"/>
        <v>8674.7175226502022</v>
      </c>
      <c r="GQ315" s="36">
        <f t="shared" si="372"/>
        <v>9033.9722741332371</v>
      </c>
      <c r="GR315" s="36">
        <f t="shared" si="372"/>
        <v>9408.10520189419</v>
      </c>
      <c r="GS315" s="36">
        <f t="shared" si="372"/>
        <v>9797.7324707254338</v>
      </c>
      <c r="GT315" s="36">
        <f t="shared" si="372"/>
        <v>10203.495763268056</v>
      </c>
      <c r="GU315" s="36">
        <f t="shared" si="372"/>
        <v>10626.063336808038</v>
      </c>
      <c r="GV315" s="36">
        <f t="shared" si="372"/>
        <v>11066.131123838604</v>
      </c>
      <c r="GW315" s="36">
        <f t="shared" si="372"/>
        <v>11524.423878201254</v>
      </c>
      <c r="GX315" s="36">
        <f t="shared" si="372"/>
        <v>12001.696368693079</v>
      </c>
      <c r="GY315" s="36">
        <f t="shared" si="372"/>
        <v>12498.734622106133</v>
      </c>
      <c r="GZ315" s="36">
        <f t="shared" si="371"/>
        <v>13016.357217746034</v>
      </c>
      <c r="HA315" s="36">
        <f t="shared" si="371"/>
        <v>13555.416635561765</v>
      </c>
      <c r="HB315" s="36">
        <f t="shared" si="371"/>
        <v>14116.800660106917</v>
      </c>
      <c r="HC315" s="36">
        <f t="shared" si="371"/>
        <v>14701.433842644583</v>
      </c>
      <c r="HD315" s="36">
        <f t="shared" si="371"/>
        <v>15310.279023803863</v>
      </c>
      <c r="HE315" s="36">
        <f t="shared" si="371"/>
        <v>15944.338919295675</v>
      </c>
      <c r="HF315" s="36">
        <f t="shared" si="371"/>
        <v>16604.657771299382</v>
      </c>
      <c r="HG315" s="36">
        <f t="shared" si="371"/>
        <v>17292.323068239974</v>
      </c>
      <c r="HH315" s="36">
        <f t="shared" si="371"/>
        <v>18008.46733578806</v>
      </c>
      <c r="HI315" s="36">
        <f t="shared" si="371"/>
        <v>18754.270002032383</v>
      </c>
      <c r="HJ315" s="36">
        <f t="shared" si="371"/>
        <v>19530.959339896548</v>
      </c>
      <c r="HK315" s="36">
        <f t="shared" si="371"/>
        <v>20339.814489999022</v>
      </c>
      <c r="HL315" s="36">
        <f t="shared" si="371"/>
        <v>21182.167567287837</v>
      </c>
      <c r="HM315" s="36">
        <f t="shared" si="371"/>
        <v>22059.405854919492</v>
      </c>
    </row>
    <row r="316" spans="1:221" x14ac:dyDescent="0.25">
      <c r="A316" s="7" t="s">
        <v>428</v>
      </c>
      <c r="B316" s="16" t="s">
        <v>427</v>
      </c>
      <c r="C316" s="15">
        <v>118.556</v>
      </c>
      <c r="D316" s="15">
        <v>85.01</v>
      </c>
      <c r="E316" s="14">
        <f t="shared" si="319"/>
        <v>10078.44556</v>
      </c>
      <c r="F316" s="12">
        <f>IF(OR(G316="n/a",J316="n/a"),0%,E316/SUMIFS(E$13:E$515,G$13:G$515,"&lt;&gt;n/a",$J$13:$J$515,"&lt;&gt;n/a"))</f>
        <v>3.5217660104226945E-4</v>
      </c>
      <c r="G316" s="13">
        <v>3.7172097400305845E-2</v>
      </c>
      <c r="H316" s="13">
        <f t="shared" si="337"/>
        <v>3.8274250088224909E-2</v>
      </c>
      <c r="I316" s="33">
        <f t="shared" si="338"/>
        <v>3.2536939999999999</v>
      </c>
      <c r="J316" s="13">
        <v>5.9299999999999999E-2</v>
      </c>
      <c r="K316" s="41">
        <f t="shared" si="320"/>
        <v>5.6318999999999973E-2</v>
      </c>
      <c r="L316" s="1">
        <f t="shared" si="321"/>
        <v>5.3337999999999948E-2</v>
      </c>
      <c r="M316" s="1">
        <f t="shared" si="322"/>
        <v>5.0356999999999923E-2</v>
      </c>
      <c r="N316" s="1">
        <f t="shared" si="323"/>
        <v>4.7375999999999897E-2</v>
      </c>
      <c r="O316" s="1">
        <f t="shared" si="324"/>
        <v>4.4394999999999872E-2</v>
      </c>
      <c r="P316" s="5">
        <v>4.141399999999984E-2</v>
      </c>
      <c r="Q316" s="1">
        <f t="shared" si="325"/>
        <v>8.5975246386585269E-2</v>
      </c>
      <c r="R316" s="12">
        <f t="shared" si="326"/>
        <v>3.0278470046199257E-5</v>
      </c>
      <c r="S316" s="12">
        <f t="shared" si="327"/>
        <v>3.5217660104226945E-4</v>
      </c>
      <c r="T316" s="7"/>
      <c r="U316" s="42">
        <f t="shared" si="328"/>
        <v>-85.01</v>
      </c>
      <c r="V316" s="36">
        <f t="shared" si="329"/>
        <v>3.4466380541999997</v>
      </c>
      <c r="W316" s="36">
        <f t="shared" si="330"/>
        <v>3.6510236908140592</v>
      </c>
      <c r="X316" s="36">
        <f t="shared" si="350"/>
        <v>3.8675293956793326</v>
      </c>
      <c r="Y316" s="36">
        <f t="shared" si="350"/>
        <v>4.0968738888431169</v>
      </c>
      <c r="Z316" s="36">
        <f t="shared" si="350"/>
        <v>4.3398185104515132</v>
      </c>
      <c r="AA316" s="36">
        <f t="shared" si="331"/>
        <v>4.5842327491416324</v>
      </c>
      <c r="AB316" s="36">
        <f t="shared" si="347"/>
        <v>4.8287465555153481</v>
      </c>
      <c r="AC316" s="36">
        <f t="shared" si="347"/>
        <v>5.0719077458114343</v>
      </c>
      <c r="AD316" s="36">
        <f t="shared" si="347"/>
        <v>5.3121944471769957</v>
      </c>
      <c r="AE316" s="36">
        <f t="shared" si="347"/>
        <v>5.5480293196594186</v>
      </c>
      <c r="AF316" s="36">
        <f t="shared" si="332"/>
        <v>5.7777954059037926</v>
      </c>
      <c r="AG316" s="36">
        <f t="shared" si="362"/>
        <v>6.017077024843891</v>
      </c>
      <c r="AH316" s="36">
        <f t="shared" si="362"/>
        <v>6.2662682527507751</v>
      </c>
      <c r="AI316" s="36">
        <f t="shared" si="362"/>
        <v>6.5257794861701948</v>
      </c>
      <c r="AJ316" s="36">
        <f t="shared" si="362"/>
        <v>6.7960381178104461</v>
      </c>
      <c r="AK316" s="36">
        <f t="shared" si="362"/>
        <v>7.0774892404214471</v>
      </c>
      <c r="AL316" s="36">
        <f t="shared" si="362"/>
        <v>7.37059637982426</v>
      </c>
      <c r="AM316" s="36">
        <f t="shared" si="362"/>
        <v>7.6758422582983004</v>
      </c>
      <c r="AN316" s="36">
        <f t="shared" si="362"/>
        <v>7.9937295895834648</v>
      </c>
      <c r="AO316" s="36">
        <f t="shared" si="362"/>
        <v>8.3247819068064732</v>
      </c>
      <c r="AP316" s="36">
        <f t="shared" si="362"/>
        <v>8.6695444246949549</v>
      </c>
      <c r="AQ316" s="36">
        <f t="shared" si="362"/>
        <v>9.0285849374992697</v>
      </c>
      <c r="AR316" s="36">
        <f t="shared" si="362"/>
        <v>9.4024947541008626</v>
      </c>
      <c r="AS316" s="36">
        <f t="shared" si="362"/>
        <v>9.7918896718471942</v>
      </c>
      <c r="AT316" s="36">
        <f t="shared" si="362"/>
        <v>10.197410990717072</v>
      </c>
      <c r="AU316" s="36">
        <f t="shared" si="362"/>
        <v>10.619726569486629</v>
      </c>
      <c r="AV316" s="36">
        <f t="shared" ref="AV316:BK331" si="375">IFERROR(AU316*(1+$P316),"n/a")</f>
        <v>11.059531925635346</v>
      </c>
      <c r="AW316" s="36">
        <f t="shared" si="375"/>
        <v>11.517551380803607</v>
      </c>
      <c r="AX316" s="36">
        <f t="shared" si="375"/>
        <v>11.994539253688206</v>
      </c>
      <c r="AY316" s="36">
        <f t="shared" si="375"/>
        <v>12.491281102340448</v>
      </c>
      <c r="AZ316" s="36">
        <f t="shared" si="375"/>
        <v>13.008595017912773</v>
      </c>
      <c r="BA316" s="36">
        <f t="shared" si="375"/>
        <v>13.547332971984611</v>
      </c>
      <c r="BB316" s="36">
        <f t="shared" si="375"/>
        <v>14.10838221968638</v>
      </c>
      <c r="BC316" s="36">
        <f t="shared" si="375"/>
        <v>14.69266676093247</v>
      </c>
      <c r="BD316" s="36">
        <f t="shared" si="375"/>
        <v>15.301148862169725</v>
      </c>
      <c r="BE316" s="36">
        <f t="shared" si="375"/>
        <v>15.93483064114762</v>
      </c>
      <c r="BF316" s="36">
        <f t="shared" si="375"/>
        <v>16.594755717320105</v>
      </c>
      <c r="BG316" s="36">
        <f t="shared" si="375"/>
        <v>17.282010930597195</v>
      </c>
      <c r="BH316" s="36">
        <f t="shared" si="375"/>
        <v>17.997728131276943</v>
      </c>
      <c r="BI316" s="36">
        <f t="shared" si="375"/>
        <v>18.743086044105645</v>
      </c>
      <c r="BJ316" s="36">
        <f t="shared" si="375"/>
        <v>19.519312209536235</v>
      </c>
      <c r="BK316" s="36">
        <f t="shared" si="375"/>
        <v>20.327685005381966</v>
      </c>
      <c r="BL316" s="36">
        <f t="shared" si="363"/>
        <v>21.16953575219485</v>
      </c>
      <c r="BM316" s="36">
        <f t="shared" si="364"/>
        <v>22.046250905836246</v>
      </c>
      <c r="BN316" s="36">
        <f t="shared" si="364"/>
        <v>22.959274340850545</v>
      </c>
      <c r="BO316" s="36">
        <f t="shared" si="364"/>
        <v>23.910109728402524</v>
      </c>
      <c r="BP316" s="36">
        <f t="shared" si="364"/>
        <v>24.900323012694582</v>
      </c>
      <c r="BQ316" s="36">
        <f t="shared" si="364"/>
        <v>25.93154498994231</v>
      </c>
      <c r="BR316" s="36">
        <f t="shared" si="364"/>
        <v>27.005473994155778</v>
      </c>
      <c r="BS316" s="36">
        <f t="shared" si="364"/>
        <v>28.123878694149742</v>
      </c>
      <c r="BT316" s="36">
        <f t="shared" si="364"/>
        <v>29.288601006389253</v>
      </c>
      <c r="BU316" s="36">
        <f t="shared" si="364"/>
        <v>30.501559128467854</v>
      </c>
      <c r="BV316" s="36">
        <f t="shared" si="364"/>
        <v>31.764750698214215</v>
      </c>
      <c r="BW316" s="36">
        <f t="shared" si="364"/>
        <v>33.080256083630054</v>
      </c>
      <c r="BX316" s="36">
        <f t="shared" si="364"/>
        <v>34.450241809077504</v>
      </c>
      <c r="BY316" s="36">
        <f t="shared" si="364"/>
        <v>35.876964123358633</v>
      </c>
      <c r="BZ316" s="36">
        <f t="shared" si="364"/>
        <v>37.362772715563402</v>
      </c>
      <c r="CA316" s="36">
        <f t="shared" si="364"/>
        <v>38.91011458480574</v>
      </c>
      <c r="CB316" s="36">
        <f t="shared" ref="CB316:CQ331" si="376">IFERROR(CA316*(1+$P316),"n/a")</f>
        <v>40.521538070220878</v>
      </c>
      <c r="CC316" s="36">
        <f t="shared" si="376"/>
        <v>42.199697047861001</v>
      </c>
      <c r="CD316" s="36">
        <f t="shared" si="376"/>
        <v>43.94735530140111</v>
      </c>
      <c r="CE316" s="36">
        <f t="shared" si="376"/>
        <v>45.767391073853332</v>
      </c>
      <c r="CF316" s="36">
        <f t="shared" si="376"/>
        <v>47.66280180778589</v>
      </c>
      <c r="CG316" s="36">
        <f t="shared" si="376"/>
        <v>49.636709081853525</v>
      </c>
      <c r="CH316" s="36">
        <f t="shared" si="376"/>
        <v>51.692363751769399</v>
      </c>
      <c r="CI316" s="36">
        <f t="shared" si="376"/>
        <v>53.833151304185172</v>
      </c>
      <c r="CJ316" s="36">
        <f t="shared" si="376"/>
        <v>56.062597432296691</v>
      </c>
      <c r="CK316" s="36">
        <f t="shared" si="376"/>
        <v>58.384373842357817</v>
      </c>
      <c r="CL316" s="36">
        <f t="shared" si="376"/>
        <v>60.802304300665213</v>
      </c>
      <c r="CM316" s="36">
        <f t="shared" si="376"/>
        <v>63.320370930972949</v>
      </c>
      <c r="CN316" s="36">
        <f t="shared" si="376"/>
        <v>65.942720772708256</v>
      </c>
      <c r="CO316" s="36">
        <f t="shared" si="376"/>
        <v>68.673672610789183</v>
      </c>
      <c r="CP316" s="36">
        <f t="shared" si="376"/>
        <v>71.517724088292397</v>
      </c>
      <c r="CQ316" s="36">
        <f t="shared" si="376"/>
        <v>74.479559113684928</v>
      </c>
      <c r="CR316" s="36">
        <f t="shared" si="365"/>
        <v>77.564055574819065</v>
      </c>
      <c r="CS316" s="36">
        <f t="shared" si="367"/>
        <v>80.776293372394605</v>
      </c>
      <c r="CT316" s="36">
        <f t="shared" si="367"/>
        <v>84.121562786118943</v>
      </c>
      <c r="CU316" s="36">
        <f t="shared" si="367"/>
        <v>87.605373187343261</v>
      </c>
      <c r="CV316" s="36">
        <f t="shared" si="367"/>
        <v>91.233462112523881</v>
      </c>
      <c r="CW316" s="36">
        <f t="shared" si="367"/>
        <v>95.011804712451934</v>
      </c>
      <c r="CX316" s="36">
        <f t="shared" si="367"/>
        <v>98.94662359281341</v>
      </c>
      <c r="CY316" s="36">
        <f t="shared" si="367"/>
        <v>103.04439906228617</v>
      </c>
      <c r="CZ316" s="36">
        <f t="shared" si="367"/>
        <v>107.31187980505167</v>
      </c>
      <c r="DA316" s="36">
        <f t="shared" si="367"/>
        <v>111.75609399529807</v>
      </c>
      <c r="DB316" s="36">
        <f t="shared" si="367"/>
        <v>116.38436087201933</v>
      </c>
      <c r="DC316" s="36">
        <f t="shared" si="367"/>
        <v>121.20430279317311</v>
      </c>
      <c r="DD316" s="36">
        <f t="shared" si="367"/>
        <v>126.22385778904956</v>
      </c>
      <c r="DE316" s="36">
        <f t="shared" si="367"/>
        <v>131.45129263552525</v>
      </c>
      <c r="DF316" s="36">
        <f t="shared" si="367"/>
        <v>136.89521646873288</v>
      </c>
      <c r="DG316" s="36">
        <f t="shared" si="367"/>
        <v>142.56459496356896</v>
      </c>
      <c r="DH316" s="36">
        <f t="shared" si="367"/>
        <v>148.4687650993902</v>
      </c>
      <c r="DI316" s="36">
        <f t="shared" si="368"/>
        <v>154.61745053721631</v>
      </c>
      <c r="DJ316" s="36">
        <f t="shared" si="368"/>
        <v>161.02077763376457</v>
      </c>
      <c r="DK316" s="36">
        <f t="shared" si="368"/>
        <v>167.68929211868928</v>
      </c>
      <c r="DL316" s="36">
        <f t="shared" si="368"/>
        <v>174.63397646249265</v>
      </c>
      <c r="DM316" s="36">
        <f t="shared" si="368"/>
        <v>181.8662679637103</v>
      </c>
      <c r="DN316" s="36">
        <f t="shared" si="368"/>
        <v>189.39807758515937</v>
      </c>
      <c r="DO316" s="36">
        <f t="shared" si="368"/>
        <v>197.24180957027113</v>
      </c>
      <c r="DP316" s="36">
        <f t="shared" si="368"/>
        <v>205.41038187181431</v>
      </c>
      <c r="DQ316" s="36">
        <f t="shared" si="368"/>
        <v>213.9172474266536</v>
      </c>
      <c r="DR316" s="36">
        <f t="shared" si="368"/>
        <v>222.77641631158099</v>
      </c>
      <c r="DS316" s="36">
        <f t="shared" si="368"/>
        <v>232.00247881670876</v>
      </c>
      <c r="DT316" s="36">
        <f t="shared" si="368"/>
        <v>241.61062947442389</v>
      </c>
      <c r="DU316" s="36">
        <f t="shared" si="368"/>
        <v>251.61669208347763</v>
      </c>
      <c r="DV316" s="36">
        <f t="shared" si="368"/>
        <v>262.03714576942275</v>
      </c>
      <c r="DW316" s="36">
        <f t="shared" si="368"/>
        <v>272.8891521243176</v>
      </c>
      <c r="DX316" s="36">
        <f t="shared" si="368"/>
        <v>284.19058347039407</v>
      </c>
      <c r="DY316" s="36">
        <f t="shared" si="369"/>
        <v>295.9600522942369</v>
      </c>
      <c r="DZ316" s="36">
        <f t="shared" si="369"/>
        <v>308.21694189995037</v>
      </c>
      <c r="EA316" s="36">
        <f t="shared" si="369"/>
        <v>320.98143833179489</v>
      </c>
      <c r="EB316" s="36">
        <f t="shared" si="369"/>
        <v>334.27456361886777</v>
      </c>
      <c r="EC316" s="36">
        <f t="shared" si="369"/>
        <v>348.11821039657951</v>
      </c>
      <c r="ED316" s="36">
        <f t="shared" si="369"/>
        <v>362.53517796194342</v>
      </c>
      <c r="EE316" s="36">
        <f t="shared" si="369"/>
        <v>377.54920982205931</v>
      </c>
      <c r="EF316" s="36">
        <f t="shared" si="369"/>
        <v>393.18503279763002</v>
      </c>
      <c r="EG316" s="36">
        <f t="shared" si="369"/>
        <v>409.46839774591098</v>
      </c>
      <c r="EH316" s="36">
        <f t="shared" si="369"/>
        <v>426.42612197016007</v>
      </c>
      <c r="EI316" s="36">
        <f t="shared" si="369"/>
        <v>444.08613338543222</v>
      </c>
      <c r="EJ316" s="36">
        <f t="shared" si="369"/>
        <v>462.47751651345646</v>
      </c>
      <c r="EK316" s="36">
        <f t="shared" si="369"/>
        <v>481.6305603823447</v>
      </c>
      <c r="EL316" s="36">
        <f t="shared" si="369"/>
        <v>501.57680841001905</v>
      </c>
      <c r="EM316" s="36">
        <f t="shared" si="369"/>
        <v>522.34911035351149</v>
      </c>
      <c r="EN316" s="36">
        <f t="shared" si="369"/>
        <v>543.98167640969177</v>
      </c>
      <c r="EO316" s="36">
        <f t="shared" si="370"/>
        <v>566.51013355652265</v>
      </c>
      <c r="EP316" s="36">
        <f t="shared" si="370"/>
        <v>589.97158422763243</v>
      </c>
      <c r="EQ316" s="36">
        <f t="shared" si="370"/>
        <v>614.40466741683554</v>
      </c>
      <c r="ER316" s="36">
        <f t="shared" si="370"/>
        <v>639.8496223132363</v>
      </c>
      <c r="ES316" s="36">
        <f t="shared" si="370"/>
        <v>666.34835457171653</v>
      </c>
      <c r="ET316" s="36">
        <f t="shared" si="370"/>
        <v>693.94450532794951</v>
      </c>
      <c r="EU316" s="36">
        <f t="shared" si="370"/>
        <v>722.68352307160114</v>
      </c>
      <c r="EV316" s="36">
        <f t="shared" si="370"/>
        <v>752.61273849608835</v>
      </c>
      <c r="EW316" s="36">
        <f t="shared" si="370"/>
        <v>783.78144244816519</v>
      </c>
      <c r="EX316" s="36">
        <f t="shared" si="370"/>
        <v>816.24096710571337</v>
      </c>
      <c r="EY316" s="36">
        <f t="shared" si="370"/>
        <v>850.04477051742924</v>
      </c>
      <c r="EZ316" s="36">
        <f t="shared" si="370"/>
        <v>885.24852464363789</v>
      </c>
      <c r="FA316" s="36">
        <f t="shared" si="370"/>
        <v>921.91020704322932</v>
      </c>
      <c r="FB316" s="36">
        <f t="shared" si="370"/>
        <v>960.09019635771745</v>
      </c>
      <c r="FC316" s="36">
        <f t="shared" si="370"/>
        <v>999.85137174967576</v>
      </c>
      <c r="FD316" s="36">
        <f t="shared" si="370"/>
        <v>1041.2592164593166</v>
      </c>
      <c r="FE316" s="36">
        <f t="shared" si="374"/>
        <v>1084.3819256497625</v>
      </c>
      <c r="FF316" s="36">
        <f t="shared" si="374"/>
        <v>1129.2905187186216</v>
      </c>
      <c r="FG316" s="36">
        <f t="shared" si="374"/>
        <v>1176.0589562608343</v>
      </c>
      <c r="FH316" s="36">
        <f t="shared" si="374"/>
        <v>1224.7642618754203</v>
      </c>
      <c r="FI316" s="36">
        <f t="shared" si="374"/>
        <v>1275.4866490167287</v>
      </c>
      <c r="FJ316" s="36">
        <f t="shared" si="374"/>
        <v>1328.3096530991074</v>
      </c>
      <c r="FK316" s="36">
        <f t="shared" si="374"/>
        <v>1383.3202690725536</v>
      </c>
      <c r="FL316" s="36">
        <f t="shared" si="374"/>
        <v>1440.6090946959241</v>
      </c>
      <c r="FM316" s="36">
        <f t="shared" si="374"/>
        <v>1500.2704797436609</v>
      </c>
      <c r="FN316" s="36">
        <f t="shared" si="374"/>
        <v>1562.4026813917646</v>
      </c>
      <c r="FO316" s="36">
        <f t="shared" si="374"/>
        <v>1627.1080260389228</v>
      </c>
      <c r="FP316" s="36">
        <f t="shared" si="374"/>
        <v>1694.4930778292985</v>
      </c>
      <c r="FQ316" s="36">
        <f t="shared" si="374"/>
        <v>1764.6688141545208</v>
      </c>
      <c r="FR316" s="36">
        <f t="shared" si="374"/>
        <v>1837.7508084239157</v>
      </c>
      <c r="FS316" s="36">
        <f t="shared" si="374"/>
        <v>1913.8594204039834</v>
      </c>
      <c r="FT316" s="36">
        <f t="shared" si="374"/>
        <v>1993.1199944405937</v>
      </c>
      <c r="FU316" s="36">
        <f t="shared" si="373"/>
        <v>2075.6630658903559</v>
      </c>
      <c r="FV316" s="36">
        <f t="shared" si="373"/>
        <v>2161.6245761011387</v>
      </c>
      <c r="FW316" s="36">
        <f t="shared" si="373"/>
        <v>2251.1460962957908</v>
      </c>
      <c r="FX316" s="36">
        <f t="shared" si="373"/>
        <v>2344.3750607277843</v>
      </c>
      <c r="FY316" s="36">
        <f t="shared" si="373"/>
        <v>2441.4650094927642</v>
      </c>
      <c r="FZ316" s="36">
        <f t="shared" si="373"/>
        <v>2542.575841395897</v>
      </c>
      <c r="GA316" s="36">
        <f t="shared" si="373"/>
        <v>2647.8740772914662</v>
      </c>
      <c r="GB316" s="36">
        <f t="shared" si="373"/>
        <v>2757.5331343284147</v>
      </c>
      <c r="GC316" s="36">
        <f t="shared" si="373"/>
        <v>2871.7336115534913</v>
      </c>
      <c r="GD316" s="36">
        <f t="shared" si="373"/>
        <v>2990.663587342367</v>
      </c>
      <c r="GE316" s="36">
        <f t="shared" si="373"/>
        <v>3114.5189291485635</v>
      </c>
      <c r="GF316" s="36">
        <f t="shared" si="373"/>
        <v>3243.5036160803215</v>
      </c>
      <c r="GG316" s="36">
        <f t="shared" si="373"/>
        <v>3377.8300748366714</v>
      </c>
      <c r="GH316" s="36">
        <f t="shared" si="373"/>
        <v>3517.7195295559568</v>
      </c>
      <c r="GI316" s="36">
        <f t="shared" si="373"/>
        <v>3663.4023661529868</v>
      </c>
      <c r="GJ316" s="36">
        <f t="shared" si="372"/>
        <v>3815.1185117448458</v>
      </c>
      <c r="GK316" s="36">
        <f t="shared" si="372"/>
        <v>3973.1178297902461</v>
      </c>
      <c r="GL316" s="36">
        <f t="shared" si="372"/>
        <v>4137.6605315931783</v>
      </c>
      <c r="GM316" s="36">
        <f t="shared" si="372"/>
        <v>4309.0176048485773</v>
      </c>
      <c r="GN316" s="36">
        <f t="shared" si="372"/>
        <v>4487.4712599357754</v>
      </c>
      <c r="GO316" s="36">
        <f t="shared" si="372"/>
        <v>4673.315394694755</v>
      </c>
      <c r="GP316" s="36">
        <f t="shared" si="372"/>
        <v>4866.8560784506426</v>
      </c>
      <c r="GQ316" s="36">
        <f t="shared" si="372"/>
        <v>5068.4120560835963</v>
      </c>
      <c r="GR316" s="36">
        <f t="shared" si="372"/>
        <v>5278.3152729742415</v>
      </c>
      <c r="GS316" s="36">
        <f t="shared" si="372"/>
        <v>5496.9114216891958</v>
      </c>
      <c r="GT316" s="36">
        <f t="shared" si="372"/>
        <v>5724.5605113070314</v>
      </c>
      <c r="GU316" s="36">
        <f t="shared" si="372"/>
        <v>5961.6374603223003</v>
      </c>
      <c r="GV316" s="36">
        <f t="shared" si="372"/>
        <v>6208.5327141040871</v>
      </c>
      <c r="GW316" s="36">
        <f t="shared" si="372"/>
        <v>6465.6528879259931</v>
      </c>
      <c r="GX316" s="36">
        <f t="shared" si="372"/>
        <v>6733.4214366265596</v>
      </c>
      <c r="GY316" s="36">
        <f t="shared" si="372"/>
        <v>7012.2793520030109</v>
      </c>
      <c r="GZ316" s="36">
        <f t="shared" si="371"/>
        <v>7302.6858890868625</v>
      </c>
      <c r="HA316" s="36">
        <f t="shared" si="371"/>
        <v>7605.119322497505</v>
      </c>
      <c r="HB316" s="36">
        <f t="shared" si="371"/>
        <v>7920.0777341194153</v>
      </c>
      <c r="HC316" s="36">
        <f t="shared" si="371"/>
        <v>8248.0798334002357</v>
      </c>
      <c r="HD316" s="36">
        <f t="shared" si="371"/>
        <v>8589.6658116206709</v>
      </c>
      <c r="HE316" s="36">
        <f t="shared" si="371"/>
        <v>8945.3982315431276</v>
      </c>
      <c r="HF316" s="36">
        <f t="shared" si="371"/>
        <v>9315.862953904254</v>
      </c>
      <c r="HG316" s="36">
        <f t="shared" si="371"/>
        <v>9701.6701022772431</v>
      </c>
      <c r="HH316" s="36">
        <f t="shared" si="371"/>
        <v>10103.455067892952</v>
      </c>
      <c r="HI316" s="36">
        <f t="shared" si="371"/>
        <v>10521.879556074669</v>
      </c>
      <c r="HJ316" s="36">
        <f t="shared" si="371"/>
        <v>10957.632676009944</v>
      </c>
      <c r="HK316" s="36">
        <f t="shared" si="371"/>
        <v>11411.432075654218</v>
      </c>
      <c r="HL316" s="36">
        <f t="shared" si="371"/>
        <v>11884.02512363536</v>
      </c>
      <c r="HM316" s="36">
        <f t="shared" si="371"/>
        <v>12376.190140105593</v>
      </c>
    </row>
    <row r="317" spans="1:221" x14ac:dyDescent="0.25">
      <c r="A317" s="7" t="s">
        <v>426</v>
      </c>
      <c r="B317" s="16" t="s">
        <v>425</v>
      </c>
      <c r="C317" s="15">
        <v>142.01599999999999</v>
      </c>
      <c r="D317" s="15">
        <v>183.82</v>
      </c>
      <c r="E317" s="14">
        <f t="shared" si="319"/>
        <v>26105.381119999998</v>
      </c>
      <c r="F317" s="12">
        <f>IF(OR(G317="n/a",J317="n/a"),0%,E317/SUMIFS(E$13:E$515,G$13:G$515,"&lt;&gt;n/a",$J$13:$J$515,"&lt;&gt;n/a"))</f>
        <v>9.122145212792748E-4</v>
      </c>
      <c r="G317" s="13">
        <v>3.5904689370035901E-2</v>
      </c>
      <c r="H317" s="13">
        <f t="shared" si="337"/>
        <v>3.7749292786421494E-2</v>
      </c>
      <c r="I317" s="33">
        <f t="shared" si="338"/>
        <v>6.939074999999999</v>
      </c>
      <c r="J317" s="13">
        <v>0.10275000000000001</v>
      </c>
      <c r="K317" s="41">
        <f t="shared" si="320"/>
        <v>9.2527333333333309E-2</v>
      </c>
      <c r="L317" s="1">
        <f t="shared" si="321"/>
        <v>8.2304666666666609E-2</v>
      </c>
      <c r="M317" s="1">
        <f t="shared" si="322"/>
        <v>7.208199999999991E-2</v>
      </c>
      <c r="N317" s="1">
        <f t="shared" si="323"/>
        <v>6.1859333333333218E-2</v>
      </c>
      <c r="O317" s="1">
        <f t="shared" si="324"/>
        <v>5.1636666666666525E-2</v>
      </c>
      <c r="P317" s="5">
        <v>4.141399999999984E-2</v>
      </c>
      <c r="Q317" s="1">
        <f t="shared" si="325"/>
        <v>9.8212716613071294E-2</v>
      </c>
      <c r="R317" s="12">
        <f t="shared" si="326"/>
        <v>8.9591066268729914E-5</v>
      </c>
      <c r="S317" s="12">
        <f t="shared" si="327"/>
        <v>9.122145212792748E-4</v>
      </c>
      <c r="T317" s="7"/>
      <c r="U317" s="42">
        <f t="shared" si="328"/>
        <v>-183.82</v>
      </c>
      <c r="V317" s="36">
        <f t="shared" si="329"/>
        <v>7.6520649562499985</v>
      </c>
      <c r="W317" s="36">
        <f t="shared" si="330"/>
        <v>8.438314630504685</v>
      </c>
      <c r="X317" s="36">
        <f t="shared" si="350"/>
        <v>9.3053514587890405</v>
      </c>
      <c r="Y317" s="36">
        <f t="shared" si="350"/>
        <v>10.261476321179613</v>
      </c>
      <c r="Z317" s="36">
        <f t="shared" si="350"/>
        <v>11.315843013180817</v>
      </c>
      <c r="AA317" s="36">
        <f t="shared" si="331"/>
        <v>12.362867791609071</v>
      </c>
      <c r="AB317" s="36">
        <f t="shared" si="347"/>
        <v>13.380389504241526</v>
      </c>
      <c r="AC317" s="36">
        <f t="shared" si="347"/>
        <v>14.344874740486263</v>
      </c>
      <c r="AD317" s="36">
        <f t="shared" si="347"/>
        <v>15.232239128682915</v>
      </c>
      <c r="AE317" s="36">
        <f t="shared" si="347"/>
        <v>16.018781183157671</v>
      </c>
      <c r="AF317" s="36">
        <f t="shared" si="332"/>
        <v>16.68218298707696</v>
      </c>
      <c r="AG317" s="36">
        <f t="shared" ref="AG317:AV331" si="377">IFERROR(AF317*(1+$P317),"n/a")</f>
        <v>17.373058913303762</v>
      </c>
      <c r="AH317" s="36">
        <f t="shared" si="377"/>
        <v>18.092546775139322</v>
      </c>
      <c r="AI317" s="36">
        <f t="shared" si="377"/>
        <v>18.84183150728494</v>
      </c>
      <c r="AJ317" s="36">
        <f t="shared" si="377"/>
        <v>19.622147117327636</v>
      </c>
      <c r="AK317" s="36">
        <f t="shared" si="377"/>
        <v>20.43477871804464</v>
      </c>
      <c r="AL317" s="36">
        <f t="shared" si="377"/>
        <v>21.281064643873737</v>
      </c>
      <c r="AM317" s="36">
        <f t="shared" si="377"/>
        <v>22.162398655035119</v>
      </c>
      <c r="AN317" s="36">
        <f t="shared" si="377"/>
        <v>23.08023223293474</v>
      </c>
      <c r="AO317" s="36">
        <f t="shared" si="377"/>
        <v>24.036076970629495</v>
      </c>
      <c r="AP317" s="36">
        <f t="shared" si="377"/>
        <v>25.031507062291141</v>
      </c>
      <c r="AQ317" s="36">
        <f t="shared" si="377"/>
        <v>26.068161895768863</v>
      </c>
      <c r="AR317" s="36">
        <f t="shared" si="377"/>
        <v>27.147748752520229</v>
      </c>
      <c r="AS317" s="36">
        <f t="shared" si="377"/>
        <v>28.272045619357097</v>
      </c>
      <c r="AT317" s="36">
        <f t="shared" si="377"/>
        <v>29.442904116637148</v>
      </c>
      <c r="AU317" s="36">
        <f t="shared" si="377"/>
        <v>30.662252547723554</v>
      </c>
      <c r="AV317" s="36">
        <f t="shared" si="377"/>
        <v>31.932099074734971</v>
      </c>
      <c r="AW317" s="36">
        <f t="shared" si="375"/>
        <v>33.25453502581604</v>
      </c>
      <c r="AX317" s="36">
        <f t="shared" si="375"/>
        <v>34.631738339375183</v>
      </c>
      <c r="AY317" s="36">
        <f t="shared" si="375"/>
        <v>36.065977150962063</v>
      </c>
      <c r="AZ317" s="36">
        <f t="shared" si="375"/>
        <v>37.559613528691997</v>
      </c>
      <c r="BA317" s="36">
        <f t="shared" si="375"/>
        <v>39.115107363369241</v>
      </c>
      <c r="BB317" s="36">
        <f t="shared" si="375"/>
        <v>40.735020419715809</v>
      </c>
      <c r="BC317" s="36">
        <f t="shared" si="375"/>
        <v>42.422020555377912</v>
      </c>
      <c r="BD317" s="36">
        <f t="shared" si="375"/>
        <v>44.178886114658326</v>
      </c>
      <c r="BE317" s="36">
        <f t="shared" si="375"/>
        <v>46.008510504210776</v>
      </c>
      <c r="BF317" s="36">
        <f t="shared" si="375"/>
        <v>47.913906958232154</v>
      </c>
      <c r="BG317" s="36">
        <f t="shared" si="375"/>
        <v>49.89821350100037</v>
      </c>
      <c r="BH317" s="36">
        <f t="shared" si="375"/>
        <v>51.96469811493079</v>
      </c>
      <c r="BI317" s="36">
        <f t="shared" si="375"/>
        <v>54.116764122662524</v>
      </c>
      <c r="BJ317" s="36">
        <f t="shared" si="375"/>
        <v>56.35795579203846</v>
      </c>
      <c r="BK317" s="36">
        <f t="shared" si="375"/>
        <v>58.691964173209932</v>
      </c>
      <c r="BL317" s="36">
        <f t="shared" si="363"/>
        <v>61.122633177479237</v>
      </c>
      <c r="BM317" s="36">
        <f t="shared" ref="BM317:CB331" si="378">IFERROR(BL317*(1+$P317),"n/a")</f>
        <v>63.653965907891354</v>
      </c>
      <c r="BN317" s="36">
        <f t="shared" si="378"/>
        <v>66.290131252000762</v>
      </c>
      <c r="BO317" s="36">
        <f t="shared" si="378"/>
        <v>69.035470747671113</v>
      </c>
      <c r="BP317" s="36">
        <f t="shared" si="378"/>
        <v>71.894505733215155</v>
      </c>
      <c r="BQ317" s="36">
        <f t="shared" si="378"/>
        <v>74.871944793650513</v>
      </c>
      <c r="BR317" s="36">
        <f t="shared" si="378"/>
        <v>77.972691515334745</v>
      </c>
      <c r="BS317" s="36">
        <f t="shared" si="378"/>
        <v>81.201852561750812</v>
      </c>
      <c r="BT317" s="36">
        <f t="shared" si="378"/>
        <v>84.564746083743145</v>
      </c>
      <c r="BU317" s="36">
        <f t="shared" si="378"/>
        <v>88.066910478055277</v>
      </c>
      <c r="BV317" s="36">
        <f t="shared" si="378"/>
        <v>91.714113508593442</v>
      </c>
      <c r="BW317" s="36">
        <f t="shared" si="378"/>
        <v>95.512361805438317</v>
      </c>
      <c r="BX317" s="36">
        <f t="shared" si="378"/>
        <v>99.467910757248731</v>
      </c>
      <c r="BY317" s="36">
        <f t="shared" si="378"/>
        <v>103.58727481334941</v>
      </c>
      <c r="BZ317" s="36">
        <f t="shared" si="378"/>
        <v>107.87723821246945</v>
      </c>
      <c r="CA317" s="36">
        <f t="shared" si="378"/>
        <v>112.34486615580064</v>
      </c>
      <c r="CB317" s="36">
        <f t="shared" si="378"/>
        <v>116.99751644277696</v>
      </c>
      <c r="CC317" s="36">
        <f t="shared" si="376"/>
        <v>121.8428515887381</v>
      </c>
      <c r="CD317" s="36">
        <f t="shared" si="376"/>
        <v>126.88885144443408</v>
      </c>
      <c r="CE317" s="36">
        <f t="shared" si="376"/>
        <v>132.14382633815384</v>
      </c>
      <c r="CF317" s="36">
        <f t="shared" si="376"/>
        <v>137.61643076212212</v>
      </c>
      <c r="CG317" s="36">
        <f t="shared" si="376"/>
        <v>143.31567762570464</v>
      </c>
      <c r="CH317" s="36">
        <f t="shared" si="376"/>
        <v>149.25095309889554</v>
      </c>
      <c r="CI317" s="36">
        <f t="shared" si="376"/>
        <v>155.43203207053318</v>
      </c>
      <c r="CJ317" s="36">
        <f t="shared" si="376"/>
        <v>161.86909424670222</v>
      </c>
      <c r="CK317" s="36">
        <f t="shared" si="376"/>
        <v>168.57274091583511</v>
      </c>
      <c r="CL317" s="36">
        <f t="shared" si="376"/>
        <v>175.55401240812347</v>
      </c>
      <c r="CM317" s="36">
        <f t="shared" si="376"/>
        <v>182.82440627799346</v>
      </c>
      <c r="CN317" s="36">
        <f t="shared" si="376"/>
        <v>190.39589623959026</v>
      </c>
      <c r="CO317" s="36">
        <f t="shared" si="376"/>
        <v>198.28095188645662</v>
      </c>
      <c r="CP317" s="36">
        <f t="shared" si="376"/>
        <v>206.49255922788231</v>
      </c>
      <c r="CQ317" s="36">
        <f t="shared" si="376"/>
        <v>215.04424207574579</v>
      </c>
      <c r="CR317" s="36">
        <f t="shared" si="365"/>
        <v>223.95008431707069</v>
      </c>
      <c r="CS317" s="36">
        <f t="shared" si="367"/>
        <v>233.22475310897781</v>
      </c>
      <c r="CT317" s="36">
        <f t="shared" si="367"/>
        <v>242.88352303423298</v>
      </c>
      <c r="CU317" s="36">
        <f t="shared" si="367"/>
        <v>252.94230125717266</v>
      </c>
      <c r="CV317" s="36">
        <f t="shared" si="367"/>
        <v>263.41765372143715</v>
      </c>
      <c r="CW317" s="36">
        <f t="shared" si="367"/>
        <v>274.32683243265672</v>
      </c>
      <c r="CX317" s="36">
        <f t="shared" si="367"/>
        <v>285.68780387102271</v>
      </c>
      <c r="CY317" s="36">
        <f t="shared" si="367"/>
        <v>297.51927858053722</v>
      </c>
      <c r="CZ317" s="36">
        <f t="shared" si="367"/>
        <v>309.84074198367153</v>
      </c>
      <c r="DA317" s="36">
        <f t="shared" si="367"/>
        <v>322.67248647218327</v>
      </c>
      <c r="DB317" s="36">
        <f t="shared" si="367"/>
        <v>336.03564482694219</v>
      </c>
      <c r="DC317" s="36">
        <f t="shared" si="367"/>
        <v>349.95222502180513</v>
      </c>
      <c r="DD317" s="36">
        <f t="shared" si="367"/>
        <v>364.44514646885813</v>
      </c>
      <c r="DE317" s="36">
        <f t="shared" si="367"/>
        <v>379.53827776471934</v>
      </c>
      <c r="DF317" s="36">
        <f t="shared" si="367"/>
        <v>395.25647600006738</v>
      </c>
      <c r="DG317" s="36">
        <f t="shared" si="367"/>
        <v>411.62562769713412</v>
      </c>
      <c r="DH317" s="36">
        <f t="shared" si="367"/>
        <v>428.67269144258319</v>
      </c>
      <c r="DI317" s="36">
        <f t="shared" si="368"/>
        <v>446.42574228598625</v>
      </c>
      <c r="DJ317" s="36">
        <f t="shared" si="368"/>
        <v>464.91401797701803</v>
      </c>
      <c r="DK317" s="36">
        <f t="shared" si="368"/>
        <v>484.16796711751817</v>
      </c>
      <c r="DL317" s="36">
        <f t="shared" si="368"/>
        <v>504.21929930772302</v>
      </c>
      <c r="DM317" s="36">
        <f t="shared" si="368"/>
        <v>525.10103736925294</v>
      </c>
      <c r="DN317" s="36">
        <f t="shared" si="368"/>
        <v>546.84757173086314</v>
      </c>
      <c r="DO317" s="36">
        <f t="shared" si="368"/>
        <v>569.49471706652503</v>
      </c>
      <c r="DP317" s="36">
        <f t="shared" si="368"/>
        <v>593.07977127911795</v>
      </c>
      <c r="DQ317" s="36">
        <f t="shared" si="368"/>
        <v>617.64157692687127</v>
      </c>
      <c r="DR317" s="36">
        <f t="shared" si="368"/>
        <v>643.22058519372058</v>
      </c>
      <c r="DS317" s="36">
        <f t="shared" si="368"/>
        <v>669.85892250893323</v>
      </c>
      <c r="DT317" s="36">
        <f t="shared" si="368"/>
        <v>697.60045992571804</v>
      </c>
      <c r="DU317" s="36">
        <f t="shared" si="368"/>
        <v>726.4908853730816</v>
      </c>
      <c r="DV317" s="36">
        <f t="shared" si="368"/>
        <v>756.57777889992224</v>
      </c>
      <c r="DW317" s="36">
        <f t="shared" si="368"/>
        <v>787.91069103528355</v>
      </c>
      <c r="DX317" s="36">
        <f t="shared" si="368"/>
        <v>820.54122439381865</v>
      </c>
      <c r="DY317" s="36">
        <f t="shared" si="369"/>
        <v>854.52311866086416</v>
      </c>
      <c r="DZ317" s="36">
        <f t="shared" si="369"/>
        <v>889.91233909708501</v>
      </c>
      <c r="EA317" s="36">
        <f t="shared" si="369"/>
        <v>926.76716870845155</v>
      </c>
      <c r="EB317" s="36">
        <f t="shared" si="369"/>
        <v>965.1483042333432</v>
      </c>
      <c r="EC317" s="36">
        <f t="shared" si="369"/>
        <v>1005.1189561048627</v>
      </c>
      <c r="ED317" s="36">
        <f t="shared" si="369"/>
        <v>1046.7449525529894</v>
      </c>
      <c r="EE317" s="36">
        <f t="shared" si="369"/>
        <v>1090.0948480180186</v>
      </c>
      <c r="EF317" s="36">
        <f t="shared" si="369"/>
        <v>1135.2400360538368</v>
      </c>
      <c r="EG317" s="36">
        <f t="shared" si="369"/>
        <v>1182.2548669069702</v>
      </c>
      <c r="EH317" s="36">
        <f t="shared" si="369"/>
        <v>1231.2167699650552</v>
      </c>
      <c r="EI317" s="36">
        <f t="shared" si="369"/>
        <v>1282.2063812763877</v>
      </c>
      <c r="EJ317" s="36">
        <f t="shared" si="369"/>
        <v>1335.3076763505678</v>
      </c>
      <c r="EK317" s="36">
        <f t="shared" si="369"/>
        <v>1390.60810845895</v>
      </c>
      <c r="EL317" s="36">
        <f t="shared" si="369"/>
        <v>1448.1987526626688</v>
      </c>
      <c r="EM317" s="36">
        <f t="shared" si="369"/>
        <v>1508.1744558054404</v>
      </c>
      <c r="EN317" s="36">
        <f t="shared" si="369"/>
        <v>1570.6339927181666</v>
      </c>
      <c r="EO317" s="36">
        <f t="shared" si="370"/>
        <v>1635.6802288925965</v>
      </c>
      <c r="EP317" s="36">
        <f t="shared" si="370"/>
        <v>1703.4202898919541</v>
      </c>
      <c r="EQ317" s="36">
        <f t="shared" si="370"/>
        <v>1773.9657377775393</v>
      </c>
      <c r="ER317" s="36">
        <f t="shared" si="370"/>
        <v>1847.432754841858</v>
      </c>
      <c r="ES317" s="36">
        <f t="shared" si="370"/>
        <v>1923.9423349508784</v>
      </c>
      <c r="ET317" s="36">
        <f t="shared" si="370"/>
        <v>2003.6204828105338</v>
      </c>
      <c r="EU317" s="36">
        <f t="shared" si="370"/>
        <v>2086.5984214856489</v>
      </c>
      <c r="EV317" s="36">
        <f t="shared" si="370"/>
        <v>2173.0128085130555</v>
      </c>
      <c r="EW317" s="36">
        <f t="shared" si="370"/>
        <v>2263.0059609648147</v>
      </c>
      <c r="EX317" s="36">
        <f t="shared" si="370"/>
        <v>2356.7260898322111</v>
      </c>
      <c r="EY317" s="36">
        <f t="shared" si="370"/>
        <v>2454.3275441165219</v>
      </c>
      <c r="EZ317" s="36">
        <f t="shared" si="370"/>
        <v>2555.9710650285633</v>
      </c>
      <c r="FA317" s="36">
        <f t="shared" si="370"/>
        <v>2661.8240507156556</v>
      </c>
      <c r="FB317" s="36">
        <f t="shared" si="370"/>
        <v>2772.0608319519934</v>
      </c>
      <c r="FC317" s="36">
        <f t="shared" si="370"/>
        <v>2886.8629592464526</v>
      </c>
      <c r="FD317" s="36">
        <f t="shared" si="370"/>
        <v>3006.4195018406849</v>
      </c>
      <c r="FE317" s="36">
        <f t="shared" si="374"/>
        <v>3130.9273590899147</v>
      </c>
      <c r="FF317" s="36">
        <f t="shared" si="374"/>
        <v>3260.5915847392639</v>
      </c>
      <c r="FG317" s="36">
        <f t="shared" si="374"/>
        <v>3395.6257246296555</v>
      </c>
      <c r="FH317" s="36">
        <f t="shared" si="374"/>
        <v>3536.2521683894674</v>
      </c>
      <c r="FI317" s="36">
        <f t="shared" si="374"/>
        <v>3682.7025156911482</v>
      </c>
      <c r="FJ317" s="36">
        <f t="shared" si="374"/>
        <v>3835.2179576759809</v>
      </c>
      <c r="FK317" s="36">
        <f t="shared" si="374"/>
        <v>3994.0496741751735</v>
      </c>
      <c r="FL317" s="36">
        <f t="shared" si="374"/>
        <v>4159.4592473814637</v>
      </c>
      <c r="FM317" s="36">
        <f t="shared" si="374"/>
        <v>4331.7190926525191</v>
      </c>
      <c r="FN317" s="36">
        <f t="shared" si="374"/>
        <v>4511.1129071556297</v>
      </c>
      <c r="FO317" s="36">
        <f t="shared" si="374"/>
        <v>4697.9361370925726</v>
      </c>
      <c r="FP317" s="36">
        <f t="shared" si="374"/>
        <v>4892.4964642741234</v>
      </c>
      <c r="FQ317" s="36">
        <f t="shared" si="374"/>
        <v>5095.1143128455715</v>
      </c>
      <c r="FR317" s="36">
        <f t="shared" si="374"/>
        <v>5306.1233769977571</v>
      </c>
      <c r="FS317" s="36">
        <f t="shared" si="374"/>
        <v>5525.8711705327414</v>
      </c>
      <c r="FT317" s="36">
        <f t="shared" si="374"/>
        <v>5754.7195991891831</v>
      </c>
      <c r="FU317" s="36">
        <f t="shared" si="373"/>
        <v>5993.045556670003</v>
      </c>
      <c r="FV317" s="36">
        <f t="shared" si="373"/>
        <v>6241.2415453539334</v>
      </c>
      <c r="FW317" s="36">
        <f t="shared" si="373"/>
        <v>6499.7163227132205</v>
      </c>
      <c r="FX317" s="36">
        <f t="shared" si="373"/>
        <v>6768.8955745020648</v>
      </c>
      <c r="FY317" s="36">
        <f t="shared" si="373"/>
        <v>7049.2226158244921</v>
      </c>
      <c r="FZ317" s="36">
        <f t="shared" si="373"/>
        <v>7341.1591212362464</v>
      </c>
      <c r="GA317" s="36">
        <f t="shared" si="373"/>
        <v>7645.1858850831231</v>
      </c>
      <c r="GB317" s="36">
        <f t="shared" si="373"/>
        <v>7961.8036133279547</v>
      </c>
      <c r="GC317" s="36">
        <f t="shared" si="373"/>
        <v>8291.5337481703173</v>
      </c>
      <c r="GD317" s="36">
        <f t="shared" si="373"/>
        <v>8634.919326817042</v>
      </c>
      <c r="GE317" s="36">
        <f t="shared" si="373"/>
        <v>8992.5258758178425</v>
      </c>
      <c r="GF317" s="36">
        <f t="shared" si="373"/>
        <v>9364.9423424389606</v>
      </c>
      <c r="GG317" s="36">
        <f t="shared" si="373"/>
        <v>9752.7820646087257</v>
      </c>
      <c r="GH317" s="36">
        <f t="shared" si="373"/>
        <v>10156.68378103243</v>
      </c>
      <c r="GI317" s="36">
        <f t="shared" si="373"/>
        <v>10577.312683140106</v>
      </c>
      <c r="GJ317" s="36">
        <f t="shared" si="372"/>
        <v>11015.361510599669</v>
      </c>
      <c r="GK317" s="36">
        <f t="shared" si="372"/>
        <v>11471.551692199642</v>
      </c>
      <c r="GL317" s="36">
        <f t="shared" si="372"/>
        <v>11946.634533980396</v>
      </c>
      <c r="GM317" s="36">
        <f t="shared" si="372"/>
        <v>12441.392456570658</v>
      </c>
      <c r="GN317" s="36">
        <f t="shared" si="372"/>
        <v>12956.640283767074</v>
      </c>
      <c r="GO317" s="36">
        <f t="shared" si="372"/>
        <v>13493.226584479002</v>
      </c>
      <c r="GP317" s="36">
        <f t="shared" si="372"/>
        <v>14052.035070248612</v>
      </c>
      <c r="GQ317" s="36">
        <f t="shared" si="372"/>
        <v>14633.986050647885</v>
      </c>
      <c r="GR317" s="36">
        <f t="shared" si="372"/>
        <v>15240.037948949415</v>
      </c>
      <c r="GS317" s="36">
        <f t="shared" si="372"/>
        <v>15871.188880567204</v>
      </c>
      <c r="GT317" s="36">
        <f t="shared" si="372"/>
        <v>16528.478296867012</v>
      </c>
      <c r="GU317" s="36">
        <f t="shared" si="372"/>
        <v>17212.988697053461</v>
      </c>
      <c r="GV317" s="36">
        <f t="shared" si="372"/>
        <v>17925.847410953229</v>
      </c>
      <c r="GW317" s="36">
        <f t="shared" si="372"/>
        <v>18668.228455630444</v>
      </c>
      <c r="GX317" s="36">
        <f t="shared" si="372"/>
        <v>19441.354468891921</v>
      </c>
      <c r="GY317" s="36">
        <f t="shared" si="372"/>
        <v>20246.498722866607</v>
      </c>
      <c r="GZ317" s="36">
        <f t="shared" si="371"/>
        <v>21084.987220975403</v>
      </c>
      <c r="HA317" s="36">
        <f t="shared" si="371"/>
        <v>21958.200881744873</v>
      </c>
      <c r="HB317" s="36">
        <f t="shared" si="371"/>
        <v>22867.577813061453</v>
      </c>
      <c r="HC317" s="36">
        <f t="shared" si="371"/>
        <v>23814.615680611576</v>
      </c>
      <c r="HD317" s="36">
        <f t="shared" si="371"/>
        <v>24800.874174408418</v>
      </c>
      <c r="HE317" s="36">
        <f t="shared" si="371"/>
        <v>25827.977577467365</v>
      </c>
      <c r="HF317" s="36">
        <f t="shared" si="371"/>
        <v>26897.617440860595</v>
      </c>
      <c r="HG317" s="36">
        <f t="shared" si="371"/>
        <v>28011.55536955639</v>
      </c>
      <c r="HH317" s="36">
        <f t="shared" si="371"/>
        <v>29171.625923631193</v>
      </c>
      <c r="HI317" s="36">
        <f t="shared" si="371"/>
        <v>30379.739639632451</v>
      </c>
      <c r="HJ317" s="36">
        <f t="shared" si="371"/>
        <v>31637.886177068183</v>
      </c>
      <c r="HK317" s="36">
        <f t="shared" si="371"/>
        <v>32948.137595205277</v>
      </c>
      <c r="HL317" s="36">
        <f t="shared" si="371"/>
        <v>34312.6517655731</v>
      </c>
      <c r="HM317" s="36">
        <f t="shared" si="371"/>
        <v>35733.675925792537</v>
      </c>
    </row>
    <row r="318" spans="1:221" x14ac:dyDescent="0.25">
      <c r="A318" s="7" t="s">
        <v>424</v>
      </c>
      <c r="B318" s="16" t="s">
        <v>423</v>
      </c>
      <c r="C318" s="15">
        <v>363</v>
      </c>
      <c r="D318" s="15">
        <v>94.67</v>
      </c>
      <c r="E318" s="14">
        <f t="shared" si="319"/>
        <v>34365.21</v>
      </c>
      <c r="F318" s="12">
        <f>IF(OR(G318="n/a",J318="n/a"),0%,E318/SUMIFS(E$13:E$515,G$13:G$515,"&lt;&gt;n/a",$J$13:$J$515,"&lt;&gt;n/a"))</f>
        <v>1.2008422112173226E-3</v>
      </c>
      <c r="G318" s="13">
        <v>5.2815041723882954E-2</v>
      </c>
      <c r="H318" s="13">
        <f t="shared" si="337"/>
        <v>5.561423893524875E-2</v>
      </c>
      <c r="I318" s="33">
        <f t="shared" si="338"/>
        <v>5.2649999999999997</v>
      </c>
      <c r="J318" s="13">
        <v>0.106</v>
      </c>
      <c r="K318" s="41">
        <f t="shared" si="320"/>
        <v>9.5235666666666635E-2</v>
      </c>
      <c r="L318" s="1">
        <f t="shared" si="321"/>
        <v>8.4471333333333273E-2</v>
      </c>
      <c r="M318" s="1">
        <f t="shared" si="322"/>
        <v>7.3706999999999911E-2</v>
      </c>
      <c r="N318" s="1">
        <f t="shared" si="323"/>
        <v>6.294266666666655E-2</v>
      </c>
      <c r="O318" s="1">
        <f t="shared" si="324"/>
        <v>5.2178333333333188E-2</v>
      </c>
      <c r="P318" s="5">
        <v>4.141399999999984E-2</v>
      </c>
      <c r="Q318" s="1">
        <f t="shared" si="325"/>
        <v>0.12461116004208139</v>
      </c>
      <c r="R318" s="12">
        <f t="shared" si="326"/>
        <v>1.496383409672887E-4</v>
      </c>
      <c r="S318" s="12">
        <f t="shared" si="327"/>
        <v>1.2008422112173226E-3</v>
      </c>
      <c r="T318" s="7"/>
      <c r="U318" s="42">
        <f t="shared" si="328"/>
        <v>-94.67</v>
      </c>
      <c r="V318" s="36">
        <f t="shared" si="329"/>
        <v>5.8230900000000005</v>
      </c>
      <c r="W318" s="36">
        <f t="shared" si="330"/>
        <v>6.4403375400000016</v>
      </c>
      <c r="X318" s="36">
        <f t="shared" si="350"/>
        <v>7.1230133192400027</v>
      </c>
      <c r="Y318" s="36">
        <f t="shared" si="350"/>
        <v>7.8780527310794435</v>
      </c>
      <c r="Z318" s="36">
        <f t="shared" si="350"/>
        <v>8.7131263205738652</v>
      </c>
      <c r="AA318" s="36">
        <f t="shared" si="331"/>
        <v>9.5429267144645973</v>
      </c>
      <c r="AB318" s="36">
        <f t="shared" si="347"/>
        <v>10.349030457937708</v>
      </c>
      <c r="AC318" s="36">
        <f t="shared" si="347"/>
        <v>11.111826445900922</v>
      </c>
      <c r="AD318" s="36">
        <f t="shared" si="347"/>
        <v>11.811234433943115</v>
      </c>
      <c r="AE318" s="36">
        <f t="shared" si="347"/>
        <v>12.427524961315543</v>
      </c>
      <c r="AF318" s="36">
        <f t="shared" si="332"/>
        <v>12.942198480063462</v>
      </c>
      <c r="AG318" s="36">
        <f t="shared" si="377"/>
        <v>13.478186687916809</v>
      </c>
      <c r="AH318" s="36">
        <f t="shared" si="377"/>
        <v>14.036372311410194</v>
      </c>
      <c r="AI318" s="36">
        <f t="shared" si="377"/>
        <v>14.617674634314934</v>
      </c>
      <c r="AJ318" s="36">
        <f t="shared" si="377"/>
        <v>15.22305101162045</v>
      </c>
      <c r="AK318" s="36">
        <f t="shared" si="377"/>
        <v>15.853498446215697</v>
      </c>
      <c r="AL318" s="36">
        <f t="shared" si="377"/>
        <v>16.510055230867273</v>
      </c>
      <c r="AM318" s="36">
        <f t="shared" si="377"/>
        <v>17.193802658198408</v>
      </c>
      <c r="AN318" s="36">
        <f t="shared" si="377"/>
        <v>17.905866801485033</v>
      </c>
      <c r="AO318" s="36">
        <f t="shared" si="377"/>
        <v>18.647420369201733</v>
      </c>
      <c r="AP318" s="36">
        <f t="shared" si="377"/>
        <v>19.419684636371851</v>
      </c>
      <c r="AQ318" s="36">
        <f t="shared" si="377"/>
        <v>20.223931455902552</v>
      </c>
      <c r="AR318" s="36">
        <f t="shared" si="377"/>
        <v>21.061485353217297</v>
      </c>
      <c r="AS318" s="36">
        <f t="shared" si="377"/>
        <v>21.933725707635435</v>
      </c>
      <c r="AT318" s="36">
        <f t="shared" si="377"/>
        <v>22.842089024091447</v>
      </c>
      <c r="AU318" s="36">
        <f t="shared" si="377"/>
        <v>23.788071298935165</v>
      </c>
      <c r="AV318" s="36">
        <f t="shared" si="377"/>
        <v>24.773230483709263</v>
      </c>
      <c r="AW318" s="36">
        <f t="shared" si="375"/>
        <v>25.799189050961594</v>
      </c>
      <c r="AX318" s="36">
        <f t="shared" si="375"/>
        <v>26.867636666318113</v>
      </c>
      <c r="AY318" s="36">
        <f t="shared" si="375"/>
        <v>27.980332971217006</v>
      </c>
      <c r="AZ318" s="36">
        <f t="shared" si="375"/>
        <v>29.139110480886984</v>
      </c>
      <c r="BA318" s="36">
        <f t="shared" si="375"/>
        <v>30.345877602342433</v>
      </c>
      <c r="BB318" s="36">
        <f t="shared" si="375"/>
        <v>31.602621777365837</v>
      </c>
      <c r="BC318" s="36">
        <f t="shared" si="375"/>
        <v>32.911412755653657</v>
      </c>
      <c r="BD318" s="36">
        <f t="shared" si="375"/>
        <v>34.27440600351629</v>
      </c>
      <c r="BE318" s="36">
        <f t="shared" si="375"/>
        <v>35.69384625374591</v>
      </c>
      <c r="BF318" s="36">
        <f t="shared" si="375"/>
        <v>37.172071202498536</v>
      </c>
      <c r="BG318" s="36">
        <f t="shared" si="375"/>
        <v>38.711515359278806</v>
      </c>
      <c r="BH318" s="36">
        <f t="shared" si="375"/>
        <v>40.314714056367976</v>
      </c>
      <c r="BI318" s="36">
        <f t="shared" si="375"/>
        <v>41.984307624298395</v>
      </c>
      <c r="BJ318" s="36">
        <f t="shared" si="375"/>
        <v>43.723045740251081</v>
      </c>
      <c r="BK318" s="36">
        <f t="shared" si="375"/>
        <v>45.533791956537833</v>
      </c>
      <c r="BL318" s="36">
        <f t="shared" si="363"/>
        <v>47.41952841662588</v>
      </c>
      <c r="BM318" s="36">
        <f t="shared" si="378"/>
        <v>49.383360766472016</v>
      </c>
      <c r="BN318" s="36">
        <f t="shared" si="378"/>
        <v>51.428523269254683</v>
      </c>
      <c r="BO318" s="36">
        <f t="shared" si="378"/>
        <v>53.558384131927589</v>
      </c>
      <c r="BP318" s="36">
        <f t="shared" si="378"/>
        <v>55.776451052367229</v>
      </c>
      <c r="BQ318" s="36">
        <f t="shared" si="378"/>
        <v>58.086376996249953</v>
      </c>
      <c r="BR318" s="36">
        <f t="shared" si="378"/>
        <v>60.491966213172638</v>
      </c>
      <c r="BS318" s="36">
        <f t="shared" si="378"/>
        <v>62.997180501924959</v>
      </c>
      <c r="BT318" s="36">
        <f t="shared" si="378"/>
        <v>65.606145735231664</v>
      </c>
      <c r="BU318" s="36">
        <f t="shared" si="378"/>
        <v>68.323158654710539</v>
      </c>
      <c r="BV318" s="36">
        <f t="shared" si="378"/>
        <v>71.152693947236713</v>
      </c>
      <c r="BW318" s="36">
        <f t="shared" si="378"/>
        <v>74.099411614367568</v>
      </c>
      <c r="BX318" s="36">
        <f t="shared" si="378"/>
        <v>77.168164646964968</v>
      </c>
      <c r="BY318" s="36">
        <f t="shared" si="378"/>
        <v>80.364007017654359</v>
      </c>
      <c r="BZ318" s="36">
        <f t="shared" si="378"/>
        <v>83.692202004283487</v>
      </c>
      <c r="CA318" s="36">
        <f t="shared" si="378"/>
        <v>87.158230858088871</v>
      </c>
      <c r="CB318" s="36">
        <f t="shared" si="378"/>
        <v>90.767801830845755</v>
      </c>
      <c r="CC318" s="36">
        <f t="shared" si="376"/>
        <v>94.526859575868386</v>
      </c>
      <c r="CD318" s="36">
        <f t="shared" si="376"/>
        <v>98.441594938343385</v>
      </c>
      <c r="CE318" s="36">
        <f t="shared" si="376"/>
        <v>102.51845515111992</v>
      </c>
      <c r="CF318" s="36">
        <f t="shared" si="376"/>
        <v>106.76415445274839</v>
      </c>
      <c r="CG318" s="36">
        <f t="shared" si="376"/>
        <v>111.1856851452545</v>
      </c>
      <c r="CH318" s="36">
        <f t="shared" si="376"/>
        <v>115.79032910986005</v>
      </c>
      <c r="CI318" s="36">
        <f t="shared" si="376"/>
        <v>120.58566979961577</v>
      </c>
      <c r="CJ318" s="36">
        <f t="shared" si="376"/>
        <v>125.57960472869703</v>
      </c>
      <c r="CK318" s="36">
        <f t="shared" si="376"/>
        <v>130.78035847893128</v>
      </c>
      <c r="CL318" s="36">
        <f t="shared" si="376"/>
        <v>136.19649624497771</v>
      </c>
      <c r="CM318" s="36">
        <f t="shared" si="376"/>
        <v>141.83693794046718</v>
      </c>
      <c r="CN318" s="36">
        <f t="shared" si="376"/>
        <v>147.71097288833366</v>
      </c>
      <c r="CO318" s="36">
        <f t="shared" si="376"/>
        <v>153.82827511953107</v>
      </c>
      <c r="CP318" s="36">
        <f t="shared" si="376"/>
        <v>160.19891930533132</v>
      </c>
      <c r="CQ318" s="36">
        <f t="shared" si="376"/>
        <v>166.83339734944229</v>
      </c>
      <c r="CR318" s="36">
        <f t="shared" si="365"/>
        <v>173.74263566727208</v>
      </c>
      <c r="CS318" s="36">
        <f t="shared" si="367"/>
        <v>180.93801318079647</v>
      </c>
      <c r="CT318" s="36">
        <f t="shared" si="367"/>
        <v>188.43138005866595</v>
      </c>
      <c r="CU318" s="36">
        <f t="shared" si="367"/>
        <v>196.23507723241551</v>
      </c>
      <c r="CV318" s="36">
        <f t="shared" si="367"/>
        <v>204.36195672091873</v>
      </c>
      <c r="CW318" s="36">
        <f t="shared" si="367"/>
        <v>212.82540279655882</v>
      </c>
      <c r="CX318" s="36">
        <f t="shared" si="367"/>
        <v>221.63935402797549</v>
      </c>
      <c r="CY318" s="36">
        <f t="shared" si="367"/>
        <v>230.81832623569002</v>
      </c>
      <c r="CZ318" s="36">
        <f t="shared" si="367"/>
        <v>240.37743639841486</v>
      </c>
      <c r="DA318" s="36">
        <f t="shared" si="367"/>
        <v>250.33242754941878</v>
      </c>
      <c r="DB318" s="36">
        <f t="shared" si="367"/>
        <v>260.6996947039504</v>
      </c>
      <c r="DC318" s="36">
        <f t="shared" si="367"/>
        <v>271.49631186041978</v>
      </c>
      <c r="DD318" s="36">
        <f t="shared" si="367"/>
        <v>282.74006011980714</v>
      </c>
      <c r="DE318" s="36">
        <f t="shared" si="367"/>
        <v>294.44945696960878</v>
      </c>
      <c r="DF318" s="36">
        <f t="shared" si="367"/>
        <v>306.64378678054811</v>
      </c>
      <c r="DG318" s="36">
        <f t="shared" si="367"/>
        <v>319.34313256627769</v>
      </c>
      <c r="DH318" s="36">
        <f t="shared" si="367"/>
        <v>332.56840905837748</v>
      </c>
      <c r="DI318" s="36">
        <f t="shared" si="368"/>
        <v>346.3413971511211</v>
      </c>
      <c r="DJ318" s="36">
        <f t="shared" si="368"/>
        <v>360.68477977273756</v>
      </c>
      <c r="DK318" s="36">
        <f t="shared" si="368"/>
        <v>375.62217924224564</v>
      </c>
      <c r="DL318" s="36">
        <f t="shared" si="368"/>
        <v>391.17819617338392</v>
      </c>
      <c r="DM318" s="36">
        <f t="shared" si="368"/>
        <v>407.37844998970837</v>
      </c>
      <c r="DN318" s="36">
        <f t="shared" si="368"/>
        <v>424.24962111758208</v>
      </c>
      <c r="DO318" s="36">
        <f t="shared" si="368"/>
        <v>441.81949492654553</v>
      </c>
      <c r="DP318" s="36">
        <f t="shared" si="368"/>
        <v>460.11700748943343</v>
      </c>
      <c r="DQ318" s="36">
        <f t="shared" si="368"/>
        <v>479.17229323760074</v>
      </c>
      <c r="DR318" s="36">
        <f t="shared" si="368"/>
        <v>499.01673458974267</v>
      </c>
      <c r="DS318" s="36">
        <f t="shared" si="368"/>
        <v>519.68301363604223</v>
      </c>
      <c r="DT318" s="36">
        <f t="shared" si="368"/>
        <v>541.20516596276525</v>
      </c>
      <c r="DU318" s="36">
        <f t="shared" si="368"/>
        <v>563.6186367059471</v>
      </c>
      <c r="DV318" s="36">
        <f t="shared" si="368"/>
        <v>586.96033892648711</v>
      </c>
      <c r="DW318" s="36">
        <f t="shared" si="368"/>
        <v>611.26871440278853</v>
      </c>
      <c r="DX318" s="36">
        <f t="shared" si="368"/>
        <v>636.58379694106554</v>
      </c>
      <c r="DY318" s="36">
        <f t="shared" si="369"/>
        <v>662.94727830758268</v>
      </c>
      <c r="DZ318" s="36">
        <f t="shared" si="369"/>
        <v>690.40257689141276</v>
      </c>
      <c r="EA318" s="36">
        <f t="shared" si="369"/>
        <v>718.99490921079359</v>
      </c>
      <c r="EB318" s="36">
        <f t="shared" si="369"/>
        <v>748.77136438084926</v>
      </c>
      <c r="EC318" s="36">
        <f t="shared" si="369"/>
        <v>779.78098166531765</v>
      </c>
      <c r="ED318" s="36">
        <f t="shared" si="369"/>
        <v>812.07483124000498</v>
      </c>
      <c r="EE318" s="36">
        <f t="shared" si="369"/>
        <v>845.7060983009784</v>
      </c>
      <c r="EF318" s="36">
        <f t="shared" si="369"/>
        <v>880.73017065601493</v>
      </c>
      <c r="EG318" s="36">
        <f t="shared" si="369"/>
        <v>917.20472994356305</v>
      </c>
      <c r="EH318" s="36">
        <f t="shared" si="369"/>
        <v>955.18984662944558</v>
      </c>
      <c r="EI318" s="36">
        <f t="shared" si="369"/>
        <v>994.74807893775733</v>
      </c>
      <c r="EJ318" s="36">
        <f t="shared" si="369"/>
        <v>1035.9445758788854</v>
      </c>
      <c r="EK318" s="36">
        <f t="shared" si="369"/>
        <v>1078.8471845443335</v>
      </c>
      <c r="EL318" s="36">
        <f t="shared" si="369"/>
        <v>1123.5265618450524</v>
      </c>
      <c r="EM318" s="36">
        <f t="shared" si="369"/>
        <v>1170.0562908773031</v>
      </c>
      <c r="EN318" s="36">
        <f t="shared" si="369"/>
        <v>1218.5130021076957</v>
      </c>
      <c r="EO318" s="36">
        <f t="shared" si="370"/>
        <v>1268.9764995769835</v>
      </c>
      <c r="EP318" s="36">
        <f t="shared" si="370"/>
        <v>1321.5298923304645</v>
      </c>
      <c r="EQ318" s="36">
        <f t="shared" si="370"/>
        <v>1376.2597312914381</v>
      </c>
      <c r="ER318" s="36">
        <f t="shared" si="370"/>
        <v>1433.2561518031416</v>
      </c>
      <c r="ES318" s="36">
        <f t="shared" si="370"/>
        <v>1492.6130220739167</v>
      </c>
      <c r="ET318" s="36">
        <f t="shared" si="370"/>
        <v>1554.4280977700855</v>
      </c>
      <c r="EU318" s="36">
        <f t="shared" si="370"/>
        <v>1618.8031830111356</v>
      </c>
      <c r="EV318" s="36">
        <f t="shared" si="370"/>
        <v>1685.8442980323584</v>
      </c>
      <c r="EW318" s="36">
        <f t="shared" si="370"/>
        <v>1755.6618537910704</v>
      </c>
      <c r="EX318" s="36">
        <f t="shared" si="370"/>
        <v>1828.3708338039735</v>
      </c>
      <c r="EY318" s="36">
        <f t="shared" si="370"/>
        <v>1904.090983515131</v>
      </c>
      <c r="EZ318" s="36">
        <f t="shared" si="370"/>
        <v>1982.9470075064264</v>
      </c>
      <c r="FA318" s="36">
        <f t="shared" si="370"/>
        <v>2065.0687748752971</v>
      </c>
      <c r="FB318" s="36">
        <f t="shared" si="370"/>
        <v>2150.5915331179822</v>
      </c>
      <c r="FC318" s="36">
        <f t="shared" si="370"/>
        <v>2239.65613087053</v>
      </c>
      <c r="FD318" s="36">
        <f t="shared" si="370"/>
        <v>2332.4092498744017</v>
      </c>
      <c r="FE318" s="36">
        <f t="shared" si="374"/>
        <v>2429.0036465486996</v>
      </c>
      <c r="FF318" s="36">
        <f t="shared" si="374"/>
        <v>2529.5984035668671</v>
      </c>
      <c r="FG318" s="36">
        <f t="shared" si="374"/>
        <v>2634.3591918521847</v>
      </c>
      <c r="FH318" s="36">
        <f t="shared" si="374"/>
        <v>2743.4585434235505</v>
      </c>
      <c r="FI318" s="36">
        <f t="shared" si="374"/>
        <v>2857.0761355408931</v>
      </c>
      <c r="FJ318" s="36">
        <f t="shared" si="374"/>
        <v>2975.399086618183</v>
      </c>
      <c r="FK318" s="36">
        <f t="shared" si="374"/>
        <v>3098.6222643913879</v>
      </c>
      <c r="FL318" s="36">
        <f t="shared" si="374"/>
        <v>3226.9486068488923</v>
      </c>
      <c r="FM318" s="36">
        <f t="shared" si="374"/>
        <v>3360.5894564529317</v>
      </c>
      <c r="FN318" s="36">
        <f t="shared" si="374"/>
        <v>3499.7649082024727</v>
      </c>
      <c r="FO318" s="36">
        <f t="shared" si="374"/>
        <v>3644.7041721107694</v>
      </c>
      <c r="FP318" s="36">
        <f t="shared" si="374"/>
        <v>3795.6459506945644</v>
      </c>
      <c r="FQ318" s="36">
        <f t="shared" si="374"/>
        <v>3952.8388320966283</v>
      </c>
      <c r="FR318" s="36">
        <f t="shared" si="374"/>
        <v>4116.5416994890775</v>
      </c>
      <c r="FS318" s="36">
        <f t="shared" si="374"/>
        <v>4287.0241574317179</v>
      </c>
      <c r="FT318" s="36">
        <f t="shared" si="374"/>
        <v>4464.5669758875947</v>
      </c>
      <c r="FU318" s="36">
        <f t="shared" si="373"/>
        <v>4649.4625526270029</v>
      </c>
      <c r="FV318" s="36">
        <f t="shared" si="373"/>
        <v>4842.015394781497</v>
      </c>
      <c r="FW318" s="36">
        <f t="shared" si="373"/>
        <v>5042.542620340977</v>
      </c>
      <c r="FX318" s="36">
        <f t="shared" si="373"/>
        <v>5251.3744804197777</v>
      </c>
      <c r="FY318" s="36">
        <f t="shared" si="373"/>
        <v>5468.8549031518814</v>
      </c>
      <c r="FZ318" s="36">
        <f t="shared" si="373"/>
        <v>5695.3420601110129</v>
      </c>
      <c r="GA318" s="36">
        <f t="shared" si="373"/>
        <v>5931.2089561884495</v>
      </c>
      <c r="GB318" s="36">
        <f t="shared" si="373"/>
        <v>6176.8440439000369</v>
      </c>
      <c r="GC318" s="36">
        <f t="shared" si="373"/>
        <v>6432.6518631341123</v>
      </c>
      <c r="GD318" s="36">
        <f t="shared" si="373"/>
        <v>6699.0537073939477</v>
      </c>
      <c r="GE318" s="36">
        <f t="shared" si="373"/>
        <v>6976.4883176319599</v>
      </c>
      <c r="GF318" s="36">
        <f t="shared" si="373"/>
        <v>7265.4126048183689</v>
      </c>
      <c r="GG318" s="36">
        <f t="shared" si="373"/>
        <v>7566.3024024343158</v>
      </c>
      <c r="GH318" s="36">
        <f t="shared" si="373"/>
        <v>7879.6532501287293</v>
      </c>
      <c r="GI318" s="36">
        <f t="shared" si="373"/>
        <v>8205.9812098295588</v>
      </c>
      <c r="GJ318" s="36">
        <f t="shared" si="372"/>
        <v>8545.8237156534396</v>
      </c>
      <c r="GK318" s="36">
        <f t="shared" si="372"/>
        <v>8899.7404590135102</v>
      </c>
      <c r="GL318" s="36">
        <f t="shared" si="372"/>
        <v>9268.3143103830935</v>
      </c>
      <c r="GM318" s="36">
        <f t="shared" si="372"/>
        <v>9652.152279233298</v>
      </c>
      <c r="GN318" s="36">
        <f t="shared" si="372"/>
        <v>10051.886513725465</v>
      </c>
      <c r="GO318" s="36">
        <f t="shared" si="372"/>
        <v>10468.17534180489</v>
      </c>
      <c r="GP318" s="36">
        <f t="shared" si="372"/>
        <v>10901.704355410397</v>
      </c>
      <c r="GQ318" s="36">
        <f t="shared" si="372"/>
        <v>11353.18753958536</v>
      </c>
      <c r="GR318" s="36">
        <f t="shared" si="372"/>
        <v>11823.368448349747</v>
      </c>
      <c r="GS318" s="36">
        <f t="shared" si="372"/>
        <v>12313.021429269702</v>
      </c>
      <c r="GT318" s="36">
        <f t="shared" si="372"/>
        <v>12822.952898741476</v>
      </c>
      <c r="GU318" s="36">
        <f t="shared" si="372"/>
        <v>13354.002670089954</v>
      </c>
      <c r="GV318" s="36">
        <f t="shared" si="372"/>
        <v>13907.045336669058</v>
      </c>
      <c r="GW318" s="36">
        <f t="shared" si="372"/>
        <v>14482.991712241868</v>
      </c>
      <c r="GX318" s="36">
        <f t="shared" si="372"/>
        <v>15082.790331012651</v>
      </c>
      <c r="GY318" s="36">
        <f t="shared" si="372"/>
        <v>15707.429009781206</v>
      </c>
      <c r="GZ318" s="36">
        <f t="shared" si="371"/>
        <v>16357.936474792283</v>
      </c>
      <c r="HA318" s="36">
        <f t="shared" si="371"/>
        <v>17035.384055959326</v>
      </c>
      <c r="HB318" s="36">
        <f t="shared" si="371"/>
        <v>17740.887451252824</v>
      </c>
      <c r="HC318" s="36">
        <f t="shared" si="371"/>
        <v>18475.608564159007</v>
      </c>
      <c r="HD318" s="36">
        <f t="shared" si="371"/>
        <v>19240.757417235087</v>
      </c>
      <c r="HE318" s="36">
        <f t="shared" si="371"/>
        <v>20037.594144912458</v>
      </c>
      <c r="HF318" s="36">
        <f t="shared" si="371"/>
        <v>20867.431068829861</v>
      </c>
      <c r="HG318" s="36">
        <f t="shared" si="371"/>
        <v>21731.634859114376</v>
      </c>
      <c r="HH318" s="36">
        <f t="shared" si="371"/>
        <v>22631.628785169734</v>
      </c>
      <c r="HI318" s="36">
        <f t="shared" si="371"/>
        <v>23568.895059678751</v>
      </c>
      <c r="HJ318" s="36">
        <f t="shared" si="371"/>
        <v>24544.977279680283</v>
      </c>
      <c r="HK318" s="36">
        <f t="shared" si="371"/>
        <v>25561.482968740958</v>
      </c>
      <c r="HL318" s="36">
        <f t="shared" si="371"/>
        <v>26620.086224408391</v>
      </c>
      <c r="HM318" s="36">
        <f t="shared" si="371"/>
        <v>27722.530475306037</v>
      </c>
    </row>
    <row r="319" spans="1:221" x14ac:dyDescent="0.25">
      <c r="A319" s="7" t="s">
        <v>422</v>
      </c>
      <c r="B319" s="16" t="s">
        <v>421</v>
      </c>
      <c r="C319" s="15">
        <v>723.27599999999995</v>
      </c>
      <c r="D319" s="15">
        <v>169.4</v>
      </c>
      <c r="E319" s="14">
        <f t="shared" si="319"/>
        <v>122522.9544</v>
      </c>
      <c r="F319" s="12">
        <f>IF(OR(G319="n/a",J319="n/a"),0%,E319/SUMIFS(E$13:E$515,G$13:G$515,"&lt;&gt;n/a",$J$13:$J$515,"&lt;&gt;n/a"))</f>
        <v>4.2813861893052658E-3</v>
      </c>
      <c r="G319" s="13">
        <v>3.8252656434474619E-2</v>
      </c>
      <c r="H319" s="13">
        <f t="shared" si="337"/>
        <v>3.7508642266824085E-2</v>
      </c>
      <c r="I319" s="33">
        <f t="shared" si="338"/>
        <v>6.3539640000000004</v>
      </c>
      <c r="J319" s="13">
        <v>-3.8900000000000004E-2</v>
      </c>
      <c r="K319" s="41">
        <f t="shared" si="320"/>
        <v>-2.5514333333333361E-2</v>
      </c>
      <c r="L319" s="1">
        <f t="shared" si="321"/>
        <v>-1.212866666666672E-2</v>
      </c>
      <c r="M319" s="1">
        <f t="shared" si="322"/>
        <v>1.2569999999999214E-3</v>
      </c>
      <c r="N319" s="1">
        <f t="shared" si="323"/>
        <v>1.4642666666666563E-2</v>
      </c>
      <c r="O319" s="1">
        <f t="shared" si="324"/>
        <v>2.8028333333333204E-2</v>
      </c>
      <c r="P319" s="5">
        <v>4.141399999999984E-2</v>
      </c>
      <c r="Q319" s="1">
        <f t="shared" si="325"/>
        <v>6.3627147345911572E-2</v>
      </c>
      <c r="R319" s="12">
        <f t="shared" si="326"/>
        <v>2.7241238991167698E-4</v>
      </c>
      <c r="S319" s="12">
        <f t="shared" si="327"/>
        <v>4.2813861893052658E-3</v>
      </c>
      <c r="T319" s="7"/>
      <c r="U319" s="42">
        <f t="shared" si="328"/>
        <v>-169.4</v>
      </c>
      <c r="V319" s="36">
        <f t="shared" si="329"/>
        <v>6.1067948004000003</v>
      </c>
      <c r="W319" s="36">
        <f t="shared" si="330"/>
        <v>5.8692404826644404</v>
      </c>
      <c r="X319" s="36">
        <f t="shared" si="350"/>
        <v>5.6409270278887931</v>
      </c>
      <c r="Y319" s="36">
        <f t="shared" si="350"/>
        <v>5.4214949665039187</v>
      </c>
      <c r="Z319" s="36">
        <f t="shared" si="350"/>
        <v>5.210598812306916</v>
      </c>
      <c r="AA319" s="36">
        <f t="shared" si="331"/>
        <v>5.0776538573434458</v>
      </c>
      <c r="AB319" s="36">
        <f t="shared" si="347"/>
        <v>5.0160686862590129</v>
      </c>
      <c r="AC319" s="36">
        <f t="shared" si="347"/>
        <v>5.0223738845976396</v>
      </c>
      <c r="AD319" s="36">
        <f t="shared" si="347"/>
        <v>5.0959148312651745</v>
      </c>
      <c r="AE319" s="36">
        <f t="shared" si="347"/>
        <v>5.2387448307941504</v>
      </c>
      <c r="AF319" s="36">
        <f t="shared" si="332"/>
        <v>5.4557022092166587</v>
      </c>
      <c r="AG319" s="36">
        <f t="shared" si="377"/>
        <v>5.6816446605091562</v>
      </c>
      <c r="AH319" s="36">
        <f t="shared" si="377"/>
        <v>5.9169442924794815</v>
      </c>
      <c r="AI319" s="36">
        <f t="shared" si="377"/>
        <v>6.1619886234082255</v>
      </c>
      <c r="AJ319" s="36">
        <f t="shared" si="377"/>
        <v>6.4171812202580529</v>
      </c>
      <c r="AK319" s="36">
        <f t="shared" si="377"/>
        <v>6.6829423633138187</v>
      </c>
      <c r="AL319" s="36">
        <f t="shared" si="377"/>
        <v>6.9597097383480966</v>
      </c>
      <c r="AM319" s="36">
        <f t="shared" si="377"/>
        <v>7.247939157452044</v>
      </c>
      <c r="AN319" s="36">
        <f t="shared" si="377"/>
        <v>7.5481053097187614</v>
      </c>
      <c r="AO319" s="36">
        <f t="shared" si="377"/>
        <v>7.8607025430154529</v>
      </c>
      <c r="AP319" s="36">
        <f t="shared" si="377"/>
        <v>8.1862456781318933</v>
      </c>
      <c r="AQ319" s="36">
        <f t="shared" si="377"/>
        <v>8.5252708566460456</v>
      </c>
      <c r="AR319" s="36">
        <f t="shared" si="377"/>
        <v>8.8783364239031837</v>
      </c>
      <c r="AS319" s="36">
        <f t="shared" si="377"/>
        <v>9.2460238485627091</v>
      </c>
      <c r="AT319" s="36">
        <f t="shared" si="377"/>
        <v>9.6289386802270833</v>
      </c>
      <c r="AU319" s="36">
        <f t="shared" si="377"/>
        <v>10.027711546730007</v>
      </c>
      <c r="AV319" s="36">
        <f t="shared" si="377"/>
        <v>10.442999192726282</v>
      </c>
      <c r="AW319" s="36">
        <f t="shared" si="375"/>
        <v>10.875485561293846</v>
      </c>
      <c r="AX319" s="36">
        <f t="shared" si="375"/>
        <v>11.325882920329269</v>
      </c>
      <c r="AY319" s="36">
        <f t="shared" si="375"/>
        <v>11.794933035591784</v>
      </c>
      <c r="AZ319" s="36">
        <f t="shared" si="375"/>
        <v>12.283408392327781</v>
      </c>
      <c r="BA319" s="36">
        <f t="shared" si="375"/>
        <v>12.792113467487642</v>
      </c>
      <c r="BB319" s="36">
        <f t="shared" si="375"/>
        <v>13.321886054630173</v>
      </c>
      <c r="BC319" s="36">
        <f t="shared" si="375"/>
        <v>13.873598643696626</v>
      </c>
      <c r="BD319" s="36">
        <f t="shared" si="375"/>
        <v>14.448159857926676</v>
      </c>
      <c r="BE319" s="36">
        <f t="shared" si="375"/>
        <v>15.046515950282849</v>
      </c>
      <c r="BF319" s="36">
        <f t="shared" si="375"/>
        <v>15.669652361847861</v>
      </c>
      <c r="BG319" s="36">
        <f t="shared" si="375"/>
        <v>16.318595344761427</v>
      </c>
      <c r="BH319" s="36">
        <f t="shared" si="375"/>
        <v>16.994413652369374</v>
      </c>
      <c r="BI319" s="36">
        <f t="shared" si="375"/>
        <v>17.698220299368597</v>
      </c>
      <c r="BJ319" s="36">
        <f t="shared" si="375"/>
        <v>18.431174394846646</v>
      </c>
      <c r="BK319" s="36">
        <f t="shared" si="375"/>
        <v>19.194483051234823</v>
      </c>
      <c r="BL319" s="36">
        <f t="shared" si="363"/>
        <v>19.989403372318659</v>
      </c>
      <c r="BM319" s="36">
        <f t="shared" si="378"/>
        <v>20.817244523579859</v>
      </c>
      <c r="BN319" s="36">
        <f t="shared" si="378"/>
        <v>21.679369888279393</v>
      </c>
      <c r="BO319" s="36">
        <f t="shared" si="378"/>
        <v>22.57719931283259</v>
      </c>
      <c r="BP319" s="36">
        <f t="shared" si="378"/>
        <v>23.512211445174234</v>
      </c>
      <c r="BQ319" s="36">
        <f t="shared" si="378"/>
        <v>24.485946169964677</v>
      </c>
      <c r="BR319" s="36">
        <f t="shared" si="378"/>
        <v>25.50000714464759</v>
      </c>
      <c r="BS319" s="36">
        <f t="shared" si="378"/>
        <v>26.556064440536023</v>
      </c>
      <c r="BT319" s="36">
        <f t="shared" si="378"/>
        <v>27.655857293276377</v>
      </c>
      <c r="BU319" s="36">
        <f t="shared" si="378"/>
        <v>28.801196967220122</v>
      </c>
      <c r="BV319" s="36">
        <f t="shared" si="378"/>
        <v>29.993969738420571</v>
      </c>
      <c r="BW319" s="36">
        <f t="shared" si="378"/>
        <v>31.236140001167517</v>
      </c>
      <c r="BX319" s="36">
        <f t="shared" si="378"/>
        <v>32.529753503175861</v>
      </c>
      <c r="BY319" s="36">
        <f t="shared" si="378"/>
        <v>33.87694071475638</v>
      </c>
      <c r="BZ319" s="36">
        <f t="shared" si="378"/>
        <v>35.279920337517297</v>
      </c>
      <c r="CA319" s="36">
        <f t="shared" si="378"/>
        <v>36.741002958375233</v>
      </c>
      <c r="CB319" s="36">
        <f t="shared" si="378"/>
        <v>38.262594854893379</v>
      </c>
      <c r="CC319" s="36">
        <f t="shared" si="376"/>
        <v>39.84720195821393</v>
      </c>
      <c r="CD319" s="36">
        <f t="shared" si="376"/>
        <v>41.497433980111396</v>
      </c>
      <c r="CE319" s="36">
        <f t="shared" si="376"/>
        <v>43.21600871096372</v>
      </c>
      <c r="CF319" s="36">
        <f t="shared" si="376"/>
        <v>45.005756495719567</v>
      </c>
      <c r="CG319" s="36">
        <f t="shared" si="376"/>
        <v>46.869624895233287</v>
      </c>
      <c r="CH319" s="36">
        <f t="shared" si="376"/>
        <v>48.810683540644469</v>
      </c>
      <c r="CI319" s="36">
        <f t="shared" si="376"/>
        <v>50.832129188796713</v>
      </c>
      <c r="CJ319" s="36">
        <f t="shared" si="376"/>
        <v>52.937290987021534</v>
      </c>
      <c r="CK319" s="36">
        <f t="shared" si="376"/>
        <v>55.129635955958037</v>
      </c>
      <c r="CL319" s="36">
        <f t="shared" si="376"/>
        <v>57.412774699438074</v>
      </c>
      <c r="CM319" s="36">
        <f t="shared" si="376"/>
        <v>59.790467350840593</v>
      </c>
      <c r="CN319" s="36">
        <f t="shared" si="376"/>
        <v>62.266629765708295</v>
      </c>
      <c r="CO319" s="36">
        <f t="shared" si="376"/>
        <v>64.845339970825322</v>
      </c>
      <c r="CP319" s="36">
        <f t="shared" si="376"/>
        <v>67.530844880377074</v>
      </c>
      <c r="CQ319" s="36">
        <f t="shared" si="376"/>
        <v>70.327567290253</v>
      </c>
      <c r="CR319" s="36">
        <f t="shared" si="365"/>
        <v>73.240113162011525</v>
      </c>
      <c r="CS319" s="36">
        <f t="shared" si="367"/>
        <v>76.273279208503055</v>
      </c>
      <c r="CT319" s="36">
        <f t="shared" si="367"/>
        <v>79.432060793643984</v>
      </c>
      <c r="CU319" s="36">
        <f t="shared" si="367"/>
        <v>82.721660159351941</v>
      </c>
      <c r="CV319" s="36">
        <f t="shared" si="367"/>
        <v>86.14749499319133</v>
      </c>
      <c r="CW319" s="36">
        <f t="shared" si="367"/>
        <v>89.715207350839336</v>
      </c>
      <c r="CX319" s="36">
        <f t="shared" si="367"/>
        <v>93.430672948066984</v>
      </c>
      <c r="CY319" s="36">
        <f t="shared" si="367"/>
        <v>97.30001083753821</v>
      </c>
      <c r="CZ319" s="36">
        <f t="shared" si="367"/>
        <v>101.329593486364</v>
      </c>
      <c r="DA319" s="36">
        <f t="shared" si="367"/>
        <v>105.52605727100827</v>
      </c>
      <c r="DB319" s="36">
        <f t="shared" si="367"/>
        <v>109.89631340682979</v>
      </c>
      <c r="DC319" s="36">
        <f t="shared" si="367"/>
        <v>114.44755933026022</v>
      </c>
      <c r="DD319" s="36">
        <f t="shared" si="367"/>
        <v>119.18729055236359</v>
      </c>
      <c r="DE319" s="36">
        <f t="shared" si="367"/>
        <v>124.12331300329916</v>
      </c>
      <c r="DF319" s="36">
        <f t="shared" si="367"/>
        <v>129.26375588801778</v>
      </c>
      <c r="DG319" s="36">
        <f t="shared" si="367"/>
        <v>134.61708507436413</v>
      </c>
      <c r="DH319" s="36">
        <f t="shared" ref="DH319:DW334" si="379">IFERROR(DG319*(1+$P319),"n/a")</f>
        <v>140.19211703563383</v>
      </c>
      <c r="DI319" s="36">
        <f t="shared" si="379"/>
        <v>145.99803337054755</v>
      </c>
      <c r="DJ319" s="36">
        <f t="shared" si="379"/>
        <v>152.04439592455537</v>
      </c>
      <c r="DK319" s="36">
        <f t="shared" si="379"/>
        <v>158.34116253737488</v>
      </c>
      <c r="DL319" s="36">
        <f t="shared" si="379"/>
        <v>164.89870344269769</v>
      </c>
      <c r="DM319" s="36">
        <f t="shared" si="379"/>
        <v>171.72781834707354</v>
      </c>
      <c r="DN319" s="36">
        <f t="shared" si="379"/>
        <v>178.83975421609921</v>
      </c>
      <c r="DO319" s="36">
        <f t="shared" si="379"/>
        <v>186.24622379720472</v>
      </c>
      <c r="DP319" s="36">
        <f t="shared" si="379"/>
        <v>193.95942490954212</v>
      </c>
      <c r="DQ319" s="36">
        <f t="shared" si="379"/>
        <v>201.99206053274588</v>
      </c>
      <c r="DR319" s="36">
        <f t="shared" si="379"/>
        <v>210.357359727649</v>
      </c>
      <c r="DS319" s="36">
        <f t="shared" si="379"/>
        <v>219.06909942340982</v>
      </c>
      <c r="DT319" s="36">
        <f t="shared" si="379"/>
        <v>228.14162710693088</v>
      </c>
      <c r="DU319" s="36">
        <f t="shared" si="379"/>
        <v>237.58988445193728</v>
      </c>
      <c r="DV319" s="36">
        <f t="shared" si="379"/>
        <v>247.42943192662977</v>
      </c>
      <c r="DW319" s="36">
        <f t="shared" si="379"/>
        <v>257.67647442043921</v>
      </c>
      <c r="DX319" s="36">
        <f t="shared" si="368"/>
        <v>268.34788793208725</v>
      </c>
      <c r="DY319" s="36">
        <f t="shared" si="369"/>
        <v>279.46124736290665</v>
      </c>
      <c r="DZ319" s="36">
        <f t="shared" si="369"/>
        <v>291.03485546119401</v>
      </c>
      <c r="EA319" s="36">
        <f t="shared" si="369"/>
        <v>303.08777296526387</v>
      </c>
      <c r="EB319" s="36">
        <f t="shared" si="369"/>
        <v>315.63984999484728</v>
      </c>
      <c r="EC319" s="36">
        <f t="shared" si="369"/>
        <v>328.71175874253385</v>
      </c>
      <c r="ED319" s="36">
        <f t="shared" si="369"/>
        <v>342.32502751909709</v>
      </c>
      <c r="EE319" s="36">
        <f t="shared" si="369"/>
        <v>356.50207620877291</v>
      </c>
      <c r="EF319" s="36">
        <f t="shared" si="369"/>
        <v>371.26625319288297</v>
      </c>
      <c r="EG319" s="36">
        <f t="shared" si="369"/>
        <v>386.64187380261296</v>
      </c>
      <c r="EH319" s="36">
        <f t="shared" si="369"/>
        <v>402.65426036427431</v>
      </c>
      <c r="EI319" s="36">
        <f t="shared" si="369"/>
        <v>419.3297839030003</v>
      </c>
      <c r="EJ319" s="36">
        <f t="shared" si="369"/>
        <v>436.69590757355911</v>
      </c>
      <c r="EK319" s="36">
        <f t="shared" si="369"/>
        <v>454.78123188981044</v>
      </c>
      <c r="EL319" s="36">
        <f t="shared" si="369"/>
        <v>473.61554182729498</v>
      </c>
      <c r="EM319" s="36">
        <f t="shared" si="369"/>
        <v>493.22985587653051</v>
      </c>
      <c r="EN319" s="36">
        <f t="shared" ref="EN319:FC334" si="380">IFERROR(EM319*(1+$P319),"n/a")</f>
        <v>513.65647712780105</v>
      </c>
      <c r="EO319" s="36">
        <f t="shared" si="380"/>
        <v>534.92904647157172</v>
      </c>
      <c r="EP319" s="36">
        <f t="shared" si="380"/>
        <v>557.08259800214535</v>
      </c>
      <c r="EQ319" s="36">
        <f t="shared" si="380"/>
        <v>580.15361671580615</v>
      </c>
      <c r="ER319" s="36">
        <f t="shared" si="380"/>
        <v>604.1800985984745</v>
      </c>
      <c r="ES319" s="36">
        <f t="shared" si="380"/>
        <v>629.20161320183161</v>
      </c>
      <c r="ET319" s="36">
        <f t="shared" si="380"/>
        <v>655.25936881097221</v>
      </c>
      <c r="EU319" s="36">
        <f t="shared" si="380"/>
        <v>682.39628031090967</v>
      </c>
      <c r="EV319" s="36">
        <f t="shared" si="380"/>
        <v>710.65703986370556</v>
      </c>
      <c r="EW319" s="36">
        <f t="shared" si="380"/>
        <v>740.08819051262094</v>
      </c>
      <c r="EX319" s="36">
        <f t="shared" si="380"/>
        <v>770.7382028345105</v>
      </c>
      <c r="EY319" s="36">
        <f t="shared" si="380"/>
        <v>802.65755476669881</v>
      </c>
      <c r="EZ319" s="36">
        <f t="shared" si="380"/>
        <v>835.89881473980677</v>
      </c>
      <c r="FA319" s="36">
        <f t="shared" si="380"/>
        <v>870.51672825344099</v>
      </c>
      <c r="FB319" s="36">
        <f t="shared" si="380"/>
        <v>906.56830803732885</v>
      </c>
      <c r="FC319" s="36">
        <f t="shared" si="380"/>
        <v>944.11292794638666</v>
      </c>
      <c r="FD319" s="36">
        <f t="shared" si="370"/>
        <v>983.21242074435816</v>
      </c>
      <c r="FE319" s="36">
        <f t="shared" si="374"/>
        <v>1023.9311799370648</v>
      </c>
      <c r="FF319" s="36">
        <f t="shared" si="374"/>
        <v>1066.3362658229782</v>
      </c>
      <c r="FG319" s="36">
        <f t="shared" si="374"/>
        <v>1110.4975159357709</v>
      </c>
      <c r="FH319" s="36">
        <f t="shared" si="374"/>
        <v>1156.4876600607347</v>
      </c>
      <c r="FI319" s="36">
        <f t="shared" si="374"/>
        <v>1204.3824400144897</v>
      </c>
      <c r="FJ319" s="36">
        <f t="shared" si="374"/>
        <v>1254.2607343852496</v>
      </c>
      <c r="FK319" s="36">
        <f t="shared" si="374"/>
        <v>1306.2046884390802</v>
      </c>
      <c r="FL319" s="36">
        <f t="shared" si="374"/>
        <v>1360.299849406096</v>
      </c>
      <c r="FM319" s="36">
        <f t="shared" si="374"/>
        <v>1416.6353073693999</v>
      </c>
      <c r="FN319" s="36">
        <f t="shared" si="374"/>
        <v>1475.303841988796</v>
      </c>
      <c r="FO319" s="36">
        <f t="shared" si="374"/>
        <v>1536.4020753009197</v>
      </c>
      <c r="FP319" s="36">
        <f t="shared" si="374"/>
        <v>1600.0306308474317</v>
      </c>
      <c r="FQ319" s="36">
        <f t="shared" si="374"/>
        <v>1666.294299393347</v>
      </c>
      <c r="FR319" s="36">
        <f t="shared" si="374"/>
        <v>1735.3022115084229</v>
      </c>
      <c r="FS319" s="36">
        <f t="shared" si="374"/>
        <v>1807.1680172958324</v>
      </c>
      <c r="FT319" s="36">
        <f t="shared" si="374"/>
        <v>1882.0100735641217</v>
      </c>
      <c r="FU319" s="36">
        <f t="shared" si="373"/>
        <v>1959.951638750706</v>
      </c>
      <c r="FV319" s="36">
        <f t="shared" si="373"/>
        <v>2041.1210759179276</v>
      </c>
      <c r="FW319" s="36">
        <f t="shared" si="373"/>
        <v>2125.6520641559923</v>
      </c>
      <c r="FX319" s="36">
        <f t="shared" si="373"/>
        <v>2213.683818740948</v>
      </c>
      <c r="FY319" s="36">
        <f t="shared" si="373"/>
        <v>2305.3613204102853</v>
      </c>
      <c r="FZ319" s="36">
        <f t="shared" si="373"/>
        <v>2400.8355541337564</v>
      </c>
      <c r="GA319" s="36">
        <f t="shared" si="373"/>
        <v>2500.2637577726514</v>
      </c>
      <c r="GB319" s="36">
        <f t="shared" si="373"/>
        <v>2603.8096810370475</v>
      </c>
      <c r="GC319" s="36">
        <f t="shared" si="373"/>
        <v>2711.6438551675155</v>
      </c>
      <c r="GD319" s="36">
        <f t="shared" si="373"/>
        <v>2823.9438737854225</v>
      </c>
      <c r="GE319" s="36">
        <f t="shared" si="373"/>
        <v>2940.8946853743714</v>
      </c>
      <c r="GF319" s="36">
        <f t="shared" si="373"/>
        <v>3062.6888978744651</v>
      </c>
      <c r="GG319" s="36">
        <f t="shared" si="373"/>
        <v>3189.5270958910378</v>
      </c>
      <c r="GH319" s="36">
        <f t="shared" si="373"/>
        <v>3321.6181710402689</v>
      </c>
      <c r="GI319" s="36">
        <f t="shared" si="373"/>
        <v>3459.1796659757301</v>
      </c>
      <c r="GJ319" s="36">
        <f t="shared" si="372"/>
        <v>3602.4381326624484</v>
      </c>
      <c r="GK319" s="36">
        <f t="shared" si="372"/>
        <v>3751.6295054885304</v>
      </c>
      <c r="GL319" s="36">
        <f t="shared" si="372"/>
        <v>3906.9994898288319</v>
      </c>
      <c r="GM319" s="36">
        <f t="shared" si="372"/>
        <v>4068.8039667006024</v>
      </c>
      <c r="GN319" s="36">
        <f t="shared" si="372"/>
        <v>4237.30941417754</v>
      </c>
      <c r="GO319" s="36">
        <f t="shared" si="372"/>
        <v>4412.7933462562878</v>
      </c>
      <c r="GP319" s="36">
        <f t="shared" si="372"/>
        <v>4595.5447698981452</v>
      </c>
      <c r="GQ319" s="36">
        <f t="shared" si="372"/>
        <v>4785.8646609987063</v>
      </c>
      <c r="GR319" s="36">
        <f t="shared" si="372"/>
        <v>4984.0664600693062</v>
      </c>
      <c r="GS319" s="36">
        <f t="shared" si="372"/>
        <v>5190.476588446616</v>
      </c>
      <c r="GT319" s="36">
        <f t="shared" si="372"/>
        <v>5405.4349858805435</v>
      </c>
      <c r="GU319" s="36">
        <f t="shared" si="372"/>
        <v>5629.2956703857999</v>
      </c>
      <c r="GV319" s="36">
        <f t="shared" si="372"/>
        <v>5862.4273212791568</v>
      </c>
      <c r="GW319" s="36">
        <f t="shared" si="372"/>
        <v>6105.2138863626105</v>
      </c>
      <c r="GX319" s="36">
        <f t="shared" si="372"/>
        <v>6358.0552142524311</v>
      </c>
      <c r="GY319" s="36">
        <f t="shared" si="372"/>
        <v>6621.3677128954805</v>
      </c>
      <c r="GZ319" s="36">
        <f t="shared" si="371"/>
        <v>6895.5850353573333</v>
      </c>
      <c r="HA319" s="36">
        <f t="shared" si="371"/>
        <v>7181.1587940116206</v>
      </c>
      <c r="HB319" s="36">
        <f t="shared" si="371"/>
        <v>7478.5593043068166</v>
      </c>
      <c r="HC319" s="36">
        <f t="shared" si="371"/>
        <v>7788.2763593353775</v>
      </c>
      <c r="HD319" s="36">
        <f t="shared" si="371"/>
        <v>8110.8200364808918</v>
      </c>
      <c r="HE319" s="36">
        <f t="shared" si="371"/>
        <v>8446.7215374717107</v>
      </c>
      <c r="HF319" s="36">
        <f t="shared" si="371"/>
        <v>8796.5340632245625</v>
      </c>
      <c r="HG319" s="36">
        <f t="shared" si="371"/>
        <v>9160.8337249189426</v>
      </c>
      <c r="HH319" s="36">
        <f t="shared" si="371"/>
        <v>9540.220492802735</v>
      </c>
      <c r="HI319" s="36">
        <f t="shared" si="371"/>
        <v>9935.3191842916658</v>
      </c>
      <c r="HJ319" s="36">
        <f t="shared" si="371"/>
        <v>10346.780492989919</v>
      </c>
      <c r="HK319" s="36">
        <f t="shared" si="371"/>
        <v>10775.282060326603</v>
      </c>
      <c r="HL319" s="36">
        <f t="shared" si="371"/>
        <v>11221.529591572968</v>
      </c>
      <c r="HM319" s="36">
        <f t="shared" si="371"/>
        <v>11686.258018078368</v>
      </c>
    </row>
    <row r="320" spans="1:221" x14ac:dyDescent="0.25">
      <c r="A320" s="7" t="s">
        <v>420</v>
      </c>
      <c r="B320" s="16" t="s">
        <v>419</v>
      </c>
      <c r="C320" s="15">
        <v>863.26099999999997</v>
      </c>
      <c r="D320" s="15">
        <v>25.31</v>
      </c>
      <c r="E320" s="14">
        <f t="shared" si="319"/>
        <v>21849.135909999997</v>
      </c>
      <c r="F320" s="12">
        <f>IF(OR(G320="n/a",J320="n/a"),0%,E320/SUMIFS(E$13:E$515,G$13:G$515,"&lt;&gt;n/a",$J$13:$J$515,"&lt;&gt;n/a"))</f>
        <v>7.6348623155080985E-4</v>
      </c>
      <c r="G320" s="13">
        <v>7.5859344132753859E-2</v>
      </c>
      <c r="H320" s="13">
        <f t="shared" si="337"/>
        <v>7.3367364677992888E-2</v>
      </c>
      <c r="I320" s="33">
        <f t="shared" si="338"/>
        <v>1.8569279999999999</v>
      </c>
      <c r="J320" s="13">
        <v>-6.5700000000000008E-2</v>
      </c>
      <c r="K320" s="41">
        <f t="shared" si="320"/>
        <v>-4.7847666666666705E-2</v>
      </c>
      <c r="L320" s="1">
        <f t="shared" si="321"/>
        <v>-2.9995333333333398E-2</v>
      </c>
      <c r="M320" s="1">
        <f t="shared" si="322"/>
        <v>-1.2143000000000091E-2</v>
      </c>
      <c r="N320" s="1">
        <f t="shared" si="323"/>
        <v>5.7093333333332157E-3</v>
      </c>
      <c r="O320" s="1">
        <f t="shared" si="324"/>
        <v>2.3561666666666523E-2</v>
      </c>
      <c r="P320" s="5">
        <v>4.141399999999984E-2</v>
      </c>
      <c r="Q320" s="1">
        <f t="shared" si="325"/>
        <v>7.9447514382761319E-2</v>
      </c>
      <c r="R320" s="12">
        <f t="shared" si="326"/>
        <v>6.0657083362173202E-5</v>
      </c>
      <c r="S320" s="12">
        <f t="shared" si="327"/>
        <v>7.6348623155080985E-4</v>
      </c>
      <c r="T320" s="7"/>
      <c r="U320" s="42">
        <f t="shared" si="328"/>
        <v>-25.31</v>
      </c>
      <c r="V320" s="36">
        <f t="shared" si="329"/>
        <v>1.7349278304</v>
      </c>
      <c r="W320" s="36">
        <f t="shared" si="330"/>
        <v>1.62094307194272</v>
      </c>
      <c r="X320" s="36">
        <f t="shared" si="350"/>
        <v>1.5144471121160834</v>
      </c>
      <c r="Y320" s="36">
        <f t="shared" si="350"/>
        <v>1.4149479368500568</v>
      </c>
      <c r="Z320" s="36">
        <f t="shared" si="350"/>
        <v>1.3219858573990082</v>
      </c>
      <c r="AA320" s="36">
        <f t="shared" si="331"/>
        <v>1.2587319187561328</v>
      </c>
      <c r="AB320" s="36">
        <f t="shared" si="347"/>
        <v>1.2209758352757363</v>
      </c>
      <c r="AC320" s="36">
        <f t="shared" si="347"/>
        <v>1.2061495257079828</v>
      </c>
      <c r="AD320" s="36">
        <f t="shared" si="347"/>
        <v>1.2130358354000914</v>
      </c>
      <c r="AE320" s="36">
        <f t="shared" si="347"/>
        <v>1.2416169814085096</v>
      </c>
      <c r="AF320" s="36">
        <f t="shared" si="332"/>
        <v>1.2930373070765615</v>
      </c>
      <c r="AG320" s="36">
        <f t="shared" si="377"/>
        <v>1.3465871541118299</v>
      </c>
      <c r="AH320" s="36">
        <f t="shared" si="377"/>
        <v>1.402354714512217</v>
      </c>
      <c r="AI320" s="36">
        <f t="shared" si="377"/>
        <v>1.4604318326590258</v>
      </c>
      <c r="AJ320" s="36">
        <f t="shared" si="377"/>
        <v>1.5209141565767663</v>
      </c>
      <c r="AK320" s="36">
        <f t="shared" si="377"/>
        <v>1.5839012954572362</v>
      </c>
      <c r="AL320" s="36">
        <f t="shared" si="377"/>
        <v>1.6494969837073019</v>
      </c>
      <c r="AM320" s="36">
        <f t="shared" si="377"/>
        <v>1.7178092517905559</v>
      </c>
      <c r="AN320" s="36">
        <f t="shared" si="377"/>
        <v>1.7889506041442096</v>
      </c>
      <c r="AO320" s="36">
        <f t="shared" si="377"/>
        <v>1.8630382044642375</v>
      </c>
      <c r="AP320" s="36">
        <f t="shared" si="377"/>
        <v>1.9401940686639192</v>
      </c>
      <c r="AQ320" s="36">
        <f t="shared" si="377"/>
        <v>2.0205452658235665</v>
      </c>
      <c r="AR320" s="36">
        <f t="shared" si="377"/>
        <v>2.1042241274623832</v>
      </c>
      <c r="AS320" s="36">
        <f t="shared" si="377"/>
        <v>2.19136846547711</v>
      </c>
      <c r="AT320" s="36">
        <f t="shared" si="377"/>
        <v>2.2821217991063785</v>
      </c>
      <c r="AU320" s="36">
        <f t="shared" si="377"/>
        <v>2.3766335912945697</v>
      </c>
      <c r="AV320" s="36">
        <f t="shared" si="377"/>
        <v>2.4750594948444427</v>
      </c>
      <c r="AW320" s="36">
        <f t="shared" si="375"/>
        <v>2.5775616087639301</v>
      </c>
      <c r="AX320" s="36">
        <f t="shared" si="375"/>
        <v>2.6843087452292793</v>
      </c>
      <c r="AY320" s="36">
        <f t="shared" si="375"/>
        <v>2.7954767076042044</v>
      </c>
      <c r="AZ320" s="36">
        <f t="shared" si="375"/>
        <v>2.9112485799729244</v>
      </c>
      <c r="BA320" s="36">
        <f t="shared" si="375"/>
        <v>3.0318150286639227</v>
      </c>
      <c r="BB320" s="36">
        <f t="shared" si="375"/>
        <v>3.1573746162610101</v>
      </c>
      <c r="BC320" s="36">
        <f t="shared" si="375"/>
        <v>3.288134128618843</v>
      </c>
      <c r="BD320" s="36">
        <f t="shared" si="375"/>
        <v>3.4243089154214634</v>
      </c>
      <c r="BE320" s="36">
        <f t="shared" si="375"/>
        <v>3.5661232448447273</v>
      </c>
      <c r="BF320" s="36">
        <f t="shared" si="375"/>
        <v>3.7138106729067264</v>
      </c>
      <c r="BG320" s="36">
        <f t="shared" si="375"/>
        <v>3.8676144281144849</v>
      </c>
      <c r="BH320" s="36">
        <f t="shared" si="375"/>
        <v>4.0277878120404171</v>
      </c>
      <c r="BI320" s="36">
        <f t="shared" si="375"/>
        <v>4.1945946164882582</v>
      </c>
      <c r="BJ320" s="36">
        <f t="shared" si="375"/>
        <v>4.3683095579355022</v>
      </c>
      <c r="BK320" s="36">
        <f t="shared" si="375"/>
        <v>4.5492187299678424</v>
      </c>
      <c r="BL320" s="36">
        <f t="shared" si="363"/>
        <v>4.7376200744507297</v>
      </c>
      <c r="BM320" s="36">
        <f t="shared" si="378"/>
        <v>4.9338238722140311</v>
      </c>
      <c r="BN320" s="36">
        <f t="shared" si="378"/>
        <v>5.1381532540579018</v>
      </c>
      <c r="BO320" s="36">
        <f t="shared" si="378"/>
        <v>5.3509447329214552</v>
      </c>
      <c r="BP320" s="36">
        <f t="shared" si="378"/>
        <v>5.5725487580906634</v>
      </c>
      <c r="BQ320" s="36">
        <f t="shared" si="378"/>
        <v>5.8033302923582291</v>
      </c>
      <c r="BR320" s="36">
        <f t="shared" si="378"/>
        <v>6.0436694130859516</v>
      </c>
      <c r="BS320" s="36">
        <f t="shared" si="378"/>
        <v>6.2939619381594927</v>
      </c>
      <c r="BT320" s="36">
        <f t="shared" si="378"/>
        <v>6.5546200778664288</v>
      </c>
      <c r="BU320" s="36">
        <f t="shared" si="378"/>
        <v>6.8260731137711881</v>
      </c>
      <c r="BV320" s="36">
        <f t="shared" si="378"/>
        <v>7.1087681057049066</v>
      </c>
      <c r="BW320" s="36">
        <f t="shared" si="378"/>
        <v>7.4031706280345686</v>
      </c>
      <c r="BX320" s="36">
        <f t="shared" si="378"/>
        <v>7.7097655364239914</v>
      </c>
      <c r="BY320" s="36">
        <f t="shared" si="378"/>
        <v>8.0290577663494531</v>
      </c>
      <c r="BZ320" s="36">
        <f t="shared" si="378"/>
        <v>8.3615731646850477</v>
      </c>
      <c r="CA320" s="36">
        <f t="shared" si="378"/>
        <v>8.7078593557273134</v>
      </c>
      <c r="CB320" s="36">
        <f t="shared" si="378"/>
        <v>9.0684866430854036</v>
      </c>
      <c r="CC320" s="36">
        <f t="shared" si="376"/>
        <v>9.4440489489221413</v>
      </c>
      <c r="CD320" s="36">
        <f t="shared" si="376"/>
        <v>9.8351647920928009</v>
      </c>
      <c r="CE320" s="36">
        <f t="shared" si="376"/>
        <v>10.242478306792531</v>
      </c>
      <c r="CF320" s="36">
        <f t="shared" si="376"/>
        <v>10.666660303390035</v>
      </c>
      <c r="CG320" s="36">
        <f t="shared" si="376"/>
        <v>11.108409373194629</v>
      </c>
      <c r="CH320" s="36">
        <f t="shared" si="376"/>
        <v>11.568453038976109</v>
      </c>
      <c r="CI320" s="36">
        <f t="shared" si="376"/>
        <v>12.047548953132264</v>
      </c>
      <c r="CJ320" s="36">
        <f t="shared" si="376"/>
        <v>12.546486145477282</v>
      </c>
      <c r="CK320" s="36">
        <f t="shared" si="376"/>
        <v>13.066086322706076</v>
      </c>
      <c r="CL320" s="36">
        <f t="shared" si="376"/>
        <v>13.607205221674622</v>
      </c>
      <c r="CM320" s="36">
        <f t="shared" si="376"/>
        <v>14.170734018725053</v>
      </c>
      <c r="CN320" s="36">
        <f t="shared" si="376"/>
        <v>14.757600797376529</v>
      </c>
      <c r="CO320" s="36">
        <f t="shared" si="376"/>
        <v>15.368772076799079</v>
      </c>
      <c r="CP320" s="36">
        <f t="shared" si="376"/>
        <v>16.005254403587635</v>
      </c>
      <c r="CQ320" s="36">
        <f t="shared" si="376"/>
        <v>16.668096009457813</v>
      </c>
      <c r="CR320" s="36">
        <f t="shared" si="365"/>
        <v>17.358388537593495</v>
      </c>
      <c r="CS320" s="36">
        <f t="shared" ref="CS320:DH334" si="381">IFERROR(CR320*(1+$P320),"n/a")</f>
        <v>18.077268840489388</v>
      </c>
      <c r="CT320" s="36">
        <f t="shared" si="381"/>
        <v>18.825920852249414</v>
      </c>
      <c r="CU320" s="36">
        <f t="shared" si="381"/>
        <v>19.60557753842447</v>
      </c>
      <c r="CV320" s="36">
        <f t="shared" si="381"/>
        <v>20.417522926600778</v>
      </c>
      <c r="CW320" s="36">
        <f t="shared" si="381"/>
        <v>21.263094221083019</v>
      </c>
      <c r="CX320" s="36">
        <f t="shared" si="381"/>
        <v>22.143684005154949</v>
      </c>
      <c r="CY320" s="36">
        <f t="shared" si="381"/>
        <v>23.060742534544431</v>
      </c>
      <c r="CZ320" s="36">
        <f t="shared" si="381"/>
        <v>24.015780125870052</v>
      </c>
      <c r="DA320" s="36">
        <f t="shared" si="381"/>
        <v>25.010369644002829</v>
      </c>
      <c r="DB320" s="36">
        <f t="shared" si="381"/>
        <v>26.046149092439556</v>
      </c>
      <c r="DC320" s="36">
        <f t="shared" si="381"/>
        <v>27.124824310953844</v>
      </c>
      <c r="DD320" s="36">
        <f t="shared" si="381"/>
        <v>28.248171784967681</v>
      </c>
      <c r="DE320" s="36">
        <f t="shared" si="381"/>
        <v>29.418041571270329</v>
      </c>
      <c r="DF320" s="36">
        <f t="shared" si="381"/>
        <v>30.636360344902915</v>
      </c>
      <c r="DG320" s="36">
        <f t="shared" si="381"/>
        <v>31.905134572226718</v>
      </c>
      <c r="DH320" s="36">
        <f t="shared" si="381"/>
        <v>33.226453815400909</v>
      </c>
      <c r="DI320" s="36">
        <f t="shared" si="379"/>
        <v>34.602494173711918</v>
      </c>
      <c r="DJ320" s="36">
        <f t="shared" si="379"/>
        <v>36.03552186742202</v>
      </c>
      <c r="DK320" s="36">
        <f t="shared" si="379"/>
        <v>37.527896970039428</v>
      </c>
      <c r="DL320" s="36">
        <f t="shared" si="379"/>
        <v>39.082077295156637</v>
      </c>
      <c r="DM320" s="36">
        <f t="shared" si="379"/>
        <v>40.700622444258251</v>
      </c>
      <c r="DN320" s="36">
        <f t="shared" si="379"/>
        <v>42.386198022164756</v>
      </c>
      <c r="DO320" s="36">
        <f t="shared" si="379"/>
        <v>44.14158002705468</v>
      </c>
      <c r="DP320" s="36">
        <f t="shared" si="379"/>
        <v>45.969659422295116</v>
      </c>
      <c r="DQ320" s="36">
        <f t="shared" si="379"/>
        <v>47.873446897610037</v>
      </c>
      <c r="DR320" s="36">
        <f t="shared" si="379"/>
        <v>49.856077827427654</v>
      </c>
      <c r="DS320" s="36">
        <f t="shared" si="379"/>
        <v>51.920817434572733</v>
      </c>
      <c r="DT320" s="36">
        <f t="shared" si="379"/>
        <v>54.071066167808119</v>
      </c>
      <c r="DU320" s="36">
        <f t="shared" si="379"/>
        <v>56.310365302081713</v>
      </c>
      <c r="DV320" s="36">
        <f t="shared" si="379"/>
        <v>58.64240277070212</v>
      </c>
      <c r="DW320" s="36">
        <f t="shared" si="379"/>
        <v>61.07101923904797</v>
      </c>
      <c r="DX320" s="36">
        <f t="shared" si="368"/>
        <v>63.600214429813896</v>
      </c>
      <c r="DY320" s="36">
        <f t="shared" ref="DY320:EN334" si="382">IFERROR(DX320*(1+$P320),"n/a")</f>
        <v>66.234153710210194</v>
      </c>
      <c r="DZ320" s="36">
        <f t="shared" si="382"/>
        <v>68.977174951964827</v>
      </c>
      <c r="EA320" s="36">
        <f t="shared" si="382"/>
        <v>71.833795675425492</v>
      </c>
      <c r="EB320" s="36">
        <f t="shared" si="382"/>
        <v>74.808720489527545</v>
      </c>
      <c r="EC320" s="36">
        <f t="shared" si="382"/>
        <v>77.906848839880823</v>
      </c>
      <c r="ED320" s="36">
        <f t="shared" si="382"/>
        <v>81.133283077735641</v>
      </c>
      <c r="EE320" s="36">
        <f t="shared" si="382"/>
        <v>84.493336863116966</v>
      </c>
      <c r="EF320" s="36">
        <f t="shared" si="382"/>
        <v>87.992543915966081</v>
      </c>
      <c r="EG320" s="36">
        <f t="shared" si="382"/>
        <v>91.636667129701891</v>
      </c>
      <c r="EH320" s="36">
        <f t="shared" si="382"/>
        <v>95.431708062211356</v>
      </c>
      <c r="EI320" s="36">
        <f t="shared" si="382"/>
        <v>99.383916819899767</v>
      </c>
      <c r="EJ320" s="36">
        <f t="shared" si="382"/>
        <v>103.49980235107908</v>
      </c>
      <c r="EK320" s="36">
        <f t="shared" si="382"/>
        <v>107.78614316564665</v>
      </c>
      <c r="EL320" s="36">
        <f t="shared" si="382"/>
        <v>112.24999849870872</v>
      </c>
      <c r="EM320" s="36">
        <f t="shared" si="382"/>
        <v>116.89871993653422</v>
      </c>
      <c r="EN320" s="36">
        <f t="shared" si="382"/>
        <v>121.73996352398584</v>
      </c>
      <c r="EO320" s="36">
        <f t="shared" si="380"/>
        <v>126.78170237336816</v>
      </c>
      <c r="EP320" s="36">
        <f t="shared" si="380"/>
        <v>132.03223979545882</v>
      </c>
      <c r="EQ320" s="36">
        <f t="shared" si="380"/>
        <v>137.50022297434793</v>
      </c>
      <c r="ER320" s="36">
        <f t="shared" si="380"/>
        <v>143.19465720860757</v>
      </c>
      <c r="ES320" s="36">
        <f t="shared" si="380"/>
        <v>149.12492074224483</v>
      </c>
      <c r="ET320" s="36">
        <f t="shared" si="380"/>
        <v>155.30078020986412</v>
      </c>
      <c r="EU320" s="36">
        <f t="shared" si="380"/>
        <v>161.7324067214754</v>
      </c>
      <c r="EV320" s="36">
        <f t="shared" si="380"/>
        <v>168.43039261343856</v>
      </c>
      <c r="EW320" s="36">
        <f t="shared" si="380"/>
        <v>175.40576889313147</v>
      </c>
      <c r="EX320" s="36">
        <f t="shared" si="380"/>
        <v>182.67002340607158</v>
      </c>
      <c r="EY320" s="36">
        <f t="shared" si="380"/>
        <v>190.23511975541061</v>
      </c>
      <c r="EZ320" s="36">
        <f t="shared" si="380"/>
        <v>198.11351700496115</v>
      </c>
      <c r="FA320" s="36">
        <f t="shared" si="380"/>
        <v>206.31819019820458</v>
      </c>
      <c r="FB320" s="36">
        <f t="shared" si="380"/>
        <v>214.862651727073</v>
      </c>
      <c r="FC320" s="36">
        <f t="shared" si="380"/>
        <v>223.76097358569797</v>
      </c>
      <c r="FD320" s="36">
        <f t="shared" si="370"/>
        <v>233.02781054577602</v>
      </c>
      <c r="FE320" s="36">
        <f t="shared" si="374"/>
        <v>242.67842429171876</v>
      </c>
      <c r="FF320" s="36">
        <f t="shared" si="374"/>
        <v>252.72870855533597</v>
      </c>
      <c r="FG320" s="36">
        <f t="shared" si="374"/>
        <v>263.19521529144663</v>
      </c>
      <c r="FH320" s="36">
        <f t="shared" si="374"/>
        <v>274.09518193752655</v>
      </c>
      <c r="FI320" s="36">
        <f t="shared" si="374"/>
        <v>285.44655980228725</v>
      </c>
      <c r="FJ320" s="36">
        <f t="shared" si="374"/>
        <v>297.26804362993914</v>
      </c>
      <c r="FK320" s="36">
        <f t="shared" si="374"/>
        <v>309.57910238882937</v>
      </c>
      <c r="FL320" s="36">
        <f t="shared" si="374"/>
        <v>322.40001133516029</v>
      </c>
      <c r="FM320" s="36">
        <f t="shared" si="374"/>
        <v>335.75188540459459</v>
      </c>
      <c r="FN320" s="36">
        <f t="shared" si="374"/>
        <v>349.65671398674044</v>
      </c>
      <c r="FO320" s="36">
        <f t="shared" si="374"/>
        <v>364.13739713978725</v>
      </c>
      <c r="FP320" s="36">
        <f t="shared" si="374"/>
        <v>379.21778330493436</v>
      </c>
      <c r="FQ320" s="36">
        <f t="shared" si="374"/>
        <v>394.92270858272485</v>
      </c>
      <c r="FR320" s="36">
        <f t="shared" si="374"/>
        <v>411.27803763596978</v>
      </c>
      <c r="FS320" s="36">
        <f t="shared" si="374"/>
        <v>428.31070628662576</v>
      </c>
      <c r="FT320" s="36">
        <f t="shared" si="374"/>
        <v>446.04876587678001</v>
      </c>
      <c r="FU320" s="36">
        <f t="shared" si="373"/>
        <v>464.5214294668009</v>
      </c>
      <c r="FV320" s="36">
        <f t="shared" si="373"/>
        <v>483.75911994673891</v>
      </c>
      <c r="FW320" s="36">
        <f t="shared" si="373"/>
        <v>503.79352014021305</v>
      </c>
      <c r="FX320" s="36">
        <f t="shared" si="373"/>
        <v>524.6576249832998</v>
      </c>
      <c r="FY320" s="36">
        <f t="shared" si="373"/>
        <v>546.3857958643581</v>
      </c>
      <c r="FZ320" s="36">
        <f t="shared" si="373"/>
        <v>569.01381721428459</v>
      </c>
      <c r="GA320" s="36">
        <f t="shared" si="373"/>
        <v>592.57895544039684</v>
      </c>
      <c r="GB320" s="36">
        <f t="shared" si="373"/>
        <v>617.1200203010053</v>
      </c>
      <c r="GC320" s="36">
        <f t="shared" si="373"/>
        <v>642.67742882175105</v>
      </c>
      <c r="GD320" s="36">
        <f t="shared" si="373"/>
        <v>669.29327185897489</v>
      </c>
      <c r="GE320" s="36">
        <f t="shared" si="373"/>
        <v>697.0113834197424</v>
      </c>
      <c r="GF320" s="36">
        <f t="shared" si="373"/>
        <v>725.87741285268748</v>
      </c>
      <c r="GG320" s="36">
        <f t="shared" si="373"/>
        <v>755.93890002856858</v>
      </c>
      <c r="GH320" s="36">
        <f t="shared" si="373"/>
        <v>787.24535363435155</v>
      </c>
      <c r="GI320" s="36">
        <f t="shared" si="373"/>
        <v>819.84833270976446</v>
      </c>
      <c r="GJ320" s="36">
        <f t="shared" si="372"/>
        <v>853.80153156060646</v>
      </c>
      <c r="GK320" s="36">
        <f t="shared" si="372"/>
        <v>889.16086818865733</v>
      </c>
      <c r="GL320" s="36">
        <f t="shared" si="372"/>
        <v>925.98457638382229</v>
      </c>
      <c r="GM320" s="36">
        <f t="shared" si="372"/>
        <v>964.33330163018172</v>
      </c>
      <c r="GN320" s="36">
        <f t="shared" si="372"/>
        <v>1004.2702009838939</v>
      </c>
      <c r="GO320" s="36">
        <f t="shared" si="372"/>
        <v>1045.8610470874407</v>
      </c>
      <c r="GP320" s="36">
        <f t="shared" si="372"/>
        <v>1089.1743364915199</v>
      </c>
      <c r="GQ320" s="36">
        <f t="shared" si="372"/>
        <v>1134.2814024629795</v>
      </c>
      <c r="GR320" s="36">
        <f t="shared" si="372"/>
        <v>1181.2565324645811</v>
      </c>
      <c r="GS320" s="36">
        <f t="shared" si="372"/>
        <v>1230.1770905000692</v>
      </c>
      <c r="GT320" s="36">
        <f t="shared" si="372"/>
        <v>1281.1236445260388</v>
      </c>
      <c r="GU320" s="36">
        <f t="shared" si="372"/>
        <v>1334.18009914044</v>
      </c>
      <c r="GV320" s="36">
        <f t="shared" si="372"/>
        <v>1389.4338337662421</v>
      </c>
      <c r="GW320" s="36">
        <f t="shared" si="372"/>
        <v>1446.975846557837</v>
      </c>
      <c r="GX320" s="36">
        <f t="shared" si="372"/>
        <v>1506.900904267183</v>
      </c>
      <c r="GY320" s="36">
        <f t="shared" ref="GY320:HM335" si="383">IFERROR(GX320*(1+$P320),"n/a")</f>
        <v>1569.307698316504</v>
      </c>
      <c r="GZ320" s="36">
        <f t="shared" si="383"/>
        <v>1634.2990073345834</v>
      </c>
      <c r="HA320" s="36">
        <f t="shared" si="383"/>
        <v>1701.9818664243376</v>
      </c>
      <c r="HB320" s="36">
        <f t="shared" si="383"/>
        <v>1772.4677434404348</v>
      </c>
      <c r="HC320" s="36">
        <f t="shared" si="383"/>
        <v>1845.8727225672767</v>
      </c>
      <c r="HD320" s="36">
        <f t="shared" si="383"/>
        <v>1922.3176954996777</v>
      </c>
      <c r="HE320" s="36">
        <f t="shared" si="383"/>
        <v>2001.928560541101</v>
      </c>
      <c r="HF320" s="36">
        <f t="shared" si="383"/>
        <v>2084.8364299473496</v>
      </c>
      <c r="HG320" s="36">
        <f t="shared" si="383"/>
        <v>2171.1778458571889</v>
      </c>
      <c r="HH320" s="36">
        <f t="shared" si="383"/>
        <v>2261.0950051655182</v>
      </c>
      <c r="HI320" s="36">
        <f t="shared" si="383"/>
        <v>2354.7359937094425</v>
      </c>
      <c r="HJ320" s="36">
        <f t="shared" si="383"/>
        <v>2452.255030152925</v>
      </c>
      <c r="HK320" s="36">
        <f t="shared" si="383"/>
        <v>2553.8127199716778</v>
      </c>
      <c r="HL320" s="36">
        <f t="shared" si="383"/>
        <v>2659.5763199565845</v>
      </c>
      <c r="HM320" s="36">
        <f t="shared" si="383"/>
        <v>2769.7200136712659</v>
      </c>
    </row>
    <row r="321" spans="1:221" x14ac:dyDescent="0.25">
      <c r="A321" s="7" t="s">
        <v>1380</v>
      </c>
      <c r="B321" s="16" t="s">
        <v>1381</v>
      </c>
      <c r="C321" s="15">
        <v>98.781000000000006</v>
      </c>
      <c r="D321" s="15">
        <v>229.59</v>
      </c>
      <c r="E321" s="14">
        <f t="shared" si="319"/>
        <v>22679.129790000003</v>
      </c>
      <c r="F321" s="12">
        <f>IF(OR(G321="n/a",J321="n/a"),0%,E321/SUMIFS(E$13:E$515,G$13:G$515,"&lt;&gt;n/a",$J$13:$J$515,"&lt;&gt;n/a"))</f>
        <v>0</v>
      </c>
      <c r="G321" s="13">
        <v>9.0596280325798157E-3</v>
      </c>
      <c r="H321" s="13" t="str">
        <f t="shared" si="337"/>
        <v>n/a</v>
      </c>
      <c r="I321" s="33" t="str">
        <f t="shared" si="338"/>
        <v>n/a</v>
      </c>
      <c r="J321" s="13" t="s">
        <v>227</v>
      </c>
      <c r="K321" s="41" t="str">
        <f t="shared" si="320"/>
        <v>n/a</v>
      </c>
      <c r="L321" s="1" t="str">
        <f t="shared" si="321"/>
        <v>n/a</v>
      </c>
      <c r="M321" s="1" t="str">
        <f t="shared" si="322"/>
        <v>n/a</v>
      </c>
      <c r="N321" s="1" t="str">
        <f t="shared" si="323"/>
        <v>n/a</v>
      </c>
      <c r="O321" s="1" t="str">
        <f t="shared" si="324"/>
        <v>n/a</v>
      </c>
      <c r="P321" s="5">
        <v>4.141399999999984E-2</v>
      </c>
      <c r="Q321" s="1" t="str">
        <f t="shared" si="325"/>
        <v>n/a</v>
      </c>
      <c r="R321" s="12" t="str">
        <f t="shared" si="326"/>
        <v>n/a</v>
      </c>
      <c r="S321" s="12">
        <f t="shared" si="327"/>
        <v>0</v>
      </c>
      <c r="T321" s="7"/>
      <c r="U321" s="42">
        <f t="shared" si="328"/>
        <v>-229.59</v>
      </c>
      <c r="V321" s="36" t="str">
        <f t="shared" si="329"/>
        <v>n/a</v>
      </c>
      <c r="W321" s="36" t="str">
        <f t="shared" si="330"/>
        <v>n/a</v>
      </c>
      <c r="X321" s="36" t="str">
        <f t="shared" si="350"/>
        <v>n/a</v>
      </c>
      <c r="Y321" s="36" t="str">
        <f t="shared" si="350"/>
        <v>n/a</v>
      </c>
      <c r="Z321" s="36" t="str">
        <f t="shared" si="350"/>
        <v>n/a</v>
      </c>
      <c r="AA321" s="36" t="str">
        <f t="shared" si="331"/>
        <v>n/a</v>
      </c>
      <c r="AB321" s="36" t="str">
        <f t="shared" si="347"/>
        <v>n/a</v>
      </c>
      <c r="AC321" s="36" t="str">
        <f t="shared" si="347"/>
        <v>n/a</v>
      </c>
      <c r="AD321" s="36" t="str">
        <f t="shared" si="347"/>
        <v>n/a</v>
      </c>
      <c r="AE321" s="36" t="str">
        <f t="shared" si="347"/>
        <v>n/a</v>
      </c>
      <c r="AF321" s="36" t="str">
        <f t="shared" si="332"/>
        <v>n/a</v>
      </c>
      <c r="AG321" s="36" t="str">
        <f t="shared" si="377"/>
        <v>n/a</v>
      </c>
      <c r="AH321" s="36" t="str">
        <f t="shared" si="377"/>
        <v>n/a</v>
      </c>
      <c r="AI321" s="36" t="str">
        <f t="shared" si="377"/>
        <v>n/a</v>
      </c>
      <c r="AJ321" s="36" t="str">
        <f t="shared" si="377"/>
        <v>n/a</v>
      </c>
      <c r="AK321" s="36" t="str">
        <f t="shared" si="377"/>
        <v>n/a</v>
      </c>
      <c r="AL321" s="36" t="str">
        <f t="shared" si="377"/>
        <v>n/a</v>
      </c>
      <c r="AM321" s="36" t="str">
        <f t="shared" si="377"/>
        <v>n/a</v>
      </c>
      <c r="AN321" s="36" t="str">
        <f t="shared" si="377"/>
        <v>n/a</v>
      </c>
      <c r="AO321" s="36" t="str">
        <f t="shared" si="377"/>
        <v>n/a</v>
      </c>
      <c r="AP321" s="36" t="str">
        <f t="shared" si="377"/>
        <v>n/a</v>
      </c>
      <c r="AQ321" s="36" t="str">
        <f t="shared" si="377"/>
        <v>n/a</v>
      </c>
      <c r="AR321" s="36" t="str">
        <f t="shared" si="377"/>
        <v>n/a</v>
      </c>
      <c r="AS321" s="36" t="str">
        <f t="shared" si="377"/>
        <v>n/a</v>
      </c>
      <c r="AT321" s="36" t="str">
        <f t="shared" si="377"/>
        <v>n/a</v>
      </c>
      <c r="AU321" s="36" t="str">
        <f t="shared" si="377"/>
        <v>n/a</v>
      </c>
      <c r="AV321" s="36" t="str">
        <f t="shared" si="377"/>
        <v>n/a</v>
      </c>
      <c r="AW321" s="36" t="str">
        <f t="shared" si="375"/>
        <v>n/a</v>
      </c>
      <c r="AX321" s="36" t="str">
        <f t="shared" si="375"/>
        <v>n/a</v>
      </c>
      <c r="AY321" s="36" t="str">
        <f t="shared" si="375"/>
        <v>n/a</v>
      </c>
      <c r="AZ321" s="36" t="str">
        <f t="shared" si="375"/>
        <v>n/a</v>
      </c>
      <c r="BA321" s="36" t="str">
        <f t="shared" si="375"/>
        <v>n/a</v>
      </c>
      <c r="BB321" s="36" t="str">
        <f t="shared" si="375"/>
        <v>n/a</v>
      </c>
      <c r="BC321" s="36" t="str">
        <f t="shared" si="375"/>
        <v>n/a</v>
      </c>
      <c r="BD321" s="36" t="str">
        <f t="shared" si="375"/>
        <v>n/a</v>
      </c>
      <c r="BE321" s="36" t="str">
        <f t="shared" si="375"/>
        <v>n/a</v>
      </c>
      <c r="BF321" s="36" t="str">
        <f t="shared" si="375"/>
        <v>n/a</v>
      </c>
      <c r="BG321" s="36" t="str">
        <f t="shared" si="375"/>
        <v>n/a</v>
      </c>
      <c r="BH321" s="36" t="str">
        <f t="shared" si="375"/>
        <v>n/a</v>
      </c>
      <c r="BI321" s="36" t="str">
        <f t="shared" si="375"/>
        <v>n/a</v>
      </c>
      <c r="BJ321" s="36" t="str">
        <f t="shared" si="375"/>
        <v>n/a</v>
      </c>
      <c r="BK321" s="36" t="str">
        <f t="shared" si="375"/>
        <v>n/a</v>
      </c>
      <c r="BL321" s="36" t="str">
        <f t="shared" si="363"/>
        <v>n/a</v>
      </c>
      <c r="BM321" s="36" t="str">
        <f t="shared" si="378"/>
        <v>n/a</v>
      </c>
      <c r="BN321" s="36" t="str">
        <f t="shared" si="378"/>
        <v>n/a</v>
      </c>
      <c r="BO321" s="36" t="str">
        <f t="shared" si="378"/>
        <v>n/a</v>
      </c>
      <c r="BP321" s="36" t="str">
        <f t="shared" si="378"/>
        <v>n/a</v>
      </c>
      <c r="BQ321" s="36" t="str">
        <f t="shared" si="378"/>
        <v>n/a</v>
      </c>
      <c r="BR321" s="36" t="str">
        <f t="shared" si="378"/>
        <v>n/a</v>
      </c>
      <c r="BS321" s="36" t="str">
        <f t="shared" si="378"/>
        <v>n/a</v>
      </c>
      <c r="BT321" s="36" t="str">
        <f t="shared" si="378"/>
        <v>n/a</v>
      </c>
      <c r="BU321" s="36" t="str">
        <f t="shared" si="378"/>
        <v>n/a</v>
      </c>
      <c r="BV321" s="36" t="str">
        <f t="shared" si="378"/>
        <v>n/a</v>
      </c>
      <c r="BW321" s="36" t="str">
        <f t="shared" si="378"/>
        <v>n/a</v>
      </c>
      <c r="BX321" s="36" t="str">
        <f t="shared" si="378"/>
        <v>n/a</v>
      </c>
      <c r="BY321" s="36" t="str">
        <f t="shared" si="378"/>
        <v>n/a</v>
      </c>
      <c r="BZ321" s="36" t="str">
        <f t="shared" si="378"/>
        <v>n/a</v>
      </c>
      <c r="CA321" s="36" t="str">
        <f t="shared" si="378"/>
        <v>n/a</v>
      </c>
      <c r="CB321" s="36" t="str">
        <f t="shared" si="378"/>
        <v>n/a</v>
      </c>
      <c r="CC321" s="36" t="str">
        <f t="shared" si="376"/>
        <v>n/a</v>
      </c>
      <c r="CD321" s="36" t="str">
        <f t="shared" si="376"/>
        <v>n/a</v>
      </c>
      <c r="CE321" s="36" t="str">
        <f t="shared" si="376"/>
        <v>n/a</v>
      </c>
      <c r="CF321" s="36" t="str">
        <f t="shared" si="376"/>
        <v>n/a</v>
      </c>
      <c r="CG321" s="36" t="str">
        <f t="shared" si="376"/>
        <v>n/a</v>
      </c>
      <c r="CH321" s="36" t="str">
        <f t="shared" si="376"/>
        <v>n/a</v>
      </c>
      <c r="CI321" s="36" t="str">
        <f t="shared" si="376"/>
        <v>n/a</v>
      </c>
      <c r="CJ321" s="36" t="str">
        <f t="shared" si="376"/>
        <v>n/a</v>
      </c>
      <c r="CK321" s="36" t="str">
        <f t="shared" si="376"/>
        <v>n/a</v>
      </c>
      <c r="CL321" s="36" t="str">
        <f t="shared" si="376"/>
        <v>n/a</v>
      </c>
      <c r="CM321" s="36" t="str">
        <f t="shared" si="376"/>
        <v>n/a</v>
      </c>
      <c r="CN321" s="36" t="str">
        <f t="shared" si="376"/>
        <v>n/a</v>
      </c>
      <c r="CO321" s="36" t="str">
        <f t="shared" si="376"/>
        <v>n/a</v>
      </c>
      <c r="CP321" s="36" t="str">
        <f t="shared" si="376"/>
        <v>n/a</v>
      </c>
      <c r="CQ321" s="36" t="str">
        <f t="shared" si="376"/>
        <v>n/a</v>
      </c>
      <c r="CR321" s="36" t="str">
        <f t="shared" si="365"/>
        <v>n/a</v>
      </c>
      <c r="CS321" s="36" t="str">
        <f t="shared" si="381"/>
        <v>n/a</v>
      </c>
      <c r="CT321" s="36" t="str">
        <f t="shared" si="381"/>
        <v>n/a</v>
      </c>
      <c r="CU321" s="36" t="str">
        <f t="shared" si="381"/>
        <v>n/a</v>
      </c>
      <c r="CV321" s="36" t="str">
        <f t="shared" si="381"/>
        <v>n/a</v>
      </c>
      <c r="CW321" s="36" t="str">
        <f t="shared" si="381"/>
        <v>n/a</v>
      </c>
      <c r="CX321" s="36" t="str">
        <f t="shared" si="381"/>
        <v>n/a</v>
      </c>
      <c r="CY321" s="36" t="str">
        <f t="shared" si="381"/>
        <v>n/a</v>
      </c>
      <c r="CZ321" s="36" t="str">
        <f t="shared" si="381"/>
        <v>n/a</v>
      </c>
      <c r="DA321" s="36" t="str">
        <f t="shared" si="381"/>
        <v>n/a</v>
      </c>
      <c r="DB321" s="36" t="str">
        <f t="shared" si="381"/>
        <v>n/a</v>
      </c>
      <c r="DC321" s="36" t="str">
        <f t="shared" si="381"/>
        <v>n/a</v>
      </c>
      <c r="DD321" s="36" t="str">
        <f t="shared" si="381"/>
        <v>n/a</v>
      </c>
      <c r="DE321" s="36" t="str">
        <f t="shared" si="381"/>
        <v>n/a</v>
      </c>
      <c r="DF321" s="36" t="str">
        <f t="shared" si="381"/>
        <v>n/a</v>
      </c>
      <c r="DG321" s="36" t="str">
        <f t="shared" si="381"/>
        <v>n/a</v>
      </c>
      <c r="DH321" s="36" t="str">
        <f t="shared" si="381"/>
        <v>n/a</v>
      </c>
      <c r="DI321" s="36" t="str">
        <f t="shared" si="379"/>
        <v>n/a</v>
      </c>
      <c r="DJ321" s="36" t="str">
        <f t="shared" si="379"/>
        <v>n/a</v>
      </c>
      <c r="DK321" s="36" t="str">
        <f t="shared" si="379"/>
        <v>n/a</v>
      </c>
      <c r="DL321" s="36" t="str">
        <f t="shared" si="379"/>
        <v>n/a</v>
      </c>
      <c r="DM321" s="36" t="str">
        <f t="shared" si="379"/>
        <v>n/a</v>
      </c>
      <c r="DN321" s="36" t="str">
        <f t="shared" si="379"/>
        <v>n/a</v>
      </c>
      <c r="DO321" s="36" t="str">
        <f t="shared" si="379"/>
        <v>n/a</v>
      </c>
      <c r="DP321" s="36" t="str">
        <f t="shared" si="379"/>
        <v>n/a</v>
      </c>
      <c r="DQ321" s="36" t="str">
        <f t="shared" si="379"/>
        <v>n/a</v>
      </c>
      <c r="DR321" s="36" t="str">
        <f t="shared" si="379"/>
        <v>n/a</v>
      </c>
      <c r="DS321" s="36" t="str">
        <f t="shared" si="379"/>
        <v>n/a</v>
      </c>
      <c r="DT321" s="36" t="str">
        <f t="shared" si="379"/>
        <v>n/a</v>
      </c>
      <c r="DU321" s="36" t="str">
        <f t="shared" si="379"/>
        <v>n/a</v>
      </c>
      <c r="DV321" s="36" t="str">
        <f t="shared" si="379"/>
        <v>n/a</v>
      </c>
      <c r="DW321" s="36" t="str">
        <f t="shared" si="379"/>
        <v>n/a</v>
      </c>
      <c r="DX321" s="36" t="str">
        <f t="shared" si="368"/>
        <v>n/a</v>
      </c>
      <c r="DY321" s="36" t="str">
        <f t="shared" si="382"/>
        <v>n/a</v>
      </c>
      <c r="DZ321" s="36" t="str">
        <f t="shared" si="382"/>
        <v>n/a</v>
      </c>
      <c r="EA321" s="36" t="str">
        <f t="shared" si="382"/>
        <v>n/a</v>
      </c>
      <c r="EB321" s="36" t="str">
        <f t="shared" si="382"/>
        <v>n/a</v>
      </c>
      <c r="EC321" s="36" t="str">
        <f t="shared" si="382"/>
        <v>n/a</v>
      </c>
      <c r="ED321" s="36" t="str">
        <f t="shared" si="382"/>
        <v>n/a</v>
      </c>
      <c r="EE321" s="36" t="str">
        <f t="shared" si="382"/>
        <v>n/a</v>
      </c>
      <c r="EF321" s="36" t="str">
        <f t="shared" si="382"/>
        <v>n/a</v>
      </c>
      <c r="EG321" s="36" t="str">
        <f t="shared" si="382"/>
        <v>n/a</v>
      </c>
      <c r="EH321" s="36" t="str">
        <f t="shared" si="382"/>
        <v>n/a</v>
      </c>
      <c r="EI321" s="36" t="str">
        <f t="shared" si="382"/>
        <v>n/a</v>
      </c>
      <c r="EJ321" s="36" t="str">
        <f t="shared" si="382"/>
        <v>n/a</v>
      </c>
      <c r="EK321" s="36" t="str">
        <f t="shared" si="382"/>
        <v>n/a</v>
      </c>
      <c r="EL321" s="36" t="str">
        <f t="shared" si="382"/>
        <v>n/a</v>
      </c>
      <c r="EM321" s="36" t="str">
        <f t="shared" si="382"/>
        <v>n/a</v>
      </c>
      <c r="EN321" s="36" t="str">
        <f t="shared" si="382"/>
        <v>n/a</v>
      </c>
      <c r="EO321" s="36" t="str">
        <f t="shared" si="380"/>
        <v>n/a</v>
      </c>
      <c r="EP321" s="36" t="str">
        <f t="shared" si="380"/>
        <v>n/a</v>
      </c>
      <c r="EQ321" s="36" t="str">
        <f t="shared" si="380"/>
        <v>n/a</v>
      </c>
      <c r="ER321" s="36" t="str">
        <f t="shared" si="380"/>
        <v>n/a</v>
      </c>
      <c r="ES321" s="36" t="str">
        <f t="shared" si="380"/>
        <v>n/a</v>
      </c>
      <c r="ET321" s="36" t="str">
        <f t="shared" si="380"/>
        <v>n/a</v>
      </c>
      <c r="EU321" s="36" t="str">
        <f t="shared" si="380"/>
        <v>n/a</v>
      </c>
      <c r="EV321" s="36" t="str">
        <f t="shared" si="380"/>
        <v>n/a</v>
      </c>
      <c r="EW321" s="36" t="str">
        <f t="shared" si="380"/>
        <v>n/a</v>
      </c>
      <c r="EX321" s="36" t="str">
        <f t="shared" si="380"/>
        <v>n/a</v>
      </c>
      <c r="EY321" s="36" t="str">
        <f t="shared" si="380"/>
        <v>n/a</v>
      </c>
      <c r="EZ321" s="36" t="str">
        <f t="shared" si="380"/>
        <v>n/a</v>
      </c>
      <c r="FA321" s="36" t="str">
        <f t="shared" si="380"/>
        <v>n/a</v>
      </c>
      <c r="FB321" s="36" t="str">
        <f t="shared" si="380"/>
        <v>n/a</v>
      </c>
      <c r="FC321" s="36" t="str">
        <f t="shared" si="380"/>
        <v>n/a</v>
      </c>
      <c r="FD321" s="36" t="str">
        <f t="shared" si="370"/>
        <v>n/a</v>
      </c>
      <c r="FE321" s="36" t="str">
        <f t="shared" si="374"/>
        <v>n/a</v>
      </c>
      <c r="FF321" s="36" t="str">
        <f t="shared" si="374"/>
        <v>n/a</v>
      </c>
      <c r="FG321" s="36" t="str">
        <f t="shared" si="374"/>
        <v>n/a</v>
      </c>
      <c r="FH321" s="36" t="str">
        <f t="shared" si="374"/>
        <v>n/a</v>
      </c>
      <c r="FI321" s="36" t="str">
        <f t="shared" si="374"/>
        <v>n/a</v>
      </c>
      <c r="FJ321" s="36" t="str">
        <f t="shared" si="374"/>
        <v>n/a</v>
      </c>
      <c r="FK321" s="36" t="str">
        <f t="shared" si="374"/>
        <v>n/a</v>
      </c>
      <c r="FL321" s="36" t="str">
        <f t="shared" si="374"/>
        <v>n/a</v>
      </c>
      <c r="FM321" s="36" t="str">
        <f t="shared" si="374"/>
        <v>n/a</v>
      </c>
      <c r="FN321" s="36" t="str">
        <f t="shared" si="374"/>
        <v>n/a</v>
      </c>
      <c r="FO321" s="36" t="str">
        <f t="shared" si="374"/>
        <v>n/a</v>
      </c>
      <c r="FP321" s="36" t="str">
        <f t="shared" si="374"/>
        <v>n/a</v>
      </c>
      <c r="FQ321" s="36" t="str">
        <f t="shared" si="374"/>
        <v>n/a</v>
      </c>
      <c r="FR321" s="36" t="str">
        <f t="shared" si="374"/>
        <v>n/a</v>
      </c>
      <c r="FS321" s="36" t="str">
        <f t="shared" si="374"/>
        <v>n/a</v>
      </c>
      <c r="FT321" s="36" t="str">
        <f t="shared" si="374"/>
        <v>n/a</v>
      </c>
      <c r="FU321" s="36" t="str">
        <f t="shared" si="373"/>
        <v>n/a</v>
      </c>
      <c r="FV321" s="36" t="str">
        <f t="shared" si="373"/>
        <v>n/a</v>
      </c>
      <c r="FW321" s="36" t="str">
        <f t="shared" si="373"/>
        <v>n/a</v>
      </c>
      <c r="FX321" s="36" t="str">
        <f t="shared" si="373"/>
        <v>n/a</v>
      </c>
      <c r="FY321" s="36" t="str">
        <f t="shared" si="373"/>
        <v>n/a</v>
      </c>
      <c r="FZ321" s="36" t="str">
        <f t="shared" si="373"/>
        <v>n/a</v>
      </c>
      <c r="GA321" s="36" t="str">
        <f t="shared" si="373"/>
        <v>n/a</v>
      </c>
      <c r="GB321" s="36" t="str">
        <f t="shared" si="373"/>
        <v>n/a</v>
      </c>
      <c r="GC321" s="36" t="str">
        <f t="shared" si="373"/>
        <v>n/a</v>
      </c>
      <c r="GD321" s="36" t="str">
        <f t="shared" si="373"/>
        <v>n/a</v>
      </c>
      <c r="GE321" s="36" t="str">
        <f t="shared" si="373"/>
        <v>n/a</v>
      </c>
      <c r="GF321" s="36" t="str">
        <f t="shared" si="373"/>
        <v>n/a</v>
      </c>
      <c r="GG321" s="36" t="str">
        <f t="shared" si="373"/>
        <v>n/a</v>
      </c>
      <c r="GH321" s="36" t="str">
        <f t="shared" si="373"/>
        <v>n/a</v>
      </c>
      <c r="GI321" s="36" t="str">
        <f t="shared" si="373"/>
        <v>n/a</v>
      </c>
      <c r="GJ321" s="36" t="str">
        <f t="shared" ref="GJ321:GY336" si="384">IFERROR(GI321*(1+$P321),"n/a")</f>
        <v>n/a</v>
      </c>
      <c r="GK321" s="36" t="str">
        <f t="shared" si="384"/>
        <v>n/a</v>
      </c>
      <c r="GL321" s="36" t="str">
        <f t="shared" si="384"/>
        <v>n/a</v>
      </c>
      <c r="GM321" s="36" t="str">
        <f t="shared" si="384"/>
        <v>n/a</v>
      </c>
      <c r="GN321" s="36" t="str">
        <f t="shared" si="384"/>
        <v>n/a</v>
      </c>
      <c r="GO321" s="36" t="str">
        <f t="shared" si="384"/>
        <v>n/a</v>
      </c>
      <c r="GP321" s="36" t="str">
        <f t="shared" si="384"/>
        <v>n/a</v>
      </c>
      <c r="GQ321" s="36" t="str">
        <f t="shared" si="384"/>
        <v>n/a</v>
      </c>
      <c r="GR321" s="36" t="str">
        <f t="shared" si="384"/>
        <v>n/a</v>
      </c>
      <c r="GS321" s="36" t="str">
        <f t="shared" si="384"/>
        <v>n/a</v>
      </c>
      <c r="GT321" s="36" t="str">
        <f t="shared" si="384"/>
        <v>n/a</v>
      </c>
      <c r="GU321" s="36" t="str">
        <f t="shared" si="384"/>
        <v>n/a</v>
      </c>
      <c r="GV321" s="36" t="str">
        <f t="shared" si="384"/>
        <v>n/a</v>
      </c>
      <c r="GW321" s="36" t="str">
        <f t="shared" si="384"/>
        <v>n/a</v>
      </c>
      <c r="GX321" s="36" t="str">
        <f t="shared" si="384"/>
        <v>n/a</v>
      </c>
      <c r="GY321" s="36" t="str">
        <f t="shared" si="384"/>
        <v>n/a</v>
      </c>
      <c r="GZ321" s="36" t="str">
        <f t="shared" si="383"/>
        <v>n/a</v>
      </c>
      <c r="HA321" s="36" t="str">
        <f t="shared" si="383"/>
        <v>n/a</v>
      </c>
      <c r="HB321" s="36" t="str">
        <f t="shared" si="383"/>
        <v>n/a</v>
      </c>
      <c r="HC321" s="36" t="str">
        <f t="shared" si="383"/>
        <v>n/a</v>
      </c>
      <c r="HD321" s="36" t="str">
        <f t="shared" si="383"/>
        <v>n/a</v>
      </c>
      <c r="HE321" s="36" t="str">
        <f t="shared" si="383"/>
        <v>n/a</v>
      </c>
      <c r="HF321" s="36" t="str">
        <f t="shared" si="383"/>
        <v>n/a</v>
      </c>
      <c r="HG321" s="36" t="str">
        <f t="shared" si="383"/>
        <v>n/a</v>
      </c>
      <c r="HH321" s="36" t="str">
        <f t="shared" si="383"/>
        <v>n/a</v>
      </c>
      <c r="HI321" s="36" t="str">
        <f t="shared" si="383"/>
        <v>n/a</v>
      </c>
      <c r="HJ321" s="36" t="str">
        <f t="shared" si="383"/>
        <v>n/a</v>
      </c>
      <c r="HK321" s="36" t="str">
        <f t="shared" si="383"/>
        <v>n/a</v>
      </c>
      <c r="HL321" s="36" t="str">
        <f t="shared" si="383"/>
        <v>n/a</v>
      </c>
      <c r="HM321" s="36" t="str">
        <f t="shared" si="383"/>
        <v>n/a</v>
      </c>
    </row>
    <row r="322" spans="1:221" x14ac:dyDescent="0.25">
      <c r="A322" s="7" t="s">
        <v>418</v>
      </c>
      <c r="B322" s="16" t="s">
        <v>417</v>
      </c>
      <c r="C322" s="15">
        <v>134.90199999999999</v>
      </c>
      <c r="D322" s="15">
        <v>412.32</v>
      </c>
      <c r="E322" s="14">
        <f t="shared" si="319"/>
        <v>55622.792639999992</v>
      </c>
      <c r="F322" s="12">
        <f>IF(OR(G322="n/a",J322="n/a"),0%,E322/SUMIFS(E$13:E$515,G$13:G$515,"&lt;&gt;n/a",$J$13:$J$515,"&lt;&gt;n/a"))</f>
        <v>1.9436574753333448E-3</v>
      </c>
      <c r="G322" s="13">
        <v>6.0147458284827322E-3</v>
      </c>
      <c r="H322" s="13">
        <f t="shared" si="337"/>
        <v>6.3163853317811406E-3</v>
      </c>
      <c r="I322" s="33">
        <f t="shared" si="338"/>
        <v>2.6043719999999997</v>
      </c>
      <c r="J322" s="13">
        <v>0.1003</v>
      </c>
      <c r="K322" s="41">
        <f t="shared" si="320"/>
        <v>9.0485666666666645E-2</v>
      </c>
      <c r="L322" s="1">
        <f t="shared" si="321"/>
        <v>8.0671333333333289E-2</v>
      </c>
      <c r="M322" s="1">
        <f t="shared" si="322"/>
        <v>7.0856999999999934E-2</v>
      </c>
      <c r="N322" s="1">
        <f t="shared" si="323"/>
        <v>6.1042666666666572E-2</v>
      </c>
      <c r="O322" s="1">
        <f t="shared" si="324"/>
        <v>5.1228333333333209E-2</v>
      </c>
      <c r="P322" s="5">
        <v>4.141399999999984E-2</v>
      </c>
      <c r="Q322" s="1">
        <f t="shared" si="325"/>
        <v>4.8902105871408974E-2</v>
      </c>
      <c r="R322" s="12">
        <f t="shared" si="326"/>
        <v>9.5048943636506705E-5</v>
      </c>
      <c r="S322" s="12">
        <f t="shared" si="327"/>
        <v>1.9436574753333448E-3</v>
      </c>
      <c r="T322" s="7"/>
      <c r="U322" s="42">
        <f t="shared" si="328"/>
        <v>-412.32</v>
      </c>
      <c r="V322" s="36">
        <f t="shared" si="329"/>
        <v>2.8655905115999998</v>
      </c>
      <c r="W322" s="36">
        <f t="shared" si="330"/>
        <v>3.1530092399134797</v>
      </c>
      <c r="X322" s="36">
        <f t="shared" si="350"/>
        <v>3.469256066676802</v>
      </c>
      <c r="Y322" s="36">
        <f t="shared" si="350"/>
        <v>3.8172224501644854</v>
      </c>
      <c r="Z322" s="36">
        <f t="shared" si="350"/>
        <v>4.2000898619159832</v>
      </c>
      <c r="AA322" s="36">
        <f t="shared" si="331"/>
        <v>4.5801377931313594</v>
      </c>
      <c r="AB322" s="36">
        <f t="shared" si="347"/>
        <v>4.9496236157536568</v>
      </c>
      <c r="AC322" s="36">
        <f t="shared" si="347"/>
        <v>5.3003390962951134</v>
      </c>
      <c r="AD322" s="36">
        <f t="shared" si="347"/>
        <v>5.6238859289705569</v>
      </c>
      <c r="AE322" s="36">
        <f t="shared" si="347"/>
        <v>5.9119882319685031</v>
      </c>
      <c r="AF322" s="36">
        <f t="shared" si="332"/>
        <v>6.1568273126072457</v>
      </c>
      <c r="AG322" s="36">
        <f t="shared" si="377"/>
        <v>6.4118061589315616</v>
      </c>
      <c r="AH322" s="36">
        <f t="shared" si="377"/>
        <v>6.677344699197552</v>
      </c>
      <c r="AI322" s="36">
        <f t="shared" si="377"/>
        <v>6.9538802525701184</v>
      </c>
      <c r="AJ322" s="36">
        <f t="shared" si="377"/>
        <v>7.2418682493500564</v>
      </c>
      <c r="AK322" s="36">
        <f t="shared" si="377"/>
        <v>7.5417829810286383</v>
      </c>
      <c r="AL322" s="36">
        <f t="shared" si="377"/>
        <v>7.8541183814049571</v>
      </c>
      <c r="AM322" s="36">
        <f t="shared" si="377"/>
        <v>8.1793888400524608</v>
      </c>
      <c r="AN322" s="36">
        <f t="shared" si="377"/>
        <v>8.5181300494743919</v>
      </c>
      <c r="AO322" s="36">
        <f t="shared" si="377"/>
        <v>8.8708998873433238</v>
      </c>
      <c r="AP322" s="36">
        <f t="shared" si="377"/>
        <v>9.2382793352777579</v>
      </c>
      <c r="AQ322" s="36">
        <f t="shared" si="377"/>
        <v>9.6208734356689494</v>
      </c>
      <c r="AR322" s="36">
        <f t="shared" si="377"/>
        <v>10.019312288133742</v>
      </c>
      <c r="AS322" s="36">
        <f t="shared" si="377"/>
        <v>10.434252087234512</v>
      </c>
      <c r="AT322" s="36">
        <f t="shared" si="377"/>
        <v>10.866376203175241</v>
      </c>
      <c r="AU322" s="36">
        <f t="shared" si="377"/>
        <v>11.316396307253539</v>
      </c>
      <c r="AV322" s="36">
        <f t="shared" si="377"/>
        <v>11.785053543922135</v>
      </c>
      <c r="AW322" s="36">
        <f t="shared" si="375"/>
        <v>12.273119751390125</v>
      </c>
      <c r="AX322" s="36">
        <f t="shared" si="375"/>
        <v>12.781398732774193</v>
      </c>
      <c r="AY322" s="36">
        <f t="shared" si="375"/>
        <v>13.310727579893301</v>
      </c>
      <c r="AZ322" s="36">
        <f t="shared" si="375"/>
        <v>13.861978051887</v>
      </c>
      <c r="BA322" s="36">
        <f t="shared" si="375"/>
        <v>14.436058010927846</v>
      </c>
      <c r="BB322" s="36">
        <f t="shared" si="375"/>
        <v>15.03391291739241</v>
      </c>
      <c r="BC322" s="36">
        <f t="shared" si="375"/>
        <v>15.656527386953297</v>
      </c>
      <c r="BD322" s="36">
        <f t="shared" si="375"/>
        <v>16.304926812156577</v>
      </c>
      <c r="BE322" s="36">
        <f t="shared" si="375"/>
        <v>16.980179051155226</v>
      </c>
      <c r="BF322" s="36">
        <f t="shared" si="375"/>
        <v>17.683396186379767</v>
      </c>
      <c r="BG322" s="36">
        <f t="shared" si="375"/>
        <v>18.415736356042494</v>
      </c>
      <c r="BH322" s="36">
        <f t="shared" si="375"/>
        <v>19.178405661491635</v>
      </c>
      <c r="BI322" s="36">
        <f t="shared" si="375"/>
        <v>19.972660153556646</v>
      </c>
      <c r="BJ322" s="36">
        <f t="shared" si="375"/>
        <v>20.799807901156036</v>
      </c>
      <c r="BK322" s="36">
        <f t="shared" si="375"/>
        <v>21.661211145574509</v>
      </c>
      <c r="BL322" s="36">
        <f t="shared" si="363"/>
        <v>22.558288543957328</v>
      </c>
      <c r="BM322" s="36">
        <f t="shared" si="378"/>
        <v>23.492517505716773</v>
      </c>
      <c r="BN322" s="36">
        <f t="shared" si="378"/>
        <v>24.465436625698523</v>
      </c>
      <c r="BO322" s="36">
        <f t="shared" si="378"/>
        <v>25.478648218115197</v>
      </c>
      <c r="BP322" s="36">
        <f t="shared" si="378"/>
        <v>26.533820955420214</v>
      </c>
      <c r="BQ322" s="36">
        <f t="shared" si="378"/>
        <v>27.632692616467985</v>
      </c>
      <c r="BR322" s="36">
        <f t="shared" si="378"/>
        <v>28.777072948486385</v>
      </c>
      <c r="BS322" s="36">
        <f t="shared" si="378"/>
        <v>29.968846647574996</v>
      </c>
      <c r="BT322" s="36">
        <f t="shared" si="378"/>
        <v>31.209976462637663</v>
      </c>
      <c r="BU322" s="36">
        <f t="shared" si="378"/>
        <v>32.502506427861334</v>
      </c>
      <c r="BV322" s="36">
        <f t="shared" si="378"/>
        <v>33.848565229064775</v>
      </c>
      <c r="BW322" s="36">
        <f t="shared" si="378"/>
        <v>35.25036970946126</v>
      </c>
      <c r="BX322" s="36">
        <f t="shared" si="378"/>
        <v>36.710228520608887</v>
      </c>
      <c r="BY322" s="36">
        <f t="shared" si="378"/>
        <v>38.230545924561376</v>
      </c>
      <c r="BZ322" s="36">
        <f t="shared" si="378"/>
        <v>39.813825753481154</v>
      </c>
      <c r="CA322" s="36">
        <f t="shared" si="378"/>
        <v>41.462675533235817</v>
      </c>
      <c r="CB322" s="36">
        <f t="shared" si="378"/>
        <v>43.179810777769241</v>
      </c>
      <c r="CC322" s="36">
        <f t="shared" si="376"/>
        <v>44.968059461319768</v>
      </c>
      <c r="CD322" s="36">
        <f t="shared" si="376"/>
        <v>46.830366675850861</v>
      </c>
      <c r="CE322" s="36">
        <f t="shared" si="376"/>
        <v>48.769799481364544</v>
      </c>
      <c r="CF322" s="36">
        <f t="shared" si="376"/>
        <v>50.78955195708577</v>
      </c>
      <c r="CG322" s="36">
        <f t="shared" si="376"/>
        <v>52.892950461836513</v>
      </c>
      <c r="CH322" s="36">
        <f t="shared" si="376"/>
        <v>55.083459112263</v>
      </c>
      <c r="CI322" s="36">
        <f t="shared" si="376"/>
        <v>57.364685487938253</v>
      </c>
      <c r="CJ322" s="36">
        <f t="shared" si="376"/>
        <v>59.740386572735716</v>
      </c>
      <c r="CK322" s="36">
        <f t="shared" si="376"/>
        <v>62.214474942258981</v>
      </c>
      <c r="CL322" s="36">
        <f t="shared" si="376"/>
        <v>64.791025207517691</v>
      </c>
      <c r="CM322" s="36">
        <f t="shared" si="376"/>
        <v>67.474280725461824</v>
      </c>
      <c r="CN322" s="36">
        <f t="shared" si="376"/>
        <v>70.268660587426083</v>
      </c>
      <c r="CO322" s="36">
        <f t="shared" si="376"/>
        <v>73.178766896993736</v>
      </c>
      <c r="CP322" s="36">
        <f t="shared" si="376"/>
        <v>76.209392349265826</v>
      </c>
      <c r="CQ322" s="36">
        <f t="shared" si="376"/>
        <v>79.365528124018311</v>
      </c>
      <c r="CR322" s="36">
        <f t="shared" si="365"/>
        <v>82.652372105746394</v>
      </c>
      <c r="CS322" s="36">
        <f t="shared" si="381"/>
        <v>86.075337444133766</v>
      </c>
      <c r="CT322" s="36">
        <f t="shared" si="381"/>
        <v>89.640061469045108</v>
      </c>
      <c r="CU322" s="36">
        <f t="shared" si="381"/>
        <v>93.352414974724127</v>
      </c>
      <c r="CV322" s="36">
        <f t="shared" si="381"/>
        <v>97.218511888487342</v>
      </c>
      <c r="CW322" s="36">
        <f t="shared" si="381"/>
        <v>101.24471933983715</v>
      </c>
      <c r="CX322" s="36">
        <f t="shared" si="381"/>
        <v>105.43766814657715</v>
      </c>
      <c r="CY322" s="36">
        <f t="shared" si="381"/>
        <v>109.80426373519948</v>
      </c>
      <c r="CZ322" s="36">
        <f t="shared" si="381"/>
        <v>114.35169751352902</v>
      </c>
      <c r="DA322" s="36">
        <f t="shared" si="381"/>
        <v>119.08745871435428</v>
      </c>
      <c r="DB322" s="36">
        <f t="shared" si="381"/>
        <v>124.01934672955053</v>
      </c>
      <c r="DC322" s="36">
        <f t="shared" si="381"/>
        <v>129.15548395500812</v>
      </c>
      <c r="DD322" s="36">
        <f t="shared" si="381"/>
        <v>134.50432916752081</v>
      </c>
      <c r="DE322" s="36">
        <f t="shared" si="381"/>
        <v>140.07469145566449</v>
      </c>
      <c r="DF322" s="36">
        <f t="shared" si="381"/>
        <v>145.87574472760937</v>
      </c>
      <c r="DG322" s="36">
        <f t="shared" si="381"/>
        <v>151.91704281975856</v>
      </c>
      <c r="DH322" s="36">
        <f t="shared" si="381"/>
        <v>158.20853523109602</v>
      </c>
      <c r="DI322" s="36">
        <f t="shared" si="379"/>
        <v>164.76058350915662</v>
      </c>
      <c r="DJ322" s="36">
        <f t="shared" si="379"/>
        <v>171.58397831460479</v>
      </c>
      <c r="DK322" s="36">
        <f t="shared" si="379"/>
        <v>178.68995719252581</v>
      </c>
      <c r="DL322" s="36">
        <f t="shared" si="379"/>
        <v>186.09022307969704</v>
      </c>
      <c r="DM322" s="36">
        <f t="shared" si="379"/>
        <v>193.79696357831958</v>
      </c>
      <c r="DN322" s="36">
        <f t="shared" si="379"/>
        <v>201.82287102795206</v>
      </c>
      <c r="DO322" s="36">
        <f t="shared" si="379"/>
        <v>210.18116340870364</v>
      </c>
      <c r="DP322" s="36">
        <f t="shared" si="379"/>
        <v>218.88560611011167</v>
      </c>
      <c r="DQ322" s="36">
        <f t="shared" si="379"/>
        <v>227.9505346015558</v>
      </c>
      <c r="DR322" s="36">
        <f t="shared" si="379"/>
        <v>237.3908780415446</v>
      </c>
      <c r="DS322" s="36">
        <f t="shared" si="379"/>
        <v>247.22218386475708</v>
      </c>
      <c r="DT322" s="36">
        <f t="shared" si="379"/>
        <v>257.46064338733208</v>
      </c>
      <c r="DU322" s="36">
        <f t="shared" si="379"/>
        <v>268.12311847257502</v>
      </c>
      <c r="DV322" s="36">
        <f t="shared" si="379"/>
        <v>279.22716930099818</v>
      </c>
      <c r="DW322" s="36">
        <f t="shared" si="379"/>
        <v>290.7910832904297</v>
      </c>
      <c r="DX322" s="36">
        <f t="shared" si="368"/>
        <v>302.83390521381949</v>
      </c>
      <c r="DY322" s="36">
        <f t="shared" si="382"/>
        <v>315.37546856434454</v>
      </c>
      <c r="DZ322" s="36">
        <f t="shared" si="382"/>
        <v>328.43642821946827</v>
      </c>
      <c r="EA322" s="36">
        <f t="shared" si="382"/>
        <v>342.03829445774926</v>
      </c>
      <c r="EB322" s="36">
        <f t="shared" si="382"/>
        <v>356.20346838442242</v>
      </c>
      <c r="EC322" s="36">
        <f t="shared" si="382"/>
        <v>370.95527882409482</v>
      </c>
      <c r="ED322" s="36">
        <f t="shared" si="382"/>
        <v>386.31802074131582</v>
      </c>
      <c r="EE322" s="36">
        <f t="shared" si="382"/>
        <v>402.31699525229664</v>
      </c>
      <c r="EF322" s="36">
        <f t="shared" si="382"/>
        <v>418.9785512936752</v>
      </c>
      <c r="EG322" s="36">
        <f t="shared" si="382"/>
        <v>436.33012901695139</v>
      </c>
      <c r="EH322" s="36">
        <f t="shared" si="382"/>
        <v>454.40030498005933</v>
      </c>
      <c r="EI322" s="36">
        <f t="shared" si="382"/>
        <v>473.21883921050346</v>
      </c>
      <c r="EJ322" s="36">
        <f t="shared" si="382"/>
        <v>492.81672421756718</v>
      </c>
      <c r="EK322" s="36">
        <f t="shared" si="382"/>
        <v>513.22623603431339</v>
      </c>
      <c r="EL322" s="36">
        <f t="shared" si="382"/>
        <v>534.48098737343832</v>
      </c>
      <c r="EM322" s="36">
        <f t="shared" si="382"/>
        <v>556.61598298452179</v>
      </c>
      <c r="EN322" s="36">
        <f t="shared" si="382"/>
        <v>579.66767730384265</v>
      </c>
      <c r="EO322" s="36">
        <f t="shared" si="380"/>
        <v>603.67403449170388</v>
      </c>
      <c r="EP322" s="36">
        <f t="shared" si="380"/>
        <v>628.67459095614322</v>
      </c>
      <c r="EQ322" s="36">
        <f t="shared" si="380"/>
        <v>654.71052046600084</v>
      </c>
      <c r="ER322" s="36">
        <f t="shared" si="380"/>
        <v>681.82470196057966</v>
      </c>
      <c r="ES322" s="36">
        <f t="shared" si="380"/>
        <v>710.06179016757494</v>
      </c>
      <c r="ET322" s="36">
        <f t="shared" si="380"/>
        <v>739.46828914557477</v>
      </c>
      <c r="EU322" s="36">
        <f t="shared" si="380"/>
        <v>770.09262887224952</v>
      </c>
      <c r="EV322" s="36">
        <f t="shared" si="380"/>
        <v>801.98524500436474</v>
      </c>
      <c r="EW322" s="36">
        <f t="shared" si="380"/>
        <v>835.1986619409754</v>
      </c>
      <c r="EX322" s="36">
        <f t="shared" si="380"/>
        <v>869.7875793265988</v>
      </c>
      <c r="EY322" s="36">
        <f t="shared" si="380"/>
        <v>905.80896213683047</v>
      </c>
      <c r="EZ322" s="36">
        <f t="shared" si="380"/>
        <v>943.32213449476501</v>
      </c>
      <c r="FA322" s="36">
        <f t="shared" si="380"/>
        <v>982.38887737273103</v>
      </c>
      <c r="FB322" s="36">
        <f t="shared" si="380"/>
        <v>1023.0735303402452</v>
      </c>
      <c r="FC322" s="36">
        <f t="shared" si="380"/>
        <v>1065.443097525756</v>
      </c>
      <c r="FD322" s="36">
        <f t="shared" si="370"/>
        <v>1109.5673579666875</v>
      </c>
      <c r="FE322" s="36">
        <f t="shared" si="374"/>
        <v>1155.5189805295197</v>
      </c>
      <c r="FF322" s="36">
        <f t="shared" si="374"/>
        <v>1203.373643589169</v>
      </c>
      <c r="FG322" s="36">
        <f t="shared" si="374"/>
        <v>1253.2101596647706</v>
      </c>
      <c r="FH322" s="36">
        <f t="shared" si="374"/>
        <v>1305.1106052171272</v>
      </c>
      <c r="FI322" s="36">
        <f t="shared" si="374"/>
        <v>1359.160455821589</v>
      </c>
      <c r="FJ322" s="36">
        <f t="shared" si="374"/>
        <v>1415.448726938984</v>
      </c>
      <c r="FK322" s="36">
        <f t="shared" si="374"/>
        <v>1474.0681205164349</v>
      </c>
      <c r="FL322" s="36">
        <f t="shared" si="374"/>
        <v>1535.1151776595023</v>
      </c>
      <c r="FM322" s="36">
        <f t="shared" si="374"/>
        <v>1598.6904376270927</v>
      </c>
      <c r="FN322" s="36">
        <f t="shared" si="374"/>
        <v>1664.898603410981</v>
      </c>
      <c r="FO322" s="36">
        <f t="shared" si="374"/>
        <v>1733.848714172643</v>
      </c>
      <c r="FP322" s="36">
        <f t="shared" si="374"/>
        <v>1805.6543248213886</v>
      </c>
      <c r="FQ322" s="36">
        <f t="shared" si="374"/>
        <v>1880.4336930295412</v>
      </c>
      <c r="FR322" s="36">
        <f t="shared" si="374"/>
        <v>1958.3099739926663</v>
      </c>
      <c r="FS322" s="36">
        <f t="shared" si="374"/>
        <v>2039.4114232555983</v>
      </c>
      <c r="FT322" s="36">
        <f t="shared" ref="FT322:GI337" si="385">IFERROR(FS322*(1+$P322),"n/a")</f>
        <v>2123.8716079383053</v>
      </c>
      <c r="FU322" s="36">
        <f t="shared" si="385"/>
        <v>2211.829626709462</v>
      </c>
      <c r="FV322" s="36">
        <f t="shared" si="385"/>
        <v>2303.4303388700073</v>
      </c>
      <c r="FW322" s="36">
        <f t="shared" si="385"/>
        <v>2398.8246029239695</v>
      </c>
      <c r="FX322" s="36">
        <f t="shared" si="385"/>
        <v>2498.1695250294624</v>
      </c>
      <c r="FY322" s="36">
        <f t="shared" si="385"/>
        <v>2601.6287177390323</v>
      </c>
      <c r="FZ322" s="36">
        <f t="shared" si="385"/>
        <v>2709.372569455476</v>
      </c>
      <c r="GA322" s="36">
        <f t="shared" si="385"/>
        <v>2821.5785250469048</v>
      </c>
      <c r="GB322" s="36">
        <f t="shared" si="385"/>
        <v>2938.4313780831967</v>
      </c>
      <c r="GC322" s="36">
        <f t="shared" si="385"/>
        <v>3060.1235751751337</v>
      </c>
      <c r="GD322" s="36">
        <f t="shared" si="385"/>
        <v>3186.8555329174364</v>
      </c>
      <c r="GE322" s="36">
        <f t="shared" si="385"/>
        <v>3318.8359679576788</v>
      </c>
      <c r="GF322" s="36">
        <f t="shared" si="385"/>
        <v>3456.2822407346775</v>
      </c>
      <c r="GG322" s="36">
        <f t="shared" si="385"/>
        <v>3599.4207134524631</v>
      </c>
      <c r="GH322" s="36">
        <f t="shared" si="385"/>
        <v>3748.4871228793827</v>
      </c>
      <c r="GI322" s="36">
        <f t="shared" si="385"/>
        <v>3903.7269685863089</v>
      </c>
      <c r="GJ322" s="36">
        <f t="shared" si="384"/>
        <v>4065.3959172633417</v>
      </c>
      <c r="GK322" s="36">
        <f t="shared" si="384"/>
        <v>4233.7602237808851</v>
      </c>
      <c r="GL322" s="36">
        <f t="shared" si="384"/>
        <v>4409.0971696885463</v>
      </c>
      <c r="GM322" s="36">
        <f t="shared" si="384"/>
        <v>4591.695519874027</v>
      </c>
      <c r="GN322" s="36">
        <f t="shared" si="384"/>
        <v>4781.8559981340895</v>
      </c>
      <c r="GO322" s="36">
        <f t="shared" si="384"/>
        <v>4979.8917824408136</v>
      </c>
      <c r="GP322" s="36">
        <f t="shared" si="384"/>
        <v>5186.1290207188167</v>
      </c>
      <c r="GQ322" s="36">
        <f t="shared" si="384"/>
        <v>5400.9073679828653</v>
      </c>
      <c r="GR322" s="36">
        <f t="shared" si="384"/>
        <v>5624.580545720507</v>
      </c>
      <c r="GS322" s="36">
        <f t="shared" si="384"/>
        <v>5857.5169244409753</v>
      </c>
      <c r="GT322" s="36">
        <f t="shared" si="384"/>
        <v>6100.1001303497733</v>
      </c>
      <c r="GU322" s="36">
        <f t="shared" si="384"/>
        <v>6352.7296771480778</v>
      </c>
      <c r="GV322" s="36">
        <f t="shared" si="384"/>
        <v>6615.8216239974872</v>
      </c>
      <c r="GW322" s="36">
        <f t="shared" si="384"/>
        <v>6889.8092607337185</v>
      </c>
      <c r="GX322" s="36">
        <f t="shared" si="384"/>
        <v>7175.1438214577438</v>
      </c>
      <c r="GY322" s="36">
        <f t="shared" si="384"/>
        <v>7472.2952276795941</v>
      </c>
      <c r="GZ322" s="36">
        <f t="shared" si="383"/>
        <v>7781.7528622387154</v>
      </c>
      <c r="HA322" s="36">
        <f t="shared" si="383"/>
        <v>8104.0263752754681</v>
      </c>
      <c r="HB322" s="36">
        <f t="shared" si="383"/>
        <v>8439.6465235811247</v>
      </c>
      <c r="HC322" s="36">
        <f t="shared" si="383"/>
        <v>8789.1660447087124</v>
      </c>
      <c r="HD322" s="36">
        <f t="shared" si="383"/>
        <v>9153.1605672842779</v>
      </c>
      <c r="HE322" s="36">
        <f t="shared" si="383"/>
        <v>9532.2295590177873</v>
      </c>
      <c r="HF322" s="36">
        <f t="shared" si="383"/>
        <v>9926.9973139749491</v>
      </c>
      <c r="HG322" s="36">
        <f t="shared" si="383"/>
        <v>10338.113980735907</v>
      </c>
      <c r="HH322" s="36">
        <f t="shared" si="383"/>
        <v>10766.256633134102</v>
      </c>
      <c r="HI322" s="36">
        <f t="shared" si="383"/>
        <v>11212.130385338716</v>
      </c>
      <c r="HJ322" s="36">
        <f t="shared" si="383"/>
        <v>11676.469553117133</v>
      </c>
      <c r="HK322" s="36">
        <f t="shared" si="383"/>
        <v>12160.038863189924</v>
      </c>
      <c r="HL322" s="36">
        <f t="shared" si="383"/>
        <v>12663.634712670069</v>
      </c>
      <c r="HM322" s="36">
        <f t="shared" si="383"/>
        <v>13188.086480660586</v>
      </c>
    </row>
    <row r="323" spans="1:221" x14ac:dyDescent="0.25">
      <c r="A323" s="7" t="s">
        <v>416</v>
      </c>
      <c r="B323" s="16" t="s">
        <v>415</v>
      </c>
      <c r="C323" s="15">
        <v>251.83099999999999</v>
      </c>
      <c r="D323" s="15">
        <v>448.35</v>
      </c>
      <c r="E323" s="14">
        <f t="shared" si="319"/>
        <v>112908.42885</v>
      </c>
      <c r="F323" s="12">
        <f>IF(OR(G323="n/a",J323="n/a"),0%,E323/SUMIFS(E$13:E$515,G$13:G$515,"&lt;&gt;n/a",$J$13:$J$515,"&lt;&gt;n/a"))</f>
        <v>3.9454205973223425E-3</v>
      </c>
      <c r="G323" s="13">
        <v>2.6764804282368684E-2</v>
      </c>
      <c r="H323" s="13">
        <f t="shared" si="337"/>
        <v>2.769889595182335E-2</v>
      </c>
      <c r="I323" s="33">
        <f t="shared" si="338"/>
        <v>12.418799999999999</v>
      </c>
      <c r="J323" s="13">
        <v>6.9800000000000001E-2</v>
      </c>
      <c r="K323" s="41">
        <f t="shared" si="320"/>
        <v>6.5068999999999974E-2</v>
      </c>
      <c r="L323" s="1">
        <f t="shared" si="321"/>
        <v>6.0337999999999947E-2</v>
      </c>
      <c r="M323" s="1">
        <f t="shared" si="322"/>
        <v>5.560699999999992E-2</v>
      </c>
      <c r="N323" s="1">
        <f t="shared" si="323"/>
        <v>5.0875999999999894E-2</v>
      </c>
      <c r="O323" s="1">
        <f t="shared" si="324"/>
        <v>4.6144999999999867E-2</v>
      </c>
      <c r="P323" s="5">
        <v>4.141399999999984E-2</v>
      </c>
      <c r="Q323" s="1">
        <f t="shared" si="325"/>
        <v>7.5971059031361365E-2</v>
      </c>
      <c r="R323" s="12">
        <f t="shared" si="326"/>
        <v>2.9973778110272472E-4</v>
      </c>
      <c r="S323" s="12">
        <f t="shared" si="327"/>
        <v>3.9454205973223425E-3</v>
      </c>
      <c r="T323" s="7"/>
      <c r="U323" s="42">
        <f t="shared" si="328"/>
        <v>-448.35</v>
      </c>
      <c r="V323" s="36">
        <f t="shared" si="329"/>
        <v>13.28563224</v>
      </c>
      <c r="W323" s="36">
        <f t="shared" si="330"/>
        <v>14.212969370352001</v>
      </c>
      <c r="X323" s="36">
        <f t="shared" si="350"/>
        <v>15.205034632402572</v>
      </c>
      <c r="Y323" s="36">
        <f t="shared" si="350"/>
        <v>16.266346049744275</v>
      </c>
      <c r="Z323" s="36">
        <f t="shared" si="350"/>
        <v>17.401737004016425</v>
      </c>
      <c r="AA323" s="36">
        <f t="shared" si="331"/>
        <v>18.534050629130771</v>
      </c>
      <c r="AB323" s="36">
        <f t="shared" si="347"/>
        <v>19.652358175991264</v>
      </c>
      <c r="AC323" s="36">
        <f t="shared" si="347"/>
        <v>20.745166857083611</v>
      </c>
      <c r="AD323" s="36">
        <f t="shared" si="347"/>
        <v>21.800597966104593</v>
      </c>
      <c r="AE323" s="36">
        <f t="shared" si="347"/>
        <v>22.806586559250487</v>
      </c>
      <c r="AF323" s="36">
        <f t="shared" si="332"/>
        <v>23.751098535015284</v>
      </c>
      <c r="AG323" s="36">
        <f t="shared" si="377"/>
        <v>24.734726529744403</v>
      </c>
      <c r="AH323" s="36">
        <f t="shared" si="377"/>
        <v>25.759090494247236</v>
      </c>
      <c r="AI323" s="36">
        <f t="shared" si="377"/>
        <v>26.825877467975985</v>
      </c>
      <c r="AJ323" s="36">
        <f t="shared" si="377"/>
        <v>27.936844357434737</v>
      </c>
      <c r="AK323" s="36">
        <f t="shared" si="377"/>
        <v>29.093820829653534</v>
      </c>
      <c r="AL323" s="36">
        <f t="shared" si="377"/>
        <v>30.298712325492801</v>
      </c>
      <c r="AM323" s="36">
        <f t="shared" si="377"/>
        <v>31.553503197740756</v>
      </c>
      <c r="AN323" s="36">
        <f t="shared" si="377"/>
        <v>32.860259979171985</v>
      </c>
      <c r="AO323" s="36">
        <f t="shared" si="377"/>
        <v>34.22113478594941</v>
      </c>
      <c r="AP323" s="36">
        <f t="shared" si="377"/>
        <v>35.638368861974712</v>
      </c>
      <c r="AQ323" s="36">
        <f t="shared" si="377"/>
        <v>37.114296270024525</v>
      </c>
      <c r="AR323" s="36">
        <f t="shared" si="377"/>
        <v>38.651347735751315</v>
      </c>
      <c r="AS323" s="36">
        <f t="shared" si="377"/>
        <v>40.252054650879714</v>
      </c>
      <c r="AT323" s="36">
        <f t="shared" si="377"/>
        <v>41.919053242191239</v>
      </c>
      <c r="AU323" s="36">
        <f t="shared" si="377"/>
        <v>43.65508891316334</v>
      </c>
      <c r="AV323" s="36">
        <f t="shared" si="377"/>
        <v>45.463020765413077</v>
      </c>
      <c r="AW323" s="36">
        <f t="shared" si="375"/>
        <v>47.345826307391889</v>
      </c>
      <c r="AX323" s="36">
        <f t="shared" si="375"/>
        <v>49.306606358086206</v>
      </c>
      <c r="AY323" s="36">
        <f t="shared" si="375"/>
        <v>51.348590153799982</v>
      </c>
      <c r="AZ323" s="36">
        <f t="shared" si="375"/>
        <v>53.475140666429446</v>
      </c>
      <c r="BA323" s="36">
        <f t="shared" si="375"/>
        <v>55.689760141988948</v>
      </c>
      <c r="BB323" s="36">
        <f t="shared" si="375"/>
        <v>57.996095868509272</v>
      </c>
      <c r="BC323" s="36">
        <f t="shared" si="375"/>
        <v>60.397946182807708</v>
      </c>
      <c r="BD323" s="36">
        <f t="shared" si="375"/>
        <v>62.899266726022496</v>
      </c>
      <c r="BE323" s="36">
        <f t="shared" si="375"/>
        <v>65.504176958213975</v>
      </c>
      <c r="BF323" s="36">
        <f t="shared" si="375"/>
        <v>68.216966942761445</v>
      </c>
      <c r="BG323" s="36">
        <f t="shared" si="375"/>
        <v>71.042104411728957</v>
      </c>
      <c r="BH323" s="36">
        <f t="shared" si="375"/>
        <v>73.984242123836282</v>
      </c>
      <c r="BI323" s="36">
        <f t="shared" si="375"/>
        <v>77.048225527152823</v>
      </c>
      <c r="BJ323" s="36">
        <f t="shared" si="375"/>
        <v>80.239100739134315</v>
      </c>
      <c r="BK323" s="36">
        <f t="shared" si="375"/>
        <v>83.562122857144814</v>
      </c>
      <c r="BL323" s="36">
        <f t="shared" si="363"/>
        <v>87.022764613150599</v>
      </c>
      <c r="BM323" s="36">
        <f t="shared" si="378"/>
        <v>90.62672538683961</v>
      </c>
      <c r="BN323" s="36">
        <f t="shared" si="378"/>
        <v>94.379940592010172</v>
      </c>
      <c r="BO323" s="36">
        <f t="shared" si="378"/>
        <v>98.288591451687665</v>
      </c>
      <c r="BP323" s="36">
        <f t="shared" si="378"/>
        <v>102.35911517806784</v>
      </c>
      <c r="BQ323" s="36">
        <f t="shared" si="378"/>
        <v>106.59821557405232</v>
      </c>
      <c r="BR323" s="36">
        <f t="shared" si="378"/>
        <v>111.0128740738361</v>
      </c>
      <c r="BS323" s="36">
        <f t="shared" si="378"/>
        <v>115.61036124072993</v>
      </c>
      <c r="BT323" s="36">
        <f t="shared" si="378"/>
        <v>120.39824874115349</v>
      </c>
      <c r="BU323" s="36">
        <f t="shared" si="378"/>
        <v>125.38442181451961</v>
      </c>
      <c r="BV323" s="36">
        <f t="shared" si="378"/>
        <v>130.57709225954611</v>
      </c>
      <c r="BW323" s="36">
        <f t="shared" si="378"/>
        <v>135.98481195838292</v>
      </c>
      <c r="BX323" s="36">
        <f t="shared" si="378"/>
        <v>141.61648696082736</v>
      </c>
      <c r="BY323" s="36">
        <f t="shared" si="378"/>
        <v>147.48139215182303</v>
      </c>
      <c r="BZ323" s="36">
        <f t="shared" si="378"/>
        <v>153.58918652639861</v>
      </c>
      <c r="CA323" s="36">
        <f t="shared" si="378"/>
        <v>159.94992909720284</v>
      </c>
      <c r="CB323" s="36">
        <f t="shared" si="378"/>
        <v>166.57409546083437</v>
      </c>
      <c r="CC323" s="36">
        <f t="shared" si="376"/>
        <v>173.47259505024934</v>
      </c>
      <c r="CD323" s="36">
        <f t="shared" si="376"/>
        <v>180.65678910166034</v>
      </c>
      <c r="CE323" s="36">
        <f t="shared" si="376"/>
        <v>188.13850936551646</v>
      </c>
      <c r="CF323" s="36">
        <f t="shared" si="376"/>
        <v>195.93007759237992</v>
      </c>
      <c r="CG323" s="36">
        <f t="shared" si="376"/>
        <v>204.04432582579071</v>
      </c>
      <c r="CH323" s="36">
        <f t="shared" si="376"/>
        <v>212.49461753553996</v>
      </c>
      <c r="CI323" s="36">
        <f t="shared" si="376"/>
        <v>221.29486962615678</v>
      </c>
      <c r="CJ323" s="36">
        <f t="shared" si="376"/>
        <v>230.4595753568544</v>
      </c>
      <c r="CK323" s="36">
        <f t="shared" si="376"/>
        <v>240.00382821068314</v>
      </c>
      <c r="CL323" s="36">
        <f t="shared" si="376"/>
        <v>249.94334675220034</v>
      </c>
      <c r="CM323" s="36">
        <f t="shared" si="376"/>
        <v>260.29450051459594</v>
      </c>
      <c r="CN323" s="36">
        <f t="shared" si="376"/>
        <v>271.0743369589074</v>
      </c>
      <c r="CO323" s="36">
        <f t="shared" si="376"/>
        <v>282.30060954972356</v>
      </c>
      <c r="CP323" s="36">
        <f t="shared" si="376"/>
        <v>293.99180699361574</v>
      </c>
      <c r="CQ323" s="36">
        <f t="shared" si="376"/>
        <v>306.16718368844931</v>
      </c>
      <c r="CR323" s="36">
        <f t="shared" si="365"/>
        <v>318.84679143372273</v>
      </c>
      <c r="CS323" s="36">
        <f t="shared" si="381"/>
        <v>332.05151245415885</v>
      </c>
      <c r="CT323" s="36">
        <f t="shared" si="381"/>
        <v>345.80309379093535</v>
      </c>
      <c r="CU323" s="36">
        <f t="shared" si="381"/>
        <v>360.12418311719307</v>
      </c>
      <c r="CV323" s="36">
        <f t="shared" si="381"/>
        <v>375.03836603680844</v>
      </c>
      <c r="CW323" s="36">
        <f t="shared" si="381"/>
        <v>390.57020492785676</v>
      </c>
      <c r="CX323" s="36">
        <f t="shared" si="381"/>
        <v>406.74527939473899</v>
      </c>
      <c r="CY323" s="36">
        <f t="shared" si="381"/>
        <v>423.59022839559265</v>
      </c>
      <c r="CZ323" s="36">
        <f t="shared" si="381"/>
        <v>441.13279411436764</v>
      </c>
      <c r="DA323" s="36">
        <f t="shared" si="381"/>
        <v>459.40186764982002</v>
      </c>
      <c r="DB323" s="36">
        <f t="shared" si="381"/>
        <v>478.4275365966696</v>
      </c>
      <c r="DC323" s="36">
        <f t="shared" si="381"/>
        <v>498.24113459728397</v>
      </c>
      <c r="DD323" s="36">
        <f t="shared" si="381"/>
        <v>518.87529294549586</v>
      </c>
      <c r="DE323" s="36">
        <f t="shared" si="381"/>
        <v>540.36399432754058</v>
      </c>
      <c r="DF323" s="36">
        <f t="shared" si="381"/>
        <v>562.74262878862123</v>
      </c>
      <c r="DG323" s="36">
        <f t="shared" si="381"/>
        <v>586.04805201727311</v>
      </c>
      <c r="DH323" s="36">
        <f t="shared" si="381"/>
        <v>610.31864604351631</v>
      </c>
      <c r="DI323" s="36">
        <f t="shared" si="379"/>
        <v>635.5943824507624</v>
      </c>
      <c r="DJ323" s="36">
        <f t="shared" si="379"/>
        <v>661.91688820557818</v>
      </c>
      <c r="DK323" s="36">
        <f t="shared" si="379"/>
        <v>689.32951421372388</v>
      </c>
      <c r="DL323" s="36">
        <f t="shared" si="379"/>
        <v>717.87740671537097</v>
      </c>
      <c r="DM323" s="36">
        <f t="shared" si="379"/>
        <v>747.60758163708124</v>
      </c>
      <c r="DN323" s="36">
        <f t="shared" si="379"/>
        <v>778.56900202299926</v>
      </c>
      <c r="DO323" s="36">
        <f t="shared" si="379"/>
        <v>810.81265867277966</v>
      </c>
      <c r="DP323" s="36">
        <f t="shared" si="379"/>
        <v>844.39165411905401</v>
      </c>
      <c r="DQ323" s="36">
        <f t="shared" si="379"/>
        <v>879.36129008274042</v>
      </c>
      <c r="DR323" s="36">
        <f t="shared" si="379"/>
        <v>915.77915855022684</v>
      </c>
      <c r="DS323" s="36">
        <f t="shared" si="379"/>
        <v>953.70523662242579</v>
      </c>
      <c r="DT323" s="36">
        <f t="shared" si="379"/>
        <v>993.20198529190679</v>
      </c>
      <c r="DU323" s="36">
        <f t="shared" si="379"/>
        <v>1034.3344523107858</v>
      </c>
      <c r="DV323" s="36">
        <f t="shared" si="379"/>
        <v>1077.1703793187844</v>
      </c>
      <c r="DW323" s="36">
        <f t="shared" si="379"/>
        <v>1121.7803134078924</v>
      </c>
      <c r="DX323" s="36">
        <f t="shared" si="368"/>
        <v>1168.2377233073667</v>
      </c>
      <c r="DY323" s="36">
        <f t="shared" si="382"/>
        <v>1216.6191203804178</v>
      </c>
      <c r="DZ323" s="36">
        <f t="shared" si="382"/>
        <v>1267.0041846318522</v>
      </c>
      <c r="EA323" s="36">
        <f t="shared" si="382"/>
        <v>1319.4758959341955</v>
      </c>
      <c r="EB323" s="36">
        <f t="shared" si="382"/>
        <v>1374.1206706884141</v>
      </c>
      <c r="EC323" s="36">
        <f t="shared" si="382"/>
        <v>1431.0285041443037</v>
      </c>
      <c r="ED323" s="36">
        <f t="shared" si="382"/>
        <v>1490.2931186149358</v>
      </c>
      <c r="EE323" s="36">
        <f t="shared" si="382"/>
        <v>1552.0121178292545</v>
      </c>
      <c r="EF323" s="36">
        <f t="shared" si="382"/>
        <v>1616.2871476770349</v>
      </c>
      <c r="EG323" s="36">
        <f t="shared" si="382"/>
        <v>1683.2240636109314</v>
      </c>
      <c r="EH323" s="36">
        <f t="shared" si="382"/>
        <v>1752.9331049813143</v>
      </c>
      <c r="EI323" s="36">
        <f t="shared" si="382"/>
        <v>1825.5290765910102</v>
      </c>
      <c r="EJ323" s="36">
        <f t="shared" si="382"/>
        <v>1901.13153776895</v>
      </c>
      <c r="EK323" s="36">
        <f t="shared" si="382"/>
        <v>1979.864999274113</v>
      </c>
      <c r="EL323" s="36">
        <f t="shared" si="382"/>
        <v>2061.8591283540509</v>
      </c>
      <c r="EM323" s="36">
        <f t="shared" si="382"/>
        <v>2147.248962295705</v>
      </c>
      <c r="EN323" s="36">
        <f t="shared" si="382"/>
        <v>2236.1751308202192</v>
      </c>
      <c r="EO323" s="36">
        <f t="shared" si="380"/>
        <v>2328.7840876880073</v>
      </c>
      <c r="EP323" s="36">
        <f t="shared" si="380"/>
        <v>2425.2283518955182</v>
      </c>
      <c r="EQ323" s="36">
        <f t="shared" si="380"/>
        <v>2525.6667588609189</v>
      </c>
      <c r="ER323" s="36">
        <f t="shared" si="380"/>
        <v>2630.2647220123845</v>
      </c>
      <c r="ES323" s="36">
        <f t="shared" si="380"/>
        <v>2739.1945052098049</v>
      </c>
      <c r="ET323" s="36">
        <f t="shared" si="380"/>
        <v>2852.6355064485633</v>
      </c>
      <c r="EU323" s="36">
        <f t="shared" si="380"/>
        <v>2970.7745533126235</v>
      </c>
      <c r="EV323" s="36">
        <f t="shared" si="380"/>
        <v>3093.806210663512</v>
      </c>
      <c r="EW323" s="36">
        <f t="shared" si="380"/>
        <v>3221.9331010719302</v>
      </c>
      <c r="EX323" s="36">
        <f t="shared" si="380"/>
        <v>3355.3662385197226</v>
      </c>
      <c r="EY323" s="36">
        <f t="shared" si="380"/>
        <v>3494.3253759217778</v>
      </c>
      <c r="EZ323" s="36">
        <f t="shared" si="380"/>
        <v>3639.0393670402018</v>
      </c>
      <c r="FA323" s="36">
        <f t="shared" si="380"/>
        <v>3789.7465433868042</v>
      </c>
      <c r="FB323" s="36">
        <f t="shared" si="380"/>
        <v>3946.6951067346249</v>
      </c>
      <c r="FC323" s="36">
        <f t="shared" si="380"/>
        <v>4110.1435378849319</v>
      </c>
      <c r="FD323" s="36">
        <f t="shared" si="370"/>
        <v>4280.3610223628975</v>
      </c>
      <c r="FE323" s="36">
        <f t="shared" ref="FE323:FT338" si="386">IFERROR(FD323*(1+$P323),"n/a")</f>
        <v>4457.6278937430343</v>
      </c>
      <c r="FF323" s="36">
        <f t="shared" si="386"/>
        <v>4642.2360953345078</v>
      </c>
      <c r="FG323" s="36">
        <f t="shared" si="386"/>
        <v>4834.4896609866901</v>
      </c>
      <c r="FH323" s="36">
        <f t="shared" si="386"/>
        <v>5034.7052158067918</v>
      </c>
      <c r="FI323" s="36">
        <f t="shared" si="386"/>
        <v>5243.2124976142131</v>
      </c>
      <c r="FJ323" s="36">
        <f t="shared" si="386"/>
        <v>5460.3548999904069</v>
      </c>
      <c r="FK323" s="36">
        <f t="shared" si="386"/>
        <v>5686.4900378186085</v>
      </c>
      <c r="FL323" s="36">
        <f t="shared" si="386"/>
        <v>5921.9903362448276</v>
      </c>
      <c r="FM323" s="36">
        <f t="shared" si="386"/>
        <v>6167.2436440300698</v>
      </c>
      <c r="FN323" s="36">
        <f t="shared" si="386"/>
        <v>6422.6538723039303</v>
      </c>
      <c r="FO323" s="36">
        <f t="shared" si="386"/>
        <v>6688.6416597715242</v>
      </c>
      <c r="FP323" s="36">
        <f t="shared" si="386"/>
        <v>6965.6450654693008</v>
      </c>
      <c r="FQ323" s="36">
        <f t="shared" si="386"/>
        <v>7254.1202902106452</v>
      </c>
      <c r="FR323" s="36">
        <f t="shared" si="386"/>
        <v>7554.5424279094277</v>
      </c>
      <c r="FS323" s="36">
        <f t="shared" si="386"/>
        <v>7867.4062480188677</v>
      </c>
      <c r="FT323" s="36">
        <f t="shared" si="386"/>
        <v>8193.2270103743194</v>
      </c>
      <c r="FU323" s="36">
        <f t="shared" si="385"/>
        <v>8532.5413137819596</v>
      </c>
      <c r="FV323" s="36">
        <f t="shared" si="385"/>
        <v>8885.9079797509239</v>
      </c>
      <c r="FW323" s="36">
        <f t="shared" si="385"/>
        <v>9253.9089728243271</v>
      </c>
      <c r="FX323" s="36">
        <f t="shared" si="385"/>
        <v>9637.1503590248722</v>
      </c>
      <c r="FY323" s="36">
        <f t="shared" si="385"/>
        <v>10036.263303993526</v>
      </c>
      <c r="FZ323" s="36">
        <f t="shared" si="385"/>
        <v>10451.905112465112</v>
      </c>
      <c r="GA323" s="36">
        <f t="shared" si="385"/>
        <v>10884.760310792741</v>
      </c>
      <c r="GB323" s="36">
        <f t="shared" si="385"/>
        <v>11335.541774303909</v>
      </c>
      <c r="GC323" s="36">
        <f t="shared" si="385"/>
        <v>11804.991901344929</v>
      </c>
      <c r="GD323" s="36">
        <f t="shared" si="385"/>
        <v>12293.883835947227</v>
      </c>
      <c r="GE323" s="36">
        <f t="shared" si="385"/>
        <v>12803.022741129143</v>
      </c>
      <c r="GF323" s="36">
        <f t="shared" si="385"/>
        <v>13333.247124930263</v>
      </c>
      <c r="GG323" s="36">
        <f t="shared" si="385"/>
        <v>13885.430221362123</v>
      </c>
      <c r="GH323" s="36">
        <f t="shared" si="385"/>
        <v>14460.481428549612</v>
      </c>
      <c r="GI323" s="36">
        <f t="shared" si="385"/>
        <v>15059.347806431564</v>
      </c>
      <c r="GJ323" s="36">
        <f t="shared" si="384"/>
        <v>15683.015636487118</v>
      </c>
      <c r="GK323" s="36">
        <f t="shared" si="384"/>
        <v>16332.512046056594</v>
      </c>
      <c r="GL323" s="36">
        <f t="shared" si="384"/>
        <v>17008.90669993198</v>
      </c>
      <c r="GM323" s="36">
        <f t="shared" si="384"/>
        <v>17713.313562002961</v>
      </c>
      <c r="GN323" s="36">
        <f t="shared" si="384"/>
        <v>18446.892729859748</v>
      </c>
      <c r="GO323" s="36">
        <f t="shared" si="384"/>
        <v>19210.852345374158</v>
      </c>
      <c r="GP323" s="36">
        <f t="shared" si="384"/>
        <v>20006.45058440548</v>
      </c>
      <c r="GQ323" s="36">
        <f t="shared" si="384"/>
        <v>20834.997728908045</v>
      </c>
      <c r="GR323" s="36">
        <f t="shared" si="384"/>
        <v>21697.858324853041</v>
      </c>
      <c r="GS323" s="36">
        <f t="shared" si="384"/>
        <v>22596.4534295185</v>
      </c>
      <c r="GT323" s="36">
        <f t="shared" si="384"/>
        <v>23532.262951848577</v>
      </c>
      <c r="GU323" s="36">
        <f t="shared" si="384"/>
        <v>24506.828089736431</v>
      </c>
      <c r="GV323" s="36">
        <f t="shared" si="384"/>
        <v>25521.75386824477</v>
      </c>
      <c r="GW323" s="36">
        <f t="shared" si="384"/>
        <v>26578.711782944254</v>
      </c>
      <c r="GX323" s="36">
        <f t="shared" si="384"/>
        <v>27679.442552723103</v>
      </c>
      <c r="GY323" s="36">
        <f t="shared" si="384"/>
        <v>28825.758986601573</v>
      </c>
      <c r="GZ323" s="36">
        <f t="shared" si="383"/>
        <v>30019.548969272688</v>
      </c>
      <c r="HA323" s="36">
        <f t="shared" si="383"/>
        <v>31262.778570286144</v>
      </c>
      <c r="HB323" s="36">
        <f t="shared" si="383"/>
        <v>32557.495281995969</v>
      </c>
      <c r="HC323" s="36">
        <f t="shared" si="383"/>
        <v>33905.831391604544</v>
      </c>
      <c r="HD323" s="36">
        <f t="shared" si="383"/>
        <v>35310.00749285645</v>
      </c>
      <c r="HE323" s="36">
        <f t="shared" si="383"/>
        <v>36772.336143165601</v>
      </c>
      <c r="HF323" s="36">
        <f t="shared" si="383"/>
        <v>38295.225672198656</v>
      </c>
      <c r="HG323" s="36">
        <f t="shared" si="383"/>
        <v>39881.184148187087</v>
      </c>
      <c r="HH323" s="36">
        <f t="shared" si="383"/>
        <v>41532.8235085001</v>
      </c>
      <c r="HI323" s="36">
        <f t="shared" si="383"/>
        <v>43252.863861281119</v>
      </c>
      <c r="HJ323" s="36">
        <f t="shared" si="383"/>
        <v>45044.137965232207</v>
      </c>
      <c r="HK323" s="36">
        <f t="shared" si="383"/>
        <v>46909.595894924329</v>
      </c>
      <c r="HL323" s="36">
        <f t="shared" si="383"/>
        <v>48852.309899316715</v>
      </c>
      <c r="HM323" s="36">
        <f t="shared" si="383"/>
        <v>50875.479461487012</v>
      </c>
    </row>
    <row r="324" spans="1:221" x14ac:dyDescent="0.25">
      <c r="A324" s="7" t="s">
        <v>1575</v>
      </c>
      <c r="B324" s="16" t="s">
        <v>1576</v>
      </c>
      <c r="C324" s="15">
        <v>202.17500000000001</v>
      </c>
      <c r="D324" s="15">
        <v>175.98</v>
      </c>
      <c r="E324" s="14">
        <f t="shared" si="319"/>
        <v>35578.756500000003</v>
      </c>
      <c r="F324" s="12">
        <f>IF(OR(G324="n/a",J324="n/a"),0%,E324/SUMIFS(E$13:E$515,G$13:G$515,"&lt;&gt;n/a",$J$13:$J$515,"&lt;&gt;n/a"))</f>
        <v>1.2432478261539125E-3</v>
      </c>
      <c r="G324" s="13">
        <v>1.1023979997727015E-2</v>
      </c>
      <c r="H324" s="13">
        <f t="shared" si="337"/>
        <v>1.154431185361973E-2</v>
      </c>
      <c r="I324" s="33">
        <f t="shared" si="338"/>
        <v>2.031568</v>
      </c>
      <c r="J324" s="13">
        <v>9.4399999999999998E-2</v>
      </c>
      <c r="K324" s="41">
        <f t="shared" si="320"/>
        <v>8.5568999999999978E-2</v>
      </c>
      <c r="L324" s="1">
        <f t="shared" si="321"/>
        <v>7.6737999999999945E-2</v>
      </c>
      <c r="M324" s="1">
        <f t="shared" si="322"/>
        <v>6.7906999999999912E-2</v>
      </c>
      <c r="N324" s="1">
        <f t="shared" si="323"/>
        <v>5.9075999999999886E-2</v>
      </c>
      <c r="O324" s="1">
        <f t="shared" si="324"/>
        <v>5.0244999999999859E-2</v>
      </c>
      <c r="P324" s="5">
        <v>4.141399999999984E-2</v>
      </c>
      <c r="Q324" s="1">
        <f t="shared" si="325"/>
        <v>5.7807024595077472E-2</v>
      </c>
      <c r="R324" s="12">
        <f t="shared" si="326"/>
        <v>7.1868457664255814E-5</v>
      </c>
      <c r="S324" s="12">
        <f t="shared" si="327"/>
        <v>1.2432478261539125E-3</v>
      </c>
      <c r="T324" s="7"/>
      <c r="U324" s="42">
        <f t="shared" si="328"/>
        <v>-175.98</v>
      </c>
      <c r="V324" s="36">
        <f t="shared" si="329"/>
        <v>2.2233480191999999</v>
      </c>
      <c r="W324" s="36">
        <f t="shared" si="330"/>
        <v>2.4332320722124798</v>
      </c>
      <c r="X324" s="36">
        <f t="shared" si="350"/>
        <v>2.6629291798293382</v>
      </c>
      <c r="Y324" s="36">
        <f t="shared" si="350"/>
        <v>2.9143096944052278</v>
      </c>
      <c r="Z324" s="36">
        <f t="shared" si="350"/>
        <v>3.1894205295570814</v>
      </c>
      <c r="AA324" s="36">
        <f t="shared" si="331"/>
        <v>3.4623360548507516</v>
      </c>
      <c r="AB324" s="36">
        <f t="shared" si="347"/>
        <v>3.7280287990278884</v>
      </c>
      <c r="AC324" s="36">
        <f t="shared" si="347"/>
        <v>3.9811880506834751</v>
      </c>
      <c r="AD324" s="36">
        <f t="shared" si="347"/>
        <v>4.2163807159656521</v>
      </c>
      <c r="AE324" s="36">
        <f t="shared" si="347"/>
        <v>4.428232765039346</v>
      </c>
      <c r="AF324" s="36">
        <f t="shared" si="332"/>
        <v>4.6116235967706851</v>
      </c>
      <c r="AG324" s="36">
        <f t="shared" si="377"/>
        <v>4.8026093764073456</v>
      </c>
      <c r="AH324" s="36">
        <f t="shared" si="377"/>
        <v>5.0015046411218789</v>
      </c>
      <c r="AI324" s="36">
        <f t="shared" si="377"/>
        <v>5.2086369543292994</v>
      </c>
      <c r="AJ324" s="36">
        <f t="shared" si="377"/>
        <v>5.4243474451558917</v>
      </c>
      <c r="AK324" s="36">
        <f t="shared" si="377"/>
        <v>5.6489913702495773</v>
      </c>
      <c r="AL324" s="36">
        <f t="shared" si="377"/>
        <v>5.8829386988570924</v>
      </c>
      <c r="AM324" s="36">
        <f t="shared" si="377"/>
        <v>6.1265747221315587</v>
      </c>
      <c r="AN324" s="36">
        <f t="shared" si="377"/>
        <v>6.3803006876739143</v>
      </c>
      <c r="AO324" s="36">
        <f t="shared" si="377"/>
        <v>6.644534460353241</v>
      </c>
      <c r="AP324" s="36">
        <f t="shared" si="377"/>
        <v>6.9197112104943095</v>
      </c>
      <c r="AQ324" s="36">
        <f t="shared" si="377"/>
        <v>7.2062841305657201</v>
      </c>
      <c r="AR324" s="36">
        <f t="shared" si="377"/>
        <v>7.5047251815489675</v>
      </c>
      <c r="AS324" s="36">
        <f t="shared" si="377"/>
        <v>7.8155258702176349</v>
      </c>
      <c r="AT324" s="36">
        <f t="shared" si="377"/>
        <v>8.1391980586068264</v>
      </c>
      <c r="AU324" s="36">
        <f t="shared" si="377"/>
        <v>8.4762748070059679</v>
      </c>
      <c r="AV324" s="36">
        <f t="shared" si="377"/>
        <v>8.8273112518633123</v>
      </c>
      <c r="AW324" s="36">
        <f t="shared" si="375"/>
        <v>9.1928855200479784</v>
      </c>
      <c r="AX324" s="36">
        <f t="shared" si="375"/>
        <v>9.5735996809752439</v>
      </c>
      <c r="AY324" s="36">
        <f t="shared" si="375"/>
        <v>9.9700807381631513</v>
      </c>
      <c r="AZ324" s="36">
        <f t="shared" si="375"/>
        <v>10.382981661853439</v>
      </c>
      <c r="BA324" s="36">
        <f t="shared" si="375"/>
        <v>10.812982464397436</v>
      </c>
      <c r="BB324" s="36">
        <f t="shared" si="375"/>
        <v>11.26079132017799</v>
      </c>
      <c r="BC324" s="36">
        <f t="shared" si="375"/>
        <v>11.72714573191184</v>
      </c>
      <c r="BD324" s="36">
        <f t="shared" si="375"/>
        <v>12.212813745253234</v>
      </c>
      <c r="BE324" s="36">
        <f t="shared" si="375"/>
        <v>12.71859521369915</v>
      </c>
      <c r="BF324" s="36">
        <f t="shared" si="375"/>
        <v>13.245323115879284</v>
      </c>
      <c r="BG324" s="36">
        <f t="shared" si="375"/>
        <v>13.793864927400307</v>
      </c>
      <c r="BH324" s="36">
        <f t="shared" si="375"/>
        <v>14.365124049503661</v>
      </c>
      <c r="BI324" s="36">
        <f t="shared" si="375"/>
        <v>14.960041296889804</v>
      </c>
      <c r="BJ324" s="36">
        <f t="shared" si="375"/>
        <v>15.579596447159195</v>
      </c>
      <c r="BK324" s="36">
        <f t="shared" si="375"/>
        <v>16.224809854421842</v>
      </c>
      <c r="BL324" s="36">
        <f t="shared" si="363"/>
        <v>16.896744129732866</v>
      </c>
      <c r="BM324" s="36">
        <f t="shared" si="378"/>
        <v>17.59650589112162</v>
      </c>
      <c r="BN324" s="36">
        <f t="shared" si="378"/>
        <v>18.325247586096527</v>
      </c>
      <c r="BO324" s="36">
        <f t="shared" si="378"/>
        <v>19.084169389627125</v>
      </c>
      <c r="BP324" s="36">
        <f t="shared" si="378"/>
        <v>19.87452118072914</v>
      </c>
      <c r="BQ324" s="36">
        <f t="shared" si="378"/>
        <v>20.697604600907852</v>
      </c>
      <c r="BR324" s="36">
        <f t="shared" si="378"/>
        <v>21.554775197849846</v>
      </c>
      <c r="BS324" s="36">
        <f t="shared" si="378"/>
        <v>22.447444657893595</v>
      </c>
      <c r="BT324" s="36">
        <f t="shared" si="378"/>
        <v>23.377083130955597</v>
      </c>
      <c r="BU324" s="36">
        <f t="shared" si="378"/>
        <v>24.345221651740989</v>
      </c>
      <c r="BV324" s="36">
        <f t="shared" si="378"/>
        <v>25.353454661226188</v>
      </c>
      <c r="BW324" s="36">
        <f t="shared" si="378"/>
        <v>26.403442632566204</v>
      </c>
      <c r="BX324" s="36">
        <f t="shared" si="378"/>
        <v>27.496914805751295</v>
      </c>
      <c r="BY324" s="36">
        <f t="shared" si="378"/>
        <v>28.635672035516674</v>
      </c>
      <c r="BZ324" s="36">
        <f t="shared" si="378"/>
        <v>29.821589757195557</v>
      </c>
      <c r="CA324" s="36">
        <f t="shared" si="378"/>
        <v>31.056621075400049</v>
      </c>
      <c r="CB324" s="36">
        <f t="shared" si="378"/>
        <v>32.342799980616661</v>
      </c>
      <c r="CC324" s="36">
        <f t="shared" si="376"/>
        <v>33.682244699013914</v>
      </c>
      <c r="CD324" s="36">
        <f t="shared" si="376"/>
        <v>35.077161180978869</v>
      </c>
      <c r="CE324" s="36">
        <f t="shared" si="376"/>
        <v>36.529846734127922</v>
      </c>
      <c r="CF324" s="36">
        <f t="shared" si="376"/>
        <v>38.042693806775091</v>
      </c>
      <c r="CG324" s="36">
        <f t="shared" si="376"/>
        <v>39.618193928088871</v>
      </c>
      <c r="CH324" s="36">
        <f t="shared" si="376"/>
        <v>41.258941811426737</v>
      </c>
      <c r="CI324" s="36">
        <f t="shared" si="376"/>
        <v>42.967639627605159</v>
      </c>
      <c r="CJ324" s="36">
        <f t="shared" si="376"/>
        <v>44.74710145514279</v>
      </c>
      <c r="CK324" s="36">
        <f t="shared" si="376"/>
        <v>46.600257914806065</v>
      </c>
      <c r="CL324" s="36">
        <f t="shared" si="376"/>
        <v>48.530160996089833</v>
      </c>
      <c r="CM324" s="36">
        <f t="shared" si="376"/>
        <v>50.539989083581887</v>
      </c>
      <c r="CN324" s="36">
        <f t="shared" si="376"/>
        <v>52.633052191489341</v>
      </c>
      <c r="CO324" s="36">
        <f t="shared" si="376"/>
        <v>54.812797414947674</v>
      </c>
      <c r="CP324" s="36">
        <f t="shared" si="376"/>
        <v>57.082814607090306</v>
      </c>
      <c r="CQ324" s="36">
        <f t="shared" si="376"/>
        <v>59.446842291228336</v>
      </c>
      <c r="CR324" s="36">
        <f t="shared" si="365"/>
        <v>61.908773817877254</v>
      </c>
      <c r="CS324" s="36">
        <f t="shared" si="381"/>
        <v>64.472663776770816</v>
      </c>
      <c r="CT324" s="36">
        <f t="shared" si="381"/>
        <v>67.142734674421988</v>
      </c>
      <c r="CU324" s="36">
        <f t="shared" si="381"/>
        <v>69.923383888228486</v>
      </c>
      <c r="CV324" s="36">
        <f t="shared" si="381"/>
        <v>72.819190908575564</v>
      </c>
      <c r="CW324" s="36">
        <f t="shared" si="381"/>
        <v>75.834924880863298</v>
      </c>
      <c r="CX324" s="36">
        <f t="shared" si="381"/>
        <v>78.975552459879353</v>
      </c>
      <c r="CY324" s="36">
        <f t="shared" si="381"/>
        <v>82.246245989452788</v>
      </c>
      <c r="CZ324" s="36">
        <f t="shared" si="381"/>
        <v>85.652392020859978</v>
      </c>
      <c r="DA324" s="36">
        <f t="shared" si="381"/>
        <v>89.199600184011857</v>
      </c>
      <c r="DB324" s="36">
        <f t="shared" si="381"/>
        <v>92.893712426032508</v>
      </c>
      <c r="DC324" s="36">
        <f t="shared" si="381"/>
        <v>96.740812632444204</v>
      </c>
      <c r="DD324" s="36">
        <f t="shared" si="381"/>
        <v>100.74723664680424</v>
      </c>
      <c r="DE324" s="36">
        <f t="shared" si="381"/>
        <v>104.91958270529497</v>
      </c>
      <c r="DF324" s="36">
        <f t="shared" si="381"/>
        <v>109.26472230345205</v>
      </c>
      <c r="DG324" s="36">
        <f t="shared" si="381"/>
        <v>113.78981151292719</v>
      </c>
      <c r="DH324" s="36">
        <f t="shared" si="381"/>
        <v>118.50230276692353</v>
      </c>
      <c r="DI324" s="36">
        <f t="shared" si="379"/>
        <v>123.40995713371289</v>
      </c>
      <c r="DJ324" s="36">
        <f t="shared" si="379"/>
        <v>128.52085709844846</v>
      </c>
      <c r="DK324" s="36">
        <f t="shared" si="379"/>
        <v>133.84341987432359</v>
      </c>
      <c r="DL324" s="36">
        <f t="shared" si="379"/>
        <v>139.3864112649988</v>
      </c>
      <c r="DM324" s="36">
        <f t="shared" si="379"/>
        <v>145.15896010112743</v>
      </c>
      <c r="DN324" s="36">
        <f t="shared" si="379"/>
        <v>151.1705732747555</v>
      </c>
      <c r="DO324" s="36">
        <f t="shared" si="379"/>
        <v>157.4311513963562</v>
      </c>
      <c r="DP324" s="36">
        <f t="shared" si="379"/>
        <v>163.95100510028487</v>
      </c>
      <c r="DQ324" s="36">
        <f t="shared" si="379"/>
        <v>170.74087202550805</v>
      </c>
      <c r="DR324" s="36">
        <f t="shared" si="379"/>
        <v>177.81193449957243</v>
      </c>
      <c r="DS324" s="36">
        <f t="shared" si="379"/>
        <v>185.17583795493769</v>
      </c>
      <c r="DT324" s="36">
        <f t="shared" si="379"/>
        <v>192.84471010800345</v>
      </c>
      <c r="DU324" s="36">
        <f t="shared" si="379"/>
        <v>200.83118093241629</v>
      </c>
      <c r="DV324" s="36">
        <f t="shared" si="379"/>
        <v>209.14840345955133</v>
      </c>
      <c r="DW324" s="36">
        <f t="shared" si="379"/>
        <v>217.81007544042515</v>
      </c>
      <c r="DX324" s="36">
        <f t="shared" si="368"/>
        <v>226.83046190471489</v>
      </c>
      <c r="DY324" s="36">
        <f t="shared" si="382"/>
        <v>236.22441865403673</v>
      </c>
      <c r="DZ324" s="36">
        <f t="shared" si="382"/>
        <v>246.00741672817497</v>
      </c>
      <c r="EA324" s="36">
        <f t="shared" si="382"/>
        <v>256.1955678845556</v>
      </c>
      <c r="EB324" s="36">
        <f t="shared" si="382"/>
        <v>266.80565113292653</v>
      </c>
      <c r="EC324" s="36">
        <f t="shared" si="382"/>
        <v>277.85514036894551</v>
      </c>
      <c r="ED324" s="36">
        <f t="shared" si="382"/>
        <v>289.36223315218496</v>
      </c>
      <c r="EE324" s="36">
        <f t="shared" si="382"/>
        <v>301.3458806759495</v>
      </c>
      <c r="EF324" s="36">
        <f t="shared" si="382"/>
        <v>313.82581897826321</v>
      </c>
      <c r="EG324" s="36">
        <f t="shared" si="382"/>
        <v>326.82260144542897</v>
      </c>
      <c r="EH324" s="36">
        <f t="shared" si="382"/>
        <v>340.35763266168993</v>
      </c>
      <c r="EI324" s="36">
        <f t="shared" si="382"/>
        <v>354.45320366074111</v>
      </c>
      <c r="EJ324" s="36">
        <f t="shared" si="382"/>
        <v>369.132528637147</v>
      </c>
      <c r="EK324" s="36">
        <f t="shared" si="382"/>
        <v>384.41978317812573</v>
      </c>
      <c r="EL324" s="36">
        <f t="shared" si="382"/>
        <v>400.34014407866454</v>
      </c>
      <c r="EM324" s="36">
        <f t="shared" si="382"/>
        <v>416.91983080553831</v>
      </c>
      <c r="EN324" s="36">
        <f t="shared" si="382"/>
        <v>434.1861486785188</v>
      </c>
      <c r="EO324" s="36">
        <f t="shared" si="380"/>
        <v>452.16753383989089</v>
      </c>
      <c r="EP324" s="36">
        <f t="shared" si="380"/>
        <v>470.89360008633605</v>
      </c>
      <c r="EQ324" s="36">
        <f t="shared" si="380"/>
        <v>490.39518764031152</v>
      </c>
      <c r="ER324" s="36">
        <f t="shared" si="380"/>
        <v>510.70441394124731</v>
      </c>
      <c r="ES324" s="36">
        <f t="shared" si="380"/>
        <v>531.85472654021009</v>
      </c>
      <c r="ET324" s="36">
        <f t="shared" si="380"/>
        <v>553.88095818514626</v>
      </c>
      <c r="EU324" s="36">
        <f t="shared" si="380"/>
        <v>576.81938418742584</v>
      </c>
      <c r="EV324" s="36">
        <f t="shared" si="380"/>
        <v>600.70778216416375</v>
      </c>
      <c r="EW324" s="36">
        <f t="shared" si="380"/>
        <v>625.58549425471028</v>
      </c>
      <c r="EX324" s="36">
        <f t="shared" si="380"/>
        <v>651.49349191377473</v>
      </c>
      <c r="EY324" s="36">
        <f t="shared" si="380"/>
        <v>678.47444338789171</v>
      </c>
      <c r="EZ324" s="36">
        <f t="shared" si="380"/>
        <v>706.57278398635776</v>
      </c>
      <c r="FA324" s="36">
        <f t="shared" si="380"/>
        <v>735.83478926236864</v>
      </c>
      <c r="FB324" s="36">
        <f t="shared" si="380"/>
        <v>766.30865122488024</v>
      </c>
      <c r="FC324" s="36">
        <f t="shared" si="380"/>
        <v>798.04455770670734</v>
      </c>
      <c r="FD324" s="36">
        <f t="shared" si="370"/>
        <v>831.09477501957281</v>
      </c>
      <c r="FE324" s="36">
        <f t="shared" si="386"/>
        <v>865.51373403223329</v>
      </c>
      <c r="FF324" s="36">
        <f t="shared" si="386"/>
        <v>901.35811981344409</v>
      </c>
      <c r="FG324" s="36">
        <f t="shared" si="386"/>
        <v>938.68696498739791</v>
      </c>
      <c r="FH324" s="36">
        <f t="shared" si="386"/>
        <v>977.56174695538584</v>
      </c>
      <c r="FI324" s="36">
        <f t="shared" si="386"/>
        <v>1018.0464891437961</v>
      </c>
      <c r="FJ324" s="36">
        <f t="shared" si="386"/>
        <v>1060.2078664451972</v>
      </c>
      <c r="FK324" s="36">
        <f t="shared" si="386"/>
        <v>1104.1153150261584</v>
      </c>
      <c r="FL324" s="36">
        <f t="shared" si="386"/>
        <v>1149.8411466826517</v>
      </c>
      <c r="FM324" s="36">
        <f t="shared" si="386"/>
        <v>1197.4606679313667</v>
      </c>
      <c r="FN324" s="36">
        <f t="shared" si="386"/>
        <v>1247.0523040330761</v>
      </c>
      <c r="FO324" s="36">
        <f t="shared" si="386"/>
        <v>1298.6977281523018</v>
      </c>
      <c r="FP324" s="36">
        <f t="shared" si="386"/>
        <v>1352.4819958660009</v>
      </c>
      <c r="FQ324" s="36">
        <f t="shared" si="386"/>
        <v>1408.4936852427952</v>
      </c>
      <c r="FR324" s="36">
        <f t="shared" si="386"/>
        <v>1466.82504272344</v>
      </c>
      <c r="FS324" s="36">
        <f t="shared" si="386"/>
        <v>1527.5721350427882</v>
      </c>
      <c r="FT324" s="36">
        <f t="shared" si="386"/>
        <v>1590.83500744345</v>
      </c>
      <c r="FU324" s="36">
        <f t="shared" si="385"/>
        <v>1656.7178484417127</v>
      </c>
      <c r="FV324" s="36">
        <f t="shared" si="385"/>
        <v>1725.3291614170776</v>
      </c>
      <c r="FW324" s="36">
        <f t="shared" si="385"/>
        <v>1796.7819433080042</v>
      </c>
      <c r="FX324" s="36">
        <f t="shared" si="385"/>
        <v>1871.1938707081615</v>
      </c>
      <c r="FY324" s="36">
        <f t="shared" si="385"/>
        <v>1948.687493669669</v>
      </c>
      <c r="FZ324" s="36">
        <f t="shared" si="385"/>
        <v>2029.3904375325044</v>
      </c>
      <c r="GA324" s="36">
        <f t="shared" si="385"/>
        <v>2113.435613112475</v>
      </c>
      <c r="GB324" s="36">
        <f t="shared" si="385"/>
        <v>2200.9614355939148</v>
      </c>
      <c r="GC324" s="36">
        <f t="shared" si="385"/>
        <v>2292.112052487601</v>
      </c>
      <c r="GD324" s="36">
        <f t="shared" si="385"/>
        <v>2387.0375810293222</v>
      </c>
      <c r="GE324" s="36">
        <f t="shared" si="385"/>
        <v>2485.8943554100701</v>
      </c>
      <c r="GF324" s="36">
        <f t="shared" si="385"/>
        <v>2588.8451842450222</v>
      </c>
      <c r="GG324" s="36">
        <f t="shared" si="385"/>
        <v>2696.0596187053452</v>
      </c>
      <c r="GH324" s="36">
        <f t="shared" si="385"/>
        <v>2807.714231754408</v>
      </c>
      <c r="GI324" s="36">
        <f t="shared" si="385"/>
        <v>2923.9929089482848</v>
      </c>
      <c r="GJ324" s="36">
        <f t="shared" si="384"/>
        <v>3045.0871512794688</v>
      </c>
      <c r="GK324" s="36">
        <f t="shared" si="384"/>
        <v>3171.1963905625562</v>
      </c>
      <c r="GL324" s="36">
        <f t="shared" si="384"/>
        <v>3302.5283178813133</v>
      </c>
      <c r="GM324" s="36">
        <f t="shared" si="384"/>
        <v>3439.2992256380494</v>
      </c>
      <c r="GN324" s="36">
        <f t="shared" si="384"/>
        <v>3581.7343637686231</v>
      </c>
      <c r="GO324" s="36">
        <f t="shared" si="384"/>
        <v>3730.0683107097361</v>
      </c>
      <c r="GP324" s="36">
        <f t="shared" si="384"/>
        <v>3884.5453597294686</v>
      </c>
      <c r="GQ324" s="36">
        <f t="shared" si="384"/>
        <v>4045.4199212573044</v>
      </c>
      <c r="GR324" s="36">
        <f t="shared" si="384"/>
        <v>4212.9569418762539</v>
      </c>
      <c r="GS324" s="36">
        <f t="shared" si="384"/>
        <v>4387.4323406671165</v>
      </c>
      <c r="GT324" s="36">
        <f t="shared" si="384"/>
        <v>4569.1334636235033</v>
      </c>
      <c r="GU324" s="36">
        <f t="shared" si="384"/>
        <v>4758.3595568860064</v>
      </c>
      <c r="GV324" s="36">
        <f t="shared" si="384"/>
        <v>4955.4222595748824</v>
      </c>
      <c r="GW324" s="36">
        <f t="shared" si="384"/>
        <v>5160.6461170329158</v>
      </c>
      <c r="GX324" s="36">
        <f t="shared" si="384"/>
        <v>5374.369115323716</v>
      </c>
      <c r="GY324" s="36">
        <f t="shared" si="384"/>
        <v>5596.9432378657311</v>
      </c>
      <c r="GZ324" s="36">
        <f t="shared" si="383"/>
        <v>5828.7350451187012</v>
      </c>
      <c r="HA324" s="36">
        <f t="shared" si="383"/>
        <v>6070.1262782772465</v>
      </c>
      <c r="HB324" s="36">
        <f t="shared" si="383"/>
        <v>6321.5144879658192</v>
      </c>
      <c r="HC324" s="36">
        <f t="shared" si="383"/>
        <v>6583.3136889704347</v>
      </c>
      <c r="HD324" s="36">
        <f t="shared" si="383"/>
        <v>6855.9550420854548</v>
      </c>
      <c r="HE324" s="36">
        <f t="shared" si="383"/>
        <v>7139.8875641983805</v>
      </c>
      <c r="HF324" s="36">
        <f t="shared" si="383"/>
        <v>7435.578867782091</v>
      </c>
      <c r="HG324" s="36">
        <f t="shared" si="383"/>
        <v>7743.5159310124172</v>
      </c>
      <c r="HH324" s="36">
        <f t="shared" si="383"/>
        <v>8064.2058997793647</v>
      </c>
      <c r="HI324" s="36">
        <f t="shared" si="383"/>
        <v>8398.1769229128258</v>
      </c>
      <c r="HJ324" s="36">
        <f t="shared" si="383"/>
        <v>8745.979021998337</v>
      </c>
      <c r="HK324" s="36">
        <f t="shared" si="383"/>
        <v>9108.1849972153741</v>
      </c>
      <c r="HL324" s="36">
        <f t="shared" si="383"/>
        <v>9485.3913706900494</v>
      </c>
      <c r="HM324" s="36">
        <f t="shared" si="383"/>
        <v>9878.2193689158048</v>
      </c>
    </row>
    <row r="325" spans="1:221" x14ac:dyDescent="0.25">
      <c r="A325" s="7" t="s">
        <v>414</v>
      </c>
      <c r="B325" s="16" t="s">
        <v>413</v>
      </c>
      <c r="C325" s="15">
        <v>381.44099999999997</v>
      </c>
      <c r="D325" s="15">
        <v>102.39</v>
      </c>
      <c r="E325" s="14">
        <f t="shared" si="319"/>
        <v>39055.743989999995</v>
      </c>
      <c r="F325" s="12">
        <f>IF(OR(G325="n/a",J325="n/a"),0%,E325/SUMIFS(E$13:E$515,G$13:G$515,"&lt;&gt;n/a",$J$13:$J$515,"&lt;&gt;n/a"))</f>
        <v>1.3647460898300711E-3</v>
      </c>
      <c r="G325" s="13">
        <v>2.3439789041898626E-2</v>
      </c>
      <c r="H325" s="13">
        <f t="shared" si="337"/>
        <v>2.3096396132434811E-2</v>
      </c>
      <c r="I325" s="33">
        <f t="shared" si="338"/>
        <v>2.3648400000000005</v>
      </c>
      <c r="J325" s="13">
        <v>-2.9300000000000003E-2</v>
      </c>
      <c r="K325" s="41">
        <f t="shared" si="320"/>
        <v>-1.7514333333333361E-2</v>
      </c>
      <c r="L325" s="1">
        <f t="shared" si="321"/>
        <v>-5.7286666666667204E-3</v>
      </c>
      <c r="M325" s="1">
        <f t="shared" si="322"/>
        <v>6.0569999999999201E-3</v>
      </c>
      <c r="N325" s="1">
        <f t="shared" si="323"/>
        <v>1.7842666666666562E-2</v>
      </c>
      <c r="O325" s="1">
        <f t="shared" si="324"/>
        <v>2.9628333333333201E-2</v>
      </c>
      <c r="P325" s="5">
        <v>4.141399999999984E-2</v>
      </c>
      <c r="Q325" s="1">
        <f t="shared" si="325"/>
        <v>5.4943379833275907E-2</v>
      </c>
      <c r="R325" s="12">
        <f t="shared" si="326"/>
        <v>7.4983762789511673E-5</v>
      </c>
      <c r="S325" s="12">
        <f t="shared" si="327"/>
        <v>1.3647460898300711E-3</v>
      </c>
      <c r="T325" s="7"/>
      <c r="U325" s="42">
        <f t="shared" si="328"/>
        <v>-102.39</v>
      </c>
      <c r="V325" s="36">
        <f t="shared" si="329"/>
        <v>2.2955501880000004</v>
      </c>
      <c r="W325" s="36">
        <f t="shared" si="330"/>
        <v>2.2282905674916003</v>
      </c>
      <c r="X325" s="36">
        <f t="shared" si="350"/>
        <v>2.1630016538640966</v>
      </c>
      <c r="Y325" s="36">
        <f t="shared" si="350"/>
        <v>2.0996257054058787</v>
      </c>
      <c r="Z325" s="36">
        <f t="shared" si="350"/>
        <v>2.0381066722374865</v>
      </c>
      <c r="AA325" s="36">
        <f t="shared" si="331"/>
        <v>2.0024105926110285</v>
      </c>
      <c r="AB325" s="36">
        <f t="shared" si="347"/>
        <v>1.9909394497961574</v>
      </c>
      <c r="AC325" s="36">
        <f t="shared" si="347"/>
        <v>2.0029985700435726</v>
      </c>
      <c r="AD325" s="36">
        <f t="shared" si="347"/>
        <v>2.0387374058626699</v>
      </c>
      <c r="AE325" s="36">
        <f t="shared" si="347"/>
        <v>2.0991417973027042</v>
      </c>
      <c r="AF325" s="36">
        <f t="shared" si="332"/>
        <v>2.186075655696198</v>
      </c>
      <c r="AG325" s="36">
        <f t="shared" si="377"/>
        <v>2.2766097929011999</v>
      </c>
      <c r="AH325" s="36">
        <f t="shared" si="377"/>
        <v>2.3708933108644099</v>
      </c>
      <c r="AI325" s="36">
        <f t="shared" si="377"/>
        <v>2.4690814864405484</v>
      </c>
      <c r="AJ325" s="36">
        <f t="shared" si="377"/>
        <v>2.571336027119997</v>
      </c>
      <c r="AK325" s="36">
        <f t="shared" si="377"/>
        <v>2.6778253373471443</v>
      </c>
      <c r="AL325" s="36">
        <f t="shared" si="377"/>
        <v>2.7887247958680383</v>
      </c>
      <c r="AM325" s="36">
        <f t="shared" si="377"/>
        <v>2.9042170445641169</v>
      </c>
      <c r="AN325" s="36">
        <f t="shared" si="377"/>
        <v>3.0244922892476946</v>
      </c>
      <c r="AO325" s="36">
        <f t="shared" si="377"/>
        <v>3.1497486129145984</v>
      </c>
      <c r="AP325" s="36">
        <f t="shared" si="377"/>
        <v>3.2801923019698429</v>
      </c>
      <c r="AQ325" s="36">
        <f t="shared" si="377"/>
        <v>3.4160381859636213</v>
      </c>
      <c r="AR325" s="36">
        <f t="shared" si="377"/>
        <v>3.5575099913971182</v>
      </c>
      <c r="AS325" s="36">
        <f t="shared" si="377"/>
        <v>3.704840710180838</v>
      </c>
      <c r="AT325" s="36">
        <f t="shared" si="377"/>
        <v>3.8582729833522666</v>
      </c>
      <c r="AU325" s="36">
        <f t="shared" si="377"/>
        <v>4.0180595006848172</v>
      </c>
      <c r="AV325" s="36">
        <f t="shared" si="377"/>
        <v>4.1844634168461772</v>
      </c>
      <c r="AW325" s="36">
        <f t="shared" si="375"/>
        <v>4.3577587847914439</v>
      </c>
      <c r="AX325" s="36">
        <f t="shared" si="375"/>
        <v>4.5382310071047964</v>
      </c>
      <c r="AY325" s="36">
        <f t="shared" si="375"/>
        <v>4.7261773060330334</v>
      </c>
      <c r="AZ325" s="36">
        <f t="shared" si="375"/>
        <v>4.9219072129850847</v>
      </c>
      <c r="BA325" s="36">
        <f t="shared" si="375"/>
        <v>5.1257430783036479</v>
      </c>
      <c r="BB325" s="36">
        <f t="shared" si="375"/>
        <v>5.3380206021485144</v>
      </c>
      <c r="BC325" s="36">
        <f t="shared" si="375"/>
        <v>5.5590893873658924</v>
      </c>
      <c r="BD325" s="36">
        <f t="shared" si="375"/>
        <v>5.7893135152542623</v>
      </c>
      <c r="BE325" s="36">
        <f t="shared" si="375"/>
        <v>6.0290721451750011</v>
      </c>
      <c r="BF325" s="36">
        <f t="shared" si="375"/>
        <v>6.2787601389952776</v>
      </c>
      <c r="BG325" s="36">
        <f t="shared" si="375"/>
        <v>6.5387887113916268</v>
      </c>
      <c r="BH325" s="36">
        <f t="shared" si="375"/>
        <v>6.8095861070851988</v>
      </c>
      <c r="BI325" s="36">
        <f t="shared" si="375"/>
        <v>7.0915983061240242</v>
      </c>
      <c r="BJ325" s="36">
        <f t="shared" si="375"/>
        <v>7.385289758373843</v>
      </c>
      <c r="BK325" s="36">
        <f t="shared" si="375"/>
        <v>7.6911441484271359</v>
      </c>
      <c r="BL325" s="36">
        <f t="shared" si="363"/>
        <v>8.0096651921900968</v>
      </c>
      <c r="BM325" s="36">
        <f t="shared" si="378"/>
        <v>8.3413774664594555</v>
      </c>
      <c r="BN325" s="36">
        <f t="shared" si="378"/>
        <v>8.6868272728554068</v>
      </c>
      <c r="BO325" s="36">
        <f t="shared" si="378"/>
        <v>9.04658353753344</v>
      </c>
      <c r="BP325" s="36">
        <f t="shared" si="378"/>
        <v>9.4212387481568491</v>
      </c>
      <c r="BQ325" s="36">
        <f t="shared" si="378"/>
        <v>9.8114099296730153</v>
      </c>
      <c r="BR325" s="36">
        <f t="shared" si="378"/>
        <v>10.217739660500492</v>
      </c>
      <c r="BS325" s="36">
        <f t="shared" si="378"/>
        <v>10.640897130800457</v>
      </c>
      <c r="BT325" s="36">
        <f t="shared" si="378"/>
        <v>11.081579244575426</v>
      </c>
      <c r="BU325" s="36">
        <f t="shared" si="378"/>
        <v>11.540511767410271</v>
      </c>
      <c r="BV325" s="36">
        <f t="shared" si="378"/>
        <v>12.018450521745798</v>
      </c>
      <c r="BW325" s="36">
        <f t="shared" si="378"/>
        <v>12.516182631653377</v>
      </c>
      <c r="BX325" s="36">
        <f t="shared" si="378"/>
        <v>13.034527819160669</v>
      </c>
      <c r="BY325" s="36">
        <f t="shared" si="378"/>
        <v>13.574339754263386</v>
      </c>
      <c r="BZ325" s="36">
        <f t="shared" si="378"/>
        <v>14.136507460846447</v>
      </c>
      <c r="CA325" s="36">
        <f t="shared" si="378"/>
        <v>14.72195678082994</v>
      </c>
      <c r="CB325" s="36">
        <f t="shared" si="378"/>
        <v>15.331651898951229</v>
      </c>
      <c r="CC325" s="36">
        <f t="shared" si="376"/>
        <v>15.966596930694392</v>
      </c>
      <c r="CD325" s="36">
        <f t="shared" si="376"/>
        <v>16.627837575982166</v>
      </c>
      <c r="CE325" s="36">
        <f t="shared" si="376"/>
        <v>17.316462841353889</v>
      </c>
      <c r="CF325" s="36">
        <f t="shared" si="376"/>
        <v>18.033606833465715</v>
      </c>
      <c r="CG325" s="36">
        <f t="shared" si="376"/>
        <v>18.780450626866863</v>
      </c>
      <c r="CH325" s="36">
        <f t="shared" si="376"/>
        <v>19.558224209127925</v>
      </c>
      <c r="CI325" s="36">
        <f t="shared" si="376"/>
        <v>20.368208506524745</v>
      </c>
      <c r="CJ325" s="36">
        <f t="shared" si="376"/>
        <v>21.211737493613956</v>
      </c>
      <c r="CK325" s="36">
        <f t="shared" si="376"/>
        <v>22.090200390174481</v>
      </c>
      <c r="CL325" s="36">
        <f t="shared" si="376"/>
        <v>23.005043949133164</v>
      </c>
      <c r="CM325" s="36">
        <f t="shared" si="376"/>
        <v>23.95777483924256</v>
      </c>
      <c r="CN325" s="36">
        <f t="shared" si="376"/>
        <v>24.949962126434947</v>
      </c>
      <c r="CO325" s="36">
        <f t="shared" si="376"/>
        <v>25.983239857939122</v>
      </c>
      <c r="CP325" s="36">
        <f t="shared" si="376"/>
        <v>27.059309753415807</v>
      </c>
      <c r="CQ325" s="36">
        <f t="shared" si="376"/>
        <v>28.179944007543764</v>
      </c>
      <c r="CR325" s="36">
        <f t="shared" si="365"/>
        <v>29.346988208672176</v>
      </c>
      <c r="CS325" s="36">
        <f t="shared" si="381"/>
        <v>30.562364378346121</v>
      </c>
      <c r="CT325" s="36">
        <f t="shared" si="381"/>
        <v>31.828074136710942</v>
      </c>
      <c r="CU325" s="36">
        <f t="shared" si="381"/>
        <v>33.146201999008682</v>
      </c>
      <c r="CV325" s="36">
        <f t="shared" si="381"/>
        <v>34.518918808595622</v>
      </c>
      <c r="CW325" s="36">
        <f t="shared" si="381"/>
        <v>35.948485312134792</v>
      </c>
      <c r="CX325" s="36">
        <f t="shared" si="381"/>
        <v>37.437255882851538</v>
      </c>
      <c r="CY325" s="36">
        <f t="shared" si="381"/>
        <v>38.987682397983946</v>
      </c>
      <c r="CZ325" s="36">
        <f t="shared" si="381"/>
        <v>40.602318276814046</v>
      </c>
      <c r="DA325" s="36">
        <f t="shared" si="381"/>
        <v>42.283822685930019</v>
      </c>
      <c r="DB325" s="36">
        <f t="shared" si="381"/>
        <v>44.034964918645116</v>
      </c>
      <c r="DC325" s="36">
        <f t="shared" si="381"/>
        <v>45.858628955785875</v>
      </c>
      <c r="DD325" s="36">
        <f t="shared" si="381"/>
        <v>47.757818215360786</v>
      </c>
      <c r="DE325" s="36">
        <f t="shared" si="381"/>
        <v>49.735660498931729</v>
      </c>
      <c r="DF325" s="36">
        <f t="shared" si="381"/>
        <v>51.795413142834477</v>
      </c>
      <c r="DG325" s="36">
        <f t="shared" si="381"/>
        <v>53.940468382731815</v>
      </c>
      <c r="DH325" s="36">
        <f t="shared" si="381"/>
        <v>56.174358940334265</v>
      </c>
      <c r="DI325" s="36">
        <f t="shared" si="379"/>
        <v>58.50076384148926</v>
      </c>
      <c r="DJ325" s="36">
        <f t="shared" si="379"/>
        <v>60.923514475220685</v>
      </c>
      <c r="DK325" s="36">
        <f t="shared" si="379"/>
        <v>63.446600903697465</v>
      </c>
      <c r="DL325" s="36">
        <f t="shared" si="379"/>
        <v>66.074178433523187</v>
      </c>
      <c r="DM325" s="36">
        <f t="shared" si="379"/>
        <v>68.810574459169104</v>
      </c>
      <c r="DN325" s="36">
        <f t="shared" si="379"/>
        <v>71.660295589821118</v>
      </c>
      <c r="DO325" s="36">
        <f t="shared" si="379"/>
        <v>74.628035071377951</v>
      </c>
      <c r="DP325" s="36">
        <f t="shared" si="379"/>
        <v>77.718680515823991</v>
      </c>
      <c r="DQ325" s="36">
        <f t="shared" si="379"/>
        <v>80.93732195070632</v>
      </c>
      <c r="DR325" s="36">
        <f t="shared" si="379"/>
        <v>84.289260201972851</v>
      </c>
      <c r="DS325" s="36">
        <f t="shared" si="379"/>
        <v>87.780015623977349</v>
      </c>
      <c r="DT325" s="36">
        <f t="shared" si="379"/>
        <v>91.415337191028726</v>
      </c>
      <c r="DU325" s="36">
        <f t="shared" si="379"/>
        <v>95.201211965457972</v>
      </c>
      <c r="DV325" s="36">
        <f t="shared" si="379"/>
        <v>99.143874957795433</v>
      </c>
      <c r="DW325" s="36">
        <f t="shared" si="379"/>
        <v>103.24981939529755</v>
      </c>
      <c r="DX325" s="36">
        <f t="shared" si="368"/>
        <v>107.52580741573439</v>
      </c>
      <c r="DY325" s="36">
        <f t="shared" si="382"/>
        <v>111.9788812040496</v>
      </c>
      <c r="DZ325" s="36">
        <f t="shared" si="382"/>
        <v>116.61637459023409</v>
      </c>
      <c r="EA325" s="36">
        <f t="shared" si="382"/>
        <v>121.44592512751403</v>
      </c>
      <c r="EB325" s="36">
        <f t="shared" si="382"/>
        <v>126.47548667074487</v>
      </c>
      <c r="EC325" s="36">
        <f t="shared" si="382"/>
        <v>131.71334247572707</v>
      </c>
      <c r="ED325" s="36">
        <f t="shared" si="382"/>
        <v>137.16811884101682</v>
      </c>
      <c r="EE325" s="36">
        <f t="shared" si="382"/>
        <v>142.84879931469868</v>
      </c>
      <c r="EF325" s="36">
        <f t="shared" si="382"/>
        <v>148.76473948951758</v>
      </c>
      <c r="EG325" s="36">
        <f t="shared" si="382"/>
        <v>154.92568241073644</v>
      </c>
      <c r="EH325" s="36">
        <f t="shared" si="382"/>
        <v>161.34177462209465</v>
      </c>
      <c r="EI325" s="36">
        <f t="shared" si="382"/>
        <v>168.02358287629406</v>
      </c>
      <c r="EJ325" s="36">
        <f t="shared" si="382"/>
        <v>174.98211153753286</v>
      </c>
      <c r="EK325" s="36">
        <f t="shared" si="382"/>
        <v>182.22882070474822</v>
      </c>
      <c r="EL325" s="36">
        <f t="shared" si="382"/>
        <v>189.77564508541462</v>
      </c>
      <c r="EM325" s="36">
        <f t="shared" si="382"/>
        <v>197.63501365098196</v>
      </c>
      <c r="EN325" s="36">
        <f t="shared" si="382"/>
        <v>205.81987010632369</v>
      </c>
      <c r="EO325" s="36">
        <f t="shared" si="380"/>
        <v>214.34369420690695</v>
      </c>
      <c r="EP325" s="36">
        <f t="shared" si="380"/>
        <v>223.22052395879174</v>
      </c>
      <c r="EQ325" s="36">
        <f t="shared" si="380"/>
        <v>232.4649787380211</v>
      </c>
      <c r="ER325" s="36">
        <f t="shared" si="380"/>
        <v>242.09228336747748</v>
      </c>
      <c r="ES325" s="36">
        <f t="shared" si="380"/>
        <v>252.11829319085814</v>
      </c>
      <c r="ET325" s="36">
        <f t="shared" si="380"/>
        <v>262.55952018506429</v>
      </c>
      <c r="EU325" s="36">
        <f t="shared" si="380"/>
        <v>273.43316015400848</v>
      </c>
      <c r="EV325" s="36">
        <f t="shared" si="380"/>
        <v>284.75712104862652</v>
      </c>
      <c r="EW325" s="36">
        <f t="shared" si="380"/>
        <v>296.55005245973427</v>
      </c>
      <c r="EX325" s="36">
        <f t="shared" si="380"/>
        <v>308.83137633230166</v>
      </c>
      <c r="EY325" s="36">
        <f t="shared" si="380"/>
        <v>321.62131895172757</v>
      </c>
      <c r="EZ325" s="36">
        <f t="shared" si="380"/>
        <v>334.94094425479437</v>
      </c>
      <c r="FA325" s="36">
        <f t="shared" si="380"/>
        <v>348.81218852016235</v>
      </c>
      <c r="FB325" s="36">
        <f t="shared" si="380"/>
        <v>363.25789649553627</v>
      </c>
      <c r="FC325" s="36">
        <f t="shared" si="380"/>
        <v>378.30185902100237</v>
      </c>
      <c r="FD325" s="36">
        <f t="shared" si="370"/>
        <v>393.96885221049808</v>
      </c>
      <c r="FE325" s="36">
        <f t="shared" si="386"/>
        <v>410.28467825594356</v>
      </c>
      <c r="FF325" s="36">
        <f t="shared" si="386"/>
        <v>427.27620792123514</v>
      </c>
      <c r="FG325" s="36">
        <f t="shared" si="386"/>
        <v>444.9714247960851</v>
      </c>
      <c r="FH325" s="36">
        <f t="shared" si="386"/>
        <v>463.39947138259009</v>
      </c>
      <c r="FI325" s="36">
        <f t="shared" si="386"/>
        <v>482.59069709042859</v>
      </c>
      <c r="FJ325" s="36">
        <f t="shared" si="386"/>
        <v>502.57670821973153</v>
      </c>
      <c r="FK325" s="36">
        <f t="shared" si="386"/>
        <v>523.39042001394341</v>
      </c>
      <c r="FL325" s="36">
        <f t="shared" si="386"/>
        <v>545.06611086840076</v>
      </c>
      <c r="FM325" s="36">
        <f t="shared" si="386"/>
        <v>567.63947878390456</v>
      </c>
      <c r="FN325" s="36">
        <f t="shared" si="386"/>
        <v>591.14770015826105</v>
      </c>
      <c r="FO325" s="36">
        <f t="shared" si="386"/>
        <v>615.62949101261518</v>
      </c>
      <c r="FP325" s="36">
        <f t="shared" si="386"/>
        <v>641.12517075341157</v>
      </c>
      <c r="FQ325" s="36">
        <f t="shared" si="386"/>
        <v>667.67672857499326</v>
      </c>
      <c r="FR325" s="36">
        <f t="shared" si="386"/>
        <v>695.32789261219796</v>
      </c>
      <c r="FS325" s="36">
        <f t="shared" si="386"/>
        <v>724.12420195683944</v>
      </c>
      <c r="FT325" s="36">
        <f t="shared" si="386"/>
        <v>754.11308165667992</v>
      </c>
      <c r="FU325" s="36">
        <f t="shared" si="385"/>
        <v>785.34392082040949</v>
      </c>
      <c r="FV325" s="36">
        <f t="shared" si="385"/>
        <v>817.8681539572658</v>
      </c>
      <c r="FW325" s="36">
        <f t="shared" si="385"/>
        <v>851.73934568525192</v>
      </c>
      <c r="FX325" s="36">
        <f t="shared" si="385"/>
        <v>887.01327894746078</v>
      </c>
      <c r="FY325" s="36">
        <f t="shared" si="385"/>
        <v>923.74804688179074</v>
      </c>
      <c r="FZ325" s="36">
        <f t="shared" si="385"/>
        <v>962.00414849535309</v>
      </c>
      <c r="GA325" s="36">
        <f t="shared" si="385"/>
        <v>1001.8445883011395</v>
      </c>
      <c r="GB325" s="36">
        <f t="shared" si="385"/>
        <v>1043.3349800810427</v>
      </c>
      <c r="GC325" s="36">
        <f t="shared" si="385"/>
        <v>1086.5436549461187</v>
      </c>
      <c r="GD325" s="36">
        <f t="shared" si="385"/>
        <v>1131.5417738720571</v>
      </c>
      <c r="GE325" s="36">
        <f t="shared" si="385"/>
        <v>1178.4034448951943</v>
      </c>
      <c r="GF325" s="36">
        <f t="shared" si="385"/>
        <v>1227.2058451620837</v>
      </c>
      <c r="GG325" s="36">
        <f t="shared" si="385"/>
        <v>1278.0293480336261</v>
      </c>
      <c r="GH325" s="36">
        <f t="shared" si="385"/>
        <v>1330.9576554530904</v>
      </c>
      <c r="GI325" s="36">
        <f t="shared" si="385"/>
        <v>1386.0779357960246</v>
      </c>
      <c r="GJ325" s="36">
        <f t="shared" si="384"/>
        <v>1443.4809674290809</v>
      </c>
      <c r="GK325" s="36">
        <f t="shared" si="384"/>
        <v>1503.2612882141887</v>
      </c>
      <c r="GL325" s="36">
        <f t="shared" si="384"/>
        <v>1565.5173512042909</v>
      </c>
      <c r="GM325" s="36">
        <f t="shared" si="384"/>
        <v>1630.3516867870651</v>
      </c>
      <c r="GN325" s="36">
        <f t="shared" si="384"/>
        <v>1697.8710715436644</v>
      </c>
      <c r="GO325" s="36">
        <f t="shared" si="384"/>
        <v>1768.1867041005735</v>
      </c>
      <c r="GP325" s="36">
        <f t="shared" si="384"/>
        <v>1841.4143882641943</v>
      </c>
      <c r="GQ325" s="36">
        <f t="shared" si="384"/>
        <v>1917.6747237397674</v>
      </c>
      <c r="GR325" s="36">
        <f t="shared" si="384"/>
        <v>1997.0933047487258</v>
      </c>
      <c r="GS325" s="36">
        <f t="shared" si="384"/>
        <v>2079.8009268715891</v>
      </c>
      <c r="GT325" s="36">
        <f t="shared" si="384"/>
        <v>2165.9338024570488</v>
      </c>
      <c r="GU325" s="36">
        <f t="shared" si="384"/>
        <v>2255.6337849520046</v>
      </c>
      <c r="GV325" s="36">
        <f t="shared" si="384"/>
        <v>2349.0486025220066</v>
      </c>
      <c r="GW325" s="36">
        <f t="shared" si="384"/>
        <v>2446.3321013468526</v>
      </c>
      <c r="GX325" s="36">
        <f t="shared" si="384"/>
        <v>2547.6444989920305</v>
      </c>
      <c r="GY325" s="36">
        <f t="shared" si="384"/>
        <v>2653.1526482732861</v>
      </c>
      <c r="GZ325" s="36">
        <f t="shared" si="383"/>
        <v>2763.0303120488757</v>
      </c>
      <c r="HA325" s="36">
        <f t="shared" si="383"/>
        <v>2877.4584493920675</v>
      </c>
      <c r="HB325" s="36">
        <f t="shared" si="383"/>
        <v>2996.6255136151899</v>
      </c>
      <c r="HC325" s="36">
        <f t="shared" si="383"/>
        <v>3120.7277626360487</v>
      </c>
      <c r="HD325" s="36">
        <f t="shared" si="383"/>
        <v>3249.9695821978576</v>
      </c>
      <c r="HE325" s="36">
        <f t="shared" si="383"/>
        <v>3384.5638224749991</v>
      </c>
      <c r="HF325" s="36">
        <f t="shared" si="383"/>
        <v>3524.732148618978</v>
      </c>
      <c r="HG325" s="36">
        <f t="shared" si="383"/>
        <v>3670.7054058218837</v>
      </c>
      <c r="HH325" s="36">
        <f t="shared" si="383"/>
        <v>3822.7239994985907</v>
      </c>
      <c r="HI325" s="36">
        <f t="shared" si="383"/>
        <v>3981.0382912138248</v>
      </c>
      <c r="HJ325" s="36">
        <f t="shared" si="383"/>
        <v>4145.9090110061534</v>
      </c>
      <c r="HK325" s="36">
        <f t="shared" si="383"/>
        <v>4317.6076867879619</v>
      </c>
      <c r="HL325" s="36">
        <f t="shared" si="383"/>
        <v>4496.4170915285977</v>
      </c>
      <c r="HM325" s="36">
        <f t="shared" si="383"/>
        <v>4682.6317089571621</v>
      </c>
    </row>
    <row r="326" spans="1:221" x14ac:dyDescent="0.25">
      <c r="A326" s="7" t="s">
        <v>412</v>
      </c>
      <c r="B326" s="16" t="s">
        <v>411</v>
      </c>
      <c r="C326" s="15">
        <v>59.103000000000002</v>
      </c>
      <c r="D326" s="15">
        <v>280.8</v>
      </c>
      <c r="E326" s="14">
        <f t="shared" si="319"/>
        <v>16596.1224</v>
      </c>
      <c r="F326" s="12">
        <f>IF(OR(G326="n/a",J326="n/a"),0%,E326/SUMIFS(E$13:E$515,G$13:G$515,"&lt;&gt;n/a",$J$13:$J$515,"&lt;&gt;n/a"))</f>
        <v>0</v>
      </c>
      <c r="G326" s="13" t="s">
        <v>227</v>
      </c>
      <c r="H326" s="13" t="str">
        <f t="shared" si="337"/>
        <v>n/a</v>
      </c>
      <c r="I326" s="33" t="str">
        <f t="shared" si="338"/>
        <v>n/a</v>
      </c>
      <c r="J326" s="13">
        <v>5.79E-2</v>
      </c>
      <c r="K326" s="41">
        <f t="shared" si="320"/>
        <v>5.5152333333333303E-2</v>
      </c>
      <c r="L326" s="1">
        <f t="shared" si="321"/>
        <v>5.2404666666666613E-2</v>
      </c>
      <c r="M326" s="1">
        <f t="shared" si="322"/>
        <v>4.9656999999999923E-2</v>
      </c>
      <c r="N326" s="1">
        <f t="shared" si="323"/>
        <v>4.6909333333333234E-2</v>
      </c>
      <c r="O326" s="1">
        <f t="shared" si="324"/>
        <v>4.4161666666666544E-2</v>
      </c>
      <c r="P326" s="5">
        <v>4.141399999999984E-2</v>
      </c>
      <c r="Q326" s="1" t="str">
        <f t="shared" si="325"/>
        <v>n/a</v>
      </c>
      <c r="R326" s="12" t="str">
        <f t="shared" si="326"/>
        <v>n/a</v>
      </c>
      <c r="S326" s="12">
        <f t="shared" si="327"/>
        <v>0</v>
      </c>
      <c r="T326" s="7"/>
      <c r="U326" s="42">
        <f t="shared" si="328"/>
        <v>-280.8</v>
      </c>
      <c r="V326" s="36" t="str">
        <f t="shared" si="329"/>
        <v>n/a</v>
      </c>
      <c r="W326" s="36" t="str">
        <f t="shared" si="330"/>
        <v>n/a</v>
      </c>
      <c r="X326" s="36" t="str">
        <f t="shared" si="350"/>
        <v>n/a</v>
      </c>
      <c r="Y326" s="36" t="str">
        <f t="shared" si="350"/>
        <v>n/a</v>
      </c>
      <c r="Z326" s="36" t="str">
        <f t="shared" si="350"/>
        <v>n/a</v>
      </c>
      <c r="AA326" s="36" t="str">
        <f t="shared" si="331"/>
        <v>n/a</v>
      </c>
      <c r="AB326" s="36" t="str">
        <f t="shared" si="347"/>
        <v>n/a</v>
      </c>
      <c r="AC326" s="36" t="str">
        <f t="shared" si="347"/>
        <v>n/a</v>
      </c>
      <c r="AD326" s="36" t="str">
        <f t="shared" si="347"/>
        <v>n/a</v>
      </c>
      <c r="AE326" s="36" t="str">
        <f t="shared" si="347"/>
        <v>n/a</v>
      </c>
      <c r="AF326" s="36" t="str">
        <f t="shared" si="332"/>
        <v>n/a</v>
      </c>
      <c r="AG326" s="36" t="str">
        <f t="shared" si="377"/>
        <v>n/a</v>
      </c>
      <c r="AH326" s="36" t="str">
        <f t="shared" si="377"/>
        <v>n/a</v>
      </c>
      <c r="AI326" s="36" t="str">
        <f t="shared" si="377"/>
        <v>n/a</v>
      </c>
      <c r="AJ326" s="36" t="str">
        <f t="shared" si="377"/>
        <v>n/a</v>
      </c>
      <c r="AK326" s="36" t="str">
        <f t="shared" si="377"/>
        <v>n/a</v>
      </c>
      <c r="AL326" s="36" t="str">
        <f t="shared" si="377"/>
        <v>n/a</v>
      </c>
      <c r="AM326" s="36" t="str">
        <f t="shared" si="377"/>
        <v>n/a</v>
      </c>
      <c r="AN326" s="36" t="str">
        <f t="shared" si="377"/>
        <v>n/a</v>
      </c>
      <c r="AO326" s="36" t="str">
        <f t="shared" si="377"/>
        <v>n/a</v>
      </c>
      <c r="AP326" s="36" t="str">
        <f t="shared" si="377"/>
        <v>n/a</v>
      </c>
      <c r="AQ326" s="36" t="str">
        <f t="shared" si="377"/>
        <v>n/a</v>
      </c>
      <c r="AR326" s="36" t="str">
        <f t="shared" si="377"/>
        <v>n/a</v>
      </c>
      <c r="AS326" s="36" t="str">
        <f t="shared" si="377"/>
        <v>n/a</v>
      </c>
      <c r="AT326" s="36" t="str">
        <f t="shared" si="377"/>
        <v>n/a</v>
      </c>
      <c r="AU326" s="36" t="str">
        <f t="shared" si="377"/>
        <v>n/a</v>
      </c>
      <c r="AV326" s="36" t="str">
        <f t="shared" si="377"/>
        <v>n/a</v>
      </c>
      <c r="AW326" s="36" t="str">
        <f t="shared" si="375"/>
        <v>n/a</v>
      </c>
      <c r="AX326" s="36" t="str">
        <f t="shared" si="375"/>
        <v>n/a</v>
      </c>
      <c r="AY326" s="36" t="str">
        <f t="shared" si="375"/>
        <v>n/a</v>
      </c>
      <c r="AZ326" s="36" t="str">
        <f t="shared" si="375"/>
        <v>n/a</v>
      </c>
      <c r="BA326" s="36" t="str">
        <f t="shared" si="375"/>
        <v>n/a</v>
      </c>
      <c r="BB326" s="36" t="str">
        <f t="shared" si="375"/>
        <v>n/a</v>
      </c>
      <c r="BC326" s="36" t="str">
        <f t="shared" si="375"/>
        <v>n/a</v>
      </c>
      <c r="BD326" s="36" t="str">
        <f t="shared" si="375"/>
        <v>n/a</v>
      </c>
      <c r="BE326" s="36" t="str">
        <f t="shared" si="375"/>
        <v>n/a</v>
      </c>
      <c r="BF326" s="36" t="str">
        <f t="shared" si="375"/>
        <v>n/a</v>
      </c>
      <c r="BG326" s="36" t="str">
        <f t="shared" si="375"/>
        <v>n/a</v>
      </c>
      <c r="BH326" s="36" t="str">
        <f t="shared" si="375"/>
        <v>n/a</v>
      </c>
      <c r="BI326" s="36" t="str">
        <f t="shared" si="375"/>
        <v>n/a</v>
      </c>
      <c r="BJ326" s="36" t="str">
        <f t="shared" si="375"/>
        <v>n/a</v>
      </c>
      <c r="BK326" s="36" t="str">
        <f t="shared" si="375"/>
        <v>n/a</v>
      </c>
      <c r="BL326" s="36" t="str">
        <f t="shared" si="363"/>
        <v>n/a</v>
      </c>
      <c r="BM326" s="36" t="str">
        <f t="shared" si="378"/>
        <v>n/a</v>
      </c>
      <c r="BN326" s="36" t="str">
        <f t="shared" si="378"/>
        <v>n/a</v>
      </c>
      <c r="BO326" s="36" t="str">
        <f t="shared" si="378"/>
        <v>n/a</v>
      </c>
      <c r="BP326" s="36" t="str">
        <f t="shared" si="378"/>
        <v>n/a</v>
      </c>
      <c r="BQ326" s="36" t="str">
        <f t="shared" si="378"/>
        <v>n/a</v>
      </c>
      <c r="BR326" s="36" t="str">
        <f t="shared" si="378"/>
        <v>n/a</v>
      </c>
      <c r="BS326" s="36" t="str">
        <f t="shared" si="378"/>
        <v>n/a</v>
      </c>
      <c r="BT326" s="36" t="str">
        <f t="shared" si="378"/>
        <v>n/a</v>
      </c>
      <c r="BU326" s="36" t="str">
        <f t="shared" si="378"/>
        <v>n/a</v>
      </c>
      <c r="BV326" s="36" t="str">
        <f t="shared" si="378"/>
        <v>n/a</v>
      </c>
      <c r="BW326" s="36" t="str">
        <f t="shared" si="378"/>
        <v>n/a</v>
      </c>
      <c r="BX326" s="36" t="str">
        <f t="shared" si="378"/>
        <v>n/a</v>
      </c>
      <c r="BY326" s="36" t="str">
        <f t="shared" si="378"/>
        <v>n/a</v>
      </c>
      <c r="BZ326" s="36" t="str">
        <f t="shared" si="378"/>
        <v>n/a</v>
      </c>
      <c r="CA326" s="36" t="str">
        <f t="shared" si="378"/>
        <v>n/a</v>
      </c>
      <c r="CB326" s="36" t="str">
        <f t="shared" si="378"/>
        <v>n/a</v>
      </c>
      <c r="CC326" s="36" t="str">
        <f t="shared" si="376"/>
        <v>n/a</v>
      </c>
      <c r="CD326" s="36" t="str">
        <f t="shared" si="376"/>
        <v>n/a</v>
      </c>
      <c r="CE326" s="36" t="str">
        <f t="shared" si="376"/>
        <v>n/a</v>
      </c>
      <c r="CF326" s="36" t="str">
        <f t="shared" si="376"/>
        <v>n/a</v>
      </c>
      <c r="CG326" s="36" t="str">
        <f t="shared" si="376"/>
        <v>n/a</v>
      </c>
      <c r="CH326" s="36" t="str">
        <f t="shared" si="376"/>
        <v>n/a</v>
      </c>
      <c r="CI326" s="36" t="str">
        <f t="shared" si="376"/>
        <v>n/a</v>
      </c>
      <c r="CJ326" s="36" t="str">
        <f t="shared" si="376"/>
        <v>n/a</v>
      </c>
      <c r="CK326" s="36" t="str">
        <f t="shared" si="376"/>
        <v>n/a</v>
      </c>
      <c r="CL326" s="36" t="str">
        <f t="shared" si="376"/>
        <v>n/a</v>
      </c>
      <c r="CM326" s="36" t="str">
        <f t="shared" si="376"/>
        <v>n/a</v>
      </c>
      <c r="CN326" s="36" t="str">
        <f t="shared" si="376"/>
        <v>n/a</v>
      </c>
      <c r="CO326" s="36" t="str">
        <f t="shared" si="376"/>
        <v>n/a</v>
      </c>
      <c r="CP326" s="36" t="str">
        <f t="shared" si="376"/>
        <v>n/a</v>
      </c>
      <c r="CQ326" s="36" t="str">
        <f t="shared" si="376"/>
        <v>n/a</v>
      </c>
      <c r="CR326" s="36" t="str">
        <f t="shared" si="365"/>
        <v>n/a</v>
      </c>
      <c r="CS326" s="36" t="str">
        <f t="shared" si="381"/>
        <v>n/a</v>
      </c>
      <c r="CT326" s="36" t="str">
        <f t="shared" si="381"/>
        <v>n/a</v>
      </c>
      <c r="CU326" s="36" t="str">
        <f t="shared" si="381"/>
        <v>n/a</v>
      </c>
      <c r="CV326" s="36" t="str">
        <f t="shared" si="381"/>
        <v>n/a</v>
      </c>
      <c r="CW326" s="36" t="str">
        <f t="shared" si="381"/>
        <v>n/a</v>
      </c>
      <c r="CX326" s="36" t="str">
        <f t="shared" si="381"/>
        <v>n/a</v>
      </c>
      <c r="CY326" s="36" t="str">
        <f t="shared" si="381"/>
        <v>n/a</v>
      </c>
      <c r="CZ326" s="36" t="str">
        <f t="shared" si="381"/>
        <v>n/a</v>
      </c>
      <c r="DA326" s="36" t="str">
        <f t="shared" si="381"/>
        <v>n/a</v>
      </c>
      <c r="DB326" s="36" t="str">
        <f t="shared" si="381"/>
        <v>n/a</v>
      </c>
      <c r="DC326" s="36" t="str">
        <f t="shared" si="381"/>
        <v>n/a</v>
      </c>
      <c r="DD326" s="36" t="str">
        <f t="shared" si="381"/>
        <v>n/a</v>
      </c>
      <c r="DE326" s="36" t="str">
        <f t="shared" si="381"/>
        <v>n/a</v>
      </c>
      <c r="DF326" s="36" t="str">
        <f t="shared" si="381"/>
        <v>n/a</v>
      </c>
      <c r="DG326" s="36" t="str">
        <f t="shared" si="381"/>
        <v>n/a</v>
      </c>
      <c r="DH326" s="36" t="str">
        <f t="shared" si="381"/>
        <v>n/a</v>
      </c>
      <c r="DI326" s="36" t="str">
        <f t="shared" si="379"/>
        <v>n/a</v>
      </c>
      <c r="DJ326" s="36" t="str">
        <f t="shared" si="379"/>
        <v>n/a</v>
      </c>
      <c r="DK326" s="36" t="str">
        <f t="shared" si="379"/>
        <v>n/a</v>
      </c>
      <c r="DL326" s="36" t="str">
        <f t="shared" si="379"/>
        <v>n/a</v>
      </c>
      <c r="DM326" s="36" t="str">
        <f t="shared" si="379"/>
        <v>n/a</v>
      </c>
      <c r="DN326" s="36" t="str">
        <f t="shared" si="379"/>
        <v>n/a</v>
      </c>
      <c r="DO326" s="36" t="str">
        <f t="shared" si="379"/>
        <v>n/a</v>
      </c>
      <c r="DP326" s="36" t="str">
        <f t="shared" si="379"/>
        <v>n/a</v>
      </c>
      <c r="DQ326" s="36" t="str">
        <f t="shared" si="379"/>
        <v>n/a</v>
      </c>
      <c r="DR326" s="36" t="str">
        <f t="shared" si="379"/>
        <v>n/a</v>
      </c>
      <c r="DS326" s="36" t="str">
        <f t="shared" si="379"/>
        <v>n/a</v>
      </c>
      <c r="DT326" s="36" t="str">
        <f t="shared" si="379"/>
        <v>n/a</v>
      </c>
      <c r="DU326" s="36" t="str">
        <f t="shared" si="379"/>
        <v>n/a</v>
      </c>
      <c r="DV326" s="36" t="str">
        <f t="shared" si="379"/>
        <v>n/a</v>
      </c>
      <c r="DW326" s="36" t="str">
        <f t="shared" si="379"/>
        <v>n/a</v>
      </c>
      <c r="DX326" s="36" t="str">
        <f t="shared" si="368"/>
        <v>n/a</v>
      </c>
      <c r="DY326" s="36" t="str">
        <f t="shared" si="382"/>
        <v>n/a</v>
      </c>
      <c r="DZ326" s="36" t="str">
        <f t="shared" si="382"/>
        <v>n/a</v>
      </c>
      <c r="EA326" s="36" t="str">
        <f t="shared" si="382"/>
        <v>n/a</v>
      </c>
      <c r="EB326" s="36" t="str">
        <f t="shared" si="382"/>
        <v>n/a</v>
      </c>
      <c r="EC326" s="36" t="str">
        <f t="shared" si="382"/>
        <v>n/a</v>
      </c>
      <c r="ED326" s="36" t="str">
        <f t="shared" si="382"/>
        <v>n/a</v>
      </c>
      <c r="EE326" s="36" t="str">
        <f t="shared" si="382"/>
        <v>n/a</v>
      </c>
      <c r="EF326" s="36" t="str">
        <f t="shared" si="382"/>
        <v>n/a</v>
      </c>
      <c r="EG326" s="36" t="str">
        <f t="shared" si="382"/>
        <v>n/a</v>
      </c>
      <c r="EH326" s="36" t="str">
        <f t="shared" si="382"/>
        <v>n/a</v>
      </c>
      <c r="EI326" s="36" t="str">
        <f t="shared" si="382"/>
        <v>n/a</v>
      </c>
      <c r="EJ326" s="36" t="str">
        <f t="shared" si="382"/>
        <v>n/a</v>
      </c>
      <c r="EK326" s="36" t="str">
        <f t="shared" si="382"/>
        <v>n/a</v>
      </c>
      <c r="EL326" s="36" t="str">
        <f t="shared" si="382"/>
        <v>n/a</v>
      </c>
      <c r="EM326" s="36" t="str">
        <f t="shared" si="382"/>
        <v>n/a</v>
      </c>
      <c r="EN326" s="36" t="str">
        <f t="shared" si="382"/>
        <v>n/a</v>
      </c>
      <c r="EO326" s="36" t="str">
        <f t="shared" si="380"/>
        <v>n/a</v>
      </c>
      <c r="EP326" s="36" t="str">
        <f t="shared" si="380"/>
        <v>n/a</v>
      </c>
      <c r="EQ326" s="36" t="str">
        <f t="shared" si="380"/>
        <v>n/a</v>
      </c>
      <c r="ER326" s="36" t="str">
        <f t="shared" si="380"/>
        <v>n/a</v>
      </c>
      <c r="ES326" s="36" t="str">
        <f t="shared" si="380"/>
        <v>n/a</v>
      </c>
      <c r="ET326" s="36" t="str">
        <f t="shared" si="380"/>
        <v>n/a</v>
      </c>
      <c r="EU326" s="36" t="str">
        <f t="shared" si="380"/>
        <v>n/a</v>
      </c>
      <c r="EV326" s="36" t="str">
        <f t="shared" si="380"/>
        <v>n/a</v>
      </c>
      <c r="EW326" s="36" t="str">
        <f t="shared" si="380"/>
        <v>n/a</v>
      </c>
      <c r="EX326" s="36" t="str">
        <f t="shared" si="380"/>
        <v>n/a</v>
      </c>
      <c r="EY326" s="36" t="str">
        <f t="shared" si="380"/>
        <v>n/a</v>
      </c>
      <c r="EZ326" s="36" t="str">
        <f t="shared" si="380"/>
        <v>n/a</v>
      </c>
      <c r="FA326" s="36" t="str">
        <f t="shared" si="380"/>
        <v>n/a</v>
      </c>
      <c r="FB326" s="36" t="str">
        <f t="shared" si="380"/>
        <v>n/a</v>
      </c>
      <c r="FC326" s="36" t="str">
        <f t="shared" si="380"/>
        <v>n/a</v>
      </c>
      <c r="FD326" s="36" t="str">
        <f t="shared" si="370"/>
        <v>n/a</v>
      </c>
      <c r="FE326" s="36" t="str">
        <f t="shared" si="386"/>
        <v>n/a</v>
      </c>
      <c r="FF326" s="36" t="str">
        <f t="shared" si="386"/>
        <v>n/a</v>
      </c>
      <c r="FG326" s="36" t="str">
        <f t="shared" si="386"/>
        <v>n/a</v>
      </c>
      <c r="FH326" s="36" t="str">
        <f t="shared" si="386"/>
        <v>n/a</v>
      </c>
      <c r="FI326" s="36" t="str">
        <f t="shared" si="386"/>
        <v>n/a</v>
      </c>
      <c r="FJ326" s="36" t="str">
        <f t="shared" si="386"/>
        <v>n/a</v>
      </c>
      <c r="FK326" s="36" t="str">
        <f t="shared" si="386"/>
        <v>n/a</v>
      </c>
      <c r="FL326" s="36" t="str">
        <f t="shared" si="386"/>
        <v>n/a</v>
      </c>
      <c r="FM326" s="36" t="str">
        <f t="shared" si="386"/>
        <v>n/a</v>
      </c>
      <c r="FN326" s="36" t="str">
        <f t="shared" si="386"/>
        <v>n/a</v>
      </c>
      <c r="FO326" s="36" t="str">
        <f t="shared" si="386"/>
        <v>n/a</v>
      </c>
      <c r="FP326" s="36" t="str">
        <f t="shared" si="386"/>
        <v>n/a</v>
      </c>
      <c r="FQ326" s="36" t="str">
        <f t="shared" si="386"/>
        <v>n/a</v>
      </c>
      <c r="FR326" s="36" t="str">
        <f t="shared" si="386"/>
        <v>n/a</v>
      </c>
      <c r="FS326" s="36" t="str">
        <f t="shared" si="386"/>
        <v>n/a</v>
      </c>
      <c r="FT326" s="36" t="str">
        <f t="shared" si="386"/>
        <v>n/a</v>
      </c>
      <c r="FU326" s="36" t="str">
        <f t="shared" si="385"/>
        <v>n/a</v>
      </c>
      <c r="FV326" s="36" t="str">
        <f t="shared" si="385"/>
        <v>n/a</v>
      </c>
      <c r="FW326" s="36" t="str">
        <f t="shared" si="385"/>
        <v>n/a</v>
      </c>
      <c r="FX326" s="36" t="str">
        <f t="shared" si="385"/>
        <v>n/a</v>
      </c>
      <c r="FY326" s="36" t="str">
        <f t="shared" si="385"/>
        <v>n/a</v>
      </c>
      <c r="FZ326" s="36" t="str">
        <f t="shared" si="385"/>
        <v>n/a</v>
      </c>
      <c r="GA326" s="36" t="str">
        <f t="shared" si="385"/>
        <v>n/a</v>
      </c>
      <c r="GB326" s="36" t="str">
        <f t="shared" si="385"/>
        <v>n/a</v>
      </c>
      <c r="GC326" s="36" t="str">
        <f t="shared" si="385"/>
        <v>n/a</v>
      </c>
      <c r="GD326" s="36" t="str">
        <f t="shared" si="385"/>
        <v>n/a</v>
      </c>
      <c r="GE326" s="36" t="str">
        <f t="shared" si="385"/>
        <v>n/a</v>
      </c>
      <c r="GF326" s="36" t="str">
        <f t="shared" si="385"/>
        <v>n/a</v>
      </c>
      <c r="GG326" s="36" t="str">
        <f t="shared" si="385"/>
        <v>n/a</v>
      </c>
      <c r="GH326" s="36" t="str">
        <f t="shared" si="385"/>
        <v>n/a</v>
      </c>
      <c r="GI326" s="36" t="str">
        <f t="shared" si="385"/>
        <v>n/a</v>
      </c>
      <c r="GJ326" s="36" t="str">
        <f t="shared" si="384"/>
        <v>n/a</v>
      </c>
      <c r="GK326" s="36" t="str">
        <f t="shared" si="384"/>
        <v>n/a</v>
      </c>
      <c r="GL326" s="36" t="str">
        <f t="shared" si="384"/>
        <v>n/a</v>
      </c>
      <c r="GM326" s="36" t="str">
        <f t="shared" si="384"/>
        <v>n/a</v>
      </c>
      <c r="GN326" s="36" t="str">
        <f t="shared" si="384"/>
        <v>n/a</v>
      </c>
      <c r="GO326" s="36" t="str">
        <f t="shared" si="384"/>
        <v>n/a</v>
      </c>
      <c r="GP326" s="36" t="str">
        <f t="shared" si="384"/>
        <v>n/a</v>
      </c>
      <c r="GQ326" s="36" t="str">
        <f t="shared" si="384"/>
        <v>n/a</v>
      </c>
      <c r="GR326" s="36" t="str">
        <f t="shared" si="384"/>
        <v>n/a</v>
      </c>
      <c r="GS326" s="36" t="str">
        <f t="shared" si="384"/>
        <v>n/a</v>
      </c>
      <c r="GT326" s="36" t="str">
        <f t="shared" si="384"/>
        <v>n/a</v>
      </c>
      <c r="GU326" s="36" t="str">
        <f t="shared" si="384"/>
        <v>n/a</v>
      </c>
      <c r="GV326" s="36" t="str">
        <f t="shared" si="384"/>
        <v>n/a</v>
      </c>
      <c r="GW326" s="36" t="str">
        <f t="shared" si="384"/>
        <v>n/a</v>
      </c>
      <c r="GX326" s="36" t="str">
        <f t="shared" si="384"/>
        <v>n/a</v>
      </c>
      <c r="GY326" s="36" t="str">
        <f t="shared" si="384"/>
        <v>n/a</v>
      </c>
      <c r="GZ326" s="36" t="str">
        <f t="shared" si="383"/>
        <v>n/a</v>
      </c>
      <c r="HA326" s="36" t="str">
        <f t="shared" si="383"/>
        <v>n/a</v>
      </c>
      <c r="HB326" s="36" t="str">
        <f t="shared" si="383"/>
        <v>n/a</v>
      </c>
      <c r="HC326" s="36" t="str">
        <f t="shared" si="383"/>
        <v>n/a</v>
      </c>
      <c r="HD326" s="36" t="str">
        <f t="shared" si="383"/>
        <v>n/a</v>
      </c>
      <c r="HE326" s="36" t="str">
        <f t="shared" si="383"/>
        <v>n/a</v>
      </c>
      <c r="HF326" s="36" t="str">
        <f t="shared" si="383"/>
        <v>n/a</v>
      </c>
      <c r="HG326" s="36" t="str">
        <f t="shared" si="383"/>
        <v>n/a</v>
      </c>
      <c r="HH326" s="36" t="str">
        <f t="shared" si="383"/>
        <v>n/a</v>
      </c>
      <c r="HI326" s="36" t="str">
        <f t="shared" si="383"/>
        <v>n/a</v>
      </c>
      <c r="HJ326" s="36" t="str">
        <f t="shared" si="383"/>
        <v>n/a</v>
      </c>
      <c r="HK326" s="36" t="str">
        <f t="shared" si="383"/>
        <v>n/a</v>
      </c>
      <c r="HL326" s="36" t="str">
        <f t="shared" si="383"/>
        <v>n/a</v>
      </c>
      <c r="HM326" s="36" t="str">
        <f t="shared" si="383"/>
        <v>n/a</v>
      </c>
    </row>
    <row r="327" spans="1:221" x14ac:dyDescent="0.25">
      <c r="A327" s="7" t="s">
        <v>1577</v>
      </c>
      <c r="B327" s="16" t="s">
        <v>1578</v>
      </c>
      <c r="C327" s="15">
        <v>57.014000000000003</v>
      </c>
      <c r="D327" s="15">
        <v>244.14</v>
      </c>
      <c r="E327" s="14">
        <f t="shared" si="319"/>
        <v>13919.39796</v>
      </c>
      <c r="F327" s="12">
        <f>IF(OR(G327="n/a",J327="n/a"),0%,E327/SUMIFS(E$13:E$515,G$13:G$515,"&lt;&gt;n/a",$J$13:$J$515,"&lt;&gt;n/a"))</f>
        <v>0</v>
      </c>
      <c r="G327" s="13">
        <v>1.1141148521340216E-2</v>
      </c>
      <c r="H327" s="13" t="str">
        <f t="shared" si="337"/>
        <v>n/a</v>
      </c>
      <c r="I327" s="33" t="str">
        <f t="shared" si="338"/>
        <v>n/a</v>
      </c>
      <c r="J327" s="13" t="s">
        <v>227</v>
      </c>
      <c r="K327" s="41" t="str">
        <f t="shared" si="320"/>
        <v>n/a</v>
      </c>
      <c r="L327" s="1" t="str">
        <f t="shared" si="321"/>
        <v>n/a</v>
      </c>
      <c r="M327" s="1" t="str">
        <f t="shared" si="322"/>
        <v>n/a</v>
      </c>
      <c r="N327" s="1" t="str">
        <f t="shared" si="323"/>
        <v>n/a</v>
      </c>
      <c r="O327" s="1" t="str">
        <f t="shared" si="324"/>
        <v>n/a</v>
      </c>
      <c r="P327" s="5">
        <v>4.141399999999984E-2</v>
      </c>
      <c r="Q327" s="1" t="str">
        <f t="shared" si="325"/>
        <v>n/a</v>
      </c>
      <c r="R327" s="12" t="str">
        <f t="shared" si="326"/>
        <v>n/a</v>
      </c>
      <c r="S327" s="12">
        <f t="shared" si="327"/>
        <v>0</v>
      </c>
      <c r="T327" s="7"/>
      <c r="U327" s="42">
        <f t="shared" si="328"/>
        <v>-244.14</v>
      </c>
      <c r="V327" s="36" t="str">
        <f t="shared" si="329"/>
        <v>n/a</v>
      </c>
      <c r="W327" s="36" t="str">
        <f t="shared" si="330"/>
        <v>n/a</v>
      </c>
      <c r="X327" s="36" t="str">
        <f t="shared" si="350"/>
        <v>n/a</v>
      </c>
      <c r="Y327" s="36" t="str">
        <f t="shared" si="350"/>
        <v>n/a</v>
      </c>
      <c r="Z327" s="36" t="str">
        <f t="shared" si="350"/>
        <v>n/a</v>
      </c>
      <c r="AA327" s="36" t="str">
        <f t="shared" si="331"/>
        <v>n/a</v>
      </c>
      <c r="AB327" s="36" t="str">
        <f t="shared" si="347"/>
        <v>n/a</v>
      </c>
      <c r="AC327" s="36" t="str">
        <f t="shared" si="347"/>
        <v>n/a</v>
      </c>
      <c r="AD327" s="36" t="str">
        <f t="shared" si="347"/>
        <v>n/a</v>
      </c>
      <c r="AE327" s="36" t="str">
        <f t="shared" si="347"/>
        <v>n/a</v>
      </c>
      <c r="AF327" s="36" t="str">
        <f t="shared" si="332"/>
        <v>n/a</v>
      </c>
      <c r="AG327" s="36" t="str">
        <f t="shared" si="377"/>
        <v>n/a</v>
      </c>
      <c r="AH327" s="36" t="str">
        <f t="shared" si="377"/>
        <v>n/a</v>
      </c>
      <c r="AI327" s="36" t="str">
        <f t="shared" si="377"/>
        <v>n/a</v>
      </c>
      <c r="AJ327" s="36" t="str">
        <f t="shared" si="377"/>
        <v>n/a</v>
      </c>
      <c r="AK327" s="36" t="str">
        <f t="shared" si="377"/>
        <v>n/a</v>
      </c>
      <c r="AL327" s="36" t="str">
        <f t="shared" si="377"/>
        <v>n/a</v>
      </c>
      <c r="AM327" s="36" t="str">
        <f t="shared" si="377"/>
        <v>n/a</v>
      </c>
      <c r="AN327" s="36" t="str">
        <f t="shared" si="377"/>
        <v>n/a</v>
      </c>
      <c r="AO327" s="36" t="str">
        <f t="shared" si="377"/>
        <v>n/a</v>
      </c>
      <c r="AP327" s="36" t="str">
        <f t="shared" si="377"/>
        <v>n/a</v>
      </c>
      <c r="AQ327" s="36" t="str">
        <f t="shared" si="377"/>
        <v>n/a</v>
      </c>
      <c r="AR327" s="36" t="str">
        <f t="shared" si="377"/>
        <v>n/a</v>
      </c>
      <c r="AS327" s="36" t="str">
        <f t="shared" si="377"/>
        <v>n/a</v>
      </c>
      <c r="AT327" s="36" t="str">
        <f t="shared" si="377"/>
        <v>n/a</v>
      </c>
      <c r="AU327" s="36" t="str">
        <f t="shared" si="377"/>
        <v>n/a</v>
      </c>
      <c r="AV327" s="36" t="str">
        <f t="shared" si="377"/>
        <v>n/a</v>
      </c>
      <c r="AW327" s="36" t="str">
        <f t="shared" si="375"/>
        <v>n/a</v>
      </c>
      <c r="AX327" s="36" t="str">
        <f t="shared" si="375"/>
        <v>n/a</v>
      </c>
      <c r="AY327" s="36" t="str">
        <f t="shared" si="375"/>
        <v>n/a</v>
      </c>
      <c r="AZ327" s="36" t="str">
        <f t="shared" si="375"/>
        <v>n/a</v>
      </c>
      <c r="BA327" s="36" t="str">
        <f t="shared" si="375"/>
        <v>n/a</v>
      </c>
      <c r="BB327" s="36" t="str">
        <f t="shared" si="375"/>
        <v>n/a</v>
      </c>
      <c r="BC327" s="36" t="str">
        <f t="shared" si="375"/>
        <v>n/a</v>
      </c>
      <c r="BD327" s="36" t="str">
        <f t="shared" si="375"/>
        <v>n/a</v>
      </c>
      <c r="BE327" s="36" t="str">
        <f t="shared" si="375"/>
        <v>n/a</v>
      </c>
      <c r="BF327" s="36" t="str">
        <f t="shared" si="375"/>
        <v>n/a</v>
      </c>
      <c r="BG327" s="36" t="str">
        <f t="shared" si="375"/>
        <v>n/a</v>
      </c>
      <c r="BH327" s="36" t="str">
        <f t="shared" si="375"/>
        <v>n/a</v>
      </c>
      <c r="BI327" s="36" t="str">
        <f t="shared" si="375"/>
        <v>n/a</v>
      </c>
      <c r="BJ327" s="36" t="str">
        <f t="shared" si="375"/>
        <v>n/a</v>
      </c>
      <c r="BK327" s="36" t="str">
        <f t="shared" si="375"/>
        <v>n/a</v>
      </c>
      <c r="BL327" s="36" t="str">
        <f t="shared" si="363"/>
        <v>n/a</v>
      </c>
      <c r="BM327" s="36" t="str">
        <f t="shared" si="378"/>
        <v>n/a</v>
      </c>
      <c r="BN327" s="36" t="str">
        <f t="shared" si="378"/>
        <v>n/a</v>
      </c>
      <c r="BO327" s="36" t="str">
        <f t="shared" si="378"/>
        <v>n/a</v>
      </c>
      <c r="BP327" s="36" t="str">
        <f t="shared" si="378"/>
        <v>n/a</v>
      </c>
      <c r="BQ327" s="36" t="str">
        <f t="shared" si="378"/>
        <v>n/a</v>
      </c>
      <c r="BR327" s="36" t="str">
        <f t="shared" si="378"/>
        <v>n/a</v>
      </c>
      <c r="BS327" s="36" t="str">
        <f t="shared" si="378"/>
        <v>n/a</v>
      </c>
      <c r="BT327" s="36" t="str">
        <f t="shared" si="378"/>
        <v>n/a</v>
      </c>
      <c r="BU327" s="36" t="str">
        <f t="shared" si="378"/>
        <v>n/a</v>
      </c>
      <c r="BV327" s="36" t="str">
        <f t="shared" si="378"/>
        <v>n/a</v>
      </c>
      <c r="BW327" s="36" t="str">
        <f t="shared" si="378"/>
        <v>n/a</v>
      </c>
      <c r="BX327" s="36" t="str">
        <f t="shared" si="378"/>
        <v>n/a</v>
      </c>
      <c r="BY327" s="36" t="str">
        <f t="shared" si="378"/>
        <v>n/a</v>
      </c>
      <c r="BZ327" s="36" t="str">
        <f t="shared" si="378"/>
        <v>n/a</v>
      </c>
      <c r="CA327" s="36" t="str">
        <f t="shared" si="378"/>
        <v>n/a</v>
      </c>
      <c r="CB327" s="36" t="str">
        <f t="shared" si="378"/>
        <v>n/a</v>
      </c>
      <c r="CC327" s="36" t="str">
        <f t="shared" si="376"/>
        <v>n/a</v>
      </c>
      <c r="CD327" s="36" t="str">
        <f t="shared" si="376"/>
        <v>n/a</v>
      </c>
      <c r="CE327" s="36" t="str">
        <f t="shared" si="376"/>
        <v>n/a</v>
      </c>
      <c r="CF327" s="36" t="str">
        <f t="shared" si="376"/>
        <v>n/a</v>
      </c>
      <c r="CG327" s="36" t="str">
        <f t="shared" si="376"/>
        <v>n/a</v>
      </c>
      <c r="CH327" s="36" t="str">
        <f t="shared" si="376"/>
        <v>n/a</v>
      </c>
      <c r="CI327" s="36" t="str">
        <f t="shared" si="376"/>
        <v>n/a</v>
      </c>
      <c r="CJ327" s="36" t="str">
        <f t="shared" si="376"/>
        <v>n/a</v>
      </c>
      <c r="CK327" s="36" t="str">
        <f t="shared" si="376"/>
        <v>n/a</v>
      </c>
      <c r="CL327" s="36" t="str">
        <f t="shared" si="376"/>
        <v>n/a</v>
      </c>
      <c r="CM327" s="36" t="str">
        <f t="shared" si="376"/>
        <v>n/a</v>
      </c>
      <c r="CN327" s="36" t="str">
        <f t="shared" si="376"/>
        <v>n/a</v>
      </c>
      <c r="CO327" s="36" t="str">
        <f t="shared" si="376"/>
        <v>n/a</v>
      </c>
      <c r="CP327" s="36" t="str">
        <f t="shared" si="376"/>
        <v>n/a</v>
      </c>
      <c r="CQ327" s="36" t="str">
        <f t="shared" si="376"/>
        <v>n/a</v>
      </c>
      <c r="CR327" s="36" t="str">
        <f t="shared" si="365"/>
        <v>n/a</v>
      </c>
      <c r="CS327" s="36" t="str">
        <f t="shared" si="381"/>
        <v>n/a</v>
      </c>
      <c r="CT327" s="36" t="str">
        <f t="shared" si="381"/>
        <v>n/a</v>
      </c>
      <c r="CU327" s="36" t="str">
        <f t="shared" si="381"/>
        <v>n/a</v>
      </c>
      <c r="CV327" s="36" t="str">
        <f t="shared" si="381"/>
        <v>n/a</v>
      </c>
      <c r="CW327" s="36" t="str">
        <f t="shared" si="381"/>
        <v>n/a</v>
      </c>
      <c r="CX327" s="36" t="str">
        <f t="shared" si="381"/>
        <v>n/a</v>
      </c>
      <c r="CY327" s="36" t="str">
        <f t="shared" si="381"/>
        <v>n/a</v>
      </c>
      <c r="CZ327" s="36" t="str">
        <f t="shared" si="381"/>
        <v>n/a</v>
      </c>
      <c r="DA327" s="36" t="str">
        <f t="shared" si="381"/>
        <v>n/a</v>
      </c>
      <c r="DB327" s="36" t="str">
        <f t="shared" si="381"/>
        <v>n/a</v>
      </c>
      <c r="DC327" s="36" t="str">
        <f t="shared" si="381"/>
        <v>n/a</v>
      </c>
      <c r="DD327" s="36" t="str">
        <f t="shared" si="381"/>
        <v>n/a</v>
      </c>
      <c r="DE327" s="36" t="str">
        <f t="shared" si="381"/>
        <v>n/a</v>
      </c>
      <c r="DF327" s="36" t="str">
        <f t="shared" si="381"/>
        <v>n/a</v>
      </c>
      <c r="DG327" s="36" t="str">
        <f t="shared" si="381"/>
        <v>n/a</v>
      </c>
      <c r="DH327" s="36" t="str">
        <f t="shared" si="381"/>
        <v>n/a</v>
      </c>
      <c r="DI327" s="36" t="str">
        <f t="shared" si="379"/>
        <v>n/a</v>
      </c>
      <c r="DJ327" s="36" t="str">
        <f t="shared" si="379"/>
        <v>n/a</v>
      </c>
      <c r="DK327" s="36" t="str">
        <f t="shared" si="379"/>
        <v>n/a</v>
      </c>
      <c r="DL327" s="36" t="str">
        <f t="shared" si="379"/>
        <v>n/a</v>
      </c>
      <c r="DM327" s="36" t="str">
        <f t="shared" si="379"/>
        <v>n/a</v>
      </c>
      <c r="DN327" s="36" t="str">
        <f t="shared" si="379"/>
        <v>n/a</v>
      </c>
      <c r="DO327" s="36" t="str">
        <f t="shared" si="379"/>
        <v>n/a</v>
      </c>
      <c r="DP327" s="36" t="str">
        <f t="shared" si="379"/>
        <v>n/a</v>
      </c>
      <c r="DQ327" s="36" t="str">
        <f t="shared" si="379"/>
        <v>n/a</v>
      </c>
      <c r="DR327" s="36" t="str">
        <f t="shared" si="379"/>
        <v>n/a</v>
      </c>
      <c r="DS327" s="36" t="str">
        <f t="shared" si="379"/>
        <v>n/a</v>
      </c>
      <c r="DT327" s="36" t="str">
        <f t="shared" si="379"/>
        <v>n/a</v>
      </c>
      <c r="DU327" s="36" t="str">
        <f t="shared" si="379"/>
        <v>n/a</v>
      </c>
      <c r="DV327" s="36" t="str">
        <f t="shared" si="379"/>
        <v>n/a</v>
      </c>
      <c r="DW327" s="36" t="str">
        <f t="shared" si="379"/>
        <v>n/a</v>
      </c>
      <c r="DX327" s="36" t="str">
        <f t="shared" si="368"/>
        <v>n/a</v>
      </c>
      <c r="DY327" s="36" t="str">
        <f t="shared" si="382"/>
        <v>n/a</v>
      </c>
      <c r="DZ327" s="36" t="str">
        <f t="shared" si="382"/>
        <v>n/a</v>
      </c>
      <c r="EA327" s="36" t="str">
        <f t="shared" si="382"/>
        <v>n/a</v>
      </c>
      <c r="EB327" s="36" t="str">
        <f t="shared" si="382"/>
        <v>n/a</v>
      </c>
      <c r="EC327" s="36" t="str">
        <f t="shared" si="382"/>
        <v>n/a</v>
      </c>
      <c r="ED327" s="36" t="str">
        <f t="shared" si="382"/>
        <v>n/a</v>
      </c>
      <c r="EE327" s="36" t="str">
        <f t="shared" si="382"/>
        <v>n/a</v>
      </c>
      <c r="EF327" s="36" t="str">
        <f t="shared" si="382"/>
        <v>n/a</v>
      </c>
      <c r="EG327" s="36" t="str">
        <f t="shared" si="382"/>
        <v>n/a</v>
      </c>
      <c r="EH327" s="36" t="str">
        <f t="shared" si="382"/>
        <v>n/a</v>
      </c>
      <c r="EI327" s="36" t="str">
        <f t="shared" si="382"/>
        <v>n/a</v>
      </c>
      <c r="EJ327" s="36" t="str">
        <f t="shared" si="382"/>
        <v>n/a</v>
      </c>
      <c r="EK327" s="36" t="str">
        <f t="shared" si="382"/>
        <v>n/a</v>
      </c>
      <c r="EL327" s="36" t="str">
        <f t="shared" si="382"/>
        <v>n/a</v>
      </c>
      <c r="EM327" s="36" t="str">
        <f t="shared" si="382"/>
        <v>n/a</v>
      </c>
      <c r="EN327" s="36" t="str">
        <f t="shared" si="382"/>
        <v>n/a</v>
      </c>
      <c r="EO327" s="36" t="str">
        <f t="shared" si="380"/>
        <v>n/a</v>
      </c>
      <c r="EP327" s="36" t="str">
        <f t="shared" si="380"/>
        <v>n/a</v>
      </c>
      <c r="EQ327" s="36" t="str">
        <f t="shared" si="380"/>
        <v>n/a</v>
      </c>
      <c r="ER327" s="36" t="str">
        <f t="shared" si="380"/>
        <v>n/a</v>
      </c>
      <c r="ES327" s="36" t="str">
        <f t="shared" si="380"/>
        <v>n/a</v>
      </c>
      <c r="ET327" s="36" t="str">
        <f t="shared" si="380"/>
        <v>n/a</v>
      </c>
      <c r="EU327" s="36" t="str">
        <f t="shared" si="380"/>
        <v>n/a</v>
      </c>
      <c r="EV327" s="36" t="str">
        <f t="shared" si="380"/>
        <v>n/a</v>
      </c>
      <c r="EW327" s="36" t="str">
        <f t="shared" si="380"/>
        <v>n/a</v>
      </c>
      <c r="EX327" s="36" t="str">
        <f t="shared" si="380"/>
        <v>n/a</v>
      </c>
      <c r="EY327" s="36" t="str">
        <f t="shared" si="380"/>
        <v>n/a</v>
      </c>
      <c r="EZ327" s="36" t="str">
        <f t="shared" si="380"/>
        <v>n/a</v>
      </c>
      <c r="FA327" s="36" t="str">
        <f t="shared" si="380"/>
        <v>n/a</v>
      </c>
      <c r="FB327" s="36" t="str">
        <f t="shared" si="380"/>
        <v>n/a</v>
      </c>
      <c r="FC327" s="36" t="str">
        <f t="shared" si="380"/>
        <v>n/a</v>
      </c>
      <c r="FD327" s="36" t="str">
        <f t="shared" si="370"/>
        <v>n/a</v>
      </c>
      <c r="FE327" s="36" t="str">
        <f t="shared" si="386"/>
        <v>n/a</v>
      </c>
      <c r="FF327" s="36" t="str">
        <f t="shared" si="386"/>
        <v>n/a</v>
      </c>
      <c r="FG327" s="36" t="str">
        <f t="shared" si="386"/>
        <v>n/a</v>
      </c>
      <c r="FH327" s="36" t="str">
        <f t="shared" si="386"/>
        <v>n/a</v>
      </c>
      <c r="FI327" s="36" t="str">
        <f t="shared" si="386"/>
        <v>n/a</v>
      </c>
      <c r="FJ327" s="36" t="str">
        <f t="shared" si="386"/>
        <v>n/a</v>
      </c>
      <c r="FK327" s="36" t="str">
        <f t="shared" si="386"/>
        <v>n/a</v>
      </c>
      <c r="FL327" s="36" t="str">
        <f t="shared" si="386"/>
        <v>n/a</v>
      </c>
      <c r="FM327" s="36" t="str">
        <f t="shared" si="386"/>
        <v>n/a</v>
      </c>
      <c r="FN327" s="36" t="str">
        <f t="shared" si="386"/>
        <v>n/a</v>
      </c>
      <c r="FO327" s="36" t="str">
        <f t="shared" si="386"/>
        <v>n/a</v>
      </c>
      <c r="FP327" s="36" t="str">
        <f t="shared" si="386"/>
        <v>n/a</v>
      </c>
      <c r="FQ327" s="36" t="str">
        <f t="shared" si="386"/>
        <v>n/a</v>
      </c>
      <c r="FR327" s="36" t="str">
        <f t="shared" si="386"/>
        <v>n/a</v>
      </c>
      <c r="FS327" s="36" t="str">
        <f t="shared" si="386"/>
        <v>n/a</v>
      </c>
      <c r="FT327" s="36" t="str">
        <f t="shared" si="386"/>
        <v>n/a</v>
      </c>
      <c r="FU327" s="36" t="str">
        <f t="shared" si="385"/>
        <v>n/a</v>
      </c>
      <c r="FV327" s="36" t="str">
        <f t="shared" si="385"/>
        <v>n/a</v>
      </c>
      <c r="FW327" s="36" t="str">
        <f t="shared" si="385"/>
        <v>n/a</v>
      </c>
      <c r="FX327" s="36" t="str">
        <f t="shared" si="385"/>
        <v>n/a</v>
      </c>
      <c r="FY327" s="36" t="str">
        <f t="shared" si="385"/>
        <v>n/a</v>
      </c>
      <c r="FZ327" s="36" t="str">
        <f t="shared" si="385"/>
        <v>n/a</v>
      </c>
      <c r="GA327" s="36" t="str">
        <f t="shared" si="385"/>
        <v>n/a</v>
      </c>
      <c r="GB327" s="36" t="str">
        <f t="shared" si="385"/>
        <v>n/a</v>
      </c>
      <c r="GC327" s="36" t="str">
        <f t="shared" si="385"/>
        <v>n/a</v>
      </c>
      <c r="GD327" s="36" t="str">
        <f t="shared" si="385"/>
        <v>n/a</v>
      </c>
      <c r="GE327" s="36" t="str">
        <f t="shared" si="385"/>
        <v>n/a</v>
      </c>
      <c r="GF327" s="36" t="str">
        <f t="shared" si="385"/>
        <v>n/a</v>
      </c>
      <c r="GG327" s="36" t="str">
        <f t="shared" si="385"/>
        <v>n/a</v>
      </c>
      <c r="GH327" s="36" t="str">
        <f t="shared" si="385"/>
        <v>n/a</v>
      </c>
      <c r="GI327" s="36" t="str">
        <f t="shared" si="385"/>
        <v>n/a</v>
      </c>
      <c r="GJ327" s="36" t="str">
        <f t="shared" si="384"/>
        <v>n/a</v>
      </c>
      <c r="GK327" s="36" t="str">
        <f t="shared" si="384"/>
        <v>n/a</v>
      </c>
      <c r="GL327" s="36" t="str">
        <f t="shared" si="384"/>
        <v>n/a</v>
      </c>
      <c r="GM327" s="36" t="str">
        <f t="shared" si="384"/>
        <v>n/a</v>
      </c>
      <c r="GN327" s="36" t="str">
        <f t="shared" si="384"/>
        <v>n/a</v>
      </c>
      <c r="GO327" s="36" t="str">
        <f t="shared" si="384"/>
        <v>n/a</v>
      </c>
      <c r="GP327" s="36" t="str">
        <f t="shared" si="384"/>
        <v>n/a</v>
      </c>
      <c r="GQ327" s="36" t="str">
        <f t="shared" si="384"/>
        <v>n/a</v>
      </c>
      <c r="GR327" s="36" t="str">
        <f t="shared" si="384"/>
        <v>n/a</v>
      </c>
      <c r="GS327" s="36" t="str">
        <f t="shared" si="384"/>
        <v>n/a</v>
      </c>
      <c r="GT327" s="36" t="str">
        <f t="shared" si="384"/>
        <v>n/a</v>
      </c>
      <c r="GU327" s="36" t="str">
        <f t="shared" si="384"/>
        <v>n/a</v>
      </c>
      <c r="GV327" s="36" t="str">
        <f t="shared" si="384"/>
        <v>n/a</v>
      </c>
      <c r="GW327" s="36" t="str">
        <f t="shared" si="384"/>
        <v>n/a</v>
      </c>
      <c r="GX327" s="36" t="str">
        <f t="shared" si="384"/>
        <v>n/a</v>
      </c>
      <c r="GY327" s="36" t="str">
        <f t="shared" si="384"/>
        <v>n/a</v>
      </c>
      <c r="GZ327" s="36" t="str">
        <f t="shared" si="383"/>
        <v>n/a</v>
      </c>
      <c r="HA327" s="36" t="str">
        <f t="shared" si="383"/>
        <v>n/a</v>
      </c>
      <c r="HB327" s="36" t="str">
        <f t="shared" si="383"/>
        <v>n/a</v>
      </c>
      <c r="HC327" s="36" t="str">
        <f t="shared" si="383"/>
        <v>n/a</v>
      </c>
      <c r="HD327" s="36" t="str">
        <f t="shared" si="383"/>
        <v>n/a</v>
      </c>
      <c r="HE327" s="36" t="str">
        <f t="shared" si="383"/>
        <v>n/a</v>
      </c>
      <c r="HF327" s="36" t="str">
        <f t="shared" si="383"/>
        <v>n/a</v>
      </c>
      <c r="HG327" s="36" t="str">
        <f t="shared" si="383"/>
        <v>n/a</v>
      </c>
      <c r="HH327" s="36" t="str">
        <f t="shared" si="383"/>
        <v>n/a</v>
      </c>
      <c r="HI327" s="36" t="str">
        <f t="shared" si="383"/>
        <v>n/a</v>
      </c>
      <c r="HJ327" s="36" t="str">
        <f t="shared" si="383"/>
        <v>n/a</v>
      </c>
      <c r="HK327" s="36" t="str">
        <f t="shared" si="383"/>
        <v>n/a</v>
      </c>
      <c r="HL327" s="36" t="str">
        <f t="shared" si="383"/>
        <v>n/a</v>
      </c>
      <c r="HM327" s="36" t="str">
        <f t="shared" si="383"/>
        <v>n/a</v>
      </c>
    </row>
    <row r="328" spans="1:221" x14ac:dyDescent="0.25">
      <c r="A328" s="7" t="s">
        <v>410</v>
      </c>
      <c r="B328" s="16" t="s">
        <v>409</v>
      </c>
      <c r="C328" s="15">
        <v>220.006</v>
      </c>
      <c r="D328" s="15">
        <v>122.36</v>
      </c>
      <c r="E328" s="14">
        <f t="shared" si="319"/>
        <v>26919.934160000001</v>
      </c>
      <c r="F328" s="12">
        <f>IF(OR(G328="n/a",J328="n/a"),0%,E328/SUMIFS(E$13:E$515,G$13:G$515,"&lt;&gt;n/a",$J$13:$J$515,"&lt;&gt;n/a"))</f>
        <v>0</v>
      </c>
      <c r="G328" s="13" t="s">
        <v>227</v>
      </c>
      <c r="H328" s="13" t="str">
        <f t="shared" si="337"/>
        <v>n/a</v>
      </c>
      <c r="I328" s="33" t="str">
        <f t="shared" si="338"/>
        <v>n/a</v>
      </c>
      <c r="J328" s="13">
        <v>7.3700000000000002E-2</v>
      </c>
      <c r="K328" s="41">
        <f t="shared" si="320"/>
        <v>6.8318999999999977E-2</v>
      </c>
      <c r="L328" s="1">
        <f t="shared" si="321"/>
        <v>6.2937999999999952E-2</v>
      </c>
      <c r="M328" s="1">
        <f t="shared" si="322"/>
        <v>5.7556999999999928E-2</v>
      </c>
      <c r="N328" s="1">
        <f t="shared" si="323"/>
        <v>5.2175999999999903E-2</v>
      </c>
      <c r="O328" s="1">
        <f t="shared" si="324"/>
        <v>4.6794999999999878E-2</v>
      </c>
      <c r="P328" s="5">
        <v>4.141399999999984E-2</v>
      </c>
      <c r="Q328" s="1" t="str">
        <f t="shared" si="325"/>
        <v>n/a</v>
      </c>
      <c r="R328" s="12" t="str">
        <f t="shared" si="326"/>
        <v>n/a</v>
      </c>
      <c r="S328" s="12">
        <f t="shared" si="327"/>
        <v>0</v>
      </c>
      <c r="T328" s="7"/>
      <c r="U328" s="42">
        <f t="shared" si="328"/>
        <v>-122.36</v>
      </c>
      <c r="V328" s="36" t="str">
        <f t="shared" si="329"/>
        <v>n/a</v>
      </c>
      <c r="W328" s="36" t="str">
        <f t="shared" si="330"/>
        <v>n/a</v>
      </c>
      <c r="X328" s="36" t="str">
        <f t="shared" si="350"/>
        <v>n/a</v>
      </c>
      <c r="Y328" s="36" t="str">
        <f t="shared" si="350"/>
        <v>n/a</v>
      </c>
      <c r="Z328" s="36" t="str">
        <f t="shared" si="350"/>
        <v>n/a</v>
      </c>
      <c r="AA328" s="36" t="str">
        <f t="shared" si="331"/>
        <v>n/a</v>
      </c>
      <c r="AB328" s="36" t="str">
        <f t="shared" si="347"/>
        <v>n/a</v>
      </c>
      <c r="AC328" s="36" t="str">
        <f t="shared" si="347"/>
        <v>n/a</v>
      </c>
      <c r="AD328" s="36" t="str">
        <f t="shared" si="347"/>
        <v>n/a</v>
      </c>
      <c r="AE328" s="36" t="str">
        <f t="shared" si="347"/>
        <v>n/a</v>
      </c>
      <c r="AF328" s="36" t="str">
        <f t="shared" si="332"/>
        <v>n/a</v>
      </c>
      <c r="AG328" s="36" t="str">
        <f t="shared" si="377"/>
        <v>n/a</v>
      </c>
      <c r="AH328" s="36" t="str">
        <f t="shared" si="377"/>
        <v>n/a</v>
      </c>
      <c r="AI328" s="36" t="str">
        <f t="shared" si="377"/>
        <v>n/a</v>
      </c>
      <c r="AJ328" s="36" t="str">
        <f t="shared" si="377"/>
        <v>n/a</v>
      </c>
      <c r="AK328" s="36" t="str">
        <f t="shared" si="377"/>
        <v>n/a</v>
      </c>
      <c r="AL328" s="36" t="str">
        <f t="shared" si="377"/>
        <v>n/a</v>
      </c>
      <c r="AM328" s="36" t="str">
        <f t="shared" si="377"/>
        <v>n/a</v>
      </c>
      <c r="AN328" s="36" t="str">
        <f t="shared" si="377"/>
        <v>n/a</v>
      </c>
      <c r="AO328" s="36" t="str">
        <f t="shared" si="377"/>
        <v>n/a</v>
      </c>
      <c r="AP328" s="36" t="str">
        <f t="shared" si="377"/>
        <v>n/a</v>
      </c>
      <c r="AQ328" s="36" t="str">
        <f t="shared" si="377"/>
        <v>n/a</v>
      </c>
      <c r="AR328" s="36" t="str">
        <f t="shared" si="377"/>
        <v>n/a</v>
      </c>
      <c r="AS328" s="36" t="str">
        <f t="shared" si="377"/>
        <v>n/a</v>
      </c>
      <c r="AT328" s="36" t="str">
        <f t="shared" si="377"/>
        <v>n/a</v>
      </c>
      <c r="AU328" s="36" t="str">
        <f t="shared" si="377"/>
        <v>n/a</v>
      </c>
      <c r="AV328" s="36" t="str">
        <f t="shared" si="377"/>
        <v>n/a</v>
      </c>
      <c r="AW328" s="36" t="str">
        <f t="shared" si="375"/>
        <v>n/a</v>
      </c>
      <c r="AX328" s="36" t="str">
        <f t="shared" si="375"/>
        <v>n/a</v>
      </c>
      <c r="AY328" s="36" t="str">
        <f t="shared" si="375"/>
        <v>n/a</v>
      </c>
      <c r="AZ328" s="36" t="str">
        <f t="shared" si="375"/>
        <v>n/a</v>
      </c>
      <c r="BA328" s="36" t="str">
        <f t="shared" si="375"/>
        <v>n/a</v>
      </c>
      <c r="BB328" s="36" t="str">
        <f t="shared" si="375"/>
        <v>n/a</v>
      </c>
      <c r="BC328" s="36" t="str">
        <f t="shared" si="375"/>
        <v>n/a</v>
      </c>
      <c r="BD328" s="36" t="str">
        <f t="shared" si="375"/>
        <v>n/a</v>
      </c>
      <c r="BE328" s="36" t="str">
        <f t="shared" si="375"/>
        <v>n/a</v>
      </c>
      <c r="BF328" s="36" t="str">
        <f t="shared" si="375"/>
        <v>n/a</v>
      </c>
      <c r="BG328" s="36" t="str">
        <f t="shared" si="375"/>
        <v>n/a</v>
      </c>
      <c r="BH328" s="36" t="str">
        <f t="shared" si="375"/>
        <v>n/a</v>
      </c>
      <c r="BI328" s="36" t="str">
        <f t="shared" si="375"/>
        <v>n/a</v>
      </c>
      <c r="BJ328" s="36" t="str">
        <f t="shared" si="375"/>
        <v>n/a</v>
      </c>
      <c r="BK328" s="36" t="str">
        <f t="shared" si="375"/>
        <v>n/a</v>
      </c>
      <c r="BL328" s="36" t="str">
        <f t="shared" si="363"/>
        <v>n/a</v>
      </c>
      <c r="BM328" s="36" t="str">
        <f t="shared" si="378"/>
        <v>n/a</v>
      </c>
      <c r="BN328" s="36" t="str">
        <f t="shared" si="378"/>
        <v>n/a</v>
      </c>
      <c r="BO328" s="36" t="str">
        <f t="shared" si="378"/>
        <v>n/a</v>
      </c>
      <c r="BP328" s="36" t="str">
        <f t="shared" si="378"/>
        <v>n/a</v>
      </c>
      <c r="BQ328" s="36" t="str">
        <f t="shared" si="378"/>
        <v>n/a</v>
      </c>
      <c r="BR328" s="36" t="str">
        <f t="shared" si="378"/>
        <v>n/a</v>
      </c>
      <c r="BS328" s="36" t="str">
        <f t="shared" si="378"/>
        <v>n/a</v>
      </c>
      <c r="BT328" s="36" t="str">
        <f t="shared" si="378"/>
        <v>n/a</v>
      </c>
      <c r="BU328" s="36" t="str">
        <f t="shared" si="378"/>
        <v>n/a</v>
      </c>
      <c r="BV328" s="36" t="str">
        <f t="shared" si="378"/>
        <v>n/a</v>
      </c>
      <c r="BW328" s="36" t="str">
        <f t="shared" si="378"/>
        <v>n/a</v>
      </c>
      <c r="BX328" s="36" t="str">
        <f t="shared" si="378"/>
        <v>n/a</v>
      </c>
      <c r="BY328" s="36" t="str">
        <f t="shared" si="378"/>
        <v>n/a</v>
      </c>
      <c r="BZ328" s="36" t="str">
        <f t="shared" si="378"/>
        <v>n/a</v>
      </c>
      <c r="CA328" s="36" t="str">
        <f t="shared" si="378"/>
        <v>n/a</v>
      </c>
      <c r="CB328" s="36" t="str">
        <f t="shared" si="378"/>
        <v>n/a</v>
      </c>
      <c r="CC328" s="36" t="str">
        <f t="shared" si="376"/>
        <v>n/a</v>
      </c>
      <c r="CD328" s="36" t="str">
        <f t="shared" si="376"/>
        <v>n/a</v>
      </c>
      <c r="CE328" s="36" t="str">
        <f t="shared" si="376"/>
        <v>n/a</v>
      </c>
      <c r="CF328" s="36" t="str">
        <f t="shared" si="376"/>
        <v>n/a</v>
      </c>
      <c r="CG328" s="36" t="str">
        <f t="shared" si="376"/>
        <v>n/a</v>
      </c>
      <c r="CH328" s="36" t="str">
        <f t="shared" si="376"/>
        <v>n/a</v>
      </c>
      <c r="CI328" s="36" t="str">
        <f t="shared" si="376"/>
        <v>n/a</v>
      </c>
      <c r="CJ328" s="36" t="str">
        <f t="shared" si="376"/>
        <v>n/a</v>
      </c>
      <c r="CK328" s="36" t="str">
        <f t="shared" si="376"/>
        <v>n/a</v>
      </c>
      <c r="CL328" s="36" t="str">
        <f t="shared" si="376"/>
        <v>n/a</v>
      </c>
      <c r="CM328" s="36" t="str">
        <f t="shared" si="376"/>
        <v>n/a</v>
      </c>
      <c r="CN328" s="36" t="str">
        <f t="shared" si="376"/>
        <v>n/a</v>
      </c>
      <c r="CO328" s="36" t="str">
        <f t="shared" si="376"/>
        <v>n/a</v>
      </c>
      <c r="CP328" s="36" t="str">
        <f t="shared" si="376"/>
        <v>n/a</v>
      </c>
      <c r="CQ328" s="36" t="str">
        <f t="shared" si="376"/>
        <v>n/a</v>
      </c>
      <c r="CR328" s="36" t="str">
        <f t="shared" si="365"/>
        <v>n/a</v>
      </c>
      <c r="CS328" s="36" t="str">
        <f t="shared" si="381"/>
        <v>n/a</v>
      </c>
      <c r="CT328" s="36" t="str">
        <f t="shared" si="381"/>
        <v>n/a</v>
      </c>
      <c r="CU328" s="36" t="str">
        <f t="shared" si="381"/>
        <v>n/a</v>
      </c>
      <c r="CV328" s="36" t="str">
        <f t="shared" si="381"/>
        <v>n/a</v>
      </c>
      <c r="CW328" s="36" t="str">
        <f t="shared" si="381"/>
        <v>n/a</v>
      </c>
      <c r="CX328" s="36" t="str">
        <f t="shared" si="381"/>
        <v>n/a</v>
      </c>
      <c r="CY328" s="36" t="str">
        <f t="shared" si="381"/>
        <v>n/a</v>
      </c>
      <c r="CZ328" s="36" t="str">
        <f t="shared" si="381"/>
        <v>n/a</v>
      </c>
      <c r="DA328" s="36" t="str">
        <f t="shared" si="381"/>
        <v>n/a</v>
      </c>
      <c r="DB328" s="36" t="str">
        <f t="shared" si="381"/>
        <v>n/a</v>
      </c>
      <c r="DC328" s="36" t="str">
        <f t="shared" si="381"/>
        <v>n/a</v>
      </c>
      <c r="DD328" s="36" t="str">
        <f t="shared" si="381"/>
        <v>n/a</v>
      </c>
      <c r="DE328" s="36" t="str">
        <f t="shared" si="381"/>
        <v>n/a</v>
      </c>
      <c r="DF328" s="36" t="str">
        <f t="shared" si="381"/>
        <v>n/a</v>
      </c>
      <c r="DG328" s="36" t="str">
        <f t="shared" si="381"/>
        <v>n/a</v>
      </c>
      <c r="DH328" s="36" t="str">
        <f t="shared" si="381"/>
        <v>n/a</v>
      </c>
      <c r="DI328" s="36" t="str">
        <f t="shared" si="379"/>
        <v>n/a</v>
      </c>
      <c r="DJ328" s="36" t="str">
        <f t="shared" si="379"/>
        <v>n/a</v>
      </c>
      <c r="DK328" s="36" t="str">
        <f t="shared" si="379"/>
        <v>n/a</v>
      </c>
      <c r="DL328" s="36" t="str">
        <f t="shared" si="379"/>
        <v>n/a</v>
      </c>
      <c r="DM328" s="36" t="str">
        <f t="shared" si="379"/>
        <v>n/a</v>
      </c>
      <c r="DN328" s="36" t="str">
        <f t="shared" si="379"/>
        <v>n/a</v>
      </c>
      <c r="DO328" s="36" t="str">
        <f t="shared" si="379"/>
        <v>n/a</v>
      </c>
      <c r="DP328" s="36" t="str">
        <f t="shared" si="379"/>
        <v>n/a</v>
      </c>
      <c r="DQ328" s="36" t="str">
        <f t="shared" si="379"/>
        <v>n/a</v>
      </c>
      <c r="DR328" s="36" t="str">
        <f t="shared" si="379"/>
        <v>n/a</v>
      </c>
      <c r="DS328" s="36" t="str">
        <f t="shared" si="379"/>
        <v>n/a</v>
      </c>
      <c r="DT328" s="36" t="str">
        <f t="shared" si="379"/>
        <v>n/a</v>
      </c>
      <c r="DU328" s="36" t="str">
        <f t="shared" si="379"/>
        <v>n/a</v>
      </c>
      <c r="DV328" s="36" t="str">
        <f t="shared" si="379"/>
        <v>n/a</v>
      </c>
      <c r="DW328" s="36" t="str">
        <f t="shared" si="379"/>
        <v>n/a</v>
      </c>
      <c r="DX328" s="36" t="str">
        <f t="shared" si="368"/>
        <v>n/a</v>
      </c>
      <c r="DY328" s="36" t="str">
        <f t="shared" si="382"/>
        <v>n/a</v>
      </c>
      <c r="DZ328" s="36" t="str">
        <f t="shared" si="382"/>
        <v>n/a</v>
      </c>
      <c r="EA328" s="36" t="str">
        <f t="shared" si="382"/>
        <v>n/a</v>
      </c>
      <c r="EB328" s="36" t="str">
        <f t="shared" si="382"/>
        <v>n/a</v>
      </c>
      <c r="EC328" s="36" t="str">
        <f t="shared" si="382"/>
        <v>n/a</v>
      </c>
      <c r="ED328" s="36" t="str">
        <f t="shared" si="382"/>
        <v>n/a</v>
      </c>
      <c r="EE328" s="36" t="str">
        <f t="shared" si="382"/>
        <v>n/a</v>
      </c>
      <c r="EF328" s="36" t="str">
        <f t="shared" si="382"/>
        <v>n/a</v>
      </c>
      <c r="EG328" s="36" t="str">
        <f t="shared" si="382"/>
        <v>n/a</v>
      </c>
      <c r="EH328" s="36" t="str">
        <f t="shared" si="382"/>
        <v>n/a</v>
      </c>
      <c r="EI328" s="36" t="str">
        <f t="shared" si="382"/>
        <v>n/a</v>
      </c>
      <c r="EJ328" s="36" t="str">
        <f t="shared" si="382"/>
        <v>n/a</v>
      </c>
      <c r="EK328" s="36" t="str">
        <f t="shared" si="382"/>
        <v>n/a</v>
      </c>
      <c r="EL328" s="36" t="str">
        <f t="shared" si="382"/>
        <v>n/a</v>
      </c>
      <c r="EM328" s="36" t="str">
        <f t="shared" si="382"/>
        <v>n/a</v>
      </c>
      <c r="EN328" s="36" t="str">
        <f t="shared" si="382"/>
        <v>n/a</v>
      </c>
      <c r="EO328" s="36" t="str">
        <f t="shared" si="380"/>
        <v>n/a</v>
      </c>
      <c r="EP328" s="36" t="str">
        <f t="shared" si="380"/>
        <v>n/a</v>
      </c>
      <c r="EQ328" s="36" t="str">
        <f t="shared" si="380"/>
        <v>n/a</v>
      </c>
      <c r="ER328" s="36" t="str">
        <f t="shared" si="380"/>
        <v>n/a</v>
      </c>
      <c r="ES328" s="36" t="str">
        <f t="shared" si="380"/>
        <v>n/a</v>
      </c>
      <c r="ET328" s="36" t="str">
        <f t="shared" si="380"/>
        <v>n/a</v>
      </c>
      <c r="EU328" s="36" t="str">
        <f t="shared" si="380"/>
        <v>n/a</v>
      </c>
      <c r="EV328" s="36" t="str">
        <f t="shared" si="380"/>
        <v>n/a</v>
      </c>
      <c r="EW328" s="36" t="str">
        <f t="shared" si="380"/>
        <v>n/a</v>
      </c>
      <c r="EX328" s="36" t="str">
        <f t="shared" si="380"/>
        <v>n/a</v>
      </c>
      <c r="EY328" s="36" t="str">
        <f t="shared" si="380"/>
        <v>n/a</v>
      </c>
      <c r="EZ328" s="36" t="str">
        <f t="shared" si="380"/>
        <v>n/a</v>
      </c>
      <c r="FA328" s="36" t="str">
        <f t="shared" si="380"/>
        <v>n/a</v>
      </c>
      <c r="FB328" s="36" t="str">
        <f t="shared" si="380"/>
        <v>n/a</v>
      </c>
      <c r="FC328" s="36" t="str">
        <f t="shared" si="380"/>
        <v>n/a</v>
      </c>
      <c r="FD328" s="36" t="str">
        <f t="shared" si="370"/>
        <v>n/a</v>
      </c>
      <c r="FE328" s="36" t="str">
        <f t="shared" si="386"/>
        <v>n/a</v>
      </c>
      <c r="FF328" s="36" t="str">
        <f t="shared" si="386"/>
        <v>n/a</v>
      </c>
      <c r="FG328" s="36" t="str">
        <f t="shared" si="386"/>
        <v>n/a</v>
      </c>
      <c r="FH328" s="36" t="str">
        <f t="shared" si="386"/>
        <v>n/a</v>
      </c>
      <c r="FI328" s="36" t="str">
        <f t="shared" si="386"/>
        <v>n/a</v>
      </c>
      <c r="FJ328" s="36" t="str">
        <f t="shared" si="386"/>
        <v>n/a</v>
      </c>
      <c r="FK328" s="36" t="str">
        <f t="shared" si="386"/>
        <v>n/a</v>
      </c>
      <c r="FL328" s="36" t="str">
        <f t="shared" si="386"/>
        <v>n/a</v>
      </c>
      <c r="FM328" s="36" t="str">
        <f t="shared" si="386"/>
        <v>n/a</v>
      </c>
      <c r="FN328" s="36" t="str">
        <f t="shared" si="386"/>
        <v>n/a</v>
      </c>
      <c r="FO328" s="36" t="str">
        <f t="shared" si="386"/>
        <v>n/a</v>
      </c>
      <c r="FP328" s="36" t="str">
        <f t="shared" si="386"/>
        <v>n/a</v>
      </c>
      <c r="FQ328" s="36" t="str">
        <f t="shared" si="386"/>
        <v>n/a</v>
      </c>
      <c r="FR328" s="36" t="str">
        <f t="shared" si="386"/>
        <v>n/a</v>
      </c>
      <c r="FS328" s="36" t="str">
        <f t="shared" si="386"/>
        <v>n/a</v>
      </c>
      <c r="FT328" s="36" t="str">
        <f t="shared" si="386"/>
        <v>n/a</v>
      </c>
      <c r="FU328" s="36" t="str">
        <f t="shared" si="385"/>
        <v>n/a</v>
      </c>
      <c r="FV328" s="36" t="str">
        <f t="shared" si="385"/>
        <v>n/a</v>
      </c>
      <c r="FW328" s="36" t="str">
        <f t="shared" si="385"/>
        <v>n/a</v>
      </c>
      <c r="FX328" s="36" t="str">
        <f t="shared" si="385"/>
        <v>n/a</v>
      </c>
      <c r="FY328" s="36" t="str">
        <f t="shared" si="385"/>
        <v>n/a</v>
      </c>
      <c r="FZ328" s="36" t="str">
        <f t="shared" si="385"/>
        <v>n/a</v>
      </c>
      <c r="GA328" s="36" t="str">
        <f t="shared" si="385"/>
        <v>n/a</v>
      </c>
      <c r="GB328" s="36" t="str">
        <f t="shared" si="385"/>
        <v>n/a</v>
      </c>
      <c r="GC328" s="36" t="str">
        <f t="shared" si="385"/>
        <v>n/a</v>
      </c>
      <c r="GD328" s="36" t="str">
        <f t="shared" si="385"/>
        <v>n/a</v>
      </c>
      <c r="GE328" s="36" t="str">
        <f t="shared" si="385"/>
        <v>n/a</v>
      </c>
      <c r="GF328" s="36" t="str">
        <f t="shared" si="385"/>
        <v>n/a</v>
      </c>
      <c r="GG328" s="36" t="str">
        <f t="shared" si="385"/>
        <v>n/a</v>
      </c>
      <c r="GH328" s="36" t="str">
        <f t="shared" si="385"/>
        <v>n/a</v>
      </c>
      <c r="GI328" s="36" t="str">
        <f t="shared" si="385"/>
        <v>n/a</v>
      </c>
      <c r="GJ328" s="36" t="str">
        <f t="shared" si="384"/>
        <v>n/a</v>
      </c>
      <c r="GK328" s="36" t="str">
        <f t="shared" si="384"/>
        <v>n/a</v>
      </c>
      <c r="GL328" s="36" t="str">
        <f t="shared" si="384"/>
        <v>n/a</v>
      </c>
      <c r="GM328" s="36" t="str">
        <f t="shared" si="384"/>
        <v>n/a</v>
      </c>
      <c r="GN328" s="36" t="str">
        <f t="shared" si="384"/>
        <v>n/a</v>
      </c>
      <c r="GO328" s="36" t="str">
        <f t="shared" si="384"/>
        <v>n/a</v>
      </c>
      <c r="GP328" s="36" t="str">
        <f t="shared" si="384"/>
        <v>n/a</v>
      </c>
      <c r="GQ328" s="36" t="str">
        <f t="shared" si="384"/>
        <v>n/a</v>
      </c>
      <c r="GR328" s="36" t="str">
        <f t="shared" si="384"/>
        <v>n/a</v>
      </c>
      <c r="GS328" s="36" t="str">
        <f t="shared" si="384"/>
        <v>n/a</v>
      </c>
      <c r="GT328" s="36" t="str">
        <f t="shared" si="384"/>
        <v>n/a</v>
      </c>
      <c r="GU328" s="36" t="str">
        <f t="shared" si="384"/>
        <v>n/a</v>
      </c>
      <c r="GV328" s="36" t="str">
        <f t="shared" si="384"/>
        <v>n/a</v>
      </c>
      <c r="GW328" s="36" t="str">
        <f t="shared" si="384"/>
        <v>n/a</v>
      </c>
      <c r="GX328" s="36" t="str">
        <f t="shared" si="384"/>
        <v>n/a</v>
      </c>
      <c r="GY328" s="36" t="str">
        <f t="shared" si="384"/>
        <v>n/a</v>
      </c>
      <c r="GZ328" s="36" t="str">
        <f t="shared" si="383"/>
        <v>n/a</v>
      </c>
      <c r="HA328" s="36" t="str">
        <f t="shared" si="383"/>
        <v>n/a</v>
      </c>
      <c r="HB328" s="36" t="str">
        <f t="shared" si="383"/>
        <v>n/a</v>
      </c>
      <c r="HC328" s="36" t="str">
        <f t="shared" si="383"/>
        <v>n/a</v>
      </c>
      <c r="HD328" s="36" t="str">
        <f t="shared" si="383"/>
        <v>n/a</v>
      </c>
      <c r="HE328" s="36" t="str">
        <f t="shared" si="383"/>
        <v>n/a</v>
      </c>
      <c r="HF328" s="36" t="str">
        <f t="shared" si="383"/>
        <v>n/a</v>
      </c>
      <c r="HG328" s="36" t="str">
        <f t="shared" si="383"/>
        <v>n/a</v>
      </c>
      <c r="HH328" s="36" t="str">
        <f t="shared" si="383"/>
        <v>n/a</v>
      </c>
      <c r="HI328" s="36" t="str">
        <f t="shared" si="383"/>
        <v>n/a</v>
      </c>
      <c r="HJ328" s="36" t="str">
        <f t="shared" si="383"/>
        <v>n/a</v>
      </c>
      <c r="HK328" s="36" t="str">
        <f t="shared" si="383"/>
        <v>n/a</v>
      </c>
      <c r="HL328" s="36" t="str">
        <f t="shared" si="383"/>
        <v>n/a</v>
      </c>
      <c r="HM328" s="36" t="str">
        <f t="shared" si="383"/>
        <v>n/a</v>
      </c>
    </row>
    <row r="329" spans="1:221" x14ac:dyDescent="0.25">
      <c r="A329" s="7" t="s">
        <v>408</v>
      </c>
      <c r="B329" s="16" t="s">
        <v>407</v>
      </c>
      <c r="C329" s="15">
        <v>120.873</v>
      </c>
      <c r="D329" s="15">
        <v>155.51</v>
      </c>
      <c r="E329" s="14">
        <f t="shared" si="319"/>
        <v>18796.960230000001</v>
      </c>
      <c r="F329" s="12">
        <f>IF(OR(G329="n/a",J329="n/a"),0%,E329/SUMIFS(E$13:E$515,G$13:G$515,"&lt;&gt;n/a",$J$13:$J$515,"&lt;&gt;n/a"))</f>
        <v>6.5683239784529977E-4</v>
      </c>
      <c r="G329" s="13">
        <v>3.3695582277667037E-2</v>
      </c>
      <c r="H329" s="13">
        <f t="shared" si="337"/>
        <v>3.5513458941547171E-2</v>
      </c>
      <c r="I329" s="33">
        <f t="shared" si="338"/>
        <v>5.5226980000000001</v>
      </c>
      <c r="J329" s="13">
        <v>0.1079</v>
      </c>
      <c r="K329" s="41">
        <f t="shared" si="320"/>
        <v>9.6818999999999975E-2</v>
      </c>
      <c r="L329" s="1">
        <f t="shared" si="321"/>
        <v>8.5737999999999953E-2</v>
      </c>
      <c r="M329" s="1">
        <f t="shared" si="322"/>
        <v>7.4656999999999932E-2</v>
      </c>
      <c r="N329" s="1">
        <f t="shared" si="323"/>
        <v>6.357599999999991E-2</v>
      </c>
      <c r="O329" s="1">
        <f t="shared" si="324"/>
        <v>5.2494999999999882E-2</v>
      </c>
      <c r="P329" s="5">
        <v>4.141399999999984E-2</v>
      </c>
      <c r="Q329" s="1">
        <f t="shared" si="325"/>
        <v>9.6600623330354018E-2</v>
      </c>
      <c r="R329" s="12">
        <f t="shared" si="326"/>
        <v>6.3450419055427034E-5</v>
      </c>
      <c r="S329" s="12">
        <f t="shared" si="327"/>
        <v>6.5683239784529977E-4</v>
      </c>
      <c r="T329" s="7"/>
      <c r="U329" s="42">
        <f t="shared" si="328"/>
        <v>-155.51</v>
      </c>
      <c r="V329" s="36">
        <f t="shared" si="329"/>
        <v>6.1185971141999991</v>
      </c>
      <c r="W329" s="36">
        <f t="shared" si="330"/>
        <v>6.7787937428221783</v>
      </c>
      <c r="X329" s="36">
        <f t="shared" si="350"/>
        <v>7.5102255876726902</v>
      </c>
      <c r="Y329" s="36">
        <f t="shared" si="350"/>
        <v>8.320578928582572</v>
      </c>
      <c r="Z329" s="36">
        <f t="shared" si="350"/>
        <v>9.2183693949766301</v>
      </c>
      <c r="AA329" s="36">
        <f t="shared" si="331"/>
        <v>10.110882701428872</v>
      </c>
      <c r="AB329" s="36">
        <f t="shared" si="347"/>
        <v>10.97776956248398</v>
      </c>
      <c r="AC329" s="36">
        <f t="shared" si="347"/>
        <v>11.797336904710345</v>
      </c>
      <c r="AD329" s="36">
        <f t="shared" si="347"/>
        <v>12.547364395764209</v>
      </c>
      <c r="AE329" s="36">
        <f t="shared" si="347"/>
        <v>13.206038289719851</v>
      </c>
      <c r="AF329" s="36">
        <f t="shared" si="332"/>
        <v>13.752953159450307</v>
      </c>
      <c r="AG329" s="36">
        <f t="shared" si="377"/>
        <v>14.32251796159578</v>
      </c>
      <c r="AH329" s="36">
        <f t="shared" si="377"/>
        <v>14.915670720457305</v>
      </c>
      <c r="AI329" s="36">
        <f t="shared" si="377"/>
        <v>15.533388307674322</v>
      </c>
      <c r="AJ329" s="36">
        <f t="shared" si="377"/>
        <v>16.176688051048345</v>
      </c>
      <c r="AK329" s="36">
        <f t="shared" si="377"/>
        <v>16.84662940999446</v>
      </c>
      <c r="AL329" s="36">
        <f t="shared" si="377"/>
        <v>17.544315720379966</v>
      </c>
      <c r="AM329" s="36">
        <f t="shared" si="377"/>
        <v>18.27089601162378</v>
      </c>
      <c r="AN329" s="36">
        <f t="shared" si="377"/>
        <v>19.027566899049162</v>
      </c>
      <c r="AO329" s="36">
        <f t="shared" si="377"/>
        <v>19.815574554606382</v>
      </c>
      <c r="AP329" s="36">
        <f t="shared" si="377"/>
        <v>20.636216759210846</v>
      </c>
      <c r="AQ329" s="36">
        <f t="shared" si="377"/>
        <v>21.490845040076803</v>
      </c>
      <c r="AR329" s="36">
        <f t="shared" si="377"/>
        <v>22.380866896566541</v>
      </c>
      <c r="AS329" s="36">
        <f t="shared" si="377"/>
        <v>23.307748118220946</v>
      </c>
      <c r="AT329" s="36">
        <f t="shared" si="377"/>
        <v>24.273015198788944</v>
      </c>
      <c r="AU329" s="36">
        <f t="shared" si="377"/>
        <v>25.278257850231586</v>
      </c>
      <c r="AV329" s="36">
        <f t="shared" si="377"/>
        <v>26.325131620841073</v>
      </c>
      <c r="AW329" s="36">
        <f t="shared" si="375"/>
        <v>27.415360621786583</v>
      </c>
      <c r="AX329" s="36">
        <f t="shared" si="375"/>
        <v>28.550740366577248</v>
      </c>
      <c r="AY329" s="36">
        <f t="shared" si="375"/>
        <v>29.733140728118673</v>
      </c>
      <c r="AZ329" s="36">
        <f t="shared" si="375"/>
        <v>30.964509018232974</v>
      </c>
      <c r="BA329" s="36">
        <f t="shared" si="375"/>
        <v>32.24687319471407</v>
      </c>
      <c r="BB329" s="36">
        <f t="shared" si="375"/>
        <v>33.582345201199956</v>
      </c>
      <c r="BC329" s="36">
        <f t="shared" si="375"/>
        <v>34.973124445362444</v>
      </c>
      <c r="BD329" s="36">
        <f t="shared" si="375"/>
        <v>36.421501421142679</v>
      </c>
      <c r="BE329" s="36">
        <f t="shared" si="375"/>
        <v>37.929861480997879</v>
      </c>
      <c r="BF329" s="36">
        <f t="shared" si="375"/>
        <v>39.500688764371915</v>
      </c>
      <c r="BG329" s="36">
        <f t="shared" si="375"/>
        <v>41.136570288859609</v>
      </c>
      <c r="BH329" s="36">
        <f t="shared" si="375"/>
        <v>42.840200210802436</v>
      </c>
      <c r="BI329" s="36">
        <f t="shared" si="375"/>
        <v>44.614384262332599</v>
      </c>
      <c r="BJ329" s="36">
        <f t="shared" si="375"/>
        <v>46.462044372172834</v>
      </c>
      <c r="BK329" s="36">
        <f t="shared" si="375"/>
        <v>48.386223477801991</v>
      </c>
      <c r="BL329" s="36">
        <f t="shared" si="363"/>
        <v>50.390090536911678</v>
      </c>
      <c r="BM329" s="36">
        <f t="shared" si="378"/>
        <v>52.476945746407331</v>
      </c>
      <c r="BN329" s="36">
        <f t="shared" si="378"/>
        <v>54.650225977549034</v>
      </c>
      <c r="BO329" s="36">
        <f t="shared" si="378"/>
        <v>56.913510436183245</v>
      </c>
      <c r="BP329" s="36">
        <f t="shared" si="378"/>
        <v>59.270526557387328</v>
      </c>
      <c r="BQ329" s="36">
        <f t="shared" si="378"/>
        <v>61.725156144234958</v>
      </c>
      <c r="BR329" s="36">
        <f t="shared" si="378"/>
        <v>64.281441760792291</v>
      </c>
      <c r="BS329" s="36">
        <f t="shared" si="378"/>
        <v>66.943593389873726</v>
      </c>
      <c r="BT329" s="36">
        <f t="shared" si="378"/>
        <v>69.715995366521952</v>
      </c>
      <c r="BU329" s="36">
        <f t="shared" si="378"/>
        <v>72.603213598631086</v>
      </c>
      <c r="BV329" s="36">
        <f t="shared" si="378"/>
        <v>75.610003086604777</v>
      </c>
      <c r="BW329" s="36">
        <f t="shared" si="378"/>
        <v>78.741315754433415</v>
      </c>
      <c r="BX329" s="36">
        <f t="shared" si="378"/>
        <v>82.002308605087507</v>
      </c>
      <c r="BY329" s="36">
        <f t="shared" si="378"/>
        <v>85.398352213658583</v>
      </c>
      <c r="BZ329" s="36">
        <f t="shared" si="378"/>
        <v>88.935039572235027</v>
      </c>
      <c r="CA329" s="36">
        <f t="shared" si="378"/>
        <v>92.618195301079552</v>
      </c>
      <c r="CB329" s="36">
        <f t="shared" si="378"/>
        <v>96.453885241278442</v>
      </c>
      <c r="CC329" s="36">
        <f t="shared" si="376"/>
        <v>100.44842644466073</v>
      </c>
      <c r="CD329" s="36">
        <f t="shared" si="376"/>
        <v>104.60839757743989</v>
      </c>
      <c r="CE329" s="36">
        <f t="shared" si="376"/>
        <v>108.94064975471197</v>
      </c>
      <c r="CF329" s="36">
        <f t="shared" si="376"/>
        <v>113.45231782365359</v>
      </c>
      <c r="CG329" s="36">
        <f t="shared" si="376"/>
        <v>118.15083211400236</v>
      </c>
      <c r="CH329" s="36">
        <f t="shared" si="376"/>
        <v>123.04393067517162</v>
      </c>
      <c r="CI329" s="36">
        <f t="shared" si="376"/>
        <v>128.13967202015317</v>
      </c>
      <c r="CJ329" s="36">
        <f t="shared" si="376"/>
        <v>133.44644839719578</v>
      </c>
      <c r="CK329" s="36">
        <f t="shared" si="376"/>
        <v>138.97299961111722</v>
      </c>
      <c r="CL329" s="36">
        <f t="shared" si="376"/>
        <v>144.728427417012</v>
      </c>
      <c r="CM329" s="36">
        <f t="shared" si="376"/>
        <v>150.72221051006011</v>
      </c>
      <c r="CN329" s="36">
        <f t="shared" si="376"/>
        <v>156.96422013612371</v>
      </c>
      <c r="CO329" s="36">
        <f t="shared" si="376"/>
        <v>163.46473634884111</v>
      </c>
      <c r="CP329" s="36">
        <f t="shared" si="376"/>
        <v>170.23446493999199</v>
      </c>
      <c r="CQ329" s="36">
        <f t="shared" si="376"/>
        <v>177.2845550710168</v>
      </c>
      <c r="CR329" s="36">
        <f t="shared" si="365"/>
        <v>184.62661763472786</v>
      </c>
      <c r="CS329" s="36">
        <f t="shared" si="381"/>
        <v>192.27274437745245</v>
      </c>
      <c r="CT329" s="36">
        <f t="shared" si="381"/>
        <v>200.23552781310025</v>
      </c>
      <c r="CU329" s="36">
        <f t="shared" si="381"/>
        <v>208.52808196195195</v>
      </c>
      <c r="CV329" s="36">
        <f t="shared" si="381"/>
        <v>217.16406394832421</v>
      </c>
      <c r="CW329" s="36">
        <f t="shared" si="381"/>
        <v>226.15769649268009</v>
      </c>
      <c r="CX329" s="36">
        <f t="shared" si="381"/>
        <v>235.52379133522791</v>
      </c>
      <c r="CY329" s="36">
        <f t="shared" si="381"/>
        <v>245.277773629585</v>
      </c>
      <c r="CZ329" s="36">
        <f t="shared" si="381"/>
        <v>255.4357073466806</v>
      </c>
      <c r="DA329" s="36">
        <f t="shared" si="381"/>
        <v>266.01432173073601</v>
      </c>
      <c r="DB329" s="36">
        <f t="shared" si="381"/>
        <v>277.03103885089268</v>
      </c>
      <c r="DC329" s="36">
        <f t="shared" si="381"/>
        <v>288.50400229386349</v>
      </c>
      <c r="DD329" s="36">
        <f t="shared" si="381"/>
        <v>300.45210704486152</v>
      </c>
      <c r="DE329" s="36">
        <f t="shared" si="381"/>
        <v>312.89503060601737</v>
      </c>
      <c r="DF329" s="36">
        <f t="shared" si="381"/>
        <v>325.85326540353492</v>
      </c>
      <c r="DG329" s="36">
        <f t="shared" si="381"/>
        <v>339.34815253695689</v>
      </c>
      <c r="DH329" s="36">
        <f t="shared" si="381"/>
        <v>353.40191692612234</v>
      </c>
      <c r="DI329" s="36">
        <f t="shared" si="379"/>
        <v>368.03770391370074</v>
      </c>
      <c r="DJ329" s="36">
        <f t="shared" si="379"/>
        <v>383.27961738358266</v>
      </c>
      <c r="DK329" s="36">
        <f t="shared" si="379"/>
        <v>399.15275945790631</v>
      </c>
      <c r="DL329" s="36">
        <f t="shared" si="379"/>
        <v>415.683271838096</v>
      </c>
      <c r="DM329" s="36">
        <f t="shared" si="379"/>
        <v>432.89837885799886</v>
      </c>
      <c r="DN329" s="36">
        <f t="shared" si="379"/>
        <v>450.82643232002397</v>
      </c>
      <c r="DO329" s="36">
        <f t="shared" si="379"/>
        <v>469.49695818812535</v>
      </c>
      <c r="DP329" s="36">
        <f t="shared" si="379"/>
        <v>488.94070521452829</v>
      </c>
      <c r="DQ329" s="36">
        <f t="shared" si="379"/>
        <v>509.18969558028272</v>
      </c>
      <c r="DR329" s="36">
        <f t="shared" si="379"/>
        <v>530.27727763304449</v>
      </c>
      <c r="DS329" s="36">
        <f t="shared" si="379"/>
        <v>552.23818080893932</v>
      </c>
      <c r="DT329" s="36">
        <f t="shared" si="379"/>
        <v>575.10857282896063</v>
      </c>
      <c r="DU329" s="36">
        <f t="shared" si="379"/>
        <v>598.92611926409916</v>
      </c>
      <c r="DV329" s="36">
        <f t="shared" si="379"/>
        <v>623.73004556730245</v>
      </c>
      <c r="DW329" s="36">
        <f t="shared" si="379"/>
        <v>649.56120167442657</v>
      </c>
      <c r="DX329" s="36">
        <f t="shared" si="368"/>
        <v>676.46212928057116</v>
      </c>
      <c r="DY329" s="36">
        <f t="shared" si="382"/>
        <v>704.47713190259662</v>
      </c>
      <c r="DZ329" s="36">
        <f t="shared" si="382"/>
        <v>733.65234784321069</v>
      </c>
      <c r="EA329" s="36">
        <f t="shared" si="382"/>
        <v>764.03582617678933</v>
      </c>
      <c r="EB329" s="36">
        <f t="shared" si="382"/>
        <v>795.67760588207477</v>
      </c>
      <c r="EC329" s="36">
        <f t="shared" si="382"/>
        <v>828.62979825207492</v>
      </c>
      <c r="ED329" s="36">
        <f t="shared" si="382"/>
        <v>862.94667271688627</v>
      </c>
      <c r="EE329" s="36">
        <f t="shared" si="382"/>
        <v>898.68474622078327</v>
      </c>
      <c r="EF329" s="36">
        <f t="shared" si="382"/>
        <v>935.90287630077069</v>
      </c>
      <c r="EG329" s="36">
        <f t="shared" si="382"/>
        <v>974.66235801989069</v>
      </c>
      <c r="EH329" s="36">
        <f t="shared" si="382"/>
        <v>1015.0270249149263</v>
      </c>
      <c r="EI329" s="36">
        <f t="shared" si="382"/>
        <v>1057.063354124753</v>
      </c>
      <c r="EJ329" s="36">
        <f t="shared" si="382"/>
        <v>1100.8405758724753</v>
      </c>
      <c r="EK329" s="36">
        <f t="shared" si="382"/>
        <v>1146.4307874816577</v>
      </c>
      <c r="EL329" s="36">
        <f t="shared" si="382"/>
        <v>1193.909072114423</v>
      </c>
      <c r="EM329" s="36">
        <f t="shared" si="382"/>
        <v>1243.3536224269694</v>
      </c>
      <c r="EN329" s="36">
        <f t="shared" si="382"/>
        <v>1294.8458693461598</v>
      </c>
      <c r="EO329" s="36">
        <f t="shared" si="380"/>
        <v>1348.4706161792615</v>
      </c>
      <c r="EP329" s="36">
        <f t="shared" si="380"/>
        <v>1404.3161782777092</v>
      </c>
      <c r="EQ329" s="36">
        <f t="shared" si="380"/>
        <v>1462.4745284849021</v>
      </c>
      <c r="ER329" s="36">
        <f t="shared" si="380"/>
        <v>1523.0414486075756</v>
      </c>
      <c r="ES329" s="36">
        <f t="shared" si="380"/>
        <v>1586.1166871602095</v>
      </c>
      <c r="ET329" s="36">
        <f t="shared" si="380"/>
        <v>1651.8041236422621</v>
      </c>
      <c r="EU329" s="36">
        <f t="shared" si="380"/>
        <v>1720.2119396187825</v>
      </c>
      <c r="EV329" s="36">
        <f t="shared" si="380"/>
        <v>1791.4527968861544</v>
      </c>
      <c r="EW329" s="36">
        <f t="shared" si="380"/>
        <v>1865.6440230163973</v>
      </c>
      <c r="EX329" s="36">
        <f t="shared" si="380"/>
        <v>1942.9078045855981</v>
      </c>
      <c r="EY329" s="36">
        <f t="shared" si="380"/>
        <v>2023.3713884047058</v>
      </c>
      <c r="EZ329" s="36">
        <f t="shared" si="380"/>
        <v>2107.167291084098</v>
      </c>
      <c r="FA329" s="36">
        <f t="shared" si="380"/>
        <v>2194.4335172770543</v>
      </c>
      <c r="FB329" s="36">
        <f t="shared" si="380"/>
        <v>2285.3137869615657</v>
      </c>
      <c r="FC329" s="36">
        <f t="shared" si="380"/>
        <v>2379.9577721347914</v>
      </c>
      <c r="FD329" s="36">
        <f t="shared" si="370"/>
        <v>2478.5213433099811</v>
      </c>
      <c r="FE329" s="36">
        <f t="shared" si="386"/>
        <v>2581.1668262218204</v>
      </c>
      <c r="FF329" s="36">
        <f t="shared" si="386"/>
        <v>2688.0632691629703</v>
      </c>
      <c r="FG329" s="36">
        <f t="shared" si="386"/>
        <v>2799.3867213920853</v>
      </c>
      <c r="FH329" s="36">
        <f t="shared" si="386"/>
        <v>2915.3205230718168</v>
      </c>
      <c r="FI329" s="36">
        <f t="shared" si="386"/>
        <v>3036.0556072143127</v>
      </c>
      <c r="FJ329" s="36">
        <f t="shared" si="386"/>
        <v>3161.7908141314856</v>
      </c>
      <c r="FK329" s="36">
        <f t="shared" si="386"/>
        <v>3292.7332189079266</v>
      </c>
      <c r="FL329" s="36">
        <f t="shared" si="386"/>
        <v>3429.0984724357791</v>
      </c>
      <c r="FM329" s="36">
        <f t="shared" si="386"/>
        <v>3571.111156573234</v>
      </c>
      <c r="FN329" s="36">
        <f t="shared" si="386"/>
        <v>3719.0051540115574</v>
      </c>
      <c r="FO329" s="36">
        <f t="shared" si="386"/>
        <v>3873.0240334597916</v>
      </c>
      <c r="FP329" s="36">
        <f t="shared" si="386"/>
        <v>4033.4214507814945</v>
      </c>
      <c r="FQ329" s="36">
        <f t="shared" si="386"/>
        <v>4200.4615667441585</v>
      </c>
      <c r="FR329" s="36">
        <f t="shared" si="386"/>
        <v>4374.4194820693001</v>
      </c>
      <c r="FS329" s="36">
        <f t="shared" si="386"/>
        <v>4555.5816904997173</v>
      </c>
      <c r="FT329" s="36">
        <f t="shared" si="386"/>
        <v>4744.2465506300723</v>
      </c>
      <c r="FU329" s="36">
        <f t="shared" si="385"/>
        <v>4940.7247772778655</v>
      </c>
      <c r="FV329" s="36">
        <f t="shared" si="385"/>
        <v>5145.3399532040503</v>
      </c>
      <c r="FW329" s="36">
        <f t="shared" si="385"/>
        <v>5358.4290620260417</v>
      </c>
      <c r="FX329" s="36">
        <f t="shared" si="385"/>
        <v>5580.3430432007872</v>
      </c>
      <c r="FY329" s="36">
        <f t="shared" si="385"/>
        <v>5811.4473699919035</v>
      </c>
      <c r="FZ329" s="36">
        <f t="shared" si="385"/>
        <v>6052.122651372747</v>
      </c>
      <c r="GA329" s="36">
        <f t="shared" si="385"/>
        <v>6302.7652588566971</v>
      </c>
      <c r="GB329" s="36">
        <f t="shared" si="385"/>
        <v>6563.7879792869871</v>
      </c>
      <c r="GC329" s="36">
        <f t="shared" si="385"/>
        <v>6835.6206946611774</v>
      </c>
      <c r="GD329" s="36">
        <f t="shared" si="385"/>
        <v>7118.711090109874</v>
      </c>
      <c r="GE329" s="36">
        <f t="shared" si="385"/>
        <v>7413.5253911956834</v>
      </c>
      <c r="GF329" s="36">
        <f t="shared" si="385"/>
        <v>7720.5491317466604</v>
      </c>
      <c r="GG329" s="36">
        <f t="shared" si="385"/>
        <v>8040.2879534888152</v>
      </c>
      <c r="GH329" s="36">
        <f t="shared" si="385"/>
        <v>8373.2684387945992</v>
      </c>
      <c r="GI329" s="36">
        <f t="shared" si="385"/>
        <v>8720.0389779188372</v>
      </c>
      <c r="GJ329" s="36">
        <f t="shared" si="384"/>
        <v>9081.170672150367</v>
      </c>
      <c r="GK329" s="36">
        <f t="shared" si="384"/>
        <v>9457.2582743668008</v>
      </c>
      <c r="GL329" s="36">
        <f t="shared" si="384"/>
        <v>9848.9211685414266</v>
      </c>
      <c r="GM329" s="36">
        <f t="shared" si="384"/>
        <v>10256.804389815399</v>
      </c>
      <c r="GN329" s="36">
        <f t="shared" si="384"/>
        <v>10681.579686815212</v>
      </c>
      <c r="GO329" s="36">
        <f t="shared" si="384"/>
        <v>11123.946627964975</v>
      </c>
      <c r="GP329" s="36">
        <f t="shared" si="384"/>
        <v>11584.633753615515</v>
      </c>
      <c r="GQ329" s="36">
        <f t="shared" si="384"/>
        <v>12064.399775887747</v>
      </c>
      <c r="GR329" s="36">
        <f t="shared" si="384"/>
        <v>12564.034828206361</v>
      </c>
      <c r="GS329" s="36">
        <f t="shared" si="384"/>
        <v>13084.361766581696</v>
      </c>
      <c r="GT329" s="36">
        <f t="shared" si="384"/>
        <v>13626.23752478291</v>
      </c>
      <c r="GU329" s="36">
        <f t="shared" si="384"/>
        <v>14190.554525634267</v>
      </c>
      <c r="GV329" s="36">
        <f t="shared" si="384"/>
        <v>14778.242150758882</v>
      </c>
      <c r="GW329" s="36">
        <f t="shared" si="384"/>
        <v>15390.268271190409</v>
      </c>
      <c r="GX329" s="36">
        <f t="shared" si="384"/>
        <v>16027.640841373486</v>
      </c>
      <c r="GY329" s="36">
        <f t="shared" si="384"/>
        <v>16691.409559178126</v>
      </c>
      <c r="GZ329" s="36">
        <f t="shared" si="383"/>
        <v>17382.667594661925</v>
      </c>
      <c r="HA329" s="36">
        <f t="shared" si="383"/>
        <v>18102.553390427252</v>
      </c>
      <c r="HB329" s="36">
        <f t="shared" si="383"/>
        <v>18852.252536538403</v>
      </c>
      <c r="HC329" s="36">
        <f t="shared" si="383"/>
        <v>19632.999723086599</v>
      </c>
      <c r="HD329" s="36">
        <f t="shared" si="383"/>
        <v>20446.080773618505</v>
      </c>
      <c r="HE329" s="36">
        <f t="shared" si="383"/>
        <v>21292.83476277714</v>
      </c>
      <c r="HF329" s="36">
        <f t="shared" si="383"/>
        <v>22174.656221642788</v>
      </c>
      <c r="HG329" s="36">
        <f t="shared" si="383"/>
        <v>23092.997434405897</v>
      </c>
      <c r="HH329" s="36">
        <f t="shared" si="383"/>
        <v>24049.370830154381</v>
      </c>
      <c r="HI329" s="36">
        <f t="shared" si="383"/>
        <v>25045.351473714392</v>
      </c>
      <c r="HJ329" s="36">
        <f t="shared" si="383"/>
        <v>26082.579659646795</v>
      </c>
      <c r="HK329" s="36">
        <f t="shared" si="383"/>
        <v>27162.763613671403</v>
      </c>
      <c r="HL329" s="36">
        <f t="shared" si="383"/>
        <v>28287.682305967985</v>
      </c>
      <c r="HM329" s="36">
        <f t="shared" si="383"/>
        <v>29459.18838098734</v>
      </c>
    </row>
    <row r="330" spans="1:221" x14ac:dyDescent="0.25">
      <c r="A330" s="7" t="s">
        <v>1436</v>
      </c>
      <c r="B330" s="16" t="s">
        <v>1437</v>
      </c>
      <c r="C330" s="15">
        <v>229.583</v>
      </c>
      <c r="D330" s="15">
        <v>54.97</v>
      </c>
      <c r="E330" s="14">
        <f t="shared" si="319"/>
        <v>12620.17751</v>
      </c>
      <c r="F330" s="12">
        <f>IF(OR(G330="n/a",J330="n/a"),0%,E330/SUMIFS(E$13:E$515,G$13:G$515,"&lt;&gt;n/a",$J$13:$J$515,"&lt;&gt;n/a"))</f>
        <v>4.4099372205388894E-4</v>
      </c>
      <c r="G330" s="13">
        <v>4.4569765326541756E-2</v>
      </c>
      <c r="H330" s="13">
        <f t="shared" si="337"/>
        <v>4.5624954520647625E-2</v>
      </c>
      <c r="I330" s="33">
        <f t="shared" si="338"/>
        <v>2.5080037499999999</v>
      </c>
      <c r="J330" s="13">
        <v>4.7350000000000003E-2</v>
      </c>
      <c r="K330" s="41">
        <f t="shared" si="320"/>
        <v>4.636066666666664E-2</v>
      </c>
      <c r="L330" s="1">
        <f t="shared" si="321"/>
        <v>4.5371333333333277E-2</v>
      </c>
      <c r="M330" s="1">
        <f t="shared" si="322"/>
        <v>4.4381999999999915E-2</v>
      </c>
      <c r="N330" s="1">
        <f t="shared" si="323"/>
        <v>4.3392666666666552E-2</v>
      </c>
      <c r="O330" s="1">
        <f t="shared" si="324"/>
        <v>4.2403333333333189E-2</v>
      </c>
      <c r="P330" s="5">
        <v>4.141399999999984E-2</v>
      </c>
      <c r="Q330" s="1">
        <f t="shared" si="325"/>
        <v>9.0697681543548514E-2</v>
      </c>
      <c r="R330" s="12">
        <f t="shared" si="326"/>
        <v>3.9997108165547764E-5</v>
      </c>
      <c r="S330" s="12">
        <f t="shared" si="327"/>
        <v>4.4099372205388894E-4</v>
      </c>
      <c r="T330" s="7"/>
      <c r="U330" s="42">
        <f t="shared" si="328"/>
        <v>-54.97</v>
      </c>
      <c r="V330" s="36">
        <f t="shared" si="329"/>
        <v>2.6267577275625</v>
      </c>
      <c r="W330" s="36">
        <f t="shared" si="330"/>
        <v>2.7511347059625844</v>
      </c>
      <c r="X330" s="36">
        <f t="shared" si="350"/>
        <v>2.8814009342899127</v>
      </c>
      <c r="Y330" s="36">
        <f t="shared" si="350"/>
        <v>3.0178352685285401</v>
      </c>
      <c r="Z330" s="36">
        <f t="shared" si="350"/>
        <v>3.1607297684933666</v>
      </c>
      <c r="AA330" s="36">
        <f t="shared" si="331"/>
        <v>3.3072633077138982</v>
      </c>
      <c r="AB330" s="36">
        <f t="shared" si="347"/>
        <v>3.4573182536692877</v>
      </c>
      <c r="AC330" s="36">
        <f t="shared" si="347"/>
        <v>3.6107609524036377</v>
      </c>
      <c r="AD330" s="36">
        <f t="shared" si="347"/>
        <v>3.7674414988243043</v>
      </c>
      <c r="AE330" s="36">
        <f t="shared" si="347"/>
        <v>3.9271935765127837</v>
      </c>
      <c r="AF330" s="36">
        <f t="shared" si="332"/>
        <v>4.0898343712904834</v>
      </c>
      <c r="AG330" s="36">
        <f t="shared" si="377"/>
        <v>4.2592107719431072</v>
      </c>
      <c r="AH330" s="36">
        <f t="shared" si="377"/>
        <v>4.435601726852358</v>
      </c>
      <c r="AI330" s="36">
        <f t="shared" si="377"/>
        <v>4.6192977367682211</v>
      </c>
      <c r="AJ330" s="36">
        <f t="shared" si="377"/>
        <v>4.8106013332387398</v>
      </c>
      <c r="AK330" s="36">
        <f t="shared" si="377"/>
        <v>5.0098275768534881</v>
      </c>
      <c r="AL330" s="36">
        <f t="shared" si="377"/>
        <v>5.2173045761212977</v>
      </c>
      <c r="AM330" s="36">
        <f t="shared" si="377"/>
        <v>5.4333740278367841</v>
      </c>
      <c r="AN330" s="36">
        <f t="shared" si="377"/>
        <v>5.6583917798256156</v>
      </c>
      <c r="AO330" s="36">
        <f t="shared" si="377"/>
        <v>5.8927284169953129</v>
      </c>
      <c r="AP330" s="36">
        <f t="shared" si="377"/>
        <v>6.1367698716567558</v>
      </c>
      <c r="AQ330" s="36">
        <f t="shared" si="377"/>
        <v>6.3909180591215478</v>
      </c>
      <c r="AR330" s="36">
        <f t="shared" si="377"/>
        <v>6.6555915396220069</v>
      </c>
      <c r="AS330" s="36">
        <f t="shared" si="377"/>
        <v>6.9312262076439115</v>
      </c>
      <c r="AT330" s="36">
        <f t="shared" si="377"/>
        <v>7.2182760098072754</v>
      </c>
      <c r="AU330" s="36">
        <f t="shared" si="377"/>
        <v>7.5172136924774327</v>
      </c>
      <c r="AV330" s="36">
        <f t="shared" si="377"/>
        <v>7.8285315803376916</v>
      </c>
      <c r="AW330" s="36">
        <f t="shared" si="375"/>
        <v>8.1527423872057962</v>
      </c>
      <c r="AX330" s="36">
        <f t="shared" si="375"/>
        <v>8.4903800604295352</v>
      </c>
      <c r="AY330" s="36">
        <f t="shared" si="375"/>
        <v>8.8420006602521628</v>
      </c>
      <c r="AZ330" s="36">
        <f t="shared" si="375"/>
        <v>9.2081832755958448</v>
      </c>
      <c r="BA330" s="36">
        <f t="shared" si="375"/>
        <v>9.5895309777713695</v>
      </c>
      <c r="BB330" s="36">
        <f t="shared" si="375"/>
        <v>9.9866718136847918</v>
      </c>
      <c r="BC330" s="36">
        <f t="shared" si="375"/>
        <v>10.400259840176732</v>
      </c>
      <c r="BD330" s="36">
        <f t="shared" si="375"/>
        <v>10.83097620119781</v>
      </c>
      <c r="BE330" s="36">
        <f t="shared" si="375"/>
        <v>11.279530249594215</v>
      </c>
      <c r="BF330" s="36">
        <f t="shared" si="375"/>
        <v>11.746660715350908</v>
      </c>
      <c r="BG330" s="36">
        <f t="shared" si="375"/>
        <v>12.233136922216449</v>
      </c>
      <c r="BH330" s="36">
        <f t="shared" si="375"/>
        <v>12.73976005471312</v>
      </c>
      <c r="BI330" s="36">
        <f t="shared" si="375"/>
        <v>13.267364477619006</v>
      </c>
      <c r="BJ330" s="36">
        <f t="shared" si="375"/>
        <v>13.816819110095118</v>
      </c>
      <c r="BK330" s="36">
        <f t="shared" si="375"/>
        <v>14.389028856720595</v>
      </c>
      <c r="BL330" s="36">
        <f t="shared" si="363"/>
        <v>14.984936097792819</v>
      </c>
      <c r="BM330" s="36">
        <f t="shared" si="378"/>
        <v>15.605522241346808</v>
      </c>
      <c r="BN330" s="36">
        <f t="shared" si="378"/>
        <v>16.251809339449942</v>
      </c>
      <c r="BO330" s="36">
        <f t="shared" si="378"/>
        <v>16.924861771433918</v>
      </c>
      <c r="BP330" s="36">
        <f t="shared" si="378"/>
        <v>17.625787996836078</v>
      </c>
      <c r="BQ330" s="36">
        <f t="shared" si="378"/>
        <v>18.355742380937045</v>
      </c>
      <c r="BR330" s="36">
        <f t="shared" si="378"/>
        <v>19.115927095901167</v>
      </c>
      <c r="BS330" s="36">
        <f t="shared" si="378"/>
        <v>19.907594100650815</v>
      </c>
      <c r="BT330" s="36">
        <f t="shared" si="378"/>
        <v>20.732047202735163</v>
      </c>
      <c r="BU330" s="36">
        <f t="shared" si="378"/>
        <v>21.590644205589236</v>
      </c>
      <c r="BV330" s="36">
        <f t="shared" si="378"/>
        <v>22.484799144719506</v>
      </c>
      <c r="BW330" s="36">
        <f t="shared" si="378"/>
        <v>23.415984616498918</v>
      </c>
      <c r="BX330" s="36">
        <f t="shared" si="378"/>
        <v>24.385734203406599</v>
      </c>
      <c r="BY330" s="36">
        <f t="shared" si="378"/>
        <v>25.395644999706477</v>
      </c>
      <c r="BZ330" s="36">
        <f t="shared" si="378"/>
        <v>26.447380241724318</v>
      </c>
      <c r="CA330" s="36">
        <f t="shared" si="378"/>
        <v>27.542672047055085</v>
      </c>
      <c r="CB330" s="36">
        <f t="shared" si="378"/>
        <v>28.68332426721182</v>
      </c>
      <c r="CC330" s="36">
        <f t="shared" si="376"/>
        <v>29.871215458414124</v>
      </c>
      <c r="CD330" s="36">
        <f t="shared" si="376"/>
        <v>31.108301975408882</v>
      </c>
      <c r="CE330" s="36">
        <f t="shared" si="376"/>
        <v>32.396621193418461</v>
      </c>
      <c r="CF330" s="36">
        <f t="shared" si="376"/>
        <v>33.73829486352269</v>
      </c>
      <c r="CG330" s="36">
        <f t="shared" si="376"/>
        <v>35.135532607000613</v>
      </c>
      <c r="CH330" s="36">
        <f t="shared" si="376"/>
        <v>36.590635554386928</v>
      </c>
      <c r="CI330" s="36">
        <f t="shared" si="376"/>
        <v>38.1060001352363</v>
      </c>
      <c r="CJ330" s="36">
        <f t="shared" si="376"/>
        <v>39.684122024836974</v>
      </c>
      <c r="CK330" s="36">
        <f t="shared" si="376"/>
        <v>41.327600254373564</v>
      </c>
      <c r="CL330" s="36">
        <f t="shared" si="376"/>
        <v>43.039141491308186</v>
      </c>
      <c r="CM330" s="36">
        <f t="shared" si="376"/>
        <v>44.821564497029215</v>
      </c>
      <c r="CN330" s="36">
        <f t="shared" si="376"/>
        <v>46.677804769109173</v>
      </c>
      <c r="CO330" s="36">
        <f t="shared" si="376"/>
        <v>48.610919375817055</v>
      </c>
      <c r="CP330" s="36">
        <f t="shared" si="376"/>
        <v>50.624091990847134</v>
      </c>
      <c r="CQ330" s="36">
        <f t="shared" si="376"/>
        <v>52.720638136556069</v>
      </c>
      <c r="CR330" s="36">
        <f t="shared" si="365"/>
        <v>54.904010644343394</v>
      </c>
      <c r="CS330" s="36">
        <f t="shared" si="381"/>
        <v>57.177805341168224</v>
      </c>
      <c r="CT330" s="36">
        <f t="shared" si="381"/>
        <v>59.545766971567353</v>
      </c>
      <c r="CU330" s="36">
        <f t="shared" si="381"/>
        <v>62.011795364927835</v>
      </c>
      <c r="CV330" s="36">
        <f t="shared" si="381"/>
        <v>64.579951858170944</v>
      </c>
      <c r="CW330" s="36">
        <f t="shared" si="381"/>
        <v>67.254465984425224</v>
      </c>
      <c r="CX330" s="36">
        <f t="shared" si="381"/>
        <v>70.039742438704195</v>
      </c>
      <c r="CY330" s="36">
        <f t="shared" si="381"/>
        <v>72.940368332060686</v>
      </c>
      <c r="CZ330" s="36">
        <f t="shared" si="381"/>
        <v>75.961120746164639</v>
      </c>
      <c r="DA330" s="36">
        <f t="shared" si="381"/>
        <v>79.106974600746284</v>
      </c>
      <c r="DB330" s="36">
        <f t="shared" si="381"/>
        <v>82.383110846861584</v>
      </c>
      <c r="DC330" s="36">
        <f t="shared" si="381"/>
        <v>85.794924999473494</v>
      </c>
      <c r="DD330" s="36">
        <f t="shared" si="381"/>
        <v>89.348036023401676</v>
      </c>
      <c r="DE330" s="36">
        <f t="shared" si="381"/>
        <v>93.048295587274822</v>
      </c>
      <c r="DF330" s="36">
        <f t="shared" si="381"/>
        <v>96.901797700726206</v>
      </c>
      <c r="DG330" s="36">
        <f t="shared" si="381"/>
        <v>100.91488875070407</v>
      </c>
      <c r="DH330" s="36">
        <f t="shared" si="381"/>
        <v>105.09417795342571</v>
      </c>
      <c r="DI330" s="36">
        <f t="shared" si="379"/>
        <v>109.44654823918887</v>
      </c>
      <c r="DJ330" s="36">
        <f t="shared" si="379"/>
        <v>113.97916758796663</v>
      </c>
      <c r="DK330" s="36">
        <f t="shared" si="379"/>
        <v>118.69950083445465</v>
      </c>
      <c r="DL330" s="36">
        <f t="shared" si="379"/>
        <v>123.61532196201274</v>
      </c>
      <c r="DM330" s="36">
        <f t="shared" si="379"/>
        <v>128.73472690574752</v>
      </c>
      <c r="DN330" s="36">
        <f t="shared" si="379"/>
        <v>134.06614688582212</v>
      </c>
      <c r="DO330" s="36">
        <f t="shared" si="379"/>
        <v>139.61836229295153</v>
      </c>
      <c r="DP330" s="36">
        <f t="shared" si="379"/>
        <v>145.40051714895179</v>
      </c>
      <c r="DQ330" s="36">
        <f t="shared" si="379"/>
        <v>151.42213416615846</v>
      </c>
      <c r="DR330" s="36">
        <f t="shared" si="379"/>
        <v>157.69313043051571</v>
      </c>
      <c r="DS330" s="36">
        <f t="shared" si="379"/>
        <v>164.22383373416505</v>
      </c>
      <c r="DT330" s="36">
        <f t="shared" si="379"/>
        <v>171.02499958443175</v>
      </c>
      <c r="DU330" s="36">
        <f t="shared" si="379"/>
        <v>178.10782891722138</v>
      </c>
      <c r="DV330" s="36">
        <f t="shared" si="379"/>
        <v>185.48398654399915</v>
      </c>
      <c r="DW330" s="36">
        <f t="shared" si="379"/>
        <v>193.16562036273231</v>
      </c>
      <c r="DX330" s="36">
        <f t="shared" si="368"/>
        <v>201.16538136443447</v>
      </c>
      <c r="DY330" s="36">
        <f t="shared" si="382"/>
        <v>209.49644446826113</v>
      </c>
      <c r="DZ330" s="36">
        <f t="shared" si="382"/>
        <v>218.17253021946968</v>
      </c>
      <c r="EA330" s="36">
        <f t="shared" si="382"/>
        <v>227.20792738597876</v>
      </c>
      <c r="EB330" s="36">
        <f t="shared" si="382"/>
        <v>236.61751649074165</v>
      </c>
      <c r="EC330" s="36">
        <f t="shared" si="382"/>
        <v>246.4167943186892</v>
      </c>
      <c r="ED330" s="36">
        <f t="shared" si="382"/>
        <v>256.62189943860335</v>
      </c>
      <c r="EE330" s="36">
        <f t="shared" si="382"/>
        <v>267.24963878195365</v>
      </c>
      <c r="EF330" s="36">
        <f t="shared" si="382"/>
        <v>278.31751532246943</v>
      </c>
      <c r="EG330" s="36">
        <f t="shared" si="382"/>
        <v>289.84375690203416</v>
      </c>
      <c r="EH330" s="36">
        <f t="shared" si="382"/>
        <v>301.84734625037498</v>
      </c>
      <c r="EI330" s="36">
        <f t="shared" si="382"/>
        <v>314.34805224798794</v>
      </c>
      <c r="EJ330" s="36">
        <f t="shared" si="382"/>
        <v>327.36646248378605</v>
      </c>
      <c r="EK330" s="36">
        <f t="shared" si="382"/>
        <v>340.92401716108952</v>
      </c>
      <c r="EL330" s="36">
        <f t="shared" si="382"/>
        <v>355.04304440779885</v>
      </c>
      <c r="EM330" s="36">
        <f t="shared" si="382"/>
        <v>369.74679704890337</v>
      </c>
      <c r="EN330" s="36">
        <f t="shared" si="382"/>
        <v>385.05949090188659</v>
      </c>
      <c r="EO330" s="36">
        <f t="shared" si="380"/>
        <v>401.00634465809725</v>
      </c>
      <c r="EP330" s="36">
        <f t="shared" si="380"/>
        <v>417.61362141576762</v>
      </c>
      <c r="EQ330" s="36">
        <f t="shared" si="380"/>
        <v>434.90867193308014</v>
      </c>
      <c r="ER330" s="36">
        <f t="shared" si="380"/>
        <v>452.91997967251666</v>
      </c>
      <c r="ES330" s="36">
        <f t="shared" si="380"/>
        <v>471.67720771067417</v>
      </c>
      <c r="ET330" s="36">
        <f t="shared" si="380"/>
        <v>491.21124759080396</v>
      </c>
      <c r="EU330" s="36">
        <f t="shared" si="380"/>
        <v>511.55427019852942</v>
      </c>
      <c r="EV330" s="36">
        <f t="shared" si="380"/>
        <v>532.73977874453124</v>
      </c>
      <c r="EW330" s="36">
        <f t="shared" si="380"/>
        <v>554.80266394145713</v>
      </c>
      <c r="EX330" s="36">
        <f t="shared" si="380"/>
        <v>577.77926146592858</v>
      </c>
      <c r="EY330" s="36">
        <f t="shared" si="380"/>
        <v>601.70741180027846</v>
      </c>
      <c r="EZ330" s="36">
        <f t="shared" si="380"/>
        <v>626.62652255257512</v>
      </c>
      <c r="FA330" s="36">
        <f t="shared" si="380"/>
        <v>652.57763335756738</v>
      </c>
      <c r="FB330" s="36">
        <f t="shared" si="380"/>
        <v>679.60348346543753</v>
      </c>
      <c r="FC330" s="36">
        <f t="shared" si="380"/>
        <v>707.74858212967501</v>
      </c>
      <c r="FD330" s="36">
        <f t="shared" si="370"/>
        <v>737.05928190999327</v>
      </c>
      <c r="FE330" s="36">
        <f t="shared" si="386"/>
        <v>767.58385501101361</v>
      </c>
      <c r="FF330" s="36">
        <f t="shared" si="386"/>
        <v>799.37257278243965</v>
      </c>
      <c r="FG330" s="36">
        <f t="shared" si="386"/>
        <v>832.47778851165151</v>
      </c>
      <c r="FH330" s="36">
        <f t="shared" si="386"/>
        <v>866.95402364507288</v>
      </c>
      <c r="FI330" s="36">
        <f t="shared" si="386"/>
        <v>902.85805758030983</v>
      </c>
      <c r="FJ330" s="36">
        <f t="shared" si="386"/>
        <v>940.24902117694069</v>
      </c>
      <c r="FK330" s="36">
        <f t="shared" si="386"/>
        <v>979.18849413996236</v>
      </c>
      <c r="FL330" s="36">
        <f t="shared" si="386"/>
        <v>1019.7406064362746</v>
      </c>
      <c r="FM330" s="36">
        <f t="shared" si="386"/>
        <v>1061.9721439112263</v>
      </c>
      <c r="FN330" s="36">
        <f t="shared" si="386"/>
        <v>1105.9526582791657</v>
      </c>
      <c r="FO330" s="36">
        <f t="shared" si="386"/>
        <v>1151.7545816691388</v>
      </c>
      <c r="FP330" s="36">
        <f t="shared" si="386"/>
        <v>1199.4533459143843</v>
      </c>
      <c r="FQ330" s="36">
        <f t="shared" si="386"/>
        <v>1249.1275067820825</v>
      </c>
      <c r="FR330" s="36">
        <f t="shared" si="386"/>
        <v>1300.8588733479555</v>
      </c>
      <c r="FS330" s="36">
        <f t="shared" si="386"/>
        <v>1354.7326427287876</v>
      </c>
      <c r="FT330" s="36">
        <f t="shared" si="386"/>
        <v>1410.8375403947573</v>
      </c>
      <c r="FU330" s="36">
        <f t="shared" si="385"/>
        <v>1469.2659662926656</v>
      </c>
      <c r="FV330" s="36">
        <f t="shared" si="385"/>
        <v>1530.1141470207099</v>
      </c>
      <c r="FW330" s="36">
        <f t="shared" si="385"/>
        <v>1593.4822943054253</v>
      </c>
      <c r="FX330" s="36">
        <f t="shared" si="385"/>
        <v>1659.47477004179</v>
      </c>
      <c r="FY330" s="36">
        <f t="shared" si="385"/>
        <v>1728.2002581683005</v>
      </c>
      <c r="FZ330" s="36">
        <f t="shared" si="385"/>
        <v>1799.7719436600821</v>
      </c>
      <c r="GA330" s="36">
        <f t="shared" si="385"/>
        <v>1874.3076989348206</v>
      </c>
      <c r="GB330" s="36">
        <f t="shared" si="385"/>
        <v>1951.9302779785069</v>
      </c>
      <c r="GC330" s="36">
        <f t="shared" si="385"/>
        <v>2032.7675185107084</v>
      </c>
      <c r="GD330" s="36">
        <f t="shared" si="385"/>
        <v>2116.9525525223107</v>
      </c>
      <c r="GE330" s="36">
        <f t="shared" si="385"/>
        <v>2204.6240255324692</v>
      </c>
      <c r="GF330" s="36">
        <f t="shared" si="385"/>
        <v>2295.9263249258706</v>
      </c>
      <c r="GG330" s="36">
        <f t="shared" si="385"/>
        <v>2391.0098177463501</v>
      </c>
      <c r="GH330" s="36">
        <f t="shared" si="385"/>
        <v>2490.031098338497</v>
      </c>
      <c r="GI330" s="36">
        <f t="shared" si="385"/>
        <v>2593.1532462450873</v>
      </c>
      <c r="GJ330" s="36">
        <f t="shared" si="384"/>
        <v>2700.5460947850811</v>
      </c>
      <c r="GK330" s="36">
        <f t="shared" si="384"/>
        <v>2812.3865107545098</v>
      </c>
      <c r="GL330" s="36">
        <f t="shared" si="384"/>
        <v>2928.8586857108967</v>
      </c>
      <c r="GM330" s="36">
        <f t="shared" si="384"/>
        <v>3050.1544393209274</v>
      </c>
      <c r="GN330" s="36">
        <f t="shared" si="384"/>
        <v>3176.4735352709636</v>
      </c>
      <c r="GO330" s="36">
        <f t="shared" si="384"/>
        <v>3308.0240102606749</v>
      </c>
      <c r="GP330" s="36">
        <f t="shared" si="384"/>
        <v>3445.0225166216101</v>
      </c>
      <c r="GQ330" s="36">
        <f t="shared" si="384"/>
        <v>3587.694679124977</v>
      </c>
      <c r="GR330" s="36">
        <f t="shared" si="384"/>
        <v>3736.2754665662583</v>
      </c>
      <c r="GS330" s="36">
        <f t="shared" si="384"/>
        <v>3891.0095787386326</v>
      </c>
      <c r="GT330" s="36">
        <f t="shared" si="384"/>
        <v>4052.1518494325137</v>
      </c>
      <c r="GU330" s="36">
        <f t="shared" si="384"/>
        <v>4219.9676661249114</v>
      </c>
      <c r="GV330" s="36">
        <f t="shared" si="384"/>
        <v>4394.7334070498082</v>
      </c>
      <c r="GW330" s="36">
        <f t="shared" si="384"/>
        <v>4576.736896369368</v>
      </c>
      <c r="GX330" s="36">
        <f t="shared" si="384"/>
        <v>4766.2778781956085</v>
      </c>
      <c r="GY330" s="36">
        <f t="shared" si="384"/>
        <v>4963.6685102432011</v>
      </c>
      <c r="GZ330" s="36">
        <f t="shared" si="383"/>
        <v>5169.2338779264119</v>
      </c>
      <c r="HA330" s="36">
        <f t="shared" si="383"/>
        <v>5383.312529746855</v>
      </c>
      <c r="HB330" s="36">
        <f t="shared" si="383"/>
        <v>5606.2570348537902</v>
      </c>
      <c r="HC330" s="36">
        <f t="shared" si="383"/>
        <v>5838.4345636952239</v>
      </c>
      <c r="HD330" s="36">
        <f t="shared" si="383"/>
        <v>6080.227492716097</v>
      </c>
      <c r="HE330" s="36">
        <f t="shared" si="383"/>
        <v>6332.0340340994408</v>
      </c>
      <c r="HF330" s="36">
        <f t="shared" si="383"/>
        <v>6594.2688915876342</v>
      </c>
      <c r="HG330" s="36">
        <f t="shared" si="383"/>
        <v>6867.3639434638435</v>
      </c>
      <c r="HH330" s="36">
        <f t="shared" si="383"/>
        <v>7151.7689538184541</v>
      </c>
      <c r="HI330" s="36">
        <f t="shared" si="383"/>
        <v>7447.9523132718905</v>
      </c>
      <c r="HJ330" s="36">
        <f t="shared" si="383"/>
        <v>7756.4018103737317</v>
      </c>
      <c r="HK330" s="36">
        <f t="shared" si="383"/>
        <v>8077.625434948548</v>
      </c>
      <c r="HL330" s="36">
        <f t="shared" si="383"/>
        <v>8412.1522147115065</v>
      </c>
      <c r="HM330" s="36">
        <f t="shared" si="383"/>
        <v>8760.5330865315682</v>
      </c>
    </row>
    <row r="331" spans="1:221" x14ac:dyDescent="0.25">
      <c r="A331" s="7" t="s">
        <v>1579</v>
      </c>
      <c r="B331" s="16" t="s">
        <v>1580</v>
      </c>
      <c r="C331" s="15">
        <v>278.08699999999999</v>
      </c>
      <c r="D331" s="15">
        <v>46.87</v>
      </c>
      <c r="E331" s="14">
        <f t="shared" si="319"/>
        <v>13033.937689999999</v>
      </c>
      <c r="F331" s="12">
        <f>IF(OR(G331="n/a",J331="n/a"),0%,E331/SUMIFS(E$13:E$515,G$13:G$515,"&lt;&gt;n/a",$J$13:$J$515,"&lt;&gt;n/a"))</f>
        <v>0</v>
      </c>
      <c r="G331" s="13" t="s">
        <v>227</v>
      </c>
      <c r="H331" s="13" t="str">
        <f t="shared" si="337"/>
        <v>n/a</v>
      </c>
      <c r="I331" s="33" t="str">
        <f t="shared" si="338"/>
        <v>n/a</v>
      </c>
      <c r="J331" s="13">
        <v>0.62</v>
      </c>
      <c r="K331" s="41">
        <f t="shared" si="320"/>
        <v>0.52356899999999995</v>
      </c>
      <c r="L331" s="1">
        <f t="shared" si="321"/>
        <v>0.42713799999999991</v>
      </c>
      <c r="M331" s="1">
        <f t="shared" si="322"/>
        <v>0.33070699999999986</v>
      </c>
      <c r="N331" s="1">
        <f t="shared" si="323"/>
        <v>0.23427599999999982</v>
      </c>
      <c r="O331" s="1">
        <f t="shared" si="324"/>
        <v>0.13784499999999977</v>
      </c>
      <c r="P331" s="5">
        <v>4.141399999999984E-2</v>
      </c>
      <c r="Q331" s="1" t="str">
        <f t="shared" si="325"/>
        <v>n/a</v>
      </c>
      <c r="R331" s="12" t="str">
        <f t="shared" si="326"/>
        <v>n/a</v>
      </c>
      <c r="S331" s="12">
        <f t="shared" si="327"/>
        <v>0</v>
      </c>
      <c r="T331" s="7"/>
      <c r="U331" s="42">
        <f t="shared" si="328"/>
        <v>-46.87</v>
      </c>
      <c r="V331" s="36" t="str">
        <f t="shared" si="329"/>
        <v>n/a</v>
      </c>
      <c r="W331" s="36" t="str">
        <f t="shared" si="330"/>
        <v>n/a</v>
      </c>
      <c r="X331" s="36" t="str">
        <f t="shared" si="350"/>
        <v>n/a</v>
      </c>
      <c r="Y331" s="36" t="str">
        <f t="shared" si="350"/>
        <v>n/a</v>
      </c>
      <c r="Z331" s="36" t="str">
        <f t="shared" si="350"/>
        <v>n/a</v>
      </c>
      <c r="AA331" s="36" t="str">
        <f t="shared" si="331"/>
        <v>n/a</v>
      </c>
      <c r="AB331" s="36" t="str">
        <f t="shared" si="347"/>
        <v>n/a</v>
      </c>
      <c r="AC331" s="36" t="str">
        <f t="shared" si="347"/>
        <v>n/a</v>
      </c>
      <c r="AD331" s="36" t="str">
        <f t="shared" si="347"/>
        <v>n/a</v>
      </c>
      <c r="AE331" s="36" t="str">
        <f t="shared" si="347"/>
        <v>n/a</v>
      </c>
      <c r="AF331" s="36" t="str">
        <f t="shared" si="332"/>
        <v>n/a</v>
      </c>
      <c r="AG331" s="36" t="str">
        <f t="shared" si="377"/>
        <v>n/a</v>
      </c>
      <c r="AH331" s="36" t="str">
        <f t="shared" si="377"/>
        <v>n/a</v>
      </c>
      <c r="AI331" s="36" t="str">
        <f t="shared" si="377"/>
        <v>n/a</v>
      </c>
      <c r="AJ331" s="36" t="str">
        <f t="shared" si="377"/>
        <v>n/a</v>
      </c>
      <c r="AK331" s="36" t="str">
        <f t="shared" si="377"/>
        <v>n/a</v>
      </c>
      <c r="AL331" s="36" t="str">
        <f t="shared" si="377"/>
        <v>n/a</v>
      </c>
      <c r="AM331" s="36" t="str">
        <f t="shared" si="377"/>
        <v>n/a</v>
      </c>
      <c r="AN331" s="36" t="str">
        <f t="shared" si="377"/>
        <v>n/a</v>
      </c>
      <c r="AO331" s="36" t="str">
        <f t="shared" si="377"/>
        <v>n/a</v>
      </c>
      <c r="AP331" s="36" t="str">
        <f t="shared" si="377"/>
        <v>n/a</v>
      </c>
      <c r="AQ331" s="36" t="str">
        <f t="shared" si="377"/>
        <v>n/a</v>
      </c>
      <c r="AR331" s="36" t="str">
        <f t="shared" si="377"/>
        <v>n/a</v>
      </c>
      <c r="AS331" s="36" t="str">
        <f t="shared" si="377"/>
        <v>n/a</v>
      </c>
      <c r="AT331" s="36" t="str">
        <f t="shared" si="377"/>
        <v>n/a</v>
      </c>
      <c r="AU331" s="36" t="str">
        <f t="shared" si="377"/>
        <v>n/a</v>
      </c>
      <c r="AV331" s="36" t="str">
        <f t="shared" si="377"/>
        <v>n/a</v>
      </c>
      <c r="AW331" s="36" t="str">
        <f t="shared" si="375"/>
        <v>n/a</v>
      </c>
      <c r="AX331" s="36" t="str">
        <f t="shared" si="375"/>
        <v>n/a</v>
      </c>
      <c r="AY331" s="36" t="str">
        <f t="shared" si="375"/>
        <v>n/a</v>
      </c>
      <c r="AZ331" s="36" t="str">
        <f t="shared" si="375"/>
        <v>n/a</v>
      </c>
      <c r="BA331" s="36" t="str">
        <f t="shared" si="375"/>
        <v>n/a</v>
      </c>
      <c r="BB331" s="36" t="str">
        <f t="shared" si="375"/>
        <v>n/a</v>
      </c>
      <c r="BC331" s="36" t="str">
        <f t="shared" si="375"/>
        <v>n/a</v>
      </c>
      <c r="BD331" s="36" t="str">
        <f t="shared" si="375"/>
        <v>n/a</v>
      </c>
      <c r="BE331" s="36" t="str">
        <f t="shared" si="375"/>
        <v>n/a</v>
      </c>
      <c r="BF331" s="36" t="str">
        <f t="shared" si="375"/>
        <v>n/a</v>
      </c>
      <c r="BG331" s="36" t="str">
        <f t="shared" si="375"/>
        <v>n/a</v>
      </c>
      <c r="BH331" s="36" t="str">
        <f t="shared" si="375"/>
        <v>n/a</v>
      </c>
      <c r="BI331" s="36" t="str">
        <f t="shared" si="375"/>
        <v>n/a</v>
      </c>
      <c r="BJ331" s="36" t="str">
        <f t="shared" si="375"/>
        <v>n/a</v>
      </c>
      <c r="BK331" s="36" t="str">
        <f t="shared" si="375"/>
        <v>n/a</v>
      </c>
      <c r="BL331" s="36" t="str">
        <f t="shared" ref="BL331:CA331" si="387">IFERROR(BK331*(1+$P331),"n/a")</f>
        <v>n/a</v>
      </c>
      <c r="BM331" s="36" t="str">
        <f t="shared" si="387"/>
        <v>n/a</v>
      </c>
      <c r="BN331" s="36" t="str">
        <f t="shared" si="387"/>
        <v>n/a</v>
      </c>
      <c r="BO331" s="36" t="str">
        <f t="shared" si="387"/>
        <v>n/a</v>
      </c>
      <c r="BP331" s="36" t="str">
        <f t="shared" si="387"/>
        <v>n/a</v>
      </c>
      <c r="BQ331" s="36" t="str">
        <f t="shared" si="387"/>
        <v>n/a</v>
      </c>
      <c r="BR331" s="36" t="str">
        <f t="shared" si="387"/>
        <v>n/a</v>
      </c>
      <c r="BS331" s="36" t="str">
        <f t="shared" si="387"/>
        <v>n/a</v>
      </c>
      <c r="BT331" s="36" t="str">
        <f t="shared" si="387"/>
        <v>n/a</v>
      </c>
      <c r="BU331" s="36" t="str">
        <f t="shared" si="387"/>
        <v>n/a</v>
      </c>
      <c r="BV331" s="36" t="str">
        <f t="shared" si="387"/>
        <v>n/a</v>
      </c>
      <c r="BW331" s="36" t="str">
        <f t="shared" si="387"/>
        <v>n/a</v>
      </c>
      <c r="BX331" s="36" t="str">
        <f t="shared" si="387"/>
        <v>n/a</v>
      </c>
      <c r="BY331" s="36" t="str">
        <f t="shared" si="387"/>
        <v>n/a</v>
      </c>
      <c r="BZ331" s="36" t="str">
        <f t="shared" si="387"/>
        <v>n/a</v>
      </c>
      <c r="CA331" s="36" t="str">
        <f t="shared" si="387"/>
        <v>n/a</v>
      </c>
      <c r="CB331" s="36" t="str">
        <f t="shared" si="378"/>
        <v>n/a</v>
      </c>
      <c r="CC331" s="36" t="str">
        <f t="shared" si="376"/>
        <v>n/a</v>
      </c>
      <c r="CD331" s="36" t="str">
        <f t="shared" si="376"/>
        <v>n/a</v>
      </c>
      <c r="CE331" s="36" t="str">
        <f t="shared" si="376"/>
        <v>n/a</v>
      </c>
      <c r="CF331" s="36" t="str">
        <f t="shared" si="376"/>
        <v>n/a</v>
      </c>
      <c r="CG331" s="36" t="str">
        <f t="shared" si="376"/>
        <v>n/a</v>
      </c>
      <c r="CH331" s="36" t="str">
        <f t="shared" si="376"/>
        <v>n/a</v>
      </c>
      <c r="CI331" s="36" t="str">
        <f t="shared" si="376"/>
        <v>n/a</v>
      </c>
      <c r="CJ331" s="36" t="str">
        <f t="shared" si="376"/>
        <v>n/a</v>
      </c>
      <c r="CK331" s="36" t="str">
        <f t="shared" si="376"/>
        <v>n/a</v>
      </c>
      <c r="CL331" s="36" t="str">
        <f t="shared" si="376"/>
        <v>n/a</v>
      </c>
      <c r="CM331" s="36" t="str">
        <f t="shared" si="376"/>
        <v>n/a</v>
      </c>
      <c r="CN331" s="36" t="str">
        <f t="shared" si="376"/>
        <v>n/a</v>
      </c>
      <c r="CO331" s="36" t="str">
        <f t="shared" si="376"/>
        <v>n/a</v>
      </c>
      <c r="CP331" s="36" t="str">
        <f t="shared" si="376"/>
        <v>n/a</v>
      </c>
      <c r="CQ331" s="36" t="str">
        <f t="shared" si="376"/>
        <v>n/a</v>
      </c>
      <c r="CR331" s="36" t="str">
        <f t="shared" ref="AG331:CR335" si="388">IFERROR(CQ331*(1+$P331),"n/a")</f>
        <v>n/a</v>
      </c>
      <c r="CS331" s="36" t="str">
        <f t="shared" si="381"/>
        <v>n/a</v>
      </c>
      <c r="CT331" s="36" t="str">
        <f t="shared" si="381"/>
        <v>n/a</v>
      </c>
      <c r="CU331" s="36" t="str">
        <f t="shared" si="381"/>
        <v>n/a</v>
      </c>
      <c r="CV331" s="36" t="str">
        <f t="shared" si="381"/>
        <v>n/a</v>
      </c>
      <c r="CW331" s="36" t="str">
        <f t="shared" si="381"/>
        <v>n/a</v>
      </c>
      <c r="CX331" s="36" t="str">
        <f t="shared" si="381"/>
        <v>n/a</v>
      </c>
      <c r="CY331" s="36" t="str">
        <f t="shared" si="381"/>
        <v>n/a</v>
      </c>
      <c r="CZ331" s="36" t="str">
        <f t="shared" si="381"/>
        <v>n/a</v>
      </c>
      <c r="DA331" s="36" t="str">
        <f t="shared" si="381"/>
        <v>n/a</v>
      </c>
      <c r="DB331" s="36" t="str">
        <f t="shared" si="381"/>
        <v>n/a</v>
      </c>
      <c r="DC331" s="36" t="str">
        <f t="shared" si="381"/>
        <v>n/a</v>
      </c>
      <c r="DD331" s="36" t="str">
        <f t="shared" si="381"/>
        <v>n/a</v>
      </c>
      <c r="DE331" s="36" t="str">
        <f t="shared" si="381"/>
        <v>n/a</v>
      </c>
      <c r="DF331" s="36" t="str">
        <f t="shared" si="381"/>
        <v>n/a</v>
      </c>
      <c r="DG331" s="36" t="str">
        <f t="shared" si="381"/>
        <v>n/a</v>
      </c>
      <c r="DH331" s="36" t="str">
        <f t="shared" si="381"/>
        <v>n/a</v>
      </c>
      <c r="DI331" s="36" t="str">
        <f t="shared" si="379"/>
        <v>n/a</v>
      </c>
      <c r="DJ331" s="36" t="str">
        <f t="shared" si="379"/>
        <v>n/a</v>
      </c>
      <c r="DK331" s="36" t="str">
        <f t="shared" si="379"/>
        <v>n/a</v>
      </c>
      <c r="DL331" s="36" t="str">
        <f t="shared" si="379"/>
        <v>n/a</v>
      </c>
      <c r="DM331" s="36" t="str">
        <f t="shared" si="379"/>
        <v>n/a</v>
      </c>
      <c r="DN331" s="36" t="str">
        <f t="shared" si="379"/>
        <v>n/a</v>
      </c>
      <c r="DO331" s="36" t="str">
        <f t="shared" si="379"/>
        <v>n/a</v>
      </c>
      <c r="DP331" s="36" t="str">
        <f t="shared" si="379"/>
        <v>n/a</v>
      </c>
      <c r="DQ331" s="36" t="str">
        <f t="shared" si="379"/>
        <v>n/a</v>
      </c>
      <c r="DR331" s="36" t="str">
        <f t="shared" si="379"/>
        <v>n/a</v>
      </c>
      <c r="DS331" s="36" t="str">
        <f t="shared" si="379"/>
        <v>n/a</v>
      </c>
      <c r="DT331" s="36" t="str">
        <f t="shared" si="379"/>
        <v>n/a</v>
      </c>
      <c r="DU331" s="36" t="str">
        <f t="shared" si="379"/>
        <v>n/a</v>
      </c>
      <c r="DV331" s="36" t="str">
        <f t="shared" si="379"/>
        <v>n/a</v>
      </c>
      <c r="DW331" s="36" t="str">
        <f t="shared" si="379"/>
        <v>n/a</v>
      </c>
      <c r="DX331" s="36" t="str">
        <f t="shared" si="368"/>
        <v>n/a</v>
      </c>
      <c r="DY331" s="36" t="str">
        <f t="shared" si="382"/>
        <v>n/a</v>
      </c>
      <c r="DZ331" s="36" t="str">
        <f t="shared" si="382"/>
        <v>n/a</v>
      </c>
      <c r="EA331" s="36" t="str">
        <f t="shared" si="382"/>
        <v>n/a</v>
      </c>
      <c r="EB331" s="36" t="str">
        <f t="shared" si="382"/>
        <v>n/a</v>
      </c>
      <c r="EC331" s="36" t="str">
        <f t="shared" si="382"/>
        <v>n/a</v>
      </c>
      <c r="ED331" s="36" t="str">
        <f t="shared" si="382"/>
        <v>n/a</v>
      </c>
      <c r="EE331" s="36" t="str">
        <f t="shared" si="382"/>
        <v>n/a</v>
      </c>
      <c r="EF331" s="36" t="str">
        <f t="shared" si="382"/>
        <v>n/a</v>
      </c>
      <c r="EG331" s="36" t="str">
        <f t="shared" si="382"/>
        <v>n/a</v>
      </c>
      <c r="EH331" s="36" t="str">
        <f t="shared" si="382"/>
        <v>n/a</v>
      </c>
      <c r="EI331" s="36" t="str">
        <f t="shared" si="382"/>
        <v>n/a</v>
      </c>
      <c r="EJ331" s="36" t="str">
        <f t="shared" si="382"/>
        <v>n/a</v>
      </c>
      <c r="EK331" s="36" t="str">
        <f t="shared" si="382"/>
        <v>n/a</v>
      </c>
      <c r="EL331" s="36" t="str">
        <f t="shared" si="382"/>
        <v>n/a</v>
      </c>
      <c r="EM331" s="36" t="str">
        <f t="shared" si="382"/>
        <v>n/a</v>
      </c>
      <c r="EN331" s="36" t="str">
        <f t="shared" si="382"/>
        <v>n/a</v>
      </c>
      <c r="EO331" s="36" t="str">
        <f t="shared" si="380"/>
        <v>n/a</v>
      </c>
      <c r="EP331" s="36" t="str">
        <f t="shared" si="380"/>
        <v>n/a</v>
      </c>
      <c r="EQ331" s="36" t="str">
        <f t="shared" si="380"/>
        <v>n/a</v>
      </c>
      <c r="ER331" s="36" t="str">
        <f t="shared" si="380"/>
        <v>n/a</v>
      </c>
      <c r="ES331" s="36" t="str">
        <f t="shared" si="380"/>
        <v>n/a</v>
      </c>
      <c r="ET331" s="36" t="str">
        <f t="shared" si="380"/>
        <v>n/a</v>
      </c>
      <c r="EU331" s="36" t="str">
        <f t="shared" si="380"/>
        <v>n/a</v>
      </c>
      <c r="EV331" s="36" t="str">
        <f t="shared" si="380"/>
        <v>n/a</v>
      </c>
      <c r="EW331" s="36" t="str">
        <f t="shared" si="380"/>
        <v>n/a</v>
      </c>
      <c r="EX331" s="36" t="str">
        <f t="shared" si="380"/>
        <v>n/a</v>
      </c>
      <c r="EY331" s="36" t="str">
        <f t="shared" si="380"/>
        <v>n/a</v>
      </c>
      <c r="EZ331" s="36" t="str">
        <f t="shared" si="380"/>
        <v>n/a</v>
      </c>
      <c r="FA331" s="36" t="str">
        <f t="shared" si="380"/>
        <v>n/a</v>
      </c>
      <c r="FB331" s="36" t="str">
        <f t="shared" si="380"/>
        <v>n/a</v>
      </c>
      <c r="FC331" s="36" t="str">
        <f t="shared" si="380"/>
        <v>n/a</v>
      </c>
      <c r="FD331" s="36" t="str">
        <f t="shared" si="370"/>
        <v>n/a</v>
      </c>
      <c r="FE331" s="36" t="str">
        <f t="shared" si="386"/>
        <v>n/a</v>
      </c>
      <c r="FF331" s="36" t="str">
        <f t="shared" si="386"/>
        <v>n/a</v>
      </c>
      <c r="FG331" s="36" t="str">
        <f t="shared" si="386"/>
        <v>n/a</v>
      </c>
      <c r="FH331" s="36" t="str">
        <f t="shared" si="386"/>
        <v>n/a</v>
      </c>
      <c r="FI331" s="36" t="str">
        <f t="shared" si="386"/>
        <v>n/a</v>
      </c>
      <c r="FJ331" s="36" t="str">
        <f t="shared" si="386"/>
        <v>n/a</v>
      </c>
      <c r="FK331" s="36" t="str">
        <f t="shared" si="386"/>
        <v>n/a</v>
      </c>
      <c r="FL331" s="36" t="str">
        <f t="shared" si="386"/>
        <v>n/a</v>
      </c>
      <c r="FM331" s="36" t="str">
        <f t="shared" si="386"/>
        <v>n/a</v>
      </c>
      <c r="FN331" s="36" t="str">
        <f t="shared" si="386"/>
        <v>n/a</v>
      </c>
      <c r="FO331" s="36" t="str">
        <f t="shared" si="386"/>
        <v>n/a</v>
      </c>
      <c r="FP331" s="36" t="str">
        <f t="shared" si="386"/>
        <v>n/a</v>
      </c>
      <c r="FQ331" s="36" t="str">
        <f t="shared" si="386"/>
        <v>n/a</v>
      </c>
      <c r="FR331" s="36" t="str">
        <f t="shared" si="386"/>
        <v>n/a</v>
      </c>
      <c r="FS331" s="36" t="str">
        <f t="shared" si="386"/>
        <v>n/a</v>
      </c>
      <c r="FT331" s="36" t="str">
        <f t="shared" si="386"/>
        <v>n/a</v>
      </c>
      <c r="FU331" s="36" t="str">
        <f t="shared" si="385"/>
        <v>n/a</v>
      </c>
      <c r="FV331" s="36" t="str">
        <f t="shared" si="385"/>
        <v>n/a</v>
      </c>
      <c r="FW331" s="36" t="str">
        <f t="shared" si="385"/>
        <v>n/a</v>
      </c>
      <c r="FX331" s="36" t="str">
        <f t="shared" si="385"/>
        <v>n/a</v>
      </c>
      <c r="FY331" s="36" t="str">
        <f t="shared" si="385"/>
        <v>n/a</v>
      </c>
      <c r="FZ331" s="36" t="str">
        <f t="shared" si="385"/>
        <v>n/a</v>
      </c>
      <c r="GA331" s="36" t="str">
        <f t="shared" si="385"/>
        <v>n/a</v>
      </c>
      <c r="GB331" s="36" t="str">
        <f t="shared" si="385"/>
        <v>n/a</v>
      </c>
      <c r="GC331" s="36" t="str">
        <f t="shared" si="385"/>
        <v>n/a</v>
      </c>
      <c r="GD331" s="36" t="str">
        <f t="shared" si="385"/>
        <v>n/a</v>
      </c>
      <c r="GE331" s="36" t="str">
        <f t="shared" si="385"/>
        <v>n/a</v>
      </c>
      <c r="GF331" s="36" t="str">
        <f t="shared" si="385"/>
        <v>n/a</v>
      </c>
      <c r="GG331" s="36" t="str">
        <f t="shared" si="385"/>
        <v>n/a</v>
      </c>
      <c r="GH331" s="36" t="str">
        <f t="shared" si="385"/>
        <v>n/a</v>
      </c>
      <c r="GI331" s="36" t="str">
        <f t="shared" si="385"/>
        <v>n/a</v>
      </c>
      <c r="GJ331" s="36" t="str">
        <f t="shared" si="384"/>
        <v>n/a</v>
      </c>
      <c r="GK331" s="36" t="str">
        <f t="shared" si="384"/>
        <v>n/a</v>
      </c>
      <c r="GL331" s="36" t="str">
        <f t="shared" si="384"/>
        <v>n/a</v>
      </c>
      <c r="GM331" s="36" t="str">
        <f t="shared" si="384"/>
        <v>n/a</v>
      </c>
      <c r="GN331" s="36" t="str">
        <f t="shared" si="384"/>
        <v>n/a</v>
      </c>
      <c r="GO331" s="36" t="str">
        <f t="shared" si="384"/>
        <v>n/a</v>
      </c>
      <c r="GP331" s="36" t="str">
        <f t="shared" si="384"/>
        <v>n/a</v>
      </c>
      <c r="GQ331" s="36" t="str">
        <f t="shared" si="384"/>
        <v>n/a</v>
      </c>
      <c r="GR331" s="36" t="str">
        <f t="shared" si="384"/>
        <v>n/a</v>
      </c>
      <c r="GS331" s="36" t="str">
        <f t="shared" si="384"/>
        <v>n/a</v>
      </c>
      <c r="GT331" s="36" t="str">
        <f t="shared" si="384"/>
        <v>n/a</v>
      </c>
      <c r="GU331" s="36" t="str">
        <f t="shared" si="384"/>
        <v>n/a</v>
      </c>
      <c r="GV331" s="36" t="str">
        <f t="shared" si="384"/>
        <v>n/a</v>
      </c>
      <c r="GW331" s="36" t="str">
        <f t="shared" si="384"/>
        <v>n/a</v>
      </c>
      <c r="GX331" s="36" t="str">
        <f t="shared" si="384"/>
        <v>n/a</v>
      </c>
      <c r="GY331" s="36" t="str">
        <f t="shared" si="384"/>
        <v>n/a</v>
      </c>
      <c r="GZ331" s="36" t="str">
        <f t="shared" si="383"/>
        <v>n/a</v>
      </c>
      <c r="HA331" s="36" t="str">
        <f t="shared" si="383"/>
        <v>n/a</v>
      </c>
      <c r="HB331" s="36" t="str">
        <f t="shared" si="383"/>
        <v>n/a</v>
      </c>
      <c r="HC331" s="36" t="str">
        <f t="shared" si="383"/>
        <v>n/a</v>
      </c>
      <c r="HD331" s="36" t="str">
        <f t="shared" si="383"/>
        <v>n/a</v>
      </c>
      <c r="HE331" s="36" t="str">
        <f t="shared" si="383"/>
        <v>n/a</v>
      </c>
      <c r="HF331" s="36" t="str">
        <f t="shared" si="383"/>
        <v>n/a</v>
      </c>
      <c r="HG331" s="36" t="str">
        <f t="shared" si="383"/>
        <v>n/a</v>
      </c>
      <c r="HH331" s="36" t="str">
        <f t="shared" si="383"/>
        <v>n/a</v>
      </c>
      <c r="HI331" s="36" t="str">
        <f t="shared" si="383"/>
        <v>n/a</v>
      </c>
      <c r="HJ331" s="36" t="str">
        <f t="shared" si="383"/>
        <v>n/a</v>
      </c>
      <c r="HK331" s="36" t="str">
        <f t="shared" si="383"/>
        <v>n/a</v>
      </c>
      <c r="HL331" s="36" t="str">
        <f t="shared" si="383"/>
        <v>n/a</v>
      </c>
      <c r="HM331" s="36" t="str">
        <f t="shared" si="383"/>
        <v>n/a</v>
      </c>
    </row>
    <row r="332" spans="1:221" x14ac:dyDescent="0.25">
      <c r="A332" s="7" t="s">
        <v>1382</v>
      </c>
      <c r="B332" s="16" t="s">
        <v>1383</v>
      </c>
      <c r="C332" s="15">
        <v>35.094000000000001</v>
      </c>
      <c r="D332" s="15">
        <v>387.4</v>
      </c>
      <c r="E332" s="14">
        <f t="shared" si="319"/>
        <v>13595.4156</v>
      </c>
      <c r="F332" s="12">
        <f>IF(OR(G332="n/a",J332="n/a"),0%,E332/SUMIFS(E$13:E$515,G$13:G$515,"&lt;&gt;n/a",$J$13:$J$515,"&lt;&gt;n/a"))</f>
        <v>4.7507199669440358E-4</v>
      </c>
      <c r="G332" s="13">
        <v>1.2493546721734644E-2</v>
      </c>
      <c r="H332" s="13">
        <f t="shared" si="337"/>
        <v>1.336434692823955E-2</v>
      </c>
      <c r="I332" s="33">
        <f t="shared" si="338"/>
        <v>5.1773480000000012</v>
      </c>
      <c r="J332" s="13">
        <v>0.1394</v>
      </c>
      <c r="K332" s="41">
        <f t="shared" si="320"/>
        <v>0.12306899999999997</v>
      </c>
      <c r="L332" s="1">
        <f t="shared" si="321"/>
        <v>0.10673799999999994</v>
      </c>
      <c r="M332" s="1">
        <f t="shared" si="322"/>
        <v>9.0406999999999918E-2</v>
      </c>
      <c r="N332" s="1">
        <f t="shared" si="323"/>
        <v>7.4075999999999892E-2</v>
      </c>
      <c r="O332" s="1">
        <f t="shared" si="324"/>
        <v>5.7744999999999866E-2</v>
      </c>
      <c r="P332" s="5">
        <v>4.141399999999984E-2</v>
      </c>
      <c r="Q332" s="1">
        <f t="shared" si="325"/>
        <v>6.7414784858962795E-2</v>
      </c>
      <c r="R332" s="12">
        <f t="shared" si="326"/>
        <v>3.20268764496711E-5</v>
      </c>
      <c r="S332" s="12">
        <f t="shared" si="327"/>
        <v>4.7507199669440358E-4</v>
      </c>
      <c r="T332" s="7"/>
      <c r="U332" s="42">
        <f t="shared" si="328"/>
        <v>-387.4</v>
      </c>
      <c r="V332" s="36">
        <f t="shared" si="329"/>
        <v>5.8990703112000009</v>
      </c>
      <c r="W332" s="36">
        <f t="shared" si="330"/>
        <v>6.7214007125812811</v>
      </c>
      <c r="X332" s="36">
        <f t="shared" si="350"/>
        <v>7.6583639719151115</v>
      </c>
      <c r="Y332" s="36">
        <f t="shared" si="350"/>
        <v>8.7259399096000774</v>
      </c>
      <c r="Z332" s="36">
        <f t="shared" si="350"/>
        <v>9.9423359329983274</v>
      </c>
      <c r="AA332" s="36">
        <f t="shared" si="331"/>
        <v>11.165929273936497</v>
      </c>
      <c r="AB332" s="36">
        <f t="shared" si="347"/>
        <v>12.357758232777931</v>
      </c>
      <c r="AC332" s="36">
        <f t="shared" si="347"/>
        <v>13.474986081328684</v>
      </c>
      <c r="AD332" s="36">
        <f t="shared" si="347"/>
        <v>14.473159150289185</v>
      </c>
      <c r="AE332" s="36">
        <f t="shared" si="347"/>
        <v>15.308911725422632</v>
      </c>
      <c r="AF332" s="36">
        <f t="shared" si="332"/>
        <v>15.942914995619283</v>
      </c>
      <c r="AG332" s="36">
        <f t="shared" si="388"/>
        <v>16.603174877247856</v>
      </c>
      <c r="AH332" s="36">
        <f t="shared" si="388"/>
        <v>17.290778761614195</v>
      </c>
      <c r="AI332" s="36">
        <f t="shared" si="388"/>
        <v>18.006859073247682</v>
      </c>
      <c r="AJ332" s="36">
        <f t="shared" si="388"/>
        <v>18.75259513490716</v>
      </c>
      <c r="AK332" s="36">
        <f t="shared" si="388"/>
        <v>19.529215109824204</v>
      </c>
      <c r="AL332" s="36">
        <f t="shared" si="388"/>
        <v>20.337998024382461</v>
      </c>
      <c r="AM332" s="36">
        <f t="shared" si="388"/>
        <v>21.180275874564234</v>
      </c>
      <c r="AN332" s="36">
        <f t="shared" si="388"/>
        <v>22.057435819633433</v>
      </c>
      <c r="AO332" s="36">
        <f t="shared" si="388"/>
        <v>22.97092246666773</v>
      </c>
      <c r="AP332" s="36">
        <f t="shared" si="388"/>
        <v>23.922240249702305</v>
      </c>
      <c r="AQ332" s="36">
        <f t="shared" si="388"/>
        <v>24.912955907403472</v>
      </c>
      <c r="AR332" s="36">
        <f t="shared" si="388"/>
        <v>25.944701063352674</v>
      </c>
      <c r="AS332" s="36">
        <f t="shared" si="388"/>
        <v>27.019174913190358</v>
      </c>
      <c r="AT332" s="36">
        <f t="shared" si="388"/>
        <v>28.138147023045221</v>
      </c>
      <c r="AU332" s="36">
        <f t="shared" si="388"/>
        <v>29.303460243857611</v>
      </c>
      <c r="AV332" s="36">
        <f t="shared" si="388"/>
        <v>30.517033746396724</v>
      </c>
      <c r="AW332" s="36">
        <f t="shared" si="388"/>
        <v>31.780866181969994</v>
      </c>
      <c r="AX332" s="36">
        <f t="shared" si="388"/>
        <v>33.097038974030092</v>
      </c>
      <c r="AY332" s="36">
        <f t="shared" si="388"/>
        <v>34.46771974610057</v>
      </c>
      <c r="AZ332" s="36">
        <f t="shared" si="388"/>
        <v>35.895165891665577</v>
      </c>
      <c r="BA332" s="36">
        <f t="shared" si="388"/>
        <v>37.381728291903009</v>
      </c>
      <c r="BB332" s="36">
        <f t="shared" si="388"/>
        <v>38.929855187383872</v>
      </c>
      <c r="BC332" s="36">
        <f t="shared" si="388"/>
        <v>40.542096210114181</v>
      </c>
      <c r="BD332" s="36">
        <f t="shared" si="388"/>
        <v>42.221106582559841</v>
      </c>
      <c r="BE332" s="36">
        <f t="shared" si="388"/>
        <v>43.969651490569966</v>
      </c>
      <c r="BF332" s="36">
        <f t="shared" si="388"/>
        <v>45.790610637400427</v>
      </c>
      <c r="BG332" s="36">
        <f t="shared" si="388"/>
        <v>47.686982986337718</v>
      </c>
      <c r="BH332" s="36">
        <f t="shared" si="388"/>
        <v>49.6618916997339</v>
      </c>
      <c r="BI332" s="36">
        <f t="shared" si="388"/>
        <v>51.71858928258667</v>
      </c>
      <c r="BJ332" s="36">
        <f t="shared" si="388"/>
        <v>53.860462939135708</v>
      </c>
      <c r="BK332" s="36">
        <f t="shared" si="388"/>
        <v>56.091040151297065</v>
      </c>
      <c r="BL332" s="36">
        <f t="shared" si="388"/>
        <v>58.413994488122874</v>
      </c>
      <c r="BM332" s="36">
        <f t="shared" si="388"/>
        <v>60.833151655853989</v>
      </c>
      <c r="BN332" s="36">
        <f t="shared" si="388"/>
        <v>63.352495798529517</v>
      </c>
      <c r="BO332" s="36">
        <f t="shared" si="388"/>
        <v>65.976176059529806</v>
      </c>
      <c r="BP332" s="36">
        <f t="shared" si="388"/>
        <v>68.708513414859169</v>
      </c>
      <c r="BQ332" s="36">
        <f t="shared" si="388"/>
        <v>71.55400778942213</v>
      </c>
      <c r="BR332" s="36">
        <f t="shared" si="388"/>
        <v>74.517345468013247</v>
      </c>
      <c r="BS332" s="36">
        <f t="shared" si="388"/>
        <v>77.603406813225533</v>
      </c>
      <c r="BT332" s="36">
        <f t="shared" si="388"/>
        <v>80.817274302988437</v>
      </c>
      <c r="BU332" s="36">
        <f t="shared" si="388"/>
        <v>84.164240900972388</v>
      </c>
      <c r="BV332" s="36">
        <f t="shared" si="388"/>
        <v>87.649818773645251</v>
      </c>
      <c r="BW332" s="36">
        <f t="shared" si="388"/>
        <v>91.279748368336982</v>
      </c>
      <c r="BX332" s="36">
        <f t="shared" si="388"/>
        <v>95.06000786726328</v>
      </c>
      <c r="BY332" s="36">
        <f t="shared" si="388"/>
        <v>98.996823033078101</v>
      </c>
      <c r="BZ332" s="36">
        <f t="shared" si="388"/>
        <v>103.09667746216998</v>
      </c>
      <c r="CA332" s="36">
        <f t="shared" si="388"/>
        <v>107.36632326258827</v>
      </c>
      <c r="CB332" s="36">
        <f t="shared" si="388"/>
        <v>111.81279217418508</v>
      </c>
      <c r="CC332" s="36">
        <f t="shared" si="388"/>
        <v>116.44340714928676</v>
      </c>
      <c r="CD332" s="36">
        <f t="shared" si="388"/>
        <v>121.2657944129673</v>
      </c>
      <c r="CE332" s="36">
        <f t="shared" si="388"/>
        <v>126.2878960227859</v>
      </c>
      <c r="CF332" s="36">
        <f t="shared" si="388"/>
        <v>131.51798294867353</v>
      </c>
      <c r="CG332" s="36">
        <f t="shared" si="388"/>
        <v>136.96466869450987</v>
      </c>
      <c r="CH332" s="36">
        <f t="shared" si="388"/>
        <v>142.63692348382429</v>
      </c>
      <c r="CI332" s="36">
        <f t="shared" si="388"/>
        <v>148.54408903298338</v>
      </c>
      <c r="CJ332" s="36">
        <f t="shared" si="388"/>
        <v>154.69589393619532</v>
      </c>
      <c r="CK332" s="36">
        <f t="shared" si="388"/>
        <v>161.1024696876689</v>
      </c>
      <c r="CL332" s="36">
        <f t="shared" si="388"/>
        <v>167.774367367314</v>
      </c>
      <c r="CM332" s="36">
        <f t="shared" si="388"/>
        <v>174.72257501746392</v>
      </c>
      <c r="CN332" s="36">
        <f t="shared" si="388"/>
        <v>181.95853573923713</v>
      </c>
      <c r="CO332" s="36">
        <f t="shared" si="388"/>
        <v>189.49416653834189</v>
      </c>
      <c r="CP332" s="36">
        <f t="shared" si="388"/>
        <v>197.34187795136074</v>
      </c>
      <c r="CQ332" s="36">
        <f t="shared" si="388"/>
        <v>205.51459448483837</v>
      </c>
      <c r="CR332" s="36">
        <f t="shared" si="388"/>
        <v>214.02577590083342</v>
      </c>
      <c r="CS332" s="36">
        <f t="shared" si="381"/>
        <v>222.88943938399049</v>
      </c>
      <c r="CT332" s="36">
        <f t="shared" si="381"/>
        <v>232.12018262663904</v>
      </c>
      <c r="CU332" s="36">
        <f t="shared" si="381"/>
        <v>241.73320786993864</v>
      </c>
      <c r="CV332" s="36">
        <f t="shared" si="381"/>
        <v>251.74434694066423</v>
      </c>
      <c r="CW332" s="36">
        <f t="shared" si="381"/>
        <v>262.17008732486488</v>
      </c>
      <c r="CX332" s="36">
        <f t="shared" si="381"/>
        <v>273.02759932133677</v>
      </c>
      <c r="CY332" s="36">
        <f t="shared" si="381"/>
        <v>284.33476431963055</v>
      </c>
      <c r="CZ332" s="36">
        <f t="shared" si="381"/>
        <v>296.1102042491637</v>
      </c>
      <c r="DA332" s="36">
        <f t="shared" si="381"/>
        <v>308.37331224793854</v>
      </c>
      <c r="DB332" s="36">
        <f t="shared" si="381"/>
        <v>321.14428460137464</v>
      </c>
      <c r="DC332" s="36">
        <f t="shared" si="381"/>
        <v>334.44415400385589</v>
      </c>
      <c r="DD332" s="36">
        <f t="shared" si="381"/>
        <v>348.2948241977715</v>
      </c>
      <c r="DE332" s="36">
        <f t="shared" si="381"/>
        <v>362.71910604709797</v>
      </c>
      <c r="DF332" s="36">
        <f t="shared" si="381"/>
        <v>377.74075510493242</v>
      </c>
      <c r="DG332" s="36">
        <f t="shared" si="381"/>
        <v>393.38451073684803</v>
      </c>
      <c r="DH332" s="36">
        <f t="shared" si="381"/>
        <v>409.6761368645038</v>
      </c>
      <c r="DI332" s="36">
        <f t="shared" si="379"/>
        <v>426.64246439661031</v>
      </c>
      <c r="DJ332" s="36">
        <f t="shared" si="379"/>
        <v>444.31143541713146</v>
      </c>
      <c r="DK332" s="36">
        <f t="shared" si="379"/>
        <v>462.71214920349649</v>
      </c>
      <c r="DL332" s="36">
        <f t="shared" si="379"/>
        <v>481.87491015061005</v>
      </c>
      <c r="DM332" s="36">
        <f t="shared" si="379"/>
        <v>501.83127767958734</v>
      </c>
      <c r="DN332" s="36">
        <f t="shared" si="379"/>
        <v>522.61411821340971</v>
      </c>
      <c r="DO332" s="36">
        <f t="shared" si="379"/>
        <v>544.25765930509976</v>
      </c>
      <c r="DP332" s="36">
        <f t="shared" si="379"/>
        <v>566.7975460075611</v>
      </c>
      <c r="DQ332" s="36">
        <f t="shared" si="379"/>
        <v>590.27089957791816</v>
      </c>
      <c r="DR332" s="36">
        <f t="shared" si="379"/>
        <v>614.71637861303793</v>
      </c>
      <c r="DS332" s="36">
        <f t="shared" si="379"/>
        <v>640.17424271691823</v>
      </c>
      <c r="DT332" s="36">
        <f t="shared" si="379"/>
        <v>666.68641880479663</v>
      </c>
      <c r="DU332" s="36">
        <f t="shared" si="379"/>
        <v>694.29657015317832</v>
      </c>
      <c r="DV332" s="36">
        <f t="shared" si="379"/>
        <v>723.05016830950194</v>
      </c>
      <c r="DW332" s="36">
        <f t="shared" si="379"/>
        <v>752.99456797987159</v>
      </c>
      <c r="DX332" s="36">
        <f t="shared" si="368"/>
        <v>784.17908501818988</v>
      </c>
      <c r="DY332" s="36">
        <f t="shared" si="382"/>
        <v>816.65507764513302</v>
      </c>
      <c r="DZ332" s="36">
        <f t="shared" si="382"/>
        <v>850.47603103072845</v>
      </c>
      <c r="EA332" s="36">
        <f t="shared" si="382"/>
        <v>885.69764537983485</v>
      </c>
      <c r="EB332" s="36">
        <f t="shared" si="382"/>
        <v>922.37792766559517</v>
      </c>
      <c r="EC332" s="36">
        <f t="shared" si="382"/>
        <v>960.57728716193799</v>
      </c>
      <c r="ED332" s="36">
        <f t="shared" si="382"/>
        <v>1000.3586349324623</v>
      </c>
      <c r="EE332" s="36">
        <f t="shared" si="382"/>
        <v>1041.7874874395552</v>
      </c>
      <c r="EF332" s="36">
        <f t="shared" si="382"/>
        <v>1084.9320744443767</v>
      </c>
      <c r="EG332" s="36">
        <f t="shared" si="382"/>
        <v>1129.8634513754159</v>
      </c>
      <c r="EH332" s="36">
        <f t="shared" si="382"/>
        <v>1176.6556163506773</v>
      </c>
      <c r="EI332" s="36">
        <f t="shared" si="382"/>
        <v>1225.3856320462241</v>
      </c>
      <c r="EJ332" s="36">
        <f t="shared" si="382"/>
        <v>1276.1337526117863</v>
      </c>
      <c r="EK332" s="36">
        <f t="shared" si="382"/>
        <v>1328.9835558424506</v>
      </c>
      <c r="EL332" s="36">
        <f t="shared" si="382"/>
        <v>1384.0220808241097</v>
      </c>
      <c r="EM332" s="36">
        <f t="shared" si="382"/>
        <v>1441.3399712793591</v>
      </c>
      <c r="EN332" s="36">
        <f t="shared" si="382"/>
        <v>1501.0316248499223</v>
      </c>
      <c r="EO332" s="36">
        <f t="shared" si="380"/>
        <v>1563.1953485614567</v>
      </c>
      <c r="EP332" s="36">
        <f t="shared" si="380"/>
        <v>1627.9335207267807</v>
      </c>
      <c r="EQ332" s="36">
        <f t="shared" si="380"/>
        <v>1695.3527595541593</v>
      </c>
      <c r="ER332" s="36">
        <f t="shared" si="380"/>
        <v>1765.5640987383349</v>
      </c>
      <c r="ES332" s="36">
        <f t="shared" si="380"/>
        <v>1838.6831703234841</v>
      </c>
      <c r="ET332" s="36">
        <f t="shared" si="380"/>
        <v>1914.8303951392606</v>
      </c>
      <c r="EU332" s="36">
        <f t="shared" si="380"/>
        <v>1994.1311811235578</v>
      </c>
      <c r="EV332" s="36">
        <f t="shared" si="380"/>
        <v>2076.7161298586084</v>
      </c>
      <c r="EW332" s="36">
        <f t="shared" si="380"/>
        <v>2162.7212516605723</v>
      </c>
      <c r="EX332" s="36">
        <f t="shared" si="380"/>
        <v>2252.2881895768428</v>
      </c>
      <c r="EY332" s="36">
        <f t="shared" si="380"/>
        <v>2345.5644526599776</v>
      </c>
      <c r="EZ332" s="36">
        <f t="shared" si="380"/>
        <v>2442.7036589024374</v>
      </c>
      <c r="FA332" s="36">
        <f t="shared" si="380"/>
        <v>2543.8657882322227</v>
      </c>
      <c r="FB332" s="36">
        <f t="shared" si="380"/>
        <v>2649.2174459860717</v>
      </c>
      <c r="FC332" s="36">
        <f t="shared" si="380"/>
        <v>2758.9321372941386</v>
      </c>
      <c r="FD332" s="36">
        <f t="shared" si="370"/>
        <v>2873.1905528280377</v>
      </c>
      <c r="FE332" s="36">
        <f t="shared" si="386"/>
        <v>2992.1808663828574</v>
      </c>
      <c r="FF332" s="36">
        <f t="shared" si="386"/>
        <v>3116.0990447832364</v>
      </c>
      <c r="FG332" s="36">
        <f t="shared" si="386"/>
        <v>3245.1491706238889</v>
      </c>
      <c r="FH332" s="36">
        <f t="shared" si="386"/>
        <v>3379.5437783761063</v>
      </c>
      <c r="FI332" s="36">
        <f t="shared" si="386"/>
        <v>3519.504204413774</v>
      </c>
      <c r="FJ332" s="36">
        <f t="shared" si="386"/>
        <v>3665.2609515353656</v>
      </c>
      <c r="FK332" s="36">
        <f t="shared" si="386"/>
        <v>3817.0540685822507</v>
      </c>
      <c r="FL332" s="36">
        <f t="shared" si="386"/>
        <v>3975.1335457785153</v>
      </c>
      <c r="FM332" s="36">
        <f t="shared" si="386"/>
        <v>4139.7597264433862</v>
      </c>
      <c r="FN332" s="36">
        <f t="shared" si="386"/>
        <v>4311.2037357543122</v>
      </c>
      <c r="FO332" s="36">
        <f t="shared" si="386"/>
        <v>4489.7479272668406</v>
      </c>
      <c r="FP332" s="36">
        <f t="shared" si="386"/>
        <v>4675.6863479266685</v>
      </c>
      <c r="FQ332" s="36">
        <f t="shared" si="386"/>
        <v>4869.325222339703</v>
      </c>
      <c r="FR332" s="36">
        <f t="shared" si="386"/>
        <v>5070.9834570976791</v>
      </c>
      <c r="FS332" s="36">
        <f t="shared" si="386"/>
        <v>5280.9931659899212</v>
      </c>
      <c r="FT332" s="36">
        <f t="shared" si="386"/>
        <v>5499.7002169662273</v>
      </c>
      <c r="FU332" s="36">
        <f t="shared" si="385"/>
        <v>5727.4648017516656</v>
      </c>
      <c r="FV332" s="36">
        <f t="shared" si="385"/>
        <v>5964.6620290514084</v>
      </c>
      <c r="FW332" s="36">
        <f t="shared" si="385"/>
        <v>6211.6825423225428</v>
      </c>
      <c r="FX332" s="36">
        <f t="shared" si="385"/>
        <v>6468.9331631302875</v>
      </c>
      <c r="FY332" s="36">
        <f t="shared" si="385"/>
        <v>6736.8375611481642</v>
      </c>
      <c r="FZ332" s="36">
        <f t="shared" si="385"/>
        <v>7015.8369519055532</v>
      </c>
      <c r="GA332" s="36">
        <f t="shared" si="385"/>
        <v>7306.3908234317687</v>
      </c>
      <c r="GB332" s="36">
        <f t="shared" si="385"/>
        <v>7608.9776929933705</v>
      </c>
      <c r="GC332" s="36">
        <f t="shared" si="385"/>
        <v>7924.0958951709963</v>
      </c>
      <c r="GD332" s="36">
        <f t="shared" si="385"/>
        <v>8252.2644025736063</v>
      </c>
      <c r="GE332" s="36">
        <f t="shared" si="385"/>
        <v>8594.0236805417881</v>
      </c>
      <c r="GF332" s="36">
        <f t="shared" si="385"/>
        <v>8949.9365772477449</v>
      </c>
      <c r="GG332" s="36">
        <f t="shared" si="385"/>
        <v>9320.5892506578821</v>
      </c>
      <c r="GH332" s="36">
        <f t="shared" si="385"/>
        <v>9706.5921338846256</v>
      </c>
      <c r="GI332" s="36">
        <f t="shared" si="385"/>
        <v>10108.580940517322</v>
      </c>
      <c r="GJ332" s="36">
        <f t="shared" si="384"/>
        <v>10527.217711587906</v>
      </c>
      <c r="GK332" s="36">
        <f t="shared" si="384"/>
        <v>10963.191905895606</v>
      </c>
      <c r="GL332" s="36">
        <f t="shared" si="384"/>
        <v>11417.221535486366</v>
      </c>
      <c r="GM332" s="36">
        <f t="shared" si="384"/>
        <v>11890.054348156997</v>
      </c>
      <c r="GN332" s="36">
        <f t="shared" si="384"/>
        <v>12382.469058931569</v>
      </c>
      <c r="GO332" s="36">
        <f t="shared" si="384"/>
        <v>12895.276632538158</v>
      </c>
      <c r="GP332" s="36">
        <f t="shared" si="384"/>
        <v>13429.321618998092</v>
      </c>
      <c r="GQ332" s="36">
        <f t="shared" si="384"/>
        <v>13985.483544527277</v>
      </c>
      <c r="GR332" s="36">
        <f t="shared" si="384"/>
        <v>14564.678360040327</v>
      </c>
      <c r="GS332" s="36">
        <f t="shared" si="384"/>
        <v>15167.859949643034</v>
      </c>
      <c r="GT332" s="36">
        <f t="shared" si="384"/>
        <v>15796.021701597549</v>
      </c>
      <c r="GU332" s="36">
        <f t="shared" si="384"/>
        <v>16450.198144347505</v>
      </c>
      <c r="GV332" s="36">
        <f t="shared" si="384"/>
        <v>17131.466650297509</v>
      </c>
      <c r="GW332" s="36">
        <f t="shared" si="384"/>
        <v>17840.949210152929</v>
      </c>
      <c r="GX332" s="36">
        <f t="shared" si="384"/>
        <v>18579.814280742197</v>
      </c>
      <c r="GY332" s="36">
        <f t="shared" si="384"/>
        <v>19349.278709364851</v>
      </c>
      <c r="GZ332" s="36">
        <f t="shared" si="383"/>
        <v>20150.609737834486</v>
      </c>
      <c r="HA332" s="36">
        <f t="shared" si="383"/>
        <v>20985.127089517158</v>
      </c>
      <c r="HB332" s="36">
        <f t="shared" si="383"/>
        <v>21854.205142802417</v>
      </c>
      <c r="HC332" s="36">
        <f t="shared" si="383"/>
        <v>22759.275194586433</v>
      </c>
      <c r="HD332" s="36">
        <f t="shared" si="383"/>
        <v>23701.827817495032</v>
      </c>
      <c r="HE332" s="36">
        <f t="shared" si="383"/>
        <v>24683.415314728769</v>
      </c>
      <c r="HF332" s="36">
        <f t="shared" si="383"/>
        <v>25705.654276572943</v>
      </c>
      <c r="HG332" s="36">
        <f t="shared" si="383"/>
        <v>26770.22824278293</v>
      </c>
      <c r="HH332" s="36">
        <f t="shared" si="383"/>
        <v>27878.890475229538</v>
      </c>
      <c r="HI332" s="36">
        <f t="shared" si="383"/>
        <v>29033.466845370691</v>
      </c>
      <c r="HJ332" s="36">
        <f t="shared" si="383"/>
        <v>30235.858841304867</v>
      </c>
      <c r="HK332" s="36">
        <f t="shared" si="383"/>
        <v>31488.046699358663</v>
      </c>
      <c r="HL332" s="36">
        <f t="shared" si="383"/>
        <v>32792.092665365897</v>
      </c>
      <c r="HM332" s="36">
        <f t="shared" si="383"/>
        <v>34150.144391009359</v>
      </c>
    </row>
    <row r="333" spans="1:221" x14ac:dyDescent="0.25">
      <c r="A333" s="7" t="s">
        <v>1384</v>
      </c>
      <c r="B333" s="16" t="s">
        <v>1385</v>
      </c>
      <c r="C333" s="15">
        <v>3.2639999999999998</v>
      </c>
      <c r="D333" s="15">
        <v>6377.33</v>
      </c>
      <c r="E333" s="14">
        <f t="shared" ref="E333:E396" si="389">C333*D333</f>
        <v>20815.60512</v>
      </c>
      <c r="F333" s="12">
        <f>IF(OR(G333="n/a",J333="n/a"),0%,E333/SUMIFS(E$13:E$515,G$13:G$515,"&lt;&gt;n/a",$J$13:$J$515,"&lt;&gt;n/a"))</f>
        <v>0</v>
      </c>
      <c r="G333" s="13" t="s">
        <v>227</v>
      </c>
      <c r="H333" s="13" t="str">
        <f t="shared" si="337"/>
        <v>n/a</v>
      </c>
      <c r="I333" s="33" t="str">
        <f t="shared" si="338"/>
        <v>n/a</v>
      </c>
      <c r="J333" s="13">
        <v>-3.6000000000000004E-2</v>
      </c>
      <c r="K333" s="41">
        <f t="shared" ref="K333:K396" si="390">IF(J333="n/a","n/a",J333-($J333-$P333)/6)</f>
        <v>-2.3097666666666697E-2</v>
      </c>
      <c r="L333" s="1">
        <f t="shared" ref="L333:L396" si="391">IF(J333="n/a","n/a",K333-($J333-$P333)/6)</f>
        <v>-1.019533333333339E-2</v>
      </c>
      <c r="M333" s="1">
        <f t="shared" ref="M333:M396" si="392">IF(J333="n/a","n/a",L333-($J333-$P333)/6)</f>
        <v>2.7069999999999178E-3</v>
      </c>
      <c r="N333" s="1">
        <f t="shared" ref="N333:N396" si="393">IF(J333="n/a","n/a",M333-($J333-$P333)/6)</f>
        <v>1.5609333333333225E-2</v>
      </c>
      <c r="O333" s="1">
        <f t="shared" ref="O333:O396" si="394">IF(J333="n/a","n/a",N333-($J333-$P333)/6)</f>
        <v>2.8511666666666532E-2</v>
      </c>
      <c r="P333" s="5">
        <v>4.141399999999984E-2</v>
      </c>
      <c r="Q333" s="1" t="str">
        <f t="shared" ref="Q333:Q396" si="395">IFERROR(IF(OR(G333="n/a",J333="n/a"),"n/a",(IRR(U333:HM333,9%))),"n/a")</f>
        <v>n/a</v>
      </c>
      <c r="R333" s="12" t="str">
        <f t="shared" ref="R333:R396" si="396">IF(OR(G333="n/a",J333="n/a"),"n/a",$F333*Q333)</f>
        <v>n/a</v>
      </c>
      <c r="S333" s="12">
        <f t="shared" ref="S333:S396" si="397">IF(R333&lt;&gt;0,F333,0)</f>
        <v>0</v>
      </c>
      <c r="T333" s="7"/>
      <c r="U333" s="42">
        <f t="shared" ref="U333:U396" si="398">IFERROR(-D333,"")</f>
        <v>-6377.33</v>
      </c>
      <c r="V333" s="36" t="str">
        <f t="shared" ref="V333:V396" si="399">IFERROR($I333*(1+$J333),"n/a")</f>
        <v>n/a</v>
      </c>
      <c r="W333" s="36" t="str">
        <f t="shared" ref="W333:W396" si="400">IFERROR(V333*(1+$J333),"n/a")</f>
        <v>n/a</v>
      </c>
      <c r="X333" s="36" t="str">
        <f t="shared" si="350"/>
        <v>n/a</v>
      </c>
      <c r="Y333" s="36" t="str">
        <f t="shared" si="350"/>
        <v>n/a</v>
      </c>
      <c r="Z333" s="36" t="str">
        <f t="shared" si="350"/>
        <v>n/a</v>
      </c>
      <c r="AA333" s="36" t="str">
        <f t="shared" ref="AA333:AA396" si="401">IFERROR(Z333*(1+K333),"n/a")</f>
        <v>n/a</v>
      </c>
      <c r="AB333" s="36" t="str">
        <f t="shared" si="347"/>
        <v>n/a</v>
      </c>
      <c r="AC333" s="36" t="str">
        <f t="shared" si="347"/>
        <v>n/a</v>
      </c>
      <c r="AD333" s="36" t="str">
        <f t="shared" si="347"/>
        <v>n/a</v>
      </c>
      <c r="AE333" s="36" t="str">
        <f t="shared" si="347"/>
        <v>n/a</v>
      </c>
      <c r="AF333" s="36" t="str">
        <f t="shared" ref="AF333:AF396" si="402">IFERROR(AE333*(1+$P333),"n/a")</f>
        <v>n/a</v>
      </c>
      <c r="AG333" s="36" t="str">
        <f t="shared" si="388"/>
        <v>n/a</v>
      </c>
      <c r="AH333" s="36" t="str">
        <f t="shared" si="388"/>
        <v>n/a</v>
      </c>
      <c r="AI333" s="36" t="str">
        <f t="shared" si="388"/>
        <v>n/a</v>
      </c>
      <c r="AJ333" s="36" t="str">
        <f t="shared" si="388"/>
        <v>n/a</v>
      </c>
      <c r="AK333" s="36" t="str">
        <f t="shared" si="388"/>
        <v>n/a</v>
      </c>
      <c r="AL333" s="36" t="str">
        <f t="shared" si="388"/>
        <v>n/a</v>
      </c>
      <c r="AM333" s="36" t="str">
        <f t="shared" si="388"/>
        <v>n/a</v>
      </c>
      <c r="AN333" s="36" t="str">
        <f t="shared" si="388"/>
        <v>n/a</v>
      </c>
      <c r="AO333" s="36" t="str">
        <f t="shared" si="388"/>
        <v>n/a</v>
      </c>
      <c r="AP333" s="36" t="str">
        <f t="shared" si="388"/>
        <v>n/a</v>
      </c>
      <c r="AQ333" s="36" t="str">
        <f t="shared" si="388"/>
        <v>n/a</v>
      </c>
      <c r="AR333" s="36" t="str">
        <f t="shared" si="388"/>
        <v>n/a</v>
      </c>
      <c r="AS333" s="36" t="str">
        <f t="shared" si="388"/>
        <v>n/a</v>
      </c>
      <c r="AT333" s="36" t="str">
        <f t="shared" si="388"/>
        <v>n/a</v>
      </c>
      <c r="AU333" s="36" t="str">
        <f t="shared" si="388"/>
        <v>n/a</v>
      </c>
      <c r="AV333" s="36" t="str">
        <f t="shared" si="388"/>
        <v>n/a</v>
      </c>
      <c r="AW333" s="36" t="str">
        <f t="shared" si="388"/>
        <v>n/a</v>
      </c>
      <c r="AX333" s="36" t="str">
        <f t="shared" si="388"/>
        <v>n/a</v>
      </c>
      <c r="AY333" s="36" t="str">
        <f t="shared" si="388"/>
        <v>n/a</v>
      </c>
      <c r="AZ333" s="36" t="str">
        <f t="shared" si="388"/>
        <v>n/a</v>
      </c>
      <c r="BA333" s="36" t="str">
        <f t="shared" si="388"/>
        <v>n/a</v>
      </c>
      <c r="BB333" s="36" t="str">
        <f t="shared" si="388"/>
        <v>n/a</v>
      </c>
      <c r="BC333" s="36" t="str">
        <f t="shared" si="388"/>
        <v>n/a</v>
      </c>
      <c r="BD333" s="36" t="str">
        <f t="shared" si="388"/>
        <v>n/a</v>
      </c>
      <c r="BE333" s="36" t="str">
        <f t="shared" si="388"/>
        <v>n/a</v>
      </c>
      <c r="BF333" s="36" t="str">
        <f t="shared" si="388"/>
        <v>n/a</v>
      </c>
      <c r="BG333" s="36" t="str">
        <f t="shared" si="388"/>
        <v>n/a</v>
      </c>
      <c r="BH333" s="36" t="str">
        <f t="shared" si="388"/>
        <v>n/a</v>
      </c>
      <c r="BI333" s="36" t="str">
        <f t="shared" si="388"/>
        <v>n/a</v>
      </c>
      <c r="BJ333" s="36" t="str">
        <f t="shared" si="388"/>
        <v>n/a</v>
      </c>
      <c r="BK333" s="36" t="str">
        <f t="shared" si="388"/>
        <v>n/a</v>
      </c>
      <c r="BL333" s="36" t="str">
        <f t="shared" si="388"/>
        <v>n/a</v>
      </c>
      <c r="BM333" s="36" t="str">
        <f t="shared" si="388"/>
        <v>n/a</v>
      </c>
      <c r="BN333" s="36" t="str">
        <f t="shared" si="388"/>
        <v>n/a</v>
      </c>
      <c r="BO333" s="36" t="str">
        <f t="shared" si="388"/>
        <v>n/a</v>
      </c>
      <c r="BP333" s="36" t="str">
        <f t="shared" si="388"/>
        <v>n/a</v>
      </c>
      <c r="BQ333" s="36" t="str">
        <f t="shared" si="388"/>
        <v>n/a</v>
      </c>
      <c r="BR333" s="36" t="str">
        <f t="shared" si="388"/>
        <v>n/a</v>
      </c>
      <c r="BS333" s="36" t="str">
        <f t="shared" si="388"/>
        <v>n/a</v>
      </c>
      <c r="BT333" s="36" t="str">
        <f t="shared" si="388"/>
        <v>n/a</v>
      </c>
      <c r="BU333" s="36" t="str">
        <f t="shared" si="388"/>
        <v>n/a</v>
      </c>
      <c r="BV333" s="36" t="str">
        <f t="shared" si="388"/>
        <v>n/a</v>
      </c>
      <c r="BW333" s="36" t="str">
        <f t="shared" si="388"/>
        <v>n/a</v>
      </c>
      <c r="BX333" s="36" t="str">
        <f t="shared" si="388"/>
        <v>n/a</v>
      </c>
      <c r="BY333" s="36" t="str">
        <f t="shared" si="388"/>
        <v>n/a</v>
      </c>
      <c r="BZ333" s="36" t="str">
        <f t="shared" si="388"/>
        <v>n/a</v>
      </c>
      <c r="CA333" s="36" t="str">
        <f t="shared" si="388"/>
        <v>n/a</v>
      </c>
      <c r="CB333" s="36" t="str">
        <f t="shared" si="388"/>
        <v>n/a</v>
      </c>
      <c r="CC333" s="36" t="str">
        <f t="shared" si="388"/>
        <v>n/a</v>
      </c>
      <c r="CD333" s="36" t="str">
        <f t="shared" si="388"/>
        <v>n/a</v>
      </c>
      <c r="CE333" s="36" t="str">
        <f t="shared" si="388"/>
        <v>n/a</v>
      </c>
      <c r="CF333" s="36" t="str">
        <f t="shared" si="388"/>
        <v>n/a</v>
      </c>
      <c r="CG333" s="36" t="str">
        <f t="shared" si="388"/>
        <v>n/a</v>
      </c>
      <c r="CH333" s="36" t="str">
        <f t="shared" si="388"/>
        <v>n/a</v>
      </c>
      <c r="CI333" s="36" t="str">
        <f t="shared" si="388"/>
        <v>n/a</v>
      </c>
      <c r="CJ333" s="36" t="str">
        <f t="shared" si="388"/>
        <v>n/a</v>
      </c>
      <c r="CK333" s="36" t="str">
        <f t="shared" si="388"/>
        <v>n/a</v>
      </c>
      <c r="CL333" s="36" t="str">
        <f t="shared" si="388"/>
        <v>n/a</v>
      </c>
      <c r="CM333" s="36" t="str">
        <f t="shared" si="388"/>
        <v>n/a</v>
      </c>
      <c r="CN333" s="36" t="str">
        <f t="shared" si="388"/>
        <v>n/a</v>
      </c>
      <c r="CO333" s="36" t="str">
        <f t="shared" si="388"/>
        <v>n/a</v>
      </c>
      <c r="CP333" s="36" t="str">
        <f t="shared" si="388"/>
        <v>n/a</v>
      </c>
      <c r="CQ333" s="36" t="str">
        <f t="shared" si="388"/>
        <v>n/a</v>
      </c>
      <c r="CR333" s="36" t="str">
        <f t="shared" si="388"/>
        <v>n/a</v>
      </c>
      <c r="CS333" s="36" t="str">
        <f t="shared" si="381"/>
        <v>n/a</v>
      </c>
      <c r="CT333" s="36" t="str">
        <f t="shared" si="381"/>
        <v>n/a</v>
      </c>
      <c r="CU333" s="36" t="str">
        <f t="shared" si="381"/>
        <v>n/a</v>
      </c>
      <c r="CV333" s="36" t="str">
        <f t="shared" si="381"/>
        <v>n/a</v>
      </c>
      <c r="CW333" s="36" t="str">
        <f t="shared" si="381"/>
        <v>n/a</v>
      </c>
      <c r="CX333" s="36" t="str">
        <f t="shared" si="381"/>
        <v>n/a</v>
      </c>
      <c r="CY333" s="36" t="str">
        <f t="shared" si="381"/>
        <v>n/a</v>
      </c>
      <c r="CZ333" s="36" t="str">
        <f t="shared" si="381"/>
        <v>n/a</v>
      </c>
      <c r="DA333" s="36" t="str">
        <f t="shared" si="381"/>
        <v>n/a</v>
      </c>
      <c r="DB333" s="36" t="str">
        <f t="shared" si="381"/>
        <v>n/a</v>
      </c>
      <c r="DC333" s="36" t="str">
        <f t="shared" si="381"/>
        <v>n/a</v>
      </c>
      <c r="DD333" s="36" t="str">
        <f t="shared" si="381"/>
        <v>n/a</v>
      </c>
      <c r="DE333" s="36" t="str">
        <f t="shared" si="381"/>
        <v>n/a</v>
      </c>
      <c r="DF333" s="36" t="str">
        <f t="shared" si="381"/>
        <v>n/a</v>
      </c>
      <c r="DG333" s="36" t="str">
        <f t="shared" si="381"/>
        <v>n/a</v>
      </c>
      <c r="DH333" s="36" t="str">
        <f t="shared" si="381"/>
        <v>n/a</v>
      </c>
      <c r="DI333" s="36" t="str">
        <f t="shared" si="379"/>
        <v>n/a</v>
      </c>
      <c r="DJ333" s="36" t="str">
        <f t="shared" si="379"/>
        <v>n/a</v>
      </c>
      <c r="DK333" s="36" t="str">
        <f t="shared" si="379"/>
        <v>n/a</v>
      </c>
      <c r="DL333" s="36" t="str">
        <f t="shared" si="379"/>
        <v>n/a</v>
      </c>
      <c r="DM333" s="36" t="str">
        <f t="shared" si="379"/>
        <v>n/a</v>
      </c>
      <c r="DN333" s="36" t="str">
        <f t="shared" si="379"/>
        <v>n/a</v>
      </c>
      <c r="DO333" s="36" t="str">
        <f t="shared" si="379"/>
        <v>n/a</v>
      </c>
      <c r="DP333" s="36" t="str">
        <f t="shared" si="379"/>
        <v>n/a</v>
      </c>
      <c r="DQ333" s="36" t="str">
        <f t="shared" si="379"/>
        <v>n/a</v>
      </c>
      <c r="DR333" s="36" t="str">
        <f t="shared" si="379"/>
        <v>n/a</v>
      </c>
      <c r="DS333" s="36" t="str">
        <f t="shared" si="379"/>
        <v>n/a</v>
      </c>
      <c r="DT333" s="36" t="str">
        <f t="shared" si="379"/>
        <v>n/a</v>
      </c>
      <c r="DU333" s="36" t="str">
        <f t="shared" si="379"/>
        <v>n/a</v>
      </c>
      <c r="DV333" s="36" t="str">
        <f t="shared" si="379"/>
        <v>n/a</v>
      </c>
      <c r="DW333" s="36" t="str">
        <f t="shared" si="379"/>
        <v>n/a</v>
      </c>
      <c r="DX333" s="36" t="str">
        <f t="shared" si="368"/>
        <v>n/a</v>
      </c>
      <c r="DY333" s="36" t="str">
        <f t="shared" si="382"/>
        <v>n/a</v>
      </c>
      <c r="DZ333" s="36" t="str">
        <f t="shared" si="382"/>
        <v>n/a</v>
      </c>
      <c r="EA333" s="36" t="str">
        <f t="shared" si="382"/>
        <v>n/a</v>
      </c>
      <c r="EB333" s="36" t="str">
        <f t="shared" si="382"/>
        <v>n/a</v>
      </c>
      <c r="EC333" s="36" t="str">
        <f t="shared" si="382"/>
        <v>n/a</v>
      </c>
      <c r="ED333" s="36" t="str">
        <f t="shared" si="382"/>
        <v>n/a</v>
      </c>
      <c r="EE333" s="36" t="str">
        <f t="shared" si="382"/>
        <v>n/a</v>
      </c>
      <c r="EF333" s="36" t="str">
        <f t="shared" si="382"/>
        <v>n/a</v>
      </c>
      <c r="EG333" s="36" t="str">
        <f t="shared" si="382"/>
        <v>n/a</v>
      </c>
      <c r="EH333" s="36" t="str">
        <f t="shared" si="382"/>
        <v>n/a</v>
      </c>
      <c r="EI333" s="36" t="str">
        <f t="shared" si="382"/>
        <v>n/a</v>
      </c>
      <c r="EJ333" s="36" t="str">
        <f t="shared" si="382"/>
        <v>n/a</v>
      </c>
      <c r="EK333" s="36" t="str">
        <f t="shared" si="382"/>
        <v>n/a</v>
      </c>
      <c r="EL333" s="36" t="str">
        <f t="shared" si="382"/>
        <v>n/a</v>
      </c>
      <c r="EM333" s="36" t="str">
        <f t="shared" si="382"/>
        <v>n/a</v>
      </c>
      <c r="EN333" s="36" t="str">
        <f t="shared" si="382"/>
        <v>n/a</v>
      </c>
      <c r="EO333" s="36" t="str">
        <f t="shared" si="380"/>
        <v>n/a</v>
      </c>
      <c r="EP333" s="36" t="str">
        <f t="shared" si="380"/>
        <v>n/a</v>
      </c>
      <c r="EQ333" s="36" t="str">
        <f t="shared" si="380"/>
        <v>n/a</v>
      </c>
      <c r="ER333" s="36" t="str">
        <f t="shared" si="380"/>
        <v>n/a</v>
      </c>
      <c r="ES333" s="36" t="str">
        <f t="shared" si="380"/>
        <v>n/a</v>
      </c>
      <c r="ET333" s="36" t="str">
        <f t="shared" si="380"/>
        <v>n/a</v>
      </c>
      <c r="EU333" s="36" t="str">
        <f t="shared" si="380"/>
        <v>n/a</v>
      </c>
      <c r="EV333" s="36" t="str">
        <f t="shared" si="380"/>
        <v>n/a</v>
      </c>
      <c r="EW333" s="36" t="str">
        <f t="shared" si="380"/>
        <v>n/a</v>
      </c>
      <c r="EX333" s="36" t="str">
        <f t="shared" si="380"/>
        <v>n/a</v>
      </c>
      <c r="EY333" s="36" t="str">
        <f t="shared" si="380"/>
        <v>n/a</v>
      </c>
      <c r="EZ333" s="36" t="str">
        <f t="shared" si="380"/>
        <v>n/a</v>
      </c>
      <c r="FA333" s="36" t="str">
        <f t="shared" si="380"/>
        <v>n/a</v>
      </c>
      <c r="FB333" s="36" t="str">
        <f t="shared" si="380"/>
        <v>n/a</v>
      </c>
      <c r="FC333" s="36" t="str">
        <f t="shared" si="380"/>
        <v>n/a</v>
      </c>
      <c r="FD333" s="36" t="str">
        <f t="shared" si="370"/>
        <v>n/a</v>
      </c>
      <c r="FE333" s="36" t="str">
        <f t="shared" si="386"/>
        <v>n/a</v>
      </c>
      <c r="FF333" s="36" t="str">
        <f t="shared" si="386"/>
        <v>n/a</v>
      </c>
      <c r="FG333" s="36" t="str">
        <f t="shared" si="386"/>
        <v>n/a</v>
      </c>
      <c r="FH333" s="36" t="str">
        <f t="shared" si="386"/>
        <v>n/a</v>
      </c>
      <c r="FI333" s="36" t="str">
        <f t="shared" si="386"/>
        <v>n/a</v>
      </c>
      <c r="FJ333" s="36" t="str">
        <f t="shared" si="386"/>
        <v>n/a</v>
      </c>
      <c r="FK333" s="36" t="str">
        <f t="shared" si="386"/>
        <v>n/a</v>
      </c>
      <c r="FL333" s="36" t="str">
        <f t="shared" si="386"/>
        <v>n/a</v>
      </c>
      <c r="FM333" s="36" t="str">
        <f t="shared" si="386"/>
        <v>n/a</v>
      </c>
      <c r="FN333" s="36" t="str">
        <f t="shared" si="386"/>
        <v>n/a</v>
      </c>
      <c r="FO333" s="36" t="str">
        <f t="shared" si="386"/>
        <v>n/a</v>
      </c>
      <c r="FP333" s="36" t="str">
        <f t="shared" si="386"/>
        <v>n/a</v>
      </c>
      <c r="FQ333" s="36" t="str">
        <f t="shared" si="386"/>
        <v>n/a</v>
      </c>
      <c r="FR333" s="36" t="str">
        <f t="shared" si="386"/>
        <v>n/a</v>
      </c>
      <c r="FS333" s="36" t="str">
        <f t="shared" si="386"/>
        <v>n/a</v>
      </c>
      <c r="FT333" s="36" t="str">
        <f t="shared" si="386"/>
        <v>n/a</v>
      </c>
      <c r="FU333" s="36" t="str">
        <f t="shared" si="385"/>
        <v>n/a</v>
      </c>
      <c r="FV333" s="36" t="str">
        <f t="shared" si="385"/>
        <v>n/a</v>
      </c>
      <c r="FW333" s="36" t="str">
        <f t="shared" si="385"/>
        <v>n/a</v>
      </c>
      <c r="FX333" s="36" t="str">
        <f t="shared" si="385"/>
        <v>n/a</v>
      </c>
      <c r="FY333" s="36" t="str">
        <f t="shared" si="385"/>
        <v>n/a</v>
      </c>
      <c r="FZ333" s="36" t="str">
        <f t="shared" si="385"/>
        <v>n/a</v>
      </c>
      <c r="GA333" s="36" t="str">
        <f t="shared" si="385"/>
        <v>n/a</v>
      </c>
      <c r="GB333" s="36" t="str">
        <f t="shared" si="385"/>
        <v>n/a</v>
      </c>
      <c r="GC333" s="36" t="str">
        <f t="shared" si="385"/>
        <v>n/a</v>
      </c>
      <c r="GD333" s="36" t="str">
        <f t="shared" si="385"/>
        <v>n/a</v>
      </c>
      <c r="GE333" s="36" t="str">
        <f t="shared" si="385"/>
        <v>n/a</v>
      </c>
      <c r="GF333" s="36" t="str">
        <f t="shared" si="385"/>
        <v>n/a</v>
      </c>
      <c r="GG333" s="36" t="str">
        <f t="shared" si="385"/>
        <v>n/a</v>
      </c>
      <c r="GH333" s="36" t="str">
        <f t="shared" si="385"/>
        <v>n/a</v>
      </c>
      <c r="GI333" s="36" t="str">
        <f t="shared" si="385"/>
        <v>n/a</v>
      </c>
      <c r="GJ333" s="36" t="str">
        <f t="shared" si="384"/>
        <v>n/a</v>
      </c>
      <c r="GK333" s="36" t="str">
        <f t="shared" si="384"/>
        <v>n/a</v>
      </c>
      <c r="GL333" s="36" t="str">
        <f t="shared" si="384"/>
        <v>n/a</v>
      </c>
      <c r="GM333" s="36" t="str">
        <f t="shared" si="384"/>
        <v>n/a</v>
      </c>
      <c r="GN333" s="36" t="str">
        <f t="shared" si="384"/>
        <v>n/a</v>
      </c>
      <c r="GO333" s="36" t="str">
        <f t="shared" si="384"/>
        <v>n/a</v>
      </c>
      <c r="GP333" s="36" t="str">
        <f t="shared" si="384"/>
        <v>n/a</v>
      </c>
      <c r="GQ333" s="36" t="str">
        <f t="shared" si="384"/>
        <v>n/a</v>
      </c>
      <c r="GR333" s="36" t="str">
        <f t="shared" si="384"/>
        <v>n/a</v>
      </c>
      <c r="GS333" s="36" t="str">
        <f t="shared" si="384"/>
        <v>n/a</v>
      </c>
      <c r="GT333" s="36" t="str">
        <f t="shared" si="384"/>
        <v>n/a</v>
      </c>
      <c r="GU333" s="36" t="str">
        <f t="shared" si="384"/>
        <v>n/a</v>
      </c>
      <c r="GV333" s="36" t="str">
        <f t="shared" si="384"/>
        <v>n/a</v>
      </c>
      <c r="GW333" s="36" t="str">
        <f t="shared" si="384"/>
        <v>n/a</v>
      </c>
      <c r="GX333" s="36" t="str">
        <f t="shared" si="384"/>
        <v>n/a</v>
      </c>
      <c r="GY333" s="36" t="str">
        <f t="shared" si="384"/>
        <v>n/a</v>
      </c>
      <c r="GZ333" s="36" t="str">
        <f t="shared" si="383"/>
        <v>n/a</v>
      </c>
      <c r="HA333" s="36" t="str">
        <f t="shared" si="383"/>
        <v>n/a</v>
      </c>
      <c r="HB333" s="36" t="str">
        <f t="shared" si="383"/>
        <v>n/a</v>
      </c>
      <c r="HC333" s="36" t="str">
        <f t="shared" si="383"/>
        <v>n/a</v>
      </c>
      <c r="HD333" s="36" t="str">
        <f t="shared" si="383"/>
        <v>n/a</v>
      </c>
      <c r="HE333" s="36" t="str">
        <f t="shared" si="383"/>
        <v>n/a</v>
      </c>
      <c r="HF333" s="36" t="str">
        <f t="shared" si="383"/>
        <v>n/a</v>
      </c>
      <c r="HG333" s="36" t="str">
        <f t="shared" si="383"/>
        <v>n/a</v>
      </c>
      <c r="HH333" s="36" t="str">
        <f t="shared" si="383"/>
        <v>n/a</v>
      </c>
      <c r="HI333" s="36" t="str">
        <f t="shared" si="383"/>
        <v>n/a</v>
      </c>
      <c r="HJ333" s="36" t="str">
        <f t="shared" si="383"/>
        <v>n/a</v>
      </c>
      <c r="HK333" s="36" t="str">
        <f t="shared" si="383"/>
        <v>n/a</v>
      </c>
      <c r="HL333" s="36" t="str">
        <f t="shared" si="383"/>
        <v>n/a</v>
      </c>
      <c r="HM333" s="36" t="str">
        <f t="shared" si="383"/>
        <v>n/a</v>
      </c>
    </row>
    <row r="334" spans="1:221" x14ac:dyDescent="0.25">
      <c r="A334" s="7" t="s">
        <v>406</v>
      </c>
      <c r="B334" s="16" t="s">
        <v>405</v>
      </c>
      <c r="C334" s="15">
        <v>208.791</v>
      </c>
      <c r="D334" s="15">
        <v>76.7</v>
      </c>
      <c r="E334" s="14">
        <f t="shared" si="389"/>
        <v>16014.269700000001</v>
      </c>
      <c r="F334" s="12">
        <f>IF(OR(G334="n/a",J334="n/a"),0%,E334/SUMIFS(E$13:E$515,G$13:G$515,"&lt;&gt;n/a",$J$13:$J$515,"&lt;&gt;n/a"))</f>
        <v>5.5959533020687408E-4</v>
      </c>
      <c r="G334" s="13">
        <v>2.6075619295958273E-2</v>
      </c>
      <c r="H334" s="13">
        <f t="shared" ref="H334:H397" si="403">IFERROR(G334*(1+(0.5*J334)),"n/a")</f>
        <v>2.7039765319426329E-2</v>
      </c>
      <c r="I334" s="33">
        <f t="shared" ref="I334:I397" si="404">IFERROR(H334*D334,"n/a")</f>
        <v>2.0739499999999995</v>
      </c>
      <c r="J334" s="13">
        <v>7.3950000000000002E-2</v>
      </c>
      <c r="K334" s="41">
        <f t="shared" si="390"/>
        <v>6.8527333333333301E-2</v>
      </c>
      <c r="L334" s="1">
        <f t="shared" si="391"/>
        <v>6.3104666666666615E-2</v>
      </c>
      <c r="M334" s="1">
        <f t="shared" si="392"/>
        <v>5.7681999999999921E-2</v>
      </c>
      <c r="N334" s="1">
        <f t="shared" si="393"/>
        <v>5.2259333333333227E-2</v>
      </c>
      <c r="O334" s="1">
        <f t="shared" si="394"/>
        <v>4.6836666666666533E-2</v>
      </c>
      <c r="P334" s="5">
        <v>4.141399999999984E-2</v>
      </c>
      <c r="Q334" s="1">
        <f t="shared" si="395"/>
        <v>7.6051279043312547E-2</v>
      </c>
      <c r="R334" s="12">
        <f t="shared" si="396"/>
        <v>4.2557940608897607E-5</v>
      </c>
      <c r="S334" s="12">
        <f t="shared" si="397"/>
        <v>5.5959533020687408E-4</v>
      </c>
      <c r="T334" s="7"/>
      <c r="U334" s="42">
        <f t="shared" si="398"/>
        <v>-76.7</v>
      </c>
      <c r="V334" s="36">
        <f t="shared" si="399"/>
        <v>2.2273186024999996</v>
      </c>
      <c r="W334" s="36">
        <f t="shared" si="400"/>
        <v>2.3920288131548744</v>
      </c>
      <c r="X334" s="36">
        <f t="shared" si="350"/>
        <v>2.5689193438876772</v>
      </c>
      <c r="Y334" s="36">
        <f t="shared" si="350"/>
        <v>2.7588909293681709</v>
      </c>
      <c r="Z334" s="36">
        <f t="shared" si="350"/>
        <v>2.9629109135949472</v>
      </c>
      <c r="AA334" s="36">
        <f t="shared" si="401"/>
        <v>3.1659512974078394</v>
      </c>
      <c r="AB334" s="36">
        <f t="shared" si="347"/>
        <v>3.365737598713662</v>
      </c>
      <c r="AC334" s="36">
        <f t="shared" si="347"/>
        <v>3.5598800748826633</v>
      </c>
      <c r="AD334" s="36">
        <f t="shared" si="347"/>
        <v>3.7459170343426478</v>
      </c>
      <c r="AE334" s="36">
        <f t="shared" si="347"/>
        <v>3.9213633018411427</v>
      </c>
      <c r="AF334" s="36">
        <f t="shared" si="402"/>
        <v>4.0837626416235908</v>
      </c>
      <c r="AG334" s="36">
        <f t="shared" si="388"/>
        <v>4.2528875876637899</v>
      </c>
      <c r="AH334" s="36">
        <f t="shared" si="388"/>
        <v>4.4290166742192971</v>
      </c>
      <c r="AI334" s="36">
        <f t="shared" si="388"/>
        <v>4.612439970765414</v>
      </c>
      <c r="AJ334" s="36">
        <f t="shared" si="388"/>
        <v>4.8034595597146925</v>
      </c>
      <c r="AK334" s="36">
        <f t="shared" si="388"/>
        <v>5.0023900339207161</v>
      </c>
      <c r="AL334" s="36">
        <f t="shared" si="388"/>
        <v>5.2095590147855075</v>
      </c>
      <c r="AM334" s="36">
        <f t="shared" si="388"/>
        <v>5.4253076918238339</v>
      </c>
      <c r="AN334" s="36">
        <f t="shared" si="388"/>
        <v>5.649991384573025</v>
      </c>
      <c r="AO334" s="36">
        <f t="shared" si="388"/>
        <v>5.8839801277737314</v>
      </c>
      <c r="AP334" s="36">
        <f t="shared" si="388"/>
        <v>6.1276592807853518</v>
      </c>
      <c r="AQ334" s="36">
        <f t="shared" si="388"/>
        <v>6.3814301622397958</v>
      </c>
      <c r="AR334" s="36">
        <f t="shared" si="388"/>
        <v>6.6457107109787934</v>
      </c>
      <c r="AS334" s="36">
        <f t="shared" si="388"/>
        <v>6.920936174363268</v>
      </c>
      <c r="AT334" s="36">
        <f t="shared" si="388"/>
        <v>7.2075598250883477</v>
      </c>
      <c r="AU334" s="36">
        <f t="shared" si="388"/>
        <v>7.506053707684555</v>
      </c>
      <c r="AV334" s="36">
        <f t="shared" si="388"/>
        <v>7.8169094159346022</v>
      </c>
      <c r="AW334" s="36">
        <f t="shared" si="388"/>
        <v>8.140638902486117</v>
      </c>
      <c r="AX334" s="36">
        <f t="shared" si="388"/>
        <v>8.4777753219936756</v>
      </c>
      <c r="AY334" s="36">
        <f t="shared" si="388"/>
        <v>8.8288739091787196</v>
      </c>
      <c r="AZ334" s="36">
        <f t="shared" si="388"/>
        <v>9.1945128932534459</v>
      </c>
      <c r="BA334" s="36">
        <f t="shared" si="388"/>
        <v>9.575294450214642</v>
      </c>
      <c r="BB334" s="36">
        <f t="shared" si="388"/>
        <v>9.9718456945758298</v>
      </c>
      <c r="BC334" s="36">
        <f t="shared" si="388"/>
        <v>10.384819712170991</v>
      </c>
      <c r="BD334" s="36">
        <f t="shared" si="388"/>
        <v>10.814896635730838</v>
      </c>
      <c r="BE334" s="36">
        <f t="shared" si="388"/>
        <v>11.262784765002992</v>
      </c>
      <c r="BF334" s="36">
        <f t="shared" si="388"/>
        <v>11.729221733260825</v>
      </c>
      <c r="BG334" s="36">
        <f t="shared" si="388"/>
        <v>12.214975722122087</v>
      </c>
      <c r="BH334" s="36">
        <f t="shared" si="388"/>
        <v>12.720846726678049</v>
      </c>
      <c r="BI334" s="36">
        <f t="shared" si="388"/>
        <v>13.247667873016692</v>
      </c>
      <c r="BJ334" s="36">
        <f t="shared" si="388"/>
        <v>13.796306790309803</v>
      </c>
      <c r="BK334" s="36">
        <f t="shared" si="388"/>
        <v>14.36766703972369</v>
      </c>
      <c r="BL334" s="36">
        <f t="shared" si="388"/>
        <v>14.962689602506805</v>
      </c>
      <c r="BM334" s="36">
        <f t="shared" si="388"/>
        <v>15.582354429705019</v>
      </c>
      <c r="BN334" s="36">
        <f t="shared" si="388"/>
        <v>16.227682056056821</v>
      </c>
      <c r="BO334" s="36">
        <f t="shared" si="388"/>
        <v>16.899735280726357</v>
      </c>
      <c r="BP334" s="36">
        <f t="shared" si="388"/>
        <v>17.599620917642355</v>
      </c>
      <c r="BQ334" s="36">
        <f t="shared" si="388"/>
        <v>18.328491618325593</v>
      </c>
      <c r="BR334" s="36">
        <f t="shared" si="388"/>
        <v>19.087547770206925</v>
      </c>
      <c r="BS334" s="36">
        <f t="shared" si="388"/>
        <v>19.878039473562271</v>
      </c>
      <c r="BT334" s="36">
        <f t="shared" si="388"/>
        <v>20.701268600320375</v>
      </c>
      <c r="BU334" s="36">
        <f t="shared" si="388"/>
        <v>21.558590938134039</v>
      </c>
      <c r="BV334" s="36">
        <f t="shared" si="388"/>
        <v>22.451418423245919</v>
      </c>
      <c r="BW334" s="36">
        <f t="shared" si="388"/>
        <v>23.381221465826222</v>
      </c>
      <c r="BX334" s="36">
        <f t="shared" si="388"/>
        <v>24.349531371611945</v>
      </c>
      <c r="BY334" s="36">
        <f t="shared" si="388"/>
        <v>25.357942863835877</v>
      </c>
      <c r="BZ334" s="36">
        <f t="shared" si="388"/>
        <v>26.408116709598772</v>
      </c>
      <c r="CA334" s="36">
        <f t="shared" si="388"/>
        <v>27.50178245501009</v>
      </c>
      <c r="CB334" s="36">
        <f t="shared" si="388"/>
        <v>28.640741273601876</v>
      </c>
      <c r="CC334" s="36">
        <f t="shared" si="388"/>
        <v>29.826868932706819</v>
      </c>
      <c r="CD334" s="36">
        <f t="shared" si="388"/>
        <v>31.062118882685937</v>
      </c>
      <c r="CE334" s="36">
        <f t="shared" si="388"/>
        <v>32.348525474093485</v>
      </c>
      <c r="CF334" s="36">
        <f t="shared" si="388"/>
        <v>33.688207308077587</v>
      </c>
      <c r="CG334" s="36">
        <f t="shared" si="388"/>
        <v>35.083370725534309</v>
      </c>
      <c r="CH334" s="36">
        <f t="shared" si="388"/>
        <v>36.536313440761582</v>
      </c>
      <c r="CI334" s="36">
        <f t="shared" si="388"/>
        <v>38.049428325597276</v>
      </c>
      <c r="CJ334" s="36">
        <f t="shared" si="388"/>
        <v>39.625207350273556</v>
      </c>
      <c r="CK334" s="36">
        <f t="shared" si="388"/>
        <v>41.266245687477777</v>
      </c>
      <c r="CL334" s="36">
        <f t="shared" si="388"/>
        <v>42.975245986378972</v>
      </c>
      <c r="CM334" s="36">
        <f t="shared" si="388"/>
        <v>44.755022823658862</v>
      </c>
      <c r="CN334" s="36">
        <f t="shared" si="388"/>
        <v>46.608507338877864</v>
      </c>
      <c r="CO334" s="36">
        <f t="shared" si="388"/>
        <v>48.538752061810143</v>
      </c>
      <c r="CP334" s="36">
        <f t="shared" si="388"/>
        <v>50.548935939697941</v>
      </c>
      <c r="CQ334" s="36">
        <f t="shared" si="388"/>
        <v>52.642369572704581</v>
      </c>
      <c r="CR334" s="36">
        <f t="shared" si="388"/>
        <v>54.82250066618856</v>
      </c>
      <c r="CS334" s="36">
        <f t="shared" si="381"/>
        <v>57.092919708778084</v>
      </c>
      <c r="CT334" s="36">
        <f t="shared" si="381"/>
        <v>59.457365885597412</v>
      </c>
      <c r="CU334" s="36">
        <f t="shared" si="381"/>
        <v>61.919733236383536</v>
      </c>
      <c r="CV334" s="36">
        <f t="shared" si="381"/>
        <v>64.484077068635116</v>
      </c>
      <c r="CW334" s="36">
        <f t="shared" si="381"/>
        <v>67.15462063635556</v>
      </c>
      <c r="CX334" s="36">
        <f t="shared" si="381"/>
        <v>69.935762095389578</v>
      </c>
      <c r="CY334" s="36">
        <f t="shared" si="381"/>
        <v>72.832081746808029</v>
      </c>
      <c r="CZ334" s="36">
        <f t="shared" si="381"/>
        <v>75.848349580270323</v>
      </c>
      <c r="DA334" s="36">
        <f t="shared" si="381"/>
        <v>78.989533129787631</v>
      </c>
      <c r="DB334" s="36">
        <f t="shared" si="381"/>
        <v>82.260805654824637</v>
      </c>
      <c r="DC334" s="36">
        <f t="shared" si="381"/>
        <v>85.667554660213526</v>
      </c>
      <c r="DD334" s="36">
        <f t="shared" si="381"/>
        <v>89.21539076891159</v>
      </c>
      <c r="DE334" s="36">
        <f t="shared" si="381"/>
        <v>92.910156962215282</v>
      </c>
      <c r="DF334" s="36">
        <f t="shared" si="381"/>
        <v>96.757938202648447</v>
      </c>
      <c r="DG334" s="36">
        <f t="shared" si="381"/>
        <v>100.76507145537292</v>
      </c>
      <c r="DH334" s="36">
        <f t="shared" si="381"/>
        <v>104.93815612462572</v>
      </c>
      <c r="DI334" s="36">
        <f t="shared" si="379"/>
        <v>109.28406492237096</v>
      </c>
      <c r="DJ334" s="36">
        <f t="shared" si="379"/>
        <v>113.80995518706601</v>
      </c>
      <c r="DK334" s="36">
        <f t="shared" si="379"/>
        <v>118.52328067118314</v>
      </c>
      <c r="DL334" s="36">
        <f t="shared" si="379"/>
        <v>123.4318038168995</v>
      </c>
      <c r="DM334" s="36">
        <f t="shared" si="379"/>
        <v>128.54360854017256</v>
      </c>
      <c r="DN334" s="36">
        <f t="shared" si="379"/>
        <v>133.86711354425523</v>
      </c>
      <c r="DO334" s="36">
        <f t="shared" si="379"/>
        <v>139.41108618457699</v>
      </c>
      <c r="DP334" s="36">
        <f t="shared" si="379"/>
        <v>145.18465690782503</v>
      </c>
      <c r="DQ334" s="36">
        <f t="shared" si="379"/>
        <v>151.19733428900568</v>
      </c>
      <c r="DR334" s="36">
        <f t="shared" si="379"/>
        <v>157.45902069125054</v>
      </c>
      <c r="DS334" s="36">
        <f t="shared" si="379"/>
        <v>163.98002857415796</v>
      </c>
      <c r="DT334" s="36">
        <f t="shared" si="379"/>
        <v>170.77109747752812</v>
      </c>
      <c r="DU334" s="36">
        <f t="shared" si="379"/>
        <v>177.84341170846244</v>
      </c>
      <c r="DV334" s="36">
        <f t="shared" si="379"/>
        <v>185.20861876095668</v>
      </c>
      <c r="DW334" s="36">
        <f t="shared" si="379"/>
        <v>192.87884849832292</v>
      </c>
      <c r="DX334" s="36">
        <f t="shared" ref="DX334:EM334" si="405">IFERROR(DW334*(1+$P334),"n/a")</f>
        <v>200.86673313003243</v>
      </c>
      <c r="DY334" s="36">
        <f t="shared" si="405"/>
        <v>209.18542801587955</v>
      </c>
      <c r="DZ334" s="36">
        <f t="shared" si="405"/>
        <v>217.84863333172916</v>
      </c>
      <c r="EA334" s="36">
        <f t="shared" si="405"/>
        <v>226.87061663252936</v>
      </c>
      <c r="EB334" s="36">
        <f t="shared" si="405"/>
        <v>236.26623634974891</v>
      </c>
      <c r="EC334" s="36">
        <f t="shared" si="405"/>
        <v>246.05096626193736</v>
      </c>
      <c r="ED334" s="36">
        <f t="shared" si="405"/>
        <v>256.2409209787092</v>
      </c>
      <c r="EE334" s="36">
        <f t="shared" si="405"/>
        <v>266.85288248012142</v>
      </c>
      <c r="EF334" s="36">
        <f t="shared" si="405"/>
        <v>277.90432775515313</v>
      </c>
      <c r="EG334" s="36">
        <f t="shared" si="405"/>
        <v>289.41345758480497</v>
      </c>
      <c r="EH334" s="36">
        <f t="shared" si="405"/>
        <v>301.39922651722202</v>
      </c>
      <c r="EI334" s="36">
        <f t="shared" si="405"/>
        <v>313.88137408420619</v>
      </c>
      <c r="EJ334" s="36">
        <f t="shared" si="405"/>
        <v>326.88045731052944</v>
      </c>
      <c r="EK334" s="36">
        <f t="shared" si="405"/>
        <v>340.41788456958767</v>
      </c>
      <c r="EL334" s="36">
        <f t="shared" si="405"/>
        <v>354.51595084115252</v>
      </c>
      <c r="EM334" s="36">
        <f t="shared" si="405"/>
        <v>369.19787442928794</v>
      </c>
      <c r="EN334" s="36">
        <f t="shared" si="382"/>
        <v>384.4878352009024</v>
      </c>
      <c r="EO334" s="36">
        <f t="shared" si="380"/>
        <v>400.41101440791249</v>
      </c>
      <c r="EP334" s="36">
        <f t="shared" si="380"/>
        <v>416.9936361586017</v>
      </c>
      <c r="EQ334" s="36">
        <f t="shared" si="380"/>
        <v>434.26301060647398</v>
      </c>
      <c r="ER334" s="36">
        <f t="shared" si="380"/>
        <v>452.24757892773044</v>
      </c>
      <c r="ES334" s="36">
        <f t="shared" si="380"/>
        <v>470.9769601614434</v>
      </c>
      <c r="ET334" s="36">
        <f t="shared" si="380"/>
        <v>490.48199998956932</v>
      </c>
      <c r="EU334" s="36">
        <f t="shared" si="380"/>
        <v>510.79482153713724</v>
      </c>
      <c r="EV334" s="36">
        <f t="shared" si="380"/>
        <v>531.9488782762761</v>
      </c>
      <c r="EW334" s="36">
        <f t="shared" si="380"/>
        <v>553.97900912120974</v>
      </c>
      <c r="EX334" s="36">
        <f t="shared" si="380"/>
        <v>576.92149580495538</v>
      </c>
      <c r="EY334" s="36">
        <f t="shared" si="380"/>
        <v>600.81412263222171</v>
      </c>
      <c r="EZ334" s="36">
        <f t="shared" si="380"/>
        <v>625.69623870691248</v>
      </c>
      <c r="FA334" s="36">
        <f t="shared" si="380"/>
        <v>651.60882273672041</v>
      </c>
      <c r="FB334" s="36">
        <f t="shared" si="380"/>
        <v>678.59455052153885</v>
      </c>
      <c r="FC334" s="36">
        <f t="shared" si="380"/>
        <v>706.69786523683774</v>
      </c>
      <c r="FD334" s="36">
        <f t="shared" ref="CS334:FD338" si="406">IFERROR(FC334*(1+$P334),"n/a")</f>
        <v>735.965050627756</v>
      </c>
      <c r="FE334" s="36">
        <f t="shared" si="386"/>
        <v>766.44430723445373</v>
      </c>
      <c r="FF334" s="36">
        <f t="shared" si="386"/>
        <v>798.18583177426126</v>
      </c>
      <c r="FG334" s="36">
        <f t="shared" si="386"/>
        <v>831.24189981136044</v>
      </c>
      <c r="FH334" s="36">
        <f t="shared" si="386"/>
        <v>865.66695185014794</v>
      </c>
      <c r="FI334" s="36">
        <f t="shared" si="386"/>
        <v>901.51768299406979</v>
      </c>
      <c r="FJ334" s="36">
        <f t="shared" si="386"/>
        <v>938.85313631758606</v>
      </c>
      <c r="FK334" s="36">
        <f t="shared" si="386"/>
        <v>977.73480010504238</v>
      </c>
      <c r="FL334" s="36">
        <f t="shared" si="386"/>
        <v>1018.2267091165925</v>
      </c>
      <c r="FM334" s="36">
        <f t="shared" si="386"/>
        <v>1060.3955500479469</v>
      </c>
      <c r="FN334" s="36">
        <f t="shared" si="386"/>
        <v>1104.3107713576323</v>
      </c>
      <c r="FO334" s="36">
        <f t="shared" si="386"/>
        <v>1150.0446976426372</v>
      </c>
      <c r="FP334" s="36">
        <f t="shared" si="386"/>
        <v>1197.6726487508092</v>
      </c>
      <c r="FQ334" s="36">
        <f t="shared" si="386"/>
        <v>1247.2730638261751</v>
      </c>
      <c r="FR334" s="36">
        <f t="shared" si="386"/>
        <v>1298.9276304914722</v>
      </c>
      <c r="FS334" s="36">
        <f t="shared" si="386"/>
        <v>1352.7214193806458</v>
      </c>
      <c r="FT334" s="36">
        <f t="shared" si="386"/>
        <v>1408.7430242428757</v>
      </c>
      <c r="FU334" s="36">
        <f t="shared" si="385"/>
        <v>1467.0847078488698</v>
      </c>
      <c r="FV334" s="36">
        <f t="shared" si="385"/>
        <v>1527.8425539397226</v>
      </c>
      <c r="FW334" s="36">
        <f t="shared" si="385"/>
        <v>1591.116625468582</v>
      </c>
      <c r="FX334" s="36">
        <f t="shared" si="385"/>
        <v>1657.0111293957377</v>
      </c>
      <c r="FY334" s="36">
        <f t="shared" si="385"/>
        <v>1725.6345883085326</v>
      </c>
      <c r="FZ334" s="36">
        <f t="shared" si="385"/>
        <v>1797.1000191487419</v>
      </c>
      <c r="GA334" s="36">
        <f t="shared" si="385"/>
        <v>1871.5251193417675</v>
      </c>
      <c r="GB334" s="36">
        <f t="shared" si="385"/>
        <v>1949.0324606341871</v>
      </c>
      <c r="GC334" s="36">
        <f t="shared" si="385"/>
        <v>2029.7496909588911</v>
      </c>
      <c r="GD334" s="36">
        <f t="shared" si="385"/>
        <v>2113.8097446602624</v>
      </c>
      <c r="GE334" s="36">
        <f t="shared" si="385"/>
        <v>2201.351061425622</v>
      </c>
      <c r="GF334" s="36">
        <f t="shared" si="385"/>
        <v>2292.5178142835025</v>
      </c>
      <c r="GG334" s="36">
        <f t="shared" si="385"/>
        <v>2387.460147044239</v>
      </c>
      <c r="GH334" s="36">
        <f t="shared" si="385"/>
        <v>2486.3344215739289</v>
      </c>
      <c r="GI334" s="36">
        <f t="shared" si="385"/>
        <v>2589.3034753089914</v>
      </c>
      <c r="GJ334" s="36">
        <f t="shared" si="384"/>
        <v>2696.5368894354374</v>
      </c>
      <c r="GK334" s="36">
        <f t="shared" si="384"/>
        <v>2808.2112681745161</v>
      </c>
      <c r="GL334" s="36">
        <f t="shared" si="384"/>
        <v>2924.5105296346951</v>
      </c>
      <c r="GM334" s="36">
        <f t="shared" si="384"/>
        <v>3045.6262087089858</v>
      </c>
      <c r="GN334" s="36">
        <f t="shared" si="384"/>
        <v>3171.7577725164592</v>
      </c>
      <c r="GO334" s="36">
        <f t="shared" si="384"/>
        <v>3303.1129489074556</v>
      </c>
      <c r="GP334" s="36">
        <f t="shared" si="384"/>
        <v>3439.9080685735084</v>
      </c>
      <c r="GQ334" s="36">
        <f t="shared" si="384"/>
        <v>3582.368421325411</v>
      </c>
      <c r="GR334" s="36">
        <f t="shared" si="384"/>
        <v>3730.728627126181</v>
      </c>
      <c r="GS334" s="36">
        <f t="shared" si="384"/>
        <v>3885.2330224899843</v>
      </c>
      <c r="GT334" s="36">
        <f t="shared" si="384"/>
        <v>4046.1360628833841</v>
      </c>
      <c r="GU334" s="36">
        <f t="shared" si="384"/>
        <v>4213.7027417916361</v>
      </c>
      <c r="GV334" s="36">
        <f t="shared" si="384"/>
        <v>4388.2090271401939</v>
      </c>
      <c r="GW334" s="36">
        <f t="shared" si="384"/>
        <v>4569.9423157901774</v>
      </c>
      <c r="GX334" s="36">
        <f t="shared" si="384"/>
        <v>4759.2019068563113</v>
      </c>
      <c r="GY334" s="36">
        <f t="shared" si="384"/>
        <v>4956.2994946268582</v>
      </c>
      <c r="GZ334" s="36">
        <f t="shared" si="383"/>
        <v>5161.5596818973345</v>
      </c>
      <c r="HA334" s="36">
        <f t="shared" si="383"/>
        <v>5375.3205145634302</v>
      </c>
      <c r="HB334" s="36">
        <f t="shared" si="383"/>
        <v>5597.9340383535591</v>
      </c>
      <c r="HC334" s="36">
        <f t="shared" si="383"/>
        <v>5829.7668786179329</v>
      </c>
      <c r="HD334" s="36">
        <f t="shared" si="383"/>
        <v>6071.2008441290154</v>
      </c>
      <c r="HE334" s="36">
        <f t="shared" si="383"/>
        <v>6322.6335558877736</v>
      </c>
      <c r="HF334" s="36">
        <f t="shared" si="383"/>
        <v>6584.4791019713084</v>
      </c>
      <c r="HG334" s="36">
        <f t="shared" si="383"/>
        <v>6857.1687195003469</v>
      </c>
      <c r="HH334" s="36">
        <f t="shared" si="383"/>
        <v>7141.1515048497331</v>
      </c>
      <c r="HI334" s="36">
        <f t="shared" si="383"/>
        <v>7436.8951532715791</v>
      </c>
      <c r="HJ334" s="36">
        <f t="shared" si="383"/>
        <v>7744.886729149167</v>
      </c>
      <c r="HK334" s="36">
        <f t="shared" si="383"/>
        <v>8065.6334681501494</v>
      </c>
      <c r="HL334" s="36">
        <f t="shared" si="383"/>
        <v>8399.6636126001176</v>
      </c>
      <c r="HM334" s="36">
        <f t="shared" si="383"/>
        <v>8747.5272814523378</v>
      </c>
    </row>
    <row r="335" spans="1:221" x14ac:dyDescent="0.25">
      <c r="A335" s="7" t="s">
        <v>1386</v>
      </c>
      <c r="B335" s="16" t="s">
        <v>1387</v>
      </c>
      <c r="C335" s="15">
        <v>205.17400000000001</v>
      </c>
      <c r="D335" s="15">
        <v>20.74</v>
      </c>
      <c r="E335" s="14">
        <f t="shared" si="389"/>
        <v>4255.3087599999999</v>
      </c>
      <c r="F335" s="12">
        <f>IF(OR(G335="n/a",J335="n/a"),0%,E335/SUMIFS(E$13:E$515,G$13:G$515,"&lt;&gt;n/a",$J$13:$J$515,"&lt;&gt;n/a"))</f>
        <v>0</v>
      </c>
      <c r="G335" s="13" t="s">
        <v>227</v>
      </c>
      <c r="H335" s="13" t="str">
        <f t="shared" si="403"/>
        <v>n/a</v>
      </c>
      <c r="I335" s="33" t="str">
        <f t="shared" si="404"/>
        <v>n/a</v>
      </c>
      <c r="J335" s="13">
        <v>6.8400000000000002E-2</v>
      </c>
      <c r="K335" s="41">
        <f t="shared" si="390"/>
        <v>6.3902333333333311E-2</v>
      </c>
      <c r="L335" s="1">
        <f t="shared" si="391"/>
        <v>5.940466666666662E-2</v>
      </c>
      <c r="M335" s="1">
        <f t="shared" si="392"/>
        <v>5.4906999999999928E-2</v>
      </c>
      <c r="N335" s="1">
        <f t="shared" si="393"/>
        <v>5.0409333333333237E-2</v>
      </c>
      <c r="O335" s="1">
        <f t="shared" si="394"/>
        <v>4.5911666666666545E-2</v>
      </c>
      <c r="P335" s="5">
        <v>4.141399999999984E-2</v>
      </c>
      <c r="Q335" s="1" t="str">
        <f t="shared" si="395"/>
        <v>n/a</v>
      </c>
      <c r="R335" s="12" t="str">
        <f t="shared" si="396"/>
        <v>n/a</v>
      </c>
      <c r="S335" s="12">
        <f t="shared" si="397"/>
        <v>0</v>
      </c>
      <c r="T335" s="7"/>
      <c r="U335" s="42">
        <f t="shared" si="398"/>
        <v>-20.74</v>
      </c>
      <c r="V335" s="36" t="str">
        <f t="shared" si="399"/>
        <v>n/a</v>
      </c>
      <c r="W335" s="36" t="str">
        <f t="shared" si="400"/>
        <v>n/a</v>
      </c>
      <c r="X335" s="36" t="str">
        <f t="shared" si="350"/>
        <v>n/a</v>
      </c>
      <c r="Y335" s="36" t="str">
        <f t="shared" si="350"/>
        <v>n/a</v>
      </c>
      <c r="Z335" s="36" t="str">
        <f t="shared" si="350"/>
        <v>n/a</v>
      </c>
      <c r="AA335" s="36" t="str">
        <f t="shared" si="401"/>
        <v>n/a</v>
      </c>
      <c r="AB335" s="36" t="str">
        <f t="shared" si="347"/>
        <v>n/a</v>
      </c>
      <c r="AC335" s="36" t="str">
        <f t="shared" si="347"/>
        <v>n/a</v>
      </c>
      <c r="AD335" s="36" t="str">
        <f t="shared" si="347"/>
        <v>n/a</v>
      </c>
      <c r="AE335" s="36" t="str">
        <f t="shared" si="347"/>
        <v>n/a</v>
      </c>
      <c r="AF335" s="36" t="str">
        <f t="shared" si="402"/>
        <v>n/a</v>
      </c>
      <c r="AG335" s="36" t="str">
        <f t="shared" si="388"/>
        <v>n/a</v>
      </c>
      <c r="AH335" s="36" t="str">
        <f t="shared" si="388"/>
        <v>n/a</v>
      </c>
      <c r="AI335" s="36" t="str">
        <f t="shared" si="388"/>
        <v>n/a</v>
      </c>
      <c r="AJ335" s="36" t="str">
        <f t="shared" si="388"/>
        <v>n/a</v>
      </c>
      <c r="AK335" s="36" t="str">
        <f t="shared" si="388"/>
        <v>n/a</v>
      </c>
      <c r="AL335" s="36" t="str">
        <f t="shared" si="388"/>
        <v>n/a</v>
      </c>
      <c r="AM335" s="36" t="str">
        <f t="shared" si="388"/>
        <v>n/a</v>
      </c>
      <c r="AN335" s="36" t="str">
        <f t="shared" si="388"/>
        <v>n/a</v>
      </c>
      <c r="AO335" s="36" t="str">
        <f t="shared" si="388"/>
        <v>n/a</v>
      </c>
      <c r="AP335" s="36" t="str">
        <f t="shared" si="388"/>
        <v>n/a</v>
      </c>
      <c r="AQ335" s="36" t="str">
        <f t="shared" si="388"/>
        <v>n/a</v>
      </c>
      <c r="AR335" s="36" t="str">
        <f t="shared" si="388"/>
        <v>n/a</v>
      </c>
      <c r="AS335" s="36" t="str">
        <f t="shared" si="388"/>
        <v>n/a</v>
      </c>
      <c r="AT335" s="36" t="str">
        <f t="shared" si="388"/>
        <v>n/a</v>
      </c>
      <c r="AU335" s="36" t="str">
        <f t="shared" si="388"/>
        <v>n/a</v>
      </c>
      <c r="AV335" s="36" t="str">
        <f t="shared" si="388"/>
        <v>n/a</v>
      </c>
      <c r="AW335" s="36" t="str">
        <f t="shared" si="388"/>
        <v>n/a</v>
      </c>
      <c r="AX335" s="36" t="str">
        <f t="shared" si="388"/>
        <v>n/a</v>
      </c>
      <c r="AY335" s="36" t="str">
        <f t="shared" si="388"/>
        <v>n/a</v>
      </c>
      <c r="AZ335" s="36" t="str">
        <f t="shared" si="388"/>
        <v>n/a</v>
      </c>
      <c r="BA335" s="36" t="str">
        <f t="shared" si="388"/>
        <v>n/a</v>
      </c>
      <c r="BB335" s="36" t="str">
        <f t="shared" si="388"/>
        <v>n/a</v>
      </c>
      <c r="BC335" s="36" t="str">
        <f t="shared" si="388"/>
        <v>n/a</v>
      </c>
      <c r="BD335" s="36" t="str">
        <f t="shared" si="388"/>
        <v>n/a</v>
      </c>
      <c r="BE335" s="36" t="str">
        <f t="shared" si="388"/>
        <v>n/a</v>
      </c>
      <c r="BF335" s="36" t="str">
        <f t="shared" si="388"/>
        <v>n/a</v>
      </c>
      <c r="BG335" s="36" t="str">
        <f t="shared" si="388"/>
        <v>n/a</v>
      </c>
      <c r="BH335" s="36" t="str">
        <f t="shared" si="388"/>
        <v>n/a</v>
      </c>
      <c r="BI335" s="36" t="str">
        <f t="shared" si="388"/>
        <v>n/a</v>
      </c>
      <c r="BJ335" s="36" t="str">
        <f t="shared" si="388"/>
        <v>n/a</v>
      </c>
      <c r="BK335" s="36" t="str">
        <f t="shared" si="388"/>
        <v>n/a</v>
      </c>
      <c r="BL335" s="36" t="str">
        <f t="shared" si="388"/>
        <v>n/a</v>
      </c>
      <c r="BM335" s="36" t="str">
        <f t="shared" si="388"/>
        <v>n/a</v>
      </c>
      <c r="BN335" s="36" t="str">
        <f t="shared" si="388"/>
        <v>n/a</v>
      </c>
      <c r="BO335" s="36" t="str">
        <f t="shared" si="388"/>
        <v>n/a</v>
      </c>
      <c r="BP335" s="36" t="str">
        <f t="shared" si="388"/>
        <v>n/a</v>
      </c>
      <c r="BQ335" s="36" t="str">
        <f t="shared" si="388"/>
        <v>n/a</v>
      </c>
      <c r="BR335" s="36" t="str">
        <f t="shared" si="388"/>
        <v>n/a</v>
      </c>
      <c r="BS335" s="36" t="str">
        <f t="shared" si="388"/>
        <v>n/a</v>
      </c>
      <c r="BT335" s="36" t="str">
        <f t="shared" si="388"/>
        <v>n/a</v>
      </c>
      <c r="BU335" s="36" t="str">
        <f t="shared" si="388"/>
        <v>n/a</v>
      </c>
      <c r="BV335" s="36" t="str">
        <f t="shared" si="388"/>
        <v>n/a</v>
      </c>
      <c r="BW335" s="36" t="str">
        <f t="shared" si="388"/>
        <v>n/a</v>
      </c>
      <c r="BX335" s="36" t="str">
        <f t="shared" si="388"/>
        <v>n/a</v>
      </c>
      <c r="BY335" s="36" t="str">
        <f t="shared" si="388"/>
        <v>n/a</v>
      </c>
      <c r="BZ335" s="36" t="str">
        <f t="shared" si="388"/>
        <v>n/a</v>
      </c>
      <c r="CA335" s="36" t="str">
        <f t="shared" si="388"/>
        <v>n/a</v>
      </c>
      <c r="CB335" s="36" t="str">
        <f t="shared" si="388"/>
        <v>n/a</v>
      </c>
      <c r="CC335" s="36" t="str">
        <f t="shared" si="388"/>
        <v>n/a</v>
      </c>
      <c r="CD335" s="36" t="str">
        <f t="shared" si="388"/>
        <v>n/a</v>
      </c>
      <c r="CE335" s="36" t="str">
        <f t="shared" si="388"/>
        <v>n/a</v>
      </c>
      <c r="CF335" s="36" t="str">
        <f t="shared" si="388"/>
        <v>n/a</v>
      </c>
      <c r="CG335" s="36" t="str">
        <f t="shared" si="388"/>
        <v>n/a</v>
      </c>
      <c r="CH335" s="36" t="str">
        <f t="shared" si="388"/>
        <v>n/a</v>
      </c>
      <c r="CI335" s="36" t="str">
        <f t="shared" si="388"/>
        <v>n/a</v>
      </c>
      <c r="CJ335" s="36" t="str">
        <f t="shared" si="388"/>
        <v>n/a</v>
      </c>
      <c r="CK335" s="36" t="str">
        <f t="shared" si="388"/>
        <v>n/a</v>
      </c>
      <c r="CL335" s="36" t="str">
        <f t="shared" si="388"/>
        <v>n/a</v>
      </c>
      <c r="CM335" s="36" t="str">
        <f t="shared" si="388"/>
        <v>n/a</v>
      </c>
      <c r="CN335" s="36" t="str">
        <f t="shared" si="388"/>
        <v>n/a</v>
      </c>
      <c r="CO335" s="36" t="str">
        <f t="shared" si="388"/>
        <v>n/a</v>
      </c>
      <c r="CP335" s="36" t="str">
        <f t="shared" si="388"/>
        <v>n/a</v>
      </c>
      <c r="CQ335" s="36" t="str">
        <f t="shared" ref="CQ335:CR335" si="407">IFERROR(CP335*(1+$P335),"n/a")</f>
        <v>n/a</v>
      </c>
      <c r="CR335" s="36" t="str">
        <f t="shared" si="407"/>
        <v>n/a</v>
      </c>
      <c r="CS335" s="36" t="str">
        <f t="shared" si="406"/>
        <v>n/a</v>
      </c>
      <c r="CT335" s="36" t="str">
        <f t="shared" si="406"/>
        <v>n/a</v>
      </c>
      <c r="CU335" s="36" t="str">
        <f t="shared" si="406"/>
        <v>n/a</v>
      </c>
      <c r="CV335" s="36" t="str">
        <f t="shared" si="406"/>
        <v>n/a</v>
      </c>
      <c r="CW335" s="36" t="str">
        <f t="shared" si="406"/>
        <v>n/a</v>
      </c>
      <c r="CX335" s="36" t="str">
        <f t="shared" si="406"/>
        <v>n/a</v>
      </c>
      <c r="CY335" s="36" t="str">
        <f t="shared" si="406"/>
        <v>n/a</v>
      </c>
      <c r="CZ335" s="36" t="str">
        <f t="shared" si="406"/>
        <v>n/a</v>
      </c>
      <c r="DA335" s="36" t="str">
        <f t="shared" si="406"/>
        <v>n/a</v>
      </c>
      <c r="DB335" s="36" t="str">
        <f t="shared" si="406"/>
        <v>n/a</v>
      </c>
      <c r="DC335" s="36" t="str">
        <f t="shared" si="406"/>
        <v>n/a</v>
      </c>
      <c r="DD335" s="36" t="str">
        <f t="shared" si="406"/>
        <v>n/a</v>
      </c>
      <c r="DE335" s="36" t="str">
        <f t="shared" si="406"/>
        <v>n/a</v>
      </c>
      <c r="DF335" s="36" t="str">
        <f t="shared" si="406"/>
        <v>n/a</v>
      </c>
      <c r="DG335" s="36" t="str">
        <f t="shared" si="406"/>
        <v>n/a</v>
      </c>
      <c r="DH335" s="36" t="str">
        <f t="shared" si="406"/>
        <v>n/a</v>
      </c>
      <c r="DI335" s="36" t="str">
        <f t="shared" si="406"/>
        <v>n/a</v>
      </c>
      <c r="DJ335" s="36" t="str">
        <f t="shared" si="406"/>
        <v>n/a</v>
      </c>
      <c r="DK335" s="36" t="str">
        <f t="shared" si="406"/>
        <v>n/a</v>
      </c>
      <c r="DL335" s="36" t="str">
        <f t="shared" si="406"/>
        <v>n/a</v>
      </c>
      <c r="DM335" s="36" t="str">
        <f t="shared" si="406"/>
        <v>n/a</v>
      </c>
      <c r="DN335" s="36" t="str">
        <f t="shared" si="406"/>
        <v>n/a</v>
      </c>
      <c r="DO335" s="36" t="str">
        <f t="shared" si="406"/>
        <v>n/a</v>
      </c>
      <c r="DP335" s="36" t="str">
        <f t="shared" si="406"/>
        <v>n/a</v>
      </c>
      <c r="DQ335" s="36" t="str">
        <f t="shared" si="406"/>
        <v>n/a</v>
      </c>
      <c r="DR335" s="36" t="str">
        <f t="shared" si="406"/>
        <v>n/a</v>
      </c>
      <c r="DS335" s="36" t="str">
        <f t="shared" si="406"/>
        <v>n/a</v>
      </c>
      <c r="DT335" s="36" t="str">
        <f t="shared" si="406"/>
        <v>n/a</v>
      </c>
      <c r="DU335" s="36" t="str">
        <f t="shared" si="406"/>
        <v>n/a</v>
      </c>
      <c r="DV335" s="36" t="str">
        <f t="shared" si="406"/>
        <v>n/a</v>
      </c>
      <c r="DW335" s="36" t="str">
        <f t="shared" si="406"/>
        <v>n/a</v>
      </c>
      <c r="DX335" s="36" t="str">
        <f t="shared" si="406"/>
        <v>n/a</v>
      </c>
      <c r="DY335" s="36" t="str">
        <f t="shared" si="406"/>
        <v>n/a</v>
      </c>
      <c r="DZ335" s="36" t="str">
        <f t="shared" si="406"/>
        <v>n/a</v>
      </c>
      <c r="EA335" s="36" t="str">
        <f t="shared" si="406"/>
        <v>n/a</v>
      </c>
      <c r="EB335" s="36" t="str">
        <f t="shared" si="406"/>
        <v>n/a</v>
      </c>
      <c r="EC335" s="36" t="str">
        <f t="shared" si="406"/>
        <v>n/a</v>
      </c>
      <c r="ED335" s="36" t="str">
        <f t="shared" si="406"/>
        <v>n/a</v>
      </c>
      <c r="EE335" s="36" t="str">
        <f t="shared" si="406"/>
        <v>n/a</v>
      </c>
      <c r="EF335" s="36" t="str">
        <f t="shared" si="406"/>
        <v>n/a</v>
      </c>
      <c r="EG335" s="36" t="str">
        <f t="shared" si="406"/>
        <v>n/a</v>
      </c>
      <c r="EH335" s="36" t="str">
        <f t="shared" si="406"/>
        <v>n/a</v>
      </c>
      <c r="EI335" s="36" t="str">
        <f t="shared" si="406"/>
        <v>n/a</v>
      </c>
      <c r="EJ335" s="36" t="str">
        <f t="shared" si="406"/>
        <v>n/a</v>
      </c>
      <c r="EK335" s="36" t="str">
        <f t="shared" si="406"/>
        <v>n/a</v>
      </c>
      <c r="EL335" s="36" t="str">
        <f t="shared" si="406"/>
        <v>n/a</v>
      </c>
      <c r="EM335" s="36" t="str">
        <f t="shared" si="406"/>
        <v>n/a</v>
      </c>
      <c r="EN335" s="36" t="str">
        <f t="shared" si="406"/>
        <v>n/a</v>
      </c>
      <c r="EO335" s="36" t="str">
        <f t="shared" si="406"/>
        <v>n/a</v>
      </c>
      <c r="EP335" s="36" t="str">
        <f t="shared" si="406"/>
        <v>n/a</v>
      </c>
      <c r="EQ335" s="36" t="str">
        <f t="shared" si="406"/>
        <v>n/a</v>
      </c>
      <c r="ER335" s="36" t="str">
        <f t="shared" si="406"/>
        <v>n/a</v>
      </c>
      <c r="ES335" s="36" t="str">
        <f t="shared" si="406"/>
        <v>n/a</v>
      </c>
      <c r="ET335" s="36" t="str">
        <f t="shared" si="406"/>
        <v>n/a</v>
      </c>
      <c r="EU335" s="36" t="str">
        <f t="shared" si="406"/>
        <v>n/a</v>
      </c>
      <c r="EV335" s="36" t="str">
        <f t="shared" si="406"/>
        <v>n/a</v>
      </c>
      <c r="EW335" s="36" t="str">
        <f t="shared" si="406"/>
        <v>n/a</v>
      </c>
      <c r="EX335" s="36" t="str">
        <f t="shared" si="406"/>
        <v>n/a</v>
      </c>
      <c r="EY335" s="36" t="str">
        <f t="shared" si="406"/>
        <v>n/a</v>
      </c>
      <c r="EZ335" s="36" t="str">
        <f t="shared" si="406"/>
        <v>n/a</v>
      </c>
      <c r="FA335" s="36" t="str">
        <f t="shared" si="406"/>
        <v>n/a</v>
      </c>
      <c r="FB335" s="36" t="str">
        <f t="shared" si="406"/>
        <v>n/a</v>
      </c>
      <c r="FC335" s="36" t="str">
        <f t="shared" si="406"/>
        <v>n/a</v>
      </c>
      <c r="FD335" s="36" t="str">
        <f t="shared" si="406"/>
        <v>n/a</v>
      </c>
      <c r="FE335" s="36" t="str">
        <f t="shared" si="386"/>
        <v>n/a</v>
      </c>
      <c r="FF335" s="36" t="str">
        <f t="shared" si="386"/>
        <v>n/a</v>
      </c>
      <c r="FG335" s="36" t="str">
        <f t="shared" si="386"/>
        <v>n/a</v>
      </c>
      <c r="FH335" s="36" t="str">
        <f t="shared" si="386"/>
        <v>n/a</v>
      </c>
      <c r="FI335" s="36" t="str">
        <f t="shared" si="386"/>
        <v>n/a</v>
      </c>
      <c r="FJ335" s="36" t="str">
        <f t="shared" si="386"/>
        <v>n/a</v>
      </c>
      <c r="FK335" s="36" t="str">
        <f t="shared" si="386"/>
        <v>n/a</v>
      </c>
      <c r="FL335" s="36" t="str">
        <f t="shared" si="386"/>
        <v>n/a</v>
      </c>
      <c r="FM335" s="36" t="str">
        <f t="shared" si="386"/>
        <v>n/a</v>
      </c>
      <c r="FN335" s="36" t="str">
        <f t="shared" si="386"/>
        <v>n/a</v>
      </c>
      <c r="FO335" s="36" t="str">
        <f t="shared" si="386"/>
        <v>n/a</v>
      </c>
      <c r="FP335" s="36" t="str">
        <f t="shared" si="386"/>
        <v>n/a</v>
      </c>
      <c r="FQ335" s="36" t="str">
        <f t="shared" si="386"/>
        <v>n/a</v>
      </c>
      <c r="FR335" s="36" t="str">
        <f t="shared" si="386"/>
        <v>n/a</v>
      </c>
      <c r="FS335" s="36" t="str">
        <f t="shared" si="386"/>
        <v>n/a</v>
      </c>
      <c r="FT335" s="36" t="str">
        <f t="shared" si="386"/>
        <v>n/a</v>
      </c>
      <c r="FU335" s="36" t="str">
        <f t="shared" si="385"/>
        <v>n/a</v>
      </c>
      <c r="FV335" s="36" t="str">
        <f t="shared" si="385"/>
        <v>n/a</v>
      </c>
      <c r="FW335" s="36" t="str">
        <f t="shared" si="385"/>
        <v>n/a</v>
      </c>
      <c r="FX335" s="36" t="str">
        <f t="shared" si="385"/>
        <v>n/a</v>
      </c>
      <c r="FY335" s="36" t="str">
        <f t="shared" si="385"/>
        <v>n/a</v>
      </c>
      <c r="FZ335" s="36" t="str">
        <f t="shared" si="385"/>
        <v>n/a</v>
      </c>
      <c r="GA335" s="36" t="str">
        <f t="shared" si="385"/>
        <v>n/a</v>
      </c>
      <c r="GB335" s="36" t="str">
        <f t="shared" si="385"/>
        <v>n/a</v>
      </c>
      <c r="GC335" s="36" t="str">
        <f t="shared" si="385"/>
        <v>n/a</v>
      </c>
      <c r="GD335" s="36" t="str">
        <f t="shared" si="385"/>
        <v>n/a</v>
      </c>
      <c r="GE335" s="36" t="str">
        <f t="shared" si="385"/>
        <v>n/a</v>
      </c>
      <c r="GF335" s="36" t="str">
        <f t="shared" si="385"/>
        <v>n/a</v>
      </c>
      <c r="GG335" s="36" t="str">
        <f t="shared" si="385"/>
        <v>n/a</v>
      </c>
      <c r="GH335" s="36" t="str">
        <f t="shared" si="385"/>
        <v>n/a</v>
      </c>
      <c r="GI335" s="36" t="str">
        <f t="shared" si="385"/>
        <v>n/a</v>
      </c>
      <c r="GJ335" s="36" t="str">
        <f t="shared" si="384"/>
        <v>n/a</v>
      </c>
      <c r="GK335" s="36" t="str">
        <f t="shared" si="384"/>
        <v>n/a</v>
      </c>
      <c r="GL335" s="36" t="str">
        <f t="shared" si="384"/>
        <v>n/a</v>
      </c>
      <c r="GM335" s="36" t="str">
        <f t="shared" si="384"/>
        <v>n/a</v>
      </c>
      <c r="GN335" s="36" t="str">
        <f t="shared" si="384"/>
        <v>n/a</v>
      </c>
      <c r="GO335" s="36" t="str">
        <f t="shared" si="384"/>
        <v>n/a</v>
      </c>
      <c r="GP335" s="36" t="str">
        <f t="shared" si="384"/>
        <v>n/a</v>
      </c>
      <c r="GQ335" s="36" t="str">
        <f t="shared" si="384"/>
        <v>n/a</v>
      </c>
      <c r="GR335" s="36" t="str">
        <f t="shared" si="384"/>
        <v>n/a</v>
      </c>
      <c r="GS335" s="36" t="str">
        <f t="shared" si="384"/>
        <v>n/a</v>
      </c>
      <c r="GT335" s="36" t="str">
        <f t="shared" si="384"/>
        <v>n/a</v>
      </c>
      <c r="GU335" s="36" t="str">
        <f t="shared" si="384"/>
        <v>n/a</v>
      </c>
      <c r="GV335" s="36" t="str">
        <f t="shared" si="384"/>
        <v>n/a</v>
      </c>
      <c r="GW335" s="36" t="str">
        <f t="shared" si="384"/>
        <v>n/a</v>
      </c>
      <c r="GX335" s="36" t="str">
        <f t="shared" si="384"/>
        <v>n/a</v>
      </c>
      <c r="GY335" s="36" t="str">
        <f t="shared" si="384"/>
        <v>n/a</v>
      </c>
      <c r="GZ335" s="36" t="str">
        <f t="shared" si="383"/>
        <v>n/a</v>
      </c>
      <c r="HA335" s="36" t="str">
        <f t="shared" si="383"/>
        <v>n/a</v>
      </c>
      <c r="HB335" s="36" t="str">
        <f t="shared" si="383"/>
        <v>n/a</v>
      </c>
      <c r="HC335" s="36" t="str">
        <f t="shared" si="383"/>
        <v>n/a</v>
      </c>
      <c r="HD335" s="36" t="str">
        <f t="shared" si="383"/>
        <v>n/a</v>
      </c>
      <c r="HE335" s="36" t="str">
        <f t="shared" si="383"/>
        <v>n/a</v>
      </c>
      <c r="HF335" s="36" t="str">
        <f t="shared" si="383"/>
        <v>n/a</v>
      </c>
      <c r="HG335" s="36" t="str">
        <f t="shared" si="383"/>
        <v>n/a</v>
      </c>
      <c r="HH335" s="36" t="str">
        <f t="shared" si="383"/>
        <v>n/a</v>
      </c>
      <c r="HI335" s="36" t="str">
        <f t="shared" si="383"/>
        <v>n/a</v>
      </c>
      <c r="HJ335" s="36" t="str">
        <f t="shared" si="383"/>
        <v>n/a</v>
      </c>
      <c r="HK335" s="36" t="str">
        <f t="shared" si="383"/>
        <v>n/a</v>
      </c>
      <c r="HL335" s="36" t="str">
        <f t="shared" si="383"/>
        <v>n/a</v>
      </c>
      <c r="HM335" s="36" t="str">
        <f t="shared" si="383"/>
        <v>n/a</v>
      </c>
    </row>
    <row r="336" spans="1:221" x14ac:dyDescent="0.25">
      <c r="A336" s="7" t="s">
        <v>1388</v>
      </c>
      <c r="B336" s="16" t="s">
        <v>1389</v>
      </c>
      <c r="C336" s="15">
        <v>109.268</v>
      </c>
      <c r="D336" s="15">
        <v>427.37</v>
      </c>
      <c r="E336" s="14">
        <f t="shared" si="389"/>
        <v>46697.865160000001</v>
      </c>
      <c r="F336" s="12">
        <f>IF(OR(G336="n/a",J336="n/a"),0%,E336/SUMIFS(E$13:E$515,G$13:G$515,"&lt;&gt;n/a",$J$13:$J$515,"&lt;&gt;n/a"))</f>
        <v>1.631788883520944E-3</v>
      </c>
      <c r="G336" s="13">
        <v>3.7438285326532052E-3</v>
      </c>
      <c r="H336" s="13">
        <f t="shared" si="403"/>
        <v>3.8271287175047396E-3</v>
      </c>
      <c r="I336" s="33">
        <f t="shared" si="404"/>
        <v>1.6356000000000006</v>
      </c>
      <c r="J336" s="13">
        <v>4.4500000000000005E-2</v>
      </c>
      <c r="K336" s="41">
        <f t="shared" si="390"/>
        <v>4.3985666666666645E-2</v>
      </c>
      <c r="L336" s="1">
        <f t="shared" si="391"/>
        <v>4.3471333333333285E-2</v>
      </c>
      <c r="M336" s="1">
        <f t="shared" si="392"/>
        <v>4.2956999999999926E-2</v>
      </c>
      <c r="N336" s="1">
        <f t="shared" si="393"/>
        <v>4.2442666666666566E-2</v>
      </c>
      <c r="O336" s="1">
        <f t="shared" si="394"/>
        <v>4.1928333333333206E-2</v>
      </c>
      <c r="P336" s="5">
        <v>4.141399999999984E-2</v>
      </c>
      <c r="Q336" s="1">
        <f t="shared" si="395"/>
        <v>3.89689324193776E-2</v>
      </c>
      <c r="R336" s="12">
        <f t="shared" si="396"/>
        <v>6.3589070724619294E-5</v>
      </c>
      <c r="S336" s="12">
        <f t="shared" si="397"/>
        <v>1.631788883520944E-3</v>
      </c>
      <c r="T336" s="7"/>
      <c r="U336" s="42">
        <f t="shared" si="398"/>
        <v>-427.37</v>
      </c>
      <c r="V336" s="36">
        <f t="shared" si="399"/>
        <v>1.7083842000000007</v>
      </c>
      <c r="W336" s="36">
        <f t="shared" si="400"/>
        <v>1.7844072969000007</v>
      </c>
      <c r="X336" s="36">
        <f t="shared" si="350"/>
        <v>1.8638134216120508</v>
      </c>
      <c r="Y336" s="36">
        <f t="shared" si="350"/>
        <v>1.946753118873787</v>
      </c>
      <c r="Z336" s="36">
        <f t="shared" si="350"/>
        <v>2.0333836326636705</v>
      </c>
      <c r="AA336" s="36">
        <f t="shared" si="401"/>
        <v>2.1228233673354704</v>
      </c>
      <c r="AB336" s="36">
        <f t="shared" si="347"/>
        <v>2.2151053295446994</v>
      </c>
      <c r="AC336" s="36">
        <f t="shared" si="347"/>
        <v>2.3102596091859509</v>
      </c>
      <c r="AD336" s="36">
        <f t="shared" si="347"/>
        <v>2.4083131876920936</v>
      </c>
      <c r="AE336" s="36">
        <f t="shared" si="347"/>
        <v>2.5092897457967096</v>
      </c>
      <c r="AF336" s="36">
        <f t="shared" si="402"/>
        <v>2.6132094713291343</v>
      </c>
      <c r="AG336" s="36">
        <f t="shared" ref="AG336:AV351" si="408">IFERROR(AF336*(1+$P336),"n/a")</f>
        <v>2.7214329283747585</v>
      </c>
      <c r="AH336" s="36">
        <f t="shared" si="408"/>
        <v>2.8341383516704703</v>
      </c>
      <c r="AI336" s="36">
        <f t="shared" si="408"/>
        <v>2.9515113573665506</v>
      </c>
      <c r="AJ336" s="36">
        <f t="shared" si="408"/>
        <v>3.0737452487205283</v>
      </c>
      <c r="AK336" s="36">
        <f t="shared" si="408"/>
        <v>3.2010413344510398</v>
      </c>
      <c r="AL336" s="36">
        <f t="shared" si="408"/>
        <v>3.3336092602759946</v>
      </c>
      <c r="AM336" s="36">
        <f t="shared" si="408"/>
        <v>3.4716673541810641</v>
      </c>
      <c r="AN336" s="36">
        <f t="shared" si="408"/>
        <v>3.615442985987118</v>
      </c>
      <c r="AO336" s="36">
        <f t="shared" si="408"/>
        <v>3.765172941808788</v>
      </c>
      <c r="AP336" s="36">
        <f t="shared" si="408"/>
        <v>3.9211038140208565</v>
      </c>
      <c r="AQ336" s="36">
        <f t="shared" si="408"/>
        <v>4.0834924073747159</v>
      </c>
      <c r="AR336" s="36">
        <f t="shared" si="408"/>
        <v>4.2526061619337314</v>
      </c>
      <c r="AS336" s="36">
        <f t="shared" si="408"/>
        <v>4.4287235935240545</v>
      </c>
      <c r="AT336" s="36">
        <f t="shared" si="408"/>
        <v>4.6121347524262593</v>
      </c>
      <c r="AU336" s="36">
        <f t="shared" si="408"/>
        <v>4.8031417010632396</v>
      </c>
      <c r="AV336" s="36">
        <f t="shared" si="408"/>
        <v>5.0020590114710721</v>
      </c>
      <c r="AW336" s="36">
        <f t="shared" ref="AW336:BL365" si="409">IFERROR(AV336*(1+$P336),"n/a")</f>
        <v>5.209214283372134</v>
      </c>
      <c r="AX336" s="36">
        <f t="shared" si="409"/>
        <v>5.4249486837037066</v>
      </c>
      <c r="AY336" s="36">
        <f t="shared" si="409"/>
        <v>5.6496175084906115</v>
      </c>
      <c r="AZ336" s="36">
        <f t="shared" si="409"/>
        <v>5.8835907679872408</v>
      </c>
      <c r="BA336" s="36">
        <f t="shared" si="409"/>
        <v>6.1272537960526634</v>
      </c>
      <c r="BB336" s="36">
        <f t="shared" si="409"/>
        <v>6.3810078847623872</v>
      </c>
      <c r="BC336" s="36">
        <f t="shared" si="409"/>
        <v>6.6452709453019354</v>
      </c>
      <c r="BD336" s="36">
        <f t="shared" si="409"/>
        <v>6.9204781962306683</v>
      </c>
      <c r="BE336" s="36">
        <f t="shared" si="409"/>
        <v>7.2070828802493638</v>
      </c>
      <c r="BF336" s="36">
        <f t="shared" si="409"/>
        <v>7.5055570106520095</v>
      </c>
      <c r="BG336" s="36">
        <f t="shared" si="409"/>
        <v>7.8163921486911505</v>
      </c>
      <c r="BH336" s="36">
        <f t="shared" si="409"/>
        <v>8.1401002131370443</v>
      </c>
      <c r="BI336" s="36">
        <f t="shared" si="409"/>
        <v>8.477214323363901</v>
      </c>
      <c r="BJ336" s="36">
        <f t="shared" si="409"/>
        <v>8.8282896773516928</v>
      </c>
      <c r="BK336" s="36">
        <f t="shared" si="409"/>
        <v>9.1939044660495348</v>
      </c>
      <c r="BL336" s="36">
        <f t="shared" si="409"/>
        <v>9.5746608256065091</v>
      </c>
      <c r="BM336" s="36">
        <f t="shared" ref="BM336:CB351" si="410">IFERROR(BL336*(1+$P336),"n/a")</f>
        <v>9.9711858290381752</v>
      </c>
      <c r="BN336" s="36">
        <f t="shared" si="410"/>
        <v>10.384132518961961</v>
      </c>
      <c r="BO336" s="36">
        <f t="shared" si="410"/>
        <v>10.814180983102249</v>
      </c>
      <c r="BP336" s="36">
        <f t="shared" si="410"/>
        <v>11.262039474336444</v>
      </c>
      <c r="BQ336" s="36">
        <f t="shared" si="410"/>
        <v>11.728445577126612</v>
      </c>
      <c r="BR336" s="36">
        <f t="shared" si="410"/>
        <v>12.214167422257733</v>
      </c>
      <c r="BS336" s="36">
        <f t="shared" si="410"/>
        <v>12.720004951883112</v>
      </c>
      <c r="BT336" s="36">
        <f t="shared" si="410"/>
        <v>13.246791236960398</v>
      </c>
      <c r="BU336" s="36">
        <f t="shared" si="410"/>
        <v>13.795393849247874</v>
      </c>
      <c r="BV336" s="36">
        <f t="shared" si="410"/>
        <v>14.366716290120623</v>
      </c>
      <c r="BW336" s="36">
        <f t="shared" si="410"/>
        <v>14.961699478559677</v>
      </c>
      <c r="BX336" s="36">
        <f t="shared" si="410"/>
        <v>15.581323300764744</v>
      </c>
      <c r="BY336" s="36">
        <f t="shared" si="410"/>
        <v>16.226608223942613</v>
      </c>
      <c r="BZ336" s="36">
        <f t="shared" si="410"/>
        <v>16.89861697692897</v>
      </c>
      <c r="CA336" s="36">
        <f t="shared" si="410"/>
        <v>17.598456300411502</v>
      </c>
      <c r="CB336" s="36">
        <f t="shared" si="410"/>
        <v>18.327278769636742</v>
      </c>
      <c r="CC336" s="36">
        <f t="shared" ref="CC336:CR365" si="411">IFERROR(CB336*(1+$P336),"n/a")</f>
        <v>19.086284692602476</v>
      </c>
      <c r="CD336" s="36">
        <f t="shared" si="411"/>
        <v>19.876724086861913</v>
      </c>
      <c r="CE336" s="36">
        <f t="shared" si="411"/>
        <v>20.699898738195209</v>
      </c>
      <c r="CF336" s="36">
        <f t="shared" si="411"/>
        <v>21.557164344538823</v>
      </c>
      <c r="CG336" s="36">
        <f t="shared" si="411"/>
        <v>22.449932748703549</v>
      </c>
      <c r="CH336" s="36">
        <f t="shared" si="411"/>
        <v>23.379674263558353</v>
      </c>
      <c r="CI336" s="36">
        <f t="shared" si="411"/>
        <v>24.347920093509355</v>
      </c>
      <c r="CJ336" s="36">
        <f t="shared" si="411"/>
        <v>25.356264856261948</v>
      </c>
      <c r="CK336" s="36">
        <f t="shared" si="411"/>
        <v>26.406369209019175</v>
      </c>
      <c r="CL336" s="36">
        <f t="shared" si="411"/>
        <v>27.499962583441491</v>
      </c>
      <c r="CM336" s="36">
        <f t="shared" si="411"/>
        <v>28.638846033872131</v>
      </c>
      <c r="CN336" s="36">
        <f t="shared" si="411"/>
        <v>29.824895203518906</v>
      </c>
      <c r="CO336" s="36">
        <f t="shared" si="411"/>
        <v>31.060063413477433</v>
      </c>
      <c r="CP336" s="36">
        <f t="shared" si="411"/>
        <v>32.346384879683185</v>
      </c>
      <c r="CQ336" s="36">
        <f t="shared" si="411"/>
        <v>33.685978063090381</v>
      </c>
      <c r="CR336" s="36">
        <f t="shared" si="411"/>
        <v>35.081049158595199</v>
      </c>
      <c r="CS336" s="36">
        <f t="shared" si="406"/>
        <v>36.533895728449252</v>
      </c>
      <c r="CT336" s="36">
        <f t="shared" si="406"/>
        <v>38.04691048614724</v>
      </c>
      <c r="CU336" s="36">
        <f t="shared" si="406"/>
        <v>39.622585237020537</v>
      </c>
      <c r="CV336" s="36">
        <f t="shared" si="406"/>
        <v>41.2635149820265</v>
      </c>
      <c r="CW336" s="36">
        <f t="shared" si="406"/>
        <v>42.972402191492137</v>
      </c>
      <c r="CX336" s="36">
        <f t="shared" si="406"/>
        <v>44.752061255850585</v>
      </c>
      <c r="CY336" s="36">
        <f t="shared" si="406"/>
        <v>46.605423120700372</v>
      </c>
      <c r="CZ336" s="36">
        <f t="shared" si="406"/>
        <v>48.53554011382105</v>
      </c>
      <c r="DA336" s="36">
        <f t="shared" si="406"/>
        <v>50.545590972094828</v>
      </c>
      <c r="DB336" s="36">
        <f t="shared" si="406"/>
        <v>52.638886076613154</v>
      </c>
      <c r="DC336" s="36">
        <f t="shared" si="406"/>
        <v>54.818872904590002</v>
      </c>
      <c r="DD336" s="36">
        <f t="shared" si="406"/>
        <v>57.089141707060683</v>
      </c>
      <c r="DE336" s="36">
        <f t="shared" si="406"/>
        <v>59.453431421716886</v>
      </c>
      <c r="DF336" s="36">
        <f t="shared" si="406"/>
        <v>61.915635830615862</v>
      </c>
      <c r="DG336" s="36">
        <f t="shared" si="406"/>
        <v>64.479809972904974</v>
      </c>
      <c r="DH336" s="36">
        <f t="shared" si="406"/>
        <v>67.150176823122848</v>
      </c>
      <c r="DI336" s="36">
        <f t="shared" si="406"/>
        <v>69.931134246075644</v>
      </c>
      <c r="DJ336" s="36">
        <f t="shared" si="406"/>
        <v>72.827262239742609</v>
      </c>
      <c r="DK336" s="36">
        <f t="shared" si="406"/>
        <v>75.843330478139293</v>
      </c>
      <c r="DL336" s="36">
        <f t="shared" si="406"/>
        <v>78.984306166560941</v>
      </c>
      <c r="DM336" s="36">
        <f t="shared" si="406"/>
        <v>82.255362222142878</v>
      </c>
      <c r="DN336" s="36">
        <f t="shared" si="406"/>
        <v>85.661885793210686</v>
      </c>
      <c r="DO336" s="36">
        <f t="shared" si="406"/>
        <v>89.2094871314507</v>
      </c>
      <c r="DP336" s="36">
        <f t="shared" si="406"/>
        <v>92.904008831512584</v>
      </c>
      <c r="DQ336" s="36">
        <f t="shared" si="406"/>
        <v>96.751535453260828</v>
      </c>
      <c r="DR336" s="36">
        <f t="shared" si="406"/>
        <v>100.75840354252216</v>
      </c>
      <c r="DS336" s="36">
        <f t="shared" si="406"/>
        <v>104.93121206683216</v>
      </c>
      <c r="DT336" s="36">
        <f t="shared" si="406"/>
        <v>109.27683328336794</v>
      </c>
      <c r="DU336" s="36">
        <f t="shared" si="406"/>
        <v>113.80242405696532</v>
      </c>
      <c r="DV336" s="36">
        <f t="shared" si="406"/>
        <v>118.51543764686046</v>
      </c>
      <c r="DW336" s="36">
        <f t="shared" si="406"/>
        <v>123.42363598156753</v>
      </c>
      <c r="DX336" s="36">
        <f t="shared" si="406"/>
        <v>128.53510244210815</v>
      </c>
      <c r="DY336" s="36">
        <f t="shared" si="406"/>
        <v>133.85825517464559</v>
      </c>
      <c r="DZ336" s="36">
        <f t="shared" si="406"/>
        <v>139.40186095444835</v>
      </c>
      <c r="EA336" s="36">
        <f t="shared" si="406"/>
        <v>145.17504962401586</v>
      </c>
      <c r="EB336" s="36">
        <f t="shared" si="406"/>
        <v>151.18732912914481</v>
      </c>
      <c r="EC336" s="36">
        <f t="shared" si="406"/>
        <v>157.4486011776992</v>
      </c>
      <c r="ED336" s="36">
        <f t="shared" si="406"/>
        <v>163.9691775468724</v>
      </c>
      <c r="EE336" s="36">
        <f t="shared" si="406"/>
        <v>170.75979706579855</v>
      </c>
      <c r="EF336" s="36">
        <f t="shared" si="406"/>
        <v>177.83164330148151</v>
      </c>
      <c r="EG336" s="36">
        <f t="shared" si="406"/>
        <v>185.19636297716903</v>
      </c>
      <c r="EH336" s="36">
        <f t="shared" si="406"/>
        <v>192.86608515350548</v>
      </c>
      <c r="EI336" s="36">
        <f t="shared" si="406"/>
        <v>200.85344120405273</v>
      </c>
      <c r="EJ336" s="36">
        <f t="shared" si="406"/>
        <v>209.17158561807733</v>
      </c>
      <c r="EK336" s="36">
        <f t="shared" si="406"/>
        <v>217.83421766486435</v>
      </c>
      <c r="EL336" s="36">
        <f t="shared" si="406"/>
        <v>226.855603955237</v>
      </c>
      <c r="EM336" s="36">
        <f t="shared" si="406"/>
        <v>236.25060193743914</v>
      </c>
      <c r="EN336" s="36">
        <f t="shared" si="406"/>
        <v>246.03468436607622</v>
      </c>
      <c r="EO336" s="36">
        <f t="shared" si="406"/>
        <v>256.22396478441289</v>
      </c>
      <c r="EP336" s="36">
        <f t="shared" si="406"/>
        <v>266.8352240619945</v>
      </c>
      <c r="EQ336" s="36">
        <f t="shared" si="406"/>
        <v>277.88593803129788</v>
      </c>
      <c r="ER336" s="36">
        <f t="shared" si="406"/>
        <v>289.39430626892602</v>
      </c>
      <c r="ES336" s="36">
        <f t="shared" si="406"/>
        <v>301.37928206874727</v>
      </c>
      <c r="ET336" s="36">
        <f t="shared" si="406"/>
        <v>313.86060365634233</v>
      </c>
      <c r="EU336" s="36">
        <f t="shared" si="406"/>
        <v>326.85882669616603</v>
      </c>
      <c r="EV336" s="36">
        <f t="shared" si="406"/>
        <v>340.39535814496099</v>
      </c>
      <c r="EW336" s="36">
        <f t="shared" si="406"/>
        <v>354.49249150717634</v>
      </c>
      <c r="EX336" s="36">
        <f t="shared" si="406"/>
        <v>369.17344355045446</v>
      </c>
      <c r="EY336" s="36">
        <f t="shared" si="406"/>
        <v>384.46239254165295</v>
      </c>
      <c r="EZ336" s="36">
        <f t="shared" si="406"/>
        <v>400.38451806637289</v>
      </c>
      <c r="FA336" s="36">
        <f t="shared" si="406"/>
        <v>416.9660424975736</v>
      </c>
      <c r="FB336" s="36">
        <f t="shared" si="406"/>
        <v>434.23427418156803</v>
      </c>
      <c r="FC336" s="36">
        <f t="shared" si="406"/>
        <v>452.21765241252342</v>
      </c>
      <c r="FD336" s="36">
        <f t="shared" si="406"/>
        <v>470.94579426953561</v>
      </c>
      <c r="FE336" s="36">
        <f t="shared" si="386"/>
        <v>490.4495433934141</v>
      </c>
      <c r="FF336" s="36">
        <f t="shared" si="386"/>
        <v>510.76102078350885</v>
      </c>
      <c r="FG336" s="36">
        <f t="shared" si="386"/>
        <v>531.91367769823705</v>
      </c>
      <c r="FH336" s="36">
        <f t="shared" si="386"/>
        <v>553.94235074643177</v>
      </c>
      <c r="FI336" s="36">
        <f t="shared" si="386"/>
        <v>576.88331926024443</v>
      </c>
      <c r="FJ336" s="36">
        <f t="shared" si="386"/>
        <v>600.77436504408809</v>
      </c>
      <c r="FK336" s="36">
        <f t="shared" si="386"/>
        <v>625.65483459802385</v>
      </c>
      <c r="FL336" s="36">
        <f t="shared" si="386"/>
        <v>651.56570391806633</v>
      </c>
      <c r="FM336" s="36">
        <f t="shared" si="386"/>
        <v>678.54964598012907</v>
      </c>
      <c r="FN336" s="36">
        <f t="shared" si="386"/>
        <v>706.65110101875007</v>
      </c>
      <c r="FO336" s="36">
        <f t="shared" si="386"/>
        <v>735.91634971634051</v>
      </c>
      <c r="FP336" s="36">
        <f t="shared" si="386"/>
        <v>766.39358942349293</v>
      </c>
      <c r="FQ336" s="36">
        <f t="shared" si="386"/>
        <v>798.13301353587735</v>
      </c>
      <c r="FR336" s="36">
        <f t="shared" si="386"/>
        <v>831.18689415845211</v>
      </c>
      <c r="FS336" s="36">
        <f t="shared" si="386"/>
        <v>865.60966819313012</v>
      </c>
      <c r="FT336" s="36">
        <f t="shared" si="386"/>
        <v>901.4580269916803</v>
      </c>
      <c r="FU336" s="36">
        <f t="shared" si="385"/>
        <v>938.79100972151355</v>
      </c>
      <c r="FV336" s="36">
        <f t="shared" si="385"/>
        <v>977.67010059812014</v>
      </c>
      <c r="FW336" s="36">
        <f t="shared" si="385"/>
        <v>1018.1593301442905</v>
      </c>
      <c r="FX336" s="36">
        <f t="shared" si="385"/>
        <v>1060.3253806428859</v>
      </c>
      <c r="FY336" s="36">
        <f t="shared" si="385"/>
        <v>1104.2376959568303</v>
      </c>
      <c r="FZ336" s="36">
        <f t="shared" si="385"/>
        <v>1149.9685958971863</v>
      </c>
      <c r="GA336" s="36">
        <f t="shared" si="385"/>
        <v>1197.5933953276722</v>
      </c>
      <c r="GB336" s="36">
        <f t="shared" si="385"/>
        <v>1247.1905282017722</v>
      </c>
      <c r="GC336" s="36">
        <f t="shared" si="385"/>
        <v>1298.8416767367203</v>
      </c>
      <c r="GD336" s="36">
        <f t="shared" si="385"/>
        <v>1352.6319059370946</v>
      </c>
      <c r="GE336" s="36">
        <f t="shared" si="385"/>
        <v>1408.6498036895732</v>
      </c>
      <c r="GF336" s="36">
        <f t="shared" si="385"/>
        <v>1466.9876266595729</v>
      </c>
      <c r="GG336" s="36">
        <f t="shared" si="385"/>
        <v>1527.7414522300523</v>
      </c>
      <c r="GH336" s="36">
        <f t="shared" si="385"/>
        <v>1591.0113367327074</v>
      </c>
      <c r="GI336" s="36">
        <f t="shared" si="385"/>
        <v>1656.9014802321556</v>
      </c>
      <c r="GJ336" s="36">
        <f t="shared" si="384"/>
        <v>1725.5203981344898</v>
      </c>
      <c r="GK336" s="36">
        <f t="shared" si="384"/>
        <v>1796.9810999028314</v>
      </c>
      <c r="GL336" s="36">
        <f t="shared" si="384"/>
        <v>1871.4012751742071</v>
      </c>
      <c r="GM336" s="36">
        <f t="shared" si="384"/>
        <v>1948.9034875842713</v>
      </c>
      <c r="GN336" s="36">
        <f t="shared" si="384"/>
        <v>2029.615376619086</v>
      </c>
      <c r="GO336" s="36">
        <f t="shared" si="384"/>
        <v>2113.6698678263883</v>
      </c>
      <c r="GP336" s="36">
        <f t="shared" si="384"/>
        <v>2201.2053917325502</v>
      </c>
      <c r="GQ336" s="36">
        <f t="shared" si="384"/>
        <v>2292.3661118257619</v>
      </c>
      <c r="GR336" s="36">
        <f t="shared" si="384"/>
        <v>2387.3021619809138</v>
      </c>
      <c r="GS336" s="36">
        <f t="shared" si="384"/>
        <v>2486.1698937171909</v>
      </c>
      <c r="GT336" s="36">
        <f t="shared" si="384"/>
        <v>2589.1321336955943</v>
      </c>
      <c r="GU336" s="36">
        <f t="shared" si="384"/>
        <v>2696.3584518804632</v>
      </c>
      <c r="GV336" s="36">
        <f t="shared" si="384"/>
        <v>2808.0254408066403</v>
      </c>
      <c r="GW336" s="36">
        <f t="shared" si="384"/>
        <v>2924.317006412206</v>
      </c>
      <c r="GX336" s="36">
        <f t="shared" si="384"/>
        <v>3045.4246709157605</v>
      </c>
      <c r="GY336" s="36">
        <f t="shared" ref="GY336:HM351" si="412">IFERROR(GX336*(1+$P336),"n/a")</f>
        <v>3171.5478882370653</v>
      </c>
      <c r="GZ336" s="36">
        <f t="shared" si="412"/>
        <v>3302.8943724805144</v>
      </c>
      <c r="HA336" s="36">
        <f t="shared" si="412"/>
        <v>3439.6804400224219</v>
      </c>
      <c r="HB336" s="36">
        <f t="shared" si="412"/>
        <v>3582.1313657655101</v>
      </c>
      <c r="HC336" s="36">
        <f t="shared" si="412"/>
        <v>3730.4817541473221</v>
      </c>
      <c r="HD336" s="36">
        <f t="shared" si="412"/>
        <v>3884.9759255135787</v>
      </c>
      <c r="HE336" s="36">
        <f t="shared" si="412"/>
        <v>4045.8683184927972</v>
      </c>
      <c r="HF336" s="36">
        <f t="shared" si="412"/>
        <v>4213.4239090348574</v>
      </c>
      <c r="HG336" s="36">
        <f t="shared" si="412"/>
        <v>4387.918646803626</v>
      </c>
      <c r="HH336" s="36">
        <f t="shared" si="412"/>
        <v>4569.6399096423502</v>
      </c>
      <c r="HI336" s="36">
        <f t="shared" si="412"/>
        <v>4758.8869768602781</v>
      </c>
      <c r="HJ336" s="36">
        <f t="shared" si="412"/>
        <v>4955.9715221199685</v>
      </c>
      <c r="HK336" s="36">
        <f t="shared" si="412"/>
        <v>5161.2181267370443</v>
      </c>
      <c r="HL336" s="36">
        <f t="shared" si="412"/>
        <v>5374.9648142377309</v>
      </c>
      <c r="HM336" s="36">
        <f t="shared" si="412"/>
        <v>5597.5636070545715</v>
      </c>
    </row>
    <row r="337" spans="1:221" x14ac:dyDescent="0.25">
      <c r="A337" s="7" t="s">
        <v>1390</v>
      </c>
      <c r="B337" s="16" t="s">
        <v>404</v>
      </c>
      <c r="C337" s="15">
        <v>91.3</v>
      </c>
      <c r="D337" s="15">
        <v>102.42</v>
      </c>
      <c r="E337" s="14">
        <f t="shared" si="389"/>
        <v>9350.9459999999999</v>
      </c>
      <c r="F337" s="12">
        <f>IF(OR(G337="n/a",J337="n/a"),0%,E337/SUMIFS(E$13:E$515,G$13:G$515,"&lt;&gt;n/a",$J$13:$J$515,"&lt;&gt;n/a"))</f>
        <v>0</v>
      </c>
      <c r="G337" s="13" t="s">
        <v>227</v>
      </c>
      <c r="H337" s="13" t="str">
        <f t="shared" si="403"/>
        <v>n/a</v>
      </c>
      <c r="I337" s="33" t="str">
        <f t="shared" si="404"/>
        <v>n/a</v>
      </c>
      <c r="J337" s="13">
        <v>0.1578</v>
      </c>
      <c r="K337" s="41">
        <f t="shared" si="390"/>
        <v>0.13840233333333329</v>
      </c>
      <c r="L337" s="1">
        <f t="shared" si="391"/>
        <v>0.11900466666666661</v>
      </c>
      <c r="M337" s="1">
        <f t="shared" si="392"/>
        <v>9.9606999999999918E-2</v>
      </c>
      <c r="N337" s="1">
        <f t="shared" si="393"/>
        <v>8.020933333333323E-2</v>
      </c>
      <c r="O337" s="1">
        <f t="shared" si="394"/>
        <v>6.0811666666666542E-2</v>
      </c>
      <c r="P337" s="5">
        <v>4.141399999999984E-2</v>
      </c>
      <c r="Q337" s="1" t="str">
        <f t="shared" si="395"/>
        <v>n/a</v>
      </c>
      <c r="R337" s="12" t="str">
        <f t="shared" si="396"/>
        <v>n/a</v>
      </c>
      <c r="S337" s="12">
        <f t="shared" si="397"/>
        <v>0</v>
      </c>
      <c r="T337" s="7"/>
      <c r="U337" s="42">
        <f t="shared" si="398"/>
        <v>-102.42</v>
      </c>
      <c r="V337" s="36" t="str">
        <f t="shared" si="399"/>
        <v>n/a</v>
      </c>
      <c r="W337" s="36" t="str">
        <f t="shared" si="400"/>
        <v>n/a</v>
      </c>
      <c r="X337" s="36" t="str">
        <f t="shared" si="350"/>
        <v>n/a</v>
      </c>
      <c r="Y337" s="36" t="str">
        <f t="shared" si="350"/>
        <v>n/a</v>
      </c>
      <c r="Z337" s="36" t="str">
        <f t="shared" si="350"/>
        <v>n/a</v>
      </c>
      <c r="AA337" s="36" t="str">
        <f t="shared" si="401"/>
        <v>n/a</v>
      </c>
      <c r="AB337" s="36" t="str">
        <f t="shared" si="347"/>
        <v>n/a</v>
      </c>
      <c r="AC337" s="36" t="str">
        <f t="shared" si="347"/>
        <v>n/a</v>
      </c>
      <c r="AD337" s="36" t="str">
        <f t="shared" si="347"/>
        <v>n/a</v>
      </c>
      <c r="AE337" s="36" t="str">
        <f t="shared" si="347"/>
        <v>n/a</v>
      </c>
      <c r="AF337" s="36" t="str">
        <f t="shared" si="402"/>
        <v>n/a</v>
      </c>
      <c r="AG337" s="36" t="str">
        <f t="shared" si="408"/>
        <v>n/a</v>
      </c>
      <c r="AH337" s="36" t="str">
        <f t="shared" si="408"/>
        <v>n/a</v>
      </c>
      <c r="AI337" s="36" t="str">
        <f t="shared" si="408"/>
        <v>n/a</v>
      </c>
      <c r="AJ337" s="36" t="str">
        <f t="shared" si="408"/>
        <v>n/a</v>
      </c>
      <c r="AK337" s="36" t="str">
        <f t="shared" si="408"/>
        <v>n/a</v>
      </c>
      <c r="AL337" s="36" t="str">
        <f t="shared" si="408"/>
        <v>n/a</v>
      </c>
      <c r="AM337" s="36" t="str">
        <f t="shared" si="408"/>
        <v>n/a</v>
      </c>
      <c r="AN337" s="36" t="str">
        <f t="shared" si="408"/>
        <v>n/a</v>
      </c>
      <c r="AO337" s="36" t="str">
        <f t="shared" si="408"/>
        <v>n/a</v>
      </c>
      <c r="AP337" s="36" t="str">
        <f t="shared" si="408"/>
        <v>n/a</v>
      </c>
      <c r="AQ337" s="36" t="str">
        <f t="shared" si="408"/>
        <v>n/a</v>
      </c>
      <c r="AR337" s="36" t="str">
        <f t="shared" si="408"/>
        <v>n/a</v>
      </c>
      <c r="AS337" s="36" t="str">
        <f t="shared" si="408"/>
        <v>n/a</v>
      </c>
      <c r="AT337" s="36" t="str">
        <f t="shared" si="408"/>
        <v>n/a</v>
      </c>
      <c r="AU337" s="36" t="str">
        <f t="shared" si="408"/>
        <v>n/a</v>
      </c>
      <c r="AV337" s="36" t="str">
        <f t="shared" si="408"/>
        <v>n/a</v>
      </c>
      <c r="AW337" s="36" t="str">
        <f t="shared" si="409"/>
        <v>n/a</v>
      </c>
      <c r="AX337" s="36" t="str">
        <f t="shared" si="409"/>
        <v>n/a</v>
      </c>
      <c r="AY337" s="36" t="str">
        <f t="shared" si="409"/>
        <v>n/a</v>
      </c>
      <c r="AZ337" s="36" t="str">
        <f t="shared" si="409"/>
        <v>n/a</v>
      </c>
      <c r="BA337" s="36" t="str">
        <f t="shared" si="409"/>
        <v>n/a</v>
      </c>
      <c r="BB337" s="36" t="str">
        <f t="shared" si="409"/>
        <v>n/a</v>
      </c>
      <c r="BC337" s="36" t="str">
        <f t="shared" si="409"/>
        <v>n/a</v>
      </c>
      <c r="BD337" s="36" t="str">
        <f t="shared" si="409"/>
        <v>n/a</v>
      </c>
      <c r="BE337" s="36" t="str">
        <f t="shared" si="409"/>
        <v>n/a</v>
      </c>
      <c r="BF337" s="36" t="str">
        <f t="shared" si="409"/>
        <v>n/a</v>
      </c>
      <c r="BG337" s="36" t="str">
        <f t="shared" si="409"/>
        <v>n/a</v>
      </c>
      <c r="BH337" s="36" t="str">
        <f t="shared" si="409"/>
        <v>n/a</v>
      </c>
      <c r="BI337" s="36" t="str">
        <f t="shared" si="409"/>
        <v>n/a</v>
      </c>
      <c r="BJ337" s="36" t="str">
        <f t="shared" si="409"/>
        <v>n/a</v>
      </c>
      <c r="BK337" s="36" t="str">
        <f t="shared" si="409"/>
        <v>n/a</v>
      </c>
      <c r="BL337" s="36" t="str">
        <f t="shared" si="409"/>
        <v>n/a</v>
      </c>
      <c r="BM337" s="36" t="str">
        <f t="shared" si="410"/>
        <v>n/a</v>
      </c>
      <c r="BN337" s="36" t="str">
        <f t="shared" si="410"/>
        <v>n/a</v>
      </c>
      <c r="BO337" s="36" t="str">
        <f t="shared" si="410"/>
        <v>n/a</v>
      </c>
      <c r="BP337" s="36" t="str">
        <f t="shared" si="410"/>
        <v>n/a</v>
      </c>
      <c r="BQ337" s="36" t="str">
        <f t="shared" si="410"/>
        <v>n/a</v>
      </c>
      <c r="BR337" s="36" t="str">
        <f t="shared" si="410"/>
        <v>n/a</v>
      </c>
      <c r="BS337" s="36" t="str">
        <f t="shared" si="410"/>
        <v>n/a</v>
      </c>
      <c r="BT337" s="36" t="str">
        <f t="shared" si="410"/>
        <v>n/a</v>
      </c>
      <c r="BU337" s="36" t="str">
        <f t="shared" si="410"/>
        <v>n/a</v>
      </c>
      <c r="BV337" s="36" t="str">
        <f t="shared" si="410"/>
        <v>n/a</v>
      </c>
      <c r="BW337" s="36" t="str">
        <f t="shared" si="410"/>
        <v>n/a</v>
      </c>
      <c r="BX337" s="36" t="str">
        <f t="shared" si="410"/>
        <v>n/a</v>
      </c>
      <c r="BY337" s="36" t="str">
        <f t="shared" si="410"/>
        <v>n/a</v>
      </c>
      <c r="BZ337" s="36" t="str">
        <f t="shared" si="410"/>
        <v>n/a</v>
      </c>
      <c r="CA337" s="36" t="str">
        <f t="shared" si="410"/>
        <v>n/a</v>
      </c>
      <c r="CB337" s="36" t="str">
        <f t="shared" si="410"/>
        <v>n/a</v>
      </c>
      <c r="CC337" s="36" t="str">
        <f t="shared" si="411"/>
        <v>n/a</v>
      </c>
      <c r="CD337" s="36" t="str">
        <f t="shared" si="411"/>
        <v>n/a</v>
      </c>
      <c r="CE337" s="36" t="str">
        <f t="shared" si="411"/>
        <v>n/a</v>
      </c>
      <c r="CF337" s="36" t="str">
        <f t="shared" si="411"/>
        <v>n/a</v>
      </c>
      <c r="CG337" s="36" t="str">
        <f t="shared" si="411"/>
        <v>n/a</v>
      </c>
      <c r="CH337" s="36" t="str">
        <f t="shared" si="411"/>
        <v>n/a</v>
      </c>
      <c r="CI337" s="36" t="str">
        <f t="shared" si="411"/>
        <v>n/a</v>
      </c>
      <c r="CJ337" s="36" t="str">
        <f t="shared" si="411"/>
        <v>n/a</v>
      </c>
      <c r="CK337" s="36" t="str">
        <f t="shared" si="411"/>
        <v>n/a</v>
      </c>
      <c r="CL337" s="36" t="str">
        <f t="shared" si="411"/>
        <v>n/a</v>
      </c>
      <c r="CM337" s="36" t="str">
        <f t="shared" si="411"/>
        <v>n/a</v>
      </c>
      <c r="CN337" s="36" t="str">
        <f t="shared" si="411"/>
        <v>n/a</v>
      </c>
      <c r="CO337" s="36" t="str">
        <f t="shared" si="411"/>
        <v>n/a</v>
      </c>
      <c r="CP337" s="36" t="str">
        <f t="shared" si="411"/>
        <v>n/a</v>
      </c>
      <c r="CQ337" s="36" t="str">
        <f t="shared" si="411"/>
        <v>n/a</v>
      </c>
      <c r="CR337" s="36" t="str">
        <f t="shared" si="411"/>
        <v>n/a</v>
      </c>
      <c r="CS337" s="36" t="str">
        <f t="shared" si="406"/>
        <v>n/a</v>
      </c>
      <c r="CT337" s="36" t="str">
        <f t="shared" si="406"/>
        <v>n/a</v>
      </c>
      <c r="CU337" s="36" t="str">
        <f t="shared" si="406"/>
        <v>n/a</v>
      </c>
      <c r="CV337" s="36" t="str">
        <f t="shared" si="406"/>
        <v>n/a</v>
      </c>
      <c r="CW337" s="36" t="str">
        <f t="shared" si="406"/>
        <v>n/a</v>
      </c>
      <c r="CX337" s="36" t="str">
        <f t="shared" si="406"/>
        <v>n/a</v>
      </c>
      <c r="CY337" s="36" t="str">
        <f t="shared" si="406"/>
        <v>n/a</v>
      </c>
      <c r="CZ337" s="36" t="str">
        <f t="shared" si="406"/>
        <v>n/a</v>
      </c>
      <c r="DA337" s="36" t="str">
        <f t="shared" si="406"/>
        <v>n/a</v>
      </c>
      <c r="DB337" s="36" t="str">
        <f t="shared" si="406"/>
        <v>n/a</v>
      </c>
      <c r="DC337" s="36" t="str">
        <f t="shared" si="406"/>
        <v>n/a</v>
      </c>
      <c r="DD337" s="36" t="str">
        <f t="shared" si="406"/>
        <v>n/a</v>
      </c>
      <c r="DE337" s="36" t="str">
        <f t="shared" si="406"/>
        <v>n/a</v>
      </c>
      <c r="DF337" s="36" t="str">
        <f t="shared" si="406"/>
        <v>n/a</v>
      </c>
      <c r="DG337" s="36" t="str">
        <f t="shared" si="406"/>
        <v>n/a</v>
      </c>
      <c r="DH337" s="36" t="str">
        <f t="shared" si="406"/>
        <v>n/a</v>
      </c>
      <c r="DI337" s="36" t="str">
        <f t="shared" si="406"/>
        <v>n/a</v>
      </c>
      <c r="DJ337" s="36" t="str">
        <f t="shared" si="406"/>
        <v>n/a</v>
      </c>
      <c r="DK337" s="36" t="str">
        <f t="shared" si="406"/>
        <v>n/a</v>
      </c>
      <c r="DL337" s="36" t="str">
        <f t="shared" si="406"/>
        <v>n/a</v>
      </c>
      <c r="DM337" s="36" t="str">
        <f t="shared" si="406"/>
        <v>n/a</v>
      </c>
      <c r="DN337" s="36" t="str">
        <f t="shared" si="406"/>
        <v>n/a</v>
      </c>
      <c r="DO337" s="36" t="str">
        <f t="shared" si="406"/>
        <v>n/a</v>
      </c>
      <c r="DP337" s="36" t="str">
        <f t="shared" si="406"/>
        <v>n/a</v>
      </c>
      <c r="DQ337" s="36" t="str">
        <f t="shared" si="406"/>
        <v>n/a</v>
      </c>
      <c r="DR337" s="36" t="str">
        <f t="shared" si="406"/>
        <v>n/a</v>
      </c>
      <c r="DS337" s="36" t="str">
        <f t="shared" si="406"/>
        <v>n/a</v>
      </c>
      <c r="DT337" s="36" t="str">
        <f t="shared" si="406"/>
        <v>n/a</v>
      </c>
      <c r="DU337" s="36" t="str">
        <f t="shared" si="406"/>
        <v>n/a</v>
      </c>
      <c r="DV337" s="36" t="str">
        <f t="shared" si="406"/>
        <v>n/a</v>
      </c>
      <c r="DW337" s="36" t="str">
        <f t="shared" si="406"/>
        <v>n/a</v>
      </c>
      <c r="DX337" s="36" t="str">
        <f t="shared" si="406"/>
        <v>n/a</v>
      </c>
      <c r="DY337" s="36" t="str">
        <f t="shared" si="406"/>
        <v>n/a</v>
      </c>
      <c r="DZ337" s="36" t="str">
        <f t="shared" si="406"/>
        <v>n/a</v>
      </c>
      <c r="EA337" s="36" t="str">
        <f t="shared" si="406"/>
        <v>n/a</v>
      </c>
      <c r="EB337" s="36" t="str">
        <f t="shared" si="406"/>
        <v>n/a</v>
      </c>
      <c r="EC337" s="36" t="str">
        <f t="shared" si="406"/>
        <v>n/a</v>
      </c>
      <c r="ED337" s="36" t="str">
        <f t="shared" si="406"/>
        <v>n/a</v>
      </c>
      <c r="EE337" s="36" t="str">
        <f t="shared" si="406"/>
        <v>n/a</v>
      </c>
      <c r="EF337" s="36" t="str">
        <f t="shared" si="406"/>
        <v>n/a</v>
      </c>
      <c r="EG337" s="36" t="str">
        <f t="shared" si="406"/>
        <v>n/a</v>
      </c>
      <c r="EH337" s="36" t="str">
        <f t="shared" si="406"/>
        <v>n/a</v>
      </c>
      <c r="EI337" s="36" t="str">
        <f t="shared" si="406"/>
        <v>n/a</v>
      </c>
      <c r="EJ337" s="36" t="str">
        <f t="shared" si="406"/>
        <v>n/a</v>
      </c>
      <c r="EK337" s="36" t="str">
        <f t="shared" si="406"/>
        <v>n/a</v>
      </c>
      <c r="EL337" s="36" t="str">
        <f t="shared" si="406"/>
        <v>n/a</v>
      </c>
      <c r="EM337" s="36" t="str">
        <f t="shared" si="406"/>
        <v>n/a</v>
      </c>
      <c r="EN337" s="36" t="str">
        <f t="shared" si="406"/>
        <v>n/a</v>
      </c>
      <c r="EO337" s="36" t="str">
        <f t="shared" si="406"/>
        <v>n/a</v>
      </c>
      <c r="EP337" s="36" t="str">
        <f t="shared" si="406"/>
        <v>n/a</v>
      </c>
      <c r="EQ337" s="36" t="str">
        <f t="shared" si="406"/>
        <v>n/a</v>
      </c>
      <c r="ER337" s="36" t="str">
        <f t="shared" si="406"/>
        <v>n/a</v>
      </c>
      <c r="ES337" s="36" t="str">
        <f t="shared" si="406"/>
        <v>n/a</v>
      </c>
      <c r="ET337" s="36" t="str">
        <f t="shared" si="406"/>
        <v>n/a</v>
      </c>
      <c r="EU337" s="36" t="str">
        <f t="shared" si="406"/>
        <v>n/a</v>
      </c>
      <c r="EV337" s="36" t="str">
        <f t="shared" si="406"/>
        <v>n/a</v>
      </c>
      <c r="EW337" s="36" t="str">
        <f t="shared" si="406"/>
        <v>n/a</v>
      </c>
      <c r="EX337" s="36" t="str">
        <f t="shared" si="406"/>
        <v>n/a</v>
      </c>
      <c r="EY337" s="36" t="str">
        <f t="shared" si="406"/>
        <v>n/a</v>
      </c>
      <c r="EZ337" s="36" t="str">
        <f t="shared" si="406"/>
        <v>n/a</v>
      </c>
      <c r="FA337" s="36" t="str">
        <f t="shared" si="406"/>
        <v>n/a</v>
      </c>
      <c r="FB337" s="36" t="str">
        <f t="shared" si="406"/>
        <v>n/a</v>
      </c>
      <c r="FC337" s="36" t="str">
        <f t="shared" si="406"/>
        <v>n/a</v>
      </c>
      <c r="FD337" s="36" t="str">
        <f t="shared" si="406"/>
        <v>n/a</v>
      </c>
      <c r="FE337" s="36" t="str">
        <f t="shared" si="386"/>
        <v>n/a</v>
      </c>
      <c r="FF337" s="36" t="str">
        <f t="shared" si="386"/>
        <v>n/a</v>
      </c>
      <c r="FG337" s="36" t="str">
        <f t="shared" si="386"/>
        <v>n/a</v>
      </c>
      <c r="FH337" s="36" t="str">
        <f t="shared" si="386"/>
        <v>n/a</v>
      </c>
      <c r="FI337" s="36" t="str">
        <f t="shared" si="386"/>
        <v>n/a</v>
      </c>
      <c r="FJ337" s="36" t="str">
        <f t="shared" si="386"/>
        <v>n/a</v>
      </c>
      <c r="FK337" s="36" t="str">
        <f t="shared" si="386"/>
        <v>n/a</v>
      </c>
      <c r="FL337" s="36" t="str">
        <f t="shared" si="386"/>
        <v>n/a</v>
      </c>
      <c r="FM337" s="36" t="str">
        <f t="shared" si="386"/>
        <v>n/a</v>
      </c>
      <c r="FN337" s="36" t="str">
        <f t="shared" si="386"/>
        <v>n/a</v>
      </c>
      <c r="FO337" s="36" t="str">
        <f t="shared" si="386"/>
        <v>n/a</v>
      </c>
      <c r="FP337" s="36" t="str">
        <f t="shared" si="386"/>
        <v>n/a</v>
      </c>
      <c r="FQ337" s="36" t="str">
        <f t="shared" si="386"/>
        <v>n/a</v>
      </c>
      <c r="FR337" s="36" t="str">
        <f t="shared" si="386"/>
        <v>n/a</v>
      </c>
      <c r="FS337" s="36" t="str">
        <f t="shared" si="386"/>
        <v>n/a</v>
      </c>
      <c r="FT337" s="36" t="str">
        <f t="shared" si="386"/>
        <v>n/a</v>
      </c>
      <c r="FU337" s="36" t="str">
        <f t="shared" si="385"/>
        <v>n/a</v>
      </c>
      <c r="FV337" s="36" t="str">
        <f t="shared" si="385"/>
        <v>n/a</v>
      </c>
      <c r="FW337" s="36" t="str">
        <f t="shared" si="385"/>
        <v>n/a</v>
      </c>
      <c r="FX337" s="36" t="str">
        <f t="shared" si="385"/>
        <v>n/a</v>
      </c>
      <c r="FY337" s="36" t="str">
        <f t="shared" si="385"/>
        <v>n/a</v>
      </c>
      <c r="FZ337" s="36" t="str">
        <f t="shared" si="385"/>
        <v>n/a</v>
      </c>
      <c r="GA337" s="36" t="str">
        <f t="shared" si="385"/>
        <v>n/a</v>
      </c>
      <c r="GB337" s="36" t="str">
        <f t="shared" si="385"/>
        <v>n/a</v>
      </c>
      <c r="GC337" s="36" t="str">
        <f t="shared" si="385"/>
        <v>n/a</v>
      </c>
      <c r="GD337" s="36" t="str">
        <f t="shared" si="385"/>
        <v>n/a</v>
      </c>
      <c r="GE337" s="36" t="str">
        <f t="shared" si="385"/>
        <v>n/a</v>
      </c>
      <c r="GF337" s="36" t="str">
        <f t="shared" si="385"/>
        <v>n/a</v>
      </c>
      <c r="GG337" s="36" t="str">
        <f t="shared" si="385"/>
        <v>n/a</v>
      </c>
      <c r="GH337" s="36" t="str">
        <f t="shared" si="385"/>
        <v>n/a</v>
      </c>
      <c r="GI337" s="36" t="str">
        <f t="shared" si="385"/>
        <v>n/a</v>
      </c>
      <c r="GJ337" s="36" t="str">
        <f t="shared" ref="GJ337:GY352" si="413">IFERROR(GI337*(1+$P337),"n/a")</f>
        <v>n/a</v>
      </c>
      <c r="GK337" s="36" t="str">
        <f t="shared" si="413"/>
        <v>n/a</v>
      </c>
      <c r="GL337" s="36" t="str">
        <f t="shared" si="413"/>
        <v>n/a</v>
      </c>
      <c r="GM337" s="36" t="str">
        <f t="shared" si="413"/>
        <v>n/a</v>
      </c>
      <c r="GN337" s="36" t="str">
        <f t="shared" si="413"/>
        <v>n/a</v>
      </c>
      <c r="GO337" s="36" t="str">
        <f t="shared" si="413"/>
        <v>n/a</v>
      </c>
      <c r="GP337" s="36" t="str">
        <f t="shared" si="413"/>
        <v>n/a</v>
      </c>
      <c r="GQ337" s="36" t="str">
        <f t="shared" si="413"/>
        <v>n/a</v>
      </c>
      <c r="GR337" s="36" t="str">
        <f t="shared" si="413"/>
        <v>n/a</v>
      </c>
      <c r="GS337" s="36" t="str">
        <f t="shared" si="413"/>
        <v>n/a</v>
      </c>
      <c r="GT337" s="36" t="str">
        <f t="shared" si="413"/>
        <v>n/a</v>
      </c>
      <c r="GU337" s="36" t="str">
        <f t="shared" si="413"/>
        <v>n/a</v>
      </c>
      <c r="GV337" s="36" t="str">
        <f t="shared" si="413"/>
        <v>n/a</v>
      </c>
      <c r="GW337" s="36" t="str">
        <f t="shared" si="413"/>
        <v>n/a</v>
      </c>
      <c r="GX337" s="36" t="str">
        <f t="shared" si="413"/>
        <v>n/a</v>
      </c>
      <c r="GY337" s="36" t="str">
        <f t="shared" si="413"/>
        <v>n/a</v>
      </c>
      <c r="GZ337" s="36" t="str">
        <f t="shared" si="412"/>
        <v>n/a</v>
      </c>
      <c r="HA337" s="36" t="str">
        <f t="shared" si="412"/>
        <v>n/a</v>
      </c>
      <c r="HB337" s="36" t="str">
        <f t="shared" si="412"/>
        <v>n/a</v>
      </c>
      <c r="HC337" s="36" t="str">
        <f t="shared" si="412"/>
        <v>n/a</v>
      </c>
      <c r="HD337" s="36" t="str">
        <f t="shared" si="412"/>
        <v>n/a</v>
      </c>
      <c r="HE337" s="36" t="str">
        <f t="shared" si="412"/>
        <v>n/a</v>
      </c>
      <c r="HF337" s="36" t="str">
        <f t="shared" si="412"/>
        <v>n/a</v>
      </c>
      <c r="HG337" s="36" t="str">
        <f t="shared" si="412"/>
        <v>n/a</v>
      </c>
      <c r="HH337" s="36" t="str">
        <f t="shared" si="412"/>
        <v>n/a</v>
      </c>
      <c r="HI337" s="36" t="str">
        <f t="shared" si="412"/>
        <v>n/a</v>
      </c>
      <c r="HJ337" s="36" t="str">
        <f t="shared" si="412"/>
        <v>n/a</v>
      </c>
      <c r="HK337" s="36" t="str">
        <f t="shared" si="412"/>
        <v>n/a</v>
      </c>
      <c r="HL337" s="36" t="str">
        <f t="shared" si="412"/>
        <v>n/a</v>
      </c>
      <c r="HM337" s="36" t="str">
        <f t="shared" si="412"/>
        <v>n/a</v>
      </c>
    </row>
    <row r="338" spans="1:221" x14ac:dyDescent="0.25">
      <c r="A338" s="7" t="s">
        <v>403</v>
      </c>
      <c r="B338" s="16" t="s">
        <v>402</v>
      </c>
      <c r="C338" s="15">
        <v>305.81700000000001</v>
      </c>
      <c r="D338" s="15">
        <v>71.819999999999993</v>
      </c>
      <c r="E338" s="14">
        <f t="shared" si="389"/>
        <v>21963.77694</v>
      </c>
      <c r="F338" s="12">
        <f>IF(OR(G338="n/a",J338="n/a"),0%,E338/SUMIFS(E$13:E$515,G$13:G$515,"&lt;&gt;n/a",$J$13:$J$515,"&lt;&gt;n/a"))</f>
        <v>7.6749219537182055E-4</v>
      </c>
      <c r="G338" s="13">
        <v>2.3670286828181567E-2</v>
      </c>
      <c r="H338" s="13">
        <f t="shared" si="403"/>
        <v>2.4498746867167919E-2</v>
      </c>
      <c r="I338" s="33">
        <f t="shared" si="404"/>
        <v>1.7594999999999998</v>
      </c>
      <c r="J338" s="13">
        <v>7.0000000000000007E-2</v>
      </c>
      <c r="K338" s="41">
        <f t="shared" si="390"/>
        <v>6.523566666666665E-2</v>
      </c>
      <c r="L338" s="1">
        <f t="shared" si="391"/>
        <v>6.0471333333333287E-2</v>
      </c>
      <c r="M338" s="1">
        <f t="shared" si="392"/>
        <v>5.5706999999999923E-2</v>
      </c>
      <c r="N338" s="1">
        <f t="shared" si="393"/>
        <v>5.094266666666656E-2</v>
      </c>
      <c r="O338" s="1">
        <f t="shared" si="394"/>
        <v>4.6178333333333196E-2</v>
      </c>
      <c r="P338" s="5">
        <v>4.141399999999984E-2</v>
      </c>
      <c r="Q338" s="1">
        <f t="shared" si="395"/>
        <v>7.2032694671297026E-2</v>
      </c>
      <c r="R338" s="12">
        <f t="shared" si="396"/>
        <v>5.5284530971821796E-5</v>
      </c>
      <c r="S338" s="12">
        <f t="shared" si="397"/>
        <v>7.6749219537182055E-4</v>
      </c>
      <c r="T338" s="7"/>
      <c r="U338" s="42">
        <f t="shared" si="398"/>
        <v>-71.819999999999993</v>
      </c>
      <c r="V338" s="36">
        <f t="shared" si="399"/>
        <v>1.882665</v>
      </c>
      <c r="W338" s="36">
        <f t="shared" si="400"/>
        <v>2.01445155</v>
      </c>
      <c r="X338" s="36">
        <f t="shared" si="350"/>
        <v>2.1554631584999999</v>
      </c>
      <c r="Y338" s="36">
        <f t="shared" si="350"/>
        <v>2.3063455795949999</v>
      </c>
      <c r="Z338" s="36">
        <f t="shared" si="350"/>
        <v>2.4677897701666498</v>
      </c>
      <c r="AA338" s="36">
        <f t="shared" si="401"/>
        <v>2.6287776810166514</v>
      </c>
      <c r="AB338" s="36">
        <f t="shared" si="347"/>
        <v>2.7877433724246363</v>
      </c>
      <c r="AC338" s="36">
        <f t="shared" si="347"/>
        <v>2.9430401924722953</v>
      </c>
      <c r="AD338" s="36">
        <f t="shared" si="347"/>
        <v>3.0929665079840136</v>
      </c>
      <c r="AE338" s="36">
        <f t="shared" si="347"/>
        <v>3.2357945463785351</v>
      </c>
      <c r="AF338" s="36">
        <f t="shared" si="402"/>
        <v>3.3698017417222554</v>
      </c>
      <c r="AG338" s="36">
        <f t="shared" si="408"/>
        <v>3.5093587110539404</v>
      </c>
      <c r="AH338" s="36">
        <f t="shared" si="408"/>
        <v>3.6546952927135279</v>
      </c>
      <c r="AI338" s="36">
        <f t="shared" si="408"/>
        <v>3.8060508435659655</v>
      </c>
      <c r="AJ338" s="36">
        <f t="shared" si="408"/>
        <v>3.9636746332014057</v>
      </c>
      <c r="AK338" s="36">
        <f t="shared" si="408"/>
        <v>4.1278262544608078</v>
      </c>
      <c r="AL338" s="36">
        <f t="shared" si="408"/>
        <v>4.2987760509630473</v>
      </c>
      <c r="AM338" s="36">
        <f t="shared" si="408"/>
        <v>4.4768055623376304</v>
      </c>
      <c r="AN338" s="36">
        <f t="shared" si="408"/>
        <v>4.6622079878962799</v>
      </c>
      <c r="AO338" s="36">
        <f t="shared" si="408"/>
        <v>4.8552886695070159</v>
      </c>
      <c r="AP338" s="36">
        <f t="shared" si="408"/>
        <v>5.0563655944659782</v>
      </c>
      <c r="AQ338" s="36">
        <f t="shared" si="408"/>
        <v>5.2657699191951917</v>
      </c>
      <c r="AR338" s="36">
        <f t="shared" si="408"/>
        <v>5.4838465146287403</v>
      </c>
      <c r="AS338" s="36">
        <f t="shared" si="408"/>
        <v>5.7109545341855741</v>
      </c>
      <c r="AT338" s="36">
        <f t="shared" si="408"/>
        <v>5.9474680052643345</v>
      </c>
      <c r="AU338" s="36">
        <f t="shared" si="408"/>
        <v>6.1937764452343504</v>
      </c>
      <c r="AV338" s="36">
        <f t="shared" si="408"/>
        <v>6.4502855029372848</v>
      </c>
      <c r="AW338" s="36">
        <f t="shared" si="409"/>
        <v>6.7174176267559282</v>
      </c>
      <c r="AX338" s="36">
        <f t="shared" si="409"/>
        <v>6.9956127603503973</v>
      </c>
      <c r="AY338" s="36">
        <f t="shared" si="409"/>
        <v>7.2853290672075479</v>
      </c>
      <c r="AZ338" s="36">
        <f t="shared" si="409"/>
        <v>7.5870436851968801</v>
      </c>
      <c r="BA338" s="36">
        <f t="shared" si="409"/>
        <v>7.9012535123756225</v>
      </c>
      <c r="BB338" s="36">
        <f t="shared" si="409"/>
        <v>8.2284760253371445</v>
      </c>
      <c r="BC338" s="36">
        <f t="shared" si="409"/>
        <v>8.5692501314504561</v>
      </c>
      <c r="BD338" s="36">
        <f t="shared" si="409"/>
        <v>8.9241370563943434</v>
      </c>
      <c r="BE338" s="36">
        <f t="shared" si="409"/>
        <v>9.2937212684478574</v>
      </c>
      <c r="BF338" s="36">
        <f t="shared" si="409"/>
        <v>9.6786114410593562</v>
      </c>
      <c r="BG338" s="36">
        <f t="shared" si="409"/>
        <v>10.079441455279387</v>
      </c>
      <c r="BH338" s="36">
        <f t="shared" si="409"/>
        <v>10.496871443708326</v>
      </c>
      <c r="BI338" s="36">
        <f t="shared" si="409"/>
        <v>10.931588877678061</v>
      </c>
      <c r="BJ338" s="36">
        <f t="shared" si="409"/>
        <v>11.384309699458219</v>
      </c>
      <c r="BK338" s="36">
        <f t="shared" si="409"/>
        <v>11.855779501351581</v>
      </c>
      <c r="BL338" s="36">
        <f t="shared" si="409"/>
        <v>12.346774753620553</v>
      </c>
      <c r="BM338" s="36">
        <f t="shared" si="410"/>
        <v>12.858104083266992</v>
      </c>
      <c r="BN338" s="36">
        <f t="shared" si="410"/>
        <v>13.390609605771409</v>
      </c>
      <c r="BO338" s="36">
        <f t="shared" si="410"/>
        <v>13.945168311984824</v>
      </c>
      <c r="BP338" s="36">
        <f t="shared" si="410"/>
        <v>14.522693512457362</v>
      </c>
      <c r="BQ338" s="36">
        <f t="shared" si="410"/>
        <v>15.124136341582268</v>
      </c>
      <c r="BR338" s="36">
        <f t="shared" si="410"/>
        <v>15.750487324032553</v>
      </c>
      <c r="BS338" s="36">
        <f t="shared" si="410"/>
        <v>16.402778006070037</v>
      </c>
      <c r="BT338" s="36">
        <f t="shared" si="410"/>
        <v>17.082082654413419</v>
      </c>
      <c r="BU338" s="36">
        <f t="shared" si="410"/>
        <v>17.789520025463293</v>
      </c>
      <c r="BV338" s="36">
        <f t="shared" si="410"/>
        <v>18.526255207797828</v>
      </c>
      <c r="BW338" s="36">
        <f t="shared" si="410"/>
        <v>19.293501540973566</v>
      </c>
      <c r="BX338" s="36">
        <f t="shared" si="410"/>
        <v>20.092522613791441</v>
      </c>
      <c r="BY338" s="36">
        <f t="shared" si="410"/>
        <v>20.924634345318996</v>
      </c>
      <c r="BZ338" s="36">
        <f t="shared" si="410"/>
        <v>21.791207152096032</v>
      </c>
      <c r="CA338" s="36">
        <f t="shared" si="410"/>
        <v>22.693668205092933</v>
      </c>
      <c r="CB338" s="36">
        <f t="shared" si="410"/>
        <v>23.63350378013865</v>
      </c>
      <c r="CC338" s="36">
        <f t="shared" si="411"/>
        <v>24.61226170568931</v>
      </c>
      <c r="CD338" s="36">
        <f t="shared" si="411"/>
        <v>25.631553911968723</v>
      </c>
      <c r="CE338" s="36">
        <f t="shared" si="411"/>
        <v>26.693059085678993</v>
      </c>
      <c r="CF338" s="36">
        <f t="shared" si="411"/>
        <v>27.7985254346533</v>
      </c>
      <c r="CG338" s="36">
        <f t="shared" si="411"/>
        <v>28.949773567004026</v>
      </c>
      <c r="CH338" s="36">
        <f t="shared" si="411"/>
        <v>30.148699489507926</v>
      </c>
      <c r="CI338" s="36">
        <f t="shared" si="411"/>
        <v>31.397277730166401</v>
      </c>
      <c r="CJ338" s="36">
        <f t="shared" si="411"/>
        <v>32.697564590083509</v>
      </c>
      <c r="CK338" s="36">
        <f t="shared" si="411"/>
        <v>34.051701530017219</v>
      </c>
      <c r="CL338" s="36">
        <f t="shared" si="411"/>
        <v>35.461918697181346</v>
      </c>
      <c r="CM338" s="36">
        <f t="shared" si="411"/>
        <v>36.930538598106409</v>
      </c>
      <c r="CN338" s="36">
        <f t="shared" si="411"/>
        <v>38.45997992360838</v>
      </c>
      <c r="CO338" s="36">
        <f t="shared" si="411"/>
        <v>40.052761532164688</v>
      </c>
      <c r="CP338" s="36">
        <f t="shared" si="411"/>
        <v>41.711506598257749</v>
      </c>
      <c r="CQ338" s="36">
        <f t="shared" si="411"/>
        <v>43.438946932517986</v>
      </c>
      <c r="CR338" s="36">
        <f t="shared" si="411"/>
        <v>45.237927480781281</v>
      </c>
      <c r="CS338" s="36">
        <f t="shared" si="406"/>
        <v>47.111411009470352</v>
      </c>
      <c r="CT338" s="36">
        <f t="shared" si="406"/>
        <v>49.062482985016551</v>
      </c>
      <c r="CU338" s="36">
        <f t="shared" si="406"/>
        <v>51.09435665535802</v>
      </c>
      <c r="CV338" s="36">
        <f t="shared" si="406"/>
        <v>53.210378341883008</v>
      </c>
      <c r="CW338" s="36">
        <f t="shared" si="406"/>
        <v>55.414032950533745</v>
      </c>
      <c r="CX338" s="36">
        <f t="shared" si="406"/>
        <v>57.708949711147142</v>
      </c>
      <c r="CY338" s="36">
        <f t="shared" si="406"/>
        <v>60.098908154484583</v>
      </c>
      <c r="CZ338" s="36">
        <f t="shared" si="406"/>
        <v>62.587844336794397</v>
      </c>
      <c r="DA338" s="36">
        <f t="shared" si="406"/>
        <v>65.179857322158384</v>
      </c>
      <c r="DB338" s="36">
        <f t="shared" si="406"/>
        <v>67.879215933298241</v>
      </c>
      <c r="DC338" s="36">
        <f t="shared" si="406"/>
        <v>70.690365781959841</v>
      </c>
      <c r="DD338" s="36">
        <f t="shared" si="406"/>
        <v>73.617936590453908</v>
      </c>
      <c r="DE338" s="36">
        <f t="shared" si="406"/>
        <v>76.666749816410956</v>
      </c>
      <c r="DF338" s="36">
        <f t="shared" si="406"/>
        <v>79.841826593307786</v>
      </c>
      <c r="DG338" s="36">
        <f t="shared" si="406"/>
        <v>83.148395999843018</v>
      </c>
      <c r="DH338" s="36">
        <f t="shared" si="406"/>
        <v>86.5919036717805</v>
      </c>
      <c r="DI338" s="36">
        <f t="shared" si="406"/>
        <v>90.178020770443609</v>
      </c>
      <c r="DJ338" s="36">
        <f t="shared" si="406"/>
        <v>93.912653322630746</v>
      </c>
      <c r="DK338" s="36">
        <f t="shared" si="406"/>
        <v>97.80195194733416</v>
      </c>
      <c r="DL338" s="36">
        <f t="shared" si="406"/>
        <v>101.85232198528104</v>
      </c>
      <c r="DM338" s="36">
        <f t="shared" si="406"/>
        <v>106.07043404797945</v>
      </c>
      <c r="DN338" s="36">
        <f t="shared" si="406"/>
        <v>110.46323500364245</v>
      </c>
      <c r="DO338" s="36">
        <f t="shared" si="406"/>
        <v>115.03795941808329</v>
      </c>
      <c r="DP338" s="36">
        <f t="shared" si="406"/>
        <v>119.80214146942377</v>
      </c>
      <c r="DQ338" s="36">
        <f t="shared" si="406"/>
        <v>124.76362735623847</v>
      </c>
      <c r="DR338" s="36">
        <f t="shared" si="406"/>
        <v>129.9305882195697</v>
      </c>
      <c r="DS338" s="36">
        <f t="shared" si="406"/>
        <v>135.31153360009495</v>
      </c>
      <c r="DT338" s="36">
        <f t="shared" si="406"/>
        <v>140.91532545260927</v>
      </c>
      <c r="DU338" s="36">
        <f t="shared" si="406"/>
        <v>146.7511927409036</v>
      </c>
      <c r="DV338" s="36">
        <f t="shared" si="406"/>
        <v>152.82874663707537</v>
      </c>
      <c r="DW338" s="36">
        <f t="shared" si="406"/>
        <v>159.15799635030319</v>
      </c>
      <c r="DX338" s="36">
        <f t="shared" si="406"/>
        <v>165.74936561115462</v>
      </c>
      <c r="DY338" s="36">
        <f t="shared" si="406"/>
        <v>172.61370983857495</v>
      </c>
      <c r="DZ338" s="36">
        <f t="shared" si="406"/>
        <v>179.76233401782966</v>
      </c>
      <c r="EA338" s="36">
        <f t="shared" si="406"/>
        <v>187.20701131884402</v>
      </c>
      <c r="EB338" s="36">
        <f t="shared" si="406"/>
        <v>194.96000248560259</v>
      </c>
      <c r="EC338" s="36">
        <f t="shared" si="406"/>
        <v>203.03407602854131</v>
      </c>
      <c r="ED338" s="36">
        <f t="shared" si="406"/>
        <v>211.44252925318727</v>
      </c>
      <c r="EE338" s="36">
        <f t="shared" si="406"/>
        <v>220.19921015967873</v>
      </c>
      <c r="EF338" s="36">
        <f t="shared" si="406"/>
        <v>229.31854024923163</v>
      </c>
      <c r="EG338" s="36">
        <f t="shared" si="406"/>
        <v>238.81553827511328</v>
      </c>
      <c r="EH338" s="36">
        <f t="shared" si="406"/>
        <v>248.7058449772388</v>
      </c>
      <c r="EI338" s="36">
        <f t="shared" si="406"/>
        <v>259.00574884112615</v>
      </c>
      <c r="EJ338" s="36">
        <f t="shared" si="406"/>
        <v>269.73221292363252</v>
      </c>
      <c r="EK338" s="36">
        <f t="shared" si="406"/>
        <v>280.90290278965182</v>
      </c>
      <c r="EL338" s="36">
        <f t="shared" si="406"/>
        <v>292.53621560578239</v>
      </c>
      <c r="EM338" s="36">
        <f t="shared" si="406"/>
        <v>304.65131043888022</v>
      </c>
      <c r="EN338" s="36">
        <f t="shared" si="406"/>
        <v>317.26813980939596</v>
      </c>
      <c r="EO338" s="36">
        <f t="shared" si="406"/>
        <v>330.40748255146224</v>
      </c>
      <c r="EP338" s="36">
        <f t="shared" si="406"/>
        <v>344.09097803384844</v>
      </c>
      <c r="EQ338" s="36">
        <f t="shared" si="406"/>
        <v>358.3411617981422</v>
      </c>
      <c r="ER338" s="36">
        <f t="shared" si="406"/>
        <v>373.1815026728504</v>
      </c>
      <c r="ES338" s="36">
        <f t="shared" si="406"/>
        <v>388.63644142454376</v>
      </c>
      <c r="ET338" s="36">
        <f t="shared" si="406"/>
        <v>404.73143100969975</v>
      </c>
      <c r="EU338" s="36">
        <f t="shared" si="406"/>
        <v>421.49297849353536</v>
      </c>
      <c r="EV338" s="36">
        <f t="shared" si="406"/>
        <v>438.94868870486658</v>
      </c>
      <c r="EW338" s="36">
        <f t="shared" si="406"/>
        <v>457.12730969888986</v>
      </c>
      <c r="EX338" s="36">
        <f t="shared" si="406"/>
        <v>476.05878010275961</v>
      </c>
      <c r="EY338" s="36">
        <f t="shared" si="406"/>
        <v>495.77427842193521</v>
      </c>
      <c r="EZ338" s="36">
        <f t="shared" si="406"/>
        <v>516.30627438850115</v>
      </c>
      <c r="FA338" s="36">
        <f t="shared" si="406"/>
        <v>537.68858243602642</v>
      </c>
      <c r="FB338" s="36">
        <f t="shared" si="406"/>
        <v>559.95641738903191</v>
      </c>
      <c r="FC338" s="36">
        <f t="shared" ref="FC338:FD338" si="414">IFERROR(FB338*(1+$P338),"n/a")</f>
        <v>583.14645245878114</v>
      </c>
      <c r="FD338" s="36">
        <f t="shared" si="414"/>
        <v>607.29687964090897</v>
      </c>
      <c r="FE338" s="36">
        <f t="shared" si="386"/>
        <v>632.44747261435748</v>
      </c>
      <c r="FF338" s="36">
        <f t="shared" si="386"/>
        <v>658.63965224520837</v>
      </c>
      <c r="FG338" s="36">
        <f t="shared" si="386"/>
        <v>685.91655480329132</v>
      </c>
      <c r="FH338" s="36">
        <f t="shared" si="386"/>
        <v>714.32310300391475</v>
      </c>
      <c r="FI338" s="36">
        <f t="shared" si="386"/>
        <v>743.9060799917188</v>
      </c>
      <c r="FJ338" s="36">
        <f t="shared" si="386"/>
        <v>774.71420638849577</v>
      </c>
      <c r="FK338" s="36">
        <f t="shared" si="386"/>
        <v>806.79822053186876</v>
      </c>
      <c r="FL338" s="36">
        <f t="shared" si="386"/>
        <v>840.2109620369755</v>
      </c>
      <c r="FM338" s="36">
        <f t="shared" si="386"/>
        <v>875.00745881877469</v>
      </c>
      <c r="FN338" s="36">
        <f t="shared" si="386"/>
        <v>911.24501771829534</v>
      </c>
      <c r="FO338" s="36">
        <f t="shared" si="386"/>
        <v>948.98331888208065</v>
      </c>
      <c r="FP338" s="36">
        <f t="shared" si="386"/>
        <v>988.28451405026294</v>
      </c>
      <c r="FQ338" s="36">
        <f t="shared" si="386"/>
        <v>1029.2133289151404</v>
      </c>
      <c r="FR338" s="36">
        <f t="shared" si="386"/>
        <v>1071.837169718832</v>
      </c>
      <c r="FS338" s="36">
        <f t="shared" si="386"/>
        <v>1116.2262342655674</v>
      </c>
      <c r="FT338" s="36">
        <f t="shared" ref="FT338:GI353" si="415">IFERROR(FS338*(1+$P338),"n/a")</f>
        <v>1162.4536275314415</v>
      </c>
      <c r="FU338" s="36">
        <f t="shared" si="415"/>
        <v>1210.5954820620284</v>
      </c>
      <c r="FV338" s="36">
        <f t="shared" si="415"/>
        <v>1260.7310833561451</v>
      </c>
      <c r="FW338" s="36">
        <f t="shared" si="415"/>
        <v>1312.9430004422563</v>
      </c>
      <c r="FX338" s="36">
        <f t="shared" si="415"/>
        <v>1367.3172218625718</v>
      </c>
      <c r="FY338" s="36">
        <f t="shared" si="415"/>
        <v>1423.9432972887882</v>
      </c>
      <c r="FZ338" s="36">
        <f t="shared" si="415"/>
        <v>1482.914485002706</v>
      </c>
      <c r="GA338" s="36">
        <f t="shared" si="415"/>
        <v>1544.3279054846078</v>
      </c>
      <c r="GB338" s="36">
        <f t="shared" si="415"/>
        <v>1608.2847013623471</v>
      </c>
      <c r="GC338" s="36">
        <f t="shared" si="415"/>
        <v>1674.8902039845671</v>
      </c>
      <c r="GD338" s="36">
        <f t="shared" si="415"/>
        <v>1744.2541068923836</v>
      </c>
      <c r="GE338" s="36">
        <f t="shared" si="415"/>
        <v>1816.4906464752244</v>
      </c>
      <c r="GF338" s="36">
        <f t="shared" si="415"/>
        <v>1891.7187901083489</v>
      </c>
      <c r="GG338" s="36">
        <f t="shared" si="415"/>
        <v>1970.0624320818958</v>
      </c>
      <c r="GH338" s="36">
        <f t="shared" si="415"/>
        <v>2051.6505976441354</v>
      </c>
      <c r="GI338" s="36">
        <f t="shared" si="415"/>
        <v>2136.6176554949693</v>
      </c>
      <c r="GJ338" s="36">
        <f t="shared" si="413"/>
        <v>2225.1035390796378</v>
      </c>
      <c r="GK338" s="36">
        <f t="shared" si="413"/>
        <v>2317.2539770470817</v>
      </c>
      <c r="GL338" s="36">
        <f t="shared" si="413"/>
        <v>2413.220733252509</v>
      </c>
      <c r="GM338" s="36">
        <f t="shared" si="413"/>
        <v>2513.161856699428</v>
      </c>
      <c r="GN338" s="36">
        <f t="shared" si="413"/>
        <v>2617.2419418327777</v>
      </c>
      <c r="GO338" s="36">
        <f t="shared" si="413"/>
        <v>2725.6323996118399</v>
      </c>
      <c r="GP338" s="36">
        <f t="shared" si="413"/>
        <v>2838.5117398093644</v>
      </c>
      <c r="GQ338" s="36">
        <f t="shared" si="413"/>
        <v>2956.065865001829</v>
      </c>
      <c r="GR338" s="36">
        <f t="shared" si="413"/>
        <v>3078.4883767350143</v>
      </c>
      <c r="GS338" s="36">
        <f t="shared" si="413"/>
        <v>3205.9808943691178</v>
      </c>
      <c r="GT338" s="36">
        <f t="shared" si="413"/>
        <v>3338.75338712852</v>
      </c>
      <c r="GU338" s="36">
        <f t="shared" si="413"/>
        <v>3477.0245199030601</v>
      </c>
      <c r="GV338" s="36">
        <f t="shared" si="413"/>
        <v>3621.0220133703247</v>
      </c>
      <c r="GW338" s="36">
        <f t="shared" si="413"/>
        <v>3770.9830190320426</v>
      </c>
      <c r="GX338" s="36">
        <f t="shared" si="413"/>
        <v>3927.154509782235</v>
      </c>
      <c r="GY338" s="36">
        <f t="shared" si="413"/>
        <v>4089.793686650356</v>
      </c>
      <c r="GZ338" s="36">
        <f t="shared" si="412"/>
        <v>4259.1684023892931</v>
      </c>
      <c r="HA338" s="36">
        <f t="shared" si="412"/>
        <v>4435.5576026058425</v>
      </c>
      <c r="HB338" s="36">
        <f t="shared" si="412"/>
        <v>4619.2517851601606</v>
      </c>
      <c r="HC338" s="36">
        <f t="shared" si="412"/>
        <v>4810.553478590783</v>
      </c>
      <c r="HD338" s="36">
        <f t="shared" si="412"/>
        <v>5009.7777403531409</v>
      </c>
      <c r="HE338" s="36">
        <f t="shared" si="412"/>
        <v>5217.2526756921252</v>
      </c>
      <c r="HF338" s="36">
        <f t="shared" si="412"/>
        <v>5433.3199780032382</v>
      </c>
      <c r="HG338" s="36">
        <f t="shared" si="412"/>
        <v>5658.3354915722639</v>
      </c>
      <c r="HH338" s="36">
        <f t="shared" si="412"/>
        <v>5892.6697976202367</v>
      </c>
      <c r="HI338" s="36">
        <f t="shared" si="412"/>
        <v>6136.7088246188805</v>
      </c>
      <c r="HJ338" s="36">
        <f t="shared" si="412"/>
        <v>6390.854483881646</v>
      </c>
      <c r="HK338" s="36">
        <f t="shared" si="412"/>
        <v>6655.5253314771198</v>
      </c>
      <c r="HL338" s="36">
        <f t="shared" si="412"/>
        <v>6931.1572575549126</v>
      </c>
      <c r="HM338" s="36">
        <f t="shared" si="412"/>
        <v>7218.2042042192907</v>
      </c>
    </row>
    <row r="339" spans="1:221" x14ac:dyDescent="0.25">
      <c r="A339" s="7" t="s">
        <v>401</v>
      </c>
      <c r="B339" s="16" t="s">
        <v>400</v>
      </c>
      <c r="C339" s="15">
        <v>291.85199999999998</v>
      </c>
      <c r="D339" s="15">
        <v>63.54</v>
      </c>
      <c r="E339" s="14">
        <f t="shared" si="389"/>
        <v>18544.27608</v>
      </c>
      <c r="F339" s="12">
        <f>IF(OR(G339="n/a",J339="n/a"),0%,E339/SUMIFS(E$13:E$515,G$13:G$515,"&lt;&gt;n/a",$J$13:$J$515,"&lt;&gt;n/a"))</f>
        <v>6.4800271825289895E-4</v>
      </c>
      <c r="G339" s="13">
        <v>4.091910607491344E-2</v>
      </c>
      <c r="H339" s="13">
        <f t="shared" si="403"/>
        <v>4.1737488196411709E-2</v>
      </c>
      <c r="I339" s="33">
        <f t="shared" si="404"/>
        <v>2.6520000000000001</v>
      </c>
      <c r="J339" s="13">
        <v>0.04</v>
      </c>
      <c r="K339" s="41">
        <f t="shared" si="390"/>
        <v>4.0235666666666642E-2</v>
      </c>
      <c r="L339" s="1">
        <f t="shared" si="391"/>
        <v>4.0471333333333283E-2</v>
      </c>
      <c r="M339" s="1">
        <f t="shared" si="392"/>
        <v>4.0706999999999924E-2</v>
      </c>
      <c r="N339" s="1">
        <f t="shared" si="393"/>
        <v>4.0942666666666565E-2</v>
      </c>
      <c r="O339" s="1">
        <f t="shared" si="394"/>
        <v>4.1178333333333206E-2</v>
      </c>
      <c r="P339" s="5">
        <v>4.141399999999984E-2</v>
      </c>
      <c r="Q339" s="1">
        <f t="shared" si="395"/>
        <v>8.4481778078334235E-2</v>
      </c>
      <c r="R339" s="12">
        <f t="shared" si="396"/>
        <v>5.4744421837598757E-5</v>
      </c>
      <c r="S339" s="12">
        <f t="shared" si="397"/>
        <v>6.4800271825289895E-4</v>
      </c>
      <c r="T339" s="7"/>
      <c r="U339" s="42">
        <f t="shared" si="398"/>
        <v>-63.54</v>
      </c>
      <c r="V339" s="36">
        <f t="shared" si="399"/>
        <v>2.7580800000000001</v>
      </c>
      <c r="W339" s="36">
        <f t="shared" si="400"/>
        <v>2.8684032000000004</v>
      </c>
      <c r="X339" s="36">
        <f t="shared" si="350"/>
        <v>2.9831393280000005</v>
      </c>
      <c r="Y339" s="36">
        <f t="shared" si="350"/>
        <v>3.1024649011200007</v>
      </c>
      <c r="Z339" s="36">
        <f t="shared" si="350"/>
        <v>3.226563497164801</v>
      </c>
      <c r="AA339" s="36">
        <f t="shared" si="401"/>
        <v>3.356386430515558</v>
      </c>
      <c r="AB339" s="36">
        <f t="shared" si="347"/>
        <v>3.49222386454043</v>
      </c>
      <c r="AC339" s="36">
        <f t="shared" si="347"/>
        <v>3.6343818213942765</v>
      </c>
      <c r="AD339" s="36">
        <f t="shared" si="347"/>
        <v>3.7831831048470148</v>
      </c>
      <c r="AE339" s="36">
        <f t="shared" si="347"/>
        <v>3.9389682797994401</v>
      </c>
      <c r="AF339" s="36">
        <f t="shared" si="402"/>
        <v>4.102096712139053</v>
      </c>
      <c r="AG339" s="36">
        <f t="shared" si="408"/>
        <v>4.2719809453755788</v>
      </c>
      <c r="AH339" s="36">
        <f t="shared" si="408"/>
        <v>4.4489007642473624</v>
      </c>
      <c r="AI339" s="36">
        <f t="shared" si="408"/>
        <v>4.6331475404979017</v>
      </c>
      <c r="AJ339" s="36">
        <f t="shared" si="408"/>
        <v>4.8250247127400812</v>
      </c>
      <c r="AK339" s="36">
        <f t="shared" si="408"/>
        <v>5.0248482861934978</v>
      </c>
      <c r="AL339" s="36">
        <f t="shared" si="408"/>
        <v>5.2329473531179147</v>
      </c>
      <c r="AM339" s="36">
        <f t="shared" si="408"/>
        <v>5.4496646347999391</v>
      </c>
      <c r="AN339" s="36">
        <f t="shared" si="408"/>
        <v>5.6753570459855434</v>
      </c>
      <c r="AO339" s="36">
        <f t="shared" si="408"/>
        <v>5.9103962826879881</v>
      </c>
      <c r="AP339" s="36">
        <f t="shared" si="408"/>
        <v>6.1551694343392276</v>
      </c>
      <c r="AQ339" s="36">
        <f t="shared" si="408"/>
        <v>6.4100796212929509</v>
      </c>
      <c r="AR339" s="36">
        <f t="shared" si="408"/>
        <v>6.6755466587291759</v>
      </c>
      <c r="AS339" s="36">
        <f t="shared" si="408"/>
        <v>6.9520077480537852</v>
      </c>
      <c r="AT339" s="36">
        <f t="shared" si="408"/>
        <v>7.2399181969316837</v>
      </c>
      <c r="AU339" s="36">
        <f t="shared" si="408"/>
        <v>7.5397521691394109</v>
      </c>
      <c r="AV339" s="36">
        <f t="shared" si="408"/>
        <v>7.8520034654721496</v>
      </c>
      <c r="AW339" s="36">
        <f t="shared" si="409"/>
        <v>8.1771863369912126</v>
      </c>
      <c r="AX339" s="36">
        <f t="shared" si="409"/>
        <v>8.5158363319513661</v>
      </c>
      <c r="AY339" s="36">
        <f t="shared" si="409"/>
        <v>8.8685111778027981</v>
      </c>
      <c r="AZ339" s="36">
        <f t="shared" si="409"/>
        <v>9.2357916997203215</v>
      </c>
      <c r="BA339" s="36">
        <f t="shared" si="409"/>
        <v>9.6182827771725368</v>
      </c>
      <c r="BB339" s="36">
        <f t="shared" si="409"/>
        <v>10.016614340106358</v>
      </c>
      <c r="BC339" s="36">
        <f t="shared" si="409"/>
        <v>10.431442406387522</v>
      </c>
      <c r="BD339" s="36">
        <f t="shared" si="409"/>
        <v>10.863450162205652</v>
      </c>
      <c r="BE339" s="36">
        <f t="shared" si="409"/>
        <v>11.313349087223235</v>
      </c>
      <c r="BF339" s="36">
        <f t="shared" si="409"/>
        <v>11.781880126321497</v>
      </c>
      <c r="BG339" s="36">
        <f t="shared" si="409"/>
        <v>12.269814909872974</v>
      </c>
      <c r="BH339" s="36">
        <f t="shared" si="409"/>
        <v>12.777957024550451</v>
      </c>
      <c r="BI339" s="36">
        <f t="shared" si="409"/>
        <v>13.307143336765181</v>
      </c>
      <c r="BJ339" s="36">
        <f t="shared" si="409"/>
        <v>13.858245370913972</v>
      </c>
      <c r="BK339" s="36">
        <f t="shared" si="409"/>
        <v>14.432170744705001</v>
      </c>
      <c r="BL339" s="36">
        <f t="shared" si="409"/>
        <v>15.029864663926212</v>
      </c>
      <c r="BM339" s="36">
        <f t="shared" si="410"/>
        <v>15.652311479118049</v>
      </c>
      <c r="BN339" s="36">
        <f t="shared" si="410"/>
        <v>16.300536306714243</v>
      </c>
      <c r="BO339" s="36">
        <f t="shared" si="410"/>
        <v>16.975606717320503</v>
      </c>
      <c r="BP339" s="36">
        <f t="shared" si="410"/>
        <v>17.678634493911613</v>
      </c>
      <c r="BQ339" s="36">
        <f t="shared" si="410"/>
        <v>18.410777462842464</v>
      </c>
      <c r="BR339" s="36">
        <f t="shared" si="410"/>
        <v>19.173241400688621</v>
      </c>
      <c r="BS339" s="36">
        <f t="shared" si="410"/>
        <v>19.967282020056736</v>
      </c>
      <c r="BT339" s="36">
        <f t="shared" si="410"/>
        <v>20.794207037635363</v>
      </c>
      <c r="BU339" s="36">
        <f t="shared" si="410"/>
        <v>21.655378327891992</v>
      </c>
      <c r="BV339" s="36">
        <f t="shared" si="410"/>
        <v>22.552214165963306</v>
      </c>
      <c r="BW339" s="36">
        <f t="shared" si="410"/>
        <v>23.486191563432506</v>
      </c>
      <c r="BX339" s="36">
        <f t="shared" si="410"/>
        <v>24.458848700840495</v>
      </c>
      <c r="BY339" s="36">
        <f t="shared" si="410"/>
        <v>25.471787460937097</v>
      </c>
      <c r="BZ339" s="36">
        <f t="shared" si="410"/>
        <v>26.526676066844342</v>
      </c>
      <c r="CA339" s="36">
        <f t="shared" si="410"/>
        <v>27.625251829476628</v>
      </c>
      <c r="CB339" s="36">
        <f t="shared" si="410"/>
        <v>28.769324008742569</v>
      </c>
      <c r="CC339" s="36">
        <f t="shared" si="411"/>
        <v>29.96077679324063</v>
      </c>
      <c r="CD339" s="36">
        <f t="shared" si="411"/>
        <v>31.201572403355893</v>
      </c>
      <c r="CE339" s="36">
        <f t="shared" si="411"/>
        <v>32.493754322868469</v>
      </c>
      <c r="CF339" s="36">
        <f t="shared" si="411"/>
        <v>33.839450664395741</v>
      </c>
      <c r="CG339" s="36">
        <f t="shared" si="411"/>
        <v>35.240877674211021</v>
      </c>
      <c r="CH339" s="36">
        <f t="shared" si="411"/>
        <v>36.700343382210789</v>
      </c>
      <c r="CI339" s="36">
        <f t="shared" si="411"/>
        <v>38.220251403041658</v>
      </c>
      <c r="CJ339" s="36">
        <f t="shared" si="411"/>
        <v>39.80310489464722</v>
      </c>
      <c r="CK339" s="36">
        <f t="shared" si="411"/>
        <v>41.451510680754133</v>
      </c>
      <c r="CL339" s="36">
        <f t="shared" si="411"/>
        <v>43.16818354408688</v>
      </c>
      <c r="CM339" s="36">
        <f t="shared" si="411"/>
        <v>44.955950697381688</v>
      </c>
      <c r="CN339" s="36">
        <f t="shared" si="411"/>
        <v>46.817756439563048</v>
      </c>
      <c r="CO339" s="36">
        <f t="shared" si="411"/>
        <v>48.756667004751108</v>
      </c>
      <c r="CP339" s="36">
        <f t="shared" si="411"/>
        <v>50.775875612085862</v>
      </c>
      <c r="CQ339" s="36">
        <f t="shared" si="411"/>
        <v>52.87870772468478</v>
      </c>
      <c r="CR339" s="36">
        <f t="shared" si="411"/>
        <v>55.068626526394866</v>
      </c>
      <c r="CS339" s="36">
        <f t="shared" ref="CS339:DH354" si="416">IFERROR(CR339*(1+$P339),"n/a")</f>
        <v>57.349238625358971</v>
      </c>
      <c r="CT339" s="36">
        <f t="shared" si="416"/>
        <v>59.724299993789579</v>
      </c>
      <c r="CU339" s="36">
        <f t="shared" si="416"/>
        <v>62.197722153732371</v>
      </c>
      <c r="CV339" s="36">
        <f t="shared" si="416"/>
        <v>64.77357861900704</v>
      </c>
      <c r="CW339" s="36">
        <f t="shared" si="416"/>
        <v>67.456111603934588</v>
      </c>
      <c r="CX339" s="36">
        <f t="shared" si="416"/>
        <v>70.249739009899926</v>
      </c>
      <c r="CY339" s="36">
        <f t="shared" si="416"/>
        <v>73.159061701255908</v>
      </c>
      <c r="CZ339" s="36">
        <f t="shared" si="416"/>
        <v>76.188871082551714</v>
      </c>
      <c r="DA339" s="36">
        <f t="shared" si="416"/>
        <v>79.344156989564496</v>
      </c>
      <c r="DB339" s="36">
        <f t="shared" si="416"/>
        <v>82.630115907130303</v>
      </c>
      <c r="DC339" s="36">
        <f t="shared" si="416"/>
        <v>86.052159527308191</v>
      </c>
      <c r="DD339" s="36">
        <f t="shared" si="416"/>
        <v>89.615923661972118</v>
      </c>
      <c r="DE339" s="36">
        <f t="shared" si="416"/>
        <v>93.327277524509014</v>
      </c>
      <c r="DF339" s="36">
        <f t="shared" si="416"/>
        <v>97.192333395909017</v>
      </c>
      <c r="DG339" s="36">
        <f t="shared" si="416"/>
        <v>101.21745669116717</v>
      </c>
      <c r="DH339" s="36">
        <f t="shared" si="416"/>
        <v>105.40927644257515</v>
      </c>
      <c r="DI339" s="36">
        <f t="shared" ref="DI339:DX368" si="417">IFERROR(DH339*(1+$P339),"n/a")</f>
        <v>109.77469621716794</v>
      </c>
      <c r="DJ339" s="36">
        <f t="shared" si="417"/>
        <v>114.32090548630572</v>
      </c>
      <c r="DK339" s="36">
        <f t="shared" si="417"/>
        <v>119.05539146611557</v>
      </c>
      <c r="DL339" s="36">
        <f t="shared" si="417"/>
        <v>123.98595144829326</v>
      </c>
      <c r="DM339" s="36">
        <f t="shared" si="417"/>
        <v>129.12070564157287</v>
      </c>
      <c r="DN339" s="36">
        <f t="shared" si="417"/>
        <v>134.46811054501293</v>
      </c>
      <c r="DO339" s="36">
        <f t="shared" si="417"/>
        <v>140.03697287512406</v>
      </c>
      <c r="DP339" s="36">
        <f t="shared" si="417"/>
        <v>145.83646406977442</v>
      </c>
      <c r="DQ339" s="36">
        <f t="shared" si="417"/>
        <v>151.87613539276003</v>
      </c>
      <c r="DR339" s="36">
        <f t="shared" si="417"/>
        <v>158.16593366391578</v>
      </c>
      <c r="DS339" s="36">
        <f t="shared" si="417"/>
        <v>164.71621764067316</v>
      </c>
      <c r="DT339" s="36">
        <f t="shared" si="417"/>
        <v>171.53777507804398</v>
      </c>
      <c r="DU339" s="36">
        <f t="shared" si="417"/>
        <v>178.64184049512608</v>
      </c>
      <c r="DV339" s="36">
        <f t="shared" si="417"/>
        <v>186.04011367739119</v>
      </c>
      <c r="DW339" s="36">
        <f t="shared" si="417"/>
        <v>193.74477894522664</v>
      </c>
      <c r="DX339" s="36">
        <f t="shared" si="417"/>
        <v>201.76852522046423</v>
      </c>
      <c r="DY339" s="36">
        <f t="shared" ref="DY339:EN354" si="418">IFERROR(DX339*(1+$P339),"n/a")</f>
        <v>210.12456692394451</v>
      </c>
      <c r="DZ339" s="36">
        <f t="shared" si="418"/>
        <v>218.82666573853271</v>
      </c>
      <c r="EA339" s="36">
        <f t="shared" si="418"/>
        <v>227.88915327342826</v>
      </c>
      <c r="EB339" s="36">
        <f t="shared" si="418"/>
        <v>237.32695466709399</v>
      </c>
      <c r="EC339" s="36">
        <f t="shared" si="418"/>
        <v>247.15561316767699</v>
      </c>
      <c r="ED339" s="36">
        <f t="shared" si="418"/>
        <v>257.3913157314031</v>
      </c>
      <c r="EE339" s="36">
        <f t="shared" si="418"/>
        <v>268.05091968110338</v>
      </c>
      <c r="EF339" s="36">
        <f t="shared" si="418"/>
        <v>279.15198046877657</v>
      </c>
      <c r="EG339" s="36">
        <f t="shared" si="418"/>
        <v>290.71278058791046</v>
      </c>
      <c r="EH339" s="36">
        <f t="shared" si="418"/>
        <v>302.75235968317816</v>
      </c>
      <c r="EI339" s="36">
        <f t="shared" si="418"/>
        <v>315.29054590709723</v>
      </c>
      <c r="EJ339" s="36">
        <f t="shared" si="418"/>
        <v>328.3479885752937</v>
      </c>
      <c r="EK339" s="36">
        <f t="shared" si="418"/>
        <v>341.94619217415084</v>
      </c>
      <c r="EL339" s="36">
        <f t="shared" si="418"/>
        <v>356.10755177685104</v>
      </c>
      <c r="EM339" s="36">
        <f t="shared" si="418"/>
        <v>370.85538992613749</v>
      </c>
      <c r="EN339" s="36">
        <f t="shared" si="418"/>
        <v>386.21399504453848</v>
      </c>
      <c r="EO339" s="36">
        <f t="shared" ref="EO339:FD368" si="419">IFERROR(EN339*(1+$P339),"n/a")</f>
        <v>402.20866143531293</v>
      </c>
      <c r="EP339" s="36">
        <f t="shared" si="419"/>
        <v>418.86573093999493</v>
      </c>
      <c r="EQ339" s="36">
        <f t="shared" si="419"/>
        <v>436.2126363211438</v>
      </c>
      <c r="ER339" s="36">
        <f t="shared" si="419"/>
        <v>454.27794644174759</v>
      </c>
      <c r="ES339" s="36">
        <f t="shared" si="419"/>
        <v>473.09141331568605</v>
      </c>
      <c r="ET339" s="36">
        <f t="shared" si="419"/>
        <v>492.6840211067418</v>
      </c>
      <c r="EU339" s="36">
        <f t="shared" si="419"/>
        <v>513.08803715685633</v>
      </c>
      <c r="EV339" s="36">
        <f t="shared" si="419"/>
        <v>534.33706512767026</v>
      </c>
      <c r="EW339" s="36">
        <f t="shared" si="419"/>
        <v>556.46610034286755</v>
      </c>
      <c r="EX339" s="36">
        <f t="shared" si="419"/>
        <v>579.51158742246696</v>
      </c>
      <c r="EY339" s="36">
        <f t="shared" si="419"/>
        <v>603.51148030398087</v>
      </c>
      <c r="EZ339" s="36">
        <f t="shared" si="419"/>
        <v>628.50530474928985</v>
      </c>
      <c r="FA339" s="36">
        <f t="shared" si="419"/>
        <v>654.53422344017679</v>
      </c>
      <c r="FB339" s="36">
        <f t="shared" si="419"/>
        <v>681.64110376972815</v>
      </c>
      <c r="FC339" s="36">
        <f t="shared" si="419"/>
        <v>709.87058844124761</v>
      </c>
      <c r="FD339" s="36">
        <f t="shared" si="419"/>
        <v>739.26916899095329</v>
      </c>
      <c r="FE339" s="36">
        <f t="shared" ref="FE339:FT354" si="420">IFERROR(FD339*(1+$P339),"n/a")</f>
        <v>769.88526235554446</v>
      </c>
      <c r="FF339" s="36">
        <f t="shared" si="420"/>
        <v>801.7692906107369</v>
      </c>
      <c r="FG339" s="36">
        <f t="shared" si="420"/>
        <v>834.97376401208987</v>
      </c>
      <c r="FH339" s="36">
        <f t="shared" si="420"/>
        <v>869.55336747488639</v>
      </c>
      <c r="FI339" s="36">
        <f t="shared" si="420"/>
        <v>905.56505063549116</v>
      </c>
      <c r="FJ339" s="36">
        <f t="shared" si="420"/>
        <v>943.06812164250925</v>
      </c>
      <c r="FK339" s="36">
        <f t="shared" si="420"/>
        <v>982.12434483221193</v>
      </c>
      <c r="FL339" s="36">
        <f t="shared" si="420"/>
        <v>1022.798042449093</v>
      </c>
      <c r="FM339" s="36">
        <f t="shared" si="420"/>
        <v>1065.1562005790795</v>
      </c>
      <c r="FN339" s="36">
        <f t="shared" si="420"/>
        <v>1109.2685794698614</v>
      </c>
      <c r="FO339" s="36">
        <f t="shared" si="420"/>
        <v>1155.2078284200261</v>
      </c>
      <c r="FP339" s="36">
        <f t="shared" si="420"/>
        <v>1203.0496054262128</v>
      </c>
      <c r="FQ339" s="36">
        <f t="shared" si="420"/>
        <v>1252.8727017853337</v>
      </c>
      <c r="FR339" s="36">
        <f t="shared" si="420"/>
        <v>1304.7591718570714</v>
      </c>
      <c r="FS339" s="36">
        <f t="shared" si="420"/>
        <v>1358.7944682003599</v>
      </c>
      <c r="FT339" s="36">
        <f t="shared" si="420"/>
        <v>1415.0675823064093</v>
      </c>
      <c r="FU339" s="36">
        <f t="shared" si="415"/>
        <v>1473.6711911600466</v>
      </c>
      <c r="FV339" s="36">
        <f t="shared" si="415"/>
        <v>1534.7018098707485</v>
      </c>
      <c r="FW339" s="36">
        <f t="shared" si="415"/>
        <v>1598.2599506247354</v>
      </c>
      <c r="FX339" s="36">
        <f t="shared" si="415"/>
        <v>1664.4502882199081</v>
      </c>
      <c r="FY339" s="36">
        <f t="shared" si="415"/>
        <v>1733.3818324562471</v>
      </c>
      <c r="FZ339" s="36">
        <f t="shared" si="415"/>
        <v>1805.1681076655898</v>
      </c>
      <c r="GA339" s="36">
        <f t="shared" si="415"/>
        <v>1879.9273396764522</v>
      </c>
      <c r="GB339" s="36">
        <f t="shared" si="415"/>
        <v>1957.7826505218125</v>
      </c>
      <c r="GC339" s="36">
        <f t="shared" si="415"/>
        <v>2038.8622612105225</v>
      </c>
      <c r="GD339" s="36">
        <f t="shared" si="415"/>
        <v>2123.299702896295</v>
      </c>
      <c r="GE339" s="36">
        <f t="shared" si="415"/>
        <v>2211.2340367920419</v>
      </c>
      <c r="GF339" s="36">
        <f t="shared" si="415"/>
        <v>2302.8100831917473</v>
      </c>
      <c r="GG339" s="36">
        <f t="shared" si="415"/>
        <v>2398.1786599770498</v>
      </c>
      <c r="GH339" s="36">
        <f t="shared" si="415"/>
        <v>2497.4968310013392</v>
      </c>
      <c r="GI339" s="36">
        <f t="shared" si="415"/>
        <v>2600.9281647604284</v>
      </c>
      <c r="GJ339" s="36">
        <f t="shared" si="413"/>
        <v>2708.6430037758164</v>
      </c>
      <c r="GK339" s="36">
        <f t="shared" si="413"/>
        <v>2820.8187451341878</v>
      </c>
      <c r="GL339" s="36">
        <f t="shared" si="413"/>
        <v>2937.6401326451746</v>
      </c>
      <c r="GM339" s="36">
        <f t="shared" si="413"/>
        <v>3059.2995610985413</v>
      </c>
      <c r="GN339" s="36">
        <f t="shared" si="413"/>
        <v>3185.9973931218756</v>
      </c>
      <c r="GO339" s="36">
        <f t="shared" si="413"/>
        <v>3317.9422891606246</v>
      </c>
      <c r="GP339" s="36">
        <f t="shared" si="413"/>
        <v>3455.351551123922</v>
      </c>
      <c r="GQ339" s="36">
        <f t="shared" si="413"/>
        <v>3598.4514802621675</v>
      </c>
      <c r="GR339" s="36">
        <f t="shared" si="413"/>
        <v>3747.4777498657445</v>
      </c>
      <c r="GS339" s="36">
        <f t="shared" si="413"/>
        <v>3902.6757933986837</v>
      </c>
      <c r="GT339" s="36">
        <f t="shared" si="413"/>
        <v>4064.3012087064963</v>
      </c>
      <c r="GU339" s="36">
        <f t="shared" si="413"/>
        <v>4232.6201789638662</v>
      </c>
      <c r="GV339" s="36">
        <f t="shared" si="413"/>
        <v>4407.9099110554753</v>
      </c>
      <c r="GW339" s="36">
        <f t="shared" si="413"/>
        <v>4590.4590921119261</v>
      </c>
      <c r="GX339" s="36">
        <f t="shared" si="413"/>
        <v>4780.5683649526491</v>
      </c>
      <c r="GY339" s="36">
        <f t="shared" si="413"/>
        <v>4978.5508232187976</v>
      </c>
      <c r="GZ339" s="36">
        <f t="shared" si="412"/>
        <v>5184.7325270115798</v>
      </c>
      <c r="HA339" s="36">
        <f t="shared" si="412"/>
        <v>5399.4530398852366</v>
      </c>
      <c r="HB339" s="36">
        <f t="shared" si="412"/>
        <v>5623.0659880790427</v>
      </c>
      <c r="HC339" s="36">
        <f t="shared" si="412"/>
        <v>5855.9396429093476</v>
      </c>
      <c r="HD339" s="36">
        <f t="shared" si="412"/>
        <v>6098.4575272807942</v>
      </c>
      <c r="HE339" s="36">
        <f t="shared" si="412"/>
        <v>6351.0190473155999</v>
      </c>
      <c r="HF339" s="36">
        <f t="shared" si="412"/>
        <v>6614.040150141127</v>
      </c>
      <c r="HG339" s="36">
        <f t="shared" si="412"/>
        <v>6887.9540089190705</v>
      </c>
      <c r="HH339" s="36">
        <f t="shared" si="412"/>
        <v>7173.2117362444442</v>
      </c>
      <c r="HI339" s="36">
        <f t="shared" si="412"/>
        <v>7470.2831270892702</v>
      </c>
      <c r="HJ339" s="36">
        <f t="shared" si="412"/>
        <v>7779.6574325145439</v>
      </c>
      <c r="HK339" s="36">
        <f t="shared" si="412"/>
        <v>8101.8441654246999</v>
      </c>
      <c r="HL339" s="36">
        <f t="shared" si="412"/>
        <v>8437.3739396915971</v>
      </c>
      <c r="HM339" s="36">
        <f t="shared" si="412"/>
        <v>8786.7993440299833</v>
      </c>
    </row>
    <row r="340" spans="1:221" x14ac:dyDescent="0.25">
      <c r="A340" s="7" t="s">
        <v>399</v>
      </c>
      <c r="B340" s="16" t="s">
        <v>398</v>
      </c>
      <c r="C340" s="15">
        <v>232.149</v>
      </c>
      <c r="D340" s="15">
        <v>160.53</v>
      </c>
      <c r="E340" s="14">
        <f t="shared" si="389"/>
        <v>37266.878969999998</v>
      </c>
      <c r="F340" s="12">
        <f>IF(OR(G340="n/a",J340="n/a"),0%,E340/SUMIFS(E$13:E$515,G$13:G$515,"&lt;&gt;n/a",$J$13:$J$515,"&lt;&gt;n/a"))</f>
        <v>1.302236807151859E-3</v>
      </c>
      <c r="G340" s="13">
        <v>1.6445524201083909E-2</v>
      </c>
      <c r="H340" s="13">
        <f t="shared" si="403"/>
        <v>1.7136236217529435E-2</v>
      </c>
      <c r="I340" s="33">
        <f t="shared" si="404"/>
        <v>2.75088</v>
      </c>
      <c r="J340" s="13">
        <v>8.4000000000000005E-2</v>
      </c>
      <c r="K340" s="41">
        <f t="shared" si="390"/>
        <v>7.6902333333333309E-2</v>
      </c>
      <c r="L340" s="1">
        <f t="shared" si="391"/>
        <v>6.9804666666666612E-2</v>
      </c>
      <c r="M340" s="1">
        <f t="shared" si="392"/>
        <v>6.2706999999999916E-2</v>
      </c>
      <c r="N340" s="1">
        <f t="shared" si="393"/>
        <v>5.5609333333333219E-2</v>
      </c>
      <c r="O340" s="1">
        <f t="shared" si="394"/>
        <v>4.8511666666666522E-2</v>
      </c>
      <c r="P340" s="5">
        <v>4.141399999999984E-2</v>
      </c>
      <c r="Q340" s="1">
        <f t="shared" si="395"/>
        <v>6.4769434290026018E-2</v>
      </c>
      <c r="R340" s="12">
        <f t="shared" si="396"/>
        <v>8.4345141310875619E-5</v>
      </c>
      <c r="S340" s="12">
        <f t="shared" si="397"/>
        <v>1.302236807151859E-3</v>
      </c>
      <c r="T340" s="7"/>
      <c r="U340" s="42">
        <f t="shared" si="398"/>
        <v>-160.53</v>
      </c>
      <c r="V340" s="36">
        <f t="shared" si="399"/>
        <v>2.98195392</v>
      </c>
      <c r="W340" s="36">
        <f t="shared" si="400"/>
        <v>3.2324380492800002</v>
      </c>
      <c r="X340" s="36">
        <f t="shared" si="350"/>
        <v>3.5039628454195206</v>
      </c>
      <c r="Y340" s="36">
        <f t="shared" si="350"/>
        <v>3.7982957244347606</v>
      </c>
      <c r="Z340" s="36">
        <f t="shared" si="350"/>
        <v>4.1173525652872804</v>
      </c>
      <c r="AA340" s="36">
        <f t="shared" si="401"/>
        <v>4.4339865847138586</v>
      </c>
      <c r="AB340" s="36">
        <f t="shared" si="347"/>
        <v>4.7434995402642803</v>
      </c>
      <c r="AC340" s="36">
        <f t="shared" si="347"/>
        <v>5.0409501659356319</v>
      </c>
      <c r="AD340" s="36">
        <f t="shared" si="347"/>
        <v>5.3212740440298676</v>
      </c>
      <c r="AE340" s="36">
        <f t="shared" si="347"/>
        <v>5.5794179166958289</v>
      </c>
      <c r="AF340" s="36">
        <f t="shared" si="402"/>
        <v>5.8104839302978695</v>
      </c>
      <c r="AG340" s="36">
        <f t="shared" si="408"/>
        <v>6.0511193117872244</v>
      </c>
      <c r="AH340" s="36">
        <f t="shared" si="408"/>
        <v>6.3017203669655792</v>
      </c>
      <c r="AI340" s="36">
        <f t="shared" si="408"/>
        <v>6.562699814243091</v>
      </c>
      <c r="AJ340" s="36">
        <f t="shared" si="408"/>
        <v>6.8344874643501532</v>
      </c>
      <c r="AK340" s="36">
        <f t="shared" si="408"/>
        <v>7.1175309281987493</v>
      </c>
      <c r="AL340" s="36">
        <f t="shared" si="408"/>
        <v>7.4122963540591709</v>
      </c>
      <c r="AM340" s="36">
        <f t="shared" si="408"/>
        <v>7.7192691952661763</v>
      </c>
      <c r="AN340" s="36">
        <f t="shared" si="408"/>
        <v>8.0389550097189293</v>
      </c>
      <c r="AO340" s="36">
        <f t="shared" si="408"/>
        <v>8.3718802924914275</v>
      </c>
      <c r="AP340" s="36">
        <f t="shared" si="408"/>
        <v>8.7185933429246667</v>
      </c>
      <c r="AQ340" s="36">
        <f t="shared" si="408"/>
        <v>9.0796651676285478</v>
      </c>
      <c r="AR340" s="36">
        <f t="shared" si="408"/>
        <v>9.4556904208807158</v>
      </c>
      <c r="AS340" s="36">
        <f t="shared" si="408"/>
        <v>9.847288383971069</v>
      </c>
      <c r="AT340" s="36">
        <f t="shared" si="408"/>
        <v>10.255103985104846</v>
      </c>
      <c r="AU340" s="36">
        <f t="shared" si="408"/>
        <v>10.679808861543977</v>
      </c>
      <c r="AV340" s="36">
        <f t="shared" si="408"/>
        <v>11.122102465735958</v>
      </c>
      <c r="AW340" s="36">
        <f t="shared" si="409"/>
        <v>11.582713217251946</v>
      </c>
      <c r="AX340" s="36">
        <f t="shared" si="409"/>
        <v>12.062399702431216</v>
      </c>
      <c r="AY340" s="36">
        <f t="shared" si="409"/>
        <v>12.561951923707701</v>
      </c>
      <c r="AZ340" s="36">
        <f t="shared" si="409"/>
        <v>13.08219260067613</v>
      </c>
      <c r="BA340" s="36">
        <f t="shared" si="409"/>
        <v>13.623978525040529</v>
      </c>
      <c r="BB340" s="36">
        <f t="shared" si="409"/>
        <v>14.188201971676556</v>
      </c>
      <c r="BC340" s="36">
        <f t="shared" si="409"/>
        <v>14.775792168131566</v>
      </c>
      <c r="BD340" s="36">
        <f t="shared" si="409"/>
        <v>15.387716824982565</v>
      </c>
      <c r="BE340" s="36">
        <f t="shared" si="409"/>
        <v>16.024983729572391</v>
      </c>
      <c r="BF340" s="36">
        <f t="shared" si="409"/>
        <v>16.688642405748901</v>
      </c>
      <c r="BG340" s="36">
        <f t="shared" si="409"/>
        <v>17.379785842340585</v>
      </c>
      <c r="BH340" s="36">
        <f t="shared" si="409"/>
        <v>18.099552293215275</v>
      </c>
      <c r="BI340" s="36">
        <f t="shared" si="409"/>
        <v>18.849127151886488</v>
      </c>
      <c r="BJ340" s="36">
        <f t="shared" si="409"/>
        <v>19.629744903754712</v>
      </c>
      <c r="BK340" s="36">
        <f t="shared" si="409"/>
        <v>20.442691159198809</v>
      </c>
      <c r="BL340" s="36">
        <f t="shared" si="409"/>
        <v>21.289304770865865</v>
      </c>
      <c r="BM340" s="36">
        <f t="shared" si="410"/>
        <v>22.170980038646501</v>
      </c>
      <c r="BN340" s="36">
        <f t="shared" si="410"/>
        <v>23.089169005967005</v>
      </c>
      <c r="BO340" s="36">
        <f t="shared" si="410"/>
        <v>24.045383851180119</v>
      </c>
      <c r="BP340" s="36">
        <f t="shared" si="410"/>
        <v>25.041199377992889</v>
      </c>
      <c r="BQ340" s="36">
        <f t="shared" si="410"/>
        <v>26.078255609033082</v>
      </c>
      <c r="BR340" s="36">
        <f t="shared" si="410"/>
        <v>27.158260486825576</v>
      </c>
      <c r="BS340" s="36">
        <f t="shared" si="410"/>
        <v>28.282992686626965</v>
      </c>
      <c r="BT340" s="36">
        <f t="shared" si="410"/>
        <v>29.454304545750929</v>
      </c>
      <c r="BU340" s="36">
        <f t="shared" si="410"/>
        <v>30.674125114208653</v>
      </c>
      <c r="BV340" s="36">
        <f t="shared" si="410"/>
        <v>31.944463331688485</v>
      </c>
      <c r="BW340" s="36">
        <f t="shared" si="410"/>
        <v>33.267411336107024</v>
      </c>
      <c r="BX340" s="36">
        <f t="shared" si="410"/>
        <v>34.645147909180558</v>
      </c>
      <c r="BY340" s="36">
        <f t="shared" si="410"/>
        <v>36.079942064691359</v>
      </c>
      <c r="BZ340" s="36">
        <f t="shared" si="410"/>
        <v>37.574156785358483</v>
      </c>
      <c r="CA340" s="36">
        <f t="shared" si="410"/>
        <v>39.130252914467313</v>
      </c>
      <c r="CB340" s="36">
        <f t="shared" si="410"/>
        <v>40.750793208667055</v>
      </c>
      <c r="CC340" s="36">
        <f t="shared" si="411"/>
        <v>42.438446558610785</v>
      </c>
      <c r="CD340" s="36">
        <f t="shared" si="411"/>
        <v>44.195992384389086</v>
      </c>
      <c r="CE340" s="36">
        <f t="shared" si="411"/>
        <v>46.02632521299617</v>
      </c>
      <c r="CF340" s="36">
        <f t="shared" si="411"/>
        <v>47.932459445367186</v>
      </c>
      <c r="CG340" s="36">
        <f t="shared" si="411"/>
        <v>49.917534320837618</v>
      </c>
      <c r="CH340" s="36">
        <f t="shared" si="411"/>
        <v>51.984819087200776</v>
      </c>
      <c r="CI340" s="36">
        <f t="shared" si="411"/>
        <v>54.137718384878099</v>
      </c>
      <c r="CJ340" s="36">
        <f t="shared" si="411"/>
        <v>56.379777854069431</v>
      </c>
      <c r="CK340" s="36">
        <f t="shared" si="411"/>
        <v>58.714689974117853</v>
      </c>
      <c r="CL340" s="36">
        <f t="shared" si="411"/>
        <v>61.146300144705961</v>
      </c>
      <c r="CM340" s="36">
        <f t="shared" si="411"/>
        <v>63.678613018898801</v>
      </c>
      <c r="CN340" s="36">
        <f t="shared" si="411"/>
        <v>66.315799098463472</v>
      </c>
      <c r="CO340" s="36">
        <f t="shared" si="411"/>
        <v>69.062201602327221</v>
      </c>
      <c r="CP340" s="36">
        <f t="shared" si="411"/>
        <v>71.922343619485986</v>
      </c>
      <c r="CQ340" s="36">
        <f t="shared" si="411"/>
        <v>74.900935558143374</v>
      </c>
      <c r="CR340" s="36">
        <f t="shared" si="411"/>
        <v>78.002882903348308</v>
      </c>
      <c r="CS340" s="36">
        <f t="shared" si="416"/>
        <v>81.233294295907555</v>
      </c>
      <c r="CT340" s="36">
        <f t="shared" si="416"/>
        <v>84.597489945878252</v>
      </c>
      <c r="CU340" s="36">
        <f t="shared" si="416"/>
        <v>88.101010394496839</v>
      </c>
      <c r="CV340" s="36">
        <f t="shared" si="416"/>
        <v>91.749625638974521</v>
      </c>
      <c r="CW340" s="36">
        <f t="shared" si="416"/>
        <v>95.549344635186998</v>
      </c>
      <c r="CX340" s="36">
        <f t="shared" si="416"/>
        <v>99.506425193908612</v>
      </c>
      <c r="CY340" s="36">
        <f t="shared" si="416"/>
        <v>103.62738428688913</v>
      </c>
      <c r="CZ340" s="36">
        <f t="shared" si="416"/>
        <v>107.91900877974633</v>
      </c>
      <c r="DA340" s="36">
        <f t="shared" si="416"/>
        <v>112.38836660935073</v>
      </c>
      <c r="DB340" s="36">
        <f t="shared" si="416"/>
        <v>117.04281842411037</v>
      </c>
      <c r="DC340" s="36">
        <f t="shared" si="416"/>
        <v>121.89002970632646</v>
      </c>
      <c r="DD340" s="36">
        <f t="shared" si="416"/>
        <v>126.93798339658424</v>
      </c>
      <c r="DE340" s="36">
        <f t="shared" si="416"/>
        <v>132.19499304097036</v>
      </c>
      <c r="DF340" s="36">
        <f t="shared" si="416"/>
        <v>137.66971648276908</v>
      </c>
      <c r="DG340" s="36">
        <f t="shared" si="416"/>
        <v>143.37117012118645</v>
      </c>
      <c r="DH340" s="36">
        <f t="shared" si="416"/>
        <v>149.30874376058526</v>
      </c>
      <c r="DI340" s="36">
        <f t="shared" si="417"/>
        <v>155.49221607468613</v>
      </c>
      <c r="DJ340" s="36">
        <f t="shared" si="417"/>
        <v>161.93177071120314</v>
      </c>
      <c r="DK340" s="36">
        <f t="shared" si="417"/>
        <v>168.63801306343689</v>
      </c>
      <c r="DL340" s="36">
        <f t="shared" si="417"/>
        <v>175.62198773644604</v>
      </c>
      <c r="DM340" s="36">
        <f t="shared" si="417"/>
        <v>182.89519673656318</v>
      </c>
      <c r="DN340" s="36">
        <f t="shared" si="417"/>
        <v>190.46961841421117</v>
      </c>
      <c r="DO340" s="36">
        <f t="shared" si="417"/>
        <v>198.35772719121729</v>
      </c>
      <c r="DP340" s="36">
        <f t="shared" si="417"/>
        <v>206.57251410511432</v>
      </c>
      <c r="DQ340" s="36">
        <f t="shared" si="417"/>
        <v>215.12750820426351</v>
      </c>
      <c r="DR340" s="36">
        <f t="shared" si="417"/>
        <v>224.03679882903484</v>
      </c>
      <c r="DS340" s="36">
        <f t="shared" si="417"/>
        <v>233.31505881574046</v>
      </c>
      <c r="DT340" s="36">
        <f t="shared" si="417"/>
        <v>242.97756866153549</v>
      </c>
      <c r="DU340" s="36">
        <f t="shared" si="417"/>
        <v>253.04024169008429</v>
      </c>
      <c r="DV340" s="36">
        <f t="shared" si="417"/>
        <v>263.51965025943741</v>
      </c>
      <c r="DW340" s="36">
        <f t="shared" si="417"/>
        <v>274.43305305528173</v>
      </c>
      <c r="DX340" s="36">
        <f t="shared" si="417"/>
        <v>285.7984235145131</v>
      </c>
      <c r="DY340" s="36">
        <f t="shared" si="418"/>
        <v>297.63447942594308</v>
      </c>
      <c r="DZ340" s="36">
        <f t="shared" si="418"/>
        <v>309.96071375688905</v>
      </c>
      <c r="EA340" s="36">
        <f t="shared" si="418"/>
        <v>322.79742675641683</v>
      </c>
      <c r="EB340" s="36">
        <f t="shared" si="418"/>
        <v>336.16575938810701</v>
      </c>
      <c r="EC340" s="36">
        <f t="shared" si="418"/>
        <v>350.08772814740604</v>
      </c>
      <c r="ED340" s="36">
        <f t="shared" si="418"/>
        <v>364.58626132090268</v>
      </c>
      <c r="EE340" s="36">
        <f t="shared" si="418"/>
        <v>379.68523674724651</v>
      </c>
      <c r="EF340" s="36">
        <f t="shared" si="418"/>
        <v>395.4095211418969</v>
      </c>
      <c r="EG340" s="36">
        <f t="shared" si="418"/>
        <v>411.78501105046735</v>
      </c>
      <c r="EH340" s="36">
        <f t="shared" si="418"/>
        <v>428.83867549811134</v>
      </c>
      <c r="EI340" s="36">
        <f t="shared" si="418"/>
        <v>446.59860040519004</v>
      </c>
      <c r="EJ340" s="36">
        <f t="shared" si="418"/>
        <v>465.09403484237049</v>
      </c>
      <c r="EK340" s="36">
        <f t="shared" si="418"/>
        <v>484.35543920133233</v>
      </c>
      <c r="EL340" s="36">
        <f t="shared" si="418"/>
        <v>504.41453536041621</v>
      </c>
      <c r="EM340" s="36">
        <f t="shared" si="418"/>
        <v>525.30435892783237</v>
      </c>
      <c r="EN340" s="36">
        <f t="shared" si="418"/>
        <v>547.05931364846958</v>
      </c>
      <c r="EO340" s="36">
        <f t="shared" si="419"/>
        <v>569.71522806390726</v>
      </c>
      <c r="EP340" s="36">
        <f t="shared" si="419"/>
        <v>593.3094145189458</v>
      </c>
      <c r="EQ340" s="36">
        <f t="shared" si="419"/>
        <v>617.88073061183331</v>
      </c>
      <c r="ER340" s="36">
        <f t="shared" si="419"/>
        <v>643.46964318939172</v>
      </c>
      <c r="ES340" s="36">
        <f t="shared" si="419"/>
        <v>670.11829499243709</v>
      </c>
      <c r="ET340" s="36">
        <f t="shared" si="419"/>
        <v>697.87057406125382</v>
      </c>
      <c r="EU340" s="36">
        <f t="shared" si="419"/>
        <v>726.77218601542643</v>
      </c>
      <c r="EV340" s="36">
        <f t="shared" si="419"/>
        <v>756.87072932706917</v>
      </c>
      <c r="EW340" s="36">
        <f t="shared" si="419"/>
        <v>788.2157737114203</v>
      </c>
      <c r="EX340" s="36">
        <f t="shared" si="419"/>
        <v>820.85894176390491</v>
      </c>
      <c r="EY340" s="36">
        <f t="shared" si="419"/>
        <v>854.85399397811511</v>
      </c>
      <c r="EZ340" s="36">
        <f t="shared" si="419"/>
        <v>890.25691728472464</v>
      </c>
      <c r="FA340" s="36">
        <f t="shared" si="419"/>
        <v>927.1260172571541</v>
      </c>
      <c r="FB340" s="36">
        <f t="shared" si="419"/>
        <v>965.52201413584169</v>
      </c>
      <c r="FC340" s="36">
        <f t="shared" si="419"/>
        <v>1005.5081428292633</v>
      </c>
      <c r="FD340" s="36">
        <f t="shared" si="419"/>
        <v>1047.1502570563944</v>
      </c>
      <c r="FE340" s="36">
        <f t="shared" si="420"/>
        <v>1090.5169378021278</v>
      </c>
      <c r="FF340" s="36">
        <f t="shared" si="420"/>
        <v>1135.679606264265</v>
      </c>
      <c r="FG340" s="36">
        <f t="shared" si="420"/>
        <v>1182.712641478093</v>
      </c>
      <c r="FH340" s="36">
        <f t="shared" si="420"/>
        <v>1231.6935028122666</v>
      </c>
      <c r="FI340" s="36">
        <f t="shared" si="420"/>
        <v>1282.7028575377337</v>
      </c>
      <c r="FJ340" s="36">
        <f t="shared" si="420"/>
        <v>1335.8247136798013</v>
      </c>
      <c r="FK340" s="36">
        <f t="shared" si="420"/>
        <v>1391.1465583721365</v>
      </c>
      <c r="FL340" s="36">
        <f t="shared" si="420"/>
        <v>1448.7595019405599</v>
      </c>
      <c r="FM340" s="36">
        <f t="shared" si="420"/>
        <v>1508.758427953926</v>
      </c>
      <c r="FN340" s="36">
        <f t="shared" si="420"/>
        <v>1571.2421494892096</v>
      </c>
      <c r="FO340" s="36">
        <f t="shared" si="420"/>
        <v>1636.3135718681556</v>
      </c>
      <c r="FP340" s="36">
        <f t="shared" si="420"/>
        <v>1704.0798621335032</v>
      </c>
      <c r="FQ340" s="36">
        <f t="shared" si="420"/>
        <v>1774.6526255438998</v>
      </c>
      <c r="FR340" s="36">
        <f t="shared" si="420"/>
        <v>1848.1480893781745</v>
      </c>
      <c r="FS340" s="36">
        <f t="shared" si="420"/>
        <v>1924.6872943516819</v>
      </c>
      <c r="FT340" s="36">
        <f t="shared" si="420"/>
        <v>2004.3962939599621</v>
      </c>
      <c r="FU340" s="36">
        <f t="shared" si="415"/>
        <v>2087.4063620780198</v>
      </c>
      <c r="FV340" s="36">
        <f t="shared" si="415"/>
        <v>2173.8542091571185</v>
      </c>
      <c r="FW340" s="36">
        <f t="shared" si="415"/>
        <v>2263.8822073751512</v>
      </c>
      <c r="FX340" s="36">
        <f t="shared" si="415"/>
        <v>2357.6386251113854</v>
      </c>
      <c r="FY340" s="36">
        <f t="shared" si="415"/>
        <v>2455.2778711317478</v>
      </c>
      <c r="FZ340" s="36">
        <f t="shared" si="415"/>
        <v>2556.9607488867978</v>
      </c>
      <c r="GA340" s="36">
        <f t="shared" si="415"/>
        <v>2662.8547213411953</v>
      </c>
      <c r="GB340" s="36">
        <f t="shared" si="415"/>
        <v>2773.1341867708193</v>
      </c>
      <c r="GC340" s="36">
        <f t="shared" si="415"/>
        <v>2887.9807659817457</v>
      </c>
      <c r="GD340" s="36">
        <f t="shared" si="415"/>
        <v>3007.5836014241131</v>
      </c>
      <c r="GE340" s="36">
        <f t="shared" si="415"/>
        <v>3132.1396686934909</v>
      </c>
      <c r="GF340" s="36">
        <f t="shared" si="415"/>
        <v>3261.8541009327628</v>
      </c>
      <c r="GG340" s="36">
        <f t="shared" si="415"/>
        <v>3396.9405266687918</v>
      </c>
      <c r="GH340" s="36">
        <f t="shared" si="415"/>
        <v>3537.6214216402527</v>
      </c>
      <c r="GI340" s="36">
        <f t="shared" si="415"/>
        <v>3684.1284751960616</v>
      </c>
      <c r="GJ340" s="36">
        <f t="shared" si="413"/>
        <v>3836.7029718678305</v>
      </c>
      <c r="GK340" s="36">
        <f t="shared" si="413"/>
        <v>3995.5961887447643</v>
      </c>
      <c r="GL340" s="36">
        <f t="shared" si="413"/>
        <v>4161.0698093054389</v>
      </c>
      <c r="GM340" s="36">
        <f t="shared" si="413"/>
        <v>4333.3963543880136</v>
      </c>
      <c r="GN340" s="36">
        <f t="shared" si="413"/>
        <v>4512.8596310086377</v>
      </c>
      <c r="GO340" s="36">
        <f t="shared" si="413"/>
        <v>4699.755199767229</v>
      </c>
      <c r="GP340" s="36">
        <f t="shared" si="413"/>
        <v>4894.3908616103881</v>
      </c>
      <c r="GQ340" s="36">
        <f t="shared" si="413"/>
        <v>5097.0871647531203</v>
      </c>
      <c r="GR340" s="36">
        <f t="shared" si="413"/>
        <v>5308.1779325942052</v>
      </c>
      <c r="GS340" s="36">
        <f t="shared" si="413"/>
        <v>5528.0108134946604</v>
      </c>
      <c r="GT340" s="36">
        <f t="shared" si="413"/>
        <v>5756.9478533247275</v>
      </c>
      <c r="GU340" s="36">
        <f t="shared" si="413"/>
        <v>5995.3660917223169</v>
      </c>
      <c r="GV340" s="36">
        <f t="shared" si="413"/>
        <v>6243.658183044904</v>
      </c>
      <c r="GW340" s="36">
        <f t="shared" si="413"/>
        <v>6502.233043037525</v>
      </c>
      <c r="GX340" s="36">
        <f t="shared" si="413"/>
        <v>6771.5165222818796</v>
      </c>
      <c r="GY340" s="36">
        <f t="shared" si="413"/>
        <v>7051.9521075356606</v>
      </c>
      <c r="GZ340" s="36">
        <f t="shared" si="412"/>
        <v>7344.001652117141</v>
      </c>
      <c r="HA340" s="36">
        <f t="shared" si="412"/>
        <v>7648.1461365379191</v>
      </c>
      <c r="HB340" s="36">
        <f t="shared" si="412"/>
        <v>7964.8864606364996</v>
      </c>
      <c r="HC340" s="36">
        <f t="shared" si="412"/>
        <v>8294.7442685172991</v>
      </c>
      <c r="HD340" s="36">
        <f t="shared" si="412"/>
        <v>8638.262807653673</v>
      </c>
      <c r="HE340" s="36">
        <f t="shared" si="412"/>
        <v>8996.0078235698402</v>
      </c>
      <c r="HF340" s="36">
        <f t="shared" si="412"/>
        <v>9368.5684915751608</v>
      </c>
      <c r="HG340" s="36">
        <f t="shared" si="412"/>
        <v>9756.5583870852533</v>
      </c>
      <c r="HH340" s="36">
        <f t="shared" si="412"/>
        <v>10160.616496128001</v>
      </c>
      <c r="HI340" s="36">
        <f t="shared" si="412"/>
        <v>10581.408267698644</v>
      </c>
      <c r="HJ340" s="36">
        <f t="shared" si="412"/>
        <v>11019.626709697113</v>
      </c>
      <c r="HK340" s="36">
        <f t="shared" si="412"/>
        <v>11475.993530252508</v>
      </c>
      <c r="HL340" s="36">
        <f t="shared" si="412"/>
        <v>11951.260326314383</v>
      </c>
      <c r="HM340" s="36">
        <f t="shared" si="412"/>
        <v>12446.209821468365</v>
      </c>
    </row>
    <row r="341" spans="1:221" x14ac:dyDescent="0.25">
      <c r="A341" s="7" t="s">
        <v>1391</v>
      </c>
      <c r="B341" s="16" t="s">
        <v>1392</v>
      </c>
      <c r="C341" s="15">
        <v>271.79000000000002</v>
      </c>
      <c r="D341" s="15">
        <v>240.44</v>
      </c>
      <c r="E341" s="14">
        <f t="shared" si="389"/>
        <v>65349.187600000005</v>
      </c>
      <c r="F341" s="12">
        <f>IF(OR(G341="n/a",J341="n/a"),0%,E341/SUMIFS(E$13:E$515,G$13:G$515,"&lt;&gt;n/a",$J$13:$J$515,"&lt;&gt;n/a"))</f>
        <v>0</v>
      </c>
      <c r="G341" s="13" t="s">
        <v>227</v>
      </c>
      <c r="H341" s="13" t="str">
        <f t="shared" si="403"/>
        <v>n/a</v>
      </c>
      <c r="I341" s="33" t="str">
        <f t="shared" si="404"/>
        <v>n/a</v>
      </c>
      <c r="J341" s="13">
        <v>0.18995000000000001</v>
      </c>
      <c r="K341" s="41">
        <f t="shared" si="390"/>
        <v>0.16519399999999998</v>
      </c>
      <c r="L341" s="1">
        <f t="shared" si="391"/>
        <v>0.14043799999999995</v>
      </c>
      <c r="M341" s="1">
        <f t="shared" si="392"/>
        <v>0.11568199999999992</v>
      </c>
      <c r="N341" s="1">
        <f t="shared" si="393"/>
        <v>9.0925999999999896E-2</v>
      </c>
      <c r="O341" s="1">
        <f t="shared" si="394"/>
        <v>6.6169999999999868E-2</v>
      </c>
      <c r="P341" s="5">
        <v>4.141399999999984E-2</v>
      </c>
      <c r="Q341" s="1" t="str">
        <f t="shared" si="395"/>
        <v>n/a</v>
      </c>
      <c r="R341" s="12" t="str">
        <f t="shared" si="396"/>
        <v>n/a</v>
      </c>
      <c r="S341" s="12">
        <f t="shared" si="397"/>
        <v>0</v>
      </c>
      <c r="T341" s="7"/>
      <c r="U341" s="42">
        <f t="shared" si="398"/>
        <v>-240.44</v>
      </c>
      <c r="V341" s="36" t="str">
        <f t="shared" si="399"/>
        <v>n/a</v>
      </c>
      <c r="W341" s="36" t="str">
        <f t="shared" si="400"/>
        <v>n/a</v>
      </c>
      <c r="X341" s="36" t="str">
        <f t="shared" si="350"/>
        <v>n/a</v>
      </c>
      <c r="Y341" s="36" t="str">
        <f t="shared" si="350"/>
        <v>n/a</v>
      </c>
      <c r="Z341" s="36" t="str">
        <f t="shared" si="350"/>
        <v>n/a</v>
      </c>
      <c r="AA341" s="36" t="str">
        <f t="shared" si="401"/>
        <v>n/a</v>
      </c>
      <c r="AB341" s="36" t="str">
        <f t="shared" si="347"/>
        <v>n/a</v>
      </c>
      <c r="AC341" s="36" t="str">
        <f t="shared" si="347"/>
        <v>n/a</v>
      </c>
      <c r="AD341" s="36" t="str">
        <f t="shared" si="347"/>
        <v>n/a</v>
      </c>
      <c r="AE341" s="36" t="str">
        <f t="shared" si="347"/>
        <v>n/a</v>
      </c>
      <c r="AF341" s="36" t="str">
        <f t="shared" si="402"/>
        <v>n/a</v>
      </c>
      <c r="AG341" s="36" t="str">
        <f t="shared" si="408"/>
        <v>n/a</v>
      </c>
      <c r="AH341" s="36" t="str">
        <f t="shared" si="408"/>
        <v>n/a</v>
      </c>
      <c r="AI341" s="36" t="str">
        <f t="shared" si="408"/>
        <v>n/a</v>
      </c>
      <c r="AJ341" s="36" t="str">
        <f t="shared" si="408"/>
        <v>n/a</v>
      </c>
      <c r="AK341" s="36" t="str">
        <f t="shared" si="408"/>
        <v>n/a</v>
      </c>
      <c r="AL341" s="36" t="str">
        <f t="shared" si="408"/>
        <v>n/a</v>
      </c>
      <c r="AM341" s="36" t="str">
        <f t="shared" si="408"/>
        <v>n/a</v>
      </c>
      <c r="AN341" s="36" t="str">
        <f t="shared" si="408"/>
        <v>n/a</v>
      </c>
      <c r="AO341" s="36" t="str">
        <f t="shared" si="408"/>
        <v>n/a</v>
      </c>
      <c r="AP341" s="36" t="str">
        <f t="shared" si="408"/>
        <v>n/a</v>
      </c>
      <c r="AQ341" s="36" t="str">
        <f t="shared" si="408"/>
        <v>n/a</v>
      </c>
      <c r="AR341" s="36" t="str">
        <f t="shared" si="408"/>
        <v>n/a</v>
      </c>
      <c r="AS341" s="36" t="str">
        <f t="shared" si="408"/>
        <v>n/a</v>
      </c>
      <c r="AT341" s="36" t="str">
        <f t="shared" si="408"/>
        <v>n/a</v>
      </c>
      <c r="AU341" s="36" t="str">
        <f t="shared" si="408"/>
        <v>n/a</v>
      </c>
      <c r="AV341" s="36" t="str">
        <f t="shared" si="408"/>
        <v>n/a</v>
      </c>
      <c r="AW341" s="36" t="str">
        <f t="shared" si="409"/>
        <v>n/a</v>
      </c>
      <c r="AX341" s="36" t="str">
        <f t="shared" si="409"/>
        <v>n/a</v>
      </c>
      <c r="AY341" s="36" t="str">
        <f t="shared" si="409"/>
        <v>n/a</v>
      </c>
      <c r="AZ341" s="36" t="str">
        <f t="shared" si="409"/>
        <v>n/a</v>
      </c>
      <c r="BA341" s="36" t="str">
        <f t="shared" si="409"/>
        <v>n/a</v>
      </c>
      <c r="BB341" s="36" t="str">
        <f t="shared" si="409"/>
        <v>n/a</v>
      </c>
      <c r="BC341" s="36" t="str">
        <f t="shared" si="409"/>
        <v>n/a</v>
      </c>
      <c r="BD341" s="36" t="str">
        <f t="shared" si="409"/>
        <v>n/a</v>
      </c>
      <c r="BE341" s="36" t="str">
        <f t="shared" si="409"/>
        <v>n/a</v>
      </c>
      <c r="BF341" s="36" t="str">
        <f t="shared" si="409"/>
        <v>n/a</v>
      </c>
      <c r="BG341" s="36" t="str">
        <f t="shared" si="409"/>
        <v>n/a</v>
      </c>
      <c r="BH341" s="36" t="str">
        <f t="shared" si="409"/>
        <v>n/a</v>
      </c>
      <c r="BI341" s="36" t="str">
        <f t="shared" si="409"/>
        <v>n/a</v>
      </c>
      <c r="BJ341" s="36" t="str">
        <f t="shared" si="409"/>
        <v>n/a</v>
      </c>
      <c r="BK341" s="36" t="str">
        <f t="shared" si="409"/>
        <v>n/a</v>
      </c>
      <c r="BL341" s="36" t="str">
        <f t="shared" si="409"/>
        <v>n/a</v>
      </c>
      <c r="BM341" s="36" t="str">
        <f t="shared" si="410"/>
        <v>n/a</v>
      </c>
      <c r="BN341" s="36" t="str">
        <f t="shared" si="410"/>
        <v>n/a</v>
      </c>
      <c r="BO341" s="36" t="str">
        <f t="shared" si="410"/>
        <v>n/a</v>
      </c>
      <c r="BP341" s="36" t="str">
        <f t="shared" si="410"/>
        <v>n/a</v>
      </c>
      <c r="BQ341" s="36" t="str">
        <f t="shared" si="410"/>
        <v>n/a</v>
      </c>
      <c r="BR341" s="36" t="str">
        <f t="shared" si="410"/>
        <v>n/a</v>
      </c>
      <c r="BS341" s="36" t="str">
        <f t="shared" si="410"/>
        <v>n/a</v>
      </c>
      <c r="BT341" s="36" t="str">
        <f t="shared" si="410"/>
        <v>n/a</v>
      </c>
      <c r="BU341" s="36" t="str">
        <f t="shared" si="410"/>
        <v>n/a</v>
      </c>
      <c r="BV341" s="36" t="str">
        <f t="shared" si="410"/>
        <v>n/a</v>
      </c>
      <c r="BW341" s="36" t="str">
        <f t="shared" si="410"/>
        <v>n/a</v>
      </c>
      <c r="BX341" s="36" t="str">
        <f t="shared" si="410"/>
        <v>n/a</v>
      </c>
      <c r="BY341" s="36" t="str">
        <f t="shared" si="410"/>
        <v>n/a</v>
      </c>
      <c r="BZ341" s="36" t="str">
        <f t="shared" si="410"/>
        <v>n/a</v>
      </c>
      <c r="CA341" s="36" t="str">
        <f t="shared" si="410"/>
        <v>n/a</v>
      </c>
      <c r="CB341" s="36" t="str">
        <f t="shared" si="410"/>
        <v>n/a</v>
      </c>
      <c r="CC341" s="36" t="str">
        <f t="shared" si="411"/>
        <v>n/a</v>
      </c>
      <c r="CD341" s="36" t="str">
        <f t="shared" si="411"/>
        <v>n/a</v>
      </c>
      <c r="CE341" s="36" t="str">
        <f t="shared" si="411"/>
        <v>n/a</v>
      </c>
      <c r="CF341" s="36" t="str">
        <f t="shared" si="411"/>
        <v>n/a</v>
      </c>
      <c r="CG341" s="36" t="str">
        <f t="shared" si="411"/>
        <v>n/a</v>
      </c>
      <c r="CH341" s="36" t="str">
        <f t="shared" si="411"/>
        <v>n/a</v>
      </c>
      <c r="CI341" s="36" t="str">
        <f t="shared" si="411"/>
        <v>n/a</v>
      </c>
      <c r="CJ341" s="36" t="str">
        <f t="shared" si="411"/>
        <v>n/a</v>
      </c>
      <c r="CK341" s="36" t="str">
        <f t="shared" si="411"/>
        <v>n/a</v>
      </c>
      <c r="CL341" s="36" t="str">
        <f t="shared" si="411"/>
        <v>n/a</v>
      </c>
      <c r="CM341" s="36" t="str">
        <f t="shared" si="411"/>
        <v>n/a</v>
      </c>
      <c r="CN341" s="36" t="str">
        <f t="shared" si="411"/>
        <v>n/a</v>
      </c>
      <c r="CO341" s="36" t="str">
        <f t="shared" si="411"/>
        <v>n/a</v>
      </c>
      <c r="CP341" s="36" t="str">
        <f t="shared" si="411"/>
        <v>n/a</v>
      </c>
      <c r="CQ341" s="36" t="str">
        <f t="shared" si="411"/>
        <v>n/a</v>
      </c>
      <c r="CR341" s="36" t="str">
        <f t="shared" si="411"/>
        <v>n/a</v>
      </c>
      <c r="CS341" s="36" t="str">
        <f t="shared" si="416"/>
        <v>n/a</v>
      </c>
      <c r="CT341" s="36" t="str">
        <f t="shared" si="416"/>
        <v>n/a</v>
      </c>
      <c r="CU341" s="36" t="str">
        <f t="shared" si="416"/>
        <v>n/a</v>
      </c>
      <c r="CV341" s="36" t="str">
        <f t="shared" si="416"/>
        <v>n/a</v>
      </c>
      <c r="CW341" s="36" t="str">
        <f t="shared" si="416"/>
        <v>n/a</v>
      </c>
      <c r="CX341" s="36" t="str">
        <f t="shared" si="416"/>
        <v>n/a</v>
      </c>
      <c r="CY341" s="36" t="str">
        <f t="shared" si="416"/>
        <v>n/a</v>
      </c>
      <c r="CZ341" s="36" t="str">
        <f t="shared" si="416"/>
        <v>n/a</v>
      </c>
      <c r="DA341" s="36" t="str">
        <f t="shared" si="416"/>
        <v>n/a</v>
      </c>
      <c r="DB341" s="36" t="str">
        <f t="shared" si="416"/>
        <v>n/a</v>
      </c>
      <c r="DC341" s="36" t="str">
        <f t="shared" si="416"/>
        <v>n/a</v>
      </c>
      <c r="DD341" s="36" t="str">
        <f t="shared" si="416"/>
        <v>n/a</v>
      </c>
      <c r="DE341" s="36" t="str">
        <f t="shared" si="416"/>
        <v>n/a</v>
      </c>
      <c r="DF341" s="36" t="str">
        <f t="shared" si="416"/>
        <v>n/a</v>
      </c>
      <c r="DG341" s="36" t="str">
        <f t="shared" si="416"/>
        <v>n/a</v>
      </c>
      <c r="DH341" s="36" t="str">
        <f t="shared" si="416"/>
        <v>n/a</v>
      </c>
      <c r="DI341" s="36" t="str">
        <f t="shared" si="417"/>
        <v>n/a</v>
      </c>
      <c r="DJ341" s="36" t="str">
        <f t="shared" si="417"/>
        <v>n/a</v>
      </c>
      <c r="DK341" s="36" t="str">
        <f t="shared" si="417"/>
        <v>n/a</v>
      </c>
      <c r="DL341" s="36" t="str">
        <f t="shared" si="417"/>
        <v>n/a</v>
      </c>
      <c r="DM341" s="36" t="str">
        <f t="shared" si="417"/>
        <v>n/a</v>
      </c>
      <c r="DN341" s="36" t="str">
        <f t="shared" si="417"/>
        <v>n/a</v>
      </c>
      <c r="DO341" s="36" t="str">
        <f t="shared" si="417"/>
        <v>n/a</v>
      </c>
      <c r="DP341" s="36" t="str">
        <f t="shared" si="417"/>
        <v>n/a</v>
      </c>
      <c r="DQ341" s="36" t="str">
        <f t="shared" si="417"/>
        <v>n/a</v>
      </c>
      <c r="DR341" s="36" t="str">
        <f t="shared" si="417"/>
        <v>n/a</v>
      </c>
      <c r="DS341" s="36" t="str">
        <f t="shared" si="417"/>
        <v>n/a</v>
      </c>
      <c r="DT341" s="36" t="str">
        <f t="shared" si="417"/>
        <v>n/a</v>
      </c>
      <c r="DU341" s="36" t="str">
        <f t="shared" si="417"/>
        <v>n/a</v>
      </c>
      <c r="DV341" s="36" t="str">
        <f t="shared" si="417"/>
        <v>n/a</v>
      </c>
      <c r="DW341" s="36" t="str">
        <f t="shared" si="417"/>
        <v>n/a</v>
      </c>
      <c r="DX341" s="36" t="str">
        <f t="shared" si="417"/>
        <v>n/a</v>
      </c>
      <c r="DY341" s="36" t="str">
        <f t="shared" si="418"/>
        <v>n/a</v>
      </c>
      <c r="DZ341" s="36" t="str">
        <f t="shared" si="418"/>
        <v>n/a</v>
      </c>
      <c r="EA341" s="36" t="str">
        <f t="shared" si="418"/>
        <v>n/a</v>
      </c>
      <c r="EB341" s="36" t="str">
        <f t="shared" si="418"/>
        <v>n/a</v>
      </c>
      <c r="EC341" s="36" t="str">
        <f t="shared" si="418"/>
        <v>n/a</v>
      </c>
      <c r="ED341" s="36" t="str">
        <f t="shared" si="418"/>
        <v>n/a</v>
      </c>
      <c r="EE341" s="36" t="str">
        <f t="shared" si="418"/>
        <v>n/a</v>
      </c>
      <c r="EF341" s="36" t="str">
        <f t="shared" si="418"/>
        <v>n/a</v>
      </c>
      <c r="EG341" s="36" t="str">
        <f t="shared" si="418"/>
        <v>n/a</v>
      </c>
      <c r="EH341" s="36" t="str">
        <f t="shared" si="418"/>
        <v>n/a</v>
      </c>
      <c r="EI341" s="36" t="str">
        <f t="shared" si="418"/>
        <v>n/a</v>
      </c>
      <c r="EJ341" s="36" t="str">
        <f t="shared" si="418"/>
        <v>n/a</v>
      </c>
      <c r="EK341" s="36" t="str">
        <f t="shared" si="418"/>
        <v>n/a</v>
      </c>
      <c r="EL341" s="36" t="str">
        <f t="shared" si="418"/>
        <v>n/a</v>
      </c>
      <c r="EM341" s="36" t="str">
        <f t="shared" si="418"/>
        <v>n/a</v>
      </c>
      <c r="EN341" s="36" t="str">
        <f t="shared" si="418"/>
        <v>n/a</v>
      </c>
      <c r="EO341" s="36" t="str">
        <f t="shared" si="419"/>
        <v>n/a</v>
      </c>
      <c r="EP341" s="36" t="str">
        <f t="shared" si="419"/>
        <v>n/a</v>
      </c>
      <c r="EQ341" s="36" t="str">
        <f t="shared" si="419"/>
        <v>n/a</v>
      </c>
      <c r="ER341" s="36" t="str">
        <f t="shared" si="419"/>
        <v>n/a</v>
      </c>
      <c r="ES341" s="36" t="str">
        <f t="shared" si="419"/>
        <v>n/a</v>
      </c>
      <c r="ET341" s="36" t="str">
        <f t="shared" si="419"/>
        <v>n/a</v>
      </c>
      <c r="EU341" s="36" t="str">
        <f t="shared" si="419"/>
        <v>n/a</v>
      </c>
      <c r="EV341" s="36" t="str">
        <f t="shared" si="419"/>
        <v>n/a</v>
      </c>
      <c r="EW341" s="36" t="str">
        <f t="shared" si="419"/>
        <v>n/a</v>
      </c>
      <c r="EX341" s="36" t="str">
        <f t="shared" si="419"/>
        <v>n/a</v>
      </c>
      <c r="EY341" s="36" t="str">
        <f t="shared" si="419"/>
        <v>n/a</v>
      </c>
      <c r="EZ341" s="36" t="str">
        <f t="shared" si="419"/>
        <v>n/a</v>
      </c>
      <c r="FA341" s="36" t="str">
        <f t="shared" si="419"/>
        <v>n/a</v>
      </c>
      <c r="FB341" s="36" t="str">
        <f t="shared" si="419"/>
        <v>n/a</v>
      </c>
      <c r="FC341" s="36" t="str">
        <f t="shared" si="419"/>
        <v>n/a</v>
      </c>
      <c r="FD341" s="36" t="str">
        <f t="shared" si="419"/>
        <v>n/a</v>
      </c>
      <c r="FE341" s="36" t="str">
        <f t="shared" si="420"/>
        <v>n/a</v>
      </c>
      <c r="FF341" s="36" t="str">
        <f t="shared" si="420"/>
        <v>n/a</v>
      </c>
      <c r="FG341" s="36" t="str">
        <f t="shared" si="420"/>
        <v>n/a</v>
      </c>
      <c r="FH341" s="36" t="str">
        <f t="shared" si="420"/>
        <v>n/a</v>
      </c>
      <c r="FI341" s="36" t="str">
        <f t="shared" si="420"/>
        <v>n/a</v>
      </c>
      <c r="FJ341" s="36" t="str">
        <f t="shared" si="420"/>
        <v>n/a</v>
      </c>
      <c r="FK341" s="36" t="str">
        <f t="shared" si="420"/>
        <v>n/a</v>
      </c>
      <c r="FL341" s="36" t="str">
        <f t="shared" si="420"/>
        <v>n/a</v>
      </c>
      <c r="FM341" s="36" t="str">
        <f t="shared" si="420"/>
        <v>n/a</v>
      </c>
      <c r="FN341" s="36" t="str">
        <f t="shared" si="420"/>
        <v>n/a</v>
      </c>
      <c r="FO341" s="36" t="str">
        <f t="shared" si="420"/>
        <v>n/a</v>
      </c>
      <c r="FP341" s="36" t="str">
        <f t="shared" si="420"/>
        <v>n/a</v>
      </c>
      <c r="FQ341" s="36" t="str">
        <f t="shared" si="420"/>
        <v>n/a</v>
      </c>
      <c r="FR341" s="36" t="str">
        <f t="shared" si="420"/>
        <v>n/a</v>
      </c>
      <c r="FS341" s="36" t="str">
        <f t="shared" si="420"/>
        <v>n/a</v>
      </c>
      <c r="FT341" s="36" t="str">
        <f t="shared" si="420"/>
        <v>n/a</v>
      </c>
      <c r="FU341" s="36" t="str">
        <f t="shared" si="415"/>
        <v>n/a</v>
      </c>
      <c r="FV341" s="36" t="str">
        <f t="shared" si="415"/>
        <v>n/a</v>
      </c>
      <c r="FW341" s="36" t="str">
        <f t="shared" si="415"/>
        <v>n/a</v>
      </c>
      <c r="FX341" s="36" t="str">
        <f t="shared" si="415"/>
        <v>n/a</v>
      </c>
      <c r="FY341" s="36" t="str">
        <f t="shared" si="415"/>
        <v>n/a</v>
      </c>
      <c r="FZ341" s="36" t="str">
        <f t="shared" si="415"/>
        <v>n/a</v>
      </c>
      <c r="GA341" s="36" t="str">
        <f t="shared" si="415"/>
        <v>n/a</v>
      </c>
      <c r="GB341" s="36" t="str">
        <f t="shared" si="415"/>
        <v>n/a</v>
      </c>
      <c r="GC341" s="36" t="str">
        <f t="shared" si="415"/>
        <v>n/a</v>
      </c>
      <c r="GD341" s="36" t="str">
        <f t="shared" si="415"/>
        <v>n/a</v>
      </c>
      <c r="GE341" s="36" t="str">
        <f t="shared" si="415"/>
        <v>n/a</v>
      </c>
      <c r="GF341" s="36" t="str">
        <f t="shared" si="415"/>
        <v>n/a</v>
      </c>
      <c r="GG341" s="36" t="str">
        <f t="shared" si="415"/>
        <v>n/a</v>
      </c>
      <c r="GH341" s="36" t="str">
        <f t="shared" si="415"/>
        <v>n/a</v>
      </c>
      <c r="GI341" s="36" t="str">
        <f t="shared" si="415"/>
        <v>n/a</v>
      </c>
      <c r="GJ341" s="36" t="str">
        <f t="shared" si="413"/>
        <v>n/a</v>
      </c>
      <c r="GK341" s="36" t="str">
        <f t="shared" si="413"/>
        <v>n/a</v>
      </c>
      <c r="GL341" s="36" t="str">
        <f t="shared" si="413"/>
        <v>n/a</v>
      </c>
      <c r="GM341" s="36" t="str">
        <f t="shared" si="413"/>
        <v>n/a</v>
      </c>
      <c r="GN341" s="36" t="str">
        <f t="shared" si="413"/>
        <v>n/a</v>
      </c>
      <c r="GO341" s="36" t="str">
        <f t="shared" si="413"/>
        <v>n/a</v>
      </c>
      <c r="GP341" s="36" t="str">
        <f t="shared" si="413"/>
        <v>n/a</v>
      </c>
      <c r="GQ341" s="36" t="str">
        <f t="shared" si="413"/>
        <v>n/a</v>
      </c>
      <c r="GR341" s="36" t="str">
        <f t="shared" si="413"/>
        <v>n/a</v>
      </c>
      <c r="GS341" s="36" t="str">
        <f t="shared" si="413"/>
        <v>n/a</v>
      </c>
      <c r="GT341" s="36" t="str">
        <f t="shared" si="413"/>
        <v>n/a</v>
      </c>
      <c r="GU341" s="36" t="str">
        <f t="shared" si="413"/>
        <v>n/a</v>
      </c>
      <c r="GV341" s="36" t="str">
        <f t="shared" si="413"/>
        <v>n/a</v>
      </c>
      <c r="GW341" s="36" t="str">
        <f t="shared" si="413"/>
        <v>n/a</v>
      </c>
      <c r="GX341" s="36" t="str">
        <f t="shared" si="413"/>
        <v>n/a</v>
      </c>
      <c r="GY341" s="36" t="str">
        <f t="shared" si="413"/>
        <v>n/a</v>
      </c>
      <c r="GZ341" s="36" t="str">
        <f t="shared" si="412"/>
        <v>n/a</v>
      </c>
      <c r="HA341" s="36" t="str">
        <f t="shared" si="412"/>
        <v>n/a</v>
      </c>
      <c r="HB341" s="36" t="str">
        <f t="shared" si="412"/>
        <v>n/a</v>
      </c>
      <c r="HC341" s="36" t="str">
        <f t="shared" si="412"/>
        <v>n/a</v>
      </c>
      <c r="HD341" s="36" t="str">
        <f t="shared" si="412"/>
        <v>n/a</v>
      </c>
      <c r="HE341" s="36" t="str">
        <f t="shared" si="412"/>
        <v>n/a</v>
      </c>
      <c r="HF341" s="36" t="str">
        <f t="shared" si="412"/>
        <v>n/a</v>
      </c>
      <c r="HG341" s="36" t="str">
        <f t="shared" si="412"/>
        <v>n/a</v>
      </c>
      <c r="HH341" s="36" t="str">
        <f t="shared" si="412"/>
        <v>n/a</v>
      </c>
      <c r="HI341" s="36" t="str">
        <f t="shared" si="412"/>
        <v>n/a</v>
      </c>
      <c r="HJ341" s="36" t="str">
        <f t="shared" si="412"/>
        <v>n/a</v>
      </c>
      <c r="HK341" s="36" t="str">
        <f t="shared" si="412"/>
        <v>n/a</v>
      </c>
      <c r="HL341" s="36" t="str">
        <f t="shared" si="412"/>
        <v>n/a</v>
      </c>
      <c r="HM341" s="36" t="str">
        <f t="shared" si="412"/>
        <v>n/a</v>
      </c>
    </row>
    <row r="342" spans="1:221" x14ac:dyDescent="0.25">
      <c r="A342" s="7" t="s">
        <v>1393</v>
      </c>
      <c r="B342" s="16" t="s">
        <v>1394</v>
      </c>
      <c r="C342" s="15">
        <v>42.078000000000003</v>
      </c>
      <c r="D342" s="15">
        <v>398.43</v>
      </c>
      <c r="E342" s="14">
        <f t="shared" si="389"/>
        <v>16765.13754</v>
      </c>
      <c r="F342" s="12">
        <f>IF(OR(G342="n/a",J342="n/a"),0%,E342/SUMIFS(E$13:E$515,G$13:G$515,"&lt;&gt;n/a",$J$13:$J$515,"&lt;&gt;n/a"))</f>
        <v>0</v>
      </c>
      <c r="G342" s="13" t="s">
        <v>227</v>
      </c>
      <c r="H342" s="13" t="str">
        <f t="shared" si="403"/>
        <v>n/a</v>
      </c>
      <c r="I342" s="33" t="str">
        <f t="shared" si="404"/>
        <v>n/a</v>
      </c>
      <c r="J342" s="13" t="s">
        <v>227</v>
      </c>
      <c r="K342" s="41" t="str">
        <f t="shared" si="390"/>
        <v>n/a</v>
      </c>
      <c r="L342" s="1" t="str">
        <f t="shared" si="391"/>
        <v>n/a</v>
      </c>
      <c r="M342" s="1" t="str">
        <f t="shared" si="392"/>
        <v>n/a</v>
      </c>
      <c r="N342" s="1" t="str">
        <f t="shared" si="393"/>
        <v>n/a</v>
      </c>
      <c r="O342" s="1" t="str">
        <f t="shared" si="394"/>
        <v>n/a</v>
      </c>
      <c r="P342" s="5">
        <v>4.141399999999984E-2</v>
      </c>
      <c r="Q342" s="1" t="str">
        <f t="shared" si="395"/>
        <v>n/a</v>
      </c>
      <c r="R342" s="12" t="str">
        <f t="shared" si="396"/>
        <v>n/a</v>
      </c>
      <c r="S342" s="12">
        <f t="shared" si="397"/>
        <v>0</v>
      </c>
      <c r="T342" s="7"/>
      <c r="U342" s="42">
        <f t="shared" si="398"/>
        <v>-398.43</v>
      </c>
      <c r="V342" s="36" t="str">
        <f t="shared" si="399"/>
        <v>n/a</v>
      </c>
      <c r="W342" s="36" t="str">
        <f t="shared" si="400"/>
        <v>n/a</v>
      </c>
      <c r="X342" s="36" t="str">
        <f t="shared" si="350"/>
        <v>n/a</v>
      </c>
      <c r="Y342" s="36" t="str">
        <f t="shared" si="350"/>
        <v>n/a</v>
      </c>
      <c r="Z342" s="36" t="str">
        <f t="shared" si="350"/>
        <v>n/a</v>
      </c>
      <c r="AA342" s="36" t="str">
        <f t="shared" si="401"/>
        <v>n/a</v>
      </c>
      <c r="AB342" s="36" t="str">
        <f t="shared" si="347"/>
        <v>n/a</v>
      </c>
      <c r="AC342" s="36" t="str">
        <f t="shared" si="347"/>
        <v>n/a</v>
      </c>
      <c r="AD342" s="36" t="str">
        <f t="shared" si="347"/>
        <v>n/a</v>
      </c>
      <c r="AE342" s="36" t="str">
        <f t="shared" si="347"/>
        <v>n/a</v>
      </c>
      <c r="AF342" s="36" t="str">
        <f t="shared" si="402"/>
        <v>n/a</v>
      </c>
      <c r="AG342" s="36" t="str">
        <f t="shared" si="408"/>
        <v>n/a</v>
      </c>
      <c r="AH342" s="36" t="str">
        <f t="shared" si="408"/>
        <v>n/a</v>
      </c>
      <c r="AI342" s="36" t="str">
        <f t="shared" si="408"/>
        <v>n/a</v>
      </c>
      <c r="AJ342" s="36" t="str">
        <f t="shared" si="408"/>
        <v>n/a</v>
      </c>
      <c r="AK342" s="36" t="str">
        <f t="shared" si="408"/>
        <v>n/a</v>
      </c>
      <c r="AL342" s="36" t="str">
        <f t="shared" si="408"/>
        <v>n/a</v>
      </c>
      <c r="AM342" s="36" t="str">
        <f t="shared" si="408"/>
        <v>n/a</v>
      </c>
      <c r="AN342" s="36" t="str">
        <f t="shared" si="408"/>
        <v>n/a</v>
      </c>
      <c r="AO342" s="36" t="str">
        <f t="shared" si="408"/>
        <v>n/a</v>
      </c>
      <c r="AP342" s="36" t="str">
        <f t="shared" si="408"/>
        <v>n/a</v>
      </c>
      <c r="AQ342" s="36" t="str">
        <f t="shared" si="408"/>
        <v>n/a</v>
      </c>
      <c r="AR342" s="36" t="str">
        <f t="shared" si="408"/>
        <v>n/a</v>
      </c>
      <c r="AS342" s="36" t="str">
        <f t="shared" si="408"/>
        <v>n/a</v>
      </c>
      <c r="AT342" s="36" t="str">
        <f t="shared" si="408"/>
        <v>n/a</v>
      </c>
      <c r="AU342" s="36" t="str">
        <f t="shared" si="408"/>
        <v>n/a</v>
      </c>
      <c r="AV342" s="36" t="str">
        <f t="shared" si="408"/>
        <v>n/a</v>
      </c>
      <c r="AW342" s="36" t="str">
        <f t="shared" si="409"/>
        <v>n/a</v>
      </c>
      <c r="AX342" s="36" t="str">
        <f t="shared" si="409"/>
        <v>n/a</v>
      </c>
      <c r="AY342" s="36" t="str">
        <f t="shared" si="409"/>
        <v>n/a</v>
      </c>
      <c r="AZ342" s="36" t="str">
        <f t="shared" si="409"/>
        <v>n/a</v>
      </c>
      <c r="BA342" s="36" t="str">
        <f t="shared" si="409"/>
        <v>n/a</v>
      </c>
      <c r="BB342" s="36" t="str">
        <f t="shared" si="409"/>
        <v>n/a</v>
      </c>
      <c r="BC342" s="36" t="str">
        <f t="shared" si="409"/>
        <v>n/a</v>
      </c>
      <c r="BD342" s="36" t="str">
        <f t="shared" si="409"/>
        <v>n/a</v>
      </c>
      <c r="BE342" s="36" t="str">
        <f t="shared" si="409"/>
        <v>n/a</v>
      </c>
      <c r="BF342" s="36" t="str">
        <f t="shared" si="409"/>
        <v>n/a</v>
      </c>
      <c r="BG342" s="36" t="str">
        <f t="shared" si="409"/>
        <v>n/a</v>
      </c>
      <c r="BH342" s="36" t="str">
        <f t="shared" si="409"/>
        <v>n/a</v>
      </c>
      <c r="BI342" s="36" t="str">
        <f t="shared" si="409"/>
        <v>n/a</v>
      </c>
      <c r="BJ342" s="36" t="str">
        <f t="shared" si="409"/>
        <v>n/a</v>
      </c>
      <c r="BK342" s="36" t="str">
        <f t="shared" si="409"/>
        <v>n/a</v>
      </c>
      <c r="BL342" s="36" t="str">
        <f t="shared" si="409"/>
        <v>n/a</v>
      </c>
      <c r="BM342" s="36" t="str">
        <f t="shared" si="410"/>
        <v>n/a</v>
      </c>
      <c r="BN342" s="36" t="str">
        <f t="shared" si="410"/>
        <v>n/a</v>
      </c>
      <c r="BO342" s="36" t="str">
        <f t="shared" si="410"/>
        <v>n/a</v>
      </c>
      <c r="BP342" s="36" t="str">
        <f t="shared" si="410"/>
        <v>n/a</v>
      </c>
      <c r="BQ342" s="36" t="str">
        <f t="shared" si="410"/>
        <v>n/a</v>
      </c>
      <c r="BR342" s="36" t="str">
        <f t="shared" si="410"/>
        <v>n/a</v>
      </c>
      <c r="BS342" s="36" t="str">
        <f t="shared" si="410"/>
        <v>n/a</v>
      </c>
      <c r="BT342" s="36" t="str">
        <f t="shared" si="410"/>
        <v>n/a</v>
      </c>
      <c r="BU342" s="36" t="str">
        <f t="shared" si="410"/>
        <v>n/a</v>
      </c>
      <c r="BV342" s="36" t="str">
        <f t="shared" si="410"/>
        <v>n/a</v>
      </c>
      <c r="BW342" s="36" t="str">
        <f t="shared" si="410"/>
        <v>n/a</v>
      </c>
      <c r="BX342" s="36" t="str">
        <f t="shared" si="410"/>
        <v>n/a</v>
      </c>
      <c r="BY342" s="36" t="str">
        <f t="shared" si="410"/>
        <v>n/a</v>
      </c>
      <c r="BZ342" s="36" t="str">
        <f t="shared" si="410"/>
        <v>n/a</v>
      </c>
      <c r="CA342" s="36" t="str">
        <f t="shared" si="410"/>
        <v>n/a</v>
      </c>
      <c r="CB342" s="36" t="str">
        <f t="shared" si="410"/>
        <v>n/a</v>
      </c>
      <c r="CC342" s="36" t="str">
        <f t="shared" si="411"/>
        <v>n/a</v>
      </c>
      <c r="CD342" s="36" t="str">
        <f t="shared" si="411"/>
        <v>n/a</v>
      </c>
      <c r="CE342" s="36" t="str">
        <f t="shared" si="411"/>
        <v>n/a</v>
      </c>
      <c r="CF342" s="36" t="str">
        <f t="shared" si="411"/>
        <v>n/a</v>
      </c>
      <c r="CG342" s="36" t="str">
        <f t="shared" si="411"/>
        <v>n/a</v>
      </c>
      <c r="CH342" s="36" t="str">
        <f t="shared" si="411"/>
        <v>n/a</v>
      </c>
      <c r="CI342" s="36" t="str">
        <f t="shared" si="411"/>
        <v>n/a</v>
      </c>
      <c r="CJ342" s="36" t="str">
        <f t="shared" si="411"/>
        <v>n/a</v>
      </c>
      <c r="CK342" s="36" t="str">
        <f t="shared" si="411"/>
        <v>n/a</v>
      </c>
      <c r="CL342" s="36" t="str">
        <f t="shared" si="411"/>
        <v>n/a</v>
      </c>
      <c r="CM342" s="36" t="str">
        <f t="shared" si="411"/>
        <v>n/a</v>
      </c>
      <c r="CN342" s="36" t="str">
        <f t="shared" si="411"/>
        <v>n/a</v>
      </c>
      <c r="CO342" s="36" t="str">
        <f t="shared" si="411"/>
        <v>n/a</v>
      </c>
      <c r="CP342" s="36" t="str">
        <f t="shared" si="411"/>
        <v>n/a</v>
      </c>
      <c r="CQ342" s="36" t="str">
        <f t="shared" si="411"/>
        <v>n/a</v>
      </c>
      <c r="CR342" s="36" t="str">
        <f t="shared" si="411"/>
        <v>n/a</v>
      </c>
      <c r="CS342" s="36" t="str">
        <f t="shared" si="416"/>
        <v>n/a</v>
      </c>
      <c r="CT342" s="36" t="str">
        <f t="shared" si="416"/>
        <v>n/a</v>
      </c>
      <c r="CU342" s="36" t="str">
        <f t="shared" si="416"/>
        <v>n/a</v>
      </c>
      <c r="CV342" s="36" t="str">
        <f t="shared" si="416"/>
        <v>n/a</v>
      </c>
      <c r="CW342" s="36" t="str">
        <f t="shared" si="416"/>
        <v>n/a</v>
      </c>
      <c r="CX342" s="36" t="str">
        <f t="shared" si="416"/>
        <v>n/a</v>
      </c>
      <c r="CY342" s="36" t="str">
        <f t="shared" si="416"/>
        <v>n/a</v>
      </c>
      <c r="CZ342" s="36" t="str">
        <f t="shared" si="416"/>
        <v>n/a</v>
      </c>
      <c r="DA342" s="36" t="str">
        <f t="shared" si="416"/>
        <v>n/a</v>
      </c>
      <c r="DB342" s="36" t="str">
        <f t="shared" si="416"/>
        <v>n/a</v>
      </c>
      <c r="DC342" s="36" t="str">
        <f t="shared" si="416"/>
        <v>n/a</v>
      </c>
      <c r="DD342" s="36" t="str">
        <f t="shared" si="416"/>
        <v>n/a</v>
      </c>
      <c r="DE342" s="36" t="str">
        <f t="shared" si="416"/>
        <v>n/a</v>
      </c>
      <c r="DF342" s="36" t="str">
        <f t="shared" si="416"/>
        <v>n/a</v>
      </c>
      <c r="DG342" s="36" t="str">
        <f t="shared" si="416"/>
        <v>n/a</v>
      </c>
      <c r="DH342" s="36" t="str">
        <f t="shared" si="416"/>
        <v>n/a</v>
      </c>
      <c r="DI342" s="36" t="str">
        <f t="shared" si="417"/>
        <v>n/a</v>
      </c>
      <c r="DJ342" s="36" t="str">
        <f t="shared" si="417"/>
        <v>n/a</v>
      </c>
      <c r="DK342" s="36" t="str">
        <f t="shared" si="417"/>
        <v>n/a</v>
      </c>
      <c r="DL342" s="36" t="str">
        <f t="shared" si="417"/>
        <v>n/a</v>
      </c>
      <c r="DM342" s="36" t="str">
        <f t="shared" si="417"/>
        <v>n/a</v>
      </c>
      <c r="DN342" s="36" t="str">
        <f t="shared" si="417"/>
        <v>n/a</v>
      </c>
      <c r="DO342" s="36" t="str">
        <f t="shared" si="417"/>
        <v>n/a</v>
      </c>
      <c r="DP342" s="36" t="str">
        <f t="shared" si="417"/>
        <v>n/a</v>
      </c>
      <c r="DQ342" s="36" t="str">
        <f t="shared" si="417"/>
        <v>n/a</v>
      </c>
      <c r="DR342" s="36" t="str">
        <f t="shared" si="417"/>
        <v>n/a</v>
      </c>
      <c r="DS342" s="36" t="str">
        <f t="shared" si="417"/>
        <v>n/a</v>
      </c>
      <c r="DT342" s="36" t="str">
        <f t="shared" si="417"/>
        <v>n/a</v>
      </c>
      <c r="DU342" s="36" t="str">
        <f t="shared" si="417"/>
        <v>n/a</v>
      </c>
      <c r="DV342" s="36" t="str">
        <f t="shared" si="417"/>
        <v>n/a</v>
      </c>
      <c r="DW342" s="36" t="str">
        <f t="shared" si="417"/>
        <v>n/a</v>
      </c>
      <c r="DX342" s="36" t="str">
        <f t="shared" si="417"/>
        <v>n/a</v>
      </c>
      <c r="DY342" s="36" t="str">
        <f t="shared" si="418"/>
        <v>n/a</v>
      </c>
      <c r="DZ342" s="36" t="str">
        <f t="shared" si="418"/>
        <v>n/a</v>
      </c>
      <c r="EA342" s="36" t="str">
        <f t="shared" si="418"/>
        <v>n/a</v>
      </c>
      <c r="EB342" s="36" t="str">
        <f t="shared" si="418"/>
        <v>n/a</v>
      </c>
      <c r="EC342" s="36" t="str">
        <f t="shared" si="418"/>
        <v>n/a</v>
      </c>
      <c r="ED342" s="36" t="str">
        <f t="shared" si="418"/>
        <v>n/a</v>
      </c>
      <c r="EE342" s="36" t="str">
        <f t="shared" si="418"/>
        <v>n/a</v>
      </c>
      <c r="EF342" s="36" t="str">
        <f t="shared" si="418"/>
        <v>n/a</v>
      </c>
      <c r="EG342" s="36" t="str">
        <f t="shared" si="418"/>
        <v>n/a</v>
      </c>
      <c r="EH342" s="36" t="str">
        <f t="shared" si="418"/>
        <v>n/a</v>
      </c>
      <c r="EI342" s="36" t="str">
        <f t="shared" si="418"/>
        <v>n/a</v>
      </c>
      <c r="EJ342" s="36" t="str">
        <f t="shared" si="418"/>
        <v>n/a</v>
      </c>
      <c r="EK342" s="36" t="str">
        <f t="shared" si="418"/>
        <v>n/a</v>
      </c>
      <c r="EL342" s="36" t="str">
        <f t="shared" si="418"/>
        <v>n/a</v>
      </c>
      <c r="EM342" s="36" t="str">
        <f t="shared" si="418"/>
        <v>n/a</v>
      </c>
      <c r="EN342" s="36" t="str">
        <f t="shared" si="418"/>
        <v>n/a</v>
      </c>
      <c r="EO342" s="36" t="str">
        <f t="shared" si="419"/>
        <v>n/a</v>
      </c>
      <c r="EP342" s="36" t="str">
        <f t="shared" si="419"/>
        <v>n/a</v>
      </c>
      <c r="EQ342" s="36" t="str">
        <f t="shared" si="419"/>
        <v>n/a</v>
      </c>
      <c r="ER342" s="36" t="str">
        <f t="shared" si="419"/>
        <v>n/a</v>
      </c>
      <c r="ES342" s="36" t="str">
        <f t="shared" si="419"/>
        <v>n/a</v>
      </c>
      <c r="ET342" s="36" t="str">
        <f t="shared" si="419"/>
        <v>n/a</v>
      </c>
      <c r="EU342" s="36" t="str">
        <f t="shared" si="419"/>
        <v>n/a</v>
      </c>
      <c r="EV342" s="36" t="str">
        <f t="shared" si="419"/>
        <v>n/a</v>
      </c>
      <c r="EW342" s="36" t="str">
        <f t="shared" si="419"/>
        <v>n/a</v>
      </c>
      <c r="EX342" s="36" t="str">
        <f t="shared" si="419"/>
        <v>n/a</v>
      </c>
      <c r="EY342" s="36" t="str">
        <f t="shared" si="419"/>
        <v>n/a</v>
      </c>
      <c r="EZ342" s="36" t="str">
        <f t="shared" si="419"/>
        <v>n/a</v>
      </c>
      <c r="FA342" s="36" t="str">
        <f t="shared" si="419"/>
        <v>n/a</v>
      </c>
      <c r="FB342" s="36" t="str">
        <f t="shared" si="419"/>
        <v>n/a</v>
      </c>
      <c r="FC342" s="36" t="str">
        <f t="shared" si="419"/>
        <v>n/a</v>
      </c>
      <c r="FD342" s="36" t="str">
        <f t="shared" si="419"/>
        <v>n/a</v>
      </c>
      <c r="FE342" s="36" t="str">
        <f t="shared" si="420"/>
        <v>n/a</v>
      </c>
      <c r="FF342" s="36" t="str">
        <f t="shared" si="420"/>
        <v>n/a</v>
      </c>
      <c r="FG342" s="36" t="str">
        <f t="shared" si="420"/>
        <v>n/a</v>
      </c>
      <c r="FH342" s="36" t="str">
        <f t="shared" si="420"/>
        <v>n/a</v>
      </c>
      <c r="FI342" s="36" t="str">
        <f t="shared" si="420"/>
        <v>n/a</v>
      </c>
      <c r="FJ342" s="36" t="str">
        <f t="shared" si="420"/>
        <v>n/a</v>
      </c>
      <c r="FK342" s="36" t="str">
        <f t="shared" si="420"/>
        <v>n/a</v>
      </c>
      <c r="FL342" s="36" t="str">
        <f t="shared" si="420"/>
        <v>n/a</v>
      </c>
      <c r="FM342" s="36" t="str">
        <f t="shared" si="420"/>
        <v>n/a</v>
      </c>
      <c r="FN342" s="36" t="str">
        <f t="shared" si="420"/>
        <v>n/a</v>
      </c>
      <c r="FO342" s="36" t="str">
        <f t="shared" si="420"/>
        <v>n/a</v>
      </c>
      <c r="FP342" s="36" t="str">
        <f t="shared" si="420"/>
        <v>n/a</v>
      </c>
      <c r="FQ342" s="36" t="str">
        <f t="shared" si="420"/>
        <v>n/a</v>
      </c>
      <c r="FR342" s="36" t="str">
        <f t="shared" si="420"/>
        <v>n/a</v>
      </c>
      <c r="FS342" s="36" t="str">
        <f t="shared" si="420"/>
        <v>n/a</v>
      </c>
      <c r="FT342" s="36" t="str">
        <f t="shared" si="420"/>
        <v>n/a</v>
      </c>
      <c r="FU342" s="36" t="str">
        <f t="shared" si="415"/>
        <v>n/a</v>
      </c>
      <c r="FV342" s="36" t="str">
        <f t="shared" si="415"/>
        <v>n/a</v>
      </c>
      <c r="FW342" s="36" t="str">
        <f t="shared" si="415"/>
        <v>n/a</v>
      </c>
      <c r="FX342" s="36" t="str">
        <f t="shared" si="415"/>
        <v>n/a</v>
      </c>
      <c r="FY342" s="36" t="str">
        <f t="shared" si="415"/>
        <v>n/a</v>
      </c>
      <c r="FZ342" s="36" t="str">
        <f t="shared" si="415"/>
        <v>n/a</v>
      </c>
      <c r="GA342" s="36" t="str">
        <f t="shared" si="415"/>
        <v>n/a</v>
      </c>
      <c r="GB342" s="36" t="str">
        <f t="shared" si="415"/>
        <v>n/a</v>
      </c>
      <c r="GC342" s="36" t="str">
        <f t="shared" si="415"/>
        <v>n/a</v>
      </c>
      <c r="GD342" s="36" t="str">
        <f t="shared" si="415"/>
        <v>n/a</v>
      </c>
      <c r="GE342" s="36" t="str">
        <f t="shared" si="415"/>
        <v>n/a</v>
      </c>
      <c r="GF342" s="36" t="str">
        <f t="shared" si="415"/>
        <v>n/a</v>
      </c>
      <c r="GG342" s="36" t="str">
        <f t="shared" si="415"/>
        <v>n/a</v>
      </c>
      <c r="GH342" s="36" t="str">
        <f t="shared" si="415"/>
        <v>n/a</v>
      </c>
      <c r="GI342" s="36" t="str">
        <f t="shared" si="415"/>
        <v>n/a</v>
      </c>
      <c r="GJ342" s="36" t="str">
        <f t="shared" si="413"/>
        <v>n/a</v>
      </c>
      <c r="GK342" s="36" t="str">
        <f t="shared" si="413"/>
        <v>n/a</v>
      </c>
      <c r="GL342" s="36" t="str">
        <f t="shared" si="413"/>
        <v>n/a</v>
      </c>
      <c r="GM342" s="36" t="str">
        <f t="shared" si="413"/>
        <v>n/a</v>
      </c>
      <c r="GN342" s="36" t="str">
        <f t="shared" si="413"/>
        <v>n/a</v>
      </c>
      <c r="GO342" s="36" t="str">
        <f t="shared" si="413"/>
        <v>n/a</v>
      </c>
      <c r="GP342" s="36" t="str">
        <f t="shared" si="413"/>
        <v>n/a</v>
      </c>
      <c r="GQ342" s="36" t="str">
        <f t="shared" si="413"/>
        <v>n/a</v>
      </c>
      <c r="GR342" s="36" t="str">
        <f t="shared" si="413"/>
        <v>n/a</v>
      </c>
      <c r="GS342" s="36" t="str">
        <f t="shared" si="413"/>
        <v>n/a</v>
      </c>
      <c r="GT342" s="36" t="str">
        <f t="shared" si="413"/>
        <v>n/a</v>
      </c>
      <c r="GU342" s="36" t="str">
        <f t="shared" si="413"/>
        <v>n/a</v>
      </c>
      <c r="GV342" s="36" t="str">
        <f t="shared" si="413"/>
        <v>n/a</v>
      </c>
      <c r="GW342" s="36" t="str">
        <f t="shared" si="413"/>
        <v>n/a</v>
      </c>
      <c r="GX342" s="36" t="str">
        <f t="shared" si="413"/>
        <v>n/a</v>
      </c>
      <c r="GY342" s="36" t="str">
        <f t="shared" si="413"/>
        <v>n/a</v>
      </c>
      <c r="GZ342" s="36" t="str">
        <f t="shared" si="412"/>
        <v>n/a</v>
      </c>
      <c r="HA342" s="36" t="str">
        <f t="shared" si="412"/>
        <v>n/a</v>
      </c>
      <c r="HB342" s="36" t="str">
        <f t="shared" si="412"/>
        <v>n/a</v>
      </c>
      <c r="HC342" s="36" t="str">
        <f t="shared" si="412"/>
        <v>n/a</v>
      </c>
      <c r="HD342" s="36" t="str">
        <f t="shared" si="412"/>
        <v>n/a</v>
      </c>
      <c r="HE342" s="36" t="str">
        <f t="shared" si="412"/>
        <v>n/a</v>
      </c>
      <c r="HF342" s="36" t="str">
        <f t="shared" si="412"/>
        <v>n/a</v>
      </c>
      <c r="HG342" s="36" t="str">
        <f t="shared" si="412"/>
        <v>n/a</v>
      </c>
      <c r="HH342" s="36" t="str">
        <f t="shared" si="412"/>
        <v>n/a</v>
      </c>
      <c r="HI342" s="36" t="str">
        <f t="shared" si="412"/>
        <v>n/a</v>
      </c>
      <c r="HJ342" s="36" t="str">
        <f t="shared" si="412"/>
        <v>n/a</v>
      </c>
      <c r="HK342" s="36" t="str">
        <f t="shared" si="412"/>
        <v>n/a</v>
      </c>
      <c r="HL342" s="36" t="str">
        <f t="shared" si="412"/>
        <v>n/a</v>
      </c>
      <c r="HM342" s="36" t="str">
        <f t="shared" si="412"/>
        <v>n/a</v>
      </c>
    </row>
    <row r="343" spans="1:221" x14ac:dyDescent="0.25">
      <c r="A343" s="7" t="s">
        <v>395</v>
      </c>
      <c r="B343" s="16" t="s">
        <v>394</v>
      </c>
      <c r="C343" s="15">
        <v>62.14</v>
      </c>
      <c r="D343" s="15">
        <v>134.69999999999999</v>
      </c>
      <c r="E343" s="14">
        <f t="shared" si="389"/>
        <v>8370.2579999999998</v>
      </c>
      <c r="F343" s="12">
        <f>IF(OR(G343="n/a",J343="n/a"),0%,E343/SUMIFS(E$13:E$515,G$13:G$515,"&lt;&gt;n/a",$J$13:$J$515,"&lt;&gt;n/a"))</f>
        <v>2.9248647469867013E-4</v>
      </c>
      <c r="G343" s="13">
        <v>5.9391239792130667E-3</v>
      </c>
      <c r="H343" s="13">
        <f t="shared" si="403"/>
        <v>6.2901262063845588E-3</v>
      </c>
      <c r="I343" s="33">
        <f t="shared" si="404"/>
        <v>0.84728000000000003</v>
      </c>
      <c r="J343" s="13">
        <v>0.1182</v>
      </c>
      <c r="K343" s="41">
        <f t="shared" si="390"/>
        <v>0.10540233333333331</v>
      </c>
      <c r="L343" s="1">
        <f t="shared" si="391"/>
        <v>9.2604666666666613E-2</v>
      </c>
      <c r="M343" s="1">
        <f t="shared" si="392"/>
        <v>7.980699999999992E-2</v>
      </c>
      <c r="N343" s="1">
        <f t="shared" si="393"/>
        <v>6.7009333333333226E-2</v>
      </c>
      <c r="O343" s="1">
        <f t="shared" si="394"/>
        <v>5.4211666666666533E-2</v>
      </c>
      <c r="P343" s="5">
        <v>4.141399999999984E-2</v>
      </c>
      <c r="Q343" s="1">
        <f t="shared" si="395"/>
        <v>5.0482251536961176E-2</v>
      </c>
      <c r="R343" s="12">
        <f t="shared" si="396"/>
        <v>1.4765375786897297E-5</v>
      </c>
      <c r="S343" s="12">
        <f t="shared" si="397"/>
        <v>2.9248647469867013E-4</v>
      </c>
      <c r="T343" s="7"/>
      <c r="U343" s="42">
        <f t="shared" si="398"/>
        <v>-134.69999999999999</v>
      </c>
      <c r="V343" s="36">
        <f t="shared" si="399"/>
        <v>0.94742849600000012</v>
      </c>
      <c r="W343" s="36">
        <f t="shared" si="400"/>
        <v>1.0594145442272003</v>
      </c>
      <c r="X343" s="36">
        <f t="shared" si="350"/>
        <v>1.1846373433548554</v>
      </c>
      <c r="Y343" s="36">
        <f t="shared" si="350"/>
        <v>1.3246614773393994</v>
      </c>
      <c r="Z343" s="36">
        <f t="shared" si="350"/>
        <v>1.4812364639609166</v>
      </c>
      <c r="AA343" s="36">
        <f t="shared" si="401"/>
        <v>1.6373622434808131</v>
      </c>
      <c r="AB343" s="36">
        <f t="shared" si="347"/>
        <v>1.7889896282509392</v>
      </c>
      <c r="AC343" s="36">
        <f t="shared" si="347"/>
        <v>1.9317635235127619</v>
      </c>
      <c r="AD343" s="36">
        <f t="shared" si="347"/>
        <v>2.0612097093810031</v>
      </c>
      <c r="AE343" s="36">
        <f t="shared" si="347"/>
        <v>2.1729513230760626</v>
      </c>
      <c r="AF343" s="36">
        <f t="shared" si="402"/>
        <v>2.2629419291699344</v>
      </c>
      <c r="AG343" s="36">
        <f t="shared" si="408"/>
        <v>2.3566594062245776</v>
      </c>
      <c r="AH343" s="36">
        <f t="shared" si="408"/>
        <v>2.4542580988739617</v>
      </c>
      <c r="AI343" s="36">
        <f t="shared" si="408"/>
        <v>2.5558987437807277</v>
      </c>
      <c r="AJ343" s="36">
        <f t="shared" si="408"/>
        <v>2.6617487343556623</v>
      </c>
      <c r="AK343" s="36">
        <f t="shared" si="408"/>
        <v>2.7719823964402672</v>
      </c>
      <c r="AL343" s="36">
        <f t="shared" si="408"/>
        <v>2.8867812754064439</v>
      </c>
      <c r="AM343" s="36">
        <f t="shared" si="408"/>
        <v>3.0063344351461261</v>
      </c>
      <c r="AN343" s="36">
        <f t="shared" si="408"/>
        <v>3.1308387694432671</v>
      </c>
      <c r="AO343" s="36">
        <f t="shared" si="408"/>
        <v>3.26049932624099</v>
      </c>
      <c r="AP343" s="36">
        <f t="shared" si="408"/>
        <v>3.395529645337934</v>
      </c>
      <c r="AQ343" s="36">
        <f t="shared" si="408"/>
        <v>3.5361521100699584</v>
      </c>
      <c r="AR343" s="36">
        <f t="shared" si="408"/>
        <v>3.6825983135563951</v>
      </c>
      <c r="AS343" s="36">
        <f t="shared" si="408"/>
        <v>3.8351094401140191</v>
      </c>
      <c r="AT343" s="36">
        <f t="shared" si="408"/>
        <v>3.9939366624669006</v>
      </c>
      <c r="AU343" s="36">
        <f t="shared" si="408"/>
        <v>4.1593415554063045</v>
      </c>
      <c r="AV343" s="36">
        <f t="shared" si="408"/>
        <v>4.3315965265819001</v>
      </c>
      <c r="AW343" s="36">
        <f t="shared" si="409"/>
        <v>4.5109852651337619</v>
      </c>
      <c r="AX343" s="36">
        <f t="shared" si="409"/>
        <v>4.6978032089040109</v>
      </c>
      <c r="AY343" s="36">
        <f t="shared" si="409"/>
        <v>4.8923580309975607</v>
      </c>
      <c r="AZ343" s="36">
        <f t="shared" si="409"/>
        <v>5.0949701464932931</v>
      </c>
      <c r="BA343" s="36">
        <f t="shared" si="409"/>
        <v>5.3059732401401654</v>
      </c>
      <c r="BB343" s="36">
        <f t="shared" si="409"/>
        <v>5.525714815907329</v>
      </c>
      <c r="BC343" s="36">
        <f t="shared" si="409"/>
        <v>5.7545567692933144</v>
      </c>
      <c r="BD343" s="36">
        <f t="shared" si="409"/>
        <v>5.9928759833368268</v>
      </c>
      <c r="BE343" s="36">
        <f t="shared" si="409"/>
        <v>6.2410649493107373</v>
      </c>
      <c r="BF343" s="36">
        <f t="shared" si="409"/>
        <v>6.4995324131214911</v>
      </c>
      <c r="BG343" s="36">
        <f t="shared" si="409"/>
        <v>6.7687040484785035</v>
      </c>
      <c r="BH343" s="36">
        <f t="shared" si="409"/>
        <v>7.0490231579421909</v>
      </c>
      <c r="BI343" s="36">
        <f t="shared" si="409"/>
        <v>7.3409514030052074</v>
      </c>
      <c r="BJ343" s="36">
        <f t="shared" si="409"/>
        <v>7.6449695644092639</v>
      </c>
      <c r="BK343" s="36">
        <f t="shared" si="409"/>
        <v>7.9615783339497082</v>
      </c>
      <c r="BL343" s="36">
        <f t="shared" si="409"/>
        <v>8.2912991390718993</v>
      </c>
      <c r="BM343" s="36">
        <f t="shared" si="410"/>
        <v>8.6346750016174223</v>
      </c>
      <c r="BN343" s="36">
        <f t="shared" si="410"/>
        <v>8.9922714321344053</v>
      </c>
      <c r="BO343" s="36">
        <f t="shared" si="410"/>
        <v>9.3646773612248175</v>
      </c>
      <c r="BP343" s="36">
        <f t="shared" si="410"/>
        <v>9.7525061094625798</v>
      </c>
      <c r="BQ343" s="36">
        <f t="shared" si="410"/>
        <v>10.156396397479861</v>
      </c>
      <c r="BR343" s="36">
        <f t="shared" si="410"/>
        <v>10.577013397885091</v>
      </c>
      <c r="BS343" s="36">
        <f t="shared" si="410"/>
        <v>11.015049830745102</v>
      </c>
      <c r="BT343" s="36">
        <f t="shared" si="410"/>
        <v>11.471227104435579</v>
      </c>
      <c r="BU343" s="36">
        <f t="shared" si="410"/>
        <v>11.946296503738672</v>
      </c>
      <c r="BV343" s="36">
        <f t="shared" si="410"/>
        <v>12.441040427144504</v>
      </c>
      <c r="BW343" s="36">
        <f t="shared" si="410"/>
        <v>12.956273675394264</v>
      </c>
      <c r="BX343" s="36">
        <f t="shared" si="410"/>
        <v>13.492844793387041</v>
      </c>
      <c r="BY343" s="36">
        <f t="shared" si="410"/>
        <v>14.05163746766037</v>
      </c>
      <c r="BZ343" s="36">
        <f t="shared" si="410"/>
        <v>14.633571981746055</v>
      </c>
      <c r="CA343" s="36">
        <f t="shared" si="410"/>
        <v>15.239606731798084</v>
      </c>
      <c r="CB343" s="36">
        <f t="shared" si="410"/>
        <v>15.870739804988768</v>
      </c>
      <c r="CC343" s="36">
        <f t="shared" si="411"/>
        <v>16.528010623272571</v>
      </c>
      <c r="CD343" s="36">
        <f t="shared" si="411"/>
        <v>17.212501655224781</v>
      </c>
      <c r="CE343" s="36">
        <f t="shared" si="411"/>
        <v>17.925340198774258</v>
      </c>
      <c r="CF343" s="36">
        <f t="shared" si="411"/>
        <v>18.667700237766294</v>
      </c>
      <c r="CG343" s="36">
        <f t="shared" si="411"/>
        <v>19.440804375413144</v>
      </c>
      <c r="CH343" s="36">
        <f t="shared" si="411"/>
        <v>20.245925847816501</v>
      </c>
      <c r="CI343" s="36">
        <f t="shared" si="411"/>
        <v>21.084390620877972</v>
      </c>
      <c r="CJ343" s="36">
        <f t="shared" si="411"/>
        <v>21.95757957405101</v>
      </c>
      <c r="CK343" s="36">
        <f t="shared" si="411"/>
        <v>22.866930774530754</v>
      </c>
      <c r="CL343" s="36">
        <f t="shared" si="411"/>
        <v>23.813941845627166</v>
      </c>
      <c r="CM343" s="36">
        <f t="shared" si="411"/>
        <v>24.800172433221967</v>
      </c>
      <c r="CN343" s="36">
        <f t="shared" si="411"/>
        <v>25.827246774371417</v>
      </c>
      <c r="CO343" s="36">
        <f t="shared" si="411"/>
        <v>26.896856372285232</v>
      </c>
      <c r="CP343" s="36">
        <f t="shared" si="411"/>
        <v>28.010762782087049</v>
      </c>
      <c r="CQ343" s="36">
        <f t="shared" si="411"/>
        <v>29.170800511944396</v>
      </c>
      <c r="CR343" s="36">
        <f t="shared" si="411"/>
        <v>30.378880044346058</v>
      </c>
      <c r="CS343" s="36">
        <f t="shared" si="416"/>
        <v>31.636990982502599</v>
      </c>
      <c r="CT343" s="36">
        <f t="shared" si="416"/>
        <v>32.947205327051954</v>
      </c>
      <c r="CU343" s="36">
        <f t="shared" si="416"/>
        <v>34.311680888466476</v>
      </c>
      <c r="CV343" s="36">
        <f t="shared" si="416"/>
        <v>35.732664840781425</v>
      </c>
      <c r="CW343" s="36">
        <f t="shared" si="416"/>
        <v>37.212497422497542</v>
      </c>
      <c r="CX343" s="36">
        <f t="shared" si="416"/>
        <v>38.753615790752846</v>
      </c>
      <c r="CY343" s="36">
        <f t="shared" si="416"/>
        <v>40.358558035111081</v>
      </c>
      <c r="CZ343" s="36">
        <f t="shared" si="416"/>
        <v>42.029967357577164</v>
      </c>
      <c r="DA343" s="36">
        <f t="shared" si="416"/>
        <v>43.770596425723859</v>
      </c>
      <c r="DB343" s="36">
        <f t="shared" si="416"/>
        <v>45.583311906098778</v>
      </c>
      <c r="DC343" s="36">
        <f t="shared" si="416"/>
        <v>47.471099185377945</v>
      </c>
      <c r="DD343" s="36">
        <f t="shared" si="416"/>
        <v>49.437067287041181</v>
      </c>
      <c r="DE343" s="36">
        <f t="shared" si="416"/>
        <v>51.484453991666697</v>
      </c>
      <c r="DF343" s="36">
        <f t="shared" si="416"/>
        <v>53.616631169277575</v>
      </c>
      <c r="DG343" s="36">
        <f t="shared" si="416"/>
        <v>55.83711033252203</v>
      </c>
      <c r="DH343" s="36">
        <f t="shared" si="416"/>
        <v>58.149548419833089</v>
      </c>
      <c r="DI343" s="36">
        <f t="shared" si="417"/>
        <v>60.557753818092046</v>
      </c>
      <c r="DJ343" s="36">
        <f t="shared" si="417"/>
        <v>63.065692634714502</v>
      </c>
      <c r="DK343" s="36">
        <f t="shared" si="417"/>
        <v>65.677495229488557</v>
      </c>
      <c r="DL343" s="36">
        <f t="shared" si="417"/>
        <v>68.397463016922586</v>
      </c>
      <c r="DM343" s="36">
        <f t="shared" si="417"/>
        <v>71.230075550305401</v>
      </c>
      <c r="DN343" s="36">
        <f t="shared" si="417"/>
        <v>74.179997899145732</v>
      </c>
      <c r="DO343" s="36">
        <f t="shared" si="417"/>
        <v>77.252088332140943</v>
      </c>
      <c r="DP343" s="36">
        <f t="shared" si="417"/>
        <v>80.45140631832821</v>
      </c>
      <c r="DQ343" s="36">
        <f t="shared" si="417"/>
        <v>83.783220859595446</v>
      </c>
      <c r="DR343" s="36">
        <f t="shared" si="417"/>
        <v>87.253019168274719</v>
      </c>
      <c r="DS343" s="36">
        <f t="shared" si="417"/>
        <v>90.866515704109631</v>
      </c>
      <c r="DT343" s="36">
        <f t="shared" si="417"/>
        <v>94.62966158547961</v>
      </c>
      <c r="DU343" s="36">
        <f t="shared" si="417"/>
        <v>98.548654390380648</v>
      </c>
      <c r="DV343" s="36">
        <f t="shared" si="417"/>
        <v>102.62994836330385</v>
      </c>
      <c r="DW343" s="36">
        <f t="shared" si="417"/>
        <v>106.8802650448217</v>
      </c>
      <c r="DX343" s="36">
        <f t="shared" si="417"/>
        <v>111.30660434138792</v>
      </c>
      <c r="DY343" s="36">
        <f t="shared" si="418"/>
        <v>115.91625605358215</v>
      </c>
      <c r="DZ343" s="36">
        <f t="shared" si="418"/>
        <v>120.71681188178518</v>
      </c>
      <c r="EA343" s="36">
        <f t="shared" si="418"/>
        <v>125.71617792905741</v>
      </c>
      <c r="EB343" s="36">
        <f t="shared" si="418"/>
        <v>130.92258772181137</v>
      </c>
      <c r="EC343" s="36">
        <f t="shared" si="418"/>
        <v>136.34461576972245</v>
      </c>
      <c r="ED343" s="36">
        <f t="shared" si="418"/>
        <v>141.99119168720972</v>
      </c>
      <c r="EE343" s="36">
        <f t="shared" si="418"/>
        <v>147.8716148997438</v>
      </c>
      <c r="EF343" s="36">
        <f t="shared" si="418"/>
        <v>153.99556995920176</v>
      </c>
      <c r="EG343" s="36">
        <f t="shared" si="418"/>
        <v>160.37314249349211</v>
      </c>
      <c r="EH343" s="36">
        <f t="shared" si="418"/>
        <v>167.01483581671758</v>
      </c>
      <c r="EI343" s="36">
        <f t="shared" si="418"/>
        <v>173.93158822723109</v>
      </c>
      <c r="EJ343" s="36">
        <f t="shared" si="418"/>
        <v>181.13479102207361</v>
      </c>
      <c r="EK343" s="36">
        <f t="shared" si="418"/>
        <v>188.63630725746174</v>
      </c>
      <c r="EL343" s="36">
        <f t="shared" si="418"/>
        <v>196.44849128622224</v>
      </c>
      <c r="EM343" s="36">
        <f t="shared" si="418"/>
        <v>204.58420910434981</v>
      </c>
      <c r="EN343" s="36">
        <f t="shared" si="418"/>
        <v>213.05685954019731</v>
      </c>
      <c r="EO343" s="36">
        <f t="shared" si="419"/>
        <v>221.88039632119501</v>
      </c>
      <c r="EP343" s="36">
        <f t="shared" si="419"/>
        <v>231.06935105444094</v>
      </c>
      <c r="EQ343" s="36">
        <f t="shared" si="419"/>
        <v>240.63885715900952</v>
      </c>
      <c r="ER343" s="36">
        <f t="shared" si="419"/>
        <v>250.6046747893927</v>
      </c>
      <c r="ES343" s="36">
        <f t="shared" si="419"/>
        <v>260.98321679112058</v>
      </c>
      <c r="ET343" s="36">
        <f t="shared" si="419"/>
        <v>271.791575731308</v>
      </c>
      <c r="EU343" s="36">
        <f t="shared" si="419"/>
        <v>283.04755204864432</v>
      </c>
      <c r="EV343" s="36">
        <f t="shared" si="419"/>
        <v>294.76968336918685</v>
      </c>
      <c r="EW343" s="36">
        <f t="shared" si="419"/>
        <v>306.97727503623832</v>
      </c>
      <c r="EX343" s="36">
        <f t="shared" si="419"/>
        <v>319.69043190458905</v>
      </c>
      <c r="EY343" s="36">
        <f t="shared" si="419"/>
        <v>332.93009145148562</v>
      </c>
      <c r="EZ343" s="36">
        <f t="shared" si="419"/>
        <v>346.71805825885741</v>
      </c>
      <c r="FA343" s="36">
        <f t="shared" si="419"/>
        <v>361.07703992358967</v>
      </c>
      <c r="FB343" s="36">
        <f t="shared" si="419"/>
        <v>376.03068445498513</v>
      </c>
      <c r="FC343" s="36">
        <f t="shared" si="419"/>
        <v>391.60361922100384</v>
      </c>
      <c r="FD343" s="36">
        <f t="shared" si="419"/>
        <v>407.82149150742242</v>
      </c>
      <c r="FE343" s="36">
        <f t="shared" si="420"/>
        <v>424.71101075671078</v>
      </c>
      <c r="FF343" s="36">
        <f t="shared" si="420"/>
        <v>442.29999255618912</v>
      </c>
      <c r="FG343" s="36">
        <f t="shared" si="420"/>
        <v>460.61740444791104</v>
      </c>
      <c r="FH343" s="36">
        <f t="shared" si="420"/>
        <v>479.69341363571675</v>
      </c>
      <c r="FI343" s="36">
        <f t="shared" si="420"/>
        <v>499.55943666802625</v>
      </c>
      <c r="FJ343" s="36">
        <f t="shared" si="420"/>
        <v>520.24819117819584</v>
      </c>
      <c r="FK343" s="36">
        <f t="shared" si="420"/>
        <v>541.7937497676495</v>
      </c>
      <c r="FL343" s="36">
        <f t="shared" si="420"/>
        <v>564.23159612052689</v>
      </c>
      <c r="FM343" s="36">
        <f t="shared" si="420"/>
        <v>587.59868344226231</v>
      </c>
      <c r="FN343" s="36">
        <f t="shared" si="420"/>
        <v>611.93349531834008</v>
      </c>
      <c r="FO343" s="36">
        <f t="shared" si="420"/>
        <v>637.27610909345367</v>
      </c>
      <c r="FP343" s="36">
        <f t="shared" si="420"/>
        <v>663.66826187544984</v>
      </c>
      <c r="FQ343" s="36">
        <f t="shared" si="420"/>
        <v>691.15341927275961</v>
      </c>
      <c r="FR343" s="36">
        <f t="shared" si="420"/>
        <v>719.77684697852158</v>
      </c>
      <c r="FS343" s="36">
        <f t="shared" si="420"/>
        <v>749.58568531928995</v>
      </c>
      <c r="FT343" s="36">
        <f t="shared" si="420"/>
        <v>780.62902689110285</v>
      </c>
      <c r="FU343" s="36">
        <f t="shared" si="415"/>
        <v>812.95799741077087</v>
      </c>
      <c r="FV343" s="36">
        <f t="shared" si="415"/>
        <v>846.62583991554038</v>
      </c>
      <c r="FW343" s="36">
        <f t="shared" si="415"/>
        <v>881.68800244980241</v>
      </c>
      <c r="FX343" s="36">
        <f t="shared" si="415"/>
        <v>918.20222938325844</v>
      </c>
      <c r="FY343" s="36">
        <f t="shared" si="415"/>
        <v>956.2286565109365</v>
      </c>
      <c r="FZ343" s="36">
        <f t="shared" si="415"/>
        <v>995.82991009168029</v>
      </c>
      <c r="GA343" s="36">
        <f t="shared" si="415"/>
        <v>1037.0712099882169</v>
      </c>
      <c r="GB343" s="36">
        <f t="shared" si="415"/>
        <v>1080.0204770786688</v>
      </c>
      <c r="GC343" s="36">
        <f t="shared" si="415"/>
        <v>1124.7484451164046</v>
      </c>
      <c r="GD343" s="36">
        <f t="shared" si="415"/>
        <v>1171.3287772224551</v>
      </c>
      <c r="GE343" s="36">
        <f t="shared" si="415"/>
        <v>1219.8381872023456</v>
      </c>
      <c r="GF343" s="36">
        <f t="shared" si="415"/>
        <v>1270.3565658871432</v>
      </c>
      <c r="GG343" s="36">
        <f t="shared" si="415"/>
        <v>1322.9671127067932</v>
      </c>
      <c r="GH343" s="36">
        <f t="shared" si="415"/>
        <v>1377.756472712432</v>
      </c>
      <c r="GI343" s="36">
        <f t="shared" si="415"/>
        <v>1434.8148792733446</v>
      </c>
      <c r="GJ343" s="36">
        <f t="shared" si="413"/>
        <v>1494.2363026835706</v>
      </c>
      <c r="GK343" s="36">
        <f t="shared" si="413"/>
        <v>1556.1186049229077</v>
      </c>
      <c r="GL343" s="36">
        <f t="shared" si="413"/>
        <v>1620.5637008271847</v>
      </c>
      <c r="GM343" s="36">
        <f t="shared" si="413"/>
        <v>1687.6777259332414</v>
      </c>
      <c r="GN343" s="36">
        <f t="shared" si="413"/>
        <v>1757.5712112750405</v>
      </c>
      <c r="GO343" s="36">
        <f t="shared" si="413"/>
        <v>1830.3592654187846</v>
      </c>
      <c r="GP343" s="36">
        <f t="shared" si="413"/>
        <v>1906.1617640368379</v>
      </c>
      <c r="GQ343" s="36">
        <f t="shared" si="413"/>
        <v>1985.1035473326592</v>
      </c>
      <c r="GR343" s="36">
        <f t="shared" si="413"/>
        <v>2067.3146256418936</v>
      </c>
      <c r="GS343" s="36">
        <f t="shared" si="413"/>
        <v>2152.9303935482267</v>
      </c>
      <c r="GT343" s="36">
        <f t="shared" si="413"/>
        <v>2242.0918528666325</v>
      </c>
      <c r="GU343" s="36">
        <f t="shared" si="413"/>
        <v>2334.9458448612509</v>
      </c>
      <c r="GV343" s="36">
        <f t="shared" si="413"/>
        <v>2431.6452920803345</v>
      </c>
      <c r="GW343" s="36">
        <f t="shared" si="413"/>
        <v>2532.3494502065491</v>
      </c>
      <c r="GX343" s="36">
        <f t="shared" si="413"/>
        <v>2637.2241703374029</v>
      </c>
      <c r="GY343" s="36">
        <f t="shared" si="413"/>
        <v>2746.4421721277558</v>
      </c>
      <c r="GZ343" s="36">
        <f t="shared" si="412"/>
        <v>2860.1833282442544</v>
      </c>
      <c r="HA343" s="36">
        <f t="shared" si="412"/>
        <v>2978.6349606001613</v>
      </c>
      <c r="HB343" s="36">
        <f t="shared" si="412"/>
        <v>3101.9921488584559</v>
      </c>
      <c r="HC343" s="36">
        <f t="shared" si="412"/>
        <v>3230.4580517112795</v>
      </c>
      <c r="HD343" s="36">
        <f t="shared" si="412"/>
        <v>3364.2442414648499</v>
      </c>
      <c r="HE343" s="36">
        <f t="shared" si="412"/>
        <v>3503.5710524808746</v>
      </c>
      <c r="HF343" s="36">
        <f t="shared" si="412"/>
        <v>3648.6679440483172</v>
      </c>
      <c r="HG343" s="36">
        <f t="shared" si="412"/>
        <v>3799.7738782831334</v>
      </c>
      <c r="HH343" s="36">
        <f t="shared" si="412"/>
        <v>3957.1377136783503</v>
      </c>
      <c r="HI343" s="36">
        <f t="shared" si="412"/>
        <v>4121.0186149526253</v>
      </c>
      <c r="HJ343" s="36">
        <f t="shared" si="412"/>
        <v>4291.6864798722727</v>
      </c>
      <c r="HK343" s="36">
        <f t="shared" si="412"/>
        <v>4469.422383749702</v>
      </c>
      <c r="HL343" s="36">
        <f t="shared" si="412"/>
        <v>4654.5190423503118</v>
      </c>
      <c r="HM343" s="36">
        <f t="shared" si="412"/>
        <v>4847.2812939702071</v>
      </c>
    </row>
    <row r="344" spans="1:221" x14ac:dyDescent="0.25">
      <c r="A344" s="7" t="s">
        <v>393</v>
      </c>
      <c r="B344" s="16" t="s">
        <v>392</v>
      </c>
      <c r="C344" s="15">
        <v>159.393</v>
      </c>
      <c r="D344" s="15">
        <v>108.74</v>
      </c>
      <c r="E344" s="14">
        <f t="shared" si="389"/>
        <v>17332.394819999998</v>
      </c>
      <c r="F344" s="12">
        <f>IF(OR(G344="n/a",J344="n/a"),0%,E344/SUMIFS(E$13:E$515,G$13:G$515,"&lt;&gt;n/a",$J$13:$J$515,"&lt;&gt;n/a"))</f>
        <v>6.0565529270272076E-4</v>
      </c>
      <c r="G344" s="13">
        <v>2.5013794371896266E-2</v>
      </c>
      <c r="H344" s="13">
        <f t="shared" si="403"/>
        <v>2.5637888541475078E-2</v>
      </c>
      <c r="I344" s="33">
        <f t="shared" si="404"/>
        <v>2.7878639999999999</v>
      </c>
      <c r="J344" s="13">
        <v>4.99E-2</v>
      </c>
      <c r="K344" s="41">
        <f t="shared" si="390"/>
        <v>4.8485666666666642E-2</v>
      </c>
      <c r="L344" s="1">
        <f t="shared" si="391"/>
        <v>4.7071333333333285E-2</v>
      </c>
      <c r="M344" s="1">
        <f t="shared" si="392"/>
        <v>4.5656999999999927E-2</v>
      </c>
      <c r="N344" s="1">
        <f t="shared" si="393"/>
        <v>4.4242666666666569E-2</v>
      </c>
      <c r="O344" s="1">
        <f t="shared" si="394"/>
        <v>4.2828333333333211E-2</v>
      </c>
      <c r="P344" s="5">
        <v>4.141399999999984E-2</v>
      </c>
      <c r="Q344" s="1">
        <f t="shared" si="395"/>
        <v>6.9506384652473052E-2</v>
      </c>
      <c r="R344" s="12">
        <f t="shared" si="396"/>
        <v>4.2096909741401465E-5</v>
      </c>
      <c r="S344" s="12">
        <f t="shared" si="397"/>
        <v>6.0565529270272076E-4</v>
      </c>
      <c r="T344" s="7"/>
      <c r="U344" s="42">
        <f t="shared" si="398"/>
        <v>-108.74</v>
      </c>
      <c r="V344" s="36">
        <f t="shared" si="399"/>
        <v>2.9269784136000001</v>
      </c>
      <c r="W344" s="36">
        <f t="shared" si="400"/>
        <v>3.0730346364386403</v>
      </c>
      <c r="X344" s="36">
        <f t="shared" si="350"/>
        <v>3.2263790647969284</v>
      </c>
      <c r="Y344" s="36">
        <f t="shared" si="350"/>
        <v>3.3873753801302953</v>
      </c>
      <c r="Z344" s="36">
        <f t="shared" si="350"/>
        <v>3.5564054115987971</v>
      </c>
      <c r="AA344" s="36">
        <f t="shared" si="401"/>
        <v>3.7288400989171055</v>
      </c>
      <c r="AB344" s="36">
        <f t="shared" si="347"/>
        <v>3.9043615741599318</v>
      </c>
      <c r="AC344" s="36">
        <f t="shared" si="347"/>
        <v>4.0826230105513508</v>
      </c>
      <c r="AD344" s="36">
        <f t="shared" si="347"/>
        <v>4.2632491395328369</v>
      </c>
      <c r="AE344" s="36">
        <f t="shared" si="347"/>
        <v>4.4458369947637957</v>
      </c>
      <c r="AF344" s="36">
        <f t="shared" si="402"/>
        <v>4.6299568880649424</v>
      </c>
      <c r="AG344" s="36">
        <f t="shared" si="408"/>
        <v>4.8217019226272635</v>
      </c>
      <c r="AH344" s="36">
        <f t="shared" si="408"/>
        <v>5.021387886050948</v>
      </c>
      <c r="AI344" s="36">
        <f t="shared" si="408"/>
        <v>5.229343643963861</v>
      </c>
      <c r="AJ344" s="36">
        <f t="shared" si="408"/>
        <v>5.4459116816349793</v>
      </c>
      <c r="AK344" s="36">
        <f t="shared" si="408"/>
        <v>5.6714486680182095</v>
      </c>
      <c r="AL344" s="36">
        <f t="shared" si="408"/>
        <v>5.9063260431555147</v>
      </c>
      <c r="AM344" s="36">
        <f t="shared" si="408"/>
        <v>6.1509306299067559</v>
      </c>
      <c r="AN344" s="36">
        <f t="shared" si="408"/>
        <v>6.4056652710137136</v>
      </c>
      <c r="AO344" s="36">
        <f t="shared" si="408"/>
        <v>6.6709494925474742</v>
      </c>
      <c r="AP344" s="36">
        <f t="shared" si="408"/>
        <v>6.947220194831834</v>
      </c>
      <c r="AQ344" s="36">
        <f t="shared" si="408"/>
        <v>7.234932371980598</v>
      </c>
      <c r="AR344" s="36">
        <f t="shared" si="408"/>
        <v>7.5345598612338014</v>
      </c>
      <c r="AS344" s="36">
        <f t="shared" si="408"/>
        <v>7.846596123326937</v>
      </c>
      <c r="AT344" s="36">
        <f t="shared" si="408"/>
        <v>8.1715550551783966</v>
      </c>
      <c r="AU344" s="36">
        <f t="shared" si="408"/>
        <v>8.5099718362335537</v>
      </c>
      <c r="AV344" s="36">
        <f t="shared" si="408"/>
        <v>8.8624038098593285</v>
      </c>
      <c r="AW344" s="36">
        <f t="shared" si="409"/>
        <v>9.2294314012408414</v>
      </c>
      <c r="AX344" s="36">
        <f t="shared" si="409"/>
        <v>9.6116590732918272</v>
      </c>
      <c r="AY344" s="36">
        <f t="shared" si="409"/>
        <v>10.009716322153134</v>
      </c>
      <c r="AZ344" s="36">
        <f t="shared" si="409"/>
        <v>10.424258713918782</v>
      </c>
      <c r="BA344" s="36">
        <f t="shared" si="409"/>
        <v>10.855968964297013</v>
      </c>
      <c r="BB344" s="36">
        <f t="shared" si="409"/>
        <v>11.305558062984408</v>
      </c>
      <c r="BC344" s="36">
        <f t="shared" si="409"/>
        <v>11.773766444604842</v>
      </c>
      <c r="BD344" s="36">
        <f t="shared" si="409"/>
        <v>12.261365208141704</v>
      </c>
      <c r="BE344" s="36">
        <f t="shared" si="409"/>
        <v>12.769157386871683</v>
      </c>
      <c r="BF344" s="36">
        <f t="shared" si="409"/>
        <v>13.297979270891584</v>
      </c>
      <c r="BG344" s="36">
        <f t="shared" si="409"/>
        <v>13.848701784416287</v>
      </c>
      <c r="BH344" s="36">
        <f t="shared" si="409"/>
        <v>14.422231920116101</v>
      </c>
      <c r="BI344" s="36">
        <f t="shared" si="409"/>
        <v>15.019514232855787</v>
      </c>
      <c r="BJ344" s="36">
        <f t="shared" si="409"/>
        <v>15.641532395295274</v>
      </c>
      <c r="BK344" s="36">
        <f t="shared" si="409"/>
        <v>16.289310817914028</v>
      </c>
      <c r="BL344" s="36">
        <f t="shared" si="409"/>
        <v>16.963916336127117</v>
      </c>
      <c r="BM344" s="36">
        <f t="shared" si="410"/>
        <v>17.666459967271482</v>
      </c>
      <c r="BN344" s="36">
        <f t="shared" si="410"/>
        <v>18.398098740356062</v>
      </c>
      <c r="BO344" s="36">
        <f t="shared" si="410"/>
        <v>19.160037601589163</v>
      </c>
      <c r="BP344" s="36">
        <f t="shared" si="410"/>
        <v>19.953531398821372</v>
      </c>
      <c r="BQ344" s="36">
        <f t="shared" si="410"/>
        <v>20.779886948172159</v>
      </c>
      <c r="BR344" s="36">
        <f t="shared" si="410"/>
        <v>21.640465186243759</v>
      </c>
      <c r="BS344" s="36">
        <f t="shared" si="410"/>
        <v>22.536683411466853</v>
      </c>
      <c r="BT344" s="36">
        <f t="shared" si="410"/>
        <v>23.470017618269338</v>
      </c>
      <c r="BU344" s="36">
        <f t="shared" si="410"/>
        <v>24.44200492791234</v>
      </c>
      <c r="BV344" s="36">
        <f t="shared" si="410"/>
        <v>25.454246119996899</v>
      </c>
      <c r="BW344" s="36">
        <f t="shared" si="410"/>
        <v>26.508408268810445</v>
      </c>
      <c r="BX344" s="36">
        <f t="shared" si="410"/>
        <v>27.606227488854955</v>
      </c>
      <c r="BY344" s="36">
        <f t="shared" si="410"/>
        <v>28.749511794078391</v>
      </c>
      <c r="BZ344" s="36">
        <f t="shared" si="410"/>
        <v>29.940144075518347</v>
      </c>
      <c r="CA344" s="36">
        <f t="shared" si="410"/>
        <v>31.180085202261861</v>
      </c>
      <c r="CB344" s="36">
        <f t="shared" si="410"/>
        <v>32.471377250828326</v>
      </c>
      <c r="CC344" s="36">
        <f t="shared" si="411"/>
        <v>33.816146868294126</v>
      </c>
      <c r="CD344" s="36">
        <f t="shared" si="411"/>
        <v>35.216608774697654</v>
      </c>
      <c r="CE344" s="36">
        <f t="shared" si="411"/>
        <v>36.675069410492981</v>
      </c>
      <c r="CF344" s="36">
        <f t="shared" si="411"/>
        <v>38.193930735059133</v>
      </c>
      <c r="CG344" s="36">
        <f t="shared" si="411"/>
        <v>39.775694182520866</v>
      </c>
      <c r="CH344" s="36">
        <f t="shared" si="411"/>
        <v>41.422964781395777</v>
      </c>
      <c r="CI344" s="36">
        <f t="shared" si="411"/>
        <v>43.138455444852497</v>
      </c>
      <c r="CJ344" s="36">
        <f t="shared" si="411"/>
        <v>44.924991438645613</v>
      </c>
      <c r="CK344" s="36">
        <f t="shared" si="411"/>
        <v>46.785515034085677</v>
      </c>
      <c r="CL344" s="36">
        <f t="shared" si="411"/>
        <v>48.723090353707292</v>
      </c>
      <c r="CM344" s="36">
        <f t="shared" si="411"/>
        <v>50.740908417615721</v>
      </c>
      <c r="CN344" s="36">
        <f t="shared" si="411"/>
        <v>52.842292398822849</v>
      </c>
      <c r="CO344" s="36">
        <f t="shared" si="411"/>
        <v>55.03070309622769</v>
      </c>
      <c r="CP344" s="36">
        <f t="shared" si="411"/>
        <v>57.309744634254855</v>
      </c>
      <c r="CQ344" s="36">
        <f t="shared" si="411"/>
        <v>59.683170398537875</v>
      </c>
      <c r="CR344" s="36">
        <f t="shared" si="411"/>
        <v>62.154889217422912</v>
      </c>
      <c r="CS344" s="36">
        <f t="shared" si="416"/>
        <v>64.728971799473257</v>
      </c>
      <c r="CT344" s="36">
        <f t="shared" si="416"/>
        <v>67.409657437576627</v>
      </c>
      <c r="CU344" s="36">
        <f t="shared" si="416"/>
        <v>70.201360990696415</v>
      </c>
      <c r="CV344" s="36">
        <f t="shared" si="416"/>
        <v>73.108680154765111</v>
      </c>
      <c r="CW344" s="36">
        <f t="shared" si="416"/>
        <v>76.136403034694538</v>
      </c>
      <c r="CX344" s="36">
        <f t="shared" si="416"/>
        <v>79.28951602997337</v>
      </c>
      <c r="CY344" s="36">
        <f t="shared" si="416"/>
        <v>82.573212046838677</v>
      </c>
      <c r="CZ344" s="36">
        <f t="shared" si="416"/>
        <v>85.992899050546441</v>
      </c>
      <c r="DA344" s="36">
        <f t="shared" si="416"/>
        <v>89.554208971825759</v>
      </c>
      <c r="DB344" s="36">
        <f t="shared" si="416"/>
        <v>93.263006982184933</v>
      </c>
      <c r="DC344" s="36">
        <f t="shared" si="416"/>
        <v>97.125401153345123</v>
      </c>
      <c r="DD344" s="36">
        <f t="shared" si="416"/>
        <v>101.14775251670974</v>
      </c>
      <c r="DE344" s="36">
        <f t="shared" si="416"/>
        <v>105.33668553943674</v>
      </c>
      <c r="DF344" s="36">
        <f t="shared" si="416"/>
        <v>109.69909903436697</v>
      </c>
      <c r="DG344" s="36">
        <f t="shared" si="416"/>
        <v>114.24217752177623</v>
      </c>
      <c r="DH344" s="36">
        <f t="shared" si="416"/>
        <v>118.97340306166305</v>
      </c>
      <c r="DI344" s="36">
        <f t="shared" si="417"/>
        <v>123.90056757605875</v>
      </c>
      <c r="DJ344" s="36">
        <f t="shared" si="417"/>
        <v>129.03178568165362</v>
      </c>
      <c r="DK344" s="36">
        <f t="shared" si="417"/>
        <v>134.3755080538736</v>
      </c>
      <c r="DL344" s="36">
        <f t="shared" si="417"/>
        <v>139.9405353444167</v>
      </c>
      <c r="DM344" s="36">
        <f t="shared" si="417"/>
        <v>145.73603267517035</v>
      </c>
      <c r="DN344" s="36">
        <f t="shared" si="417"/>
        <v>151.77154473237982</v>
      </c>
      <c r="DO344" s="36">
        <f t="shared" si="417"/>
        <v>158.05701148592658</v>
      </c>
      <c r="DP344" s="36">
        <f t="shared" si="417"/>
        <v>164.60278455960471</v>
      </c>
      <c r="DQ344" s="36">
        <f t="shared" si="417"/>
        <v>171.41964427935616</v>
      </c>
      <c r="DR344" s="36">
        <f t="shared" si="417"/>
        <v>178.51881742754139</v>
      </c>
      <c r="DS344" s="36">
        <f t="shared" si="417"/>
        <v>185.91199573248556</v>
      </c>
      <c r="DT344" s="36">
        <f t="shared" si="417"/>
        <v>193.61135512375068</v>
      </c>
      <c r="DU344" s="36">
        <f t="shared" si="417"/>
        <v>201.62957578484566</v>
      </c>
      <c r="DV344" s="36">
        <f t="shared" si="417"/>
        <v>209.97986303639922</v>
      </c>
      <c r="DW344" s="36">
        <f t="shared" si="417"/>
        <v>218.67596908418864</v>
      </c>
      <c r="DX344" s="36">
        <f t="shared" si="417"/>
        <v>227.73221566784119</v>
      </c>
      <c r="DY344" s="36">
        <f t="shared" si="418"/>
        <v>237.16351764750914</v>
      </c>
      <c r="DZ344" s="36">
        <f t="shared" si="418"/>
        <v>246.98540756736304</v>
      </c>
      <c r="EA344" s="36">
        <f t="shared" si="418"/>
        <v>257.21406123635779</v>
      </c>
      <c r="EB344" s="36">
        <f t="shared" si="418"/>
        <v>267.86632436840029</v>
      </c>
      <c r="EC344" s="36">
        <f t="shared" si="418"/>
        <v>278.95974032579318</v>
      </c>
      <c r="ED344" s="36">
        <f t="shared" si="418"/>
        <v>290.51257901164553</v>
      </c>
      <c r="EE344" s="36">
        <f t="shared" si="418"/>
        <v>302.54386695883375</v>
      </c>
      <c r="EF344" s="36">
        <f t="shared" si="418"/>
        <v>315.07341866506681</v>
      </c>
      <c r="EG344" s="36">
        <f t="shared" si="418"/>
        <v>328.12186922566184</v>
      </c>
      <c r="EH344" s="36">
        <f t="shared" si="418"/>
        <v>341.71070831777337</v>
      </c>
      <c r="EI344" s="36">
        <f t="shared" si="418"/>
        <v>355.8623155920456</v>
      </c>
      <c r="EJ344" s="36">
        <f t="shared" si="418"/>
        <v>370.59999752997453</v>
      </c>
      <c r="EK344" s="36">
        <f t="shared" si="418"/>
        <v>385.94802582768085</v>
      </c>
      <c r="EL344" s="36">
        <f t="shared" si="418"/>
        <v>401.93167736930837</v>
      </c>
      <c r="EM344" s="36">
        <f t="shared" si="418"/>
        <v>418.57727585588083</v>
      </c>
      <c r="EN344" s="36">
        <f t="shared" si="418"/>
        <v>435.9122351581762</v>
      </c>
      <c r="EO344" s="36">
        <f t="shared" si="419"/>
        <v>453.96510446501685</v>
      </c>
      <c r="EP344" s="36">
        <f t="shared" si="419"/>
        <v>472.76561530133097</v>
      </c>
      <c r="EQ344" s="36">
        <f t="shared" si="419"/>
        <v>492.34473049342023</v>
      </c>
      <c r="ER344" s="36">
        <f t="shared" si="419"/>
        <v>512.73469516207467</v>
      </c>
      <c r="ES344" s="36">
        <f t="shared" si="419"/>
        <v>533.96908982751677</v>
      </c>
      <c r="ET344" s="36">
        <f t="shared" si="419"/>
        <v>556.08288571363346</v>
      </c>
      <c r="EU344" s="36">
        <f t="shared" si="419"/>
        <v>579.11250234257784</v>
      </c>
      <c r="EV344" s="36">
        <f t="shared" si="419"/>
        <v>603.09586751459324</v>
      </c>
      <c r="EW344" s="36">
        <f t="shared" si="419"/>
        <v>628.0724797718425</v>
      </c>
      <c r="EX344" s="36">
        <f t="shared" si="419"/>
        <v>654.08347344911351</v>
      </c>
      <c r="EY344" s="36">
        <f t="shared" si="419"/>
        <v>681.17168641853505</v>
      </c>
      <c r="EZ344" s="36">
        <f t="shared" si="419"/>
        <v>709.3817306398721</v>
      </c>
      <c r="FA344" s="36">
        <f t="shared" si="419"/>
        <v>738.7600656325917</v>
      </c>
      <c r="FB344" s="36">
        <f t="shared" si="419"/>
        <v>769.35507499069979</v>
      </c>
      <c r="FC344" s="36">
        <f t="shared" si="419"/>
        <v>801.21714606636453</v>
      </c>
      <c r="FD344" s="36">
        <f t="shared" si="419"/>
        <v>834.39875295355682</v>
      </c>
      <c r="FE344" s="36">
        <f t="shared" si="420"/>
        <v>868.95454290837529</v>
      </c>
      <c r="FF344" s="36">
        <f t="shared" si="420"/>
        <v>904.94142634838261</v>
      </c>
      <c r="FG344" s="36">
        <f t="shared" si="420"/>
        <v>942.41867057917443</v>
      </c>
      <c r="FH344" s="36">
        <f t="shared" si="420"/>
        <v>981.44799740254018</v>
      </c>
      <c r="FI344" s="36">
        <f t="shared" si="420"/>
        <v>1022.0936847669689</v>
      </c>
      <c r="FJ344" s="36">
        <f t="shared" si="420"/>
        <v>1064.422672627908</v>
      </c>
      <c r="FK344" s="36">
        <f t="shared" si="420"/>
        <v>1108.50467319212</v>
      </c>
      <c r="FL344" s="36">
        <f t="shared" si="420"/>
        <v>1154.4122857276982</v>
      </c>
      <c r="FM344" s="36">
        <f t="shared" si="420"/>
        <v>1202.2211161288249</v>
      </c>
      <c r="FN344" s="36">
        <f t="shared" si="420"/>
        <v>1252.0099014321838</v>
      </c>
      <c r="FO344" s="36">
        <f t="shared" si="420"/>
        <v>1303.860639490096</v>
      </c>
      <c r="FP344" s="36">
        <f t="shared" si="420"/>
        <v>1357.8587240139386</v>
      </c>
      <c r="FQ344" s="36">
        <f t="shared" si="420"/>
        <v>1414.0930852102517</v>
      </c>
      <c r="FR344" s="36">
        <f t="shared" si="420"/>
        <v>1472.6563362411489</v>
      </c>
      <c r="FS344" s="36">
        <f t="shared" si="420"/>
        <v>1533.6449257502395</v>
      </c>
      <c r="FT344" s="36">
        <f t="shared" si="420"/>
        <v>1597.1592967052597</v>
      </c>
      <c r="FU344" s="36">
        <f t="shared" si="415"/>
        <v>1663.3040518190112</v>
      </c>
      <c r="FV344" s="36">
        <f t="shared" si="415"/>
        <v>1732.1881258210435</v>
      </c>
      <c r="FW344" s="36">
        <f t="shared" si="415"/>
        <v>1803.9249648637958</v>
      </c>
      <c r="FX344" s="36">
        <f t="shared" si="415"/>
        <v>1878.6327133586647</v>
      </c>
      <c r="FY344" s="36">
        <f t="shared" si="415"/>
        <v>1956.4344085497</v>
      </c>
      <c r="FZ344" s="36">
        <f t="shared" si="415"/>
        <v>2037.458183145377</v>
      </c>
      <c r="GA344" s="36">
        <f t="shared" si="415"/>
        <v>2121.8374763421593</v>
      </c>
      <c r="GB344" s="36">
        <f t="shared" si="415"/>
        <v>2209.711253587393</v>
      </c>
      <c r="GC344" s="36">
        <f t="shared" si="415"/>
        <v>2301.2242354434611</v>
      </c>
      <c r="GD344" s="36">
        <f t="shared" si="415"/>
        <v>2396.5271359301164</v>
      </c>
      <c r="GE344" s="36">
        <f t="shared" si="415"/>
        <v>2495.7769107375257</v>
      </c>
      <c r="GF344" s="36">
        <f t="shared" si="415"/>
        <v>2599.1370157188094</v>
      </c>
      <c r="GG344" s="36">
        <f t="shared" si="415"/>
        <v>2706.7776760877878</v>
      </c>
      <c r="GH344" s="36">
        <f t="shared" si="415"/>
        <v>2818.8761667652871</v>
      </c>
      <c r="GI344" s="36">
        <f t="shared" si="415"/>
        <v>2935.6171043357044</v>
      </c>
      <c r="GJ344" s="36">
        <f t="shared" si="413"/>
        <v>3057.192751094663</v>
      </c>
      <c r="GK344" s="36">
        <f t="shared" si="413"/>
        <v>3183.8033316884967</v>
      </c>
      <c r="GL344" s="36">
        <f t="shared" si="413"/>
        <v>3315.6573628670435</v>
      </c>
      <c r="GM344" s="36">
        <f t="shared" si="413"/>
        <v>3452.9719968928189</v>
      </c>
      <c r="GN344" s="36">
        <f t="shared" si="413"/>
        <v>3595.9733791721374</v>
      </c>
      <c r="GO344" s="36">
        <f t="shared" si="413"/>
        <v>3744.8970206971717</v>
      </c>
      <c r="GP344" s="36">
        <f t="shared" si="413"/>
        <v>3899.9881859123238</v>
      </c>
      <c r="GQ344" s="36">
        <f t="shared" si="413"/>
        <v>4061.5022966436964</v>
      </c>
      <c r="GR344" s="36">
        <f t="shared" si="413"/>
        <v>4229.7053527568978</v>
      </c>
      <c r="GS344" s="36">
        <f t="shared" si="413"/>
        <v>4404.8743702359716</v>
      </c>
      <c r="GT344" s="36">
        <f t="shared" si="413"/>
        <v>4587.2978374049235</v>
      </c>
      <c r="GU344" s="36">
        <f t="shared" si="413"/>
        <v>4777.2761900432106</v>
      </c>
      <c r="GV344" s="36">
        <f t="shared" si="413"/>
        <v>4975.1223061776591</v>
      </c>
      <c r="GW344" s="36">
        <f t="shared" si="413"/>
        <v>5181.1620213656997</v>
      </c>
      <c r="GX344" s="36">
        <f t="shared" si="413"/>
        <v>5395.7346653185377</v>
      </c>
      <c r="GY344" s="36">
        <f t="shared" si="413"/>
        <v>5619.1936207480385</v>
      </c>
      <c r="GZ344" s="36">
        <f t="shared" si="412"/>
        <v>5851.9069053576968</v>
      </c>
      <c r="HA344" s="36">
        <f t="shared" si="412"/>
        <v>6094.2577779361791</v>
      </c>
      <c r="HB344" s="36">
        <f t="shared" si="412"/>
        <v>6346.6453695516266</v>
      </c>
      <c r="HC344" s="36">
        <f t="shared" si="412"/>
        <v>6609.4853408862364</v>
      </c>
      <c r="HD344" s="36">
        <f t="shared" si="412"/>
        <v>6883.2105667936976</v>
      </c>
      <c r="HE344" s="36">
        <f t="shared" si="412"/>
        <v>7168.2718492068907</v>
      </c>
      <c r="HF344" s="36">
        <f t="shared" si="412"/>
        <v>7465.1386595699441</v>
      </c>
      <c r="HG344" s="36">
        <f t="shared" si="412"/>
        <v>7774.2999120173727</v>
      </c>
      <c r="HH344" s="36">
        <f t="shared" si="412"/>
        <v>8096.2647685736592</v>
      </c>
      <c r="HI344" s="36">
        <f t="shared" si="412"/>
        <v>8431.5634776993666</v>
      </c>
      <c r="HJ344" s="36">
        <f t="shared" si="412"/>
        <v>8780.7482475648067</v>
      </c>
      <c r="HK344" s="36">
        <f t="shared" si="412"/>
        <v>9144.3941554894536</v>
      </c>
      <c r="HL344" s="36">
        <f t="shared" si="412"/>
        <v>9523.1000950448924</v>
      </c>
      <c r="HM344" s="36">
        <f t="shared" si="412"/>
        <v>9917.4897623810793</v>
      </c>
    </row>
    <row r="345" spans="1:221" x14ac:dyDescent="0.25">
      <c r="A345" s="7" t="s">
        <v>391</v>
      </c>
      <c r="B345" s="16" t="s">
        <v>390</v>
      </c>
      <c r="C345" s="15">
        <v>112.235</v>
      </c>
      <c r="D345" s="15">
        <v>131.5</v>
      </c>
      <c r="E345" s="14">
        <f t="shared" si="389"/>
        <v>14758.9025</v>
      </c>
      <c r="F345" s="12">
        <f>IF(OR(G345="n/a",J345="n/a"),0%,E345/SUMIFS(E$13:E$515,G$13:G$515,"&lt;&gt;n/a",$J$13:$J$515,"&lt;&gt;n/a"))</f>
        <v>5.157283518197873E-4</v>
      </c>
      <c r="G345" s="13">
        <v>2.1596958174904941E-2</v>
      </c>
      <c r="H345" s="13">
        <f t="shared" si="403"/>
        <v>2.1524608365019009E-2</v>
      </c>
      <c r="I345" s="33">
        <f t="shared" si="404"/>
        <v>2.8304859999999996</v>
      </c>
      <c r="J345" s="13">
        <v>-6.7000000000000002E-3</v>
      </c>
      <c r="K345" s="41">
        <f t="shared" si="390"/>
        <v>1.3189999999999721E-3</v>
      </c>
      <c r="L345" s="1">
        <f t="shared" si="391"/>
        <v>9.3379999999999436E-3</v>
      </c>
      <c r="M345" s="1">
        <f t="shared" si="392"/>
        <v>1.7356999999999914E-2</v>
      </c>
      <c r="N345" s="1">
        <f t="shared" si="393"/>
        <v>2.5375999999999885E-2</v>
      </c>
      <c r="O345" s="1">
        <f t="shared" si="394"/>
        <v>3.3394999999999855E-2</v>
      </c>
      <c r="P345" s="5">
        <v>4.141399999999984E-2</v>
      </c>
      <c r="Q345" s="1">
        <f t="shared" si="395"/>
        <v>5.6575193954967684E-2</v>
      </c>
      <c r="R345" s="12">
        <f t="shared" si="396"/>
        <v>2.9177431532280279E-5</v>
      </c>
      <c r="S345" s="12">
        <f t="shared" si="397"/>
        <v>5.157283518197873E-4</v>
      </c>
      <c r="T345" s="7"/>
      <c r="U345" s="42">
        <f t="shared" si="398"/>
        <v>-131.5</v>
      </c>
      <c r="V345" s="36">
        <f t="shared" si="399"/>
        <v>2.8115217437999993</v>
      </c>
      <c r="W345" s="36">
        <f t="shared" si="400"/>
        <v>2.7926845481165392</v>
      </c>
      <c r="X345" s="36">
        <f t="shared" si="350"/>
        <v>2.7739735616441581</v>
      </c>
      <c r="Y345" s="36">
        <f t="shared" si="350"/>
        <v>2.755387938781142</v>
      </c>
      <c r="Z345" s="36">
        <f t="shared" si="350"/>
        <v>2.736926839591308</v>
      </c>
      <c r="AA345" s="36">
        <f t="shared" si="401"/>
        <v>2.7405368460927293</v>
      </c>
      <c r="AB345" s="36">
        <f t="shared" si="347"/>
        <v>2.766127979161543</v>
      </c>
      <c r="AC345" s="36">
        <f t="shared" si="347"/>
        <v>2.8141396624958492</v>
      </c>
      <c r="AD345" s="36">
        <f t="shared" si="347"/>
        <v>2.8855512705713435</v>
      </c>
      <c r="AE345" s="36">
        <f t="shared" si="347"/>
        <v>2.981914255252073</v>
      </c>
      <c r="AF345" s="36">
        <f t="shared" si="402"/>
        <v>3.1054072522190816</v>
      </c>
      <c r="AG345" s="36">
        <f t="shared" si="408"/>
        <v>3.234014588162482</v>
      </c>
      <c r="AH345" s="36">
        <f t="shared" si="408"/>
        <v>3.3679480683166423</v>
      </c>
      <c r="AI345" s="36">
        <f t="shared" si="408"/>
        <v>3.5074282696179071</v>
      </c>
      <c r="AJ345" s="36">
        <f t="shared" si="408"/>
        <v>3.6526849039758624</v>
      </c>
      <c r="AK345" s="36">
        <f t="shared" si="408"/>
        <v>3.8039571965891184</v>
      </c>
      <c r="AL345" s="36">
        <f t="shared" si="408"/>
        <v>3.9614942799286594</v>
      </c>
      <c r="AM345" s="36">
        <f t="shared" si="408"/>
        <v>4.1255556040376247</v>
      </c>
      <c r="AN345" s="36">
        <f t="shared" si="408"/>
        <v>4.2964113638232382</v>
      </c>
      <c r="AO345" s="36">
        <f t="shared" si="408"/>
        <v>4.4743429440446132</v>
      </c>
      <c r="AP345" s="36">
        <f t="shared" si="408"/>
        <v>4.6596433827292758</v>
      </c>
      <c r="AQ345" s="36">
        <f t="shared" si="408"/>
        <v>4.8526178537816254</v>
      </c>
      <c r="AR345" s="36">
        <f t="shared" si="408"/>
        <v>5.0535841695781372</v>
      </c>
      <c r="AS345" s="36">
        <f t="shared" si="408"/>
        <v>5.2628733043770453</v>
      </c>
      <c r="AT345" s="36">
        <f t="shared" si="408"/>
        <v>5.480829939404515</v>
      </c>
      <c r="AU345" s="36">
        <f t="shared" si="408"/>
        <v>5.7078130305150125</v>
      </c>
      <c r="AV345" s="36">
        <f t="shared" si="408"/>
        <v>5.9441963993607603</v>
      </c>
      <c r="AW345" s="36">
        <f t="shared" si="409"/>
        <v>6.1903693490438858</v>
      </c>
      <c r="AX345" s="36">
        <f t="shared" si="409"/>
        <v>6.446737305265188</v>
      </c>
      <c r="AY345" s="36">
        <f t="shared" si="409"/>
        <v>6.713722484025439</v>
      </c>
      <c r="AZ345" s="36">
        <f t="shared" si="409"/>
        <v>6.9917645869788672</v>
      </c>
      <c r="BA345" s="36">
        <f t="shared" si="409"/>
        <v>7.2813215255840085</v>
      </c>
      <c r="BB345" s="36">
        <f t="shared" si="409"/>
        <v>7.5828701752445431</v>
      </c>
      <c r="BC345" s="36">
        <f t="shared" si="409"/>
        <v>7.8969071606821197</v>
      </c>
      <c r="BD345" s="36">
        <f t="shared" si="409"/>
        <v>8.223949673834607</v>
      </c>
      <c r="BE345" s="36">
        <f t="shared" si="409"/>
        <v>8.5645363256267917</v>
      </c>
      <c r="BF345" s="36">
        <f t="shared" si="409"/>
        <v>8.9192280330162976</v>
      </c>
      <c r="BG345" s="36">
        <f t="shared" si="409"/>
        <v>9.2886089427756335</v>
      </c>
      <c r="BH345" s="36">
        <f t="shared" si="409"/>
        <v>9.6732873935317425</v>
      </c>
      <c r="BI345" s="36">
        <f t="shared" si="409"/>
        <v>10.073896917647465</v>
      </c>
      <c r="BJ345" s="36">
        <f t="shared" si="409"/>
        <v>10.491097284594916</v>
      </c>
      <c r="BK345" s="36">
        <f t="shared" si="409"/>
        <v>10.925575587539129</v>
      </c>
      <c r="BL345" s="36">
        <f t="shared" si="409"/>
        <v>11.378047374921472</v>
      </c>
      <c r="BM345" s="36">
        <f t="shared" si="410"/>
        <v>11.849257828906469</v>
      </c>
      <c r="BN345" s="36">
        <f t="shared" si="410"/>
        <v>12.3399829926328</v>
      </c>
      <c r="BO345" s="36">
        <f t="shared" si="410"/>
        <v>12.851031048289693</v>
      </c>
      <c r="BP345" s="36">
        <f t="shared" si="410"/>
        <v>13.38324364812356</v>
      </c>
      <c r="BQ345" s="36">
        <f t="shared" si="410"/>
        <v>13.937497300566948</v>
      </c>
      <c r="BR345" s="36">
        <f t="shared" si="410"/>
        <v>14.514704813772624</v>
      </c>
      <c r="BS345" s="36">
        <f t="shared" si="410"/>
        <v>15.115816798930201</v>
      </c>
      <c r="BT345" s="36">
        <f t="shared" si="410"/>
        <v>15.741823235841094</v>
      </c>
      <c r="BU345" s="36">
        <f t="shared" si="410"/>
        <v>16.393755103330214</v>
      </c>
      <c r="BV345" s="36">
        <f t="shared" si="410"/>
        <v>17.072686077179529</v>
      </c>
      <c r="BW345" s="36">
        <f t="shared" si="410"/>
        <v>17.779734298379839</v>
      </c>
      <c r="BX345" s="36">
        <f t="shared" si="410"/>
        <v>18.516064214612939</v>
      </c>
      <c r="BY345" s="36">
        <f t="shared" si="410"/>
        <v>19.282888497996915</v>
      </c>
      <c r="BZ345" s="36">
        <f t="shared" si="410"/>
        <v>20.081470042252956</v>
      </c>
      <c r="CA345" s="36">
        <f t="shared" si="410"/>
        <v>20.913124042582815</v>
      </c>
      <c r="CB345" s="36">
        <f t="shared" si="410"/>
        <v>21.779220161682336</v>
      </c>
      <c r="CC345" s="36">
        <f t="shared" si="411"/>
        <v>22.681184785458246</v>
      </c>
      <c r="CD345" s="36">
        <f t="shared" si="411"/>
        <v>23.62050337216321</v>
      </c>
      <c r="CE345" s="36">
        <f t="shared" si="411"/>
        <v>24.598722898817972</v>
      </c>
      <c r="CF345" s="36">
        <f t="shared" si="411"/>
        <v>25.617454408949616</v>
      </c>
      <c r="CG345" s="36">
        <f t="shared" si="411"/>
        <v>26.678375665841852</v>
      </c>
      <c r="CH345" s="36">
        <f t="shared" si="411"/>
        <v>27.783233915667022</v>
      </c>
      <c r="CI345" s="36">
        <f t="shared" si="411"/>
        <v>28.933848765050453</v>
      </c>
      <c r="CJ345" s="36">
        <f t="shared" si="411"/>
        <v>30.132115177806249</v>
      </c>
      <c r="CK345" s="36">
        <f t="shared" si="411"/>
        <v>31.380006595779911</v>
      </c>
      <c r="CL345" s="36">
        <f t="shared" si="411"/>
        <v>32.679578188937533</v>
      </c>
      <c r="CM345" s="36">
        <f t="shared" si="411"/>
        <v>34.03297024005419</v>
      </c>
      <c r="CN345" s="36">
        <f t="shared" si="411"/>
        <v>35.44241166957579</v>
      </c>
      <c r="CO345" s="36">
        <f t="shared" si="411"/>
        <v>36.910223706459597</v>
      </c>
      <c r="CP345" s="36">
        <f t="shared" si="411"/>
        <v>38.438823711038907</v>
      </c>
      <c r="CQ345" s="36">
        <f t="shared" si="411"/>
        <v>40.030729156207869</v>
      </c>
      <c r="CR345" s="36">
        <f t="shared" si="411"/>
        <v>41.688561773483052</v>
      </c>
      <c r="CS345" s="36">
        <f t="shared" si="416"/>
        <v>43.415051870770071</v>
      </c>
      <c r="CT345" s="36">
        <f t="shared" si="416"/>
        <v>45.213042828946136</v>
      </c>
      <c r="CU345" s="36">
        <f t="shared" si="416"/>
        <v>47.085495784664104</v>
      </c>
      <c r="CV345" s="36">
        <f t="shared" si="416"/>
        <v>49.035494507090178</v>
      </c>
      <c r="CW345" s="36">
        <f t="shared" si="416"/>
        <v>51.066250476606804</v>
      </c>
      <c r="CX345" s="36">
        <f t="shared" si="416"/>
        <v>53.18110817384499</v>
      </c>
      <c r="CY345" s="36">
        <f t="shared" si="416"/>
        <v>55.383550587756595</v>
      </c>
      <c r="CZ345" s="36">
        <f t="shared" si="416"/>
        <v>57.67720495179794</v>
      </c>
      <c r="DA345" s="36">
        <f t="shared" si="416"/>
        <v>60.065848717671692</v>
      </c>
      <c r="DB345" s="36">
        <f t="shared" si="416"/>
        <v>62.553415776465336</v>
      </c>
      <c r="DC345" s="36">
        <f t="shared" si="416"/>
        <v>65.144002937431864</v>
      </c>
      <c r="DD345" s="36">
        <f t="shared" si="416"/>
        <v>67.841876675082659</v>
      </c>
      <c r="DE345" s="36">
        <f t="shared" si="416"/>
        <v>70.651480155704519</v>
      </c>
      <c r="DF345" s="36">
        <f t="shared" si="416"/>
        <v>73.577440554872851</v>
      </c>
      <c r="DG345" s="36">
        <f t="shared" si="416"/>
        <v>76.624576678012346</v>
      </c>
      <c r="DH345" s="36">
        <f t="shared" si="416"/>
        <v>79.797906896555531</v>
      </c>
      <c r="DI345" s="36">
        <f t="shared" si="417"/>
        <v>83.102657412769474</v>
      </c>
      <c r="DJ345" s="36">
        <f t="shared" si="417"/>
        <v>86.544270866861893</v>
      </c>
      <c r="DK345" s="36">
        <f t="shared" si="417"/>
        <v>90.128415300542102</v>
      </c>
      <c r="DL345" s="36">
        <f t="shared" si="417"/>
        <v>93.860993491798737</v>
      </c>
      <c r="DM345" s="36">
        <f t="shared" si="417"/>
        <v>97.748152676268077</v>
      </c>
      <c r="DN345" s="36">
        <f t="shared" si="417"/>
        <v>101.79629467120303</v>
      </c>
      <c r="DO345" s="36">
        <f t="shared" si="417"/>
        <v>106.01208641871621</v>
      </c>
      <c r="DP345" s="36">
        <f t="shared" si="417"/>
        <v>110.40247096566091</v>
      </c>
      <c r="DQ345" s="36">
        <f t="shared" si="417"/>
        <v>114.97467889823277</v>
      </c>
      <c r="DR345" s="36">
        <f t="shared" si="417"/>
        <v>119.73624025012415</v>
      </c>
      <c r="DS345" s="36">
        <f t="shared" si="417"/>
        <v>124.69499690384278</v>
      </c>
      <c r="DT345" s="36">
        <f t="shared" si="417"/>
        <v>129.85911550561849</v>
      </c>
      <c r="DU345" s="36">
        <f t="shared" si="417"/>
        <v>135.23710091516816</v>
      </c>
      <c r="DV345" s="36">
        <f t="shared" si="417"/>
        <v>140.8378102124689</v>
      </c>
      <c r="DW345" s="36">
        <f t="shared" si="417"/>
        <v>146.67046728460807</v>
      </c>
      <c r="DX345" s="36">
        <f t="shared" si="417"/>
        <v>152.74467801673279</v>
      </c>
      <c r="DY345" s="36">
        <f t="shared" si="418"/>
        <v>159.07044611211774</v>
      </c>
      <c r="DZ345" s="36">
        <f t="shared" si="418"/>
        <v>165.65818956740495</v>
      </c>
      <c r="EA345" s="36">
        <f t="shared" si="418"/>
        <v>172.51875783014944</v>
      </c>
      <c r="EB345" s="36">
        <f t="shared" si="418"/>
        <v>179.66344966692722</v>
      </c>
      <c r="EC345" s="36">
        <f t="shared" si="418"/>
        <v>187.10403177143331</v>
      </c>
      <c r="ED345" s="36">
        <f t="shared" si="418"/>
        <v>194.85275814321542</v>
      </c>
      <c r="EE345" s="36">
        <f t="shared" si="418"/>
        <v>202.92239026895851</v>
      </c>
      <c r="EF345" s="36">
        <f t="shared" si="418"/>
        <v>211.32621813955711</v>
      </c>
      <c r="EG345" s="36">
        <f t="shared" si="418"/>
        <v>220.07808213758869</v>
      </c>
      <c r="EH345" s="36">
        <f t="shared" si="418"/>
        <v>229.19239583123476</v>
      </c>
      <c r="EI345" s="36">
        <f t="shared" si="418"/>
        <v>238.68416971218949</v>
      </c>
      <c r="EJ345" s="36">
        <f t="shared" si="418"/>
        <v>248.56903591665005</v>
      </c>
      <c r="EK345" s="36">
        <f t="shared" si="418"/>
        <v>258.86327397010217</v>
      </c>
      <c r="EL345" s="36">
        <f t="shared" si="418"/>
        <v>269.58383759829997</v>
      </c>
      <c r="EM345" s="36">
        <f t="shared" si="418"/>
        <v>280.74838264859591</v>
      </c>
      <c r="EN345" s="36">
        <f t="shared" si="418"/>
        <v>292.3752961676048</v>
      </c>
      <c r="EO345" s="36">
        <f t="shared" si="419"/>
        <v>304.48372668308991</v>
      </c>
      <c r="EP345" s="36">
        <f t="shared" si="419"/>
        <v>317.09361573994335</v>
      </c>
      <c r="EQ345" s="36">
        <f t="shared" si="419"/>
        <v>330.2257307421973</v>
      </c>
      <c r="ER345" s="36">
        <f t="shared" si="419"/>
        <v>343.90169915515463</v>
      </c>
      <c r="ES345" s="36">
        <f t="shared" si="419"/>
        <v>358.14404412396613</v>
      </c>
      <c r="ET345" s="36">
        <f t="shared" si="419"/>
        <v>372.97622156731597</v>
      </c>
      <c r="EU345" s="36">
        <f t="shared" si="419"/>
        <v>388.42265880730474</v>
      </c>
      <c r="EV345" s="36">
        <f t="shared" si="419"/>
        <v>404.50879479915039</v>
      </c>
      <c r="EW345" s="36">
        <f t="shared" si="419"/>
        <v>421.26112202696237</v>
      </c>
      <c r="EX345" s="36">
        <f t="shared" si="419"/>
        <v>438.70723013458689</v>
      </c>
      <c r="EY345" s="36">
        <f t="shared" si="419"/>
        <v>456.8758513633806</v>
      </c>
      <c r="EZ345" s="36">
        <f t="shared" si="419"/>
        <v>475.7969078717436</v>
      </c>
      <c r="FA345" s="36">
        <f t="shared" si="419"/>
        <v>495.50156101434391</v>
      </c>
      <c r="FB345" s="36">
        <f t="shared" si="419"/>
        <v>516.02226266219191</v>
      </c>
      <c r="FC345" s="36">
        <f t="shared" si="419"/>
        <v>537.39280864808381</v>
      </c>
      <c r="FD345" s="36">
        <f t="shared" si="419"/>
        <v>559.64839442543553</v>
      </c>
      <c r="FE345" s="36">
        <f t="shared" si="420"/>
        <v>582.82567303217047</v>
      </c>
      <c r="FF345" s="36">
        <f t="shared" si="420"/>
        <v>606.96281545512466</v>
      </c>
      <c r="FG345" s="36">
        <f t="shared" si="420"/>
        <v>632.09957349438309</v>
      </c>
      <c r="FH345" s="36">
        <f t="shared" si="420"/>
        <v>658.27734523107938</v>
      </c>
      <c r="FI345" s="36">
        <f t="shared" si="420"/>
        <v>685.53924320647923</v>
      </c>
      <c r="FJ345" s="36">
        <f t="shared" si="420"/>
        <v>713.93016542463226</v>
      </c>
      <c r="FK345" s="36">
        <f t="shared" si="420"/>
        <v>743.49686929552786</v>
      </c>
      <c r="FL345" s="36">
        <f t="shared" si="420"/>
        <v>774.28804864053268</v>
      </c>
      <c r="FM345" s="36">
        <f t="shared" si="420"/>
        <v>806.35441388693152</v>
      </c>
      <c r="FN345" s="36">
        <f t="shared" si="420"/>
        <v>839.74877558364483</v>
      </c>
      <c r="FO345" s="36">
        <f t="shared" si="420"/>
        <v>874.52613137566573</v>
      </c>
      <c r="FP345" s="36">
        <f t="shared" si="420"/>
        <v>910.74375658045744</v>
      </c>
      <c r="FQ345" s="36">
        <f t="shared" si="420"/>
        <v>948.46129851548039</v>
      </c>
      <c r="FR345" s="36">
        <f t="shared" si="420"/>
        <v>987.74087473220038</v>
      </c>
      <c r="FS345" s="36">
        <f t="shared" si="420"/>
        <v>1028.6471753183596</v>
      </c>
      <c r="FT345" s="36">
        <f t="shared" si="420"/>
        <v>1071.2475694369939</v>
      </c>
      <c r="FU345" s="36">
        <f t="shared" si="415"/>
        <v>1115.6122162776574</v>
      </c>
      <c r="FV345" s="36">
        <f t="shared" si="415"/>
        <v>1161.8141806025801</v>
      </c>
      <c r="FW345" s="36">
        <f t="shared" si="415"/>
        <v>1209.9295530780553</v>
      </c>
      <c r="FX345" s="36">
        <f t="shared" si="415"/>
        <v>1260.0375755892296</v>
      </c>
      <c r="FY345" s="36">
        <f t="shared" si="415"/>
        <v>1312.2207717446818</v>
      </c>
      <c r="FZ345" s="36">
        <f t="shared" si="415"/>
        <v>1366.5650827857157</v>
      </c>
      <c r="GA345" s="36">
        <f t="shared" si="415"/>
        <v>1423.160009124203</v>
      </c>
      <c r="GB345" s="36">
        <f t="shared" si="415"/>
        <v>1482.0987577420726</v>
      </c>
      <c r="GC345" s="36">
        <f t="shared" si="415"/>
        <v>1543.4783956952026</v>
      </c>
      <c r="GD345" s="36">
        <f t="shared" si="415"/>
        <v>1607.4000099745235</v>
      </c>
      <c r="GE345" s="36">
        <f t="shared" si="415"/>
        <v>1673.9688739876083</v>
      </c>
      <c r="GF345" s="36">
        <f t="shared" si="415"/>
        <v>1743.2946209349309</v>
      </c>
      <c r="GG345" s="36">
        <f t="shared" si="415"/>
        <v>1815.4914243663297</v>
      </c>
      <c r="GH345" s="36">
        <f t="shared" si="415"/>
        <v>1890.6781862150367</v>
      </c>
      <c r="GI345" s="36">
        <f t="shared" si="415"/>
        <v>1968.978732618946</v>
      </c>
      <c r="GJ345" s="36">
        <f t="shared" si="413"/>
        <v>2050.5220178516265</v>
      </c>
      <c r="GK345" s="36">
        <f t="shared" si="413"/>
        <v>2135.4423366989336</v>
      </c>
      <c r="GL345" s="36">
        <f t="shared" si="413"/>
        <v>2223.8795456309826</v>
      </c>
      <c r="GM345" s="36">
        <f t="shared" si="413"/>
        <v>2315.9792931337438</v>
      </c>
      <c r="GN345" s="36">
        <f t="shared" si="413"/>
        <v>2411.8932595795841</v>
      </c>
      <c r="GO345" s="36">
        <f t="shared" si="413"/>
        <v>2511.7794070318128</v>
      </c>
      <c r="GP345" s="36">
        <f t="shared" si="413"/>
        <v>2615.802239394628</v>
      </c>
      <c r="GQ345" s="36">
        <f t="shared" si="413"/>
        <v>2724.1330733369168</v>
      </c>
      <c r="GR345" s="36">
        <f t="shared" si="413"/>
        <v>2836.9503204360913</v>
      </c>
      <c r="GS345" s="36">
        <f t="shared" si="413"/>
        <v>2954.4397810066312</v>
      </c>
      <c r="GT345" s="36">
        <f t="shared" si="413"/>
        <v>3076.7949500972395</v>
      </c>
      <c r="GU345" s="36">
        <f t="shared" si="413"/>
        <v>3204.217336160566</v>
      </c>
      <c r="GV345" s="36">
        <f t="shared" si="413"/>
        <v>3336.916792920319</v>
      </c>
      <c r="GW345" s="36">
        <f t="shared" si="413"/>
        <v>3475.1118649823206</v>
      </c>
      <c r="GX345" s="36">
        <f t="shared" si="413"/>
        <v>3619.0301477586977</v>
      </c>
      <c r="GY345" s="36">
        <f t="shared" si="413"/>
        <v>3768.9086622979758</v>
      </c>
      <c r="GZ345" s="36">
        <f t="shared" si="412"/>
        <v>3924.9942456383833</v>
      </c>
      <c r="HA345" s="36">
        <f t="shared" si="412"/>
        <v>4087.5439573272506</v>
      </c>
      <c r="HB345" s="36">
        <f t="shared" si="412"/>
        <v>4256.8255027760006</v>
      </c>
      <c r="HC345" s="36">
        <f t="shared" si="412"/>
        <v>4433.1176741479649</v>
      </c>
      <c r="HD345" s="36">
        <f t="shared" si="412"/>
        <v>4616.7108095051281</v>
      </c>
      <c r="HE345" s="36">
        <f t="shared" si="412"/>
        <v>4807.9072709699731</v>
      </c>
      <c r="HF345" s="36">
        <f t="shared" si="412"/>
        <v>5007.021942689923</v>
      </c>
      <c r="HG345" s="36">
        <f t="shared" si="412"/>
        <v>5214.3827494244824</v>
      </c>
      <c r="HH345" s="36">
        <f t="shared" si="412"/>
        <v>5430.3311966091469</v>
      </c>
      <c r="HI345" s="36">
        <f t="shared" si="412"/>
        <v>5655.2229327855175</v>
      </c>
      <c r="HJ345" s="36">
        <f t="shared" si="412"/>
        <v>5889.4283353238961</v>
      </c>
      <c r="HK345" s="36">
        <f t="shared" si="412"/>
        <v>6133.3331204029992</v>
      </c>
      <c r="HL345" s="36">
        <f t="shared" si="412"/>
        <v>6387.3389782513677</v>
      </c>
      <c r="HM345" s="36">
        <f t="shared" si="412"/>
        <v>6651.864234696669</v>
      </c>
    </row>
    <row r="346" spans="1:221" x14ac:dyDescent="0.25">
      <c r="A346" s="7" t="s">
        <v>389</v>
      </c>
      <c r="B346" s="16" t="s">
        <v>388</v>
      </c>
      <c r="C346" s="15">
        <v>786.798</v>
      </c>
      <c r="D346" s="15">
        <v>91.99</v>
      </c>
      <c r="E346" s="14">
        <f t="shared" si="389"/>
        <v>72377.548020000002</v>
      </c>
      <c r="F346" s="12">
        <f>IF(OR(G346="n/a",J346="n/a"),0%,E346/SUMIFS(E$13:E$515,G$13:G$515,"&lt;&gt;n/a",$J$13:$J$515,"&lt;&gt;n/a"))</f>
        <v>2.5291279991254169E-3</v>
      </c>
      <c r="G346" s="13">
        <v>1.076203935210349E-2</v>
      </c>
      <c r="H346" s="13">
        <f t="shared" si="403"/>
        <v>1.113871072942711E-2</v>
      </c>
      <c r="I346" s="33">
        <f t="shared" si="404"/>
        <v>1.0246499999999998</v>
      </c>
      <c r="J346" s="13">
        <v>7.0000000000000007E-2</v>
      </c>
      <c r="K346" s="41">
        <f t="shared" si="390"/>
        <v>6.523566666666665E-2</v>
      </c>
      <c r="L346" s="1">
        <f t="shared" si="391"/>
        <v>6.0471333333333287E-2</v>
      </c>
      <c r="M346" s="1">
        <f t="shared" si="392"/>
        <v>5.5706999999999923E-2</v>
      </c>
      <c r="N346" s="1">
        <f t="shared" si="393"/>
        <v>5.094266666666656E-2</v>
      </c>
      <c r="O346" s="1">
        <f t="shared" si="394"/>
        <v>4.6178333333333196E-2</v>
      </c>
      <c r="P346" s="5">
        <v>4.141399999999984E-2</v>
      </c>
      <c r="Q346" s="1">
        <f t="shared" si="395"/>
        <v>5.4305216269806778E-2</v>
      </c>
      <c r="R346" s="12">
        <f t="shared" si="396"/>
        <v>1.3734484296652944E-4</v>
      </c>
      <c r="S346" s="12">
        <f t="shared" si="397"/>
        <v>2.5291279991254169E-3</v>
      </c>
      <c r="T346" s="7"/>
      <c r="U346" s="42">
        <f t="shared" si="398"/>
        <v>-91.99</v>
      </c>
      <c r="V346" s="36">
        <f t="shared" si="399"/>
        <v>1.0963754999999999</v>
      </c>
      <c r="W346" s="36">
        <f t="shared" si="400"/>
        <v>1.173121785</v>
      </c>
      <c r="X346" s="36">
        <f t="shared" si="350"/>
        <v>1.25524030995</v>
      </c>
      <c r="Y346" s="36">
        <f t="shared" si="350"/>
        <v>1.3431071316465002</v>
      </c>
      <c r="Z346" s="36">
        <f t="shared" si="350"/>
        <v>1.4371246308617553</v>
      </c>
      <c r="AA346" s="36">
        <f t="shared" si="401"/>
        <v>1.5308764142391091</v>
      </c>
      <c r="AB346" s="36">
        <f t="shared" si="347"/>
        <v>1.6234505521767004</v>
      </c>
      <c r="AC346" s="36">
        <f t="shared" si="347"/>
        <v>1.7138881120868077</v>
      </c>
      <c r="AD346" s="36">
        <f t="shared" si="347"/>
        <v>1.8011981428848085</v>
      </c>
      <c r="AE346" s="36">
        <f t="shared" ref="AB346:AE409" si="421">IFERROR(AD346*(1+O346),"n/a")</f>
        <v>1.8843744711263239</v>
      </c>
      <c r="AF346" s="36">
        <f t="shared" si="402"/>
        <v>1.9624139554735491</v>
      </c>
      <c r="AG346" s="36">
        <f t="shared" si="408"/>
        <v>2.0436853670255304</v>
      </c>
      <c r="AH346" s="36">
        <f t="shared" si="408"/>
        <v>2.1283225528155252</v>
      </c>
      <c r="AI346" s="36">
        <f t="shared" si="408"/>
        <v>2.2164649030178269</v>
      </c>
      <c r="AJ346" s="36">
        <f t="shared" si="408"/>
        <v>2.3082575805114067</v>
      </c>
      <c r="AK346" s="36">
        <f t="shared" si="408"/>
        <v>2.4038517599507059</v>
      </c>
      <c r="AL346" s="36">
        <f t="shared" si="408"/>
        <v>2.5034048767373038</v>
      </c>
      <c r="AM346" s="36">
        <f t="shared" si="408"/>
        <v>2.6070808863025023</v>
      </c>
      <c r="AN346" s="36">
        <f t="shared" si="408"/>
        <v>2.7150505341278337</v>
      </c>
      <c r="AO346" s="36">
        <f t="shared" si="408"/>
        <v>2.8274916369482033</v>
      </c>
      <c r="AP346" s="36">
        <f t="shared" si="408"/>
        <v>2.9445893756007755</v>
      </c>
      <c r="AQ346" s="36">
        <f t="shared" si="408"/>
        <v>3.0665366000019056</v>
      </c>
      <c r="AR346" s="36">
        <f t="shared" si="408"/>
        <v>3.1935341467543839</v>
      </c>
      <c r="AS346" s="36">
        <f t="shared" si="408"/>
        <v>3.3257911699080696</v>
      </c>
      <c r="AT346" s="36">
        <f t="shared" si="408"/>
        <v>3.4635254854186419</v>
      </c>
      <c r="AU346" s="36">
        <f t="shared" si="408"/>
        <v>3.6069639298717688</v>
      </c>
      <c r="AV346" s="36">
        <f t="shared" si="408"/>
        <v>3.7563427340634776</v>
      </c>
      <c r="AW346" s="36">
        <f t="shared" si="409"/>
        <v>3.9119079120519817</v>
      </c>
      <c r="AX346" s="36">
        <f t="shared" si="409"/>
        <v>4.0739156663217022</v>
      </c>
      <c r="AY346" s="36">
        <f t="shared" si="409"/>
        <v>4.2426328097267483</v>
      </c>
      <c r="AZ346" s="36">
        <f t="shared" si="409"/>
        <v>4.418337204908771</v>
      </c>
      <c r="BA346" s="36">
        <f t="shared" si="409"/>
        <v>4.6013182219128623</v>
      </c>
      <c r="BB346" s="36">
        <f t="shared" si="409"/>
        <v>4.7918772147551607</v>
      </c>
      <c r="BC346" s="36">
        <f t="shared" si="409"/>
        <v>4.9903280177270304</v>
      </c>
      <c r="BD346" s="36">
        <f t="shared" si="409"/>
        <v>5.1969974622531767</v>
      </c>
      <c r="BE346" s="36">
        <f t="shared" si="409"/>
        <v>5.412225915154929</v>
      </c>
      <c r="BF346" s="36">
        <f t="shared" si="409"/>
        <v>5.6363678392051542</v>
      </c>
      <c r="BG346" s="36">
        <f t="shared" si="409"/>
        <v>5.8697923768979958</v>
      </c>
      <c r="BH346" s="36">
        <f t="shared" si="409"/>
        <v>6.1128839583948489</v>
      </c>
      <c r="BI346" s="36">
        <f t="shared" si="409"/>
        <v>6.3660429346478118</v>
      </c>
      <c r="BJ346" s="36">
        <f t="shared" si="409"/>
        <v>6.6296862367433151</v>
      </c>
      <c r="BK346" s="36">
        <f t="shared" si="409"/>
        <v>6.9042480625518019</v>
      </c>
      <c r="BL346" s="36">
        <f t="shared" si="409"/>
        <v>7.1901805918143209</v>
      </c>
      <c r="BM346" s="36">
        <f t="shared" si="410"/>
        <v>7.4879547308437182</v>
      </c>
      <c r="BN346" s="36">
        <f t="shared" si="410"/>
        <v>7.7980608880668791</v>
      </c>
      <c r="BO346" s="36">
        <f t="shared" si="410"/>
        <v>8.1210097816852791</v>
      </c>
      <c r="BP346" s="36">
        <f t="shared" si="410"/>
        <v>8.4573332807839918</v>
      </c>
      <c r="BQ346" s="36">
        <f t="shared" si="410"/>
        <v>8.8075852812743793</v>
      </c>
      <c r="BR346" s="36">
        <f t="shared" si="410"/>
        <v>9.1723426181130758</v>
      </c>
      <c r="BS346" s="36">
        <f t="shared" si="410"/>
        <v>9.5522060152996087</v>
      </c>
      <c r="BT346" s="36">
        <f t="shared" si="410"/>
        <v>9.9478010752172246</v>
      </c>
      <c r="BU346" s="36">
        <f t="shared" si="410"/>
        <v>10.359779308946269</v>
      </c>
      <c r="BV346" s="36">
        <f t="shared" si="410"/>
        <v>10.788819209246968</v>
      </c>
      <c r="BW346" s="36">
        <f t="shared" si="410"/>
        <v>11.23562736797872</v>
      </c>
      <c r="BX346" s="36">
        <f t="shared" si="410"/>
        <v>11.700939639796189</v>
      </c>
      <c r="BY346" s="36">
        <f t="shared" si="410"/>
        <v>12.185522354038707</v>
      </c>
      <c r="BZ346" s="36">
        <f t="shared" si="410"/>
        <v>12.690173576808863</v>
      </c>
      <c r="CA346" s="36">
        <f t="shared" si="410"/>
        <v>13.215724425318824</v>
      </c>
      <c r="CB346" s="36">
        <f t="shared" si="410"/>
        <v>13.763040436668975</v>
      </c>
      <c r="CC346" s="36">
        <f t="shared" si="411"/>
        <v>14.333022993313183</v>
      </c>
      <c r="CD346" s="36">
        <f t="shared" si="411"/>
        <v>14.926610807558252</v>
      </c>
      <c r="CE346" s="36">
        <f t="shared" si="411"/>
        <v>15.544781467542467</v>
      </c>
      <c r="CF346" s="36">
        <f t="shared" si="411"/>
        <v>16.188553047239267</v>
      </c>
      <c r="CG346" s="36">
        <f t="shared" si="411"/>
        <v>16.858985783137634</v>
      </c>
      <c r="CH346" s="36">
        <f t="shared" si="411"/>
        <v>17.557183820360493</v>
      </c>
      <c r="CI346" s="36">
        <f t="shared" si="411"/>
        <v>18.284297031096898</v>
      </c>
      <c r="CJ346" s="36">
        <f t="shared" si="411"/>
        <v>19.041522908342742</v>
      </c>
      <c r="CK346" s="36">
        <f t="shared" si="411"/>
        <v>19.830108538068846</v>
      </c>
      <c r="CL346" s="36">
        <f t="shared" si="411"/>
        <v>20.651352653064425</v>
      </c>
      <c r="CM346" s="36">
        <f t="shared" si="411"/>
        <v>21.506607771838432</v>
      </c>
      <c r="CN346" s="36">
        <f t="shared" si="411"/>
        <v>22.397282426101345</v>
      </c>
      <c r="CO346" s="36">
        <f t="shared" si="411"/>
        <v>23.324843480495904</v>
      </c>
      <c r="CP346" s="36">
        <f t="shared" si="411"/>
        <v>24.290818548397159</v>
      </c>
      <c r="CQ346" s="36">
        <f t="shared" si="411"/>
        <v>25.296798507760474</v>
      </c>
      <c r="CR346" s="36">
        <f t="shared" si="411"/>
        <v>26.344440121160861</v>
      </c>
      <c r="CS346" s="36">
        <f t="shared" si="416"/>
        <v>27.435468764338612</v>
      </c>
      <c r="CT346" s="36">
        <f t="shared" si="416"/>
        <v>28.571681267744928</v>
      </c>
      <c r="CU346" s="36">
        <f t="shared" si="416"/>
        <v>29.754948875767312</v>
      </c>
      <c r="CV346" s="36">
        <f t="shared" si="416"/>
        <v>30.987220328508336</v>
      </c>
      <c r="CW346" s="36">
        <f t="shared" si="416"/>
        <v>32.270525071193177</v>
      </c>
      <c r="CX346" s="36">
        <f t="shared" si="416"/>
        <v>33.606976596491563</v>
      </c>
      <c r="CY346" s="36">
        <f t="shared" si="416"/>
        <v>34.998775925258663</v>
      </c>
      <c r="CZ346" s="36">
        <f t="shared" si="416"/>
        <v>36.448215231427319</v>
      </c>
      <c r="DA346" s="36">
        <f t="shared" si="416"/>
        <v>37.957681617021642</v>
      </c>
      <c r="DB346" s="36">
        <f t="shared" si="416"/>
        <v>39.529661043508973</v>
      </c>
      <c r="DC346" s="36">
        <f t="shared" si="416"/>
        <v>41.166742425964848</v>
      </c>
      <c r="DD346" s="36">
        <f t="shared" si="416"/>
        <v>42.871621896793748</v>
      </c>
      <c r="DE346" s="36">
        <f t="shared" si="416"/>
        <v>44.647107246027559</v>
      </c>
      <c r="DF346" s="36">
        <f t="shared" si="416"/>
        <v>46.496122545514538</v>
      </c>
      <c r="DG346" s="36">
        <f t="shared" si="416"/>
        <v>48.421712964614471</v>
      </c>
      <c r="DH346" s="36">
        <f t="shared" si="416"/>
        <v>50.427049785331008</v>
      </c>
      <c r="DI346" s="36">
        <f t="shared" si="417"/>
        <v>52.515435625140697</v>
      </c>
      <c r="DJ346" s="36">
        <f t="shared" si="417"/>
        <v>54.690309876120267</v>
      </c>
      <c r="DK346" s="36">
        <f t="shared" si="417"/>
        <v>56.9552543693299</v>
      </c>
      <c r="DL346" s="36">
        <f t="shared" si="417"/>
        <v>59.31399927378132</v>
      </c>
      <c r="DM346" s="36">
        <f t="shared" si="417"/>
        <v>61.770429239705692</v>
      </c>
      <c r="DN346" s="36">
        <f t="shared" si="417"/>
        <v>64.328589796238859</v>
      </c>
      <c r="DO346" s="36">
        <f t="shared" si="417"/>
        <v>66.992694014060291</v>
      </c>
      <c r="DP346" s="36">
        <f t="shared" si="417"/>
        <v>69.767129443958567</v>
      </c>
      <c r="DQ346" s="36">
        <f t="shared" si="417"/>
        <v>72.65646534275065</v>
      </c>
      <c r="DR346" s="36">
        <f t="shared" si="417"/>
        <v>75.665460198455307</v>
      </c>
      <c r="DS346" s="36">
        <f t="shared" si="417"/>
        <v>78.799069567114117</v>
      </c>
      <c r="DT346" s="36">
        <f t="shared" si="417"/>
        <v>82.062454234166566</v>
      </c>
      <c r="DU346" s="36">
        <f t="shared" si="417"/>
        <v>85.460988713820328</v>
      </c>
      <c r="DV346" s="36">
        <f t="shared" si="417"/>
        <v>89.000270100414468</v>
      </c>
      <c r="DW346" s="36">
        <f t="shared" si="417"/>
        <v>92.686127286353013</v>
      </c>
      <c r="DX346" s="36">
        <f t="shared" si="417"/>
        <v>96.524630561790019</v>
      </c>
      <c r="DY346" s="36">
        <f t="shared" si="418"/>
        <v>100.52210161187598</v>
      </c>
      <c r="DZ346" s="36">
        <f t="shared" si="418"/>
        <v>104.68512392803019</v>
      </c>
      <c r="EA346" s="36">
        <f t="shared" si="418"/>
        <v>109.02055365038562</v>
      </c>
      <c r="EB346" s="36">
        <f t="shared" si="418"/>
        <v>113.53553085926268</v>
      </c>
      <c r="EC346" s="36">
        <f t="shared" si="418"/>
        <v>118.23749133426817</v>
      </c>
      <c r="ED346" s="36">
        <f t="shared" si="418"/>
        <v>123.13417880038553</v>
      </c>
      <c r="EE346" s="36">
        <f t="shared" si="418"/>
        <v>128.23365768122468</v>
      </c>
      <c r="EF346" s="36">
        <f t="shared" si="418"/>
        <v>133.54432638043491</v>
      </c>
      <c r="EG346" s="36">
        <f t="shared" si="418"/>
        <v>139.07493111315421</v>
      </c>
      <c r="EH346" s="36">
        <f t="shared" si="418"/>
        <v>144.83458031027436</v>
      </c>
      <c r="EI346" s="36">
        <f t="shared" si="418"/>
        <v>150.83275961924403</v>
      </c>
      <c r="EJ346" s="36">
        <f t="shared" si="418"/>
        <v>157.07934752611538</v>
      </c>
      <c r="EK346" s="36">
        <f t="shared" si="418"/>
        <v>163.58463162456189</v>
      </c>
      <c r="EL346" s="36">
        <f t="shared" si="418"/>
        <v>170.35932555866148</v>
      </c>
      <c r="EM346" s="36">
        <f t="shared" si="418"/>
        <v>177.41458666734786</v>
      </c>
      <c r="EN346" s="36">
        <f t="shared" si="418"/>
        <v>184.76203435958936</v>
      </c>
      <c r="EO346" s="36">
        <f t="shared" si="419"/>
        <v>192.41376925055738</v>
      </c>
      <c r="EP346" s="36">
        <f t="shared" si="419"/>
        <v>200.38239309029993</v>
      </c>
      <c r="EQ346" s="36">
        <f t="shared" si="419"/>
        <v>208.68102951774156</v>
      </c>
      <c r="ER346" s="36">
        <f t="shared" si="419"/>
        <v>217.32334567418928</v>
      </c>
      <c r="ES346" s="36">
        <f t="shared" si="419"/>
        <v>226.32357471194013</v>
      </c>
      <c r="ET346" s="36">
        <f t="shared" si="419"/>
        <v>235.69653923506038</v>
      </c>
      <c r="EU346" s="36">
        <f t="shared" si="419"/>
        <v>245.45767571094115</v>
      </c>
      <c r="EV346" s="36">
        <f t="shared" si="419"/>
        <v>255.62305989283402</v>
      </c>
      <c r="EW346" s="36">
        <f t="shared" si="419"/>
        <v>266.20943329523578</v>
      </c>
      <c r="EX346" s="36">
        <f t="shared" si="419"/>
        <v>277.23423076572465</v>
      </c>
      <c r="EY346" s="36">
        <f t="shared" si="419"/>
        <v>288.7156091986563</v>
      </c>
      <c r="EZ346" s="36">
        <f t="shared" si="419"/>
        <v>300.67247743800942</v>
      </c>
      <c r="FA346" s="36">
        <f t="shared" si="419"/>
        <v>313.12452741862711</v>
      </c>
      <c r="FB346" s="36">
        <f t="shared" si="419"/>
        <v>326.0922665971421</v>
      </c>
      <c r="FC346" s="36">
        <f t="shared" si="419"/>
        <v>339.5970517259961</v>
      </c>
      <c r="FD346" s="36">
        <f t="shared" si="419"/>
        <v>353.66112402617642</v>
      </c>
      <c r="FE346" s="36">
        <f t="shared" si="420"/>
        <v>368.30764581659645</v>
      </c>
      <c r="FF346" s="36">
        <f t="shared" si="420"/>
        <v>383.56073866044494</v>
      </c>
      <c r="FG346" s="36">
        <f t="shared" si="420"/>
        <v>399.44552309132854</v>
      </c>
      <c r="FH346" s="36">
        <f t="shared" si="420"/>
        <v>415.98815998463277</v>
      </c>
      <c r="FI346" s="36">
        <f t="shared" si="420"/>
        <v>433.21589364223627</v>
      </c>
      <c r="FJ346" s="36">
        <f t="shared" si="420"/>
        <v>451.15709666153577</v>
      </c>
      <c r="FK346" s="36">
        <f t="shared" si="420"/>
        <v>469.84131666267655</v>
      </c>
      <c r="FL346" s="36">
        <f t="shared" si="420"/>
        <v>489.29932495094454</v>
      </c>
      <c r="FM346" s="36">
        <f t="shared" si="420"/>
        <v>509.56316719446289</v>
      </c>
      <c r="FN346" s="36">
        <f t="shared" si="420"/>
        <v>530.66621620065428</v>
      </c>
      <c r="FO346" s="36">
        <f t="shared" si="420"/>
        <v>552.64322687838808</v>
      </c>
      <c r="FP346" s="36">
        <f t="shared" si="420"/>
        <v>575.53039347632955</v>
      </c>
      <c r="FQ346" s="36">
        <f t="shared" si="420"/>
        <v>599.3654091917582</v>
      </c>
      <c r="FR346" s="36">
        <f t="shared" si="420"/>
        <v>624.18752824802561</v>
      </c>
      <c r="FS346" s="36">
        <f t="shared" si="420"/>
        <v>650.03763054288925</v>
      </c>
      <c r="FT346" s="36">
        <f t="shared" si="420"/>
        <v>676.95828897419233</v>
      </c>
      <c r="FU346" s="36">
        <f t="shared" si="415"/>
        <v>704.99383955376948</v>
      </c>
      <c r="FV346" s="36">
        <f t="shared" si="415"/>
        <v>734.19045442504921</v>
      </c>
      <c r="FW346" s="36">
        <f t="shared" si="415"/>
        <v>764.59621790460812</v>
      </c>
      <c r="FX346" s="36">
        <f t="shared" si="415"/>
        <v>796.26120567290945</v>
      </c>
      <c r="FY346" s="36">
        <f t="shared" si="415"/>
        <v>829.23756724464715</v>
      </c>
      <c r="FZ346" s="36">
        <f t="shared" si="415"/>
        <v>863.57961185451688</v>
      </c>
      <c r="GA346" s="36">
        <f t="shared" si="415"/>
        <v>899.34389789985971</v>
      </c>
      <c r="GB346" s="36">
        <f t="shared" si="415"/>
        <v>936.58932608748432</v>
      </c>
      <c r="GC346" s="36">
        <f t="shared" si="415"/>
        <v>975.37723643807124</v>
      </c>
      <c r="GD346" s="36">
        <f t="shared" si="415"/>
        <v>1015.7715093079173</v>
      </c>
      <c r="GE346" s="36">
        <f t="shared" si="415"/>
        <v>1057.8386705943951</v>
      </c>
      <c r="GF346" s="36">
        <f t="shared" si="415"/>
        <v>1101.6480012983911</v>
      </c>
      <c r="GG346" s="36">
        <f t="shared" si="415"/>
        <v>1147.2716516241626</v>
      </c>
      <c r="GH346" s="36">
        <f t="shared" si="415"/>
        <v>1194.7847598045255</v>
      </c>
      <c r="GI346" s="36">
        <f t="shared" si="415"/>
        <v>1244.2655758470698</v>
      </c>
      <c r="GJ346" s="36">
        <f t="shared" si="413"/>
        <v>1295.7955904052003</v>
      </c>
      <c r="GK346" s="36">
        <f t="shared" si="413"/>
        <v>1349.459668986241</v>
      </c>
      <c r="GL346" s="36">
        <f t="shared" si="413"/>
        <v>1405.3461917176369</v>
      </c>
      <c r="GM346" s="36">
        <f t="shared" si="413"/>
        <v>1463.5471989014309</v>
      </c>
      <c r="GN346" s="36">
        <f t="shared" si="413"/>
        <v>1524.1585425967346</v>
      </c>
      <c r="GO346" s="36">
        <f t="shared" si="413"/>
        <v>1587.2800444798356</v>
      </c>
      <c r="GP346" s="36">
        <f t="shared" si="413"/>
        <v>1653.0156602419233</v>
      </c>
      <c r="GQ346" s="36">
        <f t="shared" si="413"/>
        <v>1721.473650795182</v>
      </c>
      <c r="GR346" s="36">
        <f t="shared" si="413"/>
        <v>1792.7667605692134</v>
      </c>
      <c r="GS346" s="36">
        <f t="shared" si="413"/>
        <v>1867.0124031914265</v>
      </c>
      <c r="GT346" s="36">
        <f t="shared" si="413"/>
        <v>1944.332854857196</v>
      </c>
      <c r="GU346" s="36">
        <f t="shared" si="413"/>
        <v>2024.8554557082516</v>
      </c>
      <c r="GV346" s="36">
        <f t="shared" si="413"/>
        <v>2108.7128195509526</v>
      </c>
      <c r="GW346" s="36">
        <f t="shared" si="413"/>
        <v>2196.0430522598353</v>
      </c>
      <c r="GX346" s="36">
        <f t="shared" si="413"/>
        <v>2286.989979226124</v>
      </c>
      <c r="GY346" s="36">
        <f t="shared" si="413"/>
        <v>2381.7033822257945</v>
      </c>
      <c r="GZ346" s="36">
        <f t="shared" si="412"/>
        <v>2480.3392460972932</v>
      </c>
      <c r="HA346" s="36">
        <f t="shared" si="412"/>
        <v>2583.0600156351661</v>
      </c>
      <c r="HB346" s="36">
        <f t="shared" si="412"/>
        <v>2690.0348631226807</v>
      </c>
      <c r="HC346" s="36">
        <f t="shared" si="412"/>
        <v>2801.4399669440431</v>
      </c>
      <c r="HD346" s="36">
        <f t="shared" si="412"/>
        <v>2917.4588017350634</v>
      </c>
      <c r="HE346" s="36">
        <f t="shared" si="412"/>
        <v>3038.2824405501187</v>
      </c>
      <c r="HF346" s="36">
        <f t="shared" si="412"/>
        <v>3164.109869543061</v>
      </c>
      <c r="HG346" s="36">
        <f t="shared" si="412"/>
        <v>3295.148315680317</v>
      </c>
      <c r="HH346" s="36">
        <f t="shared" si="412"/>
        <v>3431.6135880259012</v>
      </c>
      <c r="HI346" s="36">
        <f t="shared" si="412"/>
        <v>3573.7304331604055</v>
      </c>
      <c r="HJ346" s="36">
        <f t="shared" si="412"/>
        <v>3721.7329053193098</v>
      </c>
      <c r="HK346" s="36">
        <f t="shared" si="412"/>
        <v>3875.8647518602029</v>
      </c>
      <c r="HL346" s="36">
        <f t="shared" si="412"/>
        <v>4036.3798146937406</v>
      </c>
      <c r="HM346" s="36">
        <f t="shared" si="412"/>
        <v>4203.5424483394663</v>
      </c>
    </row>
    <row r="347" spans="1:221" x14ac:dyDescent="0.25">
      <c r="A347" s="7" t="s">
        <v>387</v>
      </c>
      <c r="B347" s="16" t="s">
        <v>386</v>
      </c>
      <c r="C347" s="15">
        <v>114.86</v>
      </c>
      <c r="D347" s="15">
        <v>312.08</v>
      </c>
      <c r="E347" s="14">
        <f t="shared" si="389"/>
        <v>35845.508799999996</v>
      </c>
      <c r="F347" s="12">
        <f>IF(OR(G347="n/a",J347="n/a"),0%,E347/SUMIFS(E$13:E$515,G$13:G$515,"&lt;&gt;n/a",$J$13:$J$515,"&lt;&gt;n/a"))</f>
        <v>1.2525690967580875E-3</v>
      </c>
      <c r="G347" s="13">
        <v>1.5124327095616509E-2</v>
      </c>
      <c r="H347" s="13">
        <f t="shared" si="403"/>
        <v>1.6303268392719814E-2</v>
      </c>
      <c r="I347" s="33">
        <f t="shared" si="404"/>
        <v>5.0879239999999992</v>
      </c>
      <c r="J347" s="13">
        <v>0.15590000000000001</v>
      </c>
      <c r="K347" s="41">
        <f t="shared" si="390"/>
        <v>0.13681899999999997</v>
      </c>
      <c r="L347" s="1">
        <f t="shared" si="391"/>
        <v>0.11773799999999994</v>
      </c>
      <c r="M347" s="1">
        <f t="shared" si="392"/>
        <v>9.8656999999999911E-2</v>
      </c>
      <c r="N347" s="1">
        <f t="shared" si="393"/>
        <v>7.9575999999999883E-2</v>
      </c>
      <c r="O347" s="1">
        <f t="shared" si="394"/>
        <v>6.0494999999999854E-2</v>
      </c>
      <c r="P347" s="5">
        <v>4.141399999999984E-2</v>
      </c>
      <c r="Q347" s="1">
        <f t="shared" si="395"/>
        <v>7.6221024502067802E-2</v>
      </c>
      <c r="R347" s="12">
        <f t="shared" si="396"/>
        <v>9.5472099814531122E-5</v>
      </c>
      <c r="S347" s="12">
        <f t="shared" si="397"/>
        <v>1.2525690967580875E-3</v>
      </c>
      <c r="T347" s="7"/>
      <c r="U347" s="42">
        <f t="shared" si="398"/>
        <v>-312.08</v>
      </c>
      <c r="V347" s="36">
        <f t="shared" si="399"/>
        <v>5.8811313515999988</v>
      </c>
      <c r="W347" s="36">
        <f t="shared" si="400"/>
        <v>6.7979997293144381</v>
      </c>
      <c r="X347" s="36">
        <f t="shared" si="350"/>
        <v>7.8578078871145589</v>
      </c>
      <c r="Y347" s="36">
        <f t="shared" si="350"/>
        <v>9.0828401367157188</v>
      </c>
      <c r="Z347" s="36">
        <f t="shared" si="350"/>
        <v>10.498854914029698</v>
      </c>
      <c r="AA347" s="36">
        <f t="shared" si="401"/>
        <v>11.935297744512328</v>
      </c>
      <c r="AB347" s="36">
        <f t="shared" si="421"/>
        <v>13.340535830355719</v>
      </c>
      <c r="AC347" s="36">
        <f t="shared" si="421"/>
        <v>14.656673073771124</v>
      </c>
      <c r="AD347" s="36">
        <f t="shared" si="421"/>
        <v>15.822992490289533</v>
      </c>
      <c r="AE347" s="36">
        <f t="shared" si="421"/>
        <v>16.780204420989598</v>
      </c>
      <c r="AF347" s="36">
        <f t="shared" si="402"/>
        <v>17.47513980688046</v>
      </c>
      <c r="AG347" s="36">
        <f t="shared" si="408"/>
        <v>18.198855246842605</v>
      </c>
      <c r="AH347" s="36">
        <f t="shared" si="408"/>
        <v>18.952542638035343</v>
      </c>
      <c r="AI347" s="36">
        <f t="shared" si="408"/>
        <v>19.737443238846936</v>
      </c>
      <c r="AJ347" s="36">
        <f t="shared" si="408"/>
        <v>20.554849713140541</v>
      </c>
      <c r="AK347" s="36">
        <f t="shared" si="408"/>
        <v>21.40610825916054</v>
      </c>
      <c r="AL347" s="36">
        <f t="shared" si="408"/>
        <v>22.292620826605411</v>
      </c>
      <c r="AM347" s="36">
        <f t="shared" si="408"/>
        <v>23.215847425518444</v>
      </c>
      <c r="AN347" s="36">
        <f t="shared" si="408"/>
        <v>24.177308530798861</v>
      </c>
      <c r="AO347" s="36">
        <f t="shared" si="408"/>
        <v>25.178587586293361</v>
      </c>
      <c r="AP347" s="36">
        <f t="shared" si="408"/>
        <v>26.221333612592112</v>
      </c>
      <c r="AQ347" s="36">
        <f t="shared" si="408"/>
        <v>27.307263922823996</v>
      </c>
      <c r="AR347" s="36">
        <f t="shared" si="408"/>
        <v>28.438166950923826</v>
      </c>
      <c r="AS347" s="36">
        <f t="shared" si="408"/>
        <v>29.615905197029381</v>
      </c>
      <c r="AT347" s="36">
        <f t="shared" si="408"/>
        <v>30.842418294859151</v>
      </c>
      <c r="AU347" s="36">
        <f t="shared" si="408"/>
        <v>32.119726206122444</v>
      </c>
      <c r="AV347" s="36">
        <f t="shared" si="408"/>
        <v>33.449932547222794</v>
      </c>
      <c r="AW347" s="36">
        <f t="shared" si="409"/>
        <v>34.835228053733474</v>
      </c>
      <c r="AX347" s="36">
        <f t="shared" si="409"/>
        <v>36.277894188350785</v>
      </c>
      <c r="AY347" s="36">
        <f t="shared" si="409"/>
        <v>37.780306898267142</v>
      </c>
      <c r="AZ347" s="36">
        <f t="shared" si="409"/>
        <v>39.344940528151973</v>
      </c>
      <c r="BA347" s="36">
        <f t="shared" si="409"/>
        <v>40.974371895184852</v>
      </c>
      <c r="BB347" s="36">
        <f t="shared" si="409"/>
        <v>42.671284532852034</v>
      </c>
      <c r="BC347" s="36">
        <f t="shared" si="409"/>
        <v>44.438473110495565</v>
      </c>
      <c r="BD347" s="36">
        <f t="shared" si="409"/>
        <v>46.278848035893624</v>
      </c>
      <c r="BE347" s="36">
        <f t="shared" si="409"/>
        <v>48.195440248452115</v>
      </c>
      <c r="BF347" s="36">
        <f t="shared" si="409"/>
        <v>50.191406210901505</v>
      </c>
      <c r="BG347" s="36">
        <f t="shared" si="409"/>
        <v>52.270033107719769</v>
      </c>
      <c r="BH347" s="36">
        <f t="shared" si="409"/>
        <v>54.434744258842869</v>
      </c>
      <c r="BI347" s="36">
        <f t="shared" si="409"/>
        <v>56.689104757578576</v>
      </c>
      <c r="BJ347" s="36">
        <f t="shared" si="409"/>
        <v>59.036827342008927</v>
      </c>
      <c r="BK347" s="36">
        <f t="shared" si="409"/>
        <v>61.481778509550878</v>
      </c>
      <c r="BL347" s="36">
        <f t="shared" si="409"/>
        <v>64.027984884745408</v>
      </c>
      <c r="BM347" s="36">
        <f t="shared" si="410"/>
        <v>66.679639850762243</v>
      </c>
      <c r="BN347" s="36">
        <f t="shared" si="410"/>
        <v>69.441110455541704</v>
      </c>
      <c r="BO347" s="36">
        <f t="shared" si="410"/>
        <v>72.316944603947491</v>
      </c>
      <c r="BP347" s="36">
        <f t="shared" si="410"/>
        <v>75.311878547775365</v>
      </c>
      <c r="BQ347" s="36">
        <f t="shared" si="410"/>
        <v>78.43084468595292</v>
      </c>
      <c r="BR347" s="36">
        <f t="shared" si="410"/>
        <v>81.678979687776959</v>
      </c>
      <c r="BS347" s="36">
        <f t="shared" si="410"/>
        <v>85.061632952566541</v>
      </c>
      <c r="BT347" s="36">
        <f t="shared" si="410"/>
        <v>88.584375419664113</v>
      </c>
      <c r="BU347" s="36">
        <f t="shared" si="410"/>
        <v>92.253008743294075</v>
      </c>
      <c r="BV347" s="36">
        <f t="shared" si="410"/>
        <v>96.073574847388841</v>
      </c>
      <c r="BW347" s="36">
        <f t="shared" si="410"/>
        <v>100.05236587611859</v>
      </c>
      <c r="BX347" s="36">
        <f t="shared" si="410"/>
        <v>104.19593455651214</v>
      </c>
      <c r="BY347" s="36">
        <f t="shared" si="410"/>
        <v>108.51110499023552</v>
      </c>
      <c r="BZ347" s="36">
        <f t="shared" si="410"/>
        <v>113.00498389230113</v>
      </c>
      <c r="CA347" s="36">
        <f t="shared" si="410"/>
        <v>117.68497229521687</v>
      </c>
      <c r="CB347" s="36">
        <f t="shared" si="410"/>
        <v>122.55877773785096</v>
      </c>
      <c r="CC347" s="36">
        <f t="shared" si="411"/>
        <v>127.6344269590863</v>
      </c>
      <c r="CD347" s="36">
        <f t="shared" si="411"/>
        <v>132.92027911716988</v>
      </c>
      <c r="CE347" s="36">
        <f t="shared" si="411"/>
        <v>138.42503955652833</v>
      </c>
      <c r="CF347" s="36">
        <f t="shared" si="411"/>
        <v>144.15777414472237</v>
      </c>
      <c r="CG347" s="36">
        <f t="shared" si="411"/>
        <v>150.12792420315188</v>
      </c>
      <c r="CH347" s="36">
        <f t="shared" si="411"/>
        <v>156.3453220561012</v>
      </c>
      <c r="CI347" s="36">
        <f t="shared" si="411"/>
        <v>162.82020722373255</v>
      </c>
      <c r="CJ347" s="36">
        <f t="shared" si="411"/>
        <v>169.56324328569619</v>
      </c>
      <c r="CK347" s="36">
        <f t="shared" si="411"/>
        <v>176.58553544312997</v>
      </c>
      <c r="CL347" s="36">
        <f t="shared" si="411"/>
        <v>183.89864880797174</v>
      </c>
      <c r="CM347" s="36">
        <f t="shared" si="411"/>
        <v>191.51462744970505</v>
      </c>
      <c r="CN347" s="36">
        <f t="shared" si="411"/>
        <v>199.44601423090711</v>
      </c>
      <c r="CO347" s="36">
        <f t="shared" si="411"/>
        <v>207.70587146426587</v>
      </c>
      <c r="CP347" s="36">
        <f t="shared" si="411"/>
        <v>216.30780242508695</v>
      </c>
      <c r="CQ347" s="36">
        <f t="shared" si="411"/>
        <v>225.26597375471945</v>
      </c>
      <c r="CR347" s="36">
        <f t="shared" si="411"/>
        <v>234.59513879179738</v>
      </c>
      <c r="CS347" s="36">
        <f t="shared" si="416"/>
        <v>244.31066186972083</v>
      </c>
      <c r="CT347" s="36">
        <f t="shared" si="416"/>
        <v>254.42854362039341</v>
      </c>
      <c r="CU347" s="36">
        <f t="shared" si="416"/>
        <v>264.96544732588836</v>
      </c>
      <c r="CV347" s="36">
        <f t="shared" si="416"/>
        <v>275.93872636144266</v>
      </c>
      <c r="CW347" s="36">
        <f t="shared" si="416"/>
        <v>287.36645277497541</v>
      </c>
      <c r="CX347" s="36">
        <f t="shared" si="416"/>
        <v>299.2674470501982</v>
      </c>
      <c r="CY347" s="36">
        <f t="shared" si="416"/>
        <v>311.66130910233505</v>
      </c>
      <c r="CZ347" s="36">
        <f t="shared" si="416"/>
        <v>324.56845055749909</v>
      </c>
      <c r="DA347" s="36">
        <f t="shared" si="416"/>
        <v>338.01012836888731</v>
      </c>
      <c r="DB347" s="36">
        <f t="shared" si="416"/>
        <v>352.00847982515637</v>
      </c>
      <c r="DC347" s="36">
        <f t="shared" si="416"/>
        <v>366.58655900863533</v>
      </c>
      <c r="DD347" s="36">
        <f t="shared" si="416"/>
        <v>381.76837476341888</v>
      </c>
      <c r="DE347" s="36">
        <f t="shared" si="416"/>
        <v>397.57893023587104</v>
      </c>
      <c r="DF347" s="36">
        <f t="shared" si="416"/>
        <v>414.04426405265934</v>
      </c>
      <c r="DG347" s="36">
        <f t="shared" si="416"/>
        <v>431.19149320413612</v>
      </c>
      <c r="DH347" s="36">
        <f t="shared" si="416"/>
        <v>449.04885770369214</v>
      </c>
      <c r="DI347" s="36">
        <f t="shared" si="417"/>
        <v>467.64576709663277</v>
      </c>
      <c r="DJ347" s="36">
        <f t="shared" si="417"/>
        <v>487.01284889517262</v>
      </c>
      <c r="DK347" s="36">
        <f t="shared" si="417"/>
        <v>507.18199901931723</v>
      </c>
      <c r="DL347" s="36">
        <f t="shared" si="417"/>
        <v>528.18643432670319</v>
      </c>
      <c r="DM347" s="36">
        <f t="shared" si="417"/>
        <v>550.0607473179092</v>
      </c>
      <c r="DN347" s="36">
        <f t="shared" si="417"/>
        <v>572.84096310733298</v>
      </c>
      <c r="DO347" s="36">
        <f t="shared" si="417"/>
        <v>596.56459875346002</v>
      </c>
      <c r="DP347" s="36">
        <f t="shared" si="417"/>
        <v>621.27072504623573</v>
      </c>
      <c r="DQ347" s="36">
        <f t="shared" si="417"/>
        <v>647.00003085330047</v>
      </c>
      <c r="DR347" s="36">
        <f t="shared" si="417"/>
        <v>673.79489013105899</v>
      </c>
      <c r="DS347" s="36">
        <f t="shared" si="417"/>
        <v>701.69943171094656</v>
      </c>
      <c r="DT347" s="36">
        <f t="shared" si="417"/>
        <v>730.75961197582353</v>
      </c>
      <c r="DU347" s="36">
        <f t="shared" si="417"/>
        <v>761.0232905461902</v>
      </c>
      <c r="DV347" s="36">
        <f t="shared" si="417"/>
        <v>792.54030910086999</v>
      </c>
      <c r="DW347" s="36">
        <f t="shared" si="417"/>
        <v>825.36257346197328</v>
      </c>
      <c r="DX347" s="36">
        <f t="shared" si="417"/>
        <v>859.54413907932735</v>
      </c>
      <c r="DY347" s="36">
        <f t="shared" si="418"/>
        <v>895.14130005515847</v>
      </c>
      <c r="DZ347" s="36">
        <f t="shared" si="418"/>
        <v>932.2126818556427</v>
      </c>
      <c r="EA347" s="36">
        <f t="shared" si="418"/>
        <v>970.81933786201216</v>
      </c>
      <c r="EB347" s="36">
        <f t="shared" si="418"/>
        <v>1011.0248499202294</v>
      </c>
      <c r="EC347" s="36">
        <f t="shared" si="418"/>
        <v>1052.8954330548256</v>
      </c>
      <c r="ED347" s="36">
        <f t="shared" si="418"/>
        <v>1096.500044519358</v>
      </c>
      <c r="EE347" s="36">
        <f t="shared" si="418"/>
        <v>1141.9104973630824</v>
      </c>
      <c r="EF347" s="36">
        <f t="shared" si="418"/>
        <v>1189.201578700877</v>
      </c>
      <c r="EG347" s="36">
        <f t="shared" si="418"/>
        <v>1238.4511728811949</v>
      </c>
      <c r="EH347" s="36">
        <f t="shared" si="418"/>
        <v>1289.7403897548966</v>
      </c>
      <c r="EI347" s="36">
        <f t="shared" si="418"/>
        <v>1343.1536982562056</v>
      </c>
      <c r="EJ347" s="36">
        <f t="shared" si="418"/>
        <v>1398.779065515788</v>
      </c>
      <c r="EK347" s="36">
        <f t="shared" si="418"/>
        <v>1456.7081017350586</v>
      </c>
      <c r="EL347" s="36">
        <f t="shared" si="418"/>
        <v>1517.0362110603141</v>
      </c>
      <c r="EM347" s="36">
        <f t="shared" si="418"/>
        <v>1579.8627487051658</v>
      </c>
      <c r="EN347" s="36">
        <f t="shared" si="418"/>
        <v>1645.2911845800413</v>
      </c>
      <c r="EO347" s="36">
        <f t="shared" si="419"/>
        <v>1713.4292736982388</v>
      </c>
      <c r="EP347" s="36">
        <f t="shared" si="419"/>
        <v>1784.3892336391775</v>
      </c>
      <c r="EQ347" s="36">
        <f t="shared" si="419"/>
        <v>1858.2879293611102</v>
      </c>
      <c r="ER347" s="36">
        <f t="shared" si="419"/>
        <v>1935.247065667671</v>
      </c>
      <c r="ES347" s="36">
        <f t="shared" si="419"/>
        <v>2015.3933876452315</v>
      </c>
      <c r="ET347" s="36">
        <f t="shared" si="419"/>
        <v>2098.8588894011709</v>
      </c>
      <c r="EU347" s="36">
        <f t="shared" si="419"/>
        <v>2185.7810314468306</v>
      </c>
      <c r="EV347" s="36">
        <f t="shared" si="419"/>
        <v>2276.3029670831693</v>
      </c>
      <c r="EW347" s="36">
        <f t="shared" si="419"/>
        <v>2370.5737781619514</v>
      </c>
      <c r="EX347" s="36">
        <f t="shared" si="419"/>
        <v>2468.7487206107503</v>
      </c>
      <c r="EY347" s="36">
        <f t="shared" si="419"/>
        <v>2570.9894801261235</v>
      </c>
      <c r="EZ347" s="36">
        <f t="shared" si="419"/>
        <v>2677.4644384560661</v>
      </c>
      <c r="FA347" s="36">
        <f t="shared" si="419"/>
        <v>2788.3489507102854</v>
      </c>
      <c r="FB347" s="36">
        <f t="shared" si="419"/>
        <v>2903.8256341550009</v>
      </c>
      <c r="FC347" s="36">
        <f t="shared" si="419"/>
        <v>3024.0846689678956</v>
      </c>
      <c r="FD347" s="36">
        <f t="shared" si="419"/>
        <v>3149.3241114485318</v>
      </c>
      <c r="FE347" s="36">
        <f t="shared" si="420"/>
        <v>3279.7502202000605</v>
      </c>
      <c r="FF347" s="36">
        <f t="shared" si="420"/>
        <v>3415.5777958194253</v>
      </c>
      <c r="FG347" s="36">
        <f t="shared" si="420"/>
        <v>3557.0305346554906</v>
      </c>
      <c r="FH347" s="36">
        <f t="shared" si="420"/>
        <v>3704.3413972177123</v>
      </c>
      <c r="FI347" s="36">
        <f t="shared" si="420"/>
        <v>3857.752991842086</v>
      </c>
      <c r="FJ347" s="36">
        <f t="shared" si="420"/>
        <v>4017.5179742462333</v>
      </c>
      <c r="FK347" s="36">
        <f t="shared" si="420"/>
        <v>4183.8994636316665</v>
      </c>
      <c r="FL347" s="36">
        <f t="shared" si="420"/>
        <v>4357.1714760185077</v>
      </c>
      <c r="FM347" s="36">
        <f t="shared" si="420"/>
        <v>4537.6193755263375</v>
      </c>
      <c r="FN347" s="36">
        <f t="shared" si="420"/>
        <v>4725.5403443443847</v>
      </c>
      <c r="FO347" s="36">
        <f t="shared" si="420"/>
        <v>4921.2438721650624</v>
      </c>
      <c r="FP347" s="36">
        <f t="shared" si="420"/>
        <v>5125.0522658869058</v>
      </c>
      <c r="FQ347" s="36">
        <f t="shared" si="420"/>
        <v>5337.3011804263451</v>
      </c>
      <c r="FR347" s="36">
        <f t="shared" si="420"/>
        <v>5558.340171512521</v>
      </c>
      <c r="FS347" s="36">
        <f t="shared" si="420"/>
        <v>5788.5332713755397</v>
      </c>
      <c r="FT347" s="36">
        <f t="shared" si="420"/>
        <v>6028.2595882762853</v>
      </c>
      <c r="FU347" s="36">
        <f t="shared" si="415"/>
        <v>6277.9139308651584</v>
      </c>
      <c r="FV347" s="36">
        <f t="shared" si="415"/>
        <v>6537.9074583980073</v>
      </c>
      <c r="FW347" s="36">
        <f t="shared" si="415"/>
        <v>6808.6683578801012</v>
      </c>
      <c r="FX347" s="36">
        <f t="shared" si="415"/>
        <v>7090.6425492533463</v>
      </c>
      <c r="FY347" s="36">
        <f t="shared" si="415"/>
        <v>7384.2944197881234</v>
      </c>
      <c r="FZ347" s="36">
        <f t="shared" si="415"/>
        <v>7690.1075888892274</v>
      </c>
      <c r="GA347" s="36">
        <f t="shared" si="415"/>
        <v>8008.5857045754847</v>
      </c>
      <c r="GB347" s="36">
        <f t="shared" si="415"/>
        <v>8340.2532729447721</v>
      </c>
      <c r="GC347" s="36">
        <f t="shared" si="415"/>
        <v>8685.656521990506</v>
      </c>
      <c r="GD347" s="36">
        <f t="shared" si="415"/>
        <v>9045.3643011922195</v>
      </c>
      <c r="GE347" s="36">
        <f t="shared" si="415"/>
        <v>9419.9690183617931</v>
      </c>
      <c r="GF347" s="36">
        <f t="shared" si="415"/>
        <v>9810.0876152882265</v>
      </c>
      <c r="GG347" s="36">
        <f t="shared" si="415"/>
        <v>10216.362583787772</v>
      </c>
      <c r="GH347" s="36">
        <f t="shared" si="415"/>
        <v>10639.463023832757</v>
      </c>
      <c r="GI347" s="36">
        <f t="shared" si="415"/>
        <v>11080.085745501765</v>
      </c>
      <c r="GJ347" s="36">
        <f t="shared" si="413"/>
        <v>11538.956416565974</v>
      </c>
      <c r="GK347" s="36">
        <f t="shared" si="413"/>
        <v>12016.830757601636</v>
      </c>
      <c r="GL347" s="36">
        <f t="shared" si="413"/>
        <v>12514.495786596948</v>
      </c>
      <c r="GM347" s="36">
        <f t="shared" si="413"/>
        <v>13032.771115103073</v>
      </c>
      <c r="GN347" s="36">
        <f t="shared" si="413"/>
        <v>13572.510298063949</v>
      </c>
      <c r="GO347" s="36">
        <f t="shared" si="413"/>
        <v>14134.602239547969</v>
      </c>
      <c r="GP347" s="36">
        <f t="shared" si="413"/>
        <v>14719.972656696606</v>
      </c>
      <c r="GQ347" s="36">
        <f t="shared" si="413"/>
        <v>15329.585604301037</v>
      </c>
      <c r="GR347" s="36">
        <f t="shared" si="413"/>
        <v>15964.445062517558</v>
      </c>
      <c r="GS347" s="36">
        <f t="shared" si="413"/>
        <v>16625.596590336656</v>
      </c>
      <c r="GT347" s="36">
        <f t="shared" si="413"/>
        <v>17314.129047528855</v>
      </c>
      <c r="GU347" s="36">
        <f t="shared" si="413"/>
        <v>18031.176387903211</v>
      </c>
      <c r="GV347" s="36">
        <f t="shared" si="413"/>
        <v>18777.919526831833</v>
      </c>
      <c r="GW347" s="36">
        <f t="shared" si="413"/>
        <v>19555.588286116043</v>
      </c>
      <c r="GX347" s="36">
        <f t="shared" si="413"/>
        <v>20365.463419397249</v>
      </c>
      <c r="GY347" s="36">
        <f t="shared" si="413"/>
        <v>21208.878721448164</v>
      </c>
      <c r="GZ347" s="36">
        <f t="shared" si="412"/>
        <v>22087.223224818215</v>
      </c>
      <c r="HA347" s="36">
        <f t="shared" si="412"/>
        <v>23001.943487450833</v>
      </c>
      <c r="HB347" s="36">
        <f t="shared" si="412"/>
        <v>23954.545975040117</v>
      </c>
      <c r="HC347" s="36">
        <f t="shared" si="412"/>
        <v>24946.599542050426</v>
      </c>
      <c r="HD347" s="36">
        <f t="shared" si="412"/>
        <v>25979.738015484898</v>
      </c>
      <c r="HE347" s="36">
        <f t="shared" si="412"/>
        <v>27055.662885658185</v>
      </c>
      <c r="HF347" s="36">
        <f t="shared" si="412"/>
        <v>28176.146108404828</v>
      </c>
      <c r="HG347" s="36">
        <f t="shared" si="412"/>
        <v>29343.033023338299</v>
      </c>
      <c r="HH347" s="36">
        <f t="shared" si="412"/>
        <v>30558.245392966826</v>
      </c>
      <c r="HI347" s="36">
        <f t="shared" si="412"/>
        <v>31823.784567671151</v>
      </c>
      <c r="HJ347" s="36">
        <f t="shared" si="412"/>
        <v>33141.734781756677</v>
      </c>
      <c r="HK347" s="36">
        <f t="shared" si="412"/>
        <v>34514.266586008343</v>
      </c>
      <c r="HL347" s="36">
        <f t="shared" si="412"/>
        <v>35943.640422401288</v>
      </c>
      <c r="HM347" s="36">
        <f t="shared" si="412"/>
        <v>37432.210346854612</v>
      </c>
    </row>
    <row r="348" spans="1:221" x14ac:dyDescent="0.25">
      <c r="A348" s="7" t="s">
        <v>385</v>
      </c>
      <c r="B348" s="16" t="s">
        <v>384</v>
      </c>
      <c r="C348" s="15">
        <v>1228.2950000000001</v>
      </c>
      <c r="D348" s="15">
        <v>33.090000000000003</v>
      </c>
      <c r="E348" s="14">
        <f t="shared" si="389"/>
        <v>40644.281550000007</v>
      </c>
      <c r="F348" s="12">
        <f>IF(OR(G348="n/a",J348="n/a"),0%,E348/SUMIFS(E$13:E$515,G$13:G$515,"&lt;&gt;n/a",$J$13:$J$515,"&lt;&gt;n/a"))</f>
        <v>1.4202552211914736E-3</v>
      </c>
      <c r="G348" s="13">
        <v>4.8352976730129955E-2</v>
      </c>
      <c r="H348" s="13">
        <f t="shared" si="403"/>
        <v>4.9300695074040508E-2</v>
      </c>
      <c r="I348" s="33">
        <f t="shared" si="404"/>
        <v>1.6313600000000006</v>
      </c>
      <c r="J348" s="13">
        <v>3.9199999999999999E-2</v>
      </c>
      <c r="K348" s="41">
        <f t="shared" si="390"/>
        <v>3.9568999999999972E-2</v>
      </c>
      <c r="L348" s="1">
        <f t="shared" si="391"/>
        <v>3.9937999999999946E-2</v>
      </c>
      <c r="M348" s="1">
        <f t="shared" si="392"/>
        <v>4.0306999999999919E-2</v>
      </c>
      <c r="N348" s="1">
        <f t="shared" si="393"/>
        <v>4.0675999999999893E-2</v>
      </c>
      <c r="O348" s="1">
        <f t="shared" si="394"/>
        <v>4.1044999999999866E-2</v>
      </c>
      <c r="P348" s="5">
        <v>4.141399999999984E-2</v>
      </c>
      <c r="Q348" s="1">
        <f t="shared" si="395"/>
        <v>9.2057383908013435E-2</v>
      </c>
      <c r="R348" s="12">
        <f t="shared" si="396"/>
        <v>1.3074498014458403E-4</v>
      </c>
      <c r="S348" s="12">
        <f t="shared" si="397"/>
        <v>1.4202552211914736E-3</v>
      </c>
      <c r="T348" s="7"/>
      <c r="U348" s="42">
        <f t="shared" si="398"/>
        <v>-33.090000000000003</v>
      </c>
      <c r="V348" s="36">
        <f t="shared" si="399"/>
        <v>1.6953093120000005</v>
      </c>
      <c r="W348" s="36">
        <f t="shared" si="400"/>
        <v>1.7617654370304003</v>
      </c>
      <c r="X348" s="36">
        <f t="shared" si="350"/>
        <v>1.8308266421619919</v>
      </c>
      <c r="Y348" s="36">
        <f t="shared" si="350"/>
        <v>1.9025950465347419</v>
      </c>
      <c r="Z348" s="36">
        <f t="shared" si="350"/>
        <v>1.9771767723589035</v>
      </c>
      <c r="AA348" s="36">
        <f t="shared" si="401"/>
        <v>2.0554116800643731</v>
      </c>
      <c r="AB348" s="36">
        <f t="shared" si="421"/>
        <v>2.137500711742784</v>
      </c>
      <c r="AC348" s="36">
        <f t="shared" si="421"/>
        <v>2.223656952931</v>
      </c>
      <c r="AD348" s="36">
        <f t="shared" si="421"/>
        <v>2.314106423148421</v>
      </c>
      <c r="AE348" s="36">
        <f t="shared" si="421"/>
        <v>2.4090889212865472</v>
      </c>
      <c r="AF348" s="36">
        <f t="shared" si="402"/>
        <v>2.5088589298727078</v>
      </c>
      <c r="AG348" s="36">
        <f t="shared" si="408"/>
        <v>2.6127608135944556</v>
      </c>
      <c r="AH348" s="36">
        <f t="shared" si="408"/>
        <v>2.7209656899286561</v>
      </c>
      <c r="AI348" s="36">
        <f t="shared" si="408"/>
        <v>2.8336517630113609</v>
      </c>
      <c r="AJ348" s="36">
        <f t="shared" si="408"/>
        <v>2.9510046171247128</v>
      </c>
      <c r="AK348" s="36">
        <f t="shared" si="408"/>
        <v>3.0732175223383154</v>
      </c>
      <c r="AL348" s="36">
        <f t="shared" si="408"/>
        <v>3.2004917528084338</v>
      </c>
      <c r="AM348" s="36">
        <f t="shared" si="408"/>
        <v>3.3330369182592419</v>
      </c>
      <c r="AN348" s="36">
        <f t="shared" si="408"/>
        <v>3.4710713091920296</v>
      </c>
      <c r="AO348" s="36">
        <f t="shared" si="408"/>
        <v>3.6148222563909078</v>
      </c>
      <c r="AP348" s="36">
        <f t="shared" si="408"/>
        <v>3.7645265053170802</v>
      </c>
      <c r="AQ348" s="36">
        <f t="shared" si="408"/>
        <v>3.920430606008281</v>
      </c>
      <c r="AR348" s="36">
        <f t="shared" si="408"/>
        <v>4.0827913191255076</v>
      </c>
      <c r="AS348" s="36">
        <f t="shared" si="408"/>
        <v>4.2518760388157704</v>
      </c>
      <c r="AT348" s="36">
        <f t="shared" si="408"/>
        <v>4.4279632330872856</v>
      </c>
      <c r="AU348" s="36">
        <f t="shared" si="408"/>
        <v>4.6113429024223613</v>
      </c>
      <c r="AV348" s="36">
        <f t="shared" si="408"/>
        <v>4.8023170573832799</v>
      </c>
      <c r="AW348" s="36">
        <f t="shared" si="409"/>
        <v>5.0012002159977502</v>
      </c>
      <c r="AX348" s="36">
        <f t="shared" si="409"/>
        <v>5.2083199217430804</v>
      </c>
      <c r="AY348" s="36">
        <f t="shared" si="409"/>
        <v>5.4240172829821471</v>
      </c>
      <c r="AZ348" s="36">
        <f t="shared" si="409"/>
        <v>5.6486475347395686</v>
      </c>
      <c r="BA348" s="36">
        <f t="shared" si="409"/>
        <v>5.8825806237432721</v>
      </c>
      <c r="BB348" s="36">
        <f t="shared" si="409"/>
        <v>6.1262018176949748</v>
      </c>
      <c r="BC348" s="36">
        <f t="shared" si="409"/>
        <v>6.3799123397729938</v>
      </c>
      <c r="BD348" s="36">
        <f t="shared" si="409"/>
        <v>6.6441300294123513</v>
      </c>
      <c r="BE348" s="36">
        <f t="shared" si="409"/>
        <v>6.9192900304504334</v>
      </c>
      <c r="BF348" s="36">
        <f t="shared" si="409"/>
        <v>7.2058455077715067</v>
      </c>
      <c r="BG348" s="36">
        <f t="shared" si="409"/>
        <v>7.5042683936303547</v>
      </c>
      <c r="BH348" s="36">
        <f t="shared" si="409"/>
        <v>7.8150501648841608</v>
      </c>
      <c r="BI348" s="36">
        <f t="shared" si="409"/>
        <v>8.1387026524126718</v>
      </c>
      <c r="BJ348" s="36">
        <f t="shared" si="409"/>
        <v>8.4757588840596885</v>
      </c>
      <c r="BK348" s="36">
        <f t="shared" si="409"/>
        <v>8.8267739624841344</v>
      </c>
      <c r="BL348" s="36">
        <f t="shared" si="409"/>
        <v>9.1923259793664513</v>
      </c>
      <c r="BM348" s="36">
        <f t="shared" si="410"/>
        <v>9.5730169674759313</v>
      </c>
      <c r="BN348" s="36">
        <f t="shared" si="410"/>
        <v>9.9694738921669774</v>
      </c>
      <c r="BO348" s="36">
        <f t="shared" si="410"/>
        <v>10.382349683937178</v>
      </c>
      <c r="BP348" s="36">
        <f t="shared" si="410"/>
        <v>10.812324313747752</v>
      </c>
      <c r="BQ348" s="36">
        <f t="shared" si="410"/>
        <v>11.260105912877298</v>
      </c>
      <c r="BR348" s="36">
        <f t="shared" si="410"/>
        <v>11.726431939153198</v>
      </c>
      <c r="BS348" s="36">
        <f t="shared" si="410"/>
        <v>12.212070391481287</v>
      </c>
      <c r="BT348" s="36">
        <f t="shared" si="410"/>
        <v>12.717821074674092</v>
      </c>
      <c r="BU348" s="36">
        <f t="shared" si="410"/>
        <v>13.244516916660642</v>
      </c>
      <c r="BV348" s="36">
        <f t="shared" si="410"/>
        <v>13.793025340247222</v>
      </c>
      <c r="BW348" s="36">
        <f t="shared" si="410"/>
        <v>14.364249691688219</v>
      </c>
      <c r="BX348" s="36">
        <f t="shared" si="410"/>
        <v>14.959130728419792</v>
      </c>
      <c r="BY348" s="36">
        <f t="shared" si="410"/>
        <v>15.578648168406566</v>
      </c>
      <c r="BZ348" s="36">
        <f t="shared" si="410"/>
        <v>16.223822303652952</v>
      </c>
      <c r="CA348" s="36">
        <f t="shared" si="410"/>
        <v>16.895715680536433</v>
      </c>
      <c r="CB348" s="36">
        <f t="shared" si="410"/>
        <v>17.595434849730168</v>
      </c>
      <c r="CC348" s="36">
        <f t="shared" si="411"/>
        <v>18.324132188596892</v>
      </c>
      <c r="CD348" s="36">
        <f t="shared" si="411"/>
        <v>19.083007799055441</v>
      </c>
      <c r="CE348" s="36">
        <f t="shared" si="411"/>
        <v>19.873311484045519</v>
      </c>
      <c r="CF348" s="36">
        <f t="shared" si="411"/>
        <v>20.696344805845776</v>
      </c>
      <c r="CG348" s="36">
        <f t="shared" si="411"/>
        <v>21.553463229635071</v>
      </c>
      <c r="CH348" s="36">
        <f t="shared" si="411"/>
        <v>22.446078355827176</v>
      </c>
      <c r="CI348" s="36">
        <f t="shared" si="411"/>
        <v>23.3756602448554</v>
      </c>
      <c r="CJ348" s="36">
        <f t="shared" si="411"/>
        <v>24.343739838235837</v>
      </c>
      <c r="CK348" s="36">
        <f t="shared" si="411"/>
        <v>25.351911479896533</v>
      </c>
      <c r="CL348" s="36">
        <f t="shared" si="411"/>
        <v>26.401835541924964</v>
      </c>
      <c r="CM348" s="36">
        <f t="shared" si="411"/>
        <v>27.495241159058239</v>
      </c>
      <c r="CN348" s="36">
        <f t="shared" si="411"/>
        <v>28.633929076419474</v>
      </c>
      <c r="CO348" s="36">
        <f t="shared" si="411"/>
        <v>29.819774615190305</v>
      </c>
      <c r="CP348" s="36">
        <f t="shared" si="411"/>
        <v>31.054730761103791</v>
      </c>
      <c r="CQ348" s="36">
        <f t="shared" si="411"/>
        <v>32.340831380844136</v>
      </c>
      <c r="CR348" s="36">
        <f t="shared" si="411"/>
        <v>33.680194571650411</v>
      </c>
      <c r="CS348" s="36">
        <f t="shared" si="416"/>
        <v>35.075026149640735</v>
      </c>
      <c r="CT348" s="36">
        <f t="shared" si="416"/>
        <v>36.527623282601951</v>
      </c>
      <c r="CU348" s="36">
        <f t="shared" si="416"/>
        <v>38.040378273227624</v>
      </c>
      <c r="CV348" s="36">
        <f t="shared" si="416"/>
        <v>39.615782499035063</v>
      </c>
      <c r="CW348" s="36">
        <f t="shared" si="416"/>
        <v>41.256430515450099</v>
      </c>
      <c r="CX348" s="36">
        <f t="shared" si="416"/>
        <v>42.965024328816945</v>
      </c>
      <c r="CY348" s="36">
        <f t="shared" si="416"/>
        <v>44.744377846370561</v>
      </c>
      <c r="CZ348" s="36">
        <f t="shared" si="416"/>
        <v>46.597421510500148</v>
      </c>
      <c r="DA348" s="36">
        <f t="shared" si="416"/>
        <v>48.527207124935991</v>
      </c>
      <c r="DB348" s="36">
        <f t="shared" si="416"/>
        <v>50.536912880808082</v>
      </c>
      <c r="DC348" s="36">
        <f t="shared" si="416"/>
        <v>52.629848590853861</v>
      </c>
      <c r="DD348" s="36">
        <f t="shared" si="416"/>
        <v>54.809461140395477</v>
      </c>
      <c r="DE348" s="36">
        <f t="shared" si="416"/>
        <v>57.079340164063808</v>
      </c>
      <c r="DF348" s="36">
        <f t="shared" si="416"/>
        <v>59.443223957618336</v>
      </c>
      <c r="DG348" s="36">
        <f t="shared" si="416"/>
        <v>61.905005634599135</v>
      </c>
      <c r="DH348" s="36">
        <f t="shared" si="416"/>
        <v>64.468739537950412</v>
      </c>
      <c r="DI348" s="36">
        <f t="shared" si="417"/>
        <v>67.138647917175078</v>
      </c>
      <c r="DJ348" s="36">
        <f t="shared" si="417"/>
        <v>69.919127882016952</v>
      </c>
      <c r="DK348" s="36">
        <f t="shared" si="417"/>
        <v>72.81475864412279</v>
      </c>
      <c r="DL348" s="36">
        <f t="shared" si="417"/>
        <v>75.830309058610482</v>
      </c>
      <c r="DM348" s="36">
        <f t="shared" si="417"/>
        <v>78.97074547796376</v>
      </c>
      <c r="DN348" s="36">
        <f t="shared" si="417"/>
        <v>82.241239931188133</v>
      </c>
      <c r="DO348" s="36">
        <f t="shared" si="417"/>
        <v>85.647178641698346</v>
      </c>
      <c r="DP348" s="36">
        <f t="shared" si="417"/>
        <v>89.194170897965634</v>
      </c>
      <c r="DQ348" s="36">
        <f t="shared" si="417"/>
        <v>92.888058291533966</v>
      </c>
      <c r="DR348" s="36">
        <f t="shared" si="417"/>
        <v>96.734924337619532</v>
      </c>
      <c r="DS348" s="36">
        <f t="shared" si="417"/>
        <v>100.74110449413769</v>
      </c>
      <c r="DT348" s="36">
        <f t="shared" si="417"/>
        <v>104.91319659565789</v>
      </c>
      <c r="DU348" s="36">
        <f t="shared" si="417"/>
        <v>109.25807171947045</v>
      </c>
      <c r="DV348" s="36">
        <f t="shared" si="417"/>
        <v>113.78288550166059</v>
      </c>
      <c r="DW348" s="36">
        <f t="shared" si="417"/>
        <v>118.49508992182633</v>
      </c>
      <c r="DX348" s="36">
        <f t="shared" si="417"/>
        <v>123.40244557584883</v>
      </c>
      <c r="DY348" s="36">
        <f t="shared" si="418"/>
        <v>128.51303445692702</v>
      </c>
      <c r="DZ348" s="36">
        <f t="shared" si="418"/>
        <v>133.83527326592616</v>
      </c>
      <c r="EA348" s="36">
        <f t="shared" si="418"/>
        <v>139.37792727296122</v>
      </c>
      <c r="EB348" s="36">
        <f t="shared" si="418"/>
        <v>145.1501247530436</v>
      </c>
      <c r="EC348" s="36">
        <f t="shared" si="418"/>
        <v>151.16137201956613</v>
      </c>
      <c r="ED348" s="36">
        <f t="shared" si="418"/>
        <v>157.42156908038442</v>
      </c>
      <c r="EE348" s="36">
        <f t="shared" si="418"/>
        <v>163.94102594227942</v>
      </c>
      <c r="EF348" s="36">
        <f t="shared" si="418"/>
        <v>170.73047959065295</v>
      </c>
      <c r="EG348" s="36">
        <f t="shared" si="418"/>
        <v>177.80111167242023</v>
      </c>
      <c r="EH348" s="36">
        <f t="shared" si="418"/>
        <v>185.16456691122181</v>
      </c>
      <c r="EI348" s="36">
        <f t="shared" si="418"/>
        <v>192.83297228528312</v>
      </c>
      <c r="EJ348" s="36">
        <f t="shared" si="418"/>
        <v>200.81895699950582</v>
      </c>
      <c r="EK348" s="36">
        <f t="shared" si="418"/>
        <v>209.13567328468332</v>
      </c>
      <c r="EL348" s="36">
        <f t="shared" si="418"/>
        <v>217.79681805809517</v>
      </c>
      <c r="EM348" s="36">
        <f t="shared" si="418"/>
        <v>226.81665548115308</v>
      </c>
      <c r="EN348" s="36">
        <f t="shared" si="418"/>
        <v>236.21004045124951</v>
      </c>
      <c r="EO348" s="36">
        <f t="shared" si="419"/>
        <v>245.99244306649751</v>
      </c>
      <c r="EP348" s="36">
        <f t="shared" si="419"/>
        <v>256.17997410365342</v>
      </c>
      <c r="EQ348" s="36">
        <f t="shared" si="419"/>
        <v>266.78941155118207</v>
      </c>
      <c r="ER348" s="36">
        <f t="shared" si="419"/>
        <v>277.83822824116265</v>
      </c>
      <c r="ES348" s="36">
        <f t="shared" si="419"/>
        <v>289.34462062554212</v>
      </c>
      <c r="ET348" s="36">
        <f t="shared" si="419"/>
        <v>301.32753874412828</v>
      </c>
      <c r="EU348" s="36">
        <f t="shared" si="419"/>
        <v>313.80671743367753</v>
      </c>
      <c r="EV348" s="36">
        <f t="shared" si="419"/>
        <v>326.80270882947582</v>
      </c>
      <c r="EW348" s="36">
        <f t="shared" si="419"/>
        <v>340.33691621293968</v>
      </c>
      <c r="EX348" s="36">
        <f t="shared" si="419"/>
        <v>354.43162926098233</v>
      </c>
      <c r="EY348" s="36">
        <f t="shared" si="419"/>
        <v>369.11006075519657</v>
      </c>
      <c r="EZ348" s="36">
        <f t="shared" si="419"/>
        <v>384.3963848113122</v>
      </c>
      <c r="FA348" s="36">
        <f t="shared" si="419"/>
        <v>400.31577669188783</v>
      </c>
      <c r="FB348" s="36">
        <f t="shared" si="419"/>
        <v>416.8944542678056</v>
      </c>
      <c r="FC348" s="36">
        <f t="shared" si="419"/>
        <v>434.15972119685244</v>
      </c>
      <c r="FD348" s="36">
        <f t="shared" si="419"/>
        <v>452.14001189049884</v>
      </c>
      <c r="FE348" s="36">
        <f t="shared" si="420"/>
        <v>470.86493834293191</v>
      </c>
      <c r="FF348" s="36">
        <f t="shared" si="420"/>
        <v>490.365338899466</v>
      </c>
      <c r="FG348" s="36">
        <f t="shared" si="420"/>
        <v>510.67332904464843</v>
      </c>
      <c r="FH348" s="36">
        <f t="shared" si="420"/>
        <v>531.82235429370337</v>
      </c>
      <c r="FI348" s="36">
        <f t="shared" si="420"/>
        <v>553.84724527442268</v>
      </c>
      <c r="FJ348" s="36">
        <f t="shared" si="420"/>
        <v>576.78427509021753</v>
      </c>
      <c r="FK348" s="36">
        <f t="shared" si="420"/>
        <v>600.67121905880367</v>
      </c>
      <c r="FL348" s="36">
        <f t="shared" si="420"/>
        <v>625.54741692490484</v>
      </c>
      <c r="FM348" s="36">
        <f t="shared" si="420"/>
        <v>651.45383764943278</v>
      </c>
      <c r="FN348" s="36">
        <f t="shared" si="420"/>
        <v>678.43314688184626</v>
      </c>
      <c r="FO348" s="36">
        <f t="shared" si="420"/>
        <v>706.52977722681089</v>
      </c>
      <c r="FP348" s="36">
        <f t="shared" si="420"/>
        <v>735.79000142088194</v>
      </c>
      <c r="FQ348" s="36">
        <f t="shared" si="420"/>
        <v>766.26200853972625</v>
      </c>
      <c r="FR348" s="36">
        <f t="shared" si="420"/>
        <v>797.99598336139036</v>
      </c>
      <c r="FS348" s="36">
        <f t="shared" si="420"/>
        <v>831.0441890163188</v>
      </c>
      <c r="FT348" s="36">
        <f t="shared" si="420"/>
        <v>865.46105306024049</v>
      </c>
      <c r="FU348" s="36">
        <f t="shared" si="415"/>
        <v>901.30325711167711</v>
      </c>
      <c r="FV348" s="36">
        <f t="shared" si="415"/>
        <v>938.62983020169997</v>
      </c>
      <c r="FW348" s="36">
        <f t="shared" si="415"/>
        <v>977.50224598967304</v>
      </c>
      <c r="FX348" s="36">
        <f t="shared" si="415"/>
        <v>1017.9845240050892</v>
      </c>
      <c r="FY348" s="36">
        <f t="shared" si="415"/>
        <v>1060.1433350822358</v>
      </c>
      <c r="FZ348" s="36">
        <f t="shared" si="415"/>
        <v>1104.0481111613315</v>
      </c>
      <c r="GA348" s="36">
        <f t="shared" si="415"/>
        <v>1149.7711596369666</v>
      </c>
      <c r="GB348" s="36">
        <f t="shared" si="415"/>
        <v>1197.3877824421718</v>
      </c>
      <c r="GC348" s="36">
        <f t="shared" si="415"/>
        <v>1246.9764000642317</v>
      </c>
      <c r="GD348" s="36">
        <f t="shared" si="415"/>
        <v>1298.6186806964915</v>
      </c>
      <c r="GE348" s="36">
        <f t="shared" si="415"/>
        <v>1352.3996747388558</v>
      </c>
      <c r="GF348" s="36">
        <f t="shared" si="415"/>
        <v>1408.4079548684906</v>
      </c>
      <c r="GG348" s="36">
        <f t="shared" si="415"/>
        <v>1466.7357619114141</v>
      </c>
      <c r="GH348" s="36">
        <f t="shared" si="415"/>
        <v>1527.4791567552131</v>
      </c>
      <c r="GI348" s="36">
        <f t="shared" si="415"/>
        <v>1590.7381785530733</v>
      </c>
      <c r="GJ348" s="36">
        <f t="shared" si="413"/>
        <v>1656.6170094796701</v>
      </c>
      <c r="GK348" s="36">
        <f t="shared" si="413"/>
        <v>1725.2241463102609</v>
      </c>
      <c r="GL348" s="36">
        <f t="shared" si="413"/>
        <v>1796.6725791055537</v>
      </c>
      <c r="GM348" s="36">
        <f t="shared" si="413"/>
        <v>1871.0799772966309</v>
      </c>
      <c r="GN348" s="36">
        <f t="shared" si="413"/>
        <v>1948.5688834763932</v>
      </c>
      <c r="GO348" s="36">
        <f t="shared" si="413"/>
        <v>2029.2669152166843</v>
      </c>
      <c r="GP348" s="36">
        <f t="shared" si="413"/>
        <v>2113.3069752434676</v>
      </c>
      <c r="GQ348" s="36">
        <f t="shared" si="413"/>
        <v>2200.8274703162001</v>
      </c>
      <c r="GR348" s="36">
        <f t="shared" si="413"/>
        <v>2291.9725391718748</v>
      </c>
      <c r="GS348" s="36">
        <f t="shared" si="413"/>
        <v>2386.8922899091385</v>
      </c>
      <c r="GT348" s="36">
        <f t="shared" si="413"/>
        <v>2485.7430472034353</v>
      </c>
      <c r="GU348" s="36">
        <f t="shared" si="413"/>
        <v>2588.6876097603181</v>
      </c>
      <c r="GV348" s="36">
        <f t="shared" si="413"/>
        <v>2695.8955184309316</v>
      </c>
      <c r="GW348" s="36">
        <f t="shared" si="413"/>
        <v>2807.5433354312299</v>
      </c>
      <c r="GX348" s="36">
        <f t="shared" si="413"/>
        <v>2923.8149351247785</v>
      </c>
      <c r="GY348" s="36">
        <f t="shared" si="413"/>
        <v>3044.9018068480354</v>
      </c>
      <c r="GZ348" s="36">
        <f t="shared" si="412"/>
        <v>3171.0033702768396</v>
      </c>
      <c r="HA348" s="36">
        <f t="shared" si="412"/>
        <v>3302.327303853484</v>
      </c>
      <c r="HB348" s="36">
        <f t="shared" si="412"/>
        <v>3439.0898868152717</v>
      </c>
      <c r="HC348" s="36">
        <f t="shared" si="412"/>
        <v>3581.5163553878388</v>
      </c>
      <c r="HD348" s="36">
        <f t="shared" si="412"/>
        <v>3729.84127372987</v>
      </c>
      <c r="HE348" s="36">
        <f t="shared" si="412"/>
        <v>3884.3089202401184</v>
      </c>
      <c r="HF348" s="36">
        <f t="shared" si="412"/>
        <v>4045.173689862942</v>
      </c>
      <c r="HG348" s="36">
        <f t="shared" si="412"/>
        <v>4212.7005130549251</v>
      </c>
      <c r="HH348" s="36">
        <f t="shared" si="412"/>
        <v>4387.1652921025807</v>
      </c>
      <c r="HI348" s="36">
        <f t="shared" si="412"/>
        <v>4568.855355509716</v>
      </c>
      <c r="HJ348" s="36">
        <f t="shared" si="412"/>
        <v>4758.0699312027946</v>
      </c>
      <c r="HK348" s="36">
        <f t="shared" si="412"/>
        <v>4955.1206393336261</v>
      </c>
      <c r="HL348" s="36">
        <f t="shared" si="412"/>
        <v>5160.3320054909882</v>
      </c>
      <c r="HM348" s="36">
        <f t="shared" si="412"/>
        <v>5374.0419951663907</v>
      </c>
    </row>
    <row r="349" spans="1:221" x14ac:dyDescent="0.25">
      <c r="A349" s="7" t="s">
        <v>383</v>
      </c>
      <c r="B349" s="16" t="s">
        <v>382</v>
      </c>
      <c r="C349" s="15">
        <v>466.15600000000001</v>
      </c>
      <c r="D349" s="15">
        <v>181.32</v>
      </c>
      <c r="E349" s="14">
        <f t="shared" si="389"/>
        <v>84523.405920000005</v>
      </c>
      <c r="F349" s="12">
        <f>IF(OR(G349="n/a",J349="n/a"),0%,E349/SUMIFS(E$13:E$515,G$13:G$515,"&lt;&gt;n/a",$J$13:$J$515,"&lt;&gt;n/a"))</f>
        <v>2.9535473132447656E-3</v>
      </c>
      <c r="G349" s="13">
        <v>3.4634899624972425E-2</v>
      </c>
      <c r="H349" s="13">
        <f t="shared" si="403"/>
        <v>3.6936388705051837E-2</v>
      </c>
      <c r="I349" s="33">
        <f t="shared" si="404"/>
        <v>6.6973059999999984</v>
      </c>
      <c r="J349" s="13">
        <v>0.13289999999999999</v>
      </c>
      <c r="K349" s="41">
        <f t="shared" si="390"/>
        <v>0.1176523333333333</v>
      </c>
      <c r="L349" s="1">
        <f t="shared" si="391"/>
        <v>0.10240466666666662</v>
      </c>
      <c r="M349" s="1">
        <f t="shared" si="392"/>
        <v>8.7156999999999929E-2</v>
      </c>
      <c r="N349" s="1">
        <f t="shared" si="393"/>
        <v>7.1909333333333242E-2</v>
      </c>
      <c r="O349" s="1">
        <f t="shared" si="394"/>
        <v>5.6661666666666548E-2</v>
      </c>
      <c r="P349" s="5">
        <v>4.141399999999984E-2</v>
      </c>
      <c r="Q349" s="1">
        <f t="shared" si="395"/>
        <v>0.10705458413455182</v>
      </c>
      <c r="R349" s="12">
        <f t="shared" si="396"/>
        <v>3.1619077934114126E-4</v>
      </c>
      <c r="S349" s="12">
        <f t="shared" si="397"/>
        <v>2.9535473132447656E-3</v>
      </c>
      <c r="T349" s="7"/>
      <c r="U349" s="42">
        <f t="shared" si="398"/>
        <v>-181.32</v>
      </c>
      <c r="V349" s="36">
        <f t="shared" si="399"/>
        <v>7.5873779673999984</v>
      </c>
      <c r="W349" s="36">
        <f t="shared" si="400"/>
        <v>8.5957404992674586</v>
      </c>
      <c r="X349" s="36">
        <f t="shared" ref="X349:Z412" si="422">IFERROR(W349*(1+$J349),"n/a")</f>
        <v>9.7381144116201046</v>
      </c>
      <c r="Y349" s="36">
        <f t="shared" si="422"/>
        <v>11.032309816924416</v>
      </c>
      <c r="Z349" s="36">
        <f t="shared" si="422"/>
        <v>12.49850379159367</v>
      </c>
      <c r="AA349" s="36">
        <f t="shared" si="401"/>
        <v>13.968981925850178</v>
      </c>
      <c r="AB349" s="36">
        <f t="shared" si="421"/>
        <v>15.399470863639557</v>
      </c>
      <c r="AC349" s="36">
        <f t="shared" si="421"/>
        <v>16.74164254570179</v>
      </c>
      <c r="AD349" s="36">
        <f t="shared" si="421"/>
        <v>17.945522900068173</v>
      </c>
      <c r="AE349" s="36">
        <f t="shared" si="421"/>
        <v>18.962346136790867</v>
      </c>
      <c r="AF349" s="36">
        <f t="shared" si="402"/>
        <v>19.74765273969992</v>
      </c>
      <c r="AG349" s="36">
        <f t="shared" si="408"/>
        <v>20.565482030261848</v>
      </c>
      <c r="AH349" s="36">
        <f t="shared" si="408"/>
        <v>21.417180903063109</v>
      </c>
      <c r="AI349" s="36">
        <f t="shared" si="408"/>
        <v>22.304152032982561</v>
      </c>
      <c r="AJ349" s="36">
        <f t="shared" si="408"/>
        <v>23.227856185276497</v>
      </c>
      <c r="AK349" s="36">
        <f t="shared" si="408"/>
        <v>24.189814621333536</v>
      </c>
      <c r="AL349" s="36">
        <f t="shared" si="408"/>
        <v>25.191611604061439</v>
      </c>
      <c r="AM349" s="36">
        <f t="shared" si="408"/>
        <v>26.234897007032036</v>
      </c>
      <c r="AN349" s="36">
        <f t="shared" si="408"/>
        <v>27.321389031681257</v>
      </c>
      <c r="AO349" s="36">
        <f t="shared" si="408"/>
        <v>28.4528770370393</v>
      </c>
      <c r="AP349" s="36">
        <f t="shared" si="408"/>
        <v>29.631224486651242</v>
      </c>
      <c r="AQ349" s="36">
        <f t="shared" si="408"/>
        <v>30.858372017541413</v>
      </c>
      <c r="AR349" s="36">
        <f t="shared" si="408"/>
        <v>32.136340636275868</v>
      </c>
      <c r="AS349" s="36">
        <f t="shared" si="408"/>
        <v>33.467235047386595</v>
      </c>
      <c r="AT349" s="36">
        <f t="shared" si="408"/>
        <v>34.853247119639057</v>
      </c>
      <c r="AU349" s="36">
        <f t="shared" si="408"/>
        <v>36.296659495851785</v>
      </c>
      <c r="AV349" s="36">
        <f t="shared" si="408"/>
        <v>37.799849352212988</v>
      </c>
      <c r="AW349" s="36">
        <f t="shared" si="409"/>
        <v>39.365292313285529</v>
      </c>
      <c r="AX349" s="36">
        <f t="shared" si="409"/>
        <v>40.995566529147929</v>
      </c>
      <c r="AY349" s="36">
        <f t="shared" si="409"/>
        <v>42.693356921386055</v>
      </c>
      <c r="AZ349" s="36">
        <f t="shared" si="409"/>
        <v>44.461459604928329</v>
      </c>
      <c r="BA349" s="36">
        <f t="shared" si="409"/>
        <v>46.30278649300682</v>
      </c>
      <c r="BB349" s="36">
        <f t="shared" si="409"/>
        <v>48.220370092828198</v>
      </c>
      <c r="BC349" s="36">
        <f t="shared" si="409"/>
        <v>50.217368499852576</v>
      </c>
      <c r="BD349" s="36">
        <f t="shared" si="409"/>
        <v>52.297070598905464</v>
      </c>
      <c r="BE349" s="36">
        <f t="shared" si="409"/>
        <v>54.462901480688529</v>
      </c>
      <c r="BF349" s="36">
        <f t="shared" si="409"/>
        <v>56.718428082609755</v>
      </c>
      <c r="BG349" s="36">
        <f t="shared" si="409"/>
        <v>59.067365063222944</v>
      </c>
      <c r="BH349" s="36">
        <f t="shared" si="409"/>
        <v>61.513580919951252</v>
      </c>
      <c r="BI349" s="36">
        <f t="shared" si="409"/>
        <v>64.061104360170106</v>
      </c>
      <c r="BJ349" s="36">
        <f t="shared" si="409"/>
        <v>66.714130936142183</v>
      </c>
      <c r="BK349" s="36">
        <f t="shared" si="409"/>
        <v>69.477029954731563</v>
      </c>
      <c r="BL349" s="36">
        <f t="shared" si="409"/>
        <v>72.35435167327681</v>
      </c>
      <c r="BM349" s="36">
        <f t="shared" si="410"/>
        <v>75.350834793473879</v>
      </c>
      <c r="BN349" s="36">
        <f t="shared" si="410"/>
        <v>78.47141426561079</v>
      </c>
      <c r="BO349" s="36">
        <f t="shared" si="410"/>
        <v>81.721229416006778</v>
      </c>
      <c r="BP349" s="36">
        <f t="shared" si="410"/>
        <v>85.10563241104127</v>
      </c>
      <c r="BQ349" s="36">
        <f t="shared" si="410"/>
        <v>88.630197071712118</v>
      </c>
      <c r="BR349" s="36">
        <f t="shared" si="410"/>
        <v>92.300728053239993</v>
      </c>
      <c r="BS349" s="36">
        <f t="shared" si="410"/>
        <v>96.123270404836859</v>
      </c>
      <c r="BT349" s="36">
        <f t="shared" si="410"/>
        <v>100.10411952538276</v>
      </c>
      <c r="BU349" s="36">
        <f t="shared" si="410"/>
        <v>104.24983153140694</v>
      </c>
      <c r="BV349" s="36">
        <f t="shared" si="410"/>
        <v>108.5672340544486</v>
      </c>
      <c r="BW349" s="36">
        <f t="shared" si="410"/>
        <v>113.06343748557953</v>
      </c>
      <c r="BX349" s="36">
        <f t="shared" si="410"/>
        <v>117.7458466856073</v>
      </c>
      <c r="BY349" s="36">
        <f t="shared" si="410"/>
        <v>122.62217318024503</v>
      </c>
      <c r="BZ349" s="36">
        <f t="shared" si="410"/>
        <v>127.70044786033168</v>
      </c>
      <c r="CA349" s="36">
        <f t="shared" si="410"/>
        <v>132.98903420801943</v>
      </c>
      <c r="CB349" s="36">
        <f t="shared" si="410"/>
        <v>138.49664207071032</v>
      </c>
      <c r="CC349" s="36">
        <f t="shared" si="411"/>
        <v>144.23234200542669</v>
      </c>
      <c r="CD349" s="36">
        <f t="shared" si="411"/>
        <v>150.2055802172394</v>
      </c>
      <c r="CE349" s="36">
        <f t="shared" si="411"/>
        <v>156.42619411635613</v>
      </c>
      <c r="CF349" s="36">
        <f t="shared" si="411"/>
        <v>162.90442851949086</v>
      </c>
      <c r="CG349" s="36">
        <f t="shared" si="411"/>
        <v>169.65095252219703</v>
      </c>
      <c r="CH349" s="36">
        <f t="shared" si="411"/>
        <v>176.67687706995127</v>
      </c>
      <c r="CI349" s="36">
        <f t="shared" si="411"/>
        <v>183.9937732569262</v>
      </c>
      <c r="CJ349" s="36">
        <f t="shared" si="411"/>
        <v>191.61369138258851</v>
      </c>
      <c r="CK349" s="36">
        <f t="shared" si="411"/>
        <v>199.54918079750701</v>
      </c>
      <c r="CL349" s="36">
        <f t="shared" si="411"/>
        <v>207.81331057105493</v>
      </c>
      <c r="CM349" s="36">
        <f t="shared" si="411"/>
        <v>216.41969101504455</v>
      </c>
      <c r="CN349" s="36">
        <f t="shared" si="411"/>
        <v>225.38249609874157</v>
      </c>
      <c r="CO349" s="36">
        <f t="shared" si="411"/>
        <v>234.71648679217481</v>
      </c>
      <c r="CP349" s="36">
        <f t="shared" si="411"/>
        <v>244.43703537618589</v>
      </c>
      <c r="CQ349" s="36">
        <f t="shared" si="411"/>
        <v>254.56015075925521</v>
      </c>
      <c r="CR349" s="36">
        <f t="shared" si="411"/>
        <v>265.10250484279896</v>
      </c>
      <c r="CS349" s="36">
        <f t="shared" si="416"/>
        <v>276.08145997835862</v>
      </c>
      <c r="CT349" s="36">
        <f t="shared" si="416"/>
        <v>287.51509756190234</v>
      </c>
      <c r="CU349" s="36">
        <f t="shared" si="416"/>
        <v>299.42224781233091</v>
      </c>
      <c r="CV349" s="36">
        <f t="shared" si="416"/>
        <v>311.82252078323074</v>
      </c>
      <c r="CW349" s="36">
        <f t="shared" si="416"/>
        <v>324.73633865894743</v>
      </c>
      <c r="CX349" s="36">
        <f t="shared" si="416"/>
        <v>338.18496938816901</v>
      </c>
      <c r="CY349" s="36">
        <f t="shared" si="416"/>
        <v>352.19056171041058</v>
      </c>
      <c r="CZ349" s="36">
        <f t="shared" si="416"/>
        <v>366.77618163308546</v>
      </c>
      <c r="DA349" s="36">
        <f t="shared" si="416"/>
        <v>381.965850419238</v>
      </c>
      <c r="DB349" s="36">
        <f t="shared" si="416"/>
        <v>397.78458414850024</v>
      </c>
      <c r="DC349" s="36">
        <f t="shared" si="416"/>
        <v>414.25843491642615</v>
      </c>
      <c r="DD349" s="36">
        <f t="shared" si="416"/>
        <v>431.41453374005494</v>
      </c>
      <c r="DE349" s="36">
        <f t="shared" si="416"/>
        <v>449.28113524036553</v>
      </c>
      <c r="DF349" s="36">
        <f t="shared" si="416"/>
        <v>467.88766417520998</v>
      </c>
      <c r="DG349" s="36">
        <f t="shared" si="416"/>
        <v>487.26476389936204</v>
      </c>
      <c r="DH349" s="36">
        <f t="shared" si="416"/>
        <v>507.44434683149012</v>
      </c>
      <c r="DI349" s="36">
        <f t="shared" si="417"/>
        <v>528.45964701116941</v>
      </c>
      <c r="DJ349" s="36">
        <f t="shared" si="417"/>
        <v>550.34527483248985</v>
      </c>
      <c r="DK349" s="36">
        <f t="shared" si="417"/>
        <v>573.13727404440249</v>
      </c>
      <c r="DL349" s="36">
        <f t="shared" si="417"/>
        <v>596.87318111167724</v>
      </c>
      <c r="DM349" s="36">
        <f t="shared" si="417"/>
        <v>621.5920870342361</v>
      </c>
      <c r="DN349" s="36">
        <f t="shared" si="417"/>
        <v>647.33470172667182</v>
      </c>
      <c r="DO349" s="36">
        <f t="shared" si="417"/>
        <v>674.1434210639801</v>
      </c>
      <c r="DP349" s="36">
        <f t="shared" si="417"/>
        <v>702.0623967039237</v>
      </c>
      <c r="DQ349" s="36">
        <f t="shared" si="417"/>
        <v>731.13760880101984</v>
      </c>
      <c r="DR349" s="36">
        <f t="shared" si="417"/>
        <v>761.41694173190513</v>
      </c>
      <c r="DS349" s="36">
        <f t="shared" si="417"/>
        <v>792.95026295679008</v>
      </c>
      <c r="DT349" s="36">
        <f t="shared" si="417"/>
        <v>825.78950514688245</v>
      </c>
      <c r="DU349" s="36">
        <f t="shared" si="417"/>
        <v>859.9887517130353</v>
      </c>
      <c r="DV349" s="36">
        <f t="shared" si="417"/>
        <v>895.60432587647881</v>
      </c>
      <c r="DW349" s="36">
        <f t="shared" si="417"/>
        <v>932.69488342832722</v>
      </c>
      <c r="DX349" s="36">
        <f t="shared" si="417"/>
        <v>971.3215093306278</v>
      </c>
      <c r="DY349" s="36">
        <f t="shared" si="418"/>
        <v>1011.5478183180463</v>
      </c>
      <c r="DZ349" s="36">
        <f t="shared" si="418"/>
        <v>1053.4400596658697</v>
      </c>
      <c r="EA349" s="36">
        <f t="shared" si="418"/>
        <v>1097.0672262968719</v>
      </c>
      <c r="EB349" s="36">
        <f t="shared" si="418"/>
        <v>1142.5011684067304</v>
      </c>
      <c r="EC349" s="36">
        <f t="shared" si="418"/>
        <v>1189.8167117951266</v>
      </c>
      <c r="ED349" s="36">
        <f t="shared" si="418"/>
        <v>1239.0917810974097</v>
      </c>
      <c r="EE349" s="36">
        <f t="shared" si="418"/>
        <v>1290.4075281197777</v>
      </c>
      <c r="EF349" s="36">
        <f t="shared" si="418"/>
        <v>1343.84846548933</v>
      </c>
      <c r="EG349" s="36">
        <f t="shared" si="418"/>
        <v>1399.5026058391049</v>
      </c>
      <c r="EH349" s="36">
        <f t="shared" si="418"/>
        <v>1457.4616067573254</v>
      </c>
      <c r="EI349" s="36">
        <f t="shared" si="418"/>
        <v>1517.8209217395731</v>
      </c>
      <c r="EJ349" s="36">
        <f t="shared" si="418"/>
        <v>1580.6799573924955</v>
      </c>
      <c r="EK349" s="36">
        <f t="shared" si="418"/>
        <v>1646.142237147948</v>
      </c>
      <c r="EL349" s="36">
        <f t="shared" si="418"/>
        <v>1714.3155717571929</v>
      </c>
      <c r="EM349" s="36">
        <f t="shared" si="418"/>
        <v>1785.3122368459449</v>
      </c>
      <c r="EN349" s="36">
        <f t="shared" si="418"/>
        <v>1859.2491578226825</v>
      </c>
      <c r="EO349" s="36">
        <f t="shared" si="419"/>
        <v>1936.2481024447507</v>
      </c>
      <c r="EP349" s="36">
        <f t="shared" si="419"/>
        <v>2016.4358813593972</v>
      </c>
      <c r="EQ349" s="36">
        <f t="shared" si="419"/>
        <v>2099.9445569500149</v>
      </c>
      <c r="ER349" s="36">
        <f t="shared" si="419"/>
        <v>2186.9116608315426</v>
      </c>
      <c r="ES349" s="36">
        <f t="shared" si="419"/>
        <v>2277.4804203532199</v>
      </c>
      <c r="ET349" s="36">
        <f t="shared" si="419"/>
        <v>2371.7999944817279</v>
      </c>
      <c r="EU349" s="36">
        <f t="shared" si="419"/>
        <v>2470.0257194531937</v>
      </c>
      <c r="EV349" s="36">
        <f t="shared" si="419"/>
        <v>2572.319364598628</v>
      </c>
      <c r="EW349" s="36">
        <f t="shared" si="419"/>
        <v>2678.849398764115</v>
      </c>
      <c r="EX349" s="36">
        <f t="shared" si="419"/>
        <v>2789.7912677645318</v>
      </c>
      <c r="EY349" s="36">
        <f t="shared" si="419"/>
        <v>2905.3276833277318</v>
      </c>
      <c r="EZ349" s="36">
        <f t="shared" si="419"/>
        <v>3025.648924005066</v>
      </c>
      <c r="FA349" s="36">
        <f t="shared" si="419"/>
        <v>3150.9531485438115</v>
      </c>
      <c r="FB349" s="36">
        <f t="shared" si="419"/>
        <v>3281.4467222376043</v>
      </c>
      <c r="FC349" s="36">
        <f t="shared" si="419"/>
        <v>3417.3445567923518</v>
      </c>
      <c r="FD349" s="36">
        <f t="shared" si="419"/>
        <v>3558.8704642673497</v>
      </c>
      <c r="FE349" s="36">
        <f t="shared" si="420"/>
        <v>3706.2575256745172</v>
      </c>
      <c r="FF349" s="36">
        <f t="shared" si="420"/>
        <v>3859.748474842801</v>
      </c>
      <c r="FG349" s="36">
        <f t="shared" si="420"/>
        <v>4019.5960981799403</v>
      </c>
      <c r="FH349" s="36">
        <f t="shared" si="420"/>
        <v>4186.0636509899641</v>
      </c>
      <c r="FI349" s="36">
        <f t="shared" si="420"/>
        <v>4359.425291032062</v>
      </c>
      <c r="FJ349" s="36">
        <f t="shared" si="420"/>
        <v>4539.9665300348634</v>
      </c>
      <c r="FK349" s="36">
        <f t="shared" si="420"/>
        <v>4727.9847039097267</v>
      </c>
      <c r="FL349" s="36">
        <f t="shared" si="420"/>
        <v>4923.789462437443</v>
      </c>
      <c r="FM349" s="36">
        <f t="shared" si="420"/>
        <v>5127.7032792348264</v>
      </c>
      <c r="FN349" s="36">
        <f t="shared" si="420"/>
        <v>5340.0619828410563</v>
      </c>
      <c r="FO349" s="36">
        <f t="shared" si="420"/>
        <v>5561.2153097984346</v>
      </c>
      <c r="FP349" s="36">
        <f t="shared" si="420"/>
        <v>5791.5274806384259</v>
      </c>
      <c r="FQ349" s="36">
        <f t="shared" si="420"/>
        <v>6031.3777997215848</v>
      </c>
      <c r="FR349" s="36">
        <f t="shared" si="420"/>
        <v>6281.1612799192535</v>
      </c>
      <c r="FS349" s="36">
        <f t="shared" si="420"/>
        <v>6541.2892931658289</v>
      </c>
      <c r="FT349" s="36">
        <f t="shared" si="420"/>
        <v>6812.1902479529972</v>
      </c>
      <c r="FU349" s="36">
        <f t="shared" si="415"/>
        <v>7094.3102948817213</v>
      </c>
      <c r="FV349" s="36">
        <f t="shared" si="415"/>
        <v>7388.114061433952</v>
      </c>
      <c r="FW349" s="36">
        <f t="shared" si="415"/>
        <v>7694.0854171741767</v>
      </c>
      <c r="FX349" s="36">
        <f t="shared" si="415"/>
        <v>8012.7282706410269</v>
      </c>
      <c r="FY349" s="36">
        <f t="shared" si="415"/>
        <v>8344.567399241354</v>
      </c>
      <c r="FZ349" s="36">
        <f t="shared" si="415"/>
        <v>8690.1493135135333</v>
      </c>
      <c r="GA349" s="36">
        <f t="shared" si="415"/>
        <v>9050.0431571833815</v>
      </c>
      <c r="GB349" s="36">
        <f t="shared" si="415"/>
        <v>9424.8416444949726</v>
      </c>
      <c r="GC349" s="36">
        <f t="shared" si="415"/>
        <v>9815.162036360085</v>
      </c>
      <c r="GD349" s="36">
        <f t="shared" si="415"/>
        <v>10221.647156933899</v>
      </c>
      <c r="GE349" s="36">
        <f t="shared" si="415"/>
        <v>10644.966452291159</v>
      </c>
      <c r="GF349" s="36">
        <f t="shared" si="415"/>
        <v>11085.817092946343</v>
      </c>
      <c r="GG349" s="36">
        <f t="shared" si="415"/>
        <v>11544.925122033621</v>
      </c>
      <c r="GH349" s="36">
        <f t="shared" si="415"/>
        <v>12023.046651037519</v>
      </c>
      <c r="GI349" s="36">
        <f t="shared" si="415"/>
        <v>12520.969105043585</v>
      </c>
      <c r="GJ349" s="36">
        <f t="shared" si="413"/>
        <v>13039.512519559858</v>
      </c>
      <c r="GK349" s="36">
        <f t="shared" si="413"/>
        <v>13579.530891044908</v>
      </c>
      <c r="GL349" s="36">
        <f t="shared" si="413"/>
        <v>14141.913583366639</v>
      </c>
      <c r="GM349" s="36">
        <f t="shared" si="413"/>
        <v>14727.586792508182</v>
      </c>
      <c r="GN349" s="36">
        <f t="shared" si="413"/>
        <v>15337.515071933114</v>
      </c>
      <c r="GO349" s="36">
        <f t="shared" si="413"/>
        <v>15972.702921122149</v>
      </c>
      <c r="GP349" s="36">
        <f t="shared" si="413"/>
        <v>16634.1964398975</v>
      </c>
      <c r="GQ349" s="36">
        <f t="shared" si="413"/>
        <v>17323.085051259412</v>
      </c>
      <c r="GR349" s="36">
        <f t="shared" si="413"/>
        <v>18040.503295572267</v>
      </c>
      <c r="GS349" s="36">
        <f t="shared" si="413"/>
        <v>18787.632699055095</v>
      </c>
      <c r="GT349" s="36">
        <f t="shared" si="413"/>
        <v>19565.70371965376</v>
      </c>
      <c r="GU349" s="36">
        <f t="shared" si="413"/>
        <v>20375.997773499497</v>
      </c>
      <c r="GV349" s="36">
        <f t="shared" si="413"/>
        <v>21219.849345291201</v>
      </c>
      <c r="GW349" s="36">
        <f t="shared" si="413"/>
        <v>22098.648186077087</v>
      </c>
      <c r="GX349" s="36">
        <f t="shared" si="413"/>
        <v>23013.84160205528</v>
      </c>
      <c r="GY349" s="36">
        <f t="shared" si="413"/>
        <v>23966.936838162794</v>
      </c>
      <c r="GZ349" s="36">
        <f t="shared" si="412"/>
        <v>24959.503560378464</v>
      </c>
      <c r="HA349" s="36">
        <f t="shared" si="412"/>
        <v>25993.176440827974</v>
      </c>
      <c r="HB349" s="36">
        <f t="shared" si="412"/>
        <v>27069.65784994842</v>
      </c>
      <c r="HC349" s="36">
        <f t="shared" si="412"/>
        <v>28190.72066014618</v>
      </c>
      <c r="HD349" s="36">
        <f t="shared" si="412"/>
        <v>29358.21116556547</v>
      </c>
      <c r="HE349" s="36">
        <f t="shared" si="412"/>
        <v>30574.052122776193</v>
      </c>
      <c r="HF349" s="36">
        <f t="shared" si="412"/>
        <v>31840.245917388842</v>
      </c>
      <c r="HG349" s="36">
        <f t="shared" si="412"/>
        <v>33158.877861811576</v>
      </c>
      <c r="HH349" s="36">
        <f t="shared" si="412"/>
        <v>34532.119629580637</v>
      </c>
      <c r="HI349" s="36">
        <f t="shared" si="412"/>
        <v>35962.232831920082</v>
      </c>
      <c r="HJ349" s="36">
        <f t="shared" si="412"/>
        <v>37451.572742421216</v>
      </c>
      <c r="HK349" s="36">
        <f t="shared" si="412"/>
        <v>39002.592175975842</v>
      </c>
      <c r="HL349" s="36">
        <f t="shared" si="412"/>
        <v>40617.845528351696</v>
      </c>
      <c r="HM349" s="36">
        <f t="shared" si="412"/>
        <v>42299.992983062846</v>
      </c>
    </row>
    <row r="350" spans="1:221" x14ac:dyDescent="0.25">
      <c r="A350" s="7" t="s">
        <v>381</v>
      </c>
      <c r="B350" s="16" t="s">
        <v>380</v>
      </c>
      <c r="C350" s="15">
        <v>106.741</v>
      </c>
      <c r="D350" s="15">
        <v>826.49</v>
      </c>
      <c r="E350" s="14">
        <f t="shared" si="389"/>
        <v>88220.369090000007</v>
      </c>
      <c r="F350" s="12">
        <f>IF(OR(G350="n/a",J350="n/a"),0%,E350/SUMIFS(E$13:E$515,G$13:G$515,"&lt;&gt;n/a",$J$13:$J$515,"&lt;&gt;n/a"))</f>
        <v>0</v>
      </c>
      <c r="G350" s="13" t="s">
        <v>227</v>
      </c>
      <c r="H350" s="13" t="str">
        <f t="shared" si="403"/>
        <v>n/a</v>
      </c>
      <c r="I350" s="33" t="str">
        <f t="shared" si="404"/>
        <v>n/a</v>
      </c>
      <c r="J350" s="13">
        <v>0.01</v>
      </c>
      <c r="K350" s="41">
        <f t="shared" si="390"/>
        <v>1.523566666666664E-2</v>
      </c>
      <c r="L350" s="1">
        <f t="shared" si="391"/>
        <v>2.0471333333333279E-2</v>
      </c>
      <c r="M350" s="1">
        <f t="shared" si="392"/>
        <v>2.5706999999999917E-2</v>
      </c>
      <c r="N350" s="1">
        <f t="shared" si="393"/>
        <v>3.0942666666666556E-2</v>
      </c>
      <c r="O350" s="1">
        <f t="shared" si="394"/>
        <v>3.6178333333333194E-2</v>
      </c>
      <c r="P350" s="5">
        <v>4.141399999999984E-2</v>
      </c>
      <c r="Q350" s="1" t="str">
        <f t="shared" si="395"/>
        <v>n/a</v>
      </c>
      <c r="R350" s="12" t="str">
        <f t="shared" si="396"/>
        <v>n/a</v>
      </c>
      <c r="S350" s="12">
        <f t="shared" si="397"/>
        <v>0</v>
      </c>
      <c r="T350" s="7"/>
      <c r="U350" s="42">
        <f t="shared" si="398"/>
        <v>-826.49</v>
      </c>
      <c r="V350" s="36" t="str">
        <f t="shared" si="399"/>
        <v>n/a</v>
      </c>
      <c r="W350" s="36" t="str">
        <f t="shared" si="400"/>
        <v>n/a</v>
      </c>
      <c r="X350" s="36" t="str">
        <f t="shared" si="422"/>
        <v>n/a</v>
      </c>
      <c r="Y350" s="36" t="str">
        <f t="shared" si="422"/>
        <v>n/a</v>
      </c>
      <c r="Z350" s="36" t="str">
        <f t="shared" si="422"/>
        <v>n/a</v>
      </c>
      <c r="AA350" s="36" t="str">
        <f t="shared" si="401"/>
        <v>n/a</v>
      </c>
      <c r="AB350" s="36" t="str">
        <f t="shared" si="421"/>
        <v>n/a</v>
      </c>
      <c r="AC350" s="36" t="str">
        <f t="shared" si="421"/>
        <v>n/a</v>
      </c>
      <c r="AD350" s="36" t="str">
        <f t="shared" si="421"/>
        <v>n/a</v>
      </c>
      <c r="AE350" s="36" t="str">
        <f t="shared" si="421"/>
        <v>n/a</v>
      </c>
      <c r="AF350" s="36" t="str">
        <f t="shared" si="402"/>
        <v>n/a</v>
      </c>
      <c r="AG350" s="36" t="str">
        <f t="shared" si="408"/>
        <v>n/a</v>
      </c>
      <c r="AH350" s="36" t="str">
        <f t="shared" si="408"/>
        <v>n/a</v>
      </c>
      <c r="AI350" s="36" t="str">
        <f t="shared" si="408"/>
        <v>n/a</v>
      </c>
      <c r="AJ350" s="36" t="str">
        <f t="shared" si="408"/>
        <v>n/a</v>
      </c>
      <c r="AK350" s="36" t="str">
        <f t="shared" si="408"/>
        <v>n/a</v>
      </c>
      <c r="AL350" s="36" t="str">
        <f t="shared" si="408"/>
        <v>n/a</v>
      </c>
      <c r="AM350" s="36" t="str">
        <f t="shared" si="408"/>
        <v>n/a</v>
      </c>
      <c r="AN350" s="36" t="str">
        <f t="shared" si="408"/>
        <v>n/a</v>
      </c>
      <c r="AO350" s="36" t="str">
        <f t="shared" si="408"/>
        <v>n/a</v>
      </c>
      <c r="AP350" s="36" t="str">
        <f t="shared" si="408"/>
        <v>n/a</v>
      </c>
      <c r="AQ350" s="36" t="str">
        <f t="shared" si="408"/>
        <v>n/a</v>
      </c>
      <c r="AR350" s="36" t="str">
        <f t="shared" si="408"/>
        <v>n/a</v>
      </c>
      <c r="AS350" s="36" t="str">
        <f t="shared" si="408"/>
        <v>n/a</v>
      </c>
      <c r="AT350" s="36" t="str">
        <f t="shared" si="408"/>
        <v>n/a</v>
      </c>
      <c r="AU350" s="36" t="str">
        <f t="shared" si="408"/>
        <v>n/a</v>
      </c>
      <c r="AV350" s="36" t="str">
        <f t="shared" si="408"/>
        <v>n/a</v>
      </c>
      <c r="AW350" s="36" t="str">
        <f t="shared" si="409"/>
        <v>n/a</v>
      </c>
      <c r="AX350" s="36" t="str">
        <f t="shared" si="409"/>
        <v>n/a</v>
      </c>
      <c r="AY350" s="36" t="str">
        <f t="shared" si="409"/>
        <v>n/a</v>
      </c>
      <c r="AZ350" s="36" t="str">
        <f t="shared" si="409"/>
        <v>n/a</v>
      </c>
      <c r="BA350" s="36" t="str">
        <f t="shared" si="409"/>
        <v>n/a</v>
      </c>
      <c r="BB350" s="36" t="str">
        <f t="shared" si="409"/>
        <v>n/a</v>
      </c>
      <c r="BC350" s="36" t="str">
        <f t="shared" si="409"/>
        <v>n/a</v>
      </c>
      <c r="BD350" s="36" t="str">
        <f t="shared" si="409"/>
        <v>n/a</v>
      </c>
      <c r="BE350" s="36" t="str">
        <f t="shared" si="409"/>
        <v>n/a</v>
      </c>
      <c r="BF350" s="36" t="str">
        <f t="shared" si="409"/>
        <v>n/a</v>
      </c>
      <c r="BG350" s="36" t="str">
        <f t="shared" si="409"/>
        <v>n/a</v>
      </c>
      <c r="BH350" s="36" t="str">
        <f t="shared" si="409"/>
        <v>n/a</v>
      </c>
      <c r="BI350" s="36" t="str">
        <f t="shared" si="409"/>
        <v>n/a</v>
      </c>
      <c r="BJ350" s="36" t="str">
        <f t="shared" si="409"/>
        <v>n/a</v>
      </c>
      <c r="BK350" s="36" t="str">
        <f t="shared" si="409"/>
        <v>n/a</v>
      </c>
      <c r="BL350" s="36" t="str">
        <f t="shared" si="409"/>
        <v>n/a</v>
      </c>
      <c r="BM350" s="36" t="str">
        <f t="shared" si="410"/>
        <v>n/a</v>
      </c>
      <c r="BN350" s="36" t="str">
        <f t="shared" si="410"/>
        <v>n/a</v>
      </c>
      <c r="BO350" s="36" t="str">
        <f t="shared" si="410"/>
        <v>n/a</v>
      </c>
      <c r="BP350" s="36" t="str">
        <f t="shared" si="410"/>
        <v>n/a</v>
      </c>
      <c r="BQ350" s="36" t="str">
        <f t="shared" si="410"/>
        <v>n/a</v>
      </c>
      <c r="BR350" s="36" t="str">
        <f t="shared" si="410"/>
        <v>n/a</v>
      </c>
      <c r="BS350" s="36" t="str">
        <f t="shared" si="410"/>
        <v>n/a</v>
      </c>
      <c r="BT350" s="36" t="str">
        <f t="shared" si="410"/>
        <v>n/a</v>
      </c>
      <c r="BU350" s="36" t="str">
        <f t="shared" si="410"/>
        <v>n/a</v>
      </c>
      <c r="BV350" s="36" t="str">
        <f t="shared" si="410"/>
        <v>n/a</v>
      </c>
      <c r="BW350" s="36" t="str">
        <f t="shared" si="410"/>
        <v>n/a</v>
      </c>
      <c r="BX350" s="36" t="str">
        <f t="shared" si="410"/>
        <v>n/a</v>
      </c>
      <c r="BY350" s="36" t="str">
        <f t="shared" si="410"/>
        <v>n/a</v>
      </c>
      <c r="BZ350" s="36" t="str">
        <f t="shared" si="410"/>
        <v>n/a</v>
      </c>
      <c r="CA350" s="36" t="str">
        <f t="shared" si="410"/>
        <v>n/a</v>
      </c>
      <c r="CB350" s="36" t="str">
        <f t="shared" si="410"/>
        <v>n/a</v>
      </c>
      <c r="CC350" s="36" t="str">
        <f t="shared" si="411"/>
        <v>n/a</v>
      </c>
      <c r="CD350" s="36" t="str">
        <f t="shared" si="411"/>
        <v>n/a</v>
      </c>
      <c r="CE350" s="36" t="str">
        <f t="shared" si="411"/>
        <v>n/a</v>
      </c>
      <c r="CF350" s="36" t="str">
        <f t="shared" si="411"/>
        <v>n/a</v>
      </c>
      <c r="CG350" s="36" t="str">
        <f t="shared" si="411"/>
        <v>n/a</v>
      </c>
      <c r="CH350" s="36" t="str">
        <f t="shared" si="411"/>
        <v>n/a</v>
      </c>
      <c r="CI350" s="36" t="str">
        <f t="shared" si="411"/>
        <v>n/a</v>
      </c>
      <c r="CJ350" s="36" t="str">
        <f t="shared" si="411"/>
        <v>n/a</v>
      </c>
      <c r="CK350" s="36" t="str">
        <f t="shared" si="411"/>
        <v>n/a</v>
      </c>
      <c r="CL350" s="36" t="str">
        <f t="shared" si="411"/>
        <v>n/a</v>
      </c>
      <c r="CM350" s="36" t="str">
        <f t="shared" si="411"/>
        <v>n/a</v>
      </c>
      <c r="CN350" s="36" t="str">
        <f t="shared" si="411"/>
        <v>n/a</v>
      </c>
      <c r="CO350" s="36" t="str">
        <f t="shared" si="411"/>
        <v>n/a</v>
      </c>
      <c r="CP350" s="36" t="str">
        <f t="shared" si="411"/>
        <v>n/a</v>
      </c>
      <c r="CQ350" s="36" t="str">
        <f t="shared" si="411"/>
        <v>n/a</v>
      </c>
      <c r="CR350" s="36" t="str">
        <f t="shared" si="411"/>
        <v>n/a</v>
      </c>
      <c r="CS350" s="36" t="str">
        <f t="shared" si="416"/>
        <v>n/a</v>
      </c>
      <c r="CT350" s="36" t="str">
        <f t="shared" si="416"/>
        <v>n/a</v>
      </c>
      <c r="CU350" s="36" t="str">
        <f t="shared" si="416"/>
        <v>n/a</v>
      </c>
      <c r="CV350" s="36" t="str">
        <f t="shared" si="416"/>
        <v>n/a</v>
      </c>
      <c r="CW350" s="36" t="str">
        <f t="shared" si="416"/>
        <v>n/a</v>
      </c>
      <c r="CX350" s="36" t="str">
        <f t="shared" si="416"/>
        <v>n/a</v>
      </c>
      <c r="CY350" s="36" t="str">
        <f t="shared" si="416"/>
        <v>n/a</v>
      </c>
      <c r="CZ350" s="36" t="str">
        <f t="shared" si="416"/>
        <v>n/a</v>
      </c>
      <c r="DA350" s="36" t="str">
        <f t="shared" si="416"/>
        <v>n/a</v>
      </c>
      <c r="DB350" s="36" t="str">
        <f t="shared" si="416"/>
        <v>n/a</v>
      </c>
      <c r="DC350" s="36" t="str">
        <f t="shared" si="416"/>
        <v>n/a</v>
      </c>
      <c r="DD350" s="36" t="str">
        <f t="shared" si="416"/>
        <v>n/a</v>
      </c>
      <c r="DE350" s="36" t="str">
        <f t="shared" si="416"/>
        <v>n/a</v>
      </c>
      <c r="DF350" s="36" t="str">
        <f t="shared" si="416"/>
        <v>n/a</v>
      </c>
      <c r="DG350" s="36" t="str">
        <f t="shared" si="416"/>
        <v>n/a</v>
      </c>
      <c r="DH350" s="36" t="str">
        <f t="shared" si="416"/>
        <v>n/a</v>
      </c>
      <c r="DI350" s="36" t="str">
        <f t="shared" si="417"/>
        <v>n/a</v>
      </c>
      <c r="DJ350" s="36" t="str">
        <f t="shared" si="417"/>
        <v>n/a</v>
      </c>
      <c r="DK350" s="36" t="str">
        <f t="shared" si="417"/>
        <v>n/a</v>
      </c>
      <c r="DL350" s="36" t="str">
        <f t="shared" si="417"/>
        <v>n/a</v>
      </c>
      <c r="DM350" s="36" t="str">
        <f t="shared" si="417"/>
        <v>n/a</v>
      </c>
      <c r="DN350" s="36" t="str">
        <f t="shared" si="417"/>
        <v>n/a</v>
      </c>
      <c r="DO350" s="36" t="str">
        <f t="shared" si="417"/>
        <v>n/a</v>
      </c>
      <c r="DP350" s="36" t="str">
        <f t="shared" si="417"/>
        <v>n/a</v>
      </c>
      <c r="DQ350" s="36" t="str">
        <f t="shared" si="417"/>
        <v>n/a</v>
      </c>
      <c r="DR350" s="36" t="str">
        <f t="shared" si="417"/>
        <v>n/a</v>
      </c>
      <c r="DS350" s="36" t="str">
        <f t="shared" si="417"/>
        <v>n/a</v>
      </c>
      <c r="DT350" s="36" t="str">
        <f t="shared" si="417"/>
        <v>n/a</v>
      </c>
      <c r="DU350" s="36" t="str">
        <f t="shared" si="417"/>
        <v>n/a</v>
      </c>
      <c r="DV350" s="36" t="str">
        <f t="shared" si="417"/>
        <v>n/a</v>
      </c>
      <c r="DW350" s="36" t="str">
        <f t="shared" si="417"/>
        <v>n/a</v>
      </c>
      <c r="DX350" s="36" t="str">
        <f t="shared" si="417"/>
        <v>n/a</v>
      </c>
      <c r="DY350" s="36" t="str">
        <f t="shared" si="418"/>
        <v>n/a</v>
      </c>
      <c r="DZ350" s="36" t="str">
        <f t="shared" si="418"/>
        <v>n/a</v>
      </c>
      <c r="EA350" s="36" t="str">
        <f t="shared" si="418"/>
        <v>n/a</v>
      </c>
      <c r="EB350" s="36" t="str">
        <f t="shared" si="418"/>
        <v>n/a</v>
      </c>
      <c r="EC350" s="36" t="str">
        <f t="shared" si="418"/>
        <v>n/a</v>
      </c>
      <c r="ED350" s="36" t="str">
        <f t="shared" si="418"/>
        <v>n/a</v>
      </c>
      <c r="EE350" s="36" t="str">
        <f t="shared" si="418"/>
        <v>n/a</v>
      </c>
      <c r="EF350" s="36" t="str">
        <f t="shared" si="418"/>
        <v>n/a</v>
      </c>
      <c r="EG350" s="36" t="str">
        <f t="shared" si="418"/>
        <v>n/a</v>
      </c>
      <c r="EH350" s="36" t="str">
        <f t="shared" si="418"/>
        <v>n/a</v>
      </c>
      <c r="EI350" s="36" t="str">
        <f t="shared" si="418"/>
        <v>n/a</v>
      </c>
      <c r="EJ350" s="36" t="str">
        <f t="shared" si="418"/>
        <v>n/a</v>
      </c>
      <c r="EK350" s="36" t="str">
        <f t="shared" si="418"/>
        <v>n/a</v>
      </c>
      <c r="EL350" s="36" t="str">
        <f t="shared" si="418"/>
        <v>n/a</v>
      </c>
      <c r="EM350" s="36" t="str">
        <f t="shared" si="418"/>
        <v>n/a</v>
      </c>
      <c r="EN350" s="36" t="str">
        <f t="shared" si="418"/>
        <v>n/a</v>
      </c>
      <c r="EO350" s="36" t="str">
        <f t="shared" si="419"/>
        <v>n/a</v>
      </c>
      <c r="EP350" s="36" t="str">
        <f t="shared" si="419"/>
        <v>n/a</v>
      </c>
      <c r="EQ350" s="36" t="str">
        <f t="shared" si="419"/>
        <v>n/a</v>
      </c>
      <c r="ER350" s="36" t="str">
        <f t="shared" si="419"/>
        <v>n/a</v>
      </c>
      <c r="ES350" s="36" t="str">
        <f t="shared" si="419"/>
        <v>n/a</v>
      </c>
      <c r="ET350" s="36" t="str">
        <f t="shared" si="419"/>
        <v>n/a</v>
      </c>
      <c r="EU350" s="36" t="str">
        <f t="shared" si="419"/>
        <v>n/a</v>
      </c>
      <c r="EV350" s="36" t="str">
        <f t="shared" si="419"/>
        <v>n/a</v>
      </c>
      <c r="EW350" s="36" t="str">
        <f t="shared" si="419"/>
        <v>n/a</v>
      </c>
      <c r="EX350" s="36" t="str">
        <f t="shared" si="419"/>
        <v>n/a</v>
      </c>
      <c r="EY350" s="36" t="str">
        <f t="shared" si="419"/>
        <v>n/a</v>
      </c>
      <c r="EZ350" s="36" t="str">
        <f t="shared" si="419"/>
        <v>n/a</v>
      </c>
      <c r="FA350" s="36" t="str">
        <f t="shared" si="419"/>
        <v>n/a</v>
      </c>
      <c r="FB350" s="36" t="str">
        <f t="shared" si="419"/>
        <v>n/a</v>
      </c>
      <c r="FC350" s="36" t="str">
        <f t="shared" si="419"/>
        <v>n/a</v>
      </c>
      <c r="FD350" s="36" t="str">
        <f t="shared" si="419"/>
        <v>n/a</v>
      </c>
      <c r="FE350" s="36" t="str">
        <f t="shared" si="420"/>
        <v>n/a</v>
      </c>
      <c r="FF350" s="36" t="str">
        <f t="shared" si="420"/>
        <v>n/a</v>
      </c>
      <c r="FG350" s="36" t="str">
        <f t="shared" si="420"/>
        <v>n/a</v>
      </c>
      <c r="FH350" s="36" t="str">
        <f t="shared" si="420"/>
        <v>n/a</v>
      </c>
      <c r="FI350" s="36" t="str">
        <f t="shared" si="420"/>
        <v>n/a</v>
      </c>
      <c r="FJ350" s="36" t="str">
        <f t="shared" si="420"/>
        <v>n/a</v>
      </c>
      <c r="FK350" s="36" t="str">
        <f t="shared" si="420"/>
        <v>n/a</v>
      </c>
      <c r="FL350" s="36" t="str">
        <f t="shared" si="420"/>
        <v>n/a</v>
      </c>
      <c r="FM350" s="36" t="str">
        <f t="shared" si="420"/>
        <v>n/a</v>
      </c>
      <c r="FN350" s="36" t="str">
        <f t="shared" si="420"/>
        <v>n/a</v>
      </c>
      <c r="FO350" s="36" t="str">
        <f t="shared" si="420"/>
        <v>n/a</v>
      </c>
      <c r="FP350" s="36" t="str">
        <f t="shared" si="420"/>
        <v>n/a</v>
      </c>
      <c r="FQ350" s="36" t="str">
        <f t="shared" si="420"/>
        <v>n/a</v>
      </c>
      <c r="FR350" s="36" t="str">
        <f t="shared" si="420"/>
        <v>n/a</v>
      </c>
      <c r="FS350" s="36" t="str">
        <f t="shared" si="420"/>
        <v>n/a</v>
      </c>
      <c r="FT350" s="36" t="str">
        <f t="shared" si="420"/>
        <v>n/a</v>
      </c>
      <c r="FU350" s="36" t="str">
        <f t="shared" si="415"/>
        <v>n/a</v>
      </c>
      <c r="FV350" s="36" t="str">
        <f t="shared" si="415"/>
        <v>n/a</v>
      </c>
      <c r="FW350" s="36" t="str">
        <f t="shared" si="415"/>
        <v>n/a</v>
      </c>
      <c r="FX350" s="36" t="str">
        <f t="shared" si="415"/>
        <v>n/a</v>
      </c>
      <c r="FY350" s="36" t="str">
        <f t="shared" si="415"/>
        <v>n/a</v>
      </c>
      <c r="FZ350" s="36" t="str">
        <f t="shared" si="415"/>
        <v>n/a</v>
      </c>
      <c r="GA350" s="36" t="str">
        <f t="shared" si="415"/>
        <v>n/a</v>
      </c>
      <c r="GB350" s="36" t="str">
        <f t="shared" si="415"/>
        <v>n/a</v>
      </c>
      <c r="GC350" s="36" t="str">
        <f t="shared" si="415"/>
        <v>n/a</v>
      </c>
      <c r="GD350" s="36" t="str">
        <f t="shared" si="415"/>
        <v>n/a</v>
      </c>
      <c r="GE350" s="36" t="str">
        <f t="shared" si="415"/>
        <v>n/a</v>
      </c>
      <c r="GF350" s="36" t="str">
        <f t="shared" si="415"/>
        <v>n/a</v>
      </c>
      <c r="GG350" s="36" t="str">
        <f t="shared" si="415"/>
        <v>n/a</v>
      </c>
      <c r="GH350" s="36" t="str">
        <f t="shared" si="415"/>
        <v>n/a</v>
      </c>
      <c r="GI350" s="36" t="str">
        <f t="shared" si="415"/>
        <v>n/a</v>
      </c>
      <c r="GJ350" s="36" t="str">
        <f t="shared" si="413"/>
        <v>n/a</v>
      </c>
      <c r="GK350" s="36" t="str">
        <f t="shared" si="413"/>
        <v>n/a</v>
      </c>
      <c r="GL350" s="36" t="str">
        <f t="shared" si="413"/>
        <v>n/a</v>
      </c>
      <c r="GM350" s="36" t="str">
        <f t="shared" si="413"/>
        <v>n/a</v>
      </c>
      <c r="GN350" s="36" t="str">
        <f t="shared" si="413"/>
        <v>n/a</v>
      </c>
      <c r="GO350" s="36" t="str">
        <f t="shared" si="413"/>
        <v>n/a</v>
      </c>
      <c r="GP350" s="36" t="str">
        <f t="shared" si="413"/>
        <v>n/a</v>
      </c>
      <c r="GQ350" s="36" t="str">
        <f t="shared" si="413"/>
        <v>n/a</v>
      </c>
      <c r="GR350" s="36" t="str">
        <f t="shared" si="413"/>
        <v>n/a</v>
      </c>
      <c r="GS350" s="36" t="str">
        <f t="shared" si="413"/>
        <v>n/a</v>
      </c>
      <c r="GT350" s="36" t="str">
        <f t="shared" si="413"/>
        <v>n/a</v>
      </c>
      <c r="GU350" s="36" t="str">
        <f t="shared" si="413"/>
        <v>n/a</v>
      </c>
      <c r="GV350" s="36" t="str">
        <f t="shared" si="413"/>
        <v>n/a</v>
      </c>
      <c r="GW350" s="36" t="str">
        <f t="shared" si="413"/>
        <v>n/a</v>
      </c>
      <c r="GX350" s="36" t="str">
        <f t="shared" si="413"/>
        <v>n/a</v>
      </c>
      <c r="GY350" s="36" t="str">
        <f t="shared" si="413"/>
        <v>n/a</v>
      </c>
      <c r="GZ350" s="36" t="str">
        <f t="shared" si="412"/>
        <v>n/a</v>
      </c>
      <c r="HA350" s="36" t="str">
        <f t="shared" si="412"/>
        <v>n/a</v>
      </c>
      <c r="HB350" s="36" t="str">
        <f t="shared" si="412"/>
        <v>n/a</v>
      </c>
      <c r="HC350" s="36" t="str">
        <f t="shared" si="412"/>
        <v>n/a</v>
      </c>
      <c r="HD350" s="36" t="str">
        <f t="shared" si="412"/>
        <v>n/a</v>
      </c>
      <c r="HE350" s="36" t="str">
        <f t="shared" si="412"/>
        <v>n/a</v>
      </c>
      <c r="HF350" s="36" t="str">
        <f t="shared" si="412"/>
        <v>n/a</v>
      </c>
      <c r="HG350" s="36" t="str">
        <f t="shared" si="412"/>
        <v>n/a</v>
      </c>
      <c r="HH350" s="36" t="str">
        <f t="shared" si="412"/>
        <v>n/a</v>
      </c>
      <c r="HI350" s="36" t="str">
        <f t="shared" si="412"/>
        <v>n/a</v>
      </c>
      <c r="HJ350" s="36" t="str">
        <f t="shared" si="412"/>
        <v>n/a</v>
      </c>
      <c r="HK350" s="36" t="str">
        <f t="shared" si="412"/>
        <v>n/a</v>
      </c>
      <c r="HL350" s="36" t="str">
        <f t="shared" si="412"/>
        <v>n/a</v>
      </c>
      <c r="HM350" s="36" t="str">
        <f t="shared" si="412"/>
        <v>n/a</v>
      </c>
    </row>
    <row r="351" spans="1:221" x14ac:dyDescent="0.25">
      <c r="A351" s="7" t="s">
        <v>379</v>
      </c>
      <c r="B351" s="16" t="s">
        <v>378</v>
      </c>
      <c r="C351" s="15">
        <v>10317.751</v>
      </c>
      <c r="D351" s="15">
        <v>138.01</v>
      </c>
      <c r="E351" s="14">
        <f t="shared" si="389"/>
        <v>1423952.8155099999</v>
      </c>
      <c r="F351" s="12">
        <f>IF(OR(G351="n/a",J351="n/a"),0%,E351/SUMIFS(E$13:E$515,G$13:G$515,"&lt;&gt;n/a",$J$13:$J$515,"&lt;&gt;n/a"))</f>
        <v>0</v>
      </c>
      <c r="G351" s="13" t="s">
        <v>227</v>
      </c>
      <c r="H351" s="13" t="str">
        <f t="shared" si="403"/>
        <v>n/a</v>
      </c>
      <c r="I351" s="33" t="str">
        <f t="shared" si="404"/>
        <v>n/a</v>
      </c>
      <c r="J351" s="13">
        <v>0.51212999999999997</v>
      </c>
      <c r="K351" s="41">
        <f t="shared" si="390"/>
        <v>0.4336773333333333</v>
      </c>
      <c r="L351" s="1">
        <f t="shared" si="391"/>
        <v>0.35522466666666663</v>
      </c>
      <c r="M351" s="1">
        <f t="shared" si="392"/>
        <v>0.27677199999999996</v>
      </c>
      <c r="N351" s="1">
        <f t="shared" si="393"/>
        <v>0.19831933333333329</v>
      </c>
      <c r="O351" s="1">
        <f t="shared" si="394"/>
        <v>0.11986666666666661</v>
      </c>
      <c r="P351" s="5">
        <v>4.141399999999984E-2</v>
      </c>
      <c r="Q351" s="1" t="str">
        <f t="shared" si="395"/>
        <v>n/a</v>
      </c>
      <c r="R351" s="12" t="str">
        <f t="shared" si="396"/>
        <v>n/a</v>
      </c>
      <c r="S351" s="12">
        <f t="shared" si="397"/>
        <v>0</v>
      </c>
      <c r="T351" s="7"/>
      <c r="U351" s="42">
        <f t="shared" si="398"/>
        <v>-138.01</v>
      </c>
      <c r="V351" s="36" t="str">
        <f t="shared" si="399"/>
        <v>n/a</v>
      </c>
      <c r="W351" s="36" t="str">
        <f t="shared" si="400"/>
        <v>n/a</v>
      </c>
      <c r="X351" s="36" t="str">
        <f t="shared" si="422"/>
        <v>n/a</v>
      </c>
      <c r="Y351" s="36" t="str">
        <f t="shared" si="422"/>
        <v>n/a</v>
      </c>
      <c r="Z351" s="36" t="str">
        <f t="shared" si="422"/>
        <v>n/a</v>
      </c>
      <c r="AA351" s="36" t="str">
        <f t="shared" si="401"/>
        <v>n/a</v>
      </c>
      <c r="AB351" s="36" t="str">
        <f t="shared" si="421"/>
        <v>n/a</v>
      </c>
      <c r="AC351" s="36" t="str">
        <f t="shared" si="421"/>
        <v>n/a</v>
      </c>
      <c r="AD351" s="36" t="str">
        <f t="shared" si="421"/>
        <v>n/a</v>
      </c>
      <c r="AE351" s="36" t="str">
        <f t="shared" si="421"/>
        <v>n/a</v>
      </c>
      <c r="AF351" s="36" t="str">
        <f t="shared" si="402"/>
        <v>n/a</v>
      </c>
      <c r="AG351" s="36" t="str">
        <f t="shared" si="408"/>
        <v>n/a</v>
      </c>
      <c r="AH351" s="36" t="str">
        <f t="shared" si="408"/>
        <v>n/a</v>
      </c>
      <c r="AI351" s="36" t="str">
        <f t="shared" si="408"/>
        <v>n/a</v>
      </c>
      <c r="AJ351" s="36" t="str">
        <f t="shared" si="408"/>
        <v>n/a</v>
      </c>
      <c r="AK351" s="36" t="str">
        <f t="shared" si="408"/>
        <v>n/a</v>
      </c>
      <c r="AL351" s="36" t="str">
        <f t="shared" si="408"/>
        <v>n/a</v>
      </c>
      <c r="AM351" s="36" t="str">
        <f t="shared" si="408"/>
        <v>n/a</v>
      </c>
      <c r="AN351" s="36" t="str">
        <f t="shared" si="408"/>
        <v>n/a</v>
      </c>
      <c r="AO351" s="36" t="str">
        <f t="shared" si="408"/>
        <v>n/a</v>
      </c>
      <c r="AP351" s="36" t="str">
        <f t="shared" si="408"/>
        <v>n/a</v>
      </c>
      <c r="AQ351" s="36" t="str">
        <f t="shared" si="408"/>
        <v>n/a</v>
      </c>
      <c r="AR351" s="36" t="str">
        <f t="shared" si="408"/>
        <v>n/a</v>
      </c>
      <c r="AS351" s="36" t="str">
        <f t="shared" si="408"/>
        <v>n/a</v>
      </c>
      <c r="AT351" s="36" t="str">
        <f t="shared" si="408"/>
        <v>n/a</v>
      </c>
      <c r="AU351" s="36" t="str">
        <f t="shared" si="408"/>
        <v>n/a</v>
      </c>
      <c r="AV351" s="36" t="str">
        <f t="shared" ref="AV351:BK366" si="423">IFERROR(AU351*(1+$P351),"n/a")</f>
        <v>n/a</v>
      </c>
      <c r="AW351" s="36" t="str">
        <f t="shared" si="423"/>
        <v>n/a</v>
      </c>
      <c r="AX351" s="36" t="str">
        <f t="shared" si="423"/>
        <v>n/a</v>
      </c>
      <c r="AY351" s="36" t="str">
        <f t="shared" si="423"/>
        <v>n/a</v>
      </c>
      <c r="AZ351" s="36" t="str">
        <f t="shared" si="423"/>
        <v>n/a</v>
      </c>
      <c r="BA351" s="36" t="str">
        <f t="shared" si="423"/>
        <v>n/a</v>
      </c>
      <c r="BB351" s="36" t="str">
        <f t="shared" si="423"/>
        <v>n/a</v>
      </c>
      <c r="BC351" s="36" t="str">
        <f t="shared" si="423"/>
        <v>n/a</v>
      </c>
      <c r="BD351" s="36" t="str">
        <f t="shared" si="423"/>
        <v>n/a</v>
      </c>
      <c r="BE351" s="36" t="str">
        <f t="shared" si="423"/>
        <v>n/a</v>
      </c>
      <c r="BF351" s="36" t="str">
        <f t="shared" si="423"/>
        <v>n/a</v>
      </c>
      <c r="BG351" s="36" t="str">
        <f t="shared" si="423"/>
        <v>n/a</v>
      </c>
      <c r="BH351" s="36" t="str">
        <f t="shared" si="423"/>
        <v>n/a</v>
      </c>
      <c r="BI351" s="36" t="str">
        <f t="shared" si="423"/>
        <v>n/a</v>
      </c>
      <c r="BJ351" s="36" t="str">
        <f t="shared" si="423"/>
        <v>n/a</v>
      </c>
      <c r="BK351" s="36" t="str">
        <f t="shared" si="423"/>
        <v>n/a</v>
      </c>
      <c r="BL351" s="36" t="str">
        <f t="shared" si="409"/>
        <v>n/a</v>
      </c>
      <c r="BM351" s="36" t="str">
        <f t="shared" si="410"/>
        <v>n/a</v>
      </c>
      <c r="BN351" s="36" t="str">
        <f t="shared" si="410"/>
        <v>n/a</v>
      </c>
      <c r="BO351" s="36" t="str">
        <f t="shared" si="410"/>
        <v>n/a</v>
      </c>
      <c r="BP351" s="36" t="str">
        <f t="shared" si="410"/>
        <v>n/a</v>
      </c>
      <c r="BQ351" s="36" t="str">
        <f t="shared" si="410"/>
        <v>n/a</v>
      </c>
      <c r="BR351" s="36" t="str">
        <f t="shared" si="410"/>
        <v>n/a</v>
      </c>
      <c r="BS351" s="36" t="str">
        <f t="shared" si="410"/>
        <v>n/a</v>
      </c>
      <c r="BT351" s="36" t="str">
        <f t="shared" si="410"/>
        <v>n/a</v>
      </c>
      <c r="BU351" s="36" t="str">
        <f t="shared" si="410"/>
        <v>n/a</v>
      </c>
      <c r="BV351" s="36" t="str">
        <f t="shared" si="410"/>
        <v>n/a</v>
      </c>
      <c r="BW351" s="36" t="str">
        <f t="shared" si="410"/>
        <v>n/a</v>
      </c>
      <c r="BX351" s="36" t="str">
        <f t="shared" si="410"/>
        <v>n/a</v>
      </c>
      <c r="BY351" s="36" t="str">
        <f t="shared" si="410"/>
        <v>n/a</v>
      </c>
      <c r="BZ351" s="36" t="str">
        <f t="shared" si="410"/>
        <v>n/a</v>
      </c>
      <c r="CA351" s="36" t="str">
        <f t="shared" si="410"/>
        <v>n/a</v>
      </c>
      <c r="CB351" s="36" t="str">
        <f t="shared" ref="CB351:CQ366" si="424">IFERROR(CA351*(1+$P351),"n/a")</f>
        <v>n/a</v>
      </c>
      <c r="CC351" s="36" t="str">
        <f t="shared" si="424"/>
        <v>n/a</v>
      </c>
      <c r="CD351" s="36" t="str">
        <f t="shared" si="424"/>
        <v>n/a</v>
      </c>
      <c r="CE351" s="36" t="str">
        <f t="shared" si="424"/>
        <v>n/a</v>
      </c>
      <c r="CF351" s="36" t="str">
        <f t="shared" si="424"/>
        <v>n/a</v>
      </c>
      <c r="CG351" s="36" t="str">
        <f t="shared" si="424"/>
        <v>n/a</v>
      </c>
      <c r="CH351" s="36" t="str">
        <f t="shared" si="424"/>
        <v>n/a</v>
      </c>
      <c r="CI351" s="36" t="str">
        <f t="shared" si="424"/>
        <v>n/a</v>
      </c>
      <c r="CJ351" s="36" t="str">
        <f t="shared" si="424"/>
        <v>n/a</v>
      </c>
      <c r="CK351" s="36" t="str">
        <f t="shared" si="424"/>
        <v>n/a</v>
      </c>
      <c r="CL351" s="36" t="str">
        <f t="shared" si="424"/>
        <v>n/a</v>
      </c>
      <c r="CM351" s="36" t="str">
        <f t="shared" si="424"/>
        <v>n/a</v>
      </c>
      <c r="CN351" s="36" t="str">
        <f t="shared" si="424"/>
        <v>n/a</v>
      </c>
      <c r="CO351" s="36" t="str">
        <f t="shared" si="424"/>
        <v>n/a</v>
      </c>
      <c r="CP351" s="36" t="str">
        <f t="shared" si="424"/>
        <v>n/a</v>
      </c>
      <c r="CQ351" s="36" t="str">
        <f t="shared" si="424"/>
        <v>n/a</v>
      </c>
      <c r="CR351" s="36" t="str">
        <f t="shared" si="411"/>
        <v>n/a</v>
      </c>
      <c r="CS351" s="36" t="str">
        <f t="shared" si="416"/>
        <v>n/a</v>
      </c>
      <c r="CT351" s="36" t="str">
        <f t="shared" si="416"/>
        <v>n/a</v>
      </c>
      <c r="CU351" s="36" t="str">
        <f t="shared" si="416"/>
        <v>n/a</v>
      </c>
      <c r="CV351" s="36" t="str">
        <f t="shared" si="416"/>
        <v>n/a</v>
      </c>
      <c r="CW351" s="36" t="str">
        <f t="shared" si="416"/>
        <v>n/a</v>
      </c>
      <c r="CX351" s="36" t="str">
        <f t="shared" si="416"/>
        <v>n/a</v>
      </c>
      <c r="CY351" s="36" t="str">
        <f t="shared" si="416"/>
        <v>n/a</v>
      </c>
      <c r="CZ351" s="36" t="str">
        <f t="shared" si="416"/>
        <v>n/a</v>
      </c>
      <c r="DA351" s="36" t="str">
        <f t="shared" si="416"/>
        <v>n/a</v>
      </c>
      <c r="DB351" s="36" t="str">
        <f t="shared" si="416"/>
        <v>n/a</v>
      </c>
      <c r="DC351" s="36" t="str">
        <f t="shared" si="416"/>
        <v>n/a</v>
      </c>
      <c r="DD351" s="36" t="str">
        <f t="shared" si="416"/>
        <v>n/a</v>
      </c>
      <c r="DE351" s="36" t="str">
        <f t="shared" si="416"/>
        <v>n/a</v>
      </c>
      <c r="DF351" s="36" t="str">
        <f t="shared" si="416"/>
        <v>n/a</v>
      </c>
      <c r="DG351" s="36" t="str">
        <f t="shared" si="416"/>
        <v>n/a</v>
      </c>
      <c r="DH351" s="36" t="str">
        <f t="shared" si="416"/>
        <v>n/a</v>
      </c>
      <c r="DI351" s="36" t="str">
        <f t="shared" si="417"/>
        <v>n/a</v>
      </c>
      <c r="DJ351" s="36" t="str">
        <f t="shared" si="417"/>
        <v>n/a</v>
      </c>
      <c r="DK351" s="36" t="str">
        <f t="shared" si="417"/>
        <v>n/a</v>
      </c>
      <c r="DL351" s="36" t="str">
        <f t="shared" si="417"/>
        <v>n/a</v>
      </c>
      <c r="DM351" s="36" t="str">
        <f t="shared" si="417"/>
        <v>n/a</v>
      </c>
      <c r="DN351" s="36" t="str">
        <f t="shared" si="417"/>
        <v>n/a</v>
      </c>
      <c r="DO351" s="36" t="str">
        <f t="shared" si="417"/>
        <v>n/a</v>
      </c>
      <c r="DP351" s="36" t="str">
        <f t="shared" si="417"/>
        <v>n/a</v>
      </c>
      <c r="DQ351" s="36" t="str">
        <f t="shared" si="417"/>
        <v>n/a</v>
      </c>
      <c r="DR351" s="36" t="str">
        <f t="shared" si="417"/>
        <v>n/a</v>
      </c>
      <c r="DS351" s="36" t="str">
        <f t="shared" si="417"/>
        <v>n/a</v>
      </c>
      <c r="DT351" s="36" t="str">
        <f t="shared" si="417"/>
        <v>n/a</v>
      </c>
      <c r="DU351" s="36" t="str">
        <f t="shared" si="417"/>
        <v>n/a</v>
      </c>
      <c r="DV351" s="36" t="str">
        <f t="shared" si="417"/>
        <v>n/a</v>
      </c>
      <c r="DW351" s="36" t="str">
        <f t="shared" si="417"/>
        <v>n/a</v>
      </c>
      <c r="DX351" s="36" t="str">
        <f t="shared" si="417"/>
        <v>n/a</v>
      </c>
      <c r="DY351" s="36" t="str">
        <f t="shared" si="418"/>
        <v>n/a</v>
      </c>
      <c r="DZ351" s="36" t="str">
        <f t="shared" si="418"/>
        <v>n/a</v>
      </c>
      <c r="EA351" s="36" t="str">
        <f t="shared" si="418"/>
        <v>n/a</v>
      </c>
      <c r="EB351" s="36" t="str">
        <f t="shared" si="418"/>
        <v>n/a</v>
      </c>
      <c r="EC351" s="36" t="str">
        <f t="shared" si="418"/>
        <v>n/a</v>
      </c>
      <c r="ED351" s="36" t="str">
        <f t="shared" si="418"/>
        <v>n/a</v>
      </c>
      <c r="EE351" s="36" t="str">
        <f t="shared" si="418"/>
        <v>n/a</v>
      </c>
      <c r="EF351" s="36" t="str">
        <f t="shared" si="418"/>
        <v>n/a</v>
      </c>
      <c r="EG351" s="36" t="str">
        <f t="shared" si="418"/>
        <v>n/a</v>
      </c>
      <c r="EH351" s="36" t="str">
        <f t="shared" si="418"/>
        <v>n/a</v>
      </c>
      <c r="EI351" s="36" t="str">
        <f t="shared" si="418"/>
        <v>n/a</v>
      </c>
      <c r="EJ351" s="36" t="str">
        <f t="shared" si="418"/>
        <v>n/a</v>
      </c>
      <c r="EK351" s="36" t="str">
        <f t="shared" si="418"/>
        <v>n/a</v>
      </c>
      <c r="EL351" s="36" t="str">
        <f t="shared" si="418"/>
        <v>n/a</v>
      </c>
      <c r="EM351" s="36" t="str">
        <f t="shared" si="418"/>
        <v>n/a</v>
      </c>
      <c r="EN351" s="36" t="str">
        <f t="shared" si="418"/>
        <v>n/a</v>
      </c>
      <c r="EO351" s="36" t="str">
        <f t="shared" si="419"/>
        <v>n/a</v>
      </c>
      <c r="EP351" s="36" t="str">
        <f t="shared" si="419"/>
        <v>n/a</v>
      </c>
      <c r="EQ351" s="36" t="str">
        <f t="shared" si="419"/>
        <v>n/a</v>
      </c>
      <c r="ER351" s="36" t="str">
        <f t="shared" si="419"/>
        <v>n/a</v>
      </c>
      <c r="ES351" s="36" t="str">
        <f t="shared" si="419"/>
        <v>n/a</v>
      </c>
      <c r="ET351" s="36" t="str">
        <f t="shared" si="419"/>
        <v>n/a</v>
      </c>
      <c r="EU351" s="36" t="str">
        <f t="shared" si="419"/>
        <v>n/a</v>
      </c>
      <c r="EV351" s="36" t="str">
        <f t="shared" si="419"/>
        <v>n/a</v>
      </c>
      <c r="EW351" s="36" t="str">
        <f t="shared" si="419"/>
        <v>n/a</v>
      </c>
      <c r="EX351" s="36" t="str">
        <f t="shared" si="419"/>
        <v>n/a</v>
      </c>
      <c r="EY351" s="36" t="str">
        <f t="shared" si="419"/>
        <v>n/a</v>
      </c>
      <c r="EZ351" s="36" t="str">
        <f t="shared" si="419"/>
        <v>n/a</v>
      </c>
      <c r="FA351" s="36" t="str">
        <f t="shared" si="419"/>
        <v>n/a</v>
      </c>
      <c r="FB351" s="36" t="str">
        <f t="shared" si="419"/>
        <v>n/a</v>
      </c>
      <c r="FC351" s="36" t="str">
        <f t="shared" si="419"/>
        <v>n/a</v>
      </c>
      <c r="FD351" s="36" t="str">
        <f t="shared" si="419"/>
        <v>n/a</v>
      </c>
      <c r="FE351" s="36" t="str">
        <f t="shared" si="420"/>
        <v>n/a</v>
      </c>
      <c r="FF351" s="36" t="str">
        <f t="shared" si="420"/>
        <v>n/a</v>
      </c>
      <c r="FG351" s="36" t="str">
        <f t="shared" si="420"/>
        <v>n/a</v>
      </c>
      <c r="FH351" s="36" t="str">
        <f t="shared" si="420"/>
        <v>n/a</v>
      </c>
      <c r="FI351" s="36" t="str">
        <f t="shared" si="420"/>
        <v>n/a</v>
      </c>
      <c r="FJ351" s="36" t="str">
        <f t="shared" si="420"/>
        <v>n/a</v>
      </c>
      <c r="FK351" s="36" t="str">
        <f t="shared" si="420"/>
        <v>n/a</v>
      </c>
      <c r="FL351" s="36" t="str">
        <f t="shared" si="420"/>
        <v>n/a</v>
      </c>
      <c r="FM351" s="36" t="str">
        <f t="shared" si="420"/>
        <v>n/a</v>
      </c>
      <c r="FN351" s="36" t="str">
        <f t="shared" si="420"/>
        <v>n/a</v>
      </c>
      <c r="FO351" s="36" t="str">
        <f t="shared" si="420"/>
        <v>n/a</v>
      </c>
      <c r="FP351" s="36" t="str">
        <f t="shared" si="420"/>
        <v>n/a</v>
      </c>
      <c r="FQ351" s="36" t="str">
        <f t="shared" si="420"/>
        <v>n/a</v>
      </c>
      <c r="FR351" s="36" t="str">
        <f t="shared" si="420"/>
        <v>n/a</v>
      </c>
      <c r="FS351" s="36" t="str">
        <f t="shared" si="420"/>
        <v>n/a</v>
      </c>
      <c r="FT351" s="36" t="str">
        <f t="shared" si="420"/>
        <v>n/a</v>
      </c>
      <c r="FU351" s="36" t="str">
        <f t="shared" si="415"/>
        <v>n/a</v>
      </c>
      <c r="FV351" s="36" t="str">
        <f t="shared" si="415"/>
        <v>n/a</v>
      </c>
      <c r="FW351" s="36" t="str">
        <f t="shared" si="415"/>
        <v>n/a</v>
      </c>
      <c r="FX351" s="36" t="str">
        <f t="shared" si="415"/>
        <v>n/a</v>
      </c>
      <c r="FY351" s="36" t="str">
        <f t="shared" si="415"/>
        <v>n/a</v>
      </c>
      <c r="FZ351" s="36" t="str">
        <f t="shared" si="415"/>
        <v>n/a</v>
      </c>
      <c r="GA351" s="36" t="str">
        <f t="shared" si="415"/>
        <v>n/a</v>
      </c>
      <c r="GB351" s="36" t="str">
        <f t="shared" si="415"/>
        <v>n/a</v>
      </c>
      <c r="GC351" s="36" t="str">
        <f t="shared" si="415"/>
        <v>n/a</v>
      </c>
      <c r="GD351" s="36" t="str">
        <f t="shared" si="415"/>
        <v>n/a</v>
      </c>
      <c r="GE351" s="36" t="str">
        <f t="shared" si="415"/>
        <v>n/a</v>
      </c>
      <c r="GF351" s="36" t="str">
        <f t="shared" si="415"/>
        <v>n/a</v>
      </c>
      <c r="GG351" s="36" t="str">
        <f t="shared" si="415"/>
        <v>n/a</v>
      </c>
      <c r="GH351" s="36" t="str">
        <f t="shared" si="415"/>
        <v>n/a</v>
      </c>
      <c r="GI351" s="36" t="str">
        <f t="shared" si="415"/>
        <v>n/a</v>
      </c>
      <c r="GJ351" s="36" t="str">
        <f t="shared" si="413"/>
        <v>n/a</v>
      </c>
      <c r="GK351" s="36" t="str">
        <f t="shared" si="413"/>
        <v>n/a</v>
      </c>
      <c r="GL351" s="36" t="str">
        <f t="shared" si="413"/>
        <v>n/a</v>
      </c>
      <c r="GM351" s="36" t="str">
        <f t="shared" si="413"/>
        <v>n/a</v>
      </c>
      <c r="GN351" s="36" t="str">
        <f t="shared" si="413"/>
        <v>n/a</v>
      </c>
      <c r="GO351" s="36" t="str">
        <f t="shared" si="413"/>
        <v>n/a</v>
      </c>
      <c r="GP351" s="36" t="str">
        <f t="shared" si="413"/>
        <v>n/a</v>
      </c>
      <c r="GQ351" s="36" t="str">
        <f t="shared" si="413"/>
        <v>n/a</v>
      </c>
      <c r="GR351" s="36" t="str">
        <f t="shared" si="413"/>
        <v>n/a</v>
      </c>
      <c r="GS351" s="36" t="str">
        <f t="shared" si="413"/>
        <v>n/a</v>
      </c>
      <c r="GT351" s="36" t="str">
        <f t="shared" si="413"/>
        <v>n/a</v>
      </c>
      <c r="GU351" s="36" t="str">
        <f t="shared" si="413"/>
        <v>n/a</v>
      </c>
      <c r="GV351" s="36" t="str">
        <f t="shared" si="413"/>
        <v>n/a</v>
      </c>
      <c r="GW351" s="36" t="str">
        <f t="shared" si="413"/>
        <v>n/a</v>
      </c>
      <c r="GX351" s="36" t="str">
        <f t="shared" si="413"/>
        <v>n/a</v>
      </c>
      <c r="GY351" s="36" t="str">
        <f t="shared" si="413"/>
        <v>n/a</v>
      </c>
      <c r="GZ351" s="36" t="str">
        <f t="shared" si="412"/>
        <v>n/a</v>
      </c>
      <c r="HA351" s="36" t="str">
        <f t="shared" si="412"/>
        <v>n/a</v>
      </c>
      <c r="HB351" s="36" t="str">
        <f t="shared" si="412"/>
        <v>n/a</v>
      </c>
      <c r="HC351" s="36" t="str">
        <f t="shared" si="412"/>
        <v>n/a</v>
      </c>
      <c r="HD351" s="36" t="str">
        <f t="shared" si="412"/>
        <v>n/a</v>
      </c>
      <c r="HE351" s="36" t="str">
        <f t="shared" si="412"/>
        <v>n/a</v>
      </c>
      <c r="HF351" s="36" t="str">
        <f t="shared" si="412"/>
        <v>n/a</v>
      </c>
      <c r="HG351" s="36" t="str">
        <f t="shared" si="412"/>
        <v>n/a</v>
      </c>
      <c r="HH351" s="36" t="str">
        <f t="shared" si="412"/>
        <v>n/a</v>
      </c>
      <c r="HI351" s="36" t="str">
        <f t="shared" si="412"/>
        <v>n/a</v>
      </c>
      <c r="HJ351" s="36" t="str">
        <f t="shared" si="412"/>
        <v>n/a</v>
      </c>
      <c r="HK351" s="36" t="str">
        <f t="shared" si="412"/>
        <v>n/a</v>
      </c>
      <c r="HL351" s="36" t="str">
        <f t="shared" si="412"/>
        <v>n/a</v>
      </c>
      <c r="HM351" s="36" t="str">
        <f t="shared" si="412"/>
        <v>n/a</v>
      </c>
    </row>
    <row r="352" spans="1:221" x14ac:dyDescent="0.25">
      <c r="A352" s="7" t="s">
        <v>1395</v>
      </c>
      <c r="B352" s="16" t="s">
        <v>1396</v>
      </c>
      <c r="C352" s="15">
        <v>72.935000000000002</v>
      </c>
      <c r="D352" s="15">
        <v>156.78</v>
      </c>
      <c r="E352" s="14">
        <f t="shared" si="389"/>
        <v>11434.749300000001</v>
      </c>
      <c r="F352" s="12">
        <f>IF(OR(G352="n/a",J352="n/a"),0%,E352/SUMIFS(E$13:E$515,G$13:G$515,"&lt;&gt;n/a",$J$13:$J$515,"&lt;&gt;n/a"))</f>
        <v>3.9957065980762913E-4</v>
      </c>
      <c r="G352" s="13">
        <v>1.3266998341625208E-2</v>
      </c>
      <c r="H352" s="13">
        <f t="shared" si="403"/>
        <v>1.3758540630182422E-2</v>
      </c>
      <c r="I352" s="33">
        <f t="shared" si="404"/>
        <v>2.1570640000000001</v>
      </c>
      <c r="J352" s="13">
        <v>7.4099999999999999E-2</v>
      </c>
      <c r="K352" s="41">
        <f t="shared" si="390"/>
        <v>6.8652333333333301E-2</v>
      </c>
      <c r="L352" s="1">
        <f t="shared" si="391"/>
        <v>6.3204666666666603E-2</v>
      </c>
      <c r="M352" s="1">
        <f t="shared" si="392"/>
        <v>5.7756999999999913E-2</v>
      </c>
      <c r="N352" s="1">
        <f t="shared" si="393"/>
        <v>5.2309333333333222E-2</v>
      </c>
      <c r="O352" s="1">
        <f t="shared" si="394"/>
        <v>4.6861666666666531E-2</v>
      </c>
      <c r="P352" s="5">
        <v>4.141399999999984E-2</v>
      </c>
      <c r="Q352" s="1">
        <f t="shared" si="395"/>
        <v>5.8590209698769158E-2</v>
      </c>
      <c r="R352" s="12">
        <f t="shared" si="396"/>
        <v>2.3410928747604543E-5</v>
      </c>
      <c r="S352" s="12">
        <f t="shared" si="397"/>
        <v>3.9957065980762913E-4</v>
      </c>
      <c r="T352" s="7"/>
      <c r="U352" s="42">
        <f t="shared" si="398"/>
        <v>-156.78</v>
      </c>
      <c r="V352" s="36">
        <f t="shared" si="399"/>
        <v>2.3169024424000004</v>
      </c>
      <c r="W352" s="36">
        <f t="shared" si="400"/>
        <v>2.4885849133818407</v>
      </c>
      <c r="X352" s="36">
        <f t="shared" si="422"/>
        <v>2.6729890554634355</v>
      </c>
      <c r="Y352" s="36">
        <f t="shared" si="422"/>
        <v>2.8710575444732762</v>
      </c>
      <c r="Z352" s="36">
        <f t="shared" si="422"/>
        <v>3.0838029085187459</v>
      </c>
      <c r="AA352" s="36">
        <f t="shared" si="401"/>
        <v>3.2955131737286778</v>
      </c>
      <c r="AB352" s="36">
        <f t="shared" si="421"/>
        <v>3.5038049853698072</v>
      </c>
      <c r="AC352" s="36">
        <f t="shared" si="421"/>
        <v>3.7061742499098105</v>
      </c>
      <c r="AD352" s="36">
        <f t="shared" si="421"/>
        <v>3.9000417541397594</v>
      </c>
      <c r="AE352" s="36">
        <f t="shared" si="421"/>
        <v>4.0828042108083382</v>
      </c>
      <c r="AF352" s="36">
        <f t="shared" si="402"/>
        <v>4.251889464394754</v>
      </c>
      <c r="AG352" s="36">
        <f t="shared" ref="AG352:AV366" si="425">IFERROR(AF352*(1+$P352),"n/a")</f>
        <v>4.4279772146731977</v>
      </c>
      <c r="AH352" s="36">
        <f t="shared" si="425"/>
        <v>4.6113574630416725</v>
      </c>
      <c r="AI352" s="36">
        <f t="shared" si="425"/>
        <v>4.8023322210160799</v>
      </c>
      <c r="AJ352" s="36">
        <f t="shared" si="425"/>
        <v>5.0012160076172387</v>
      </c>
      <c r="AK352" s="36">
        <f t="shared" si="425"/>
        <v>5.208336367356698</v>
      </c>
      <c r="AL352" s="36">
        <f t="shared" si="425"/>
        <v>5.4240344096744071</v>
      </c>
      <c r="AM352" s="36">
        <f t="shared" si="425"/>
        <v>5.6486653707166621</v>
      </c>
      <c r="AN352" s="36">
        <f t="shared" si="425"/>
        <v>5.8825991983795207</v>
      </c>
      <c r="AO352" s="36">
        <f t="shared" si="425"/>
        <v>6.126221161581209</v>
      </c>
      <c r="AP352" s="36">
        <f t="shared" si="425"/>
        <v>6.3799324847669325</v>
      </c>
      <c r="AQ352" s="36">
        <f t="shared" si="425"/>
        <v>6.6441510086910691</v>
      </c>
      <c r="AR352" s="36">
        <f t="shared" si="425"/>
        <v>6.9193118785649999</v>
      </c>
      <c r="AS352" s="36">
        <f t="shared" si="425"/>
        <v>7.2058682607038893</v>
      </c>
      <c r="AT352" s="36">
        <f t="shared" si="425"/>
        <v>7.5042920888526794</v>
      </c>
      <c r="AU352" s="36">
        <f t="shared" si="425"/>
        <v>7.8150748414204232</v>
      </c>
      <c r="AV352" s="36">
        <f t="shared" si="425"/>
        <v>8.1387283509030066</v>
      </c>
      <c r="AW352" s="36">
        <f t="shared" si="423"/>
        <v>8.475785646827303</v>
      </c>
      <c r="AX352" s="36">
        <f t="shared" si="423"/>
        <v>8.8268018336050069</v>
      </c>
      <c r="AY352" s="36">
        <f t="shared" si="423"/>
        <v>9.1923550047419234</v>
      </c>
      <c r="AZ352" s="36">
        <f t="shared" si="423"/>
        <v>9.5730471949083036</v>
      </c>
      <c r="BA352" s="36">
        <f t="shared" si="423"/>
        <v>9.9695053714382347</v>
      </c>
      <c r="BB352" s="36">
        <f t="shared" si="423"/>
        <v>10.382382466890975</v>
      </c>
      <c r="BC352" s="36">
        <f t="shared" si="423"/>
        <v>10.812358454374797</v>
      </c>
      <c r="BD352" s="36">
        <f t="shared" si="423"/>
        <v>11.260141467404273</v>
      </c>
      <c r="BE352" s="36">
        <f t="shared" si="423"/>
        <v>11.726468966135352</v>
      </c>
      <c r="BF352" s="36">
        <f t="shared" si="423"/>
        <v>12.212108951898879</v>
      </c>
      <c r="BG352" s="36">
        <f t="shared" si="423"/>
        <v>12.717861232032817</v>
      </c>
      <c r="BH352" s="36">
        <f t="shared" si="423"/>
        <v>13.244558737096222</v>
      </c>
      <c r="BI352" s="36">
        <f t="shared" si="423"/>
        <v>13.793068892634322</v>
      </c>
      <c r="BJ352" s="36">
        <f t="shared" si="423"/>
        <v>14.364295047753878</v>
      </c>
      <c r="BK352" s="36">
        <f t="shared" si="423"/>
        <v>14.959177962861554</v>
      </c>
      <c r="BL352" s="36">
        <f t="shared" si="409"/>
        <v>15.5786973590155</v>
      </c>
      <c r="BM352" s="36">
        <f t="shared" ref="BM352:CB366" si="426">IFERROR(BL352*(1+$P352),"n/a")</f>
        <v>16.223873531441765</v>
      </c>
      <c r="BN352" s="36">
        <f t="shared" si="426"/>
        <v>16.895769029872891</v>
      </c>
      <c r="BO352" s="36">
        <f t="shared" si="426"/>
        <v>17.595490408476046</v>
      </c>
      <c r="BP352" s="36">
        <f t="shared" si="426"/>
        <v>18.324190048252671</v>
      </c>
      <c r="BQ352" s="36">
        <f t="shared" si="426"/>
        <v>19.083068054911003</v>
      </c>
      <c r="BR352" s="36">
        <f t="shared" si="426"/>
        <v>19.873374235337085</v>
      </c>
      <c r="BS352" s="36">
        <f t="shared" si="426"/>
        <v>20.696410155919331</v>
      </c>
      <c r="BT352" s="36">
        <f t="shared" si="426"/>
        <v>21.55353128611657</v>
      </c>
      <c r="BU352" s="36">
        <f t="shared" si="426"/>
        <v>22.446149230799797</v>
      </c>
      <c r="BV352" s="36">
        <f t="shared" si="426"/>
        <v>23.375734055044138</v>
      </c>
      <c r="BW352" s="36">
        <f t="shared" si="426"/>
        <v>24.343816705199732</v>
      </c>
      <c r="BX352" s="36">
        <f t="shared" si="426"/>
        <v>25.351991530228869</v>
      </c>
      <c r="BY352" s="36">
        <f t="shared" si="426"/>
        <v>26.401918907461763</v>
      </c>
      <c r="BZ352" s="36">
        <f t="shared" si="426"/>
        <v>27.495327977095378</v>
      </c>
      <c r="CA352" s="36">
        <f t="shared" si="426"/>
        <v>28.634019489938801</v>
      </c>
      <c r="CB352" s="36">
        <f t="shared" si="426"/>
        <v>29.819868773095124</v>
      </c>
      <c r="CC352" s="36">
        <f t="shared" si="424"/>
        <v>31.054828818464081</v>
      </c>
      <c r="CD352" s="36">
        <f t="shared" si="424"/>
        <v>32.340933499151944</v>
      </c>
      <c r="CE352" s="36">
        <f t="shared" si="424"/>
        <v>33.680300919085816</v>
      </c>
      <c r="CF352" s="36">
        <f t="shared" si="424"/>
        <v>35.075136901348834</v>
      </c>
      <c r="CG352" s="36">
        <f t="shared" si="424"/>
        <v>36.527738620981289</v>
      </c>
      <c r="CH352" s="36">
        <f t="shared" si="424"/>
        <v>38.040498388230603</v>
      </c>
      <c r="CI352" s="36">
        <f t="shared" si="424"/>
        <v>39.615907588480781</v>
      </c>
      <c r="CJ352" s="36">
        <f t="shared" si="424"/>
        <v>41.256560785350118</v>
      </c>
      <c r="CK352" s="36">
        <f t="shared" si="424"/>
        <v>42.9651599937146</v>
      </c>
      <c r="CL352" s="36">
        <f t="shared" si="424"/>
        <v>44.744519129694289</v>
      </c>
      <c r="CM352" s="36">
        <f t="shared" si="424"/>
        <v>46.597568644931442</v>
      </c>
      <c r="CN352" s="36">
        <f t="shared" si="424"/>
        <v>48.527360352792627</v>
      </c>
      <c r="CO352" s="36">
        <f t="shared" si="424"/>
        <v>50.53707245444317</v>
      </c>
      <c r="CP352" s="36">
        <f t="shared" si="424"/>
        <v>52.630014773071473</v>
      </c>
      <c r="CQ352" s="36">
        <f t="shared" si="424"/>
        <v>54.809634204883444</v>
      </c>
      <c r="CR352" s="36">
        <f t="shared" si="411"/>
        <v>57.079520395844476</v>
      </c>
      <c r="CS352" s="36">
        <f t="shared" si="416"/>
        <v>59.44341165351797</v>
      </c>
      <c r="CT352" s="36">
        <f t="shared" si="416"/>
        <v>61.905201103736751</v>
      </c>
      <c r="CU352" s="36">
        <f t="shared" si="416"/>
        <v>64.468943102246897</v>
      </c>
      <c r="CV352" s="36">
        <f t="shared" si="416"/>
        <v>67.138859911883344</v>
      </c>
      <c r="CW352" s="36">
        <f t="shared" si="416"/>
        <v>69.919348656274067</v>
      </c>
      <c r="CX352" s="36">
        <f t="shared" si="416"/>
        <v>72.814988561524984</v>
      </c>
      <c r="CY352" s="36">
        <f t="shared" si="416"/>
        <v>75.830548497811975</v>
      </c>
      <c r="CZ352" s="36">
        <f t="shared" si="416"/>
        <v>78.970994833300352</v>
      </c>
      <c r="DA352" s="36">
        <f t="shared" si="416"/>
        <v>82.241499613326638</v>
      </c>
      <c r="DB352" s="36">
        <f t="shared" si="416"/>
        <v>85.647449078312931</v>
      </c>
      <c r="DC352" s="36">
        <f t="shared" si="416"/>
        <v>89.194452534442163</v>
      </c>
      <c r="DD352" s="36">
        <f t="shared" si="416"/>
        <v>92.88835159170354</v>
      </c>
      <c r="DE352" s="36">
        <f t="shared" si="416"/>
        <v>96.735229784522332</v>
      </c>
      <c r="DF352" s="36">
        <f t="shared" si="416"/>
        <v>100.74142259081853</v>
      </c>
      <c r="DG352" s="36">
        <f t="shared" si="416"/>
        <v>104.91352786599467</v>
      </c>
      <c r="DH352" s="36">
        <f t="shared" si="416"/>
        <v>109.25841670903695</v>
      </c>
      <c r="DI352" s="36">
        <f t="shared" si="417"/>
        <v>113.78324477862499</v>
      </c>
      <c r="DJ352" s="36">
        <f t="shared" si="417"/>
        <v>118.49546407788695</v>
      </c>
      <c r="DK352" s="36">
        <f t="shared" si="417"/>
        <v>123.40283522720854</v>
      </c>
      <c r="DL352" s="36">
        <f t="shared" si="417"/>
        <v>128.51344024530815</v>
      </c>
      <c r="DM352" s="36">
        <f t="shared" si="417"/>
        <v>133.83569585962732</v>
      </c>
      <c r="DN352" s="36">
        <f t="shared" si="417"/>
        <v>139.37836736795791</v>
      </c>
      <c r="DO352" s="36">
        <f t="shared" si="417"/>
        <v>145.15058307413449</v>
      </c>
      <c r="DP352" s="36">
        <f t="shared" si="417"/>
        <v>151.16184932156668</v>
      </c>
      <c r="DQ352" s="36">
        <f t="shared" si="417"/>
        <v>157.42206614937001</v>
      </c>
      <c r="DR352" s="36">
        <f t="shared" si="417"/>
        <v>163.94154359688</v>
      </c>
      <c r="DS352" s="36">
        <f t="shared" si="417"/>
        <v>170.73101868340115</v>
      </c>
      <c r="DT352" s="36">
        <f t="shared" si="417"/>
        <v>177.80167309115549</v>
      </c>
      <c r="DU352" s="36">
        <f t="shared" si="417"/>
        <v>185.16515158055259</v>
      </c>
      <c r="DV352" s="36">
        <f t="shared" si="417"/>
        <v>192.83358116810956</v>
      </c>
      <c r="DW352" s="36">
        <f t="shared" si="417"/>
        <v>200.81959109860563</v>
      </c>
      <c r="DX352" s="36">
        <f t="shared" si="417"/>
        <v>209.13633364436325</v>
      </c>
      <c r="DY352" s="36">
        <f t="shared" si="418"/>
        <v>217.79750576591087</v>
      </c>
      <c r="DZ352" s="36">
        <f t="shared" si="418"/>
        <v>226.81737166970026</v>
      </c>
      <c r="EA352" s="36">
        <f t="shared" si="418"/>
        <v>236.21078630002918</v>
      </c>
      <c r="EB352" s="36">
        <f t="shared" si="418"/>
        <v>245.99321980385855</v>
      </c>
      <c r="EC352" s="36">
        <f t="shared" si="418"/>
        <v>256.18078300881552</v>
      </c>
      <c r="ED352" s="36">
        <f t="shared" si="418"/>
        <v>266.79025395634255</v>
      </c>
      <c r="EE352" s="36">
        <f t="shared" si="418"/>
        <v>277.83910553369049</v>
      </c>
      <c r="EF352" s="36">
        <f t="shared" si="418"/>
        <v>289.34553425026269</v>
      </c>
      <c r="EG352" s="36">
        <f t="shared" si="418"/>
        <v>301.32849020570302</v>
      </c>
      <c r="EH352" s="36">
        <f t="shared" si="418"/>
        <v>313.80770829908198</v>
      </c>
      <c r="EI352" s="36">
        <f t="shared" si="418"/>
        <v>326.8037407305801</v>
      </c>
      <c r="EJ352" s="36">
        <f t="shared" si="418"/>
        <v>340.33799084919627</v>
      </c>
      <c r="EK352" s="36">
        <f t="shared" si="418"/>
        <v>354.43274840222483</v>
      </c>
      <c r="EL352" s="36">
        <f t="shared" si="418"/>
        <v>369.11122624455453</v>
      </c>
      <c r="EM352" s="36">
        <f t="shared" si="418"/>
        <v>384.39759856824645</v>
      </c>
      <c r="EN352" s="36">
        <f t="shared" si="418"/>
        <v>400.31704071535177</v>
      </c>
      <c r="EO352" s="36">
        <f t="shared" si="419"/>
        <v>416.89577063953726</v>
      </c>
      <c r="EP352" s="36">
        <f t="shared" si="419"/>
        <v>434.16109208480299</v>
      </c>
      <c r="EQ352" s="36">
        <f t="shared" si="419"/>
        <v>452.14143955240297</v>
      </c>
      <c r="ER352" s="36">
        <f t="shared" si="419"/>
        <v>470.86642513002613</v>
      </c>
      <c r="ES352" s="36">
        <f t="shared" si="419"/>
        <v>490.36688726036095</v>
      </c>
      <c r="ET352" s="36">
        <f t="shared" si="419"/>
        <v>510.67494152936149</v>
      </c>
      <c r="EU352" s="36">
        <f t="shared" si="419"/>
        <v>531.82403355785834</v>
      </c>
      <c r="EV352" s="36">
        <f t="shared" si="419"/>
        <v>553.84899408362344</v>
      </c>
      <c r="EW352" s="36">
        <f t="shared" si="419"/>
        <v>576.78609632460257</v>
      </c>
      <c r="EX352" s="36">
        <f t="shared" si="419"/>
        <v>600.67311571778953</v>
      </c>
      <c r="EY352" s="36">
        <f t="shared" si="419"/>
        <v>625.54939213212594</v>
      </c>
      <c r="EZ352" s="36">
        <f t="shared" si="419"/>
        <v>651.45589465788566</v>
      </c>
      <c r="FA352" s="36">
        <f t="shared" si="419"/>
        <v>678.43528907924724</v>
      </c>
      <c r="FB352" s="36">
        <f t="shared" si="419"/>
        <v>706.53200814117508</v>
      </c>
      <c r="FC352" s="36">
        <f t="shared" si="419"/>
        <v>735.79232472633362</v>
      </c>
      <c r="FD352" s="36">
        <f t="shared" si="419"/>
        <v>766.26442806254988</v>
      </c>
      <c r="FE352" s="36">
        <f t="shared" si="420"/>
        <v>797.99850308633222</v>
      </c>
      <c r="FF352" s="36">
        <f t="shared" si="420"/>
        <v>831.04681309314947</v>
      </c>
      <c r="FG352" s="36">
        <f t="shared" si="420"/>
        <v>865.463785810589</v>
      </c>
      <c r="FH352" s="36">
        <f t="shared" si="420"/>
        <v>901.30610303614856</v>
      </c>
      <c r="FI352" s="36">
        <f t="shared" si="420"/>
        <v>938.63279398728741</v>
      </c>
      <c r="FJ352" s="36">
        <f t="shared" si="420"/>
        <v>977.50533251747675</v>
      </c>
      <c r="FK352" s="36">
        <f t="shared" si="420"/>
        <v>1017.9877383583554</v>
      </c>
      <c r="FL352" s="36">
        <f t="shared" si="420"/>
        <v>1060.1466825547282</v>
      </c>
      <c r="FM352" s="36">
        <f t="shared" si="420"/>
        <v>1104.0515972660496</v>
      </c>
      <c r="FN352" s="36">
        <f t="shared" si="420"/>
        <v>1149.7747901152256</v>
      </c>
      <c r="FO352" s="36">
        <f t="shared" si="420"/>
        <v>1197.3915632730575</v>
      </c>
      <c r="FP352" s="36">
        <f t="shared" si="420"/>
        <v>1246.9803374744477</v>
      </c>
      <c r="FQ352" s="36">
        <f t="shared" si="420"/>
        <v>1298.6227811706142</v>
      </c>
      <c r="FR352" s="36">
        <f t="shared" si="420"/>
        <v>1352.4039450300138</v>
      </c>
      <c r="FS352" s="36">
        <f t="shared" si="420"/>
        <v>1408.4124020094866</v>
      </c>
      <c r="FT352" s="36">
        <f t="shared" si="420"/>
        <v>1466.7403932263073</v>
      </c>
      <c r="FU352" s="36">
        <f t="shared" si="415"/>
        <v>1527.4839798713813</v>
      </c>
      <c r="FV352" s="36">
        <f t="shared" si="415"/>
        <v>1590.7432014137744</v>
      </c>
      <c r="FW352" s="36">
        <f t="shared" si="415"/>
        <v>1656.6222403571242</v>
      </c>
      <c r="FX352" s="36">
        <f t="shared" si="415"/>
        <v>1725.2295938192738</v>
      </c>
      <c r="FY352" s="36">
        <f t="shared" si="415"/>
        <v>1796.678252217705</v>
      </c>
      <c r="FZ352" s="36">
        <f t="shared" si="415"/>
        <v>1871.0858853550487</v>
      </c>
      <c r="GA352" s="36">
        <f t="shared" si="415"/>
        <v>1948.5750362111423</v>
      </c>
      <c r="GB352" s="36">
        <f t="shared" si="415"/>
        <v>2029.2733227607903</v>
      </c>
      <c r="GC352" s="36">
        <f t="shared" si="415"/>
        <v>2113.3136481496053</v>
      </c>
      <c r="GD352" s="36">
        <f t="shared" si="415"/>
        <v>2200.8344195740729</v>
      </c>
      <c r="GE352" s="36">
        <f t="shared" si="415"/>
        <v>2291.9797762263133</v>
      </c>
      <c r="GF352" s="36">
        <f t="shared" si="415"/>
        <v>2386.8998266789495</v>
      </c>
      <c r="GG352" s="36">
        <f t="shared" si="415"/>
        <v>2485.7508961010312</v>
      </c>
      <c r="GH352" s="36">
        <f t="shared" si="415"/>
        <v>2588.695783712159</v>
      </c>
      <c r="GI352" s="36">
        <f t="shared" si="415"/>
        <v>2695.9040308988137</v>
      </c>
      <c r="GJ352" s="36">
        <f t="shared" si="413"/>
        <v>2807.5522004344566</v>
      </c>
      <c r="GK352" s="36">
        <f t="shared" si="413"/>
        <v>2923.8241672632489</v>
      </c>
      <c r="GL352" s="36">
        <f t="shared" si="413"/>
        <v>3044.9114213262887</v>
      </c>
      <c r="GM352" s="36">
        <f t="shared" si="413"/>
        <v>3171.0133829290953</v>
      </c>
      <c r="GN352" s="36">
        <f t="shared" si="413"/>
        <v>3302.3377311697204</v>
      </c>
      <c r="GO352" s="36">
        <f t="shared" si="413"/>
        <v>3439.1007459683829</v>
      </c>
      <c r="GP352" s="36">
        <f t="shared" si="413"/>
        <v>3581.5276642619169</v>
      </c>
      <c r="GQ352" s="36">
        <f t="shared" si="413"/>
        <v>3729.8530509496595</v>
      </c>
      <c r="GR352" s="36">
        <f t="shared" si="413"/>
        <v>3884.321185201688</v>
      </c>
      <c r="GS352" s="36">
        <f t="shared" si="413"/>
        <v>4045.18646276563</v>
      </c>
      <c r="GT352" s="36">
        <f t="shared" si="413"/>
        <v>4212.7138149346056</v>
      </c>
      <c r="GU352" s="36">
        <f t="shared" si="413"/>
        <v>4387.1791448663071</v>
      </c>
      <c r="GV352" s="36">
        <f t="shared" si="413"/>
        <v>4568.8697819718</v>
      </c>
      <c r="GW352" s="36">
        <f t="shared" si="413"/>
        <v>4758.0849551223791</v>
      </c>
      <c r="GX352" s="36">
        <f t="shared" si="413"/>
        <v>4955.1362854538165</v>
      </c>
      <c r="GY352" s="36">
        <f t="shared" ref="GY352:HM367" si="427">IFERROR(GX352*(1+$P352),"n/a")</f>
        <v>5160.3482995796003</v>
      </c>
      <c r="GZ352" s="36">
        <f t="shared" si="427"/>
        <v>5374.0589640583894</v>
      </c>
      <c r="HA352" s="36">
        <f t="shared" si="427"/>
        <v>5596.6202419959027</v>
      </c>
      <c r="HB352" s="36">
        <f t="shared" si="427"/>
        <v>5828.3986726979201</v>
      </c>
      <c r="HC352" s="36">
        <f t="shared" si="427"/>
        <v>6069.7759753290311</v>
      </c>
      <c r="HD352" s="36">
        <f t="shared" si="427"/>
        <v>6321.1496775713067</v>
      </c>
      <c r="HE352" s="36">
        <f t="shared" si="427"/>
        <v>6582.9337703182437</v>
      </c>
      <c r="HF352" s="36">
        <f t="shared" si="427"/>
        <v>6855.5593894822023</v>
      </c>
      <c r="HG352" s="36">
        <f t="shared" si="427"/>
        <v>7139.4755260382171</v>
      </c>
      <c r="HH352" s="36">
        <f t="shared" si="427"/>
        <v>7435.1497654735631</v>
      </c>
      <c r="HI352" s="36">
        <f t="shared" si="427"/>
        <v>7743.0690578608837</v>
      </c>
      <c r="HJ352" s="36">
        <f t="shared" si="427"/>
        <v>8063.7405198231336</v>
      </c>
      <c r="HK352" s="36">
        <f t="shared" si="427"/>
        <v>8397.6922697110876</v>
      </c>
      <c r="HL352" s="36">
        <f t="shared" si="427"/>
        <v>8745.4742973689008</v>
      </c>
      <c r="HM352" s="36">
        <f t="shared" si="427"/>
        <v>9107.6593699201348</v>
      </c>
    </row>
    <row r="353" spans="1:221" x14ac:dyDescent="0.25">
      <c r="A353" s="7" t="s">
        <v>377</v>
      </c>
      <c r="B353" s="16" t="s">
        <v>376</v>
      </c>
      <c r="C353" s="15">
        <v>40.387999999999998</v>
      </c>
      <c r="D353" s="15">
        <v>116.63</v>
      </c>
      <c r="E353" s="14">
        <f t="shared" si="389"/>
        <v>4710.45244</v>
      </c>
      <c r="F353" s="12">
        <f>IF(OR(G353="n/a",J353="n/a"),0%,E353/SUMIFS(E$13:E$515,G$13:G$515,"&lt;&gt;n/a",$J$13:$J$515,"&lt;&gt;n/a"))</f>
        <v>1.6459989983717932E-4</v>
      </c>
      <c r="G353" s="13">
        <v>2.5722369887678984E-2</v>
      </c>
      <c r="H353" s="13">
        <f t="shared" si="403"/>
        <v>2.7102375032152962E-2</v>
      </c>
      <c r="I353" s="33">
        <f t="shared" si="404"/>
        <v>3.1609499999999997</v>
      </c>
      <c r="J353" s="13">
        <v>0.10730000000000001</v>
      </c>
      <c r="K353" s="41">
        <f t="shared" si="390"/>
        <v>9.6318999999999974E-2</v>
      </c>
      <c r="L353" s="1">
        <f t="shared" si="391"/>
        <v>8.5337999999999942E-2</v>
      </c>
      <c r="M353" s="1">
        <f t="shared" si="392"/>
        <v>7.4356999999999909E-2</v>
      </c>
      <c r="N353" s="1">
        <f t="shared" si="393"/>
        <v>6.3375999999999877E-2</v>
      </c>
      <c r="O353" s="1">
        <f t="shared" si="394"/>
        <v>5.2394999999999851E-2</v>
      </c>
      <c r="P353" s="5">
        <v>4.141399999999984E-2</v>
      </c>
      <c r="Q353" s="1">
        <f t="shared" si="395"/>
        <v>8.3937104757044523E-2</v>
      </c>
      <c r="R353" s="12">
        <f t="shared" si="396"/>
        <v>1.3816039035632356E-5</v>
      </c>
      <c r="S353" s="12">
        <f t="shared" si="397"/>
        <v>1.6459989983717932E-4</v>
      </c>
      <c r="T353" s="7"/>
      <c r="U353" s="42">
        <f t="shared" si="398"/>
        <v>-116.63</v>
      </c>
      <c r="V353" s="36">
        <f t="shared" si="399"/>
        <v>3.5001199349999994</v>
      </c>
      <c r="W353" s="36">
        <f t="shared" si="400"/>
        <v>3.8756828040254994</v>
      </c>
      <c r="X353" s="36">
        <f t="shared" si="422"/>
        <v>4.2915435688974348</v>
      </c>
      <c r="Y353" s="36">
        <f t="shared" si="422"/>
        <v>4.7520261938401296</v>
      </c>
      <c r="Z353" s="36">
        <f t="shared" si="422"/>
        <v>5.2619186044391757</v>
      </c>
      <c r="AA353" s="36">
        <f t="shared" si="401"/>
        <v>5.768741342500153</v>
      </c>
      <c r="AB353" s="36">
        <f t="shared" si="421"/>
        <v>6.2610341911864307</v>
      </c>
      <c r="AC353" s="36">
        <f t="shared" si="421"/>
        <v>6.7265859105404804</v>
      </c>
      <c r="AD353" s="36">
        <f t="shared" si="421"/>
        <v>7.1528900192068932</v>
      </c>
      <c r="AE353" s="36">
        <f t="shared" si="421"/>
        <v>7.5276656917632367</v>
      </c>
      <c r="AF353" s="36">
        <f t="shared" si="402"/>
        <v>7.8394164387219183</v>
      </c>
      <c r="AG353" s="36">
        <f t="shared" si="425"/>
        <v>8.164078031115146</v>
      </c>
      <c r="AH353" s="36">
        <f t="shared" si="425"/>
        <v>8.5021851586957471</v>
      </c>
      <c r="AI353" s="36">
        <f t="shared" si="425"/>
        <v>8.8542946548579717</v>
      </c>
      <c r="AJ353" s="36">
        <f t="shared" si="425"/>
        <v>9.2209864136942592</v>
      </c>
      <c r="AK353" s="36">
        <f t="shared" si="425"/>
        <v>9.6028643450309925</v>
      </c>
      <c r="AL353" s="36">
        <f t="shared" si="425"/>
        <v>10.000557369016105</v>
      </c>
      <c r="AM353" s="36">
        <f t="shared" si="425"/>
        <v>10.414720451896537</v>
      </c>
      <c r="AN353" s="36">
        <f t="shared" si="425"/>
        <v>10.846035684691378</v>
      </c>
      <c r="AO353" s="36">
        <f t="shared" si="425"/>
        <v>11.295213406537185</v>
      </c>
      <c r="AP353" s="36">
        <f t="shared" si="425"/>
        <v>11.762993374555514</v>
      </c>
      <c r="AQ353" s="36">
        <f t="shared" si="425"/>
        <v>12.250145982169354</v>
      </c>
      <c r="AR353" s="36">
        <f t="shared" si="425"/>
        <v>12.757473527874913</v>
      </c>
      <c r="AS353" s="36">
        <f t="shared" si="425"/>
        <v>13.285811536558322</v>
      </c>
      <c r="AT353" s="36">
        <f t="shared" si="425"/>
        <v>13.836030135533345</v>
      </c>
      <c r="AU353" s="36">
        <f t="shared" si="425"/>
        <v>14.409035487566321</v>
      </c>
      <c r="AV353" s="36">
        <f t="shared" si="425"/>
        <v>15.005771283248389</v>
      </c>
      <c r="AW353" s="36">
        <f t="shared" si="423"/>
        <v>15.627220295172835</v>
      </c>
      <c r="AX353" s="36">
        <f t="shared" si="423"/>
        <v>16.274405996477121</v>
      </c>
      <c r="AY353" s="36">
        <f t="shared" si="423"/>
        <v>16.948394246415223</v>
      </c>
      <c r="AZ353" s="36">
        <f t="shared" si="423"/>
        <v>17.650295045736261</v>
      </c>
      <c r="BA353" s="36">
        <f t="shared" si="423"/>
        <v>18.38126436476038</v>
      </c>
      <c r="BB353" s="36">
        <f t="shared" si="423"/>
        <v>19.142506047162563</v>
      </c>
      <c r="BC353" s="36">
        <f t="shared" si="423"/>
        <v>19.935273792599752</v>
      </c>
      <c r="BD353" s="36">
        <f t="shared" si="423"/>
        <v>20.760873221446474</v>
      </c>
      <c r="BE353" s="36">
        <f t="shared" si="423"/>
        <v>21.620664025039456</v>
      </c>
      <c r="BF353" s="36">
        <f t="shared" si="423"/>
        <v>22.516062204972435</v>
      </c>
      <c r="BG353" s="36">
        <f t="shared" si="423"/>
        <v>23.44854240512916</v>
      </c>
      <c r="BH353" s="36">
        <f t="shared" si="423"/>
        <v>24.419640340295174</v>
      </c>
      <c r="BI353" s="36">
        <f t="shared" si="423"/>
        <v>25.430955325348155</v>
      </c>
      <c r="BJ353" s="36">
        <f t="shared" si="423"/>
        <v>26.484152909192119</v>
      </c>
      <c r="BK353" s="36">
        <f t="shared" si="423"/>
        <v>27.580967617773396</v>
      </c>
      <c r="BL353" s="36">
        <f t="shared" si="409"/>
        <v>28.723205810695859</v>
      </c>
      <c r="BM353" s="36">
        <f t="shared" si="426"/>
        <v>29.912748656140014</v>
      </c>
      <c r="BN353" s="36">
        <f t="shared" si="426"/>
        <v>31.151555228985391</v>
      </c>
      <c r="BO353" s="36">
        <f t="shared" si="426"/>
        <v>32.441665737238587</v>
      </c>
      <c r="BP353" s="36">
        <f t="shared" si="426"/>
        <v>33.785204882080578</v>
      </c>
      <c r="BQ353" s="36">
        <f t="shared" si="426"/>
        <v>35.184385357067057</v>
      </c>
      <c r="BR353" s="36">
        <f t="shared" si="426"/>
        <v>36.641511492244625</v>
      </c>
      <c r="BS353" s="36">
        <f t="shared" si="426"/>
        <v>38.158983049184435</v>
      </c>
      <c r="BT353" s="36">
        <f t="shared" si="426"/>
        <v>39.739299173183355</v>
      </c>
      <c r="BU353" s="36">
        <f t="shared" si="426"/>
        <v>41.385062509141562</v>
      </c>
      <c r="BV353" s="36">
        <f t="shared" si="426"/>
        <v>43.098983487895147</v>
      </c>
      <c r="BW353" s="36">
        <f t="shared" si="426"/>
        <v>44.883884790062829</v>
      </c>
      <c r="BX353" s="36">
        <f t="shared" si="426"/>
        <v>46.742705994758481</v>
      </c>
      <c r="BY353" s="36">
        <f t="shared" si="426"/>
        <v>48.678508420825402</v>
      </c>
      <c r="BZ353" s="36">
        <f t="shared" si="426"/>
        <v>50.694480168565455</v>
      </c>
      <c r="CA353" s="36">
        <f t="shared" si="426"/>
        <v>52.793941370266417</v>
      </c>
      <c r="CB353" s="36">
        <f t="shared" si="426"/>
        <v>54.980349658174624</v>
      </c>
      <c r="CC353" s="36">
        <f t="shared" si="424"/>
        <v>57.257305858918258</v>
      </c>
      <c r="CD353" s="36">
        <f t="shared" si="424"/>
        <v>59.628559923759489</v>
      </c>
      <c r="CE353" s="36">
        <f t="shared" si="424"/>
        <v>62.098017104442057</v>
      </c>
      <c r="CF353" s="36">
        <f t="shared" si="424"/>
        <v>64.669744384805412</v>
      </c>
      <c r="CG353" s="36">
        <f t="shared" si="424"/>
        <v>67.347977178757731</v>
      </c>
      <c r="CH353" s="36">
        <f t="shared" si="424"/>
        <v>70.137126305638787</v>
      </c>
      <c r="CI353" s="36">
        <f t="shared" si="424"/>
        <v>73.041785254460507</v>
      </c>
      <c r="CJ353" s="36">
        <f t="shared" si="424"/>
        <v>76.066737748988729</v>
      </c>
      <c r="CK353" s="36">
        <f t="shared" si="424"/>
        <v>79.216965626125329</v>
      </c>
      <c r="CL353" s="36">
        <f t="shared" si="424"/>
        <v>82.49765704056567</v>
      </c>
      <c r="CM353" s="36">
        <f t="shared" si="424"/>
        <v>85.914215009243648</v>
      </c>
      <c r="CN353" s="36">
        <f t="shared" si="424"/>
        <v>89.472266309636453</v>
      </c>
      <c r="CO353" s="36">
        <f t="shared" si="424"/>
        <v>93.177670746583729</v>
      </c>
      <c r="CP353" s="36">
        <f t="shared" si="424"/>
        <v>97.036530802882737</v>
      </c>
      <c r="CQ353" s="36">
        <f t="shared" si="424"/>
        <v>101.05520168955331</v>
      </c>
      <c r="CR353" s="36">
        <f t="shared" si="411"/>
        <v>105.24030181232446</v>
      </c>
      <c r="CS353" s="36">
        <f t="shared" si="416"/>
        <v>109.59872367158005</v>
      </c>
      <c r="CT353" s="36">
        <f t="shared" si="416"/>
        <v>114.13764521371485</v>
      </c>
      <c r="CU353" s="36">
        <f t="shared" si="416"/>
        <v>118.86454165259562</v>
      </c>
      <c r="CV353" s="36">
        <f t="shared" si="416"/>
        <v>123.7871977805962</v>
      </c>
      <c r="CW353" s="36">
        <f t="shared" si="416"/>
        <v>128.9137207894818</v>
      </c>
      <c r="CX353" s="36">
        <f t="shared" si="416"/>
        <v>134.25255362225738</v>
      </c>
      <c r="CY353" s="36">
        <f t="shared" si="416"/>
        <v>139.81248887796951</v>
      </c>
      <c r="CZ353" s="36">
        <f t="shared" si="416"/>
        <v>145.60268329236172</v>
      </c>
      <c r="DA353" s="36">
        <f t="shared" si="416"/>
        <v>151.63267281823155</v>
      </c>
      <c r="DB353" s="36">
        <f t="shared" si="416"/>
        <v>157.91238833032577</v>
      </c>
      <c r="DC353" s="36">
        <f t="shared" si="416"/>
        <v>164.45217198063784</v>
      </c>
      <c r="DD353" s="36">
        <f t="shared" si="416"/>
        <v>171.26279423104396</v>
      </c>
      <c r="DE353" s="36">
        <f t="shared" si="416"/>
        <v>178.35547159132838</v>
      </c>
      <c r="DF353" s="36">
        <f t="shared" si="416"/>
        <v>185.74188509181164</v>
      </c>
      <c r="DG353" s="36">
        <f t="shared" si="416"/>
        <v>193.4341995210039</v>
      </c>
      <c r="DH353" s="36">
        <f t="shared" si="416"/>
        <v>201.44508345996672</v>
      </c>
      <c r="DI353" s="36">
        <f t="shared" si="417"/>
        <v>209.78773014637775</v>
      </c>
      <c r="DJ353" s="36">
        <f t="shared" si="417"/>
        <v>218.4758792026598</v>
      </c>
      <c r="DK353" s="36">
        <f t="shared" si="417"/>
        <v>227.52383926395871</v>
      </c>
      <c r="DL353" s="36">
        <f t="shared" si="417"/>
        <v>236.94651154323626</v>
      </c>
      <c r="DM353" s="36">
        <f t="shared" si="417"/>
        <v>246.75941437228781</v>
      </c>
      <c r="DN353" s="36">
        <f t="shared" si="417"/>
        <v>256.97870875910172</v>
      </c>
      <c r="DO353" s="36">
        <f t="shared" si="417"/>
        <v>267.62122500365109</v>
      </c>
      <c r="DP353" s="36">
        <f t="shared" si="417"/>
        <v>278.70449041595225</v>
      </c>
      <c r="DQ353" s="36">
        <f t="shared" si="417"/>
        <v>290.24675818203843</v>
      </c>
      <c r="DR353" s="36">
        <f t="shared" si="417"/>
        <v>302.26703742538933</v>
      </c>
      <c r="DS353" s="36">
        <f t="shared" si="417"/>
        <v>314.78512451332438</v>
      </c>
      <c r="DT353" s="36">
        <f t="shared" si="417"/>
        <v>327.82163565991914</v>
      </c>
      <c r="DU353" s="36">
        <f t="shared" si="417"/>
        <v>341.39804087913899</v>
      </c>
      <c r="DV353" s="36">
        <f t="shared" si="417"/>
        <v>355.5366993441076</v>
      </c>
      <c r="DW353" s="36">
        <f t="shared" si="417"/>
        <v>370.26089621074442</v>
      </c>
      <c r="DX353" s="36">
        <f t="shared" si="417"/>
        <v>385.59488096641616</v>
      </c>
      <c r="DY353" s="36">
        <f t="shared" si="418"/>
        <v>401.56390736675928</v>
      </c>
      <c r="DZ353" s="36">
        <f t="shared" si="418"/>
        <v>418.19427502644618</v>
      </c>
      <c r="EA353" s="36">
        <f t="shared" si="418"/>
        <v>435.51337273239136</v>
      </c>
      <c r="EB353" s="36">
        <f t="shared" si="418"/>
        <v>453.54972355073056</v>
      </c>
      <c r="EC353" s="36">
        <f t="shared" si="418"/>
        <v>472.33303180186044</v>
      </c>
      <c r="ED353" s="36">
        <f t="shared" si="418"/>
        <v>491.89423198090259</v>
      </c>
      <c r="EE353" s="36">
        <f t="shared" si="418"/>
        <v>512.26553970415966</v>
      </c>
      <c r="EF353" s="36">
        <f t="shared" si="418"/>
        <v>533.48050476546769</v>
      </c>
      <c r="EG353" s="36">
        <f t="shared" si="418"/>
        <v>555.57406638982468</v>
      </c>
      <c r="EH353" s="36">
        <f t="shared" si="418"/>
        <v>578.58261077529278</v>
      </c>
      <c r="EI353" s="36">
        <f t="shared" si="418"/>
        <v>602.54403101794071</v>
      </c>
      <c r="EJ353" s="36">
        <f t="shared" si="418"/>
        <v>627.49778951851761</v>
      </c>
      <c r="EK353" s="36">
        <f t="shared" si="418"/>
        <v>653.48498297363744</v>
      </c>
      <c r="EL353" s="36">
        <f t="shared" si="418"/>
        <v>680.54841005850756</v>
      </c>
      <c r="EM353" s="36">
        <f t="shared" si="418"/>
        <v>708.73264191267049</v>
      </c>
      <c r="EN353" s="36">
        <f t="shared" si="418"/>
        <v>738.08409554484172</v>
      </c>
      <c r="EO353" s="36">
        <f t="shared" si="419"/>
        <v>768.65111027773571</v>
      </c>
      <c r="EP353" s="36">
        <f t="shared" si="419"/>
        <v>800.48402735877778</v>
      </c>
      <c r="EQ353" s="36">
        <f t="shared" si="419"/>
        <v>833.63527286781402</v>
      </c>
      <c r="ER353" s="36">
        <f t="shared" si="419"/>
        <v>868.15944405836149</v>
      </c>
      <c r="ES353" s="36">
        <f t="shared" si="419"/>
        <v>904.11339927459437</v>
      </c>
      <c r="ET353" s="36">
        <f t="shared" si="419"/>
        <v>941.55635159215228</v>
      </c>
      <c r="EU353" s="36">
        <f t="shared" si="419"/>
        <v>980.54996633698954</v>
      </c>
      <c r="EV353" s="36">
        <f t="shared" si="419"/>
        <v>1021.1584626428695</v>
      </c>
      <c r="EW353" s="36">
        <f t="shared" si="419"/>
        <v>1063.4487192147612</v>
      </c>
      <c r="EX353" s="36">
        <f t="shared" si="419"/>
        <v>1107.4903844723212</v>
      </c>
      <c r="EY353" s="36">
        <f t="shared" si="419"/>
        <v>1153.3559912548578</v>
      </c>
      <c r="EZ353" s="36">
        <f t="shared" si="419"/>
        <v>1201.1210762766864</v>
      </c>
      <c r="FA353" s="36">
        <f t="shared" si="419"/>
        <v>1250.8643045296089</v>
      </c>
      <c r="FB353" s="36">
        <f t="shared" si="419"/>
        <v>1302.6675988373979</v>
      </c>
      <c r="FC353" s="36">
        <f t="shared" si="419"/>
        <v>1356.6162747756498</v>
      </c>
      <c r="FD353" s="36">
        <f t="shared" si="419"/>
        <v>1412.7991811792083</v>
      </c>
      <c r="FE353" s="36">
        <f t="shared" si="420"/>
        <v>1471.3088464685638</v>
      </c>
      <c r="FF353" s="36">
        <f t="shared" si="420"/>
        <v>1532.2416310362128</v>
      </c>
      <c r="FG353" s="36">
        <f t="shared" si="420"/>
        <v>1595.6978859439462</v>
      </c>
      <c r="FH353" s="36">
        <f t="shared" si="420"/>
        <v>1661.7821181924285</v>
      </c>
      <c r="FI353" s="36">
        <f t="shared" si="420"/>
        <v>1730.6031628352493</v>
      </c>
      <c r="FJ353" s="36">
        <f t="shared" si="420"/>
        <v>1802.2743622209082</v>
      </c>
      <c r="FK353" s="36">
        <f t="shared" si="420"/>
        <v>1876.9137526579245</v>
      </c>
      <c r="FL353" s="36">
        <f t="shared" si="420"/>
        <v>1954.6442588104994</v>
      </c>
      <c r="FM353" s="36">
        <f t="shared" si="420"/>
        <v>2035.5938961448771</v>
      </c>
      <c r="FN353" s="36">
        <f t="shared" si="420"/>
        <v>2119.8959817598206</v>
      </c>
      <c r="FO353" s="36">
        <f t="shared" si="420"/>
        <v>2207.6893539484217</v>
      </c>
      <c r="FP353" s="36">
        <f t="shared" si="420"/>
        <v>2299.1186008528412</v>
      </c>
      <c r="FQ353" s="36">
        <f t="shared" si="420"/>
        <v>2394.3342985885602</v>
      </c>
      <c r="FR353" s="36">
        <f t="shared" si="420"/>
        <v>2493.4932592303062</v>
      </c>
      <c r="FS353" s="36">
        <f t="shared" si="420"/>
        <v>2596.7587890680697</v>
      </c>
      <c r="FT353" s="36">
        <f t="shared" si="420"/>
        <v>2704.3009575585343</v>
      </c>
      <c r="FU353" s="36">
        <f t="shared" si="415"/>
        <v>2816.296877414863</v>
      </c>
      <c r="FV353" s="36">
        <f t="shared" si="415"/>
        <v>2932.9309962961215</v>
      </c>
      <c r="FW353" s="36">
        <f t="shared" si="415"/>
        <v>3054.3954005767287</v>
      </c>
      <c r="FX353" s="36">
        <f t="shared" si="415"/>
        <v>3180.8901316962128</v>
      </c>
      <c r="FY353" s="36">
        <f t="shared" si="415"/>
        <v>3312.6235156102794</v>
      </c>
      <c r="FZ353" s="36">
        <f t="shared" si="415"/>
        <v>3449.8125058857631</v>
      </c>
      <c r="GA353" s="36">
        <f t="shared" si="415"/>
        <v>3592.6830410045154</v>
      </c>
      <c r="GB353" s="36">
        <f t="shared" si="415"/>
        <v>3741.470416464676</v>
      </c>
      <c r="GC353" s="36">
        <f t="shared" si="415"/>
        <v>3896.4196722921433</v>
      </c>
      <c r="GD353" s="36">
        <f t="shared" si="415"/>
        <v>4057.7859966004494</v>
      </c>
      <c r="GE353" s="36">
        <f t="shared" si="415"/>
        <v>4225.8351458636598</v>
      </c>
      <c r="GF353" s="36">
        <f t="shared" si="415"/>
        <v>4400.8438825944568</v>
      </c>
      <c r="GG353" s="36">
        <f t="shared" si="415"/>
        <v>4583.1004311482229</v>
      </c>
      <c r="GH353" s="36">
        <f t="shared" si="415"/>
        <v>4772.9049524037946</v>
      </c>
      <c r="GI353" s="36">
        <f t="shared" si="415"/>
        <v>4970.5700381026445</v>
      </c>
      <c r="GJ353" s="36">
        <f t="shared" ref="GJ353:GY368" si="428">IFERROR(GI353*(1+$P353),"n/a")</f>
        <v>5176.421225660627</v>
      </c>
      <c r="GK353" s="36">
        <f t="shared" si="428"/>
        <v>5390.7975343001353</v>
      </c>
      <c r="GL353" s="36">
        <f t="shared" si="428"/>
        <v>5614.0520233856405</v>
      </c>
      <c r="GM353" s="36">
        <f t="shared" si="428"/>
        <v>5846.5523738821321</v>
      </c>
      <c r="GN353" s="36">
        <f t="shared" si="428"/>
        <v>6088.6814938940861</v>
      </c>
      <c r="GO353" s="36">
        <f t="shared" si="428"/>
        <v>6340.8381492822145</v>
      </c>
      <c r="GP353" s="36">
        <f t="shared" si="428"/>
        <v>6603.4376203965876</v>
      </c>
      <c r="GQ353" s="36">
        <f t="shared" si="428"/>
        <v>6876.9123860076907</v>
      </c>
      <c r="GR353" s="36">
        <f t="shared" si="428"/>
        <v>7161.7128355618124</v>
      </c>
      <c r="GS353" s="36">
        <f t="shared" si="428"/>
        <v>7458.3080109337679</v>
      </c>
      <c r="GT353" s="36">
        <f t="shared" si="428"/>
        <v>7767.1863788985775</v>
      </c>
      <c r="GU353" s="36">
        <f t="shared" si="428"/>
        <v>8088.8566355942821</v>
      </c>
      <c r="GV353" s="36">
        <f t="shared" si="428"/>
        <v>8423.848544300783</v>
      </c>
      <c r="GW353" s="36">
        <f t="shared" si="428"/>
        <v>8772.7138079144552</v>
      </c>
      <c r="GX353" s="36">
        <f t="shared" si="428"/>
        <v>9136.0269775554225</v>
      </c>
      <c r="GY353" s="36">
        <f t="shared" si="428"/>
        <v>9514.3863988039011</v>
      </c>
      <c r="GZ353" s="36">
        <f t="shared" si="427"/>
        <v>9908.4151971239644</v>
      </c>
      <c r="HA353" s="36">
        <f t="shared" si="427"/>
        <v>10318.762304097654</v>
      </c>
      <c r="HB353" s="36">
        <f t="shared" si="427"/>
        <v>10746.103526159553</v>
      </c>
      <c r="HC353" s="36">
        <f t="shared" si="427"/>
        <v>11191.142657591923</v>
      </c>
      <c r="HD353" s="36">
        <f t="shared" si="427"/>
        <v>11654.612639613433</v>
      </c>
      <c r="HE353" s="36">
        <f t="shared" si="427"/>
        <v>12137.276767470383</v>
      </c>
      <c r="HF353" s="36">
        <f t="shared" si="427"/>
        <v>12639.9299475184</v>
      </c>
      <c r="HG353" s="36">
        <f t="shared" si="427"/>
        <v>13163.400006364926</v>
      </c>
      <c r="HH353" s="36">
        <f t="shared" si="427"/>
        <v>13708.549054228521</v>
      </c>
      <c r="HI353" s="36">
        <f t="shared" si="427"/>
        <v>14276.274904760339</v>
      </c>
      <c r="HJ353" s="36">
        <f t="shared" si="427"/>
        <v>14867.512553666082</v>
      </c>
      <c r="HK353" s="36">
        <f t="shared" si="427"/>
        <v>15483.235718563606</v>
      </c>
      <c r="HL353" s="36">
        <f t="shared" si="427"/>
        <v>16124.458442612196</v>
      </c>
      <c r="HM353" s="36">
        <f t="shared" si="427"/>
        <v>16792.236764554535</v>
      </c>
    </row>
    <row r="354" spans="1:221" x14ac:dyDescent="0.25">
      <c r="A354" s="7" t="s">
        <v>375</v>
      </c>
      <c r="B354" s="16" t="s">
        <v>374</v>
      </c>
      <c r="C354" s="15">
        <v>156.86500000000001</v>
      </c>
      <c r="D354" s="15">
        <v>66.77</v>
      </c>
      <c r="E354" s="14">
        <f t="shared" si="389"/>
        <v>10473.876050000001</v>
      </c>
      <c r="F354" s="12">
        <f>IF(OR(G354="n/a",J354="n/a"),0%,E354/SUMIFS(E$13:E$515,G$13:G$515,"&lt;&gt;n/a",$J$13:$J$515,"&lt;&gt;n/a"))</f>
        <v>3.6599434357881586E-4</v>
      </c>
      <c r="G354" s="13">
        <v>5.8709001048375023E-2</v>
      </c>
      <c r="H354" s="13">
        <f t="shared" si="403"/>
        <v>5.982153661824173E-2</v>
      </c>
      <c r="I354" s="33">
        <f t="shared" si="404"/>
        <v>3.9942839999999999</v>
      </c>
      <c r="J354" s="13">
        <v>3.7900000000000003E-2</v>
      </c>
      <c r="K354" s="41">
        <f t="shared" si="390"/>
        <v>3.848566666666664E-2</v>
      </c>
      <c r="L354" s="1">
        <f t="shared" si="391"/>
        <v>3.9071333333333277E-2</v>
      </c>
      <c r="M354" s="1">
        <f t="shared" si="392"/>
        <v>3.9656999999999915E-2</v>
      </c>
      <c r="N354" s="1">
        <f t="shared" si="393"/>
        <v>4.0242666666666552E-2</v>
      </c>
      <c r="O354" s="1">
        <f t="shared" si="394"/>
        <v>4.0828333333333189E-2</v>
      </c>
      <c r="P354" s="5">
        <v>4.141399999999984E-2</v>
      </c>
      <c r="Q354" s="1">
        <f t="shared" si="395"/>
        <v>0.1024171330122523</v>
      </c>
      <c r="R354" s="12">
        <f t="shared" si="396"/>
        <v>3.7484091368043552E-5</v>
      </c>
      <c r="S354" s="12">
        <f t="shared" si="397"/>
        <v>3.6599434357881586E-4</v>
      </c>
      <c r="T354" s="7"/>
      <c r="U354" s="42">
        <f t="shared" si="398"/>
        <v>-66.77</v>
      </c>
      <c r="V354" s="36">
        <f t="shared" si="399"/>
        <v>4.1456673636000003</v>
      </c>
      <c r="W354" s="36">
        <f t="shared" si="400"/>
        <v>4.3027881566804407</v>
      </c>
      <c r="X354" s="36">
        <f t="shared" si="422"/>
        <v>4.4658638278186293</v>
      </c>
      <c r="Y354" s="36">
        <f t="shared" si="422"/>
        <v>4.6351200668929557</v>
      </c>
      <c r="Z354" s="36">
        <f t="shared" si="422"/>
        <v>4.8107911174281988</v>
      </c>
      <c r="AA354" s="36">
        <f t="shared" si="401"/>
        <v>4.9959376207765009</v>
      </c>
      <c r="AB354" s="36">
        <f t="shared" si="421"/>
        <v>5.1911355648703994</v>
      </c>
      <c r="AC354" s="36">
        <f t="shared" si="421"/>
        <v>5.3970004279664643</v>
      </c>
      <c r="AD354" s="36">
        <f t="shared" si="421"/>
        <v>5.6141901171889756</v>
      </c>
      <c r="AE354" s="36">
        <f t="shared" si="421"/>
        <v>5.8434081426902722</v>
      </c>
      <c r="AF354" s="36">
        <f t="shared" si="402"/>
        <v>6.0854070475116462</v>
      </c>
      <c r="AG354" s="36">
        <f t="shared" si="425"/>
        <v>6.3374280949772928</v>
      </c>
      <c r="AH354" s="36">
        <f t="shared" si="425"/>
        <v>6.599886342102681</v>
      </c>
      <c r="AI354" s="36">
        <f t="shared" si="425"/>
        <v>6.8732140350745201</v>
      </c>
      <c r="AJ354" s="36">
        <f t="shared" si="425"/>
        <v>7.1578613211230948</v>
      </c>
      <c r="AK354" s="36">
        <f t="shared" si="425"/>
        <v>7.4542969898760854</v>
      </c>
      <c r="AL354" s="36">
        <f t="shared" si="425"/>
        <v>7.7630092454148123</v>
      </c>
      <c r="AM354" s="36">
        <f t="shared" si="425"/>
        <v>8.0845065103044202</v>
      </c>
      <c r="AN354" s="36">
        <f t="shared" si="425"/>
        <v>8.4193182629221663</v>
      </c>
      <c r="AO354" s="36">
        <f t="shared" si="425"/>
        <v>8.7679959094628241</v>
      </c>
      <c r="AP354" s="36">
        <f t="shared" si="425"/>
        <v>9.1311136920573155</v>
      </c>
      <c r="AQ354" s="36">
        <f t="shared" si="425"/>
        <v>9.5092696345001748</v>
      </c>
      <c r="AR354" s="36">
        <f t="shared" si="425"/>
        <v>9.9030865271433637</v>
      </c>
      <c r="AS354" s="36">
        <f t="shared" si="425"/>
        <v>10.313212952578477</v>
      </c>
      <c r="AT354" s="36">
        <f t="shared" si="425"/>
        <v>10.740324353796559</v>
      </c>
      <c r="AU354" s="36">
        <f t="shared" si="425"/>
        <v>11.185124146584688</v>
      </c>
      <c r="AV354" s="36">
        <f t="shared" si="425"/>
        <v>11.648344877991343</v>
      </c>
      <c r="AW354" s="36">
        <f t="shared" si="423"/>
        <v>12.130749432768475</v>
      </c>
      <c r="AX354" s="36">
        <f t="shared" si="423"/>
        <v>12.633132289777146</v>
      </c>
      <c r="AY354" s="36">
        <f t="shared" si="423"/>
        <v>13.156320830425974</v>
      </c>
      <c r="AZ354" s="36">
        <f t="shared" si="423"/>
        <v>13.701176701297234</v>
      </c>
      <c r="BA354" s="36">
        <f t="shared" si="423"/>
        <v>14.268597233204755</v>
      </c>
      <c r="BB354" s="36">
        <f t="shared" si="423"/>
        <v>14.859516919020693</v>
      </c>
      <c r="BC354" s="36">
        <f t="shared" si="423"/>
        <v>15.474908952705015</v>
      </c>
      <c r="BD354" s="36">
        <f t="shared" si="423"/>
        <v>16.115786832072338</v>
      </c>
      <c r="BE354" s="36">
        <f t="shared" si="423"/>
        <v>16.78320602793578</v>
      </c>
      <c r="BF354" s="36">
        <f t="shared" si="423"/>
        <v>17.478265722376708</v>
      </c>
      <c r="BG354" s="36">
        <f t="shared" si="423"/>
        <v>18.202110619003214</v>
      </c>
      <c r="BH354" s="36">
        <f t="shared" si="423"/>
        <v>18.955932828178611</v>
      </c>
      <c r="BI354" s="36">
        <f t="shared" si="423"/>
        <v>19.740973830324798</v>
      </c>
      <c r="BJ354" s="36">
        <f t="shared" si="423"/>
        <v>20.558526520533867</v>
      </c>
      <c r="BK354" s="36">
        <f t="shared" si="423"/>
        <v>21.409937337855254</v>
      </c>
      <c r="BL354" s="36">
        <f t="shared" si="409"/>
        <v>22.296608482765187</v>
      </c>
      <c r="BM354" s="36">
        <f t="shared" si="426"/>
        <v>23.220000226470422</v>
      </c>
      <c r="BN354" s="36">
        <f t="shared" si="426"/>
        <v>24.181633315849464</v>
      </c>
      <c r="BO354" s="36">
        <f t="shared" si="426"/>
        <v>25.18309147799205</v>
      </c>
      <c r="BP354" s="36">
        <f t="shared" si="426"/>
        <v>26.226024028461609</v>
      </c>
      <c r="BQ354" s="36">
        <f t="shared" si="426"/>
        <v>27.312148587576313</v>
      </c>
      <c r="BR354" s="36">
        <f t="shared" si="426"/>
        <v>28.443253909182193</v>
      </c>
      <c r="BS354" s="36">
        <f t="shared" si="426"/>
        <v>29.621202826577061</v>
      </c>
      <c r="BT354" s="36">
        <f t="shared" si="426"/>
        <v>30.847935320436918</v>
      </c>
      <c r="BU354" s="36">
        <f t="shared" si="426"/>
        <v>32.125471713797488</v>
      </c>
      <c r="BV354" s="36">
        <f t="shared" si="426"/>
        <v>33.45591599935269</v>
      </c>
      <c r="BW354" s="36">
        <f t="shared" si="426"/>
        <v>34.841459304549879</v>
      </c>
      <c r="BX354" s="36">
        <f t="shared" si="426"/>
        <v>36.284383500188504</v>
      </c>
      <c r="BY354" s="36">
        <f t="shared" si="426"/>
        <v>37.787064958465308</v>
      </c>
      <c r="BZ354" s="36">
        <f t="shared" si="426"/>
        <v>39.351978466655183</v>
      </c>
      <c r="CA354" s="36">
        <f t="shared" si="426"/>
        <v>40.981701302873233</v>
      </c>
      <c r="CB354" s="36">
        <f t="shared" si="426"/>
        <v>42.678917480630417</v>
      </c>
      <c r="CC354" s="36">
        <f t="shared" si="424"/>
        <v>44.446422169173239</v>
      </c>
      <c r="CD354" s="36">
        <f t="shared" si="424"/>
        <v>46.287126296887372</v>
      </c>
      <c r="CE354" s="36">
        <f t="shared" si="424"/>
        <v>48.204061345346659</v>
      </c>
      <c r="CF354" s="36">
        <f t="shared" si="424"/>
        <v>50.20038434190284</v>
      </c>
      <c r="CG354" s="36">
        <f t="shared" si="424"/>
        <v>52.279383059038395</v>
      </c>
      <c r="CH354" s="36">
        <f t="shared" si="424"/>
        <v>54.444481429045403</v>
      </c>
      <c r="CI354" s="36">
        <f t="shared" si="424"/>
        <v>56.699245182947884</v>
      </c>
      <c r="CJ354" s="36">
        <f t="shared" si="424"/>
        <v>59.047387722954475</v>
      </c>
      <c r="CK354" s="36">
        <f t="shared" si="424"/>
        <v>61.492776238112903</v>
      </c>
      <c r="CL354" s="36">
        <f t="shared" si="424"/>
        <v>64.039438073238102</v>
      </c>
      <c r="CM354" s="36">
        <f t="shared" si="424"/>
        <v>66.691567361603177</v>
      </c>
      <c r="CN354" s="36">
        <f t="shared" si="424"/>
        <v>69.453531932316594</v>
      </c>
      <c r="CO354" s="36">
        <f t="shared" si="424"/>
        <v>72.329880503761544</v>
      </c>
      <c r="CP354" s="36">
        <f t="shared" si="424"/>
        <v>75.325350174944319</v>
      </c>
      <c r="CQ354" s="36">
        <f t="shared" si="424"/>
        <v>78.444874227089457</v>
      </c>
      <c r="CR354" s="36">
        <f t="shared" si="411"/>
        <v>81.693590248330125</v>
      </c>
      <c r="CS354" s="36">
        <f t="shared" si="416"/>
        <v>85.076848594874463</v>
      </c>
      <c r="CT354" s="36">
        <f t="shared" si="416"/>
        <v>88.600221202582574</v>
      </c>
      <c r="CU354" s="36">
        <f t="shared" si="416"/>
        <v>92.269510763466315</v>
      </c>
      <c r="CV354" s="36">
        <f t="shared" si="416"/>
        <v>96.090760282224494</v>
      </c>
      <c r="CW354" s="36">
        <f t="shared" si="416"/>
        <v>100.07026302855252</v>
      </c>
      <c r="CX354" s="36">
        <f t="shared" si="416"/>
        <v>104.21457290161698</v>
      </c>
      <c r="CY354" s="36">
        <f t="shared" si="416"/>
        <v>108.53051522376452</v>
      </c>
      <c r="CZ354" s="36">
        <f t="shared" si="416"/>
        <v>113.02519798124149</v>
      </c>
      <c r="DA354" s="36">
        <f t="shared" si="416"/>
        <v>117.70602353043661</v>
      </c>
      <c r="DB354" s="36">
        <f t="shared" si="416"/>
        <v>122.58070078892609</v>
      </c>
      <c r="DC354" s="36">
        <f t="shared" si="416"/>
        <v>127.65725793139866</v>
      </c>
      <c r="DD354" s="36">
        <f t="shared" si="416"/>
        <v>132.94405561136958</v>
      </c>
      <c r="DE354" s="36">
        <f t="shared" si="416"/>
        <v>138.4498007304588</v>
      </c>
      <c r="DF354" s="36">
        <f t="shared" si="416"/>
        <v>144.18356077791</v>
      </c>
      <c r="DG354" s="36">
        <f t="shared" si="416"/>
        <v>150.15477876396633</v>
      </c>
      <c r="DH354" s="36">
        <f t="shared" ref="DH354:DW369" si="429">IFERROR(DG354*(1+$P354),"n/a")</f>
        <v>156.37328877169722</v>
      </c>
      <c r="DI354" s="36">
        <f t="shared" si="429"/>
        <v>162.84933215288825</v>
      </c>
      <c r="DJ354" s="36">
        <f t="shared" si="429"/>
        <v>169.59357439466794</v>
      </c>
      <c r="DK354" s="36">
        <f t="shared" si="429"/>
        <v>176.61712268464868</v>
      </c>
      <c r="DL354" s="36">
        <f t="shared" si="429"/>
        <v>183.9315442035107</v>
      </c>
      <c r="DM354" s="36">
        <f t="shared" si="429"/>
        <v>191.54888517515485</v>
      </c>
      <c r="DN354" s="36">
        <f t="shared" si="429"/>
        <v>199.48169070579868</v>
      </c>
      <c r="DO354" s="36">
        <f t="shared" si="429"/>
        <v>207.74302544468861</v>
      </c>
      <c r="DP354" s="36">
        <f t="shared" si="429"/>
        <v>216.34649510045492</v>
      </c>
      <c r="DQ354" s="36">
        <f t="shared" si="429"/>
        <v>225.30626884854513</v>
      </c>
      <c r="DR354" s="36">
        <f t="shared" si="429"/>
        <v>234.63710266663875</v>
      </c>
      <c r="DS354" s="36">
        <f t="shared" si="429"/>
        <v>244.35436363647489</v>
      </c>
      <c r="DT354" s="36">
        <f t="shared" si="429"/>
        <v>254.47405525211582</v>
      </c>
      <c r="DU354" s="36">
        <f t="shared" si="429"/>
        <v>265.01284377632692</v>
      </c>
      <c r="DV354" s="36">
        <f t="shared" si="429"/>
        <v>275.98808568847966</v>
      </c>
      <c r="DW354" s="36">
        <f t="shared" si="429"/>
        <v>287.41785626918232</v>
      </c>
      <c r="DX354" s="36">
        <f t="shared" si="417"/>
        <v>299.32097936871418</v>
      </c>
      <c r="DY354" s="36">
        <f t="shared" si="418"/>
        <v>311.71705840829009</v>
      </c>
      <c r="DZ354" s="36">
        <f t="shared" si="418"/>
        <v>324.62650866521096</v>
      </c>
      <c r="EA354" s="36">
        <f t="shared" si="418"/>
        <v>338.07059089507197</v>
      </c>
      <c r="EB354" s="36">
        <f t="shared" si="418"/>
        <v>352.07144634640042</v>
      </c>
      <c r="EC354" s="36">
        <f t="shared" si="418"/>
        <v>366.65213322539017</v>
      </c>
      <c r="ED354" s="36">
        <f t="shared" si="418"/>
        <v>381.83666467078643</v>
      </c>
      <c r="EE354" s="36">
        <f t="shared" si="418"/>
        <v>397.65004830146233</v>
      </c>
      <c r="EF354" s="36">
        <f t="shared" si="418"/>
        <v>414.11832740181904</v>
      </c>
      <c r="EG354" s="36">
        <f t="shared" si="418"/>
        <v>431.26862381283792</v>
      </c>
      <c r="EH354" s="36">
        <f t="shared" si="418"/>
        <v>449.12918259942273</v>
      </c>
      <c r="EI354" s="36">
        <f t="shared" si="418"/>
        <v>467.72941856759513</v>
      </c>
      <c r="EJ354" s="36">
        <f t="shared" si="418"/>
        <v>487.09996470815344</v>
      </c>
      <c r="EK354" s="36">
        <f t="shared" si="418"/>
        <v>507.27272264657682</v>
      </c>
      <c r="EL354" s="36">
        <f t="shared" si="418"/>
        <v>528.28091518226211</v>
      </c>
      <c r="EM354" s="36">
        <f t="shared" si="418"/>
        <v>550.15914100362022</v>
      </c>
      <c r="EN354" s="36">
        <f t="shared" ref="EN354:FC369" si="430">IFERROR(EM354*(1+$P354),"n/a")</f>
        <v>572.94343166914405</v>
      </c>
      <c r="EO354" s="36">
        <f t="shared" si="430"/>
        <v>596.67131094828994</v>
      </c>
      <c r="EP354" s="36">
        <f t="shared" si="430"/>
        <v>621.38185661990235</v>
      </c>
      <c r="EQ354" s="36">
        <f t="shared" si="430"/>
        <v>647.11576482995883</v>
      </c>
      <c r="ER354" s="36">
        <f t="shared" si="430"/>
        <v>673.91541711462662</v>
      </c>
      <c r="ES354" s="36">
        <f t="shared" si="430"/>
        <v>701.82495019901171</v>
      </c>
      <c r="ET354" s="36">
        <f t="shared" si="430"/>
        <v>730.89032868655352</v>
      </c>
      <c r="EU354" s="36">
        <f t="shared" si="430"/>
        <v>761.15942075877831</v>
      </c>
      <c r="EV354" s="36">
        <f t="shared" si="430"/>
        <v>792.68207701008225</v>
      </c>
      <c r="EW354" s="36">
        <f t="shared" si="430"/>
        <v>825.51021254737771</v>
      </c>
      <c r="EX354" s="36">
        <f t="shared" si="430"/>
        <v>859.69789248981465</v>
      </c>
      <c r="EY354" s="36">
        <f t="shared" si="430"/>
        <v>895.3014210093877</v>
      </c>
      <c r="EZ354" s="36">
        <f t="shared" si="430"/>
        <v>932.37943405907038</v>
      </c>
      <c r="FA354" s="36">
        <f t="shared" si="430"/>
        <v>970.99299594119259</v>
      </c>
      <c r="FB354" s="36">
        <f t="shared" si="430"/>
        <v>1011.205699875101</v>
      </c>
      <c r="FC354" s="36">
        <f t="shared" si="430"/>
        <v>1053.0837727297283</v>
      </c>
      <c r="FD354" s="36">
        <f t="shared" si="419"/>
        <v>1096.6961840935571</v>
      </c>
      <c r="FE354" s="36">
        <f t="shared" si="420"/>
        <v>1142.1147598616076</v>
      </c>
      <c r="FF354" s="36">
        <f t="shared" si="420"/>
        <v>1189.4143005265159</v>
      </c>
      <c r="FG354" s="36">
        <f t="shared" si="420"/>
        <v>1238.672704368521</v>
      </c>
      <c r="FH354" s="36">
        <f t="shared" si="420"/>
        <v>1289.9710957472387</v>
      </c>
      <c r="FI354" s="36">
        <f t="shared" si="420"/>
        <v>1343.3939587065147</v>
      </c>
      <c r="FJ354" s="36">
        <f t="shared" si="420"/>
        <v>1399.029276112386</v>
      </c>
      <c r="FK354" s="36">
        <f t="shared" si="420"/>
        <v>1456.9686745533043</v>
      </c>
      <c r="FL354" s="36">
        <f t="shared" si="420"/>
        <v>1517.3075752412547</v>
      </c>
      <c r="FM354" s="36">
        <f t="shared" si="420"/>
        <v>1580.1453511622958</v>
      </c>
      <c r="FN354" s="36">
        <f t="shared" si="420"/>
        <v>1645.5854907353309</v>
      </c>
      <c r="FO354" s="36">
        <f t="shared" si="420"/>
        <v>1713.7357682486436</v>
      </c>
      <c r="FP354" s="36">
        <f t="shared" si="420"/>
        <v>1784.7084213548926</v>
      </c>
      <c r="FQ354" s="36">
        <f t="shared" si="420"/>
        <v>1858.6203359168837</v>
      </c>
      <c r="FR354" s="36">
        <f t="shared" si="420"/>
        <v>1935.5932385085453</v>
      </c>
      <c r="FS354" s="36">
        <f t="shared" si="420"/>
        <v>2015.7538968881379</v>
      </c>
      <c r="FT354" s="36">
        <f t="shared" ref="FT354:GI369" si="431">IFERROR(FS354*(1+$P354),"n/a")</f>
        <v>2099.2343287738631</v>
      </c>
      <c r="FU354" s="36">
        <f t="shared" si="431"/>
        <v>2186.1720192657035</v>
      </c>
      <c r="FV354" s="36">
        <f t="shared" si="431"/>
        <v>2276.7101472715731</v>
      </c>
      <c r="FW354" s="36">
        <f t="shared" si="431"/>
        <v>2370.9978213106779</v>
      </c>
      <c r="FX354" s="36">
        <f t="shared" si="431"/>
        <v>2469.190325082438</v>
      </c>
      <c r="FY354" s="36">
        <f t="shared" si="431"/>
        <v>2571.4493732054016</v>
      </c>
      <c r="FZ354" s="36">
        <f t="shared" si="431"/>
        <v>2677.9433775473299</v>
      </c>
      <c r="GA354" s="36">
        <f t="shared" si="431"/>
        <v>2788.8477245850745</v>
      </c>
      <c r="GB354" s="36">
        <f t="shared" si="431"/>
        <v>2904.3450642510402</v>
      </c>
      <c r="GC354" s="36">
        <f t="shared" si="431"/>
        <v>3024.6256107419322</v>
      </c>
      <c r="GD354" s="36">
        <f t="shared" si="431"/>
        <v>3149.8874557851982</v>
      </c>
      <c r="GE354" s="36">
        <f t="shared" si="431"/>
        <v>3280.3368948790858</v>
      </c>
      <c r="GF354" s="36">
        <f t="shared" si="431"/>
        <v>3416.1887670436076</v>
      </c>
      <c r="GG354" s="36">
        <f t="shared" si="431"/>
        <v>3557.6668086419509</v>
      </c>
      <c r="GH354" s="36">
        <f t="shared" si="431"/>
        <v>3705.004021855048</v>
      </c>
      <c r="GI354" s="36">
        <f t="shared" si="431"/>
        <v>3858.4430584161523</v>
      </c>
      <c r="GJ354" s="36">
        <f t="shared" si="428"/>
        <v>4018.2366192373984</v>
      </c>
      <c r="GK354" s="36">
        <f t="shared" si="428"/>
        <v>4184.6478705864956</v>
      </c>
      <c r="GL354" s="36">
        <f t="shared" si="428"/>
        <v>4357.9508774989645</v>
      </c>
      <c r="GM354" s="36">
        <f t="shared" si="428"/>
        <v>4538.4310551397057</v>
      </c>
      <c r="GN354" s="36">
        <f t="shared" si="428"/>
        <v>4726.3856388572603</v>
      </c>
      <c r="GO354" s="36">
        <f t="shared" si="428"/>
        <v>4922.124173704894</v>
      </c>
      <c r="GP354" s="36">
        <f t="shared" si="428"/>
        <v>5125.9690242347078</v>
      </c>
      <c r="GQ354" s="36">
        <f t="shared" si="428"/>
        <v>5338.2559054043631</v>
      </c>
      <c r="GR354" s="36">
        <f t="shared" si="428"/>
        <v>5559.3344354707788</v>
      </c>
      <c r="GS354" s="36">
        <f t="shared" si="428"/>
        <v>5789.568711781365</v>
      </c>
      <c r="GT354" s="36">
        <f t="shared" si="428"/>
        <v>6029.3379104110772</v>
      </c>
      <c r="GU354" s="36">
        <f t="shared" si="428"/>
        <v>6279.0369106328408</v>
      </c>
      <c r="GV354" s="36">
        <f t="shared" si="428"/>
        <v>6539.076945249788</v>
      </c>
      <c r="GW354" s="36">
        <f t="shared" si="428"/>
        <v>6809.8862778603616</v>
      </c>
      <c r="GX354" s="36">
        <f t="shared" si="428"/>
        <v>7091.9109081716697</v>
      </c>
      <c r="GY354" s="36">
        <f t="shared" si="428"/>
        <v>7385.6153065226899</v>
      </c>
      <c r="GZ354" s="36">
        <f t="shared" si="427"/>
        <v>7691.4831788270194</v>
      </c>
      <c r="HA354" s="36">
        <f t="shared" si="427"/>
        <v>8010.0182631949601</v>
      </c>
      <c r="HB354" s="36">
        <f t="shared" si="427"/>
        <v>8341.7451595469156</v>
      </c>
      <c r="HC354" s="36">
        <f t="shared" si="427"/>
        <v>8687.2101935843893</v>
      </c>
      <c r="HD354" s="36">
        <f t="shared" si="427"/>
        <v>9046.9823165414909</v>
      </c>
      <c r="HE354" s="36">
        <f t="shared" si="427"/>
        <v>9421.6540421987393</v>
      </c>
      <c r="HF354" s="36">
        <f t="shared" si="427"/>
        <v>9811.842422702357</v>
      </c>
      <c r="HG354" s="36">
        <f t="shared" si="427"/>
        <v>10218.19006479615</v>
      </c>
      <c r="HH354" s="36">
        <f t="shared" si="427"/>
        <v>10641.366188139616</v>
      </c>
      <c r="HI354" s="36">
        <f t="shared" si="427"/>
        <v>11082.067727455229</v>
      </c>
      <c r="HJ354" s="36">
        <f t="shared" si="427"/>
        <v>11541.020480320058</v>
      </c>
      <c r="HK354" s="36">
        <f t="shared" si="427"/>
        <v>12018.980302492031</v>
      </c>
      <c r="HL354" s="36">
        <f t="shared" si="427"/>
        <v>12516.734352739435</v>
      </c>
      <c r="HM354" s="36">
        <f t="shared" si="427"/>
        <v>13035.102389223784</v>
      </c>
    </row>
    <row r="355" spans="1:221" x14ac:dyDescent="0.25">
      <c r="A355" s="7" t="s">
        <v>373</v>
      </c>
      <c r="B355" s="16" t="s">
        <v>372</v>
      </c>
      <c r="C355" s="15">
        <v>596.45399999999995</v>
      </c>
      <c r="D355" s="15">
        <v>88.38</v>
      </c>
      <c r="E355" s="14">
        <f t="shared" si="389"/>
        <v>52714.604519999993</v>
      </c>
      <c r="F355" s="12">
        <f>IF(OR(G355="n/a",J355="n/a"),0%,E355/SUMIFS(E$13:E$515,G$13:G$515,"&lt;&gt;n/a",$J$13:$J$515,"&lt;&gt;n/a"))</f>
        <v>1.8420350771970685E-3</v>
      </c>
      <c r="G355" s="13">
        <v>9.5044127630685669E-3</v>
      </c>
      <c r="H355" s="13">
        <f t="shared" si="403"/>
        <v>9.763883231500339E-3</v>
      </c>
      <c r="I355" s="33">
        <f t="shared" si="404"/>
        <v>0.86293199999999992</v>
      </c>
      <c r="J355" s="13">
        <v>5.4600000000000003E-2</v>
      </c>
      <c r="K355" s="41">
        <f t="shared" si="390"/>
        <v>5.2402333333333308E-2</v>
      </c>
      <c r="L355" s="1">
        <f t="shared" si="391"/>
        <v>5.0204666666666613E-2</v>
      </c>
      <c r="M355" s="1">
        <f t="shared" si="392"/>
        <v>4.8006999999999918E-2</v>
      </c>
      <c r="N355" s="1">
        <f t="shared" si="393"/>
        <v>4.5809333333333223E-2</v>
      </c>
      <c r="O355" s="1">
        <f t="shared" si="394"/>
        <v>4.3611666666666528E-2</v>
      </c>
      <c r="P355" s="5">
        <v>4.141399999999984E-2</v>
      </c>
      <c r="Q355" s="1">
        <f t="shared" si="395"/>
        <v>5.064613657890682E-2</v>
      </c>
      <c r="R355" s="12">
        <f t="shared" si="396"/>
        <v>9.3291960102859898E-5</v>
      </c>
      <c r="S355" s="12">
        <f t="shared" si="397"/>
        <v>1.8420350771970685E-3</v>
      </c>
      <c r="T355" s="7"/>
      <c r="U355" s="42">
        <f t="shared" si="398"/>
        <v>-88.38</v>
      </c>
      <c r="V355" s="36">
        <f t="shared" si="399"/>
        <v>0.91004808719999986</v>
      </c>
      <c r="W355" s="36">
        <f t="shared" si="400"/>
        <v>0.95973671276111983</v>
      </c>
      <c r="X355" s="36">
        <f t="shared" si="422"/>
        <v>1.0121383372778769</v>
      </c>
      <c r="Y355" s="36">
        <f t="shared" si="422"/>
        <v>1.0674010904932489</v>
      </c>
      <c r="Z355" s="36">
        <f t="shared" si="422"/>
        <v>1.1256811900341803</v>
      </c>
      <c r="AA355" s="36">
        <f t="shared" si="401"/>
        <v>1.1846695109814147</v>
      </c>
      <c r="AB355" s="36">
        <f t="shared" si="421"/>
        <v>1.2441454488903996</v>
      </c>
      <c r="AC355" s="36">
        <f t="shared" si="421"/>
        <v>1.3038731394552809</v>
      </c>
      <c r="AD355" s="36">
        <f t="shared" si="421"/>
        <v>1.3636026987249674</v>
      </c>
      <c r="AE355" s="36">
        <f t="shared" si="421"/>
        <v>1.4230716850875278</v>
      </c>
      <c r="AF355" s="36">
        <f t="shared" si="402"/>
        <v>1.4820067758537425</v>
      </c>
      <c r="AG355" s="36">
        <f t="shared" si="425"/>
        <v>1.5433826044689491</v>
      </c>
      <c r="AH355" s="36">
        <f t="shared" si="425"/>
        <v>1.607300251650426</v>
      </c>
      <c r="AI355" s="36">
        <f t="shared" si="425"/>
        <v>1.6738649842722766</v>
      </c>
      <c r="AJ355" s="36">
        <f t="shared" si="425"/>
        <v>1.7431864287309284</v>
      </c>
      <c r="AK355" s="36">
        <f t="shared" si="425"/>
        <v>1.8153787514903907</v>
      </c>
      <c r="AL355" s="36">
        <f t="shared" si="425"/>
        <v>1.8905608471046136</v>
      </c>
      <c r="AM355" s="36">
        <f t="shared" si="425"/>
        <v>1.9688565340266038</v>
      </c>
      <c r="AN355" s="36">
        <f t="shared" si="425"/>
        <v>2.0503947585267812</v>
      </c>
      <c r="AO355" s="36">
        <f t="shared" si="425"/>
        <v>2.1353098070564092</v>
      </c>
      <c r="AP355" s="36">
        <f t="shared" si="425"/>
        <v>2.223741527405843</v>
      </c>
      <c r="AQ355" s="36">
        <f t="shared" si="425"/>
        <v>2.3158355590218282</v>
      </c>
      <c r="AR355" s="36">
        <f t="shared" si="425"/>
        <v>2.4117435728631578</v>
      </c>
      <c r="AS355" s="36">
        <f t="shared" si="425"/>
        <v>2.511623521189712</v>
      </c>
      <c r="AT355" s="36">
        <f t="shared" si="425"/>
        <v>2.6156398976962625</v>
      </c>
      <c r="AU355" s="36">
        <f t="shared" si="425"/>
        <v>2.723964008419455</v>
      </c>
      <c r="AV355" s="36">
        <f t="shared" si="425"/>
        <v>2.8367742538641378</v>
      </c>
      <c r="AW355" s="36">
        <f t="shared" si="423"/>
        <v>2.9542564228136667</v>
      </c>
      <c r="AX355" s="36">
        <f t="shared" si="423"/>
        <v>3.0766039983080713</v>
      </c>
      <c r="AY355" s="36">
        <f t="shared" si="423"/>
        <v>3.2040184762940012</v>
      </c>
      <c r="AZ355" s="36">
        <f t="shared" si="423"/>
        <v>3.3367096974712402</v>
      </c>
      <c r="BA355" s="36">
        <f t="shared" si="423"/>
        <v>3.4748961928823134</v>
      </c>
      <c r="BB355" s="36">
        <f t="shared" si="423"/>
        <v>3.6188055438143412</v>
      </c>
      <c r="BC355" s="36">
        <f t="shared" si="423"/>
        <v>3.7686747566058676</v>
      </c>
      <c r="BD355" s="36">
        <f t="shared" si="423"/>
        <v>3.9247506529759426</v>
      </c>
      <c r="BE355" s="36">
        <f t="shared" si="423"/>
        <v>4.0872902765182877</v>
      </c>
      <c r="BF355" s="36">
        <f t="shared" si="423"/>
        <v>4.2565613160300151</v>
      </c>
      <c r="BG355" s="36">
        <f t="shared" si="423"/>
        <v>4.4328425463720817</v>
      </c>
      <c r="BH355" s="36">
        <f t="shared" si="423"/>
        <v>4.6164242875875345</v>
      </c>
      <c r="BI355" s="36">
        <f t="shared" si="423"/>
        <v>4.8076088830336836</v>
      </c>
      <c r="BJ355" s="36">
        <f t="shared" si="423"/>
        <v>5.0067111973156395</v>
      </c>
      <c r="BK355" s="36">
        <f t="shared" si="423"/>
        <v>5.2140591348412686</v>
      </c>
      <c r="BL355" s="36">
        <f t="shared" si="409"/>
        <v>5.4299941798515841</v>
      </c>
      <c r="BM355" s="36">
        <f t="shared" si="426"/>
        <v>5.6548719588159564</v>
      </c>
      <c r="BN355" s="36">
        <f t="shared" si="426"/>
        <v>5.8890628261183595</v>
      </c>
      <c r="BO355" s="36">
        <f t="shared" si="426"/>
        <v>6.1329524739992243</v>
      </c>
      <c r="BP355" s="36">
        <f t="shared" si="426"/>
        <v>6.3869425677574272</v>
      </c>
      <c r="BQ355" s="36">
        <f t="shared" si="426"/>
        <v>6.6514514072585325</v>
      </c>
      <c r="BR355" s="36">
        <f t="shared" si="426"/>
        <v>6.9269146158387365</v>
      </c>
      <c r="BS355" s="36">
        <f t="shared" si="426"/>
        <v>7.2137858577390812</v>
      </c>
      <c r="BT355" s="36">
        <f t="shared" si="426"/>
        <v>7.5125375852514864</v>
      </c>
      <c r="BU355" s="36">
        <f t="shared" si="426"/>
        <v>7.8236618168070899</v>
      </c>
      <c r="BV355" s="36">
        <f t="shared" si="426"/>
        <v>8.1476709472883382</v>
      </c>
      <c r="BW355" s="36">
        <f t="shared" si="426"/>
        <v>8.4850985918993356</v>
      </c>
      <c r="BX355" s="36">
        <f t="shared" si="426"/>
        <v>8.8365004649842529</v>
      </c>
      <c r="BY355" s="36">
        <f t="shared" si="426"/>
        <v>9.2024552952411085</v>
      </c>
      <c r="BZ355" s="36">
        <f t="shared" si="426"/>
        <v>9.5835657788382225</v>
      </c>
      <c r="CA355" s="36">
        <f t="shared" si="426"/>
        <v>9.9804595720030278</v>
      </c>
      <c r="CB355" s="36">
        <f t="shared" si="426"/>
        <v>10.39379032471796</v>
      </c>
      <c r="CC355" s="36">
        <f t="shared" si="424"/>
        <v>10.824238757225828</v>
      </c>
      <c r="CD355" s="36">
        <f t="shared" si="424"/>
        <v>11.272513781117576</v>
      </c>
      <c r="CE355" s="36">
        <f t="shared" si="424"/>
        <v>11.739353666848777</v>
      </c>
      <c r="CF355" s="36">
        <f t="shared" si="424"/>
        <v>12.225527259607651</v>
      </c>
      <c r="CG355" s="36">
        <f t="shared" si="424"/>
        <v>12.73183524553704</v>
      </c>
      <c r="CH355" s="36">
        <f t="shared" si="424"/>
        <v>13.259111470395709</v>
      </c>
      <c r="CI355" s="36">
        <f t="shared" si="424"/>
        <v>13.808224312830674</v>
      </c>
      <c r="CJ355" s="36">
        <f t="shared" si="424"/>
        <v>14.380078114522242</v>
      </c>
      <c r="CK355" s="36">
        <f t="shared" si="424"/>
        <v>14.975614669557064</v>
      </c>
      <c r="CL355" s="36">
        <f t="shared" si="424"/>
        <v>15.595814775482099</v>
      </c>
      <c r="CM355" s="36">
        <f t="shared" si="424"/>
        <v>16.24169984859391</v>
      </c>
      <c r="CN355" s="36">
        <f t="shared" si="424"/>
        <v>16.914333606123577</v>
      </c>
      <c r="CO355" s="36">
        <f t="shared" si="424"/>
        <v>17.614823818087576</v>
      </c>
      <c r="CP355" s="36">
        <f t="shared" si="424"/>
        <v>18.344324131689852</v>
      </c>
      <c r="CQ355" s="36">
        <f t="shared" si="424"/>
        <v>19.104035971279654</v>
      </c>
      <c r="CR355" s="36">
        <f t="shared" si="411"/>
        <v>19.895210516994226</v>
      </c>
      <c r="CS355" s="36">
        <f t="shared" ref="CS355:DH369" si="432">IFERROR(CR355*(1+$P355),"n/a")</f>
        <v>20.71915076534502</v>
      </c>
      <c r="CT355" s="36">
        <f t="shared" si="432"/>
        <v>21.577213675141017</v>
      </c>
      <c r="CU355" s="36">
        <f t="shared" si="432"/>
        <v>22.470812402283304</v>
      </c>
      <c r="CV355" s="36">
        <f t="shared" si="432"/>
        <v>23.401418627111461</v>
      </c>
      <c r="CW355" s="36">
        <f t="shared" si="432"/>
        <v>24.370564978134652</v>
      </c>
      <c r="CX355" s="36">
        <f t="shared" si="432"/>
        <v>25.379847556139119</v>
      </c>
      <c r="CY355" s="36">
        <f t="shared" si="432"/>
        <v>26.43092856282906</v>
      </c>
      <c r="CZ355" s="36">
        <f t="shared" si="432"/>
        <v>27.525539038330059</v>
      </c>
      <c r="DA355" s="36">
        <f t="shared" si="432"/>
        <v>28.665481712063457</v>
      </c>
      <c r="DB355" s="36">
        <f t="shared" si="432"/>
        <v>29.852633971686849</v>
      </c>
      <c r="DC355" s="36">
        <f t="shared" si="432"/>
        <v>31.088950954990285</v>
      </c>
      <c r="DD355" s="36">
        <f t="shared" si="432"/>
        <v>32.376468769840244</v>
      </c>
      <c r="DE355" s="36">
        <f t="shared" si="432"/>
        <v>33.717307847474402</v>
      </c>
      <c r="DF355" s="36">
        <f t="shared" si="432"/>
        <v>35.113676434669699</v>
      </c>
      <c r="DG355" s="36">
        <f t="shared" si="432"/>
        <v>36.567874230535104</v>
      </c>
      <c r="DH355" s="36">
        <f t="shared" si="432"/>
        <v>38.082296173918479</v>
      </c>
      <c r="DI355" s="36">
        <f t="shared" si="429"/>
        <v>39.659436387665131</v>
      </c>
      <c r="DJ355" s="36">
        <f t="shared" si="429"/>
        <v>41.30189228622389</v>
      </c>
      <c r="DK355" s="36">
        <f t="shared" si="429"/>
        <v>43.012368853365558</v>
      </c>
      <c r="DL355" s="36">
        <f t="shared" si="429"/>
        <v>44.793683097058832</v>
      </c>
      <c r="DM355" s="36">
        <f t="shared" si="429"/>
        <v>46.64876868884042</v>
      </c>
      <c r="DN355" s="36">
        <f t="shared" si="429"/>
        <v>48.580680795320049</v>
      </c>
      <c r="DO355" s="36">
        <f t="shared" si="429"/>
        <v>50.592601109777426</v>
      </c>
      <c r="DP355" s="36">
        <f t="shared" si="429"/>
        <v>52.68784309213774</v>
      </c>
      <c r="DQ355" s="36">
        <f t="shared" si="429"/>
        <v>54.869857425955523</v>
      </c>
      <c r="DR355" s="36">
        <f t="shared" si="429"/>
        <v>57.142237701394038</v>
      </c>
      <c r="DS355" s="36">
        <f t="shared" si="429"/>
        <v>59.508726333559558</v>
      </c>
      <c r="DT355" s="36">
        <f t="shared" si="429"/>
        <v>61.973220725937587</v>
      </c>
      <c r="DU355" s="36">
        <f t="shared" si="429"/>
        <v>64.539779689081556</v>
      </c>
      <c r="DV355" s="36">
        <f t="shared" si="429"/>
        <v>67.212630125125173</v>
      </c>
      <c r="DW355" s="36">
        <f t="shared" si="429"/>
        <v>69.996173989127101</v>
      </c>
      <c r="DX355" s="36">
        <f t="shared" si="417"/>
        <v>72.894995538712806</v>
      </c>
      <c r="DY355" s="36">
        <f t="shared" ref="DY355:EN369" si="433">IFERROR(DX355*(1+$P355),"n/a")</f>
        <v>75.913868883953043</v>
      </c>
      <c r="DZ355" s="36">
        <f t="shared" si="433"/>
        <v>79.057765849913068</v>
      </c>
      <c r="EA355" s="36">
        <f t="shared" si="433"/>
        <v>82.331864164821354</v>
      </c>
      <c r="EB355" s="36">
        <f t="shared" si="433"/>
        <v>85.741555987343247</v>
      </c>
      <c r="EC355" s="36">
        <f t="shared" si="433"/>
        <v>89.292456787003061</v>
      </c>
      <c r="ED355" s="36">
        <f t="shared" si="433"/>
        <v>92.990414592379992</v>
      </c>
      <c r="EE355" s="36">
        <f t="shared" si="433"/>
        <v>96.841519622308795</v>
      </c>
      <c r="EF355" s="36">
        <f t="shared" si="433"/>
        <v>100.85211431594708</v>
      </c>
      <c r="EG355" s="36">
        <f t="shared" si="433"/>
        <v>105.0288037782277</v>
      </c>
      <c r="EH355" s="36">
        <f t="shared" si="433"/>
        <v>109.3784666578992</v>
      </c>
      <c r="EI355" s="36">
        <f t="shared" si="433"/>
        <v>113.90826647606941</v>
      </c>
      <c r="EJ355" s="36">
        <f t="shared" si="433"/>
        <v>118.62566342390933</v>
      </c>
      <c r="EK355" s="36">
        <f t="shared" si="433"/>
        <v>123.53842664894709</v>
      </c>
      <c r="EL355" s="36">
        <f t="shared" si="433"/>
        <v>128.65464705018658</v>
      </c>
      <c r="EM355" s="36">
        <f t="shared" si="433"/>
        <v>133.98275060312298</v>
      </c>
      <c r="EN355" s="36">
        <f t="shared" si="433"/>
        <v>139.53151223660069</v>
      </c>
      <c r="EO355" s="36">
        <f t="shared" si="430"/>
        <v>145.31007028436724</v>
      </c>
      <c r="EP355" s="36">
        <f t="shared" si="430"/>
        <v>151.32794153512401</v>
      </c>
      <c r="EQ355" s="36">
        <f t="shared" si="430"/>
        <v>157.59503690585962</v>
      </c>
      <c r="ER355" s="36">
        <f t="shared" si="430"/>
        <v>164.12167776427887</v>
      </c>
      <c r="ES355" s="36">
        <f t="shared" si="430"/>
        <v>170.9186129272087</v>
      </c>
      <c r="ET355" s="36">
        <f t="shared" si="430"/>
        <v>177.9970363629761</v>
      </c>
      <c r="EU355" s="36">
        <f t="shared" si="430"/>
        <v>185.36860562691237</v>
      </c>
      <c r="EV355" s="36">
        <f t="shared" si="430"/>
        <v>193.04546106034527</v>
      </c>
      <c r="EW355" s="36">
        <f t="shared" si="430"/>
        <v>201.04024578469839</v>
      </c>
      <c r="EX355" s="36">
        <f t="shared" si="430"/>
        <v>209.36612652362587</v>
      </c>
      <c r="EY355" s="36">
        <f t="shared" si="430"/>
        <v>218.03681528747526</v>
      </c>
      <c r="EZ355" s="36">
        <f t="shared" si="430"/>
        <v>227.06659195579073</v>
      </c>
      <c r="FA355" s="36">
        <f t="shared" si="430"/>
        <v>236.47032779504781</v>
      </c>
      <c r="FB355" s="36">
        <f t="shared" si="430"/>
        <v>246.26350995035187</v>
      </c>
      <c r="FC355" s="36">
        <f t="shared" si="430"/>
        <v>256.46226695143571</v>
      </c>
      <c r="FD355" s="36">
        <f t="shared" si="419"/>
        <v>267.08339527496241</v>
      </c>
      <c r="FE355" s="36">
        <f t="shared" ref="FE355:FT370" si="434">IFERROR(FD355*(1+$P355),"n/a")</f>
        <v>278.14438700687964</v>
      </c>
      <c r="FF355" s="36">
        <f t="shared" si="434"/>
        <v>289.66345865038249</v>
      </c>
      <c r="FG355" s="36">
        <f t="shared" si="434"/>
        <v>301.65958112692937</v>
      </c>
      <c r="FH355" s="36">
        <f t="shared" si="434"/>
        <v>314.15251101971995</v>
      </c>
      <c r="FI355" s="36">
        <f t="shared" si="434"/>
        <v>327.16282311109057</v>
      </c>
      <c r="FJ355" s="36">
        <f t="shared" si="434"/>
        <v>340.71194426741323</v>
      </c>
      <c r="FK355" s="36">
        <f t="shared" si="434"/>
        <v>354.82218872730385</v>
      </c>
      <c r="FL355" s="36">
        <f t="shared" si="434"/>
        <v>369.51679485125635</v>
      </c>
      <c r="FM355" s="36">
        <f t="shared" si="434"/>
        <v>384.8199633932262</v>
      </c>
      <c r="FN355" s="36">
        <f t="shared" si="434"/>
        <v>400.75689735719322</v>
      </c>
      <c r="FO355" s="36">
        <f t="shared" si="434"/>
        <v>417.35384350434396</v>
      </c>
      <c r="FP355" s="36">
        <f t="shared" si="434"/>
        <v>434.63813557923277</v>
      </c>
      <c r="FQ355" s="36">
        <f t="shared" si="434"/>
        <v>452.63823932611103</v>
      </c>
      <c r="FR355" s="36">
        <f t="shared" si="434"/>
        <v>471.3837993695625</v>
      </c>
      <c r="FS355" s="36">
        <f t="shared" si="434"/>
        <v>490.90568803665349</v>
      </c>
      <c r="FT355" s="36">
        <f t="shared" si="434"/>
        <v>511.23605620100335</v>
      </c>
      <c r="FU355" s="36">
        <f t="shared" si="431"/>
        <v>532.40838623251159</v>
      </c>
      <c r="FV355" s="36">
        <f t="shared" si="431"/>
        <v>554.45754713994472</v>
      </c>
      <c r="FW355" s="36">
        <f t="shared" si="431"/>
        <v>577.41985199719829</v>
      </c>
      <c r="FX355" s="36">
        <f t="shared" si="431"/>
        <v>601.33311774781021</v>
      </c>
      <c r="FY355" s="36">
        <f t="shared" si="431"/>
        <v>626.23672748621789</v>
      </c>
      <c r="FZ355" s="36">
        <f t="shared" si="431"/>
        <v>652.17169531833201</v>
      </c>
      <c r="GA355" s="36">
        <f t="shared" si="431"/>
        <v>679.18073390824532</v>
      </c>
      <c r="GB355" s="36">
        <f t="shared" si="431"/>
        <v>707.30832482232131</v>
      </c>
      <c r="GC355" s="36">
        <f t="shared" si="431"/>
        <v>736.60079178651279</v>
      </c>
      <c r="GD355" s="36">
        <f t="shared" si="431"/>
        <v>767.10637697755931</v>
      </c>
      <c r="GE355" s="36">
        <f t="shared" si="431"/>
        <v>798.8753204737078</v>
      </c>
      <c r="GF355" s="36">
        <f t="shared" si="431"/>
        <v>831.95994299580582</v>
      </c>
      <c r="GG355" s="36">
        <f t="shared" si="431"/>
        <v>866.41473207503395</v>
      </c>
      <c r="GH355" s="36">
        <f t="shared" si="431"/>
        <v>902.29643178918923</v>
      </c>
      <c r="GI355" s="36">
        <f t="shared" si="431"/>
        <v>939.6641362153066</v>
      </c>
      <c r="GJ355" s="36">
        <f t="shared" si="428"/>
        <v>978.57938675252717</v>
      </c>
      <c r="GK355" s="36">
        <f t="shared" si="428"/>
        <v>1019.1062734754962</v>
      </c>
      <c r="GL355" s="36">
        <f t="shared" si="428"/>
        <v>1061.3115406852103</v>
      </c>
      <c r="GM355" s="36">
        <f t="shared" si="428"/>
        <v>1105.2646968311474</v>
      </c>
      <c r="GN355" s="36">
        <f t="shared" si="428"/>
        <v>1151.0381289857123</v>
      </c>
      <c r="GO355" s="36">
        <f t="shared" si="428"/>
        <v>1198.7072220595264</v>
      </c>
      <c r="GP355" s="36">
        <f t="shared" si="428"/>
        <v>1248.3504829538995</v>
      </c>
      <c r="GQ355" s="36">
        <f t="shared" si="428"/>
        <v>1300.0496698549521</v>
      </c>
      <c r="GR355" s="36">
        <f t="shared" si="428"/>
        <v>1353.8899268823247</v>
      </c>
      <c r="GS355" s="36">
        <f t="shared" si="428"/>
        <v>1409.9599243142291</v>
      </c>
      <c r="GT355" s="36">
        <f t="shared" si="428"/>
        <v>1468.3520046197782</v>
      </c>
      <c r="GU355" s="36">
        <f t="shared" si="428"/>
        <v>1529.1623345391015</v>
      </c>
      <c r="GV355" s="36">
        <f t="shared" si="428"/>
        <v>1592.4910634617036</v>
      </c>
      <c r="GW355" s="36">
        <f t="shared" si="428"/>
        <v>1658.4424883639063</v>
      </c>
      <c r="GX355" s="36">
        <f t="shared" si="428"/>
        <v>1727.1252255770089</v>
      </c>
      <c r="GY355" s="36">
        <f t="shared" si="428"/>
        <v>1798.6523896690549</v>
      </c>
      <c r="GZ355" s="36">
        <f t="shared" si="427"/>
        <v>1873.1417797348088</v>
      </c>
      <c r="HA355" s="36">
        <f t="shared" si="427"/>
        <v>1950.7160734007459</v>
      </c>
      <c r="HB355" s="36">
        <f t="shared" si="427"/>
        <v>2031.5030288645642</v>
      </c>
      <c r="HC355" s="36">
        <f t="shared" si="427"/>
        <v>2115.6356953019608</v>
      </c>
      <c r="HD355" s="36">
        <f t="shared" si="427"/>
        <v>2203.2526319871959</v>
      </c>
      <c r="HE355" s="36">
        <f t="shared" si="427"/>
        <v>2294.4981364883133</v>
      </c>
      <c r="HF355" s="36">
        <f t="shared" si="427"/>
        <v>2389.5224823128401</v>
      </c>
      <c r="HG355" s="36">
        <f t="shared" si="427"/>
        <v>2488.4821663953435</v>
      </c>
      <c r="HH355" s="36">
        <f t="shared" si="427"/>
        <v>2591.5401668344398</v>
      </c>
      <c r="HI355" s="36">
        <f t="shared" si="427"/>
        <v>2698.8662113037208</v>
      </c>
      <c r="HJ355" s="36">
        <f t="shared" si="427"/>
        <v>2810.6370565786528</v>
      </c>
      <c r="HK355" s="36">
        <f t="shared" si="427"/>
        <v>2927.0367796398009</v>
      </c>
      <c r="HL355" s="36">
        <f t="shared" si="427"/>
        <v>3048.2570808318033</v>
      </c>
      <c r="HM355" s="36">
        <f t="shared" si="427"/>
        <v>3174.4975995773711</v>
      </c>
    </row>
    <row r="356" spans="1:221" x14ac:dyDescent="0.25">
      <c r="A356" s="7" t="s">
        <v>1397</v>
      </c>
      <c r="B356" s="16" t="s">
        <v>1398</v>
      </c>
      <c r="C356" s="15">
        <v>412.20800000000003</v>
      </c>
      <c r="D356" s="15">
        <v>49.47</v>
      </c>
      <c r="E356" s="14">
        <f t="shared" si="389"/>
        <v>20391.929759999999</v>
      </c>
      <c r="F356" s="12">
        <f>IF(OR(G356="n/a",J356="n/a"),0%,E356/SUMIFS(E$13:E$515,G$13:G$515,"&lt;&gt;n/a",$J$13:$J$515,"&lt;&gt;n/a"))</f>
        <v>7.125662850303178E-4</v>
      </c>
      <c r="G356" s="13">
        <v>3.234283404083283E-3</v>
      </c>
      <c r="H356" s="13">
        <f t="shared" si="403"/>
        <v>3.5459066100667069E-3</v>
      </c>
      <c r="I356" s="33">
        <f t="shared" si="404"/>
        <v>0.17541599999999999</v>
      </c>
      <c r="J356" s="13">
        <v>0.19269999999999998</v>
      </c>
      <c r="K356" s="41">
        <f t="shared" si="390"/>
        <v>0.16748566666666662</v>
      </c>
      <c r="L356" s="1">
        <f t="shared" si="391"/>
        <v>0.14227133333333325</v>
      </c>
      <c r="M356" s="1">
        <f t="shared" si="392"/>
        <v>0.1170569999999999</v>
      </c>
      <c r="N356" s="1">
        <f t="shared" si="393"/>
        <v>9.1842666666666545E-2</v>
      </c>
      <c r="O356" s="1">
        <f t="shared" si="394"/>
        <v>6.6628333333333192E-2</v>
      </c>
      <c r="P356" s="5">
        <v>4.141399999999984E-2</v>
      </c>
      <c r="Q356" s="1">
        <f t="shared" si="395"/>
        <v>4.9188792202645715E-2</v>
      </c>
      <c r="R356" s="12">
        <f t="shared" si="396"/>
        <v>3.5050274924967521E-5</v>
      </c>
      <c r="S356" s="12">
        <f t="shared" si="397"/>
        <v>7.125662850303178E-4</v>
      </c>
      <c r="T356" s="7"/>
      <c r="U356" s="42">
        <f t="shared" si="398"/>
        <v>-49.47</v>
      </c>
      <c r="V356" s="36">
        <f t="shared" si="399"/>
        <v>0.20921866319999996</v>
      </c>
      <c r="W356" s="36">
        <f t="shared" si="400"/>
        <v>0.24953509959863993</v>
      </c>
      <c r="X356" s="36">
        <f t="shared" si="422"/>
        <v>0.29762051329129779</v>
      </c>
      <c r="Y356" s="36">
        <f t="shared" si="422"/>
        <v>0.35497198620253084</v>
      </c>
      <c r="Z356" s="36">
        <f t="shared" si="422"/>
        <v>0.4233750879437585</v>
      </c>
      <c r="AA356" s="36">
        <f t="shared" si="401"/>
        <v>0.49428434679807753</v>
      </c>
      <c r="AB356" s="36">
        <f t="shared" si="421"/>
        <v>0.56460683986283566</v>
      </c>
      <c r="AC356" s="36">
        <f t="shared" si="421"/>
        <v>0.63069802271665965</v>
      </c>
      <c r="AD356" s="36">
        <f t="shared" si="421"/>
        <v>0.68862301098435152</v>
      </c>
      <c r="AE356" s="36">
        <f t="shared" si="421"/>
        <v>0.73450481450122052</v>
      </c>
      <c r="AF356" s="36">
        <f t="shared" si="402"/>
        <v>0.76492359688897393</v>
      </c>
      <c r="AG356" s="36">
        <f t="shared" si="425"/>
        <v>0.79660214273053376</v>
      </c>
      <c r="AH356" s="36">
        <f t="shared" si="425"/>
        <v>0.829592623869576</v>
      </c>
      <c r="AI356" s="36">
        <f t="shared" si="425"/>
        <v>0.86394937279451045</v>
      </c>
      <c r="AJ356" s="36">
        <f t="shared" si="425"/>
        <v>0.89972897211942215</v>
      </c>
      <c r="AK356" s="36">
        <f t="shared" si="425"/>
        <v>0.93699034777077572</v>
      </c>
      <c r="AL356" s="36">
        <f t="shared" si="425"/>
        <v>0.97579486603335452</v>
      </c>
      <c r="AM356" s="36">
        <f t="shared" si="425"/>
        <v>1.0162064346152597</v>
      </c>
      <c r="AN356" s="36">
        <f t="shared" si="425"/>
        <v>1.0582916078984159</v>
      </c>
      <c r="AO356" s="36">
        <f t="shared" si="425"/>
        <v>1.1021196965479207</v>
      </c>
      <c r="AP356" s="36">
        <f t="shared" si="425"/>
        <v>1.1477628816607561</v>
      </c>
      <c r="AQ356" s="36">
        <f t="shared" si="425"/>
        <v>1.1952963336418545</v>
      </c>
      <c r="AR356" s="36">
        <f t="shared" si="425"/>
        <v>1.2447983360032981</v>
      </c>
      <c r="AS356" s="36">
        <f t="shared" si="425"/>
        <v>1.2963504142905384</v>
      </c>
      <c r="AT356" s="36">
        <f t="shared" si="425"/>
        <v>1.3500374703479665</v>
      </c>
      <c r="AU356" s="36">
        <f t="shared" si="425"/>
        <v>1.4059479221449569</v>
      </c>
      <c r="AV356" s="36">
        <f t="shared" si="425"/>
        <v>1.4641738493926679</v>
      </c>
      <c r="AW356" s="36">
        <f t="shared" si="423"/>
        <v>1.5248111451914157</v>
      </c>
      <c r="AX356" s="36">
        <f t="shared" si="423"/>
        <v>1.5879596739583728</v>
      </c>
      <c r="AY356" s="36">
        <f t="shared" si="423"/>
        <v>1.6537234358956845</v>
      </c>
      <c r="AZ356" s="36">
        <f t="shared" si="423"/>
        <v>1.7222107382698681</v>
      </c>
      <c r="BA356" s="36">
        <f t="shared" si="423"/>
        <v>1.7935343737845761</v>
      </c>
      <c r="BB356" s="36">
        <f t="shared" si="423"/>
        <v>1.8678118063404903</v>
      </c>
      <c r="BC356" s="36">
        <f t="shared" si="423"/>
        <v>1.9451653644882749</v>
      </c>
      <c r="BD356" s="36">
        <f t="shared" si="423"/>
        <v>2.0257224428931919</v>
      </c>
      <c r="BE356" s="36">
        <f t="shared" si="423"/>
        <v>2.1096157121431705</v>
      </c>
      <c r="BF356" s="36">
        <f t="shared" si="423"/>
        <v>2.1969833372458676</v>
      </c>
      <c r="BG356" s="36">
        <f t="shared" si="423"/>
        <v>2.2879692051745675</v>
      </c>
      <c r="BH356" s="36">
        <f t="shared" si="423"/>
        <v>2.3827231618376667</v>
      </c>
      <c r="BI356" s="36">
        <f t="shared" si="423"/>
        <v>2.4814012588620113</v>
      </c>
      <c r="BJ356" s="36">
        <f t="shared" si="423"/>
        <v>2.5841660105965225</v>
      </c>
      <c r="BK356" s="36">
        <f t="shared" si="423"/>
        <v>2.6911866617593665</v>
      </c>
      <c r="BL356" s="36">
        <f t="shared" si="409"/>
        <v>2.8026394661694685</v>
      </c>
      <c r="BM356" s="36">
        <f t="shared" si="426"/>
        <v>2.9187079770214104</v>
      </c>
      <c r="BN356" s="36">
        <f t="shared" si="426"/>
        <v>3.0395833491817745</v>
      </c>
      <c r="BO356" s="36">
        <f t="shared" si="426"/>
        <v>3.1654646540047882</v>
      </c>
      <c r="BP356" s="36">
        <f t="shared" si="426"/>
        <v>3.2965592071857421</v>
      </c>
      <c r="BQ356" s="36">
        <f t="shared" si="426"/>
        <v>3.4330829101921321</v>
      </c>
      <c r="BR356" s="36">
        <f t="shared" si="426"/>
        <v>3.5752606058348286</v>
      </c>
      <c r="BS356" s="36">
        <f t="shared" si="426"/>
        <v>3.7233264485648716</v>
      </c>
      <c r="BT356" s="36">
        <f t="shared" si="426"/>
        <v>3.8775242901057365</v>
      </c>
      <c r="BU356" s="36">
        <f t="shared" si="426"/>
        <v>4.0381080810561745</v>
      </c>
      <c r="BV356" s="36">
        <f t="shared" si="426"/>
        <v>4.205342289125034</v>
      </c>
      <c r="BW356" s="36">
        <f t="shared" si="426"/>
        <v>4.3795023346868573</v>
      </c>
      <c r="BX356" s="36">
        <f t="shared" si="426"/>
        <v>4.5608750443755781</v>
      </c>
      <c r="BY356" s="36">
        <f t="shared" si="426"/>
        <v>4.7497591234633472</v>
      </c>
      <c r="BZ356" s="36">
        <f t="shared" si="426"/>
        <v>4.9464656478024578</v>
      </c>
      <c r="CA356" s="36">
        <f t="shared" si="426"/>
        <v>5.1513185761405476</v>
      </c>
      <c r="CB356" s="36">
        <f t="shared" si="426"/>
        <v>5.364655283652831</v>
      </c>
      <c r="CC356" s="36">
        <f t="shared" si="424"/>
        <v>5.5868271175700288</v>
      </c>
      <c r="CD356" s="36">
        <f t="shared" si="424"/>
        <v>5.8181999758170733</v>
      </c>
      <c r="CE356" s="36">
        <f t="shared" si="424"/>
        <v>6.059154909615561</v>
      </c>
      <c r="CF356" s="36">
        <f t="shared" si="424"/>
        <v>6.3100887510423789</v>
      </c>
      <c r="CG356" s="36">
        <f t="shared" si="424"/>
        <v>6.5714147665780471</v>
      </c>
      <c r="CH356" s="36">
        <f t="shared" si="424"/>
        <v>6.8435633377211094</v>
      </c>
      <c r="CI356" s="36">
        <f t="shared" si="424"/>
        <v>7.1269826697894905</v>
      </c>
      <c r="CJ356" s="36">
        <f t="shared" si="424"/>
        <v>7.4221395300761515</v>
      </c>
      <c r="CK356" s="36">
        <f t="shared" si="424"/>
        <v>7.7295200165747238</v>
      </c>
      <c r="CL356" s="36">
        <f t="shared" si="424"/>
        <v>8.0496303585411475</v>
      </c>
      <c r="CM356" s="36">
        <f t="shared" si="424"/>
        <v>8.3829977502097694</v>
      </c>
      <c r="CN356" s="36">
        <f t="shared" si="424"/>
        <v>8.730171219036956</v>
      </c>
      <c r="CO356" s="36">
        <f t="shared" si="424"/>
        <v>9.0917225299021514</v>
      </c>
      <c r="CP356" s="36">
        <f t="shared" si="424"/>
        <v>9.4682471267555179</v>
      </c>
      <c r="CQ356" s="36">
        <f t="shared" si="424"/>
        <v>9.8603651132629686</v>
      </c>
      <c r="CR356" s="36">
        <f t="shared" si="411"/>
        <v>10.26872227406364</v>
      </c>
      <c r="CS356" s="36">
        <f t="shared" si="432"/>
        <v>10.69399113832171</v>
      </c>
      <c r="CT356" s="36">
        <f t="shared" si="432"/>
        <v>11.136872087324164</v>
      </c>
      <c r="CU356" s="36">
        <f t="shared" si="432"/>
        <v>11.598094507948606</v>
      </c>
      <c r="CV356" s="36">
        <f t="shared" si="432"/>
        <v>12.078417993900787</v>
      </c>
      <c r="CW356" s="36">
        <f t="shared" si="432"/>
        <v>12.578633596700193</v>
      </c>
      <c r="CX356" s="36">
        <f t="shared" si="432"/>
        <v>13.099565128473934</v>
      </c>
      <c r="CY356" s="36">
        <f t="shared" si="432"/>
        <v>13.642070518704552</v>
      </c>
      <c r="CZ356" s="36">
        <f t="shared" si="432"/>
        <v>14.20704322716618</v>
      </c>
      <c r="DA356" s="36">
        <f t="shared" si="432"/>
        <v>14.795413715376037</v>
      </c>
      <c r="DB356" s="36">
        <f t="shared" si="432"/>
        <v>15.408150978984619</v>
      </c>
      <c r="DC356" s="36">
        <f t="shared" si="432"/>
        <v>16.046264143628285</v>
      </c>
      <c r="DD356" s="36">
        <f t="shared" si="432"/>
        <v>16.710804126872503</v>
      </c>
      <c r="DE356" s="36">
        <f t="shared" si="432"/>
        <v>17.402865368982798</v>
      </c>
      <c r="DF356" s="36">
        <f t="shared" si="432"/>
        <v>18.123587635373848</v>
      </c>
      <c r="DG356" s="36">
        <f t="shared" si="432"/>
        <v>18.874157893705217</v>
      </c>
      <c r="DH356" s="36">
        <f t="shared" si="432"/>
        <v>19.65581226871512</v>
      </c>
      <c r="DI356" s="36">
        <f t="shared" si="429"/>
        <v>20.469838078011684</v>
      </c>
      <c r="DJ356" s="36">
        <f t="shared" si="429"/>
        <v>21.317575952174455</v>
      </c>
      <c r="DK356" s="36">
        <f t="shared" si="429"/>
        <v>22.200422042657802</v>
      </c>
      <c r="DL356" s="36">
        <f t="shared" si="429"/>
        <v>23.119830321132429</v>
      </c>
      <c r="DM356" s="36">
        <f t="shared" si="429"/>
        <v>24.077314974051806</v>
      </c>
      <c r="DN356" s="36">
        <f t="shared" si="429"/>
        <v>25.074452896387182</v>
      </c>
      <c r="DO356" s="36">
        <f t="shared" si="429"/>
        <v>26.112886288638158</v>
      </c>
      <c r="DP356" s="36">
        <f t="shared" si="429"/>
        <v>27.194325361395816</v>
      </c>
      <c r="DQ356" s="36">
        <f t="shared" si="429"/>
        <v>28.320551151912657</v>
      </c>
      <c r="DR356" s="36">
        <f t="shared" si="429"/>
        <v>29.493418457317961</v>
      </c>
      <c r="DS356" s="36">
        <f t="shared" si="429"/>
        <v>30.714858889309323</v>
      </c>
      <c r="DT356" s="36">
        <f t="shared" si="429"/>
        <v>31.986884055351172</v>
      </c>
      <c r="DU356" s="36">
        <f t="shared" si="429"/>
        <v>33.311588871619477</v>
      </c>
      <c r="DV356" s="36">
        <f t="shared" si="429"/>
        <v>34.691155013148723</v>
      </c>
      <c r="DW356" s="36">
        <f t="shared" si="429"/>
        <v>36.127854506863258</v>
      </c>
      <c r="DX356" s="36">
        <f t="shared" si="417"/>
        <v>37.624053473410484</v>
      </c>
      <c r="DY356" s="36">
        <f t="shared" si="433"/>
        <v>39.182216023958297</v>
      </c>
      <c r="DZ356" s="36">
        <f t="shared" si="433"/>
        <v>40.804908318374501</v>
      </c>
      <c r="EA356" s="36">
        <f t="shared" si="433"/>
        <v>42.494802791471656</v>
      </c>
      <c r="EB356" s="36">
        <f t="shared" si="433"/>
        <v>44.254682554277657</v>
      </c>
      <c r="EC356" s="36">
        <f t="shared" si="433"/>
        <v>46.087445977580508</v>
      </c>
      <c r="ED356" s="36">
        <f t="shared" si="433"/>
        <v>47.996111465296018</v>
      </c>
      <c r="EE356" s="36">
        <f t="shared" si="433"/>
        <v>49.983822425519776</v>
      </c>
      <c r="EF356" s="36">
        <f t="shared" si="433"/>
        <v>52.053852447450247</v>
      </c>
      <c r="EG356" s="36">
        <f t="shared" si="433"/>
        <v>54.209610692708942</v>
      </c>
      <c r="EH356" s="36">
        <f t="shared" si="433"/>
        <v>56.454647509936784</v>
      </c>
      <c r="EI356" s="36">
        <f t="shared" si="433"/>
        <v>58.7926602819133</v>
      </c>
      <c r="EJ356" s="36">
        <f t="shared" si="433"/>
        <v>61.227499514828445</v>
      </c>
      <c r="EK356" s="36">
        <f t="shared" si="433"/>
        <v>63.763175179735541</v>
      </c>
      <c r="EL356" s="36">
        <f t="shared" si="433"/>
        <v>66.403863316629099</v>
      </c>
      <c r="EM356" s="36">
        <f t="shared" si="433"/>
        <v>69.153912912023969</v>
      </c>
      <c r="EN356" s="36">
        <f t="shared" si="433"/>
        <v>72.017853061362516</v>
      </c>
      <c r="EO356" s="36">
        <f t="shared" si="430"/>
        <v>75.000400428045765</v>
      </c>
      <c r="EP356" s="36">
        <f t="shared" si="430"/>
        <v>78.106467011372843</v>
      </c>
      <c r="EQ356" s="36">
        <f t="shared" si="430"/>
        <v>81.341168236181829</v>
      </c>
      <c r="ER356" s="36">
        <f t="shared" si="430"/>
        <v>84.709831377515044</v>
      </c>
      <c r="ES356" s="36">
        <f t="shared" si="430"/>
        <v>88.218004334183433</v>
      </c>
      <c r="ET356" s="36">
        <f t="shared" si="430"/>
        <v>91.871464765679292</v>
      </c>
      <c r="EU356" s="36">
        <f t="shared" si="430"/>
        <v>95.676229607485126</v>
      </c>
      <c r="EV356" s="36">
        <f t="shared" si="430"/>
        <v>99.638564980449502</v>
      </c>
      <c r="EW356" s="36">
        <f t="shared" si="430"/>
        <v>103.76499651054982</v>
      </c>
      <c r="EX356" s="36">
        <f t="shared" si="430"/>
        <v>108.06232007603772</v>
      </c>
      <c r="EY356" s="36">
        <f t="shared" si="430"/>
        <v>112.53761299966673</v>
      </c>
      <c r="EZ356" s="36">
        <f t="shared" si="430"/>
        <v>117.19824570443491</v>
      </c>
      <c r="FA356" s="36">
        <f t="shared" si="430"/>
        <v>122.05189385203836</v>
      </c>
      <c r="FB356" s="36">
        <f t="shared" si="430"/>
        <v>127.10655098402665</v>
      </c>
      <c r="FC356" s="36">
        <f t="shared" si="430"/>
        <v>132.3705416864791</v>
      </c>
      <c r="FD356" s="36">
        <f t="shared" si="419"/>
        <v>137.85253529988293</v>
      </c>
      <c r="FE356" s="36">
        <f t="shared" si="434"/>
        <v>143.56156019679227</v>
      </c>
      <c r="FF356" s="36">
        <f t="shared" si="434"/>
        <v>149.50701865078221</v>
      </c>
      <c r="FG356" s="36">
        <f t="shared" si="434"/>
        <v>155.69870232118569</v>
      </c>
      <c r="FH356" s="36">
        <f t="shared" si="434"/>
        <v>162.14680837911524</v>
      </c>
      <c r="FI356" s="36">
        <f t="shared" si="434"/>
        <v>168.86195630132789</v>
      </c>
      <c r="FJ356" s="36">
        <f t="shared" si="434"/>
        <v>175.85520535959105</v>
      </c>
      <c r="FK356" s="36">
        <f t="shared" si="434"/>
        <v>183.13807283435312</v>
      </c>
      <c r="FL356" s="36">
        <f t="shared" si="434"/>
        <v>190.722552982715</v>
      </c>
      <c r="FM356" s="36">
        <f t="shared" si="434"/>
        <v>198.62113679194113</v>
      </c>
      <c r="FN356" s="36">
        <f t="shared" si="434"/>
        <v>206.84683255104255</v>
      </c>
      <c r="FO356" s="36">
        <f t="shared" si="434"/>
        <v>215.41318727431138</v>
      </c>
      <c r="FP356" s="36">
        <f t="shared" si="434"/>
        <v>224.33430901208968</v>
      </c>
      <c r="FQ356" s="36">
        <f t="shared" si="434"/>
        <v>233.62489008551631</v>
      </c>
      <c r="FR356" s="36">
        <f t="shared" si="434"/>
        <v>243.30023128351786</v>
      </c>
      <c r="FS356" s="36">
        <f t="shared" si="434"/>
        <v>253.37626706189343</v>
      </c>
      <c r="FT356" s="36">
        <f t="shared" si="434"/>
        <v>263.86959178599466</v>
      </c>
      <c r="FU356" s="36">
        <f t="shared" si="431"/>
        <v>274.79748706021979</v>
      </c>
      <c r="FV356" s="36">
        <f t="shared" si="431"/>
        <v>286.17795018933168</v>
      </c>
      <c r="FW356" s="36">
        <f t="shared" si="431"/>
        <v>298.02972381847263</v>
      </c>
      <c r="FX356" s="36">
        <f t="shared" si="431"/>
        <v>310.37232680069081</v>
      </c>
      <c r="FY356" s="36">
        <f t="shared" si="431"/>
        <v>323.2260863428146</v>
      </c>
      <c r="FZ356" s="36">
        <f t="shared" si="431"/>
        <v>336.61217148261585</v>
      </c>
      <c r="GA356" s="36">
        <f t="shared" si="431"/>
        <v>350.55262795239685</v>
      </c>
      <c r="GB356" s="36">
        <f t="shared" si="431"/>
        <v>365.07041448641735</v>
      </c>
      <c r="GC356" s="36">
        <f t="shared" si="431"/>
        <v>380.18944063195778</v>
      </c>
      <c r="GD356" s="36">
        <f t="shared" si="431"/>
        <v>395.93460612628962</v>
      </c>
      <c r="GE356" s="36">
        <f t="shared" si="431"/>
        <v>412.33184190440375</v>
      </c>
      <c r="GF356" s="36">
        <f t="shared" si="431"/>
        <v>429.40815280503267</v>
      </c>
      <c r="GG356" s="36">
        <f t="shared" si="431"/>
        <v>447.19166204530023</v>
      </c>
      <c r="GH356" s="36">
        <f t="shared" si="431"/>
        <v>465.71165753724421</v>
      </c>
      <c r="GI356" s="36">
        <f t="shared" si="431"/>
        <v>484.99864012249157</v>
      </c>
      <c r="GJ356" s="36">
        <f t="shared" si="428"/>
        <v>505.08437380452438</v>
      </c>
      <c r="GK356" s="36">
        <f t="shared" si="428"/>
        <v>526.00193806126492</v>
      </c>
      <c r="GL356" s="36">
        <f t="shared" si="428"/>
        <v>547.78578232413406</v>
      </c>
      <c r="GM356" s="36">
        <f t="shared" si="428"/>
        <v>570.47178271330563</v>
      </c>
      <c r="GN356" s="36">
        <f t="shared" si="428"/>
        <v>594.09730112259433</v>
      </c>
      <c r="GO356" s="36">
        <f t="shared" si="428"/>
        <v>618.70124675128534</v>
      </c>
      <c r="GP356" s="36">
        <f t="shared" si="428"/>
        <v>644.32414018424299</v>
      </c>
      <c r="GQ356" s="36">
        <f t="shared" si="428"/>
        <v>671.00818012583318</v>
      </c>
      <c r="GR356" s="36">
        <f t="shared" si="428"/>
        <v>698.79731289756432</v>
      </c>
      <c r="GS356" s="36">
        <f t="shared" si="428"/>
        <v>727.73730481390396</v>
      </c>
      <c r="GT356" s="36">
        <f t="shared" si="428"/>
        <v>757.87581755546682</v>
      </c>
      <c r="GU356" s="36">
        <f t="shared" si="428"/>
        <v>789.26248666370884</v>
      </c>
      <c r="GV356" s="36">
        <f t="shared" si="428"/>
        <v>821.9490032863996</v>
      </c>
      <c r="GW356" s="36">
        <f t="shared" si="428"/>
        <v>855.98919930850241</v>
      </c>
      <c r="GX356" s="36">
        <f t="shared" si="428"/>
        <v>891.4391360086646</v>
      </c>
      <c r="GY356" s="36">
        <f t="shared" si="428"/>
        <v>928.35719638732735</v>
      </c>
      <c r="GZ356" s="36">
        <f t="shared" si="427"/>
        <v>966.80418131851195</v>
      </c>
      <c r="HA356" s="36">
        <f t="shared" si="427"/>
        <v>1006.8434096836367</v>
      </c>
      <c r="HB356" s="36">
        <f t="shared" si="427"/>
        <v>1048.5408226522745</v>
      </c>
      <c r="HC356" s="36">
        <f t="shared" si="427"/>
        <v>1091.9650922815956</v>
      </c>
      <c r="HD356" s="36">
        <f t="shared" si="427"/>
        <v>1137.1877346133454</v>
      </c>
      <c r="HE356" s="36">
        <f t="shared" si="427"/>
        <v>1184.2832274546222</v>
      </c>
      <c r="HF356" s="36">
        <f t="shared" si="427"/>
        <v>1233.3291330364277</v>
      </c>
      <c r="HG356" s="36">
        <f t="shared" si="427"/>
        <v>1284.4062257519981</v>
      </c>
      <c r="HH356" s="36">
        <f t="shared" si="427"/>
        <v>1337.5986251852912</v>
      </c>
      <c r="HI356" s="36">
        <f t="shared" si="427"/>
        <v>1392.9939346487147</v>
      </c>
      <c r="HJ356" s="36">
        <f t="shared" si="427"/>
        <v>1450.6833854582562</v>
      </c>
      <c r="HK356" s="36">
        <f t="shared" si="427"/>
        <v>1510.7619871836241</v>
      </c>
      <c r="HL356" s="36">
        <f t="shared" si="427"/>
        <v>1573.3286841208464</v>
      </c>
      <c r="HM356" s="36">
        <f t="shared" si="427"/>
        <v>1638.4865182450269</v>
      </c>
    </row>
    <row r="357" spans="1:221" x14ac:dyDescent="0.25">
      <c r="A357" s="7" t="s">
        <v>371</v>
      </c>
      <c r="B357" s="16" t="s">
        <v>370</v>
      </c>
      <c r="C357" s="15">
        <v>233.14099999999999</v>
      </c>
      <c r="D357" s="15">
        <v>237.93</v>
      </c>
      <c r="E357" s="14">
        <f t="shared" si="389"/>
        <v>55471.238129999998</v>
      </c>
      <c r="F357" s="12">
        <f>IF(OR(G357="n/a",J357="n/a"),0%,E357/SUMIFS(E$13:E$515,G$13:G$515,"&lt;&gt;n/a",$J$13:$J$515,"&lt;&gt;n/a"))</f>
        <v>1.9383616237174707E-3</v>
      </c>
      <c r="G357" s="13">
        <v>3.0933467826671709E-2</v>
      </c>
      <c r="H357" s="13">
        <f t="shared" si="403"/>
        <v>3.0821334005800026E-2</v>
      </c>
      <c r="I357" s="33">
        <f t="shared" si="404"/>
        <v>7.3333200000000005</v>
      </c>
      <c r="J357" s="13">
        <v>-7.2499999999999995E-3</v>
      </c>
      <c r="K357" s="41">
        <f t="shared" si="390"/>
        <v>8.6066666666663981E-4</v>
      </c>
      <c r="L357" s="1">
        <f t="shared" si="391"/>
        <v>8.9713333333332791E-3</v>
      </c>
      <c r="M357" s="1">
        <f t="shared" si="392"/>
        <v>1.7081999999999917E-2</v>
      </c>
      <c r="N357" s="1">
        <f t="shared" si="393"/>
        <v>2.5192666666666558E-2</v>
      </c>
      <c r="O357" s="1">
        <f t="shared" si="394"/>
        <v>3.3303333333333199E-2</v>
      </c>
      <c r="P357" s="5">
        <v>4.141399999999984E-2</v>
      </c>
      <c r="Q357" s="1">
        <f t="shared" si="395"/>
        <v>6.4191667771618555E-2</v>
      </c>
      <c r="R357" s="12">
        <f t="shared" si="396"/>
        <v>1.2442666537092697E-4</v>
      </c>
      <c r="S357" s="12">
        <f t="shared" si="397"/>
        <v>1.9383616237174707E-3</v>
      </c>
      <c r="T357" s="7"/>
      <c r="U357" s="42">
        <f t="shared" si="398"/>
        <v>-237.93</v>
      </c>
      <c r="V357" s="36">
        <f t="shared" si="399"/>
        <v>7.2801534300000004</v>
      </c>
      <c r="W357" s="36">
        <f t="shared" si="400"/>
        <v>7.2273723176325007</v>
      </c>
      <c r="X357" s="36">
        <f t="shared" si="422"/>
        <v>7.1749738683296655</v>
      </c>
      <c r="Y357" s="36">
        <f t="shared" si="422"/>
        <v>7.1229553077842755</v>
      </c>
      <c r="Z357" s="36">
        <f t="shared" si="422"/>
        <v>7.0713138818028396</v>
      </c>
      <c r="AA357" s="36">
        <f t="shared" si="401"/>
        <v>7.0773999259504441</v>
      </c>
      <c r="AB357" s="36">
        <f t="shared" si="421"/>
        <v>7.1408936398194536</v>
      </c>
      <c r="AC357" s="36">
        <f t="shared" si="421"/>
        <v>7.2628743849748485</v>
      </c>
      <c r="AD357" s="36">
        <f t="shared" si="421"/>
        <v>7.4458455583973917</v>
      </c>
      <c r="AE357" s="36">
        <f t="shared" si="421"/>
        <v>7.6938170349772186</v>
      </c>
      <c r="AF357" s="36">
        <f t="shared" si="402"/>
        <v>8.0124487736637633</v>
      </c>
      <c r="AG357" s="36">
        <f t="shared" si="425"/>
        <v>8.3442763271762725</v>
      </c>
      <c r="AH357" s="36">
        <f t="shared" si="425"/>
        <v>8.6898461869899499</v>
      </c>
      <c r="AI357" s="36">
        <f t="shared" si="425"/>
        <v>9.0497274769779494</v>
      </c>
      <c r="AJ357" s="36">
        <f t="shared" si="425"/>
        <v>9.4245128907095133</v>
      </c>
      <c r="AK357" s="36">
        <f t="shared" si="425"/>
        <v>9.8148196675653558</v>
      </c>
      <c r="AL357" s="36">
        <f t="shared" si="425"/>
        <v>10.221290609277906</v>
      </c>
      <c r="AM357" s="36">
        <f t="shared" si="425"/>
        <v>10.644595138570539</v>
      </c>
      <c r="AN357" s="36">
        <f t="shared" si="425"/>
        <v>11.085430401639297</v>
      </c>
      <c r="AO357" s="36">
        <f t="shared" si="425"/>
        <v>11.544522416292784</v>
      </c>
      <c r="AP357" s="36">
        <f t="shared" si="425"/>
        <v>12.022627267641132</v>
      </c>
      <c r="AQ357" s="36">
        <f t="shared" si="425"/>
        <v>12.520532353303221</v>
      </c>
      <c r="AR357" s="36">
        <f t="shared" si="425"/>
        <v>13.039057680182918</v>
      </c>
      <c r="AS357" s="36">
        <f t="shared" si="425"/>
        <v>13.57905721495001</v>
      </c>
      <c r="AT357" s="36">
        <f t="shared" si="425"/>
        <v>14.141420290449949</v>
      </c>
      <c r="AU357" s="36">
        <f t="shared" si="425"/>
        <v>14.727073070358641</v>
      </c>
      <c r="AV357" s="36">
        <f t="shared" si="425"/>
        <v>15.336980074494472</v>
      </c>
      <c r="AW357" s="36">
        <f t="shared" si="423"/>
        <v>15.972145767299583</v>
      </c>
      <c r="AX357" s="36">
        <f t="shared" si="423"/>
        <v>16.633616212106524</v>
      </c>
      <c r="AY357" s="36">
        <f t="shared" si="423"/>
        <v>17.3224807939147</v>
      </c>
      <c r="AZ357" s="36">
        <f t="shared" si="423"/>
        <v>18.039874013513881</v>
      </c>
      <c r="BA357" s="36">
        <f t="shared" si="423"/>
        <v>18.786977355909542</v>
      </c>
      <c r="BB357" s="36">
        <f t="shared" si="423"/>
        <v>19.565021236127176</v>
      </c>
      <c r="BC357" s="36">
        <f t="shared" si="423"/>
        <v>20.375287025600144</v>
      </c>
      <c r="BD357" s="36">
        <f t="shared" si="423"/>
        <v>21.219109162478347</v>
      </c>
      <c r="BE357" s="36">
        <f t="shared" si="423"/>
        <v>22.097877349333221</v>
      </c>
      <c r="BF357" s="36">
        <f t="shared" si="423"/>
        <v>23.013038841878505</v>
      </c>
      <c r="BG357" s="36">
        <f t="shared" si="423"/>
        <v>23.966100832476059</v>
      </c>
      <c r="BH357" s="36">
        <f t="shared" si="423"/>
        <v>24.95863293235222</v>
      </c>
      <c r="BI357" s="36">
        <f t="shared" si="423"/>
        <v>25.99226975661265</v>
      </c>
      <c r="BJ357" s="36">
        <f t="shared" si="423"/>
        <v>27.068713616313001</v>
      </c>
      <c r="BK357" s="36">
        <f t="shared" si="423"/>
        <v>28.189737322018985</v>
      </c>
      <c r="BL357" s="36">
        <f t="shared" si="409"/>
        <v>29.357187103473073</v>
      </c>
      <c r="BM357" s="36">
        <f t="shared" si="426"/>
        <v>30.572985650176303</v>
      </c>
      <c r="BN357" s="36">
        <f t="shared" si="426"/>
        <v>31.839135277892698</v>
      </c>
      <c r="BO357" s="36">
        <f t="shared" si="426"/>
        <v>33.157721226291343</v>
      </c>
      <c r="BP357" s="36">
        <f t="shared" si="426"/>
        <v>34.53091509315697</v>
      </c>
      <c r="BQ357" s="36">
        <f t="shared" si="426"/>
        <v>35.960978410824964</v>
      </c>
      <c r="BR357" s="36">
        <f t="shared" si="426"/>
        <v>37.450266370730866</v>
      </c>
      <c r="BS357" s="36">
        <f t="shared" si="426"/>
        <v>39.001231702208308</v>
      </c>
      <c r="BT357" s="36">
        <f t="shared" si="426"/>
        <v>40.616428711923554</v>
      </c>
      <c r="BU357" s="36">
        <f t="shared" si="426"/>
        <v>42.298517490599153</v>
      </c>
      <c r="BV357" s="36">
        <f t="shared" si="426"/>
        <v>44.050268293954822</v>
      </c>
      <c r="BW357" s="36">
        <f t="shared" si="426"/>
        <v>45.87456610508066</v>
      </c>
      <c r="BX357" s="36">
        <f t="shared" si="426"/>
        <v>47.774415385756463</v>
      </c>
      <c r="BY357" s="36">
        <f t="shared" si="426"/>
        <v>49.752945024542171</v>
      </c>
      <c r="BZ357" s="36">
        <f t="shared" si="426"/>
        <v>51.813413489788552</v>
      </c>
      <c r="CA357" s="36">
        <f t="shared" si="426"/>
        <v>53.959214196054646</v>
      </c>
      <c r="CB357" s="36">
        <f t="shared" si="426"/>
        <v>56.193881092770042</v>
      </c>
      <c r="CC357" s="36">
        <f t="shared" si="424"/>
        <v>58.521094484346008</v>
      </c>
      <c r="CD357" s="36">
        <f t="shared" si="424"/>
        <v>60.944687091320702</v>
      </c>
      <c r="CE357" s="36">
        <f t="shared" si="424"/>
        <v>63.468650362520648</v>
      </c>
      <c r="CF357" s="36">
        <f t="shared" si="424"/>
        <v>66.097141048634072</v>
      </c>
      <c r="CG357" s="36">
        <f t="shared" si="424"/>
        <v>68.834488048022195</v>
      </c>
      <c r="CH357" s="36">
        <f t="shared" si="424"/>
        <v>71.685199536042973</v>
      </c>
      <c r="CI357" s="36">
        <f t="shared" si="424"/>
        <v>74.65397038962864</v>
      </c>
      <c r="CJ357" s="36">
        <f t="shared" si="424"/>
        <v>77.745689919344713</v>
      </c>
      <c r="CK357" s="36">
        <f t="shared" si="424"/>
        <v>80.965449921664444</v>
      </c>
      <c r="CL357" s="36">
        <f t="shared" si="424"/>
        <v>84.318553064720248</v>
      </c>
      <c r="CM357" s="36">
        <f t="shared" si="424"/>
        <v>87.810521621342559</v>
      </c>
      <c r="CN357" s="36">
        <f t="shared" si="424"/>
        <v>91.447106563768827</v>
      </c>
      <c r="CO357" s="36">
        <f t="shared" si="424"/>
        <v>95.234297035000736</v>
      </c>
      <c r="CP357" s="36">
        <f t="shared" si="424"/>
        <v>99.178330212408241</v>
      </c>
      <c r="CQ357" s="36">
        <f t="shared" si="424"/>
        <v>103.2857015798249</v>
      </c>
      <c r="CR357" s="36">
        <f t="shared" si="411"/>
        <v>107.56317562505176</v>
      </c>
      <c r="CS357" s="36">
        <f t="shared" si="432"/>
        <v>112.01779698038763</v>
      </c>
      <c r="CT357" s="36">
        <f t="shared" si="432"/>
        <v>116.65690202453338</v>
      </c>
      <c r="CU357" s="36">
        <f t="shared" si="432"/>
        <v>121.48813096497739</v>
      </c>
      <c r="CV357" s="36">
        <f t="shared" si="432"/>
        <v>126.51944042076094</v>
      </c>
      <c r="CW357" s="36">
        <f t="shared" si="432"/>
        <v>131.7591165263463</v>
      </c>
      <c r="CX357" s="36">
        <f t="shared" si="432"/>
        <v>137.2157885781684</v>
      </c>
      <c r="CY357" s="36">
        <f t="shared" si="432"/>
        <v>142.89844324634464</v>
      </c>
      <c r="CZ357" s="36">
        <f t="shared" si="432"/>
        <v>148.81643937494874</v>
      </c>
      <c r="DA357" s="36">
        <f t="shared" si="432"/>
        <v>154.97952339522286</v>
      </c>
      <c r="DB357" s="36">
        <f t="shared" si="432"/>
        <v>161.39784537711259</v>
      </c>
      <c r="DC357" s="36">
        <f t="shared" si="432"/>
        <v>168.0819757455603</v>
      </c>
      <c r="DD357" s="36">
        <f t="shared" si="432"/>
        <v>175.04292268908691</v>
      </c>
      <c r="DE357" s="36">
        <f t="shared" si="432"/>
        <v>182.29215028933274</v>
      </c>
      <c r="DF357" s="36">
        <f t="shared" si="432"/>
        <v>189.84159740141513</v>
      </c>
      <c r="DG357" s="36">
        <f t="shared" si="432"/>
        <v>197.70369731619729</v>
      </c>
      <c r="DH357" s="36">
        <f t="shared" si="432"/>
        <v>205.89139823685025</v>
      </c>
      <c r="DI357" s="36">
        <f t="shared" si="429"/>
        <v>214.41818460343114</v>
      </c>
      <c r="DJ357" s="36">
        <f t="shared" si="429"/>
        <v>223.29809930059761</v>
      </c>
      <c r="DK357" s="36">
        <f t="shared" si="429"/>
        <v>232.54576678503253</v>
      </c>
      <c r="DL357" s="36">
        <f t="shared" si="429"/>
        <v>242.17641717066783</v>
      </c>
      <c r="DM357" s="36">
        <f t="shared" si="429"/>
        <v>252.20591131137382</v>
      </c>
      <c r="DN357" s="36">
        <f t="shared" si="429"/>
        <v>262.65076692242303</v>
      </c>
      <c r="DO357" s="36">
        <f t="shared" si="429"/>
        <v>273.5281857837482</v>
      </c>
      <c r="DP357" s="36">
        <f t="shared" si="429"/>
        <v>284.85608206979629</v>
      </c>
      <c r="DQ357" s="36">
        <f t="shared" si="429"/>
        <v>296.65311185263477</v>
      </c>
      <c r="DR357" s="36">
        <f t="shared" si="429"/>
        <v>308.93870382689971</v>
      </c>
      <c r="DS357" s="36">
        <f t="shared" si="429"/>
        <v>321.7330913071869</v>
      </c>
      <c r="DT357" s="36">
        <f t="shared" si="429"/>
        <v>335.05734555058268</v>
      </c>
      <c r="DU357" s="36">
        <f t="shared" si="429"/>
        <v>348.93341045921449</v>
      </c>
      <c r="DV357" s="36">
        <f t="shared" si="429"/>
        <v>363.38413871997233</v>
      </c>
      <c r="DW357" s="36">
        <f t="shared" si="429"/>
        <v>378.43332944092123</v>
      </c>
      <c r="DX357" s="36">
        <f t="shared" si="417"/>
        <v>394.10576734638749</v>
      </c>
      <c r="DY357" s="36">
        <f t="shared" si="433"/>
        <v>410.42726359527074</v>
      </c>
      <c r="DZ357" s="36">
        <f t="shared" si="433"/>
        <v>427.42469828980524</v>
      </c>
      <c r="EA357" s="36">
        <f t="shared" si="433"/>
        <v>445.12606474477917</v>
      </c>
      <c r="EB357" s="36">
        <f t="shared" si="433"/>
        <v>463.56051559011939</v>
      </c>
      <c r="EC357" s="36">
        <f t="shared" si="433"/>
        <v>482.75841078276852</v>
      </c>
      <c r="ED357" s="36">
        <f t="shared" si="433"/>
        <v>502.75136760692601</v>
      </c>
      <c r="EE357" s="36">
        <f t="shared" si="433"/>
        <v>523.57231274499918</v>
      </c>
      <c r="EF357" s="36">
        <f t="shared" si="433"/>
        <v>545.25553650502047</v>
      </c>
      <c r="EG357" s="36">
        <f t="shared" si="433"/>
        <v>567.83674929383926</v>
      </c>
      <c r="EH357" s="36">
        <f t="shared" si="433"/>
        <v>591.3531404290942</v>
      </c>
      <c r="EI357" s="36">
        <f t="shared" si="433"/>
        <v>615.84343938682457</v>
      </c>
      <c r="EJ357" s="36">
        <f t="shared" si="433"/>
        <v>641.34797958559045</v>
      </c>
      <c r="EK357" s="36">
        <f t="shared" si="433"/>
        <v>667.90876481214798</v>
      </c>
      <c r="EL357" s="36">
        <f t="shared" si="433"/>
        <v>695.56953839807818</v>
      </c>
      <c r="EM357" s="36">
        <f t="shared" si="433"/>
        <v>724.37585526129612</v>
      </c>
      <c r="EN357" s="36">
        <f t="shared" si="433"/>
        <v>754.3751569310873</v>
      </c>
      <c r="EO357" s="36">
        <f t="shared" si="430"/>
        <v>785.61684968023121</v>
      </c>
      <c r="EP357" s="36">
        <f t="shared" si="430"/>
        <v>818.15238589288822</v>
      </c>
      <c r="EQ357" s="36">
        <f t="shared" si="430"/>
        <v>852.03534880225618</v>
      </c>
      <c r="ER357" s="36">
        <f t="shared" si="430"/>
        <v>887.32154073755271</v>
      </c>
      <c r="ES357" s="36">
        <f t="shared" si="430"/>
        <v>924.06907502565753</v>
      </c>
      <c r="ET357" s="36">
        <f t="shared" si="430"/>
        <v>962.33847169876992</v>
      </c>
      <c r="EU357" s="36">
        <f t="shared" si="430"/>
        <v>1002.1927571657026</v>
      </c>
      <c r="EV357" s="36">
        <f t="shared" si="430"/>
        <v>1043.6975680109629</v>
      </c>
      <c r="EW357" s="36">
        <f t="shared" si="430"/>
        <v>1086.9212590925688</v>
      </c>
      <c r="EX357" s="36">
        <f t="shared" si="430"/>
        <v>1131.9350161166283</v>
      </c>
      <c r="EY357" s="36">
        <f t="shared" si="430"/>
        <v>1178.8129728740821</v>
      </c>
      <c r="EZ357" s="36">
        <f t="shared" si="430"/>
        <v>1227.6323333326891</v>
      </c>
      <c r="FA357" s="36">
        <f t="shared" si="430"/>
        <v>1278.473498785329</v>
      </c>
      <c r="FB357" s="36">
        <f t="shared" si="430"/>
        <v>1331.4202002640243</v>
      </c>
      <c r="FC357" s="36">
        <f t="shared" si="430"/>
        <v>1386.5596364377584</v>
      </c>
      <c r="FD357" s="36">
        <f t="shared" si="419"/>
        <v>1443.9826172211915</v>
      </c>
      <c r="FE357" s="36">
        <f t="shared" si="434"/>
        <v>1503.7837133307896</v>
      </c>
      <c r="FF357" s="36">
        <f t="shared" si="434"/>
        <v>1566.0614120346706</v>
      </c>
      <c r="FG357" s="36">
        <f t="shared" si="434"/>
        <v>1630.9182793526743</v>
      </c>
      <c r="FH357" s="36">
        <f t="shared" si="434"/>
        <v>1698.4611289737857</v>
      </c>
      <c r="FI357" s="36">
        <f t="shared" si="434"/>
        <v>1768.8011981691056</v>
      </c>
      <c r="FJ357" s="36">
        <f t="shared" si="434"/>
        <v>1842.0543309900806</v>
      </c>
      <c r="FK357" s="36">
        <f t="shared" si="434"/>
        <v>1918.3411690537037</v>
      </c>
      <c r="FL357" s="36">
        <f t="shared" si="434"/>
        <v>1997.7873502288935</v>
      </c>
      <c r="FM357" s="36">
        <f t="shared" si="434"/>
        <v>2080.5237155512727</v>
      </c>
      <c r="FN357" s="36">
        <f t="shared" si="434"/>
        <v>2166.6865247071128</v>
      </c>
      <c r="FO357" s="36">
        <f t="shared" si="434"/>
        <v>2256.4176804413328</v>
      </c>
      <c r="FP357" s="36">
        <f t="shared" si="434"/>
        <v>2349.8649622591297</v>
      </c>
      <c r="FQ357" s="36">
        <f t="shared" si="434"/>
        <v>2447.1822698061287</v>
      </c>
      <c r="FR357" s="36">
        <f t="shared" si="434"/>
        <v>2548.5298763278793</v>
      </c>
      <c r="FS357" s="36">
        <f t="shared" si="434"/>
        <v>2654.0746926261218</v>
      </c>
      <c r="FT357" s="36">
        <f t="shared" si="434"/>
        <v>2763.9905419465395</v>
      </c>
      <c r="FU357" s="36">
        <f t="shared" si="431"/>
        <v>2878.4584462507128</v>
      </c>
      <c r="FV357" s="36">
        <f t="shared" si="431"/>
        <v>2997.6669243437395</v>
      </c>
      <c r="FW357" s="36">
        <f t="shared" si="431"/>
        <v>3121.8123023485109</v>
      </c>
      <c r="FX357" s="36">
        <f t="shared" si="431"/>
        <v>3251.0990370379718</v>
      </c>
      <c r="FY357" s="36">
        <f t="shared" si="431"/>
        <v>3385.7400525578619</v>
      </c>
      <c r="FZ357" s="36">
        <f t="shared" si="431"/>
        <v>3525.9570910944926</v>
      </c>
      <c r="GA357" s="36">
        <f t="shared" si="431"/>
        <v>3671.9810780650796</v>
      </c>
      <c r="GB357" s="36">
        <f t="shared" si="431"/>
        <v>3824.0525024320664</v>
      </c>
      <c r="GC357" s="36">
        <f t="shared" si="431"/>
        <v>3982.4218127677873</v>
      </c>
      <c r="GD357" s="36">
        <f t="shared" si="431"/>
        <v>4147.349829721752</v>
      </c>
      <c r="GE357" s="36">
        <f t="shared" si="431"/>
        <v>4319.1081755698478</v>
      </c>
      <c r="GF357" s="36">
        <f t="shared" si="431"/>
        <v>4497.979721552897</v>
      </c>
      <c r="GG357" s="36">
        <f t="shared" si="431"/>
        <v>4684.259053741288</v>
      </c>
      <c r="GH357" s="36">
        <f t="shared" si="431"/>
        <v>4878.2529581929293</v>
      </c>
      <c r="GI357" s="36">
        <f t="shared" si="431"/>
        <v>5080.2809262035307</v>
      </c>
      <c r="GJ357" s="36">
        <f t="shared" si="428"/>
        <v>5290.6756804813231</v>
      </c>
      <c r="GK357" s="36">
        <f t="shared" si="428"/>
        <v>5509.783723112776</v>
      </c>
      <c r="GL357" s="36">
        <f t="shared" si="428"/>
        <v>5737.9659062217679</v>
      </c>
      <c r="GM357" s="36">
        <f t="shared" si="428"/>
        <v>5975.5980262620351</v>
      </c>
      <c r="GN357" s="36">
        <f t="shared" si="428"/>
        <v>6223.0714429216505</v>
      </c>
      <c r="GO357" s="36">
        <f t="shared" si="428"/>
        <v>6480.7937236588068</v>
      </c>
      <c r="GP357" s="36">
        <f t="shared" si="428"/>
        <v>6749.1893149304115</v>
      </c>
      <c r="GQ357" s="36">
        <f t="shared" si="428"/>
        <v>7028.7002412189386</v>
      </c>
      <c r="GR357" s="36">
        <f t="shared" si="428"/>
        <v>7319.7868330087786</v>
      </c>
      <c r="GS357" s="36">
        <f t="shared" si="428"/>
        <v>7622.9284849110027</v>
      </c>
      <c r="GT357" s="36">
        <f t="shared" si="428"/>
        <v>7938.6244451851053</v>
      </c>
      <c r="GU357" s="36">
        <f t="shared" si="428"/>
        <v>8267.3946379579993</v>
      </c>
      <c r="GV357" s="36">
        <f t="shared" si="428"/>
        <v>8609.7805194943903</v>
      </c>
      <c r="GW357" s="36">
        <f t="shared" si="428"/>
        <v>8966.3459699287305</v>
      </c>
      <c r="GX357" s="36">
        <f t="shared" si="428"/>
        <v>9337.6782219273573</v>
      </c>
      <c r="GY357" s="36">
        <f t="shared" si="428"/>
        <v>9724.388827810255</v>
      </c>
      <c r="GZ357" s="36">
        <f t="shared" si="427"/>
        <v>10127.114666725187</v>
      </c>
      <c r="HA357" s="36">
        <f t="shared" si="427"/>
        <v>10546.518993532942</v>
      </c>
      <c r="HB357" s="36">
        <f t="shared" si="427"/>
        <v>10983.292531131114</v>
      </c>
      <c r="HC357" s="36">
        <f t="shared" si="427"/>
        <v>11438.154608015377</v>
      </c>
      <c r="HD357" s="36">
        <f t="shared" si="427"/>
        <v>11911.854342951723</v>
      </c>
      <c r="HE357" s="36">
        <f t="shared" si="427"/>
        <v>12405.171878710724</v>
      </c>
      <c r="HF357" s="36">
        <f t="shared" si="427"/>
        <v>12918.919666895648</v>
      </c>
      <c r="HG357" s="36">
        <f t="shared" si="427"/>
        <v>13453.943805980463</v>
      </c>
      <c r="HH357" s="36">
        <f t="shared" si="427"/>
        <v>14011.125434761336</v>
      </c>
      <c r="HI357" s="36">
        <f t="shared" si="427"/>
        <v>14591.38218351654</v>
      </c>
      <c r="HJ357" s="36">
        <f t="shared" si="427"/>
        <v>15195.669685264691</v>
      </c>
      <c r="HK357" s="36">
        <f t="shared" si="427"/>
        <v>15824.98314961024</v>
      </c>
      <c r="HL357" s="36">
        <f t="shared" si="427"/>
        <v>16480.359001768196</v>
      </c>
      <c r="HM357" s="36">
        <f t="shared" si="427"/>
        <v>17162.876589467422</v>
      </c>
    </row>
    <row r="358" spans="1:221" x14ac:dyDescent="0.25">
      <c r="A358" s="7" t="s">
        <v>369</v>
      </c>
      <c r="B358" s="16" t="s">
        <v>368</v>
      </c>
      <c r="C358" s="15">
        <v>353.13299999999998</v>
      </c>
      <c r="D358" s="15">
        <v>129.9</v>
      </c>
      <c r="E358" s="14">
        <f t="shared" si="389"/>
        <v>45871.976699999999</v>
      </c>
      <c r="F358" s="12">
        <f>IF(OR(G358="n/a",J358="n/a"),0%,E358/SUMIFS(E$13:E$515,G$13:G$515,"&lt;&gt;n/a",$J$13:$J$515,"&lt;&gt;n/a"))</f>
        <v>1.6029294141760666E-3</v>
      </c>
      <c r="G358" s="13">
        <v>3.1408775981524251E-2</v>
      </c>
      <c r="H358" s="13">
        <f t="shared" si="403"/>
        <v>3.0201108545034643E-2</v>
      </c>
      <c r="I358" s="33">
        <f t="shared" si="404"/>
        <v>3.9231240000000005</v>
      </c>
      <c r="J358" s="13">
        <v>-7.690000000000001E-2</v>
      </c>
      <c r="K358" s="41">
        <f t="shared" si="390"/>
        <v>-5.7181000000000037E-2</v>
      </c>
      <c r="L358" s="1">
        <f t="shared" si="391"/>
        <v>-3.7462000000000065E-2</v>
      </c>
      <c r="M358" s="1">
        <f t="shared" si="392"/>
        <v>-1.7743000000000089E-2</v>
      </c>
      <c r="N358" s="1">
        <f t="shared" si="393"/>
        <v>1.9759999999998876E-3</v>
      </c>
      <c r="O358" s="1">
        <f t="shared" si="394"/>
        <v>2.1694999999999864E-2</v>
      </c>
      <c r="P358" s="5">
        <v>4.141399999999984E-2</v>
      </c>
      <c r="Q358" s="1">
        <f t="shared" si="395"/>
        <v>5.356608333057844E-2</v>
      </c>
      <c r="R358" s="12">
        <f t="shared" si="396"/>
        <v>8.5862650572790462E-5</v>
      </c>
      <c r="S358" s="12">
        <f t="shared" si="397"/>
        <v>1.6029294141760666E-3</v>
      </c>
      <c r="T358" s="7"/>
      <c r="U358" s="42">
        <f t="shared" si="398"/>
        <v>-129.9</v>
      </c>
      <c r="V358" s="36">
        <f t="shared" si="399"/>
        <v>3.6214357644000006</v>
      </c>
      <c r="W358" s="36">
        <f t="shared" si="400"/>
        <v>3.3429473541176407</v>
      </c>
      <c r="X358" s="36">
        <f t="shared" si="422"/>
        <v>3.0858747025859943</v>
      </c>
      <c r="Y358" s="36">
        <f t="shared" si="422"/>
        <v>2.8485709379571316</v>
      </c>
      <c r="Z358" s="36">
        <f t="shared" si="422"/>
        <v>2.6295158328282282</v>
      </c>
      <c r="AA358" s="36">
        <f t="shared" si="401"/>
        <v>2.479157487991277</v>
      </c>
      <c r="AB358" s="36">
        <f t="shared" si="421"/>
        <v>2.3862832901761477</v>
      </c>
      <c r="AC358" s="36">
        <f t="shared" si="421"/>
        <v>2.3439434657585521</v>
      </c>
      <c r="AD358" s="36">
        <f t="shared" si="421"/>
        <v>2.3485750980468909</v>
      </c>
      <c r="AE358" s="36">
        <f t="shared" si="421"/>
        <v>2.3995274347990176</v>
      </c>
      <c r="AF358" s="36">
        <f t="shared" si="402"/>
        <v>2.4989014639837839</v>
      </c>
      <c r="AG358" s="36">
        <f t="shared" si="425"/>
        <v>2.6023909692132081</v>
      </c>
      <c r="AH358" s="36">
        <f t="shared" si="425"/>
        <v>2.7101663888122034</v>
      </c>
      <c r="AI358" s="36">
        <f t="shared" si="425"/>
        <v>2.8224052196384717</v>
      </c>
      <c r="AJ358" s="36">
        <f t="shared" si="425"/>
        <v>2.9392923094045789</v>
      </c>
      <c r="AK358" s="36">
        <f t="shared" si="425"/>
        <v>3.0610201611062595</v>
      </c>
      <c r="AL358" s="36">
        <f t="shared" si="425"/>
        <v>3.1877892500583136</v>
      </c>
      <c r="AM358" s="36">
        <f t="shared" si="425"/>
        <v>3.3198083540602279</v>
      </c>
      <c r="AN358" s="36">
        <f t="shared" si="425"/>
        <v>3.4572948972352777</v>
      </c>
      <c r="AO358" s="36">
        <f t="shared" si="425"/>
        <v>3.6004753081093788</v>
      </c>
      <c r="AP358" s="36">
        <f t="shared" si="425"/>
        <v>3.7495853925194198</v>
      </c>
      <c r="AQ358" s="36">
        <f t="shared" si="425"/>
        <v>3.9048707219652186</v>
      </c>
      <c r="AR358" s="36">
        <f t="shared" si="425"/>
        <v>4.0665870380446858</v>
      </c>
      <c r="AS358" s="36">
        <f t="shared" si="425"/>
        <v>4.2350006736382682</v>
      </c>
      <c r="AT358" s="36">
        <f t="shared" si="425"/>
        <v>4.4103889915363226</v>
      </c>
      <c r="AU358" s="36">
        <f t="shared" si="425"/>
        <v>4.5930408412318071</v>
      </c>
      <c r="AV358" s="36">
        <f t="shared" si="425"/>
        <v>4.7832570346305801</v>
      </c>
      <c r="AW358" s="36">
        <f t="shared" si="423"/>
        <v>4.9813508414627705</v>
      </c>
      <c r="AX358" s="36">
        <f t="shared" si="423"/>
        <v>5.1876485052111088</v>
      </c>
      <c r="AY358" s="36">
        <f t="shared" si="423"/>
        <v>5.4024897804059204</v>
      </c>
      <c r="AZ358" s="36">
        <f t="shared" si="423"/>
        <v>5.6262284921716503</v>
      </c>
      <c r="BA358" s="36">
        <f t="shared" si="423"/>
        <v>5.8592331189464462</v>
      </c>
      <c r="BB358" s="36">
        <f t="shared" si="423"/>
        <v>6.1018873993344931</v>
      </c>
      <c r="BC358" s="36">
        <f t="shared" si="423"/>
        <v>6.3545909640905309</v>
      </c>
      <c r="BD358" s="36">
        <f t="shared" si="423"/>
        <v>6.6177599942773755</v>
      </c>
      <c r="BE358" s="36">
        <f t="shared" si="423"/>
        <v>6.891827906680378</v>
      </c>
      <c r="BF358" s="36">
        <f t="shared" si="423"/>
        <v>7.1772460676076379</v>
      </c>
      <c r="BG358" s="36">
        <f t="shared" si="423"/>
        <v>7.4744845362515395</v>
      </c>
      <c r="BH358" s="36">
        <f t="shared" si="423"/>
        <v>7.7840328388358593</v>
      </c>
      <c r="BI358" s="36">
        <f t="shared" si="423"/>
        <v>8.1064007748234062</v>
      </c>
      <c r="BJ358" s="36">
        <f t="shared" si="423"/>
        <v>8.4421192565119423</v>
      </c>
      <c r="BK358" s="36">
        <f t="shared" si="423"/>
        <v>8.7917411834011272</v>
      </c>
      <c r="BL358" s="36">
        <f t="shared" si="409"/>
        <v>9.1558423527705006</v>
      </c>
      <c r="BM358" s="36">
        <f t="shared" si="426"/>
        <v>9.5350224079681372</v>
      </c>
      <c r="BN358" s="36">
        <f t="shared" si="426"/>
        <v>9.9299058259717281</v>
      </c>
      <c r="BO358" s="36">
        <f t="shared" si="426"/>
        <v>10.341142945848519</v>
      </c>
      <c r="BP358" s="36">
        <f t="shared" si="426"/>
        <v>10.769411039807888</v>
      </c>
      <c r="BQ358" s="36">
        <f t="shared" si="426"/>
        <v>11.215415428610491</v>
      </c>
      <c r="BR358" s="36">
        <f t="shared" si="426"/>
        <v>11.679890643170964</v>
      </c>
      <c r="BS358" s="36">
        <f t="shared" si="426"/>
        <v>12.163601634267245</v>
      </c>
      <c r="BT358" s="36">
        <f t="shared" si="426"/>
        <v>12.667345032348786</v>
      </c>
      <c r="BU358" s="36">
        <f t="shared" si="426"/>
        <v>13.191950459518477</v>
      </c>
      <c r="BV358" s="36">
        <f t="shared" si="426"/>
        <v>13.738281895848973</v>
      </c>
      <c r="BW358" s="36">
        <f t="shared" si="426"/>
        <v>14.30723910228366</v>
      </c>
      <c r="BX358" s="36">
        <f t="shared" si="426"/>
        <v>14.899759102465634</v>
      </c>
      <c r="BY358" s="36">
        <f t="shared" si="426"/>
        <v>15.516817725935143</v>
      </c>
      <c r="BZ358" s="36">
        <f t="shared" si="426"/>
        <v>16.159431215237017</v>
      </c>
      <c r="CA358" s="36">
        <f t="shared" si="426"/>
        <v>16.82865789958484</v>
      </c>
      <c r="CB358" s="36">
        <f t="shared" si="426"/>
        <v>17.525599937838244</v>
      </c>
      <c r="CC358" s="36">
        <f t="shared" si="424"/>
        <v>18.251405133663873</v>
      </c>
      <c r="CD358" s="36">
        <f t="shared" si="424"/>
        <v>19.007268825869424</v>
      </c>
      <c r="CE358" s="36">
        <f t="shared" si="424"/>
        <v>19.794435857023977</v>
      </c>
      <c r="CF358" s="36">
        <f t="shared" si="424"/>
        <v>20.614202623606765</v>
      </c>
      <c r="CG358" s="36">
        <f t="shared" si="424"/>
        <v>21.467919211060813</v>
      </c>
      <c r="CH358" s="36">
        <f t="shared" si="424"/>
        <v>22.356991617267681</v>
      </c>
      <c r="CI358" s="36">
        <f t="shared" si="424"/>
        <v>23.282884068105201</v>
      </c>
      <c r="CJ358" s="36">
        <f t="shared" si="424"/>
        <v>24.247121428901707</v>
      </c>
      <c r="CK358" s="36">
        <f t="shared" si="424"/>
        <v>25.251291715758239</v>
      </c>
      <c r="CL358" s="36">
        <f t="shared" si="424"/>
        <v>26.297048710874645</v>
      </c>
      <c r="CM358" s="36">
        <f t="shared" si="424"/>
        <v>27.386114686186804</v>
      </c>
      <c r="CN358" s="36">
        <f t="shared" si="424"/>
        <v>28.520283239800541</v>
      </c>
      <c r="CO358" s="36">
        <f t="shared" si="424"/>
        <v>29.701422249893636</v>
      </c>
      <c r="CP358" s="36">
        <f t="shared" si="424"/>
        <v>30.931476950950724</v>
      </c>
      <c r="CQ358" s="36">
        <f t="shared" si="424"/>
        <v>32.212473137397396</v>
      </c>
      <c r="CR358" s="36">
        <f t="shared" si="411"/>
        <v>33.546520499909569</v>
      </c>
      <c r="CS358" s="36">
        <f t="shared" si="432"/>
        <v>34.935816099892818</v>
      </c>
      <c r="CT358" s="36">
        <f t="shared" si="432"/>
        <v>36.382647987853773</v>
      </c>
      <c r="CU358" s="36">
        <f t="shared" si="432"/>
        <v>37.88939897162274</v>
      </c>
      <c r="CV358" s="36">
        <f t="shared" si="432"/>
        <v>39.458550540633517</v>
      </c>
      <c r="CW358" s="36">
        <f t="shared" si="432"/>
        <v>41.092686952723305</v>
      </c>
      <c r="CX358" s="36">
        <f t="shared" si="432"/>
        <v>42.794499490183384</v>
      </c>
      <c r="CY358" s="36">
        <f t="shared" si="432"/>
        <v>44.566790892069832</v>
      </c>
      <c r="CZ358" s="36">
        <f t="shared" si="432"/>
        <v>46.412479970074003</v>
      </c>
      <c r="DA358" s="36">
        <f t="shared" si="432"/>
        <v>48.334606415554639</v>
      </c>
      <c r="DB358" s="36">
        <f t="shared" si="432"/>
        <v>50.33633580564841</v>
      </c>
      <c r="DC358" s="36">
        <f t="shared" si="432"/>
        <v>52.420964816703524</v>
      </c>
      <c r="DD358" s="36">
        <f t="shared" si="432"/>
        <v>54.591926653622473</v>
      </c>
      <c r="DE358" s="36">
        <f t="shared" si="432"/>
        <v>56.852796704055585</v>
      </c>
      <c r="DF358" s="36">
        <f t="shared" si="432"/>
        <v>59.207298426757333</v>
      </c>
      <c r="DG358" s="36">
        <f t="shared" si="432"/>
        <v>61.65930948380305</v>
      </c>
      <c r="DH358" s="36">
        <f t="shared" si="432"/>
        <v>64.212868126765258</v>
      </c>
      <c r="DI358" s="36">
        <f t="shared" si="429"/>
        <v>66.872179847367107</v>
      </c>
      <c r="DJ358" s="36">
        <f t="shared" si="429"/>
        <v>69.641624303565962</v>
      </c>
      <c r="DK358" s="36">
        <f t="shared" si="429"/>
        <v>72.525762532473834</v>
      </c>
      <c r="DL358" s="36">
        <f t="shared" si="429"/>
        <v>75.529344461993688</v>
      </c>
      <c r="DM358" s="36">
        <f t="shared" si="429"/>
        <v>78.657316733542686</v>
      </c>
      <c r="DN358" s="36">
        <f t="shared" si="429"/>
        <v>81.914830848745609</v>
      </c>
      <c r="DO358" s="36">
        <f t="shared" si="429"/>
        <v>85.30725165351555</v>
      </c>
      <c r="DP358" s="36">
        <f t="shared" si="429"/>
        <v>88.840166173494225</v>
      </c>
      <c r="DQ358" s="36">
        <f t="shared" si="429"/>
        <v>92.519392815403307</v>
      </c>
      <c r="DR358" s="36">
        <f t="shared" si="429"/>
        <v>96.35099094946041</v>
      </c>
      <c r="DS358" s="36">
        <f t="shared" si="429"/>
        <v>100.34127088864135</v>
      </c>
      <c r="DT358" s="36">
        <f t="shared" si="429"/>
        <v>104.49680428122352</v>
      </c>
      <c r="DU358" s="36">
        <f t="shared" si="429"/>
        <v>108.8244349337261</v>
      </c>
      <c r="DV358" s="36">
        <f t="shared" si="429"/>
        <v>113.3312900820714</v>
      </c>
      <c r="DW358" s="36">
        <f t="shared" si="429"/>
        <v>118.0247921295303</v>
      </c>
      <c r="DX358" s="36">
        <f t="shared" si="417"/>
        <v>122.91267087078265</v>
      </c>
      <c r="DY358" s="36">
        <f t="shared" si="433"/>
        <v>128.00297622222521</v>
      </c>
      <c r="DZ358" s="36">
        <f t="shared" si="433"/>
        <v>133.30409147949243</v>
      </c>
      <c r="EA358" s="36">
        <f t="shared" si="433"/>
        <v>138.8247471240241</v>
      </c>
      <c r="EB358" s="36">
        <f t="shared" si="433"/>
        <v>144.57403520141841</v>
      </c>
      <c r="EC358" s="36">
        <f t="shared" si="433"/>
        <v>150.56142429524994</v>
      </c>
      <c r="ED358" s="36">
        <f t="shared" si="433"/>
        <v>156.79677512101338</v>
      </c>
      <c r="EE358" s="36">
        <f t="shared" si="433"/>
        <v>163.290356765875</v>
      </c>
      <c r="EF358" s="36">
        <f t="shared" si="433"/>
        <v>170.05286360097693</v>
      </c>
      <c r="EG358" s="36">
        <f t="shared" si="433"/>
        <v>177.09543289414776</v>
      </c>
      <c r="EH358" s="36">
        <f t="shared" si="433"/>
        <v>184.42966315202597</v>
      </c>
      <c r="EI358" s="36">
        <f t="shared" si="433"/>
        <v>192.06763322180393</v>
      </c>
      <c r="EJ358" s="36">
        <f t="shared" si="433"/>
        <v>200.02192218405168</v>
      </c>
      <c r="EK358" s="36">
        <f t="shared" si="433"/>
        <v>208.30563006938195</v>
      </c>
      <c r="EL358" s="36">
        <f t="shared" si="433"/>
        <v>216.93239943307529</v>
      </c>
      <c r="EM358" s="36">
        <f t="shared" si="433"/>
        <v>225.91643782319665</v>
      </c>
      <c r="EN358" s="36">
        <f t="shared" si="433"/>
        <v>235.27254117920648</v>
      </c>
      <c r="EO358" s="36">
        <f t="shared" si="430"/>
        <v>245.01611819960212</v>
      </c>
      <c r="EP358" s="36">
        <f t="shared" si="430"/>
        <v>255.16321571872041</v>
      </c>
      <c r="EQ358" s="36">
        <f t="shared" si="430"/>
        <v>265.73054513449546</v>
      </c>
      <c r="ER358" s="36">
        <f t="shared" si="430"/>
        <v>276.7355099306954</v>
      </c>
      <c r="ES358" s="36">
        <f t="shared" si="430"/>
        <v>288.19623433896516</v>
      </c>
      <c r="ET358" s="36">
        <f t="shared" si="430"/>
        <v>300.13159318787899</v>
      </c>
      <c r="EU358" s="36">
        <f t="shared" si="430"/>
        <v>312.56124298816178</v>
      </c>
      <c r="EV358" s="36">
        <f t="shared" si="430"/>
        <v>325.50565430527348</v>
      </c>
      <c r="EW358" s="36">
        <f t="shared" si="430"/>
        <v>338.98614547267204</v>
      </c>
      <c r="EX358" s="36">
        <f t="shared" si="430"/>
        <v>353.02491770127722</v>
      </c>
      <c r="EY358" s="36">
        <f t="shared" si="430"/>
        <v>367.64509164295788</v>
      </c>
      <c r="EZ358" s="36">
        <f t="shared" si="430"/>
        <v>382.87074546825926</v>
      </c>
      <c r="FA358" s="36">
        <f t="shared" si="430"/>
        <v>398.72695452108167</v>
      </c>
      <c r="FB358" s="36">
        <f t="shared" si="430"/>
        <v>415.23983261561767</v>
      </c>
      <c r="FC358" s="36">
        <f t="shared" si="430"/>
        <v>432.43657504356082</v>
      </c>
      <c r="FD358" s="36">
        <f t="shared" si="419"/>
        <v>450.34550336241477</v>
      </c>
      <c r="FE358" s="36">
        <f t="shared" si="434"/>
        <v>468.99611203866573</v>
      </c>
      <c r="FF358" s="36">
        <f t="shared" si="434"/>
        <v>488.41911702263496</v>
      </c>
      <c r="FG358" s="36">
        <f t="shared" si="434"/>
        <v>508.64650633501032</v>
      </c>
      <c r="FH358" s="36">
        <f t="shared" si="434"/>
        <v>529.71159274836839</v>
      </c>
      <c r="FI358" s="36">
        <f t="shared" si="434"/>
        <v>551.64906865044918</v>
      </c>
      <c r="FJ358" s="36">
        <f t="shared" si="434"/>
        <v>574.49506317953876</v>
      </c>
      <c r="FK358" s="36">
        <f t="shared" si="434"/>
        <v>598.28720172605608</v>
      </c>
      <c r="FL358" s="36">
        <f t="shared" si="434"/>
        <v>623.06466789833883</v>
      </c>
      <c r="FM358" s="36">
        <f t="shared" si="434"/>
        <v>648.86826805468058</v>
      </c>
      <c r="FN358" s="36">
        <f t="shared" si="434"/>
        <v>675.74049850789697</v>
      </c>
      <c r="FO358" s="36">
        <f t="shared" si="434"/>
        <v>703.72561551310287</v>
      </c>
      <c r="FP358" s="36">
        <f t="shared" si="434"/>
        <v>732.86970815396239</v>
      </c>
      <c r="FQ358" s="36">
        <f t="shared" si="434"/>
        <v>763.22077424745044</v>
      </c>
      <c r="FR358" s="36">
        <f t="shared" si="434"/>
        <v>794.82879939213421</v>
      </c>
      <c r="FS358" s="36">
        <f t="shared" si="434"/>
        <v>827.74583929015989</v>
      </c>
      <c r="FT358" s="36">
        <f t="shared" si="434"/>
        <v>862.02610547852248</v>
      </c>
      <c r="FU358" s="36">
        <f t="shared" si="431"/>
        <v>897.72605461080991</v>
      </c>
      <c r="FV358" s="36">
        <f t="shared" si="431"/>
        <v>934.90448143646188</v>
      </c>
      <c r="FW358" s="36">
        <f t="shared" si="431"/>
        <v>973.62261563067136</v>
      </c>
      <c r="FX358" s="36">
        <f t="shared" si="431"/>
        <v>1013.9442226343998</v>
      </c>
      <c r="FY358" s="36">
        <f t="shared" si="431"/>
        <v>1055.9357086705807</v>
      </c>
      <c r="FZ358" s="36">
        <f t="shared" si="431"/>
        <v>1099.6662301094639</v>
      </c>
      <c r="GA358" s="36">
        <f t="shared" si="431"/>
        <v>1145.2078073632169</v>
      </c>
      <c r="GB358" s="36">
        <f t="shared" si="431"/>
        <v>1192.6354434973571</v>
      </c>
      <c r="GC358" s="36">
        <f t="shared" si="431"/>
        <v>1242.0272477543565</v>
      </c>
      <c r="GD358" s="36">
        <f t="shared" si="431"/>
        <v>1293.4645641928553</v>
      </c>
      <c r="GE358" s="36">
        <f t="shared" si="431"/>
        <v>1347.032105654338</v>
      </c>
      <c r="GF358" s="36">
        <f t="shared" si="431"/>
        <v>1402.8180932779067</v>
      </c>
      <c r="GG358" s="36">
        <f t="shared" si="431"/>
        <v>1460.9144017929177</v>
      </c>
      <c r="GH358" s="36">
        <f t="shared" si="431"/>
        <v>1521.4167108287693</v>
      </c>
      <c r="GI358" s="36">
        <f t="shared" si="431"/>
        <v>1584.4246624910318</v>
      </c>
      <c r="GJ358" s="36">
        <f t="shared" si="428"/>
        <v>1650.042025463435</v>
      </c>
      <c r="GK358" s="36">
        <f t="shared" si="428"/>
        <v>1718.3768659059774</v>
      </c>
      <c r="GL358" s="36">
        <f t="shared" si="428"/>
        <v>1789.5417254306074</v>
      </c>
      <c r="GM358" s="36">
        <f t="shared" si="428"/>
        <v>1863.6538064475903</v>
      </c>
      <c r="GN358" s="36">
        <f t="shared" si="428"/>
        <v>1940.8351651878106</v>
      </c>
      <c r="GO358" s="36">
        <f t="shared" si="428"/>
        <v>2021.2129127188982</v>
      </c>
      <c r="GP358" s="36">
        <f t="shared" si="428"/>
        <v>2104.9194242862382</v>
      </c>
      <c r="GQ358" s="36">
        <f t="shared" si="428"/>
        <v>2192.0925573236282</v>
      </c>
      <c r="GR358" s="36">
        <f t="shared" si="428"/>
        <v>2282.8758784926285</v>
      </c>
      <c r="GS358" s="36">
        <f t="shared" si="428"/>
        <v>2377.4189001245218</v>
      </c>
      <c r="GT358" s="36">
        <f t="shared" si="428"/>
        <v>2475.8773264542783</v>
      </c>
      <c r="GU358" s="36">
        <f t="shared" si="428"/>
        <v>2578.4133100520553</v>
      </c>
      <c r="GV358" s="36">
        <f t="shared" si="428"/>
        <v>2685.1957188745505</v>
      </c>
      <c r="GW358" s="36">
        <f t="shared" si="428"/>
        <v>2796.4004143760208</v>
      </c>
      <c r="GX358" s="36">
        <f t="shared" si="428"/>
        <v>2912.2105411369889</v>
      </c>
      <c r="GY358" s="36">
        <f t="shared" si="428"/>
        <v>3032.8168284876356</v>
      </c>
      <c r="GZ358" s="36">
        <f t="shared" si="427"/>
        <v>3158.4179046226222</v>
      </c>
      <c r="HA358" s="36">
        <f t="shared" si="427"/>
        <v>3289.2206237246628</v>
      </c>
      <c r="HB358" s="36">
        <f t="shared" si="427"/>
        <v>3425.4404066355955</v>
      </c>
      <c r="HC358" s="36">
        <f t="shared" si="427"/>
        <v>3567.3015956360014</v>
      </c>
      <c r="HD358" s="36">
        <f t="shared" si="427"/>
        <v>3715.0378239176703</v>
      </c>
      <c r="HE358" s="36">
        <f t="shared" si="427"/>
        <v>3868.8924003573961</v>
      </c>
      <c r="HF358" s="36">
        <f t="shared" si="427"/>
        <v>4029.1187102257968</v>
      </c>
      <c r="HG358" s="36">
        <f t="shared" si="427"/>
        <v>4195.9806324910869</v>
      </c>
      <c r="HH358" s="36">
        <f t="shared" si="427"/>
        <v>4369.7529744050717</v>
      </c>
      <c r="HI358" s="36">
        <f t="shared" si="427"/>
        <v>4550.7219240870827</v>
      </c>
      <c r="HJ358" s="36">
        <f t="shared" si="427"/>
        <v>4739.1855218512246</v>
      </c>
      <c r="HK358" s="36">
        <f t="shared" si="427"/>
        <v>4935.4541510531708</v>
      </c>
      <c r="HL358" s="36">
        <f t="shared" si="427"/>
        <v>5139.8510492648857</v>
      </c>
      <c r="HM358" s="36">
        <f t="shared" si="427"/>
        <v>5352.7128406191405</v>
      </c>
    </row>
    <row r="359" spans="1:221" x14ac:dyDescent="0.25">
      <c r="A359" s="7" t="s">
        <v>1399</v>
      </c>
      <c r="B359" s="16" t="s">
        <v>1400</v>
      </c>
      <c r="C359" s="15">
        <v>152.084</v>
      </c>
      <c r="D359" s="15">
        <v>458.89</v>
      </c>
      <c r="E359" s="14">
        <f t="shared" si="389"/>
        <v>69789.826759999996</v>
      </c>
      <c r="F359" s="12">
        <f>IF(OR(G359="n/a",J359="n/a"),0%,E359/SUMIFS(E$13:E$515,G$13:G$515,"&lt;&gt;n/a",$J$13:$J$515,"&lt;&gt;n/a"))</f>
        <v>0</v>
      </c>
      <c r="G359" s="13" t="s">
        <v>227</v>
      </c>
      <c r="H359" s="13" t="str">
        <f t="shared" si="403"/>
        <v>n/a</v>
      </c>
      <c r="I359" s="33" t="str">
        <f t="shared" si="404"/>
        <v>n/a</v>
      </c>
      <c r="J359" s="13">
        <v>0.16269999999999998</v>
      </c>
      <c r="K359" s="41">
        <f t="shared" si="390"/>
        <v>0.14248566666666662</v>
      </c>
      <c r="L359" s="1">
        <f t="shared" si="391"/>
        <v>0.12227133333333326</v>
      </c>
      <c r="M359" s="1">
        <f t="shared" si="392"/>
        <v>0.1020569999999999</v>
      </c>
      <c r="N359" s="1">
        <f t="shared" si="393"/>
        <v>8.1842666666666536E-2</v>
      </c>
      <c r="O359" s="1">
        <f t="shared" si="394"/>
        <v>6.1628333333333174E-2</v>
      </c>
      <c r="P359" s="5">
        <v>4.141399999999984E-2</v>
      </c>
      <c r="Q359" s="1" t="str">
        <f t="shared" si="395"/>
        <v>n/a</v>
      </c>
      <c r="R359" s="12" t="str">
        <f t="shared" si="396"/>
        <v>n/a</v>
      </c>
      <c r="S359" s="12">
        <f t="shared" si="397"/>
        <v>0</v>
      </c>
      <c r="T359" s="7"/>
      <c r="U359" s="42">
        <f t="shared" si="398"/>
        <v>-458.89</v>
      </c>
      <c r="V359" s="36" t="str">
        <f t="shared" si="399"/>
        <v>n/a</v>
      </c>
      <c r="W359" s="36" t="str">
        <f t="shared" si="400"/>
        <v>n/a</v>
      </c>
      <c r="X359" s="36" t="str">
        <f t="shared" si="422"/>
        <v>n/a</v>
      </c>
      <c r="Y359" s="36" t="str">
        <f t="shared" si="422"/>
        <v>n/a</v>
      </c>
      <c r="Z359" s="36" t="str">
        <f t="shared" si="422"/>
        <v>n/a</v>
      </c>
      <c r="AA359" s="36" t="str">
        <f t="shared" si="401"/>
        <v>n/a</v>
      </c>
      <c r="AB359" s="36" t="str">
        <f t="shared" si="421"/>
        <v>n/a</v>
      </c>
      <c r="AC359" s="36" t="str">
        <f t="shared" si="421"/>
        <v>n/a</v>
      </c>
      <c r="AD359" s="36" t="str">
        <f t="shared" si="421"/>
        <v>n/a</v>
      </c>
      <c r="AE359" s="36" t="str">
        <f t="shared" si="421"/>
        <v>n/a</v>
      </c>
      <c r="AF359" s="36" t="str">
        <f t="shared" si="402"/>
        <v>n/a</v>
      </c>
      <c r="AG359" s="36" t="str">
        <f t="shared" si="425"/>
        <v>n/a</v>
      </c>
      <c r="AH359" s="36" t="str">
        <f t="shared" si="425"/>
        <v>n/a</v>
      </c>
      <c r="AI359" s="36" t="str">
        <f t="shared" si="425"/>
        <v>n/a</v>
      </c>
      <c r="AJ359" s="36" t="str">
        <f t="shared" si="425"/>
        <v>n/a</v>
      </c>
      <c r="AK359" s="36" t="str">
        <f t="shared" si="425"/>
        <v>n/a</v>
      </c>
      <c r="AL359" s="36" t="str">
        <f t="shared" si="425"/>
        <v>n/a</v>
      </c>
      <c r="AM359" s="36" t="str">
        <f t="shared" si="425"/>
        <v>n/a</v>
      </c>
      <c r="AN359" s="36" t="str">
        <f t="shared" si="425"/>
        <v>n/a</v>
      </c>
      <c r="AO359" s="36" t="str">
        <f t="shared" si="425"/>
        <v>n/a</v>
      </c>
      <c r="AP359" s="36" t="str">
        <f t="shared" si="425"/>
        <v>n/a</v>
      </c>
      <c r="AQ359" s="36" t="str">
        <f t="shared" si="425"/>
        <v>n/a</v>
      </c>
      <c r="AR359" s="36" t="str">
        <f t="shared" si="425"/>
        <v>n/a</v>
      </c>
      <c r="AS359" s="36" t="str">
        <f t="shared" si="425"/>
        <v>n/a</v>
      </c>
      <c r="AT359" s="36" t="str">
        <f t="shared" si="425"/>
        <v>n/a</v>
      </c>
      <c r="AU359" s="36" t="str">
        <f t="shared" si="425"/>
        <v>n/a</v>
      </c>
      <c r="AV359" s="36" t="str">
        <f t="shared" si="425"/>
        <v>n/a</v>
      </c>
      <c r="AW359" s="36" t="str">
        <f t="shared" si="423"/>
        <v>n/a</v>
      </c>
      <c r="AX359" s="36" t="str">
        <f t="shared" si="423"/>
        <v>n/a</v>
      </c>
      <c r="AY359" s="36" t="str">
        <f t="shared" si="423"/>
        <v>n/a</v>
      </c>
      <c r="AZ359" s="36" t="str">
        <f t="shared" si="423"/>
        <v>n/a</v>
      </c>
      <c r="BA359" s="36" t="str">
        <f t="shared" si="423"/>
        <v>n/a</v>
      </c>
      <c r="BB359" s="36" t="str">
        <f t="shared" si="423"/>
        <v>n/a</v>
      </c>
      <c r="BC359" s="36" t="str">
        <f t="shared" si="423"/>
        <v>n/a</v>
      </c>
      <c r="BD359" s="36" t="str">
        <f t="shared" si="423"/>
        <v>n/a</v>
      </c>
      <c r="BE359" s="36" t="str">
        <f t="shared" si="423"/>
        <v>n/a</v>
      </c>
      <c r="BF359" s="36" t="str">
        <f t="shared" si="423"/>
        <v>n/a</v>
      </c>
      <c r="BG359" s="36" t="str">
        <f t="shared" si="423"/>
        <v>n/a</v>
      </c>
      <c r="BH359" s="36" t="str">
        <f t="shared" si="423"/>
        <v>n/a</v>
      </c>
      <c r="BI359" s="36" t="str">
        <f t="shared" si="423"/>
        <v>n/a</v>
      </c>
      <c r="BJ359" s="36" t="str">
        <f t="shared" si="423"/>
        <v>n/a</v>
      </c>
      <c r="BK359" s="36" t="str">
        <f t="shared" si="423"/>
        <v>n/a</v>
      </c>
      <c r="BL359" s="36" t="str">
        <f t="shared" si="409"/>
        <v>n/a</v>
      </c>
      <c r="BM359" s="36" t="str">
        <f t="shared" si="426"/>
        <v>n/a</v>
      </c>
      <c r="BN359" s="36" t="str">
        <f t="shared" si="426"/>
        <v>n/a</v>
      </c>
      <c r="BO359" s="36" t="str">
        <f t="shared" si="426"/>
        <v>n/a</v>
      </c>
      <c r="BP359" s="36" t="str">
        <f t="shared" si="426"/>
        <v>n/a</v>
      </c>
      <c r="BQ359" s="36" t="str">
        <f t="shared" si="426"/>
        <v>n/a</v>
      </c>
      <c r="BR359" s="36" t="str">
        <f t="shared" si="426"/>
        <v>n/a</v>
      </c>
      <c r="BS359" s="36" t="str">
        <f t="shared" si="426"/>
        <v>n/a</v>
      </c>
      <c r="BT359" s="36" t="str">
        <f t="shared" si="426"/>
        <v>n/a</v>
      </c>
      <c r="BU359" s="36" t="str">
        <f t="shared" si="426"/>
        <v>n/a</v>
      </c>
      <c r="BV359" s="36" t="str">
        <f t="shared" si="426"/>
        <v>n/a</v>
      </c>
      <c r="BW359" s="36" t="str">
        <f t="shared" si="426"/>
        <v>n/a</v>
      </c>
      <c r="BX359" s="36" t="str">
        <f t="shared" si="426"/>
        <v>n/a</v>
      </c>
      <c r="BY359" s="36" t="str">
        <f t="shared" si="426"/>
        <v>n/a</v>
      </c>
      <c r="BZ359" s="36" t="str">
        <f t="shared" si="426"/>
        <v>n/a</v>
      </c>
      <c r="CA359" s="36" t="str">
        <f t="shared" si="426"/>
        <v>n/a</v>
      </c>
      <c r="CB359" s="36" t="str">
        <f t="shared" si="426"/>
        <v>n/a</v>
      </c>
      <c r="CC359" s="36" t="str">
        <f t="shared" si="424"/>
        <v>n/a</v>
      </c>
      <c r="CD359" s="36" t="str">
        <f t="shared" si="424"/>
        <v>n/a</v>
      </c>
      <c r="CE359" s="36" t="str">
        <f t="shared" si="424"/>
        <v>n/a</v>
      </c>
      <c r="CF359" s="36" t="str">
        <f t="shared" si="424"/>
        <v>n/a</v>
      </c>
      <c r="CG359" s="36" t="str">
        <f t="shared" si="424"/>
        <v>n/a</v>
      </c>
      <c r="CH359" s="36" t="str">
        <f t="shared" si="424"/>
        <v>n/a</v>
      </c>
      <c r="CI359" s="36" t="str">
        <f t="shared" si="424"/>
        <v>n/a</v>
      </c>
      <c r="CJ359" s="36" t="str">
        <f t="shared" si="424"/>
        <v>n/a</v>
      </c>
      <c r="CK359" s="36" t="str">
        <f t="shared" si="424"/>
        <v>n/a</v>
      </c>
      <c r="CL359" s="36" t="str">
        <f t="shared" si="424"/>
        <v>n/a</v>
      </c>
      <c r="CM359" s="36" t="str">
        <f t="shared" si="424"/>
        <v>n/a</v>
      </c>
      <c r="CN359" s="36" t="str">
        <f t="shared" si="424"/>
        <v>n/a</v>
      </c>
      <c r="CO359" s="36" t="str">
        <f t="shared" si="424"/>
        <v>n/a</v>
      </c>
      <c r="CP359" s="36" t="str">
        <f t="shared" si="424"/>
        <v>n/a</v>
      </c>
      <c r="CQ359" s="36" t="str">
        <f t="shared" si="424"/>
        <v>n/a</v>
      </c>
      <c r="CR359" s="36" t="str">
        <f t="shared" si="411"/>
        <v>n/a</v>
      </c>
      <c r="CS359" s="36" t="str">
        <f t="shared" si="432"/>
        <v>n/a</v>
      </c>
      <c r="CT359" s="36" t="str">
        <f t="shared" si="432"/>
        <v>n/a</v>
      </c>
      <c r="CU359" s="36" t="str">
        <f t="shared" si="432"/>
        <v>n/a</v>
      </c>
      <c r="CV359" s="36" t="str">
        <f t="shared" si="432"/>
        <v>n/a</v>
      </c>
      <c r="CW359" s="36" t="str">
        <f t="shared" si="432"/>
        <v>n/a</v>
      </c>
      <c r="CX359" s="36" t="str">
        <f t="shared" si="432"/>
        <v>n/a</v>
      </c>
      <c r="CY359" s="36" t="str">
        <f t="shared" si="432"/>
        <v>n/a</v>
      </c>
      <c r="CZ359" s="36" t="str">
        <f t="shared" si="432"/>
        <v>n/a</v>
      </c>
      <c r="DA359" s="36" t="str">
        <f t="shared" si="432"/>
        <v>n/a</v>
      </c>
      <c r="DB359" s="36" t="str">
        <f t="shared" si="432"/>
        <v>n/a</v>
      </c>
      <c r="DC359" s="36" t="str">
        <f t="shared" si="432"/>
        <v>n/a</v>
      </c>
      <c r="DD359" s="36" t="str">
        <f t="shared" si="432"/>
        <v>n/a</v>
      </c>
      <c r="DE359" s="36" t="str">
        <f t="shared" si="432"/>
        <v>n/a</v>
      </c>
      <c r="DF359" s="36" t="str">
        <f t="shared" si="432"/>
        <v>n/a</v>
      </c>
      <c r="DG359" s="36" t="str">
        <f t="shared" si="432"/>
        <v>n/a</v>
      </c>
      <c r="DH359" s="36" t="str">
        <f t="shared" si="432"/>
        <v>n/a</v>
      </c>
      <c r="DI359" s="36" t="str">
        <f t="shared" si="429"/>
        <v>n/a</v>
      </c>
      <c r="DJ359" s="36" t="str">
        <f t="shared" si="429"/>
        <v>n/a</v>
      </c>
      <c r="DK359" s="36" t="str">
        <f t="shared" si="429"/>
        <v>n/a</v>
      </c>
      <c r="DL359" s="36" t="str">
        <f t="shared" si="429"/>
        <v>n/a</v>
      </c>
      <c r="DM359" s="36" t="str">
        <f t="shared" si="429"/>
        <v>n/a</v>
      </c>
      <c r="DN359" s="36" t="str">
        <f t="shared" si="429"/>
        <v>n/a</v>
      </c>
      <c r="DO359" s="36" t="str">
        <f t="shared" si="429"/>
        <v>n/a</v>
      </c>
      <c r="DP359" s="36" t="str">
        <f t="shared" si="429"/>
        <v>n/a</v>
      </c>
      <c r="DQ359" s="36" t="str">
        <f t="shared" si="429"/>
        <v>n/a</v>
      </c>
      <c r="DR359" s="36" t="str">
        <f t="shared" si="429"/>
        <v>n/a</v>
      </c>
      <c r="DS359" s="36" t="str">
        <f t="shared" si="429"/>
        <v>n/a</v>
      </c>
      <c r="DT359" s="36" t="str">
        <f t="shared" si="429"/>
        <v>n/a</v>
      </c>
      <c r="DU359" s="36" t="str">
        <f t="shared" si="429"/>
        <v>n/a</v>
      </c>
      <c r="DV359" s="36" t="str">
        <f t="shared" si="429"/>
        <v>n/a</v>
      </c>
      <c r="DW359" s="36" t="str">
        <f t="shared" si="429"/>
        <v>n/a</v>
      </c>
      <c r="DX359" s="36" t="str">
        <f t="shared" si="417"/>
        <v>n/a</v>
      </c>
      <c r="DY359" s="36" t="str">
        <f t="shared" si="433"/>
        <v>n/a</v>
      </c>
      <c r="DZ359" s="36" t="str">
        <f t="shared" si="433"/>
        <v>n/a</v>
      </c>
      <c r="EA359" s="36" t="str">
        <f t="shared" si="433"/>
        <v>n/a</v>
      </c>
      <c r="EB359" s="36" t="str">
        <f t="shared" si="433"/>
        <v>n/a</v>
      </c>
      <c r="EC359" s="36" t="str">
        <f t="shared" si="433"/>
        <v>n/a</v>
      </c>
      <c r="ED359" s="36" t="str">
        <f t="shared" si="433"/>
        <v>n/a</v>
      </c>
      <c r="EE359" s="36" t="str">
        <f t="shared" si="433"/>
        <v>n/a</v>
      </c>
      <c r="EF359" s="36" t="str">
        <f t="shared" si="433"/>
        <v>n/a</v>
      </c>
      <c r="EG359" s="36" t="str">
        <f t="shared" si="433"/>
        <v>n/a</v>
      </c>
      <c r="EH359" s="36" t="str">
        <f t="shared" si="433"/>
        <v>n/a</v>
      </c>
      <c r="EI359" s="36" t="str">
        <f t="shared" si="433"/>
        <v>n/a</v>
      </c>
      <c r="EJ359" s="36" t="str">
        <f t="shared" si="433"/>
        <v>n/a</v>
      </c>
      <c r="EK359" s="36" t="str">
        <f t="shared" si="433"/>
        <v>n/a</v>
      </c>
      <c r="EL359" s="36" t="str">
        <f t="shared" si="433"/>
        <v>n/a</v>
      </c>
      <c r="EM359" s="36" t="str">
        <f t="shared" si="433"/>
        <v>n/a</v>
      </c>
      <c r="EN359" s="36" t="str">
        <f t="shared" si="433"/>
        <v>n/a</v>
      </c>
      <c r="EO359" s="36" t="str">
        <f t="shared" si="430"/>
        <v>n/a</v>
      </c>
      <c r="EP359" s="36" t="str">
        <f t="shared" si="430"/>
        <v>n/a</v>
      </c>
      <c r="EQ359" s="36" t="str">
        <f t="shared" si="430"/>
        <v>n/a</v>
      </c>
      <c r="ER359" s="36" t="str">
        <f t="shared" si="430"/>
        <v>n/a</v>
      </c>
      <c r="ES359" s="36" t="str">
        <f t="shared" si="430"/>
        <v>n/a</v>
      </c>
      <c r="ET359" s="36" t="str">
        <f t="shared" si="430"/>
        <v>n/a</v>
      </c>
      <c r="EU359" s="36" t="str">
        <f t="shared" si="430"/>
        <v>n/a</v>
      </c>
      <c r="EV359" s="36" t="str">
        <f t="shared" si="430"/>
        <v>n/a</v>
      </c>
      <c r="EW359" s="36" t="str">
        <f t="shared" si="430"/>
        <v>n/a</v>
      </c>
      <c r="EX359" s="36" t="str">
        <f t="shared" si="430"/>
        <v>n/a</v>
      </c>
      <c r="EY359" s="36" t="str">
        <f t="shared" si="430"/>
        <v>n/a</v>
      </c>
      <c r="EZ359" s="36" t="str">
        <f t="shared" si="430"/>
        <v>n/a</v>
      </c>
      <c r="FA359" s="36" t="str">
        <f t="shared" si="430"/>
        <v>n/a</v>
      </c>
      <c r="FB359" s="36" t="str">
        <f t="shared" si="430"/>
        <v>n/a</v>
      </c>
      <c r="FC359" s="36" t="str">
        <f t="shared" si="430"/>
        <v>n/a</v>
      </c>
      <c r="FD359" s="36" t="str">
        <f t="shared" si="419"/>
        <v>n/a</v>
      </c>
      <c r="FE359" s="36" t="str">
        <f t="shared" si="434"/>
        <v>n/a</v>
      </c>
      <c r="FF359" s="36" t="str">
        <f t="shared" si="434"/>
        <v>n/a</v>
      </c>
      <c r="FG359" s="36" t="str">
        <f t="shared" si="434"/>
        <v>n/a</v>
      </c>
      <c r="FH359" s="36" t="str">
        <f t="shared" si="434"/>
        <v>n/a</v>
      </c>
      <c r="FI359" s="36" t="str">
        <f t="shared" si="434"/>
        <v>n/a</v>
      </c>
      <c r="FJ359" s="36" t="str">
        <f t="shared" si="434"/>
        <v>n/a</v>
      </c>
      <c r="FK359" s="36" t="str">
        <f t="shared" si="434"/>
        <v>n/a</v>
      </c>
      <c r="FL359" s="36" t="str">
        <f t="shared" si="434"/>
        <v>n/a</v>
      </c>
      <c r="FM359" s="36" t="str">
        <f t="shared" si="434"/>
        <v>n/a</v>
      </c>
      <c r="FN359" s="36" t="str">
        <f t="shared" si="434"/>
        <v>n/a</v>
      </c>
      <c r="FO359" s="36" t="str">
        <f t="shared" si="434"/>
        <v>n/a</v>
      </c>
      <c r="FP359" s="36" t="str">
        <f t="shared" si="434"/>
        <v>n/a</v>
      </c>
      <c r="FQ359" s="36" t="str">
        <f t="shared" si="434"/>
        <v>n/a</v>
      </c>
      <c r="FR359" s="36" t="str">
        <f t="shared" si="434"/>
        <v>n/a</v>
      </c>
      <c r="FS359" s="36" t="str">
        <f t="shared" si="434"/>
        <v>n/a</v>
      </c>
      <c r="FT359" s="36" t="str">
        <f t="shared" si="434"/>
        <v>n/a</v>
      </c>
      <c r="FU359" s="36" t="str">
        <f t="shared" si="431"/>
        <v>n/a</v>
      </c>
      <c r="FV359" s="36" t="str">
        <f t="shared" si="431"/>
        <v>n/a</v>
      </c>
      <c r="FW359" s="36" t="str">
        <f t="shared" si="431"/>
        <v>n/a</v>
      </c>
      <c r="FX359" s="36" t="str">
        <f t="shared" si="431"/>
        <v>n/a</v>
      </c>
      <c r="FY359" s="36" t="str">
        <f t="shared" si="431"/>
        <v>n/a</v>
      </c>
      <c r="FZ359" s="36" t="str">
        <f t="shared" si="431"/>
        <v>n/a</v>
      </c>
      <c r="GA359" s="36" t="str">
        <f t="shared" si="431"/>
        <v>n/a</v>
      </c>
      <c r="GB359" s="36" t="str">
        <f t="shared" si="431"/>
        <v>n/a</v>
      </c>
      <c r="GC359" s="36" t="str">
        <f t="shared" si="431"/>
        <v>n/a</v>
      </c>
      <c r="GD359" s="36" t="str">
        <f t="shared" si="431"/>
        <v>n/a</v>
      </c>
      <c r="GE359" s="36" t="str">
        <f t="shared" si="431"/>
        <v>n/a</v>
      </c>
      <c r="GF359" s="36" t="str">
        <f t="shared" si="431"/>
        <v>n/a</v>
      </c>
      <c r="GG359" s="36" t="str">
        <f t="shared" si="431"/>
        <v>n/a</v>
      </c>
      <c r="GH359" s="36" t="str">
        <f t="shared" si="431"/>
        <v>n/a</v>
      </c>
      <c r="GI359" s="36" t="str">
        <f t="shared" si="431"/>
        <v>n/a</v>
      </c>
      <c r="GJ359" s="36" t="str">
        <f t="shared" si="428"/>
        <v>n/a</v>
      </c>
      <c r="GK359" s="36" t="str">
        <f t="shared" si="428"/>
        <v>n/a</v>
      </c>
      <c r="GL359" s="36" t="str">
        <f t="shared" si="428"/>
        <v>n/a</v>
      </c>
      <c r="GM359" s="36" t="str">
        <f t="shared" si="428"/>
        <v>n/a</v>
      </c>
      <c r="GN359" s="36" t="str">
        <f t="shared" si="428"/>
        <v>n/a</v>
      </c>
      <c r="GO359" s="36" t="str">
        <f t="shared" si="428"/>
        <v>n/a</v>
      </c>
      <c r="GP359" s="36" t="str">
        <f t="shared" si="428"/>
        <v>n/a</v>
      </c>
      <c r="GQ359" s="36" t="str">
        <f t="shared" si="428"/>
        <v>n/a</v>
      </c>
      <c r="GR359" s="36" t="str">
        <f t="shared" si="428"/>
        <v>n/a</v>
      </c>
      <c r="GS359" s="36" t="str">
        <f t="shared" si="428"/>
        <v>n/a</v>
      </c>
      <c r="GT359" s="36" t="str">
        <f t="shared" si="428"/>
        <v>n/a</v>
      </c>
      <c r="GU359" s="36" t="str">
        <f t="shared" si="428"/>
        <v>n/a</v>
      </c>
      <c r="GV359" s="36" t="str">
        <f t="shared" si="428"/>
        <v>n/a</v>
      </c>
      <c r="GW359" s="36" t="str">
        <f t="shared" si="428"/>
        <v>n/a</v>
      </c>
      <c r="GX359" s="36" t="str">
        <f t="shared" si="428"/>
        <v>n/a</v>
      </c>
      <c r="GY359" s="36" t="str">
        <f t="shared" si="428"/>
        <v>n/a</v>
      </c>
      <c r="GZ359" s="36" t="str">
        <f t="shared" si="427"/>
        <v>n/a</v>
      </c>
      <c r="HA359" s="36" t="str">
        <f t="shared" si="427"/>
        <v>n/a</v>
      </c>
      <c r="HB359" s="36" t="str">
        <f t="shared" si="427"/>
        <v>n/a</v>
      </c>
      <c r="HC359" s="36" t="str">
        <f t="shared" si="427"/>
        <v>n/a</v>
      </c>
      <c r="HD359" s="36" t="str">
        <f t="shared" si="427"/>
        <v>n/a</v>
      </c>
      <c r="HE359" s="36" t="str">
        <f t="shared" si="427"/>
        <v>n/a</v>
      </c>
      <c r="HF359" s="36" t="str">
        <f t="shared" si="427"/>
        <v>n/a</v>
      </c>
      <c r="HG359" s="36" t="str">
        <f t="shared" si="427"/>
        <v>n/a</v>
      </c>
      <c r="HH359" s="36" t="str">
        <f t="shared" si="427"/>
        <v>n/a</v>
      </c>
      <c r="HI359" s="36" t="str">
        <f t="shared" si="427"/>
        <v>n/a</v>
      </c>
      <c r="HJ359" s="36" t="str">
        <f t="shared" si="427"/>
        <v>n/a</v>
      </c>
      <c r="HK359" s="36" t="str">
        <f t="shared" si="427"/>
        <v>n/a</v>
      </c>
      <c r="HL359" s="36" t="str">
        <f t="shared" si="427"/>
        <v>n/a</v>
      </c>
      <c r="HM359" s="36" t="str">
        <f t="shared" si="427"/>
        <v>n/a</v>
      </c>
    </row>
    <row r="360" spans="1:221" x14ac:dyDescent="0.25">
      <c r="A360" s="7" t="s">
        <v>1401</v>
      </c>
      <c r="B360" s="16" t="s">
        <v>1402</v>
      </c>
      <c r="C360" s="15">
        <v>123.014</v>
      </c>
      <c r="D360" s="15">
        <v>73.569999999999993</v>
      </c>
      <c r="E360" s="14">
        <f t="shared" si="389"/>
        <v>9050.1399799999981</v>
      </c>
      <c r="F360" s="12">
        <f>IF(OR(G360="n/a",J360="n/a"),0%,E360/SUMIFS(E$13:E$515,G$13:G$515,"&lt;&gt;n/a",$J$13:$J$515,"&lt;&gt;n/a"))</f>
        <v>0</v>
      </c>
      <c r="G360" s="13" t="s">
        <v>227</v>
      </c>
      <c r="H360" s="13" t="str">
        <f t="shared" si="403"/>
        <v>n/a</v>
      </c>
      <c r="I360" s="33" t="str">
        <f t="shared" si="404"/>
        <v>n/a</v>
      </c>
      <c r="J360" s="13">
        <v>8.1449999999999995E-2</v>
      </c>
      <c r="K360" s="41">
        <f t="shared" si="390"/>
        <v>7.4777333333333307E-2</v>
      </c>
      <c r="L360" s="1">
        <f t="shared" si="391"/>
        <v>6.8104666666666619E-2</v>
      </c>
      <c r="M360" s="1">
        <f t="shared" si="392"/>
        <v>6.1431999999999924E-2</v>
      </c>
      <c r="N360" s="1">
        <f t="shared" si="393"/>
        <v>5.4759333333333229E-2</v>
      </c>
      <c r="O360" s="1">
        <f t="shared" si="394"/>
        <v>4.8086666666666535E-2</v>
      </c>
      <c r="P360" s="5">
        <v>4.141399999999984E-2</v>
      </c>
      <c r="Q360" s="1" t="str">
        <f t="shared" si="395"/>
        <v>n/a</v>
      </c>
      <c r="R360" s="12" t="str">
        <f t="shared" si="396"/>
        <v>n/a</v>
      </c>
      <c r="S360" s="12">
        <f t="shared" si="397"/>
        <v>0</v>
      </c>
      <c r="T360" s="7"/>
      <c r="U360" s="42">
        <f t="shared" si="398"/>
        <v>-73.569999999999993</v>
      </c>
      <c r="V360" s="36" t="str">
        <f t="shared" si="399"/>
        <v>n/a</v>
      </c>
      <c r="W360" s="36" t="str">
        <f t="shared" si="400"/>
        <v>n/a</v>
      </c>
      <c r="X360" s="36" t="str">
        <f t="shared" si="422"/>
        <v>n/a</v>
      </c>
      <c r="Y360" s="36" t="str">
        <f t="shared" si="422"/>
        <v>n/a</v>
      </c>
      <c r="Z360" s="36" t="str">
        <f t="shared" si="422"/>
        <v>n/a</v>
      </c>
      <c r="AA360" s="36" t="str">
        <f t="shared" si="401"/>
        <v>n/a</v>
      </c>
      <c r="AB360" s="36" t="str">
        <f t="shared" si="421"/>
        <v>n/a</v>
      </c>
      <c r="AC360" s="36" t="str">
        <f t="shared" si="421"/>
        <v>n/a</v>
      </c>
      <c r="AD360" s="36" t="str">
        <f t="shared" si="421"/>
        <v>n/a</v>
      </c>
      <c r="AE360" s="36" t="str">
        <f t="shared" si="421"/>
        <v>n/a</v>
      </c>
      <c r="AF360" s="36" t="str">
        <f t="shared" si="402"/>
        <v>n/a</v>
      </c>
      <c r="AG360" s="36" t="str">
        <f t="shared" si="425"/>
        <v>n/a</v>
      </c>
      <c r="AH360" s="36" t="str">
        <f t="shared" si="425"/>
        <v>n/a</v>
      </c>
      <c r="AI360" s="36" t="str">
        <f t="shared" si="425"/>
        <v>n/a</v>
      </c>
      <c r="AJ360" s="36" t="str">
        <f t="shared" si="425"/>
        <v>n/a</v>
      </c>
      <c r="AK360" s="36" t="str">
        <f t="shared" si="425"/>
        <v>n/a</v>
      </c>
      <c r="AL360" s="36" t="str">
        <f t="shared" si="425"/>
        <v>n/a</v>
      </c>
      <c r="AM360" s="36" t="str">
        <f t="shared" si="425"/>
        <v>n/a</v>
      </c>
      <c r="AN360" s="36" t="str">
        <f t="shared" si="425"/>
        <v>n/a</v>
      </c>
      <c r="AO360" s="36" t="str">
        <f t="shared" si="425"/>
        <v>n/a</v>
      </c>
      <c r="AP360" s="36" t="str">
        <f t="shared" si="425"/>
        <v>n/a</v>
      </c>
      <c r="AQ360" s="36" t="str">
        <f t="shared" si="425"/>
        <v>n/a</v>
      </c>
      <c r="AR360" s="36" t="str">
        <f t="shared" si="425"/>
        <v>n/a</v>
      </c>
      <c r="AS360" s="36" t="str">
        <f t="shared" si="425"/>
        <v>n/a</v>
      </c>
      <c r="AT360" s="36" t="str">
        <f t="shared" si="425"/>
        <v>n/a</v>
      </c>
      <c r="AU360" s="36" t="str">
        <f t="shared" si="425"/>
        <v>n/a</v>
      </c>
      <c r="AV360" s="36" t="str">
        <f t="shared" si="425"/>
        <v>n/a</v>
      </c>
      <c r="AW360" s="36" t="str">
        <f t="shared" si="423"/>
        <v>n/a</v>
      </c>
      <c r="AX360" s="36" t="str">
        <f t="shared" si="423"/>
        <v>n/a</v>
      </c>
      <c r="AY360" s="36" t="str">
        <f t="shared" si="423"/>
        <v>n/a</v>
      </c>
      <c r="AZ360" s="36" t="str">
        <f t="shared" si="423"/>
        <v>n/a</v>
      </c>
      <c r="BA360" s="36" t="str">
        <f t="shared" si="423"/>
        <v>n/a</v>
      </c>
      <c r="BB360" s="36" t="str">
        <f t="shared" si="423"/>
        <v>n/a</v>
      </c>
      <c r="BC360" s="36" t="str">
        <f t="shared" si="423"/>
        <v>n/a</v>
      </c>
      <c r="BD360" s="36" t="str">
        <f t="shared" si="423"/>
        <v>n/a</v>
      </c>
      <c r="BE360" s="36" t="str">
        <f t="shared" si="423"/>
        <v>n/a</v>
      </c>
      <c r="BF360" s="36" t="str">
        <f t="shared" si="423"/>
        <v>n/a</v>
      </c>
      <c r="BG360" s="36" t="str">
        <f t="shared" si="423"/>
        <v>n/a</v>
      </c>
      <c r="BH360" s="36" t="str">
        <f t="shared" si="423"/>
        <v>n/a</v>
      </c>
      <c r="BI360" s="36" t="str">
        <f t="shared" si="423"/>
        <v>n/a</v>
      </c>
      <c r="BJ360" s="36" t="str">
        <f t="shared" si="423"/>
        <v>n/a</v>
      </c>
      <c r="BK360" s="36" t="str">
        <f t="shared" si="423"/>
        <v>n/a</v>
      </c>
      <c r="BL360" s="36" t="str">
        <f t="shared" si="409"/>
        <v>n/a</v>
      </c>
      <c r="BM360" s="36" t="str">
        <f t="shared" si="426"/>
        <v>n/a</v>
      </c>
      <c r="BN360" s="36" t="str">
        <f t="shared" si="426"/>
        <v>n/a</v>
      </c>
      <c r="BO360" s="36" t="str">
        <f t="shared" si="426"/>
        <v>n/a</v>
      </c>
      <c r="BP360" s="36" t="str">
        <f t="shared" si="426"/>
        <v>n/a</v>
      </c>
      <c r="BQ360" s="36" t="str">
        <f t="shared" si="426"/>
        <v>n/a</v>
      </c>
      <c r="BR360" s="36" t="str">
        <f t="shared" si="426"/>
        <v>n/a</v>
      </c>
      <c r="BS360" s="36" t="str">
        <f t="shared" si="426"/>
        <v>n/a</v>
      </c>
      <c r="BT360" s="36" t="str">
        <f t="shared" si="426"/>
        <v>n/a</v>
      </c>
      <c r="BU360" s="36" t="str">
        <f t="shared" si="426"/>
        <v>n/a</v>
      </c>
      <c r="BV360" s="36" t="str">
        <f t="shared" si="426"/>
        <v>n/a</v>
      </c>
      <c r="BW360" s="36" t="str">
        <f t="shared" si="426"/>
        <v>n/a</v>
      </c>
      <c r="BX360" s="36" t="str">
        <f t="shared" si="426"/>
        <v>n/a</v>
      </c>
      <c r="BY360" s="36" t="str">
        <f t="shared" si="426"/>
        <v>n/a</v>
      </c>
      <c r="BZ360" s="36" t="str">
        <f t="shared" si="426"/>
        <v>n/a</v>
      </c>
      <c r="CA360" s="36" t="str">
        <f t="shared" si="426"/>
        <v>n/a</v>
      </c>
      <c r="CB360" s="36" t="str">
        <f t="shared" si="426"/>
        <v>n/a</v>
      </c>
      <c r="CC360" s="36" t="str">
        <f t="shared" si="424"/>
        <v>n/a</v>
      </c>
      <c r="CD360" s="36" t="str">
        <f t="shared" si="424"/>
        <v>n/a</v>
      </c>
      <c r="CE360" s="36" t="str">
        <f t="shared" si="424"/>
        <v>n/a</v>
      </c>
      <c r="CF360" s="36" t="str">
        <f t="shared" si="424"/>
        <v>n/a</v>
      </c>
      <c r="CG360" s="36" t="str">
        <f t="shared" si="424"/>
        <v>n/a</v>
      </c>
      <c r="CH360" s="36" t="str">
        <f t="shared" si="424"/>
        <v>n/a</v>
      </c>
      <c r="CI360" s="36" t="str">
        <f t="shared" si="424"/>
        <v>n/a</v>
      </c>
      <c r="CJ360" s="36" t="str">
        <f t="shared" si="424"/>
        <v>n/a</v>
      </c>
      <c r="CK360" s="36" t="str">
        <f t="shared" si="424"/>
        <v>n/a</v>
      </c>
      <c r="CL360" s="36" t="str">
        <f t="shared" si="424"/>
        <v>n/a</v>
      </c>
      <c r="CM360" s="36" t="str">
        <f t="shared" si="424"/>
        <v>n/a</v>
      </c>
      <c r="CN360" s="36" t="str">
        <f t="shared" si="424"/>
        <v>n/a</v>
      </c>
      <c r="CO360" s="36" t="str">
        <f t="shared" si="424"/>
        <v>n/a</v>
      </c>
      <c r="CP360" s="36" t="str">
        <f t="shared" si="424"/>
        <v>n/a</v>
      </c>
      <c r="CQ360" s="36" t="str">
        <f t="shared" si="424"/>
        <v>n/a</v>
      </c>
      <c r="CR360" s="36" t="str">
        <f t="shared" si="411"/>
        <v>n/a</v>
      </c>
      <c r="CS360" s="36" t="str">
        <f t="shared" si="432"/>
        <v>n/a</v>
      </c>
      <c r="CT360" s="36" t="str">
        <f t="shared" si="432"/>
        <v>n/a</v>
      </c>
      <c r="CU360" s="36" t="str">
        <f t="shared" si="432"/>
        <v>n/a</v>
      </c>
      <c r="CV360" s="36" t="str">
        <f t="shared" si="432"/>
        <v>n/a</v>
      </c>
      <c r="CW360" s="36" t="str">
        <f t="shared" si="432"/>
        <v>n/a</v>
      </c>
      <c r="CX360" s="36" t="str">
        <f t="shared" si="432"/>
        <v>n/a</v>
      </c>
      <c r="CY360" s="36" t="str">
        <f t="shared" si="432"/>
        <v>n/a</v>
      </c>
      <c r="CZ360" s="36" t="str">
        <f t="shared" si="432"/>
        <v>n/a</v>
      </c>
      <c r="DA360" s="36" t="str">
        <f t="shared" si="432"/>
        <v>n/a</v>
      </c>
      <c r="DB360" s="36" t="str">
        <f t="shared" si="432"/>
        <v>n/a</v>
      </c>
      <c r="DC360" s="36" t="str">
        <f t="shared" si="432"/>
        <v>n/a</v>
      </c>
      <c r="DD360" s="36" t="str">
        <f t="shared" si="432"/>
        <v>n/a</v>
      </c>
      <c r="DE360" s="36" t="str">
        <f t="shared" si="432"/>
        <v>n/a</v>
      </c>
      <c r="DF360" s="36" t="str">
        <f t="shared" si="432"/>
        <v>n/a</v>
      </c>
      <c r="DG360" s="36" t="str">
        <f t="shared" si="432"/>
        <v>n/a</v>
      </c>
      <c r="DH360" s="36" t="str">
        <f t="shared" si="432"/>
        <v>n/a</v>
      </c>
      <c r="DI360" s="36" t="str">
        <f t="shared" si="429"/>
        <v>n/a</v>
      </c>
      <c r="DJ360" s="36" t="str">
        <f t="shared" si="429"/>
        <v>n/a</v>
      </c>
      <c r="DK360" s="36" t="str">
        <f t="shared" si="429"/>
        <v>n/a</v>
      </c>
      <c r="DL360" s="36" t="str">
        <f t="shared" si="429"/>
        <v>n/a</v>
      </c>
      <c r="DM360" s="36" t="str">
        <f t="shared" si="429"/>
        <v>n/a</v>
      </c>
      <c r="DN360" s="36" t="str">
        <f t="shared" si="429"/>
        <v>n/a</v>
      </c>
      <c r="DO360" s="36" t="str">
        <f t="shared" si="429"/>
        <v>n/a</v>
      </c>
      <c r="DP360" s="36" t="str">
        <f t="shared" si="429"/>
        <v>n/a</v>
      </c>
      <c r="DQ360" s="36" t="str">
        <f t="shared" si="429"/>
        <v>n/a</v>
      </c>
      <c r="DR360" s="36" t="str">
        <f t="shared" si="429"/>
        <v>n/a</v>
      </c>
      <c r="DS360" s="36" t="str">
        <f t="shared" si="429"/>
        <v>n/a</v>
      </c>
      <c r="DT360" s="36" t="str">
        <f t="shared" si="429"/>
        <v>n/a</v>
      </c>
      <c r="DU360" s="36" t="str">
        <f t="shared" si="429"/>
        <v>n/a</v>
      </c>
      <c r="DV360" s="36" t="str">
        <f t="shared" si="429"/>
        <v>n/a</v>
      </c>
      <c r="DW360" s="36" t="str">
        <f t="shared" si="429"/>
        <v>n/a</v>
      </c>
      <c r="DX360" s="36" t="str">
        <f t="shared" si="417"/>
        <v>n/a</v>
      </c>
      <c r="DY360" s="36" t="str">
        <f t="shared" si="433"/>
        <v>n/a</v>
      </c>
      <c r="DZ360" s="36" t="str">
        <f t="shared" si="433"/>
        <v>n/a</v>
      </c>
      <c r="EA360" s="36" t="str">
        <f t="shared" si="433"/>
        <v>n/a</v>
      </c>
      <c r="EB360" s="36" t="str">
        <f t="shared" si="433"/>
        <v>n/a</v>
      </c>
      <c r="EC360" s="36" t="str">
        <f t="shared" si="433"/>
        <v>n/a</v>
      </c>
      <c r="ED360" s="36" t="str">
        <f t="shared" si="433"/>
        <v>n/a</v>
      </c>
      <c r="EE360" s="36" t="str">
        <f t="shared" si="433"/>
        <v>n/a</v>
      </c>
      <c r="EF360" s="36" t="str">
        <f t="shared" si="433"/>
        <v>n/a</v>
      </c>
      <c r="EG360" s="36" t="str">
        <f t="shared" si="433"/>
        <v>n/a</v>
      </c>
      <c r="EH360" s="36" t="str">
        <f t="shared" si="433"/>
        <v>n/a</v>
      </c>
      <c r="EI360" s="36" t="str">
        <f t="shared" si="433"/>
        <v>n/a</v>
      </c>
      <c r="EJ360" s="36" t="str">
        <f t="shared" si="433"/>
        <v>n/a</v>
      </c>
      <c r="EK360" s="36" t="str">
        <f t="shared" si="433"/>
        <v>n/a</v>
      </c>
      <c r="EL360" s="36" t="str">
        <f t="shared" si="433"/>
        <v>n/a</v>
      </c>
      <c r="EM360" s="36" t="str">
        <f t="shared" si="433"/>
        <v>n/a</v>
      </c>
      <c r="EN360" s="36" t="str">
        <f t="shared" si="433"/>
        <v>n/a</v>
      </c>
      <c r="EO360" s="36" t="str">
        <f t="shared" si="430"/>
        <v>n/a</v>
      </c>
      <c r="EP360" s="36" t="str">
        <f t="shared" si="430"/>
        <v>n/a</v>
      </c>
      <c r="EQ360" s="36" t="str">
        <f t="shared" si="430"/>
        <v>n/a</v>
      </c>
      <c r="ER360" s="36" t="str">
        <f t="shared" si="430"/>
        <v>n/a</v>
      </c>
      <c r="ES360" s="36" t="str">
        <f t="shared" si="430"/>
        <v>n/a</v>
      </c>
      <c r="ET360" s="36" t="str">
        <f t="shared" si="430"/>
        <v>n/a</v>
      </c>
      <c r="EU360" s="36" t="str">
        <f t="shared" si="430"/>
        <v>n/a</v>
      </c>
      <c r="EV360" s="36" t="str">
        <f t="shared" si="430"/>
        <v>n/a</v>
      </c>
      <c r="EW360" s="36" t="str">
        <f t="shared" si="430"/>
        <v>n/a</v>
      </c>
      <c r="EX360" s="36" t="str">
        <f t="shared" si="430"/>
        <v>n/a</v>
      </c>
      <c r="EY360" s="36" t="str">
        <f t="shared" si="430"/>
        <v>n/a</v>
      </c>
      <c r="EZ360" s="36" t="str">
        <f t="shared" si="430"/>
        <v>n/a</v>
      </c>
      <c r="FA360" s="36" t="str">
        <f t="shared" si="430"/>
        <v>n/a</v>
      </c>
      <c r="FB360" s="36" t="str">
        <f t="shared" si="430"/>
        <v>n/a</v>
      </c>
      <c r="FC360" s="36" t="str">
        <f t="shared" si="430"/>
        <v>n/a</v>
      </c>
      <c r="FD360" s="36" t="str">
        <f t="shared" si="419"/>
        <v>n/a</v>
      </c>
      <c r="FE360" s="36" t="str">
        <f t="shared" si="434"/>
        <v>n/a</v>
      </c>
      <c r="FF360" s="36" t="str">
        <f t="shared" si="434"/>
        <v>n/a</v>
      </c>
      <c r="FG360" s="36" t="str">
        <f t="shared" si="434"/>
        <v>n/a</v>
      </c>
      <c r="FH360" s="36" t="str">
        <f t="shared" si="434"/>
        <v>n/a</v>
      </c>
      <c r="FI360" s="36" t="str">
        <f t="shared" si="434"/>
        <v>n/a</v>
      </c>
      <c r="FJ360" s="36" t="str">
        <f t="shared" si="434"/>
        <v>n/a</v>
      </c>
      <c r="FK360" s="36" t="str">
        <f t="shared" si="434"/>
        <v>n/a</v>
      </c>
      <c r="FL360" s="36" t="str">
        <f t="shared" si="434"/>
        <v>n/a</v>
      </c>
      <c r="FM360" s="36" t="str">
        <f t="shared" si="434"/>
        <v>n/a</v>
      </c>
      <c r="FN360" s="36" t="str">
        <f t="shared" si="434"/>
        <v>n/a</v>
      </c>
      <c r="FO360" s="36" t="str">
        <f t="shared" si="434"/>
        <v>n/a</v>
      </c>
      <c r="FP360" s="36" t="str">
        <f t="shared" si="434"/>
        <v>n/a</v>
      </c>
      <c r="FQ360" s="36" t="str">
        <f t="shared" si="434"/>
        <v>n/a</v>
      </c>
      <c r="FR360" s="36" t="str">
        <f t="shared" si="434"/>
        <v>n/a</v>
      </c>
      <c r="FS360" s="36" t="str">
        <f t="shared" si="434"/>
        <v>n/a</v>
      </c>
      <c r="FT360" s="36" t="str">
        <f t="shared" si="434"/>
        <v>n/a</v>
      </c>
      <c r="FU360" s="36" t="str">
        <f t="shared" si="431"/>
        <v>n/a</v>
      </c>
      <c r="FV360" s="36" t="str">
        <f t="shared" si="431"/>
        <v>n/a</v>
      </c>
      <c r="FW360" s="36" t="str">
        <f t="shared" si="431"/>
        <v>n/a</v>
      </c>
      <c r="FX360" s="36" t="str">
        <f t="shared" si="431"/>
        <v>n/a</v>
      </c>
      <c r="FY360" s="36" t="str">
        <f t="shared" si="431"/>
        <v>n/a</v>
      </c>
      <c r="FZ360" s="36" t="str">
        <f t="shared" si="431"/>
        <v>n/a</v>
      </c>
      <c r="GA360" s="36" t="str">
        <f t="shared" si="431"/>
        <v>n/a</v>
      </c>
      <c r="GB360" s="36" t="str">
        <f t="shared" si="431"/>
        <v>n/a</v>
      </c>
      <c r="GC360" s="36" t="str">
        <f t="shared" si="431"/>
        <v>n/a</v>
      </c>
      <c r="GD360" s="36" t="str">
        <f t="shared" si="431"/>
        <v>n/a</v>
      </c>
      <c r="GE360" s="36" t="str">
        <f t="shared" si="431"/>
        <v>n/a</v>
      </c>
      <c r="GF360" s="36" t="str">
        <f t="shared" si="431"/>
        <v>n/a</v>
      </c>
      <c r="GG360" s="36" t="str">
        <f t="shared" si="431"/>
        <v>n/a</v>
      </c>
      <c r="GH360" s="36" t="str">
        <f t="shared" si="431"/>
        <v>n/a</v>
      </c>
      <c r="GI360" s="36" t="str">
        <f t="shared" si="431"/>
        <v>n/a</v>
      </c>
      <c r="GJ360" s="36" t="str">
        <f t="shared" si="428"/>
        <v>n/a</v>
      </c>
      <c r="GK360" s="36" t="str">
        <f t="shared" si="428"/>
        <v>n/a</v>
      </c>
      <c r="GL360" s="36" t="str">
        <f t="shared" si="428"/>
        <v>n/a</v>
      </c>
      <c r="GM360" s="36" t="str">
        <f t="shared" si="428"/>
        <v>n/a</v>
      </c>
      <c r="GN360" s="36" t="str">
        <f t="shared" si="428"/>
        <v>n/a</v>
      </c>
      <c r="GO360" s="36" t="str">
        <f t="shared" si="428"/>
        <v>n/a</v>
      </c>
      <c r="GP360" s="36" t="str">
        <f t="shared" si="428"/>
        <v>n/a</v>
      </c>
      <c r="GQ360" s="36" t="str">
        <f t="shared" si="428"/>
        <v>n/a</v>
      </c>
      <c r="GR360" s="36" t="str">
        <f t="shared" si="428"/>
        <v>n/a</v>
      </c>
      <c r="GS360" s="36" t="str">
        <f t="shared" si="428"/>
        <v>n/a</v>
      </c>
      <c r="GT360" s="36" t="str">
        <f t="shared" si="428"/>
        <v>n/a</v>
      </c>
      <c r="GU360" s="36" t="str">
        <f t="shared" si="428"/>
        <v>n/a</v>
      </c>
      <c r="GV360" s="36" t="str">
        <f t="shared" si="428"/>
        <v>n/a</v>
      </c>
      <c r="GW360" s="36" t="str">
        <f t="shared" si="428"/>
        <v>n/a</v>
      </c>
      <c r="GX360" s="36" t="str">
        <f t="shared" si="428"/>
        <v>n/a</v>
      </c>
      <c r="GY360" s="36" t="str">
        <f t="shared" si="428"/>
        <v>n/a</v>
      </c>
      <c r="GZ360" s="36" t="str">
        <f t="shared" si="427"/>
        <v>n/a</v>
      </c>
      <c r="HA360" s="36" t="str">
        <f t="shared" si="427"/>
        <v>n/a</v>
      </c>
      <c r="HB360" s="36" t="str">
        <f t="shared" si="427"/>
        <v>n/a</v>
      </c>
      <c r="HC360" s="36" t="str">
        <f t="shared" si="427"/>
        <v>n/a</v>
      </c>
      <c r="HD360" s="36" t="str">
        <f t="shared" si="427"/>
        <v>n/a</v>
      </c>
      <c r="HE360" s="36" t="str">
        <f t="shared" si="427"/>
        <v>n/a</v>
      </c>
      <c r="HF360" s="36" t="str">
        <f t="shared" si="427"/>
        <v>n/a</v>
      </c>
      <c r="HG360" s="36" t="str">
        <f t="shared" si="427"/>
        <v>n/a</v>
      </c>
      <c r="HH360" s="36" t="str">
        <f t="shared" si="427"/>
        <v>n/a</v>
      </c>
      <c r="HI360" s="36" t="str">
        <f t="shared" si="427"/>
        <v>n/a</v>
      </c>
      <c r="HJ360" s="36" t="str">
        <f t="shared" si="427"/>
        <v>n/a</v>
      </c>
      <c r="HK360" s="36" t="str">
        <f t="shared" si="427"/>
        <v>n/a</v>
      </c>
      <c r="HL360" s="36" t="str">
        <f t="shared" si="427"/>
        <v>n/a</v>
      </c>
      <c r="HM360" s="36" t="str">
        <f t="shared" si="427"/>
        <v>n/a</v>
      </c>
    </row>
    <row r="361" spans="1:221" x14ac:dyDescent="0.25">
      <c r="A361" s="7" t="s">
        <v>367</v>
      </c>
      <c r="B361" s="16" t="s">
        <v>366</v>
      </c>
      <c r="C361" s="15">
        <v>116.43899999999999</v>
      </c>
      <c r="D361" s="15">
        <v>90.43</v>
      </c>
      <c r="E361" s="14">
        <f t="shared" si="389"/>
        <v>10529.57877</v>
      </c>
      <c r="F361" s="12">
        <f>IF(OR(G361="n/a",J361="n/a"),0%,E361/SUMIFS(E$13:E$515,G$13:G$515,"&lt;&gt;n/a",$J$13:$J$515,"&lt;&gt;n/a"))</f>
        <v>3.6794079399933181E-4</v>
      </c>
      <c r="G361" s="13">
        <v>2.6982196173836112E-2</v>
      </c>
      <c r="H361" s="13">
        <f t="shared" si="403"/>
        <v>2.7656751078182013E-2</v>
      </c>
      <c r="I361" s="33">
        <f t="shared" si="404"/>
        <v>2.5009999999999994</v>
      </c>
      <c r="J361" s="13">
        <v>0.05</v>
      </c>
      <c r="K361" s="41">
        <f t="shared" si="390"/>
        <v>4.8568999999999973E-2</v>
      </c>
      <c r="L361" s="1">
        <f t="shared" si="391"/>
        <v>4.7137999999999944E-2</v>
      </c>
      <c r="M361" s="1">
        <f t="shared" si="392"/>
        <v>4.5706999999999914E-2</v>
      </c>
      <c r="N361" s="1">
        <f t="shared" si="393"/>
        <v>4.4275999999999885E-2</v>
      </c>
      <c r="O361" s="1">
        <f t="shared" si="394"/>
        <v>4.2844999999999855E-2</v>
      </c>
      <c r="P361" s="5">
        <v>4.141399999999984E-2</v>
      </c>
      <c r="Q361" s="1">
        <f t="shared" si="395"/>
        <v>7.1778295086018185E-2</v>
      </c>
      <c r="R361" s="12">
        <f t="shared" si="396"/>
        <v>2.6410162885867869E-5</v>
      </c>
      <c r="S361" s="12">
        <f t="shared" si="397"/>
        <v>3.6794079399933181E-4</v>
      </c>
      <c r="T361" s="7"/>
      <c r="U361" s="42">
        <f t="shared" si="398"/>
        <v>-90.43</v>
      </c>
      <c r="V361" s="36">
        <f t="shared" si="399"/>
        <v>2.6260499999999993</v>
      </c>
      <c r="W361" s="36">
        <f t="shared" si="400"/>
        <v>2.7573524999999992</v>
      </c>
      <c r="X361" s="36">
        <f t="shared" si="422"/>
        <v>2.8952201249999994</v>
      </c>
      <c r="Y361" s="36">
        <f t="shared" si="422"/>
        <v>3.0399811312499994</v>
      </c>
      <c r="Z361" s="36">
        <f t="shared" si="422"/>
        <v>3.1919801878124994</v>
      </c>
      <c r="AA361" s="36">
        <f t="shared" si="401"/>
        <v>3.3470114735543648</v>
      </c>
      <c r="AB361" s="36">
        <f t="shared" si="421"/>
        <v>3.5047829003947699</v>
      </c>
      <c r="AC361" s="36">
        <f t="shared" si="421"/>
        <v>3.6649760124231134</v>
      </c>
      <c r="AD361" s="36">
        <f t="shared" si="421"/>
        <v>3.8272464903491592</v>
      </c>
      <c r="AE361" s="36">
        <f t="shared" si="421"/>
        <v>3.9912248662281682</v>
      </c>
      <c r="AF361" s="36">
        <f t="shared" si="402"/>
        <v>4.1565174528381412</v>
      </c>
      <c r="AG361" s="36">
        <f t="shared" si="425"/>
        <v>4.3286554666299795</v>
      </c>
      <c r="AH361" s="36">
        <f t="shared" si="425"/>
        <v>4.5079224041249928</v>
      </c>
      <c r="AI361" s="36">
        <f t="shared" si="425"/>
        <v>4.6946135025694247</v>
      </c>
      <c r="AJ361" s="36">
        <f t="shared" si="425"/>
        <v>4.8890362261648344</v>
      </c>
      <c r="AK361" s="36">
        <f t="shared" si="425"/>
        <v>5.0915107724352238</v>
      </c>
      <c r="AL361" s="36">
        <f t="shared" si="425"/>
        <v>5.3023705995648553</v>
      </c>
      <c r="AM361" s="36">
        <f t="shared" si="425"/>
        <v>5.5219629755752333</v>
      </c>
      <c r="AN361" s="36">
        <f t="shared" si="425"/>
        <v>5.7506495502457051</v>
      </c>
      <c r="AO361" s="36">
        <f t="shared" si="425"/>
        <v>5.9888069507195798</v>
      </c>
      <c r="AP361" s="36">
        <f t="shared" si="425"/>
        <v>6.2368274017766794</v>
      </c>
      <c r="AQ361" s="36">
        <f t="shared" si="425"/>
        <v>6.4951193717938578</v>
      </c>
      <c r="AR361" s="36">
        <f t="shared" si="425"/>
        <v>6.7641082454573276</v>
      </c>
      <c r="AS361" s="36">
        <f t="shared" si="425"/>
        <v>7.0442370243346959</v>
      </c>
      <c r="AT361" s="36">
        <f t="shared" si="425"/>
        <v>7.3359670564604915</v>
      </c>
      <c r="AU361" s="36">
        <f t="shared" si="425"/>
        <v>7.6397787961367447</v>
      </c>
      <c r="AV361" s="36">
        <f t="shared" si="425"/>
        <v>7.9561725951999502</v>
      </c>
      <c r="AW361" s="36">
        <f t="shared" si="423"/>
        <v>8.2856695270575589</v>
      </c>
      <c r="AX361" s="36">
        <f t="shared" si="423"/>
        <v>8.6288122448511189</v>
      </c>
      <c r="AY361" s="36">
        <f t="shared" si="423"/>
        <v>8.9861658751593811</v>
      </c>
      <c r="AZ361" s="36">
        <f t="shared" si="423"/>
        <v>9.3583189487132294</v>
      </c>
      <c r="BA361" s="36">
        <f t="shared" si="423"/>
        <v>9.7458843696552382</v>
      </c>
      <c r="BB361" s="36">
        <f t="shared" si="423"/>
        <v>10.149500424940138</v>
      </c>
      <c r="BC361" s="36">
        <f t="shared" si="423"/>
        <v>10.569831835538608</v>
      </c>
      <c r="BD361" s="36">
        <f t="shared" si="423"/>
        <v>11.007570851175602</v>
      </c>
      <c r="BE361" s="36">
        <f t="shared" si="423"/>
        <v>11.463438390406187</v>
      </c>
      <c r="BF361" s="36">
        <f t="shared" si="423"/>
        <v>11.938185227906468</v>
      </c>
      <c r="BG361" s="36">
        <f t="shared" si="423"/>
        <v>12.432593230934984</v>
      </c>
      <c r="BH361" s="36">
        <f t="shared" si="423"/>
        <v>12.947476647000924</v>
      </c>
      <c r="BI361" s="36">
        <f t="shared" si="423"/>
        <v>13.483683444859818</v>
      </c>
      <c r="BJ361" s="36">
        <f t="shared" si="423"/>
        <v>14.042096711045239</v>
      </c>
      <c r="BK361" s="36">
        <f t="shared" si="423"/>
        <v>14.623636104236464</v>
      </c>
      <c r="BL361" s="36">
        <f t="shared" si="409"/>
        <v>15.22925936985731</v>
      </c>
      <c r="BM361" s="36">
        <f t="shared" si="426"/>
        <v>15.859963917400577</v>
      </c>
      <c r="BN361" s="36">
        <f t="shared" si="426"/>
        <v>16.516788463075802</v>
      </c>
      <c r="BO361" s="36">
        <f t="shared" si="426"/>
        <v>17.200814740485619</v>
      </c>
      <c r="BP361" s="36">
        <f t="shared" si="426"/>
        <v>17.913169282148086</v>
      </c>
      <c r="BQ361" s="36">
        <f t="shared" si="426"/>
        <v>18.655025274798962</v>
      </c>
      <c r="BR361" s="36">
        <f t="shared" si="426"/>
        <v>19.427604491529483</v>
      </c>
      <c r="BS361" s="36">
        <f t="shared" si="426"/>
        <v>20.232179303941681</v>
      </c>
      <c r="BT361" s="36">
        <f t="shared" si="426"/>
        <v>21.070074777635117</v>
      </c>
      <c r="BU361" s="36">
        <f t="shared" si="426"/>
        <v>21.942670854476095</v>
      </c>
      <c r="BV361" s="36">
        <f t="shared" si="426"/>
        <v>22.851404625243365</v>
      </c>
      <c r="BW361" s="36">
        <f t="shared" si="426"/>
        <v>23.797772696393189</v>
      </c>
      <c r="BX361" s="36">
        <f t="shared" si="426"/>
        <v>24.783333654841613</v>
      </c>
      <c r="BY361" s="36">
        <f t="shared" si="426"/>
        <v>25.809710634823219</v>
      </c>
      <c r="BZ361" s="36">
        <f t="shared" si="426"/>
        <v>26.878593991053783</v>
      </c>
      <c r="CA361" s="36">
        <f t="shared" si="426"/>
        <v>27.991744082599279</v>
      </c>
      <c r="CB361" s="36">
        <f t="shared" si="426"/>
        <v>29.150994172036039</v>
      </c>
      <c r="CC361" s="36">
        <f t="shared" si="424"/>
        <v>30.358253444676734</v>
      </c>
      <c r="CD361" s="36">
        <f t="shared" si="424"/>
        <v>31.61551015283457</v>
      </c>
      <c r="CE361" s="36">
        <f t="shared" si="424"/>
        <v>32.924834890304055</v>
      </c>
      <c r="CF361" s="36">
        <f t="shared" si="424"/>
        <v>34.288384002451103</v>
      </c>
      <c r="CG361" s="36">
        <f t="shared" si="424"/>
        <v>35.708403137528606</v>
      </c>
      <c r="CH361" s="36">
        <f t="shared" si="424"/>
        <v>37.187230945066212</v>
      </c>
      <c r="CI361" s="36">
        <f t="shared" si="424"/>
        <v>38.727302927425178</v>
      </c>
      <c r="CJ361" s="36">
        <f t="shared" si="424"/>
        <v>40.331155450861559</v>
      </c>
      <c r="CK361" s="36">
        <f t="shared" si="424"/>
        <v>42.001429922703529</v>
      </c>
      <c r="CL361" s="36">
        <f t="shared" si="424"/>
        <v>43.740877141522368</v>
      </c>
      <c r="CM361" s="36">
        <f t="shared" si="424"/>
        <v>45.552361827461368</v>
      </c>
      <c r="CN361" s="36">
        <f t="shared" si="424"/>
        <v>47.438867340183847</v>
      </c>
      <c r="CO361" s="36">
        <f t="shared" si="424"/>
        <v>49.403500592210214</v>
      </c>
      <c r="CP361" s="36">
        <f t="shared" si="424"/>
        <v>51.449497165735998</v>
      </c>
      <c r="CQ361" s="36">
        <f t="shared" si="424"/>
        <v>53.580226641357783</v>
      </c>
      <c r="CR361" s="36">
        <f t="shared" si="411"/>
        <v>55.799198147482969</v>
      </c>
      <c r="CS361" s="36">
        <f t="shared" si="432"/>
        <v>58.110066139562818</v>
      </c>
      <c r="CT361" s="36">
        <f t="shared" si="432"/>
        <v>60.516636418666664</v>
      </c>
      <c r="CU361" s="36">
        <f t="shared" si="432"/>
        <v>63.022872399309314</v>
      </c>
      <c r="CV361" s="36">
        <f t="shared" si="432"/>
        <v>65.632901636854299</v>
      </c>
      <c r="CW361" s="36">
        <f t="shared" si="432"/>
        <v>68.351022625242976</v>
      </c>
      <c r="CX361" s="36">
        <f t="shared" si="432"/>
        <v>71.181711876244776</v>
      </c>
      <c r="CY361" s="36">
        <f t="shared" si="432"/>
        <v>74.129631291887563</v>
      </c>
      <c r="CZ361" s="36">
        <f t="shared" si="432"/>
        <v>77.199635842209787</v>
      </c>
      <c r="DA361" s="36">
        <f t="shared" si="432"/>
        <v>80.396781560979051</v>
      </c>
      <c r="DB361" s="36">
        <f t="shared" si="432"/>
        <v>83.726333872545425</v>
      </c>
      <c r="DC361" s="36">
        <f t="shared" si="432"/>
        <v>87.193776263543</v>
      </c>
      <c r="DD361" s="36">
        <f t="shared" si="432"/>
        <v>90.804819313721353</v>
      </c>
      <c r="DE361" s="36">
        <f t="shared" si="432"/>
        <v>94.5654101007798</v>
      </c>
      <c r="DF361" s="36">
        <f t="shared" si="432"/>
        <v>98.481741994693479</v>
      </c>
      <c r="DG361" s="36">
        <f t="shared" si="432"/>
        <v>102.56026485766169</v>
      </c>
      <c r="DH361" s="36">
        <f t="shared" si="432"/>
        <v>106.80769566647687</v>
      </c>
      <c r="DI361" s="36">
        <f t="shared" si="429"/>
        <v>111.23102957480833</v>
      </c>
      <c r="DJ361" s="36">
        <f t="shared" si="429"/>
        <v>115.83755143361942</v>
      </c>
      <c r="DK361" s="36">
        <f t="shared" si="429"/>
        <v>120.63484778869132</v>
      </c>
      <c r="DL361" s="36">
        <f t="shared" si="429"/>
        <v>125.63081937501217</v>
      </c>
      <c r="DM361" s="36">
        <f t="shared" si="429"/>
        <v>130.8336941286089</v>
      </c>
      <c r="DN361" s="36">
        <f t="shared" si="429"/>
        <v>136.25204073725109</v>
      </c>
      <c r="DO361" s="36">
        <f t="shared" si="429"/>
        <v>141.89478275234359</v>
      </c>
      <c r="DP361" s="36">
        <f t="shared" si="429"/>
        <v>147.77121328524913</v>
      </c>
      <c r="DQ361" s="36">
        <f t="shared" si="429"/>
        <v>153.89101031224442</v>
      </c>
      <c r="DR361" s="36">
        <f t="shared" si="429"/>
        <v>160.26425261331568</v>
      </c>
      <c r="DS361" s="36">
        <f t="shared" si="429"/>
        <v>166.9014363710435</v>
      </c>
      <c r="DT361" s="36">
        <f t="shared" si="429"/>
        <v>173.81349245691388</v>
      </c>
      <c r="DU361" s="36">
        <f t="shared" si="429"/>
        <v>181.01180443352447</v>
      </c>
      <c r="DV361" s="36">
        <f t="shared" si="429"/>
        <v>188.50822730233443</v>
      </c>
      <c r="DW361" s="36">
        <f t="shared" si="429"/>
        <v>196.31510702783328</v>
      </c>
      <c r="DX361" s="36">
        <f t="shared" si="417"/>
        <v>204.44530087028394</v>
      </c>
      <c r="DY361" s="36">
        <f t="shared" si="433"/>
        <v>212.91219856052584</v>
      </c>
      <c r="DZ361" s="36">
        <f t="shared" si="433"/>
        <v>221.72974435171142</v>
      </c>
      <c r="EA361" s="36">
        <f t="shared" si="433"/>
        <v>230.91245998429315</v>
      </c>
      <c r="EB361" s="36">
        <f t="shared" si="433"/>
        <v>240.47546860208263</v>
      </c>
      <c r="EC361" s="36">
        <f t="shared" si="433"/>
        <v>250.43451965876923</v>
      </c>
      <c r="ED361" s="36">
        <f t="shared" si="433"/>
        <v>260.80601485591745</v>
      </c>
      <c r="EE361" s="36">
        <f t="shared" si="433"/>
        <v>271.60703515516036</v>
      </c>
      <c r="EF361" s="36">
        <f t="shared" si="433"/>
        <v>282.85536890907611</v>
      </c>
      <c r="EG361" s="36">
        <f t="shared" si="433"/>
        <v>294.56954115707651</v>
      </c>
      <c r="EH361" s="36">
        <f t="shared" si="433"/>
        <v>306.76884413455565</v>
      </c>
      <c r="EI361" s="36">
        <f t="shared" si="433"/>
        <v>319.47336904554408</v>
      </c>
      <c r="EJ361" s="36">
        <f t="shared" si="433"/>
        <v>332.70403915119618</v>
      </c>
      <c r="EK361" s="36">
        <f t="shared" si="433"/>
        <v>346.48264422860376</v>
      </c>
      <c r="EL361" s="36">
        <f t="shared" si="433"/>
        <v>360.8318764566871</v>
      </c>
      <c r="EM361" s="36">
        <f t="shared" si="433"/>
        <v>375.7753677882643</v>
      </c>
      <c r="EN361" s="36">
        <f t="shared" si="433"/>
        <v>391.33772886984741</v>
      </c>
      <c r="EO361" s="36">
        <f t="shared" si="430"/>
        <v>407.54458957326318</v>
      </c>
      <c r="EP361" s="36">
        <f t="shared" si="430"/>
        <v>424.42264120585025</v>
      </c>
      <c r="EQ361" s="36">
        <f t="shared" si="430"/>
        <v>441.99968046874926</v>
      </c>
      <c r="ER361" s="36">
        <f t="shared" si="430"/>
        <v>460.30465523568199</v>
      </c>
      <c r="ES361" s="36">
        <f t="shared" si="430"/>
        <v>479.36771222761246</v>
      </c>
      <c r="ET361" s="36">
        <f t="shared" si="430"/>
        <v>499.2202466618067</v>
      </c>
      <c r="EU361" s="36">
        <f t="shared" si="430"/>
        <v>519.89495395705865</v>
      </c>
      <c r="EV361" s="36">
        <f t="shared" si="430"/>
        <v>541.42588358023625</v>
      </c>
      <c r="EW361" s="36">
        <f t="shared" si="430"/>
        <v>563.84849512282801</v>
      </c>
      <c r="EX361" s="36">
        <f t="shared" si="430"/>
        <v>587.19971669984477</v>
      </c>
      <c r="EY361" s="36">
        <f t="shared" si="430"/>
        <v>611.51800576725202</v>
      </c>
      <c r="EZ361" s="36">
        <f t="shared" si="430"/>
        <v>636.84341245809685</v>
      </c>
      <c r="FA361" s="36">
        <f t="shared" si="430"/>
        <v>663.21764554163633</v>
      </c>
      <c r="FB361" s="36">
        <f t="shared" si="430"/>
        <v>690.68414111409754</v>
      </c>
      <c r="FC361" s="36">
        <f t="shared" si="430"/>
        <v>719.28813413419664</v>
      </c>
      <c r="FD361" s="36">
        <f t="shared" si="419"/>
        <v>749.07673292123013</v>
      </c>
      <c r="FE361" s="36">
        <f t="shared" si="434"/>
        <v>780.09899673842983</v>
      </c>
      <c r="FF361" s="36">
        <f t="shared" si="434"/>
        <v>812.40601658935509</v>
      </c>
      <c r="FG361" s="36">
        <f t="shared" si="434"/>
        <v>846.05099936038653</v>
      </c>
      <c r="FH361" s="36">
        <f t="shared" si="434"/>
        <v>881.08935544789745</v>
      </c>
      <c r="FI361" s="36">
        <f t="shared" si="434"/>
        <v>917.57879001441654</v>
      </c>
      <c r="FJ361" s="36">
        <f t="shared" si="434"/>
        <v>955.57939802407338</v>
      </c>
      <c r="FK361" s="36">
        <f t="shared" si="434"/>
        <v>995.15376321384224</v>
      </c>
      <c r="FL361" s="36">
        <f t="shared" si="434"/>
        <v>1036.36706116358</v>
      </c>
      <c r="FM361" s="36">
        <f t="shared" si="434"/>
        <v>1079.2871666346084</v>
      </c>
      <c r="FN361" s="36">
        <f t="shared" si="434"/>
        <v>1123.984765353614</v>
      </c>
      <c r="FO361" s="36">
        <f t="shared" si="434"/>
        <v>1170.5334704259683</v>
      </c>
      <c r="FP361" s="36">
        <f t="shared" si="434"/>
        <v>1219.0099435701891</v>
      </c>
      <c r="FQ361" s="36">
        <f t="shared" si="434"/>
        <v>1269.4940213732048</v>
      </c>
      <c r="FR361" s="36">
        <f t="shared" si="434"/>
        <v>1322.0688467743544</v>
      </c>
      <c r="FS361" s="36">
        <f t="shared" si="434"/>
        <v>1376.8210059946673</v>
      </c>
      <c r="FT361" s="36">
        <f t="shared" si="434"/>
        <v>1433.8406711369303</v>
      </c>
      <c r="FU361" s="36">
        <f t="shared" si="431"/>
        <v>1493.2217486913949</v>
      </c>
      <c r="FV361" s="36">
        <f t="shared" si="431"/>
        <v>1555.0620341917001</v>
      </c>
      <c r="FW361" s="36">
        <f t="shared" si="431"/>
        <v>1619.463373275715</v>
      </c>
      <c r="FX361" s="36">
        <f t="shared" si="431"/>
        <v>1686.5318294165552</v>
      </c>
      <c r="FY361" s="36">
        <f t="shared" si="431"/>
        <v>1756.3778586000121</v>
      </c>
      <c r="FZ361" s="36">
        <f t="shared" si="431"/>
        <v>1829.1164912360728</v>
      </c>
      <c r="GA361" s="36">
        <f t="shared" si="431"/>
        <v>1904.8675216041231</v>
      </c>
      <c r="GB361" s="36">
        <f t="shared" si="431"/>
        <v>1983.7557051438359</v>
      </c>
      <c r="GC361" s="36">
        <f t="shared" si="431"/>
        <v>2065.9109639166622</v>
      </c>
      <c r="GD361" s="36">
        <f t="shared" si="431"/>
        <v>2151.4686005763065</v>
      </c>
      <c r="GE361" s="36">
        <f t="shared" si="431"/>
        <v>2240.5695212005735</v>
      </c>
      <c r="GF361" s="36">
        <f t="shared" si="431"/>
        <v>2333.3604673515738</v>
      </c>
      <c r="GG361" s="36">
        <f t="shared" si="431"/>
        <v>2429.9942577464717</v>
      </c>
      <c r="GH361" s="36">
        <f t="shared" si="431"/>
        <v>2530.6300399367838</v>
      </c>
      <c r="GI361" s="36">
        <f t="shared" si="431"/>
        <v>2635.4335524107255</v>
      </c>
      <c r="GJ361" s="36">
        <f t="shared" si="428"/>
        <v>2744.577397550263</v>
      </c>
      <c r="GK361" s="36">
        <f t="shared" si="428"/>
        <v>2858.2413258924089</v>
      </c>
      <c r="GL361" s="36">
        <f t="shared" si="428"/>
        <v>2976.6125321629165</v>
      </c>
      <c r="GM361" s="36">
        <f t="shared" si="428"/>
        <v>3099.8859635699109</v>
      </c>
      <c r="GN361" s="36">
        <f t="shared" si="428"/>
        <v>3228.2646408651949</v>
      </c>
      <c r="GO361" s="36">
        <f t="shared" si="428"/>
        <v>3361.9599927019854</v>
      </c>
      <c r="GP361" s="36">
        <f t="shared" si="428"/>
        <v>3501.1922038397447</v>
      </c>
      <c r="GQ361" s="36">
        <f t="shared" si="428"/>
        <v>3646.1905777695633</v>
      </c>
      <c r="GR361" s="36">
        <f t="shared" si="428"/>
        <v>3797.1939143573113</v>
      </c>
      <c r="GS361" s="36">
        <f t="shared" si="428"/>
        <v>3954.4509031265043</v>
      </c>
      <c r="GT361" s="36">
        <f t="shared" si="428"/>
        <v>4118.2205328285845</v>
      </c>
      <c r="GU361" s="36">
        <f t="shared" si="428"/>
        <v>4288.7725179751469</v>
      </c>
      <c r="GV361" s="36">
        <f t="shared" si="428"/>
        <v>4466.3877430345692</v>
      </c>
      <c r="GW361" s="36">
        <f t="shared" si="428"/>
        <v>4651.3587250246019</v>
      </c>
      <c r="GX361" s="36">
        <f t="shared" si="428"/>
        <v>4843.9900952627704</v>
      </c>
      <c r="GY361" s="36">
        <f t="shared" si="428"/>
        <v>5044.5991010679818</v>
      </c>
      <c r="GZ361" s="36">
        <f t="shared" si="427"/>
        <v>5253.5161282396102</v>
      </c>
      <c r="HA361" s="36">
        <f t="shared" si="427"/>
        <v>5471.085245174525</v>
      </c>
      <c r="HB361" s="36">
        <f t="shared" si="427"/>
        <v>5697.6647695181819</v>
      </c>
      <c r="HC361" s="36">
        <f t="shared" si="427"/>
        <v>5933.6278582830073</v>
      </c>
      <c r="HD361" s="36">
        <f t="shared" si="427"/>
        <v>6179.3631224059391</v>
      </c>
      <c r="HE361" s="36">
        <f t="shared" si="427"/>
        <v>6435.2752667572577</v>
      </c>
      <c r="HF361" s="36">
        <f t="shared" si="427"/>
        <v>6701.7857566547418</v>
      </c>
      <c r="HG361" s="36">
        <f t="shared" si="427"/>
        <v>6979.3335119808398</v>
      </c>
      <c r="HH361" s="36">
        <f t="shared" si="427"/>
        <v>7268.3756300460136</v>
      </c>
      <c r="HI361" s="36">
        <f t="shared" si="427"/>
        <v>7569.3881383887383</v>
      </c>
      <c r="HJ361" s="36">
        <f t="shared" si="427"/>
        <v>7882.866778751968</v>
      </c>
      <c r="HK361" s="36">
        <f t="shared" si="427"/>
        <v>8209.327823527201</v>
      </c>
      <c r="HL361" s="36">
        <f t="shared" si="427"/>
        <v>8549.3089260107554</v>
      </c>
      <c r="HM361" s="36">
        <f t="shared" si="427"/>
        <v>8903.3700058725626</v>
      </c>
    </row>
    <row r="362" spans="1:221" x14ac:dyDescent="0.25">
      <c r="A362" s="7" t="s">
        <v>365</v>
      </c>
      <c r="B362" s="16" t="s">
        <v>364</v>
      </c>
      <c r="C362" s="15">
        <v>630.79499999999996</v>
      </c>
      <c r="D362" s="15">
        <v>323.77</v>
      </c>
      <c r="E362" s="14">
        <f t="shared" si="389"/>
        <v>204232.49714999998</v>
      </c>
      <c r="F362" s="12">
        <f>IF(OR(G362="n/a",J362="n/a"),0%,E362/SUMIFS(E$13:E$515,G$13:G$515,"&lt;&gt;n/a",$J$13:$J$515,"&lt;&gt;n/a"))</f>
        <v>7.1366071524091232E-3</v>
      </c>
      <c r="G362" s="13">
        <v>1.3836983043518549E-2</v>
      </c>
      <c r="H362" s="13">
        <f t="shared" si="403"/>
        <v>1.4528832195694476E-2</v>
      </c>
      <c r="I362" s="33">
        <f t="shared" si="404"/>
        <v>4.7040000000000006</v>
      </c>
      <c r="J362" s="13">
        <v>0.1</v>
      </c>
      <c r="K362" s="41">
        <f t="shared" si="390"/>
        <v>9.0235666666666645E-2</v>
      </c>
      <c r="L362" s="1">
        <f t="shared" si="391"/>
        <v>8.0471333333333284E-2</v>
      </c>
      <c r="M362" s="1">
        <f t="shared" si="392"/>
        <v>7.0706999999999923E-2</v>
      </c>
      <c r="N362" s="1">
        <f t="shared" si="393"/>
        <v>6.0942666666666562E-2</v>
      </c>
      <c r="O362" s="1">
        <f t="shared" si="394"/>
        <v>5.1178333333333201E-2</v>
      </c>
      <c r="P362" s="5">
        <v>4.141399999999984E-2</v>
      </c>
      <c r="Q362" s="1">
        <f t="shared" si="395"/>
        <v>6.3333298234382163E-2</v>
      </c>
      <c r="R362" s="12">
        <f t="shared" si="396"/>
        <v>4.5198486916515185E-4</v>
      </c>
      <c r="S362" s="12">
        <f t="shared" si="397"/>
        <v>7.1366071524091232E-3</v>
      </c>
      <c r="T362" s="7"/>
      <c r="U362" s="42">
        <f t="shared" si="398"/>
        <v>-323.77</v>
      </c>
      <c r="V362" s="36">
        <f t="shared" si="399"/>
        <v>5.1744000000000012</v>
      </c>
      <c r="W362" s="36">
        <f t="shared" si="400"/>
        <v>5.6918400000000018</v>
      </c>
      <c r="X362" s="36">
        <f t="shared" si="422"/>
        <v>6.2610240000000026</v>
      </c>
      <c r="Y362" s="36">
        <f t="shared" si="422"/>
        <v>6.8871264000000032</v>
      </c>
      <c r="Z362" s="36">
        <f t="shared" si="422"/>
        <v>7.5758390400000044</v>
      </c>
      <c r="AA362" s="36">
        <f t="shared" si="401"/>
        <v>8.2594499263337635</v>
      </c>
      <c r="AB362" s="36">
        <f t="shared" si="421"/>
        <v>8.9240988745057432</v>
      </c>
      <c r="AC362" s="36">
        <f t="shared" si="421"/>
        <v>9.5550951336254197</v>
      </c>
      <c r="AD362" s="36">
        <f t="shared" si="421"/>
        <v>10.137408111322241</v>
      </c>
      <c r="AE362" s="36">
        <f t="shared" si="421"/>
        <v>10.656223762779526</v>
      </c>
      <c r="AF362" s="36">
        <f t="shared" si="402"/>
        <v>11.097540613691276</v>
      </c>
      <c r="AG362" s="36">
        <f t="shared" si="425"/>
        <v>11.557134160666685</v>
      </c>
      <c r="AH362" s="36">
        <f t="shared" si="425"/>
        <v>12.035761314796533</v>
      </c>
      <c r="AI362" s="36">
        <f t="shared" si="425"/>
        <v>12.534210333887515</v>
      </c>
      <c r="AJ362" s="36">
        <f t="shared" si="425"/>
        <v>13.053302120655131</v>
      </c>
      <c r="AK362" s="36">
        <f t="shared" si="425"/>
        <v>13.59389157467994</v>
      </c>
      <c r="AL362" s="36">
        <f t="shared" si="425"/>
        <v>14.156869000353733</v>
      </c>
      <c r="AM362" s="36">
        <f t="shared" si="425"/>
        <v>14.743161573134381</v>
      </c>
      <c r="AN362" s="36">
        <f t="shared" si="425"/>
        <v>15.353734866524166</v>
      </c>
      <c r="AO362" s="36">
        <f t="shared" si="425"/>
        <v>15.989594442286394</v>
      </c>
      <c r="AP362" s="36">
        <f t="shared" si="425"/>
        <v>16.651787506519241</v>
      </c>
      <c r="AQ362" s="36">
        <f t="shared" si="425"/>
        <v>17.341404634314227</v>
      </c>
      <c r="AR362" s="36">
        <f t="shared" si="425"/>
        <v>18.059581565839714</v>
      </c>
      <c r="AS362" s="36">
        <f t="shared" si="425"/>
        <v>18.807501076807398</v>
      </c>
      <c r="AT362" s="36">
        <f t="shared" si="425"/>
        <v>19.586394926402296</v>
      </c>
      <c r="AU362" s="36">
        <f t="shared" si="425"/>
        <v>20.397545885884316</v>
      </c>
      <c r="AV362" s="36">
        <f t="shared" si="425"/>
        <v>21.242289851202326</v>
      </c>
      <c r="AW362" s="36">
        <f t="shared" si="423"/>
        <v>22.122018043100017</v>
      </c>
      <c r="AX362" s="36">
        <f t="shared" si="423"/>
        <v>23.038179298336956</v>
      </c>
      <c r="AY362" s="36">
        <f t="shared" si="423"/>
        <v>23.992282455798279</v>
      </c>
      <c r="AZ362" s="36">
        <f t="shared" si="423"/>
        <v>24.985898841422706</v>
      </c>
      <c r="BA362" s="36">
        <f t="shared" si="423"/>
        <v>26.020664856041382</v>
      </c>
      <c r="BB362" s="36">
        <f t="shared" si="423"/>
        <v>27.098284670389475</v>
      </c>
      <c r="BC362" s="36">
        <f t="shared" si="423"/>
        <v>28.22053303172898</v>
      </c>
      <c r="BD362" s="36">
        <f t="shared" si="423"/>
        <v>29.389258186705</v>
      </c>
      <c r="BE362" s="36">
        <f t="shared" si="423"/>
        <v>30.606384925249195</v>
      </c>
      <c r="BF362" s="36">
        <f t="shared" si="423"/>
        <v>31.873917750543459</v>
      </c>
      <c r="BG362" s="36">
        <f t="shared" si="423"/>
        <v>33.193944180264459</v>
      </c>
      <c r="BH362" s="36">
        <f t="shared" si="423"/>
        <v>34.568638184545925</v>
      </c>
      <c r="BI362" s="36">
        <f t="shared" si="423"/>
        <v>36.000263766320707</v>
      </c>
      <c r="BJ362" s="36">
        <f t="shared" si="423"/>
        <v>37.491178689939105</v>
      </c>
      <c r="BK362" s="36">
        <f t="shared" si="423"/>
        <v>39.043838364204234</v>
      </c>
      <c r="BL362" s="36">
        <f t="shared" si="409"/>
        <v>40.66079988621938</v>
      </c>
      <c r="BM362" s="36">
        <f t="shared" si="426"/>
        <v>42.344726252707261</v>
      </c>
      <c r="BN362" s="36">
        <f t="shared" si="426"/>
        <v>44.098390745736872</v>
      </c>
      <c r="BO362" s="36">
        <f t="shared" si="426"/>
        <v>45.924681500080808</v>
      </c>
      <c r="BP362" s="36">
        <f t="shared" si="426"/>
        <v>47.826606259725146</v>
      </c>
      <c r="BQ362" s="36">
        <f t="shared" si="426"/>
        <v>49.807297331365397</v>
      </c>
      <c r="BR362" s="36">
        <f t="shared" si="426"/>
        <v>51.870016743046556</v>
      </c>
      <c r="BS362" s="36">
        <f t="shared" si="426"/>
        <v>54.018161616443081</v>
      </c>
      <c r="BT362" s="36">
        <f t="shared" si="426"/>
        <v>56.255269761626444</v>
      </c>
      <c r="BU362" s="36">
        <f t="shared" si="426"/>
        <v>58.585025503534432</v>
      </c>
      <c r="BV362" s="36">
        <f t="shared" si="426"/>
        <v>61.011265749737795</v>
      </c>
      <c r="BW362" s="36">
        <f t="shared" si="426"/>
        <v>63.537986309497427</v>
      </c>
      <c r="BX362" s="36">
        <f t="shared" si="426"/>
        <v>66.169348474518941</v>
      </c>
      <c r="BY362" s="36">
        <f t="shared" si="426"/>
        <v>68.909685872242662</v>
      </c>
      <c r="BZ362" s="36">
        <f t="shared" si="426"/>
        <v>71.763511602955703</v>
      </c>
      <c r="CA362" s="36">
        <f t="shared" si="426"/>
        <v>74.735525672480492</v>
      </c>
      <c r="CB362" s="36">
        <f t="shared" si="426"/>
        <v>77.830622732680581</v>
      </c>
      <c r="CC362" s="36">
        <f t="shared" si="424"/>
        <v>81.053900142531802</v>
      </c>
      <c r="CD362" s="36">
        <f t="shared" si="424"/>
        <v>84.410666363034608</v>
      </c>
      <c r="CE362" s="36">
        <f t="shared" si="424"/>
        <v>87.906449699793313</v>
      </c>
      <c r="CF362" s="36">
        <f t="shared" si="424"/>
        <v>91.547007407660544</v>
      </c>
      <c r="CG362" s="36">
        <f t="shared" si="424"/>
        <v>95.33833517244139</v>
      </c>
      <c r="CH362" s="36">
        <f t="shared" si="424"/>
        <v>99.286676985272862</v>
      </c>
      <c r="CI362" s="36">
        <f t="shared" si="424"/>
        <v>103.39853542594093</v>
      </c>
      <c r="CJ362" s="36">
        <f t="shared" si="424"/>
        <v>107.68068237207083</v>
      </c>
      <c r="CK362" s="36">
        <f t="shared" si="424"/>
        <v>112.14017015182776</v>
      </c>
      <c r="CL362" s="36">
        <f t="shared" si="424"/>
        <v>116.78434315849553</v>
      </c>
      <c r="CM362" s="36">
        <f t="shared" si="424"/>
        <v>121.62084994606144</v>
      </c>
      <c r="CN362" s="36">
        <f t="shared" si="424"/>
        <v>126.65765582572762</v>
      </c>
      <c r="CO362" s="36">
        <f t="shared" si="424"/>
        <v>131.90305598409427</v>
      </c>
      <c r="CP362" s="36">
        <f t="shared" si="424"/>
        <v>137.36568914461952</v>
      </c>
      <c r="CQ362" s="36">
        <f t="shared" si="424"/>
        <v>143.05455179485477</v>
      </c>
      <c r="CR362" s="36">
        <f t="shared" si="411"/>
        <v>148.97901300288686</v>
      </c>
      <c r="CS362" s="36">
        <f t="shared" si="432"/>
        <v>155.14882984738838</v>
      </c>
      <c r="CT362" s="36">
        <f t="shared" si="432"/>
        <v>161.57416348668809</v>
      </c>
      <c r="CU362" s="36">
        <f t="shared" si="432"/>
        <v>168.26559589332578</v>
      </c>
      <c r="CV362" s="36">
        <f t="shared" si="432"/>
        <v>175.23414728165196</v>
      </c>
      <c r="CW362" s="36">
        <f t="shared" si="432"/>
        <v>182.49129425717427</v>
      </c>
      <c r="CX362" s="36">
        <f t="shared" si="432"/>
        <v>190.04898871754085</v>
      </c>
      <c r="CY362" s="36">
        <f t="shared" si="432"/>
        <v>197.91967753628904</v>
      </c>
      <c r="CZ362" s="36">
        <f t="shared" si="432"/>
        <v>206.11632306177688</v>
      </c>
      <c r="DA362" s="36">
        <f t="shared" si="432"/>
        <v>214.65242446505727</v>
      </c>
      <c r="DB362" s="36">
        <f t="shared" si="432"/>
        <v>223.54203997185311</v>
      </c>
      <c r="DC362" s="36">
        <f t="shared" si="432"/>
        <v>232.7998100152474</v>
      </c>
      <c r="DD362" s="36">
        <f t="shared" si="432"/>
        <v>242.44098134721881</v>
      </c>
      <c r="DE362" s="36">
        <f t="shared" si="432"/>
        <v>252.48143214873249</v>
      </c>
      <c r="DF362" s="36">
        <f t="shared" si="432"/>
        <v>262.93769817974004</v>
      </c>
      <c r="DG362" s="36">
        <f t="shared" si="432"/>
        <v>273.82700001215574</v>
      </c>
      <c r="DH362" s="36">
        <f t="shared" si="432"/>
        <v>285.1672713906591</v>
      </c>
      <c r="DI362" s="36">
        <f t="shared" si="429"/>
        <v>296.97718876803179</v>
      </c>
      <c r="DJ362" s="36">
        <f t="shared" si="429"/>
        <v>309.27620206367101</v>
      </c>
      <c r="DK362" s="36">
        <f t="shared" si="429"/>
        <v>322.08456669593585</v>
      </c>
      <c r="DL362" s="36">
        <f t="shared" si="429"/>
        <v>335.4233769410813</v>
      </c>
      <c r="DM362" s="36">
        <f t="shared" si="429"/>
        <v>349.31460067371921</v>
      </c>
      <c r="DN362" s="36">
        <f t="shared" si="429"/>
        <v>363.78111554602054</v>
      </c>
      <c r="DO362" s="36">
        <f t="shared" si="429"/>
        <v>378.84674666524336</v>
      </c>
      <c r="DP362" s="36">
        <f t="shared" si="429"/>
        <v>394.53630583163766</v>
      </c>
      <c r="DQ362" s="36">
        <f t="shared" si="429"/>
        <v>410.87563240134904</v>
      </c>
      <c r="DR362" s="36">
        <f t="shared" si="429"/>
        <v>427.89163584161844</v>
      </c>
      <c r="DS362" s="36">
        <f t="shared" si="429"/>
        <v>445.61234004836314</v>
      </c>
      <c r="DT362" s="36">
        <f t="shared" si="429"/>
        <v>464.06692949912599</v>
      </c>
      <c r="DU362" s="36">
        <f t="shared" si="429"/>
        <v>483.28579731740274</v>
      </c>
      <c r="DV362" s="36">
        <f t="shared" si="429"/>
        <v>503.30059532750556</v>
      </c>
      <c r="DW362" s="36">
        <f t="shared" si="429"/>
        <v>524.14428618239879</v>
      </c>
      <c r="DX362" s="36">
        <f t="shared" si="417"/>
        <v>545.85119765035654</v>
      </c>
      <c r="DY362" s="36">
        <f t="shared" si="433"/>
        <v>568.45707914984837</v>
      </c>
      <c r="DZ362" s="36">
        <f t="shared" si="433"/>
        <v>591.99916062576006</v>
      </c>
      <c r="EA362" s="36">
        <f t="shared" si="433"/>
        <v>616.51621386391514</v>
      </c>
      <c r="EB362" s="36">
        <f t="shared" si="433"/>
        <v>642.0486163448752</v>
      </c>
      <c r="EC362" s="36">
        <f t="shared" si="433"/>
        <v>668.63841774218179</v>
      </c>
      <c r="ED362" s="36">
        <f t="shared" si="433"/>
        <v>696.32940917455642</v>
      </c>
      <c r="EE362" s="36">
        <f t="shared" si="433"/>
        <v>725.16719532611137</v>
      </c>
      <c r="EF362" s="36">
        <f t="shared" si="433"/>
        <v>755.19926955334688</v>
      </c>
      <c r="EG362" s="36">
        <f t="shared" si="433"/>
        <v>786.47509210262911</v>
      </c>
      <c r="EH362" s="36">
        <f t="shared" si="433"/>
        <v>819.04617156696725</v>
      </c>
      <c r="EI362" s="36">
        <f t="shared" si="433"/>
        <v>852.96614971624149</v>
      </c>
      <c r="EJ362" s="36">
        <f t="shared" si="433"/>
        <v>888.29088984058978</v>
      </c>
      <c r="EK362" s="36">
        <f t="shared" si="433"/>
        <v>925.07856875244784</v>
      </c>
      <c r="EL362" s="36">
        <f t="shared" si="433"/>
        <v>963.38977259876151</v>
      </c>
      <c r="EM362" s="36">
        <f t="shared" si="433"/>
        <v>1003.2875966411665</v>
      </c>
      <c r="EN362" s="36">
        <f t="shared" si="433"/>
        <v>1044.8377491684637</v>
      </c>
      <c r="EO362" s="36">
        <f t="shared" si="430"/>
        <v>1088.1086597125263</v>
      </c>
      <c r="EP362" s="36">
        <f t="shared" si="430"/>
        <v>1133.1715917458607</v>
      </c>
      <c r="EQ362" s="36">
        <f t="shared" si="430"/>
        <v>1180.1007600464236</v>
      </c>
      <c r="ER362" s="36">
        <f t="shared" si="430"/>
        <v>1228.9734529229861</v>
      </c>
      <c r="ES362" s="36">
        <f t="shared" si="430"/>
        <v>1279.8701595023385</v>
      </c>
      <c r="ET362" s="36">
        <f t="shared" si="430"/>
        <v>1332.8747022879681</v>
      </c>
      <c r="EU362" s="36">
        <f t="shared" si="430"/>
        <v>1388.0743752085218</v>
      </c>
      <c r="EV362" s="36">
        <f t="shared" si="430"/>
        <v>1445.5600873834073</v>
      </c>
      <c r="EW362" s="36">
        <f t="shared" si="430"/>
        <v>1505.4265128423035</v>
      </c>
      <c r="EX362" s="36">
        <f t="shared" si="430"/>
        <v>1567.7722464451545</v>
      </c>
      <c r="EY362" s="36">
        <f t="shared" si="430"/>
        <v>1632.6999662594337</v>
      </c>
      <c r="EZ362" s="36">
        <f t="shared" si="430"/>
        <v>1700.3166026621016</v>
      </c>
      <c r="FA362" s="36">
        <f t="shared" si="430"/>
        <v>1770.7335144447495</v>
      </c>
      <c r="FB362" s="36">
        <f t="shared" si="430"/>
        <v>1844.066672211964</v>
      </c>
      <c r="FC362" s="36">
        <f t="shared" si="430"/>
        <v>1920.43684937495</v>
      </c>
      <c r="FD362" s="36">
        <f t="shared" si="419"/>
        <v>1999.9698210549639</v>
      </c>
      <c r="FE362" s="36">
        <f t="shared" si="434"/>
        <v>2082.7965712241339</v>
      </c>
      <c r="FF362" s="36">
        <f t="shared" si="434"/>
        <v>2169.0535084248099</v>
      </c>
      <c r="FG362" s="36">
        <f t="shared" si="434"/>
        <v>2258.8826904227149</v>
      </c>
      <c r="FH362" s="36">
        <f t="shared" si="434"/>
        <v>2352.4320581638808</v>
      </c>
      <c r="FI362" s="36">
        <f t="shared" si="434"/>
        <v>2449.8556794206793</v>
      </c>
      <c r="FJ362" s="36">
        <f t="shared" si="434"/>
        <v>2551.3140025282069</v>
      </c>
      <c r="FK362" s="36">
        <f t="shared" si="434"/>
        <v>2656.9741206289095</v>
      </c>
      <c r="FL362" s="36">
        <f t="shared" si="434"/>
        <v>2767.0100468606347</v>
      </c>
      <c r="FM362" s="36">
        <f t="shared" si="434"/>
        <v>2881.6030009413207</v>
      </c>
      <c r="FN362" s="36">
        <f t="shared" si="434"/>
        <v>3000.941707622304</v>
      </c>
      <c r="FO362" s="36">
        <f t="shared" si="434"/>
        <v>3125.2227075017736</v>
      </c>
      <c r="FP362" s="36">
        <f t="shared" si="434"/>
        <v>3254.6506807102514</v>
      </c>
      <c r="FQ362" s="36">
        <f t="shared" si="434"/>
        <v>3389.4387840011855</v>
      </c>
      <c r="FR362" s="36">
        <f t="shared" si="434"/>
        <v>3529.8090018018102</v>
      </c>
      <c r="FS362" s="36">
        <f t="shared" si="434"/>
        <v>3675.9925118024298</v>
      </c>
      <c r="FT362" s="36">
        <f t="shared" si="434"/>
        <v>3828.2300656862149</v>
      </c>
      <c r="FU362" s="36">
        <f t="shared" si="431"/>
        <v>3986.7723856265429</v>
      </c>
      <c r="FV362" s="36">
        <f t="shared" si="431"/>
        <v>4151.88057720488</v>
      </c>
      <c r="FW362" s="36">
        <f t="shared" si="431"/>
        <v>4323.8265594292425</v>
      </c>
      <c r="FX362" s="36">
        <f t="shared" si="431"/>
        <v>4502.8935125614444</v>
      </c>
      <c r="FY362" s="36">
        <f t="shared" si="431"/>
        <v>4689.3763444906635</v>
      </c>
      <c r="FZ362" s="36">
        <f t="shared" si="431"/>
        <v>4883.5821764213988</v>
      </c>
      <c r="GA362" s="36">
        <f t="shared" si="431"/>
        <v>5085.8308486757142</v>
      </c>
      <c r="GB362" s="36">
        <f t="shared" si="431"/>
        <v>5296.4554474427696</v>
      </c>
      <c r="GC362" s="36">
        <f t="shared" si="431"/>
        <v>5515.8028533431634</v>
      </c>
      <c r="GD362" s="36">
        <f t="shared" si="431"/>
        <v>5744.2343127115164</v>
      </c>
      <c r="GE362" s="36">
        <f t="shared" si="431"/>
        <v>5982.12603253815</v>
      </c>
      <c r="GF362" s="36">
        <f t="shared" si="431"/>
        <v>6229.8698000496843</v>
      </c>
      <c r="GG362" s="36">
        <f t="shared" si="431"/>
        <v>6487.8736279489412</v>
      </c>
      <c r="GH362" s="36">
        <f t="shared" si="431"/>
        <v>6756.5624263768177</v>
      </c>
      <c r="GI362" s="36">
        <f t="shared" si="431"/>
        <v>7036.3787027027865</v>
      </c>
      <c r="GJ362" s="36">
        <f t="shared" si="428"/>
        <v>7327.7832902965183</v>
      </c>
      <c r="GK362" s="36">
        <f t="shared" si="428"/>
        <v>7631.2561074808573</v>
      </c>
      <c r="GL362" s="36">
        <f t="shared" si="428"/>
        <v>7947.2969479160683</v>
      </c>
      <c r="GM362" s="36">
        <f t="shared" si="428"/>
        <v>8276.426303717064</v>
      </c>
      <c r="GN362" s="36">
        <f t="shared" si="428"/>
        <v>8619.186222659202</v>
      </c>
      <c r="GO362" s="36">
        <f t="shared" si="428"/>
        <v>8976.141200884409</v>
      </c>
      <c r="GP362" s="36">
        <f t="shared" si="428"/>
        <v>9347.8791125778353</v>
      </c>
      <c r="GQ362" s="36">
        <f t="shared" si="428"/>
        <v>9735.012178146133</v>
      </c>
      <c r="GR362" s="36">
        <f t="shared" si="428"/>
        <v>10138.177972491876</v>
      </c>
      <c r="GS362" s="36">
        <f t="shared" si="428"/>
        <v>10558.040475044652</v>
      </c>
      <c r="GT362" s="36">
        <f t="shared" si="428"/>
        <v>10995.291163278151</v>
      </c>
      <c r="GU362" s="36">
        <f t="shared" si="428"/>
        <v>11450.65015151415</v>
      </c>
      <c r="GV362" s="36">
        <f t="shared" si="428"/>
        <v>11924.867376888955</v>
      </c>
      <c r="GW362" s="36">
        <f t="shared" si="428"/>
        <v>12418.723834435432</v>
      </c>
      <c r="GX362" s="36">
        <f t="shared" si="428"/>
        <v>12933.032863314738</v>
      </c>
      <c r="GY362" s="36">
        <f t="shared" si="428"/>
        <v>13468.641486316053</v>
      </c>
      <c r="GZ362" s="36">
        <f t="shared" si="427"/>
        <v>14026.431804830345</v>
      </c>
      <c r="HA362" s="36">
        <f t="shared" si="427"/>
        <v>14607.322451595586</v>
      </c>
      <c r="HB362" s="36">
        <f t="shared" si="427"/>
        <v>15212.270103605964</v>
      </c>
      <c r="HC362" s="36">
        <f t="shared" si="427"/>
        <v>15842.271057676699</v>
      </c>
      <c r="HD362" s="36">
        <f t="shared" si="427"/>
        <v>16498.36287125932</v>
      </c>
      <c r="HE362" s="36">
        <f t="shared" si="427"/>
        <v>17181.626071209652</v>
      </c>
      <c r="HF362" s="36">
        <f t="shared" si="427"/>
        <v>17893.185933322726</v>
      </c>
      <c r="HG362" s="36">
        <f t="shared" si="427"/>
        <v>18634.21433556535</v>
      </c>
      <c r="HH362" s="36">
        <f t="shared" si="427"/>
        <v>19405.931688058452</v>
      </c>
      <c r="HI362" s="36">
        <f t="shared" si="427"/>
        <v>20209.608942987703</v>
      </c>
      <c r="HJ362" s="36">
        <f t="shared" si="427"/>
        <v>21046.569687752592</v>
      </c>
      <c r="HK362" s="36">
        <f t="shared" si="427"/>
        <v>21918.192324801174</v>
      </c>
      <c r="HL362" s="36">
        <f t="shared" si="427"/>
        <v>22825.912341740484</v>
      </c>
      <c r="HM362" s="36">
        <f t="shared" si="427"/>
        <v>23771.224675461322</v>
      </c>
    </row>
    <row r="363" spans="1:221" x14ac:dyDescent="0.25">
      <c r="A363" s="7" t="s">
        <v>1403</v>
      </c>
      <c r="B363" s="16" t="s">
        <v>966</v>
      </c>
      <c r="C363" s="15">
        <v>55.183</v>
      </c>
      <c r="D363" s="15">
        <v>903.85</v>
      </c>
      <c r="E363" s="14">
        <f t="shared" si="389"/>
        <v>49877.154549999999</v>
      </c>
      <c r="F363" s="12">
        <f>IF(OR(G363="n/a",J363="n/a"),0%,E363/SUMIFS(E$13:E$515,G$13:G$515,"&lt;&gt;n/a",$J$13:$J$515,"&lt;&gt;n/a"))</f>
        <v>0</v>
      </c>
      <c r="G363" s="13" t="s">
        <v>227</v>
      </c>
      <c r="H363" s="13" t="str">
        <f t="shared" si="403"/>
        <v>n/a</v>
      </c>
      <c r="I363" s="33" t="str">
        <f t="shared" si="404"/>
        <v>n/a</v>
      </c>
      <c r="J363" s="13">
        <v>0.26649999999999996</v>
      </c>
      <c r="K363" s="41">
        <f t="shared" si="390"/>
        <v>0.22898566666666662</v>
      </c>
      <c r="L363" s="1">
        <f t="shared" si="391"/>
        <v>0.19147133333333327</v>
      </c>
      <c r="M363" s="1">
        <f t="shared" si="392"/>
        <v>0.15395699999999993</v>
      </c>
      <c r="N363" s="1">
        <f t="shared" si="393"/>
        <v>0.11644266666666658</v>
      </c>
      <c r="O363" s="1">
        <f t="shared" si="394"/>
        <v>7.8928333333333239E-2</v>
      </c>
      <c r="P363" s="5">
        <v>4.141399999999984E-2</v>
      </c>
      <c r="Q363" s="1" t="str">
        <f t="shared" si="395"/>
        <v>n/a</v>
      </c>
      <c r="R363" s="12" t="str">
        <f t="shared" si="396"/>
        <v>n/a</v>
      </c>
      <c r="S363" s="12">
        <f t="shared" si="397"/>
        <v>0</v>
      </c>
      <c r="T363" s="7"/>
      <c r="U363" s="42">
        <f t="shared" si="398"/>
        <v>-903.85</v>
      </c>
      <c r="V363" s="36" t="str">
        <f t="shared" si="399"/>
        <v>n/a</v>
      </c>
      <c r="W363" s="36" t="str">
        <f t="shared" si="400"/>
        <v>n/a</v>
      </c>
      <c r="X363" s="36" t="str">
        <f t="shared" si="422"/>
        <v>n/a</v>
      </c>
      <c r="Y363" s="36" t="str">
        <f t="shared" si="422"/>
        <v>n/a</v>
      </c>
      <c r="Z363" s="36" t="str">
        <f t="shared" si="422"/>
        <v>n/a</v>
      </c>
      <c r="AA363" s="36" t="str">
        <f t="shared" si="401"/>
        <v>n/a</v>
      </c>
      <c r="AB363" s="36" t="str">
        <f t="shared" si="421"/>
        <v>n/a</v>
      </c>
      <c r="AC363" s="36" t="str">
        <f t="shared" si="421"/>
        <v>n/a</v>
      </c>
      <c r="AD363" s="36" t="str">
        <f t="shared" si="421"/>
        <v>n/a</v>
      </c>
      <c r="AE363" s="36" t="str">
        <f t="shared" si="421"/>
        <v>n/a</v>
      </c>
      <c r="AF363" s="36" t="str">
        <f t="shared" si="402"/>
        <v>n/a</v>
      </c>
      <c r="AG363" s="36" t="str">
        <f t="shared" si="425"/>
        <v>n/a</v>
      </c>
      <c r="AH363" s="36" t="str">
        <f t="shared" si="425"/>
        <v>n/a</v>
      </c>
      <c r="AI363" s="36" t="str">
        <f t="shared" si="425"/>
        <v>n/a</v>
      </c>
      <c r="AJ363" s="36" t="str">
        <f t="shared" si="425"/>
        <v>n/a</v>
      </c>
      <c r="AK363" s="36" t="str">
        <f t="shared" si="425"/>
        <v>n/a</v>
      </c>
      <c r="AL363" s="36" t="str">
        <f t="shared" si="425"/>
        <v>n/a</v>
      </c>
      <c r="AM363" s="36" t="str">
        <f t="shared" si="425"/>
        <v>n/a</v>
      </c>
      <c r="AN363" s="36" t="str">
        <f t="shared" si="425"/>
        <v>n/a</v>
      </c>
      <c r="AO363" s="36" t="str">
        <f t="shared" si="425"/>
        <v>n/a</v>
      </c>
      <c r="AP363" s="36" t="str">
        <f t="shared" si="425"/>
        <v>n/a</v>
      </c>
      <c r="AQ363" s="36" t="str">
        <f t="shared" si="425"/>
        <v>n/a</v>
      </c>
      <c r="AR363" s="36" t="str">
        <f t="shared" si="425"/>
        <v>n/a</v>
      </c>
      <c r="AS363" s="36" t="str">
        <f t="shared" si="425"/>
        <v>n/a</v>
      </c>
      <c r="AT363" s="36" t="str">
        <f t="shared" si="425"/>
        <v>n/a</v>
      </c>
      <c r="AU363" s="36" t="str">
        <f t="shared" si="425"/>
        <v>n/a</v>
      </c>
      <c r="AV363" s="36" t="str">
        <f t="shared" si="425"/>
        <v>n/a</v>
      </c>
      <c r="AW363" s="36" t="str">
        <f t="shared" si="423"/>
        <v>n/a</v>
      </c>
      <c r="AX363" s="36" t="str">
        <f t="shared" si="423"/>
        <v>n/a</v>
      </c>
      <c r="AY363" s="36" t="str">
        <f t="shared" si="423"/>
        <v>n/a</v>
      </c>
      <c r="AZ363" s="36" t="str">
        <f t="shared" si="423"/>
        <v>n/a</v>
      </c>
      <c r="BA363" s="36" t="str">
        <f t="shared" si="423"/>
        <v>n/a</v>
      </c>
      <c r="BB363" s="36" t="str">
        <f t="shared" si="423"/>
        <v>n/a</v>
      </c>
      <c r="BC363" s="36" t="str">
        <f t="shared" si="423"/>
        <v>n/a</v>
      </c>
      <c r="BD363" s="36" t="str">
        <f t="shared" si="423"/>
        <v>n/a</v>
      </c>
      <c r="BE363" s="36" t="str">
        <f t="shared" si="423"/>
        <v>n/a</v>
      </c>
      <c r="BF363" s="36" t="str">
        <f t="shared" si="423"/>
        <v>n/a</v>
      </c>
      <c r="BG363" s="36" t="str">
        <f t="shared" si="423"/>
        <v>n/a</v>
      </c>
      <c r="BH363" s="36" t="str">
        <f t="shared" si="423"/>
        <v>n/a</v>
      </c>
      <c r="BI363" s="36" t="str">
        <f t="shared" si="423"/>
        <v>n/a</v>
      </c>
      <c r="BJ363" s="36" t="str">
        <f t="shared" si="423"/>
        <v>n/a</v>
      </c>
      <c r="BK363" s="36" t="str">
        <f t="shared" si="423"/>
        <v>n/a</v>
      </c>
      <c r="BL363" s="36" t="str">
        <f t="shared" si="409"/>
        <v>n/a</v>
      </c>
      <c r="BM363" s="36" t="str">
        <f t="shared" si="426"/>
        <v>n/a</v>
      </c>
      <c r="BN363" s="36" t="str">
        <f t="shared" si="426"/>
        <v>n/a</v>
      </c>
      <c r="BO363" s="36" t="str">
        <f t="shared" si="426"/>
        <v>n/a</v>
      </c>
      <c r="BP363" s="36" t="str">
        <f t="shared" si="426"/>
        <v>n/a</v>
      </c>
      <c r="BQ363" s="36" t="str">
        <f t="shared" si="426"/>
        <v>n/a</v>
      </c>
      <c r="BR363" s="36" t="str">
        <f t="shared" si="426"/>
        <v>n/a</v>
      </c>
      <c r="BS363" s="36" t="str">
        <f t="shared" si="426"/>
        <v>n/a</v>
      </c>
      <c r="BT363" s="36" t="str">
        <f t="shared" si="426"/>
        <v>n/a</v>
      </c>
      <c r="BU363" s="36" t="str">
        <f t="shared" si="426"/>
        <v>n/a</v>
      </c>
      <c r="BV363" s="36" t="str">
        <f t="shared" si="426"/>
        <v>n/a</v>
      </c>
      <c r="BW363" s="36" t="str">
        <f t="shared" si="426"/>
        <v>n/a</v>
      </c>
      <c r="BX363" s="36" t="str">
        <f t="shared" si="426"/>
        <v>n/a</v>
      </c>
      <c r="BY363" s="36" t="str">
        <f t="shared" si="426"/>
        <v>n/a</v>
      </c>
      <c r="BZ363" s="36" t="str">
        <f t="shared" si="426"/>
        <v>n/a</v>
      </c>
      <c r="CA363" s="36" t="str">
        <f t="shared" si="426"/>
        <v>n/a</v>
      </c>
      <c r="CB363" s="36" t="str">
        <f t="shared" si="426"/>
        <v>n/a</v>
      </c>
      <c r="CC363" s="36" t="str">
        <f t="shared" si="424"/>
        <v>n/a</v>
      </c>
      <c r="CD363" s="36" t="str">
        <f t="shared" si="424"/>
        <v>n/a</v>
      </c>
      <c r="CE363" s="36" t="str">
        <f t="shared" si="424"/>
        <v>n/a</v>
      </c>
      <c r="CF363" s="36" t="str">
        <f t="shared" si="424"/>
        <v>n/a</v>
      </c>
      <c r="CG363" s="36" t="str">
        <f t="shared" si="424"/>
        <v>n/a</v>
      </c>
      <c r="CH363" s="36" t="str">
        <f t="shared" si="424"/>
        <v>n/a</v>
      </c>
      <c r="CI363" s="36" t="str">
        <f t="shared" si="424"/>
        <v>n/a</v>
      </c>
      <c r="CJ363" s="36" t="str">
        <f t="shared" si="424"/>
        <v>n/a</v>
      </c>
      <c r="CK363" s="36" t="str">
        <f t="shared" si="424"/>
        <v>n/a</v>
      </c>
      <c r="CL363" s="36" t="str">
        <f t="shared" si="424"/>
        <v>n/a</v>
      </c>
      <c r="CM363" s="36" t="str">
        <f t="shared" si="424"/>
        <v>n/a</v>
      </c>
      <c r="CN363" s="36" t="str">
        <f t="shared" si="424"/>
        <v>n/a</v>
      </c>
      <c r="CO363" s="36" t="str">
        <f t="shared" si="424"/>
        <v>n/a</v>
      </c>
      <c r="CP363" s="36" t="str">
        <f t="shared" si="424"/>
        <v>n/a</v>
      </c>
      <c r="CQ363" s="36" t="str">
        <f t="shared" si="424"/>
        <v>n/a</v>
      </c>
      <c r="CR363" s="36" t="str">
        <f t="shared" si="411"/>
        <v>n/a</v>
      </c>
      <c r="CS363" s="36" t="str">
        <f t="shared" si="432"/>
        <v>n/a</v>
      </c>
      <c r="CT363" s="36" t="str">
        <f t="shared" si="432"/>
        <v>n/a</v>
      </c>
      <c r="CU363" s="36" t="str">
        <f t="shared" si="432"/>
        <v>n/a</v>
      </c>
      <c r="CV363" s="36" t="str">
        <f t="shared" si="432"/>
        <v>n/a</v>
      </c>
      <c r="CW363" s="36" t="str">
        <f t="shared" si="432"/>
        <v>n/a</v>
      </c>
      <c r="CX363" s="36" t="str">
        <f t="shared" si="432"/>
        <v>n/a</v>
      </c>
      <c r="CY363" s="36" t="str">
        <f t="shared" si="432"/>
        <v>n/a</v>
      </c>
      <c r="CZ363" s="36" t="str">
        <f t="shared" si="432"/>
        <v>n/a</v>
      </c>
      <c r="DA363" s="36" t="str">
        <f t="shared" si="432"/>
        <v>n/a</v>
      </c>
      <c r="DB363" s="36" t="str">
        <f t="shared" si="432"/>
        <v>n/a</v>
      </c>
      <c r="DC363" s="36" t="str">
        <f t="shared" si="432"/>
        <v>n/a</v>
      </c>
      <c r="DD363" s="36" t="str">
        <f t="shared" si="432"/>
        <v>n/a</v>
      </c>
      <c r="DE363" s="36" t="str">
        <f t="shared" si="432"/>
        <v>n/a</v>
      </c>
      <c r="DF363" s="36" t="str">
        <f t="shared" si="432"/>
        <v>n/a</v>
      </c>
      <c r="DG363" s="36" t="str">
        <f t="shared" si="432"/>
        <v>n/a</v>
      </c>
      <c r="DH363" s="36" t="str">
        <f t="shared" si="432"/>
        <v>n/a</v>
      </c>
      <c r="DI363" s="36" t="str">
        <f t="shared" si="429"/>
        <v>n/a</v>
      </c>
      <c r="DJ363" s="36" t="str">
        <f t="shared" si="429"/>
        <v>n/a</v>
      </c>
      <c r="DK363" s="36" t="str">
        <f t="shared" si="429"/>
        <v>n/a</v>
      </c>
      <c r="DL363" s="36" t="str">
        <f t="shared" si="429"/>
        <v>n/a</v>
      </c>
      <c r="DM363" s="36" t="str">
        <f t="shared" si="429"/>
        <v>n/a</v>
      </c>
      <c r="DN363" s="36" t="str">
        <f t="shared" si="429"/>
        <v>n/a</v>
      </c>
      <c r="DO363" s="36" t="str">
        <f t="shared" si="429"/>
        <v>n/a</v>
      </c>
      <c r="DP363" s="36" t="str">
        <f t="shared" si="429"/>
        <v>n/a</v>
      </c>
      <c r="DQ363" s="36" t="str">
        <f t="shared" si="429"/>
        <v>n/a</v>
      </c>
      <c r="DR363" s="36" t="str">
        <f t="shared" si="429"/>
        <v>n/a</v>
      </c>
      <c r="DS363" s="36" t="str">
        <f t="shared" si="429"/>
        <v>n/a</v>
      </c>
      <c r="DT363" s="36" t="str">
        <f t="shared" si="429"/>
        <v>n/a</v>
      </c>
      <c r="DU363" s="36" t="str">
        <f t="shared" si="429"/>
        <v>n/a</v>
      </c>
      <c r="DV363" s="36" t="str">
        <f t="shared" si="429"/>
        <v>n/a</v>
      </c>
      <c r="DW363" s="36" t="str">
        <f t="shared" si="429"/>
        <v>n/a</v>
      </c>
      <c r="DX363" s="36" t="str">
        <f t="shared" si="417"/>
        <v>n/a</v>
      </c>
      <c r="DY363" s="36" t="str">
        <f t="shared" si="433"/>
        <v>n/a</v>
      </c>
      <c r="DZ363" s="36" t="str">
        <f t="shared" si="433"/>
        <v>n/a</v>
      </c>
      <c r="EA363" s="36" t="str">
        <f t="shared" si="433"/>
        <v>n/a</v>
      </c>
      <c r="EB363" s="36" t="str">
        <f t="shared" si="433"/>
        <v>n/a</v>
      </c>
      <c r="EC363" s="36" t="str">
        <f t="shared" si="433"/>
        <v>n/a</v>
      </c>
      <c r="ED363" s="36" t="str">
        <f t="shared" si="433"/>
        <v>n/a</v>
      </c>
      <c r="EE363" s="36" t="str">
        <f t="shared" si="433"/>
        <v>n/a</v>
      </c>
      <c r="EF363" s="36" t="str">
        <f t="shared" si="433"/>
        <v>n/a</v>
      </c>
      <c r="EG363" s="36" t="str">
        <f t="shared" si="433"/>
        <v>n/a</v>
      </c>
      <c r="EH363" s="36" t="str">
        <f t="shared" si="433"/>
        <v>n/a</v>
      </c>
      <c r="EI363" s="36" t="str">
        <f t="shared" si="433"/>
        <v>n/a</v>
      </c>
      <c r="EJ363" s="36" t="str">
        <f t="shared" si="433"/>
        <v>n/a</v>
      </c>
      <c r="EK363" s="36" t="str">
        <f t="shared" si="433"/>
        <v>n/a</v>
      </c>
      <c r="EL363" s="36" t="str">
        <f t="shared" si="433"/>
        <v>n/a</v>
      </c>
      <c r="EM363" s="36" t="str">
        <f t="shared" si="433"/>
        <v>n/a</v>
      </c>
      <c r="EN363" s="36" t="str">
        <f t="shared" si="433"/>
        <v>n/a</v>
      </c>
      <c r="EO363" s="36" t="str">
        <f t="shared" si="430"/>
        <v>n/a</v>
      </c>
      <c r="EP363" s="36" t="str">
        <f t="shared" si="430"/>
        <v>n/a</v>
      </c>
      <c r="EQ363" s="36" t="str">
        <f t="shared" si="430"/>
        <v>n/a</v>
      </c>
      <c r="ER363" s="36" t="str">
        <f t="shared" si="430"/>
        <v>n/a</v>
      </c>
      <c r="ES363" s="36" t="str">
        <f t="shared" si="430"/>
        <v>n/a</v>
      </c>
      <c r="ET363" s="36" t="str">
        <f t="shared" si="430"/>
        <v>n/a</v>
      </c>
      <c r="EU363" s="36" t="str">
        <f t="shared" si="430"/>
        <v>n/a</v>
      </c>
      <c r="EV363" s="36" t="str">
        <f t="shared" si="430"/>
        <v>n/a</v>
      </c>
      <c r="EW363" s="36" t="str">
        <f t="shared" si="430"/>
        <v>n/a</v>
      </c>
      <c r="EX363" s="36" t="str">
        <f t="shared" si="430"/>
        <v>n/a</v>
      </c>
      <c r="EY363" s="36" t="str">
        <f t="shared" si="430"/>
        <v>n/a</v>
      </c>
      <c r="EZ363" s="36" t="str">
        <f t="shared" si="430"/>
        <v>n/a</v>
      </c>
      <c r="FA363" s="36" t="str">
        <f t="shared" si="430"/>
        <v>n/a</v>
      </c>
      <c r="FB363" s="36" t="str">
        <f t="shared" si="430"/>
        <v>n/a</v>
      </c>
      <c r="FC363" s="36" t="str">
        <f t="shared" si="430"/>
        <v>n/a</v>
      </c>
      <c r="FD363" s="36" t="str">
        <f t="shared" si="419"/>
        <v>n/a</v>
      </c>
      <c r="FE363" s="36" t="str">
        <f t="shared" si="434"/>
        <v>n/a</v>
      </c>
      <c r="FF363" s="36" t="str">
        <f t="shared" si="434"/>
        <v>n/a</v>
      </c>
      <c r="FG363" s="36" t="str">
        <f t="shared" si="434"/>
        <v>n/a</v>
      </c>
      <c r="FH363" s="36" t="str">
        <f t="shared" si="434"/>
        <v>n/a</v>
      </c>
      <c r="FI363" s="36" t="str">
        <f t="shared" si="434"/>
        <v>n/a</v>
      </c>
      <c r="FJ363" s="36" t="str">
        <f t="shared" si="434"/>
        <v>n/a</v>
      </c>
      <c r="FK363" s="36" t="str">
        <f t="shared" si="434"/>
        <v>n/a</v>
      </c>
      <c r="FL363" s="36" t="str">
        <f t="shared" si="434"/>
        <v>n/a</v>
      </c>
      <c r="FM363" s="36" t="str">
        <f t="shared" si="434"/>
        <v>n/a</v>
      </c>
      <c r="FN363" s="36" t="str">
        <f t="shared" si="434"/>
        <v>n/a</v>
      </c>
      <c r="FO363" s="36" t="str">
        <f t="shared" si="434"/>
        <v>n/a</v>
      </c>
      <c r="FP363" s="36" t="str">
        <f t="shared" si="434"/>
        <v>n/a</v>
      </c>
      <c r="FQ363" s="36" t="str">
        <f t="shared" si="434"/>
        <v>n/a</v>
      </c>
      <c r="FR363" s="36" t="str">
        <f t="shared" si="434"/>
        <v>n/a</v>
      </c>
      <c r="FS363" s="36" t="str">
        <f t="shared" si="434"/>
        <v>n/a</v>
      </c>
      <c r="FT363" s="36" t="str">
        <f t="shared" si="434"/>
        <v>n/a</v>
      </c>
      <c r="FU363" s="36" t="str">
        <f t="shared" si="431"/>
        <v>n/a</v>
      </c>
      <c r="FV363" s="36" t="str">
        <f t="shared" si="431"/>
        <v>n/a</v>
      </c>
      <c r="FW363" s="36" t="str">
        <f t="shared" si="431"/>
        <v>n/a</v>
      </c>
      <c r="FX363" s="36" t="str">
        <f t="shared" si="431"/>
        <v>n/a</v>
      </c>
      <c r="FY363" s="36" t="str">
        <f t="shared" si="431"/>
        <v>n/a</v>
      </c>
      <c r="FZ363" s="36" t="str">
        <f t="shared" si="431"/>
        <v>n/a</v>
      </c>
      <c r="GA363" s="36" t="str">
        <f t="shared" si="431"/>
        <v>n/a</v>
      </c>
      <c r="GB363" s="36" t="str">
        <f t="shared" si="431"/>
        <v>n/a</v>
      </c>
      <c r="GC363" s="36" t="str">
        <f t="shared" si="431"/>
        <v>n/a</v>
      </c>
      <c r="GD363" s="36" t="str">
        <f t="shared" si="431"/>
        <v>n/a</v>
      </c>
      <c r="GE363" s="36" t="str">
        <f t="shared" si="431"/>
        <v>n/a</v>
      </c>
      <c r="GF363" s="36" t="str">
        <f t="shared" si="431"/>
        <v>n/a</v>
      </c>
      <c r="GG363" s="36" t="str">
        <f t="shared" si="431"/>
        <v>n/a</v>
      </c>
      <c r="GH363" s="36" t="str">
        <f t="shared" si="431"/>
        <v>n/a</v>
      </c>
      <c r="GI363" s="36" t="str">
        <f t="shared" si="431"/>
        <v>n/a</v>
      </c>
      <c r="GJ363" s="36" t="str">
        <f t="shared" si="428"/>
        <v>n/a</v>
      </c>
      <c r="GK363" s="36" t="str">
        <f t="shared" si="428"/>
        <v>n/a</v>
      </c>
      <c r="GL363" s="36" t="str">
        <f t="shared" si="428"/>
        <v>n/a</v>
      </c>
      <c r="GM363" s="36" t="str">
        <f t="shared" si="428"/>
        <v>n/a</v>
      </c>
      <c r="GN363" s="36" t="str">
        <f t="shared" si="428"/>
        <v>n/a</v>
      </c>
      <c r="GO363" s="36" t="str">
        <f t="shared" si="428"/>
        <v>n/a</v>
      </c>
      <c r="GP363" s="36" t="str">
        <f t="shared" si="428"/>
        <v>n/a</v>
      </c>
      <c r="GQ363" s="36" t="str">
        <f t="shared" si="428"/>
        <v>n/a</v>
      </c>
      <c r="GR363" s="36" t="str">
        <f t="shared" si="428"/>
        <v>n/a</v>
      </c>
      <c r="GS363" s="36" t="str">
        <f t="shared" si="428"/>
        <v>n/a</v>
      </c>
      <c r="GT363" s="36" t="str">
        <f t="shared" si="428"/>
        <v>n/a</v>
      </c>
      <c r="GU363" s="36" t="str">
        <f t="shared" si="428"/>
        <v>n/a</v>
      </c>
      <c r="GV363" s="36" t="str">
        <f t="shared" si="428"/>
        <v>n/a</v>
      </c>
      <c r="GW363" s="36" t="str">
        <f t="shared" si="428"/>
        <v>n/a</v>
      </c>
      <c r="GX363" s="36" t="str">
        <f t="shared" si="428"/>
        <v>n/a</v>
      </c>
      <c r="GY363" s="36" t="str">
        <f t="shared" si="428"/>
        <v>n/a</v>
      </c>
      <c r="GZ363" s="36" t="str">
        <f t="shared" si="427"/>
        <v>n/a</v>
      </c>
      <c r="HA363" s="36" t="str">
        <f t="shared" si="427"/>
        <v>n/a</v>
      </c>
      <c r="HB363" s="36" t="str">
        <f t="shared" si="427"/>
        <v>n/a</v>
      </c>
      <c r="HC363" s="36" t="str">
        <f t="shared" si="427"/>
        <v>n/a</v>
      </c>
      <c r="HD363" s="36" t="str">
        <f t="shared" si="427"/>
        <v>n/a</v>
      </c>
      <c r="HE363" s="36" t="str">
        <f t="shared" si="427"/>
        <v>n/a</v>
      </c>
      <c r="HF363" s="36" t="str">
        <f t="shared" si="427"/>
        <v>n/a</v>
      </c>
      <c r="HG363" s="36" t="str">
        <f t="shared" si="427"/>
        <v>n/a</v>
      </c>
      <c r="HH363" s="36" t="str">
        <f t="shared" si="427"/>
        <v>n/a</v>
      </c>
      <c r="HI363" s="36" t="str">
        <f t="shared" si="427"/>
        <v>n/a</v>
      </c>
      <c r="HJ363" s="36" t="str">
        <f t="shared" si="427"/>
        <v>n/a</v>
      </c>
      <c r="HK363" s="36" t="str">
        <f t="shared" si="427"/>
        <v>n/a</v>
      </c>
      <c r="HL363" s="36" t="str">
        <f t="shared" si="427"/>
        <v>n/a</v>
      </c>
      <c r="HM363" s="36" t="str">
        <f t="shared" si="427"/>
        <v>n/a</v>
      </c>
    </row>
    <row r="364" spans="1:221" x14ac:dyDescent="0.25">
      <c r="A364" s="7" t="s">
        <v>363</v>
      </c>
      <c r="B364" s="16" t="s">
        <v>362</v>
      </c>
      <c r="C364" s="15">
        <v>280.21100000000001</v>
      </c>
      <c r="D364" s="15">
        <v>129.38</v>
      </c>
      <c r="E364" s="14">
        <f t="shared" si="389"/>
        <v>36253.699180000003</v>
      </c>
      <c r="F364" s="12">
        <f>IF(OR(G364="n/a",J364="n/a"),0%,E364/SUMIFS(E$13:E$515,G$13:G$515,"&lt;&gt;n/a",$J$13:$J$515,"&lt;&gt;n/a"))</f>
        <v>1.2668327150661626E-3</v>
      </c>
      <c r="G364" s="13">
        <v>1.8704591126912969E-2</v>
      </c>
      <c r="H364" s="13">
        <f t="shared" si="403"/>
        <v>1.9775428968928737E-2</v>
      </c>
      <c r="I364" s="33">
        <f t="shared" si="404"/>
        <v>2.5585450000000001</v>
      </c>
      <c r="J364" s="13">
        <v>0.11449999999999999</v>
      </c>
      <c r="K364" s="41">
        <f t="shared" si="390"/>
        <v>0.10231899999999997</v>
      </c>
      <c r="L364" s="1">
        <f t="shared" si="391"/>
        <v>9.013799999999994E-2</v>
      </c>
      <c r="M364" s="1">
        <f t="shared" si="392"/>
        <v>7.7956999999999915E-2</v>
      </c>
      <c r="N364" s="1">
        <f t="shared" si="393"/>
        <v>6.577599999999989E-2</v>
      </c>
      <c r="O364" s="1">
        <f t="shared" si="394"/>
        <v>5.3594999999999865E-2</v>
      </c>
      <c r="P364" s="5">
        <v>4.141399999999984E-2</v>
      </c>
      <c r="Q364" s="1">
        <f t="shared" si="395"/>
        <v>7.4175771922742495E-2</v>
      </c>
      <c r="R364" s="12">
        <f t="shared" si="396"/>
        <v>9.396829453701631E-5</v>
      </c>
      <c r="S364" s="12">
        <f t="shared" si="397"/>
        <v>1.2668327150661626E-3</v>
      </c>
      <c r="T364" s="7"/>
      <c r="U364" s="42">
        <f t="shared" si="398"/>
        <v>-129.38</v>
      </c>
      <c r="V364" s="36">
        <f t="shared" si="399"/>
        <v>2.8514984025000003</v>
      </c>
      <c r="W364" s="36">
        <f t="shared" si="400"/>
        <v>3.1779949695862504</v>
      </c>
      <c r="X364" s="36">
        <f t="shared" si="422"/>
        <v>3.5418753936038763</v>
      </c>
      <c r="Y364" s="36">
        <f t="shared" si="422"/>
        <v>3.94742012617152</v>
      </c>
      <c r="Z364" s="36">
        <f t="shared" si="422"/>
        <v>4.3993997306181596</v>
      </c>
      <c r="AA364" s="36">
        <f t="shared" si="401"/>
        <v>4.8495419116552796</v>
      </c>
      <c r="AB364" s="36">
        <f t="shared" si="421"/>
        <v>5.2866699204880634</v>
      </c>
      <c r="AC364" s="36">
        <f t="shared" si="421"/>
        <v>5.6988028474795502</v>
      </c>
      <c r="AD364" s="36">
        <f t="shared" si="421"/>
        <v>6.0736473035753642</v>
      </c>
      <c r="AE364" s="36">
        <f t="shared" si="421"/>
        <v>6.3991644308104849</v>
      </c>
      <c r="AF364" s="36">
        <f t="shared" si="402"/>
        <v>6.6641794265480696</v>
      </c>
      <c r="AG364" s="36">
        <f t="shared" si="425"/>
        <v>6.9401697533191307</v>
      </c>
      <c r="AH364" s="36">
        <f t="shared" si="425"/>
        <v>7.2275899434830881</v>
      </c>
      <c r="AI364" s="36">
        <f t="shared" si="425"/>
        <v>7.5269133534024952</v>
      </c>
      <c r="AJ364" s="36">
        <f t="shared" si="425"/>
        <v>7.838632943020305</v>
      </c>
      <c r="AK364" s="36">
        <f t="shared" si="425"/>
        <v>8.163262087722547</v>
      </c>
      <c r="AL364" s="36">
        <f t="shared" si="425"/>
        <v>8.5013354238234875</v>
      </c>
      <c r="AM364" s="36">
        <f t="shared" si="425"/>
        <v>8.8534097290657119</v>
      </c>
      <c r="AN364" s="36">
        <f t="shared" si="425"/>
        <v>9.2200648395852376</v>
      </c>
      <c r="AO364" s="36">
        <f t="shared" si="425"/>
        <v>9.6019046048518195</v>
      </c>
      <c r="AP364" s="36">
        <f t="shared" si="425"/>
        <v>9.999557882157152</v>
      </c>
      <c r="AQ364" s="36">
        <f t="shared" si="425"/>
        <v>10.413679572288807</v>
      </c>
      <c r="AR364" s="36">
        <f t="shared" si="425"/>
        <v>10.844951698095574</v>
      </c>
      <c r="AS364" s="36">
        <f t="shared" si="425"/>
        <v>11.294084527720502</v>
      </c>
      <c r="AT364" s="36">
        <f t="shared" si="425"/>
        <v>11.761817744351516</v>
      </c>
      <c r="AU364" s="36">
        <f t="shared" si="425"/>
        <v>12.248921664416088</v>
      </c>
      <c r="AV364" s="36">
        <f t="shared" si="425"/>
        <v>12.756198506226214</v>
      </c>
      <c r="AW364" s="36">
        <f t="shared" si="423"/>
        <v>13.284483711163064</v>
      </c>
      <c r="AX364" s="36">
        <f t="shared" si="423"/>
        <v>13.834647319577169</v>
      </c>
      <c r="AY364" s="36">
        <f t="shared" si="423"/>
        <v>14.407595403670136</v>
      </c>
      <c r="AZ364" s="36">
        <f t="shared" si="423"/>
        <v>15.004271559717729</v>
      </c>
      <c r="BA364" s="36">
        <f t="shared" si="423"/>
        <v>15.625658462091877</v>
      </c>
      <c r="BB364" s="36">
        <f t="shared" si="423"/>
        <v>16.272779481640949</v>
      </c>
      <c r="BC364" s="36">
        <f t="shared" si="423"/>
        <v>16.946700371093623</v>
      </c>
      <c r="BD364" s="36">
        <f t="shared" si="423"/>
        <v>17.648531020262091</v>
      </c>
      <c r="BE364" s="36">
        <f t="shared" si="423"/>
        <v>18.379427283935222</v>
      </c>
      <c r="BF364" s="36">
        <f t="shared" si="423"/>
        <v>19.140592885472113</v>
      </c>
      <c r="BG364" s="36">
        <f t="shared" si="423"/>
        <v>19.933281399231053</v>
      </c>
      <c r="BH364" s="36">
        <f t="shared" si="423"/>
        <v>20.758798315098804</v>
      </c>
      <c r="BI364" s="36">
        <f t="shared" si="423"/>
        <v>21.618503188520304</v>
      </c>
      <c r="BJ364" s="36">
        <f t="shared" si="423"/>
        <v>22.51381187956968</v>
      </c>
      <c r="BK364" s="36">
        <f t="shared" si="423"/>
        <v>23.446198884750174</v>
      </c>
      <c r="BL364" s="36">
        <f t="shared" si="409"/>
        <v>24.417199765363215</v>
      </c>
      <c r="BM364" s="36">
        <f t="shared" si="426"/>
        <v>25.428413676445963</v>
      </c>
      <c r="BN364" s="36">
        <f t="shared" si="426"/>
        <v>26.481506000442291</v>
      </c>
      <c r="BO364" s="36">
        <f t="shared" si="426"/>
        <v>27.578211089944602</v>
      </c>
      <c r="BP364" s="36">
        <f t="shared" si="426"/>
        <v>28.720335124023563</v>
      </c>
      <c r="BQ364" s="36">
        <f t="shared" si="426"/>
        <v>29.90975908284987</v>
      </c>
      <c r="BR364" s="36">
        <f t="shared" si="426"/>
        <v>31.148441845507008</v>
      </c>
      <c r="BS364" s="36">
        <f t="shared" si="426"/>
        <v>32.438423416096832</v>
      </c>
      <c r="BT364" s="36">
        <f t="shared" si="426"/>
        <v>33.781828283451063</v>
      </c>
      <c r="BU364" s="36">
        <f t="shared" si="426"/>
        <v>35.180868919981897</v>
      </c>
      <c r="BV364" s="36">
        <f t="shared" si="426"/>
        <v>36.63784942543402</v>
      </c>
      <c r="BW364" s="36">
        <f t="shared" si="426"/>
        <v>38.155169321538935</v>
      </c>
      <c r="BX364" s="36">
        <f t="shared" si="426"/>
        <v>39.735327503821139</v>
      </c>
      <c r="BY364" s="36">
        <f t="shared" si="426"/>
        <v>41.380926357064382</v>
      </c>
      <c r="BZ364" s="36">
        <f t="shared" si="426"/>
        <v>43.094676041215841</v>
      </c>
      <c r="CA364" s="36">
        <f t="shared" si="426"/>
        <v>44.879398954786744</v>
      </c>
      <c r="CB364" s="36">
        <f t="shared" si="426"/>
        <v>46.738034383100278</v>
      </c>
      <c r="CC364" s="36">
        <f t="shared" si="424"/>
        <v>48.673643339041988</v>
      </c>
      <c r="CD364" s="36">
        <f t="shared" si="424"/>
        <v>50.689413604285065</v>
      </c>
      <c r="CE364" s="36">
        <f t="shared" si="424"/>
        <v>52.788664979292918</v>
      </c>
      <c r="CF364" s="36">
        <f t="shared" si="424"/>
        <v>54.974854750745344</v>
      </c>
      <c r="CG364" s="36">
        <f t="shared" si="424"/>
        <v>57.251583385392699</v>
      </c>
      <c r="CH364" s="36">
        <f t="shared" si="424"/>
        <v>59.622600459715343</v>
      </c>
      <c r="CI364" s="36">
        <f t="shared" si="424"/>
        <v>62.091810835153986</v>
      </c>
      <c r="CJ364" s="36">
        <f t="shared" si="424"/>
        <v>64.663281089081039</v>
      </c>
      <c r="CK364" s="36">
        <f t="shared" si="424"/>
        <v>67.341246212104224</v>
      </c>
      <c r="CL364" s="36">
        <f t="shared" si="424"/>
        <v>70.130116582732299</v>
      </c>
      <c r="CM364" s="36">
        <f t="shared" si="424"/>
        <v>73.034485230889558</v>
      </c>
      <c r="CN364" s="36">
        <f t="shared" si="424"/>
        <v>76.059135402241608</v>
      </c>
      <c r="CO364" s="36">
        <f t="shared" si="424"/>
        <v>79.209048435790024</v>
      </c>
      <c r="CP364" s="36">
        <f t="shared" si="424"/>
        <v>82.489411967709813</v>
      </c>
      <c r="CQ364" s="36">
        <f t="shared" si="424"/>
        <v>85.905628474940528</v>
      </c>
      <c r="CR364" s="36">
        <f t="shared" si="411"/>
        <v>89.463324172601702</v>
      </c>
      <c r="CS364" s="36">
        <f t="shared" si="432"/>
        <v>93.168358279885808</v>
      </c>
      <c r="CT364" s="36">
        <f t="shared" si="432"/>
        <v>97.026832669688986</v>
      </c>
      <c r="CU364" s="36">
        <f t="shared" si="432"/>
        <v>101.04510191787146</v>
      </c>
      <c r="CV364" s="36">
        <f t="shared" si="432"/>
        <v>105.22978376869817</v>
      </c>
      <c r="CW364" s="36">
        <f t="shared" si="432"/>
        <v>109.58777003369502</v>
      </c>
      <c r="CX364" s="36">
        <f t="shared" si="432"/>
        <v>114.12623794187046</v>
      </c>
      <c r="CY364" s="36">
        <f t="shared" si="432"/>
        <v>118.85266195999506</v>
      </c>
      <c r="CZ364" s="36">
        <f t="shared" si="432"/>
        <v>123.77482610240628</v>
      </c>
      <c r="DA364" s="36">
        <f t="shared" si="432"/>
        <v>128.90083675061132</v>
      </c>
      <c r="DB364" s="36">
        <f t="shared" si="432"/>
        <v>134.23913600380112</v>
      </c>
      <c r="DC364" s="36">
        <f t="shared" si="432"/>
        <v>139.79851558226252</v>
      </c>
      <c r="DD364" s="36">
        <f t="shared" si="432"/>
        <v>145.58813130658632</v>
      </c>
      <c r="DE364" s="36">
        <f t="shared" si="432"/>
        <v>151.61751817651725</v>
      </c>
      <c r="DF364" s="36">
        <f t="shared" si="432"/>
        <v>157.8966060742795</v>
      </c>
      <c r="DG364" s="36">
        <f t="shared" si="432"/>
        <v>164.4357361182397</v>
      </c>
      <c r="DH364" s="36">
        <f t="shared" si="432"/>
        <v>171.24567769384046</v>
      </c>
      <c r="DI364" s="36">
        <f t="shared" si="429"/>
        <v>178.33764618985313</v>
      </c>
      <c r="DJ364" s="36">
        <f t="shared" si="429"/>
        <v>185.72332146915969</v>
      </c>
      <c r="DK364" s="36">
        <f t="shared" si="429"/>
        <v>193.41486710448345</v>
      </c>
      <c r="DL364" s="36">
        <f t="shared" si="429"/>
        <v>201.42495041074849</v>
      </c>
      <c r="DM364" s="36">
        <f t="shared" si="429"/>
        <v>209.76676330705919</v>
      </c>
      <c r="DN364" s="36">
        <f t="shared" si="429"/>
        <v>218.4540440426577</v>
      </c>
      <c r="DO364" s="36">
        <f t="shared" si="429"/>
        <v>227.5010998226403</v>
      </c>
      <c r="DP364" s="36">
        <f t="shared" si="429"/>
        <v>236.9228303706951</v>
      </c>
      <c r="DQ364" s="36">
        <f t="shared" si="429"/>
        <v>246.73475246766702</v>
      </c>
      <c r="DR364" s="36">
        <f t="shared" si="429"/>
        <v>256.95302550636296</v>
      </c>
      <c r="DS364" s="36">
        <f t="shared" si="429"/>
        <v>267.59447810468345</v>
      </c>
      <c r="DT364" s="36">
        <f t="shared" si="429"/>
        <v>278.67663582091075</v>
      </c>
      <c r="DU364" s="36">
        <f t="shared" si="429"/>
        <v>290.21775001679788</v>
      </c>
      <c r="DV364" s="36">
        <f t="shared" si="429"/>
        <v>302.2368279159935</v>
      </c>
      <c r="DW364" s="36">
        <f t="shared" si="429"/>
        <v>314.75366390730642</v>
      </c>
      <c r="DX364" s="36">
        <f t="shared" si="417"/>
        <v>327.78887214436355</v>
      </c>
      <c r="DY364" s="36">
        <f t="shared" si="433"/>
        <v>341.36392049535016</v>
      </c>
      <c r="DZ364" s="36">
        <f t="shared" si="433"/>
        <v>355.50116589874455</v>
      </c>
      <c r="EA364" s="36">
        <f t="shared" si="433"/>
        <v>370.2238911832751</v>
      </c>
      <c r="EB364" s="36">
        <f t="shared" si="433"/>
        <v>385.55634341273918</v>
      </c>
      <c r="EC364" s="36">
        <f t="shared" si="433"/>
        <v>401.52377381883429</v>
      </c>
      <c r="ED364" s="36">
        <f t="shared" si="433"/>
        <v>418.15247938776741</v>
      </c>
      <c r="EE364" s="36">
        <f t="shared" si="433"/>
        <v>435.46984616913232</v>
      </c>
      <c r="EF364" s="36">
        <f t="shared" si="433"/>
        <v>453.50439437838071</v>
      </c>
      <c r="EG364" s="36">
        <f t="shared" si="433"/>
        <v>472.28582536716692</v>
      </c>
      <c r="EH364" s="36">
        <f t="shared" si="433"/>
        <v>491.8450705389227</v>
      </c>
      <c r="EI364" s="36">
        <f t="shared" si="433"/>
        <v>512.21434229022157</v>
      </c>
      <c r="EJ364" s="36">
        <f t="shared" si="433"/>
        <v>533.4271870618287</v>
      </c>
      <c r="EK364" s="36">
        <f t="shared" si="433"/>
        <v>555.51854058680715</v>
      </c>
      <c r="EL364" s="36">
        <f t="shared" si="433"/>
        <v>578.52478542666904</v>
      </c>
      <c r="EM364" s="36">
        <f t="shared" si="433"/>
        <v>602.48381089032898</v>
      </c>
      <c r="EN364" s="36">
        <f t="shared" si="433"/>
        <v>627.43507543454098</v>
      </c>
      <c r="EO364" s="36">
        <f t="shared" si="430"/>
        <v>653.41967164858693</v>
      </c>
      <c r="EP364" s="36">
        <f t="shared" si="430"/>
        <v>680.48039393024135</v>
      </c>
      <c r="EQ364" s="36">
        <f t="shared" si="430"/>
        <v>708.66180896446826</v>
      </c>
      <c r="ER364" s="36">
        <f t="shared" si="430"/>
        <v>738.01032912092262</v>
      </c>
      <c r="ES364" s="36">
        <f t="shared" si="430"/>
        <v>768.57428889113635</v>
      </c>
      <c r="ET364" s="36">
        <f t="shared" si="430"/>
        <v>800.40402449127373</v>
      </c>
      <c r="EU364" s="36">
        <f t="shared" si="430"/>
        <v>833.55195676155518</v>
      </c>
      <c r="EV364" s="36">
        <f t="shared" si="430"/>
        <v>868.07267749887808</v>
      </c>
      <c r="EW364" s="36">
        <f t="shared" si="430"/>
        <v>904.02303936481644</v>
      </c>
      <c r="EX364" s="36">
        <f t="shared" si="430"/>
        <v>941.46224951707086</v>
      </c>
      <c r="EY364" s="36">
        <f t="shared" si="430"/>
        <v>980.45196711857068</v>
      </c>
      <c r="EZ364" s="36">
        <f t="shared" si="430"/>
        <v>1021.056404884819</v>
      </c>
      <c r="FA364" s="36">
        <f t="shared" si="430"/>
        <v>1063.3424348367187</v>
      </c>
      <c r="FB364" s="36">
        <f t="shared" si="430"/>
        <v>1107.3796984330463</v>
      </c>
      <c r="FC364" s="36">
        <f t="shared" si="430"/>
        <v>1153.2407212639523</v>
      </c>
      <c r="FD364" s="36">
        <f t="shared" si="419"/>
        <v>1201.0010324943773</v>
      </c>
      <c r="FE364" s="36">
        <f t="shared" si="434"/>
        <v>1250.7392892540993</v>
      </c>
      <c r="FF364" s="36">
        <f t="shared" si="434"/>
        <v>1302.5374061792684</v>
      </c>
      <c r="FG364" s="36">
        <f t="shared" si="434"/>
        <v>1356.4806903187764</v>
      </c>
      <c r="FH364" s="36">
        <f t="shared" si="434"/>
        <v>1412.657981627638</v>
      </c>
      <c r="FI364" s="36">
        <f t="shared" si="434"/>
        <v>1471.1617992787649</v>
      </c>
      <c r="FJ364" s="36">
        <f t="shared" si="434"/>
        <v>1532.0884940340954</v>
      </c>
      <c r="FK364" s="36">
        <f t="shared" si="434"/>
        <v>1595.5384069260233</v>
      </c>
      <c r="FL364" s="36">
        <f t="shared" si="434"/>
        <v>1661.6160345104574</v>
      </c>
      <c r="FM364" s="36">
        <f t="shared" si="434"/>
        <v>1730.4302009636733</v>
      </c>
      <c r="FN364" s="36">
        <f t="shared" si="434"/>
        <v>1802.0942373063826</v>
      </c>
      <c r="FO364" s="36">
        <f t="shared" si="434"/>
        <v>1876.7261680501888</v>
      </c>
      <c r="FP364" s="36">
        <f t="shared" si="434"/>
        <v>1954.448905573819</v>
      </c>
      <c r="FQ364" s="36">
        <f t="shared" si="434"/>
        <v>2035.3904525492528</v>
      </c>
      <c r="FR364" s="36">
        <f t="shared" si="434"/>
        <v>2119.684112751127</v>
      </c>
      <c r="FS364" s="36">
        <f t="shared" si="434"/>
        <v>2207.4687105966018</v>
      </c>
      <c r="FT364" s="36">
        <f t="shared" si="434"/>
        <v>2298.888819777249</v>
      </c>
      <c r="FU364" s="36">
        <f t="shared" si="431"/>
        <v>2394.0950013595034</v>
      </c>
      <c r="FV364" s="36">
        <f t="shared" si="431"/>
        <v>2493.2440517458053</v>
      </c>
      <c r="FW364" s="36">
        <f t="shared" si="431"/>
        <v>2596.4992609048059</v>
      </c>
      <c r="FX364" s="36">
        <f t="shared" si="431"/>
        <v>2704.030681295917</v>
      </c>
      <c r="FY364" s="36">
        <f t="shared" si="431"/>
        <v>2816.0154079311055</v>
      </c>
      <c r="FZ364" s="36">
        <f t="shared" si="431"/>
        <v>2932.6378700351638</v>
      </c>
      <c r="GA364" s="36">
        <f t="shared" si="431"/>
        <v>3054.0901347847998</v>
      </c>
      <c r="GB364" s="36">
        <f t="shared" si="431"/>
        <v>3180.572223626777</v>
      </c>
      <c r="GC364" s="36">
        <f t="shared" si="431"/>
        <v>3312.2924416960559</v>
      </c>
      <c r="GD364" s="36">
        <f t="shared" si="431"/>
        <v>3449.467720876456</v>
      </c>
      <c r="GE364" s="36">
        <f t="shared" si="431"/>
        <v>3592.3239770688328</v>
      </c>
      <c r="GF364" s="36">
        <f t="shared" si="431"/>
        <v>3741.0964822551609</v>
      </c>
      <c r="GG364" s="36">
        <f t="shared" si="431"/>
        <v>3896.0302519712754</v>
      </c>
      <c r="GH364" s="36">
        <f t="shared" si="431"/>
        <v>4057.3804488264132</v>
      </c>
      <c r="GI364" s="36">
        <f t="shared" si="431"/>
        <v>4225.4128027341094</v>
      </c>
      <c r="GJ364" s="36">
        <f t="shared" si="428"/>
        <v>4400.4040485465393</v>
      </c>
      <c r="GK364" s="36">
        <f t="shared" si="428"/>
        <v>4582.6423818130452</v>
      </c>
      <c r="GL364" s="36">
        <f t="shared" si="428"/>
        <v>4772.4279334134499</v>
      </c>
      <c r="GM364" s="36">
        <f t="shared" si="428"/>
        <v>4970.0732638478339</v>
      </c>
      <c r="GN364" s="36">
        <f t="shared" si="428"/>
        <v>5175.9038779968278</v>
      </c>
      <c r="GO364" s="36">
        <f t="shared" si="428"/>
        <v>5390.2587612001871</v>
      </c>
      <c r="GP364" s="36">
        <f t="shared" si="428"/>
        <v>5613.4909375365305</v>
      </c>
      <c r="GQ364" s="36">
        <f t="shared" si="428"/>
        <v>5845.9680512236673</v>
      </c>
      <c r="GR364" s="36">
        <f t="shared" si="428"/>
        <v>6088.072972097043</v>
      </c>
      <c r="GS364" s="36">
        <f t="shared" si="428"/>
        <v>6340.2044261634692</v>
      </c>
      <c r="GT364" s="36">
        <f t="shared" si="428"/>
        <v>6602.7776522686017</v>
      </c>
      <c r="GU364" s="36">
        <f t="shared" si="428"/>
        <v>6876.2250859596525</v>
      </c>
      <c r="GV364" s="36">
        <f t="shared" si="428"/>
        <v>7160.9970716695843</v>
      </c>
      <c r="GW364" s="36">
        <f t="shared" si="428"/>
        <v>7457.5626043957072</v>
      </c>
      <c r="GX364" s="36">
        <f t="shared" si="428"/>
        <v>7766.4101020941498</v>
      </c>
      <c r="GY364" s="36">
        <f t="shared" si="428"/>
        <v>8088.0482100622758</v>
      </c>
      <c r="GZ364" s="36">
        <f t="shared" si="427"/>
        <v>8423.006638633793</v>
      </c>
      <c r="HA364" s="36">
        <f t="shared" si="427"/>
        <v>8771.8370355661718</v>
      </c>
      <c r="HB364" s="36">
        <f t="shared" si="427"/>
        <v>9135.1138945571074</v>
      </c>
      <c r="HC364" s="36">
        <f t="shared" si="427"/>
        <v>9513.4355013862933</v>
      </c>
      <c r="HD364" s="36">
        <f t="shared" si="427"/>
        <v>9907.4249192407042</v>
      </c>
      <c r="HE364" s="36">
        <f t="shared" si="427"/>
        <v>10317.731014846137</v>
      </c>
      <c r="HF364" s="36">
        <f t="shared" si="427"/>
        <v>10745.029527094974</v>
      </c>
      <c r="HG364" s="36">
        <f t="shared" si="427"/>
        <v>11190.024179930084</v>
      </c>
      <c r="HH364" s="36">
        <f t="shared" si="427"/>
        <v>11653.447841317706</v>
      </c>
      <c r="HI364" s="36">
        <f t="shared" si="427"/>
        <v>12136.063730218035</v>
      </c>
      <c r="HJ364" s="36">
        <f t="shared" si="427"/>
        <v>12638.666673541282</v>
      </c>
      <c r="HK364" s="36">
        <f t="shared" si="427"/>
        <v>13162.084415159319</v>
      </c>
      <c r="HL364" s="36">
        <f t="shared" si="427"/>
        <v>13707.178979128725</v>
      </c>
      <c r="HM364" s="36">
        <f t="shared" si="427"/>
        <v>14274.84808937036</v>
      </c>
    </row>
    <row r="365" spans="1:221" x14ac:dyDescent="0.25">
      <c r="A365" s="7" t="s">
        <v>361</v>
      </c>
      <c r="B365" s="16" t="s">
        <v>360</v>
      </c>
      <c r="C365" s="15">
        <v>923.86199999999997</v>
      </c>
      <c r="D365" s="15">
        <v>124.2</v>
      </c>
      <c r="E365" s="14">
        <f t="shared" si="389"/>
        <v>114743.66039999999</v>
      </c>
      <c r="F365" s="12">
        <f>IF(OR(G365="n/a",J365="n/a"),0%,E365/SUMIFS(E$13:E$515,G$13:G$515,"&lt;&gt;n/a",$J$13:$J$515,"&lt;&gt;n/a"))</f>
        <v>4.0095500908594924E-3</v>
      </c>
      <c r="G365" s="13">
        <v>2.8019323671497585E-2</v>
      </c>
      <c r="H365" s="13">
        <f t="shared" si="403"/>
        <v>2.9273188405797103E-2</v>
      </c>
      <c r="I365" s="33">
        <f t="shared" si="404"/>
        <v>3.6357300000000001</v>
      </c>
      <c r="J365" s="13">
        <v>8.9499999999999996E-2</v>
      </c>
      <c r="K365" s="41">
        <f t="shared" si="390"/>
        <v>8.1485666666666637E-2</v>
      </c>
      <c r="L365" s="1">
        <f t="shared" si="391"/>
        <v>7.3471333333333277E-2</v>
      </c>
      <c r="M365" s="1">
        <f t="shared" si="392"/>
        <v>6.5456999999999918E-2</v>
      </c>
      <c r="N365" s="1">
        <f t="shared" si="393"/>
        <v>5.7442666666666559E-2</v>
      </c>
      <c r="O365" s="1">
        <f t="shared" si="394"/>
        <v>4.9428333333333199E-2</v>
      </c>
      <c r="P365" s="5">
        <v>4.141399999999984E-2</v>
      </c>
      <c r="Q365" s="1">
        <f t="shared" si="395"/>
        <v>8.261036795914678E-2</v>
      </c>
      <c r="R365" s="12">
        <f t="shared" si="396"/>
        <v>3.3123040835653306E-4</v>
      </c>
      <c r="S365" s="12">
        <f t="shared" si="397"/>
        <v>4.0095500908594924E-3</v>
      </c>
      <c r="T365" s="7"/>
      <c r="U365" s="42">
        <f t="shared" si="398"/>
        <v>-124.2</v>
      </c>
      <c r="V365" s="36">
        <f t="shared" si="399"/>
        <v>3.9611278349999997</v>
      </c>
      <c r="W365" s="36">
        <f t="shared" si="400"/>
        <v>4.3156487762324991</v>
      </c>
      <c r="X365" s="36">
        <f t="shared" si="422"/>
        <v>4.7018993417053077</v>
      </c>
      <c r="Y365" s="36">
        <f t="shared" si="422"/>
        <v>5.1227193327879323</v>
      </c>
      <c r="Z365" s="36">
        <f t="shared" si="422"/>
        <v>5.581202713072452</v>
      </c>
      <c r="AA365" s="36">
        <f t="shared" si="401"/>
        <v>6.0359907369489685</v>
      </c>
      <c r="AB365" s="36">
        <f t="shared" si="421"/>
        <v>6.4794630243802578</v>
      </c>
      <c r="AC365" s="36">
        <f t="shared" si="421"/>
        <v>6.9035892355671153</v>
      </c>
      <c r="AD365" s="36">
        <f t="shared" si="421"/>
        <v>7.3001498108293843</v>
      </c>
      <c r="AE365" s="36">
        <f t="shared" si="421"/>
        <v>7.6609840490623284</v>
      </c>
      <c r="AF365" s="36">
        <f t="shared" si="402"/>
        <v>7.9782560424701945</v>
      </c>
      <c r="AG365" s="36">
        <f t="shared" si="425"/>
        <v>8.3086675382130544</v>
      </c>
      <c r="AH365" s="36">
        <f t="shared" si="425"/>
        <v>8.6527626956406092</v>
      </c>
      <c r="AI365" s="36">
        <f t="shared" si="425"/>
        <v>9.0111082099178681</v>
      </c>
      <c r="AJ365" s="36">
        <f t="shared" si="425"/>
        <v>9.3842942453234048</v>
      </c>
      <c r="AK365" s="36">
        <f t="shared" si="425"/>
        <v>9.7729354071992276</v>
      </c>
      <c r="AL365" s="36">
        <f t="shared" si="425"/>
        <v>10.177671754152975</v>
      </c>
      <c r="AM365" s="36">
        <f t="shared" si="425"/>
        <v>10.599169852179465</v>
      </c>
      <c r="AN365" s="36">
        <f t="shared" si="425"/>
        <v>11.038123872437623</v>
      </c>
      <c r="AO365" s="36">
        <f t="shared" si="425"/>
        <v>11.495256734490754</v>
      </c>
      <c r="AP365" s="36">
        <f t="shared" si="425"/>
        <v>11.971321296892953</v>
      </c>
      <c r="AQ365" s="36">
        <f t="shared" si="425"/>
        <v>12.467101597082475</v>
      </c>
      <c r="AR365" s="36">
        <f t="shared" si="425"/>
        <v>12.983414142624047</v>
      </c>
      <c r="AS365" s="36">
        <f t="shared" si="425"/>
        <v>13.521109255926678</v>
      </c>
      <c r="AT365" s="36">
        <f t="shared" si="425"/>
        <v>14.081072474651624</v>
      </c>
      <c r="AU365" s="36">
        <f t="shared" si="425"/>
        <v>14.664226010116844</v>
      </c>
      <c r="AV365" s="36">
        <f t="shared" si="425"/>
        <v>15.27153026609982</v>
      </c>
      <c r="AW365" s="36">
        <f t="shared" si="423"/>
        <v>15.903985420540076</v>
      </c>
      <c r="AX365" s="36">
        <f t="shared" si="423"/>
        <v>16.562633072746319</v>
      </c>
      <c r="AY365" s="36">
        <f t="shared" si="423"/>
        <v>17.248557958821031</v>
      </c>
      <c r="AZ365" s="36">
        <f t="shared" si="423"/>
        <v>17.962889738127643</v>
      </c>
      <c r="BA365" s="36">
        <f t="shared" si="423"/>
        <v>18.706804853742458</v>
      </c>
      <c r="BB365" s="36">
        <f t="shared" si="423"/>
        <v>19.481528469955347</v>
      </c>
      <c r="BC365" s="36">
        <f t="shared" si="423"/>
        <v>20.288336490010074</v>
      </c>
      <c r="BD365" s="36">
        <f t="shared" si="423"/>
        <v>21.128557657407349</v>
      </c>
      <c r="BE365" s="36">
        <f t="shared" si="423"/>
        <v>22.003575744231213</v>
      </c>
      <c r="BF365" s="36">
        <f t="shared" si="423"/>
        <v>22.914831830102802</v>
      </c>
      <c r="BG365" s="36">
        <f t="shared" si="423"/>
        <v>23.863826675514677</v>
      </c>
      <c r="BH365" s="36">
        <f t="shared" si="423"/>
        <v>24.852123193454439</v>
      </c>
      <c r="BI365" s="36">
        <f t="shared" si="423"/>
        <v>25.881349023388157</v>
      </c>
      <c r="BJ365" s="36">
        <f t="shared" si="423"/>
        <v>26.953199211842751</v>
      </c>
      <c r="BK365" s="36">
        <f t="shared" si="423"/>
        <v>28.069439004002003</v>
      </c>
      <c r="BL365" s="36">
        <f t="shared" si="409"/>
        <v>29.231906750913737</v>
      </c>
      <c r="BM365" s="36">
        <f t="shared" si="426"/>
        <v>30.442516937096073</v>
      </c>
      <c r="BN365" s="36">
        <f t="shared" si="426"/>
        <v>31.703263333528966</v>
      </c>
      <c r="BO365" s="36">
        <f t="shared" si="426"/>
        <v>33.016222281223726</v>
      </c>
      <c r="BP365" s="36">
        <f t="shared" si="426"/>
        <v>34.383556110778322</v>
      </c>
      <c r="BQ365" s="36">
        <f t="shared" si="426"/>
        <v>35.807516703550093</v>
      </c>
      <c r="BR365" s="36">
        <f t="shared" si="426"/>
        <v>37.29044920031091</v>
      </c>
      <c r="BS365" s="36">
        <f t="shared" si="426"/>
        <v>38.83479586349258</v>
      </c>
      <c r="BT365" s="36">
        <f t="shared" si="426"/>
        <v>40.443100099383258</v>
      </c>
      <c r="BU365" s="36">
        <f t="shared" si="426"/>
        <v>42.118010646899108</v>
      </c>
      <c r="BV365" s="36">
        <f t="shared" si="426"/>
        <v>43.862285939829782</v>
      </c>
      <c r="BW365" s="36">
        <f t="shared" si="426"/>
        <v>45.678798649741886</v>
      </c>
      <c r="BX365" s="36">
        <f t="shared" si="426"/>
        <v>47.570540417022286</v>
      </c>
      <c r="BY365" s="36">
        <f t="shared" si="426"/>
        <v>49.540626777852843</v>
      </c>
      <c r="BZ365" s="36">
        <f t="shared" si="426"/>
        <v>51.59230229523083</v>
      </c>
      <c r="CA365" s="36">
        <f t="shared" si="426"/>
        <v>53.728945902485513</v>
      </c>
      <c r="CB365" s="36">
        <f t="shared" si="426"/>
        <v>55.954076468091039</v>
      </c>
      <c r="CC365" s="36">
        <f t="shared" si="424"/>
        <v>58.271358590940551</v>
      </c>
      <c r="CD365" s="36">
        <f t="shared" si="424"/>
        <v>60.68460863562575</v>
      </c>
      <c r="CE365" s="36">
        <f t="shared" si="424"/>
        <v>63.197801017661547</v>
      </c>
      <c r="CF365" s="36">
        <f t="shared" si="424"/>
        <v>65.815074749006968</v>
      </c>
      <c r="CG365" s="36">
        <f t="shared" si="424"/>
        <v>68.540740254662325</v>
      </c>
      <c r="CH365" s="36">
        <f t="shared" si="424"/>
        <v>71.379286471568903</v>
      </c>
      <c r="CI365" s="36">
        <f t="shared" si="424"/>
        <v>74.335388241502443</v>
      </c>
      <c r="CJ365" s="36">
        <f t="shared" si="424"/>
        <v>77.413914010136011</v>
      </c>
      <c r="CK365" s="36">
        <f t="shared" si="424"/>
        <v>80.619933844951774</v>
      </c>
      <c r="CL365" s="36">
        <f t="shared" si="424"/>
        <v>83.958727785206591</v>
      </c>
      <c r="CM365" s="36">
        <f t="shared" si="424"/>
        <v>87.435794537703117</v>
      </c>
      <c r="CN365" s="36">
        <f t="shared" si="424"/>
        <v>91.056860532687537</v>
      </c>
      <c r="CO365" s="36">
        <f t="shared" si="424"/>
        <v>94.82788935478824</v>
      </c>
      <c r="CP365" s="36">
        <f t="shared" si="424"/>
        <v>98.755091564527419</v>
      </c>
      <c r="CQ365" s="36">
        <f t="shared" si="424"/>
        <v>102.84493492658075</v>
      </c>
      <c r="CR365" s="36">
        <f t="shared" si="411"/>
        <v>107.10415506163015</v>
      </c>
      <c r="CS365" s="36">
        <f t="shared" si="432"/>
        <v>111.53976653935248</v>
      </c>
      <c r="CT365" s="36">
        <f t="shared" si="432"/>
        <v>116.15907443081321</v>
      </c>
      <c r="CU365" s="36">
        <f t="shared" si="432"/>
        <v>120.96968633929089</v>
      </c>
      <c r="CV365" s="36">
        <f t="shared" si="432"/>
        <v>125.97952492934625</v>
      </c>
      <c r="CW365" s="36">
        <f t="shared" si="432"/>
        <v>131.19684097477017</v>
      </c>
      <c r="CX365" s="36">
        <f t="shared" si="432"/>
        <v>136.63022694689928</v>
      </c>
      <c r="CY365" s="36">
        <f t="shared" si="432"/>
        <v>142.28863116567814</v>
      </c>
      <c r="CZ365" s="36">
        <f t="shared" si="432"/>
        <v>148.18137253677352</v>
      </c>
      <c r="DA365" s="36">
        <f t="shared" si="432"/>
        <v>154.31815589901143</v>
      </c>
      <c r="DB365" s="36">
        <f t="shared" si="432"/>
        <v>160.70908800741307</v>
      </c>
      <c r="DC365" s="36">
        <f t="shared" si="432"/>
        <v>167.36469417815206</v>
      </c>
      <c r="DD365" s="36">
        <f t="shared" si="432"/>
        <v>174.29593562284603</v>
      </c>
      <c r="DE365" s="36">
        <f t="shared" si="432"/>
        <v>181.51422750073056</v>
      </c>
      <c r="DF365" s="36">
        <f t="shared" si="432"/>
        <v>189.03145771844578</v>
      </c>
      <c r="DG365" s="36">
        <f t="shared" si="432"/>
        <v>196.86000650839748</v>
      </c>
      <c r="DH365" s="36">
        <f t="shared" si="432"/>
        <v>205.01276681793621</v>
      </c>
      <c r="DI365" s="36">
        <f t="shared" si="429"/>
        <v>213.5031655429342</v>
      </c>
      <c r="DJ365" s="36">
        <f t="shared" si="429"/>
        <v>222.34518564072923</v>
      </c>
      <c r="DK365" s="36">
        <f t="shared" si="429"/>
        <v>231.55338915885434</v>
      </c>
      <c r="DL365" s="36">
        <f t="shared" si="429"/>
        <v>241.14294121747909</v>
      </c>
      <c r="DM365" s="36">
        <f t="shared" si="429"/>
        <v>251.12963498505974</v>
      </c>
      <c r="DN365" s="36">
        <f t="shared" si="429"/>
        <v>261.52991768833095</v>
      </c>
      <c r="DO365" s="36">
        <f t="shared" si="429"/>
        <v>272.36091769947546</v>
      </c>
      <c r="DP365" s="36">
        <f t="shared" si="429"/>
        <v>283.64047274508152</v>
      </c>
      <c r="DQ365" s="36">
        <f t="shared" si="429"/>
        <v>295.38715928334631</v>
      </c>
      <c r="DR365" s="36">
        <f t="shared" si="429"/>
        <v>307.62032309790675</v>
      </c>
      <c r="DS365" s="36">
        <f t="shared" si="429"/>
        <v>320.36011115868342</v>
      </c>
      <c r="DT365" s="36">
        <f t="shared" si="429"/>
        <v>333.6275048022091</v>
      </c>
      <c r="DU365" s="36">
        <f t="shared" si="429"/>
        <v>347.44435428608773</v>
      </c>
      <c r="DV365" s="36">
        <f t="shared" si="429"/>
        <v>361.8334147744917</v>
      </c>
      <c r="DW365" s="36">
        <f t="shared" si="429"/>
        <v>376.81838381396244</v>
      </c>
      <c r="DX365" s="36">
        <f t="shared" si="417"/>
        <v>392.4239403612338</v>
      </c>
      <c r="DY365" s="36">
        <f t="shared" si="433"/>
        <v>408.6757854273539</v>
      </c>
      <c r="DZ365" s="36">
        <f t="shared" si="433"/>
        <v>425.60068440504227</v>
      </c>
      <c r="EA365" s="36">
        <f t="shared" si="433"/>
        <v>443.22651114899264</v>
      </c>
      <c r="EB365" s="36">
        <f t="shared" si="433"/>
        <v>461.58229388171696</v>
      </c>
      <c r="EC365" s="36">
        <f t="shared" si="433"/>
        <v>480.69826300053433</v>
      </c>
      <c r="ED365" s="36">
        <f t="shared" si="433"/>
        <v>500.60590086443835</v>
      </c>
      <c r="EE365" s="36">
        <f t="shared" si="433"/>
        <v>521.33799364283811</v>
      </c>
      <c r="EF365" s="36">
        <f t="shared" si="433"/>
        <v>542.9286853115625</v>
      </c>
      <c r="EG365" s="36">
        <f t="shared" si="433"/>
        <v>565.41353388505547</v>
      </c>
      <c r="EH365" s="36">
        <f t="shared" si="433"/>
        <v>588.82956997737108</v>
      </c>
      <c r="EI365" s="36">
        <f t="shared" si="433"/>
        <v>613.21535778841383</v>
      </c>
      <c r="EJ365" s="36">
        <f t="shared" si="433"/>
        <v>638.61105861586304</v>
      </c>
      <c r="EK365" s="36">
        <f t="shared" si="433"/>
        <v>665.0584969973803</v>
      </c>
      <c r="EL365" s="36">
        <f t="shared" si="433"/>
        <v>692.60122959202965</v>
      </c>
      <c r="EM365" s="36">
        <f t="shared" si="433"/>
        <v>721.28461691435382</v>
      </c>
      <c r="EN365" s="36">
        <f t="shared" si="433"/>
        <v>751.15589803924479</v>
      </c>
      <c r="EO365" s="36">
        <f t="shared" si="430"/>
        <v>782.26426840064198</v>
      </c>
      <c r="EP365" s="36">
        <f t="shared" si="430"/>
        <v>814.66096081218609</v>
      </c>
      <c r="EQ365" s="36">
        <f t="shared" si="430"/>
        <v>848.39932984326185</v>
      </c>
      <c r="ER365" s="36">
        <f t="shared" si="430"/>
        <v>883.53493968939051</v>
      </c>
      <c r="ES365" s="36">
        <f t="shared" si="430"/>
        <v>920.12565568168679</v>
      </c>
      <c r="ET365" s="36">
        <f t="shared" si="430"/>
        <v>958.231739586088</v>
      </c>
      <c r="EU365" s="36">
        <f t="shared" si="430"/>
        <v>997.91594884930612</v>
      </c>
      <c r="EV365" s="36">
        <f t="shared" si="430"/>
        <v>1039.243639954951</v>
      </c>
      <c r="EW365" s="36">
        <f t="shared" si="430"/>
        <v>1082.2828760600453</v>
      </c>
      <c r="EX365" s="36">
        <f t="shared" si="430"/>
        <v>1127.1045390891959</v>
      </c>
      <c r="EY365" s="36">
        <f t="shared" si="430"/>
        <v>1173.7824464710357</v>
      </c>
      <c r="EZ365" s="36">
        <f t="shared" si="430"/>
        <v>1222.3934727091869</v>
      </c>
      <c r="FA365" s="36">
        <f t="shared" si="430"/>
        <v>1273.017675987965</v>
      </c>
      <c r="FB365" s="36">
        <f t="shared" si="430"/>
        <v>1325.7384300213305</v>
      </c>
      <c r="FC365" s="36">
        <f t="shared" si="430"/>
        <v>1380.6425613622337</v>
      </c>
      <c r="FD365" s="36">
        <f t="shared" si="419"/>
        <v>1437.820492398489</v>
      </c>
      <c r="FE365" s="36">
        <f t="shared" si="434"/>
        <v>1497.3663902706799</v>
      </c>
      <c r="FF365" s="36">
        <f t="shared" si="434"/>
        <v>1559.3783219573495</v>
      </c>
      <c r="FG365" s="36">
        <f t="shared" si="434"/>
        <v>1623.9584157828908</v>
      </c>
      <c r="FH365" s="36">
        <f t="shared" si="434"/>
        <v>1691.2130296141231</v>
      </c>
      <c r="FI365" s="36">
        <f t="shared" si="434"/>
        <v>1761.2529260225622</v>
      </c>
      <c r="FJ365" s="36">
        <f t="shared" si="434"/>
        <v>1834.1934547008602</v>
      </c>
      <c r="FK365" s="36">
        <f t="shared" si="434"/>
        <v>1910.1547424338414</v>
      </c>
      <c r="FL365" s="36">
        <f t="shared" si="434"/>
        <v>1989.2618909369962</v>
      </c>
      <c r="FM365" s="36">
        <f t="shared" si="434"/>
        <v>2071.6451828882605</v>
      </c>
      <c r="FN365" s="36">
        <f t="shared" si="434"/>
        <v>2157.4402964923947</v>
      </c>
      <c r="FO365" s="36">
        <f t="shared" si="434"/>
        <v>2246.7885289313303</v>
      </c>
      <c r="FP365" s="36">
        <f t="shared" si="434"/>
        <v>2339.837029068492</v>
      </c>
      <c r="FQ365" s="36">
        <f t="shared" si="434"/>
        <v>2436.7390397903341</v>
      </c>
      <c r="FR365" s="36">
        <f t="shared" si="434"/>
        <v>2537.6541503842104</v>
      </c>
      <c r="FS365" s="36">
        <f t="shared" si="434"/>
        <v>2642.7485593682218</v>
      </c>
      <c r="FT365" s="36">
        <f t="shared" si="434"/>
        <v>2752.1953482058971</v>
      </c>
      <c r="FU365" s="36">
        <f t="shared" si="431"/>
        <v>2866.1747663564956</v>
      </c>
      <c r="FV365" s="36">
        <f t="shared" si="431"/>
        <v>2984.8745281303832</v>
      </c>
      <c r="FW365" s="36">
        <f t="shared" si="431"/>
        <v>3108.4901218383743</v>
      </c>
      <c r="FX365" s="36">
        <f t="shared" si="431"/>
        <v>3237.2251317441883</v>
      </c>
      <c r="FY365" s="36">
        <f t="shared" si="431"/>
        <v>3371.2915733502414</v>
      </c>
      <c r="FZ365" s="36">
        <f t="shared" si="431"/>
        <v>3510.9102425689675</v>
      </c>
      <c r="GA365" s="36">
        <f t="shared" si="431"/>
        <v>3656.311079354718</v>
      </c>
      <c r="GB365" s="36">
        <f t="shared" si="431"/>
        <v>3807.7335463951135</v>
      </c>
      <c r="GC365" s="36">
        <f t="shared" si="431"/>
        <v>3965.4270234855203</v>
      </c>
      <c r="GD365" s="36">
        <f t="shared" si="431"/>
        <v>4129.6512182361494</v>
      </c>
      <c r="GE365" s="36">
        <f t="shared" si="431"/>
        <v>4300.676593788181</v>
      </c>
      <c r="GF365" s="36">
        <f t="shared" si="431"/>
        <v>4478.784814243324</v>
      </c>
      <c r="GG365" s="36">
        <f t="shared" si="431"/>
        <v>4664.269208540396</v>
      </c>
      <c r="GH365" s="36">
        <f t="shared" si="431"/>
        <v>4857.435253542887</v>
      </c>
      <c r="GI365" s="36">
        <f t="shared" si="431"/>
        <v>5058.6010771331112</v>
      </c>
      <c r="GJ365" s="36">
        <f t="shared" si="428"/>
        <v>5268.0979821415012</v>
      </c>
      <c r="GK365" s="36">
        <f t="shared" si="428"/>
        <v>5486.2709919739082</v>
      </c>
      <c r="GL365" s="36">
        <f t="shared" si="428"/>
        <v>5713.4794188355145</v>
      </c>
      <c r="GM365" s="36">
        <f t="shared" si="428"/>
        <v>5950.0974554871673</v>
      </c>
      <c r="GN365" s="36">
        <f t="shared" si="428"/>
        <v>6196.5147915087118</v>
      </c>
      <c r="GO365" s="36">
        <f t="shared" si="428"/>
        <v>6453.1372550842525</v>
      </c>
      <c r="GP365" s="36">
        <f t="shared" si="428"/>
        <v>6720.3874813663106</v>
      </c>
      <c r="GQ365" s="36">
        <f t="shared" si="428"/>
        <v>6998.7056085196136</v>
      </c>
      <c r="GR365" s="36">
        <f t="shared" si="428"/>
        <v>7288.5500025908441</v>
      </c>
      <c r="GS365" s="36">
        <f t="shared" si="428"/>
        <v>7590.3980123981401</v>
      </c>
      <c r="GT365" s="36">
        <f t="shared" si="428"/>
        <v>7904.7467556835954</v>
      </c>
      <c r="GU365" s="36">
        <f t="shared" si="428"/>
        <v>8232.1139378234748</v>
      </c>
      <c r="GV365" s="36">
        <f t="shared" si="428"/>
        <v>8573.0387044444942</v>
      </c>
      <c r="GW365" s="36">
        <f t="shared" si="428"/>
        <v>8928.0825293503567</v>
      </c>
      <c r="GX365" s="36">
        <f t="shared" si="428"/>
        <v>9297.8301392208705</v>
      </c>
      <c r="GY365" s="36">
        <f t="shared" si="428"/>
        <v>9682.8904766065625</v>
      </c>
      <c r="GZ365" s="36">
        <f t="shared" si="427"/>
        <v>10083.897702804745</v>
      </c>
      <c r="HA365" s="36">
        <f t="shared" si="427"/>
        <v>10501.512242268698</v>
      </c>
      <c r="HB365" s="36">
        <f t="shared" si="427"/>
        <v>10936.421870270013</v>
      </c>
      <c r="HC365" s="36">
        <f t="shared" si="427"/>
        <v>11389.342845605373</v>
      </c>
      <c r="HD365" s="36">
        <f t="shared" si="427"/>
        <v>11861.021090213273</v>
      </c>
      <c r="HE365" s="36">
        <f t="shared" si="427"/>
        <v>12352.233417643363</v>
      </c>
      <c r="HF365" s="36">
        <f t="shared" si="427"/>
        <v>12863.788812401643</v>
      </c>
      <c r="HG365" s="36">
        <f t="shared" si="427"/>
        <v>13396.529762278442</v>
      </c>
      <c r="HH365" s="36">
        <f t="shared" si="427"/>
        <v>13951.33364585344</v>
      </c>
      <c r="HI365" s="36">
        <f t="shared" si="427"/>
        <v>14529.114177462812</v>
      </c>
      <c r="HJ365" s="36">
        <f t="shared" si="427"/>
        <v>15130.822912008254</v>
      </c>
      <c r="HK365" s="36">
        <f t="shared" si="427"/>
        <v>15757.450812086161</v>
      </c>
      <c r="HL365" s="36">
        <f t="shared" si="427"/>
        <v>16410.029880017893</v>
      </c>
      <c r="HM365" s="36">
        <f t="shared" si="427"/>
        <v>17089.634857468951</v>
      </c>
    </row>
    <row r="366" spans="1:221" x14ac:dyDescent="0.25">
      <c r="A366" s="7" t="s">
        <v>359</v>
      </c>
      <c r="B366" s="16" t="s">
        <v>358</v>
      </c>
      <c r="C366" s="15">
        <v>573.36199999999997</v>
      </c>
      <c r="D366" s="15">
        <v>36.07</v>
      </c>
      <c r="E366" s="14">
        <f t="shared" si="389"/>
        <v>20681.16734</v>
      </c>
      <c r="F366" s="12">
        <f>IF(OR(G366="n/a",J366="n/a"),0%,E366/SUMIFS(E$13:E$515,G$13:G$515,"&lt;&gt;n/a",$J$13:$J$515,"&lt;&gt;n/a"))</f>
        <v>7.2267327099473789E-4</v>
      </c>
      <c r="G366" s="13">
        <v>4.3249237593568066E-2</v>
      </c>
      <c r="H366" s="13">
        <f t="shared" si="403"/>
        <v>4.1809037981702248E-2</v>
      </c>
      <c r="I366" s="33">
        <f t="shared" si="404"/>
        <v>1.5080520000000002</v>
      </c>
      <c r="J366" s="13">
        <v>-6.6600000000000006E-2</v>
      </c>
      <c r="K366" s="41">
        <f t="shared" si="390"/>
        <v>-4.8597666666666699E-2</v>
      </c>
      <c r="L366" s="1">
        <f t="shared" si="391"/>
        <v>-3.0595333333333391E-2</v>
      </c>
      <c r="M366" s="1">
        <f t="shared" si="392"/>
        <v>-1.2593000000000083E-2</v>
      </c>
      <c r="N366" s="1">
        <f t="shared" si="393"/>
        <v>5.4093333333332244E-3</v>
      </c>
      <c r="O366" s="1">
        <f t="shared" si="394"/>
        <v>2.3411666666666532E-2</v>
      </c>
      <c r="P366" s="5">
        <v>4.141399999999984E-2</v>
      </c>
      <c r="Q366" s="1">
        <f t="shared" si="395"/>
        <v>6.1531416807502959E-2</v>
      </c>
      <c r="R366" s="12">
        <f t="shared" si="396"/>
        <v>4.4467110253218759E-5</v>
      </c>
      <c r="S366" s="12">
        <f t="shared" si="397"/>
        <v>7.2267327099473789E-4</v>
      </c>
      <c r="T366" s="7"/>
      <c r="U366" s="42">
        <f t="shared" si="398"/>
        <v>-36.07</v>
      </c>
      <c r="V366" s="36">
        <f t="shared" si="399"/>
        <v>1.4076157368000002</v>
      </c>
      <c r="W366" s="36">
        <f t="shared" si="400"/>
        <v>1.3138685287291201</v>
      </c>
      <c r="X366" s="36">
        <f t="shared" si="422"/>
        <v>1.2263648847157607</v>
      </c>
      <c r="Y366" s="36">
        <f t="shared" si="422"/>
        <v>1.1446889833936911</v>
      </c>
      <c r="Z366" s="36">
        <f t="shared" si="422"/>
        <v>1.0684526970996713</v>
      </c>
      <c r="AA366" s="36">
        <f t="shared" si="401"/>
        <v>1.0165283890769206</v>
      </c>
      <c r="AB366" s="36">
        <f t="shared" si="421"/>
        <v>0.98542736417031573</v>
      </c>
      <c r="AC366" s="36">
        <f t="shared" si="421"/>
        <v>0.97301787737331891</v>
      </c>
      <c r="AD366" s="36">
        <f t="shared" si="421"/>
        <v>0.97828125541132349</v>
      </c>
      <c r="AE366" s="36">
        <f t="shared" si="421"/>
        <v>1.0011844500692615</v>
      </c>
      <c r="AF366" s="36">
        <f t="shared" si="402"/>
        <v>1.0426475028844298</v>
      </c>
      <c r="AG366" s="36">
        <f t="shared" si="425"/>
        <v>1.0858277065688853</v>
      </c>
      <c r="AH366" s="36">
        <f t="shared" si="425"/>
        <v>1.130796175208729</v>
      </c>
      <c r="AI366" s="36">
        <f t="shared" si="425"/>
        <v>1.1776269680088232</v>
      </c>
      <c r="AJ366" s="36">
        <f t="shared" si="425"/>
        <v>1.2263972112619403</v>
      </c>
      <c r="AK366" s="36">
        <f t="shared" si="425"/>
        <v>1.2771872253691421</v>
      </c>
      <c r="AL366" s="36">
        <f t="shared" si="425"/>
        <v>1.3300806571205794</v>
      </c>
      <c r="AM366" s="36">
        <f t="shared" si="425"/>
        <v>1.3851646174545709</v>
      </c>
      <c r="AN366" s="36">
        <f t="shared" si="425"/>
        <v>1.4425298249218343</v>
      </c>
      <c r="AO366" s="36">
        <f t="shared" si="425"/>
        <v>1.5022707550911469</v>
      </c>
      <c r="AP366" s="36">
        <f t="shared" si="425"/>
        <v>1.5644857961424914</v>
      </c>
      <c r="AQ366" s="36">
        <f t="shared" si="425"/>
        <v>1.6292774109039363</v>
      </c>
      <c r="AR366" s="36">
        <f t="shared" si="425"/>
        <v>1.6967523055991116</v>
      </c>
      <c r="AS366" s="36">
        <f t="shared" si="425"/>
        <v>1.7670216055831929</v>
      </c>
      <c r="AT366" s="36">
        <f t="shared" si="425"/>
        <v>1.840201038356815</v>
      </c>
      <c r="AU366" s="36">
        <f t="shared" si="425"/>
        <v>1.9164111241593238</v>
      </c>
      <c r="AV366" s="36">
        <f t="shared" si="425"/>
        <v>1.9957773744552578</v>
      </c>
      <c r="AW366" s="36">
        <f t="shared" si="423"/>
        <v>2.0784304986409476</v>
      </c>
      <c r="AX366" s="36">
        <f t="shared" si="423"/>
        <v>2.1645066193116635</v>
      </c>
      <c r="AY366" s="36">
        <f t="shared" si="423"/>
        <v>2.2541474964438364</v>
      </c>
      <c r="AZ366" s="36">
        <f t="shared" si="423"/>
        <v>2.347500760861561</v>
      </c>
      <c r="BA366" s="36">
        <f t="shared" si="423"/>
        <v>2.4447201573718815</v>
      </c>
      <c r="BB366" s="36">
        <f t="shared" si="423"/>
        <v>2.5459657979692802</v>
      </c>
      <c r="BC366" s="36">
        <f t="shared" si="423"/>
        <v>2.6514044255263798</v>
      </c>
      <c r="BD366" s="36">
        <f t="shared" si="423"/>
        <v>2.7612096884051289</v>
      </c>
      <c r="BE366" s="36">
        <f t="shared" si="423"/>
        <v>2.8755624264407387</v>
      </c>
      <c r="BF366" s="36">
        <f t="shared" si="423"/>
        <v>2.994650968769355</v>
      </c>
      <c r="BG366" s="36">
        <f t="shared" si="423"/>
        <v>3.1186714439899688</v>
      </c>
      <c r="BH366" s="36">
        <f t="shared" si="423"/>
        <v>3.2478281031713689</v>
      </c>
      <c r="BI366" s="36">
        <f t="shared" si="423"/>
        <v>3.3823336562361077</v>
      </c>
      <c r="BJ366" s="36">
        <f t="shared" si="423"/>
        <v>3.5224096222754695</v>
      </c>
      <c r="BK366" s="36">
        <f t="shared" si="423"/>
        <v>3.6682866943723851</v>
      </c>
      <c r="BL366" s="36">
        <f t="shared" ref="BL366:CA366" si="435">IFERROR(BK366*(1+$P366),"n/a")</f>
        <v>3.8202051195331226</v>
      </c>
      <c r="BM366" s="36">
        <f t="shared" si="435"/>
        <v>3.9784150943534669</v>
      </c>
      <c r="BN366" s="36">
        <f t="shared" si="435"/>
        <v>4.1431771770710206</v>
      </c>
      <c r="BO366" s="36">
        <f t="shared" si="435"/>
        <v>4.3147627166822389</v>
      </c>
      <c r="BP366" s="36">
        <f t="shared" si="435"/>
        <v>4.4934542998309164</v>
      </c>
      <c r="BQ366" s="36">
        <f t="shared" si="435"/>
        <v>4.6795462162041135</v>
      </c>
      <c r="BR366" s="36">
        <f t="shared" si="435"/>
        <v>4.8733449432019897</v>
      </c>
      <c r="BS366" s="36">
        <f t="shared" si="435"/>
        <v>5.0751696506797561</v>
      </c>
      <c r="BT366" s="36">
        <f t="shared" si="435"/>
        <v>5.2853527265930067</v>
      </c>
      <c r="BU366" s="36">
        <f t="shared" si="435"/>
        <v>5.5042403244121285</v>
      </c>
      <c r="BV366" s="36">
        <f t="shared" si="435"/>
        <v>5.7321929332073314</v>
      </c>
      <c r="BW366" s="36">
        <f t="shared" si="435"/>
        <v>5.9695859713431787</v>
      </c>
      <c r="BX366" s="36">
        <f t="shared" si="435"/>
        <v>6.216810404760384</v>
      </c>
      <c r="BY366" s="36">
        <f t="shared" si="435"/>
        <v>6.4742733908631296</v>
      </c>
      <c r="BZ366" s="36">
        <f t="shared" si="435"/>
        <v>6.7423989490723342</v>
      </c>
      <c r="CA366" s="36">
        <f t="shared" si="435"/>
        <v>7.021628659149215</v>
      </c>
      <c r="CB366" s="36">
        <f t="shared" si="426"/>
        <v>7.3124223884392192</v>
      </c>
      <c r="CC366" s="36">
        <f t="shared" si="424"/>
        <v>7.61525904923404</v>
      </c>
      <c r="CD366" s="36">
        <f t="shared" si="424"/>
        <v>7.9306373874990177</v>
      </c>
      <c r="CE366" s="36">
        <f t="shared" si="424"/>
        <v>8.2590768042649003</v>
      </c>
      <c r="CF366" s="36">
        <f t="shared" si="424"/>
        <v>8.6011182110367255</v>
      </c>
      <c r="CG366" s="36">
        <f t="shared" si="424"/>
        <v>8.957324920628599</v>
      </c>
      <c r="CH366" s="36">
        <f t="shared" si="424"/>
        <v>9.3282835748915112</v>
      </c>
      <c r="CI366" s="36">
        <f t="shared" si="424"/>
        <v>9.7146051108620668</v>
      </c>
      <c r="CJ366" s="36">
        <f t="shared" si="424"/>
        <v>10.116925766923307</v>
      </c>
      <c r="CK366" s="36">
        <f t="shared" si="424"/>
        <v>10.535908130634667</v>
      </c>
      <c r="CL366" s="36">
        <f t="shared" si="424"/>
        <v>10.97224222995677</v>
      </c>
      <c r="CM366" s="36">
        <f t="shared" si="424"/>
        <v>11.426646669668198</v>
      </c>
      <c r="CN366" s="36">
        <f t="shared" si="424"/>
        <v>11.899869814845834</v>
      </c>
      <c r="CO366" s="36">
        <f t="shared" si="424"/>
        <v>12.392691023357857</v>
      </c>
      <c r="CP366" s="36">
        <f t="shared" si="424"/>
        <v>12.905921929399197</v>
      </c>
      <c r="CQ366" s="36">
        <f t="shared" si="424"/>
        <v>13.440407780183333</v>
      </c>
      <c r="CR366" s="36">
        <f t="shared" ref="AG366:CR370" si="436">IFERROR(CQ366*(1+$P366),"n/a")</f>
        <v>13.997028827991844</v>
      </c>
      <c r="CS366" s="36">
        <f t="shared" si="432"/>
        <v>14.576701779874297</v>
      </c>
      <c r="CT366" s="36">
        <f t="shared" si="432"/>
        <v>15.180381307386009</v>
      </c>
      <c r="CU366" s="36">
        <f t="shared" si="432"/>
        <v>15.809061618850091</v>
      </c>
      <c r="CV366" s="36">
        <f t="shared" si="432"/>
        <v>16.463778096733147</v>
      </c>
      <c r="CW366" s="36">
        <f t="shared" si="432"/>
        <v>17.14560900283125</v>
      </c>
      <c r="CX366" s="36">
        <f t="shared" si="432"/>
        <v>17.8556772540745</v>
      </c>
      <c r="CY366" s="36">
        <f t="shared" si="432"/>
        <v>18.595152271874738</v>
      </c>
      <c r="CZ366" s="36">
        <f t="shared" si="432"/>
        <v>19.365251908062156</v>
      </c>
      <c r="DA366" s="36">
        <f t="shared" si="432"/>
        <v>20.16724445058264</v>
      </c>
      <c r="DB366" s="36">
        <f t="shared" si="432"/>
        <v>21.002450712259066</v>
      </c>
      <c r="DC366" s="36">
        <f t="shared" si="432"/>
        <v>21.872246206056559</v>
      </c>
      <c r="DD366" s="36">
        <f t="shared" si="432"/>
        <v>22.778063410434182</v>
      </c>
      <c r="DE366" s="36">
        <f t="shared" si="432"/>
        <v>23.7213941285139</v>
      </c>
      <c r="DF366" s="36">
        <f t="shared" si="432"/>
        <v>24.703791944952172</v>
      </c>
      <c r="DG366" s="36">
        <f t="shared" si="432"/>
        <v>25.726874784560419</v>
      </c>
      <c r="DH366" s="36">
        <f t="shared" si="432"/>
        <v>26.792327576888201</v>
      </c>
      <c r="DI366" s="36">
        <f t="shared" si="429"/>
        <v>27.901905031157444</v>
      </c>
      <c r="DJ366" s="36">
        <f t="shared" si="429"/>
        <v>29.057434526117795</v>
      </c>
      <c r="DK366" s="36">
        <f t="shared" si="429"/>
        <v>30.260819119582433</v>
      </c>
      <c r="DL366" s="36">
        <f t="shared" si="429"/>
        <v>31.514040682600815</v>
      </c>
      <c r="DM366" s="36">
        <f t="shared" si="429"/>
        <v>32.819163163430041</v>
      </c>
      <c r="DN366" s="36">
        <f t="shared" si="429"/>
        <v>34.178335986680324</v>
      </c>
      <c r="DO366" s="36">
        <f t="shared" si="429"/>
        <v>35.593797593232701</v>
      </c>
      <c r="DP366" s="36">
        <f t="shared" si="429"/>
        <v>37.067879126758832</v>
      </c>
      <c r="DQ366" s="36">
        <f t="shared" si="429"/>
        <v>38.603008272914415</v>
      </c>
      <c r="DR366" s="36">
        <f t="shared" si="429"/>
        <v>40.201713257528887</v>
      </c>
      <c r="DS366" s="36">
        <f t="shared" si="429"/>
        <v>41.866627010376185</v>
      </c>
      <c r="DT366" s="36">
        <f t="shared" si="429"/>
        <v>43.6004915013839</v>
      </c>
      <c r="DU366" s="36">
        <f t="shared" si="429"/>
        <v>45.406162256422206</v>
      </c>
      <c r="DV366" s="36">
        <f t="shared" si="429"/>
        <v>47.286613060109666</v>
      </c>
      <c r="DW366" s="36">
        <f t="shared" si="429"/>
        <v>49.244940853381038</v>
      </c>
      <c r="DX366" s="36">
        <f t="shared" si="417"/>
        <v>51.284370833882953</v>
      </c>
      <c r="DY366" s="36">
        <f t="shared" si="433"/>
        <v>53.408261767597374</v>
      </c>
      <c r="DZ366" s="36">
        <f t="shared" si="433"/>
        <v>55.620111520440645</v>
      </c>
      <c r="EA366" s="36">
        <f t="shared" si="433"/>
        <v>57.923562818948163</v>
      </c>
      <c r="EB366" s="36">
        <f t="shared" si="433"/>
        <v>60.322409249532072</v>
      </c>
      <c r="EC366" s="36">
        <f t="shared" si="433"/>
        <v>62.820601506192183</v>
      </c>
      <c r="ED366" s="36">
        <f t="shared" si="433"/>
        <v>65.422253896969622</v>
      </c>
      <c r="EE366" s="36">
        <f t="shared" si="433"/>
        <v>68.131651119858716</v>
      </c>
      <c r="EF366" s="36">
        <f t="shared" si="433"/>
        <v>70.953255319336535</v>
      </c>
      <c r="EG366" s="36">
        <f t="shared" si="433"/>
        <v>73.891713435131521</v>
      </c>
      <c r="EH366" s="36">
        <f t="shared" si="433"/>
        <v>76.951864855334051</v>
      </c>
      <c r="EI366" s="36">
        <f t="shared" si="433"/>
        <v>80.138749386452844</v>
      </c>
      <c r="EJ366" s="36">
        <f t="shared" si="433"/>
        <v>83.457615553543391</v>
      </c>
      <c r="EK366" s="36">
        <f t="shared" si="433"/>
        <v>86.913929244077821</v>
      </c>
      <c r="EL366" s="36">
        <f t="shared" si="433"/>
        <v>90.51338270979204</v>
      </c>
      <c r="EM366" s="36">
        <f t="shared" si="433"/>
        <v>94.261903941335348</v>
      </c>
      <c r="EN366" s="36">
        <f t="shared" si="433"/>
        <v>98.165666431161796</v>
      </c>
      <c r="EO366" s="36">
        <f t="shared" si="430"/>
        <v>102.23109934074192</v>
      </c>
      <c r="EP366" s="36">
        <f t="shared" si="430"/>
        <v>106.46489808883939</v>
      </c>
      <c r="EQ366" s="36">
        <f t="shared" si="430"/>
        <v>110.87403537829057</v>
      </c>
      <c r="ER366" s="36">
        <f t="shared" si="430"/>
        <v>115.46577267944708</v>
      </c>
      <c r="ES366" s="36">
        <f t="shared" si="430"/>
        <v>120.24767218919369</v>
      </c>
      <c r="ET366" s="36">
        <f t="shared" si="430"/>
        <v>125.22760928523694</v>
      </c>
      <c r="EU366" s="36">
        <f t="shared" si="430"/>
        <v>130.41378549617571</v>
      </c>
      <c r="EV366" s="36">
        <f t="shared" si="430"/>
        <v>135.81474200871432</v>
      </c>
      <c r="EW366" s="36">
        <f t="shared" si="430"/>
        <v>141.4393737342632</v>
      </c>
      <c r="EX366" s="36">
        <f t="shared" si="430"/>
        <v>147.29694395809395</v>
      </c>
      <c r="EY366" s="36">
        <f t="shared" si="430"/>
        <v>153.39709959517444</v>
      </c>
      <c r="EZ366" s="36">
        <f t="shared" si="430"/>
        <v>159.74988707780898</v>
      </c>
      <c r="FA366" s="36">
        <f t="shared" si="430"/>
        <v>166.36576890124934</v>
      </c>
      <c r="FB366" s="36">
        <f t="shared" si="430"/>
        <v>173.25564085452567</v>
      </c>
      <c r="FC366" s="36">
        <f t="shared" si="430"/>
        <v>180.43084996487497</v>
      </c>
      <c r="FD366" s="36">
        <f t="shared" si="419"/>
        <v>187.90321318532028</v>
      </c>
      <c r="FE366" s="36">
        <f t="shared" si="434"/>
        <v>195.68503685617711</v>
      </c>
      <c r="FF366" s="36">
        <f t="shared" si="434"/>
        <v>203.78913697253878</v>
      </c>
      <c r="FG366" s="36">
        <f t="shared" si="434"/>
        <v>212.22886029111947</v>
      </c>
      <c r="FH366" s="36">
        <f t="shared" si="434"/>
        <v>221.01810631121586</v>
      </c>
      <c r="FI366" s="36">
        <f t="shared" si="434"/>
        <v>230.17135016598851</v>
      </c>
      <c r="FJ366" s="36">
        <f t="shared" si="434"/>
        <v>239.70366646176274</v>
      </c>
      <c r="FK366" s="36">
        <f t="shared" si="434"/>
        <v>249.63075410461013</v>
      </c>
      <c r="FL366" s="36">
        <f t="shared" si="434"/>
        <v>259.96896215509844</v>
      </c>
      <c r="FM366" s="36">
        <f t="shared" si="434"/>
        <v>270.73531675378962</v>
      </c>
      <c r="FN366" s="36">
        <f t="shared" si="434"/>
        <v>281.94754916183103</v>
      </c>
      <c r="FO366" s="36">
        <f t="shared" si="434"/>
        <v>293.62412496281905</v>
      </c>
      <c r="FP366" s="36">
        <f t="shared" si="434"/>
        <v>305.78427447402919</v>
      </c>
      <c r="FQ366" s="36">
        <f t="shared" si="434"/>
        <v>318.44802441709658</v>
      </c>
      <c r="FR366" s="36">
        <f t="shared" si="434"/>
        <v>331.63623090030615</v>
      </c>
      <c r="FS366" s="36">
        <f t="shared" si="434"/>
        <v>345.37061376681135</v>
      </c>
      <c r="FT366" s="36">
        <f t="shared" si="434"/>
        <v>359.67379236535004</v>
      </c>
      <c r="FU366" s="36">
        <f t="shared" si="431"/>
        <v>374.56932280236856</v>
      </c>
      <c r="FV366" s="36">
        <f t="shared" si="431"/>
        <v>390.08173673690578</v>
      </c>
      <c r="FW366" s="36">
        <f t="shared" si="431"/>
        <v>406.23658178212793</v>
      </c>
      <c r="FX366" s="36">
        <f t="shared" si="431"/>
        <v>423.0604635800529</v>
      </c>
      <c r="FY366" s="36">
        <f t="shared" si="431"/>
        <v>440.58108961875712</v>
      </c>
      <c r="FZ366" s="36">
        <f t="shared" si="431"/>
        <v>458.82731486422824</v>
      </c>
      <c r="GA366" s="36">
        <f t="shared" si="431"/>
        <v>477.82918928201531</v>
      </c>
      <c r="GB366" s="36">
        <f t="shared" si="431"/>
        <v>497.61800732694059</v>
      </c>
      <c r="GC366" s="36">
        <f t="shared" si="431"/>
        <v>518.22635948237837</v>
      </c>
      <c r="GD366" s="36">
        <f t="shared" si="431"/>
        <v>539.68818593398146</v>
      </c>
      <c r="GE366" s="36">
        <f t="shared" si="431"/>
        <v>562.03883246625128</v>
      </c>
      <c r="GF366" s="36">
        <f t="shared" si="431"/>
        <v>585.31510867400857</v>
      </c>
      <c r="GG366" s="36">
        <f t="shared" si="431"/>
        <v>609.55534858463386</v>
      </c>
      <c r="GH366" s="36">
        <f t="shared" si="431"/>
        <v>634.79947379091777</v>
      </c>
      <c r="GI366" s="36">
        <f t="shared" si="431"/>
        <v>661.08905919849474</v>
      </c>
      <c r="GJ366" s="36">
        <f t="shared" si="428"/>
        <v>688.46740149614106</v>
      </c>
      <c r="GK366" s="36">
        <f t="shared" si="428"/>
        <v>716.97959046170217</v>
      </c>
      <c r="GL366" s="36">
        <f t="shared" si="428"/>
        <v>746.67258322108296</v>
      </c>
      <c r="GM366" s="36">
        <f t="shared" si="428"/>
        <v>777.59528158260082</v>
      </c>
      <c r="GN366" s="36">
        <f t="shared" si="428"/>
        <v>809.79861257406253</v>
      </c>
      <c r="GO366" s="36">
        <f t="shared" si="428"/>
        <v>843.33561231520457</v>
      </c>
      <c r="GP366" s="36">
        <f t="shared" si="428"/>
        <v>878.26151336362636</v>
      </c>
      <c r="GQ366" s="36">
        <f t="shared" si="428"/>
        <v>914.6338356780675</v>
      </c>
      <c r="GR366" s="36">
        <f t="shared" si="428"/>
        <v>952.51248134883883</v>
      </c>
      <c r="GS366" s="36">
        <f t="shared" si="428"/>
        <v>991.95983325141947</v>
      </c>
      <c r="GT366" s="36">
        <f t="shared" si="428"/>
        <v>1033.0408577856936</v>
      </c>
      <c r="GU366" s="36">
        <f t="shared" si="428"/>
        <v>1075.82321187003</v>
      </c>
      <c r="GV366" s="36">
        <f t="shared" si="428"/>
        <v>1120.3773543664154</v>
      </c>
      <c r="GW366" s="36">
        <f t="shared" si="428"/>
        <v>1166.7766621201458</v>
      </c>
      <c r="GX366" s="36">
        <f t="shared" si="428"/>
        <v>1215.0975508051893</v>
      </c>
      <c r="GY366" s="36">
        <f t="shared" si="428"/>
        <v>1265.4196007742353</v>
      </c>
      <c r="GZ366" s="36">
        <f t="shared" si="427"/>
        <v>1317.8256881206992</v>
      </c>
      <c r="HA366" s="36">
        <f t="shared" si="427"/>
        <v>1372.4021211685297</v>
      </c>
      <c r="HB366" s="36">
        <f t="shared" si="427"/>
        <v>1429.238782614603</v>
      </c>
      <c r="HC366" s="36">
        <f t="shared" si="427"/>
        <v>1488.429277557804</v>
      </c>
      <c r="HD366" s="36">
        <f t="shared" si="427"/>
        <v>1550.0710876585827</v>
      </c>
      <c r="HE366" s="36">
        <f t="shared" si="427"/>
        <v>1614.265731682875</v>
      </c>
      <c r="HF366" s="36">
        <f t="shared" si="427"/>
        <v>1681.1189326947892</v>
      </c>
      <c r="HG366" s="36">
        <f t="shared" si="427"/>
        <v>1750.7407921734109</v>
      </c>
      <c r="HH366" s="36">
        <f t="shared" si="427"/>
        <v>1823.2459713404803</v>
      </c>
      <c r="HI366" s="36">
        <f t="shared" si="427"/>
        <v>1898.7538799975746</v>
      </c>
      <c r="HJ366" s="36">
        <f t="shared" si="427"/>
        <v>1977.3888731837937</v>
      </c>
      <c r="HK366" s="36">
        <f t="shared" si="427"/>
        <v>2059.2804559778269</v>
      </c>
      <c r="HL366" s="36">
        <f t="shared" si="427"/>
        <v>2144.5634967816923</v>
      </c>
      <c r="HM366" s="36">
        <f t="shared" si="427"/>
        <v>2233.378449437409</v>
      </c>
    </row>
    <row r="367" spans="1:221" x14ac:dyDescent="0.25">
      <c r="A367" s="7" t="s">
        <v>357</v>
      </c>
      <c r="B367" s="16" t="s">
        <v>356</v>
      </c>
      <c r="C367" s="15">
        <v>103.134</v>
      </c>
      <c r="D367" s="15">
        <v>207.79</v>
      </c>
      <c r="E367" s="14">
        <f t="shared" si="389"/>
        <v>21430.21386</v>
      </c>
      <c r="F367" s="12">
        <f>IF(OR(G367="n/a",J367="n/a"),0%,E367/SUMIFS(E$13:E$515,G$13:G$515,"&lt;&gt;n/a",$J$13:$J$515,"&lt;&gt;n/a"))</f>
        <v>0</v>
      </c>
      <c r="G367" s="13" t="s">
        <v>227</v>
      </c>
      <c r="H367" s="13" t="str">
        <f t="shared" si="403"/>
        <v>n/a</v>
      </c>
      <c r="I367" s="33" t="str">
        <f t="shared" si="404"/>
        <v>n/a</v>
      </c>
      <c r="J367" s="13">
        <v>0.12300000000000001</v>
      </c>
      <c r="K367" s="41">
        <f t="shared" si="390"/>
        <v>0.10940233333333332</v>
      </c>
      <c r="L367" s="1">
        <f t="shared" si="391"/>
        <v>9.5804666666666621E-2</v>
      </c>
      <c r="M367" s="1">
        <f t="shared" si="392"/>
        <v>8.2206999999999919E-2</v>
      </c>
      <c r="N367" s="1">
        <f t="shared" si="393"/>
        <v>6.8609333333333217E-2</v>
      </c>
      <c r="O367" s="1">
        <f t="shared" si="394"/>
        <v>5.5011666666666521E-2</v>
      </c>
      <c r="P367" s="5">
        <v>4.141399999999984E-2</v>
      </c>
      <c r="Q367" s="1" t="str">
        <f t="shared" si="395"/>
        <v>n/a</v>
      </c>
      <c r="R367" s="12" t="str">
        <f t="shared" si="396"/>
        <v>n/a</v>
      </c>
      <c r="S367" s="12">
        <f t="shared" si="397"/>
        <v>0</v>
      </c>
      <c r="T367" s="7"/>
      <c r="U367" s="42">
        <f t="shared" si="398"/>
        <v>-207.79</v>
      </c>
      <c r="V367" s="36" t="str">
        <f t="shared" si="399"/>
        <v>n/a</v>
      </c>
      <c r="W367" s="36" t="str">
        <f t="shared" si="400"/>
        <v>n/a</v>
      </c>
      <c r="X367" s="36" t="str">
        <f t="shared" si="422"/>
        <v>n/a</v>
      </c>
      <c r="Y367" s="36" t="str">
        <f t="shared" si="422"/>
        <v>n/a</v>
      </c>
      <c r="Z367" s="36" t="str">
        <f t="shared" si="422"/>
        <v>n/a</v>
      </c>
      <c r="AA367" s="36" t="str">
        <f t="shared" si="401"/>
        <v>n/a</v>
      </c>
      <c r="AB367" s="36" t="str">
        <f t="shared" si="421"/>
        <v>n/a</v>
      </c>
      <c r="AC367" s="36" t="str">
        <f t="shared" si="421"/>
        <v>n/a</v>
      </c>
      <c r="AD367" s="36" t="str">
        <f t="shared" si="421"/>
        <v>n/a</v>
      </c>
      <c r="AE367" s="36" t="str">
        <f t="shared" si="421"/>
        <v>n/a</v>
      </c>
      <c r="AF367" s="36" t="str">
        <f t="shared" si="402"/>
        <v>n/a</v>
      </c>
      <c r="AG367" s="36" t="str">
        <f t="shared" si="436"/>
        <v>n/a</v>
      </c>
      <c r="AH367" s="36" t="str">
        <f t="shared" si="436"/>
        <v>n/a</v>
      </c>
      <c r="AI367" s="36" t="str">
        <f t="shared" si="436"/>
        <v>n/a</v>
      </c>
      <c r="AJ367" s="36" t="str">
        <f t="shared" si="436"/>
        <v>n/a</v>
      </c>
      <c r="AK367" s="36" t="str">
        <f t="shared" si="436"/>
        <v>n/a</v>
      </c>
      <c r="AL367" s="36" t="str">
        <f t="shared" si="436"/>
        <v>n/a</v>
      </c>
      <c r="AM367" s="36" t="str">
        <f t="shared" si="436"/>
        <v>n/a</v>
      </c>
      <c r="AN367" s="36" t="str">
        <f t="shared" si="436"/>
        <v>n/a</v>
      </c>
      <c r="AO367" s="36" t="str">
        <f t="shared" si="436"/>
        <v>n/a</v>
      </c>
      <c r="AP367" s="36" t="str">
        <f t="shared" si="436"/>
        <v>n/a</v>
      </c>
      <c r="AQ367" s="36" t="str">
        <f t="shared" si="436"/>
        <v>n/a</v>
      </c>
      <c r="AR367" s="36" t="str">
        <f t="shared" si="436"/>
        <v>n/a</v>
      </c>
      <c r="AS367" s="36" t="str">
        <f t="shared" si="436"/>
        <v>n/a</v>
      </c>
      <c r="AT367" s="36" t="str">
        <f t="shared" si="436"/>
        <v>n/a</v>
      </c>
      <c r="AU367" s="36" t="str">
        <f t="shared" si="436"/>
        <v>n/a</v>
      </c>
      <c r="AV367" s="36" t="str">
        <f t="shared" si="436"/>
        <v>n/a</v>
      </c>
      <c r="AW367" s="36" t="str">
        <f t="shared" si="436"/>
        <v>n/a</v>
      </c>
      <c r="AX367" s="36" t="str">
        <f t="shared" si="436"/>
        <v>n/a</v>
      </c>
      <c r="AY367" s="36" t="str">
        <f t="shared" si="436"/>
        <v>n/a</v>
      </c>
      <c r="AZ367" s="36" t="str">
        <f t="shared" si="436"/>
        <v>n/a</v>
      </c>
      <c r="BA367" s="36" t="str">
        <f t="shared" si="436"/>
        <v>n/a</v>
      </c>
      <c r="BB367" s="36" t="str">
        <f t="shared" si="436"/>
        <v>n/a</v>
      </c>
      <c r="BC367" s="36" t="str">
        <f t="shared" si="436"/>
        <v>n/a</v>
      </c>
      <c r="BD367" s="36" t="str">
        <f t="shared" si="436"/>
        <v>n/a</v>
      </c>
      <c r="BE367" s="36" t="str">
        <f t="shared" si="436"/>
        <v>n/a</v>
      </c>
      <c r="BF367" s="36" t="str">
        <f t="shared" si="436"/>
        <v>n/a</v>
      </c>
      <c r="BG367" s="36" t="str">
        <f t="shared" si="436"/>
        <v>n/a</v>
      </c>
      <c r="BH367" s="36" t="str">
        <f t="shared" si="436"/>
        <v>n/a</v>
      </c>
      <c r="BI367" s="36" t="str">
        <f t="shared" si="436"/>
        <v>n/a</v>
      </c>
      <c r="BJ367" s="36" t="str">
        <f t="shared" si="436"/>
        <v>n/a</v>
      </c>
      <c r="BK367" s="36" t="str">
        <f t="shared" si="436"/>
        <v>n/a</v>
      </c>
      <c r="BL367" s="36" t="str">
        <f t="shared" si="436"/>
        <v>n/a</v>
      </c>
      <c r="BM367" s="36" t="str">
        <f t="shared" si="436"/>
        <v>n/a</v>
      </c>
      <c r="BN367" s="36" t="str">
        <f t="shared" si="436"/>
        <v>n/a</v>
      </c>
      <c r="BO367" s="36" t="str">
        <f t="shared" si="436"/>
        <v>n/a</v>
      </c>
      <c r="BP367" s="36" t="str">
        <f t="shared" si="436"/>
        <v>n/a</v>
      </c>
      <c r="BQ367" s="36" t="str">
        <f t="shared" si="436"/>
        <v>n/a</v>
      </c>
      <c r="BR367" s="36" t="str">
        <f t="shared" si="436"/>
        <v>n/a</v>
      </c>
      <c r="BS367" s="36" t="str">
        <f t="shared" si="436"/>
        <v>n/a</v>
      </c>
      <c r="BT367" s="36" t="str">
        <f t="shared" si="436"/>
        <v>n/a</v>
      </c>
      <c r="BU367" s="36" t="str">
        <f t="shared" si="436"/>
        <v>n/a</v>
      </c>
      <c r="BV367" s="36" t="str">
        <f t="shared" si="436"/>
        <v>n/a</v>
      </c>
      <c r="BW367" s="36" t="str">
        <f t="shared" si="436"/>
        <v>n/a</v>
      </c>
      <c r="BX367" s="36" t="str">
        <f t="shared" si="436"/>
        <v>n/a</v>
      </c>
      <c r="BY367" s="36" t="str">
        <f t="shared" si="436"/>
        <v>n/a</v>
      </c>
      <c r="BZ367" s="36" t="str">
        <f t="shared" si="436"/>
        <v>n/a</v>
      </c>
      <c r="CA367" s="36" t="str">
        <f t="shared" si="436"/>
        <v>n/a</v>
      </c>
      <c r="CB367" s="36" t="str">
        <f t="shared" si="436"/>
        <v>n/a</v>
      </c>
      <c r="CC367" s="36" t="str">
        <f t="shared" si="436"/>
        <v>n/a</v>
      </c>
      <c r="CD367" s="36" t="str">
        <f t="shared" si="436"/>
        <v>n/a</v>
      </c>
      <c r="CE367" s="36" t="str">
        <f t="shared" si="436"/>
        <v>n/a</v>
      </c>
      <c r="CF367" s="36" t="str">
        <f t="shared" si="436"/>
        <v>n/a</v>
      </c>
      <c r="CG367" s="36" t="str">
        <f t="shared" si="436"/>
        <v>n/a</v>
      </c>
      <c r="CH367" s="36" t="str">
        <f t="shared" si="436"/>
        <v>n/a</v>
      </c>
      <c r="CI367" s="36" t="str">
        <f t="shared" si="436"/>
        <v>n/a</v>
      </c>
      <c r="CJ367" s="36" t="str">
        <f t="shared" si="436"/>
        <v>n/a</v>
      </c>
      <c r="CK367" s="36" t="str">
        <f t="shared" si="436"/>
        <v>n/a</v>
      </c>
      <c r="CL367" s="36" t="str">
        <f t="shared" si="436"/>
        <v>n/a</v>
      </c>
      <c r="CM367" s="36" t="str">
        <f t="shared" si="436"/>
        <v>n/a</v>
      </c>
      <c r="CN367" s="36" t="str">
        <f t="shared" si="436"/>
        <v>n/a</v>
      </c>
      <c r="CO367" s="36" t="str">
        <f t="shared" si="436"/>
        <v>n/a</v>
      </c>
      <c r="CP367" s="36" t="str">
        <f t="shared" si="436"/>
        <v>n/a</v>
      </c>
      <c r="CQ367" s="36" t="str">
        <f t="shared" si="436"/>
        <v>n/a</v>
      </c>
      <c r="CR367" s="36" t="str">
        <f t="shared" si="436"/>
        <v>n/a</v>
      </c>
      <c r="CS367" s="36" t="str">
        <f t="shared" si="432"/>
        <v>n/a</v>
      </c>
      <c r="CT367" s="36" t="str">
        <f t="shared" si="432"/>
        <v>n/a</v>
      </c>
      <c r="CU367" s="36" t="str">
        <f t="shared" si="432"/>
        <v>n/a</v>
      </c>
      <c r="CV367" s="36" t="str">
        <f t="shared" si="432"/>
        <v>n/a</v>
      </c>
      <c r="CW367" s="36" t="str">
        <f t="shared" si="432"/>
        <v>n/a</v>
      </c>
      <c r="CX367" s="36" t="str">
        <f t="shared" si="432"/>
        <v>n/a</v>
      </c>
      <c r="CY367" s="36" t="str">
        <f t="shared" si="432"/>
        <v>n/a</v>
      </c>
      <c r="CZ367" s="36" t="str">
        <f t="shared" si="432"/>
        <v>n/a</v>
      </c>
      <c r="DA367" s="36" t="str">
        <f t="shared" si="432"/>
        <v>n/a</v>
      </c>
      <c r="DB367" s="36" t="str">
        <f t="shared" si="432"/>
        <v>n/a</v>
      </c>
      <c r="DC367" s="36" t="str">
        <f t="shared" si="432"/>
        <v>n/a</v>
      </c>
      <c r="DD367" s="36" t="str">
        <f t="shared" si="432"/>
        <v>n/a</v>
      </c>
      <c r="DE367" s="36" t="str">
        <f t="shared" si="432"/>
        <v>n/a</v>
      </c>
      <c r="DF367" s="36" t="str">
        <f t="shared" si="432"/>
        <v>n/a</v>
      </c>
      <c r="DG367" s="36" t="str">
        <f t="shared" si="432"/>
        <v>n/a</v>
      </c>
      <c r="DH367" s="36" t="str">
        <f t="shared" si="432"/>
        <v>n/a</v>
      </c>
      <c r="DI367" s="36" t="str">
        <f t="shared" si="429"/>
        <v>n/a</v>
      </c>
      <c r="DJ367" s="36" t="str">
        <f t="shared" si="429"/>
        <v>n/a</v>
      </c>
      <c r="DK367" s="36" t="str">
        <f t="shared" si="429"/>
        <v>n/a</v>
      </c>
      <c r="DL367" s="36" t="str">
        <f t="shared" si="429"/>
        <v>n/a</v>
      </c>
      <c r="DM367" s="36" t="str">
        <f t="shared" si="429"/>
        <v>n/a</v>
      </c>
      <c r="DN367" s="36" t="str">
        <f t="shared" si="429"/>
        <v>n/a</v>
      </c>
      <c r="DO367" s="36" t="str">
        <f t="shared" si="429"/>
        <v>n/a</v>
      </c>
      <c r="DP367" s="36" t="str">
        <f t="shared" si="429"/>
        <v>n/a</v>
      </c>
      <c r="DQ367" s="36" t="str">
        <f t="shared" si="429"/>
        <v>n/a</v>
      </c>
      <c r="DR367" s="36" t="str">
        <f t="shared" si="429"/>
        <v>n/a</v>
      </c>
      <c r="DS367" s="36" t="str">
        <f t="shared" si="429"/>
        <v>n/a</v>
      </c>
      <c r="DT367" s="36" t="str">
        <f t="shared" si="429"/>
        <v>n/a</v>
      </c>
      <c r="DU367" s="36" t="str">
        <f t="shared" si="429"/>
        <v>n/a</v>
      </c>
      <c r="DV367" s="36" t="str">
        <f t="shared" si="429"/>
        <v>n/a</v>
      </c>
      <c r="DW367" s="36" t="str">
        <f t="shared" si="429"/>
        <v>n/a</v>
      </c>
      <c r="DX367" s="36" t="str">
        <f t="shared" si="417"/>
        <v>n/a</v>
      </c>
      <c r="DY367" s="36" t="str">
        <f t="shared" si="433"/>
        <v>n/a</v>
      </c>
      <c r="DZ367" s="36" t="str">
        <f t="shared" si="433"/>
        <v>n/a</v>
      </c>
      <c r="EA367" s="36" t="str">
        <f t="shared" si="433"/>
        <v>n/a</v>
      </c>
      <c r="EB367" s="36" t="str">
        <f t="shared" si="433"/>
        <v>n/a</v>
      </c>
      <c r="EC367" s="36" t="str">
        <f t="shared" si="433"/>
        <v>n/a</v>
      </c>
      <c r="ED367" s="36" t="str">
        <f t="shared" si="433"/>
        <v>n/a</v>
      </c>
      <c r="EE367" s="36" t="str">
        <f t="shared" si="433"/>
        <v>n/a</v>
      </c>
      <c r="EF367" s="36" t="str">
        <f t="shared" si="433"/>
        <v>n/a</v>
      </c>
      <c r="EG367" s="36" t="str">
        <f t="shared" si="433"/>
        <v>n/a</v>
      </c>
      <c r="EH367" s="36" t="str">
        <f t="shared" si="433"/>
        <v>n/a</v>
      </c>
      <c r="EI367" s="36" t="str">
        <f t="shared" si="433"/>
        <v>n/a</v>
      </c>
      <c r="EJ367" s="36" t="str">
        <f t="shared" si="433"/>
        <v>n/a</v>
      </c>
      <c r="EK367" s="36" t="str">
        <f t="shared" si="433"/>
        <v>n/a</v>
      </c>
      <c r="EL367" s="36" t="str">
        <f t="shared" si="433"/>
        <v>n/a</v>
      </c>
      <c r="EM367" s="36" t="str">
        <f t="shared" si="433"/>
        <v>n/a</v>
      </c>
      <c r="EN367" s="36" t="str">
        <f t="shared" si="433"/>
        <v>n/a</v>
      </c>
      <c r="EO367" s="36" t="str">
        <f t="shared" si="430"/>
        <v>n/a</v>
      </c>
      <c r="EP367" s="36" t="str">
        <f t="shared" si="430"/>
        <v>n/a</v>
      </c>
      <c r="EQ367" s="36" t="str">
        <f t="shared" si="430"/>
        <v>n/a</v>
      </c>
      <c r="ER367" s="36" t="str">
        <f t="shared" si="430"/>
        <v>n/a</v>
      </c>
      <c r="ES367" s="36" t="str">
        <f t="shared" si="430"/>
        <v>n/a</v>
      </c>
      <c r="ET367" s="36" t="str">
        <f t="shared" si="430"/>
        <v>n/a</v>
      </c>
      <c r="EU367" s="36" t="str">
        <f t="shared" si="430"/>
        <v>n/a</v>
      </c>
      <c r="EV367" s="36" t="str">
        <f t="shared" si="430"/>
        <v>n/a</v>
      </c>
      <c r="EW367" s="36" t="str">
        <f t="shared" si="430"/>
        <v>n/a</v>
      </c>
      <c r="EX367" s="36" t="str">
        <f t="shared" si="430"/>
        <v>n/a</v>
      </c>
      <c r="EY367" s="36" t="str">
        <f t="shared" si="430"/>
        <v>n/a</v>
      </c>
      <c r="EZ367" s="36" t="str">
        <f t="shared" si="430"/>
        <v>n/a</v>
      </c>
      <c r="FA367" s="36" t="str">
        <f t="shared" si="430"/>
        <v>n/a</v>
      </c>
      <c r="FB367" s="36" t="str">
        <f t="shared" si="430"/>
        <v>n/a</v>
      </c>
      <c r="FC367" s="36" t="str">
        <f t="shared" si="430"/>
        <v>n/a</v>
      </c>
      <c r="FD367" s="36" t="str">
        <f t="shared" si="419"/>
        <v>n/a</v>
      </c>
      <c r="FE367" s="36" t="str">
        <f t="shared" si="434"/>
        <v>n/a</v>
      </c>
      <c r="FF367" s="36" t="str">
        <f t="shared" si="434"/>
        <v>n/a</v>
      </c>
      <c r="FG367" s="36" t="str">
        <f t="shared" si="434"/>
        <v>n/a</v>
      </c>
      <c r="FH367" s="36" t="str">
        <f t="shared" si="434"/>
        <v>n/a</v>
      </c>
      <c r="FI367" s="36" t="str">
        <f t="shared" si="434"/>
        <v>n/a</v>
      </c>
      <c r="FJ367" s="36" t="str">
        <f t="shared" si="434"/>
        <v>n/a</v>
      </c>
      <c r="FK367" s="36" t="str">
        <f t="shared" si="434"/>
        <v>n/a</v>
      </c>
      <c r="FL367" s="36" t="str">
        <f t="shared" si="434"/>
        <v>n/a</v>
      </c>
      <c r="FM367" s="36" t="str">
        <f t="shared" si="434"/>
        <v>n/a</v>
      </c>
      <c r="FN367" s="36" t="str">
        <f t="shared" si="434"/>
        <v>n/a</v>
      </c>
      <c r="FO367" s="36" t="str">
        <f t="shared" si="434"/>
        <v>n/a</v>
      </c>
      <c r="FP367" s="36" t="str">
        <f t="shared" si="434"/>
        <v>n/a</v>
      </c>
      <c r="FQ367" s="36" t="str">
        <f t="shared" si="434"/>
        <v>n/a</v>
      </c>
      <c r="FR367" s="36" t="str">
        <f t="shared" si="434"/>
        <v>n/a</v>
      </c>
      <c r="FS367" s="36" t="str">
        <f t="shared" si="434"/>
        <v>n/a</v>
      </c>
      <c r="FT367" s="36" t="str">
        <f t="shared" si="434"/>
        <v>n/a</v>
      </c>
      <c r="FU367" s="36" t="str">
        <f t="shared" si="431"/>
        <v>n/a</v>
      </c>
      <c r="FV367" s="36" t="str">
        <f t="shared" si="431"/>
        <v>n/a</v>
      </c>
      <c r="FW367" s="36" t="str">
        <f t="shared" si="431"/>
        <v>n/a</v>
      </c>
      <c r="FX367" s="36" t="str">
        <f t="shared" si="431"/>
        <v>n/a</v>
      </c>
      <c r="FY367" s="36" t="str">
        <f t="shared" si="431"/>
        <v>n/a</v>
      </c>
      <c r="FZ367" s="36" t="str">
        <f t="shared" si="431"/>
        <v>n/a</v>
      </c>
      <c r="GA367" s="36" t="str">
        <f t="shared" si="431"/>
        <v>n/a</v>
      </c>
      <c r="GB367" s="36" t="str">
        <f t="shared" si="431"/>
        <v>n/a</v>
      </c>
      <c r="GC367" s="36" t="str">
        <f t="shared" si="431"/>
        <v>n/a</v>
      </c>
      <c r="GD367" s="36" t="str">
        <f t="shared" si="431"/>
        <v>n/a</v>
      </c>
      <c r="GE367" s="36" t="str">
        <f t="shared" si="431"/>
        <v>n/a</v>
      </c>
      <c r="GF367" s="36" t="str">
        <f t="shared" si="431"/>
        <v>n/a</v>
      </c>
      <c r="GG367" s="36" t="str">
        <f t="shared" si="431"/>
        <v>n/a</v>
      </c>
      <c r="GH367" s="36" t="str">
        <f t="shared" si="431"/>
        <v>n/a</v>
      </c>
      <c r="GI367" s="36" t="str">
        <f t="shared" si="431"/>
        <v>n/a</v>
      </c>
      <c r="GJ367" s="36" t="str">
        <f t="shared" si="428"/>
        <v>n/a</v>
      </c>
      <c r="GK367" s="36" t="str">
        <f t="shared" si="428"/>
        <v>n/a</v>
      </c>
      <c r="GL367" s="36" t="str">
        <f t="shared" si="428"/>
        <v>n/a</v>
      </c>
      <c r="GM367" s="36" t="str">
        <f t="shared" si="428"/>
        <v>n/a</v>
      </c>
      <c r="GN367" s="36" t="str">
        <f t="shared" si="428"/>
        <v>n/a</v>
      </c>
      <c r="GO367" s="36" t="str">
        <f t="shared" si="428"/>
        <v>n/a</v>
      </c>
      <c r="GP367" s="36" t="str">
        <f t="shared" si="428"/>
        <v>n/a</v>
      </c>
      <c r="GQ367" s="36" t="str">
        <f t="shared" si="428"/>
        <v>n/a</v>
      </c>
      <c r="GR367" s="36" t="str">
        <f t="shared" si="428"/>
        <v>n/a</v>
      </c>
      <c r="GS367" s="36" t="str">
        <f t="shared" si="428"/>
        <v>n/a</v>
      </c>
      <c r="GT367" s="36" t="str">
        <f t="shared" si="428"/>
        <v>n/a</v>
      </c>
      <c r="GU367" s="36" t="str">
        <f t="shared" si="428"/>
        <v>n/a</v>
      </c>
      <c r="GV367" s="36" t="str">
        <f t="shared" si="428"/>
        <v>n/a</v>
      </c>
      <c r="GW367" s="36" t="str">
        <f t="shared" si="428"/>
        <v>n/a</v>
      </c>
      <c r="GX367" s="36" t="str">
        <f t="shared" si="428"/>
        <v>n/a</v>
      </c>
      <c r="GY367" s="36" t="str">
        <f t="shared" si="428"/>
        <v>n/a</v>
      </c>
      <c r="GZ367" s="36" t="str">
        <f t="shared" si="427"/>
        <v>n/a</v>
      </c>
      <c r="HA367" s="36" t="str">
        <f t="shared" si="427"/>
        <v>n/a</v>
      </c>
      <c r="HB367" s="36" t="str">
        <f t="shared" si="427"/>
        <v>n/a</v>
      </c>
      <c r="HC367" s="36" t="str">
        <f t="shared" si="427"/>
        <v>n/a</v>
      </c>
      <c r="HD367" s="36" t="str">
        <f t="shared" si="427"/>
        <v>n/a</v>
      </c>
      <c r="HE367" s="36" t="str">
        <f t="shared" si="427"/>
        <v>n/a</v>
      </c>
      <c r="HF367" s="36" t="str">
        <f t="shared" si="427"/>
        <v>n/a</v>
      </c>
      <c r="HG367" s="36" t="str">
        <f t="shared" si="427"/>
        <v>n/a</v>
      </c>
      <c r="HH367" s="36" t="str">
        <f t="shared" si="427"/>
        <v>n/a</v>
      </c>
      <c r="HI367" s="36" t="str">
        <f t="shared" si="427"/>
        <v>n/a</v>
      </c>
      <c r="HJ367" s="36" t="str">
        <f t="shared" si="427"/>
        <v>n/a</v>
      </c>
      <c r="HK367" s="36" t="str">
        <f t="shared" si="427"/>
        <v>n/a</v>
      </c>
      <c r="HL367" s="36" t="str">
        <f t="shared" si="427"/>
        <v>n/a</v>
      </c>
      <c r="HM367" s="36" t="str">
        <f t="shared" si="427"/>
        <v>n/a</v>
      </c>
    </row>
    <row r="368" spans="1:221" x14ac:dyDescent="0.25">
      <c r="A368" s="7" t="s">
        <v>355</v>
      </c>
      <c r="B368" s="16" t="s">
        <v>354</v>
      </c>
      <c r="C368" s="15">
        <v>145.19900000000001</v>
      </c>
      <c r="D368" s="15">
        <v>209.87</v>
      </c>
      <c r="E368" s="14">
        <f t="shared" si="389"/>
        <v>30472.914130000005</v>
      </c>
      <c r="F368" s="12">
        <f>IF(OR(G368="n/a",J368="n/a"),0%,E368/SUMIFS(E$13:E$515,G$13:G$515,"&lt;&gt;n/a",$J$13:$J$515,"&lt;&gt;n/a"))</f>
        <v>1.0648316010903121E-3</v>
      </c>
      <c r="G368" s="13">
        <v>1.5247534187830562E-3</v>
      </c>
      <c r="H368" s="13">
        <f t="shared" si="403"/>
        <v>1.5857435555343784E-3</v>
      </c>
      <c r="I368" s="33">
        <f t="shared" si="404"/>
        <v>0.33279999999999998</v>
      </c>
      <c r="J368" s="13">
        <v>0.08</v>
      </c>
      <c r="K368" s="41">
        <f t="shared" si="390"/>
        <v>7.3568999999999968E-2</v>
      </c>
      <c r="L368" s="1">
        <f t="shared" si="391"/>
        <v>6.7137999999999948E-2</v>
      </c>
      <c r="M368" s="1">
        <f t="shared" si="392"/>
        <v>6.0706999999999921E-2</v>
      </c>
      <c r="N368" s="1">
        <f t="shared" si="393"/>
        <v>5.4275999999999894E-2</v>
      </c>
      <c r="O368" s="1">
        <f t="shared" si="394"/>
        <v>4.7844999999999867E-2</v>
      </c>
      <c r="P368" s="5">
        <v>4.141399999999984E-2</v>
      </c>
      <c r="Q368" s="1">
        <f t="shared" si="395"/>
        <v>3.3376753188718578E-2</v>
      </c>
      <c r="R368" s="12">
        <f t="shared" si="396"/>
        <v>3.5540621537139385E-5</v>
      </c>
      <c r="S368" s="12">
        <f t="shared" si="397"/>
        <v>1.0648316010903121E-3</v>
      </c>
      <c r="T368" s="7"/>
      <c r="U368" s="42">
        <f t="shared" si="398"/>
        <v>-209.87</v>
      </c>
      <c r="V368" s="36">
        <f t="shared" si="399"/>
        <v>0.35942400000000002</v>
      </c>
      <c r="W368" s="36">
        <f t="shared" si="400"/>
        <v>0.38817792000000007</v>
      </c>
      <c r="X368" s="36">
        <f t="shared" si="422"/>
        <v>0.4192321536000001</v>
      </c>
      <c r="Y368" s="36">
        <f t="shared" si="422"/>
        <v>0.45277072588800016</v>
      </c>
      <c r="Z368" s="36">
        <f t="shared" si="422"/>
        <v>0.48899238395904021</v>
      </c>
      <c r="AA368" s="36">
        <f t="shared" si="401"/>
        <v>0.52496706465452281</v>
      </c>
      <c r="AB368" s="36">
        <f t="shared" si="421"/>
        <v>0.56021230344129813</v>
      </c>
      <c r="AC368" s="36">
        <f t="shared" si="421"/>
        <v>0.59422111174630898</v>
      </c>
      <c r="AD368" s="36">
        <f t="shared" si="421"/>
        <v>0.62647305680745169</v>
      </c>
      <c r="AE368" s="36">
        <f t="shared" si="421"/>
        <v>0.65644666021040421</v>
      </c>
      <c r="AF368" s="36">
        <f t="shared" si="402"/>
        <v>0.68363274219635783</v>
      </c>
      <c r="AG368" s="36">
        <f t="shared" si="436"/>
        <v>0.71194470858167769</v>
      </c>
      <c r="AH368" s="36">
        <f t="shared" si="436"/>
        <v>0.74142918674287916</v>
      </c>
      <c r="AI368" s="36">
        <f t="shared" si="436"/>
        <v>0.77213473508264863</v>
      </c>
      <c r="AJ368" s="36">
        <f t="shared" si="436"/>
        <v>0.80411192300136136</v>
      </c>
      <c r="AK368" s="36">
        <f t="shared" si="436"/>
        <v>0.83741341418053961</v>
      </c>
      <c r="AL368" s="36">
        <f t="shared" si="436"/>
        <v>0.87209405331541234</v>
      </c>
      <c r="AM368" s="36">
        <f t="shared" si="436"/>
        <v>0.90821095643941674</v>
      </c>
      <c r="AN368" s="36">
        <f t="shared" si="436"/>
        <v>0.94582360498939855</v>
      </c>
      <c r="AO368" s="36">
        <f t="shared" si="436"/>
        <v>0.98499394376642935</v>
      </c>
      <c r="AP368" s="36">
        <f t="shared" si="436"/>
        <v>1.0257864829535721</v>
      </c>
      <c r="AQ368" s="36">
        <f t="shared" si="436"/>
        <v>1.0682684043586113</v>
      </c>
      <c r="AR368" s="36">
        <f t="shared" si="436"/>
        <v>1.1125096720567187</v>
      </c>
      <c r="AS368" s="36">
        <f t="shared" si="436"/>
        <v>1.1585831476152755</v>
      </c>
      <c r="AT368" s="36">
        <f t="shared" si="436"/>
        <v>1.2065647100906143</v>
      </c>
      <c r="AU368" s="36">
        <f t="shared" si="436"/>
        <v>1.2565333809943069</v>
      </c>
      <c r="AV368" s="36">
        <f t="shared" si="436"/>
        <v>1.3085714544348048</v>
      </c>
      <c r="AW368" s="36">
        <f t="shared" si="436"/>
        <v>1.3627646326487677</v>
      </c>
      <c r="AX368" s="36">
        <f t="shared" si="436"/>
        <v>1.4192021671452835</v>
      </c>
      <c r="AY368" s="36">
        <f t="shared" si="436"/>
        <v>1.477977005695438</v>
      </c>
      <c r="AZ368" s="36">
        <f t="shared" si="436"/>
        <v>1.5391859454093086</v>
      </c>
      <c r="BA368" s="36">
        <f t="shared" si="436"/>
        <v>1.6029297921524894</v>
      </c>
      <c r="BB368" s="36">
        <f t="shared" si="436"/>
        <v>1.6693135265646923</v>
      </c>
      <c r="BC368" s="36">
        <f t="shared" si="436"/>
        <v>1.7384464769538421</v>
      </c>
      <c r="BD368" s="36">
        <f t="shared" si="436"/>
        <v>1.8104424993504082</v>
      </c>
      <c r="BE368" s="36">
        <f t="shared" si="436"/>
        <v>1.8854201650185058</v>
      </c>
      <c r="BF368" s="36">
        <f t="shared" si="436"/>
        <v>1.963502955732582</v>
      </c>
      <c r="BG368" s="36">
        <f t="shared" si="436"/>
        <v>2.0448194671412909</v>
      </c>
      <c r="BH368" s="36">
        <f t="shared" si="436"/>
        <v>2.1295036205534799</v>
      </c>
      <c r="BI368" s="36">
        <f t="shared" si="436"/>
        <v>2.2176948834950814</v>
      </c>
      <c r="BJ368" s="36">
        <f t="shared" si="436"/>
        <v>2.3095384994001464</v>
      </c>
      <c r="BK368" s="36">
        <f t="shared" si="436"/>
        <v>2.4051857268143038</v>
      </c>
      <c r="BL368" s="36">
        <f t="shared" si="436"/>
        <v>2.5047940885045907</v>
      </c>
      <c r="BM368" s="36">
        <f t="shared" si="436"/>
        <v>2.6085276308859195</v>
      </c>
      <c r="BN368" s="36">
        <f t="shared" si="436"/>
        <v>2.7165571941914286</v>
      </c>
      <c r="BO368" s="36">
        <f t="shared" si="436"/>
        <v>2.8290606938316718</v>
      </c>
      <c r="BP368" s="36">
        <f t="shared" si="436"/>
        <v>2.9462234134060163</v>
      </c>
      <c r="BQ368" s="36">
        <f t="shared" si="436"/>
        <v>3.0682383098488129</v>
      </c>
      <c r="BR368" s="36">
        <f t="shared" si="436"/>
        <v>3.1953063312128913</v>
      </c>
      <c r="BS368" s="36">
        <f t="shared" si="436"/>
        <v>3.3276367476137416</v>
      </c>
      <c r="BT368" s="36">
        <f t="shared" si="436"/>
        <v>3.4654474958794164</v>
      </c>
      <c r="BU368" s="36">
        <f t="shared" si="436"/>
        <v>3.608965538473766</v>
      </c>
      <c r="BV368" s="36">
        <f t="shared" si="436"/>
        <v>3.7584272372841179</v>
      </c>
      <c r="BW368" s="36">
        <f t="shared" si="436"/>
        <v>3.9140787428890018</v>
      </c>
      <c r="BX368" s="36">
        <f t="shared" si="436"/>
        <v>4.0761763999470064</v>
      </c>
      <c r="BY368" s="36">
        <f t="shared" si="436"/>
        <v>4.2449871693744115</v>
      </c>
      <c r="BZ368" s="36">
        <f t="shared" si="436"/>
        <v>4.4207890680068829</v>
      </c>
      <c r="CA368" s="36">
        <f t="shared" si="436"/>
        <v>4.6038716264693189</v>
      </c>
      <c r="CB368" s="36">
        <f t="shared" si="436"/>
        <v>4.7945363660079181</v>
      </c>
      <c r="CC368" s="36">
        <f t="shared" si="436"/>
        <v>4.9930972950697692</v>
      </c>
      <c r="CD368" s="36">
        <f t="shared" si="436"/>
        <v>5.1998814264477877</v>
      </c>
      <c r="CE368" s="36">
        <f t="shared" si="436"/>
        <v>5.4152293158426952</v>
      </c>
      <c r="CF368" s="36">
        <f t="shared" si="436"/>
        <v>5.6394956227290036</v>
      </c>
      <c r="CG368" s="36">
        <f t="shared" si="436"/>
        <v>5.8730496944487021</v>
      </c>
      <c r="CH368" s="36">
        <f t="shared" si="436"/>
        <v>6.1162761744945993</v>
      </c>
      <c r="CI368" s="36">
        <f t="shared" si="436"/>
        <v>6.3695756359851172</v>
      </c>
      <c r="CJ368" s="36">
        <f t="shared" si="436"/>
        <v>6.633365241373804</v>
      </c>
      <c r="CK368" s="36">
        <f t="shared" si="436"/>
        <v>6.9080794294800576</v>
      </c>
      <c r="CL368" s="36">
        <f t="shared" si="436"/>
        <v>7.1941706309725433</v>
      </c>
      <c r="CM368" s="36">
        <f t="shared" si="436"/>
        <v>7.4921100134836394</v>
      </c>
      <c r="CN368" s="36">
        <f t="shared" si="436"/>
        <v>7.8023882575820496</v>
      </c>
      <c r="CO368" s="36">
        <f t="shared" si="436"/>
        <v>8.1255163648815518</v>
      </c>
      <c r="CP368" s="36">
        <f t="shared" si="436"/>
        <v>8.4620264996167549</v>
      </c>
      <c r="CQ368" s="36">
        <f t="shared" si="436"/>
        <v>8.8124728650718822</v>
      </c>
      <c r="CR368" s="36">
        <f t="shared" si="436"/>
        <v>9.1774326163059676</v>
      </c>
      <c r="CS368" s="36">
        <f t="shared" si="432"/>
        <v>9.5575068106776619</v>
      </c>
      <c r="CT368" s="36">
        <f t="shared" si="432"/>
        <v>9.9533213977350652</v>
      </c>
      <c r="CU368" s="36">
        <f t="shared" si="432"/>
        <v>10.365528250100864</v>
      </c>
      <c r="CV368" s="36">
        <f t="shared" si="432"/>
        <v>10.794806237050539</v>
      </c>
      <c r="CW368" s="36">
        <f t="shared" si="432"/>
        <v>11.241862342551748</v>
      </c>
      <c r="CX368" s="36">
        <f t="shared" si="432"/>
        <v>11.707432829606184</v>
      </c>
      <c r="CY368" s="36">
        <f t="shared" si="432"/>
        <v>12.192284452811492</v>
      </c>
      <c r="CZ368" s="36">
        <f t="shared" si="432"/>
        <v>12.697215721140225</v>
      </c>
      <c r="DA368" s="36">
        <f t="shared" si="432"/>
        <v>13.223058213015523</v>
      </c>
      <c r="DB368" s="36">
        <f t="shared" si="432"/>
        <v>13.770677945849346</v>
      </c>
      <c r="DC368" s="36">
        <f t="shared" si="432"/>
        <v>14.34097680229875</v>
      </c>
      <c r="DD368" s="36">
        <f t="shared" si="432"/>
        <v>14.934894015589148</v>
      </c>
      <c r="DE368" s="36">
        <f t="shared" si="432"/>
        <v>15.553407716350755</v>
      </c>
      <c r="DF368" s="36">
        <f t="shared" si="432"/>
        <v>16.197536543515703</v>
      </c>
      <c r="DG368" s="36">
        <f t="shared" si="432"/>
        <v>16.86834132192886</v>
      </c>
      <c r="DH368" s="36">
        <f t="shared" si="432"/>
        <v>17.56692680943522</v>
      </c>
      <c r="DI368" s="36">
        <f t="shared" si="429"/>
        <v>18.294443516321166</v>
      </c>
      <c r="DJ368" s="36">
        <f t="shared" si="429"/>
        <v>19.05208960010609</v>
      </c>
      <c r="DK368" s="36">
        <f t="shared" si="429"/>
        <v>19.841112838804879</v>
      </c>
      <c r="DL368" s="36">
        <f t="shared" si="429"/>
        <v>20.662812685911142</v>
      </c>
      <c r="DM368" s="36">
        <f t="shared" si="429"/>
        <v>21.518542410485463</v>
      </c>
      <c r="DN368" s="36">
        <f t="shared" si="429"/>
        <v>22.409711325873303</v>
      </c>
      <c r="DO368" s="36">
        <f t="shared" si="429"/>
        <v>23.337787110723017</v>
      </c>
      <c r="DP368" s="36">
        <f t="shared" si="429"/>
        <v>24.304298226126495</v>
      </c>
      <c r="DQ368" s="36">
        <f t="shared" si="429"/>
        <v>25.310836432863294</v>
      </c>
      <c r="DR368" s="36">
        <f t="shared" si="429"/>
        <v>26.359059412893892</v>
      </c>
      <c r="DS368" s="36">
        <f t="shared" si="429"/>
        <v>27.450693499419476</v>
      </c>
      <c r="DT368" s="36">
        <f t="shared" si="429"/>
        <v>28.587536520004431</v>
      </c>
      <c r="DU368" s="36">
        <f t="shared" si="429"/>
        <v>29.77146075744389</v>
      </c>
      <c r="DV368" s="36">
        <f t="shared" si="429"/>
        <v>31.004416033252667</v>
      </c>
      <c r="DW368" s="36">
        <f t="shared" si="429"/>
        <v>32.288432918853786</v>
      </c>
      <c r="DX368" s="36">
        <f t="shared" si="417"/>
        <v>33.625626079755193</v>
      </c>
      <c r="DY368" s="36">
        <f t="shared" si="433"/>
        <v>35.018197758222172</v>
      </c>
      <c r="DZ368" s="36">
        <f t="shared" si="433"/>
        <v>36.468441400181177</v>
      </c>
      <c r="EA368" s="36">
        <f t="shared" si="433"/>
        <v>37.978745432328274</v>
      </c>
      <c r="EB368" s="36">
        <f t="shared" si="433"/>
        <v>39.551597195662708</v>
      </c>
      <c r="EC368" s="36">
        <f t="shared" si="433"/>
        <v>41.189587041923879</v>
      </c>
      <c r="ED368" s="36">
        <f t="shared" si="433"/>
        <v>42.89541259967811</v>
      </c>
      <c r="EE368" s="36">
        <f t="shared" si="433"/>
        <v>44.671883217081174</v>
      </c>
      <c r="EF368" s="36">
        <f t="shared" si="433"/>
        <v>46.521924588633368</v>
      </c>
      <c r="EG368" s="36">
        <f t="shared" si="433"/>
        <v>48.448583573547026</v>
      </c>
      <c r="EH368" s="36">
        <f t="shared" si="433"/>
        <v>50.455033213661892</v>
      </c>
      <c r="EI368" s="36">
        <f t="shared" si="433"/>
        <v>52.544577959172479</v>
      </c>
      <c r="EJ368" s="36">
        <f t="shared" si="433"/>
        <v>54.720659110773639</v>
      </c>
      <c r="EK368" s="36">
        <f t="shared" si="433"/>
        <v>56.986860487187208</v>
      </c>
      <c r="EL368" s="36">
        <f t="shared" si="433"/>
        <v>59.346914327403567</v>
      </c>
      <c r="EM368" s="36">
        <f t="shared" si="433"/>
        <v>61.804707437358651</v>
      </c>
      <c r="EN368" s="36">
        <f t="shared" si="433"/>
        <v>64.364287591169415</v>
      </c>
      <c r="EO368" s="36">
        <f t="shared" si="430"/>
        <v>67.029870197470089</v>
      </c>
      <c r="EP368" s="36">
        <f t="shared" si="430"/>
        <v>69.805845241828109</v>
      </c>
      <c r="EQ368" s="36">
        <f t="shared" si="430"/>
        <v>72.696784516673162</v>
      </c>
      <c r="ER368" s="36">
        <f t="shared" si="430"/>
        <v>75.707449150646653</v>
      </c>
      <c r="ES368" s="36">
        <f t="shared" si="430"/>
        <v>78.842797449771524</v>
      </c>
      <c r="ET368" s="36">
        <f t="shared" si="430"/>
        <v>82.107993063356346</v>
      </c>
      <c r="EU368" s="36">
        <f t="shared" si="430"/>
        <v>85.508413488082169</v>
      </c>
      <c r="EV368" s="36">
        <f t="shared" si="430"/>
        <v>89.049658924277594</v>
      </c>
      <c r="EW368" s="36">
        <f t="shared" si="430"/>
        <v>92.737561498967608</v>
      </c>
      <c r="EX368" s="36">
        <f t="shared" si="430"/>
        <v>96.578194870885838</v>
      </c>
      <c r="EY368" s="36">
        <f t="shared" si="430"/>
        <v>100.57788423326869</v>
      </c>
      <c r="EZ368" s="36">
        <f t="shared" si="430"/>
        <v>104.74321673090526</v>
      </c>
      <c r="FA368" s="36">
        <f t="shared" si="430"/>
        <v>109.08105230859896</v>
      </c>
      <c r="FB368" s="36">
        <f t="shared" si="430"/>
        <v>113.59853500890726</v>
      </c>
      <c r="FC368" s="36">
        <f t="shared" si="430"/>
        <v>118.30310473776613</v>
      </c>
      <c r="FD368" s="36">
        <f t="shared" si="419"/>
        <v>123.20250951737596</v>
      </c>
      <c r="FE368" s="36">
        <f t="shared" si="434"/>
        <v>128.30481824652855</v>
      </c>
      <c r="FF368" s="36">
        <f t="shared" si="434"/>
        <v>133.61843398939027</v>
      </c>
      <c r="FG368" s="36">
        <f t="shared" si="434"/>
        <v>139.15210781462685</v>
      </c>
      <c r="FH368" s="36">
        <f t="shared" si="434"/>
        <v>144.91495320766177</v>
      </c>
      <c r="FI368" s="36">
        <f t="shared" si="434"/>
        <v>150.91646107980384</v>
      </c>
      <c r="FJ368" s="36">
        <f t="shared" si="434"/>
        <v>157.16651539896282</v>
      </c>
      <c r="FK368" s="36">
        <f t="shared" si="434"/>
        <v>163.67540946769543</v>
      </c>
      <c r="FL368" s="36">
        <f t="shared" si="434"/>
        <v>170.45386287539054</v>
      </c>
      <c r="FM368" s="36">
        <f t="shared" si="434"/>
        <v>177.51303915251194</v>
      </c>
      <c r="FN368" s="36">
        <f t="shared" si="434"/>
        <v>184.86456415597405</v>
      </c>
      <c r="FO368" s="36">
        <f t="shared" si="434"/>
        <v>192.52054521592953</v>
      </c>
      <c r="FP368" s="36">
        <f t="shared" si="434"/>
        <v>200.493591075502</v>
      </c>
      <c r="FQ368" s="36">
        <f t="shared" si="434"/>
        <v>208.7968326563028</v>
      </c>
      <c r="FR368" s="36">
        <f t="shared" si="434"/>
        <v>217.44394468393088</v>
      </c>
      <c r="FS368" s="36">
        <f t="shared" si="434"/>
        <v>226.44916820907116</v>
      </c>
      <c r="FT368" s="36">
        <f t="shared" si="434"/>
        <v>235.82733406128159</v>
      </c>
      <c r="FU368" s="36">
        <f t="shared" si="431"/>
        <v>245.59388727409547</v>
      </c>
      <c r="FV368" s="36">
        <f t="shared" si="431"/>
        <v>255.76491252166483</v>
      </c>
      <c r="FW368" s="36">
        <f t="shared" si="431"/>
        <v>266.35716060883703</v>
      </c>
      <c r="FX368" s="36">
        <f t="shared" si="431"/>
        <v>277.38807605829135</v>
      </c>
      <c r="FY368" s="36">
        <f t="shared" si="431"/>
        <v>288.8758258401694</v>
      </c>
      <c r="FZ368" s="36">
        <f t="shared" si="431"/>
        <v>300.8393292915141</v>
      </c>
      <c r="GA368" s="36">
        <f t="shared" si="431"/>
        <v>313.29828927479281</v>
      </c>
      <c r="GB368" s="36">
        <f t="shared" si="431"/>
        <v>326.273224626819</v>
      </c>
      <c r="GC368" s="36">
        <f t="shared" si="431"/>
        <v>339.78550395151404</v>
      </c>
      <c r="GD368" s="36">
        <f t="shared" si="431"/>
        <v>353.85738081216198</v>
      </c>
      <c r="GE368" s="36">
        <f t="shared" si="431"/>
        <v>368.5120303811168</v>
      </c>
      <c r="GF368" s="36">
        <f t="shared" si="431"/>
        <v>383.77358760732034</v>
      </c>
      <c r="GG368" s="36">
        <f t="shared" si="431"/>
        <v>399.66718696448982</v>
      </c>
      <c r="GH368" s="36">
        <f t="shared" si="431"/>
        <v>416.21900384543716</v>
      </c>
      <c r="GI368" s="36">
        <f t="shared" si="431"/>
        <v>433.45629767069204</v>
      </c>
      <c r="GJ368" s="36">
        <f t="shared" si="428"/>
        <v>451.40745678242598</v>
      </c>
      <c r="GK368" s="36">
        <f t="shared" si="428"/>
        <v>470.10204519761328</v>
      </c>
      <c r="GL368" s="36">
        <f t="shared" si="428"/>
        <v>489.57085129742717</v>
      </c>
      <c r="GM368" s="36">
        <f t="shared" si="428"/>
        <v>509.84593853305876</v>
      </c>
      <c r="GN368" s="36">
        <f t="shared" si="428"/>
        <v>530.96069823146672</v>
      </c>
      <c r="GO368" s="36">
        <f t="shared" si="428"/>
        <v>552.94990458802465</v>
      </c>
      <c r="GP368" s="36">
        <f t="shared" si="428"/>
        <v>575.84977193663303</v>
      </c>
      <c r="GQ368" s="36">
        <f t="shared" si="428"/>
        <v>599.69801439161665</v>
      </c>
      <c r="GR368" s="36">
        <f t="shared" si="428"/>
        <v>624.53390795963094</v>
      </c>
      <c r="GS368" s="36">
        <f t="shared" si="428"/>
        <v>650.39835522387102</v>
      </c>
      <c r="GT368" s="36">
        <f t="shared" si="428"/>
        <v>677.3339527071123</v>
      </c>
      <c r="GU368" s="36">
        <f t="shared" si="428"/>
        <v>705.38506102452459</v>
      </c>
      <c r="GV368" s="36">
        <f t="shared" si="428"/>
        <v>734.59787794179408</v>
      </c>
      <c r="GW368" s="36">
        <f t="shared" si="428"/>
        <v>765.02051445887537</v>
      </c>
      <c r="GX368" s="36">
        <f t="shared" si="428"/>
        <v>796.70307404467508</v>
      </c>
      <c r="GY368" s="36">
        <f t="shared" ref="GY368:HM383" si="437">IFERROR(GX368*(1+$P368),"n/a")</f>
        <v>829.69773515316115</v>
      </c>
      <c r="GZ368" s="36">
        <f t="shared" si="437"/>
        <v>864.05883715679408</v>
      </c>
      <c r="HA368" s="36">
        <f t="shared" si="437"/>
        <v>899.8429698388054</v>
      </c>
      <c r="HB368" s="36">
        <f t="shared" si="437"/>
        <v>937.10906659170951</v>
      </c>
      <c r="HC368" s="36">
        <f t="shared" si="437"/>
        <v>975.91850147553839</v>
      </c>
      <c r="HD368" s="36">
        <f t="shared" si="437"/>
        <v>1016.3351902956462</v>
      </c>
      <c r="HE368" s="36">
        <f t="shared" si="437"/>
        <v>1058.4256958665499</v>
      </c>
      <c r="HF368" s="36">
        <f t="shared" si="437"/>
        <v>1102.259337635167</v>
      </c>
      <c r="HG368" s="36">
        <f t="shared" si="437"/>
        <v>1147.9083058439896</v>
      </c>
      <c r="HH368" s="36">
        <f t="shared" si="437"/>
        <v>1195.4477804222124</v>
      </c>
      <c r="HI368" s="36">
        <f t="shared" si="437"/>
        <v>1244.9560548006177</v>
      </c>
      <c r="HJ368" s="36">
        <f t="shared" si="437"/>
        <v>1296.5146648541304</v>
      </c>
      <c r="HK368" s="36">
        <f t="shared" si="437"/>
        <v>1350.2085231843992</v>
      </c>
      <c r="HL368" s="36">
        <f t="shared" si="437"/>
        <v>1406.1260589635576</v>
      </c>
      <c r="HM368" s="36">
        <f t="shared" si="437"/>
        <v>1464.3593635694742</v>
      </c>
    </row>
    <row r="369" spans="1:221" x14ac:dyDescent="0.25">
      <c r="A369" s="7" t="s">
        <v>351</v>
      </c>
      <c r="B369" s="16" t="s">
        <v>350</v>
      </c>
      <c r="C369" s="15">
        <v>130.58500000000001</v>
      </c>
      <c r="D369" s="15">
        <v>76.540000000000006</v>
      </c>
      <c r="E369" s="14">
        <f t="shared" si="389"/>
        <v>9994.9759000000013</v>
      </c>
      <c r="F369" s="12">
        <f>IF(OR(G369="n/a",J369="n/a"),0%,E369/SUMIFS(E$13:E$515,G$13:G$515,"&lt;&gt;n/a",$J$13:$J$515,"&lt;&gt;n/a"))</f>
        <v>0</v>
      </c>
      <c r="G369" s="13" t="s">
        <v>227</v>
      </c>
      <c r="H369" s="13" t="str">
        <f t="shared" si="403"/>
        <v>n/a</v>
      </c>
      <c r="I369" s="33" t="str">
        <f t="shared" si="404"/>
        <v>n/a</v>
      </c>
      <c r="J369" s="13">
        <v>5.16E-2</v>
      </c>
      <c r="K369" s="41">
        <f t="shared" si="390"/>
        <v>4.9902333333333306E-2</v>
      </c>
      <c r="L369" s="1">
        <f t="shared" si="391"/>
        <v>4.8204666666666611E-2</v>
      </c>
      <c r="M369" s="1">
        <f t="shared" si="392"/>
        <v>4.6506999999999916E-2</v>
      </c>
      <c r="N369" s="1">
        <f t="shared" si="393"/>
        <v>4.4809333333333222E-2</v>
      </c>
      <c r="O369" s="1">
        <f t="shared" si="394"/>
        <v>4.3111666666666527E-2</v>
      </c>
      <c r="P369" s="5">
        <v>4.141399999999984E-2</v>
      </c>
      <c r="Q369" s="1" t="str">
        <f t="shared" si="395"/>
        <v>n/a</v>
      </c>
      <c r="R369" s="12" t="str">
        <f t="shared" si="396"/>
        <v>n/a</v>
      </c>
      <c r="S369" s="12">
        <f t="shared" si="397"/>
        <v>0</v>
      </c>
      <c r="T369" s="7"/>
      <c r="U369" s="42">
        <f t="shared" si="398"/>
        <v>-76.540000000000006</v>
      </c>
      <c r="V369" s="36" t="str">
        <f t="shared" si="399"/>
        <v>n/a</v>
      </c>
      <c r="W369" s="36" t="str">
        <f t="shared" si="400"/>
        <v>n/a</v>
      </c>
      <c r="X369" s="36" t="str">
        <f t="shared" si="422"/>
        <v>n/a</v>
      </c>
      <c r="Y369" s="36" t="str">
        <f t="shared" si="422"/>
        <v>n/a</v>
      </c>
      <c r="Z369" s="36" t="str">
        <f t="shared" si="422"/>
        <v>n/a</v>
      </c>
      <c r="AA369" s="36" t="str">
        <f t="shared" si="401"/>
        <v>n/a</v>
      </c>
      <c r="AB369" s="36" t="str">
        <f t="shared" si="421"/>
        <v>n/a</v>
      </c>
      <c r="AC369" s="36" t="str">
        <f t="shared" si="421"/>
        <v>n/a</v>
      </c>
      <c r="AD369" s="36" t="str">
        <f t="shared" si="421"/>
        <v>n/a</v>
      </c>
      <c r="AE369" s="36" t="str">
        <f t="shared" si="421"/>
        <v>n/a</v>
      </c>
      <c r="AF369" s="36" t="str">
        <f t="shared" si="402"/>
        <v>n/a</v>
      </c>
      <c r="AG369" s="36" t="str">
        <f t="shared" si="436"/>
        <v>n/a</v>
      </c>
      <c r="AH369" s="36" t="str">
        <f t="shared" si="436"/>
        <v>n/a</v>
      </c>
      <c r="AI369" s="36" t="str">
        <f t="shared" si="436"/>
        <v>n/a</v>
      </c>
      <c r="AJ369" s="36" t="str">
        <f t="shared" si="436"/>
        <v>n/a</v>
      </c>
      <c r="AK369" s="36" t="str">
        <f t="shared" si="436"/>
        <v>n/a</v>
      </c>
      <c r="AL369" s="36" t="str">
        <f t="shared" si="436"/>
        <v>n/a</v>
      </c>
      <c r="AM369" s="36" t="str">
        <f t="shared" si="436"/>
        <v>n/a</v>
      </c>
      <c r="AN369" s="36" t="str">
        <f t="shared" si="436"/>
        <v>n/a</v>
      </c>
      <c r="AO369" s="36" t="str">
        <f t="shared" si="436"/>
        <v>n/a</v>
      </c>
      <c r="AP369" s="36" t="str">
        <f t="shared" si="436"/>
        <v>n/a</v>
      </c>
      <c r="AQ369" s="36" t="str">
        <f t="shared" si="436"/>
        <v>n/a</v>
      </c>
      <c r="AR369" s="36" t="str">
        <f t="shared" si="436"/>
        <v>n/a</v>
      </c>
      <c r="AS369" s="36" t="str">
        <f t="shared" si="436"/>
        <v>n/a</v>
      </c>
      <c r="AT369" s="36" t="str">
        <f t="shared" si="436"/>
        <v>n/a</v>
      </c>
      <c r="AU369" s="36" t="str">
        <f t="shared" si="436"/>
        <v>n/a</v>
      </c>
      <c r="AV369" s="36" t="str">
        <f t="shared" si="436"/>
        <v>n/a</v>
      </c>
      <c r="AW369" s="36" t="str">
        <f t="shared" si="436"/>
        <v>n/a</v>
      </c>
      <c r="AX369" s="36" t="str">
        <f t="shared" si="436"/>
        <v>n/a</v>
      </c>
      <c r="AY369" s="36" t="str">
        <f t="shared" si="436"/>
        <v>n/a</v>
      </c>
      <c r="AZ369" s="36" t="str">
        <f t="shared" si="436"/>
        <v>n/a</v>
      </c>
      <c r="BA369" s="36" t="str">
        <f t="shared" si="436"/>
        <v>n/a</v>
      </c>
      <c r="BB369" s="36" t="str">
        <f t="shared" si="436"/>
        <v>n/a</v>
      </c>
      <c r="BC369" s="36" t="str">
        <f t="shared" si="436"/>
        <v>n/a</v>
      </c>
      <c r="BD369" s="36" t="str">
        <f t="shared" si="436"/>
        <v>n/a</v>
      </c>
      <c r="BE369" s="36" t="str">
        <f t="shared" si="436"/>
        <v>n/a</v>
      </c>
      <c r="BF369" s="36" t="str">
        <f t="shared" si="436"/>
        <v>n/a</v>
      </c>
      <c r="BG369" s="36" t="str">
        <f t="shared" si="436"/>
        <v>n/a</v>
      </c>
      <c r="BH369" s="36" t="str">
        <f t="shared" si="436"/>
        <v>n/a</v>
      </c>
      <c r="BI369" s="36" t="str">
        <f t="shared" si="436"/>
        <v>n/a</v>
      </c>
      <c r="BJ369" s="36" t="str">
        <f t="shared" si="436"/>
        <v>n/a</v>
      </c>
      <c r="BK369" s="36" t="str">
        <f t="shared" si="436"/>
        <v>n/a</v>
      </c>
      <c r="BL369" s="36" t="str">
        <f t="shared" si="436"/>
        <v>n/a</v>
      </c>
      <c r="BM369" s="36" t="str">
        <f t="shared" si="436"/>
        <v>n/a</v>
      </c>
      <c r="BN369" s="36" t="str">
        <f t="shared" si="436"/>
        <v>n/a</v>
      </c>
      <c r="BO369" s="36" t="str">
        <f t="shared" si="436"/>
        <v>n/a</v>
      </c>
      <c r="BP369" s="36" t="str">
        <f t="shared" si="436"/>
        <v>n/a</v>
      </c>
      <c r="BQ369" s="36" t="str">
        <f t="shared" si="436"/>
        <v>n/a</v>
      </c>
      <c r="BR369" s="36" t="str">
        <f t="shared" si="436"/>
        <v>n/a</v>
      </c>
      <c r="BS369" s="36" t="str">
        <f t="shared" si="436"/>
        <v>n/a</v>
      </c>
      <c r="BT369" s="36" t="str">
        <f t="shared" si="436"/>
        <v>n/a</v>
      </c>
      <c r="BU369" s="36" t="str">
        <f t="shared" si="436"/>
        <v>n/a</v>
      </c>
      <c r="BV369" s="36" t="str">
        <f t="shared" si="436"/>
        <v>n/a</v>
      </c>
      <c r="BW369" s="36" t="str">
        <f t="shared" si="436"/>
        <v>n/a</v>
      </c>
      <c r="BX369" s="36" t="str">
        <f t="shared" si="436"/>
        <v>n/a</v>
      </c>
      <c r="BY369" s="36" t="str">
        <f t="shared" si="436"/>
        <v>n/a</v>
      </c>
      <c r="BZ369" s="36" t="str">
        <f t="shared" si="436"/>
        <v>n/a</v>
      </c>
      <c r="CA369" s="36" t="str">
        <f t="shared" si="436"/>
        <v>n/a</v>
      </c>
      <c r="CB369" s="36" t="str">
        <f t="shared" si="436"/>
        <v>n/a</v>
      </c>
      <c r="CC369" s="36" t="str">
        <f t="shared" si="436"/>
        <v>n/a</v>
      </c>
      <c r="CD369" s="36" t="str">
        <f t="shared" si="436"/>
        <v>n/a</v>
      </c>
      <c r="CE369" s="36" t="str">
        <f t="shared" si="436"/>
        <v>n/a</v>
      </c>
      <c r="CF369" s="36" t="str">
        <f t="shared" si="436"/>
        <v>n/a</v>
      </c>
      <c r="CG369" s="36" t="str">
        <f t="shared" si="436"/>
        <v>n/a</v>
      </c>
      <c r="CH369" s="36" t="str">
        <f t="shared" si="436"/>
        <v>n/a</v>
      </c>
      <c r="CI369" s="36" t="str">
        <f t="shared" si="436"/>
        <v>n/a</v>
      </c>
      <c r="CJ369" s="36" t="str">
        <f t="shared" si="436"/>
        <v>n/a</v>
      </c>
      <c r="CK369" s="36" t="str">
        <f t="shared" si="436"/>
        <v>n/a</v>
      </c>
      <c r="CL369" s="36" t="str">
        <f t="shared" si="436"/>
        <v>n/a</v>
      </c>
      <c r="CM369" s="36" t="str">
        <f t="shared" si="436"/>
        <v>n/a</v>
      </c>
      <c r="CN369" s="36" t="str">
        <f t="shared" si="436"/>
        <v>n/a</v>
      </c>
      <c r="CO369" s="36" t="str">
        <f t="shared" si="436"/>
        <v>n/a</v>
      </c>
      <c r="CP369" s="36" t="str">
        <f t="shared" si="436"/>
        <v>n/a</v>
      </c>
      <c r="CQ369" s="36" t="str">
        <f t="shared" si="436"/>
        <v>n/a</v>
      </c>
      <c r="CR369" s="36" t="str">
        <f t="shared" si="436"/>
        <v>n/a</v>
      </c>
      <c r="CS369" s="36" t="str">
        <f t="shared" si="432"/>
        <v>n/a</v>
      </c>
      <c r="CT369" s="36" t="str">
        <f t="shared" si="432"/>
        <v>n/a</v>
      </c>
      <c r="CU369" s="36" t="str">
        <f t="shared" si="432"/>
        <v>n/a</v>
      </c>
      <c r="CV369" s="36" t="str">
        <f t="shared" si="432"/>
        <v>n/a</v>
      </c>
      <c r="CW369" s="36" t="str">
        <f t="shared" si="432"/>
        <v>n/a</v>
      </c>
      <c r="CX369" s="36" t="str">
        <f t="shared" si="432"/>
        <v>n/a</v>
      </c>
      <c r="CY369" s="36" t="str">
        <f t="shared" si="432"/>
        <v>n/a</v>
      </c>
      <c r="CZ369" s="36" t="str">
        <f t="shared" si="432"/>
        <v>n/a</v>
      </c>
      <c r="DA369" s="36" t="str">
        <f t="shared" si="432"/>
        <v>n/a</v>
      </c>
      <c r="DB369" s="36" t="str">
        <f t="shared" si="432"/>
        <v>n/a</v>
      </c>
      <c r="DC369" s="36" t="str">
        <f t="shared" si="432"/>
        <v>n/a</v>
      </c>
      <c r="DD369" s="36" t="str">
        <f t="shared" si="432"/>
        <v>n/a</v>
      </c>
      <c r="DE369" s="36" t="str">
        <f t="shared" si="432"/>
        <v>n/a</v>
      </c>
      <c r="DF369" s="36" t="str">
        <f t="shared" si="432"/>
        <v>n/a</v>
      </c>
      <c r="DG369" s="36" t="str">
        <f t="shared" si="432"/>
        <v>n/a</v>
      </c>
      <c r="DH369" s="36" t="str">
        <f t="shared" si="432"/>
        <v>n/a</v>
      </c>
      <c r="DI369" s="36" t="str">
        <f t="shared" si="429"/>
        <v>n/a</v>
      </c>
      <c r="DJ369" s="36" t="str">
        <f t="shared" si="429"/>
        <v>n/a</v>
      </c>
      <c r="DK369" s="36" t="str">
        <f t="shared" si="429"/>
        <v>n/a</v>
      </c>
      <c r="DL369" s="36" t="str">
        <f t="shared" si="429"/>
        <v>n/a</v>
      </c>
      <c r="DM369" s="36" t="str">
        <f t="shared" si="429"/>
        <v>n/a</v>
      </c>
      <c r="DN369" s="36" t="str">
        <f t="shared" si="429"/>
        <v>n/a</v>
      </c>
      <c r="DO369" s="36" t="str">
        <f t="shared" si="429"/>
        <v>n/a</v>
      </c>
      <c r="DP369" s="36" t="str">
        <f t="shared" si="429"/>
        <v>n/a</v>
      </c>
      <c r="DQ369" s="36" t="str">
        <f t="shared" si="429"/>
        <v>n/a</v>
      </c>
      <c r="DR369" s="36" t="str">
        <f t="shared" si="429"/>
        <v>n/a</v>
      </c>
      <c r="DS369" s="36" t="str">
        <f t="shared" si="429"/>
        <v>n/a</v>
      </c>
      <c r="DT369" s="36" t="str">
        <f t="shared" si="429"/>
        <v>n/a</v>
      </c>
      <c r="DU369" s="36" t="str">
        <f t="shared" si="429"/>
        <v>n/a</v>
      </c>
      <c r="DV369" s="36" t="str">
        <f t="shared" si="429"/>
        <v>n/a</v>
      </c>
      <c r="DW369" s="36" t="str">
        <f t="shared" si="429"/>
        <v>n/a</v>
      </c>
      <c r="DX369" s="36" t="str">
        <f t="shared" ref="DX369:EM369" si="438">IFERROR(DW369*(1+$P369),"n/a")</f>
        <v>n/a</v>
      </c>
      <c r="DY369" s="36" t="str">
        <f t="shared" si="438"/>
        <v>n/a</v>
      </c>
      <c r="DZ369" s="36" t="str">
        <f t="shared" si="438"/>
        <v>n/a</v>
      </c>
      <c r="EA369" s="36" t="str">
        <f t="shared" si="438"/>
        <v>n/a</v>
      </c>
      <c r="EB369" s="36" t="str">
        <f t="shared" si="438"/>
        <v>n/a</v>
      </c>
      <c r="EC369" s="36" t="str">
        <f t="shared" si="438"/>
        <v>n/a</v>
      </c>
      <c r="ED369" s="36" t="str">
        <f t="shared" si="438"/>
        <v>n/a</v>
      </c>
      <c r="EE369" s="36" t="str">
        <f t="shared" si="438"/>
        <v>n/a</v>
      </c>
      <c r="EF369" s="36" t="str">
        <f t="shared" si="438"/>
        <v>n/a</v>
      </c>
      <c r="EG369" s="36" t="str">
        <f t="shared" si="438"/>
        <v>n/a</v>
      </c>
      <c r="EH369" s="36" t="str">
        <f t="shared" si="438"/>
        <v>n/a</v>
      </c>
      <c r="EI369" s="36" t="str">
        <f t="shared" si="438"/>
        <v>n/a</v>
      </c>
      <c r="EJ369" s="36" t="str">
        <f t="shared" si="438"/>
        <v>n/a</v>
      </c>
      <c r="EK369" s="36" t="str">
        <f t="shared" si="438"/>
        <v>n/a</v>
      </c>
      <c r="EL369" s="36" t="str">
        <f t="shared" si="438"/>
        <v>n/a</v>
      </c>
      <c r="EM369" s="36" t="str">
        <f t="shared" si="438"/>
        <v>n/a</v>
      </c>
      <c r="EN369" s="36" t="str">
        <f t="shared" si="433"/>
        <v>n/a</v>
      </c>
      <c r="EO369" s="36" t="str">
        <f t="shared" si="430"/>
        <v>n/a</v>
      </c>
      <c r="EP369" s="36" t="str">
        <f t="shared" si="430"/>
        <v>n/a</v>
      </c>
      <c r="EQ369" s="36" t="str">
        <f t="shared" si="430"/>
        <v>n/a</v>
      </c>
      <c r="ER369" s="36" t="str">
        <f t="shared" si="430"/>
        <v>n/a</v>
      </c>
      <c r="ES369" s="36" t="str">
        <f t="shared" si="430"/>
        <v>n/a</v>
      </c>
      <c r="ET369" s="36" t="str">
        <f t="shared" si="430"/>
        <v>n/a</v>
      </c>
      <c r="EU369" s="36" t="str">
        <f t="shared" si="430"/>
        <v>n/a</v>
      </c>
      <c r="EV369" s="36" t="str">
        <f t="shared" si="430"/>
        <v>n/a</v>
      </c>
      <c r="EW369" s="36" t="str">
        <f t="shared" si="430"/>
        <v>n/a</v>
      </c>
      <c r="EX369" s="36" t="str">
        <f t="shared" si="430"/>
        <v>n/a</v>
      </c>
      <c r="EY369" s="36" t="str">
        <f t="shared" si="430"/>
        <v>n/a</v>
      </c>
      <c r="EZ369" s="36" t="str">
        <f t="shared" si="430"/>
        <v>n/a</v>
      </c>
      <c r="FA369" s="36" t="str">
        <f t="shared" si="430"/>
        <v>n/a</v>
      </c>
      <c r="FB369" s="36" t="str">
        <f t="shared" si="430"/>
        <v>n/a</v>
      </c>
      <c r="FC369" s="36" t="str">
        <f t="shared" si="430"/>
        <v>n/a</v>
      </c>
      <c r="FD369" s="36" t="str">
        <f t="shared" ref="CS369:FD373" si="439">IFERROR(FC369*(1+$P369),"n/a")</f>
        <v>n/a</v>
      </c>
      <c r="FE369" s="36" t="str">
        <f t="shared" si="434"/>
        <v>n/a</v>
      </c>
      <c r="FF369" s="36" t="str">
        <f t="shared" si="434"/>
        <v>n/a</v>
      </c>
      <c r="FG369" s="36" t="str">
        <f t="shared" si="434"/>
        <v>n/a</v>
      </c>
      <c r="FH369" s="36" t="str">
        <f t="shared" si="434"/>
        <v>n/a</v>
      </c>
      <c r="FI369" s="36" t="str">
        <f t="shared" si="434"/>
        <v>n/a</v>
      </c>
      <c r="FJ369" s="36" t="str">
        <f t="shared" si="434"/>
        <v>n/a</v>
      </c>
      <c r="FK369" s="36" t="str">
        <f t="shared" si="434"/>
        <v>n/a</v>
      </c>
      <c r="FL369" s="36" t="str">
        <f t="shared" si="434"/>
        <v>n/a</v>
      </c>
      <c r="FM369" s="36" t="str">
        <f t="shared" si="434"/>
        <v>n/a</v>
      </c>
      <c r="FN369" s="36" t="str">
        <f t="shared" si="434"/>
        <v>n/a</v>
      </c>
      <c r="FO369" s="36" t="str">
        <f t="shared" si="434"/>
        <v>n/a</v>
      </c>
      <c r="FP369" s="36" t="str">
        <f t="shared" si="434"/>
        <v>n/a</v>
      </c>
      <c r="FQ369" s="36" t="str">
        <f t="shared" si="434"/>
        <v>n/a</v>
      </c>
      <c r="FR369" s="36" t="str">
        <f t="shared" si="434"/>
        <v>n/a</v>
      </c>
      <c r="FS369" s="36" t="str">
        <f t="shared" si="434"/>
        <v>n/a</v>
      </c>
      <c r="FT369" s="36" t="str">
        <f t="shared" si="434"/>
        <v>n/a</v>
      </c>
      <c r="FU369" s="36" t="str">
        <f t="shared" si="431"/>
        <v>n/a</v>
      </c>
      <c r="FV369" s="36" t="str">
        <f t="shared" si="431"/>
        <v>n/a</v>
      </c>
      <c r="FW369" s="36" t="str">
        <f t="shared" si="431"/>
        <v>n/a</v>
      </c>
      <c r="FX369" s="36" t="str">
        <f t="shared" si="431"/>
        <v>n/a</v>
      </c>
      <c r="FY369" s="36" t="str">
        <f t="shared" si="431"/>
        <v>n/a</v>
      </c>
      <c r="FZ369" s="36" t="str">
        <f t="shared" si="431"/>
        <v>n/a</v>
      </c>
      <c r="GA369" s="36" t="str">
        <f t="shared" si="431"/>
        <v>n/a</v>
      </c>
      <c r="GB369" s="36" t="str">
        <f t="shared" si="431"/>
        <v>n/a</v>
      </c>
      <c r="GC369" s="36" t="str">
        <f t="shared" si="431"/>
        <v>n/a</v>
      </c>
      <c r="GD369" s="36" t="str">
        <f t="shared" si="431"/>
        <v>n/a</v>
      </c>
      <c r="GE369" s="36" t="str">
        <f t="shared" si="431"/>
        <v>n/a</v>
      </c>
      <c r="GF369" s="36" t="str">
        <f t="shared" si="431"/>
        <v>n/a</v>
      </c>
      <c r="GG369" s="36" t="str">
        <f t="shared" si="431"/>
        <v>n/a</v>
      </c>
      <c r="GH369" s="36" t="str">
        <f t="shared" si="431"/>
        <v>n/a</v>
      </c>
      <c r="GI369" s="36" t="str">
        <f t="shared" si="431"/>
        <v>n/a</v>
      </c>
      <c r="GJ369" s="36" t="str">
        <f t="shared" ref="GJ369:GY384" si="440">IFERROR(GI369*(1+$P369),"n/a")</f>
        <v>n/a</v>
      </c>
      <c r="GK369" s="36" t="str">
        <f t="shared" si="440"/>
        <v>n/a</v>
      </c>
      <c r="GL369" s="36" t="str">
        <f t="shared" si="440"/>
        <v>n/a</v>
      </c>
      <c r="GM369" s="36" t="str">
        <f t="shared" si="440"/>
        <v>n/a</v>
      </c>
      <c r="GN369" s="36" t="str">
        <f t="shared" si="440"/>
        <v>n/a</v>
      </c>
      <c r="GO369" s="36" t="str">
        <f t="shared" si="440"/>
        <v>n/a</v>
      </c>
      <c r="GP369" s="36" t="str">
        <f t="shared" si="440"/>
        <v>n/a</v>
      </c>
      <c r="GQ369" s="36" t="str">
        <f t="shared" si="440"/>
        <v>n/a</v>
      </c>
      <c r="GR369" s="36" t="str">
        <f t="shared" si="440"/>
        <v>n/a</v>
      </c>
      <c r="GS369" s="36" t="str">
        <f t="shared" si="440"/>
        <v>n/a</v>
      </c>
      <c r="GT369" s="36" t="str">
        <f t="shared" si="440"/>
        <v>n/a</v>
      </c>
      <c r="GU369" s="36" t="str">
        <f t="shared" si="440"/>
        <v>n/a</v>
      </c>
      <c r="GV369" s="36" t="str">
        <f t="shared" si="440"/>
        <v>n/a</v>
      </c>
      <c r="GW369" s="36" t="str">
        <f t="shared" si="440"/>
        <v>n/a</v>
      </c>
      <c r="GX369" s="36" t="str">
        <f t="shared" si="440"/>
        <v>n/a</v>
      </c>
      <c r="GY369" s="36" t="str">
        <f t="shared" si="440"/>
        <v>n/a</v>
      </c>
      <c r="GZ369" s="36" t="str">
        <f t="shared" si="437"/>
        <v>n/a</v>
      </c>
      <c r="HA369" s="36" t="str">
        <f t="shared" si="437"/>
        <v>n/a</v>
      </c>
      <c r="HB369" s="36" t="str">
        <f t="shared" si="437"/>
        <v>n/a</v>
      </c>
      <c r="HC369" s="36" t="str">
        <f t="shared" si="437"/>
        <v>n/a</v>
      </c>
      <c r="HD369" s="36" t="str">
        <f t="shared" si="437"/>
        <v>n/a</v>
      </c>
      <c r="HE369" s="36" t="str">
        <f t="shared" si="437"/>
        <v>n/a</v>
      </c>
      <c r="HF369" s="36" t="str">
        <f t="shared" si="437"/>
        <v>n/a</v>
      </c>
      <c r="HG369" s="36" t="str">
        <f t="shared" si="437"/>
        <v>n/a</v>
      </c>
      <c r="HH369" s="36" t="str">
        <f t="shared" si="437"/>
        <v>n/a</v>
      </c>
      <c r="HI369" s="36" t="str">
        <f t="shared" si="437"/>
        <v>n/a</v>
      </c>
      <c r="HJ369" s="36" t="str">
        <f t="shared" si="437"/>
        <v>n/a</v>
      </c>
      <c r="HK369" s="36" t="str">
        <f t="shared" si="437"/>
        <v>n/a</v>
      </c>
      <c r="HL369" s="36" t="str">
        <f t="shared" si="437"/>
        <v>n/a</v>
      </c>
      <c r="HM369" s="36" t="str">
        <f t="shared" si="437"/>
        <v>n/a</v>
      </c>
    </row>
    <row r="370" spans="1:221" x14ac:dyDescent="0.25">
      <c r="A370" s="7" t="s">
        <v>353</v>
      </c>
      <c r="B370" s="16" t="s">
        <v>352</v>
      </c>
      <c r="C370" s="15">
        <v>262.47500000000002</v>
      </c>
      <c r="D370" s="15">
        <v>79.27</v>
      </c>
      <c r="E370" s="14">
        <f t="shared" si="389"/>
        <v>20806.393250000001</v>
      </c>
      <c r="F370" s="12">
        <f>IF(OR(G370="n/a",J370="n/a"),0%,E370/SUMIFS(E$13:E$515,G$13:G$515,"&lt;&gt;n/a",$J$13:$J$515,"&lt;&gt;n/a"))</f>
        <v>7.270491080306851E-4</v>
      </c>
      <c r="G370" s="13">
        <v>3.1790084521256465E-2</v>
      </c>
      <c r="H370" s="13">
        <f t="shared" si="403"/>
        <v>3.289081619780497E-2</v>
      </c>
      <c r="I370" s="33">
        <f t="shared" si="404"/>
        <v>2.6072549999999999</v>
      </c>
      <c r="J370" s="13">
        <v>6.9249999999999992E-2</v>
      </c>
      <c r="K370" s="41">
        <f t="shared" si="390"/>
        <v>6.4610666666666636E-2</v>
      </c>
      <c r="L370" s="1">
        <f t="shared" si="391"/>
        <v>5.9971333333333279E-2</v>
      </c>
      <c r="M370" s="1">
        <f t="shared" si="392"/>
        <v>5.5331999999999923E-2</v>
      </c>
      <c r="N370" s="1">
        <f t="shared" si="393"/>
        <v>5.0692666666666567E-2</v>
      </c>
      <c r="O370" s="1">
        <f t="shared" si="394"/>
        <v>4.605333333333321E-2</v>
      </c>
      <c r="P370" s="5">
        <v>4.141399999999984E-2</v>
      </c>
      <c r="Q370" s="1">
        <f t="shared" si="395"/>
        <v>8.2217079536186954E-2</v>
      </c>
      <c r="R370" s="12">
        <f t="shared" si="396"/>
        <v>5.9775854341672619E-5</v>
      </c>
      <c r="S370" s="12">
        <f t="shared" si="397"/>
        <v>7.270491080306851E-4</v>
      </c>
      <c r="T370" s="7"/>
      <c r="U370" s="42">
        <f t="shared" si="398"/>
        <v>-79.27</v>
      </c>
      <c r="V370" s="36">
        <f t="shared" si="399"/>
        <v>2.78780740875</v>
      </c>
      <c r="W370" s="36">
        <f t="shared" si="400"/>
        <v>2.9808630718059375</v>
      </c>
      <c r="X370" s="36">
        <f t="shared" si="422"/>
        <v>3.1872878395284987</v>
      </c>
      <c r="Y370" s="36">
        <f t="shared" si="422"/>
        <v>3.4080075224158475</v>
      </c>
      <c r="Z370" s="36">
        <f t="shared" si="422"/>
        <v>3.6440120433431451</v>
      </c>
      <c r="AA370" s="36">
        <f t="shared" si="401"/>
        <v>3.8794540908049076</v>
      </c>
      <c r="AB370" s="36">
        <f t="shared" si="421"/>
        <v>4.1121101252359322</v>
      </c>
      <c r="AC370" s="36">
        <f t="shared" si="421"/>
        <v>4.3396414026854861</v>
      </c>
      <c r="AD370" s="36">
        <f t="shared" si="421"/>
        <v>4.5596293977646862</v>
      </c>
      <c r="AE370" s="36">
        <f t="shared" si="421"/>
        <v>4.7696155302964094</v>
      </c>
      <c r="AF370" s="36">
        <f t="shared" si="402"/>
        <v>4.9671443878681041</v>
      </c>
      <c r="AG370" s="36">
        <f t="shared" si="436"/>
        <v>5.172853705547273</v>
      </c>
      <c r="AH370" s="36">
        <f t="shared" si="436"/>
        <v>5.3870822689088067</v>
      </c>
      <c r="AI370" s="36">
        <f t="shared" si="436"/>
        <v>5.6101828939933949</v>
      </c>
      <c r="AJ370" s="36">
        <f t="shared" si="436"/>
        <v>5.8425230083652364</v>
      </c>
      <c r="AK370" s="36">
        <f t="shared" si="436"/>
        <v>6.0844852562336733</v>
      </c>
      <c r="AL370" s="36">
        <f t="shared" si="436"/>
        <v>6.3364681286353335</v>
      </c>
      <c r="AM370" s="36">
        <f t="shared" si="436"/>
        <v>6.5988866197146363</v>
      </c>
      <c r="AN370" s="36">
        <f t="shared" si="436"/>
        <v>6.8721729101834974</v>
      </c>
      <c r="AO370" s="36">
        <f t="shared" si="436"/>
        <v>7.1567770790858356</v>
      </c>
      <c r="AP370" s="36">
        <f t="shared" si="436"/>
        <v>7.4531678450390952</v>
      </c>
      <c r="AQ370" s="36">
        <f t="shared" si="436"/>
        <v>7.7618333381735427</v>
      </c>
      <c r="AR370" s="36">
        <f t="shared" si="436"/>
        <v>8.0832819040406605</v>
      </c>
      <c r="AS370" s="36">
        <f t="shared" si="436"/>
        <v>8.4180429408145994</v>
      </c>
      <c r="AT370" s="36">
        <f t="shared" si="436"/>
        <v>8.7666677711654941</v>
      </c>
      <c r="AU370" s="36">
        <f t="shared" si="436"/>
        <v>9.1297305502405397</v>
      </c>
      <c r="AV370" s="36">
        <f t="shared" si="436"/>
        <v>9.5078292112482004</v>
      </c>
      <c r="AW370" s="36">
        <f t="shared" si="436"/>
        <v>9.9015864502028315</v>
      </c>
      <c r="AX370" s="36">
        <f t="shared" si="436"/>
        <v>10.311650751451531</v>
      </c>
      <c r="AY370" s="36">
        <f t="shared" si="436"/>
        <v>10.738697455672142</v>
      </c>
      <c r="AZ370" s="36">
        <f t="shared" si="436"/>
        <v>11.183429872101346</v>
      </c>
      <c r="BA370" s="36">
        <f t="shared" si="436"/>
        <v>11.64658043682455</v>
      </c>
      <c r="BB370" s="36">
        <f t="shared" si="436"/>
        <v>12.1289119190352</v>
      </c>
      <c r="BC370" s="36">
        <f t="shared" si="436"/>
        <v>12.631218677250121</v>
      </c>
      <c r="BD370" s="36">
        <f t="shared" si="436"/>
        <v>13.154327967549756</v>
      </c>
      <c r="BE370" s="36">
        <f t="shared" si="436"/>
        <v>13.699101305997861</v>
      </c>
      <c r="BF370" s="36">
        <f t="shared" si="436"/>
        <v>14.266435887484453</v>
      </c>
      <c r="BG370" s="36">
        <f t="shared" si="436"/>
        <v>14.857266063328732</v>
      </c>
      <c r="BH370" s="36">
        <f t="shared" si="436"/>
        <v>15.472564880075426</v>
      </c>
      <c r="BI370" s="36">
        <f t="shared" si="436"/>
        <v>16.113345682018867</v>
      </c>
      <c r="BJ370" s="36">
        <f t="shared" si="436"/>
        <v>16.780663780093995</v>
      </c>
      <c r="BK370" s="36">
        <f t="shared" si="436"/>
        <v>17.475618189882805</v>
      </c>
      <c r="BL370" s="36">
        <f t="shared" si="436"/>
        <v>18.19935344159861</v>
      </c>
      <c r="BM370" s="36">
        <f t="shared" si="436"/>
        <v>18.953061465028973</v>
      </c>
      <c r="BN370" s="36">
        <f t="shared" si="436"/>
        <v>19.737983552541682</v>
      </c>
      <c r="BO370" s="36">
        <f t="shared" si="436"/>
        <v>20.55541240338664</v>
      </c>
      <c r="BP370" s="36">
        <f t="shared" si="436"/>
        <v>21.40669425266049</v>
      </c>
      <c r="BQ370" s="36">
        <f t="shared" si="436"/>
        <v>22.293231088440169</v>
      </c>
      <c r="BR370" s="36">
        <f t="shared" si="436"/>
        <v>23.216482960736826</v>
      </c>
      <c r="BS370" s="36">
        <f t="shared" si="436"/>
        <v>24.177970386072776</v>
      </c>
      <c r="BT370" s="36">
        <f t="shared" si="436"/>
        <v>25.179276851641589</v>
      </c>
      <c r="BU370" s="36">
        <f t="shared" si="436"/>
        <v>26.222051423175468</v>
      </c>
      <c r="BV370" s="36">
        <f t="shared" si="436"/>
        <v>27.308011460814853</v>
      </c>
      <c r="BW370" s="36">
        <f t="shared" si="436"/>
        <v>28.438945447453037</v>
      </c>
      <c r="BX370" s="36">
        <f t="shared" si="436"/>
        <v>29.616715934213854</v>
      </c>
      <c r="BY370" s="36">
        <f t="shared" si="436"/>
        <v>30.843262607913381</v>
      </c>
      <c r="BZ370" s="36">
        <f t="shared" si="436"/>
        <v>32.120605485557498</v>
      </c>
      <c r="CA370" s="36">
        <f t="shared" si="436"/>
        <v>33.45084824113637</v>
      </c>
      <c r="CB370" s="36">
        <f t="shared" si="436"/>
        <v>34.836181670194783</v>
      </c>
      <c r="CC370" s="36">
        <f t="shared" si="436"/>
        <v>36.278887297884225</v>
      </c>
      <c r="CD370" s="36">
        <f t="shared" si="436"/>
        <v>37.781341136438797</v>
      </c>
      <c r="CE370" s="36">
        <f t="shared" si="436"/>
        <v>39.346017598263266</v>
      </c>
      <c r="CF370" s="36">
        <f t="shared" si="436"/>
        <v>40.975493571077735</v>
      </c>
      <c r="CG370" s="36">
        <f t="shared" si="436"/>
        <v>42.672452661830341</v>
      </c>
      <c r="CH370" s="36">
        <f t="shared" si="436"/>
        <v>44.439689616367374</v>
      </c>
      <c r="CI370" s="36">
        <f t="shared" si="436"/>
        <v>46.280114922139603</v>
      </c>
      <c r="CJ370" s="36">
        <f t="shared" si="436"/>
        <v>48.196759601525088</v>
      </c>
      <c r="CK370" s="36">
        <f t="shared" si="436"/>
        <v>50.192780203662643</v>
      </c>
      <c r="CL370" s="36">
        <f t="shared" si="436"/>
        <v>52.271464003017122</v>
      </c>
      <c r="CM370" s="36">
        <f t="shared" si="436"/>
        <v>54.436234413238068</v>
      </c>
      <c r="CN370" s="36">
        <f t="shared" si="436"/>
        <v>56.690656625227902</v>
      </c>
      <c r="CO370" s="36">
        <f t="shared" si="436"/>
        <v>59.038443478705084</v>
      </c>
      <c r="CP370" s="36">
        <f t="shared" si="436"/>
        <v>61.483461576932164</v>
      </c>
      <c r="CQ370" s="36">
        <f t="shared" ref="CQ370:CR370" si="441">IFERROR(CP370*(1+$P370),"n/a")</f>
        <v>64.029737654679224</v>
      </c>
      <c r="CR370" s="36">
        <f t="shared" si="441"/>
        <v>66.681465209910101</v>
      </c>
      <c r="CS370" s="36">
        <f t="shared" si="439"/>
        <v>69.443011410113314</v>
      </c>
      <c r="CT370" s="36">
        <f t="shared" si="439"/>
        <v>72.318924284651729</v>
      </c>
      <c r="CU370" s="36">
        <f t="shared" si="439"/>
        <v>75.313940214976284</v>
      </c>
      <c r="CV370" s="36">
        <f t="shared" si="439"/>
        <v>78.432991735039295</v>
      </c>
      <c r="CW370" s="36">
        <f t="shared" si="439"/>
        <v>81.681215654754197</v>
      </c>
      <c r="CX370" s="36">
        <f t="shared" si="439"/>
        <v>85.063961519880181</v>
      </c>
      <c r="CY370" s="36">
        <f t="shared" si="439"/>
        <v>88.586800422264488</v>
      </c>
      <c r="CZ370" s="36">
        <f t="shared" si="439"/>
        <v>92.255534174952132</v>
      </c>
      <c r="DA370" s="36">
        <f t="shared" si="439"/>
        <v>96.076204867273589</v>
      </c>
      <c r="DB370" s="36">
        <f t="shared" si="439"/>
        <v>100.05510481564684</v>
      </c>
      <c r="DC370" s="36">
        <f t="shared" si="439"/>
        <v>104.19878692648203</v>
      </c>
      <c r="DD370" s="36">
        <f t="shared" si="439"/>
        <v>108.51407548825534</v>
      </c>
      <c r="DE370" s="36">
        <f t="shared" si="439"/>
        <v>113.00807741052593</v>
      </c>
      <c r="DF370" s="36">
        <f t="shared" si="439"/>
        <v>117.68819392840543</v>
      </c>
      <c r="DG370" s="36">
        <f t="shared" si="439"/>
        <v>122.56213279175638</v>
      </c>
      <c r="DH370" s="36">
        <f t="shared" si="439"/>
        <v>127.63792095919416</v>
      </c>
      <c r="DI370" s="36">
        <f t="shared" si="439"/>
        <v>132.92391781779821</v>
      </c>
      <c r="DJ370" s="36">
        <f t="shared" si="439"/>
        <v>138.42882895030448</v>
      </c>
      <c r="DK370" s="36">
        <f t="shared" si="439"/>
        <v>144.16172047245237</v>
      </c>
      <c r="DL370" s="36">
        <f t="shared" si="439"/>
        <v>150.1320339640985</v>
      </c>
      <c r="DM370" s="36">
        <f t="shared" si="439"/>
        <v>156.34960201868765</v>
      </c>
      <c r="DN370" s="36">
        <f t="shared" si="439"/>
        <v>162.82466443668955</v>
      </c>
      <c r="DO370" s="36">
        <f t="shared" si="439"/>
        <v>169.56788508967057</v>
      </c>
      <c r="DP370" s="36">
        <f t="shared" si="439"/>
        <v>176.59036948277415</v>
      </c>
      <c r="DQ370" s="36">
        <f t="shared" si="439"/>
        <v>183.90368304453372</v>
      </c>
      <c r="DR370" s="36">
        <f t="shared" si="439"/>
        <v>191.51987017414001</v>
      </c>
      <c r="DS370" s="36">
        <f t="shared" si="439"/>
        <v>199.45147407753183</v>
      </c>
      <c r="DT370" s="36">
        <f t="shared" si="439"/>
        <v>207.71155742497871</v>
      </c>
      <c r="DU370" s="36">
        <f t="shared" si="439"/>
        <v>216.31372386417675</v>
      </c>
      <c r="DV370" s="36">
        <f t="shared" si="439"/>
        <v>225.27214042428773</v>
      </c>
      <c r="DW370" s="36">
        <f t="shared" si="439"/>
        <v>234.60156084781914</v>
      </c>
      <c r="DX370" s="36">
        <f t="shared" si="439"/>
        <v>244.31734988877068</v>
      </c>
      <c r="DY370" s="36">
        <f t="shared" si="439"/>
        <v>254.43550861706419</v>
      </c>
      <c r="DZ370" s="36">
        <f t="shared" si="439"/>
        <v>264.97270077093123</v>
      </c>
      <c r="EA370" s="36">
        <f t="shared" si="439"/>
        <v>275.94628020065852</v>
      </c>
      <c r="EB370" s="36">
        <f t="shared" si="439"/>
        <v>287.37431944888857</v>
      </c>
      <c r="EC370" s="36">
        <f t="shared" si="439"/>
        <v>299.27563951454482</v>
      </c>
      <c r="ED370" s="36">
        <f t="shared" si="439"/>
        <v>311.66984084940015</v>
      </c>
      <c r="EE370" s="36">
        <f t="shared" si="439"/>
        <v>324.57733563833716</v>
      </c>
      <c r="EF370" s="36">
        <f t="shared" si="439"/>
        <v>338.0193814164632</v>
      </c>
      <c r="EG370" s="36">
        <f t="shared" si="439"/>
        <v>352.01811607844456</v>
      </c>
      <c r="EH370" s="36">
        <f t="shared" si="439"/>
        <v>366.59659433771719</v>
      </c>
      <c r="EI370" s="36">
        <f t="shared" si="439"/>
        <v>381.77882569561933</v>
      </c>
      <c r="EJ370" s="36">
        <f t="shared" si="439"/>
        <v>397.58981398297766</v>
      </c>
      <c r="EK370" s="36">
        <f t="shared" si="439"/>
        <v>414.05559853926866</v>
      </c>
      <c r="EL370" s="36">
        <f t="shared" si="439"/>
        <v>431.20329709717385</v>
      </c>
      <c r="EM370" s="36">
        <f t="shared" si="439"/>
        <v>449.06115044315612</v>
      </c>
      <c r="EN370" s="36">
        <f t="shared" si="439"/>
        <v>467.65856892760894</v>
      </c>
      <c r="EO370" s="36">
        <f t="shared" si="439"/>
        <v>487.02618090117687</v>
      </c>
      <c r="EP370" s="36">
        <f t="shared" si="439"/>
        <v>507.19588315701816</v>
      </c>
      <c r="EQ370" s="36">
        <f t="shared" si="439"/>
        <v>528.20089346208283</v>
      </c>
      <c r="ER370" s="36">
        <f t="shared" si="439"/>
        <v>550.07580526392144</v>
      </c>
      <c r="ES370" s="36">
        <f t="shared" si="439"/>
        <v>572.85664466312141</v>
      </c>
      <c r="ET370" s="36">
        <f t="shared" si="439"/>
        <v>596.5809297451998</v>
      </c>
      <c r="EU370" s="36">
        <f t="shared" si="439"/>
        <v>621.28773236966742</v>
      </c>
      <c r="EV370" s="36">
        <f t="shared" si="439"/>
        <v>647.01774251802476</v>
      </c>
      <c r="EW370" s="36">
        <f t="shared" si="439"/>
        <v>673.81333530666609</v>
      </c>
      <c r="EX370" s="36">
        <f t="shared" si="439"/>
        <v>701.7186407750562</v>
      </c>
      <c r="EY370" s="36">
        <f t="shared" si="439"/>
        <v>730.77961656411424</v>
      </c>
      <c r="EZ370" s="36">
        <f t="shared" si="439"/>
        <v>761.04412360450033</v>
      </c>
      <c r="FA370" s="36">
        <f t="shared" si="439"/>
        <v>792.56200493945698</v>
      </c>
      <c r="FB370" s="36">
        <f t="shared" si="439"/>
        <v>825.38516781201952</v>
      </c>
      <c r="FC370" s="36">
        <f t="shared" si="439"/>
        <v>859.56766915178639</v>
      </c>
      <c r="FD370" s="36">
        <f t="shared" si="439"/>
        <v>895.16580460203829</v>
      </c>
      <c r="FE370" s="36">
        <f t="shared" si="434"/>
        <v>932.238201233827</v>
      </c>
      <c r="FF370" s="36">
        <f t="shared" si="434"/>
        <v>970.84591409972461</v>
      </c>
      <c r="FG370" s="36">
        <f t="shared" si="434"/>
        <v>1011.0525267862505</v>
      </c>
      <c r="FH370" s="36">
        <f t="shared" si="434"/>
        <v>1052.9242561305762</v>
      </c>
      <c r="FI370" s="36">
        <f t="shared" si="434"/>
        <v>1096.5300612739677</v>
      </c>
      <c r="FJ370" s="36">
        <f t="shared" si="434"/>
        <v>1141.9417572315676</v>
      </c>
      <c r="FK370" s="36">
        <f t="shared" si="434"/>
        <v>1189.2341331655557</v>
      </c>
      <c r="FL370" s="36">
        <f t="shared" si="434"/>
        <v>1238.4850755564739</v>
      </c>
      <c r="FM370" s="36">
        <f t="shared" si="434"/>
        <v>1289.7756964755695</v>
      </c>
      <c r="FN370" s="36">
        <f t="shared" si="434"/>
        <v>1343.1904671694085</v>
      </c>
      <c r="FO370" s="36">
        <f t="shared" si="434"/>
        <v>1398.8173571767622</v>
      </c>
      <c r="FP370" s="36">
        <f t="shared" si="434"/>
        <v>1456.7479792068805</v>
      </c>
      <c r="FQ370" s="36">
        <f t="shared" si="434"/>
        <v>1517.077740017754</v>
      </c>
      <c r="FR370" s="36">
        <f t="shared" si="434"/>
        <v>1579.905997542849</v>
      </c>
      <c r="FS370" s="36">
        <f t="shared" si="434"/>
        <v>1645.3362245250883</v>
      </c>
      <c r="FT370" s="36">
        <f t="shared" ref="FT370:GI385" si="442">IFERROR(FS370*(1+$P370),"n/a")</f>
        <v>1713.4761789275699</v>
      </c>
      <c r="FU370" s="36">
        <f t="shared" si="442"/>
        <v>1784.4380814016761</v>
      </c>
      <c r="FV370" s="36">
        <f t="shared" si="442"/>
        <v>1858.3388001048447</v>
      </c>
      <c r="FW370" s="36">
        <f t="shared" si="442"/>
        <v>1935.3000431723865</v>
      </c>
      <c r="FX370" s="36">
        <f t="shared" si="442"/>
        <v>2015.4485591603275</v>
      </c>
      <c r="FY370" s="36">
        <f t="shared" si="442"/>
        <v>2098.9163457893928</v>
      </c>
      <c r="FZ370" s="36">
        <f t="shared" si="442"/>
        <v>2185.8408673339145</v>
      </c>
      <c r="GA370" s="36">
        <f t="shared" si="442"/>
        <v>2276.3652810136809</v>
      </c>
      <c r="GB370" s="36">
        <f t="shared" si="442"/>
        <v>2370.6386727615813</v>
      </c>
      <c r="GC370" s="36">
        <f t="shared" si="442"/>
        <v>2468.8163027553292</v>
      </c>
      <c r="GD370" s="36">
        <f t="shared" si="442"/>
        <v>2571.0598611176379</v>
      </c>
      <c r="GE370" s="36">
        <f t="shared" si="442"/>
        <v>2677.5377342059633</v>
      </c>
      <c r="GF370" s="36">
        <f t="shared" si="442"/>
        <v>2788.4252819303688</v>
      </c>
      <c r="GG370" s="36">
        <f t="shared" si="442"/>
        <v>2903.9051265562325</v>
      </c>
      <c r="GH370" s="36">
        <f t="shared" si="442"/>
        <v>3024.1674534674316</v>
      </c>
      <c r="GI370" s="36">
        <f t="shared" si="442"/>
        <v>3149.4103243853315</v>
      </c>
      <c r="GJ370" s="36">
        <f t="shared" si="440"/>
        <v>3279.840003559425</v>
      </c>
      <c r="GK370" s="36">
        <f t="shared" si="440"/>
        <v>3415.6712974668344</v>
      </c>
      <c r="GL370" s="36">
        <f t="shared" si="440"/>
        <v>3557.1279085801252</v>
      </c>
      <c r="GM370" s="36">
        <f t="shared" si="440"/>
        <v>3704.4428037860621</v>
      </c>
      <c r="GN370" s="36">
        <f t="shared" si="440"/>
        <v>3857.8585980620574</v>
      </c>
      <c r="GO370" s="36">
        <f t="shared" si="440"/>
        <v>4017.6279540421988</v>
      </c>
      <c r="GP370" s="36">
        <f t="shared" si="440"/>
        <v>4184.0139981309021</v>
      </c>
      <c r="GQ370" s="36">
        <f t="shared" si="440"/>
        <v>4357.2907538494946</v>
      </c>
      <c r="GR370" s="36">
        <f t="shared" si="440"/>
        <v>4537.7435931294167</v>
      </c>
      <c r="GS370" s="36">
        <f t="shared" si="440"/>
        <v>4725.669706295278</v>
      </c>
      <c r="GT370" s="36">
        <f t="shared" si="440"/>
        <v>4921.3785915117896</v>
      </c>
      <c r="GU370" s="36">
        <f t="shared" si="440"/>
        <v>5125.1925645006577</v>
      </c>
      <c r="GV370" s="36">
        <f t="shared" si="440"/>
        <v>5337.4472893668872</v>
      </c>
      <c r="GW370" s="36">
        <f t="shared" si="440"/>
        <v>5558.4923314087264</v>
      </c>
      <c r="GX370" s="36">
        <f t="shared" si="440"/>
        <v>5788.6917328216869</v>
      </c>
      <c r="GY370" s="36">
        <f t="shared" si="440"/>
        <v>6028.424612244763</v>
      </c>
      <c r="GZ370" s="36">
        <f t="shared" si="437"/>
        <v>6278.0857891362666</v>
      </c>
      <c r="HA370" s="36">
        <f t="shared" si="437"/>
        <v>6538.086434007555</v>
      </c>
      <c r="HB370" s="36">
        <f t="shared" si="437"/>
        <v>6808.8547455855432</v>
      </c>
      <c r="HC370" s="36">
        <f t="shared" si="437"/>
        <v>7090.8366560192217</v>
      </c>
      <c r="HD370" s="36">
        <f t="shared" si="437"/>
        <v>7384.4965652916007</v>
      </c>
      <c r="HE370" s="36">
        <f t="shared" si="437"/>
        <v>7690.3181060465859</v>
      </c>
      <c r="HF370" s="36">
        <f t="shared" si="437"/>
        <v>8008.8049400903983</v>
      </c>
      <c r="HG370" s="36">
        <f t="shared" si="437"/>
        <v>8340.4815878793015</v>
      </c>
      <c r="HH370" s="36">
        <f t="shared" si="437"/>
        <v>8685.8942923597333</v>
      </c>
      <c r="HI370" s="36">
        <f t="shared" si="437"/>
        <v>9045.6119185835178</v>
      </c>
      <c r="HJ370" s="36">
        <f t="shared" si="437"/>
        <v>9420.2268905797337</v>
      </c>
      <c r="HK370" s="36">
        <f t="shared" si="437"/>
        <v>9810.3561670262006</v>
      </c>
      <c r="HL370" s="36">
        <f t="shared" si="437"/>
        <v>10216.642257327421</v>
      </c>
      <c r="HM370" s="36">
        <f t="shared" si="437"/>
        <v>10639.754279772378</v>
      </c>
    </row>
    <row r="371" spans="1:221" x14ac:dyDescent="0.25">
      <c r="A371" s="7" t="s">
        <v>1404</v>
      </c>
      <c r="B371" s="16" t="s">
        <v>1405</v>
      </c>
      <c r="C371" s="15">
        <v>86.790999999999997</v>
      </c>
      <c r="D371" s="15">
        <v>318.87</v>
      </c>
      <c r="E371" s="14">
        <f t="shared" si="389"/>
        <v>27675.046169999998</v>
      </c>
      <c r="F371" s="12">
        <f>IF(OR(G371="n/a",J371="n/a"),0%,E371/SUMIFS(E$13:E$515,G$13:G$515,"&lt;&gt;n/a",$J$13:$J$515,"&lt;&gt;n/a"))</f>
        <v>0</v>
      </c>
      <c r="G371" s="13" t="s">
        <v>227</v>
      </c>
      <c r="H371" s="13" t="str">
        <f t="shared" si="403"/>
        <v>n/a</v>
      </c>
      <c r="I371" s="33" t="str">
        <f t="shared" si="404"/>
        <v>n/a</v>
      </c>
      <c r="J371" s="13">
        <v>0.1114</v>
      </c>
      <c r="K371" s="41">
        <f t="shared" si="390"/>
        <v>9.9735666666666639E-2</v>
      </c>
      <c r="L371" s="1">
        <f t="shared" si="391"/>
        <v>8.8071333333333279E-2</v>
      </c>
      <c r="M371" s="1">
        <f t="shared" si="392"/>
        <v>7.6406999999999919E-2</v>
      </c>
      <c r="N371" s="1">
        <f t="shared" si="393"/>
        <v>6.474266666666656E-2</v>
      </c>
      <c r="O371" s="1">
        <f t="shared" si="394"/>
        <v>5.30783333333332E-2</v>
      </c>
      <c r="P371" s="5">
        <v>4.141399999999984E-2</v>
      </c>
      <c r="Q371" s="1" t="str">
        <f t="shared" si="395"/>
        <v>n/a</v>
      </c>
      <c r="R371" s="12" t="str">
        <f t="shared" si="396"/>
        <v>n/a</v>
      </c>
      <c r="S371" s="12">
        <f t="shared" si="397"/>
        <v>0</v>
      </c>
      <c r="T371" s="7"/>
      <c r="U371" s="42">
        <f t="shared" si="398"/>
        <v>-318.87</v>
      </c>
      <c r="V371" s="36" t="str">
        <f t="shared" si="399"/>
        <v>n/a</v>
      </c>
      <c r="W371" s="36" t="str">
        <f t="shared" si="400"/>
        <v>n/a</v>
      </c>
      <c r="X371" s="36" t="str">
        <f t="shared" si="422"/>
        <v>n/a</v>
      </c>
      <c r="Y371" s="36" t="str">
        <f t="shared" si="422"/>
        <v>n/a</v>
      </c>
      <c r="Z371" s="36" t="str">
        <f t="shared" si="422"/>
        <v>n/a</v>
      </c>
      <c r="AA371" s="36" t="str">
        <f t="shared" si="401"/>
        <v>n/a</v>
      </c>
      <c r="AB371" s="36" t="str">
        <f t="shared" si="421"/>
        <v>n/a</v>
      </c>
      <c r="AC371" s="36" t="str">
        <f t="shared" si="421"/>
        <v>n/a</v>
      </c>
      <c r="AD371" s="36" t="str">
        <f t="shared" si="421"/>
        <v>n/a</v>
      </c>
      <c r="AE371" s="36" t="str">
        <f t="shared" si="421"/>
        <v>n/a</v>
      </c>
      <c r="AF371" s="36" t="str">
        <f t="shared" si="402"/>
        <v>n/a</v>
      </c>
      <c r="AG371" s="36" t="str">
        <f t="shared" ref="AG371:AV386" si="443">IFERROR(AF371*(1+$P371),"n/a")</f>
        <v>n/a</v>
      </c>
      <c r="AH371" s="36" t="str">
        <f t="shared" si="443"/>
        <v>n/a</v>
      </c>
      <c r="AI371" s="36" t="str">
        <f t="shared" si="443"/>
        <v>n/a</v>
      </c>
      <c r="AJ371" s="36" t="str">
        <f t="shared" si="443"/>
        <v>n/a</v>
      </c>
      <c r="AK371" s="36" t="str">
        <f t="shared" si="443"/>
        <v>n/a</v>
      </c>
      <c r="AL371" s="36" t="str">
        <f t="shared" si="443"/>
        <v>n/a</v>
      </c>
      <c r="AM371" s="36" t="str">
        <f t="shared" si="443"/>
        <v>n/a</v>
      </c>
      <c r="AN371" s="36" t="str">
        <f t="shared" si="443"/>
        <v>n/a</v>
      </c>
      <c r="AO371" s="36" t="str">
        <f t="shared" si="443"/>
        <v>n/a</v>
      </c>
      <c r="AP371" s="36" t="str">
        <f t="shared" si="443"/>
        <v>n/a</v>
      </c>
      <c r="AQ371" s="36" t="str">
        <f t="shared" si="443"/>
        <v>n/a</v>
      </c>
      <c r="AR371" s="36" t="str">
        <f t="shared" si="443"/>
        <v>n/a</v>
      </c>
      <c r="AS371" s="36" t="str">
        <f t="shared" si="443"/>
        <v>n/a</v>
      </c>
      <c r="AT371" s="36" t="str">
        <f t="shared" si="443"/>
        <v>n/a</v>
      </c>
      <c r="AU371" s="36" t="str">
        <f t="shared" si="443"/>
        <v>n/a</v>
      </c>
      <c r="AV371" s="36" t="str">
        <f t="shared" si="443"/>
        <v>n/a</v>
      </c>
      <c r="AW371" s="36" t="str">
        <f t="shared" ref="AW371:BL400" si="444">IFERROR(AV371*(1+$P371),"n/a")</f>
        <v>n/a</v>
      </c>
      <c r="AX371" s="36" t="str">
        <f t="shared" si="444"/>
        <v>n/a</v>
      </c>
      <c r="AY371" s="36" t="str">
        <f t="shared" si="444"/>
        <v>n/a</v>
      </c>
      <c r="AZ371" s="36" t="str">
        <f t="shared" si="444"/>
        <v>n/a</v>
      </c>
      <c r="BA371" s="36" t="str">
        <f t="shared" si="444"/>
        <v>n/a</v>
      </c>
      <c r="BB371" s="36" t="str">
        <f t="shared" si="444"/>
        <v>n/a</v>
      </c>
      <c r="BC371" s="36" t="str">
        <f t="shared" si="444"/>
        <v>n/a</v>
      </c>
      <c r="BD371" s="36" t="str">
        <f t="shared" si="444"/>
        <v>n/a</v>
      </c>
      <c r="BE371" s="36" t="str">
        <f t="shared" si="444"/>
        <v>n/a</v>
      </c>
      <c r="BF371" s="36" t="str">
        <f t="shared" si="444"/>
        <v>n/a</v>
      </c>
      <c r="BG371" s="36" t="str">
        <f t="shared" si="444"/>
        <v>n/a</v>
      </c>
      <c r="BH371" s="36" t="str">
        <f t="shared" si="444"/>
        <v>n/a</v>
      </c>
      <c r="BI371" s="36" t="str">
        <f t="shared" si="444"/>
        <v>n/a</v>
      </c>
      <c r="BJ371" s="36" t="str">
        <f t="shared" si="444"/>
        <v>n/a</v>
      </c>
      <c r="BK371" s="36" t="str">
        <f t="shared" si="444"/>
        <v>n/a</v>
      </c>
      <c r="BL371" s="36" t="str">
        <f t="shared" si="444"/>
        <v>n/a</v>
      </c>
      <c r="BM371" s="36" t="str">
        <f t="shared" ref="BM371:CB386" si="445">IFERROR(BL371*(1+$P371),"n/a")</f>
        <v>n/a</v>
      </c>
      <c r="BN371" s="36" t="str">
        <f t="shared" si="445"/>
        <v>n/a</v>
      </c>
      <c r="BO371" s="36" t="str">
        <f t="shared" si="445"/>
        <v>n/a</v>
      </c>
      <c r="BP371" s="36" t="str">
        <f t="shared" si="445"/>
        <v>n/a</v>
      </c>
      <c r="BQ371" s="36" t="str">
        <f t="shared" si="445"/>
        <v>n/a</v>
      </c>
      <c r="BR371" s="36" t="str">
        <f t="shared" si="445"/>
        <v>n/a</v>
      </c>
      <c r="BS371" s="36" t="str">
        <f t="shared" si="445"/>
        <v>n/a</v>
      </c>
      <c r="BT371" s="36" t="str">
        <f t="shared" si="445"/>
        <v>n/a</v>
      </c>
      <c r="BU371" s="36" t="str">
        <f t="shared" si="445"/>
        <v>n/a</v>
      </c>
      <c r="BV371" s="36" t="str">
        <f t="shared" si="445"/>
        <v>n/a</v>
      </c>
      <c r="BW371" s="36" t="str">
        <f t="shared" si="445"/>
        <v>n/a</v>
      </c>
      <c r="BX371" s="36" t="str">
        <f t="shared" si="445"/>
        <v>n/a</v>
      </c>
      <c r="BY371" s="36" t="str">
        <f t="shared" si="445"/>
        <v>n/a</v>
      </c>
      <c r="BZ371" s="36" t="str">
        <f t="shared" si="445"/>
        <v>n/a</v>
      </c>
      <c r="CA371" s="36" t="str">
        <f t="shared" si="445"/>
        <v>n/a</v>
      </c>
      <c r="CB371" s="36" t="str">
        <f t="shared" si="445"/>
        <v>n/a</v>
      </c>
      <c r="CC371" s="36" t="str">
        <f t="shared" ref="CC371:CR400" si="446">IFERROR(CB371*(1+$P371),"n/a")</f>
        <v>n/a</v>
      </c>
      <c r="CD371" s="36" t="str">
        <f t="shared" si="446"/>
        <v>n/a</v>
      </c>
      <c r="CE371" s="36" t="str">
        <f t="shared" si="446"/>
        <v>n/a</v>
      </c>
      <c r="CF371" s="36" t="str">
        <f t="shared" si="446"/>
        <v>n/a</v>
      </c>
      <c r="CG371" s="36" t="str">
        <f t="shared" si="446"/>
        <v>n/a</v>
      </c>
      <c r="CH371" s="36" t="str">
        <f t="shared" si="446"/>
        <v>n/a</v>
      </c>
      <c r="CI371" s="36" t="str">
        <f t="shared" si="446"/>
        <v>n/a</v>
      </c>
      <c r="CJ371" s="36" t="str">
        <f t="shared" si="446"/>
        <v>n/a</v>
      </c>
      <c r="CK371" s="36" t="str">
        <f t="shared" si="446"/>
        <v>n/a</v>
      </c>
      <c r="CL371" s="36" t="str">
        <f t="shared" si="446"/>
        <v>n/a</v>
      </c>
      <c r="CM371" s="36" t="str">
        <f t="shared" si="446"/>
        <v>n/a</v>
      </c>
      <c r="CN371" s="36" t="str">
        <f t="shared" si="446"/>
        <v>n/a</v>
      </c>
      <c r="CO371" s="36" t="str">
        <f t="shared" si="446"/>
        <v>n/a</v>
      </c>
      <c r="CP371" s="36" t="str">
        <f t="shared" si="446"/>
        <v>n/a</v>
      </c>
      <c r="CQ371" s="36" t="str">
        <f t="shared" si="446"/>
        <v>n/a</v>
      </c>
      <c r="CR371" s="36" t="str">
        <f t="shared" si="446"/>
        <v>n/a</v>
      </c>
      <c r="CS371" s="36" t="str">
        <f t="shared" si="439"/>
        <v>n/a</v>
      </c>
      <c r="CT371" s="36" t="str">
        <f t="shared" si="439"/>
        <v>n/a</v>
      </c>
      <c r="CU371" s="36" t="str">
        <f t="shared" si="439"/>
        <v>n/a</v>
      </c>
      <c r="CV371" s="36" t="str">
        <f t="shared" si="439"/>
        <v>n/a</v>
      </c>
      <c r="CW371" s="36" t="str">
        <f t="shared" si="439"/>
        <v>n/a</v>
      </c>
      <c r="CX371" s="36" t="str">
        <f t="shared" si="439"/>
        <v>n/a</v>
      </c>
      <c r="CY371" s="36" t="str">
        <f t="shared" si="439"/>
        <v>n/a</v>
      </c>
      <c r="CZ371" s="36" t="str">
        <f t="shared" si="439"/>
        <v>n/a</v>
      </c>
      <c r="DA371" s="36" t="str">
        <f t="shared" si="439"/>
        <v>n/a</v>
      </c>
      <c r="DB371" s="36" t="str">
        <f t="shared" si="439"/>
        <v>n/a</v>
      </c>
      <c r="DC371" s="36" t="str">
        <f t="shared" si="439"/>
        <v>n/a</v>
      </c>
      <c r="DD371" s="36" t="str">
        <f t="shared" si="439"/>
        <v>n/a</v>
      </c>
      <c r="DE371" s="36" t="str">
        <f t="shared" si="439"/>
        <v>n/a</v>
      </c>
      <c r="DF371" s="36" t="str">
        <f t="shared" si="439"/>
        <v>n/a</v>
      </c>
      <c r="DG371" s="36" t="str">
        <f t="shared" si="439"/>
        <v>n/a</v>
      </c>
      <c r="DH371" s="36" t="str">
        <f t="shared" si="439"/>
        <v>n/a</v>
      </c>
      <c r="DI371" s="36" t="str">
        <f t="shared" si="439"/>
        <v>n/a</v>
      </c>
      <c r="DJ371" s="36" t="str">
        <f t="shared" si="439"/>
        <v>n/a</v>
      </c>
      <c r="DK371" s="36" t="str">
        <f t="shared" si="439"/>
        <v>n/a</v>
      </c>
      <c r="DL371" s="36" t="str">
        <f t="shared" si="439"/>
        <v>n/a</v>
      </c>
      <c r="DM371" s="36" t="str">
        <f t="shared" si="439"/>
        <v>n/a</v>
      </c>
      <c r="DN371" s="36" t="str">
        <f t="shared" si="439"/>
        <v>n/a</v>
      </c>
      <c r="DO371" s="36" t="str">
        <f t="shared" si="439"/>
        <v>n/a</v>
      </c>
      <c r="DP371" s="36" t="str">
        <f t="shared" si="439"/>
        <v>n/a</v>
      </c>
      <c r="DQ371" s="36" t="str">
        <f t="shared" si="439"/>
        <v>n/a</v>
      </c>
      <c r="DR371" s="36" t="str">
        <f t="shared" si="439"/>
        <v>n/a</v>
      </c>
      <c r="DS371" s="36" t="str">
        <f t="shared" si="439"/>
        <v>n/a</v>
      </c>
      <c r="DT371" s="36" t="str">
        <f t="shared" si="439"/>
        <v>n/a</v>
      </c>
      <c r="DU371" s="36" t="str">
        <f t="shared" si="439"/>
        <v>n/a</v>
      </c>
      <c r="DV371" s="36" t="str">
        <f t="shared" si="439"/>
        <v>n/a</v>
      </c>
      <c r="DW371" s="36" t="str">
        <f t="shared" si="439"/>
        <v>n/a</v>
      </c>
      <c r="DX371" s="36" t="str">
        <f t="shared" si="439"/>
        <v>n/a</v>
      </c>
      <c r="DY371" s="36" t="str">
        <f t="shared" si="439"/>
        <v>n/a</v>
      </c>
      <c r="DZ371" s="36" t="str">
        <f t="shared" si="439"/>
        <v>n/a</v>
      </c>
      <c r="EA371" s="36" t="str">
        <f t="shared" si="439"/>
        <v>n/a</v>
      </c>
      <c r="EB371" s="36" t="str">
        <f t="shared" si="439"/>
        <v>n/a</v>
      </c>
      <c r="EC371" s="36" t="str">
        <f t="shared" si="439"/>
        <v>n/a</v>
      </c>
      <c r="ED371" s="36" t="str">
        <f t="shared" si="439"/>
        <v>n/a</v>
      </c>
      <c r="EE371" s="36" t="str">
        <f t="shared" si="439"/>
        <v>n/a</v>
      </c>
      <c r="EF371" s="36" t="str">
        <f t="shared" si="439"/>
        <v>n/a</v>
      </c>
      <c r="EG371" s="36" t="str">
        <f t="shared" si="439"/>
        <v>n/a</v>
      </c>
      <c r="EH371" s="36" t="str">
        <f t="shared" si="439"/>
        <v>n/a</v>
      </c>
      <c r="EI371" s="36" t="str">
        <f t="shared" si="439"/>
        <v>n/a</v>
      </c>
      <c r="EJ371" s="36" t="str">
        <f t="shared" si="439"/>
        <v>n/a</v>
      </c>
      <c r="EK371" s="36" t="str">
        <f t="shared" si="439"/>
        <v>n/a</v>
      </c>
      <c r="EL371" s="36" t="str">
        <f t="shared" si="439"/>
        <v>n/a</v>
      </c>
      <c r="EM371" s="36" t="str">
        <f t="shared" si="439"/>
        <v>n/a</v>
      </c>
      <c r="EN371" s="36" t="str">
        <f t="shared" si="439"/>
        <v>n/a</v>
      </c>
      <c r="EO371" s="36" t="str">
        <f t="shared" si="439"/>
        <v>n/a</v>
      </c>
      <c r="EP371" s="36" t="str">
        <f t="shared" si="439"/>
        <v>n/a</v>
      </c>
      <c r="EQ371" s="36" t="str">
        <f t="shared" si="439"/>
        <v>n/a</v>
      </c>
      <c r="ER371" s="36" t="str">
        <f t="shared" si="439"/>
        <v>n/a</v>
      </c>
      <c r="ES371" s="36" t="str">
        <f t="shared" si="439"/>
        <v>n/a</v>
      </c>
      <c r="ET371" s="36" t="str">
        <f t="shared" si="439"/>
        <v>n/a</v>
      </c>
      <c r="EU371" s="36" t="str">
        <f t="shared" si="439"/>
        <v>n/a</v>
      </c>
      <c r="EV371" s="36" t="str">
        <f t="shared" si="439"/>
        <v>n/a</v>
      </c>
      <c r="EW371" s="36" t="str">
        <f t="shared" si="439"/>
        <v>n/a</v>
      </c>
      <c r="EX371" s="36" t="str">
        <f t="shared" si="439"/>
        <v>n/a</v>
      </c>
      <c r="EY371" s="36" t="str">
        <f t="shared" si="439"/>
        <v>n/a</v>
      </c>
      <c r="EZ371" s="36" t="str">
        <f t="shared" si="439"/>
        <v>n/a</v>
      </c>
      <c r="FA371" s="36" t="str">
        <f t="shared" si="439"/>
        <v>n/a</v>
      </c>
      <c r="FB371" s="36" t="str">
        <f t="shared" si="439"/>
        <v>n/a</v>
      </c>
      <c r="FC371" s="36" t="str">
        <f t="shared" si="439"/>
        <v>n/a</v>
      </c>
      <c r="FD371" s="36" t="str">
        <f t="shared" si="439"/>
        <v>n/a</v>
      </c>
      <c r="FE371" s="36" t="str">
        <f t="shared" ref="FE371:FT386" si="447">IFERROR(FD371*(1+$P371),"n/a")</f>
        <v>n/a</v>
      </c>
      <c r="FF371" s="36" t="str">
        <f t="shared" si="447"/>
        <v>n/a</v>
      </c>
      <c r="FG371" s="36" t="str">
        <f t="shared" si="447"/>
        <v>n/a</v>
      </c>
      <c r="FH371" s="36" t="str">
        <f t="shared" si="447"/>
        <v>n/a</v>
      </c>
      <c r="FI371" s="36" t="str">
        <f t="shared" si="447"/>
        <v>n/a</v>
      </c>
      <c r="FJ371" s="36" t="str">
        <f t="shared" si="447"/>
        <v>n/a</v>
      </c>
      <c r="FK371" s="36" t="str">
        <f t="shared" si="447"/>
        <v>n/a</v>
      </c>
      <c r="FL371" s="36" t="str">
        <f t="shared" si="447"/>
        <v>n/a</v>
      </c>
      <c r="FM371" s="36" t="str">
        <f t="shared" si="447"/>
        <v>n/a</v>
      </c>
      <c r="FN371" s="36" t="str">
        <f t="shared" si="447"/>
        <v>n/a</v>
      </c>
      <c r="FO371" s="36" t="str">
        <f t="shared" si="447"/>
        <v>n/a</v>
      </c>
      <c r="FP371" s="36" t="str">
        <f t="shared" si="447"/>
        <v>n/a</v>
      </c>
      <c r="FQ371" s="36" t="str">
        <f t="shared" si="447"/>
        <v>n/a</v>
      </c>
      <c r="FR371" s="36" t="str">
        <f t="shared" si="447"/>
        <v>n/a</v>
      </c>
      <c r="FS371" s="36" t="str">
        <f t="shared" si="447"/>
        <v>n/a</v>
      </c>
      <c r="FT371" s="36" t="str">
        <f t="shared" si="447"/>
        <v>n/a</v>
      </c>
      <c r="FU371" s="36" t="str">
        <f t="shared" si="442"/>
        <v>n/a</v>
      </c>
      <c r="FV371" s="36" t="str">
        <f t="shared" si="442"/>
        <v>n/a</v>
      </c>
      <c r="FW371" s="36" t="str">
        <f t="shared" si="442"/>
        <v>n/a</v>
      </c>
      <c r="FX371" s="36" t="str">
        <f t="shared" si="442"/>
        <v>n/a</v>
      </c>
      <c r="FY371" s="36" t="str">
        <f t="shared" si="442"/>
        <v>n/a</v>
      </c>
      <c r="FZ371" s="36" t="str">
        <f t="shared" si="442"/>
        <v>n/a</v>
      </c>
      <c r="GA371" s="36" t="str">
        <f t="shared" si="442"/>
        <v>n/a</v>
      </c>
      <c r="GB371" s="36" t="str">
        <f t="shared" si="442"/>
        <v>n/a</v>
      </c>
      <c r="GC371" s="36" t="str">
        <f t="shared" si="442"/>
        <v>n/a</v>
      </c>
      <c r="GD371" s="36" t="str">
        <f t="shared" si="442"/>
        <v>n/a</v>
      </c>
      <c r="GE371" s="36" t="str">
        <f t="shared" si="442"/>
        <v>n/a</v>
      </c>
      <c r="GF371" s="36" t="str">
        <f t="shared" si="442"/>
        <v>n/a</v>
      </c>
      <c r="GG371" s="36" t="str">
        <f t="shared" si="442"/>
        <v>n/a</v>
      </c>
      <c r="GH371" s="36" t="str">
        <f t="shared" si="442"/>
        <v>n/a</v>
      </c>
      <c r="GI371" s="36" t="str">
        <f t="shared" si="442"/>
        <v>n/a</v>
      </c>
      <c r="GJ371" s="36" t="str">
        <f t="shared" si="440"/>
        <v>n/a</v>
      </c>
      <c r="GK371" s="36" t="str">
        <f t="shared" si="440"/>
        <v>n/a</v>
      </c>
      <c r="GL371" s="36" t="str">
        <f t="shared" si="440"/>
        <v>n/a</v>
      </c>
      <c r="GM371" s="36" t="str">
        <f t="shared" si="440"/>
        <v>n/a</v>
      </c>
      <c r="GN371" s="36" t="str">
        <f t="shared" si="440"/>
        <v>n/a</v>
      </c>
      <c r="GO371" s="36" t="str">
        <f t="shared" si="440"/>
        <v>n/a</v>
      </c>
      <c r="GP371" s="36" t="str">
        <f t="shared" si="440"/>
        <v>n/a</v>
      </c>
      <c r="GQ371" s="36" t="str">
        <f t="shared" si="440"/>
        <v>n/a</v>
      </c>
      <c r="GR371" s="36" t="str">
        <f t="shared" si="440"/>
        <v>n/a</v>
      </c>
      <c r="GS371" s="36" t="str">
        <f t="shared" si="440"/>
        <v>n/a</v>
      </c>
      <c r="GT371" s="36" t="str">
        <f t="shared" si="440"/>
        <v>n/a</v>
      </c>
      <c r="GU371" s="36" t="str">
        <f t="shared" si="440"/>
        <v>n/a</v>
      </c>
      <c r="GV371" s="36" t="str">
        <f t="shared" si="440"/>
        <v>n/a</v>
      </c>
      <c r="GW371" s="36" t="str">
        <f t="shared" si="440"/>
        <v>n/a</v>
      </c>
      <c r="GX371" s="36" t="str">
        <f t="shared" si="440"/>
        <v>n/a</v>
      </c>
      <c r="GY371" s="36" t="str">
        <f t="shared" si="440"/>
        <v>n/a</v>
      </c>
      <c r="GZ371" s="36" t="str">
        <f t="shared" si="437"/>
        <v>n/a</v>
      </c>
      <c r="HA371" s="36" t="str">
        <f t="shared" si="437"/>
        <v>n/a</v>
      </c>
      <c r="HB371" s="36" t="str">
        <f t="shared" si="437"/>
        <v>n/a</v>
      </c>
      <c r="HC371" s="36" t="str">
        <f t="shared" si="437"/>
        <v>n/a</v>
      </c>
      <c r="HD371" s="36" t="str">
        <f t="shared" si="437"/>
        <v>n/a</v>
      </c>
      <c r="HE371" s="36" t="str">
        <f t="shared" si="437"/>
        <v>n/a</v>
      </c>
      <c r="HF371" s="36" t="str">
        <f t="shared" si="437"/>
        <v>n/a</v>
      </c>
      <c r="HG371" s="36" t="str">
        <f t="shared" si="437"/>
        <v>n/a</v>
      </c>
      <c r="HH371" s="36" t="str">
        <f t="shared" si="437"/>
        <v>n/a</v>
      </c>
      <c r="HI371" s="36" t="str">
        <f t="shared" si="437"/>
        <v>n/a</v>
      </c>
      <c r="HJ371" s="36" t="str">
        <f t="shared" si="437"/>
        <v>n/a</v>
      </c>
      <c r="HK371" s="36" t="str">
        <f t="shared" si="437"/>
        <v>n/a</v>
      </c>
      <c r="HL371" s="36" t="str">
        <f t="shared" si="437"/>
        <v>n/a</v>
      </c>
      <c r="HM371" s="36" t="str">
        <f t="shared" si="437"/>
        <v>n/a</v>
      </c>
    </row>
    <row r="372" spans="1:221" x14ac:dyDescent="0.25">
      <c r="A372" s="7" t="s">
        <v>1581</v>
      </c>
      <c r="B372" s="16" t="s">
        <v>1582</v>
      </c>
      <c r="C372" s="15">
        <v>38.146000000000001</v>
      </c>
      <c r="D372" s="15">
        <v>436.41</v>
      </c>
      <c r="E372" s="14">
        <f t="shared" si="389"/>
        <v>16647.295860000002</v>
      </c>
      <c r="F372" s="12">
        <f>IF(OR(G372="n/a",J372="n/a"),0%,E372/SUMIFS(E$13:E$515,G$13:G$515,"&lt;&gt;n/a",$J$13:$J$515,"&lt;&gt;n/a"))</f>
        <v>5.8171550737828707E-4</v>
      </c>
      <c r="G372" s="13">
        <v>8.9823789555693034E-3</v>
      </c>
      <c r="H372" s="13">
        <f t="shared" si="403"/>
        <v>9.5199743360601264E-3</v>
      </c>
      <c r="I372" s="33">
        <f t="shared" si="404"/>
        <v>4.1546120000000002</v>
      </c>
      <c r="J372" s="13">
        <v>0.1197</v>
      </c>
      <c r="K372" s="41">
        <f t="shared" si="390"/>
        <v>0.10665233333333331</v>
      </c>
      <c r="L372" s="1">
        <f t="shared" si="391"/>
        <v>9.3604666666666614E-2</v>
      </c>
      <c r="M372" s="1">
        <f t="shared" si="392"/>
        <v>8.055699999999992E-2</v>
      </c>
      <c r="N372" s="1">
        <f t="shared" si="393"/>
        <v>6.7509333333333227E-2</v>
      </c>
      <c r="O372" s="1">
        <f t="shared" si="394"/>
        <v>5.4461666666666533E-2</v>
      </c>
      <c r="P372" s="5">
        <v>4.141399999999984E-2</v>
      </c>
      <c r="Q372" s="1">
        <f t="shared" si="395"/>
        <v>5.7300810924990619E-2</v>
      </c>
      <c r="R372" s="12">
        <f t="shared" si="396"/>
        <v>3.3332770300418211E-5</v>
      </c>
      <c r="S372" s="12">
        <f t="shared" si="397"/>
        <v>5.8171550737828707E-4</v>
      </c>
      <c r="T372" s="7"/>
      <c r="U372" s="42">
        <f t="shared" si="398"/>
        <v>-436.41</v>
      </c>
      <c r="V372" s="36">
        <f t="shared" si="399"/>
        <v>4.6519190563999997</v>
      </c>
      <c r="W372" s="36">
        <f t="shared" si="400"/>
        <v>5.2087537674510793</v>
      </c>
      <c r="X372" s="36">
        <f t="shared" si="422"/>
        <v>5.8322415934149729</v>
      </c>
      <c r="Y372" s="36">
        <f t="shared" si="422"/>
        <v>6.5303609121467447</v>
      </c>
      <c r="Z372" s="36">
        <f t="shared" si="422"/>
        <v>7.3120451133307096</v>
      </c>
      <c r="AA372" s="36">
        <f t="shared" si="401"/>
        <v>8.0918917861060269</v>
      </c>
      <c r="AB372" s="36">
        <f t="shared" si="421"/>
        <v>8.849330619447219</v>
      </c>
      <c r="AC372" s="36">
        <f t="shared" si="421"/>
        <v>9.5622061461580277</v>
      </c>
      <c r="AD372" s="36">
        <f t="shared" si="421"/>
        <v>10.207744308281057</v>
      </c>
      <c r="AE372" s="36">
        <f t="shared" si="421"/>
        <v>10.763675076217224</v>
      </c>
      <c r="AF372" s="36">
        <f t="shared" si="402"/>
        <v>11.209441915823682</v>
      </c>
      <c r="AG372" s="36">
        <f t="shared" si="443"/>
        <v>11.673669743325602</v>
      </c>
      <c r="AH372" s="36">
        <f t="shared" si="443"/>
        <v>12.157123102075687</v>
      </c>
      <c r="AI372" s="36">
        <f t="shared" si="443"/>
        <v>12.660598198225047</v>
      </c>
      <c r="AJ372" s="36">
        <f t="shared" si="443"/>
        <v>13.184924212006337</v>
      </c>
      <c r="AK372" s="36">
        <f t="shared" si="443"/>
        <v>13.730964663322364</v>
      </c>
      <c r="AL372" s="36">
        <f t="shared" si="443"/>
        <v>14.299618833889195</v>
      </c>
      <c r="AM372" s="36">
        <f t="shared" si="443"/>
        <v>14.89182324827588</v>
      </c>
      <c r="AN372" s="36">
        <f t="shared" si="443"/>
        <v>15.508553216279974</v>
      </c>
      <c r="AO372" s="36">
        <f t="shared" si="443"/>
        <v>16.15082443917899</v>
      </c>
      <c r="AP372" s="36">
        <f t="shared" si="443"/>
        <v>16.819694682503147</v>
      </c>
      <c r="AQ372" s="36">
        <f t="shared" si="443"/>
        <v>17.516265518084332</v>
      </c>
      <c r="AR372" s="36">
        <f t="shared" si="443"/>
        <v>18.241684138250275</v>
      </c>
      <c r="AS372" s="36">
        <f t="shared" si="443"/>
        <v>18.997145245151767</v>
      </c>
      <c r="AT372" s="36">
        <f t="shared" si="443"/>
        <v>19.783893018334478</v>
      </c>
      <c r="AU372" s="36">
        <f t="shared" si="443"/>
        <v>20.603223163795779</v>
      </c>
      <c r="AV372" s="36">
        <f t="shared" si="443"/>
        <v>21.456485047901214</v>
      </c>
      <c r="AW372" s="36">
        <f t="shared" si="444"/>
        <v>22.345083919674991</v>
      </c>
      <c r="AX372" s="36">
        <f t="shared" si="444"/>
        <v>23.270483225124408</v>
      </c>
      <c r="AY372" s="36">
        <f t="shared" si="444"/>
        <v>24.234207017409705</v>
      </c>
      <c r="AZ372" s="36">
        <f t="shared" si="444"/>
        <v>25.237842466828706</v>
      </c>
      <c r="BA372" s="36">
        <f t="shared" si="444"/>
        <v>26.283042474749944</v>
      </c>
      <c r="BB372" s="36">
        <f t="shared" si="444"/>
        <v>27.371528395799235</v>
      </c>
      <c r="BC372" s="36">
        <f t="shared" si="444"/>
        <v>28.505092872782861</v>
      </c>
      <c r="BD372" s="36">
        <f t="shared" si="444"/>
        <v>29.685602789016286</v>
      </c>
      <c r="BE372" s="36">
        <f t="shared" si="444"/>
        <v>30.915002342920602</v>
      </c>
      <c r="BF372" s="36">
        <f t="shared" si="444"/>
        <v>32.195316249950309</v>
      </c>
      <c r="BG372" s="36">
        <f t="shared" si="444"/>
        <v>33.528653077125746</v>
      </c>
      <c r="BH372" s="36">
        <f t="shared" si="444"/>
        <v>34.917208715661829</v>
      </c>
      <c r="BI372" s="36">
        <f t="shared" si="444"/>
        <v>36.363269997412239</v>
      </c>
      <c r="BJ372" s="36">
        <f t="shared" si="444"/>
        <v>37.869218461085062</v>
      </c>
      <c r="BK372" s="36">
        <f t="shared" si="444"/>
        <v>39.43753427443243</v>
      </c>
      <c r="BL372" s="36">
        <f t="shared" si="444"/>
        <v>41.070800318873765</v>
      </c>
      <c r="BM372" s="36">
        <f t="shared" si="445"/>
        <v>42.771706443279598</v>
      </c>
      <c r="BN372" s="36">
        <f t="shared" si="445"/>
        <v>44.543053893921574</v>
      </c>
      <c r="BO372" s="36">
        <f t="shared" si="445"/>
        <v>46.387759927884431</v>
      </c>
      <c r="BP372" s="36">
        <f t="shared" si="445"/>
        <v>48.308862617537827</v>
      </c>
      <c r="BQ372" s="36">
        <f t="shared" si="445"/>
        <v>50.309525853980531</v>
      </c>
      <c r="BR372" s="36">
        <f t="shared" si="445"/>
        <v>52.393044557697273</v>
      </c>
      <c r="BS372" s="36">
        <f t="shared" si="445"/>
        <v>54.562850105009737</v>
      </c>
      <c r="BT372" s="36">
        <f t="shared" si="445"/>
        <v>56.822515979258604</v>
      </c>
      <c r="BU372" s="36">
        <f t="shared" si="445"/>
        <v>59.175763656023612</v>
      </c>
      <c r="BV372" s="36">
        <f t="shared" si="445"/>
        <v>61.626468732074166</v>
      </c>
      <c r="BW372" s="36">
        <f t="shared" si="445"/>
        <v>64.17866730814427</v>
      </c>
      <c r="BX372" s="36">
        <f t="shared" si="445"/>
        <v>66.836562636043752</v>
      </c>
      <c r="BY372" s="36">
        <f t="shared" si="445"/>
        <v>69.604532041052863</v>
      </c>
      <c r="BZ372" s="36">
        <f t="shared" si="445"/>
        <v>72.487134131001014</v>
      </c>
      <c r="CA372" s="36">
        <f t="shared" si="445"/>
        <v>75.489116303902279</v>
      </c>
      <c r="CB372" s="36">
        <f t="shared" si="445"/>
        <v>78.61542256651208</v>
      </c>
      <c r="CC372" s="36">
        <f t="shared" si="446"/>
        <v>81.871201676681594</v>
      </c>
      <c r="CD372" s="36">
        <f t="shared" si="446"/>
        <v>85.26181562291967</v>
      </c>
      <c r="CE372" s="36">
        <f t="shared" si="446"/>
        <v>88.792848455127256</v>
      </c>
      <c r="CF372" s="36">
        <f t="shared" si="446"/>
        <v>92.470115481047884</v>
      </c>
      <c r="CG372" s="36">
        <f t="shared" si="446"/>
        <v>96.299672843579984</v>
      </c>
      <c r="CH372" s="36">
        <f t="shared" si="446"/>
        <v>100.28782749472398</v>
      </c>
      <c r="CI372" s="36">
        <f t="shared" si="446"/>
        <v>104.44114758259047</v>
      </c>
      <c r="CJ372" s="36">
        <f t="shared" si="446"/>
        <v>108.76647326857587</v>
      </c>
      <c r="CK372" s="36">
        <f t="shared" si="446"/>
        <v>113.27092799252065</v>
      </c>
      <c r="CL372" s="36">
        <f t="shared" si="446"/>
        <v>117.96193020440289</v>
      </c>
      <c r="CM372" s="36">
        <f t="shared" si="446"/>
        <v>122.84720558188802</v>
      </c>
      <c r="CN372" s="36">
        <f t="shared" si="446"/>
        <v>127.93479975385631</v>
      </c>
      <c r="CO372" s="36">
        <f t="shared" si="446"/>
        <v>133.2330915508625</v>
      </c>
      <c r="CP372" s="36">
        <f t="shared" si="446"/>
        <v>138.75080680434991</v>
      </c>
      <c r="CQ372" s="36">
        <f t="shared" si="446"/>
        <v>144.49703271734523</v>
      </c>
      <c r="CR372" s="36">
        <f t="shared" si="446"/>
        <v>150.48123283030134</v>
      </c>
      <c r="CS372" s="36">
        <f t="shared" si="439"/>
        <v>156.71326260673541</v>
      </c>
      <c r="CT372" s="36">
        <f t="shared" si="439"/>
        <v>163.20338566433074</v>
      </c>
      <c r="CU372" s="36">
        <f t="shared" si="439"/>
        <v>169.9622906782333</v>
      </c>
      <c r="CV372" s="36">
        <f t="shared" si="439"/>
        <v>177.00110898438163</v>
      </c>
      <c r="CW372" s="36">
        <f t="shared" si="439"/>
        <v>184.33143291186079</v>
      </c>
      <c r="CX372" s="36">
        <f t="shared" si="439"/>
        <v>191.96533487447255</v>
      </c>
      <c r="CY372" s="36">
        <f t="shared" si="439"/>
        <v>199.91538725296391</v>
      </c>
      <c r="CZ372" s="36">
        <f t="shared" si="439"/>
        <v>208.19468310065812</v>
      </c>
      <c r="DA372" s="36">
        <f t="shared" si="439"/>
        <v>216.81685770658873</v>
      </c>
      <c r="DB372" s="36">
        <f t="shared" si="439"/>
        <v>225.79611105164938</v>
      </c>
      <c r="DC372" s="36">
        <f t="shared" si="439"/>
        <v>235.14723119474235</v>
      </c>
      <c r="DD372" s="36">
        <f t="shared" si="439"/>
        <v>244.88561862744137</v>
      </c>
      <c r="DE372" s="36">
        <f t="shared" si="439"/>
        <v>255.02731163727819</v>
      </c>
      <c r="DF372" s="36">
        <f t="shared" si="439"/>
        <v>265.58901272142441</v>
      </c>
      <c r="DG372" s="36">
        <f t="shared" si="439"/>
        <v>276.58811609426942</v>
      </c>
      <c r="DH372" s="36">
        <f t="shared" si="439"/>
        <v>288.04273633419746</v>
      </c>
      <c r="DI372" s="36">
        <f t="shared" si="439"/>
        <v>299.97173821674187</v>
      </c>
      <c r="DJ372" s="36">
        <f t="shared" si="439"/>
        <v>312.39476778324996</v>
      </c>
      <c r="DK372" s="36">
        <f t="shared" si="439"/>
        <v>325.33228469622543</v>
      </c>
      <c r="DL372" s="36">
        <f t="shared" si="439"/>
        <v>338.80559593463488</v>
      </c>
      <c r="DM372" s="36">
        <f t="shared" si="439"/>
        <v>352.83689088467179</v>
      </c>
      <c r="DN372" s="36">
        <f t="shared" si="439"/>
        <v>367.44927788376953</v>
      </c>
      <c r="DO372" s="36">
        <f t="shared" si="439"/>
        <v>382.6668222780479</v>
      </c>
      <c r="DP372" s="36">
        <f t="shared" si="439"/>
        <v>398.51458605587089</v>
      </c>
      <c r="DQ372" s="36">
        <f t="shared" si="439"/>
        <v>415.01866912278865</v>
      </c>
      <c r="DR372" s="36">
        <f t="shared" si="439"/>
        <v>432.20625228583975</v>
      </c>
      <c r="DS372" s="36">
        <f t="shared" si="439"/>
        <v>450.10564201800543</v>
      </c>
      <c r="DT372" s="36">
        <f t="shared" si="439"/>
        <v>468.74631707653901</v>
      </c>
      <c r="DU372" s="36">
        <f t="shared" si="439"/>
        <v>488.15897705194675</v>
      </c>
      <c r="DV372" s="36">
        <f t="shared" si="439"/>
        <v>508.37559292757601</v>
      </c>
      <c r="DW372" s="36">
        <f t="shared" si="439"/>
        <v>529.4294597330786</v>
      </c>
      <c r="DX372" s="36">
        <f t="shared" si="439"/>
        <v>551.35525137846423</v>
      </c>
      <c r="DY372" s="36">
        <f t="shared" si="439"/>
        <v>574.18907775905188</v>
      </c>
      <c r="DZ372" s="36">
        <f t="shared" si="439"/>
        <v>597.96854422536512</v>
      </c>
      <c r="EA372" s="36">
        <f t="shared" si="439"/>
        <v>622.73281351591424</v>
      </c>
      <c r="EB372" s="36">
        <f t="shared" si="439"/>
        <v>648.52267025486219</v>
      </c>
      <c r="EC372" s="36">
        <f t="shared" si="439"/>
        <v>675.38058812079692</v>
      </c>
      <c r="ED372" s="36">
        <f t="shared" si="439"/>
        <v>703.3507997972315</v>
      </c>
      <c r="EE372" s="36">
        <f t="shared" si="439"/>
        <v>732.47936982003398</v>
      </c>
      <c r="EF372" s="36">
        <f t="shared" si="439"/>
        <v>762.81427044176075</v>
      </c>
      <c r="EG372" s="36">
        <f t="shared" si="439"/>
        <v>794.40546063783574</v>
      </c>
      <c r="EH372" s="36">
        <f t="shared" si="439"/>
        <v>827.30496838469094</v>
      </c>
      <c r="EI372" s="36">
        <f t="shared" si="439"/>
        <v>861.56697634537443</v>
      </c>
      <c r="EJ372" s="36">
        <f t="shared" si="439"/>
        <v>897.24791110374167</v>
      </c>
      <c r="EK372" s="36">
        <f t="shared" si="439"/>
        <v>934.40653609419189</v>
      </c>
      <c r="EL372" s="36">
        <f t="shared" si="439"/>
        <v>973.10404837999658</v>
      </c>
      <c r="EM372" s="36">
        <f t="shared" si="439"/>
        <v>1013.4041794396056</v>
      </c>
      <c r="EN372" s="36">
        <f t="shared" si="439"/>
        <v>1055.3733001269172</v>
      </c>
      <c r="EO372" s="36">
        <f t="shared" si="439"/>
        <v>1099.0805299783733</v>
      </c>
      <c r="EP372" s="36">
        <f t="shared" si="439"/>
        <v>1144.5978510468974</v>
      </c>
      <c r="EQ372" s="36">
        <f t="shared" si="439"/>
        <v>1192.0002264501534</v>
      </c>
      <c r="ER372" s="36">
        <f t="shared" si="439"/>
        <v>1241.3657238283599</v>
      </c>
      <c r="ES372" s="36">
        <f t="shared" si="439"/>
        <v>1292.7756439149875</v>
      </c>
      <c r="ET372" s="36">
        <f t="shared" si="439"/>
        <v>1346.3146544320825</v>
      </c>
      <c r="EU372" s="36">
        <f t="shared" si="439"/>
        <v>1402.0709295307327</v>
      </c>
      <c r="EV372" s="36">
        <f t="shared" si="439"/>
        <v>1460.1362950063183</v>
      </c>
      <c r="EW372" s="36">
        <f t="shared" si="439"/>
        <v>1520.6063795277098</v>
      </c>
      <c r="EX372" s="36">
        <f t="shared" si="439"/>
        <v>1583.5807721294702</v>
      </c>
      <c r="EY372" s="36">
        <f t="shared" si="439"/>
        <v>1649.1631862264398</v>
      </c>
      <c r="EZ372" s="36">
        <f t="shared" si="439"/>
        <v>1717.4616304208214</v>
      </c>
      <c r="FA372" s="36">
        <f t="shared" si="439"/>
        <v>1788.588586383069</v>
      </c>
      <c r="FB372" s="36">
        <f t="shared" si="439"/>
        <v>1862.6611940995372</v>
      </c>
      <c r="FC372" s="36">
        <f t="shared" si="439"/>
        <v>1939.8014447919752</v>
      </c>
      <c r="FD372" s="36">
        <f t="shared" si="439"/>
        <v>2020.1363818265897</v>
      </c>
      <c r="FE372" s="36">
        <f t="shared" si="447"/>
        <v>2103.798309943556</v>
      </c>
      <c r="FF372" s="36">
        <f t="shared" si="447"/>
        <v>2190.9250131515582</v>
      </c>
      <c r="FG372" s="36">
        <f t="shared" si="447"/>
        <v>2281.6599816462167</v>
      </c>
      <c r="FH372" s="36">
        <f t="shared" si="447"/>
        <v>2376.1526481261126</v>
      </c>
      <c r="FI372" s="36">
        <f t="shared" si="447"/>
        <v>2474.5586338956068</v>
      </c>
      <c r="FJ372" s="36">
        <f t="shared" si="447"/>
        <v>2577.0400051597589</v>
      </c>
      <c r="FK372" s="36">
        <f t="shared" si="447"/>
        <v>2683.7655399334449</v>
      </c>
      <c r="FL372" s="36">
        <f t="shared" si="447"/>
        <v>2794.9110060042481</v>
      </c>
      <c r="FM372" s="36">
        <f t="shared" si="447"/>
        <v>2910.6594504069076</v>
      </c>
      <c r="FN372" s="36">
        <f t="shared" si="447"/>
        <v>3031.201500886059</v>
      </c>
      <c r="FO372" s="36">
        <f t="shared" si="447"/>
        <v>3156.7356798437536</v>
      </c>
      <c r="FP372" s="36">
        <f t="shared" si="447"/>
        <v>3287.4687312888022</v>
      </c>
      <c r="FQ372" s="36">
        <f t="shared" si="447"/>
        <v>3423.6159613263962</v>
      </c>
      <c r="FR372" s="36">
        <f t="shared" si="447"/>
        <v>3565.4015927487671</v>
      </c>
      <c r="FS372" s="36">
        <f t="shared" si="447"/>
        <v>3713.059134310864</v>
      </c>
      <c r="FT372" s="36">
        <f t="shared" si="447"/>
        <v>3866.8317652992137</v>
      </c>
      <c r="FU372" s="36">
        <f t="shared" si="442"/>
        <v>4026.9727360273146</v>
      </c>
      <c r="FV372" s="36">
        <f t="shared" si="442"/>
        <v>4193.7457849171487</v>
      </c>
      <c r="FW372" s="36">
        <f t="shared" si="442"/>
        <v>4367.4255728537073</v>
      </c>
      <c r="FX372" s="36">
        <f t="shared" si="442"/>
        <v>4548.2981355278698</v>
      </c>
      <c r="FY372" s="36">
        <f t="shared" si="442"/>
        <v>4736.6613545126202</v>
      </c>
      <c r="FZ372" s="36">
        <f t="shared" si="442"/>
        <v>4932.825447848405</v>
      </c>
      <c r="GA372" s="36">
        <f t="shared" si="442"/>
        <v>5137.113480945598</v>
      </c>
      <c r="GB372" s="36">
        <f t="shared" si="442"/>
        <v>5349.8618986454785</v>
      </c>
      <c r="GC372" s="36">
        <f t="shared" si="442"/>
        <v>5571.4210793159818</v>
      </c>
      <c r="GD372" s="36">
        <f t="shared" si="442"/>
        <v>5802.1559118947735</v>
      </c>
      <c r="GE372" s="36">
        <f t="shared" si="442"/>
        <v>6042.4463968299824</v>
      </c>
      <c r="GF372" s="36">
        <f t="shared" si="442"/>
        <v>6292.6882719082987</v>
      </c>
      <c r="GG372" s="36">
        <f t="shared" si="442"/>
        <v>6553.2936640011076</v>
      </c>
      <c r="GH372" s="36">
        <f t="shared" si="442"/>
        <v>6824.6917678020482</v>
      </c>
      <c r="GI372" s="36">
        <f t="shared" si="442"/>
        <v>7107.3295526738011</v>
      </c>
      <c r="GJ372" s="36">
        <f t="shared" si="440"/>
        <v>7401.6724987682328</v>
      </c>
      <c r="GK372" s="36">
        <f t="shared" si="440"/>
        <v>7708.2053636322189</v>
      </c>
      <c r="GL372" s="36">
        <f t="shared" si="440"/>
        <v>8027.4329805616826</v>
      </c>
      <c r="GM372" s="36">
        <f t="shared" si="440"/>
        <v>8359.8810900186636</v>
      </c>
      <c r="GN372" s="36">
        <f t="shared" si="440"/>
        <v>8706.0972054806953</v>
      </c>
      <c r="GO372" s="36">
        <f t="shared" si="440"/>
        <v>9066.6515151484709</v>
      </c>
      <c r="GP372" s="36">
        <f t="shared" si="440"/>
        <v>9442.1378209968279</v>
      </c>
      <c r="GQ372" s="36">
        <f t="shared" si="440"/>
        <v>9833.1745167155896</v>
      </c>
      <c r="GR372" s="36">
        <f t="shared" si="440"/>
        <v>10240.405606150847</v>
      </c>
      <c r="GS372" s="36">
        <f t="shared" si="440"/>
        <v>10664.501763923976</v>
      </c>
      <c r="GT372" s="36">
        <f t="shared" si="440"/>
        <v>11106.161439975122</v>
      </c>
      <c r="GU372" s="36">
        <f t="shared" si="440"/>
        <v>11566.112009850249</v>
      </c>
      <c r="GV372" s="36">
        <f t="shared" si="440"/>
        <v>12045.110972626186</v>
      </c>
      <c r="GW372" s="36">
        <f t="shared" si="440"/>
        <v>12543.947198446525</v>
      </c>
      <c r="GX372" s="36">
        <f t="shared" si="440"/>
        <v>13063.442227722988</v>
      </c>
      <c r="GY372" s="36">
        <f t="shared" si="440"/>
        <v>13604.451624141906</v>
      </c>
      <c r="GZ372" s="36">
        <f t="shared" si="437"/>
        <v>14167.866383704117</v>
      </c>
      <c r="HA372" s="36">
        <f t="shared" si="437"/>
        <v>14754.614402118837</v>
      </c>
      <c r="HB372" s="36">
        <f t="shared" si="437"/>
        <v>15365.662002968185</v>
      </c>
      <c r="HC372" s="36">
        <f t="shared" si="437"/>
        <v>16002.015529159107</v>
      </c>
      <c r="HD372" s="36">
        <f t="shared" si="437"/>
        <v>16664.723000283699</v>
      </c>
      <c r="HE372" s="36">
        <f t="shared" si="437"/>
        <v>17354.875838617445</v>
      </c>
      <c r="HF372" s="36">
        <f t="shared" si="437"/>
        <v>18073.610666597946</v>
      </c>
      <c r="HG372" s="36">
        <f t="shared" si="437"/>
        <v>18822.111178744432</v>
      </c>
      <c r="HH372" s="36">
        <f t="shared" si="437"/>
        <v>19601.610091100949</v>
      </c>
      <c r="HI372" s="36">
        <f t="shared" si="437"/>
        <v>20413.391171413801</v>
      </c>
      <c r="HJ372" s="36">
        <f t="shared" si="437"/>
        <v>21258.791353386729</v>
      </c>
      <c r="HK372" s="36">
        <f t="shared" si="437"/>
        <v>22139.202938495884</v>
      </c>
      <c r="HL372" s="36">
        <f t="shared" si="437"/>
        <v>23056.075888990748</v>
      </c>
      <c r="HM372" s="36">
        <f t="shared" si="437"/>
        <v>24010.920215857408</v>
      </c>
    </row>
    <row r="373" spans="1:221" x14ac:dyDescent="0.25">
      <c r="A373" s="7" t="s">
        <v>349</v>
      </c>
      <c r="B373" s="16" t="s">
        <v>348</v>
      </c>
      <c r="C373" s="15">
        <v>2470</v>
      </c>
      <c r="D373" s="15">
        <v>493.55</v>
      </c>
      <c r="E373" s="14">
        <f t="shared" si="389"/>
        <v>1219068.5</v>
      </c>
      <c r="F373" s="12">
        <f>IF(OR(G373="n/a",J373="n/a"),0%,E373/SUMIFS(E$13:E$515,G$13:G$515,"&lt;&gt;n/a",$J$13:$J$515,"&lt;&gt;n/a"))</f>
        <v>4.2598573183908514E-2</v>
      </c>
      <c r="G373" s="13">
        <v>3.2418194711781987E-4</v>
      </c>
      <c r="H373" s="13">
        <f t="shared" si="403"/>
        <v>4.1630635194002635E-4</v>
      </c>
      <c r="I373" s="33">
        <f t="shared" si="404"/>
        <v>0.20546800000000001</v>
      </c>
      <c r="J373" s="13">
        <v>0.56835000000000002</v>
      </c>
      <c r="K373" s="41">
        <f t="shared" si="390"/>
        <v>0.48052733333333331</v>
      </c>
      <c r="L373" s="1">
        <f t="shared" si="391"/>
        <v>0.39270466666666659</v>
      </c>
      <c r="M373" s="1">
        <f t="shared" si="392"/>
        <v>0.30488199999999988</v>
      </c>
      <c r="N373" s="1">
        <f t="shared" si="393"/>
        <v>0.21705933333333316</v>
      </c>
      <c r="O373" s="1">
        <f t="shared" si="394"/>
        <v>0.12923666666666644</v>
      </c>
      <c r="P373" s="5">
        <v>4.141399999999984E-2</v>
      </c>
      <c r="Q373" s="1">
        <f t="shared" si="395"/>
        <v>4.864666376698934E-2</v>
      </c>
      <c r="R373" s="12">
        <f t="shared" si="396"/>
        <v>2.0722784666310861E-3</v>
      </c>
      <c r="S373" s="12">
        <f t="shared" si="397"/>
        <v>4.2598573183908514E-2</v>
      </c>
      <c r="T373" s="7"/>
      <c r="U373" s="42">
        <f t="shared" si="398"/>
        <v>-493.55</v>
      </c>
      <c r="V373" s="36">
        <f t="shared" si="399"/>
        <v>0.32224573780000004</v>
      </c>
      <c r="W373" s="36">
        <f t="shared" si="400"/>
        <v>0.50539410287863007</v>
      </c>
      <c r="X373" s="36">
        <f t="shared" si="422"/>
        <v>0.79263484124969952</v>
      </c>
      <c r="Y373" s="36">
        <f t="shared" si="422"/>
        <v>1.2431288532739664</v>
      </c>
      <c r="Z373" s="36">
        <f t="shared" si="422"/>
        <v>1.9496611370322254</v>
      </c>
      <c r="AA373" s="36">
        <f t="shared" si="401"/>
        <v>2.8865266041139552</v>
      </c>
      <c r="AB373" s="36">
        <f t="shared" si="421"/>
        <v>4.0200790720069906</v>
      </c>
      <c r="AC373" s="36">
        <f t="shared" si="421"/>
        <v>5.2457288196386251</v>
      </c>
      <c r="AD373" s="36">
        <f t="shared" si="421"/>
        <v>6.3843632200768381</v>
      </c>
      <c r="AE373" s="36">
        <f t="shared" si="421"/>
        <v>7.2094570414288333</v>
      </c>
      <c r="AF373" s="36">
        <f t="shared" si="402"/>
        <v>7.5080294953425657</v>
      </c>
      <c r="AG373" s="36">
        <f t="shared" si="443"/>
        <v>7.8189670288626818</v>
      </c>
      <c r="AH373" s="36">
        <f t="shared" si="443"/>
        <v>8.142781729395999</v>
      </c>
      <c r="AI373" s="36">
        <f t="shared" si="443"/>
        <v>8.4800068919372027</v>
      </c>
      <c r="AJ373" s="36">
        <f t="shared" si="443"/>
        <v>8.831197897359889</v>
      </c>
      <c r="AK373" s="36">
        <f t="shared" si="443"/>
        <v>9.1969331270811505</v>
      </c>
      <c r="AL373" s="36">
        <f t="shared" si="443"/>
        <v>9.577814915606087</v>
      </c>
      <c r="AM373" s="36">
        <f t="shared" si="443"/>
        <v>9.9744705425209954</v>
      </c>
      <c r="AN373" s="36">
        <f t="shared" si="443"/>
        <v>10.387553265568958</v>
      </c>
      <c r="AO373" s="36">
        <f t="shared" si="443"/>
        <v>10.817743396509229</v>
      </c>
      <c r="AP373" s="36">
        <f t="shared" si="443"/>
        <v>11.265749421532261</v>
      </c>
      <c r="AQ373" s="36">
        <f t="shared" si="443"/>
        <v>11.732309168075597</v>
      </c>
      <c r="AR373" s="36">
        <f t="shared" si="443"/>
        <v>12.218191019962278</v>
      </c>
      <c r="AS373" s="36">
        <f t="shared" si="443"/>
        <v>12.724195182862994</v>
      </c>
      <c r="AT373" s="36">
        <f t="shared" si="443"/>
        <v>13.25115500216608</v>
      </c>
      <c r="AU373" s="36">
        <f t="shared" si="443"/>
        <v>13.799938335425784</v>
      </c>
      <c r="AV373" s="36">
        <f t="shared" si="443"/>
        <v>14.371448981649106</v>
      </c>
      <c r="AW373" s="36">
        <f t="shared" si="444"/>
        <v>14.96662816977512</v>
      </c>
      <c r="AX373" s="36">
        <f t="shared" si="444"/>
        <v>15.586456108798185</v>
      </c>
      <c r="AY373" s="36">
        <f t="shared" si="444"/>
        <v>16.231953602087952</v>
      </c>
      <c r="AZ373" s="36">
        <f t="shared" si="444"/>
        <v>16.904183728564821</v>
      </c>
      <c r="BA373" s="36">
        <f t="shared" si="444"/>
        <v>17.604253593499603</v>
      </c>
      <c r="BB373" s="36">
        <f t="shared" si="444"/>
        <v>18.333316151820792</v>
      </c>
      <c r="BC373" s="36">
        <f t="shared" si="444"/>
        <v>19.092572106932295</v>
      </c>
      <c r="BD373" s="36">
        <f t="shared" si="444"/>
        <v>19.883271888168785</v>
      </c>
      <c r="BE373" s="36">
        <f t="shared" si="444"/>
        <v>20.706717710145405</v>
      </c>
      <c r="BF373" s="36">
        <f t="shared" si="444"/>
        <v>21.564265717393365</v>
      </c>
      <c r="BG373" s="36">
        <f t="shared" si="444"/>
        <v>22.45732821781349</v>
      </c>
      <c r="BH373" s="36">
        <f t="shared" si="444"/>
        <v>23.387376008626013</v>
      </c>
      <c r="BI373" s="36">
        <f t="shared" si="444"/>
        <v>24.355940798647246</v>
      </c>
      <c r="BJ373" s="36">
        <f t="shared" si="444"/>
        <v>25.364617730882419</v>
      </c>
      <c r="BK373" s="36">
        <f t="shared" si="444"/>
        <v>26.415068009589177</v>
      </c>
      <c r="BL373" s="36">
        <f t="shared" si="444"/>
        <v>27.5090216361383</v>
      </c>
      <c r="BM373" s="36">
        <f t="shared" si="445"/>
        <v>28.648280258177326</v>
      </c>
      <c r="BN373" s="36">
        <f t="shared" si="445"/>
        <v>29.834720136789478</v>
      </c>
      <c r="BO373" s="36">
        <f t="shared" si="445"/>
        <v>31.070295236534474</v>
      </c>
      <c r="BP373" s="36">
        <f t="shared" si="445"/>
        <v>32.357040443460306</v>
      </c>
      <c r="BQ373" s="36">
        <f t="shared" si="445"/>
        <v>33.697074916385766</v>
      </c>
      <c r="BR373" s="36">
        <f t="shared" si="445"/>
        <v>35.092605576972964</v>
      </c>
      <c r="BS373" s="36">
        <f t="shared" si="445"/>
        <v>36.545930744337717</v>
      </c>
      <c r="BT373" s="36">
        <f t="shared" si="445"/>
        <v>38.05944392018371</v>
      </c>
      <c r="BU373" s="36">
        <f t="shared" si="445"/>
        <v>39.635637730694192</v>
      </c>
      <c r="BV373" s="36">
        <f t="shared" si="445"/>
        <v>41.277108031673158</v>
      </c>
      <c r="BW373" s="36">
        <f t="shared" si="445"/>
        <v>42.986558183696864</v>
      </c>
      <c r="BX373" s="36">
        <f t="shared" si="445"/>
        <v>44.766803504316478</v>
      </c>
      <c r="BY373" s="36">
        <f t="shared" si="445"/>
        <v>46.620775904644233</v>
      </c>
      <c r="BZ373" s="36">
        <f t="shared" si="445"/>
        <v>48.551528717959165</v>
      </c>
      <c r="CA373" s="36">
        <f t="shared" si="445"/>
        <v>50.562241728284718</v>
      </c>
      <c r="CB373" s="36">
        <f t="shared" si="445"/>
        <v>52.65622640721989</v>
      </c>
      <c r="CC373" s="36">
        <f t="shared" si="446"/>
        <v>54.836931367648489</v>
      </c>
      <c r="CD373" s="36">
        <f t="shared" si="446"/>
        <v>57.107948043308276</v>
      </c>
      <c r="CE373" s="36">
        <f t="shared" si="446"/>
        <v>59.473016603573839</v>
      </c>
      <c r="CF373" s="36">
        <f t="shared" si="446"/>
        <v>61.936032113194237</v>
      </c>
      <c r="CG373" s="36">
        <f t="shared" si="446"/>
        <v>64.501050947130054</v>
      </c>
      <c r="CH373" s="36">
        <f t="shared" si="446"/>
        <v>67.172297471054492</v>
      </c>
      <c r="CI373" s="36">
        <f t="shared" si="446"/>
        <v>69.954170998520738</v>
      </c>
      <c r="CJ373" s="36">
        <f t="shared" si="446"/>
        <v>72.851253036253468</v>
      </c>
      <c r="CK373" s="36">
        <f t="shared" si="446"/>
        <v>75.868314829496853</v>
      </c>
      <c r="CL373" s="36">
        <f t="shared" si="446"/>
        <v>79.010325219845626</v>
      </c>
      <c r="CM373" s="36">
        <f t="shared" si="446"/>
        <v>82.282458828500296</v>
      </c>
      <c r="CN373" s="36">
        <f t="shared" si="446"/>
        <v>85.690104578423799</v>
      </c>
      <c r="CO373" s="36">
        <f t="shared" si="446"/>
        <v>89.238874569434628</v>
      </c>
      <c r="CP373" s="36">
        <f t="shared" si="446"/>
        <v>92.934613320853174</v>
      </c>
      <c r="CQ373" s="36">
        <f t="shared" si="446"/>
        <v>96.783407396922968</v>
      </c>
      <c r="CR373" s="36">
        <f t="shared" si="446"/>
        <v>100.79159543085912</v>
      </c>
      <c r="CS373" s="36">
        <f t="shared" si="439"/>
        <v>104.9657785640327</v>
      </c>
      <c r="CT373" s="36">
        <f t="shared" si="439"/>
        <v>109.31283131748354</v>
      </c>
      <c r="CU373" s="36">
        <f t="shared" si="439"/>
        <v>113.83991291366578</v>
      </c>
      <c r="CV373" s="36">
        <f t="shared" si="439"/>
        <v>118.55447906707232</v>
      </c>
      <c r="CW373" s="36">
        <f t="shared" si="439"/>
        <v>123.46429426315603</v>
      </c>
      <c r="CX373" s="36">
        <f t="shared" si="439"/>
        <v>128.57744454577036</v>
      </c>
      <c r="CY373" s="36">
        <f t="shared" si="439"/>
        <v>133.90235083418887</v>
      </c>
      <c r="CZ373" s="36">
        <f t="shared" si="439"/>
        <v>139.44778279163594</v>
      </c>
      <c r="DA373" s="36">
        <f t="shared" si="439"/>
        <v>145.22287326816874</v>
      </c>
      <c r="DB373" s="36">
        <f t="shared" si="439"/>
        <v>151.23713334169665</v>
      </c>
      <c r="DC373" s="36">
        <f t="shared" si="439"/>
        <v>157.50046798190965</v>
      </c>
      <c r="DD373" s="36">
        <f t="shared" si="439"/>
        <v>164.02319236291243</v>
      </c>
      <c r="DE373" s="36">
        <f t="shared" si="439"/>
        <v>170.81604885143005</v>
      </c>
      <c r="DF373" s="36">
        <f t="shared" si="439"/>
        <v>177.89022469856315</v>
      </c>
      <c r="DG373" s="36">
        <f t="shared" si="439"/>
        <v>185.25737046422941</v>
      </c>
      <c r="DH373" s="36">
        <f t="shared" si="439"/>
        <v>192.92961920463497</v>
      </c>
      <c r="DI373" s="36">
        <f t="shared" si="439"/>
        <v>200.9196064543757</v>
      </c>
      <c r="DJ373" s="36">
        <f t="shared" si="439"/>
        <v>209.24049103607717</v>
      </c>
      <c r="DK373" s="36">
        <f t="shared" si="439"/>
        <v>217.90597673184524</v>
      </c>
      <c r="DL373" s="36">
        <f t="shared" si="439"/>
        <v>226.93033485221784</v>
      </c>
      <c r="DM373" s="36">
        <f t="shared" si="439"/>
        <v>236.32842773978754</v>
      </c>
      <c r="DN373" s="36">
        <f t="shared" si="439"/>
        <v>246.11573324620306</v>
      </c>
      <c r="DO373" s="36">
        <f t="shared" si="439"/>
        <v>256.3083702228613</v>
      </c>
      <c r="DP373" s="36">
        <f t="shared" si="439"/>
        <v>266.92312506727086</v>
      </c>
      <c r="DQ373" s="36">
        <f t="shared" si="439"/>
        <v>277.97747936880677</v>
      </c>
      <c r="DR373" s="36">
        <f t="shared" si="439"/>
        <v>289.48963869938649</v>
      </c>
      <c r="DS373" s="36">
        <f t="shared" si="439"/>
        <v>301.47856259648285</v>
      </c>
      <c r="DT373" s="36">
        <f t="shared" si="439"/>
        <v>313.96399578785355</v>
      </c>
      <c r="DU373" s="36">
        <f t="shared" si="439"/>
        <v>326.96650070941166</v>
      </c>
      <c r="DV373" s="36">
        <f t="shared" si="439"/>
        <v>340.50749136979118</v>
      </c>
      <c r="DW373" s="36">
        <f t="shared" si="439"/>
        <v>354.60926861737966</v>
      </c>
      <c r="DX373" s="36">
        <f t="shared" si="439"/>
        <v>369.29505686789975</v>
      </c>
      <c r="DY373" s="36">
        <f t="shared" si="439"/>
        <v>384.58904235302691</v>
      </c>
      <c r="DZ373" s="36">
        <f t="shared" si="439"/>
        <v>400.51641295303511</v>
      </c>
      <c r="EA373" s="36">
        <f t="shared" si="439"/>
        <v>417.10339967907203</v>
      </c>
      <c r="EB373" s="36">
        <f t="shared" si="439"/>
        <v>434.37731987338105</v>
      </c>
      <c r="EC373" s="36">
        <f t="shared" si="439"/>
        <v>452.36662219861716</v>
      </c>
      <c r="ED373" s="36">
        <f t="shared" si="439"/>
        <v>471.1009334903506</v>
      </c>
      <c r="EE373" s="36">
        <f t="shared" si="439"/>
        <v>490.61110754991989</v>
      </c>
      <c r="EF373" s="36">
        <f t="shared" si="439"/>
        <v>510.92927595799222</v>
      </c>
      <c r="EG373" s="36">
        <f t="shared" si="439"/>
        <v>532.08890099251641</v>
      </c>
      <c r="EH373" s="36">
        <f t="shared" si="439"/>
        <v>554.12483073822045</v>
      </c>
      <c r="EI373" s="36">
        <f t="shared" si="439"/>
        <v>577.07335647841307</v>
      </c>
      <c r="EJ373" s="36">
        <f t="shared" si="439"/>
        <v>600.97227246361001</v>
      </c>
      <c r="EK373" s="36">
        <f t="shared" si="439"/>
        <v>625.8609381554179</v>
      </c>
      <c r="EL373" s="36">
        <f t="shared" si="439"/>
        <v>651.7803430481863</v>
      </c>
      <c r="EM373" s="36">
        <f t="shared" si="439"/>
        <v>678.77317417518373</v>
      </c>
      <c r="EN373" s="36">
        <f t="shared" si="439"/>
        <v>706.8838864104747</v>
      </c>
      <c r="EO373" s="36">
        <f t="shared" si="439"/>
        <v>736.15877568227802</v>
      </c>
      <c r="EP373" s="36">
        <f t="shared" si="439"/>
        <v>766.64605521838371</v>
      </c>
      <c r="EQ373" s="36">
        <f t="shared" si="439"/>
        <v>798.39593494919768</v>
      </c>
      <c r="ER373" s="36">
        <f t="shared" si="439"/>
        <v>831.46070419918362</v>
      </c>
      <c r="ES373" s="36">
        <f t="shared" si="439"/>
        <v>865.8948178028885</v>
      </c>
      <c r="ET373" s="36">
        <f t="shared" si="439"/>
        <v>901.75498578737722</v>
      </c>
      <c r="EU373" s="36">
        <f t="shared" si="439"/>
        <v>939.10026676877555</v>
      </c>
      <c r="EV373" s="36">
        <f t="shared" si="439"/>
        <v>977.99216521673748</v>
      </c>
      <c r="EW373" s="36">
        <f t="shared" si="439"/>
        <v>1018.4947327470232</v>
      </c>
      <c r="EX373" s="36">
        <f t="shared" si="439"/>
        <v>1060.6746736090083</v>
      </c>
      <c r="EY373" s="36">
        <f t="shared" si="439"/>
        <v>1104.6014545418516</v>
      </c>
      <c r="EZ373" s="36">
        <f t="shared" si="439"/>
        <v>1150.3474191802477</v>
      </c>
      <c r="FA373" s="36">
        <f t="shared" si="439"/>
        <v>1197.9879071981784</v>
      </c>
      <c r="FB373" s="36">
        <f t="shared" si="439"/>
        <v>1247.6013783868837</v>
      </c>
      <c r="FC373" s="36">
        <f t="shared" ref="FC373:FD373" si="448">IFERROR(FB373*(1+$P373),"n/a")</f>
        <v>1299.2695418713979</v>
      </c>
      <c r="FD373" s="36">
        <f t="shared" si="448"/>
        <v>1353.0774906784598</v>
      </c>
      <c r="FE373" s="36">
        <f t="shared" si="447"/>
        <v>1409.1138418774174</v>
      </c>
      <c r="FF373" s="36">
        <f t="shared" si="447"/>
        <v>1467.4708825249286</v>
      </c>
      <c r="FG373" s="36">
        <f t="shared" si="447"/>
        <v>1528.2447216538158</v>
      </c>
      <c r="FH373" s="36">
        <f t="shared" si="447"/>
        <v>1591.5354485563867</v>
      </c>
      <c r="FI373" s="36">
        <f t="shared" si="447"/>
        <v>1657.4472976229006</v>
      </c>
      <c r="FJ373" s="36">
        <f t="shared" si="447"/>
        <v>1726.0888200066552</v>
      </c>
      <c r="FK373" s="36">
        <f t="shared" si="447"/>
        <v>1797.5730623984105</v>
      </c>
      <c r="FL373" s="36">
        <f t="shared" si="447"/>
        <v>1872.017753204578</v>
      </c>
      <c r="FM373" s="36">
        <f t="shared" si="447"/>
        <v>1949.5454964357921</v>
      </c>
      <c r="FN373" s="36">
        <f t="shared" si="447"/>
        <v>2030.2839736251838</v>
      </c>
      <c r="FO373" s="36">
        <f t="shared" si="447"/>
        <v>2114.3661541088968</v>
      </c>
      <c r="FP373" s="36">
        <f t="shared" si="447"/>
        <v>2201.9305140151623</v>
      </c>
      <c r="FQ373" s="36">
        <f t="shared" si="447"/>
        <v>2293.1212643225858</v>
      </c>
      <c r="FR373" s="36">
        <f t="shared" si="447"/>
        <v>2388.0885883632409</v>
      </c>
      <c r="FS373" s="36">
        <f t="shared" si="447"/>
        <v>2486.9888891617156</v>
      </c>
      <c r="FT373" s="36">
        <f t="shared" si="447"/>
        <v>2589.9850470174583</v>
      </c>
      <c r="FU373" s="36">
        <f t="shared" si="442"/>
        <v>2697.246687754639</v>
      </c>
      <c r="FV373" s="36">
        <f t="shared" si="442"/>
        <v>2808.9504620813091</v>
      </c>
      <c r="FW373" s="36">
        <f t="shared" si="442"/>
        <v>2925.2803365179439</v>
      </c>
      <c r="FX373" s="36">
        <f t="shared" si="442"/>
        <v>3046.4278963744973</v>
      </c>
      <c r="FY373" s="36">
        <f t="shared" si="442"/>
        <v>3172.5926612749504</v>
      </c>
      <c r="FZ373" s="36">
        <f t="shared" si="442"/>
        <v>3303.9824137489909</v>
      </c>
      <c r="GA373" s="36">
        <f t="shared" si="442"/>
        <v>3440.8135414319909</v>
      </c>
      <c r="GB373" s="36">
        <f t="shared" si="442"/>
        <v>3583.3113934368548</v>
      </c>
      <c r="GC373" s="36">
        <f t="shared" si="442"/>
        <v>3731.7106514846482</v>
      </c>
      <c r="GD373" s="36">
        <f t="shared" si="442"/>
        <v>3886.2557164052328</v>
      </c>
      <c r="GE373" s="36">
        <f t="shared" si="442"/>
        <v>4047.2011106444384</v>
      </c>
      <c r="GF373" s="36">
        <f t="shared" si="442"/>
        <v>4214.8118974406661</v>
      </c>
      <c r="GG373" s="36">
        <f t="shared" si="442"/>
        <v>4389.3641173612732</v>
      </c>
      <c r="GH373" s="36">
        <f t="shared" si="442"/>
        <v>4571.1452429176725</v>
      </c>
      <c r="GI373" s="36">
        <f t="shared" si="442"/>
        <v>4760.4546520078638</v>
      </c>
      <c r="GJ373" s="36">
        <f t="shared" si="440"/>
        <v>4957.6041209661171</v>
      </c>
      <c r="GK373" s="36">
        <f t="shared" si="440"/>
        <v>5162.9183380318073</v>
      </c>
      <c r="GL373" s="36">
        <f t="shared" si="440"/>
        <v>5376.7354380830557</v>
      </c>
      <c r="GM373" s="36">
        <f t="shared" si="440"/>
        <v>5599.4075595158265</v>
      </c>
      <c r="GN373" s="36">
        <f t="shared" si="440"/>
        <v>5831.3014241856145</v>
      </c>
      <c r="GO373" s="36">
        <f t="shared" si="440"/>
        <v>6072.7989413668365</v>
      </c>
      <c r="GP373" s="36">
        <f t="shared" si="440"/>
        <v>6324.2978367246014</v>
      </c>
      <c r="GQ373" s="36">
        <f t="shared" si="440"/>
        <v>6586.2123073347129</v>
      </c>
      <c r="GR373" s="36">
        <f t="shared" si="440"/>
        <v>6858.9737038306721</v>
      </c>
      <c r="GS373" s="36">
        <f t="shared" si="440"/>
        <v>7143.0312408011141</v>
      </c>
      <c r="GT373" s="36">
        <f t="shared" si="440"/>
        <v>7438.8527366076505</v>
      </c>
      <c r="GU373" s="36">
        <f t="shared" si="440"/>
        <v>7746.9253838415189</v>
      </c>
      <c r="GV373" s="36">
        <f t="shared" si="440"/>
        <v>8067.7565516879304</v>
      </c>
      <c r="GW373" s="36">
        <f t="shared" si="440"/>
        <v>8401.8746215195333</v>
      </c>
      <c r="GX373" s="36">
        <f t="shared" si="440"/>
        <v>8749.8298570951411</v>
      </c>
      <c r="GY373" s="36">
        <f t="shared" si="440"/>
        <v>9112.1953107968784</v>
      </c>
      <c r="GZ373" s="36">
        <f t="shared" si="437"/>
        <v>9489.5677673982191</v>
      </c>
      <c r="HA373" s="36">
        <f t="shared" si="437"/>
        <v>9882.5687269172467</v>
      </c>
      <c r="HB373" s="36">
        <f t="shared" si="437"/>
        <v>10291.845428173796</v>
      </c>
      <c r="HC373" s="36">
        <f t="shared" si="437"/>
        <v>10718.071914736183</v>
      </c>
      <c r="HD373" s="36">
        <f t="shared" si="437"/>
        <v>11161.950145013067</v>
      </c>
      <c r="HE373" s="36">
        <f t="shared" si="437"/>
        <v>11624.211148318636</v>
      </c>
      <c r="HF373" s="36">
        <f t="shared" si="437"/>
        <v>12105.616228815103</v>
      </c>
      <c r="HG373" s="36">
        <f t="shared" si="437"/>
        <v>12606.958219315249</v>
      </c>
      <c r="HH373" s="36">
        <f t="shared" si="437"/>
        <v>13129.062787009969</v>
      </c>
      <c r="HI373" s="36">
        <f t="shared" si="437"/>
        <v>13672.789793271197</v>
      </c>
      <c r="HJ373" s="36">
        <f t="shared" si="437"/>
        <v>14239.034709769729</v>
      </c>
      <c r="HK373" s="36">
        <f t="shared" si="437"/>
        <v>14828.73009324013</v>
      </c>
      <c r="HL373" s="36">
        <f t="shared" si="437"/>
        <v>15442.847121321574</v>
      </c>
      <c r="HM373" s="36">
        <f t="shared" si="437"/>
        <v>16082.397192003984</v>
      </c>
    </row>
    <row r="374" spans="1:221" x14ac:dyDescent="0.25">
      <c r="A374" s="7" t="s">
        <v>347</v>
      </c>
      <c r="B374" s="16" t="s">
        <v>346</v>
      </c>
      <c r="C374" s="15">
        <v>144.41</v>
      </c>
      <c r="D374" s="15">
        <v>37.06</v>
      </c>
      <c r="E374" s="14">
        <f t="shared" si="389"/>
        <v>5351.8346000000001</v>
      </c>
      <c r="F374" s="12">
        <f>IF(OR(G374="n/a",J374="n/a"),0%,E374/SUMIFS(E$13:E$515,G$13:G$515,"&lt;&gt;n/a",$J$13:$J$515,"&lt;&gt;n/a"))</f>
        <v>1.8701206525824739E-4</v>
      </c>
      <c r="G374" s="13">
        <v>2.1586616297895309E-2</v>
      </c>
      <c r="H374" s="13">
        <f t="shared" si="403"/>
        <v>2.1686994063680524E-2</v>
      </c>
      <c r="I374" s="33">
        <f t="shared" si="404"/>
        <v>0.80372000000000021</v>
      </c>
      <c r="J374" s="13">
        <v>9.300000000000001E-3</v>
      </c>
      <c r="K374" s="41">
        <f t="shared" si="390"/>
        <v>1.4652333333333307E-2</v>
      </c>
      <c r="L374" s="1">
        <f t="shared" si="391"/>
        <v>2.0004666666666615E-2</v>
      </c>
      <c r="M374" s="1">
        <f t="shared" si="392"/>
        <v>2.5356999999999921E-2</v>
      </c>
      <c r="N374" s="1">
        <f t="shared" si="393"/>
        <v>3.0709333333333227E-2</v>
      </c>
      <c r="O374" s="1">
        <f t="shared" si="394"/>
        <v>3.6061666666666534E-2</v>
      </c>
      <c r="P374" s="5">
        <v>4.141399999999984E-2</v>
      </c>
      <c r="Q374" s="1">
        <f t="shared" si="395"/>
        <v>5.8884619771312874E-2</v>
      </c>
      <c r="R374" s="12">
        <f t="shared" si="396"/>
        <v>1.1012134355379848E-5</v>
      </c>
      <c r="S374" s="12">
        <f t="shared" si="397"/>
        <v>1.8701206525824739E-4</v>
      </c>
      <c r="T374" s="7"/>
      <c r="U374" s="42">
        <f t="shared" si="398"/>
        <v>-37.06</v>
      </c>
      <c r="V374" s="36">
        <f t="shared" si="399"/>
        <v>0.81119459600000032</v>
      </c>
      <c r="W374" s="36">
        <f t="shared" si="400"/>
        <v>0.81873870574280039</v>
      </c>
      <c r="X374" s="36">
        <f t="shared" si="422"/>
        <v>0.82635297570620847</v>
      </c>
      <c r="Y374" s="36">
        <f t="shared" si="422"/>
        <v>0.83403805838027623</v>
      </c>
      <c r="Z374" s="36">
        <f t="shared" si="422"/>
        <v>0.84179461232321284</v>
      </c>
      <c r="AA374" s="36">
        <f t="shared" si="401"/>
        <v>0.85412886758117657</v>
      </c>
      <c r="AB374" s="36">
        <f t="shared" si="421"/>
        <v>0.87121543086751552</v>
      </c>
      <c r="AC374" s="36">
        <f t="shared" si="421"/>
        <v>0.89330684054802301</v>
      </c>
      <c r="AD374" s="36">
        <f t="shared" si="421"/>
        <v>0.92073969808335898</v>
      </c>
      <c r="AE374" s="36">
        <f t="shared" si="421"/>
        <v>0.95394310616240818</v>
      </c>
      <c r="AF374" s="36">
        <f t="shared" si="402"/>
        <v>0.993449705961018</v>
      </c>
      <c r="AG374" s="36">
        <f t="shared" si="443"/>
        <v>1.0345924320836875</v>
      </c>
      <c r="AH374" s="36">
        <f t="shared" si="443"/>
        <v>1.077439043066001</v>
      </c>
      <c r="AI374" s="36">
        <f t="shared" si="443"/>
        <v>1.1220601035955362</v>
      </c>
      <c r="AJ374" s="36">
        <f t="shared" si="443"/>
        <v>1.1685291007258416</v>
      </c>
      <c r="AK374" s="36">
        <f t="shared" si="443"/>
        <v>1.2169225649033013</v>
      </c>
      <c r="AL374" s="36">
        <f t="shared" si="443"/>
        <v>1.2673201960062064</v>
      </c>
      <c r="AM374" s="36">
        <f t="shared" si="443"/>
        <v>1.3198049946036072</v>
      </c>
      <c r="AN374" s="36">
        <f t="shared" si="443"/>
        <v>1.3744633986501209</v>
      </c>
      <c r="AO374" s="36">
        <f t="shared" si="443"/>
        <v>1.4313854258418168</v>
      </c>
      <c r="AP374" s="36">
        <f t="shared" si="443"/>
        <v>1.4906648218676295</v>
      </c>
      <c r="AQ374" s="36">
        <f t="shared" si="443"/>
        <v>1.5523992148004553</v>
      </c>
      <c r="AR374" s="36">
        <f t="shared" si="443"/>
        <v>1.616690275882201</v>
      </c>
      <c r="AS374" s="36">
        <f t="shared" si="443"/>
        <v>1.6836438869675863</v>
      </c>
      <c r="AT374" s="36">
        <f t="shared" si="443"/>
        <v>1.7533703149024615</v>
      </c>
      <c r="AU374" s="36">
        <f t="shared" si="443"/>
        <v>1.8259843931238318</v>
      </c>
      <c r="AV374" s="36">
        <f t="shared" si="443"/>
        <v>1.9016057107806619</v>
      </c>
      <c r="AW374" s="36">
        <f t="shared" si="444"/>
        <v>1.980358809686932</v>
      </c>
      <c r="AX374" s="36">
        <f t="shared" si="444"/>
        <v>2.0623733894313063</v>
      </c>
      <c r="AY374" s="36">
        <f t="shared" si="444"/>
        <v>2.1477845209812143</v>
      </c>
      <c r="AZ374" s="36">
        <f t="shared" si="444"/>
        <v>2.2367328691331299</v>
      </c>
      <c r="BA374" s="36">
        <f t="shared" si="444"/>
        <v>2.3293649241754091</v>
      </c>
      <c r="BB374" s="36">
        <f t="shared" si="444"/>
        <v>2.4258332431452092</v>
      </c>
      <c r="BC374" s="36">
        <f t="shared" si="444"/>
        <v>2.5262967010768245</v>
      </c>
      <c r="BD374" s="36">
        <f t="shared" si="444"/>
        <v>2.6309207526552196</v>
      </c>
      <c r="BE374" s="36">
        <f t="shared" si="444"/>
        <v>2.7398777047056826</v>
      </c>
      <c r="BF374" s="36">
        <f t="shared" si="444"/>
        <v>2.8533469999683634</v>
      </c>
      <c r="BG374" s="36">
        <f t="shared" si="444"/>
        <v>2.9715155126250528</v>
      </c>
      <c r="BH374" s="36">
        <f t="shared" si="444"/>
        <v>3.0945778560649062</v>
      </c>
      <c r="BI374" s="36">
        <f t="shared" si="444"/>
        <v>3.2227367033959777</v>
      </c>
      <c r="BJ374" s="36">
        <f t="shared" si="444"/>
        <v>3.3562031212304184</v>
      </c>
      <c r="BK374" s="36">
        <f t="shared" si="444"/>
        <v>3.4951969172930544</v>
      </c>
      <c r="BL374" s="36">
        <f t="shared" si="444"/>
        <v>3.6399470024258282</v>
      </c>
      <c r="BM374" s="36">
        <f t="shared" si="445"/>
        <v>3.790691767584291</v>
      </c>
      <c r="BN374" s="36">
        <f t="shared" si="445"/>
        <v>3.9476794764470262</v>
      </c>
      <c r="BO374" s="36">
        <f t="shared" si="445"/>
        <v>4.1111686742846025</v>
      </c>
      <c r="BP374" s="36">
        <f t="shared" si="445"/>
        <v>4.2814286137614248</v>
      </c>
      <c r="BQ374" s="36">
        <f t="shared" si="445"/>
        <v>4.4587396983717396</v>
      </c>
      <c r="BR374" s="36">
        <f t="shared" si="445"/>
        <v>4.6433939442401062</v>
      </c>
      <c r="BS374" s="36">
        <f t="shared" si="445"/>
        <v>4.835695461046865</v>
      </c>
      <c r="BT374" s="36">
        <f t="shared" si="445"/>
        <v>5.035960952870659</v>
      </c>
      <c r="BU374" s="36">
        <f t="shared" si="445"/>
        <v>5.2445202397728439</v>
      </c>
      <c r="BV374" s="36">
        <f t="shared" si="445"/>
        <v>5.4617168009827957</v>
      </c>
      <c r="BW374" s="36">
        <f t="shared" si="445"/>
        <v>5.6879083405786961</v>
      </c>
      <c r="BX374" s="36">
        <f t="shared" si="445"/>
        <v>5.9234673765954211</v>
      </c>
      <c r="BY374" s="36">
        <f t="shared" si="445"/>
        <v>6.168781854529743</v>
      </c>
      <c r="BZ374" s="36">
        <f t="shared" si="445"/>
        <v>6.4242557862532372</v>
      </c>
      <c r="CA374" s="36">
        <f t="shared" si="445"/>
        <v>6.6903099153851278</v>
      </c>
      <c r="CB374" s="36">
        <f t="shared" si="445"/>
        <v>6.9673824102208863</v>
      </c>
      <c r="CC374" s="36">
        <f t="shared" si="446"/>
        <v>7.255929585357773</v>
      </c>
      <c r="CD374" s="36">
        <f t="shared" si="446"/>
        <v>7.5564266532057784</v>
      </c>
      <c r="CE374" s="36">
        <f t="shared" si="446"/>
        <v>7.8693685066216412</v>
      </c>
      <c r="CF374" s="36">
        <f t="shared" si="446"/>
        <v>8.1952705339548686</v>
      </c>
      <c r="CG374" s="36">
        <f t="shared" si="446"/>
        <v>8.5346694678480741</v>
      </c>
      <c r="CH374" s="36">
        <f t="shared" si="446"/>
        <v>8.8881242691895324</v>
      </c>
      <c r="CI374" s="36">
        <f t="shared" si="446"/>
        <v>9.2562170476737471</v>
      </c>
      <c r="CJ374" s="36">
        <f t="shared" si="446"/>
        <v>9.6395540204861057</v>
      </c>
      <c r="CK374" s="36">
        <f t="shared" si="446"/>
        <v>10.038766510690516</v>
      </c>
      <c r="CL374" s="36">
        <f t="shared" si="446"/>
        <v>10.454511986964253</v>
      </c>
      <c r="CM374" s="36">
        <f t="shared" si="446"/>
        <v>10.887475146392388</v>
      </c>
      <c r="CN374" s="36">
        <f t="shared" si="446"/>
        <v>11.33836904210508</v>
      </c>
      <c r="CO374" s="36">
        <f t="shared" si="446"/>
        <v>11.807936257614818</v>
      </c>
      <c r="CP374" s="36">
        <f t="shared" si="446"/>
        <v>12.296950129787676</v>
      </c>
      <c r="CQ374" s="36">
        <f t="shared" si="446"/>
        <v>12.806216022462701</v>
      </c>
      <c r="CR374" s="36">
        <f t="shared" si="446"/>
        <v>13.336572652816969</v>
      </c>
      <c r="CS374" s="36">
        <f t="shared" ref="CS374:DH389" si="449">IFERROR(CR374*(1+$P374),"n/a")</f>
        <v>13.888893472660728</v>
      </c>
      <c r="CT374" s="36">
        <f t="shared" si="449"/>
        <v>14.464088106937497</v>
      </c>
      <c r="CU374" s="36">
        <f t="shared" si="449"/>
        <v>15.063103851798205</v>
      </c>
      <c r="CV374" s="36">
        <f t="shared" si="449"/>
        <v>15.686927234716574</v>
      </c>
      <c r="CW374" s="36">
        <f t="shared" si="449"/>
        <v>16.336585639215123</v>
      </c>
      <c r="CX374" s="36">
        <f t="shared" si="449"/>
        <v>17.013148996877575</v>
      </c>
      <c r="CY374" s="36">
        <f t="shared" si="449"/>
        <v>17.717731549434262</v>
      </c>
      <c r="CZ374" s="36">
        <f t="shared" si="449"/>
        <v>18.45149368382253</v>
      </c>
      <c r="DA374" s="36">
        <f t="shared" si="449"/>
        <v>19.215643843244354</v>
      </c>
      <c r="DB374" s="36">
        <f t="shared" si="449"/>
        <v>20.011440517368474</v>
      </c>
      <c r="DC374" s="36">
        <f t="shared" si="449"/>
        <v>20.840194314954768</v>
      </c>
      <c r="DD374" s="36">
        <f t="shared" si="449"/>
        <v>21.703270122314301</v>
      </c>
      <c r="DE374" s="36">
        <f t="shared" si="449"/>
        <v>22.602089351159822</v>
      </c>
      <c r="DF374" s="36">
        <f t="shared" si="449"/>
        <v>23.538132279548751</v>
      </c>
      <c r="DG374" s="36">
        <f t="shared" si="449"/>
        <v>24.512940489773978</v>
      </c>
      <c r="DH374" s="36">
        <f t="shared" si="449"/>
        <v>25.528119407217474</v>
      </c>
      <c r="DI374" s="36">
        <f t="shared" ref="DI374:DX403" si="450">IFERROR(DH374*(1+$P374),"n/a")</f>
        <v>26.585340944347976</v>
      </c>
      <c r="DJ374" s="36">
        <f t="shared" si="450"/>
        <v>27.686346254217199</v>
      </c>
      <c r="DK374" s="36">
        <f t="shared" si="450"/>
        <v>28.832948597989347</v>
      </c>
      <c r="DL374" s="36">
        <f t="shared" si="450"/>
        <v>30.027036331226473</v>
      </c>
      <c r="DM374" s="36">
        <f t="shared" si="450"/>
        <v>31.270576013847879</v>
      </c>
      <c r="DN374" s="36">
        <f t="shared" si="450"/>
        <v>32.56561564888537</v>
      </c>
      <c r="DO374" s="36">
        <f t="shared" si="450"/>
        <v>33.914288055368303</v>
      </c>
      <c r="DP374" s="36">
        <f t="shared" si="450"/>
        <v>35.318814380893322</v>
      </c>
      <c r="DQ374" s="36">
        <f t="shared" si="450"/>
        <v>36.781507759663633</v>
      </c>
      <c r="DR374" s="36">
        <f t="shared" si="450"/>
        <v>38.304777122022337</v>
      </c>
      <c r="DS374" s="36">
        <f t="shared" si="450"/>
        <v>39.891131161753762</v>
      </c>
      <c r="DT374" s="36">
        <f t="shared" si="450"/>
        <v>41.543182467686627</v>
      </c>
      <c r="DU374" s="36">
        <f t="shared" si="450"/>
        <v>43.263651826403397</v>
      </c>
      <c r="DV374" s="36">
        <f t="shared" si="450"/>
        <v>45.055372703142062</v>
      </c>
      <c r="DW374" s="36">
        <f t="shared" si="450"/>
        <v>46.921295908269983</v>
      </c>
      <c r="DX374" s="36">
        <f t="shared" si="450"/>
        <v>48.86449445701507</v>
      </c>
      <c r="DY374" s="36">
        <f t="shared" ref="DY374:EN389" si="451">IFERROR(DX374*(1+$P374),"n/a")</f>
        <v>50.888168630457884</v>
      </c>
      <c r="DZ374" s="36">
        <f t="shared" si="451"/>
        <v>52.995651246119657</v>
      </c>
      <c r="EA374" s="36">
        <f t="shared" si="451"/>
        <v>55.190413146826451</v>
      </c>
      <c r="EB374" s="36">
        <f t="shared" si="451"/>
        <v>57.476068916889112</v>
      </c>
      <c r="EC374" s="36">
        <f t="shared" si="451"/>
        <v>59.85638283501315</v>
      </c>
      <c r="ED374" s="36">
        <f t="shared" si="451"/>
        <v>62.335275073742373</v>
      </c>
      <c r="EE374" s="36">
        <f t="shared" si="451"/>
        <v>64.916828155646328</v>
      </c>
      <c r="EF374" s="36">
        <f t="shared" si="451"/>
        <v>67.605293676884259</v>
      </c>
      <c r="EG374" s="36">
        <f t="shared" si="451"/>
        <v>70.405099309218727</v>
      </c>
      <c r="EH374" s="36">
        <f t="shared" si="451"/>
        <v>73.3208560920107</v>
      </c>
      <c r="EI374" s="36">
        <f t="shared" si="451"/>
        <v>76.357366026205213</v>
      </c>
      <c r="EJ374" s="36">
        <f t="shared" si="451"/>
        <v>79.519629982814465</v>
      </c>
      <c r="EK374" s="36">
        <f t="shared" si="451"/>
        <v>82.812855938922723</v>
      </c>
      <c r="EL374" s="36">
        <f t="shared" si="451"/>
        <v>86.242467554777249</v>
      </c>
      <c r="EM374" s="36">
        <f t="shared" si="451"/>
        <v>89.814113106090787</v>
      </c>
      <c r="EN374" s="36">
        <f t="shared" si="451"/>
        <v>93.533674786266417</v>
      </c>
      <c r="EO374" s="36">
        <f t="shared" ref="EO374:FD403" si="452">IFERROR(EN374*(1+$P374),"n/a")</f>
        <v>97.407278393864843</v>
      </c>
      <c r="EP374" s="36">
        <f t="shared" si="452"/>
        <v>101.44130342126834</v>
      </c>
      <c r="EQ374" s="36">
        <f t="shared" si="452"/>
        <v>105.64239356115674</v>
      </c>
      <c r="ER374" s="36">
        <f t="shared" si="452"/>
        <v>110.01746764809846</v>
      </c>
      <c r="ES374" s="36">
        <f t="shared" si="452"/>
        <v>114.57373105327679</v>
      </c>
      <c r="ET374" s="36">
        <f t="shared" si="452"/>
        <v>119.31868755111718</v>
      </c>
      <c r="EU374" s="36">
        <f t="shared" si="452"/>
        <v>124.26015167735913</v>
      </c>
      <c r="EV374" s="36">
        <f t="shared" si="452"/>
        <v>129.40626159892525</v>
      </c>
      <c r="EW374" s="36">
        <f t="shared" si="452"/>
        <v>134.76549251678313</v>
      </c>
      <c r="EX374" s="36">
        <f t="shared" si="452"/>
        <v>140.34667062387317</v>
      </c>
      <c r="EY374" s="36">
        <f t="shared" si="452"/>
        <v>146.15898764109022</v>
      </c>
      <c r="EZ374" s="36">
        <f t="shared" si="452"/>
        <v>152.21201595525829</v>
      </c>
      <c r="FA374" s="36">
        <f t="shared" si="452"/>
        <v>158.51572438402934</v>
      </c>
      <c r="FB374" s="36">
        <f t="shared" si="452"/>
        <v>165.0804945936695</v>
      </c>
      <c r="FC374" s="36">
        <f t="shared" si="452"/>
        <v>171.9171381967717</v>
      </c>
      <c r="FD374" s="36">
        <f t="shared" si="452"/>
        <v>179.03691455805279</v>
      </c>
      <c r="FE374" s="36">
        <f t="shared" si="447"/>
        <v>186.45154933755995</v>
      </c>
      <c r="FF374" s="36">
        <f t="shared" si="447"/>
        <v>194.17325380182564</v>
      </c>
      <c r="FG374" s="36">
        <f t="shared" si="447"/>
        <v>202.21474493477442</v>
      </c>
      <c r="FH374" s="36">
        <f t="shared" si="447"/>
        <v>210.58926638150314</v>
      </c>
      <c r="FI374" s="36">
        <f t="shared" si="447"/>
        <v>219.31061025942668</v>
      </c>
      <c r="FJ374" s="36">
        <f t="shared" si="447"/>
        <v>228.39313987271055</v>
      </c>
      <c r="FK374" s="36">
        <f t="shared" si="447"/>
        <v>237.85181336739896</v>
      </c>
      <c r="FL374" s="36">
        <f t="shared" si="447"/>
        <v>247.70220836619637</v>
      </c>
      <c r="FM374" s="36">
        <f t="shared" si="447"/>
        <v>257.96054762347399</v>
      </c>
      <c r="FN374" s="36">
        <f t="shared" si="447"/>
        <v>268.64372574275251</v>
      </c>
      <c r="FO374" s="36">
        <f t="shared" si="447"/>
        <v>279.7693370006628</v>
      </c>
      <c r="FP374" s="36">
        <f t="shared" si="447"/>
        <v>291.35570432320822</v>
      </c>
      <c r="FQ374" s="36">
        <f t="shared" si="447"/>
        <v>303.42190946204954</v>
      </c>
      <c r="FR374" s="36">
        <f t="shared" si="447"/>
        <v>315.98782442051083</v>
      </c>
      <c r="FS374" s="36">
        <f t="shared" si="447"/>
        <v>329.0741441810618</v>
      </c>
      <c r="FT374" s="36">
        <f t="shared" si="447"/>
        <v>342.70242078817625</v>
      </c>
      <c r="FU374" s="36">
        <f t="shared" si="442"/>
        <v>356.89509884269773</v>
      </c>
      <c r="FV374" s="36">
        <f t="shared" si="442"/>
        <v>371.67555246616917</v>
      </c>
      <c r="FW374" s="36">
        <f t="shared" si="442"/>
        <v>387.06812379600302</v>
      </c>
      <c r="FX374" s="36">
        <f t="shared" si="442"/>
        <v>403.09816307489064</v>
      </c>
      <c r="FY374" s="36">
        <f t="shared" si="442"/>
        <v>419.79207040047407</v>
      </c>
      <c r="FZ374" s="36">
        <f t="shared" si="442"/>
        <v>437.17733920403924</v>
      </c>
      <c r="GA374" s="36">
        <f t="shared" si="442"/>
        <v>455.28260152983523</v>
      </c>
      <c r="GB374" s="36">
        <f t="shared" si="442"/>
        <v>474.13767518959173</v>
      </c>
      <c r="GC374" s="36">
        <f t="shared" si="442"/>
        <v>493.77361286989338</v>
      </c>
      <c r="GD374" s="36">
        <f t="shared" si="442"/>
        <v>514.22275327328703</v>
      </c>
      <c r="GE374" s="36">
        <f t="shared" si="442"/>
        <v>535.51877437734686</v>
      </c>
      <c r="GF374" s="36">
        <f t="shared" si="442"/>
        <v>557.69674889941018</v>
      </c>
      <c r="GG374" s="36">
        <f t="shared" si="442"/>
        <v>580.79320205833028</v>
      </c>
      <c r="GH374" s="36">
        <f t="shared" si="442"/>
        <v>604.84617172837386</v>
      </c>
      <c r="GI374" s="36">
        <f t="shared" si="442"/>
        <v>629.89527108433265</v>
      </c>
      <c r="GJ374" s="36">
        <f t="shared" si="440"/>
        <v>655.9817538410191</v>
      </c>
      <c r="GK374" s="36">
        <f t="shared" si="440"/>
        <v>683.14858219459097</v>
      </c>
      <c r="GL374" s="36">
        <f t="shared" si="440"/>
        <v>711.44049757759763</v>
      </c>
      <c r="GM374" s="36">
        <f t="shared" si="440"/>
        <v>740.90409434427613</v>
      </c>
      <c r="GN374" s="36">
        <f t="shared" si="440"/>
        <v>771.58789650744984</v>
      </c>
      <c r="GO374" s="36">
        <f t="shared" si="440"/>
        <v>803.54243765340925</v>
      </c>
      <c r="GP374" s="36">
        <f t="shared" si="440"/>
        <v>836.82034416638737</v>
      </c>
      <c r="GQ374" s="36">
        <f t="shared" si="440"/>
        <v>871.47642189969406</v>
      </c>
      <c r="GR374" s="36">
        <f t="shared" si="440"/>
        <v>907.56774643624783</v>
      </c>
      <c r="GS374" s="36">
        <f t="shared" si="440"/>
        <v>945.1537570871584</v>
      </c>
      <c r="GT374" s="36">
        <f t="shared" si="440"/>
        <v>984.29635478316584</v>
      </c>
      <c r="GU374" s="36">
        <f t="shared" si="440"/>
        <v>1025.0600040201557</v>
      </c>
      <c r="GV374" s="36">
        <f t="shared" si="440"/>
        <v>1067.5118390266462</v>
      </c>
      <c r="GW374" s="36">
        <f t="shared" si="440"/>
        <v>1111.7217743280955</v>
      </c>
      <c r="GX374" s="36">
        <f t="shared" si="440"/>
        <v>1157.7626198901191</v>
      </c>
      <c r="GY374" s="36">
        <f t="shared" si="440"/>
        <v>1205.7102010302483</v>
      </c>
      <c r="GZ374" s="36">
        <f t="shared" si="437"/>
        <v>1255.6434832957148</v>
      </c>
      <c r="HA374" s="36">
        <f t="shared" si="437"/>
        <v>1307.6447025129232</v>
      </c>
      <c r="HB374" s="36">
        <f t="shared" si="437"/>
        <v>1361.7995002227933</v>
      </c>
      <c r="HC374" s="36">
        <f t="shared" si="437"/>
        <v>1418.1970647250198</v>
      </c>
      <c r="HD374" s="36">
        <f t="shared" si="437"/>
        <v>1476.9302779635416</v>
      </c>
      <c r="HE374" s="36">
        <f t="shared" si="437"/>
        <v>1538.0958684951236</v>
      </c>
      <c r="HF374" s="36">
        <f t="shared" si="437"/>
        <v>1601.7945707929803</v>
      </c>
      <c r="HG374" s="36">
        <f t="shared" si="437"/>
        <v>1668.1312911478005</v>
      </c>
      <c r="HH374" s="36">
        <f t="shared" si="437"/>
        <v>1737.2152804393952</v>
      </c>
      <c r="HI374" s="36">
        <f t="shared" si="437"/>
        <v>1809.160314063512</v>
      </c>
      <c r="HJ374" s="36">
        <f t="shared" si="437"/>
        <v>1884.0848793101379</v>
      </c>
      <c r="HK374" s="36">
        <f t="shared" si="437"/>
        <v>1962.1123705018877</v>
      </c>
      <c r="HL374" s="36">
        <f t="shared" si="437"/>
        <v>2043.3712922138525</v>
      </c>
      <c r="HM374" s="36">
        <f t="shared" si="437"/>
        <v>2127.9954709095969</v>
      </c>
    </row>
    <row r="375" spans="1:221" x14ac:dyDescent="0.25">
      <c r="A375" s="7" t="s">
        <v>345</v>
      </c>
      <c r="B375" s="16" t="s">
        <v>344</v>
      </c>
      <c r="C375" s="15">
        <v>505.041</v>
      </c>
      <c r="D375" s="15">
        <v>71.61</v>
      </c>
      <c r="E375" s="14">
        <f t="shared" si="389"/>
        <v>36165.986010000001</v>
      </c>
      <c r="F375" s="12">
        <f>IF(OR(G375="n/a",J375="n/a"),0%,E375/SUMIFS(E$13:E$515,G$13:G$515,"&lt;&gt;n/a",$J$13:$J$515,"&lt;&gt;n/a"))</f>
        <v>1.2637677060929691E-3</v>
      </c>
      <c r="G375" s="13">
        <v>1.6198854908532328E-2</v>
      </c>
      <c r="H375" s="13">
        <f t="shared" si="403"/>
        <v>1.7170786203044269E-2</v>
      </c>
      <c r="I375" s="33">
        <f t="shared" si="404"/>
        <v>1.2296</v>
      </c>
      <c r="J375" s="13">
        <v>0.12</v>
      </c>
      <c r="K375" s="41">
        <f t="shared" si="390"/>
        <v>0.10690233333333331</v>
      </c>
      <c r="L375" s="1">
        <f t="shared" si="391"/>
        <v>9.380466666666662E-2</v>
      </c>
      <c r="M375" s="1">
        <f t="shared" si="392"/>
        <v>8.0706999999999932E-2</v>
      </c>
      <c r="N375" s="1">
        <f t="shared" si="393"/>
        <v>6.7609333333333244E-2</v>
      </c>
      <c r="O375" s="1">
        <f t="shared" si="394"/>
        <v>5.4511666666666549E-2</v>
      </c>
      <c r="P375" s="5">
        <v>4.141399999999984E-2</v>
      </c>
      <c r="Q375" s="1">
        <f t="shared" si="395"/>
        <v>7.0933862767125433E-2</v>
      </c>
      <c r="R375" s="12">
        <f t="shared" si="396"/>
        <v>8.9643925033523571E-5</v>
      </c>
      <c r="S375" s="12">
        <f t="shared" si="397"/>
        <v>1.2637677060929691E-3</v>
      </c>
      <c r="T375" s="7"/>
      <c r="U375" s="42">
        <f t="shared" si="398"/>
        <v>-71.61</v>
      </c>
      <c r="V375" s="36">
        <f t="shared" si="399"/>
        <v>1.3771520000000002</v>
      </c>
      <c r="W375" s="36">
        <f t="shared" si="400"/>
        <v>1.5424102400000004</v>
      </c>
      <c r="X375" s="36">
        <f t="shared" si="422"/>
        <v>1.7274994688000005</v>
      </c>
      <c r="Y375" s="36">
        <f t="shared" si="422"/>
        <v>1.9347994050560007</v>
      </c>
      <c r="Z375" s="36">
        <f t="shared" si="422"/>
        <v>2.1669753336627209</v>
      </c>
      <c r="AA375" s="36">
        <f t="shared" si="401"/>
        <v>2.3986300531070439</v>
      </c>
      <c r="AB375" s="36">
        <f t="shared" si="421"/>
        <v>2.6236327456953989</v>
      </c>
      <c r="AC375" s="36">
        <f t="shared" si="421"/>
        <v>2.8353782737022373</v>
      </c>
      <c r="AD375" s="36">
        <f t="shared" si="421"/>
        <v>3.0270763085350625</v>
      </c>
      <c r="AE375" s="36">
        <f t="shared" si="421"/>
        <v>3.1920872832404892</v>
      </c>
      <c r="AF375" s="36">
        <f t="shared" si="402"/>
        <v>3.3242843859886104</v>
      </c>
      <c r="AG375" s="36">
        <f t="shared" si="443"/>
        <v>3.461956299549942</v>
      </c>
      <c r="AH375" s="36">
        <f t="shared" si="443"/>
        <v>3.6053297577395029</v>
      </c>
      <c r="AI375" s="36">
        <f t="shared" si="443"/>
        <v>3.754640884326526</v>
      </c>
      <c r="AJ375" s="36">
        <f t="shared" si="443"/>
        <v>3.9101355819100241</v>
      </c>
      <c r="AK375" s="36">
        <f t="shared" si="443"/>
        <v>4.0720699368992452</v>
      </c>
      <c r="AL375" s="36">
        <f t="shared" si="443"/>
        <v>4.2407106412659896</v>
      </c>
      <c r="AM375" s="36">
        <f t="shared" si="443"/>
        <v>4.4163354317633789</v>
      </c>
      <c r="AN375" s="36">
        <f t="shared" si="443"/>
        <v>4.5992335473344266</v>
      </c>
      <c r="AO375" s="36">
        <f t="shared" si="443"/>
        <v>4.7897062054637338</v>
      </c>
      <c r="AP375" s="36">
        <f t="shared" si="443"/>
        <v>4.9880670982568081</v>
      </c>
      <c r="AQ375" s="36">
        <f t="shared" si="443"/>
        <v>5.1946429090640143</v>
      </c>
      <c r="AR375" s="36">
        <f t="shared" si="443"/>
        <v>5.4097738504999908</v>
      </c>
      <c r="AS375" s="36">
        <f t="shared" si="443"/>
        <v>5.6338142247445964</v>
      </c>
      <c r="AT375" s="36">
        <f t="shared" si="443"/>
        <v>5.8671330070481682</v>
      </c>
      <c r="AU375" s="36">
        <f t="shared" si="443"/>
        <v>6.1101144534020602</v>
      </c>
      <c r="AV375" s="36">
        <f t="shared" si="443"/>
        <v>6.3631587333752524</v>
      </c>
      <c r="AW375" s="36">
        <f t="shared" si="444"/>
        <v>6.6266825891592545</v>
      </c>
      <c r="AX375" s="36">
        <f t="shared" si="444"/>
        <v>6.9011200219066948</v>
      </c>
      <c r="AY375" s="36">
        <f t="shared" si="444"/>
        <v>7.186923006493938</v>
      </c>
      <c r="AZ375" s="36">
        <f t="shared" si="444"/>
        <v>7.4845622358848765</v>
      </c>
      <c r="BA375" s="36">
        <f t="shared" si="444"/>
        <v>7.7945278963218119</v>
      </c>
      <c r="BB375" s="36">
        <f t="shared" si="444"/>
        <v>8.1173304746200827</v>
      </c>
      <c r="BC375" s="36">
        <f t="shared" si="444"/>
        <v>8.4535015988959969</v>
      </c>
      <c r="BD375" s="36">
        <f t="shared" si="444"/>
        <v>8.8035949141126739</v>
      </c>
      <c r="BE375" s="36">
        <f t="shared" si="444"/>
        <v>9.168186993885735</v>
      </c>
      <c r="BF375" s="36">
        <f t="shared" si="444"/>
        <v>9.5478782900505177</v>
      </c>
      <c r="BG375" s="36">
        <f t="shared" si="444"/>
        <v>9.9432941215546684</v>
      </c>
      <c r="BH375" s="36">
        <f t="shared" si="444"/>
        <v>10.355085704304733</v>
      </c>
      <c r="BI375" s="36">
        <f t="shared" si="444"/>
        <v>10.783931223662806</v>
      </c>
      <c r="BJ375" s="36">
        <f t="shared" si="444"/>
        <v>11.230536951359577</v>
      </c>
      <c r="BK375" s="36">
        <f t="shared" si="444"/>
        <v>11.69563840866318</v>
      </c>
      <c r="BL375" s="36">
        <f t="shared" si="444"/>
        <v>12.180001577719555</v>
      </c>
      <c r="BM375" s="36">
        <f t="shared" si="445"/>
        <v>12.68442416305923</v>
      </c>
      <c r="BN375" s="36">
        <f t="shared" si="445"/>
        <v>13.209736905348162</v>
      </c>
      <c r="BO375" s="36">
        <f t="shared" si="445"/>
        <v>13.756804949546249</v>
      </c>
      <c r="BP375" s="36">
        <f t="shared" si="445"/>
        <v>14.326529269726755</v>
      </c>
      <c r="BQ375" s="36">
        <f t="shared" si="445"/>
        <v>14.919848152903217</v>
      </c>
      <c r="BR375" s="36">
        <f t="shared" si="445"/>
        <v>15.537738744307548</v>
      </c>
      <c r="BS375" s="36">
        <f t="shared" si="445"/>
        <v>16.181218656664299</v>
      </c>
      <c r="BT375" s="36">
        <f t="shared" si="445"/>
        <v>16.851347646111392</v>
      </c>
      <c r="BU375" s="36">
        <f t="shared" si="445"/>
        <v>17.549229357527448</v>
      </c>
      <c r="BV375" s="36">
        <f t="shared" si="445"/>
        <v>18.276013142140087</v>
      </c>
      <c r="BW375" s="36">
        <f t="shared" si="445"/>
        <v>19.032895950408673</v>
      </c>
      <c r="BX375" s="36">
        <f t="shared" si="445"/>
        <v>19.821124303298895</v>
      </c>
      <c r="BY375" s="36">
        <f t="shared" si="445"/>
        <v>20.641996345195711</v>
      </c>
      <c r="BZ375" s="36">
        <f t="shared" si="445"/>
        <v>21.496863981835642</v>
      </c>
      <c r="CA375" s="36">
        <f t="shared" si="445"/>
        <v>22.387135106779379</v>
      </c>
      <c r="CB375" s="36">
        <f t="shared" si="445"/>
        <v>23.314275920091536</v>
      </c>
      <c r="CC375" s="36">
        <f t="shared" si="446"/>
        <v>24.279813343046204</v>
      </c>
      <c r="CD375" s="36">
        <f t="shared" si="446"/>
        <v>25.285337532835115</v>
      </c>
      <c r="CE375" s="36">
        <f t="shared" si="446"/>
        <v>26.332504501419944</v>
      </c>
      <c r="CF375" s="36">
        <f t="shared" si="446"/>
        <v>27.423038842841745</v>
      </c>
      <c r="CG375" s="36">
        <f t="shared" si="446"/>
        <v>28.558736573479187</v>
      </c>
      <c r="CH375" s="36">
        <f t="shared" si="446"/>
        <v>29.74146808993325</v>
      </c>
      <c r="CI375" s="36">
        <f t="shared" si="446"/>
        <v>30.973181249409741</v>
      </c>
      <c r="CJ375" s="36">
        <f t="shared" si="446"/>
        <v>32.255904577672794</v>
      </c>
      <c r="CK375" s="36">
        <f t="shared" si="446"/>
        <v>33.591750609852532</v>
      </c>
      <c r="CL375" s="36">
        <f t="shared" si="446"/>
        <v>34.982919369608958</v>
      </c>
      <c r="CM375" s="36">
        <f t="shared" si="446"/>
        <v>36.431701992381939</v>
      </c>
      <c r="CN375" s="36">
        <f t="shared" si="446"/>
        <v>37.940484498694438</v>
      </c>
      <c r="CO375" s="36">
        <f t="shared" si="446"/>
        <v>39.511751723723364</v>
      </c>
      <c r="CP375" s="36">
        <f t="shared" si="446"/>
        <v>41.148091409609634</v>
      </c>
      <c r="CQ375" s="36">
        <f t="shared" si="446"/>
        <v>42.852198467247199</v>
      </c>
      <c r="CR375" s="36">
        <f t="shared" si="446"/>
        <v>44.626879414569764</v>
      </c>
      <c r="CS375" s="36">
        <f t="shared" si="449"/>
        <v>46.475056998644746</v>
      </c>
      <c r="CT375" s="36">
        <f t="shared" si="449"/>
        <v>48.399775009186612</v>
      </c>
      <c r="CU375" s="36">
        <f t="shared" si="449"/>
        <v>50.404203291417062</v>
      </c>
      <c r="CV375" s="36">
        <f t="shared" si="449"/>
        <v>52.491642966527799</v>
      </c>
      <c r="CW375" s="36">
        <f t="shared" si="449"/>
        <v>54.665531868343571</v>
      </c>
      <c r="CX375" s="36">
        <f t="shared" si="449"/>
        <v>56.92945020513914</v>
      </c>
      <c r="CY375" s="36">
        <f t="shared" si="449"/>
        <v>59.287126455934761</v>
      </c>
      <c r="CZ375" s="36">
        <f t="shared" si="449"/>
        <v>61.742443510980834</v>
      </c>
      <c r="DA375" s="36">
        <f t="shared" si="449"/>
        <v>64.299445066544578</v>
      </c>
      <c r="DB375" s="36">
        <f t="shared" si="449"/>
        <v>66.96234228453045</v>
      </c>
      <c r="DC375" s="36">
        <f t="shared" si="449"/>
        <v>69.735520727901985</v>
      </c>
      <c r="DD375" s="36">
        <f t="shared" si="449"/>
        <v>72.623547583327309</v>
      </c>
      <c r="DE375" s="36">
        <f t="shared" si="449"/>
        <v>75.631179182943214</v>
      </c>
      <c r="DF375" s="36">
        <f t="shared" si="449"/>
        <v>78.763368837625606</v>
      </c>
      <c r="DG375" s="36">
        <f t="shared" si="449"/>
        <v>82.025274994667015</v>
      </c>
      <c r="DH375" s="36">
        <f t="shared" si="449"/>
        <v>85.422269733296147</v>
      </c>
      <c r="DI375" s="36">
        <f t="shared" si="450"/>
        <v>88.959947612030859</v>
      </c>
      <c r="DJ375" s="36">
        <f t="shared" si="450"/>
        <v>92.644134882435495</v>
      </c>
      <c r="DK375" s="36">
        <f t="shared" si="450"/>
        <v>96.480899084456667</v>
      </c>
      <c r="DL375" s="36">
        <f t="shared" si="450"/>
        <v>100.47655903914034</v>
      </c>
      <c r="DM375" s="36">
        <f t="shared" si="450"/>
        <v>104.63769525518728</v>
      </c>
      <c r="DN375" s="36">
        <f t="shared" si="450"/>
        <v>108.9711607664856</v>
      </c>
      <c r="DO375" s="36">
        <f t="shared" si="450"/>
        <v>113.48409241846882</v>
      </c>
      <c r="DP375" s="36">
        <f t="shared" si="450"/>
        <v>118.18392262188726</v>
      </c>
      <c r="DQ375" s="36">
        <f t="shared" si="450"/>
        <v>123.07839159335008</v>
      </c>
      <c r="DR375" s="36">
        <f t="shared" si="450"/>
        <v>128.17556010279705</v>
      </c>
      <c r="DS375" s="36">
        <f t="shared" si="450"/>
        <v>133.48382274889426</v>
      </c>
      <c r="DT375" s="36">
        <f t="shared" si="450"/>
        <v>139.01192178421695</v>
      </c>
      <c r="DU375" s="36">
        <f t="shared" si="450"/>
        <v>144.76896151298848</v>
      </c>
      <c r="DV375" s="36">
        <f t="shared" si="450"/>
        <v>150.76442328508736</v>
      </c>
      <c r="DW375" s="36">
        <f t="shared" si="450"/>
        <v>157.00818111101594</v>
      </c>
      <c r="DX375" s="36">
        <f t="shared" si="450"/>
        <v>163.51051792354752</v>
      </c>
      <c r="DY375" s="36">
        <f t="shared" si="451"/>
        <v>170.2821425128333</v>
      </c>
      <c r="DZ375" s="36">
        <f t="shared" si="451"/>
        <v>177.33420716285974</v>
      </c>
      <c r="EA375" s="36">
        <f t="shared" si="451"/>
        <v>184.67832601830239</v>
      </c>
      <c r="EB375" s="36">
        <f t="shared" si="451"/>
        <v>192.32659421202433</v>
      </c>
      <c r="EC375" s="36">
        <f t="shared" si="451"/>
        <v>200.29160778472107</v>
      </c>
      <c r="ED375" s="36">
        <f t="shared" si="451"/>
        <v>208.58648442951747</v>
      </c>
      <c r="EE375" s="36">
        <f t="shared" si="451"/>
        <v>217.22488509568149</v>
      </c>
      <c r="EF375" s="36">
        <f t="shared" si="451"/>
        <v>226.22103648703401</v>
      </c>
      <c r="EG375" s="36">
        <f t="shared" si="451"/>
        <v>235.589754492108</v>
      </c>
      <c r="EH375" s="36">
        <f t="shared" si="451"/>
        <v>245.34646858464413</v>
      </c>
      <c r="EI375" s="36">
        <f t="shared" si="451"/>
        <v>255.50724723460854</v>
      </c>
      <c r="EJ375" s="36">
        <f t="shared" si="451"/>
        <v>266.08882437158258</v>
      </c>
      <c r="EK375" s="36">
        <f t="shared" si="451"/>
        <v>277.10862694410724</v>
      </c>
      <c r="EL375" s="36">
        <f t="shared" si="451"/>
        <v>288.58480362037045</v>
      </c>
      <c r="EM375" s="36">
        <f t="shared" si="451"/>
        <v>300.53625467750442</v>
      </c>
      <c r="EN375" s="36">
        <f t="shared" si="451"/>
        <v>312.98266312871851</v>
      </c>
      <c r="EO375" s="36">
        <f t="shared" si="452"/>
        <v>325.9445271395312</v>
      </c>
      <c r="EP375" s="36">
        <f t="shared" si="452"/>
        <v>339.44319378648771</v>
      </c>
      <c r="EQ375" s="36">
        <f t="shared" si="452"/>
        <v>353.50089421396126</v>
      </c>
      <c r="ER375" s="36">
        <f t="shared" si="452"/>
        <v>368.14078024693822</v>
      </c>
      <c r="ES375" s="36">
        <f t="shared" si="452"/>
        <v>383.38696252008486</v>
      </c>
      <c r="ET375" s="36">
        <f t="shared" si="452"/>
        <v>399.26455018589161</v>
      </c>
      <c r="EU375" s="36">
        <f t="shared" si="452"/>
        <v>415.79969226729008</v>
      </c>
      <c r="EV375" s="36">
        <f t="shared" si="452"/>
        <v>433.01962072284755</v>
      </c>
      <c r="EW375" s="36">
        <f t="shared" si="452"/>
        <v>450.95269529546351</v>
      </c>
      <c r="EX375" s="36">
        <f t="shared" si="452"/>
        <v>469.62845021842975</v>
      </c>
      <c r="EY375" s="36">
        <f t="shared" si="452"/>
        <v>489.07764285577571</v>
      </c>
      <c r="EZ375" s="36">
        <f t="shared" si="452"/>
        <v>509.33230435700472</v>
      </c>
      <c r="FA375" s="36">
        <f t="shared" si="452"/>
        <v>530.42579240964562</v>
      </c>
      <c r="FB375" s="36">
        <f t="shared" si="452"/>
        <v>552.39284617649855</v>
      </c>
      <c r="FC375" s="36">
        <f t="shared" si="452"/>
        <v>575.26964350805201</v>
      </c>
      <c r="FD375" s="36">
        <f t="shared" si="452"/>
        <v>599.09386052429443</v>
      </c>
      <c r="FE375" s="36">
        <f t="shared" si="447"/>
        <v>623.90473366404751</v>
      </c>
      <c r="FF375" s="36">
        <f t="shared" si="447"/>
        <v>649.74312430401028</v>
      </c>
      <c r="FG375" s="36">
        <f t="shared" si="447"/>
        <v>676.65158605393651</v>
      </c>
      <c r="FH375" s="36">
        <f t="shared" si="447"/>
        <v>704.67443483877412</v>
      </c>
      <c r="FI375" s="36">
        <f t="shared" si="447"/>
        <v>733.85782188318694</v>
      </c>
      <c r="FJ375" s="36">
        <f t="shared" si="447"/>
        <v>764.24980971865716</v>
      </c>
      <c r="FK375" s="36">
        <f t="shared" si="447"/>
        <v>795.90045133834553</v>
      </c>
      <c r="FL375" s="36">
        <f t="shared" si="447"/>
        <v>828.86187263007162</v>
      </c>
      <c r="FM375" s="36">
        <f t="shared" si="447"/>
        <v>863.18835822317328</v>
      </c>
      <c r="FN375" s="36">
        <f t="shared" si="447"/>
        <v>898.93644089062764</v>
      </c>
      <c r="FO375" s="36">
        <f t="shared" si="447"/>
        <v>936.1649946536719</v>
      </c>
      <c r="FP375" s="36">
        <f t="shared" si="447"/>
        <v>974.93533174225888</v>
      </c>
      <c r="FQ375" s="36">
        <f t="shared" si="447"/>
        <v>1015.3113035710327</v>
      </c>
      <c r="FR375" s="36">
        <f t="shared" si="447"/>
        <v>1057.3594058971232</v>
      </c>
      <c r="FS375" s="36">
        <f t="shared" si="447"/>
        <v>1101.1488883329466</v>
      </c>
      <c r="FT375" s="36">
        <f t="shared" si="447"/>
        <v>1146.7518683943672</v>
      </c>
      <c r="FU375" s="36">
        <f t="shared" si="442"/>
        <v>1194.2434502720514</v>
      </c>
      <c r="FV375" s="36">
        <f t="shared" si="442"/>
        <v>1243.7018485216179</v>
      </c>
      <c r="FW375" s="36">
        <f t="shared" si="442"/>
        <v>1295.2085168762919</v>
      </c>
      <c r="FX375" s="36">
        <f t="shared" si="442"/>
        <v>1348.8482823942065</v>
      </c>
      <c r="FY375" s="36">
        <f t="shared" si="442"/>
        <v>1404.7094851612801</v>
      </c>
      <c r="FZ375" s="36">
        <f t="shared" si="442"/>
        <v>1462.8841237797492</v>
      </c>
      <c r="GA375" s="36">
        <f t="shared" si="442"/>
        <v>1523.4680068819634</v>
      </c>
      <c r="GB375" s="36">
        <f t="shared" si="442"/>
        <v>1586.5609109189729</v>
      </c>
      <c r="GC375" s="36">
        <f t="shared" si="442"/>
        <v>1652.2667444837709</v>
      </c>
      <c r="GD375" s="36">
        <f t="shared" si="442"/>
        <v>1720.6937194398215</v>
      </c>
      <c r="GE375" s="36">
        <f t="shared" si="442"/>
        <v>1791.9545291367019</v>
      </c>
      <c r="GF375" s="36">
        <f t="shared" si="442"/>
        <v>1866.1665340063689</v>
      </c>
      <c r="GG375" s="36">
        <f t="shared" si="442"/>
        <v>1943.4519548457083</v>
      </c>
      <c r="GH375" s="36">
        <f t="shared" si="442"/>
        <v>2023.9380741036882</v>
      </c>
      <c r="GI375" s="36">
        <f t="shared" si="442"/>
        <v>2107.7574455046179</v>
      </c>
      <c r="GJ375" s="36">
        <f t="shared" si="440"/>
        <v>2195.0481123527456</v>
      </c>
      <c r="GK375" s="36">
        <f t="shared" si="440"/>
        <v>2285.9538348777219</v>
      </c>
      <c r="GL375" s="36">
        <f t="shared" si="440"/>
        <v>2380.6243269953475</v>
      </c>
      <c r="GM375" s="36">
        <f t="shared" si="440"/>
        <v>2479.2155028735324</v>
      </c>
      <c r="GN375" s="36">
        <f t="shared" si="440"/>
        <v>2581.8897337095364</v>
      </c>
      <c r="GO375" s="36">
        <f t="shared" si="440"/>
        <v>2688.8161151413829</v>
      </c>
      <c r="GP375" s="36">
        <f t="shared" si="440"/>
        <v>2800.1707457338475</v>
      </c>
      <c r="GQ375" s="36">
        <f t="shared" si="440"/>
        <v>2916.1370169976685</v>
      </c>
      <c r="GR375" s="36">
        <f t="shared" si="440"/>
        <v>3036.9059154196093</v>
      </c>
      <c r="GS375" s="36">
        <f t="shared" si="440"/>
        <v>3162.6763370007966</v>
      </c>
      <c r="GT375" s="36">
        <f t="shared" si="440"/>
        <v>3293.6554148213472</v>
      </c>
      <c r="GU375" s="36">
        <f t="shared" si="440"/>
        <v>3430.0588601707582</v>
      </c>
      <c r="GV375" s="36">
        <f t="shared" si="440"/>
        <v>3572.1113178058695</v>
      </c>
      <c r="GW375" s="36">
        <f t="shared" si="440"/>
        <v>3720.0467359214813</v>
      </c>
      <c r="GX375" s="36">
        <f t="shared" si="440"/>
        <v>3874.1087514429328</v>
      </c>
      <c r="GY375" s="36">
        <f t="shared" si="440"/>
        <v>4034.5510912751897</v>
      </c>
      <c r="GZ375" s="36">
        <f t="shared" si="437"/>
        <v>4201.6379901692599</v>
      </c>
      <c r="HA375" s="36">
        <f t="shared" si="437"/>
        <v>4375.6446258941287</v>
      </c>
      <c r="HB375" s="36">
        <f t="shared" si="437"/>
        <v>4556.8575724309076</v>
      </c>
      <c r="HC375" s="36">
        <f t="shared" si="437"/>
        <v>4745.5752719355605</v>
      </c>
      <c r="HD375" s="36">
        <f t="shared" si="437"/>
        <v>4942.108526247499</v>
      </c>
      <c r="HE375" s="36">
        <f t="shared" si="437"/>
        <v>5146.7810087535117</v>
      </c>
      <c r="HF375" s="36">
        <f t="shared" si="437"/>
        <v>5359.9297974500287</v>
      </c>
      <c r="HG375" s="36">
        <f t="shared" si="437"/>
        <v>5581.9059300816234</v>
      </c>
      <c r="HH375" s="36">
        <f t="shared" si="437"/>
        <v>5813.0749822700227</v>
      </c>
      <c r="HI375" s="36">
        <f t="shared" si="437"/>
        <v>6053.8176695857528</v>
      </c>
      <c r="HJ375" s="36">
        <f t="shared" si="437"/>
        <v>6304.5304745539761</v>
      </c>
      <c r="HK375" s="36">
        <f t="shared" si="437"/>
        <v>6565.6262996271535</v>
      </c>
      <c r="HL375" s="36">
        <f t="shared" si="437"/>
        <v>6837.5351471999111</v>
      </c>
      <c r="HM375" s="36">
        <f t="shared" si="437"/>
        <v>7120.7048277860467</v>
      </c>
    </row>
    <row r="376" spans="1:221" x14ac:dyDescent="0.25">
      <c r="A376" s="7" t="s">
        <v>343</v>
      </c>
      <c r="B376" s="16" t="s">
        <v>342</v>
      </c>
      <c r="C376" s="15">
        <v>351.35500000000002</v>
      </c>
      <c r="D376" s="15">
        <v>312.68</v>
      </c>
      <c r="E376" s="14">
        <f t="shared" si="389"/>
        <v>109861.6814</v>
      </c>
      <c r="F376" s="12">
        <f>IF(OR(G376="n/a",J376="n/a"),0%,E376/SUMIFS(E$13:E$515,G$13:G$515,"&lt;&gt;n/a",$J$13:$J$515,"&lt;&gt;n/a"))</f>
        <v>0</v>
      </c>
      <c r="G376" s="13" t="s">
        <v>227</v>
      </c>
      <c r="H376" s="13" t="str">
        <f t="shared" si="403"/>
        <v>n/a</v>
      </c>
      <c r="I376" s="33" t="str">
        <f t="shared" si="404"/>
        <v>n/a</v>
      </c>
      <c r="J376" s="13">
        <v>0.16140000000000002</v>
      </c>
      <c r="K376" s="41">
        <f t="shared" si="390"/>
        <v>0.14140233333333332</v>
      </c>
      <c r="L376" s="1">
        <f t="shared" si="391"/>
        <v>0.12140466666666663</v>
      </c>
      <c r="M376" s="1">
        <f t="shared" si="392"/>
        <v>0.10140699999999994</v>
      </c>
      <c r="N376" s="1">
        <f t="shared" si="393"/>
        <v>8.140933333333325E-2</v>
      </c>
      <c r="O376" s="1">
        <f t="shared" si="394"/>
        <v>6.1411666666666559E-2</v>
      </c>
      <c r="P376" s="5">
        <v>4.141399999999984E-2</v>
      </c>
      <c r="Q376" s="1" t="str">
        <f t="shared" si="395"/>
        <v>n/a</v>
      </c>
      <c r="R376" s="12" t="str">
        <f t="shared" si="396"/>
        <v>n/a</v>
      </c>
      <c r="S376" s="12">
        <f t="shared" si="397"/>
        <v>0</v>
      </c>
      <c r="T376" s="7"/>
      <c r="U376" s="42">
        <f t="shared" si="398"/>
        <v>-312.68</v>
      </c>
      <c r="V376" s="36" t="str">
        <f t="shared" si="399"/>
        <v>n/a</v>
      </c>
      <c r="W376" s="36" t="str">
        <f t="shared" si="400"/>
        <v>n/a</v>
      </c>
      <c r="X376" s="36" t="str">
        <f t="shared" si="422"/>
        <v>n/a</v>
      </c>
      <c r="Y376" s="36" t="str">
        <f t="shared" si="422"/>
        <v>n/a</v>
      </c>
      <c r="Z376" s="36" t="str">
        <f t="shared" si="422"/>
        <v>n/a</v>
      </c>
      <c r="AA376" s="36" t="str">
        <f t="shared" si="401"/>
        <v>n/a</v>
      </c>
      <c r="AB376" s="36" t="str">
        <f t="shared" si="421"/>
        <v>n/a</v>
      </c>
      <c r="AC376" s="36" t="str">
        <f t="shared" si="421"/>
        <v>n/a</v>
      </c>
      <c r="AD376" s="36" t="str">
        <f t="shared" si="421"/>
        <v>n/a</v>
      </c>
      <c r="AE376" s="36" t="str">
        <f t="shared" si="421"/>
        <v>n/a</v>
      </c>
      <c r="AF376" s="36" t="str">
        <f t="shared" si="402"/>
        <v>n/a</v>
      </c>
      <c r="AG376" s="36" t="str">
        <f t="shared" si="443"/>
        <v>n/a</v>
      </c>
      <c r="AH376" s="36" t="str">
        <f t="shared" si="443"/>
        <v>n/a</v>
      </c>
      <c r="AI376" s="36" t="str">
        <f t="shared" si="443"/>
        <v>n/a</v>
      </c>
      <c r="AJ376" s="36" t="str">
        <f t="shared" si="443"/>
        <v>n/a</v>
      </c>
      <c r="AK376" s="36" t="str">
        <f t="shared" si="443"/>
        <v>n/a</v>
      </c>
      <c r="AL376" s="36" t="str">
        <f t="shared" si="443"/>
        <v>n/a</v>
      </c>
      <c r="AM376" s="36" t="str">
        <f t="shared" si="443"/>
        <v>n/a</v>
      </c>
      <c r="AN376" s="36" t="str">
        <f t="shared" si="443"/>
        <v>n/a</v>
      </c>
      <c r="AO376" s="36" t="str">
        <f t="shared" si="443"/>
        <v>n/a</v>
      </c>
      <c r="AP376" s="36" t="str">
        <f t="shared" si="443"/>
        <v>n/a</v>
      </c>
      <c r="AQ376" s="36" t="str">
        <f t="shared" si="443"/>
        <v>n/a</v>
      </c>
      <c r="AR376" s="36" t="str">
        <f t="shared" si="443"/>
        <v>n/a</v>
      </c>
      <c r="AS376" s="36" t="str">
        <f t="shared" si="443"/>
        <v>n/a</v>
      </c>
      <c r="AT376" s="36" t="str">
        <f t="shared" si="443"/>
        <v>n/a</v>
      </c>
      <c r="AU376" s="36" t="str">
        <f t="shared" si="443"/>
        <v>n/a</v>
      </c>
      <c r="AV376" s="36" t="str">
        <f t="shared" si="443"/>
        <v>n/a</v>
      </c>
      <c r="AW376" s="36" t="str">
        <f t="shared" si="444"/>
        <v>n/a</v>
      </c>
      <c r="AX376" s="36" t="str">
        <f t="shared" si="444"/>
        <v>n/a</v>
      </c>
      <c r="AY376" s="36" t="str">
        <f t="shared" si="444"/>
        <v>n/a</v>
      </c>
      <c r="AZ376" s="36" t="str">
        <f t="shared" si="444"/>
        <v>n/a</v>
      </c>
      <c r="BA376" s="36" t="str">
        <f t="shared" si="444"/>
        <v>n/a</v>
      </c>
      <c r="BB376" s="36" t="str">
        <f t="shared" si="444"/>
        <v>n/a</v>
      </c>
      <c r="BC376" s="36" t="str">
        <f t="shared" si="444"/>
        <v>n/a</v>
      </c>
      <c r="BD376" s="36" t="str">
        <f t="shared" si="444"/>
        <v>n/a</v>
      </c>
      <c r="BE376" s="36" t="str">
        <f t="shared" si="444"/>
        <v>n/a</v>
      </c>
      <c r="BF376" s="36" t="str">
        <f t="shared" si="444"/>
        <v>n/a</v>
      </c>
      <c r="BG376" s="36" t="str">
        <f t="shared" si="444"/>
        <v>n/a</v>
      </c>
      <c r="BH376" s="36" t="str">
        <f t="shared" si="444"/>
        <v>n/a</v>
      </c>
      <c r="BI376" s="36" t="str">
        <f t="shared" si="444"/>
        <v>n/a</v>
      </c>
      <c r="BJ376" s="36" t="str">
        <f t="shared" si="444"/>
        <v>n/a</v>
      </c>
      <c r="BK376" s="36" t="str">
        <f t="shared" si="444"/>
        <v>n/a</v>
      </c>
      <c r="BL376" s="36" t="str">
        <f t="shared" si="444"/>
        <v>n/a</v>
      </c>
      <c r="BM376" s="36" t="str">
        <f t="shared" si="445"/>
        <v>n/a</v>
      </c>
      <c r="BN376" s="36" t="str">
        <f t="shared" si="445"/>
        <v>n/a</v>
      </c>
      <c r="BO376" s="36" t="str">
        <f t="shared" si="445"/>
        <v>n/a</v>
      </c>
      <c r="BP376" s="36" t="str">
        <f t="shared" si="445"/>
        <v>n/a</v>
      </c>
      <c r="BQ376" s="36" t="str">
        <f t="shared" si="445"/>
        <v>n/a</v>
      </c>
      <c r="BR376" s="36" t="str">
        <f t="shared" si="445"/>
        <v>n/a</v>
      </c>
      <c r="BS376" s="36" t="str">
        <f t="shared" si="445"/>
        <v>n/a</v>
      </c>
      <c r="BT376" s="36" t="str">
        <f t="shared" si="445"/>
        <v>n/a</v>
      </c>
      <c r="BU376" s="36" t="str">
        <f t="shared" si="445"/>
        <v>n/a</v>
      </c>
      <c r="BV376" s="36" t="str">
        <f t="shared" si="445"/>
        <v>n/a</v>
      </c>
      <c r="BW376" s="36" t="str">
        <f t="shared" si="445"/>
        <v>n/a</v>
      </c>
      <c r="BX376" s="36" t="str">
        <f t="shared" si="445"/>
        <v>n/a</v>
      </c>
      <c r="BY376" s="36" t="str">
        <f t="shared" si="445"/>
        <v>n/a</v>
      </c>
      <c r="BZ376" s="36" t="str">
        <f t="shared" si="445"/>
        <v>n/a</v>
      </c>
      <c r="CA376" s="36" t="str">
        <f t="shared" si="445"/>
        <v>n/a</v>
      </c>
      <c r="CB376" s="36" t="str">
        <f t="shared" si="445"/>
        <v>n/a</v>
      </c>
      <c r="CC376" s="36" t="str">
        <f t="shared" si="446"/>
        <v>n/a</v>
      </c>
      <c r="CD376" s="36" t="str">
        <f t="shared" si="446"/>
        <v>n/a</v>
      </c>
      <c r="CE376" s="36" t="str">
        <f t="shared" si="446"/>
        <v>n/a</v>
      </c>
      <c r="CF376" s="36" t="str">
        <f t="shared" si="446"/>
        <v>n/a</v>
      </c>
      <c r="CG376" s="36" t="str">
        <f t="shared" si="446"/>
        <v>n/a</v>
      </c>
      <c r="CH376" s="36" t="str">
        <f t="shared" si="446"/>
        <v>n/a</v>
      </c>
      <c r="CI376" s="36" t="str">
        <f t="shared" si="446"/>
        <v>n/a</v>
      </c>
      <c r="CJ376" s="36" t="str">
        <f t="shared" si="446"/>
        <v>n/a</v>
      </c>
      <c r="CK376" s="36" t="str">
        <f t="shared" si="446"/>
        <v>n/a</v>
      </c>
      <c r="CL376" s="36" t="str">
        <f t="shared" si="446"/>
        <v>n/a</v>
      </c>
      <c r="CM376" s="36" t="str">
        <f t="shared" si="446"/>
        <v>n/a</v>
      </c>
      <c r="CN376" s="36" t="str">
        <f t="shared" si="446"/>
        <v>n/a</v>
      </c>
      <c r="CO376" s="36" t="str">
        <f t="shared" si="446"/>
        <v>n/a</v>
      </c>
      <c r="CP376" s="36" t="str">
        <f t="shared" si="446"/>
        <v>n/a</v>
      </c>
      <c r="CQ376" s="36" t="str">
        <f t="shared" si="446"/>
        <v>n/a</v>
      </c>
      <c r="CR376" s="36" t="str">
        <f t="shared" si="446"/>
        <v>n/a</v>
      </c>
      <c r="CS376" s="36" t="str">
        <f t="shared" si="449"/>
        <v>n/a</v>
      </c>
      <c r="CT376" s="36" t="str">
        <f t="shared" si="449"/>
        <v>n/a</v>
      </c>
      <c r="CU376" s="36" t="str">
        <f t="shared" si="449"/>
        <v>n/a</v>
      </c>
      <c r="CV376" s="36" t="str">
        <f t="shared" si="449"/>
        <v>n/a</v>
      </c>
      <c r="CW376" s="36" t="str">
        <f t="shared" si="449"/>
        <v>n/a</v>
      </c>
      <c r="CX376" s="36" t="str">
        <f t="shared" si="449"/>
        <v>n/a</v>
      </c>
      <c r="CY376" s="36" t="str">
        <f t="shared" si="449"/>
        <v>n/a</v>
      </c>
      <c r="CZ376" s="36" t="str">
        <f t="shared" si="449"/>
        <v>n/a</v>
      </c>
      <c r="DA376" s="36" t="str">
        <f t="shared" si="449"/>
        <v>n/a</v>
      </c>
      <c r="DB376" s="36" t="str">
        <f t="shared" si="449"/>
        <v>n/a</v>
      </c>
      <c r="DC376" s="36" t="str">
        <f t="shared" si="449"/>
        <v>n/a</v>
      </c>
      <c r="DD376" s="36" t="str">
        <f t="shared" si="449"/>
        <v>n/a</v>
      </c>
      <c r="DE376" s="36" t="str">
        <f t="shared" si="449"/>
        <v>n/a</v>
      </c>
      <c r="DF376" s="36" t="str">
        <f t="shared" si="449"/>
        <v>n/a</v>
      </c>
      <c r="DG376" s="36" t="str">
        <f t="shared" si="449"/>
        <v>n/a</v>
      </c>
      <c r="DH376" s="36" t="str">
        <f t="shared" si="449"/>
        <v>n/a</v>
      </c>
      <c r="DI376" s="36" t="str">
        <f t="shared" si="450"/>
        <v>n/a</v>
      </c>
      <c r="DJ376" s="36" t="str">
        <f t="shared" si="450"/>
        <v>n/a</v>
      </c>
      <c r="DK376" s="36" t="str">
        <f t="shared" si="450"/>
        <v>n/a</v>
      </c>
      <c r="DL376" s="36" t="str">
        <f t="shared" si="450"/>
        <v>n/a</v>
      </c>
      <c r="DM376" s="36" t="str">
        <f t="shared" si="450"/>
        <v>n/a</v>
      </c>
      <c r="DN376" s="36" t="str">
        <f t="shared" si="450"/>
        <v>n/a</v>
      </c>
      <c r="DO376" s="36" t="str">
        <f t="shared" si="450"/>
        <v>n/a</v>
      </c>
      <c r="DP376" s="36" t="str">
        <f t="shared" si="450"/>
        <v>n/a</v>
      </c>
      <c r="DQ376" s="36" t="str">
        <f t="shared" si="450"/>
        <v>n/a</v>
      </c>
      <c r="DR376" s="36" t="str">
        <f t="shared" si="450"/>
        <v>n/a</v>
      </c>
      <c r="DS376" s="36" t="str">
        <f t="shared" si="450"/>
        <v>n/a</v>
      </c>
      <c r="DT376" s="36" t="str">
        <f t="shared" si="450"/>
        <v>n/a</v>
      </c>
      <c r="DU376" s="36" t="str">
        <f t="shared" si="450"/>
        <v>n/a</v>
      </c>
      <c r="DV376" s="36" t="str">
        <f t="shared" si="450"/>
        <v>n/a</v>
      </c>
      <c r="DW376" s="36" t="str">
        <f t="shared" si="450"/>
        <v>n/a</v>
      </c>
      <c r="DX376" s="36" t="str">
        <f t="shared" si="450"/>
        <v>n/a</v>
      </c>
      <c r="DY376" s="36" t="str">
        <f t="shared" si="451"/>
        <v>n/a</v>
      </c>
      <c r="DZ376" s="36" t="str">
        <f t="shared" si="451"/>
        <v>n/a</v>
      </c>
      <c r="EA376" s="36" t="str">
        <f t="shared" si="451"/>
        <v>n/a</v>
      </c>
      <c r="EB376" s="36" t="str">
        <f t="shared" si="451"/>
        <v>n/a</v>
      </c>
      <c r="EC376" s="36" t="str">
        <f t="shared" si="451"/>
        <v>n/a</v>
      </c>
      <c r="ED376" s="36" t="str">
        <f t="shared" si="451"/>
        <v>n/a</v>
      </c>
      <c r="EE376" s="36" t="str">
        <f t="shared" si="451"/>
        <v>n/a</v>
      </c>
      <c r="EF376" s="36" t="str">
        <f t="shared" si="451"/>
        <v>n/a</v>
      </c>
      <c r="EG376" s="36" t="str">
        <f t="shared" si="451"/>
        <v>n/a</v>
      </c>
      <c r="EH376" s="36" t="str">
        <f t="shared" si="451"/>
        <v>n/a</v>
      </c>
      <c r="EI376" s="36" t="str">
        <f t="shared" si="451"/>
        <v>n/a</v>
      </c>
      <c r="EJ376" s="36" t="str">
        <f t="shared" si="451"/>
        <v>n/a</v>
      </c>
      <c r="EK376" s="36" t="str">
        <f t="shared" si="451"/>
        <v>n/a</v>
      </c>
      <c r="EL376" s="36" t="str">
        <f t="shared" si="451"/>
        <v>n/a</v>
      </c>
      <c r="EM376" s="36" t="str">
        <f t="shared" si="451"/>
        <v>n/a</v>
      </c>
      <c r="EN376" s="36" t="str">
        <f t="shared" si="451"/>
        <v>n/a</v>
      </c>
      <c r="EO376" s="36" t="str">
        <f t="shared" si="452"/>
        <v>n/a</v>
      </c>
      <c r="EP376" s="36" t="str">
        <f t="shared" si="452"/>
        <v>n/a</v>
      </c>
      <c r="EQ376" s="36" t="str">
        <f t="shared" si="452"/>
        <v>n/a</v>
      </c>
      <c r="ER376" s="36" t="str">
        <f t="shared" si="452"/>
        <v>n/a</v>
      </c>
      <c r="ES376" s="36" t="str">
        <f t="shared" si="452"/>
        <v>n/a</v>
      </c>
      <c r="ET376" s="36" t="str">
        <f t="shared" si="452"/>
        <v>n/a</v>
      </c>
      <c r="EU376" s="36" t="str">
        <f t="shared" si="452"/>
        <v>n/a</v>
      </c>
      <c r="EV376" s="36" t="str">
        <f t="shared" si="452"/>
        <v>n/a</v>
      </c>
      <c r="EW376" s="36" t="str">
        <f t="shared" si="452"/>
        <v>n/a</v>
      </c>
      <c r="EX376" s="36" t="str">
        <f t="shared" si="452"/>
        <v>n/a</v>
      </c>
      <c r="EY376" s="36" t="str">
        <f t="shared" si="452"/>
        <v>n/a</v>
      </c>
      <c r="EZ376" s="36" t="str">
        <f t="shared" si="452"/>
        <v>n/a</v>
      </c>
      <c r="FA376" s="36" t="str">
        <f t="shared" si="452"/>
        <v>n/a</v>
      </c>
      <c r="FB376" s="36" t="str">
        <f t="shared" si="452"/>
        <v>n/a</v>
      </c>
      <c r="FC376" s="36" t="str">
        <f t="shared" si="452"/>
        <v>n/a</v>
      </c>
      <c r="FD376" s="36" t="str">
        <f t="shared" si="452"/>
        <v>n/a</v>
      </c>
      <c r="FE376" s="36" t="str">
        <f t="shared" si="447"/>
        <v>n/a</v>
      </c>
      <c r="FF376" s="36" t="str">
        <f t="shared" si="447"/>
        <v>n/a</v>
      </c>
      <c r="FG376" s="36" t="str">
        <f t="shared" si="447"/>
        <v>n/a</v>
      </c>
      <c r="FH376" s="36" t="str">
        <f t="shared" si="447"/>
        <v>n/a</v>
      </c>
      <c r="FI376" s="36" t="str">
        <f t="shared" si="447"/>
        <v>n/a</v>
      </c>
      <c r="FJ376" s="36" t="str">
        <f t="shared" si="447"/>
        <v>n/a</v>
      </c>
      <c r="FK376" s="36" t="str">
        <f t="shared" si="447"/>
        <v>n/a</v>
      </c>
      <c r="FL376" s="36" t="str">
        <f t="shared" si="447"/>
        <v>n/a</v>
      </c>
      <c r="FM376" s="36" t="str">
        <f t="shared" si="447"/>
        <v>n/a</v>
      </c>
      <c r="FN376" s="36" t="str">
        <f t="shared" si="447"/>
        <v>n/a</v>
      </c>
      <c r="FO376" s="36" t="str">
        <f t="shared" si="447"/>
        <v>n/a</v>
      </c>
      <c r="FP376" s="36" t="str">
        <f t="shared" si="447"/>
        <v>n/a</v>
      </c>
      <c r="FQ376" s="36" t="str">
        <f t="shared" si="447"/>
        <v>n/a</v>
      </c>
      <c r="FR376" s="36" t="str">
        <f t="shared" si="447"/>
        <v>n/a</v>
      </c>
      <c r="FS376" s="36" t="str">
        <f t="shared" si="447"/>
        <v>n/a</v>
      </c>
      <c r="FT376" s="36" t="str">
        <f t="shared" si="447"/>
        <v>n/a</v>
      </c>
      <c r="FU376" s="36" t="str">
        <f t="shared" si="442"/>
        <v>n/a</v>
      </c>
      <c r="FV376" s="36" t="str">
        <f t="shared" si="442"/>
        <v>n/a</v>
      </c>
      <c r="FW376" s="36" t="str">
        <f t="shared" si="442"/>
        <v>n/a</v>
      </c>
      <c r="FX376" s="36" t="str">
        <f t="shared" si="442"/>
        <v>n/a</v>
      </c>
      <c r="FY376" s="36" t="str">
        <f t="shared" si="442"/>
        <v>n/a</v>
      </c>
      <c r="FZ376" s="36" t="str">
        <f t="shared" si="442"/>
        <v>n/a</v>
      </c>
      <c r="GA376" s="36" t="str">
        <f t="shared" si="442"/>
        <v>n/a</v>
      </c>
      <c r="GB376" s="36" t="str">
        <f t="shared" si="442"/>
        <v>n/a</v>
      </c>
      <c r="GC376" s="36" t="str">
        <f t="shared" si="442"/>
        <v>n/a</v>
      </c>
      <c r="GD376" s="36" t="str">
        <f t="shared" si="442"/>
        <v>n/a</v>
      </c>
      <c r="GE376" s="36" t="str">
        <f t="shared" si="442"/>
        <v>n/a</v>
      </c>
      <c r="GF376" s="36" t="str">
        <f t="shared" si="442"/>
        <v>n/a</v>
      </c>
      <c r="GG376" s="36" t="str">
        <f t="shared" si="442"/>
        <v>n/a</v>
      </c>
      <c r="GH376" s="36" t="str">
        <f t="shared" si="442"/>
        <v>n/a</v>
      </c>
      <c r="GI376" s="36" t="str">
        <f t="shared" si="442"/>
        <v>n/a</v>
      </c>
      <c r="GJ376" s="36" t="str">
        <f t="shared" si="440"/>
        <v>n/a</v>
      </c>
      <c r="GK376" s="36" t="str">
        <f t="shared" si="440"/>
        <v>n/a</v>
      </c>
      <c r="GL376" s="36" t="str">
        <f t="shared" si="440"/>
        <v>n/a</v>
      </c>
      <c r="GM376" s="36" t="str">
        <f t="shared" si="440"/>
        <v>n/a</v>
      </c>
      <c r="GN376" s="36" t="str">
        <f t="shared" si="440"/>
        <v>n/a</v>
      </c>
      <c r="GO376" s="36" t="str">
        <f t="shared" si="440"/>
        <v>n/a</v>
      </c>
      <c r="GP376" s="36" t="str">
        <f t="shared" si="440"/>
        <v>n/a</v>
      </c>
      <c r="GQ376" s="36" t="str">
        <f t="shared" si="440"/>
        <v>n/a</v>
      </c>
      <c r="GR376" s="36" t="str">
        <f t="shared" si="440"/>
        <v>n/a</v>
      </c>
      <c r="GS376" s="36" t="str">
        <f t="shared" si="440"/>
        <v>n/a</v>
      </c>
      <c r="GT376" s="36" t="str">
        <f t="shared" si="440"/>
        <v>n/a</v>
      </c>
      <c r="GU376" s="36" t="str">
        <f t="shared" si="440"/>
        <v>n/a</v>
      </c>
      <c r="GV376" s="36" t="str">
        <f t="shared" si="440"/>
        <v>n/a</v>
      </c>
      <c r="GW376" s="36" t="str">
        <f t="shared" si="440"/>
        <v>n/a</v>
      </c>
      <c r="GX376" s="36" t="str">
        <f t="shared" si="440"/>
        <v>n/a</v>
      </c>
      <c r="GY376" s="36" t="str">
        <f t="shared" si="440"/>
        <v>n/a</v>
      </c>
      <c r="GZ376" s="36" t="str">
        <f t="shared" si="437"/>
        <v>n/a</v>
      </c>
      <c r="HA376" s="36" t="str">
        <f t="shared" si="437"/>
        <v>n/a</v>
      </c>
      <c r="HB376" s="36" t="str">
        <f t="shared" si="437"/>
        <v>n/a</v>
      </c>
      <c r="HC376" s="36" t="str">
        <f t="shared" si="437"/>
        <v>n/a</v>
      </c>
      <c r="HD376" s="36" t="str">
        <f t="shared" si="437"/>
        <v>n/a</v>
      </c>
      <c r="HE376" s="36" t="str">
        <f t="shared" si="437"/>
        <v>n/a</v>
      </c>
      <c r="HF376" s="36" t="str">
        <f t="shared" si="437"/>
        <v>n/a</v>
      </c>
      <c r="HG376" s="36" t="str">
        <f t="shared" si="437"/>
        <v>n/a</v>
      </c>
      <c r="HH376" s="36" t="str">
        <f t="shared" si="437"/>
        <v>n/a</v>
      </c>
      <c r="HI376" s="36" t="str">
        <f t="shared" si="437"/>
        <v>n/a</v>
      </c>
      <c r="HJ376" s="36" t="str">
        <f t="shared" si="437"/>
        <v>n/a</v>
      </c>
      <c r="HK376" s="36" t="str">
        <f t="shared" si="437"/>
        <v>n/a</v>
      </c>
      <c r="HL376" s="36" t="str">
        <f t="shared" si="437"/>
        <v>n/a</v>
      </c>
      <c r="HM376" s="36" t="str">
        <f t="shared" si="437"/>
        <v>n/a</v>
      </c>
    </row>
    <row r="377" spans="1:221" x14ac:dyDescent="0.25">
      <c r="A377" s="7" t="s">
        <v>1406</v>
      </c>
      <c r="B377" s="16" t="s">
        <v>1407</v>
      </c>
      <c r="C377" s="15">
        <v>169.83099999999999</v>
      </c>
      <c r="D377" s="15">
        <v>142.19999999999999</v>
      </c>
      <c r="E377" s="14">
        <f t="shared" si="389"/>
        <v>24149.968199999996</v>
      </c>
      <c r="F377" s="12">
        <f>IF(OR(G377="n/a",J377="n/a"),0%,E377/SUMIFS(E$13:E$515,G$13:G$515,"&lt;&gt;n/a",$J$13:$J$515,"&lt;&gt;n/a"))</f>
        <v>0</v>
      </c>
      <c r="G377" s="13" t="s">
        <v>227</v>
      </c>
      <c r="H377" s="13" t="str">
        <f t="shared" si="403"/>
        <v>n/a</v>
      </c>
      <c r="I377" s="33" t="str">
        <f t="shared" si="404"/>
        <v>n/a</v>
      </c>
      <c r="J377" s="13">
        <v>0.53590000000000004</v>
      </c>
      <c r="K377" s="41">
        <f t="shared" si="390"/>
        <v>0.45348566666666668</v>
      </c>
      <c r="L377" s="1">
        <f t="shared" si="391"/>
        <v>0.37107133333333331</v>
      </c>
      <c r="M377" s="1">
        <f t="shared" si="392"/>
        <v>0.28865699999999994</v>
      </c>
      <c r="N377" s="1">
        <f t="shared" si="393"/>
        <v>0.20624266666666657</v>
      </c>
      <c r="O377" s="1">
        <f t="shared" si="394"/>
        <v>0.12382833333333321</v>
      </c>
      <c r="P377" s="5">
        <v>4.141399999999984E-2</v>
      </c>
      <c r="Q377" s="1" t="str">
        <f t="shared" si="395"/>
        <v>n/a</v>
      </c>
      <c r="R377" s="12" t="str">
        <f t="shared" si="396"/>
        <v>n/a</v>
      </c>
      <c r="S377" s="12">
        <f t="shared" si="397"/>
        <v>0</v>
      </c>
      <c r="T377" s="7"/>
      <c r="U377" s="42">
        <f t="shared" si="398"/>
        <v>-142.19999999999999</v>
      </c>
      <c r="V377" s="36" t="str">
        <f t="shared" si="399"/>
        <v>n/a</v>
      </c>
      <c r="W377" s="36" t="str">
        <f t="shared" si="400"/>
        <v>n/a</v>
      </c>
      <c r="X377" s="36" t="str">
        <f t="shared" si="422"/>
        <v>n/a</v>
      </c>
      <c r="Y377" s="36" t="str">
        <f t="shared" si="422"/>
        <v>n/a</v>
      </c>
      <c r="Z377" s="36" t="str">
        <f t="shared" si="422"/>
        <v>n/a</v>
      </c>
      <c r="AA377" s="36" t="str">
        <f t="shared" si="401"/>
        <v>n/a</v>
      </c>
      <c r="AB377" s="36" t="str">
        <f t="shared" si="421"/>
        <v>n/a</v>
      </c>
      <c r="AC377" s="36" t="str">
        <f t="shared" si="421"/>
        <v>n/a</v>
      </c>
      <c r="AD377" s="36" t="str">
        <f t="shared" si="421"/>
        <v>n/a</v>
      </c>
      <c r="AE377" s="36" t="str">
        <f t="shared" si="421"/>
        <v>n/a</v>
      </c>
      <c r="AF377" s="36" t="str">
        <f t="shared" si="402"/>
        <v>n/a</v>
      </c>
      <c r="AG377" s="36" t="str">
        <f t="shared" si="443"/>
        <v>n/a</v>
      </c>
      <c r="AH377" s="36" t="str">
        <f t="shared" si="443"/>
        <v>n/a</v>
      </c>
      <c r="AI377" s="36" t="str">
        <f t="shared" si="443"/>
        <v>n/a</v>
      </c>
      <c r="AJ377" s="36" t="str">
        <f t="shared" si="443"/>
        <v>n/a</v>
      </c>
      <c r="AK377" s="36" t="str">
        <f t="shared" si="443"/>
        <v>n/a</v>
      </c>
      <c r="AL377" s="36" t="str">
        <f t="shared" si="443"/>
        <v>n/a</v>
      </c>
      <c r="AM377" s="36" t="str">
        <f t="shared" si="443"/>
        <v>n/a</v>
      </c>
      <c r="AN377" s="36" t="str">
        <f t="shared" si="443"/>
        <v>n/a</v>
      </c>
      <c r="AO377" s="36" t="str">
        <f t="shared" si="443"/>
        <v>n/a</v>
      </c>
      <c r="AP377" s="36" t="str">
        <f t="shared" si="443"/>
        <v>n/a</v>
      </c>
      <c r="AQ377" s="36" t="str">
        <f t="shared" si="443"/>
        <v>n/a</v>
      </c>
      <c r="AR377" s="36" t="str">
        <f t="shared" si="443"/>
        <v>n/a</v>
      </c>
      <c r="AS377" s="36" t="str">
        <f t="shared" si="443"/>
        <v>n/a</v>
      </c>
      <c r="AT377" s="36" t="str">
        <f t="shared" si="443"/>
        <v>n/a</v>
      </c>
      <c r="AU377" s="36" t="str">
        <f t="shared" si="443"/>
        <v>n/a</v>
      </c>
      <c r="AV377" s="36" t="str">
        <f t="shared" si="443"/>
        <v>n/a</v>
      </c>
      <c r="AW377" s="36" t="str">
        <f t="shared" si="444"/>
        <v>n/a</v>
      </c>
      <c r="AX377" s="36" t="str">
        <f t="shared" si="444"/>
        <v>n/a</v>
      </c>
      <c r="AY377" s="36" t="str">
        <f t="shared" si="444"/>
        <v>n/a</v>
      </c>
      <c r="AZ377" s="36" t="str">
        <f t="shared" si="444"/>
        <v>n/a</v>
      </c>
      <c r="BA377" s="36" t="str">
        <f t="shared" si="444"/>
        <v>n/a</v>
      </c>
      <c r="BB377" s="36" t="str">
        <f t="shared" si="444"/>
        <v>n/a</v>
      </c>
      <c r="BC377" s="36" t="str">
        <f t="shared" si="444"/>
        <v>n/a</v>
      </c>
      <c r="BD377" s="36" t="str">
        <f t="shared" si="444"/>
        <v>n/a</v>
      </c>
      <c r="BE377" s="36" t="str">
        <f t="shared" si="444"/>
        <v>n/a</v>
      </c>
      <c r="BF377" s="36" t="str">
        <f t="shared" si="444"/>
        <v>n/a</v>
      </c>
      <c r="BG377" s="36" t="str">
        <f t="shared" si="444"/>
        <v>n/a</v>
      </c>
      <c r="BH377" s="36" t="str">
        <f t="shared" si="444"/>
        <v>n/a</v>
      </c>
      <c r="BI377" s="36" t="str">
        <f t="shared" si="444"/>
        <v>n/a</v>
      </c>
      <c r="BJ377" s="36" t="str">
        <f t="shared" si="444"/>
        <v>n/a</v>
      </c>
      <c r="BK377" s="36" t="str">
        <f t="shared" si="444"/>
        <v>n/a</v>
      </c>
      <c r="BL377" s="36" t="str">
        <f t="shared" si="444"/>
        <v>n/a</v>
      </c>
      <c r="BM377" s="36" t="str">
        <f t="shared" si="445"/>
        <v>n/a</v>
      </c>
      <c r="BN377" s="36" t="str">
        <f t="shared" si="445"/>
        <v>n/a</v>
      </c>
      <c r="BO377" s="36" t="str">
        <f t="shared" si="445"/>
        <v>n/a</v>
      </c>
      <c r="BP377" s="36" t="str">
        <f t="shared" si="445"/>
        <v>n/a</v>
      </c>
      <c r="BQ377" s="36" t="str">
        <f t="shared" si="445"/>
        <v>n/a</v>
      </c>
      <c r="BR377" s="36" t="str">
        <f t="shared" si="445"/>
        <v>n/a</v>
      </c>
      <c r="BS377" s="36" t="str">
        <f t="shared" si="445"/>
        <v>n/a</v>
      </c>
      <c r="BT377" s="36" t="str">
        <f t="shared" si="445"/>
        <v>n/a</v>
      </c>
      <c r="BU377" s="36" t="str">
        <f t="shared" si="445"/>
        <v>n/a</v>
      </c>
      <c r="BV377" s="36" t="str">
        <f t="shared" si="445"/>
        <v>n/a</v>
      </c>
      <c r="BW377" s="36" t="str">
        <f t="shared" si="445"/>
        <v>n/a</v>
      </c>
      <c r="BX377" s="36" t="str">
        <f t="shared" si="445"/>
        <v>n/a</v>
      </c>
      <c r="BY377" s="36" t="str">
        <f t="shared" si="445"/>
        <v>n/a</v>
      </c>
      <c r="BZ377" s="36" t="str">
        <f t="shared" si="445"/>
        <v>n/a</v>
      </c>
      <c r="CA377" s="36" t="str">
        <f t="shared" si="445"/>
        <v>n/a</v>
      </c>
      <c r="CB377" s="36" t="str">
        <f t="shared" si="445"/>
        <v>n/a</v>
      </c>
      <c r="CC377" s="36" t="str">
        <f t="shared" si="446"/>
        <v>n/a</v>
      </c>
      <c r="CD377" s="36" t="str">
        <f t="shared" si="446"/>
        <v>n/a</v>
      </c>
      <c r="CE377" s="36" t="str">
        <f t="shared" si="446"/>
        <v>n/a</v>
      </c>
      <c r="CF377" s="36" t="str">
        <f t="shared" si="446"/>
        <v>n/a</v>
      </c>
      <c r="CG377" s="36" t="str">
        <f t="shared" si="446"/>
        <v>n/a</v>
      </c>
      <c r="CH377" s="36" t="str">
        <f t="shared" si="446"/>
        <v>n/a</v>
      </c>
      <c r="CI377" s="36" t="str">
        <f t="shared" si="446"/>
        <v>n/a</v>
      </c>
      <c r="CJ377" s="36" t="str">
        <f t="shared" si="446"/>
        <v>n/a</v>
      </c>
      <c r="CK377" s="36" t="str">
        <f t="shared" si="446"/>
        <v>n/a</v>
      </c>
      <c r="CL377" s="36" t="str">
        <f t="shared" si="446"/>
        <v>n/a</v>
      </c>
      <c r="CM377" s="36" t="str">
        <f t="shared" si="446"/>
        <v>n/a</v>
      </c>
      <c r="CN377" s="36" t="str">
        <f t="shared" si="446"/>
        <v>n/a</v>
      </c>
      <c r="CO377" s="36" t="str">
        <f t="shared" si="446"/>
        <v>n/a</v>
      </c>
      <c r="CP377" s="36" t="str">
        <f t="shared" si="446"/>
        <v>n/a</v>
      </c>
      <c r="CQ377" s="36" t="str">
        <f t="shared" si="446"/>
        <v>n/a</v>
      </c>
      <c r="CR377" s="36" t="str">
        <f t="shared" si="446"/>
        <v>n/a</v>
      </c>
      <c r="CS377" s="36" t="str">
        <f t="shared" si="449"/>
        <v>n/a</v>
      </c>
      <c r="CT377" s="36" t="str">
        <f t="shared" si="449"/>
        <v>n/a</v>
      </c>
      <c r="CU377" s="36" t="str">
        <f t="shared" si="449"/>
        <v>n/a</v>
      </c>
      <c r="CV377" s="36" t="str">
        <f t="shared" si="449"/>
        <v>n/a</v>
      </c>
      <c r="CW377" s="36" t="str">
        <f t="shared" si="449"/>
        <v>n/a</v>
      </c>
      <c r="CX377" s="36" t="str">
        <f t="shared" si="449"/>
        <v>n/a</v>
      </c>
      <c r="CY377" s="36" t="str">
        <f t="shared" si="449"/>
        <v>n/a</v>
      </c>
      <c r="CZ377" s="36" t="str">
        <f t="shared" si="449"/>
        <v>n/a</v>
      </c>
      <c r="DA377" s="36" t="str">
        <f t="shared" si="449"/>
        <v>n/a</v>
      </c>
      <c r="DB377" s="36" t="str">
        <f t="shared" si="449"/>
        <v>n/a</v>
      </c>
      <c r="DC377" s="36" t="str">
        <f t="shared" si="449"/>
        <v>n/a</v>
      </c>
      <c r="DD377" s="36" t="str">
        <f t="shared" si="449"/>
        <v>n/a</v>
      </c>
      <c r="DE377" s="36" t="str">
        <f t="shared" si="449"/>
        <v>n/a</v>
      </c>
      <c r="DF377" s="36" t="str">
        <f t="shared" si="449"/>
        <v>n/a</v>
      </c>
      <c r="DG377" s="36" t="str">
        <f t="shared" si="449"/>
        <v>n/a</v>
      </c>
      <c r="DH377" s="36" t="str">
        <f t="shared" si="449"/>
        <v>n/a</v>
      </c>
      <c r="DI377" s="36" t="str">
        <f t="shared" si="450"/>
        <v>n/a</v>
      </c>
      <c r="DJ377" s="36" t="str">
        <f t="shared" si="450"/>
        <v>n/a</v>
      </c>
      <c r="DK377" s="36" t="str">
        <f t="shared" si="450"/>
        <v>n/a</v>
      </c>
      <c r="DL377" s="36" t="str">
        <f t="shared" si="450"/>
        <v>n/a</v>
      </c>
      <c r="DM377" s="36" t="str">
        <f t="shared" si="450"/>
        <v>n/a</v>
      </c>
      <c r="DN377" s="36" t="str">
        <f t="shared" si="450"/>
        <v>n/a</v>
      </c>
      <c r="DO377" s="36" t="str">
        <f t="shared" si="450"/>
        <v>n/a</v>
      </c>
      <c r="DP377" s="36" t="str">
        <f t="shared" si="450"/>
        <v>n/a</v>
      </c>
      <c r="DQ377" s="36" t="str">
        <f t="shared" si="450"/>
        <v>n/a</v>
      </c>
      <c r="DR377" s="36" t="str">
        <f t="shared" si="450"/>
        <v>n/a</v>
      </c>
      <c r="DS377" s="36" t="str">
        <f t="shared" si="450"/>
        <v>n/a</v>
      </c>
      <c r="DT377" s="36" t="str">
        <f t="shared" si="450"/>
        <v>n/a</v>
      </c>
      <c r="DU377" s="36" t="str">
        <f t="shared" si="450"/>
        <v>n/a</v>
      </c>
      <c r="DV377" s="36" t="str">
        <f t="shared" si="450"/>
        <v>n/a</v>
      </c>
      <c r="DW377" s="36" t="str">
        <f t="shared" si="450"/>
        <v>n/a</v>
      </c>
      <c r="DX377" s="36" t="str">
        <f t="shared" si="450"/>
        <v>n/a</v>
      </c>
      <c r="DY377" s="36" t="str">
        <f t="shared" si="451"/>
        <v>n/a</v>
      </c>
      <c r="DZ377" s="36" t="str">
        <f t="shared" si="451"/>
        <v>n/a</v>
      </c>
      <c r="EA377" s="36" t="str">
        <f t="shared" si="451"/>
        <v>n/a</v>
      </c>
      <c r="EB377" s="36" t="str">
        <f t="shared" si="451"/>
        <v>n/a</v>
      </c>
      <c r="EC377" s="36" t="str">
        <f t="shared" si="451"/>
        <v>n/a</v>
      </c>
      <c r="ED377" s="36" t="str">
        <f t="shared" si="451"/>
        <v>n/a</v>
      </c>
      <c r="EE377" s="36" t="str">
        <f t="shared" si="451"/>
        <v>n/a</v>
      </c>
      <c r="EF377" s="36" t="str">
        <f t="shared" si="451"/>
        <v>n/a</v>
      </c>
      <c r="EG377" s="36" t="str">
        <f t="shared" si="451"/>
        <v>n/a</v>
      </c>
      <c r="EH377" s="36" t="str">
        <f t="shared" si="451"/>
        <v>n/a</v>
      </c>
      <c r="EI377" s="36" t="str">
        <f t="shared" si="451"/>
        <v>n/a</v>
      </c>
      <c r="EJ377" s="36" t="str">
        <f t="shared" si="451"/>
        <v>n/a</v>
      </c>
      <c r="EK377" s="36" t="str">
        <f t="shared" si="451"/>
        <v>n/a</v>
      </c>
      <c r="EL377" s="36" t="str">
        <f t="shared" si="451"/>
        <v>n/a</v>
      </c>
      <c r="EM377" s="36" t="str">
        <f t="shared" si="451"/>
        <v>n/a</v>
      </c>
      <c r="EN377" s="36" t="str">
        <f t="shared" si="451"/>
        <v>n/a</v>
      </c>
      <c r="EO377" s="36" t="str">
        <f t="shared" si="452"/>
        <v>n/a</v>
      </c>
      <c r="EP377" s="36" t="str">
        <f t="shared" si="452"/>
        <v>n/a</v>
      </c>
      <c r="EQ377" s="36" t="str">
        <f t="shared" si="452"/>
        <v>n/a</v>
      </c>
      <c r="ER377" s="36" t="str">
        <f t="shared" si="452"/>
        <v>n/a</v>
      </c>
      <c r="ES377" s="36" t="str">
        <f t="shared" si="452"/>
        <v>n/a</v>
      </c>
      <c r="ET377" s="36" t="str">
        <f t="shared" si="452"/>
        <v>n/a</v>
      </c>
      <c r="EU377" s="36" t="str">
        <f t="shared" si="452"/>
        <v>n/a</v>
      </c>
      <c r="EV377" s="36" t="str">
        <f t="shared" si="452"/>
        <v>n/a</v>
      </c>
      <c r="EW377" s="36" t="str">
        <f t="shared" si="452"/>
        <v>n/a</v>
      </c>
      <c r="EX377" s="36" t="str">
        <f t="shared" si="452"/>
        <v>n/a</v>
      </c>
      <c r="EY377" s="36" t="str">
        <f t="shared" si="452"/>
        <v>n/a</v>
      </c>
      <c r="EZ377" s="36" t="str">
        <f t="shared" si="452"/>
        <v>n/a</v>
      </c>
      <c r="FA377" s="36" t="str">
        <f t="shared" si="452"/>
        <v>n/a</v>
      </c>
      <c r="FB377" s="36" t="str">
        <f t="shared" si="452"/>
        <v>n/a</v>
      </c>
      <c r="FC377" s="36" t="str">
        <f t="shared" si="452"/>
        <v>n/a</v>
      </c>
      <c r="FD377" s="36" t="str">
        <f t="shared" si="452"/>
        <v>n/a</v>
      </c>
      <c r="FE377" s="36" t="str">
        <f t="shared" si="447"/>
        <v>n/a</v>
      </c>
      <c r="FF377" s="36" t="str">
        <f t="shared" si="447"/>
        <v>n/a</v>
      </c>
      <c r="FG377" s="36" t="str">
        <f t="shared" si="447"/>
        <v>n/a</v>
      </c>
      <c r="FH377" s="36" t="str">
        <f t="shared" si="447"/>
        <v>n/a</v>
      </c>
      <c r="FI377" s="36" t="str">
        <f t="shared" si="447"/>
        <v>n/a</v>
      </c>
      <c r="FJ377" s="36" t="str">
        <f t="shared" si="447"/>
        <v>n/a</v>
      </c>
      <c r="FK377" s="36" t="str">
        <f t="shared" si="447"/>
        <v>n/a</v>
      </c>
      <c r="FL377" s="36" t="str">
        <f t="shared" si="447"/>
        <v>n/a</v>
      </c>
      <c r="FM377" s="36" t="str">
        <f t="shared" si="447"/>
        <v>n/a</v>
      </c>
      <c r="FN377" s="36" t="str">
        <f t="shared" si="447"/>
        <v>n/a</v>
      </c>
      <c r="FO377" s="36" t="str">
        <f t="shared" si="447"/>
        <v>n/a</v>
      </c>
      <c r="FP377" s="36" t="str">
        <f t="shared" si="447"/>
        <v>n/a</v>
      </c>
      <c r="FQ377" s="36" t="str">
        <f t="shared" si="447"/>
        <v>n/a</v>
      </c>
      <c r="FR377" s="36" t="str">
        <f t="shared" si="447"/>
        <v>n/a</v>
      </c>
      <c r="FS377" s="36" t="str">
        <f t="shared" si="447"/>
        <v>n/a</v>
      </c>
      <c r="FT377" s="36" t="str">
        <f t="shared" si="447"/>
        <v>n/a</v>
      </c>
      <c r="FU377" s="36" t="str">
        <f t="shared" si="442"/>
        <v>n/a</v>
      </c>
      <c r="FV377" s="36" t="str">
        <f t="shared" si="442"/>
        <v>n/a</v>
      </c>
      <c r="FW377" s="36" t="str">
        <f t="shared" si="442"/>
        <v>n/a</v>
      </c>
      <c r="FX377" s="36" t="str">
        <f t="shared" si="442"/>
        <v>n/a</v>
      </c>
      <c r="FY377" s="36" t="str">
        <f t="shared" si="442"/>
        <v>n/a</v>
      </c>
      <c r="FZ377" s="36" t="str">
        <f t="shared" si="442"/>
        <v>n/a</v>
      </c>
      <c r="GA377" s="36" t="str">
        <f t="shared" si="442"/>
        <v>n/a</v>
      </c>
      <c r="GB377" s="36" t="str">
        <f t="shared" si="442"/>
        <v>n/a</v>
      </c>
      <c r="GC377" s="36" t="str">
        <f t="shared" si="442"/>
        <v>n/a</v>
      </c>
      <c r="GD377" s="36" t="str">
        <f t="shared" si="442"/>
        <v>n/a</v>
      </c>
      <c r="GE377" s="36" t="str">
        <f t="shared" si="442"/>
        <v>n/a</v>
      </c>
      <c r="GF377" s="36" t="str">
        <f t="shared" si="442"/>
        <v>n/a</v>
      </c>
      <c r="GG377" s="36" t="str">
        <f t="shared" si="442"/>
        <v>n/a</v>
      </c>
      <c r="GH377" s="36" t="str">
        <f t="shared" si="442"/>
        <v>n/a</v>
      </c>
      <c r="GI377" s="36" t="str">
        <f t="shared" si="442"/>
        <v>n/a</v>
      </c>
      <c r="GJ377" s="36" t="str">
        <f t="shared" si="440"/>
        <v>n/a</v>
      </c>
      <c r="GK377" s="36" t="str">
        <f t="shared" si="440"/>
        <v>n/a</v>
      </c>
      <c r="GL377" s="36" t="str">
        <f t="shared" si="440"/>
        <v>n/a</v>
      </c>
      <c r="GM377" s="36" t="str">
        <f t="shared" si="440"/>
        <v>n/a</v>
      </c>
      <c r="GN377" s="36" t="str">
        <f t="shared" si="440"/>
        <v>n/a</v>
      </c>
      <c r="GO377" s="36" t="str">
        <f t="shared" si="440"/>
        <v>n/a</v>
      </c>
      <c r="GP377" s="36" t="str">
        <f t="shared" si="440"/>
        <v>n/a</v>
      </c>
      <c r="GQ377" s="36" t="str">
        <f t="shared" si="440"/>
        <v>n/a</v>
      </c>
      <c r="GR377" s="36" t="str">
        <f t="shared" si="440"/>
        <v>n/a</v>
      </c>
      <c r="GS377" s="36" t="str">
        <f t="shared" si="440"/>
        <v>n/a</v>
      </c>
      <c r="GT377" s="36" t="str">
        <f t="shared" si="440"/>
        <v>n/a</v>
      </c>
      <c r="GU377" s="36" t="str">
        <f t="shared" si="440"/>
        <v>n/a</v>
      </c>
      <c r="GV377" s="36" t="str">
        <f t="shared" si="440"/>
        <v>n/a</v>
      </c>
      <c r="GW377" s="36" t="str">
        <f t="shared" si="440"/>
        <v>n/a</v>
      </c>
      <c r="GX377" s="36" t="str">
        <f t="shared" si="440"/>
        <v>n/a</v>
      </c>
      <c r="GY377" s="36" t="str">
        <f t="shared" si="440"/>
        <v>n/a</v>
      </c>
      <c r="GZ377" s="36" t="str">
        <f t="shared" si="437"/>
        <v>n/a</v>
      </c>
      <c r="HA377" s="36" t="str">
        <f t="shared" si="437"/>
        <v>n/a</v>
      </c>
      <c r="HB377" s="36" t="str">
        <f t="shared" si="437"/>
        <v>n/a</v>
      </c>
      <c r="HC377" s="36" t="str">
        <f t="shared" si="437"/>
        <v>n/a</v>
      </c>
      <c r="HD377" s="36" t="str">
        <f t="shared" si="437"/>
        <v>n/a</v>
      </c>
      <c r="HE377" s="36" t="str">
        <f t="shared" si="437"/>
        <v>n/a</v>
      </c>
      <c r="HF377" s="36" t="str">
        <f t="shared" si="437"/>
        <v>n/a</v>
      </c>
      <c r="HG377" s="36" t="str">
        <f t="shared" si="437"/>
        <v>n/a</v>
      </c>
      <c r="HH377" s="36" t="str">
        <f t="shared" si="437"/>
        <v>n/a</v>
      </c>
      <c r="HI377" s="36" t="str">
        <f t="shared" si="437"/>
        <v>n/a</v>
      </c>
      <c r="HJ377" s="36" t="str">
        <f t="shared" si="437"/>
        <v>n/a</v>
      </c>
      <c r="HK377" s="36" t="str">
        <f t="shared" si="437"/>
        <v>n/a</v>
      </c>
      <c r="HL377" s="36" t="str">
        <f t="shared" si="437"/>
        <v>n/a</v>
      </c>
      <c r="HM377" s="36" t="str">
        <f t="shared" si="437"/>
        <v>n/a</v>
      </c>
    </row>
    <row r="378" spans="1:221" x14ac:dyDescent="0.25">
      <c r="A378" s="7" t="s">
        <v>341</v>
      </c>
      <c r="B378" s="16" t="s">
        <v>340</v>
      </c>
      <c r="C378" s="15">
        <v>316.32600000000002</v>
      </c>
      <c r="D378" s="15">
        <v>144.13</v>
      </c>
      <c r="E378" s="14">
        <f t="shared" si="389"/>
        <v>45592.066380000004</v>
      </c>
      <c r="F378" s="12">
        <f>IF(OR(G378="n/a",J378="n/a"),0%,E378/SUMIFS(E$13:E$515,G$13:G$515,"&lt;&gt;n/a",$J$13:$J$515,"&lt;&gt;n/a"))</f>
        <v>1.5931483557273813E-3</v>
      </c>
      <c r="G378" s="13">
        <v>1.484770693124263E-2</v>
      </c>
      <c r="H378" s="13">
        <f t="shared" si="403"/>
        <v>1.5535155762159164E-2</v>
      </c>
      <c r="I378" s="33">
        <f t="shared" si="404"/>
        <v>2.2390820000000002</v>
      </c>
      <c r="J378" s="13">
        <v>9.2600000000000002E-2</v>
      </c>
      <c r="K378" s="41">
        <f t="shared" si="390"/>
        <v>8.4068999999999977E-2</v>
      </c>
      <c r="L378" s="1">
        <f t="shared" si="391"/>
        <v>7.5537999999999952E-2</v>
      </c>
      <c r="M378" s="1">
        <f t="shared" si="392"/>
        <v>6.7006999999999928E-2</v>
      </c>
      <c r="N378" s="1">
        <f t="shared" si="393"/>
        <v>5.8475999999999903E-2</v>
      </c>
      <c r="O378" s="1">
        <f t="shared" si="394"/>
        <v>4.9944999999999878E-2</v>
      </c>
      <c r="P378" s="5">
        <v>4.141399999999984E-2</v>
      </c>
      <c r="Q378" s="1">
        <f t="shared" si="395"/>
        <v>6.3770249388555911E-2</v>
      </c>
      <c r="R378" s="12">
        <f t="shared" si="396"/>
        <v>1.0159546795770289E-4</v>
      </c>
      <c r="S378" s="12">
        <f t="shared" si="397"/>
        <v>1.5931483557273813E-3</v>
      </c>
      <c r="T378" s="7"/>
      <c r="U378" s="42">
        <f t="shared" si="398"/>
        <v>-144.13</v>
      </c>
      <c r="V378" s="36">
        <f t="shared" si="399"/>
        <v>2.4464209932000003</v>
      </c>
      <c r="W378" s="36">
        <f t="shared" si="400"/>
        <v>2.6729595771703205</v>
      </c>
      <c r="X378" s="36">
        <f t="shared" si="422"/>
        <v>2.9204756340162921</v>
      </c>
      <c r="Y378" s="36">
        <f t="shared" si="422"/>
        <v>3.1909116777262008</v>
      </c>
      <c r="Z378" s="36">
        <f t="shared" si="422"/>
        <v>3.4863900990836472</v>
      </c>
      <c r="AA378" s="36">
        <f t="shared" si="401"/>
        <v>3.77948742832351</v>
      </c>
      <c r="AB378" s="36">
        <f t="shared" si="421"/>
        <v>4.064982349684211</v>
      </c>
      <c r="AC378" s="36">
        <f t="shared" si="421"/>
        <v>4.3373646219894999</v>
      </c>
      <c r="AD378" s="36">
        <f t="shared" si="421"/>
        <v>4.5909963556249576</v>
      </c>
      <c r="AE378" s="36">
        <f t="shared" si="421"/>
        <v>4.820293668606646</v>
      </c>
      <c r="AF378" s="36">
        <f t="shared" si="402"/>
        <v>5.0199213105983205</v>
      </c>
      <c r="AG378" s="36">
        <f t="shared" si="443"/>
        <v>5.2278163317554389</v>
      </c>
      <c r="AH378" s="36">
        <f t="shared" si="443"/>
        <v>5.4443211173187578</v>
      </c>
      <c r="AI378" s="36">
        <f t="shared" si="443"/>
        <v>5.669792232071396</v>
      </c>
      <c r="AJ378" s="36">
        <f t="shared" si="443"/>
        <v>5.9046010075703999</v>
      </c>
      <c r="AK378" s="36">
        <f t="shared" si="443"/>
        <v>6.1491341536979194</v>
      </c>
      <c r="AL378" s="36">
        <f t="shared" si="443"/>
        <v>6.4037943955391636</v>
      </c>
      <c r="AM378" s="36">
        <f t="shared" si="443"/>
        <v>6.6690011366360213</v>
      </c>
      <c r="AN378" s="36">
        <f t="shared" si="443"/>
        <v>6.9451911497086645</v>
      </c>
      <c r="AO378" s="36">
        <f t="shared" si="443"/>
        <v>7.232819295982698</v>
      </c>
      <c r="AP378" s="36">
        <f t="shared" si="443"/>
        <v>7.5323592743065246</v>
      </c>
      <c r="AQ378" s="36">
        <f t="shared" si="443"/>
        <v>7.8443044012926535</v>
      </c>
      <c r="AR378" s="36">
        <f t="shared" si="443"/>
        <v>8.1691684237677862</v>
      </c>
      <c r="AS378" s="36">
        <f t="shared" si="443"/>
        <v>8.5074863648697043</v>
      </c>
      <c r="AT378" s="36">
        <f t="shared" si="443"/>
        <v>8.8598154051844169</v>
      </c>
      <c r="AU378" s="36">
        <f t="shared" si="443"/>
        <v>9.2267358003747226</v>
      </c>
      <c r="AV378" s="36">
        <f t="shared" si="443"/>
        <v>9.6088518368114393</v>
      </c>
      <c r="AW378" s="36">
        <f t="shared" si="444"/>
        <v>10.006792826781147</v>
      </c>
      <c r="AX378" s="36">
        <f t="shared" si="444"/>
        <v>10.42121414490946</v>
      </c>
      <c r="AY378" s="36">
        <f t="shared" si="444"/>
        <v>10.852798307506738</v>
      </c>
      <c r="AZ378" s="36">
        <f t="shared" si="444"/>
        <v>11.302256096613821</v>
      </c>
      <c r="BA378" s="36">
        <f t="shared" si="444"/>
        <v>11.770327730598984</v>
      </c>
      <c r="BB378" s="36">
        <f t="shared" si="444"/>
        <v>12.257784083234009</v>
      </c>
      <c r="BC378" s="36">
        <f t="shared" si="444"/>
        <v>12.76542795325706</v>
      </c>
      <c r="BD378" s="36">
        <f t="shared" si="444"/>
        <v>13.294095386513245</v>
      </c>
      <c r="BE378" s="36">
        <f t="shared" si="444"/>
        <v>13.844657052850302</v>
      </c>
      <c r="BF378" s="36">
        <f t="shared" si="444"/>
        <v>14.418019680037041</v>
      </c>
      <c r="BG378" s="36">
        <f t="shared" si="444"/>
        <v>15.015127547066093</v>
      </c>
      <c r="BH378" s="36">
        <f t="shared" si="444"/>
        <v>15.636964039300286</v>
      </c>
      <c r="BI378" s="36">
        <f t="shared" si="444"/>
        <v>16.284553268023867</v>
      </c>
      <c r="BJ378" s="36">
        <f t="shared" si="444"/>
        <v>16.958961757065804</v>
      </c>
      <c r="BK378" s="36">
        <f t="shared" si="444"/>
        <v>17.661300199272926</v>
      </c>
      <c r="BL378" s="36">
        <f t="shared" si="444"/>
        <v>18.392725285725611</v>
      </c>
      <c r="BM378" s="36">
        <f t="shared" si="445"/>
        <v>19.154441610708648</v>
      </c>
      <c r="BN378" s="36">
        <f t="shared" si="445"/>
        <v>19.947703655574532</v>
      </c>
      <c r="BO378" s="36">
        <f t="shared" si="445"/>
        <v>20.773817854766492</v>
      </c>
      <c r="BP378" s="36">
        <f t="shared" si="445"/>
        <v>21.634144747403788</v>
      </c>
      <c r="BQ378" s="36">
        <f t="shared" si="445"/>
        <v>22.530101217972764</v>
      </c>
      <c r="BR378" s="36">
        <f t="shared" si="445"/>
        <v>23.463162829813886</v>
      </c>
      <c r="BS378" s="36">
        <f t="shared" si="445"/>
        <v>24.434866255247794</v>
      </c>
      <c r="BT378" s="36">
        <f t="shared" si="445"/>
        <v>25.446811806342623</v>
      </c>
      <c r="BU378" s="36">
        <f t="shared" si="445"/>
        <v>26.500666070490492</v>
      </c>
      <c r="BV378" s="36">
        <f t="shared" si="445"/>
        <v>27.598164655133782</v>
      </c>
      <c r="BW378" s="36">
        <f t="shared" si="445"/>
        <v>28.741115046161489</v>
      </c>
      <c r="BX378" s="36">
        <f t="shared" si="445"/>
        <v>29.931399584683216</v>
      </c>
      <c r="BY378" s="36">
        <f t="shared" si="445"/>
        <v>31.170978567083282</v>
      </c>
      <c r="BZ378" s="36">
        <f t="shared" si="445"/>
        <v>32.461893473460464</v>
      </c>
      <c r="CA378" s="36">
        <f t="shared" si="445"/>
        <v>33.806270329770349</v>
      </c>
      <c r="CB378" s="36">
        <f t="shared" si="445"/>
        <v>35.206323209207454</v>
      </c>
      <c r="CC378" s="36">
        <f t="shared" si="446"/>
        <v>36.664357878593563</v>
      </c>
      <c r="CD378" s="36">
        <f t="shared" si="446"/>
        <v>38.182775595777628</v>
      </c>
      <c r="CE378" s="36">
        <f t="shared" si="446"/>
        <v>39.764077064301155</v>
      </c>
      <c r="CF378" s="36">
        <f t="shared" si="446"/>
        <v>41.410866551842119</v>
      </c>
      <c r="CG378" s="36">
        <f t="shared" si="446"/>
        <v>43.125856179220101</v>
      </c>
      <c r="CH378" s="36">
        <f t="shared" si="446"/>
        <v>44.911870387026312</v>
      </c>
      <c r="CI378" s="36">
        <f t="shared" si="446"/>
        <v>46.77185058723461</v>
      </c>
      <c r="CJ378" s="36">
        <f t="shared" si="446"/>
        <v>48.708860007454334</v>
      </c>
      <c r="CK378" s="36">
        <f t="shared" si="446"/>
        <v>50.726088735803039</v>
      </c>
      <c r="CL378" s="36">
        <f t="shared" si="446"/>
        <v>52.826858974707577</v>
      </c>
      <c r="CM378" s="36">
        <f t="shared" si="446"/>
        <v>55.014630512286111</v>
      </c>
      <c r="CN378" s="36">
        <f t="shared" si="446"/>
        <v>57.293006420321916</v>
      </c>
      <c r="CO378" s="36">
        <f t="shared" si="446"/>
        <v>59.665738988213121</v>
      </c>
      <c r="CP378" s="36">
        <f t="shared" si="446"/>
        <v>62.136735902670971</v>
      </c>
      <c r="CQ378" s="36">
        <f t="shared" si="446"/>
        <v>64.710066683344181</v>
      </c>
      <c r="CR378" s="36">
        <f t="shared" si="446"/>
        <v>67.389969384968182</v>
      </c>
      <c r="CS378" s="36">
        <f t="shared" si="449"/>
        <v>70.180857577077248</v>
      </c>
      <c r="CT378" s="36">
        <f t="shared" si="449"/>
        <v>73.087327612774317</v>
      </c>
      <c r="CU378" s="36">
        <f t="shared" si="449"/>
        <v>76.114166198529745</v>
      </c>
      <c r="CV378" s="36">
        <f t="shared" si="449"/>
        <v>79.266358277475646</v>
      </c>
      <c r="CW378" s="36">
        <f t="shared" si="449"/>
        <v>82.54909523917901</v>
      </c>
      <c r="CX378" s="36">
        <f t="shared" si="449"/>
        <v>85.967783469414357</v>
      </c>
      <c r="CY378" s="36">
        <f t="shared" si="449"/>
        <v>89.528053254016669</v>
      </c>
      <c r="CZ378" s="36">
        <f t="shared" si="449"/>
        <v>93.235768051478502</v>
      </c>
      <c r="DA378" s="36">
        <f t="shared" si="449"/>
        <v>97.097034149562418</v>
      </c>
      <c r="DB378" s="36">
        <f t="shared" si="449"/>
        <v>101.11821072183238</v>
      </c>
      <c r="DC378" s="36">
        <f t="shared" si="449"/>
        <v>105.30592030066633</v>
      </c>
      <c r="DD378" s="36">
        <f t="shared" si="449"/>
        <v>109.6670596839981</v>
      </c>
      <c r="DE378" s="36">
        <f t="shared" si="449"/>
        <v>114.20881129375118</v>
      </c>
      <c r="DF378" s="36">
        <f t="shared" si="449"/>
        <v>118.93865500467058</v>
      </c>
      <c r="DG378" s="36">
        <f t="shared" si="449"/>
        <v>123.86438046303398</v>
      </c>
      <c r="DH378" s="36">
        <f t="shared" si="449"/>
        <v>128.99409991553006</v>
      </c>
      <c r="DI378" s="36">
        <f t="shared" si="450"/>
        <v>134.3362615694318</v>
      </c>
      <c r="DJ378" s="36">
        <f t="shared" si="450"/>
        <v>139.89966350606824</v>
      </c>
      <c r="DK378" s="36">
        <f t="shared" si="450"/>
        <v>145.69346817050854</v>
      </c>
      <c r="DL378" s="36">
        <f t="shared" si="450"/>
        <v>151.72721746132194</v>
      </c>
      <c r="DM378" s="36">
        <f t="shared" si="450"/>
        <v>158.01084844526511</v>
      </c>
      <c r="DN378" s="36">
        <f t="shared" si="450"/>
        <v>164.55470972277729</v>
      </c>
      <c r="DO378" s="36">
        <f t="shared" si="450"/>
        <v>171.36957847123637</v>
      </c>
      <c r="DP378" s="36">
        <f t="shared" si="450"/>
        <v>178.46667819404414</v>
      </c>
      <c r="DQ378" s="36">
        <f t="shared" si="450"/>
        <v>185.85769720477225</v>
      </c>
      <c r="DR378" s="36">
        <f t="shared" si="450"/>
        <v>193.55480787681066</v>
      </c>
      <c r="DS378" s="36">
        <f t="shared" si="450"/>
        <v>201.57068669022087</v>
      </c>
      <c r="DT378" s="36">
        <f t="shared" si="450"/>
        <v>209.91853510880964</v>
      </c>
      <c r="DU378" s="36">
        <f t="shared" si="450"/>
        <v>218.61210132180585</v>
      </c>
      <c r="DV378" s="36">
        <f t="shared" si="450"/>
        <v>227.6657028859471</v>
      </c>
      <c r="DW378" s="36">
        <f t="shared" si="450"/>
        <v>237.09425030526569</v>
      </c>
      <c r="DX378" s="36">
        <f t="shared" si="450"/>
        <v>246.91327158740793</v>
      </c>
      <c r="DY378" s="36">
        <f t="shared" si="451"/>
        <v>257.13893781692883</v>
      </c>
      <c r="DZ378" s="36">
        <f t="shared" si="451"/>
        <v>267.7880897876791</v>
      </c>
      <c r="EA378" s="36">
        <f t="shared" si="451"/>
        <v>278.87826573814601</v>
      </c>
      <c r="EB378" s="36">
        <f t="shared" si="451"/>
        <v>290.42773023542554</v>
      </c>
      <c r="EC378" s="36">
        <f t="shared" si="451"/>
        <v>302.4555042553954</v>
      </c>
      <c r="ED378" s="36">
        <f t="shared" si="451"/>
        <v>314.98139650862828</v>
      </c>
      <c r="EE378" s="36">
        <f t="shared" si="451"/>
        <v>328.02603606363658</v>
      </c>
      <c r="EF378" s="36">
        <f t="shared" si="451"/>
        <v>341.61090632117595</v>
      </c>
      <c r="EG378" s="36">
        <f t="shared" si="451"/>
        <v>355.75838039556106</v>
      </c>
      <c r="EH378" s="36">
        <f t="shared" si="451"/>
        <v>370.49175796126275</v>
      </c>
      <c r="EI378" s="36">
        <f t="shared" si="451"/>
        <v>385.83530362547043</v>
      </c>
      <c r="EJ378" s="36">
        <f t="shared" si="451"/>
        <v>401.81428688981561</v>
      </c>
      <c r="EK378" s="36">
        <f t="shared" si="451"/>
        <v>418.45502376707037</v>
      </c>
      <c r="EL378" s="36">
        <f t="shared" si="451"/>
        <v>435.78492012135973</v>
      </c>
      <c r="EM378" s="36">
        <f t="shared" si="451"/>
        <v>453.83251680326566</v>
      </c>
      <c r="EN378" s="36">
        <f t="shared" si="451"/>
        <v>472.62753665415602</v>
      </c>
      <c r="EO378" s="36">
        <f t="shared" si="452"/>
        <v>492.20093345715117</v>
      </c>
      <c r="EP378" s="36">
        <f t="shared" si="452"/>
        <v>512.58494291534555</v>
      </c>
      <c r="EQ378" s="36">
        <f t="shared" si="452"/>
        <v>533.81313574124158</v>
      </c>
      <c r="ER378" s="36">
        <f t="shared" si="452"/>
        <v>555.92047294482927</v>
      </c>
      <c r="ES378" s="36">
        <f t="shared" si="452"/>
        <v>578.94336341136636</v>
      </c>
      <c r="ET378" s="36">
        <f t="shared" si="452"/>
        <v>602.91972386368457</v>
      </c>
      <c r="EU378" s="36">
        <f t="shared" si="452"/>
        <v>627.88904130777507</v>
      </c>
      <c r="EV378" s="36">
        <f t="shared" si="452"/>
        <v>653.8924380644952</v>
      </c>
      <c r="EW378" s="36">
        <f t="shared" si="452"/>
        <v>680.97273949449811</v>
      </c>
      <c r="EX378" s="36">
        <f t="shared" si="452"/>
        <v>709.1745445279231</v>
      </c>
      <c r="EY378" s="36">
        <f t="shared" si="452"/>
        <v>738.54429911500245</v>
      </c>
      <c r="EZ378" s="36">
        <f t="shared" si="452"/>
        <v>769.13037271855103</v>
      </c>
      <c r="FA378" s="36">
        <f t="shared" si="452"/>
        <v>800.98313797431695</v>
      </c>
      <c r="FB378" s="36">
        <f t="shared" si="452"/>
        <v>834.15505365038518</v>
      </c>
      <c r="FC378" s="36">
        <f t="shared" si="452"/>
        <v>868.70075104226214</v>
      </c>
      <c r="FD378" s="36">
        <f t="shared" si="452"/>
        <v>904.67712394592627</v>
      </c>
      <c r="FE378" s="36">
        <f t="shared" si="447"/>
        <v>942.1434223570227</v>
      </c>
      <c r="FF378" s="36">
        <f t="shared" si="447"/>
        <v>981.16135005051626</v>
      </c>
      <c r="FG378" s="36">
        <f t="shared" si="447"/>
        <v>1021.7951662015082</v>
      </c>
      <c r="FH378" s="36">
        <f t="shared" si="447"/>
        <v>1064.1117912145774</v>
      </c>
      <c r="FI378" s="36">
        <f t="shared" si="447"/>
        <v>1108.1809169359376</v>
      </c>
      <c r="FJ378" s="36">
        <f t="shared" si="447"/>
        <v>1154.0751214299223</v>
      </c>
      <c r="FK378" s="36">
        <f t="shared" si="447"/>
        <v>1201.8699885088208</v>
      </c>
      <c r="FL378" s="36">
        <f t="shared" si="447"/>
        <v>1251.6442322129249</v>
      </c>
      <c r="FM378" s="36">
        <f t="shared" si="447"/>
        <v>1303.4798264457906</v>
      </c>
      <c r="FN378" s="36">
        <f t="shared" si="447"/>
        <v>1357.4621399782163</v>
      </c>
      <c r="FO378" s="36">
        <f t="shared" si="447"/>
        <v>1413.680077043274</v>
      </c>
      <c r="FP378" s="36">
        <f t="shared" si="447"/>
        <v>1472.2262237539439</v>
      </c>
      <c r="FQ378" s="36">
        <f t="shared" si="447"/>
        <v>1533.1970005844896</v>
      </c>
      <c r="FR378" s="36">
        <f t="shared" si="447"/>
        <v>1596.6928211666955</v>
      </c>
      <c r="FS378" s="36">
        <f t="shared" si="447"/>
        <v>1662.8182576624927</v>
      </c>
      <c r="FT378" s="36">
        <f t="shared" si="447"/>
        <v>1731.6822129853269</v>
      </c>
      <c r="FU378" s="36">
        <f t="shared" si="442"/>
        <v>1803.3981001539009</v>
      </c>
      <c r="FV378" s="36">
        <f t="shared" si="442"/>
        <v>1878.0840290736744</v>
      </c>
      <c r="FW378" s="36">
        <f t="shared" si="442"/>
        <v>1955.8630010537313</v>
      </c>
      <c r="FX378" s="36">
        <f t="shared" si="442"/>
        <v>2036.8631113793701</v>
      </c>
      <c r="FY378" s="36">
        <f t="shared" si="442"/>
        <v>2121.2177602740348</v>
      </c>
      <c r="FZ378" s="36">
        <f t="shared" si="442"/>
        <v>2209.0658725980234</v>
      </c>
      <c r="GA378" s="36">
        <f t="shared" si="442"/>
        <v>2300.5521266457977</v>
      </c>
      <c r="GB378" s="36">
        <f t="shared" si="442"/>
        <v>2395.8271924187065</v>
      </c>
      <c r="GC378" s="36">
        <f t="shared" si="442"/>
        <v>2495.0479797655344</v>
      </c>
      <c r="GD378" s="36">
        <f t="shared" si="442"/>
        <v>2598.377896799544</v>
      </c>
      <c r="GE378" s="36">
        <f t="shared" si="442"/>
        <v>2705.9871190176</v>
      </c>
      <c r="GF378" s="36">
        <f t="shared" si="442"/>
        <v>2818.0528695645944</v>
      </c>
      <c r="GG378" s="36">
        <f t="shared" si="442"/>
        <v>2934.7597111047421</v>
      </c>
      <c r="GH378" s="36">
        <f t="shared" si="442"/>
        <v>3056.2998497804333</v>
      </c>
      <c r="GI378" s="36">
        <f t="shared" si="442"/>
        <v>3182.8734517592397</v>
      </c>
      <c r="GJ378" s="36">
        <f t="shared" si="440"/>
        <v>3314.6889728903966</v>
      </c>
      <c r="GK378" s="36">
        <f t="shared" si="440"/>
        <v>3451.9635020136789</v>
      </c>
      <c r="GL378" s="36">
        <f t="shared" si="440"/>
        <v>3594.9231184860728</v>
      </c>
      <c r="GM378" s="36">
        <f t="shared" si="440"/>
        <v>3743.8032645150543</v>
      </c>
      <c r="GN378" s="36">
        <f t="shared" si="440"/>
        <v>3898.84913291168</v>
      </c>
      <c r="GO378" s="36">
        <f t="shared" si="440"/>
        <v>4060.3160709020835</v>
      </c>
      <c r="GP378" s="36">
        <f t="shared" si="440"/>
        <v>4228.4700006624216</v>
      </c>
      <c r="GQ378" s="36">
        <f t="shared" si="440"/>
        <v>4403.5878572698548</v>
      </c>
      <c r="GR378" s="36">
        <f t="shared" si="440"/>
        <v>4585.9580447908274</v>
      </c>
      <c r="GS378" s="36">
        <f t="shared" si="440"/>
        <v>4775.8809112577937</v>
      </c>
      <c r="GT378" s="36">
        <f t="shared" si="440"/>
        <v>4973.6692433166236</v>
      </c>
      <c r="GU378" s="36">
        <f t="shared" si="440"/>
        <v>5179.6487813593376</v>
      </c>
      <c r="GV378" s="36">
        <f t="shared" si="440"/>
        <v>5394.158755990552</v>
      </c>
      <c r="GW378" s="36">
        <f t="shared" si="440"/>
        <v>5617.5524467111436</v>
      </c>
      <c r="GX378" s="36">
        <f t="shared" si="440"/>
        <v>5850.1977637392383</v>
      </c>
      <c r="GY378" s="36">
        <f t="shared" si="440"/>
        <v>6092.4778539267345</v>
      </c>
      <c r="GZ378" s="36">
        <f t="shared" si="437"/>
        <v>6344.7917317692554</v>
      </c>
      <c r="HA378" s="36">
        <f t="shared" si="437"/>
        <v>6607.5549365487459</v>
      </c>
      <c r="HB378" s="36">
        <f t="shared" si="437"/>
        <v>6881.2002166909742</v>
      </c>
      <c r="HC378" s="36">
        <f t="shared" si="437"/>
        <v>7166.1782424650128</v>
      </c>
      <c r="HD378" s="36">
        <f t="shared" si="437"/>
        <v>7462.9583481984573</v>
      </c>
      <c r="HE378" s="36">
        <f t="shared" si="437"/>
        <v>7772.029305230747</v>
      </c>
      <c r="HF378" s="36">
        <f t="shared" si="437"/>
        <v>8093.9001268775719</v>
      </c>
      <c r="HG378" s="36">
        <f t="shared" si="437"/>
        <v>8429.1009067320792</v>
      </c>
      <c r="HH378" s="36">
        <f t="shared" si="437"/>
        <v>8778.18369168348</v>
      </c>
      <c r="HI378" s="36">
        <f t="shared" si="437"/>
        <v>9141.7233910908581</v>
      </c>
      <c r="HJ378" s="36">
        <f t="shared" si="437"/>
        <v>9520.3187236094927</v>
      </c>
      <c r="HK378" s="36">
        <f t="shared" si="437"/>
        <v>9914.5932032290548</v>
      </c>
      <c r="HL378" s="36">
        <f t="shared" si="437"/>
        <v>10325.196166147582</v>
      </c>
      <c r="HM378" s="36">
        <f t="shared" si="437"/>
        <v>10752.803840172415</v>
      </c>
    </row>
    <row r="379" spans="1:221" x14ac:dyDescent="0.25">
      <c r="A379" s="7" t="s">
        <v>339</v>
      </c>
      <c r="B379" s="16" t="s">
        <v>338</v>
      </c>
      <c r="C379" s="15">
        <v>532.15700000000004</v>
      </c>
      <c r="D379" s="15">
        <v>44.78</v>
      </c>
      <c r="E379" s="14">
        <f t="shared" si="389"/>
        <v>23829.990460000001</v>
      </c>
      <c r="F379" s="12">
        <f>IF(OR(G379="n/a",J379="n/a"),0%,E379/SUMIFS(E$13:E$515,G$13:G$515,"&lt;&gt;n/a",$J$13:$J$515,"&lt;&gt;n/a"))</f>
        <v>8.3270430872600827E-4</v>
      </c>
      <c r="G379" s="13">
        <v>2.2331397945511387E-2</v>
      </c>
      <c r="H379" s="13">
        <f t="shared" si="403"/>
        <v>2.3056610093791872E-2</v>
      </c>
      <c r="I379" s="33">
        <f t="shared" si="404"/>
        <v>1.032475</v>
      </c>
      <c r="J379" s="13">
        <v>6.4950000000000008E-2</v>
      </c>
      <c r="K379" s="41">
        <f t="shared" si="390"/>
        <v>6.1027333333333315E-2</v>
      </c>
      <c r="L379" s="1">
        <f t="shared" si="391"/>
        <v>5.7104666666666623E-2</v>
      </c>
      <c r="M379" s="1">
        <f t="shared" si="392"/>
        <v>5.3181999999999931E-2</v>
      </c>
      <c r="N379" s="1">
        <f t="shared" si="393"/>
        <v>4.9259333333333238E-2</v>
      </c>
      <c r="O379" s="1">
        <f t="shared" si="394"/>
        <v>4.5336666666666546E-2</v>
      </c>
      <c r="P379" s="5">
        <v>4.141399999999984E-2</v>
      </c>
      <c r="Q379" s="1">
        <f t="shared" si="395"/>
        <v>6.9283520298906609E-2</v>
      </c>
      <c r="R379" s="12">
        <f t="shared" si="396"/>
        <v>5.7692685876605391E-5</v>
      </c>
      <c r="S379" s="12">
        <f t="shared" si="397"/>
        <v>8.3270430872600827E-4</v>
      </c>
      <c r="T379" s="7"/>
      <c r="U379" s="42">
        <f t="shared" si="398"/>
        <v>-44.78</v>
      </c>
      <c r="V379" s="36">
        <f t="shared" si="399"/>
        <v>1.0995342512500001</v>
      </c>
      <c r="W379" s="36">
        <f t="shared" si="400"/>
        <v>1.1709490008686878</v>
      </c>
      <c r="X379" s="36">
        <f t="shared" si="422"/>
        <v>1.2470021384751091</v>
      </c>
      <c r="Y379" s="36">
        <f t="shared" si="422"/>
        <v>1.3279949273690674</v>
      </c>
      <c r="Z379" s="36">
        <f t="shared" si="422"/>
        <v>1.4142481979016885</v>
      </c>
      <c r="AA379" s="36">
        <f t="shared" si="401"/>
        <v>1.5005559940911009</v>
      </c>
      <c r="AB379" s="36">
        <f t="shared" si="421"/>
        <v>1.5862447439483416</v>
      </c>
      <c r="AC379" s="36">
        <f t="shared" si="421"/>
        <v>1.670604411921002</v>
      </c>
      <c r="AD379" s="36">
        <f t="shared" si="421"/>
        <v>1.7528972715159559</v>
      </c>
      <c r="AE379" s="36">
        <f t="shared" si="421"/>
        <v>1.8323677908155842</v>
      </c>
      <c r="AF379" s="36">
        <f t="shared" si="402"/>
        <v>1.9082534705044205</v>
      </c>
      <c r="AG379" s="36">
        <f t="shared" si="443"/>
        <v>1.9872818797318903</v>
      </c>
      <c r="AH379" s="36">
        <f t="shared" si="443"/>
        <v>2.0695831714991066</v>
      </c>
      <c r="AI379" s="36">
        <f t="shared" si="443"/>
        <v>2.1552928889635705</v>
      </c>
      <c r="AJ379" s="36">
        <f t="shared" si="443"/>
        <v>2.2445521886671074</v>
      </c>
      <c r="AK379" s="36">
        <f t="shared" si="443"/>
        <v>2.3375080730085664</v>
      </c>
      <c r="AL379" s="36">
        <f t="shared" si="443"/>
        <v>2.4343136323441428</v>
      </c>
      <c r="AM379" s="36">
        <f t="shared" si="443"/>
        <v>2.5351282971140425</v>
      </c>
      <c r="AN379" s="36">
        <f t="shared" si="443"/>
        <v>2.640118100410723</v>
      </c>
      <c r="AO379" s="36">
        <f t="shared" si="443"/>
        <v>2.7494559514211323</v>
      </c>
      <c r="AP379" s="36">
        <f t="shared" si="443"/>
        <v>2.8633219201932865</v>
      </c>
      <c r="AQ379" s="36">
        <f t="shared" si="443"/>
        <v>2.9819035341961708</v>
      </c>
      <c r="AR379" s="36">
        <f t="shared" si="443"/>
        <v>3.1053960871613704</v>
      </c>
      <c r="AS379" s="36">
        <f t="shared" si="443"/>
        <v>3.2340029607150709</v>
      </c>
      <c r="AT379" s="36">
        <f t="shared" si="443"/>
        <v>3.3679359593301244</v>
      </c>
      <c r="AU379" s="36">
        <f t="shared" si="443"/>
        <v>3.5074156591498218</v>
      </c>
      <c r="AV379" s="36">
        <f t="shared" si="443"/>
        <v>3.652671771257852</v>
      </c>
      <c r="AW379" s="36">
        <f t="shared" si="444"/>
        <v>3.8039435199927243</v>
      </c>
      <c r="AX379" s="36">
        <f t="shared" si="444"/>
        <v>3.9614800369297023</v>
      </c>
      <c r="AY379" s="36">
        <f t="shared" si="444"/>
        <v>4.1255407711791081</v>
      </c>
      <c r="AZ379" s="36">
        <f t="shared" si="444"/>
        <v>4.2963959166767189</v>
      </c>
      <c r="BA379" s="36">
        <f t="shared" si="444"/>
        <v>4.4743268571699675</v>
      </c>
      <c r="BB379" s="36">
        <f t="shared" si="444"/>
        <v>4.6596266296328039</v>
      </c>
      <c r="BC379" s="36">
        <f t="shared" si="444"/>
        <v>4.8526004068724164</v>
      </c>
      <c r="BD379" s="36">
        <f t="shared" si="444"/>
        <v>5.0535660001226299</v>
      </c>
      <c r="BE379" s="36">
        <f t="shared" si="444"/>
        <v>5.2628543824517076</v>
      </c>
      <c r="BF379" s="36">
        <f t="shared" si="444"/>
        <v>5.4808102338465616</v>
      </c>
      <c r="BG379" s="36">
        <f t="shared" si="444"/>
        <v>5.7077925088710826</v>
      </c>
      <c r="BH379" s="36">
        <f t="shared" si="444"/>
        <v>5.9441750278334684</v>
      </c>
      <c r="BI379" s="36">
        <f t="shared" si="444"/>
        <v>6.1903470924361628</v>
      </c>
      <c r="BJ379" s="36">
        <f t="shared" si="444"/>
        <v>6.4467141269223127</v>
      </c>
      <c r="BK379" s="36">
        <f t="shared" si="444"/>
        <v>6.7136983457746719</v>
      </c>
      <c r="BL379" s="36">
        <f t="shared" si="444"/>
        <v>6.991739449066583</v>
      </c>
      <c r="BM379" s="36">
        <f t="shared" si="445"/>
        <v>7.281295346610225</v>
      </c>
      <c r="BN379" s="36">
        <f t="shared" si="445"/>
        <v>7.5828429120947396</v>
      </c>
      <c r="BO379" s="36">
        <f t="shared" si="445"/>
        <v>7.8968787684562303</v>
      </c>
      <c r="BP379" s="36">
        <f t="shared" si="445"/>
        <v>8.2239201057730753</v>
      </c>
      <c r="BQ379" s="36">
        <f t="shared" si="445"/>
        <v>8.5645055330335609</v>
      </c>
      <c r="BR379" s="36">
        <f t="shared" si="445"/>
        <v>8.919195965178611</v>
      </c>
      <c r="BS379" s="36">
        <f t="shared" si="445"/>
        <v>9.2885755468805158</v>
      </c>
      <c r="BT379" s="36">
        <f t="shared" si="445"/>
        <v>9.6732526145790239</v>
      </c>
      <c r="BU379" s="36">
        <f t="shared" si="445"/>
        <v>10.073860698359198</v>
      </c>
      <c r="BV379" s="36">
        <f t="shared" si="445"/>
        <v>10.491059565321043</v>
      </c>
      <c r="BW379" s="36">
        <f t="shared" si="445"/>
        <v>10.925536306159247</v>
      </c>
      <c r="BX379" s="36">
        <f t="shared" si="445"/>
        <v>11.378006466742525</v>
      </c>
      <c r="BY379" s="36">
        <f t="shared" si="445"/>
        <v>11.849215226556197</v>
      </c>
      <c r="BZ379" s="36">
        <f t="shared" si="445"/>
        <v>12.339938625948793</v>
      </c>
      <c r="CA379" s="36">
        <f t="shared" si="445"/>
        <v>12.850984844203834</v>
      </c>
      <c r="CB379" s="36">
        <f t="shared" si="445"/>
        <v>13.383195530541689</v>
      </c>
      <c r="CC379" s="36">
        <f t="shared" si="446"/>
        <v>13.937447190243541</v>
      </c>
      <c r="CD379" s="36">
        <f t="shared" si="446"/>
        <v>14.514652628180285</v>
      </c>
      <c r="CE379" s="36">
        <f t="shared" si="446"/>
        <v>15.115762452123741</v>
      </c>
      <c r="CF379" s="36">
        <f t="shared" si="446"/>
        <v>15.741766638315992</v>
      </c>
      <c r="CG379" s="36">
        <f t="shared" si="446"/>
        <v>16.393696161875209</v>
      </c>
      <c r="CH379" s="36">
        <f t="shared" si="446"/>
        <v>17.072624694723107</v>
      </c>
      <c r="CI379" s="36">
        <f t="shared" si="446"/>
        <v>17.779670373830367</v>
      </c>
      <c r="CJ379" s="36">
        <f t="shared" si="446"/>
        <v>18.515997642692174</v>
      </c>
      <c r="CK379" s="36">
        <f t="shared" si="446"/>
        <v>19.282819169066624</v>
      </c>
      <c r="CL379" s="36">
        <f t="shared" si="446"/>
        <v>20.081397842134347</v>
      </c>
      <c r="CM379" s="36">
        <f t="shared" si="446"/>
        <v>20.913048852368497</v>
      </c>
      <c r="CN379" s="36">
        <f t="shared" si="446"/>
        <v>21.779141857540484</v>
      </c>
      <c r="CO379" s="36">
        <f t="shared" si="446"/>
        <v>22.681103238428662</v>
      </c>
      <c r="CP379" s="36">
        <f t="shared" si="446"/>
        <v>23.620418447944942</v>
      </c>
      <c r="CQ379" s="36">
        <f t="shared" si="446"/>
        <v>24.59863445754813</v>
      </c>
      <c r="CR379" s="36">
        <f t="shared" si="446"/>
        <v>25.617362304973025</v>
      </c>
      <c r="CS379" s="36">
        <f t="shared" si="449"/>
        <v>26.678279747471173</v>
      </c>
      <c r="CT379" s="36">
        <f t="shared" si="449"/>
        <v>27.783134024932938</v>
      </c>
      <c r="CU379" s="36">
        <f t="shared" si="449"/>
        <v>28.933744737441508</v>
      </c>
      <c r="CV379" s="36">
        <f t="shared" si="449"/>
        <v>30.132006841997907</v>
      </c>
      <c r="CW379" s="36">
        <f t="shared" si="449"/>
        <v>31.379893773352403</v>
      </c>
      <c r="CX379" s="36">
        <f t="shared" si="449"/>
        <v>32.679460694082017</v>
      </c>
      <c r="CY379" s="36">
        <f t="shared" si="449"/>
        <v>34.032847879266725</v>
      </c>
      <c r="CZ379" s="36">
        <f t="shared" si="449"/>
        <v>35.442284241338669</v>
      </c>
      <c r="DA379" s="36">
        <f t="shared" si="449"/>
        <v>36.91009100090946</v>
      </c>
      <c r="DB379" s="36">
        <f t="shared" si="449"/>
        <v>38.438685509621116</v>
      </c>
      <c r="DC379" s="36">
        <f t="shared" si="449"/>
        <v>40.030585231316557</v>
      </c>
      <c r="DD379" s="36">
        <f t="shared" si="449"/>
        <v>41.688411888086293</v>
      </c>
      <c r="DE379" s="36">
        <f t="shared" si="449"/>
        <v>43.414895778019492</v>
      </c>
      <c r="DF379" s="36">
        <f t="shared" si="449"/>
        <v>45.212880271770388</v>
      </c>
      <c r="DG379" s="36">
        <f t="shared" si="449"/>
        <v>47.085326495345477</v>
      </c>
      <c r="DH379" s="36">
        <f t="shared" si="449"/>
        <v>49.03531820682371</v>
      </c>
      <c r="DI379" s="36">
        <f t="shared" si="450"/>
        <v>51.066066875041102</v>
      </c>
      <c r="DJ379" s="36">
        <f t="shared" si="450"/>
        <v>53.180916968604045</v>
      </c>
      <c r="DK379" s="36">
        <f t="shared" si="450"/>
        <v>55.383351463941807</v>
      </c>
      <c r="DL379" s="36">
        <f t="shared" si="450"/>
        <v>57.676997581469486</v>
      </c>
      <c r="DM379" s="36">
        <f t="shared" si="450"/>
        <v>60.065632759308457</v>
      </c>
      <c r="DN379" s="36">
        <f t="shared" si="450"/>
        <v>62.553190874402446</v>
      </c>
      <c r="DO379" s="36">
        <f t="shared" si="450"/>
        <v>65.143768721274938</v>
      </c>
      <c r="DP379" s="36">
        <f t="shared" si="450"/>
        <v>67.841632759097806</v>
      </c>
      <c r="DQ379" s="36">
        <f t="shared" si="450"/>
        <v>70.651226138183077</v>
      </c>
      <c r="DR379" s="36">
        <f t="shared" si="450"/>
        <v>73.577176017469782</v>
      </c>
      <c r="DS379" s="36">
        <f t="shared" si="450"/>
        <v>76.624301185057263</v>
      </c>
      <c r="DT379" s="36">
        <f t="shared" si="450"/>
        <v>79.797619994335207</v>
      </c>
      <c r="DU379" s="36">
        <f t="shared" si="450"/>
        <v>83.102358628780593</v>
      </c>
      <c r="DV379" s="36">
        <f t="shared" si="450"/>
        <v>86.543959709032904</v>
      </c>
      <c r="DW379" s="36">
        <f t="shared" si="450"/>
        <v>90.128091256422778</v>
      </c>
      <c r="DX379" s="36">
        <f t="shared" si="450"/>
        <v>93.86065602771626</v>
      </c>
      <c r="DY379" s="36">
        <f t="shared" si="451"/>
        <v>97.747801236448083</v>
      </c>
      <c r="DZ379" s="36">
        <f t="shared" si="451"/>
        <v>101.79592867685433</v>
      </c>
      <c r="EA379" s="36">
        <f t="shared" si="451"/>
        <v>106.01170526707756</v>
      </c>
      <c r="EB379" s="36">
        <f t="shared" si="451"/>
        <v>110.40207402900829</v>
      </c>
      <c r="EC379" s="36">
        <f t="shared" si="451"/>
        <v>114.97426552284563</v>
      </c>
      <c r="ED379" s="36">
        <f t="shared" si="451"/>
        <v>119.73580975520873</v>
      </c>
      <c r="EE379" s="36">
        <f t="shared" si="451"/>
        <v>124.69454858041092</v>
      </c>
      <c r="EF379" s="36">
        <f t="shared" si="451"/>
        <v>129.85864861532005</v>
      </c>
      <c r="EG379" s="36">
        <f t="shared" si="451"/>
        <v>135.23661468907488</v>
      </c>
      <c r="EH379" s="36">
        <f t="shared" si="451"/>
        <v>140.83730384980822</v>
      </c>
      <c r="EI379" s="36">
        <f t="shared" si="451"/>
        <v>146.66993995144415</v>
      </c>
      <c r="EJ379" s="36">
        <f t="shared" si="451"/>
        <v>152.74412884459323</v>
      </c>
      <c r="EK379" s="36">
        <f t="shared" si="451"/>
        <v>159.06987419656321</v>
      </c>
      <c r="EL379" s="36">
        <f t="shared" si="451"/>
        <v>165.65759396653965</v>
      </c>
      <c r="EM379" s="36">
        <f t="shared" si="451"/>
        <v>172.5181375630699</v>
      </c>
      <c r="EN379" s="36">
        <f t="shared" si="451"/>
        <v>179.66280371210684</v>
      </c>
      <c r="EO379" s="36">
        <f t="shared" si="452"/>
        <v>187.10335906504</v>
      </c>
      <c r="EP379" s="36">
        <f t="shared" si="452"/>
        <v>194.85205757735955</v>
      </c>
      <c r="EQ379" s="36">
        <f t="shared" si="452"/>
        <v>202.92166068986828</v>
      </c>
      <c r="ER379" s="36">
        <f t="shared" si="452"/>
        <v>211.32545834567844</v>
      </c>
      <c r="ES379" s="36">
        <f t="shared" si="452"/>
        <v>220.07729087760634</v>
      </c>
      <c r="ET379" s="36">
        <f t="shared" si="452"/>
        <v>229.19157180201151</v>
      </c>
      <c r="EU379" s="36">
        <f t="shared" si="452"/>
        <v>238.68331155661997</v>
      </c>
      <c r="EV379" s="36">
        <f t="shared" si="452"/>
        <v>248.5681422214258</v>
      </c>
      <c r="EW379" s="36">
        <f t="shared" si="452"/>
        <v>258.86234326338388</v>
      </c>
      <c r="EX379" s="36">
        <f t="shared" si="452"/>
        <v>269.58286834729364</v>
      </c>
      <c r="EY379" s="36">
        <f t="shared" si="452"/>
        <v>280.74737325702841</v>
      </c>
      <c r="EZ379" s="36">
        <f t="shared" si="452"/>
        <v>292.37424497309496</v>
      </c>
      <c r="FA379" s="36">
        <f t="shared" si="452"/>
        <v>304.48263195441069</v>
      </c>
      <c r="FB379" s="36">
        <f t="shared" si="452"/>
        <v>317.0924756741706</v>
      </c>
      <c r="FC379" s="36">
        <f t="shared" si="452"/>
        <v>330.22454346174067</v>
      </c>
      <c r="FD379" s="36">
        <f t="shared" si="452"/>
        <v>343.90046270466513</v>
      </c>
      <c r="FE379" s="36">
        <f t="shared" si="447"/>
        <v>358.1427564671161</v>
      </c>
      <c r="FF379" s="36">
        <f t="shared" si="447"/>
        <v>372.97488058344521</v>
      </c>
      <c r="FG379" s="36">
        <f t="shared" si="447"/>
        <v>388.42126228792796</v>
      </c>
      <c r="FH379" s="36">
        <f t="shared" si="447"/>
        <v>404.50734044432016</v>
      </c>
      <c r="FI379" s="36">
        <f t="shared" si="447"/>
        <v>421.25960744148119</v>
      </c>
      <c r="FJ379" s="36">
        <f t="shared" si="447"/>
        <v>438.70565282406261</v>
      </c>
      <c r="FK379" s="36">
        <f t="shared" si="447"/>
        <v>456.87420873011826</v>
      </c>
      <c r="FL379" s="36">
        <f t="shared" si="447"/>
        <v>475.79519721046728</v>
      </c>
      <c r="FM379" s="36">
        <f t="shared" si="447"/>
        <v>495.49977950774149</v>
      </c>
      <c r="FN379" s="36">
        <f t="shared" si="447"/>
        <v>516.02040737627499</v>
      </c>
      <c r="FO379" s="36">
        <f t="shared" si="447"/>
        <v>537.390876527356</v>
      </c>
      <c r="FP379" s="36">
        <f t="shared" si="447"/>
        <v>559.64638228785986</v>
      </c>
      <c r="FQ379" s="36">
        <f t="shared" si="447"/>
        <v>582.82357756392923</v>
      </c>
      <c r="FR379" s="36">
        <f t="shared" si="447"/>
        <v>606.96063320516168</v>
      </c>
      <c r="FS379" s="36">
        <f t="shared" si="447"/>
        <v>632.09730086872014</v>
      </c>
      <c r="FT379" s="36">
        <f t="shared" si="447"/>
        <v>658.27497848689723</v>
      </c>
      <c r="FU379" s="36">
        <f t="shared" si="442"/>
        <v>685.53677844595347</v>
      </c>
      <c r="FV379" s="36">
        <f t="shared" si="442"/>
        <v>713.92759858851412</v>
      </c>
      <c r="FW379" s="36">
        <f t="shared" si="442"/>
        <v>743.49419615645877</v>
      </c>
      <c r="FX379" s="36">
        <f t="shared" si="442"/>
        <v>774.28526479608229</v>
      </c>
      <c r="FY379" s="36">
        <f t="shared" si="442"/>
        <v>806.35151475234716</v>
      </c>
      <c r="FZ379" s="36">
        <f t="shared" si="442"/>
        <v>839.74575638430076</v>
      </c>
      <c r="GA379" s="36">
        <f t="shared" si="442"/>
        <v>874.52298713920004</v>
      </c>
      <c r="GB379" s="36">
        <f t="shared" si="442"/>
        <v>910.7404821285827</v>
      </c>
      <c r="GC379" s="36">
        <f t="shared" si="442"/>
        <v>948.45788845545565</v>
      </c>
      <c r="GD379" s="36">
        <f t="shared" si="442"/>
        <v>987.73732344794973</v>
      </c>
      <c r="GE379" s="36">
        <f t="shared" si="442"/>
        <v>1028.6434769612229</v>
      </c>
      <c r="GF379" s="36">
        <f t="shared" si="442"/>
        <v>1071.2437179160947</v>
      </c>
      <c r="GG379" s="36">
        <f t="shared" si="442"/>
        <v>1115.6082052498716</v>
      </c>
      <c r="GH379" s="36">
        <f t="shared" si="442"/>
        <v>1161.8100034620895</v>
      </c>
      <c r="GI379" s="36">
        <f t="shared" si="442"/>
        <v>1209.9252029454683</v>
      </c>
      <c r="GJ379" s="36">
        <f t="shared" si="440"/>
        <v>1260.0330453002518</v>
      </c>
      <c r="GK379" s="36">
        <f t="shared" si="440"/>
        <v>1312.2160538383164</v>
      </c>
      <c r="GL379" s="36">
        <f t="shared" si="440"/>
        <v>1366.5601694919762</v>
      </c>
      <c r="GM379" s="36">
        <f t="shared" si="440"/>
        <v>1423.1548923513167</v>
      </c>
      <c r="GN379" s="36">
        <f t="shared" si="440"/>
        <v>1482.093429063154</v>
      </c>
      <c r="GO379" s="36">
        <f t="shared" si="440"/>
        <v>1543.4728463343752</v>
      </c>
      <c r="GP379" s="36">
        <f t="shared" si="440"/>
        <v>1607.3942307924667</v>
      </c>
      <c r="GQ379" s="36">
        <f t="shared" si="440"/>
        <v>1673.9628554665057</v>
      </c>
      <c r="GR379" s="36">
        <f t="shared" si="440"/>
        <v>1743.2883531627954</v>
      </c>
      <c r="GS379" s="36">
        <f t="shared" si="440"/>
        <v>1815.484897020679</v>
      </c>
      <c r="GT379" s="36">
        <f t="shared" si="440"/>
        <v>1890.671388545893</v>
      </c>
      <c r="GU379" s="36">
        <f t="shared" si="440"/>
        <v>1968.9716534311324</v>
      </c>
      <c r="GV379" s="36">
        <f t="shared" si="440"/>
        <v>2050.5146454863288</v>
      </c>
      <c r="GW379" s="36">
        <f t="shared" si="440"/>
        <v>2135.4346590144992</v>
      </c>
      <c r="GX379" s="36">
        <f t="shared" si="440"/>
        <v>2223.8715499829254</v>
      </c>
      <c r="GY379" s="36">
        <f t="shared" si="440"/>
        <v>2315.9709663539179</v>
      </c>
      <c r="GZ379" s="36">
        <f t="shared" si="437"/>
        <v>2411.8845879544988</v>
      </c>
      <c r="HA379" s="36">
        <f t="shared" si="437"/>
        <v>2511.7703762800461</v>
      </c>
      <c r="HB379" s="36">
        <f t="shared" si="437"/>
        <v>2615.7928346433077</v>
      </c>
      <c r="HC379" s="36">
        <f t="shared" si="437"/>
        <v>2724.1232790972253</v>
      </c>
      <c r="HD379" s="36">
        <f t="shared" si="437"/>
        <v>2836.9401205777576</v>
      </c>
      <c r="HE379" s="36">
        <f t="shared" si="437"/>
        <v>2954.4291587313646</v>
      </c>
      <c r="HF379" s="36">
        <f t="shared" si="437"/>
        <v>3076.783887911065</v>
      </c>
      <c r="HG379" s="36">
        <f t="shared" si="437"/>
        <v>3204.2058158450131</v>
      </c>
      <c r="HH379" s="36">
        <f t="shared" si="437"/>
        <v>3336.904795502418</v>
      </c>
      <c r="HI379" s="36">
        <f t="shared" si="437"/>
        <v>3475.0993707033545</v>
      </c>
      <c r="HJ379" s="36">
        <f t="shared" si="437"/>
        <v>3619.0171360416625</v>
      </c>
      <c r="HK379" s="36">
        <f t="shared" si="437"/>
        <v>3768.8951117136912</v>
      </c>
      <c r="HL379" s="36">
        <f t="shared" si="437"/>
        <v>3924.9801338702014</v>
      </c>
      <c r="HM379" s="36">
        <f t="shared" si="437"/>
        <v>4087.5292611343011</v>
      </c>
    </row>
    <row r="380" spans="1:221" x14ac:dyDescent="0.25">
      <c r="A380" s="7" t="s">
        <v>337</v>
      </c>
      <c r="B380" s="16" t="s">
        <v>336</v>
      </c>
      <c r="C380" s="15">
        <v>329.67099999999999</v>
      </c>
      <c r="D380" s="15">
        <v>327.71</v>
      </c>
      <c r="E380" s="14">
        <f t="shared" si="389"/>
        <v>108036.48340999999</v>
      </c>
      <c r="F380" s="12">
        <f>IF(OR(G380="n/a",J380="n/a"),0%,E380/SUMIFS(E$13:E$515,G$13:G$515,"&lt;&gt;n/a",$J$13:$J$515,"&lt;&gt;n/a"))</f>
        <v>3.7751775598114483E-3</v>
      </c>
      <c r="G380" s="13">
        <v>3.3566262854352935E-2</v>
      </c>
      <c r="H380" s="13">
        <f t="shared" si="403"/>
        <v>3.5075905526227455E-2</v>
      </c>
      <c r="I380" s="33">
        <f t="shared" si="404"/>
        <v>11.494724999999999</v>
      </c>
      <c r="J380" s="13">
        <v>8.9949999999999988E-2</v>
      </c>
      <c r="K380" s="41">
        <f t="shared" si="390"/>
        <v>8.1860666666666637E-2</v>
      </c>
      <c r="L380" s="1">
        <f t="shared" si="391"/>
        <v>7.3771333333333272E-2</v>
      </c>
      <c r="M380" s="1">
        <f t="shared" si="392"/>
        <v>6.5681999999999907E-2</v>
      </c>
      <c r="N380" s="1">
        <f t="shared" si="393"/>
        <v>5.7592666666666549E-2</v>
      </c>
      <c r="O380" s="1">
        <f t="shared" si="394"/>
        <v>4.9503333333333191E-2</v>
      </c>
      <c r="P380" s="5">
        <v>4.141399999999984E-2</v>
      </c>
      <c r="Q380" s="1">
        <f t="shared" si="395"/>
        <v>9.0606982959370308E-2</v>
      </c>
      <c r="R380" s="12">
        <f t="shared" si="396"/>
        <v>3.420574488304331E-4</v>
      </c>
      <c r="S380" s="12">
        <f t="shared" si="397"/>
        <v>3.7751775598114483E-3</v>
      </c>
      <c r="T380" s="7"/>
      <c r="U380" s="42">
        <f t="shared" si="398"/>
        <v>-327.71</v>
      </c>
      <c r="V380" s="36">
        <f t="shared" si="399"/>
        <v>12.528675513749999</v>
      </c>
      <c r="W380" s="36">
        <f t="shared" si="400"/>
        <v>13.65562987621181</v>
      </c>
      <c r="X380" s="36">
        <f t="shared" si="422"/>
        <v>14.883953783577063</v>
      </c>
      <c r="Y380" s="36">
        <f t="shared" si="422"/>
        <v>16.222765426409818</v>
      </c>
      <c r="Z380" s="36">
        <f t="shared" si="422"/>
        <v>17.68200317651538</v>
      </c>
      <c r="AA380" s="36">
        <f t="shared" si="401"/>
        <v>19.129463744547046</v>
      </c>
      <c r="AB380" s="36">
        <f t="shared" si="421"/>
        <v>20.540669790933936</v>
      </c>
      <c r="AC380" s="36">
        <f t="shared" si="421"/>
        <v>21.889822064142056</v>
      </c>
      <c r="AD380" s="36">
        <f t="shared" si="421"/>
        <v>23.150515289674832</v>
      </c>
      <c r="AE380" s="36">
        <f t="shared" si="421"/>
        <v>24.296542964898034</v>
      </c>
      <c r="AF380" s="36">
        <f t="shared" si="402"/>
        <v>25.302759995246316</v>
      </c>
      <c r="AG380" s="36">
        <f t="shared" si="443"/>
        <v>26.350648497689441</v>
      </c>
      <c r="AH380" s="36">
        <f t="shared" si="443"/>
        <v>27.441934254572747</v>
      </c>
      <c r="AI380" s="36">
        <f t="shared" si="443"/>
        <v>28.578414519791618</v>
      </c>
      <c r="AJ380" s="36">
        <f t="shared" si="443"/>
        <v>29.761960978714264</v>
      </c>
      <c r="AK380" s="36">
        <f t="shared" si="443"/>
        <v>30.99452283068673</v>
      </c>
      <c r="AL380" s="36">
        <f t="shared" si="443"/>
        <v>32.278129999196786</v>
      </c>
      <c r="AM380" s="36">
        <f t="shared" si="443"/>
        <v>33.614896474983517</v>
      </c>
      <c r="AN380" s="36">
        <f t="shared" si="443"/>
        <v>35.007023797598478</v>
      </c>
      <c r="AO380" s="36">
        <f t="shared" si="443"/>
        <v>36.456804681152214</v>
      </c>
      <c r="AP380" s="36">
        <f t="shared" si="443"/>
        <v>37.966626790217447</v>
      </c>
      <c r="AQ380" s="36">
        <f t="shared" si="443"/>
        <v>39.538976672107509</v>
      </c>
      <c r="AR380" s="36">
        <f t="shared" si="443"/>
        <v>41.176443852006166</v>
      </c>
      <c r="AS380" s="36">
        <f t="shared" si="443"/>
        <v>42.881725097693142</v>
      </c>
      <c r="AT380" s="36">
        <f t="shared" si="443"/>
        <v>44.657628860888998</v>
      </c>
      <c r="AU380" s="36">
        <f t="shared" si="443"/>
        <v>46.507079902533846</v>
      </c>
      <c r="AV380" s="36">
        <f t="shared" si="443"/>
        <v>48.433124109617374</v>
      </c>
      <c r="AW380" s="36">
        <f t="shared" si="444"/>
        <v>50.438933511493062</v>
      </c>
      <c r="AX380" s="36">
        <f t="shared" si="444"/>
        <v>52.527811503938025</v>
      </c>
      <c r="AY380" s="36">
        <f t="shared" si="444"/>
        <v>54.70319828956211</v>
      </c>
      <c r="AZ380" s="36">
        <f t="shared" si="444"/>
        <v>56.96867654352603</v>
      </c>
      <c r="BA380" s="36">
        <f t="shared" si="444"/>
        <v>59.327977313899609</v>
      </c>
      <c r="BB380" s="36">
        <f t="shared" si="444"/>
        <v>61.784986166377436</v>
      </c>
      <c r="BC380" s="36">
        <f t="shared" si="444"/>
        <v>64.343749583471777</v>
      </c>
      <c r="BD380" s="36">
        <f t="shared" si="444"/>
        <v>67.008481628721668</v>
      </c>
      <c r="BE380" s="36">
        <f t="shared" si="444"/>
        <v>69.783570886893543</v>
      </c>
      <c r="BF380" s="36">
        <f t="shared" si="444"/>
        <v>72.673587691603345</v>
      </c>
      <c r="BG380" s="36">
        <f t="shared" si="444"/>
        <v>75.683291652263392</v>
      </c>
      <c r="BH380" s="36">
        <f t="shared" si="444"/>
        <v>78.817639492750217</v>
      </c>
      <c r="BI380" s="36">
        <f t="shared" si="444"/>
        <v>82.081793214702955</v>
      </c>
      <c r="BJ380" s="36">
        <f t="shared" si="444"/>
        <v>85.481128598896646</v>
      </c>
      <c r="BK380" s="36">
        <f t="shared" si="444"/>
        <v>89.021244058691337</v>
      </c>
      <c r="BL380" s="36">
        <f t="shared" si="444"/>
        <v>92.707969860137965</v>
      </c>
      <c r="BM380" s="36">
        <f t="shared" si="445"/>
        <v>96.547377723925706</v>
      </c>
      <c r="BN380" s="36">
        <f t="shared" si="445"/>
        <v>100.54579082498435</v>
      </c>
      <c r="BO380" s="36">
        <f t="shared" si="445"/>
        <v>104.70979420621023</v>
      </c>
      <c r="BP380" s="36">
        <f t="shared" si="445"/>
        <v>109.04624562346621</v>
      </c>
      <c r="BQ380" s="36">
        <f t="shared" si="445"/>
        <v>113.56228683971642</v>
      </c>
      <c r="BR380" s="36">
        <f t="shared" si="445"/>
        <v>118.26535538689642</v>
      </c>
      <c r="BS380" s="36">
        <f t="shared" si="445"/>
        <v>123.16319681488933</v>
      </c>
      <c r="BT380" s="36">
        <f t="shared" si="445"/>
        <v>128.26387744778114</v>
      </c>
      <c r="BU380" s="36">
        <f t="shared" si="445"/>
        <v>133.57579766840354</v>
      </c>
      <c r="BV380" s="36">
        <f t="shared" si="445"/>
        <v>139.10770575304278</v>
      </c>
      <c r="BW380" s="36">
        <f t="shared" si="445"/>
        <v>144.86871227909927</v>
      </c>
      <c r="BX380" s="36">
        <f t="shared" si="445"/>
        <v>150.86830512942586</v>
      </c>
      <c r="BY380" s="36">
        <f t="shared" si="445"/>
        <v>157.11636511805588</v>
      </c>
      <c r="BZ380" s="36">
        <f t="shared" si="445"/>
        <v>163.62318226305501</v>
      </c>
      <c r="CA380" s="36">
        <f t="shared" si="445"/>
        <v>170.39947273329716</v>
      </c>
      <c r="CB380" s="36">
        <f t="shared" si="445"/>
        <v>177.45639649707391</v>
      </c>
      <c r="CC380" s="36">
        <f t="shared" si="446"/>
        <v>184.80557570160371</v>
      </c>
      <c r="CD380" s="36">
        <f t="shared" si="446"/>
        <v>192.45911381370991</v>
      </c>
      <c r="CE380" s="36">
        <f t="shared" si="446"/>
        <v>200.42961555319084</v>
      </c>
      <c r="CF380" s="36">
        <f t="shared" si="446"/>
        <v>208.73020765171066</v>
      </c>
      <c r="CG380" s="36">
        <f t="shared" si="446"/>
        <v>217.37456047139858</v>
      </c>
      <c r="CH380" s="36">
        <f t="shared" si="446"/>
        <v>226.37691051876104</v>
      </c>
      <c r="CI380" s="36">
        <f t="shared" si="446"/>
        <v>235.75208389098498</v>
      </c>
      <c r="CJ380" s="36">
        <f t="shared" si="446"/>
        <v>245.5155206932462</v>
      </c>
      <c r="CK380" s="36">
        <f t="shared" si="446"/>
        <v>255.68330046723625</v>
      </c>
      <c r="CL380" s="36">
        <f t="shared" si="446"/>
        <v>266.27216867278634</v>
      </c>
      <c r="CM380" s="36">
        <f t="shared" si="446"/>
        <v>277.29956426620106</v>
      </c>
      <c r="CN380" s="36">
        <f t="shared" si="446"/>
        <v>288.78364842072148</v>
      </c>
      <c r="CO380" s="36">
        <f t="shared" si="446"/>
        <v>300.74333443641717</v>
      </c>
      <c r="CP380" s="36">
        <f t="shared" si="446"/>
        <v>313.19831888876689</v>
      </c>
      <c r="CQ380" s="36">
        <f t="shared" si="446"/>
        <v>326.16911406722625</v>
      </c>
      <c r="CR380" s="36">
        <f t="shared" si="446"/>
        <v>339.67708175720628</v>
      </c>
      <c r="CS380" s="36">
        <f t="shared" si="449"/>
        <v>353.74446842109916</v>
      </c>
      <c r="CT380" s="36">
        <f t="shared" si="449"/>
        <v>368.39444183629053</v>
      </c>
      <c r="CU380" s="36">
        <f t="shared" si="449"/>
        <v>383.65112925049863</v>
      </c>
      <c r="CV380" s="36">
        <f t="shared" si="449"/>
        <v>399.53965711727869</v>
      </c>
      <c r="CW380" s="36">
        <f t="shared" si="449"/>
        <v>416.08619247713364</v>
      </c>
      <c r="CX380" s="36">
        <f t="shared" si="449"/>
        <v>433.31798605238157</v>
      </c>
      <c r="CY380" s="36">
        <f t="shared" si="449"/>
        <v>451.26341712675486</v>
      </c>
      <c r="CZ380" s="36">
        <f t="shared" si="449"/>
        <v>469.95204028364219</v>
      </c>
      <c r="DA380" s="36">
        <f t="shared" si="449"/>
        <v>489.41463407994888</v>
      </c>
      <c r="DB380" s="36">
        <f t="shared" si="449"/>
        <v>509.68325173573578</v>
      </c>
      <c r="DC380" s="36">
        <f t="shared" si="449"/>
        <v>530.79127392311943</v>
      </c>
      <c r="DD380" s="36">
        <f t="shared" si="449"/>
        <v>552.77346374137142</v>
      </c>
      <c r="DE380" s="36">
        <f t="shared" si="449"/>
        <v>575.66602396875646</v>
      </c>
      <c r="DF380" s="36">
        <f t="shared" si="449"/>
        <v>599.50665668539841</v>
      </c>
      <c r="DG380" s="36">
        <f t="shared" si="449"/>
        <v>624.3346253653674</v>
      </c>
      <c r="DH380" s="36">
        <f t="shared" si="449"/>
        <v>650.19081954024864</v>
      </c>
      <c r="DI380" s="36">
        <f t="shared" si="450"/>
        <v>677.11782214068842</v>
      </c>
      <c r="DJ380" s="36">
        <f t="shared" si="450"/>
        <v>705.15997962682275</v>
      </c>
      <c r="DK380" s="36">
        <f t="shared" si="450"/>
        <v>734.36347502308786</v>
      </c>
      <c r="DL380" s="36">
        <f t="shared" si="450"/>
        <v>764.77640397769392</v>
      </c>
      <c r="DM380" s="36">
        <f t="shared" si="450"/>
        <v>796.44885397202597</v>
      </c>
      <c r="DN380" s="36">
        <f t="shared" si="450"/>
        <v>829.43298681042336</v>
      </c>
      <c r="DO380" s="36">
        <f t="shared" si="450"/>
        <v>863.78312452619014</v>
      </c>
      <c r="DP380" s="36">
        <f t="shared" si="450"/>
        <v>899.55583884531768</v>
      </c>
      <c r="DQ380" s="36">
        <f t="shared" si="450"/>
        <v>936.81004435525756</v>
      </c>
      <c r="DR380" s="36">
        <f t="shared" si="450"/>
        <v>975.60709553218601</v>
      </c>
      <c r="DS380" s="36">
        <f t="shared" si="450"/>
        <v>1016.0108877865558</v>
      </c>
      <c r="DT380" s="36">
        <f t="shared" si="450"/>
        <v>1058.0879626933481</v>
      </c>
      <c r="DU380" s="36">
        <f t="shared" si="450"/>
        <v>1101.9076175803302</v>
      </c>
      <c r="DV380" s="36">
        <f t="shared" si="450"/>
        <v>1147.5420196548018</v>
      </c>
      <c r="DW380" s="36">
        <f t="shared" si="450"/>
        <v>1195.0663248567855</v>
      </c>
      <c r="DX380" s="36">
        <f t="shared" si="450"/>
        <v>1244.5588016344043</v>
      </c>
      <c r="DY380" s="36">
        <f t="shared" si="451"/>
        <v>1296.1009598452913</v>
      </c>
      <c r="DZ380" s="36">
        <f t="shared" si="451"/>
        <v>1349.7776849963241</v>
      </c>
      <c r="EA380" s="36">
        <f t="shared" si="451"/>
        <v>1405.6773780427616</v>
      </c>
      <c r="EB380" s="36">
        <f t="shared" si="451"/>
        <v>1463.8921009770243</v>
      </c>
      <c r="EC380" s="36">
        <f t="shared" si="451"/>
        <v>1524.5177284468864</v>
      </c>
      <c r="ED380" s="36">
        <f t="shared" si="451"/>
        <v>1587.6541056527856</v>
      </c>
      <c r="EE380" s="36">
        <f t="shared" si="451"/>
        <v>1653.4052127842897</v>
      </c>
      <c r="EF380" s="36">
        <f t="shared" si="451"/>
        <v>1721.8793362665381</v>
      </c>
      <c r="EG380" s="36">
        <f t="shared" si="451"/>
        <v>1793.1892470986802</v>
      </c>
      <c r="EH380" s="36">
        <f t="shared" si="451"/>
        <v>1867.4523865780247</v>
      </c>
      <c r="EI380" s="36">
        <f t="shared" si="451"/>
        <v>1944.7910597157668</v>
      </c>
      <c r="EJ380" s="36">
        <f t="shared" si="451"/>
        <v>2025.3326366628353</v>
      </c>
      <c r="EK380" s="36">
        <f t="shared" si="451"/>
        <v>2109.2097624775897</v>
      </c>
      <c r="EL380" s="36">
        <f t="shared" si="451"/>
        <v>2196.5605755808365</v>
      </c>
      <c r="EM380" s="36">
        <f t="shared" si="451"/>
        <v>2287.5289352579407</v>
      </c>
      <c r="EN380" s="36">
        <f t="shared" si="451"/>
        <v>2382.2646585827129</v>
      </c>
      <c r="EO380" s="36">
        <f t="shared" si="452"/>
        <v>2480.9237671532569</v>
      </c>
      <c r="EP380" s="36">
        <f t="shared" si="452"/>
        <v>2583.6687440461415</v>
      </c>
      <c r="EQ380" s="36">
        <f t="shared" si="452"/>
        <v>2690.6688014120678</v>
      </c>
      <c r="ER380" s="36">
        <f t="shared" si="452"/>
        <v>2802.1001591537465</v>
      </c>
      <c r="ES380" s="36">
        <f t="shared" si="452"/>
        <v>2918.1463351449393</v>
      </c>
      <c r="ET380" s="36">
        <f t="shared" si="452"/>
        <v>3038.9984474686312</v>
      </c>
      <c r="EU380" s="36">
        <f t="shared" si="452"/>
        <v>3164.8555291720968</v>
      </c>
      <c r="EV380" s="36">
        <f t="shared" si="452"/>
        <v>3295.9248560572296</v>
      </c>
      <c r="EW380" s="36">
        <f t="shared" si="452"/>
        <v>3432.4222880459834</v>
      </c>
      <c r="EX380" s="36">
        <f t="shared" si="452"/>
        <v>3574.5726246831191</v>
      </c>
      <c r="EY380" s="36">
        <f t="shared" si="452"/>
        <v>3722.609975361745</v>
      </c>
      <c r="EZ380" s="36">
        <f t="shared" si="452"/>
        <v>3876.7781448813757</v>
      </c>
      <c r="FA380" s="36">
        <f t="shared" si="452"/>
        <v>4037.3310349734925</v>
      </c>
      <c r="FB380" s="36">
        <f t="shared" si="452"/>
        <v>4204.5330624558837</v>
      </c>
      <c r="FC380" s="36">
        <f t="shared" si="452"/>
        <v>4378.6595947044307</v>
      </c>
      <c r="FD380" s="36">
        <f t="shared" si="452"/>
        <v>4559.9974031595193</v>
      </c>
      <c r="FE380" s="36">
        <f t="shared" si="447"/>
        <v>4748.8451356139667</v>
      </c>
      <c r="FF380" s="36">
        <f t="shared" si="447"/>
        <v>4945.5138080602828</v>
      </c>
      <c r="FG380" s="36">
        <f t="shared" si="447"/>
        <v>5150.3273169072909</v>
      </c>
      <c r="FH380" s="36">
        <f t="shared" si="447"/>
        <v>5363.6229724096884</v>
      </c>
      <c r="FI380" s="36">
        <f t="shared" si="447"/>
        <v>5585.7520541890626</v>
      </c>
      <c r="FJ380" s="36">
        <f t="shared" si="447"/>
        <v>5817.0803897612477</v>
      </c>
      <c r="FK380" s="36">
        <f t="shared" si="447"/>
        <v>6057.9889570228188</v>
      </c>
      <c r="FL380" s="36">
        <f t="shared" si="447"/>
        <v>6308.8745116889604</v>
      </c>
      <c r="FM380" s="36">
        <f t="shared" si="447"/>
        <v>6570.150240716046</v>
      </c>
      <c r="FN380" s="36">
        <f t="shared" si="447"/>
        <v>6842.2464427850591</v>
      </c>
      <c r="FO380" s="36">
        <f t="shared" si="447"/>
        <v>7125.6112369665589</v>
      </c>
      <c r="FP380" s="36">
        <f t="shared" si="447"/>
        <v>7420.7113007342905</v>
      </c>
      <c r="FQ380" s="36">
        <f t="shared" si="447"/>
        <v>7728.0326385428989</v>
      </c>
      <c r="FR380" s="36">
        <f t="shared" si="447"/>
        <v>8048.081382235513</v>
      </c>
      <c r="FS380" s="36">
        <f t="shared" si="447"/>
        <v>8381.3846245994137</v>
      </c>
      <c r="FT380" s="36">
        <f t="shared" si="447"/>
        <v>8728.4912874425718</v>
      </c>
      <c r="FU380" s="36">
        <f t="shared" si="442"/>
        <v>9089.9730256207167</v>
      </c>
      <c r="FV380" s="36">
        <f t="shared" si="442"/>
        <v>9466.4251685037725</v>
      </c>
      <c r="FW380" s="36">
        <f t="shared" si="442"/>
        <v>9858.4677004321857</v>
      </c>
      <c r="FX380" s="36">
        <f t="shared" si="442"/>
        <v>10266.746281777883</v>
      </c>
      <c r="FY380" s="36">
        <f t="shared" si="442"/>
        <v>10691.93331229143</v>
      </c>
      <c r="FZ380" s="36">
        <f t="shared" si="442"/>
        <v>11134.729038486666</v>
      </c>
      <c r="GA380" s="36">
        <f t="shared" si="442"/>
        <v>11595.862706886552</v>
      </c>
      <c r="GB380" s="36">
        <f t="shared" si="442"/>
        <v>12076.093765029549</v>
      </c>
      <c r="GC380" s="36">
        <f t="shared" si="442"/>
        <v>12576.21311221448</v>
      </c>
      <c r="GD380" s="36">
        <f t="shared" si="442"/>
        <v>13097.044402043728</v>
      </c>
      <c r="GE380" s="36">
        <f t="shared" si="442"/>
        <v>13639.445398909966</v>
      </c>
      <c r="GF380" s="36">
        <f t="shared" si="442"/>
        <v>14204.309390660421</v>
      </c>
      <c r="GG380" s="36">
        <f t="shared" si="442"/>
        <v>14792.566659765229</v>
      </c>
      <c r="GH380" s="36">
        <f t="shared" si="442"/>
        <v>15405.186015412744</v>
      </c>
      <c r="GI380" s="36">
        <f t="shared" si="442"/>
        <v>16043.176389055045</v>
      </c>
      <c r="GJ380" s="36">
        <f t="shared" si="440"/>
        <v>16707.588496031367</v>
      </c>
      <c r="GK380" s="36">
        <f t="shared" si="440"/>
        <v>17399.516566006008</v>
      </c>
      <c r="GL380" s="36">
        <f t="shared" si="440"/>
        <v>18120.100145070577</v>
      </c>
      <c r="GM380" s="36">
        <f t="shared" si="440"/>
        <v>18870.525972478528</v>
      </c>
      <c r="GN380" s="36">
        <f t="shared" si="440"/>
        <v>19652.02993510275</v>
      </c>
      <c r="GO380" s="36">
        <f t="shared" si="440"/>
        <v>20465.89910283509</v>
      </c>
      <c r="GP380" s="36">
        <f t="shared" si="440"/>
        <v>21313.4738482799</v>
      </c>
      <c r="GQ380" s="36">
        <f t="shared" si="440"/>
        <v>22196.150054232559</v>
      </c>
      <c r="GR380" s="36">
        <f t="shared" si="440"/>
        <v>23115.381412578543</v>
      </c>
      <c r="GS380" s="36">
        <f t="shared" si="440"/>
        <v>24072.681818399065</v>
      </c>
      <c r="GT380" s="36">
        <f t="shared" si="440"/>
        <v>25069.62786322624</v>
      </c>
      <c r="GU380" s="36">
        <f t="shared" si="440"/>
        <v>26107.861431553887</v>
      </c>
      <c r="GV380" s="36">
        <f t="shared" si="440"/>
        <v>27189.092404880255</v>
      </c>
      <c r="GW380" s="36">
        <f t="shared" si="440"/>
        <v>28315.101477735963</v>
      </c>
      <c r="GX380" s="36">
        <f t="shared" si="440"/>
        <v>29487.743090334916</v>
      </c>
      <c r="GY380" s="36">
        <f t="shared" si="440"/>
        <v>30708.948482678043</v>
      </c>
      <c r="GZ380" s="36">
        <f t="shared" si="437"/>
        <v>31980.728875139666</v>
      </c>
      <c r="HA380" s="36">
        <f t="shared" si="437"/>
        <v>33305.178780774695</v>
      </c>
      <c r="HB380" s="36">
        <f t="shared" si="437"/>
        <v>34684.479454801694</v>
      </c>
      <c r="HC380" s="36">
        <f t="shared" si="437"/>
        <v>36120.902486942847</v>
      </c>
      <c r="HD380" s="36">
        <f t="shared" si="437"/>
        <v>37616.813542537093</v>
      </c>
      <c r="HE380" s="36">
        <f t="shared" si="437"/>
        <v>39174.676258587715</v>
      </c>
      <c r="HF380" s="36">
        <f t="shared" si="437"/>
        <v>40797.056301160861</v>
      </c>
      <c r="HG380" s="36">
        <f t="shared" si="437"/>
        <v>42486.62559081713</v>
      </c>
      <c r="HH380" s="36">
        <f t="shared" si="437"/>
        <v>44246.166703035226</v>
      </c>
      <c r="HI380" s="36">
        <f t="shared" si="437"/>
        <v>46078.57745087472</v>
      </c>
      <c r="HJ380" s="36">
        <f t="shared" si="437"/>
        <v>47986.87565742524</v>
      </c>
      <c r="HK380" s="36">
        <f t="shared" si="437"/>
        <v>49974.204125901844</v>
      </c>
      <c r="HL380" s="36">
        <f t="shared" si="437"/>
        <v>52043.835815571932</v>
      </c>
      <c r="HM380" s="36">
        <f t="shared" si="437"/>
        <v>54199.179232038019</v>
      </c>
    </row>
    <row r="381" spans="1:221" x14ac:dyDescent="0.25">
      <c r="A381" s="7" t="s">
        <v>1408</v>
      </c>
      <c r="B381" s="16" t="s">
        <v>1409</v>
      </c>
      <c r="C381" s="15">
        <v>108.383</v>
      </c>
      <c r="D381" s="15">
        <v>224.53</v>
      </c>
      <c r="E381" s="14">
        <f t="shared" si="389"/>
        <v>24335.234990000001</v>
      </c>
      <c r="F381" s="12">
        <f>IF(OR(G381="n/a",J381="n/a"),0%,E381/SUMIFS(E$13:E$515,G$13:G$515,"&lt;&gt;n/a",$J$13:$J$515,"&lt;&gt;n/a"))</f>
        <v>0</v>
      </c>
      <c r="G381" s="13">
        <v>1.5142742617912975E-2</v>
      </c>
      <c r="H381" s="13" t="str">
        <f t="shared" si="403"/>
        <v>n/a</v>
      </c>
      <c r="I381" s="33" t="str">
        <f t="shared" si="404"/>
        <v>n/a</v>
      </c>
      <c r="J381" s="13" t="s">
        <v>227</v>
      </c>
      <c r="K381" s="41" t="str">
        <f t="shared" si="390"/>
        <v>n/a</v>
      </c>
      <c r="L381" s="1" t="str">
        <f t="shared" si="391"/>
        <v>n/a</v>
      </c>
      <c r="M381" s="1" t="str">
        <f t="shared" si="392"/>
        <v>n/a</v>
      </c>
      <c r="N381" s="1" t="str">
        <f t="shared" si="393"/>
        <v>n/a</v>
      </c>
      <c r="O381" s="1" t="str">
        <f t="shared" si="394"/>
        <v>n/a</v>
      </c>
      <c r="P381" s="5">
        <v>4.141399999999984E-2</v>
      </c>
      <c r="Q381" s="1" t="str">
        <f t="shared" si="395"/>
        <v>n/a</v>
      </c>
      <c r="R381" s="12" t="str">
        <f t="shared" si="396"/>
        <v>n/a</v>
      </c>
      <c r="S381" s="12">
        <f t="shared" si="397"/>
        <v>0</v>
      </c>
      <c r="T381" s="7"/>
      <c r="U381" s="42">
        <f t="shared" si="398"/>
        <v>-224.53</v>
      </c>
      <c r="V381" s="36" t="str">
        <f t="shared" si="399"/>
        <v>n/a</v>
      </c>
      <c r="W381" s="36" t="str">
        <f t="shared" si="400"/>
        <v>n/a</v>
      </c>
      <c r="X381" s="36" t="str">
        <f t="shared" si="422"/>
        <v>n/a</v>
      </c>
      <c r="Y381" s="36" t="str">
        <f t="shared" si="422"/>
        <v>n/a</v>
      </c>
      <c r="Z381" s="36" t="str">
        <f t="shared" si="422"/>
        <v>n/a</v>
      </c>
      <c r="AA381" s="36" t="str">
        <f t="shared" si="401"/>
        <v>n/a</v>
      </c>
      <c r="AB381" s="36" t="str">
        <f t="shared" si="421"/>
        <v>n/a</v>
      </c>
      <c r="AC381" s="36" t="str">
        <f t="shared" si="421"/>
        <v>n/a</v>
      </c>
      <c r="AD381" s="36" t="str">
        <f t="shared" si="421"/>
        <v>n/a</v>
      </c>
      <c r="AE381" s="36" t="str">
        <f t="shared" si="421"/>
        <v>n/a</v>
      </c>
      <c r="AF381" s="36" t="str">
        <f t="shared" si="402"/>
        <v>n/a</v>
      </c>
      <c r="AG381" s="36" t="str">
        <f t="shared" si="443"/>
        <v>n/a</v>
      </c>
      <c r="AH381" s="36" t="str">
        <f t="shared" si="443"/>
        <v>n/a</v>
      </c>
      <c r="AI381" s="36" t="str">
        <f t="shared" si="443"/>
        <v>n/a</v>
      </c>
      <c r="AJ381" s="36" t="str">
        <f t="shared" si="443"/>
        <v>n/a</v>
      </c>
      <c r="AK381" s="36" t="str">
        <f t="shared" si="443"/>
        <v>n/a</v>
      </c>
      <c r="AL381" s="36" t="str">
        <f t="shared" si="443"/>
        <v>n/a</v>
      </c>
      <c r="AM381" s="36" t="str">
        <f t="shared" si="443"/>
        <v>n/a</v>
      </c>
      <c r="AN381" s="36" t="str">
        <f t="shared" si="443"/>
        <v>n/a</v>
      </c>
      <c r="AO381" s="36" t="str">
        <f t="shared" si="443"/>
        <v>n/a</v>
      </c>
      <c r="AP381" s="36" t="str">
        <f t="shared" si="443"/>
        <v>n/a</v>
      </c>
      <c r="AQ381" s="36" t="str">
        <f t="shared" si="443"/>
        <v>n/a</v>
      </c>
      <c r="AR381" s="36" t="str">
        <f t="shared" si="443"/>
        <v>n/a</v>
      </c>
      <c r="AS381" s="36" t="str">
        <f t="shared" si="443"/>
        <v>n/a</v>
      </c>
      <c r="AT381" s="36" t="str">
        <f t="shared" si="443"/>
        <v>n/a</v>
      </c>
      <c r="AU381" s="36" t="str">
        <f t="shared" si="443"/>
        <v>n/a</v>
      </c>
      <c r="AV381" s="36" t="str">
        <f t="shared" si="443"/>
        <v>n/a</v>
      </c>
      <c r="AW381" s="36" t="str">
        <f t="shared" si="444"/>
        <v>n/a</v>
      </c>
      <c r="AX381" s="36" t="str">
        <f t="shared" si="444"/>
        <v>n/a</v>
      </c>
      <c r="AY381" s="36" t="str">
        <f t="shared" si="444"/>
        <v>n/a</v>
      </c>
      <c r="AZ381" s="36" t="str">
        <f t="shared" si="444"/>
        <v>n/a</v>
      </c>
      <c r="BA381" s="36" t="str">
        <f t="shared" si="444"/>
        <v>n/a</v>
      </c>
      <c r="BB381" s="36" t="str">
        <f t="shared" si="444"/>
        <v>n/a</v>
      </c>
      <c r="BC381" s="36" t="str">
        <f t="shared" si="444"/>
        <v>n/a</v>
      </c>
      <c r="BD381" s="36" t="str">
        <f t="shared" si="444"/>
        <v>n/a</v>
      </c>
      <c r="BE381" s="36" t="str">
        <f t="shared" si="444"/>
        <v>n/a</v>
      </c>
      <c r="BF381" s="36" t="str">
        <f t="shared" si="444"/>
        <v>n/a</v>
      </c>
      <c r="BG381" s="36" t="str">
        <f t="shared" si="444"/>
        <v>n/a</v>
      </c>
      <c r="BH381" s="36" t="str">
        <f t="shared" si="444"/>
        <v>n/a</v>
      </c>
      <c r="BI381" s="36" t="str">
        <f t="shared" si="444"/>
        <v>n/a</v>
      </c>
      <c r="BJ381" s="36" t="str">
        <f t="shared" si="444"/>
        <v>n/a</v>
      </c>
      <c r="BK381" s="36" t="str">
        <f t="shared" si="444"/>
        <v>n/a</v>
      </c>
      <c r="BL381" s="36" t="str">
        <f t="shared" si="444"/>
        <v>n/a</v>
      </c>
      <c r="BM381" s="36" t="str">
        <f t="shared" si="445"/>
        <v>n/a</v>
      </c>
      <c r="BN381" s="36" t="str">
        <f t="shared" si="445"/>
        <v>n/a</v>
      </c>
      <c r="BO381" s="36" t="str">
        <f t="shared" si="445"/>
        <v>n/a</v>
      </c>
      <c r="BP381" s="36" t="str">
        <f t="shared" si="445"/>
        <v>n/a</v>
      </c>
      <c r="BQ381" s="36" t="str">
        <f t="shared" si="445"/>
        <v>n/a</v>
      </c>
      <c r="BR381" s="36" t="str">
        <f t="shared" si="445"/>
        <v>n/a</v>
      </c>
      <c r="BS381" s="36" t="str">
        <f t="shared" si="445"/>
        <v>n/a</v>
      </c>
      <c r="BT381" s="36" t="str">
        <f t="shared" si="445"/>
        <v>n/a</v>
      </c>
      <c r="BU381" s="36" t="str">
        <f t="shared" si="445"/>
        <v>n/a</v>
      </c>
      <c r="BV381" s="36" t="str">
        <f t="shared" si="445"/>
        <v>n/a</v>
      </c>
      <c r="BW381" s="36" t="str">
        <f t="shared" si="445"/>
        <v>n/a</v>
      </c>
      <c r="BX381" s="36" t="str">
        <f t="shared" si="445"/>
        <v>n/a</v>
      </c>
      <c r="BY381" s="36" t="str">
        <f t="shared" si="445"/>
        <v>n/a</v>
      </c>
      <c r="BZ381" s="36" t="str">
        <f t="shared" si="445"/>
        <v>n/a</v>
      </c>
      <c r="CA381" s="36" t="str">
        <f t="shared" si="445"/>
        <v>n/a</v>
      </c>
      <c r="CB381" s="36" t="str">
        <f t="shared" si="445"/>
        <v>n/a</v>
      </c>
      <c r="CC381" s="36" t="str">
        <f t="shared" si="446"/>
        <v>n/a</v>
      </c>
      <c r="CD381" s="36" t="str">
        <f t="shared" si="446"/>
        <v>n/a</v>
      </c>
      <c r="CE381" s="36" t="str">
        <f t="shared" si="446"/>
        <v>n/a</v>
      </c>
      <c r="CF381" s="36" t="str">
        <f t="shared" si="446"/>
        <v>n/a</v>
      </c>
      <c r="CG381" s="36" t="str">
        <f t="shared" si="446"/>
        <v>n/a</v>
      </c>
      <c r="CH381" s="36" t="str">
        <f t="shared" si="446"/>
        <v>n/a</v>
      </c>
      <c r="CI381" s="36" t="str">
        <f t="shared" si="446"/>
        <v>n/a</v>
      </c>
      <c r="CJ381" s="36" t="str">
        <f t="shared" si="446"/>
        <v>n/a</v>
      </c>
      <c r="CK381" s="36" t="str">
        <f t="shared" si="446"/>
        <v>n/a</v>
      </c>
      <c r="CL381" s="36" t="str">
        <f t="shared" si="446"/>
        <v>n/a</v>
      </c>
      <c r="CM381" s="36" t="str">
        <f t="shared" si="446"/>
        <v>n/a</v>
      </c>
      <c r="CN381" s="36" t="str">
        <f t="shared" si="446"/>
        <v>n/a</v>
      </c>
      <c r="CO381" s="36" t="str">
        <f t="shared" si="446"/>
        <v>n/a</v>
      </c>
      <c r="CP381" s="36" t="str">
        <f t="shared" si="446"/>
        <v>n/a</v>
      </c>
      <c r="CQ381" s="36" t="str">
        <f t="shared" si="446"/>
        <v>n/a</v>
      </c>
      <c r="CR381" s="36" t="str">
        <f t="shared" si="446"/>
        <v>n/a</v>
      </c>
      <c r="CS381" s="36" t="str">
        <f t="shared" si="449"/>
        <v>n/a</v>
      </c>
      <c r="CT381" s="36" t="str">
        <f t="shared" si="449"/>
        <v>n/a</v>
      </c>
      <c r="CU381" s="36" t="str">
        <f t="shared" si="449"/>
        <v>n/a</v>
      </c>
      <c r="CV381" s="36" t="str">
        <f t="shared" si="449"/>
        <v>n/a</v>
      </c>
      <c r="CW381" s="36" t="str">
        <f t="shared" si="449"/>
        <v>n/a</v>
      </c>
      <c r="CX381" s="36" t="str">
        <f t="shared" si="449"/>
        <v>n/a</v>
      </c>
      <c r="CY381" s="36" t="str">
        <f t="shared" si="449"/>
        <v>n/a</v>
      </c>
      <c r="CZ381" s="36" t="str">
        <f t="shared" si="449"/>
        <v>n/a</v>
      </c>
      <c r="DA381" s="36" t="str">
        <f t="shared" si="449"/>
        <v>n/a</v>
      </c>
      <c r="DB381" s="36" t="str">
        <f t="shared" si="449"/>
        <v>n/a</v>
      </c>
      <c r="DC381" s="36" t="str">
        <f t="shared" si="449"/>
        <v>n/a</v>
      </c>
      <c r="DD381" s="36" t="str">
        <f t="shared" si="449"/>
        <v>n/a</v>
      </c>
      <c r="DE381" s="36" t="str">
        <f t="shared" si="449"/>
        <v>n/a</v>
      </c>
      <c r="DF381" s="36" t="str">
        <f t="shared" si="449"/>
        <v>n/a</v>
      </c>
      <c r="DG381" s="36" t="str">
        <f t="shared" si="449"/>
        <v>n/a</v>
      </c>
      <c r="DH381" s="36" t="str">
        <f t="shared" si="449"/>
        <v>n/a</v>
      </c>
      <c r="DI381" s="36" t="str">
        <f t="shared" si="450"/>
        <v>n/a</v>
      </c>
      <c r="DJ381" s="36" t="str">
        <f t="shared" si="450"/>
        <v>n/a</v>
      </c>
      <c r="DK381" s="36" t="str">
        <f t="shared" si="450"/>
        <v>n/a</v>
      </c>
      <c r="DL381" s="36" t="str">
        <f t="shared" si="450"/>
        <v>n/a</v>
      </c>
      <c r="DM381" s="36" t="str">
        <f t="shared" si="450"/>
        <v>n/a</v>
      </c>
      <c r="DN381" s="36" t="str">
        <f t="shared" si="450"/>
        <v>n/a</v>
      </c>
      <c r="DO381" s="36" t="str">
        <f t="shared" si="450"/>
        <v>n/a</v>
      </c>
      <c r="DP381" s="36" t="str">
        <f t="shared" si="450"/>
        <v>n/a</v>
      </c>
      <c r="DQ381" s="36" t="str">
        <f t="shared" si="450"/>
        <v>n/a</v>
      </c>
      <c r="DR381" s="36" t="str">
        <f t="shared" si="450"/>
        <v>n/a</v>
      </c>
      <c r="DS381" s="36" t="str">
        <f t="shared" si="450"/>
        <v>n/a</v>
      </c>
      <c r="DT381" s="36" t="str">
        <f t="shared" si="450"/>
        <v>n/a</v>
      </c>
      <c r="DU381" s="36" t="str">
        <f t="shared" si="450"/>
        <v>n/a</v>
      </c>
      <c r="DV381" s="36" t="str">
        <f t="shared" si="450"/>
        <v>n/a</v>
      </c>
      <c r="DW381" s="36" t="str">
        <f t="shared" si="450"/>
        <v>n/a</v>
      </c>
      <c r="DX381" s="36" t="str">
        <f t="shared" si="450"/>
        <v>n/a</v>
      </c>
      <c r="DY381" s="36" t="str">
        <f t="shared" si="451"/>
        <v>n/a</v>
      </c>
      <c r="DZ381" s="36" t="str">
        <f t="shared" si="451"/>
        <v>n/a</v>
      </c>
      <c r="EA381" s="36" t="str">
        <f t="shared" si="451"/>
        <v>n/a</v>
      </c>
      <c r="EB381" s="36" t="str">
        <f t="shared" si="451"/>
        <v>n/a</v>
      </c>
      <c r="EC381" s="36" t="str">
        <f t="shared" si="451"/>
        <v>n/a</v>
      </c>
      <c r="ED381" s="36" t="str">
        <f t="shared" si="451"/>
        <v>n/a</v>
      </c>
      <c r="EE381" s="36" t="str">
        <f t="shared" si="451"/>
        <v>n/a</v>
      </c>
      <c r="EF381" s="36" t="str">
        <f t="shared" si="451"/>
        <v>n/a</v>
      </c>
      <c r="EG381" s="36" t="str">
        <f t="shared" si="451"/>
        <v>n/a</v>
      </c>
      <c r="EH381" s="36" t="str">
        <f t="shared" si="451"/>
        <v>n/a</v>
      </c>
      <c r="EI381" s="36" t="str">
        <f t="shared" si="451"/>
        <v>n/a</v>
      </c>
      <c r="EJ381" s="36" t="str">
        <f t="shared" si="451"/>
        <v>n/a</v>
      </c>
      <c r="EK381" s="36" t="str">
        <f t="shared" si="451"/>
        <v>n/a</v>
      </c>
      <c r="EL381" s="36" t="str">
        <f t="shared" si="451"/>
        <v>n/a</v>
      </c>
      <c r="EM381" s="36" t="str">
        <f t="shared" si="451"/>
        <v>n/a</v>
      </c>
      <c r="EN381" s="36" t="str">
        <f t="shared" si="451"/>
        <v>n/a</v>
      </c>
      <c r="EO381" s="36" t="str">
        <f t="shared" si="452"/>
        <v>n/a</v>
      </c>
      <c r="EP381" s="36" t="str">
        <f t="shared" si="452"/>
        <v>n/a</v>
      </c>
      <c r="EQ381" s="36" t="str">
        <f t="shared" si="452"/>
        <v>n/a</v>
      </c>
      <c r="ER381" s="36" t="str">
        <f t="shared" si="452"/>
        <v>n/a</v>
      </c>
      <c r="ES381" s="36" t="str">
        <f t="shared" si="452"/>
        <v>n/a</v>
      </c>
      <c r="ET381" s="36" t="str">
        <f t="shared" si="452"/>
        <v>n/a</v>
      </c>
      <c r="EU381" s="36" t="str">
        <f t="shared" si="452"/>
        <v>n/a</v>
      </c>
      <c r="EV381" s="36" t="str">
        <f t="shared" si="452"/>
        <v>n/a</v>
      </c>
      <c r="EW381" s="36" t="str">
        <f t="shared" si="452"/>
        <v>n/a</v>
      </c>
      <c r="EX381" s="36" t="str">
        <f t="shared" si="452"/>
        <v>n/a</v>
      </c>
      <c r="EY381" s="36" t="str">
        <f t="shared" si="452"/>
        <v>n/a</v>
      </c>
      <c r="EZ381" s="36" t="str">
        <f t="shared" si="452"/>
        <v>n/a</v>
      </c>
      <c r="FA381" s="36" t="str">
        <f t="shared" si="452"/>
        <v>n/a</v>
      </c>
      <c r="FB381" s="36" t="str">
        <f t="shared" si="452"/>
        <v>n/a</v>
      </c>
      <c r="FC381" s="36" t="str">
        <f t="shared" si="452"/>
        <v>n/a</v>
      </c>
      <c r="FD381" s="36" t="str">
        <f t="shared" si="452"/>
        <v>n/a</v>
      </c>
      <c r="FE381" s="36" t="str">
        <f t="shared" si="447"/>
        <v>n/a</v>
      </c>
      <c r="FF381" s="36" t="str">
        <f t="shared" si="447"/>
        <v>n/a</v>
      </c>
      <c r="FG381" s="36" t="str">
        <f t="shared" si="447"/>
        <v>n/a</v>
      </c>
      <c r="FH381" s="36" t="str">
        <f t="shared" si="447"/>
        <v>n/a</v>
      </c>
      <c r="FI381" s="36" t="str">
        <f t="shared" si="447"/>
        <v>n/a</v>
      </c>
      <c r="FJ381" s="36" t="str">
        <f t="shared" si="447"/>
        <v>n/a</v>
      </c>
      <c r="FK381" s="36" t="str">
        <f t="shared" si="447"/>
        <v>n/a</v>
      </c>
      <c r="FL381" s="36" t="str">
        <f t="shared" si="447"/>
        <v>n/a</v>
      </c>
      <c r="FM381" s="36" t="str">
        <f t="shared" si="447"/>
        <v>n/a</v>
      </c>
      <c r="FN381" s="36" t="str">
        <f t="shared" si="447"/>
        <v>n/a</v>
      </c>
      <c r="FO381" s="36" t="str">
        <f t="shared" si="447"/>
        <v>n/a</v>
      </c>
      <c r="FP381" s="36" t="str">
        <f t="shared" si="447"/>
        <v>n/a</v>
      </c>
      <c r="FQ381" s="36" t="str">
        <f t="shared" si="447"/>
        <v>n/a</v>
      </c>
      <c r="FR381" s="36" t="str">
        <f t="shared" si="447"/>
        <v>n/a</v>
      </c>
      <c r="FS381" s="36" t="str">
        <f t="shared" si="447"/>
        <v>n/a</v>
      </c>
      <c r="FT381" s="36" t="str">
        <f t="shared" si="447"/>
        <v>n/a</v>
      </c>
      <c r="FU381" s="36" t="str">
        <f t="shared" si="442"/>
        <v>n/a</v>
      </c>
      <c r="FV381" s="36" t="str">
        <f t="shared" si="442"/>
        <v>n/a</v>
      </c>
      <c r="FW381" s="36" t="str">
        <f t="shared" si="442"/>
        <v>n/a</v>
      </c>
      <c r="FX381" s="36" t="str">
        <f t="shared" si="442"/>
        <v>n/a</v>
      </c>
      <c r="FY381" s="36" t="str">
        <f t="shared" si="442"/>
        <v>n/a</v>
      </c>
      <c r="FZ381" s="36" t="str">
        <f t="shared" si="442"/>
        <v>n/a</v>
      </c>
      <c r="GA381" s="36" t="str">
        <f t="shared" si="442"/>
        <v>n/a</v>
      </c>
      <c r="GB381" s="36" t="str">
        <f t="shared" si="442"/>
        <v>n/a</v>
      </c>
      <c r="GC381" s="36" t="str">
        <f t="shared" si="442"/>
        <v>n/a</v>
      </c>
      <c r="GD381" s="36" t="str">
        <f t="shared" si="442"/>
        <v>n/a</v>
      </c>
      <c r="GE381" s="36" t="str">
        <f t="shared" si="442"/>
        <v>n/a</v>
      </c>
      <c r="GF381" s="36" t="str">
        <f t="shared" si="442"/>
        <v>n/a</v>
      </c>
      <c r="GG381" s="36" t="str">
        <f t="shared" si="442"/>
        <v>n/a</v>
      </c>
      <c r="GH381" s="36" t="str">
        <f t="shared" si="442"/>
        <v>n/a</v>
      </c>
      <c r="GI381" s="36" t="str">
        <f t="shared" si="442"/>
        <v>n/a</v>
      </c>
      <c r="GJ381" s="36" t="str">
        <f t="shared" si="440"/>
        <v>n/a</v>
      </c>
      <c r="GK381" s="36" t="str">
        <f t="shared" si="440"/>
        <v>n/a</v>
      </c>
      <c r="GL381" s="36" t="str">
        <f t="shared" si="440"/>
        <v>n/a</v>
      </c>
      <c r="GM381" s="36" t="str">
        <f t="shared" si="440"/>
        <v>n/a</v>
      </c>
      <c r="GN381" s="36" t="str">
        <f t="shared" si="440"/>
        <v>n/a</v>
      </c>
      <c r="GO381" s="36" t="str">
        <f t="shared" si="440"/>
        <v>n/a</v>
      </c>
      <c r="GP381" s="36" t="str">
        <f t="shared" si="440"/>
        <v>n/a</v>
      </c>
      <c r="GQ381" s="36" t="str">
        <f t="shared" si="440"/>
        <v>n/a</v>
      </c>
      <c r="GR381" s="36" t="str">
        <f t="shared" si="440"/>
        <v>n/a</v>
      </c>
      <c r="GS381" s="36" t="str">
        <f t="shared" si="440"/>
        <v>n/a</v>
      </c>
      <c r="GT381" s="36" t="str">
        <f t="shared" si="440"/>
        <v>n/a</v>
      </c>
      <c r="GU381" s="36" t="str">
        <f t="shared" si="440"/>
        <v>n/a</v>
      </c>
      <c r="GV381" s="36" t="str">
        <f t="shared" si="440"/>
        <v>n/a</v>
      </c>
      <c r="GW381" s="36" t="str">
        <f t="shared" si="440"/>
        <v>n/a</v>
      </c>
      <c r="GX381" s="36" t="str">
        <f t="shared" si="440"/>
        <v>n/a</v>
      </c>
      <c r="GY381" s="36" t="str">
        <f t="shared" si="440"/>
        <v>n/a</v>
      </c>
      <c r="GZ381" s="36" t="str">
        <f t="shared" si="437"/>
        <v>n/a</v>
      </c>
      <c r="HA381" s="36" t="str">
        <f t="shared" si="437"/>
        <v>n/a</v>
      </c>
      <c r="HB381" s="36" t="str">
        <f t="shared" si="437"/>
        <v>n/a</v>
      </c>
      <c r="HC381" s="36" t="str">
        <f t="shared" si="437"/>
        <v>n/a</v>
      </c>
      <c r="HD381" s="36" t="str">
        <f t="shared" si="437"/>
        <v>n/a</v>
      </c>
      <c r="HE381" s="36" t="str">
        <f t="shared" si="437"/>
        <v>n/a</v>
      </c>
      <c r="HF381" s="36" t="str">
        <f t="shared" si="437"/>
        <v>n/a</v>
      </c>
      <c r="HG381" s="36" t="str">
        <f t="shared" si="437"/>
        <v>n/a</v>
      </c>
      <c r="HH381" s="36" t="str">
        <f t="shared" si="437"/>
        <v>n/a</v>
      </c>
      <c r="HI381" s="36" t="str">
        <f t="shared" si="437"/>
        <v>n/a</v>
      </c>
      <c r="HJ381" s="36" t="str">
        <f t="shared" si="437"/>
        <v>n/a</v>
      </c>
      <c r="HK381" s="36" t="str">
        <f t="shared" si="437"/>
        <v>n/a</v>
      </c>
      <c r="HL381" s="36" t="str">
        <f t="shared" si="437"/>
        <v>n/a</v>
      </c>
      <c r="HM381" s="36" t="str">
        <f t="shared" si="437"/>
        <v>n/a</v>
      </c>
    </row>
    <row r="382" spans="1:221" x14ac:dyDescent="0.25">
      <c r="A382" s="7" t="s">
        <v>1583</v>
      </c>
      <c r="B382" s="16" t="s">
        <v>335</v>
      </c>
      <c r="C382" s="15">
        <v>629.30700000000002</v>
      </c>
      <c r="D382" s="15">
        <v>70.22</v>
      </c>
      <c r="E382" s="14">
        <f t="shared" si="389"/>
        <v>44189.937539999999</v>
      </c>
      <c r="F382" s="12">
        <f>IF(OR(G382="n/a",J382="n/a"),0%,E382/SUMIFS(E$13:E$515,G$13:G$515,"&lt;&gt;n/a",$J$13:$J$515,"&lt;&gt;n/a"))</f>
        <v>1.544153005585852E-3</v>
      </c>
      <c r="G382" s="13">
        <v>3.389347764169752E-2</v>
      </c>
      <c r="H382" s="13">
        <f t="shared" si="403"/>
        <v>3.4478140131016799E-2</v>
      </c>
      <c r="I382" s="33">
        <f t="shared" si="404"/>
        <v>2.4210549999999995</v>
      </c>
      <c r="J382" s="13">
        <v>3.4500000000000003E-2</v>
      </c>
      <c r="K382" s="41">
        <f t="shared" si="390"/>
        <v>3.5652333333333307E-2</v>
      </c>
      <c r="L382" s="1">
        <f t="shared" si="391"/>
        <v>3.6804666666666611E-2</v>
      </c>
      <c r="M382" s="1">
        <f t="shared" si="392"/>
        <v>3.7956999999999914E-2</v>
      </c>
      <c r="N382" s="1">
        <f t="shared" si="393"/>
        <v>3.9109333333333218E-2</v>
      </c>
      <c r="O382" s="1">
        <f t="shared" si="394"/>
        <v>4.0261666666666522E-2</v>
      </c>
      <c r="P382" s="5">
        <v>4.141399999999984E-2</v>
      </c>
      <c r="Q382" s="1">
        <f t="shared" si="395"/>
        <v>7.5696396326605742E-2</v>
      </c>
      <c r="R382" s="12">
        <f t="shared" si="396"/>
        <v>1.168868178997461E-4</v>
      </c>
      <c r="S382" s="12">
        <f t="shared" si="397"/>
        <v>1.544153005585852E-3</v>
      </c>
      <c r="T382" s="7"/>
      <c r="U382" s="42">
        <f t="shared" si="398"/>
        <v>-70.22</v>
      </c>
      <c r="V382" s="36">
        <f t="shared" si="399"/>
        <v>2.5045813974999995</v>
      </c>
      <c r="W382" s="36">
        <f t="shared" si="400"/>
        <v>2.5909894557137494</v>
      </c>
      <c r="X382" s="36">
        <f t="shared" si="422"/>
        <v>2.6803785919358738</v>
      </c>
      <c r="Y382" s="36">
        <f t="shared" si="422"/>
        <v>2.7728516533576615</v>
      </c>
      <c r="Z382" s="36">
        <f t="shared" si="422"/>
        <v>2.8685150353985009</v>
      </c>
      <c r="AA382" s="36">
        <f t="shared" si="401"/>
        <v>2.9707842896122068</v>
      </c>
      <c r="AB382" s="36">
        <f t="shared" si="421"/>
        <v>3.0801230151299541</v>
      </c>
      <c r="AC382" s="36">
        <f t="shared" si="421"/>
        <v>3.1970352444152419</v>
      </c>
      <c r="AD382" s="36">
        <f t="shared" si="421"/>
        <v>3.3220691614674922</v>
      </c>
      <c r="AE382" s="36">
        <f t="shared" si="421"/>
        <v>3.4558212026901085</v>
      </c>
      <c r="AF382" s="36">
        <f t="shared" si="402"/>
        <v>3.598940581978316</v>
      </c>
      <c r="AG382" s="36">
        <f t="shared" si="443"/>
        <v>3.7479871072403652</v>
      </c>
      <c r="AH382" s="36">
        <f t="shared" si="443"/>
        <v>3.903206245299617</v>
      </c>
      <c r="AI382" s="36">
        <f t="shared" si="443"/>
        <v>4.0648536287424548</v>
      </c>
      <c r="AJ382" s="36">
        <f t="shared" si="443"/>
        <v>4.2331954769231945</v>
      </c>
      <c r="AK382" s="36">
        <f t="shared" si="443"/>
        <v>4.4085090344044913</v>
      </c>
      <c r="AL382" s="36">
        <f t="shared" si="443"/>
        <v>4.5910830275553183</v>
      </c>
      <c r="AM382" s="36">
        <f t="shared" si="443"/>
        <v>4.7812181400584937</v>
      </c>
      <c r="AN382" s="36">
        <f t="shared" si="443"/>
        <v>4.979227508110875</v>
      </c>
      <c r="AO382" s="36">
        <f t="shared" si="443"/>
        <v>5.1854372361317775</v>
      </c>
      <c r="AP382" s="36">
        <f t="shared" si="443"/>
        <v>5.4001869338289383</v>
      </c>
      <c r="AQ382" s="36">
        <f t="shared" si="443"/>
        <v>5.6238302755065295</v>
      </c>
      <c r="AR382" s="36">
        <f t="shared" si="443"/>
        <v>5.8567355825363556</v>
      </c>
      <c r="AS382" s="36">
        <f t="shared" si="443"/>
        <v>6.0992864299515155</v>
      </c>
      <c r="AT382" s="36">
        <f t="shared" si="443"/>
        <v>6.3518822781615265</v>
      </c>
      <c r="AU382" s="36">
        <f t="shared" si="443"/>
        <v>6.6149391308293071</v>
      </c>
      <c r="AV382" s="36">
        <f t="shared" si="443"/>
        <v>6.8888902199934705</v>
      </c>
      <c r="AW382" s="36">
        <f t="shared" si="444"/>
        <v>7.174186719564279</v>
      </c>
      <c r="AX382" s="36">
        <f t="shared" si="444"/>
        <v>7.4712984883683129</v>
      </c>
      <c r="AY382" s="36">
        <f t="shared" si="444"/>
        <v>7.7807148439655966</v>
      </c>
      <c r="AZ382" s="36">
        <f t="shared" si="444"/>
        <v>8.1029453685135859</v>
      </c>
      <c r="BA382" s="36">
        <f t="shared" si="444"/>
        <v>8.4385207480052067</v>
      </c>
      <c r="BB382" s="36">
        <f t="shared" si="444"/>
        <v>8.787993646263093</v>
      </c>
      <c r="BC382" s="36">
        <f t="shared" si="444"/>
        <v>9.1519396151294305</v>
      </c>
      <c r="BD382" s="36">
        <f t="shared" si="444"/>
        <v>9.5309580423503988</v>
      </c>
      <c r="BE382" s="36">
        <f t="shared" si="444"/>
        <v>9.9256731387162969</v>
      </c>
      <c r="BF382" s="36">
        <f t="shared" si="444"/>
        <v>10.336734966083093</v>
      </c>
      <c r="BG382" s="36">
        <f t="shared" si="444"/>
        <v>10.764820507968457</v>
      </c>
      <c r="BH382" s="36">
        <f t="shared" si="444"/>
        <v>11.21063478448546</v>
      </c>
      <c r="BI382" s="36">
        <f t="shared" si="444"/>
        <v>11.67491201345014</v>
      </c>
      <c r="BJ382" s="36">
        <f t="shared" si="444"/>
        <v>12.158416819575162</v>
      </c>
      <c r="BK382" s="36">
        <f t="shared" si="444"/>
        <v>12.661945493741046</v>
      </c>
      <c r="BL382" s="36">
        <f t="shared" si="444"/>
        <v>13.186327304418835</v>
      </c>
      <c r="BM382" s="36">
        <f t="shared" si="445"/>
        <v>13.732425863404035</v>
      </c>
      <c r="BN382" s="36">
        <f t="shared" si="445"/>
        <v>14.301140548111048</v>
      </c>
      <c r="BO382" s="36">
        <f t="shared" si="445"/>
        <v>14.893407982770517</v>
      </c>
      <c r="BP382" s="36">
        <f t="shared" si="445"/>
        <v>15.510203580968973</v>
      </c>
      <c r="BQ382" s="36">
        <f t="shared" si="445"/>
        <v>16.152543152071221</v>
      </c>
      <c r="BR382" s="36">
        <f t="shared" si="445"/>
        <v>16.821484574171095</v>
      </c>
      <c r="BS382" s="36">
        <f t="shared" si="445"/>
        <v>17.518129536325812</v>
      </c>
      <c r="BT382" s="36">
        <f t="shared" si="445"/>
        <v>18.243625352943205</v>
      </c>
      <c r="BU382" s="36">
        <f t="shared" si="445"/>
        <v>18.99916685330999</v>
      </c>
      <c r="BV382" s="36">
        <f t="shared" si="445"/>
        <v>19.785998349372967</v>
      </c>
      <c r="BW382" s="36">
        <f t="shared" si="445"/>
        <v>20.605415685013895</v>
      </c>
      <c r="BX382" s="36">
        <f t="shared" si="445"/>
        <v>21.458768370193056</v>
      </c>
      <c r="BY382" s="36">
        <f t="shared" si="445"/>
        <v>22.347461803476229</v>
      </c>
      <c r="BZ382" s="36">
        <f t="shared" si="445"/>
        <v>23.272959586605388</v>
      </c>
      <c r="CA382" s="36">
        <f t="shared" si="445"/>
        <v>24.236785934925059</v>
      </c>
      <c r="CB382" s="36">
        <f t="shared" si="445"/>
        <v>25.240528187634041</v>
      </c>
      <c r="CC382" s="36">
        <f t="shared" si="446"/>
        <v>26.285839421996712</v>
      </c>
      <c r="CD382" s="36">
        <f t="shared" si="446"/>
        <v>27.374441175819282</v>
      </c>
      <c r="CE382" s="36">
        <f t="shared" si="446"/>
        <v>28.508126282674656</v>
      </c>
      <c r="CF382" s="36">
        <f t="shared" si="446"/>
        <v>29.688761824545338</v>
      </c>
      <c r="CG382" s="36">
        <f t="shared" si="446"/>
        <v>30.918292206747054</v>
      </c>
      <c r="CH382" s="36">
        <f t="shared" si="446"/>
        <v>32.198742360197272</v>
      </c>
      <c r="CI382" s="36">
        <f t="shared" si="446"/>
        <v>33.532221076302477</v>
      </c>
      <c r="CJ382" s="36">
        <f t="shared" si="446"/>
        <v>34.920924479956462</v>
      </c>
      <c r="CK382" s="36">
        <f t="shared" si="446"/>
        <v>36.367139646369374</v>
      </c>
      <c r="CL382" s="36">
        <f t="shared" si="446"/>
        <v>37.873248367684113</v>
      </c>
      <c r="CM382" s="36">
        <f t="shared" si="446"/>
        <v>39.441731075583377</v>
      </c>
      <c r="CN382" s="36">
        <f t="shared" si="446"/>
        <v>41.075170926347582</v>
      </c>
      <c r="CO382" s="36">
        <f t="shared" si="446"/>
        <v>42.776258055091333</v>
      </c>
      <c r="CP382" s="36">
        <f t="shared" si="446"/>
        <v>44.54779400618488</v>
      </c>
      <c r="CQ382" s="36">
        <f t="shared" si="446"/>
        <v>46.392696347157013</v>
      </c>
      <c r="CR382" s="36">
        <f t="shared" si="446"/>
        <v>48.314003473678163</v>
      </c>
      <c r="CS382" s="36">
        <f t="shared" si="449"/>
        <v>50.314879613537066</v>
      </c>
      <c r="CT382" s="36">
        <f t="shared" si="449"/>
        <v>52.398620037852083</v>
      </c>
      <c r="CU382" s="36">
        <f t="shared" si="449"/>
        <v>54.568656488099684</v>
      </c>
      <c r="CV382" s="36">
        <f t="shared" si="449"/>
        <v>56.828562827897834</v>
      </c>
      <c r="CW382" s="36">
        <f t="shared" si="449"/>
        <v>59.182060928852387</v>
      </c>
      <c r="CX382" s="36">
        <f t="shared" si="449"/>
        <v>61.633026800159868</v>
      </c>
      <c r="CY382" s="36">
        <f t="shared" si="449"/>
        <v>64.185496972061685</v>
      </c>
      <c r="CZ382" s="36">
        <f t="shared" si="449"/>
        <v>66.843675143662637</v>
      </c>
      <c r="DA382" s="36">
        <f t="shared" si="449"/>
        <v>69.611939106062266</v>
      </c>
      <c r="DB382" s="36">
        <f t="shared" si="449"/>
        <v>72.494847952200715</v>
      </c>
      <c r="DC382" s="36">
        <f t="shared" si="449"/>
        <v>75.497149585293144</v>
      </c>
      <c r="DD382" s="36">
        <f t="shared" si="449"/>
        <v>78.623788538218463</v>
      </c>
      <c r="DE382" s="36">
        <f t="shared" si="449"/>
        <v>81.879914116740224</v>
      </c>
      <c r="DF382" s="36">
        <f t="shared" si="449"/>
        <v>85.270888879970897</v>
      </c>
      <c r="DG382" s="36">
        <f t="shared" si="449"/>
        <v>88.802297472045993</v>
      </c>
      <c r="DH382" s="36">
        <f t="shared" si="449"/>
        <v>92.479955819553297</v>
      </c>
      <c r="DI382" s="36">
        <f t="shared" si="450"/>
        <v>96.309920709864258</v>
      </c>
      <c r="DJ382" s="36">
        <f t="shared" si="450"/>
        <v>100.29849976614256</v>
      </c>
      <c r="DK382" s="36">
        <f t="shared" si="450"/>
        <v>104.45226183545756</v>
      </c>
      <c r="DL382" s="36">
        <f t="shared" si="450"/>
        <v>108.77804780711118</v>
      </c>
      <c r="DM382" s="36">
        <f t="shared" si="450"/>
        <v>113.28298187899486</v>
      </c>
      <c r="DN382" s="36">
        <f t="shared" si="450"/>
        <v>117.97448329053154</v>
      </c>
      <c r="DO382" s="36">
        <f t="shared" si="450"/>
        <v>122.86027854152559</v>
      </c>
      <c r="DP382" s="36">
        <f t="shared" si="450"/>
        <v>127.94841411704431</v>
      </c>
      <c r="DQ382" s="36">
        <f t="shared" si="450"/>
        <v>133.24726973928756</v>
      </c>
      <c r="DR382" s="36">
        <f t="shared" si="450"/>
        <v>138.76557216827038</v>
      </c>
      <c r="DS382" s="36">
        <f t="shared" si="450"/>
        <v>144.5124095740471</v>
      </c>
      <c r="DT382" s="36">
        <f t="shared" si="450"/>
        <v>150.49724650414666</v>
      </c>
      <c r="DU382" s="36">
        <f t="shared" si="450"/>
        <v>156.72993947086937</v>
      </c>
      <c r="DV382" s="36">
        <f t="shared" si="450"/>
        <v>163.22075318411592</v>
      </c>
      <c r="DW382" s="36">
        <f t="shared" si="450"/>
        <v>169.98037745648287</v>
      </c>
      <c r="DX382" s="36">
        <f t="shared" si="450"/>
        <v>177.01994480846562</v>
      </c>
      <c r="DY382" s="36">
        <f t="shared" si="451"/>
        <v>184.35104880276339</v>
      </c>
      <c r="DZ382" s="36">
        <f t="shared" si="451"/>
        <v>191.98576313788101</v>
      </c>
      <c r="EA382" s="36">
        <f t="shared" si="451"/>
        <v>199.93666153247318</v>
      </c>
      <c r="EB382" s="36">
        <f t="shared" si="451"/>
        <v>208.21683843317899</v>
      </c>
      <c r="EC382" s="36">
        <f t="shared" si="451"/>
        <v>216.83993058005063</v>
      </c>
      <c r="ED382" s="36">
        <f t="shared" si="451"/>
        <v>225.82013946509281</v>
      </c>
      <c r="EE382" s="36">
        <f t="shared" si="451"/>
        <v>235.17225472090013</v>
      </c>
      <c r="EF382" s="36">
        <f t="shared" si="451"/>
        <v>244.91167847791144</v>
      </c>
      <c r="EG382" s="36">
        <f t="shared" si="451"/>
        <v>255.05445073039562</v>
      </c>
      <c r="EH382" s="36">
        <f t="shared" si="451"/>
        <v>265.61727575294418</v>
      </c>
      <c r="EI382" s="36">
        <f t="shared" si="451"/>
        <v>276.6175496109766</v>
      </c>
      <c r="EJ382" s="36">
        <f t="shared" si="451"/>
        <v>288.07338881056552</v>
      </c>
      <c r="EK382" s="36">
        <f t="shared" si="451"/>
        <v>300.00366013476622</v>
      </c>
      <c r="EL382" s="36">
        <f t="shared" si="451"/>
        <v>312.42801171558739</v>
      </c>
      <c r="EM382" s="36">
        <f t="shared" si="451"/>
        <v>325.36690539277669</v>
      </c>
      <c r="EN382" s="36">
        <f t="shared" si="451"/>
        <v>338.84165041271308</v>
      </c>
      <c r="EO382" s="36">
        <f t="shared" si="452"/>
        <v>352.87443852290511</v>
      </c>
      <c r="EP382" s="36">
        <f t="shared" si="452"/>
        <v>367.48838051989264</v>
      </c>
      <c r="EQ382" s="36">
        <f t="shared" si="452"/>
        <v>382.7075443107434</v>
      </c>
      <c r="ER382" s="36">
        <f t="shared" si="452"/>
        <v>398.55699455082845</v>
      </c>
      <c r="ES382" s="36">
        <f t="shared" si="452"/>
        <v>415.0628339231564</v>
      </c>
      <c r="ET382" s="36">
        <f t="shared" si="452"/>
        <v>432.25224612724992</v>
      </c>
      <c r="EU382" s="36">
        <f t="shared" si="452"/>
        <v>450.15354064836379</v>
      </c>
      <c r="EV382" s="36">
        <f t="shared" si="452"/>
        <v>468.79619938077508</v>
      </c>
      <c r="EW382" s="36">
        <f t="shared" si="452"/>
        <v>488.21092518193041</v>
      </c>
      <c r="EX382" s="36">
        <f t="shared" si="452"/>
        <v>508.42969243741481</v>
      </c>
      <c r="EY382" s="36">
        <f t="shared" si="452"/>
        <v>529.48579972001778</v>
      </c>
      <c r="EZ382" s="36">
        <f t="shared" si="452"/>
        <v>551.41392462962256</v>
      </c>
      <c r="FA382" s="36">
        <f t="shared" si="452"/>
        <v>574.25018090423362</v>
      </c>
      <c r="FB382" s="36">
        <f t="shared" si="452"/>
        <v>598.03217789620146</v>
      </c>
      <c r="FC382" s="36">
        <f t="shared" si="452"/>
        <v>622.79908251159463</v>
      </c>
      <c r="FD382" s="36">
        <f t="shared" si="452"/>
        <v>648.5916837147297</v>
      </c>
      <c r="FE382" s="36">
        <f t="shared" si="447"/>
        <v>675.45245970409144</v>
      </c>
      <c r="FF382" s="36">
        <f t="shared" si="447"/>
        <v>703.42564787027652</v>
      </c>
      <c r="FG382" s="36">
        <f t="shared" si="447"/>
        <v>732.55731765117605</v>
      </c>
      <c r="FH382" s="36">
        <f t="shared" si="447"/>
        <v>762.89544640438169</v>
      </c>
      <c r="FI382" s="36">
        <f t="shared" si="447"/>
        <v>794.48999842177261</v>
      </c>
      <c r="FJ382" s="36">
        <f t="shared" si="447"/>
        <v>827.39300721641177</v>
      </c>
      <c r="FK382" s="36">
        <f t="shared" si="447"/>
        <v>861.65866121727208</v>
      </c>
      <c r="FL382" s="36">
        <f t="shared" si="447"/>
        <v>897.34339301292403</v>
      </c>
      <c r="FM382" s="36">
        <f t="shared" si="447"/>
        <v>934.50597229116113</v>
      </c>
      <c r="FN382" s="36">
        <f t="shared" si="447"/>
        <v>973.20760262762713</v>
      </c>
      <c r="FO382" s="36">
        <f t="shared" si="447"/>
        <v>1013.5120222828475</v>
      </c>
      <c r="FP382" s="36">
        <f t="shared" si="447"/>
        <v>1055.4856091736692</v>
      </c>
      <c r="FQ382" s="36">
        <f t="shared" si="447"/>
        <v>1099.1974901919873</v>
      </c>
      <c r="FR382" s="36">
        <f t="shared" si="447"/>
        <v>1144.7196550507981</v>
      </c>
      <c r="FS382" s="36">
        <f t="shared" si="447"/>
        <v>1192.1270748450718</v>
      </c>
      <c r="FT382" s="36">
        <f t="shared" si="447"/>
        <v>1241.4978255227054</v>
      </c>
      <c r="FU382" s="36">
        <f t="shared" si="442"/>
        <v>1292.9132164689024</v>
      </c>
      <c r="FV382" s="36">
        <f t="shared" si="442"/>
        <v>1346.4579244157453</v>
      </c>
      <c r="FW382" s="36">
        <f t="shared" si="442"/>
        <v>1402.2201328974988</v>
      </c>
      <c r="FX382" s="36">
        <f t="shared" si="442"/>
        <v>1460.2916774813157</v>
      </c>
      <c r="FY382" s="36">
        <f t="shared" si="442"/>
        <v>1520.7681970125266</v>
      </c>
      <c r="FZ382" s="36">
        <f t="shared" si="442"/>
        <v>1583.7492911236031</v>
      </c>
      <c r="GA382" s="36">
        <f t="shared" si="442"/>
        <v>1649.3386842661957</v>
      </c>
      <c r="GB382" s="36">
        <f t="shared" si="442"/>
        <v>1717.6443965363958</v>
      </c>
      <c r="GC382" s="36">
        <f t="shared" si="442"/>
        <v>1788.7789215745538</v>
      </c>
      <c r="GD382" s="36">
        <f t="shared" si="442"/>
        <v>1862.8594118326421</v>
      </c>
      <c r="GE382" s="36">
        <f t="shared" si="442"/>
        <v>1940.0078715142788</v>
      </c>
      <c r="GF382" s="36">
        <f t="shared" si="442"/>
        <v>2020.3513575051709</v>
      </c>
      <c r="GG382" s="36">
        <f t="shared" si="442"/>
        <v>2104.0221886248896</v>
      </c>
      <c r="GH382" s="36">
        <f t="shared" si="442"/>
        <v>2191.1581635446005</v>
      </c>
      <c r="GI382" s="36">
        <f t="shared" si="442"/>
        <v>2281.9027877296362</v>
      </c>
      <c r="GJ382" s="36">
        <f t="shared" si="440"/>
        <v>2376.4055097806709</v>
      </c>
      <c r="GK382" s="36">
        <f t="shared" si="440"/>
        <v>2474.821967562727</v>
      </c>
      <c r="GL382" s="36">
        <f t="shared" si="440"/>
        <v>2577.3142445273693</v>
      </c>
      <c r="GM382" s="36">
        <f t="shared" si="440"/>
        <v>2684.0511366502255</v>
      </c>
      <c r="GN382" s="36">
        <f t="shared" si="440"/>
        <v>2795.2084304234577</v>
      </c>
      <c r="GO382" s="36">
        <f t="shared" si="440"/>
        <v>2910.9691923610144</v>
      </c>
      <c r="GP382" s="36">
        <f t="shared" si="440"/>
        <v>3031.5240704934531</v>
      </c>
      <c r="GQ382" s="36">
        <f t="shared" si="440"/>
        <v>3157.0716083488683</v>
      </c>
      <c r="GR382" s="36">
        <f t="shared" si="440"/>
        <v>3287.8185719370276</v>
      </c>
      <c r="GS382" s="36">
        <f t="shared" si="440"/>
        <v>3423.9802902752272</v>
      </c>
      <c r="GT382" s="36">
        <f t="shared" si="440"/>
        <v>3565.7810100166848</v>
      </c>
      <c r="GU382" s="36">
        <f t="shared" si="440"/>
        <v>3713.4542647655153</v>
      </c>
      <c r="GV382" s="36">
        <f t="shared" si="440"/>
        <v>3867.2432596865137</v>
      </c>
      <c r="GW382" s="36">
        <f t="shared" si="440"/>
        <v>4027.4012720431706</v>
      </c>
      <c r="GX382" s="36">
        <f t="shared" si="440"/>
        <v>4194.1920683235658</v>
      </c>
      <c r="GY382" s="36">
        <f t="shared" si="440"/>
        <v>4367.8903386411175</v>
      </c>
      <c r="GZ382" s="36">
        <f t="shared" si="437"/>
        <v>4548.7821491256</v>
      </c>
      <c r="HA382" s="36">
        <f t="shared" si="437"/>
        <v>4737.1654130494871</v>
      </c>
      <c r="HB382" s="36">
        <f t="shared" si="437"/>
        <v>4933.3503814655178</v>
      </c>
      <c r="HC382" s="36">
        <f t="shared" si="437"/>
        <v>5137.66015416353</v>
      </c>
      <c r="HD382" s="36">
        <f t="shared" si="437"/>
        <v>5350.4312117880572</v>
      </c>
      <c r="HE382" s="36">
        <f t="shared" si="437"/>
        <v>5572.0139699930469</v>
      </c>
      <c r="HF382" s="36">
        <f t="shared" si="437"/>
        <v>5802.7733565463377</v>
      </c>
      <c r="HG382" s="36">
        <f t="shared" si="437"/>
        <v>6043.0894123343469</v>
      </c>
      <c r="HH382" s="36">
        <f t="shared" si="437"/>
        <v>6293.3579172567606</v>
      </c>
      <c r="HI382" s="36">
        <f t="shared" si="437"/>
        <v>6553.991042042031</v>
      </c>
      <c r="HJ382" s="36">
        <f t="shared" si="437"/>
        <v>6825.4180270571587</v>
      </c>
      <c r="HK382" s="36">
        <f t="shared" si="437"/>
        <v>7108.0858892297028</v>
      </c>
      <c r="HL382" s="36">
        <f t="shared" si="437"/>
        <v>7402.460158246261</v>
      </c>
      <c r="HM382" s="36">
        <f t="shared" si="437"/>
        <v>7709.0256432398701</v>
      </c>
    </row>
    <row r="383" spans="1:221" x14ac:dyDescent="0.25">
      <c r="A383" s="7" t="s">
        <v>334</v>
      </c>
      <c r="B383" s="16" t="s">
        <v>333</v>
      </c>
      <c r="C383" s="15">
        <v>183.5</v>
      </c>
      <c r="D383" s="15">
        <v>336.8</v>
      </c>
      <c r="E383" s="14">
        <f t="shared" si="389"/>
        <v>61802.8</v>
      </c>
      <c r="F383" s="12">
        <f>IF(OR(G383="n/a",J383="n/a"),0%,E383/SUMIFS(E$13:E$515,G$13:G$515,"&lt;&gt;n/a",$J$13:$J$515,"&lt;&gt;n/a"))</f>
        <v>2.159608831472933E-3</v>
      </c>
      <c r="G383" s="13">
        <v>9.1448931116389544E-3</v>
      </c>
      <c r="H383" s="13">
        <f t="shared" si="403"/>
        <v>9.778862826603325E-3</v>
      </c>
      <c r="I383" s="33">
        <f t="shared" si="404"/>
        <v>3.2935210000000001</v>
      </c>
      <c r="J383" s="13">
        <v>0.13865</v>
      </c>
      <c r="K383" s="41">
        <f t="shared" si="390"/>
        <v>0.12244399999999997</v>
      </c>
      <c r="L383" s="1">
        <f t="shared" si="391"/>
        <v>0.10623799999999994</v>
      </c>
      <c r="M383" s="1">
        <f t="shared" si="392"/>
        <v>9.0031999999999918E-2</v>
      </c>
      <c r="N383" s="1">
        <f t="shared" si="393"/>
        <v>7.3825999999999892E-2</v>
      </c>
      <c r="O383" s="1">
        <f t="shared" si="394"/>
        <v>5.7619999999999866E-2</v>
      </c>
      <c r="P383" s="5">
        <v>4.141399999999984E-2</v>
      </c>
      <c r="Q383" s="1">
        <f t="shared" si="395"/>
        <v>6.0164717195691608E-2</v>
      </c>
      <c r="R383" s="12">
        <f t="shared" si="396"/>
        <v>1.2993225459888703E-4</v>
      </c>
      <c r="S383" s="12">
        <f t="shared" si="397"/>
        <v>2.159608831472933E-3</v>
      </c>
      <c r="T383" s="7"/>
      <c r="U383" s="42">
        <f t="shared" si="398"/>
        <v>-336.8</v>
      </c>
      <c r="V383" s="36">
        <f t="shared" si="399"/>
        <v>3.7501676866499998</v>
      </c>
      <c r="W383" s="36">
        <f t="shared" si="400"/>
        <v>4.270128436404022</v>
      </c>
      <c r="X383" s="36">
        <f t="shared" si="422"/>
        <v>4.8621817441114397</v>
      </c>
      <c r="Y383" s="36">
        <f t="shared" si="422"/>
        <v>5.5363232429324905</v>
      </c>
      <c r="Z383" s="36">
        <f t="shared" si="422"/>
        <v>6.3039344605650802</v>
      </c>
      <c r="AA383" s="36">
        <f t="shared" si="401"/>
        <v>7.0758134116545106</v>
      </c>
      <c r="AB383" s="36">
        <f t="shared" si="421"/>
        <v>7.8275336768818615</v>
      </c>
      <c r="AC383" s="36">
        <f t="shared" si="421"/>
        <v>8.5322621888788888</v>
      </c>
      <c r="AD383" s="36">
        <f t="shared" si="421"/>
        <v>9.1621649772350615</v>
      </c>
      <c r="AE383" s="36">
        <f t="shared" si="421"/>
        <v>9.6900889232233443</v>
      </c>
      <c r="AF383" s="36">
        <f t="shared" si="402"/>
        <v>10.091394265889715</v>
      </c>
      <c r="AG383" s="36">
        <f t="shared" si="443"/>
        <v>10.50931926801727</v>
      </c>
      <c r="AH383" s="36">
        <f t="shared" si="443"/>
        <v>10.944552216182936</v>
      </c>
      <c r="AI383" s="36">
        <f t="shared" si="443"/>
        <v>11.397809901663935</v>
      </c>
      <c r="AJ383" s="36">
        <f t="shared" si="443"/>
        <v>11.869838800931444</v>
      </c>
      <c r="AK383" s="36">
        <f t="shared" si="443"/>
        <v>12.361416305033217</v>
      </c>
      <c r="AL383" s="36">
        <f t="shared" si="443"/>
        <v>12.873351999889861</v>
      </c>
      <c r="AM383" s="36">
        <f t="shared" si="443"/>
        <v>13.406488999613298</v>
      </c>
      <c r="AN383" s="36">
        <f t="shared" si="443"/>
        <v>13.96170533504328</v>
      </c>
      <c r="AO383" s="36">
        <f t="shared" si="443"/>
        <v>14.539915399788761</v>
      </c>
      <c r="AP383" s="36">
        <f t="shared" si="443"/>
        <v>15.142071456155611</v>
      </c>
      <c r="AQ383" s="36">
        <f t="shared" si="443"/>
        <v>15.769165203440837</v>
      </c>
      <c r="AR383" s="36">
        <f t="shared" si="443"/>
        <v>16.422229411176133</v>
      </c>
      <c r="AS383" s="36">
        <f t="shared" si="443"/>
        <v>17.102339620010579</v>
      </c>
      <c r="AT383" s="36">
        <f t="shared" si="443"/>
        <v>17.810615913033693</v>
      </c>
      <c r="AU383" s="36">
        <f t="shared" si="443"/>
        <v>18.548224760456069</v>
      </c>
      <c r="AV383" s="36">
        <f t="shared" si="443"/>
        <v>19.316380940685594</v>
      </c>
      <c r="AW383" s="36">
        <f t="shared" si="444"/>
        <v>20.116349540963142</v>
      </c>
      <c r="AX383" s="36">
        <f t="shared" si="444"/>
        <v>20.949448040852587</v>
      </c>
      <c r="AY383" s="36">
        <f t="shared" si="444"/>
        <v>21.817048482016453</v>
      </c>
      <c r="AZ383" s="36">
        <f t="shared" si="444"/>
        <v>22.72057972785068</v>
      </c>
      <c r="BA383" s="36">
        <f t="shared" si="444"/>
        <v>23.661529816699886</v>
      </c>
      <c r="BB383" s="36">
        <f t="shared" si="444"/>
        <v>24.641448412528693</v>
      </c>
      <c r="BC383" s="36">
        <f t="shared" si="444"/>
        <v>25.661949357085152</v>
      </c>
      <c r="BD383" s="36">
        <f t="shared" si="444"/>
        <v>26.724713327759474</v>
      </c>
      <c r="BE383" s="36">
        <f t="shared" si="444"/>
        <v>27.831490605515302</v>
      </c>
      <c r="BF383" s="36">
        <f t="shared" si="444"/>
        <v>28.98410395745211</v>
      </c>
      <c r="BG383" s="36">
        <f t="shared" si="444"/>
        <v>30.184451638746026</v>
      </c>
      <c r="BH383" s="36">
        <f t="shared" si="444"/>
        <v>31.434510518913051</v>
      </c>
      <c r="BI383" s="36">
        <f t="shared" si="444"/>
        <v>32.736339337543313</v>
      </c>
      <c r="BJ383" s="36">
        <f t="shared" si="444"/>
        <v>34.092082094868324</v>
      </c>
      <c r="BK383" s="36">
        <f t="shared" si="444"/>
        <v>35.503971582745194</v>
      </c>
      <c r="BL383" s="36">
        <f t="shared" si="444"/>
        <v>36.974333061872997</v>
      </c>
      <c r="BM383" s="36">
        <f t="shared" si="445"/>
        <v>38.505588091297398</v>
      </c>
      <c r="BN383" s="36">
        <f t="shared" si="445"/>
        <v>40.10025851651038</v>
      </c>
      <c r="BO383" s="36">
        <f t="shared" si="445"/>
        <v>41.760970622713131</v>
      </c>
      <c r="BP383" s="36">
        <f t="shared" si="445"/>
        <v>43.490459460082164</v>
      </c>
      <c r="BQ383" s="36">
        <f t="shared" si="445"/>
        <v>45.291573348161997</v>
      </c>
      <c r="BR383" s="36">
        <f t="shared" si="445"/>
        <v>47.167278566802771</v>
      </c>
      <c r="BS383" s="36">
        <f t="shared" si="445"/>
        <v>49.120664241368331</v>
      </c>
      <c r="BT383" s="36">
        <f t="shared" si="445"/>
        <v>51.15494743026035</v>
      </c>
      <c r="BU383" s="36">
        <f t="shared" si="445"/>
        <v>53.273478423137142</v>
      </c>
      <c r="BV383" s="36">
        <f t="shared" si="445"/>
        <v>55.479746258552936</v>
      </c>
      <c r="BW383" s="36">
        <f t="shared" si="445"/>
        <v>57.777384470104636</v>
      </c>
      <c r="BX383" s="36">
        <f t="shared" si="445"/>
        <v>60.170177070549542</v>
      </c>
      <c r="BY383" s="36">
        <f t="shared" si="445"/>
        <v>62.662064783749273</v>
      </c>
      <c r="BZ383" s="36">
        <f t="shared" si="445"/>
        <v>65.257151534703453</v>
      </c>
      <c r="CA383" s="36">
        <f t="shared" si="445"/>
        <v>67.959711208361654</v>
      </c>
      <c r="CB383" s="36">
        <f t="shared" si="445"/>
        <v>70.774194688344735</v>
      </c>
      <c r="CC383" s="36">
        <f t="shared" si="446"/>
        <v>73.705237187167839</v>
      </c>
      <c r="CD383" s="36">
        <f t="shared" si="446"/>
        <v>76.757665880037194</v>
      </c>
      <c r="CE383" s="36">
        <f t="shared" si="446"/>
        <v>79.936507854793049</v>
      </c>
      <c r="CF383" s="36">
        <f t="shared" si="446"/>
        <v>83.246998391091438</v>
      </c>
      <c r="CG383" s="36">
        <f t="shared" si="446"/>
        <v>86.694589582460083</v>
      </c>
      <c r="CH383" s="36">
        <f t="shared" si="446"/>
        <v>90.284959315428068</v>
      </c>
      <c r="CI383" s="36">
        <f t="shared" si="446"/>
        <v>94.024020620517192</v>
      </c>
      <c r="CJ383" s="36">
        <f t="shared" si="446"/>
        <v>97.917931410495271</v>
      </c>
      <c r="CK383" s="36">
        <f t="shared" si="446"/>
        <v>101.97310462192951</v>
      </c>
      <c r="CL383" s="36">
        <f t="shared" si="446"/>
        <v>106.19621877674209</v>
      </c>
      <c r="CM383" s="36">
        <f t="shared" si="446"/>
        <v>110.59422898116206</v>
      </c>
      <c r="CN383" s="36">
        <f t="shared" si="446"/>
        <v>115.17437838018789</v>
      </c>
      <c r="CO383" s="36">
        <f t="shared" si="446"/>
        <v>119.94421008642497</v>
      </c>
      <c r="CP383" s="36">
        <f t="shared" si="446"/>
        <v>124.91157960294416</v>
      </c>
      <c r="CQ383" s="36">
        <f t="shared" si="446"/>
        <v>130.08466776062048</v>
      </c>
      <c r="CR383" s="36">
        <f t="shared" si="446"/>
        <v>135.4719941912588</v>
      </c>
      <c r="CS383" s="36">
        <f t="shared" si="449"/>
        <v>141.08243135869557</v>
      </c>
      <c r="CT383" s="36">
        <f t="shared" si="449"/>
        <v>146.92521917098458</v>
      </c>
      <c r="CU383" s="36">
        <f t="shared" si="449"/>
        <v>153.00998019773172</v>
      </c>
      <c r="CV383" s="36">
        <f t="shared" si="449"/>
        <v>159.34673551764055</v>
      </c>
      <c r="CW383" s="36">
        <f t="shared" si="449"/>
        <v>165.9459212223681</v>
      </c>
      <c r="CX383" s="36">
        <f t="shared" si="449"/>
        <v>172.81840560387121</v>
      </c>
      <c r="CY383" s="36">
        <f t="shared" si="449"/>
        <v>179.9755070535499</v>
      </c>
      <c r="CZ383" s="36">
        <f t="shared" si="449"/>
        <v>187.4290127026656</v>
      </c>
      <c r="DA383" s="36">
        <f t="shared" si="449"/>
        <v>195.19119783473377</v>
      </c>
      <c r="DB383" s="36">
        <f t="shared" si="449"/>
        <v>203.27484610186141</v>
      </c>
      <c r="DC383" s="36">
        <f t="shared" si="449"/>
        <v>211.69327057832388</v>
      </c>
      <c r="DD383" s="36">
        <f t="shared" si="449"/>
        <v>220.46033568605455</v>
      </c>
      <c r="DE383" s="36">
        <f t="shared" si="449"/>
        <v>229.59048002815678</v>
      </c>
      <c r="DF383" s="36">
        <f t="shared" si="449"/>
        <v>239.09874016804284</v>
      </c>
      <c r="DG383" s="36">
        <f t="shared" si="449"/>
        <v>249.00077539336212</v>
      </c>
      <c r="DH383" s="36">
        <f t="shared" si="449"/>
        <v>259.31289350550276</v>
      </c>
      <c r="DI383" s="36">
        <f t="shared" si="450"/>
        <v>270.05207767713961</v>
      </c>
      <c r="DJ383" s="36">
        <f t="shared" si="450"/>
        <v>281.23601442206063</v>
      </c>
      <c r="DK383" s="36">
        <f t="shared" si="450"/>
        <v>292.88312272333582</v>
      </c>
      <c r="DL383" s="36">
        <f t="shared" si="450"/>
        <v>305.0125843678</v>
      </c>
      <c r="DM383" s="36">
        <f t="shared" si="450"/>
        <v>317.64437553680801</v>
      </c>
      <c r="DN383" s="36">
        <f t="shared" si="450"/>
        <v>330.79929970528934</v>
      </c>
      <c r="DO383" s="36">
        <f t="shared" si="450"/>
        <v>344.49902190328413</v>
      </c>
      <c r="DP383" s="36">
        <f t="shared" si="450"/>
        <v>358.76610439638671</v>
      </c>
      <c r="DQ383" s="36">
        <f t="shared" si="450"/>
        <v>373.6240438438586</v>
      </c>
      <c r="DR383" s="36">
        <f t="shared" si="450"/>
        <v>389.0973099956081</v>
      </c>
      <c r="DS383" s="36">
        <f t="shared" si="450"/>
        <v>405.21138599176618</v>
      </c>
      <c r="DT383" s="36">
        <f t="shared" si="450"/>
        <v>421.99281033122912</v>
      </c>
      <c r="DU383" s="36">
        <f t="shared" si="450"/>
        <v>439.46922057828658</v>
      </c>
      <c r="DV383" s="36">
        <f t="shared" si="450"/>
        <v>457.66939887931568</v>
      </c>
      <c r="DW383" s="36">
        <f t="shared" si="450"/>
        <v>476.62331936450357</v>
      </c>
      <c r="DX383" s="36">
        <f t="shared" si="450"/>
        <v>496.36219751266503</v>
      </c>
      <c r="DY383" s="36">
        <f t="shared" si="451"/>
        <v>516.91854156045451</v>
      </c>
      <c r="DZ383" s="36">
        <f t="shared" si="451"/>
        <v>538.32620604063914</v>
      </c>
      <c r="EA383" s="36">
        <f t="shared" si="451"/>
        <v>560.62044753760608</v>
      </c>
      <c r="EB383" s="36">
        <f t="shared" si="451"/>
        <v>583.83798275192839</v>
      </c>
      <c r="EC383" s="36">
        <f t="shared" si="451"/>
        <v>608.01704896961667</v>
      </c>
      <c r="ED383" s="36">
        <f t="shared" si="451"/>
        <v>633.19746703564431</v>
      </c>
      <c r="EE383" s="36">
        <f t="shared" si="451"/>
        <v>659.42070693545838</v>
      </c>
      <c r="EF383" s="36">
        <f t="shared" si="451"/>
        <v>686.72995609248335</v>
      </c>
      <c r="EG383" s="36">
        <f t="shared" si="451"/>
        <v>715.17019049409737</v>
      </c>
      <c r="EH383" s="36">
        <f t="shared" si="451"/>
        <v>744.78824876321983</v>
      </c>
      <c r="EI383" s="36">
        <f t="shared" si="451"/>
        <v>775.63290929749974</v>
      </c>
      <c r="EJ383" s="36">
        <f t="shared" si="451"/>
        <v>807.75497060314626</v>
      </c>
      <c r="EK383" s="36">
        <f t="shared" si="451"/>
        <v>841.20733495570482</v>
      </c>
      <c r="EL383" s="36">
        <f t="shared" si="451"/>
        <v>876.04509552556021</v>
      </c>
      <c r="EM383" s="36">
        <f t="shared" si="451"/>
        <v>912.32562711165565</v>
      </c>
      <c r="EN383" s="36">
        <f t="shared" si="451"/>
        <v>950.10868063285761</v>
      </c>
      <c r="EO383" s="36">
        <f t="shared" si="452"/>
        <v>989.45648153258662</v>
      </c>
      <c r="EP383" s="36">
        <f t="shared" si="452"/>
        <v>1030.4338322587771</v>
      </c>
      <c r="EQ383" s="36">
        <f t="shared" si="452"/>
        <v>1073.1082189879419</v>
      </c>
      <c r="ER383" s="36">
        <f t="shared" si="452"/>
        <v>1117.5499227691084</v>
      </c>
      <c r="ES383" s="36">
        <f t="shared" si="452"/>
        <v>1163.832135270668</v>
      </c>
      <c r="ET383" s="36">
        <f t="shared" si="452"/>
        <v>1212.0310793207673</v>
      </c>
      <c r="EU383" s="36">
        <f t="shared" si="452"/>
        <v>1262.2261344397573</v>
      </c>
      <c r="EV383" s="36">
        <f t="shared" si="452"/>
        <v>1314.4999675714453</v>
      </c>
      <c r="EW383" s="36">
        <f t="shared" si="452"/>
        <v>1368.9386692284488</v>
      </c>
      <c r="EX383" s="36">
        <f t="shared" si="452"/>
        <v>1425.6318952758756</v>
      </c>
      <c r="EY383" s="36">
        <f t="shared" si="452"/>
        <v>1484.6730145868305</v>
      </c>
      <c r="EZ383" s="36">
        <f t="shared" si="452"/>
        <v>1546.1592628129292</v>
      </c>
      <c r="FA383" s="36">
        <f t="shared" si="452"/>
        <v>1610.1919025230636</v>
      </c>
      <c r="FB383" s="36">
        <f t="shared" si="452"/>
        <v>1676.8763899741534</v>
      </c>
      <c r="FC383" s="36">
        <f t="shared" si="452"/>
        <v>1746.3225487885427</v>
      </c>
      <c r="FD383" s="36">
        <f t="shared" si="452"/>
        <v>1818.644750824071</v>
      </c>
      <c r="FE383" s="36">
        <f t="shared" si="447"/>
        <v>1893.9621045346987</v>
      </c>
      <c r="FF383" s="36">
        <f t="shared" si="447"/>
        <v>1972.3986511318985</v>
      </c>
      <c r="FG383" s="36">
        <f t="shared" si="447"/>
        <v>2054.0835688698749</v>
      </c>
      <c r="FH383" s="36">
        <f t="shared" si="447"/>
        <v>2139.1513857910513</v>
      </c>
      <c r="FI383" s="36">
        <f t="shared" si="447"/>
        <v>2227.7422012822017</v>
      </c>
      <c r="FJ383" s="36">
        <f t="shared" si="447"/>
        <v>2320.0019168061026</v>
      </c>
      <c r="FK383" s="36">
        <f t="shared" si="447"/>
        <v>2416.0824761887102</v>
      </c>
      <c r="FL383" s="36">
        <f t="shared" si="447"/>
        <v>2516.142115857589</v>
      </c>
      <c r="FM383" s="36">
        <f t="shared" si="447"/>
        <v>2620.3456254437147</v>
      </c>
      <c r="FN383" s="36">
        <f t="shared" si="447"/>
        <v>2728.8646191758403</v>
      </c>
      <c r="FO383" s="36">
        <f t="shared" si="447"/>
        <v>2841.8778185143883</v>
      </c>
      <c r="FP383" s="36">
        <f t="shared" si="447"/>
        <v>2959.5713464903429</v>
      </c>
      <c r="FQ383" s="36">
        <f t="shared" si="447"/>
        <v>3082.1390342338937</v>
      </c>
      <c r="FR383" s="36">
        <f t="shared" si="447"/>
        <v>3209.7827401976556</v>
      </c>
      <c r="FS383" s="36">
        <f t="shared" si="447"/>
        <v>3342.7126826002009</v>
      </c>
      <c r="FT383" s="36">
        <f t="shared" si="447"/>
        <v>3481.1477856374049</v>
      </c>
      <c r="FU383" s="36">
        <f t="shared" si="442"/>
        <v>3625.316040031792</v>
      </c>
      <c r="FV383" s="36">
        <f t="shared" si="442"/>
        <v>3775.4548785136681</v>
      </c>
      <c r="FW383" s="36">
        <f t="shared" si="442"/>
        <v>3931.8115668524324</v>
      </c>
      <c r="FX383" s="36">
        <f t="shared" si="442"/>
        <v>4094.6436110820582</v>
      </c>
      <c r="FY383" s="36">
        <f t="shared" si="442"/>
        <v>4264.2191815914102</v>
      </c>
      <c r="FZ383" s="36">
        <f t="shared" si="442"/>
        <v>4440.8175547778364</v>
      </c>
      <c r="GA383" s="36">
        <f t="shared" si="442"/>
        <v>4624.7295729914049</v>
      </c>
      <c r="GB383" s="36">
        <f t="shared" si="442"/>
        <v>4816.2581235272701</v>
      </c>
      <c r="GC383" s="36">
        <f t="shared" si="442"/>
        <v>5015.7186374550274</v>
      </c>
      <c r="GD383" s="36">
        <f t="shared" si="442"/>
        <v>5223.4396091065892</v>
      </c>
      <c r="GE383" s="36">
        <f t="shared" si="442"/>
        <v>5439.7631370781282</v>
      </c>
      <c r="GF383" s="36">
        <f t="shared" si="442"/>
        <v>5665.0454876370814</v>
      </c>
      <c r="GG383" s="36">
        <f t="shared" si="442"/>
        <v>5899.6576814620821</v>
      </c>
      <c r="GH383" s="36">
        <f t="shared" si="442"/>
        <v>6143.9861046821516</v>
      </c>
      <c r="GI383" s="36">
        <f t="shared" si="442"/>
        <v>6398.4331452214574</v>
      </c>
      <c r="GJ383" s="36">
        <f t="shared" si="440"/>
        <v>6663.4178554976579</v>
      </c>
      <c r="GK383" s="36">
        <f t="shared" si="440"/>
        <v>6939.3766425652366</v>
      </c>
      <c r="GL383" s="36">
        <f t="shared" si="440"/>
        <v>7226.7639868404322</v>
      </c>
      <c r="GM383" s="36">
        <f t="shared" si="440"/>
        <v>7526.0531905914404</v>
      </c>
      <c r="GN383" s="36">
        <f t="shared" si="440"/>
        <v>7837.7371574265935</v>
      </c>
      <c r="GO383" s="36">
        <f t="shared" si="440"/>
        <v>8162.3292040642573</v>
      </c>
      <c r="GP383" s="36">
        <f t="shared" si="440"/>
        <v>8500.3639057213732</v>
      </c>
      <c r="GQ383" s="36">
        <f t="shared" si="440"/>
        <v>8852.397976512917</v>
      </c>
      <c r="GR383" s="36">
        <f t="shared" si="440"/>
        <v>9219.011186312222</v>
      </c>
      <c r="GS383" s="36">
        <f t="shared" si="440"/>
        <v>9600.8073155821548</v>
      </c>
      <c r="GT383" s="36">
        <f t="shared" si="440"/>
        <v>9998.4151497496732</v>
      </c>
      <c r="GU383" s="36">
        <f t="shared" si="440"/>
        <v>10412.489514761404</v>
      </c>
      <c r="GV383" s="36">
        <f t="shared" si="440"/>
        <v>10843.712355525731</v>
      </c>
      <c r="GW383" s="36">
        <f t="shared" si="440"/>
        <v>11292.793859017473</v>
      </c>
      <c r="GX383" s="36">
        <f t="shared" si="440"/>
        <v>11760.473623894821</v>
      </c>
      <c r="GY383" s="36">
        <f t="shared" si="440"/>
        <v>12247.521878554799</v>
      </c>
      <c r="GZ383" s="36">
        <f t="shared" si="437"/>
        <v>12754.740749633265</v>
      </c>
      <c r="HA383" s="36">
        <f t="shared" si="437"/>
        <v>13282.965583038575</v>
      </c>
      <c r="HB383" s="36">
        <f t="shared" si="437"/>
        <v>13833.066319694532</v>
      </c>
      <c r="HC383" s="36">
        <f t="shared" si="437"/>
        <v>14405.948928258358</v>
      </c>
      <c r="HD383" s="36">
        <f t="shared" si="437"/>
        <v>15002.556897173248</v>
      </c>
      <c r="HE383" s="36">
        <f t="shared" si="437"/>
        <v>15623.872788512779</v>
      </c>
      <c r="HF383" s="36">
        <f t="shared" si="437"/>
        <v>16270.919856176244</v>
      </c>
      <c r="HG383" s="36">
        <f t="shared" si="437"/>
        <v>16944.763731099923</v>
      </c>
      <c r="HH383" s="36">
        <f t="shared" si="437"/>
        <v>17646.514176259694</v>
      </c>
      <c r="HI383" s="36">
        <f t="shared" si="437"/>
        <v>18377.326914355312</v>
      </c>
      <c r="HJ383" s="36">
        <f t="shared" si="437"/>
        <v>19138.405531186421</v>
      </c>
      <c r="HK383" s="36">
        <f t="shared" si="437"/>
        <v>19931.003457854971</v>
      </c>
      <c r="HL383" s="36">
        <f t="shared" si="437"/>
        <v>20756.426035058576</v>
      </c>
      <c r="HM383" s="36">
        <f t="shared" si="437"/>
        <v>21616.032662874488</v>
      </c>
    </row>
    <row r="384" spans="1:221" x14ac:dyDescent="0.25">
      <c r="A384" s="7" t="s">
        <v>1584</v>
      </c>
      <c r="B384" s="16" t="s">
        <v>1585</v>
      </c>
      <c r="C384" s="15">
        <v>431.529</v>
      </c>
      <c r="D384" s="15">
        <v>98.46</v>
      </c>
      <c r="E384" s="14">
        <f t="shared" si="389"/>
        <v>42488.34534</v>
      </c>
      <c r="F384" s="12">
        <f>IF(OR(G384="n/a",J384="n/a"),0%,E384/SUMIFS(E$13:E$515,G$13:G$515,"&lt;&gt;n/a",$J$13:$J$515,"&lt;&gt;n/a"))</f>
        <v>0</v>
      </c>
      <c r="G384" s="13" t="s">
        <v>227</v>
      </c>
      <c r="H384" s="13" t="str">
        <f t="shared" si="403"/>
        <v>n/a</v>
      </c>
      <c r="I384" s="33" t="str">
        <f t="shared" si="404"/>
        <v>n/a</v>
      </c>
      <c r="J384" s="13">
        <v>8.4970000000000004E-2</v>
      </c>
      <c r="K384" s="41">
        <f t="shared" si="390"/>
        <v>7.771066666666665E-2</v>
      </c>
      <c r="L384" s="1">
        <f t="shared" si="391"/>
        <v>7.0451333333333283E-2</v>
      </c>
      <c r="M384" s="1">
        <f t="shared" si="392"/>
        <v>6.3191999999999915E-2</v>
      </c>
      <c r="N384" s="1">
        <f t="shared" si="393"/>
        <v>5.5932666666666554E-2</v>
      </c>
      <c r="O384" s="1">
        <f t="shared" si="394"/>
        <v>4.8673333333333194E-2</v>
      </c>
      <c r="P384" s="5">
        <v>4.141399999999984E-2</v>
      </c>
      <c r="Q384" s="1" t="str">
        <f t="shared" si="395"/>
        <v>n/a</v>
      </c>
      <c r="R384" s="12" t="str">
        <f t="shared" si="396"/>
        <v>n/a</v>
      </c>
      <c r="S384" s="12">
        <f t="shared" si="397"/>
        <v>0</v>
      </c>
      <c r="T384" s="7"/>
      <c r="U384" s="42">
        <f t="shared" si="398"/>
        <v>-98.46</v>
      </c>
      <c r="V384" s="36" t="str">
        <f t="shared" si="399"/>
        <v>n/a</v>
      </c>
      <c r="W384" s="36" t="str">
        <f t="shared" si="400"/>
        <v>n/a</v>
      </c>
      <c r="X384" s="36" t="str">
        <f t="shared" si="422"/>
        <v>n/a</v>
      </c>
      <c r="Y384" s="36" t="str">
        <f t="shared" si="422"/>
        <v>n/a</v>
      </c>
      <c r="Z384" s="36" t="str">
        <f t="shared" si="422"/>
        <v>n/a</v>
      </c>
      <c r="AA384" s="36" t="str">
        <f t="shared" si="401"/>
        <v>n/a</v>
      </c>
      <c r="AB384" s="36" t="str">
        <f t="shared" si="421"/>
        <v>n/a</v>
      </c>
      <c r="AC384" s="36" t="str">
        <f t="shared" si="421"/>
        <v>n/a</v>
      </c>
      <c r="AD384" s="36" t="str">
        <f t="shared" si="421"/>
        <v>n/a</v>
      </c>
      <c r="AE384" s="36" t="str">
        <f t="shared" si="421"/>
        <v>n/a</v>
      </c>
      <c r="AF384" s="36" t="str">
        <f t="shared" si="402"/>
        <v>n/a</v>
      </c>
      <c r="AG384" s="36" t="str">
        <f t="shared" si="443"/>
        <v>n/a</v>
      </c>
      <c r="AH384" s="36" t="str">
        <f t="shared" si="443"/>
        <v>n/a</v>
      </c>
      <c r="AI384" s="36" t="str">
        <f t="shared" si="443"/>
        <v>n/a</v>
      </c>
      <c r="AJ384" s="36" t="str">
        <f t="shared" si="443"/>
        <v>n/a</v>
      </c>
      <c r="AK384" s="36" t="str">
        <f t="shared" si="443"/>
        <v>n/a</v>
      </c>
      <c r="AL384" s="36" t="str">
        <f t="shared" si="443"/>
        <v>n/a</v>
      </c>
      <c r="AM384" s="36" t="str">
        <f t="shared" si="443"/>
        <v>n/a</v>
      </c>
      <c r="AN384" s="36" t="str">
        <f t="shared" si="443"/>
        <v>n/a</v>
      </c>
      <c r="AO384" s="36" t="str">
        <f t="shared" si="443"/>
        <v>n/a</v>
      </c>
      <c r="AP384" s="36" t="str">
        <f t="shared" si="443"/>
        <v>n/a</v>
      </c>
      <c r="AQ384" s="36" t="str">
        <f t="shared" si="443"/>
        <v>n/a</v>
      </c>
      <c r="AR384" s="36" t="str">
        <f t="shared" si="443"/>
        <v>n/a</v>
      </c>
      <c r="AS384" s="36" t="str">
        <f t="shared" si="443"/>
        <v>n/a</v>
      </c>
      <c r="AT384" s="36" t="str">
        <f t="shared" si="443"/>
        <v>n/a</v>
      </c>
      <c r="AU384" s="36" t="str">
        <f t="shared" si="443"/>
        <v>n/a</v>
      </c>
      <c r="AV384" s="36" t="str">
        <f t="shared" si="443"/>
        <v>n/a</v>
      </c>
      <c r="AW384" s="36" t="str">
        <f t="shared" si="444"/>
        <v>n/a</v>
      </c>
      <c r="AX384" s="36" t="str">
        <f t="shared" si="444"/>
        <v>n/a</v>
      </c>
      <c r="AY384" s="36" t="str">
        <f t="shared" si="444"/>
        <v>n/a</v>
      </c>
      <c r="AZ384" s="36" t="str">
        <f t="shared" si="444"/>
        <v>n/a</v>
      </c>
      <c r="BA384" s="36" t="str">
        <f t="shared" si="444"/>
        <v>n/a</v>
      </c>
      <c r="BB384" s="36" t="str">
        <f t="shared" si="444"/>
        <v>n/a</v>
      </c>
      <c r="BC384" s="36" t="str">
        <f t="shared" si="444"/>
        <v>n/a</v>
      </c>
      <c r="BD384" s="36" t="str">
        <f t="shared" si="444"/>
        <v>n/a</v>
      </c>
      <c r="BE384" s="36" t="str">
        <f t="shared" si="444"/>
        <v>n/a</v>
      </c>
      <c r="BF384" s="36" t="str">
        <f t="shared" si="444"/>
        <v>n/a</v>
      </c>
      <c r="BG384" s="36" t="str">
        <f t="shared" si="444"/>
        <v>n/a</v>
      </c>
      <c r="BH384" s="36" t="str">
        <f t="shared" si="444"/>
        <v>n/a</v>
      </c>
      <c r="BI384" s="36" t="str">
        <f t="shared" si="444"/>
        <v>n/a</v>
      </c>
      <c r="BJ384" s="36" t="str">
        <f t="shared" si="444"/>
        <v>n/a</v>
      </c>
      <c r="BK384" s="36" t="str">
        <f t="shared" si="444"/>
        <v>n/a</v>
      </c>
      <c r="BL384" s="36" t="str">
        <f t="shared" si="444"/>
        <v>n/a</v>
      </c>
      <c r="BM384" s="36" t="str">
        <f t="shared" si="445"/>
        <v>n/a</v>
      </c>
      <c r="BN384" s="36" t="str">
        <f t="shared" si="445"/>
        <v>n/a</v>
      </c>
      <c r="BO384" s="36" t="str">
        <f t="shared" si="445"/>
        <v>n/a</v>
      </c>
      <c r="BP384" s="36" t="str">
        <f t="shared" si="445"/>
        <v>n/a</v>
      </c>
      <c r="BQ384" s="36" t="str">
        <f t="shared" si="445"/>
        <v>n/a</v>
      </c>
      <c r="BR384" s="36" t="str">
        <f t="shared" si="445"/>
        <v>n/a</v>
      </c>
      <c r="BS384" s="36" t="str">
        <f t="shared" si="445"/>
        <v>n/a</v>
      </c>
      <c r="BT384" s="36" t="str">
        <f t="shared" si="445"/>
        <v>n/a</v>
      </c>
      <c r="BU384" s="36" t="str">
        <f t="shared" si="445"/>
        <v>n/a</v>
      </c>
      <c r="BV384" s="36" t="str">
        <f t="shared" si="445"/>
        <v>n/a</v>
      </c>
      <c r="BW384" s="36" t="str">
        <f t="shared" si="445"/>
        <v>n/a</v>
      </c>
      <c r="BX384" s="36" t="str">
        <f t="shared" si="445"/>
        <v>n/a</v>
      </c>
      <c r="BY384" s="36" t="str">
        <f t="shared" si="445"/>
        <v>n/a</v>
      </c>
      <c r="BZ384" s="36" t="str">
        <f t="shared" si="445"/>
        <v>n/a</v>
      </c>
      <c r="CA384" s="36" t="str">
        <f t="shared" si="445"/>
        <v>n/a</v>
      </c>
      <c r="CB384" s="36" t="str">
        <f t="shared" si="445"/>
        <v>n/a</v>
      </c>
      <c r="CC384" s="36" t="str">
        <f t="shared" si="446"/>
        <v>n/a</v>
      </c>
      <c r="CD384" s="36" t="str">
        <f t="shared" si="446"/>
        <v>n/a</v>
      </c>
      <c r="CE384" s="36" t="str">
        <f t="shared" si="446"/>
        <v>n/a</v>
      </c>
      <c r="CF384" s="36" t="str">
        <f t="shared" si="446"/>
        <v>n/a</v>
      </c>
      <c r="CG384" s="36" t="str">
        <f t="shared" si="446"/>
        <v>n/a</v>
      </c>
      <c r="CH384" s="36" t="str">
        <f t="shared" si="446"/>
        <v>n/a</v>
      </c>
      <c r="CI384" s="36" t="str">
        <f t="shared" si="446"/>
        <v>n/a</v>
      </c>
      <c r="CJ384" s="36" t="str">
        <f t="shared" si="446"/>
        <v>n/a</v>
      </c>
      <c r="CK384" s="36" t="str">
        <f t="shared" si="446"/>
        <v>n/a</v>
      </c>
      <c r="CL384" s="36" t="str">
        <f t="shared" si="446"/>
        <v>n/a</v>
      </c>
      <c r="CM384" s="36" t="str">
        <f t="shared" si="446"/>
        <v>n/a</v>
      </c>
      <c r="CN384" s="36" t="str">
        <f t="shared" si="446"/>
        <v>n/a</v>
      </c>
      <c r="CO384" s="36" t="str">
        <f t="shared" si="446"/>
        <v>n/a</v>
      </c>
      <c r="CP384" s="36" t="str">
        <f t="shared" si="446"/>
        <v>n/a</v>
      </c>
      <c r="CQ384" s="36" t="str">
        <f t="shared" si="446"/>
        <v>n/a</v>
      </c>
      <c r="CR384" s="36" t="str">
        <f t="shared" si="446"/>
        <v>n/a</v>
      </c>
      <c r="CS384" s="36" t="str">
        <f t="shared" si="449"/>
        <v>n/a</v>
      </c>
      <c r="CT384" s="36" t="str">
        <f t="shared" si="449"/>
        <v>n/a</v>
      </c>
      <c r="CU384" s="36" t="str">
        <f t="shared" si="449"/>
        <v>n/a</v>
      </c>
      <c r="CV384" s="36" t="str">
        <f t="shared" si="449"/>
        <v>n/a</v>
      </c>
      <c r="CW384" s="36" t="str">
        <f t="shared" si="449"/>
        <v>n/a</v>
      </c>
      <c r="CX384" s="36" t="str">
        <f t="shared" si="449"/>
        <v>n/a</v>
      </c>
      <c r="CY384" s="36" t="str">
        <f t="shared" si="449"/>
        <v>n/a</v>
      </c>
      <c r="CZ384" s="36" t="str">
        <f t="shared" si="449"/>
        <v>n/a</v>
      </c>
      <c r="DA384" s="36" t="str">
        <f t="shared" si="449"/>
        <v>n/a</v>
      </c>
      <c r="DB384" s="36" t="str">
        <f t="shared" si="449"/>
        <v>n/a</v>
      </c>
      <c r="DC384" s="36" t="str">
        <f t="shared" si="449"/>
        <v>n/a</v>
      </c>
      <c r="DD384" s="36" t="str">
        <f t="shared" si="449"/>
        <v>n/a</v>
      </c>
      <c r="DE384" s="36" t="str">
        <f t="shared" si="449"/>
        <v>n/a</v>
      </c>
      <c r="DF384" s="36" t="str">
        <f t="shared" si="449"/>
        <v>n/a</v>
      </c>
      <c r="DG384" s="36" t="str">
        <f t="shared" si="449"/>
        <v>n/a</v>
      </c>
      <c r="DH384" s="36" t="str">
        <f t="shared" si="449"/>
        <v>n/a</v>
      </c>
      <c r="DI384" s="36" t="str">
        <f t="shared" si="450"/>
        <v>n/a</v>
      </c>
      <c r="DJ384" s="36" t="str">
        <f t="shared" si="450"/>
        <v>n/a</v>
      </c>
      <c r="DK384" s="36" t="str">
        <f t="shared" si="450"/>
        <v>n/a</v>
      </c>
      <c r="DL384" s="36" t="str">
        <f t="shared" si="450"/>
        <v>n/a</v>
      </c>
      <c r="DM384" s="36" t="str">
        <f t="shared" si="450"/>
        <v>n/a</v>
      </c>
      <c r="DN384" s="36" t="str">
        <f t="shared" si="450"/>
        <v>n/a</v>
      </c>
      <c r="DO384" s="36" t="str">
        <f t="shared" si="450"/>
        <v>n/a</v>
      </c>
      <c r="DP384" s="36" t="str">
        <f t="shared" si="450"/>
        <v>n/a</v>
      </c>
      <c r="DQ384" s="36" t="str">
        <f t="shared" si="450"/>
        <v>n/a</v>
      </c>
      <c r="DR384" s="36" t="str">
        <f t="shared" si="450"/>
        <v>n/a</v>
      </c>
      <c r="DS384" s="36" t="str">
        <f t="shared" si="450"/>
        <v>n/a</v>
      </c>
      <c r="DT384" s="36" t="str">
        <f t="shared" si="450"/>
        <v>n/a</v>
      </c>
      <c r="DU384" s="36" t="str">
        <f t="shared" si="450"/>
        <v>n/a</v>
      </c>
      <c r="DV384" s="36" t="str">
        <f t="shared" si="450"/>
        <v>n/a</v>
      </c>
      <c r="DW384" s="36" t="str">
        <f t="shared" si="450"/>
        <v>n/a</v>
      </c>
      <c r="DX384" s="36" t="str">
        <f t="shared" si="450"/>
        <v>n/a</v>
      </c>
      <c r="DY384" s="36" t="str">
        <f t="shared" si="451"/>
        <v>n/a</v>
      </c>
      <c r="DZ384" s="36" t="str">
        <f t="shared" si="451"/>
        <v>n/a</v>
      </c>
      <c r="EA384" s="36" t="str">
        <f t="shared" si="451"/>
        <v>n/a</v>
      </c>
      <c r="EB384" s="36" t="str">
        <f t="shared" si="451"/>
        <v>n/a</v>
      </c>
      <c r="EC384" s="36" t="str">
        <f t="shared" si="451"/>
        <v>n/a</v>
      </c>
      <c r="ED384" s="36" t="str">
        <f t="shared" si="451"/>
        <v>n/a</v>
      </c>
      <c r="EE384" s="36" t="str">
        <f t="shared" si="451"/>
        <v>n/a</v>
      </c>
      <c r="EF384" s="36" t="str">
        <f t="shared" si="451"/>
        <v>n/a</v>
      </c>
      <c r="EG384" s="36" t="str">
        <f t="shared" si="451"/>
        <v>n/a</v>
      </c>
      <c r="EH384" s="36" t="str">
        <f t="shared" si="451"/>
        <v>n/a</v>
      </c>
      <c r="EI384" s="36" t="str">
        <f t="shared" si="451"/>
        <v>n/a</v>
      </c>
      <c r="EJ384" s="36" t="str">
        <f t="shared" si="451"/>
        <v>n/a</v>
      </c>
      <c r="EK384" s="36" t="str">
        <f t="shared" si="451"/>
        <v>n/a</v>
      </c>
      <c r="EL384" s="36" t="str">
        <f t="shared" si="451"/>
        <v>n/a</v>
      </c>
      <c r="EM384" s="36" t="str">
        <f t="shared" si="451"/>
        <v>n/a</v>
      </c>
      <c r="EN384" s="36" t="str">
        <f t="shared" si="451"/>
        <v>n/a</v>
      </c>
      <c r="EO384" s="36" t="str">
        <f t="shared" si="452"/>
        <v>n/a</v>
      </c>
      <c r="EP384" s="36" t="str">
        <f t="shared" si="452"/>
        <v>n/a</v>
      </c>
      <c r="EQ384" s="36" t="str">
        <f t="shared" si="452"/>
        <v>n/a</v>
      </c>
      <c r="ER384" s="36" t="str">
        <f t="shared" si="452"/>
        <v>n/a</v>
      </c>
      <c r="ES384" s="36" t="str">
        <f t="shared" si="452"/>
        <v>n/a</v>
      </c>
      <c r="ET384" s="36" t="str">
        <f t="shared" si="452"/>
        <v>n/a</v>
      </c>
      <c r="EU384" s="36" t="str">
        <f t="shared" si="452"/>
        <v>n/a</v>
      </c>
      <c r="EV384" s="36" t="str">
        <f t="shared" si="452"/>
        <v>n/a</v>
      </c>
      <c r="EW384" s="36" t="str">
        <f t="shared" si="452"/>
        <v>n/a</v>
      </c>
      <c r="EX384" s="36" t="str">
        <f t="shared" si="452"/>
        <v>n/a</v>
      </c>
      <c r="EY384" s="36" t="str">
        <f t="shared" si="452"/>
        <v>n/a</v>
      </c>
      <c r="EZ384" s="36" t="str">
        <f t="shared" si="452"/>
        <v>n/a</v>
      </c>
      <c r="FA384" s="36" t="str">
        <f t="shared" si="452"/>
        <v>n/a</v>
      </c>
      <c r="FB384" s="36" t="str">
        <f t="shared" si="452"/>
        <v>n/a</v>
      </c>
      <c r="FC384" s="36" t="str">
        <f t="shared" si="452"/>
        <v>n/a</v>
      </c>
      <c r="FD384" s="36" t="str">
        <f t="shared" si="452"/>
        <v>n/a</v>
      </c>
      <c r="FE384" s="36" t="str">
        <f t="shared" si="447"/>
        <v>n/a</v>
      </c>
      <c r="FF384" s="36" t="str">
        <f t="shared" si="447"/>
        <v>n/a</v>
      </c>
      <c r="FG384" s="36" t="str">
        <f t="shared" si="447"/>
        <v>n/a</v>
      </c>
      <c r="FH384" s="36" t="str">
        <f t="shared" si="447"/>
        <v>n/a</v>
      </c>
      <c r="FI384" s="36" t="str">
        <f t="shared" si="447"/>
        <v>n/a</v>
      </c>
      <c r="FJ384" s="36" t="str">
        <f t="shared" si="447"/>
        <v>n/a</v>
      </c>
      <c r="FK384" s="36" t="str">
        <f t="shared" si="447"/>
        <v>n/a</v>
      </c>
      <c r="FL384" s="36" t="str">
        <f t="shared" si="447"/>
        <v>n/a</v>
      </c>
      <c r="FM384" s="36" t="str">
        <f t="shared" si="447"/>
        <v>n/a</v>
      </c>
      <c r="FN384" s="36" t="str">
        <f t="shared" si="447"/>
        <v>n/a</v>
      </c>
      <c r="FO384" s="36" t="str">
        <f t="shared" si="447"/>
        <v>n/a</v>
      </c>
      <c r="FP384" s="36" t="str">
        <f t="shared" si="447"/>
        <v>n/a</v>
      </c>
      <c r="FQ384" s="36" t="str">
        <f t="shared" si="447"/>
        <v>n/a</v>
      </c>
      <c r="FR384" s="36" t="str">
        <f t="shared" si="447"/>
        <v>n/a</v>
      </c>
      <c r="FS384" s="36" t="str">
        <f t="shared" si="447"/>
        <v>n/a</v>
      </c>
      <c r="FT384" s="36" t="str">
        <f t="shared" si="447"/>
        <v>n/a</v>
      </c>
      <c r="FU384" s="36" t="str">
        <f t="shared" si="442"/>
        <v>n/a</v>
      </c>
      <c r="FV384" s="36" t="str">
        <f t="shared" si="442"/>
        <v>n/a</v>
      </c>
      <c r="FW384" s="36" t="str">
        <f t="shared" si="442"/>
        <v>n/a</v>
      </c>
      <c r="FX384" s="36" t="str">
        <f t="shared" si="442"/>
        <v>n/a</v>
      </c>
      <c r="FY384" s="36" t="str">
        <f t="shared" si="442"/>
        <v>n/a</v>
      </c>
      <c r="FZ384" s="36" t="str">
        <f t="shared" si="442"/>
        <v>n/a</v>
      </c>
      <c r="GA384" s="36" t="str">
        <f t="shared" si="442"/>
        <v>n/a</v>
      </c>
      <c r="GB384" s="36" t="str">
        <f t="shared" si="442"/>
        <v>n/a</v>
      </c>
      <c r="GC384" s="36" t="str">
        <f t="shared" si="442"/>
        <v>n/a</v>
      </c>
      <c r="GD384" s="36" t="str">
        <f t="shared" si="442"/>
        <v>n/a</v>
      </c>
      <c r="GE384" s="36" t="str">
        <f t="shared" si="442"/>
        <v>n/a</v>
      </c>
      <c r="GF384" s="36" t="str">
        <f t="shared" si="442"/>
        <v>n/a</v>
      </c>
      <c r="GG384" s="36" t="str">
        <f t="shared" si="442"/>
        <v>n/a</v>
      </c>
      <c r="GH384" s="36" t="str">
        <f t="shared" si="442"/>
        <v>n/a</v>
      </c>
      <c r="GI384" s="36" t="str">
        <f t="shared" si="442"/>
        <v>n/a</v>
      </c>
      <c r="GJ384" s="36" t="str">
        <f t="shared" si="440"/>
        <v>n/a</v>
      </c>
      <c r="GK384" s="36" t="str">
        <f t="shared" si="440"/>
        <v>n/a</v>
      </c>
      <c r="GL384" s="36" t="str">
        <f t="shared" si="440"/>
        <v>n/a</v>
      </c>
      <c r="GM384" s="36" t="str">
        <f t="shared" si="440"/>
        <v>n/a</v>
      </c>
      <c r="GN384" s="36" t="str">
        <f t="shared" si="440"/>
        <v>n/a</v>
      </c>
      <c r="GO384" s="36" t="str">
        <f t="shared" si="440"/>
        <v>n/a</v>
      </c>
      <c r="GP384" s="36" t="str">
        <f t="shared" si="440"/>
        <v>n/a</v>
      </c>
      <c r="GQ384" s="36" t="str">
        <f t="shared" si="440"/>
        <v>n/a</v>
      </c>
      <c r="GR384" s="36" t="str">
        <f t="shared" si="440"/>
        <v>n/a</v>
      </c>
      <c r="GS384" s="36" t="str">
        <f t="shared" si="440"/>
        <v>n/a</v>
      </c>
      <c r="GT384" s="36" t="str">
        <f t="shared" si="440"/>
        <v>n/a</v>
      </c>
      <c r="GU384" s="36" t="str">
        <f t="shared" si="440"/>
        <v>n/a</v>
      </c>
      <c r="GV384" s="36" t="str">
        <f t="shared" si="440"/>
        <v>n/a</v>
      </c>
      <c r="GW384" s="36" t="str">
        <f t="shared" si="440"/>
        <v>n/a</v>
      </c>
      <c r="GX384" s="36" t="str">
        <f t="shared" si="440"/>
        <v>n/a</v>
      </c>
      <c r="GY384" s="36" t="str">
        <f t="shared" ref="GY384:HM399" si="453">IFERROR(GX384*(1+$P384),"n/a")</f>
        <v>n/a</v>
      </c>
      <c r="GZ384" s="36" t="str">
        <f t="shared" si="453"/>
        <v>n/a</v>
      </c>
      <c r="HA384" s="36" t="str">
        <f t="shared" si="453"/>
        <v>n/a</v>
      </c>
      <c r="HB384" s="36" t="str">
        <f t="shared" si="453"/>
        <v>n/a</v>
      </c>
      <c r="HC384" s="36" t="str">
        <f t="shared" si="453"/>
        <v>n/a</v>
      </c>
      <c r="HD384" s="36" t="str">
        <f t="shared" si="453"/>
        <v>n/a</v>
      </c>
      <c r="HE384" s="36" t="str">
        <f t="shared" si="453"/>
        <v>n/a</v>
      </c>
      <c r="HF384" s="36" t="str">
        <f t="shared" si="453"/>
        <v>n/a</v>
      </c>
      <c r="HG384" s="36" t="str">
        <f t="shared" si="453"/>
        <v>n/a</v>
      </c>
      <c r="HH384" s="36" t="str">
        <f t="shared" si="453"/>
        <v>n/a</v>
      </c>
      <c r="HI384" s="36" t="str">
        <f t="shared" si="453"/>
        <v>n/a</v>
      </c>
      <c r="HJ384" s="36" t="str">
        <f t="shared" si="453"/>
        <v>n/a</v>
      </c>
      <c r="HK384" s="36" t="str">
        <f t="shared" si="453"/>
        <v>n/a</v>
      </c>
      <c r="HL384" s="36" t="str">
        <f t="shared" si="453"/>
        <v>n/a</v>
      </c>
      <c r="HM384" s="36" t="str">
        <f t="shared" si="453"/>
        <v>n/a</v>
      </c>
    </row>
    <row r="385" spans="1:221" x14ac:dyDescent="0.25">
      <c r="A385" s="7" t="s">
        <v>1410</v>
      </c>
      <c r="B385" s="16" t="s">
        <v>1411</v>
      </c>
      <c r="C385" s="15">
        <v>35.692</v>
      </c>
      <c r="D385" s="15">
        <v>3105.03</v>
      </c>
      <c r="E385" s="14">
        <f t="shared" si="389"/>
        <v>110824.73076000001</v>
      </c>
      <c r="F385" s="12">
        <f>IF(OR(G385="n/a",J385="n/a"),0%,E385/SUMIFS(E$13:E$515,G$13:G$515,"&lt;&gt;n/a",$J$13:$J$515,"&lt;&gt;n/a"))</f>
        <v>0</v>
      </c>
      <c r="G385" s="13" t="s">
        <v>227</v>
      </c>
      <c r="H385" s="13" t="str">
        <f t="shared" si="403"/>
        <v>n/a</v>
      </c>
      <c r="I385" s="33" t="str">
        <f t="shared" si="404"/>
        <v>n/a</v>
      </c>
      <c r="J385" s="13">
        <v>0.2</v>
      </c>
      <c r="K385" s="41">
        <f t="shared" si="390"/>
        <v>0.17356899999999997</v>
      </c>
      <c r="L385" s="1">
        <f t="shared" si="391"/>
        <v>0.14713799999999994</v>
      </c>
      <c r="M385" s="1">
        <f t="shared" si="392"/>
        <v>0.12070699999999991</v>
      </c>
      <c r="N385" s="1">
        <f t="shared" si="393"/>
        <v>9.4275999999999888E-2</v>
      </c>
      <c r="O385" s="1">
        <f t="shared" si="394"/>
        <v>6.7844999999999864E-2</v>
      </c>
      <c r="P385" s="5">
        <v>4.141399999999984E-2</v>
      </c>
      <c r="Q385" s="1" t="str">
        <f t="shared" si="395"/>
        <v>n/a</v>
      </c>
      <c r="R385" s="12" t="str">
        <f t="shared" si="396"/>
        <v>n/a</v>
      </c>
      <c r="S385" s="12">
        <f t="shared" si="397"/>
        <v>0</v>
      </c>
      <c r="T385" s="7"/>
      <c r="U385" s="42">
        <f t="shared" si="398"/>
        <v>-3105.03</v>
      </c>
      <c r="V385" s="36" t="str">
        <f t="shared" si="399"/>
        <v>n/a</v>
      </c>
      <c r="W385" s="36" t="str">
        <f t="shared" si="400"/>
        <v>n/a</v>
      </c>
      <c r="X385" s="36" t="str">
        <f t="shared" si="422"/>
        <v>n/a</v>
      </c>
      <c r="Y385" s="36" t="str">
        <f t="shared" si="422"/>
        <v>n/a</v>
      </c>
      <c r="Z385" s="36" t="str">
        <f t="shared" si="422"/>
        <v>n/a</v>
      </c>
      <c r="AA385" s="36" t="str">
        <f t="shared" si="401"/>
        <v>n/a</v>
      </c>
      <c r="AB385" s="36" t="str">
        <f t="shared" si="421"/>
        <v>n/a</v>
      </c>
      <c r="AC385" s="36" t="str">
        <f t="shared" si="421"/>
        <v>n/a</v>
      </c>
      <c r="AD385" s="36" t="str">
        <f t="shared" si="421"/>
        <v>n/a</v>
      </c>
      <c r="AE385" s="36" t="str">
        <f t="shared" si="421"/>
        <v>n/a</v>
      </c>
      <c r="AF385" s="36" t="str">
        <f t="shared" si="402"/>
        <v>n/a</v>
      </c>
      <c r="AG385" s="36" t="str">
        <f t="shared" si="443"/>
        <v>n/a</v>
      </c>
      <c r="AH385" s="36" t="str">
        <f t="shared" si="443"/>
        <v>n/a</v>
      </c>
      <c r="AI385" s="36" t="str">
        <f t="shared" si="443"/>
        <v>n/a</v>
      </c>
      <c r="AJ385" s="36" t="str">
        <f t="shared" si="443"/>
        <v>n/a</v>
      </c>
      <c r="AK385" s="36" t="str">
        <f t="shared" si="443"/>
        <v>n/a</v>
      </c>
      <c r="AL385" s="36" t="str">
        <f t="shared" si="443"/>
        <v>n/a</v>
      </c>
      <c r="AM385" s="36" t="str">
        <f t="shared" si="443"/>
        <v>n/a</v>
      </c>
      <c r="AN385" s="36" t="str">
        <f t="shared" si="443"/>
        <v>n/a</v>
      </c>
      <c r="AO385" s="36" t="str">
        <f t="shared" si="443"/>
        <v>n/a</v>
      </c>
      <c r="AP385" s="36" t="str">
        <f t="shared" si="443"/>
        <v>n/a</v>
      </c>
      <c r="AQ385" s="36" t="str">
        <f t="shared" si="443"/>
        <v>n/a</v>
      </c>
      <c r="AR385" s="36" t="str">
        <f t="shared" si="443"/>
        <v>n/a</v>
      </c>
      <c r="AS385" s="36" t="str">
        <f t="shared" si="443"/>
        <v>n/a</v>
      </c>
      <c r="AT385" s="36" t="str">
        <f t="shared" si="443"/>
        <v>n/a</v>
      </c>
      <c r="AU385" s="36" t="str">
        <f t="shared" si="443"/>
        <v>n/a</v>
      </c>
      <c r="AV385" s="36" t="str">
        <f t="shared" si="443"/>
        <v>n/a</v>
      </c>
      <c r="AW385" s="36" t="str">
        <f t="shared" si="444"/>
        <v>n/a</v>
      </c>
      <c r="AX385" s="36" t="str">
        <f t="shared" si="444"/>
        <v>n/a</v>
      </c>
      <c r="AY385" s="36" t="str">
        <f t="shared" si="444"/>
        <v>n/a</v>
      </c>
      <c r="AZ385" s="36" t="str">
        <f t="shared" si="444"/>
        <v>n/a</v>
      </c>
      <c r="BA385" s="36" t="str">
        <f t="shared" si="444"/>
        <v>n/a</v>
      </c>
      <c r="BB385" s="36" t="str">
        <f t="shared" si="444"/>
        <v>n/a</v>
      </c>
      <c r="BC385" s="36" t="str">
        <f t="shared" si="444"/>
        <v>n/a</v>
      </c>
      <c r="BD385" s="36" t="str">
        <f t="shared" si="444"/>
        <v>n/a</v>
      </c>
      <c r="BE385" s="36" t="str">
        <f t="shared" si="444"/>
        <v>n/a</v>
      </c>
      <c r="BF385" s="36" t="str">
        <f t="shared" si="444"/>
        <v>n/a</v>
      </c>
      <c r="BG385" s="36" t="str">
        <f t="shared" si="444"/>
        <v>n/a</v>
      </c>
      <c r="BH385" s="36" t="str">
        <f t="shared" si="444"/>
        <v>n/a</v>
      </c>
      <c r="BI385" s="36" t="str">
        <f t="shared" si="444"/>
        <v>n/a</v>
      </c>
      <c r="BJ385" s="36" t="str">
        <f t="shared" si="444"/>
        <v>n/a</v>
      </c>
      <c r="BK385" s="36" t="str">
        <f t="shared" si="444"/>
        <v>n/a</v>
      </c>
      <c r="BL385" s="36" t="str">
        <f t="shared" si="444"/>
        <v>n/a</v>
      </c>
      <c r="BM385" s="36" t="str">
        <f t="shared" si="445"/>
        <v>n/a</v>
      </c>
      <c r="BN385" s="36" t="str">
        <f t="shared" si="445"/>
        <v>n/a</v>
      </c>
      <c r="BO385" s="36" t="str">
        <f t="shared" si="445"/>
        <v>n/a</v>
      </c>
      <c r="BP385" s="36" t="str">
        <f t="shared" si="445"/>
        <v>n/a</v>
      </c>
      <c r="BQ385" s="36" t="str">
        <f t="shared" si="445"/>
        <v>n/a</v>
      </c>
      <c r="BR385" s="36" t="str">
        <f t="shared" si="445"/>
        <v>n/a</v>
      </c>
      <c r="BS385" s="36" t="str">
        <f t="shared" si="445"/>
        <v>n/a</v>
      </c>
      <c r="BT385" s="36" t="str">
        <f t="shared" si="445"/>
        <v>n/a</v>
      </c>
      <c r="BU385" s="36" t="str">
        <f t="shared" si="445"/>
        <v>n/a</v>
      </c>
      <c r="BV385" s="36" t="str">
        <f t="shared" si="445"/>
        <v>n/a</v>
      </c>
      <c r="BW385" s="36" t="str">
        <f t="shared" si="445"/>
        <v>n/a</v>
      </c>
      <c r="BX385" s="36" t="str">
        <f t="shared" si="445"/>
        <v>n/a</v>
      </c>
      <c r="BY385" s="36" t="str">
        <f t="shared" si="445"/>
        <v>n/a</v>
      </c>
      <c r="BZ385" s="36" t="str">
        <f t="shared" si="445"/>
        <v>n/a</v>
      </c>
      <c r="CA385" s="36" t="str">
        <f t="shared" si="445"/>
        <v>n/a</v>
      </c>
      <c r="CB385" s="36" t="str">
        <f t="shared" si="445"/>
        <v>n/a</v>
      </c>
      <c r="CC385" s="36" t="str">
        <f t="shared" si="446"/>
        <v>n/a</v>
      </c>
      <c r="CD385" s="36" t="str">
        <f t="shared" si="446"/>
        <v>n/a</v>
      </c>
      <c r="CE385" s="36" t="str">
        <f t="shared" si="446"/>
        <v>n/a</v>
      </c>
      <c r="CF385" s="36" t="str">
        <f t="shared" si="446"/>
        <v>n/a</v>
      </c>
      <c r="CG385" s="36" t="str">
        <f t="shared" si="446"/>
        <v>n/a</v>
      </c>
      <c r="CH385" s="36" t="str">
        <f t="shared" si="446"/>
        <v>n/a</v>
      </c>
      <c r="CI385" s="36" t="str">
        <f t="shared" si="446"/>
        <v>n/a</v>
      </c>
      <c r="CJ385" s="36" t="str">
        <f t="shared" si="446"/>
        <v>n/a</v>
      </c>
      <c r="CK385" s="36" t="str">
        <f t="shared" si="446"/>
        <v>n/a</v>
      </c>
      <c r="CL385" s="36" t="str">
        <f t="shared" si="446"/>
        <v>n/a</v>
      </c>
      <c r="CM385" s="36" t="str">
        <f t="shared" si="446"/>
        <v>n/a</v>
      </c>
      <c r="CN385" s="36" t="str">
        <f t="shared" si="446"/>
        <v>n/a</v>
      </c>
      <c r="CO385" s="36" t="str">
        <f t="shared" si="446"/>
        <v>n/a</v>
      </c>
      <c r="CP385" s="36" t="str">
        <f t="shared" si="446"/>
        <v>n/a</v>
      </c>
      <c r="CQ385" s="36" t="str">
        <f t="shared" si="446"/>
        <v>n/a</v>
      </c>
      <c r="CR385" s="36" t="str">
        <f t="shared" si="446"/>
        <v>n/a</v>
      </c>
      <c r="CS385" s="36" t="str">
        <f t="shared" si="449"/>
        <v>n/a</v>
      </c>
      <c r="CT385" s="36" t="str">
        <f t="shared" si="449"/>
        <v>n/a</v>
      </c>
      <c r="CU385" s="36" t="str">
        <f t="shared" si="449"/>
        <v>n/a</v>
      </c>
      <c r="CV385" s="36" t="str">
        <f t="shared" si="449"/>
        <v>n/a</v>
      </c>
      <c r="CW385" s="36" t="str">
        <f t="shared" si="449"/>
        <v>n/a</v>
      </c>
      <c r="CX385" s="36" t="str">
        <f t="shared" si="449"/>
        <v>n/a</v>
      </c>
      <c r="CY385" s="36" t="str">
        <f t="shared" si="449"/>
        <v>n/a</v>
      </c>
      <c r="CZ385" s="36" t="str">
        <f t="shared" si="449"/>
        <v>n/a</v>
      </c>
      <c r="DA385" s="36" t="str">
        <f t="shared" si="449"/>
        <v>n/a</v>
      </c>
      <c r="DB385" s="36" t="str">
        <f t="shared" si="449"/>
        <v>n/a</v>
      </c>
      <c r="DC385" s="36" t="str">
        <f t="shared" si="449"/>
        <v>n/a</v>
      </c>
      <c r="DD385" s="36" t="str">
        <f t="shared" si="449"/>
        <v>n/a</v>
      </c>
      <c r="DE385" s="36" t="str">
        <f t="shared" si="449"/>
        <v>n/a</v>
      </c>
      <c r="DF385" s="36" t="str">
        <f t="shared" si="449"/>
        <v>n/a</v>
      </c>
      <c r="DG385" s="36" t="str">
        <f t="shared" si="449"/>
        <v>n/a</v>
      </c>
      <c r="DH385" s="36" t="str">
        <f t="shared" si="449"/>
        <v>n/a</v>
      </c>
      <c r="DI385" s="36" t="str">
        <f t="shared" si="450"/>
        <v>n/a</v>
      </c>
      <c r="DJ385" s="36" t="str">
        <f t="shared" si="450"/>
        <v>n/a</v>
      </c>
      <c r="DK385" s="36" t="str">
        <f t="shared" si="450"/>
        <v>n/a</v>
      </c>
      <c r="DL385" s="36" t="str">
        <f t="shared" si="450"/>
        <v>n/a</v>
      </c>
      <c r="DM385" s="36" t="str">
        <f t="shared" si="450"/>
        <v>n/a</v>
      </c>
      <c r="DN385" s="36" t="str">
        <f t="shared" si="450"/>
        <v>n/a</v>
      </c>
      <c r="DO385" s="36" t="str">
        <f t="shared" si="450"/>
        <v>n/a</v>
      </c>
      <c r="DP385" s="36" t="str">
        <f t="shared" si="450"/>
        <v>n/a</v>
      </c>
      <c r="DQ385" s="36" t="str">
        <f t="shared" si="450"/>
        <v>n/a</v>
      </c>
      <c r="DR385" s="36" t="str">
        <f t="shared" si="450"/>
        <v>n/a</v>
      </c>
      <c r="DS385" s="36" t="str">
        <f t="shared" si="450"/>
        <v>n/a</v>
      </c>
      <c r="DT385" s="36" t="str">
        <f t="shared" si="450"/>
        <v>n/a</v>
      </c>
      <c r="DU385" s="36" t="str">
        <f t="shared" si="450"/>
        <v>n/a</v>
      </c>
      <c r="DV385" s="36" t="str">
        <f t="shared" si="450"/>
        <v>n/a</v>
      </c>
      <c r="DW385" s="36" t="str">
        <f t="shared" si="450"/>
        <v>n/a</v>
      </c>
      <c r="DX385" s="36" t="str">
        <f t="shared" si="450"/>
        <v>n/a</v>
      </c>
      <c r="DY385" s="36" t="str">
        <f t="shared" si="451"/>
        <v>n/a</v>
      </c>
      <c r="DZ385" s="36" t="str">
        <f t="shared" si="451"/>
        <v>n/a</v>
      </c>
      <c r="EA385" s="36" t="str">
        <f t="shared" si="451"/>
        <v>n/a</v>
      </c>
      <c r="EB385" s="36" t="str">
        <f t="shared" si="451"/>
        <v>n/a</v>
      </c>
      <c r="EC385" s="36" t="str">
        <f t="shared" si="451"/>
        <v>n/a</v>
      </c>
      <c r="ED385" s="36" t="str">
        <f t="shared" si="451"/>
        <v>n/a</v>
      </c>
      <c r="EE385" s="36" t="str">
        <f t="shared" si="451"/>
        <v>n/a</v>
      </c>
      <c r="EF385" s="36" t="str">
        <f t="shared" si="451"/>
        <v>n/a</v>
      </c>
      <c r="EG385" s="36" t="str">
        <f t="shared" si="451"/>
        <v>n/a</v>
      </c>
      <c r="EH385" s="36" t="str">
        <f t="shared" si="451"/>
        <v>n/a</v>
      </c>
      <c r="EI385" s="36" t="str">
        <f t="shared" si="451"/>
        <v>n/a</v>
      </c>
      <c r="EJ385" s="36" t="str">
        <f t="shared" si="451"/>
        <v>n/a</v>
      </c>
      <c r="EK385" s="36" t="str">
        <f t="shared" si="451"/>
        <v>n/a</v>
      </c>
      <c r="EL385" s="36" t="str">
        <f t="shared" si="451"/>
        <v>n/a</v>
      </c>
      <c r="EM385" s="36" t="str">
        <f t="shared" si="451"/>
        <v>n/a</v>
      </c>
      <c r="EN385" s="36" t="str">
        <f t="shared" si="451"/>
        <v>n/a</v>
      </c>
      <c r="EO385" s="36" t="str">
        <f t="shared" si="452"/>
        <v>n/a</v>
      </c>
      <c r="EP385" s="36" t="str">
        <f t="shared" si="452"/>
        <v>n/a</v>
      </c>
      <c r="EQ385" s="36" t="str">
        <f t="shared" si="452"/>
        <v>n/a</v>
      </c>
      <c r="ER385" s="36" t="str">
        <f t="shared" si="452"/>
        <v>n/a</v>
      </c>
      <c r="ES385" s="36" t="str">
        <f t="shared" si="452"/>
        <v>n/a</v>
      </c>
      <c r="ET385" s="36" t="str">
        <f t="shared" si="452"/>
        <v>n/a</v>
      </c>
      <c r="EU385" s="36" t="str">
        <f t="shared" si="452"/>
        <v>n/a</v>
      </c>
      <c r="EV385" s="36" t="str">
        <f t="shared" si="452"/>
        <v>n/a</v>
      </c>
      <c r="EW385" s="36" t="str">
        <f t="shared" si="452"/>
        <v>n/a</v>
      </c>
      <c r="EX385" s="36" t="str">
        <f t="shared" si="452"/>
        <v>n/a</v>
      </c>
      <c r="EY385" s="36" t="str">
        <f t="shared" si="452"/>
        <v>n/a</v>
      </c>
      <c r="EZ385" s="36" t="str">
        <f t="shared" si="452"/>
        <v>n/a</v>
      </c>
      <c r="FA385" s="36" t="str">
        <f t="shared" si="452"/>
        <v>n/a</v>
      </c>
      <c r="FB385" s="36" t="str">
        <f t="shared" si="452"/>
        <v>n/a</v>
      </c>
      <c r="FC385" s="36" t="str">
        <f t="shared" si="452"/>
        <v>n/a</v>
      </c>
      <c r="FD385" s="36" t="str">
        <f t="shared" si="452"/>
        <v>n/a</v>
      </c>
      <c r="FE385" s="36" t="str">
        <f t="shared" si="447"/>
        <v>n/a</v>
      </c>
      <c r="FF385" s="36" t="str">
        <f t="shared" si="447"/>
        <v>n/a</v>
      </c>
      <c r="FG385" s="36" t="str">
        <f t="shared" si="447"/>
        <v>n/a</v>
      </c>
      <c r="FH385" s="36" t="str">
        <f t="shared" si="447"/>
        <v>n/a</v>
      </c>
      <c r="FI385" s="36" t="str">
        <f t="shared" si="447"/>
        <v>n/a</v>
      </c>
      <c r="FJ385" s="36" t="str">
        <f t="shared" si="447"/>
        <v>n/a</v>
      </c>
      <c r="FK385" s="36" t="str">
        <f t="shared" si="447"/>
        <v>n/a</v>
      </c>
      <c r="FL385" s="36" t="str">
        <f t="shared" si="447"/>
        <v>n/a</v>
      </c>
      <c r="FM385" s="36" t="str">
        <f t="shared" si="447"/>
        <v>n/a</v>
      </c>
      <c r="FN385" s="36" t="str">
        <f t="shared" si="447"/>
        <v>n/a</v>
      </c>
      <c r="FO385" s="36" t="str">
        <f t="shared" si="447"/>
        <v>n/a</v>
      </c>
      <c r="FP385" s="36" t="str">
        <f t="shared" si="447"/>
        <v>n/a</v>
      </c>
      <c r="FQ385" s="36" t="str">
        <f t="shared" si="447"/>
        <v>n/a</v>
      </c>
      <c r="FR385" s="36" t="str">
        <f t="shared" si="447"/>
        <v>n/a</v>
      </c>
      <c r="FS385" s="36" t="str">
        <f t="shared" si="447"/>
        <v>n/a</v>
      </c>
      <c r="FT385" s="36" t="str">
        <f t="shared" si="447"/>
        <v>n/a</v>
      </c>
      <c r="FU385" s="36" t="str">
        <f t="shared" si="442"/>
        <v>n/a</v>
      </c>
      <c r="FV385" s="36" t="str">
        <f t="shared" si="442"/>
        <v>n/a</v>
      </c>
      <c r="FW385" s="36" t="str">
        <f t="shared" si="442"/>
        <v>n/a</v>
      </c>
      <c r="FX385" s="36" t="str">
        <f t="shared" si="442"/>
        <v>n/a</v>
      </c>
      <c r="FY385" s="36" t="str">
        <f t="shared" si="442"/>
        <v>n/a</v>
      </c>
      <c r="FZ385" s="36" t="str">
        <f t="shared" si="442"/>
        <v>n/a</v>
      </c>
      <c r="GA385" s="36" t="str">
        <f t="shared" si="442"/>
        <v>n/a</v>
      </c>
      <c r="GB385" s="36" t="str">
        <f t="shared" si="442"/>
        <v>n/a</v>
      </c>
      <c r="GC385" s="36" t="str">
        <f t="shared" si="442"/>
        <v>n/a</v>
      </c>
      <c r="GD385" s="36" t="str">
        <f t="shared" si="442"/>
        <v>n/a</v>
      </c>
      <c r="GE385" s="36" t="str">
        <f t="shared" si="442"/>
        <v>n/a</v>
      </c>
      <c r="GF385" s="36" t="str">
        <f t="shared" si="442"/>
        <v>n/a</v>
      </c>
      <c r="GG385" s="36" t="str">
        <f t="shared" si="442"/>
        <v>n/a</v>
      </c>
      <c r="GH385" s="36" t="str">
        <f t="shared" si="442"/>
        <v>n/a</v>
      </c>
      <c r="GI385" s="36" t="str">
        <f t="shared" si="442"/>
        <v>n/a</v>
      </c>
      <c r="GJ385" s="36" t="str">
        <f t="shared" ref="GJ385:GY400" si="454">IFERROR(GI385*(1+$P385),"n/a")</f>
        <v>n/a</v>
      </c>
      <c r="GK385" s="36" t="str">
        <f t="shared" si="454"/>
        <v>n/a</v>
      </c>
      <c r="GL385" s="36" t="str">
        <f t="shared" si="454"/>
        <v>n/a</v>
      </c>
      <c r="GM385" s="36" t="str">
        <f t="shared" si="454"/>
        <v>n/a</v>
      </c>
      <c r="GN385" s="36" t="str">
        <f t="shared" si="454"/>
        <v>n/a</v>
      </c>
      <c r="GO385" s="36" t="str">
        <f t="shared" si="454"/>
        <v>n/a</v>
      </c>
      <c r="GP385" s="36" t="str">
        <f t="shared" si="454"/>
        <v>n/a</v>
      </c>
      <c r="GQ385" s="36" t="str">
        <f t="shared" si="454"/>
        <v>n/a</v>
      </c>
      <c r="GR385" s="36" t="str">
        <f t="shared" si="454"/>
        <v>n/a</v>
      </c>
      <c r="GS385" s="36" t="str">
        <f t="shared" si="454"/>
        <v>n/a</v>
      </c>
      <c r="GT385" s="36" t="str">
        <f t="shared" si="454"/>
        <v>n/a</v>
      </c>
      <c r="GU385" s="36" t="str">
        <f t="shared" si="454"/>
        <v>n/a</v>
      </c>
      <c r="GV385" s="36" t="str">
        <f t="shared" si="454"/>
        <v>n/a</v>
      </c>
      <c r="GW385" s="36" t="str">
        <f t="shared" si="454"/>
        <v>n/a</v>
      </c>
      <c r="GX385" s="36" t="str">
        <f t="shared" si="454"/>
        <v>n/a</v>
      </c>
      <c r="GY385" s="36" t="str">
        <f t="shared" si="454"/>
        <v>n/a</v>
      </c>
      <c r="GZ385" s="36" t="str">
        <f t="shared" si="453"/>
        <v>n/a</v>
      </c>
      <c r="HA385" s="36" t="str">
        <f t="shared" si="453"/>
        <v>n/a</v>
      </c>
      <c r="HB385" s="36" t="str">
        <f t="shared" si="453"/>
        <v>n/a</v>
      </c>
      <c r="HC385" s="36" t="str">
        <f t="shared" si="453"/>
        <v>n/a</v>
      </c>
      <c r="HD385" s="36" t="str">
        <f t="shared" si="453"/>
        <v>n/a</v>
      </c>
      <c r="HE385" s="36" t="str">
        <f t="shared" si="453"/>
        <v>n/a</v>
      </c>
      <c r="HF385" s="36" t="str">
        <f t="shared" si="453"/>
        <v>n/a</v>
      </c>
      <c r="HG385" s="36" t="str">
        <f t="shared" si="453"/>
        <v>n/a</v>
      </c>
      <c r="HH385" s="36" t="str">
        <f t="shared" si="453"/>
        <v>n/a</v>
      </c>
      <c r="HI385" s="36" t="str">
        <f t="shared" si="453"/>
        <v>n/a</v>
      </c>
      <c r="HJ385" s="36" t="str">
        <f t="shared" si="453"/>
        <v>n/a</v>
      </c>
      <c r="HK385" s="36" t="str">
        <f t="shared" si="453"/>
        <v>n/a</v>
      </c>
      <c r="HL385" s="36" t="str">
        <f t="shared" si="453"/>
        <v>n/a</v>
      </c>
      <c r="HM385" s="36" t="str">
        <f t="shared" si="453"/>
        <v>n/a</v>
      </c>
    </row>
    <row r="386" spans="1:221" x14ac:dyDescent="0.25">
      <c r="A386" s="7" t="s">
        <v>1586</v>
      </c>
      <c r="B386" s="16" t="s">
        <v>332</v>
      </c>
      <c r="C386" s="15">
        <v>59.305999999999997</v>
      </c>
      <c r="D386" s="15">
        <v>163.66</v>
      </c>
      <c r="E386" s="14">
        <f t="shared" si="389"/>
        <v>9706.0199599999996</v>
      </c>
      <c r="F386" s="12">
        <f>IF(OR(G386="n/a",J386="n/a"),0%,E386/SUMIFS(E$13:E$515,G$13:G$515,"&lt;&gt;n/a",$J$13:$J$515,"&lt;&gt;n/a"))</f>
        <v>0</v>
      </c>
      <c r="G386" s="13" t="s">
        <v>227</v>
      </c>
      <c r="H386" s="13" t="str">
        <f t="shared" si="403"/>
        <v>n/a</v>
      </c>
      <c r="I386" s="33" t="str">
        <f t="shared" si="404"/>
        <v>n/a</v>
      </c>
      <c r="J386" s="13">
        <v>0.10189999999999999</v>
      </c>
      <c r="K386" s="41">
        <f t="shared" si="390"/>
        <v>9.181899999999997E-2</v>
      </c>
      <c r="L386" s="1">
        <f t="shared" si="391"/>
        <v>8.173799999999995E-2</v>
      </c>
      <c r="M386" s="1">
        <f t="shared" si="392"/>
        <v>7.1656999999999929E-2</v>
      </c>
      <c r="N386" s="1">
        <f t="shared" si="393"/>
        <v>6.1575999999999902E-2</v>
      </c>
      <c r="O386" s="1">
        <f t="shared" si="394"/>
        <v>5.1494999999999874E-2</v>
      </c>
      <c r="P386" s="5">
        <v>4.141399999999984E-2</v>
      </c>
      <c r="Q386" s="1" t="str">
        <f t="shared" si="395"/>
        <v>n/a</v>
      </c>
      <c r="R386" s="12" t="str">
        <f t="shared" si="396"/>
        <v>n/a</v>
      </c>
      <c r="S386" s="12">
        <f t="shared" si="397"/>
        <v>0</v>
      </c>
      <c r="T386" s="7"/>
      <c r="U386" s="42">
        <f t="shared" si="398"/>
        <v>-163.66</v>
      </c>
      <c r="V386" s="36" t="str">
        <f t="shared" si="399"/>
        <v>n/a</v>
      </c>
      <c r="W386" s="36" t="str">
        <f t="shared" si="400"/>
        <v>n/a</v>
      </c>
      <c r="X386" s="36" t="str">
        <f t="shared" si="422"/>
        <v>n/a</v>
      </c>
      <c r="Y386" s="36" t="str">
        <f t="shared" si="422"/>
        <v>n/a</v>
      </c>
      <c r="Z386" s="36" t="str">
        <f t="shared" si="422"/>
        <v>n/a</v>
      </c>
      <c r="AA386" s="36" t="str">
        <f t="shared" si="401"/>
        <v>n/a</v>
      </c>
      <c r="AB386" s="36" t="str">
        <f t="shared" si="421"/>
        <v>n/a</v>
      </c>
      <c r="AC386" s="36" t="str">
        <f t="shared" si="421"/>
        <v>n/a</v>
      </c>
      <c r="AD386" s="36" t="str">
        <f t="shared" si="421"/>
        <v>n/a</v>
      </c>
      <c r="AE386" s="36" t="str">
        <f t="shared" si="421"/>
        <v>n/a</v>
      </c>
      <c r="AF386" s="36" t="str">
        <f t="shared" si="402"/>
        <v>n/a</v>
      </c>
      <c r="AG386" s="36" t="str">
        <f t="shared" si="443"/>
        <v>n/a</v>
      </c>
      <c r="AH386" s="36" t="str">
        <f t="shared" si="443"/>
        <v>n/a</v>
      </c>
      <c r="AI386" s="36" t="str">
        <f t="shared" si="443"/>
        <v>n/a</v>
      </c>
      <c r="AJ386" s="36" t="str">
        <f t="shared" si="443"/>
        <v>n/a</v>
      </c>
      <c r="AK386" s="36" t="str">
        <f t="shared" si="443"/>
        <v>n/a</v>
      </c>
      <c r="AL386" s="36" t="str">
        <f t="shared" si="443"/>
        <v>n/a</v>
      </c>
      <c r="AM386" s="36" t="str">
        <f t="shared" si="443"/>
        <v>n/a</v>
      </c>
      <c r="AN386" s="36" t="str">
        <f t="shared" si="443"/>
        <v>n/a</v>
      </c>
      <c r="AO386" s="36" t="str">
        <f t="shared" si="443"/>
        <v>n/a</v>
      </c>
      <c r="AP386" s="36" t="str">
        <f t="shared" si="443"/>
        <v>n/a</v>
      </c>
      <c r="AQ386" s="36" t="str">
        <f t="shared" si="443"/>
        <v>n/a</v>
      </c>
      <c r="AR386" s="36" t="str">
        <f t="shared" si="443"/>
        <v>n/a</v>
      </c>
      <c r="AS386" s="36" t="str">
        <f t="shared" si="443"/>
        <v>n/a</v>
      </c>
      <c r="AT386" s="36" t="str">
        <f t="shared" si="443"/>
        <v>n/a</v>
      </c>
      <c r="AU386" s="36" t="str">
        <f t="shared" si="443"/>
        <v>n/a</v>
      </c>
      <c r="AV386" s="36" t="str">
        <f t="shared" ref="AV386:BK401" si="455">IFERROR(AU386*(1+$P386),"n/a")</f>
        <v>n/a</v>
      </c>
      <c r="AW386" s="36" t="str">
        <f t="shared" si="455"/>
        <v>n/a</v>
      </c>
      <c r="AX386" s="36" t="str">
        <f t="shared" si="455"/>
        <v>n/a</v>
      </c>
      <c r="AY386" s="36" t="str">
        <f t="shared" si="455"/>
        <v>n/a</v>
      </c>
      <c r="AZ386" s="36" t="str">
        <f t="shared" si="455"/>
        <v>n/a</v>
      </c>
      <c r="BA386" s="36" t="str">
        <f t="shared" si="455"/>
        <v>n/a</v>
      </c>
      <c r="BB386" s="36" t="str">
        <f t="shared" si="455"/>
        <v>n/a</v>
      </c>
      <c r="BC386" s="36" t="str">
        <f t="shared" si="455"/>
        <v>n/a</v>
      </c>
      <c r="BD386" s="36" t="str">
        <f t="shared" si="455"/>
        <v>n/a</v>
      </c>
      <c r="BE386" s="36" t="str">
        <f t="shared" si="455"/>
        <v>n/a</v>
      </c>
      <c r="BF386" s="36" t="str">
        <f t="shared" si="455"/>
        <v>n/a</v>
      </c>
      <c r="BG386" s="36" t="str">
        <f t="shared" si="455"/>
        <v>n/a</v>
      </c>
      <c r="BH386" s="36" t="str">
        <f t="shared" si="455"/>
        <v>n/a</v>
      </c>
      <c r="BI386" s="36" t="str">
        <f t="shared" si="455"/>
        <v>n/a</v>
      </c>
      <c r="BJ386" s="36" t="str">
        <f t="shared" si="455"/>
        <v>n/a</v>
      </c>
      <c r="BK386" s="36" t="str">
        <f t="shared" si="455"/>
        <v>n/a</v>
      </c>
      <c r="BL386" s="36" t="str">
        <f t="shared" si="444"/>
        <v>n/a</v>
      </c>
      <c r="BM386" s="36" t="str">
        <f t="shared" si="445"/>
        <v>n/a</v>
      </c>
      <c r="BN386" s="36" t="str">
        <f t="shared" si="445"/>
        <v>n/a</v>
      </c>
      <c r="BO386" s="36" t="str">
        <f t="shared" si="445"/>
        <v>n/a</v>
      </c>
      <c r="BP386" s="36" t="str">
        <f t="shared" si="445"/>
        <v>n/a</v>
      </c>
      <c r="BQ386" s="36" t="str">
        <f t="shared" si="445"/>
        <v>n/a</v>
      </c>
      <c r="BR386" s="36" t="str">
        <f t="shared" si="445"/>
        <v>n/a</v>
      </c>
      <c r="BS386" s="36" t="str">
        <f t="shared" si="445"/>
        <v>n/a</v>
      </c>
      <c r="BT386" s="36" t="str">
        <f t="shared" si="445"/>
        <v>n/a</v>
      </c>
      <c r="BU386" s="36" t="str">
        <f t="shared" si="445"/>
        <v>n/a</v>
      </c>
      <c r="BV386" s="36" t="str">
        <f t="shared" si="445"/>
        <v>n/a</v>
      </c>
      <c r="BW386" s="36" t="str">
        <f t="shared" si="445"/>
        <v>n/a</v>
      </c>
      <c r="BX386" s="36" t="str">
        <f t="shared" si="445"/>
        <v>n/a</v>
      </c>
      <c r="BY386" s="36" t="str">
        <f t="shared" si="445"/>
        <v>n/a</v>
      </c>
      <c r="BZ386" s="36" t="str">
        <f t="shared" si="445"/>
        <v>n/a</v>
      </c>
      <c r="CA386" s="36" t="str">
        <f t="shared" si="445"/>
        <v>n/a</v>
      </c>
      <c r="CB386" s="36" t="str">
        <f t="shared" ref="CB386:CQ401" si="456">IFERROR(CA386*(1+$P386),"n/a")</f>
        <v>n/a</v>
      </c>
      <c r="CC386" s="36" t="str">
        <f t="shared" si="456"/>
        <v>n/a</v>
      </c>
      <c r="CD386" s="36" t="str">
        <f t="shared" si="456"/>
        <v>n/a</v>
      </c>
      <c r="CE386" s="36" t="str">
        <f t="shared" si="456"/>
        <v>n/a</v>
      </c>
      <c r="CF386" s="36" t="str">
        <f t="shared" si="456"/>
        <v>n/a</v>
      </c>
      <c r="CG386" s="36" t="str">
        <f t="shared" si="456"/>
        <v>n/a</v>
      </c>
      <c r="CH386" s="36" t="str">
        <f t="shared" si="456"/>
        <v>n/a</v>
      </c>
      <c r="CI386" s="36" t="str">
        <f t="shared" si="456"/>
        <v>n/a</v>
      </c>
      <c r="CJ386" s="36" t="str">
        <f t="shared" si="456"/>
        <v>n/a</v>
      </c>
      <c r="CK386" s="36" t="str">
        <f t="shared" si="456"/>
        <v>n/a</v>
      </c>
      <c r="CL386" s="36" t="str">
        <f t="shared" si="456"/>
        <v>n/a</v>
      </c>
      <c r="CM386" s="36" t="str">
        <f t="shared" si="456"/>
        <v>n/a</v>
      </c>
      <c r="CN386" s="36" t="str">
        <f t="shared" si="456"/>
        <v>n/a</v>
      </c>
      <c r="CO386" s="36" t="str">
        <f t="shared" si="456"/>
        <v>n/a</v>
      </c>
      <c r="CP386" s="36" t="str">
        <f t="shared" si="456"/>
        <v>n/a</v>
      </c>
      <c r="CQ386" s="36" t="str">
        <f t="shared" si="456"/>
        <v>n/a</v>
      </c>
      <c r="CR386" s="36" t="str">
        <f t="shared" si="446"/>
        <v>n/a</v>
      </c>
      <c r="CS386" s="36" t="str">
        <f t="shared" si="449"/>
        <v>n/a</v>
      </c>
      <c r="CT386" s="36" t="str">
        <f t="shared" si="449"/>
        <v>n/a</v>
      </c>
      <c r="CU386" s="36" t="str">
        <f t="shared" si="449"/>
        <v>n/a</v>
      </c>
      <c r="CV386" s="36" t="str">
        <f t="shared" si="449"/>
        <v>n/a</v>
      </c>
      <c r="CW386" s="36" t="str">
        <f t="shared" si="449"/>
        <v>n/a</v>
      </c>
      <c r="CX386" s="36" t="str">
        <f t="shared" si="449"/>
        <v>n/a</v>
      </c>
      <c r="CY386" s="36" t="str">
        <f t="shared" si="449"/>
        <v>n/a</v>
      </c>
      <c r="CZ386" s="36" t="str">
        <f t="shared" si="449"/>
        <v>n/a</v>
      </c>
      <c r="DA386" s="36" t="str">
        <f t="shared" si="449"/>
        <v>n/a</v>
      </c>
      <c r="DB386" s="36" t="str">
        <f t="shared" si="449"/>
        <v>n/a</v>
      </c>
      <c r="DC386" s="36" t="str">
        <f t="shared" si="449"/>
        <v>n/a</v>
      </c>
      <c r="DD386" s="36" t="str">
        <f t="shared" si="449"/>
        <v>n/a</v>
      </c>
      <c r="DE386" s="36" t="str">
        <f t="shared" si="449"/>
        <v>n/a</v>
      </c>
      <c r="DF386" s="36" t="str">
        <f t="shared" si="449"/>
        <v>n/a</v>
      </c>
      <c r="DG386" s="36" t="str">
        <f t="shared" si="449"/>
        <v>n/a</v>
      </c>
      <c r="DH386" s="36" t="str">
        <f t="shared" si="449"/>
        <v>n/a</v>
      </c>
      <c r="DI386" s="36" t="str">
        <f t="shared" si="450"/>
        <v>n/a</v>
      </c>
      <c r="DJ386" s="36" t="str">
        <f t="shared" si="450"/>
        <v>n/a</v>
      </c>
      <c r="DK386" s="36" t="str">
        <f t="shared" si="450"/>
        <v>n/a</v>
      </c>
      <c r="DL386" s="36" t="str">
        <f t="shared" si="450"/>
        <v>n/a</v>
      </c>
      <c r="DM386" s="36" t="str">
        <f t="shared" si="450"/>
        <v>n/a</v>
      </c>
      <c r="DN386" s="36" t="str">
        <f t="shared" si="450"/>
        <v>n/a</v>
      </c>
      <c r="DO386" s="36" t="str">
        <f t="shared" si="450"/>
        <v>n/a</v>
      </c>
      <c r="DP386" s="36" t="str">
        <f t="shared" si="450"/>
        <v>n/a</v>
      </c>
      <c r="DQ386" s="36" t="str">
        <f t="shared" si="450"/>
        <v>n/a</v>
      </c>
      <c r="DR386" s="36" t="str">
        <f t="shared" si="450"/>
        <v>n/a</v>
      </c>
      <c r="DS386" s="36" t="str">
        <f t="shared" si="450"/>
        <v>n/a</v>
      </c>
      <c r="DT386" s="36" t="str">
        <f t="shared" si="450"/>
        <v>n/a</v>
      </c>
      <c r="DU386" s="36" t="str">
        <f t="shared" si="450"/>
        <v>n/a</v>
      </c>
      <c r="DV386" s="36" t="str">
        <f t="shared" si="450"/>
        <v>n/a</v>
      </c>
      <c r="DW386" s="36" t="str">
        <f t="shared" si="450"/>
        <v>n/a</v>
      </c>
      <c r="DX386" s="36" t="str">
        <f t="shared" si="450"/>
        <v>n/a</v>
      </c>
      <c r="DY386" s="36" t="str">
        <f t="shared" si="451"/>
        <v>n/a</v>
      </c>
      <c r="DZ386" s="36" t="str">
        <f t="shared" si="451"/>
        <v>n/a</v>
      </c>
      <c r="EA386" s="36" t="str">
        <f t="shared" si="451"/>
        <v>n/a</v>
      </c>
      <c r="EB386" s="36" t="str">
        <f t="shared" si="451"/>
        <v>n/a</v>
      </c>
      <c r="EC386" s="36" t="str">
        <f t="shared" si="451"/>
        <v>n/a</v>
      </c>
      <c r="ED386" s="36" t="str">
        <f t="shared" si="451"/>
        <v>n/a</v>
      </c>
      <c r="EE386" s="36" t="str">
        <f t="shared" si="451"/>
        <v>n/a</v>
      </c>
      <c r="EF386" s="36" t="str">
        <f t="shared" si="451"/>
        <v>n/a</v>
      </c>
      <c r="EG386" s="36" t="str">
        <f t="shared" si="451"/>
        <v>n/a</v>
      </c>
      <c r="EH386" s="36" t="str">
        <f t="shared" si="451"/>
        <v>n/a</v>
      </c>
      <c r="EI386" s="36" t="str">
        <f t="shared" si="451"/>
        <v>n/a</v>
      </c>
      <c r="EJ386" s="36" t="str">
        <f t="shared" si="451"/>
        <v>n/a</v>
      </c>
      <c r="EK386" s="36" t="str">
        <f t="shared" si="451"/>
        <v>n/a</v>
      </c>
      <c r="EL386" s="36" t="str">
        <f t="shared" si="451"/>
        <v>n/a</v>
      </c>
      <c r="EM386" s="36" t="str">
        <f t="shared" si="451"/>
        <v>n/a</v>
      </c>
      <c r="EN386" s="36" t="str">
        <f t="shared" si="451"/>
        <v>n/a</v>
      </c>
      <c r="EO386" s="36" t="str">
        <f t="shared" si="452"/>
        <v>n/a</v>
      </c>
      <c r="EP386" s="36" t="str">
        <f t="shared" si="452"/>
        <v>n/a</v>
      </c>
      <c r="EQ386" s="36" t="str">
        <f t="shared" si="452"/>
        <v>n/a</v>
      </c>
      <c r="ER386" s="36" t="str">
        <f t="shared" si="452"/>
        <v>n/a</v>
      </c>
      <c r="ES386" s="36" t="str">
        <f t="shared" si="452"/>
        <v>n/a</v>
      </c>
      <c r="ET386" s="36" t="str">
        <f t="shared" si="452"/>
        <v>n/a</v>
      </c>
      <c r="EU386" s="36" t="str">
        <f t="shared" si="452"/>
        <v>n/a</v>
      </c>
      <c r="EV386" s="36" t="str">
        <f t="shared" si="452"/>
        <v>n/a</v>
      </c>
      <c r="EW386" s="36" t="str">
        <f t="shared" si="452"/>
        <v>n/a</v>
      </c>
      <c r="EX386" s="36" t="str">
        <f t="shared" si="452"/>
        <v>n/a</v>
      </c>
      <c r="EY386" s="36" t="str">
        <f t="shared" si="452"/>
        <v>n/a</v>
      </c>
      <c r="EZ386" s="36" t="str">
        <f t="shared" si="452"/>
        <v>n/a</v>
      </c>
      <c r="FA386" s="36" t="str">
        <f t="shared" si="452"/>
        <v>n/a</v>
      </c>
      <c r="FB386" s="36" t="str">
        <f t="shared" si="452"/>
        <v>n/a</v>
      </c>
      <c r="FC386" s="36" t="str">
        <f t="shared" si="452"/>
        <v>n/a</v>
      </c>
      <c r="FD386" s="36" t="str">
        <f t="shared" si="452"/>
        <v>n/a</v>
      </c>
      <c r="FE386" s="36" t="str">
        <f t="shared" si="447"/>
        <v>n/a</v>
      </c>
      <c r="FF386" s="36" t="str">
        <f t="shared" si="447"/>
        <v>n/a</v>
      </c>
      <c r="FG386" s="36" t="str">
        <f t="shared" si="447"/>
        <v>n/a</v>
      </c>
      <c r="FH386" s="36" t="str">
        <f t="shared" si="447"/>
        <v>n/a</v>
      </c>
      <c r="FI386" s="36" t="str">
        <f t="shared" si="447"/>
        <v>n/a</v>
      </c>
      <c r="FJ386" s="36" t="str">
        <f t="shared" si="447"/>
        <v>n/a</v>
      </c>
      <c r="FK386" s="36" t="str">
        <f t="shared" si="447"/>
        <v>n/a</v>
      </c>
      <c r="FL386" s="36" t="str">
        <f t="shared" si="447"/>
        <v>n/a</v>
      </c>
      <c r="FM386" s="36" t="str">
        <f t="shared" si="447"/>
        <v>n/a</v>
      </c>
      <c r="FN386" s="36" t="str">
        <f t="shared" si="447"/>
        <v>n/a</v>
      </c>
      <c r="FO386" s="36" t="str">
        <f t="shared" si="447"/>
        <v>n/a</v>
      </c>
      <c r="FP386" s="36" t="str">
        <f t="shared" si="447"/>
        <v>n/a</v>
      </c>
      <c r="FQ386" s="36" t="str">
        <f t="shared" si="447"/>
        <v>n/a</v>
      </c>
      <c r="FR386" s="36" t="str">
        <f t="shared" si="447"/>
        <v>n/a</v>
      </c>
      <c r="FS386" s="36" t="str">
        <f t="shared" si="447"/>
        <v>n/a</v>
      </c>
      <c r="FT386" s="36" t="str">
        <f t="shared" ref="FT386:GI401" si="457">IFERROR(FS386*(1+$P386),"n/a")</f>
        <v>n/a</v>
      </c>
      <c r="FU386" s="36" t="str">
        <f t="shared" si="457"/>
        <v>n/a</v>
      </c>
      <c r="FV386" s="36" t="str">
        <f t="shared" si="457"/>
        <v>n/a</v>
      </c>
      <c r="FW386" s="36" t="str">
        <f t="shared" si="457"/>
        <v>n/a</v>
      </c>
      <c r="FX386" s="36" t="str">
        <f t="shared" si="457"/>
        <v>n/a</v>
      </c>
      <c r="FY386" s="36" t="str">
        <f t="shared" si="457"/>
        <v>n/a</v>
      </c>
      <c r="FZ386" s="36" t="str">
        <f t="shared" si="457"/>
        <v>n/a</v>
      </c>
      <c r="GA386" s="36" t="str">
        <f t="shared" si="457"/>
        <v>n/a</v>
      </c>
      <c r="GB386" s="36" t="str">
        <f t="shared" si="457"/>
        <v>n/a</v>
      </c>
      <c r="GC386" s="36" t="str">
        <f t="shared" si="457"/>
        <v>n/a</v>
      </c>
      <c r="GD386" s="36" t="str">
        <f t="shared" si="457"/>
        <v>n/a</v>
      </c>
      <c r="GE386" s="36" t="str">
        <f t="shared" si="457"/>
        <v>n/a</v>
      </c>
      <c r="GF386" s="36" t="str">
        <f t="shared" si="457"/>
        <v>n/a</v>
      </c>
      <c r="GG386" s="36" t="str">
        <f t="shared" si="457"/>
        <v>n/a</v>
      </c>
      <c r="GH386" s="36" t="str">
        <f t="shared" si="457"/>
        <v>n/a</v>
      </c>
      <c r="GI386" s="36" t="str">
        <f t="shared" si="457"/>
        <v>n/a</v>
      </c>
      <c r="GJ386" s="36" t="str">
        <f t="shared" si="454"/>
        <v>n/a</v>
      </c>
      <c r="GK386" s="36" t="str">
        <f t="shared" si="454"/>
        <v>n/a</v>
      </c>
      <c r="GL386" s="36" t="str">
        <f t="shared" si="454"/>
        <v>n/a</v>
      </c>
      <c r="GM386" s="36" t="str">
        <f t="shared" si="454"/>
        <v>n/a</v>
      </c>
      <c r="GN386" s="36" t="str">
        <f t="shared" si="454"/>
        <v>n/a</v>
      </c>
      <c r="GO386" s="36" t="str">
        <f t="shared" si="454"/>
        <v>n/a</v>
      </c>
      <c r="GP386" s="36" t="str">
        <f t="shared" si="454"/>
        <v>n/a</v>
      </c>
      <c r="GQ386" s="36" t="str">
        <f t="shared" si="454"/>
        <v>n/a</v>
      </c>
      <c r="GR386" s="36" t="str">
        <f t="shared" si="454"/>
        <v>n/a</v>
      </c>
      <c r="GS386" s="36" t="str">
        <f t="shared" si="454"/>
        <v>n/a</v>
      </c>
      <c r="GT386" s="36" t="str">
        <f t="shared" si="454"/>
        <v>n/a</v>
      </c>
      <c r="GU386" s="36" t="str">
        <f t="shared" si="454"/>
        <v>n/a</v>
      </c>
      <c r="GV386" s="36" t="str">
        <f t="shared" si="454"/>
        <v>n/a</v>
      </c>
      <c r="GW386" s="36" t="str">
        <f t="shared" si="454"/>
        <v>n/a</v>
      </c>
      <c r="GX386" s="36" t="str">
        <f t="shared" si="454"/>
        <v>n/a</v>
      </c>
      <c r="GY386" s="36" t="str">
        <f t="shared" si="454"/>
        <v>n/a</v>
      </c>
      <c r="GZ386" s="36" t="str">
        <f t="shared" si="453"/>
        <v>n/a</v>
      </c>
      <c r="HA386" s="36" t="str">
        <f t="shared" si="453"/>
        <v>n/a</v>
      </c>
      <c r="HB386" s="36" t="str">
        <f t="shared" si="453"/>
        <v>n/a</v>
      </c>
      <c r="HC386" s="36" t="str">
        <f t="shared" si="453"/>
        <v>n/a</v>
      </c>
      <c r="HD386" s="36" t="str">
        <f t="shared" si="453"/>
        <v>n/a</v>
      </c>
      <c r="HE386" s="36" t="str">
        <f t="shared" si="453"/>
        <v>n/a</v>
      </c>
      <c r="HF386" s="36" t="str">
        <f t="shared" si="453"/>
        <v>n/a</v>
      </c>
      <c r="HG386" s="36" t="str">
        <f t="shared" si="453"/>
        <v>n/a</v>
      </c>
      <c r="HH386" s="36" t="str">
        <f t="shared" si="453"/>
        <v>n/a</v>
      </c>
      <c r="HI386" s="36" t="str">
        <f t="shared" si="453"/>
        <v>n/a</v>
      </c>
      <c r="HJ386" s="36" t="str">
        <f t="shared" si="453"/>
        <v>n/a</v>
      </c>
      <c r="HK386" s="36" t="str">
        <f t="shared" si="453"/>
        <v>n/a</v>
      </c>
      <c r="HL386" s="36" t="str">
        <f t="shared" si="453"/>
        <v>n/a</v>
      </c>
      <c r="HM386" s="36" t="str">
        <f t="shared" si="453"/>
        <v>n/a</v>
      </c>
    </row>
    <row r="387" spans="1:221" x14ac:dyDescent="0.25">
      <c r="A387" s="7" t="s">
        <v>331</v>
      </c>
      <c r="B387" s="16" t="s">
        <v>330</v>
      </c>
      <c r="C387" s="15">
        <v>151.71299999999999</v>
      </c>
      <c r="D387" s="15">
        <v>105.09</v>
      </c>
      <c r="E387" s="14">
        <f t="shared" si="389"/>
        <v>15943.51917</v>
      </c>
      <c r="F387" s="12">
        <f>IF(OR(G387="n/a",J387="n/a"),0%,E387/SUMIFS(E$13:E$515,G$13:G$515,"&lt;&gt;n/a",$J$13:$J$515,"&lt;&gt;n/a"))</f>
        <v>0</v>
      </c>
      <c r="G387" s="13" t="s">
        <v>227</v>
      </c>
      <c r="H387" s="13" t="str">
        <f t="shared" si="403"/>
        <v>n/a</v>
      </c>
      <c r="I387" s="33" t="str">
        <f t="shared" si="404"/>
        <v>n/a</v>
      </c>
      <c r="J387" s="13">
        <v>0.1</v>
      </c>
      <c r="K387" s="41">
        <f t="shared" si="390"/>
        <v>9.0235666666666645E-2</v>
      </c>
      <c r="L387" s="1">
        <f t="shared" si="391"/>
        <v>8.0471333333333284E-2</v>
      </c>
      <c r="M387" s="1">
        <f t="shared" si="392"/>
        <v>7.0706999999999923E-2</v>
      </c>
      <c r="N387" s="1">
        <f t="shared" si="393"/>
        <v>6.0942666666666562E-2</v>
      </c>
      <c r="O387" s="1">
        <f t="shared" si="394"/>
        <v>5.1178333333333201E-2</v>
      </c>
      <c r="P387" s="5">
        <v>4.141399999999984E-2</v>
      </c>
      <c r="Q387" s="1" t="str">
        <f t="shared" si="395"/>
        <v>n/a</v>
      </c>
      <c r="R387" s="12" t="str">
        <f t="shared" si="396"/>
        <v>n/a</v>
      </c>
      <c r="S387" s="12">
        <f t="shared" si="397"/>
        <v>0</v>
      </c>
      <c r="T387" s="7"/>
      <c r="U387" s="42">
        <f t="shared" si="398"/>
        <v>-105.09</v>
      </c>
      <c r="V387" s="36" t="str">
        <f t="shared" si="399"/>
        <v>n/a</v>
      </c>
      <c r="W387" s="36" t="str">
        <f t="shared" si="400"/>
        <v>n/a</v>
      </c>
      <c r="X387" s="36" t="str">
        <f t="shared" si="422"/>
        <v>n/a</v>
      </c>
      <c r="Y387" s="36" t="str">
        <f t="shared" si="422"/>
        <v>n/a</v>
      </c>
      <c r="Z387" s="36" t="str">
        <f t="shared" si="422"/>
        <v>n/a</v>
      </c>
      <c r="AA387" s="36" t="str">
        <f t="shared" si="401"/>
        <v>n/a</v>
      </c>
      <c r="AB387" s="36" t="str">
        <f t="shared" si="421"/>
        <v>n/a</v>
      </c>
      <c r="AC387" s="36" t="str">
        <f t="shared" si="421"/>
        <v>n/a</v>
      </c>
      <c r="AD387" s="36" t="str">
        <f t="shared" si="421"/>
        <v>n/a</v>
      </c>
      <c r="AE387" s="36" t="str">
        <f t="shared" si="421"/>
        <v>n/a</v>
      </c>
      <c r="AF387" s="36" t="str">
        <f t="shared" si="402"/>
        <v>n/a</v>
      </c>
      <c r="AG387" s="36" t="str">
        <f t="shared" ref="AG387:AV401" si="458">IFERROR(AF387*(1+$P387),"n/a")</f>
        <v>n/a</v>
      </c>
      <c r="AH387" s="36" t="str">
        <f t="shared" si="458"/>
        <v>n/a</v>
      </c>
      <c r="AI387" s="36" t="str">
        <f t="shared" si="458"/>
        <v>n/a</v>
      </c>
      <c r="AJ387" s="36" t="str">
        <f t="shared" si="458"/>
        <v>n/a</v>
      </c>
      <c r="AK387" s="36" t="str">
        <f t="shared" si="458"/>
        <v>n/a</v>
      </c>
      <c r="AL387" s="36" t="str">
        <f t="shared" si="458"/>
        <v>n/a</v>
      </c>
      <c r="AM387" s="36" t="str">
        <f t="shared" si="458"/>
        <v>n/a</v>
      </c>
      <c r="AN387" s="36" t="str">
        <f t="shared" si="458"/>
        <v>n/a</v>
      </c>
      <c r="AO387" s="36" t="str">
        <f t="shared" si="458"/>
        <v>n/a</v>
      </c>
      <c r="AP387" s="36" t="str">
        <f t="shared" si="458"/>
        <v>n/a</v>
      </c>
      <c r="AQ387" s="36" t="str">
        <f t="shared" si="458"/>
        <v>n/a</v>
      </c>
      <c r="AR387" s="36" t="str">
        <f t="shared" si="458"/>
        <v>n/a</v>
      </c>
      <c r="AS387" s="36" t="str">
        <f t="shared" si="458"/>
        <v>n/a</v>
      </c>
      <c r="AT387" s="36" t="str">
        <f t="shared" si="458"/>
        <v>n/a</v>
      </c>
      <c r="AU387" s="36" t="str">
        <f t="shared" si="458"/>
        <v>n/a</v>
      </c>
      <c r="AV387" s="36" t="str">
        <f t="shared" si="458"/>
        <v>n/a</v>
      </c>
      <c r="AW387" s="36" t="str">
        <f t="shared" si="455"/>
        <v>n/a</v>
      </c>
      <c r="AX387" s="36" t="str">
        <f t="shared" si="455"/>
        <v>n/a</v>
      </c>
      <c r="AY387" s="36" t="str">
        <f t="shared" si="455"/>
        <v>n/a</v>
      </c>
      <c r="AZ387" s="36" t="str">
        <f t="shared" si="455"/>
        <v>n/a</v>
      </c>
      <c r="BA387" s="36" t="str">
        <f t="shared" si="455"/>
        <v>n/a</v>
      </c>
      <c r="BB387" s="36" t="str">
        <f t="shared" si="455"/>
        <v>n/a</v>
      </c>
      <c r="BC387" s="36" t="str">
        <f t="shared" si="455"/>
        <v>n/a</v>
      </c>
      <c r="BD387" s="36" t="str">
        <f t="shared" si="455"/>
        <v>n/a</v>
      </c>
      <c r="BE387" s="36" t="str">
        <f t="shared" si="455"/>
        <v>n/a</v>
      </c>
      <c r="BF387" s="36" t="str">
        <f t="shared" si="455"/>
        <v>n/a</v>
      </c>
      <c r="BG387" s="36" t="str">
        <f t="shared" si="455"/>
        <v>n/a</v>
      </c>
      <c r="BH387" s="36" t="str">
        <f t="shared" si="455"/>
        <v>n/a</v>
      </c>
      <c r="BI387" s="36" t="str">
        <f t="shared" si="455"/>
        <v>n/a</v>
      </c>
      <c r="BJ387" s="36" t="str">
        <f t="shared" si="455"/>
        <v>n/a</v>
      </c>
      <c r="BK387" s="36" t="str">
        <f t="shared" si="455"/>
        <v>n/a</v>
      </c>
      <c r="BL387" s="36" t="str">
        <f t="shared" si="444"/>
        <v>n/a</v>
      </c>
      <c r="BM387" s="36" t="str">
        <f t="shared" ref="BM387:CB401" si="459">IFERROR(BL387*(1+$P387),"n/a")</f>
        <v>n/a</v>
      </c>
      <c r="BN387" s="36" t="str">
        <f t="shared" si="459"/>
        <v>n/a</v>
      </c>
      <c r="BO387" s="36" t="str">
        <f t="shared" si="459"/>
        <v>n/a</v>
      </c>
      <c r="BP387" s="36" t="str">
        <f t="shared" si="459"/>
        <v>n/a</v>
      </c>
      <c r="BQ387" s="36" t="str">
        <f t="shared" si="459"/>
        <v>n/a</v>
      </c>
      <c r="BR387" s="36" t="str">
        <f t="shared" si="459"/>
        <v>n/a</v>
      </c>
      <c r="BS387" s="36" t="str">
        <f t="shared" si="459"/>
        <v>n/a</v>
      </c>
      <c r="BT387" s="36" t="str">
        <f t="shared" si="459"/>
        <v>n/a</v>
      </c>
      <c r="BU387" s="36" t="str">
        <f t="shared" si="459"/>
        <v>n/a</v>
      </c>
      <c r="BV387" s="36" t="str">
        <f t="shared" si="459"/>
        <v>n/a</v>
      </c>
      <c r="BW387" s="36" t="str">
        <f t="shared" si="459"/>
        <v>n/a</v>
      </c>
      <c r="BX387" s="36" t="str">
        <f t="shared" si="459"/>
        <v>n/a</v>
      </c>
      <c r="BY387" s="36" t="str">
        <f t="shared" si="459"/>
        <v>n/a</v>
      </c>
      <c r="BZ387" s="36" t="str">
        <f t="shared" si="459"/>
        <v>n/a</v>
      </c>
      <c r="CA387" s="36" t="str">
        <f t="shared" si="459"/>
        <v>n/a</v>
      </c>
      <c r="CB387" s="36" t="str">
        <f t="shared" si="459"/>
        <v>n/a</v>
      </c>
      <c r="CC387" s="36" t="str">
        <f t="shared" si="456"/>
        <v>n/a</v>
      </c>
      <c r="CD387" s="36" t="str">
        <f t="shared" si="456"/>
        <v>n/a</v>
      </c>
      <c r="CE387" s="36" t="str">
        <f t="shared" si="456"/>
        <v>n/a</v>
      </c>
      <c r="CF387" s="36" t="str">
        <f t="shared" si="456"/>
        <v>n/a</v>
      </c>
      <c r="CG387" s="36" t="str">
        <f t="shared" si="456"/>
        <v>n/a</v>
      </c>
      <c r="CH387" s="36" t="str">
        <f t="shared" si="456"/>
        <v>n/a</v>
      </c>
      <c r="CI387" s="36" t="str">
        <f t="shared" si="456"/>
        <v>n/a</v>
      </c>
      <c r="CJ387" s="36" t="str">
        <f t="shared" si="456"/>
        <v>n/a</v>
      </c>
      <c r="CK387" s="36" t="str">
        <f t="shared" si="456"/>
        <v>n/a</v>
      </c>
      <c r="CL387" s="36" t="str">
        <f t="shared" si="456"/>
        <v>n/a</v>
      </c>
      <c r="CM387" s="36" t="str">
        <f t="shared" si="456"/>
        <v>n/a</v>
      </c>
      <c r="CN387" s="36" t="str">
        <f t="shared" si="456"/>
        <v>n/a</v>
      </c>
      <c r="CO387" s="36" t="str">
        <f t="shared" si="456"/>
        <v>n/a</v>
      </c>
      <c r="CP387" s="36" t="str">
        <f t="shared" si="456"/>
        <v>n/a</v>
      </c>
      <c r="CQ387" s="36" t="str">
        <f t="shared" si="456"/>
        <v>n/a</v>
      </c>
      <c r="CR387" s="36" t="str">
        <f t="shared" si="446"/>
        <v>n/a</v>
      </c>
      <c r="CS387" s="36" t="str">
        <f t="shared" si="449"/>
        <v>n/a</v>
      </c>
      <c r="CT387" s="36" t="str">
        <f t="shared" si="449"/>
        <v>n/a</v>
      </c>
      <c r="CU387" s="36" t="str">
        <f t="shared" si="449"/>
        <v>n/a</v>
      </c>
      <c r="CV387" s="36" t="str">
        <f t="shared" si="449"/>
        <v>n/a</v>
      </c>
      <c r="CW387" s="36" t="str">
        <f t="shared" si="449"/>
        <v>n/a</v>
      </c>
      <c r="CX387" s="36" t="str">
        <f t="shared" si="449"/>
        <v>n/a</v>
      </c>
      <c r="CY387" s="36" t="str">
        <f t="shared" si="449"/>
        <v>n/a</v>
      </c>
      <c r="CZ387" s="36" t="str">
        <f t="shared" si="449"/>
        <v>n/a</v>
      </c>
      <c r="DA387" s="36" t="str">
        <f t="shared" si="449"/>
        <v>n/a</v>
      </c>
      <c r="DB387" s="36" t="str">
        <f t="shared" si="449"/>
        <v>n/a</v>
      </c>
      <c r="DC387" s="36" t="str">
        <f t="shared" si="449"/>
        <v>n/a</v>
      </c>
      <c r="DD387" s="36" t="str">
        <f t="shared" si="449"/>
        <v>n/a</v>
      </c>
      <c r="DE387" s="36" t="str">
        <f t="shared" si="449"/>
        <v>n/a</v>
      </c>
      <c r="DF387" s="36" t="str">
        <f t="shared" si="449"/>
        <v>n/a</v>
      </c>
      <c r="DG387" s="36" t="str">
        <f t="shared" si="449"/>
        <v>n/a</v>
      </c>
      <c r="DH387" s="36" t="str">
        <f t="shared" si="449"/>
        <v>n/a</v>
      </c>
      <c r="DI387" s="36" t="str">
        <f t="shared" si="450"/>
        <v>n/a</v>
      </c>
      <c r="DJ387" s="36" t="str">
        <f t="shared" si="450"/>
        <v>n/a</v>
      </c>
      <c r="DK387" s="36" t="str">
        <f t="shared" si="450"/>
        <v>n/a</v>
      </c>
      <c r="DL387" s="36" t="str">
        <f t="shared" si="450"/>
        <v>n/a</v>
      </c>
      <c r="DM387" s="36" t="str">
        <f t="shared" si="450"/>
        <v>n/a</v>
      </c>
      <c r="DN387" s="36" t="str">
        <f t="shared" si="450"/>
        <v>n/a</v>
      </c>
      <c r="DO387" s="36" t="str">
        <f t="shared" si="450"/>
        <v>n/a</v>
      </c>
      <c r="DP387" s="36" t="str">
        <f t="shared" si="450"/>
        <v>n/a</v>
      </c>
      <c r="DQ387" s="36" t="str">
        <f t="shared" si="450"/>
        <v>n/a</v>
      </c>
      <c r="DR387" s="36" t="str">
        <f t="shared" si="450"/>
        <v>n/a</v>
      </c>
      <c r="DS387" s="36" t="str">
        <f t="shared" si="450"/>
        <v>n/a</v>
      </c>
      <c r="DT387" s="36" t="str">
        <f t="shared" si="450"/>
        <v>n/a</v>
      </c>
      <c r="DU387" s="36" t="str">
        <f t="shared" si="450"/>
        <v>n/a</v>
      </c>
      <c r="DV387" s="36" t="str">
        <f t="shared" si="450"/>
        <v>n/a</v>
      </c>
      <c r="DW387" s="36" t="str">
        <f t="shared" si="450"/>
        <v>n/a</v>
      </c>
      <c r="DX387" s="36" t="str">
        <f t="shared" si="450"/>
        <v>n/a</v>
      </c>
      <c r="DY387" s="36" t="str">
        <f t="shared" si="451"/>
        <v>n/a</v>
      </c>
      <c r="DZ387" s="36" t="str">
        <f t="shared" si="451"/>
        <v>n/a</v>
      </c>
      <c r="EA387" s="36" t="str">
        <f t="shared" si="451"/>
        <v>n/a</v>
      </c>
      <c r="EB387" s="36" t="str">
        <f t="shared" si="451"/>
        <v>n/a</v>
      </c>
      <c r="EC387" s="36" t="str">
        <f t="shared" si="451"/>
        <v>n/a</v>
      </c>
      <c r="ED387" s="36" t="str">
        <f t="shared" si="451"/>
        <v>n/a</v>
      </c>
      <c r="EE387" s="36" t="str">
        <f t="shared" si="451"/>
        <v>n/a</v>
      </c>
      <c r="EF387" s="36" t="str">
        <f t="shared" si="451"/>
        <v>n/a</v>
      </c>
      <c r="EG387" s="36" t="str">
        <f t="shared" si="451"/>
        <v>n/a</v>
      </c>
      <c r="EH387" s="36" t="str">
        <f t="shared" si="451"/>
        <v>n/a</v>
      </c>
      <c r="EI387" s="36" t="str">
        <f t="shared" si="451"/>
        <v>n/a</v>
      </c>
      <c r="EJ387" s="36" t="str">
        <f t="shared" si="451"/>
        <v>n/a</v>
      </c>
      <c r="EK387" s="36" t="str">
        <f t="shared" si="451"/>
        <v>n/a</v>
      </c>
      <c r="EL387" s="36" t="str">
        <f t="shared" si="451"/>
        <v>n/a</v>
      </c>
      <c r="EM387" s="36" t="str">
        <f t="shared" si="451"/>
        <v>n/a</v>
      </c>
      <c r="EN387" s="36" t="str">
        <f t="shared" si="451"/>
        <v>n/a</v>
      </c>
      <c r="EO387" s="36" t="str">
        <f t="shared" si="452"/>
        <v>n/a</v>
      </c>
      <c r="EP387" s="36" t="str">
        <f t="shared" si="452"/>
        <v>n/a</v>
      </c>
      <c r="EQ387" s="36" t="str">
        <f t="shared" si="452"/>
        <v>n/a</v>
      </c>
      <c r="ER387" s="36" t="str">
        <f t="shared" si="452"/>
        <v>n/a</v>
      </c>
      <c r="ES387" s="36" t="str">
        <f t="shared" si="452"/>
        <v>n/a</v>
      </c>
      <c r="ET387" s="36" t="str">
        <f t="shared" si="452"/>
        <v>n/a</v>
      </c>
      <c r="EU387" s="36" t="str">
        <f t="shared" si="452"/>
        <v>n/a</v>
      </c>
      <c r="EV387" s="36" t="str">
        <f t="shared" si="452"/>
        <v>n/a</v>
      </c>
      <c r="EW387" s="36" t="str">
        <f t="shared" si="452"/>
        <v>n/a</v>
      </c>
      <c r="EX387" s="36" t="str">
        <f t="shared" si="452"/>
        <v>n/a</v>
      </c>
      <c r="EY387" s="36" t="str">
        <f t="shared" si="452"/>
        <v>n/a</v>
      </c>
      <c r="EZ387" s="36" t="str">
        <f t="shared" si="452"/>
        <v>n/a</v>
      </c>
      <c r="FA387" s="36" t="str">
        <f t="shared" si="452"/>
        <v>n/a</v>
      </c>
      <c r="FB387" s="36" t="str">
        <f t="shared" si="452"/>
        <v>n/a</v>
      </c>
      <c r="FC387" s="36" t="str">
        <f t="shared" si="452"/>
        <v>n/a</v>
      </c>
      <c r="FD387" s="36" t="str">
        <f t="shared" si="452"/>
        <v>n/a</v>
      </c>
      <c r="FE387" s="36" t="str">
        <f t="shared" ref="FE387:FT402" si="460">IFERROR(FD387*(1+$P387),"n/a")</f>
        <v>n/a</v>
      </c>
      <c r="FF387" s="36" t="str">
        <f t="shared" si="460"/>
        <v>n/a</v>
      </c>
      <c r="FG387" s="36" t="str">
        <f t="shared" si="460"/>
        <v>n/a</v>
      </c>
      <c r="FH387" s="36" t="str">
        <f t="shared" si="460"/>
        <v>n/a</v>
      </c>
      <c r="FI387" s="36" t="str">
        <f t="shared" si="460"/>
        <v>n/a</v>
      </c>
      <c r="FJ387" s="36" t="str">
        <f t="shared" si="460"/>
        <v>n/a</v>
      </c>
      <c r="FK387" s="36" t="str">
        <f t="shared" si="460"/>
        <v>n/a</v>
      </c>
      <c r="FL387" s="36" t="str">
        <f t="shared" si="460"/>
        <v>n/a</v>
      </c>
      <c r="FM387" s="36" t="str">
        <f t="shared" si="460"/>
        <v>n/a</v>
      </c>
      <c r="FN387" s="36" t="str">
        <f t="shared" si="460"/>
        <v>n/a</v>
      </c>
      <c r="FO387" s="36" t="str">
        <f t="shared" si="460"/>
        <v>n/a</v>
      </c>
      <c r="FP387" s="36" t="str">
        <f t="shared" si="460"/>
        <v>n/a</v>
      </c>
      <c r="FQ387" s="36" t="str">
        <f t="shared" si="460"/>
        <v>n/a</v>
      </c>
      <c r="FR387" s="36" t="str">
        <f t="shared" si="460"/>
        <v>n/a</v>
      </c>
      <c r="FS387" s="36" t="str">
        <f t="shared" si="460"/>
        <v>n/a</v>
      </c>
      <c r="FT387" s="36" t="str">
        <f t="shared" si="460"/>
        <v>n/a</v>
      </c>
      <c r="FU387" s="36" t="str">
        <f t="shared" si="457"/>
        <v>n/a</v>
      </c>
      <c r="FV387" s="36" t="str">
        <f t="shared" si="457"/>
        <v>n/a</v>
      </c>
      <c r="FW387" s="36" t="str">
        <f t="shared" si="457"/>
        <v>n/a</v>
      </c>
      <c r="FX387" s="36" t="str">
        <f t="shared" si="457"/>
        <v>n/a</v>
      </c>
      <c r="FY387" s="36" t="str">
        <f t="shared" si="457"/>
        <v>n/a</v>
      </c>
      <c r="FZ387" s="36" t="str">
        <f t="shared" si="457"/>
        <v>n/a</v>
      </c>
      <c r="GA387" s="36" t="str">
        <f t="shared" si="457"/>
        <v>n/a</v>
      </c>
      <c r="GB387" s="36" t="str">
        <f t="shared" si="457"/>
        <v>n/a</v>
      </c>
      <c r="GC387" s="36" t="str">
        <f t="shared" si="457"/>
        <v>n/a</v>
      </c>
      <c r="GD387" s="36" t="str">
        <f t="shared" si="457"/>
        <v>n/a</v>
      </c>
      <c r="GE387" s="36" t="str">
        <f t="shared" si="457"/>
        <v>n/a</v>
      </c>
      <c r="GF387" s="36" t="str">
        <f t="shared" si="457"/>
        <v>n/a</v>
      </c>
      <c r="GG387" s="36" t="str">
        <f t="shared" si="457"/>
        <v>n/a</v>
      </c>
      <c r="GH387" s="36" t="str">
        <f t="shared" si="457"/>
        <v>n/a</v>
      </c>
      <c r="GI387" s="36" t="str">
        <f t="shared" si="457"/>
        <v>n/a</v>
      </c>
      <c r="GJ387" s="36" t="str">
        <f t="shared" si="454"/>
        <v>n/a</v>
      </c>
      <c r="GK387" s="36" t="str">
        <f t="shared" si="454"/>
        <v>n/a</v>
      </c>
      <c r="GL387" s="36" t="str">
        <f t="shared" si="454"/>
        <v>n/a</v>
      </c>
      <c r="GM387" s="36" t="str">
        <f t="shared" si="454"/>
        <v>n/a</v>
      </c>
      <c r="GN387" s="36" t="str">
        <f t="shared" si="454"/>
        <v>n/a</v>
      </c>
      <c r="GO387" s="36" t="str">
        <f t="shared" si="454"/>
        <v>n/a</v>
      </c>
      <c r="GP387" s="36" t="str">
        <f t="shared" si="454"/>
        <v>n/a</v>
      </c>
      <c r="GQ387" s="36" t="str">
        <f t="shared" si="454"/>
        <v>n/a</v>
      </c>
      <c r="GR387" s="36" t="str">
        <f t="shared" si="454"/>
        <v>n/a</v>
      </c>
      <c r="GS387" s="36" t="str">
        <f t="shared" si="454"/>
        <v>n/a</v>
      </c>
      <c r="GT387" s="36" t="str">
        <f t="shared" si="454"/>
        <v>n/a</v>
      </c>
      <c r="GU387" s="36" t="str">
        <f t="shared" si="454"/>
        <v>n/a</v>
      </c>
      <c r="GV387" s="36" t="str">
        <f t="shared" si="454"/>
        <v>n/a</v>
      </c>
      <c r="GW387" s="36" t="str">
        <f t="shared" si="454"/>
        <v>n/a</v>
      </c>
      <c r="GX387" s="36" t="str">
        <f t="shared" si="454"/>
        <v>n/a</v>
      </c>
      <c r="GY387" s="36" t="str">
        <f t="shared" si="454"/>
        <v>n/a</v>
      </c>
      <c r="GZ387" s="36" t="str">
        <f t="shared" si="453"/>
        <v>n/a</v>
      </c>
      <c r="HA387" s="36" t="str">
        <f t="shared" si="453"/>
        <v>n/a</v>
      </c>
      <c r="HB387" s="36" t="str">
        <f t="shared" si="453"/>
        <v>n/a</v>
      </c>
      <c r="HC387" s="36" t="str">
        <f t="shared" si="453"/>
        <v>n/a</v>
      </c>
      <c r="HD387" s="36" t="str">
        <f t="shared" si="453"/>
        <v>n/a</v>
      </c>
      <c r="HE387" s="36" t="str">
        <f t="shared" si="453"/>
        <v>n/a</v>
      </c>
      <c r="HF387" s="36" t="str">
        <f t="shared" si="453"/>
        <v>n/a</v>
      </c>
      <c r="HG387" s="36" t="str">
        <f t="shared" si="453"/>
        <v>n/a</v>
      </c>
      <c r="HH387" s="36" t="str">
        <f t="shared" si="453"/>
        <v>n/a</v>
      </c>
      <c r="HI387" s="36" t="str">
        <f t="shared" si="453"/>
        <v>n/a</v>
      </c>
      <c r="HJ387" s="36" t="str">
        <f t="shared" si="453"/>
        <v>n/a</v>
      </c>
      <c r="HK387" s="36" t="str">
        <f t="shared" si="453"/>
        <v>n/a</v>
      </c>
      <c r="HL387" s="36" t="str">
        <f t="shared" si="453"/>
        <v>n/a</v>
      </c>
      <c r="HM387" s="36" t="str">
        <f t="shared" si="453"/>
        <v>n/a</v>
      </c>
    </row>
    <row r="388" spans="1:221" x14ac:dyDescent="0.25">
      <c r="A388" s="7" t="s">
        <v>1587</v>
      </c>
      <c r="B388" s="16" t="s">
        <v>1588</v>
      </c>
      <c r="C388" s="15">
        <v>51.271000000000001</v>
      </c>
      <c r="D388" s="15">
        <v>206.82</v>
      </c>
      <c r="E388" s="14">
        <f t="shared" si="389"/>
        <v>10603.86822</v>
      </c>
      <c r="F388" s="12">
        <f>IF(OR(G388="n/a",J388="n/a"),0%,E388/SUMIFS(E$13:E$515,G$13:G$515,"&lt;&gt;n/a",$J$13:$J$515,"&lt;&gt;n/a"))</f>
        <v>0</v>
      </c>
      <c r="G388" s="13" t="s">
        <v>227</v>
      </c>
      <c r="H388" s="13" t="str">
        <f t="shared" si="403"/>
        <v>n/a</v>
      </c>
      <c r="I388" s="33" t="str">
        <f t="shared" si="404"/>
        <v>n/a</v>
      </c>
      <c r="J388" s="13">
        <v>0.14000000000000001</v>
      </c>
      <c r="K388" s="41">
        <f t="shared" si="390"/>
        <v>0.12356899999999998</v>
      </c>
      <c r="L388" s="1">
        <f t="shared" si="391"/>
        <v>0.10713799999999996</v>
      </c>
      <c r="M388" s="1">
        <f t="shared" si="392"/>
        <v>9.0706999999999927E-2</v>
      </c>
      <c r="N388" s="1">
        <f t="shared" si="393"/>
        <v>7.4275999999999898E-2</v>
      </c>
      <c r="O388" s="1">
        <f t="shared" si="394"/>
        <v>5.7844999999999869E-2</v>
      </c>
      <c r="P388" s="5">
        <v>4.141399999999984E-2</v>
      </c>
      <c r="Q388" s="1" t="str">
        <f t="shared" si="395"/>
        <v>n/a</v>
      </c>
      <c r="R388" s="12" t="str">
        <f t="shared" si="396"/>
        <v>n/a</v>
      </c>
      <c r="S388" s="12">
        <f t="shared" si="397"/>
        <v>0</v>
      </c>
      <c r="T388" s="7"/>
      <c r="U388" s="42">
        <f t="shared" si="398"/>
        <v>-206.82</v>
      </c>
      <c r="V388" s="36" t="str">
        <f t="shared" si="399"/>
        <v>n/a</v>
      </c>
      <c r="W388" s="36" t="str">
        <f t="shared" si="400"/>
        <v>n/a</v>
      </c>
      <c r="X388" s="36" t="str">
        <f t="shared" si="422"/>
        <v>n/a</v>
      </c>
      <c r="Y388" s="36" t="str">
        <f t="shared" si="422"/>
        <v>n/a</v>
      </c>
      <c r="Z388" s="36" t="str">
        <f t="shared" si="422"/>
        <v>n/a</v>
      </c>
      <c r="AA388" s="36" t="str">
        <f t="shared" si="401"/>
        <v>n/a</v>
      </c>
      <c r="AB388" s="36" t="str">
        <f t="shared" si="421"/>
        <v>n/a</v>
      </c>
      <c r="AC388" s="36" t="str">
        <f t="shared" si="421"/>
        <v>n/a</v>
      </c>
      <c r="AD388" s="36" t="str">
        <f t="shared" si="421"/>
        <v>n/a</v>
      </c>
      <c r="AE388" s="36" t="str">
        <f t="shared" si="421"/>
        <v>n/a</v>
      </c>
      <c r="AF388" s="36" t="str">
        <f t="shared" si="402"/>
        <v>n/a</v>
      </c>
      <c r="AG388" s="36" t="str">
        <f t="shared" si="458"/>
        <v>n/a</v>
      </c>
      <c r="AH388" s="36" t="str">
        <f t="shared" si="458"/>
        <v>n/a</v>
      </c>
      <c r="AI388" s="36" t="str">
        <f t="shared" si="458"/>
        <v>n/a</v>
      </c>
      <c r="AJ388" s="36" t="str">
        <f t="shared" si="458"/>
        <v>n/a</v>
      </c>
      <c r="AK388" s="36" t="str">
        <f t="shared" si="458"/>
        <v>n/a</v>
      </c>
      <c r="AL388" s="36" t="str">
        <f t="shared" si="458"/>
        <v>n/a</v>
      </c>
      <c r="AM388" s="36" t="str">
        <f t="shared" si="458"/>
        <v>n/a</v>
      </c>
      <c r="AN388" s="36" t="str">
        <f t="shared" si="458"/>
        <v>n/a</v>
      </c>
      <c r="AO388" s="36" t="str">
        <f t="shared" si="458"/>
        <v>n/a</v>
      </c>
      <c r="AP388" s="36" t="str">
        <f t="shared" si="458"/>
        <v>n/a</v>
      </c>
      <c r="AQ388" s="36" t="str">
        <f t="shared" si="458"/>
        <v>n/a</v>
      </c>
      <c r="AR388" s="36" t="str">
        <f t="shared" si="458"/>
        <v>n/a</v>
      </c>
      <c r="AS388" s="36" t="str">
        <f t="shared" si="458"/>
        <v>n/a</v>
      </c>
      <c r="AT388" s="36" t="str">
        <f t="shared" si="458"/>
        <v>n/a</v>
      </c>
      <c r="AU388" s="36" t="str">
        <f t="shared" si="458"/>
        <v>n/a</v>
      </c>
      <c r="AV388" s="36" t="str">
        <f t="shared" si="458"/>
        <v>n/a</v>
      </c>
      <c r="AW388" s="36" t="str">
        <f t="shared" si="455"/>
        <v>n/a</v>
      </c>
      <c r="AX388" s="36" t="str">
        <f t="shared" si="455"/>
        <v>n/a</v>
      </c>
      <c r="AY388" s="36" t="str">
        <f t="shared" si="455"/>
        <v>n/a</v>
      </c>
      <c r="AZ388" s="36" t="str">
        <f t="shared" si="455"/>
        <v>n/a</v>
      </c>
      <c r="BA388" s="36" t="str">
        <f t="shared" si="455"/>
        <v>n/a</v>
      </c>
      <c r="BB388" s="36" t="str">
        <f t="shared" si="455"/>
        <v>n/a</v>
      </c>
      <c r="BC388" s="36" t="str">
        <f t="shared" si="455"/>
        <v>n/a</v>
      </c>
      <c r="BD388" s="36" t="str">
        <f t="shared" si="455"/>
        <v>n/a</v>
      </c>
      <c r="BE388" s="36" t="str">
        <f t="shared" si="455"/>
        <v>n/a</v>
      </c>
      <c r="BF388" s="36" t="str">
        <f t="shared" si="455"/>
        <v>n/a</v>
      </c>
      <c r="BG388" s="36" t="str">
        <f t="shared" si="455"/>
        <v>n/a</v>
      </c>
      <c r="BH388" s="36" t="str">
        <f t="shared" si="455"/>
        <v>n/a</v>
      </c>
      <c r="BI388" s="36" t="str">
        <f t="shared" si="455"/>
        <v>n/a</v>
      </c>
      <c r="BJ388" s="36" t="str">
        <f t="shared" si="455"/>
        <v>n/a</v>
      </c>
      <c r="BK388" s="36" t="str">
        <f t="shared" si="455"/>
        <v>n/a</v>
      </c>
      <c r="BL388" s="36" t="str">
        <f t="shared" si="444"/>
        <v>n/a</v>
      </c>
      <c r="BM388" s="36" t="str">
        <f t="shared" si="459"/>
        <v>n/a</v>
      </c>
      <c r="BN388" s="36" t="str">
        <f t="shared" si="459"/>
        <v>n/a</v>
      </c>
      <c r="BO388" s="36" t="str">
        <f t="shared" si="459"/>
        <v>n/a</v>
      </c>
      <c r="BP388" s="36" t="str">
        <f t="shared" si="459"/>
        <v>n/a</v>
      </c>
      <c r="BQ388" s="36" t="str">
        <f t="shared" si="459"/>
        <v>n/a</v>
      </c>
      <c r="BR388" s="36" t="str">
        <f t="shared" si="459"/>
        <v>n/a</v>
      </c>
      <c r="BS388" s="36" t="str">
        <f t="shared" si="459"/>
        <v>n/a</v>
      </c>
      <c r="BT388" s="36" t="str">
        <f t="shared" si="459"/>
        <v>n/a</v>
      </c>
      <c r="BU388" s="36" t="str">
        <f t="shared" si="459"/>
        <v>n/a</v>
      </c>
      <c r="BV388" s="36" t="str">
        <f t="shared" si="459"/>
        <v>n/a</v>
      </c>
      <c r="BW388" s="36" t="str">
        <f t="shared" si="459"/>
        <v>n/a</v>
      </c>
      <c r="BX388" s="36" t="str">
        <f t="shared" si="459"/>
        <v>n/a</v>
      </c>
      <c r="BY388" s="36" t="str">
        <f t="shared" si="459"/>
        <v>n/a</v>
      </c>
      <c r="BZ388" s="36" t="str">
        <f t="shared" si="459"/>
        <v>n/a</v>
      </c>
      <c r="CA388" s="36" t="str">
        <f t="shared" si="459"/>
        <v>n/a</v>
      </c>
      <c r="CB388" s="36" t="str">
        <f t="shared" si="459"/>
        <v>n/a</v>
      </c>
      <c r="CC388" s="36" t="str">
        <f t="shared" si="456"/>
        <v>n/a</v>
      </c>
      <c r="CD388" s="36" t="str">
        <f t="shared" si="456"/>
        <v>n/a</v>
      </c>
      <c r="CE388" s="36" t="str">
        <f t="shared" si="456"/>
        <v>n/a</v>
      </c>
      <c r="CF388" s="36" t="str">
        <f t="shared" si="456"/>
        <v>n/a</v>
      </c>
      <c r="CG388" s="36" t="str">
        <f t="shared" si="456"/>
        <v>n/a</v>
      </c>
      <c r="CH388" s="36" t="str">
        <f t="shared" si="456"/>
        <v>n/a</v>
      </c>
      <c r="CI388" s="36" t="str">
        <f t="shared" si="456"/>
        <v>n/a</v>
      </c>
      <c r="CJ388" s="36" t="str">
        <f t="shared" si="456"/>
        <v>n/a</v>
      </c>
      <c r="CK388" s="36" t="str">
        <f t="shared" si="456"/>
        <v>n/a</v>
      </c>
      <c r="CL388" s="36" t="str">
        <f t="shared" si="456"/>
        <v>n/a</v>
      </c>
      <c r="CM388" s="36" t="str">
        <f t="shared" si="456"/>
        <v>n/a</v>
      </c>
      <c r="CN388" s="36" t="str">
        <f t="shared" si="456"/>
        <v>n/a</v>
      </c>
      <c r="CO388" s="36" t="str">
        <f t="shared" si="456"/>
        <v>n/a</v>
      </c>
      <c r="CP388" s="36" t="str">
        <f t="shared" si="456"/>
        <v>n/a</v>
      </c>
      <c r="CQ388" s="36" t="str">
        <f t="shared" si="456"/>
        <v>n/a</v>
      </c>
      <c r="CR388" s="36" t="str">
        <f t="shared" si="446"/>
        <v>n/a</v>
      </c>
      <c r="CS388" s="36" t="str">
        <f t="shared" si="449"/>
        <v>n/a</v>
      </c>
      <c r="CT388" s="36" t="str">
        <f t="shared" si="449"/>
        <v>n/a</v>
      </c>
      <c r="CU388" s="36" t="str">
        <f t="shared" si="449"/>
        <v>n/a</v>
      </c>
      <c r="CV388" s="36" t="str">
        <f t="shared" si="449"/>
        <v>n/a</v>
      </c>
      <c r="CW388" s="36" t="str">
        <f t="shared" si="449"/>
        <v>n/a</v>
      </c>
      <c r="CX388" s="36" t="str">
        <f t="shared" si="449"/>
        <v>n/a</v>
      </c>
      <c r="CY388" s="36" t="str">
        <f t="shared" si="449"/>
        <v>n/a</v>
      </c>
      <c r="CZ388" s="36" t="str">
        <f t="shared" si="449"/>
        <v>n/a</v>
      </c>
      <c r="DA388" s="36" t="str">
        <f t="shared" si="449"/>
        <v>n/a</v>
      </c>
      <c r="DB388" s="36" t="str">
        <f t="shared" si="449"/>
        <v>n/a</v>
      </c>
      <c r="DC388" s="36" t="str">
        <f t="shared" si="449"/>
        <v>n/a</v>
      </c>
      <c r="DD388" s="36" t="str">
        <f t="shared" si="449"/>
        <v>n/a</v>
      </c>
      <c r="DE388" s="36" t="str">
        <f t="shared" si="449"/>
        <v>n/a</v>
      </c>
      <c r="DF388" s="36" t="str">
        <f t="shared" si="449"/>
        <v>n/a</v>
      </c>
      <c r="DG388" s="36" t="str">
        <f t="shared" si="449"/>
        <v>n/a</v>
      </c>
      <c r="DH388" s="36" t="str">
        <f t="shared" si="449"/>
        <v>n/a</v>
      </c>
      <c r="DI388" s="36" t="str">
        <f t="shared" si="450"/>
        <v>n/a</v>
      </c>
      <c r="DJ388" s="36" t="str">
        <f t="shared" si="450"/>
        <v>n/a</v>
      </c>
      <c r="DK388" s="36" t="str">
        <f t="shared" si="450"/>
        <v>n/a</v>
      </c>
      <c r="DL388" s="36" t="str">
        <f t="shared" si="450"/>
        <v>n/a</v>
      </c>
      <c r="DM388" s="36" t="str">
        <f t="shared" si="450"/>
        <v>n/a</v>
      </c>
      <c r="DN388" s="36" t="str">
        <f t="shared" si="450"/>
        <v>n/a</v>
      </c>
      <c r="DO388" s="36" t="str">
        <f t="shared" si="450"/>
        <v>n/a</v>
      </c>
      <c r="DP388" s="36" t="str">
        <f t="shared" si="450"/>
        <v>n/a</v>
      </c>
      <c r="DQ388" s="36" t="str">
        <f t="shared" si="450"/>
        <v>n/a</v>
      </c>
      <c r="DR388" s="36" t="str">
        <f t="shared" si="450"/>
        <v>n/a</v>
      </c>
      <c r="DS388" s="36" t="str">
        <f t="shared" si="450"/>
        <v>n/a</v>
      </c>
      <c r="DT388" s="36" t="str">
        <f t="shared" si="450"/>
        <v>n/a</v>
      </c>
      <c r="DU388" s="36" t="str">
        <f t="shared" si="450"/>
        <v>n/a</v>
      </c>
      <c r="DV388" s="36" t="str">
        <f t="shared" si="450"/>
        <v>n/a</v>
      </c>
      <c r="DW388" s="36" t="str">
        <f t="shared" si="450"/>
        <v>n/a</v>
      </c>
      <c r="DX388" s="36" t="str">
        <f t="shared" si="450"/>
        <v>n/a</v>
      </c>
      <c r="DY388" s="36" t="str">
        <f t="shared" si="451"/>
        <v>n/a</v>
      </c>
      <c r="DZ388" s="36" t="str">
        <f t="shared" si="451"/>
        <v>n/a</v>
      </c>
      <c r="EA388" s="36" t="str">
        <f t="shared" si="451"/>
        <v>n/a</v>
      </c>
      <c r="EB388" s="36" t="str">
        <f t="shared" si="451"/>
        <v>n/a</v>
      </c>
      <c r="EC388" s="36" t="str">
        <f t="shared" si="451"/>
        <v>n/a</v>
      </c>
      <c r="ED388" s="36" t="str">
        <f t="shared" si="451"/>
        <v>n/a</v>
      </c>
      <c r="EE388" s="36" t="str">
        <f t="shared" si="451"/>
        <v>n/a</v>
      </c>
      <c r="EF388" s="36" t="str">
        <f t="shared" si="451"/>
        <v>n/a</v>
      </c>
      <c r="EG388" s="36" t="str">
        <f t="shared" si="451"/>
        <v>n/a</v>
      </c>
      <c r="EH388" s="36" t="str">
        <f t="shared" si="451"/>
        <v>n/a</v>
      </c>
      <c r="EI388" s="36" t="str">
        <f t="shared" si="451"/>
        <v>n/a</v>
      </c>
      <c r="EJ388" s="36" t="str">
        <f t="shared" si="451"/>
        <v>n/a</v>
      </c>
      <c r="EK388" s="36" t="str">
        <f t="shared" si="451"/>
        <v>n/a</v>
      </c>
      <c r="EL388" s="36" t="str">
        <f t="shared" si="451"/>
        <v>n/a</v>
      </c>
      <c r="EM388" s="36" t="str">
        <f t="shared" si="451"/>
        <v>n/a</v>
      </c>
      <c r="EN388" s="36" t="str">
        <f t="shared" si="451"/>
        <v>n/a</v>
      </c>
      <c r="EO388" s="36" t="str">
        <f t="shared" si="452"/>
        <v>n/a</v>
      </c>
      <c r="EP388" s="36" t="str">
        <f t="shared" si="452"/>
        <v>n/a</v>
      </c>
      <c r="EQ388" s="36" t="str">
        <f t="shared" si="452"/>
        <v>n/a</v>
      </c>
      <c r="ER388" s="36" t="str">
        <f t="shared" si="452"/>
        <v>n/a</v>
      </c>
      <c r="ES388" s="36" t="str">
        <f t="shared" si="452"/>
        <v>n/a</v>
      </c>
      <c r="ET388" s="36" t="str">
        <f t="shared" si="452"/>
        <v>n/a</v>
      </c>
      <c r="EU388" s="36" t="str">
        <f t="shared" si="452"/>
        <v>n/a</v>
      </c>
      <c r="EV388" s="36" t="str">
        <f t="shared" si="452"/>
        <v>n/a</v>
      </c>
      <c r="EW388" s="36" t="str">
        <f t="shared" si="452"/>
        <v>n/a</v>
      </c>
      <c r="EX388" s="36" t="str">
        <f t="shared" si="452"/>
        <v>n/a</v>
      </c>
      <c r="EY388" s="36" t="str">
        <f t="shared" si="452"/>
        <v>n/a</v>
      </c>
      <c r="EZ388" s="36" t="str">
        <f t="shared" si="452"/>
        <v>n/a</v>
      </c>
      <c r="FA388" s="36" t="str">
        <f t="shared" si="452"/>
        <v>n/a</v>
      </c>
      <c r="FB388" s="36" t="str">
        <f t="shared" si="452"/>
        <v>n/a</v>
      </c>
      <c r="FC388" s="36" t="str">
        <f t="shared" si="452"/>
        <v>n/a</v>
      </c>
      <c r="FD388" s="36" t="str">
        <f t="shared" si="452"/>
        <v>n/a</v>
      </c>
      <c r="FE388" s="36" t="str">
        <f t="shared" si="460"/>
        <v>n/a</v>
      </c>
      <c r="FF388" s="36" t="str">
        <f t="shared" si="460"/>
        <v>n/a</v>
      </c>
      <c r="FG388" s="36" t="str">
        <f t="shared" si="460"/>
        <v>n/a</v>
      </c>
      <c r="FH388" s="36" t="str">
        <f t="shared" si="460"/>
        <v>n/a</v>
      </c>
      <c r="FI388" s="36" t="str">
        <f t="shared" si="460"/>
        <v>n/a</v>
      </c>
      <c r="FJ388" s="36" t="str">
        <f t="shared" si="460"/>
        <v>n/a</v>
      </c>
      <c r="FK388" s="36" t="str">
        <f t="shared" si="460"/>
        <v>n/a</v>
      </c>
      <c r="FL388" s="36" t="str">
        <f t="shared" si="460"/>
        <v>n/a</v>
      </c>
      <c r="FM388" s="36" t="str">
        <f t="shared" si="460"/>
        <v>n/a</v>
      </c>
      <c r="FN388" s="36" t="str">
        <f t="shared" si="460"/>
        <v>n/a</v>
      </c>
      <c r="FO388" s="36" t="str">
        <f t="shared" si="460"/>
        <v>n/a</v>
      </c>
      <c r="FP388" s="36" t="str">
        <f t="shared" si="460"/>
        <v>n/a</v>
      </c>
      <c r="FQ388" s="36" t="str">
        <f t="shared" si="460"/>
        <v>n/a</v>
      </c>
      <c r="FR388" s="36" t="str">
        <f t="shared" si="460"/>
        <v>n/a</v>
      </c>
      <c r="FS388" s="36" t="str">
        <f t="shared" si="460"/>
        <v>n/a</v>
      </c>
      <c r="FT388" s="36" t="str">
        <f t="shared" si="460"/>
        <v>n/a</v>
      </c>
      <c r="FU388" s="36" t="str">
        <f t="shared" si="457"/>
        <v>n/a</v>
      </c>
      <c r="FV388" s="36" t="str">
        <f t="shared" si="457"/>
        <v>n/a</v>
      </c>
      <c r="FW388" s="36" t="str">
        <f t="shared" si="457"/>
        <v>n/a</v>
      </c>
      <c r="FX388" s="36" t="str">
        <f t="shared" si="457"/>
        <v>n/a</v>
      </c>
      <c r="FY388" s="36" t="str">
        <f t="shared" si="457"/>
        <v>n/a</v>
      </c>
      <c r="FZ388" s="36" t="str">
        <f t="shared" si="457"/>
        <v>n/a</v>
      </c>
      <c r="GA388" s="36" t="str">
        <f t="shared" si="457"/>
        <v>n/a</v>
      </c>
      <c r="GB388" s="36" t="str">
        <f t="shared" si="457"/>
        <v>n/a</v>
      </c>
      <c r="GC388" s="36" t="str">
        <f t="shared" si="457"/>
        <v>n/a</v>
      </c>
      <c r="GD388" s="36" t="str">
        <f t="shared" si="457"/>
        <v>n/a</v>
      </c>
      <c r="GE388" s="36" t="str">
        <f t="shared" si="457"/>
        <v>n/a</v>
      </c>
      <c r="GF388" s="36" t="str">
        <f t="shared" si="457"/>
        <v>n/a</v>
      </c>
      <c r="GG388" s="36" t="str">
        <f t="shared" si="457"/>
        <v>n/a</v>
      </c>
      <c r="GH388" s="36" t="str">
        <f t="shared" si="457"/>
        <v>n/a</v>
      </c>
      <c r="GI388" s="36" t="str">
        <f t="shared" si="457"/>
        <v>n/a</v>
      </c>
      <c r="GJ388" s="36" t="str">
        <f t="shared" si="454"/>
        <v>n/a</v>
      </c>
      <c r="GK388" s="36" t="str">
        <f t="shared" si="454"/>
        <v>n/a</v>
      </c>
      <c r="GL388" s="36" t="str">
        <f t="shared" si="454"/>
        <v>n/a</v>
      </c>
      <c r="GM388" s="36" t="str">
        <f t="shared" si="454"/>
        <v>n/a</v>
      </c>
      <c r="GN388" s="36" t="str">
        <f t="shared" si="454"/>
        <v>n/a</v>
      </c>
      <c r="GO388" s="36" t="str">
        <f t="shared" si="454"/>
        <v>n/a</v>
      </c>
      <c r="GP388" s="36" t="str">
        <f t="shared" si="454"/>
        <v>n/a</v>
      </c>
      <c r="GQ388" s="36" t="str">
        <f t="shared" si="454"/>
        <v>n/a</v>
      </c>
      <c r="GR388" s="36" t="str">
        <f t="shared" si="454"/>
        <v>n/a</v>
      </c>
      <c r="GS388" s="36" t="str">
        <f t="shared" si="454"/>
        <v>n/a</v>
      </c>
      <c r="GT388" s="36" t="str">
        <f t="shared" si="454"/>
        <v>n/a</v>
      </c>
      <c r="GU388" s="36" t="str">
        <f t="shared" si="454"/>
        <v>n/a</v>
      </c>
      <c r="GV388" s="36" t="str">
        <f t="shared" si="454"/>
        <v>n/a</v>
      </c>
      <c r="GW388" s="36" t="str">
        <f t="shared" si="454"/>
        <v>n/a</v>
      </c>
      <c r="GX388" s="36" t="str">
        <f t="shared" si="454"/>
        <v>n/a</v>
      </c>
      <c r="GY388" s="36" t="str">
        <f t="shared" si="454"/>
        <v>n/a</v>
      </c>
      <c r="GZ388" s="36" t="str">
        <f t="shared" si="453"/>
        <v>n/a</v>
      </c>
      <c r="HA388" s="36" t="str">
        <f t="shared" si="453"/>
        <v>n/a</v>
      </c>
      <c r="HB388" s="36" t="str">
        <f t="shared" si="453"/>
        <v>n/a</v>
      </c>
      <c r="HC388" s="36" t="str">
        <f t="shared" si="453"/>
        <v>n/a</v>
      </c>
      <c r="HD388" s="36" t="str">
        <f t="shared" si="453"/>
        <v>n/a</v>
      </c>
      <c r="HE388" s="36" t="str">
        <f t="shared" si="453"/>
        <v>n/a</v>
      </c>
      <c r="HF388" s="36" t="str">
        <f t="shared" si="453"/>
        <v>n/a</v>
      </c>
      <c r="HG388" s="36" t="str">
        <f t="shared" si="453"/>
        <v>n/a</v>
      </c>
      <c r="HH388" s="36" t="str">
        <f t="shared" si="453"/>
        <v>n/a</v>
      </c>
      <c r="HI388" s="36" t="str">
        <f t="shared" si="453"/>
        <v>n/a</v>
      </c>
      <c r="HJ388" s="36" t="str">
        <f t="shared" si="453"/>
        <v>n/a</v>
      </c>
      <c r="HK388" s="36" t="str">
        <f t="shared" si="453"/>
        <v>n/a</v>
      </c>
      <c r="HL388" s="36" t="str">
        <f t="shared" si="453"/>
        <v>n/a</v>
      </c>
      <c r="HM388" s="36" t="str">
        <f t="shared" si="453"/>
        <v>n/a</v>
      </c>
    </row>
    <row r="389" spans="1:221" x14ac:dyDescent="0.25">
      <c r="A389" s="7" t="s">
        <v>1412</v>
      </c>
      <c r="B389" s="16" t="s">
        <v>1413</v>
      </c>
      <c r="C389" s="15">
        <v>37.677</v>
      </c>
      <c r="D389" s="15">
        <v>240.93</v>
      </c>
      <c r="E389" s="14">
        <f t="shared" si="389"/>
        <v>9077.5196099999994</v>
      </c>
      <c r="F389" s="12">
        <f>IF(OR(G389="n/a",J389="n/a"),0%,E389/SUMIFS(E$13:E$515,G$13:G$515,"&lt;&gt;n/a",$J$13:$J$515,"&lt;&gt;n/a"))</f>
        <v>0</v>
      </c>
      <c r="G389" s="13">
        <v>1.195367949196862E-2</v>
      </c>
      <c r="H389" s="13" t="str">
        <f t="shared" si="403"/>
        <v>n/a</v>
      </c>
      <c r="I389" s="33" t="str">
        <f t="shared" si="404"/>
        <v>n/a</v>
      </c>
      <c r="J389" s="13" t="s">
        <v>227</v>
      </c>
      <c r="K389" s="41" t="str">
        <f t="shared" si="390"/>
        <v>n/a</v>
      </c>
      <c r="L389" s="1" t="str">
        <f t="shared" si="391"/>
        <v>n/a</v>
      </c>
      <c r="M389" s="1" t="str">
        <f t="shared" si="392"/>
        <v>n/a</v>
      </c>
      <c r="N389" s="1" t="str">
        <f t="shared" si="393"/>
        <v>n/a</v>
      </c>
      <c r="O389" s="1" t="str">
        <f t="shared" si="394"/>
        <v>n/a</v>
      </c>
      <c r="P389" s="5">
        <v>4.141399999999984E-2</v>
      </c>
      <c r="Q389" s="1" t="str">
        <f t="shared" si="395"/>
        <v>n/a</v>
      </c>
      <c r="R389" s="12" t="str">
        <f t="shared" si="396"/>
        <v>n/a</v>
      </c>
      <c r="S389" s="12">
        <f t="shared" si="397"/>
        <v>0</v>
      </c>
      <c r="T389" s="7"/>
      <c r="U389" s="42">
        <f t="shared" si="398"/>
        <v>-240.93</v>
      </c>
      <c r="V389" s="36" t="str">
        <f t="shared" si="399"/>
        <v>n/a</v>
      </c>
      <c r="W389" s="36" t="str">
        <f t="shared" si="400"/>
        <v>n/a</v>
      </c>
      <c r="X389" s="36" t="str">
        <f t="shared" si="422"/>
        <v>n/a</v>
      </c>
      <c r="Y389" s="36" t="str">
        <f t="shared" si="422"/>
        <v>n/a</v>
      </c>
      <c r="Z389" s="36" t="str">
        <f t="shared" si="422"/>
        <v>n/a</v>
      </c>
      <c r="AA389" s="36" t="str">
        <f t="shared" si="401"/>
        <v>n/a</v>
      </c>
      <c r="AB389" s="36" t="str">
        <f t="shared" si="421"/>
        <v>n/a</v>
      </c>
      <c r="AC389" s="36" t="str">
        <f t="shared" si="421"/>
        <v>n/a</v>
      </c>
      <c r="AD389" s="36" t="str">
        <f t="shared" si="421"/>
        <v>n/a</v>
      </c>
      <c r="AE389" s="36" t="str">
        <f t="shared" si="421"/>
        <v>n/a</v>
      </c>
      <c r="AF389" s="36" t="str">
        <f t="shared" si="402"/>
        <v>n/a</v>
      </c>
      <c r="AG389" s="36" t="str">
        <f t="shared" si="458"/>
        <v>n/a</v>
      </c>
      <c r="AH389" s="36" t="str">
        <f t="shared" si="458"/>
        <v>n/a</v>
      </c>
      <c r="AI389" s="36" t="str">
        <f t="shared" si="458"/>
        <v>n/a</v>
      </c>
      <c r="AJ389" s="36" t="str">
        <f t="shared" si="458"/>
        <v>n/a</v>
      </c>
      <c r="AK389" s="36" t="str">
        <f t="shared" si="458"/>
        <v>n/a</v>
      </c>
      <c r="AL389" s="36" t="str">
        <f t="shared" si="458"/>
        <v>n/a</v>
      </c>
      <c r="AM389" s="36" t="str">
        <f t="shared" si="458"/>
        <v>n/a</v>
      </c>
      <c r="AN389" s="36" t="str">
        <f t="shared" si="458"/>
        <v>n/a</v>
      </c>
      <c r="AO389" s="36" t="str">
        <f t="shared" si="458"/>
        <v>n/a</v>
      </c>
      <c r="AP389" s="36" t="str">
        <f t="shared" si="458"/>
        <v>n/a</v>
      </c>
      <c r="AQ389" s="36" t="str">
        <f t="shared" si="458"/>
        <v>n/a</v>
      </c>
      <c r="AR389" s="36" t="str">
        <f t="shared" si="458"/>
        <v>n/a</v>
      </c>
      <c r="AS389" s="36" t="str">
        <f t="shared" si="458"/>
        <v>n/a</v>
      </c>
      <c r="AT389" s="36" t="str">
        <f t="shared" si="458"/>
        <v>n/a</v>
      </c>
      <c r="AU389" s="36" t="str">
        <f t="shared" si="458"/>
        <v>n/a</v>
      </c>
      <c r="AV389" s="36" t="str">
        <f t="shared" si="458"/>
        <v>n/a</v>
      </c>
      <c r="AW389" s="36" t="str">
        <f t="shared" si="455"/>
        <v>n/a</v>
      </c>
      <c r="AX389" s="36" t="str">
        <f t="shared" si="455"/>
        <v>n/a</v>
      </c>
      <c r="AY389" s="36" t="str">
        <f t="shared" si="455"/>
        <v>n/a</v>
      </c>
      <c r="AZ389" s="36" t="str">
        <f t="shared" si="455"/>
        <v>n/a</v>
      </c>
      <c r="BA389" s="36" t="str">
        <f t="shared" si="455"/>
        <v>n/a</v>
      </c>
      <c r="BB389" s="36" t="str">
        <f t="shared" si="455"/>
        <v>n/a</v>
      </c>
      <c r="BC389" s="36" t="str">
        <f t="shared" si="455"/>
        <v>n/a</v>
      </c>
      <c r="BD389" s="36" t="str">
        <f t="shared" si="455"/>
        <v>n/a</v>
      </c>
      <c r="BE389" s="36" t="str">
        <f t="shared" si="455"/>
        <v>n/a</v>
      </c>
      <c r="BF389" s="36" t="str">
        <f t="shared" si="455"/>
        <v>n/a</v>
      </c>
      <c r="BG389" s="36" t="str">
        <f t="shared" si="455"/>
        <v>n/a</v>
      </c>
      <c r="BH389" s="36" t="str">
        <f t="shared" si="455"/>
        <v>n/a</v>
      </c>
      <c r="BI389" s="36" t="str">
        <f t="shared" si="455"/>
        <v>n/a</v>
      </c>
      <c r="BJ389" s="36" t="str">
        <f t="shared" si="455"/>
        <v>n/a</v>
      </c>
      <c r="BK389" s="36" t="str">
        <f t="shared" si="455"/>
        <v>n/a</v>
      </c>
      <c r="BL389" s="36" t="str">
        <f t="shared" si="444"/>
        <v>n/a</v>
      </c>
      <c r="BM389" s="36" t="str">
        <f t="shared" si="459"/>
        <v>n/a</v>
      </c>
      <c r="BN389" s="36" t="str">
        <f t="shared" si="459"/>
        <v>n/a</v>
      </c>
      <c r="BO389" s="36" t="str">
        <f t="shared" si="459"/>
        <v>n/a</v>
      </c>
      <c r="BP389" s="36" t="str">
        <f t="shared" si="459"/>
        <v>n/a</v>
      </c>
      <c r="BQ389" s="36" t="str">
        <f t="shared" si="459"/>
        <v>n/a</v>
      </c>
      <c r="BR389" s="36" t="str">
        <f t="shared" si="459"/>
        <v>n/a</v>
      </c>
      <c r="BS389" s="36" t="str">
        <f t="shared" si="459"/>
        <v>n/a</v>
      </c>
      <c r="BT389" s="36" t="str">
        <f t="shared" si="459"/>
        <v>n/a</v>
      </c>
      <c r="BU389" s="36" t="str">
        <f t="shared" si="459"/>
        <v>n/a</v>
      </c>
      <c r="BV389" s="36" t="str">
        <f t="shared" si="459"/>
        <v>n/a</v>
      </c>
      <c r="BW389" s="36" t="str">
        <f t="shared" si="459"/>
        <v>n/a</v>
      </c>
      <c r="BX389" s="36" t="str">
        <f t="shared" si="459"/>
        <v>n/a</v>
      </c>
      <c r="BY389" s="36" t="str">
        <f t="shared" si="459"/>
        <v>n/a</v>
      </c>
      <c r="BZ389" s="36" t="str">
        <f t="shared" si="459"/>
        <v>n/a</v>
      </c>
      <c r="CA389" s="36" t="str">
        <f t="shared" si="459"/>
        <v>n/a</v>
      </c>
      <c r="CB389" s="36" t="str">
        <f t="shared" si="459"/>
        <v>n/a</v>
      </c>
      <c r="CC389" s="36" t="str">
        <f t="shared" si="456"/>
        <v>n/a</v>
      </c>
      <c r="CD389" s="36" t="str">
        <f t="shared" si="456"/>
        <v>n/a</v>
      </c>
      <c r="CE389" s="36" t="str">
        <f t="shared" si="456"/>
        <v>n/a</v>
      </c>
      <c r="CF389" s="36" t="str">
        <f t="shared" si="456"/>
        <v>n/a</v>
      </c>
      <c r="CG389" s="36" t="str">
        <f t="shared" si="456"/>
        <v>n/a</v>
      </c>
      <c r="CH389" s="36" t="str">
        <f t="shared" si="456"/>
        <v>n/a</v>
      </c>
      <c r="CI389" s="36" t="str">
        <f t="shared" si="456"/>
        <v>n/a</v>
      </c>
      <c r="CJ389" s="36" t="str">
        <f t="shared" si="456"/>
        <v>n/a</v>
      </c>
      <c r="CK389" s="36" t="str">
        <f t="shared" si="456"/>
        <v>n/a</v>
      </c>
      <c r="CL389" s="36" t="str">
        <f t="shared" si="456"/>
        <v>n/a</v>
      </c>
      <c r="CM389" s="36" t="str">
        <f t="shared" si="456"/>
        <v>n/a</v>
      </c>
      <c r="CN389" s="36" t="str">
        <f t="shared" si="456"/>
        <v>n/a</v>
      </c>
      <c r="CO389" s="36" t="str">
        <f t="shared" si="456"/>
        <v>n/a</v>
      </c>
      <c r="CP389" s="36" t="str">
        <f t="shared" si="456"/>
        <v>n/a</v>
      </c>
      <c r="CQ389" s="36" t="str">
        <f t="shared" si="456"/>
        <v>n/a</v>
      </c>
      <c r="CR389" s="36" t="str">
        <f t="shared" si="446"/>
        <v>n/a</v>
      </c>
      <c r="CS389" s="36" t="str">
        <f t="shared" si="449"/>
        <v>n/a</v>
      </c>
      <c r="CT389" s="36" t="str">
        <f t="shared" si="449"/>
        <v>n/a</v>
      </c>
      <c r="CU389" s="36" t="str">
        <f t="shared" si="449"/>
        <v>n/a</v>
      </c>
      <c r="CV389" s="36" t="str">
        <f t="shared" si="449"/>
        <v>n/a</v>
      </c>
      <c r="CW389" s="36" t="str">
        <f t="shared" si="449"/>
        <v>n/a</v>
      </c>
      <c r="CX389" s="36" t="str">
        <f t="shared" si="449"/>
        <v>n/a</v>
      </c>
      <c r="CY389" s="36" t="str">
        <f t="shared" si="449"/>
        <v>n/a</v>
      </c>
      <c r="CZ389" s="36" t="str">
        <f t="shared" si="449"/>
        <v>n/a</v>
      </c>
      <c r="DA389" s="36" t="str">
        <f t="shared" si="449"/>
        <v>n/a</v>
      </c>
      <c r="DB389" s="36" t="str">
        <f t="shared" si="449"/>
        <v>n/a</v>
      </c>
      <c r="DC389" s="36" t="str">
        <f t="shared" si="449"/>
        <v>n/a</v>
      </c>
      <c r="DD389" s="36" t="str">
        <f t="shared" si="449"/>
        <v>n/a</v>
      </c>
      <c r="DE389" s="36" t="str">
        <f t="shared" si="449"/>
        <v>n/a</v>
      </c>
      <c r="DF389" s="36" t="str">
        <f t="shared" si="449"/>
        <v>n/a</v>
      </c>
      <c r="DG389" s="36" t="str">
        <f t="shared" si="449"/>
        <v>n/a</v>
      </c>
      <c r="DH389" s="36" t="str">
        <f t="shared" ref="DH389:DW404" si="461">IFERROR(DG389*(1+$P389),"n/a")</f>
        <v>n/a</v>
      </c>
      <c r="DI389" s="36" t="str">
        <f t="shared" si="461"/>
        <v>n/a</v>
      </c>
      <c r="DJ389" s="36" t="str">
        <f t="shared" si="461"/>
        <v>n/a</v>
      </c>
      <c r="DK389" s="36" t="str">
        <f t="shared" si="461"/>
        <v>n/a</v>
      </c>
      <c r="DL389" s="36" t="str">
        <f t="shared" si="461"/>
        <v>n/a</v>
      </c>
      <c r="DM389" s="36" t="str">
        <f t="shared" si="461"/>
        <v>n/a</v>
      </c>
      <c r="DN389" s="36" t="str">
        <f t="shared" si="461"/>
        <v>n/a</v>
      </c>
      <c r="DO389" s="36" t="str">
        <f t="shared" si="461"/>
        <v>n/a</v>
      </c>
      <c r="DP389" s="36" t="str">
        <f t="shared" si="461"/>
        <v>n/a</v>
      </c>
      <c r="DQ389" s="36" t="str">
        <f t="shared" si="461"/>
        <v>n/a</v>
      </c>
      <c r="DR389" s="36" t="str">
        <f t="shared" si="461"/>
        <v>n/a</v>
      </c>
      <c r="DS389" s="36" t="str">
        <f t="shared" si="461"/>
        <v>n/a</v>
      </c>
      <c r="DT389" s="36" t="str">
        <f t="shared" si="461"/>
        <v>n/a</v>
      </c>
      <c r="DU389" s="36" t="str">
        <f t="shared" si="461"/>
        <v>n/a</v>
      </c>
      <c r="DV389" s="36" t="str">
        <f t="shared" si="461"/>
        <v>n/a</v>
      </c>
      <c r="DW389" s="36" t="str">
        <f t="shared" si="461"/>
        <v>n/a</v>
      </c>
      <c r="DX389" s="36" t="str">
        <f t="shared" si="450"/>
        <v>n/a</v>
      </c>
      <c r="DY389" s="36" t="str">
        <f t="shared" si="451"/>
        <v>n/a</v>
      </c>
      <c r="DZ389" s="36" t="str">
        <f t="shared" si="451"/>
        <v>n/a</v>
      </c>
      <c r="EA389" s="36" t="str">
        <f t="shared" si="451"/>
        <v>n/a</v>
      </c>
      <c r="EB389" s="36" t="str">
        <f t="shared" si="451"/>
        <v>n/a</v>
      </c>
      <c r="EC389" s="36" t="str">
        <f t="shared" si="451"/>
        <v>n/a</v>
      </c>
      <c r="ED389" s="36" t="str">
        <f t="shared" si="451"/>
        <v>n/a</v>
      </c>
      <c r="EE389" s="36" t="str">
        <f t="shared" si="451"/>
        <v>n/a</v>
      </c>
      <c r="EF389" s="36" t="str">
        <f t="shared" si="451"/>
        <v>n/a</v>
      </c>
      <c r="EG389" s="36" t="str">
        <f t="shared" si="451"/>
        <v>n/a</v>
      </c>
      <c r="EH389" s="36" t="str">
        <f t="shared" si="451"/>
        <v>n/a</v>
      </c>
      <c r="EI389" s="36" t="str">
        <f t="shared" si="451"/>
        <v>n/a</v>
      </c>
      <c r="EJ389" s="36" t="str">
        <f t="shared" si="451"/>
        <v>n/a</v>
      </c>
      <c r="EK389" s="36" t="str">
        <f t="shared" si="451"/>
        <v>n/a</v>
      </c>
      <c r="EL389" s="36" t="str">
        <f t="shared" si="451"/>
        <v>n/a</v>
      </c>
      <c r="EM389" s="36" t="str">
        <f t="shared" si="451"/>
        <v>n/a</v>
      </c>
      <c r="EN389" s="36" t="str">
        <f t="shared" ref="EN389:FC404" si="462">IFERROR(EM389*(1+$P389),"n/a")</f>
        <v>n/a</v>
      </c>
      <c r="EO389" s="36" t="str">
        <f t="shared" si="462"/>
        <v>n/a</v>
      </c>
      <c r="EP389" s="36" t="str">
        <f t="shared" si="462"/>
        <v>n/a</v>
      </c>
      <c r="EQ389" s="36" t="str">
        <f t="shared" si="462"/>
        <v>n/a</v>
      </c>
      <c r="ER389" s="36" t="str">
        <f t="shared" si="462"/>
        <v>n/a</v>
      </c>
      <c r="ES389" s="36" t="str">
        <f t="shared" si="462"/>
        <v>n/a</v>
      </c>
      <c r="ET389" s="36" t="str">
        <f t="shared" si="462"/>
        <v>n/a</v>
      </c>
      <c r="EU389" s="36" t="str">
        <f t="shared" si="462"/>
        <v>n/a</v>
      </c>
      <c r="EV389" s="36" t="str">
        <f t="shared" si="462"/>
        <v>n/a</v>
      </c>
      <c r="EW389" s="36" t="str">
        <f t="shared" si="462"/>
        <v>n/a</v>
      </c>
      <c r="EX389" s="36" t="str">
        <f t="shared" si="462"/>
        <v>n/a</v>
      </c>
      <c r="EY389" s="36" t="str">
        <f t="shared" si="462"/>
        <v>n/a</v>
      </c>
      <c r="EZ389" s="36" t="str">
        <f t="shared" si="462"/>
        <v>n/a</v>
      </c>
      <c r="FA389" s="36" t="str">
        <f t="shared" si="462"/>
        <v>n/a</v>
      </c>
      <c r="FB389" s="36" t="str">
        <f t="shared" si="462"/>
        <v>n/a</v>
      </c>
      <c r="FC389" s="36" t="str">
        <f t="shared" si="462"/>
        <v>n/a</v>
      </c>
      <c r="FD389" s="36" t="str">
        <f t="shared" si="452"/>
        <v>n/a</v>
      </c>
      <c r="FE389" s="36" t="str">
        <f t="shared" si="460"/>
        <v>n/a</v>
      </c>
      <c r="FF389" s="36" t="str">
        <f t="shared" si="460"/>
        <v>n/a</v>
      </c>
      <c r="FG389" s="36" t="str">
        <f t="shared" si="460"/>
        <v>n/a</v>
      </c>
      <c r="FH389" s="36" t="str">
        <f t="shared" si="460"/>
        <v>n/a</v>
      </c>
      <c r="FI389" s="36" t="str">
        <f t="shared" si="460"/>
        <v>n/a</v>
      </c>
      <c r="FJ389" s="36" t="str">
        <f t="shared" si="460"/>
        <v>n/a</v>
      </c>
      <c r="FK389" s="36" t="str">
        <f t="shared" si="460"/>
        <v>n/a</v>
      </c>
      <c r="FL389" s="36" t="str">
        <f t="shared" si="460"/>
        <v>n/a</v>
      </c>
      <c r="FM389" s="36" t="str">
        <f t="shared" si="460"/>
        <v>n/a</v>
      </c>
      <c r="FN389" s="36" t="str">
        <f t="shared" si="460"/>
        <v>n/a</v>
      </c>
      <c r="FO389" s="36" t="str">
        <f t="shared" si="460"/>
        <v>n/a</v>
      </c>
      <c r="FP389" s="36" t="str">
        <f t="shared" si="460"/>
        <v>n/a</v>
      </c>
      <c r="FQ389" s="36" t="str">
        <f t="shared" si="460"/>
        <v>n/a</v>
      </c>
      <c r="FR389" s="36" t="str">
        <f t="shared" si="460"/>
        <v>n/a</v>
      </c>
      <c r="FS389" s="36" t="str">
        <f t="shared" si="460"/>
        <v>n/a</v>
      </c>
      <c r="FT389" s="36" t="str">
        <f t="shared" si="460"/>
        <v>n/a</v>
      </c>
      <c r="FU389" s="36" t="str">
        <f t="shared" si="457"/>
        <v>n/a</v>
      </c>
      <c r="FV389" s="36" t="str">
        <f t="shared" si="457"/>
        <v>n/a</v>
      </c>
      <c r="FW389" s="36" t="str">
        <f t="shared" si="457"/>
        <v>n/a</v>
      </c>
      <c r="FX389" s="36" t="str">
        <f t="shared" si="457"/>
        <v>n/a</v>
      </c>
      <c r="FY389" s="36" t="str">
        <f t="shared" si="457"/>
        <v>n/a</v>
      </c>
      <c r="FZ389" s="36" t="str">
        <f t="shared" si="457"/>
        <v>n/a</v>
      </c>
      <c r="GA389" s="36" t="str">
        <f t="shared" si="457"/>
        <v>n/a</v>
      </c>
      <c r="GB389" s="36" t="str">
        <f t="shared" si="457"/>
        <v>n/a</v>
      </c>
      <c r="GC389" s="36" t="str">
        <f t="shared" si="457"/>
        <v>n/a</v>
      </c>
      <c r="GD389" s="36" t="str">
        <f t="shared" si="457"/>
        <v>n/a</v>
      </c>
      <c r="GE389" s="36" t="str">
        <f t="shared" si="457"/>
        <v>n/a</v>
      </c>
      <c r="GF389" s="36" t="str">
        <f t="shared" si="457"/>
        <v>n/a</v>
      </c>
      <c r="GG389" s="36" t="str">
        <f t="shared" si="457"/>
        <v>n/a</v>
      </c>
      <c r="GH389" s="36" t="str">
        <f t="shared" si="457"/>
        <v>n/a</v>
      </c>
      <c r="GI389" s="36" t="str">
        <f t="shared" si="457"/>
        <v>n/a</v>
      </c>
      <c r="GJ389" s="36" t="str">
        <f t="shared" si="454"/>
        <v>n/a</v>
      </c>
      <c r="GK389" s="36" t="str">
        <f t="shared" si="454"/>
        <v>n/a</v>
      </c>
      <c r="GL389" s="36" t="str">
        <f t="shared" si="454"/>
        <v>n/a</v>
      </c>
      <c r="GM389" s="36" t="str">
        <f t="shared" si="454"/>
        <v>n/a</v>
      </c>
      <c r="GN389" s="36" t="str">
        <f t="shared" si="454"/>
        <v>n/a</v>
      </c>
      <c r="GO389" s="36" t="str">
        <f t="shared" si="454"/>
        <v>n/a</v>
      </c>
      <c r="GP389" s="36" t="str">
        <f t="shared" si="454"/>
        <v>n/a</v>
      </c>
      <c r="GQ389" s="36" t="str">
        <f t="shared" si="454"/>
        <v>n/a</v>
      </c>
      <c r="GR389" s="36" t="str">
        <f t="shared" si="454"/>
        <v>n/a</v>
      </c>
      <c r="GS389" s="36" t="str">
        <f t="shared" si="454"/>
        <v>n/a</v>
      </c>
      <c r="GT389" s="36" t="str">
        <f t="shared" si="454"/>
        <v>n/a</v>
      </c>
      <c r="GU389" s="36" t="str">
        <f t="shared" si="454"/>
        <v>n/a</v>
      </c>
      <c r="GV389" s="36" t="str">
        <f t="shared" si="454"/>
        <v>n/a</v>
      </c>
      <c r="GW389" s="36" t="str">
        <f t="shared" si="454"/>
        <v>n/a</v>
      </c>
      <c r="GX389" s="36" t="str">
        <f t="shared" si="454"/>
        <v>n/a</v>
      </c>
      <c r="GY389" s="36" t="str">
        <f t="shared" si="454"/>
        <v>n/a</v>
      </c>
      <c r="GZ389" s="36" t="str">
        <f t="shared" si="453"/>
        <v>n/a</v>
      </c>
      <c r="HA389" s="36" t="str">
        <f t="shared" si="453"/>
        <v>n/a</v>
      </c>
      <c r="HB389" s="36" t="str">
        <f t="shared" si="453"/>
        <v>n/a</v>
      </c>
      <c r="HC389" s="36" t="str">
        <f t="shared" si="453"/>
        <v>n/a</v>
      </c>
      <c r="HD389" s="36" t="str">
        <f t="shared" si="453"/>
        <v>n/a</v>
      </c>
      <c r="HE389" s="36" t="str">
        <f t="shared" si="453"/>
        <v>n/a</v>
      </c>
      <c r="HF389" s="36" t="str">
        <f t="shared" si="453"/>
        <v>n/a</v>
      </c>
      <c r="HG389" s="36" t="str">
        <f t="shared" si="453"/>
        <v>n/a</v>
      </c>
      <c r="HH389" s="36" t="str">
        <f t="shared" si="453"/>
        <v>n/a</v>
      </c>
      <c r="HI389" s="36" t="str">
        <f t="shared" si="453"/>
        <v>n/a</v>
      </c>
      <c r="HJ389" s="36" t="str">
        <f t="shared" si="453"/>
        <v>n/a</v>
      </c>
      <c r="HK389" s="36" t="str">
        <f t="shared" si="453"/>
        <v>n/a</v>
      </c>
      <c r="HL389" s="36" t="str">
        <f t="shared" si="453"/>
        <v>n/a</v>
      </c>
      <c r="HM389" s="36" t="str">
        <f t="shared" si="453"/>
        <v>n/a</v>
      </c>
    </row>
    <row r="390" spans="1:221" x14ac:dyDescent="0.25">
      <c r="A390" s="7" t="s">
        <v>329</v>
      </c>
      <c r="B390" s="16" t="s">
        <v>328</v>
      </c>
      <c r="C390" s="15">
        <v>640.70000000000005</v>
      </c>
      <c r="D390" s="15">
        <v>51.09</v>
      </c>
      <c r="E390" s="14">
        <f t="shared" si="389"/>
        <v>32733.363000000005</v>
      </c>
      <c r="F390" s="12">
        <f>IF(OR(G390="n/a",J390="n/a"),0%,E390/SUMIFS(E$13:E$515,G$13:G$515,"&lt;&gt;n/a",$J$13:$J$515,"&lt;&gt;n/a"))</f>
        <v>1.1438196945544434E-3</v>
      </c>
      <c r="G390" s="13">
        <v>3.8363671951458206E-2</v>
      </c>
      <c r="H390" s="13">
        <f t="shared" si="403"/>
        <v>3.759639851242904E-2</v>
      </c>
      <c r="I390" s="33">
        <f t="shared" si="404"/>
        <v>1.9207999999999998</v>
      </c>
      <c r="J390" s="13">
        <v>-0.04</v>
      </c>
      <c r="K390" s="41">
        <f t="shared" si="390"/>
        <v>-2.6431000000000024E-2</v>
      </c>
      <c r="L390" s="1">
        <f t="shared" si="391"/>
        <v>-1.2862000000000049E-2</v>
      </c>
      <c r="M390" s="1">
        <f t="shared" si="392"/>
        <v>7.0699999999992644E-4</v>
      </c>
      <c r="N390" s="1">
        <f t="shared" si="393"/>
        <v>1.4275999999999902E-2</v>
      </c>
      <c r="O390" s="1">
        <f t="shared" si="394"/>
        <v>2.7844999999999877E-2</v>
      </c>
      <c r="P390" s="5">
        <v>4.141399999999984E-2</v>
      </c>
      <c r="Q390" s="1">
        <f t="shared" si="395"/>
        <v>6.3494734723050783E-2</v>
      </c>
      <c r="R390" s="12">
        <f t="shared" si="396"/>
        <v>7.2626528076735354E-5</v>
      </c>
      <c r="S390" s="12">
        <f t="shared" si="397"/>
        <v>1.1438196945544434E-3</v>
      </c>
      <c r="T390" s="7"/>
      <c r="U390" s="42">
        <f t="shared" si="398"/>
        <v>-51.09</v>
      </c>
      <c r="V390" s="36">
        <f t="shared" si="399"/>
        <v>1.8439679999999998</v>
      </c>
      <c r="W390" s="36">
        <f t="shared" si="400"/>
        <v>1.7702092799999998</v>
      </c>
      <c r="X390" s="36">
        <f t="shared" si="422"/>
        <v>1.6994009087999997</v>
      </c>
      <c r="Y390" s="36">
        <f t="shared" si="422"/>
        <v>1.6314248724479996</v>
      </c>
      <c r="Z390" s="36">
        <f t="shared" si="422"/>
        <v>1.5661678775500796</v>
      </c>
      <c r="AA390" s="36">
        <f t="shared" si="401"/>
        <v>1.5247724943785534</v>
      </c>
      <c r="AB390" s="36">
        <f t="shared" si="421"/>
        <v>1.5051608705558563</v>
      </c>
      <c r="AC390" s="36">
        <f t="shared" si="421"/>
        <v>1.5062250192913393</v>
      </c>
      <c r="AD390" s="36">
        <f t="shared" si="421"/>
        <v>1.5277278876667424</v>
      </c>
      <c r="AE390" s="36">
        <f t="shared" si="421"/>
        <v>1.5702674706988227</v>
      </c>
      <c r="AF390" s="36">
        <f t="shared" si="402"/>
        <v>1.6352985277303436</v>
      </c>
      <c r="AG390" s="36">
        <f t="shared" si="458"/>
        <v>1.7030227809577678</v>
      </c>
      <c r="AH390" s="36">
        <f t="shared" si="458"/>
        <v>1.7735517664083524</v>
      </c>
      <c r="AI390" s="36">
        <f t="shared" si="458"/>
        <v>1.8470016392623876</v>
      </c>
      <c r="AJ390" s="36">
        <f t="shared" si="458"/>
        <v>1.9234933651507997</v>
      </c>
      <c r="AK390" s="36">
        <f t="shared" si="458"/>
        <v>2.0031529193751547</v>
      </c>
      <c r="AL390" s="36">
        <f t="shared" si="458"/>
        <v>2.0861114943781569</v>
      </c>
      <c r="AM390" s="36">
        <f t="shared" si="458"/>
        <v>2.1725057158063334</v>
      </c>
      <c r="AN390" s="36">
        <f t="shared" si="458"/>
        <v>2.2624778675207367</v>
      </c>
      <c r="AO390" s="36">
        <f t="shared" si="458"/>
        <v>2.3561761259262402</v>
      </c>
      <c r="AP390" s="36">
        <f t="shared" si="458"/>
        <v>2.453754804005349</v>
      </c>
      <c r="AQ390" s="36">
        <f t="shared" si="458"/>
        <v>2.5553746054584261</v>
      </c>
      <c r="AR390" s="36">
        <f t="shared" si="458"/>
        <v>2.6612028893688811</v>
      </c>
      <c r="AS390" s="36">
        <f t="shared" si="458"/>
        <v>2.7714139458292033</v>
      </c>
      <c r="AT390" s="36">
        <f t="shared" si="458"/>
        <v>2.8861892829817735</v>
      </c>
      <c r="AU390" s="36">
        <f t="shared" si="458"/>
        <v>3.00571792594718</v>
      </c>
      <c r="AV390" s="36">
        <f t="shared" si="458"/>
        <v>3.1301967281323559</v>
      </c>
      <c r="AW390" s="36">
        <f t="shared" si="455"/>
        <v>3.2598306954312291</v>
      </c>
      <c r="AX390" s="36">
        <f t="shared" si="455"/>
        <v>3.3948333238518176</v>
      </c>
      <c r="AY390" s="36">
        <f t="shared" si="455"/>
        <v>3.5354269511258161</v>
      </c>
      <c r="AZ390" s="36">
        <f t="shared" si="455"/>
        <v>3.6818431228797399</v>
      </c>
      <c r="BA390" s="36">
        <f t="shared" si="455"/>
        <v>3.8343229739706808</v>
      </c>
      <c r="BB390" s="36">
        <f t="shared" si="455"/>
        <v>3.9931176256147021</v>
      </c>
      <c r="BC390" s="36">
        <f t="shared" si="455"/>
        <v>4.1584885989619087</v>
      </c>
      <c r="BD390" s="36">
        <f t="shared" si="455"/>
        <v>4.3307082457993165</v>
      </c>
      <c r="BE390" s="36">
        <f t="shared" si="455"/>
        <v>4.5100601970908487</v>
      </c>
      <c r="BF390" s="36">
        <f t="shared" si="455"/>
        <v>4.6968398300931682</v>
      </c>
      <c r="BG390" s="36">
        <f t="shared" si="455"/>
        <v>4.8913547548166463</v>
      </c>
      <c r="BH390" s="36">
        <f t="shared" si="455"/>
        <v>5.0939253206326223</v>
      </c>
      <c r="BI390" s="36">
        <f t="shared" si="455"/>
        <v>5.3048851438613012</v>
      </c>
      <c r="BJ390" s="36">
        <f t="shared" si="455"/>
        <v>5.5245816572091719</v>
      </c>
      <c r="BK390" s="36">
        <f t="shared" si="455"/>
        <v>5.7533766819608321</v>
      </c>
      <c r="BL390" s="36">
        <f t="shared" si="444"/>
        <v>5.9916470238675572</v>
      </c>
      <c r="BM390" s="36">
        <f t="shared" si="459"/>
        <v>6.2397850937140076</v>
      </c>
      <c r="BN390" s="36">
        <f t="shared" si="459"/>
        <v>6.4981995535850787</v>
      </c>
      <c r="BO390" s="36">
        <f t="shared" si="459"/>
        <v>6.7673159898972504</v>
      </c>
      <c r="BP390" s="36">
        <f t="shared" si="459"/>
        <v>7.0475776143028543</v>
      </c>
      <c r="BQ390" s="36">
        <f t="shared" si="459"/>
        <v>7.3394459936215917</v>
      </c>
      <c r="BR390" s="36">
        <f t="shared" si="459"/>
        <v>7.6434018100014347</v>
      </c>
      <c r="BS390" s="36">
        <f t="shared" si="459"/>
        <v>7.9599456525608332</v>
      </c>
      <c r="BT390" s="36">
        <f t="shared" si="459"/>
        <v>8.2895988418159856</v>
      </c>
      <c r="BU390" s="36">
        <f t="shared" si="459"/>
        <v>8.6329042882509519</v>
      </c>
      <c r="BV390" s="36">
        <f t="shared" si="459"/>
        <v>8.9904273864445763</v>
      </c>
      <c r="BW390" s="36">
        <f t="shared" si="459"/>
        <v>9.3627569462267903</v>
      </c>
      <c r="BX390" s="36">
        <f t="shared" si="459"/>
        <v>9.7505061623978246</v>
      </c>
      <c r="BY390" s="36">
        <f t="shared" si="459"/>
        <v>10.154313624607367</v>
      </c>
      <c r="BZ390" s="36">
        <f t="shared" si="459"/>
        <v>10.574844369056855</v>
      </c>
      <c r="CA390" s="36">
        <f t="shared" si="459"/>
        <v>11.012790973756974</v>
      </c>
      <c r="CB390" s="36">
        <f t="shared" si="459"/>
        <v>11.468874699144145</v>
      </c>
      <c r="CC390" s="36">
        <f t="shared" si="456"/>
        <v>11.943846675934498</v>
      </c>
      <c r="CD390" s="36">
        <f t="shared" si="456"/>
        <v>12.438489142171647</v>
      </c>
      <c r="CE390" s="36">
        <f t="shared" si="456"/>
        <v>12.953616731505543</v>
      </c>
      <c r="CF390" s="36">
        <f t="shared" si="456"/>
        <v>13.490077814824112</v>
      </c>
      <c r="CG390" s="36">
        <f t="shared" si="456"/>
        <v>14.048755897447235</v>
      </c>
      <c r="CH390" s="36">
        <f t="shared" si="456"/>
        <v>14.630571074184113</v>
      </c>
      <c r="CI390" s="36">
        <f t="shared" si="456"/>
        <v>15.236481544650371</v>
      </c>
      <c r="CJ390" s="36">
        <f t="shared" si="456"/>
        <v>15.867485191340519</v>
      </c>
      <c r="CK390" s="36">
        <f t="shared" si="456"/>
        <v>16.524621223054691</v>
      </c>
      <c r="CL390" s="36">
        <f t="shared" si="456"/>
        <v>17.208971886386276</v>
      </c>
      <c r="CM390" s="36">
        <f t="shared" si="456"/>
        <v>17.921664248089076</v>
      </c>
      <c r="CN390" s="36">
        <f t="shared" si="456"/>
        <v>18.663872051259435</v>
      </c>
      <c r="CO390" s="36">
        <f t="shared" si="456"/>
        <v>19.436817648390292</v>
      </c>
      <c r="CP390" s="36">
        <f t="shared" si="456"/>
        <v>20.241774014480725</v>
      </c>
      <c r="CQ390" s="36">
        <f t="shared" si="456"/>
        <v>21.080066843516427</v>
      </c>
      <c r="CR390" s="36">
        <f t="shared" si="446"/>
        <v>21.953076731773812</v>
      </c>
      <c r="CS390" s="36">
        <f t="shared" ref="CS390:DH404" si="463">IFERROR(CR390*(1+$P390),"n/a")</f>
        <v>22.86224145154349</v>
      </c>
      <c r="CT390" s="36">
        <f t="shared" si="463"/>
        <v>23.809058319017709</v>
      </c>
      <c r="CU390" s="36">
        <f t="shared" si="463"/>
        <v>24.795086660241505</v>
      </c>
      <c r="CV390" s="36">
        <f t="shared" si="463"/>
        <v>25.821950379188742</v>
      </c>
      <c r="CW390" s="36">
        <f t="shared" si="463"/>
        <v>26.89134063219246</v>
      </c>
      <c r="CX390" s="36">
        <f t="shared" si="463"/>
        <v>28.005018613134073</v>
      </c>
      <c r="CY390" s="36">
        <f t="shared" si="463"/>
        <v>29.164818453978402</v>
      </c>
      <c r="CZ390" s="36">
        <f t="shared" si="463"/>
        <v>30.372650245431458</v>
      </c>
      <c r="DA390" s="36">
        <f t="shared" si="463"/>
        <v>31.630503182695751</v>
      </c>
      <c r="DB390" s="36">
        <f t="shared" si="463"/>
        <v>32.940448841503908</v>
      </c>
      <c r="DC390" s="36">
        <f t="shared" si="463"/>
        <v>34.304644589825948</v>
      </c>
      <c r="DD390" s="36">
        <f t="shared" si="463"/>
        <v>35.725337140868994</v>
      </c>
      <c r="DE390" s="36">
        <f t="shared" si="463"/>
        <v>37.204866253220935</v>
      </c>
      <c r="DF390" s="36">
        <f t="shared" si="463"/>
        <v>38.745668584231822</v>
      </c>
      <c r="DG390" s="36">
        <f t="shared" si="463"/>
        <v>40.350281702979196</v>
      </c>
      <c r="DH390" s="36">
        <f t="shared" si="463"/>
        <v>42.021348269426369</v>
      </c>
      <c r="DI390" s="36">
        <f t="shared" si="461"/>
        <v>43.761620386656389</v>
      </c>
      <c r="DJ390" s="36">
        <f t="shared" si="461"/>
        <v>45.573964133349371</v>
      </c>
      <c r="DK390" s="36">
        <f t="shared" si="461"/>
        <v>47.461364283967896</v>
      </c>
      <c r="DL390" s="36">
        <f t="shared" si="461"/>
        <v>49.426929224424136</v>
      </c>
      <c r="DM390" s="36">
        <f t="shared" si="461"/>
        <v>51.473896071324425</v>
      </c>
      <c r="DN390" s="36">
        <f t="shared" si="461"/>
        <v>53.605636003222244</v>
      </c>
      <c r="DO390" s="36">
        <f t="shared" si="461"/>
        <v>55.82565981265968</v>
      </c>
      <c r="DP390" s="36">
        <f t="shared" si="461"/>
        <v>58.137623688141161</v>
      </c>
      <c r="DQ390" s="36">
        <f t="shared" si="461"/>
        <v>60.545335235561829</v>
      </c>
      <c r="DR390" s="36">
        <f t="shared" si="461"/>
        <v>63.052759749007379</v>
      </c>
      <c r="DS390" s="36">
        <f t="shared" si="461"/>
        <v>65.664026741252755</v>
      </c>
      <c r="DT390" s="36">
        <f t="shared" si="461"/>
        <v>68.383436744714984</v>
      </c>
      <c r="DU390" s="36">
        <f t="shared" si="461"/>
        <v>71.215468394060593</v>
      </c>
      <c r="DV390" s="36">
        <f t="shared" si="461"/>
        <v>74.164785802132201</v>
      </c>
      <c r="DW390" s="36">
        <f t="shared" si="461"/>
        <v>77.236246241341689</v>
      </c>
      <c r="DX390" s="36">
        <f t="shared" si="450"/>
        <v>80.434908143180607</v>
      </c>
      <c r="DY390" s="36">
        <f t="shared" ref="DY390:EN404" si="464">IFERROR(DX390*(1+$P390),"n/a")</f>
        <v>83.766039429022271</v>
      </c>
      <c r="DZ390" s="36">
        <f t="shared" si="464"/>
        <v>87.235126185935783</v>
      </c>
      <c r="EA390" s="36">
        <f t="shared" si="464"/>
        <v>90.847881701800119</v>
      </c>
      <c r="EB390" s="36">
        <f t="shared" si="464"/>
        <v>94.610255874598451</v>
      </c>
      <c r="EC390" s="36">
        <f t="shared" si="464"/>
        <v>98.528445011389053</v>
      </c>
      <c r="ED390" s="36">
        <f t="shared" si="464"/>
        <v>102.6089020330907</v>
      </c>
      <c r="EE390" s="36">
        <f t="shared" si="464"/>
        <v>106.85834710188911</v>
      </c>
      <c r="EF390" s="36">
        <f t="shared" si="464"/>
        <v>111.28377868876673</v>
      </c>
      <c r="EG390" s="36">
        <f t="shared" si="464"/>
        <v>115.89248509938329</v>
      </c>
      <c r="EH390" s="36">
        <f t="shared" si="464"/>
        <v>120.69205647728913</v>
      </c>
      <c r="EI390" s="36">
        <f t="shared" si="464"/>
        <v>125.69039730423957</v>
      </c>
      <c r="EJ390" s="36">
        <f t="shared" si="464"/>
        <v>130.89573941819734</v>
      </c>
      <c r="EK390" s="36">
        <f t="shared" si="464"/>
        <v>136.31665557046253</v>
      </c>
      <c r="EL390" s="36">
        <f t="shared" si="464"/>
        <v>141.96207354425763</v>
      </c>
      <c r="EM390" s="36">
        <f t="shared" si="464"/>
        <v>147.84129085801951</v>
      </c>
      <c r="EN390" s="36">
        <f t="shared" si="464"/>
        <v>153.96399007761349</v>
      </c>
      <c r="EO390" s="36">
        <f t="shared" si="462"/>
        <v>160.34025476268775</v>
      </c>
      <c r="EP390" s="36">
        <f t="shared" si="462"/>
        <v>166.98058607342966</v>
      </c>
      <c r="EQ390" s="36">
        <f t="shared" si="462"/>
        <v>173.89592006507465</v>
      </c>
      <c r="ER390" s="36">
        <f t="shared" si="462"/>
        <v>181.09764569864961</v>
      </c>
      <c r="ES390" s="36">
        <f t="shared" si="462"/>
        <v>188.59762359761345</v>
      </c>
      <c r="ET390" s="36">
        <f t="shared" si="462"/>
        <v>196.40820558128499</v>
      </c>
      <c r="EU390" s="36">
        <f t="shared" si="462"/>
        <v>204.54225500722831</v>
      </c>
      <c r="EV390" s="36">
        <f t="shared" si="462"/>
        <v>213.01316795609762</v>
      </c>
      <c r="EW390" s="36">
        <f t="shared" si="462"/>
        <v>221.83489529383141</v>
      </c>
      <c r="EX390" s="36">
        <f t="shared" si="462"/>
        <v>231.0219656475301</v>
      </c>
      <c r="EY390" s="36">
        <f t="shared" si="462"/>
        <v>240.58950933285686</v>
      </c>
      <c r="EZ390" s="36">
        <f t="shared" si="462"/>
        <v>250.55328327236776</v>
      </c>
      <c r="FA390" s="36">
        <f t="shared" si="462"/>
        <v>260.92969694580955</v>
      </c>
      <c r="FB390" s="36">
        <f t="shared" si="462"/>
        <v>271.73583941512328</v>
      </c>
      <c r="FC390" s="36">
        <f t="shared" si="462"/>
        <v>282.98950746866115</v>
      </c>
      <c r="FD390" s="36">
        <f t="shared" si="452"/>
        <v>294.70923493096825</v>
      </c>
      <c r="FE390" s="36">
        <f t="shared" si="460"/>
        <v>306.91432318639932</v>
      </c>
      <c r="FF390" s="36">
        <f t="shared" si="460"/>
        <v>319.62487296684083</v>
      </c>
      <c r="FG390" s="36">
        <f t="shared" si="460"/>
        <v>332.86181745588954</v>
      </c>
      <c r="FH390" s="36">
        <f t="shared" si="460"/>
        <v>346.64695676400771</v>
      </c>
      <c r="FI390" s="36">
        <f t="shared" si="460"/>
        <v>361.00299383143226</v>
      </c>
      <c r="FJ390" s="36">
        <f t="shared" si="460"/>
        <v>375.95357181796714</v>
      </c>
      <c r="FK390" s="36">
        <f t="shared" si="460"/>
        <v>391.52331304123635</v>
      </c>
      <c r="FL390" s="36">
        <f t="shared" si="460"/>
        <v>407.73785952752604</v>
      </c>
      <c r="FM390" s="36">
        <f t="shared" si="460"/>
        <v>424.62391524199893</v>
      </c>
      <c r="FN390" s="36">
        <f t="shared" si="460"/>
        <v>442.20929006783098</v>
      </c>
      <c r="FO390" s="36">
        <f t="shared" si="460"/>
        <v>460.52294560670003</v>
      </c>
      <c r="FP390" s="36">
        <f t="shared" si="460"/>
        <v>479.59504287605586</v>
      </c>
      <c r="FQ390" s="36">
        <f t="shared" si="460"/>
        <v>499.45699198172474</v>
      </c>
      <c r="FR390" s="36">
        <f t="shared" si="460"/>
        <v>520.14150384765583</v>
      </c>
      <c r="FS390" s="36">
        <f t="shared" si="460"/>
        <v>541.68264408800258</v>
      </c>
      <c r="FT390" s="36">
        <f t="shared" si="460"/>
        <v>564.11588911026308</v>
      </c>
      <c r="FU390" s="36">
        <f t="shared" si="457"/>
        <v>587.47818454187541</v>
      </c>
      <c r="FV390" s="36">
        <f t="shared" si="457"/>
        <v>611.80800607649257</v>
      </c>
      <c r="FW390" s="36">
        <f t="shared" si="457"/>
        <v>637.14542284014431</v>
      </c>
      <c r="FX390" s="36">
        <f t="shared" si="457"/>
        <v>663.53216338164589</v>
      </c>
      <c r="FY390" s="36">
        <f t="shared" si="457"/>
        <v>691.01168439593323</v>
      </c>
      <c r="FZ390" s="36">
        <f t="shared" si="457"/>
        <v>719.62924229350631</v>
      </c>
      <c r="GA390" s="36">
        <f t="shared" si="457"/>
        <v>749.43196773384943</v>
      </c>
      <c r="GB390" s="36">
        <f t="shared" si="457"/>
        <v>780.468943245579</v>
      </c>
      <c r="GC390" s="36">
        <f t="shared" si="457"/>
        <v>812.79128406115126</v>
      </c>
      <c r="GD390" s="36">
        <f t="shared" si="457"/>
        <v>846.45222229925969</v>
      </c>
      <c r="GE390" s="36">
        <f t="shared" si="457"/>
        <v>881.50719463356108</v>
      </c>
      <c r="GF390" s="36">
        <f t="shared" si="457"/>
        <v>918.01393359211522</v>
      </c>
      <c r="GG390" s="36">
        <f t="shared" si="457"/>
        <v>956.03256263789899</v>
      </c>
      <c r="GH390" s="36">
        <f t="shared" si="457"/>
        <v>995.62569518698479</v>
      </c>
      <c r="GI390" s="36">
        <f t="shared" si="457"/>
        <v>1036.8585377274585</v>
      </c>
      <c r="GJ390" s="36">
        <f t="shared" si="454"/>
        <v>1079.7989972089033</v>
      </c>
      <c r="GK390" s="36">
        <f t="shared" si="454"/>
        <v>1124.5177928793125</v>
      </c>
      <c r="GL390" s="36">
        <f t="shared" si="454"/>
        <v>1171.0885727536163</v>
      </c>
      <c r="GM390" s="36">
        <f t="shared" si="454"/>
        <v>1219.5880349056345</v>
      </c>
      <c r="GN390" s="36">
        <f t="shared" si="454"/>
        <v>1270.0960537832161</v>
      </c>
      <c r="GO390" s="36">
        <f t="shared" si="454"/>
        <v>1322.6958117545939</v>
      </c>
      <c r="GP390" s="36">
        <f t="shared" si="454"/>
        <v>1377.4739361025984</v>
      </c>
      <c r="GQ390" s="36">
        <f t="shared" si="454"/>
        <v>1434.5206416923511</v>
      </c>
      <c r="GR390" s="36">
        <f t="shared" si="454"/>
        <v>1493.9298795473978</v>
      </c>
      <c r="GS390" s="36">
        <f t="shared" si="454"/>
        <v>1555.7994915789736</v>
      </c>
      <c r="GT390" s="36">
        <f t="shared" si="454"/>
        <v>1620.231371723225</v>
      </c>
      <c r="GU390" s="36">
        <f t="shared" si="454"/>
        <v>1687.3316337517704</v>
      </c>
      <c r="GV390" s="36">
        <f t="shared" si="454"/>
        <v>1757.2107860319659</v>
      </c>
      <c r="GW390" s="36">
        <f t="shared" si="454"/>
        <v>1829.9839135246934</v>
      </c>
      <c r="GX390" s="36">
        <f t="shared" si="454"/>
        <v>1905.7708673194047</v>
      </c>
      <c r="GY390" s="36">
        <f t="shared" si="454"/>
        <v>1984.6964620185702</v>
      </c>
      <c r="GZ390" s="36">
        <f t="shared" si="453"/>
        <v>2066.890681296607</v>
      </c>
      <c r="HA390" s="36">
        <f t="shared" si="453"/>
        <v>2152.4888919718242</v>
      </c>
      <c r="HB390" s="36">
        <f t="shared" si="453"/>
        <v>2241.6320669439451</v>
      </c>
      <c r="HC390" s="36">
        <f t="shared" si="453"/>
        <v>2334.4670173643613</v>
      </c>
      <c r="HD390" s="36">
        <f t="shared" si="453"/>
        <v>2431.1466344214887</v>
      </c>
      <c r="HE390" s="36">
        <f t="shared" si="453"/>
        <v>2531.83014113942</v>
      </c>
      <c r="HF390" s="36">
        <f t="shared" si="453"/>
        <v>2636.6833546045677</v>
      </c>
      <c r="HG390" s="36">
        <f t="shared" si="453"/>
        <v>2745.878959052161</v>
      </c>
      <c r="HH390" s="36">
        <f t="shared" si="453"/>
        <v>2859.596790262347</v>
      </c>
      <c r="HI390" s="36">
        <f t="shared" si="453"/>
        <v>2978.0241317342716</v>
      </c>
      <c r="HJ390" s="36">
        <f t="shared" si="453"/>
        <v>3101.3560231259144</v>
      </c>
      <c r="HK390" s="36">
        <f t="shared" si="453"/>
        <v>3229.7955814676507</v>
      </c>
      <c r="HL390" s="36">
        <f t="shared" si="453"/>
        <v>3363.5543356785515</v>
      </c>
      <c r="HM390" s="36">
        <f t="shared" si="453"/>
        <v>3502.8525749363425</v>
      </c>
    </row>
    <row r="391" spans="1:221" x14ac:dyDescent="0.25">
      <c r="A391" s="7" t="s">
        <v>1589</v>
      </c>
      <c r="B391" s="16" t="s">
        <v>1590</v>
      </c>
      <c r="C391" s="15">
        <v>158.17400000000001</v>
      </c>
      <c r="D391" s="15">
        <v>78.400000000000006</v>
      </c>
      <c r="E391" s="14">
        <f t="shared" si="389"/>
        <v>12400.841600000002</v>
      </c>
      <c r="F391" s="12">
        <f>IF(OR(G391="n/a",J391="n/a"),0%,E391/SUMIFS(E$13:E$515,G$13:G$515,"&lt;&gt;n/a",$J$13:$J$515,"&lt;&gt;n/a"))</f>
        <v>0</v>
      </c>
      <c r="G391" s="13">
        <v>4.081632653061224E-3</v>
      </c>
      <c r="H391" s="13" t="str">
        <f t="shared" si="403"/>
        <v>n/a</v>
      </c>
      <c r="I391" s="33" t="str">
        <f t="shared" si="404"/>
        <v>n/a</v>
      </c>
      <c r="J391" s="13" t="s">
        <v>227</v>
      </c>
      <c r="K391" s="41" t="str">
        <f t="shared" si="390"/>
        <v>n/a</v>
      </c>
      <c r="L391" s="1" t="str">
        <f t="shared" si="391"/>
        <v>n/a</v>
      </c>
      <c r="M391" s="1" t="str">
        <f t="shared" si="392"/>
        <v>n/a</v>
      </c>
      <c r="N391" s="1" t="str">
        <f t="shared" si="393"/>
        <v>n/a</v>
      </c>
      <c r="O391" s="1" t="str">
        <f t="shared" si="394"/>
        <v>n/a</v>
      </c>
      <c r="P391" s="5">
        <v>4.141399999999984E-2</v>
      </c>
      <c r="Q391" s="1" t="str">
        <f t="shared" si="395"/>
        <v>n/a</v>
      </c>
      <c r="R391" s="12" t="str">
        <f t="shared" si="396"/>
        <v>n/a</v>
      </c>
      <c r="S391" s="12">
        <f t="shared" si="397"/>
        <v>0</v>
      </c>
      <c r="T391" s="7"/>
      <c r="U391" s="42">
        <f t="shared" si="398"/>
        <v>-78.400000000000006</v>
      </c>
      <c r="V391" s="36" t="str">
        <f t="shared" si="399"/>
        <v>n/a</v>
      </c>
      <c r="W391" s="36" t="str">
        <f t="shared" si="400"/>
        <v>n/a</v>
      </c>
      <c r="X391" s="36" t="str">
        <f t="shared" si="422"/>
        <v>n/a</v>
      </c>
      <c r="Y391" s="36" t="str">
        <f t="shared" si="422"/>
        <v>n/a</v>
      </c>
      <c r="Z391" s="36" t="str">
        <f t="shared" si="422"/>
        <v>n/a</v>
      </c>
      <c r="AA391" s="36" t="str">
        <f t="shared" si="401"/>
        <v>n/a</v>
      </c>
      <c r="AB391" s="36" t="str">
        <f t="shared" si="421"/>
        <v>n/a</v>
      </c>
      <c r="AC391" s="36" t="str">
        <f t="shared" si="421"/>
        <v>n/a</v>
      </c>
      <c r="AD391" s="36" t="str">
        <f t="shared" si="421"/>
        <v>n/a</v>
      </c>
      <c r="AE391" s="36" t="str">
        <f t="shared" si="421"/>
        <v>n/a</v>
      </c>
      <c r="AF391" s="36" t="str">
        <f t="shared" si="402"/>
        <v>n/a</v>
      </c>
      <c r="AG391" s="36" t="str">
        <f t="shared" si="458"/>
        <v>n/a</v>
      </c>
      <c r="AH391" s="36" t="str">
        <f t="shared" si="458"/>
        <v>n/a</v>
      </c>
      <c r="AI391" s="36" t="str">
        <f t="shared" si="458"/>
        <v>n/a</v>
      </c>
      <c r="AJ391" s="36" t="str">
        <f t="shared" si="458"/>
        <v>n/a</v>
      </c>
      <c r="AK391" s="36" t="str">
        <f t="shared" si="458"/>
        <v>n/a</v>
      </c>
      <c r="AL391" s="36" t="str">
        <f t="shared" si="458"/>
        <v>n/a</v>
      </c>
      <c r="AM391" s="36" t="str">
        <f t="shared" si="458"/>
        <v>n/a</v>
      </c>
      <c r="AN391" s="36" t="str">
        <f t="shared" si="458"/>
        <v>n/a</v>
      </c>
      <c r="AO391" s="36" t="str">
        <f t="shared" si="458"/>
        <v>n/a</v>
      </c>
      <c r="AP391" s="36" t="str">
        <f t="shared" si="458"/>
        <v>n/a</v>
      </c>
      <c r="AQ391" s="36" t="str">
        <f t="shared" si="458"/>
        <v>n/a</v>
      </c>
      <c r="AR391" s="36" t="str">
        <f t="shared" si="458"/>
        <v>n/a</v>
      </c>
      <c r="AS391" s="36" t="str">
        <f t="shared" si="458"/>
        <v>n/a</v>
      </c>
      <c r="AT391" s="36" t="str">
        <f t="shared" si="458"/>
        <v>n/a</v>
      </c>
      <c r="AU391" s="36" t="str">
        <f t="shared" si="458"/>
        <v>n/a</v>
      </c>
      <c r="AV391" s="36" t="str">
        <f t="shared" si="458"/>
        <v>n/a</v>
      </c>
      <c r="AW391" s="36" t="str">
        <f t="shared" si="455"/>
        <v>n/a</v>
      </c>
      <c r="AX391" s="36" t="str">
        <f t="shared" si="455"/>
        <v>n/a</v>
      </c>
      <c r="AY391" s="36" t="str">
        <f t="shared" si="455"/>
        <v>n/a</v>
      </c>
      <c r="AZ391" s="36" t="str">
        <f t="shared" si="455"/>
        <v>n/a</v>
      </c>
      <c r="BA391" s="36" t="str">
        <f t="shared" si="455"/>
        <v>n/a</v>
      </c>
      <c r="BB391" s="36" t="str">
        <f t="shared" si="455"/>
        <v>n/a</v>
      </c>
      <c r="BC391" s="36" t="str">
        <f t="shared" si="455"/>
        <v>n/a</v>
      </c>
      <c r="BD391" s="36" t="str">
        <f t="shared" si="455"/>
        <v>n/a</v>
      </c>
      <c r="BE391" s="36" t="str">
        <f t="shared" si="455"/>
        <v>n/a</v>
      </c>
      <c r="BF391" s="36" t="str">
        <f t="shared" si="455"/>
        <v>n/a</v>
      </c>
      <c r="BG391" s="36" t="str">
        <f t="shared" si="455"/>
        <v>n/a</v>
      </c>
      <c r="BH391" s="36" t="str">
        <f t="shared" si="455"/>
        <v>n/a</v>
      </c>
      <c r="BI391" s="36" t="str">
        <f t="shared" si="455"/>
        <v>n/a</v>
      </c>
      <c r="BJ391" s="36" t="str">
        <f t="shared" si="455"/>
        <v>n/a</v>
      </c>
      <c r="BK391" s="36" t="str">
        <f t="shared" si="455"/>
        <v>n/a</v>
      </c>
      <c r="BL391" s="36" t="str">
        <f t="shared" si="444"/>
        <v>n/a</v>
      </c>
      <c r="BM391" s="36" t="str">
        <f t="shared" si="459"/>
        <v>n/a</v>
      </c>
      <c r="BN391" s="36" t="str">
        <f t="shared" si="459"/>
        <v>n/a</v>
      </c>
      <c r="BO391" s="36" t="str">
        <f t="shared" si="459"/>
        <v>n/a</v>
      </c>
      <c r="BP391" s="36" t="str">
        <f t="shared" si="459"/>
        <v>n/a</v>
      </c>
      <c r="BQ391" s="36" t="str">
        <f t="shared" si="459"/>
        <v>n/a</v>
      </c>
      <c r="BR391" s="36" t="str">
        <f t="shared" si="459"/>
        <v>n/a</v>
      </c>
      <c r="BS391" s="36" t="str">
        <f t="shared" si="459"/>
        <v>n/a</v>
      </c>
      <c r="BT391" s="36" t="str">
        <f t="shared" si="459"/>
        <v>n/a</v>
      </c>
      <c r="BU391" s="36" t="str">
        <f t="shared" si="459"/>
        <v>n/a</v>
      </c>
      <c r="BV391" s="36" t="str">
        <f t="shared" si="459"/>
        <v>n/a</v>
      </c>
      <c r="BW391" s="36" t="str">
        <f t="shared" si="459"/>
        <v>n/a</v>
      </c>
      <c r="BX391" s="36" t="str">
        <f t="shared" si="459"/>
        <v>n/a</v>
      </c>
      <c r="BY391" s="36" t="str">
        <f t="shared" si="459"/>
        <v>n/a</v>
      </c>
      <c r="BZ391" s="36" t="str">
        <f t="shared" si="459"/>
        <v>n/a</v>
      </c>
      <c r="CA391" s="36" t="str">
        <f t="shared" si="459"/>
        <v>n/a</v>
      </c>
      <c r="CB391" s="36" t="str">
        <f t="shared" si="459"/>
        <v>n/a</v>
      </c>
      <c r="CC391" s="36" t="str">
        <f t="shared" si="456"/>
        <v>n/a</v>
      </c>
      <c r="CD391" s="36" t="str">
        <f t="shared" si="456"/>
        <v>n/a</v>
      </c>
      <c r="CE391" s="36" t="str">
        <f t="shared" si="456"/>
        <v>n/a</v>
      </c>
      <c r="CF391" s="36" t="str">
        <f t="shared" si="456"/>
        <v>n/a</v>
      </c>
      <c r="CG391" s="36" t="str">
        <f t="shared" si="456"/>
        <v>n/a</v>
      </c>
      <c r="CH391" s="36" t="str">
        <f t="shared" si="456"/>
        <v>n/a</v>
      </c>
      <c r="CI391" s="36" t="str">
        <f t="shared" si="456"/>
        <v>n/a</v>
      </c>
      <c r="CJ391" s="36" t="str">
        <f t="shared" si="456"/>
        <v>n/a</v>
      </c>
      <c r="CK391" s="36" t="str">
        <f t="shared" si="456"/>
        <v>n/a</v>
      </c>
      <c r="CL391" s="36" t="str">
        <f t="shared" si="456"/>
        <v>n/a</v>
      </c>
      <c r="CM391" s="36" t="str">
        <f t="shared" si="456"/>
        <v>n/a</v>
      </c>
      <c r="CN391" s="36" t="str">
        <f t="shared" si="456"/>
        <v>n/a</v>
      </c>
      <c r="CO391" s="36" t="str">
        <f t="shared" si="456"/>
        <v>n/a</v>
      </c>
      <c r="CP391" s="36" t="str">
        <f t="shared" si="456"/>
        <v>n/a</v>
      </c>
      <c r="CQ391" s="36" t="str">
        <f t="shared" si="456"/>
        <v>n/a</v>
      </c>
      <c r="CR391" s="36" t="str">
        <f t="shared" si="446"/>
        <v>n/a</v>
      </c>
      <c r="CS391" s="36" t="str">
        <f t="shared" si="463"/>
        <v>n/a</v>
      </c>
      <c r="CT391" s="36" t="str">
        <f t="shared" si="463"/>
        <v>n/a</v>
      </c>
      <c r="CU391" s="36" t="str">
        <f t="shared" si="463"/>
        <v>n/a</v>
      </c>
      <c r="CV391" s="36" t="str">
        <f t="shared" si="463"/>
        <v>n/a</v>
      </c>
      <c r="CW391" s="36" t="str">
        <f t="shared" si="463"/>
        <v>n/a</v>
      </c>
      <c r="CX391" s="36" t="str">
        <f t="shared" si="463"/>
        <v>n/a</v>
      </c>
      <c r="CY391" s="36" t="str">
        <f t="shared" si="463"/>
        <v>n/a</v>
      </c>
      <c r="CZ391" s="36" t="str">
        <f t="shared" si="463"/>
        <v>n/a</v>
      </c>
      <c r="DA391" s="36" t="str">
        <f t="shared" si="463"/>
        <v>n/a</v>
      </c>
      <c r="DB391" s="36" t="str">
        <f t="shared" si="463"/>
        <v>n/a</v>
      </c>
      <c r="DC391" s="36" t="str">
        <f t="shared" si="463"/>
        <v>n/a</v>
      </c>
      <c r="DD391" s="36" t="str">
        <f t="shared" si="463"/>
        <v>n/a</v>
      </c>
      <c r="DE391" s="36" t="str">
        <f t="shared" si="463"/>
        <v>n/a</v>
      </c>
      <c r="DF391" s="36" t="str">
        <f t="shared" si="463"/>
        <v>n/a</v>
      </c>
      <c r="DG391" s="36" t="str">
        <f t="shared" si="463"/>
        <v>n/a</v>
      </c>
      <c r="DH391" s="36" t="str">
        <f t="shared" si="463"/>
        <v>n/a</v>
      </c>
      <c r="DI391" s="36" t="str">
        <f t="shared" si="461"/>
        <v>n/a</v>
      </c>
      <c r="DJ391" s="36" t="str">
        <f t="shared" si="461"/>
        <v>n/a</v>
      </c>
      <c r="DK391" s="36" t="str">
        <f t="shared" si="461"/>
        <v>n/a</v>
      </c>
      <c r="DL391" s="36" t="str">
        <f t="shared" si="461"/>
        <v>n/a</v>
      </c>
      <c r="DM391" s="36" t="str">
        <f t="shared" si="461"/>
        <v>n/a</v>
      </c>
      <c r="DN391" s="36" t="str">
        <f t="shared" si="461"/>
        <v>n/a</v>
      </c>
      <c r="DO391" s="36" t="str">
        <f t="shared" si="461"/>
        <v>n/a</v>
      </c>
      <c r="DP391" s="36" t="str">
        <f t="shared" si="461"/>
        <v>n/a</v>
      </c>
      <c r="DQ391" s="36" t="str">
        <f t="shared" si="461"/>
        <v>n/a</v>
      </c>
      <c r="DR391" s="36" t="str">
        <f t="shared" si="461"/>
        <v>n/a</v>
      </c>
      <c r="DS391" s="36" t="str">
        <f t="shared" si="461"/>
        <v>n/a</v>
      </c>
      <c r="DT391" s="36" t="str">
        <f t="shared" si="461"/>
        <v>n/a</v>
      </c>
      <c r="DU391" s="36" t="str">
        <f t="shared" si="461"/>
        <v>n/a</v>
      </c>
      <c r="DV391" s="36" t="str">
        <f t="shared" si="461"/>
        <v>n/a</v>
      </c>
      <c r="DW391" s="36" t="str">
        <f t="shared" si="461"/>
        <v>n/a</v>
      </c>
      <c r="DX391" s="36" t="str">
        <f t="shared" si="450"/>
        <v>n/a</v>
      </c>
      <c r="DY391" s="36" t="str">
        <f t="shared" si="464"/>
        <v>n/a</v>
      </c>
      <c r="DZ391" s="36" t="str">
        <f t="shared" si="464"/>
        <v>n/a</v>
      </c>
      <c r="EA391" s="36" t="str">
        <f t="shared" si="464"/>
        <v>n/a</v>
      </c>
      <c r="EB391" s="36" t="str">
        <f t="shared" si="464"/>
        <v>n/a</v>
      </c>
      <c r="EC391" s="36" t="str">
        <f t="shared" si="464"/>
        <v>n/a</v>
      </c>
      <c r="ED391" s="36" t="str">
        <f t="shared" si="464"/>
        <v>n/a</v>
      </c>
      <c r="EE391" s="36" t="str">
        <f t="shared" si="464"/>
        <v>n/a</v>
      </c>
      <c r="EF391" s="36" t="str">
        <f t="shared" si="464"/>
        <v>n/a</v>
      </c>
      <c r="EG391" s="36" t="str">
        <f t="shared" si="464"/>
        <v>n/a</v>
      </c>
      <c r="EH391" s="36" t="str">
        <f t="shared" si="464"/>
        <v>n/a</v>
      </c>
      <c r="EI391" s="36" t="str">
        <f t="shared" si="464"/>
        <v>n/a</v>
      </c>
      <c r="EJ391" s="36" t="str">
        <f t="shared" si="464"/>
        <v>n/a</v>
      </c>
      <c r="EK391" s="36" t="str">
        <f t="shared" si="464"/>
        <v>n/a</v>
      </c>
      <c r="EL391" s="36" t="str">
        <f t="shared" si="464"/>
        <v>n/a</v>
      </c>
      <c r="EM391" s="36" t="str">
        <f t="shared" si="464"/>
        <v>n/a</v>
      </c>
      <c r="EN391" s="36" t="str">
        <f t="shared" si="464"/>
        <v>n/a</v>
      </c>
      <c r="EO391" s="36" t="str">
        <f t="shared" si="462"/>
        <v>n/a</v>
      </c>
      <c r="EP391" s="36" t="str">
        <f t="shared" si="462"/>
        <v>n/a</v>
      </c>
      <c r="EQ391" s="36" t="str">
        <f t="shared" si="462"/>
        <v>n/a</v>
      </c>
      <c r="ER391" s="36" t="str">
        <f t="shared" si="462"/>
        <v>n/a</v>
      </c>
      <c r="ES391" s="36" t="str">
        <f t="shared" si="462"/>
        <v>n/a</v>
      </c>
      <c r="ET391" s="36" t="str">
        <f t="shared" si="462"/>
        <v>n/a</v>
      </c>
      <c r="EU391" s="36" t="str">
        <f t="shared" si="462"/>
        <v>n/a</v>
      </c>
      <c r="EV391" s="36" t="str">
        <f t="shared" si="462"/>
        <v>n/a</v>
      </c>
      <c r="EW391" s="36" t="str">
        <f t="shared" si="462"/>
        <v>n/a</v>
      </c>
      <c r="EX391" s="36" t="str">
        <f t="shared" si="462"/>
        <v>n/a</v>
      </c>
      <c r="EY391" s="36" t="str">
        <f t="shared" si="462"/>
        <v>n/a</v>
      </c>
      <c r="EZ391" s="36" t="str">
        <f t="shared" si="462"/>
        <v>n/a</v>
      </c>
      <c r="FA391" s="36" t="str">
        <f t="shared" si="462"/>
        <v>n/a</v>
      </c>
      <c r="FB391" s="36" t="str">
        <f t="shared" si="462"/>
        <v>n/a</v>
      </c>
      <c r="FC391" s="36" t="str">
        <f t="shared" si="462"/>
        <v>n/a</v>
      </c>
      <c r="FD391" s="36" t="str">
        <f t="shared" si="452"/>
        <v>n/a</v>
      </c>
      <c r="FE391" s="36" t="str">
        <f t="shared" si="460"/>
        <v>n/a</v>
      </c>
      <c r="FF391" s="36" t="str">
        <f t="shared" si="460"/>
        <v>n/a</v>
      </c>
      <c r="FG391" s="36" t="str">
        <f t="shared" si="460"/>
        <v>n/a</v>
      </c>
      <c r="FH391" s="36" t="str">
        <f t="shared" si="460"/>
        <v>n/a</v>
      </c>
      <c r="FI391" s="36" t="str">
        <f t="shared" si="460"/>
        <v>n/a</v>
      </c>
      <c r="FJ391" s="36" t="str">
        <f t="shared" si="460"/>
        <v>n/a</v>
      </c>
      <c r="FK391" s="36" t="str">
        <f t="shared" si="460"/>
        <v>n/a</v>
      </c>
      <c r="FL391" s="36" t="str">
        <f t="shared" si="460"/>
        <v>n/a</v>
      </c>
      <c r="FM391" s="36" t="str">
        <f t="shared" si="460"/>
        <v>n/a</v>
      </c>
      <c r="FN391" s="36" t="str">
        <f t="shared" si="460"/>
        <v>n/a</v>
      </c>
      <c r="FO391" s="36" t="str">
        <f t="shared" si="460"/>
        <v>n/a</v>
      </c>
      <c r="FP391" s="36" t="str">
        <f t="shared" si="460"/>
        <v>n/a</v>
      </c>
      <c r="FQ391" s="36" t="str">
        <f t="shared" si="460"/>
        <v>n/a</v>
      </c>
      <c r="FR391" s="36" t="str">
        <f t="shared" si="460"/>
        <v>n/a</v>
      </c>
      <c r="FS391" s="36" t="str">
        <f t="shared" si="460"/>
        <v>n/a</v>
      </c>
      <c r="FT391" s="36" t="str">
        <f t="shared" si="460"/>
        <v>n/a</v>
      </c>
      <c r="FU391" s="36" t="str">
        <f t="shared" si="457"/>
        <v>n/a</v>
      </c>
      <c r="FV391" s="36" t="str">
        <f t="shared" si="457"/>
        <v>n/a</v>
      </c>
      <c r="FW391" s="36" t="str">
        <f t="shared" si="457"/>
        <v>n/a</v>
      </c>
      <c r="FX391" s="36" t="str">
        <f t="shared" si="457"/>
        <v>n/a</v>
      </c>
      <c r="FY391" s="36" t="str">
        <f t="shared" si="457"/>
        <v>n/a</v>
      </c>
      <c r="FZ391" s="36" t="str">
        <f t="shared" si="457"/>
        <v>n/a</v>
      </c>
      <c r="GA391" s="36" t="str">
        <f t="shared" si="457"/>
        <v>n/a</v>
      </c>
      <c r="GB391" s="36" t="str">
        <f t="shared" si="457"/>
        <v>n/a</v>
      </c>
      <c r="GC391" s="36" t="str">
        <f t="shared" si="457"/>
        <v>n/a</v>
      </c>
      <c r="GD391" s="36" t="str">
        <f t="shared" si="457"/>
        <v>n/a</v>
      </c>
      <c r="GE391" s="36" t="str">
        <f t="shared" si="457"/>
        <v>n/a</v>
      </c>
      <c r="GF391" s="36" t="str">
        <f t="shared" si="457"/>
        <v>n/a</v>
      </c>
      <c r="GG391" s="36" t="str">
        <f t="shared" si="457"/>
        <v>n/a</v>
      </c>
      <c r="GH391" s="36" t="str">
        <f t="shared" si="457"/>
        <v>n/a</v>
      </c>
      <c r="GI391" s="36" t="str">
        <f t="shared" si="457"/>
        <v>n/a</v>
      </c>
      <c r="GJ391" s="36" t="str">
        <f t="shared" si="454"/>
        <v>n/a</v>
      </c>
      <c r="GK391" s="36" t="str">
        <f t="shared" si="454"/>
        <v>n/a</v>
      </c>
      <c r="GL391" s="36" t="str">
        <f t="shared" si="454"/>
        <v>n/a</v>
      </c>
      <c r="GM391" s="36" t="str">
        <f t="shared" si="454"/>
        <v>n/a</v>
      </c>
      <c r="GN391" s="36" t="str">
        <f t="shared" si="454"/>
        <v>n/a</v>
      </c>
      <c r="GO391" s="36" t="str">
        <f t="shared" si="454"/>
        <v>n/a</v>
      </c>
      <c r="GP391" s="36" t="str">
        <f t="shared" si="454"/>
        <v>n/a</v>
      </c>
      <c r="GQ391" s="36" t="str">
        <f t="shared" si="454"/>
        <v>n/a</v>
      </c>
      <c r="GR391" s="36" t="str">
        <f t="shared" si="454"/>
        <v>n/a</v>
      </c>
      <c r="GS391" s="36" t="str">
        <f t="shared" si="454"/>
        <v>n/a</v>
      </c>
      <c r="GT391" s="36" t="str">
        <f t="shared" si="454"/>
        <v>n/a</v>
      </c>
      <c r="GU391" s="36" t="str">
        <f t="shared" si="454"/>
        <v>n/a</v>
      </c>
      <c r="GV391" s="36" t="str">
        <f t="shared" si="454"/>
        <v>n/a</v>
      </c>
      <c r="GW391" s="36" t="str">
        <f t="shared" si="454"/>
        <v>n/a</v>
      </c>
      <c r="GX391" s="36" t="str">
        <f t="shared" si="454"/>
        <v>n/a</v>
      </c>
      <c r="GY391" s="36" t="str">
        <f t="shared" si="454"/>
        <v>n/a</v>
      </c>
      <c r="GZ391" s="36" t="str">
        <f t="shared" si="453"/>
        <v>n/a</v>
      </c>
      <c r="HA391" s="36" t="str">
        <f t="shared" si="453"/>
        <v>n/a</v>
      </c>
      <c r="HB391" s="36" t="str">
        <f t="shared" si="453"/>
        <v>n/a</v>
      </c>
      <c r="HC391" s="36" t="str">
        <f t="shared" si="453"/>
        <v>n/a</v>
      </c>
      <c r="HD391" s="36" t="str">
        <f t="shared" si="453"/>
        <v>n/a</v>
      </c>
      <c r="HE391" s="36" t="str">
        <f t="shared" si="453"/>
        <v>n/a</v>
      </c>
      <c r="HF391" s="36" t="str">
        <f t="shared" si="453"/>
        <v>n/a</v>
      </c>
      <c r="HG391" s="36" t="str">
        <f t="shared" si="453"/>
        <v>n/a</v>
      </c>
      <c r="HH391" s="36" t="str">
        <f t="shared" si="453"/>
        <v>n/a</v>
      </c>
      <c r="HI391" s="36" t="str">
        <f t="shared" si="453"/>
        <v>n/a</v>
      </c>
      <c r="HJ391" s="36" t="str">
        <f t="shared" si="453"/>
        <v>n/a</v>
      </c>
      <c r="HK391" s="36" t="str">
        <f t="shared" si="453"/>
        <v>n/a</v>
      </c>
      <c r="HL391" s="36" t="str">
        <f t="shared" si="453"/>
        <v>n/a</v>
      </c>
      <c r="HM391" s="36" t="str">
        <f t="shared" si="453"/>
        <v>n/a</v>
      </c>
    </row>
    <row r="392" spans="1:221" x14ac:dyDescent="0.25">
      <c r="A392" s="7" t="s">
        <v>1414</v>
      </c>
      <c r="B392" s="16" t="s">
        <v>327</v>
      </c>
      <c r="C392" s="15">
        <v>5933</v>
      </c>
      <c r="D392" s="15">
        <v>136.16999999999999</v>
      </c>
      <c r="E392" s="14">
        <f t="shared" si="389"/>
        <v>807896.60999999987</v>
      </c>
      <c r="F392" s="12">
        <f>IF(OR(G392="n/a",J392="n/a"),0%,E392/SUMIFS(E$13:E$515,G$13:G$515,"&lt;&gt;n/a",$J$13:$J$515,"&lt;&gt;n/a"))</f>
        <v>0</v>
      </c>
      <c r="G392" s="13" t="s">
        <v>227</v>
      </c>
      <c r="H392" s="13" t="str">
        <f t="shared" si="403"/>
        <v>n/a</v>
      </c>
      <c r="I392" s="33" t="str">
        <f t="shared" si="404"/>
        <v>n/a</v>
      </c>
      <c r="J392" s="13">
        <v>0.18010000000000001</v>
      </c>
      <c r="K392" s="41">
        <f t="shared" si="390"/>
        <v>0.15698566666666663</v>
      </c>
      <c r="L392" s="1">
        <f t="shared" si="391"/>
        <v>0.13387133333333329</v>
      </c>
      <c r="M392" s="1">
        <f t="shared" si="392"/>
        <v>0.11075699999999992</v>
      </c>
      <c r="N392" s="1">
        <f t="shared" si="393"/>
        <v>8.7642666666666563E-2</v>
      </c>
      <c r="O392" s="1">
        <f t="shared" si="394"/>
        <v>6.4528333333333202E-2</v>
      </c>
      <c r="P392" s="5">
        <v>4.141399999999984E-2</v>
      </c>
      <c r="Q392" s="1" t="str">
        <f t="shared" si="395"/>
        <v>n/a</v>
      </c>
      <c r="R392" s="12" t="str">
        <f t="shared" si="396"/>
        <v>n/a</v>
      </c>
      <c r="S392" s="12">
        <f t="shared" si="397"/>
        <v>0</v>
      </c>
      <c r="T392" s="7"/>
      <c r="U392" s="42">
        <f t="shared" si="398"/>
        <v>-136.16999999999999</v>
      </c>
      <c r="V392" s="36" t="str">
        <f t="shared" si="399"/>
        <v>n/a</v>
      </c>
      <c r="W392" s="36" t="str">
        <f t="shared" si="400"/>
        <v>n/a</v>
      </c>
      <c r="X392" s="36" t="str">
        <f t="shared" si="422"/>
        <v>n/a</v>
      </c>
      <c r="Y392" s="36" t="str">
        <f t="shared" si="422"/>
        <v>n/a</v>
      </c>
      <c r="Z392" s="36" t="str">
        <f t="shared" si="422"/>
        <v>n/a</v>
      </c>
      <c r="AA392" s="36" t="str">
        <f t="shared" si="401"/>
        <v>n/a</v>
      </c>
      <c r="AB392" s="36" t="str">
        <f t="shared" si="421"/>
        <v>n/a</v>
      </c>
      <c r="AC392" s="36" t="str">
        <f t="shared" si="421"/>
        <v>n/a</v>
      </c>
      <c r="AD392" s="36" t="str">
        <f t="shared" si="421"/>
        <v>n/a</v>
      </c>
      <c r="AE392" s="36" t="str">
        <f t="shared" si="421"/>
        <v>n/a</v>
      </c>
      <c r="AF392" s="36" t="str">
        <f t="shared" si="402"/>
        <v>n/a</v>
      </c>
      <c r="AG392" s="36" t="str">
        <f t="shared" si="458"/>
        <v>n/a</v>
      </c>
      <c r="AH392" s="36" t="str">
        <f t="shared" si="458"/>
        <v>n/a</v>
      </c>
      <c r="AI392" s="36" t="str">
        <f t="shared" si="458"/>
        <v>n/a</v>
      </c>
      <c r="AJ392" s="36" t="str">
        <f t="shared" si="458"/>
        <v>n/a</v>
      </c>
      <c r="AK392" s="36" t="str">
        <f t="shared" si="458"/>
        <v>n/a</v>
      </c>
      <c r="AL392" s="36" t="str">
        <f t="shared" si="458"/>
        <v>n/a</v>
      </c>
      <c r="AM392" s="36" t="str">
        <f t="shared" si="458"/>
        <v>n/a</v>
      </c>
      <c r="AN392" s="36" t="str">
        <f t="shared" si="458"/>
        <v>n/a</v>
      </c>
      <c r="AO392" s="36" t="str">
        <f t="shared" si="458"/>
        <v>n/a</v>
      </c>
      <c r="AP392" s="36" t="str">
        <f t="shared" si="458"/>
        <v>n/a</v>
      </c>
      <c r="AQ392" s="36" t="str">
        <f t="shared" si="458"/>
        <v>n/a</v>
      </c>
      <c r="AR392" s="36" t="str">
        <f t="shared" si="458"/>
        <v>n/a</v>
      </c>
      <c r="AS392" s="36" t="str">
        <f t="shared" si="458"/>
        <v>n/a</v>
      </c>
      <c r="AT392" s="36" t="str">
        <f t="shared" si="458"/>
        <v>n/a</v>
      </c>
      <c r="AU392" s="36" t="str">
        <f t="shared" si="458"/>
        <v>n/a</v>
      </c>
      <c r="AV392" s="36" t="str">
        <f t="shared" si="458"/>
        <v>n/a</v>
      </c>
      <c r="AW392" s="36" t="str">
        <f t="shared" si="455"/>
        <v>n/a</v>
      </c>
      <c r="AX392" s="36" t="str">
        <f t="shared" si="455"/>
        <v>n/a</v>
      </c>
      <c r="AY392" s="36" t="str">
        <f t="shared" si="455"/>
        <v>n/a</v>
      </c>
      <c r="AZ392" s="36" t="str">
        <f t="shared" si="455"/>
        <v>n/a</v>
      </c>
      <c r="BA392" s="36" t="str">
        <f t="shared" si="455"/>
        <v>n/a</v>
      </c>
      <c r="BB392" s="36" t="str">
        <f t="shared" si="455"/>
        <v>n/a</v>
      </c>
      <c r="BC392" s="36" t="str">
        <f t="shared" si="455"/>
        <v>n/a</v>
      </c>
      <c r="BD392" s="36" t="str">
        <f t="shared" si="455"/>
        <v>n/a</v>
      </c>
      <c r="BE392" s="36" t="str">
        <f t="shared" si="455"/>
        <v>n/a</v>
      </c>
      <c r="BF392" s="36" t="str">
        <f t="shared" si="455"/>
        <v>n/a</v>
      </c>
      <c r="BG392" s="36" t="str">
        <f t="shared" si="455"/>
        <v>n/a</v>
      </c>
      <c r="BH392" s="36" t="str">
        <f t="shared" si="455"/>
        <v>n/a</v>
      </c>
      <c r="BI392" s="36" t="str">
        <f t="shared" si="455"/>
        <v>n/a</v>
      </c>
      <c r="BJ392" s="36" t="str">
        <f t="shared" si="455"/>
        <v>n/a</v>
      </c>
      <c r="BK392" s="36" t="str">
        <f t="shared" si="455"/>
        <v>n/a</v>
      </c>
      <c r="BL392" s="36" t="str">
        <f t="shared" si="444"/>
        <v>n/a</v>
      </c>
      <c r="BM392" s="36" t="str">
        <f t="shared" si="459"/>
        <v>n/a</v>
      </c>
      <c r="BN392" s="36" t="str">
        <f t="shared" si="459"/>
        <v>n/a</v>
      </c>
      <c r="BO392" s="36" t="str">
        <f t="shared" si="459"/>
        <v>n/a</v>
      </c>
      <c r="BP392" s="36" t="str">
        <f t="shared" si="459"/>
        <v>n/a</v>
      </c>
      <c r="BQ392" s="36" t="str">
        <f t="shared" si="459"/>
        <v>n/a</v>
      </c>
      <c r="BR392" s="36" t="str">
        <f t="shared" si="459"/>
        <v>n/a</v>
      </c>
      <c r="BS392" s="36" t="str">
        <f t="shared" si="459"/>
        <v>n/a</v>
      </c>
      <c r="BT392" s="36" t="str">
        <f t="shared" si="459"/>
        <v>n/a</v>
      </c>
      <c r="BU392" s="36" t="str">
        <f t="shared" si="459"/>
        <v>n/a</v>
      </c>
      <c r="BV392" s="36" t="str">
        <f t="shared" si="459"/>
        <v>n/a</v>
      </c>
      <c r="BW392" s="36" t="str">
        <f t="shared" si="459"/>
        <v>n/a</v>
      </c>
      <c r="BX392" s="36" t="str">
        <f t="shared" si="459"/>
        <v>n/a</v>
      </c>
      <c r="BY392" s="36" t="str">
        <f t="shared" si="459"/>
        <v>n/a</v>
      </c>
      <c r="BZ392" s="36" t="str">
        <f t="shared" si="459"/>
        <v>n/a</v>
      </c>
      <c r="CA392" s="36" t="str">
        <f t="shared" si="459"/>
        <v>n/a</v>
      </c>
      <c r="CB392" s="36" t="str">
        <f t="shared" si="459"/>
        <v>n/a</v>
      </c>
      <c r="CC392" s="36" t="str">
        <f t="shared" si="456"/>
        <v>n/a</v>
      </c>
      <c r="CD392" s="36" t="str">
        <f t="shared" si="456"/>
        <v>n/a</v>
      </c>
      <c r="CE392" s="36" t="str">
        <f t="shared" si="456"/>
        <v>n/a</v>
      </c>
      <c r="CF392" s="36" t="str">
        <f t="shared" si="456"/>
        <v>n/a</v>
      </c>
      <c r="CG392" s="36" t="str">
        <f t="shared" si="456"/>
        <v>n/a</v>
      </c>
      <c r="CH392" s="36" t="str">
        <f t="shared" si="456"/>
        <v>n/a</v>
      </c>
      <c r="CI392" s="36" t="str">
        <f t="shared" si="456"/>
        <v>n/a</v>
      </c>
      <c r="CJ392" s="36" t="str">
        <f t="shared" si="456"/>
        <v>n/a</v>
      </c>
      <c r="CK392" s="36" t="str">
        <f t="shared" si="456"/>
        <v>n/a</v>
      </c>
      <c r="CL392" s="36" t="str">
        <f t="shared" si="456"/>
        <v>n/a</v>
      </c>
      <c r="CM392" s="36" t="str">
        <f t="shared" si="456"/>
        <v>n/a</v>
      </c>
      <c r="CN392" s="36" t="str">
        <f t="shared" si="456"/>
        <v>n/a</v>
      </c>
      <c r="CO392" s="36" t="str">
        <f t="shared" si="456"/>
        <v>n/a</v>
      </c>
      <c r="CP392" s="36" t="str">
        <f t="shared" si="456"/>
        <v>n/a</v>
      </c>
      <c r="CQ392" s="36" t="str">
        <f t="shared" si="456"/>
        <v>n/a</v>
      </c>
      <c r="CR392" s="36" t="str">
        <f t="shared" si="446"/>
        <v>n/a</v>
      </c>
      <c r="CS392" s="36" t="str">
        <f t="shared" si="463"/>
        <v>n/a</v>
      </c>
      <c r="CT392" s="36" t="str">
        <f t="shared" si="463"/>
        <v>n/a</v>
      </c>
      <c r="CU392" s="36" t="str">
        <f t="shared" si="463"/>
        <v>n/a</v>
      </c>
      <c r="CV392" s="36" t="str">
        <f t="shared" si="463"/>
        <v>n/a</v>
      </c>
      <c r="CW392" s="36" t="str">
        <f t="shared" si="463"/>
        <v>n/a</v>
      </c>
      <c r="CX392" s="36" t="str">
        <f t="shared" si="463"/>
        <v>n/a</v>
      </c>
      <c r="CY392" s="36" t="str">
        <f t="shared" si="463"/>
        <v>n/a</v>
      </c>
      <c r="CZ392" s="36" t="str">
        <f t="shared" si="463"/>
        <v>n/a</v>
      </c>
      <c r="DA392" s="36" t="str">
        <f t="shared" si="463"/>
        <v>n/a</v>
      </c>
      <c r="DB392" s="36" t="str">
        <f t="shared" si="463"/>
        <v>n/a</v>
      </c>
      <c r="DC392" s="36" t="str">
        <f t="shared" si="463"/>
        <v>n/a</v>
      </c>
      <c r="DD392" s="36" t="str">
        <f t="shared" si="463"/>
        <v>n/a</v>
      </c>
      <c r="DE392" s="36" t="str">
        <f t="shared" si="463"/>
        <v>n/a</v>
      </c>
      <c r="DF392" s="36" t="str">
        <f t="shared" si="463"/>
        <v>n/a</v>
      </c>
      <c r="DG392" s="36" t="str">
        <f t="shared" si="463"/>
        <v>n/a</v>
      </c>
      <c r="DH392" s="36" t="str">
        <f t="shared" si="463"/>
        <v>n/a</v>
      </c>
      <c r="DI392" s="36" t="str">
        <f t="shared" si="461"/>
        <v>n/a</v>
      </c>
      <c r="DJ392" s="36" t="str">
        <f t="shared" si="461"/>
        <v>n/a</v>
      </c>
      <c r="DK392" s="36" t="str">
        <f t="shared" si="461"/>
        <v>n/a</v>
      </c>
      <c r="DL392" s="36" t="str">
        <f t="shared" si="461"/>
        <v>n/a</v>
      </c>
      <c r="DM392" s="36" t="str">
        <f t="shared" si="461"/>
        <v>n/a</v>
      </c>
      <c r="DN392" s="36" t="str">
        <f t="shared" si="461"/>
        <v>n/a</v>
      </c>
      <c r="DO392" s="36" t="str">
        <f t="shared" si="461"/>
        <v>n/a</v>
      </c>
      <c r="DP392" s="36" t="str">
        <f t="shared" si="461"/>
        <v>n/a</v>
      </c>
      <c r="DQ392" s="36" t="str">
        <f t="shared" si="461"/>
        <v>n/a</v>
      </c>
      <c r="DR392" s="36" t="str">
        <f t="shared" si="461"/>
        <v>n/a</v>
      </c>
      <c r="DS392" s="36" t="str">
        <f t="shared" si="461"/>
        <v>n/a</v>
      </c>
      <c r="DT392" s="36" t="str">
        <f t="shared" si="461"/>
        <v>n/a</v>
      </c>
      <c r="DU392" s="36" t="str">
        <f t="shared" si="461"/>
        <v>n/a</v>
      </c>
      <c r="DV392" s="36" t="str">
        <f t="shared" si="461"/>
        <v>n/a</v>
      </c>
      <c r="DW392" s="36" t="str">
        <f t="shared" si="461"/>
        <v>n/a</v>
      </c>
      <c r="DX392" s="36" t="str">
        <f t="shared" si="450"/>
        <v>n/a</v>
      </c>
      <c r="DY392" s="36" t="str">
        <f t="shared" si="464"/>
        <v>n/a</v>
      </c>
      <c r="DZ392" s="36" t="str">
        <f t="shared" si="464"/>
        <v>n/a</v>
      </c>
      <c r="EA392" s="36" t="str">
        <f t="shared" si="464"/>
        <v>n/a</v>
      </c>
      <c r="EB392" s="36" t="str">
        <f t="shared" si="464"/>
        <v>n/a</v>
      </c>
      <c r="EC392" s="36" t="str">
        <f t="shared" si="464"/>
        <v>n/a</v>
      </c>
      <c r="ED392" s="36" t="str">
        <f t="shared" si="464"/>
        <v>n/a</v>
      </c>
      <c r="EE392" s="36" t="str">
        <f t="shared" si="464"/>
        <v>n/a</v>
      </c>
      <c r="EF392" s="36" t="str">
        <f t="shared" si="464"/>
        <v>n/a</v>
      </c>
      <c r="EG392" s="36" t="str">
        <f t="shared" si="464"/>
        <v>n/a</v>
      </c>
      <c r="EH392" s="36" t="str">
        <f t="shared" si="464"/>
        <v>n/a</v>
      </c>
      <c r="EI392" s="36" t="str">
        <f t="shared" si="464"/>
        <v>n/a</v>
      </c>
      <c r="EJ392" s="36" t="str">
        <f t="shared" si="464"/>
        <v>n/a</v>
      </c>
      <c r="EK392" s="36" t="str">
        <f t="shared" si="464"/>
        <v>n/a</v>
      </c>
      <c r="EL392" s="36" t="str">
        <f t="shared" si="464"/>
        <v>n/a</v>
      </c>
      <c r="EM392" s="36" t="str">
        <f t="shared" si="464"/>
        <v>n/a</v>
      </c>
      <c r="EN392" s="36" t="str">
        <f t="shared" si="464"/>
        <v>n/a</v>
      </c>
      <c r="EO392" s="36" t="str">
        <f t="shared" si="462"/>
        <v>n/a</v>
      </c>
      <c r="EP392" s="36" t="str">
        <f t="shared" si="462"/>
        <v>n/a</v>
      </c>
      <c r="EQ392" s="36" t="str">
        <f t="shared" si="462"/>
        <v>n/a</v>
      </c>
      <c r="ER392" s="36" t="str">
        <f t="shared" si="462"/>
        <v>n/a</v>
      </c>
      <c r="ES392" s="36" t="str">
        <f t="shared" si="462"/>
        <v>n/a</v>
      </c>
      <c r="ET392" s="36" t="str">
        <f t="shared" si="462"/>
        <v>n/a</v>
      </c>
      <c r="EU392" s="36" t="str">
        <f t="shared" si="462"/>
        <v>n/a</v>
      </c>
      <c r="EV392" s="36" t="str">
        <f t="shared" si="462"/>
        <v>n/a</v>
      </c>
      <c r="EW392" s="36" t="str">
        <f t="shared" si="462"/>
        <v>n/a</v>
      </c>
      <c r="EX392" s="36" t="str">
        <f t="shared" si="462"/>
        <v>n/a</v>
      </c>
      <c r="EY392" s="36" t="str">
        <f t="shared" si="462"/>
        <v>n/a</v>
      </c>
      <c r="EZ392" s="36" t="str">
        <f t="shared" si="462"/>
        <v>n/a</v>
      </c>
      <c r="FA392" s="36" t="str">
        <f t="shared" si="462"/>
        <v>n/a</v>
      </c>
      <c r="FB392" s="36" t="str">
        <f t="shared" si="462"/>
        <v>n/a</v>
      </c>
      <c r="FC392" s="36" t="str">
        <f t="shared" si="462"/>
        <v>n/a</v>
      </c>
      <c r="FD392" s="36" t="str">
        <f t="shared" si="452"/>
        <v>n/a</v>
      </c>
      <c r="FE392" s="36" t="str">
        <f t="shared" si="460"/>
        <v>n/a</v>
      </c>
      <c r="FF392" s="36" t="str">
        <f t="shared" si="460"/>
        <v>n/a</v>
      </c>
      <c r="FG392" s="36" t="str">
        <f t="shared" si="460"/>
        <v>n/a</v>
      </c>
      <c r="FH392" s="36" t="str">
        <f t="shared" si="460"/>
        <v>n/a</v>
      </c>
      <c r="FI392" s="36" t="str">
        <f t="shared" si="460"/>
        <v>n/a</v>
      </c>
      <c r="FJ392" s="36" t="str">
        <f t="shared" si="460"/>
        <v>n/a</v>
      </c>
      <c r="FK392" s="36" t="str">
        <f t="shared" si="460"/>
        <v>n/a</v>
      </c>
      <c r="FL392" s="36" t="str">
        <f t="shared" si="460"/>
        <v>n/a</v>
      </c>
      <c r="FM392" s="36" t="str">
        <f t="shared" si="460"/>
        <v>n/a</v>
      </c>
      <c r="FN392" s="36" t="str">
        <f t="shared" si="460"/>
        <v>n/a</v>
      </c>
      <c r="FO392" s="36" t="str">
        <f t="shared" si="460"/>
        <v>n/a</v>
      </c>
      <c r="FP392" s="36" t="str">
        <f t="shared" si="460"/>
        <v>n/a</v>
      </c>
      <c r="FQ392" s="36" t="str">
        <f t="shared" si="460"/>
        <v>n/a</v>
      </c>
      <c r="FR392" s="36" t="str">
        <f t="shared" si="460"/>
        <v>n/a</v>
      </c>
      <c r="FS392" s="36" t="str">
        <f t="shared" si="460"/>
        <v>n/a</v>
      </c>
      <c r="FT392" s="36" t="str">
        <f t="shared" si="460"/>
        <v>n/a</v>
      </c>
      <c r="FU392" s="36" t="str">
        <f t="shared" si="457"/>
        <v>n/a</v>
      </c>
      <c r="FV392" s="36" t="str">
        <f t="shared" si="457"/>
        <v>n/a</v>
      </c>
      <c r="FW392" s="36" t="str">
        <f t="shared" si="457"/>
        <v>n/a</v>
      </c>
      <c r="FX392" s="36" t="str">
        <f t="shared" si="457"/>
        <v>n/a</v>
      </c>
      <c r="FY392" s="36" t="str">
        <f t="shared" si="457"/>
        <v>n/a</v>
      </c>
      <c r="FZ392" s="36" t="str">
        <f t="shared" si="457"/>
        <v>n/a</v>
      </c>
      <c r="GA392" s="36" t="str">
        <f t="shared" si="457"/>
        <v>n/a</v>
      </c>
      <c r="GB392" s="36" t="str">
        <f t="shared" si="457"/>
        <v>n/a</v>
      </c>
      <c r="GC392" s="36" t="str">
        <f t="shared" si="457"/>
        <v>n/a</v>
      </c>
      <c r="GD392" s="36" t="str">
        <f t="shared" si="457"/>
        <v>n/a</v>
      </c>
      <c r="GE392" s="36" t="str">
        <f t="shared" si="457"/>
        <v>n/a</v>
      </c>
      <c r="GF392" s="36" t="str">
        <f t="shared" si="457"/>
        <v>n/a</v>
      </c>
      <c r="GG392" s="36" t="str">
        <f t="shared" si="457"/>
        <v>n/a</v>
      </c>
      <c r="GH392" s="36" t="str">
        <f t="shared" si="457"/>
        <v>n/a</v>
      </c>
      <c r="GI392" s="36" t="str">
        <f t="shared" si="457"/>
        <v>n/a</v>
      </c>
      <c r="GJ392" s="36" t="str">
        <f t="shared" si="454"/>
        <v>n/a</v>
      </c>
      <c r="GK392" s="36" t="str">
        <f t="shared" si="454"/>
        <v>n/a</v>
      </c>
      <c r="GL392" s="36" t="str">
        <f t="shared" si="454"/>
        <v>n/a</v>
      </c>
      <c r="GM392" s="36" t="str">
        <f t="shared" si="454"/>
        <v>n/a</v>
      </c>
      <c r="GN392" s="36" t="str">
        <f t="shared" si="454"/>
        <v>n/a</v>
      </c>
      <c r="GO392" s="36" t="str">
        <f t="shared" si="454"/>
        <v>n/a</v>
      </c>
      <c r="GP392" s="36" t="str">
        <f t="shared" si="454"/>
        <v>n/a</v>
      </c>
      <c r="GQ392" s="36" t="str">
        <f t="shared" si="454"/>
        <v>n/a</v>
      </c>
      <c r="GR392" s="36" t="str">
        <f t="shared" si="454"/>
        <v>n/a</v>
      </c>
      <c r="GS392" s="36" t="str">
        <f t="shared" si="454"/>
        <v>n/a</v>
      </c>
      <c r="GT392" s="36" t="str">
        <f t="shared" si="454"/>
        <v>n/a</v>
      </c>
      <c r="GU392" s="36" t="str">
        <f t="shared" si="454"/>
        <v>n/a</v>
      </c>
      <c r="GV392" s="36" t="str">
        <f t="shared" si="454"/>
        <v>n/a</v>
      </c>
      <c r="GW392" s="36" t="str">
        <f t="shared" si="454"/>
        <v>n/a</v>
      </c>
      <c r="GX392" s="36" t="str">
        <f t="shared" si="454"/>
        <v>n/a</v>
      </c>
      <c r="GY392" s="36" t="str">
        <f t="shared" si="454"/>
        <v>n/a</v>
      </c>
      <c r="GZ392" s="36" t="str">
        <f t="shared" si="453"/>
        <v>n/a</v>
      </c>
      <c r="HA392" s="36" t="str">
        <f t="shared" si="453"/>
        <v>n/a</v>
      </c>
      <c r="HB392" s="36" t="str">
        <f t="shared" si="453"/>
        <v>n/a</v>
      </c>
      <c r="HC392" s="36" t="str">
        <f t="shared" si="453"/>
        <v>n/a</v>
      </c>
      <c r="HD392" s="36" t="str">
        <f t="shared" si="453"/>
        <v>n/a</v>
      </c>
      <c r="HE392" s="36" t="str">
        <f t="shared" si="453"/>
        <v>n/a</v>
      </c>
      <c r="HF392" s="36" t="str">
        <f t="shared" si="453"/>
        <v>n/a</v>
      </c>
      <c r="HG392" s="36" t="str">
        <f t="shared" si="453"/>
        <v>n/a</v>
      </c>
      <c r="HH392" s="36" t="str">
        <f t="shared" si="453"/>
        <v>n/a</v>
      </c>
      <c r="HI392" s="36" t="str">
        <f t="shared" si="453"/>
        <v>n/a</v>
      </c>
      <c r="HJ392" s="36" t="str">
        <f t="shared" si="453"/>
        <v>n/a</v>
      </c>
      <c r="HK392" s="36" t="str">
        <f t="shared" si="453"/>
        <v>n/a</v>
      </c>
      <c r="HL392" s="36" t="str">
        <f t="shared" si="453"/>
        <v>n/a</v>
      </c>
      <c r="HM392" s="36" t="str">
        <f t="shared" si="453"/>
        <v>n/a</v>
      </c>
    </row>
    <row r="393" spans="1:221" x14ac:dyDescent="0.25">
      <c r="A393" s="7" t="s">
        <v>1415</v>
      </c>
      <c r="B393" s="16" t="s">
        <v>1416</v>
      </c>
      <c r="C393" s="15">
        <v>46.991999999999997</v>
      </c>
      <c r="D393" s="15">
        <v>212.74</v>
      </c>
      <c r="E393" s="14">
        <f t="shared" si="389"/>
        <v>9997.0780799999993</v>
      </c>
      <c r="F393" s="12">
        <f>IF(OR(G393="n/a",J393="n/a"),0%,E393/SUMIFS(E$13:E$515,G$13:G$515,"&lt;&gt;n/a",$J$13:$J$515,"&lt;&gt;n/a"))</f>
        <v>3.4933333296375684E-4</v>
      </c>
      <c r="G393" s="13">
        <v>6.3927799191501366E-3</v>
      </c>
      <c r="H393" s="13">
        <f t="shared" si="403"/>
        <v>6.6174861333082643E-3</v>
      </c>
      <c r="I393" s="33">
        <f t="shared" si="404"/>
        <v>1.4078040000000003</v>
      </c>
      <c r="J393" s="13">
        <v>7.0300000000000001E-2</v>
      </c>
      <c r="K393" s="41">
        <f t="shared" si="390"/>
        <v>6.5485666666666636E-2</v>
      </c>
      <c r="L393" s="1">
        <f t="shared" si="391"/>
        <v>6.0671333333333279E-2</v>
      </c>
      <c r="M393" s="1">
        <f t="shared" si="392"/>
        <v>5.5856999999999921E-2</v>
      </c>
      <c r="N393" s="1">
        <f t="shared" si="393"/>
        <v>5.1042666666666563E-2</v>
      </c>
      <c r="O393" s="1">
        <f t="shared" si="394"/>
        <v>4.6228333333333205E-2</v>
      </c>
      <c r="P393" s="5">
        <v>4.141399999999984E-2</v>
      </c>
      <c r="Q393" s="1">
        <f t="shared" si="395"/>
        <v>4.6875814427588924E-2</v>
      </c>
      <c r="R393" s="12">
        <f t="shared" si="396"/>
        <v>1.6375284489380199E-5</v>
      </c>
      <c r="S393" s="12">
        <f t="shared" si="397"/>
        <v>3.4933333296375684E-4</v>
      </c>
      <c r="T393" s="7"/>
      <c r="U393" s="42">
        <f t="shared" si="398"/>
        <v>-212.74</v>
      </c>
      <c r="V393" s="36">
        <f t="shared" si="399"/>
        <v>1.5067726212000003</v>
      </c>
      <c r="W393" s="36">
        <f t="shared" si="400"/>
        <v>1.6126987364703604</v>
      </c>
      <c r="X393" s="36">
        <f t="shared" si="422"/>
        <v>1.7260714576442269</v>
      </c>
      <c r="Y393" s="36">
        <f t="shared" si="422"/>
        <v>1.8474142811166161</v>
      </c>
      <c r="Z393" s="36">
        <f t="shared" si="422"/>
        <v>1.9772875050791143</v>
      </c>
      <c r="AA393" s="36">
        <f t="shared" si="401"/>
        <v>2.1067714955408898</v>
      </c>
      <c r="AB393" s="36">
        <f t="shared" si="421"/>
        <v>2.2345921312040162</v>
      </c>
      <c r="AC393" s="36">
        <f t="shared" si="421"/>
        <v>2.3594097438766788</v>
      </c>
      <c r="AD393" s="36">
        <f t="shared" si="421"/>
        <v>2.4798403089634613</v>
      </c>
      <c r="AE393" s="36">
        <f t="shared" si="421"/>
        <v>2.59447919337966</v>
      </c>
      <c r="AF393" s="36">
        <f t="shared" si="402"/>
        <v>2.7019269546942848</v>
      </c>
      <c r="AG393" s="36">
        <f t="shared" si="458"/>
        <v>2.8138245575959933</v>
      </c>
      <c r="AH393" s="36">
        <f t="shared" si="458"/>
        <v>2.9303562878242735</v>
      </c>
      <c r="AI393" s="36">
        <f t="shared" si="458"/>
        <v>3.0517140631282276</v>
      </c>
      <c r="AJ393" s="36">
        <f t="shared" si="458"/>
        <v>3.1780977493386193</v>
      </c>
      <c r="AK393" s="36">
        <f t="shared" si="458"/>
        <v>3.3097154895297285</v>
      </c>
      <c r="AL393" s="36">
        <f t="shared" si="458"/>
        <v>3.4467840468131121</v>
      </c>
      <c r="AM393" s="36">
        <f t="shared" si="458"/>
        <v>3.58952916132783</v>
      </c>
      <c r="AN393" s="36">
        <f t="shared" si="458"/>
        <v>3.7381859220150599</v>
      </c>
      <c r="AO393" s="36">
        <f t="shared" si="458"/>
        <v>3.8929991537893911</v>
      </c>
      <c r="AP393" s="36">
        <f t="shared" si="458"/>
        <v>4.0542238207444239</v>
      </c>
      <c r="AQ393" s="36">
        <f t="shared" si="458"/>
        <v>4.222125446056733</v>
      </c>
      <c r="AR393" s="36">
        <f t="shared" si="458"/>
        <v>4.3969805492797258</v>
      </c>
      <c r="AS393" s="36">
        <f t="shared" si="458"/>
        <v>4.579077101747596</v>
      </c>
      <c r="AT393" s="36">
        <f t="shared" si="458"/>
        <v>4.7687150008393706</v>
      </c>
      <c r="AU393" s="36">
        <f t="shared" si="458"/>
        <v>4.966206563884132</v>
      </c>
      <c r="AV393" s="36">
        <f t="shared" si="458"/>
        <v>5.1718770425208289</v>
      </c>
      <c r="AW393" s="36">
        <f t="shared" si="455"/>
        <v>5.3860651583597861</v>
      </c>
      <c r="AX393" s="36">
        <f t="shared" si="455"/>
        <v>5.6091236608280974</v>
      </c>
      <c r="AY393" s="36">
        <f t="shared" si="455"/>
        <v>5.841419908117631</v>
      </c>
      <c r="AZ393" s="36">
        <f t="shared" si="455"/>
        <v>6.0833364721924132</v>
      </c>
      <c r="BA393" s="36">
        <f t="shared" si="455"/>
        <v>6.335271768851789</v>
      </c>
      <c r="BB393" s="36">
        <f t="shared" si="455"/>
        <v>6.5976407138870163</v>
      </c>
      <c r="BC393" s="36">
        <f t="shared" si="455"/>
        <v>6.8708754064119324</v>
      </c>
      <c r="BD393" s="36">
        <f t="shared" si="455"/>
        <v>7.1554258404930753</v>
      </c>
      <c r="BE393" s="36">
        <f t="shared" si="455"/>
        <v>7.4517606462512544</v>
      </c>
      <c r="BF393" s="36">
        <f t="shared" si="455"/>
        <v>7.7603678616551024</v>
      </c>
      <c r="BG393" s="36">
        <f t="shared" si="455"/>
        <v>8.0817557362776853</v>
      </c>
      <c r="BH393" s="36">
        <f t="shared" si="455"/>
        <v>8.4164535683398878</v>
      </c>
      <c r="BI393" s="36">
        <f t="shared" si="455"/>
        <v>8.7650125764191138</v>
      </c>
      <c r="BJ393" s="36">
        <f t="shared" si="455"/>
        <v>9.1280068072589344</v>
      </c>
      <c r="BK393" s="36">
        <f t="shared" si="455"/>
        <v>9.5060340811747537</v>
      </c>
      <c r="BL393" s="36">
        <f t="shared" si="444"/>
        <v>9.8997169766125239</v>
      </c>
      <c r="BM393" s="36">
        <f t="shared" si="459"/>
        <v>10.309703855481953</v>
      </c>
      <c r="BN393" s="36">
        <f t="shared" si="459"/>
        <v>10.73666993095288</v>
      </c>
      <c r="BO393" s="36">
        <f t="shared" si="459"/>
        <v>11.18131837947336</v>
      </c>
      <c r="BP393" s="36">
        <f t="shared" si="459"/>
        <v>11.644381498840868</v>
      </c>
      <c r="BQ393" s="36">
        <f t="shared" si="459"/>
        <v>12.126621914233862</v>
      </c>
      <c r="BR393" s="36">
        <f t="shared" si="459"/>
        <v>12.62883383418994</v>
      </c>
      <c r="BS393" s="36">
        <f t="shared" si="459"/>
        <v>13.15184435859908</v>
      </c>
      <c r="BT393" s="36">
        <f t="shared" si="459"/>
        <v>13.696514840866101</v>
      </c>
      <c r="BU393" s="36">
        <f t="shared" si="459"/>
        <v>14.263742306485728</v>
      </c>
      <c r="BV393" s="36">
        <f t="shared" si="459"/>
        <v>14.854460930366526</v>
      </c>
      <c r="BW393" s="36">
        <f t="shared" si="459"/>
        <v>15.469643575336724</v>
      </c>
      <c r="BX393" s="36">
        <f t="shared" si="459"/>
        <v>16.110303394365715</v>
      </c>
      <c r="BY393" s="36">
        <f t="shared" si="459"/>
        <v>16.777495499139974</v>
      </c>
      <c r="BZ393" s="36">
        <f t="shared" si="459"/>
        <v>17.472318697741354</v>
      </c>
      <c r="CA393" s="36">
        <f t="shared" si="459"/>
        <v>18.195917304289612</v>
      </c>
      <c r="CB393" s="36">
        <f t="shared" si="459"/>
        <v>18.94948302352946</v>
      </c>
      <c r="CC393" s="36">
        <f t="shared" si="456"/>
        <v>19.734256913465906</v>
      </c>
      <c r="CD393" s="36">
        <f t="shared" si="456"/>
        <v>20.551531429280178</v>
      </c>
      <c r="CE393" s="36">
        <f t="shared" si="456"/>
        <v>21.402652551892384</v>
      </c>
      <c r="CF393" s="36">
        <f t="shared" si="456"/>
        <v>22.28902200467645</v>
      </c>
      <c r="CG393" s="36">
        <f t="shared" si="456"/>
        <v>23.212099561978118</v>
      </c>
      <c r="CH393" s="36">
        <f t="shared" si="456"/>
        <v>24.173405453237876</v>
      </c>
      <c r="CI393" s="36">
        <f t="shared" si="456"/>
        <v>25.174522866678267</v>
      </c>
      <c r="CJ393" s="36">
        <f t="shared" si="456"/>
        <v>26.217100556678876</v>
      </c>
      <c r="CK393" s="36">
        <f t="shared" si="456"/>
        <v>27.302855559133171</v>
      </c>
      <c r="CL393" s="36">
        <f t="shared" si="456"/>
        <v>28.433576019259107</v>
      </c>
      <c r="CM393" s="36">
        <f t="shared" si="456"/>
        <v>29.611124136520697</v>
      </c>
      <c r="CN393" s="36">
        <f t="shared" si="456"/>
        <v>30.837439231510562</v>
      </c>
      <c r="CO393" s="36">
        <f t="shared" si="456"/>
        <v>32.114540939844332</v>
      </c>
      <c r="CP393" s="36">
        <f t="shared" si="456"/>
        <v>33.444532538327039</v>
      </c>
      <c r="CQ393" s="36">
        <f t="shared" si="456"/>
        <v>34.829604408869308</v>
      </c>
      <c r="CR393" s="36">
        <f t="shared" si="446"/>
        <v>36.272037645858219</v>
      </c>
      <c r="CS393" s="36">
        <f t="shared" si="463"/>
        <v>37.774207812923784</v>
      </c>
      <c r="CT393" s="36">
        <f t="shared" si="463"/>
        <v>39.338588855288201</v>
      </c>
      <c r="CU393" s="36">
        <f t="shared" si="463"/>
        <v>40.967757174141099</v>
      </c>
      <c r="CV393" s="36">
        <f t="shared" si="463"/>
        <v>42.664395869750969</v>
      </c>
      <c r="CW393" s="36">
        <f t="shared" si="463"/>
        <v>44.431299160300831</v>
      </c>
      <c r="CX393" s="36">
        <f t="shared" si="463"/>
        <v>46.271376983725524</v>
      </c>
      <c r="CY393" s="36">
        <f t="shared" si="463"/>
        <v>48.187659790129523</v>
      </c>
      <c r="CZ393" s="36">
        <f t="shared" si="463"/>
        <v>50.18330353267794</v>
      </c>
      <c r="DA393" s="36">
        <f t="shared" si="463"/>
        <v>52.261594865180257</v>
      </c>
      <c r="DB393" s="36">
        <f t="shared" si="463"/>
        <v>54.42595655492682</v>
      </c>
      <c r="DC393" s="36">
        <f t="shared" si="463"/>
        <v>56.679953119692549</v>
      </c>
      <c r="DD393" s="36">
        <f t="shared" si="463"/>
        <v>59.027296698191485</v>
      </c>
      <c r="DE393" s="36">
        <f t="shared" si="463"/>
        <v>61.47185316365038</v>
      </c>
      <c r="DF393" s="36">
        <f t="shared" si="463"/>
        <v>64.017648490569783</v>
      </c>
      <c r="DG393" s="36">
        <f t="shared" si="463"/>
        <v>66.668875385158231</v>
      </c>
      <c r="DH393" s="36">
        <f t="shared" si="463"/>
        <v>69.429900190359163</v>
      </c>
      <c r="DI393" s="36">
        <f t="shared" si="461"/>
        <v>72.305270076842689</v>
      </c>
      <c r="DJ393" s="36">
        <f t="shared" si="461"/>
        <v>75.299720531805036</v>
      </c>
      <c r="DK393" s="36">
        <f t="shared" si="461"/>
        <v>78.418183157909198</v>
      </c>
      <c r="DL393" s="36">
        <f t="shared" si="461"/>
        <v>81.665793795210831</v>
      </c>
      <c r="DM393" s="36">
        <f t="shared" si="461"/>
        <v>85.047900979445686</v>
      </c>
      <c r="DN393" s="36">
        <f t="shared" si="461"/>
        <v>88.570074750608441</v>
      </c>
      <c r="DO393" s="36">
        <f t="shared" si="461"/>
        <v>92.23811582633013</v>
      </c>
      <c r="DP393" s="36">
        <f t="shared" si="461"/>
        <v>96.058065155161756</v>
      </c>
      <c r="DQ393" s="36">
        <f t="shared" si="461"/>
        <v>100.03621386549761</v>
      </c>
      <c r="DR393" s="36">
        <f t="shared" si="461"/>
        <v>104.17911362652332</v>
      </c>
      <c r="DS393" s="36">
        <f t="shared" si="461"/>
        <v>108.49358743825213</v>
      </c>
      <c r="DT393" s="36">
        <f t="shared" si="461"/>
        <v>112.98674086841989</v>
      </c>
      <c r="DU393" s="36">
        <f t="shared" si="461"/>
        <v>117.66597375474461</v>
      </c>
      <c r="DV393" s="36">
        <f t="shared" si="461"/>
        <v>122.53899239182358</v>
      </c>
      <c r="DW393" s="36">
        <f t="shared" si="461"/>
        <v>127.61382222273855</v>
      </c>
      <c r="DX393" s="36">
        <f t="shared" si="450"/>
        <v>132.89882105627103</v>
      </c>
      <c r="DY393" s="36">
        <f t="shared" si="464"/>
        <v>138.40269283149541</v>
      </c>
      <c r="DZ393" s="36">
        <f t="shared" si="464"/>
        <v>144.13450195241893</v>
      </c>
      <c r="EA393" s="36">
        <f t="shared" si="464"/>
        <v>150.1036882162764</v>
      </c>
      <c r="EB393" s="36">
        <f t="shared" si="464"/>
        <v>156.32008236006524</v>
      </c>
      <c r="EC393" s="36">
        <f t="shared" si="464"/>
        <v>162.79392225092496</v>
      </c>
      <c r="ED393" s="36">
        <f t="shared" si="464"/>
        <v>169.53586974702475</v>
      </c>
      <c r="EE393" s="36">
        <f t="shared" si="464"/>
        <v>176.55702825672802</v>
      </c>
      <c r="EF393" s="36">
        <f t="shared" si="464"/>
        <v>183.86896102495211</v>
      </c>
      <c r="EG393" s="36">
        <f t="shared" si="464"/>
        <v>191.48371017683945</v>
      </c>
      <c r="EH393" s="36">
        <f t="shared" si="464"/>
        <v>199.41381655010306</v>
      </c>
      <c r="EI393" s="36">
        <f t="shared" si="464"/>
        <v>207.67234034870901</v>
      </c>
      <c r="EJ393" s="36">
        <f t="shared" si="464"/>
        <v>216.27288265191041</v>
      </c>
      <c r="EK393" s="36">
        <f t="shared" si="464"/>
        <v>225.22960781405658</v>
      </c>
      <c r="EL393" s="36">
        <f t="shared" si="464"/>
        <v>234.55726679206788</v>
      </c>
      <c r="EM393" s="36">
        <f t="shared" si="464"/>
        <v>244.27122143899453</v>
      </c>
      <c r="EN393" s="36">
        <f t="shared" si="464"/>
        <v>254.38746980366901</v>
      </c>
      <c r="EO393" s="36">
        <f t="shared" si="462"/>
        <v>264.9226724781181</v>
      </c>
      <c r="EP393" s="36">
        <f t="shared" si="462"/>
        <v>275.89418003612684</v>
      </c>
      <c r="EQ393" s="36">
        <f t="shared" si="462"/>
        <v>287.32006160814296</v>
      </c>
      <c r="ER393" s="36">
        <f t="shared" si="462"/>
        <v>299.21913463958253</v>
      </c>
      <c r="ES393" s="36">
        <f t="shared" si="462"/>
        <v>311.61099588154616</v>
      </c>
      <c r="ET393" s="36">
        <f t="shared" si="462"/>
        <v>324.51605366498444</v>
      </c>
      <c r="EU393" s="36">
        <f t="shared" si="462"/>
        <v>337.95556151146604</v>
      </c>
      <c r="EV393" s="36">
        <f t="shared" si="462"/>
        <v>351.95165313590184</v>
      </c>
      <c r="EW393" s="36">
        <f t="shared" si="462"/>
        <v>366.52737889887203</v>
      </c>
      <c r="EX393" s="36">
        <f t="shared" si="462"/>
        <v>381.70674376858983</v>
      </c>
      <c r="EY393" s="36">
        <f t="shared" si="462"/>
        <v>397.51474685502217</v>
      </c>
      <c r="EZ393" s="36">
        <f t="shared" si="462"/>
        <v>413.97742258127602</v>
      </c>
      <c r="FA393" s="36">
        <f t="shared" si="462"/>
        <v>431.12188356005692</v>
      </c>
      <c r="FB393" s="36">
        <f t="shared" si="462"/>
        <v>448.97636524581304</v>
      </c>
      <c r="FC393" s="36">
        <f t="shared" si="462"/>
        <v>467.5702724361031</v>
      </c>
      <c r="FD393" s="36">
        <f t="shared" si="452"/>
        <v>486.93422769877179</v>
      </c>
      <c r="FE393" s="36">
        <f t="shared" si="460"/>
        <v>507.10012180468863</v>
      </c>
      <c r="FF393" s="36">
        <f t="shared" si="460"/>
        <v>528.10116624910791</v>
      </c>
      <c r="FG393" s="36">
        <f t="shared" si="460"/>
        <v>549.97194794814834</v>
      </c>
      <c r="FH393" s="36">
        <f t="shared" si="460"/>
        <v>572.74848620047283</v>
      </c>
      <c r="FI393" s="36">
        <f t="shared" si="460"/>
        <v>596.46829200797913</v>
      </c>
      <c r="FJ393" s="36">
        <f t="shared" si="460"/>
        <v>621.17042985319745</v>
      </c>
      <c r="FK393" s="36">
        <f t="shared" si="460"/>
        <v>646.89558203513764</v>
      </c>
      <c r="FL393" s="36">
        <f t="shared" si="460"/>
        <v>673.68611566954075</v>
      </c>
      <c r="FM393" s="36">
        <f t="shared" si="460"/>
        <v>701.58615246387899</v>
      </c>
      <c r="FN393" s="36">
        <f t="shared" si="460"/>
        <v>730.64164138201795</v>
      </c>
      <c r="FO393" s="36">
        <f t="shared" si="460"/>
        <v>760.90043431821277</v>
      </c>
      <c r="FP393" s="36">
        <f t="shared" si="460"/>
        <v>792.41236490506708</v>
      </c>
      <c r="FQ393" s="36">
        <f t="shared" si="460"/>
        <v>825.22933058524541</v>
      </c>
      <c r="FR393" s="36">
        <f t="shared" si="460"/>
        <v>859.40537808210263</v>
      </c>
      <c r="FS393" s="36">
        <f t="shared" si="460"/>
        <v>894.99679240999467</v>
      </c>
      <c r="FT393" s="36">
        <f t="shared" si="460"/>
        <v>932.06218957086207</v>
      </c>
      <c r="FU393" s="36">
        <f t="shared" si="457"/>
        <v>970.66261308974958</v>
      </c>
      <c r="FV393" s="36">
        <f t="shared" si="457"/>
        <v>1010.8616345482483</v>
      </c>
      <c r="FW393" s="36">
        <f t="shared" si="457"/>
        <v>1052.7254582814292</v>
      </c>
      <c r="FX393" s="36">
        <f t="shared" si="457"/>
        <v>1096.323030410696</v>
      </c>
      <c r="FY393" s="36">
        <f t="shared" si="457"/>
        <v>1141.7261523921243</v>
      </c>
      <c r="FZ393" s="36">
        <f t="shared" si="457"/>
        <v>1189.0095992672916</v>
      </c>
      <c r="GA393" s="36">
        <f t="shared" si="457"/>
        <v>1238.2512428113471</v>
      </c>
      <c r="GB393" s="36">
        <f t="shared" si="457"/>
        <v>1289.5321797811359</v>
      </c>
      <c r="GC393" s="36">
        <f t="shared" si="457"/>
        <v>1342.9368654745917</v>
      </c>
      <c r="GD393" s="36">
        <f t="shared" si="457"/>
        <v>1398.5532528213562</v>
      </c>
      <c r="GE393" s="36">
        <f t="shared" si="457"/>
        <v>1456.4729372336997</v>
      </c>
      <c r="GF393" s="36">
        <f t="shared" si="457"/>
        <v>1516.791307456296</v>
      </c>
      <c r="GG393" s="36">
        <f t="shared" si="457"/>
        <v>1579.6077026632906</v>
      </c>
      <c r="GH393" s="36">
        <f t="shared" si="457"/>
        <v>1645.0255760613879</v>
      </c>
      <c r="GI393" s="36">
        <f t="shared" si="457"/>
        <v>1713.152665268394</v>
      </c>
      <c r="GJ393" s="36">
        <f t="shared" si="454"/>
        <v>1784.1011697478191</v>
      </c>
      <c r="GK393" s="36">
        <f t="shared" si="454"/>
        <v>1857.9879355917549</v>
      </c>
      <c r="GL393" s="36">
        <f t="shared" si="454"/>
        <v>1934.9346479563515</v>
      </c>
      <c r="GM393" s="36">
        <f t="shared" si="454"/>
        <v>2015.0680314668155</v>
      </c>
      <c r="GN393" s="36">
        <f t="shared" si="454"/>
        <v>2098.5200589219817</v>
      </c>
      <c r="GO393" s="36">
        <f t="shared" si="454"/>
        <v>2185.4281686421764</v>
      </c>
      <c r="GP393" s="36">
        <f t="shared" si="454"/>
        <v>2275.9354908183232</v>
      </c>
      <c r="GQ393" s="36">
        <f t="shared" si="454"/>
        <v>2370.1910832350727</v>
      </c>
      <c r="GR393" s="36">
        <f t="shared" si="454"/>
        <v>2468.3501767561697</v>
      </c>
      <c r="GS393" s="36">
        <f t="shared" si="454"/>
        <v>2570.5744309763495</v>
      </c>
      <c r="GT393" s="36">
        <f t="shared" si="454"/>
        <v>2677.0322004608038</v>
      </c>
      <c r="GU393" s="36">
        <f t="shared" si="454"/>
        <v>2787.8988120106869</v>
      </c>
      <c r="GV393" s="36">
        <f t="shared" si="454"/>
        <v>2903.3568534112969</v>
      </c>
      <c r="GW393" s="36">
        <f t="shared" si="454"/>
        <v>3023.5964741384719</v>
      </c>
      <c r="GX393" s="36">
        <f t="shared" si="454"/>
        <v>3148.8156985184419</v>
      </c>
      <c r="GY393" s="36">
        <f t="shared" si="454"/>
        <v>3279.2207518568839</v>
      </c>
      <c r="GZ393" s="36">
        <f t="shared" si="453"/>
        <v>3415.0264000742845</v>
      </c>
      <c r="HA393" s="36">
        <f t="shared" si="453"/>
        <v>3556.4563034069606</v>
      </c>
      <c r="HB393" s="36">
        <f t="shared" si="453"/>
        <v>3703.7433847562561</v>
      </c>
      <c r="HC393" s="36">
        <f t="shared" si="453"/>
        <v>3857.1302132925512</v>
      </c>
      <c r="HD393" s="36">
        <f t="shared" si="453"/>
        <v>4016.8694039458483</v>
      </c>
      <c r="HE393" s="36">
        <f t="shared" si="453"/>
        <v>4183.2240334408607</v>
      </c>
      <c r="HF393" s="36">
        <f t="shared" si="453"/>
        <v>4356.4680735617794</v>
      </c>
      <c r="HG393" s="36">
        <f t="shared" si="453"/>
        <v>4536.8868423602662</v>
      </c>
      <c r="HH393" s="36">
        <f t="shared" si="453"/>
        <v>4724.7774740497734</v>
      </c>
      <c r="HI393" s="36">
        <f t="shared" si="453"/>
        <v>4920.4494083600703</v>
      </c>
      <c r="HJ393" s="36">
        <f t="shared" si="453"/>
        <v>5124.224900157893</v>
      </c>
      <c r="HK393" s="36">
        <f t="shared" si="453"/>
        <v>5336.4395501730314</v>
      </c>
      <c r="HL393" s="36">
        <f t="shared" si="453"/>
        <v>5557.4428577038962</v>
      </c>
      <c r="HM393" s="36">
        <f t="shared" si="453"/>
        <v>5787.5987962128447</v>
      </c>
    </row>
    <row r="394" spans="1:221" x14ac:dyDescent="0.25">
      <c r="A394" s="7" t="s">
        <v>1591</v>
      </c>
      <c r="B394" s="16" t="s">
        <v>1592</v>
      </c>
      <c r="C394" s="15">
        <v>150.642</v>
      </c>
      <c r="D394" s="15">
        <v>114.32</v>
      </c>
      <c r="E394" s="14">
        <f t="shared" si="389"/>
        <v>17221.39344</v>
      </c>
      <c r="F394" s="12">
        <f>IF(OR(G394="n/a",J394="n/a"),0%,E394/SUMIFS(E$13:E$515,G$13:G$515,"&lt;&gt;n/a",$J$13:$J$515,"&lt;&gt;n/a"))</f>
        <v>6.0177651114988375E-4</v>
      </c>
      <c r="G394" s="13">
        <v>2.3180545836249126E-2</v>
      </c>
      <c r="H394" s="13">
        <f t="shared" si="403"/>
        <v>2.2584805808257523E-2</v>
      </c>
      <c r="I394" s="33">
        <f t="shared" si="404"/>
        <v>2.5818949999999998</v>
      </c>
      <c r="J394" s="13">
        <v>-5.1399999999999994E-2</v>
      </c>
      <c r="K394" s="41">
        <f t="shared" si="390"/>
        <v>-3.5931000000000018E-2</v>
      </c>
      <c r="L394" s="1">
        <f t="shared" si="391"/>
        <v>-2.0462000000000043E-2</v>
      </c>
      <c r="M394" s="1">
        <f t="shared" si="392"/>
        <v>-4.9930000000000686E-3</v>
      </c>
      <c r="N394" s="1">
        <f t="shared" si="393"/>
        <v>1.0475999999999906E-2</v>
      </c>
      <c r="O394" s="1">
        <f t="shared" si="394"/>
        <v>2.5944999999999878E-2</v>
      </c>
      <c r="P394" s="5">
        <v>4.141399999999984E-2</v>
      </c>
      <c r="Q394" s="1">
        <f t="shared" si="395"/>
        <v>5.190121517433699E-2</v>
      </c>
      <c r="R394" s="12">
        <f t="shared" si="396"/>
        <v>3.1232932192051918E-5</v>
      </c>
      <c r="S394" s="12">
        <f t="shared" si="397"/>
        <v>6.0177651114988375E-4</v>
      </c>
      <c r="T394" s="7"/>
      <c r="U394" s="42">
        <f t="shared" si="398"/>
        <v>-114.32</v>
      </c>
      <c r="V394" s="36">
        <f t="shared" si="399"/>
        <v>2.449185597</v>
      </c>
      <c r="W394" s="36">
        <f t="shared" si="400"/>
        <v>2.3232974573142</v>
      </c>
      <c r="X394" s="36">
        <f t="shared" si="422"/>
        <v>2.2038799680082501</v>
      </c>
      <c r="Y394" s="36">
        <f t="shared" si="422"/>
        <v>2.0906005376526262</v>
      </c>
      <c r="Z394" s="36">
        <f t="shared" si="422"/>
        <v>1.9831436700172813</v>
      </c>
      <c r="AA394" s="36">
        <f t="shared" si="401"/>
        <v>1.9118873348098904</v>
      </c>
      <c r="AB394" s="36">
        <f t="shared" si="421"/>
        <v>1.8727662961650102</v>
      </c>
      <c r="AC394" s="36">
        <f t="shared" si="421"/>
        <v>1.8634155740482583</v>
      </c>
      <c r="AD394" s="36">
        <f t="shared" si="421"/>
        <v>1.8829367156019878</v>
      </c>
      <c r="AE394" s="36">
        <f t="shared" si="421"/>
        <v>1.9317895086882813</v>
      </c>
      <c r="AF394" s="36">
        <f t="shared" si="402"/>
        <v>2.0117926394010972</v>
      </c>
      <c r="AG394" s="36">
        <f t="shared" si="458"/>
        <v>2.0951090197692541</v>
      </c>
      <c r="AH394" s="36">
        <f t="shared" si="458"/>
        <v>2.1818758647139775</v>
      </c>
      <c r="AI394" s="36">
        <f t="shared" si="458"/>
        <v>2.2722360717752417</v>
      </c>
      <c r="AJ394" s="36">
        <f t="shared" si="458"/>
        <v>2.3663384564517411</v>
      </c>
      <c r="AK394" s="36">
        <f t="shared" si="458"/>
        <v>2.4643379972872332</v>
      </c>
      <c r="AL394" s="36">
        <f t="shared" si="458"/>
        <v>2.5663960911068862</v>
      </c>
      <c r="AM394" s="36">
        <f t="shared" si="458"/>
        <v>2.6726808188239861</v>
      </c>
      <c r="AN394" s="36">
        <f t="shared" si="458"/>
        <v>2.7833672222547623</v>
      </c>
      <c r="AO394" s="36">
        <f t="shared" si="458"/>
        <v>2.8986375923972205</v>
      </c>
      <c r="AP394" s="36">
        <f t="shared" si="458"/>
        <v>3.0186817696487585</v>
      </c>
      <c r="AQ394" s="36">
        <f t="shared" si="458"/>
        <v>3.1436974564569917</v>
      </c>
      <c r="AR394" s="36">
        <f t="shared" si="458"/>
        <v>3.2738905429187013</v>
      </c>
      <c r="AS394" s="36">
        <f t="shared" si="458"/>
        <v>3.4094754458631358</v>
      </c>
      <c r="AT394" s="36">
        <f t="shared" si="458"/>
        <v>3.5506754619781113</v>
      </c>
      <c r="AU394" s="36">
        <f t="shared" si="458"/>
        <v>3.6977231355604725</v>
      </c>
      <c r="AV394" s="36">
        <f t="shared" si="458"/>
        <v>3.8508606414965731</v>
      </c>
      <c r="AW394" s="36">
        <f t="shared" si="455"/>
        <v>4.0103401841035113</v>
      </c>
      <c r="AX394" s="36">
        <f t="shared" si="455"/>
        <v>4.1764244124879735</v>
      </c>
      <c r="AY394" s="36">
        <f t="shared" si="455"/>
        <v>4.3493868531067497</v>
      </c>
      <c r="AZ394" s="36">
        <f t="shared" si="455"/>
        <v>4.5295123602413119</v>
      </c>
      <c r="BA394" s="36">
        <f t="shared" si="455"/>
        <v>4.7170975851283448</v>
      </c>
      <c r="BB394" s="36">
        <f t="shared" si="455"/>
        <v>4.9124514645188491</v>
      </c>
      <c r="BC394" s="36">
        <f t="shared" si="455"/>
        <v>5.1158957294704317</v>
      </c>
      <c r="BD394" s="36">
        <f t="shared" si="455"/>
        <v>5.3277654352107193</v>
      </c>
      <c r="BE394" s="36">
        <f t="shared" si="455"/>
        <v>5.5484095129445352</v>
      </c>
      <c r="BF394" s="36">
        <f t="shared" si="455"/>
        <v>5.778191344513619</v>
      </c>
      <c r="BG394" s="36">
        <f t="shared" si="455"/>
        <v>6.0174893608553051</v>
      </c>
      <c r="BH394" s="36">
        <f t="shared" si="455"/>
        <v>6.2666976652457658</v>
      </c>
      <c r="BI394" s="36">
        <f t="shared" si="455"/>
        <v>6.5262266823542525</v>
      </c>
      <c r="BJ394" s="36">
        <f t="shared" si="455"/>
        <v>6.7965038341772708</v>
      </c>
      <c r="BK394" s="36">
        <f t="shared" si="455"/>
        <v>7.0779742439658868</v>
      </c>
      <c r="BL394" s="36">
        <f t="shared" si="444"/>
        <v>7.371101469305489</v>
      </c>
      <c r="BM394" s="36">
        <f t="shared" si="459"/>
        <v>7.6763682655553058</v>
      </c>
      <c r="BN394" s="36">
        <f t="shared" si="459"/>
        <v>7.9942773809050118</v>
      </c>
      <c r="BO394" s="36">
        <f t="shared" si="459"/>
        <v>8.3253523843578101</v>
      </c>
      <c r="BP394" s="36">
        <f t="shared" si="459"/>
        <v>8.6701385280036032</v>
      </c>
      <c r="BQ394" s="36">
        <f t="shared" si="459"/>
        <v>9.0292036450023438</v>
      </c>
      <c r="BR394" s="36">
        <f t="shared" si="459"/>
        <v>9.4031390847564698</v>
      </c>
      <c r="BS394" s="36">
        <f t="shared" si="459"/>
        <v>9.792560686812573</v>
      </c>
      <c r="BT394" s="36">
        <f t="shared" si="459"/>
        <v>10.198109795096228</v>
      </c>
      <c r="BU394" s="36">
        <f t="shared" si="459"/>
        <v>10.620454314150342</v>
      </c>
      <c r="BV394" s="36">
        <f t="shared" si="459"/>
        <v>11.060289809116563</v>
      </c>
      <c r="BW394" s="36">
        <f t="shared" si="459"/>
        <v>11.518340651271314</v>
      </c>
      <c r="BX394" s="36">
        <f t="shared" si="459"/>
        <v>11.995361211003063</v>
      </c>
      <c r="BY394" s="36">
        <f t="shared" si="459"/>
        <v>12.492137100195542</v>
      </c>
      <c r="BZ394" s="36">
        <f t="shared" si="459"/>
        <v>13.009486466063038</v>
      </c>
      <c r="CA394" s="36">
        <f t="shared" si="459"/>
        <v>13.548261338568571</v>
      </c>
      <c r="CB394" s="36">
        <f t="shared" si="459"/>
        <v>14.109349033644047</v>
      </c>
      <c r="CC394" s="36">
        <f t="shared" si="456"/>
        <v>14.69367361452338</v>
      </c>
      <c r="CD394" s="36">
        <f t="shared" si="456"/>
        <v>15.302197413595248</v>
      </c>
      <c r="CE394" s="36">
        <f t="shared" si="456"/>
        <v>15.935922617281879</v>
      </c>
      <c r="CF394" s="36">
        <f t="shared" si="456"/>
        <v>16.595892916553989</v>
      </c>
      <c r="CG394" s="36">
        <f t="shared" si="456"/>
        <v>17.283195225800153</v>
      </c>
      <c r="CH394" s="36">
        <f t="shared" si="456"/>
        <v>17.998961472881437</v>
      </c>
      <c r="CI394" s="36">
        <f t="shared" si="456"/>
        <v>18.744370463319346</v>
      </c>
      <c r="CJ394" s="36">
        <f t="shared" si="456"/>
        <v>19.52064982168725</v>
      </c>
      <c r="CK394" s="36">
        <f t="shared" si="456"/>
        <v>20.329078013402604</v>
      </c>
      <c r="CL394" s="36">
        <f t="shared" si="456"/>
        <v>21.170986450249657</v>
      </c>
      <c r="CM394" s="36">
        <f t="shared" si="456"/>
        <v>22.047761683100294</v>
      </c>
      <c r="CN394" s="36">
        <f t="shared" si="456"/>
        <v>22.960847685444207</v>
      </c>
      <c r="CO394" s="36">
        <f t="shared" si="456"/>
        <v>23.911748231489192</v>
      </c>
      <c r="CP394" s="36">
        <f t="shared" si="456"/>
        <v>24.902029372748082</v>
      </c>
      <c r="CQ394" s="36">
        <f t="shared" si="456"/>
        <v>25.933322017191067</v>
      </c>
      <c r="CR394" s="36">
        <f t="shared" si="446"/>
        <v>27.007324615211015</v>
      </c>
      <c r="CS394" s="36">
        <f t="shared" si="463"/>
        <v>28.12580595682536</v>
      </c>
      <c r="CT394" s="36">
        <f t="shared" si="463"/>
        <v>29.29060808472132</v>
      </c>
      <c r="CU394" s="36">
        <f t="shared" si="463"/>
        <v>30.503649327941964</v>
      </c>
      <c r="CV394" s="36">
        <f t="shared" si="463"/>
        <v>31.766927461209349</v>
      </c>
      <c r="CW394" s="36">
        <f t="shared" si="463"/>
        <v>33.082522995087871</v>
      </c>
      <c r="CX394" s="36">
        <f t="shared" si="463"/>
        <v>34.452602602406436</v>
      </c>
      <c r="CY394" s="36">
        <f t="shared" si="463"/>
        <v>35.879422686582494</v>
      </c>
      <c r="CZ394" s="36">
        <f t="shared" si="463"/>
        <v>37.365333097724616</v>
      </c>
      <c r="DA394" s="36">
        <f t="shared" si="463"/>
        <v>38.912781002633778</v>
      </c>
      <c r="DB394" s="36">
        <f t="shared" si="463"/>
        <v>40.52431491507685</v>
      </c>
      <c r="DC394" s="36">
        <f t="shared" si="463"/>
        <v>42.202588892969835</v>
      </c>
      <c r="DD394" s="36">
        <f t="shared" si="463"/>
        <v>43.950366909383284</v>
      </c>
      <c r="DE394" s="36">
        <f t="shared" si="463"/>
        <v>45.770527404568476</v>
      </c>
      <c r="DF394" s="36">
        <f t="shared" si="463"/>
        <v>47.666068026501264</v>
      </c>
      <c r="DG394" s="36">
        <f t="shared" si="463"/>
        <v>49.640110567750781</v>
      </c>
      <c r="DH394" s="36">
        <f t="shared" si="463"/>
        <v>51.695906106803605</v>
      </c>
      <c r="DI394" s="36">
        <f t="shared" si="461"/>
        <v>53.83684036231076</v>
      </c>
      <c r="DJ394" s="36">
        <f t="shared" si="461"/>
        <v>56.066439269075488</v>
      </c>
      <c r="DK394" s="36">
        <f t="shared" si="461"/>
        <v>58.388374784964974</v>
      </c>
      <c r="DL394" s="36">
        <f t="shared" si="461"/>
        <v>60.806470938309502</v>
      </c>
      <c r="DM394" s="36">
        <f t="shared" si="461"/>
        <v>63.324710125748645</v>
      </c>
      <c r="DN394" s="36">
        <f t="shared" si="461"/>
        <v>65.947239670896394</v>
      </c>
      <c r="DO394" s="36">
        <f t="shared" si="461"/>
        <v>68.678378654626883</v>
      </c>
      <c r="DP394" s="36">
        <f t="shared" si="461"/>
        <v>71.522625028229584</v>
      </c>
      <c r="DQ394" s="36">
        <f t="shared" si="461"/>
        <v>74.484663021148677</v>
      </c>
      <c r="DR394" s="36">
        <f t="shared" si="461"/>
        <v>77.56937085550652</v>
      </c>
      <c r="DS394" s="36">
        <f t="shared" si="461"/>
        <v>80.781828780116456</v>
      </c>
      <c r="DT394" s="36">
        <f t="shared" si="461"/>
        <v>84.127327437216181</v>
      </c>
      <c r="DU394" s="36">
        <f t="shared" si="461"/>
        <v>87.611376575701044</v>
      </c>
      <c r="DV394" s="36">
        <f t="shared" si="461"/>
        <v>91.239714125207115</v>
      </c>
      <c r="DW394" s="36">
        <f t="shared" si="461"/>
        <v>95.018315645988423</v>
      </c>
      <c r="DX394" s="36">
        <f t="shared" si="450"/>
        <v>98.953404170151373</v>
      </c>
      <c r="DY394" s="36">
        <f t="shared" si="464"/>
        <v>103.051460450454</v>
      </c>
      <c r="DZ394" s="36">
        <f t="shared" si="464"/>
        <v>107.31923363354909</v>
      </c>
      <c r="EA394" s="36">
        <f t="shared" si="464"/>
        <v>111.76375237524887</v>
      </c>
      <c r="EB394" s="36">
        <f t="shared" si="464"/>
        <v>116.39233641611742</v>
      </c>
      <c r="EC394" s="36">
        <f t="shared" si="464"/>
        <v>121.21260863645449</v>
      </c>
      <c r="ED394" s="36">
        <f t="shared" si="464"/>
        <v>126.23250761052459</v>
      </c>
      <c r="EE394" s="36">
        <f t="shared" si="464"/>
        <v>131.46030068070684</v>
      </c>
      <c r="EF394" s="36">
        <f t="shared" si="464"/>
        <v>136.90459757309762</v>
      </c>
      <c r="EG394" s="36">
        <f t="shared" si="464"/>
        <v>142.57436457698986</v>
      </c>
      <c r="EH394" s="36">
        <f t="shared" si="464"/>
        <v>148.47893931158131</v>
      </c>
      <c r="EI394" s="36">
        <f t="shared" si="464"/>
        <v>154.62804610423112</v>
      </c>
      <c r="EJ394" s="36">
        <f t="shared" si="464"/>
        <v>161.03181200559172</v>
      </c>
      <c r="EK394" s="36">
        <f t="shared" si="464"/>
        <v>167.70078346799127</v>
      </c>
      <c r="EL394" s="36">
        <f t="shared" si="464"/>
        <v>174.64594371453464</v>
      </c>
      <c r="EM394" s="36">
        <f t="shared" si="464"/>
        <v>181.87873082752836</v>
      </c>
      <c r="EN394" s="36">
        <f t="shared" si="464"/>
        <v>189.41105658601958</v>
      </c>
      <c r="EO394" s="36">
        <f t="shared" si="462"/>
        <v>197.25532608347297</v>
      </c>
      <c r="EP394" s="36">
        <f t="shared" si="462"/>
        <v>205.42445815789389</v>
      </c>
      <c r="EQ394" s="36">
        <f t="shared" si="462"/>
        <v>213.93190666804489</v>
      </c>
      <c r="ER394" s="36">
        <f t="shared" si="462"/>
        <v>222.79168265079525</v>
      </c>
      <c r="ES394" s="36">
        <f t="shared" si="462"/>
        <v>232.01837739609525</v>
      </c>
      <c r="ET394" s="36">
        <f t="shared" si="462"/>
        <v>241.62718647757708</v>
      </c>
      <c r="EU394" s="36">
        <f t="shared" si="462"/>
        <v>251.63393477835942</v>
      </c>
      <c r="EV394" s="36">
        <f t="shared" si="462"/>
        <v>262.05510255327033</v>
      </c>
      <c r="EW394" s="36">
        <f t="shared" si="462"/>
        <v>272.90785257041142</v>
      </c>
      <c r="EX394" s="36">
        <f t="shared" si="462"/>
        <v>284.21005837676239</v>
      </c>
      <c r="EY394" s="36">
        <f t="shared" si="462"/>
        <v>295.98033373437761</v>
      </c>
      <c r="EZ394" s="36">
        <f t="shared" si="462"/>
        <v>308.23806327565308</v>
      </c>
      <c r="FA394" s="36">
        <f t="shared" si="462"/>
        <v>321.00343442815091</v>
      </c>
      <c r="FB394" s="36">
        <f t="shared" si="462"/>
        <v>334.29747066155829</v>
      </c>
      <c r="FC394" s="36">
        <f t="shared" si="462"/>
        <v>348.142066111536</v>
      </c>
      <c r="FD394" s="36">
        <f t="shared" si="452"/>
        <v>362.56002163747911</v>
      </c>
      <c r="FE394" s="36">
        <f t="shared" si="460"/>
        <v>377.57508237357359</v>
      </c>
      <c r="FF394" s="36">
        <f t="shared" si="460"/>
        <v>393.2119768349927</v>
      </c>
      <c r="FG394" s="36">
        <f t="shared" si="460"/>
        <v>409.49645764363703</v>
      </c>
      <c r="FH394" s="36">
        <f t="shared" si="460"/>
        <v>426.45534394049054</v>
      </c>
      <c r="FI394" s="36">
        <f t="shared" si="460"/>
        <v>444.11656555444193</v>
      </c>
      <c r="FJ394" s="36">
        <f t="shared" si="460"/>
        <v>462.50920900031355</v>
      </c>
      <c r="FK394" s="36">
        <f t="shared" si="460"/>
        <v>481.66356538185244</v>
      </c>
      <c r="FL394" s="36">
        <f t="shared" si="460"/>
        <v>501.6111802785764</v>
      </c>
      <c r="FM394" s="36">
        <f t="shared" si="460"/>
        <v>522.38490569863325</v>
      </c>
      <c r="FN394" s="36">
        <f t="shared" si="460"/>
        <v>544.01895418323636</v>
      </c>
      <c r="FO394" s="36">
        <f t="shared" si="460"/>
        <v>566.54895515178077</v>
      </c>
      <c r="FP394" s="36">
        <f t="shared" si="460"/>
        <v>590.01201358043659</v>
      </c>
      <c r="FQ394" s="36">
        <f t="shared" si="460"/>
        <v>614.44677111085673</v>
      </c>
      <c r="FR394" s="36">
        <f t="shared" si="460"/>
        <v>639.89346968964162</v>
      </c>
      <c r="FS394" s="36">
        <f t="shared" si="460"/>
        <v>666.39401784336837</v>
      </c>
      <c r="FT394" s="36">
        <f t="shared" si="460"/>
        <v>693.99205969833349</v>
      </c>
      <c r="FU394" s="36">
        <f t="shared" si="457"/>
        <v>722.73304685868015</v>
      </c>
      <c r="FV394" s="36">
        <f t="shared" si="457"/>
        <v>752.66431326128543</v>
      </c>
      <c r="FW394" s="36">
        <f t="shared" si="457"/>
        <v>783.83515313068813</v>
      </c>
      <c r="FX394" s="36">
        <f t="shared" si="457"/>
        <v>816.29690216244228</v>
      </c>
      <c r="FY394" s="36">
        <f t="shared" si="457"/>
        <v>850.10302206859751</v>
      </c>
      <c r="FZ394" s="36">
        <f t="shared" si="457"/>
        <v>885.30918862454632</v>
      </c>
      <c r="GA394" s="36">
        <f t="shared" si="457"/>
        <v>921.97338336224311</v>
      </c>
      <c r="GB394" s="36">
        <f t="shared" si="457"/>
        <v>960.15598906080686</v>
      </c>
      <c r="GC394" s="36">
        <f t="shared" si="457"/>
        <v>999.91988919177095</v>
      </c>
      <c r="GD394" s="36">
        <f t="shared" si="457"/>
        <v>1041.3305714827588</v>
      </c>
      <c r="GE394" s="36">
        <f t="shared" si="457"/>
        <v>1084.4562357701457</v>
      </c>
      <c r="GF394" s="36">
        <f t="shared" si="457"/>
        <v>1129.3679063183304</v>
      </c>
      <c r="GG394" s="36">
        <f t="shared" si="457"/>
        <v>1176.1395487905975</v>
      </c>
      <c r="GH394" s="36">
        <f t="shared" si="457"/>
        <v>1224.8481920642112</v>
      </c>
      <c r="GI394" s="36">
        <f t="shared" si="457"/>
        <v>1275.5740550903581</v>
      </c>
      <c r="GJ394" s="36">
        <f t="shared" si="454"/>
        <v>1328.4006790078699</v>
      </c>
      <c r="GK394" s="36">
        <f t="shared" si="454"/>
        <v>1383.4150647283016</v>
      </c>
      <c r="GL394" s="36">
        <f t="shared" si="454"/>
        <v>1440.7078162189591</v>
      </c>
      <c r="GM394" s="36">
        <f t="shared" si="454"/>
        <v>1500.3732897198508</v>
      </c>
      <c r="GN394" s="36">
        <f t="shared" si="454"/>
        <v>1562.5097491403085</v>
      </c>
      <c r="GO394" s="36">
        <f t="shared" si="454"/>
        <v>1627.219527891205</v>
      </c>
      <c r="GP394" s="36">
        <f t="shared" si="454"/>
        <v>1694.6091974192911</v>
      </c>
      <c r="GQ394" s="36">
        <f t="shared" si="454"/>
        <v>1764.7897427212133</v>
      </c>
      <c r="GR394" s="36">
        <f t="shared" si="454"/>
        <v>1837.8767451262693</v>
      </c>
      <c r="GS394" s="36">
        <f t="shared" si="454"/>
        <v>1913.9905726489283</v>
      </c>
      <c r="GT394" s="36">
        <f t="shared" si="454"/>
        <v>1993.2565782246106</v>
      </c>
      <c r="GU394" s="36">
        <f t="shared" si="454"/>
        <v>2075.8053061552041</v>
      </c>
      <c r="GV394" s="36">
        <f t="shared" si="454"/>
        <v>2161.7727071043155</v>
      </c>
      <c r="GW394" s="36">
        <f t="shared" si="454"/>
        <v>2251.3003619963333</v>
      </c>
      <c r="GX394" s="36">
        <f t="shared" si="454"/>
        <v>2344.5357151880489</v>
      </c>
      <c r="GY394" s="36">
        <f t="shared" si="454"/>
        <v>2441.6323172968464</v>
      </c>
      <c r="GZ394" s="36">
        <f t="shared" si="453"/>
        <v>2542.7500780853775</v>
      </c>
      <c r="HA394" s="36">
        <f t="shared" si="453"/>
        <v>2648.0555298192048</v>
      </c>
      <c r="HB394" s="36">
        <f t="shared" si="453"/>
        <v>2757.722101531137</v>
      </c>
      <c r="HC394" s="36">
        <f t="shared" si="453"/>
        <v>2871.930404643947</v>
      </c>
      <c r="HD394" s="36">
        <f t="shared" si="453"/>
        <v>2990.8685304218711</v>
      </c>
      <c r="HE394" s="36">
        <f t="shared" si="453"/>
        <v>3114.7323597407621</v>
      </c>
      <c r="HF394" s="36">
        <f t="shared" si="453"/>
        <v>3243.7258856870658</v>
      </c>
      <c r="HG394" s="36">
        <f t="shared" si="453"/>
        <v>3378.0615495169095</v>
      </c>
      <c r="HH394" s="36">
        <f t="shared" si="453"/>
        <v>3517.9605905286021</v>
      </c>
      <c r="HI394" s="36">
        <f t="shared" si="453"/>
        <v>3663.653410424753</v>
      </c>
      <c r="HJ394" s="36">
        <f t="shared" si="453"/>
        <v>3815.3799527640831</v>
      </c>
      <c r="HK394" s="36">
        <f t="shared" si="453"/>
        <v>3973.3900981278543</v>
      </c>
      <c r="HL394" s="36">
        <f t="shared" si="453"/>
        <v>4137.9440756517206</v>
      </c>
      <c r="HM394" s="36">
        <f t="shared" si="453"/>
        <v>4309.3128916007599</v>
      </c>
    </row>
    <row r="395" spans="1:221" x14ac:dyDescent="0.25">
      <c r="A395" s="7" t="s">
        <v>1417</v>
      </c>
      <c r="B395" s="16" t="s">
        <v>324</v>
      </c>
      <c r="C395" s="15">
        <v>87.78</v>
      </c>
      <c r="D395" s="15">
        <v>113.81</v>
      </c>
      <c r="E395" s="14">
        <f t="shared" si="389"/>
        <v>9990.2417999999998</v>
      </c>
      <c r="F395" s="12">
        <f>IF(OR(G395="n/a",J395="n/a"),0%,E395/SUMIFS(E$13:E$515,G$13:G$515,"&lt;&gt;n/a",$J$13:$J$515,"&lt;&gt;n/a"))</f>
        <v>3.490944491160603E-4</v>
      </c>
      <c r="G395" s="13">
        <v>1.5815833406554784E-2</v>
      </c>
      <c r="H395" s="13">
        <f t="shared" si="403"/>
        <v>1.6245233283542746E-2</v>
      </c>
      <c r="I395" s="33">
        <f t="shared" si="404"/>
        <v>1.84887</v>
      </c>
      <c r="J395" s="13">
        <v>5.4299999999999994E-2</v>
      </c>
      <c r="K395" s="41">
        <f t="shared" si="390"/>
        <v>5.2152333333333301E-2</v>
      </c>
      <c r="L395" s="1">
        <f t="shared" si="391"/>
        <v>5.0004666666666607E-2</v>
      </c>
      <c r="M395" s="1">
        <f t="shared" si="392"/>
        <v>4.7856999999999913E-2</v>
      </c>
      <c r="N395" s="1">
        <f t="shared" si="393"/>
        <v>4.570933333333322E-2</v>
      </c>
      <c r="O395" s="1">
        <f t="shared" si="394"/>
        <v>4.3561666666666526E-2</v>
      </c>
      <c r="P395" s="5">
        <v>4.141399999999984E-2</v>
      </c>
      <c r="Q395" s="1">
        <f t="shared" si="395"/>
        <v>5.9253539506387121E-2</v>
      </c>
      <c r="R395" s="12">
        <f t="shared" si="396"/>
        <v>2.0685081732158926E-5</v>
      </c>
      <c r="S395" s="12">
        <f t="shared" si="397"/>
        <v>3.490944491160603E-4</v>
      </c>
      <c r="T395" s="7"/>
      <c r="U395" s="42">
        <f t="shared" si="398"/>
        <v>-113.81</v>
      </c>
      <c r="V395" s="36">
        <f t="shared" si="399"/>
        <v>1.9492636409999999</v>
      </c>
      <c r="W395" s="36">
        <f t="shared" si="400"/>
        <v>2.0551086567063002</v>
      </c>
      <c r="X395" s="36">
        <f t="shared" si="422"/>
        <v>2.1667010567654521</v>
      </c>
      <c r="Y395" s="36">
        <f t="shared" si="422"/>
        <v>2.2843529241478162</v>
      </c>
      <c r="Z395" s="36">
        <f t="shared" si="422"/>
        <v>2.4083932879290426</v>
      </c>
      <c r="AA395" s="36">
        <f t="shared" si="401"/>
        <v>2.5339966174788806</v>
      </c>
      <c r="AB395" s="36">
        <f t="shared" si="421"/>
        <v>2.6607082736703731</v>
      </c>
      <c r="AC395" s="36">
        <f t="shared" si="421"/>
        <v>2.7880417895234157</v>
      </c>
      <c r="AD395" s="36">
        <f t="shared" si="421"/>
        <v>2.9154813210280044</v>
      </c>
      <c r="AE395" s="36">
        <f t="shared" si="421"/>
        <v>3.0424845465075188</v>
      </c>
      <c r="AF395" s="36">
        <f t="shared" si="402"/>
        <v>3.1684860015165808</v>
      </c>
      <c r="AG395" s="36">
        <f t="shared" si="458"/>
        <v>3.2997056807833878</v>
      </c>
      <c r="AH395" s="36">
        <f t="shared" si="458"/>
        <v>3.4363596918473505</v>
      </c>
      <c r="AI395" s="36">
        <f t="shared" si="458"/>
        <v>3.5786730921255159</v>
      </c>
      <c r="AJ395" s="36">
        <f t="shared" si="458"/>
        <v>3.7268802595628014</v>
      </c>
      <c r="AK395" s="36">
        <f t="shared" si="458"/>
        <v>3.8812252786323347</v>
      </c>
      <c r="AL395" s="36">
        <f t="shared" si="458"/>
        <v>4.0419623423216136</v>
      </c>
      <c r="AM395" s="36">
        <f t="shared" si="458"/>
        <v>4.2093561707665206</v>
      </c>
      <c r="AN395" s="36">
        <f t="shared" si="458"/>
        <v>4.383682447222645</v>
      </c>
      <c r="AO395" s="36">
        <f t="shared" si="458"/>
        <v>4.5652282720919226</v>
      </c>
      <c r="AP395" s="36">
        <f t="shared" si="458"/>
        <v>4.7542926357523365</v>
      </c>
      <c r="AQ395" s="36">
        <f t="shared" si="458"/>
        <v>4.9511869109693833</v>
      </c>
      <c r="AR395" s="36">
        <f t="shared" si="458"/>
        <v>5.1562353657002689</v>
      </c>
      <c r="AS395" s="36">
        <f t="shared" si="458"/>
        <v>5.3697756971353794</v>
      </c>
      <c r="AT395" s="36">
        <f t="shared" si="458"/>
        <v>5.5921595878565435</v>
      </c>
      <c r="AU395" s="36">
        <f t="shared" si="458"/>
        <v>5.8237532850280331</v>
      </c>
      <c r="AV395" s="36">
        <f t="shared" si="458"/>
        <v>6.064938203574183</v>
      </c>
      <c r="AW395" s="36">
        <f t="shared" si="455"/>
        <v>6.3161115543370032</v>
      </c>
      <c r="AX395" s="36">
        <f t="shared" si="455"/>
        <v>6.577686998248315</v>
      </c>
      <c r="AY395" s="36">
        <f t="shared" si="455"/>
        <v>6.8500953275937695</v>
      </c>
      <c r="AZ395" s="36">
        <f t="shared" si="455"/>
        <v>7.1337851754907371</v>
      </c>
      <c r="BA395" s="36">
        <f t="shared" si="455"/>
        <v>7.4292237547485094</v>
      </c>
      <c r="BB395" s="36">
        <f t="shared" si="455"/>
        <v>7.7368976273276626</v>
      </c>
      <c r="BC395" s="36">
        <f t="shared" si="455"/>
        <v>8.0573135056658085</v>
      </c>
      <c r="BD395" s="36">
        <f t="shared" si="455"/>
        <v>8.3909990871894511</v>
      </c>
      <c r="BE395" s="36">
        <f t="shared" si="455"/>
        <v>8.7385039233863129</v>
      </c>
      <c r="BF395" s="36">
        <f t="shared" si="455"/>
        <v>9.1004003248694314</v>
      </c>
      <c r="BG395" s="36">
        <f t="shared" si="455"/>
        <v>9.4772843039235735</v>
      </c>
      <c r="BH395" s="36">
        <f t="shared" si="455"/>
        <v>9.8697765560862631</v>
      </c>
      <c r="BI395" s="36">
        <f t="shared" si="455"/>
        <v>10.278523482380018</v>
      </c>
      <c r="BJ395" s="36">
        <f t="shared" si="455"/>
        <v>10.704198253879303</v>
      </c>
      <c r="BK395" s="36">
        <f t="shared" si="455"/>
        <v>11.147501920365459</v>
      </c>
      <c r="BL395" s="36">
        <f t="shared" si="444"/>
        <v>11.609164564895472</v>
      </c>
      <c r="BM395" s="36">
        <f t="shared" si="459"/>
        <v>12.089946506186052</v>
      </c>
      <c r="BN395" s="36">
        <f t="shared" si="459"/>
        <v>12.59063955079324</v>
      </c>
      <c r="BO395" s="36">
        <f t="shared" si="459"/>
        <v>13.112068297149788</v>
      </c>
      <c r="BP395" s="36">
        <f t="shared" si="459"/>
        <v>13.655091493607948</v>
      </c>
      <c r="BQ395" s="36">
        <f t="shared" si="459"/>
        <v>14.220603452724225</v>
      </c>
      <c r="BR395" s="36">
        <f t="shared" si="459"/>
        <v>14.809535524115343</v>
      </c>
      <c r="BS395" s="36">
        <f t="shared" si="459"/>
        <v>15.422857628311053</v>
      </c>
      <c r="BT395" s="36">
        <f t="shared" si="459"/>
        <v>16.061579854129924</v>
      </c>
      <c r="BU395" s="36">
        <f t="shared" si="459"/>
        <v>16.72675412220886</v>
      </c>
      <c r="BV395" s="36">
        <f t="shared" si="459"/>
        <v>17.419475917426016</v>
      </c>
      <c r="BW395" s="36">
        <f t="shared" si="459"/>
        <v>18.140886093070293</v>
      </c>
      <c r="BX395" s="36">
        <f t="shared" si="459"/>
        <v>18.892172749728704</v>
      </c>
      <c r="BY395" s="36">
        <f t="shared" si="459"/>
        <v>19.674573191985967</v>
      </c>
      <c r="BZ395" s="36">
        <f t="shared" si="459"/>
        <v>20.489375966158871</v>
      </c>
      <c r="CA395" s="36">
        <f t="shared" si="459"/>
        <v>21.337922982421372</v>
      </c>
      <c r="CB395" s="36">
        <f t="shared" si="459"/>
        <v>22.221611724815368</v>
      </c>
      <c r="CC395" s="36">
        <f t="shared" si="456"/>
        <v>23.141897552786869</v>
      </c>
      <c r="CD395" s="36">
        <f t="shared" si="456"/>
        <v>24.10029609803798</v>
      </c>
      <c r="CE395" s="36">
        <f t="shared" si="456"/>
        <v>25.09838576064212</v>
      </c>
      <c r="CF395" s="36">
        <f t="shared" si="456"/>
        <v>26.13781030853335</v>
      </c>
      <c r="CG395" s="36">
        <f t="shared" si="456"/>
        <v>27.220281584650944</v>
      </c>
      <c r="CH395" s="36">
        <f t="shared" si="456"/>
        <v>28.347582326197674</v>
      </c>
      <c r="CI395" s="36">
        <f t="shared" si="456"/>
        <v>29.521569100654819</v>
      </c>
      <c r="CJ395" s="36">
        <f t="shared" si="456"/>
        <v>30.744175363389331</v>
      </c>
      <c r="CK395" s="36">
        <f t="shared" si="456"/>
        <v>32.017414641888735</v>
      </c>
      <c r="CL395" s="36">
        <f t="shared" si="456"/>
        <v>33.343383851867912</v>
      </c>
      <c r="CM395" s="36">
        <f t="shared" si="456"/>
        <v>34.724266750709162</v>
      </c>
      <c r="CN395" s="36">
        <f t="shared" si="456"/>
        <v>36.162337533923029</v>
      </c>
      <c r="CO395" s="36">
        <f t="shared" si="456"/>
        <v>37.659964580552909</v>
      </c>
      <c r="CP395" s="36">
        <f t="shared" si="456"/>
        <v>39.219614353691924</v>
      </c>
      <c r="CQ395" s="36">
        <f t="shared" si="456"/>
        <v>40.843855462535714</v>
      </c>
      <c r="CR395" s="36">
        <f t="shared" si="446"/>
        <v>42.535362892661162</v>
      </c>
      <c r="CS395" s="36">
        <f t="shared" si="463"/>
        <v>44.296922411497825</v>
      </c>
      <c r="CT395" s="36">
        <f t="shared" si="463"/>
        <v>46.131435156247591</v>
      </c>
      <c r="CU395" s="36">
        <f t="shared" si="463"/>
        <v>48.041922411808422</v>
      </c>
      <c r="CV395" s="36">
        <f t="shared" si="463"/>
        <v>50.031530586571051</v>
      </c>
      <c r="CW395" s="36">
        <f t="shared" si="463"/>
        <v>52.103536394283296</v>
      </c>
      <c r="CX395" s="36">
        <f t="shared" si="463"/>
        <v>54.261352250516133</v>
      </c>
      <c r="CY395" s="36">
        <f t="shared" si="463"/>
        <v>56.508531892618997</v>
      </c>
      <c r="CZ395" s="36">
        <f t="shared" si="463"/>
        <v>58.848776232419908</v>
      </c>
      <c r="DA395" s="36">
        <f t="shared" si="463"/>
        <v>61.285939451309339</v>
      </c>
      <c r="DB395" s="36">
        <f t="shared" si="463"/>
        <v>63.824035347745856</v>
      </c>
      <c r="DC395" s="36">
        <f t="shared" si="463"/>
        <v>66.467243947637385</v>
      </c>
      <c r="DD395" s="36">
        <f t="shared" si="463"/>
        <v>69.219918388484828</v>
      </c>
      <c r="DE395" s="36">
        <f t="shared" si="463"/>
        <v>72.086592088625522</v>
      </c>
      <c r="DF395" s="36">
        <f t="shared" si="463"/>
        <v>75.071986213383852</v>
      </c>
      <c r="DG395" s="36">
        <f t="shared" si="463"/>
        <v>78.181017450424918</v>
      </c>
      <c r="DH395" s="36">
        <f t="shared" si="463"/>
        <v>81.418806107116808</v>
      </c>
      <c r="DI395" s="36">
        <f t="shared" si="461"/>
        <v>84.790684543236935</v>
      </c>
      <c r="DJ395" s="36">
        <f t="shared" si="461"/>
        <v>88.302205952910541</v>
      </c>
      <c r="DK395" s="36">
        <f t="shared" si="461"/>
        <v>91.959153510244363</v>
      </c>
      <c r="DL395" s="36">
        <f t="shared" si="461"/>
        <v>95.767549893717614</v>
      </c>
      <c r="DM395" s="36">
        <f t="shared" si="461"/>
        <v>99.733667205016019</v>
      </c>
      <c r="DN395" s="36">
        <f t="shared" si="461"/>
        <v>103.86403729864453</v>
      </c>
      <c r="DO395" s="36">
        <f t="shared" si="461"/>
        <v>108.16546253933058</v>
      </c>
      <c r="DP395" s="36">
        <f t="shared" si="461"/>
        <v>112.64502700493439</v>
      </c>
      <c r="DQ395" s="36">
        <f t="shared" si="461"/>
        <v>117.31010815331673</v>
      </c>
      <c r="DR395" s="36">
        <f t="shared" si="461"/>
        <v>122.16838897237817</v>
      </c>
      <c r="DS395" s="36">
        <f t="shared" si="461"/>
        <v>127.22787063328022</v>
      </c>
      <c r="DT395" s="36">
        <f t="shared" si="461"/>
        <v>132.49688566768685</v>
      </c>
      <c r="DU395" s="36">
        <f t="shared" si="461"/>
        <v>137.98411169072841</v>
      </c>
      <c r="DV395" s="36">
        <f t="shared" si="461"/>
        <v>143.69858569228822</v>
      </c>
      <c r="DW395" s="36">
        <f t="shared" si="461"/>
        <v>149.64971892014862</v>
      </c>
      <c r="DX395" s="36">
        <f t="shared" si="450"/>
        <v>155.84731237950763</v>
      </c>
      <c r="DY395" s="36">
        <f t="shared" si="464"/>
        <v>162.30157297439254</v>
      </c>
      <c r="DZ395" s="36">
        <f t="shared" si="464"/>
        <v>169.02313031755401</v>
      </c>
      <c r="EA395" s="36">
        <f t="shared" si="464"/>
        <v>176.02305423652516</v>
      </c>
      <c r="EB395" s="36">
        <f t="shared" si="464"/>
        <v>183.31287300467659</v>
      </c>
      <c r="EC395" s="36">
        <f t="shared" si="464"/>
        <v>190.90459232729225</v>
      </c>
      <c r="ED395" s="36">
        <f t="shared" si="464"/>
        <v>198.81071511393469</v>
      </c>
      <c r="EE395" s="36">
        <f t="shared" si="464"/>
        <v>207.04426206966315</v>
      </c>
      <c r="EF395" s="36">
        <f t="shared" si="464"/>
        <v>215.61879313901613</v>
      </c>
      <c r="EG395" s="36">
        <f t="shared" si="464"/>
        <v>224.54842983807532</v>
      </c>
      <c r="EH395" s="36">
        <f t="shared" si="464"/>
        <v>233.84787851138933</v>
      </c>
      <c r="EI395" s="36">
        <f t="shared" si="464"/>
        <v>243.53245455205996</v>
      </c>
      <c r="EJ395" s="36">
        <f t="shared" si="464"/>
        <v>253.61810762487895</v>
      </c>
      <c r="EK395" s="36">
        <f t="shared" si="464"/>
        <v>264.12144793405565</v>
      </c>
      <c r="EL395" s="36">
        <f t="shared" si="464"/>
        <v>275.05977357879658</v>
      </c>
      <c r="EM395" s="36">
        <f t="shared" si="464"/>
        <v>286.45109904178884</v>
      </c>
      <c r="EN395" s="36">
        <f t="shared" si="464"/>
        <v>298.31418485750544</v>
      </c>
      <c r="EO395" s="36">
        <f t="shared" si="462"/>
        <v>310.66856850919413</v>
      </c>
      <c r="EP395" s="36">
        <f t="shared" si="462"/>
        <v>323.53459660543382</v>
      </c>
      <c r="EQ395" s="36">
        <f t="shared" si="462"/>
        <v>336.9334583892512</v>
      </c>
      <c r="ER395" s="36">
        <f t="shared" si="462"/>
        <v>350.88722063498358</v>
      </c>
      <c r="ES395" s="36">
        <f t="shared" si="462"/>
        <v>365.41886399036071</v>
      </c>
      <c r="ET395" s="36">
        <f t="shared" si="462"/>
        <v>380.55232082365745</v>
      </c>
      <c r="EU395" s="36">
        <f t="shared" si="462"/>
        <v>396.31251463824833</v>
      </c>
      <c r="EV395" s="36">
        <f t="shared" si="462"/>
        <v>412.72540111947666</v>
      </c>
      <c r="EW395" s="36">
        <f t="shared" si="462"/>
        <v>429.81801088143862</v>
      </c>
      <c r="EX395" s="36">
        <f t="shared" si="462"/>
        <v>447.61849398408248</v>
      </c>
      <c r="EY395" s="36">
        <f t="shared" si="462"/>
        <v>466.15616629393918</v>
      </c>
      <c r="EZ395" s="36">
        <f t="shared" si="462"/>
        <v>485.4615577648363</v>
      </c>
      <c r="FA395" s="36">
        <f t="shared" si="462"/>
        <v>505.56646271810916</v>
      </c>
      <c r="FB395" s="36">
        <f t="shared" si="462"/>
        <v>526.5039922051169</v>
      </c>
      <c r="FC395" s="36">
        <f t="shared" si="462"/>
        <v>548.30862853829956</v>
      </c>
      <c r="FD395" s="36">
        <f t="shared" si="452"/>
        <v>571.01628208058457</v>
      </c>
      <c r="FE395" s="36">
        <f t="shared" si="460"/>
        <v>594.66435038666987</v>
      </c>
      <c r="FF395" s="36">
        <f t="shared" si="460"/>
        <v>619.29177979358337</v>
      </c>
      <c r="FG395" s="36">
        <f t="shared" si="460"/>
        <v>644.9391295619547</v>
      </c>
      <c r="FH395" s="36">
        <f t="shared" si="460"/>
        <v>671.6486386736334</v>
      </c>
      <c r="FI395" s="36">
        <f t="shared" si="460"/>
        <v>699.46429539566316</v>
      </c>
      <c r="FJ395" s="36">
        <f t="shared" si="460"/>
        <v>728.43190972517903</v>
      </c>
      <c r="FK395" s="36">
        <f t="shared" si="460"/>
        <v>758.59918883453747</v>
      </c>
      <c r="FL395" s="36">
        <f t="shared" si="460"/>
        <v>790.0158156409309</v>
      </c>
      <c r="FM395" s="36">
        <f t="shared" si="460"/>
        <v>822.73353062988429</v>
      </c>
      <c r="FN395" s="36">
        <f t="shared" si="460"/>
        <v>856.80621706739021</v>
      </c>
      <c r="FO395" s="36">
        <f t="shared" si="460"/>
        <v>892.28998974101899</v>
      </c>
      <c r="FP395" s="36">
        <f t="shared" si="460"/>
        <v>929.24328737615338</v>
      </c>
      <c r="FQ395" s="36">
        <f t="shared" si="460"/>
        <v>967.72696887954919</v>
      </c>
      <c r="FR395" s="36">
        <f t="shared" si="460"/>
        <v>1007.8044135687267</v>
      </c>
      <c r="FS395" s="36">
        <f t="shared" si="460"/>
        <v>1049.5416255522618</v>
      </c>
      <c r="FT395" s="36">
        <f t="shared" si="460"/>
        <v>1093.007342432883</v>
      </c>
      <c r="FU395" s="36">
        <f t="shared" si="457"/>
        <v>1138.2731485123982</v>
      </c>
      <c r="FV395" s="36">
        <f t="shared" si="457"/>
        <v>1185.4135926848905</v>
      </c>
      <c r="FW395" s="36">
        <f t="shared" si="457"/>
        <v>1234.5063112123423</v>
      </c>
      <c r="FX395" s="36">
        <f t="shared" si="457"/>
        <v>1285.6321555848901</v>
      </c>
      <c r="FY395" s="36">
        <f t="shared" si="457"/>
        <v>1338.8753256762825</v>
      </c>
      <c r="FZ395" s="36">
        <f t="shared" si="457"/>
        <v>1394.3235084138398</v>
      </c>
      <c r="GA395" s="36">
        <f t="shared" si="457"/>
        <v>1452.0680221912903</v>
      </c>
      <c r="GB395" s="36">
        <f t="shared" si="457"/>
        <v>1512.2039672623202</v>
      </c>
      <c r="GC395" s="36">
        <f t="shared" si="457"/>
        <v>1574.8303823625217</v>
      </c>
      <c r="GD395" s="36">
        <f t="shared" si="457"/>
        <v>1640.050407817683</v>
      </c>
      <c r="GE395" s="36">
        <f t="shared" si="457"/>
        <v>1707.9714554070442</v>
      </c>
      <c r="GF395" s="36">
        <f t="shared" si="457"/>
        <v>1778.7053852612712</v>
      </c>
      <c r="GG395" s="36">
        <f t="shared" si="457"/>
        <v>1852.3686900864811</v>
      </c>
      <c r="GH395" s="36">
        <f t="shared" si="457"/>
        <v>1929.0826870177223</v>
      </c>
      <c r="GI395" s="36">
        <f t="shared" si="457"/>
        <v>2008.973717417874</v>
      </c>
      <c r="GJ395" s="36">
        <f t="shared" si="454"/>
        <v>2092.1733549510177</v>
      </c>
      <c r="GK395" s="36">
        <f t="shared" si="454"/>
        <v>2178.8186222729587</v>
      </c>
      <c r="GL395" s="36">
        <f t="shared" si="454"/>
        <v>2269.0522166957708</v>
      </c>
      <c r="GM395" s="36">
        <f t="shared" si="454"/>
        <v>2363.022745198009</v>
      </c>
      <c r="GN395" s="36">
        <f t="shared" si="454"/>
        <v>2460.8849691676392</v>
      </c>
      <c r="GO395" s="36">
        <f t="shared" si="454"/>
        <v>2562.8000592807475</v>
      </c>
      <c r="GP395" s="36">
        <f t="shared" si="454"/>
        <v>2668.9358609358001</v>
      </c>
      <c r="GQ395" s="36">
        <f t="shared" si="454"/>
        <v>2779.4671706805948</v>
      </c>
      <c r="GR395" s="36">
        <f t="shared" si="454"/>
        <v>2894.5760240871605</v>
      </c>
      <c r="GS395" s="36">
        <f t="shared" si="454"/>
        <v>3014.4519955487058</v>
      </c>
      <c r="GT395" s="36">
        <f t="shared" si="454"/>
        <v>3139.2925104923593</v>
      </c>
      <c r="GU395" s="36">
        <f t="shared" si="454"/>
        <v>3269.3031705218891</v>
      </c>
      <c r="GV395" s="36">
        <f t="shared" si="454"/>
        <v>3404.698092025882</v>
      </c>
      <c r="GW395" s="36">
        <f t="shared" si="454"/>
        <v>3545.7002588090413</v>
      </c>
      <c r="GX395" s="36">
        <f t="shared" si="454"/>
        <v>3692.5418893273586</v>
      </c>
      <c r="GY395" s="36">
        <f t="shared" si="454"/>
        <v>3845.4648191319611</v>
      </c>
      <c r="GZ395" s="36">
        <f t="shared" si="453"/>
        <v>4004.7208991514917</v>
      </c>
      <c r="HA395" s="36">
        <f t="shared" si="453"/>
        <v>4170.5724104689507</v>
      </c>
      <c r="HB395" s="36">
        <f t="shared" si="453"/>
        <v>4343.2924962761108</v>
      </c>
      <c r="HC395" s="36">
        <f t="shared" si="453"/>
        <v>4523.1656117168886</v>
      </c>
      <c r="HD395" s="36">
        <f t="shared" si="453"/>
        <v>4710.4879923605313</v>
      </c>
      <c r="HE395" s="36">
        <f t="shared" si="453"/>
        <v>4905.5681420761493</v>
      </c>
      <c r="HF395" s="36">
        <f t="shared" si="453"/>
        <v>5108.7273411120905</v>
      </c>
      <c r="HG395" s="36">
        <f t="shared" si="453"/>
        <v>5320.3001752169057</v>
      </c>
      <c r="HH395" s="36">
        <f t="shared" si="453"/>
        <v>5540.6350866733374</v>
      </c>
      <c r="HI395" s="36">
        <f t="shared" si="453"/>
        <v>5770.094948152826</v>
      </c>
      <c r="HJ395" s="36">
        <f t="shared" si="453"/>
        <v>6009.0576603356258</v>
      </c>
      <c r="HK395" s="36">
        <f t="shared" si="453"/>
        <v>6257.916774280764</v>
      </c>
      <c r="HL395" s="36">
        <f t="shared" si="453"/>
        <v>6517.0821395708263</v>
      </c>
      <c r="HM395" s="36">
        <f t="shared" si="453"/>
        <v>6786.980579299011</v>
      </c>
    </row>
    <row r="396" spans="1:221" x14ac:dyDescent="0.25">
      <c r="A396" s="7" t="s">
        <v>326</v>
      </c>
      <c r="B396" s="16" t="s">
        <v>325</v>
      </c>
      <c r="C396" s="15">
        <v>443.14699999999999</v>
      </c>
      <c r="D396" s="15">
        <v>433.68</v>
      </c>
      <c r="E396" s="14">
        <f t="shared" si="389"/>
        <v>192183.99096</v>
      </c>
      <c r="F396" s="12">
        <f>IF(OR(G396="n/a",J396="n/a"),0%,E396/SUMIFS(E$13:E$515,G$13:G$515,"&lt;&gt;n/a",$J$13:$J$515,"&lt;&gt;n/a"))</f>
        <v>0</v>
      </c>
      <c r="G396" s="13" t="s">
        <v>227</v>
      </c>
      <c r="H396" s="13" t="str">
        <f t="shared" si="403"/>
        <v>n/a</v>
      </c>
      <c r="I396" s="33" t="str">
        <f t="shared" si="404"/>
        <v>n/a</v>
      </c>
      <c r="J396" s="13">
        <v>0.32274999999999998</v>
      </c>
      <c r="K396" s="41">
        <f t="shared" si="390"/>
        <v>0.27586066666666664</v>
      </c>
      <c r="L396" s="1">
        <f t="shared" si="391"/>
        <v>0.22897133333333328</v>
      </c>
      <c r="M396" s="1">
        <f t="shared" si="392"/>
        <v>0.18208199999999991</v>
      </c>
      <c r="N396" s="1">
        <f t="shared" si="393"/>
        <v>0.13519266666666654</v>
      </c>
      <c r="O396" s="1">
        <f t="shared" si="394"/>
        <v>8.8303333333333178E-2</v>
      </c>
      <c r="P396" s="5">
        <v>4.141399999999984E-2</v>
      </c>
      <c r="Q396" s="1" t="str">
        <f t="shared" si="395"/>
        <v>n/a</v>
      </c>
      <c r="R396" s="12" t="str">
        <f t="shared" si="396"/>
        <v>n/a</v>
      </c>
      <c r="S396" s="12">
        <f t="shared" si="397"/>
        <v>0</v>
      </c>
      <c r="T396" s="7"/>
      <c r="U396" s="42">
        <f t="shared" si="398"/>
        <v>-433.68</v>
      </c>
      <c r="V396" s="36" t="str">
        <f t="shared" si="399"/>
        <v>n/a</v>
      </c>
      <c r="W396" s="36" t="str">
        <f t="shared" si="400"/>
        <v>n/a</v>
      </c>
      <c r="X396" s="36" t="str">
        <f t="shared" si="422"/>
        <v>n/a</v>
      </c>
      <c r="Y396" s="36" t="str">
        <f t="shared" si="422"/>
        <v>n/a</v>
      </c>
      <c r="Z396" s="36" t="str">
        <f t="shared" si="422"/>
        <v>n/a</v>
      </c>
      <c r="AA396" s="36" t="str">
        <f t="shared" si="401"/>
        <v>n/a</v>
      </c>
      <c r="AB396" s="36" t="str">
        <f t="shared" si="421"/>
        <v>n/a</v>
      </c>
      <c r="AC396" s="36" t="str">
        <f t="shared" si="421"/>
        <v>n/a</v>
      </c>
      <c r="AD396" s="36" t="str">
        <f t="shared" si="421"/>
        <v>n/a</v>
      </c>
      <c r="AE396" s="36" t="str">
        <f t="shared" si="421"/>
        <v>n/a</v>
      </c>
      <c r="AF396" s="36" t="str">
        <f t="shared" si="402"/>
        <v>n/a</v>
      </c>
      <c r="AG396" s="36" t="str">
        <f t="shared" si="458"/>
        <v>n/a</v>
      </c>
      <c r="AH396" s="36" t="str">
        <f t="shared" si="458"/>
        <v>n/a</v>
      </c>
      <c r="AI396" s="36" t="str">
        <f t="shared" si="458"/>
        <v>n/a</v>
      </c>
      <c r="AJ396" s="36" t="str">
        <f t="shared" si="458"/>
        <v>n/a</v>
      </c>
      <c r="AK396" s="36" t="str">
        <f t="shared" si="458"/>
        <v>n/a</v>
      </c>
      <c r="AL396" s="36" t="str">
        <f t="shared" si="458"/>
        <v>n/a</v>
      </c>
      <c r="AM396" s="36" t="str">
        <f t="shared" si="458"/>
        <v>n/a</v>
      </c>
      <c r="AN396" s="36" t="str">
        <f t="shared" si="458"/>
        <v>n/a</v>
      </c>
      <c r="AO396" s="36" t="str">
        <f t="shared" si="458"/>
        <v>n/a</v>
      </c>
      <c r="AP396" s="36" t="str">
        <f t="shared" si="458"/>
        <v>n/a</v>
      </c>
      <c r="AQ396" s="36" t="str">
        <f t="shared" si="458"/>
        <v>n/a</v>
      </c>
      <c r="AR396" s="36" t="str">
        <f t="shared" si="458"/>
        <v>n/a</v>
      </c>
      <c r="AS396" s="36" t="str">
        <f t="shared" si="458"/>
        <v>n/a</v>
      </c>
      <c r="AT396" s="36" t="str">
        <f t="shared" si="458"/>
        <v>n/a</v>
      </c>
      <c r="AU396" s="36" t="str">
        <f t="shared" si="458"/>
        <v>n/a</v>
      </c>
      <c r="AV396" s="36" t="str">
        <f t="shared" si="458"/>
        <v>n/a</v>
      </c>
      <c r="AW396" s="36" t="str">
        <f t="shared" si="455"/>
        <v>n/a</v>
      </c>
      <c r="AX396" s="36" t="str">
        <f t="shared" si="455"/>
        <v>n/a</v>
      </c>
      <c r="AY396" s="36" t="str">
        <f t="shared" si="455"/>
        <v>n/a</v>
      </c>
      <c r="AZ396" s="36" t="str">
        <f t="shared" si="455"/>
        <v>n/a</v>
      </c>
      <c r="BA396" s="36" t="str">
        <f t="shared" si="455"/>
        <v>n/a</v>
      </c>
      <c r="BB396" s="36" t="str">
        <f t="shared" si="455"/>
        <v>n/a</v>
      </c>
      <c r="BC396" s="36" t="str">
        <f t="shared" si="455"/>
        <v>n/a</v>
      </c>
      <c r="BD396" s="36" t="str">
        <f t="shared" si="455"/>
        <v>n/a</v>
      </c>
      <c r="BE396" s="36" t="str">
        <f t="shared" si="455"/>
        <v>n/a</v>
      </c>
      <c r="BF396" s="36" t="str">
        <f t="shared" si="455"/>
        <v>n/a</v>
      </c>
      <c r="BG396" s="36" t="str">
        <f t="shared" si="455"/>
        <v>n/a</v>
      </c>
      <c r="BH396" s="36" t="str">
        <f t="shared" si="455"/>
        <v>n/a</v>
      </c>
      <c r="BI396" s="36" t="str">
        <f t="shared" si="455"/>
        <v>n/a</v>
      </c>
      <c r="BJ396" s="36" t="str">
        <f t="shared" si="455"/>
        <v>n/a</v>
      </c>
      <c r="BK396" s="36" t="str">
        <f t="shared" si="455"/>
        <v>n/a</v>
      </c>
      <c r="BL396" s="36" t="str">
        <f t="shared" si="444"/>
        <v>n/a</v>
      </c>
      <c r="BM396" s="36" t="str">
        <f t="shared" si="459"/>
        <v>n/a</v>
      </c>
      <c r="BN396" s="36" t="str">
        <f t="shared" si="459"/>
        <v>n/a</v>
      </c>
      <c r="BO396" s="36" t="str">
        <f t="shared" si="459"/>
        <v>n/a</v>
      </c>
      <c r="BP396" s="36" t="str">
        <f t="shared" si="459"/>
        <v>n/a</v>
      </c>
      <c r="BQ396" s="36" t="str">
        <f t="shared" si="459"/>
        <v>n/a</v>
      </c>
      <c r="BR396" s="36" t="str">
        <f t="shared" si="459"/>
        <v>n/a</v>
      </c>
      <c r="BS396" s="36" t="str">
        <f t="shared" si="459"/>
        <v>n/a</v>
      </c>
      <c r="BT396" s="36" t="str">
        <f t="shared" si="459"/>
        <v>n/a</v>
      </c>
      <c r="BU396" s="36" t="str">
        <f t="shared" si="459"/>
        <v>n/a</v>
      </c>
      <c r="BV396" s="36" t="str">
        <f t="shared" si="459"/>
        <v>n/a</v>
      </c>
      <c r="BW396" s="36" t="str">
        <f t="shared" si="459"/>
        <v>n/a</v>
      </c>
      <c r="BX396" s="36" t="str">
        <f t="shared" si="459"/>
        <v>n/a</v>
      </c>
      <c r="BY396" s="36" t="str">
        <f t="shared" si="459"/>
        <v>n/a</v>
      </c>
      <c r="BZ396" s="36" t="str">
        <f t="shared" si="459"/>
        <v>n/a</v>
      </c>
      <c r="CA396" s="36" t="str">
        <f t="shared" si="459"/>
        <v>n/a</v>
      </c>
      <c r="CB396" s="36" t="str">
        <f t="shared" si="459"/>
        <v>n/a</v>
      </c>
      <c r="CC396" s="36" t="str">
        <f t="shared" si="456"/>
        <v>n/a</v>
      </c>
      <c r="CD396" s="36" t="str">
        <f t="shared" si="456"/>
        <v>n/a</v>
      </c>
      <c r="CE396" s="36" t="str">
        <f t="shared" si="456"/>
        <v>n/a</v>
      </c>
      <c r="CF396" s="36" t="str">
        <f t="shared" si="456"/>
        <v>n/a</v>
      </c>
      <c r="CG396" s="36" t="str">
        <f t="shared" si="456"/>
        <v>n/a</v>
      </c>
      <c r="CH396" s="36" t="str">
        <f t="shared" si="456"/>
        <v>n/a</v>
      </c>
      <c r="CI396" s="36" t="str">
        <f t="shared" si="456"/>
        <v>n/a</v>
      </c>
      <c r="CJ396" s="36" t="str">
        <f t="shared" si="456"/>
        <v>n/a</v>
      </c>
      <c r="CK396" s="36" t="str">
        <f t="shared" si="456"/>
        <v>n/a</v>
      </c>
      <c r="CL396" s="36" t="str">
        <f t="shared" si="456"/>
        <v>n/a</v>
      </c>
      <c r="CM396" s="36" t="str">
        <f t="shared" si="456"/>
        <v>n/a</v>
      </c>
      <c r="CN396" s="36" t="str">
        <f t="shared" si="456"/>
        <v>n/a</v>
      </c>
      <c r="CO396" s="36" t="str">
        <f t="shared" si="456"/>
        <v>n/a</v>
      </c>
      <c r="CP396" s="36" t="str">
        <f t="shared" si="456"/>
        <v>n/a</v>
      </c>
      <c r="CQ396" s="36" t="str">
        <f t="shared" si="456"/>
        <v>n/a</v>
      </c>
      <c r="CR396" s="36" t="str">
        <f t="shared" si="446"/>
        <v>n/a</v>
      </c>
      <c r="CS396" s="36" t="str">
        <f t="shared" si="463"/>
        <v>n/a</v>
      </c>
      <c r="CT396" s="36" t="str">
        <f t="shared" si="463"/>
        <v>n/a</v>
      </c>
      <c r="CU396" s="36" t="str">
        <f t="shared" si="463"/>
        <v>n/a</v>
      </c>
      <c r="CV396" s="36" t="str">
        <f t="shared" si="463"/>
        <v>n/a</v>
      </c>
      <c r="CW396" s="36" t="str">
        <f t="shared" si="463"/>
        <v>n/a</v>
      </c>
      <c r="CX396" s="36" t="str">
        <f t="shared" si="463"/>
        <v>n/a</v>
      </c>
      <c r="CY396" s="36" t="str">
        <f t="shared" si="463"/>
        <v>n/a</v>
      </c>
      <c r="CZ396" s="36" t="str">
        <f t="shared" si="463"/>
        <v>n/a</v>
      </c>
      <c r="DA396" s="36" t="str">
        <f t="shared" si="463"/>
        <v>n/a</v>
      </c>
      <c r="DB396" s="36" t="str">
        <f t="shared" si="463"/>
        <v>n/a</v>
      </c>
      <c r="DC396" s="36" t="str">
        <f t="shared" si="463"/>
        <v>n/a</v>
      </c>
      <c r="DD396" s="36" t="str">
        <f t="shared" si="463"/>
        <v>n/a</v>
      </c>
      <c r="DE396" s="36" t="str">
        <f t="shared" si="463"/>
        <v>n/a</v>
      </c>
      <c r="DF396" s="36" t="str">
        <f t="shared" si="463"/>
        <v>n/a</v>
      </c>
      <c r="DG396" s="36" t="str">
        <f t="shared" si="463"/>
        <v>n/a</v>
      </c>
      <c r="DH396" s="36" t="str">
        <f t="shared" si="463"/>
        <v>n/a</v>
      </c>
      <c r="DI396" s="36" t="str">
        <f t="shared" si="461"/>
        <v>n/a</v>
      </c>
      <c r="DJ396" s="36" t="str">
        <f t="shared" si="461"/>
        <v>n/a</v>
      </c>
      <c r="DK396" s="36" t="str">
        <f t="shared" si="461"/>
        <v>n/a</v>
      </c>
      <c r="DL396" s="36" t="str">
        <f t="shared" si="461"/>
        <v>n/a</v>
      </c>
      <c r="DM396" s="36" t="str">
        <f t="shared" si="461"/>
        <v>n/a</v>
      </c>
      <c r="DN396" s="36" t="str">
        <f t="shared" si="461"/>
        <v>n/a</v>
      </c>
      <c r="DO396" s="36" t="str">
        <f t="shared" si="461"/>
        <v>n/a</v>
      </c>
      <c r="DP396" s="36" t="str">
        <f t="shared" si="461"/>
        <v>n/a</v>
      </c>
      <c r="DQ396" s="36" t="str">
        <f t="shared" si="461"/>
        <v>n/a</v>
      </c>
      <c r="DR396" s="36" t="str">
        <f t="shared" si="461"/>
        <v>n/a</v>
      </c>
      <c r="DS396" s="36" t="str">
        <f t="shared" si="461"/>
        <v>n/a</v>
      </c>
      <c r="DT396" s="36" t="str">
        <f t="shared" si="461"/>
        <v>n/a</v>
      </c>
      <c r="DU396" s="36" t="str">
        <f t="shared" si="461"/>
        <v>n/a</v>
      </c>
      <c r="DV396" s="36" t="str">
        <f t="shared" si="461"/>
        <v>n/a</v>
      </c>
      <c r="DW396" s="36" t="str">
        <f t="shared" si="461"/>
        <v>n/a</v>
      </c>
      <c r="DX396" s="36" t="str">
        <f t="shared" si="450"/>
        <v>n/a</v>
      </c>
      <c r="DY396" s="36" t="str">
        <f t="shared" si="464"/>
        <v>n/a</v>
      </c>
      <c r="DZ396" s="36" t="str">
        <f t="shared" si="464"/>
        <v>n/a</v>
      </c>
      <c r="EA396" s="36" t="str">
        <f t="shared" si="464"/>
        <v>n/a</v>
      </c>
      <c r="EB396" s="36" t="str">
        <f t="shared" si="464"/>
        <v>n/a</v>
      </c>
      <c r="EC396" s="36" t="str">
        <f t="shared" si="464"/>
        <v>n/a</v>
      </c>
      <c r="ED396" s="36" t="str">
        <f t="shared" si="464"/>
        <v>n/a</v>
      </c>
      <c r="EE396" s="36" t="str">
        <f t="shared" si="464"/>
        <v>n/a</v>
      </c>
      <c r="EF396" s="36" t="str">
        <f t="shared" si="464"/>
        <v>n/a</v>
      </c>
      <c r="EG396" s="36" t="str">
        <f t="shared" si="464"/>
        <v>n/a</v>
      </c>
      <c r="EH396" s="36" t="str">
        <f t="shared" si="464"/>
        <v>n/a</v>
      </c>
      <c r="EI396" s="36" t="str">
        <f t="shared" si="464"/>
        <v>n/a</v>
      </c>
      <c r="EJ396" s="36" t="str">
        <f t="shared" si="464"/>
        <v>n/a</v>
      </c>
      <c r="EK396" s="36" t="str">
        <f t="shared" si="464"/>
        <v>n/a</v>
      </c>
      <c r="EL396" s="36" t="str">
        <f t="shared" si="464"/>
        <v>n/a</v>
      </c>
      <c r="EM396" s="36" t="str">
        <f t="shared" si="464"/>
        <v>n/a</v>
      </c>
      <c r="EN396" s="36" t="str">
        <f t="shared" si="464"/>
        <v>n/a</v>
      </c>
      <c r="EO396" s="36" t="str">
        <f t="shared" si="462"/>
        <v>n/a</v>
      </c>
      <c r="EP396" s="36" t="str">
        <f t="shared" si="462"/>
        <v>n/a</v>
      </c>
      <c r="EQ396" s="36" t="str">
        <f t="shared" si="462"/>
        <v>n/a</v>
      </c>
      <c r="ER396" s="36" t="str">
        <f t="shared" si="462"/>
        <v>n/a</v>
      </c>
      <c r="ES396" s="36" t="str">
        <f t="shared" si="462"/>
        <v>n/a</v>
      </c>
      <c r="ET396" s="36" t="str">
        <f t="shared" si="462"/>
        <v>n/a</v>
      </c>
      <c r="EU396" s="36" t="str">
        <f t="shared" si="462"/>
        <v>n/a</v>
      </c>
      <c r="EV396" s="36" t="str">
        <f t="shared" si="462"/>
        <v>n/a</v>
      </c>
      <c r="EW396" s="36" t="str">
        <f t="shared" si="462"/>
        <v>n/a</v>
      </c>
      <c r="EX396" s="36" t="str">
        <f t="shared" si="462"/>
        <v>n/a</v>
      </c>
      <c r="EY396" s="36" t="str">
        <f t="shared" si="462"/>
        <v>n/a</v>
      </c>
      <c r="EZ396" s="36" t="str">
        <f t="shared" si="462"/>
        <v>n/a</v>
      </c>
      <c r="FA396" s="36" t="str">
        <f t="shared" si="462"/>
        <v>n/a</v>
      </c>
      <c r="FB396" s="36" t="str">
        <f t="shared" si="462"/>
        <v>n/a</v>
      </c>
      <c r="FC396" s="36" t="str">
        <f t="shared" si="462"/>
        <v>n/a</v>
      </c>
      <c r="FD396" s="36" t="str">
        <f t="shared" si="452"/>
        <v>n/a</v>
      </c>
      <c r="FE396" s="36" t="str">
        <f t="shared" si="460"/>
        <v>n/a</v>
      </c>
      <c r="FF396" s="36" t="str">
        <f t="shared" si="460"/>
        <v>n/a</v>
      </c>
      <c r="FG396" s="36" t="str">
        <f t="shared" si="460"/>
        <v>n/a</v>
      </c>
      <c r="FH396" s="36" t="str">
        <f t="shared" si="460"/>
        <v>n/a</v>
      </c>
      <c r="FI396" s="36" t="str">
        <f t="shared" si="460"/>
        <v>n/a</v>
      </c>
      <c r="FJ396" s="36" t="str">
        <f t="shared" si="460"/>
        <v>n/a</v>
      </c>
      <c r="FK396" s="36" t="str">
        <f t="shared" si="460"/>
        <v>n/a</v>
      </c>
      <c r="FL396" s="36" t="str">
        <f t="shared" si="460"/>
        <v>n/a</v>
      </c>
      <c r="FM396" s="36" t="str">
        <f t="shared" si="460"/>
        <v>n/a</v>
      </c>
      <c r="FN396" s="36" t="str">
        <f t="shared" si="460"/>
        <v>n/a</v>
      </c>
      <c r="FO396" s="36" t="str">
        <f t="shared" si="460"/>
        <v>n/a</v>
      </c>
      <c r="FP396" s="36" t="str">
        <f t="shared" si="460"/>
        <v>n/a</v>
      </c>
      <c r="FQ396" s="36" t="str">
        <f t="shared" si="460"/>
        <v>n/a</v>
      </c>
      <c r="FR396" s="36" t="str">
        <f t="shared" si="460"/>
        <v>n/a</v>
      </c>
      <c r="FS396" s="36" t="str">
        <f t="shared" si="460"/>
        <v>n/a</v>
      </c>
      <c r="FT396" s="36" t="str">
        <f t="shared" si="460"/>
        <v>n/a</v>
      </c>
      <c r="FU396" s="36" t="str">
        <f t="shared" si="457"/>
        <v>n/a</v>
      </c>
      <c r="FV396" s="36" t="str">
        <f t="shared" si="457"/>
        <v>n/a</v>
      </c>
      <c r="FW396" s="36" t="str">
        <f t="shared" si="457"/>
        <v>n/a</v>
      </c>
      <c r="FX396" s="36" t="str">
        <f t="shared" si="457"/>
        <v>n/a</v>
      </c>
      <c r="FY396" s="36" t="str">
        <f t="shared" si="457"/>
        <v>n/a</v>
      </c>
      <c r="FZ396" s="36" t="str">
        <f t="shared" si="457"/>
        <v>n/a</v>
      </c>
      <c r="GA396" s="36" t="str">
        <f t="shared" si="457"/>
        <v>n/a</v>
      </c>
      <c r="GB396" s="36" t="str">
        <f t="shared" si="457"/>
        <v>n/a</v>
      </c>
      <c r="GC396" s="36" t="str">
        <f t="shared" si="457"/>
        <v>n/a</v>
      </c>
      <c r="GD396" s="36" t="str">
        <f t="shared" si="457"/>
        <v>n/a</v>
      </c>
      <c r="GE396" s="36" t="str">
        <f t="shared" si="457"/>
        <v>n/a</v>
      </c>
      <c r="GF396" s="36" t="str">
        <f t="shared" si="457"/>
        <v>n/a</v>
      </c>
      <c r="GG396" s="36" t="str">
        <f t="shared" si="457"/>
        <v>n/a</v>
      </c>
      <c r="GH396" s="36" t="str">
        <f t="shared" si="457"/>
        <v>n/a</v>
      </c>
      <c r="GI396" s="36" t="str">
        <f t="shared" si="457"/>
        <v>n/a</v>
      </c>
      <c r="GJ396" s="36" t="str">
        <f t="shared" si="454"/>
        <v>n/a</v>
      </c>
      <c r="GK396" s="36" t="str">
        <f t="shared" si="454"/>
        <v>n/a</v>
      </c>
      <c r="GL396" s="36" t="str">
        <f t="shared" si="454"/>
        <v>n/a</v>
      </c>
      <c r="GM396" s="36" t="str">
        <f t="shared" si="454"/>
        <v>n/a</v>
      </c>
      <c r="GN396" s="36" t="str">
        <f t="shared" si="454"/>
        <v>n/a</v>
      </c>
      <c r="GO396" s="36" t="str">
        <f t="shared" si="454"/>
        <v>n/a</v>
      </c>
      <c r="GP396" s="36" t="str">
        <f t="shared" si="454"/>
        <v>n/a</v>
      </c>
      <c r="GQ396" s="36" t="str">
        <f t="shared" si="454"/>
        <v>n/a</v>
      </c>
      <c r="GR396" s="36" t="str">
        <f t="shared" si="454"/>
        <v>n/a</v>
      </c>
      <c r="GS396" s="36" t="str">
        <f t="shared" si="454"/>
        <v>n/a</v>
      </c>
      <c r="GT396" s="36" t="str">
        <f t="shared" si="454"/>
        <v>n/a</v>
      </c>
      <c r="GU396" s="36" t="str">
        <f t="shared" si="454"/>
        <v>n/a</v>
      </c>
      <c r="GV396" s="36" t="str">
        <f t="shared" si="454"/>
        <v>n/a</v>
      </c>
      <c r="GW396" s="36" t="str">
        <f t="shared" si="454"/>
        <v>n/a</v>
      </c>
      <c r="GX396" s="36" t="str">
        <f t="shared" si="454"/>
        <v>n/a</v>
      </c>
      <c r="GY396" s="36" t="str">
        <f t="shared" si="454"/>
        <v>n/a</v>
      </c>
      <c r="GZ396" s="36" t="str">
        <f t="shared" si="453"/>
        <v>n/a</v>
      </c>
      <c r="HA396" s="36" t="str">
        <f t="shared" si="453"/>
        <v>n/a</v>
      </c>
      <c r="HB396" s="36" t="str">
        <f t="shared" si="453"/>
        <v>n/a</v>
      </c>
      <c r="HC396" s="36" t="str">
        <f t="shared" si="453"/>
        <v>n/a</v>
      </c>
      <c r="HD396" s="36" t="str">
        <f t="shared" si="453"/>
        <v>n/a</v>
      </c>
      <c r="HE396" s="36" t="str">
        <f t="shared" si="453"/>
        <v>n/a</v>
      </c>
      <c r="HF396" s="36" t="str">
        <f t="shared" si="453"/>
        <v>n/a</v>
      </c>
      <c r="HG396" s="36" t="str">
        <f t="shared" si="453"/>
        <v>n/a</v>
      </c>
      <c r="HH396" s="36" t="str">
        <f t="shared" si="453"/>
        <v>n/a</v>
      </c>
      <c r="HI396" s="36" t="str">
        <f t="shared" si="453"/>
        <v>n/a</v>
      </c>
      <c r="HJ396" s="36" t="str">
        <f t="shared" si="453"/>
        <v>n/a</v>
      </c>
      <c r="HK396" s="36" t="str">
        <f t="shared" si="453"/>
        <v>n/a</v>
      </c>
      <c r="HL396" s="36" t="str">
        <f t="shared" si="453"/>
        <v>n/a</v>
      </c>
      <c r="HM396" s="36" t="str">
        <f t="shared" si="453"/>
        <v>n/a</v>
      </c>
    </row>
    <row r="397" spans="1:221" x14ac:dyDescent="0.25">
      <c r="A397" s="7" t="s">
        <v>323</v>
      </c>
      <c r="B397" s="16" t="s">
        <v>322</v>
      </c>
      <c r="C397" s="15">
        <v>292.58699999999999</v>
      </c>
      <c r="D397" s="15">
        <v>121.07</v>
      </c>
      <c r="E397" s="14">
        <f t="shared" ref="E397:E460" si="465">C397*D397</f>
        <v>35423.508089999996</v>
      </c>
      <c r="F397" s="12">
        <f>IF(OR(G397="n/a",J397="n/a"),0%,E397/SUMIFS(E$13:E$515,G$13:G$515,"&lt;&gt;n/a",$J$13:$J$515,"&lt;&gt;n/a"))</f>
        <v>1.2378228965826286E-3</v>
      </c>
      <c r="G397" s="13">
        <v>7.4337160320475763E-3</v>
      </c>
      <c r="H397" s="13">
        <f t="shared" si="403"/>
        <v>7.8425704138101928E-3</v>
      </c>
      <c r="I397" s="33">
        <f t="shared" si="404"/>
        <v>0.94950000000000001</v>
      </c>
      <c r="J397" s="13">
        <v>0.11</v>
      </c>
      <c r="K397" s="41">
        <f t="shared" ref="K397:K460" si="466">IF(J397="n/a","n/a",J397-($J397-$P397)/6)</f>
        <v>9.8568999999999976E-2</v>
      </c>
      <c r="L397" s="1">
        <f t="shared" ref="L397:L460" si="467">IF(J397="n/a","n/a",K397-($J397-$P397)/6)</f>
        <v>8.7137999999999952E-2</v>
      </c>
      <c r="M397" s="1">
        <f t="shared" ref="M397:M460" si="468">IF(J397="n/a","n/a",L397-($J397-$P397)/6)</f>
        <v>7.5706999999999927E-2</v>
      </c>
      <c r="N397" s="1">
        <f t="shared" ref="N397:N460" si="469">IF(J397="n/a","n/a",M397-($J397-$P397)/6)</f>
        <v>6.4275999999999903E-2</v>
      </c>
      <c r="O397" s="1">
        <f t="shared" ref="O397:O460" si="470">IF(J397="n/a","n/a",N397-($J397-$P397)/6)</f>
        <v>5.2844999999999878E-2</v>
      </c>
      <c r="P397" s="5">
        <v>4.141399999999984E-2</v>
      </c>
      <c r="Q397" s="1">
        <f t="shared" ref="Q397:Q460" si="471">IFERROR(IF(OR(G397="n/a",J397="n/a"),"n/a",(IRR(U397:HM397,9%))),"n/a")</f>
        <v>5.2956454271124276E-2</v>
      </c>
      <c r="R397" s="12">
        <f t="shared" ref="R397:R460" si="472">IF(OR(G397="n/a",J397="n/a"),"n/a",$F397*Q397)</f>
        <v>6.5550711618628561E-5</v>
      </c>
      <c r="S397" s="12">
        <f t="shared" ref="S397:S460" si="473">IF(R397&lt;&gt;0,F397,0)</f>
        <v>1.2378228965826286E-3</v>
      </c>
      <c r="T397" s="7"/>
      <c r="U397" s="42">
        <f t="shared" ref="U397:U460" si="474">IFERROR(-D397,"")</f>
        <v>-121.07</v>
      </c>
      <c r="V397" s="36">
        <f t="shared" ref="V397:V460" si="475">IFERROR($I397*(1+$J397),"n/a")</f>
        <v>1.0539450000000001</v>
      </c>
      <c r="W397" s="36">
        <f t="shared" ref="W397:W460" si="476">IFERROR(V397*(1+$J397),"n/a")</f>
        <v>1.1698789500000002</v>
      </c>
      <c r="X397" s="36">
        <f t="shared" si="422"/>
        <v>1.2985656345000003</v>
      </c>
      <c r="Y397" s="36">
        <f t="shared" si="422"/>
        <v>1.4414078542950004</v>
      </c>
      <c r="Z397" s="36">
        <f t="shared" si="422"/>
        <v>1.5999627182674505</v>
      </c>
      <c r="AA397" s="36">
        <f t="shared" ref="AA397:AA460" si="477">IFERROR(Z397*(1+K397),"n/a")</f>
        <v>1.7576694434443547</v>
      </c>
      <c r="AB397" s="36">
        <f t="shared" si="421"/>
        <v>1.9108292434072087</v>
      </c>
      <c r="AC397" s="36">
        <f t="shared" si="421"/>
        <v>2.0554923929378384</v>
      </c>
      <c r="AD397" s="36">
        <f t="shared" si="421"/>
        <v>2.1876112219863111</v>
      </c>
      <c r="AE397" s="36">
        <f t="shared" si="421"/>
        <v>2.3032155370121772</v>
      </c>
      <c r="AF397" s="36">
        <f t="shared" ref="AF397:AF460" si="478">IFERROR(AE397*(1+$P397),"n/a")</f>
        <v>2.3986009052619992</v>
      </c>
      <c r="AG397" s="36">
        <f t="shared" si="458"/>
        <v>2.4979365631525194</v>
      </c>
      <c r="AH397" s="36">
        <f t="shared" si="458"/>
        <v>2.6013861079789176</v>
      </c>
      <c r="AI397" s="36">
        <f t="shared" si="458"/>
        <v>2.709119912254756</v>
      </c>
      <c r="AJ397" s="36">
        <f t="shared" si="458"/>
        <v>2.8213154043008739</v>
      </c>
      <c r="AK397" s="36">
        <f t="shared" si="458"/>
        <v>2.9381573604545896</v>
      </c>
      <c r="AL397" s="36">
        <f t="shared" si="458"/>
        <v>3.0598382093804557</v>
      </c>
      <c r="AM397" s="36">
        <f t="shared" si="458"/>
        <v>3.1865583489837372</v>
      </c>
      <c r="AN397" s="36">
        <f t="shared" si="458"/>
        <v>3.3185264764485494</v>
      </c>
      <c r="AO397" s="36">
        <f t="shared" si="458"/>
        <v>3.4559599319441889</v>
      </c>
      <c r="AP397" s="36">
        <f t="shared" si="458"/>
        <v>3.5990850565657251</v>
      </c>
      <c r="AQ397" s="36">
        <f t="shared" si="458"/>
        <v>3.7481375650983373</v>
      </c>
      <c r="AR397" s="36">
        <f t="shared" si="458"/>
        <v>3.9033629342193192</v>
      </c>
      <c r="AS397" s="36">
        <f t="shared" si="458"/>
        <v>4.0650168067770771</v>
      </c>
      <c r="AT397" s="36">
        <f t="shared" si="458"/>
        <v>4.2333654128129421</v>
      </c>
      <c r="AU397" s="36">
        <f t="shared" si="458"/>
        <v>4.4086860080191768</v>
      </c>
      <c r="AV397" s="36">
        <f t="shared" si="458"/>
        <v>4.591267330355282</v>
      </c>
      <c r="AW397" s="36">
        <f t="shared" si="455"/>
        <v>4.7814100755746152</v>
      </c>
      <c r="AX397" s="36">
        <f t="shared" si="455"/>
        <v>4.9794273924444612</v>
      </c>
      <c r="AY397" s="36">
        <f t="shared" si="455"/>
        <v>5.1856453984751552</v>
      </c>
      <c r="AZ397" s="36">
        <f t="shared" si="455"/>
        <v>5.4004037170076042</v>
      </c>
      <c r="BA397" s="36">
        <f t="shared" si="455"/>
        <v>5.624056036543756</v>
      </c>
      <c r="BB397" s="36">
        <f t="shared" si="455"/>
        <v>5.8569706932411778</v>
      </c>
      <c r="BC397" s="36">
        <f t="shared" si="455"/>
        <v>6.0995312775310673</v>
      </c>
      <c r="BD397" s="36">
        <f t="shared" si="455"/>
        <v>6.3521372658587376</v>
      </c>
      <c r="BE397" s="36">
        <f t="shared" si="455"/>
        <v>6.61520467858701</v>
      </c>
      <c r="BF397" s="36">
        <f t="shared" si="455"/>
        <v>6.8891667651460118</v>
      </c>
      <c r="BG397" s="36">
        <f t="shared" si="455"/>
        <v>7.1744747175577679</v>
      </c>
      <c r="BH397" s="36">
        <f t="shared" si="455"/>
        <v>7.4715984135107041</v>
      </c>
      <c r="BI397" s="36">
        <f t="shared" si="455"/>
        <v>7.7810271902078352</v>
      </c>
      <c r="BJ397" s="36">
        <f t="shared" si="455"/>
        <v>8.1032706502631004</v>
      </c>
      <c r="BK397" s="36">
        <f t="shared" si="455"/>
        <v>8.4388595009730949</v>
      </c>
      <c r="BL397" s="36">
        <f t="shared" si="444"/>
        <v>8.7883464283463937</v>
      </c>
      <c r="BM397" s="36">
        <f t="shared" si="459"/>
        <v>9.1523070073299291</v>
      </c>
      <c r="BN397" s="36">
        <f t="shared" si="459"/>
        <v>9.5313406497314901</v>
      </c>
      <c r="BO397" s="36">
        <f t="shared" si="459"/>
        <v>9.9260715913994684</v>
      </c>
      <c r="BP397" s="36">
        <f t="shared" si="459"/>
        <v>10.337149920285684</v>
      </c>
      <c r="BQ397" s="36">
        <f t="shared" si="459"/>
        <v>10.765252647084393</v>
      </c>
      <c r="BR397" s="36">
        <f t="shared" si="459"/>
        <v>11.211084820210745</v>
      </c>
      <c r="BS397" s="36">
        <f t="shared" si="459"/>
        <v>11.67538068695495</v>
      </c>
      <c r="BT397" s="36">
        <f t="shared" si="459"/>
        <v>12.158904902724501</v>
      </c>
      <c r="BU397" s="36">
        <f t="shared" si="459"/>
        <v>12.662453790365932</v>
      </c>
      <c r="BV397" s="36">
        <f t="shared" si="459"/>
        <v>13.186856651640145</v>
      </c>
      <c r="BW397" s="36">
        <f t="shared" si="459"/>
        <v>13.732977133011168</v>
      </c>
      <c r="BX397" s="36">
        <f t="shared" si="459"/>
        <v>14.30171464799769</v>
      </c>
      <c r="BY397" s="36">
        <f t="shared" si="459"/>
        <v>14.894005858429864</v>
      </c>
      <c r="BZ397" s="36">
        <f t="shared" si="459"/>
        <v>15.510826217050877</v>
      </c>
      <c r="CA397" s="36">
        <f t="shared" si="459"/>
        <v>16.15319157400382</v>
      </c>
      <c r="CB397" s="36">
        <f t="shared" si="459"/>
        <v>16.822159849849612</v>
      </c>
      <c r="CC397" s="36">
        <f t="shared" si="456"/>
        <v>17.518832777871282</v>
      </c>
      <c r="CD397" s="36">
        <f t="shared" si="456"/>
        <v>18.24435771853404</v>
      </c>
      <c r="CE397" s="36">
        <f t="shared" si="456"/>
        <v>18.999929549089405</v>
      </c>
      <c r="CF397" s="36">
        <f t="shared" si="456"/>
        <v>19.786792631435389</v>
      </c>
      <c r="CG397" s="36">
        <f t="shared" si="456"/>
        <v>20.606242861473653</v>
      </c>
      <c r="CH397" s="36">
        <f t="shared" si="456"/>
        <v>21.459629803338721</v>
      </c>
      <c r="CI397" s="36">
        <f t="shared" si="456"/>
        <v>22.348358912014188</v>
      </c>
      <c r="CJ397" s="36">
        <f t="shared" si="456"/>
        <v>23.273893847996341</v>
      </c>
      <c r="CK397" s="36">
        <f t="shared" si="456"/>
        <v>24.237758887817257</v>
      </c>
      <c r="CL397" s="36">
        <f t="shared" si="456"/>
        <v>25.241541434397316</v>
      </c>
      <c r="CM397" s="36">
        <f t="shared" si="456"/>
        <v>26.286894631361442</v>
      </c>
      <c r="CN397" s="36">
        <f t="shared" si="456"/>
        <v>27.375540085624639</v>
      </c>
      <c r="CO397" s="36">
        <f t="shared" si="456"/>
        <v>28.509270702730692</v>
      </c>
      <c r="CP397" s="36">
        <f t="shared" si="456"/>
        <v>29.689953639613577</v>
      </c>
      <c r="CQ397" s="36">
        <f t="shared" si="456"/>
        <v>30.91953337964453</v>
      </c>
      <c r="CR397" s="36">
        <f t="shared" si="446"/>
        <v>32.200034935029123</v>
      </c>
      <c r="CS397" s="36">
        <f t="shared" si="463"/>
        <v>33.533567181828417</v>
      </c>
      <c r="CT397" s="36">
        <f t="shared" si="463"/>
        <v>34.922326333096656</v>
      </c>
      <c r="CU397" s="36">
        <f t="shared" si="463"/>
        <v>36.368599555855518</v>
      </c>
      <c r="CV397" s="36">
        <f t="shared" si="463"/>
        <v>37.874768737861714</v>
      </c>
      <c r="CW397" s="36">
        <f t="shared" si="463"/>
        <v>39.443314410371514</v>
      </c>
      <c r="CX397" s="36">
        <f t="shared" si="463"/>
        <v>41.076819833362634</v>
      </c>
      <c r="CY397" s="36">
        <f t="shared" si="463"/>
        <v>42.777975249941505</v>
      </c>
      <c r="CZ397" s="36">
        <f t="shared" si="463"/>
        <v>44.549582316942576</v>
      </c>
      <c r="DA397" s="36">
        <f t="shared" si="463"/>
        <v>46.39455871901643</v>
      </c>
      <c r="DB397" s="36">
        <f t="shared" si="463"/>
        <v>48.315942973805768</v>
      </c>
      <c r="DC397" s="36">
        <f t="shared" si="463"/>
        <v>50.316899436122952</v>
      </c>
      <c r="DD397" s="36">
        <f t="shared" si="463"/>
        <v>52.400723509370543</v>
      </c>
      <c r="DE397" s="36">
        <f t="shared" si="463"/>
        <v>54.570847072787608</v>
      </c>
      <c r="DF397" s="36">
        <f t="shared" si="463"/>
        <v>56.830844133460026</v>
      </c>
      <c r="DG397" s="36">
        <f t="shared" si="463"/>
        <v>59.184436712403134</v>
      </c>
      <c r="DH397" s="36">
        <f t="shared" si="463"/>
        <v>61.63550097441059</v>
      </c>
      <c r="DI397" s="36">
        <f t="shared" si="461"/>
        <v>64.188073611764821</v>
      </c>
      <c r="DJ397" s="36">
        <f t="shared" si="461"/>
        <v>66.846358492322437</v>
      </c>
      <c r="DK397" s="36">
        <f t="shared" si="461"/>
        <v>69.614733582923463</v>
      </c>
      <c r="DL397" s="36">
        <f t="shared" si="461"/>
        <v>72.49775815952664</v>
      </c>
      <c r="DM397" s="36">
        <f t="shared" si="461"/>
        <v>75.500180315945258</v>
      </c>
      <c r="DN397" s="36">
        <f t="shared" si="461"/>
        <v>78.626944783549803</v>
      </c>
      <c r="DO397" s="36">
        <f t="shared" si="461"/>
        <v>81.883201074815716</v>
      </c>
      <c r="DP397" s="36">
        <f t="shared" si="461"/>
        <v>85.274311964128117</v>
      </c>
      <c r="DQ397" s="36">
        <f t="shared" si="461"/>
        <v>88.805862319810501</v>
      </c>
      <c r="DR397" s="36">
        <f t="shared" si="461"/>
        <v>92.483668301923117</v>
      </c>
      <c r="DS397" s="36">
        <f t="shared" si="461"/>
        <v>96.313786940978943</v>
      </c>
      <c r="DT397" s="36">
        <f t="shared" si="461"/>
        <v>100.30252611335263</v>
      </c>
      <c r="DU397" s="36">
        <f t="shared" si="461"/>
        <v>104.456454929811</v>
      </c>
      <c r="DV397" s="36">
        <f t="shared" si="461"/>
        <v>108.78241455427418</v>
      </c>
      <c r="DW397" s="36">
        <f t="shared" si="461"/>
        <v>113.28752947062488</v>
      </c>
      <c r="DX397" s="36">
        <f t="shared" si="450"/>
        <v>117.97921921612132</v>
      </c>
      <c r="DY397" s="36">
        <f t="shared" si="464"/>
        <v>122.86521060073775</v>
      </c>
      <c r="DZ397" s="36">
        <f t="shared" si="464"/>
        <v>127.95355043255668</v>
      </c>
      <c r="EA397" s="36">
        <f t="shared" si="464"/>
        <v>133.25261877017056</v>
      </c>
      <c r="EB397" s="36">
        <f t="shared" si="464"/>
        <v>138.77114272391839</v>
      </c>
      <c r="EC397" s="36">
        <f t="shared" si="464"/>
        <v>144.51821082868673</v>
      </c>
      <c r="ED397" s="36">
        <f t="shared" si="464"/>
        <v>150.50328801194595</v>
      </c>
      <c r="EE397" s="36">
        <f t="shared" si="464"/>
        <v>156.73623118167265</v>
      </c>
      <c r="EF397" s="36">
        <f t="shared" si="464"/>
        <v>163.2273054598304</v>
      </c>
      <c r="EG397" s="36">
        <f t="shared" si="464"/>
        <v>169.98720108814379</v>
      </c>
      <c r="EH397" s="36">
        <f t="shared" si="464"/>
        <v>177.02705103400814</v>
      </c>
      <c r="EI397" s="36">
        <f t="shared" si="464"/>
        <v>184.35844932553053</v>
      </c>
      <c r="EJ397" s="36">
        <f t="shared" si="464"/>
        <v>191.99347014589802</v>
      </c>
      <c r="EK397" s="36">
        <f t="shared" si="464"/>
        <v>199.94468771852021</v>
      </c>
      <c r="EL397" s="36">
        <f t="shared" si="464"/>
        <v>208.22519701569499</v>
      </c>
      <c r="EM397" s="36">
        <f t="shared" si="464"/>
        <v>216.84863532490294</v>
      </c>
      <c r="EN397" s="36">
        <f t="shared" si="464"/>
        <v>225.82920470824843</v>
      </c>
      <c r="EO397" s="36">
        <f t="shared" si="462"/>
        <v>235.18169539203578</v>
      </c>
      <c r="EP397" s="36">
        <f t="shared" si="462"/>
        <v>244.9215101250015</v>
      </c>
      <c r="EQ397" s="36">
        <f t="shared" si="462"/>
        <v>255.06468954531829</v>
      </c>
      <c r="ER397" s="36">
        <f t="shared" si="462"/>
        <v>265.62793859814803</v>
      </c>
      <c r="ES397" s="36">
        <f t="shared" si="462"/>
        <v>276.6286540472517</v>
      </c>
      <c r="ET397" s="36">
        <f t="shared" si="462"/>
        <v>288.08495312596455</v>
      </c>
      <c r="EU397" s="36">
        <f t="shared" si="462"/>
        <v>300.01570337472322</v>
      </c>
      <c r="EV397" s="36">
        <f t="shared" si="462"/>
        <v>312.44055371428396</v>
      </c>
      <c r="EW397" s="36">
        <f t="shared" si="462"/>
        <v>325.37996680580727</v>
      </c>
      <c r="EX397" s="36">
        <f t="shared" si="462"/>
        <v>338.85525275110291</v>
      </c>
      <c r="EY397" s="36">
        <f t="shared" si="462"/>
        <v>352.88860418853704</v>
      </c>
      <c r="EZ397" s="36">
        <f t="shared" si="462"/>
        <v>367.50313284240104</v>
      </c>
      <c r="FA397" s="36">
        <f t="shared" si="462"/>
        <v>382.72290758593618</v>
      </c>
      <c r="FB397" s="36">
        <f t="shared" si="462"/>
        <v>398.57299408070008</v>
      </c>
      <c r="FC397" s="36">
        <f t="shared" si="462"/>
        <v>415.07949605755812</v>
      </c>
      <c r="FD397" s="36">
        <f t="shared" si="452"/>
        <v>432.26959830728578</v>
      </c>
      <c r="FE397" s="36">
        <f t="shared" si="460"/>
        <v>450.17161145158366</v>
      </c>
      <c r="FF397" s="36">
        <f t="shared" si="460"/>
        <v>468.81501856823945</v>
      </c>
      <c r="FG397" s="36">
        <f t="shared" si="460"/>
        <v>488.23052374722442</v>
      </c>
      <c r="FH397" s="36">
        <f t="shared" si="460"/>
        <v>508.4501026576919</v>
      </c>
      <c r="FI397" s="36">
        <f t="shared" si="460"/>
        <v>529.50705520915744</v>
      </c>
      <c r="FJ397" s="36">
        <f t="shared" si="460"/>
        <v>551.4360603935894</v>
      </c>
      <c r="FK397" s="36">
        <f t="shared" si="460"/>
        <v>574.27323339872942</v>
      </c>
      <c r="FL397" s="36">
        <f t="shared" si="460"/>
        <v>598.05618508670432</v>
      </c>
      <c r="FM397" s="36">
        <f t="shared" si="460"/>
        <v>622.82408393588503</v>
      </c>
      <c r="FN397" s="36">
        <f t="shared" si="460"/>
        <v>648.61772054800565</v>
      </c>
      <c r="FO397" s="36">
        <f t="shared" si="460"/>
        <v>675.47957482678066</v>
      </c>
      <c r="FP397" s="36">
        <f t="shared" si="460"/>
        <v>703.45388593865687</v>
      </c>
      <c r="FQ397" s="36">
        <f t="shared" si="460"/>
        <v>732.58672517092032</v>
      </c>
      <c r="FR397" s="36">
        <f t="shared" si="460"/>
        <v>762.92607180714867</v>
      </c>
      <c r="FS397" s="36">
        <f t="shared" si="460"/>
        <v>794.5218921449698</v>
      </c>
      <c r="FT397" s="36">
        <f t="shared" si="460"/>
        <v>827.42622178626141</v>
      </c>
      <c r="FU397" s="36">
        <f t="shared" si="457"/>
        <v>861.69325133531754</v>
      </c>
      <c r="FV397" s="36">
        <f t="shared" si="457"/>
        <v>897.37941564611822</v>
      </c>
      <c r="FW397" s="36">
        <f t="shared" si="457"/>
        <v>934.54348676568645</v>
      </c>
      <c r="FX397" s="36">
        <f t="shared" si="457"/>
        <v>973.24667072660043</v>
      </c>
      <c r="FY397" s="36">
        <f t="shared" si="457"/>
        <v>1013.5527083480717</v>
      </c>
      <c r="FZ397" s="36">
        <f t="shared" si="457"/>
        <v>1055.5279802115986</v>
      </c>
      <c r="GA397" s="36">
        <f t="shared" si="457"/>
        <v>1099.2416159840816</v>
      </c>
      <c r="GB397" s="36">
        <f t="shared" si="457"/>
        <v>1144.7656082684462</v>
      </c>
      <c r="GC397" s="36">
        <f t="shared" si="457"/>
        <v>1192.1749311692754</v>
      </c>
      <c r="GD397" s="36">
        <f t="shared" si="457"/>
        <v>1241.5476637687195</v>
      </c>
      <c r="GE397" s="36">
        <f t="shared" si="457"/>
        <v>1292.9651187160371</v>
      </c>
      <c r="GF397" s="36">
        <f t="shared" si="457"/>
        <v>1346.5119761425428</v>
      </c>
      <c r="GG397" s="36">
        <f t="shared" si="457"/>
        <v>1402.2764231225099</v>
      </c>
      <c r="GH397" s="36">
        <f t="shared" si="457"/>
        <v>1460.3502989097053</v>
      </c>
      <c r="GI397" s="36">
        <f t="shared" si="457"/>
        <v>1520.8292461887515</v>
      </c>
      <c r="GJ397" s="36">
        <f t="shared" si="454"/>
        <v>1583.8128685904123</v>
      </c>
      <c r="GK397" s="36">
        <f t="shared" si="454"/>
        <v>1649.4048947302153</v>
      </c>
      <c r="GL397" s="36">
        <f t="shared" si="454"/>
        <v>1717.7133490405722</v>
      </c>
      <c r="GM397" s="36">
        <f t="shared" si="454"/>
        <v>1788.8507296777382</v>
      </c>
      <c r="GN397" s="36">
        <f t="shared" si="454"/>
        <v>1862.9341937966117</v>
      </c>
      <c r="GO397" s="36">
        <f t="shared" si="454"/>
        <v>1940.0857504985042</v>
      </c>
      <c r="GP397" s="36">
        <f t="shared" si="454"/>
        <v>2020.4324617696491</v>
      </c>
      <c r="GQ397" s="36">
        <f t="shared" si="454"/>
        <v>2104.1066517413769</v>
      </c>
      <c r="GR397" s="36">
        <f t="shared" si="454"/>
        <v>2191.246124616594</v>
      </c>
      <c r="GS397" s="36">
        <f t="shared" si="454"/>
        <v>2281.9943916214652</v>
      </c>
      <c r="GT397" s="36">
        <f t="shared" si="454"/>
        <v>2376.5009073560764</v>
      </c>
      <c r="GU397" s="36">
        <f t="shared" si="454"/>
        <v>2474.9213159333203</v>
      </c>
      <c r="GV397" s="36">
        <f t="shared" si="454"/>
        <v>2577.4177073113824</v>
      </c>
      <c r="GW397" s="36">
        <f t="shared" si="454"/>
        <v>2684.1588842419756</v>
      </c>
      <c r="GX397" s="36">
        <f t="shared" si="454"/>
        <v>2795.3206402739725</v>
      </c>
      <c r="GY397" s="36">
        <f t="shared" si="454"/>
        <v>2911.0860492702782</v>
      </c>
      <c r="GZ397" s="36">
        <f t="shared" si="453"/>
        <v>3031.6457669147571</v>
      </c>
      <c r="HA397" s="36">
        <f t="shared" si="453"/>
        <v>3157.1983447057646</v>
      </c>
      <c r="HB397" s="36">
        <f t="shared" si="453"/>
        <v>3287.9505569534085</v>
      </c>
      <c r="HC397" s="36">
        <f t="shared" si="453"/>
        <v>3424.1177413190762</v>
      </c>
      <c r="HD397" s="36">
        <f t="shared" si="453"/>
        <v>3565.9241534580638</v>
      </c>
      <c r="HE397" s="36">
        <f t="shared" si="453"/>
        <v>3713.6033363493752</v>
      </c>
      <c r="HF397" s="36">
        <f t="shared" si="453"/>
        <v>3867.3985049209477</v>
      </c>
      <c r="HG397" s="36">
        <f t="shared" si="453"/>
        <v>4027.5629466037431</v>
      </c>
      <c r="HH397" s="36">
        <f t="shared" si="453"/>
        <v>4194.3604384743894</v>
      </c>
      <c r="HI397" s="36">
        <f t="shared" si="453"/>
        <v>4368.0656816733672</v>
      </c>
      <c r="HJ397" s="36">
        <f t="shared" si="453"/>
        <v>4548.9647538141871</v>
      </c>
      <c r="HK397" s="36">
        <f t="shared" si="453"/>
        <v>4737.3555801286475</v>
      </c>
      <c r="HL397" s="36">
        <f t="shared" si="453"/>
        <v>4933.5484241240947</v>
      </c>
      <c r="HM397" s="36">
        <f t="shared" si="453"/>
        <v>5137.8663985607691</v>
      </c>
    </row>
    <row r="398" spans="1:221" x14ac:dyDescent="0.25">
      <c r="A398" s="7" t="s">
        <v>1593</v>
      </c>
      <c r="B398" s="16" t="s">
        <v>1594</v>
      </c>
      <c r="C398" s="15">
        <v>2437.384</v>
      </c>
      <c r="D398" s="15">
        <v>13.14</v>
      </c>
      <c r="E398" s="14">
        <f t="shared" si="465"/>
        <v>32027.225760000001</v>
      </c>
      <c r="F398" s="12">
        <f>IF(OR(G398="n/a",J398="n/a"),0%,E398/SUMIFS(E$13:E$515,G$13:G$515,"&lt;&gt;n/a",$J$13:$J$515,"&lt;&gt;n/a"))</f>
        <v>0</v>
      </c>
      <c r="G398" s="13" t="s">
        <v>227</v>
      </c>
      <c r="H398" s="13" t="str">
        <f t="shared" ref="H398:H461" si="479">IFERROR(G398*(1+(0.5*J398)),"n/a")</f>
        <v>n/a</v>
      </c>
      <c r="I398" s="33" t="str">
        <f t="shared" ref="I398:I461" si="480">IFERROR(H398*D398,"n/a")</f>
        <v>n/a</v>
      </c>
      <c r="J398" s="13" t="s">
        <v>227</v>
      </c>
      <c r="K398" s="41" t="str">
        <f t="shared" si="466"/>
        <v>n/a</v>
      </c>
      <c r="L398" s="1" t="str">
        <f t="shared" si="467"/>
        <v>n/a</v>
      </c>
      <c r="M398" s="1" t="str">
        <f t="shared" si="468"/>
        <v>n/a</v>
      </c>
      <c r="N398" s="1" t="str">
        <f t="shared" si="469"/>
        <v>n/a</v>
      </c>
      <c r="O398" s="1" t="str">
        <f t="shared" si="470"/>
        <v>n/a</v>
      </c>
      <c r="P398" s="5">
        <v>4.141399999999984E-2</v>
      </c>
      <c r="Q398" s="1" t="str">
        <f t="shared" si="471"/>
        <v>n/a</v>
      </c>
      <c r="R398" s="12" t="str">
        <f t="shared" si="472"/>
        <v>n/a</v>
      </c>
      <c r="S398" s="12">
        <f t="shared" si="473"/>
        <v>0</v>
      </c>
      <c r="T398" s="7"/>
      <c r="U398" s="42">
        <f t="shared" si="474"/>
        <v>-13.14</v>
      </c>
      <c r="V398" s="36" t="str">
        <f t="shared" si="475"/>
        <v>n/a</v>
      </c>
      <c r="W398" s="36" t="str">
        <f t="shared" si="476"/>
        <v>n/a</v>
      </c>
      <c r="X398" s="36" t="str">
        <f t="shared" si="422"/>
        <v>n/a</v>
      </c>
      <c r="Y398" s="36" t="str">
        <f t="shared" si="422"/>
        <v>n/a</v>
      </c>
      <c r="Z398" s="36" t="str">
        <f t="shared" si="422"/>
        <v>n/a</v>
      </c>
      <c r="AA398" s="36" t="str">
        <f t="shared" si="477"/>
        <v>n/a</v>
      </c>
      <c r="AB398" s="36" t="str">
        <f t="shared" si="421"/>
        <v>n/a</v>
      </c>
      <c r="AC398" s="36" t="str">
        <f t="shared" si="421"/>
        <v>n/a</v>
      </c>
      <c r="AD398" s="36" t="str">
        <f t="shared" si="421"/>
        <v>n/a</v>
      </c>
      <c r="AE398" s="36" t="str">
        <f t="shared" si="421"/>
        <v>n/a</v>
      </c>
      <c r="AF398" s="36" t="str">
        <f t="shared" si="478"/>
        <v>n/a</v>
      </c>
      <c r="AG398" s="36" t="str">
        <f t="shared" si="458"/>
        <v>n/a</v>
      </c>
      <c r="AH398" s="36" t="str">
        <f t="shared" si="458"/>
        <v>n/a</v>
      </c>
      <c r="AI398" s="36" t="str">
        <f t="shared" si="458"/>
        <v>n/a</v>
      </c>
      <c r="AJ398" s="36" t="str">
        <f t="shared" si="458"/>
        <v>n/a</v>
      </c>
      <c r="AK398" s="36" t="str">
        <f t="shared" si="458"/>
        <v>n/a</v>
      </c>
      <c r="AL398" s="36" t="str">
        <f t="shared" si="458"/>
        <v>n/a</v>
      </c>
      <c r="AM398" s="36" t="str">
        <f t="shared" si="458"/>
        <v>n/a</v>
      </c>
      <c r="AN398" s="36" t="str">
        <f t="shared" si="458"/>
        <v>n/a</v>
      </c>
      <c r="AO398" s="36" t="str">
        <f t="shared" si="458"/>
        <v>n/a</v>
      </c>
      <c r="AP398" s="36" t="str">
        <f t="shared" si="458"/>
        <v>n/a</v>
      </c>
      <c r="AQ398" s="36" t="str">
        <f t="shared" si="458"/>
        <v>n/a</v>
      </c>
      <c r="AR398" s="36" t="str">
        <f t="shared" si="458"/>
        <v>n/a</v>
      </c>
      <c r="AS398" s="36" t="str">
        <f t="shared" si="458"/>
        <v>n/a</v>
      </c>
      <c r="AT398" s="36" t="str">
        <f t="shared" si="458"/>
        <v>n/a</v>
      </c>
      <c r="AU398" s="36" t="str">
        <f t="shared" si="458"/>
        <v>n/a</v>
      </c>
      <c r="AV398" s="36" t="str">
        <f t="shared" si="458"/>
        <v>n/a</v>
      </c>
      <c r="AW398" s="36" t="str">
        <f t="shared" si="455"/>
        <v>n/a</v>
      </c>
      <c r="AX398" s="36" t="str">
        <f t="shared" si="455"/>
        <v>n/a</v>
      </c>
      <c r="AY398" s="36" t="str">
        <f t="shared" si="455"/>
        <v>n/a</v>
      </c>
      <c r="AZ398" s="36" t="str">
        <f t="shared" si="455"/>
        <v>n/a</v>
      </c>
      <c r="BA398" s="36" t="str">
        <f t="shared" si="455"/>
        <v>n/a</v>
      </c>
      <c r="BB398" s="36" t="str">
        <f t="shared" si="455"/>
        <v>n/a</v>
      </c>
      <c r="BC398" s="36" t="str">
        <f t="shared" si="455"/>
        <v>n/a</v>
      </c>
      <c r="BD398" s="36" t="str">
        <f t="shared" si="455"/>
        <v>n/a</v>
      </c>
      <c r="BE398" s="36" t="str">
        <f t="shared" si="455"/>
        <v>n/a</v>
      </c>
      <c r="BF398" s="36" t="str">
        <f t="shared" si="455"/>
        <v>n/a</v>
      </c>
      <c r="BG398" s="36" t="str">
        <f t="shared" si="455"/>
        <v>n/a</v>
      </c>
      <c r="BH398" s="36" t="str">
        <f t="shared" si="455"/>
        <v>n/a</v>
      </c>
      <c r="BI398" s="36" t="str">
        <f t="shared" si="455"/>
        <v>n/a</v>
      </c>
      <c r="BJ398" s="36" t="str">
        <f t="shared" si="455"/>
        <v>n/a</v>
      </c>
      <c r="BK398" s="36" t="str">
        <f t="shared" si="455"/>
        <v>n/a</v>
      </c>
      <c r="BL398" s="36" t="str">
        <f t="shared" si="444"/>
        <v>n/a</v>
      </c>
      <c r="BM398" s="36" t="str">
        <f t="shared" si="459"/>
        <v>n/a</v>
      </c>
      <c r="BN398" s="36" t="str">
        <f t="shared" si="459"/>
        <v>n/a</v>
      </c>
      <c r="BO398" s="36" t="str">
        <f t="shared" si="459"/>
        <v>n/a</v>
      </c>
      <c r="BP398" s="36" t="str">
        <f t="shared" si="459"/>
        <v>n/a</v>
      </c>
      <c r="BQ398" s="36" t="str">
        <f t="shared" si="459"/>
        <v>n/a</v>
      </c>
      <c r="BR398" s="36" t="str">
        <f t="shared" si="459"/>
        <v>n/a</v>
      </c>
      <c r="BS398" s="36" t="str">
        <f t="shared" si="459"/>
        <v>n/a</v>
      </c>
      <c r="BT398" s="36" t="str">
        <f t="shared" si="459"/>
        <v>n/a</v>
      </c>
      <c r="BU398" s="36" t="str">
        <f t="shared" si="459"/>
        <v>n/a</v>
      </c>
      <c r="BV398" s="36" t="str">
        <f t="shared" si="459"/>
        <v>n/a</v>
      </c>
      <c r="BW398" s="36" t="str">
        <f t="shared" si="459"/>
        <v>n/a</v>
      </c>
      <c r="BX398" s="36" t="str">
        <f t="shared" si="459"/>
        <v>n/a</v>
      </c>
      <c r="BY398" s="36" t="str">
        <f t="shared" si="459"/>
        <v>n/a</v>
      </c>
      <c r="BZ398" s="36" t="str">
        <f t="shared" si="459"/>
        <v>n/a</v>
      </c>
      <c r="CA398" s="36" t="str">
        <f t="shared" si="459"/>
        <v>n/a</v>
      </c>
      <c r="CB398" s="36" t="str">
        <f t="shared" si="459"/>
        <v>n/a</v>
      </c>
      <c r="CC398" s="36" t="str">
        <f t="shared" si="456"/>
        <v>n/a</v>
      </c>
      <c r="CD398" s="36" t="str">
        <f t="shared" si="456"/>
        <v>n/a</v>
      </c>
      <c r="CE398" s="36" t="str">
        <f t="shared" si="456"/>
        <v>n/a</v>
      </c>
      <c r="CF398" s="36" t="str">
        <f t="shared" si="456"/>
        <v>n/a</v>
      </c>
      <c r="CG398" s="36" t="str">
        <f t="shared" si="456"/>
        <v>n/a</v>
      </c>
      <c r="CH398" s="36" t="str">
        <f t="shared" si="456"/>
        <v>n/a</v>
      </c>
      <c r="CI398" s="36" t="str">
        <f t="shared" si="456"/>
        <v>n/a</v>
      </c>
      <c r="CJ398" s="36" t="str">
        <f t="shared" si="456"/>
        <v>n/a</v>
      </c>
      <c r="CK398" s="36" t="str">
        <f t="shared" si="456"/>
        <v>n/a</v>
      </c>
      <c r="CL398" s="36" t="str">
        <f t="shared" si="456"/>
        <v>n/a</v>
      </c>
      <c r="CM398" s="36" t="str">
        <f t="shared" si="456"/>
        <v>n/a</v>
      </c>
      <c r="CN398" s="36" t="str">
        <f t="shared" si="456"/>
        <v>n/a</v>
      </c>
      <c r="CO398" s="36" t="str">
        <f t="shared" si="456"/>
        <v>n/a</v>
      </c>
      <c r="CP398" s="36" t="str">
        <f t="shared" si="456"/>
        <v>n/a</v>
      </c>
      <c r="CQ398" s="36" t="str">
        <f t="shared" si="456"/>
        <v>n/a</v>
      </c>
      <c r="CR398" s="36" t="str">
        <f t="shared" si="446"/>
        <v>n/a</v>
      </c>
      <c r="CS398" s="36" t="str">
        <f t="shared" si="463"/>
        <v>n/a</v>
      </c>
      <c r="CT398" s="36" t="str">
        <f t="shared" si="463"/>
        <v>n/a</v>
      </c>
      <c r="CU398" s="36" t="str">
        <f t="shared" si="463"/>
        <v>n/a</v>
      </c>
      <c r="CV398" s="36" t="str">
        <f t="shared" si="463"/>
        <v>n/a</v>
      </c>
      <c r="CW398" s="36" t="str">
        <f t="shared" si="463"/>
        <v>n/a</v>
      </c>
      <c r="CX398" s="36" t="str">
        <f t="shared" si="463"/>
        <v>n/a</v>
      </c>
      <c r="CY398" s="36" t="str">
        <f t="shared" si="463"/>
        <v>n/a</v>
      </c>
      <c r="CZ398" s="36" t="str">
        <f t="shared" si="463"/>
        <v>n/a</v>
      </c>
      <c r="DA398" s="36" t="str">
        <f t="shared" si="463"/>
        <v>n/a</v>
      </c>
      <c r="DB398" s="36" t="str">
        <f t="shared" si="463"/>
        <v>n/a</v>
      </c>
      <c r="DC398" s="36" t="str">
        <f t="shared" si="463"/>
        <v>n/a</v>
      </c>
      <c r="DD398" s="36" t="str">
        <f t="shared" si="463"/>
        <v>n/a</v>
      </c>
      <c r="DE398" s="36" t="str">
        <f t="shared" si="463"/>
        <v>n/a</v>
      </c>
      <c r="DF398" s="36" t="str">
        <f t="shared" si="463"/>
        <v>n/a</v>
      </c>
      <c r="DG398" s="36" t="str">
        <f t="shared" si="463"/>
        <v>n/a</v>
      </c>
      <c r="DH398" s="36" t="str">
        <f t="shared" si="463"/>
        <v>n/a</v>
      </c>
      <c r="DI398" s="36" t="str">
        <f t="shared" si="461"/>
        <v>n/a</v>
      </c>
      <c r="DJ398" s="36" t="str">
        <f t="shared" si="461"/>
        <v>n/a</v>
      </c>
      <c r="DK398" s="36" t="str">
        <f t="shared" si="461"/>
        <v>n/a</v>
      </c>
      <c r="DL398" s="36" t="str">
        <f t="shared" si="461"/>
        <v>n/a</v>
      </c>
      <c r="DM398" s="36" t="str">
        <f t="shared" si="461"/>
        <v>n/a</v>
      </c>
      <c r="DN398" s="36" t="str">
        <f t="shared" si="461"/>
        <v>n/a</v>
      </c>
      <c r="DO398" s="36" t="str">
        <f t="shared" si="461"/>
        <v>n/a</v>
      </c>
      <c r="DP398" s="36" t="str">
        <f t="shared" si="461"/>
        <v>n/a</v>
      </c>
      <c r="DQ398" s="36" t="str">
        <f t="shared" si="461"/>
        <v>n/a</v>
      </c>
      <c r="DR398" s="36" t="str">
        <f t="shared" si="461"/>
        <v>n/a</v>
      </c>
      <c r="DS398" s="36" t="str">
        <f t="shared" si="461"/>
        <v>n/a</v>
      </c>
      <c r="DT398" s="36" t="str">
        <f t="shared" si="461"/>
        <v>n/a</v>
      </c>
      <c r="DU398" s="36" t="str">
        <f t="shared" si="461"/>
        <v>n/a</v>
      </c>
      <c r="DV398" s="36" t="str">
        <f t="shared" si="461"/>
        <v>n/a</v>
      </c>
      <c r="DW398" s="36" t="str">
        <f t="shared" si="461"/>
        <v>n/a</v>
      </c>
      <c r="DX398" s="36" t="str">
        <f t="shared" si="450"/>
        <v>n/a</v>
      </c>
      <c r="DY398" s="36" t="str">
        <f t="shared" si="464"/>
        <v>n/a</v>
      </c>
      <c r="DZ398" s="36" t="str">
        <f t="shared" si="464"/>
        <v>n/a</v>
      </c>
      <c r="EA398" s="36" t="str">
        <f t="shared" si="464"/>
        <v>n/a</v>
      </c>
      <c r="EB398" s="36" t="str">
        <f t="shared" si="464"/>
        <v>n/a</v>
      </c>
      <c r="EC398" s="36" t="str">
        <f t="shared" si="464"/>
        <v>n/a</v>
      </c>
      <c r="ED398" s="36" t="str">
        <f t="shared" si="464"/>
        <v>n/a</v>
      </c>
      <c r="EE398" s="36" t="str">
        <f t="shared" si="464"/>
        <v>n/a</v>
      </c>
      <c r="EF398" s="36" t="str">
        <f t="shared" si="464"/>
        <v>n/a</v>
      </c>
      <c r="EG398" s="36" t="str">
        <f t="shared" si="464"/>
        <v>n/a</v>
      </c>
      <c r="EH398" s="36" t="str">
        <f t="shared" si="464"/>
        <v>n/a</v>
      </c>
      <c r="EI398" s="36" t="str">
        <f t="shared" si="464"/>
        <v>n/a</v>
      </c>
      <c r="EJ398" s="36" t="str">
        <f t="shared" si="464"/>
        <v>n/a</v>
      </c>
      <c r="EK398" s="36" t="str">
        <f t="shared" si="464"/>
        <v>n/a</v>
      </c>
      <c r="EL398" s="36" t="str">
        <f t="shared" si="464"/>
        <v>n/a</v>
      </c>
      <c r="EM398" s="36" t="str">
        <f t="shared" si="464"/>
        <v>n/a</v>
      </c>
      <c r="EN398" s="36" t="str">
        <f t="shared" si="464"/>
        <v>n/a</v>
      </c>
      <c r="EO398" s="36" t="str">
        <f t="shared" si="462"/>
        <v>n/a</v>
      </c>
      <c r="EP398" s="36" t="str">
        <f t="shared" si="462"/>
        <v>n/a</v>
      </c>
      <c r="EQ398" s="36" t="str">
        <f t="shared" si="462"/>
        <v>n/a</v>
      </c>
      <c r="ER398" s="36" t="str">
        <f t="shared" si="462"/>
        <v>n/a</v>
      </c>
      <c r="ES398" s="36" t="str">
        <f t="shared" si="462"/>
        <v>n/a</v>
      </c>
      <c r="ET398" s="36" t="str">
        <f t="shared" si="462"/>
        <v>n/a</v>
      </c>
      <c r="EU398" s="36" t="str">
        <f t="shared" si="462"/>
        <v>n/a</v>
      </c>
      <c r="EV398" s="36" t="str">
        <f t="shared" si="462"/>
        <v>n/a</v>
      </c>
      <c r="EW398" s="36" t="str">
        <f t="shared" si="462"/>
        <v>n/a</v>
      </c>
      <c r="EX398" s="36" t="str">
        <f t="shared" si="462"/>
        <v>n/a</v>
      </c>
      <c r="EY398" s="36" t="str">
        <f t="shared" si="462"/>
        <v>n/a</v>
      </c>
      <c r="EZ398" s="36" t="str">
        <f t="shared" si="462"/>
        <v>n/a</v>
      </c>
      <c r="FA398" s="36" t="str">
        <f t="shared" si="462"/>
        <v>n/a</v>
      </c>
      <c r="FB398" s="36" t="str">
        <f t="shared" si="462"/>
        <v>n/a</v>
      </c>
      <c r="FC398" s="36" t="str">
        <f t="shared" si="462"/>
        <v>n/a</v>
      </c>
      <c r="FD398" s="36" t="str">
        <f t="shared" si="452"/>
        <v>n/a</v>
      </c>
      <c r="FE398" s="36" t="str">
        <f t="shared" si="460"/>
        <v>n/a</v>
      </c>
      <c r="FF398" s="36" t="str">
        <f t="shared" si="460"/>
        <v>n/a</v>
      </c>
      <c r="FG398" s="36" t="str">
        <f t="shared" si="460"/>
        <v>n/a</v>
      </c>
      <c r="FH398" s="36" t="str">
        <f t="shared" si="460"/>
        <v>n/a</v>
      </c>
      <c r="FI398" s="36" t="str">
        <f t="shared" si="460"/>
        <v>n/a</v>
      </c>
      <c r="FJ398" s="36" t="str">
        <f t="shared" si="460"/>
        <v>n/a</v>
      </c>
      <c r="FK398" s="36" t="str">
        <f t="shared" si="460"/>
        <v>n/a</v>
      </c>
      <c r="FL398" s="36" t="str">
        <f t="shared" si="460"/>
        <v>n/a</v>
      </c>
      <c r="FM398" s="36" t="str">
        <f t="shared" si="460"/>
        <v>n/a</v>
      </c>
      <c r="FN398" s="36" t="str">
        <f t="shared" si="460"/>
        <v>n/a</v>
      </c>
      <c r="FO398" s="36" t="str">
        <f t="shared" si="460"/>
        <v>n/a</v>
      </c>
      <c r="FP398" s="36" t="str">
        <f t="shared" si="460"/>
        <v>n/a</v>
      </c>
      <c r="FQ398" s="36" t="str">
        <f t="shared" si="460"/>
        <v>n/a</v>
      </c>
      <c r="FR398" s="36" t="str">
        <f t="shared" si="460"/>
        <v>n/a</v>
      </c>
      <c r="FS398" s="36" t="str">
        <f t="shared" si="460"/>
        <v>n/a</v>
      </c>
      <c r="FT398" s="36" t="str">
        <f t="shared" si="460"/>
        <v>n/a</v>
      </c>
      <c r="FU398" s="36" t="str">
        <f t="shared" si="457"/>
        <v>n/a</v>
      </c>
      <c r="FV398" s="36" t="str">
        <f t="shared" si="457"/>
        <v>n/a</v>
      </c>
      <c r="FW398" s="36" t="str">
        <f t="shared" si="457"/>
        <v>n/a</v>
      </c>
      <c r="FX398" s="36" t="str">
        <f t="shared" si="457"/>
        <v>n/a</v>
      </c>
      <c r="FY398" s="36" t="str">
        <f t="shared" si="457"/>
        <v>n/a</v>
      </c>
      <c r="FZ398" s="36" t="str">
        <f t="shared" si="457"/>
        <v>n/a</v>
      </c>
      <c r="GA398" s="36" t="str">
        <f t="shared" si="457"/>
        <v>n/a</v>
      </c>
      <c r="GB398" s="36" t="str">
        <f t="shared" si="457"/>
        <v>n/a</v>
      </c>
      <c r="GC398" s="36" t="str">
        <f t="shared" si="457"/>
        <v>n/a</v>
      </c>
      <c r="GD398" s="36" t="str">
        <f t="shared" si="457"/>
        <v>n/a</v>
      </c>
      <c r="GE398" s="36" t="str">
        <f t="shared" si="457"/>
        <v>n/a</v>
      </c>
      <c r="GF398" s="36" t="str">
        <f t="shared" si="457"/>
        <v>n/a</v>
      </c>
      <c r="GG398" s="36" t="str">
        <f t="shared" si="457"/>
        <v>n/a</v>
      </c>
      <c r="GH398" s="36" t="str">
        <f t="shared" si="457"/>
        <v>n/a</v>
      </c>
      <c r="GI398" s="36" t="str">
        <f t="shared" si="457"/>
        <v>n/a</v>
      </c>
      <c r="GJ398" s="36" t="str">
        <f t="shared" si="454"/>
        <v>n/a</v>
      </c>
      <c r="GK398" s="36" t="str">
        <f t="shared" si="454"/>
        <v>n/a</v>
      </c>
      <c r="GL398" s="36" t="str">
        <f t="shared" si="454"/>
        <v>n/a</v>
      </c>
      <c r="GM398" s="36" t="str">
        <f t="shared" si="454"/>
        <v>n/a</v>
      </c>
      <c r="GN398" s="36" t="str">
        <f t="shared" si="454"/>
        <v>n/a</v>
      </c>
      <c r="GO398" s="36" t="str">
        <f t="shared" si="454"/>
        <v>n/a</v>
      </c>
      <c r="GP398" s="36" t="str">
        <f t="shared" si="454"/>
        <v>n/a</v>
      </c>
      <c r="GQ398" s="36" t="str">
        <f t="shared" si="454"/>
        <v>n/a</v>
      </c>
      <c r="GR398" s="36" t="str">
        <f t="shared" si="454"/>
        <v>n/a</v>
      </c>
      <c r="GS398" s="36" t="str">
        <f t="shared" si="454"/>
        <v>n/a</v>
      </c>
      <c r="GT398" s="36" t="str">
        <f t="shared" si="454"/>
        <v>n/a</v>
      </c>
      <c r="GU398" s="36" t="str">
        <f t="shared" si="454"/>
        <v>n/a</v>
      </c>
      <c r="GV398" s="36" t="str">
        <f t="shared" si="454"/>
        <v>n/a</v>
      </c>
      <c r="GW398" s="36" t="str">
        <f t="shared" si="454"/>
        <v>n/a</v>
      </c>
      <c r="GX398" s="36" t="str">
        <f t="shared" si="454"/>
        <v>n/a</v>
      </c>
      <c r="GY398" s="36" t="str">
        <f t="shared" si="454"/>
        <v>n/a</v>
      </c>
      <c r="GZ398" s="36" t="str">
        <f t="shared" si="453"/>
        <v>n/a</v>
      </c>
      <c r="HA398" s="36" t="str">
        <f t="shared" si="453"/>
        <v>n/a</v>
      </c>
      <c r="HB398" s="36" t="str">
        <f t="shared" si="453"/>
        <v>n/a</v>
      </c>
      <c r="HC398" s="36" t="str">
        <f t="shared" si="453"/>
        <v>n/a</v>
      </c>
      <c r="HD398" s="36" t="str">
        <f t="shared" si="453"/>
        <v>n/a</v>
      </c>
      <c r="HE398" s="36" t="str">
        <f t="shared" si="453"/>
        <v>n/a</v>
      </c>
      <c r="HF398" s="36" t="str">
        <f t="shared" si="453"/>
        <v>n/a</v>
      </c>
      <c r="HG398" s="36" t="str">
        <f t="shared" si="453"/>
        <v>n/a</v>
      </c>
      <c r="HH398" s="36" t="str">
        <f t="shared" si="453"/>
        <v>n/a</v>
      </c>
      <c r="HI398" s="36" t="str">
        <f t="shared" si="453"/>
        <v>n/a</v>
      </c>
      <c r="HJ398" s="36" t="str">
        <f t="shared" si="453"/>
        <v>n/a</v>
      </c>
      <c r="HK398" s="36" t="str">
        <f t="shared" si="453"/>
        <v>n/a</v>
      </c>
      <c r="HL398" s="36" t="str">
        <f t="shared" si="453"/>
        <v>n/a</v>
      </c>
      <c r="HM398" s="36" t="str">
        <f t="shared" si="453"/>
        <v>n/a</v>
      </c>
    </row>
    <row r="399" spans="1:221" x14ac:dyDescent="0.25">
      <c r="A399" s="7" t="s">
        <v>1595</v>
      </c>
      <c r="B399" s="16" t="s">
        <v>1596</v>
      </c>
      <c r="C399" s="15">
        <v>235.648</v>
      </c>
      <c r="D399" s="15">
        <v>442.01</v>
      </c>
      <c r="E399" s="14">
        <f t="shared" si="465"/>
        <v>104158.77248</v>
      </c>
      <c r="F399" s="12">
        <f>IF(OR(G399="n/a",J399="n/a"),0%,E399/SUMIFS(E$13:E$515,G$13:G$515,"&lt;&gt;n/a",$J$13:$J$515,"&lt;&gt;n/a"))</f>
        <v>3.6396765991700683E-3</v>
      </c>
      <c r="G399" s="13">
        <v>1.3393362141128028E-2</v>
      </c>
      <c r="H399" s="13">
        <f t="shared" si="479"/>
        <v>1.4205669554987444E-2</v>
      </c>
      <c r="I399" s="33">
        <f t="shared" si="480"/>
        <v>6.2790479999999995</v>
      </c>
      <c r="J399" s="13">
        <v>0.12130000000000001</v>
      </c>
      <c r="K399" s="41">
        <f t="shared" si="466"/>
        <v>0.10798566666666665</v>
      </c>
      <c r="L399" s="1">
        <f t="shared" si="467"/>
        <v>9.4671333333333288E-2</v>
      </c>
      <c r="M399" s="1">
        <f t="shared" si="468"/>
        <v>8.1356999999999929E-2</v>
      </c>
      <c r="N399" s="1">
        <f t="shared" si="469"/>
        <v>6.8042666666666571E-2</v>
      </c>
      <c r="O399" s="1">
        <f t="shared" si="470"/>
        <v>5.4728333333333212E-2</v>
      </c>
      <c r="P399" s="5">
        <v>4.141399999999984E-2</v>
      </c>
      <c r="Q399" s="1">
        <f t="shared" si="471"/>
        <v>6.6061956923550547E-2</v>
      </c>
      <c r="R399" s="12">
        <f t="shared" si="472"/>
        <v>2.4044415871002801E-4</v>
      </c>
      <c r="S399" s="12">
        <f t="shared" si="473"/>
        <v>3.6396765991700683E-3</v>
      </c>
      <c r="T399" s="7"/>
      <c r="U399" s="42">
        <f t="shared" si="474"/>
        <v>-442.01</v>
      </c>
      <c r="V399" s="36">
        <f t="shared" si="475"/>
        <v>7.0406965223999993</v>
      </c>
      <c r="W399" s="36">
        <f t="shared" si="476"/>
        <v>7.8947330105671192</v>
      </c>
      <c r="X399" s="36">
        <f t="shared" si="422"/>
        <v>8.8523641247489113</v>
      </c>
      <c r="Y399" s="36">
        <f t="shared" si="422"/>
        <v>9.9261558930809546</v>
      </c>
      <c r="Z399" s="36">
        <f t="shared" si="422"/>
        <v>11.130198602911674</v>
      </c>
      <c r="AA399" s="36">
        <f t="shared" si="477"/>
        <v>12.332100519179493</v>
      </c>
      <c r="AB399" s="36">
        <f t="shared" si="421"/>
        <v>13.499596918130907</v>
      </c>
      <c r="AC399" s="36">
        <f t="shared" si="421"/>
        <v>14.597883624599282</v>
      </c>
      <c r="AD399" s="36">
        <f t="shared" si="421"/>
        <v>15.591162554106679</v>
      </c>
      <c r="AE399" s="36">
        <f t="shared" si="421"/>
        <v>16.444440895422012</v>
      </c>
      <c r="AF399" s="36">
        <f t="shared" si="478"/>
        <v>17.125470970665017</v>
      </c>
      <c r="AG399" s="36">
        <f t="shared" si="458"/>
        <v>17.834705225444136</v>
      </c>
      <c r="AH399" s="36">
        <f t="shared" si="458"/>
        <v>18.573311707650678</v>
      </c>
      <c r="AI399" s="36">
        <f t="shared" si="458"/>
        <v>19.342506838711319</v>
      </c>
      <c r="AJ399" s="36">
        <f t="shared" si="458"/>
        <v>20.143557416929706</v>
      </c>
      <c r="AK399" s="36">
        <f t="shared" si="458"/>
        <v>20.977782703794428</v>
      </c>
      <c r="AL399" s="36">
        <f t="shared" si="458"/>
        <v>21.846556596689368</v>
      </c>
      <c r="AM399" s="36">
        <f t="shared" si="458"/>
        <v>22.751309891584658</v>
      </c>
      <c r="AN399" s="36">
        <f t="shared" si="458"/>
        <v>23.693532639434743</v>
      </c>
      <c r="AO399" s="36">
        <f t="shared" si="458"/>
        <v>24.674776600164289</v>
      </c>
      <c r="AP399" s="36">
        <f t="shared" si="458"/>
        <v>25.696657798283489</v>
      </c>
      <c r="AQ399" s="36">
        <f t="shared" si="458"/>
        <v>26.760859184341598</v>
      </c>
      <c r="AR399" s="36">
        <f t="shared" si="458"/>
        <v>27.869133406601918</v>
      </c>
      <c r="AS399" s="36">
        <f t="shared" si="458"/>
        <v>29.023305697502927</v>
      </c>
      <c r="AT399" s="36">
        <f t="shared" si="458"/>
        <v>30.225276879659308</v>
      </c>
      <c r="AU399" s="36">
        <f t="shared" si="458"/>
        <v>31.477026496353513</v>
      </c>
      <c r="AV399" s="36">
        <f t="shared" si="458"/>
        <v>32.780616071673492</v>
      </c>
      <c r="AW399" s="36">
        <f t="shared" si="455"/>
        <v>34.138192505665771</v>
      </c>
      <c r="AX399" s="36">
        <f t="shared" si="455"/>
        <v>35.551991610095406</v>
      </c>
      <c r="AY399" s="36">
        <f t="shared" si="455"/>
        <v>37.024341790635894</v>
      </c>
      <c r="AZ399" s="36">
        <f t="shared" si="455"/>
        <v>38.557667881553286</v>
      </c>
      <c r="BA399" s="36">
        <f t="shared" si="455"/>
        <v>40.154495139199931</v>
      </c>
      <c r="BB399" s="36">
        <f t="shared" si="455"/>
        <v>41.817453400894749</v>
      </c>
      <c r="BC399" s="36">
        <f t="shared" si="455"/>
        <v>43.549281416039399</v>
      </c>
      <c r="BD399" s="36">
        <f t="shared" si="455"/>
        <v>45.352831356603247</v>
      </c>
      <c r="BE399" s="36">
        <f t="shared" si="455"/>
        <v>47.231073514405608</v>
      </c>
      <c r="BF399" s="36">
        <f t="shared" si="455"/>
        <v>49.187101192931195</v>
      </c>
      <c r="BG399" s="36">
        <f t="shared" si="455"/>
        <v>51.224135801735237</v>
      </c>
      <c r="BH399" s="36">
        <f t="shared" si="455"/>
        <v>53.345532161828295</v>
      </c>
      <c r="BI399" s="36">
        <f t="shared" si="455"/>
        <v>55.554784030778244</v>
      </c>
      <c r="BJ399" s="36">
        <f t="shared" si="455"/>
        <v>57.855529856628884</v>
      </c>
      <c r="BK399" s="36">
        <f t="shared" si="455"/>
        <v>60.251558770111302</v>
      </c>
      <c r="BL399" s="36">
        <f t="shared" si="444"/>
        <v>62.74681682501668</v>
      </c>
      <c r="BM399" s="36">
        <f t="shared" si="459"/>
        <v>65.345413497007911</v>
      </c>
      <c r="BN399" s="36">
        <f t="shared" si="459"/>
        <v>68.051628451572981</v>
      </c>
      <c r="BO399" s="36">
        <f t="shared" si="459"/>
        <v>70.869918592266416</v>
      </c>
      <c r="BP399" s="36">
        <f t="shared" si="459"/>
        <v>73.804925400846528</v>
      </c>
      <c r="BQ399" s="36">
        <f t="shared" si="459"/>
        <v>76.861482581397169</v>
      </c>
      <c r="BR399" s="36">
        <f t="shared" si="459"/>
        <v>80.044624021023139</v>
      </c>
      <c r="BS399" s="36">
        <f t="shared" si="459"/>
        <v>83.359592080229774</v>
      </c>
      <c r="BT399" s="36">
        <f t="shared" si="459"/>
        <v>86.811846226640398</v>
      </c>
      <c r="BU399" s="36">
        <f t="shared" si="459"/>
        <v>90.40707202627047</v>
      </c>
      <c r="BV399" s="36">
        <f t="shared" si="459"/>
        <v>94.151190507166419</v>
      </c>
      <c r="BW399" s="36">
        <f t="shared" si="459"/>
        <v>98.05036791083019</v>
      </c>
      <c r="BX399" s="36">
        <f t="shared" si="459"/>
        <v>102.1110258474893</v>
      </c>
      <c r="BY399" s="36">
        <f t="shared" si="459"/>
        <v>106.33985187193721</v>
      </c>
      <c r="BZ399" s="36">
        <f t="shared" si="459"/>
        <v>110.74381049736161</v>
      </c>
      <c r="CA399" s="36">
        <f t="shared" si="459"/>
        <v>115.33015466529932</v>
      </c>
      <c r="CB399" s="36">
        <f t="shared" si="459"/>
        <v>120.106437690608</v>
      </c>
      <c r="CC399" s="36">
        <f t="shared" si="456"/>
        <v>125.08052570112683</v>
      </c>
      <c r="CD399" s="36">
        <f t="shared" si="456"/>
        <v>130.26061059251327</v>
      </c>
      <c r="CE399" s="36">
        <f t="shared" si="456"/>
        <v>135.6552235195916</v>
      </c>
      <c r="CF399" s="36">
        <f t="shared" si="456"/>
        <v>141.27324894643195</v>
      </c>
      <c r="CG399" s="36">
        <f t="shared" si="456"/>
        <v>147.12393927829945</v>
      </c>
      <c r="CH399" s="36">
        <f t="shared" si="456"/>
        <v>153.2169300995709</v>
      </c>
      <c r="CI399" s="36">
        <f t="shared" si="456"/>
        <v>159.56225604271449</v>
      </c>
      <c r="CJ399" s="36">
        <f t="shared" si="456"/>
        <v>166.17036731446746</v>
      </c>
      <c r="CK399" s="36">
        <f t="shared" si="456"/>
        <v>173.05214690642879</v>
      </c>
      <c r="CL399" s="36">
        <f t="shared" si="456"/>
        <v>180.21892851841162</v>
      </c>
      <c r="CM399" s="36">
        <f t="shared" si="456"/>
        <v>187.68251522407309</v>
      </c>
      <c r="CN399" s="36">
        <f t="shared" si="456"/>
        <v>195.45519890956282</v>
      </c>
      <c r="CO399" s="36">
        <f t="shared" si="456"/>
        <v>203.54978051720343</v>
      </c>
      <c r="CP399" s="36">
        <f t="shared" si="456"/>
        <v>211.97959112754285</v>
      </c>
      <c r="CQ399" s="36">
        <f t="shared" si="456"/>
        <v>220.75851391449888</v>
      </c>
      <c r="CR399" s="36">
        <f t="shared" si="446"/>
        <v>229.9010070097539</v>
      </c>
      <c r="CS399" s="36">
        <f t="shared" si="463"/>
        <v>239.42212731405581</v>
      </c>
      <c r="CT399" s="36">
        <f t="shared" si="463"/>
        <v>249.33755529464008</v>
      </c>
      <c r="CU399" s="36">
        <f t="shared" si="463"/>
        <v>259.66362080961227</v>
      </c>
      <c r="CV399" s="36">
        <f t="shared" si="463"/>
        <v>270.41733000182148</v>
      </c>
      <c r="CW399" s="36">
        <f t="shared" si="463"/>
        <v>281.6163933065169</v>
      </c>
      <c r="CX399" s="36">
        <f t="shared" si="463"/>
        <v>293.27925461891294</v>
      </c>
      <c r="CY399" s="36">
        <f t="shared" si="463"/>
        <v>305.42512166970056</v>
      </c>
      <c r="CZ399" s="36">
        <f t="shared" si="463"/>
        <v>318.07399765852949</v>
      </c>
      <c r="DA399" s="36">
        <f t="shared" si="463"/>
        <v>331.24671419755975</v>
      </c>
      <c r="DB399" s="36">
        <f t="shared" si="463"/>
        <v>344.96496561933742</v>
      </c>
      <c r="DC399" s="36">
        <f t="shared" si="463"/>
        <v>359.25134470549659</v>
      </c>
      <c r="DD399" s="36">
        <f t="shared" si="463"/>
        <v>374.12937989512994</v>
      </c>
      <c r="DE399" s="36">
        <f t="shared" si="463"/>
        <v>389.62357403410681</v>
      </c>
      <c r="DF399" s="36">
        <f t="shared" si="463"/>
        <v>405.75944472915523</v>
      </c>
      <c r="DG399" s="36">
        <f t="shared" si="463"/>
        <v>422.56356637316838</v>
      </c>
      <c r="DH399" s="36">
        <f t="shared" si="463"/>
        <v>440.06361391094669</v>
      </c>
      <c r="DI399" s="36">
        <f t="shared" si="461"/>
        <v>458.28840841745455</v>
      </c>
      <c r="DJ399" s="36">
        <f t="shared" si="461"/>
        <v>477.26796456365491</v>
      </c>
      <c r="DK399" s="36">
        <f t="shared" si="461"/>
        <v>497.03354004809404</v>
      </c>
      <c r="DL399" s="36">
        <f t="shared" si="461"/>
        <v>517.61768707564568</v>
      </c>
      <c r="DM399" s="36">
        <f t="shared" si="461"/>
        <v>539.05430596819633</v>
      </c>
      <c r="DN399" s="36">
        <f t="shared" si="461"/>
        <v>561.37870099556312</v>
      </c>
      <c r="DO399" s="36">
        <f t="shared" si="461"/>
        <v>584.62763851859324</v>
      </c>
      <c r="DP399" s="36">
        <f t="shared" si="461"/>
        <v>608.83940754020216</v>
      </c>
      <c r="DQ399" s="36">
        <f t="shared" si="461"/>
        <v>634.053882764072</v>
      </c>
      <c r="DR399" s="36">
        <f t="shared" si="461"/>
        <v>660.31259026486316</v>
      </c>
      <c r="DS399" s="36">
        <f t="shared" si="461"/>
        <v>687.65877587809211</v>
      </c>
      <c r="DT399" s="36">
        <f t="shared" si="461"/>
        <v>716.13747642230726</v>
      </c>
      <c r="DU399" s="36">
        <f t="shared" si="461"/>
        <v>745.79559387086056</v>
      </c>
      <c r="DV399" s="36">
        <f t="shared" si="461"/>
        <v>776.68197259542831</v>
      </c>
      <c r="DW399" s="36">
        <f t="shared" si="461"/>
        <v>808.84747980849522</v>
      </c>
      <c r="DX399" s="36">
        <f t="shared" si="450"/>
        <v>842.34508933728409</v>
      </c>
      <c r="DY399" s="36">
        <f t="shared" si="464"/>
        <v>877.22996886709825</v>
      </c>
      <c r="DZ399" s="36">
        <f t="shared" si="464"/>
        <v>913.5595707977601</v>
      </c>
      <c r="EA399" s="36">
        <f t="shared" si="464"/>
        <v>951.39372686277841</v>
      </c>
      <c r="EB399" s="36">
        <f t="shared" si="464"/>
        <v>990.79474666707335</v>
      </c>
      <c r="EC399" s="36">
        <f t="shared" si="464"/>
        <v>1031.8275203055434</v>
      </c>
      <c r="ED399" s="36">
        <f t="shared" si="464"/>
        <v>1074.559625231477</v>
      </c>
      <c r="EE399" s="36">
        <f t="shared" si="464"/>
        <v>1119.0614375508133</v>
      </c>
      <c r="EF399" s="36">
        <f t="shared" si="464"/>
        <v>1165.4062479255424</v>
      </c>
      <c r="EG399" s="36">
        <f t="shared" si="464"/>
        <v>1213.6703822771306</v>
      </c>
      <c r="EH399" s="36">
        <f t="shared" si="464"/>
        <v>1263.9333274887554</v>
      </c>
      <c r="EI399" s="36">
        <f t="shared" si="464"/>
        <v>1316.2778623133745</v>
      </c>
      <c r="EJ399" s="36">
        <f t="shared" si="464"/>
        <v>1370.7901937032204</v>
      </c>
      <c r="EK399" s="36">
        <f t="shared" si="464"/>
        <v>1427.5600987852454</v>
      </c>
      <c r="EL399" s="36">
        <f t="shared" si="464"/>
        <v>1486.6810727163372</v>
      </c>
      <c r="EM399" s="36">
        <f t="shared" si="464"/>
        <v>1548.2504826618115</v>
      </c>
      <c r="EN399" s="36">
        <f t="shared" si="464"/>
        <v>1612.3697281507675</v>
      </c>
      <c r="EO399" s="36">
        <f t="shared" si="462"/>
        <v>1679.1444080724032</v>
      </c>
      <c r="EP399" s="36">
        <f t="shared" si="462"/>
        <v>1748.6844945883133</v>
      </c>
      <c r="EQ399" s="36">
        <f t="shared" si="462"/>
        <v>1821.1045142471935</v>
      </c>
      <c r="ER399" s="36">
        <f t="shared" si="462"/>
        <v>1896.5237366002266</v>
      </c>
      <c r="ES399" s="36">
        <f t="shared" si="462"/>
        <v>1975.066370627788</v>
      </c>
      <c r="ET399" s="36">
        <f t="shared" si="462"/>
        <v>2056.8617693009669</v>
      </c>
      <c r="EU399" s="36">
        <f t="shared" si="462"/>
        <v>2142.0446426147969</v>
      </c>
      <c r="EV399" s="36">
        <f t="shared" si="462"/>
        <v>2230.7552794440458</v>
      </c>
      <c r="EW399" s="36">
        <f t="shared" si="462"/>
        <v>2323.1397785869412</v>
      </c>
      <c r="EX399" s="36">
        <f t="shared" si="462"/>
        <v>2419.3502893773407</v>
      </c>
      <c r="EY399" s="36">
        <f t="shared" si="462"/>
        <v>2519.5452622616135</v>
      </c>
      <c r="EZ399" s="36">
        <f t="shared" si="462"/>
        <v>2623.8897097529157</v>
      </c>
      <c r="FA399" s="36">
        <f t="shared" si="462"/>
        <v>2732.5554781926226</v>
      </c>
      <c r="FB399" s="36">
        <f t="shared" si="462"/>
        <v>2845.7215307664915</v>
      </c>
      <c r="FC399" s="36">
        <f t="shared" si="462"/>
        <v>2963.5742422416547</v>
      </c>
      <c r="FD399" s="36">
        <f t="shared" si="452"/>
        <v>3086.30770590985</v>
      </c>
      <c r="FE399" s="36">
        <f t="shared" si="460"/>
        <v>3214.1240532423999</v>
      </c>
      <c r="FF399" s="36">
        <f t="shared" si="460"/>
        <v>3347.2337867833803</v>
      </c>
      <c r="FG399" s="36">
        <f t="shared" si="460"/>
        <v>3485.8561268292265</v>
      </c>
      <c r="FH399" s="36">
        <f t="shared" si="460"/>
        <v>3630.2193724657313</v>
      </c>
      <c r="FI399" s="36">
        <f t="shared" si="460"/>
        <v>3780.5612775570266</v>
      </c>
      <c r="FJ399" s="36">
        <f t="shared" si="460"/>
        <v>3937.129442305773</v>
      </c>
      <c r="FK399" s="36">
        <f t="shared" si="460"/>
        <v>4100.1817210294239</v>
      </c>
      <c r="FL399" s="36">
        <f t="shared" si="460"/>
        <v>4269.9866468241362</v>
      </c>
      <c r="FM399" s="36">
        <f t="shared" si="460"/>
        <v>4446.8238738157106</v>
      </c>
      <c r="FN399" s="36">
        <f t="shared" si="460"/>
        <v>4630.9846377259137</v>
      </c>
      <c r="FO399" s="36">
        <f t="shared" si="460"/>
        <v>4822.7722355126944</v>
      </c>
      <c r="FP399" s="36">
        <f t="shared" si="460"/>
        <v>5022.5025248742159</v>
      </c>
      <c r="FQ399" s="36">
        <f t="shared" si="460"/>
        <v>5230.5044444393561</v>
      </c>
      <c r="FR399" s="36">
        <f t="shared" si="460"/>
        <v>5447.1205555013667</v>
      </c>
      <c r="FS399" s="36">
        <f t="shared" si="460"/>
        <v>5672.7076061868993</v>
      </c>
      <c r="FT399" s="36">
        <f t="shared" si="460"/>
        <v>5907.6371189895226</v>
      </c>
      <c r="FU399" s="36">
        <f t="shared" si="457"/>
        <v>6152.2960026353539</v>
      </c>
      <c r="FV399" s="36">
        <f t="shared" si="457"/>
        <v>6407.0871892884934</v>
      </c>
      <c r="FW399" s="36">
        <f t="shared" si="457"/>
        <v>6672.4302981456858</v>
      </c>
      <c r="FX399" s="36">
        <f t="shared" si="457"/>
        <v>6948.7623265130906</v>
      </c>
      <c r="FY399" s="36">
        <f t="shared" si="457"/>
        <v>7236.5383695033024</v>
      </c>
      <c r="FZ399" s="36">
        <f t="shared" si="457"/>
        <v>7536.2323695379109</v>
      </c>
      <c r="GA399" s="36">
        <f t="shared" si="457"/>
        <v>7848.3378968899524</v>
      </c>
      <c r="GB399" s="36">
        <f t="shared" si="457"/>
        <v>8173.3689625517518</v>
      </c>
      <c r="GC399" s="36">
        <f t="shared" si="457"/>
        <v>8511.860864766868</v>
      </c>
      <c r="GD399" s="36">
        <f t="shared" si="457"/>
        <v>8864.3710706203219</v>
      </c>
      <c r="GE399" s="36">
        <f t="shared" si="457"/>
        <v>9231.4801341389903</v>
      </c>
      <c r="GF399" s="36">
        <f t="shared" si="457"/>
        <v>9613.7926524142204</v>
      </c>
      <c r="GG399" s="36">
        <f t="shared" si="457"/>
        <v>10011.938261321302</v>
      </c>
      <c r="GH399" s="36">
        <f t="shared" si="457"/>
        <v>10426.572672475661</v>
      </c>
      <c r="GI399" s="36">
        <f t="shared" si="457"/>
        <v>10858.378753133566</v>
      </c>
      <c r="GJ399" s="36">
        <f t="shared" si="454"/>
        <v>11308.067650815838</v>
      </c>
      <c r="GK399" s="36">
        <f t="shared" si="454"/>
        <v>11776.379964506723</v>
      </c>
      <c r="GL399" s="36">
        <f t="shared" si="454"/>
        <v>12264.086964356802</v>
      </c>
      <c r="GM399" s="36">
        <f t="shared" si="454"/>
        <v>12771.991861898672</v>
      </c>
      <c r="GN399" s="36">
        <f t="shared" si="454"/>
        <v>13300.931132867341</v>
      </c>
      <c r="GO399" s="36">
        <f t="shared" si="454"/>
        <v>13851.775894803906</v>
      </c>
      <c r="GP399" s="36">
        <f t="shared" si="454"/>
        <v>14425.433341711314</v>
      </c>
      <c r="GQ399" s="36">
        <f t="shared" si="454"/>
        <v>15022.848238124943</v>
      </c>
      <c r="GR399" s="36">
        <f t="shared" si="454"/>
        <v>15645.004475058648</v>
      </c>
      <c r="GS399" s="36">
        <f t="shared" si="454"/>
        <v>16292.926690388724</v>
      </c>
      <c r="GT399" s="36">
        <f t="shared" si="454"/>
        <v>16967.681956344481</v>
      </c>
      <c r="GU399" s="36">
        <f t="shared" si="454"/>
        <v>17670.381536884528</v>
      </c>
      <c r="GV399" s="36">
        <f t="shared" si="454"/>
        <v>18402.182717853062</v>
      </c>
      <c r="GW399" s="36">
        <f t="shared" si="454"/>
        <v>19164.290712930226</v>
      </c>
      <c r="GX399" s="36">
        <f t="shared" si="454"/>
        <v>19957.960648515516</v>
      </c>
      <c r="GY399" s="36">
        <f t="shared" si="454"/>
        <v>20784.499630813134</v>
      </c>
      <c r="GZ399" s="36">
        <f t="shared" si="453"/>
        <v>21645.268898523627</v>
      </c>
      <c r="HA399" s="36">
        <f t="shared" si="453"/>
        <v>22541.686064687081</v>
      </c>
      <c r="HB399" s="36">
        <f t="shared" si="453"/>
        <v>23475.227451370029</v>
      </c>
      <c r="HC399" s="36">
        <f t="shared" si="453"/>
        <v>24447.430521041064</v>
      </c>
      <c r="HD399" s="36">
        <f t="shared" si="453"/>
        <v>25459.896408639455</v>
      </c>
      <c r="HE399" s="36">
        <f t="shared" si="453"/>
        <v>26514.292558506844</v>
      </c>
      <c r="HF399" s="36">
        <f t="shared" si="453"/>
        <v>27612.355470524843</v>
      </c>
      <c r="HG399" s="36">
        <f t="shared" si="453"/>
        <v>28755.893559981156</v>
      </c>
      <c r="HH399" s="36">
        <f t="shared" si="453"/>
        <v>29946.790135874209</v>
      </c>
      <c r="HI399" s="36">
        <f t="shared" si="453"/>
        <v>31187.0065025613</v>
      </c>
      <c r="HJ399" s="36">
        <f t="shared" si="453"/>
        <v>32478.585189858368</v>
      </c>
      <c r="HK399" s="36">
        <f t="shared" si="453"/>
        <v>33823.653316911157</v>
      </c>
      <c r="HL399" s="36">
        <f t="shared" si="453"/>
        <v>35224.426095377712</v>
      </c>
      <c r="HM399" s="36">
        <f t="shared" si="453"/>
        <v>36683.210477691682</v>
      </c>
    </row>
    <row r="400" spans="1:221" x14ac:dyDescent="0.25">
      <c r="A400" s="7" t="s">
        <v>1418</v>
      </c>
      <c r="B400" s="16" t="s">
        <v>1419</v>
      </c>
      <c r="C400" s="15">
        <v>248.322</v>
      </c>
      <c r="D400" s="15">
        <v>54.79</v>
      </c>
      <c r="E400" s="14">
        <f t="shared" si="465"/>
        <v>13605.562379999999</v>
      </c>
      <c r="F400" s="12">
        <f>IF(OR(G400="n/a",J400="n/a"),0%,E400/SUMIFS(E$13:E$515,G$13:G$515,"&lt;&gt;n/a",$J$13:$J$515,"&lt;&gt;n/a"))</f>
        <v>0</v>
      </c>
      <c r="G400" s="13" t="s">
        <v>227</v>
      </c>
      <c r="H400" s="13" t="str">
        <f t="shared" si="479"/>
        <v>n/a</v>
      </c>
      <c r="I400" s="33" t="str">
        <f t="shared" si="480"/>
        <v>n/a</v>
      </c>
      <c r="J400" s="13" t="s">
        <v>227</v>
      </c>
      <c r="K400" s="41" t="str">
        <f t="shared" si="466"/>
        <v>n/a</v>
      </c>
      <c r="L400" s="1" t="str">
        <f t="shared" si="467"/>
        <v>n/a</v>
      </c>
      <c r="M400" s="1" t="str">
        <f t="shared" si="468"/>
        <v>n/a</v>
      </c>
      <c r="N400" s="1" t="str">
        <f t="shared" si="469"/>
        <v>n/a</v>
      </c>
      <c r="O400" s="1" t="str">
        <f t="shared" si="470"/>
        <v>n/a</v>
      </c>
      <c r="P400" s="5">
        <v>4.141399999999984E-2</v>
      </c>
      <c r="Q400" s="1" t="str">
        <f t="shared" si="471"/>
        <v>n/a</v>
      </c>
      <c r="R400" s="12" t="str">
        <f t="shared" si="472"/>
        <v>n/a</v>
      </c>
      <c r="S400" s="12">
        <f t="shared" si="473"/>
        <v>0</v>
      </c>
      <c r="T400" s="7"/>
      <c r="U400" s="42">
        <f t="shared" si="474"/>
        <v>-54.79</v>
      </c>
      <c r="V400" s="36" t="str">
        <f t="shared" si="475"/>
        <v>n/a</v>
      </c>
      <c r="W400" s="36" t="str">
        <f t="shared" si="476"/>
        <v>n/a</v>
      </c>
      <c r="X400" s="36" t="str">
        <f t="shared" si="422"/>
        <v>n/a</v>
      </c>
      <c r="Y400" s="36" t="str">
        <f t="shared" si="422"/>
        <v>n/a</v>
      </c>
      <c r="Z400" s="36" t="str">
        <f t="shared" si="422"/>
        <v>n/a</v>
      </c>
      <c r="AA400" s="36" t="str">
        <f t="shared" si="477"/>
        <v>n/a</v>
      </c>
      <c r="AB400" s="36" t="str">
        <f t="shared" si="421"/>
        <v>n/a</v>
      </c>
      <c r="AC400" s="36" t="str">
        <f t="shared" si="421"/>
        <v>n/a</v>
      </c>
      <c r="AD400" s="36" t="str">
        <f t="shared" si="421"/>
        <v>n/a</v>
      </c>
      <c r="AE400" s="36" t="str">
        <f t="shared" si="421"/>
        <v>n/a</v>
      </c>
      <c r="AF400" s="36" t="str">
        <f t="shared" si="478"/>
        <v>n/a</v>
      </c>
      <c r="AG400" s="36" t="str">
        <f t="shared" si="458"/>
        <v>n/a</v>
      </c>
      <c r="AH400" s="36" t="str">
        <f t="shared" si="458"/>
        <v>n/a</v>
      </c>
      <c r="AI400" s="36" t="str">
        <f t="shared" si="458"/>
        <v>n/a</v>
      </c>
      <c r="AJ400" s="36" t="str">
        <f t="shared" si="458"/>
        <v>n/a</v>
      </c>
      <c r="AK400" s="36" t="str">
        <f t="shared" si="458"/>
        <v>n/a</v>
      </c>
      <c r="AL400" s="36" t="str">
        <f t="shared" si="458"/>
        <v>n/a</v>
      </c>
      <c r="AM400" s="36" t="str">
        <f t="shared" si="458"/>
        <v>n/a</v>
      </c>
      <c r="AN400" s="36" t="str">
        <f t="shared" si="458"/>
        <v>n/a</v>
      </c>
      <c r="AO400" s="36" t="str">
        <f t="shared" si="458"/>
        <v>n/a</v>
      </c>
      <c r="AP400" s="36" t="str">
        <f t="shared" si="458"/>
        <v>n/a</v>
      </c>
      <c r="AQ400" s="36" t="str">
        <f t="shared" si="458"/>
        <v>n/a</v>
      </c>
      <c r="AR400" s="36" t="str">
        <f t="shared" si="458"/>
        <v>n/a</v>
      </c>
      <c r="AS400" s="36" t="str">
        <f t="shared" si="458"/>
        <v>n/a</v>
      </c>
      <c r="AT400" s="36" t="str">
        <f t="shared" si="458"/>
        <v>n/a</v>
      </c>
      <c r="AU400" s="36" t="str">
        <f t="shared" si="458"/>
        <v>n/a</v>
      </c>
      <c r="AV400" s="36" t="str">
        <f t="shared" si="458"/>
        <v>n/a</v>
      </c>
      <c r="AW400" s="36" t="str">
        <f t="shared" si="455"/>
        <v>n/a</v>
      </c>
      <c r="AX400" s="36" t="str">
        <f t="shared" si="455"/>
        <v>n/a</v>
      </c>
      <c r="AY400" s="36" t="str">
        <f t="shared" si="455"/>
        <v>n/a</v>
      </c>
      <c r="AZ400" s="36" t="str">
        <f t="shared" si="455"/>
        <v>n/a</v>
      </c>
      <c r="BA400" s="36" t="str">
        <f t="shared" si="455"/>
        <v>n/a</v>
      </c>
      <c r="BB400" s="36" t="str">
        <f t="shared" si="455"/>
        <v>n/a</v>
      </c>
      <c r="BC400" s="36" t="str">
        <f t="shared" si="455"/>
        <v>n/a</v>
      </c>
      <c r="BD400" s="36" t="str">
        <f t="shared" si="455"/>
        <v>n/a</v>
      </c>
      <c r="BE400" s="36" t="str">
        <f t="shared" si="455"/>
        <v>n/a</v>
      </c>
      <c r="BF400" s="36" t="str">
        <f t="shared" si="455"/>
        <v>n/a</v>
      </c>
      <c r="BG400" s="36" t="str">
        <f t="shared" si="455"/>
        <v>n/a</v>
      </c>
      <c r="BH400" s="36" t="str">
        <f t="shared" si="455"/>
        <v>n/a</v>
      </c>
      <c r="BI400" s="36" t="str">
        <f t="shared" si="455"/>
        <v>n/a</v>
      </c>
      <c r="BJ400" s="36" t="str">
        <f t="shared" si="455"/>
        <v>n/a</v>
      </c>
      <c r="BK400" s="36" t="str">
        <f t="shared" si="455"/>
        <v>n/a</v>
      </c>
      <c r="BL400" s="36" t="str">
        <f t="shared" si="444"/>
        <v>n/a</v>
      </c>
      <c r="BM400" s="36" t="str">
        <f t="shared" si="459"/>
        <v>n/a</v>
      </c>
      <c r="BN400" s="36" t="str">
        <f t="shared" si="459"/>
        <v>n/a</v>
      </c>
      <c r="BO400" s="36" t="str">
        <f t="shared" si="459"/>
        <v>n/a</v>
      </c>
      <c r="BP400" s="36" t="str">
        <f t="shared" si="459"/>
        <v>n/a</v>
      </c>
      <c r="BQ400" s="36" t="str">
        <f t="shared" si="459"/>
        <v>n/a</v>
      </c>
      <c r="BR400" s="36" t="str">
        <f t="shared" si="459"/>
        <v>n/a</v>
      </c>
      <c r="BS400" s="36" t="str">
        <f t="shared" si="459"/>
        <v>n/a</v>
      </c>
      <c r="BT400" s="36" t="str">
        <f t="shared" si="459"/>
        <v>n/a</v>
      </c>
      <c r="BU400" s="36" t="str">
        <f t="shared" si="459"/>
        <v>n/a</v>
      </c>
      <c r="BV400" s="36" t="str">
        <f t="shared" si="459"/>
        <v>n/a</v>
      </c>
      <c r="BW400" s="36" t="str">
        <f t="shared" si="459"/>
        <v>n/a</v>
      </c>
      <c r="BX400" s="36" t="str">
        <f t="shared" si="459"/>
        <v>n/a</v>
      </c>
      <c r="BY400" s="36" t="str">
        <f t="shared" si="459"/>
        <v>n/a</v>
      </c>
      <c r="BZ400" s="36" t="str">
        <f t="shared" si="459"/>
        <v>n/a</v>
      </c>
      <c r="CA400" s="36" t="str">
        <f t="shared" si="459"/>
        <v>n/a</v>
      </c>
      <c r="CB400" s="36" t="str">
        <f t="shared" si="459"/>
        <v>n/a</v>
      </c>
      <c r="CC400" s="36" t="str">
        <f t="shared" si="456"/>
        <v>n/a</v>
      </c>
      <c r="CD400" s="36" t="str">
        <f t="shared" si="456"/>
        <v>n/a</v>
      </c>
      <c r="CE400" s="36" t="str">
        <f t="shared" si="456"/>
        <v>n/a</v>
      </c>
      <c r="CF400" s="36" t="str">
        <f t="shared" si="456"/>
        <v>n/a</v>
      </c>
      <c r="CG400" s="36" t="str">
        <f t="shared" si="456"/>
        <v>n/a</v>
      </c>
      <c r="CH400" s="36" t="str">
        <f t="shared" si="456"/>
        <v>n/a</v>
      </c>
      <c r="CI400" s="36" t="str">
        <f t="shared" si="456"/>
        <v>n/a</v>
      </c>
      <c r="CJ400" s="36" t="str">
        <f t="shared" si="456"/>
        <v>n/a</v>
      </c>
      <c r="CK400" s="36" t="str">
        <f t="shared" si="456"/>
        <v>n/a</v>
      </c>
      <c r="CL400" s="36" t="str">
        <f t="shared" si="456"/>
        <v>n/a</v>
      </c>
      <c r="CM400" s="36" t="str">
        <f t="shared" si="456"/>
        <v>n/a</v>
      </c>
      <c r="CN400" s="36" t="str">
        <f t="shared" si="456"/>
        <v>n/a</v>
      </c>
      <c r="CO400" s="36" t="str">
        <f t="shared" si="456"/>
        <v>n/a</v>
      </c>
      <c r="CP400" s="36" t="str">
        <f t="shared" si="456"/>
        <v>n/a</v>
      </c>
      <c r="CQ400" s="36" t="str">
        <f t="shared" si="456"/>
        <v>n/a</v>
      </c>
      <c r="CR400" s="36" t="str">
        <f t="shared" si="446"/>
        <v>n/a</v>
      </c>
      <c r="CS400" s="36" t="str">
        <f t="shared" si="463"/>
        <v>n/a</v>
      </c>
      <c r="CT400" s="36" t="str">
        <f t="shared" si="463"/>
        <v>n/a</v>
      </c>
      <c r="CU400" s="36" t="str">
        <f t="shared" si="463"/>
        <v>n/a</v>
      </c>
      <c r="CV400" s="36" t="str">
        <f t="shared" si="463"/>
        <v>n/a</v>
      </c>
      <c r="CW400" s="36" t="str">
        <f t="shared" si="463"/>
        <v>n/a</v>
      </c>
      <c r="CX400" s="36" t="str">
        <f t="shared" si="463"/>
        <v>n/a</v>
      </c>
      <c r="CY400" s="36" t="str">
        <f t="shared" si="463"/>
        <v>n/a</v>
      </c>
      <c r="CZ400" s="36" t="str">
        <f t="shared" si="463"/>
        <v>n/a</v>
      </c>
      <c r="DA400" s="36" t="str">
        <f t="shared" si="463"/>
        <v>n/a</v>
      </c>
      <c r="DB400" s="36" t="str">
        <f t="shared" si="463"/>
        <v>n/a</v>
      </c>
      <c r="DC400" s="36" t="str">
        <f t="shared" si="463"/>
        <v>n/a</v>
      </c>
      <c r="DD400" s="36" t="str">
        <f t="shared" si="463"/>
        <v>n/a</v>
      </c>
      <c r="DE400" s="36" t="str">
        <f t="shared" si="463"/>
        <v>n/a</v>
      </c>
      <c r="DF400" s="36" t="str">
        <f t="shared" si="463"/>
        <v>n/a</v>
      </c>
      <c r="DG400" s="36" t="str">
        <f t="shared" si="463"/>
        <v>n/a</v>
      </c>
      <c r="DH400" s="36" t="str">
        <f t="shared" si="463"/>
        <v>n/a</v>
      </c>
      <c r="DI400" s="36" t="str">
        <f t="shared" si="461"/>
        <v>n/a</v>
      </c>
      <c r="DJ400" s="36" t="str">
        <f t="shared" si="461"/>
        <v>n/a</v>
      </c>
      <c r="DK400" s="36" t="str">
        <f t="shared" si="461"/>
        <v>n/a</v>
      </c>
      <c r="DL400" s="36" t="str">
        <f t="shared" si="461"/>
        <v>n/a</v>
      </c>
      <c r="DM400" s="36" t="str">
        <f t="shared" si="461"/>
        <v>n/a</v>
      </c>
      <c r="DN400" s="36" t="str">
        <f t="shared" si="461"/>
        <v>n/a</v>
      </c>
      <c r="DO400" s="36" t="str">
        <f t="shared" si="461"/>
        <v>n/a</v>
      </c>
      <c r="DP400" s="36" t="str">
        <f t="shared" si="461"/>
        <v>n/a</v>
      </c>
      <c r="DQ400" s="36" t="str">
        <f t="shared" si="461"/>
        <v>n/a</v>
      </c>
      <c r="DR400" s="36" t="str">
        <f t="shared" si="461"/>
        <v>n/a</v>
      </c>
      <c r="DS400" s="36" t="str">
        <f t="shared" si="461"/>
        <v>n/a</v>
      </c>
      <c r="DT400" s="36" t="str">
        <f t="shared" si="461"/>
        <v>n/a</v>
      </c>
      <c r="DU400" s="36" t="str">
        <f t="shared" si="461"/>
        <v>n/a</v>
      </c>
      <c r="DV400" s="36" t="str">
        <f t="shared" si="461"/>
        <v>n/a</v>
      </c>
      <c r="DW400" s="36" t="str">
        <f t="shared" si="461"/>
        <v>n/a</v>
      </c>
      <c r="DX400" s="36" t="str">
        <f t="shared" si="450"/>
        <v>n/a</v>
      </c>
      <c r="DY400" s="36" t="str">
        <f t="shared" si="464"/>
        <v>n/a</v>
      </c>
      <c r="DZ400" s="36" t="str">
        <f t="shared" si="464"/>
        <v>n/a</v>
      </c>
      <c r="EA400" s="36" t="str">
        <f t="shared" si="464"/>
        <v>n/a</v>
      </c>
      <c r="EB400" s="36" t="str">
        <f t="shared" si="464"/>
        <v>n/a</v>
      </c>
      <c r="EC400" s="36" t="str">
        <f t="shared" si="464"/>
        <v>n/a</v>
      </c>
      <c r="ED400" s="36" t="str">
        <f t="shared" si="464"/>
        <v>n/a</v>
      </c>
      <c r="EE400" s="36" t="str">
        <f t="shared" si="464"/>
        <v>n/a</v>
      </c>
      <c r="EF400" s="36" t="str">
        <f t="shared" si="464"/>
        <v>n/a</v>
      </c>
      <c r="EG400" s="36" t="str">
        <f t="shared" si="464"/>
        <v>n/a</v>
      </c>
      <c r="EH400" s="36" t="str">
        <f t="shared" si="464"/>
        <v>n/a</v>
      </c>
      <c r="EI400" s="36" t="str">
        <f t="shared" si="464"/>
        <v>n/a</v>
      </c>
      <c r="EJ400" s="36" t="str">
        <f t="shared" si="464"/>
        <v>n/a</v>
      </c>
      <c r="EK400" s="36" t="str">
        <f t="shared" si="464"/>
        <v>n/a</v>
      </c>
      <c r="EL400" s="36" t="str">
        <f t="shared" si="464"/>
        <v>n/a</v>
      </c>
      <c r="EM400" s="36" t="str">
        <f t="shared" si="464"/>
        <v>n/a</v>
      </c>
      <c r="EN400" s="36" t="str">
        <f t="shared" si="464"/>
        <v>n/a</v>
      </c>
      <c r="EO400" s="36" t="str">
        <f t="shared" si="462"/>
        <v>n/a</v>
      </c>
      <c r="EP400" s="36" t="str">
        <f t="shared" si="462"/>
        <v>n/a</v>
      </c>
      <c r="EQ400" s="36" t="str">
        <f t="shared" si="462"/>
        <v>n/a</v>
      </c>
      <c r="ER400" s="36" t="str">
        <f t="shared" si="462"/>
        <v>n/a</v>
      </c>
      <c r="ES400" s="36" t="str">
        <f t="shared" si="462"/>
        <v>n/a</v>
      </c>
      <c r="ET400" s="36" t="str">
        <f t="shared" si="462"/>
        <v>n/a</v>
      </c>
      <c r="EU400" s="36" t="str">
        <f t="shared" si="462"/>
        <v>n/a</v>
      </c>
      <c r="EV400" s="36" t="str">
        <f t="shared" si="462"/>
        <v>n/a</v>
      </c>
      <c r="EW400" s="36" t="str">
        <f t="shared" si="462"/>
        <v>n/a</v>
      </c>
      <c r="EX400" s="36" t="str">
        <f t="shared" si="462"/>
        <v>n/a</v>
      </c>
      <c r="EY400" s="36" t="str">
        <f t="shared" si="462"/>
        <v>n/a</v>
      </c>
      <c r="EZ400" s="36" t="str">
        <f t="shared" si="462"/>
        <v>n/a</v>
      </c>
      <c r="FA400" s="36" t="str">
        <f t="shared" si="462"/>
        <v>n/a</v>
      </c>
      <c r="FB400" s="36" t="str">
        <f t="shared" si="462"/>
        <v>n/a</v>
      </c>
      <c r="FC400" s="36" t="str">
        <f t="shared" si="462"/>
        <v>n/a</v>
      </c>
      <c r="FD400" s="36" t="str">
        <f t="shared" si="452"/>
        <v>n/a</v>
      </c>
      <c r="FE400" s="36" t="str">
        <f t="shared" si="460"/>
        <v>n/a</v>
      </c>
      <c r="FF400" s="36" t="str">
        <f t="shared" si="460"/>
        <v>n/a</v>
      </c>
      <c r="FG400" s="36" t="str">
        <f t="shared" si="460"/>
        <v>n/a</v>
      </c>
      <c r="FH400" s="36" t="str">
        <f t="shared" si="460"/>
        <v>n/a</v>
      </c>
      <c r="FI400" s="36" t="str">
        <f t="shared" si="460"/>
        <v>n/a</v>
      </c>
      <c r="FJ400" s="36" t="str">
        <f t="shared" si="460"/>
        <v>n/a</v>
      </c>
      <c r="FK400" s="36" t="str">
        <f t="shared" si="460"/>
        <v>n/a</v>
      </c>
      <c r="FL400" s="36" t="str">
        <f t="shared" si="460"/>
        <v>n/a</v>
      </c>
      <c r="FM400" s="36" t="str">
        <f t="shared" si="460"/>
        <v>n/a</v>
      </c>
      <c r="FN400" s="36" t="str">
        <f t="shared" si="460"/>
        <v>n/a</v>
      </c>
      <c r="FO400" s="36" t="str">
        <f t="shared" si="460"/>
        <v>n/a</v>
      </c>
      <c r="FP400" s="36" t="str">
        <f t="shared" si="460"/>
        <v>n/a</v>
      </c>
      <c r="FQ400" s="36" t="str">
        <f t="shared" si="460"/>
        <v>n/a</v>
      </c>
      <c r="FR400" s="36" t="str">
        <f t="shared" si="460"/>
        <v>n/a</v>
      </c>
      <c r="FS400" s="36" t="str">
        <f t="shared" si="460"/>
        <v>n/a</v>
      </c>
      <c r="FT400" s="36" t="str">
        <f t="shared" si="460"/>
        <v>n/a</v>
      </c>
      <c r="FU400" s="36" t="str">
        <f t="shared" si="457"/>
        <v>n/a</v>
      </c>
      <c r="FV400" s="36" t="str">
        <f t="shared" si="457"/>
        <v>n/a</v>
      </c>
      <c r="FW400" s="36" t="str">
        <f t="shared" si="457"/>
        <v>n/a</v>
      </c>
      <c r="FX400" s="36" t="str">
        <f t="shared" si="457"/>
        <v>n/a</v>
      </c>
      <c r="FY400" s="36" t="str">
        <f t="shared" si="457"/>
        <v>n/a</v>
      </c>
      <c r="FZ400" s="36" t="str">
        <f t="shared" si="457"/>
        <v>n/a</v>
      </c>
      <c r="GA400" s="36" t="str">
        <f t="shared" si="457"/>
        <v>n/a</v>
      </c>
      <c r="GB400" s="36" t="str">
        <f t="shared" si="457"/>
        <v>n/a</v>
      </c>
      <c r="GC400" s="36" t="str">
        <f t="shared" si="457"/>
        <v>n/a</v>
      </c>
      <c r="GD400" s="36" t="str">
        <f t="shared" si="457"/>
        <v>n/a</v>
      </c>
      <c r="GE400" s="36" t="str">
        <f t="shared" si="457"/>
        <v>n/a</v>
      </c>
      <c r="GF400" s="36" t="str">
        <f t="shared" si="457"/>
        <v>n/a</v>
      </c>
      <c r="GG400" s="36" t="str">
        <f t="shared" si="457"/>
        <v>n/a</v>
      </c>
      <c r="GH400" s="36" t="str">
        <f t="shared" si="457"/>
        <v>n/a</v>
      </c>
      <c r="GI400" s="36" t="str">
        <f t="shared" si="457"/>
        <v>n/a</v>
      </c>
      <c r="GJ400" s="36" t="str">
        <f t="shared" si="454"/>
        <v>n/a</v>
      </c>
      <c r="GK400" s="36" t="str">
        <f t="shared" si="454"/>
        <v>n/a</v>
      </c>
      <c r="GL400" s="36" t="str">
        <f t="shared" si="454"/>
        <v>n/a</v>
      </c>
      <c r="GM400" s="36" t="str">
        <f t="shared" si="454"/>
        <v>n/a</v>
      </c>
      <c r="GN400" s="36" t="str">
        <f t="shared" si="454"/>
        <v>n/a</v>
      </c>
      <c r="GO400" s="36" t="str">
        <f t="shared" si="454"/>
        <v>n/a</v>
      </c>
      <c r="GP400" s="36" t="str">
        <f t="shared" si="454"/>
        <v>n/a</v>
      </c>
      <c r="GQ400" s="36" t="str">
        <f t="shared" si="454"/>
        <v>n/a</v>
      </c>
      <c r="GR400" s="36" t="str">
        <f t="shared" si="454"/>
        <v>n/a</v>
      </c>
      <c r="GS400" s="36" t="str">
        <f t="shared" si="454"/>
        <v>n/a</v>
      </c>
      <c r="GT400" s="36" t="str">
        <f t="shared" si="454"/>
        <v>n/a</v>
      </c>
      <c r="GU400" s="36" t="str">
        <f t="shared" si="454"/>
        <v>n/a</v>
      </c>
      <c r="GV400" s="36" t="str">
        <f t="shared" si="454"/>
        <v>n/a</v>
      </c>
      <c r="GW400" s="36" t="str">
        <f t="shared" si="454"/>
        <v>n/a</v>
      </c>
      <c r="GX400" s="36" t="str">
        <f t="shared" si="454"/>
        <v>n/a</v>
      </c>
      <c r="GY400" s="36" t="str">
        <f t="shared" ref="GY400:HM415" si="481">IFERROR(GX400*(1+$P400),"n/a")</f>
        <v>n/a</v>
      </c>
      <c r="GZ400" s="36" t="str">
        <f t="shared" si="481"/>
        <v>n/a</v>
      </c>
      <c r="HA400" s="36" t="str">
        <f t="shared" si="481"/>
        <v>n/a</v>
      </c>
      <c r="HB400" s="36" t="str">
        <f t="shared" si="481"/>
        <v>n/a</v>
      </c>
      <c r="HC400" s="36" t="str">
        <f t="shared" si="481"/>
        <v>n/a</v>
      </c>
      <c r="HD400" s="36" t="str">
        <f t="shared" si="481"/>
        <v>n/a</v>
      </c>
      <c r="HE400" s="36" t="str">
        <f t="shared" si="481"/>
        <v>n/a</v>
      </c>
      <c r="HF400" s="36" t="str">
        <f t="shared" si="481"/>
        <v>n/a</v>
      </c>
      <c r="HG400" s="36" t="str">
        <f t="shared" si="481"/>
        <v>n/a</v>
      </c>
      <c r="HH400" s="36" t="str">
        <f t="shared" si="481"/>
        <v>n/a</v>
      </c>
      <c r="HI400" s="36" t="str">
        <f t="shared" si="481"/>
        <v>n/a</v>
      </c>
      <c r="HJ400" s="36" t="str">
        <f t="shared" si="481"/>
        <v>n/a</v>
      </c>
      <c r="HK400" s="36" t="str">
        <f t="shared" si="481"/>
        <v>n/a</v>
      </c>
      <c r="HL400" s="36" t="str">
        <f t="shared" si="481"/>
        <v>n/a</v>
      </c>
      <c r="HM400" s="36" t="str">
        <f t="shared" si="481"/>
        <v>n/a</v>
      </c>
    </row>
    <row r="401" spans="1:221" x14ac:dyDescent="0.25">
      <c r="A401" s="7" t="s">
        <v>1420</v>
      </c>
      <c r="B401" s="16" t="s">
        <v>321</v>
      </c>
      <c r="C401" s="15">
        <v>359.74599999999998</v>
      </c>
      <c r="D401" s="15">
        <v>202.68</v>
      </c>
      <c r="E401" s="14">
        <f t="shared" si="465"/>
        <v>72913.319279999996</v>
      </c>
      <c r="F401" s="12">
        <f>IF(OR(G401="n/a",J401="n/a"),0%,E401/SUMIFS(E$13:E$515,G$13:G$515,"&lt;&gt;n/a",$J$13:$J$515,"&lt;&gt;n/a"))</f>
        <v>2.5478497454661225E-3</v>
      </c>
      <c r="G401" s="13">
        <v>2.1709098085652259E-2</v>
      </c>
      <c r="H401" s="13">
        <f t="shared" si="479"/>
        <v>2.2375567396881783E-2</v>
      </c>
      <c r="I401" s="33">
        <f t="shared" si="480"/>
        <v>4.5350799999999998</v>
      </c>
      <c r="J401" s="13">
        <v>6.1399999999999996E-2</v>
      </c>
      <c r="K401" s="41">
        <f t="shared" si="466"/>
        <v>5.8068999999999968E-2</v>
      </c>
      <c r="L401" s="1">
        <f t="shared" si="467"/>
        <v>5.4737999999999939E-2</v>
      </c>
      <c r="M401" s="1">
        <f t="shared" si="468"/>
        <v>5.1406999999999911E-2</v>
      </c>
      <c r="N401" s="1">
        <f t="shared" si="469"/>
        <v>4.8075999999999883E-2</v>
      </c>
      <c r="O401" s="1">
        <f t="shared" si="470"/>
        <v>4.4744999999999854E-2</v>
      </c>
      <c r="P401" s="5">
        <v>4.141399999999984E-2</v>
      </c>
      <c r="Q401" s="1">
        <f t="shared" si="471"/>
        <v>6.7814055719616517E-2</v>
      </c>
      <c r="R401" s="12">
        <f t="shared" si="472"/>
        <v>1.727800246042504E-4</v>
      </c>
      <c r="S401" s="12">
        <f t="shared" si="473"/>
        <v>2.5478497454661225E-3</v>
      </c>
      <c r="T401" s="7"/>
      <c r="U401" s="42">
        <f t="shared" si="474"/>
        <v>-202.68</v>
      </c>
      <c r="V401" s="36">
        <f t="shared" si="475"/>
        <v>4.8135339119999996</v>
      </c>
      <c r="W401" s="36">
        <f t="shared" si="476"/>
        <v>5.1090848941967995</v>
      </c>
      <c r="X401" s="36">
        <f t="shared" si="422"/>
        <v>5.4227827067004828</v>
      </c>
      <c r="Y401" s="36">
        <f t="shared" si="422"/>
        <v>5.7557415648918919</v>
      </c>
      <c r="Z401" s="36">
        <f t="shared" si="422"/>
        <v>6.1091440969762534</v>
      </c>
      <c r="AA401" s="36">
        <f t="shared" si="477"/>
        <v>6.4638959855435667</v>
      </c>
      <c r="AB401" s="36">
        <f t="shared" si="421"/>
        <v>6.8177167240002499</v>
      </c>
      <c r="AC401" s="36">
        <f t="shared" si="421"/>
        <v>7.1681950876309308</v>
      </c>
      <c r="AD401" s="36">
        <f t="shared" si="421"/>
        <v>7.5128132346638736</v>
      </c>
      <c r="AE401" s="36">
        <f t="shared" si="421"/>
        <v>7.8489740628489075</v>
      </c>
      <c r="AF401" s="36">
        <f t="shared" si="478"/>
        <v>8.1740314746877303</v>
      </c>
      <c r="AG401" s="36">
        <f t="shared" si="458"/>
        <v>8.5125508141804467</v>
      </c>
      <c r="AH401" s="36">
        <f t="shared" si="458"/>
        <v>8.8650895935989151</v>
      </c>
      <c r="AI401" s="36">
        <f t="shared" si="458"/>
        <v>9.2322284140282189</v>
      </c>
      <c r="AJ401" s="36">
        <f t="shared" si="458"/>
        <v>9.6145719215667818</v>
      </c>
      <c r="AK401" s="36">
        <f t="shared" si="458"/>
        <v>10.012749803126546</v>
      </c>
      <c r="AL401" s="36">
        <f t="shared" si="458"/>
        <v>10.427417823473228</v>
      </c>
      <c r="AM401" s="36">
        <f t="shared" si="458"/>
        <v>10.859258905214546</v>
      </c>
      <c r="AN401" s="36">
        <f t="shared" si="458"/>
        <v>11.308984253515099</v>
      </c>
      <c r="AO401" s="36">
        <f t="shared" si="458"/>
        <v>11.777334527390172</v>
      </c>
      <c r="AP401" s="36">
        <f t="shared" si="458"/>
        <v>12.265081059507507</v>
      </c>
      <c r="AQ401" s="36">
        <f t="shared" si="458"/>
        <v>12.77302712650595</v>
      </c>
      <c r="AR401" s="36">
        <f t="shared" si="458"/>
        <v>13.302009271923065</v>
      </c>
      <c r="AS401" s="36">
        <f t="shared" si="458"/>
        <v>13.852898683910485</v>
      </c>
      <c r="AT401" s="36">
        <f t="shared" si="458"/>
        <v>14.426602630005952</v>
      </c>
      <c r="AU401" s="36">
        <f t="shared" si="458"/>
        <v>15.024065951325017</v>
      </c>
      <c r="AV401" s="36">
        <f t="shared" si="458"/>
        <v>15.646272618633189</v>
      </c>
      <c r="AW401" s="36">
        <f t="shared" si="455"/>
        <v>16.294247352861262</v>
      </c>
      <c r="AX401" s="36">
        <f t="shared" si="455"/>
        <v>16.969057312732655</v>
      </c>
      <c r="AY401" s="36">
        <f t="shared" si="455"/>
        <v>17.671813852282163</v>
      </c>
      <c r="AZ401" s="36">
        <f t="shared" si="455"/>
        <v>18.403674351160575</v>
      </c>
      <c r="BA401" s="36">
        <f t="shared" si="455"/>
        <v>19.165844120739536</v>
      </c>
      <c r="BB401" s="36">
        <f t="shared" si="455"/>
        <v>19.95957838915584</v>
      </c>
      <c r="BC401" s="36">
        <f t="shared" si="455"/>
        <v>20.786184368564339</v>
      </c>
      <c r="BD401" s="36">
        <f t="shared" si="455"/>
        <v>21.64702340800406</v>
      </c>
      <c r="BE401" s="36">
        <f t="shared" si="455"/>
        <v>22.543513235423138</v>
      </c>
      <c r="BF401" s="36">
        <f t="shared" si="455"/>
        <v>23.477130292554946</v>
      </c>
      <c r="BG401" s="36">
        <f t="shared" si="455"/>
        <v>24.449412166490813</v>
      </c>
      <c r="BH401" s="36">
        <f t="shared" si="455"/>
        <v>25.461960121953858</v>
      </c>
      <c r="BI401" s="36">
        <f t="shared" si="455"/>
        <v>26.516441738444453</v>
      </c>
      <c r="BJ401" s="36">
        <f t="shared" si="455"/>
        <v>27.614593656600388</v>
      </c>
      <c r="BK401" s="36">
        <f t="shared" si="455"/>
        <v>28.758224438294832</v>
      </c>
      <c r="BL401" s="36">
        <f t="shared" ref="BL401:CA401" si="482">IFERROR(BK401*(1+$P401),"n/a")</f>
        <v>29.949217545182368</v>
      </c>
      <c r="BM401" s="36">
        <f t="shared" si="482"/>
        <v>31.189534440598546</v>
      </c>
      <c r="BN401" s="36">
        <f t="shared" si="482"/>
        <v>32.48121781992149</v>
      </c>
      <c r="BO401" s="36">
        <f t="shared" si="482"/>
        <v>33.826394974715711</v>
      </c>
      <c r="BP401" s="36">
        <f t="shared" si="482"/>
        <v>35.227281296198584</v>
      </c>
      <c r="BQ401" s="36">
        <f t="shared" si="482"/>
        <v>36.686183923799348</v>
      </c>
      <c r="BR401" s="36">
        <f t="shared" si="482"/>
        <v>38.205505544819566</v>
      </c>
      <c r="BS401" s="36">
        <f t="shared" si="482"/>
        <v>39.78774835145272</v>
      </c>
      <c r="BT401" s="36">
        <f t="shared" si="482"/>
        <v>41.435518161679774</v>
      </c>
      <c r="BU401" s="36">
        <f t="shared" si="482"/>
        <v>43.15152871082757</v>
      </c>
      <c r="BV401" s="36">
        <f t="shared" si="482"/>
        <v>44.938606120857777</v>
      </c>
      <c r="BW401" s="36">
        <f t="shared" si="482"/>
        <v>46.799693554746973</v>
      </c>
      <c r="BX401" s="36">
        <f t="shared" si="482"/>
        <v>48.737856063623255</v>
      </c>
      <c r="BY401" s="36">
        <f t="shared" si="482"/>
        <v>50.75628563464214</v>
      </c>
      <c r="BZ401" s="36">
        <f t="shared" si="482"/>
        <v>52.858306447915204</v>
      </c>
      <c r="CA401" s="36">
        <f t="shared" si="482"/>
        <v>55.047380351149158</v>
      </c>
      <c r="CB401" s="36">
        <f t="shared" si="459"/>
        <v>57.327112561011639</v>
      </c>
      <c r="CC401" s="36">
        <f t="shared" si="456"/>
        <v>59.701257600613367</v>
      </c>
      <c r="CD401" s="36">
        <f t="shared" si="456"/>
        <v>62.17372548288516</v>
      </c>
      <c r="CE401" s="36">
        <f t="shared" si="456"/>
        <v>64.748588150033356</v>
      </c>
      <c r="CF401" s="36">
        <f t="shared" si="456"/>
        <v>67.430086179678824</v>
      </c>
      <c r="CG401" s="36">
        <f t="shared" si="456"/>
        <v>70.222635768724032</v>
      </c>
      <c r="CH401" s="36">
        <f t="shared" si="456"/>
        <v>73.130836006449954</v>
      </c>
      <c r="CI401" s="36">
        <f t="shared" si="456"/>
        <v>76.159476448821067</v>
      </c>
      <c r="CJ401" s="36">
        <f t="shared" si="456"/>
        <v>79.313545006472538</v>
      </c>
      <c r="CK401" s="36">
        <f t="shared" si="456"/>
        <v>82.598236159370572</v>
      </c>
      <c r="CL401" s="36">
        <f t="shared" si="456"/>
        <v>86.018959511674737</v>
      </c>
      <c r="CM401" s="36">
        <f t="shared" si="456"/>
        <v>89.581348700891226</v>
      </c>
      <c r="CN401" s="36">
        <f t="shared" si="456"/>
        <v>93.291270675989921</v>
      </c>
      <c r="CO401" s="36">
        <f t="shared" si="456"/>
        <v>97.154835359765357</v>
      </c>
      <c r="CP401" s="36">
        <f t="shared" si="456"/>
        <v>101.17840571135467</v>
      </c>
      <c r="CQ401" s="36">
        <f t="shared" si="456"/>
        <v>105.36860820548469</v>
      </c>
      <c r="CR401" s="36">
        <f t="shared" ref="AG401:CR405" si="483">IFERROR(CQ401*(1+$P401),"n/a")</f>
        <v>109.73234374570661</v>
      </c>
      <c r="CS401" s="36">
        <f t="shared" si="463"/>
        <v>114.27679902959129</v>
      </c>
      <c r="CT401" s="36">
        <f t="shared" si="463"/>
        <v>119.00945838460277</v>
      </c>
      <c r="CU401" s="36">
        <f t="shared" si="463"/>
        <v>123.93811609414269</v>
      </c>
      <c r="CV401" s="36">
        <f t="shared" si="463"/>
        <v>129.0708892340655</v>
      </c>
      <c r="CW401" s="36">
        <f t="shared" si="463"/>
        <v>134.41623104080506</v>
      </c>
      <c r="CX401" s="36">
        <f t="shared" si="463"/>
        <v>139.98294483312893</v>
      </c>
      <c r="CY401" s="36">
        <f t="shared" si="463"/>
        <v>145.78019851044812</v>
      </c>
      <c r="CZ401" s="36">
        <f t="shared" si="463"/>
        <v>151.8175396515598</v>
      </c>
      <c r="DA401" s="36">
        <f t="shared" si="463"/>
        <v>158.10491123868948</v>
      </c>
      <c r="DB401" s="36">
        <f t="shared" si="463"/>
        <v>164.65266803272854</v>
      </c>
      <c r="DC401" s="36">
        <f t="shared" si="463"/>
        <v>171.47159362663592</v>
      </c>
      <c r="DD401" s="36">
        <f t="shared" si="463"/>
        <v>178.57291820508939</v>
      </c>
      <c r="DE401" s="36">
        <f t="shared" si="463"/>
        <v>185.96833703963495</v>
      </c>
      <c r="DF401" s="36">
        <f t="shared" si="463"/>
        <v>193.67002974979437</v>
      </c>
      <c r="DG401" s="36">
        <f t="shared" si="463"/>
        <v>201.69068036185232</v>
      </c>
      <c r="DH401" s="36">
        <f t="shared" si="463"/>
        <v>210.04349819835804</v>
      </c>
      <c r="DI401" s="36">
        <f t="shared" si="461"/>
        <v>218.7422396327448</v>
      </c>
      <c r="DJ401" s="36">
        <f t="shared" si="461"/>
        <v>227.80123074489526</v>
      </c>
      <c r="DK401" s="36">
        <f t="shared" si="461"/>
        <v>237.23539091496431</v>
      </c>
      <c r="DL401" s="36">
        <f t="shared" si="461"/>
        <v>247.06025739431661</v>
      </c>
      <c r="DM401" s="36">
        <f t="shared" si="461"/>
        <v>257.29201089404478</v>
      </c>
      <c r="DN401" s="36">
        <f t="shared" si="461"/>
        <v>267.94750223321068</v>
      </c>
      <c r="DO401" s="36">
        <f t="shared" si="461"/>
        <v>279.04428009069682</v>
      </c>
      <c r="DP401" s="36">
        <f t="shared" si="461"/>
        <v>290.60061990637291</v>
      </c>
      <c r="DQ401" s="36">
        <f t="shared" si="461"/>
        <v>302.63555397917537</v>
      </c>
      <c r="DR401" s="36">
        <f t="shared" si="461"/>
        <v>315.16890281166889</v>
      </c>
      <c r="DS401" s="36">
        <f t="shared" si="461"/>
        <v>328.22130775271131</v>
      </c>
      <c r="DT401" s="36">
        <f t="shared" si="461"/>
        <v>341.81426499198204</v>
      </c>
      <c r="DU401" s="36">
        <f t="shared" si="461"/>
        <v>355.97016096235996</v>
      </c>
      <c r="DV401" s="36">
        <f t="shared" si="461"/>
        <v>370.71230920845505</v>
      </c>
      <c r="DW401" s="36">
        <f t="shared" si="461"/>
        <v>386.06498878201393</v>
      </c>
      <c r="DX401" s="36">
        <f t="shared" si="450"/>
        <v>402.05348422743219</v>
      </c>
      <c r="DY401" s="36">
        <f t="shared" si="464"/>
        <v>418.70412722322703</v>
      </c>
      <c r="DZ401" s="36">
        <f t="shared" si="464"/>
        <v>436.0443399480497</v>
      </c>
      <c r="EA401" s="36">
        <f t="shared" si="464"/>
        <v>454.10268024265815</v>
      </c>
      <c r="EB401" s="36">
        <f t="shared" si="464"/>
        <v>472.90888864222751</v>
      </c>
      <c r="EC401" s="36">
        <f t="shared" si="464"/>
        <v>492.49393735645663</v>
      </c>
      <c r="ED401" s="36">
        <f t="shared" si="464"/>
        <v>512.89008127813679</v>
      </c>
      <c r="EE401" s="36">
        <f t="shared" si="464"/>
        <v>534.13091110418941</v>
      </c>
      <c r="EF401" s="36">
        <f t="shared" si="464"/>
        <v>556.25140865665821</v>
      </c>
      <c r="EG401" s="36">
        <f t="shared" si="464"/>
        <v>579.288004494765</v>
      </c>
      <c r="EH401" s="36">
        <f t="shared" si="464"/>
        <v>603.27863791291111</v>
      </c>
      <c r="EI401" s="36">
        <f t="shared" si="464"/>
        <v>628.26281942343633</v>
      </c>
      <c r="EJ401" s="36">
        <f t="shared" si="464"/>
        <v>654.28169582703845</v>
      </c>
      <c r="EK401" s="36">
        <f t="shared" si="464"/>
        <v>681.3781179780193</v>
      </c>
      <c r="EL401" s="36">
        <f t="shared" si="464"/>
        <v>709.59671135596091</v>
      </c>
      <c r="EM401" s="36">
        <f t="shared" si="464"/>
        <v>738.98394956005654</v>
      </c>
      <c r="EN401" s="36">
        <f t="shared" si="464"/>
        <v>769.58823084713663</v>
      </c>
      <c r="EO401" s="36">
        <f t="shared" si="462"/>
        <v>801.45995783943977</v>
      </c>
      <c r="EP401" s="36">
        <f t="shared" si="462"/>
        <v>834.65162053340225</v>
      </c>
      <c r="EQ401" s="36">
        <f t="shared" si="462"/>
        <v>869.21788274617245</v>
      </c>
      <c r="ER401" s="36">
        <f t="shared" si="462"/>
        <v>905.21567214222227</v>
      </c>
      <c r="ES401" s="36">
        <f t="shared" si="462"/>
        <v>942.7042739883201</v>
      </c>
      <c r="ET401" s="36">
        <f t="shared" si="462"/>
        <v>981.74542879127227</v>
      </c>
      <c r="EU401" s="36">
        <f t="shared" si="462"/>
        <v>1022.4034339792339</v>
      </c>
      <c r="EV401" s="36">
        <f t="shared" si="462"/>
        <v>1064.7452497940496</v>
      </c>
      <c r="EW401" s="36">
        <f t="shared" si="462"/>
        <v>1108.8406095690202</v>
      </c>
      <c r="EX401" s="36">
        <f t="shared" si="462"/>
        <v>1154.7621345737114</v>
      </c>
      <c r="EY401" s="36">
        <f t="shared" si="462"/>
        <v>1202.5854536149468</v>
      </c>
      <c r="EZ401" s="36">
        <f t="shared" si="462"/>
        <v>1252.3893275909561</v>
      </c>
      <c r="FA401" s="36">
        <f t="shared" si="462"/>
        <v>1304.2557792038078</v>
      </c>
      <c r="FB401" s="36">
        <f t="shared" si="462"/>
        <v>1358.2702280437541</v>
      </c>
      <c r="FC401" s="36">
        <f t="shared" si="462"/>
        <v>1414.5216312679579</v>
      </c>
      <c r="FD401" s="36">
        <f t="shared" si="452"/>
        <v>1473.1026301052889</v>
      </c>
      <c r="FE401" s="36">
        <f t="shared" si="460"/>
        <v>1534.1097024284691</v>
      </c>
      <c r="FF401" s="36">
        <f t="shared" si="460"/>
        <v>1597.6433216448415</v>
      </c>
      <c r="FG401" s="36">
        <f t="shared" si="460"/>
        <v>1663.8081221674408</v>
      </c>
      <c r="FH401" s="36">
        <f t="shared" si="460"/>
        <v>1732.7130717388829</v>
      </c>
      <c r="FI401" s="36">
        <f t="shared" si="460"/>
        <v>1804.4716508918768</v>
      </c>
      <c r="FJ401" s="36">
        <f t="shared" si="460"/>
        <v>1879.2020398419127</v>
      </c>
      <c r="FK401" s="36">
        <f t="shared" si="460"/>
        <v>1957.0273131199253</v>
      </c>
      <c r="FL401" s="36">
        <f t="shared" si="460"/>
        <v>2038.0756422654736</v>
      </c>
      <c r="FM401" s="36">
        <f t="shared" si="460"/>
        <v>2122.4805069142558</v>
      </c>
      <c r="FN401" s="36">
        <f t="shared" si="460"/>
        <v>2210.3809146276026</v>
      </c>
      <c r="FO401" s="36">
        <f t="shared" si="460"/>
        <v>2301.9216298259898</v>
      </c>
      <c r="FP401" s="36">
        <f t="shared" si="460"/>
        <v>2397.2534122036031</v>
      </c>
      <c r="FQ401" s="36">
        <f t="shared" si="460"/>
        <v>2496.5332650166029</v>
      </c>
      <c r="FR401" s="36">
        <f t="shared" si="460"/>
        <v>2599.9246936539998</v>
      </c>
      <c r="FS401" s="36">
        <f t="shared" si="460"/>
        <v>2707.597974916986</v>
      </c>
      <c r="FT401" s="36">
        <f t="shared" si="460"/>
        <v>2819.7304374501978</v>
      </c>
      <c r="FU401" s="36">
        <f t="shared" si="457"/>
        <v>2936.5067537867599</v>
      </c>
      <c r="FV401" s="36">
        <f t="shared" si="457"/>
        <v>3058.1192444880844</v>
      </c>
      <c r="FW401" s="36">
        <f t="shared" si="457"/>
        <v>3184.7681948793133</v>
      </c>
      <c r="FX401" s="36">
        <f t="shared" si="457"/>
        <v>3316.6621849020448</v>
      </c>
      <c r="FY401" s="36">
        <f t="shared" si="457"/>
        <v>3454.0184326275776</v>
      </c>
      <c r="FZ401" s="36">
        <f t="shared" si="457"/>
        <v>3597.0631519964154</v>
      </c>
      <c r="GA401" s="36">
        <f t="shared" si="457"/>
        <v>3746.0319253731946</v>
      </c>
      <c r="GB401" s="36">
        <f t="shared" si="457"/>
        <v>3901.1700915305996</v>
      </c>
      <c r="GC401" s="36">
        <f t="shared" si="457"/>
        <v>4062.7331497012474</v>
      </c>
      <c r="GD401" s="36">
        <f t="shared" si="457"/>
        <v>4230.987180362974</v>
      </c>
      <c r="GE401" s="36">
        <f t="shared" si="457"/>
        <v>4406.2092834505256</v>
      </c>
      <c r="GF401" s="36">
        <f t="shared" si="457"/>
        <v>4588.6880347153447</v>
      </c>
      <c r="GG401" s="36">
        <f t="shared" si="457"/>
        <v>4778.7239609850449</v>
      </c>
      <c r="GH401" s="36">
        <f t="shared" si="457"/>
        <v>4976.6300351052787</v>
      </c>
      <c r="GI401" s="36">
        <f t="shared" si="457"/>
        <v>5182.7321913791275</v>
      </c>
      <c r="GJ401" s="36">
        <f t="shared" ref="GJ401:GY416" si="484">IFERROR(GI401*(1+$P401),"n/a")</f>
        <v>5397.3698623529017</v>
      </c>
      <c r="GK401" s="36">
        <f t="shared" si="484"/>
        <v>5620.8965378323837</v>
      </c>
      <c r="GL401" s="36">
        <f t="shared" si="484"/>
        <v>5853.6803470501727</v>
      </c>
      <c r="GM401" s="36">
        <f t="shared" si="484"/>
        <v>6096.1046649429072</v>
      </c>
      <c r="GN401" s="36">
        <f t="shared" si="484"/>
        <v>6348.5687435368518</v>
      </c>
      <c r="GO401" s="36">
        <f t="shared" si="484"/>
        <v>6611.4883694816863</v>
      </c>
      <c r="GP401" s="36">
        <f t="shared" si="484"/>
        <v>6885.2965488153995</v>
      </c>
      <c r="GQ401" s="36">
        <f t="shared" si="484"/>
        <v>7170.4442200880394</v>
      </c>
      <c r="GR401" s="36">
        <f t="shared" si="484"/>
        <v>7467.4009970187644</v>
      </c>
      <c r="GS401" s="36">
        <f t="shared" si="484"/>
        <v>7776.6559419092982</v>
      </c>
      <c r="GT401" s="36">
        <f t="shared" si="484"/>
        <v>8098.7183710875288</v>
      </c>
      <c r="GU401" s="36">
        <f t="shared" si="484"/>
        <v>8434.1186937077473</v>
      </c>
      <c r="GV401" s="36">
        <f t="shared" si="484"/>
        <v>8783.4092852889589</v>
      </c>
      <c r="GW401" s="36">
        <f t="shared" si="484"/>
        <v>9147.1653974299152</v>
      </c>
      <c r="GX401" s="36">
        <f t="shared" si="484"/>
        <v>9525.9861051990756</v>
      </c>
      <c r="GY401" s="36">
        <f t="shared" si="484"/>
        <v>9920.4952937597882</v>
      </c>
      <c r="GZ401" s="36">
        <f t="shared" si="481"/>
        <v>10331.342685855554</v>
      </c>
      <c r="HA401" s="36">
        <f t="shared" si="481"/>
        <v>10759.204911847573</v>
      </c>
      <c r="HB401" s="36">
        <f t="shared" si="481"/>
        <v>11204.786624066826</v>
      </c>
      <c r="HC401" s="36">
        <f t="shared" si="481"/>
        <v>11668.821657315928</v>
      </c>
      <c r="HD401" s="36">
        <f t="shared" si="481"/>
        <v>12152.074237432007</v>
      </c>
      <c r="HE401" s="36">
        <f t="shared" si="481"/>
        <v>12655.340239901014</v>
      </c>
      <c r="HF401" s="36">
        <f t="shared" si="481"/>
        <v>13179.448500596272</v>
      </c>
      <c r="HG401" s="36">
        <f t="shared" si="481"/>
        <v>13725.262180799964</v>
      </c>
      <c r="HH401" s="36">
        <f t="shared" si="481"/>
        <v>14293.680188755612</v>
      </c>
      <c r="HI401" s="36">
        <f t="shared" si="481"/>
        <v>14885.638660092734</v>
      </c>
      <c r="HJ401" s="36">
        <f t="shared" si="481"/>
        <v>15502.112499561812</v>
      </c>
      <c r="HK401" s="36">
        <f t="shared" si="481"/>
        <v>16144.116986618663</v>
      </c>
      <c r="HL401" s="36">
        <f t="shared" si="481"/>
        <v>16812.709447502486</v>
      </c>
      <c r="HM401" s="36">
        <f t="shared" si="481"/>
        <v>17508.990996561351</v>
      </c>
    </row>
    <row r="402" spans="1:221" x14ac:dyDescent="0.25">
      <c r="A402" s="7" t="s">
        <v>320</v>
      </c>
      <c r="B402" s="16" t="s">
        <v>319</v>
      </c>
      <c r="C402" s="15">
        <v>321.36</v>
      </c>
      <c r="D402" s="15">
        <v>29.12</v>
      </c>
      <c r="E402" s="14">
        <f t="shared" si="465"/>
        <v>9358.003200000001</v>
      </c>
      <c r="F402" s="12">
        <f>IF(OR(G402="n/a",J402="n/a"),0%,E402/SUMIFS(E$13:E$515,G$13:G$515,"&lt;&gt;n/a",$J$13:$J$515,"&lt;&gt;n/a"))</f>
        <v>3.2700179208178221E-4</v>
      </c>
      <c r="G402" s="13">
        <v>3.021978021978022E-2</v>
      </c>
      <c r="H402" s="13">
        <f t="shared" si="479"/>
        <v>3.1411950549450549E-2</v>
      </c>
      <c r="I402" s="33">
        <f t="shared" si="480"/>
        <v>0.91471599999999997</v>
      </c>
      <c r="J402" s="13">
        <v>7.8899999999999998E-2</v>
      </c>
      <c r="K402" s="41">
        <f t="shared" si="466"/>
        <v>7.2652333333333305E-2</v>
      </c>
      <c r="L402" s="1">
        <f t="shared" si="467"/>
        <v>6.6404666666666612E-2</v>
      </c>
      <c r="M402" s="1">
        <f t="shared" si="468"/>
        <v>6.0156999999999919E-2</v>
      </c>
      <c r="N402" s="1">
        <f t="shared" si="469"/>
        <v>5.3909333333333226E-2</v>
      </c>
      <c r="O402" s="1">
        <f t="shared" si="470"/>
        <v>4.7661666666666533E-2</v>
      </c>
      <c r="P402" s="5">
        <v>4.141399999999984E-2</v>
      </c>
      <c r="Q402" s="1">
        <f t="shared" si="471"/>
        <v>8.2793710678374044E-2</v>
      </c>
      <c r="R402" s="12">
        <f t="shared" si="472"/>
        <v>2.7073691764928902E-5</v>
      </c>
      <c r="S402" s="12">
        <f t="shared" si="473"/>
        <v>3.2700179208178221E-4</v>
      </c>
      <c r="T402" s="7"/>
      <c r="U402" s="42">
        <f t="shared" si="474"/>
        <v>-29.12</v>
      </c>
      <c r="V402" s="36">
        <f t="shared" si="475"/>
        <v>0.98688709239999994</v>
      </c>
      <c r="W402" s="36">
        <f t="shared" si="476"/>
        <v>1.0647524839903599</v>
      </c>
      <c r="X402" s="36">
        <f t="shared" si="422"/>
        <v>1.1487614549771994</v>
      </c>
      <c r="Y402" s="36">
        <f t="shared" si="422"/>
        <v>1.2393987337749004</v>
      </c>
      <c r="Z402" s="36">
        <f t="shared" si="422"/>
        <v>1.33718729386974</v>
      </c>
      <c r="AA402" s="36">
        <f t="shared" si="477"/>
        <v>1.4343370708730623</v>
      </c>
      <c r="AB402" s="36">
        <f t="shared" si="421"/>
        <v>1.5295837459520309</v>
      </c>
      <c r="AC402" s="36">
        <f t="shared" si="421"/>
        <v>1.6215989153572672</v>
      </c>
      <c r="AD402" s="36">
        <f t="shared" si="421"/>
        <v>1.7090182318182336</v>
      </c>
      <c r="AE402" s="36">
        <f t="shared" si="421"/>
        <v>1.79047288911041</v>
      </c>
      <c r="AF402" s="36">
        <f t="shared" si="478"/>
        <v>1.8646235333400283</v>
      </c>
      <c r="AG402" s="36">
        <f t="shared" si="483"/>
        <v>1.9418450523497719</v>
      </c>
      <c r="AH402" s="36">
        <f t="shared" si="483"/>
        <v>2.0222646233477852</v>
      </c>
      <c r="AI402" s="36">
        <f t="shared" si="483"/>
        <v>2.1060146904591099</v>
      </c>
      <c r="AJ402" s="36">
        <f t="shared" si="483"/>
        <v>2.1932331828497831</v>
      </c>
      <c r="AK402" s="36">
        <f t="shared" si="483"/>
        <v>2.2840637418843235</v>
      </c>
      <c r="AL402" s="36">
        <f t="shared" si="483"/>
        <v>2.3786559576907207</v>
      </c>
      <c r="AM402" s="36">
        <f t="shared" si="483"/>
        <v>2.4771656155225239</v>
      </c>
      <c r="AN402" s="36">
        <f t="shared" si="483"/>
        <v>2.5797549523237735</v>
      </c>
      <c r="AO402" s="36">
        <f t="shared" si="483"/>
        <v>2.68659292391931</v>
      </c>
      <c r="AP402" s="36">
        <f t="shared" si="483"/>
        <v>2.7978554832705038</v>
      </c>
      <c r="AQ402" s="36">
        <f t="shared" si="483"/>
        <v>2.9137258702546682</v>
      </c>
      <c r="AR402" s="36">
        <f t="shared" si="483"/>
        <v>3.0343949134453947</v>
      </c>
      <c r="AS402" s="36">
        <f t="shared" si="483"/>
        <v>3.1600613443908219</v>
      </c>
      <c r="AT402" s="36">
        <f t="shared" si="483"/>
        <v>3.2909321249074228</v>
      </c>
      <c r="AU402" s="36">
        <f t="shared" si="483"/>
        <v>3.4272227879283381</v>
      </c>
      <c r="AV402" s="36">
        <f t="shared" si="483"/>
        <v>3.5691577924676019</v>
      </c>
      <c r="AW402" s="36">
        <f t="shared" si="483"/>
        <v>3.7169708932848544</v>
      </c>
      <c r="AX402" s="36">
        <f t="shared" si="483"/>
        <v>3.870905525859353</v>
      </c>
      <c r="AY402" s="36">
        <f t="shared" si="483"/>
        <v>4.0312152073072918</v>
      </c>
      <c r="AZ402" s="36">
        <f t="shared" si="483"/>
        <v>4.1981639539027151</v>
      </c>
      <c r="BA402" s="36">
        <f t="shared" si="483"/>
        <v>4.3720267158896418</v>
      </c>
      <c r="BB402" s="36">
        <f t="shared" si="483"/>
        <v>4.5530898303014951</v>
      </c>
      <c r="BC402" s="36">
        <f t="shared" si="483"/>
        <v>4.7416514925336006</v>
      </c>
      <c r="BD402" s="36">
        <f t="shared" si="483"/>
        <v>4.9380222474453861</v>
      </c>
      <c r="BE402" s="36">
        <f t="shared" si="483"/>
        <v>5.1425255008010886</v>
      </c>
      <c r="BF402" s="36">
        <f t="shared" si="483"/>
        <v>5.3554980518912645</v>
      </c>
      <c r="BG402" s="36">
        <f t="shared" si="483"/>
        <v>5.5772906482122888</v>
      </c>
      <c r="BH402" s="36">
        <f t="shared" si="483"/>
        <v>5.8082685631173518</v>
      </c>
      <c r="BI402" s="36">
        <f t="shared" si="483"/>
        <v>6.0488121973902933</v>
      </c>
      <c r="BJ402" s="36">
        <f t="shared" si="483"/>
        <v>6.2993177057330136</v>
      </c>
      <c r="BK402" s="36">
        <f t="shared" si="483"/>
        <v>6.5601976491982397</v>
      </c>
      <c r="BL402" s="36">
        <f t="shared" si="483"/>
        <v>6.8318816746421343</v>
      </c>
      <c r="BM402" s="36">
        <f t="shared" si="483"/>
        <v>7.1148172223157626</v>
      </c>
      <c r="BN402" s="36">
        <f t="shared" si="483"/>
        <v>7.4094702627607463</v>
      </c>
      <c r="BO402" s="36">
        <f t="shared" si="483"/>
        <v>7.7163260642227183</v>
      </c>
      <c r="BP402" s="36">
        <f t="shared" si="483"/>
        <v>8.035889991846437</v>
      </c>
      <c r="BQ402" s="36">
        <f t="shared" si="483"/>
        <v>8.3686883399687648</v>
      </c>
      <c r="BR402" s="36">
        <f t="shared" si="483"/>
        <v>8.7152691988802307</v>
      </c>
      <c r="BS402" s="36">
        <f t="shared" si="483"/>
        <v>9.0762033574826546</v>
      </c>
      <c r="BT402" s="36">
        <f t="shared" si="483"/>
        <v>9.4520852433294404</v>
      </c>
      <c r="BU402" s="36">
        <f t="shared" si="483"/>
        <v>9.8435339015966843</v>
      </c>
      <c r="BV402" s="36">
        <f t="shared" si="483"/>
        <v>10.251194014597408</v>
      </c>
      <c r="BW402" s="36">
        <f t="shared" si="483"/>
        <v>10.675736963517943</v>
      </c>
      <c r="BX402" s="36">
        <f t="shared" si="483"/>
        <v>11.117861934125074</v>
      </c>
      <c r="BY402" s="36">
        <f t="shared" si="483"/>
        <v>11.578297068264927</v>
      </c>
      <c r="BZ402" s="36">
        <f t="shared" si="483"/>
        <v>12.057800663050049</v>
      </c>
      <c r="CA402" s="36">
        <f t="shared" si="483"/>
        <v>12.557162419709602</v>
      </c>
      <c r="CB402" s="36">
        <f t="shared" si="483"/>
        <v>13.077204744159454</v>
      </c>
      <c r="CC402" s="36">
        <f t="shared" si="483"/>
        <v>13.618784101434072</v>
      </c>
      <c r="CD402" s="36">
        <f t="shared" si="483"/>
        <v>14.18279242621086</v>
      </c>
      <c r="CE402" s="36">
        <f t="shared" si="483"/>
        <v>14.770158591749954</v>
      </c>
      <c r="CF402" s="36">
        <f t="shared" si="483"/>
        <v>15.381849939668685</v>
      </c>
      <c r="CG402" s="36">
        <f t="shared" si="483"/>
        <v>16.01887387307012</v>
      </c>
      <c r="CH402" s="36">
        <f t="shared" si="483"/>
        <v>16.682279515649444</v>
      </c>
      <c r="CI402" s="36">
        <f t="shared" si="483"/>
        <v>17.373159439510548</v>
      </c>
      <c r="CJ402" s="36">
        <f t="shared" si="483"/>
        <v>18.092651464538434</v>
      </c>
      <c r="CK402" s="36">
        <f t="shared" si="483"/>
        <v>18.841940532290828</v>
      </c>
      <c r="CL402" s="36">
        <f t="shared" si="483"/>
        <v>19.622260657495119</v>
      </c>
      <c r="CM402" s="36">
        <f t="shared" si="483"/>
        <v>20.434896960364618</v>
      </c>
      <c r="CN402" s="36">
        <f t="shared" si="483"/>
        <v>21.281187783081155</v>
      </c>
      <c r="CO402" s="36">
        <f t="shared" si="483"/>
        <v>22.162526893929673</v>
      </c>
      <c r="CP402" s="36">
        <f t="shared" si="483"/>
        <v>23.080365782714875</v>
      </c>
      <c r="CQ402" s="36">
        <f t="shared" si="483"/>
        <v>24.036216051240224</v>
      </c>
      <c r="CR402" s="36">
        <f t="shared" si="483"/>
        <v>25.031651902786283</v>
      </c>
      <c r="CS402" s="36">
        <f t="shared" si="463"/>
        <v>26.06831273468827</v>
      </c>
      <c r="CT402" s="36">
        <f t="shared" si="463"/>
        <v>27.147905838282647</v>
      </c>
      <c r="CU402" s="36">
        <f t="shared" si="463"/>
        <v>28.272209210669281</v>
      </c>
      <c r="CV402" s="36">
        <f t="shared" si="463"/>
        <v>29.443074482919933</v>
      </c>
      <c r="CW402" s="36">
        <f t="shared" si="463"/>
        <v>30.662429969555575</v>
      </c>
      <c r="CX402" s="36">
        <f t="shared" si="463"/>
        <v>31.932283844314746</v>
      </c>
      <c r="CY402" s="36">
        <f t="shared" si="463"/>
        <v>33.254727447443194</v>
      </c>
      <c r="CZ402" s="36">
        <f t="shared" si="463"/>
        <v>34.631938729951599</v>
      </c>
      <c r="DA402" s="36">
        <f t="shared" si="463"/>
        <v>36.06618584051381</v>
      </c>
      <c r="DB402" s="36">
        <f t="shared" si="463"/>
        <v>37.559830860912847</v>
      </c>
      <c r="DC402" s="36">
        <f t="shared" si="463"/>
        <v>39.115333696186688</v>
      </c>
      <c r="DD402" s="36">
        <f t="shared" si="463"/>
        <v>40.735256125880561</v>
      </c>
      <c r="DE402" s="36">
        <f t="shared" si="463"/>
        <v>42.422266023077775</v>
      </c>
      <c r="DF402" s="36">
        <f t="shared" si="463"/>
        <v>44.179141748157512</v>
      </c>
      <c r="DG402" s="36">
        <f t="shared" si="463"/>
        <v>46.008776724515698</v>
      </c>
      <c r="DH402" s="36">
        <f t="shared" si="463"/>
        <v>47.914184203784785</v>
      </c>
      <c r="DI402" s="36">
        <f t="shared" si="461"/>
        <v>49.898502228400318</v>
      </c>
      <c r="DJ402" s="36">
        <f t="shared" si="461"/>
        <v>51.96499879968728</v>
      </c>
      <c r="DK402" s="36">
        <f t="shared" si="461"/>
        <v>54.11707725997752</v>
      </c>
      <c r="DL402" s="36">
        <f t="shared" si="461"/>
        <v>56.35828189762222</v>
      </c>
      <c r="DM402" s="36">
        <f t="shared" si="461"/>
        <v>58.692303784130338</v>
      </c>
      <c r="DN402" s="36">
        <f t="shared" si="461"/>
        <v>61.122986853046299</v>
      </c>
      <c r="DO402" s="36">
        <f t="shared" si="461"/>
        <v>63.65433423057835</v>
      </c>
      <c r="DP402" s="36">
        <f t="shared" si="461"/>
        <v>66.290514828403516</v>
      </c>
      <c r="DQ402" s="36">
        <f t="shared" si="461"/>
        <v>69.03587020950701</v>
      </c>
      <c r="DR402" s="36">
        <f t="shared" si="461"/>
        <v>71.894921738363522</v>
      </c>
      <c r="DS402" s="36">
        <f t="shared" si="461"/>
        <v>74.872378027236095</v>
      </c>
      <c r="DT402" s="36">
        <f t="shared" si="461"/>
        <v>77.973142690856037</v>
      </c>
      <c r="DU402" s="36">
        <f t="shared" si="461"/>
        <v>81.202322422255136</v>
      </c>
      <c r="DV402" s="36">
        <f t="shared" si="461"/>
        <v>84.565235403050394</v>
      </c>
      <c r="DW402" s="36">
        <f t="shared" si="461"/>
        <v>88.067420062032312</v>
      </c>
      <c r="DX402" s="36">
        <f t="shared" si="450"/>
        <v>91.714644196481302</v>
      </c>
      <c r="DY402" s="36">
        <f t="shared" si="464"/>
        <v>95.512914471234367</v>
      </c>
      <c r="DZ402" s="36">
        <f t="shared" si="464"/>
        <v>99.468486311146052</v>
      </c>
      <c r="EA402" s="36">
        <f t="shared" si="464"/>
        <v>103.58787420323584</v>
      </c>
      <c r="EB402" s="36">
        <f t="shared" si="464"/>
        <v>107.87786242548863</v>
      </c>
      <c r="EC402" s="36">
        <f t="shared" si="464"/>
        <v>112.3455162199778</v>
      </c>
      <c r="ED402" s="36">
        <f t="shared" si="464"/>
        <v>116.99819342871194</v>
      </c>
      <c r="EE402" s="36">
        <f t="shared" si="464"/>
        <v>121.8435566113686</v>
      </c>
      <c r="EF402" s="36">
        <f t="shared" si="464"/>
        <v>126.8895856648718</v>
      </c>
      <c r="EG402" s="36">
        <f t="shared" si="464"/>
        <v>132.14459096559679</v>
      </c>
      <c r="EH402" s="36">
        <f t="shared" si="464"/>
        <v>137.617227055846</v>
      </c>
      <c r="EI402" s="36">
        <f t="shared" si="464"/>
        <v>143.31650689713678</v>
      </c>
      <c r="EJ402" s="36">
        <f t="shared" si="464"/>
        <v>149.25181671377479</v>
      </c>
      <c r="EK402" s="36">
        <f t="shared" si="464"/>
        <v>155.43293145115902</v>
      </c>
      <c r="EL402" s="36">
        <f t="shared" si="464"/>
        <v>161.87003087427729</v>
      </c>
      <c r="EM402" s="36">
        <f t="shared" si="464"/>
        <v>168.57371633290458</v>
      </c>
      <c r="EN402" s="36">
        <f t="shared" si="464"/>
        <v>175.55502822111546</v>
      </c>
      <c r="EO402" s="36">
        <f t="shared" si="462"/>
        <v>182.82546415986471</v>
      </c>
      <c r="EP402" s="36">
        <f t="shared" si="462"/>
        <v>190.39699793258131</v>
      </c>
      <c r="EQ402" s="36">
        <f t="shared" si="462"/>
        <v>198.28209920496121</v>
      </c>
      <c r="ER402" s="36">
        <f t="shared" si="462"/>
        <v>206.49375406143545</v>
      </c>
      <c r="ES402" s="36">
        <f t="shared" si="462"/>
        <v>215.0454863921357</v>
      </c>
      <c r="ET402" s="36">
        <f t="shared" si="462"/>
        <v>223.95138016557956</v>
      </c>
      <c r="EU402" s="36">
        <f t="shared" si="462"/>
        <v>233.22610262375684</v>
      </c>
      <c r="EV402" s="36">
        <f t="shared" si="462"/>
        <v>242.88492843781708</v>
      </c>
      <c r="EW402" s="36">
        <f t="shared" si="462"/>
        <v>252.9437648641408</v>
      </c>
      <c r="EX402" s="36">
        <f t="shared" si="462"/>
        <v>263.41917794222428</v>
      </c>
      <c r="EY402" s="36">
        <f t="shared" si="462"/>
        <v>274.32841977752349</v>
      </c>
      <c r="EZ402" s="36">
        <f t="shared" si="462"/>
        <v>285.68945695418978</v>
      </c>
      <c r="FA402" s="36">
        <f t="shared" si="462"/>
        <v>297.52100012449057</v>
      </c>
      <c r="FB402" s="36">
        <f t="shared" si="462"/>
        <v>309.84253482364619</v>
      </c>
      <c r="FC402" s="36">
        <f t="shared" si="462"/>
        <v>322.67435356083263</v>
      </c>
      <c r="FD402" s="36">
        <f t="shared" si="452"/>
        <v>336.03758923920088</v>
      </c>
      <c r="FE402" s="36">
        <f t="shared" si="460"/>
        <v>349.95424995995307</v>
      </c>
      <c r="FF402" s="36">
        <f t="shared" si="460"/>
        <v>364.4472552677945</v>
      </c>
      <c r="FG402" s="36">
        <f t="shared" si="460"/>
        <v>379.54047389745489</v>
      </c>
      <c r="FH402" s="36">
        <f t="shared" si="460"/>
        <v>395.25876308344402</v>
      </c>
      <c r="FI402" s="36">
        <f t="shared" si="460"/>
        <v>411.6280094977817</v>
      </c>
      <c r="FJ402" s="36">
        <f t="shared" si="460"/>
        <v>428.67517188312274</v>
      </c>
      <c r="FK402" s="36">
        <f t="shared" si="460"/>
        <v>446.42832545149031</v>
      </c>
      <c r="FL402" s="36">
        <f t="shared" si="460"/>
        <v>464.91670812173828</v>
      </c>
      <c r="FM402" s="36">
        <f t="shared" si="460"/>
        <v>484.17076867189189</v>
      </c>
      <c r="FN402" s="36">
        <f t="shared" si="460"/>
        <v>504.22221688566952</v>
      </c>
      <c r="FO402" s="36">
        <f t="shared" si="460"/>
        <v>525.10407577577257</v>
      </c>
      <c r="FP402" s="36">
        <f t="shared" si="460"/>
        <v>546.85073596995028</v>
      </c>
      <c r="FQ402" s="36">
        <f t="shared" si="460"/>
        <v>569.49801234940969</v>
      </c>
      <c r="FR402" s="36">
        <f t="shared" si="460"/>
        <v>593.08320303284802</v>
      </c>
      <c r="FS402" s="36">
        <f t="shared" si="460"/>
        <v>617.64515080325032</v>
      </c>
      <c r="FT402" s="36">
        <f t="shared" ref="FT402:GI417" si="485">IFERROR(FS402*(1+$P402),"n/a")</f>
        <v>643.22430707861599</v>
      </c>
      <c r="FU402" s="36">
        <f t="shared" si="485"/>
        <v>669.8627985319697</v>
      </c>
      <c r="FV402" s="36">
        <f t="shared" si="485"/>
        <v>697.60449647037262</v>
      </c>
      <c r="FW402" s="36">
        <f t="shared" si="485"/>
        <v>726.49508908719656</v>
      </c>
      <c r="FX402" s="36">
        <f t="shared" si="485"/>
        <v>756.58215670665356</v>
      </c>
      <c r="FY402" s="36">
        <f t="shared" si="485"/>
        <v>787.91525014450281</v>
      </c>
      <c r="FZ402" s="36">
        <f t="shared" si="485"/>
        <v>820.54597231398714</v>
      </c>
      <c r="GA402" s="36">
        <f t="shared" si="485"/>
        <v>854.52806321139849</v>
      </c>
      <c r="GB402" s="36">
        <f t="shared" si="485"/>
        <v>889.91748842123525</v>
      </c>
      <c r="GC402" s="36">
        <f t="shared" si="485"/>
        <v>926.77253128671214</v>
      </c>
      <c r="GD402" s="36">
        <f t="shared" si="485"/>
        <v>965.15388889741985</v>
      </c>
      <c r="GE402" s="36">
        <f t="shared" si="485"/>
        <v>1005.1247720522174</v>
      </c>
      <c r="GF402" s="36">
        <f t="shared" si="485"/>
        <v>1046.7510093619878</v>
      </c>
      <c r="GG402" s="36">
        <f t="shared" si="485"/>
        <v>1090.101155663705</v>
      </c>
      <c r="GH402" s="36">
        <f t="shared" si="485"/>
        <v>1135.2466049243615</v>
      </c>
      <c r="GI402" s="36">
        <f t="shared" si="485"/>
        <v>1182.2617078206988</v>
      </c>
      <c r="GJ402" s="36">
        <f t="shared" si="484"/>
        <v>1231.223894188385</v>
      </c>
      <c r="GK402" s="36">
        <f t="shared" si="484"/>
        <v>1282.2138005423026</v>
      </c>
      <c r="GL402" s="36">
        <f t="shared" si="484"/>
        <v>1335.3154028779613</v>
      </c>
      <c r="GM402" s="36">
        <f t="shared" si="484"/>
        <v>1390.616154972749</v>
      </c>
      <c r="GN402" s="36">
        <f t="shared" si="484"/>
        <v>1448.2071324147901</v>
      </c>
      <c r="GO402" s="36">
        <f t="shared" si="484"/>
        <v>1508.183182596616</v>
      </c>
      <c r="GP402" s="36">
        <f t="shared" si="484"/>
        <v>1570.643080920672</v>
      </c>
      <c r="GQ402" s="36">
        <f t="shared" si="484"/>
        <v>1635.6896934739204</v>
      </c>
      <c r="GR402" s="36">
        <f t="shared" si="484"/>
        <v>1703.4301464394491</v>
      </c>
      <c r="GS402" s="36">
        <f t="shared" si="484"/>
        <v>1773.9760025240921</v>
      </c>
      <c r="GT402" s="36">
        <f t="shared" si="484"/>
        <v>1847.4434446926246</v>
      </c>
      <c r="GU402" s="36">
        <f t="shared" si="484"/>
        <v>1923.9534675111247</v>
      </c>
      <c r="GV402" s="36">
        <f t="shared" si="484"/>
        <v>2003.6320764146301</v>
      </c>
      <c r="GW402" s="36">
        <f t="shared" si="484"/>
        <v>2086.6104952272653</v>
      </c>
      <c r="GX402" s="36">
        <f t="shared" si="484"/>
        <v>2173.0253822766072</v>
      </c>
      <c r="GY402" s="36">
        <f t="shared" si="484"/>
        <v>2263.01905545821</v>
      </c>
      <c r="GZ402" s="36">
        <f t="shared" si="481"/>
        <v>2356.7397266209559</v>
      </c>
      <c r="HA402" s="36">
        <f t="shared" si="481"/>
        <v>2454.341745659236</v>
      </c>
      <c r="HB402" s="36">
        <f t="shared" si="481"/>
        <v>2555.9858547139675</v>
      </c>
      <c r="HC402" s="36">
        <f t="shared" si="481"/>
        <v>2661.8394529010911</v>
      </c>
      <c r="HD402" s="36">
        <f t="shared" si="481"/>
        <v>2772.0768720035367</v>
      </c>
      <c r="HE402" s="36">
        <f t="shared" si="481"/>
        <v>2886.8796635806907</v>
      </c>
      <c r="HF402" s="36">
        <f t="shared" si="481"/>
        <v>3006.4368979682208</v>
      </c>
      <c r="HG402" s="36">
        <f t="shared" si="481"/>
        <v>3130.945475660676</v>
      </c>
      <c r="HH402" s="36">
        <f t="shared" si="481"/>
        <v>3260.6104515896868</v>
      </c>
      <c r="HI402" s="36">
        <f t="shared" si="481"/>
        <v>3395.6453728318215</v>
      </c>
      <c r="HJ402" s="36">
        <f t="shared" si="481"/>
        <v>3536.2726303022782</v>
      </c>
      <c r="HK402" s="36">
        <f t="shared" si="481"/>
        <v>3682.7238250136161</v>
      </c>
      <c r="HL402" s="36">
        <f t="shared" si="481"/>
        <v>3835.2401495027293</v>
      </c>
      <c r="HM402" s="36">
        <f t="shared" si="481"/>
        <v>3994.0727850542348</v>
      </c>
    </row>
    <row r="403" spans="1:221" x14ac:dyDescent="0.25">
      <c r="A403" s="7" t="s">
        <v>318</v>
      </c>
      <c r="B403" s="16" t="s">
        <v>317</v>
      </c>
      <c r="C403" s="15">
        <v>149.303</v>
      </c>
      <c r="D403" s="15">
        <v>700.54</v>
      </c>
      <c r="E403" s="14">
        <f t="shared" si="465"/>
        <v>104592.72361999999</v>
      </c>
      <c r="F403" s="12">
        <f>IF(OR(G403="n/a",J403="n/a"),0%,E403/SUMIFS(E$13:E$515,G$13:G$515,"&lt;&gt;n/a",$J$13:$J$515,"&lt;&gt;n/a"))</f>
        <v>3.6548403897163173E-3</v>
      </c>
      <c r="G403" s="13">
        <v>2.8549404744911067E-2</v>
      </c>
      <c r="H403" s="13">
        <f t="shared" si="479"/>
        <v>2.9862677363176979E-2</v>
      </c>
      <c r="I403" s="33">
        <f t="shared" si="480"/>
        <v>20.919999999999998</v>
      </c>
      <c r="J403" s="13">
        <v>9.1999999999999998E-2</v>
      </c>
      <c r="K403" s="41">
        <f t="shared" si="466"/>
        <v>8.3568999999999977E-2</v>
      </c>
      <c r="L403" s="1">
        <f t="shared" si="467"/>
        <v>7.5137999999999955E-2</v>
      </c>
      <c r="M403" s="1">
        <f t="shared" si="468"/>
        <v>6.6706999999999933E-2</v>
      </c>
      <c r="N403" s="1">
        <f t="shared" si="469"/>
        <v>5.8275999999999904E-2</v>
      </c>
      <c r="O403" s="1">
        <f t="shared" si="470"/>
        <v>4.9844999999999876E-2</v>
      </c>
      <c r="P403" s="5">
        <v>4.141399999999984E-2</v>
      </c>
      <c r="Q403" s="1">
        <f t="shared" si="471"/>
        <v>8.4048289966899725E-2</v>
      </c>
      <c r="R403" s="12">
        <f t="shared" si="472"/>
        <v>3.0718308485761382E-4</v>
      </c>
      <c r="S403" s="12">
        <f t="shared" si="473"/>
        <v>3.6548403897163173E-3</v>
      </c>
      <c r="T403" s="7"/>
      <c r="U403" s="42">
        <f t="shared" si="474"/>
        <v>-700.54</v>
      </c>
      <c r="V403" s="36">
        <f t="shared" si="475"/>
        <v>22.844639999999998</v>
      </c>
      <c r="W403" s="36">
        <f t="shared" si="476"/>
        <v>24.94634688</v>
      </c>
      <c r="X403" s="36">
        <f t="shared" si="422"/>
        <v>27.241410792960004</v>
      </c>
      <c r="Y403" s="36">
        <f t="shared" si="422"/>
        <v>29.747620585912326</v>
      </c>
      <c r="Z403" s="36">
        <f t="shared" si="422"/>
        <v>32.484401679816266</v>
      </c>
      <c r="AA403" s="36">
        <f t="shared" si="477"/>
        <v>35.199090643796829</v>
      </c>
      <c r="AB403" s="36">
        <f t="shared" si="421"/>
        <v>37.843879916590431</v>
      </c>
      <c r="AC403" s="36">
        <f t="shared" si="421"/>
        <v>40.368331614186424</v>
      </c>
      <c r="AD403" s="36">
        <f t="shared" si="421"/>
        <v>42.720836507334752</v>
      </c>
      <c r="AE403" s="36">
        <f t="shared" si="421"/>
        <v>44.850256603042851</v>
      </c>
      <c r="AF403" s="36">
        <f t="shared" si="478"/>
        <v>46.707685130001259</v>
      </c>
      <c r="AG403" s="36">
        <f t="shared" si="483"/>
        <v>48.642037201975121</v>
      </c>
      <c r="AH403" s="36">
        <f t="shared" si="483"/>
        <v>50.656498530657714</v>
      </c>
      <c r="AI403" s="36">
        <f t="shared" si="483"/>
        <v>52.754386760806362</v>
      </c>
      <c r="AJ403" s="36">
        <f t="shared" si="483"/>
        <v>54.939156934118387</v>
      </c>
      <c r="AK403" s="36">
        <f t="shared" si="483"/>
        <v>57.214407179387955</v>
      </c>
      <c r="AL403" s="36">
        <f t="shared" si="483"/>
        <v>59.583884638315119</v>
      </c>
      <c r="AM403" s="36">
        <f t="shared" si="483"/>
        <v>62.05149163672629</v>
      </c>
      <c r="AN403" s="36">
        <f t="shared" si="483"/>
        <v>64.621292111369669</v>
      </c>
      <c r="AO403" s="36">
        <f t="shared" si="483"/>
        <v>67.297518302869918</v>
      </c>
      <c r="AP403" s="36">
        <f t="shared" si="483"/>
        <v>70.08457772586496</v>
      </c>
      <c r="AQ403" s="36">
        <f t="shared" si="483"/>
        <v>72.987060427803925</v>
      </c>
      <c r="AR403" s="36">
        <f t="shared" si="483"/>
        <v>76.00974654836098</v>
      </c>
      <c r="AS403" s="36">
        <f t="shared" si="483"/>
        <v>79.157614191914789</v>
      </c>
      <c r="AT403" s="36">
        <f t="shared" si="483"/>
        <v>82.435847626058731</v>
      </c>
      <c r="AU403" s="36">
        <f t="shared" si="483"/>
        <v>85.849845819644315</v>
      </c>
      <c r="AV403" s="36">
        <f t="shared" si="483"/>
        <v>89.405231334419057</v>
      </c>
      <c r="AW403" s="36">
        <f t="shared" si="483"/>
        <v>93.10785958490267</v>
      </c>
      <c r="AX403" s="36">
        <f t="shared" si="483"/>
        <v>96.963828481751818</v>
      </c>
      <c r="AY403" s="36">
        <f t="shared" si="483"/>
        <v>100.97948847449507</v>
      </c>
      <c r="AZ403" s="36">
        <f t="shared" si="483"/>
        <v>105.16145301017779</v>
      </c>
      <c r="BA403" s="36">
        <f t="shared" si="483"/>
        <v>109.51660942514128</v>
      </c>
      <c r="BB403" s="36">
        <f t="shared" si="483"/>
        <v>114.05213028787406</v>
      </c>
      <c r="BC403" s="36">
        <f t="shared" si="483"/>
        <v>118.77548521161606</v>
      </c>
      <c r="BD403" s="36">
        <f t="shared" si="483"/>
        <v>123.6944531561699</v>
      </c>
      <c r="BE403" s="36">
        <f t="shared" si="483"/>
        <v>128.81713523917949</v>
      </c>
      <c r="BF403" s="36">
        <f t="shared" si="483"/>
        <v>134.15196807797486</v>
      </c>
      <c r="BG403" s="36">
        <f t="shared" si="483"/>
        <v>139.70773768395608</v>
      </c>
      <c r="BH403" s="36">
        <f t="shared" si="483"/>
        <v>145.49359393239942</v>
      </c>
      <c r="BI403" s="36">
        <f t="shared" si="483"/>
        <v>151.51906563151579</v>
      </c>
      <c r="BJ403" s="36">
        <f t="shared" si="483"/>
        <v>157.79407621557937</v>
      </c>
      <c r="BK403" s="36">
        <f t="shared" si="483"/>
        <v>164.32896008797135</v>
      </c>
      <c r="BL403" s="36">
        <f t="shared" si="483"/>
        <v>171.13447964105458</v>
      </c>
      <c r="BM403" s="36">
        <f t="shared" si="483"/>
        <v>178.2218429809092</v>
      </c>
      <c r="BN403" s="36">
        <f t="shared" si="483"/>
        <v>185.60272238612055</v>
      </c>
      <c r="BO403" s="36">
        <f t="shared" si="483"/>
        <v>193.28927353101932</v>
      </c>
      <c r="BP403" s="36">
        <f t="shared" si="483"/>
        <v>201.29415550503293</v>
      </c>
      <c r="BQ403" s="36">
        <f t="shared" si="483"/>
        <v>209.63055166111835</v>
      </c>
      <c r="BR403" s="36">
        <f t="shared" si="483"/>
        <v>218.31219132761186</v>
      </c>
      <c r="BS403" s="36">
        <f t="shared" si="483"/>
        <v>227.35337241925353</v>
      </c>
      <c r="BT403" s="36">
        <f t="shared" si="483"/>
        <v>236.76898498462447</v>
      </c>
      <c r="BU403" s="36">
        <f t="shared" si="483"/>
        <v>246.57453572877768</v>
      </c>
      <c r="BV403" s="36">
        <f t="shared" si="483"/>
        <v>256.78617355144922</v>
      </c>
      <c r="BW403" s="36">
        <f t="shared" si="483"/>
        <v>267.42071614290887</v>
      </c>
      <c r="BX403" s="36">
        <f t="shared" si="483"/>
        <v>278.49567768125127</v>
      </c>
      <c r="BY403" s="36">
        <f t="shared" si="483"/>
        <v>290.02929767674254</v>
      </c>
      <c r="BZ403" s="36">
        <f t="shared" si="483"/>
        <v>302.04057101072709</v>
      </c>
      <c r="CA403" s="36">
        <f t="shared" si="483"/>
        <v>314.54927921856529</v>
      </c>
      <c r="CB403" s="36">
        <f t="shared" si="483"/>
        <v>327.57602306812288</v>
      </c>
      <c r="CC403" s="36">
        <f t="shared" si="483"/>
        <v>341.14225648746606</v>
      </c>
      <c r="CD403" s="36">
        <f t="shared" si="483"/>
        <v>355.27032189763793</v>
      </c>
      <c r="CE403" s="36">
        <f t="shared" si="483"/>
        <v>369.98348700870667</v>
      </c>
      <c r="CF403" s="36">
        <f t="shared" si="483"/>
        <v>385.30598313968517</v>
      </c>
      <c r="CG403" s="36">
        <f t="shared" si="483"/>
        <v>401.26304512543203</v>
      </c>
      <c r="CH403" s="36">
        <f t="shared" si="483"/>
        <v>417.88095287625663</v>
      </c>
      <c r="CI403" s="36">
        <f t="shared" si="483"/>
        <v>435.18707465867385</v>
      </c>
      <c r="CJ403" s="36">
        <f t="shared" si="483"/>
        <v>453.20991216858812</v>
      </c>
      <c r="CK403" s="36">
        <f t="shared" si="483"/>
        <v>471.97914747113794</v>
      </c>
      <c r="CL403" s="36">
        <f t="shared" si="483"/>
        <v>491.52569188450758</v>
      </c>
      <c r="CM403" s="36">
        <f t="shared" si="483"/>
        <v>511.88173688821252</v>
      </c>
      <c r="CN403" s="36">
        <f t="shared" si="483"/>
        <v>533.08080713970082</v>
      </c>
      <c r="CO403" s="36">
        <f t="shared" si="483"/>
        <v>555.15781568658429</v>
      </c>
      <c r="CP403" s="36">
        <f t="shared" si="483"/>
        <v>578.14912146542838</v>
      </c>
      <c r="CQ403" s="36">
        <f t="shared" si="483"/>
        <v>602.09258918179751</v>
      </c>
      <c r="CR403" s="36">
        <f t="shared" si="483"/>
        <v>627.02765167017242</v>
      </c>
      <c r="CS403" s="36">
        <f t="shared" si="463"/>
        <v>652.99537483644087</v>
      </c>
      <c r="CT403" s="36">
        <f t="shared" si="463"/>
        <v>680.03852528991717</v>
      </c>
      <c r="CU403" s="36">
        <f t="shared" si="463"/>
        <v>708.20164077627373</v>
      </c>
      <c r="CV403" s="36">
        <f t="shared" si="463"/>
        <v>737.53110352738224</v>
      </c>
      <c r="CW403" s="36">
        <f t="shared" si="463"/>
        <v>768.07521664886508</v>
      </c>
      <c r="CX403" s="36">
        <f t="shared" si="463"/>
        <v>799.88428367116103</v>
      </c>
      <c r="CY403" s="36">
        <f t="shared" si="463"/>
        <v>833.01069139511833</v>
      </c>
      <c r="CZ403" s="36">
        <f t="shared" si="463"/>
        <v>867.50899616855565</v>
      </c>
      <c r="DA403" s="36">
        <f t="shared" si="463"/>
        <v>903.43601373588012</v>
      </c>
      <c r="DB403" s="36">
        <f t="shared" si="463"/>
        <v>940.85091280873769</v>
      </c>
      <c r="DC403" s="36">
        <f t="shared" si="463"/>
        <v>979.81531251179865</v>
      </c>
      <c r="DD403" s="36">
        <f t="shared" si="463"/>
        <v>1020.3933838641622</v>
      </c>
      <c r="DE403" s="36">
        <f t="shared" si="463"/>
        <v>1062.6519554635124</v>
      </c>
      <c r="DF403" s="36">
        <f t="shared" si="463"/>
        <v>1106.6606235470781</v>
      </c>
      <c r="DG403" s="36">
        <f t="shared" si="463"/>
        <v>1152.4918666106566</v>
      </c>
      <c r="DH403" s="36">
        <f t="shared" si="463"/>
        <v>1200.2211647744703</v>
      </c>
      <c r="DI403" s="36">
        <f t="shared" si="461"/>
        <v>1249.92712409244</v>
      </c>
      <c r="DJ403" s="36">
        <f t="shared" si="461"/>
        <v>1301.6916060096041</v>
      </c>
      <c r="DK403" s="36">
        <f t="shared" si="461"/>
        <v>1355.5998621808856</v>
      </c>
      <c r="DL403" s="36">
        <f t="shared" si="461"/>
        <v>1411.7406748732446</v>
      </c>
      <c r="DM403" s="36">
        <f t="shared" si="461"/>
        <v>1470.206503182445</v>
      </c>
      <c r="DN403" s="36">
        <f t="shared" si="461"/>
        <v>1531.0936353052425</v>
      </c>
      <c r="DO403" s="36">
        <f t="shared" si="461"/>
        <v>1594.5023471177735</v>
      </c>
      <c r="DP403" s="36">
        <f t="shared" si="461"/>
        <v>1660.5370673213088</v>
      </c>
      <c r="DQ403" s="36">
        <f t="shared" si="461"/>
        <v>1729.3065494273533</v>
      </c>
      <c r="DR403" s="36">
        <f t="shared" si="461"/>
        <v>1800.9240508653374</v>
      </c>
      <c r="DS403" s="36">
        <f t="shared" si="461"/>
        <v>1875.5075195078743</v>
      </c>
      <c r="DT403" s="36">
        <f t="shared" si="461"/>
        <v>1953.1797879207732</v>
      </c>
      <c r="DU403" s="36">
        <f t="shared" si="461"/>
        <v>2034.0687756577238</v>
      </c>
      <c r="DV403" s="36">
        <f t="shared" si="461"/>
        <v>2118.3076999328123</v>
      </c>
      <c r="DW403" s="36">
        <f t="shared" si="461"/>
        <v>2206.0352950178294</v>
      </c>
      <c r="DX403" s="36">
        <f t="shared" si="450"/>
        <v>2297.3960407256973</v>
      </c>
      <c r="DY403" s="36">
        <f t="shared" si="464"/>
        <v>2392.5404003563108</v>
      </c>
      <c r="DZ403" s="36">
        <f t="shared" si="464"/>
        <v>2491.6250684966667</v>
      </c>
      <c r="EA403" s="36">
        <f t="shared" si="464"/>
        <v>2594.8132290833873</v>
      </c>
      <c r="EB403" s="36">
        <f t="shared" si="464"/>
        <v>2702.2748241526465</v>
      </c>
      <c r="EC403" s="36">
        <f t="shared" si="464"/>
        <v>2814.1868337201036</v>
      </c>
      <c r="ED403" s="36">
        <f t="shared" si="464"/>
        <v>2930.7335672517875</v>
      </c>
      <c r="EE403" s="36">
        <f t="shared" si="464"/>
        <v>3052.1069672059525</v>
      </c>
      <c r="EF403" s="36">
        <f t="shared" si="464"/>
        <v>3178.5069251458194</v>
      </c>
      <c r="EG403" s="36">
        <f t="shared" si="464"/>
        <v>3310.1416109438078</v>
      </c>
      <c r="EH403" s="36">
        <f t="shared" si="464"/>
        <v>3447.2278156194343</v>
      </c>
      <c r="EI403" s="36">
        <f t="shared" si="464"/>
        <v>3589.9913083754968</v>
      </c>
      <c r="EJ403" s="36">
        <f t="shared" si="464"/>
        <v>3738.6672084205593</v>
      </c>
      <c r="EK403" s="36">
        <f t="shared" si="464"/>
        <v>3893.5003721900875</v>
      </c>
      <c r="EL403" s="36">
        <f t="shared" si="464"/>
        <v>4054.7457966039674</v>
      </c>
      <c r="EM403" s="36">
        <f t="shared" si="464"/>
        <v>4222.669039024523</v>
      </c>
      <c r="EN403" s="36">
        <f t="shared" si="464"/>
        <v>4397.5466546066837</v>
      </c>
      <c r="EO403" s="36">
        <f t="shared" si="462"/>
        <v>4579.6666517605645</v>
      </c>
      <c r="EP403" s="36">
        <f t="shared" si="462"/>
        <v>4769.3289664765762</v>
      </c>
      <c r="EQ403" s="36">
        <f t="shared" si="462"/>
        <v>4966.8459562942362</v>
      </c>
      <c r="ER403" s="36">
        <f t="shared" si="462"/>
        <v>5172.5429147282048</v>
      </c>
      <c r="ES403" s="36">
        <f t="shared" si="462"/>
        <v>5386.7586069987574</v>
      </c>
      <c r="ET403" s="36">
        <f t="shared" si="462"/>
        <v>5609.8458279490033</v>
      </c>
      <c r="EU403" s="36">
        <f t="shared" si="462"/>
        <v>5842.171983067682</v>
      </c>
      <c r="EV403" s="36">
        <f t="shared" si="462"/>
        <v>6084.1196935744465</v>
      </c>
      <c r="EW403" s="36">
        <f t="shared" si="462"/>
        <v>6336.0874265641378</v>
      </c>
      <c r="EX403" s="36">
        <f t="shared" si="462"/>
        <v>6598.4901512478637</v>
      </c>
      <c r="EY403" s="36">
        <f t="shared" si="462"/>
        <v>6871.7600223716418</v>
      </c>
      <c r="EZ403" s="36">
        <f t="shared" si="462"/>
        <v>7156.3470919381398</v>
      </c>
      <c r="FA403" s="36">
        <f t="shared" si="462"/>
        <v>7452.7200504036646</v>
      </c>
      <c r="FB403" s="36">
        <f t="shared" si="462"/>
        <v>7761.3669985710803</v>
      </c>
      <c r="FC403" s="36">
        <f t="shared" si="462"/>
        <v>8082.7962514499022</v>
      </c>
      <c r="FD403" s="36">
        <f t="shared" si="452"/>
        <v>8417.5371754074476</v>
      </c>
      <c r="FE403" s="36">
        <f t="shared" ref="FE403:FT418" si="486">IFERROR(FD403*(1+$P403),"n/a")</f>
        <v>8766.1410599897699</v>
      </c>
      <c r="FF403" s="36">
        <f t="shared" si="486"/>
        <v>9129.1820258481857</v>
      </c>
      <c r="FG403" s="36">
        <f t="shared" si="486"/>
        <v>9507.2579702666608</v>
      </c>
      <c r="FH403" s="36">
        <f t="shared" si="486"/>
        <v>9900.9915518472826</v>
      </c>
      <c r="FI403" s="36">
        <f t="shared" si="486"/>
        <v>10311.031215975485</v>
      </c>
      <c r="FJ403" s="36">
        <f t="shared" si="486"/>
        <v>10738.052262753892</v>
      </c>
      <c r="FK403" s="36">
        <f t="shared" si="486"/>
        <v>11182.75795916358</v>
      </c>
      <c r="FL403" s="36">
        <f t="shared" si="486"/>
        <v>11645.880697284379</v>
      </c>
      <c r="FM403" s="36">
        <f t="shared" si="486"/>
        <v>12128.183200481713</v>
      </c>
      <c r="FN403" s="36">
        <f t="shared" si="486"/>
        <v>12630.459779546462</v>
      </c>
      <c r="FO403" s="36">
        <f t="shared" si="486"/>
        <v>13153.537640856597</v>
      </c>
      <c r="FP403" s="36">
        <f t="shared" si="486"/>
        <v>13698.278248715031</v>
      </c>
      <c r="FQ403" s="36">
        <f t="shared" si="486"/>
        <v>14265.578744107313</v>
      </c>
      <c r="FR403" s="36">
        <f t="shared" si="486"/>
        <v>14856.373422215771</v>
      </c>
      <c r="FS403" s="36">
        <f t="shared" si="486"/>
        <v>15471.635271123412</v>
      </c>
      <c r="FT403" s="36">
        <f t="shared" si="486"/>
        <v>16112.377574241715</v>
      </c>
      <c r="FU403" s="36">
        <f t="shared" si="485"/>
        <v>16779.65557910136</v>
      </c>
      <c r="FV403" s="36">
        <f t="shared" si="485"/>
        <v>17474.568235254261</v>
      </c>
      <c r="FW403" s="36">
        <f t="shared" si="485"/>
        <v>18198.260004149077</v>
      </c>
      <c r="FX403" s="36">
        <f t="shared" si="485"/>
        <v>18951.922743960902</v>
      </c>
      <c r="FY403" s="36">
        <f t="shared" si="485"/>
        <v>19736.797672479297</v>
      </c>
      <c r="FZ403" s="36">
        <f t="shared" si="485"/>
        <v>20554.17741128735</v>
      </c>
      <c r="GA403" s="36">
        <f t="shared" si="485"/>
        <v>21405.408114598402</v>
      </c>
      <c r="GB403" s="36">
        <f t="shared" si="485"/>
        <v>22291.891686256378</v>
      </c>
      <c r="GC403" s="36">
        <f t="shared" si="485"/>
        <v>23215.088088550998</v>
      </c>
      <c r="GD403" s="36">
        <f t="shared" si="485"/>
        <v>24176.517746650246</v>
      </c>
      <c r="GE403" s="36">
        <f t="shared" si="485"/>
        <v>25177.764052610015</v>
      </c>
      <c r="GF403" s="36">
        <f t="shared" si="485"/>
        <v>26220.475973084802</v>
      </c>
      <c r="GG403" s="36">
        <f t="shared" si="485"/>
        <v>27306.370765034131</v>
      </c>
      <c r="GH403" s="36">
        <f t="shared" si="485"/>
        <v>28437.236803897249</v>
      </c>
      <c r="GI403" s="36">
        <f t="shared" si="485"/>
        <v>29614.936528893846</v>
      </c>
      <c r="GJ403" s="36">
        <f t="shared" si="484"/>
        <v>30841.409510301452</v>
      </c>
      <c r="GK403" s="36">
        <f t="shared" si="484"/>
        <v>32118.675643761071</v>
      </c>
      <c r="GL403" s="36">
        <f t="shared" si="484"/>
        <v>33448.838476871788</v>
      </c>
      <c r="GM403" s="36">
        <f t="shared" si="484"/>
        <v>34834.088673552949</v>
      </c>
      <c r="GN403" s="36">
        <f t="shared" si="484"/>
        <v>36276.707621879468</v>
      </c>
      <c r="GO403" s="36">
        <f t="shared" si="484"/>
        <v>37779.071191331976</v>
      </c>
      <c r="GP403" s="36">
        <f t="shared" si="484"/>
        <v>39343.653645649792</v>
      </c>
      <c r="GQ403" s="36">
        <f t="shared" si="484"/>
        <v>40973.03171773073</v>
      </c>
      <c r="GR403" s="36">
        <f t="shared" si="484"/>
        <v>42669.888853288823</v>
      </c>
      <c r="GS403" s="36">
        <f t="shared" si="484"/>
        <v>44437.019630258917</v>
      </c>
      <c r="GT403" s="36">
        <f t="shared" si="484"/>
        <v>46277.334361226451</v>
      </c>
      <c r="GU403" s="36">
        <f t="shared" si="484"/>
        <v>48193.863886462277</v>
      </c>
      <c r="GV403" s="36">
        <f t="shared" si="484"/>
        <v>50189.764565456215</v>
      </c>
      <c r="GW403" s="36">
        <f t="shared" si="484"/>
        <v>52268.323475170007</v>
      </c>
      <c r="GX403" s="36">
        <f t="shared" si="484"/>
        <v>54432.963823570688</v>
      </c>
      <c r="GY403" s="36">
        <f t="shared" si="484"/>
        <v>56687.250587360038</v>
      </c>
      <c r="GZ403" s="36">
        <f t="shared" si="481"/>
        <v>59034.896383184961</v>
      </c>
      <c r="HA403" s="36">
        <f t="shared" si="481"/>
        <v>61479.767581998174</v>
      </c>
      <c r="HB403" s="36">
        <f t="shared" si="481"/>
        <v>64025.890676639036</v>
      </c>
      <c r="HC403" s="36">
        <f t="shared" si="481"/>
        <v>66677.458913121358</v>
      </c>
      <c r="HD403" s="36">
        <f t="shared" si="481"/>
        <v>69438.83919654935</v>
      </c>
      <c r="HE403" s="36">
        <f t="shared" si="481"/>
        <v>72314.579283035229</v>
      </c>
      <c r="HF403" s="36">
        <f t="shared" si="481"/>
        <v>75309.415269462843</v>
      </c>
      <c r="HG403" s="36">
        <f t="shared" si="481"/>
        <v>78428.279393432371</v>
      </c>
      <c r="HH403" s="36">
        <f t="shared" si="481"/>
        <v>81676.308156231971</v>
      </c>
      <c r="HI403" s="36">
        <f t="shared" si="481"/>
        <v>85058.850782214155</v>
      </c>
      <c r="HJ403" s="36">
        <f t="shared" si="481"/>
        <v>88581.478028508762</v>
      </c>
      <c r="HK403" s="36">
        <f t="shared" si="481"/>
        <v>92249.991359581414</v>
      </c>
      <c r="HL403" s="36">
        <f t="shared" si="481"/>
        <v>96070.432501747098</v>
      </c>
      <c r="HM403" s="36">
        <f t="shared" si="481"/>
        <v>100049.09339337444</v>
      </c>
    </row>
    <row r="404" spans="1:221" x14ac:dyDescent="0.25">
      <c r="A404" s="7" t="s">
        <v>316</v>
      </c>
      <c r="B404" s="16" t="s">
        <v>315</v>
      </c>
      <c r="C404" s="15">
        <v>206.10900000000001</v>
      </c>
      <c r="D404" s="15">
        <v>103.38</v>
      </c>
      <c r="E404" s="14">
        <f t="shared" si="465"/>
        <v>21307.548419999999</v>
      </c>
      <c r="F404" s="12">
        <f>IF(OR(G404="n/a",J404="n/a"),0%,E404/SUMIFS(E$13:E$515,G$13:G$515,"&lt;&gt;n/a",$J$13:$J$515,"&lt;&gt;n/a"))</f>
        <v>0</v>
      </c>
      <c r="G404" s="13">
        <v>3.6854323853743473E-2</v>
      </c>
      <c r="H404" s="13" t="str">
        <f t="shared" si="479"/>
        <v>n/a</v>
      </c>
      <c r="I404" s="33" t="str">
        <f t="shared" si="480"/>
        <v>n/a</v>
      </c>
      <c r="J404" s="13" t="s">
        <v>227</v>
      </c>
      <c r="K404" s="41" t="str">
        <f t="shared" si="466"/>
        <v>n/a</v>
      </c>
      <c r="L404" s="1" t="str">
        <f t="shared" si="467"/>
        <v>n/a</v>
      </c>
      <c r="M404" s="1" t="str">
        <f t="shared" si="468"/>
        <v>n/a</v>
      </c>
      <c r="N404" s="1" t="str">
        <f t="shared" si="469"/>
        <v>n/a</v>
      </c>
      <c r="O404" s="1" t="str">
        <f t="shared" si="470"/>
        <v>n/a</v>
      </c>
      <c r="P404" s="5">
        <v>4.141399999999984E-2</v>
      </c>
      <c r="Q404" s="1" t="str">
        <f t="shared" si="471"/>
        <v>n/a</v>
      </c>
      <c r="R404" s="12" t="str">
        <f t="shared" si="472"/>
        <v>n/a</v>
      </c>
      <c r="S404" s="12">
        <f t="shared" si="473"/>
        <v>0</v>
      </c>
      <c r="T404" s="7"/>
      <c r="U404" s="42">
        <f t="shared" si="474"/>
        <v>-103.38</v>
      </c>
      <c r="V404" s="36" t="str">
        <f t="shared" si="475"/>
        <v>n/a</v>
      </c>
      <c r="W404" s="36" t="str">
        <f t="shared" si="476"/>
        <v>n/a</v>
      </c>
      <c r="X404" s="36" t="str">
        <f t="shared" si="422"/>
        <v>n/a</v>
      </c>
      <c r="Y404" s="36" t="str">
        <f t="shared" si="422"/>
        <v>n/a</v>
      </c>
      <c r="Z404" s="36" t="str">
        <f t="shared" si="422"/>
        <v>n/a</v>
      </c>
      <c r="AA404" s="36" t="str">
        <f t="shared" si="477"/>
        <v>n/a</v>
      </c>
      <c r="AB404" s="36" t="str">
        <f t="shared" si="421"/>
        <v>n/a</v>
      </c>
      <c r="AC404" s="36" t="str">
        <f t="shared" si="421"/>
        <v>n/a</v>
      </c>
      <c r="AD404" s="36" t="str">
        <f t="shared" si="421"/>
        <v>n/a</v>
      </c>
      <c r="AE404" s="36" t="str">
        <f t="shared" si="421"/>
        <v>n/a</v>
      </c>
      <c r="AF404" s="36" t="str">
        <f t="shared" si="478"/>
        <v>n/a</v>
      </c>
      <c r="AG404" s="36" t="str">
        <f t="shared" si="483"/>
        <v>n/a</v>
      </c>
      <c r="AH404" s="36" t="str">
        <f t="shared" si="483"/>
        <v>n/a</v>
      </c>
      <c r="AI404" s="36" t="str">
        <f t="shared" si="483"/>
        <v>n/a</v>
      </c>
      <c r="AJ404" s="36" t="str">
        <f t="shared" si="483"/>
        <v>n/a</v>
      </c>
      <c r="AK404" s="36" t="str">
        <f t="shared" si="483"/>
        <v>n/a</v>
      </c>
      <c r="AL404" s="36" t="str">
        <f t="shared" si="483"/>
        <v>n/a</v>
      </c>
      <c r="AM404" s="36" t="str">
        <f t="shared" si="483"/>
        <v>n/a</v>
      </c>
      <c r="AN404" s="36" t="str">
        <f t="shared" si="483"/>
        <v>n/a</v>
      </c>
      <c r="AO404" s="36" t="str">
        <f t="shared" si="483"/>
        <v>n/a</v>
      </c>
      <c r="AP404" s="36" t="str">
        <f t="shared" si="483"/>
        <v>n/a</v>
      </c>
      <c r="AQ404" s="36" t="str">
        <f t="shared" si="483"/>
        <v>n/a</v>
      </c>
      <c r="AR404" s="36" t="str">
        <f t="shared" si="483"/>
        <v>n/a</v>
      </c>
      <c r="AS404" s="36" t="str">
        <f t="shared" si="483"/>
        <v>n/a</v>
      </c>
      <c r="AT404" s="36" t="str">
        <f t="shared" si="483"/>
        <v>n/a</v>
      </c>
      <c r="AU404" s="36" t="str">
        <f t="shared" si="483"/>
        <v>n/a</v>
      </c>
      <c r="AV404" s="36" t="str">
        <f t="shared" si="483"/>
        <v>n/a</v>
      </c>
      <c r="AW404" s="36" t="str">
        <f t="shared" si="483"/>
        <v>n/a</v>
      </c>
      <c r="AX404" s="36" t="str">
        <f t="shared" si="483"/>
        <v>n/a</v>
      </c>
      <c r="AY404" s="36" t="str">
        <f t="shared" si="483"/>
        <v>n/a</v>
      </c>
      <c r="AZ404" s="36" t="str">
        <f t="shared" si="483"/>
        <v>n/a</v>
      </c>
      <c r="BA404" s="36" t="str">
        <f t="shared" si="483"/>
        <v>n/a</v>
      </c>
      <c r="BB404" s="36" t="str">
        <f t="shared" si="483"/>
        <v>n/a</v>
      </c>
      <c r="BC404" s="36" t="str">
        <f t="shared" si="483"/>
        <v>n/a</v>
      </c>
      <c r="BD404" s="36" t="str">
        <f t="shared" si="483"/>
        <v>n/a</v>
      </c>
      <c r="BE404" s="36" t="str">
        <f t="shared" si="483"/>
        <v>n/a</v>
      </c>
      <c r="BF404" s="36" t="str">
        <f t="shared" si="483"/>
        <v>n/a</v>
      </c>
      <c r="BG404" s="36" t="str">
        <f t="shared" si="483"/>
        <v>n/a</v>
      </c>
      <c r="BH404" s="36" t="str">
        <f t="shared" si="483"/>
        <v>n/a</v>
      </c>
      <c r="BI404" s="36" t="str">
        <f t="shared" si="483"/>
        <v>n/a</v>
      </c>
      <c r="BJ404" s="36" t="str">
        <f t="shared" si="483"/>
        <v>n/a</v>
      </c>
      <c r="BK404" s="36" t="str">
        <f t="shared" si="483"/>
        <v>n/a</v>
      </c>
      <c r="BL404" s="36" t="str">
        <f t="shared" si="483"/>
        <v>n/a</v>
      </c>
      <c r="BM404" s="36" t="str">
        <f t="shared" si="483"/>
        <v>n/a</v>
      </c>
      <c r="BN404" s="36" t="str">
        <f t="shared" si="483"/>
        <v>n/a</v>
      </c>
      <c r="BO404" s="36" t="str">
        <f t="shared" si="483"/>
        <v>n/a</v>
      </c>
      <c r="BP404" s="36" t="str">
        <f t="shared" si="483"/>
        <v>n/a</v>
      </c>
      <c r="BQ404" s="36" t="str">
        <f t="shared" si="483"/>
        <v>n/a</v>
      </c>
      <c r="BR404" s="36" t="str">
        <f t="shared" si="483"/>
        <v>n/a</v>
      </c>
      <c r="BS404" s="36" t="str">
        <f t="shared" si="483"/>
        <v>n/a</v>
      </c>
      <c r="BT404" s="36" t="str">
        <f t="shared" si="483"/>
        <v>n/a</v>
      </c>
      <c r="BU404" s="36" t="str">
        <f t="shared" si="483"/>
        <v>n/a</v>
      </c>
      <c r="BV404" s="36" t="str">
        <f t="shared" si="483"/>
        <v>n/a</v>
      </c>
      <c r="BW404" s="36" t="str">
        <f t="shared" si="483"/>
        <v>n/a</v>
      </c>
      <c r="BX404" s="36" t="str">
        <f t="shared" si="483"/>
        <v>n/a</v>
      </c>
      <c r="BY404" s="36" t="str">
        <f t="shared" si="483"/>
        <v>n/a</v>
      </c>
      <c r="BZ404" s="36" t="str">
        <f t="shared" si="483"/>
        <v>n/a</v>
      </c>
      <c r="CA404" s="36" t="str">
        <f t="shared" si="483"/>
        <v>n/a</v>
      </c>
      <c r="CB404" s="36" t="str">
        <f t="shared" si="483"/>
        <v>n/a</v>
      </c>
      <c r="CC404" s="36" t="str">
        <f t="shared" si="483"/>
        <v>n/a</v>
      </c>
      <c r="CD404" s="36" t="str">
        <f t="shared" si="483"/>
        <v>n/a</v>
      </c>
      <c r="CE404" s="36" t="str">
        <f t="shared" si="483"/>
        <v>n/a</v>
      </c>
      <c r="CF404" s="36" t="str">
        <f t="shared" si="483"/>
        <v>n/a</v>
      </c>
      <c r="CG404" s="36" t="str">
        <f t="shared" si="483"/>
        <v>n/a</v>
      </c>
      <c r="CH404" s="36" t="str">
        <f t="shared" si="483"/>
        <v>n/a</v>
      </c>
      <c r="CI404" s="36" t="str">
        <f t="shared" si="483"/>
        <v>n/a</v>
      </c>
      <c r="CJ404" s="36" t="str">
        <f t="shared" si="483"/>
        <v>n/a</v>
      </c>
      <c r="CK404" s="36" t="str">
        <f t="shared" si="483"/>
        <v>n/a</v>
      </c>
      <c r="CL404" s="36" t="str">
        <f t="shared" si="483"/>
        <v>n/a</v>
      </c>
      <c r="CM404" s="36" t="str">
        <f t="shared" si="483"/>
        <v>n/a</v>
      </c>
      <c r="CN404" s="36" t="str">
        <f t="shared" si="483"/>
        <v>n/a</v>
      </c>
      <c r="CO404" s="36" t="str">
        <f t="shared" si="483"/>
        <v>n/a</v>
      </c>
      <c r="CP404" s="36" t="str">
        <f t="shared" si="483"/>
        <v>n/a</v>
      </c>
      <c r="CQ404" s="36" t="str">
        <f t="shared" si="483"/>
        <v>n/a</v>
      </c>
      <c r="CR404" s="36" t="str">
        <f t="shared" si="483"/>
        <v>n/a</v>
      </c>
      <c r="CS404" s="36" t="str">
        <f t="shared" si="463"/>
        <v>n/a</v>
      </c>
      <c r="CT404" s="36" t="str">
        <f t="shared" si="463"/>
        <v>n/a</v>
      </c>
      <c r="CU404" s="36" t="str">
        <f t="shared" si="463"/>
        <v>n/a</v>
      </c>
      <c r="CV404" s="36" t="str">
        <f t="shared" si="463"/>
        <v>n/a</v>
      </c>
      <c r="CW404" s="36" t="str">
        <f t="shared" si="463"/>
        <v>n/a</v>
      </c>
      <c r="CX404" s="36" t="str">
        <f t="shared" si="463"/>
        <v>n/a</v>
      </c>
      <c r="CY404" s="36" t="str">
        <f t="shared" si="463"/>
        <v>n/a</v>
      </c>
      <c r="CZ404" s="36" t="str">
        <f t="shared" si="463"/>
        <v>n/a</v>
      </c>
      <c r="DA404" s="36" t="str">
        <f t="shared" si="463"/>
        <v>n/a</v>
      </c>
      <c r="DB404" s="36" t="str">
        <f t="shared" si="463"/>
        <v>n/a</v>
      </c>
      <c r="DC404" s="36" t="str">
        <f t="shared" si="463"/>
        <v>n/a</v>
      </c>
      <c r="DD404" s="36" t="str">
        <f t="shared" si="463"/>
        <v>n/a</v>
      </c>
      <c r="DE404" s="36" t="str">
        <f t="shared" si="463"/>
        <v>n/a</v>
      </c>
      <c r="DF404" s="36" t="str">
        <f t="shared" si="463"/>
        <v>n/a</v>
      </c>
      <c r="DG404" s="36" t="str">
        <f t="shared" si="463"/>
        <v>n/a</v>
      </c>
      <c r="DH404" s="36" t="str">
        <f t="shared" si="463"/>
        <v>n/a</v>
      </c>
      <c r="DI404" s="36" t="str">
        <f t="shared" si="461"/>
        <v>n/a</v>
      </c>
      <c r="DJ404" s="36" t="str">
        <f t="shared" si="461"/>
        <v>n/a</v>
      </c>
      <c r="DK404" s="36" t="str">
        <f t="shared" si="461"/>
        <v>n/a</v>
      </c>
      <c r="DL404" s="36" t="str">
        <f t="shared" si="461"/>
        <v>n/a</v>
      </c>
      <c r="DM404" s="36" t="str">
        <f t="shared" si="461"/>
        <v>n/a</v>
      </c>
      <c r="DN404" s="36" t="str">
        <f t="shared" si="461"/>
        <v>n/a</v>
      </c>
      <c r="DO404" s="36" t="str">
        <f t="shared" si="461"/>
        <v>n/a</v>
      </c>
      <c r="DP404" s="36" t="str">
        <f t="shared" si="461"/>
        <v>n/a</v>
      </c>
      <c r="DQ404" s="36" t="str">
        <f t="shared" si="461"/>
        <v>n/a</v>
      </c>
      <c r="DR404" s="36" t="str">
        <f t="shared" si="461"/>
        <v>n/a</v>
      </c>
      <c r="DS404" s="36" t="str">
        <f t="shared" si="461"/>
        <v>n/a</v>
      </c>
      <c r="DT404" s="36" t="str">
        <f t="shared" si="461"/>
        <v>n/a</v>
      </c>
      <c r="DU404" s="36" t="str">
        <f t="shared" si="461"/>
        <v>n/a</v>
      </c>
      <c r="DV404" s="36" t="str">
        <f t="shared" si="461"/>
        <v>n/a</v>
      </c>
      <c r="DW404" s="36" t="str">
        <f t="shared" si="461"/>
        <v>n/a</v>
      </c>
      <c r="DX404" s="36" t="str">
        <f t="shared" ref="DX404:EM404" si="487">IFERROR(DW404*(1+$P404),"n/a")</f>
        <v>n/a</v>
      </c>
      <c r="DY404" s="36" t="str">
        <f t="shared" si="487"/>
        <v>n/a</v>
      </c>
      <c r="DZ404" s="36" t="str">
        <f t="shared" si="487"/>
        <v>n/a</v>
      </c>
      <c r="EA404" s="36" t="str">
        <f t="shared" si="487"/>
        <v>n/a</v>
      </c>
      <c r="EB404" s="36" t="str">
        <f t="shared" si="487"/>
        <v>n/a</v>
      </c>
      <c r="EC404" s="36" t="str">
        <f t="shared" si="487"/>
        <v>n/a</v>
      </c>
      <c r="ED404" s="36" t="str">
        <f t="shared" si="487"/>
        <v>n/a</v>
      </c>
      <c r="EE404" s="36" t="str">
        <f t="shared" si="487"/>
        <v>n/a</v>
      </c>
      <c r="EF404" s="36" t="str">
        <f t="shared" si="487"/>
        <v>n/a</v>
      </c>
      <c r="EG404" s="36" t="str">
        <f t="shared" si="487"/>
        <v>n/a</v>
      </c>
      <c r="EH404" s="36" t="str">
        <f t="shared" si="487"/>
        <v>n/a</v>
      </c>
      <c r="EI404" s="36" t="str">
        <f t="shared" si="487"/>
        <v>n/a</v>
      </c>
      <c r="EJ404" s="36" t="str">
        <f t="shared" si="487"/>
        <v>n/a</v>
      </c>
      <c r="EK404" s="36" t="str">
        <f t="shared" si="487"/>
        <v>n/a</v>
      </c>
      <c r="EL404" s="36" t="str">
        <f t="shared" si="487"/>
        <v>n/a</v>
      </c>
      <c r="EM404" s="36" t="str">
        <f t="shared" si="487"/>
        <v>n/a</v>
      </c>
      <c r="EN404" s="36" t="str">
        <f t="shared" si="464"/>
        <v>n/a</v>
      </c>
      <c r="EO404" s="36" t="str">
        <f t="shared" si="462"/>
        <v>n/a</v>
      </c>
      <c r="EP404" s="36" t="str">
        <f t="shared" si="462"/>
        <v>n/a</v>
      </c>
      <c r="EQ404" s="36" t="str">
        <f t="shared" si="462"/>
        <v>n/a</v>
      </c>
      <c r="ER404" s="36" t="str">
        <f t="shared" si="462"/>
        <v>n/a</v>
      </c>
      <c r="ES404" s="36" t="str">
        <f t="shared" si="462"/>
        <v>n/a</v>
      </c>
      <c r="ET404" s="36" t="str">
        <f t="shared" si="462"/>
        <v>n/a</v>
      </c>
      <c r="EU404" s="36" t="str">
        <f t="shared" si="462"/>
        <v>n/a</v>
      </c>
      <c r="EV404" s="36" t="str">
        <f t="shared" si="462"/>
        <v>n/a</v>
      </c>
      <c r="EW404" s="36" t="str">
        <f t="shared" si="462"/>
        <v>n/a</v>
      </c>
      <c r="EX404" s="36" t="str">
        <f t="shared" si="462"/>
        <v>n/a</v>
      </c>
      <c r="EY404" s="36" t="str">
        <f t="shared" si="462"/>
        <v>n/a</v>
      </c>
      <c r="EZ404" s="36" t="str">
        <f t="shared" si="462"/>
        <v>n/a</v>
      </c>
      <c r="FA404" s="36" t="str">
        <f t="shared" si="462"/>
        <v>n/a</v>
      </c>
      <c r="FB404" s="36" t="str">
        <f t="shared" si="462"/>
        <v>n/a</v>
      </c>
      <c r="FC404" s="36" t="str">
        <f t="shared" si="462"/>
        <v>n/a</v>
      </c>
      <c r="FD404" s="36" t="str">
        <f t="shared" ref="CS404:FD408" si="488">IFERROR(FC404*(1+$P404),"n/a")</f>
        <v>n/a</v>
      </c>
      <c r="FE404" s="36" t="str">
        <f t="shared" si="486"/>
        <v>n/a</v>
      </c>
      <c r="FF404" s="36" t="str">
        <f t="shared" si="486"/>
        <v>n/a</v>
      </c>
      <c r="FG404" s="36" t="str">
        <f t="shared" si="486"/>
        <v>n/a</v>
      </c>
      <c r="FH404" s="36" t="str">
        <f t="shared" si="486"/>
        <v>n/a</v>
      </c>
      <c r="FI404" s="36" t="str">
        <f t="shared" si="486"/>
        <v>n/a</v>
      </c>
      <c r="FJ404" s="36" t="str">
        <f t="shared" si="486"/>
        <v>n/a</v>
      </c>
      <c r="FK404" s="36" t="str">
        <f t="shared" si="486"/>
        <v>n/a</v>
      </c>
      <c r="FL404" s="36" t="str">
        <f t="shared" si="486"/>
        <v>n/a</v>
      </c>
      <c r="FM404" s="36" t="str">
        <f t="shared" si="486"/>
        <v>n/a</v>
      </c>
      <c r="FN404" s="36" t="str">
        <f t="shared" si="486"/>
        <v>n/a</v>
      </c>
      <c r="FO404" s="36" t="str">
        <f t="shared" si="486"/>
        <v>n/a</v>
      </c>
      <c r="FP404" s="36" t="str">
        <f t="shared" si="486"/>
        <v>n/a</v>
      </c>
      <c r="FQ404" s="36" t="str">
        <f t="shared" si="486"/>
        <v>n/a</v>
      </c>
      <c r="FR404" s="36" t="str">
        <f t="shared" si="486"/>
        <v>n/a</v>
      </c>
      <c r="FS404" s="36" t="str">
        <f t="shared" si="486"/>
        <v>n/a</v>
      </c>
      <c r="FT404" s="36" t="str">
        <f t="shared" si="486"/>
        <v>n/a</v>
      </c>
      <c r="FU404" s="36" t="str">
        <f t="shared" si="485"/>
        <v>n/a</v>
      </c>
      <c r="FV404" s="36" t="str">
        <f t="shared" si="485"/>
        <v>n/a</v>
      </c>
      <c r="FW404" s="36" t="str">
        <f t="shared" si="485"/>
        <v>n/a</v>
      </c>
      <c r="FX404" s="36" t="str">
        <f t="shared" si="485"/>
        <v>n/a</v>
      </c>
      <c r="FY404" s="36" t="str">
        <f t="shared" si="485"/>
        <v>n/a</v>
      </c>
      <c r="FZ404" s="36" t="str">
        <f t="shared" si="485"/>
        <v>n/a</v>
      </c>
      <c r="GA404" s="36" t="str">
        <f t="shared" si="485"/>
        <v>n/a</v>
      </c>
      <c r="GB404" s="36" t="str">
        <f t="shared" si="485"/>
        <v>n/a</v>
      </c>
      <c r="GC404" s="36" t="str">
        <f t="shared" si="485"/>
        <v>n/a</v>
      </c>
      <c r="GD404" s="36" t="str">
        <f t="shared" si="485"/>
        <v>n/a</v>
      </c>
      <c r="GE404" s="36" t="str">
        <f t="shared" si="485"/>
        <v>n/a</v>
      </c>
      <c r="GF404" s="36" t="str">
        <f t="shared" si="485"/>
        <v>n/a</v>
      </c>
      <c r="GG404" s="36" t="str">
        <f t="shared" si="485"/>
        <v>n/a</v>
      </c>
      <c r="GH404" s="36" t="str">
        <f t="shared" si="485"/>
        <v>n/a</v>
      </c>
      <c r="GI404" s="36" t="str">
        <f t="shared" si="485"/>
        <v>n/a</v>
      </c>
      <c r="GJ404" s="36" t="str">
        <f t="shared" si="484"/>
        <v>n/a</v>
      </c>
      <c r="GK404" s="36" t="str">
        <f t="shared" si="484"/>
        <v>n/a</v>
      </c>
      <c r="GL404" s="36" t="str">
        <f t="shared" si="484"/>
        <v>n/a</v>
      </c>
      <c r="GM404" s="36" t="str">
        <f t="shared" si="484"/>
        <v>n/a</v>
      </c>
      <c r="GN404" s="36" t="str">
        <f t="shared" si="484"/>
        <v>n/a</v>
      </c>
      <c r="GO404" s="36" t="str">
        <f t="shared" si="484"/>
        <v>n/a</v>
      </c>
      <c r="GP404" s="36" t="str">
        <f t="shared" si="484"/>
        <v>n/a</v>
      </c>
      <c r="GQ404" s="36" t="str">
        <f t="shared" si="484"/>
        <v>n/a</v>
      </c>
      <c r="GR404" s="36" t="str">
        <f t="shared" si="484"/>
        <v>n/a</v>
      </c>
      <c r="GS404" s="36" t="str">
        <f t="shared" si="484"/>
        <v>n/a</v>
      </c>
      <c r="GT404" s="36" t="str">
        <f t="shared" si="484"/>
        <v>n/a</v>
      </c>
      <c r="GU404" s="36" t="str">
        <f t="shared" si="484"/>
        <v>n/a</v>
      </c>
      <c r="GV404" s="36" t="str">
        <f t="shared" si="484"/>
        <v>n/a</v>
      </c>
      <c r="GW404" s="36" t="str">
        <f t="shared" si="484"/>
        <v>n/a</v>
      </c>
      <c r="GX404" s="36" t="str">
        <f t="shared" si="484"/>
        <v>n/a</v>
      </c>
      <c r="GY404" s="36" t="str">
        <f t="shared" si="484"/>
        <v>n/a</v>
      </c>
      <c r="GZ404" s="36" t="str">
        <f t="shared" si="481"/>
        <v>n/a</v>
      </c>
      <c r="HA404" s="36" t="str">
        <f t="shared" si="481"/>
        <v>n/a</v>
      </c>
      <c r="HB404" s="36" t="str">
        <f t="shared" si="481"/>
        <v>n/a</v>
      </c>
      <c r="HC404" s="36" t="str">
        <f t="shared" si="481"/>
        <v>n/a</v>
      </c>
      <c r="HD404" s="36" t="str">
        <f t="shared" si="481"/>
        <v>n/a</v>
      </c>
      <c r="HE404" s="36" t="str">
        <f t="shared" si="481"/>
        <v>n/a</v>
      </c>
      <c r="HF404" s="36" t="str">
        <f t="shared" si="481"/>
        <v>n/a</v>
      </c>
      <c r="HG404" s="36" t="str">
        <f t="shared" si="481"/>
        <v>n/a</v>
      </c>
      <c r="HH404" s="36" t="str">
        <f t="shared" si="481"/>
        <v>n/a</v>
      </c>
      <c r="HI404" s="36" t="str">
        <f t="shared" si="481"/>
        <v>n/a</v>
      </c>
      <c r="HJ404" s="36" t="str">
        <f t="shared" si="481"/>
        <v>n/a</v>
      </c>
      <c r="HK404" s="36" t="str">
        <f t="shared" si="481"/>
        <v>n/a</v>
      </c>
      <c r="HL404" s="36" t="str">
        <f t="shared" si="481"/>
        <v>n/a</v>
      </c>
      <c r="HM404" s="36" t="str">
        <f t="shared" si="481"/>
        <v>n/a</v>
      </c>
    </row>
    <row r="405" spans="1:221" x14ac:dyDescent="0.25">
      <c r="A405" s="7" t="s">
        <v>1423</v>
      </c>
      <c r="B405" s="16" t="s">
        <v>314</v>
      </c>
      <c r="C405" s="15">
        <v>491.31599999999997</v>
      </c>
      <c r="D405" s="15">
        <v>52.48</v>
      </c>
      <c r="E405" s="14">
        <f t="shared" si="465"/>
        <v>25784.263679999996</v>
      </c>
      <c r="F405" s="12">
        <f>IF(OR(G405="n/a",J405="n/a"),0%,E405/SUMIFS(E$13:E$515,G$13:G$515,"&lt;&gt;n/a",$J$13:$J$515,"&lt;&gt;n/a"))</f>
        <v>9.0099354003952536E-4</v>
      </c>
      <c r="G405" s="13">
        <v>1.676829268292683E-2</v>
      </c>
      <c r="H405" s="13">
        <f t="shared" si="479"/>
        <v>1.6992987804878051E-2</v>
      </c>
      <c r="I405" s="33">
        <f t="shared" si="480"/>
        <v>0.89179200000000003</v>
      </c>
      <c r="J405" s="13">
        <v>2.6800000000000001E-2</v>
      </c>
      <c r="K405" s="41">
        <f t="shared" si="466"/>
        <v>2.9235666666666639E-2</v>
      </c>
      <c r="L405" s="1">
        <f t="shared" si="467"/>
        <v>3.1671333333333281E-2</v>
      </c>
      <c r="M405" s="1">
        <f t="shared" si="468"/>
        <v>3.4106999999999922E-2</v>
      </c>
      <c r="N405" s="1">
        <f t="shared" si="469"/>
        <v>3.6542666666666564E-2</v>
      </c>
      <c r="O405" s="1">
        <f t="shared" si="470"/>
        <v>3.8978333333333205E-2</v>
      </c>
      <c r="P405" s="5">
        <v>4.141399999999984E-2</v>
      </c>
      <c r="Q405" s="1">
        <f t="shared" si="471"/>
        <v>5.6522782737406629E-2</v>
      </c>
      <c r="R405" s="12">
        <f t="shared" si="472"/>
        <v>5.0926662111460975E-5</v>
      </c>
      <c r="S405" s="12">
        <f t="shared" si="473"/>
        <v>9.0099354003952536E-4</v>
      </c>
      <c r="T405" s="7"/>
      <c r="U405" s="42">
        <f t="shared" si="474"/>
        <v>-52.48</v>
      </c>
      <c r="V405" s="36">
        <f t="shared" si="475"/>
        <v>0.91569202559999996</v>
      </c>
      <c r="W405" s="36">
        <f t="shared" si="476"/>
        <v>0.94023257188607989</v>
      </c>
      <c r="X405" s="36">
        <f t="shared" si="422"/>
        <v>0.96543080481262677</v>
      </c>
      <c r="Y405" s="36">
        <f t="shared" si="422"/>
        <v>0.99130435038160514</v>
      </c>
      <c r="Z405" s="36">
        <f t="shared" si="422"/>
        <v>1.0178713069718321</v>
      </c>
      <c r="AA405" s="36">
        <f t="shared" si="477"/>
        <v>1.0476294532120249</v>
      </c>
      <c r="AB405" s="36">
        <f t="shared" si="421"/>
        <v>1.0808092748345208</v>
      </c>
      <c r="AC405" s="36">
        <f t="shared" si="421"/>
        <v>1.1176724367713018</v>
      </c>
      <c r="AD405" s="36">
        <f t="shared" si="421"/>
        <v>1.1585151680707564</v>
      </c>
      <c r="AE405" s="36">
        <f t="shared" si="421"/>
        <v>1.2036721584635408</v>
      </c>
      <c r="AF405" s="36">
        <f t="shared" si="478"/>
        <v>1.2535210372341496</v>
      </c>
      <c r="AG405" s="36">
        <f t="shared" si="483"/>
        <v>1.3054343574701646</v>
      </c>
      <c r="AH405" s="36">
        <f t="shared" si="483"/>
        <v>1.3594976159504337</v>
      </c>
      <c r="AI405" s="36">
        <f t="shared" si="483"/>
        <v>1.4157998502174047</v>
      </c>
      <c r="AJ405" s="36">
        <f t="shared" si="483"/>
        <v>1.4744337852143081</v>
      </c>
      <c r="AK405" s="36">
        <f t="shared" si="483"/>
        <v>1.5354959859951733</v>
      </c>
      <c r="AL405" s="36">
        <f t="shared" si="483"/>
        <v>1.5990870167591773</v>
      </c>
      <c r="AM405" s="36">
        <f t="shared" si="483"/>
        <v>1.6653116064712417</v>
      </c>
      <c r="AN405" s="36">
        <f t="shared" si="483"/>
        <v>1.7342788213416414</v>
      </c>
      <c r="AO405" s="36">
        <f t="shared" si="483"/>
        <v>1.8061022444486838</v>
      </c>
      <c r="AP405" s="36">
        <f t="shared" si="483"/>
        <v>1.8809001628002813</v>
      </c>
      <c r="AQ405" s="36">
        <f t="shared" si="483"/>
        <v>1.9587957621424918</v>
      </c>
      <c r="AR405" s="36">
        <f t="shared" si="483"/>
        <v>2.0399173298358608</v>
      </c>
      <c r="AS405" s="36">
        <f t="shared" si="483"/>
        <v>2.124398466133683</v>
      </c>
      <c r="AT405" s="36">
        <f t="shared" si="483"/>
        <v>2.212378304210143</v>
      </c>
      <c r="AU405" s="36">
        <f t="shared" si="483"/>
        <v>2.3040017393007015</v>
      </c>
      <c r="AV405" s="36">
        <f t="shared" si="483"/>
        <v>2.3994196673321002</v>
      </c>
      <c r="AW405" s="36">
        <f t="shared" si="483"/>
        <v>2.4987892334349913</v>
      </c>
      <c r="AX405" s="36">
        <f t="shared" si="483"/>
        <v>2.6022740907484674</v>
      </c>
      <c r="AY405" s="36">
        <f t="shared" si="483"/>
        <v>2.7100446699427239</v>
      </c>
      <c r="AZ405" s="36">
        <f t="shared" si="483"/>
        <v>2.8222784599037314</v>
      </c>
      <c r="BA405" s="36">
        <f t="shared" si="483"/>
        <v>2.9391603000421842</v>
      </c>
      <c r="BB405" s="36">
        <f t="shared" si="483"/>
        <v>3.060882684708131</v>
      </c>
      <c r="BC405" s="36">
        <f t="shared" si="483"/>
        <v>3.187646080212633</v>
      </c>
      <c r="BD405" s="36">
        <f t="shared" si="483"/>
        <v>3.3196592549785584</v>
      </c>
      <c r="BE405" s="36">
        <f t="shared" si="483"/>
        <v>3.45713962336424</v>
      </c>
      <c r="BF405" s="36">
        <f t="shared" si="483"/>
        <v>3.6003136037262462</v>
      </c>
      <c r="BG405" s="36">
        <f t="shared" si="483"/>
        <v>3.7494169913109645</v>
      </c>
      <c r="BH405" s="36">
        <f t="shared" si="483"/>
        <v>3.9046953465891163</v>
      </c>
      <c r="BI405" s="36">
        <f t="shared" si="483"/>
        <v>4.0664043996727575</v>
      </c>
      <c r="BJ405" s="36">
        <f t="shared" si="483"/>
        <v>4.2348104714808041</v>
      </c>
      <c r="BK405" s="36">
        <f t="shared" si="483"/>
        <v>4.4101909123467093</v>
      </c>
      <c r="BL405" s="36">
        <f t="shared" si="483"/>
        <v>4.592834558790635</v>
      </c>
      <c r="BM405" s="36">
        <f t="shared" si="483"/>
        <v>4.7830422092083893</v>
      </c>
      <c r="BN405" s="36">
        <f t="shared" si="483"/>
        <v>4.9811271192605444</v>
      </c>
      <c r="BO405" s="36">
        <f t="shared" si="483"/>
        <v>5.1874155177776</v>
      </c>
      <c r="BP405" s="36">
        <f t="shared" si="483"/>
        <v>5.4022471440308406</v>
      </c>
      <c r="BQ405" s="36">
        <f t="shared" si="483"/>
        <v>5.6259758072537327</v>
      </c>
      <c r="BR405" s="36">
        <f t="shared" si="483"/>
        <v>5.8589699693353383</v>
      </c>
      <c r="BS405" s="36">
        <f t="shared" si="483"/>
        <v>6.1016133516453914</v>
      </c>
      <c r="BT405" s="36">
        <f t="shared" si="483"/>
        <v>6.3543055669904325</v>
      </c>
      <c r="BU405" s="36">
        <f t="shared" si="483"/>
        <v>6.6174627777417729</v>
      </c>
      <c r="BV405" s="36">
        <f t="shared" si="483"/>
        <v>6.8915183812191696</v>
      </c>
      <c r="BW405" s="36">
        <f t="shared" si="483"/>
        <v>7.1769237234589793</v>
      </c>
      <c r="BX405" s="36">
        <f t="shared" si="483"/>
        <v>7.4741488425423084</v>
      </c>
      <c r="BY405" s="36">
        <f t="shared" si="483"/>
        <v>7.7836832427073546</v>
      </c>
      <c r="BZ405" s="36">
        <f t="shared" si="483"/>
        <v>8.1060367005208356</v>
      </c>
      <c r="CA405" s="36">
        <f t="shared" si="483"/>
        <v>8.4417401044362048</v>
      </c>
      <c r="CB405" s="36">
        <f t="shared" si="483"/>
        <v>8.7913463291213247</v>
      </c>
      <c r="CC405" s="36">
        <f t="shared" si="483"/>
        <v>9.1554311459955535</v>
      </c>
      <c r="CD405" s="36">
        <f t="shared" si="483"/>
        <v>9.5345941714758116</v>
      </c>
      <c r="CE405" s="36">
        <f t="shared" si="483"/>
        <v>9.9294598544933095</v>
      </c>
      <c r="CF405" s="36">
        <f t="shared" si="483"/>
        <v>10.340678504907293</v>
      </c>
      <c r="CG405" s="36">
        <f t="shared" si="483"/>
        <v>10.768927364509523</v>
      </c>
      <c r="CH405" s="36">
        <f t="shared" si="483"/>
        <v>11.214911722383318</v>
      </c>
      <c r="CI405" s="36">
        <f t="shared" si="483"/>
        <v>11.6793660764541</v>
      </c>
      <c r="CJ405" s="36">
        <f t="shared" si="483"/>
        <v>12.163055343144368</v>
      </c>
      <c r="CK405" s="36">
        <f t="shared" si="483"/>
        <v>12.666776117125346</v>
      </c>
      <c r="CL405" s="36">
        <f t="shared" si="483"/>
        <v>13.191357983239973</v>
      </c>
      <c r="CM405" s="36">
        <f t="shared" si="483"/>
        <v>13.737664882757871</v>
      </c>
      <c r="CN405" s="36">
        <f t="shared" si="483"/>
        <v>14.306596536212403</v>
      </c>
      <c r="CO405" s="36">
        <f t="shared" si="483"/>
        <v>14.899089925163102</v>
      </c>
      <c r="CP405" s="36">
        <f t="shared" si="483"/>
        <v>15.516120835323804</v>
      </c>
      <c r="CQ405" s="36">
        <f t="shared" ref="CQ405:CR405" si="489">IFERROR(CP405*(1+$P405),"n/a")</f>
        <v>16.158705463597901</v>
      </c>
      <c r="CR405" s="36">
        <f t="shared" si="489"/>
        <v>16.82790209166734</v>
      </c>
      <c r="CS405" s="36">
        <f t="shared" si="488"/>
        <v>17.524812828891648</v>
      </c>
      <c r="CT405" s="36">
        <f t="shared" si="488"/>
        <v>18.250585427387364</v>
      </c>
      <c r="CU405" s="36">
        <f t="shared" si="488"/>
        <v>19.00641517227718</v>
      </c>
      <c r="CV405" s="36">
        <f t="shared" si="488"/>
        <v>19.793546850221865</v>
      </c>
      <c r="CW405" s="36">
        <f t="shared" si="488"/>
        <v>20.613276799476949</v>
      </c>
      <c r="CX405" s="36">
        <f t="shared" si="488"/>
        <v>21.466955044850483</v>
      </c>
      <c r="CY405" s="36">
        <f t="shared" si="488"/>
        <v>22.355987521077918</v>
      </c>
      <c r="CZ405" s="36">
        <f t="shared" si="488"/>
        <v>23.281838388275833</v>
      </c>
      <c r="DA405" s="36">
        <f t="shared" si="488"/>
        <v>24.246032443287884</v>
      </c>
      <c r="DB405" s="36">
        <f t="shared" si="488"/>
        <v>25.250157630894204</v>
      </c>
      <c r="DC405" s="36">
        <f t="shared" si="488"/>
        <v>26.295867659020054</v>
      </c>
      <c r="DD405" s="36">
        <f t="shared" si="488"/>
        <v>27.384884722250707</v>
      </c>
      <c r="DE405" s="36">
        <f t="shared" si="488"/>
        <v>28.519002338137994</v>
      </c>
      <c r="DF405" s="36">
        <f t="shared" si="488"/>
        <v>29.700088300969636</v>
      </c>
      <c r="DG405" s="36">
        <f t="shared" si="488"/>
        <v>30.930087757865987</v>
      </c>
      <c r="DH405" s="36">
        <f t="shared" si="488"/>
        <v>32.211026412270243</v>
      </c>
      <c r="DI405" s="36">
        <f t="shared" si="488"/>
        <v>33.545013860108</v>
      </c>
      <c r="DJ405" s="36">
        <f t="shared" si="488"/>
        <v>34.934247064110508</v>
      </c>
      <c r="DK405" s="36">
        <f t="shared" si="488"/>
        <v>36.381013972023574</v>
      </c>
      <c r="DL405" s="36">
        <f t="shared" si="488"/>
        <v>37.887697284660952</v>
      </c>
      <c r="DM405" s="36">
        <f t="shared" si="488"/>
        <v>39.456778380007897</v>
      </c>
      <c r="DN405" s="36">
        <f t="shared" si="488"/>
        <v>41.090841399837537</v>
      </c>
      <c r="DO405" s="36">
        <f t="shared" si="488"/>
        <v>42.792577505570399</v>
      </c>
      <c r="DP405" s="36">
        <f t="shared" si="488"/>
        <v>44.564789310386082</v>
      </c>
      <c r="DQ405" s="36">
        <f t="shared" si="488"/>
        <v>46.410395494886401</v>
      </c>
      <c r="DR405" s="36">
        <f t="shared" si="488"/>
        <v>48.33243561391162</v>
      </c>
      <c r="DS405" s="36">
        <f t="shared" si="488"/>
        <v>50.334075102426148</v>
      </c>
      <c r="DT405" s="36">
        <f t="shared" si="488"/>
        <v>52.418610488718016</v>
      </c>
      <c r="DU405" s="36">
        <f t="shared" si="488"/>
        <v>54.589474823497774</v>
      </c>
      <c r="DV405" s="36">
        <f t="shared" si="488"/>
        <v>56.850243333838101</v>
      </c>
      <c r="DW405" s="36">
        <f t="shared" si="488"/>
        <v>59.204639311265666</v>
      </c>
      <c r="DX405" s="36">
        <f t="shared" si="488"/>
        <v>61.656540243702416</v>
      </c>
      <c r="DY405" s="36">
        <f t="shared" si="488"/>
        <v>64.209984201355098</v>
      </c>
      <c r="DZ405" s="36">
        <f t="shared" si="488"/>
        <v>66.869176487070007</v>
      </c>
      <c r="EA405" s="36">
        <f t="shared" si="488"/>
        <v>69.638496562105516</v>
      </c>
      <c r="EB405" s="36">
        <f t="shared" si="488"/>
        <v>72.522505258728543</v>
      </c>
      <c r="EC405" s="36">
        <f t="shared" si="488"/>
        <v>75.525952291513519</v>
      </c>
      <c r="ED405" s="36">
        <f t="shared" si="488"/>
        <v>78.653784079714242</v>
      </c>
      <c r="EE405" s="36">
        <f t="shared" si="488"/>
        <v>81.911151893591509</v>
      </c>
      <c r="EF405" s="36">
        <f t="shared" si="488"/>
        <v>85.303420338112687</v>
      </c>
      <c r="EG405" s="36">
        <f t="shared" si="488"/>
        <v>88.836176187995278</v>
      </c>
      <c r="EH405" s="36">
        <f t="shared" si="488"/>
        <v>92.515237588644894</v>
      </c>
      <c r="EI405" s="36">
        <f t="shared" si="488"/>
        <v>96.346663638141024</v>
      </c>
      <c r="EJ405" s="36">
        <f t="shared" si="488"/>
        <v>100.33676436605099</v>
      </c>
      <c r="EK405" s="36">
        <f t="shared" si="488"/>
        <v>104.49211112550661</v>
      </c>
      <c r="EL405" s="36">
        <f t="shared" si="488"/>
        <v>108.81954741565832</v>
      </c>
      <c r="EM405" s="36">
        <f t="shared" si="488"/>
        <v>113.32620015233037</v>
      </c>
      <c r="EN405" s="36">
        <f t="shared" si="488"/>
        <v>118.01949140543897</v>
      </c>
      <c r="EO405" s="36">
        <f t="shared" si="488"/>
        <v>122.90715062250381</v>
      </c>
      <c r="EP405" s="36">
        <f t="shared" si="488"/>
        <v>127.99722735838417</v>
      </c>
      <c r="EQ405" s="36">
        <f t="shared" si="488"/>
        <v>133.29810453220426</v>
      </c>
      <c r="ER405" s="36">
        <f t="shared" si="488"/>
        <v>138.81851223330094</v>
      </c>
      <c r="ES405" s="36">
        <f t="shared" si="488"/>
        <v>144.56754209893083</v>
      </c>
      <c r="ET405" s="36">
        <f t="shared" si="488"/>
        <v>150.55466228741594</v>
      </c>
      <c r="EU405" s="36">
        <f t="shared" si="488"/>
        <v>156.78973307138696</v>
      </c>
      <c r="EV405" s="36">
        <f t="shared" si="488"/>
        <v>163.28302307680536</v>
      </c>
      <c r="EW405" s="36">
        <f t="shared" si="488"/>
        <v>170.04522619450816</v>
      </c>
      <c r="EX405" s="36">
        <f t="shared" si="488"/>
        <v>177.08747919212749</v>
      </c>
      <c r="EY405" s="36">
        <f t="shared" si="488"/>
        <v>184.42138005539022</v>
      </c>
      <c r="EZ405" s="36">
        <f t="shared" si="488"/>
        <v>192.05900708900413</v>
      </c>
      <c r="FA405" s="36">
        <f t="shared" si="488"/>
        <v>200.0129388085881</v>
      </c>
      <c r="FB405" s="36">
        <f t="shared" si="488"/>
        <v>208.29627465640695</v>
      </c>
      <c r="FC405" s="36">
        <f t="shared" si="488"/>
        <v>216.92265657502736</v>
      </c>
      <c r="FD405" s="36">
        <f t="shared" si="488"/>
        <v>225.9062914744255</v>
      </c>
      <c r="FE405" s="36">
        <f t="shared" si="486"/>
        <v>235.26197462954732</v>
      </c>
      <c r="FF405" s="36">
        <f t="shared" si="486"/>
        <v>245.00511404685537</v>
      </c>
      <c r="FG405" s="36">
        <f t="shared" si="486"/>
        <v>255.15175583999181</v>
      </c>
      <c r="FH405" s="36">
        <f t="shared" si="486"/>
        <v>265.7186106563492</v>
      </c>
      <c r="FI405" s="36">
        <f t="shared" si="486"/>
        <v>276.72308119807121</v>
      </c>
      <c r="FJ405" s="36">
        <f t="shared" si="486"/>
        <v>288.18329088280808</v>
      </c>
      <c r="FK405" s="36">
        <f t="shared" si="486"/>
        <v>300.11811369142868</v>
      </c>
      <c r="FL405" s="36">
        <f t="shared" si="486"/>
        <v>312.54720525184547</v>
      </c>
      <c r="FM405" s="36">
        <f t="shared" si="486"/>
        <v>325.49103521014536</v>
      </c>
      <c r="FN405" s="36">
        <f t="shared" si="486"/>
        <v>338.97092094233824</v>
      </c>
      <c r="FO405" s="36">
        <f t="shared" si="486"/>
        <v>353.00906266224416</v>
      </c>
      <c r="FP405" s="36">
        <f t="shared" si="486"/>
        <v>367.62857998333828</v>
      </c>
      <c r="FQ405" s="36">
        <f t="shared" si="486"/>
        <v>382.85354999476817</v>
      </c>
      <c r="FR405" s="36">
        <f t="shared" si="486"/>
        <v>398.70904691425142</v>
      </c>
      <c r="FS405" s="36">
        <f t="shared" si="486"/>
        <v>415.22118338315818</v>
      </c>
      <c r="FT405" s="36">
        <f t="shared" si="486"/>
        <v>432.4171534717882</v>
      </c>
      <c r="FU405" s="36">
        <f t="shared" si="485"/>
        <v>450.32527746566876</v>
      </c>
      <c r="FV405" s="36">
        <f t="shared" si="485"/>
        <v>468.97504850663188</v>
      </c>
      <c r="FW405" s="36">
        <f t="shared" si="485"/>
        <v>488.39718116548545</v>
      </c>
      <c r="FX405" s="36">
        <f t="shared" si="485"/>
        <v>508.62366202627277</v>
      </c>
      <c r="FY405" s="36">
        <f t="shared" si="485"/>
        <v>529.68780236542875</v>
      </c>
      <c r="FZ405" s="36">
        <f t="shared" si="485"/>
        <v>551.62429301259056</v>
      </c>
      <c r="GA405" s="36">
        <f t="shared" si="485"/>
        <v>574.4692614834139</v>
      </c>
      <c r="GB405" s="36">
        <f t="shared" si="485"/>
        <v>598.26033147848796</v>
      </c>
      <c r="GC405" s="36">
        <f t="shared" si="485"/>
        <v>623.03668484633795</v>
      </c>
      <c r="GD405" s="36">
        <f t="shared" si="485"/>
        <v>648.83912611256414</v>
      </c>
      <c r="GE405" s="36">
        <f t="shared" si="485"/>
        <v>675.71014968138979</v>
      </c>
      <c r="GF405" s="36">
        <f t="shared" si="485"/>
        <v>703.69400982029481</v>
      </c>
      <c r="GG405" s="36">
        <f t="shared" si="485"/>
        <v>732.83679354299238</v>
      </c>
      <c r="GH405" s="36">
        <f t="shared" si="485"/>
        <v>763.18649651078169</v>
      </c>
      <c r="GI405" s="36">
        <f t="shared" si="485"/>
        <v>794.79310207727906</v>
      </c>
      <c r="GJ405" s="36">
        <f t="shared" si="484"/>
        <v>827.70866360670732</v>
      </c>
      <c r="GK405" s="36">
        <f t="shared" si="484"/>
        <v>861.98739020131541</v>
      </c>
      <c r="GL405" s="36">
        <f t="shared" si="484"/>
        <v>897.68573597911256</v>
      </c>
      <c r="GM405" s="36">
        <f t="shared" si="484"/>
        <v>934.86249304895136</v>
      </c>
      <c r="GN405" s="36">
        <f t="shared" si="484"/>
        <v>973.57888833608047</v>
      </c>
      <c r="GO405" s="36">
        <f t="shared" si="484"/>
        <v>1013.8986844176308</v>
      </c>
      <c r="GP405" s="36">
        <f t="shared" si="484"/>
        <v>1055.8882845341025</v>
      </c>
      <c r="GQ405" s="36">
        <f t="shared" si="484"/>
        <v>1099.6168419497976</v>
      </c>
      <c r="GR405" s="36">
        <f t="shared" si="484"/>
        <v>1145.1563738423063</v>
      </c>
      <c r="GS405" s="36">
        <f t="shared" si="484"/>
        <v>1192.5818799086114</v>
      </c>
      <c r="GT405" s="36">
        <f t="shared" si="484"/>
        <v>1241.9714658831465</v>
      </c>
      <c r="GU405" s="36">
        <f t="shared" si="484"/>
        <v>1293.4064721712309</v>
      </c>
      <c r="GV405" s="36">
        <f t="shared" si="484"/>
        <v>1346.9716078097301</v>
      </c>
      <c r="GW405" s="36">
        <f t="shared" si="484"/>
        <v>1402.755089975562</v>
      </c>
      <c r="GX405" s="36">
        <f t="shared" si="484"/>
        <v>1460.8487892718097</v>
      </c>
      <c r="GY405" s="36">
        <f t="shared" si="484"/>
        <v>1521.3483810307121</v>
      </c>
      <c r="GZ405" s="36">
        <f t="shared" si="481"/>
        <v>1584.3535028827177</v>
      </c>
      <c r="HA405" s="36">
        <f t="shared" si="481"/>
        <v>1649.9679188511025</v>
      </c>
      <c r="HB405" s="36">
        <f t="shared" si="481"/>
        <v>1718.2996902424018</v>
      </c>
      <c r="HC405" s="36">
        <f t="shared" si="481"/>
        <v>1789.4613536141003</v>
      </c>
      <c r="HD405" s="36">
        <f t="shared" si="481"/>
        <v>1863.5701061126742</v>
      </c>
      <c r="HE405" s="36">
        <f t="shared" si="481"/>
        <v>1940.7479984872243</v>
      </c>
      <c r="HF405" s="36">
        <f t="shared" si="481"/>
        <v>2021.122136096574</v>
      </c>
      <c r="HG405" s="36">
        <f t="shared" si="481"/>
        <v>2104.824888240877</v>
      </c>
      <c r="HH405" s="36">
        <f t="shared" si="481"/>
        <v>2191.9941061624845</v>
      </c>
      <c r="HI405" s="36">
        <f t="shared" si="481"/>
        <v>2282.7733500750974</v>
      </c>
      <c r="HJ405" s="36">
        <f t="shared" si="481"/>
        <v>2377.3121255951069</v>
      </c>
      <c r="HK405" s="36">
        <f t="shared" si="481"/>
        <v>2475.7661299645024</v>
      </c>
      <c r="HL405" s="36">
        <f t="shared" si="481"/>
        <v>2578.2975084708519</v>
      </c>
      <c r="HM405" s="36">
        <f t="shared" si="481"/>
        <v>2685.0751214866632</v>
      </c>
    </row>
    <row r="406" spans="1:221" x14ac:dyDescent="0.25">
      <c r="A406" s="7" t="s">
        <v>1421</v>
      </c>
      <c r="B406" s="16" t="s">
        <v>1422</v>
      </c>
      <c r="C406" s="15">
        <v>108.852</v>
      </c>
      <c r="D406" s="15">
        <v>126.36</v>
      </c>
      <c r="E406" s="14">
        <f t="shared" si="465"/>
        <v>13754.53872</v>
      </c>
      <c r="F406" s="12">
        <f>IF(OR(G406="n/a",J406="n/a"),0%,E406/SUMIFS(E$13:E$515,G$13:G$515,"&lt;&gt;n/a",$J$13:$J$515,"&lt;&gt;n/a"))</f>
        <v>4.8063232236320057E-4</v>
      </c>
      <c r="G406" s="13">
        <v>2.2158911047799938E-2</v>
      </c>
      <c r="H406" s="13">
        <f t="shared" si="479"/>
        <v>2.2499050332383665E-2</v>
      </c>
      <c r="I406" s="33">
        <f t="shared" si="480"/>
        <v>2.8429799999999998</v>
      </c>
      <c r="J406" s="13">
        <v>3.0699999999999998E-2</v>
      </c>
      <c r="K406" s="41">
        <f t="shared" si="466"/>
        <v>3.2485666666666635E-2</v>
      </c>
      <c r="L406" s="1">
        <f t="shared" si="467"/>
        <v>3.4271333333333279E-2</v>
      </c>
      <c r="M406" s="1">
        <f t="shared" si="468"/>
        <v>3.6056999999999922E-2</v>
      </c>
      <c r="N406" s="1">
        <f t="shared" si="469"/>
        <v>3.7842666666666566E-2</v>
      </c>
      <c r="O406" s="1">
        <f t="shared" si="470"/>
        <v>3.962833333333321E-2</v>
      </c>
      <c r="P406" s="5">
        <v>4.141399999999984E-2</v>
      </c>
      <c r="Q406" s="1">
        <f t="shared" si="471"/>
        <v>6.284290036147766E-2</v>
      </c>
      <c r="R406" s="12">
        <f t="shared" si="472"/>
        <v>3.0204329144776224E-5</v>
      </c>
      <c r="S406" s="12">
        <f t="shared" si="473"/>
        <v>4.8063232236320057E-4</v>
      </c>
      <c r="T406" s="7"/>
      <c r="U406" s="42">
        <f t="shared" si="474"/>
        <v>-126.36</v>
      </c>
      <c r="V406" s="36">
        <f t="shared" si="475"/>
        <v>2.9302594859999997</v>
      </c>
      <c r="W406" s="36">
        <f t="shared" si="476"/>
        <v>3.0202184522201998</v>
      </c>
      <c r="X406" s="36">
        <f t="shared" si="422"/>
        <v>3.1129391587033597</v>
      </c>
      <c r="Y406" s="36">
        <f t="shared" si="422"/>
        <v>3.2085063908755527</v>
      </c>
      <c r="Z406" s="36">
        <f t="shared" si="422"/>
        <v>3.3070075370754322</v>
      </c>
      <c r="AA406" s="36">
        <f t="shared" si="477"/>
        <v>3.4144378815890191</v>
      </c>
      <c r="AB406" s="36">
        <f t="shared" si="421"/>
        <v>3.5314552203749168</v>
      </c>
      <c r="AC406" s="36">
        <f t="shared" si="421"/>
        <v>3.6587889012559751</v>
      </c>
      <c r="AD406" s="36">
        <f t="shared" si="421"/>
        <v>3.7972472300499041</v>
      </c>
      <c r="AE406" s="36">
        <f t="shared" si="421"/>
        <v>3.9477258090313976</v>
      </c>
      <c r="AF406" s="36">
        <f t="shared" si="478"/>
        <v>4.1112169256866231</v>
      </c>
      <c r="AG406" s="36">
        <f t="shared" ref="AG406:AV421" si="490">IFERROR(AF406*(1+$P406),"n/a")</f>
        <v>4.281478863447008</v>
      </c>
      <c r="AH406" s="36">
        <f t="shared" si="490"/>
        <v>4.4587920290978014</v>
      </c>
      <c r="AI406" s="36">
        <f t="shared" si="490"/>
        <v>4.6434484421908566</v>
      </c>
      <c r="AJ406" s="36">
        <f t="shared" si="490"/>
        <v>4.8357522159757478</v>
      </c>
      <c r="AK406" s="36">
        <f t="shared" si="490"/>
        <v>5.0360200582481669</v>
      </c>
      <c r="AL406" s="36">
        <f t="shared" si="490"/>
        <v>5.2445817929404557</v>
      </c>
      <c r="AM406" s="36">
        <f t="shared" si="490"/>
        <v>5.4617809033132909</v>
      </c>
      <c r="AN406" s="36">
        <f t="shared" si="490"/>
        <v>5.6879750976431067</v>
      </c>
      <c r="AO406" s="36">
        <f t="shared" si="490"/>
        <v>5.9235368983368977</v>
      </c>
      <c r="AP406" s="36">
        <f t="shared" si="490"/>
        <v>6.1688542554446206</v>
      </c>
      <c r="AQ406" s="36">
        <f t="shared" si="490"/>
        <v>6.4243311855796028</v>
      </c>
      <c r="AR406" s="36">
        <f t="shared" si="490"/>
        <v>6.6903884372991955</v>
      </c>
      <c r="AS406" s="36">
        <f t="shared" si="490"/>
        <v>6.9674641840415035</v>
      </c>
      <c r="AT406" s="36">
        <f t="shared" si="490"/>
        <v>7.2560147457593969</v>
      </c>
      <c r="AU406" s="36">
        <f t="shared" si="490"/>
        <v>7.5565153404402752</v>
      </c>
      <c r="AV406" s="36">
        <f t="shared" si="490"/>
        <v>7.8694608667492671</v>
      </c>
      <c r="AW406" s="36">
        <f t="shared" ref="AW406:BL435" si="491">IFERROR(AV406*(1+$P406),"n/a")</f>
        <v>8.1953667190848201</v>
      </c>
      <c r="AX406" s="36">
        <f t="shared" si="491"/>
        <v>8.5347696363889973</v>
      </c>
      <c r="AY406" s="36">
        <f t="shared" si="491"/>
        <v>8.8882285861104098</v>
      </c>
      <c r="AZ406" s="36">
        <f t="shared" si="491"/>
        <v>9.2563256847755842</v>
      </c>
      <c r="BA406" s="36">
        <f t="shared" si="491"/>
        <v>9.6396671566848795</v>
      </c>
      <c r="BB406" s="36">
        <f t="shared" si="491"/>
        <v>10.038884332311826</v>
      </c>
      <c r="BC406" s="36">
        <f t="shared" si="491"/>
        <v>10.454634688050186</v>
      </c>
      <c r="BD406" s="36">
        <f t="shared" si="491"/>
        <v>10.887602929021094</v>
      </c>
      <c r="BE406" s="36">
        <f t="shared" si="491"/>
        <v>11.338502116723571</v>
      </c>
      <c r="BF406" s="36">
        <f t="shared" si="491"/>
        <v>11.80807484338556</v>
      </c>
      <c r="BG406" s="36">
        <f t="shared" si="491"/>
        <v>12.297094454949528</v>
      </c>
      <c r="BH406" s="36">
        <f t="shared" si="491"/>
        <v>12.806366324706806</v>
      </c>
      <c r="BI406" s="36">
        <f t="shared" si="491"/>
        <v>13.336729179678212</v>
      </c>
      <c r="BJ406" s="36">
        <f t="shared" si="491"/>
        <v>13.889056481925403</v>
      </c>
      <c r="BK406" s="36">
        <f t="shared" si="491"/>
        <v>14.464257867067859</v>
      </c>
      <c r="BL406" s="36">
        <f t="shared" si="491"/>
        <v>15.063280642374606</v>
      </c>
      <c r="BM406" s="36">
        <f t="shared" ref="BM406:CB421" si="492">IFERROR(BL406*(1+$P406),"n/a")</f>
        <v>15.687111346897906</v>
      </c>
      <c r="BN406" s="36">
        <f t="shared" si="492"/>
        <v>16.336777376218333</v>
      </c>
      <c r="BO406" s="36">
        <f t="shared" si="492"/>
        <v>17.013348674477037</v>
      </c>
      <c r="BP406" s="36">
        <f t="shared" si="492"/>
        <v>17.717939496481826</v>
      </c>
      <c r="BQ406" s="36">
        <f t="shared" si="492"/>
        <v>18.451710242789122</v>
      </c>
      <c r="BR406" s="36">
        <f t="shared" si="492"/>
        <v>19.215869370783988</v>
      </c>
      <c r="BS406" s="36">
        <f t="shared" si="492"/>
        <v>20.011675384905633</v>
      </c>
      <c r="BT406" s="36">
        <f t="shared" si="492"/>
        <v>20.840438909296111</v>
      </c>
      <c r="BU406" s="36">
        <f t="shared" si="492"/>
        <v>21.703524846285696</v>
      </c>
      <c r="BV406" s="36">
        <f t="shared" si="492"/>
        <v>22.602354624269768</v>
      </c>
      <c r="BW406" s="36">
        <f t="shared" si="492"/>
        <v>23.538408538679274</v>
      </c>
      <c r="BX406" s="36">
        <f t="shared" si="492"/>
        <v>24.513228189900133</v>
      </c>
      <c r="BY406" s="36">
        <f t="shared" si="492"/>
        <v>25.528419022156651</v>
      </c>
      <c r="BZ406" s="36">
        <f t="shared" si="492"/>
        <v>26.585652967540241</v>
      </c>
      <c r="CA406" s="36">
        <f t="shared" si="492"/>
        <v>27.686671199537948</v>
      </c>
      <c r="CB406" s="36">
        <f t="shared" si="492"/>
        <v>28.833287000595607</v>
      </c>
      <c r="CC406" s="36">
        <f t="shared" ref="CC406:CR435" si="493">IFERROR(CB406*(1+$P406),"n/a")</f>
        <v>30.02738874843827</v>
      </c>
      <c r="CD406" s="36">
        <f t="shared" si="493"/>
        <v>31.270943026066089</v>
      </c>
      <c r="CE406" s="36">
        <f t="shared" si="493"/>
        <v>32.565997860547583</v>
      </c>
      <c r="CF406" s="36">
        <f t="shared" si="493"/>
        <v>33.914686095944298</v>
      </c>
      <c r="CG406" s="36">
        <f t="shared" si="493"/>
        <v>35.319228905921726</v>
      </c>
      <c r="CH406" s="36">
        <f t="shared" si="493"/>
        <v>36.781939451831562</v>
      </c>
      <c r="CI406" s="36">
        <f t="shared" si="493"/>
        <v>38.305226692289708</v>
      </c>
      <c r="CJ406" s="36">
        <f t="shared" si="493"/>
        <v>39.891599350524189</v>
      </c>
      <c r="CK406" s="36">
        <f t="shared" si="493"/>
        <v>41.54367004602679</v>
      </c>
      <c r="CL406" s="36">
        <f t="shared" si="493"/>
        <v>43.26415959731294</v>
      </c>
      <c r="CM406" s="36">
        <f t="shared" si="493"/>
        <v>45.055901502876054</v>
      </c>
      <c r="CN406" s="36">
        <f t="shared" si="493"/>
        <v>46.921846607716155</v>
      </c>
      <c r="CO406" s="36">
        <f t="shared" si="493"/>
        <v>48.865067963128105</v>
      </c>
      <c r="CP406" s="36">
        <f t="shared" si="493"/>
        <v>50.888765887753081</v>
      </c>
      <c r="CQ406" s="36">
        <f t="shared" si="493"/>
        <v>52.996273238228476</v>
      </c>
      <c r="CR406" s="36">
        <f t="shared" si="493"/>
        <v>55.191060898116461</v>
      </c>
      <c r="CS406" s="36">
        <f t="shared" si="488"/>
        <v>57.476743494151044</v>
      </c>
      <c r="CT406" s="36">
        <f t="shared" si="488"/>
        <v>59.857085349217805</v>
      </c>
      <c r="CU406" s="36">
        <f t="shared" si="488"/>
        <v>62.336006681870302</v>
      </c>
      <c r="CV406" s="36">
        <f t="shared" si="488"/>
        <v>64.917590062593263</v>
      </c>
      <c r="CW406" s="36">
        <f t="shared" si="488"/>
        <v>67.606087137445485</v>
      </c>
      <c r="CX406" s="36">
        <f t="shared" si="488"/>
        <v>70.405925630155636</v>
      </c>
      <c r="CY406" s="36">
        <f t="shared" si="488"/>
        <v>73.321716634202886</v>
      </c>
      <c r="CZ406" s="36">
        <f t="shared" si="488"/>
        <v>76.358262206891752</v>
      </c>
      <c r="DA406" s="36">
        <f t="shared" si="488"/>
        <v>79.520563277927948</v>
      </c>
      <c r="DB406" s="36">
        <f t="shared" si="488"/>
        <v>82.813827885520041</v>
      </c>
      <c r="DC406" s="36">
        <f t="shared" si="488"/>
        <v>86.243479753570952</v>
      </c>
      <c r="DD406" s="36">
        <f t="shared" si="488"/>
        <v>89.815167224085329</v>
      </c>
      <c r="DE406" s="36">
        <f t="shared" si="488"/>
        <v>93.53477255950358</v>
      </c>
      <c r="DF406" s="36">
        <f t="shared" si="488"/>
        <v>97.408421630282845</v>
      </c>
      <c r="DG406" s="36">
        <f t="shared" si="488"/>
        <v>101.44249400367936</v>
      </c>
      <c r="DH406" s="36">
        <f t="shared" si="488"/>
        <v>105.64363345034772</v>
      </c>
      <c r="DI406" s="36">
        <f t="shared" si="488"/>
        <v>110.01875888606041</v>
      </c>
      <c r="DJ406" s="36">
        <f t="shared" si="488"/>
        <v>114.57507576656769</v>
      </c>
      <c r="DK406" s="36">
        <f t="shared" si="488"/>
        <v>119.32008795436431</v>
      </c>
      <c r="DL406" s="36">
        <f t="shared" si="488"/>
        <v>124.26161007690634</v>
      </c>
      <c r="DM406" s="36">
        <f t="shared" si="488"/>
        <v>129.40778039663132</v>
      </c>
      <c r="DN406" s="36">
        <f t="shared" si="488"/>
        <v>134.76707421397739</v>
      </c>
      <c r="DO406" s="36">
        <f t="shared" si="488"/>
        <v>140.34831782547502</v>
      </c>
      <c r="DP406" s="36">
        <f t="shared" si="488"/>
        <v>146.16070305989922</v>
      </c>
      <c r="DQ406" s="36">
        <f t="shared" si="488"/>
        <v>152.21380241642186</v>
      </c>
      <c r="DR406" s="36">
        <f t="shared" si="488"/>
        <v>158.51758482969552</v>
      </c>
      <c r="DS406" s="36">
        <f t="shared" si="488"/>
        <v>165.0824320878325</v>
      </c>
      <c r="DT406" s="36">
        <f t="shared" si="488"/>
        <v>171.91915593031797</v>
      </c>
      <c r="DU406" s="36">
        <f t="shared" si="488"/>
        <v>179.03901585401613</v>
      </c>
      <c r="DV406" s="36">
        <f t="shared" si="488"/>
        <v>186.45373765659431</v>
      </c>
      <c r="DW406" s="36">
        <f t="shared" si="488"/>
        <v>194.17553274790447</v>
      </c>
      <c r="DX406" s="36">
        <f t="shared" si="488"/>
        <v>202.21711826112616</v>
      </c>
      <c r="DY406" s="36">
        <f t="shared" si="488"/>
        <v>210.5917379967924</v>
      </c>
      <c r="DZ406" s="36">
        <f t="shared" si="488"/>
        <v>219.31318423419154</v>
      </c>
      <c r="EA406" s="36">
        <f t="shared" si="488"/>
        <v>228.39582044606632</v>
      </c>
      <c r="EB406" s="36">
        <f t="shared" si="488"/>
        <v>237.85460495401969</v>
      </c>
      <c r="EC406" s="36">
        <f t="shared" si="488"/>
        <v>247.70511556358542</v>
      </c>
      <c r="ED406" s="36">
        <f t="shared" si="488"/>
        <v>257.9635752195357</v>
      </c>
      <c r="EE406" s="36">
        <f t="shared" si="488"/>
        <v>268.6468787236775</v>
      </c>
      <c r="EF406" s="36">
        <f t="shared" si="488"/>
        <v>279.77262055913985</v>
      </c>
      <c r="EG406" s="36">
        <f t="shared" si="488"/>
        <v>291.35912386697601</v>
      </c>
      <c r="EH406" s="36">
        <f t="shared" si="488"/>
        <v>303.42547062280289</v>
      </c>
      <c r="EI406" s="36">
        <f t="shared" si="488"/>
        <v>315.99153306317561</v>
      </c>
      <c r="EJ406" s="36">
        <f t="shared" si="488"/>
        <v>329.07800641345392</v>
      </c>
      <c r="EK406" s="36">
        <f t="shared" si="488"/>
        <v>342.70644297106065</v>
      </c>
      <c r="EL406" s="36">
        <f t="shared" si="488"/>
        <v>356.89928760026413</v>
      </c>
      <c r="EM406" s="36">
        <f t="shared" si="488"/>
        <v>371.67991469694141</v>
      </c>
      <c r="EN406" s="36">
        <f t="shared" si="488"/>
        <v>387.0726666842005</v>
      </c>
      <c r="EO406" s="36">
        <f t="shared" si="488"/>
        <v>403.10289410225994</v>
      </c>
      <c r="EP406" s="36">
        <f t="shared" si="488"/>
        <v>419.79699735861089</v>
      </c>
      <c r="EQ406" s="36">
        <f t="shared" si="488"/>
        <v>437.18247020722032</v>
      </c>
      <c r="ER406" s="36">
        <f t="shared" si="488"/>
        <v>455.28794502838207</v>
      </c>
      <c r="ES406" s="36">
        <f t="shared" si="488"/>
        <v>474.1432399837874</v>
      </c>
      <c r="ET406" s="36">
        <f t="shared" si="488"/>
        <v>493.77940812447588</v>
      </c>
      <c r="EU406" s="36">
        <f t="shared" si="488"/>
        <v>514.22878853254281</v>
      </c>
      <c r="EV406" s="36">
        <f t="shared" si="488"/>
        <v>535.52505958082941</v>
      </c>
      <c r="EW406" s="36">
        <f t="shared" si="488"/>
        <v>557.70329439830982</v>
      </c>
      <c r="EX406" s="36">
        <f t="shared" si="488"/>
        <v>580.8000186325213</v>
      </c>
      <c r="EY406" s="36">
        <f t="shared" si="488"/>
        <v>604.85327060416842</v>
      </c>
      <c r="EZ406" s="36">
        <f t="shared" si="488"/>
        <v>629.90266395296931</v>
      </c>
      <c r="FA406" s="36">
        <f t="shared" si="488"/>
        <v>655.98945287791753</v>
      </c>
      <c r="FB406" s="36">
        <f t="shared" si="488"/>
        <v>683.15660007940346</v>
      </c>
      <c r="FC406" s="36">
        <f t="shared" si="488"/>
        <v>711.44884751509176</v>
      </c>
      <c r="FD406" s="36">
        <f t="shared" si="488"/>
        <v>740.9127900860816</v>
      </c>
      <c r="FE406" s="36">
        <f t="shared" si="486"/>
        <v>771.59695237470646</v>
      </c>
      <c r="FF406" s="36">
        <f t="shared" si="486"/>
        <v>803.55186856035243</v>
      </c>
      <c r="FG406" s="36">
        <f t="shared" si="486"/>
        <v>836.83016564491072</v>
      </c>
      <c r="FH406" s="36">
        <f t="shared" si="486"/>
        <v>871.48665012492893</v>
      </c>
      <c r="FI406" s="36">
        <f t="shared" si="486"/>
        <v>907.57839825320264</v>
      </c>
      <c r="FJ406" s="36">
        <f t="shared" si="486"/>
        <v>945.1648500384606</v>
      </c>
      <c r="FK406" s="36">
        <f t="shared" si="486"/>
        <v>984.30790713795329</v>
      </c>
      <c r="FL406" s="36">
        <f t="shared" si="486"/>
        <v>1025.0720348041643</v>
      </c>
      <c r="FM406" s="36">
        <f t="shared" si="486"/>
        <v>1067.5243680535439</v>
      </c>
      <c r="FN406" s="36">
        <f t="shared" si="486"/>
        <v>1111.7348222321132</v>
      </c>
      <c r="FO406" s="36">
        <f t="shared" si="486"/>
        <v>1157.7762081600338</v>
      </c>
      <c r="FP406" s="36">
        <f t="shared" si="486"/>
        <v>1205.7243520447732</v>
      </c>
      <c r="FQ406" s="36">
        <f t="shared" si="486"/>
        <v>1255.6582203603552</v>
      </c>
      <c r="FR406" s="36">
        <f t="shared" si="486"/>
        <v>1307.6600498983587</v>
      </c>
      <c r="FS406" s="36">
        <f t="shared" si="486"/>
        <v>1361.8154832048492</v>
      </c>
      <c r="FT406" s="36">
        <f t="shared" si="486"/>
        <v>1418.2137096262945</v>
      </c>
      <c r="FU406" s="36">
        <f t="shared" si="485"/>
        <v>1476.9476121967577</v>
      </c>
      <c r="FV406" s="36">
        <f t="shared" si="485"/>
        <v>1538.1139206082739</v>
      </c>
      <c r="FW406" s="36">
        <f t="shared" si="485"/>
        <v>1601.8133705163448</v>
      </c>
      <c r="FX406" s="36">
        <f t="shared" si="485"/>
        <v>1668.1508694429085</v>
      </c>
      <c r="FY406" s="36">
        <f t="shared" si="485"/>
        <v>1737.2356695500168</v>
      </c>
      <c r="FZ406" s="36">
        <f t="shared" si="485"/>
        <v>1809.1815475687611</v>
      </c>
      <c r="GA406" s="36">
        <f t="shared" si="485"/>
        <v>1884.1069921797734</v>
      </c>
      <c r="GB406" s="36">
        <f t="shared" si="485"/>
        <v>1962.1353991539063</v>
      </c>
      <c r="GC406" s="36">
        <f t="shared" si="485"/>
        <v>2043.3952745744659</v>
      </c>
      <c r="GD406" s="36">
        <f t="shared" si="485"/>
        <v>2128.0204464756926</v>
      </c>
      <c r="GE406" s="36">
        <f t="shared" si="485"/>
        <v>2216.1502852460367</v>
      </c>
      <c r="GF406" s="36">
        <f t="shared" si="485"/>
        <v>2307.9299331592156</v>
      </c>
      <c r="GG406" s="36">
        <f t="shared" si="485"/>
        <v>2403.510543411071</v>
      </c>
      <c r="GH406" s="36">
        <f t="shared" si="485"/>
        <v>2503.0495290558965</v>
      </c>
      <c r="GI406" s="36">
        <f t="shared" si="485"/>
        <v>2606.710822252217</v>
      </c>
      <c r="GJ406" s="36">
        <f t="shared" si="484"/>
        <v>2714.6651442449697</v>
      </c>
      <c r="GK406" s="36">
        <f t="shared" si="484"/>
        <v>2827.0902865287303</v>
      </c>
      <c r="GL406" s="36">
        <f t="shared" si="484"/>
        <v>2944.1714036550306</v>
      </c>
      <c r="GM406" s="36">
        <f t="shared" si="484"/>
        <v>3066.1013181659996</v>
      </c>
      <c r="GN406" s="36">
        <f t="shared" si="484"/>
        <v>3193.0808381565257</v>
      </c>
      <c r="GO406" s="36">
        <f t="shared" si="484"/>
        <v>3325.3190879879394</v>
      </c>
      <c r="GP406" s="36">
        <f t="shared" si="484"/>
        <v>3463.0338526978712</v>
      </c>
      <c r="GQ406" s="36">
        <f t="shared" si="484"/>
        <v>3606.4519366735003</v>
      </c>
      <c r="GR406" s="36">
        <f t="shared" si="484"/>
        <v>3755.8095371788959</v>
      </c>
      <c r="GS406" s="36">
        <f t="shared" si="484"/>
        <v>3911.352633351622</v>
      </c>
      <c r="GT406" s="36">
        <f t="shared" si="484"/>
        <v>4073.3373913092455</v>
      </c>
      <c r="GU406" s="36">
        <f t="shared" si="484"/>
        <v>4242.0305860329263</v>
      </c>
      <c r="GV406" s="36">
        <f t="shared" si="484"/>
        <v>4417.7100407228936</v>
      </c>
      <c r="GW406" s="36">
        <f t="shared" si="484"/>
        <v>4600.6650843493908</v>
      </c>
      <c r="GX406" s="36">
        <f t="shared" si="484"/>
        <v>4791.1970281526355</v>
      </c>
      <c r="GY406" s="36">
        <f t="shared" si="484"/>
        <v>4989.619661876548</v>
      </c>
      <c r="GZ406" s="36">
        <f t="shared" si="481"/>
        <v>5196.2597705535027</v>
      </c>
      <c r="HA406" s="36">
        <f t="shared" si="481"/>
        <v>5411.4576726912046</v>
      </c>
      <c r="HB406" s="36">
        <f t="shared" si="481"/>
        <v>5635.567780748037</v>
      </c>
      <c r="HC406" s="36">
        <f t="shared" si="481"/>
        <v>5868.9591848199352</v>
      </c>
      <c r="HD406" s="36">
        <f t="shared" si="481"/>
        <v>6112.0162605000669</v>
      </c>
      <c r="HE406" s="36">
        <f t="shared" si="481"/>
        <v>6365.1393019124152</v>
      </c>
      <c r="HF406" s="36">
        <f t="shared" si="481"/>
        <v>6628.7451809618151</v>
      </c>
      <c r="HG406" s="36">
        <f t="shared" si="481"/>
        <v>6903.2680338861664</v>
      </c>
      <c r="HH406" s="36">
        <f t="shared" si="481"/>
        <v>7189.1599762415271</v>
      </c>
      <c r="HI406" s="36">
        <f t="shared" si="481"/>
        <v>7486.8918474975926</v>
      </c>
      <c r="HJ406" s="36">
        <f t="shared" si="481"/>
        <v>7796.9539864698563</v>
      </c>
      <c r="HK406" s="36">
        <f t="shared" si="481"/>
        <v>8119.857038865518</v>
      </c>
      <c r="HL406" s="36">
        <f t="shared" si="481"/>
        <v>8456.1327982730927</v>
      </c>
      <c r="HM406" s="36">
        <f t="shared" si="481"/>
        <v>8806.3350819807729</v>
      </c>
    </row>
    <row r="407" spans="1:221" x14ac:dyDescent="0.25">
      <c r="A407" s="7" t="s">
        <v>313</v>
      </c>
      <c r="B407" s="16" t="s">
        <v>312</v>
      </c>
      <c r="C407" s="15">
        <v>1552.345</v>
      </c>
      <c r="D407" s="15">
        <v>96.06</v>
      </c>
      <c r="E407" s="14">
        <f t="shared" si="465"/>
        <v>149118.26070000001</v>
      </c>
      <c r="F407" s="12">
        <f>IF(OR(G407="n/a",J407="n/a"),0%,E407/SUMIFS(E$13:E$515,G$13:G$515,"&lt;&gt;n/a",$J$13:$J$515,"&lt;&gt;n/a"))</f>
        <v>5.2107204324335337E-3</v>
      </c>
      <c r="G407" s="13">
        <v>5.2883614407661879E-2</v>
      </c>
      <c r="H407" s="13">
        <f t="shared" si="479"/>
        <v>5.4996314803247966E-2</v>
      </c>
      <c r="I407" s="33">
        <f t="shared" si="480"/>
        <v>5.2829459999999999</v>
      </c>
      <c r="J407" s="13">
        <v>7.9899999999999999E-2</v>
      </c>
      <c r="K407" s="41">
        <f t="shared" si="466"/>
        <v>7.3485666666666644E-2</v>
      </c>
      <c r="L407" s="1">
        <f t="shared" si="467"/>
        <v>6.7071333333333288E-2</v>
      </c>
      <c r="M407" s="1">
        <f t="shared" si="468"/>
        <v>6.0656999999999926E-2</v>
      </c>
      <c r="N407" s="1">
        <f t="shared" si="469"/>
        <v>5.4242666666666564E-2</v>
      </c>
      <c r="O407" s="1">
        <f t="shared" si="470"/>
        <v>4.7828333333333202E-2</v>
      </c>
      <c r="P407" s="5">
        <v>4.141399999999984E-2</v>
      </c>
      <c r="Q407" s="1">
        <f t="shared" si="471"/>
        <v>0.11297694398391744</v>
      </c>
      <c r="R407" s="12">
        <f t="shared" si="472"/>
        <v>5.8869127041089747E-4</v>
      </c>
      <c r="S407" s="12">
        <f t="shared" si="473"/>
        <v>5.2107204324335337E-3</v>
      </c>
      <c r="T407" s="7"/>
      <c r="U407" s="42">
        <f t="shared" si="474"/>
        <v>-96.06</v>
      </c>
      <c r="V407" s="36">
        <f t="shared" si="475"/>
        <v>5.7050533854000003</v>
      </c>
      <c r="W407" s="36">
        <f t="shared" si="476"/>
        <v>6.1608871508934611</v>
      </c>
      <c r="X407" s="36">
        <f t="shared" si="422"/>
        <v>6.6531420342498491</v>
      </c>
      <c r="Y407" s="36">
        <f t="shared" si="422"/>
        <v>7.1847280827864122</v>
      </c>
      <c r="Z407" s="36">
        <f t="shared" si="422"/>
        <v>7.7587878566010469</v>
      </c>
      <c r="AA407" s="36">
        <f t="shared" si="477"/>
        <v>8.3289475547686109</v>
      </c>
      <c r="AB407" s="36">
        <f t="shared" si="421"/>
        <v>8.8875811725303482</v>
      </c>
      <c r="AC407" s="36">
        <f t="shared" si="421"/>
        <v>9.426675183712522</v>
      </c>
      <c r="AD407" s="36">
        <f t="shared" si="421"/>
        <v>9.9380031834775782</v>
      </c>
      <c r="AE407" s="36">
        <f t="shared" si="421"/>
        <v>10.413321312404669</v>
      </c>
      <c r="AF407" s="36">
        <f t="shared" si="478"/>
        <v>10.844578601236595</v>
      </c>
      <c r="AG407" s="36">
        <f t="shared" si="490"/>
        <v>11.293695979428206</v>
      </c>
      <c r="AH407" s="36">
        <f t="shared" si="490"/>
        <v>11.761413104720244</v>
      </c>
      <c r="AI407" s="36">
        <f t="shared" si="490"/>
        <v>12.248500267039127</v>
      </c>
      <c r="AJ407" s="36">
        <f t="shared" si="490"/>
        <v>12.755759657098283</v>
      </c>
      <c r="AK407" s="36">
        <f t="shared" si="490"/>
        <v>13.284026687537349</v>
      </c>
      <c r="AL407" s="36">
        <f t="shared" si="490"/>
        <v>13.834171368775019</v>
      </c>
      <c r="AM407" s="36">
        <f t="shared" si="490"/>
        <v>14.407099741841465</v>
      </c>
      <c r="AN407" s="36">
        <f t="shared" si="490"/>
        <v>15.003755370550085</v>
      </c>
      <c r="AO407" s="36">
        <f t="shared" si="490"/>
        <v>15.625120895466043</v>
      </c>
      <c r="AP407" s="36">
        <f t="shared" si="490"/>
        <v>16.27221965223087</v>
      </c>
      <c r="AQ407" s="36">
        <f t="shared" si="490"/>
        <v>16.946117356908356</v>
      </c>
      <c r="AR407" s="36">
        <f t="shared" si="490"/>
        <v>17.647923861127357</v>
      </c>
      <c r="AS407" s="36">
        <f t="shared" si="490"/>
        <v>18.378794979912083</v>
      </c>
      <c r="AT407" s="36">
        <f t="shared" si="490"/>
        <v>19.139934395210158</v>
      </c>
      <c r="AU407" s="36">
        <f t="shared" si="490"/>
        <v>19.932595638253389</v>
      </c>
      <c r="AV407" s="36">
        <f t="shared" si="490"/>
        <v>20.758084154016011</v>
      </c>
      <c r="AW407" s="36">
        <f t="shared" si="491"/>
        <v>21.617759451170425</v>
      </c>
      <c r="AX407" s="36">
        <f t="shared" si="491"/>
        <v>22.513037341081194</v>
      </c>
      <c r="AY407" s="36">
        <f t="shared" si="491"/>
        <v>23.445392269524728</v>
      </c>
      <c r="AZ407" s="36">
        <f t="shared" si="491"/>
        <v>24.41635974497482</v>
      </c>
      <c r="BA407" s="36">
        <f t="shared" si="491"/>
        <v>25.427538867453205</v>
      </c>
      <c r="BB407" s="36">
        <f t="shared" si="491"/>
        <v>26.480594962109908</v>
      </c>
      <c r="BC407" s="36">
        <f t="shared" si="491"/>
        <v>27.577262321870723</v>
      </c>
      <c r="BD407" s="36">
        <f t="shared" si="491"/>
        <v>28.719347063668671</v>
      </c>
      <c r="BE407" s="36">
        <f t="shared" si="491"/>
        <v>29.908730102963442</v>
      </c>
      <c r="BF407" s="36">
        <f t="shared" si="491"/>
        <v>31.147370251447565</v>
      </c>
      <c r="BG407" s="36">
        <f t="shared" si="491"/>
        <v>32.437307443041007</v>
      </c>
      <c r="BH407" s="36">
        <f t="shared" si="491"/>
        <v>33.780666093487099</v>
      </c>
      <c r="BI407" s="36">
        <f t="shared" si="491"/>
        <v>35.179658599082771</v>
      </c>
      <c r="BJ407" s="36">
        <f t="shared" si="491"/>
        <v>36.636588980305177</v>
      </c>
      <c r="BK407" s="36">
        <f t="shared" si="491"/>
        <v>38.153856676335529</v>
      </c>
      <c r="BL407" s="36">
        <f t="shared" si="491"/>
        <v>39.733960496729281</v>
      </c>
      <c r="BM407" s="36">
        <f t="shared" si="492"/>
        <v>41.379502736740818</v>
      </c>
      <c r="BN407" s="36">
        <f t="shared" si="492"/>
        <v>43.093193463080198</v>
      </c>
      <c r="BO407" s="36">
        <f t="shared" si="492"/>
        <v>44.877854977160197</v>
      </c>
      <c r="BP407" s="36">
        <f t="shared" si="492"/>
        <v>46.736426463184301</v>
      </c>
      <c r="BQ407" s="36">
        <f t="shared" si="492"/>
        <v>48.671968828730606</v>
      </c>
      <c r="BR407" s="36">
        <f t="shared" si="492"/>
        <v>50.687669745803646</v>
      </c>
      <c r="BS407" s="36">
        <f t="shared" si="492"/>
        <v>52.786848900656352</v>
      </c>
      <c r="BT407" s="36">
        <f t="shared" si="492"/>
        <v>54.972963461028122</v>
      </c>
      <c r="BU407" s="36">
        <f t="shared" si="492"/>
        <v>57.249613769803133</v>
      </c>
      <c r="BV407" s="36">
        <f t="shared" si="492"/>
        <v>59.620549274465752</v>
      </c>
      <c r="BW407" s="36">
        <f t="shared" si="492"/>
        <v>62.089674702118465</v>
      </c>
      <c r="BX407" s="36">
        <f t="shared" si="492"/>
        <v>64.661056490231985</v>
      </c>
      <c r="BY407" s="36">
        <f t="shared" si="492"/>
        <v>67.338929483718445</v>
      </c>
      <c r="BZ407" s="36">
        <f t="shared" si="492"/>
        <v>70.127703909357152</v>
      </c>
      <c r="CA407" s="36">
        <f t="shared" si="492"/>
        <v>73.031972639059262</v>
      </c>
      <c r="CB407" s="36">
        <f t="shared" si="492"/>
        <v>76.056518753933247</v>
      </c>
      <c r="CC407" s="36">
        <f t="shared" si="493"/>
        <v>79.20632342160863</v>
      </c>
      <c r="CD407" s="36">
        <f t="shared" si="493"/>
        <v>82.486574099791113</v>
      </c>
      <c r="CE407" s="36">
        <f t="shared" si="493"/>
        <v>85.902673079559847</v>
      </c>
      <c r="CF407" s="36">
        <f t="shared" si="493"/>
        <v>89.460246382476726</v>
      </c>
      <c r="CG407" s="36">
        <f t="shared" si="493"/>
        <v>93.165153026160596</v>
      </c>
      <c r="CH407" s="36">
        <f t="shared" si="493"/>
        <v>97.023494673586001</v>
      </c>
      <c r="CI407" s="36">
        <f t="shared" si="493"/>
        <v>101.04162568199787</v>
      </c>
      <c r="CJ407" s="36">
        <f t="shared" si="493"/>
        <v>105.22616356799212</v>
      </c>
      <c r="CK407" s="36">
        <f t="shared" si="493"/>
        <v>109.58399990599692</v>
      </c>
      <c r="CL407" s="36">
        <f t="shared" si="493"/>
        <v>114.12231167810386</v>
      </c>
      <c r="CM407" s="36">
        <f t="shared" si="493"/>
        <v>118.84857309394083</v>
      </c>
      <c r="CN407" s="36">
        <f t="shared" si="493"/>
        <v>123.77056790005328</v>
      </c>
      <c r="CO407" s="36">
        <f t="shared" si="493"/>
        <v>128.89640219906607</v>
      </c>
      <c r="CP407" s="36">
        <f t="shared" si="493"/>
        <v>134.23451779973817</v>
      </c>
      <c r="CQ407" s="36">
        <f t="shared" si="493"/>
        <v>139.79370611989651</v>
      </c>
      <c r="CR407" s="36">
        <f t="shared" si="493"/>
        <v>145.58312266514588</v>
      </c>
      <c r="CS407" s="36">
        <f t="shared" si="488"/>
        <v>151.61230210720021</v>
      </c>
      <c r="CT407" s="36">
        <f t="shared" si="488"/>
        <v>157.89117398666778</v>
      </c>
      <c r="CU407" s="36">
        <f t="shared" si="488"/>
        <v>164.43007906615162</v>
      </c>
      <c r="CV407" s="36">
        <f t="shared" si="488"/>
        <v>171.23978636059721</v>
      </c>
      <c r="CW407" s="36">
        <f t="shared" si="488"/>
        <v>178.33151087293496</v>
      </c>
      <c r="CX407" s="36">
        <f t="shared" si="488"/>
        <v>185.71693206422665</v>
      </c>
      <c r="CY407" s="36">
        <f t="shared" si="488"/>
        <v>193.4082130887345</v>
      </c>
      <c r="CZ407" s="36">
        <f t="shared" si="488"/>
        <v>201.41802082559133</v>
      </c>
      <c r="DA407" s="36">
        <f t="shared" si="488"/>
        <v>209.75954674006235</v>
      </c>
      <c r="DB407" s="36">
        <f t="shared" si="488"/>
        <v>218.44652860875524</v>
      </c>
      <c r="DC407" s="36">
        <f t="shared" si="488"/>
        <v>227.4932731445582</v>
      </c>
      <c r="DD407" s="36">
        <f t="shared" si="488"/>
        <v>236.91467955856689</v>
      </c>
      <c r="DE407" s="36">
        <f t="shared" si="488"/>
        <v>246.72626409780534</v>
      </c>
      <c r="DF407" s="36">
        <f t="shared" si="488"/>
        <v>256.94418559915181</v>
      </c>
      <c r="DG407" s="36">
        <f t="shared" si="488"/>
        <v>267.58527210155506</v>
      </c>
      <c r="DH407" s="36">
        <f t="shared" si="488"/>
        <v>278.66704856036881</v>
      </c>
      <c r="DI407" s="36">
        <f t="shared" si="488"/>
        <v>290.20776570944787</v>
      </c>
      <c r="DJ407" s="36">
        <f t="shared" si="488"/>
        <v>302.22643011853887</v>
      </c>
      <c r="DK407" s="36">
        <f t="shared" si="488"/>
        <v>314.742835495468</v>
      </c>
      <c r="DL407" s="36">
        <f t="shared" si="488"/>
        <v>327.77759528467726</v>
      </c>
      <c r="DM407" s="36">
        <f t="shared" si="488"/>
        <v>341.35217661579685</v>
      </c>
      <c r="DN407" s="36">
        <f t="shared" si="488"/>
        <v>355.48893565816343</v>
      </c>
      <c r="DO407" s="36">
        <f t="shared" si="488"/>
        <v>370.21115443951055</v>
      </c>
      <c r="DP407" s="36">
        <f t="shared" si="488"/>
        <v>385.54307918946836</v>
      </c>
      <c r="DQ407" s="36">
        <f t="shared" si="488"/>
        <v>401.50996027102093</v>
      </c>
      <c r="DR407" s="36">
        <f t="shared" si="488"/>
        <v>418.13809376568491</v>
      </c>
      <c r="DS407" s="36">
        <f t="shared" si="488"/>
        <v>435.45486478089691</v>
      </c>
      <c r="DT407" s="36">
        <f t="shared" si="488"/>
        <v>453.48879255093289</v>
      </c>
      <c r="DU407" s="36">
        <f t="shared" si="488"/>
        <v>472.26957740563716</v>
      </c>
      <c r="DV407" s="36">
        <f t="shared" si="488"/>
        <v>491.82814968431416</v>
      </c>
      <c r="DW407" s="36">
        <f t="shared" si="488"/>
        <v>512.19672067534032</v>
      </c>
      <c r="DX407" s="36">
        <f t="shared" si="488"/>
        <v>533.40883566538878</v>
      </c>
      <c r="DY407" s="36">
        <f t="shared" si="488"/>
        <v>555.49942918563511</v>
      </c>
      <c r="DZ407" s="36">
        <f t="shared" si="488"/>
        <v>578.50488254592892</v>
      </c>
      <c r="EA407" s="36">
        <f t="shared" si="488"/>
        <v>602.46308375168599</v>
      </c>
      <c r="EB407" s="36">
        <f t="shared" si="488"/>
        <v>627.41348990217818</v>
      </c>
      <c r="EC407" s="36">
        <f t="shared" si="488"/>
        <v>653.39719217298693</v>
      </c>
      <c r="ED407" s="36">
        <f t="shared" si="488"/>
        <v>680.4569834896389</v>
      </c>
      <c r="EE407" s="36">
        <f t="shared" si="488"/>
        <v>708.63742900387865</v>
      </c>
      <c r="EF407" s="36">
        <f t="shared" si="488"/>
        <v>737.98493948864518</v>
      </c>
      <c r="EG407" s="36">
        <f t="shared" si="488"/>
        <v>768.54784777262785</v>
      </c>
      <c r="EH407" s="36">
        <f t="shared" si="488"/>
        <v>800.37648834028334</v>
      </c>
      <c r="EI407" s="36">
        <f t="shared" si="488"/>
        <v>833.52328022840766</v>
      </c>
      <c r="EJ407" s="36">
        <f t="shared" si="488"/>
        <v>868.04281335578685</v>
      </c>
      <c r="EK407" s="36">
        <f t="shared" si="488"/>
        <v>903.99193842810325</v>
      </c>
      <c r="EL407" s="36">
        <f t="shared" si="488"/>
        <v>941.42986056616462</v>
      </c>
      <c r="EM407" s="36">
        <f t="shared" si="488"/>
        <v>980.41823681165158</v>
      </c>
      <c r="EN407" s="36">
        <f t="shared" si="488"/>
        <v>1021.0212776709692</v>
      </c>
      <c r="EO407" s="36">
        <f t="shared" si="488"/>
        <v>1063.3058528644347</v>
      </c>
      <c r="EP407" s="36">
        <f t="shared" si="488"/>
        <v>1107.3416014549621</v>
      </c>
      <c r="EQ407" s="36">
        <f t="shared" si="488"/>
        <v>1153.2010465376177</v>
      </c>
      <c r="ER407" s="36">
        <f t="shared" si="488"/>
        <v>1200.9597146789265</v>
      </c>
      <c r="ES407" s="36">
        <f t="shared" si="488"/>
        <v>1250.6962603026393</v>
      </c>
      <c r="ET407" s="36">
        <f t="shared" si="488"/>
        <v>1302.4925952268127</v>
      </c>
      <c r="EU407" s="36">
        <f t="shared" si="488"/>
        <v>1356.4340235655357</v>
      </c>
      <c r="EV407" s="36">
        <f t="shared" si="488"/>
        <v>1412.6093822174785</v>
      </c>
      <c r="EW407" s="36">
        <f t="shared" si="488"/>
        <v>1471.111187172633</v>
      </c>
      <c r="EX407" s="36">
        <f t="shared" si="488"/>
        <v>1532.0357858782002</v>
      </c>
      <c r="EY407" s="36">
        <f t="shared" si="488"/>
        <v>1595.4835159145598</v>
      </c>
      <c r="EZ407" s="36">
        <f t="shared" si="488"/>
        <v>1661.5588702426451</v>
      </c>
      <c r="FA407" s="36">
        <f t="shared" si="488"/>
        <v>1730.3706692948738</v>
      </c>
      <c r="FB407" s="36">
        <f t="shared" si="488"/>
        <v>1802.0322401930514</v>
      </c>
      <c r="FC407" s="36">
        <f t="shared" si="488"/>
        <v>1876.6616033884061</v>
      </c>
      <c r="FD407" s="36">
        <f t="shared" si="488"/>
        <v>1954.3816670311332</v>
      </c>
      <c r="FE407" s="36">
        <f t="shared" si="486"/>
        <v>2035.3204293895603</v>
      </c>
      <c r="FF407" s="36">
        <f t="shared" si="486"/>
        <v>2119.6111896522993</v>
      </c>
      <c r="FG407" s="36">
        <f t="shared" si="486"/>
        <v>2207.3927674605593</v>
      </c>
      <c r="FH407" s="36">
        <f t="shared" si="486"/>
        <v>2298.8097315321706</v>
      </c>
      <c r="FI407" s="36">
        <f t="shared" si="486"/>
        <v>2394.0126377538436</v>
      </c>
      <c r="FJ407" s="36">
        <f t="shared" si="486"/>
        <v>2493.1582771337808</v>
      </c>
      <c r="FK407" s="36">
        <f t="shared" si="486"/>
        <v>2596.4099340229986</v>
      </c>
      <c r="FL407" s="36">
        <f t="shared" si="486"/>
        <v>2703.9376550306265</v>
      </c>
      <c r="FM407" s="36">
        <f t="shared" si="486"/>
        <v>2815.9185290760643</v>
      </c>
      <c r="FN407" s="36">
        <f t="shared" si="486"/>
        <v>2932.5369790392201</v>
      </c>
      <c r="FO407" s="36">
        <f t="shared" si="486"/>
        <v>3053.9850654891497</v>
      </c>
      <c r="FP407" s="36">
        <f t="shared" si="486"/>
        <v>3180.4628029913169</v>
      </c>
      <c r="FQ407" s="36">
        <f t="shared" si="486"/>
        <v>3312.1784895143987</v>
      </c>
      <c r="FR407" s="36">
        <f t="shared" si="486"/>
        <v>3449.3490494791477</v>
      </c>
      <c r="FS407" s="36">
        <f t="shared" si="486"/>
        <v>3592.2003910142766</v>
      </c>
      <c r="FT407" s="36">
        <f t="shared" si="486"/>
        <v>3740.9677780077413</v>
      </c>
      <c r="FU407" s="36">
        <f t="shared" si="485"/>
        <v>3895.8962175661532</v>
      </c>
      <c r="FV407" s="36">
        <f t="shared" si="485"/>
        <v>4057.2408635204374</v>
      </c>
      <c r="FW407" s="36">
        <f t="shared" si="485"/>
        <v>4225.2674366422725</v>
      </c>
      <c r="FX407" s="36">
        <f t="shared" si="485"/>
        <v>4400.252662263375</v>
      </c>
      <c r="FY407" s="36">
        <f t="shared" si="485"/>
        <v>4582.4847260183496</v>
      </c>
      <c r="FZ407" s="36">
        <f t="shared" si="485"/>
        <v>4772.2637484616725</v>
      </c>
      <c r="GA407" s="36">
        <f t="shared" si="485"/>
        <v>4969.9022793404638</v>
      </c>
      <c r="GB407" s="36">
        <f t="shared" si="485"/>
        <v>5175.7258123370693</v>
      </c>
      <c r="GC407" s="36">
        <f t="shared" si="485"/>
        <v>5390.0733211291963</v>
      </c>
      <c r="GD407" s="36">
        <f t="shared" si="485"/>
        <v>5613.2978176504403</v>
      </c>
      <c r="GE407" s="36">
        <f t="shared" si="485"/>
        <v>5845.7669334706143</v>
      </c>
      <c r="GF407" s="36">
        <f t="shared" si="485"/>
        <v>6087.863525253365</v>
      </c>
      <c r="GG407" s="36">
        <f t="shared" si="485"/>
        <v>6339.9863052882065</v>
      </c>
      <c r="GH407" s="36">
        <f t="shared" si="485"/>
        <v>6602.5504981354115</v>
      </c>
      <c r="GI407" s="36">
        <f t="shared" si="485"/>
        <v>6875.9885244651905</v>
      </c>
      <c r="GJ407" s="36">
        <f t="shared" si="484"/>
        <v>7160.7507132173905</v>
      </c>
      <c r="GK407" s="36">
        <f t="shared" si="484"/>
        <v>7457.3060432545744</v>
      </c>
      <c r="GL407" s="36">
        <f t="shared" si="484"/>
        <v>7766.1429157299181</v>
      </c>
      <c r="GM407" s="36">
        <f t="shared" si="484"/>
        <v>8087.7699584419561</v>
      </c>
      <c r="GN407" s="36">
        <f t="shared" si="484"/>
        <v>8422.7168635008693</v>
      </c>
      <c r="GO407" s="36">
        <f t="shared" si="484"/>
        <v>8771.5352596858938</v>
      </c>
      <c r="GP407" s="36">
        <f t="shared" si="484"/>
        <v>9134.7996209305238</v>
      </c>
      <c r="GQ407" s="36">
        <f t="shared" si="484"/>
        <v>9513.10821243174</v>
      </c>
      <c r="GR407" s="36">
        <f t="shared" si="484"/>
        <v>9907.0840759413859</v>
      </c>
      <c r="GS407" s="36">
        <f t="shared" si="484"/>
        <v>10317.376055862422</v>
      </c>
      <c r="GT407" s="36">
        <f t="shared" si="484"/>
        <v>10744.659867839906</v>
      </c>
      <c r="GU407" s="36">
        <f t="shared" si="484"/>
        <v>11189.639211606625</v>
      </c>
      <c r="GV407" s="36">
        <f t="shared" si="484"/>
        <v>11653.0469299161</v>
      </c>
      <c r="GW407" s="36">
        <f t="shared" si="484"/>
        <v>12135.646215471643</v>
      </c>
      <c r="GX407" s="36">
        <f t="shared" si="484"/>
        <v>12638.231867839184</v>
      </c>
      <c r="GY407" s="36">
        <f t="shared" si="484"/>
        <v>13161.631602413874</v>
      </c>
      <c r="GZ407" s="36">
        <f t="shared" si="481"/>
        <v>13706.707413596239</v>
      </c>
      <c r="HA407" s="36">
        <f t="shared" si="481"/>
        <v>14274.356994422911</v>
      </c>
      <c r="HB407" s="36">
        <f t="shared" si="481"/>
        <v>14865.515214989939</v>
      </c>
      <c r="HC407" s="36">
        <f t="shared" si="481"/>
        <v>15481.155662103529</v>
      </c>
      <c r="HD407" s="36">
        <f t="shared" si="481"/>
        <v>16122.292242693882</v>
      </c>
      <c r="HE407" s="36">
        <f t="shared" si="481"/>
        <v>16789.980853632806</v>
      </c>
      <c r="HF407" s="36">
        <f t="shared" si="481"/>
        <v>17485.321120705154</v>
      </c>
      <c r="HG407" s="36">
        <f t="shared" si="481"/>
        <v>18209.458209598033</v>
      </c>
      <c r="HH407" s="36">
        <f t="shared" si="481"/>
        <v>18963.584711890322</v>
      </c>
      <c r="HI407" s="36">
        <f t="shared" si="481"/>
        <v>19748.942609148544</v>
      </c>
      <c r="HJ407" s="36">
        <f t="shared" si="481"/>
        <v>20566.825318363819</v>
      </c>
      <c r="HK407" s="36">
        <f t="shared" si="481"/>
        <v>21418.579822098534</v>
      </c>
      <c r="HL407" s="36">
        <f t="shared" si="481"/>
        <v>22305.608886850921</v>
      </c>
      <c r="HM407" s="36">
        <f t="shared" si="481"/>
        <v>23229.37337329096</v>
      </c>
    </row>
    <row r="408" spans="1:221" x14ac:dyDescent="0.25">
      <c r="A408" s="7" t="s">
        <v>1597</v>
      </c>
      <c r="B408" s="16" t="s">
        <v>311</v>
      </c>
      <c r="C408" s="15">
        <v>973</v>
      </c>
      <c r="D408" s="15">
        <v>221.46</v>
      </c>
      <c r="E408" s="14">
        <f t="shared" si="465"/>
        <v>215480.58000000002</v>
      </c>
      <c r="F408" s="12">
        <f>IF(OR(G408="n/a",J408="n/a"),0%,E408/SUMIFS(E$13:E$515,G$13:G$515,"&lt;&gt;n/a",$J$13:$J$515,"&lt;&gt;n/a"))</f>
        <v>0</v>
      </c>
      <c r="G408" s="13" t="s">
        <v>227</v>
      </c>
      <c r="H408" s="13" t="str">
        <f t="shared" si="479"/>
        <v>n/a</v>
      </c>
      <c r="I408" s="33" t="str">
        <f t="shared" si="480"/>
        <v>n/a</v>
      </c>
      <c r="J408" s="13">
        <v>0.21667000000000003</v>
      </c>
      <c r="K408" s="41">
        <f t="shared" si="466"/>
        <v>0.18746066666666666</v>
      </c>
      <c r="L408" s="1">
        <f t="shared" si="467"/>
        <v>0.1582513333333333</v>
      </c>
      <c r="M408" s="1">
        <f t="shared" si="468"/>
        <v>0.12904199999999993</v>
      </c>
      <c r="N408" s="1">
        <f t="shared" si="469"/>
        <v>9.983266666666657E-2</v>
      </c>
      <c r="O408" s="1">
        <f t="shared" si="470"/>
        <v>7.0623333333333205E-2</v>
      </c>
      <c r="P408" s="5">
        <v>4.141399999999984E-2</v>
      </c>
      <c r="Q408" s="1" t="str">
        <f t="shared" si="471"/>
        <v>n/a</v>
      </c>
      <c r="R408" s="12" t="str">
        <f t="shared" si="472"/>
        <v>n/a</v>
      </c>
      <c r="S408" s="12">
        <f t="shared" si="473"/>
        <v>0</v>
      </c>
      <c r="T408" s="7"/>
      <c r="U408" s="42">
        <f t="shared" si="474"/>
        <v>-221.46</v>
      </c>
      <c r="V408" s="36" t="str">
        <f t="shared" si="475"/>
        <v>n/a</v>
      </c>
      <c r="W408" s="36" t="str">
        <f t="shared" si="476"/>
        <v>n/a</v>
      </c>
      <c r="X408" s="36" t="str">
        <f t="shared" si="422"/>
        <v>n/a</v>
      </c>
      <c r="Y408" s="36" t="str">
        <f t="shared" si="422"/>
        <v>n/a</v>
      </c>
      <c r="Z408" s="36" t="str">
        <f t="shared" si="422"/>
        <v>n/a</v>
      </c>
      <c r="AA408" s="36" t="str">
        <f t="shared" si="477"/>
        <v>n/a</v>
      </c>
      <c r="AB408" s="36" t="str">
        <f t="shared" si="421"/>
        <v>n/a</v>
      </c>
      <c r="AC408" s="36" t="str">
        <f t="shared" si="421"/>
        <v>n/a</v>
      </c>
      <c r="AD408" s="36" t="str">
        <f t="shared" si="421"/>
        <v>n/a</v>
      </c>
      <c r="AE408" s="36" t="str">
        <f t="shared" si="421"/>
        <v>n/a</v>
      </c>
      <c r="AF408" s="36" t="str">
        <f t="shared" si="478"/>
        <v>n/a</v>
      </c>
      <c r="AG408" s="36" t="str">
        <f t="shared" si="490"/>
        <v>n/a</v>
      </c>
      <c r="AH408" s="36" t="str">
        <f t="shared" si="490"/>
        <v>n/a</v>
      </c>
      <c r="AI408" s="36" t="str">
        <f t="shared" si="490"/>
        <v>n/a</v>
      </c>
      <c r="AJ408" s="36" t="str">
        <f t="shared" si="490"/>
        <v>n/a</v>
      </c>
      <c r="AK408" s="36" t="str">
        <f t="shared" si="490"/>
        <v>n/a</v>
      </c>
      <c r="AL408" s="36" t="str">
        <f t="shared" si="490"/>
        <v>n/a</v>
      </c>
      <c r="AM408" s="36" t="str">
        <f t="shared" si="490"/>
        <v>n/a</v>
      </c>
      <c r="AN408" s="36" t="str">
        <f t="shared" si="490"/>
        <v>n/a</v>
      </c>
      <c r="AO408" s="36" t="str">
        <f t="shared" si="490"/>
        <v>n/a</v>
      </c>
      <c r="AP408" s="36" t="str">
        <f t="shared" si="490"/>
        <v>n/a</v>
      </c>
      <c r="AQ408" s="36" t="str">
        <f t="shared" si="490"/>
        <v>n/a</v>
      </c>
      <c r="AR408" s="36" t="str">
        <f t="shared" si="490"/>
        <v>n/a</v>
      </c>
      <c r="AS408" s="36" t="str">
        <f t="shared" si="490"/>
        <v>n/a</v>
      </c>
      <c r="AT408" s="36" t="str">
        <f t="shared" si="490"/>
        <v>n/a</v>
      </c>
      <c r="AU408" s="36" t="str">
        <f t="shared" si="490"/>
        <v>n/a</v>
      </c>
      <c r="AV408" s="36" t="str">
        <f t="shared" si="490"/>
        <v>n/a</v>
      </c>
      <c r="AW408" s="36" t="str">
        <f t="shared" si="491"/>
        <v>n/a</v>
      </c>
      <c r="AX408" s="36" t="str">
        <f t="shared" si="491"/>
        <v>n/a</v>
      </c>
      <c r="AY408" s="36" t="str">
        <f t="shared" si="491"/>
        <v>n/a</v>
      </c>
      <c r="AZ408" s="36" t="str">
        <f t="shared" si="491"/>
        <v>n/a</v>
      </c>
      <c r="BA408" s="36" t="str">
        <f t="shared" si="491"/>
        <v>n/a</v>
      </c>
      <c r="BB408" s="36" t="str">
        <f t="shared" si="491"/>
        <v>n/a</v>
      </c>
      <c r="BC408" s="36" t="str">
        <f t="shared" si="491"/>
        <v>n/a</v>
      </c>
      <c r="BD408" s="36" t="str">
        <f t="shared" si="491"/>
        <v>n/a</v>
      </c>
      <c r="BE408" s="36" t="str">
        <f t="shared" si="491"/>
        <v>n/a</v>
      </c>
      <c r="BF408" s="36" t="str">
        <f t="shared" si="491"/>
        <v>n/a</v>
      </c>
      <c r="BG408" s="36" t="str">
        <f t="shared" si="491"/>
        <v>n/a</v>
      </c>
      <c r="BH408" s="36" t="str">
        <f t="shared" si="491"/>
        <v>n/a</v>
      </c>
      <c r="BI408" s="36" t="str">
        <f t="shared" si="491"/>
        <v>n/a</v>
      </c>
      <c r="BJ408" s="36" t="str">
        <f t="shared" si="491"/>
        <v>n/a</v>
      </c>
      <c r="BK408" s="36" t="str">
        <f t="shared" si="491"/>
        <v>n/a</v>
      </c>
      <c r="BL408" s="36" t="str">
        <f t="shared" si="491"/>
        <v>n/a</v>
      </c>
      <c r="BM408" s="36" t="str">
        <f t="shared" si="492"/>
        <v>n/a</v>
      </c>
      <c r="BN408" s="36" t="str">
        <f t="shared" si="492"/>
        <v>n/a</v>
      </c>
      <c r="BO408" s="36" t="str">
        <f t="shared" si="492"/>
        <v>n/a</v>
      </c>
      <c r="BP408" s="36" t="str">
        <f t="shared" si="492"/>
        <v>n/a</v>
      </c>
      <c r="BQ408" s="36" t="str">
        <f t="shared" si="492"/>
        <v>n/a</v>
      </c>
      <c r="BR408" s="36" t="str">
        <f t="shared" si="492"/>
        <v>n/a</v>
      </c>
      <c r="BS408" s="36" t="str">
        <f t="shared" si="492"/>
        <v>n/a</v>
      </c>
      <c r="BT408" s="36" t="str">
        <f t="shared" si="492"/>
        <v>n/a</v>
      </c>
      <c r="BU408" s="36" t="str">
        <f t="shared" si="492"/>
        <v>n/a</v>
      </c>
      <c r="BV408" s="36" t="str">
        <f t="shared" si="492"/>
        <v>n/a</v>
      </c>
      <c r="BW408" s="36" t="str">
        <f t="shared" si="492"/>
        <v>n/a</v>
      </c>
      <c r="BX408" s="36" t="str">
        <f t="shared" si="492"/>
        <v>n/a</v>
      </c>
      <c r="BY408" s="36" t="str">
        <f t="shared" si="492"/>
        <v>n/a</v>
      </c>
      <c r="BZ408" s="36" t="str">
        <f t="shared" si="492"/>
        <v>n/a</v>
      </c>
      <c r="CA408" s="36" t="str">
        <f t="shared" si="492"/>
        <v>n/a</v>
      </c>
      <c r="CB408" s="36" t="str">
        <f t="shared" si="492"/>
        <v>n/a</v>
      </c>
      <c r="CC408" s="36" t="str">
        <f t="shared" si="493"/>
        <v>n/a</v>
      </c>
      <c r="CD408" s="36" t="str">
        <f t="shared" si="493"/>
        <v>n/a</v>
      </c>
      <c r="CE408" s="36" t="str">
        <f t="shared" si="493"/>
        <v>n/a</v>
      </c>
      <c r="CF408" s="36" t="str">
        <f t="shared" si="493"/>
        <v>n/a</v>
      </c>
      <c r="CG408" s="36" t="str">
        <f t="shared" si="493"/>
        <v>n/a</v>
      </c>
      <c r="CH408" s="36" t="str">
        <f t="shared" si="493"/>
        <v>n/a</v>
      </c>
      <c r="CI408" s="36" t="str">
        <f t="shared" si="493"/>
        <v>n/a</v>
      </c>
      <c r="CJ408" s="36" t="str">
        <f t="shared" si="493"/>
        <v>n/a</v>
      </c>
      <c r="CK408" s="36" t="str">
        <f t="shared" si="493"/>
        <v>n/a</v>
      </c>
      <c r="CL408" s="36" t="str">
        <f t="shared" si="493"/>
        <v>n/a</v>
      </c>
      <c r="CM408" s="36" t="str">
        <f t="shared" si="493"/>
        <v>n/a</v>
      </c>
      <c r="CN408" s="36" t="str">
        <f t="shared" si="493"/>
        <v>n/a</v>
      </c>
      <c r="CO408" s="36" t="str">
        <f t="shared" si="493"/>
        <v>n/a</v>
      </c>
      <c r="CP408" s="36" t="str">
        <f t="shared" si="493"/>
        <v>n/a</v>
      </c>
      <c r="CQ408" s="36" t="str">
        <f t="shared" si="493"/>
        <v>n/a</v>
      </c>
      <c r="CR408" s="36" t="str">
        <f t="shared" si="493"/>
        <v>n/a</v>
      </c>
      <c r="CS408" s="36" t="str">
        <f t="shared" si="488"/>
        <v>n/a</v>
      </c>
      <c r="CT408" s="36" t="str">
        <f t="shared" si="488"/>
        <v>n/a</v>
      </c>
      <c r="CU408" s="36" t="str">
        <f t="shared" si="488"/>
        <v>n/a</v>
      </c>
      <c r="CV408" s="36" t="str">
        <f t="shared" si="488"/>
        <v>n/a</v>
      </c>
      <c r="CW408" s="36" t="str">
        <f t="shared" si="488"/>
        <v>n/a</v>
      </c>
      <c r="CX408" s="36" t="str">
        <f t="shared" si="488"/>
        <v>n/a</v>
      </c>
      <c r="CY408" s="36" t="str">
        <f t="shared" si="488"/>
        <v>n/a</v>
      </c>
      <c r="CZ408" s="36" t="str">
        <f t="shared" si="488"/>
        <v>n/a</v>
      </c>
      <c r="DA408" s="36" t="str">
        <f t="shared" si="488"/>
        <v>n/a</v>
      </c>
      <c r="DB408" s="36" t="str">
        <f t="shared" si="488"/>
        <v>n/a</v>
      </c>
      <c r="DC408" s="36" t="str">
        <f t="shared" si="488"/>
        <v>n/a</v>
      </c>
      <c r="DD408" s="36" t="str">
        <f t="shared" si="488"/>
        <v>n/a</v>
      </c>
      <c r="DE408" s="36" t="str">
        <f t="shared" si="488"/>
        <v>n/a</v>
      </c>
      <c r="DF408" s="36" t="str">
        <f t="shared" si="488"/>
        <v>n/a</v>
      </c>
      <c r="DG408" s="36" t="str">
        <f t="shared" si="488"/>
        <v>n/a</v>
      </c>
      <c r="DH408" s="36" t="str">
        <f t="shared" si="488"/>
        <v>n/a</v>
      </c>
      <c r="DI408" s="36" t="str">
        <f t="shared" si="488"/>
        <v>n/a</v>
      </c>
      <c r="DJ408" s="36" t="str">
        <f t="shared" si="488"/>
        <v>n/a</v>
      </c>
      <c r="DK408" s="36" t="str">
        <f t="shared" si="488"/>
        <v>n/a</v>
      </c>
      <c r="DL408" s="36" t="str">
        <f t="shared" si="488"/>
        <v>n/a</v>
      </c>
      <c r="DM408" s="36" t="str">
        <f t="shared" si="488"/>
        <v>n/a</v>
      </c>
      <c r="DN408" s="36" t="str">
        <f t="shared" si="488"/>
        <v>n/a</v>
      </c>
      <c r="DO408" s="36" t="str">
        <f t="shared" si="488"/>
        <v>n/a</v>
      </c>
      <c r="DP408" s="36" t="str">
        <f t="shared" si="488"/>
        <v>n/a</v>
      </c>
      <c r="DQ408" s="36" t="str">
        <f t="shared" si="488"/>
        <v>n/a</v>
      </c>
      <c r="DR408" s="36" t="str">
        <f t="shared" si="488"/>
        <v>n/a</v>
      </c>
      <c r="DS408" s="36" t="str">
        <f t="shared" si="488"/>
        <v>n/a</v>
      </c>
      <c r="DT408" s="36" t="str">
        <f t="shared" si="488"/>
        <v>n/a</v>
      </c>
      <c r="DU408" s="36" t="str">
        <f t="shared" si="488"/>
        <v>n/a</v>
      </c>
      <c r="DV408" s="36" t="str">
        <f t="shared" si="488"/>
        <v>n/a</v>
      </c>
      <c r="DW408" s="36" t="str">
        <f t="shared" si="488"/>
        <v>n/a</v>
      </c>
      <c r="DX408" s="36" t="str">
        <f t="shared" si="488"/>
        <v>n/a</v>
      </c>
      <c r="DY408" s="36" t="str">
        <f t="shared" si="488"/>
        <v>n/a</v>
      </c>
      <c r="DZ408" s="36" t="str">
        <f t="shared" si="488"/>
        <v>n/a</v>
      </c>
      <c r="EA408" s="36" t="str">
        <f t="shared" si="488"/>
        <v>n/a</v>
      </c>
      <c r="EB408" s="36" t="str">
        <f t="shared" si="488"/>
        <v>n/a</v>
      </c>
      <c r="EC408" s="36" t="str">
        <f t="shared" si="488"/>
        <v>n/a</v>
      </c>
      <c r="ED408" s="36" t="str">
        <f t="shared" si="488"/>
        <v>n/a</v>
      </c>
      <c r="EE408" s="36" t="str">
        <f t="shared" si="488"/>
        <v>n/a</v>
      </c>
      <c r="EF408" s="36" t="str">
        <f t="shared" si="488"/>
        <v>n/a</v>
      </c>
      <c r="EG408" s="36" t="str">
        <f t="shared" si="488"/>
        <v>n/a</v>
      </c>
      <c r="EH408" s="36" t="str">
        <f t="shared" si="488"/>
        <v>n/a</v>
      </c>
      <c r="EI408" s="36" t="str">
        <f t="shared" si="488"/>
        <v>n/a</v>
      </c>
      <c r="EJ408" s="36" t="str">
        <f t="shared" si="488"/>
        <v>n/a</v>
      </c>
      <c r="EK408" s="36" t="str">
        <f t="shared" si="488"/>
        <v>n/a</v>
      </c>
      <c r="EL408" s="36" t="str">
        <f t="shared" si="488"/>
        <v>n/a</v>
      </c>
      <c r="EM408" s="36" t="str">
        <f t="shared" si="488"/>
        <v>n/a</v>
      </c>
      <c r="EN408" s="36" t="str">
        <f t="shared" si="488"/>
        <v>n/a</v>
      </c>
      <c r="EO408" s="36" t="str">
        <f t="shared" si="488"/>
        <v>n/a</v>
      </c>
      <c r="EP408" s="36" t="str">
        <f t="shared" si="488"/>
        <v>n/a</v>
      </c>
      <c r="EQ408" s="36" t="str">
        <f t="shared" si="488"/>
        <v>n/a</v>
      </c>
      <c r="ER408" s="36" t="str">
        <f t="shared" si="488"/>
        <v>n/a</v>
      </c>
      <c r="ES408" s="36" t="str">
        <f t="shared" si="488"/>
        <v>n/a</v>
      </c>
      <c r="ET408" s="36" t="str">
        <f t="shared" si="488"/>
        <v>n/a</v>
      </c>
      <c r="EU408" s="36" t="str">
        <f t="shared" si="488"/>
        <v>n/a</v>
      </c>
      <c r="EV408" s="36" t="str">
        <f t="shared" si="488"/>
        <v>n/a</v>
      </c>
      <c r="EW408" s="36" t="str">
        <f t="shared" si="488"/>
        <v>n/a</v>
      </c>
      <c r="EX408" s="36" t="str">
        <f t="shared" si="488"/>
        <v>n/a</v>
      </c>
      <c r="EY408" s="36" t="str">
        <f t="shared" si="488"/>
        <v>n/a</v>
      </c>
      <c r="EZ408" s="36" t="str">
        <f t="shared" si="488"/>
        <v>n/a</v>
      </c>
      <c r="FA408" s="36" t="str">
        <f t="shared" si="488"/>
        <v>n/a</v>
      </c>
      <c r="FB408" s="36" t="str">
        <f t="shared" si="488"/>
        <v>n/a</v>
      </c>
      <c r="FC408" s="36" t="str">
        <f t="shared" ref="FC408:FD408" si="494">IFERROR(FB408*(1+$P408),"n/a")</f>
        <v>n/a</v>
      </c>
      <c r="FD408" s="36" t="str">
        <f t="shared" si="494"/>
        <v>n/a</v>
      </c>
      <c r="FE408" s="36" t="str">
        <f t="shared" si="486"/>
        <v>n/a</v>
      </c>
      <c r="FF408" s="36" t="str">
        <f t="shared" si="486"/>
        <v>n/a</v>
      </c>
      <c r="FG408" s="36" t="str">
        <f t="shared" si="486"/>
        <v>n/a</v>
      </c>
      <c r="FH408" s="36" t="str">
        <f t="shared" si="486"/>
        <v>n/a</v>
      </c>
      <c r="FI408" s="36" t="str">
        <f t="shared" si="486"/>
        <v>n/a</v>
      </c>
      <c r="FJ408" s="36" t="str">
        <f t="shared" si="486"/>
        <v>n/a</v>
      </c>
      <c r="FK408" s="36" t="str">
        <f t="shared" si="486"/>
        <v>n/a</v>
      </c>
      <c r="FL408" s="36" t="str">
        <f t="shared" si="486"/>
        <v>n/a</v>
      </c>
      <c r="FM408" s="36" t="str">
        <f t="shared" si="486"/>
        <v>n/a</v>
      </c>
      <c r="FN408" s="36" t="str">
        <f t="shared" si="486"/>
        <v>n/a</v>
      </c>
      <c r="FO408" s="36" t="str">
        <f t="shared" si="486"/>
        <v>n/a</v>
      </c>
      <c r="FP408" s="36" t="str">
        <f t="shared" si="486"/>
        <v>n/a</v>
      </c>
      <c r="FQ408" s="36" t="str">
        <f t="shared" si="486"/>
        <v>n/a</v>
      </c>
      <c r="FR408" s="36" t="str">
        <f t="shared" si="486"/>
        <v>n/a</v>
      </c>
      <c r="FS408" s="36" t="str">
        <f t="shared" si="486"/>
        <v>n/a</v>
      </c>
      <c r="FT408" s="36" t="str">
        <f t="shared" si="486"/>
        <v>n/a</v>
      </c>
      <c r="FU408" s="36" t="str">
        <f t="shared" si="485"/>
        <v>n/a</v>
      </c>
      <c r="FV408" s="36" t="str">
        <f t="shared" si="485"/>
        <v>n/a</v>
      </c>
      <c r="FW408" s="36" t="str">
        <f t="shared" si="485"/>
        <v>n/a</v>
      </c>
      <c r="FX408" s="36" t="str">
        <f t="shared" si="485"/>
        <v>n/a</v>
      </c>
      <c r="FY408" s="36" t="str">
        <f t="shared" si="485"/>
        <v>n/a</v>
      </c>
      <c r="FZ408" s="36" t="str">
        <f t="shared" si="485"/>
        <v>n/a</v>
      </c>
      <c r="GA408" s="36" t="str">
        <f t="shared" si="485"/>
        <v>n/a</v>
      </c>
      <c r="GB408" s="36" t="str">
        <f t="shared" si="485"/>
        <v>n/a</v>
      </c>
      <c r="GC408" s="36" t="str">
        <f t="shared" si="485"/>
        <v>n/a</v>
      </c>
      <c r="GD408" s="36" t="str">
        <f t="shared" si="485"/>
        <v>n/a</v>
      </c>
      <c r="GE408" s="36" t="str">
        <f t="shared" si="485"/>
        <v>n/a</v>
      </c>
      <c r="GF408" s="36" t="str">
        <f t="shared" si="485"/>
        <v>n/a</v>
      </c>
      <c r="GG408" s="36" t="str">
        <f t="shared" si="485"/>
        <v>n/a</v>
      </c>
      <c r="GH408" s="36" t="str">
        <f t="shared" si="485"/>
        <v>n/a</v>
      </c>
      <c r="GI408" s="36" t="str">
        <f t="shared" si="485"/>
        <v>n/a</v>
      </c>
      <c r="GJ408" s="36" t="str">
        <f t="shared" si="484"/>
        <v>n/a</v>
      </c>
      <c r="GK408" s="36" t="str">
        <f t="shared" si="484"/>
        <v>n/a</v>
      </c>
      <c r="GL408" s="36" t="str">
        <f t="shared" si="484"/>
        <v>n/a</v>
      </c>
      <c r="GM408" s="36" t="str">
        <f t="shared" si="484"/>
        <v>n/a</v>
      </c>
      <c r="GN408" s="36" t="str">
        <f t="shared" si="484"/>
        <v>n/a</v>
      </c>
      <c r="GO408" s="36" t="str">
        <f t="shared" si="484"/>
        <v>n/a</v>
      </c>
      <c r="GP408" s="36" t="str">
        <f t="shared" si="484"/>
        <v>n/a</v>
      </c>
      <c r="GQ408" s="36" t="str">
        <f t="shared" si="484"/>
        <v>n/a</v>
      </c>
      <c r="GR408" s="36" t="str">
        <f t="shared" si="484"/>
        <v>n/a</v>
      </c>
      <c r="GS408" s="36" t="str">
        <f t="shared" si="484"/>
        <v>n/a</v>
      </c>
      <c r="GT408" s="36" t="str">
        <f t="shared" si="484"/>
        <v>n/a</v>
      </c>
      <c r="GU408" s="36" t="str">
        <f t="shared" si="484"/>
        <v>n/a</v>
      </c>
      <c r="GV408" s="36" t="str">
        <f t="shared" si="484"/>
        <v>n/a</v>
      </c>
      <c r="GW408" s="36" t="str">
        <f t="shared" si="484"/>
        <v>n/a</v>
      </c>
      <c r="GX408" s="36" t="str">
        <f t="shared" si="484"/>
        <v>n/a</v>
      </c>
      <c r="GY408" s="36" t="str">
        <f t="shared" si="484"/>
        <v>n/a</v>
      </c>
      <c r="GZ408" s="36" t="str">
        <f t="shared" si="481"/>
        <v>n/a</v>
      </c>
      <c r="HA408" s="36" t="str">
        <f t="shared" si="481"/>
        <v>n/a</v>
      </c>
      <c r="HB408" s="36" t="str">
        <f t="shared" si="481"/>
        <v>n/a</v>
      </c>
      <c r="HC408" s="36" t="str">
        <f t="shared" si="481"/>
        <v>n/a</v>
      </c>
      <c r="HD408" s="36" t="str">
        <f t="shared" si="481"/>
        <v>n/a</v>
      </c>
      <c r="HE408" s="36" t="str">
        <f t="shared" si="481"/>
        <v>n/a</v>
      </c>
      <c r="HF408" s="36" t="str">
        <f t="shared" si="481"/>
        <v>n/a</v>
      </c>
      <c r="HG408" s="36" t="str">
        <f t="shared" si="481"/>
        <v>n/a</v>
      </c>
      <c r="HH408" s="36" t="str">
        <f t="shared" si="481"/>
        <v>n/a</v>
      </c>
      <c r="HI408" s="36" t="str">
        <f t="shared" si="481"/>
        <v>n/a</v>
      </c>
      <c r="HJ408" s="36" t="str">
        <f t="shared" si="481"/>
        <v>n/a</v>
      </c>
      <c r="HK408" s="36" t="str">
        <f t="shared" si="481"/>
        <v>n/a</v>
      </c>
      <c r="HL408" s="36" t="str">
        <f t="shared" si="481"/>
        <v>n/a</v>
      </c>
      <c r="HM408" s="36" t="str">
        <f t="shared" si="481"/>
        <v>n/a</v>
      </c>
    </row>
    <row r="409" spans="1:221" x14ac:dyDescent="0.25">
      <c r="A409" s="7" t="s">
        <v>1424</v>
      </c>
      <c r="B409" s="16" t="s">
        <v>665</v>
      </c>
      <c r="C409" s="15">
        <v>404.399</v>
      </c>
      <c r="D409" s="15">
        <v>69.61</v>
      </c>
      <c r="E409" s="14">
        <f t="shared" si="465"/>
        <v>28150.214390000001</v>
      </c>
      <c r="F409" s="12">
        <f>IF(OR(G409="n/a",J409="n/a"),0%,E409/SUMIFS(E$13:E$515,G$13:G$515,"&lt;&gt;n/a",$J$13:$J$515,"&lt;&gt;n/a"))</f>
        <v>0</v>
      </c>
      <c r="G409" s="13">
        <v>1.1492601637695735E-3</v>
      </c>
      <c r="H409" s="13" t="str">
        <f t="shared" si="479"/>
        <v>n/a</v>
      </c>
      <c r="I409" s="33" t="str">
        <f t="shared" si="480"/>
        <v>n/a</v>
      </c>
      <c r="J409" s="13" t="s">
        <v>227</v>
      </c>
      <c r="K409" s="41" t="str">
        <f t="shared" si="466"/>
        <v>n/a</v>
      </c>
      <c r="L409" s="1" t="str">
        <f t="shared" si="467"/>
        <v>n/a</v>
      </c>
      <c r="M409" s="1" t="str">
        <f t="shared" si="468"/>
        <v>n/a</v>
      </c>
      <c r="N409" s="1" t="str">
        <f t="shared" si="469"/>
        <v>n/a</v>
      </c>
      <c r="O409" s="1" t="str">
        <f t="shared" si="470"/>
        <v>n/a</v>
      </c>
      <c r="P409" s="5">
        <v>4.141399999999984E-2</v>
      </c>
      <c r="Q409" s="1" t="str">
        <f t="shared" si="471"/>
        <v>n/a</v>
      </c>
      <c r="R409" s="12" t="str">
        <f t="shared" si="472"/>
        <v>n/a</v>
      </c>
      <c r="S409" s="12">
        <f t="shared" si="473"/>
        <v>0</v>
      </c>
      <c r="T409" s="7"/>
      <c r="U409" s="42">
        <f t="shared" si="474"/>
        <v>-69.61</v>
      </c>
      <c r="V409" s="36" t="str">
        <f t="shared" si="475"/>
        <v>n/a</v>
      </c>
      <c r="W409" s="36" t="str">
        <f t="shared" si="476"/>
        <v>n/a</v>
      </c>
      <c r="X409" s="36" t="str">
        <f t="shared" si="422"/>
        <v>n/a</v>
      </c>
      <c r="Y409" s="36" t="str">
        <f t="shared" si="422"/>
        <v>n/a</v>
      </c>
      <c r="Z409" s="36" t="str">
        <f t="shared" si="422"/>
        <v>n/a</v>
      </c>
      <c r="AA409" s="36" t="str">
        <f t="shared" si="477"/>
        <v>n/a</v>
      </c>
      <c r="AB409" s="36" t="str">
        <f t="shared" si="421"/>
        <v>n/a</v>
      </c>
      <c r="AC409" s="36" t="str">
        <f t="shared" si="421"/>
        <v>n/a</v>
      </c>
      <c r="AD409" s="36" t="str">
        <f t="shared" si="421"/>
        <v>n/a</v>
      </c>
      <c r="AE409" s="36" t="str">
        <f t="shared" si="421"/>
        <v>n/a</v>
      </c>
      <c r="AF409" s="36" t="str">
        <f t="shared" si="478"/>
        <v>n/a</v>
      </c>
      <c r="AG409" s="36" t="str">
        <f t="shared" si="490"/>
        <v>n/a</v>
      </c>
      <c r="AH409" s="36" t="str">
        <f t="shared" si="490"/>
        <v>n/a</v>
      </c>
      <c r="AI409" s="36" t="str">
        <f t="shared" si="490"/>
        <v>n/a</v>
      </c>
      <c r="AJ409" s="36" t="str">
        <f t="shared" si="490"/>
        <v>n/a</v>
      </c>
      <c r="AK409" s="36" t="str">
        <f t="shared" si="490"/>
        <v>n/a</v>
      </c>
      <c r="AL409" s="36" t="str">
        <f t="shared" si="490"/>
        <v>n/a</v>
      </c>
      <c r="AM409" s="36" t="str">
        <f t="shared" si="490"/>
        <v>n/a</v>
      </c>
      <c r="AN409" s="36" t="str">
        <f t="shared" si="490"/>
        <v>n/a</v>
      </c>
      <c r="AO409" s="36" t="str">
        <f t="shared" si="490"/>
        <v>n/a</v>
      </c>
      <c r="AP409" s="36" t="str">
        <f t="shared" si="490"/>
        <v>n/a</v>
      </c>
      <c r="AQ409" s="36" t="str">
        <f t="shared" si="490"/>
        <v>n/a</v>
      </c>
      <c r="AR409" s="36" t="str">
        <f t="shared" si="490"/>
        <v>n/a</v>
      </c>
      <c r="AS409" s="36" t="str">
        <f t="shared" si="490"/>
        <v>n/a</v>
      </c>
      <c r="AT409" s="36" t="str">
        <f t="shared" si="490"/>
        <v>n/a</v>
      </c>
      <c r="AU409" s="36" t="str">
        <f t="shared" si="490"/>
        <v>n/a</v>
      </c>
      <c r="AV409" s="36" t="str">
        <f t="shared" si="490"/>
        <v>n/a</v>
      </c>
      <c r="AW409" s="36" t="str">
        <f t="shared" si="491"/>
        <v>n/a</v>
      </c>
      <c r="AX409" s="36" t="str">
        <f t="shared" si="491"/>
        <v>n/a</v>
      </c>
      <c r="AY409" s="36" t="str">
        <f t="shared" si="491"/>
        <v>n/a</v>
      </c>
      <c r="AZ409" s="36" t="str">
        <f t="shared" si="491"/>
        <v>n/a</v>
      </c>
      <c r="BA409" s="36" t="str">
        <f t="shared" si="491"/>
        <v>n/a</v>
      </c>
      <c r="BB409" s="36" t="str">
        <f t="shared" si="491"/>
        <v>n/a</v>
      </c>
      <c r="BC409" s="36" t="str">
        <f t="shared" si="491"/>
        <v>n/a</v>
      </c>
      <c r="BD409" s="36" t="str">
        <f t="shared" si="491"/>
        <v>n/a</v>
      </c>
      <c r="BE409" s="36" t="str">
        <f t="shared" si="491"/>
        <v>n/a</v>
      </c>
      <c r="BF409" s="36" t="str">
        <f t="shared" si="491"/>
        <v>n/a</v>
      </c>
      <c r="BG409" s="36" t="str">
        <f t="shared" si="491"/>
        <v>n/a</v>
      </c>
      <c r="BH409" s="36" t="str">
        <f t="shared" si="491"/>
        <v>n/a</v>
      </c>
      <c r="BI409" s="36" t="str">
        <f t="shared" si="491"/>
        <v>n/a</v>
      </c>
      <c r="BJ409" s="36" t="str">
        <f t="shared" si="491"/>
        <v>n/a</v>
      </c>
      <c r="BK409" s="36" t="str">
        <f t="shared" si="491"/>
        <v>n/a</v>
      </c>
      <c r="BL409" s="36" t="str">
        <f t="shared" si="491"/>
        <v>n/a</v>
      </c>
      <c r="BM409" s="36" t="str">
        <f t="shared" si="492"/>
        <v>n/a</v>
      </c>
      <c r="BN409" s="36" t="str">
        <f t="shared" si="492"/>
        <v>n/a</v>
      </c>
      <c r="BO409" s="36" t="str">
        <f t="shared" si="492"/>
        <v>n/a</v>
      </c>
      <c r="BP409" s="36" t="str">
        <f t="shared" si="492"/>
        <v>n/a</v>
      </c>
      <c r="BQ409" s="36" t="str">
        <f t="shared" si="492"/>
        <v>n/a</v>
      </c>
      <c r="BR409" s="36" t="str">
        <f t="shared" si="492"/>
        <v>n/a</v>
      </c>
      <c r="BS409" s="36" t="str">
        <f t="shared" si="492"/>
        <v>n/a</v>
      </c>
      <c r="BT409" s="36" t="str">
        <f t="shared" si="492"/>
        <v>n/a</v>
      </c>
      <c r="BU409" s="36" t="str">
        <f t="shared" si="492"/>
        <v>n/a</v>
      </c>
      <c r="BV409" s="36" t="str">
        <f t="shared" si="492"/>
        <v>n/a</v>
      </c>
      <c r="BW409" s="36" t="str">
        <f t="shared" si="492"/>
        <v>n/a</v>
      </c>
      <c r="BX409" s="36" t="str">
        <f t="shared" si="492"/>
        <v>n/a</v>
      </c>
      <c r="BY409" s="36" t="str">
        <f t="shared" si="492"/>
        <v>n/a</v>
      </c>
      <c r="BZ409" s="36" t="str">
        <f t="shared" si="492"/>
        <v>n/a</v>
      </c>
      <c r="CA409" s="36" t="str">
        <f t="shared" si="492"/>
        <v>n/a</v>
      </c>
      <c r="CB409" s="36" t="str">
        <f t="shared" si="492"/>
        <v>n/a</v>
      </c>
      <c r="CC409" s="36" t="str">
        <f t="shared" si="493"/>
        <v>n/a</v>
      </c>
      <c r="CD409" s="36" t="str">
        <f t="shared" si="493"/>
        <v>n/a</v>
      </c>
      <c r="CE409" s="36" t="str">
        <f t="shared" si="493"/>
        <v>n/a</v>
      </c>
      <c r="CF409" s="36" t="str">
        <f t="shared" si="493"/>
        <v>n/a</v>
      </c>
      <c r="CG409" s="36" t="str">
        <f t="shared" si="493"/>
        <v>n/a</v>
      </c>
      <c r="CH409" s="36" t="str">
        <f t="shared" si="493"/>
        <v>n/a</v>
      </c>
      <c r="CI409" s="36" t="str">
        <f t="shared" si="493"/>
        <v>n/a</v>
      </c>
      <c r="CJ409" s="36" t="str">
        <f t="shared" si="493"/>
        <v>n/a</v>
      </c>
      <c r="CK409" s="36" t="str">
        <f t="shared" si="493"/>
        <v>n/a</v>
      </c>
      <c r="CL409" s="36" t="str">
        <f t="shared" si="493"/>
        <v>n/a</v>
      </c>
      <c r="CM409" s="36" t="str">
        <f t="shared" si="493"/>
        <v>n/a</v>
      </c>
      <c r="CN409" s="36" t="str">
        <f t="shared" si="493"/>
        <v>n/a</v>
      </c>
      <c r="CO409" s="36" t="str">
        <f t="shared" si="493"/>
        <v>n/a</v>
      </c>
      <c r="CP409" s="36" t="str">
        <f t="shared" si="493"/>
        <v>n/a</v>
      </c>
      <c r="CQ409" s="36" t="str">
        <f t="shared" si="493"/>
        <v>n/a</v>
      </c>
      <c r="CR409" s="36" t="str">
        <f t="shared" si="493"/>
        <v>n/a</v>
      </c>
      <c r="CS409" s="36" t="str">
        <f t="shared" ref="CS409:DH424" si="495">IFERROR(CR409*(1+$P409),"n/a")</f>
        <v>n/a</v>
      </c>
      <c r="CT409" s="36" t="str">
        <f t="shared" si="495"/>
        <v>n/a</v>
      </c>
      <c r="CU409" s="36" t="str">
        <f t="shared" si="495"/>
        <v>n/a</v>
      </c>
      <c r="CV409" s="36" t="str">
        <f t="shared" si="495"/>
        <v>n/a</v>
      </c>
      <c r="CW409" s="36" t="str">
        <f t="shared" si="495"/>
        <v>n/a</v>
      </c>
      <c r="CX409" s="36" t="str">
        <f t="shared" si="495"/>
        <v>n/a</v>
      </c>
      <c r="CY409" s="36" t="str">
        <f t="shared" si="495"/>
        <v>n/a</v>
      </c>
      <c r="CZ409" s="36" t="str">
        <f t="shared" si="495"/>
        <v>n/a</v>
      </c>
      <c r="DA409" s="36" t="str">
        <f t="shared" si="495"/>
        <v>n/a</v>
      </c>
      <c r="DB409" s="36" t="str">
        <f t="shared" si="495"/>
        <v>n/a</v>
      </c>
      <c r="DC409" s="36" t="str">
        <f t="shared" si="495"/>
        <v>n/a</v>
      </c>
      <c r="DD409" s="36" t="str">
        <f t="shared" si="495"/>
        <v>n/a</v>
      </c>
      <c r="DE409" s="36" t="str">
        <f t="shared" si="495"/>
        <v>n/a</v>
      </c>
      <c r="DF409" s="36" t="str">
        <f t="shared" si="495"/>
        <v>n/a</v>
      </c>
      <c r="DG409" s="36" t="str">
        <f t="shared" si="495"/>
        <v>n/a</v>
      </c>
      <c r="DH409" s="36" t="str">
        <f t="shared" si="495"/>
        <v>n/a</v>
      </c>
      <c r="DI409" s="36" t="str">
        <f t="shared" ref="DI409:DX438" si="496">IFERROR(DH409*(1+$P409),"n/a")</f>
        <v>n/a</v>
      </c>
      <c r="DJ409" s="36" t="str">
        <f t="shared" si="496"/>
        <v>n/a</v>
      </c>
      <c r="DK409" s="36" t="str">
        <f t="shared" si="496"/>
        <v>n/a</v>
      </c>
      <c r="DL409" s="36" t="str">
        <f t="shared" si="496"/>
        <v>n/a</v>
      </c>
      <c r="DM409" s="36" t="str">
        <f t="shared" si="496"/>
        <v>n/a</v>
      </c>
      <c r="DN409" s="36" t="str">
        <f t="shared" si="496"/>
        <v>n/a</v>
      </c>
      <c r="DO409" s="36" t="str">
        <f t="shared" si="496"/>
        <v>n/a</v>
      </c>
      <c r="DP409" s="36" t="str">
        <f t="shared" si="496"/>
        <v>n/a</v>
      </c>
      <c r="DQ409" s="36" t="str">
        <f t="shared" si="496"/>
        <v>n/a</v>
      </c>
      <c r="DR409" s="36" t="str">
        <f t="shared" si="496"/>
        <v>n/a</v>
      </c>
      <c r="DS409" s="36" t="str">
        <f t="shared" si="496"/>
        <v>n/a</v>
      </c>
      <c r="DT409" s="36" t="str">
        <f t="shared" si="496"/>
        <v>n/a</v>
      </c>
      <c r="DU409" s="36" t="str">
        <f t="shared" si="496"/>
        <v>n/a</v>
      </c>
      <c r="DV409" s="36" t="str">
        <f t="shared" si="496"/>
        <v>n/a</v>
      </c>
      <c r="DW409" s="36" t="str">
        <f t="shared" si="496"/>
        <v>n/a</v>
      </c>
      <c r="DX409" s="36" t="str">
        <f t="shared" si="496"/>
        <v>n/a</v>
      </c>
      <c r="DY409" s="36" t="str">
        <f t="shared" ref="DY409:EN424" si="497">IFERROR(DX409*(1+$P409),"n/a")</f>
        <v>n/a</v>
      </c>
      <c r="DZ409" s="36" t="str">
        <f t="shared" si="497"/>
        <v>n/a</v>
      </c>
      <c r="EA409" s="36" t="str">
        <f t="shared" si="497"/>
        <v>n/a</v>
      </c>
      <c r="EB409" s="36" t="str">
        <f t="shared" si="497"/>
        <v>n/a</v>
      </c>
      <c r="EC409" s="36" t="str">
        <f t="shared" si="497"/>
        <v>n/a</v>
      </c>
      <c r="ED409" s="36" t="str">
        <f t="shared" si="497"/>
        <v>n/a</v>
      </c>
      <c r="EE409" s="36" t="str">
        <f t="shared" si="497"/>
        <v>n/a</v>
      </c>
      <c r="EF409" s="36" t="str">
        <f t="shared" si="497"/>
        <v>n/a</v>
      </c>
      <c r="EG409" s="36" t="str">
        <f t="shared" si="497"/>
        <v>n/a</v>
      </c>
      <c r="EH409" s="36" t="str">
        <f t="shared" si="497"/>
        <v>n/a</v>
      </c>
      <c r="EI409" s="36" t="str">
        <f t="shared" si="497"/>
        <v>n/a</v>
      </c>
      <c r="EJ409" s="36" t="str">
        <f t="shared" si="497"/>
        <v>n/a</v>
      </c>
      <c r="EK409" s="36" t="str">
        <f t="shared" si="497"/>
        <v>n/a</v>
      </c>
      <c r="EL409" s="36" t="str">
        <f t="shared" si="497"/>
        <v>n/a</v>
      </c>
      <c r="EM409" s="36" t="str">
        <f t="shared" si="497"/>
        <v>n/a</v>
      </c>
      <c r="EN409" s="36" t="str">
        <f t="shared" si="497"/>
        <v>n/a</v>
      </c>
      <c r="EO409" s="36" t="str">
        <f t="shared" ref="EO409:FD438" si="498">IFERROR(EN409*(1+$P409),"n/a")</f>
        <v>n/a</v>
      </c>
      <c r="EP409" s="36" t="str">
        <f t="shared" si="498"/>
        <v>n/a</v>
      </c>
      <c r="EQ409" s="36" t="str">
        <f t="shared" si="498"/>
        <v>n/a</v>
      </c>
      <c r="ER409" s="36" t="str">
        <f t="shared" si="498"/>
        <v>n/a</v>
      </c>
      <c r="ES409" s="36" t="str">
        <f t="shared" si="498"/>
        <v>n/a</v>
      </c>
      <c r="ET409" s="36" t="str">
        <f t="shared" si="498"/>
        <v>n/a</v>
      </c>
      <c r="EU409" s="36" t="str">
        <f t="shared" si="498"/>
        <v>n/a</v>
      </c>
      <c r="EV409" s="36" t="str">
        <f t="shared" si="498"/>
        <v>n/a</v>
      </c>
      <c r="EW409" s="36" t="str">
        <f t="shared" si="498"/>
        <v>n/a</v>
      </c>
      <c r="EX409" s="36" t="str">
        <f t="shared" si="498"/>
        <v>n/a</v>
      </c>
      <c r="EY409" s="36" t="str">
        <f t="shared" si="498"/>
        <v>n/a</v>
      </c>
      <c r="EZ409" s="36" t="str">
        <f t="shared" si="498"/>
        <v>n/a</v>
      </c>
      <c r="FA409" s="36" t="str">
        <f t="shared" si="498"/>
        <v>n/a</v>
      </c>
      <c r="FB409" s="36" t="str">
        <f t="shared" si="498"/>
        <v>n/a</v>
      </c>
      <c r="FC409" s="36" t="str">
        <f t="shared" si="498"/>
        <v>n/a</v>
      </c>
      <c r="FD409" s="36" t="str">
        <f t="shared" si="498"/>
        <v>n/a</v>
      </c>
      <c r="FE409" s="36" t="str">
        <f t="shared" si="486"/>
        <v>n/a</v>
      </c>
      <c r="FF409" s="36" t="str">
        <f t="shared" si="486"/>
        <v>n/a</v>
      </c>
      <c r="FG409" s="36" t="str">
        <f t="shared" si="486"/>
        <v>n/a</v>
      </c>
      <c r="FH409" s="36" t="str">
        <f t="shared" si="486"/>
        <v>n/a</v>
      </c>
      <c r="FI409" s="36" t="str">
        <f t="shared" si="486"/>
        <v>n/a</v>
      </c>
      <c r="FJ409" s="36" t="str">
        <f t="shared" si="486"/>
        <v>n/a</v>
      </c>
      <c r="FK409" s="36" t="str">
        <f t="shared" si="486"/>
        <v>n/a</v>
      </c>
      <c r="FL409" s="36" t="str">
        <f t="shared" si="486"/>
        <v>n/a</v>
      </c>
      <c r="FM409" s="36" t="str">
        <f t="shared" si="486"/>
        <v>n/a</v>
      </c>
      <c r="FN409" s="36" t="str">
        <f t="shared" si="486"/>
        <v>n/a</v>
      </c>
      <c r="FO409" s="36" t="str">
        <f t="shared" si="486"/>
        <v>n/a</v>
      </c>
      <c r="FP409" s="36" t="str">
        <f t="shared" si="486"/>
        <v>n/a</v>
      </c>
      <c r="FQ409" s="36" t="str">
        <f t="shared" si="486"/>
        <v>n/a</v>
      </c>
      <c r="FR409" s="36" t="str">
        <f t="shared" si="486"/>
        <v>n/a</v>
      </c>
      <c r="FS409" s="36" t="str">
        <f t="shared" si="486"/>
        <v>n/a</v>
      </c>
      <c r="FT409" s="36" t="str">
        <f t="shared" si="486"/>
        <v>n/a</v>
      </c>
      <c r="FU409" s="36" t="str">
        <f t="shared" si="485"/>
        <v>n/a</v>
      </c>
      <c r="FV409" s="36" t="str">
        <f t="shared" si="485"/>
        <v>n/a</v>
      </c>
      <c r="FW409" s="36" t="str">
        <f t="shared" si="485"/>
        <v>n/a</v>
      </c>
      <c r="FX409" s="36" t="str">
        <f t="shared" si="485"/>
        <v>n/a</v>
      </c>
      <c r="FY409" s="36" t="str">
        <f t="shared" si="485"/>
        <v>n/a</v>
      </c>
      <c r="FZ409" s="36" t="str">
        <f t="shared" si="485"/>
        <v>n/a</v>
      </c>
      <c r="GA409" s="36" t="str">
        <f t="shared" si="485"/>
        <v>n/a</v>
      </c>
      <c r="GB409" s="36" t="str">
        <f t="shared" si="485"/>
        <v>n/a</v>
      </c>
      <c r="GC409" s="36" t="str">
        <f t="shared" si="485"/>
        <v>n/a</v>
      </c>
      <c r="GD409" s="36" t="str">
        <f t="shared" si="485"/>
        <v>n/a</v>
      </c>
      <c r="GE409" s="36" t="str">
        <f t="shared" si="485"/>
        <v>n/a</v>
      </c>
      <c r="GF409" s="36" t="str">
        <f t="shared" si="485"/>
        <v>n/a</v>
      </c>
      <c r="GG409" s="36" t="str">
        <f t="shared" si="485"/>
        <v>n/a</v>
      </c>
      <c r="GH409" s="36" t="str">
        <f t="shared" si="485"/>
        <v>n/a</v>
      </c>
      <c r="GI409" s="36" t="str">
        <f t="shared" si="485"/>
        <v>n/a</v>
      </c>
      <c r="GJ409" s="36" t="str">
        <f t="shared" si="484"/>
        <v>n/a</v>
      </c>
      <c r="GK409" s="36" t="str">
        <f t="shared" si="484"/>
        <v>n/a</v>
      </c>
      <c r="GL409" s="36" t="str">
        <f t="shared" si="484"/>
        <v>n/a</v>
      </c>
      <c r="GM409" s="36" t="str">
        <f t="shared" si="484"/>
        <v>n/a</v>
      </c>
      <c r="GN409" s="36" t="str">
        <f t="shared" si="484"/>
        <v>n/a</v>
      </c>
      <c r="GO409" s="36" t="str">
        <f t="shared" si="484"/>
        <v>n/a</v>
      </c>
      <c r="GP409" s="36" t="str">
        <f t="shared" si="484"/>
        <v>n/a</v>
      </c>
      <c r="GQ409" s="36" t="str">
        <f t="shared" si="484"/>
        <v>n/a</v>
      </c>
      <c r="GR409" s="36" t="str">
        <f t="shared" si="484"/>
        <v>n/a</v>
      </c>
      <c r="GS409" s="36" t="str">
        <f t="shared" si="484"/>
        <v>n/a</v>
      </c>
      <c r="GT409" s="36" t="str">
        <f t="shared" si="484"/>
        <v>n/a</v>
      </c>
      <c r="GU409" s="36" t="str">
        <f t="shared" si="484"/>
        <v>n/a</v>
      </c>
      <c r="GV409" s="36" t="str">
        <f t="shared" si="484"/>
        <v>n/a</v>
      </c>
      <c r="GW409" s="36" t="str">
        <f t="shared" si="484"/>
        <v>n/a</v>
      </c>
      <c r="GX409" s="36" t="str">
        <f t="shared" si="484"/>
        <v>n/a</v>
      </c>
      <c r="GY409" s="36" t="str">
        <f t="shared" si="484"/>
        <v>n/a</v>
      </c>
      <c r="GZ409" s="36" t="str">
        <f t="shared" si="481"/>
        <v>n/a</v>
      </c>
      <c r="HA409" s="36" t="str">
        <f t="shared" si="481"/>
        <v>n/a</v>
      </c>
      <c r="HB409" s="36" t="str">
        <f t="shared" si="481"/>
        <v>n/a</v>
      </c>
      <c r="HC409" s="36" t="str">
        <f t="shared" si="481"/>
        <v>n/a</v>
      </c>
      <c r="HD409" s="36" t="str">
        <f t="shared" si="481"/>
        <v>n/a</v>
      </c>
      <c r="HE409" s="36" t="str">
        <f t="shared" si="481"/>
        <v>n/a</v>
      </c>
      <c r="HF409" s="36" t="str">
        <f t="shared" si="481"/>
        <v>n/a</v>
      </c>
      <c r="HG409" s="36" t="str">
        <f t="shared" si="481"/>
        <v>n/a</v>
      </c>
      <c r="HH409" s="36" t="str">
        <f t="shared" si="481"/>
        <v>n/a</v>
      </c>
      <c r="HI409" s="36" t="str">
        <f t="shared" si="481"/>
        <v>n/a</v>
      </c>
      <c r="HJ409" s="36" t="str">
        <f t="shared" si="481"/>
        <v>n/a</v>
      </c>
      <c r="HK409" s="36" t="str">
        <f t="shared" si="481"/>
        <v>n/a</v>
      </c>
      <c r="HL409" s="36" t="str">
        <f t="shared" si="481"/>
        <v>n/a</v>
      </c>
      <c r="HM409" s="36" t="str">
        <f t="shared" si="481"/>
        <v>n/a</v>
      </c>
    </row>
    <row r="410" spans="1:221" x14ac:dyDescent="0.25">
      <c r="A410" s="7" t="s">
        <v>466</v>
      </c>
      <c r="B410" s="16" t="s">
        <v>465</v>
      </c>
      <c r="C410" s="15">
        <v>106.711</v>
      </c>
      <c r="D410" s="15">
        <v>499.06</v>
      </c>
      <c r="E410" s="14">
        <f t="shared" si="465"/>
        <v>53255.191659999997</v>
      </c>
      <c r="F410" s="12">
        <f>IF(OR(G410="n/a",J410="n/a"),0%,E410/SUMIFS(E$13:E$515,G$13:G$515,"&lt;&gt;n/a",$J$13:$J$515,"&lt;&gt;n/a"))</f>
        <v>0</v>
      </c>
      <c r="G410" s="13">
        <v>5.4702841341722434E-3</v>
      </c>
      <c r="H410" s="13" t="str">
        <f t="shared" si="479"/>
        <v>n/a</v>
      </c>
      <c r="I410" s="33" t="str">
        <f t="shared" si="480"/>
        <v>n/a</v>
      </c>
      <c r="J410" s="13" t="s">
        <v>227</v>
      </c>
      <c r="K410" s="41" t="str">
        <f t="shared" si="466"/>
        <v>n/a</v>
      </c>
      <c r="L410" s="1" t="str">
        <f t="shared" si="467"/>
        <v>n/a</v>
      </c>
      <c r="M410" s="1" t="str">
        <f t="shared" si="468"/>
        <v>n/a</v>
      </c>
      <c r="N410" s="1" t="str">
        <f t="shared" si="469"/>
        <v>n/a</v>
      </c>
      <c r="O410" s="1" t="str">
        <f t="shared" si="470"/>
        <v>n/a</v>
      </c>
      <c r="P410" s="5">
        <v>4.141399999999984E-2</v>
      </c>
      <c r="Q410" s="1" t="str">
        <f t="shared" si="471"/>
        <v>n/a</v>
      </c>
      <c r="R410" s="12" t="str">
        <f t="shared" si="472"/>
        <v>n/a</v>
      </c>
      <c r="S410" s="12">
        <f t="shared" si="473"/>
        <v>0</v>
      </c>
      <c r="T410" s="7"/>
      <c r="U410" s="42">
        <f t="shared" si="474"/>
        <v>-499.06</v>
      </c>
      <c r="V410" s="36" t="str">
        <f t="shared" si="475"/>
        <v>n/a</v>
      </c>
      <c r="W410" s="36" t="str">
        <f t="shared" si="476"/>
        <v>n/a</v>
      </c>
      <c r="X410" s="36" t="str">
        <f t="shared" si="422"/>
        <v>n/a</v>
      </c>
      <c r="Y410" s="36" t="str">
        <f t="shared" si="422"/>
        <v>n/a</v>
      </c>
      <c r="Z410" s="36" t="str">
        <f t="shared" si="422"/>
        <v>n/a</v>
      </c>
      <c r="AA410" s="36" t="str">
        <f t="shared" si="477"/>
        <v>n/a</v>
      </c>
      <c r="AB410" s="36" t="str">
        <f t="shared" ref="AB410:AE473" si="499">IFERROR(AA410*(1+L410),"n/a")</f>
        <v>n/a</v>
      </c>
      <c r="AC410" s="36" t="str">
        <f t="shared" si="499"/>
        <v>n/a</v>
      </c>
      <c r="AD410" s="36" t="str">
        <f t="shared" si="499"/>
        <v>n/a</v>
      </c>
      <c r="AE410" s="36" t="str">
        <f t="shared" si="499"/>
        <v>n/a</v>
      </c>
      <c r="AF410" s="36" t="str">
        <f t="shared" si="478"/>
        <v>n/a</v>
      </c>
      <c r="AG410" s="36" t="str">
        <f t="shared" si="490"/>
        <v>n/a</v>
      </c>
      <c r="AH410" s="36" t="str">
        <f t="shared" si="490"/>
        <v>n/a</v>
      </c>
      <c r="AI410" s="36" t="str">
        <f t="shared" si="490"/>
        <v>n/a</v>
      </c>
      <c r="AJ410" s="36" t="str">
        <f t="shared" si="490"/>
        <v>n/a</v>
      </c>
      <c r="AK410" s="36" t="str">
        <f t="shared" si="490"/>
        <v>n/a</v>
      </c>
      <c r="AL410" s="36" t="str">
        <f t="shared" si="490"/>
        <v>n/a</v>
      </c>
      <c r="AM410" s="36" t="str">
        <f t="shared" si="490"/>
        <v>n/a</v>
      </c>
      <c r="AN410" s="36" t="str">
        <f t="shared" si="490"/>
        <v>n/a</v>
      </c>
      <c r="AO410" s="36" t="str">
        <f t="shared" si="490"/>
        <v>n/a</v>
      </c>
      <c r="AP410" s="36" t="str">
        <f t="shared" si="490"/>
        <v>n/a</v>
      </c>
      <c r="AQ410" s="36" t="str">
        <f t="shared" si="490"/>
        <v>n/a</v>
      </c>
      <c r="AR410" s="36" t="str">
        <f t="shared" si="490"/>
        <v>n/a</v>
      </c>
      <c r="AS410" s="36" t="str">
        <f t="shared" si="490"/>
        <v>n/a</v>
      </c>
      <c r="AT410" s="36" t="str">
        <f t="shared" si="490"/>
        <v>n/a</v>
      </c>
      <c r="AU410" s="36" t="str">
        <f t="shared" si="490"/>
        <v>n/a</v>
      </c>
      <c r="AV410" s="36" t="str">
        <f t="shared" si="490"/>
        <v>n/a</v>
      </c>
      <c r="AW410" s="36" t="str">
        <f t="shared" si="491"/>
        <v>n/a</v>
      </c>
      <c r="AX410" s="36" t="str">
        <f t="shared" si="491"/>
        <v>n/a</v>
      </c>
      <c r="AY410" s="36" t="str">
        <f t="shared" si="491"/>
        <v>n/a</v>
      </c>
      <c r="AZ410" s="36" t="str">
        <f t="shared" si="491"/>
        <v>n/a</v>
      </c>
      <c r="BA410" s="36" t="str">
        <f t="shared" si="491"/>
        <v>n/a</v>
      </c>
      <c r="BB410" s="36" t="str">
        <f t="shared" si="491"/>
        <v>n/a</v>
      </c>
      <c r="BC410" s="36" t="str">
        <f t="shared" si="491"/>
        <v>n/a</v>
      </c>
      <c r="BD410" s="36" t="str">
        <f t="shared" si="491"/>
        <v>n/a</v>
      </c>
      <c r="BE410" s="36" t="str">
        <f t="shared" si="491"/>
        <v>n/a</v>
      </c>
      <c r="BF410" s="36" t="str">
        <f t="shared" si="491"/>
        <v>n/a</v>
      </c>
      <c r="BG410" s="36" t="str">
        <f t="shared" si="491"/>
        <v>n/a</v>
      </c>
      <c r="BH410" s="36" t="str">
        <f t="shared" si="491"/>
        <v>n/a</v>
      </c>
      <c r="BI410" s="36" t="str">
        <f t="shared" si="491"/>
        <v>n/a</v>
      </c>
      <c r="BJ410" s="36" t="str">
        <f t="shared" si="491"/>
        <v>n/a</v>
      </c>
      <c r="BK410" s="36" t="str">
        <f t="shared" si="491"/>
        <v>n/a</v>
      </c>
      <c r="BL410" s="36" t="str">
        <f t="shared" si="491"/>
        <v>n/a</v>
      </c>
      <c r="BM410" s="36" t="str">
        <f t="shared" si="492"/>
        <v>n/a</v>
      </c>
      <c r="BN410" s="36" t="str">
        <f t="shared" si="492"/>
        <v>n/a</v>
      </c>
      <c r="BO410" s="36" t="str">
        <f t="shared" si="492"/>
        <v>n/a</v>
      </c>
      <c r="BP410" s="36" t="str">
        <f t="shared" si="492"/>
        <v>n/a</v>
      </c>
      <c r="BQ410" s="36" t="str">
        <f t="shared" si="492"/>
        <v>n/a</v>
      </c>
      <c r="BR410" s="36" t="str">
        <f t="shared" si="492"/>
        <v>n/a</v>
      </c>
      <c r="BS410" s="36" t="str">
        <f t="shared" si="492"/>
        <v>n/a</v>
      </c>
      <c r="BT410" s="36" t="str">
        <f t="shared" si="492"/>
        <v>n/a</v>
      </c>
      <c r="BU410" s="36" t="str">
        <f t="shared" si="492"/>
        <v>n/a</v>
      </c>
      <c r="BV410" s="36" t="str">
        <f t="shared" si="492"/>
        <v>n/a</v>
      </c>
      <c r="BW410" s="36" t="str">
        <f t="shared" si="492"/>
        <v>n/a</v>
      </c>
      <c r="BX410" s="36" t="str">
        <f t="shared" si="492"/>
        <v>n/a</v>
      </c>
      <c r="BY410" s="36" t="str">
        <f t="shared" si="492"/>
        <v>n/a</v>
      </c>
      <c r="BZ410" s="36" t="str">
        <f t="shared" si="492"/>
        <v>n/a</v>
      </c>
      <c r="CA410" s="36" t="str">
        <f t="shared" si="492"/>
        <v>n/a</v>
      </c>
      <c r="CB410" s="36" t="str">
        <f t="shared" si="492"/>
        <v>n/a</v>
      </c>
      <c r="CC410" s="36" t="str">
        <f t="shared" si="493"/>
        <v>n/a</v>
      </c>
      <c r="CD410" s="36" t="str">
        <f t="shared" si="493"/>
        <v>n/a</v>
      </c>
      <c r="CE410" s="36" t="str">
        <f t="shared" si="493"/>
        <v>n/a</v>
      </c>
      <c r="CF410" s="36" t="str">
        <f t="shared" si="493"/>
        <v>n/a</v>
      </c>
      <c r="CG410" s="36" t="str">
        <f t="shared" si="493"/>
        <v>n/a</v>
      </c>
      <c r="CH410" s="36" t="str">
        <f t="shared" si="493"/>
        <v>n/a</v>
      </c>
      <c r="CI410" s="36" t="str">
        <f t="shared" si="493"/>
        <v>n/a</v>
      </c>
      <c r="CJ410" s="36" t="str">
        <f t="shared" si="493"/>
        <v>n/a</v>
      </c>
      <c r="CK410" s="36" t="str">
        <f t="shared" si="493"/>
        <v>n/a</v>
      </c>
      <c r="CL410" s="36" t="str">
        <f t="shared" si="493"/>
        <v>n/a</v>
      </c>
      <c r="CM410" s="36" t="str">
        <f t="shared" si="493"/>
        <v>n/a</v>
      </c>
      <c r="CN410" s="36" t="str">
        <f t="shared" si="493"/>
        <v>n/a</v>
      </c>
      <c r="CO410" s="36" t="str">
        <f t="shared" si="493"/>
        <v>n/a</v>
      </c>
      <c r="CP410" s="36" t="str">
        <f t="shared" si="493"/>
        <v>n/a</v>
      </c>
      <c r="CQ410" s="36" t="str">
        <f t="shared" si="493"/>
        <v>n/a</v>
      </c>
      <c r="CR410" s="36" t="str">
        <f t="shared" si="493"/>
        <v>n/a</v>
      </c>
      <c r="CS410" s="36" t="str">
        <f t="shared" si="495"/>
        <v>n/a</v>
      </c>
      <c r="CT410" s="36" t="str">
        <f t="shared" si="495"/>
        <v>n/a</v>
      </c>
      <c r="CU410" s="36" t="str">
        <f t="shared" si="495"/>
        <v>n/a</v>
      </c>
      <c r="CV410" s="36" t="str">
        <f t="shared" si="495"/>
        <v>n/a</v>
      </c>
      <c r="CW410" s="36" t="str">
        <f t="shared" si="495"/>
        <v>n/a</v>
      </c>
      <c r="CX410" s="36" t="str">
        <f t="shared" si="495"/>
        <v>n/a</v>
      </c>
      <c r="CY410" s="36" t="str">
        <f t="shared" si="495"/>
        <v>n/a</v>
      </c>
      <c r="CZ410" s="36" t="str">
        <f t="shared" si="495"/>
        <v>n/a</v>
      </c>
      <c r="DA410" s="36" t="str">
        <f t="shared" si="495"/>
        <v>n/a</v>
      </c>
      <c r="DB410" s="36" t="str">
        <f t="shared" si="495"/>
        <v>n/a</v>
      </c>
      <c r="DC410" s="36" t="str">
        <f t="shared" si="495"/>
        <v>n/a</v>
      </c>
      <c r="DD410" s="36" t="str">
        <f t="shared" si="495"/>
        <v>n/a</v>
      </c>
      <c r="DE410" s="36" t="str">
        <f t="shared" si="495"/>
        <v>n/a</v>
      </c>
      <c r="DF410" s="36" t="str">
        <f t="shared" si="495"/>
        <v>n/a</v>
      </c>
      <c r="DG410" s="36" t="str">
        <f t="shared" si="495"/>
        <v>n/a</v>
      </c>
      <c r="DH410" s="36" t="str">
        <f t="shared" si="495"/>
        <v>n/a</v>
      </c>
      <c r="DI410" s="36" t="str">
        <f t="shared" si="496"/>
        <v>n/a</v>
      </c>
      <c r="DJ410" s="36" t="str">
        <f t="shared" si="496"/>
        <v>n/a</v>
      </c>
      <c r="DK410" s="36" t="str">
        <f t="shared" si="496"/>
        <v>n/a</v>
      </c>
      <c r="DL410" s="36" t="str">
        <f t="shared" si="496"/>
        <v>n/a</v>
      </c>
      <c r="DM410" s="36" t="str">
        <f t="shared" si="496"/>
        <v>n/a</v>
      </c>
      <c r="DN410" s="36" t="str">
        <f t="shared" si="496"/>
        <v>n/a</v>
      </c>
      <c r="DO410" s="36" t="str">
        <f t="shared" si="496"/>
        <v>n/a</v>
      </c>
      <c r="DP410" s="36" t="str">
        <f t="shared" si="496"/>
        <v>n/a</v>
      </c>
      <c r="DQ410" s="36" t="str">
        <f t="shared" si="496"/>
        <v>n/a</v>
      </c>
      <c r="DR410" s="36" t="str">
        <f t="shared" si="496"/>
        <v>n/a</v>
      </c>
      <c r="DS410" s="36" t="str">
        <f t="shared" si="496"/>
        <v>n/a</v>
      </c>
      <c r="DT410" s="36" t="str">
        <f t="shared" si="496"/>
        <v>n/a</v>
      </c>
      <c r="DU410" s="36" t="str">
        <f t="shared" si="496"/>
        <v>n/a</v>
      </c>
      <c r="DV410" s="36" t="str">
        <f t="shared" si="496"/>
        <v>n/a</v>
      </c>
      <c r="DW410" s="36" t="str">
        <f t="shared" si="496"/>
        <v>n/a</v>
      </c>
      <c r="DX410" s="36" t="str">
        <f t="shared" si="496"/>
        <v>n/a</v>
      </c>
      <c r="DY410" s="36" t="str">
        <f t="shared" si="497"/>
        <v>n/a</v>
      </c>
      <c r="DZ410" s="36" t="str">
        <f t="shared" si="497"/>
        <v>n/a</v>
      </c>
      <c r="EA410" s="36" t="str">
        <f t="shared" si="497"/>
        <v>n/a</v>
      </c>
      <c r="EB410" s="36" t="str">
        <f t="shared" si="497"/>
        <v>n/a</v>
      </c>
      <c r="EC410" s="36" t="str">
        <f t="shared" si="497"/>
        <v>n/a</v>
      </c>
      <c r="ED410" s="36" t="str">
        <f t="shared" si="497"/>
        <v>n/a</v>
      </c>
      <c r="EE410" s="36" t="str">
        <f t="shared" si="497"/>
        <v>n/a</v>
      </c>
      <c r="EF410" s="36" t="str">
        <f t="shared" si="497"/>
        <v>n/a</v>
      </c>
      <c r="EG410" s="36" t="str">
        <f t="shared" si="497"/>
        <v>n/a</v>
      </c>
      <c r="EH410" s="36" t="str">
        <f t="shared" si="497"/>
        <v>n/a</v>
      </c>
      <c r="EI410" s="36" t="str">
        <f t="shared" si="497"/>
        <v>n/a</v>
      </c>
      <c r="EJ410" s="36" t="str">
        <f t="shared" si="497"/>
        <v>n/a</v>
      </c>
      <c r="EK410" s="36" t="str">
        <f t="shared" si="497"/>
        <v>n/a</v>
      </c>
      <c r="EL410" s="36" t="str">
        <f t="shared" si="497"/>
        <v>n/a</v>
      </c>
      <c r="EM410" s="36" t="str">
        <f t="shared" si="497"/>
        <v>n/a</v>
      </c>
      <c r="EN410" s="36" t="str">
        <f t="shared" si="497"/>
        <v>n/a</v>
      </c>
      <c r="EO410" s="36" t="str">
        <f t="shared" si="498"/>
        <v>n/a</v>
      </c>
      <c r="EP410" s="36" t="str">
        <f t="shared" si="498"/>
        <v>n/a</v>
      </c>
      <c r="EQ410" s="36" t="str">
        <f t="shared" si="498"/>
        <v>n/a</v>
      </c>
      <c r="ER410" s="36" t="str">
        <f t="shared" si="498"/>
        <v>n/a</v>
      </c>
      <c r="ES410" s="36" t="str">
        <f t="shared" si="498"/>
        <v>n/a</v>
      </c>
      <c r="ET410" s="36" t="str">
        <f t="shared" si="498"/>
        <v>n/a</v>
      </c>
      <c r="EU410" s="36" t="str">
        <f t="shared" si="498"/>
        <v>n/a</v>
      </c>
      <c r="EV410" s="36" t="str">
        <f t="shared" si="498"/>
        <v>n/a</v>
      </c>
      <c r="EW410" s="36" t="str">
        <f t="shared" si="498"/>
        <v>n/a</v>
      </c>
      <c r="EX410" s="36" t="str">
        <f t="shared" si="498"/>
        <v>n/a</v>
      </c>
      <c r="EY410" s="36" t="str">
        <f t="shared" si="498"/>
        <v>n/a</v>
      </c>
      <c r="EZ410" s="36" t="str">
        <f t="shared" si="498"/>
        <v>n/a</v>
      </c>
      <c r="FA410" s="36" t="str">
        <f t="shared" si="498"/>
        <v>n/a</v>
      </c>
      <c r="FB410" s="36" t="str">
        <f t="shared" si="498"/>
        <v>n/a</v>
      </c>
      <c r="FC410" s="36" t="str">
        <f t="shared" si="498"/>
        <v>n/a</v>
      </c>
      <c r="FD410" s="36" t="str">
        <f t="shared" si="498"/>
        <v>n/a</v>
      </c>
      <c r="FE410" s="36" t="str">
        <f t="shared" si="486"/>
        <v>n/a</v>
      </c>
      <c r="FF410" s="36" t="str">
        <f t="shared" si="486"/>
        <v>n/a</v>
      </c>
      <c r="FG410" s="36" t="str">
        <f t="shared" si="486"/>
        <v>n/a</v>
      </c>
      <c r="FH410" s="36" t="str">
        <f t="shared" si="486"/>
        <v>n/a</v>
      </c>
      <c r="FI410" s="36" t="str">
        <f t="shared" si="486"/>
        <v>n/a</v>
      </c>
      <c r="FJ410" s="36" t="str">
        <f t="shared" si="486"/>
        <v>n/a</v>
      </c>
      <c r="FK410" s="36" t="str">
        <f t="shared" si="486"/>
        <v>n/a</v>
      </c>
      <c r="FL410" s="36" t="str">
        <f t="shared" si="486"/>
        <v>n/a</v>
      </c>
      <c r="FM410" s="36" t="str">
        <f t="shared" si="486"/>
        <v>n/a</v>
      </c>
      <c r="FN410" s="36" t="str">
        <f t="shared" si="486"/>
        <v>n/a</v>
      </c>
      <c r="FO410" s="36" t="str">
        <f t="shared" si="486"/>
        <v>n/a</v>
      </c>
      <c r="FP410" s="36" t="str">
        <f t="shared" si="486"/>
        <v>n/a</v>
      </c>
      <c r="FQ410" s="36" t="str">
        <f t="shared" si="486"/>
        <v>n/a</v>
      </c>
      <c r="FR410" s="36" t="str">
        <f t="shared" si="486"/>
        <v>n/a</v>
      </c>
      <c r="FS410" s="36" t="str">
        <f t="shared" si="486"/>
        <v>n/a</v>
      </c>
      <c r="FT410" s="36" t="str">
        <f t="shared" si="486"/>
        <v>n/a</v>
      </c>
      <c r="FU410" s="36" t="str">
        <f t="shared" si="485"/>
        <v>n/a</v>
      </c>
      <c r="FV410" s="36" t="str">
        <f t="shared" si="485"/>
        <v>n/a</v>
      </c>
      <c r="FW410" s="36" t="str">
        <f t="shared" si="485"/>
        <v>n/a</v>
      </c>
      <c r="FX410" s="36" t="str">
        <f t="shared" si="485"/>
        <v>n/a</v>
      </c>
      <c r="FY410" s="36" t="str">
        <f t="shared" si="485"/>
        <v>n/a</v>
      </c>
      <c r="FZ410" s="36" t="str">
        <f t="shared" si="485"/>
        <v>n/a</v>
      </c>
      <c r="GA410" s="36" t="str">
        <f t="shared" si="485"/>
        <v>n/a</v>
      </c>
      <c r="GB410" s="36" t="str">
        <f t="shared" si="485"/>
        <v>n/a</v>
      </c>
      <c r="GC410" s="36" t="str">
        <f t="shared" si="485"/>
        <v>n/a</v>
      </c>
      <c r="GD410" s="36" t="str">
        <f t="shared" si="485"/>
        <v>n/a</v>
      </c>
      <c r="GE410" s="36" t="str">
        <f t="shared" si="485"/>
        <v>n/a</v>
      </c>
      <c r="GF410" s="36" t="str">
        <f t="shared" si="485"/>
        <v>n/a</v>
      </c>
      <c r="GG410" s="36" t="str">
        <f t="shared" si="485"/>
        <v>n/a</v>
      </c>
      <c r="GH410" s="36" t="str">
        <f t="shared" si="485"/>
        <v>n/a</v>
      </c>
      <c r="GI410" s="36" t="str">
        <f t="shared" si="485"/>
        <v>n/a</v>
      </c>
      <c r="GJ410" s="36" t="str">
        <f t="shared" si="484"/>
        <v>n/a</v>
      </c>
      <c r="GK410" s="36" t="str">
        <f t="shared" si="484"/>
        <v>n/a</v>
      </c>
      <c r="GL410" s="36" t="str">
        <f t="shared" si="484"/>
        <v>n/a</v>
      </c>
      <c r="GM410" s="36" t="str">
        <f t="shared" si="484"/>
        <v>n/a</v>
      </c>
      <c r="GN410" s="36" t="str">
        <f t="shared" si="484"/>
        <v>n/a</v>
      </c>
      <c r="GO410" s="36" t="str">
        <f t="shared" si="484"/>
        <v>n/a</v>
      </c>
      <c r="GP410" s="36" t="str">
        <f t="shared" si="484"/>
        <v>n/a</v>
      </c>
      <c r="GQ410" s="36" t="str">
        <f t="shared" si="484"/>
        <v>n/a</v>
      </c>
      <c r="GR410" s="36" t="str">
        <f t="shared" si="484"/>
        <v>n/a</v>
      </c>
      <c r="GS410" s="36" t="str">
        <f t="shared" si="484"/>
        <v>n/a</v>
      </c>
      <c r="GT410" s="36" t="str">
        <f t="shared" si="484"/>
        <v>n/a</v>
      </c>
      <c r="GU410" s="36" t="str">
        <f t="shared" si="484"/>
        <v>n/a</v>
      </c>
      <c r="GV410" s="36" t="str">
        <f t="shared" si="484"/>
        <v>n/a</v>
      </c>
      <c r="GW410" s="36" t="str">
        <f t="shared" si="484"/>
        <v>n/a</v>
      </c>
      <c r="GX410" s="36" t="str">
        <f t="shared" si="484"/>
        <v>n/a</v>
      </c>
      <c r="GY410" s="36" t="str">
        <f t="shared" si="484"/>
        <v>n/a</v>
      </c>
      <c r="GZ410" s="36" t="str">
        <f t="shared" si="481"/>
        <v>n/a</v>
      </c>
      <c r="HA410" s="36" t="str">
        <f t="shared" si="481"/>
        <v>n/a</v>
      </c>
      <c r="HB410" s="36" t="str">
        <f t="shared" si="481"/>
        <v>n/a</v>
      </c>
      <c r="HC410" s="36" t="str">
        <f t="shared" si="481"/>
        <v>n/a</v>
      </c>
      <c r="HD410" s="36" t="str">
        <f t="shared" si="481"/>
        <v>n/a</v>
      </c>
      <c r="HE410" s="36" t="str">
        <f t="shared" si="481"/>
        <v>n/a</v>
      </c>
      <c r="HF410" s="36" t="str">
        <f t="shared" si="481"/>
        <v>n/a</v>
      </c>
      <c r="HG410" s="36" t="str">
        <f t="shared" si="481"/>
        <v>n/a</v>
      </c>
      <c r="HH410" s="36" t="str">
        <f t="shared" si="481"/>
        <v>n/a</v>
      </c>
      <c r="HI410" s="36" t="str">
        <f t="shared" si="481"/>
        <v>n/a</v>
      </c>
      <c r="HJ410" s="36" t="str">
        <f t="shared" si="481"/>
        <v>n/a</v>
      </c>
      <c r="HK410" s="36" t="str">
        <f t="shared" si="481"/>
        <v>n/a</v>
      </c>
      <c r="HL410" s="36" t="str">
        <f t="shared" si="481"/>
        <v>n/a</v>
      </c>
      <c r="HM410" s="36" t="str">
        <f t="shared" si="481"/>
        <v>n/a</v>
      </c>
    </row>
    <row r="411" spans="1:221" x14ac:dyDescent="0.25">
      <c r="A411" s="7" t="s">
        <v>1425</v>
      </c>
      <c r="B411" s="16" t="s">
        <v>1426</v>
      </c>
      <c r="C411" s="15">
        <v>39.868000000000002</v>
      </c>
      <c r="D411" s="15">
        <v>220.32</v>
      </c>
      <c r="E411" s="14">
        <f t="shared" si="465"/>
        <v>8783.7177599999995</v>
      </c>
      <c r="F411" s="12">
        <f>IF(OR(G411="n/a",J411="n/a"),0%,E411/SUMIFS(E$13:E$515,G$13:G$515,"&lt;&gt;n/a",$J$13:$J$515,"&lt;&gt;n/a"))</f>
        <v>3.0693422381609974E-4</v>
      </c>
      <c r="G411" s="13">
        <v>2.2512708787218592E-2</v>
      </c>
      <c r="H411" s="13">
        <f t="shared" si="479"/>
        <v>2.7015250544662309E-2</v>
      </c>
      <c r="I411" s="33">
        <f t="shared" si="480"/>
        <v>5.952</v>
      </c>
      <c r="J411" s="13">
        <v>0.4</v>
      </c>
      <c r="K411" s="41">
        <f t="shared" si="466"/>
        <v>0.34023566666666666</v>
      </c>
      <c r="L411" s="1">
        <f t="shared" si="467"/>
        <v>0.28047133333333329</v>
      </c>
      <c r="M411" s="1">
        <f t="shared" si="468"/>
        <v>0.22070699999999993</v>
      </c>
      <c r="N411" s="1">
        <f t="shared" si="469"/>
        <v>0.16094266666666657</v>
      </c>
      <c r="O411" s="1">
        <f t="shared" si="470"/>
        <v>0.1011783333333332</v>
      </c>
      <c r="P411" s="5">
        <v>4.141399999999984E-2</v>
      </c>
      <c r="Q411" s="1">
        <f t="shared" si="471"/>
        <v>0.19662247308026726</v>
      </c>
      <c r="R411" s="12">
        <f t="shared" si="472"/>
        <v>6.0350166159693795E-5</v>
      </c>
      <c r="S411" s="12">
        <f t="shared" si="473"/>
        <v>3.0693422381609974E-4</v>
      </c>
      <c r="T411" s="7"/>
      <c r="U411" s="42">
        <f t="shared" si="474"/>
        <v>-220.32</v>
      </c>
      <c r="V411" s="36">
        <f t="shared" si="475"/>
        <v>8.3327999999999989</v>
      </c>
      <c r="W411" s="36">
        <f t="shared" si="476"/>
        <v>11.665919999999998</v>
      </c>
      <c r="X411" s="36">
        <f t="shared" si="422"/>
        <v>16.332287999999995</v>
      </c>
      <c r="Y411" s="36">
        <f t="shared" si="422"/>
        <v>22.865203199999993</v>
      </c>
      <c r="Z411" s="36">
        <f t="shared" si="422"/>
        <v>32.011284479999986</v>
      </c>
      <c r="AA411" s="36">
        <f t="shared" si="477"/>
        <v>42.902665195909101</v>
      </c>
      <c r="AB411" s="36">
        <f t="shared" si="499"/>
        <v>54.93563290695932</v>
      </c>
      <c r="AC411" s="36">
        <f t="shared" si="499"/>
        <v>67.060311638955596</v>
      </c>
      <c r="AD411" s="36">
        <f t="shared" si="499"/>
        <v>77.85317702162682</v>
      </c>
      <c r="AE411" s="36">
        <f t="shared" si="499"/>
        <v>85.730231717379965</v>
      </c>
      <c r="AF411" s="36">
        <f t="shared" si="478"/>
        <v>89.280663533723526</v>
      </c>
      <c r="AG411" s="36">
        <f t="shared" si="490"/>
        <v>92.978132933309141</v>
      </c>
      <c r="AH411" s="36">
        <f t="shared" si="490"/>
        <v>96.828729330609193</v>
      </c>
      <c r="AI411" s="36">
        <f t="shared" si="490"/>
        <v>100.83879432710702</v>
      </c>
      <c r="AJ411" s="36">
        <f t="shared" si="490"/>
        <v>105.01493215536982</v>
      </c>
      <c r="AK411" s="36">
        <f t="shared" si="490"/>
        <v>109.36402055565229</v>
      </c>
      <c r="AL411" s="36">
        <f t="shared" si="490"/>
        <v>113.89322210294405</v>
      </c>
      <c r="AM411" s="36">
        <f t="shared" si="490"/>
        <v>118.60999600311536</v>
      </c>
      <c r="AN411" s="36">
        <f t="shared" si="490"/>
        <v>123.52211037758836</v>
      </c>
      <c r="AO411" s="36">
        <f t="shared" si="490"/>
        <v>128.63765505676579</v>
      </c>
      <c r="AP411" s="36">
        <f t="shared" si="490"/>
        <v>133.96505490328667</v>
      </c>
      <c r="AQ411" s="36">
        <f t="shared" si="490"/>
        <v>139.51308368705136</v>
      </c>
      <c r="AR411" s="36">
        <f t="shared" si="490"/>
        <v>145.29087853486689</v>
      </c>
      <c r="AS411" s="36">
        <f t="shared" si="490"/>
        <v>151.30795497850985</v>
      </c>
      <c r="AT411" s="36">
        <f t="shared" si="490"/>
        <v>157.57422262598985</v>
      </c>
      <c r="AU411" s="36">
        <f t="shared" si="490"/>
        <v>164.10000148182257</v>
      </c>
      <c r="AV411" s="36">
        <f t="shared" si="490"/>
        <v>170.89603894319075</v>
      </c>
      <c r="AW411" s="36">
        <f t="shared" si="491"/>
        <v>177.97352749998402</v>
      </c>
      <c r="AX411" s="36">
        <f t="shared" si="491"/>
        <v>185.34412316786833</v>
      </c>
      <c r="AY411" s="36">
        <f t="shared" si="491"/>
        <v>193.0199646847424</v>
      </c>
      <c r="AZ411" s="36">
        <f t="shared" si="491"/>
        <v>201.0136935021963</v>
      </c>
      <c r="BA411" s="36">
        <f t="shared" si="491"/>
        <v>209.33847460489622</v>
      </c>
      <c r="BB411" s="36">
        <f t="shared" si="491"/>
        <v>218.00801819218336</v>
      </c>
      <c r="BC411" s="36">
        <f t="shared" si="491"/>
        <v>227.03660225759441</v>
      </c>
      <c r="BD411" s="36">
        <f t="shared" si="491"/>
        <v>236.43909610349039</v>
      </c>
      <c r="BE411" s="36">
        <f t="shared" si="491"/>
        <v>246.23098482952031</v>
      </c>
      <c r="BF411" s="36">
        <f t="shared" si="491"/>
        <v>256.42839483525</v>
      </c>
      <c r="BG411" s="36">
        <f t="shared" si="491"/>
        <v>267.04812037895698</v>
      </c>
      <c r="BH411" s="36">
        <f t="shared" si="491"/>
        <v>278.10765123633104</v>
      </c>
      <c r="BI411" s="36">
        <f t="shared" si="491"/>
        <v>289.6252015046324</v>
      </c>
      <c r="BJ411" s="36">
        <f t="shared" si="491"/>
        <v>301.61973959974517</v>
      </c>
      <c r="BK411" s="36">
        <f t="shared" si="491"/>
        <v>314.11101949552898</v>
      </c>
      <c r="BL411" s="36">
        <f t="shared" si="491"/>
        <v>327.11961325691675</v>
      </c>
      <c r="BM411" s="36">
        <f t="shared" si="492"/>
        <v>340.66694492033866</v>
      </c>
      <c r="BN411" s="36">
        <f t="shared" si="492"/>
        <v>354.77532577726953</v>
      </c>
      <c r="BO411" s="36">
        <f t="shared" si="492"/>
        <v>369.4679911190093</v>
      </c>
      <c r="BP411" s="36">
        <f t="shared" si="492"/>
        <v>384.76913850321188</v>
      </c>
      <c r="BQ411" s="36">
        <f t="shared" si="492"/>
        <v>400.70396760518383</v>
      </c>
      <c r="BR411" s="36">
        <f t="shared" si="492"/>
        <v>417.29872171958488</v>
      </c>
      <c r="BS411" s="36">
        <f t="shared" si="492"/>
        <v>434.58073098087971</v>
      </c>
      <c r="BT411" s="36">
        <f t="shared" si="492"/>
        <v>452.57845737372179</v>
      </c>
      <c r="BU411" s="36">
        <f t="shared" si="492"/>
        <v>471.32154160739702</v>
      </c>
      <c r="BV411" s="36">
        <f t="shared" si="492"/>
        <v>490.84085193152566</v>
      </c>
      <c r="BW411" s="36">
        <f t="shared" si="492"/>
        <v>511.16853497341776</v>
      </c>
      <c r="BX411" s="36">
        <f t="shared" si="492"/>
        <v>532.33806868080683</v>
      </c>
      <c r="BY411" s="36">
        <f t="shared" si="492"/>
        <v>554.38431745715366</v>
      </c>
      <c r="BZ411" s="36">
        <f t="shared" si="492"/>
        <v>577.34358958032408</v>
      </c>
      <c r="CA411" s="36">
        <f t="shared" si="492"/>
        <v>601.2536969992035</v>
      </c>
      <c r="CB411" s="36">
        <f t="shared" si="492"/>
        <v>626.15401760672842</v>
      </c>
      <c r="CC411" s="36">
        <f t="shared" si="493"/>
        <v>652.0855600918934</v>
      </c>
      <c r="CD411" s="36">
        <f t="shared" si="493"/>
        <v>679.09103147753899</v>
      </c>
      <c r="CE411" s="36">
        <f t="shared" si="493"/>
        <v>707.21490745514973</v>
      </c>
      <c r="CF411" s="36">
        <f t="shared" si="493"/>
        <v>736.50350563249719</v>
      </c>
      <c r="CG411" s="36">
        <f t="shared" si="493"/>
        <v>767.00506181476135</v>
      </c>
      <c r="CH411" s="36">
        <f t="shared" si="493"/>
        <v>798.7698094447577</v>
      </c>
      <c r="CI411" s="36">
        <f t="shared" si="493"/>
        <v>831.85006233310276</v>
      </c>
      <c r="CJ411" s="36">
        <f t="shared" si="493"/>
        <v>866.30030081456573</v>
      </c>
      <c r="CK411" s="36">
        <f t="shared" si="493"/>
        <v>902.17726147250005</v>
      </c>
      <c r="CL411" s="36">
        <f t="shared" si="493"/>
        <v>939.540030579122</v>
      </c>
      <c r="CM411" s="36">
        <f t="shared" si="493"/>
        <v>978.45014140552564</v>
      </c>
      <c r="CN411" s="36">
        <f t="shared" si="493"/>
        <v>1018.9716755616939</v>
      </c>
      <c r="CO411" s="36">
        <f t="shared" si="493"/>
        <v>1061.1713685334057</v>
      </c>
      <c r="CP411" s="36">
        <f t="shared" si="493"/>
        <v>1105.1187195898481</v>
      </c>
      <c r="CQ411" s="36">
        <f t="shared" si="493"/>
        <v>1150.8861062429419</v>
      </c>
      <c r="CR411" s="36">
        <f t="shared" si="493"/>
        <v>1198.5489034468869</v>
      </c>
      <c r="CS411" s="36">
        <f t="shared" si="495"/>
        <v>1248.1856077342361</v>
      </c>
      <c r="CT411" s="36">
        <f t="shared" si="495"/>
        <v>1299.8779664929416</v>
      </c>
      <c r="CU411" s="36">
        <f t="shared" si="495"/>
        <v>1353.7111125972801</v>
      </c>
      <c r="CV411" s="36">
        <f t="shared" si="495"/>
        <v>1409.7737046143836</v>
      </c>
      <c r="CW411" s="36">
        <f t="shared" si="495"/>
        <v>1468.1580728172835</v>
      </c>
      <c r="CX411" s="36">
        <f t="shared" si="495"/>
        <v>1528.9603712449382</v>
      </c>
      <c r="CY411" s="36">
        <f t="shared" si="495"/>
        <v>1592.2807360596757</v>
      </c>
      <c r="CZ411" s="36">
        <f t="shared" si="495"/>
        <v>1658.2234504628509</v>
      </c>
      <c r="DA411" s="36">
        <f t="shared" si="495"/>
        <v>1726.8971164403192</v>
      </c>
      <c r="DB411" s="36">
        <f t="shared" si="495"/>
        <v>1798.4148336205783</v>
      </c>
      <c r="DC411" s="36">
        <f t="shared" si="495"/>
        <v>1872.8943855401405</v>
      </c>
      <c r="DD411" s="36">
        <f t="shared" si="495"/>
        <v>1950.4584336228995</v>
      </c>
      <c r="DE411" s="36">
        <f t="shared" si="495"/>
        <v>2031.234719192958</v>
      </c>
      <c r="DF411" s="36">
        <f t="shared" si="495"/>
        <v>2115.3562738536148</v>
      </c>
      <c r="DG411" s="36">
        <f t="shared" si="495"/>
        <v>2202.9616385789882</v>
      </c>
      <c r="DH411" s="36">
        <f t="shared" si="495"/>
        <v>2294.1950918790981</v>
      </c>
      <c r="DI411" s="36">
        <f t="shared" si="496"/>
        <v>2389.2068874141787</v>
      </c>
      <c r="DJ411" s="36">
        <f t="shared" si="496"/>
        <v>2488.1535014495489</v>
      </c>
      <c r="DK411" s="36">
        <f t="shared" si="496"/>
        <v>2591.1978905585802</v>
      </c>
      <c r="DL411" s="36">
        <f t="shared" si="496"/>
        <v>2698.5097599981727</v>
      </c>
      <c r="DM411" s="36">
        <f t="shared" si="496"/>
        <v>2810.2658431987365</v>
      </c>
      <c r="DN411" s="36">
        <f t="shared" si="496"/>
        <v>2926.6501928289686</v>
      </c>
      <c r="DO411" s="36">
        <f t="shared" si="496"/>
        <v>3047.8544839147871</v>
      </c>
      <c r="DP411" s="36">
        <f t="shared" si="496"/>
        <v>3174.0783295116335</v>
      </c>
      <c r="DQ411" s="36">
        <f t="shared" si="496"/>
        <v>3305.5296094500277</v>
      </c>
      <c r="DR411" s="36">
        <f t="shared" si="496"/>
        <v>3442.4248126957905</v>
      </c>
      <c r="DS411" s="36">
        <f t="shared" si="496"/>
        <v>3584.9893938887735</v>
      </c>
      <c r="DT411" s="36">
        <f t="shared" si="496"/>
        <v>3733.4581446472826</v>
      </c>
      <c r="DU411" s="36">
        <f t="shared" si="496"/>
        <v>3888.0755802497047</v>
      </c>
      <c r="DV411" s="36">
        <f t="shared" si="496"/>
        <v>4049.0963423301655</v>
      </c>
      <c r="DW411" s="36">
        <f t="shared" si="496"/>
        <v>4216.7856182514261</v>
      </c>
      <c r="DX411" s="36">
        <f t="shared" si="496"/>
        <v>4391.4195778456897</v>
      </c>
      <c r="DY411" s="36">
        <f t="shared" si="497"/>
        <v>4573.2858282425905</v>
      </c>
      <c r="DZ411" s="36">
        <f t="shared" si="497"/>
        <v>4762.6838875334288</v>
      </c>
      <c r="EA411" s="36">
        <f t="shared" si="497"/>
        <v>4959.9256780517371</v>
      </c>
      <c r="EB411" s="36">
        <f t="shared" si="497"/>
        <v>5165.3360400825713</v>
      </c>
      <c r="EC411" s="36">
        <f t="shared" si="497"/>
        <v>5379.2532668465501</v>
      </c>
      <c r="ED411" s="36">
        <f t="shared" si="497"/>
        <v>5602.0296616397327</v>
      </c>
      <c r="EE411" s="36">
        <f t="shared" si="497"/>
        <v>5834.03211804688</v>
      </c>
      <c r="EF411" s="36">
        <f t="shared" si="497"/>
        <v>6075.6427241836727</v>
      </c>
      <c r="EG411" s="36">
        <f t="shared" si="497"/>
        <v>6327.2593919630144</v>
      </c>
      <c r="EH411" s="36">
        <f t="shared" si="497"/>
        <v>6589.2965124217699</v>
      </c>
      <c r="EI411" s="36">
        <f t="shared" si="497"/>
        <v>6862.1856381872039</v>
      </c>
      <c r="EJ411" s="36">
        <f t="shared" si="497"/>
        <v>7146.3761942070878</v>
      </c>
      <c r="EK411" s="36">
        <f t="shared" si="497"/>
        <v>7442.3362179139785</v>
      </c>
      <c r="EL411" s="36">
        <f t="shared" si="497"/>
        <v>7750.5531300426665</v>
      </c>
      <c r="EM411" s="36">
        <f t="shared" si="497"/>
        <v>8071.5345373702521</v>
      </c>
      <c r="EN411" s="36">
        <f t="shared" si="497"/>
        <v>8405.8090687009026</v>
      </c>
      <c r="EO411" s="36">
        <f t="shared" si="498"/>
        <v>8753.9272454720813</v>
      </c>
      <c r="EP411" s="36">
        <f t="shared" si="498"/>
        <v>9116.462388416061</v>
      </c>
      <c r="EQ411" s="36">
        <f t="shared" si="498"/>
        <v>9494.011561769923</v>
      </c>
      <c r="ER411" s="36">
        <f t="shared" si="498"/>
        <v>9887.1965565890605</v>
      </c>
      <c r="ES411" s="36">
        <f t="shared" si="498"/>
        <v>10296.664914783638</v>
      </c>
      <c r="ET411" s="36">
        <f t="shared" si="498"/>
        <v>10723.090995564486</v>
      </c>
      <c r="EU411" s="36">
        <f t="shared" si="498"/>
        <v>11167.177086054791</v>
      </c>
      <c r="EV411" s="36">
        <f t="shared" si="498"/>
        <v>11629.654557896663</v>
      </c>
      <c r="EW411" s="36">
        <f t="shared" si="498"/>
        <v>12111.285071757395</v>
      </c>
      <c r="EX411" s="36">
        <f t="shared" si="498"/>
        <v>12612.861831719154</v>
      </c>
      <c r="EY411" s="36">
        <f t="shared" si="498"/>
        <v>13135.21089161797</v>
      </c>
      <c r="EZ411" s="36">
        <f t="shared" si="498"/>
        <v>13679.192515483433</v>
      </c>
      <c r="FA411" s="36">
        <f t="shared" si="498"/>
        <v>14245.702594319662</v>
      </c>
      <c r="FB411" s="36">
        <f t="shared" si="498"/>
        <v>14835.674121560814</v>
      </c>
      <c r="FC411" s="36">
        <f t="shared" si="498"/>
        <v>15450.078729631132</v>
      </c>
      <c r="FD411" s="36">
        <f t="shared" si="498"/>
        <v>16089.928290140073</v>
      </c>
      <c r="FE411" s="36">
        <f t="shared" si="486"/>
        <v>16756.276580347931</v>
      </c>
      <c r="FF411" s="36">
        <f t="shared" si="486"/>
        <v>17450.221018646458</v>
      </c>
      <c r="FG411" s="36">
        <f t="shared" si="486"/>
        <v>18172.90447191268</v>
      </c>
      <c r="FH411" s="36">
        <f t="shared" si="486"/>
        <v>18925.517137712468</v>
      </c>
      <c r="FI411" s="36">
        <f t="shared" si="486"/>
        <v>19709.298504453691</v>
      </c>
      <c r="FJ411" s="36">
        <f t="shared" si="486"/>
        <v>20525.539392717132</v>
      </c>
      <c r="FK411" s="36">
        <f t="shared" si="486"/>
        <v>21375.584081127115</v>
      </c>
      <c r="FL411" s="36">
        <f t="shared" si="486"/>
        <v>22260.832520262909</v>
      </c>
      <c r="FM411" s="36">
        <f t="shared" si="486"/>
        <v>23182.742638257074</v>
      </c>
      <c r="FN411" s="36">
        <f t="shared" si="486"/>
        <v>24142.83274187785</v>
      </c>
      <c r="FO411" s="36">
        <f t="shared" si="486"/>
        <v>25142.684017049974</v>
      </c>
      <c r="FP411" s="36">
        <f t="shared" si="486"/>
        <v>26183.94313293208</v>
      </c>
      <c r="FQ411" s="36">
        <f t="shared" si="486"/>
        <v>27268.324953839325</v>
      </c>
      <c r="FR411" s="36">
        <f t="shared" si="486"/>
        <v>28397.615363477624</v>
      </c>
      <c r="FS411" s="36">
        <f t="shared" si="486"/>
        <v>29573.67420614068</v>
      </c>
      <c r="FT411" s="36">
        <f t="shared" si="486"/>
        <v>30798.438349713786</v>
      </c>
      <c r="FU411" s="36">
        <f t="shared" si="485"/>
        <v>32073.924875528828</v>
      </c>
      <c r="FV411" s="36">
        <f t="shared" si="485"/>
        <v>33402.23440032397</v>
      </c>
      <c r="FW411" s="36">
        <f t="shared" si="485"/>
        <v>34785.554535778982</v>
      </c>
      <c r="FX411" s="36">
        <f t="shared" si="485"/>
        <v>36226.163491323729</v>
      </c>
      <c r="FY411" s="36">
        <f t="shared" si="485"/>
        <v>37726.433826153407</v>
      </c>
      <c r="FZ411" s="36">
        <f t="shared" si="485"/>
        <v>39288.836356629719</v>
      </c>
      <c r="GA411" s="36">
        <f t="shared" si="485"/>
        <v>40915.944225503175</v>
      </c>
      <c r="GB411" s="36">
        <f t="shared" si="485"/>
        <v>42610.437139658156</v>
      </c>
      <c r="GC411" s="36">
        <f t="shared" si="485"/>
        <v>44375.105783359948</v>
      </c>
      <c r="GD411" s="36">
        <f t="shared" si="485"/>
        <v>46212.856414272013</v>
      </c>
      <c r="GE411" s="36">
        <f t="shared" si="485"/>
        <v>48126.715649812664</v>
      </c>
      <c r="GF411" s="36">
        <f t="shared" si="485"/>
        <v>50119.835451733998</v>
      </c>
      <c r="GG411" s="36">
        <f t="shared" si="485"/>
        <v>52195.4983171321</v>
      </c>
      <c r="GH411" s="36">
        <f t="shared" si="485"/>
        <v>54357.122684437803</v>
      </c>
      <c r="GI411" s="36">
        <f t="shared" si="485"/>
        <v>56608.268563291102</v>
      </c>
      <c r="GJ411" s="36">
        <f t="shared" si="484"/>
        <v>58952.643397571228</v>
      </c>
      <c r="GK411" s="36">
        <f t="shared" si="484"/>
        <v>61394.108171238237</v>
      </c>
      <c r="GL411" s="36">
        <f t="shared" si="484"/>
        <v>63936.68376704189</v>
      </c>
      <c r="GM411" s="36">
        <f t="shared" si="484"/>
        <v>66584.557588570155</v>
      </c>
      <c r="GN411" s="36">
        <f t="shared" si="484"/>
        <v>69342.090456543185</v>
      </c>
      <c r="GO411" s="36">
        <f t="shared" si="484"/>
        <v>72213.823790710449</v>
      </c>
      <c r="GP411" s="36">
        <f t="shared" si="484"/>
        <v>75204.487089178918</v>
      </c>
      <c r="GQ411" s="36">
        <f t="shared" si="484"/>
        <v>78319.005717490159</v>
      </c>
      <c r="GR411" s="36">
        <f t="shared" si="484"/>
        <v>81562.509020274287</v>
      </c>
      <c r="GS411" s="36">
        <f t="shared" si="484"/>
        <v>84940.338768839909</v>
      </c>
      <c r="GT411" s="36">
        <f t="shared" si="484"/>
        <v>88458.057958612626</v>
      </c>
      <c r="GU411" s="36">
        <f t="shared" si="484"/>
        <v>92121.459970910597</v>
      </c>
      <c r="GV411" s="36">
        <f t="shared" si="484"/>
        <v>95936.578114145872</v>
      </c>
      <c r="GW411" s="36">
        <f t="shared" si="484"/>
        <v>99909.695560165099</v>
      </c>
      <c r="GX411" s="36">
        <f t="shared" si="484"/>
        <v>104047.35569209376</v>
      </c>
      <c r="GY411" s="36">
        <f t="shared" si="484"/>
        <v>108356.37288072611</v>
      </c>
      <c r="GZ411" s="36">
        <f t="shared" si="481"/>
        <v>112843.84370720848</v>
      </c>
      <c r="HA411" s="36">
        <f t="shared" si="481"/>
        <v>117517.15865049879</v>
      </c>
      <c r="HB411" s="36">
        <f t="shared" si="481"/>
        <v>122384.01425885053</v>
      </c>
      <c r="HC411" s="36">
        <f t="shared" si="481"/>
        <v>127452.42582536655</v>
      </c>
      <c r="HD411" s="36">
        <f t="shared" si="481"/>
        <v>132730.74058849824</v>
      </c>
      <c r="HE411" s="36">
        <f t="shared" si="481"/>
        <v>138227.65147923029</v>
      </c>
      <c r="HF411" s="36">
        <f t="shared" si="481"/>
        <v>143952.21143759112</v>
      </c>
      <c r="HG411" s="36">
        <f t="shared" si="481"/>
        <v>149913.8483220675</v>
      </c>
      <c r="HH411" s="36">
        <f t="shared" si="481"/>
        <v>156122.38043647757</v>
      </c>
      <c r="HI411" s="36">
        <f t="shared" si="481"/>
        <v>162588.03269987382</v>
      </c>
      <c r="HJ411" s="36">
        <f t="shared" si="481"/>
        <v>169321.45348610636</v>
      </c>
      <c r="HK411" s="36">
        <f t="shared" si="481"/>
        <v>176333.73216077994</v>
      </c>
      <c r="HL411" s="36">
        <f t="shared" si="481"/>
        <v>183636.41734448646</v>
      </c>
      <c r="HM411" s="36">
        <f t="shared" si="481"/>
        <v>191241.53593239098</v>
      </c>
    </row>
    <row r="412" spans="1:221" x14ac:dyDescent="0.25">
      <c r="A412" s="7" t="s">
        <v>310</v>
      </c>
      <c r="B412" s="16" t="s">
        <v>309</v>
      </c>
      <c r="C412" s="15">
        <v>752.02200000000005</v>
      </c>
      <c r="D412" s="15">
        <v>63.34</v>
      </c>
      <c r="E412" s="14">
        <f t="shared" si="465"/>
        <v>47633.073480000006</v>
      </c>
      <c r="F412" s="12">
        <f>IF(OR(G412="n/a",J412="n/a"),0%,E412/SUMIFS(E$13:E$515,G$13:G$515,"&lt;&gt;n/a",$J$13:$J$515,"&lt;&gt;n/a"))</f>
        <v>1.6644683761513584E-3</v>
      </c>
      <c r="G412" s="13">
        <v>3.2838648563309127E-2</v>
      </c>
      <c r="H412" s="13">
        <f t="shared" si="479"/>
        <v>3.4984654246921376E-2</v>
      </c>
      <c r="I412" s="33">
        <f t="shared" si="480"/>
        <v>2.2159279999999999</v>
      </c>
      <c r="J412" s="13">
        <v>0.13070000000000001</v>
      </c>
      <c r="K412" s="41">
        <f t="shared" si="466"/>
        <v>0.11581899999999998</v>
      </c>
      <c r="L412" s="1">
        <f t="shared" si="467"/>
        <v>0.10093799999999994</v>
      </c>
      <c r="M412" s="1">
        <f t="shared" si="468"/>
        <v>8.6056999999999911E-2</v>
      </c>
      <c r="N412" s="1">
        <f t="shared" si="469"/>
        <v>7.1175999999999878E-2</v>
      </c>
      <c r="O412" s="1">
        <f t="shared" si="470"/>
        <v>5.6294999999999852E-2</v>
      </c>
      <c r="P412" s="5">
        <v>4.141399999999984E-2</v>
      </c>
      <c r="Q412" s="1">
        <f t="shared" si="471"/>
        <v>0.10311751774795352</v>
      </c>
      <c r="R412" s="12">
        <f t="shared" si="472"/>
        <v>1.7163584731869509E-4</v>
      </c>
      <c r="S412" s="12">
        <f t="shared" si="473"/>
        <v>1.6644683761513584E-3</v>
      </c>
      <c r="T412" s="7"/>
      <c r="U412" s="42">
        <f t="shared" si="474"/>
        <v>-63.34</v>
      </c>
      <c r="V412" s="36">
        <f t="shared" si="475"/>
        <v>2.5055497895999999</v>
      </c>
      <c r="W412" s="36">
        <f t="shared" si="476"/>
        <v>2.8330251471007197</v>
      </c>
      <c r="X412" s="36">
        <f t="shared" si="422"/>
        <v>3.2033015338267838</v>
      </c>
      <c r="Y412" s="36">
        <f t="shared" si="422"/>
        <v>3.6219730442979445</v>
      </c>
      <c r="Z412" s="36">
        <f t="shared" si="422"/>
        <v>4.0953649211876861</v>
      </c>
      <c r="AA412" s="36">
        <f t="shared" si="477"/>
        <v>4.5696859909947225</v>
      </c>
      <c r="AB412" s="36">
        <f t="shared" si="499"/>
        <v>5.0309409555537474</v>
      </c>
      <c r="AC412" s="36">
        <f t="shared" si="499"/>
        <v>5.463888641365835</v>
      </c>
      <c r="AD412" s="36">
        <f t="shared" si="499"/>
        <v>5.8527863793036889</v>
      </c>
      <c r="AE412" s="36">
        <f t="shared" si="499"/>
        <v>6.1822689885265891</v>
      </c>
      <c r="AF412" s="36">
        <f t="shared" si="478"/>
        <v>6.4383014764174282</v>
      </c>
      <c r="AG412" s="36">
        <f t="shared" si="490"/>
        <v>6.7049372937617786</v>
      </c>
      <c r="AH412" s="36">
        <f t="shared" si="490"/>
        <v>6.9826155668456282</v>
      </c>
      <c r="AI412" s="36">
        <f t="shared" si="490"/>
        <v>7.271793607930972</v>
      </c>
      <c r="AJ412" s="36">
        <f t="shared" si="490"/>
        <v>7.5729476684098245</v>
      </c>
      <c r="AK412" s="36">
        <f t="shared" si="490"/>
        <v>7.8865737231493478</v>
      </c>
      <c r="AL412" s="36">
        <f t="shared" si="490"/>
        <v>8.2131882873198538</v>
      </c>
      <c r="AM412" s="36">
        <f t="shared" si="490"/>
        <v>8.5533292670509162</v>
      </c>
      <c r="AN412" s="36">
        <f t="shared" si="490"/>
        <v>8.9075568453165612</v>
      </c>
      <c r="AO412" s="36">
        <f t="shared" si="490"/>
        <v>9.2764544045085007</v>
      </c>
      <c r="AP412" s="36">
        <f t="shared" si="490"/>
        <v>9.6606294872168146</v>
      </c>
      <c r="AQ412" s="36">
        <f t="shared" si="490"/>
        <v>10.06071479680041</v>
      </c>
      <c r="AR412" s="36">
        <f t="shared" si="490"/>
        <v>10.477369239395101</v>
      </c>
      <c r="AS412" s="36">
        <f t="shared" si="490"/>
        <v>10.911279009075407</v>
      </c>
      <c r="AT412" s="36">
        <f t="shared" si="490"/>
        <v>11.363158717957255</v>
      </c>
      <c r="AU412" s="36">
        <f t="shared" si="490"/>
        <v>11.833752573102736</v>
      </c>
      <c r="AV412" s="36">
        <f t="shared" si="490"/>
        <v>12.323835602165211</v>
      </c>
      <c r="AW412" s="36">
        <f t="shared" si="491"/>
        <v>12.834214929793278</v>
      </c>
      <c r="AX412" s="36">
        <f t="shared" si="491"/>
        <v>13.365731106895735</v>
      </c>
      <c r="AY412" s="36">
        <f t="shared" si="491"/>
        <v>13.919259494956712</v>
      </c>
      <c r="AZ412" s="36">
        <f t="shared" si="491"/>
        <v>14.495711707680847</v>
      </c>
      <c r="BA412" s="36">
        <f t="shared" si="491"/>
        <v>15.09603711234274</v>
      </c>
      <c r="BB412" s="36">
        <f t="shared" si="491"/>
        <v>15.7212243933133</v>
      </c>
      <c r="BC412" s="36">
        <f t="shared" si="491"/>
        <v>16.372303180337973</v>
      </c>
      <c r="BD412" s="36">
        <f t="shared" si="491"/>
        <v>17.050345744248485</v>
      </c>
      <c r="BE412" s="36">
        <f t="shared" si="491"/>
        <v>17.756468762900788</v>
      </c>
      <c r="BF412" s="36">
        <f t="shared" si="491"/>
        <v>18.491835160247557</v>
      </c>
      <c r="BG412" s="36">
        <f t="shared" si="491"/>
        <v>19.257656021574046</v>
      </c>
      <c r="BH412" s="36">
        <f t="shared" si="491"/>
        <v>20.055192588051511</v>
      </c>
      <c r="BI412" s="36">
        <f t="shared" si="491"/>
        <v>20.885758333893072</v>
      </c>
      <c r="BJ412" s="36">
        <f t="shared" si="491"/>
        <v>21.750721129532916</v>
      </c>
      <c r="BK412" s="36">
        <f t="shared" si="491"/>
        <v>22.65150549439139</v>
      </c>
      <c r="BL412" s="36">
        <f t="shared" si="491"/>
        <v>23.589594942936113</v>
      </c>
      <c r="BM412" s="36">
        <f t="shared" si="492"/>
        <v>24.566534427902866</v>
      </c>
      <c r="BN412" s="36">
        <f t="shared" si="492"/>
        <v>25.58393288470003</v>
      </c>
      <c r="BO412" s="36">
        <f t="shared" si="492"/>
        <v>26.643465881186991</v>
      </c>
      <c r="BP412" s="36">
        <f t="shared" si="492"/>
        <v>27.746878377190466</v>
      </c>
      <c r="BQ412" s="36">
        <f t="shared" si="492"/>
        <v>28.895987598303428</v>
      </c>
      <c r="BR412" s="36">
        <f t="shared" si="492"/>
        <v>30.092686028699561</v>
      </c>
      <c r="BS412" s="36">
        <f t="shared" si="492"/>
        <v>31.338944527892121</v>
      </c>
      <c r="BT412" s="36">
        <f t="shared" si="492"/>
        <v>32.636815576570243</v>
      </c>
      <c r="BU412" s="36">
        <f t="shared" si="492"/>
        <v>33.988436656858319</v>
      </c>
      <c r="BV412" s="36">
        <f t="shared" si="492"/>
        <v>35.396033772565445</v>
      </c>
      <c r="BW412" s="36">
        <f t="shared" si="492"/>
        <v>36.861925115222462</v>
      </c>
      <c r="BX412" s="36">
        <f t="shared" si="492"/>
        <v>38.388524881944278</v>
      </c>
      <c r="BY412" s="36">
        <f t="shared" si="492"/>
        <v>39.978347251405111</v>
      </c>
      <c r="BZ412" s="36">
        <f t="shared" si="492"/>
        <v>41.634010524474796</v>
      </c>
      <c r="CA412" s="36">
        <f t="shared" si="492"/>
        <v>43.358241436335391</v>
      </c>
      <c r="CB412" s="36">
        <f t="shared" si="492"/>
        <v>45.153879647179778</v>
      </c>
      <c r="CC412" s="36">
        <f t="shared" si="493"/>
        <v>47.023882418888071</v>
      </c>
      <c r="CD412" s="36">
        <f t="shared" si="493"/>
        <v>48.971329485383897</v>
      </c>
      <c r="CE412" s="36">
        <f t="shared" si="493"/>
        <v>50.999428124691576</v>
      </c>
      <c r="CF412" s="36">
        <f t="shared" si="493"/>
        <v>53.111518441047544</v>
      </c>
      <c r="CG412" s="36">
        <f t="shared" si="493"/>
        <v>55.311078865765076</v>
      </c>
      <c r="CH412" s="36">
        <f t="shared" si="493"/>
        <v>57.60173188591186</v>
      </c>
      <c r="CI412" s="36">
        <f t="shared" si="493"/>
        <v>59.987250010235002</v>
      </c>
      <c r="CJ412" s="36">
        <f t="shared" si="493"/>
        <v>62.471561982158867</v>
      </c>
      <c r="CK412" s="36">
        <f t="shared" si="493"/>
        <v>65.058759250087988</v>
      </c>
      <c r="CL412" s="36">
        <f t="shared" si="493"/>
        <v>67.753102705671125</v>
      </c>
      <c r="CM412" s="36">
        <f t="shared" si="493"/>
        <v>70.559029701123777</v>
      </c>
      <c r="CN412" s="36">
        <f t="shared" si="493"/>
        <v>73.481161357166101</v>
      </c>
      <c r="CO412" s="36">
        <f t="shared" si="493"/>
        <v>76.524310173611767</v>
      </c>
      <c r="CP412" s="36">
        <f t="shared" si="493"/>
        <v>79.693487955141705</v>
      </c>
      <c r="CQ412" s="36">
        <f t="shared" si="493"/>
        <v>82.993914065315934</v>
      </c>
      <c r="CR412" s="36">
        <f t="shared" si="493"/>
        <v>86.431024022416921</v>
      </c>
      <c r="CS412" s="36">
        <f t="shared" si="495"/>
        <v>90.010478451281287</v>
      </c>
      <c r="CT412" s="36">
        <f t="shared" si="495"/>
        <v>93.738172405862642</v>
      </c>
      <c r="CU412" s="36">
        <f t="shared" si="495"/>
        <v>97.620245077879019</v>
      </c>
      <c r="CV412" s="36">
        <f t="shared" si="495"/>
        <v>101.66308990753429</v>
      </c>
      <c r="CW412" s="36">
        <f t="shared" si="495"/>
        <v>105.87336511296489</v>
      </c>
      <c r="CX412" s="36">
        <f t="shared" si="495"/>
        <v>110.2580046557532</v>
      </c>
      <c r="CY412" s="36">
        <f t="shared" si="495"/>
        <v>114.82422966056654</v>
      </c>
      <c r="CZ412" s="36">
        <f t="shared" si="495"/>
        <v>119.57956030772922</v>
      </c>
      <c r="DA412" s="36">
        <f t="shared" si="495"/>
        <v>124.53182821831351</v>
      </c>
      <c r="DB412" s="36">
        <f t="shared" si="495"/>
        <v>129.68918935214671</v>
      </c>
      <c r="DC412" s="36">
        <f t="shared" si="495"/>
        <v>135.0601374399765</v>
      </c>
      <c r="DD412" s="36">
        <f t="shared" si="495"/>
        <v>140.65351797191568</v>
      </c>
      <c r="DE412" s="36">
        <f t="shared" si="495"/>
        <v>146.47854276520457</v>
      </c>
      <c r="DF412" s="36">
        <f t="shared" si="495"/>
        <v>152.54480513528273</v>
      </c>
      <c r="DG412" s="36">
        <f t="shared" si="495"/>
        <v>158.8622956951553</v>
      </c>
      <c r="DH412" s="36">
        <f t="shared" si="495"/>
        <v>165.44141880907443</v>
      </c>
      <c r="DI412" s="36">
        <f t="shared" si="496"/>
        <v>172.2930097276334</v>
      </c>
      <c r="DJ412" s="36">
        <f t="shared" si="496"/>
        <v>179.4283524324936</v>
      </c>
      <c r="DK412" s="36">
        <f t="shared" si="496"/>
        <v>186.85919822013287</v>
      </c>
      <c r="DL412" s="36">
        <f t="shared" si="496"/>
        <v>194.59778505522141</v>
      </c>
      <c r="DM412" s="36">
        <f t="shared" si="496"/>
        <v>202.65685772549833</v>
      </c>
      <c r="DN412" s="36">
        <f t="shared" si="496"/>
        <v>211.04968883134208</v>
      </c>
      <c r="DO412" s="36">
        <f t="shared" si="496"/>
        <v>219.79010064460326</v>
      </c>
      <c r="DP412" s="36">
        <f t="shared" si="496"/>
        <v>228.89248787269881</v>
      </c>
      <c r="DQ412" s="36">
        <f t="shared" si="496"/>
        <v>238.37184136545872</v>
      </c>
      <c r="DR412" s="36">
        <f t="shared" si="496"/>
        <v>248.2437728037678</v>
      </c>
      <c r="DS412" s="36">
        <f t="shared" si="496"/>
        <v>258.52454041066301</v>
      </c>
      <c r="DT412" s="36">
        <f t="shared" si="496"/>
        <v>269.23107572723018</v>
      </c>
      <c r="DU412" s="36">
        <f t="shared" si="496"/>
        <v>280.38101149739765</v>
      </c>
      <c r="DV412" s="36">
        <f t="shared" si="496"/>
        <v>291.99271070755083</v>
      </c>
      <c r="DW412" s="36">
        <f t="shared" si="496"/>
        <v>304.08529682879328</v>
      </c>
      <c r="DX412" s="36">
        <f t="shared" si="496"/>
        <v>316.6786853116609</v>
      </c>
      <c r="DY412" s="36">
        <f t="shared" si="497"/>
        <v>329.79361638515797</v>
      </c>
      <c r="DZ412" s="36">
        <f t="shared" si="497"/>
        <v>343.45168921413284</v>
      </c>
      <c r="EA412" s="36">
        <f t="shared" si="497"/>
        <v>357.67539747124687</v>
      </c>
      <c r="EB412" s="36">
        <f t="shared" si="497"/>
        <v>372.48816638212105</v>
      </c>
      <c r="EC412" s="36">
        <f t="shared" si="497"/>
        <v>387.91439130467018</v>
      </c>
      <c r="ED412" s="36">
        <f t="shared" si="497"/>
        <v>403.97947790616172</v>
      </c>
      <c r="EE412" s="36">
        <f t="shared" si="497"/>
        <v>420.70988400416746</v>
      </c>
      <c r="EF412" s="36">
        <f t="shared" si="497"/>
        <v>438.13316314031601</v>
      </c>
      <c r="EG412" s="36">
        <f t="shared" si="497"/>
        <v>456.278009958609</v>
      </c>
      <c r="EH412" s="36">
        <f t="shared" si="497"/>
        <v>475.17430746303478</v>
      </c>
      <c r="EI412" s="36">
        <f t="shared" si="497"/>
        <v>494.85317623230884</v>
      </c>
      <c r="EJ412" s="36">
        <f t="shared" si="497"/>
        <v>515.34702567279362</v>
      </c>
      <c r="EK412" s="36">
        <f t="shared" si="497"/>
        <v>536.68960739400666</v>
      </c>
      <c r="EL412" s="36">
        <f t="shared" si="497"/>
        <v>558.91607079462199</v>
      </c>
      <c r="EM412" s="36">
        <f t="shared" si="497"/>
        <v>582.06302095051035</v>
      </c>
      <c r="EN412" s="36">
        <f t="shared" si="497"/>
        <v>606.16857890015467</v>
      </c>
      <c r="EO412" s="36">
        <f t="shared" si="498"/>
        <v>631.27244442672554</v>
      </c>
      <c r="EP412" s="36">
        <f t="shared" si="498"/>
        <v>657.41596144021389</v>
      </c>
      <c r="EQ412" s="36">
        <f t="shared" si="498"/>
        <v>684.64218606729878</v>
      </c>
      <c r="ER412" s="36">
        <f t="shared" si="498"/>
        <v>712.99595756108977</v>
      </c>
      <c r="ES412" s="36">
        <f t="shared" si="498"/>
        <v>742.52397214752466</v>
      </c>
      <c r="ET412" s="36">
        <f t="shared" si="498"/>
        <v>773.27485993004211</v>
      </c>
      <c r="EU412" s="36">
        <f t="shared" si="498"/>
        <v>805.29926497918473</v>
      </c>
      <c r="EV412" s="36">
        <f t="shared" si="498"/>
        <v>838.64992873903259</v>
      </c>
      <c r="EW412" s="36">
        <f t="shared" si="498"/>
        <v>873.38177688783071</v>
      </c>
      <c r="EX412" s="36">
        <f t="shared" si="498"/>
        <v>909.55200979586323</v>
      </c>
      <c r="EY412" s="36">
        <f t="shared" si="498"/>
        <v>947.220196729549</v>
      </c>
      <c r="EZ412" s="36">
        <f t="shared" si="498"/>
        <v>986.44837395690638</v>
      </c>
      <c r="FA412" s="36">
        <f t="shared" si="498"/>
        <v>1027.3011469159576</v>
      </c>
      <c r="FB412" s="36">
        <f t="shared" si="498"/>
        <v>1069.8457966143349</v>
      </c>
      <c r="FC412" s="36">
        <f t="shared" si="498"/>
        <v>1114.1523904353207</v>
      </c>
      <c r="FD412" s="36">
        <f t="shared" si="498"/>
        <v>1160.2938975328088</v>
      </c>
      <c r="FE412" s="36">
        <f t="shared" si="486"/>
        <v>1208.3463090052323</v>
      </c>
      <c r="FF412" s="36">
        <f t="shared" si="486"/>
        <v>1258.3887630463748</v>
      </c>
      <c r="FG412" s="36">
        <f t="shared" si="486"/>
        <v>1310.5036752791773</v>
      </c>
      <c r="FH412" s="36">
        <f t="shared" si="486"/>
        <v>1364.7768744871889</v>
      </c>
      <c r="FI412" s="36">
        <f t="shared" si="486"/>
        <v>1421.2977439672011</v>
      </c>
      <c r="FJ412" s="36">
        <f t="shared" si="486"/>
        <v>1480.1593687358586</v>
      </c>
      <c r="FK412" s="36">
        <f t="shared" si="486"/>
        <v>1541.4586888326853</v>
      </c>
      <c r="FL412" s="36">
        <f t="shared" si="486"/>
        <v>1605.296658972002</v>
      </c>
      <c r="FM412" s="36">
        <f t="shared" si="486"/>
        <v>1671.7784148066683</v>
      </c>
      <c r="FN412" s="36">
        <f t="shared" si="486"/>
        <v>1741.0134460774714</v>
      </c>
      <c r="FO412" s="36">
        <f t="shared" si="486"/>
        <v>1813.1157769333236</v>
      </c>
      <c r="FP412" s="36">
        <f t="shared" si="486"/>
        <v>1888.2041537192399</v>
      </c>
      <c r="FQ412" s="36">
        <f t="shared" si="486"/>
        <v>1966.4022405413682</v>
      </c>
      <c r="FR412" s="36">
        <f t="shared" si="486"/>
        <v>2047.8388229311481</v>
      </c>
      <c r="FS412" s="36">
        <f t="shared" si="486"/>
        <v>2132.6480199440184</v>
      </c>
      <c r="FT412" s="36">
        <f t="shared" si="486"/>
        <v>2220.9695050419796</v>
      </c>
      <c r="FU412" s="36">
        <f t="shared" si="485"/>
        <v>2312.948736123788</v>
      </c>
      <c r="FV412" s="36">
        <f t="shared" si="485"/>
        <v>2408.7371950816182</v>
      </c>
      <c r="FW412" s="36">
        <f t="shared" si="485"/>
        <v>2508.4926372787281</v>
      </c>
      <c r="FX412" s="36">
        <f t="shared" si="485"/>
        <v>2612.379351358989</v>
      </c>
      <c r="FY412" s="36">
        <f t="shared" si="485"/>
        <v>2720.5684298161696</v>
      </c>
      <c r="FZ412" s="36">
        <f t="shared" si="485"/>
        <v>2833.2380507685762</v>
      </c>
      <c r="GA412" s="36">
        <f t="shared" si="485"/>
        <v>2950.5737714031056</v>
      </c>
      <c r="GB412" s="36">
        <f t="shared" si="485"/>
        <v>3072.7688335719936</v>
      </c>
      <c r="GC412" s="36">
        <f t="shared" si="485"/>
        <v>3200.0244820455437</v>
      </c>
      <c r="GD412" s="36">
        <f t="shared" si="485"/>
        <v>3332.5502959449773</v>
      </c>
      <c r="GE412" s="36">
        <f t="shared" si="485"/>
        <v>3470.5645339012422</v>
      </c>
      <c r="GF412" s="36">
        <f t="shared" si="485"/>
        <v>3614.2944935082278</v>
      </c>
      <c r="GG412" s="36">
        <f t="shared" si="485"/>
        <v>3763.9768856623768</v>
      </c>
      <c r="GH412" s="36">
        <f t="shared" si="485"/>
        <v>3919.8582244051977</v>
      </c>
      <c r="GI412" s="36">
        <f t="shared" si="485"/>
        <v>4082.1952329107139</v>
      </c>
      <c r="GJ412" s="36">
        <f t="shared" si="484"/>
        <v>4251.2552662864773</v>
      </c>
      <c r="GK412" s="36">
        <f t="shared" si="484"/>
        <v>4427.3167518844648</v>
      </c>
      <c r="GL412" s="36">
        <f t="shared" si="484"/>
        <v>4610.6696478470076</v>
      </c>
      <c r="GM412" s="36">
        <f t="shared" si="484"/>
        <v>4801.6159206429429</v>
      </c>
      <c r="GN412" s="36">
        <f t="shared" si="484"/>
        <v>5000.4700423804488</v>
      </c>
      <c r="GO412" s="36">
        <f t="shared" si="484"/>
        <v>5207.5595087155916</v>
      </c>
      <c r="GP412" s="36">
        <f t="shared" si="484"/>
        <v>5423.2253782095386</v>
      </c>
      <c r="GQ412" s="36">
        <f t="shared" si="484"/>
        <v>5647.8228340227079</v>
      </c>
      <c r="GR412" s="36">
        <f t="shared" si="484"/>
        <v>5881.7217688709234</v>
      </c>
      <c r="GS412" s="36">
        <f t="shared" si="484"/>
        <v>6125.3073942069432</v>
      </c>
      <c r="GT412" s="36">
        <f t="shared" si="484"/>
        <v>6378.9808746306289</v>
      </c>
      <c r="GU412" s="36">
        <f t="shared" si="484"/>
        <v>6643.1599885725809</v>
      </c>
      <c r="GV412" s="36">
        <f t="shared" si="484"/>
        <v>6918.2798163393245</v>
      </c>
      <c r="GW412" s="36">
        <f t="shared" si="484"/>
        <v>7204.7934566532003</v>
      </c>
      <c r="GX412" s="36">
        <f t="shared" si="484"/>
        <v>7503.1727728670348</v>
      </c>
      <c r="GY412" s="36">
        <f t="shared" si="484"/>
        <v>7813.9091700825493</v>
      </c>
      <c r="GZ412" s="36">
        <f t="shared" si="481"/>
        <v>8137.5144044523468</v>
      </c>
      <c r="HA412" s="36">
        <f t="shared" si="481"/>
        <v>8474.521425998335</v>
      </c>
      <c r="HB412" s="36">
        <f t="shared" si="481"/>
        <v>8825.4852563346285</v>
      </c>
      <c r="HC412" s="36">
        <f t="shared" si="481"/>
        <v>9190.9839027404687</v>
      </c>
      <c r="HD412" s="36">
        <f t="shared" si="481"/>
        <v>9571.6193100885612</v>
      </c>
      <c r="HE412" s="36">
        <f t="shared" si="481"/>
        <v>9968.0183521965664</v>
      </c>
      <c r="HF412" s="36">
        <f t="shared" si="481"/>
        <v>10380.833864234433</v>
      </c>
      <c r="HG412" s="36">
        <f t="shared" si="481"/>
        <v>10810.745717887836</v>
      </c>
      <c r="HH412" s="36">
        <f t="shared" si="481"/>
        <v>11258.461941048441</v>
      </c>
      <c r="HI412" s="36">
        <f t="shared" si="481"/>
        <v>11724.719883875019</v>
      </c>
      <c r="HJ412" s="36">
        <f t="shared" si="481"/>
        <v>12210.287433145817</v>
      </c>
      <c r="HK412" s="36">
        <f t="shared" si="481"/>
        <v>12715.964276902116</v>
      </c>
      <c r="HL412" s="36">
        <f t="shared" si="481"/>
        <v>13242.583221465738</v>
      </c>
      <c r="HM412" s="36">
        <f t="shared" si="481"/>
        <v>13791.011562999518</v>
      </c>
    </row>
    <row r="413" spans="1:221" x14ac:dyDescent="0.25">
      <c r="A413" s="7" t="s">
        <v>1427</v>
      </c>
      <c r="B413" s="16" t="s">
        <v>1428</v>
      </c>
      <c r="C413" s="15">
        <v>227.43899999999999</v>
      </c>
      <c r="D413" s="15">
        <v>33.32</v>
      </c>
      <c r="E413" s="14">
        <f t="shared" si="465"/>
        <v>7578.2674799999995</v>
      </c>
      <c r="F413" s="12">
        <f>IF(OR(G413="n/a",J413="n/a"),0%,E413/SUMIFS(E$13:E$515,G$13:G$515,"&lt;&gt;n/a",$J$13:$J$515,"&lt;&gt;n/a"))</f>
        <v>2.6481151949542947E-4</v>
      </c>
      <c r="G413" s="13">
        <v>4.2016806722689065E-2</v>
      </c>
      <c r="H413" s="13">
        <f t="shared" si="479"/>
        <v>4.4957983193277304E-2</v>
      </c>
      <c r="I413" s="33">
        <f t="shared" si="480"/>
        <v>1.4979999999999998</v>
      </c>
      <c r="J413" s="13">
        <v>0.14000000000000001</v>
      </c>
      <c r="K413" s="41">
        <f t="shared" si="466"/>
        <v>0.12356899999999998</v>
      </c>
      <c r="L413" s="1">
        <f t="shared" si="467"/>
        <v>0.10713799999999996</v>
      </c>
      <c r="M413" s="1">
        <f t="shared" si="468"/>
        <v>9.0706999999999927E-2</v>
      </c>
      <c r="N413" s="1">
        <f t="shared" si="469"/>
        <v>7.4275999999999898E-2</v>
      </c>
      <c r="O413" s="1">
        <f t="shared" si="470"/>
        <v>5.7844999999999869E-2</v>
      </c>
      <c r="P413" s="5">
        <v>4.141399999999984E-2</v>
      </c>
      <c r="Q413" s="1">
        <f t="shared" si="471"/>
        <v>0.1228707526430961</v>
      </c>
      <c r="R413" s="12">
        <f t="shared" si="472"/>
        <v>3.2537590708965334E-5</v>
      </c>
      <c r="S413" s="12">
        <f t="shared" si="473"/>
        <v>2.6481151949542947E-4</v>
      </c>
      <c r="T413" s="7"/>
      <c r="U413" s="42">
        <f t="shared" si="474"/>
        <v>-33.32</v>
      </c>
      <c r="V413" s="36">
        <f t="shared" si="475"/>
        <v>1.7077199999999999</v>
      </c>
      <c r="W413" s="36">
        <f t="shared" si="476"/>
        <v>1.9468008000000001</v>
      </c>
      <c r="X413" s="36">
        <f t="shared" ref="X413:Z476" si="500">IFERROR(W413*(1+$J413),"n/a")</f>
        <v>2.2193529120000002</v>
      </c>
      <c r="Y413" s="36">
        <f t="shared" si="500"/>
        <v>2.5300623196800003</v>
      </c>
      <c r="Z413" s="36">
        <f t="shared" si="500"/>
        <v>2.8842710444352004</v>
      </c>
      <c r="AA413" s="36">
        <f t="shared" si="477"/>
        <v>3.2406775331250137</v>
      </c>
      <c r="AB413" s="36">
        <f t="shared" si="499"/>
        <v>3.5878772426689611</v>
      </c>
      <c r="AC413" s="36">
        <f t="shared" si="499"/>
        <v>3.9133228237197342</v>
      </c>
      <c r="AD413" s="36">
        <f t="shared" si="499"/>
        <v>4.20398878977434</v>
      </c>
      <c r="AE413" s="36">
        <f t="shared" si="499"/>
        <v>4.4471685213188366</v>
      </c>
      <c r="AF413" s="36">
        <f t="shared" si="478"/>
        <v>4.6313435584607339</v>
      </c>
      <c r="AG413" s="36">
        <f t="shared" si="490"/>
        <v>4.8231460205908263</v>
      </c>
      <c r="AH413" s="36">
        <f t="shared" si="490"/>
        <v>5.0228917898875745</v>
      </c>
      <c r="AI413" s="36">
        <f t="shared" si="490"/>
        <v>5.2309098304739781</v>
      </c>
      <c r="AJ413" s="36">
        <f t="shared" si="490"/>
        <v>5.4475427301932262</v>
      </c>
      <c r="AK413" s="36">
        <f t="shared" si="490"/>
        <v>5.6731472648214476</v>
      </c>
      <c r="AL413" s="36">
        <f t="shared" si="490"/>
        <v>5.9080949856467617</v>
      </c>
      <c r="AM413" s="36">
        <f t="shared" si="490"/>
        <v>6.152772831382336</v>
      </c>
      <c r="AN413" s="36">
        <f t="shared" si="490"/>
        <v>6.4075837654212027</v>
      </c>
      <c r="AO413" s="36">
        <f t="shared" si="490"/>
        <v>6.6729474394823551</v>
      </c>
      <c r="AP413" s="36">
        <f t="shared" si="490"/>
        <v>6.949300884741076</v>
      </c>
      <c r="AQ413" s="36">
        <f t="shared" si="490"/>
        <v>7.237099231581742</v>
      </c>
      <c r="AR413" s="36">
        <f t="shared" si="490"/>
        <v>7.5368164591584668</v>
      </c>
      <c r="AS413" s="36">
        <f t="shared" si="490"/>
        <v>7.8489461759980541</v>
      </c>
      <c r="AT413" s="36">
        <f t="shared" si="490"/>
        <v>8.1740024329308358</v>
      </c>
      <c r="AU413" s="36">
        <f t="shared" si="490"/>
        <v>8.5125205696882329</v>
      </c>
      <c r="AV413" s="36">
        <f t="shared" si="490"/>
        <v>8.8650580965613006</v>
      </c>
      <c r="AW413" s="36">
        <f t="shared" si="491"/>
        <v>9.2321956125722888</v>
      </c>
      <c r="AX413" s="36">
        <f t="shared" si="491"/>
        <v>9.6145377616713557</v>
      </c>
      <c r="AY413" s="36">
        <f t="shared" si="491"/>
        <v>10.012714228533211</v>
      </c>
      <c r="AZ413" s="36">
        <f t="shared" si="491"/>
        <v>10.427380775593683</v>
      </c>
      <c r="BA413" s="36">
        <f t="shared" si="491"/>
        <v>10.859220323034117</v>
      </c>
      <c r="BB413" s="36">
        <f t="shared" si="491"/>
        <v>11.308944073492251</v>
      </c>
      <c r="BC413" s="36">
        <f t="shared" si="491"/>
        <v>11.777292683351858</v>
      </c>
      <c r="BD413" s="36">
        <f t="shared" si="491"/>
        <v>12.26503748254019</v>
      </c>
      <c r="BE413" s="36">
        <f t="shared" si="491"/>
        <v>12.772981744842108</v>
      </c>
      <c r="BF413" s="36">
        <f t="shared" si="491"/>
        <v>13.301962010822997</v>
      </c>
      <c r="BG413" s="36">
        <f t="shared" si="491"/>
        <v>13.852849465539219</v>
      </c>
      <c r="BH413" s="36">
        <f t="shared" si="491"/>
        <v>14.426551373305058</v>
      </c>
      <c r="BI413" s="36">
        <f t="shared" si="491"/>
        <v>15.024012571879112</v>
      </c>
      <c r="BJ413" s="36">
        <f t="shared" si="491"/>
        <v>15.646217028530911</v>
      </c>
      <c r="BK413" s="36">
        <f t="shared" si="491"/>
        <v>16.294189460550488</v>
      </c>
      <c r="BL413" s="36">
        <f t="shared" si="491"/>
        <v>16.968997022869722</v>
      </c>
      <c r="BM413" s="36">
        <f t="shared" si="492"/>
        <v>17.671751065574846</v>
      </c>
      <c r="BN413" s="36">
        <f t="shared" si="492"/>
        <v>18.403608964204558</v>
      </c>
      <c r="BO413" s="36">
        <f t="shared" si="492"/>
        <v>19.165776025848121</v>
      </c>
      <c r="BP413" s="36">
        <f t="shared" si="492"/>
        <v>19.95950747418259</v>
      </c>
      <c r="BQ413" s="36">
        <f t="shared" si="492"/>
        <v>20.786110516718384</v>
      </c>
      <c r="BR413" s="36">
        <f t="shared" si="492"/>
        <v>21.646946497657755</v>
      </c>
      <c r="BS413" s="36">
        <f t="shared" si="492"/>
        <v>22.543433139911748</v>
      </c>
      <c r="BT413" s="36">
        <f t="shared" si="492"/>
        <v>23.47704687996805</v>
      </c>
      <c r="BU413" s="36">
        <f t="shared" si="492"/>
        <v>24.449325299455044</v>
      </c>
      <c r="BV413" s="36">
        <f t="shared" si="492"/>
        <v>25.46186965740667</v>
      </c>
      <c r="BW413" s="36">
        <f t="shared" si="492"/>
        <v>26.516347527398505</v>
      </c>
      <c r="BX413" s="36">
        <f t="shared" si="492"/>
        <v>27.614495543898183</v>
      </c>
      <c r="BY413" s="36">
        <f t="shared" si="492"/>
        <v>28.758122262353179</v>
      </c>
      <c r="BZ413" s="36">
        <f t="shared" si="492"/>
        <v>29.94911113772627</v>
      </c>
      <c r="CA413" s="36">
        <f t="shared" si="492"/>
        <v>31.189423626384059</v>
      </c>
      <c r="CB413" s="36">
        <f t="shared" si="492"/>
        <v>32.481102416447122</v>
      </c>
      <c r="CC413" s="36">
        <f t="shared" si="493"/>
        <v>33.826274791921861</v>
      </c>
      <c r="CD413" s="36">
        <f t="shared" si="493"/>
        <v>35.227156136154505</v>
      </c>
      <c r="CE413" s="36">
        <f t="shared" si="493"/>
        <v>36.686053580377205</v>
      </c>
      <c r="CF413" s="36">
        <f t="shared" si="493"/>
        <v>38.205369803354941</v>
      </c>
      <c r="CG413" s="36">
        <f t="shared" si="493"/>
        <v>39.787606988391076</v>
      </c>
      <c r="CH413" s="36">
        <f t="shared" si="493"/>
        <v>41.435370944208294</v>
      </c>
      <c r="CI413" s="36">
        <f t="shared" si="493"/>
        <v>43.15137539649173</v>
      </c>
      <c r="CJ413" s="36">
        <f t="shared" si="493"/>
        <v>44.93844645716203</v>
      </c>
      <c r="CK413" s="36">
        <f t="shared" si="493"/>
        <v>46.799527278738928</v>
      </c>
      <c r="CL413" s="36">
        <f t="shared" si="493"/>
        <v>48.737682901460616</v>
      </c>
      <c r="CM413" s="36">
        <f t="shared" si="493"/>
        <v>50.756105301141694</v>
      </c>
      <c r="CN413" s="36">
        <f t="shared" si="493"/>
        <v>52.85811864608317</v>
      </c>
      <c r="CO413" s="36">
        <f t="shared" si="493"/>
        <v>55.047184771692052</v>
      </c>
      <c r="CP413" s="36">
        <f t="shared" si="493"/>
        <v>57.326908881826895</v>
      </c>
      <c r="CQ413" s="36">
        <f t="shared" si="493"/>
        <v>59.701045486258863</v>
      </c>
      <c r="CR413" s="36">
        <f t="shared" si="493"/>
        <v>62.17350458402678</v>
      </c>
      <c r="CS413" s="36">
        <f t="shared" si="495"/>
        <v>64.748358102869659</v>
      </c>
      <c r="CT413" s="36">
        <f t="shared" si="495"/>
        <v>67.429846605341893</v>
      </c>
      <c r="CU413" s="36">
        <f t="shared" si="495"/>
        <v>70.222386272655513</v>
      </c>
      <c r="CV413" s="36">
        <f t="shared" si="495"/>
        <v>73.130576177751252</v>
      </c>
      <c r="CW413" s="36">
        <f t="shared" si="495"/>
        <v>76.15920585957663</v>
      </c>
      <c r="CX413" s="36">
        <f t="shared" si="495"/>
        <v>79.313263211045125</v>
      </c>
      <c r="CY413" s="36">
        <f t="shared" si="495"/>
        <v>82.597942693667335</v>
      </c>
      <c r="CZ413" s="36">
        <f t="shared" si="495"/>
        <v>86.018653892382858</v>
      </c>
      <c r="DA413" s="36">
        <f t="shared" si="495"/>
        <v>89.581030424681984</v>
      </c>
      <c r="DB413" s="36">
        <f t="shared" si="495"/>
        <v>93.290939218689743</v>
      </c>
      <c r="DC413" s="36">
        <f t="shared" si="495"/>
        <v>97.154490175492541</v>
      </c>
      <c r="DD413" s="36">
        <f t="shared" si="495"/>
        <v>101.17804623162037</v>
      </c>
      <c r="DE413" s="36">
        <f t="shared" si="495"/>
        <v>105.36823383825669</v>
      </c>
      <c r="DF413" s="36">
        <f t="shared" si="495"/>
        <v>109.73195387443423</v>
      </c>
      <c r="DG413" s="36">
        <f t="shared" si="495"/>
        <v>114.27639301219003</v>
      </c>
      <c r="DH413" s="36">
        <f t="shared" si="495"/>
        <v>119.00903555239685</v>
      </c>
      <c r="DI413" s="36">
        <f t="shared" si="496"/>
        <v>123.9376757507638</v>
      </c>
      <c r="DJ413" s="36">
        <f t="shared" si="496"/>
        <v>129.07043065430591</v>
      </c>
      <c r="DK413" s="36">
        <f t="shared" si="496"/>
        <v>134.41575346942332</v>
      </c>
      <c r="DL413" s="36">
        <f t="shared" si="496"/>
        <v>139.98244748360599</v>
      </c>
      <c r="DM413" s="36">
        <f t="shared" si="496"/>
        <v>145.77968056369204</v>
      </c>
      <c r="DN413" s="36">
        <f t="shared" si="496"/>
        <v>151.81700025455675</v>
      </c>
      <c r="DO413" s="36">
        <f t="shared" si="496"/>
        <v>158.10434950309894</v>
      </c>
      <c r="DP413" s="36">
        <f t="shared" si="496"/>
        <v>164.65208303342027</v>
      </c>
      <c r="DQ413" s="36">
        <f t="shared" si="496"/>
        <v>171.47098440016632</v>
      </c>
      <c r="DR413" s="36">
        <f t="shared" si="496"/>
        <v>178.57228374811478</v>
      </c>
      <c r="DS413" s="36">
        <f t="shared" si="496"/>
        <v>185.96767630725918</v>
      </c>
      <c r="DT413" s="36">
        <f t="shared" si="496"/>
        <v>193.66934165384799</v>
      </c>
      <c r="DU413" s="36">
        <f t="shared" si="496"/>
        <v>201.68996376910042</v>
      </c>
      <c r="DV413" s="36">
        <f t="shared" si="496"/>
        <v>210.04275192863392</v>
      </c>
      <c r="DW413" s="36">
        <f t="shared" si="496"/>
        <v>218.74146245700632</v>
      </c>
      <c r="DX413" s="36">
        <f t="shared" si="496"/>
        <v>227.80042138320076</v>
      </c>
      <c r="DY413" s="36">
        <f t="shared" si="497"/>
        <v>237.23454803436459</v>
      </c>
      <c r="DZ413" s="36">
        <f t="shared" si="497"/>
        <v>247.05937960665972</v>
      </c>
      <c r="EA413" s="36">
        <f t="shared" si="497"/>
        <v>257.29109675368989</v>
      </c>
      <c r="EB413" s="36">
        <f t="shared" si="497"/>
        <v>267.94655023464713</v>
      </c>
      <c r="EC413" s="36">
        <f t="shared" si="497"/>
        <v>279.04328866606477</v>
      </c>
      <c r="ED413" s="36">
        <f t="shared" si="497"/>
        <v>290.59958742288114</v>
      </c>
      <c r="EE413" s="36">
        <f t="shared" si="497"/>
        <v>302.63447873641229</v>
      </c>
      <c r="EF413" s="36">
        <f t="shared" si="497"/>
        <v>315.16778303880204</v>
      </c>
      <c r="EG413" s="36">
        <f t="shared" si="497"/>
        <v>328.22014160557092</v>
      </c>
      <c r="EH413" s="36">
        <f t="shared" si="497"/>
        <v>341.813050550024</v>
      </c>
      <c r="EI413" s="36">
        <f t="shared" si="497"/>
        <v>355.96889622550265</v>
      </c>
      <c r="EJ413" s="36">
        <f t="shared" si="497"/>
        <v>370.71099209378553</v>
      </c>
      <c r="EK413" s="36">
        <f t="shared" si="497"/>
        <v>386.06361712035749</v>
      </c>
      <c r="EL413" s="36">
        <f t="shared" si="497"/>
        <v>402.05205575977993</v>
      </c>
      <c r="EM413" s="36">
        <f t="shared" si="497"/>
        <v>418.70263959701538</v>
      </c>
      <c r="EN413" s="36">
        <f t="shared" si="497"/>
        <v>436.04279071328608</v>
      </c>
      <c r="EO413" s="36">
        <f t="shared" si="498"/>
        <v>454.10106684788605</v>
      </c>
      <c r="EP413" s="36">
        <f t="shared" si="498"/>
        <v>472.90720843032432</v>
      </c>
      <c r="EQ413" s="36">
        <f t="shared" si="498"/>
        <v>492.49218756025772</v>
      </c>
      <c r="ER413" s="36">
        <f t="shared" si="498"/>
        <v>512.88825901587813</v>
      </c>
      <c r="ES413" s="36">
        <f t="shared" si="498"/>
        <v>534.1290133747616</v>
      </c>
      <c r="ET413" s="36">
        <f t="shared" si="498"/>
        <v>556.24943233466388</v>
      </c>
      <c r="EU413" s="36">
        <f t="shared" si="498"/>
        <v>579.28594632537158</v>
      </c>
      <c r="EV413" s="36">
        <f t="shared" si="498"/>
        <v>603.27649450649039</v>
      </c>
      <c r="EW413" s="36">
        <f t="shared" si="498"/>
        <v>628.26058724998211</v>
      </c>
      <c r="EX413" s="36">
        <f t="shared" si="498"/>
        <v>654.27937121035279</v>
      </c>
      <c r="EY413" s="36">
        <f t="shared" si="498"/>
        <v>681.37569708965827</v>
      </c>
      <c r="EZ413" s="36">
        <f t="shared" si="498"/>
        <v>709.59419020892926</v>
      </c>
      <c r="FA413" s="36">
        <f t="shared" si="498"/>
        <v>738.98132400224176</v>
      </c>
      <c r="FB413" s="36">
        <f t="shared" si="498"/>
        <v>769.58549655447052</v>
      </c>
      <c r="FC413" s="36">
        <f t="shared" si="498"/>
        <v>801.45711030877726</v>
      </c>
      <c r="FD413" s="36">
        <f t="shared" si="498"/>
        <v>834.64865507510478</v>
      </c>
      <c r="FE413" s="36">
        <f t="shared" si="486"/>
        <v>869.21479447638501</v>
      </c>
      <c r="FF413" s="36">
        <f t="shared" si="486"/>
        <v>905.21245597482982</v>
      </c>
      <c r="FG413" s="36">
        <f t="shared" si="486"/>
        <v>942.70092462657124</v>
      </c>
      <c r="FH413" s="36">
        <f t="shared" si="486"/>
        <v>981.74194071905595</v>
      </c>
      <c r="FI413" s="36">
        <f t="shared" si="486"/>
        <v>1022.3998014519948</v>
      </c>
      <c r="FJ413" s="36">
        <f t="shared" si="486"/>
        <v>1064.7414668293275</v>
      </c>
      <c r="FK413" s="36">
        <f t="shared" si="486"/>
        <v>1108.836669936597</v>
      </c>
      <c r="FL413" s="36">
        <f t="shared" si="486"/>
        <v>1154.758031785351</v>
      </c>
      <c r="FM413" s="36">
        <f t="shared" si="486"/>
        <v>1202.5811809137094</v>
      </c>
      <c r="FN413" s="36">
        <f t="shared" si="486"/>
        <v>1252.3848779400696</v>
      </c>
      <c r="FO413" s="36">
        <f t="shared" si="486"/>
        <v>1304.2511452750794</v>
      </c>
      <c r="FP413" s="36">
        <f t="shared" si="486"/>
        <v>1358.2654022055012</v>
      </c>
      <c r="FQ413" s="36">
        <f t="shared" si="486"/>
        <v>1414.5166055724396</v>
      </c>
      <c r="FR413" s="36">
        <f t="shared" si="486"/>
        <v>1473.0973962756163</v>
      </c>
      <c r="FS413" s="36">
        <f t="shared" si="486"/>
        <v>1534.1042518449744</v>
      </c>
      <c r="FT413" s="36">
        <f t="shared" si="486"/>
        <v>1597.6376453308819</v>
      </c>
      <c r="FU413" s="36">
        <f t="shared" si="485"/>
        <v>1663.8022107746149</v>
      </c>
      <c r="FV413" s="36">
        <f t="shared" si="485"/>
        <v>1732.7069155316344</v>
      </c>
      <c r="FW413" s="36">
        <f t="shared" si="485"/>
        <v>1804.4652397314612</v>
      </c>
      <c r="FX413" s="36">
        <f t="shared" si="485"/>
        <v>1879.1953631696997</v>
      </c>
      <c r="FY413" s="36">
        <f t="shared" si="485"/>
        <v>1957.0203599400093</v>
      </c>
      <c r="FZ413" s="36">
        <f t="shared" si="485"/>
        <v>2038.0684011265646</v>
      </c>
      <c r="GA413" s="36">
        <f t="shared" si="485"/>
        <v>2122.47296589082</v>
      </c>
      <c r="GB413" s="36">
        <f t="shared" si="485"/>
        <v>2210.3730613002222</v>
      </c>
      <c r="GC413" s="36">
        <f t="shared" si="485"/>
        <v>2301.9134512609094</v>
      </c>
      <c r="GD413" s="36">
        <f t="shared" si="485"/>
        <v>2397.2448949314285</v>
      </c>
      <c r="GE413" s="36">
        <f t="shared" si="485"/>
        <v>2496.524395010118</v>
      </c>
      <c r="GF413" s="36">
        <f t="shared" si="485"/>
        <v>2599.9154563050665</v>
      </c>
      <c r="GG413" s="36">
        <f t="shared" si="485"/>
        <v>2707.588355012484</v>
      </c>
      <c r="GH413" s="36">
        <f t="shared" si="485"/>
        <v>2819.7204191469705</v>
      </c>
      <c r="GI413" s="36">
        <f t="shared" si="485"/>
        <v>2936.4963205855229</v>
      </c>
      <c r="GJ413" s="36">
        <f t="shared" si="484"/>
        <v>3058.1083792062514</v>
      </c>
      <c r="GK413" s="36">
        <f t="shared" si="484"/>
        <v>3184.7568796226988</v>
      </c>
      <c r="GL413" s="36">
        <f t="shared" si="484"/>
        <v>3316.6504010353929</v>
      </c>
      <c r="GM413" s="36">
        <f t="shared" si="484"/>
        <v>3454.006160743872</v>
      </c>
      <c r="GN413" s="36">
        <f t="shared" si="484"/>
        <v>3597.0503718849181</v>
      </c>
      <c r="GO413" s="36">
        <f t="shared" si="484"/>
        <v>3746.0186159861596</v>
      </c>
      <c r="GP413" s="36">
        <f t="shared" si="484"/>
        <v>3901.1562309486098</v>
      </c>
      <c r="GQ413" s="36">
        <f t="shared" si="484"/>
        <v>4062.7187150971149</v>
      </c>
      <c r="GR413" s="36">
        <f t="shared" si="484"/>
        <v>4230.9721479641457</v>
      </c>
      <c r="GS413" s="36">
        <f t="shared" si="484"/>
        <v>4406.1936284999319</v>
      </c>
      <c r="GT413" s="36">
        <f t="shared" si="484"/>
        <v>4588.671731430627</v>
      </c>
      <c r="GU413" s="36">
        <f t="shared" si="484"/>
        <v>4778.7069825160943</v>
      </c>
      <c r="GV413" s="36">
        <f t="shared" si="484"/>
        <v>4976.6123534900153</v>
      </c>
      <c r="GW413" s="36">
        <f t="shared" si="484"/>
        <v>5182.7137774974499</v>
      </c>
      <c r="GX413" s="36">
        <f t="shared" si="484"/>
        <v>5397.3506858787287</v>
      </c>
      <c r="GY413" s="36">
        <f t="shared" si="484"/>
        <v>5620.8765671837091</v>
      </c>
      <c r="GZ413" s="36">
        <f t="shared" si="481"/>
        <v>5853.6595493370542</v>
      </c>
      <c r="HA413" s="36">
        <f t="shared" si="481"/>
        <v>6096.0830059132977</v>
      </c>
      <c r="HB413" s="36">
        <f t="shared" si="481"/>
        <v>6348.54618752019</v>
      </c>
      <c r="HC413" s="36">
        <f t="shared" si="481"/>
        <v>6611.4648793301503</v>
      </c>
      <c r="HD413" s="36">
        <f t="shared" si="481"/>
        <v>6885.2720858427283</v>
      </c>
      <c r="HE413" s="36">
        <f t="shared" si="481"/>
        <v>7170.4187440058176</v>
      </c>
      <c r="HF413" s="36">
        <f t="shared" si="481"/>
        <v>7467.3744658700734</v>
      </c>
      <c r="HG413" s="36">
        <f t="shared" si="481"/>
        <v>7776.6283119996151</v>
      </c>
      <c r="HH413" s="36">
        <f t="shared" si="481"/>
        <v>8098.6895969127663</v>
      </c>
      <c r="HI413" s="36">
        <f t="shared" si="481"/>
        <v>8434.0887278793107</v>
      </c>
      <c r="HJ413" s="36">
        <f t="shared" si="481"/>
        <v>8783.3780784557039</v>
      </c>
      <c r="HK413" s="36">
        <f t="shared" si="481"/>
        <v>9147.1328981968672</v>
      </c>
      <c r="HL413" s="36">
        <f t="shared" si="481"/>
        <v>9525.9522600427917</v>
      </c>
      <c r="HM413" s="36">
        <f t="shared" si="481"/>
        <v>9920.460046940203</v>
      </c>
    </row>
    <row r="414" spans="1:221" x14ac:dyDescent="0.25">
      <c r="A414" s="7" t="s">
        <v>728</v>
      </c>
      <c r="B414" s="16" t="s">
        <v>727</v>
      </c>
      <c r="C414" s="15">
        <v>2006.33</v>
      </c>
      <c r="D414" s="15">
        <v>30.2</v>
      </c>
      <c r="E414" s="14">
        <f t="shared" si="465"/>
        <v>60591.165999999997</v>
      </c>
      <c r="F414" s="12">
        <f>IF(OR(G414="n/a",J414="n/a"),0%,E414/SUMIFS(E$13:E$515,G$13:G$515,"&lt;&gt;n/a",$J$13:$J$515,"&lt;&gt;n/a"))</f>
        <v>2.1172700460633256E-3</v>
      </c>
      <c r="G414" s="13">
        <v>1.456953642384106E-2</v>
      </c>
      <c r="H414" s="13">
        <f t="shared" si="479"/>
        <v>1.4795728476821193E-2</v>
      </c>
      <c r="I414" s="33">
        <f t="shared" si="480"/>
        <v>0.44683100000000003</v>
      </c>
      <c r="J414" s="13">
        <v>3.1050000000000001E-2</v>
      </c>
      <c r="K414" s="41">
        <f t="shared" si="466"/>
        <v>3.2777333333333311E-2</v>
      </c>
      <c r="L414" s="1">
        <f t="shared" si="467"/>
        <v>3.4504666666666614E-2</v>
      </c>
      <c r="M414" s="1">
        <f t="shared" si="468"/>
        <v>3.6231999999999917E-2</v>
      </c>
      <c r="N414" s="1">
        <f t="shared" si="469"/>
        <v>3.795933333333322E-2</v>
      </c>
      <c r="O414" s="1">
        <f t="shared" si="470"/>
        <v>3.9686666666666523E-2</v>
      </c>
      <c r="P414" s="5">
        <v>4.141399999999984E-2</v>
      </c>
      <c r="Q414" s="1">
        <f t="shared" si="471"/>
        <v>5.4601615942355464E-2</v>
      </c>
      <c r="R414" s="12">
        <f t="shared" si="472"/>
        <v>1.1560636590140296E-4</v>
      </c>
      <c r="S414" s="12">
        <f t="shared" si="473"/>
        <v>2.1172700460633256E-3</v>
      </c>
      <c r="T414" s="7"/>
      <c r="U414" s="42">
        <f t="shared" si="474"/>
        <v>-30.2</v>
      </c>
      <c r="V414" s="36">
        <f t="shared" si="475"/>
        <v>0.46070510255000002</v>
      </c>
      <c r="W414" s="36">
        <f t="shared" si="476"/>
        <v>0.47500999598417754</v>
      </c>
      <c r="X414" s="36">
        <f t="shared" si="500"/>
        <v>0.48975905635948624</v>
      </c>
      <c r="Y414" s="36">
        <f t="shared" si="500"/>
        <v>0.50496607505944835</v>
      </c>
      <c r="Z414" s="36">
        <f t="shared" si="500"/>
        <v>0.52064527169004426</v>
      </c>
      <c r="AA414" s="36">
        <f t="shared" si="477"/>
        <v>0.53771063530865271</v>
      </c>
      <c r="AB414" s="36">
        <f t="shared" si="499"/>
        <v>0.55626416154309932</v>
      </c>
      <c r="AC414" s="36">
        <f t="shared" si="499"/>
        <v>0.5764187246441288</v>
      </c>
      <c r="AD414" s="36">
        <f t="shared" si="499"/>
        <v>0.5982991951524701</v>
      </c>
      <c r="AE414" s="36">
        <f t="shared" si="499"/>
        <v>0.62204369587742103</v>
      </c>
      <c r="AF414" s="36">
        <f t="shared" si="478"/>
        <v>0.6478050134984884</v>
      </c>
      <c r="AG414" s="36">
        <f t="shared" si="490"/>
        <v>0.67463321032751467</v>
      </c>
      <c r="AH414" s="36">
        <f t="shared" si="490"/>
        <v>0.70257247010001822</v>
      </c>
      <c r="AI414" s="36">
        <f t="shared" si="490"/>
        <v>0.73166880637674026</v>
      </c>
      <c r="AJ414" s="36">
        <f t="shared" si="490"/>
        <v>0.76197013832402649</v>
      </c>
      <c r="AK414" s="36">
        <f t="shared" si="490"/>
        <v>0.79352636963257761</v>
      </c>
      <c r="AL414" s="36">
        <f t="shared" si="490"/>
        <v>0.82638947070454105</v>
      </c>
      <c r="AM414" s="36">
        <f t="shared" si="490"/>
        <v>0.8606135642442988</v>
      </c>
      <c r="AN414" s="36">
        <f t="shared" si="490"/>
        <v>0.89625501439391209</v>
      </c>
      <c r="AO414" s="36">
        <f t="shared" si="490"/>
        <v>0.93337251956002143</v>
      </c>
      <c r="AP414" s="36">
        <f t="shared" si="490"/>
        <v>0.97202720908508</v>
      </c>
      <c r="AQ414" s="36">
        <f t="shared" si="490"/>
        <v>1.0122827439221294</v>
      </c>
      <c r="AR414" s="36">
        <f t="shared" si="490"/>
        <v>1.0542054214789203</v>
      </c>
      <c r="AS414" s="36">
        <f t="shared" si="490"/>
        <v>1.0978642848040481</v>
      </c>
      <c r="AT414" s="36">
        <f t="shared" si="490"/>
        <v>1.1433312362949228</v>
      </c>
      <c r="AU414" s="36">
        <f t="shared" si="490"/>
        <v>1.1906811561148405</v>
      </c>
      <c r="AV414" s="36">
        <f t="shared" si="490"/>
        <v>1.2399920255141803</v>
      </c>
      <c r="AW414" s="36">
        <f t="shared" si="491"/>
        <v>1.2913450552588244</v>
      </c>
      <c r="AX414" s="36">
        <f t="shared" si="491"/>
        <v>1.3448248193773131</v>
      </c>
      <c r="AY414" s="36">
        <f t="shared" si="491"/>
        <v>1.4005193944470049</v>
      </c>
      <c r="AZ414" s="36">
        <f t="shared" si="491"/>
        <v>1.4585205046486329</v>
      </c>
      <c r="BA414" s="36">
        <f t="shared" si="491"/>
        <v>1.5189236728281512</v>
      </c>
      <c r="BB414" s="36">
        <f t="shared" si="491"/>
        <v>1.581828377814656</v>
      </c>
      <c r="BC414" s="36">
        <f t="shared" si="491"/>
        <v>1.6473382182534719</v>
      </c>
      <c r="BD414" s="36">
        <f t="shared" si="491"/>
        <v>1.715561083224221</v>
      </c>
      <c r="BE414" s="36">
        <f t="shared" si="491"/>
        <v>1.7866093299248686</v>
      </c>
      <c r="BF414" s="36">
        <f t="shared" si="491"/>
        <v>1.8605999687143768</v>
      </c>
      <c r="BG414" s="36">
        <f t="shared" si="491"/>
        <v>1.9376548558187137</v>
      </c>
      <c r="BH414" s="36">
        <f t="shared" si="491"/>
        <v>2.0179008940175898</v>
      </c>
      <c r="BI414" s="36">
        <f t="shared" si="491"/>
        <v>2.101470241642434</v>
      </c>
      <c r="BJ414" s="36">
        <f t="shared" si="491"/>
        <v>2.1885005302298133</v>
      </c>
      <c r="BK414" s="36">
        <f t="shared" si="491"/>
        <v>2.2791350911887505</v>
      </c>
      <c r="BL414" s="36">
        <f t="shared" si="491"/>
        <v>2.3735231918552411</v>
      </c>
      <c r="BM414" s="36">
        <f t="shared" si="492"/>
        <v>2.4718202813227337</v>
      </c>
      <c r="BN414" s="36">
        <f t="shared" si="492"/>
        <v>2.5741882464534331</v>
      </c>
      <c r="BO414" s="36">
        <f t="shared" si="492"/>
        <v>2.6807956784920552</v>
      </c>
      <c r="BP414" s="36">
        <f t="shared" si="492"/>
        <v>2.7918181507211246</v>
      </c>
      <c r="BQ414" s="36">
        <f t="shared" si="492"/>
        <v>2.9074385076150886</v>
      </c>
      <c r="BR414" s="36">
        <f t="shared" si="492"/>
        <v>3.0278471659694595</v>
      </c>
      <c r="BS414" s="36">
        <f t="shared" si="492"/>
        <v>3.153242428500918</v>
      </c>
      <c r="BT414" s="36">
        <f t="shared" si="492"/>
        <v>3.2838308104348544</v>
      </c>
      <c r="BU414" s="36">
        <f t="shared" si="492"/>
        <v>3.4198273796182028</v>
      </c>
      <c r="BV414" s="36">
        <f t="shared" si="492"/>
        <v>3.5614561107177107</v>
      </c>
      <c r="BW414" s="36">
        <f t="shared" si="492"/>
        <v>3.7089502540869734</v>
      </c>
      <c r="BX414" s="36">
        <f t="shared" si="492"/>
        <v>3.8625527199097309</v>
      </c>
      <c r="BY414" s="36">
        <f t="shared" si="492"/>
        <v>4.0225164782520721</v>
      </c>
      <c r="BZ414" s="36">
        <f t="shared" si="492"/>
        <v>4.1891049756824028</v>
      </c>
      <c r="CA414" s="36">
        <f t="shared" si="492"/>
        <v>4.3625925691453133</v>
      </c>
      <c r="CB414" s="36">
        <f t="shared" si="492"/>
        <v>4.5432649778038963</v>
      </c>
      <c r="CC414" s="36">
        <f t="shared" si="493"/>
        <v>4.7314197535946665</v>
      </c>
      <c r="CD414" s="36">
        <f t="shared" si="493"/>
        <v>4.9273667712700355</v>
      </c>
      <c r="CE414" s="36">
        <f t="shared" si="493"/>
        <v>5.1314287387354121</v>
      </c>
      <c r="CF414" s="36">
        <f t="shared" si="493"/>
        <v>5.3439417285213997</v>
      </c>
      <c r="CG414" s="36">
        <f t="shared" si="493"/>
        <v>5.565255731266384</v>
      </c>
      <c r="CH414" s="36">
        <f t="shared" si="493"/>
        <v>5.7957352321210491</v>
      </c>
      <c r="CI414" s="36">
        <f t="shared" si="493"/>
        <v>6.0357598110241097</v>
      </c>
      <c r="CJ414" s="36">
        <f t="shared" si="493"/>
        <v>6.2857247678378609</v>
      </c>
      <c r="CK414" s="36">
        <f t="shared" si="493"/>
        <v>6.5460417733730969</v>
      </c>
      <c r="CL414" s="36">
        <f t="shared" si="493"/>
        <v>6.8171395473755689</v>
      </c>
      <c r="CM414" s="36">
        <f t="shared" si="493"/>
        <v>7.0994645645905798</v>
      </c>
      <c r="CN414" s="36">
        <f t="shared" si="493"/>
        <v>7.3934817900685328</v>
      </c>
      <c r="CO414" s="36">
        <f t="shared" si="493"/>
        <v>7.6996754449224296</v>
      </c>
      <c r="CP414" s="36">
        <f t="shared" si="493"/>
        <v>8.0185498037984466</v>
      </c>
      <c r="CQ414" s="36">
        <f t="shared" si="493"/>
        <v>8.3506300253729542</v>
      </c>
      <c r="CR414" s="36">
        <f t="shared" si="493"/>
        <v>8.6964630172437491</v>
      </c>
      <c r="CS414" s="36">
        <f t="shared" si="495"/>
        <v>9.0566183366398807</v>
      </c>
      <c r="CT414" s="36">
        <f t="shared" si="495"/>
        <v>9.4316891284334829</v>
      </c>
      <c r="CU414" s="36">
        <f t="shared" si="495"/>
        <v>9.8222931019984259</v>
      </c>
      <c r="CV414" s="36">
        <f t="shared" si="495"/>
        <v>10.229073548524587</v>
      </c>
      <c r="CW414" s="36">
        <f t="shared" si="495"/>
        <v>10.652700400463182</v>
      </c>
      <c r="CX414" s="36">
        <f t="shared" si="495"/>
        <v>11.093871334847963</v>
      </c>
      <c r="CY414" s="36">
        <f t="shared" si="495"/>
        <v>11.553312922309354</v>
      </c>
      <c r="CZ414" s="36">
        <f t="shared" si="495"/>
        <v>12.031781823673873</v>
      </c>
      <c r="DA414" s="36">
        <f t="shared" si="495"/>
        <v>12.5300660361195</v>
      </c>
      <c r="DB414" s="36">
        <f t="shared" si="495"/>
        <v>13.048986190939351</v>
      </c>
      <c r="DC414" s="36">
        <f t="shared" si="495"/>
        <v>13.589396905050911</v>
      </c>
      <c r="DD414" s="36">
        <f t="shared" si="495"/>
        <v>14.152188188476687</v>
      </c>
      <c r="DE414" s="36">
        <f t="shared" si="495"/>
        <v>14.738286910114258</v>
      </c>
      <c r="DF414" s="36">
        <f t="shared" si="495"/>
        <v>15.348658324209728</v>
      </c>
      <c r="DG414" s="36">
        <f t="shared" si="495"/>
        <v>15.984307660048547</v>
      </c>
      <c r="DH414" s="36">
        <f t="shared" si="495"/>
        <v>16.646281777481796</v>
      </c>
      <c r="DI414" s="36">
        <f t="shared" si="496"/>
        <v>17.335670891014423</v>
      </c>
      <c r="DJ414" s="36">
        <f t="shared" si="496"/>
        <v>18.05361036529489</v>
      </c>
      <c r="DK414" s="36">
        <f t="shared" si="496"/>
        <v>18.801282584963211</v>
      </c>
      <c r="DL414" s="36">
        <f t="shared" si="496"/>
        <v>19.579918901936875</v>
      </c>
      <c r="DM414" s="36">
        <f t="shared" si="496"/>
        <v>20.390801663341684</v>
      </c>
      <c r="DN414" s="36">
        <f t="shared" si="496"/>
        <v>21.235266323427314</v>
      </c>
      <c r="DO414" s="36">
        <f t="shared" si="496"/>
        <v>22.114703642945731</v>
      </c>
      <c r="DP414" s="36">
        <f t="shared" si="496"/>
        <v>23.030561979614681</v>
      </c>
      <c r="DQ414" s="36">
        <f t="shared" si="496"/>
        <v>23.984349673438441</v>
      </c>
      <c r="DR414" s="36">
        <f t="shared" si="496"/>
        <v>24.977637530814217</v>
      </c>
      <c r="DS414" s="36">
        <f t="shared" si="496"/>
        <v>26.012061411515354</v>
      </c>
      <c r="DT414" s="36">
        <f t="shared" si="496"/>
        <v>27.089324922811848</v>
      </c>
      <c r="DU414" s="36">
        <f t="shared" si="496"/>
        <v>28.211202225165174</v>
      </c>
      <c r="DV414" s="36">
        <f t="shared" si="496"/>
        <v>29.379540954118159</v>
      </c>
      <c r="DW414" s="36">
        <f t="shared" si="496"/>
        <v>30.596265263192002</v>
      </c>
      <c r="DX414" s="36">
        <f t="shared" si="496"/>
        <v>31.863378992801831</v>
      </c>
      <c r="DY414" s="36">
        <f t="shared" si="497"/>
        <v>33.182968970409718</v>
      </c>
      <c r="DZ414" s="36">
        <f t="shared" si="497"/>
        <v>34.557208447350263</v>
      </c>
      <c r="EA414" s="36">
        <f t="shared" si="497"/>
        <v>35.988360677988823</v>
      </c>
      <c r="EB414" s="36">
        <f t="shared" si="497"/>
        <v>37.478782647107046</v>
      </c>
      <c r="EC414" s="36">
        <f t="shared" si="497"/>
        <v>39.030928951654332</v>
      </c>
      <c r="ED414" s="36">
        <f t="shared" si="497"/>
        <v>40.64735584325814</v>
      </c>
      <c r="EE414" s="36">
        <f t="shared" si="497"/>
        <v>42.330725438150829</v>
      </c>
      <c r="EF414" s="36">
        <f t="shared" si="497"/>
        <v>44.083810101446403</v>
      </c>
      <c r="EG414" s="36">
        <f t="shared" si="497"/>
        <v>45.9094970129877</v>
      </c>
      <c r="EH414" s="36">
        <f t="shared" si="497"/>
        <v>47.810792922283568</v>
      </c>
      <c r="EI414" s="36">
        <f t="shared" si="497"/>
        <v>49.790829100367013</v>
      </c>
      <c r="EJ414" s="36">
        <f t="shared" si="497"/>
        <v>51.852866496729604</v>
      </c>
      <c r="EK414" s="36">
        <f t="shared" si="497"/>
        <v>54.000301109825152</v>
      </c>
      <c r="EL414" s="36">
        <f t="shared" si="497"/>
        <v>56.236669579987442</v>
      </c>
      <c r="EM414" s="36">
        <f t="shared" si="497"/>
        <v>58.565655013973036</v>
      </c>
      <c r="EN414" s="36">
        <f t="shared" si="497"/>
        <v>60.991093050721709</v>
      </c>
      <c r="EO414" s="36">
        <f t="shared" si="498"/>
        <v>63.516978178324287</v>
      </c>
      <c r="EP414" s="36">
        <f t="shared" si="498"/>
        <v>66.147470312601399</v>
      </c>
      <c r="EQ414" s="36">
        <f t="shared" si="498"/>
        <v>68.886901648127463</v>
      </c>
      <c r="ER414" s="36">
        <f t="shared" si="498"/>
        <v>71.739783792983005</v>
      </c>
      <c r="ES414" s="36">
        <f t="shared" si="498"/>
        <v>74.710815198985586</v>
      </c>
      <c r="ET414" s="36">
        <f t="shared" si="498"/>
        <v>77.804888899636367</v>
      </c>
      <c r="EU414" s="36">
        <f t="shared" si="498"/>
        <v>81.027100568525896</v>
      </c>
      <c r="EV414" s="36">
        <f t="shared" si="498"/>
        <v>84.382756911470821</v>
      </c>
      <c r="EW414" s="36">
        <f t="shared" si="498"/>
        <v>87.877384406202466</v>
      </c>
      <c r="EX414" s="36">
        <f t="shared" si="498"/>
        <v>91.516738404000918</v>
      </c>
      <c r="EY414" s="36">
        <f t="shared" si="498"/>
        <v>95.306812608264195</v>
      </c>
      <c r="EZ414" s="36">
        <f t="shared" si="498"/>
        <v>99.253848945622835</v>
      </c>
      <c r="FA414" s="36">
        <f t="shared" si="498"/>
        <v>103.36434784585684</v>
      </c>
      <c r="FB414" s="36">
        <f t="shared" si="498"/>
        <v>107.64507894754514</v>
      </c>
      <c r="FC414" s="36">
        <f t="shared" si="498"/>
        <v>112.10309224707876</v>
      </c>
      <c r="FD414" s="36">
        <f t="shared" si="498"/>
        <v>116.74572970939927</v>
      </c>
      <c r="FE414" s="36">
        <f t="shared" si="486"/>
        <v>121.58063735958432</v>
      </c>
      <c r="FF414" s="36">
        <f t="shared" si="486"/>
        <v>126.61577787519413</v>
      </c>
      <c r="FG414" s="36">
        <f t="shared" si="486"/>
        <v>131.8594437001174</v>
      </c>
      <c r="FH414" s="36">
        <f t="shared" si="486"/>
        <v>137.32027070151403</v>
      </c>
      <c r="FI414" s="36">
        <f t="shared" si="486"/>
        <v>143.00725239234652</v>
      </c>
      <c r="FJ414" s="36">
        <f t="shared" si="486"/>
        <v>148.92975474292314</v>
      </c>
      <c r="FK414" s="36">
        <f t="shared" si="486"/>
        <v>155.09753160584654</v>
      </c>
      <c r="FL414" s="36">
        <f t="shared" si="486"/>
        <v>161.52074077977105</v>
      </c>
      <c r="FM414" s="36">
        <f t="shared" si="486"/>
        <v>168.20996073842446</v>
      </c>
      <c r="FN414" s="36">
        <f t="shared" si="486"/>
        <v>175.17620805244553</v>
      </c>
      <c r="FO414" s="36">
        <f t="shared" si="486"/>
        <v>182.43095553272948</v>
      </c>
      <c r="FP414" s="36">
        <f t="shared" si="486"/>
        <v>189.98615112516191</v>
      </c>
      <c r="FQ414" s="36">
        <f t="shared" si="486"/>
        <v>197.85423758785933</v>
      </c>
      <c r="FR414" s="36">
        <f t="shared" si="486"/>
        <v>206.0481729833229</v>
      </c>
      <c r="FS414" s="36">
        <f t="shared" si="486"/>
        <v>214.58145201925421</v>
      </c>
      <c r="FT414" s="36">
        <f t="shared" si="486"/>
        <v>223.46812827317959</v>
      </c>
      <c r="FU414" s="36">
        <f t="shared" si="485"/>
        <v>232.722837337485</v>
      </c>
      <c r="FV414" s="36">
        <f t="shared" si="485"/>
        <v>242.36082092297957</v>
      </c>
      <c r="FW414" s="36">
        <f t="shared" si="485"/>
        <v>252.3979519606838</v>
      </c>
      <c r="FX414" s="36">
        <f t="shared" si="485"/>
        <v>262.85076074318351</v>
      </c>
      <c r="FY414" s="36">
        <f t="shared" si="485"/>
        <v>273.73646214860167</v>
      </c>
      <c r="FZ414" s="36">
        <f t="shared" si="485"/>
        <v>285.07298399202381</v>
      </c>
      <c r="GA414" s="36">
        <f t="shared" si="485"/>
        <v>296.87899655106946</v>
      </c>
      <c r="GB414" s="36">
        <f t="shared" si="485"/>
        <v>309.17394331423543</v>
      </c>
      <c r="GC414" s="36">
        <f t="shared" si="485"/>
        <v>321.97807300265112</v>
      </c>
      <c r="GD414" s="36">
        <f t="shared" si="485"/>
        <v>335.31247291798286</v>
      </c>
      <c r="GE414" s="36">
        <f t="shared" si="485"/>
        <v>349.19910367140812</v>
      </c>
      <c r="GF414" s="36">
        <f t="shared" si="485"/>
        <v>363.66083535085579</v>
      </c>
      <c r="GG414" s="36">
        <f t="shared" si="485"/>
        <v>378.72148518607605</v>
      </c>
      <c r="GH414" s="36">
        <f t="shared" si="485"/>
        <v>394.40585677357217</v>
      </c>
      <c r="GI414" s="36">
        <f t="shared" si="485"/>
        <v>410.73978092599282</v>
      </c>
      <c r="GJ414" s="36">
        <f t="shared" si="484"/>
        <v>427.75015821326184</v>
      </c>
      <c r="GK414" s="36">
        <f t="shared" si="484"/>
        <v>445.4650032655058</v>
      </c>
      <c r="GL414" s="36">
        <f t="shared" si="484"/>
        <v>463.91349091074341</v>
      </c>
      <c r="GM414" s="36">
        <f t="shared" si="484"/>
        <v>483.12600422332088</v>
      </c>
      <c r="GN414" s="36">
        <f t="shared" si="484"/>
        <v>503.13418456222541</v>
      </c>
      <c r="GO414" s="36">
        <f t="shared" si="484"/>
        <v>523.97098368168531</v>
      </c>
      <c r="GP414" s="36">
        <f t="shared" si="484"/>
        <v>545.67071799987855</v>
      </c>
      <c r="GQ414" s="36">
        <f t="shared" si="484"/>
        <v>568.26912511512546</v>
      </c>
      <c r="GR414" s="36">
        <f t="shared" si="484"/>
        <v>591.80342266264313</v>
      </c>
      <c r="GS414" s="36">
        <f t="shared" si="484"/>
        <v>616.31236960879369</v>
      </c>
      <c r="GT414" s="36">
        <f t="shared" si="484"/>
        <v>641.83633008377217</v>
      </c>
      <c r="GU414" s="36">
        <f t="shared" si="484"/>
        <v>668.41733985786141</v>
      </c>
      <c r="GV414" s="36">
        <f t="shared" si="484"/>
        <v>696.09917557073481</v>
      </c>
      <c r="GW414" s="36">
        <f t="shared" si="484"/>
        <v>724.92742682782114</v>
      </c>
      <c r="GX414" s="36">
        <f t="shared" si="484"/>
        <v>754.94957128246836</v>
      </c>
      <c r="GY414" s="36">
        <f t="shared" si="484"/>
        <v>786.21505282756038</v>
      </c>
      <c r="GZ414" s="36">
        <f t="shared" si="481"/>
        <v>818.77536302536089</v>
      </c>
      <c r="HA414" s="36">
        <f t="shared" si="481"/>
        <v>852.68412590969308</v>
      </c>
      <c r="HB414" s="36">
        <f t="shared" si="481"/>
        <v>887.99718630011694</v>
      </c>
      <c r="HC414" s="36">
        <f t="shared" si="481"/>
        <v>924.77270177354978</v>
      </c>
      <c r="HD414" s="36">
        <f t="shared" si="481"/>
        <v>963.07123844479941</v>
      </c>
      <c r="HE414" s="36">
        <f t="shared" si="481"/>
        <v>1002.9558707137521</v>
      </c>
      <c r="HF414" s="36">
        <f t="shared" si="481"/>
        <v>1044.4922851434912</v>
      </c>
      <c r="HG414" s="36">
        <f t="shared" si="481"/>
        <v>1087.7488886404237</v>
      </c>
      <c r="HH414" s="36">
        <f t="shared" si="481"/>
        <v>1132.796921114578</v>
      </c>
      <c r="HI414" s="36">
        <f t="shared" si="481"/>
        <v>1179.7105728056169</v>
      </c>
      <c r="HJ414" s="36">
        <f t="shared" si="481"/>
        <v>1228.5671064677886</v>
      </c>
      <c r="HK414" s="36">
        <f t="shared" si="481"/>
        <v>1279.4469846150453</v>
      </c>
      <c r="HL414" s="36">
        <f t="shared" si="481"/>
        <v>1332.4340020358925</v>
      </c>
      <c r="HM414" s="36">
        <f t="shared" si="481"/>
        <v>1387.6154237962066</v>
      </c>
    </row>
    <row r="415" spans="1:221" x14ac:dyDescent="0.25">
      <c r="A415" s="7" t="s">
        <v>308</v>
      </c>
      <c r="B415" s="16" t="s">
        <v>307</v>
      </c>
      <c r="C415" s="15">
        <v>607.91600000000005</v>
      </c>
      <c r="D415" s="15">
        <v>76.47</v>
      </c>
      <c r="E415" s="14">
        <f t="shared" si="465"/>
        <v>46487.336520000004</v>
      </c>
      <c r="F415" s="12">
        <f>IF(OR(G415="n/a",J415="n/a"),0%,E415/SUMIFS(E$13:E$515,G$13:G$515,"&lt;&gt;n/a",$J$13:$J$515,"&lt;&gt;n/a"))</f>
        <v>0</v>
      </c>
      <c r="G415" s="13" t="s">
        <v>227</v>
      </c>
      <c r="H415" s="13" t="str">
        <f t="shared" si="479"/>
        <v>n/a</v>
      </c>
      <c r="I415" s="33" t="str">
        <f t="shared" si="480"/>
        <v>n/a</v>
      </c>
      <c r="J415" s="13">
        <v>0.10644999999999999</v>
      </c>
      <c r="K415" s="41">
        <f t="shared" si="466"/>
        <v>9.5610666666666635E-2</v>
      </c>
      <c r="L415" s="1">
        <f t="shared" si="467"/>
        <v>8.4771333333333282E-2</v>
      </c>
      <c r="M415" s="1">
        <f t="shared" si="468"/>
        <v>7.3931999999999928E-2</v>
      </c>
      <c r="N415" s="1">
        <f t="shared" si="469"/>
        <v>6.3092666666666575E-2</v>
      </c>
      <c r="O415" s="1">
        <f t="shared" si="470"/>
        <v>5.2253333333333214E-2</v>
      </c>
      <c r="P415" s="5">
        <v>4.141399999999984E-2</v>
      </c>
      <c r="Q415" s="1" t="str">
        <f t="shared" si="471"/>
        <v>n/a</v>
      </c>
      <c r="R415" s="12" t="str">
        <f t="shared" si="472"/>
        <v>n/a</v>
      </c>
      <c r="S415" s="12">
        <f t="shared" si="473"/>
        <v>0</v>
      </c>
      <c r="T415" s="7"/>
      <c r="U415" s="42">
        <f t="shared" si="474"/>
        <v>-76.47</v>
      </c>
      <c r="V415" s="36" t="str">
        <f t="shared" si="475"/>
        <v>n/a</v>
      </c>
      <c r="W415" s="36" t="str">
        <f t="shared" si="476"/>
        <v>n/a</v>
      </c>
      <c r="X415" s="36" t="str">
        <f t="shared" si="500"/>
        <v>n/a</v>
      </c>
      <c r="Y415" s="36" t="str">
        <f t="shared" si="500"/>
        <v>n/a</v>
      </c>
      <c r="Z415" s="36" t="str">
        <f t="shared" si="500"/>
        <v>n/a</v>
      </c>
      <c r="AA415" s="36" t="str">
        <f t="shared" si="477"/>
        <v>n/a</v>
      </c>
      <c r="AB415" s="36" t="str">
        <f t="shared" si="499"/>
        <v>n/a</v>
      </c>
      <c r="AC415" s="36" t="str">
        <f t="shared" si="499"/>
        <v>n/a</v>
      </c>
      <c r="AD415" s="36" t="str">
        <f t="shared" si="499"/>
        <v>n/a</v>
      </c>
      <c r="AE415" s="36" t="str">
        <f t="shared" si="499"/>
        <v>n/a</v>
      </c>
      <c r="AF415" s="36" t="str">
        <f t="shared" si="478"/>
        <v>n/a</v>
      </c>
      <c r="AG415" s="36" t="str">
        <f t="shared" si="490"/>
        <v>n/a</v>
      </c>
      <c r="AH415" s="36" t="str">
        <f t="shared" si="490"/>
        <v>n/a</v>
      </c>
      <c r="AI415" s="36" t="str">
        <f t="shared" si="490"/>
        <v>n/a</v>
      </c>
      <c r="AJ415" s="36" t="str">
        <f t="shared" si="490"/>
        <v>n/a</v>
      </c>
      <c r="AK415" s="36" t="str">
        <f t="shared" si="490"/>
        <v>n/a</v>
      </c>
      <c r="AL415" s="36" t="str">
        <f t="shared" si="490"/>
        <v>n/a</v>
      </c>
      <c r="AM415" s="36" t="str">
        <f t="shared" si="490"/>
        <v>n/a</v>
      </c>
      <c r="AN415" s="36" t="str">
        <f t="shared" si="490"/>
        <v>n/a</v>
      </c>
      <c r="AO415" s="36" t="str">
        <f t="shared" si="490"/>
        <v>n/a</v>
      </c>
      <c r="AP415" s="36" t="str">
        <f t="shared" si="490"/>
        <v>n/a</v>
      </c>
      <c r="AQ415" s="36" t="str">
        <f t="shared" si="490"/>
        <v>n/a</v>
      </c>
      <c r="AR415" s="36" t="str">
        <f t="shared" si="490"/>
        <v>n/a</v>
      </c>
      <c r="AS415" s="36" t="str">
        <f t="shared" si="490"/>
        <v>n/a</v>
      </c>
      <c r="AT415" s="36" t="str">
        <f t="shared" si="490"/>
        <v>n/a</v>
      </c>
      <c r="AU415" s="36" t="str">
        <f t="shared" si="490"/>
        <v>n/a</v>
      </c>
      <c r="AV415" s="36" t="str">
        <f t="shared" si="490"/>
        <v>n/a</v>
      </c>
      <c r="AW415" s="36" t="str">
        <f t="shared" si="491"/>
        <v>n/a</v>
      </c>
      <c r="AX415" s="36" t="str">
        <f t="shared" si="491"/>
        <v>n/a</v>
      </c>
      <c r="AY415" s="36" t="str">
        <f t="shared" si="491"/>
        <v>n/a</v>
      </c>
      <c r="AZ415" s="36" t="str">
        <f t="shared" si="491"/>
        <v>n/a</v>
      </c>
      <c r="BA415" s="36" t="str">
        <f t="shared" si="491"/>
        <v>n/a</v>
      </c>
      <c r="BB415" s="36" t="str">
        <f t="shared" si="491"/>
        <v>n/a</v>
      </c>
      <c r="BC415" s="36" t="str">
        <f t="shared" si="491"/>
        <v>n/a</v>
      </c>
      <c r="BD415" s="36" t="str">
        <f t="shared" si="491"/>
        <v>n/a</v>
      </c>
      <c r="BE415" s="36" t="str">
        <f t="shared" si="491"/>
        <v>n/a</v>
      </c>
      <c r="BF415" s="36" t="str">
        <f t="shared" si="491"/>
        <v>n/a</v>
      </c>
      <c r="BG415" s="36" t="str">
        <f t="shared" si="491"/>
        <v>n/a</v>
      </c>
      <c r="BH415" s="36" t="str">
        <f t="shared" si="491"/>
        <v>n/a</v>
      </c>
      <c r="BI415" s="36" t="str">
        <f t="shared" si="491"/>
        <v>n/a</v>
      </c>
      <c r="BJ415" s="36" t="str">
        <f t="shared" si="491"/>
        <v>n/a</v>
      </c>
      <c r="BK415" s="36" t="str">
        <f t="shared" si="491"/>
        <v>n/a</v>
      </c>
      <c r="BL415" s="36" t="str">
        <f t="shared" si="491"/>
        <v>n/a</v>
      </c>
      <c r="BM415" s="36" t="str">
        <f t="shared" si="492"/>
        <v>n/a</v>
      </c>
      <c r="BN415" s="36" t="str">
        <f t="shared" si="492"/>
        <v>n/a</v>
      </c>
      <c r="BO415" s="36" t="str">
        <f t="shared" si="492"/>
        <v>n/a</v>
      </c>
      <c r="BP415" s="36" t="str">
        <f t="shared" si="492"/>
        <v>n/a</v>
      </c>
      <c r="BQ415" s="36" t="str">
        <f t="shared" si="492"/>
        <v>n/a</v>
      </c>
      <c r="BR415" s="36" t="str">
        <f t="shared" si="492"/>
        <v>n/a</v>
      </c>
      <c r="BS415" s="36" t="str">
        <f t="shared" si="492"/>
        <v>n/a</v>
      </c>
      <c r="BT415" s="36" t="str">
        <f t="shared" si="492"/>
        <v>n/a</v>
      </c>
      <c r="BU415" s="36" t="str">
        <f t="shared" si="492"/>
        <v>n/a</v>
      </c>
      <c r="BV415" s="36" t="str">
        <f t="shared" si="492"/>
        <v>n/a</v>
      </c>
      <c r="BW415" s="36" t="str">
        <f t="shared" si="492"/>
        <v>n/a</v>
      </c>
      <c r="BX415" s="36" t="str">
        <f t="shared" si="492"/>
        <v>n/a</v>
      </c>
      <c r="BY415" s="36" t="str">
        <f t="shared" si="492"/>
        <v>n/a</v>
      </c>
      <c r="BZ415" s="36" t="str">
        <f t="shared" si="492"/>
        <v>n/a</v>
      </c>
      <c r="CA415" s="36" t="str">
        <f t="shared" si="492"/>
        <v>n/a</v>
      </c>
      <c r="CB415" s="36" t="str">
        <f t="shared" si="492"/>
        <v>n/a</v>
      </c>
      <c r="CC415" s="36" t="str">
        <f t="shared" si="493"/>
        <v>n/a</v>
      </c>
      <c r="CD415" s="36" t="str">
        <f t="shared" si="493"/>
        <v>n/a</v>
      </c>
      <c r="CE415" s="36" t="str">
        <f t="shared" si="493"/>
        <v>n/a</v>
      </c>
      <c r="CF415" s="36" t="str">
        <f t="shared" si="493"/>
        <v>n/a</v>
      </c>
      <c r="CG415" s="36" t="str">
        <f t="shared" si="493"/>
        <v>n/a</v>
      </c>
      <c r="CH415" s="36" t="str">
        <f t="shared" si="493"/>
        <v>n/a</v>
      </c>
      <c r="CI415" s="36" t="str">
        <f t="shared" si="493"/>
        <v>n/a</v>
      </c>
      <c r="CJ415" s="36" t="str">
        <f t="shared" si="493"/>
        <v>n/a</v>
      </c>
      <c r="CK415" s="36" t="str">
        <f t="shared" si="493"/>
        <v>n/a</v>
      </c>
      <c r="CL415" s="36" t="str">
        <f t="shared" si="493"/>
        <v>n/a</v>
      </c>
      <c r="CM415" s="36" t="str">
        <f t="shared" si="493"/>
        <v>n/a</v>
      </c>
      <c r="CN415" s="36" t="str">
        <f t="shared" si="493"/>
        <v>n/a</v>
      </c>
      <c r="CO415" s="36" t="str">
        <f t="shared" si="493"/>
        <v>n/a</v>
      </c>
      <c r="CP415" s="36" t="str">
        <f t="shared" si="493"/>
        <v>n/a</v>
      </c>
      <c r="CQ415" s="36" t="str">
        <f t="shared" si="493"/>
        <v>n/a</v>
      </c>
      <c r="CR415" s="36" t="str">
        <f t="shared" si="493"/>
        <v>n/a</v>
      </c>
      <c r="CS415" s="36" t="str">
        <f t="shared" si="495"/>
        <v>n/a</v>
      </c>
      <c r="CT415" s="36" t="str">
        <f t="shared" si="495"/>
        <v>n/a</v>
      </c>
      <c r="CU415" s="36" t="str">
        <f t="shared" si="495"/>
        <v>n/a</v>
      </c>
      <c r="CV415" s="36" t="str">
        <f t="shared" si="495"/>
        <v>n/a</v>
      </c>
      <c r="CW415" s="36" t="str">
        <f t="shared" si="495"/>
        <v>n/a</v>
      </c>
      <c r="CX415" s="36" t="str">
        <f t="shared" si="495"/>
        <v>n/a</v>
      </c>
      <c r="CY415" s="36" t="str">
        <f t="shared" si="495"/>
        <v>n/a</v>
      </c>
      <c r="CZ415" s="36" t="str">
        <f t="shared" si="495"/>
        <v>n/a</v>
      </c>
      <c r="DA415" s="36" t="str">
        <f t="shared" si="495"/>
        <v>n/a</v>
      </c>
      <c r="DB415" s="36" t="str">
        <f t="shared" si="495"/>
        <v>n/a</v>
      </c>
      <c r="DC415" s="36" t="str">
        <f t="shared" si="495"/>
        <v>n/a</v>
      </c>
      <c r="DD415" s="36" t="str">
        <f t="shared" si="495"/>
        <v>n/a</v>
      </c>
      <c r="DE415" s="36" t="str">
        <f t="shared" si="495"/>
        <v>n/a</v>
      </c>
      <c r="DF415" s="36" t="str">
        <f t="shared" si="495"/>
        <v>n/a</v>
      </c>
      <c r="DG415" s="36" t="str">
        <f t="shared" si="495"/>
        <v>n/a</v>
      </c>
      <c r="DH415" s="36" t="str">
        <f t="shared" si="495"/>
        <v>n/a</v>
      </c>
      <c r="DI415" s="36" t="str">
        <f t="shared" si="496"/>
        <v>n/a</v>
      </c>
      <c r="DJ415" s="36" t="str">
        <f t="shared" si="496"/>
        <v>n/a</v>
      </c>
      <c r="DK415" s="36" t="str">
        <f t="shared" si="496"/>
        <v>n/a</v>
      </c>
      <c r="DL415" s="36" t="str">
        <f t="shared" si="496"/>
        <v>n/a</v>
      </c>
      <c r="DM415" s="36" t="str">
        <f t="shared" si="496"/>
        <v>n/a</v>
      </c>
      <c r="DN415" s="36" t="str">
        <f t="shared" si="496"/>
        <v>n/a</v>
      </c>
      <c r="DO415" s="36" t="str">
        <f t="shared" si="496"/>
        <v>n/a</v>
      </c>
      <c r="DP415" s="36" t="str">
        <f t="shared" si="496"/>
        <v>n/a</v>
      </c>
      <c r="DQ415" s="36" t="str">
        <f t="shared" si="496"/>
        <v>n/a</v>
      </c>
      <c r="DR415" s="36" t="str">
        <f t="shared" si="496"/>
        <v>n/a</v>
      </c>
      <c r="DS415" s="36" t="str">
        <f t="shared" si="496"/>
        <v>n/a</v>
      </c>
      <c r="DT415" s="36" t="str">
        <f t="shared" si="496"/>
        <v>n/a</v>
      </c>
      <c r="DU415" s="36" t="str">
        <f t="shared" si="496"/>
        <v>n/a</v>
      </c>
      <c r="DV415" s="36" t="str">
        <f t="shared" si="496"/>
        <v>n/a</v>
      </c>
      <c r="DW415" s="36" t="str">
        <f t="shared" si="496"/>
        <v>n/a</v>
      </c>
      <c r="DX415" s="36" t="str">
        <f t="shared" si="496"/>
        <v>n/a</v>
      </c>
      <c r="DY415" s="36" t="str">
        <f t="shared" si="497"/>
        <v>n/a</v>
      </c>
      <c r="DZ415" s="36" t="str">
        <f t="shared" si="497"/>
        <v>n/a</v>
      </c>
      <c r="EA415" s="36" t="str">
        <f t="shared" si="497"/>
        <v>n/a</v>
      </c>
      <c r="EB415" s="36" t="str">
        <f t="shared" si="497"/>
        <v>n/a</v>
      </c>
      <c r="EC415" s="36" t="str">
        <f t="shared" si="497"/>
        <v>n/a</v>
      </c>
      <c r="ED415" s="36" t="str">
        <f t="shared" si="497"/>
        <v>n/a</v>
      </c>
      <c r="EE415" s="36" t="str">
        <f t="shared" si="497"/>
        <v>n/a</v>
      </c>
      <c r="EF415" s="36" t="str">
        <f t="shared" si="497"/>
        <v>n/a</v>
      </c>
      <c r="EG415" s="36" t="str">
        <f t="shared" si="497"/>
        <v>n/a</v>
      </c>
      <c r="EH415" s="36" t="str">
        <f t="shared" si="497"/>
        <v>n/a</v>
      </c>
      <c r="EI415" s="36" t="str">
        <f t="shared" si="497"/>
        <v>n/a</v>
      </c>
      <c r="EJ415" s="36" t="str">
        <f t="shared" si="497"/>
        <v>n/a</v>
      </c>
      <c r="EK415" s="36" t="str">
        <f t="shared" si="497"/>
        <v>n/a</v>
      </c>
      <c r="EL415" s="36" t="str">
        <f t="shared" si="497"/>
        <v>n/a</v>
      </c>
      <c r="EM415" s="36" t="str">
        <f t="shared" si="497"/>
        <v>n/a</v>
      </c>
      <c r="EN415" s="36" t="str">
        <f t="shared" si="497"/>
        <v>n/a</v>
      </c>
      <c r="EO415" s="36" t="str">
        <f t="shared" si="498"/>
        <v>n/a</v>
      </c>
      <c r="EP415" s="36" t="str">
        <f t="shared" si="498"/>
        <v>n/a</v>
      </c>
      <c r="EQ415" s="36" t="str">
        <f t="shared" si="498"/>
        <v>n/a</v>
      </c>
      <c r="ER415" s="36" t="str">
        <f t="shared" si="498"/>
        <v>n/a</v>
      </c>
      <c r="ES415" s="36" t="str">
        <f t="shared" si="498"/>
        <v>n/a</v>
      </c>
      <c r="ET415" s="36" t="str">
        <f t="shared" si="498"/>
        <v>n/a</v>
      </c>
      <c r="EU415" s="36" t="str">
        <f t="shared" si="498"/>
        <v>n/a</v>
      </c>
      <c r="EV415" s="36" t="str">
        <f t="shared" si="498"/>
        <v>n/a</v>
      </c>
      <c r="EW415" s="36" t="str">
        <f t="shared" si="498"/>
        <v>n/a</v>
      </c>
      <c r="EX415" s="36" t="str">
        <f t="shared" si="498"/>
        <v>n/a</v>
      </c>
      <c r="EY415" s="36" t="str">
        <f t="shared" si="498"/>
        <v>n/a</v>
      </c>
      <c r="EZ415" s="36" t="str">
        <f t="shared" si="498"/>
        <v>n/a</v>
      </c>
      <c r="FA415" s="36" t="str">
        <f t="shared" si="498"/>
        <v>n/a</v>
      </c>
      <c r="FB415" s="36" t="str">
        <f t="shared" si="498"/>
        <v>n/a</v>
      </c>
      <c r="FC415" s="36" t="str">
        <f t="shared" si="498"/>
        <v>n/a</v>
      </c>
      <c r="FD415" s="36" t="str">
        <f t="shared" si="498"/>
        <v>n/a</v>
      </c>
      <c r="FE415" s="36" t="str">
        <f t="shared" si="486"/>
        <v>n/a</v>
      </c>
      <c r="FF415" s="36" t="str">
        <f t="shared" si="486"/>
        <v>n/a</v>
      </c>
      <c r="FG415" s="36" t="str">
        <f t="shared" si="486"/>
        <v>n/a</v>
      </c>
      <c r="FH415" s="36" t="str">
        <f t="shared" si="486"/>
        <v>n/a</v>
      </c>
      <c r="FI415" s="36" t="str">
        <f t="shared" si="486"/>
        <v>n/a</v>
      </c>
      <c r="FJ415" s="36" t="str">
        <f t="shared" si="486"/>
        <v>n/a</v>
      </c>
      <c r="FK415" s="36" t="str">
        <f t="shared" si="486"/>
        <v>n/a</v>
      </c>
      <c r="FL415" s="36" t="str">
        <f t="shared" si="486"/>
        <v>n/a</v>
      </c>
      <c r="FM415" s="36" t="str">
        <f t="shared" si="486"/>
        <v>n/a</v>
      </c>
      <c r="FN415" s="36" t="str">
        <f t="shared" si="486"/>
        <v>n/a</v>
      </c>
      <c r="FO415" s="36" t="str">
        <f t="shared" si="486"/>
        <v>n/a</v>
      </c>
      <c r="FP415" s="36" t="str">
        <f t="shared" si="486"/>
        <v>n/a</v>
      </c>
      <c r="FQ415" s="36" t="str">
        <f t="shared" si="486"/>
        <v>n/a</v>
      </c>
      <c r="FR415" s="36" t="str">
        <f t="shared" si="486"/>
        <v>n/a</v>
      </c>
      <c r="FS415" s="36" t="str">
        <f t="shared" si="486"/>
        <v>n/a</v>
      </c>
      <c r="FT415" s="36" t="str">
        <f t="shared" si="486"/>
        <v>n/a</v>
      </c>
      <c r="FU415" s="36" t="str">
        <f t="shared" si="485"/>
        <v>n/a</v>
      </c>
      <c r="FV415" s="36" t="str">
        <f t="shared" si="485"/>
        <v>n/a</v>
      </c>
      <c r="FW415" s="36" t="str">
        <f t="shared" si="485"/>
        <v>n/a</v>
      </c>
      <c r="FX415" s="36" t="str">
        <f t="shared" si="485"/>
        <v>n/a</v>
      </c>
      <c r="FY415" s="36" t="str">
        <f t="shared" si="485"/>
        <v>n/a</v>
      </c>
      <c r="FZ415" s="36" t="str">
        <f t="shared" si="485"/>
        <v>n/a</v>
      </c>
      <c r="GA415" s="36" t="str">
        <f t="shared" si="485"/>
        <v>n/a</v>
      </c>
      <c r="GB415" s="36" t="str">
        <f t="shared" si="485"/>
        <v>n/a</v>
      </c>
      <c r="GC415" s="36" t="str">
        <f t="shared" si="485"/>
        <v>n/a</v>
      </c>
      <c r="GD415" s="36" t="str">
        <f t="shared" si="485"/>
        <v>n/a</v>
      </c>
      <c r="GE415" s="36" t="str">
        <f t="shared" si="485"/>
        <v>n/a</v>
      </c>
      <c r="GF415" s="36" t="str">
        <f t="shared" si="485"/>
        <v>n/a</v>
      </c>
      <c r="GG415" s="36" t="str">
        <f t="shared" si="485"/>
        <v>n/a</v>
      </c>
      <c r="GH415" s="36" t="str">
        <f t="shared" si="485"/>
        <v>n/a</v>
      </c>
      <c r="GI415" s="36" t="str">
        <f t="shared" si="485"/>
        <v>n/a</v>
      </c>
      <c r="GJ415" s="36" t="str">
        <f t="shared" si="484"/>
        <v>n/a</v>
      </c>
      <c r="GK415" s="36" t="str">
        <f t="shared" si="484"/>
        <v>n/a</v>
      </c>
      <c r="GL415" s="36" t="str">
        <f t="shared" si="484"/>
        <v>n/a</v>
      </c>
      <c r="GM415" s="36" t="str">
        <f t="shared" si="484"/>
        <v>n/a</v>
      </c>
      <c r="GN415" s="36" t="str">
        <f t="shared" si="484"/>
        <v>n/a</v>
      </c>
      <c r="GO415" s="36" t="str">
        <f t="shared" si="484"/>
        <v>n/a</v>
      </c>
      <c r="GP415" s="36" t="str">
        <f t="shared" si="484"/>
        <v>n/a</v>
      </c>
      <c r="GQ415" s="36" t="str">
        <f t="shared" si="484"/>
        <v>n/a</v>
      </c>
      <c r="GR415" s="36" t="str">
        <f t="shared" si="484"/>
        <v>n/a</v>
      </c>
      <c r="GS415" s="36" t="str">
        <f t="shared" si="484"/>
        <v>n/a</v>
      </c>
      <c r="GT415" s="36" t="str">
        <f t="shared" si="484"/>
        <v>n/a</v>
      </c>
      <c r="GU415" s="36" t="str">
        <f t="shared" si="484"/>
        <v>n/a</v>
      </c>
      <c r="GV415" s="36" t="str">
        <f t="shared" si="484"/>
        <v>n/a</v>
      </c>
      <c r="GW415" s="36" t="str">
        <f t="shared" si="484"/>
        <v>n/a</v>
      </c>
      <c r="GX415" s="36" t="str">
        <f t="shared" si="484"/>
        <v>n/a</v>
      </c>
      <c r="GY415" s="36" t="str">
        <f t="shared" si="484"/>
        <v>n/a</v>
      </c>
      <c r="GZ415" s="36" t="str">
        <f t="shared" si="481"/>
        <v>n/a</v>
      </c>
      <c r="HA415" s="36" t="str">
        <f t="shared" si="481"/>
        <v>n/a</v>
      </c>
      <c r="HB415" s="36" t="str">
        <f t="shared" si="481"/>
        <v>n/a</v>
      </c>
      <c r="HC415" s="36" t="str">
        <f t="shared" si="481"/>
        <v>n/a</v>
      </c>
      <c r="HD415" s="36" t="str">
        <f t="shared" si="481"/>
        <v>n/a</v>
      </c>
      <c r="HE415" s="36" t="str">
        <f t="shared" si="481"/>
        <v>n/a</v>
      </c>
      <c r="HF415" s="36" t="str">
        <f t="shared" si="481"/>
        <v>n/a</v>
      </c>
      <c r="HG415" s="36" t="str">
        <f t="shared" si="481"/>
        <v>n/a</v>
      </c>
      <c r="HH415" s="36" t="str">
        <f t="shared" si="481"/>
        <v>n/a</v>
      </c>
      <c r="HI415" s="36" t="str">
        <f t="shared" si="481"/>
        <v>n/a</v>
      </c>
      <c r="HJ415" s="36" t="str">
        <f t="shared" si="481"/>
        <v>n/a</v>
      </c>
      <c r="HK415" s="36" t="str">
        <f t="shared" si="481"/>
        <v>n/a</v>
      </c>
      <c r="HL415" s="36" t="str">
        <f t="shared" si="481"/>
        <v>n/a</v>
      </c>
      <c r="HM415" s="36" t="str">
        <f t="shared" si="481"/>
        <v>n/a</v>
      </c>
    </row>
    <row r="416" spans="1:221" x14ac:dyDescent="0.25">
      <c r="A416" s="7" t="s">
        <v>306</v>
      </c>
      <c r="B416" s="16" t="s">
        <v>305</v>
      </c>
      <c r="C416" s="15">
        <v>102.626</v>
      </c>
      <c r="D416" s="15">
        <v>337.58</v>
      </c>
      <c r="E416" s="14">
        <f t="shared" si="465"/>
        <v>34644.485079999999</v>
      </c>
      <c r="F416" s="12">
        <f>IF(OR(G416="n/a",J416="n/a"),0%,E416/SUMIFS(E$13:E$515,G$13:G$515,"&lt;&gt;n/a",$J$13:$J$515,"&lt;&gt;n/a"))</f>
        <v>1.2106010721294222E-3</v>
      </c>
      <c r="G416" s="13">
        <v>1.5996208306179278E-2</v>
      </c>
      <c r="H416" s="13">
        <f t="shared" si="479"/>
        <v>1.7403074826707745E-2</v>
      </c>
      <c r="I416" s="33">
        <f t="shared" si="480"/>
        <v>5.87493</v>
      </c>
      <c r="J416" s="13">
        <v>0.1759</v>
      </c>
      <c r="K416" s="41">
        <f t="shared" si="466"/>
        <v>0.15348566666666663</v>
      </c>
      <c r="L416" s="1">
        <f t="shared" si="467"/>
        <v>0.13107133333333326</v>
      </c>
      <c r="M416" s="1">
        <f t="shared" si="468"/>
        <v>0.10865699999999991</v>
      </c>
      <c r="N416" s="1">
        <f t="shared" si="469"/>
        <v>8.6242666666666551E-2</v>
      </c>
      <c r="O416" s="1">
        <f t="shared" si="470"/>
        <v>6.3828333333333195E-2</v>
      </c>
      <c r="P416" s="5">
        <v>4.141399999999984E-2</v>
      </c>
      <c r="Q416" s="1">
        <f t="shared" si="471"/>
        <v>8.2850008800948949E-2</v>
      </c>
      <c r="R416" s="12">
        <f t="shared" si="472"/>
        <v>1.0029830948036086E-4</v>
      </c>
      <c r="S416" s="12">
        <f t="shared" si="473"/>
        <v>1.2106010721294222E-3</v>
      </c>
      <c r="T416" s="7"/>
      <c r="U416" s="42">
        <f t="shared" si="474"/>
        <v>-337.58</v>
      </c>
      <c r="V416" s="36">
        <f t="shared" si="475"/>
        <v>6.9083301869999998</v>
      </c>
      <c r="W416" s="36">
        <f t="shared" si="476"/>
        <v>8.1235054668932989</v>
      </c>
      <c r="X416" s="36">
        <f t="shared" si="500"/>
        <v>9.5524300785198299</v>
      </c>
      <c r="Y416" s="36">
        <f t="shared" si="500"/>
        <v>11.232702529331467</v>
      </c>
      <c r="Z416" s="36">
        <f t="shared" si="500"/>
        <v>13.208534904240873</v>
      </c>
      <c r="AA416" s="36">
        <f t="shared" si="477"/>
        <v>15.235855689708218</v>
      </c>
      <c r="AB416" s="36">
        <f t="shared" si="499"/>
        <v>17.232839609432528</v>
      </c>
      <c r="AC416" s="36">
        <f t="shared" si="499"/>
        <v>19.105308262874637</v>
      </c>
      <c r="AD416" s="36">
        <f t="shared" si="499"/>
        <v>20.753000994953641</v>
      </c>
      <c r="AE416" s="36">
        <f t="shared" si="499"/>
        <v>22.077630460126539</v>
      </c>
      <c r="AF416" s="36">
        <f t="shared" si="478"/>
        <v>22.991953448002217</v>
      </c>
      <c r="AG416" s="36">
        <f t="shared" si="490"/>
        <v>23.944142208097777</v>
      </c>
      <c r="AH416" s="36">
        <f t="shared" si="490"/>
        <v>24.935764913503935</v>
      </c>
      <c r="AI416" s="36">
        <f t="shared" si="490"/>
        <v>25.968454681631783</v>
      </c>
      <c r="AJ416" s="36">
        <f t="shared" si="490"/>
        <v>27.043912263816878</v>
      </c>
      <c r="AK416" s="36">
        <f t="shared" si="490"/>
        <v>28.163908846310587</v>
      </c>
      <c r="AL416" s="36">
        <f t="shared" si="490"/>
        <v>29.330288967271688</v>
      </c>
      <c r="AM416" s="36">
        <f t="shared" si="490"/>
        <v>30.544973554562272</v>
      </c>
      <c r="AN416" s="36">
        <f t="shared" si="490"/>
        <v>31.809963089350909</v>
      </c>
      <c r="AO416" s="36">
        <f t="shared" si="490"/>
        <v>33.12734090073328</v>
      </c>
      <c r="AP416" s="36">
        <f t="shared" si="490"/>
        <v>34.499276596796243</v>
      </c>
      <c r="AQ416" s="36">
        <f t="shared" si="490"/>
        <v>35.928029637775957</v>
      </c>
      <c r="AR416" s="36">
        <f t="shared" si="490"/>
        <v>37.415953057194805</v>
      </c>
      <c r="AS416" s="36">
        <f t="shared" si="490"/>
        <v>38.965497337105468</v>
      </c>
      <c r="AT416" s="36">
        <f t="shared" si="490"/>
        <v>40.579214443824348</v>
      </c>
      <c r="AU416" s="36">
        <f t="shared" si="490"/>
        <v>42.259762030800886</v>
      </c>
      <c r="AV416" s="36">
        <f t="shared" si="490"/>
        <v>44.009907815544466</v>
      </c>
      <c r="AW416" s="36">
        <f t="shared" si="491"/>
        <v>45.832534137817419</v>
      </c>
      <c r="AX416" s="36">
        <f t="shared" si="491"/>
        <v>47.730642706600982</v>
      </c>
      <c r="AY416" s="36">
        <f t="shared" si="491"/>
        <v>49.707359543652146</v>
      </c>
      <c r="AZ416" s="36">
        <f t="shared" si="491"/>
        <v>51.765940131792945</v>
      </c>
      <c r="BA416" s="36">
        <f t="shared" si="491"/>
        <v>53.909774776411012</v>
      </c>
      <c r="BB416" s="36">
        <f t="shared" si="491"/>
        <v>56.142394189001287</v>
      </c>
      <c r="BC416" s="36">
        <f t="shared" si="491"/>
        <v>58.467475301944575</v>
      </c>
      <c r="BD416" s="36">
        <f t="shared" si="491"/>
        <v>60.888847324099295</v>
      </c>
      <c r="BE416" s="36">
        <f t="shared" si="491"/>
        <v>63.41049804717953</v>
      </c>
      <c r="BF416" s="36">
        <f t="shared" si="491"/>
        <v>66.036580413305416</v>
      </c>
      <c r="BG416" s="36">
        <f t="shared" si="491"/>
        <v>68.771419354542033</v>
      </c>
      <c r="BH416" s="36">
        <f t="shared" si="491"/>
        <v>71.619518915691032</v>
      </c>
      <c r="BI416" s="36">
        <f t="shared" si="491"/>
        <v>74.585569672065446</v>
      </c>
      <c r="BJ416" s="36">
        <f t="shared" si="491"/>
        <v>77.674456454464348</v>
      </c>
      <c r="BK416" s="36">
        <f t="shared" si="491"/>
        <v>80.891266394069518</v>
      </c>
      <c r="BL416" s="36">
        <f t="shared" si="491"/>
        <v>84.241297300513494</v>
      </c>
      <c r="BM416" s="36">
        <f t="shared" si="492"/>
        <v>87.730066386916945</v>
      </c>
      <c r="BN416" s="36">
        <f t="shared" si="492"/>
        <v>91.363319356264711</v>
      </c>
      <c r="BO416" s="36">
        <f t="shared" si="492"/>
        <v>95.147039864085045</v>
      </c>
      <c r="BP416" s="36">
        <f t="shared" si="492"/>
        <v>99.087459373016245</v>
      </c>
      <c r="BQ416" s="36">
        <f t="shared" si="492"/>
        <v>103.19106741549032</v>
      </c>
      <c r="BR416" s="36">
        <f t="shared" si="492"/>
        <v>107.46462228143542</v>
      </c>
      <c r="BS416" s="36">
        <f t="shared" si="492"/>
        <v>111.91516214859877</v>
      </c>
      <c r="BT416" s="36">
        <f t="shared" si="492"/>
        <v>116.55001667382082</v>
      </c>
      <c r="BU416" s="36">
        <f t="shared" si="492"/>
        <v>121.37681906435041</v>
      </c>
      <c r="BV416" s="36">
        <f t="shared" si="492"/>
        <v>126.40351864908141</v>
      </c>
      <c r="BW416" s="36">
        <f t="shared" si="492"/>
        <v>131.63839397041446</v>
      </c>
      <c r="BX416" s="36">
        <f t="shared" si="492"/>
        <v>137.09006641830518</v>
      </c>
      <c r="BY416" s="36">
        <f t="shared" si="492"/>
        <v>142.76751442895286</v>
      </c>
      <c r="BZ416" s="36">
        <f t="shared" si="492"/>
        <v>148.68008827151348</v>
      </c>
      <c r="CA416" s="36">
        <f t="shared" si="492"/>
        <v>154.83752544718993</v>
      </c>
      <c r="CB416" s="36">
        <f t="shared" si="492"/>
        <v>161.24996672605982</v>
      </c>
      <c r="CC416" s="36">
        <f t="shared" si="493"/>
        <v>167.92797284805283</v>
      </c>
      <c r="CD416" s="36">
        <f t="shared" si="493"/>
        <v>174.88254191558207</v>
      </c>
      <c r="CE416" s="36">
        <f t="shared" si="493"/>
        <v>182.12512750647394</v>
      </c>
      <c r="CF416" s="36">
        <f t="shared" si="493"/>
        <v>189.66765753702703</v>
      </c>
      <c r="CG416" s="36">
        <f t="shared" si="493"/>
        <v>197.52255390626544</v>
      </c>
      <c r="CH416" s="36">
        <f t="shared" si="493"/>
        <v>205.70275295373949</v>
      </c>
      <c r="CI416" s="36">
        <f t="shared" si="493"/>
        <v>214.22172676456563</v>
      </c>
      <c r="CJ416" s="36">
        <f t="shared" si="493"/>
        <v>223.09350535679332</v>
      </c>
      <c r="CK416" s="36">
        <f t="shared" si="493"/>
        <v>232.33269978763951</v>
      </c>
      <c r="CL416" s="36">
        <f t="shared" si="493"/>
        <v>241.95452621664478</v>
      </c>
      <c r="CM416" s="36">
        <f t="shared" si="493"/>
        <v>251.97483096538087</v>
      </c>
      <c r="CN416" s="36">
        <f t="shared" si="493"/>
        <v>262.41011661498112</v>
      </c>
      <c r="CO416" s="36">
        <f t="shared" si="493"/>
        <v>273.27756918447392</v>
      </c>
      <c r="CP416" s="36">
        <f t="shared" si="493"/>
        <v>284.59508643467967</v>
      </c>
      <c r="CQ416" s="36">
        <f t="shared" si="493"/>
        <v>296.38130734428546</v>
      </c>
      <c r="CR416" s="36">
        <f t="shared" si="493"/>
        <v>308.65564280664165</v>
      </c>
      <c r="CS416" s="36">
        <f t="shared" si="495"/>
        <v>321.43830759783589</v>
      </c>
      <c r="CT416" s="36">
        <f t="shared" si="495"/>
        <v>334.75035366869264</v>
      </c>
      <c r="CU416" s="36">
        <f t="shared" si="495"/>
        <v>348.6137048155278</v>
      </c>
      <c r="CV416" s="36">
        <f t="shared" si="495"/>
        <v>363.05119278675801</v>
      </c>
      <c r="CW416" s="36">
        <f t="shared" si="495"/>
        <v>378.08659488482874</v>
      </c>
      <c r="CX416" s="36">
        <f t="shared" si="495"/>
        <v>393.744673125389</v>
      </c>
      <c r="CY416" s="36">
        <f t="shared" si="495"/>
        <v>410.05121501820378</v>
      </c>
      <c r="CZ416" s="36">
        <f t="shared" si="495"/>
        <v>427.0330760369676</v>
      </c>
      <c r="DA416" s="36">
        <f t="shared" si="495"/>
        <v>444.71822384796252</v>
      </c>
      <c r="DB416" s="36">
        <f t="shared" si="495"/>
        <v>463.13578437040195</v>
      </c>
      <c r="DC416" s="36">
        <f t="shared" si="495"/>
        <v>482.31608974431771</v>
      </c>
      <c r="DD416" s="36">
        <f t="shared" si="495"/>
        <v>502.2907282849888</v>
      </c>
      <c r="DE416" s="36">
        <f t="shared" si="495"/>
        <v>523.09259650618321</v>
      </c>
      <c r="DF416" s="36">
        <f t="shared" si="495"/>
        <v>544.75595329789019</v>
      </c>
      <c r="DG416" s="36">
        <f t="shared" si="495"/>
        <v>567.31647634776891</v>
      </c>
      <c r="DH416" s="36">
        <f t="shared" si="495"/>
        <v>590.81132089923528</v>
      </c>
      <c r="DI416" s="36">
        <f t="shared" si="496"/>
        <v>615.27918094295615</v>
      </c>
      <c r="DJ416" s="36">
        <f t="shared" si="496"/>
        <v>640.76035294252767</v>
      </c>
      <c r="DK416" s="36">
        <f t="shared" si="496"/>
        <v>667.29680219928946</v>
      </c>
      <c r="DL416" s="36">
        <f t="shared" si="496"/>
        <v>694.93223196557074</v>
      </c>
      <c r="DM416" s="36">
        <f t="shared" si="496"/>
        <v>723.71215542019274</v>
      </c>
      <c r="DN416" s="36">
        <f t="shared" si="496"/>
        <v>753.68397062476447</v>
      </c>
      <c r="DO416" s="36">
        <f t="shared" si="496"/>
        <v>784.89703858421831</v>
      </c>
      <c r="DP416" s="36">
        <f t="shared" si="496"/>
        <v>817.40276454014497</v>
      </c>
      <c r="DQ416" s="36">
        <f t="shared" si="496"/>
        <v>851.25468263081041</v>
      </c>
      <c r="DR416" s="36">
        <f t="shared" si="496"/>
        <v>886.50854405728262</v>
      </c>
      <c r="DS416" s="36">
        <f t="shared" si="496"/>
        <v>923.22240890087073</v>
      </c>
      <c r="DT416" s="36">
        <f t="shared" si="496"/>
        <v>961.45674174309124</v>
      </c>
      <c r="DU416" s="36">
        <f t="shared" si="496"/>
        <v>1001.2745112456395</v>
      </c>
      <c r="DV416" s="36">
        <f t="shared" si="496"/>
        <v>1042.7412938543662</v>
      </c>
      <c r="DW416" s="36">
        <f t="shared" si="496"/>
        <v>1085.9253817980507</v>
      </c>
      <c r="DX416" s="36">
        <f t="shared" si="496"/>
        <v>1130.897895559835</v>
      </c>
      <c r="DY416" s="36">
        <f t="shared" si="497"/>
        <v>1177.7329010065498</v>
      </c>
      <c r="DZ416" s="36">
        <f t="shared" si="497"/>
        <v>1226.5075313688349</v>
      </c>
      <c r="EA416" s="36">
        <f t="shared" si="497"/>
        <v>1277.3021142729435</v>
      </c>
      <c r="EB416" s="36">
        <f t="shared" si="497"/>
        <v>1330.200304033443</v>
      </c>
      <c r="EC416" s="36">
        <f t="shared" si="497"/>
        <v>1385.2892194246838</v>
      </c>
      <c r="ED416" s="36">
        <f t="shared" si="497"/>
        <v>1442.6595871579375</v>
      </c>
      <c r="EE416" s="36">
        <f t="shared" si="497"/>
        <v>1502.405891300496</v>
      </c>
      <c r="EF416" s="36">
        <f t="shared" si="497"/>
        <v>1564.6265288828145</v>
      </c>
      <c r="EG416" s="36">
        <f t="shared" si="497"/>
        <v>1629.4239719499672</v>
      </c>
      <c r="EH416" s="36">
        <f t="shared" si="497"/>
        <v>1696.9049363243028</v>
      </c>
      <c r="EI416" s="36">
        <f t="shared" si="497"/>
        <v>1767.1805573572371</v>
      </c>
      <c r="EJ416" s="36">
        <f t="shared" si="497"/>
        <v>1840.3665729596296</v>
      </c>
      <c r="EK416" s="36">
        <f t="shared" si="497"/>
        <v>1916.5835142121794</v>
      </c>
      <c r="EL416" s="36">
        <f t="shared" si="497"/>
        <v>1995.9569038697623</v>
      </c>
      <c r="EM416" s="36">
        <f t="shared" si="497"/>
        <v>2078.6174630866244</v>
      </c>
      <c r="EN416" s="36">
        <f t="shared" si="497"/>
        <v>2164.7013267028938</v>
      </c>
      <c r="EO416" s="36">
        <f t="shared" si="498"/>
        <v>2254.3502674469669</v>
      </c>
      <c r="EP416" s="36">
        <f t="shared" si="498"/>
        <v>2347.7119294230151</v>
      </c>
      <c r="EQ416" s="36">
        <f t="shared" si="498"/>
        <v>2444.9400712681395</v>
      </c>
      <c r="ER416" s="36">
        <f t="shared" si="498"/>
        <v>2546.1948193796379</v>
      </c>
      <c r="ES416" s="36">
        <f t="shared" si="498"/>
        <v>2651.6429316294257</v>
      </c>
      <c r="ET416" s="36">
        <f t="shared" si="498"/>
        <v>2761.4580719999262</v>
      </c>
      <c r="EU416" s="36">
        <f t="shared" si="498"/>
        <v>2875.8210965937305</v>
      </c>
      <c r="EV416" s="36">
        <f t="shared" si="498"/>
        <v>2994.9203514880628</v>
      </c>
      <c r="EW416" s="36">
        <f t="shared" si="498"/>
        <v>3118.9519829245892</v>
      </c>
      <c r="EX416" s="36">
        <f t="shared" si="498"/>
        <v>3248.1202603454276</v>
      </c>
      <c r="EY416" s="36">
        <f t="shared" si="498"/>
        <v>3382.6379128073727</v>
      </c>
      <c r="EZ416" s="36">
        <f t="shared" si="498"/>
        <v>3522.7264793283766</v>
      </c>
      <c r="FA416" s="36">
        <f t="shared" si="498"/>
        <v>3668.6166737432814</v>
      </c>
      <c r="FB416" s="36">
        <f t="shared" si="498"/>
        <v>3820.5487646696852</v>
      </c>
      <c r="FC416" s="36">
        <f t="shared" si="498"/>
        <v>3978.7729712097148</v>
      </c>
      <c r="FD416" s="36">
        <f t="shared" si="498"/>
        <v>4143.5498750393936</v>
      </c>
      <c r="FE416" s="36">
        <f t="shared" si="486"/>
        <v>4315.1508495642747</v>
      </c>
      <c r="FF416" s="36">
        <f t="shared" si="486"/>
        <v>4493.8585068481289</v>
      </c>
      <c r="FG416" s="36">
        <f t="shared" si="486"/>
        <v>4679.9671630507364</v>
      </c>
      <c r="FH416" s="36">
        <f t="shared" si="486"/>
        <v>4873.7833231413188</v>
      </c>
      <c r="FI416" s="36">
        <f t="shared" si="486"/>
        <v>5075.6261856858928</v>
      </c>
      <c r="FJ416" s="36">
        <f t="shared" si="486"/>
        <v>5285.8281685398879</v>
      </c>
      <c r="FK416" s="36">
        <f t="shared" si="486"/>
        <v>5504.7354563117979</v>
      </c>
      <c r="FL416" s="36">
        <f t="shared" si="486"/>
        <v>5732.7085704994934</v>
      </c>
      <c r="FM416" s="36">
        <f t="shared" si="486"/>
        <v>5970.1229632381583</v>
      </c>
      <c r="FN416" s="36">
        <f t="shared" si="486"/>
        <v>6217.3696356377022</v>
      </c>
      <c r="FO416" s="36">
        <f t="shared" si="486"/>
        <v>6474.8557817280007</v>
      </c>
      <c r="FP416" s="36">
        <f t="shared" si="486"/>
        <v>6743.0054590724831</v>
      </c>
      <c r="FQ416" s="36">
        <f t="shared" si="486"/>
        <v>7022.2602871545096</v>
      </c>
      <c r="FR416" s="36">
        <f t="shared" si="486"/>
        <v>7313.0801746867255</v>
      </c>
      <c r="FS416" s="36">
        <f t="shared" si="486"/>
        <v>7615.9440770412002</v>
      </c>
      <c r="FT416" s="36">
        <f t="shared" si="486"/>
        <v>7931.3507850477836</v>
      </c>
      <c r="FU416" s="36">
        <f t="shared" si="485"/>
        <v>8259.8197464597506</v>
      </c>
      <c r="FV416" s="36">
        <f t="shared" si="485"/>
        <v>8601.8919214396337</v>
      </c>
      <c r="FW416" s="36">
        <f t="shared" si="485"/>
        <v>8958.1306734741338</v>
      </c>
      <c r="FX416" s="36">
        <f t="shared" si="485"/>
        <v>9329.1226971853903</v>
      </c>
      <c r="FY416" s="36">
        <f t="shared" si="485"/>
        <v>9715.4789845666237</v>
      </c>
      <c r="FZ416" s="36">
        <f t="shared" si="485"/>
        <v>10117.835831233464</v>
      </c>
      <c r="GA416" s="36">
        <f t="shared" si="485"/>
        <v>10536.855884348164</v>
      </c>
      <c r="GB416" s="36">
        <f t="shared" si="485"/>
        <v>10973.229233942557</v>
      </c>
      <c r="GC416" s="36">
        <f t="shared" si="485"/>
        <v>11427.674549437052</v>
      </c>
      <c r="GD416" s="36">
        <f t="shared" si="485"/>
        <v>11900.940263227436</v>
      </c>
      <c r="GE416" s="36">
        <f t="shared" si="485"/>
        <v>12393.805803288735</v>
      </c>
      <c r="GF416" s="36">
        <f t="shared" si="485"/>
        <v>12907.082876826133</v>
      </c>
      <c r="GG416" s="36">
        <f t="shared" si="485"/>
        <v>13441.616807087008</v>
      </c>
      <c r="GH416" s="36">
        <f t="shared" si="485"/>
        <v>13998.287925535707</v>
      </c>
      <c r="GI416" s="36">
        <f t="shared" si="485"/>
        <v>14578.013021683841</v>
      </c>
      <c r="GJ416" s="36">
        <f t="shared" si="484"/>
        <v>15181.746852963854</v>
      </c>
      <c r="GK416" s="36">
        <f t="shared" si="484"/>
        <v>15810.483717132496</v>
      </c>
      <c r="GL416" s="36">
        <f t="shared" si="484"/>
        <v>16465.259089793817</v>
      </c>
      <c r="GM416" s="36">
        <f t="shared" si="484"/>
        <v>17147.151329738535</v>
      </c>
      <c r="GN416" s="36">
        <f t="shared" si="484"/>
        <v>17857.283454908324</v>
      </c>
      <c r="GO416" s="36">
        <f t="shared" si="484"/>
        <v>18596.824991909893</v>
      </c>
      <c r="GP416" s="36">
        <f t="shared" si="484"/>
        <v>19366.993902124846</v>
      </c>
      <c r="GQ416" s="36">
        <f t="shared" si="484"/>
        <v>20169.058587587442</v>
      </c>
      <c r="GR416" s="36">
        <f t="shared" si="484"/>
        <v>21004.339979933786</v>
      </c>
      <c r="GS416" s="36">
        <f t="shared" si="484"/>
        <v>21874.213715862759</v>
      </c>
      <c r="GT416" s="36">
        <f t="shared" si="484"/>
        <v>22780.112402691495</v>
      </c>
      <c r="GU416" s="36">
        <f t="shared" si="484"/>
        <v>23723.527977736558</v>
      </c>
      <c r="GV416" s="36">
        <f t="shared" si="484"/>
        <v>24706.014165406537</v>
      </c>
      <c r="GW416" s="36">
        <f t="shared" si="484"/>
        <v>25729.189036052681</v>
      </c>
      <c r="GX416" s="36">
        <f t="shared" si="484"/>
        <v>26794.737670791765</v>
      </c>
      <c r="GY416" s="36">
        <f t="shared" ref="GY416:HM431" si="501">IFERROR(GX416*(1+$P416),"n/a")</f>
        <v>27904.414936689929</v>
      </c>
      <c r="GZ416" s="36">
        <f t="shared" si="501"/>
        <v>29060.048376878003</v>
      </c>
      <c r="HA416" s="36">
        <f t="shared" si="501"/>
        <v>30263.541220358024</v>
      </c>
      <c r="HB416" s="36">
        <f t="shared" si="501"/>
        <v>31516.875516457927</v>
      </c>
      <c r="HC416" s="36">
        <f t="shared" si="501"/>
        <v>32822.11539909651</v>
      </c>
      <c r="HD416" s="36">
        <f t="shared" si="501"/>
        <v>34181.410486234687</v>
      </c>
      <c r="HE416" s="36">
        <f t="shared" si="501"/>
        <v>35596.999420111606</v>
      </c>
      <c r="HF416" s="36">
        <f t="shared" si="501"/>
        <v>37071.213554096103</v>
      </c>
      <c r="HG416" s="36">
        <f t="shared" si="501"/>
        <v>38606.480792225433</v>
      </c>
      <c r="HH416" s="36">
        <f t="shared" si="501"/>
        <v>40205.329587754648</v>
      </c>
      <c r="HI416" s="36">
        <f t="shared" si="501"/>
        <v>41870.393107301912</v>
      </c>
      <c r="HJ416" s="36">
        <f t="shared" si="501"/>
        <v>43604.413567447707</v>
      </c>
      <c r="HK416" s="36">
        <f t="shared" si="501"/>
        <v>45410.246750929982</v>
      </c>
      <c r="HL416" s="36">
        <f t="shared" si="501"/>
        <v>47290.866709872986</v>
      </c>
      <c r="HM416" s="36">
        <f t="shared" si="501"/>
        <v>49249.370663795657</v>
      </c>
    </row>
    <row r="417" spans="1:221" x14ac:dyDescent="0.25">
      <c r="A417" s="7" t="s">
        <v>1429</v>
      </c>
      <c r="B417" s="16" t="s">
        <v>1430</v>
      </c>
      <c r="C417" s="15">
        <v>51.338000000000001</v>
      </c>
      <c r="D417" s="15">
        <v>275.01</v>
      </c>
      <c r="E417" s="14">
        <f t="shared" si="465"/>
        <v>14118.463379999999</v>
      </c>
      <c r="F417" s="12">
        <f>IF(OR(G417="n/a",J417="n/a"),0%,E417/SUMIFS(E$13:E$515,G$13:G$515,"&lt;&gt;n/a",$J$13:$J$515,"&lt;&gt;n/a"))</f>
        <v>0</v>
      </c>
      <c r="G417" s="13" t="s">
        <v>227</v>
      </c>
      <c r="H417" s="13" t="str">
        <f t="shared" si="479"/>
        <v>n/a</v>
      </c>
      <c r="I417" s="33" t="str">
        <f t="shared" si="480"/>
        <v>n/a</v>
      </c>
      <c r="J417" s="13" t="s">
        <v>227</v>
      </c>
      <c r="K417" s="41" t="str">
        <f t="shared" si="466"/>
        <v>n/a</v>
      </c>
      <c r="L417" s="1" t="str">
        <f t="shared" si="467"/>
        <v>n/a</v>
      </c>
      <c r="M417" s="1" t="str">
        <f t="shared" si="468"/>
        <v>n/a</v>
      </c>
      <c r="N417" s="1" t="str">
        <f t="shared" si="469"/>
        <v>n/a</v>
      </c>
      <c r="O417" s="1" t="str">
        <f t="shared" si="470"/>
        <v>n/a</v>
      </c>
      <c r="P417" s="5">
        <v>4.141399999999984E-2</v>
      </c>
      <c r="Q417" s="1" t="str">
        <f t="shared" si="471"/>
        <v>n/a</v>
      </c>
      <c r="R417" s="12" t="str">
        <f t="shared" si="472"/>
        <v>n/a</v>
      </c>
      <c r="S417" s="12">
        <f t="shared" si="473"/>
        <v>0</v>
      </c>
      <c r="T417" s="7"/>
      <c r="U417" s="42">
        <f t="shared" si="474"/>
        <v>-275.01</v>
      </c>
      <c r="V417" s="36" t="str">
        <f t="shared" si="475"/>
        <v>n/a</v>
      </c>
      <c r="W417" s="36" t="str">
        <f t="shared" si="476"/>
        <v>n/a</v>
      </c>
      <c r="X417" s="36" t="str">
        <f t="shared" si="500"/>
        <v>n/a</v>
      </c>
      <c r="Y417" s="36" t="str">
        <f t="shared" si="500"/>
        <v>n/a</v>
      </c>
      <c r="Z417" s="36" t="str">
        <f t="shared" si="500"/>
        <v>n/a</v>
      </c>
      <c r="AA417" s="36" t="str">
        <f t="shared" si="477"/>
        <v>n/a</v>
      </c>
      <c r="AB417" s="36" t="str">
        <f t="shared" si="499"/>
        <v>n/a</v>
      </c>
      <c r="AC417" s="36" t="str">
        <f t="shared" si="499"/>
        <v>n/a</v>
      </c>
      <c r="AD417" s="36" t="str">
        <f t="shared" si="499"/>
        <v>n/a</v>
      </c>
      <c r="AE417" s="36" t="str">
        <f t="shared" si="499"/>
        <v>n/a</v>
      </c>
      <c r="AF417" s="36" t="str">
        <f t="shared" si="478"/>
        <v>n/a</v>
      </c>
      <c r="AG417" s="36" t="str">
        <f t="shared" si="490"/>
        <v>n/a</v>
      </c>
      <c r="AH417" s="36" t="str">
        <f t="shared" si="490"/>
        <v>n/a</v>
      </c>
      <c r="AI417" s="36" t="str">
        <f t="shared" si="490"/>
        <v>n/a</v>
      </c>
      <c r="AJ417" s="36" t="str">
        <f t="shared" si="490"/>
        <v>n/a</v>
      </c>
      <c r="AK417" s="36" t="str">
        <f t="shared" si="490"/>
        <v>n/a</v>
      </c>
      <c r="AL417" s="36" t="str">
        <f t="shared" si="490"/>
        <v>n/a</v>
      </c>
      <c r="AM417" s="36" t="str">
        <f t="shared" si="490"/>
        <v>n/a</v>
      </c>
      <c r="AN417" s="36" t="str">
        <f t="shared" si="490"/>
        <v>n/a</v>
      </c>
      <c r="AO417" s="36" t="str">
        <f t="shared" si="490"/>
        <v>n/a</v>
      </c>
      <c r="AP417" s="36" t="str">
        <f t="shared" si="490"/>
        <v>n/a</v>
      </c>
      <c r="AQ417" s="36" t="str">
        <f t="shared" si="490"/>
        <v>n/a</v>
      </c>
      <c r="AR417" s="36" t="str">
        <f t="shared" si="490"/>
        <v>n/a</v>
      </c>
      <c r="AS417" s="36" t="str">
        <f t="shared" si="490"/>
        <v>n/a</v>
      </c>
      <c r="AT417" s="36" t="str">
        <f t="shared" si="490"/>
        <v>n/a</v>
      </c>
      <c r="AU417" s="36" t="str">
        <f t="shared" si="490"/>
        <v>n/a</v>
      </c>
      <c r="AV417" s="36" t="str">
        <f t="shared" si="490"/>
        <v>n/a</v>
      </c>
      <c r="AW417" s="36" t="str">
        <f t="shared" si="491"/>
        <v>n/a</v>
      </c>
      <c r="AX417" s="36" t="str">
        <f t="shared" si="491"/>
        <v>n/a</v>
      </c>
      <c r="AY417" s="36" t="str">
        <f t="shared" si="491"/>
        <v>n/a</v>
      </c>
      <c r="AZ417" s="36" t="str">
        <f t="shared" si="491"/>
        <v>n/a</v>
      </c>
      <c r="BA417" s="36" t="str">
        <f t="shared" si="491"/>
        <v>n/a</v>
      </c>
      <c r="BB417" s="36" t="str">
        <f t="shared" si="491"/>
        <v>n/a</v>
      </c>
      <c r="BC417" s="36" t="str">
        <f t="shared" si="491"/>
        <v>n/a</v>
      </c>
      <c r="BD417" s="36" t="str">
        <f t="shared" si="491"/>
        <v>n/a</v>
      </c>
      <c r="BE417" s="36" t="str">
        <f t="shared" si="491"/>
        <v>n/a</v>
      </c>
      <c r="BF417" s="36" t="str">
        <f t="shared" si="491"/>
        <v>n/a</v>
      </c>
      <c r="BG417" s="36" t="str">
        <f t="shared" si="491"/>
        <v>n/a</v>
      </c>
      <c r="BH417" s="36" t="str">
        <f t="shared" si="491"/>
        <v>n/a</v>
      </c>
      <c r="BI417" s="36" t="str">
        <f t="shared" si="491"/>
        <v>n/a</v>
      </c>
      <c r="BJ417" s="36" t="str">
        <f t="shared" si="491"/>
        <v>n/a</v>
      </c>
      <c r="BK417" s="36" t="str">
        <f t="shared" si="491"/>
        <v>n/a</v>
      </c>
      <c r="BL417" s="36" t="str">
        <f t="shared" si="491"/>
        <v>n/a</v>
      </c>
      <c r="BM417" s="36" t="str">
        <f t="shared" si="492"/>
        <v>n/a</v>
      </c>
      <c r="BN417" s="36" t="str">
        <f t="shared" si="492"/>
        <v>n/a</v>
      </c>
      <c r="BO417" s="36" t="str">
        <f t="shared" si="492"/>
        <v>n/a</v>
      </c>
      <c r="BP417" s="36" t="str">
        <f t="shared" si="492"/>
        <v>n/a</v>
      </c>
      <c r="BQ417" s="36" t="str">
        <f t="shared" si="492"/>
        <v>n/a</v>
      </c>
      <c r="BR417" s="36" t="str">
        <f t="shared" si="492"/>
        <v>n/a</v>
      </c>
      <c r="BS417" s="36" t="str">
        <f t="shared" si="492"/>
        <v>n/a</v>
      </c>
      <c r="BT417" s="36" t="str">
        <f t="shared" si="492"/>
        <v>n/a</v>
      </c>
      <c r="BU417" s="36" t="str">
        <f t="shared" si="492"/>
        <v>n/a</v>
      </c>
      <c r="BV417" s="36" t="str">
        <f t="shared" si="492"/>
        <v>n/a</v>
      </c>
      <c r="BW417" s="36" t="str">
        <f t="shared" si="492"/>
        <v>n/a</v>
      </c>
      <c r="BX417" s="36" t="str">
        <f t="shared" si="492"/>
        <v>n/a</v>
      </c>
      <c r="BY417" s="36" t="str">
        <f t="shared" si="492"/>
        <v>n/a</v>
      </c>
      <c r="BZ417" s="36" t="str">
        <f t="shared" si="492"/>
        <v>n/a</v>
      </c>
      <c r="CA417" s="36" t="str">
        <f t="shared" si="492"/>
        <v>n/a</v>
      </c>
      <c r="CB417" s="36" t="str">
        <f t="shared" si="492"/>
        <v>n/a</v>
      </c>
      <c r="CC417" s="36" t="str">
        <f t="shared" si="493"/>
        <v>n/a</v>
      </c>
      <c r="CD417" s="36" t="str">
        <f t="shared" si="493"/>
        <v>n/a</v>
      </c>
      <c r="CE417" s="36" t="str">
        <f t="shared" si="493"/>
        <v>n/a</v>
      </c>
      <c r="CF417" s="36" t="str">
        <f t="shared" si="493"/>
        <v>n/a</v>
      </c>
      <c r="CG417" s="36" t="str">
        <f t="shared" si="493"/>
        <v>n/a</v>
      </c>
      <c r="CH417" s="36" t="str">
        <f t="shared" si="493"/>
        <v>n/a</v>
      </c>
      <c r="CI417" s="36" t="str">
        <f t="shared" si="493"/>
        <v>n/a</v>
      </c>
      <c r="CJ417" s="36" t="str">
        <f t="shared" si="493"/>
        <v>n/a</v>
      </c>
      <c r="CK417" s="36" t="str">
        <f t="shared" si="493"/>
        <v>n/a</v>
      </c>
      <c r="CL417" s="36" t="str">
        <f t="shared" si="493"/>
        <v>n/a</v>
      </c>
      <c r="CM417" s="36" t="str">
        <f t="shared" si="493"/>
        <v>n/a</v>
      </c>
      <c r="CN417" s="36" t="str">
        <f t="shared" si="493"/>
        <v>n/a</v>
      </c>
      <c r="CO417" s="36" t="str">
        <f t="shared" si="493"/>
        <v>n/a</v>
      </c>
      <c r="CP417" s="36" t="str">
        <f t="shared" si="493"/>
        <v>n/a</v>
      </c>
      <c r="CQ417" s="36" t="str">
        <f t="shared" si="493"/>
        <v>n/a</v>
      </c>
      <c r="CR417" s="36" t="str">
        <f t="shared" si="493"/>
        <v>n/a</v>
      </c>
      <c r="CS417" s="36" t="str">
        <f t="shared" si="495"/>
        <v>n/a</v>
      </c>
      <c r="CT417" s="36" t="str">
        <f t="shared" si="495"/>
        <v>n/a</v>
      </c>
      <c r="CU417" s="36" t="str">
        <f t="shared" si="495"/>
        <v>n/a</v>
      </c>
      <c r="CV417" s="36" t="str">
        <f t="shared" si="495"/>
        <v>n/a</v>
      </c>
      <c r="CW417" s="36" t="str">
        <f t="shared" si="495"/>
        <v>n/a</v>
      </c>
      <c r="CX417" s="36" t="str">
        <f t="shared" si="495"/>
        <v>n/a</v>
      </c>
      <c r="CY417" s="36" t="str">
        <f t="shared" si="495"/>
        <v>n/a</v>
      </c>
      <c r="CZ417" s="36" t="str">
        <f t="shared" si="495"/>
        <v>n/a</v>
      </c>
      <c r="DA417" s="36" t="str">
        <f t="shared" si="495"/>
        <v>n/a</v>
      </c>
      <c r="DB417" s="36" t="str">
        <f t="shared" si="495"/>
        <v>n/a</v>
      </c>
      <c r="DC417" s="36" t="str">
        <f t="shared" si="495"/>
        <v>n/a</v>
      </c>
      <c r="DD417" s="36" t="str">
        <f t="shared" si="495"/>
        <v>n/a</v>
      </c>
      <c r="DE417" s="36" t="str">
        <f t="shared" si="495"/>
        <v>n/a</v>
      </c>
      <c r="DF417" s="36" t="str">
        <f t="shared" si="495"/>
        <v>n/a</v>
      </c>
      <c r="DG417" s="36" t="str">
        <f t="shared" si="495"/>
        <v>n/a</v>
      </c>
      <c r="DH417" s="36" t="str">
        <f t="shared" si="495"/>
        <v>n/a</v>
      </c>
      <c r="DI417" s="36" t="str">
        <f t="shared" si="496"/>
        <v>n/a</v>
      </c>
      <c r="DJ417" s="36" t="str">
        <f t="shared" si="496"/>
        <v>n/a</v>
      </c>
      <c r="DK417" s="36" t="str">
        <f t="shared" si="496"/>
        <v>n/a</v>
      </c>
      <c r="DL417" s="36" t="str">
        <f t="shared" si="496"/>
        <v>n/a</v>
      </c>
      <c r="DM417" s="36" t="str">
        <f t="shared" si="496"/>
        <v>n/a</v>
      </c>
      <c r="DN417" s="36" t="str">
        <f t="shared" si="496"/>
        <v>n/a</v>
      </c>
      <c r="DO417" s="36" t="str">
        <f t="shared" si="496"/>
        <v>n/a</v>
      </c>
      <c r="DP417" s="36" t="str">
        <f t="shared" si="496"/>
        <v>n/a</v>
      </c>
      <c r="DQ417" s="36" t="str">
        <f t="shared" si="496"/>
        <v>n/a</v>
      </c>
      <c r="DR417" s="36" t="str">
        <f t="shared" si="496"/>
        <v>n/a</v>
      </c>
      <c r="DS417" s="36" t="str">
        <f t="shared" si="496"/>
        <v>n/a</v>
      </c>
      <c r="DT417" s="36" t="str">
        <f t="shared" si="496"/>
        <v>n/a</v>
      </c>
      <c r="DU417" s="36" t="str">
        <f t="shared" si="496"/>
        <v>n/a</v>
      </c>
      <c r="DV417" s="36" t="str">
        <f t="shared" si="496"/>
        <v>n/a</v>
      </c>
      <c r="DW417" s="36" t="str">
        <f t="shared" si="496"/>
        <v>n/a</v>
      </c>
      <c r="DX417" s="36" t="str">
        <f t="shared" si="496"/>
        <v>n/a</v>
      </c>
      <c r="DY417" s="36" t="str">
        <f t="shared" si="497"/>
        <v>n/a</v>
      </c>
      <c r="DZ417" s="36" t="str">
        <f t="shared" si="497"/>
        <v>n/a</v>
      </c>
      <c r="EA417" s="36" t="str">
        <f t="shared" si="497"/>
        <v>n/a</v>
      </c>
      <c r="EB417" s="36" t="str">
        <f t="shared" si="497"/>
        <v>n/a</v>
      </c>
      <c r="EC417" s="36" t="str">
        <f t="shared" si="497"/>
        <v>n/a</v>
      </c>
      <c r="ED417" s="36" t="str">
        <f t="shared" si="497"/>
        <v>n/a</v>
      </c>
      <c r="EE417" s="36" t="str">
        <f t="shared" si="497"/>
        <v>n/a</v>
      </c>
      <c r="EF417" s="36" t="str">
        <f t="shared" si="497"/>
        <v>n/a</v>
      </c>
      <c r="EG417" s="36" t="str">
        <f t="shared" si="497"/>
        <v>n/a</v>
      </c>
      <c r="EH417" s="36" t="str">
        <f t="shared" si="497"/>
        <v>n/a</v>
      </c>
      <c r="EI417" s="36" t="str">
        <f t="shared" si="497"/>
        <v>n/a</v>
      </c>
      <c r="EJ417" s="36" t="str">
        <f t="shared" si="497"/>
        <v>n/a</v>
      </c>
      <c r="EK417" s="36" t="str">
        <f t="shared" si="497"/>
        <v>n/a</v>
      </c>
      <c r="EL417" s="36" t="str">
        <f t="shared" si="497"/>
        <v>n/a</v>
      </c>
      <c r="EM417" s="36" t="str">
        <f t="shared" si="497"/>
        <v>n/a</v>
      </c>
      <c r="EN417" s="36" t="str">
        <f t="shared" si="497"/>
        <v>n/a</v>
      </c>
      <c r="EO417" s="36" t="str">
        <f t="shared" si="498"/>
        <v>n/a</v>
      </c>
      <c r="EP417" s="36" t="str">
        <f t="shared" si="498"/>
        <v>n/a</v>
      </c>
      <c r="EQ417" s="36" t="str">
        <f t="shared" si="498"/>
        <v>n/a</v>
      </c>
      <c r="ER417" s="36" t="str">
        <f t="shared" si="498"/>
        <v>n/a</v>
      </c>
      <c r="ES417" s="36" t="str">
        <f t="shared" si="498"/>
        <v>n/a</v>
      </c>
      <c r="ET417" s="36" t="str">
        <f t="shared" si="498"/>
        <v>n/a</v>
      </c>
      <c r="EU417" s="36" t="str">
        <f t="shared" si="498"/>
        <v>n/a</v>
      </c>
      <c r="EV417" s="36" t="str">
        <f t="shared" si="498"/>
        <v>n/a</v>
      </c>
      <c r="EW417" s="36" t="str">
        <f t="shared" si="498"/>
        <v>n/a</v>
      </c>
      <c r="EX417" s="36" t="str">
        <f t="shared" si="498"/>
        <v>n/a</v>
      </c>
      <c r="EY417" s="36" t="str">
        <f t="shared" si="498"/>
        <v>n/a</v>
      </c>
      <c r="EZ417" s="36" t="str">
        <f t="shared" si="498"/>
        <v>n/a</v>
      </c>
      <c r="FA417" s="36" t="str">
        <f t="shared" si="498"/>
        <v>n/a</v>
      </c>
      <c r="FB417" s="36" t="str">
        <f t="shared" si="498"/>
        <v>n/a</v>
      </c>
      <c r="FC417" s="36" t="str">
        <f t="shared" si="498"/>
        <v>n/a</v>
      </c>
      <c r="FD417" s="36" t="str">
        <f t="shared" si="498"/>
        <v>n/a</v>
      </c>
      <c r="FE417" s="36" t="str">
        <f t="shared" si="486"/>
        <v>n/a</v>
      </c>
      <c r="FF417" s="36" t="str">
        <f t="shared" si="486"/>
        <v>n/a</v>
      </c>
      <c r="FG417" s="36" t="str">
        <f t="shared" si="486"/>
        <v>n/a</v>
      </c>
      <c r="FH417" s="36" t="str">
        <f t="shared" si="486"/>
        <v>n/a</v>
      </c>
      <c r="FI417" s="36" t="str">
        <f t="shared" si="486"/>
        <v>n/a</v>
      </c>
      <c r="FJ417" s="36" t="str">
        <f t="shared" si="486"/>
        <v>n/a</v>
      </c>
      <c r="FK417" s="36" t="str">
        <f t="shared" si="486"/>
        <v>n/a</v>
      </c>
      <c r="FL417" s="36" t="str">
        <f t="shared" si="486"/>
        <v>n/a</v>
      </c>
      <c r="FM417" s="36" t="str">
        <f t="shared" si="486"/>
        <v>n/a</v>
      </c>
      <c r="FN417" s="36" t="str">
        <f t="shared" si="486"/>
        <v>n/a</v>
      </c>
      <c r="FO417" s="36" t="str">
        <f t="shared" si="486"/>
        <v>n/a</v>
      </c>
      <c r="FP417" s="36" t="str">
        <f t="shared" si="486"/>
        <v>n/a</v>
      </c>
      <c r="FQ417" s="36" t="str">
        <f t="shared" si="486"/>
        <v>n/a</v>
      </c>
      <c r="FR417" s="36" t="str">
        <f t="shared" si="486"/>
        <v>n/a</v>
      </c>
      <c r="FS417" s="36" t="str">
        <f t="shared" si="486"/>
        <v>n/a</v>
      </c>
      <c r="FT417" s="36" t="str">
        <f t="shared" si="486"/>
        <v>n/a</v>
      </c>
      <c r="FU417" s="36" t="str">
        <f t="shared" si="485"/>
        <v>n/a</v>
      </c>
      <c r="FV417" s="36" t="str">
        <f t="shared" si="485"/>
        <v>n/a</v>
      </c>
      <c r="FW417" s="36" t="str">
        <f t="shared" si="485"/>
        <v>n/a</v>
      </c>
      <c r="FX417" s="36" t="str">
        <f t="shared" si="485"/>
        <v>n/a</v>
      </c>
      <c r="FY417" s="36" t="str">
        <f t="shared" si="485"/>
        <v>n/a</v>
      </c>
      <c r="FZ417" s="36" t="str">
        <f t="shared" si="485"/>
        <v>n/a</v>
      </c>
      <c r="GA417" s="36" t="str">
        <f t="shared" si="485"/>
        <v>n/a</v>
      </c>
      <c r="GB417" s="36" t="str">
        <f t="shared" si="485"/>
        <v>n/a</v>
      </c>
      <c r="GC417" s="36" t="str">
        <f t="shared" si="485"/>
        <v>n/a</v>
      </c>
      <c r="GD417" s="36" t="str">
        <f t="shared" si="485"/>
        <v>n/a</v>
      </c>
      <c r="GE417" s="36" t="str">
        <f t="shared" si="485"/>
        <v>n/a</v>
      </c>
      <c r="GF417" s="36" t="str">
        <f t="shared" si="485"/>
        <v>n/a</v>
      </c>
      <c r="GG417" s="36" t="str">
        <f t="shared" si="485"/>
        <v>n/a</v>
      </c>
      <c r="GH417" s="36" t="str">
        <f t="shared" si="485"/>
        <v>n/a</v>
      </c>
      <c r="GI417" s="36" t="str">
        <f t="shared" si="485"/>
        <v>n/a</v>
      </c>
      <c r="GJ417" s="36" t="str">
        <f t="shared" ref="GJ417:GY432" si="502">IFERROR(GI417*(1+$P417),"n/a")</f>
        <v>n/a</v>
      </c>
      <c r="GK417" s="36" t="str">
        <f t="shared" si="502"/>
        <v>n/a</v>
      </c>
      <c r="GL417" s="36" t="str">
        <f t="shared" si="502"/>
        <v>n/a</v>
      </c>
      <c r="GM417" s="36" t="str">
        <f t="shared" si="502"/>
        <v>n/a</v>
      </c>
      <c r="GN417" s="36" t="str">
        <f t="shared" si="502"/>
        <v>n/a</v>
      </c>
      <c r="GO417" s="36" t="str">
        <f t="shared" si="502"/>
        <v>n/a</v>
      </c>
      <c r="GP417" s="36" t="str">
        <f t="shared" si="502"/>
        <v>n/a</v>
      </c>
      <c r="GQ417" s="36" t="str">
        <f t="shared" si="502"/>
        <v>n/a</v>
      </c>
      <c r="GR417" s="36" t="str">
        <f t="shared" si="502"/>
        <v>n/a</v>
      </c>
      <c r="GS417" s="36" t="str">
        <f t="shared" si="502"/>
        <v>n/a</v>
      </c>
      <c r="GT417" s="36" t="str">
        <f t="shared" si="502"/>
        <v>n/a</v>
      </c>
      <c r="GU417" s="36" t="str">
        <f t="shared" si="502"/>
        <v>n/a</v>
      </c>
      <c r="GV417" s="36" t="str">
        <f t="shared" si="502"/>
        <v>n/a</v>
      </c>
      <c r="GW417" s="36" t="str">
        <f t="shared" si="502"/>
        <v>n/a</v>
      </c>
      <c r="GX417" s="36" t="str">
        <f t="shared" si="502"/>
        <v>n/a</v>
      </c>
      <c r="GY417" s="36" t="str">
        <f t="shared" si="502"/>
        <v>n/a</v>
      </c>
      <c r="GZ417" s="36" t="str">
        <f t="shared" si="501"/>
        <v>n/a</v>
      </c>
      <c r="HA417" s="36" t="str">
        <f t="shared" si="501"/>
        <v>n/a</v>
      </c>
      <c r="HB417" s="36" t="str">
        <f t="shared" si="501"/>
        <v>n/a</v>
      </c>
      <c r="HC417" s="36" t="str">
        <f t="shared" si="501"/>
        <v>n/a</v>
      </c>
      <c r="HD417" s="36" t="str">
        <f t="shared" si="501"/>
        <v>n/a</v>
      </c>
      <c r="HE417" s="36" t="str">
        <f t="shared" si="501"/>
        <v>n/a</v>
      </c>
      <c r="HF417" s="36" t="str">
        <f t="shared" si="501"/>
        <v>n/a</v>
      </c>
      <c r="HG417" s="36" t="str">
        <f t="shared" si="501"/>
        <v>n/a</v>
      </c>
      <c r="HH417" s="36" t="str">
        <f t="shared" si="501"/>
        <v>n/a</v>
      </c>
      <c r="HI417" s="36" t="str">
        <f t="shared" si="501"/>
        <v>n/a</v>
      </c>
      <c r="HJ417" s="36" t="str">
        <f t="shared" si="501"/>
        <v>n/a</v>
      </c>
      <c r="HK417" s="36" t="str">
        <f t="shared" si="501"/>
        <v>n/a</v>
      </c>
      <c r="HL417" s="36" t="str">
        <f t="shared" si="501"/>
        <v>n/a</v>
      </c>
      <c r="HM417" s="36" t="str">
        <f t="shared" si="501"/>
        <v>n/a</v>
      </c>
    </row>
    <row r="418" spans="1:221" x14ac:dyDescent="0.25">
      <c r="A418" s="7" t="s">
        <v>302</v>
      </c>
      <c r="B418" s="16" t="s">
        <v>301</v>
      </c>
      <c r="C418" s="15">
        <v>208.964</v>
      </c>
      <c r="D418" s="15">
        <v>119.12</v>
      </c>
      <c r="E418" s="14">
        <f t="shared" si="465"/>
        <v>24891.791680000002</v>
      </c>
      <c r="F418" s="12">
        <f>IF(OR(G418="n/a",J418="n/a"),0%,E418/SUMIFS(E$13:E$515,G$13:G$515,"&lt;&gt;n/a",$J$13:$J$515,"&lt;&gt;n/a"))</f>
        <v>8.6980740586692644E-4</v>
      </c>
      <c r="G418" s="13">
        <v>8.0591000671591667E-3</v>
      </c>
      <c r="H418" s="13">
        <f t="shared" si="479"/>
        <v>8.4411014103425129E-3</v>
      </c>
      <c r="I418" s="33">
        <f t="shared" si="480"/>
        <v>1.0055040000000002</v>
      </c>
      <c r="J418" s="13">
        <v>9.4800000000000009E-2</v>
      </c>
      <c r="K418" s="41">
        <f t="shared" si="466"/>
        <v>8.5902333333333317E-2</v>
      </c>
      <c r="L418" s="1">
        <f t="shared" si="467"/>
        <v>7.7004666666666624E-2</v>
      </c>
      <c r="M418" s="1">
        <f t="shared" si="468"/>
        <v>6.8106999999999931E-2</v>
      </c>
      <c r="N418" s="1">
        <f t="shared" si="469"/>
        <v>5.9209333333333239E-2</v>
      </c>
      <c r="O418" s="1">
        <f t="shared" si="470"/>
        <v>5.0311666666666546E-2</v>
      </c>
      <c r="P418" s="5">
        <v>4.141399999999984E-2</v>
      </c>
      <c r="Q418" s="1">
        <f t="shared" si="471"/>
        <v>5.2534651928681342E-2</v>
      </c>
      <c r="R418" s="12">
        <f t="shared" si="472"/>
        <v>4.5695029312208241E-5</v>
      </c>
      <c r="S418" s="12">
        <f t="shared" si="473"/>
        <v>8.6980740586692644E-4</v>
      </c>
      <c r="T418" s="7"/>
      <c r="U418" s="42">
        <f t="shared" si="474"/>
        <v>-119.12</v>
      </c>
      <c r="V418" s="36">
        <f t="shared" si="475"/>
        <v>1.1008257792000002</v>
      </c>
      <c r="W418" s="36">
        <f t="shared" si="476"/>
        <v>1.2051840630681603</v>
      </c>
      <c r="X418" s="36">
        <f t="shared" si="500"/>
        <v>1.3194355122470218</v>
      </c>
      <c r="Y418" s="36">
        <f t="shared" si="500"/>
        <v>1.4445179988080394</v>
      </c>
      <c r="Z418" s="36">
        <f t="shared" si="500"/>
        <v>1.5814583050950415</v>
      </c>
      <c r="AA418" s="36">
        <f t="shared" si="477"/>
        <v>1.7173092635720841</v>
      </c>
      <c r="AB418" s="36">
        <f t="shared" si="499"/>
        <v>1.8495500909770313</v>
      </c>
      <c r="AC418" s="36">
        <f t="shared" si="499"/>
        <v>1.9755173990232038</v>
      </c>
      <c r="AD418" s="36">
        <f t="shared" si="499"/>
        <v>2.0924864672077681</v>
      </c>
      <c r="AE418" s="36">
        <f t="shared" si="499"/>
        <v>2.197762948850436</v>
      </c>
      <c r="AF418" s="36">
        <f t="shared" si="478"/>
        <v>2.2887811036141277</v>
      </c>
      <c r="AG418" s="36">
        <f t="shared" si="490"/>
        <v>2.383568684239203</v>
      </c>
      <c r="AH418" s="36">
        <f t="shared" si="490"/>
        <v>2.4822817977282852</v>
      </c>
      <c r="AI418" s="36">
        <f t="shared" si="490"/>
        <v>2.5850830160994041</v>
      </c>
      <c r="AJ418" s="36">
        <f t="shared" si="490"/>
        <v>2.6921416441281445</v>
      </c>
      <c r="AK418" s="36">
        <f t="shared" si="490"/>
        <v>2.8036339981780669</v>
      </c>
      <c r="AL418" s="36">
        <f t="shared" si="490"/>
        <v>2.919743696578613</v>
      </c>
      <c r="AM418" s="36">
        <f t="shared" si="490"/>
        <v>3.0406619620287194</v>
      </c>
      <c r="AN418" s="36">
        <f t="shared" si="490"/>
        <v>3.1665879365241762</v>
      </c>
      <c r="AO418" s="36">
        <f t="shared" si="490"/>
        <v>3.2977290093273881</v>
      </c>
      <c r="AP418" s="36">
        <f t="shared" si="490"/>
        <v>3.4343011585196721</v>
      </c>
      <c r="AQ418" s="36">
        <f t="shared" si="490"/>
        <v>3.5765293066986055</v>
      </c>
      <c r="AR418" s="36">
        <f t="shared" si="490"/>
        <v>3.7246476914062208</v>
      </c>
      <c r="AS418" s="36">
        <f t="shared" si="490"/>
        <v>3.8789002508981172</v>
      </c>
      <c r="AT418" s="36">
        <f t="shared" si="490"/>
        <v>4.0395410258888109</v>
      </c>
      <c r="AU418" s="36">
        <f t="shared" si="490"/>
        <v>4.2068345779349698</v>
      </c>
      <c r="AV418" s="36">
        <f t="shared" si="490"/>
        <v>4.3810564251455677</v>
      </c>
      <c r="AW418" s="36">
        <f t="shared" si="491"/>
        <v>4.562493495936546</v>
      </c>
      <c r="AX418" s="36">
        <f t="shared" si="491"/>
        <v>4.7514446015772611</v>
      </c>
      <c r="AY418" s="36">
        <f t="shared" si="491"/>
        <v>4.9482209283069807</v>
      </c>
      <c r="AZ418" s="36">
        <f t="shared" si="491"/>
        <v>5.1531465498318854</v>
      </c>
      <c r="BA418" s="36">
        <f t="shared" si="491"/>
        <v>5.3665589610466222</v>
      </c>
      <c r="BB418" s="36">
        <f t="shared" si="491"/>
        <v>5.5888096338594062</v>
      </c>
      <c r="BC418" s="36">
        <f t="shared" si="491"/>
        <v>5.8202645960360586</v>
      </c>
      <c r="BD418" s="36">
        <f t="shared" si="491"/>
        <v>6.0613050340162946</v>
      </c>
      <c r="BE418" s="36">
        <f t="shared" si="491"/>
        <v>6.3123279206950444</v>
      </c>
      <c r="BF418" s="36">
        <f t="shared" si="491"/>
        <v>6.5737466692027082</v>
      </c>
      <c r="BG418" s="36">
        <f t="shared" si="491"/>
        <v>6.845991813761068</v>
      </c>
      <c r="BH418" s="36">
        <f t="shared" si="491"/>
        <v>7.1295117187361674</v>
      </c>
      <c r="BI418" s="36">
        <f t="shared" si="491"/>
        <v>7.424773317055906</v>
      </c>
      <c r="BJ418" s="36">
        <f t="shared" si="491"/>
        <v>7.7322628792084585</v>
      </c>
      <c r="BK418" s="36">
        <f t="shared" si="491"/>
        <v>8.052486814087997</v>
      </c>
      <c r="BL418" s="36">
        <f t="shared" si="491"/>
        <v>8.3859725030066361</v>
      </c>
      <c r="BM418" s="36">
        <f t="shared" si="492"/>
        <v>8.7332691682461512</v>
      </c>
      <c r="BN418" s="36">
        <f t="shared" si="492"/>
        <v>9.0949487775798961</v>
      </c>
      <c r="BO418" s="36">
        <f t="shared" si="492"/>
        <v>9.4716069862545886</v>
      </c>
      <c r="BP418" s="36">
        <f t="shared" si="492"/>
        <v>9.8638641179833346</v>
      </c>
      <c r="BQ418" s="36">
        <f t="shared" si="492"/>
        <v>10.272366186565495</v>
      </c>
      <c r="BR418" s="36">
        <f t="shared" si="492"/>
        <v>10.697785959815917</v>
      </c>
      <c r="BS418" s="36">
        <f t="shared" si="492"/>
        <v>11.140824067555732</v>
      </c>
      <c r="BT418" s="36">
        <f t="shared" si="492"/>
        <v>11.602210155489484</v>
      </c>
      <c r="BU418" s="36">
        <f t="shared" si="492"/>
        <v>12.082704086868924</v>
      </c>
      <c r="BV418" s="36">
        <f t="shared" si="492"/>
        <v>12.583097193922512</v>
      </c>
      <c r="BW418" s="36">
        <f t="shared" si="492"/>
        <v>13.104213581111617</v>
      </c>
      <c r="BX418" s="36">
        <f t="shared" si="492"/>
        <v>13.646911482359771</v>
      </c>
      <c r="BY418" s="36">
        <f t="shared" si="492"/>
        <v>14.212084674490216</v>
      </c>
      <c r="BZ418" s="36">
        <f t="shared" si="492"/>
        <v>14.800663949199551</v>
      </c>
      <c r="CA418" s="36">
        <f t="shared" si="492"/>
        <v>15.413618645991699</v>
      </c>
      <c r="CB418" s="36">
        <f t="shared" si="492"/>
        <v>16.051958248596797</v>
      </c>
      <c r="CC418" s="36">
        <f t="shared" si="493"/>
        <v>16.716734047504183</v>
      </c>
      <c r="CD418" s="36">
        <f t="shared" si="493"/>
        <v>17.409040871347518</v>
      </c>
      <c r="CE418" s="36">
        <f t="shared" si="493"/>
        <v>18.130018889993501</v>
      </c>
      <c r="CF418" s="36">
        <f t="shared" si="493"/>
        <v>18.880855492303688</v>
      </c>
      <c r="CG418" s="36">
        <f t="shared" si="493"/>
        <v>19.662787241661949</v>
      </c>
      <c r="CH418" s="36">
        <f t="shared" si="493"/>
        <v>20.477101912488134</v>
      </c>
      <c r="CI418" s="36">
        <f t="shared" si="493"/>
        <v>21.325140611091914</v>
      </c>
      <c r="CJ418" s="36">
        <f t="shared" si="493"/>
        <v>22.20829998435967</v>
      </c>
      <c r="CK418" s="36">
        <f t="shared" si="493"/>
        <v>23.128034519911939</v>
      </c>
      <c r="CL418" s="36">
        <f t="shared" si="493"/>
        <v>24.085858941519568</v>
      </c>
      <c r="CM418" s="36">
        <f t="shared" si="493"/>
        <v>25.083350703723656</v>
      </c>
      <c r="CN418" s="36">
        <f t="shared" si="493"/>
        <v>26.122152589767666</v>
      </c>
      <c r="CO418" s="36">
        <f t="shared" si="493"/>
        <v>27.203975417120301</v>
      </c>
      <c r="CP418" s="36">
        <f t="shared" si="493"/>
        <v>28.330600855044917</v>
      </c>
      <c r="CQ418" s="36">
        <f t="shared" si="493"/>
        <v>29.503884358855743</v>
      </c>
      <c r="CR418" s="36">
        <f t="shared" si="493"/>
        <v>30.72575822569339</v>
      </c>
      <c r="CS418" s="36">
        <f t="shared" si="495"/>
        <v>31.99823477685225</v>
      </c>
      <c r="CT418" s="36">
        <f t="shared" si="495"/>
        <v>33.323409671900805</v>
      </c>
      <c r="CU418" s="36">
        <f t="shared" si="495"/>
        <v>34.703465360052903</v>
      </c>
      <c r="CV418" s="36">
        <f t="shared" si="495"/>
        <v>36.140674674474127</v>
      </c>
      <c r="CW418" s="36">
        <f t="shared" si="495"/>
        <v>37.637404575442794</v>
      </c>
      <c r="CX418" s="36">
        <f t="shared" si="495"/>
        <v>39.196120048530176</v>
      </c>
      <c r="CY418" s="36">
        <f t="shared" si="495"/>
        <v>40.819388164220001</v>
      </c>
      <c r="CZ418" s="36">
        <f t="shared" si="495"/>
        <v>42.509882305653001</v>
      </c>
      <c r="DA418" s="36">
        <f t="shared" si="495"/>
        <v>44.270386571459305</v>
      </c>
      <c r="DB418" s="36">
        <f t="shared" si="495"/>
        <v>46.103800360929711</v>
      </c>
      <c r="DC418" s="36">
        <f t="shared" si="495"/>
        <v>48.013143149077244</v>
      </c>
      <c r="DD418" s="36">
        <f t="shared" si="495"/>
        <v>50.001559459453119</v>
      </c>
      <c r="DE418" s="36">
        <f t="shared" si="495"/>
        <v>52.072324042906899</v>
      </c>
      <c r="DF418" s="36">
        <f t="shared" si="495"/>
        <v>54.228847270819834</v>
      </c>
      <c r="DG418" s="36">
        <f t="shared" si="495"/>
        <v>56.474680751693555</v>
      </c>
      <c r="DH418" s="36">
        <f t="shared" si="495"/>
        <v>58.813523180344184</v>
      </c>
      <c r="DI418" s="36">
        <f t="shared" si="496"/>
        <v>61.249226429334946</v>
      </c>
      <c r="DJ418" s="36">
        <f t="shared" si="496"/>
        <v>63.785801892679416</v>
      </c>
      <c r="DK418" s="36">
        <f t="shared" si="496"/>
        <v>66.427427092262832</v>
      </c>
      <c r="DL418" s="36">
        <f t="shared" si="496"/>
        <v>69.178452557861789</v>
      </c>
      <c r="DM418" s="36">
        <f t="shared" si="496"/>
        <v>72.043408992093063</v>
      </c>
      <c r="DN418" s="36">
        <f t="shared" si="496"/>
        <v>75.027014732091587</v>
      </c>
      <c r="DO418" s="36">
        <f t="shared" si="496"/>
        <v>78.13418352020642</v>
      </c>
      <c r="DP418" s="36">
        <f t="shared" si="496"/>
        <v>81.370032596512232</v>
      </c>
      <c r="DQ418" s="36">
        <f t="shared" si="496"/>
        <v>84.739891126464173</v>
      </c>
      <c r="DR418" s="36">
        <f t="shared" si="496"/>
        <v>88.249308977575552</v>
      </c>
      <c r="DS418" s="36">
        <f t="shared" si="496"/>
        <v>91.904065859572853</v>
      </c>
      <c r="DT418" s="36">
        <f t="shared" si="496"/>
        <v>95.71018084308119</v>
      </c>
      <c r="DU418" s="36">
        <f t="shared" si="496"/>
        <v>99.673922272516535</v>
      </c>
      <c r="DV418" s="36">
        <f t="shared" si="496"/>
        <v>103.80181808951052</v>
      </c>
      <c r="DW418" s="36">
        <f t="shared" si="496"/>
        <v>108.1006665838695</v>
      </c>
      <c r="DX418" s="36">
        <f t="shared" si="496"/>
        <v>112.57754758977386</v>
      </c>
      <c r="DY418" s="36">
        <f t="shared" si="497"/>
        <v>117.23983414565673</v>
      </c>
      <c r="DZ418" s="36">
        <f t="shared" si="497"/>
        <v>122.09520463696494</v>
      </c>
      <c r="EA418" s="36">
        <f t="shared" si="497"/>
        <v>127.15165544180019</v>
      </c>
      <c r="EB418" s="36">
        <f t="shared" si="497"/>
        <v>132.41751410026689</v>
      </c>
      <c r="EC418" s="36">
        <f t="shared" si="497"/>
        <v>137.9014530292153</v>
      </c>
      <c r="ED418" s="36">
        <f t="shared" si="497"/>
        <v>143.61250380496722</v>
      </c>
      <c r="EE418" s="36">
        <f t="shared" si="497"/>
        <v>149.56007203754612</v>
      </c>
      <c r="EF418" s="36">
        <f t="shared" si="497"/>
        <v>155.75395286090904</v>
      </c>
      <c r="EG418" s="36">
        <f t="shared" si="497"/>
        <v>162.20434706469069</v>
      </c>
      <c r="EH418" s="36">
        <f t="shared" si="497"/>
        <v>168.92187789402777</v>
      </c>
      <c r="EI418" s="36">
        <f t="shared" si="497"/>
        <v>175.917608545131</v>
      </c>
      <c r="EJ418" s="36">
        <f t="shared" si="497"/>
        <v>183.20306038541904</v>
      </c>
      <c r="EK418" s="36">
        <f t="shared" si="497"/>
        <v>190.79023192822075</v>
      </c>
      <c r="EL418" s="36">
        <f t="shared" si="497"/>
        <v>198.69161859329606</v>
      </c>
      <c r="EM418" s="36">
        <f t="shared" si="497"/>
        <v>206.92023328571878</v>
      </c>
      <c r="EN418" s="36">
        <f t="shared" si="497"/>
        <v>215.48962782701349</v>
      </c>
      <c r="EO418" s="36">
        <f t="shared" si="498"/>
        <v>224.41391527384138</v>
      </c>
      <c r="EP418" s="36">
        <f t="shared" si="498"/>
        <v>233.70779316099222</v>
      </c>
      <c r="EQ418" s="36">
        <f t="shared" si="498"/>
        <v>243.38656770696153</v>
      </c>
      <c r="ER418" s="36">
        <f t="shared" si="498"/>
        <v>253.46617902197758</v>
      </c>
      <c r="ES418" s="36">
        <f t="shared" si="498"/>
        <v>263.96322735999371</v>
      </c>
      <c r="ET418" s="36">
        <f t="shared" si="498"/>
        <v>274.89500045788043</v>
      </c>
      <c r="EU418" s="36">
        <f t="shared" si="498"/>
        <v>286.27950200684302</v>
      </c>
      <c r="EV418" s="36">
        <f t="shared" si="498"/>
        <v>298.13548130295436</v>
      </c>
      <c r="EW418" s="36">
        <f t="shared" si="498"/>
        <v>310.48246412563486</v>
      </c>
      <c r="EX418" s="36">
        <f t="shared" si="498"/>
        <v>323.34078489493385</v>
      </c>
      <c r="EY418" s="36">
        <f t="shared" si="498"/>
        <v>336.73162016057256</v>
      </c>
      <c r="EZ418" s="36">
        <f t="shared" si="498"/>
        <v>350.67702347790248</v>
      </c>
      <c r="FA418" s="36">
        <f t="shared" si="498"/>
        <v>365.19996172821629</v>
      </c>
      <c r="FB418" s="36">
        <f t="shared" si="498"/>
        <v>380.32435294322858</v>
      </c>
      <c r="FC418" s="36">
        <f t="shared" si="498"/>
        <v>396.07510569601936</v>
      </c>
      <c r="FD418" s="36">
        <f t="shared" si="498"/>
        <v>412.47816012331424</v>
      </c>
      <c r="FE418" s="36">
        <f t="shared" si="486"/>
        <v>429.56053064666111</v>
      </c>
      <c r="FF418" s="36">
        <f t="shared" si="486"/>
        <v>447.35035046286185</v>
      </c>
      <c r="FG418" s="36">
        <f t="shared" si="486"/>
        <v>465.87691787693075</v>
      </c>
      <c r="FH418" s="36">
        <f t="shared" si="486"/>
        <v>485.17074455388587</v>
      </c>
      <c r="FI418" s="36">
        <f t="shared" si="486"/>
        <v>505.26360576884042</v>
      </c>
      <c r="FJ418" s="36">
        <f t="shared" si="486"/>
        <v>526.1885927381511</v>
      </c>
      <c r="FK418" s="36">
        <f t="shared" si="486"/>
        <v>547.98016711780883</v>
      </c>
      <c r="FL418" s="36">
        <f t="shared" si="486"/>
        <v>570.67421775882565</v>
      </c>
      <c r="FM418" s="36">
        <f t="shared" si="486"/>
        <v>594.30811981308955</v>
      </c>
      <c r="FN418" s="36">
        <f t="shared" si="486"/>
        <v>618.92079628702879</v>
      </c>
      <c r="FO418" s="36">
        <f t="shared" si="486"/>
        <v>644.55278214445968</v>
      </c>
      <c r="FP418" s="36">
        <f t="shared" si="486"/>
        <v>671.24629106419025</v>
      </c>
      <c r="FQ418" s="36">
        <f t="shared" si="486"/>
        <v>699.04528496232251</v>
      </c>
      <c r="FR418" s="36">
        <f t="shared" si="486"/>
        <v>727.99554639375208</v>
      </c>
      <c r="FS418" s="36">
        <f t="shared" si="486"/>
        <v>758.14475395210286</v>
      </c>
      <c r="FT418" s="36">
        <f t="shared" ref="FT418:GI433" si="503">IFERROR(FS418*(1+$P418),"n/a")</f>
        <v>789.54256079227514</v>
      </c>
      <c r="FU418" s="36">
        <f t="shared" si="503"/>
        <v>822.24067640492626</v>
      </c>
      <c r="FV418" s="36">
        <f t="shared" si="503"/>
        <v>856.29295177755978</v>
      </c>
      <c r="FW418" s="36">
        <f t="shared" si="503"/>
        <v>891.75546808247555</v>
      </c>
      <c r="FX418" s="36">
        <f t="shared" si="503"/>
        <v>928.686629037643</v>
      </c>
      <c r="FY418" s="36">
        <f t="shared" si="503"/>
        <v>967.14725709260779</v>
      </c>
      <c r="FZ418" s="36">
        <f t="shared" si="503"/>
        <v>1007.2006935978409</v>
      </c>
      <c r="GA418" s="36">
        <f t="shared" si="503"/>
        <v>1048.9129031225018</v>
      </c>
      <c r="GB418" s="36">
        <f t="shared" si="503"/>
        <v>1092.3525820924169</v>
      </c>
      <c r="GC418" s="36">
        <f t="shared" si="503"/>
        <v>1137.5912719271921</v>
      </c>
      <c r="GD418" s="36">
        <f t="shared" si="503"/>
        <v>1184.7034768627846</v>
      </c>
      <c r="GE418" s="36">
        <f t="shared" si="503"/>
        <v>1233.7667866535796</v>
      </c>
      <c r="GF418" s="36">
        <f t="shared" si="503"/>
        <v>1284.8620043560509</v>
      </c>
      <c r="GG418" s="36">
        <f t="shared" si="503"/>
        <v>1338.0732794044523</v>
      </c>
      <c r="GH418" s="36">
        <f t="shared" si="503"/>
        <v>1393.4882461977081</v>
      </c>
      <c r="GI418" s="36">
        <f t="shared" si="503"/>
        <v>1451.1981684257398</v>
      </c>
      <c r="GJ418" s="36">
        <f t="shared" si="502"/>
        <v>1511.2980893729232</v>
      </c>
      <c r="GK418" s="36">
        <f t="shared" si="502"/>
        <v>1573.8869884462131</v>
      </c>
      <c r="GL418" s="36">
        <f t="shared" si="502"/>
        <v>1639.0679441857244</v>
      </c>
      <c r="GM418" s="36">
        <f t="shared" si="502"/>
        <v>1706.9483040262317</v>
      </c>
      <c r="GN418" s="36">
        <f t="shared" si="502"/>
        <v>1777.6398610891738</v>
      </c>
      <c r="GO418" s="36">
        <f t="shared" si="502"/>
        <v>1851.2590382963206</v>
      </c>
      <c r="GP418" s="36">
        <f t="shared" si="502"/>
        <v>1927.9270801083242</v>
      </c>
      <c r="GQ418" s="36">
        <f t="shared" si="502"/>
        <v>2007.7702522039299</v>
      </c>
      <c r="GR418" s="36">
        <f t="shared" si="502"/>
        <v>2090.9200494287029</v>
      </c>
      <c r="GS418" s="36">
        <f t="shared" si="502"/>
        <v>2177.5134123557427</v>
      </c>
      <c r="GT418" s="36">
        <f t="shared" si="502"/>
        <v>2267.6929528150431</v>
      </c>
      <c r="GU418" s="36">
        <f t="shared" si="502"/>
        <v>2361.607188762925</v>
      </c>
      <c r="GV418" s="36">
        <f t="shared" si="502"/>
        <v>2459.4107888783524</v>
      </c>
      <c r="GW418" s="36">
        <f t="shared" si="502"/>
        <v>2561.2648272889601</v>
      </c>
      <c r="GX418" s="36">
        <f t="shared" si="502"/>
        <v>2667.3370488463047</v>
      </c>
      <c r="GY418" s="36">
        <f t="shared" si="502"/>
        <v>2777.8021453872252</v>
      </c>
      <c r="GZ418" s="36">
        <f t="shared" si="501"/>
        <v>2892.8420434362915</v>
      </c>
      <c r="HA418" s="36">
        <f t="shared" si="501"/>
        <v>3012.6462038231616</v>
      </c>
      <c r="HB418" s="36">
        <f t="shared" si="501"/>
        <v>3137.4119337082934</v>
      </c>
      <c r="HC418" s="36">
        <f t="shared" si="501"/>
        <v>3267.3447115308882</v>
      </c>
      <c r="HD418" s="36">
        <f t="shared" si="501"/>
        <v>3402.6585254142278</v>
      </c>
      <c r="HE418" s="36">
        <f t="shared" si="501"/>
        <v>3543.5762255857321</v>
      </c>
      <c r="HF418" s="36">
        <f t="shared" si="501"/>
        <v>3690.329891392139</v>
      </c>
      <c r="HG418" s="36">
        <f t="shared" si="501"/>
        <v>3843.1612135142523</v>
      </c>
      <c r="HH418" s="36">
        <f t="shared" si="501"/>
        <v>4002.3218920107311</v>
      </c>
      <c r="HI418" s="36">
        <f t="shared" si="501"/>
        <v>4168.0740508464633</v>
      </c>
      <c r="HJ418" s="36">
        <f t="shared" si="501"/>
        <v>4340.690669588218</v>
      </c>
      <c r="HK418" s="36">
        <f t="shared" si="501"/>
        <v>4520.4560329785436</v>
      </c>
      <c r="HL418" s="36">
        <f t="shared" si="501"/>
        <v>4707.6661991283163</v>
      </c>
      <c r="HM418" s="36">
        <f t="shared" si="501"/>
        <v>4902.6294870990159</v>
      </c>
    </row>
    <row r="419" spans="1:221" x14ac:dyDescent="0.25">
      <c r="A419" s="7" t="s">
        <v>300</v>
      </c>
      <c r="B419" s="16" t="s">
        <v>1431</v>
      </c>
      <c r="C419" s="15">
        <v>309.83800000000002</v>
      </c>
      <c r="D419" s="15">
        <v>85.05</v>
      </c>
      <c r="E419" s="14">
        <f t="shared" si="465"/>
        <v>26351.7219</v>
      </c>
      <c r="F419" s="12">
        <f>IF(OR(G419="n/a",J419="n/a"),0%,E419/SUMIFS(E$13:E$515,G$13:G$515,"&lt;&gt;n/a",$J$13:$J$515,"&lt;&gt;n/a"))</f>
        <v>0</v>
      </c>
      <c r="G419" s="13" t="s">
        <v>227</v>
      </c>
      <c r="H419" s="13" t="str">
        <f t="shared" si="479"/>
        <v>n/a</v>
      </c>
      <c r="I419" s="33" t="str">
        <f t="shared" si="480"/>
        <v>n/a</v>
      </c>
      <c r="J419" s="13" t="s">
        <v>227</v>
      </c>
      <c r="K419" s="41" t="str">
        <f t="shared" si="466"/>
        <v>n/a</v>
      </c>
      <c r="L419" s="1" t="str">
        <f t="shared" si="467"/>
        <v>n/a</v>
      </c>
      <c r="M419" s="1" t="str">
        <f t="shared" si="468"/>
        <v>n/a</v>
      </c>
      <c r="N419" s="1" t="str">
        <f t="shared" si="469"/>
        <v>n/a</v>
      </c>
      <c r="O419" s="1" t="str">
        <f t="shared" si="470"/>
        <v>n/a</v>
      </c>
      <c r="P419" s="5">
        <v>4.141399999999984E-2</v>
      </c>
      <c r="Q419" s="1" t="str">
        <f t="shared" si="471"/>
        <v>n/a</v>
      </c>
      <c r="R419" s="12" t="str">
        <f t="shared" si="472"/>
        <v>n/a</v>
      </c>
      <c r="S419" s="12">
        <f t="shared" si="473"/>
        <v>0</v>
      </c>
      <c r="T419" s="7"/>
      <c r="U419" s="42">
        <f t="shared" si="474"/>
        <v>-85.05</v>
      </c>
      <c r="V419" s="36" t="str">
        <f t="shared" si="475"/>
        <v>n/a</v>
      </c>
      <c r="W419" s="36" t="str">
        <f t="shared" si="476"/>
        <v>n/a</v>
      </c>
      <c r="X419" s="36" t="str">
        <f t="shared" si="500"/>
        <v>n/a</v>
      </c>
      <c r="Y419" s="36" t="str">
        <f t="shared" si="500"/>
        <v>n/a</v>
      </c>
      <c r="Z419" s="36" t="str">
        <f t="shared" si="500"/>
        <v>n/a</v>
      </c>
      <c r="AA419" s="36" t="str">
        <f t="shared" si="477"/>
        <v>n/a</v>
      </c>
      <c r="AB419" s="36" t="str">
        <f t="shared" si="499"/>
        <v>n/a</v>
      </c>
      <c r="AC419" s="36" t="str">
        <f t="shared" si="499"/>
        <v>n/a</v>
      </c>
      <c r="AD419" s="36" t="str">
        <f t="shared" si="499"/>
        <v>n/a</v>
      </c>
      <c r="AE419" s="36" t="str">
        <f t="shared" si="499"/>
        <v>n/a</v>
      </c>
      <c r="AF419" s="36" t="str">
        <f t="shared" si="478"/>
        <v>n/a</v>
      </c>
      <c r="AG419" s="36" t="str">
        <f t="shared" si="490"/>
        <v>n/a</v>
      </c>
      <c r="AH419" s="36" t="str">
        <f t="shared" si="490"/>
        <v>n/a</v>
      </c>
      <c r="AI419" s="36" t="str">
        <f t="shared" si="490"/>
        <v>n/a</v>
      </c>
      <c r="AJ419" s="36" t="str">
        <f t="shared" si="490"/>
        <v>n/a</v>
      </c>
      <c r="AK419" s="36" t="str">
        <f t="shared" si="490"/>
        <v>n/a</v>
      </c>
      <c r="AL419" s="36" t="str">
        <f t="shared" si="490"/>
        <v>n/a</v>
      </c>
      <c r="AM419" s="36" t="str">
        <f t="shared" si="490"/>
        <v>n/a</v>
      </c>
      <c r="AN419" s="36" t="str">
        <f t="shared" si="490"/>
        <v>n/a</v>
      </c>
      <c r="AO419" s="36" t="str">
        <f t="shared" si="490"/>
        <v>n/a</v>
      </c>
      <c r="AP419" s="36" t="str">
        <f t="shared" si="490"/>
        <v>n/a</v>
      </c>
      <c r="AQ419" s="36" t="str">
        <f t="shared" si="490"/>
        <v>n/a</v>
      </c>
      <c r="AR419" s="36" t="str">
        <f t="shared" si="490"/>
        <v>n/a</v>
      </c>
      <c r="AS419" s="36" t="str">
        <f t="shared" si="490"/>
        <v>n/a</v>
      </c>
      <c r="AT419" s="36" t="str">
        <f t="shared" si="490"/>
        <v>n/a</v>
      </c>
      <c r="AU419" s="36" t="str">
        <f t="shared" si="490"/>
        <v>n/a</v>
      </c>
      <c r="AV419" s="36" t="str">
        <f t="shared" si="490"/>
        <v>n/a</v>
      </c>
      <c r="AW419" s="36" t="str">
        <f t="shared" si="491"/>
        <v>n/a</v>
      </c>
      <c r="AX419" s="36" t="str">
        <f t="shared" si="491"/>
        <v>n/a</v>
      </c>
      <c r="AY419" s="36" t="str">
        <f t="shared" si="491"/>
        <v>n/a</v>
      </c>
      <c r="AZ419" s="36" t="str">
        <f t="shared" si="491"/>
        <v>n/a</v>
      </c>
      <c r="BA419" s="36" t="str">
        <f t="shared" si="491"/>
        <v>n/a</v>
      </c>
      <c r="BB419" s="36" t="str">
        <f t="shared" si="491"/>
        <v>n/a</v>
      </c>
      <c r="BC419" s="36" t="str">
        <f t="shared" si="491"/>
        <v>n/a</v>
      </c>
      <c r="BD419" s="36" t="str">
        <f t="shared" si="491"/>
        <v>n/a</v>
      </c>
      <c r="BE419" s="36" t="str">
        <f t="shared" si="491"/>
        <v>n/a</v>
      </c>
      <c r="BF419" s="36" t="str">
        <f t="shared" si="491"/>
        <v>n/a</v>
      </c>
      <c r="BG419" s="36" t="str">
        <f t="shared" si="491"/>
        <v>n/a</v>
      </c>
      <c r="BH419" s="36" t="str">
        <f t="shared" si="491"/>
        <v>n/a</v>
      </c>
      <c r="BI419" s="36" t="str">
        <f t="shared" si="491"/>
        <v>n/a</v>
      </c>
      <c r="BJ419" s="36" t="str">
        <f t="shared" si="491"/>
        <v>n/a</v>
      </c>
      <c r="BK419" s="36" t="str">
        <f t="shared" si="491"/>
        <v>n/a</v>
      </c>
      <c r="BL419" s="36" t="str">
        <f t="shared" si="491"/>
        <v>n/a</v>
      </c>
      <c r="BM419" s="36" t="str">
        <f t="shared" si="492"/>
        <v>n/a</v>
      </c>
      <c r="BN419" s="36" t="str">
        <f t="shared" si="492"/>
        <v>n/a</v>
      </c>
      <c r="BO419" s="36" t="str">
        <f t="shared" si="492"/>
        <v>n/a</v>
      </c>
      <c r="BP419" s="36" t="str">
        <f t="shared" si="492"/>
        <v>n/a</v>
      </c>
      <c r="BQ419" s="36" t="str">
        <f t="shared" si="492"/>
        <v>n/a</v>
      </c>
      <c r="BR419" s="36" t="str">
        <f t="shared" si="492"/>
        <v>n/a</v>
      </c>
      <c r="BS419" s="36" t="str">
        <f t="shared" si="492"/>
        <v>n/a</v>
      </c>
      <c r="BT419" s="36" t="str">
        <f t="shared" si="492"/>
        <v>n/a</v>
      </c>
      <c r="BU419" s="36" t="str">
        <f t="shared" si="492"/>
        <v>n/a</v>
      </c>
      <c r="BV419" s="36" t="str">
        <f t="shared" si="492"/>
        <v>n/a</v>
      </c>
      <c r="BW419" s="36" t="str">
        <f t="shared" si="492"/>
        <v>n/a</v>
      </c>
      <c r="BX419" s="36" t="str">
        <f t="shared" si="492"/>
        <v>n/a</v>
      </c>
      <c r="BY419" s="36" t="str">
        <f t="shared" si="492"/>
        <v>n/a</v>
      </c>
      <c r="BZ419" s="36" t="str">
        <f t="shared" si="492"/>
        <v>n/a</v>
      </c>
      <c r="CA419" s="36" t="str">
        <f t="shared" si="492"/>
        <v>n/a</v>
      </c>
      <c r="CB419" s="36" t="str">
        <f t="shared" si="492"/>
        <v>n/a</v>
      </c>
      <c r="CC419" s="36" t="str">
        <f t="shared" si="493"/>
        <v>n/a</v>
      </c>
      <c r="CD419" s="36" t="str">
        <f t="shared" si="493"/>
        <v>n/a</v>
      </c>
      <c r="CE419" s="36" t="str">
        <f t="shared" si="493"/>
        <v>n/a</v>
      </c>
      <c r="CF419" s="36" t="str">
        <f t="shared" si="493"/>
        <v>n/a</v>
      </c>
      <c r="CG419" s="36" t="str">
        <f t="shared" si="493"/>
        <v>n/a</v>
      </c>
      <c r="CH419" s="36" t="str">
        <f t="shared" si="493"/>
        <v>n/a</v>
      </c>
      <c r="CI419" s="36" t="str">
        <f t="shared" si="493"/>
        <v>n/a</v>
      </c>
      <c r="CJ419" s="36" t="str">
        <f t="shared" si="493"/>
        <v>n/a</v>
      </c>
      <c r="CK419" s="36" t="str">
        <f t="shared" si="493"/>
        <v>n/a</v>
      </c>
      <c r="CL419" s="36" t="str">
        <f t="shared" si="493"/>
        <v>n/a</v>
      </c>
      <c r="CM419" s="36" t="str">
        <f t="shared" si="493"/>
        <v>n/a</v>
      </c>
      <c r="CN419" s="36" t="str">
        <f t="shared" si="493"/>
        <v>n/a</v>
      </c>
      <c r="CO419" s="36" t="str">
        <f t="shared" si="493"/>
        <v>n/a</v>
      </c>
      <c r="CP419" s="36" t="str">
        <f t="shared" si="493"/>
        <v>n/a</v>
      </c>
      <c r="CQ419" s="36" t="str">
        <f t="shared" si="493"/>
        <v>n/a</v>
      </c>
      <c r="CR419" s="36" t="str">
        <f t="shared" si="493"/>
        <v>n/a</v>
      </c>
      <c r="CS419" s="36" t="str">
        <f t="shared" si="495"/>
        <v>n/a</v>
      </c>
      <c r="CT419" s="36" t="str">
        <f t="shared" si="495"/>
        <v>n/a</v>
      </c>
      <c r="CU419" s="36" t="str">
        <f t="shared" si="495"/>
        <v>n/a</v>
      </c>
      <c r="CV419" s="36" t="str">
        <f t="shared" si="495"/>
        <v>n/a</v>
      </c>
      <c r="CW419" s="36" t="str">
        <f t="shared" si="495"/>
        <v>n/a</v>
      </c>
      <c r="CX419" s="36" t="str">
        <f t="shared" si="495"/>
        <v>n/a</v>
      </c>
      <c r="CY419" s="36" t="str">
        <f t="shared" si="495"/>
        <v>n/a</v>
      </c>
      <c r="CZ419" s="36" t="str">
        <f t="shared" si="495"/>
        <v>n/a</v>
      </c>
      <c r="DA419" s="36" t="str">
        <f t="shared" si="495"/>
        <v>n/a</v>
      </c>
      <c r="DB419" s="36" t="str">
        <f t="shared" si="495"/>
        <v>n/a</v>
      </c>
      <c r="DC419" s="36" t="str">
        <f t="shared" si="495"/>
        <v>n/a</v>
      </c>
      <c r="DD419" s="36" t="str">
        <f t="shared" si="495"/>
        <v>n/a</v>
      </c>
      <c r="DE419" s="36" t="str">
        <f t="shared" si="495"/>
        <v>n/a</v>
      </c>
      <c r="DF419" s="36" t="str">
        <f t="shared" si="495"/>
        <v>n/a</v>
      </c>
      <c r="DG419" s="36" t="str">
        <f t="shared" si="495"/>
        <v>n/a</v>
      </c>
      <c r="DH419" s="36" t="str">
        <f t="shared" si="495"/>
        <v>n/a</v>
      </c>
      <c r="DI419" s="36" t="str">
        <f t="shared" si="496"/>
        <v>n/a</v>
      </c>
      <c r="DJ419" s="36" t="str">
        <f t="shared" si="496"/>
        <v>n/a</v>
      </c>
      <c r="DK419" s="36" t="str">
        <f t="shared" si="496"/>
        <v>n/a</v>
      </c>
      <c r="DL419" s="36" t="str">
        <f t="shared" si="496"/>
        <v>n/a</v>
      </c>
      <c r="DM419" s="36" t="str">
        <f t="shared" si="496"/>
        <v>n/a</v>
      </c>
      <c r="DN419" s="36" t="str">
        <f t="shared" si="496"/>
        <v>n/a</v>
      </c>
      <c r="DO419" s="36" t="str">
        <f t="shared" si="496"/>
        <v>n/a</v>
      </c>
      <c r="DP419" s="36" t="str">
        <f t="shared" si="496"/>
        <v>n/a</v>
      </c>
      <c r="DQ419" s="36" t="str">
        <f t="shared" si="496"/>
        <v>n/a</v>
      </c>
      <c r="DR419" s="36" t="str">
        <f t="shared" si="496"/>
        <v>n/a</v>
      </c>
      <c r="DS419" s="36" t="str">
        <f t="shared" si="496"/>
        <v>n/a</v>
      </c>
      <c r="DT419" s="36" t="str">
        <f t="shared" si="496"/>
        <v>n/a</v>
      </c>
      <c r="DU419" s="36" t="str">
        <f t="shared" si="496"/>
        <v>n/a</v>
      </c>
      <c r="DV419" s="36" t="str">
        <f t="shared" si="496"/>
        <v>n/a</v>
      </c>
      <c r="DW419" s="36" t="str">
        <f t="shared" si="496"/>
        <v>n/a</v>
      </c>
      <c r="DX419" s="36" t="str">
        <f t="shared" si="496"/>
        <v>n/a</v>
      </c>
      <c r="DY419" s="36" t="str">
        <f t="shared" si="497"/>
        <v>n/a</v>
      </c>
      <c r="DZ419" s="36" t="str">
        <f t="shared" si="497"/>
        <v>n/a</v>
      </c>
      <c r="EA419" s="36" t="str">
        <f t="shared" si="497"/>
        <v>n/a</v>
      </c>
      <c r="EB419" s="36" t="str">
        <f t="shared" si="497"/>
        <v>n/a</v>
      </c>
      <c r="EC419" s="36" t="str">
        <f t="shared" si="497"/>
        <v>n/a</v>
      </c>
      <c r="ED419" s="36" t="str">
        <f t="shared" si="497"/>
        <v>n/a</v>
      </c>
      <c r="EE419" s="36" t="str">
        <f t="shared" si="497"/>
        <v>n/a</v>
      </c>
      <c r="EF419" s="36" t="str">
        <f t="shared" si="497"/>
        <v>n/a</v>
      </c>
      <c r="EG419" s="36" t="str">
        <f t="shared" si="497"/>
        <v>n/a</v>
      </c>
      <c r="EH419" s="36" t="str">
        <f t="shared" si="497"/>
        <v>n/a</v>
      </c>
      <c r="EI419" s="36" t="str">
        <f t="shared" si="497"/>
        <v>n/a</v>
      </c>
      <c r="EJ419" s="36" t="str">
        <f t="shared" si="497"/>
        <v>n/a</v>
      </c>
      <c r="EK419" s="36" t="str">
        <f t="shared" si="497"/>
        <v>n/a</v>
      </c>
      <c r="EL419" s="36" t="str">
        <f t="shared" si="497"/>
        <v>n/a</v>
      </c>
      <c r="EM419" s="36" t="str">
        <f t="shared" si="497"/>
        <v>n/a</v>
      </c>
      <c r="EN419" s="36" t="str">
        <f t="shared" si="497"/>
        <v>n/a</v>
      </c>
      <c r="EO419" s="36" t="str">
        <f t="shared" si="498"/>
        <v>n/a</v>
      </c>
      <c r="EP419" s="36" t="str">
        <f t="shared" si="498"/>
        <v>n/a</v>
      </c>
      <c r="EQ419" s="36" t="str">
        <f t="shared" si="498"/>
        <v>n/a</v>
      </c>
      <c r="ER419" s="36" t="str">
        <f t="shared" si="498"/>
        <v>n/a</v>
      </c>
      <c r="ES419" s="36" t="str">
        <f t="shared" si="498"/>
        <v>n/a</v>
      </c>
      <c r="ET419" s="36" t="str">
        <f t="shared" si="498"/>
        <v>n/a</v>
      </c>
      <c r="EU419" s="36" t="str">
        <f t="shared" si="498"/>
        <v>n/a</v>
      </c>
      <c r="EV419" s="36" t="str">
        <f t="shared" si="498"/>
        <v>n/a</v>
      </c>
      <c r="EW419" s="36" t="str">
        <f t="shared" si="498"/>
        <v>n/a</v>
      </c>
      <c r="EX419" s="36" t="str">
        <f t="shared" si="498"/>
        <v>n/a</v>
      </c>
      <c r="EY419" s="36" t="str">
        <f t="shared" si="498"/>
        <v>n/a</v>
      </c>
      <c r="EZ419" s="36" t="str">
        <f t="shared" si="498"/>
        <v>n/a</v>
      </c>
      <c r="FA419" s="36" t="str">
        <f t="shared" si="498"/>
        <v>n/a</v>
      </c>
      <c r="FB419" s="36" t="str">
        <f t="shared" si="498"/>
        <v>n/a</v>
      </c>
      <c r="FC419" s="36" t="str">
        <f t="shared" si="498"/>
        <v>n/a</v>
      </c>
      <c r="FD419" s="36" t="str">
        <f t="shared" si="498"/>
        <v>n/a</v>
      </c>
      <c r="FE419" s="36" t="str">
        <f t="shared" ref="FE419:FT434" si="504">IFERROR(FD419*(1+$P419),"n/a")</f>
        <v>n/a</v>
      </c>
      <c r="FF419" s="36" t="str">
        <f t="shared" si="504"/>
        <v>n/a</v>
      </c>
      <c r="FG419" s="36" t="str">
        <f t="shared" si="504"/>
        <v>n/a</v>
      </c>
      <c r="FH419" s="36" t="str">
        <f t="shared" si="504"/>
        <v>n/a</v>
      </c>
      <c r="FI419" s="36" t="str">
        <f t="shared" si="504"/>
        <v>n/a</v>
      </c>
      <c r="FJ419" s="36" t="str">
        <f t="shared" si="504"/>
        <v>n/a</v>
      </c>
      <c r="FK419" s="36" t="str">
        <f t="shared" si="504"/>
        <v>n/a</v>
      </c>
      <c r="FL419" s="36" t="str">
        <f t="shared" si="504"/>
        <v>n/a</v>
      </c>
      <c r="FM419" s="36" t="str">
        <f t="shared" si="504"/>
        <v>n/a</v>
      </c>
      <c r="FN419" s="36" t="str">
        <f t="shared" si="504"/>
        <v>n/a</v>
      </c>
      <c r="FO419" s="36" t="str">
        <f t="shared" si="504"/>
        <v>n/a</v>
      </c>
      <c r="FP419" s="36" t="str">
        <f t="shared" si="504"/>
        <v>n/a</v>
      </c>
      <c r="FQ419" s="36" t="str">
        <f t="shared" si="504"/>
        <v>n/a</v>
      </c>
      <c r="FR419" s="36" t="str">
        <f t="shared" si="504"/>
        <v>n/a</v>
      </c>
      <c r="FS419" s="36" t="str">
        <f t="shared" si="504"/>
        <v>n/a</v>
      </c>
      <c r="FT419" s="36" t="str">
        <f t="shared" si="504"/>
        <v>n/a</v>
      </c>
      <c r="FU419" s="36" t="str">
        <f t="shared" si="503"/>
        <v>n/a</v>
      </c>
      <c r="FV419" s="36" t="str">
        <f t="shared" si="503"/>
        <v>n/a</v>
      </c>
      <c r="FW419" s="36" t="str">
        <f t="shared" si="503"/>
        <v>n/a</v>
      </c>
      <c r="FX419" s="36" t="str">
        <f t="shared" si="503"/>
        <v>n/a</v>
      </c>
      <c r="FY419" s="36" t="str">
        <f t="shared" si="503"/>
        <v>n/a</v>
      </c>
      <c r="FZ419" s="36" t="str">
        <f t="shared" si="503"/>
        <v>n/a</v>
      </c>
      <c r="GA419" s="36" t="str">
        <f t="shared" si="503"/>
        <v>n/a</v>
      </c>
      <c r="GB419" s="36" t="str">
        <f t="shared" si="503"/>
        <v>n/a</v>
      </c>
      <c r="GC419" s="36" t="str">
        <f t="shared" si="503"/>
        <v>n/a</v>
      </c>
      <c r="GD419" s="36" t="str">
        <f t="shared" si="503"/>
        <v>n/a</v>
      </c>
      <c r="GE419" s="36" t="str">
        <f t="shared" si="503"/>
        <v>n/a</v>
      </c>
      <c r="GF419" s="36" t="str">
        <f t="shared" si="503"/>
        <v>n/a</v>
      </c>
      <c r="GG419" s="36" t="str">
        <f t="shared" si="503"/>
        <v>n/a</v>
      </c>
      <c r="GH419" s="36" t="str">
        <f t="shared" si="503"/>
        <v>n/a</v>
      </c>
      <c r="GI419" s="36" t="str">
        <f t="shared" si="503"/>
        <v>n/a</v>
      </c>
      <c r="GJ419" s="36" t="str">
        <f t="shared" si="502"/>
        <v>n/a</v>
      </c>
      <c r="GK419" s="36" t="str">
        <f t="shared" si="502"/>
        <v>n/a</v>
      </c>
      <c r="GL419" s="36" t="str">
        <f t="shared" si="502"/>
        <v>n/a</v>
      </c>
      <c r="GM419" s="36" t="str">
        <f t="shared" si="502"/>
        <v>n/a</v>
      </c>
      <c r="GN419" s="36" t="str">
        <f t="shared" si="502"/>
        <v>n/a</v>
      </c>
      <c r="GO419" s="36" t="str">
        <f t="shared" si="502"/>
        <v>n/a</v>
      </c>
      <c r="GP419" s="36" t="str">
        <f t="shared" si="502"/>
        <v>n/a</v>
      </c>
      <c r="GQ419" s="36" t="str">
        <f t="shared" si="502"/>
        <v>n/a</v>
      </c>
      <c r="GR419" s="36" t="str">
        <f t="shared" si="502"/>
        <v>n/a</v>
      </c>
      <c r="GS419" s="36" t="str">
        <f t="shared" si="502"/>
        <v>n/a</v>
      </c>
      <c r="GT419" s="36" t="str">
        <f t="shared" si="502"/>
        <v>n/a</v>
      </c>
      <c r="GU419" s="36" t="str">
        <f t="shared" si="502"/>
        <v>n/a</v>
      </c>
      <c r="GV419" s="36" t="str">
        <f t="shared" si="502"/>
        <v>n/a</v>
      </c>
      <c r="GW419" s="36" t="str">
        <f t="shared" si="502"/>
        <v>n/a</v>
      </c>
      <c r="GX419" s="36" t="str">
        <f t="shared" si="502"/>
        <v>n/a</v>
      </c>
      <c r="GY419" s="36" t="str">
        <f t="shared" si="502"/>
        <v>n/a</v>
      </c>
      <c r="GZ419" s="36" t="str">
        <f t="shared" si="501"/>
        <v>n/a</v>
      </c>
      <c r="HA419" s="36" t="str">
        <f t="shared" si="501"/>
        <v>n/a</v>
      </c>
      <c r="HB419" s="36" t="str">
        <f t="shared" si="501"/>
        <v>n/a</v>
      </c>
      <c r="HC419" s="36" t="str">
        <f t="shared" si="501"/>
        <v>n/a</v>
      </c>
      <c r="HD419" s="36" t="str">
        <f t="shared" si="501"/>
        <v>n/a</v>
      </c>
      <c r="HE419" s="36" t="str">
        <f t="shared" si="501"/>
        <v>n/a</v>
      </c>
      <c r="HF419" s="36" t="str">
        <f t="shared" si="501"/>
        <v>n/a</v>
      </c>
      <c r="HG419" s="36" t="str">
        <f t="shared" si="501"/>
        <v>n/a</v>
      </c>
      <c r="HH419" s="36" t="str">
        <f t="shared" si="501"/>
        <v>n/a</v>
      </c>
      <c r="HI419" s="36" t="str">
        <f t="shared" si="501"/>
        <v>n/a</v>
      </c>
      <c r="HJ419" s="36" t="str">
        <f t="shared" si="501"/>
        <v>n/a</v>
      </c>
      <c r="HK419" s="36" t="str">
        <f t="shared" si="501"/>
        <v>n/a</v>
      </c>
      <c r="HL419" s="36" t="str">
        <f t="shared" si="501"/>
        <v>n/a</v>
      </c>
      <c r="HM419" s="36" t="str">
        <f t="shared" si="501"/>
        <v>n/a</v>
      </c>
    </row>
    <row r="420" spans="1:221" x14ac:dyDescent="0.25">
      <c r="A420" s="7" t="s">
        <v>1598</v>
      </c>
      <c r="B420" s="16" t="s">
        <v>1599</v>
      </c>
      <c r="C420" s="15">
        <v>106.771</v>
      </c>
      <c r="D420" s="15">
        <v>107.62</v>
      </c>
      <c r="E420" s="14">
        <f t="shared" si="465"/>
        <v>11490.695020000001</v>
      </c>
      <c r="F420" s="12">
        <f>IF(OR(G420="n/a",J420="n/a"),0%,E420/SUMIFS(E$13:E$515,G$13:G$515,"&lt;&gt;n/a",$J$13:$J$515,"&lt;&gt;n/a"))</f>
        <v>4.0152560150922049E-4</v>
      </c>
      <c r="G420" s="13">
        <v>3.7167812674224122E-2</v>
      </c>
      <c r="H420" s="13">
        <f t="shared" si="479"/>
        <v>3.8531871399368145E-2</v>
      </c>
      <c r="I420" s="33">
        <f t="shared" si="480"/>
        <v>4.1467999999999998</v>
      </c>
      <c r="J420" s="13">
        <v>7.3399999999999993E-2</v>
      </c>
      <c r="K420" s="41">
        <f t="shared" si="466"/>
        <v>6.8068999999999963E-2</v>
      </c>
      <c r="L420" s="1">
        <f t="shared" si="467"/>
        <v>6.2737999999999933E-2</v>
      </c>
      <c r="M420" s="1">
        <f t="shared" si="468"/>
        <v>5.7406999999999909E-2</v>
      </c>
      <c r="N420" s="1">
        <f t="shared" si="469"/>
        <v>5.2075999999999886E-2</v>
      </c>
      <c r="O420" s="1">
        <f t="shared" si="470"/>
        <v>4.6744999999999863E-2</v>
      </c>
      <c r="P420" s="5">
        <v>4.141399999999984E-2</v>
      </c>
      <c r="Q420" s="1">
        <f t="shared" si="471"/>
        <v>9.0271586731891729E-2</v>
      </c>
      <c r="R420" s="12">
        <f t="shared" si="472"/>
        <v>3.6246353161714592E-5</v>
      </c>
      <c r="S420" s="12">
        <f t="shared" si="473"/>
        <v>4.0152560150922049E-4</v>
      </c>
      <c r="T420" s="7"/>
      <c r="U420" s="42">
        <f t="shared" si="474"/>
        <v>-107.62</v>
      </c>
      <c r="V420" s="36">
        <f t="shared" si="475"/>
        <v>4.4511751199999994</v>
      </c>
      <c r="W420" s="36">
        <f t="shared" si="476"/>
        <v>4.7778913738079991</v>
      </c>
      <c r="X420" s="36">
        <f t="shared" si="500"/>
        <v>5.1285886006455055</v>
      </c>
      <c r="Y420" s="36">
        <f t="shared" si="500"/>
        <v>5.5050270039328852</v>
      </c>
      <c r="Z420" s="36">
        <f t="shared" si="500"/>
        <v>5.9090959860215584</v>
      </c>
      <c r="AA420" s="36">
        <f t="shared" si="477"/>
        <v>6.3113222406940599</v>
      </c>
      <c r="AB420" s="36">
        <f t="shared" si="499"/>
        <v>6.7072819754307238</v>
      </c>
      <c r="AC420" s="36">
        <f t="shared" si="499"/>
        <v>7.0923269117942755</v>
      </c>
      <c r="AD420" s="36">
        <f t="shared" si="499"/>
        <v>7.4616669280528729</v>
      </c>
      <c r="AE420" s="36">
        <f t="shared" si="499"/>
        <v>7.8104625486047032</v>
      </c>
      <c r="AF420" s="36">
        <f t="shared" si="478"/>
        <v>8.1339250445926172</v>
      </c>
      <c r="AG420" s="36">
        <f t="shared" si="490"/>
        <v>8.4707834163893754</v>
      </c>
      <c r="AH420" s="36">
        <f t="shared" si="490"/>
        <v>8.8215924407957242</v>
      </c>
      <c r="AI420" s="36">
        <f t="shared" si="490"/>
        <v>9.1869298701388367</v>
      </c>
      <c r="AJ420" s="36">
        <f t="shared" si="490"/>
        <v>9.5673973837807651</v>
      </c>
      <c r="AK420" s="36">
        <f t="shared" si="490"/>
        <v>9.9636215790326599</v>
      </c>
      <c r="AL420" s="36">
        <f t="shared" si="490"/>
        <v>10.376255003106717</v>
      </c>
      <c r="AM420" s="36">
        <f t="shared" si="490"/>
        <v>10.805977227805377</v>
      </c>
      <c r="AN420" s="36">
        <f t="shared" si="490"/>
        <v>11.253495968717706</v>
      </c>
      <c r="AO420" s="36">
        <f t="shared" si="490"/>
        <v>11.719548250766179</v>
      </c>
      <c r="AP420" s="36">
        <f t="shared" si="490"/>
        <v>12.204901622023408</v>
      </c>
      <c r="AQ420" s="36">
        <f t="shared" si="490"/>
        <v>12.710355417797883</v>
      </c>
      <c r="AR420" s="36">
        <f t="shared" si="490"/>
        <v>13.236742077070563</v>
      </c>
      <c r="AS420" s="36">
        <f t="shared" si="490"/>
        <v>13.78492851345036</v>
      </c>
      <c r="AT420" s="36">
        <f t="shared" si="490"/>
        <v>14.355817542906392</v>
      </c>
      <c r="AU420" s="36">
        <f t="shared" si="490"/>
        <v>14.950349370628315</v>
      </c>
      <c r="AV420" s="36">
        <f t="shared" si="490"/>
        <v>15.569503139463514</v>
      </c>
      <c r="AW420" s="36">
        <f t="shared" si="491"/>
        <v>16.214298542481252</v>
      </c>
      <c r="AX420" s="36">
        <f t="shared" si="491"/>
        <v>16.885797502319569</v>
      </c>
      <c r="AY420" s="36">
        <f t="shared" si="491"/>
        <v>17.585105920080629</v>
      </c>
      <c r="AZ420" s="36">
        <f t="shared" si="491"/>
        <v>18.313375496654846</v>
      </c>
      <c r="BA420" s="36">
        <f t="shared" si="491"/>
        <v>19.071805629473307</v>
      </c>
      <c r="BB420" s="36">
        <f t="shared" si="491"/>
        <v>19.86164538781231</v>
      </c>
      <c r="BC420" s="36">
        <f t="shared" si="491"/>
        <v>20.684195569903164</v>
      </c>
      <c r="BD420" s="36">
        <f t="shared" si="491"/>
        <v>21.540810845235129</v>
      </c>
      <c r="BE420" s="36">
        <f t="shared" si="491"/>
        <v>22.432901985579694</v>
      </c>
      <c r="BF420" s="36">
        <f t="shared" si="491"/>
        <v>23.361938188410488</v>
      </c>
      <c r="BG420" s="36">
        <f t="shared" si="491"/>
        <v>24.329449496545315</v>
      </c>
      <c r="BH420" s="36">
        <f t="shared" si="491"/>
        <v>25.337029317995238</v>
      </c>
      <c r="BI420" s="36">
        <f t="shared" si="491"/>
        <v>26.386337050170688</v>
      </c>
      <c r="BJ420" s="36">
        <f t="shared" si="491"/>
        <v>27.479100812766454</v>
      </c>
      <c r="BK420" s="36">
        <f t="shared" si="491"/>
        <v>28.61712029382636</v>
      </c>
      <c r="BL420" s="36">
        <f t="shared" si="491"/>
        <v>29.802269713674882</v>
      </c>
      <c r="BM420" s="36">
        <f t="shared" si="492"/>
        <v>31.03650091159701</v>
      </c>
      <c r="BN420" s="36">
        <f t="shared" si="492"/>
        <v>32.321846560349883</v>
      </c>
      <c r="BO420" s="36">
        <f t="shared" si="492"/>
        <v>33.660423513800211</v>
      </c>
      <c r="BP420" s="36">
        <f t="shared" si="492"/>
        <v>35.05443629320073</v>
      </c>
      <c r="BQ420" s="36">
        <f t="shared" si="492"/>
        <v>36.506180717847343</v>
      </c>
      <c r="BR420" s="36">
        <f t="shared" si="492"/>
        <v>38.018047686096267</v>
      </c>
      <c r="BS420" s="36">
        <f t="shared" si="492"/>
        <v>39.592527112968249</v>
      </c>
      <c r="BT420" s="36">
        <f t="shared" si="492"/>
        <v>41.232212030824712</v>
      </c>
      <c r="BU420" s="36">
        <f t="shared" si="492"/>
        <v>42.939802859869282</v>
      </c>
      <c r="BV420" s="36">
        <f t="shared" si="492"/>
        <v>44.7181118555079</v>
      </c>
      <c r="BW420" s="36">
        <f t="shared" si="492"/>
        <v>46.570067739891897</v>
      </c>
      <c r="BX420" s="36">
        <f t="shared" si="492"/>
        <v>48.498720525271771</v>
      </c>
      <c r="BY420" s="36">
        <f t="shared" si="492"/>
        <v>50.507246537105367</v>
      </c>
      <c r="BZ420" s="36">
        <f t="shared" si="492"/>
        <v>52.598953645193042</v>
      </c>
      <c r="CA420" s="36">
        <f t="shared" si="492"/>
        <v>54.777286711455055</v>
      </c>
      <c r="CB420" s="36">
        <f t="shared" si="492"/>
        <v>57.045833263323246</v>
      </c>
      <c r="CC420" s="36">
        <f t="shared" si="493"/>
        <v>59.408329402090509</v>
      </c>
      <c r="CD420" s="36">
        <f t="shared" si="493"/>
        <v>61.868665955948678</v>
      </c>
      <c r="CE420" s="36">
        <f t="shared" si="493"/>
        <v>64.430894887848325</v>
      </c>
      <c r="CF420" s="36">
        <f t="shared" si="493"/>
        <v>67.099235968733666</v>
      </c>
      <c r="CG420" s="36">
        <f t="shared" si="493"/>
        <v>69.878083727142794</v>
      </c>
      <c r="CH420" s="36">
        <f t="shared" si="493"/>
        <v>72.772014686618675</v>
      </c>
      <c r="CI420" s="36">
        <f t="shared" si="493"/>
        <v>75.785794902850284</v>
      </c>
      <c r="CJ420" s="36">
        <f t="shared" si="493"/>
        <v>78.924387812956908</v>
      </c>
      <c r="CK420" s="36">
        <f t="shared" si="493"/>
        <v>82.192962409842693</v>
      </c>
      <c r="CL420" s="36">
        <f t="shared" si="493"/>
        <v>85.596901755083906</v>
      </c>
      <c r="CM420" s="36">
        <f t="shared" si="493"/>
        <v>89.141811844368931</v>
      </c>
      <c r="CN420" s="36">
        <f t="shared" si="493"/>
        <v>92.833530840091612</v>
      </c>
      <c r="CO420" s="36">
        <f t="shared" si="493"/>
        <v>96.678138686303157</v>
      </c>
      <c r="CP420" s="36">
        <f t="shared" si="493"/>
        <v>100.6819671218577</v>
      </c>
      <c r="CQ420" s="36">
        <f t="shared" si="493"/>
        <v>104.8516101082423</v>
      </c>
      <c r="CR420" s="36">
        <f t="shared" si="493"/>
        <v>109.19393468926502</v>
      </c>
      <c r="CS420" s="36">
        <f t="shared" si="495"/>
        <v>113.71609230048622</v>
      </c>
      <c r="CT420" s="36">
        <f t="shared" si="495"/>
        <v>118.42553054701854</v>
      </c>
      <c r="CU420" s="36">
        <f t="shared" si="495"/>
        <v>123.33000546909274</v>
      </c>
      <c r="CV420" s="36">
        <f t="shared" si="495"/>
        <v>128.43759431558973</v>
      </c>
      <c r="CW420" s="36">
        <f t="shared" si="495"/>
        <v>133.75670884657555</v>
      </c>
      <c r="CX420" s="36">
        <f t="shared" si="495"/>
        <v>139.2961091867476</v>
      </c>
      <c r="CY420" s="36">
        <f t="shared" si="495"/>
        <v>145.06491825260755</v>
      </c>
      <c r="CZ420" s="36">
        <f t="shared" si="495"/>
        <v>151.07263677712103</v>
      </c>
      <c r="DA420" s="36">
        <f t="shared" si="495"/>
        <v>157.32915895660869</v>
      </c>
      <c r="DB420" s="36">
        <f t="shared" si="495"/>
        <v>163.84478874563766</v>
      </c>
      <c r="DC420" s="36">
        <f t="shared" si="495"/>
        <v>170.63025682674947</v>
      </c>
      <c r="DD420" s="36">
        <f t="shared" si="495"/>
        <v>177.69673828297246</v>
      </c>
      <c r="DE420" s="36">
        <f t="shared" si="495"/>
        <v>185.05587100222345</v>
      </c>
      <c r="DF420" s="36">
        <f t="shared" si="495"/>
        <v>192.71977484390951</v>
      </c>
      <c r="DG420" s="36">
        <f t="shared" si="495"/>
        <v>200.70107159929515</v>
      </c>
      <c r="DH420" s="36">
        <f t="shared" si="495"/>
        <v>209.01290577850833</v>
      </c>
      <c r="DI420" s="36">
        <f t="shared" si="496"/>
        <v>217.66896625841943</v>
      </c>
      <c r="DJ420" s="36">
        <f t="shared" si="496"/>
        <v>226.68350882704559</v>
      </c>
      <c r="DK420" s="36">
        <f t="shared" si="496"/>
        <v>236.0713796616088</v>
      </c>
      <c r="DL420" s="36">
        <f t="shared" si="496"/>
        <v>245.84803977891463</v>
      </c>
      <c r="DM420" s="36">
        <f t="shared" si="496"/>
        <v>256.02959049831856</v>
      </c>
      <c r="DN420" s="36">
        <f t="shared" si="496"/>
        <v>266.6327999592159</v>
      </c>
      <c r="DO420" s="36">
        <f t="shared" si="496"/>
        <v>277.67513073672683</v>
      </c>
      <c r="DP420" s="36">
        <f t="shared" si="496"/>
        <v>289.17476860105756</v>
      </c>
      <c r="DQ420" s="36">
        <f t="shared" si="496"/>
        <v>301.15065246790169</v>
      </c>
      <c r="DR420" s="36">
        <f t="shared" si="496"/>
        <v>313.62250558920732</v>
      </c>
      <c r="DS420" s="36">
        <f t="shared" si="496"/>
        <v>326.61086803567872</v>
      </c>
      <c r="DT420" s="36">
        <f t="shared" si="496"/>
        <v>340.13713052450828</v>
      </c>
      <c r="DU420" s="36">
        <f t="shared" si="496"/>
        <v>354.22356964805022</v>
      </c>
      <c r="DV420" s="36">
        <f t="shared" si="496"/>
        <v>368.89338456145452</v>
      </c>
      <c r="DW420" s="36">
        <f t="shared" si="496"/>
        <v>384.17073518968255</v>
      </c>
      <c r="DX420" s="36">
        <f t="shared" si="496"/>
        <v>400.08078201682798</v>
      </c>
      <c r="DY420" s="36">
        <f t="shared" si="497"/>
        <v>416.64972752327282</v>
      </c>
      <c r="DZ420" s="36">
        <f t="shared" si="497"/>
        <v>433.9048593389216</v>
      </c>
      <c r="EA420" s="36">
        <f t="shared" si="497"/>
        <v>451.87459518358361</v>
      </c>
      <c r="EB420" s="36">
        <f t="shared" si="497"/>
        <v>470.58852966851646</v>
      </c>
      <c r="EC420" s="36">
        <f t="shared" si="497"/>
        <v>490.07748303620832</v>
      </c>
      <c r="ED420" s="36">
        <f t="shared" si="497"/>
        <v>510.37355191866976</v>
      </c>
      <c r="EE420" s="36">
        <f t="shared" si="497"/>
        <v>531.51016219782946</v>
      </c>
      <c r="EF420" s="36">
        <f t="shared" si="497"/>
        <v>553.52212405509033</v>
      </c>
      <c r="EG420" s="36">
        <f t="shared" si="497"/>
        <v>576.44568930070773</v>
      </c>
      <c r="EH420" s="36">
        <f t="shared" si="497"/>
        <v>600.31861107740713</v>
      </c>
      <c r="EI420" s="36">
        <f t="shared" si="497"/>
        <v>625.1802060365668</v>
      </c>
      <c r="EJ420" s="36">
        <f t="shared" si="497"/>
        <v>651.07141908936512</v>
      </c>
      <c r="EK420" s="36">
        <f t="shared" si="497"/>
        <v>678.03489083953195</v>
      </c>
      <c r="EL420" s="36">
        <f t="shared" si="497"/>
        <v>706.11502780876026</v>
      </c>
      <c r="EM420" s="36">
        <f t="shared" si="497"/>
        <v>735.35807557043211</v>
      </c>
      <c r="EN420" s="36">
        <f t="shared" si="497"/>
        <v>765.81219491210584</v>
      </c>
      <c r="EO420" s="36">
        <f t="shared" si="498"/>
        <v>797.52754115219568</v>
      </c>
      <c r="EP420" s="36">
        <f t="shared" si="498"/>
        <v>830.55634674147257</v>
      </c>
      <c r="EQ420" s="36">
        <f t="shared" si="498"/>
        <v>864.95300728542372</v>
      </c>
      <c r="ER420" s="36">
        <f t="shared" si="498"/>
        <v>900.77417112914213</v>
      </c>
      <c r="ES420" s="36">
        <f t="shared" si="498"/>
        <v>938.07883265228429</v>
      </c>
      <c r="ET420" s="36">
        <f t="shared" si="498"/>
        <v>976.92842942774587</v>
      </c>
      <c r="EU420" s="36">
        <f t="shared" si="498"/>
        <v>1017.3869434040664</v>
      </c>
      <c r="EV420" s="36">
        <f t="shared" si="498"/>
        <v>1059.5210062782023</v>
      </c>
      <c r="EW420" s="36">
        <f t="shared" si="498"/>
        <v>1103.4000092322076</v>
      </c>
      <c r="EX420" s="36">
        <f t="shared" si="498"/>
        <v>1149.0962172145501</v>
      </c>
      <c r="EY420" s="36">
        <f t="shared" si="498"/>
        <v>1196.6848879542733</v>
      </c>
      <c r="EZ420" s="36">
        <f t="shared" si="498"/>
        <v>1246.2443959040115</v>
      </c>
      <c r="FA420" s="36">
        <f t="shared" si="498"/>
        <v>1297.8563613159802</v>
      </c>
      <c r="FB420" s="36">
        <f t="shared" si="498"/>
        <v>1351.6057846635199</v>
      </c>
      <c r="FC420" s="36">
        <f t="shared" si="498"/>
        <v>1407.5811866295746</v>
      </c>
      <c r="FD420" s="36">
        <f t="shared" si="498"/>
        <v>1465.8747538926516</v>
      </c>
      <c r="FE420" s="36">
        <f t="shared" si="504"/>
        <v>1526.5824909503617</v>
      </c>
      <c r="FF420" s="36">
        <f t="shared" si="504"/>
        <v>1589.8043782305797</v>
      </c>
      <c r="FG420" s="36">
        <f t="shared" si="504"/>
        <v>1655.6445367506205</v>
      </c>
      <c r="FH420" s="36">
        <f t="shared" si="504"/>
        <v>1724.2113995956104</v>
      </c>
      <c r="FI420" s="36">
        <f t="shared" si="504"/>
        <v>1795.6178904984627</v>
      </c>
      <c r="FJ420" s="36">
        <f t="shared" si="504"/>
        <v>1869.9816098155657</v>
      </c>
      <c r="FK420" s="36">
        <f t="shared" si="504"/>
        <v>1947.4250282044673</v>
      </c>
      <c r="FL420" s="36">
        <f t="shared" si="504"/>
        <v>2028.0756883225267</v>
      </c>
      <c r="FM420" s="36">
        <f t="shared" si="504"/>
        <v>2112.0664148787155</v>
      </c>
      <c r="FN420" s="36">
        <f t="shared" si="504"/>
        <v>2199.5355333845023</v>
      </c>
      <c r="FO420" s="36">
        <f t="shared" si="504"/>
        <v>2290.6270979640876</v>
      </c>
      <c r="FP420" s="36">
        <f t="shared" si="504"/>
        <v>2385.491128599172</v>
      </c>
      <c r="FQ420" s="36">
        <f t="shared" si="504"/>
        <v>2484.2838581989777</v>
      </c>
      <c r="FR420" s="36">
        <f t="shared" si="504"/>
        <v>2587.1679899024298</v>
      </c>
      <c r="FS420" s="36">
        <f t="shared" si="504"/>
        <v>2694.3129650362484</v>
      </c>
      <c r="FT420" s="36">
        <f t="shared" si="504"/>
        <v>2805.8952421702593</v>
      </c>
      <c r="FU420" s="36">
        <f t="shared" si="503"/>
        <v>2922.0985877294979</v>
      </c>
      <c r="FV420" s="36">
        <f t="shared" si="503"/>
        <v>3043.1143786417269</v>
      </c>
      <c r="FW420" s="36">
        <f t="shared" si="503"/>
        <v>3169.1419175187948</v>
      </c>
      <c r="FX420" s="36">
        <f t="shared" si="503"/>
        <v>3300.3887608909176</v>
      </c>
      <c r="FY420" s="36">
        <f t="shared" si="503"/>
        <v>3437.0710610344536</v>
      </c>
      <c r="FZ420" s="36">
        <f t="shared" si="503"/>
        <v>3579.4139219561339</v>
      </c>
      <c r="GA420" s="36">
        <f t="shared" si="503"/>
        <v>3727.6517701200246</v>
      </c>
      <c r="GB420" s="36">
        <f t="shared" si="503"/>
        <v>3882.0287405277745</v>
      </c>
      <c r="GC420" s="36">
        <f t="shared" si="503"/>
        <v>4042.7990787879912</v>
      </c>
      <c r="GD420" s="36">
        <f t="shared" si="503"/>
        <v>4210.227559836916</v>
      </c>
      <c r="GE420" s="36">
        <f t="shared" si="503"/>
        <v>4384.5899240000017</v>
      </c>
      <c r="GF420" s="36">
        <f t="shared" si="503"/>
        <v>4566.1733311125372</v>
      </c>
      <c r="GG420" s="36">
        <f t="shared" si="503"/>
        <v>4755.2768334472312</v>
      </c>
      <c r="GH420" s="36">
        <f t="shared" si="503"/>
        <v>4952.2118682276141</v>
      </c>
      <c r="GI420" s="36">
        <f t="shared" si="503"/>
        <v>5157.302770538392</v>
      </c>
      <c r="GJ420" s="36">
        <f t="shared" si="502"/>
        <v>5370.8873074774683</v>
      </c>
      <c r="GK420" s="36">
        <f t="shared" si="502"/>
        <v>5593.3172344293389</v>
      </c>
      <c r="GL420" s="36">
        <f t="shared" si="502"/>
        <v>5824.958874375995</v>
      </c>
      <c r="GM420" s="36">
        <f t="shared" si="502"/>
        <v>6066.1937211994018</v>
      </c>
      <c r="GN420" s="36">
        <f t="shared" si="502"/>
        <v>6317.4190679691528</v>
      </c>
      <c r="GO420" s="36">
        <f t="shared" si="502"/>
        <v>6579.0486612500263</v>
      </c>
      <c r="GP420" s="36">
        <f t="shared" si="502"/>
        <v>6851.5133825070334</v>
      </c>
      <c r="GQ420" s="36">
        <f t="shared" si="502"/>
        <v>7135.2619577301784</v>
      </c>
      <c r="GR420" s="36">
        <f t="shared" si="502"/>
        <v>7430.7616964476147</v>
      </c>
      <c r="GS420" s="36">
        <f t="shared" si="502"/>
        <v>7738.4992613442946</v>
      </c>
      <c r="GT420" s="36">
        <f t="shared" si="502"/>
        <v>8058.9814697536058</v>
      </c>
      <c r="GU420" s="36">
        <f t="shared" si="502"/>
        <v>8392.7361283419796</v>
      </c>
      <c r="GV420" s="36">
        <f t="shared" si="502"/>
        <v>8740.3129023611327</v>
      </c>
      <c r="GW420" s="36">
        <f t="shared" si="502"/>
        <v>9102.2842208995153</v>
      </c>
      <c r="GX420" s="36">
        <f t="shared" si="502"/>
        <v>9479.2462196238466</v>
      </c>
      <c r="GY420" s="36">
        <f t="shared" si="502"/>
        <v>9871.8197225633467</v>
      </c>
      <c r="GZ420" s="36">
        <f t="shared" si="501"/>
        <v>10280.651264553584</v>
      </c>
      <c r="HA420" s="36">
        <f t="shared" si="501"/>
        <v>10706.414156023804</v>
      </c>
      <c r="HB420" s="36">
        <f t="shared" si="501"/>
        <v>11149.809591881372</v>
      </c>
      <c r="HC420" s="36">
        <f t="shared" si="501"/>
        <v>11611.567806319546</v>
      </c>
      <c r="HD420" s="36">
        <f t="shared" si="501"/>
        <v>12092.449275450463</v>
      </c>
      <c r="HE420" s="36">
        <f t="shared" si="501"/>
        <v>12593.245969743966</v>
      </c>
      <c r="HF420" s="36">
        <f t="shared" si="501"/>
        <v>13114.782658334942</v>
      </c>
      <c r="HG420" s="36">
        <f t="shared" si="501"/>
        <v>13657.918267347222</v>
      </c>
      <c r="HH420" s="36">
        <f t="shared" si="501"/>
        <v>14223.547294471138</v>
      </c>
      <c r="HI420" s="36">
        <f t="shared" si="501"/>
        <v>14812.601282124364</v>
      </c>
      <c r="HJ420" s="36">
        <f t="shared" si="501"/>
        <v>15426.05035162226</v>
      </c>
      <c r="HK420" s="36">
        <f t="shared" si="501"/>
        <v>16064.904800884342</v>
      </c>
      <c r="HL420" s="36">
        <f t="shared" si="501"/>
        <v>16730.216768308164</v>
      </c>
      <c r="HM420" s="36">
        <f t="shared" si="501"/>
        <v>17423.081965550875</v>
      </c>
    </row>
    <row r="421" spans="1:221" x14ac:dyDescent="0.25">
      <c r="A421" s="7" t="s">
        <v>1432</v>
      </c>
      <c r="B421" s="16" t="s">
        <v>299</v>
      </c>
      <c r="C421" s="15">
        <v>934.84799999999996</v>
      </c>
      <c r="D421" s="15">
        <v>412.64</v>
      </c>
      <c r="E421" s="14">
        <f t="shared" si="465"/>
        <v>385755.67871999997</v>
      </c>
      <c r="F421" s="12">
        <f>IF(OR(G421="n/a",J421="n/a"),0%,E421/SUMIFS(E$13:E$515,G$13:G$515,"&lt;&gt;n/a",$J$13:$J$515,"&lt;&gt;n/a"))</f>
        <v>1.3479670347533564E-2</v>
      </c>
      <c r="G421" s="13">
        <v>5.5253974408685539E-3</v>
      </c>
      <c r="H421" s="13">
        <f t="shared" si="479"/>
        <v>6.0275179333074838E-3</v>
      </c>
      <c r="I421" s="33">
        <f t="shared" si="480"/>
        <v>2.4871950000000003</v>
      </c>
      <c r="J421" s="13">
        <v>0.18174999999999999</v>
      </c>
      <c r="K421" s="41">
        <f t="shared" si="466"/>
        <v>0.15836066666666665</v>
      </c>
      <c r="L421" s="1">
        <f t="shared" si="467"/>
        <v>0.13497133333333328</v>
      </c>
      <c r="M421" s="1">
        <f t="shared" si="468"/>
        <v>0.11158199999999992</v>
      </c>
      <c r="N421" s="1">
        <f t="shared" si="469"/>
        <v>8.8192666666666558E-2</v>
      </c>
      <c r="O421" s="1">
        <f t="shared" si="470"/>
        <v>6.4803333333333199E-2</v>
      </c>
      <c r="P421" s="5">
        <v>4.141399999999984E-2</v>
      </c>
      <c r="Q421" s="1">
        <f t="shared" si="471"/>
        <v>5.6203363368722226E-2</v>
      </c>
      <c r="R421" s="12">
        <f t="shared" si="472"/>
        <v>7.5760281063301906E-4</v>
      </c>
      <c r="S421" s="12">
        <f t="shared" si="473"/>
        <v>1.3479670347533564E-2</v>
      </c>
      <c r="T421" s="7"/>
      <c r="U421" s="42">
        <f t="shared" si="474"/>
        <v>-412.64</v>
      </c>
      <c r="V421" s="36">
        <f t="shared" si="475"/>
        <v>2.9392426912500005</v>
      </c>
      <c r="W421" s="36">
        <f t="shared" si="476"/>
        <v>3.4734500503846881</v>
      </c>
      <c r="X421" s="36">
        <f t="shared" si="500"/>
        <v>4.1047495970421055</v>
      </c>
      <c r="Y421" s="36">
        <f t="shared" si="500"/>
        <v>4.8507878363045087</v>
      </c>
      <c r="Z421" s="36">
        <f t="shared" si="500"/>
        <v>5.7324185255528537</v>
      </c>
      <c r="AA421" s="36">
        <f t="shared" si="477"/>
        <v>6.6402081448717531</v>
      </c>
      <c r="AB421" s="36">
        <f t="shared" si="499"/>
        <v>7.5364458917959531</v>
      </c>
      <c r="AC421" s="36">
        <f t="shared" si="499"/>
        <v>8.3773775972943287</v>
      </c>
      <c r="AD421" s="36">
        <f t="shared" si="499"/>
        <v>9.1162008672733084</v>
      </c>
      <c r="AE421" s="36">
        <f t="shared" si="499"/>
        <v>9.7069610708088412</v>
      </c>
      <c r="AF421" s="36">
        <f t="shared" si="478"/>
        <v>10.108965156595318</v>
      </c>
      <c r="AG421" s="36">
        <f t="shared" si="490"/>
        <v>10.527617839590555</v>
      </c>
      <c r="AH421" s="36">
        <f t="shared" si="490"/>
        <v>10.963608604799356</v>
      </c>
      <c r="AI421" s="36">
        <f t="shared" si="490"/>
        <v>11.417655491558515</v>
      </c>
      <c r="AJ421" s="36">
        <f t="shared" si="490"/>
        <v>11.890506276085917</v>
      </c>
      <c r="AK421" s="36">
        <f t="shared" si="490"/>
        <v>12.382939703003737</v>
      </c>
      <c r="AL421" s="36">
        <f t="shared" si="490"/>
        <v>12.895766767863933</v>
      </c>
      <c r="AM421" s="36">
        <f t="shared" si="490"/>
        <v>13.429832052788248</v>
      </c>
      <c r="AN421" s="36">
        <f t="shared" si="490"/>
        <v>13.986015117422419</v>
      </c>
      <c r="AO421" s="36">
        <f t="shared" si="490"/>
        <v>14.565231947495349</v>
      </c>
      <c r="AP421" s="36">
        <f t="shared" si="490"/>
        <v>15.168436463368918</v>
      </c>
      <c r="AQ421" s="36">
        <f t="shared" si="490"/>
        <v>15.796622091062876</v>
      </c>
      <c r="AR421" s="36">
        <f t="shared" si="490"/>
        <v>16.450823398342152</v>
      </c>
      <c r="AS421" s="36">
        <f t="shared" si="490"/>
        <v>17.13211779856109</v>
      </c>
      <c r="AT421" s="36">
        <f t="shared" si="490"/>
        <v>17.841627325070696</v>
      </c>
      <c r="AU421" s="36">
        <f t="shared" si="490"/>
        <v>18.580520479111172</v>
      </c>
      <c r="AV421" s="36">
        <f t="shared" ref="AV421:BK436" si="505">IFERROR(AU421*(1+$P421),"n/a")</f>
        <v>19.350014154233079</v>
      </c>
      <c r="AW421" s="36">
        <f t="shared" si="505"/>
        <v>20.151375640416486</v>
      </c>
      <c r="AX421" s="36">
        <f t="shared" si="505"/>
        <v>20.985924711188691</v>
      </c>
      <c r="AY421" s="36">
        <f t="shared" si="505"/>
        <v>21.855035797177855</v>
      </c>
      <c r="AZ421" s="36">
        <f t="shared" si="505"/>
        <v>22.760140249682177</v>
      </c>
      <c r="BA421" s="36">
        <f t="shared" si="505"/>
        <v>23.702728697982511</v>
      </c>
      <c r="BB421" s="36">
        <f t="shared" si="505"/>
        <v>24.684353504280754</v>
      </c>
      <c r="BC421" s="36">
        <f t="shared" si="505"/>
        <v>25.706631320307032</v>
      </c>
      <c r="BD421" s="36">
        <f t="shared" si="505"/>
        <v>26.771245749806223</v>
      </c>
      <c r="BE421" s="36">
        <f t="shared" si="505"/>
        <v>27.879950121288694</v>
      </c>
      <c r="BF421" s="36">
        <f t="shared" si="505"/>
        <v>29.034570375611739</v>
      </c>
      <c r="BG421" s="36">
        <f t="shared" si="505"/>
        <v>30.237008073147319</v>
      </c>
      <c r="BH421" s="36">
        <f t="shared" si="505"/>
        <v>31.489243525488636</v>
      </c>
      <c r="BI421" s="36">
        <f t="shared" si="505"/>
        <v>32.79333905685322</v>
      </c>
      <c r="BJ421" s="36">
        <f t="shared" si="505"/>
        <v>34.151442400553734</v>
      </c>
      <c r="BK421" s="36">
        <f t="shared" si="505"/>
        <v>35.565790236130262</v>
      </c>
      <c r="BL421" s="36">
        <f t="shared" si="491"/>
        <v>37.038711872969358</v>
      </c>
      <c r="BM421" s="36">
        <f t="shared" si="492"/>
        <v>38.572633086476507</v>
      </c>
      <c r="BN421" s="36">
        <f t="shared" si="492"/>
        <v>40.170080113119838</v>
      </c>
      <c r="BO421" s="36">
        <f t="shared" si="492"/>
        <v>41.833683810924576</v>
      </c>
      <c r="BP421" s="36">
        <f t="shared" si="492"/>
        <v>43.566183992270197</v>
      </c>
      <c r="BQ421" s="36">
        <f t="shared" si="492"/>
        <v>45.370433936126069</v>
      </c>
      <c r="BR421" s="36">
        <f t="shared" si="492"/>
        <v>47.249405087156788</v>
      </c>
      <c r="BS421" s="36">
        <f t="shared" si="492"/>
        <v>49.206191949436288</v>
      </c>
      <c r="BT421" s="36">
        <f t="shared" si="492"/>
        <v>51.244017182830234</v>
      </c>
      <c r="BU421" s="36">
        <f t="shared" si="492"/>
        <v>53.366236910439959</v>
      </c>
      <c r="BV421" s="36">
        <f t="shared" si="492"/>
        <v>55.57634624584891</v>
      </c>
      <c r="BW421" s="36">
        <f t="shared" si="492"/>
        <v>57.877985049274486</v>
      </c>
      <c r="BX421" s="36">
        <f t="shared" si="492"/>
        <v>60.27494392210513</v>
      </c>
      <c r="BY421" s="36">
        <f t="shared" si="492"/>
        <v>62.771170449695184</v>
      </c>
      <c r="BZ421" s="36">
        <f t="shared" si="492"/>
        <v>65.37077570269885</v>
      </c>
      <c r="CA421" s="36">
        <f t="shared" si="492"/>
        <v>68.078041007650413</v>
      </c>
      <c r="CB421" s="36">
        <f t="shared" ref="CB421:CQ436" si="506">IFERROR(CA421*(1+$P421),"n/a")</f>
        <v>70.897424997941229</v>
      </c>
      <c r="CC421" s="36">
        <f t="shared" si="506"/>
        <v>73.833570956805957</v>
      </c>
      <c r="CD421" s="36">
        <f t="shared" si="506"/>
        <v>76.89131446441111</v>
      </c>
      <c r="CE421" s="36">
        <f t="shared" si="506"/>
        <v>80.075691361640224</v>
      </c>
      <c r="CF421" s="36">
        <f t="shared" si="506"/>
        <v>83.391946043691178</v>
      </c>
      <c r="CG421" s="36">
        <f t="shared" si="506"/>
        <v>86.845540097144593</v>
      </c>
      <c r="CH421" s="36">
        <f t="shared" si="506"/>
        <v>90.442161294727725</v>
      </c>
      <c r="CI421" s="36">
        <f t="shared" si="506"/>
        <v>94.18773296258756</v>
      </c>
      <c r="CJ421" s="36">
        <f t="shared" si="506"/>
        <v>98.088423735500143</v>
      </c>
      <c r="CK421" s="36">
        <f t="shared" si="506"/>
        <v>102.15065771608214</v>
      </c>
      <c r="CL421" s="36">
        <f t="shared" si="506"/>
        <v>106.38112505473595</v>
      </c>
      <c r="CM421" s="36">
        <f t="shared" si="506"/>
        <v>110.78679296775276</v>
      </c>
      <c r="CN421" s="36">
        <f t="shared" si="506"/>
        <v>115.37491721171925</v>
      </c>
      <c r="CO421" s="36">
        <f t="shared" si="506"/>
        <v>120.15305403312537</v>
      </c>
      <c r="CP421" s="36">
        <f t="shared" si="506"/>
        <v>125.12907261285321</v>
      </c>
      <c r="CQ421" s="36">
        <f t="shared" si="506"/>
        <v>130.31116802604188</v>
      </c>
      <c r="CR421" s="36">
        <f t="shared" si="493"/>
        <v>135.70787473867236</v>
      </c>
      <c r="CS421" s="36">
        <f t="shared" si="495"/>
        <v>141.32808066309971</v>
      </c>
      <c r="CT421" s="36">
        <f t="shared" si="495"/>
        <v>147.1810417956813</v>
      </c>
      <c r="CU421" s="36">
        <f t="shared" si="495"/>
        <v>153.27639746060763</v>
      </c>
      <c r="CV421" s="36">
        <f t="shared" si="495"/>
        <v>159.6241861850412</v>
      </c>
      <c r="CW421" s="36">
        <f t="shared" si="495"/>
        <v>166.23486223170846</v>
      </c>
      <c r="CX421" s="36">
        <f t="shared" si="495"/>
        <v>173.1193128161724</v>
      </c>
      <c r="CY421" s="36">
        <f t="shared" si="495"/>
        <v>180.28887603714134</v>
      </c>
      <c r="CZ421" s="36">
        <f t="shared" si="495"/>
        <v>187.75535954934347</v>
      </c>
      <c r="DA421" s="36">
        <f t="shared" si="495"/>
        <v>195.53106000971994</v>
      </c>
      <c r="DB421" s="36">
        <f t="shared" si="495"/>
        <v>203.62878332896244</v>
      </c>
      <c r="DC421" s="36">
        <f t="shared" si="495"/>
        <v>212.06186576174807</v>
      </c>
      <c r="DD421" s="36">
        <f t="shared" si="495"/>
        <v>220.84419587040506</v>
      </c>
      <c r="DE421" s="36">
        <f t="shared" si="495"/>
        <v>229.99023739818199</v>
      </c>
      <c r="DF421" s="36">
        <f t="shared" si="495"/>
        <v>239.51505308979026</v>
      </c>
      <c r="DG421" s="36">
        <f t="shared" si="495"/>
        <v>249.43432949845078</v>
      </c>
      <c r="DH421" s="36">
        <f t="shared" si="495"/>
        <v>259.76440282029961</v>
      </c>
      <c r="DI421" s="36">
        <f t="shared" si="496"/>
        <v>270.52228579869944</v>
      </c>
      <c r="DJ421" s="36">
        <f t="shared" si="496"/>
        <v>281.72569574276673</v>
      </c>
      <c r="DK421" s="36">
        <f t="shared" si="496"/>
        <v>293.39308370625764</v>
      </c>
      <c r="DL421" s="36">
        <f t="shared" si="496"/>
        <v>305.54366487486857</v>
      </c>
      <c r="DM421" s="36">
        <f t="shared" si="496"/>
        <v>318.19745021199634</v>
      </c>
      <c r="DN421" s="36">
        <f t="shared" si="496"/>
        <v>331.37527941507591</v>
      </c>
      <c r="DO421" s="36">
        <f t="shared" si="496"/>
        <v>345.09885523677178</v>
      </c>
      <c r="DP421" s="36">
        <f t="shared" si="496"/>
        <v>359.3907792275474</v>
      </c>
      <c r="DQ421" s="36">
        <f t="shared" si="496"/>
        <v>374.27458895847701</v>
      </c>
      <c r="DR421" s="36">
        <f t="shared" si="496"/>
        <v>389.77479678560331</v>
      </c>
      <c r="DS421" s="36">
        <f t="shared" si="496"/>
        <v>405.91693021968223</v>
      </c>
      <c r="DT421" s="36">
        <f t="shared" si="496"/>
        <v>422.72757396780008</v>
      </c>
      <c r="DU421" s="36">
        <f t="shared" si="496"/>
        <v>440.23441371610249</v>
      </c>
      <c r="DV421" s="36">
        <f t="shared" si="496"/>
        <v>458.46628172574111</v>
      </c>
      <c r="DW421" s="36">
        <f t="shared" si="496"/>
        <v>477.45320431713088</v>
      </c>
      <c r="DX421" s="36">
        <f t="shared" si="496"/>
        <v>497.22645132072046</v>
      </c>
      <c r="DY421" s="36">
        <f t="shared" si="497"/>
        <v>517.81858757571672</v>
      </c>
      <c r="DZ421" s="36">
        <f t="shared" si="497"/>
        <v>539.26352656157735</v>
      </c>
      <c r="EA421" s="36">
        <f t="shared" si="497"/>
        <v>561.59658625059842</v>
      </c>
      <c r="EB421" s="36">
        <f t="shared" si="497"/>
        <v>584.85454727358058</v>
      </c>
      <c r="EC421" s="36">
        <f t="shared" si="497"/>
        <v>609.07571349436853</v>
      </c>
      <c r="ED421" s="36">
        <f t="shared" si="497"/>
        <v>634.29997509302416</v>
      </c>
      <c r="EE421" s="36">
        <f t="shared" si="497"/>
        <v>660.56887426152662</v>
      </c>
      <c r="EF421" s="36">
        <f t="shared" si="497"/>
        <v>687.92567362019338</v>
      </c>
      <c r="EG421" s="36">
        <f t="shared" si="497"/>
        <v>716.41542746749997</v>
      </c>
      <c r="EH421" s="36">
        <f t="shared" si="497"/>
        <v>746.08505598063891</v>
      </c>
      <c r="EI421" s="36">
        <f t="shared" si="497"/>
        <v>776.983422489021</v>
      </c>
      <c r="EJ421" s="36">
        <f t="shared" si="497"/>
        <v>809.16141394798115</v>
      </c>
      <c r="EK421" s="36">
        <f t="shared" si="497"/>
        <v>842.67202474522276</v>
      </c>
      <c r="EL421" s="36">
        <f t="shared" si="497"/>
        <v>877.57044397802133</v>
      </c>
      <c r="EM421" s="36">
        <f t="shared" si="497"/>
        <v>913.91414634492696</v>
      </c>
      <c r="EN421" s="36">
        <f t="shared" si="497"/>
        <v>951.76298680165564</v>
      </c>
      <c r="EO421" s="36">
        <f t="shared" si="498"/>
        <v>991.17929913705927</v>
      </c>
      <c r="EP421" s="36">
        <f t="shared" si="498"/>
        <v>1032.2279986315214</v>
      </c>
      <c r="EQ421" s="36">
        <f t="shared" si="498"/>
        <v>1074.976688966847</v>
      </c>
      <c r="ER421" s="36">
        <f t="shared" si="498"/>
        <v>1119.4957735637197</v>
      </c>
      <c r="ES421" s="36">
        <f t="shared" si="498"/>
        <v>1165.8585715300874</v>
      </c>
      <c r="ET421" s="36">
        <f t="shared" si="498"/>
        <v>1214.1414384114341</v>
      </c>
      <c r="EU421" s="36">
        <f t="shared" si="498"/>
        <v>1264.4238919418051</v>
      </c>
      <c r="EV421" s="36">
        <f t="shared" si="498"/>
        <v>1316.7887430026828</v>
      </c>
      <c r="EW421" s="36">
        <f t="shared" si="498"/>
        <v>1371.3222320053958</v>
      </c>
      <c r="EX421" s="36">
        <f t="shared" si="498"/>
        <v>1428.114170921667</v>
      </c>
      <c r="EY421" s="36">
        <f t="shared" si="498"/>
        <v>1487.2580911962166</v>
      </c>
      <c r="EZ421" s="36">
        <f t="shared" si="498"/>
        <v>1548.8513977850164</v>
      </c>
      <c r="FA421" s="36">
        <f t="shared" si="498"/>
        <v>1612.9955295728848</v>
      </c>
      <c r="FB421" s="36">
        <f t="shared" si="498"/>
        <v>1679.7961264346161</v>
      </c>
      <c r="FC421" s="36">
        <f t="shared" si="498"/>
        <v>1749.3632032147791</v>
      </c>
      <c r="FD421" s="36">
        <f t="shared" si="498"/>
        <v>1821.8113309127157</v>
      </c>
      <c r="FE421" s="36">
        <f t="shared" si="504"/>
        <v>1897.2598253711346</v>
      </c>
      <c r="FF421" s="36">
        <f t="shared" si="504"/>
        <v>1975.8329437790544</v>
      </c>
      <c r="FG421" s="36">
        <f t="shared" si="504"/>
        <v>2057.6600893127197</v>
      </c>
      <c r="FH421" s="36">
        <f t="shared" si="504"/>
        <v>2142.8760242515164</v>
      </c>
      <c r="FI421" s="36">
        <f t="shared" si="504"/>
        <v>2231.6210919198684</v>
      </c>
      <c r="FJ421" s="36">
        <f t="shared" si="504"/>
        <v>2324.0414478206376</v>
      </c>
      <c r="FK421" s="36">
        <f t="shared" si="504"/>
        <v>2420.2893003406812</v>
      </c>
      <c r="FL421" s="36">
        <f t="shared" si="504"/>
        <v>2520.5231614249897</v>
      </c>
      <c r="FM421" s="36">
        <f t="shared" si="504"/>
        <v>2624.9081076322436</v>
      </c>
      <c r="FN421" s="36">
        <f t="shared" si="504"/>
        <v>2733.6160520017252</v>
      </c>
      <c r="FO421" s="36">
        <f t="shared" si="504"/>
        <v>2846.8260271793242</v>
      </c>
      <c r="FP421" s="36">
        <f t="shared" si="504"/>
        <v>2964.7244802689283</v>
      </c>
      <c r="FQ421" s="36">
        <f t="shared" si="504"/>
        <v>3087.5055798947851</v>
      </c>
      <c r="FR421" s="36">
        <f t="shared" si="504"/>
        <v>3215.3715359805474</v>
      </c>
      <c r="FS421" s="36">
        <f t="shared" si="504"/>
        <v>3348.5329327716454</v>
      </c>
      <c r="FT421" s="36">
        <f t="shared" si="504"/>
        <v>3487.2090756494499</v>
      </c>
      <c r="FU421" s="36">
        <f t="shared" si="503"/>
        <v>3631.6283523083957</v>
      </c>
      <c r="FV421" s="36">
        <f t="shared" si="503"/>
        <v>3782.0286088908952</v>
      </c>
      <c r="FW421" s="36">
        <f t="shared" si="503"/>
        <v>3938.657541699502</v>
      </c>
      <c r="FX421" s="36">
        <f t="shared" si="503"/>
        <v>4101.7731051314449</v>
      </c>
      <c r="FY421" s="36">
        <f t="shared" si="503"/>
        <v>4271.6439365073584</v>
      </c>
      <c r="FZ421" s="36">
        <f t="shared" si="503"/>
        <v>4448.5497984938738</v>
      </c>
      <c r="GA421" s="36">
        <f t="shared" si="503"/>
        <v>4632.7820398486983</v>
      </c>
      <c r="GB421" s="36">
        <f t="shared" si="503"/>
        <v>4824.6440752469916</v>
      </c>
      <c r="GC421" s="36">
        <f t="shared" si="503"/>
        <v>5024.4518849792694</v>
      </c>
      <c r="GD421" s="36">
        <f t="shared" si="503"/>
        <v>5232.5345353437997</v>
      </c>
      <c r="GE421" s="36">
        <f t="shared" si="503"/>
        <v>5449.2347205905271</v>
      </c>
      <c r="GF421" s="36">
        <f t="shared" si="503"/>
        <v>5674.9093273090621</v>
      </c>
      <c r="GG421" s="36">
        <f t="shared" si="503"/>
        <v>5909.9300221902386</v>
      </c>
      <c r="GH421" s="36">
        <f t="shared" si="503"/>
        <v>6154.6838641292243</v>
      </c>
      <c r="GI421" s="36">
        <f t="shared" si="503"/>
        <v>6409.5739416782708</v>
      </c>
      <c r="GJ421" s="36">
        <f t="shared" si="502"/>
        <v>6675.0200368989335</v>
      </c>
      <c r="GK421" s="36">
        <f t="shared" si="502"/>
        <v>6951.4593167070652</v>
      </c>
      <c r="GL421" s="36">
        <f t="shared" si="502"/>
        <v>7239.3470528491707</v>
      </c>
      <c r="GM421" s="36">
        <f t="shared" si="502"/>
        <v>7539.1573716958655</v>
      </c>
      <c r="GN421" s="36">
        <f t="shared" si="502"/>
        <v>7851.384035087277</v>
      </c>
      <c r="GO421" s="36">
        <f t="shared" si="502"/>
        <v>8176.5412535163805</v>
      </c>
      <c r="GP421" s="36">
        <f t="shared" si="502"/>
        <v>8515.1645329895073</v>
      </c>
      <c r="GQ421" s="36">
        <f t="shared" si="502"/>
        <v>8867.8115569587335</v>
      </c>
      <c r="GR421" s="36">
        <f t="shared" si="502"/>
        <v>9235.063104778621</v>
      </c>
      <c r="GS421" s="36">
        <f t="shared" si="502"/>
        <v>9617.5240081999218</v>
      </c>
      <c r="GT421" s="36">
        <f t="shared" si="502"/>
        <v>10015.824147475512</v>
      </c>
      <c r="GU421" s="36">
        <f t="shared" si="502"/>
        <v>10430.619488719061</v>
      </c>
      <c r="GV421" s="36">
        <f t="shared" si="502"/>
        <v>10862.593164224871</v>
      </c>
      <c r="GW421" s="36">
        <f t="shared" si="502"/>
        <v>11312.456597528078</v>
      </c>
      <c r="GX421" s="36">
        <f t="shared" si="502"/>
        <v>11780.950675058104</v>
      </c>
      <c r="GY421" s="36">
        <f t="shared" si="502"/>
        <v>12268.846966314959</v>
      </c>
      <c r="GZ421" s="36">
        <f t="shared" si="501"/>
        <v>12776.948994577924</v>
      </c>
      <c r="HA421" s="36">
        <f t="shared" si="501"/>
        <v>13306.093560239373</v>
      </c>
      <c r="HB421" s="36">
        <f t="shared" si="501"/>
        <v>13857.152118943124</v>
      </c>
      <c r="HC421" s="36">
        <f t="shared" si="501"/>
        <v>14431.032216797032</v>
      </c>
      <c r="HD421" s="36">
        <f t="shared" si="501"/>
        <v>15028.678985023462</v>
      </c>
      <c r="HE421" s="36">
        <f t="shared" si="501"/>
        <v>15651.076696509221</v>
      </c>
      <c r="HF421" s="36">
        <f t="shared" si="501"/>
        <v>16299.25038681845</v>
      </c>
      <c r="HG421" s="36">
        <f t="shared" si="501"/>
        <v>16974.267542338148</v>
      </c>
      <c r="HH421" s="36">
        <f t="shared" si="501"/>
        <v>17677.239858336536</v>
      </c>
      <c r="HI421" s="36">
        <f t="shared" si="501"/>
        <v>18409.325069829683</v>
      </c>
      <c r="HJ421" s="36">
        <f t="shared" si="501"/>
        <v>19171.728858271606</v>
      </c>
      <c r="HK421" s="36">
        <f t="shared" si="501"/>
        <v>19965.706837208065</v>
      </c>
      <c r="HL421" s="36">
        <f t="shared" si="501"/>
        <v>20792.566620164198</v>
      </c>
      <c r="HM421" s="36">
        <f t="shared" si="501"/>
        <v>21653.669974171673</v>
      </c>
    </row>
    <row r="422" spans="1:221" x14ac:dyDescent="0.25">
      <c r="A422" s="7" t="s">
        <v>298</v>
      </c>
      <c r="B422" s="16" t="s">
        <v>297</v>
      </c>
      <c r="C422" s="15">
        <v>158.21</v>
      </c>
      <c r="D422" s="15">
        <v>81.680000000000007</v>
      </c>
      <c r="E422" s="14">
        <f t="shared" si="465"/>
        <v>12922.592800000002</v>
      </c>
      <c r="F422" s="12">
        <f>IF(OR(G422="n/a",J422="n/a"),0%,E422/SUMIFS(E$13:E$515,G$13:G$515,"&lt;&gt;n/a",$J$13:$J$515,"&lt;&gt;n/a"))</f>
        <v>0</v>
      </c>
      <c r="G422" s="13" t="s">
        <v>227</v>
      </c>
      <c r="H422" s="13" t="str">
        <f t="shared" si="479"/>
        <v>n/a</v>
      </c>
      <c r="I422" s="33" t="str">
        <f t="shared" si="480"/>
        <v>n/a</v>
      </c>
      <c r="J422" s="13">
        <v>0.15539999999999998</v>
      </c>
      <c r="K422" s="41">
        <f t="shared" si="466"/>
        <v>0.13640233333333329</v>
      </c>
      <c r="L422" s="1">
        <f t="shared" si="467"/>
        <v>0.1174046666666666</v>
      </c>
      <c r="M422" s="1">
        <f t="shared" si="468"/>
        <v>9.8406999999999911E-2</v>
      </c>
      <c r="N422" s="1">
        <f t="shared" si="469"/>
        <v>7.9409333333333221E-2</v>
      </c>
      <c r="O422" s="1">
        <f t="shared" si="470"/>
        <v>6.041166666666653E-2</v>
      </c>
      <c r="P422" s="5">
        <v>4.141399999999984E-2</v>
      </c>
      <c r="Q422" s="1" t="str">
        <f t="shared" si="471"/>
        <v>n/a</v>
      </c>
      <c r="R422" s="12" t="str">
        <f t="shared" si="472"/>
        <v>n/a</v>
      </c>
      <c r="S422" s="12">
        <f t="shared" si="473"/>
        <v>0</v>
      </c>
      <c r="T422" s="7"/>
      <c r="U422" s="42">
        <f t="shared" si="474"/>
        <v>-81.680000000000007</v>
      </c>
      <c r="V422" s="36" t="str">
        <f t="shared" si="475"/>
        <v>n/a</v>
      </c>
      <c r="W422" s="36" t="str">
        <f t="shared" si="476"/>
        <v>n/a</v>
      </c>
      <c r="X422" s="36" t="str">
        <f t="shared" si="500"/>
        <v>n/a</v>
      </c>
      <c r="Y422" s="36" t="str">
        <f t="shared" si="500"/>
        <v>n/a</v>
      </c>
      <c r="Z422" s="36" t="str">
        <f t="shared" si="500"/>
        <v>n/a</v>
      </c>
      <c r="AA422" s="36" t="str">
        <f t="shared" si="477"/>
        <v>n/a</v>
      </c>
      <c r="AB422" s="36" t="str">
        <f t="shared" si="499"/>
        <v>n/a</v>
      </c>
      <c r="AC422" s="36" t="str">
        <f t="shared" si="499"/>
        <v>n/a</v>
      </c>
      <c r="AD422" s="36" t="str">
        <f t="shared" si="499"/>
        <v>n/a</v>
      </c>
      <c r="AE422" s="36" t="str">
        <f t="shared" si="499"/>
        <v>n/a</v>
      </c>
      <c r="AF422" s="36" t="str">
        <f t="shared" si="478"/>
        <v>n/a</v>
      </c>
      <c r="AG422" s="36" t="str">
        <f t="shared" ref="AG422:AV436" si="507">IFERROR(AF422*(1+$P422),"n/a")</f>
        <v>n/a</v>
      </c>
      <c r="AH422" s="36" t="str">
        <f t="shared" si="507"/>
        <v>n/a</v>
      </c>
      <c r="AI422" s="36" t="str">
        <f t="shared" si="507"/>
        <v>n/a</v>
      </c>
      <c r="AJ422" s="36" t="str">
        <f t="shared" si="507"/>
        <v>n/a</v>
      </c>
      <c r="AK422" s="36" t="str">
        <f t="shared" si="507"/>
        <v>n/a</v>
      </c>
      <c r="AL422" s="36" t="str">
        <f t="shared" si="507"/>
        <v>n/a</v>
      </c>
      <c r="AM422" s="36" t="str">
        <f t="shared" si="507"/>
        <v>n/a</v>
      </c>
      <c r="AN422" s="36" t="str">
        <f t="shared" si="507"/>
        <v>n/a</v>
      </c>
      <c r="AO422" s="36" t="str">
        <f t="shared" si="507"/>
        <v>n/a</v>
      </c>
      <c r="AP422" s="36" t="str">
        <f t="shared" si="507"/>
        <v>n/a</v>
      </c>
      <c r="AQ422" s="36" t="str">
        <f t="shared" si="507"/>
        <v>n/a</v>
      </c>
      <c r="AR422" s="36" t="str">
        <f t="shared" si="507"/>
        <v>n/a</v>
      </c>
      <c r="AS422" s="36" t="str">
        <f t="shared" si="507"/>
        <v>n/a</v>
      </c>
      <c r="AT422" s="36" t="str">
        <f t="shared" si="507"/>
        <v>n/a</v>
      </c>
      <c r="AU422" s="36" t="str">
        <f t="shared" si="507"/>
        <v>n/a</v>
      </c>
      <c r="AV422" s="36" t="str">
        <f t="shared" si="507"/>
        <v>n/a</v>
      </c>
      <c r="AW422" s="36" t="str">
        <f t="shared" si="505"/>
        <v>n/a</v>
      </c>
      <c r="AX422" s="36" t="str">
        <f t="shared" si="505"/>
        <v>n/a</v>
      </c>
      <c r="AY422" s="36" t="str">
        <f t="shared" si="505"/>
        <v>n/a</v>
      </c>
      <c r="AZ422" s="36" t="str">
        <f t="shared" si="505"/>
        <v>n/a</v>
      </c>
      <c r="BA422" s="36" t="str">
        <f t="shared" si="505"/>
        <v>n/a</v>
      </c>
      <c r="BB422" s="36" t="str">
        <f t="shared" si="505"/>
        <v>n/a</v>
      </c>
      <c r="BC422" s="36" t="str">
        <f t="shared" si="505"/>
        <v>n/a</v>
      </c>
      <c r="BD422" s="36" t="str">
        <f t="shared" si="505"/>
        <v>n/a</v>
      </c>
      <c r="BE422" s="36" t="str">
        <f t="shared" si="505"/>
        <v>n/a</v>
      </c>
      <c r="BF422" s="36" t="str">
        <f t="shared" si="505"/>
        <v>n/a</v>
      </c>
      <c r="BG422" s="36" t="str">
        <f t="shared" si="505"/>
        <v>n/a</v>
      </c>
      <c r="BH422" s="36" t="str">
        <f t="shared" si="505"/>
        <v>n/a</v>
      </c>
      <c r="BI422" s="36" t="str">
        <f t="shared" si="505"/>
        <v>n/a</v>
      </c>
      <c r="BJ422" s="36" t="str">
        <f t="shared" si="505"/>
        <v>n/a</v>
      </c>
      <c r="BK422" s="36" t="str">
        <f t="shared" si="505"/>
        <v>n/a</v>
      </c>
      <c r="BL422" s="36" t="str">
        <f t="shared" si="491"/>
        <v>n/a</v>
      </c>
      <c r="BM422" s="36" t="str">
        <f t="shared" ref="BM422:CB436" si="508">IFERROR(BL422*(1+$P422),"n/a")</f>
        <v>n/a</v>
      </c>
      <c r="BN422" s="36" t="str">
        <f t="shared" si="508"/>
        <v>n/a</v>
      </c>
      <c r="BO422" s="36" t="str">
        <f t="shared" si="508"/>
        <v>n/a</v>
      </c>
      <c r="BP422" s="36" t="str">
        <f t="shared" si="508"/>
        <v>n/a</v>
      </c>
      <c r="BQ422" s="36" t="str">
        <f t="shared" si="508"/>
        <v>n/a</v>
      </c>
      <c r="BR422" s="36" t="str">
        <f t="shared" si="508"/>
        <v>n/a</v>
      </c>
      <c r="BS422" s="36" t="str">
        <f t="shared" si="508"/>
        <v>n/a</v>
      </c>
      <c r="BT422" s="36" t="str">
        <f t="shared" si="508"/>
        <v>n/a</v>
      </c>
      <c r="BU422" s="36" t="str">
        <f t="shared" si="508"/>
        <v>n/a</v>
      </c>
      <c r="BV422" s="36" t="str">
        <f t="shared" si="508"/>
        <v>n/a</v>
      </c>
      <c r="BW422" s="36" t="str">
        <f t="shared" si="508"/>
        <v>n/a</v>
      </c>
      <c r="BX422" s="36" t="str">
        <f t="shared" si="508"/>
        <v>n/a</v>
      </c>
      <c r="BY422" s="36" t="str">
        <f t="shared" si="508"/>
        <v>n/a</v>
      </c>
      <c r="BZ422" s="36" t="str">
        <f t="shared" si="508"/>
        <v>n/a</v>
      </c>
      <c r="CA422" s="36" t="str">
        <f t="shared" si="508"/>
        <v>n/a</v>
      </c>
      <c r="CB422" s="36" t="str">
        <f t="shared" si="508"/>
        <v>n/a</v>
      </c>
      <c r="CC422" s="36" t="str">
        <f t="shared" si="506"/>
        <v>n/a</v>
      </c>
      <c r="CD422" s="36" t="str">
        <f t="shared" si="506"/>
        <v>n/a</v>
      </c>
      <c r="CE422" s="36" t="str">
        <f t="shared" si="506"/>
        <v>n/a</v>
      </c>
      <c r="CF422" s="36" t="str">
        <f t="shared" si="506"/>
        <v>n/a</v>
      </c>
      <c r="CG422" s="36" t="str">
        <f t="shared" si="506"/>
        <v>n/a</v>
      </c>
      <c r="CH422" s="36" t="str">
        <f t="shared" si="506"/>
        <v>n/a</v>
      </c>
      <c r="CI422" s="36" t="str">
        <f t="shared" si="506"/>
        <v>n/a</v>
      </c>
      <c r="CJ422" s="36" t="str">
        <f t="shared" si="506"/>
        <v>n/a</v>
      </c>
      <c r="CK422" s="36" t="str">
        <f t="shared" si="506"/>
        <v>n/a</v>
      </c>
      <c r="CL422" s="36" t="str">
        <f t="shared" si="506"/>
        <v>n/a</v>
      </c>
      <c r="CM422" s="36" t="str">
        <f t="shared" si="506"/>
        <v>n/a</v>
      </c>
      <c r="CN422" s="36" t="str">
        <f t="shared" si="506"/>
        <v>n/a</v>
      </c>
      <c r="CO422" s="36" t="str">
        <f t="shared" si="506"/>
        <v>n/a</v>
      </c>
      <c r="CP422" s="36" t="str">
        <f t="shared" si="506"/>
        <v>n/a</v>
      </c>
      <c r="CQ422" s="36" t="str">
        <f t="shared" si="506"/>
        <v>n/a</v>
      </c>
      <c r="CR422" s="36" t="str">
        <f t="shared" si="493"/>
        <v>n/a</v>
      </c>
      <c r="CS422" s="36" t="str">
        <f t="shared" si="495"/>
        <v>n/a</v>
      </c>
      <c r="CT422" s="36" t="str">
        <f t="shared" si="495"/>
        <v>n/a</v>
      </c>
      <c r="CU422" s="36" t="str">
        <f t="shared" si="495"/>
        <v>n/a</v>
      </c>
      <c r="CV422" s="36" t="str">
        <f t="shared" si="495"/>
        <v>n/a</v>
      </c>
      <c r="CW422" s="36" t="str">
        <f t="shared" si="495"/>
        <v>n/a</v>
      </c>
      <c r="CX422" s="36" t="str">
        <f t="shared" si="495"/>
        <v>n/a</v>
      </c>
      <c r="CY422" s="36" t="str">
        <f t="shared" si="495"/>
        <v>n/a</v>
      </c>
      <c r="CZ422" s="36" t="str">
        <f t="shared" si="495"/>
        <v>n/a</v>
      </c>
      <c r="DA422" s="36" t="str">
        <f t="shared" si="495"/>
        <v>n/a</v>
      </c>
      <c r="DB422" s="36" t="str">
        <f t="shared" si="495"/>
        <v>n/a</v>
      </c>
      <c r="DC422" s="36" t="str">
        <f t="shared" si="495"/>
        <v>n/a</v>
      </c>
      <c r="DD422" s="36" t="str">
        <f t="shared" si="495"/>
        <v>n/a</v>
      </c>
      <c r="DE422" s="36" t="str">
        <f t="shared" si="495"/>
        <v>n/a</v>
      </c>
      <c r="DF422" s="36" t="str">
        <f t="shared" si="495"/>
        <v>n/a</v>
      </c>
      <c r="DG422" s="36" t="str">
        <f t="shared" si="495"/>
        <v>n/a</v>
      </c>
      <c r="DH422" s="36" t="str">
        <f t="shared" si="495"/>
        <v>n/a</v>
      </c>
      <c r="DI422" s="36" t="str">
        <f t="shared" si="496"/>
        <v>n/a</v>
      </c>
      <c r="DJ422" s="36" t="str">
        <f t="shared" si="496"/>
        <v>n/a</v>
      </c>
      <c r="DK422" s="36" t="str">
        <f t="shared" si="496"/>
        <v>n/a</v>
      </c>
      <c r="DL422" s="36" t="str">
        <f t="shared" si="496"/>
        <v>n/a</v>
      </c>
      <c r="DM422" s="36" t="str">
        <f t="shared" si="496"/>
        <v>n/a</v>
      </c>
      <c r="DN422" s="36" t="str">
        <f t="shared" si="496"/>
        <v>n/a</v>
      </c>
      <c r="DO422" s="36" t="str">
        <f t="shared" si="496"/>
        <v>n/a</v>
      </c>
      <c r="DP422" s="36" t="str">
        <f t="shared" si="496"/>
        <v>n/a</v>
      </c>
      <c r="DQ422" s="36" t="str">
        <f t="shared" si="496"/>
        <v>n/a</v>
      </c>
      <c r="DR422" s="36" t="str">
        <f t="shared" si="496"/>
        <v>n/a</v>
      </c>
      <c r="DS422" s="36" t="str">
        <f t="shared" si="496"/>
        <v>n/a</v>
      </c>
      <c r="DT422" s="36" t="str">
        <f t="shared" si="496"/>
        <v>n/a</v>
      </c>
      <c r="DU422" s="36" t="str">
        <f t="shared" si="496"/>
        <v>n/a</v>
      </c>
      <c r="DV422" s="36" t="str">
        <f t="shared" si="496"/>
        <v>n/a</v>
      </c>
      <c r="DW422" s="36" t="str">
        <f t="shared" si="496"/>
        <v>n/a</v>
      </c>
      <c r="DX422" s="36" t="str">
        <f t="shared" si="496"/>
        <v>n/a</v>
      </c>
      <c r="DY422" s="36" t="str">
        <f t="shared" si="497"/>
        <v>n/a</v>
      </c>
      <c r="DZ422" s="36" t="str">
        <f t="shared" si="497"/>
        <v>n/a</v>
      </c>
      <c r="EA422" s="36" t="str">
        <f t="shared" si="497"/>
        <v>n/a</v>
      </c>
      <c r="EB422" s="36" t="str">
        <f t="shared" si="497"/>
        <v>n/a</v>
      </c>
      <c r="EC422" s="36" t="str">
        <f t="shared" si="497"/>
        <v>n/a</v>
      </c>
      <c r="ED422" s="36" t="str">
        <f t="shared" si="497"/>
        <v>n/a</v>
      </c>
      <c r="EE422" s="36" t="str">
        <f t="shared" si="497"/>
        <v>n/a</v>
      </c>
      <c r="EF422" s="36" t="str">
        <f t="shared" si="497"/>
        <v>n/a</v>
      </c>
      <c r="EG422" s="36" t="str">
        <f t="shared" si="497"/>
        <v>n/a</v>
      </c>
      <c r="EH422" s="36" t="str">
        <f t="shared" si="497"/>
        <v>n/a</v>
      </c>
      <c r="EI422" s="36" t="str">
        <f t="shared" si="497"/>
        <v>n/a</v>
      </c>
      <c r="EJ422" s="36" t="str">
        <f t="shared" si="497"/>
        <v>n/a</v>
      </c>
      <c r="EK422" s="36" t="str">
        <f t="shared" si="497"/>
        <v>n/a</v>
      </c>
      <c r="EL422" s="36" t="str">
        <f t="shared" si="497"/>
        <v>n/a</v>
      </c>
      <c r="EM422" s="36" t="str">
        <f t="shared" si="497"/>
        <v>n/a</v>
      </c>
      <c r="EN422" s="36" t="str">
        <f t="shared" si="497"/>
        <v>n/a</v>
      </c>
      <c r="EO422" s="36" t="str">
        <f t="shared" si="498"/>
        <v>n/a</v>
      </c>
      <c r="EP422" s="36" t="str">
        <f t="shared" si="498"/>
        <v>n/a</v>
      </c>
      <c r="EQ422" s="36" t="str">
        <f t="shared" si="498"/>
        <v>n/a</v>
      </c>
      <c r="ER422" s="36" t="str">
        <f t="shared" si="498"/>
        <v>n/a</v>
      </c>
      <c r="ES422" s="36" t="str">
        <f t="shared" si="498"/>
        <v>n/a</v>
      </c>
      <c r="ET422" s="36" t="str">
        <f t="shared" si="498"/>
        <v>n/a</v>
      </c>
      <c r="EU422" s="36" t="str">
        <f t="shared" si="498"/>
        <v>n/a</v>
      </c>
      <c r="EV422" s="36" t="str">
        <f t="shared" si="498"/>
        <v>n/a</v>
      </c>
      <c r="EW422" s="36" t="str">
        <f t="shared" si="498"/>
        <v>n/a</v>
      </c>
      <c r="EX422" s="36" t="str">
        <f t="shared" si="498"/>
        <v>n/a</v>
      </c>
      <c r="EY422" s="36" t="str">
        <f t="shared" si="498"/>
        <v>n/a</v>
      </c>
      <c r="EZ422" s="36" t="str">
        <f t="shared" si="498"/>
        <v>n/a</v>
      </c>
      <c r="FA422" s="36" t="str">
        <f t="shared" si="498"/>
        <v>n/a</v>
      </c>
      <c r="FB422" s="36" t="str">
        <f t="shared" si="498"/>
        <v>n/a</v>
      </c>
      <c r="FC422" s="36" t="str">
        <f t="shared" si="498"/>
        <v>n/a</v>
      </c>
      <c r="FD422" s="36" t="str">
        <f t="shared" si="498"/>
        <v>n/a</v>
      </c>
      <c r="FE422" s="36" t="str">
        <f t="shared" si="504"/>
        <v>n/a</v>
      </c>
      <c r="FF422" s="36" t="str">
        <f t="shared" si="504"/>
        <v>n/a</v>
      </c>
      <c r="FG422" s="36" t="str">
        <f t="shared" si="504"/>
        <v>n/a</v>
      </c>
      <c r="FH422" s="36" t="str">
        <f t="shared" si="504"/>
        <v>n/a</v>
      </c>
      <c r="FI422" s="36" t="str">
        <f t="shared" si="504"/>
        <v>n/a</v>
      </c>
      <c r="FJ422" s="36" t="str">
        <f t="shared" si="504"/>
        <v>n/a</v>
      </c>
      <c r="FK422" s="36" t="str">
        <f t="shared" si="504"/>
        <v>n/a</v>
      </c>
      <c r="FL422" s="36" t="str">
        <f t="shared" si="504"/>
        <v>n/a</v>
      </c>
      <c r="FM422" s="36" t="str">
        <f t="shared" si="504"/>
        <v>n/a</v>
      </c>
      <c r="FN422" s="36" t="str">
        <f t="shared" si="504"/>
        <v>n/a</v>
      </c>
      <c r="FO422" s="36" t="str">
        <f t="shared" si="504"/>
        <v>n/a</v>
      </c>
      <c r="FP422" s="36" t="str">
        <f t="shared" si="504"/>
        <v>n/a</v>
      </c>
      <c r="FQ422" s="36" t="str">
        <f t="shared" si="504"/>
        <v>n/a</v>
      </c>
      <c r="FR422" s="36" t="str">
        <f t="shared" si="504"/>
        <v>n/a</v>
      </c>
      <c r="FS422" s="36" t="str">
        <f t="shared" si="504"/>
        <v>n/a</v>
      </c>
      <c r="FT422" s="36" t="str">
        <f t="shared" si="504"/>
        <v>n/a</v>
      </c>
      <c r="FU422" s="36" t="str">
        <f t="shared" si="503"/>
        <v>n/a</v>
      </c>
      <c r="FV422" s="36" t="str">
        <f t="shared" si="503"/>
        <v>n/a</v>
      </c>
      <c r="FW422" s="36" t="str">
        <f t="shared" si="503"/>
        <v>n/a</v>
      </c>
      <c r="FX422" s="36" t="str">
        <f t="shared" si="503"/>
        <v>n/a</v>
      </c>
      <c r="FY422" s="36" t="str">
        <f t="shared" si="503"/>
        <v>n/a</v>
      </c>
      <c r="FZ422" s="36" t="str">
        <f t="shared" si="503"/>
        <v>n/a</v>
      </c>
      <c r="GA422" s="36" t="str">
        <f t="shared" si="503"/>
        <v>n/a</v>
      </c>
      <c r="GB422" s="36" t="str">
        <f t="shared" si="503"/>
        <v>n/a</v>
      </c>
      <c r="GC422" s="36" t="str">
        <f t="shared" si="503"/>
        <v>n/a</v>
      </c>
      <c r="GD422" s="36" t="str">
        <f t="shared" si="503"/>
        <v>n/a</v>
      </c>
      <c r="GE422" s="36" t="str">
        <f t="shared" si="503"/>
        <v>n/a</v>
      </c>
      <c r="GF422" s="36" t="str">
        <f t="shared" si="503"/>
        <v>n/a</v>
      </c>
      <c r="GG422" s="36" t="str">
        <f t="shared" si="503"/>
        <v>n/a</v>
      </c>
      <c r="GH422" s="36" t="str">
        <f t="shared" si="503"/>
        <v>n/a</v>
      </c>
      <c r="GI422" s="36" t="str">
        <f t="shared" si="503"/>
        <v>n/a</v>
      </c>
      <c r="GJ422" s="36" t="str">
        <f t="shared" si="502"/>
        <v>n/a</v>
      </c>
      <c r="GK422" s="36" t="str">
        <f t="shared" si="502"/>
        <v>n/a</v>
      </c>
      <c r="GL422" s="36" t="str">
        <f t="shared" si="502"/>
        <v>n/a</v>
      </c>
      <c r="GM422" s="36" t="str">
        <f t="shared" si="502"/>
        <v>n/a</v>
      </c>
      <c r="GN422" s="36" t="str">
        <f t="shared" si="502"/>
        <v>n/a</v>
      </c>
      <c r="GO422" s="36" t="str">
        <f t="shared" si="502"/>
        <v>n/a</v>
      </c>
      <c r="GP422" s="36" t="str">
        <f t="shared" si="502"/>
        <v>n/a</v>
      </c>
      <c r="GQ422" s="36" t="str">
        <f t="shared" si="502"/>
        <v>n/a</v>
      </c>
      <c r="GR422" s="36" t="str">
        <f t="shared" si="502"/>
        <v>n/a</v>
      </c>
      <c r="GS422" s="36" t="str">
        <f t="shared" si="502"/>
        <v>n/a</v>
      </c>
      <c r="GT422" s="36" t="str">
        <f t="shared" si="502"/>
        <v>n/a</v>
      </c>
      <c r="GU422" s="36" t="str">
        <f t="shared" si="502"/>
        <v>n/a</v>
      </c>
      <c r="GV422" s="36" t="str">
        <f t="shared" si="502"/>
        <v>n/a</v>
      </c>
      <c r="GW422" s="36" t="str">
        <f t="shared" si="502"/>
        <v>n/a</v>
      </c>
      <c r="GX422" s="36" t="str">
        <f t="shared" si="502"/>
        <v>n/a</v>
      </c>
      <c r="GY422" s="36" t="str">
        <f t="shared" si="502"/>
        <v>n/a</v>
      </c>
      <c r="GZ422" s="36" t="str">
        <f t="shared" si="501"/>
        <v>n/a</v>
      </c>
      <c r="HA422" s="36" t="str">
        <f t="shared" si="501"/>
        <v>n/a</v>
      </c>
      <c r="HB422" s="36" t="str">
        <f t="shared" si="501"/>
        <v>n/a</v>
      </c>
      <c r="HC422" s="36" t="str">
        <f t="shared" si="501"/>
        <v>n/a</v>
      </c>
      <c r="HD422" s="36" t="str">
        <f t="shared" si="501"/>
        <v>n/a</v>
      </c>
      <c r="HE422" s="36" t="str">
        <f t="shared" si="501"/>
        <v>n/a</v>
      </c>
      <c r="HF422" s="36" t="str">
        <f t="shared" si="501"/>
        <v>n/a</v>
      </c>
      <c r="HG422" s="36" t="str">
        <f t="shared" si="501"/>
        <v>n/a</v>
      </c>
      <c r="HH422" s="36" t="str">
        <f t="shared" si="501"/>
        <v>n/a</v>
      </c>
      <c r="HI422" s="36" t="str">
        <f t="shared" si="501"/>
        <v>n/a</v>
      </c>
      <c r="HJ422" s="36" t="str">
        <f t="shared" si="501"/>
        <v>n/a</v>
      </c>
      <c r="HK422" s="36" t="str">
        <f t="shared" si="501"/>
        <v>n/a</v>
      </c>
      <c r="HL422" s="36" t="str">
        <f t="shared" si="501"/>
        <v>n/a</v>
      </c>
      <c r="HM422" s="36" t="str">
        <f t="shared" si="501"/>
        <v>n/a</v>
      </c>
    </row>
    <row r="423" spans="1:221" x14ac:dyDescent="0.25">
      <c r="A423" s="7" t="s">
        <v>296</v>
      </c>
      <c r="B423" s="16" t="s">
        <v>295</v>
      </c>
      <c r="C423" s="15">
        <v>560.30100000000004</v>
      </c>
      <c r="D423" s="15">
        <v>117.99</v>
      </c>
      <c r="E423" s="14">
        <f t="shared" si="465"/>
        <v>66109.914990000005</v>
      </c>
      <c r="F423" s="12">
        <f>IF(OR(G423="n/a",J423="n/a"),0%,E423/SUMIFS(E$13:E$515,G$13:G$515,"&lt;&gt;n/a",$J$13:$J$515,"&lt;&gt;n/a"))</f>
        <v>2.3101146915726935E-3</v>
      </c>
      <c r="G423" s="13">
        <v>1.4238494787693875E-2</v>
      </c>
      <c r="H423" s="13">
        <f t="shared" si="479"/>
        <v>1.4941164505466568E-2</v>
      </c>
      <c r="I423" s="33">
        <f t="shared" si="480"/>
        <v>1.7629080000000001</v>
      </c>
      <c r="J423" s="13">
        <v>9.8699999999999996E-2</v>
      </c>
      <c r="K423" s="41">
        <f t="shared" si="466"/>
        <v>8.9152333333333306E-2</v>
      </c>
      <c r="L423" s="1">
        <f t="shared" si="467"/>
        <v>7.9604666666666615E-2</v>
      </c>
      <c r="M423" s="1">
        <f t="shared" si="468"/>
        <v>7.0056999999999925E-2</v>
      </c>
      <c r="N423" s="1">
        <f t="shared" si="469"/>
        <v>6.0509333333333234E-2</v>
      </c>
      <c r="O423" s="1">
        <f t="shared" si="470"/>
        <v>5.0961666666666544E-2</v>
      </c>
      <c r="P423" s="5">
        <v>4.141399999999984E-2</v>
      </c>
      <c r="Q423" s="1">
        <f t="shared" si="471"/>
        <v>6.3784580382886036E-2</v>
      </c>
      <c r="R423" s="12">
        <f t="shared" si="472"/>
        <v>1.4734969623830444E-4</v>
      </c>
      <c r="S423" s="12">
        <f t="shared" si="473"/>
        <v>2.3101146915726935E-3</v>
      </c>
      <c r="T423" s="7"/>
      <c r="U423" s="42">
        <f t="shared" si="474"/>
        <v>-117.99</v>
      </c>
      <c r="V423" s="36">
        <f t="shared" si="475"/>
        <v>1.9369070196000002</v>
      </c>
      <c r="W423" s="36">
        <f t="shared" si="476"/>
        <v>2.1280797424345201</v>
      </c>
      <c r="X423" s="36">
        <f t="shared" si="500"/>
        <v>2.3381212130128075</v>
      </c>
      <c r="Y423" s="36">
        <f t="shared" si="500"/>
        <v>2.5688937767371716</v>
      </c>
      <c r="Z423" s="36">
        <f t="shared" si="500"/>
        <v>2.8224435925011306</v>
      </c>
      <c r="AA423" s="36">
        <f t="shared" si="477"/>
        <v>3.0740710244743221</v>
      </c>
      <c r="AB423" s="36">
        <f t="shared" si="499"/>
        <v>3.3187814236872586</v>
      </c>
      <c r="AC423" s="36">
        <f t="shared" si="499"/>
        <v>3.551285293886516</v>
      </c>
      <c r="AD423" s="36">
        <f t="shared" si="499"/>
        <v>3.7661711994960596</v>
      </c>
      <c r="AE423" s="36">
        <f t="shared" si="499"/>
        <v>3.9581015607743777</v>
      </c>
      <c r="AF423" s="36">
        <f t="shared" si="478"/>
        <v>4.1220223788122867</v>
      </c>
      <c r="AG423" s="36">
        <f t="shared" si="507"/>
        <v>4.2927318136084178</v>
      </c>
      <c r="AH423" s="36">
        <f t="shared" si="507"/>
        <v>4.470511008937196</v>
      </c>
      <c r="AI423" s="36">
        <f t="shared" si="507"/>
        <v>4.6556527518613207</v>
      </c>
      <c r="AJ423" s="36">
        <f t="shared" si="507"/>
        <v>4.848461954926905</v>
      </c>
      <c r="AK423" s="36">
        <f t="shared" si="507"/>
        <v>5.0492561583282471</v>
      </c>
      <c r="AL423" s="36">
        <f t="shared" si="507"/>
        <v>5.2583660528692526</v>
      </c>
      <c r="AM423" s="36">
        <f t="shared" si="507"/>
        <v>5.4761360245827788</v>
      </c>
      <c r="AN423" s="36">
        <f t="shared" si="507"/>
        <v>5.7029247219048491</v>
      </c>
      <c r="AO423" s="36">
        <f t="shared" si="507"/>
        <v>5.9391056463378158</v>
      </c>
      <c r="AP423" s="36">
        <f t="shared" si="507"/>
        <v>6.1850677675752488</v>
      </c>
      <c r="AQ423" s="36">
        <f t="shared" si="507"/>
        <v>6.4412161641016095</v>
      </c>
      <c r="AR423" s="36">
        <f t="shared" si="507"/>
        <v>6.7079726903217125</v>
      </c>
      <c r="AS423" s="36">
        <f t="shared" si="507"/>
        <v>6.9857766713186944</v>
      </c>
      <c r="AT423" s="36">
        <f t="shared" si="507"/>
        <v>7.2750856263846853</v>
      </c>
      <c r="AU423" s="36">
        <f t="shared" si="507"/>
        <v>7.5763760225157792</v>
      </c>
      <c r="AV423" s="36">
        <f t="shared" si="507"/>
        <v>7.8901440591122469</v>
      </c>
      <c r="AW423" s="36">
        <f t="shared" si="505"/>
        <v>8.2169064851763203</v>
      </c>
      <c r="AX423" s="36">
        <f t="shared" si="505"/>
        <v>8.5572014503534106</v>
      </c>
      <c r="AY423" s="36">
        <f t="shared" si="505"/>
        <v>8.9115893912183459</v>
      </c>
      <c r="AZ423" s="36">
        <f t="shared" si="505"/>
        <v>9.2806539542662616</v>
      </c>
      <c r="BA423" s="36">
        <f t="shared" si="505"/>
        <v>9.6650029571282428</v>
      </c>
      <c r="BB423" s="36">
        <f t="shared" si="505"/>
        <v>10.06526938959475</v>
      </c>
      <c r="BC423" s="36">
        <f t="shared" si="505"/>
        <v>10.482112456095425</v>
      </c>
      <c r="BD423" s="36">
        <f t="shared" si="505"/>
        <v>10.916218661352159</v>
      </c>
      <c r="BE423" s="36">
        <f t="shared" si="505"/>
        <v>11.368302940993397</v>
      </c>
      <c r="BF423" s="36">
        <f t="shared" si="505"/>
        <v>11.839109838991696</v>
      </c>
      <c r="BG423" s="36">
        <f t="shared" si="505"/>
        <v>12.329414733863697</v>
      </c>
      <c r="BH423" s="36">
        <f t="shared" si="505"/>
        <v>12.840025115651926</v>
      </c>
      <c r="BI423" s="36">
        <f t="shared" si="505"/>
        <v>13.371781915791534</v>
      </c>
      <c r="BJ423" s="36">
        <f t="shared" si="505"/>
        <v>13.925560892052122</v>
      </c>
      <c r="BK423" s="36">
        <f t="shared" si="505"/>
        <v>14.502274070835567</v>
      </c>
      <c r="BL423" s="36">
        <f t="shared" si="491"/>
        <v>15.102871249205149</v>
      </c>
      <c r="BM423" s="36">
        <f t="shared" si="508"/>
        <v>15.728341559119729</v>
      </c>
      <c r="BN423" s="36">
        <f t="shared" si="508"/>
        <v>16.379715096449111</v>
      </c>
      <c r="BO423" s="36">
        <f t="shared" si="508"/>
        <v>17.05806461745345</v>
      </c>
      <c r="BP423" s="36">
        <f t="shared" si="508"/>
        <v>17.764507305520663</v>
      </c>
      <c r="BQ423" s="36">
        <f t="shared" si="508"/>
        <v>18.500206611071494</v>
      </c>
      <c r="BR423" s="36">
        <f t="shared" si="508"/>
        <v>19.266374167662406</v>
      </c>
      <c r="BS423" s="36">
        <f t="shared" si="508"/>
        <v>20.064271787441974</v>
      </c>
      <c r="BT423" s="36">
        <f t="shared" si="508"/>
        <v>20.895213539247091</v>
      </c>
      <c r="BU423" s="36">
        <f t="shared" si="508"/>
        <v>21.760567912761466</v>
      </c>
      <c r="BV423" s="36">
        <f t="shared" si="508"/>
        <v>22.661760072300567</v>
      </c>
      <c r="BW423" s="36">
        <f t="shared" si="508"/>
        <v>23.60027420393482</v>
      </c>
      <c r="BX423" s="36">
        <f t="shared" si="508"/>
        <v>24.577655959816571</v>
      </c>
      <c r="BY423" s="36">
        <f t="shared" si="508"/>
        <v>25.595515003736409</v>
      </c>
      <c r="BZ423" s="36">
        <f t="shared" si="508"/>
        <v>26.655527662101143</v>
      </c>
      <c r="CA423" s="36">
        <f t="shared" si="508"/>
        <v>27.759439684699394</v>
      </c>
      <c r="CB423" s="36">
        <f t="shared" si="508"/>
        <v>28.909069119801529</v>
      </c>
      <c r="CC423" s="36">
        <f t="shared" si="506"/>
        <v>30.106309308328985</v>
      </c>
      <c r="CD423" s="36">
        <f t="shared" si="506"/>
        <v>31.353132002024118</v>
      </c>
      <c r="CE423" s="36">
        <f t="shared" si="506"/>
        <v>32.651590610755939</v>
      </c>
      <c r="CF423" s="36">
        <f t="shared" si="506"/>
        <v>34.003823584309778</v>
      </c>
      <c r="CG423" s="36">
        <f t="shared" si="506"/>
        <v>35.412057934230376</v>
      </c>
      <c r="CH423" s="36">
        <f t="shared" si="506"/>
        <v>36.878612901518586</v>
      </c>
      <c r="CI423" s="36">
        <f t="shared" si="506"/>
        <v>38.405903776222068</v>
      </c>
      <c r="CJ423" s="36">
        <f t="shared" si="506"/>
        <v>39.996445875210526</v>
      </c>
      <c r="CK423" s="36">
        <f t="shared" si="506"/>
        <v>41.652858684686485</v>
      </c>
      <c r="CL423" s="36">
        <f t="shared" si="506"/>
        <v>43.377870174254085</v>
      </c>
      <c r="CM423" s="36">
        <f t="shared" si="506"/>
        <v>45.174321289650635</v>
      </c>
      <c r="CN423" s="36">
        <f t="shared" si="506"/>
        <v>47.045170631540216</v>
      </c>
      <c r="CO423" s="36">
        <f t="shared" si="506"/>
        <v>48.993499328074819</v>
      </c>
      <c r="CP423" s="36">
        <f t="shared" si="506"/>
        <v>51.022516109247704</v>
      </c>
      <c r="CQ423" s="36">
        <f t="shared" si="506"/>
        <v>53.135562591396081</v>
      </c>
      <c r="CR423" s="36">
        <f t="shared" si="493"/>
        <v>55.336118780556149</v>
      </c>
      <c r="CS423" s="36">
        <f t="shared" si="495"/>
        <v>57.627808803734091</v>
      </c>
      <c r="CT423" s="36">
        <f t="shared" si="495"/>
        <v>60.014406877531925</v>
      </c>
      <c r="CU423" s="36">
        <f t="shared" si="495"/>
        <v>62.49984352395802</v>
      </c>
      <c r="CV423" s="36">
        <f t="shared" si="495"/>
        <v>65.088212043659212</v>
      </c>
      <c r="CW423" s="36">
        <f t="shared" si="495"/>
        <v>67.783775257235305</v>
      </c>
      <c r="CX423" s="36">
        <f t="shared" si="495"/>
        <v>70.590972525738437</v>
      </c>
      <c r="CY423" s="36">
        <f t="shared" si="495"/>
        <v>73.514427061919363</v>
      </c>
      <c r="CZ423" s="36">
        <f t="shared" si="495"/>
        <v>76.558953544261684</v>
      </c>
      <c r="DA423" s="36">
        <f t="shared" si="495"/>
        <v>79.72956604634372</v>
      </c>
      <c r="DB423" s="36">
        <f t="shared" si="495"/>
        <v>83.031486294586983</v>
      </c>
      <c r="DC423" s="36">
        <f t="shared" si="495"/>
        <v>86.470152267990997</v>
      </c>
      <c r="DD423" s="36">
        <f t="shared" si="495"/>
        <v>90.051227154017567</v>
      </c>
      <c r="DE423" s="36">
        <f t="shared" si="495"/>
        <v>93.78060867537404</v>
      </c>
      <c r="DF423" s="36">
        <f t="shared" si="495"/>
        <v>97.664438803055972</v>
      </c>
      <c r="DG423" s="36">
        <f t="shared" si="495"/>
        <v>101.70911387164571</v>
      </c>
      <c r="DH423" s="36">
        <f t="shared" si="495"/>
        <v>105.92129511352603</v>
      </c>
      <c r="DI423" s="36">
        <f t="shared" si="496"/>
        <v>110.30791962935758</v>
      </c>
      <c r="DJ423" s="36">
        <f t="shared" si="496"/>
        <v>114.87621181288779</v>
      </c>
      <c r="DK423" s="36">
        <f t="shared" si="496"/>
        <v>119.6336952489067</v>
      </c>
      <c r="DL423" s="36">
        <f t="shared" si="496"/>
        <v>124.5882051039449</v>
      </c>
      <c r="DM423" s="36">
        <f t="shared" si="496"/>
        <v>129.74790103011966</v>
      </c>
      <c r="DN423" s="36">
        <f t="shared" si="496"/>
        <v>135.12128060338102</v>
      </c>
      <c r="DO423" s="36">
        <f t="shared" si="496"/>
        <v>140.71719331828942</v>
      </c>
      <c r="DP423" s="36">
        <f t="shared" si="496"/>
        <v>146.54485516237304</v>
      </c>
      <c r="DQ423" s="36">
        <f t="shared" si="496"/>
        <v>152.61386379406753</v>
      </c>
      <c r="DR423" s="36">
        <f t="shared" si="496"/>
        <v>158.93421434923502</v>
      </c>
      <c r="DS423" s="36">
        <f t="shared" si="496"/>
        <v>165.51631590229422</v>
      </c>
      <c r="DT423" s="36">
        <f t="shared" si="496"/>
        <v>172.37100860907182</v>
      </c>
      <c r="DU423" s="36">
        <f t="shared" si="496"/>
        <v>179.50958155960788</v>
      </c>
      <c r="DV423" s="36">
        <f t="shared" si="496"/>
        <v>186.94379137031746</v>
      </c>
      <c r="DW423" s="36">
        <f t="shared" si="496"/>
        <v>194.68588154612775</v>
      </c>
      <c r="DX423" s="36">
        <f t="shared" si="496"/>
        <v>202.74860264447904</v>
      </c>
      <c r="DY423" s="36">
        <f t="shared" si="497"/>
        <v>211.14523327439747</v>
      </c>
      <c r="DZ423" s="36">
        <f t="shared" si="497"/>
        <v>219.88960196522333</v>
      </c>
      <c r="EA423" s="36">
        <f t="shared" si="497"/>
        <v>228.99610994101107</v>
      </c>
      <c r="EB423" s="36">
        <f t="shared" si="497"/>
        <v>238.47975483810808</v>
      </c>
      <c r="EC423" s="36">
        <f t="shared" si="497"/>
        <v>248.35615540497344</v>
      </c>
      <c r="ED423" s="36">
        <f t="shared" si="497"/>
        <v>258.64157722491495</v>
      </c>
      <c r="EE423" s="36">
        <f t="shared" si="497"/>
        <v>269.35295950410756</v>
      </c>
      <c r="EF423" s="36">
        <f t="shared" si="497"/>
        <v>280.50794296901063</v>
      </c>
      <c r="EG423" s="36">
        <f t="shared" si="497"/>
        <v>292.12489891912918</v>
      </c>
      <c r="EH423" s="36">
        <f t="shared" si="497"/>
        <v>304.22295948296596</v>
      </c>
      <c r="EI423" s="36">
        <f t="shared" si="497"/>
        <v>316.82204912699348</v>
      </c>
      <c r="EJ423" s="36">
        <f t="shared" si="497"/>
        <v>329.94291746953871</v>
      </c>
      <c r="EK423" s="36">
        <f t="shared" si="497"/>
        <v>343.60717345362212</v>
      </c>
      <c r="EL423" s="36">
        <f t="shared" si="497"/>
        <v>357.83732093503039</v>
      </c>
      <c r="EM423" s="36">
        <f t="shared" si="497"/>
        <v>372.6567957442337</v>
      </c>
      <c r="EN423" s="36">
        <f t="shared" si="497"/>
        <v>388.09000428318535</v>
      </c>
      <c r="EO423" s="36">
        <f t="shared" si="498"/>
        <v>404.16236372056915</v>
      </c>
      <c r="EP423" s="36">
        <f t="shared" si="498"/>
        <v>420.90034385169275</v>
      </c>
      <c r="EQ423" s="36">
        <f t="shared" si="498"/>
        <v>438.33151069196668</v>
      </c>
      <c r="ER423" s="36">
        <f t="shared" si="498"/>
        <v>456.48457187576372</v>
      </c>
      <c r="ES423" s="36">
        <f t="shared" si="498"/>
        <v>475.38942393542652</v>
      </c>
      <c r="ET423" s="36">
        <f t="shared" si="498"/>
        <v>495.07720153828819</v>
      </c>
      <c r="EU423" s="36">
        <f t="shared" si="498"/>
        <v>515.58032876279481</v>
      </c>
      <c r="EV423" s="36">
        <f t="shared" si="498"/>
        <v>536.93257249817714</v>
      </c>
      <c r="EW423" s="36">
        <f t="shared" si="498"/>
        <v>559.16909805561659</v>
      </c>
      <c r="EX423" s="36">
        <f t="shared" si="498"/>
        <v>582.32652708249179</v>
      </c>
      <c r="EY423" s="36">
        <f t="shared" si="498"/>
        <v>606.44299787508601</v>
      </c>
      <c r="EZ423" s="36">
        <f t="shared" si="498"/>
        <v>631.55822818908473</v>
      </c>
      <c r="FA423" s="36">
        <f t="shared" si="498"/>
        <v>657.71358065130744</v>
      </c>
      <c r="FB423" s="36">
        <f t="shared" si="498"/>
        <v>684.95213088040055</v>
      </c>
      <c r="FC423" s="36">
        <f t="shared" si="498"/>
        <v>713.3187384286814</v>
      </c>
      <c r="FD423" s="36">
        <f t="shared" si="498"/>
        <v>742.86012066196668</v>
      </c>
      <c r="FE423" s="36">
        <f t="shared" si="504"/>
        <v>773.62492969906123</v>
      </c>
      <c r="FF423" s="36">
        <f t="shared" si="504"/>
        <v>805.66383253761808</v>
      </c>
      <c r="FG423" s="36">
        <f t="shared" si="504"/>
        <v>839.02959449833088</v>
      </c>
      <c r="FH423" s="36">
        <f t="shared" si="504"/>
        <v>873.77716612488462</v>
      </c>
      <c r="FI423" s="36">
        <f t="shared" si="504"/>
        <v>909.96377368278047</v>
      </c>
      <c r="FJ423" s="36">
        <f t="shared" si="504"/>
        <v>947.64901340607901</v>
      </c>
      <c r="FK423" s="36">
        <f t="shared" si="504"/>
        <v>986.89494964727817</v>
      </c>
      <c r="FL423" s="36">
        <f t="shared" si="504"/>
        <v>1027.7662170919705</v>
      </c>
      <c r="FM423" s="36">
        <f t="shared" si="504"/>
        <v>1070.3301272066171</v>
      </c>
      <c r="FN423" s="36">
        <f t="shared" si="504"/>
        <v>1114.6567790947518</v>
      </c>
      <c r="FO423" s="36">
        <f t="shared" si="504"/>
        <v>1160.8191749441817</v>
      </c>
      <c r="FP423" s="36">
        <f t="shared" si="504"/>
        <v>1208.8933402553198</v>
      </c>
      <c r="FQ423" s="36">
        <f t="shared" si="504"/>
        <v>1258.9584490486534</v>
      </c>
      <c r="FR423" s="36">
        <f t="shared" si="504"/>
        <v>1311.0969542575542</v>
      </c>
      <c r="FS423" s="36">
        <f t="shared" si="504"/>
        <v>1365.3947235211763</v>
      </c>
      <c r="FT423" s="36">
        <f t="shared" si="504"/>
        <v>1421.9411806010821</v>
      </c>
      <c r="FU423" s="36">
        <f t="shared" si="503"/>
        <v>1480.8294526544951</v>
      </c>
      <c r="FV423" s="36">
        <f t="shared" si="503"/>
        <v>1542.1565236067281</v>
      </c>
      <c r="FW423" s="36">
        <f t="shared" si="503"/>
        <v>1606.023393875377</v>
      </c>
      <c r="FX423" s="36">
        <f t="shared" si="503"/>
        <v>1672.5352467093317</v>
      </c>
      <c r="FY423" s="36">
        <f t="shared" si="503"/>
        <v>1741.8016214165516</v>
      </c>
      <c r="FZ423" s="36">
        <f t="shared" si="503"/>
        <v>1813.9365937658963</v>
      </c>
      <c r="GA423" s="36">
        <f t="shared" si="503"/>
        <v>1889.0589638601168</v>
      </c>
      <c r="GB423" s="36">
        <f t="shared" si="503"/>
        <v>1967.2924517894194</v>
      </c>
      <c r="GC423" s="36">
        <f t="shared" si="503"/>
        <v>2048.765901387826</v>
      </c>
      <c r="GD423" s="36">
        <f t="shared" si="503"/>
        <v>2133.6134924279013</v>
      </c>
      <c r="GE423" s="36">
        <f t="shared" si="503"/>
        <v>2221.97496160331</v>
      </c>
      <c r="GF423" s="36">
        <f t="shared" si="503"/>
        <v>2313.995832663149</v>
      </c>
      <c r="GG423" s="36">
        <f t="shared" si="503"/>
        <v>2409.8276560770605</v>
      </c>
      <c r="GH423" s="36">
        <f t="shared" si="503"/>
        <v>2509.6282586258353</v>
      </c>
      <c r="GI423" s="36">
        <f t="shared" si="503"/>
        <v>2613.5620033285654</v>
      </c>
      <c r="GJ423" s="36">
        <f t="shared" si="502"/>
        <v>2721.8000601344143</v>
      </c>
      <c r="GK423" s="36">
        <f t="shared" si="502"/>
        <v>2834.5206878248205</v>
      </c>
      <c r="GL423" s="36">
        <f t="shared" si="502"/>
        <v>2951.9095275903969</v>
      </c>
      <c r="GM423" s="36">
        <f t="shared" si="502"/>
        <v>3074.1599087660252</v>
      </c>
      <c r="GN423" s="36">
        <f t="shared" si="502"/>
        <v>3201.4731672276607</v>
      </c>
      <c r="GO423" s="36">
        <f t="shared" si="502"/>
        <v>3334.0589769752264</v>
      </c>
      <c r="GP423" s="36">
        <f t="shared" si="502"/>
        <v>3472.1356954476778</v>
      </c>
      <c r="GQ423" s="36">
        <f t="shared" si="502"/>
        <v>3615.9307231389475</v>
      </c>
      <c r="GR423" s="36">
        <f t="shared" si="502"/>
        <v>3765.6808781070235</v>
      </c>
      <c r="GS423" s="36">
        <f t="shared" si="502"/>
        <v>3921.632785992947</v>
      </c>
      <c r="GT423" s="36">
        <f t="shared" si="502"/>
        <v>4084.0432861920581</v>
      </c>
      <c r="GU423" s="36">
        <f t="shared" si="502"/>
        <v>4253.1798548464158</v>
      </c>
      <c r="GV423" s="36">
        <f t="shared" si="502"/>
        <v>4429.3210453550246</v>
      </c>
      <c r="GW423" s="36">
        <f t="shared" si="502"/>
        <v>4612.7569471273573</v>
      </c>
      <c r="GX423" s="36">
        <f t="shared" si="502"/>
        <v>4803.7896633356886</v>
      </c>
      <c r="GY423" s="36">
        <f t="shared" si="502"/>
        <v>5002.733808453072</v>
      </c>
      <c r="GZ423" s="36">
        <f t="shared" si="501"/>
        <v>5209.917026396347</v>
      </c>
      <c r="HA423" s="36">
        <f t="shared" si="501"/>
        <v>5425.6805301275244</v>
      </c>
      <c r="HB423" s="36">
        <f t="shared" si="501"/>
        <v>5650.3796636022253</v>
      </c>
      <c r="HC423" s="36">
        <f t="shared" si="501"/>
        <v>5884.384486990647</v>
      </c>
      <c r="HD423" s="36">
        <f t="shared" si="501"/>
        <v>6128.0803861348768</v>
      </c>
      <c r="HE423" s="36">
        <f t="shared" si="501"/>
        <v>6381.8687072462653</v>
      </c>
      <c r="HF423" s="36">
        <f t="shared" si="501"/>
        <v>6646.1674178881613</v>
      </c>
      <c r="HG423" s="36">
        <f t="shared" si="501"/>
        <v>6921.4117953325804</v>
      </c>
      <c r="HH423" s="36">
        <f t="shared" si="501"/>
        <v>7208.0551434244826</v>
      </c>
      <c r="HI423" s="36">
        <f t="shared" si="501"/>
        <v>7506.5695391342633</v>
      </c>
      <c r="HJ423" s="36">
        <f t="shared" si="501"/>
        <v>7817.4466100279687</v>
      </c>
      <c r="HK423" s="36">
        <f t="shared" si="501"/>
        <v>8141.1983439356654</v>
      </c>
      <c r="HL423" s="36">
        <f t="shared" si="501"/>
        <v>8478.3579321514153</v>
      </c>
      <c r="HM423" s="36">
        <f t="shared" si="501"/>
        <v>8829.4806475535333</v>
      </c>
    </row>
    <row r="424" spans="1:221" x14ac:dyDescent="0.25">
      <c r="A424" s="7" t="s">
        <v>294</v>
      </c>
      <c r="B424" s="16" t="s">
        <v>293</v>
      </c>
      <c r="C424" s="15">
        <v>592.46500000000003</v>
      </c>
      <c r="D424" s="15">
        <v>55.86</v>
      </c>
      <c r="E424" s="14">
        <f t="shared" si="465"/>
        <v>33095.094900000004</v>
      </c>
      <c r="F424" s="12">
        <f>IF(OR(G424="n/a",J424="n/a"),0%,E424/SUMIFS(E$13:E$515,G$13:G$515,"&lt;&gt;n/a",$J$13:$J$515,"&lt;&gt;n/a"))</f>
        <v>1.1564598889447538E-3</v>
      </c>
      <c r="G424" s="13">
        <v>3.7235947010383103E-2</v>
      </c>
      <c r="H424" s="13">
        <f t="shared" si="479"/>
        <v>3.7734908700322242E-2</v>
      </c>
      <c r="I424" s="33">
        <f t="shared" si="480"/>
        <v>2.1078720000000004</v>
      </c>
      <c r="J424" s="13">
        <v>2.6800000000000001E-2</v>
      </c>
      <c r="K424" s="41">
        <f t="shared" si="466"/>
        <v>2.9235666666666639E-2</v>
      </c>
      <c r="L424" s="1">
        <f t="shared" si="467"/>
        <v>3.1671333333333281E-2</v>
      </c>
      <c r="M424" s="1">
        <f t="shared" si="468"/>
        <v>3.4106999999999922E-2</v>
      </c>
      <c r="N424" s="1">
        <f t="shared" si="469"/>
        <v>3.6542666666666564E-2</v>
      </c>
      <c r="O424" s="1">
        <f t="shared" si="470"/>
        <v>3.8978333333333205E-2</v>
      </c>
      <c r="P424" s="5">
        <v>4.141399999999984E-2</v>
      </c>
      <c r="Q424" s="1">
        <f t="shared" si="471"/>
        <v>7.7133444324965383E-2</v>
      </c>
      <c r="R424" s="12">
        <f t="shared" si="472"/>
        <v>8.9201734457975817E-5</v>
      </c>
      <c r="S424" s="12">
        <f t="shared" si="473"/>
        <v>1.1564598889447538E-3</v>
      </c>
      <c r="T424" s="7"/>
      <c r="U424" s="42">
        <f t="shared" si="474"/>
        <v>-55.86</v>
      </c>
      <c r="V424" s="36">
        <f t="shared" si="475"/>
        <v>2.1643629696000004</v>
      </c>
      <c r="W424" s="36">
        <f t="shared" si="476"/>
        <v>2.2223678971852805</v>
      </c>
      <c r="X424" s="36">
        <f t="shared" si="500"/>
        <v>2.2819273568298457</v>
      </c>
      <c r="Y424" s="36">
        <f t="shared" si="500"/>
        <v>2.3430830099928852</v>
      </c>
      <c r="Z424" s="36">
        <f t="shared" si="500"/>
        <v>2.4058776346606945</v>
      </c>
      <c r="AA424" s="36">
        <f t="shared" si="477"/>
        <v>2.476215071228423</v>
      </c>
      <c r="AB424" s="36">
        <f t="shared" si="499"/>
        <v>2.5546401041543221</v>
      </c>
      <c r="AC424" s="36">
        <f t="shared" si="499"/>
        <v>2.6417712141867131</v>
      </c>
      <c r="AD424" s="36">
        <f t="shared" si="499"/>
        <v>2.7383085790763335</v>
      </c>
      <c r="AE424" s="36">
        <f t="shared" si="499"/>
        <v>2.8450432836410968</v>
      </c>
      <c r="AF424" s="36">
        <f t="shared" si="478"/>
        <v>2.9628679061898087</v>
      </c>
      <c r="AG424" s="36">
        <f t="shared" si="507"/>
        <v>3.0855721176567528</v>
      </c>
      <c r="AH424" s="36">
        <f t="shared" si="507"/>
        <v>3.2133580013373892</v>
      </c>
      <c r="AI424" s="36">
        <f t="shared" si="507"/>
        <v>3.3464360096047754</v>
      </c>
      <c r="AJ424" s="36">
        <f t="shared" si="507"/>
        <v>3.485025310506547</v>
      </c>
      <c r="AK424" s="36">
        <f t="shared" si="507"/>
        <v>3.6293541487158647</v>
      </c>
      <c r="AL424" s="36">
        <f t="shared" si="507"/>
        <v>3.7796602214307828</v>
      </c>
      <c r="AM424" s="36">
        <f t="shared" si="507"/>
        <v>3.9361910698411169</v>
      </c>
      <c r="AN424" s="36">
        <f t="shared" si="507"/>
        <v>4.0992044868075164</v>
      </c>
      <c r="AO424" s="36">
        <f t="shared" si="507"/>
        <v>4.2689689414241618</v>
      </c>
      <c r="AP424" s="36">
        <f t="shared" si="507"/>
        <v>4.445764021164301</v>
      </c>
      <c r="AQ424" s="36">
        <f t="shared" si="507"/>
        <v>4.6298808923367991</v>
      </c>
      <c r="AR424" s="36">
        <f t="shared" si="507"/>
        <v>4.821622779612035</v>
      </c>
      <c r="AS424" s="36">
        <f t="shared" si="507"/>
        <v>5.0213054654068872</v>
      </c>
      <c r="AT424" s="36">
        <f t="shared" si="507"/>
        <v>5.229257809951247</v>
      </c>
      <c r="AU424" s="36">
        <f t="shared" si="507"/>
        <v>5.4458222928925668</v>
      </c>
      <c r="AV424" s="36">
        <f t="shared" si="507"/>
        <v>5.6713555773304183</v>
      </c>
      <c r="AW424" s="36">
        <f t="shared" si="505"/>
        <v>5.9062290972099794</v>
      </c>
      <c r="AX424" s="36">
        <f t="shared" si="505"/>
        <v>6.1508296690418325</v>
      </c>
      <c r="AY424" s="36">
        <f t="shared" si="505"/>
        <v>6.4055601289555302</v>
      </c>
      <c r="AZ424" s="36">
        <f t="shared" si="505"/>
        <v>6.6708399961360936</v>
      </c>
      <c r="BA424" s="36">
        <f t="shared" si="505"/>
        <v>6.9471061637360725</v>
      </c>
      <c r="BB424" s="36">
        <f t="shared" si="505"/>
        <v>7.234813618401037</v>
      </c>
      <c r="BC424" s="36">
        <f t="shared" si="505"/>
        <v>7.5344361895934968</v>
      </c>
      <c r="BD424" s="36">
        <f t="shared" si="505"/>
        <v>7.8464673299493208</v>
      </c>
      <c r="BE424" s="36">
        <f t="shared" si="505"/>
        <v>8.1714209279518411</v>
      </c>
      <c r="BF424" s="36">
        <f t="shared" si="505"/>
        <v>8.5098321542620372</v>
      </c>
      <c r="BG424" s="36">
        <f t="shared" si="505"/>
        <v>8.8622583430986435</v>
      </c>
      <c r="BH424" s="36">
        <f t="shared" si="505"/>
        <v>9.2292799101197289</v>
      </c>
      <c r="BI424" s="36">
        <f t="shared" si="505"/>
        <v>9.6115013083174254</v>
      </c>
      <c r="BJ424" s="36">
        <f t="shared" si="505"/>
        <v>10.009552023500081</v>
      </c>
      <c r="BK424" s="36">
        <f t="shared" si="505"/>
        <v>10.424087611001312</v>
      </c>
      <c r="BL424" s="36">
        <f t="shared" si="491"/>
        <v>10.855790775323319</v>
      </c>
      <c r="BM424" s="36">
        <f t="shared" si="508"/>
        <v>11.305372494492557</v>
      </c>
      <c r="BN424" s="36">
        <f t="shared" si="508"/>
        <v>11.773573190979469</v>
      </c>
      <c r="BO424" s="36">
        <f t="shared" si="508"/>
        <v>12.26116395111069</v>
      </c>
      <c r="BP424" s="36">
        <f t="shared" si="508"/>
        <v>12.768947794981987</v>
      </c>
      <c r="BQ424" s="36">
        <f t="shared" si="508"/>
        <v>13.297760998963369</v>
      </c>
      <c r="BR424" s="36">
        <f t="shared" si="508"/>
        <v>13.848474472974436</v>
      </c>
      <c r="BS424" s="36">
        <f t="shared" si="508"/>
        <v>14.421995194798198</v>
      </c>
      <c r="BT424" s="36">
        <f t="shared" si="508"/>
        <v>15.019267703795569</v>
      </c>
      <c r="BU424" s="36">
        <f t="shared" si="508"/>
        <v>15.641275656480556</v>
      </c>
      <c r="BV424" s="36">
        <f t="shared" si="508"/>
        <v>16.28904344651804</v>
      </c>
      <c r="BW424" s="36">
        <f t="shared" si="508"/>
        <v>16.963637891812134</v>
      </c>
      <c r="BX424" s="36">
        <f t="shared" si="508"/>
        <v>17.66616999146364</v>
      </c>
      <c r="BY424" s="36">
        <f t="shared" si="508"/>
        <v>18.397796755490113</v>
      </c>
      <c r="BZ424" s="36">
        <f t="shared" si="508"/>
        <v>19.159723110321977</v>
      </c>
      <c r="CA424" s="36">
        <f t="shared" si="508"/>
        <v>19.953203883212847</v>
      </c>
      <c r="CB424" s="36">
        <f t="shared" si="508"/>
        <v>20.779545868832219</v>
      </c>
      <c r="CC424" s="36">
        <f t="shared" si="506"/>
        <v>21.640109981444034</v>
      </c>
      <c r="CD424" s="36">
        <f t="shared" si="506"/>
        <v>22.536313496215556</v>
      </c>
      <c r="CE424" s="36">
        <f t="shared" si="506"/>
        <v>23.469632383347822</v>
      </c>
      <c r="CF424" s="36">
        <f t="shared" si="506"/>
        <v>24.441603738871784</v>
      </c>
      <c r="CG424" s="36">
        <f t="shared" si="506"/>
        <v>25.453828316113416</v>
      </c>
      <c r="CH424" s="36">
        <f t="shared" si="506"/>
        <v>26.507973161996933</v>
      </c>
      <c r="CI424" s="36">
        <f t="shared" si="506"/>
        <v>27.605774362527871</v>
      </c>
      <c r="CJ424" s="36">
        <f t="shared" si="506"/>
        <v>28.749039901977596</v>
      </c>
      <c r="CK424" s="36">
        <f t="shared" si="506"/>
        <v>29.939652640478091</v>
      </c>
      <c r="CL424" s="36">
        <f t="shared" si="506"/>
        <v>31.179573414930847</v>
      </c>
      <c r="CM424" s="36">
        <f t="shared" si="506"/>
        <v>32.470844268336791</v>
      </c>
      <c r="CN424" s="36">
        <f t="shared" si="506"/>
        <v>33.815591812865684</v>
      </c>
      <c r="CO424" s="36">
        <f t="shared" si="506"/>
        <v>35.216030732203699</v>
      </c>
      <c r="CP424" s="36">
        <f t="shared" si="506"/>
        <v>36.674467428947175</v>
      </c>
      <c r="CQ424" s="36">
        <f t="shared" si="506"/>
        <v>38.19330382304959</v>
      </c>
      <c r="CR424" s="36">
        <f t="shared" si="493"/>
        <v>39.775041307577361</v>
      </c>
      <c r="CS424" s="36">
        <f t="shared" si="495"/>
        <v>41.42228486828936</v>
      </c>
      <c r="CT424" s="36">
        <f t="shared" si="495"/>
        <v>43.137747373824688</v>
      </c>
      <c r="CU424" s="36">
        <f t="shared" si="495"/>
        <v>44.924254043564254</v>
      </c>
      <c r="CV424" s="36">
        <f t="shared" si="495"/>
        <v>46.78474710052442</v>
      </c>
      <c r="CW424" s="36">
        <f t="shared" si="495"/>
        <v>48.722290616945529</v>
      </c>
      <c r="CX424" s="36">
        <f t="shared" si="495"/>
        <v>50.740075560555702</v>
      </c>
      <c r="CY424" s="36">
        <f t="shared" si="495"/>
        <v>52.84142504982055</v>
      </c>
      <c r="CZ424" s="36">
        <f t="shared" si="495"/>
        <v>55.029799826833809</v>
      </c>
      <c r="DA424" s="36">
        <f t="shared" si="495"/>
        <v>57.308803956862299</v>
      </c>
      <c r="DB424" s="36">
        <f t="shared" si="495"/>
        <v>59.682190763931786</v>
      </c>
      <c r="DC424" s="36">
        <f t="shared" si="495"/>
        <v>62.153869012229244</v>
      </c>
      <c r="DD424" s="36">
        <f t="shared" si="495"/>
        <v>64.727909343501693</v>
      </c>
      <c r="DE424" s="36">
        <f t="shared" si="495"/>
        <v>67.408550981053466</v>
      </c>
      <c r="DF424" s="36">
        <f t="shared" si="495"/>
        <v>70.2002087113828</v>
      </c>
      <c r="DG424" s="36">
        <f t="shared" si="495"/>
        <v>73.107480154955994</v>
      </c>
      <c r="DH424" s="36">
        <f t="shared" ref="DH424:DW439" si="509">IFERROR(DG424*(1+$P424),"n/a")</f>
        <v>76.135153338093332</v>
      </c>
      <c r="DI424" s="36">
        <f t="shared" si="509"/>
        <v>79.28821457843712</v>
      </c>
      <c r="DJ424" s="36">
        <f t="shared" si="509"/>
        <v>82.571856696988505</v>
      </c>
      <c r="DK424" s="36">
        <f t="shared" si="509"/>
        <v>85.991487570237567</v>
      </c>
      <c r="DL424" s="36">
        <f t="shared" si="509"/>
        <v>89.552739036471365</v>
      </c>
      <c r="DM424" s="36">
        <f t="shared" si="509"/>
        <v>93.261476170927779</v>
      </c>
      <c r="DN424" s="36">
        <f t="shared" si="509"/>
        <v>97.123806945070569</v>
      </c>
      <c r="DO424" s="36">
        <f t="shared" si="509"/>
        <v>101.1460922858937</v>
      </c>
      <c r="DP424" s="36">
        <f t="shared" si="509"/>
        <v>105.33495655182169</v>
      </c>
      <c r="DQ424" s="36">
        <f t="shared" si="509"/>
        <v>109.69729844245882</v>
      </c>
      <c r="DR424" s="36">
        <f t="shared" si="509"/>
        <v>114.24030236015479</v>
      </c>
      <c r="DS424" s="36">
        <f t="shared" si="509"/>
        <v>118.97145024209821</v>
      </c>
      <c r="DT424" s="36">
        <f t="shared" si="509"/>
        <v>123.89853388242445</v>
      </c>
      <c r="DU424" s="36">
        <f t="shared" si="509"/>
        <v>129.02966776463114</v>
      </c>
      <c r="DV424" s="36">
        <f t="shared" si="509"/>
        <v>134.37330242543555</v>
      </c>
      <c r="DW424" s="36">
        <f t="shared" si="509"/>
        <v>139.93823837208251</v>
      </c>
      <c r="DX424" s="36">
        <f t="shared" si="496"/>
        <v>145.7336405760239</v>
      </c>
      <c r="DY424" s="36">
        <f t="shared" si="497"/>
        <v>151.76905356683932</v>
      </c>
      <c r="DZ424" s="36">
        <f t="shared" si="497"/>
        <v>158.05441715125639</v>
      </c>
      <c r="EA424" s="36">
        <f t="shared" si="497"/>
        <v>164.60008278315848</v>
      </c>
      <c r="EB424" s="36">
        <f t="shared" si="497"/>
        <v>171.41683061154018</v>
      </c>
      <c r="EC424" s="36">
        <f t="shared" si="497"/>
        <v>178.51588723448648</v>
      </c>
      <c r="ED424" s="36">
        <f t="shared" si="497"/>
        <v>185.90894418841549</v>
      </c>
      <c r="EE424" s="36">
        <f t="shared" si="497"/>
        <v>193.6081772030345</v>
      </c>
      <c r="EF424" s="36">
        <f t="shared" si="497"/>
        <v>201.62626625372093</v>
      </c>
      <c r="EG424" s="36">
        <f t="shared" si="497"/>
        <v>209.97641644435248</v>
      </c>
      <c r="EH424" s="36">
        <f t="shared" si="497"/>
        <v>218.67237975497886</v>
      </c>
      <c r="EI424" s="36">
        <f t="shared" si="497"/>
        <v>227.72847769015152</v>
      </c>
      <c r="EJ424" s="36">
        <f t="shared" si="497"/>
        <v>237.15962486521141</v>
      </c>
      <c r="EK424" s="36">
        <f t="shared" si="497"/>
        <v>246.98135356937925</v>
      </c>
      <c r="EL424" s="36">
        <f t="shared" si="497"/>
        <v>257.20983934610149</v>
      </c>
      <c r="EM424" s="36">
        <f t="shared" si="497"/>
        <v>267.86192763278092</v>
      </c>
      <c r="EN424" s="36">
        <f t="shared" ref="EN424:FC439" si="510">IFERROR(EM424*(1+$P424),"n/a")</f>
        <v>278.95516150376488</v>
      </c>
      <c r="EO424" s="36">
        <f t="shared" si="510"/>
        <v>290.50781056228175</v>
      </c>
      <c r="EP424" s="36">
        <f t="shared" si="510"/>
        <v>302.53890102890801</v>
      </c>
      <c r="EQ424" s="36">
        <f t="shared" si="510"/>
        <v>315.06824707611918</v>
      </c>
      <c r="ER424" s="36">
        <f t="shared" si="510"/>
        <v>328.11648346052954</v>
      </c>
      <c r="ES424" s="36">
        <f t="shared" si="510"/>
        <v>341.70509950656384</v>
      </c>
      <c r="ET424" s="36">
        <f t="shared" si="510"/>
        <v>355.85647449752861</v>
      </c>
      <c r="EU424" s="36">
        <f t="shared" si="510"/>
        <v>370.59391453236918</v>
      </c>
      <c r="EV424" s="36">
        <f t="shared" si="510"/>
        <v>385.94169090881269</v>
      </c>
      <c r="EW424" s="36">
        <f t="shared" si="510"/>
        <v>401.92508009611021</v>
      </c>
      <c r="EX424" s="36">
        <f t="shared" si="510"/>
        <v>418.57040536321045</v>
      </c>
      <c r="EY424" s="36">
        <f t="shared" si="510"/>
        <v>435.90508013092239</v>
      </c>
      <c r="EZ424" s="36">
        <f t="shared" si="510"/>
        <v>453.95765311946434</v>
      </c>
      <c r="FA424" s="36">
        <f t="shared" si="510"/>
        <v>472.75785536575376</v>
      </c>
      <c r="FB424" s="36">
        <f t="shared" si="510"/>
        <v>492.33664918787099</v>
      </c>
      <c r="FC424" s="36">
        <f t="shared" si="510"/>
        <v>512.72627917733735</v>
      </c>
      <c r="FD424" s="36">
        <f t="shared" si="498"/>
        <v>533.96032530318746</v>
      </c>
      <c r="FE424" s="36">
        <f t="shared" si="504"/>
        <v>556.07375821529354</v>
      </c>
      <c r="FF424" s="36">
        <f t="shared" si="504"/>
        <v>579.10299683802157</v>
      </c>
      <c r="FG424" s="36">
        <f t="shared" si="504"/>
        <v>603.08596834907132</v>
      </c>
      <c r="FH424" s="36">
        <f t="shared" si="504"/>
        <v>628.06217064227963</v>
      </c>
      <c r="FI424" s="36">
        <f t="shared" si="504"/>
        <v>654.07273737725893</v>
      </c>
      <c r="FJ424" s="36">
        <f t="shared" si="504"/>
        <v>681.1605057230006</v>
      </c>
      <c r="FK424" s="36">
        <f t="shared" si="504"/>
        <v>709.37008690701282</v>
      </c>
      <c r="FL424" s="36">
        <f t="shared" si="504"/>
        <v>738.74793968617973</v>
      </c>
      <c r="FM424" s="36">
        <f t="shared" si="504"/>
        <v>769.3424468603431</v>
      </c>
      <c r="FN424" s="36">
        <f t="shared" si="504"/>
        <v>801.2039949546172</v>
      </c>
      <c r="FO424" s="36">
        <f t="shared" si="504"/>
        <v>834.38505720166756</v>
      </c>
      <c r="FP424" s="36">
        <f t="shared" si="504"/>
        <v>868.94027996061732</v>
      </c>
      <c r="FQ424" s="36">
        <f t="shared" si="504"/>
        <v>904.92657271490623</v>
      </c>
      <c r="FR424" s="36">
        <f t="shared" si="504"/>
        <v>942.40320179732123</v>
      </c>
      <c r="FS424" s="36">
        <f t="shared" si="504"/>
        <v>981.43188799655536</v>
      </c>
      <c r="FT424" s="36">
        <f t="shared" si="504"/>
        <v>1022.0769082060445</v>
      </c>
      <c r="FU424" s="36">
        <f t="shared" si="503"/>
        <v>1064.4052012824895</v>
      </c>
      <c r="FV424" s="36">
        <f t="shared" si="503"/>
        <v>1108.4864782884024</v>
      </c>
      <c r="FW424" s="36">
        <f t="shared" si="503"/>
        <v>1154.393337300238</v>
      </c>
      <c r="FX424" s="36">
        <f t="shared" si="503"/>
        <v>1202.20138297119</v>
      </c>
      <c r="FY424" s="36">
        <f t="shared" si="503"/>
        <v>1251.9893510455586</v>
      </c>
      <c r="FZ424" s="36">
        <f t="shared" si="503"/>
        <v>1303.8392380297591</v>
      </c>
      <c r="GA424" s="36">
        <f t="shared" si="503"/>
        <v>1357.8364362335233</v>
      </c>
      <c r="GB424" s="36">
        <f t="shared" si="503"/>
        <v>1414.0698744036981</v>
      </c>
      <c r="GC424" s="36">
        <f t="shared" si="503"/>
        <v>1472.6321641822526</v>
      </c>
      <c r="GD424" s="36">
        <f t="shared" si="503"/>
        <v>1533.6197526296962</v>
      </c>
      <c r="GE424" s="36">
        <f t="shared" si="503"/>
        <v>1597.1330810651023</v>
      </c>
      <c r="GF424" s="36">
        <f t="shared" si="503"/>
        <v>1663.2767504843321</v>
      </c>
      <c r="GG424" s="36">
        <f t="shared" si="503"/>
        <v>1732.1596938288899</v>
      </c>
      <c r="GH424" s="36">
        <f t="shared" si="503"/>
        <v>1803.8953553891192</v>
      </c>
      <c r="GI424" s="36">
        <f t="shared" si="503"/>
        <v>1878.6018776372039</v>
      </c>
      <c r="GJ424" s="36">
        <f t="shared" si="502"/>
        <v>1956.4022957976708</v>
      </c>
      <c r="GK424" s="36">
        <f t="shared" si="502"/>
        <v>2037.4247404758353</v>
      </c>
      <c r="GL424" s="36">
        <f t="shared" si="502"/>
        <v>2121.8026486779013</v>
      </c>
      <c r="GM424" s="36">
        <f t="shared" si="502"/>
        <v>2209.6749835702476</v>
      </c>
      <c r="GN424" s="36">
        <f t="shared" si="502"/>
        <v>2301.1864633398254</v>
      </c>
      <c r="GO424" s="36">
        <f t="shared" si="502"/>
        <v>2396.4877995325805</v>
      </c>
      <c r="GP424" s="36">
        <f t="shared" si="502"/>
        <v>2495.7359452624223</v>
      </c>
      <c r="GQ424" s="36">
        <f t="shared" si="502"/>
        <v>2599.0943536995201</v>
      </c>
      <c r="GR424" s="36">
        <f t="shared" si="502"/>
        <v>2706.7332472636317</v>
      </c>
      <c r="GS424" s="36">
        <f t="shared" si="502"/>
        <v>2818.8298979658075</v>
      </c>
      <c r="GT424" s="36">
        <f t="shared" si="502"/>
        <v>2935.5689193601629</v>
      </c>
      <c r="GU424" s="36">
        <f t="shared" si="502"/>
        <v>3057.142570586544</v>
      </c>
      <c r="GV424" s="36">
        <f t="shared" si="502"/>
        <v>3183.7510730048148</v>
      </c>
      <c r="GW424" s="36">
        <f t="shared" si="502"/>
        <v>3315.6029399422355</v>
      </c>
      <c r="GX424" s="36">
        <f t="shared" si="502"/>
        <v>3452.9153200970027</v>
      </c>
      <c r="GY424" s="36">
        <f t="shared" si="502"/>
        <v>3595.9143551634993</v>
      </c>
      <c r="GZ424" s="36">
        <f t="shared" si="501"/>
        <v>3744.83555226824</v>
      </c>
      <c r="HA424" s="36">
        <f t="shared" si="501"/>
        <v>3899.9241718298763</v>
      </c>
      <c r="HB424" s="36">
        <f t="shared" si="501"/>
        <v>4061.4356314820379</v>
      </c>
      <c r="HC424" s="36">
        <f t="shared" si="501"/>
        <v>4229.6359267242342</v>
      </c>
      <c r="HD424" s="36">
        <f t="shared" si="501"/>
        <v>4404.8020689935911</v>
      </c>
      <c r="HE424" s="36">
        <f t="shared" si="501"/>
        <v>4587.2225418788912</v>
      </c>
      <c r="HF424" s="36">
        <f t="shared" si="501"/>
        <v>4777.1977762282631</v>
      </c>
      <c r="HG424" s="36">
        <f t="shared" si="501"/>
        <v>4975.0406449329794</v>
      </c>
      <c r="HH424" s="36">
        <f t="shared" si="501"/>
        <v>5181.0769782022326</v>
      </c>
      <c r="HI424" s="36">
        <f t="shared" si="501"/>
        <v>5395.6461001774987</v>
      </c>
      <c r="HJ424" s="36">
        <f t="shared" si="501"/>
        <v>5619.1013877702489</v>
      </c>
      <c r="HK424" s="36">
        <f t="shared" si="501"/>
        <v>5851.8108526433653</v>
      </c>
      <c r="HL424" s="36">
        <f t="shared" si="501"/>
        <v>6094.1577472947365</v>
      </c>
      <c r="HM424" s="36">
        <f t="shared" si="501"/>
        <v>6346.5411962411999</v>
      </c>
    </row>
    <row r="425" spans="1:221" x14ac:dyDescent="0.25">
      <c r="A425" s="7" t="s">
        <v>292</v>
      </c>
      <c r="B425" s="16" t="s">
        <v>291</v>
      </c>
      <c r="C425" s="15">
        <v>27.588000000000001</v>
      </c>
      <c r="D425" s="15">
        <v>1926.64</v>
      </c>
      <c r="E425" s="14">
        <f t="shared" si="465"/>
        <v>53152.144320000007</v>
      </c>
      <c r="F425" s="12">
        <f>IF(OR(G425="n/a",J425="n/a"),0%,E425/SUMIFS(E$13:E$515,G$13:G$515,"&lt;&gt;n/a",$J$13:$J$515,"&lt;&gt;n/a"))</f>
        <v>0</v>
      </c>
      <c r="G425" s="13" t="s">
        <v>227</v>
      </c>
      <c r="H425" s="13" t="str">
        <f t="shared" si="479"/>
        <v>n/a</v>
      </c>
      <c r="I425" s="33" t="str">
        <f t="shared" si="480"/>
        <v>n/a</v>
      </c>
      <c r="J425" s="13">
        <v>0.26950000000000002</v>
      </c>
      <c r="K425" s="41">
        <f t="shared" si="466"/>
        <v>0.23148566666666665</v>
      </c>
      <c r="L425" s="1">
        <f t="shared" si="467"/>
        <v>0.19347133333333327</v>
      </c>
      <c r="M425" s="1">
        <f t="shared" si="468"/>
        <v>0.1554569999999999</v>
      </c>
      <c r="N425" s="1">
        <f t="shared" si="469"/>
        <v>0.11744266666666653</v>
      </c>
      <c r="O425" s="1">
        <f t="shared" si="470"/>
        <v>7.9428333333333156E-2</v>
      </c>
      <c r="P425" s="5">
        <v>4.141399999999984E-2</v>
      </c>
      <c r="Q425" s="1" t="str">
        <f t="shared" si="471"/>
        <v>n/a</v>
      </c>
      <c r="R425" s="12" t="str">
        <f t="shared" si="472"/>
        <v>n/a</v>
      </c>
      <c r="S425" s="12">
        <f t="shared" si="473"/>
        <v>0</v>
      </c>
      <c r="T425" s="7"/>
      <c r="U425" s="42">
        <f t="shared" si="474"/>
        <v>-1926.64</v>
      </c>
      <c r="V425" s="36" t="str">
        <f t="shared" si="475"/>
        <v>n/a</v>
      </c>
      <c r="W425" s="36" t="str">
        <f t="shared" si="476"/>
        <v>n/a</v>
      </c>
      <c r="X425" s="36" t="str">
        <f t="shared" si="500"/>
        <v>n/a</v>
      </c>
      <c r="Y425" s="36" t="str">
        <f t="shared" si="500"/>
        <v>n/a</v>
      </c>
      <c r="Z425" s="36" t="str">
        <f t="shared" si="500"/>
        <v>n/a</v>
      </c>
      <c r="AA425" s="36" t="str">
        <f t="shared" si="477"/>
        <v>n/a</v>
      </c>
      <c r="AB425" s="36" t="str">
        <f t="shared" si="499"/>
        <v>n/a</v>
      </c>
      <c r="AC425" s="36" t="str">
        <f t="shared" si="499"/>
        <v>n/a</v>
      </c>
      <c r="AD425" s="36" t="str">
        <f t="shared" si="499"/>
        <v>n/a</v>
      </c>
      <c r="AE425" s="36" t="str">
        <f t="shared" si="499"/>
        <v>n/a</v>
      </c>
      <c r="AF425" s="36" t="str">
        <f t="shared" si="478"/>
        <v>n/a</v>
      </c>
      <c r="AG425" s="36" t="str">
        <f t="shared" si="507"/>
        <v>n/a</v>
      </c>
      <c r="AH425" s="36" t="str">
        <f t="shared" si="507"/>
        <v>n/a</v>
      </c>
      <c r="AI425" s="36" t="str">
        <f t="shared" si="507"/>
        <v>n/a</v>
      </c>
      <c r="AJ425" s="36" t="str">
        <f t="shared" si="507"/>
        <v>n/a</v>
      </c>
      <c r="AK425" s="36" t="str">
        <f t="shared" si="507"/>
        <v>n/a</v>
      </c>
      <c r="AL425" s="36" t="str">
        <f t="shared" si="507"/>
        <v>n/a</v>
      </c>
      <c r="AM425" s="36" t="str">
        <f t="shared" si="507"/>
        <v>n/a</v>
      </c>
      <c r="AN425" s="36" t="str">
        <f t="shared" si="507"/>
        <v>n/a</v>
      </c>
      <c r="AO425" s="36" t="str">
        <f t="shared" si="507"/>
        <v>n/a</v>
      </c>
      <c r="AP425" s="36" t="str">
        <f t="shared" si="507"/>
        <v>n/a</v>
      </c>
      <c r="AQ425" s="36" t="str">
        <f t="shared" si="507"/>
        <v>n/a</v>
      </c>
      <c r="AR425" s="36" t="str">
        <f t="shared" si="507"/>
        <v>n/a</v>
      </c>
      <c r="AS425" s="36" t="str">
        <f t="shared" si="507"/>
        <v>n/a</v>
      </c>
      <c r="AT425" s="36" t="str">
        <f t="shared" si="507"/>
        <v>n/a</v>
      </c>
      <c r="AU425" s="36" t="str">
        <f t="shared" si="507"/>
        <v>n/a</v>
      </c>
      <c r="AV425" s="36" t="str">
        <f t="shared" si="507"/>
        <v>n/a</v>
      </c>
      <c r="AW425" s="36" t="str">
        <f t="shared" si="505"/>
        <v>n/a</v>
      </c>
      <c r="AX425" s="36" t="str">
        <f t="shared" si="505"/>
        <v>n/a</v>
      </c>
      <c r="AY425" s="36" t="str">
        <f t="shared" si="505"/>
        <v>n/a</v>
      </c>
      <c r="AZ425" s="36" t="str">
        <f t="shared" si="505"/>
        <v>n/a</v>
      </c>
      <c r="BA425" s="36" t="str">
        <f t="shared" si="505"/>
        <v>n/a</v>
      </c>
      <c r="BB425" s="36" t="str">
        <f t="shared" si="505"/>
        <v>n/a</v>
      </c>
      <c r="BC425" s="36" t="str">
        <f t="shared" si="505"/>
        <v>n/a</v>
      </c>
      <c r="BD425" s="36" t="str">
        <f t="shared" si="505"/>
        <v>n/a</v>
      </c>
      <c r="BE425" s="36" t="str">
        <f t="shared" si="505"/>
        <v>n/a</v>
      </c>
      <c r="BF425" s="36" t="str">
        <f t="shared" si="505"/>
        <v>n/a</v>
      </c>
      <c r="BG425" s="36" t="str">
        <f t="shared" si="505"/>
        <v>n/a</v>
      </c>
      <c r="BH425" s="36" t="str">
        <f t="shared" si="505"/>
        <v>n/a</v>
      </c>
      <c r="BI425" s="36" t="str">
        <f t="shared" si="505"/>
        <v>n/a</v>
      </c>
      <c r="BJ425" s="36" t="str">
        <f t="shared" si="505"/>
        <v>n/a</v>
      </c>
      <c r="BK425" s="36" t="str">
        <f t="shared" si="505"/>
        <v>n/a</v>
      </c>
      <c r="BL425" s="36" t="str">
        <f t="shared" si="491"/>
        <v>n/a</v>
      </c>
      <c r="BM425" s="36" t="str">
        <f t="shared" si="508"/>
        <v>n/a</v>
      </c>
      <c r="BN425" s="36" t="str">
        <f t="shared" si="508"/>
        <v>n/a</v>
      </c>
      <c r="BO425" s="36" t="str">
        <f t="shared" si="508"/>
        <v>n/a</v>
      </c>
      <c r="BP425" s="36" t="str">
        <f t="shared" si="508"/>
        <v>n/a</v>
      </c>
      <c r="BQ425" s="36" t="str">
        <f t="shared" si="508"/>
        <v>n/a</v>
      </c>
      <c r="BR425" s="36" t="str">
        <f t="shared" si="508"/>
        <v>n/a</v>
      </c>
      <c r="BS425" s="36" t="str">
        <f t="shared" si="508"/>
        <v>n/a</v>
      </c>
      <c r="BT425" s="36" t="str">
        <f t="shared" si="508"/>
        <v>n/a</v>
      </c>
      <c r="BU425" s="36" t="str">
        <f t="shared" si="508"/>
        <v>n/a</v>
      </c>
      <c r="BV425" s="36" t="str">
        <f t="shared" si="508"/>
        <v>n/a</v>
      </c>
      <c r="BW425" s="36" t="str">
        <f t="shared" si="508"/>
        <v>n/a</v>
      </c>
      <c r="BX425" s="36" t="str">
        <f t="shared" si="508"/>
        <v>n/a</v>
      </c>
      <c r="BY425" s="36" t="str">
        <f t="shared" si="508"/>
        <v>n/a</v>
      </c>
      <c r="BZ425" s="36" t="str">
        <f t="shared" si="508"/>
        <v>n/a</v>
      </c>
      <c r="CA425" s="36" t="str">
        <f t="shared" si="508"/>
        <v>n/a</v>
      </c>
      <c r="CB425" s="36" t="str">
        <f t="shared" si="508"/>
        <v>n/a</v>
      </c>
      <c r="CC425" s="36" t="str">
        <f t="shared" si="506"/>
        <v>n/a</v>
      </c>
      <c r="CD425" s="36" t="str">
        <f t="shared" si="506"/>
        <v>n/a</v>
      </c>
      <c r="CE425" s="36" t="str">
        <f t="shared" si="506"/>
        <v>n/a</v>
      </c>
      <c r="CF425" s="36" t="str">
        <f t="shared" si="506"/>
        <v>n/a</v>
      </c>
      <c r="CG425" s="36" t="str">
        <f t="shared" si="506"/>
        <v>n/a</v>
      </c>
      <c r="CH425" s="36" t="str">
        <f t="shared" si="506"/>
        <v>n/a</v>
      </c>
      <c r="CI425" s="36" t="str">
        <f t="shared" si="506"/>
        <v>n/a</v>
      </c>
      <c r="CJ425" s="36" t="str">
        <f t="shared" si="506"/>
        <v>n/a</v>
      </c>
      <c r="CK425" s="36" t="str">
        <f t="shared" si="506"/>
        <v>n/a</v>
      </c>
      <c r="CL425" s="36" t="str">
        <f t="shared" si="506"/>
        <v>n/a</v>
      </c>
      <c r="CM425" s="36" t="str">
        <f t="shared" si="506"/>
        <v>n/a</v>
      </c>
      <c r="CN425" s="36" t="str">
        <f t="shared" si="506"/>
        <v>n/a</v>
      </c>
      <c r="CO425" s="36" t="str">
        <f t="shared" si="506"/>
        <v>n/a</v>
      </c>
      <c r="CP425" s="36" t="str">
        <f t="shared" si="506"/>
        <v>n/a</v>
      </c>
      <c r="CQ425" s="36" t="str">
        <f t="shared" si="506"/>
        <v>n/a</v>
      </c>
      <c r="CR425" s="36" t="str">
        <f t="shared" si="493"/>
        <v>n/a</v>
      </c>
      <c r="CS425" s="36" t="str">
        <f t="shared" ref="CS425:DH439" si="511">IFERROR(CR425*(1+$P425),"n/a")</f>
        <v>n/a</v>
      </c>
      <c r="CT425" s="36" t="str">
        <f t="shared" si="511"/>
        <v>n/a</v>
      </c>
      <c r="CU425" s="36" t="str">
        <f t="shared" si="511"/>
        <v>n/a</v>
      </c>
      <c r="CV425" s="36" t="str">
        <f t="shared" si="511"/>
        <v>n/a</v>
      </c>
      <c r="CW425" s="36" t="str">
        <f t="shared" si="511"/>
        <v>n/a</v>
      </c>
      <c r="CX425" s="36" t="str">
        <f t="shared" si="511"/>
        <v>n/a</v>
      </c>
      <c r="CY425" s="36" t="str">
        <f t="shared" si="511"/>
        <v>n/a</v>
      </c>
      <c r="CZ425" s="36" t="str">
        <f t="shared" si="511"/>
        <v>n/a</v>
      </c>
      <c r="DA425" s="36" t="str">
        <f t="shared" si="511"/>
        <v>n/a</v>
      </c>
      <c r="DB425" s="36" t="str">
        <f t="shared" si="511"/>
        <v>n/a</v>
      </c>
      <c r="DC425" s="36" t="str">
        <f t="shared" si="511"/>
        <v>n/a</v>
      </c>
      <c r="DD425" s="36" t="str">
        <f t="shared" si="511"/>
        <v>n/a</v>
      </c>
      <c r="DE425" s="36" t="str">
        <f t="shared" si="511"/>
        <v>n/a</v>
      </c>
      <c r="DF425" s="36" t="str">
        <f t="shared" si="511"/>
        <v>n/a</v>
      </c>
      <c r="DG425" s="36" t="str">
        <f t="shared" si="511"/>
        <v>n/a</v>
      </c>
      <c r="DH425" s="36" t="str">
        <f t="shared" si="511"/>
        <v>n/a</v>
      </c>
      <c r="DI425" s="36" t="str">
        <f t="shared" si="509"/>
        <v>n/a</v>
      </c>
      <c r="DJ425" s="36" t="str">
        <f t="shared" si="509"/>
        <v>n/a</v>
      </c>
      <c r="DK425" s="36" t="str">
        <f t="shared" si="509"/>
        <v>n/a</v>
      </c>
      <c r="DL425" s="36" t="str">
        <f t="shared" si="509"/>
        <v>n/a</v>
      </c>
      <c r="DM425" s="36" t="str">
        <f t="shared" si="509"/>
        <v>n/a</v>
      </c>
      <c r="DN425" s="36" t="str">
        <f t="shared" si="509"/>
        <v>n/a</v>
      </c>
      <c r="DO425" s="36" t="str">
        <f t="shared" si="509"/>
        <v>n/a</v>
      </c>
      <c r="DP425" s="36" t="str">
        <f t="shared" si="509"/>
        <v>n/a</v>
      </c>
      <c r="DQ425" s="36" t="str">
        <f t="shared" si="509"/>
        <v>n/a</v>
      </c>
      <c r="DR425" s="36" t="str">
        <f t="shared" si="509"/>
        <v>n/a</v>
      </c>
      <c r="DS425" s="36" t="str">
        <f t="shared" si="509"/>
        <v>n/a</v>
      </c>
      <c r="DT425" s="36" t="str">
        <f t="shared" si="509"/>
        <v>n/a</v>
      </c>
      <c r="DU425" s="36" t="str">
        <f t="shared" si="509"/>
        <v>n/a</v>
      </c>
      <c r="DV425" s="36" t="str">
        <f t="shared" si="509"/>
        <v>n/a</v>
      </c>
      <c r="DW425" s="36" t="str">
        <f t="shared" si="509"/>
        <v>n/a</v>
      </c>
      <c r="DX425" s="36" t="str">
        <f t="shared" si="496"/>
        <v>n/a</v>
      </c>
      <c r="DY425" s="36" t="str">
        <f t="shared" ref="DY425:EN439" si="512">IFERROR(DX425*(1+$P425),"n/a")</f>
        <v>n/a</v>
      </c>
      <c r="DZ425" s="36" t="str">
        <f t="shared" si="512"/>
        <v>n/a</v>
      </c>
      <c r="EA425" s="36" t="str">
        <f t="shared" si="512"/>
        <v>n/a</v>
      </c>
      <c r="EB425" s="36" t="str">
        <f t="shared" si="512"/>
        <v>n/a</v>
      </c>
      <c r="EC425" s="36" t="str">
        <f t="shared" si="512"/>
        <v>n/a</v>
      </c>
      <c r="ED425" s="36" t="str">
        <f t="shared" si="512"/>
        <v>n/a</v>
      </c>
      <c r="EE425" s="36" t="str">
        <f t="shared" si="512"/>
        <v>n/a</v>
      </c>
      <c r="EF425" s="36" t="str">
        <f t="shared" si="512"/>
        <v>n/a</v>
      </c>
      <c r="EG425" s="36" t="str">
        <f t="shared" si="512"/>
        <v>n/a</v>
      </c>
      <c r="EH425" s="36" t="str">
        <f t="shared" si="512"/>
        <v>n/a</v>
      </c>
      <c r="EI425" s="36" t="str">
        <f t="shared" si="512"/>
        <v>n/a</v>
      </c>
      <c r="EJ425" s="36" t="str">
        <f t="shared" si="512"/>
        <v>n/a</v>
      </c>
      <c r="EK425" s="36" t="str">
        <f t="shared" si="512"/>
        <v>n/a</v>
      </c>
      <c r="EL425" s="36" t="str">
        <f t="shared" si="512"/>
        <v>n/a</v>
      </c>
      <c r="EM425" s="36" t="str">
        <f t="shared" si="512"/>
        <v>n/a</v>
      </c>
      <c r="EN425" s="36" t="str">
        <f t="shared" si="512"/>
        <v>n/a</v>
      </c>
      <c r="EO425" s="36" t="str">
        <f t="shared" si="510"/>
        <v>n/a</v>
      </c>
      <c r="EP425" s="36" t="str">
        <f t="shared" si="510"/>
        <v>n/a</v>
      </c>
      <c r="EQ425" s="36" t="str">
        <f t="shared" si="510"/>
        <v>n/a</v>
      </c>
      <c r="ER425" s="36" t="str">
        <f t="shared" si="510"/>
        <v>n/a</v>
      </c>
      <c r="ES425" s="36" t="str">
        <f t="shared" si="510"/>
        <v>n/a</v>
      </c>
      <c r="ET425" s="36" t="str">
        <f t="shared" si="510"/>
        <v>n/a</v>
      </c>
      <c r="EU425" s="36" t="str">
        <f t="shared" si="510"/>
        <v>n/a</v>
      </c>
      <c r="EV425" s="36" t="str">
        <f t="shared" si="510"/>
        <v>n/a</v>
      </c>
      <c r="EW425" s="36" t="str">
        <f t="shared" si="510"/>
        <v>n/a</v>
      </c>
      <c r="EX425" s="36" t="str">
        <f t="shared" si="510"/>
        <v>n/a</v>
      </c>
      <c r="EY425" s="36" t="str">
        <f t="shared" si="510"/>
        <v>n/a</v>
      </c>
      <c r="EZ425" s="36" t="str">
        <f t="shared" si="510"/>
        <v>n/a</v>
      </c>
      <c r="FA425" s="36" t="str">
        <f t="shared" si="510"/>
        <v>n/a</v>
      </c>
      <c r="FB425" s="36" t="str">
        <f t="shared" si="510"/>
        <v>n/a</v>
      </c>
      <c r="FC425" s="36" t="str">
        <f t="shared" si="510"/>
        <v>n/a</v>
      </c>
      <c r="FD425" s="36" t="str">
        <f t="shared" si="498"/>
        <v>n/a</v>
      </c>
      <c r="FE425" s="36" t="str">
        <f t="shared" si="504"/>
        <v>n/a</v>
      </c>
      <c r="FF425" s="36" t="str">
        <f t="shared" si="504"/>
        <v>n/a</v>
      </c>
      <c r="FG425" s="36" t="str">
        <f t="shared" si="504"/>
        <v>n/a</v>
      </c>
      <c r="FH425" s="36" t="str">
        <f t="shared" si="504"/>
        <v>n/a</v>
      </c>
      <c r="FI425" s="36" t="str">
        <f t="shared" si="504"/>
        <v>n/a</v>
      </c>
      <c r="FJ425" s="36" t="str">
        <f t="shared" si="504"/>
        <v>n/a</v>
      </c>
      <c r="FK425" s="36" t="str">
        <f t="shared" si="504"/>
        <v>n/a</v>
      </c>
      <c r="FL425" s="36" t="str">
        <f t="shared" si="504"/>
        <v>n/a</v>
      </c>
      <c r="FM425" s="36" t="str">
        <f t="shared" si="504"/>
        <v>n/a</v>
      </c>
      <c r="FN425" s="36" t="str">
        <f t="shared" si="504"/>
        <v>n/a</v>
      </c>
      <c r="FO425" s="36" t="str">
        <f t="shared" si="504"/>
        <v>n/a</v>
      </c>
      <c r="FP425" s="36" t="str">
        <f t="shared" si="504"/>
        <v>n/a</v>
      </c>
      <c r="FQ425" s="36" t="str">
        <f t="shared" si="504"/>
        <v>n/a</v>
      </c>
      <c r="FR425" s="36" t="str">
        <f t="shared" si="504"/>
        <v>n/a</v>
      </c>
      <c r="FS425" s="36" t="str">
        <f t="shared" si="504"/>
        <v>n/a</v>
      </c>
      <c r="FT425" s="36" t="str">
        <f t="shared" si="504"/>
        <v>n/a</v>
      </c>
      <c r="FU425" s="36" t="str">
        <f t="shared" si="503"/>
        <v>n/a</v>
      </c>
      <c r="FV425" s="36" t="str">
        <f t="shared" si="503"/>
        <v>n/a</v>
      </c>
      <c r="FW425" s="36" t="str">
        <f t="shared" si="503"/>
        <v>n/a</v>
      </c>
      <c r="FX425" s="36" t="str">
        <f t="shared" si="503"/>
        <v>n/a</v>
      </c>
      <c r="FY425" s="36" t="str">
        <f t="shared" si="503"/>
        <v>n/a</v>
      </c>
      <c r="FZ425" s="36" t="str">
        <f t="shared" si="503"/>
        <v>n/a</v>
      </c>
      <c r="GA425" s="36" t="str">
        <f t="shared" si="503"/>
        <v>n/a</v>
      </c>
      <c r="GB425" s="36" t="str">
        <f t="shared" si="503"/>
        <v>n/a</v>
      </c>
      <c r="GC425" s="36" t="str">
        <f t="shared" si="503"/>
        <v>n/a</v>
      </c>
      <c r="GD425" s="36" t="str">
        <f t="shared" si="503"/>
        <v>n/a</v>
      </c>
      <c r="GE425" s="36" t="str">
        <f t="shared" si="503"/>
        <v>n/a</v>
      </c>
      <c r="GF425" s="36" t="str">
        <f t="shared" si="503"/>
        <v>n/a</v>
      </c>
      <c r="GG425" s="36" t="str">
        <f t="shared" si="503"/>
        <v>n/a</v>
      </c>
      <c r="GH425" s="36" t="str">
        <f t="shared" si="503"/>
        <v>n/a</v>
      </c>
      <c r="GI425" s="36" t="str">
        <f t="shared" si="503"/>
        <v>n/a</v>
      </c>
      <c r="GJ425" s="36" t="str">
        <f t="shared" si="502"/>
        <v>n/a</v>
      </c>
      <c r="GK425" s="36" t="str">
        <f t="shared" si="502"/>
        <v>n/a</v>
      </c>
      <c r="GL425" s="36" t="str">
        <f t="shared" si="502"/>
        <v>n/a</v>
      </c>
      <c r="GM425" s="36" t="str">
        <f t="shared" si="502"/>
        <v>n/a</v>
      </c>
      <c r="GN425" s="36" t="str">
        <f t="shared" si="502"/>
        <v>n/a</v>
      </c>
      <c r="GO425" s="36" t="str">
        <f t="shared" si="502"/>
        <v>n/a</v>
      </c>
      <c r="GP425" s="36" t="str">
        <f t="shared" si="502"/>
        <v>n/a</v>
      </c>
      <c r="GQ425" s="36" t="str">
        <f t="shared" si="502"/>
        <v>n/a</v>
      </c>
      <c r="GR425" s="36" t="str">
        <f t="shared" si="502"/>
        <v>n/a</v>
      </c>
      <c r="GS425" s="36" t="str">
        <f t="shared" si="502"/>
        <v>n/a</v>
      </c>
      <c r="GT425" s="36" t="str">
        <f t="shared" si="502"/>
        <v>n/a</v>
      </c>
      <c r="GU425" s="36" t="str">
        <f t="shared" si="502"/>
        <v>n/a</v>
      </c>
      <c r="GV425" s="36" t="str">
        <f t="shared" si="502"/>
        <v>n/a</v>
      </c>
      <c r="GW425" s="36" t="str">
        <f t="shared" si="502"/>
        <v>n/a</v>
      </c>
      <c r="GX425" s="36" t="str">
        <f t="shared" si="502"/>
        <v>n/a</v>
      </c>
      <c r="GY425" s="36" t="str">
        <f t="shared" si="502"/>
        <v>n/a</v>
      </c>
      <c r="GZ425" s="36" t="str">
        <f t="shared" si="501"/>
        <v>n/a</v>
      </c>
      <c r="HA425" s="36" t="str">
        <f t="shared" si="501"/>
        <v>n/a</v>
      </c>
      <c r="HB425" s="36" t="str">
        <f t="shared" si="501"/>
        <v>n/a</v>
      </c>
      <c r="HC425" s="36" t="str">
        <f t="shared" si="501"/>
        <v>n/a</v>
      </c>
      <c r="HD425" s="36" t="str">
        <f t="shared" si="501"/>
        <v>n/a</v>
      </c>
      <c r="HE425" s="36" t="str">
        <f t="shared" si="501"/>
        <v>n/a</v>
      </c>
      <c r="HF425" s="36" t="str">
        <f t="shared" si="501"/>
        <v>n/a</v>
      </c>
      <c r="HG425" s="36" t="str">
        <f t="shared" si="501"/>
        <v>n/a</v>
      </c>
      <c r="HH425" s="36" t="str">
        <f t="shared" si="501"/>
        <v>n/a</v>
      </c>
      <c r="HI425" s="36" t="str">
        <f t="shared" si="501"/>
        <v>n/a</v>
      </c>
      <c r="HJ425" s="36" t="str">
        <f t="shared" si="501"/>
        <v>n/a</v>
      </c>
      <c r="HK425" s="36" t="str">
        <f t="shared" si="501"/>
        <v>n/a</v>
      </c>
      <c r="HL425" s="36" t="str">
        <f t="shared" si="501"/>
        <v>n/a</v>
      </c>
      <c r="HM425" s="36" t="str">
        <f t="shared" si="501"/>
        <v>n/a</v>
      </c>
    </row>
    <row r="426" spans="1:221" x14ac:dyDescent="0.25">
      <c r="A426" s="7" t="s">
        <v>290</v>
      </c>
      <c r="B426" s="16" t="s">
        <v>289</v>
      </c>
      <c r="C426" s="15">
        <v>113.93600000000001</v>
      </c>
      <c r="D426" s="15">
        <v>101.38</v>
      </c>
      <c r="E426" s="14">
        <f t="shared" si="465"/>
        <v>11550.831679999999</v>
      </c>
      <c r="F426" s="12">
        <f>IF(OR(G426="n/a",J426="n/a"),0%,E426/SUMIFS(E$13:E$515,G$13:G$515,"&lt;&gt;n/a",$J$13:$J$515,"&lt;&gt;n/a"))</f>
        <v>0</v>
      </c>
      <c r="G426" s="13">
        <v>9.8638784770171632E-3</v>
      </c>
      <c r="H426" s="13" t="str">
        <f t="shared" si="479"/>
        <v>n/a</v>
      </c>
      <c r="I426" s="33" t="str">
        <f t="shared" si="480"/>
        <v>n/a</v>
      </c>
      <c r="J426" s="13" t="s">
        <v>227</v>
      </c>
      <c r="K426" s="41" t="str">
        <f t="shared" si="466"/>
        <v>n/a</v>
      </c>
      <c r="L426" s="1" t="str">
        <f t="shared" si="467"/>
        <v>n/a</v>
      </c>
      <c r="M426" s="1" t="str">
        <f t="shared" si="468"/>
        <v>n/a</v>
      </c>
      <c r="N426" s="1" t="str">
        <f t="shared" si="469"/>
        <v>n/a</v>
      </c>
      <c r="O426" s="1" t="str">
        <f t="shared" si="470"/>
        <v>n/a</v>
      </c>
      <c r="P426" s="5">
        <v>4.141399999999984E-2</v>
      </c>
      <c r="Q426" s="1" t="str">
        <f t="shared" si="471"/>
        <v>n/a</v>
      </c>
      <c r="R426" s="12" t="str">
        <f t="shared" si="472"/>
        <v>n/a</v>
      </c>
      <c r="S426" s="12">
        <f t="shared" si="473"/>
        <v>0</v>
      </c>
      <c r="T426" s="7"/>
      <c r="U426" s="42">
        <f t="shared" si="474"/>
        <v>-101.38</v>
      </c>
      <c r="V426" s="36" t="str">
        <f t="shared" si="475"/>
        <v>n/a</v>
      </c>
      <c r="W426" s="36" t="str">
        <f t="shared" si="476"/>
        <v>n/a</v>
      </c>
      <c r="X426" s="36" t="str">
        <f t="shared" si="500"/>
        <v>n/a</v>
      </c>
      <c r="Y426" s="36" t="str">
        <f t="shared" si="500"/>
        <v>n/a</v>
      </c>
      <c r="Z426" s="36" t="str">
        <f t="shared" si="500"/>
        <v>n/a</v>
      </c>
      <c r="AA426" s="36" t="str">
        <f t="shared" si="477"/>
        <v>n/a</v>
      </c>
      <c r="AB426" s="36" t="str">
        <f t="shared" si="499"/>
        <v>n/a</v>
      </c>
      <c r="AC426" s="36" t="str">
        <f t="shared" si="499"/>
        <v>n/a</v>
      </c>
      <c r="AD426" s="36" t="str">
        <f t="shared" si="499"/>
        <v>n/a</v>
      </c>
      <c r="AE426" s="36" t="str">
        <f t="shared" si="499"/>
        <v>n/a</v>
      </c>
      <c r="AF426" s="36" t="str">
        <f t="shared" si="478"/>
        <v>n/a</v>
      </c>
      <c r="AG426" s="36" t="str">
        <f t="shared" si="507"/>
        <v>n/a</v>
      </c>
      <c r="AH426" s="36" t="str">
        <f t="shared" si="507"/>
        <v>n/a</v>
      </c>
      <c r="AI426" s="36" t="str">
        <f t="shared" si="507"/>
        <v>n/a</v>
      </c>
      <c r="AJ426" s="36" t="str">
        <f t="shared" si="507"/>
        <v>n/a</v>
      </c>
      <c r="AK426" s="36" t="str">
        <f t="shared" si="507"/>
        <v>n/a</v>
      </c>
      <c r="AL426" s="36" t="str">
        <f t="shared" si="507"/>
        <v>n/a</v>
      </c>
      <c r="AM426" s="36" t="str">
        <f t="shared" si="507"/>
        <v>n/a</v>
      </c>
      <c r="AN426" s="36" t="str">
        <f t="shared" si="507"/>
        <v>n/a</v>
      </c>
      <c r="AO426" s="36" t="str">
        <f t="shared" si="507"/>
        <v>n/a</v>
      </c>
      <c r="AP426" s="36" t="str">
        <f t="shared" si="507"/>
        <v>n/a</v>
      </c>
      <c r="AQ426" s="36" t="str">
        <f t="shared" si="507"/>
        <v>n/a</v>
      </c>
      <c r="AR426" s="36" t="str">
        <f t="shared" si="507"/>
        <v>n/a</v>
      </c>
      <c r="AS426" s="36" t="str">
        <f t="shared" si="507"/>
        <v>n/a</v>
      </c>
      <c r="AT426" s="36" t="str">
        <f t="shared" si="507"/>
        <v>n/a</v>
      </c>
      <c r="AU426" s="36" t="str">
        <f t="shared" si="507"/>
        <v>n/a</v>
      </c>
      <c r="AV426" s="36" t="str">
        <f t="shared" si="507"/>
        <v>n/a</v>
      </c>
      <c r="AW426" s="36" t="str">
        <f t="shared" si="505"/>
        <v>n/a</v>
      </c>
      <c r="AX426" s="36" t="str">
        <f t="shared" si="505"/>
        <v>n/a</v>
      </c>
      <c r="AY426" s="36" t="str">
        <f t="shared" si="505"/>
        <v>n/a</v>
      </c>
      <c r="AZ426" s="36" t="str">
        <f t="shared" si="505"/>
        <v>n/a</v>
      </c>
      <c r="BA426" s="36" t="str">
        <f t="shared" si="505"/>
        <v>n/a</v>
      </c>
      <c r="BB426" s="36" t="str">
        <f t="shared" si="505"/>
        <v>n/a</v>
      </c>
      <c r="BC426" s="36" t="str">
        <f t="shared" si="505"/>
        <v>n/a</v>
      </c>
      <c r="BD426" s="36" t="str">
        <f t="shared" si="505"/>
        <v>n/a</v>
      </c>
      <c r="BE426" s="36" t="str">
        <f t="shared" si="505"/>
        <v>n/a</v>
      </c>
      <c r="BF426" s="36" t="str">
        <f t="shared" si="505"/>
        <v>n/a</v>
      </c>
      <c r="BG426" s="36" t="str">
        <f t="shared" si="505"/>
        <v>n/a</v>
      </c>
      <c r="BH426" s="36" t="str">
        <f t="shared" si="505"/>
        <v>n/a</v>
      </c>
      <c r="BI426" s="36" t="str">
        <f t="shared" si="505"/>
        <v>n/a</v>
      </c>
      <c r="BJ426" s="36" t="str">
        <f t="shared" si="505"/>
        <v>n/a</v>
      </c>
      <c r="BK426" s="36" t="str">
        <f t="shared" si="505"/>
        <v>n/a</v>
      </c>
      <c r="BL426" s="36" t="str">
        <f t="shared" si="491"/>
        <v>n/a</v>
      </c>
      <c r="BM426" s="36" t="str">
        <f t="shared" si="508"/>
        <v>n/a</v>
      </c>
      <c r="BN426" s="36" t="str">
        <f t="shared" si="508"/>
        <v>n/a</v>
      </c>
      <c r="BO426" s="36" t="str">
        <f t="shared" si="508"/>
        <v>n/a</v>
      </c>
      <c r="BP426" s="36" t="str">
        <f t="shared" si="508"/>
        <v>n/a</v>
      </c>
      <c r="BQ426" s="36" t="str">
        <f t="shared" si="508"/>
        <v>n/a</v>
      </c>
      <c r="BR426" s="36" t="str">
        <f t="shared" si="508"/>
        <v>n/a</v>
      </c>
      <c r="BS426" s="36" t="str">
        <f t="shared" si="508"/>
        <v>n/a</v>
      </c>
      <c r="BT426" s="36" t="str">
        <f t="shared" si="508"/>
        <v>n/a</v>
      </c>
      <c r="BU426" s="36" t="str">
        <f t="shared" si="508"/>
        <v>n/a</v>
      </c>
      <c r="BV426" s="36" t="str">
        <f t="shared" si="508"/>
        <v>n/a</v>
      </c>
      <c r="BW426" s="36" t="str">
        <f t="shared" si="508"/>
        <v>n/a</v>
      </c>
      <c r="BX426" s="36" t="str">
        <f t="shared" si="508"/>
        <v>n/a</v>
      </c>
      <c r="BY426" s="36" t="str">
        <f t="shared" si="508"/>
        <v>n/a</v>
      </c>
      <c r="BZ426" s="36" t="str">
        <f t="shared" si="508"/>
        <v>n/a</v>
      </c>
      <c r="CA426" s="36" t="str">
        <f t="shared" si="508"/>
        <v>n/a</v>
      </c>
      <c r="CB426" s="36" t="str">
        <f t="shared" si="508"/>
        <v>n/a</v>
      </c>
      <c r="CC426" s="36" t="str">
        <f t="shared" si="506"/>
        <v>n/a</v>
      </c>
      <c r="CD426" s="36" t="str">
        <f t="shared" si="506"/>
        <v>n/a</v>
      </c>
      <c r="CE426" s="36" t="str">
        <f t="shared" si="506"/>
        <v>n/a</v>
      </c>
      <c r="CF426" s="36" t="str">
        <f t="shared" si="506"/>
        <v>n/a</v>
      </c>
      <c r="CG426" s="36" t="str">
        <f t="shared" si="506"/>
        <v>n/a</v>
      </c>
      <c r="CH426" s="36" t="str">
        <f t="shared" si="506"/>
        <v>n/a</v>
      </c>
      <c r="CI426" s="36" t="str">
        <f t="shared" si="506"/>
        <v>n/a</v>
      </c>
      <c r="CJ426" s="36" t="str">
        <f t="shared" si="506"/>
        <v>n/a</v>
      </c>
      <c r="CK426" s="36" t="str">
        <f t="shared" si="506"/>
        <v>n/a</v>
      </c>
      <c r="CL426" s="36" t="str">
        <f t="shared" si="506"/>
        <v>n/a</v>
      </c>
      <c r="CM426" s="36" t="str">
        <f t="shared" si="506"/>
        <v>n/a</v>
      </c>
      <c r="CN426" s="36" t="str">
        <f t="shared" si="506"/>
        <v>n/a</v>
      </c>
      <c r="CO426" s="36" t="str">
        <f t="shared" si="506"/>
        <v>n/a</v>
      </c>
      <c r="CP426" s="36" t="str">
        <f t="shared" si="506"/>
        <v>n/a</v>
      </c>
      <c r="CQ426" s="36" t="str">
        <f t="shared" si="506"/>
        <v>n/a</v>
      </c>
      <c r="CR426" s="36" t="str">
        <f t="shared" si="493"/>
        <v>n/a</v>
      </c>
      <c r="CS426" s="36" t="str">
        <f t="shared" si="511"/>
        <v>n/a</v>
      </c>
      <c r="CT426" s="36" t="str">
        <f t="shared" si="511"/>
        <v>n/a</v>
      </c>
      <c r="CU426" s="36" t="str">
        <f t="shared" si="511"/>
        <v>n/a</v>
      </c>
      <c r="CV426" s="36" t="str">
        <f t="shared" si="511"/>
        <v>n/a</v>
      </c>
      <c r="CW426" s="36" t="str">
        <f t="shared" si="511"/>
        <v>n/a</v>
      </c>
      <c r="CX426" s="36" t="str">
        <f t="shared" si="511"/>
        <v>n/a</v>
      </c>
      <c r="CY426" s="36" t="str">
        <f t="shared" si="511"/>
        <v>n/a</v>
      </c>
      <c r="CZ426" s="36" t="str">
        <f t="shared" si="511"/>
        <v>n/a</v>
      </c>
      <c r="DA426" s="36" t="str">
        <f t="shared" si="511"/>
        <v>n/a</v>
      </c>
      <c r="DB426" s="36" t="str">
        <f t="shared" si="511"/>
        <v>n/a</v>
      </c>
      <c r="DC426" s="36" t="str">
        <f t="shared" si="511"/>
        <v>n/a</v>
      </c>
      <c r="DD426" s="36" t="str">
        <f t="shared" si="511"/>
        <v>n/a</v>
      </c>
      <c r="DE426" s="36" t="str">
        <f t="shared" si="511"/>
        <v>n/a</v>
      </c>
      <c r="DF426" s="36" t="str">
        <f t="shared" si="511"/>
        <v>n/a</v>
      </c>
      <c r="DG426" s="36" t="str">
        <f t="shared" si="511"/>
        <v>n/a</v>
      </c>
      <c r="DH426" s="36" t="str">
        <f t="shared" si="511"/>
        <v>n/a</v>
      </c>
      <c r="DI426" s="36" t="str">
        <f t="shared" si="509"/>
        <v>n/a</v>
      </c>
      <c r="DJ426" s="36" t="str">
        <f t="shared" si="509"/>
        <v>n/a</v>
      </c>
      <c r="DK426" s="36" t="str">
        <f t="shared" si="509"/>
        <v>n/a</v>
      </c>
      <c r="DL426" s="36" t="str">
        <f t="shared" si="509"/>
        <v>n/a</v>
      </c>
      <c r="DM426" s="36" t="str">
        <f t="shared" si="509"/>
        <v>n/a</v>
      </c>
      <c r="DN426" s="36" t="str">
        <f t="shared" si="509"/>
        <v>n/a</v>
      </c>
      <c r="DO426" s="36" t="str">
        <f t="shared" si="509"/>
        <v>n/a</v>
      </c>
      <c r="DP426" s="36" t="str">
        <f t="shared" si="509"/>
        <v>n/a</v>
      </c>
      <c r="DQ426" s="36" t="str">
        <f t="shared" si="509"/>
        <v>n/a</v>
      </c>
      <c r="DR426" s="36" t="str">
        <f t="shared" si="509"/>
        <v>n/a</v>
      </c>
      <c r="DS426" s="36" t="str">
        <f t="shared" si="509"/>
        <v>n/a</v>
      </c>
      <c r="DT426" s="36" t="str">
        <f t="shared" si="509"/>
        <v>n/a</v>
      </c>
      <c r="DU426" s="36" t="str">
        <f t="shared" si="509"/>
        <v>n/a</v>
      </c>
      <c r="DV426" s="36" t="str">
        <f t="shared" si="509"/>
        <v>n/a</v>
      </c>
      <c r="DW426" s="36" t="str">
        <f t="shared" si="509"/>
        <v>n/a</v>
      </c>
      <c r="DX426" s="36" t="str">
        <f t="shared" si="496"/>
        <v>n/a</v>
      </c>
      <c r="DY426" s="36" t="str">
        <f t="shared" si="512"/>
        <v>n/a</v>
      </c>
      <c r="DZ426" s="36" t="str">
        <f t="shared" si="512"/>
        <v>n/a</v>
      </c>
      <c r="EA426" s="36" t="str">
        <f t="shared" si="512"/>
        <v>n/a</v>
      </c>
      <c r="EB426" s="36" t="str">
        <f t="shared" si="512"/>
        <v>n/a</v>
      </c>
      <c r="EC426" s="36" t="str">
        <f t="shared" si="512"/>
        <v>n/a</v>
      </c>
      <c r="ED426" s="36" t="str">
        <f t="shared" si="512"/>
        <v>n/a</v>
      </c>
      <c r="EE426" s="36" t="str">
        <f t="shared" si="512"/>
        <v>n/a</v>
      </c>
      <c r="EF426" s="36" t="str">
        <f t="shared" si="512"/>
        <v>n/a</v>
      </c>
      <c r="EG426" s="36" t="str">
        <f t="shared" si="512"/>
        <v>n/a</v>
      </c>
      <c r="EH426" s="36" t="str">
        <f t="shared" si="512"/>
        <v>n/a</v>
      </c>
      <c r="EI426" s="36" t="str">
        <f t="shared" si="512"/>
        <v>n/a</v>
      </c>
      <c r="EJ426" s="36" t="str">
        <f t="shared" si="512"/>
        <v>n/a</v>
      </c>
      <c r="EK426" s="36" t="str">
        <f t="shared" si="512"/>
        <v>n/a</v>
      </c>
      <c r="EL426" s="36" t="str">
        <f t="shared" si="512"/>
        <v>n/a</v>
      </c>
      <c r="EM426" s="36" t="str">
        <f t="shared" si="512"/>
        <v>n/a</v>
      </c>
      <c r="EN426" s="36" t="str">
        <f t="shared" si="512"/>
        <v>n/a</v>
      </c>
      <c r="EO426" s="36" t="str">
        <f t="shared" si="510"/>
        <v>n/a</v>
      </c>
      <c r="EP426" s="36" t="str">
        <f t="shared" si="510"/>
        <v>n/a</v>
      </c>
      <c r="EQ426" s="36" t="str">
        <f t="shared" si="510"/>
        <v>n/a</v>
      </c>
      <c r="ER426" s="36" t="str">
        <f t="shared" si="510"/>
        <v>n/a</v>
      </c>
      <c r="ES426" s="36" t="str">
        <f t="shared" si="510"/>
        <v>n/a</v>
      </c>
      <c r="ET426" s="36" t="str">
        <f t="shared" si="510"/>
        <v>n/a</v>
      </c>
      <c r="EU426" s="36" t="str">
        <f t="shared" si="510"/>
        <v>n/a</v>
      </c>
      <c r="EV426" s="36" t="str">
        <f t="shared" si="510"/>
        <v>n/a</v>
      </c>
      <c r="EW426" s="36" t="str">
        <f t="shared" si="510"/>
        <v>n/a</v>
      </c>
      <c r="EX426" s="36" t="str">
        <f t="shared" si="510"/>
        <v>n/a</v>
      </c>
      <c r="EY426" s="36" t="str">
        <f t="shared" si="510"/>
        <v>n/a</v>
      </c>
      <c r="EZ426" s="36" t="str">
        <f t="shared" si="510"/>
        <v>n/a</v>
      </c>
      <c r="FA426" s="36" t="str">
        <f t="shared" si="510"/>
        <v>n/a</v>
      </c>
      <c r="FB426" s="36" t="str">
        <f t="shared" si="510"/>
        <v>n/a</v>
      </c>
      <c r="FC426" s="36" t="str">
        <f t="shared" si="510"/>
        <v>n/a</v>
      </c>
      <c r="FD426" s="36" t="str">
        <f t="shared" si="498"/>
        <v>n/a</v>
      </c>
      <c r="FE426" s="36" t="str">
        <f t="shared" si="504"/>
        <v>n/a</v>
      </c>
      <c r="FF426" s="36" t="str">
        <f t="shared" si="504"/>
        <v>n/a</v>
      </c>
      <c r="FG426" s="36" t="str">
        <f t="shared" si="504"/>
        <v>n/a</v>
      </c>
      <c r="FH426" s="36" t="str">
        <f t="shared" si="504"/>
        <v>n/a</v>
      </c>
      <c r="FI426" s="36" t="str">
        <f t="shared" si="504"/>
        <v>n/a</v>
      </c>
      <c r="FJ426" s="36" t="str">
        <f t="shared" si="504"/>
        <v>n/a</v>
      </c>
      <c r="FK426" s="36" t="str">
        <f t="shared" si="504"/>
        <v>n/a</v>
      </c>
      <c r="FL426" s="36" t="str">
        <f t="shared" si="504"/>
        <v>n/a</v>
      </c>
      <c r="FM426" s="36" t="str">
        <f t="shared" si="504"/>
        <v>n/a</v>
      </c>
      <c r="FN426" s="36" t="str">
        <f t="shared" si="504"/>
        <v>n/a</v>
      </c>
      <c r="FO426" s="36" t="str">
        <f t="shared" si="504"/>
        <v>n/a</v>
      </c>
      <c r="FP426" s="36" t="str">
        <f t="shared" si="504"/>
        <v>n/a</v>
      </c>
      <c r="FQ426" s="36" t="str">
        <f t="shared" si="504"/>
        <v>n/a</v>
      </c>
      <c r="FR426" s="36" t="str">
        <f t="shared" si="504"/>
        <v>n/a</v>
      </c>
      <c r="FS426" s="36" t="str">
        <f t="shared" si="504"/>
        <v>n/a</v>
      </c>
      <c r="FT426" s="36" t="str">
        <f t="shared" si="504"/>
        <v>n/a</v>
      </c>
      <c r="FU426" s="36" t="str">
        <f t="shared" si="503"/>
        <v>n/a</v>
      </c>
      <c r="FV426" s="36" t="str">
        <f t="shared" si="503"/>
        <v>n/a</v>
      </c>
      <c r="FW426" s="36" t="str">
        <f t="shared" si="503"/>
        <v>n/a</v>
      </c>
      <c r="FX426" s="36" t="str">
        <f t="shared" si="503"/>
        <v>n/a</v>
      </c>
      <c r="FY426" s="36" t="str">
        <f t="shared" si="503"/>
        <v>n/a</v>
      </c>
      <c r="FZ426" s="36" t="str">
        <f t="shared" si="503"/>
        <v>n/a</v>
      </c>
      <c r="GA426" s="36" t="str">
        <f t="shared" si="503"/>
        <v>n/a</v>
      </c>
      <c r="GB426" s="36" t="str">
        <f t="shared" si="503"/>
        <v>n/a</v>
      </c>
      <c r="GC426" s="36" t="str">
        <f t="shared" si="503"/>
        <v>n/a</v>
      </c>
      <c r="GD426" s="36" t="str">
        <f t="shared" si="503"/>
        <v>n/a</v>
      </c>
      <c r="GE426" s="36" t="str">
        <f t="shared" si="503"/>
        <v>n/a</v>
      </c>
      <c r="GF426" s="36" t="str">
        <f t="shared" si="503"/>
        <v>n/a</v>
      </c>
      <c r="GG426" s="36" t="str">
        <f t="shared" si="503"/>
        <v>n/a</v>
      </c>
      <c r="GH426" s="36" t="str">
        <f t="shared" si="503"/>
        <v>n/a</v>
      </c>
      <c r="GI426" s="36" t="str">
        <f t="shared" si="503"/>
        <v>n/a</v>
      </c>
      <c r="GJ426" s="36" t="str">
        <f t="shared" si="502"/>
        <v>n/a</v>
      </c>
      <c r="GK426" s="36" t="str">
        <f t="shared" si="502"/>
        <v>n/a</v>
      </c>
      <c r="GL426" s="36" t="str">
        <f t="shared" si="502"/>
        <v>n/a</v>
      </c>
      <c r="GM426" s="36" t="str">
        <f t="shared" si="502"/>
        <v>n/a</v>
      </c>
      <c r="GN426" s="36" t="str">
        <f t="shared" si="502"/>
        <v>n/a</v>
      </c>
      <c r="GO426" s="36" t="str">
        <f t="shared" si="502"/>
        <v>n/a</v>
      </c>
      <c r="GP426" s="36" t="str">
        <f t="shared" si="502"/>
        <v>n/a</v>
      </c>
      <c r="GQ426" s="36" t="str">
        <f t="shared" si="502"/>
        <v>n/a</v>
      </c>
      <c r="GR426" s="36" t="str">
        <f t="shared" si="502"/>
        <v>n/a</v>
      </c>
      <c r="GS426" s="36" t="str">
        <f t="shared" si="502"/>
        <v>n/a</v>
      </c>
      <c r="GT426" s="36" t="str">
        <f t="shared" si="502"/>
        <v>n/a</v>
      </c>
      <c r="GU426" s="36" t="str">
        <f t="shared" si="502"/>
        <v>n/a</v>
      </c>
      <c r="GV426" s="36" t="str">
        <f t="shared" si="502"/>
        <v>n/a</v>
      </c>
      <c r="GW426" s="36" t="str">
        <f t="shared" si="502"/>
        <v>n/a</v>
      </c>
      <c r="GX426" s="36" t="str">
        <f t="shared" si="502"/>
        <v>n/a</v>
      </c>
      <c r="GY426" s="36" t="str">
        <f t="shared" si="502"/>
        <v>n/a</v>
      </c>
      <c r="GZ426" s="36" t="str">
        <f t="shared" si="501"/>
        <v>n/a</v>
      </c>
      <c r="HA426" s="36" t="str">
        <f t="shared" si="501"/>
        <v>n/a</v>
      </c>
      <c r="HB426" s="36" t="str">
        <f t="shared" si="501"/>
        <v>n/a</v>
      </c>
      <c r="HC426" s="36" t="str">
        <f t="shared" si="501"/>
        <v>n/a</v>
      </c>
      <c r="HD426" s="36" t="str">
        <f t="shared" si="501"/>
        <v>n/a</v>
      </c>
      <c r="HE426" s="36" t="str">
        <f t="shared" si="501"/>
        <v>n/a</v>
      </c>
      <c r="HF426" s="36" t="str">
        <f t="shared" si="501"/>
        <v>n/a</v>
      </c>
      <c r="HG426" s="36" t="str">
        <f t="shared" si="501"/>
        <v>n/a</v>
      </c>
      <c r="HH426" s="36" t="str">
        <f t="shared" si="501"/>
        <v>n/a</v>
      </c>
      <c r="HI426" s="36" t="str">
        <f t="shared" si="501"/>
        <v>n/a</v>
      </c>
      <c r="HJ426" s="36" t="str">
        <f t="shared" si="501"/>
        <v>n/a</v>
      </c>
      <c r="HK426" s="36" t="str">
        <f t="shared" si="501"/>
        <v>n/a</v>
      </c>
      <c r="HL426" s="36" t="str">
        <f t="shared" si="501"/>
        <v>n/a</v>
      </c>
      <c r="HM426" s="36" t="str">
        <f t="shared" si="501"/>
        <v>n/a</v>
      </c>
    </row>
    <row r="427" spans="1:221" x14ac:dyDescent="0.25">
      <c r="A427" s="7" t="s">
        <v>1433</v>
      </c>
      <c r="B427" s="16" t="s">
        <v>1434</v>
      </c>
      <c r="C427" s="15">
        <v>230.15100000000001</v>
      </c>
      <c r="D427" s="15">
        <v>84.53</v>
      </c>
      <c r="E427" s="14">
        <f t="shared" si="465"/>
        <v>19454.66403</v>
      </c>
      <c r="F427" s="12">
        <f>IF(OR(G427="n/a",J427="n/a"),0%,E427/SUMIFS(E$13:E$515,G$13:G$515,"&lt;&gt;n/a",$J$13:$J$515,"&lt;&gt;n/a"))</f>
        <v>0</v>
      </c>
      <c r="G427" s="13" t="s">
        <v>227</v>
      </c>
      <c r="H427" s="13" t="str">
        <f t="shared" si="479"/>
        <v>n/a</v>
      </c>
      <c r="I427" s="33" t="str">
        <f t="shared" si="480"/>
        <v>n/a</v>
      </c>
      <c r="J427" s="13" t="s">
        <v>227</v>
      </c>
      <c r="K427" s="41" t="str">
        <f t="shared" si="466"/>
        <v>n/a</v>
      </c>
      <c r="L427" s="1" t="str">
        <f t="shared" si="467"/>
        <v>n/a</v>
      </c>
      <c r="M427" s="1" t="str">
        <f t="shared" si="468"/>
        <v>n/a</v>
      </c>
      <c r="N427" s="1" t="str">
        <f t="shared" si="469"/>
        <v>n/a</v>
      </c>
      <c r="O427" s="1" t="str">
        <f t="shared" si="470"/>
        <v>n/a</v>
      </c>
      <c r="P427" s="5">
        <v>4.141399999999984E-2</v>
      </c>
      <c r="Q427" s="1" t="str">
        <f t="shared" si="471"/>
        <v>n/a</v>
      </c>
      <c r="R427" s="12" t="str">
        <f t="shared" si="472"/>
        <v>n/a</v>
      </c>
      <c r="S427" s="12">
        <f t="shared" si="473"/>
        <v>0</v>
      </c>
      <c r="T427" s="7"/>
      <c r="U427" s="42">
        <f t="shared" si="474"/>
        <v>-84.53</v>
      </c>
      <c r="V427" s="36" t="str">
        <f t="shared" si="475"/>
        <v>n/a</v>
      </c>
      <c r="W427" s="36" t="str">
        <f t="shared" si="476"/>
        <v>n/a</v>
      </c>
      <c r="X427" s="36" t="str">
        <f t="shared" si="500"/>
        <v>n/a</v>
      </c>
      <c r="Y427" s="36" t="str">
        <f t="shared" si="500"/>
        <v>n/a</v>
      </c>
      <c r="Z427" s="36" t="str">
        <f t="shared" si="500"/>
        <v>n/a</v>
      </c>
      <c r="AA427" s="36" t="str">
        <f t="shared" si="477"/>
        <v>n/a</v>
      </c>
      <c r="AB427" s="36" t="str">
        <f t="shared" si="499"/>
        <v>n/a</v>
      </c>
      <c r="AC427" s="36" t="str">
        <f t="shared" si="499"/>
        <v>n/a</v>
      </c>
      <c r="AD427" s="36" t="str">
        <f t="shared" si="499"/>
        <v>n/a</v>
      </c>
      <c r="AE427" s="36" t="str">
        <f t="shared" si="499"/>
        <v>n/a</v>
      </c>
      <c r="AF427" s="36" t="str">
        <f t="shared" si="478"/>
        <v>n/a</v>
      </c>
      <c r="AG427" s="36" t="str">
        <f t="shared" si="507"/>
        <v>n/a</v>
      </c>
      <c r="AH427" s="36" t="str">
        <f t="shared" si="507"/>
        <v>n/a</v>
      </c>
      <c r="AI427" s="36" t="str">
        <f t="shared" si="507"/>
        <v>n/a</v>
      </c>
      <c r="AJ427" s="36" t="str">
        <f t="shared" si="507"/>
        <v>n/a</v>
      </c>
      <c r="AK427" s="36" t="str">
        <f t="shared" si="507"/>
        <v>n/a</v>
      </c>
      <c r="AL427" s="36" t="str">
        <f t="shared" si="507"/>
        <v>n/a</v>
      </c>
      <c r="AM427" s="36" t="str">
        <f t="shared" si="507"/>
        <v>n/a</v>
      </c>
      <c r="AN427" s="36" t="str">
        <f t="shared" si="507"/>
        <v>n/a</v>
      </c>
      <c r="AO427" s="36" t="str">
        <f t="shared" si="507"/>
        <v>n/a</v>
      </c>
      <c r="AP427" s="36" t="str">
        <f t="shared" si="507"/>
        <v>n/a</v>
      </c>
      <c r="AQ427" s="36" t="str">
        <f t="shared" si="507"/>
        <v>n/a</v>
      </c>
      <c r="AR427" s="36" t="str">
        <f t="shared" si="507"/>
        <v>n/a</v>
      </c>
      <c r="AS427" s="36" t="str">
        <f t="shared" si="507"/>
        <v>n/a</v>
      </c>
      <c r="AT427" s="36" t="str">
        <f t="shared" si="507"/>
        <v>n/a</v>
      </c>
      <c r="AU427" s="36" t="str">
        <f t="shared" si="507"/>
        <v>n/a</v>
      </c>
      <c r="AV427" s="36" t="str">
        <f t="shared" si="507"/>
        <v>n/a</v>
      </c>
      <c r="AW427" s="36" t="str">
        <f t="shared" si="505"/>
        <v>n/a</v>
      </c>
      <c r="AX427" s="36" t="str">
        <f t="shared" si="505"/>
        <v>n/a</v>
      </c>
      <c r="AY427" s="36" t="str">
        <f t="shared" si="505"/>
        <v>n/a</v>
      </c>
      <c r="AZ427" s="36" t="str">
        <f t="shared" si="505"/>
        <v>n/a</v>
      </c>
      <c r="BA427" s="36" t="str">
        <f t="shared" si="505"/>
        <v>n/a</v>
      </c>
      <c r="BB427" s="36" t="str">
        <f t="shared" si="505"/>
        <v>n/a</v>
      </c>
      <c r="BC427" s="36" t="str">
        <f t="shared" si="505"/>
        <v>n/a</v>
      </c>
      <c r="BD427" s="36" t="str">
        <f t="shared" si="505"/>
        <v>n/a</v>
      </c>
      <c r="BE427" s="36" t="str">
        <f t="shared" si="505"/>
        <v>n/a</v>
      </c>
      <c r="BF427" s="36" t="str">
        <f t="shared" si="505"/>
        <v>n/a</v>
      </c>
      <c r="BG427" s="36" t="str">
        <f t="shared" si="505"/>
        <v>n/a</v>
      </c>
      <c r="BH427" s="36" t="str">
        <f t="shared" si="505"/>
        <v>n/a</v>
      </c>
      <c r="BI427" s="36" t="str">
        <f t="shared" si="505"/>
        <v>n/a</v>
      </c>
      <c r="BJ427" s="36" t="str">
        <f t="shared" si="505"/>
        <v>n/a</v>
      </c>
      <c r="BK427" s="36" t="str">
        <f t="shared" si="505"/>
        <v>n/a</v>
      </c>
      <c r="BL427" s="36" t="str">
        <f t="shared" si="491"/>
        <v>n/a</v>
      </c>
      <c r="BM427" s="36" t="str">
        <f t="shared" si="508"/>
        <v>n/a</v>
      </c>
      <c r="BN427" s="36" t="str">
        <f t="shared" si="508"/>
        <v>n/a</v>
      </c>
      <c r="BO427" s="36" t="str">
        <f t="shared" si="508"/>
        <v>n/a</v>
      </c>
      <c r="BP427" s="36" t="str">
        <f t="shared" si="508"/>
        <v>n/a</v>
      </c>
      <c r="BQ427" s="36" t="str">
        <f t="shared" si="508"/>
        <v>n/a</v>
      </c>
      <c r="BR427" s="36" t="str">
        <f t="shared" si="508"/>
        <v>n/a</v>
      </c>
      <c r="BS427" s="36" t="str">
        <f t="shared" si="508"/>
        <v>n/a</v>
      </c>
      <c r="BT427" s="36" t="str">
        <f t="shared" si="508"/>
        <v>n/a</v>
      </c>
      <c r="BU427" s="36" t="str">
        <f t="shared" si="508"/>
        <v>n/a</v>
      </c>
      <c r="BV427" s="36" t="str">
        <f t="shared" si="508"/>
        <v>n/a</v>
      </c>
      <c r="BW427" s="36" t="str">
        <f t="shared" si="508"/>
        <v>n/a</v>
      </c>
      <c r="BX427" s="36" t="str">
        <f t="shared" si="508"/>
        <v>n/a</v>
      </c>
      <c r="BY427" s="36" t="str">
        <f t="shared" si="508"/>
        <v>n/a</v>
      </c>
      <c r="BZ427" s="36" t="str">
        <f t="shared" si="508"/>
        <v>n/a</v>
      </c>
      <c r="CA427" s="36" t="str">
        <f t="shared" si="508"/>
        <v>n/a</v>
      </c>
      <c r="CB427" s="36" t="str">
        <f t="shared" si="508"/>
        <v>n/a</v>
      </c>
      <c r="CC427" s="36" t="str">
        <f t="shared" si="506"/>
        <v>n/a</v>
      </c>
      <c r="CD427" s="36" t="str">
        <f t="shared" si="506"/>
        <v>n/a</v>
      </c>
      <c r="CE427" s="36" t="str">
        <f t="shared" si="506"/>
        <v>n/a</v>
      </c>
      <c r="CF427" s="36" t="str">
        <f t="shared" si="506"/>
        <v>n/a</v>
      </c>
      <c r="CG427" s="36" t="str">
        <f t="shared" si="506"/>
        <v>n/a</v>
      </c>
      <c r="CH427" s="36" t="str">
        <f t="shared" si="506"/>
        <v>n/a</v>
      </c>
      <c r="CI427" s="36" t="str">
        <f t="shared" si="506"/>
        <v>n/a</v>
      </c>
      <c r="CJ427" s="36" t="str">
        <f t="shared" si="506"/>
        <v>n/a</v>
      </c>
      <c r="CK427" s="36" t="str">
        <f t="shared" si="506"/>
        <v>n/a</v>
      </c>
      <c r="CL427" s="36" t="str">
        <f t="shared" si="506"/>
        <v>n/a</v>
      </c>
      <c r="CM427" s="36" t="str">
        <f t="shared" si="506"/>
        <v>n/a</v>
      </c>
      <c r="CN427" s="36" t="str">
        <f t="shared" si="506"/>
        <v>n/a</v>
      </c>
      <c r="CO427" s="36" t="str">
        <f t="shared" si="506"/>
        <v>n/a</v>
      </c>
      <c r="CP427" s="36" t="str">
        <f t="shared" si="506"/>
        <v>n/a</v>
      </c>
      <c r="CQ427" s="36" t="str">
        <f t="shared" si="506"/>
        <v>n/a</v>
      </c>
      <c r="CR427" s="36" t="str">
        <f t="shared" si="493"/>
        <v>n/a</v>
      </c>
      <c r="CS427" s="36" t="str">
        <f t="shared" si="511"/>
        <v>n/a</v>
      </c>
      <c r="CT427" s="36" t="str">
        <f t="shared" si="511"/>
        <v>n/a</v>
      </c>
      <c r="CU427" s="36" t="str">
        <f t="shared" si="511"/>
        <v>n/a</v>
      </c>
      <c r="CV427" s="36" t="str">
        <f t="shared" si="511"/>
        <v>n/a</v>
      </c>
      <c r="CW427" s="36" t="str">
        <f t="shared" si="511"/>
        <v>n/a</v>
      </c>
      <c r="CX427" s="36" t="str">
        <f t="shared" si="511"/>
        <v>n/a</v>
      </c>
      <c r="CY427" s="36" t="str">
        <f t="shared" si="511"/>
        <v>n/a</v>
      </c>
      <c r="CZ427" s="36" t="str">
        <f t="shared" si="511"/>
        <v>n/a</v>
      </c>
      <c r="DA427" s="36" t="str">
        <f t="shared" si="511"/>
        <v>n/a</v>
      </c>
      <c r="DB427" s="36" t="str">
        <f t="shared" si="511"/>
        <v>n/a</v>
      </c>
      <c r="DC427" s="36" t="str">
        <f t="shared" si="511"/>
        <v>n/a</v>
      </c>
      <c r="DD427" s="36" t="str">
        <f t="shared" si="511"/>
        <v>n/a</v>
      </c>
      <c r="DE427" s="36" t="str">
        <f t="shared" si="511"/>
        <v>n/a</v>
      </c>
      <c r="DF427" s="36" t="str">
        <f t="shared" si="511"/>
        <v>n/a</v>
      </c>
      <c r="DG427" s="36" t="str">
        <f t="shared" si="511"/>
        <v>n/a</v>
      </c>
      <c r="DH427" s="36" t="str">
        <f t="shared" si="511"/>
        <v>n/a</v>
      </c>
      <c r="DI427" s="36" t="str">
        <f t="shared" si="509"/>
        <v>n/a</v>
      </c>
      <c r="DJ427" s="36" t="str">
        <f t="shared" si="509"/>
        <v>n/a</v>
      </c>
      <c r="DK427" s="36" t="str">
        <f t="shared" si="509"/>
        <v>n/a</v>
      </c>
      <c r="DL427" s="36" t="str">
        <f t="shared" si="509"/>
        <v>n/a</v>
      </c>
      <c r="DM427" s="36" t="str">
        <f t="shared" si="509"/>
        <v>n/a</v>
      </c>
      <c r="DN427" s="36" t="str">
        <f t="shared" si="509"/>
        <v>n/a</v>
      </c>
      <c r="DO427" s="36" t="str">
        <f t="shared" si="509"/>
        <v>n/a</v>
      </c>
      <c r="DP427" s="36" t="str">
        <f t="shared" si="509"/>
        <v>n/a</v>
      </c>
      <c r="DQ427" s="36" t="str">
        <f t="shared" si="509"/>
        <v>n/a</v>
      </c>
      <c r="DR427" s="36" t="str">
        <f t="shared" si="509"/>
        <v>n/a</v>
      </c>
      <c r="DS427" s="36" t="str">
        <f t="shared" si="509"/>
        <v>n/a</v>
      </c>
      <c r="DT427" s="36" t="str">
        <f t="shared" si="509"/>
        <v>n/a</v>
      </c>
      <c r="DU427" s="36" t="str">
        <f t="shared" si="509"/>
        <v>n/a</v>
      </c>
      <c r="DV427" s="36" t="str">
        <f t="shared" si="509"/>
        <v>n/a</v>
      </c>
      <c r="DW427" s="36" t="str">
        <f t="shared" si="509"/>
        <v>n/a</v>
      </c>
      <c r="DX427" s="36" t="str">
        <f t="shared" si="496"/>
        <v>n/a</v>
      </c>
      <c r="DY427" s="36" t="str">
        <f t="shared" si="512"/>
        <v>n/a</v>
      </c>
      <c r="DZ427" s="36" t="str">
        <f t="shared" si="512"/>
        <v>n/a</v>
      </c>
      <c r="EA427" s="36" t="str">
        <f t="shared" si="512"/>
        <v>n/a</v>
      </c>
      <c r="EB427" s="36" t="str">
        <f t="shared" si="512"/>
        <v>n/a</v>
      </c>
      <c r="EC427" s="36" t="str">
        <f t="shared" si="512"/>
        <v>n/a</v>
      </c>
      <c r="ED427" s="36" t="str">
        <f t="shared" si="512"/>
        <v>n/a</v>
      </c>
      <c r="EE427" s="36" t="str">
        <f t="shared" si="512"/>
        <v>n/a</v>
      </c>
      <c r="EF427" s="36" t="str">
        <f t="shared" si="512"/>
        <v>n/a</v>
      </c>
      <c r="EG427" s="36" t="str">
        <f t="shared" si="512"/>
        <v>n/a</v>
      </c>
      <c r="EH427" s="36" t="str">
        <f t="shared" si="512"/>
        <v>n/a</v>
      </c>
      <c r="EI427" s="36" t="str">
        <f t="shared" si="512"/>
        <v>n/a</v>
      </c>
      <c r="EJ427" s="36" t="str">
        <f t="shared" si="512"/>
        <v>n/a</v>
      </c>
      <c r="EK427" s="36" t="str">
        <f t="shared" si="512"/>
        <v>n/a</v>
      </c>
      <c r="EL427" s="36" t="str">
        <f t="shared" si="512"/>
        <v>n/a</v>
      </c>
      <c r="EM427" s="36" t="str">
        <f t="shared" si="512"/>
        <v>n/a</v>
      </c>
      <c r="EN427" s="36" t="str">
        <f t="shared" si="512"/>
        <v>n/a</v>
      </c>
      <c r="EO427" s="36" t="str">
        <f t="shared" si="510"/>
        <v>n/a</v>
      </c>
      <c r="EP427" s="36" t="str">
        <f t="shared" si="510"/>
        <v>n/a</v>
      </c>
      <c r="EQ427" s="36" t="str">
        <f t="shared" si="510"/>
        <v>n/a</v>
      </c>
      <c r="ER427" s="36" t="str">
        <f t="shared" si="510"/>
        <v>n/a</v>
      </c>
      <c r="ES427" s="36" t="str">
        <f t="shared" si="510"/>
        <v>n/a</v>
      </c>
      <c r="ET427" s="36" t="str">
        <f t="shared" si="510"/>
        <v>n/a</v>
      </c>
      <c r="EU427" s="36" t="str">
        <f t="shared" si="510"/>
        <v>n/a</v>
      </c>
      <c r="EV427" s="36" t="str">
        <f t="shared" si="510"/>
        <v>n/a</v>
      </c>
      <c r="EW427" s="36" t="str">
        <f t="shared" si="510"/>
        <v>n/a</v>
      </c>
      <c r="EX427" s="36" t="str">
        <f t="shared" si="510"/>
        <v>n/a</v>
      </c>
      <c r="EY427" s="36" t="str">
        <f t="shared" si="510"/>
        <v>n/a</v>
      </c>
      <c r="EZ427" s="36" t="str">
        <f t="shared" si="510"/>
        <v>n/a</v>
      </c>
      <c r="FA427" s="36" t="str">
        <f t="shared" si="510"/>
        <v>n/a</v>
      </c>
      <c r="FB427" s="36" t="str">
        <f t="shared" si="510"/>
        <v>n/a</v>
      </c>
      <c r="FC427" s="36" t="str">
        <f t="shared" si="510"/>
        <v>n/a</v>
      </c>
      <c r="FD427" s="36" t="str">
        <f t="shared" si="498"/>
        <v>n/a</v>
      </c>
      <c r="FE427" s="36" t="str">
        <f t="shared" si="504"/>
        <v>n/a</v>
      </c>
      <c r="FF427" s="36" t="str">
        <f t="shared" si="504"/>
        <v>n/a</v>
      </c>
      <c r="FG427" s="36" t="str">
        <f t="shared" si="504"/>
        <v>n/a</v>
      </c>
      <c r="FH427" s="36" t="str">
        <f t="shared" si="504"/>
        <v>n/a</v>
      </c>
      <c r="FI427" s="36" t="str">
        <f t="shared" si="504"/>
        <v>n/a</v>
      </c>
      <c r="FJ427" s="36" t="str">
        <f t="shared" si="504"/>
        <v>n/a</v>
      </c>
      <c r="FK427" s="36" t="str">
        <f t="shared" si="504"/>
        <v>n/a</v>
      </c>
      <c r="FL427" s="36" t="str">
        <f t="shared" si="504"/>
        <v>n/a</v>
      </c>
      <c r="FM427" s="36" t="str">
        <f t="shared" si="504"/>
        <v>n/a</v>
      </c>
      <c r="FN427" s="36" t="str">
        <f t="shared" si="504"/>
        <v>n/a</v>
      </c>
      <c r="FO427" s="36" t="str">
        <f t="shared" si="504"/>
        <v>n/a</v>
      </c>
      <c r="FP427" s="36" t="str">
        <f t="shared" si="504"/>
        <v>n/a</v>
      </c>
      <c r="FQ427" s="36" t="str">
        <f t="shared" si="504"/>
        <v>n/a</v>
      </c>
      <c r="FR427" s="36" t="str">
        <f t="shared" si="504"/>
        <v>n/a</v>
      </c>
      <c r="FS427" s="36" t="str">
        <f t="shared" si="504"/>
        <v>n/a</v>
      </c>
      <c r="FT427" s="36" t="str">
        <f t="shared" si="504"/>
        <v>n/a</v>
      </c>
      <c r="FU427" s="36" t="str">
        <f t="shared" si="503"/>
        <v>n/a</v>
      </c>
      <c r="FV427" s="36" t="str">
        <f t="shared" si="503"/>
        <v>n/a</v>
      </c>
      <c r="FW427" s="36" t="str">
        <f t="shared" si="503"/>
        <v>n/a</v>
      </c>
      <c r="FX427" s="36" t="str">
        <f t="shared" si="503"/>
        <v>n/a</v>
      </c>
      <c r="FY427" s="36" t="str">
        <f t="shared" si="503"/>
        <v>n/a</v>
      </c>
      <c r="FZ427" s="36" t="str">
        <f t="shared" si="503"/>
        <v>n/a</v>
      </c>
      <c r="GA427" s="36" t="str">
        <f t="shared" si="503"/>
        <v>n/a</v>
      </c>
      <c r="GB427" s="36" t="str">
        <f t="shared" si="503"/>
        <v>n/a</v>
      </c>
      <c r="GC427" s="36" t="str">
        <f t="shared" si="503"/>
        <v>n/a</v>
      </c>
      <c r="GD427" s="36" t="str">
        <f t="shared" si="503"/>
        <v>n/a</v>
      </c>
      <c r="GE427" s="36" t="str">
        <f t="shared" si="503"/>
        <v>n/a</v>
      </c>
      <c r="GF427" s="36" t="str">
        <f t="shared" si="503"/>
        <v>n/a</v>
      </c>
      <c r="GG427" s="36" t="str">
        <f t="shared" si="503"/>
        <v>n/a</v>
      </c>
      <c r="GH427" s="36" t="str">
        <f t="shared" si="503"/>
        <v>n/a</v>
      </c>
      <c r="GI427" s="36" t="str">
        <f t="shared" si="503"/>
        <v>n/a</v>
      </c>
      <c r="GJ427" s="36" t="str">
        <f t="shared" si="502"/>
        <v>n/a</v>
      </c>
      <c r="GK427" s="36" t="str">
        <f t="shared" si="502"/>
        <v>n/a</v>
      </c>
      <c r="GL427" s="36" t="str">
        <f t="shared" si="502"/>
        <v>n/a</v>
      </c>
      <c r="GM427" s="36" t="str">
        <f t="shared" si="502"/>
        <v>n/a</v>
      </c>
      <c r="GN427" s="36" t="str">
        <f t="shared" si="502"/>
        <v>n/a</v>
      </c>
      <c r="GO427" s="36" t="str">
        <f t="shared" si="502"/>
        <v>n/a</v>
      </c>
      <c r="GP427" s="36" t="str">
        <f t="shared" si="502"/>
        <v>n/a</v>
      </c>
      <c r="GQ427" s="36" t="str">
        <f t="shared" si="502"/>
        <v>n/a</v>
      </c>
      <c r="GR427" s="36" t="str">
        <f t="shared" si="502"/>
        <v>n/a</v>
      </c>
      <c r="GS427" s="36" t="str">
        <f t="shared" si="502"/>
        <v>n/a</v>
      </c>
      <c r="GT427" s="36" t="str">
        <f t="shared" si="502"/>
        <v>n/a</v>
      </c>
      <c r="GU427" s="36" t="str">
        <f t="shared" si="502"/>
        <v>n/a</v>
      </c>
      <c r="GV427" s="36" t="str">
        <f t="shared" si="502"/>
        <v>n/a</v>
      </c>
      <c r="GW427" s="36" t="str">
        <f t="shared" si="502"/>
        <v>n/a</v>
      </c>
      <c r="GX427" s="36" t="str">
        <f t="shared" si="502"/>
        <v>n/a</v>
      </c>
      <c r="GY427" s="36" t="str">
        <f t="shared" si="502"/>
        <v>n/a</v>
      </c>
      <c r="GZ427" s="36" t="str">
        <f t="shared" si="501"/>
        <v>n/a</v>
      </c>
      <c r="HA427" s="36" t="str">
        <f t="shared" si="501"/>
        <v>n/a</v>
      </c>
      <c r="HB427" s="36" t="str">
        <f t="shared" si="501"/>
        <v>n/a</v>
      </c>
      <c r="HC427" s="36" t="str">
        <f t="shared" si="501"/>
        <v>n/a</v>
      </c>
      <c r="HD427" s="36" t="str">
        <f t="shared" si="501"/>
        <v>n/a</v>
      </c>
      <c r="HE427" s="36" t="str">
        <f t="shared" si="501"/>
        <v>n/a</v>
      </c>
      <c r="HF427" s="36" t="str">
        <f t="shared" si="501"/>
        <v>n/a</v>
      </c>
      <c r="HG427" s="36" t="str">
        <f t="shared" si="501"/>
        <v>n/a</v>
      </c>
      <c r="HH427" s="36" t="str">
        <f t="shared" si="501"/>
        <v>n/a</v>
      </c>
      <c r="HI427" s="36" t="str">
        <f t="shared" si="501"/>
        <v>n/a</v>
      </c>
      <c r="HJ427" s="36" t="str">
        <f t="shared" si="501"/>
        <v>n/a</v>
      </c>
      <c r="HK427" s="36" t="str">
        <f t="shared" si="501"/>
        <v>n/a</v>
      </c>
      <c r="HL427" s="36" t="str">
        <f t="shared" si="501"/>
        <v>n/a</v>
      </c>
      <c r="HM427" s="36" t="str">
        <f t="shared" si="501"/>
        <v>n/a</v>
      </c>
    </row>
    <row r="428" spans="1:221" x14ac:dyDescent="0.25">
      <c r="A428" s="7" t="s">
        <v>288</v>
      </c>
      <c r="B428" s="16" t="s">
        <v>287</v>
      </c>
      <c r="C428" s="15">
        <v>53.023000000000003</v>
      </c>
      <c r="D428" s="15">
        <v>139.33000000000001</v>
      </c>
      <c r="E428" s="14">
        <f t="shared" si="465"/>
        <v>7387.694590000001</v>
      </c>
      <c r="F428" s="12">
        <f>IF(OR(G428="n/a",J428="n/a"),0%,E428/SUMIFS(E$13:E$515,G$13:G$515,"&lt;&gt;n/a",$J$13:$J$515,"&lt;&gt;n/a"))</f>
        <v>2.5815222741993585E-4</v>
      </c>
      <c r="G428" s="13">
        <v>2.009617454963037E-2</v>
      </c>
      <c r="H428" s="13">
        <f t="shared" si="479"/>
        <v>2.1470752888825089E-2</v>
      </c>
      <c r="I428" s="33">
        <f t="shared" si="480"/>
        <v>2.99152</v>
      </c>
      <c r="J428" s="13">
        <v>0.1368</v>
      </c>
      <c r="K428" s="41">
        <f t="shared" si="466"/>
        <v>0.12090233333333331</v>
      </c>
      <c r="L428" s="1">
        <f t="shared" si="467"/>
        <v>0.10500466666666661</v>
      </c>
      <c r="M428" s="1">
        <f t="shared" si="468"/>
        <v>8.9106999999999909E-2</v>
      </c>
      <c r="N428" s="1">
        <f t="shared" si="469"/>
        <v>7.320933333333321E-2</v>
      </c>
      <c r="O428" s="1">
        <f t="shared" si="470"/>
        <v>5.7311666666666511E-2</v>
      </c>
      <c r="P428" s="5">
        <v>4.141399999999984E-2</v>
      </c>
      <c r="Q428" s="1">
        <f t="shared" si="471"/>
        <v>8.1867073388733669E-2</v>
      </c>
      <c r="R428" s="12">
        <f t="shared" si="472"/>
        <v>2.1134167347652952E-5</v>
      </c>
      <c r="S428" s="12">
        <f t="shared" si="473"/>
        <v>2.5815222741993585E-4</v>
      </c>
      <c r="T428" s="7"/>
      <c r="U428" s="42">
        <f t="shared" si="474"/>
        <v>-139.33000000000001</v>
      </c>
      <c r="V428" s="36">
        <f t="shared" si="475"/>
        <v>3.400759936</v>
      </c>
      <c r="W428" s="36">
        <f t="shared" si="476"/>
        <v>3.8659838952448</v>
      </c>
      <c r="X428" s="36">
        <f t="shared" si="500"/>
        <v>4.3948504921142888</v>
      </c>
      <c r="Y428" s="36">
        <f t="shared" si="500"/>
        <v>4.9960660394355241</v>
      </c>
      <c r="Z428" s="36">
        <f t="shared" si="500"/>
        <v>5.6795278736303043</v>
      </c>
      <c r="AA428" s="36">
        <f t="shared" si="477"/>
        <v>6.3661960457839122</v>
      </c>
      <c r="AB428" s="36">
        <f t="shared" si="499"/>
        <v>7.0346763395061034</v>
      </c>
      <c r="AC428" s="36">
        <f t="shared" si="499"/>
        <v>7.6615152440904728</v>
      </c>
      <c r="AD428" s="36">
        <f t="shared" si="499"/>
        <v>8.2224096674335065</v>
      </c>
      <c r="AE428" s="36">
        <f t="shared" si="499"/>
        <v>8.693649669490231</v>
      </c>
      <c r="AF428" s="36">
        <f t="shared" si="478"/>
        <v>9.0536884769024972</v>
      </c>
      <c r="AG428" s="36">
        <f t="shared" si="507"/>
        <v>9.4286379314849356</v>
      </c>
      <c r="AH428" s="36">
        <f t="shared" si="507"/>
        <v>9.8191155427794516</v>
      </c>
      <c r="AI428" s="36">
        <f t="shared" si="507"/>
        <v>10.225764393868118</v>
      </c>
      <c r="AJ428" s="36">
        <f t="shared" si="507"/>
        <v>10.64925420047577</v>
      </c>
      <c r="AK428" s="36">
        <f t="shared" si="507"/>
        <v>11.090282413934272</v>
      </c>
      <c r="AL428" s="36">
        <f t="shared" si="507"/>
        <v>11.549575369824945</v>
      </c>
      <c r="AM428" s="36">
        <f t="shared" si="507"/>
        <v>12.027889484190874</v>
      </c>
      <c r="AN428" s="36">
        <f t="shared" si="507"/>
        <v>12.526012499289154</v>
      </c>
      <c r="AO428" s="36">
        <f t="shared" si="507"/>
        <v>13.044764780934713</v>
      </c>
      <c r="AP428" s="36">
        <f t="shared" si="507"/>
        <v>13.585000669572342</v>
      </c>
      <c r="AQ428" s="36">
        <f t="shared" si="507"/>
        <v>14.147609887302009</v>
      </c>
      <c r="AR428" s="36">
        <f t="shared" si="507"/>
        <v>14.733519003174733</v>
      </c>
      <c r="AS428" s="36">
        <f t="shared" si="507"/>
        <v>15.343692959172209</v>
      </c>
      <c r="AT428" s="36">
        <f t="shared" si="507"/>
        <v>15.979136659383364</v>
      </c>
      <c r="AU428" s="36">
        <f t="shared" si="507"/>
        <v>16.640896624995065</v>
      </c>
      <c r="AV428" s="36">
        <f t="shared" si="507"/>
        <v>17.330062717822607</v>
      </c>
      <c r="AW428" s="36">
        <f t="shared" si="505"/>
        <v>18.047769935218508</v>
      </c>
      <c r="AX428" s="36">
        <f t="shared" si="505"/>
        <v>18.795200279315644</v>
      </c>
      <c r="AY428" s="36">
        <f t="shared" si="505"/>
        <v>19.57358470368322</v>
      </c>
      <c r="AZ428" s="36">
        <f t="shared" si="505"/>
        <v>20.384205140601555</v>
      </c>
      <c r="BA428" s="36">
        <f t="shared" si="505"/>
        <v>21.228396612294425</v>
      </c>
      <c r="BB428" s="36">
        <f t="shared" si="505"/>
        <v>22.107549429595984</v>
      </c>
      <c r="BC428" s="36">
        <f t="shared" si="505"/>
        <v>23.023111481673268</v>
      </c>
      <c r="BD428" s="36">
        <f t="shared" si="505"/>
        <v>23.97659062057528</v>
      </c>
      <c r="BE428" s="36">
        <f t="shared" si="505"/>
        <v>24.969557144535781</v>
      </c>
      <c r="BF428" s="36">
        <f t="shared" si="505"/>
        <v>26.00364638411958</v>
      </c>
      <c r="BG428" s="36">
        <f t="shared" si="505"/>
        <v>27.080561395471506</v>
      </c>
      <c r="BH428" s="36">
        <f t="shared" si="505"/>
        <v>28.202075765103558</v>
      </c>
      <c r="BI428" s="36">
        <f t="shared" si="505"/>
        <v>29.370036530839553</v>
      </c>
      <c r="BJ428" s="36">
        <f t="shared" si="505"/>
        <v>30.586367223727738</v>
      </c>
      <c r="BK428" s="36">
        <f t="shared" si="505"/>
        <v>31.853071035931194</v>
      </c>
      <c r="BL428" s="36">
        <f t="shared" si="491"/>
        <v>33.17223411981324</v>
      </c>
      <c r="BM428" s="36">
        <f t="shared" si="508"/>
        <v>34.54602902365118</v>
      </c>
      <c r="BN428" s="36">
        <f t="shared" si="508"/>
        <v>35.976718269636663</v>
      </c>
      <c r="BO428" s="36">
        <f t="shared" si="508"/>
        <v>37.466658080055389</v>
      </c>
      <c r="BP428" s="36">
        <f t="shared" si="508"/>
        <v>39.0183022577828</v>
      </c>
      <c r="BQ428" s="36">
        <f t="shared" si="508"/>
        <v>40.634206227486608</v>
      </c>
      <c r="BR428" s="36">
        <f t="shared" si="508"/>
        <v>42.317031244191732</v>
      </c>
      <c r="BS428" s="36">
        <f t="shared" si="508"/>
        <v>44.069548776138681</v>
      </c>
      <c r="BT428" s="36">
        <f t="shared" si="508"/>
        <v>45.894645069153682</v>
      </c>
      <c r="BU428" s="36">
        <f t="shared" si="508"/>
        <v>47.795325900047608</v>
      </c>
      <c r="BV428" s="36">
        <f t="shared" si="508"/>
        <v>49.77472152687217</v>
      </c>
      <c r="BW428" s="36">
        <f t="shared" si="508"/>
        <v>51.836091844186043</v>
      </c>
      <c r="BX428" s="36">
        <f t="shared" si="508"/>
        <v>53.982831751821159</v>
      </c>
      <c r="BY428" s="36">
        <f t="shared" si="508"/>
        <v>56.218476745991069</v>
      </c>
      <c r="BZ428" s="36">
        <f t="shared" si="508"/>
        <v>58.546708741949537</v>
      </c>
      <c r="CA428" s="36">
        <f t="shared" si="508"/>
        <v>60.971362137788624</v>
      </c>
      <c r="CB428" s="36">
        <f t="shared" si="508"/>
        <v>63.496430129362992</v>
      </c>
      <c r="CC428" s="36">
        <f t="shared" si="506"/>
        <v>66.126071286740427</v>
      </c>
      <c r="CD428" s="36">
        <f t="shared" si="506"/>
        <v>68.864616403009478</v>
      </c>
      <c r="CE428" s="36">
        <f t="shared" si="506"/>
        <v>71.716575626723696</v>
      </c>
      <c r="CF428" s="36">
        <f t="shared" si="506"/>
        <v>74.686645889728823</v>
      </c>
      <c r="CG428" s="36">
        <f t="shared" si="506"/>
        <v>77.779718642606042</v>
      </c>
      <c r="CH428" s="36">
        <f t="shared" si="506"/>
        <v>81.000887910470922</v>
      </c>
      <c r="CI428" s="36">
        <f t="shared" si="506"/>
        <v>84.355458682395152</v>
      </c>
      <c r="CJ428" s="36">
        <f t="shared" si="506"/>
        <v>87.848955648267847</v>
      </c>
      <c r="CK428" s="36">
        <f t="shared" si="506"/>
        <v>91.487132297485203</v>
      </c>
      <c r="CL428" s="36">
        <f t="shared" si="506"/>
        <v>95.275980394453242</v>
      </c>
      <c r="CM428" s="36">
        <f t="shared" si="506"/>
        <v>99.221739846509109</v>
      </c>
      <c r="CN428" s="36">
        <f t="shared" si="506"/>
        <v>103.33090898051242</v>
      </c>
      <c r="CO428" s="36">
        <f t="shared" si="506"/>
        <v>107.61025524503134</v>
      </c>
      <c r="CP428" s="36">
        <f t="shared" si="506"/>
        <v>112.06682635574904</v>
      </c>
      <c r="CQ428" s="36">
        <f t="shared" si="506"/>
        <v>116.70796190244602</v>
      </c>
      <c r="CR428" s="36">
        <f t="shared" si="493"/>
        <v>121.54130543667389</v>
      </c>
      <c r="CS428" s="36">
        <f t="shared" si="511"/>
        <v>126.57481706002829</v>
      </c>
      <c r="CT428" s="36">
        <f t="shared" si="511"/>
        <v>131.81678653375229</v>
      </c>
      <c r="CU428" s="36">
        <f t="shared" si="511"/>
        <v>137.2758469312611</v>
      </c>
      <c r="CV428" s="36">
        <f t="shared" si="511"/>
        <v>142.96098885607233</v>
      </c>
      <c r="CW428" s="36">
        <f t="shared" si="511"/>
        <v>148.88157524855768</v>
      </c>
      <c r="CX428" s="36">
        <f t="shared" si="511"/>
        <v>155.04735680590142</v>
      </c>
      <c r="CY428" s="36">
        <f t="shared" si="511"/>
        <v>161.46848804066099</v>
      </c>
      <c r="CZ428" s="36">
        <f t="shared" si="511"/>
        <v>168.15554400437691</v>
      </c>
      <c r="DA428" s="36">
        <f t="shared" si="511"/>
        <v>175.11953770377414</v>
      </c>
      <c r="DB428" s="36">
        <f t="shared" si="511"/>
        <v>182.37193823823822</v>
      </c>
      <c r="DC428" s="36">
        <f t="shared" si="511"/>
        <v>189.92468968843659</v>
      </c>
      <c r="DD428" s="36">
        <f t="shared" si="511"/>
        <v>197.79023078719348</v>
      </c>
      <c r="DE428" s="36">
        <f t="shared" si="511"/>
        <v>205.98151540501428</v>
      </c>
      <c r="DF428" s="36">
        <f t="shared" si="511"/>
        <v>214.5120338839975</v>
      </c>
      <c r="DG428" s="36">
        <f t="shared" si="511"/>
        <v>223.39583525526933</v>
      </c>
      <c r="DH428" s="36">
        <f t="shared" si="511"/>
        <v>232.64755037653103</v>
      </c>
      <c r="DI428" s="36">
        <f t="shared" si="509"/>
        <v>242.28241602782464</v>
      </c>
      <c r="DJ428" s="36">
        <f t="shared" si="509"/>
        <v>252.31630000520093</v>
      </c>
      <c r="DK428" s="36">
        <f t="shared" si="509"/>
        <v>262.76572725361626</v>
      </c>
      <c r="DL428" s="36">
        <f t="shared" si="509"/>
        <v>273.6479070820975</v>
      </c>
      <c r="DM428" s="36">
        <f t="shared" si="509"/>
        <v>284.98076150599547</v>
      </c>
      <c r="DN428" s="36">
        <f t="shared" si="509"/>
        <v>296.78295476300474</v>
      </c>
      <c r="DO428" s="36">
        <f t="shared" si="509"/>
        <v>309.07392405155974</v>
      </c>
      <c r="DP428" s="36">
        <f t="shared" si="509"/>
        <v>321.87391154223099</v>
      </c>
      <c r="DQ428" s="36">
        <f t="shared" si="509"/>
        <v>335.20399771484091</v>
      </c>
      <c r="DR428" s="36">
        <f t="shared" si="509"/>
        <v>349.08613607620327</v>
      </c>
      <c r="DS428" s="36">
        <f t="shared" si="509"/>
        <v>363.54318931566308</v>
      </c>
      <c r="DT428" s="36">
        <f t="shared" si="509"/>
        <v>378.59896695798187</v>
      </c>
      <c r="DU428" s="36">
        <f t="shared" si="509"/>
        <v>394.27826457557967</v>
      </c>
      <c r="DV428" s="36">
        <f t="shared" si="509"/>
        <v>410.60690462471268</v>
      </c>
      <c r="DW428" s="36">
        <f t="shared" si="509"/>
        <v>427.61177897284045</v>
      </c>
      <c r="DX428" s="36">
        <f t="shared" si="496"/>
        <v>445.3208931872216</v>
      </c>
      <c r="DY428" s="36">
        <f t="shared" si="512"/>
        <v>463.76341265767712</v>
      </c>
      <c r="DZ428" s="36">
        <f t="shared" si="512"/>
        <v>482.96971062948211</v>
      </c>
      <c r="EA428" s="36">
        <f t="shared" si="512"/>
        <v>502.97141822549139</v>
      </c>
      <c r="EB428" s="36">
        <f t="shared" si="512"/>
        <v>523.80147653988183</v>
      </c>
      <c r="EC428" s="36">
        <f t="shared" si="512"/>
        <v>545.49419088930438</v>
      </c>
      <c r="ED428" s="36">
        <f t="shared" si="512"/>
        <v>568.08528731079389</v>
      </c>
      <c r="EE428" s="36">
        <f t="shared" si="512"/>
        <v>591.61197139948297</v>
      </c>
      <c r="EF428" s="36">
        <f t="shared" si="512"/>
        <v>616.11298958302109</v>
      </c>
      <c r="EG428" s="36">
        <f t="shared" si="512"/>
        <v>641.62869293361223</v>
      </c>
      <c r="EH428" s="36">
        <f t="shared" si="512"/>
        <v>668.20110362276478</v>
      </c>
      <c r="EI428" s="36">
        <f t="shared" si="512"/>
        <v>695.87398412819789</v>
      </c>
      <c r="EJ428" s="36">
        <f t="shared" si="512"/>
        <v>724.69290930688294</v>
      </c>
      <c r="EK428" s="36">
        <f t="shared" si="512"/>
        <v>754.70534145291811</v>
      </c>
      <c r="EL428" s="36">
        <f t="shared" si="512"/>
        <v>785.96070846384919</v>
      </c>
      <c r="EM428" s="36">
        <f t="shared" si="512"/>
        <v>818.51048524417092</v>
      </c>
      <c r="EN428" s="36">
        <f t="shared" si="512"/>
        <v>852.40827848007291</v>
      </c>
      <c r="EO428" s="36">
        <f t="shared" si="510"/>
        <v>887.70991492504652</v>
      </c>
      <c r="EP428" s="36">
        <f t="shared" si="510"/>
        <v>924.47353334175227</v>
      </c>
      <c r="EQ428" s="36">
        <f t="shared" si="510"/>
        <v>962.75968025156749</v>
      </c>
      <c r="ER428" s="36">
        <f t="shared" si="510"/>
        <v>1002.6314096495057</v>
      </c>
      <c r="ES428" s="36">
        <f t="shared" si="510"/>
        <v>1044.1543868487302</v>
      </c>
      <c r="ET428" s="36">
        <f t="shared" si="510"/>
        <v>1087.3969966256832</v>
      </c>
      <c r="EU428" s="36">
        <f t="shared" si="510"/>
        <v>1132.4304558439389</v>
      </c>
      <c r="EV428" s="36">
        <f t="shared" si="510"/>
        <v>1179.3289307422597</v>
      </c>
      <c r="EW428" s="36">
        <f t="shared" si="510"/>
        <v>1228.1696590800195</v>
      </c>
      <c r="EX428" s="36">
        <f t="shared" si="510"/>
        <v>1279.0330773411592</v>
      </c>
      <c r="EY428" s="36">
        <f t="shared" si="510"/>
        <v>1332.0029532061658</v>
      </c>
      <c r="EZ428" s="36">
        <f t="shared" si="510"/>
        <v>1387.1665235102457</v>
      </c>
      <c r="FA428" s="36">
        <f t="shared" si="510"/>
        <v>1444.6146379148988</v>
      </c>
      <c r="FB428" s="36">
        <f t="shared" si="510"/>
        <v>1504.4419085295062</v>
      </c>
      <c r="FC428" s="36">
        <f t="shared" si="510"/>
        <v>1566.7468657293471</v>
      </c>
      <c r="FD428" s="36">
        <f t="shared" si="498"/>
        <v>1631.6321204266619</v>
      </c>
      <c r="FE428" s="36">
        <f t="shared" si="504"/>
        <v>1699.2045330620115</v>
      </c>
      <c r="FF428" s="36">
        <f t="shared" si="504"/>
        <v>1769.5753895942414</v>
      </c>
      <c r="FG428" s="36">
        <f t="shared" si="504"/>
        <v>1842.860584778897</v>
      </c>
      <c r="FH428" s="36">
        <f t="shared" si="504"/>
        <v>1919.18081303693</v>
      </c>
      <c r="FI428" s="36">
        <f t="shared" si="504"/>
        <v>1998.6617672280411</v>
      </c>
      <c r="FJ428" s="36">
        <f t="shared" si="504"/>
        <v>2081.4343456560227</v>
      </c>
      <c r="FK428" s="36">
        <f t="shared" si="504"/>
        <v>2167.6348676470211</v>
      </c>
      <c r="FL428" s="36">
        <f t="shared" si="504"/>
        <v>2257.4052980557544</v>
      </c>
      <c r="FM428" s="36">
        <f t="shared" si="504"/>
        <v>2350.893481069435</v>
      </c>
      <c r="FN428" s="36">
        <f t="shared" si="504"/>
        <v>2448.253383694444</v>
      </c>
      <c r="FO428" s="36">
        <f t="shared" si="504"/>
        <v>2549.6453493267654</v>
      </c>
      <c r="FP428" s="36">
        <f t="shared" si="504"/>
        <v>2655.2363618237837</v>
      </c>
      <c r="FQ428" s="36">
        <f t="shared" si="504"/>
        <v>2765.2003205123533</v>
      </c>
      <c r="FR428" s="36">
        <f t="shared" si="504"/>
        <v>2879.7183265860513</v>
      </c>
      <c r="FS428" s="36">
        <f t="shared" si="504"/>
        <v>2998.9789813632856</v>
      </c>
      <c r="FT428" s="36">
        <f t="shared" si="504"/>
        <v>3123.1786968974643</v>
      </c>
      <c r="FU428" s="36">
        <f t="shared" si="503"/>
        <v>3252.5220194507756</v>
      </c>
      <c r="FV428" s="36">
        <f t="shared" si="503"/>
        <v>3387.2219663643095</v>
      </c>
      <c r="FW428" s="36">
        <f t="shared" si="503"/>
        <v>3527.5003768793204</v>
      </c>
      <c r="FX428" s="36">
        <f t="shared" si="503"/>
        <v>3673.5882774873999</v>
      </c>
      <c r="FY428" s="36">
        <f t="shared" si="503"/>
        <v>3825.7262624112623</v>
      </c>
      <c r="FZ428" s="36">
        <f t="shared" si="503"/>
        <v>3984.1648898427616</v>
      </c>
      <c r="GA428" s="36">
        <f t="shared" si="503"/>
        <v>4149.1650945907095</v>
      </c>
      <c r="GB428" s="36">
        <f t="shared" si="503"/>
        <v>4320.9986178180889</v>
      </c>
      <c r="GC428" s="36">
        <f t="shared" si="503"/>
        <v>4499.9484545764062</v>
      </c>
      <c r="GD428" s="36">
        <f t="shared" si="503"/>
        <v>4686.3093198742326</v>
      </c>
      <c r="GE428" s="36">
        <f t="shared" si="503"/>
        <v>4880.3881340475036</v>
      </c>
      <c r="GF428" s="36">
        <f t="shared" si="503"/>
        <v>5082.5045282309466</v>
      </c>
      <c r="GG428" s="36">
        <f t="shared" si="503"/>
        <v>5292.9913707631022</v>
      </c>
      <c r="GH428" s="36">
        <f t="shared" si="503"/>
        <v>5512.1953153918848</v>
      </c>
      <c r="GI428" s="36">
        <f t="shared" si="503"/>
        <v>5740.4773721835236</v>
      </c>
      <c r="GJ428" s="36">
        <f t="shared" si="502"/>
        <v>5978.2135020751311</v>
      </c>
      <c r="GK428" s="36">
        <f t="shared" si="502"/>
        <v>6225.7952360500694</v>
      </c>
      <c r="GL428" s="36">
        <f t="shared" si="502"/>
        <v>6483.6303199558461</v>
      </c>
      <c r="GM428" s="36">
        <f t="shared" si="502"/>
        <v>6752.143386026496</v>
      </c>
      <c r="GN428" s="36">
        <f t="shared" si="502"/>
        <v>7031.7766522153961</v>
      </c>
      <c r="GO428" s="36">
        <f t="shared" si="502"/>
        <v>7322.9906504902438</v>
      </c>
      <c r="GP428" s="36">
        <f t="shared" si="502"/>
        <v>7626.2649852896457</v>
      </c>
      <c r="GQ428" s="36">
        <f t="shared" si="502"/>
        <v>7942.0991233904297</v>
      </c>
      <c r="GR428" s="36">
        <f t="shared" si="502"/>
        <v>8271.013216486519</v>
      </c>
      <c r="GS428" s="36">
        <f t="shared" si="502"/>
        <v>8613.5489578340912</v>
      </c>
      <c r="GT428" s="36">
        <f t="shared" si="502"/>
        <v>8970.2704743738304</v>
      </c>
      <c r="GU428" s="36">
        <f t="shared" si="502"/>
        <v>9341.7652557995461</v>
      </c>
      <c r="GV428" s="36">
        <f t="shared" si="502"/>
        <v>9728.6451221032275</v>
      </c>
      <c r="GW428" s="36">
        <f t="shared" si="502"/>
        <v>10131.547231190008</v>
      </c>
      <c r="GX428" s="36">
        <f t="shared" si="502"/>
        <v>10551.13512822251</v>
      </c>
      <c r="GY428" s="36">
        <f t="shared" si="502"/>
        <v>10988.099838422715</v>
      </c>
      <c r="GZ428" s="36">
        <f t="shared" si="501"/>
        <v>11443.161005131151</v>
      </c>
      <c r="HA428" s="36">
        <f t="shared" si="501"/>
        <v>11917.068074997651</v>
      </c>
      <c r="HB428" s="36">
        <f t="shared" si="501"/>
        <v>12410.601532255601</v>
      </c>
      <c r="HC428" s="36">
        <f t="shared" si="501"/>
        <v>12924.574184112433</v>
      </c>
      <c r="HD428" s="36">
        <f t="shared" si="501"/>
        <v>13459.832499373262</v>
      </c>
      <c r="HE428" s="36">
        <f t="shared" si="501"/>
        <v>14017.258002502303</v>
      </c>
      <c r="HF428" s="36">
        <f t="shared" si="501"/>
        <v>14597.768725417931</v>
      </c>
      <c r="HG428" s="36">
        <f t="shared" si="501"/>
        <v>15202.320719412386</v>
      </c>
      <c r="HH428" s="36">
        <f t="shared" si="501"/>
        <v>15831.909629686128</v>
      </c>
      <c r="HI428" s="36">
        <f t="shared" si="501"/>
        <v>16487.572335089946</v>
      </c>
      <c r="HJ428" s="36">
        <f t="shared" si="501"/>
        <v>17170.388655775358</v>
      </c>
      <c r="HK428" s="36">
        <f t="shared" si="501"/>
        <v>17881.483131565634</v>
      </c>
      <c r="HL428" s="36">
        <f t="shared" si="501"/>
        <v>18622.026873976291</v>
      </c>
      <c r="HM428" s="36">
        <f t="shared" si="501"/>
        <v>19393.23949493514</v>
      </c>
    </row>
    <row r="429" spans="1:221" x14ac:dyDescent="0.25">
      <c r="A429" s="7" t="s">
        <v>286</v>
      </c>
      <c r="B429" s="16" t="s">
        <v>285</v>
      </c>
      <c r="C429" s="15">
        <v>229.11699999999999</v>
      </c>
      <c r="D429" s="15">
        <v>37.549999999999997</v>
      </c>
      <c r="E429" s="14">
        <f t="shared" si="465"/>
        <v>8603.3433499999992</v>
      </c>
      <c r="F429" s="12">
        <f>IF(OR(G429="n/a",J429="n/a"),0%,E429/SUMIFS(E$13:E$515,G$13:G$515,"&lt;&gt;n/a",$J$13:$J$515,"&lt;&gt;n/a"))</f>
        <v>3.0063130277032638E-4</v>
      </c>
      <c r="G429" s="13">
        <v>4.0213049267643151E-2</v>
      </c>
      <c r="H429" s="13">
        <f t="shared" si="479"/>
        <v>4.1023342210386164E-2</v>
      </c>
      <c r="I429" s="33">
        <f t="shared" si="480"/>
        <v>1.5404265000000004</v>
      </c>
      <c r="J429" s="13">
        <v>4.0300000000000002E-2</v>
      </c>
      <c r="K429" s="41">
        <f t="shared" si="466"/>
        <v>4.0485666666666642E-2</v>
      </c>
      <c r="L429" s="1">
        <f t="shared" si="467"/>
        <v>4.0671333333333282E-2</v>
      </c>
      <c r="M429" s="1">
        <f t="shared" si="468"/>
        <v>4.0856999999999921E-2</v>
      </c>
      <c r="N429" s="1">
        <f t="shared" si="469"/>
        <v>4.1042666666666561E-2</v>
      </c>
      <c r="O429" s="1">
        <f t="shared" si="470"/>
        <v>4.12283333333332E-2</v>
      </c>
      <c r="P429" s="5">
        <v>4.141399999999984E-2</v>
      </c>
      <c r="Q429" s="1">
        <f t="shared" si="471"/>
        <v>8.382267206435956E-2</v>
      </c>
      <c r="R429" s="12">
        <f t="shared" si="472"/>
        <v>2.5199719104398258E-5</v>
      </c>
      <c r="S429" s="12">
        <f t="shared" si="473"/>
        <v>3.0063130277032638E-4</v>
      </c>
      <c r="T429" s="7"/>
      <c r="U429" s="42">
        <f t="shared" si="474"/>
        <v>-37.549999999999997</v>
      </c>
      <c r="V429" s="36">
        <f t="shared" si="475"/>
        <v>1.6025056879500004</v>
      </c>
      <c r="W429" s="36">
        <f t="shared" si="476"/>
        <v>1.6670866671743854</v>
      </c>
      <c r="X429" s="36">
        <f t="shared" si="500"/>
        <v>1.7342702598615132</v>
      </c>
      <c r="Y429" s="36">
        <f t="shared" si="500"/>
        <v>1.8041613513339321</v>
      </c>
      <c r="Z429" s="36">
        <f t="shared" si="500"/>
        <v>1.8768690537926895</v>
      </c>
      <c r="AA429" s="36">
        <f t="shared" si="477"/>
        <v>1.9528553486815223</v>
      </c>
      <c r="AB429" s="36">
        <f t="shared" si="499"/>
        <v>2.0322805795195311</v>
      </c>
      <c r="AC429" s="36">
        <f t="shared" si="499"/>
        <v>2.1153134671569602</v>
      </c>
      <c r="AD429" s="36">
        <f t="shared" si="499"/>
        <v>2.2021315726849942</v>
      </c>
      <c r="AE429" s="36">
        <f t="shared" si="499"/>
        <v>2.2929217872075083</v>
      </c>
      <c r="AF429" s="36">
        <f t="shared" si="478"/>
        <v>2.3878808501029196</v>
      </c>
      <c r="AG429" s="36">
        <f t="shared" si="507"/>
        <v>2.4867725476290814</v>
      </c>
      <c r="AH429" s="36">
        <f t="shared" si="507"/>
        <v>2.589759745916592</v>
      </c>
      <c r="AI429" s="36">
        <f t="shared" si="507"/>
        <v>2.6970120560339814</v>
      </c>
      <c r="AJ429" s="36">
        <f t="shared" si="507"/>
        <v>2.8087061133225721</v>
      </c>
      <c r="AK429" s="36">
        <f t="shared" si="507"/>
        <v>2.9250258682997128</v>
      </c>
      <c r="AL429" s="36">
        <f t="shared" si="507"/>
        <v>3.0461628896094766</v>
      </c>
      <c r="AM429" s="36">
        <f t="shared" si="507"/>
        <v>3.172316679519763</v>
      </c>
      <c r="AN429" s="36">
        <f t="shared" si="507"/>
        <v>3.3036950024853939</v>
      </c>
      <c r="AO429" s="36">
        <f t="shared" si="507"/>
        <v>3.4405142273183236</v>
      </c>
      <c r="AP429" s="36">
        <f t="shared" si="507"/>
        <v>3.5829996835284841</v>
      </c>
      <c r="AQ429" s="36">
        <f t="shared" si="507"/>
        <v>3.7313860324221322</v>
      </c>
      <c r="AR429" s="36">
        <f t="shared" si="507"/>
        <v>3.8859176535688618</v>
      </c>
      <c r="AS429" s="36">
        <f t="shared" si="507"/>
        <v>4.0468490472737617</v>
      </c>
      <c r="AT429" s="36">
        <f t="shared" si="507"/>
        <v>4.2144452537175567</v>
      </c>
      <c r="AU429" s="36">
        <f t="shared" si="507"/>
        <v>4.388982289455015</v>
      </c>
      <c r="AV429" s="36">
        <f t="shared" si="507"/>
        <v>4.5707476019905044</v>
      </c>
      <c r="AW429" s="36">
        <f t="shared" si="505"/>
        <v>4.7600405431793389</v>
      </c>
      <c r="AX429" s="36">
        <f t="shared" si="505"/>
        <v>4.9571728622345672</v>
      </c>
      <c r="AY429" s="36">
        <f t="shared" si="505"/>
        <v>5.1624692191511485</v>
      </c>
      <c r="AZ429" s="36">
        <f t="shared" si="505"/>
        <v>5.3762677193930735</v>
      </c>
      <c r="BA429" s="36">
        <f t="shared" si="505"/>
        <v>5.5989204707240177</v>
      </c>
      <c r="BB429" s="36">
        <f t="shared" si="505"/>
        <v>5.8307941630985809</v>
      </c>
      <c r="BC429" s="36">
        <f t="shared" si="505"/>
        <v>6.0722706725691449</v>
      </c>
      <c r="BD429" s="36">
        <f t="shared" si="505"/>
        <v>6.3237476902029224</v>
      </c>
      <c r="BE429" s="36">
        <f t="shared" si="505"/>
        <v>6.585639377044985</v>
      </c>
      <c r="BF429" s="36">
        <f t="shared" si="505"/>
        <v>6.8583770462059253</v>
      </c>
      <c r="BG429" s="36">
        <f t="shared" si="505"/>
        <v>7.1424098731974963</v>
      </c>
      <c r="BH429" s="36">
        <f t="shared" si="505"/>
        <v>7.4382056356860966</v>
      </c>
      <c r="BI429" s="36">
        <f t="shared" si="505"/>
        <v>7.746251483882399</v>
      </c>
      <c r="BJ429" s="36">
        <f t="shared" si="505"/>
        <v>8.0670547428359036</v>
      </c>
      <c r="BK429" s="36">
        <f t="shared" si="505"/>
        <v>8.4011437479557092</v>
      </c>
      <c r="BL429" s="36">
        <f t="shared" si="491"/>
        <v>8.7490687151335464</v>
      </c>
      <c r="BM429" s="36">
        <f t="shared" si="508"/>
        <v>9.1114026469020857</v>
      </c>
      <c r="BN429" s="36">
        <f t="shared" si="508"/>
        <v>9.4887422761208864</v>
      </c>
      <c r="BO429" s="36">
        <f t="shared" si="508"/>
        <v>9.8817090487441561</v>
      </c>
      <c r="BP429" s="36">
        <f t="shared" si="508"/>
        <v>10.290950147288845</v>
      </c>
      <c r="BQ429" s="36">
        <f t="shared" si="508"/>
        <v>10.717139556688663</v>
      </c>
      <c r="BR429" s="36">
        <f t="shared" si="508"/>
        <v>11.160979174289364</v>
      </c>
      <c r="BS429" s="36">
        <f t="shared" si="508"/>
        <v>11.623199965813383</v>
      </c>
      <c r="BT429" s="36">
        <f t="shared" si="508"/>
        <v>12.104563169197576</v>
      </c>
      <c r="BU429" s="36">
        <f t="shared" si="508"/>
        <v>12.605861548286722</v>
      </c>
      <c r="BV429" s="36">
        <f t="shared" si="508"/>
        <v>13.127920698447467</v>
      </c>
      <c r="BW429" s="36">
        <f t="shared" si="508"/>
        <v>13.671600406252967</v>
      </c>
      <c r="BX429" s="36">
        <f t="shared" si="508"/>
        <v>14.237796065477525</v>
      </c>
      <c r="BY429" s="36">
        <f t="shared" si="508"/>
        <v>14.827440151733208</v>
      </c>
      <c r="BZ429" s="36">
        <f t="shared" si="508"/>
        <v>15.441503758177085</v>
      </c>
      <c r="CA429" s="36">
        <f t="shared" si="508"/>
        <v>16.080998194818228</v>
      </c>
      <c r="CB429" s="36">
        <f t="shared" si="508"/>
        <v>16.746976654058429</v>
      </c>
      <c r="CC429" s="36">
        <f t="shared" si="506"/>
        <v>17.440535945209604</v>
      </c>
      <c r="CD429" s="36">
        <f t="shared" si="506"/>
        <v>18.16281830084451</v>
      </c>
      <c r="CE429" s="36">
        <f t="shared" si="506"/>
        <v>18.915013257955682</v>
      </c>
      <c r="CF429" s="36">
        <f t="shared" si="506"/>
        <v>19.698359617020657</v>
      </c>
      <c r="CG429" s="36">
        <f t="shared" si="506"/>
        <v>20.514147482199949</v>
      </c>
      <c r="CH429" s="36">
        <f t="shared" si="506"/>
        <v>21.363720386027776</v>
      </c>
      <c r="CI429" s="36">
        <f t="shared" si="506"/>
        <v>22.248477502094726</v>
      </c>
      <c r="CJ429" s="36">
        <f t="shared" si="506"/>
        <v>23.169875949366475</v>
      </c>
      <c r="CK429" s="36">
        <f t="shared" si="506"/>
        <v>24.129433191933533</v>
      </c>
      <c r="CL429" s="36">
        <f t="shared" si="506"/>
        <v>25.128729538144263</v>
      </c>
      <c r="CM429" s="36">
        <f t="shared" si="506"/>
        <v>26.169410743236966</v>
      </c>
      <c r="CN429" s="36">
        <f t="shared" si="506"/>
        <v>27.253190719757377</v>
      </c>
      <c r="CO429" s="36">
        <f t="shared" si="506"/>
        <v>28.381854360225404</v>
      </c>
      <c r="CP429" s="36">
        <f t="shared" si="506"/>
        <v>29.557260476699774</v>
      </c>
      <c r="CQ429" s="36">
        <f t="shared" si="506"/>
        <v>30.781344862081813</v>
      </c>
      <c r="CR429" s="36">
        <f t="shared" si="493"/>
        <v>32.056123478200064</v>
      </c>
      <c r="CS429" s="36">
        <f t="shared" si="511"/>
        <v>33.383695775926235</v>
      </c>
      <c r="CT429" s="36">
        <f t="shared" si="511"/>
        <v>34.766248152790439</v>
      </c>
      <c r="CU429" s="36">
        <f t="shared" si="511"/>
        <v>36.206057553790096</v>
      </c>
      <c r="CV429" s="36">
        <f t="shared" si="511"/>
        <v>37.705495221322757</v>
      </c>
      <c r="CW429" s="36">
        <f t="shared" si="511"/>
        <v>39.267030600418614</v>
      </c>
      <c r="CX429" s="36">
        <f t="shared" si="511"/>
        <v>40.893235405704345</v>
      </c>
      <c r="CY429" s="36">
        <f t="shared" si="511"/>
        <v>42.586787856796178</v>
      </c>
      <c r="CZ429" s="36">
        <f t="shared" si="511"/>
        <v>44.350477089097531</v>
      </c>
      <c r="DA429" s="36">
        <f t="shared" si="511"/>
        <v>46.187207747265411</v>
      </c>
      <c r="DB429" s="36">
        <f t="shared" si="511"/>
        <v>48.100004768910651</v>
      </c>
      <c r="DC429" s="36">
        <f t="shared" si="511"/>
        <v>50.092018366410308</v>
      </c>
      <c r="DD429" s="36">
        <f t="shared" si="511"/>
        <v>52.166529215036817</v>
      </c>
      <c r="DE429" s="36">
        <f t="shared" si="511"/>
        <v>54.326953855948346</v>
      </c>
      <c r="DF429" s="36">
        <f t="shared" si="511"/>
        <v>56.576850322938583</v>
      </c>
      <c r="DG429" s="36">
        <f t="shared" si="511"/>
        <v>58.919924002212753</v>
      </c>
      <c r="DH429" s="36">
        <f t="shared" si="511"/>
        <v>61.360033734840385</v>
      </c>
      <c r="DI429" s="36">
        <f t="shared" si="509"/>
        <v>63.901198171935057</v>
      </c>
      <c r="DJ429" s="36">
        <f t="shared" si="509"/>
        <v>66.54760239302756</v>
      </c>
      <c r="DK429" s="36">
        <f t="shared" si="509"/>
        <v>69.30360479853239</v>
      </c>
      <c r="DL429" s="36">
        <f t="shared" si="509"/>
        <v>72.173744287658806</v>
      </c>
      <c r="DM429" s="36">
        <f t="shared" si="509"/>
        <v>75.162747733587892</v>
      </c>
      <c r="DN429" s="36">
        <f t="shared" si="509"/>
        <v>78.275537768226684</v>
      </c>
      <c r="DO429" s="36">
        <f t="shared" si="509"/>
        <v>81.517240889360011</v>
      </c>
      <c r="DP429" s="36">
        <f t="shared" si="509"/>
        <v>84.893195903551955</v>
      </c>
      <c r="DQ429" s="36">
        <f t="shared" si="509"/>
        <v>88.408962718701645</v>
      </c>
      <c r="DR429" s="36">
        <f t="shared" si="509"/>
        <v>92.070331500733943</v>
      </c>
      <c r="DS429" s="36">
        <f t="shared" si="509"/>
        <v>95.883332209505326</v>
      </c>
      <c r="DT429" s="36">
        <f t="shared" si="509"/>
        <v>99.854244529629767</v>
      </c>
      <c r="DU429" s="36">
        <f t="shared" si="509"/>
        <v>103.98960821257984</v>
      </c>
      <c r="DV429" s="36">
        <f t="shared" si="509"/>
        <v>108.29623384709561</v>
      </c>
      <c r="DW429" s="36">
        <f t="shared" si="509"/>
        <v>112.78121407563921</v>
      </c>
      <c r="DX429" s="36">
        <f t="shared" si="496"/>
        <v>117.45193527536772</v>
      </c>
      <c r="DY429" s="36">
        <f t="shared" si="512"/>
        <v>122.31608972286178</v>
      </c>
      <c r="DZ429" s="36">
        <f t="shared" si="512"/>
        <v>127.38168826264436</v>
      </c>
      <c r="EA429" s="36">
        <f t="shared" si="512"/>
        <v>132.6570735003535</v>
      </c>
      <c r="EB429" s="36">
        <f t="shared" si="512"/>
        <v>138.15093354229711</v>
      </c>
      <c r="EC429" s="36">
        <f t="shared" si="512"/>
        <v>143.87231630401777</v>
      </c>
      <c r="ED429" s="36">
        <f t="shared" si="512"/>
        <v>149.83064441143233</v>
      </c>
      <c r="EE429" s="36">
        <f t="shared" si="512"/>
        <v>156.03573071908735</v>
      </c>
      <c r="EF429" s="36">
        <f t="shared" si="512"/>
        <v>162.49779447108762</v>
      </c>
      <c r="EG429" s="36">
        <f t="shared" si="512"/>
        <v>169.22747813131321</v>
      </c>
      <c r="EH429" s="36">
        <f t="shared" si="512"/>
        <v>176.23586491064339</v>
      </c>
      <c r="EI429" s="36">
        <f t="shared" si="512"/>
        <v>183.53449702005275</v>
      </c>
      <c r="EJ429" s="36">
        <f t="shared" si="512"/>
        <v>191.13539467964119</v>
      </c>
      <c r="EK429" s="36">
        <f t="shared" si="512"/>
        <v>199.05107591490383</v>
      </c>
      <c r="EL429" s="36">
        <f t="shared" si="512"/>
        <v>207.29457717284362</v>
      </c>
      <c r="EM429" s="36">
        <f t="shared" si="512"/>
        <v>215.87947479187972</v>
      </c>
      <c r="EN429" s="36">
        <f t="shared" si="512"/>
        <v>224.81990736091058</v>
      </c>
      <c r="EO429" s="36">
        <f t="shared" si="510"/>
        <v>234.1305990043553</v>
      </c>
      <c r="EP429" s="36">
        <f t="shared" si="510"/>
        <v>243.82688363152164</v>
      </c>
      <c r="EQ429" s="36">
        <f t="shared" si="510"/>
        <v>253.92473019023743</v>
      </c>
      <c r="ER429" s="36">
        <f t="shared" si="510"/>
        <v>264.4407689663359</v>
      </c>
      <c r="ES429" s="36">
        <f t="shared" si="510"/>
        <v>275.39231897230769</v>
      </c>
      <c r="ET429" s="36">
        <f t="shared" si="510"/>
        <v>286.79741647022678</v>
      </c>
      <c r="EU429" s="36">
        <f t="shared" si="510"/>
        <v>298.6748446759247</v>
      </c>
      <c r="EV429" s="36">
        <f t="shared" si="510"/>
        <v>311.04416469333341</v>
      </c>
      <c r="EW429" s="36">
        <f t="shared" si="510"/>
        <v>323.92574772994305</v>
      </c>
      <c r="EX429" s="36">
        <f t="shared" si="510"/>
        <v>337.34080864643084</v>
      </c>
      <c r="EY429" s="36">
        <f t="shared" si="510"/>
        <v>351.3114408957141</v>
      </c>
      <c r="EZ429" s="36">
        <f t="shared" si="510"/>
        <v>365.86065290896914</v>
      </c>
      <c r="FA429" s="36">
        <f t="shared" si="510"/>
        <v>381.01240598854116</v>
      </c>
      <c r="FB429" s="36">
        <f t="shared" si="510"/>
        <v>396.79165377015056</v>
      </c>
      <c r="FC429" s="36">
        <f t="shared" si="510"/>
        <v>413.22438331938753</v>
      </c>
      <c r="FD429" s="36">
        <f t="shared" si="498"/>
        <v>430.33765793017659</v>
      </c>
      <c r="FE429" s="36">
        <f t="shared" si="504"/>
        <v>448.15966169569685</v>
      </c>
      <c r="FF429" s="36">
        <f t="shared" si="504"/>
        <v>466.71974592516239</v>
      </c>
      <c r="FG429" s="36">
        <f t="shared" si="504"/>
        <v>486.048477482907</v>
      </c>
      <c r="FH429" s="36">
        <f t="shared" si="504"/>
        <v>506.17768912938402</v>
      </c>
      <c r="FI429" s="36">
        <f t="shared" si="504"/>
        <v>527.14053194698829</v>
      </c>
      <c r="FJ429" s="36">
        <f t="shared" si="504"/>
        <v>548.97152993704083</v>
      </c>
      <c r="FK429" s="36">
        <f t="shared" si="504"/>
        <v>571.70663687785338</v>
      </c>
      <c r="FL429" s="36">
        <f t="shared" si="504"/>
        <v>595.38329553751271</v>
      </c>
      <c r="FM429" s="36">
        <f t="shared" si="504"/>
        <v>620.04049933890315</v>
      </c>
      <c r="FN429" s="36">
        <f t="shared" si="504"/>
        <v>645.71885657852442</v>
      </c>
      <c r="FO429" s="36">
        <f t="shared" si="504"/>
        <v>672.46065730486737</v>
      </c>
      <c r="FP429" s="36">
        <f t="shared" si="504"/>
        <v>700.30994296649101</v>
      </c>
      <c r="FQ429" s="36">
        <f t="shared" si="504"/>
        <v>729.31257894450516</v>
      </c>
      <c r="FR429" s="36">
        <f t="shared" si="504"/>
        <v>759.51633008891281</v>
      </c>
      <c r="FS429" s="36">
        <f t="shared" si="504"/>
        <v>790.97093938321495</v>
      </c>
      <c r="FT429" s="36">
        <f t="shared" si="504"/>
        <v>823.72820986683132</v>
      </c>
      <c r="FU429" s="36">
        <f t="shared" si="503"/>
        <v>857.8420899502562</v>
      </c>
      <c r="FV429" s="36">
        <f t="shared" si="503"/>
        <v>893.36876226345601</v>
      </c>
      <c r="FW429" s="36">
        <f t="shared" si="503"/>
        <v>930.36673618383463</v>
      </c>
      <c r="FX429" s="36">
        <f t="shared" si="503"/>
        <v>968.89694419615182</v>
      </c>
      <c r="FY429" s="36">
        <f t="shared" si="503"/>
        <v>1009.0228422430911</v>
      </c>
      <c r="FZ429" s="36">
        <f t="shared" si="503"/>
        <v>1050.8105142317463</v>
      </c>
      <c r="GA429" s="36">
        <f t="shared" si="503"/>
        <v>1094.3287808681396</v>
      </c>
      <c r="GB429" s="36">
        <f t="shared" si="503"/>
        <v>1139.6493129990126</v>
      </c>
      <c r="GC429" s="36">
        <f t="shared" si="503"/>
        <v>1186.8467496475535</v>
      </c>
      <c r="GD429" s="36">
        <f t="shared" si="503"/>
        <v>1235.9988209374571</v>
      </c>
      <c r="GE429" s="36">
        <f t="shared" si="503"/>
        <v>1287.1864761077609</v>
      </c>
      <c r="GF429" s="36">
        <f t="shared" si="503"/>
        <v>1340.4940168292874</v>
      </c>
      <c r="GG429" s="36">
        <f t="shared" si="503"/>
        <v>1396.0092360422552</v>
      </c>
      <c r="GH429" s="36">
        <f t="shared" si="503"/>
        <v>1453.8235625437089</v>
      </c>
      <c r="GI429" s="36">
        <f t="shared" si="503"/>
        <v>1514.032211562894</v>
      </c>
      <c r="GJ429" s="36">
        <f t="shared" si="502"/>
        <v>1576.7343415725595</v>
      </c>
      <c r="GK429" s="36">
        <f t="shared" si="502"/>
        <v>1642.0332175944452</v>
      </c>
      <c r="GL429" s="36">
        <f t="shared" si="502"/>
        <v>1710.0363812679013</v>
      </c>
      <c r="GM429" s="36">
        <f t="shared" si="502"/>
        <v>1780.85582796173</v>
      </c>
      <c r="GN429" s="36">
        <f t="shared" si="502"/>
        <v>1854.6081912209368</v>
      </c>
      <c r="GO429" s="36">
        <f t="shared" si="502"/>
        <v>1931.4149348521603</v>
      </c>
      <c r="GP429" s="36">
        <f t="shared" si="502"/>
        <v>2011.4025529641274</v>
      </c>
      <c r="GQ429" s="36">
        <f t="shared" si="502"/>
        <v>2094.7027782925834</v>
      </c>
      <c r="GR429" s="36">
        <f t="shared" si="502"/>
        <v>2181.4527991527921</v>
      </c>
      <c r="GS429" s="36">
        <f t="shared" si="502"/>
        <v>2271.7954853769056</v>
      </c>
      <c r="GT429" s="36">
        <f t="shared" si="502"/>
        <v>2365.8796236083044</v>
      </c>
      <c r="GU429" s="36">
        <f t="shared" si="502"/>
        <v>2463.8601623404184</v>
      </c>
      <c r="GV429" s="36">
        <f t="shared" si="502"/>
        <v>2565.8984671035842</v>
      </c>
      <c r="GW429" s="36">
        <f t="shared" si="502"/>
        <v>2672.1625862202118</v>
      </c>
      <c r="GX429" s="36">
        <f t="shared" si="502"/>
        <v>2782.8275275659353</v>
      </c>
      <c r="GY429" s="36">
        <f t="shared" si="502"/>
        <v>2898.0755467925505</v>
      </c>
      <c r="GZ429" s="36">
        <f t="shared" si="501"/>
        <v>3018.0964474874168</v>
      </c>
      <c r="HA429" s="36">
        <f t="shared" si="501"/>
        <v>3143.0878937636603</v>
      </c>
      <c r="HB429" s="36">
        <f t="shared" si="501"/>
        <v>3273.2557357959881</v>
      </c>
      <c r="HC429" s="36">
        <f t="shared" si="501"/>
        <v>3408.8143488382425</v>
      </c>
      <c r="HD429" s="36">
        <f t="shared" si="501"/>
        <v>3549.9869862810287</v>
      </c>
      <c r="HE429" s="36">
        <f t="shared" si="501"/>
        <v>3697.0061473308706</v>
      </c>
      <c r="HF429" s="36">
        <f t="shared" si="501"/>
        <v>3850.1139599164308</v>
      </c>
      <c r="HG429" s="36">
        <f t="shared" si="501"/>
        <v>4009.5625794524094</v>
      </c>
      <c r="HH429" s="36">
        <f t="shared" si="501"/>
        <v>4175.6146041178508</v>
      </c>
      <c r="HI429" s="36">
        <f t="shared" si="501"/>
        <v>4348.5435073327872</v>
      </c>
      <c r="HJ429" s="36">
        <f t="shared" si="501"/>
        <v>4528.6340881454662</v>
      </c>
      <c r="HK429" s="36">
        <f t="shared" si="501"/>
        <v>4716.1829402719222</v>
      </c>
      <c r="HL429" s="36">
        <f t="shared" si="501"/>
        <v>4911.4989405603428</v>
      </c>
      <c r="HM429" s="36">
        <f t="shared" si="501"/>
        <v>5114.9037576847077</v>
      </c>
    </row>
    <row r="430" spans="1:221" x14ac:dyDescent="0.25">
      <c r="A430" s="7" t="s">
        <v>282</v>
      </c>
      <c r="B430" s="16" t="s">
        <v>281</v>
      </c>
      <c r="C430" s="15">
        <v>938.37699999999995</v>
      </c>
      <c r="D430" s="15">
        <v>18.34</v>
      </c>
      <c r="E430" s="14">
        <f t="shared" si="465"/>
        <v>17209.834179999998</v>
      </c>
      <c r="F430" s="12">
        <f>IF(OR(G430="n/a",J430="n/a"),0%,E430/SUMIFS(E$13:E$515,G$13:G$515,"&lt;&gt;n/a",$J$13:$J$515,"&lt;&gt;n/a"))</f>
        <v>6.0137258964501183E-4</v>
      </c>
      <c r="G430" s="13">
        <v>5.2344601962922573E-2</v>
      </c>
      <c r="H430" s="13">
        <f t="shared" si="479"/>
        <v>5.2887677208287895E-2</v>
      </c>
      <c r="I430" s="33">
        <f t="shared" si="480"/>
        <v>0.96995999999999993</v>
      </c>
      <c r="J430" s="13">
        <v>2.0750000000000001E-2</v>
      </c>
      <c r="K430" s="41">
        <f t="shared" si="466"/>
        <v>2.4193999999999972E-2</v>
      </c>
      <c r="L430" s="1">
        <f t="shared" si="467"/>
        <v>2.7637999999999947E-2</v>
      </c>
      <c r="M430" s="1">
        <f t="shared" si="468"/>
        <v>3.1081999999999922E-2</v>
      </c>
      <c r="N430" s="1">
        <f t="shared" si="469"/>
        <v>3.4525999999999897E-2</v>
      </c>
      <c r="O430" s="1">
        <f t="shared" si="470"/>
        <v>3.7969999999999872E-2</v>
      </c>
      <c r="P430" s="5">
        <v>4.141399999999984E-2</v>
      </c>
      <c r="Q430" s="1">
        <f t="shared" si="471"/>
        <v>8.9849241228272758E-2</v>
      </c>
      <c r="R430" s="12">
        <f t="shared" si="472"/>
        <v>5.403287087508575E-5</v>
      </c>
      <c r="S430" s="12">
        <f t="shared" si="473"/>
        <v>6.0137258964501183E-4</v>
      </c>
      <c r="T430" s="7"/>
      <c r="U430" s="42">
        <f t="shared" si="474"/>
        <v>-18.34</v>
      </c>
      <c r="V430" s="36">
        <f t="shared" si="475"/>
        <v>0.99008666999999995</v>
      </c>
      <c r="W430" s="36">
        <f t="shared" si="476"/>
        <v>1.0106309684024999</v>
      </c>
      <c r="X430" s="36">
        <f t="shared" si="500"/>
        <v>1.0316015609968519</v>
      </c>
      <c r="Y430" s="36">
        <f t="shared" si="500"/>
        <v>1.0530072933875365</v>
      </c>
      <c r="Z430" s="36">
        <f t="shared" si="500"/>
        <v>1.074857194725328</v>
      </c>
      <c r="AA430" s="36">
        <f t="shared" si="477"/>
        <v>1.1008622896945126</v>
      </c>
      <c r="AB430" s="36">
        <f t="shared" si="499"/>
        <v>1.1312879216570897</v>
      </c>
      <c r="AC430" s="36">
        <f t="shared" si="499"/>
        <v>1.1664506128380352</v>
      </c>
      <c r="AD430" s="36">
        <f t="shared" si="499"/>
        <v>1.206723486696881</v>
      </c>
      <c r="AE430" s="36">
        <f t="shared" si="499"/>
        <v>1.2525427774867615</v>
      </c>
      <c r="AF430" s="36">
        <f t="shared" si="478"/>
        <v>1.304415584073598</v>
      </c>
      <c r="AG430" s="36">
        <f t="shared" si="507"/>
        <v>1.3584366510724217</v>
      </c>
      <c r="AH430" s="36">
        <f t="shared" si="507"/>
        <v>1.4146949465399348</v>
      </c>
      <c r="AI430" s="36">
        <f t="shared" si="507"/>
        <v>1.4732831230559393</v>
      </c>
      <c r="AJ430" s="36">
        <f t="shared" si="507"/>
        <v>1.5342976703141777</v>
      </c>
      <c r="AK430" s="36">
        <f t="shared" si="507"/>
        <v>1.5978390740325688</v>
      </c>
      <c r="AL430" s="36">
        <f t="shared" si="507"/>
        <v>1.6640119814445533</v>
      </c>
      <c r="AM430" s="36">
        <f t="shared" si="507"/>
        <v>1.7329253736440977</v>
      </c>
      <c r="AN430" s="36">
        <f t="shared" si="507"/>
        <v>1.804692745068194</v>
      </c>
      <c r="AO430" s="36">
        <f t="shared" si="507"/>
        <v>1.8794322904124479</v>
      </c>
      <c r="AP430" s="36">
        <f t="shared" si="507"/>
        <v>1.9572670992875887</v>
      </c>
      <c r="AQ430" s="36">
        <f t="shared" si="507"/>
        <v>2.0383253589374846</v>
      </c>
      <c r="AR430" s="36">
        <f t="shared" si="507"/>
        <v>2.1227405653525211</v>
      </c>
      <c r="AS430" s="36">
        <f t="shared" si="507"/>
        <v>2.21065174312603</v>
      </c>
      <c r="AT430" s="36">
        <f t="shared" si="507"/>
        <v>2.3022036744158512</v>
      </c>
      <c r="AU430" s="36">
        <f t="shared" si="507"/>
        <v>2.3975471373881088</v>
      </c>
      <c r="AV430" s="36">
        <f t="shared" si="507"/>
        <v>2.4968391545358997</v>
      </c>
      <c r="AW430" s="36">
        <f t="shared" si="505"/>
        <v>2.600243251281849</v>
      </c>
      <c r="AX430" s="36">
        <f t="shared" si="505"/>
        <v>2.7079297252904349</v>
      </c>
      <c r="AY430" s="36">
        <f t="shared" si="505"/>
        <v>2.8200759269336126</v>
      </c>
      <c r="AZ430" s="36">
        <f t="shared" si="505"/>
        <v>2.936866551371641</v>
      </c>
      <c r="BA430" s="36">
        <f t="shared" si="505"/>
        <v>3.0584939427301459</v>
      </c>
      <c r="BB430" s="36">
        <f t="shared" si="505"/>
        <v>3.1851584108743718</v>
      </c>
      <c r="BC430" s="36">
        <f t="shared" si="505"/>
        <v>3.3170685613023223</v>
      </c>
      <c r="BD430" s="36">
        <f t="shared" si="505"/>
        <v>3.454441638700096</v>
      </c>
      <c r="BE430" s="36">
        <f t="shared" si="505"/>
        <v>3.5975038847252212</v>
      </c>
      <c r="BF430" s="36">
        <f t="shared" si="505"/>
        <v>3.7464909106072311</v>
      </c>
      <c r="BG430" s="36">
        <f t="shared" si="505"/>
        <v>3.9016480851791182</v>
      </c>
      <c r="BH430" s="36">
        <f t="shared" si="505"/>
        <v>4.0632309389787258</v>
      </c>
      <c r="BI430" s="36">
        <f t="shared" si="505"/>
        <v>4.23150558508559</v>
      </c>
      <c r="BJ430" s="36">
        <f t="shared" si="505"/>
        <v>4.406749157386324</v>
      </c>
      <c r="BK430" s="36">
        <f t="shared" si="505"/>
        <v>4.5892502669903203</v>
      </c>
      <c r="BL430" s="36">
        <f t="shared" si="491"/>
        <v>4.7793094775474572</v>
      </c>
      <c r="BM430" s="36">
        <f t="shared" si="508"/>
        <v>4.9772398002506071</v>
      </c>
      <c r="BN430" s="36">
        <f t="shared" si="508"/>
        <v>5.1833672093381846</v>
      </c>
      <c r="BO430" s="36">
        <f t="shared" si="508"/>
        <v>5.3980311789457156</v>
      </c>
      <c r="BP430" s="36">
        <f t="shared" si="508"/>
        <v>5.621585242190573</v>
      </c>
      <c r="BQ430" s="36">
        <f t="shared" si="508"/>
        <v>5.8543975734106528</v>
      </c>
      <c r="BR430" s="36">
        <f t="shared" si="508"/>
        <v>6.096851594515881</v>
      </c>
      <c r="BS430" s="36">
        <f t="shared" si="508"/>
        <v>6.349346606451161</v>
      </c>
      <c r="BT430" s="36">
        <f t="shared" si="508"/>
        <v>6.612298446810728</v>
      </c>
      <c r="BU430" s="36">
        <f t="shared" si="508"/>
        <v>6.8861401746869468</v>
      </c>
      <c r="BV430" s="36">
        <f t="shared" si="508"/>
        <v>7.1713227838814309</v>
      </c>
      <c r="BW430" s="36">
        <f t="shared" si="508"/>
        <v>7.468315945653095</v>
      </c>
      <c r="BX430" s="36">
        <f t="shared" si="508"/>
        <v>7.7776087822263706</v>
      </c>
      <c r="BY430" s="36">
        <f t="shared" si="508"/>
        <v>8.099710672333492</v>
      </c>
      <c r="BZ430" s="36">
        <f t="shared" si="508"/>
        <v>8.4351520901175103</v>
      </c>
      <c r="CA430" s="36">
        <f t="shared" si="508"/>
        <v>8.7844854787776363</v>
      </c>
      <c r="CB430" s="36">
        <f t="shared" si="508"/>
        <v>9.1482861603957311</v>
      </c>
      <c r="CC430" s="36">
        <f t="shared" si="506"/>
        <v>9.5271532834423578</v>
      </c>
      <c r="CD430" s="36">
        <f t="shared" si="506"/>
        <v>9.9217108095228372</v>
      </c>
      <c r="CE430" s="36">
        <f t="shared" si="506"/>
        <v>10.332608540988414</v>
      </c>
      <c r="CF430" s="36">
        <f t="shared" si="506"/>
        <v>10.760523191104905</v>
      </c>
      <c r="CG430" s="36">
        <f t="shared" si="506"/>
        <v>11.206159498541322</v>
      </c>
      <c r="CH430" s="36">
        <f t="shared" si="506"/>
        <v>11.670251388013909</v>
      </c>
      <c r="CI430" s="36">
        <f t="shared" si="506"/>
        <v>12.153563178997116</v>
      </c>
      <c r="CJ430" s="36">
        <f t="shared" si="506"/>
        <v>12.6568908444921</v>
      </c>
      <c r="CK430" s="36">
        <f t="shared" si="506"/>
        <v>13.181063321925894</v>
      </c>
      <c r="CL430" s="36">
        <f t="shared" si="506"/>
        <v>13.726943878340132</v>
      </c>
      <c r="CM430" s="36">
        <f t="shared" si="506"/>
        <v>14.295431532117707</v>
      </c>
      <c r="CN430" s="36">
        <f t="shared" si="506"/>
        <v>14.887462533588828</v>
      </c>
      <c r="CO430" s="36">
        <f t="shared" si="506"/>
        <v>15.504011906954872</v>
      </c>
      <c r="CP430" s="36">
        <f t="shared" si="506"/>
        <v>16.146095056069498</v>
      </c>
      <c r="CQ430" s="36">
        <f t="shared" si="506"/>
        <v>16.814769436721559</v>
      </c>
      <c r="CR430" s="36">
        <f t="shared" si="493"/>
        <v>17.511136298173941</v>
      </c>
      <c r="CS430" s="36">
        <f t="shared" si="511"/>
        <v>18.236342496826513</v>
      </c>
      <c r="CT430" s="36">
        <f t="shared" si="511"/>
        <v>18.991582384990082</v>
      </c>
      <c r="CU430" s="36">
        <f t="shared" si="511"/>
        <v>19.778099777882058</v>
      </c>
      <c r="CV430" s="36">
        <f t="shared" si="511"/>
        <v>20.597190002083263</v>
      </c>
      <c r="CW430" s="36">
        <f t="shared" si="511"/>
        <v>21.450202028829537</v>
      </c>
      <c r="CX430" s="36">
        <f t="shared" si="511"/>
        <v>22.338540695651481</v>
      </c>
      <c r="CY430" s="36">
        <f t="shared" si="511"/>
        <v>23.263669020021187</v>
      </c>
      <c r="CZ430" s="36">
        <f t="shared" si="511"/>
        <v>24.227110608816339</v>
      </c>
      <c r="DA430" s="36">
        <f t="shared" si="511"/>
        <v>25.230452167569855</v>
      </c>
      <c r="DB430" s="36">
        <f t="shared" si="511"/>
        <v>26.275346113637589</v>
      </c>
      <c r="DC430" s="36">
        <f t="shared" si="511"/>
        <v>27.363513297587772</v>
      </c>
      <c r="DD430" s="36">
        <f t="shared" si="511"/>
        <v>28.496745837294068</v>
      </c>
      <c r="DE430" s="36">
        <f t="shared" si="511"/>
        <v>29.67691006939976</v>
      </c>
      <c r="DF430" s="36">
        <f t="shared" si="511"/>
        <v>30.905949623013878</v>
      </c>
      <c r="DG430" s="36">
        <f t="shared" si="511"/>
        <v>32.18588862070137</v>
      </c>
      <c r="DH430" s="36">
        <f t="shared" si="511"/>
        <v>33.518835012039091</v>
      </c>
      <c r="DI430" s="36">
        <f t="shared" si="509"/>
        <v>34.906984045227674</v>
      </c>
      <c r="DJ430" s="36">
        <f t="shared" si="509"/>
        <v>36.352621882476726</v>
      </c>
      <c r="DK430" s="36">
        <f t="shared" si="509"/>
        <v>37.858129365117613</v>
      </c>
      <c r="DL430" s="36">
        <f t="shared" si="509"/>
        <v>39.425985934644586</v>
      </c>
      <c r="DM430" s="36">
        <f t="shared" si="509"/>
        <v>41.05877371614195</v>
      </c>
      <c r="DN430" s="36">
        <f t="shared" si="509"/>
        <v>42.759181770822245</v>
      </c>
      <c r="DO430" s="36">
        <f t="shared" si="509"/>
        <v>44.530010524679071</v>
      </c>
      <c r="DP430" s="36">
        <f t="shared" si="509"/>
        <v>46.374176380548121</v>
      </c>
      <c r="DQ430" s="36">
        <f t="shared" si="509"/>
        <v>48.294716521172134</v>
      </c>
      <c r="DR430" s="36">
        <f t="shared" si="509"/>
        <v>50.294793911179951</v>
      </c>
      <c r="DS430" s="36">
        <f t="shared" si="509"/>
        <v>52.377702506217553</v>
      </c>
      <c r="DT430" s="36">
        <f t="shared" si="509"/>
        <v>54.546872677810036</v>
      </c>
      <c r="DU430" s="36">
        <f t="shared" si="509"/>
        <v>56.805876862888852</v>
      </c>
      <c r="DV430" s="36">
        <f t="shared" si="509"/>
        <v>59.158435447288518</v>
      </c>
      <c r="DW430" s="36">
        <f t="shared" si="509"/>
        <v>61.608422892902517</v>
      </c>
      <c r="DX430" s="36">
        <f t="shared" si="496"/>
        <v>64.159874118589173</v>
      </c>
      <c r="DY430" s="36">
        <f t="shared" si="512"/>
        <v>66.816991145336416</v>
      </c>
      <c r="DZ430" s="36">
        <f t="shared" si="512"/>
        <v>69.584150016629366</v>
      </c>
      <c r="EA430" s="36">
        <f t="shared" si="512"/>
        <v>72.465908005418044</v>
      </c>
      <c r="EB430" s="36">
        <f t="shared" si="512"/>
        <v>75.467011119554414</v>
      </c>
      <c r="EC430" s="36">
        <f t="shared" si="512"/>
        <v>78.592401918059622</v>
      </c>
      <c r="ED430" s="36">
        <f t="shared" si="512"/>
        <v>81.84722765109413</v>
      </c>
      <c r="EE430" s="36">
        <f t="shared" si="512"/>
        <v>85.236848737036524</v>
      </c>
      <c r="EF430" s="36">
        <f t="shared" si="512"/>
        <v>88.766847590632139</v>
      </c>
      <c r="EG430" s="36">
        <f t="shared" si="512"/>
        <v>92.443037816750561</v>
      </c>
      <c r="EH430" s="36">
        <f t="shared" si="512"/>
        <v>96.271473784893459</v>
      </c>
      <c r="EI430" s="36">
        <f t="shared" si="512"/>
        <v>100.25846060022103</v>
      </c>
      <c r="EJ430" s="36">
        <f t="shared" si="512"/>
        <v>104.41056448751857</v>
      </c>
      <c r="EK430" s="36">
        <f t="shared" si="512"/>
        <v>108.73462360520465</v>
      </c>
      <c r="EL430" s="36">
        <f t="shared" si="512"/>
        <v>113.23775930719057</v>
      </c>
      <c r="EM430" s="36">
        <f t="shared" si="512"/>
        <v>117.92738787113855</v>
      </c>
      <c r="EN430" s="36">
        <f t="shared" si="512"/>
        <v>122.81123271243386</v>
      </c>
      <c r="EO430" s="36">
        <f t="shared" si="510"/>
        <v>127.89733710398659</v>
      </c>
      <c r="EP430" s="36">
        <f t="shared" si="510"/>
        <v>133.19407742281106</v>
      </c>
      <c r="EQ430" s="36">
        <f t="shared" si="510"/>
        <v>138.71017694519935</v>
      </c>
      <c r="ER430" s="36">
        <f t="shared" si="510"/>
        <v>144.45472021320782</v>
      </c>
      <c r="ES430" s="36">
        <f t="shared" si="510"/>
        <v>150.43716799611758</v>
      </c>
      <c r="ET430" s="36">
        <f t="shared" si="510"/>
        <v>156.66737287150877</v>
      </c>
      <c r="EU430" s="36">
        <f t="shared" si="510"/>
        <v>163.1555954516094</v>
      </c>
      <c r="EV430" s="36">
        <f t="shared" si="510"/>
        <v>169.91252128164231</v>
      </c>
      <c r="EW430" s="36">
        <f t="shared" si="510"/>
        <v>176.94927843800022</v>
      </c>
      <c r="EX430" s="36">
        <f t="shared" si="510"/>
        <v>184.27745585523152</v>
      </c>
      <c r="EY430" s="36">
        <f t="shared" si="510"/>
        <v>191.90912241202005</v>
      </c>
      <c r="EZ430" s="36">
        <f t="shared" si="510"/>
        <v>199.85684680759141</v>
      </c>
      <c r="FA430" s="36">
        <f t="shared" si="510"/>
        <v>208.13371826128096</v>
      </c>
      <c r="FB430" s="36">
        <f t="shared" si="510"/>
        <v>216.75336806935363</v>
      </c>
      <c r="FC430" s="36">
        <f t="shared" si="510"/>
        <v>225.72999205457779</v>
      </c>
      <c r="FD430" s="36">
        <f t="shared" si="498"/>
        <v>235.07837394552604</v>
      </c>
      <c r="FE430" s="36">
        <f t="shared" si="504"/>
        <v>244.81390972410603</v>
      </c>
      <c r="FF430" s="36">
        <f t="shared" si="504"/>
        <v>254.95263298142012</v>
      </c>
      <c r="FG430" s="36">
        <f t="shared" si="504"/>
        <v>265.51124132371262</v>
      </c>
      <c r="FH430" s="36">
        <f t="shared" si="504"/>
        <v>276.50712387189282</v>
      </c>
      <c r="FI430" s="36">
        <f t="shared" si="504"/>
        <v>287.95838989992336</v>
      </c>
      <c r="FJ430" s="36">
        <f t="shared" si="504"/>
        <v>299.88389865923875</v>
      </c>
      <c r="FK430" s="36">
        <f t="shared" si="504"/>
        <v>312.30329043831244</v>
      </c>
      <c r="FL430" s="36">
        <f t="shared" si="504"/>
        <v>325.23701890852465</v>
      </c>
      <c r="FM430" s="36">
        <f t="shared" si="504"/>
        <v>338.70638480960224</v>
      </c>
      <c r="FN430" s="36">
        <f t="shared" si="504"/>
        <v>352.73357103010704</v>
      </c>
      <c r="FO430" s="36">
        <f t="shared" si="504"/>
        <v>367.34167914074783</v>
      </c>
      <c r="FP430" s="36">
        <f t="shared" si="504"/>
        <v>382.55476744068272</v>
      </c>
      <c r="FQ430" s="36">
        <f t="shared" si="504"/>
        <v>398.3978905794711</v>
      </c>
      <c r="FR430" s="36">
        <f t="shared" si="504"/>
        <v>414.89714081992923</v>
      </c>
      <c r="FS430" s="36">
        <f t="shared" si="504"/>
        <v>432.0796910098457</v>
      </c>
      <c r="FT430" s="36">
        <f t="shared" si="504"/>
        <v>449.97383933332736</v>
      </c>
      <c r="FU430" s="36">
        <f t="shared" si="503"/>
        <v>468.60905591547771</v>
      </c>
      <c r="FV430" s="36">
        <f t="shared" si="503"/>
        <v>488.01603135716124</v>
      </c>
      <c r="FW430" s="36">
        <f t="shared" si="503"/>
        <v>508.22672727978664</v>
      </c>
      <c r="FX430" s="36">
        <f t="shared" si="503"/>
        <v>529.27442896335162</v>
      </c>
      <c r="FY430" s="36">
        <f t="shared" si="503"/>
        <v>551.19380016443984</v>
      </c>
      <c r="FZ430" s="36">
        <f t="shared" si="503"/>
        <v>574.02094020444986</v>
      </c>
      <c r="GA430" s="36">
        <f t="shared" si="503"/>
        <v>597.79344342207685</v>
      </c>
      <c r="GB430" s="36">
        <f t="shared" si="503"/>
        <v>622.55046108795864</v>
      </c>
      <c r="GC430" s="36">
        <f t="shared" si="503"/>
        <v>648.33276588345529</v>
      </c>
      <c r="GD430" s="36">
        <f t="shared" si="503"/>
        <v>675.18281904975265</v>
      </c>
      <c r="GE430" s="36">
        <f t="shared" si="503"/>
        <v>703.14484031787902</v>
      </c>
      <c r="GF430" s="36">
        <f t="shared" si="503"/>
        <v>732.26488073480357</v>
      </c>
      <c r="GG430" s="36">
        <f t="shared" si="503"/>
        <v>762.59089850555461</v>
      </c>
      <c r="GH430" s="36">
        <f t="shared" si="503"/>
        <v>794.17283797626351</v>
      </c>
      <c r="GI430" s="36">
        <f t="shared" si="503"/>
        <v>827.06271188821233</v>
      </c>
      <c r="GJ430" s="36">
        <f t="shared" si="502"/>
        <v>861.3146870383506</v>
      </c>
      <c r="GK430" s="36">
        <f t="shared" si="502"/>
        <v>896.98517348735675</v>
      </c>
      <c r="GL430" s="36">
        <f t="shared" si="502"/>
        <v>934.13291746216203</v>
      </c>
      <c r="GM430" s="36">
        <f t="shared" si="502"/>
        <v>972.81909810593982</v>
      </c>
      <c r="GN430" s="36">
        <f t="shared" si="502"/>
        <v>1013.1074282348991</v>
      </c>
      <c r="GO430" s="36">
        <f t="shared" si="502"/>
        <v>1055.0642592678191</v>
      </c>
      <c r="GP430" s="36">
        <f t="shared" si="502"/>
        <v>1098.7586905011365</v>
      </c>
      <c r="GQ430" s="36">
        <f t="shared" si="502"/>
        <v>1144.2626829095504</v>
      </c>
      <c r="GR430" s="36">
        <f t="shared" si="502"/>
        <v>1191.6511776595664</v>
      </c>
      <c r="GS430" s="36">
        <f t="shared" si="502"/>
        <v>1241.0022195311594</v>
      </c>
      <c r="GT430" s="36">
        <f t="shared" si="502"/>
        <v>1292.3970854508227</v>
      </c>
      <c r="GU430" s="36">
        <f t="shared" si="502"/>
        <v>1345.9204183476829</v>
      </c>
      <c r="GV430" s="36">
        <f t="shared" si="502"/>
        <v>1401.6603665531336</v>
      </c>
      <c r="GW430" s="36">
        <f t="shared" si="502"/>
        <v>1459.7087289735648</v>
      </c>
      <c r="GX430" s="36">
        <f t="shared" si="502"/>
        <v>1520.1611062752759</v>
      </c>
      <c r="GY430" s="36">
        <f t="shared" si="502"/>
        <v>1583.11705833056</v>
      </c>
      <c r="GZ430" s="36">
        <f t="shared" si="501"/>
        <v>1648.6802681842616</v>
      </c>
      <c r="HA430" s="36">
        <f t="shared" si="501"/>
        <v>1716.9587128108444</v>
      </c>
      <c r="HB430" s="36">
        <f t="shared" si="501"/>
        <v>1788.0648409431924</v>
      </c>
      <c r="HC430" s="36">
        <f t="shared" si="501"/>
        <v>1862.1157582660135</v>
      </c>
      <c r="HD430" s="36">
        <f t="shared" si="501"/>
        <v>1939.2334202788418</v>
      </c>
      <c r="HE430" s="36">
        <f t="shared" si="501"/>
        <v>2019.5448331462694</v>
      </c>
      <c r="HF430" s="36">
        <f t="shared" si="501"/>
        <v>2103.1822628661885</v>
      </c>
      <c r="HG430" s="36">
        <f t="shared" si="501"/>
        <v>2190.2834531005283</v>
      </c>
      <c r="HH430" s="36">
        <f t="shared" si="501"/>
        <v>2280.9918520272331</v>
      </c>
      <c r="HI430" s="36">
        <f t="shared" si="501"/>
        <v>2375.4568485870886</v>
      </c>
      <c r="HJ430" s="36">
        <f t="shared" si="501"/>
        <v>2473.8340185144739</v>
      </c>
      <c r="HK430" s="36">
        <f t="shared" si="501"/>
        <v>2576.2853805572317</v>
      </c>
      <c r="HL430" s="36">
        <f t="shared" si="501"/>
        <v>2682.9796633076285</v>
      </c>
      <c r="HM430" s="36">
        <f t="shared" si="501"/>
        <v>2794.0925830838501</v>
      </c>
    </row>
    <row r="431" spans="1:221" x14ac:dyDescent="0.25">
      <c r="A431" s="7" t="s">
        <v>284</v>
      </c>
      <c r="B431" s="16" t="s">
        <v>283</v>
      </c>
      <c r="C431" s="15">
        <v>1047.518</v>
      </c>
      <c r="D431" s="15">
        <v>57.41</v>
      </c>
      <c r="E431" s="14">
        <f t="shared" si="465"/>
        <v>60138.008379999999</v>
      </c>
      <c r="F431" s="12">
        <f>IF(OR(G431="n/a",J431="n/a"),0%,E431/SUMIFS(E$13:E$515,G$13:G$515,"&lt;&gt;n/a",$J$13:$J$515,"&lt;&gt;n/a"))</f>
        <v>0</v>
      </c>
      <c r="G431" s="13" t="s">
        <v>227</v>
      </c>
      <c r="H431" s="13" t="str">
        <f t="shared" si="479"/>
        <v>n/a</v>
      </c>
      <c r="I431" s="33" t="str">
        <f t="shared" si="480"/>
        <v>n/a</v>
      </c>
      <c r="J431" s="13">
        <v>0.15049999999999999</v>
      </c>
      <c r="K431" s="41">
        <f t="shared" si="466"/>
        <v>0.13231899999999996</v>
      </c>
      <c r="L431" s="1">
        <f t="shared" si="467"/>
        <v>0.11413799999999993</v>
      </c>
      <c r="M431" s="1">
        <f t="shared" si="468"/>
        <v>9.5956999999999903E-2</v>
      </c>
      <c r="N431" s="1">
        <f t="shared" si="469"/>
        <v>7.7775999999999873E-2</v>
      </c>
      <c r="O431" s="1">
        <f t="shared" si="470"/>
        <v>5.9594999999999843E-2</v>
      </c>
      <c r="P431" s="5">
        <v>4.141399999999984E-2</v>
      </c>
      <c r="Q431" s="1" t="str">
        <f t="shared" si="471"/>
        <v>n/a</v>
      </c>
      <c r="R431" s="12" t="str">
        <f t="shared" si="472"/>
        <v>n/a</v>
      </c>
      <c r="S431" s="12">
        <f t="shared" si="473"/>
        <v>0</v>
      </c>
      <c r="T431" s="7"/>
      <c r="U431" s="42">
        <f t="shared" si="474"/>
        <v>-57.41</v>
      </c>
      <c r="V431" s="36" t="str">
        <f t="shared" si="475"/>
        <v>n/a</v>
      </c>
      <c r="W431" s="36" t="str">
        <f t="shared" si="476"/>
        <v>n/a</v>
      </c>
      <c r="X431" s="36" t="str">
        <f t="shared" si="500"/>
        <v>n/a</v>
      </c>
      <c r="Y431" s="36" t="str">
        <f t="shared" si="500"/>
        <v>n/a</v>
      </c>
      <c r="Z431" s="36" t="str">
        <f t="shared" si="500"/>
        <v>n/a</v>
      </c>
      <c r="AA431" s="36" t="str">
        <f t="shared" si="477"/>
        <v>n/a</v>
      </c>
      <c r="AB431" s="36" t="str">
        <f t="shared" si="499"/>
        <v>n/a</v>
      </c>
      <c r="AC431" s="36" t="str">
        <f t="shared" si="499"/>
        <v>n/a</v>
      </c>
      <c r="AD431" s="36" t="str">
        <f t="shared" si="499"/>
        <v>n/a</v>
      </c>
      <c r="AE431" s="36" t="str">
        <f t="shared" si="499"/>
        <v>n/a</v>
      </c>
      <c r="AF431" s="36" t="str">
        <f t="shared" si="478"/>
        <v>n/a</v>
      </c>
      <c r="AG431" s="36" t="str">
        <f t="shared" si="507"/>
        <v>n/a</v>
      </c>
      <c r="AH431" s="36" t="str">
        <f t="shared" si="507"/>
        <v>n/a</v>
      </c>
      <c r="AI431" s="36" t="str">
        <f t="shared" si="507"/>
        <v>n/a</v>
      </c>
      <c r="AJ431" s="36" t="str">
        <f t="shared" si="507"/>
        <v>n/a</v>
      </c>
      <c r="AK431" s="36" t="str">
        <f t="shared" si="507"/>
        <v>n/a</v>
      </c>
      <c r="AL431" s="36" t="str">
        <f t="shared" si="507"/>
        <v>n/a</v>
      </c>
      <c r="AM431" s="36" t="str">
        <f t="shared" si="507"/>
        <v>n/a</v>
      </c>
      <c r="AN431" s="36" t="str">
        <f t="shared" si="507"/>
        <v>n/a</v>
      </c>
      <c r="AO431" s="36" t="str">
        <f t="shared" si="507"/>
        <v>n/a</v>
      </c>
      <c r="AP431" s="36" t="str">
        <f t="shared" si="507"/>
        <v>n/a</v>
      </c>
      <c r="AQ431" s="36" t="str">
        <f t="shared" si="507"/>
        <v>n/a</v>
      </c>
      <c r="AR431" s="36" t="str">
        <f t="shared" si="507"/>
        <v>n/a</v>
      </c>
      <c r="AS431" s="36" t="str">
        <f t="shared" si="507"/>
        <v>n/a</v>
      </c>
      <c r="AT431" s="36" t="str">
        <f t="shared" si="507"/>
        <v>n/a</v>
      </c>
      <c r="AU431" s="36" t="str">
        <f t="shared" si="507"/>
        <v>n/a</v>
      </c>
      <c r="AV431" s="36" t="str">
        <f t="shared" si="507"/>
        <v>n/a</v>
      </c>
      <c r="AW431" s="36" t="str">
        <f t="shared" si="505"/>
        <v>n/a</v>
      </c>
      <c r="AX431" s="36" t="str">
        <f t="shared" si="505"/>
        <v>n/a</v>
      </c>
      <c r="AY431" s="36" t="str">
        <f t="shared" si="505"/>
        <v>n/a</v>
      </c>
      <c r="AZ431" s="36" t="str">
        <f t="shared" si="505"/>
        <v>n/a</v>
      </c>
      <c r="BA431" s="36" t="str">
        <f t="shared" si="505"/>
        <v>n/a</v>
      </c>
      <c r="BB431" s="36" t="str">
        <f t="shared" si="505"/>
        <v>n/a</v>
      </c>
      <c r="BC431" s="36" t="str">
        <f t="shared" si="505"/>
        <v>n/a</v>
      </c>
      <c r="BD431" s="36" t="str">
        <f t="shared" si="505"/>
        <v>n/a</v>
      </c>
      <c r="BE431" s="36" t="str">
        <f t="shared" si="505"/>
        <v>n/a</v>
      </c>
      <c r="BF431" s="36" t="str">
        <f t="shared" si="505"/>
        <v>n/a</v>
      </c>
      <c r="BG431" s="36" t="str">
        <f t="shared" si="505"/>
        <v>n/a</v>
      </c>
      <c r="BH431" s="36" t="str">
        <f t="shared" si="505"/>
        <v>n/a</v>
      </c>
      <c r="BI431" s="36" t="str">
        <f t="shared" si="505"/>
        <v>n/a</v>
      </c>
      <c r="BJ431" s="36" t="str">
        <f t="shared" si="505"/>
        <v>n/a</v>
      </c>
      <c r="BK431" s="36" t="str">
        <f t="shared" si="505"/>
        <v>n/a</v>
      </c>
      <c r="BL431" s="36" t="str">
        <f t="shared" si="491"/>
        <v>n/a</v>
      </c>
      <c r="BM431" s="36" t="str">
        <f t="shared" si="508"/>
        <v>n/a</v>
      </c>
      <c r="BN431" s="36" t="str">
        <f t="shared" si="508"/>
        <v>n/a</v>
      </c>
      <c r="BO431" s="36" t="str">
        <f t="shared" si="508"/>
        <v>n/a</v>
      </c>
      <c r="BP431" s="36" t="str">
        <f t="shared" si="508"/>
        <v>n/a</v>
      </c>
      <c r="BQ431" s="36" t="str">
        <f t="shared" si="508"/>
        <v>n/a</v>
      </c>
      <c r="BR431" s="36" t="str">
        <f t="shared" si="508"/>
        <v>n/a</v>
      </c>
      <c r="BS431" s="36" t="str">
        <f t="shared" si="508"/>
        <v>n/a</v>
      </c>
      <c r="BT431" s="36" t="str">
        <f t="shared" si="508"/>
        <v>n/a</v>
      </c>
      <c r="BU431" s="36" t="str">
        <f t="shared" si="508"/>
        <v>n/a</v>
      </c>
      <c r="BV431" s="36" t="str">
        <f t="shared" si="508"/>
        <v>n/a</v>
      </c>
      <c r="BW431" s="36" t="str">
        <f t="shared" si="508"/>
        <v>n/a</v>
      </c>
      <c r="BX431" s="36" t="str">
        <f t="shared" si="508"/>
        <v>n/a</v>
      </c>
      <c r="BY431" s="36" t="str">
        <f t="shared" si="508"/>
        <v>n/a</v>
      </c>
      <c r="BZ431" s="36" t="str">
        <f t="shared" si="508"/>
        <v>n/a</v>
      </c>
      <c r="CA431" s="36" t="str">
        <f t="shared" si="508"/>
        <v>n/a</v>
      </c>
      <c r="CB431" s="36" t="str">
        <f t="shared" si="508"/>
        <v>n/a</v>
      </c>
      <c r="CC431" s="36" t="str">
        <f t="shared" si="506"/>
        <v>n/a</v>
      </c>
      <c r="CD431" s="36" t="str">
        <f t="shared" si="506"/>
        <v>n/a</v>
      </c>
      <c r="CE431" s="36" t="str">
        <f t="shared" si="506"/>
        <v>n/a</v>
      </c>
      <c r="CF431" s="36" t="str">
        <f t="shared" si="506"/>
        <v>n/a</v>
      </c>
      <c r="CG431" s="36" t="str">
        <f t="shared" si="506"/>
        <v>n/a</v>
      </c>
      <c r="CH431" s="36" t="str">
        <f t="shared" si="506"/>
        <v>n/a</v>
      </c>
      <c r="CI431" s="36" t="str">
        <f t="shared" si="506"/>
        <v>n/a</v>
      </c>
      <c r="CJ431" s="36" t="str">
        <f t="shared" si="506"/>
        <v>n/a</v>
      </c>
      <c r="CK431" s="36" t="str">
        <f t="shared" si="506"/>
        <v>n/a</v>
      </c>
      <c r="CL431" s="36" t="str">
        <f t="shared" si="506"/>
        <v>n/a</v>
      </c>
      <c r="CM431" s="36" t="str">
        <f t="shared" si="506"/>
        <v>n/a</v>
      </c>
      <c r="CN431" s="36" t="str">
        <f t="shared" si="506"/>
        <v>n/a</v>
      </c>
      <c r="CO431" s="36" t="str">
        <f t="shared" si="506"/>
        <v>n/a</v>
      </c>
      <c r="CP431" s="36" t="str">
        <f t="shared" si="506"/>
        <v>n/a</v>
      </c>
      <c r="CQ431" s="36" t="str">
        <f t="shared" si="506"/>
        <v>n/a</v>
      </c>
      <c r="CR431" s="36" t="str">
        <f t="shared" si="493"/>
        <v>n/a</v>
      </c>
      <c r="CS431" s="36" t="str">
        <f t="shared" si="511"/>
        <v>n/a</v>
      </c>
      <c r="CT431" s="36" t="str">
        <f t="shared" si="511"/>
        <v>n/a</v>
      </c>
      <c r="CU431" s="36" t="str">
        <f t="shared" si="511"/>
        <v>n/a</v>
      </c>
      <c r="CV431" s="36" t="str">
        <f t="shared" si="511"/>
        <v>n/a</v>
      </c>
      <c r="CW431" s="36" t="str">
        <f t="shared" si="511"/>
        <v>n/a</v>
      </c>
      <c r="CX431" s="36" t="str">
        <f t="shared" si="511"/>
        <v>n/a</v>
      </c>
      <c r="CY431" s="36" t="str">
        <f t="shared" si="511"/>
        <v>n/a</v>
      </c>
      <c r="CZ431" s="36" t="str">
        <f t="shared" si="511"/>
        <v>n/a</v>
      </c>
      <c r="DA431" s="36" t="str">
        <f t="shared" si="511"/>
        <v>n/a</v>
      </c>
      <c r="DB431" s="36" t="str">
        <f t="shared" si="511"/>
        <v>n/a</v>
      </c>
      <c r="DC431" s="36" t="str">
        <f t="shared" si="511"/>
        <v>n/a</v>
      </c>
      <c r="DD431" s="36" t="str">
        <f t="shared" si="511"/>
        <v>n/a</v>
      </c>
      <c r="DE431" s="36" t="str">
        <f t="shared" si="511"/>
        <v>n/a</v>
      </c>
      <c r="DF431" s="36" t="str">
        <f t="shared" si="511"/>
        <v>n/a</v>
      </c>
      <c r="DG431" s="36" t="str">
        <f t="shared" si="511"/>
        <v>n/a</v>
      </c>
      <c r="DH431" s="36" t="str">
        <f t="shared" si="511"/>
        <v>n/a</v>
      </c>
      <c r="DI431" s="36" t="str">
        <f t="shared" si="509"/>
        <v>n/a</v>
      </c>
      <c r="DJ431" s="36" t="str">
        <f t="shared" si="509"/>
        <v>n/a</v>
      </c>
      <c r="DK431" s="36" t="str">
        <f t="shared" si="509"/>
        <v>n/a</v>
      </c>
      <c r="DL431" s="36" t="str">
        <f t="shared" si="509"/>
        <v>n/a</v>
      </c>
      <c r="DM431" s="36" t="str">
        <f t="shared" si="509"/>
        <v>n/a</v>
      </c>
      <c r="DN431" s="36" t="str">
        <f t="shared" si="509"/>
        <v>n/a</v>
      </c>
      <c r="DO431" s="36" t="str">
        <f t="shared" si="509"/>
        <v>n/a</v>
      </c>
      <c r="DP431" s="36" t="str">
        <f t="shared" si="509"/>
        <v>n/a</v>
      </c>
      <c r="DQ431" s="36" t="str">
        <f t="shared" si="509"/>
        <v>n/a</v>
      </c>
      <c r="DR431" s="36" t="str">
        <f t="shared" si="509"/>
        <v>n/a</v>
      </c>
      <c r="DS431" s="36" t="str">
        <f t="shared" si="509"/>
        <v>n/a</v>
      </c>
      <c r="DT431" s="36" t="str">
        <f t="shared" si="509"/>
        <v>n/a</v>
      </c>
      <c r="DU431" s="36" t="str">
        <f t="shared" si="509"/>
        <v>n/a</v>
      </c>
      <c r="DV431" s="36" t="str">
        <f t="shared" si="509"/>
        <v>n/a</v>
      </c>
      <c r="DW431" s="36" t="str">
        <f t="shared" si="509"/>
        <v>n/a</v>
      </c>
      <c r="DX431" s="36" t="str">
        <f t="shared" si="496"/>
        <v>n/a</v>
      </c>
      <c r="DY431" s="36" t="str">
        <f t="shared" si="512"/>
        <v>n/a</v>
      </c>
      <c r="DZ431" s="36" t="str">
        <f t="shared" si="512"/>
        <v>n/a</v>
      </c>
      <c r="EA431" s="36" t="str">
        <f t="shared" si="512"/>
        <v>n/a</v>
      </c>
      <c r="EB431" s="36" t="str">
        <f t="shared" si="512"/>
        <v>n/a</v>
      </c>
      <c r="EC431" s="36" t="str">
        <f t="shared" si="512"/>
        <v>n/a</v>
      </c>
      <c r="ED431" s="36" t="str">
        <f t="shared" si="512"/>
        <v>n/a</v>
      </c>
      <c r="EE431" s="36" t="str">
        <f t="shared" si="512"/>
        <v>n/a</v>
      </c>
      <c r="EF431" s="36" t="str">
        <f t="shared" si="512"/>
        <v>n/a</v>
      </c>
      <c r="EG431" s="36" t="str">
        <f t="shared" si="512"/>
        <v>n/a</v>
      </c>
      <c r="EH431" s="36" t="str">
        <f t="shared" si="512"/>
        <v>n/a</v>
      </c>
      <c r="EI431" s="36" t="str">
        <f t="shared" si="512"/>
        <v>n/a</v>
      </c>
      <c r="EJ431" s="36" t="str">
        <f t="shared" si="512"/>
        <v>n/a</v>
      </c>
      <c r="EK431" s="36" t="str">
        <f t="shared" si="512"/>
        <v>n/a</v>
      </c>
      <c r="EL431" s="36" t="str">
        <f t="shared" si="512"/>
        <v>n/a</v>
      </c>
      <c r="EM431" s="36" t="str">
        <f t="shared" si="512"/>
        <v>n/a</v>
      </c>
      <c r="EN431" s="36" t="str">
        <f t="shared" si="512"/>
        <v>n/a</v>
      </c>
      <c r="EO431" s="36" t="str">
        <f t="shared" si="510"/>
        <v>n/a</v>
      </c>
      <c r="EP431" s="36" t="str">
        <f t="shared" si="510"/>
        <v>n/a</v>
      </c>
      <c r="EQ431" s="36" t="str">
        <f t="shared" si="510"/>
        <v>n/a</v>
      </c>
      <c r="ER431" s="36" t="str">
        <f t="shared" si="510"/>
        <v>n/a</v>
      </c>
      <c r="ES431" s="36" t="str">
        <f t="shared" si="510"/>
        <v>n/a</v>
      </c>
      <c r="ET431" s="36" t="str">
        <f t="shared" si="510"/>
        <v>n/a</v>
      </c>
      <c r="EU431" s="36" t="str">
        <f t="shared" si="510"/>
        <v>n/a</v>
      </c>
      <c r="EV431" s="36" t="str">
        <f t="shared" si="510"/>
        <v>n/a</v>
      </c>
      <c r="EW431" s="36" t="str">
        <f t="shared" si="510"/>
        <v>n/a</v>
      </c>
      <c r="EX431" s="36" t="str">
        <f t="shared" si="510"/>
        <v>n/a</v>
      </c>
      <c r="EY431" s="36" t="str">
        <f t="shared" si="510"/>
        <v>n/a</v>
      </c>
      <c r="EZ431" s="36" t="str">
        <f t="shared" si="510"/>
        <v>n/a</v>
      </c>
      <c r="FA431" s="36" t="str">
        <f t="shared" si="510"/>
        <v>n/a</v>
      </c>
      <c r="FB431" s="36" t="str">
        <f t="shared" si="510"/>
        <v>n/a</v>
      </c>
      <c r="FC431" s="36" t="str">
        <f t="shared" si="510"/>
        <v>n/a</v>
      </c>
      <c r="FD431" s="36" t="str">
        <f t="shared" si="498"/>
        <v>n/a</v>
      </c>
      <c r="FE431" s="36" t="str">
        <f t="shared" si="504"/>
        <v>n/a</v>
      </c>
      <c r="FF431" s="36" t="str">
        <f t="shared" si="504"/>
        <v>n/a</v>
      </c>
      <c r="FG431" s="36" t="str">
        <f t="shared" si="504"/>
        <v>n/a</v>
      </c>
      <c r="FH431" s="36" t="str">
        <f t="shared" si="504"/>
        <v>n/a</v>
      </c>
      <c r="FI431" s="36" t="str">
        <f t="shared" si="504"/>
        <v>n/a</v>
      </c>
      <c r="FJ431" s="36" t="str">
        <f t="shared" si="504"/>
        <v>n/a</v>
      </c>
      <c r="FK431" s="36" t="str">
        <f t="shared" si="504"/>
        <v>n/a</v>
      </c>
      <c r="FL431" s="36" t="str">
        <f t="shared" si="504"/>
        <v>n/a</v>
      </c>
      <c r="FM431" s="36" t="str">
        <f t="shared" si="504"/>
        <v>n/a</v>
      </c>
      <c r="FN431" s="36" t="str">
        <f t="shared" si="504"/>
        <v>n/a</v>
      </c>
      <c r="FO431" s="36" t="str">
        <f t="shared" si="504"/>
        <v>n/a</v>
      </c>
      <c r="FP431" s="36" t="str">
        <f t="shared" si="504"/>
        <v>n/a</v>
      </c>
      <c r="FQ431" s="36" t="str">
        <f t="shared" si="504"/>
        <v>n/a</v>
      </c>
      <c r="FR431" s="36" t="str">
        <f t="shared" si="504"/>
        <v>n/a</v>
      </c>
      <c r="FS431" s="36" t="str">
        <f t="shared" si="504"/>
        <v>n/a</v>
      </c>
      <c r="FT431" s="36" t="str">
        <f t="shared" si="504"/>
        <v>n/a</v>
      </c>
      <c r="FU431" s="36" t="str">
        <f t="shared" si="503"/>
        <v>n/a</v>
      </c>
      <c r="FV431" s="36" t="str">
        <f t="shared" si="503"/>
        <v>n/a</v>
      </c>
      <c r="FW431" s="36" t="str">
        <f t="shared" si="503"/>
        <v>n/a</v>
      </c>
      <c r="FX431" s="36" t="str">
        <f t="shared" si="503"/>
        <v>n/a</v>
      </c>
      <c r="FY431" s="36" t="str">
        <f t="shared" si="503"/>
        <v>n/a</v>
      </c>
      <c r="FZ431" s="36" t="str">
        <f t="shared" si="503"/>
        <v>n/a</v>
      </c>
      <c r="GA431" s="36" t="str">
        <f t="shared" si="503"/>
        <v>n/a</v>
      </c>
      <c r="GB431" s="36" t="str">
        <f t="shared" si="503"/>
        <v>n/a</v>
      </c>
      <c r="GC431" s="36" t="str">
        <f t="shared" si="503"/>
        <v>n/a</v>
      </c>
      <c r="GD431" s="36" t="str">
        <f t="shared" si="503"/>
        <v>n/a</v>
      </c>
      <c r="GE431" s="36" t="str">
        <f t="shared" si="503"/>
        <v>n/a</v>
      </c>
      <c r="GF431" s="36" t="str">
        <f t="shared" si="503"/>
        <v>n/a</v>
      </c>
      <c r="GG431" s="36" t="str">
        <f t="shared" si="503"/>
        <v>n/a</v>
      </c>
      <c r="GH431" s="36" t="str">
        <f t="shared" si="503"/>
        <v>n/a</v>
      </c>
      <c r="GI431" s="36" t="str">
        <f t="shared" si="503"/>
        <v>n/a</v>
      </c>
      <c r="GJ431" s="36" t="str">
        <f t="shared" si="502"/>
        <v>n/a</v>
      </c>
      <c r="GK431" s="36" t="str">
        <f t="shared" si="502"/>
        <v>n/a</v>
      </c>
      <c r="GL431" s="36" t="str">
        <f t="shared" si="502"/>
        <v>n/a</v>
      </c>
      <c r="GM431" s="36" t="str">
        <f t="shared" si="502"/>
        <v>n/a</v>
      </c>
      <c r="GN431" s="36" t="str">
        <f t="shared" si="502"/>
        <v>n/a</v>
      </c>
      <c r="GO431" s="36" t="str">
        <f t="shared" si="502"/>
        <v>n/a</v>
      </c>
      <c r="GP431" s="36" t="str">
        <f t="shared" si="502"/>
        <v>n/a</v>
      </c>
      <c r="GQ431" s="36" t="str">
        <f t="shared" si="502"/>
        <v>n/a</v>
      </c>
      <c r="GR431" s="36" t="str">
        <f t="shared" si="502"/>
        <v>n/a</v>
      </c>
      <c r="GS431" s="36" t="str">
        <f t="shared" si="502"/>
        <v>n/a</v>
      </c>
      <c r="GT431" s="36" t="str">
        <f t="shared" si="502"/>
        <v>n/a</v>
      </c>
      <c r="GU431" s="36" t="str">
        <f t="shared" si="502"/>
        <v>n/a</v>
      </c>
      <c r="GV431" s="36" t="str">
        <f t="shared" si="502"/>
        <v>n/a</v>
      </c>
      <c r="GW431" s="36" t="str">
        <f t="shared" si="502"/>
        <v>n/a</v>
      </c>
      <c r="GX431" s="36" t="str">
        <f t="shared" si="502"/>
        <v>n/a</v>
      </c>
      <c r="GY431" s="36" t="str">
        <f t="shared" si="502"/>
        <v>n/a</v>
      </c>
      <c r="GZ431" s="36" t="str">
        <f t="shared" si="501"/>
        <v>n/a</v>
      </c>
      <c r="HA431" s="36" t="str">
        <f t="shared" si="501"/>
        <v>n/a</v>
      </c>
      <c r="HB431" s="36" t="str">
        <f t="shared" si="501"/>
        <v>n/a</v>
      </c>
      <c r="HC431" s="36" t="str">
        <f t="shared" si="501"/>
        <v>n/a</v>
      </c>
      <c r="HD431" s="36" t="str">
        <f t="shared" si="501"/>
        <v>n/a</v>
      </c>
      <c r="HE431" s="36" t="str">
        <f t="shared" si="501"/>
        <v>n/a</v>
      </c>
      <c r="HF431" s="36" t="str">
        <f t="shared" si="501"/>
        <v>n/a</v>
      </c>
      <c r="HG431" s="36" t="str">
        <f t="shared" si="501"/>
        <v>n/a</v>
      </c>
      <c r="HH431" s="36" t="str">
        <f t="shared" si="501"/>
        <v>n/a</v>
      </c>
      <c r="HI431" s="36" t="str">
        <f t="shared" si="501"/>
        <v>n/a</v>
      </c>
      <c r="HJ431" s="36" t="str">
        <f t="shared" si="501"/>
        <v>n/a</v>
      </c>
      <c r="HK431" s="36" t="str">
        <f t="shared" si="501"/>
        <v>n/a</v>
      </c>
      <c r="HL431" s="36" t="str">
        <f t="shared" si="501"/>
        <v>n/a</v>
      </c>
      <c r="HM431" s="36" t="str">
        <f t="shared" si="501"/>
        <v>n/a</v>
      </c>
    </row>
    <row r="432" spans="1:221" x14ac:dyDescent="0.25">
      <c r="A432" s="7" t="s">
        <v>280</v>
      </c>
      <c r="B432" s="16" t="s">
        <v>279</v>
      </c>
      <c r="C432" s="15">
        <v>332.28</v>
      </c>
      <c r="D432" s="15">
        <v>38.85</v>
      </c>
      <c r="E432" s="14">
        <f t="shared" si="465"/>
        <v>12909.078</v>
      </c>
      <c r="F432" s="12">
        <f>IF(OR(G432="n/a",J432="n/a"),0%,E432/SUMIFS(E$13:E$515,G$13:G$515,"&lt;&gt;n/a",$J$13:$J$515,"&lt;&gt;n/a"))</f>
        <v>4.5108892889922375E-4</v>
      </c>
      <c r="G432" s="13">
        <v>2.0592020592020591E-2</v>
      </c>
      <c r="H432" s="13">
        <f t="shared" si="479"/>
        <v>2.4504504504504504E-2</v>
      </c>
      <c r="I432" s="33">
        <f t="shared" si="480"/>
        <v>0.95200000000000007</v>
      </c>
      <c r="J432" s="13">
        <v>0.38</v>
      </c>
      <c r="K432" s="41">
        <f t="shared" si="466"/>
        <v>0.323569</v>
      </c>
      <c r="L432" s="1">
        <f t="shared" si="467"/>
        <v>0.26713799999999999</v>
      </c>
      <c r="M432" s="1">
        <f t="shared" si="468"/>
        <v>0.21070699999999995</v>
      </c>
      <c r="N432" s="1">
        <f t="shared" si="469"/>
        <v>0.15427599999999991</v>
      </c>
      <c r="O432" s="1">
        <f t="shared" si="470"/>
        <v>9.7844999999999877E-2</v>
      </c>
      <c r="P432" s="5">
        <v>4.141399999999984E-2</v>
      </c>
      <c r="Q432" s="1">
        <f t="shared" si="471"/>
        <v>0.17701299377877477</v>
      </c>
      <c r="R432" s="12">
        <f t="shared" si="472"/>
        <v>7.9848601764912475E-5</v>
      </c>
      <c r="S432" s="12">
        <f t="shared" si="473"/>
        <v>4.5108892889922375E-4</v>
      </c>
      <c r="T432" s="7"/>
      <c r="U432" s="42">
        <f t="shared" si="474"/>
        <v>-38.85</v>
      </c>
      <c r="V432" s="36">
        <f t="shared" si="475"/>
        <v>1.31376</v>
      </c>
      <c r="W432" s="36">
        <f t="shared" si="476"/>
        <v>1.8129887999999998</v>
      </c>
      <c r="X432" s="36">
        <f t="shared" si="500"/>
        <v>2.5019245439999995</v>
      </c>
      <c r="Y432" s="36">
        <f t="shared" si="500"/>
        <v>3.4526558707199992</v>
      </c>
      <c r="Z432" s="36">
        <f t="shared" si="500"/>
        <v>4.7646651015935984</v>
      </c>
      <c r="AA432" s="36">
        <f t="shared" si="477"/>
        <v>6.3063630238511372</v>
      </c>
      <c r="AB432" s="36">
        <f t="shared" si="499"/>
        <v>7.9910322293166827</v>
      </c>
      <c r="AC432" s="36">
        <f t="shared" si="499"/>
        <v>9.6747986572593128</v>
      </c>
      <c r="AD432" s="36">
        <f t="shared" si="499"/>
        <v>11.16738789490665</v>
      </c>
      <c r="AE432" s="36">
        <f t="shared" si="499"/>
        <v>12.26006096348379</v>
      </c>
      <c r="AF432" s="36">
        <f t="shared" si="478"/>
        <v>12.767799128225505</v>
      </c>
      <c r="AG432" s="36">
        <f t="shared" si="507"/>
        <v>13.296564761321834</v>
      </c>
      <c r="AH432" s="36">
        <f t="shared" si="507"/>
        <v>13.847228694347214</v>
      </c>
      <c r="AI432" s="36">
        <f t="shared" si="507"/>
        <v>14.420697823494907</v>
      </c>
      <c r="AJ432" s="36">
        <f t="shared" si="507"/>
        <v>15.017916603157122</v>
      </c>
      <c r="AK432" s="36">
        <f t="shared" si="507"/>
        <v>15.639868601360268</v>
      </c>
      <c r="AL432" s="36">
        <f t="shared" si="507"/>
        <v>16.287578119616999</v>
      </c>
      <c r="AM432" s="36">
        <f t="shared" si="507"/>
        <v>16.962111879862814</v>
      </c>
      <c r="AN432" s="36">
        <f t="shared" si="507"/>
        <v>17.664580781255449</v>
      </c>
      <c r="AO432" s="36">
        <f t="shared" si="507"/>
        <v>18.39614172973036</v>
      </c>
      <c r="AP432" s="36">
        <f t="shared" si="507"/>
        <v>19.15799954332541</v>
      </c>
      <c r="AQ432" s="36">
        <f t="shared" si="507"/>
        <v>19.951408936412687</v>
      </c>
      <c r="AR432" s="36">
        <f t="shared" si="507"/>
        <v>20.777676586105279</v>
      </c>
      <c r="AS432" s="36">
        <f t="shared" si="507"/>
        <v>21.638163284242239</v>
      </c>
      <c r="AT432" s="36">
        <f t="shared" si="507"/>
        <v>22.534286178495844</v>
      </c>
      <c r="AU432" s="36">
        <f t="shared" si="507"/>
        <v>23.467521106292068</v>
      </c>
      <c r="AV432" s="36">
        <f t="shared" si="507"/>
        <v>24.439405025388044</v>
      </c>
      <c r="AW432" s="36">
        <f t="shared" si="505"/>
        <v>25.451538545109461</v>
      </c>
      <c r="AX432" s="36">
        <f t="shared" si="505"/>
        <v>26.505588562416619</v>
      </c>
      <c r="AY432" s="36">
        <f t="shared" si="505"/>
        <v>27.603291007140538</v>
      </c>
      <c r="AZ432" s="36">
        <f t="shared" si="505"/>
        <v>28.746453700910251</v>
      </c>
      <c r="BA432" s="36">
        <f t="shared" si="505"/>
        <v>29.936959334479745</v>
      </c>
      <c r="BB432" s="36">
        <f t="shared" si="505"/>
        <v>31.176768568357886</v>
      </c>
      <c r="BC432" s="36">
        <f t="shared" si="505"/>
        <v>32.467923261847858</v>
      </c>
      <c r="BD432" s="36">
        <f t="shared" si="505"/>
        <v>33.812549835814018</v>
      </c>
      <c r="BE432" s="36">
        <f t="shared" si="505"/>
        <v>35.212862774714417</v>
      </c>
      <c r="BF432" s="36">
        <f t="shared" si="505"/>
        <v>36.671168273666432</v>
      </c>
      <c r="BG432" s="36">
        <f t="shared" si="505"/>
        <v>38.189868036552049</v>
      </c>
      <c r="BH432" s="36">
        <f t="shared" si="505"/>
        <v>39.771463231417812</v>
      </c>
      <c r="BI432" s="36">
        <f t="shared" si="505"/>
        <v>41.418558609683743</v>
      </c>
      <c r="BJ432" s="36">
        <f t="shared" si="505"/>
        <v>43.133866795945181</v>
      </c>
      <c r="BK432" s="36">
        <f t="shared" si="505"/>
        <v>44.920212755432445</v>
      </c>
      <c r="BL432" s="36">
        <f t="shared" si="491"/>
        <v>46.78053844648592</v>
      </c>
      <c r="BM432" s="36">
        <f t="shared" si="508"/>
        <v>48.71790766570868</v>
      </c>
      <c r="BN432" s="36">
        <f t="shared" si="508"/>
        <v>50.735511093776331</v>
      </c>
      <c r="BO432" s="36">
        <f t="shared" si="508"/>
        <v>52.836671550213978</v>
      </c>
      <c r="BP432" s="36">
        <f t="shared" si="508"/>
        <v>55.024849465794532</v>
      </c>
      <c r="BQ432" s="36">
        <f t="shared" si="508"/>
        <v>57.30364858157094</v>
      </c>
      <c r="BR432" s="36">
        <f t="shared" si="508"/>
        <v>59.676821883928106</v>
      </c>
      <c r="BS432" s="36">
        <f t="shared" si="508"/>
        <v>62.148277785429094</v>
      </c>
      <c r="BT432" s="36">
        <f t="shared" si="508"/>
        <v>64.722086561634839</v>
      </c>
      <c r="BU432" s="36">
        <f t="shared" si="508"/>
        <v>67.40248705449838</v>
      </c>
      <c r="BV432" s="36">
        <f t="shared" si="508"/>
        <v>70.193893653373365</v>
      </c>
      <c r="BW432" s="36">
        <f t="shared" si="508"/>
        <v>73.100903565134161</v>
      </c>
      <c r="BX432" s="36">
        <f t="shared" si="508"/>
        <v>76.128304385380616</v>
      </c>
      <c r="BY432" s="36">
        <f t="shared" si="508"/>
        <v>79.281081983196756</v>
      </c>
      <c r="BZ432" s="36">
        <f t="shared" si="508"/>
        <v>82.564428712448859</v>
      </c>
      <c r="CA432" s="36">
        <f t="shared" si="508"/>
        <v>85.983751963146204</v>
      </c>
      <c r="CB432" s="36">
        <f t="shared" si="508"/>
        <v>89.544683066947925</v>
      </c>
      <c r="CC432" s="36">
        <f t="shared" si="506"/>
        <v>93.253086571482498</v>
      </c>
      <c r="CD432" s="36">
        <f t="shared" si="506"/>
        <v>97.115069898753859</v>
      </c>
      <c r="CE432" s="36">
        <f t="shared" si="506"/>
        <v>101.13699340354084</v>
      </c>
      <c r="CF432" s="36">
        <f t="shared" si="506"/>
        <v>105.32548084835507</v>
      </c>
      <c r="CG432" s="36">
        <f t="shared" si="506"/>
        <v>109.68743031220883</v>
      </c>
      <c r="CH432" s="36">
        <f t="shared" si="506"/>
        <v>114.23002555115863</v>
      </c>
      <c r="CI432" s="36">
        <f t="shared" si="506"/>
        <v>118.9607478293343</v>
      </c>
      <c r="CJ432" s="36">
        <f t="shared" si="506"/>
        <v>123.88738823993833</v>
      </c>
      <c r="CK432" s="36">
        <f t="shared" si="506"/>
        <v>129.01806053650711</v>
      </c>
      <c r="CL432" s="36">
        <f t="shared" si="506"/>
        <v>134.361214495566</v>
      </c>
      <c r="CM432" s="36">
        <f t="shared" si="506"/>
        <v>139.92564983268537</v>
      </c>
      <c r="CN432" s="36">
        <f t="shared" si="506"/>
        <v>145.72053069485617</v>
      </c>
      <c r="CO432" s="36">
        <f t="shared" si="506"/>
        <v>151.75540075305292</v>
      </c>
      <c r="CP432" s="36">
        <f t="shared" si="506"/>
        <v>158.04019891983984</v>
      </c>
      <c r="CQ432" s="36">
        <f t="shared" si="506"/>
        <v>164.58527571790606</v>
      </c>
      <c r="CR432" s="36">
        <f t="shared" si="493"/>
        <v>171.40141032648739</v>
      </c>
      <c r="CS432" s="36">
        <f t="shared" si="511"/>
        <v>178.49982833374852</v>
      </c>
      <c r="CT432" s="36">
        <f t="shared" si="511"/>
        <v>185.89222022436235</v>
      </c>
      <c r="CU432" s="36">
        <f t="shared" si="511"/>
        <v>193.59076063273406</v>
      </c>
      <c r="CV432" s="36">
        <f t="shared" si="511"/>
        <v>201.60812839357808</v>
      </c>
      <c r="CW432" s="36">
        <f t="shared" si="511"/>
        <v>209.9575274228697</v>
      </c>
      <c r="CX432" s="36">
        <f t="shared" si="511"/>
        <v>218.6527084635604</v>
      </c>
      <c r="CY432" s="36">
        <f t="shared" si="511"/>
        <v>227.70799173187027</v>
      </c>
      <c r="CZ432" s="36">
        <f t="shared" si="511"/>
        <v>237.13829050145389</v>
      </c>
      <c r="DA432" s="36">
        <f t="shared" si="511"/>
        <v>246.95913566428106</v>
      </c>
      <c r="DB432" s="36">
        <f t="shared" si="511"/>
        <v>257.18670130868156</v>
      </c>
      <c r="DC432" s="36">
        <f t="shared" si="511"/>
        <v>267.83783135667926</v>
      </c>
      <c r="DD432" s="36">
        <f t="shared" si="511"/>
        <v>278.93006730448474</v>
      </c>
      <c r="DE432" s="36">
        <f t="shared" si="511"/>
        <v>290.4816771118326</v>
      </c>
      <c r="DF432" s="36">
        <f t="shared" si="511"/>
        <v>302.51168528774201</v>
      </c>
      <c r="DG432" s="36">
        <f t="shared" si="511"/>
        <v>315.03990422224854</v>
      </c>
      <c r="DH432" s="36">
        <f t="shared" si="511"/>
        <v>328.08696681570871</v>
      </c>
      <c r="DI432" s="36">
        <f t="shared" si="509"/>
        <v>341.6743604594144</v>
      </c>
      <c r="DJ432" s="36">
        <f t="shared" si="509"/>
        <v>355.82446242348055</v>
      </c>
      <c r="DK432" s="36">
        <f t="shared" si="509"/>
        <v>370.56057671028651</v>
      </c>
      <c r="DL432" s="36">
        <f t="shared" si="509"/>
        <v>385.90697243416628</v>
      </c>
      <c r="DM432" s="36">
        <f t="shared" si="509"/>
        <v>401.88892379055477</v>
      </c>
      <c r="DN432" s="36">
        <f t="shared" si="509"/>
        <v>418.53275168041677</v>
      </c>
      <c r="DO432" s="36">
        <f t="shared" si="509"/>
        <v>435.86586705850948</v>
      </c>
      <c r="DP432" s="36">
        <f t="shared" si="509"/>
        <v>453.91681607687053</v>
      </c>
      <c r="DQ432" s="36">
        <f t="shared" si="509"/>
        <v>472.715327097878</v>
      </c>
      <c r="DR432" s="36">
        <f t="shared" si="509"/>
        <v>492.29235965430945</v>
      </c>
      <c r="DS432" s="36">
        <f t="shared" si="509"/>
        <v>512.68015543703291</v>
      </c>
      <c r="DT432" s="36">
        <f t="shared" si="509"/>
        <v>533.91229139430209</v>
      </c>
      <c r="DU432" s="36">
        <f t="shared" si="509"/>
        <v>556.02373503010563</v>
      </c>
      <c r="DV432" s="36">
        <f t="shared" si="509"/>
        <v>579.05090199264237</v>
      </c>
      <c r="DW432" s="36">
        <f t="shared" si="509"/>
        <v>603.0317160477656</v>
      </c>
      <c r="DX432" s="36">
        <f t="shared" si="496"/>
        <v>628.00567153616771</v>
      </c>
      <c r="DY432" s="36">
        <f t="shared" si="512"/>
        <v>654.0138984171665</v>
      </c>
      <c r="DZ432" s="36">
        <f t="shared" si="512"/>
        <v>681.09923000621495</v>
      </c>
      <c r="EA432" s="36">
        <f t="shared" si="512"/>
        <v>709.30627351769226</v>
      </c>
      <c r="EB432" s="36">
        <f t="shared" si="512"/>
        <v>738.68148352915387</v>
      </c>
      <c r="EC432" s="36">
        <f t="shared" si="512"/>
        <v>769.27323848803007</v>
      </c>
      <c r="ED432" s="36">
        <f t="shared" si="512"/>
        <v>801.13192038677323</v>
      </c>
      <c r="EE432" s="36">
        <f t="shared" si="512"/>
        <v>834.30999773767098</v>
      </c>
      <c r="EF432" s="36">
        <f t="shared" si="512"/>
        <v>868.86211198397871</v>
      </c>
      <c r="EG432" s="36">
        <f t="shared" si="512"/>
        <v>904.84516748968304</v>
      </c>
      <c r="EH432" s="36">
        <f t="shared" si="512"/>
        <v>942.31842525610057</v>
      </c>
      <c r="EI432" s="36">
        <f t="shared" si="512"/>
        <v>981.34360051965655</v>
      </c>
      <c r="EJ432" s="36">
        <f t="shared" si="512"/>
        <v>1021.9849643915775</v>
      </c>
      <c r="EK432" s="36">
        <f t="shared" si="512"/>
        <v>1064.3094497068901</v>
      </c>
      <c r="EL432" s="36">
        <f t="shared" si="512"/>
        <v>1108.3867612570511</v>
      </c>
      <c r="EM432" s="36">
        <f t="shared" si="512"/>
        <v>1154.2894905877504</v>
      </c>
      <c r="EN432" s="36">
        <f t="shared" si="512"/>
        <v>1202.0932355509512</v>
      </c>
      <c r="EO432" s="36">
        <f t="shared" si="510"/>
        <v>1251.876724808058</v>
      </c>
      <c r="EP432" s="36">
        <f t="shared" si="510"/>
        <v>1303.7219474892588</v>
      </c>
      <c r="EQ432" s="36">
        <f t="shared" si="510"/>
        <v>1357.7142882225787</v>
      </c>
      <c r="ER432" s="36">
        <f t="shared" si="510"/>
        <v>1413.9426677550284</v>
      </c>
      <c r="ES432" s="36">
        <f t="shared" si="510"/>
        <v>1472.4996893974348</v>
      </c>
      <c r="ET432" s="36">
        <f t="shared" si="510"/>
        <v>1533.48179153414</v>
      </c>
      <c r="EU432" s="36">
        <f t="shared" si="510"/>
        <v>1596.9894064487346</v>
      </c>
      <c r="EV432" s="36">
        <f t="shared" si="510"/>
        <v>1663.1271257274022</v>
      </c>
      <c r="EW432" s="36">
        <f t="shared" si="510"/>
        <v>1732.0038725122765</v>
      </c>
      <c r="EX432" s="36">
        <f t="shared" si="510"/>
        <v>1803.7330808884997</v>
      </c>
      <c r="EY432" s="36">
        <f t="shared" si="510"/>
        <v>1878.4328827004158</v>
      </c>
      <c r="EZ432" s="36">
        <f t="shared" si="510"/>
        <v>1956.2263021045706</v>
      </c>
      <c r="FA432" s="36">
        <f t="shared" si="510"/>
        <v>2037.2414581799289</v>
      </c>
      <c r="FB432" s="36">
        <f t="shared" si="510"/>
        <v>2121.6117759289923</v>
      </c>
      <c r="FC432" s="36">
        <f t="shared" si="510"/>
        <v>2209.4762060173152</v>
      </c>
      <c r="FD432" s="36">
        <f t="shared" si="498"/>
        <v>2300.9794536133159</v>
      </c>
      <c r="FE432" s="36">
        <f t="shared" si="504"/>
        <v>2396.2722167052575</v>
      </c>
      <c r="FF432" s="36">
        <f t="shared" si="504"/>
        <v>2495.5114342878887</v>
      </c>
      <c r="FG432" s="36">
        <f t="shared" si="504"/>
        <v>2598.860544827487</v>
      </c>
      <c r="FH432" s="36">
        <f t="shared" si="504"/>
        <v>2706.4897554309723</v>
      </c>
      <c r="FI432" s="36">
        <f t="shared" si="504"/>
        <v>2818.5763221623902</v>
      </c>
      <c r="FJ432" s="36">
        <f t="shared" si="504"/>
        <v>2935.3048419684228</v>
      </c>
      <c r="FK432" s="36">
        <f t="shared" si="504"/>
        <v>3056.8675566937027</v>
      </c>
      <c r="FL432" s="36">
        <f t="shared" si="504"/>
        <v>3183.4646696866153</v>
      </c>
      <c r="FM432" s="36">
        <f t="shared" si="504"/>
        <v>3315.3046755170162</v>
      </c>
      <c r="FN432" s="36">
        <f t="shared" si="504"/>
        <v>3452.6047033488776</v>
      </c>
      <c r="FO432" s="36">
        <f t="shared" si="504"/>
        <v>3595.5908745333672</v>
      </c>
      <c r="FP432" s="36">
        <f t="shared" si="504"/>
        <v>3744.4986750112917</v>
      </c>
      <c r="FQ432" s="36">
        <f t="shared" si="504"/>
        <v>3899.5733431382087</v>
      </c>
      <c r="FR432" s="36">
        <f t="shared" si="504"/>
        <v>4061.0702735709338</v>
      </c>
      <c r="FS432" s="36">
        <f t="shared" si="504"/>
        <v>4229.2554378805999</v>
      </c>
      <c r="FT432" s="36">
        <f t="shared" si="504"/>
        <v>4404.4058225849867</v>
      </c>
      <c r="FU432" s="36">
        <f t="shared" si="503"/>
        <v>4586.8098853215206</v>
      </c>
      <c r="FV432" s="36">
        <f t="shared" si="503"/>
        <v>4776.7680299122258</v>
      </c>
      <c r="FW432" s="36">
        <f t="shared" si="503"/>
        <v>4974.5931011030098</v>
      </c>
      <c r="FX432" s="36">
        <f t="shared" si="503"/>
        <v>5180.6108997920892</v>
      </c>
      <c r="FY432" s="36">
        <f t="shared" si="503"/>
        <v>5395.1607195960778</v>
      </c>
      <c r="FZ432" s="36">
        <f t="shared" si="503"/>
        <v>5618.5959056374286</v>
      </c>
      <c r="GA432" s="36">
        <f t="shared" si="503"/>
        <v>5851.2844364734965</v>
      </c>
      <c r="GB432" s="36">
        <f t="shared" si="503"/>
        <v>6093.6095301256091</v>
      </c>
      <c r="GC432" s="36">
        <f t="shared" si="503"/>
        <v>6345.9702752062303</v>
      </c>
      <c r="GD432" s="36">
        <f t="shared" si="503"/>
        <v>6608.78228818362</v>
      </c>
      <c r="GE432" s="36">
        <f t="shared" si="503"/>
        <v>6882.4783978664555</v>
      </c>
      <c r="GF432" s="36">
        <f t="shared" si="503"/>
        <v>7167.5093582356958</v>
      </c>
      <c r="GG432" s="36">
        <f t="shared" si="503"/>
        <v>7464.3445907976675</v>
      </c>
      <c r="GH432" s="36">
        <f t="shared" si="503"/>
        <v>7773.4729576809605</v>
      </c>
      <c r="GI432" s="36">
        <f t="shared" si="503"/>
        <v>8095.4035667503586</v>
      </c>
      <c r="GJ432" s="36">
        <f t="shared" si="502"/>
        <v>8430.6666100637558</v>
      </c>
      <c r="GK432" s="36">
        <f t="shared" si="502"/>
        <v>8779.8142370529349</v>
      </c>
      <c r="GL432" s="36">
        <f t="shared" si="502"/>
        <v>9143.4214638662434</v>
      </c>
      <c r="GM432" s="36">
        <f t="shared" si="502"/>
        <v>9522.0871203707993</v>
      </c>
      <c r="GN432" s="36">
        <f t="shared" si="502"/>
        <v>9916.4348363738336</v>
      </c>
      <c r="GO432" s="36">
        <f t="shared" si="502"/>
        <v>10327.114068687419</v>
      </c>
      <c r="GP432" s="36">
        <f t="shared" si="502"/>
        <v>10754.801170728038</v>
      </c>
      <c r="GQ432" s="36">
        <f t="shared" si="502"/>
        <v>11200.200506412568</v>
      </c>
      <c r="GR432" s="36">
        <f t="shared" si="502"/>
        <v>11664.045610185136</v>
      </c>
      <c r="GS432" s="36">
        <f t="shared" si="502"/>
        <v>12147.100395085341</v>
      </c>
      <c r="GT432" s="36">
        <f t="shared" si="502"/>
        <v>12650.160410847404</v>
      </c>
      <c r="GU432" s="36">
        <f t="shared" si="502"/>
        <v>13174.054154102236</v>
      </c>
      <c r="GV432" s="36">
        <f t="shared" si="502"/>
        <v>13719.644432840223</v>
      </c>
      <c r="GW432" s="36">
        <f t="shared" si="502"/>
        <v>14287.829787381866</v>
      </c>
      <c r="GX432" s="36">
        <f t="shared" si="502"/>
        <v>14879.545970196497</v>
      </c>
      <c r="GY432" s="36">
        <f t="shared" ref="GY432:HM447" si="513">IFERROR(GX432*(1+$P432),"n/a")</f>
        <v>15495.767487006213</v>
      </c>
      <c r="GZ432" s="36">
        <f t="shared" si="513"/>
        <v>16137.509201713086</v>
      </c>
      <c r="HA432" s="36">
        <f t="shared" si="513"/>
        <v>16805.828007792828</v>
      </c>
      <c r="HB432" s="36">
        <f t="shared" si="513"/>
        <v>17501.824568907559</v>
      </c>
      <c r="HC432" s="36">
        <f t="shared" si="513"/>
        <v>18226.645131604295</v>
      </c>
      <c r="HD432" s="36">
        <f t="shared" si="513"/>
        <v>18981.483413084552</v>
      </c>
      <c r="HE432" s="36">
        <f t="shared" si="513"/>
        <v>19767.582567154033</v>
      </c>
      <c r="HF432" s="36">
        <f t="shared" si="513"/>
        <v>20586.237231590148</v>
      </c>
      <c r="HG432" s="36">
        <f t="shared" si="513"/>
        <v>21438.79566029922</v>
      </c>
      <c r="HH432" s="36">
        <f t="shared" si="513"/>
        <v>22326.661943774849</v>
      </c>
      <c r="HI432" s="36">
        <f t="shared" si="513"/>
        <v>23251.298321514336</v>
      </c>
      <c r="HJ432" s="36">
        <f t="shared" si="513"/>
        <v>24214.227590201528</v>
      </c>
      <c r="HK432" s="36">
        <f t="shared" si="513"/>
        <v>25217.03561162213</v>
      </c>
      <c r="HL432" s="36">
        <f t="shared" si="513"/>
        <v>26261.373924441847</v>
      </c>
      <c r="HM432" s="36">
        <f t="shared" si="513"/>
        <v>27348.962464148677</v>
      </c>
    </row>
    <row r="433" spans="1:221" x14ac:dyDescent="0.25">
      <c r="A433" s="7" t="s">
        <v>1255</v>
      </c>
      <c r="B433" s="16" t="s">
        <v>1256</v>
      </c>
      <c r="C433" s="15">
        <v>1009.654</v>
      </c>
      <c r="D433" s="15">
        <v>36.19</v>
      </c>
      <c r="E433" s="14">
        <f t="shared" si="465"/>
        <v>36539.378259999998</v>
      </c>
      <c r="F433" s="12">
        <f>IF(OR(G433="n/a",J433="n/a"),0%,E433/SUMIFS(E$13:E$515,G$13:G$515,"&lt;&gt;n/a",$J$13:$J$515,"&lt;&gt;n/a"))</f>
        <v>1.2768153544309656E-3</v>
      </c>
      <c r="G433" s="13">
        <v>2.210555402044764E-2</v>
      </c>
      <c r="H433" s="13">
        <f t="shared" si="479"/>
        <v>2.8474164133738607E-2</v>
      </c>
      <c r="I433" s="33">
        <f t="shared" si="480"/>
        <v>1.0304800000000001</v>
      </c>
      <c r="J433" s="13">
        <v>0.57619999999999993</v>
      </c>
      <c r="K433" s="41">
        <f t="shared" si="466"/>
        <v>0.48706899999999992</v>
      </c>
      <c r="L433" s="1">
        <f t="shared" si="467"/>
        <v>0.3979379999999999</v>
      </c>
      <c r="M433" s="1">
        <f t="shared" si="468"/>
        <v>0.30880699999999989</v>
      </c>
      <c r="N433" s="1">
        <f t="shared" si="469"/>
        <v>0.21967599999999987</v>
      </c>
      <c r="O433" s="1">
        <f t="shared" si="470"/>
        <v>0.13054499999999986</v>
      </c>
      <c r="P433" s="5">
        <v>4.141399999999984E-2</v>
      </c>
      <c r="Q433" s="1">
        <f t="shared" si="471"/>
        <v>0.2997781408585114</v>
      </c>
      <c r="R433" s="12">
        <f t="shared" si="472"/>
        <v>3.8276133317091617E-4</v>
      </c>
      <c r="S433" s="12">
        <f t="shared" si="473"/>
        <v>1.2768153544309656E-3</v>
      </c>
      <c r="T433" s="7"/>
      <c r="U433" s="42">
        <f t="shared" si="474"/>
        <v>-36.19</v>
      </c>
      <c r="V433" s="36">
        <f t="shared" si="475"/>
        <v>1.6242425760000001</v>
      </c>
      <c r="W433" s="36">
        <f t="shared" si="476"/>
        <v>2.5601311482912004</v>
      </c>
      <c r="X433" s="36">
        <f t="shared" si="500"/>
        <v>4.0352787159365899</v>
      </c>
      <c r="Y433" s="36">
        <f t="shared" si="500"/>
        <v>6.3604063120592533</v>
      </c>
      <c r="Z433" s="36">
        <f t="shared" si="500"/>
        <v>10.025272429067796</v>
      </c>
      <c r="AA433" s="36">
        <f t="shared" si="477"/>
        <v>14.908271845821417</v>
      </c>
      <c r="AB433" s="36">
        <f t="shared" si="499"/>
        <v>20.8408397276039</v>
      </c>
      <c r="AC433" s="36">
        <f t="shared" si="499"/>
        <v>27.276636921366073</v>
      </c>
      <c r="AD433" s="36">
        <f t="shared" si="499"/>
        <v>33.268659413704079</v>
      </c>
      <c r="AE433" s="36">
        <f t="shared" si="499"/>
        <v>37.611716556866071</v>
      </c>
      <c r="AF433" s="36">
        <f t="shared" si="478"/>
        <v>39.169368186352116</v>
      </c>
      <c r="AG433" s="36">
        <f t="shared" si="507"/>
        <v>40.791528400421697</v>
      </c>
      <c r="AH433" s="36">
        <f t="shared" si="507"/>
        <v>42.480868757596753</v>
      </c>
      <c r="AI433" s="36">
        <f t="shared" si="507"/>
        <v>44.240171456323857</v>
      </c>
      <c r="AJ433" s="36">
        <f t="shared" si="507"/>
        <v>46.072333917016046</v>
      </c>
      <c r="AK433" s="36">
        <f t="shared" si="507"/>
        <v>47.980373553855344</v>
      </c>
      <c r="AL433" s="36">
        <f t="shared" si="507"/>
        <v>49.967432744214705</v>
      </c>
      <c r="AM433" s="36">
        <f t="shared" si="507"/>
        <v>52.036784003883604</v>
      </c>
      <c r="AN433" s="36">
        <f t="shared" si="507"/>
        <v>54.191835376620432</v>
      </c>
      <c r="AO433" s="36">
        <f t="shared" si="507"/>
        <v>56.436136046907784</v>
      </c>
      <c r="AP433" s="36">
        <f t="shared" si="507"/>
        <v>58.773382185154411</v>
      </c>
      <c r="AQ433" s="36">
        <f t="shared" si="507"/>
        <v>61.20742303497039</v>
      </c>
      <c r="AR433" s="36">
        <f t="shared" si="507"/>
        <v>63.742267252540643</v>
      </c>
      <c r="AS433" s="36">
        <f t="shared" si="507"/>
        <v>66.382089508537348</v>
      </c>
      <c r="AT433" s="36">
        <f t="shared" si="507"/>
        <v>69.131237363443901</v>
      </c>
      <c r="AU433" s="36">
        <f t="shared" si="507"/>
        <v>71.994238427613553</v>
      </c>
      <c r="AV433" s="36">
        <f t="shared" si="507"/>
        <v>74.975807817854729</v>
      </c>
      <c r="AW433" s="36">
        <f t="shared" si="505"/>
        <v>78.080855922823346</v>
      </c>
      <c r="AX433" s="36">
        <f t="shared" si="505"/>
        <v>81.314496490011138</v>
      </c>
      <c r="AY433" s="36">
        <f t="shared" si="505"/>
        <v>84.682055047648447</v>
      </c>
      <c r="AZ433" s="36">
        <f t="shared" si="505"/>
        <v>88.189077675391744</v>
      </c>
      <c r="BA433" s="36">
        <f t="shared" si="505"/>
        <v>91.841340138240398</v>
      </c>
      <c r="BB433" s="36">
        <f t="shared" si="505"/>
        <v>95.644857398725478</v>
      </c>
      <c r="BC433" s="36">
        <f t="shared" si="505"/>
        <v>99.605893523036272</v>
      </c>
      <c r="BD433" s="36">
        <f t="shared" si="505"/>
        <v>103.73097199739928</v>
      </c>
      <c r="BE433" s="36">
        <f t="shared" si="505"/>
        <v>108.02688647169956</v>
      </c>
      <c r="BF433" s="36">
        <f t="shared" si="505"/>
        <v>112.5007119480385</v>
      </c>
      <c r="BG433" s="36">
        <f t="shared" si="505"/>
        <v>117.15981643265455</v>
      </c>
      <c r="BH433" s="36">
        <f t="shared" si="505"/>
        <v>122.01187307039649</v>
      </c>
      <c r="BI433" s="36">
        <f t="shared" si="505"/>
        <v>127.06487278173387</v>
      </c>
      <c r="BJ433" s="36">
        <f t="shared" si="505"/>
        <v>132.32713742311657</v>
      </c>
      <c r="BK433" s="36">
        <f t="shared" si="505"/>
        <v>137.80733349235749</v>
      </c>
      <c r="BL433" s="36">
        <f t="shared" si="491"/>
        <v>143.51448640160996</v>
      </c>
      <c r="BM433" s="36">
        <f t="shared" si="508"/>
        <v>149.45799534144621</v>
      </c>
      <c r="BN433" s="36">
        <f t="shared" si="508"/>
        <v>155.64764876051683</v>
      </c>
      <c r="BO433" s="36">
        <f t="shared" si="508"/>
        <v>162.09364048628484</v>
      </c>
      <c r="BP433" s="36">
        <f t="shared" si="508"/>
        <v>168.80658651338382</v>
      </c>
      <c r="BQ433" s="36">
        <f t="shared" si="508"/>
        <v>175.79754248724907</v>
      </c>
      <c r="BR433" s="36">
        <f t="shared" si="508"/>
        <v>183.07802191181597</v>
      </c>
      <c r="BS433" s="36">
        <f t="shared" si="508"/>
        <v>190.66001511127189</v>
      </c>
      <c r="BT433" s="36">
        <f t="shared" si="508"/>
        <v>198.55600897709007</v>
      </c>
      <c r="BU433" s="36">
        <f t="shared" si="508"/>
        <v>206.77900753286724</v>
      </c>
      <c r="BV433" s="36">
        <f t="shared" si="508"/>
        <v>215.34255335083338</v>
      </c>
      <c r="BW433" s="36">
        <f t="shared" si="508"/>
        <v>224.26074985530477</v>
      </c>
      <c r="BX433" s="36">
        <f t="shared" si="508"/>
        <v>233.54828454981231</v>
      </c>
      <c r="BY433" s="36">
        <f t="shared" si="508"/>
        <v>243.2204532061582</v>
      </c>
      <c r="BZ433" s="36">
        <f t="shared" si="508"/>
        <v>253.29318505523798</v>
      </c>
      <c r="CA433" s="36">
        <f t="shared" si="508"/>
        <v>263.78306902111558</v>
      </c>
      <c r="CB433" s="36">
        <f t="shared" si="508"/>
        <v>274.707381041556</v>
      </c>
      <c r="CC433" s="36">
        <f t="shared" si="506"/>
        <v>286.08411252001093</v>
      </c>
      <c r="CD433" s="36">
        <f t="shared" si="506"/>
        <v>297.93199995591465</v>
      </c>
      <c r="CE433" s="36">
        <f t="shared" si="506"/>
        <v>310.27055580208884</v>
      </c>
      <c r="CF433" s="36">
        <f t="shared" si="506"/>
        <v>323.12010060007651</v>
      </c>
      <c r="CG433" s="36">
        <f t="shared" si="506"/>
        <v>336.501796446328</v>
      </c>
      <c r="CH433" s="36">
        <f t="shared" si="506"/>
        <v>350.43768184435618</v>
      </c>
      <c r="CI433" s="36">
        <f t="shared" si="506"/>
        <v>364.95070800025826</v>
      </c>
      <c r="CJ433" s="36">
        <f t="shared" si="506"/>
        <v>380.06477662138087</v>
      </c>
      <c r="CK433" s="36">
        <f t="shared" si="506"/>
        <v>395.80477928037868</v>
      </c>
      <c r="CL433" s="36">
        <f t="shared" si="506"/>
        <v>412.19663840949625</v>
      </c>
      <c r="CM433" s="36">
        <f t="shared" si="506"/>
        <v>429.26734999258707</v>
      </c>
      <c r="CN433" s="36">
        <f t="shared" si="506"/>
        <v>447.04502802517999</v>
      </c>
      <c r="CO433" s="36">
        <f t="shared" si="506"/>
        <v>465.55895081581474</v>
      </c>
      <c r="CP433" s="36">
        <f t="shared" si="506"/>
        <v>484.8396092049008</v>
      </c>
      <c r="CQ433" s="36">
        <f t="shared" si="506"/>
        <v>504.91875678051247</v>
      </c>
      <c r="CR433" s="36">
        <f t="shared" si="493"/>
        <v>525.8294621738205</v>
      </c>
      <c r="CS433" s="36">
        <f t="shared" si="511"/>
        <v>547.60616352028705</v>
      </c>
      <c r="CT433" s="36">
        <f t="shared" si="511"/>
        <v>570.2847251763161</v>
      </c>
      <c r="CU433" s="36">
        <f t="shared" si="511"/>
        <v>593.902496784768</v>
      </c>
      <c r="CV433" s="36">
        <f t="shared" si="511"/>
        <v>618.49837478661232</v>
      </c>
      <c r="CW433" s="36">
        <f t="shared" si="511"/>
        <v>644.11286648002499</v>
      </c>
      <c r="CX433" s="36">
        <f t="shared" si="511"/>
        <v>670.78815673242866</v>
      </c>
      <c r="CY433" s="36">
        <f t="shared" si="511"/>
        <v>698.56817745534534</v>
      </c>
      <c r="CZ433" s="36">
        <f t="shared" si="511"/>
        <v>727.49867995648094</v>
      </c>
      <c r="DA433" s="36">
        <f t="shared" si="511"/>
        <v>757.62731028819849</v>
      </c>
      <c r="DB433" s="36">
        <f t="shared" si="511"/>
        <v>789.00368771647379</v>
      </c>
      <c r="DC433" s="36">
        <f t="shared" si="511"/>
        <v>821.67948643956368</v>
      </c>
      <c r="DD433" s="36">
        <f t="shared" si="511"/>
        <v>855.70852069097168</v>
      </c>
      <c r="DE433" s="36">
        <f t="shared" si="511"/>
        <v>891.14683336686744</v>
      </c>
      <c r="DF433" s="36">
        <f t="shared" si="511"/>
        <v>928.05278832392275</v>
      </c>
      <c r="DG433" s="36">
        <f t="shared" si="511"/>
        <v>966.48716649956953</v>
      </c>
      <c r="DH433" s="36">
        <f t="shared" si="511"/>
        <v>1006.5132660129825</v>
      </c>
      <c r="DI433" s="36">
        <f t="shared" si="509"/>
        <v>1048.197006411644</v>
      </c>
      <c r="DJ433" s="36">
        <f t="shared" si="509"/>
        <v>1091.6070372351758</v>
      </c>
      <c r="DK433" s="36">
        <f t="shared" si="509"/>
        <v>1136.8148510752333</v>
      </c>
      <c r="DL433" s="36">
        <f t="shared" si="509"/>
        <v>1183.8949013176627</v>
      </c>
      <c r="DM433" s="36">
        <f t="shared" si="509"/>
        <v>1232.9247247608323</v>
      </c>
      <c r="DN433" s="36">
        <f t="shared" si="509"/>
        <v>1283.9850693120773</v>
      </c>
      <c r="DO433" s="36">
        <f t="shared" si="509"/>
        <v>1337.1600269725675</v>
      </c>
      <c r="DP433" s="36">
        <f t="shared" si="509"/>
        <v>1392.5371723296091</v>
      </c>
      <c r="DQ433" s="36">
        <f t="shared" si="509"/>
        <v>1450.2077067844673</v>
      </c>
      <c r="DR433" s="36">
        <f t="shared" si="509"/>
        <v>1510.2666087532391</v>
      </c>
      <c r="DS433" s="36">
        <f t="shared" si="509"/>
        <v>1572.8127900881454</v>
      </c>
      <c r="DT433" s="36">
        <f t="shared" si="509"/>
        <v>1637.9492589768556</v>
      </c>
      <c r="DU433" s="36">
        <f t="shared" si="509"/>
        <v>1705.7832895881229</v>
      </c>
      <c r="DV433" s="36">
        <f t="shared" si="509"/>
        <v>1776.4265987431252</v>
      </c>
      <c r="DW433" s="36">
        <f t="shared" si="509"/>
        <v>1849.9955299034727</v>
      </c>
      <c r="DX433" s="36">
        <f t="shared" si="496"/>
        <v>1926.6112447788948</v>
      </c>
      <c r="DY433" s="36">
        <f t="shared" si="512"/>
        <v>2006.3999228701678</v>
      </c>
      <c r="DZ433" s="36">
        <f t="shared" si="512"/>
        <v>2089.4929692759124</v>
      </c>
      <c r="EA433" s="36">
        <f t="shared" si="512"/>
        <v>2176.0272311055046</v>
      </c>
      <c r="EB433" s="36">
        <f t="shared" si="512"/>
        <v>2266.1452228545077</v>
      </c>
      <c r="EC433" s="36">
        <f t="shared" si="512"/>
        <v>2359.9953611138039</v>
      </c>
      <c r="ED433" s="36">
        <f t="shared" si="512"/>
        <v>2457.7322089989707</v>
      </c>
      <c r="EE433" s="36">
        <f t="shared" si="512"/>
        <v>2559.5167307024535</v>
      </c>
      <c r="EF433" s="36">
        <f t="shared" si="512"/>
        <v>2665.5165565877646</v>
      </c>
      <c r="EG433" s="36">
        <f t="shared" si="512"/>
        <v>2775.90625926229</v>
      </c>
      <c r="EH433" s="36">
        <f t="shared" si="512"/>
        <v>2890.8676410833782</v>
      </c>
      <c r="EI433" s="36">
        <f t="shared" si="512"/>
        <v>3010.5900335712049</v>
      </c>
      <c r="EJ433" s="36">
        <f t="shared" si="512"/>
        <v>3135.2706092215221</v>
      </c>
      <c r="EK433" s="36">
        <f t="shared" si="512"/>
        <v>3265.1147062318219</v>
      </c>
      <c r="EL433" s="36">
        <f t="shared" si="512"/>
        <v>3400.336166675706</v>
      </c>
      <c r="EM433" s="36">
        <f t="shared" si="512"/>
        <v>3541.1576886824132</v>
      </c>
      <c r="EN433" s="36">
        <f t="shared" si="512"/>
        <v>3687.8111932015063</v>
      </c>
      <c r="EO433" s="36">
        <f t="shared" si="510"/>
        <v>3840.5382059567528</v>
      </c>
      <c r="EP433" s="36">
        <f t="shared" si="510"/>
        <v>3999.5902552182451</v>
      </c>
      <c r="EQ433" s="36">
        <f t="shared" si="510"/>
        <v>4165.2292860478528</v>
      </c>
      <c r="ER433" s="36">
        <f t="shared" si="510"/>
        <v>4337.7280917002381</v>
      </c>
      <c r="ES433" s="36">
        <f t="shared" si="510"/>
        <v>4517.370762889911</v>
      </c>
      <c r="ET433" s="36">
        <f t="shared" si="510"/>
        <v>4704.4531556642332</v>
      </c>
      <c r="EU433" s="36">
        <f t="shared" si="510"/>
        <v>4899.2833786529109</v>
      </c>
      <c r="EV433" s="36">
        <f t="shared" si="510"/>
        <v>5102.1823004964417</v>
      </c>
      <c r="EW433" s="36">
        <f t="shared" si="510"/>
        <v>5313.4840782892006</v>
      </c>
      <c r="EX433" s="36">
        <f t="shared" si="510"/>
        <v>5533.5367079074686</v>
      </c>
      <c r="EY433" s="36">
        <f t="shared" si="510"/>
        <v>5762.7025971287476</v>
      </c>
      <c r="EZ433" s="36">
        <f t="shared" si="510"/>
        <v>6001.3591624862365</v>
      </c>
      <c r="FA433" s="36">
        <f t="shared" si="510"/>
        <v>6249.8994508414407</v>
      </c>
      <c r="FB433" s="36">
        <f t="shared" si="510"/>
        <v>6508.732786698587</v>
      </c>
      <c r="FC433" s="36">
        <f t="shared" si="510"/>
        <v>6778.2854463269214</v>
      </c>
      <c r="FD433" s="36">
        <f t="shared" si="498"/>
        <v>7059.0013598011037</v>
      </c>
      <c r="FE433" s="36">
        <f t="shared" si="504"/>
        <v>7351.3428421159051</v>
      </c>
      <c r="FF433" s="36">
        <f t="shared" si="504"/>
        <v>7655.7913545792917</v>
      </c>
      <c r="FG433" s="36">
        <f t="shared" si="504"/>
        <v>7972.8482977378371</v>
      </c>
      <c r="FH433" s="36">
        <f t="shared" si="504"/>
        <v>8303.0358371403508</v>
      </c>
      <c r="FI433" s="36">
        <f t="shared" si="504"/>
        <v>8646.8977632996794</v>
      </c>
      <c r="FJ433" s="36">
        <f t="shared" si="504"/>
        <v>9005.0003872689704</v>
      </c>
      <c r="FK433" s="36">
        <f t="shared" si="504"/>
        <v>9377.9334733073265</v>
      </c>
      <c r="FL433" s="36">
        <f t="shared" si="504"/>
        <v>9766.3112101708739</v>
      </c>
      <c r="FM433" s="36">
        <f t="shared" si="504"/>
        <v>10170.773222628888</v>
      </c>
      <c r="FN433" s="36">
        <f t="shared" si="504"/>
        <v>10591.985624870838</v>
      </c>
      <c r="FO433" s="36">
        <f t="shared" si="504"/>
        <v>11030.642117539237</v>
      </c>
      <c r="FP433" s="36">
        <f t="shared" si="504"/>
        <v>11487.465130195005</v>
      </c>
      <c r="FQ433" s="36">
        <f t="shared" si="504"/>
        <v>11963.2070110969</v>
      </c>
      <c r="FR433" s="36">
        <f t="shared" si="504"/>
        <v>12458.651266254465</v>
      </c>
      <c r="FS433" s="36">
        <f t="shared" si="504"/>
        <v>12974.613849795125</v>
      </c>
      <c r="FT433" s="36">
        <f t="shared" si="504"/>
        <v>13511.944507770539</v>
      </c>
      <c r="FU433" s="36">
        <f t="shared" si="503"/>
        <v>14071.528177615346</v>
      </c>
      <c r="FV433" s="36">
        <f t="shared" si="503"/>
        <v>14654.286445563106</v>
      </c>
      <c r="FW433" s="36">
        <f t="shared" si="503"/>
        <v>15261.179064419654</v>
      </c>
      <c r="FX433" s="36">
        <f t="shared" si="503"/>
        <v>15893.205534193527</v>
      </c>
      <c r="FY433" s="36">
        <f t="shared" si="503"/>
        <v>16551.406748186615</v>
      </c>
      <c r="FZ433" s="36">
        <f t="shared" si="503"/>
        <v>17236.866707256013</v>
      </c>
      <c r="GA433" s="36">
        <f t="shared" si="503"/>
        <v>17950.714305070309</v>
      </c>
      <c r="GB433" s="36">
        <f t="shared" si="503"/>
        <v>18694.125187300488</v>
      </c>
      <c r="GC433" s="36">
        <f t="shared" si="503"/>
        <v>19468.323687807348</v>
      </c>
      <c r="GD433" s="36">
        <f t="shared" si="503"/>
        <v>20274.584845014197</v>
      </c>
      <c r="GE433" s="36">
        <f t="shared" si="503"/>
        <v>21114.23650178561</v>
      </c>
      <c r="GF433" s="36">
        <f t="shared" si="503"/>
        <v>21988.661492270556</v>
      </c>
      <c r="GG433" s="36">
        <f t="shared" si="503"/>
        <v>22899.299919311445</v>
      </c>
      <c r="GH433" s="36">
        <f t="shared" si="503"/>
        <v>23847.651526169804</v>
      </c>
      <c r="GI433" s="36">
        <f t="shared" si="503"/>
        <v>24835.278166474596</v>
      </c>
      <c r="GJ433" s="36">
        <f t="shared" ref="GJ433:GY448" si="514">IFERROR(GI433*(1+$P433),"n/a")</f>
        <v>25863.806376460972</v>
      </c>
      <c r="GK433" s="36">
        <f t="shared" si="514"/>
        <v>26934.930053735723</v>
      </c>
      <c r="GL433" s="36">
        <f t="shared" si="514"/>
        <v>28050.41324698113</v>
      </c>
      <c r="GM433" s="36">
        <f t="shared" si="514"/>
        <v>29212.093061191601</v>
      </c>
      <c r="GN433" s="36">
        <f t="shared" si="514"/>
        <v>30421.882683227785</v>
      </c>
      <c r="GO433" s="36">
        <f t="shared" si="514"/>
        <v>31681.774532670974</v>
      </c>
      <c r="GP433" s="36">
        <f t="shared" si="514"/>
        <v>32993.843543167008</v>
      </c>
      <c r="GQ433" s="36">
        <f t="shared" si="514"/>
        <v>34360.25057966372</v>
      </c>
      <c r="GR433" s="36">
        <f t="shared" si="514"/>
        <v>35783.245997169906</v>
      </c>
      <c r="GS433" s="36">
        <f t="shared" si="514"/>
        <v>37265.173346896692</v>
      </c>
      <c r="GT433" s="36">
        <f t="shared" si="514"/>
        <v>38808.473235885067</v>
      </c>
      <c r="GU433" s="36">
        <f t="shared" si="514"/>
        <v>40415.687346476006</v>
      </c>
      <c r="GV433" s="36">
        <f t="shared" si="514"/>
        <v>42089.462622242958</v>
      </c>
      <c r="GW433" s="36">
        <f t="shared" si="514"/>
        <v>43832.555627280519</v>
      </c>
      <c r="GX433" s="36">
        <f t="shared" si="514"/>
        <v>45647.83708602871</v>
      </c>
      <c r="GY433" s="36">
        <f t="shared" si="514"/>
        <v>47538.296611109494</v>
      </c>
      <c r="GZ433" s="36">
        <f t="shared" si="513"/>
        <v>49507.047626961976</v>
      </c>
      <c r="HA433" s="36">
        <f t="shared" si="513"/>
        <v>51557.332497384974</v>
      </c>
      <c r="HB433" s="36">
        <f t="shared" si="513"/>
        <v>53692.527865431664</v>
      </c>
      <c r="HC433" s="36">
        <f t="shared" si="513"/>
        <v>55916.150214450645</v>
      </c>
      <c r="HD433" s="36">
        <f t="shared" si="513"/>
        <v>58231.861659431896</v>
      </c>
      <c r="HE433" s="36">
        <f t="shared" si="513"/>
        <v>60643.475978195602</v>
      </c>
      <c r="HF433" s="36">
        <f t="shared" si="513"/>
        <v>63154.964892356584</v>
      </c>
      <c r="HG433" s="36">
        <f t="shared" si="513"/>
        <v>65770.464608408627</v>
      </c>
      <c r="HH433" s="36">
        <f t="shared" si="513"/>
        <v>68494.282629701251</v>
      </c>
      <c r="HI433" s="36">
        <f t="shared" si="513"/>
        <v>71330.904850527688</v>
      </c>
      <c r="HJ433" s="36">
        <f t="shared" si="513"/>
        <v>74285.002944007429</v>
      </c>
      <c r="HK433" s="36">
        <f t="shared" si="513"/>
        <v>77361.442055930544</v>
      </c>
      <c r="HL433" s="36">
        <f t="shared" si="513"/>
        <v>80565.288817234832</v>
      </c>
      <c r="HM433" s="36">
        <f t="shared" si="513"/>
        <v>83901.819688311778</v>
      </c>
    </row>
    <row r="434" spans="1:221" x14ac:dyDescent="0.25">
      <c r="A434" s="7" t="s">
        <v>1435</v>
      </c>
      <c r="B434" s="16" t="s">
        <v>278</v>
      </c>
      <c r="C434" s="15">
        <v>137.84100000000001</v>
      </c>
      <c r="D434" s="15">
        <v>108.39</v>
      </c>
      <c r="E434" s="14">
        <f t="shared" si="465"/>
        <v>14940.585990000001</v>
      </c>
      <c r="F434" s="12">
        <f>IF(OR(G434="n/a",J434="n/a"),0%,E434/SUMIFS(E$13:E$515,G$13:G$515,"&lt;&gt;n/a",$J$13:$J$515,"&lt;&gt;n/a"))</f>
        <v>0</v>
      </c>
      <c r="G434" s="13" t="s">
        <v>227</v>
      </c>
      <c r="H434" s="13" t="str">
        <f t="shared" si="479"/>
        <v>n/a</v>
      </c>
      <c r="I434" s="33" t="str">
        <f t="shared" si="480"/>
        <v>n/a</v>
      </c>
      <c r="J434" s="13">
        <v>0.17499999999999999</v>
      </c>
      <c r="K434" s="41">
        <f t="shared" si="466"/>
        <v>0.15273566666666663</v>
      </c>
      <c r="L434" s="1">
        <f t="shared" si="467"/>
        <v>0.13047133333333327</v>
      </c>
      <c r="M434" s="1">
        <f t="shared" si="468"/>
        <v>0.10820699999999991</v>
      </c>
      <c r="N434" s="1">
        <f t="shared" si="469"/>
        <v>8.5942666666666556E-2</v>
      </c>
      <c r="O434" s="1">
        <f t="shared" si="470"/>
        <v>6.3678333333333198E-2</v>
      </c>
      <c r="P434" s="5">
        <v>4.141399999999984E-2</v>
      </c>
      <c r="Q434" s="1" t="str">
        <f t="shared" si="471"/>
        <v>n/a</v>
      </c>
      <c r="R434" s="12" t="str">
        <f t="shared" si="472"/>
        <v>n/a</v>
      </c>
      <c r="S434" s="12">
        <f t="shared" si="473"/>
        <v>0</v>
      </c>
      <c r="T434" s="7"/>
      <c r="U434" s="42">
        <f t="shared" si="474"/>
        <v>-108.39</v>
      </c>
      <c r="V434" s="36" t="str">
        <f t="shared" si="475"/>
        <v>n/a</v>
      </c>
      <c r="W434" s="36" t="str">
        <f t="shared" si="476"/>
        <v>n/a</v>
      </c>
      <c r="X434" s="36" t="str">
        <f t="shared" si="500"/>
        <v>n/a</v>
      </c>
      <c r="Y434" s="36" t="str">
        <f t="shared" si="500"/>
        <v>n/a</v>
      </c>
      <c r="Z434" s="36" t="str">
        <f t="shared" si="500"/>
        <v>n/a</v>
      </c>
      <c r="AA434" s="36" t="str">
        <f t="shared" si="477"/>
        <v>n/a</v>
      </c>
      <c r="AB434" s="36" t="str">
        <f t="shared" si="499"/>
        <v>n/a</v>
      </c>
      <c r="AC434" s="36" t="str">
        <f t="shared" si="499"/>
        <v>n/a</v>
      </c>
      <c r="AD434" s="36" t="str">
        <f t="shared" si="499"/>
        <v>n/a</v>
      </c>
      <c r="AE434" s="36" t="str">
        <f t="shared" si="499"/>
        <v>n/a</v>
      </c>
      <c r="AF434" s="36" t="str">
        <f t="shared" si="478"/>
        <v>n/a</v>
      </c>
      <c r="AG434" s="36" t="str">
        <f t="shared" si="507"/>
        <v>n/a</v>
      </c>
      <c r="AH434" s="36" t="str">
        <f t="shared" si="507"/>
        <v>n/a</v>
      </c>
      <c r="AI434" s="36" t="str">
        <f t="shared" si="507"/>
        <v>n/a</v>
      </c>
      <c r="AJ434" s="36" t="str">
        <f t="shared" si="507"/>
        <v>n/a</v>
      </c>
      <c r="AK434" s="36" t="str">
        <f t="shared" si="507"/>
        <v>n/a</v>
      </c>
      <c r="AL434" s="36" t="str">
        <f t="shared" si="507"/>
        <v>n/a</v>
      </c>
      <c r="AM434" s="36" t="str">
        <f t="shared" si="507"/>
        <v>n/a</v>
      </c>
      <c r="AN434" s="36" t="str">
        <f t="shared" si="507"/>
        <v>n/a</v>
      </c>
      <c r="AO434" s="36" t="str">
        <f t="shared" si="507"/>
        <v>n/a</v>
      </c>
      <c r="AP434" s="36" t="str">
        <f t="shared" si="507"/>
        <v>n/a</v>
      </c>
      <c r="AQ434" s="36" t="str">
        <f t="shared" si="507"/>
        <v>n/a</v>
      </c>
      <c r="AR434" s="36" t="str">
        <f t="shared" si="507"/>
        <v>n/a</v>
      </c>
      <c r="AS434" s="36" t="str">
        <f t="shared" si="507"/>
        <v>n/a</v>
      </c>
      <c r="AT434" s="36" t="str">
        <f t="shared" si="507"/>
        <v>n/a</v>
      </c>
      <c r="AU434" s="36" t="str">
        <f t="shared" si="507"/>
        <v>n/a</v>
      </c>
      <c r="AV434" s="36" t="str">
        <f t="shared" si="507"/>
        <v>n/a</v>
      </c>
      <c r="AW434" s="36" t="str">
        <f t="shared" si="505"/>
        <v>n/a</v>
      </c>
      <c r="AX434" s="36" t="str">
        <f t="shared" si="505"/>
        <v>n/a</v>
      </c>
      <c r="AY434" s="36" t="str">
        <f t="shared" si="505"/>
        <v>n/a</v>
      </c>
      <c r="AZ434" s="36" t="str">
        <f t="shared" si="505"/>
        <v>n/a</v>
      </c>
      <c r="BA434" s="36" t="str">
        <f t="shared" si="505"/>
        <v>n/a</v>
      </c>
      <c r="BB434" s="36" t="str">
        <f t="shared" si="505"/>
        <v>n/a</v>
      </c>
      <c r="BC434" s="36" t="str">
        <f t="shared" si="505"/>
        <v>n/a</v>
      </c>
      <c r="BD434" s="36" t="str">
        <f t="shared" si="505"/>
        <v>n/a</v>
      </c>
      <c r="BE434" s="36" t="str">
        <f t="shared" si="505"/>
        <v>n/a</v>
      </c>
      <c r="BF434" s="36" t="str">
        <f t="shared" si="505"/>
        <v>n/a</v>
      </c>
      <c r="BG434" s="36" t="str">
        <f t="shared" si="505"/>
        <v>n/a</v>
      </c>
      <c r="BH434" s="36" t="str">
        <f t="shared" si="505"/>
        <v>n/a</v>
      </c>
      <c r="BI434" s="36" t="str">
        <f t="shared" si="505"/>
        <v>n/a</v>
      </c>
      <c r="BJ434" s="36" t="str">
        <f t="shared" si="505"/>
        <v>n/a</v>
      </c>
      <c r="BK434" s="36" t="str">
        <f t="shared" si="505"/>
        <v>n/a</v>
      </c>
      <c r="BL434" s="36" t="str">
        <f t="shared" si="491"/>
        <v>n/a</v>
      </c>
      <c r="BM434" s="36" t="str">
        <f t="shared" si="508"/>
        <v>n/a</v>
      </c>
      <c r="BN434" s="36" t="str">
        <f t="shared" si="508"/>
        <v>n/a</v>
      </c>
      <c r="BO434" s="36" t="str">
        <f t="shared" si="508"/>
        <v>n/a</v>
      </c>
      <c r="BP434" s="36" t="str">
        <f t="shared" si="508"/>
        <v>n/a</v>
      </c>
      <c r="BQ434" s="36" t="str">
        <f t="shared" si="508"/>
        <v>n/a</v>
      </c>
      <c r="BR434" s="36" t="str">
        <f t="shared" si="508"/>
        <v>n/a</v>
      </c>
      <c r="BS434" s="36" t="str">
        <f t="shared" si="508"/>
        <v>n/a</v>
      </c>
      <c r="BT434" s="36" t="str">
        <f t="shared" si="508"/>
        <v>n/a</v>
      </c>
      <c r="BU434" s="36" t="str">
        <f t="shared" si="508"/>
        <v>n/a</v>
      </c>
      <c r="BV434" s="36" t="str">
        <f t="shared" si="508"/>
        <v>n/a</v>
      </c>
      <c r="BW434" s="36" t="str">
        <f t="shared" si="508"/>
        <v>n/a</v>
      </c>
      <c r="BX434" s="36" t="str">
        <f t="shared" si="508"/>
        <v>n/a</v>
      </c>
      <c r="BY434" s="36" t="str">
        <f t="shared" si="508"/>
        <v>n/a</v>
      </c>
      <c r="BZ434" s="36" t="str">
        <f t="shared" si="508"/>
        <v>n/a</v>
      </c>
      <c r="CA434" s="36" t="str">
        <f t="shared" si="508"/>
        <v>n/a</v>
      </c>
      <c r="CB434" s="36" t="str">
        <f t="shared" si="508"/>
        <v>n/a</v>
      </c>
      <c r="CC434" s="36" t="str">
        <f t="shared" si="506"/>
        <v>n/a</v>
      </c>
      <c r="CD434" s="36" t="str">
        <f t="shared" si="506"/>
        <v>n/a</v>
      </c>
      <c r="CE434" s="36" t="str">
        <f t="shared" si="506"/>
        <v>n/a</v>
      </c>
      <c r="CF434" s="36" t="str">
        <f t="shared" si="506"/>
        <v>n/a</v>
      </c>
      <c r="CG434" s="36" t="str">
        <f t="shared" si="506"/>
        <v>n/a</v>
      </c>
      <c r="CH434" s="36" t="str">
        <f t="shared" si="506"/>
        <v>n/a</v>
      </c>
      <c r="CI434" s="36" t="str">
        <f t="shared" si="506"/>
        <v>n/a</v>
      </c>
      <c r="CJ434" s="36" t="str">
        <f t="shared" si="506"/>
        <v>n/a</v>
      </c>
      <c r="CK434" s="36" t="str">
        <f t="shared" si="506"/>
        <v>n/a</v>
      </c>
      <c r="CL434" s="36" t="str">
        <f t="shared" si="506"/>
        <v>n/a</v>
      </c>
      <c r="CM434" s="36" t="str">
        <f t="shared" si="506"/>
        <v>n/a</v>
      </c>
      <c r="CN434" s="36" t="str">
        <f t="shared" si="506"/>
        <v>n/a</v>
      </c>
      <c r="CO434" s="36" t="str">
        <f t="shared" si="506"/>
        <v>n/a</v>
      </c>
      <c r="CP434" s="36" t="str">
        <f t="shared" si="506"/>
        <v>n/a</v>
      </c>
      <c r="CQ434" s="36" t="str">
        <f t="shared" si="506"/>
        <v>n/a</v>
      </c>
      <c r="CR434" s="36" t="str">
        <f t="shared" si="493"/>
        <v>n/a</v>
      </c>
      <c r="CS434" s="36" t="str">
        <f t="shared" si="511"/>
        <v>n/a</v>
      </c>
      <c r="CT434" s="36" t="str">
        <f t="shared" si="511"/>
        <v>n/a</v>
      </c>
      <c r="CU434" s="36" t="str">
        <f t="shared" si="511"/>
        <v>n/a</v>
      </c>
      <c r="CV434" s="36" t="str">
        <f t="shared" si="511"/>
        <v>n/a</v>
      </c>
      <c r="CW434" s="36" t="str">
        <f t="shared" si="511"/>
        <v>n/a</v>
      </c>
      <c r="CX434" s="36" t="str">
        <f t="shared" si="511"/>
        <v>n/a</v>
      </c>
      <c r="CY434" s="36" t="str">
        <f t="shared" si="511"/>
        <v>n/a</v>
      </c>
      <c r="CZ434" s="36" t="str">
        <f t="shared" si="511"/>
        <v>n/a</v>
      </c>
      <c r="DA434" s="36" t="str">
        <f t="shared" si="511"/>
        <v>n/a</v>
      </c>
      <c r="DB434" s="36" t="str">
        <f t="shared" si="511"/>
        <v>n/a</v>
      </c>
      <c r="DC434" s="36" t="str">
        <f t="shared" si="511"/>
        <v>n/a</v>
      </c>
      <c r="DD434" s="36" t="str">
        <f t="shared" si="511"/>
        <v>n/a</v>
      </c>
      <c r="DE434" s="36" t="str">
        <f t="shared" si="511"/>
        <v>n/a</v>
      </c>
      <c r="DF434" s="36" t="str">
        <f t="shared" si="511"/>
        <v>n/a</v>
      </c>
      <c r="DG434" s="36" t="str">
        <f t="shared" si="511"/>
        <v>n/a</v>
      </c>
      <c r="DH434" s="36" t="str">
        <f t="shared" si="511"/>
        <v>n/a</v>
      </c>
      <c r="DI434" s="36" t="str">
        <f t="shared" si="509"/>
        <v>n/a</v>
      </c>
      <c r="DJ434" s="36" t="str">
        <f t="shared" si="509"/>
        <v>n/a</v>
      </c>
      <c r="DK434" s="36" t="str">
        <f t="shared" si="509"/>
        <v>n/a</v>
      </c>
      <c r="DL434" s="36" t="str">
        <f t="shared" si="509"/>
        <v>n/a</v>
      </c>
      <c r="DM434" s="36" t="str">
        <f t="shared" si="509"/>
        <v>n/a</v>
      </c>
      <c r="DN434" s="36" t="str">
        <f t="shared" si="509"/>
        <v>n/a</v>
      </c>
      <c r="DO434" s="36" t="str">
        <f t="shared" si="509"/>
        <v>n/a</v>
      </c>
      <c r="DP434" s="36" t="str">
        <f t="shared" si="509"/>
        <v>n/a</v>
      </c>
      <c r="DQ434" s="36" t="str">
        <f t="shared" si="509"/>
        <v>n/a</v>
      </c>
      <c r="DR434" s="36" t="str">
        <f t="shared" si="509"/>
        <v>n/a</v>
      </c>
      <c r="DS434" s="36" t="str">
        <f t="shared" si="509"/>
        <v>n/a</v>
      </c>
      <c r="DT434" s="36" t="str">
        <f t="shared" si="509"/>
        <v>n/a</v>
      </c>
      <c r="DU434" s="36" t="str">
        <f t="shared" si="509"/>
        <v>n/a</v>
      </c>
      <c r="DV434" s="36" t="str">
        <f t="shared" si="509"/>
        <v>n/a</v>
      </c>
      <c r="DW434" s="36" t="str">
        <f t="shared" si="509"/>
        <v>n/a</v>
      </c>
      <c r="DX434" s="36" t="str">
        <f t="shared" si="496"/>
        <v>n/a</v>
      </c>
      <c r="DY434" s="36" t="str">
        <f t="shared" si="512"/>
        <v>n/a</v>
      </c>
      <c r="DZ434" s="36" t="str">
        <f t="shared" si="512"/>
        <v>n/a</v>
      </c>
      <c r="EA434" s="36" t="str">
        <f t="shared" si="512"/>
        <v>n/a</v>
      </c>
      <c r="EB434" s="36" t="str">
        <f t="shared" si="512"/>
        <v>n/a</v>
      </c>
      <c r="EC434" s="36" t="str">
        <f t="shared" si="512"/>
        <v>n/a</v>
      </c>
      <c r="ED434" s="36" t="str">
        <f t="shared" si="512"/>
        <v>n/a</v>
      </c>
      <c r="EE434" s="36" t="str">
        <f t="shared" si="512"/>
        <v>n/a</v>
      </c>
      <c r="EF434" s="36" t="str">
        <f t="shared" si="512"/>
        <v>n/a</v>
      </c>
      <c r="EG434" s="36" t="str">
        <f t="shared" si="512"/>
        <v>n/a</v>
      </c>
      <c r="EH434" s="36" t="str">
        <f t="shared" si="512"/>
        <v>n/a</v>
      </c>
      <c r="EI434" s="36" t="str">
        <f t="shared" si="512"/>
        <v>n/a</v>
      </c>
      <c r="EJ434" s="36" t="str">
        <f t="shared" si="512"/>
        <v>n/a</v>
      </c>
      <c r="EK434" s="36" t="str">
        <f t="shared" si="512"/>
        <v>n/a</v>
      </c>
      <c r="EL434" s="36" t="str">
        <f t="shared" si="512"/>
        <v>n/a</v>
      </c>
      <c r="EM434" s="36" t="str">
        <f t="shared" si="512"/>
        <v>n/a</v>
      </c>
      <c r="EN434" s="36" t="str">
        <f t="shared" si="512"/>
        <v>n/a</v>
      </c>
      <c r="EO434" s="36" t="str">
        <f t="shared" si="510"/>
        <v>n/a</v>
      </c>
      <c r="EP434" s="36" t="str">
        <f t="shared" si="510"/>
        <v>n/a</v>
      </c>
      <c r="EQ434" s="36" t="str">
        <f t="shared" si="510"/>
        <v>n/a</v>
      </c>
      <c r="ER434" s="36" t="str">
        <f t="shared" si="510"/>
        <v>n/a</v>
      </c>
      <c r="ES434" s="36" t="str">
        <f t="shared" si="510"/>
        <v>n/a</v>
      </c>
      <c r="ET434" s="36" t="str">
        <f t="shared" si="510"/>
        <v>n/a</v>
      </c>
      <c r="EU434" s="36" t="str">
        <f t="shared" si="510"/>
        <v>n/a</v>
      </c>
      <c r="EV434" s="36" t="str">
        <f t="shared" si="510"/>
        <v>n/a</v>
      </c>
      <c r="EW434" s="36" t="str">
        <f t="shared" si="510"/>
        <v>n/a</v>
      </c>
      <c r="EX434" s="36" t="str">
        <f t="shared" si="510"/>
        <v>n/a</v>
      </c>
      <c r="EY434" s="36" t="str">
        <f t="shared" si="510"/>
        <v>n/a</v>
      </c>
      <c r="EZ434" s="36" t="str">
        <f t="shared" si="510"/>
        <v>n/a</v>
      </c>
      <c r="FA434" s="36" t="str">
        <f t="shared" si="510"/>
        <v>n/a</v>
      </c>
      <c r="FB434" s="36" t="str">
        <f t="shared" si="510"/>
        <v>n/a</v>
      </c>
      <c r="FC434" s="36" t="str">
        <f t="shared" si="510"/>
        <v>n/a</v>
      </c>
      <c r="FD434" s="36" t="str">
        <f t="shared" si="498"/>
        <v>n/a</v>
      </c>
      <c r="FE434" s="36" t="str">
        <f t="shared" si="504"/>
        <v>n/a</v>
      </c>
      <c r="FF434" s="36" t="str">
        <f t="shared" si="504"/>
        <v>n/a</v>
      </c>
      <c r="FG434" s="36" t="str">
        <f t="shared" si="504"/>
        <v>n/a</v>
      </c>
      <c r="FH434" s="36" t="str">
        <f t="shared" si="504"/>
        <v>n/a</v>
      </c>
      <c r="FI434" s="36" t="str">
        <f t="shared" si="504"/>
        <v>n/a</v>
      </c>
      <c r="FJ434" s="36" t="str">
        <f t="shared" si="504"/>
        <v>n/a</v>
      </c>
      <c r="FK434" s="36" t="str">
        <f t="shared" si="504"/>
        <v>n/a</v>
      </c>
      <c r="FL434" s="36" t="str">
        <f t="shared" si="504"/>
        <v>n/a</v>
      </c>
      <c r="FM434" s="36" t="str">
        <f t="shared" si="504"/>
        <v>n/a</v>
      </c>
      <c r="FN434" s="36" t="str">
        <f t="shared" si="504"/>
        <v>n/a</v>
      </c>
      <c r="FO434" s="36" t="str">
        <f t="shared" si="504"/>
        <v>n/a</v>
      </c>
      <c r="FP434" s="36" t="str">
        <f t="shared" si="504"/>
        <v>n/a</v>
      </c>
      <c r="FQ434" s="36" t="str">
        <f t="shared" si="504"/>
        <v>n/a</v>
      </c>
      <c r="FR434" s="36" t="str">
        <f t="shared" si="504"/>
        <v>n/a</v>
      </c>
      <c r="FS434" s="36" t="str">
        <f t="shared" si="504"/>
        <v>n/a</v>
      </c>
      <c r="FT434" s="36" t="str">
        <f t="shared" ref="FT434:GI449" si="515">IFERROR(FS434*(1+$P434),"n/a")</f>
        <v>n/a</v>
      </c>
      <c r="FU434" s="36" t="str">
        <f t="shared" si="515"/>
        <v>n/a</v>
      </c>
      <c r="FV434" s="36" t="str">
        <f t="shared" si="515"/>
        <v>n/a</v>
      </c>
      <c r="FW434" s="36" t="str">
        <f t="shared" si="515"/>
        <v>n/a</v>
      </c>
      <c r="FX434" s="36" t="str">
        <f t="shared" si="515"/>
        <v>n/a</v>
      </c>
      <c r="FY434" s="36" t="str">
        <f t="shared" si="515"/>
        <v>n/a</v>
      </c>
      <c r="FZ434" s="36" t="str">
        <f t="shared" si="515"/>
        <v>n/a</v>
      </c>
      <c r="GA434" s="36" t="str">
        <f t="shared" si="515"/>
        <v>n/a</v>
      </c>
      <c r="GB434" s="36" t="str">
        <f t="shared" si="515"/>
        <v>n/a</v>
      </c>
      <c r="GC434" s="36" t="str">
        <f t="shared" si="515"/>
        <v>n/a</v>
      </c>
      <c r="GD434" s="36" t="str">
        <f t="shared" si="515"/>
        <v>n/a</v>
      </c>
      <c r="GE434" s="36" t="str">
        <f t="shared" si="515"/>
        <v>n/a</v>
      </c>
      <c r="GF434" s="36" t="str">
        <f t="shared" si="515"/>
        <v>n/a</v>
      </c>
      <c r="GG434" s="36" t="str">
        <f t="shared" si="515"/>
        <v>n/a</v>
      </c>
      <c r="GH434" s="36" t="str">
        <f t="shared" si="515"/>
        <v>n/a</v>
      </c>
      <c r="GI434" s="36" t="str">
        <f t="shared" si="515"/>
        <v>n/a</v>
      </c>
      <c r="GJ434" s="36" t="str">
        <f t="shared" si="514"/>
        <v>n/a</v>
      </c>
      <c r="GK434" s="36" t="str">
        <f t="shared" si="514"/>
        <v>n/a</v>
      </c>
      <c r="GL434" s="36" t="str">
        <f t="shared" si="514"/>
        <v>n/a</v>
      </c>
      <c r="GM434" s="36" t="str">
        <f t="shared" si="514"/>
        <v>n/a</v>
      </c>
      <c r="GN434" s="36" t="str">
        <f t="shared" si="514"/>
        <v>n/a</v>
      </c>
      <c r="GO434" s="36" t="str">
        <f t="shared" si="514"/>
        <v>n/a</v>
      </c>
      <c r="GP434" s="36" t="str">
        <f t="shared" si="514"/>
        <v>n/a</v>
      </c>
      <c r="GQ434" s="36" t="str">
        <f t="shared" si="514"/>
        <v>n/a</v>
      </c>
      <c r="GR434" s="36" t="str">
        <f t="shared" si="514"/>
        <v>n/a</v>
      </c>
      <c r="GS434" s="36" t="str">
        <f t="shared" si="514"/>
        <v>n/a</v>
      </c>
      <c r="GT434" s="36" t="str">
        <f t="shared" si="514"/>
        <v>n/a</v>
      </c>
      <c r="GU434" s="36" t="str">
        <f t="shared" si="514"/>
        <v>n/a</v>
      </c>
      <c r="GV434" s="36" t="str">
        <f t="shared" si="514"/>
        <v>n/a</v>
      </c>
      <c r="GW434" s="36" t="str">
        <f t="shared" si="514"/>
        <v>n/a</v>
      </c>
      <c r="GX434" s="36" t="str">
        <f t="shared" si="514"/>
        <v>n/a</v>
      </c>
      <c r="GY434" s="36" t="str">
        <f t="shared" si="514"/>
        <v>n/a</v>
      </c>
      <c r="GZ434" s="36" t="str">
        <f t="shared" si="513"/>
        <v>n/a</v>
      </c>
      <c r="HA434" s="36" t="str">
        <f t="shared" si="513"/>
        <v>n/a</v>
      </c>
      <c r="HB434" s="36" t="str">
        <f t="shared" si="513"/>
        <v>n/a</v>
      </c>
      <c r="HC434" s="36" t="str">
        <f t="shared" si="513"/>
        <v>n/a</v>
      </c>
      <c r="HD434" s="36" t="str">
        <f t="shared" si="513"/>
        <v>n/a</v>
      </c>
      <c r="HE434" s="36" t="str">
        <f t="shared" si="513"/>
        <v>n/a</v>
      </c>
      <c r="HF434" s="36" t="str">
        <f t="shared" si="513"/>
        <v>n/a</v>
      </c>
      <c r="HG434" s="36" t="str">
        <f t="shared" si="513"/>
        <v>n/a</v>
      </c>
      <c r="HH434" s="36" t="str">
        <f t="shared" si="513"/>
        <v>n/a</v>
      </c>
      <c r="HI434" s="36" t="str">
        <f t="shared" si="513"/>
        <v>n/a</v>
      </c>
      <c r="HJ434" s="36" t="str">
        <f t="shared" si="513"/>
        <v>n/a</v>
      </c>
      <c r="HK434" s="36" t="str">
        <f t="shared" si="513"/>
        <v>n/a</v>
      </c>
      <c r="HL434" s="36" t="str">
        <f t="shared" si="513"/>
        <v>n/a</v>
      </c>
      <c r="HM434" s="36" t="str">
        <f t="shared" si="513"/>
        <v>n/a</v>
      </c>
    </row>
    <row r="435" spans="1:221" x14ac:dyDescent="0.25">
      <c r="A435" s="7" t="s">
        <v>277</v>
      </c>
      <c r="B435" s="16" t="s">
        <v>276</v>
      </c>
      <c r="C435" s="15">
        <v>192.94800000000001</v>
      </c>
      <c r="D435" s="15">
        <v>77.069999999999993</v>
      </c>
      <c r="E435" s="14">
        <f t="shared" si="465"/>
        <v>14870.502359999999</v>
      </c>
      <c r="F435" s="12">
        <f>IF(OR(G435="n/a",J435="n/a"),0%,E435/SUMIFS(E$13:E$515,G$13:G$515,"&lt;&gt;n/a",$J$13:$J$515,"&lt;&gt;n/a"))</f>
        <v>5.1962804638455034E-4</v>
      </c>
      <c r="G435" s="13">
        <v>2.0760347735824577E-2</v>
      </c>
      <c r="H435" s="13">
        <f t="shared" si="479"/>
        <v>2.5379525107045543E-2</v>
      </c>
      <c r="I435" s="33">
        <f t="shared" si="480"/>
        <v>1.9559999999999997</v>
      </c>
      <c r="J435" s="13">
        <v>0.44500000000000001</v>
      </c>
      <c r="K435" s="41">
        <f t="shared" si="466"/>
        <v>0.37773566666666664</v>
      </c>
      <c r="L435" s="1">
        <f t="shared" si="467"/>
        <v>0.31047133333333327</v>
      </c>
      <c r="M435" s="1">
        <f t="shared" si="468"/>
        <v>0.2432069999999999</v>
      </c>
      <c r="N435" s="1">
        <f t="shared" si="469"/>
        <v>0.17594266666666653</v>
      </c>
      <c r="O435" s="1">
        <f t="shared" si="470"/>
        <v>0.10867833333333317</v>
      </c>
      <c r="P435" s="5">
        <v>4.141399999999984E-2</v>
      </c>
      <c r="Q435" s="1">
        <f t="shared" si="471"/>
        <v>0.21248682040468436</v>
      </c>
      <c r="R435" s="12">
        <f t="shared" si="472"/>
        <v>1.1041411136935095E-4</v>
      </c>
      <c r="S435" s="12">
        <f t="shared" si="473"/>
        <v>5.1962804638455034E-4</v>
      </c>
      <c r="T435" s="7"/>
      <c r="U435" s="42">
        <f t="shared" si="474"/>
        <v>-77.069999999999993</v>
      </c>
      <c r="V435" s="36">
        <f t="shared" si="475"/>
        <v>2.8264199999999997</v>
      </c>
      <c r="W435" s="36">
        <f t="shared" si="476"/>
        <v>4.0841769000000001</v>
      </c>
      <c r="X435" s="36">
        <f t="shared" si="500"/>
        <v>5.9016356205000005</v>
      </c>
      <c r="Y435" s="36">
        <f t="shared" si="500"/>
        <v>8.527863471622501</v>
      </c>
      <c r="Z435" s="36">
        <f t="shared" si="500"/>
        <v>12.322762716494514</v>
      </c>
      <c r="AA435" s="36">
        <f t="shared" si="477"/>
        <v>16.977509706384716</v>
      </c>
      <c r="AB435" s="36">
        <f t="shared" si="499"/>
        <v>22.248539781605587</v>
      </c>
      <c r="AC435" s="36">
        <f t="shared" si="499"/>
        <v>27.659540396270536</v>
      </c>
      <c r="AD435" s="36">
        <f t="shared" si="499"/>
        <v>32.526033692364763</v>
      </c>
      <c r="AE435" s="36">
        <f t="shared" si="499"/>
        <v>36.060908823994808</v>
      </c>
      <c r="AF435" s="36">
        <f t="shared" si="478"/>
        <v>37.554335302031724</v>
      </c>
      <c r="AG435" s="36">
        <f t="shared" si="507"/>
        <v>39.109610544230058</v>
      </c>
      <c r="AH435" s="36">
        <f t="shared" si="507"/>
        <v>40.729295955308793</v>
      </c>
      <c r="AI435" s="36">
        <f t="shared" si="507"/>
        <v>42.416059018001945</v>
      </c>
      <c r="AJ435" s="36">
        <f t="shared" si="507"/>
        <v>44.172677686173472</v>
      </c>
      <c r="AK435" s="36">
        <f t="shared" si="507"/>
        <v>46.002044959868655</v>
      </c>
      <c r="AL435" s="36">
        <f t="shared" si="507"/>
        <v>47.90717364983665</v>
      </c>
      <c r="AM435" s="36">
        <f t="shared" si="507"/>
        <v>49.89120133937098</v>
      </c>
      <c r="AN435" s="36">
        <f t="shared" si="507"/>
        <v>51.957395551639685</v>
      </c>
      <c r="AO435" s="36">
        <f t="shared" si="507"/>
        <v>54.109159131015282</v>
      </c>
      <c r="AP435" s="36">
        <f t="shared" si="507"/>
        <v>56.350035847267144</v>
      </c>
      <c r="AQ435" s="36">
        <f t="shared" si="507"/>
        <v>58.683716231845857</v>
      </c>
      <c r="AR435" s="36">
        <f t="shared" si="507"/>
        <v>61.114043655871512</v>
      </c>
      <c r="AS435" s="36">
        <f t="shared" si="507"/>
        <v>63.645020659835765</v>
      </c>
      <c r="AT435" s="36">
        <f t="shared" si="507"/>
        <v>66.280815545442195</v>
      </c>
      <c r="AU435" s="36">
        <f t="shared" si="507"/>
        <v>69.025769240441122</v>
      </c>
      <c r="AV435" s="36">
        <f t="shared" si="507"/>
        <v>71.884402447764742</v>
      </c>
      <c r="AW435" s="36">
        <f t="shared" si="505"/>
        <v>74.861423090736466</v>
      </c>
      <c r="AX435" s="36">
        <f t="shared" si="505"/>
        <v>77.961734066616216</v>
      </c>
      <c r="AY435" s="36">
        <f t="shared" si="505"/>
        <v>81.190441321251043</v>
      </c>
      <c r="AZ435" s="36">
        <f t="shared" si="505"/>
        <v>84.552862258129323</v>
      </c>
      <c r="BA435" s="36">
        <f t="shared" si="505"/>
        <v>88.054534495687477</v>
      </c>
      <c r="BB435" s="36">
        <f t="shared" si="505"/>
        <v>91.701224987291866</v>
      </c>
      <c r="BC435" s="36">
        <f t="shared" si="505"/>
        <v>95.498939518915563</v>
      </c>
      <c r="BD435" s="36">
        <f t="shared" si="505"/>
        <v>99.453932600151916</v>
      </c>
      <c r="BE435" s="36">
        <f t="shared" si="505"/>
        <v>103.57271776485459</v>
      </c>
      <c r="BF435" s="36">
        <f t="shared" si="505"/>
        <v>107.86207829836826</v>
      </c>
      <c r="BG435" s="36">
        <f t="shared" si="505"/>
        <v>112.32907840901687</v>
      </c>
      <c r="BH435" s="36">
        <f t="shared" si="505"/>
        <v>116.98107486224788</v>
      </c>
      <c r="BI435" s="36">
        <f t="shared" si="505"/>
        <v>121.82572909659299</v>
      </c>
      <c r="BJ435" s="36">
        <f t="shared" si="505"/>
        <v>126.87101984139927</v>
      </c>
      <c r="BK435" s="36">
        <f t="shared" si="505"/>
        <v>132.12525625711098</v>
      </c>
      <c r="BL435" s="36">
        <f t="shared" si="491"/>
        <v>137.59709161974294</v>
      </c>
      <c r="BM435" s="36">
        <f t="shared" si="508"/>
        <v>143.29553757208296</v>
      </c>
      <c r="BN435" s="36">
        <f t="shared" si="508"/>
        <v>149.22997896509318</v>
      </c>
      <c r="BO435" s="36">
        <f t="shared" si="508"/>
        <v>155.41018931395354</v>
      </c>
      <c r="BP435" s="36">
        <f t="shared" si="508"/>
        <v>161.84634689420159</v>
      </c>
      <c r="BQ435" s="36">
        <f t="shared" si="508"/>
        <v>168.54905150447803</v>
      </c>
      <c r="BR435" s="36">
        <f t="shared" si="508"/>
        <v>175.52934192348445</v>
      </c>
      <c r="BS435" s="36">
        <f t="shared" si="508"/>
        <v>182.7987140899036</v>
      </c>
      <c r="BT435" s="36">
        <f t="shared" si="508"/>
        <v>190.36914003522284</v>
      </c>
      <c r="BU435" s="36">
        <f t="shared" si="508"/>
        <v>198.25308760064152</v>
      </c>
      <c r="BV435" s="36">
        <f t="shared" si="508"/>
        <v>206.46354097053447</v>
      </c>
      <c r="BW435" s="36">
        <f t="shared" si="508"/>
        <v>215.01402205628816</v>
      </c>
      <c r="BX435" s="36">
        <f t="shared" si="508"/>
        <v>223.91861276572723</v>
      </c>
      <c r="BY435" s="36">
        <f t="shared" si="508"/>
        <v>233.19197819480704</v>
      </c>
      <c r="BZ435" s="36">
        <f t="shared" si="508"/>
        <v>242.84939077976674</v>
      </c>
      <c r="CA435" s="36">
        <f t="shared" si="508"/>
        <v>252.90675544951995</v>
      </c>
      <c r="CB435" s="36">
        <f t="shared" si="508"/>
        <v>263.3806358197063</v>
      </c>
      <c r="CC435" s="36">
        <f t="shared" si="506"/>
        <v>274.2882814715436</v>
      </c>
      <c r="CD435" s="36">
        <f t="shared" si="506"/>
        <v>285.64765636040607</v>
      </c>
      <c r="CE435" s="36">
        <f t="shared" si="506"/>
        <v>297.47746840091588</v>
      </c>
      <c r="CF435" s="36">
        <f t="shared" si="506"/>
        <v>309.79720027727137</v>
      </c>
      <c r="CG435" s="36">
        <f t="shared" si="506"/>
        <v>322.62714152955425</v>
      </c>
      <c r="CH435" s="36">
        <f t="shared" si="506"/>
        <v>335.98842196885914</v>
      </c>
      <c r="CI435" s="36">
        <f t="shared" si="506"/>
        <v>349.90304647627744</v>
      </c>
      <c r="CJ435" s="36">
        <f t="shared" si="506"/>
        <v>364.39393124304593</v>
      </c>
      <c r="CK435" s="36">
        <f t="shared" si="506"/>
        <v>379.4849415115454</v>
      </c>
      <c r="CL435" s="36">
        <f t="shared" si="506"/>
        <v>395.20093087930451</v>
      </c>
      <c r="CM435" s="36">
        <f t="shared" si="506"/>
        <v>411.56778223073997</v>
      </c>
      <c r="CN435" s="36">
        <f t="shared" si="506"/>
        <v>428.61245036404375</v>
      </c>
      <c r="CO435" s="36">
        <f t="shared" si="506"/>
        <v>446.36300638342021</v>
      </c>
      <c r="CP435" s="36">
        <f t="shared" si="506"/>
        <v>464.84868392978308</v>
      </c>
      <c r="CQ435" s="36">
        <f t="shared" si="506"/>
        <v>484.09992732605104</v>
      </c>
      <c r="CR435" s="36">
        <f t="shared" si="493"/>
        <v>504.14844171633206</v>
      </c>
      <c r="CS435" s="36">
        <f t="shared" si="511"/>
        <v>525.02724528157216</v>
      </c>
      <c r="CT435" s="36">
        <f t="shared" si="511"/>
        <v>546.77072361766307</v>
      </c>
      <c r="CU435" s="36">
        <f t="shared" si="511"/>
        <v>569.41468636556488</v>
      </c>
      <c r="CV435" s="36">
        <f t="shared" si="511"/>
        <v>592.99642618670828</v>
      </c>
      <c r="CW435" s="36">
        <f t="shared" si="511"/>
        <v>617.55478018080453</v>
      </c>
      <c r="CX435" s="36">
        <f t="shared" si="511"/>
        <v>643.13019384721224</v>
      </c>
      <c r="CY435" s="36">
        <f t="shared" si="511"/>
        <v>669.76478769520054</v>
      </c>
      <c r="CZ435" s="36">
        <f t="shared" si="511"/>
        <v>697.50242661280947</v>
      </c>
      <c r="DA435" s="36">
        <f t="shared" si="511"/>
        <v>726.38879210855225</v>
      </c>
      <c r="DB435" s="36">
        <f t="shared" si="511"/>
        <v>756.47145754493567</v>
      </c>
      <c r="DC435" s="36">
        <f t="shared" si="511"/>
        <v>787.79996648770157</v>
      </c>
      <c r="DD435" s="36">
        <f t="shared" si="511"/>
        <v>820.42591429982315</v>
      </c>
      <c r="DE435" s="36">
        <f t="shared" si="511"/>
        <v>854.40303311463595</v>
      </c>
      <c r="DF435" s="36">
        <f t="shared" si="511"/>
        <v>889.78728032804531</v>
      </c>
      <c r="DG435" s="36">
        <f t="shared" si="511"/>
        <v>926.63693075555079</v>
      </c>
      <c r="DH435" s="36">
        <f t="shared" si="511"/>
        <v>965.01267260586098</v>
      </c>
      <c r="DI435" s="36">
        <f t="shared" si="509"/>
        <v>1004.97770742916</v>
      </c>
      <c r="DJ435" s="36">
        <f t="shared" si="509"/>
        <v>1046.5978542046309</v>
      </c>
      <c r="DK435" s="36">
        <f t="shared" si="509"/>
        <v>1089.9416577386614</v>
      </c>
      <c r="DL435" s="36">
        <f t="shared" si="509"/>
        <v>1135.0805015522501</v>
      </c>
      <c r="DM435" s="36">
        <f t="shared" si="509"/>
        <v>1182.0887254435347</v>
      </c>
      <c r="DN435" s="36">
        <f t="shared" si="509"/>
        <v>1231.043747919053</v>
      </c>
      <c r="DO435" s="36">
        <f t="shared" si="509"/>
        <v>1282.0261936953725</v>
      </c>
      <c r="DP435" s="36">
        <f t="shared" si="509"/>
        <v>1335.1200264810725</v>
      </c>
      <c r="DQ435" s="36">
        <f t="shared" si="509"/>
        <v>1390.4126872577594</v>
      </c>
      <c r="DR435" s="36">
        <f t="shared" si="509"/>
        <v>1447.9952382878521</v>
      </c>
      <c r="DS435" s="36">
        <f t="shared" si="509"/>
        <v>1507.9625130863049</v>
      </c>
      <c r="DT435" s="36">
        <f t="shared" si="509"/>
        <v>1570.4132726032608</v>
      </c>
      <c r="DU435" s="36">
        <f t="shared" si="509"/>
        <v>1635.450367874852</v>
      </c>
      <c r="DV435" s="36">
        <f t="shared" si="509"/>
        <v>1703.1809094100208</v>
      </c>
      <c r="DW435" s="36">
        <f t="shared" si="509"/>
        <v>1773.7164435923271</v>
      </c>
      <c r="DX435" s="36">
        <f t="shared" si="496"/>
        <v>1847.1731363872595</v>
      </c>
      <c r="DY435" s="36">
        <f t="shared" si="512"/>
        <v>1923.6719646576012</v>
      </c>
      <c r="DZ435" s="36">
        <f t="shared" si="512"/>
        <v>2003.3389154019308</v>
      </c>
      <c r="EA435" s="36">
        <f t="shared" si="512"/>
        <v>2086.3051932443859</v>
      </c>
      <c r="EB435" s="36">
        <f t="shared" si="512"/>
        <v>2172.7074365174085</v>
      </c>
      <c r="EC435" s="36">
        <f t="shared" si="512"/>
        <v>2262.6879422933403</v>
      </c>
      <c r="ED435" s="36">
        <f t="shared" si="512"/>
        <v>2356.3949007354763</v>
      </c>
      <c r="EE435" s="36">
        <f t="shared" si="512"/>
        <v>2453.9826391545348</v>
      </c>
      <c r="EF435" s="36">
        <f t="shared" si="512"/>
        <v>2555.6118761724802</v>
      </c>
      <c r="EG435" s="36">
        <f t="shared" si="512"/>
        <v>2661.4499864122868</v>
      </c>
      <c r="EH435" s="36">
        <f t="shared" si="512"/>
        <v>2771.6712761495646</v>
      </c>
      <c r="EI435" s="36">
        <f t="shared" si="512"/>
        <v>2886.4572703800222</v>
      </c>
      <c r="EJ435" s="36">
        <f t="shared" si="512"/>
        <v>3005.9970117755402</v>
      </c>
      <c r="EK435" s="36">
        <f t="shared" si="512"/>
        <v>3130.4873720212117</v>
      </c>
      <c r="EL435" s="36">
        <f t="shared" si="512"/>
        <v>3260.1333760460975</v>
      </c>
      <c r="EM435" s="36">
        <f t="shared" si="512"/>
        <v>3395.1485396816702</v>
      </c>
      <c r="EN435" s="36">
        <f t="shared" si="512"/>
        <v>3535.7552213040462</v>
      </c>
      <c r="EO435" s="36">
        <f t="shared" si="510"/>
        <v>3682.1849880391314</v>
      </c>
      <c r="EP435" s="36">
        <f t="shared" si="510"/>
        <v>3834.6789971337835</v>
      </c>
      <c r="EQ435" s="36">
        <f t="shared" si="510"/>
        <v>3993.4883931210816</v>
      </c>
      <c r="ER435" s="36">
        <f t="shared" si="510"/>
        <v>4158.8747214337973</v>
      </c>
      <c r="ES435" s="36">
        <f t="shared" si="510"/>
        <v>4331.1103591472556</v>
      </c>
      <c r="ET435" s="36">
        <f t="shared" si="510"/>
        <v>4510.4789635609795</v>
      </c>
      <c r="EU435" s="36">
        <f t="shared" si="510"/>
        <v>4697.2759393578935</v>
      </c>
      <c r="EV435" s="36">
        <f t="shared" si="510"/>
        <v>4891.8089251104602</v>
      </c>
      <c r="EW435" s="36">
        <f t="shared" si="510"/>
        <v>5094.3982999349837</v>
      </c>
      <c r="EX435" s="36">
        <f t="shared" si="510"/>
        <v>5305.3777111284899</v>
      </c>
      <c r="EY435" s="36">
        <f t="shared" si="510"/>
        <v>5525.0946236571644</v>
      </c>
      <c r="EZ435" s="36">
        <f t="shared" si="510"/>
        <v>5753.9108924013017</v>
      </c>
      <c r="FA435" s="36">
        <f t="shared" si="510"/>
        <v>5992.2033580992083</v>
      </c>
      <c r="FB435" s="36">
        <f t="shared" si="510"/>
        <v>6240.364467971528</v>
      </c>
      <c r="FC435" s="36">
        <f t="shared" si="510"/>
        <v>6498.8029220481003</v>
      </c>
      <c r="FD435" s="36">
        <f t="shared" si="498"/>
        <v>6767.9443462617992</v>
      </c>
      <c r="FE435" s="36">
        <f t="shared" ref="FE435:FT450" si="516">IFERROR(FD435*(1+$P435),"n/a")</f>
        <v>7048.231993417884</v>
      </c>
      <c r="FF435" s="36">
        <f t="shared" si="516"/>
        <v>7340.1274731932908</v>
      </c>
      <c r="FG435" s="36">
        <f t="shared" si="516"/>
        <v>7644.1115123681166</v>
      </c>
      <c r="FH435" s="36">
        <f t="shared" si="516"/>
        <v>7960.6847465413284</v>
      </c>
      <c r="FI435" s="36">
        <f t="shared" si="516"/>
        <v>8290.3685446345899</v>
      </c>
      <c r="FJ435" s="36">
        <f t="shared" si="516"/>
        <v>8633.7058675420849</v>
      </c>
      <c r="FK435" s="36">
        <f t="shared" si="516"/>
        <v>8991.2621623404721</v>
      </c>
      <c r="FL435" s="36">
        <f t="shared" si="516"/>
        <v>9363.626293531639</v>
      </c>
      <c r="FM435" s="36">
        <f t="shared" si="516"/>
        <v>9751.411512851957</v>
      </c>
      <c r="FN435" s="36">
        <f t="shared" si="516"/>
        <v>10155.256469245207</v>
      </c>
      <c r="FO435" s="36">
        <f t="shared" si="516"/>
        <v>10575.826260662527</v>
      </c>
      <c r="FP435" s="36">
        <f t="shared" si="516"/>
        <v>11013.813529421603</v>
      </c>
      <c r="FQ435" s="36">
        <f t="shared" si="516"/>
        <v>11469.939602929067</v>
      </c>
      <c r="FR435" s="36">
        <f t="shared" si="516"/>
        <v>11944.955681644769</v>
      </c>
      <c r="FS435" s="36">
        <f t="shared" si="516"/>
        <v>12439.644076244404</v>
      </c>
      <c r="FT435" s="36">
        <f t="shared" si="516"/>
        <v>12954.819496017988</v>
      </c>
      <c r="FU435" s="36">
        <f t="shared" si="515"/>
        <v>13491.330390626075</v>
      </c>
      <c r="FV435" s="36">
        <f t="shared" si="515"/>
        <v>14050.060347423461</v>
      </c>
      <c r="FW435" s="36">
        <f t="shared" si="515"/>
        <v>14631.929546651654</v>
      </c>
      <c r="FX435" s="36">
        <f t="shared" si="515"/>
        <v>15237.896276896683</v>
      </c>
      <c r="FY435" s="36">
        <f t="shared" si="515"/>
        <v>15868.95851330808</v>
      </c>
      <c r="FZ435" s="36">
        <f t="shared" si="515"/>
        <v>16526.155561178217</v>
      </c>
      <c r="GA435" s="36">
        <f t="shared" si="515"/>
        <v>17210.569767588848</v>
      </c>
      <c r="GB435" s="36">
        <f t="shared" si="515"/>
        <v>17923.32830394377</v>
      </c>
      <c r="GC435" s="36">
        <f t="shared" si="515"/>
        <v>18665.605022323296</v>
      </c>
      <c r="GD435" s="36">
        <f t="shared" si="515"/>
        <v>19438.622388717791</v>
      </c>
      <c r="GE435" s="36">
        <f t="shared" si="515"/>
        <v>20243.653496324147</v>
      </c>
      <c r="GF435" s="36">
        <f t="shared" si="515"/>
        <v>21082.024162220911</v>
      </c>
      <c r="GG435" s="36">
        <f t="shared" si="515"/>
        <v>21955.115110875126</v>
      </c>
      <c r="GH435" s="36">
        <f t="shared" si="515"/>
        <v>22864.364248076905</v>
      </c>
      <c r="GI435" s="36">
        <f t="shared" si="515"/>
        <v>23811.269029046758</v>
      </c>
      <c r="GJ435" s="36">
        <f t="shared" si="514"/>
        <v>24797.388924615698</v>
      </c>
      <c r="GK435" s="36">
        <f t="shared" si="514"/>
        <v>25824.347989539729</v>
      </c>
      <c r="GL435" s="36">
        <f t="shared" si="514"/>
        <v>26893.837537178522</v>
      </c>
      <c r="GM435" s="36">
        <f t="shared" si="514"/>
        <v>28007.618924943228</v>
      </c>
      <c r="GN435" s="36">
        <f t="shared" si="514"/>
        <v>29167.526455100822</v>
      </c>
      <c r="GO435" s="36">
        <f t="shared" si="514"/>
        <v>30375.470395712364</v>
      </c>
      <c r="GP435" s="36">
        <f t="shared" si="514"/>
        <v>31633.440126680391</v>
      </c>
      <c r="GQ435" s="36">
        <f t="shared" si="514"/>
        <v>32943.50741608673</v>
      </c>
      <c r="GR435" s="36">
        <f t="shared" si="514"/>
        <v>34307.829832216543</v>
      </c>
      <c r="GS435" s="36">
        <f t="shared" si="514"/>
        <v>35728.654296887951</v>
      </c>
      <c r="GT435" s="36">
        <f t="shared" si="514"/>
        <v>37208.320785939264</v>
      </c>
      <c r="GU435" s="36">
        <f t="shared" si="514"/>
        <v>38749.266182968146</v>
      </c>
      <c r="GV435" s="36">
        <f t="shared" si="514"/>
        <v>40354.02829266958</v>
      </c>
      <c r="GW435" s="36">
        <f t="shared" si="514"/>
        <v>42025.250020382191</v>
      </c>
      <c r="GX435" s="36">
        <f t="shared" si="514"/>
        <v>43765.683724726296</v>
      </c>
      <c r="GY435" s="36">
        <f t="shared" si="514"/>
        <v>45578.195750502106</v>
      </c>
      <c r="GZ435" s="36">
        <f t="shared" si="513"/>
        <v>47465.77114931339</v>
      </c>
      <c r="HA435" s="36">
        <f t="shared" si="513"/>
        <v>49431.51859569105</v>
      </c>
      <c r="HB435" s="36">
        <f t="shared" si="513"/>
        <v>51478.675506812993</v>
      </c>
      <c r="HC435" s="36">
        <f t="shared" si="513"/>
        <v>53610.613374252142</v>
      </c>
      <c r="HD435" s="36">
        <f t="shared" si="513"/>
        <v>55830.843316533414</v>
      </c>
      <c r="HE435" s="36">
        <f t="shared" si="513"/>
        <v>58143.021861644316</v>
      </c>
      <c r="HF435" s="36">
        <f t="shared" si="513"/>
        <v>60550.956969022445</v>
      </c>
      <c r="HG435" s="36">
        <f t="shared" si="513"/>
        <v>63058.61430093753</v>
      </c>
      <c r="HH435" s="36">
        <f t="shared" si="513"/>
        <v>65670.123753596548</v>
      </c>
      <c r="HI435" s="36">
        <f t="shared" si="513"/>
        <v>68389.786258727981</v>
      </c>
      <c r="HJ435" s="36">
        <f t="shared" si="513"/>
        <v>71222.080866846925</v>
      </c>
      <c r="HK435" s="36">
        <f t="shared" si="513"/>
        <v>74171.67212386652</v>
      </c>
      <c r="HL435" s="36">
        <f t="shared" si="513"/>
        <v>77243.41775320431</v>
      </c>
      <c r="HM435" s="36">
        <f t="shared" si="513"/>
        <v>80442.3766560355</v>
      </c>
    </row>
    <row r="436" spans="1:221" x14ac:dyDescent="0.25">
      <c r="A436" s="7" t="s">
        <v>1438</v>
      </c>
      <c r="B436" s="16" t="s">
        <v>1439</v>
      </c>
      <c r="C436" s="15">
        <v>137.351</v>
      </c>
      <c r="D436" s="15">
        <v>97.51</v>
      </c>
      <c r="E436" s="14">
        <f t="shared" si="465"/>
        <v>13393.096010000001</v>
      </c>
      <c r="F436" s="12">
        <f>IF(OR(G436="n/a",J436="n/a"),0%,E436/SUMIFS(E$13:E$515,G$13:G$515,"&lt;&gt;n/a",$J$13:$J$515,"&lt;&gt;n/a"))</f>
        <v>4.6800223329624069E-4</v>
      </c>
      <c r="G436" s="13">
        <v>1.47677161316788E-2</v>
      </c>
      <c r="H436" s="13">
        <f t="shared" si="479"/>
        <v>1.5243605784022148E-2</v>
      </c>
      <c r="I436" s="33">
        <f t="shared" si="480"/>
        <v>1.4864039999999996</v>
      </c>
      <c r="J436" s="13">
        <v>6.4450000000000007E-2</v>
      </c>
      <c r="K436" s="41">
        <f t="shared" si="466"/>
        <v>6.0610666666666646E-2</v>
      </c>
      <c r="L436" s="1">
        <f t="shared" si="467"/>
        <v>5.6771333333333285E-2</v>
      </c>
      <c r="M436" s="1">
        <f t="shared" si="468"/>
        <v>5.2931999999999924E-2</v>
      </c>
      <c r="N436" s="1">
        <f t="shared" si="469"/>
        <v>4.9092666666666562E-2</v>
      </c>
      <c r="O436" s="1">
        <f t="shared" si="470"/>
        <v>4.5253333333333201E-2</v>
      </c>
      <c r="P436" s="5">
        <v>4.141399999999984E-2</v>
      </c>
      <c r="Q436" s="1">
        <f t="shared" si="471"/>
        <v>5.9343337264572638E-2</v>
      </c>
      <c r="R436" s="12">
        <f t="shared" si="472"/>
        <v>2.7772814371072016E-5</v>
      </c>
      <c r="S436" s="12">
        <f t="shared" si="473"/>
        <v>4.6800223329624069E-4</v>
      </c>
      <c r="T436" s="7"/>
      <c r="U436" s="42">
        <f t="shared" si="474"/>
        <v>-97.51</v>
      </c>
      <c r="V436" s="36">
        <f t="shared" si="475"/>
        <v>1.5822027377999994</v>
      </c>
      <c r="W436" s="36">
        <f t="shared" si="476"/>
        <v>1.6841757042512093</v>
      </c>
      <c r="X436" s="36">
        <f t="shared" si="500"/>
        <v>1.7927208283901996</v>
      </c>
      <c r="Y436" s="36">
        <f t="shared" si="500"/>
        <v>1.9082616857799479</v>
      </c>
      <c r="Z436" s="36">
        <f t="shared" si="500"/>
        <v>2.0312491514284652</v>
      </c>
      <c r="AA436" s="36">
        <f t="shared" si="477"/>
        <v>2.1543645166626453</v>
      </c>
      <c r="AB436" s="36">
        <f t="shared" si="499"/>
        <v>2.2766706627596056</v>
      </c>
      <c r="AC436" s="36">
        <f t="shared" si="499"/>
        <v>2.3971793942807968</v>
      </c>
      <c r="AD436" s="36">
        <f t="shared" si="499"/>
        <v>2.514863323224426</v>
      </c>
      <c r="AE436" s="36">
        <f t="shared" si="499"/>
        <v>2.6286692714780751</v>
      </c>
      <c r="AF436" s="36">
        <f t="shared" si="478"/>
        <v>2.7375329806870679</v>
      </c>
      <c r="AG436" s="36">
        <f t="shared" si="507"/>
        <v>2.8509051715492415</v>
      </c>
      <c r="AH436" s="36">
        <f t="shared" si="507"/>
        <v>2.9689725583237814</v>
      </c>
      <c r="AI436" s="36">
        <f t="shared" si="507"/>
        <v>3.0919295878542021</v>
      </c>
      <c r="AJ436" s="36">
        <f t="shared" si="507"/>
        <v>3.2199787598055956</v>
      </c>
      <c r="AK436" s="36">
        <f t="shared" si="507"/>
        <v>3.3533309601641839</v>
      </c>
      <c r="AL436" s="36">
        <f t="shared" si="507"/>
        <v>3.4922058085484227</v>
      </c>
      <c r="AM436" s="36">
        <f t="shared" si="507"/>
        <v>3.6368320199036464</v>
      </c>
      <c r="AN436" s="36">
        <f t="shared" si="507"/>
        <v>3.7874477811759353</v>
      </c>
      <c r="AO436" s="36">
        <f t="shared" si="507"/>
        <v>3.9443011435855548</v>
      </c>
      <c r="AP436" s="36">
        <f t="shared" si="507"/>
        <v>4.1076504311460065</v>
      </c>
      <c r="AQ436" s="36">
        <f t="shared" si="507"/>
        <v>4.2777646661014863</v>
      </c>
      <c r="AR436" s="36">
        <f t="shared" si="507"/>
        <v>4.4549240119834126</v>
      </c>
      <c r="AS436" s="36">
        <f t="shared" si="507"/>
        <v>4.6394202350156926</v>
      </c>
      <c r="AT436" s="36">
        <f t="shared" si="507"/>
        <v>4.8315571846286316</v>
      </c>
      <c r="AU436" s="36">
        <f t="shared" si="507"/>
        <v>5.0316512938728408</v>
      </c>
      <c r="AV436" s="36">
        <f t="shared" si="507"/>
        <v>5.2400321005572899</v>
      </c>
      <c r="AW436" s="36">
        <f t="shared" si="505"/>
        <v>5.4570427899697682</v>
      </c>
      <c r="AX436" s="36">
        <f t="shared" si="505"/>
        <v>5.6830407600735757</v>
      </c>
      <c r="AY436" s="36">
        <f t="shared" si="505"/>
        <v>5.9183982101112615</v>
      </c>
      <c r="AZ436" s="36">
        <f t="shared" si="505"/>
        <v>6.1635027535848081</v>
      </c>
      <c r="BA436" s="36">
        <f t="shared" si="505"/>
        <v>6.4187580566217681</v>
      </c>
      <c r="BB436" s="36">
        <f t="shared" si="505"/>
        <v>6.6845845027787014</v>
      </c>
      <c r="BC436" s="36">
        <f t="shared" si="505"/>
        <v>6.9614198853767775</v>
      </c>
      <c r="BD436" s="36">
        <f t="shared" si="505"/>
        <v>7.2497201285097699</v>
      </c>
      <c r="BE436" s="36">
        <f t="shared" si="505"/>
        <v>7.5499600379118723</v>
      </c>
      <c r="BF436" s="36">
        <f t="shared" si="505"/>
        <v>7.8626340829219536</v>
      </c>
      <c r="BG436" s="36">
        <f t="shared" si="505"/>
        <v>8.1882572108320826</v>
      </c>
      <c r="BH436" s="36">
        <f t="shared" si="505"/>
        <v>8.5273656949614818</v>
      </c>
      <c r="BI436" s="36">
        <f t="shared" si="505"/>
        <v>8.8805180178526157</v>
      </c>
      <c r="BJ436" s="36">
        <f t="shared" si="505"/>
        <v>9.2482957910439634</v>
      </c>
      <c r="BK436" s="36">
        <f t="shared" si="505"/>
        <v>9.6313047129342557</v>
      </c>
      <c r="BL436" s="36">
        <f t="shared" ref="BL436:CA436" si="517">IFERROR(BK436*(1+$P436),"n/a")</f>
        <v>10.030175566315714</v>
      </c>
      <c r="BM436" s="36">
        <f t="shared" si="517"/>
        <v>10.445565257219112</v>
      </c>
      <c r="BN436" s="36">
        <f t="shared" si="517"/>
        <v>10.878157896781582</v>
      </c>
      <c r="BO436" s="36">
        <f t="shared" si="517"/>
        <v>11.328665927918893</v>
      </c>
      <c r="BP436" s="36">
        <f t="shared" si="517"/>
        <v>11.797831298657725</v>
      </c>
      <c r="BQ436" s="36">
        <f t="shared" si="517"/>
        <v>12.286426684060334</v>
      </c>
      <c r="BR436" s="36">
        <f t="shared" si="517"/>
        <v>12.795256758754007</v>
      </c>
      <c r="BS436" s="36">
        <f t="shared" si="517"/>
        <v>13.325159522161044</v>
      </c>
      <c r="BT436" s="36">
        <f t="shared" si="517"/>
        <v>13.87700767861182</v>
      </c>
      <c r="BU436" s="36">
        <f t="shared" si="517"/>
        <v>14.451710074613848</v>
      </c>
      <c r="BV436" s="36">
        <f t="shared" si="517"/>
        <v>15.050213195643904</v>
      </c>
      <c r="BW436" s="36">
        <f t="shared" si="517"/>
        <v>15.673502724928298</v>
      </c>
      <c r="BX436" s="36">
        <f t="shared" si="517"/>
        <v>16.322605166778477</v>
      </c>
      <c r="BY436" s="36">
        <f t="shared" si="517"/>
        <v>16.998589537155439</v>
      </c>
      <c r="BZ436" s="36">
        <f t="shared" si="517"/>
        <v>17.702569124247191</v>
      </c>
      <c r="CA436" s="36">
        <f t="shared" si="517"/>
        <v>18.435703321958762</v>
      </c>
      <c r="CB436" s="36">
        <f t="shared" si="508"/>
        <v>19.199199539334359</v>
      </c>
      <c r="CC436" s="36">
        <f t="shared" si="506"/>
        <v>19.994315189056348</v>
      </c>
      <c r="CD436" s="36">
        <f t="shared" si="506"/>
        <v>20.822359758295924</v>
      </c>
      <c r="CE436" s="36">
        <f t="shared" si="506"/>
        <v>21.684696965325987</v>
      </c>
      <c r="CF436" s="36">
        <f t="shared" si="506"/>
        <v>22.582747005447995</v>
      </c>
      <c r="CG436" s="36">
        <f t="shared" si="506"/>
        <v>23.517988889931615</v>
      </c>
      <c r="CH436" s="36">
        <f t="shared" si="506"/>
        <v>24.491962881819241</v>
      </c>
      <c r="CI436" s="36">
        <f t="shared" si="506"/>
        <v>25.506273032606899</v>
      </c>
      <c r="CJ436" s="36">
        <f t="shared" si="506"/>
        <v>26.562589823979277</v>
      </c>
      <c r="CK436" s="36">
        <f t="shared" si="506"/>
        <v>27.662652918949551</v>
      </c>
      <c r="CL436" s="36">
        <f t="shared" si="506"/>
        <v>28.808274026934924</v>
      </c>
      <c r="CM436" s="36">
        <f t="shared" si="506"/>
        <v>30.001339887486402</v>
      </c>
      <c r="CN436" s="36">
        <f t="shared" si="506"/>
        <v>31.24381537758676</v>
      </c>
      <c r="CO436" s="36">
        <f t="shared" si="506"/>
        <v>32.537746747634131</v>
      </c>
      <c r="CP436" s="36">
        <f t="shared" si="506"/>
        <v>33.885264991440643</v>
      </c>
      <c r="CQ436" s="36">
        <f t="shared" si="506"/>
        <v>35.288589355796162</v>
      </c>
      <c r="CR436" s="36">
        <f t="shared" ref="AG436:CR440" si="518">IFERROR(CQ436*(1+$P436),"n/a")</f>
        <v>36.750030995377102</v>
      </c>
      <c r="CS436" s="36">
        <f t="shared" si="511"/>
        <v>38.271996779019645</v>
      </c>
      <c r="CT436" s="36">
        <f t="shared" si="511"/>
        <v>39.856993253625959</v>
      </c>
      <c r="CU436" s="36">
        <f t="shared" si="511"/>
        <v>41.507630772231614</v>
      </c>
      <c r="CV436" s="36">
        <f t="shared" si="511"/>
        <v>43.226627793032804</v>
      </c>
      <c r="CW436" s="36">
        <f t="shared" si="511"/>
        <v>45.016815356453456</v>
      </c>
      <c r="CX436" s="36">
        <f t="shared" si="511"/>
        <v>46.881141747625612</v>
      </c>
      <c r="CY436" s="36">
        <f t="shared" si="511"/>
        <v>48.822677351961772</v>
      </c>
      <c r="CZ436" s="36">
        <f t="shared" si="511"/>
        <v>50.844619711815909</v>
      </c>
      <c r="DA436" s="36">
        <f t="shared" si="511"/>
        <v>52.950298792561043</v>
      </c>
      <c r="DB436" s="36">
        <f t="shared" si="511"/>
        <v>55.143182466756159</v>
      </c>
      <c r="DC436" s="36">
        <f t="shared" si="511"/>
        <v>57.42688222543439</v>
      </c>
      <c r="DD436" s="36">
        <f t="shared" si="511"/>
        <v>59.805159125918522</v>
      </c>
      <c r="DE436" s="36">
        <f t="shared" si="511"/>
        <v>62.281929985959302</v>
      </c>
      <c r="DF436" s="36">
        <f t="shared" si="511"/>
        <v>64.861273834397807</v>
      </c>
      <c r="DG436" s="36">
        <f t="shared" si="511"/>
        <v>67.547438628975542</v>
      </c>
      <c r="DH436" s="36">
        <f t="shared" si="511"/>
        <v>70.344848252355931</v>
      </c>
      <c r="DI436" s="36">
        <f t="shared" si="509"/>
        <v>73.258109797878987</v>
      </c>
      <c r="DJ436" s="36">
        <f t="shared" si="509"/>
        <v>76.292021157048339</v>
      </c>
      <c r="DK436" s="36">
        <f t="shared" si="509"/>
        <v>79.451578921246323</v>
      </c>
      <c r="DL436" s="36">
        <f t="shared" si="509"/>
        <v>82.741986610690802</v>
      </c>
      <c r="DM436" s="36">
        <f t="shared" si="509"/>
        <v>86.168663244185936</v>
      </c>
      <c r="DN436" s="36">
        <f t="shared" si="509"/>
        <v>89.737252263780633</v>
      </c>
      <c r="DO436" s="36">
        <f t="shared" si="509"/>
        <v>93.453630829032832</v>
      </c>
      <c r="DP436" s="36">
        <f t="shared" si="509"/>
        <v>97.323919496186377</v>
      </c>
      <c r="DQ436" s="36">
        <f t="shared" si="509"/>
        <v>101.35449229820142</v>
      </c>
      <c r="DR436" s="36">
        <f t="shared" si="509"/>
        <v>105.55198724223912</v>
      </c>
      <c r="DS436" s="36">
        <f t="shared" si="509"/>
        <v>109.92331724188919</v>
      </c>
      <c r="DT436" s="36">
        <f t="shared" si="509"/>
        <v>114.47568150214478</v>
      </c>
      <c r="DU436" s="36">
        <f t="shared" si="509"/>
        <v>119.21657737587459</v>
      </c>
      <c r="DV436" s="36">
        <f t="shared" si="509"/>
        <v>124.15381271131905</v>
      </c>
      <c r="DW436" s="36">
        <f t="shared" si="509"/>
        <v>129.2955187109456</v>
      </c>
      <c r="DX436" s="36">
        <f t="shared" si="496"/>
        <v>134.65016332284068</v>
      </c>
      <c r="DY436" s="36">
        <f t="shared" si="512"/>
        <v>140.2265651866928</v>
      </c>
      <c r="DZ436" s="36">
        <f t="shared" si="512"/>
        <v>146.03390815733448</v>
      </c>
      <c r="EA436" s="36">
        <f t="shared" si="512"/>
        <v>152.08175642976229</v>
      </c>
      <c r="EB436" s="36">
        <f t="shared" si="512"/>
        <v>158.38007029054444</v>
      </c>
      <c r="EC436" s="36">
        <f t="shared" si="512"/>
        <v>164.93922252155701</v>
      </c>
      <c r="ED436" s="36">
        <f t="shared" si="512"/>
        <v>171.77001548306475</v>
      </c>
      <c r="EE436" s="36">
        <f t="shared" si="512"/>
        <v>178.88369890428038</v>
      </c>
      <c r="EF436" s="36">
        <f t="shared" si="512"/>
        <v>186.29198841070223</v>
      </c>
      <c r="EG436" s="36">
        <f t="shared" si="512"/>
        <v>194.00708481874301</v>
      </c>
      <c r="EH436" s="36">
        <f t="shared" si="512"/>
        <v>202.04169422942641</v>
      </c>
      <c r="EI436" s="36">
        <f t="shared" si="512"/>
        <v>210.40904895424384</v>
      </c>
      <c r="EJ436" s="36">
        <f t="shared" si="512"/>
        <v>219.12292930763488</v>
      </c>
      <c r="EK436" s="36">
        <f t="shared" si="512"/>
        <v>228.19768630198124</v>
      </c>
      <c r="EL436" s="36">
        <f t="shared" si="512"/>
        <v>237.64826528249145</v>
      </c>
      <c r="EM436" s="36">
        <f t="shared" si="512"/>
        <v>247.49023054090051</v>
      </c>
      <c r="EN436" s="36">
        <f t="shared" si="512"/>
        <v>257.73979094852132</v>
      </c>
      <c r="EO436" s="36">
        <f t="shared" si="510"/>
        <v>268.41382665086331</v>
      </c>
      <c r="EP436" s="36">
        <f t="shared" si="510"/>
        <v>279.52991686778211</v>
      </c>
      <c r="EQ436" s="36">
        <f t="shared" si="510"/>
        <v>291.10636884494437</v>
      </c>
      <c r="ER436" s="36">
        <f t="shared" si="510"/>
        <v>303.16224800428887</v>
      </c>
      <c r="ES436" s="36">
        <f t="shared" si="510"/>
        <v>315.71740934313846</v>
      </c>
      <c r="ET436" s="36">
        <f t="shared" si="510"/>
        <v>328.79253013367514</v>
      </c>
      <c r="EU436" s="36">
        <f t="shared" si="510"/>
        <v>342.40914397663113</v>
      </c>
      <c r="EV436" s="36">
        <f t="shared" si="510"/>
        <v>356.58967626527925</v>
      </c>
      <c r="EW436" s="36">
        <f t="shared" si="510"/>
        <v>371.35748111812944</v>
      </c>
      <c r="EX436" s="36">
        <f t="shared" si="510"/>
        <v>386.7368798411556</v>
      </c>
      <c r="EY436" s="36">
        <f t="shared" si="510"/>
        <v>402.75320098289717</v>
      </c>
      <c r="EZ436" s="36">
        <f t="shared" si="510"/>
        <v>419.43282204840278</v>
      </c>
      <c r="FA436" s="36">
        <f t="shared" si="510"/>
        <v>436.8032129407153</v>
      </c>
      <c r="FB436" s="36">
        <f t="shared" si="510"/>
        <v>454.89298120144201</v>
      </c>
      <c r="FC436" s="36">
        <f t="shared" si="510"/>
        <v>473.73191912491848</v>
      </c>
      <c r="FD436" s="36">
        <f t="shared" si="498"/>
        <v>493.35105282355778</v>
      </c>
      <c r="FE436" s="36">
        <f t="shared" si="516"/>
        <v>513.78269332519255</v>
      </c>
      <c r="FF436" s="36">
        <f t="shared" si="516"/>
        <v>535.06048978656202</v>
      </c>
      <c r="FG436" s="36">
        <f t="shared" si="516"/>
        <v>557.21948491058265</v>
      </c>
      <c r="FH436" s="36">
        <f t="shared" si="516"/>
        <v>580.29617265866943</v>
      </c>
      <c r="FI436" s="36">
        <f t="shared" si="516"/>
        <v>604.32855835315547</v>
      </c>
      <c r="FJ436" s="36">
        <f t="shared" si="516"/>
        <v>629.35622126879298</v>
      </c>
      <c r="FK436" s="36">
        <f t="shared" si="516"/>
        <v>655.42037981641863</v>
      </c>
      <c r="FL436" s="36">
        <f t="shared" si="516"/>
        <v>682.56395942613574</v>
      </c>
      <c r="FM436" s="36">
        <f t="shared" si="516"/>
        <v>710.83166324180957</v>
      </c>
      <c r="FN436" s="36">
        <f t="shared" si="516"/>
        <v>740.27004574330579</v>
      </c>
      <c r="FO436" s="36">
        <f t="shared" si="516"/>
        <v>770.92758941771888</v>
      </c>
      <c r="FP436" s="36">
        <f t="shared" si="516"/>
        <v>802.85478460586421</v>
      </c>
      <c r="FQ436" s="36">
        <f t="shared" si="516"/>
        <v>836.10421265553134</v>
      </c>
      <c r="FR436" s="36">
        <f t="shared" si="516"/>
        <v>870.73063251844735</v>
      </c>
      <c r="FS436" s="36">
        <f t="shared" si="516"/>
        <v>906.79107093356617</v>
      </c>
      <c r="FT436" s="36">
        <f t="shared" si="516"/>
        <v>944.34491634520873</v>
      </c>
      <c r="FU436" s="36">
        <f t="shared" si="515"/>
        <v>983.45401671072909</v>
      </c>
      <c r="FV436" s="36">
        <f t="shared" si="515"/>
        <v>1024.182781358787</v>
      </c>
      <c r="FW436" s="36">
        <f t="shared" si="515"/>
        <v>1066.5982870659795</v>
      </c>
      <c r="FX436" s="36">
        <f t="shared" si="515"/>
        <v>1110.7703885265298</v>
      </c>
      <c r="FY436" s="36">
        <f t="shared" si="515"/>
        <v>1156.7718333969674</v>
      </c>
      <c r="FZ436" s="36">
        <f t="shared" si="515"/>
        <v>1204.6783821052693</v>
      </c>
      <c r="GA436" s="36">
        <f t="shared" si="515"/>
        <v>1254.5689326217766</v>
      </c>
      <c r="GB436" s="36">
        <f t="shared" si="515"/>
        <v>1306.5256503973746</v>
      </c>
      <c r="GC436" s="36">
        <f t="shared" si="515"/>
        <v>1360.6341036829313</v>
      </c>
      <c r="GD436" s="36">
        <f t="shared" si="515"/>
        <v>1416.9834044528559</v>
      </c>
      <c r="GE436" s="36">
        <f t="shared" si="515"/>
        <v>1475.6663551648662</v>
      </c>
      <c r="GF436" s="36">
        <f t="shared" si="515"/>
        <v>1536.7796015976637</v>
      </c>
      <c r="GG436" s="36">
        <f t="shared" si="515"/>
        <v>1600.4237920182291</v>
      </c>
      <c r="GH436" s="36">
        <f t="shared" si="515"/>
        <v>1666.7037429408717</v>
      </c>
      <c r="GI436" s="36">
        <f t="shared" si="515"/>
        <v>1735.7286117510248</v>
      </c>
      <c r="GJ436" s="36">
        <f t="shared" si="514"/>
        <v>1807.6120764780815</v>
      </c>
      <c r="GK436" s="36">
        <f t="shared" si="514"/>
        <v>1882.4725230133445</v>
      </c>
      <c r="GL436" s="36">
        <f t="shared" si="514"/>
        <v>1960.4332400814187</v>
      </c>
      <c r="GM436" s="36">
        <f t="shared" si="514"/>
        <v>2041.6226222861503</v>
      </c>
      <c r="GN436" s="36">
        <f t="shared" si="514"/>
        <v>2126.1743815655086</v>
      </c>
      <c r="GO436" s="36">
        <f t="shared" si="514"/>
        <v>2214.2277674036623</v>
      </c>
      <c r="GP436" s="36">
        <f t="shared" si="514"/>
        <v>2305.9277961629173</v>
      </c>
      <c r="GQ436" s="36">
        <f t="shared" si="514"/>
        <v>2401.4254899132079</v>
      </c>
      <c r="GR436" s="36">
        <f t="shared" si="514"/>
        <v>2500.8781251524733</v>
      </c>
      <c r="GS436" s="36">
        <f t="shared" si="514"/>
        <v>2604.4494918275373</v>
      </c>
      <c r="GT436" s="36">
        <f t="shared" si="514"/>
        <v>2712.3101630820825</v>
      </c>
      <c r="GU436" s="36">
        <f t="shared" si="514"/>
        <v>2824.6377761759636</v>
      </c>
      <c r="GV436" s="36">
        <f t="shared" si="514"/>
        <v>2941.6173250385145</v>
      </c>
      <c r="GW436" s="36">
        <f t="shared" si="514"/>
        <v>3063.441464937659</v>
      </c>
      <c r="GX436" s="36">
        <f t="shared" si="514"/>
        <v>3190.3108297665867</v>
      </c>
      <c r="GY436" s="36">
        <f t="shared" si="514"/>
        <v>3322.4343624705398</v>
      </c>
      <c r="GZ436" s="36">
        <f t="shared" si="513"/>
        <v>3460.029659157894</v>
      </c>
      <c r="HA436" s="36">
        <f t="shared" si="513"/>
        <v>3603.3233274622585</v>
      </c>
      <c r="HB436" s="36">
        <f t="shared" si="513"/>
        <v>3752.5513597457798</v>
      </c>
      <c r="HC436" s="36">
        <f t="shared" si="513"/>
        <v>3907.959521758291</v>
      </c>
      <c r="HD436" s="36">
        <f t="shared" si="513"/>
        <v>4069.8037573923884</v>
      </c>
      <c r="HE436" s="36">
        <f t="shared" si="513"/>
        <v>4238.350610201036</v>
      </c>
      <c r="HF436" s="36">
        <f t="shared" si="513"/>
        <v>4413.8776623719014</v>
      </c>
      <c r="HG436" s="36">
        <f t="shared" si="513"/>
        <v>4596.673991881371</v>
      </c>
      <c r="HH436" s="36">
        <f t="shared" si="513"/>
        <v>4787.0406485811454</v>
      </c>
      <c r="HI436" s="36">
        <f t="shared" si="513"/>
        <v>4985.2911500014843</v>
      </c>
      <c r="HJ436" s="36">
        <f t="shared" si="513"/>
        <v>5191.7519976876447</v>
      </c>
      <c r="HK436" s="36">
        <f t="shared" si="513"/>
        <v>5406.7632149198798</v>
      </c>
      <c r="HL436" s="36">
        <f t="shared" si="513"/>
        <v>5630.6789067025711</v>
      </c>
      <c r="HM436" s="36">
        <f t="shared" si="513"/>
        <v>5863.8678429447509</v>
      </c>
    </row>
    <row r="437" spans="1:221" x14ac:dyDescent="0.25">
      <c r="A437" s="7" t="s">
        <v>1456</v>
      </c>
      <c r="B437" s="16" t="s">
        <v>774</v>
      </c>
      <c r="C437" s="15">
        <v>307.26499999999999</v>
      </c>
      <c r="D437" s="15">
        <v>43.84</v>
      </c>
      <c r="E437" s="14">
        <f t="shared" si="465"/>
        <v>13470.497600000001</v>
      </c>
      <c r="F437" s="12">
        <f>IF(OR(G437="n/a",J437="n/a"),0%,E437/SUMIFS(E$13:E$515,G$13:G$515,"&lt;&gt;n/a",$J$13:$J$515,"&lt;&gt;n/a"))</f>
        <v>4.7070691912494173E-4</v>
      </c>
      <c r="G437" s="13">
        <v>2.281021897810219E-2</v>
      </c>
      <c r="H437" s="13">
        <f t="shared" si="479"/>
        <v>2.2350593065693432E-2</v>
      </c>
      <c r="I437" s="33">
        <f t="shared" si="480"/>
        <v>0.97985000000000011</v>
      </c>
      <c r="J437" s="13">
        <v>-4.0300000000000002E-2</v>
      </c>
      <c r="K437" s="41">
        <f t="shared" si="466"/>
        <v>-2.6681000000000031E-2</v>
      </c>
      <c r="L437" s="1">
        <f t="shared" si="467"/>
        <v>-1.3062000000000058E-2</v>
      </c>
      <c r="M437" s="1">
        <f t="shared" si="468"/>
        <v>5.569999999999152E-4</v>
      </c>
      <c r="N437" s="1">
        <f t="shared" si="469"/>
        <v>1.4175999999999888E-2</v>
      </c>
      <c r="O437" s="1">
        <f t="shared" si="470"/>
        <v>2.7794999999999861E-2</v>
      </c>
      <c r="P437" s="5">
        <v>4.141399999999984E-2</v>
      </c>
      <c r="Q437" s="1">
        <f t="shared" si="471"/>
        <v>5.3037016279191773E-2</v>
      </c>
      <c r="R437" s="12">
        <f t="shared" si="472"/>
        <v>2.4964890532357739E-5</v>
      </c>
      <c r="S437" s="12">
        <f t="shared" si="473"/>
        <v>4.7070691912494173E-4</v>
      </c>
      <c r="T437" s="7"/>
      <c r="U437" s="42">
        <f t="shared" si="474"/>
        <v>-43.84</v>
      </c>
      <c r="V437" s="36">
        <f t="shared" si="475"/>
        <v>0.94036204500000009</v>
      </c>
      <c r="W437" s="36">
        <f t="shared" si="476"/>
        <v>0.90246545458650007</v>
      </c>
      <c r="X437" s="36">
        <f t="shared" si="500"/>
        <v>0.8660960967666641</v>
      </c>
      <c r="Y437" s="36">
        <f t="shared" si="500"/>
        <v>0.83119242406696758</v>
      </c>
      <c r="Z437" s="36">
        <f t="shared" si="500"/>
        <v>0.79769536937706875</v>
      </c>
      <c r="AA437" s="36">
        <f t="shared" si="477"/>
        <v>0.77641205922671908</v>
      </c>
      <c r="AB437" s="36">
        <f t="shared" si="499"/>
        <v>0.76627056490909962</v>
      </c>
      <c r="AC437" s="36">
        <f t="shared" si="499"/>
        <v>0.76669737761375389</v>
      </c>
      <c r="AD437" s="36">
        <f t="shared" si="499"/>
        <v>0.77756607963880642</v>
      </c>
      <c r="AE437" s="36">
        <f t="shared" si="499"/>
        <v>0.79917852882236684</v>
      </c>
      <c r="AF437" s="36">
        <f t="shared" si="478"/>
        <v>0.83227570841501619</v>
      </c>
      <c r="AG437" s="36">
        <f t="shared" si="518"/>
        <v>0.86674357460331553</v>
      </c>
      <c r="AH437" s="36">
        <f t="shared" si="518"/>
        <v>0.90263889300193711</v>
      </c>
      <c r="AI437" s="36">
        <f t="shared" si="518"/>
        <v>0.94002078011671919</v>
      </c>
      <c r="AJ437" s="36">
        <f t="shared" si="518"/>
        <v>0.97895080070447282</v>
      </c>
      <c r="AK437" s="36">
        <f t="shared" si="518"/>
        <v>1.0194930691648476</v>
      </c>
      <c r="AL437" s="36">
        <f t="shared" si="518"/>
        <v>1.0617143551312405</v>
      </c>
      <c r="AM437" s="36">
        <f t="shared" si="518"/>
        <v>1.1056841934346455</v>
      </c>
      <c r="AN437" s="36">
        <f t="shared" si="518"/>
        <v>1.1514749986215478</v>
      </c>
      <c r="AO437" s="36">
        <f t="shared" si="518"/>
        <v>1.1991621842144604</v>
      </c>
      <c r="AP437" s="36">
        <f t="shared" si="518"/>
        <v>1.2488242869115178</v>
      </c>
      <c r="AQ437" s="36">
        <f t="shared" si="518"/>
        <v>1.3005430959296711</v>
      </c>
      <c r="AR437" s="36">
        <f t="shared" si="518"/>
        <v>1.3544037877045023</v>
      </c>
      <c r="AS437" s="36">
        <f t="shared" si="518"/>
        <v>1.4104950661684963</v>
      </c>
      <c r="AT437" s="36">
        <f t="shared" si="518"/>
        <v>1.4689093088387981</v>
      </c>
      <c r="AU437" s="36">
        <f t="shared" si="518"/>
        <v>1.5297427189550479</v>
      </c>
      <c r="AV437" s="36">
        <f t="shared" si="518"/>
        <v>1.5930954839178519</v>
      </c>
      <c r="AW437" s="36">
        <f t="shared" si="518"/>
        <v>1.6590719402888257</v>
      </c>
      <c r="AX437" s="36">
        <f t="shared" si="518"/>
        <v>1.7277807456239469</v>
      </c>
      <c r="AY437" s="36">
        <f t="shared" si="518"/>
        <v>1.7993350574232168</v>
      </c>
      <c r="AZ437" s="36">
        <f t="shared" si="518"/>
        <v>1.8738527194913415</v>
      </c>
      <c r="BA437" s="36">
        <f t="shared" si="518"/>
        <v>1.9514564560163556</v>
      </c>
      <c r="BB437" s="36">
        <f t="shared" si="518"/>
        <v>2.0322740736858167</v>
      </c>
      <c r="BC437" s="36">
        <f t="shared" si="518"/>
        <v>2.1164386721734409</v>
      </c>
      <c r="BD437" s="36">
        <f t="shared" si="518"/>
        <v>2.2040888633428315</v>
      </c>
      <c r="BE437" s="36">
        <f t="shared" si="518"/>
        <v>2.2953689995293112</v>
      </c>
      <c r="BF437" s="36">
        <f t="shared" si="518"/>
        <v>2.3904294112758175</v>
      </c>
      <c r="BG437" s="36">
        <f t="shared" si="518"/>
        <v>2.4894266549143937</v>
      </c>
      <c r="BH437" s="36">
        <f t="shared" si="518"/>
        <v>2.592523770401018</v>
      </c>
      <c r="BI437" s="36">
        <f t="shared" si="518"/>
        <v>2.6998905498284054</v>
      </c>
      <c r="BJ437" s="36">
        <f t="shared" si="518"/>
        <v>2.8117038170589983</v>
      </c>
      <c r="BK437" s="36">
        <f t="shared" si="518"/>
        <v>2.9281477189386793</v>
      </c>
      <c r="BL437" s="36">
        <f t="shared" si="518"/>
        <v>3.0494140285708053</v>
      </c>
      <c r="BM437" s="36">
        <f t="shared" si="518"/>
        <v>3.1757024611500362</v>
      </c>
      <c r="BN437" s="36">
        <f t="shared" si="518"/>
        <v>3.3072210028761031</v>
      </c>
      <c r="BO437" s="36">
        <f t="shared" si="518"/>
        <v>3.4441862534892134</v>
      </c>
      <c r="BP437" s="36">
        <f t="shared" si="518"/>
        <v>3.5868237829912153</v>
      </c>
      <c r="BQ437" s="36">
        <f t="shared" si="518"/>
        <v>3.735368503140013</v>
      </c>
      <c r="BR437" s="36">
        <f t="shared" si="518"/>
        <v>3.8900650543290527</v>
      </c>
      <c r="BS437" s="36">
        <f t="shared" si="518"/>
        <v>4.0511682084890355</v>
      </c>
      <c r="BT437" s="36">
        <f t="shared" si="518"/>
        <v>4.2189432886753995</v>
      </c>
      <c r="BU437" s="36">
        <f t="shared" si="518"/>
        <v>4.3936666060326015</v>
      </c>
      <c r="BV437" s="36">
        <f t="shared" si="518"/>
        <v>4.5756259148548351</v>
      </c>
      <c r="BW437" s="36">
        <f t="shared" si="518"/>
        <v>4.7651208864926327</v>
      </c>
      <c r="BX437" s="36">
        <f t="shared" si="518"/>
        <v>4.9624636028858378</v>
      </c>
      <c r="BY437" s="36">
        <f t="shared" si="518"/>
        <v>5.1679790705357513</v>
      </c>
      <c r="BZ437" s="36">
        <f t="shared" si="518"/>
        <v>5.3820057557629184</v>
      </c>
      <c r="CA437" s="36">
        <f t="shared" si="518"/>
        <v>5.6048961421320831</v>
      </c>
      <c r="CB437" s="36">
        <f t="shared" si="518"/>
        <v>5.8370173109623407</v>
      </c>
      <c r="CC437" s="36">
        <f t="shared" si="518"/>
        <v>6.0787515458785339</v>
      </c>
      <c r="CD437" s="36">
        <f t="shared" si="518"/>
        <v>6.3304969623995468</v>
      </c>
      <c r="CE437" s="36">
        <f t="shared" si="518"/>
        <v>6.5926681636003606</v>
      </c>
      <c r="CF437" s="36">
        <f t="shared" si="518"/>
        <v>6.8656969229277047</v>
      </c>
      <c r="CG437" s="36">
        <f t="shared" si="518"/>
        <v>7.1500328952938315</v>
      </c>
      <c r="CH437" s="36">
        <f t="shared" si="518"/>
        <v>7.446144357619529</v>
      </c>
      <c r="CI437" s="36">
        <f t="shared" si="518"/>
        <v>7.7545189800459831</v>
      </c>
      <c r="CJ437" s="36">
        <f t="shared" si="518"/>
        <v>8.0756646290856064</v>
      </c>
      <c r="CK437" s="36">
        <f t="shared" si="518"/>
        <v>8.4101102040345559</v>
      </c>
      <c r="CL437" s="36">
        <f t="shared" si="518"/>
        <v>8.7584065080244411</v>
      </c>
      <c r="CM437" s="36">
        <f t="shared" si="518"/>
        <v>9.1211271551477644</v>
      </c>
      <c r="CN437" s="36">
        <f t="shared" si="518"/>
        <v>9.4988695151510516</v>
      </c>
      <c r="CO437" s="36">
        <f t="shared" si="518"/>
        <v>9.8922556972515157</v>
      </c>
      <c r="CP437" s="36">
        <f t="shared" si="518"/>
        <v>10.301933574697488</v>
      </c>
      <c r="CQ437" s="36">
        <f t="shared" si="518"/>
        <v>10.728577851760008</v>
      </c>
      <c r="CR437" s="36">
        <f t="shared" si="518"/>
        <v>11.172891174912795</v>
      </c>
      <c r="CS437" s="36">
        <f t="shared" si="511"/>
        <v>11.635605290030632</v>
      </c>
      <c r="CT437" s="36">
        <f t="shared" si="511"/>
        <v>12.117482247511958</v>
      </c>
      <c r="CU437" s="36">
        <f t="shared" si="511"/>
        <v>12.619315657310416</v>
      </c>
      <c r="CV437" s="36">
        <f t="shared" si="511"/>
        <v>13.141931995942267</v>
      </c>
      <c r="CW437" s="36">
        <f t="shared" si="511"/>
        <v>13.686191967622218</v>
      </c>
      <c r="CX437" s="36">
        <f t="shared" si="511"/>
        <v>14.252991921769322</v>
      </c>
      <c r="CY437" s="36">
        <f t="shared" si="511"/>
        <v>14.843265329217475</v>
      </c>
      <c r="CZ437" s="36">
        <f t="shared" si="511"/>
        <v>15.457984319561685</v>
      </c>
      <c r="DA437" s="36">
        <f t="shared" si="511"/>
        <v>16.098161282172011</v>
      </c>
      <c r="DB437" s="36">
        <f t="shared" si="511"/>
        <v>16.764850533511879</v>
      </c>
      <c r="DC437" s="36">
        <f t="shared" si="511"/>
        <v>17.459150053506736</v>
      </c>
      <c r="DD437" s="36">
        <f t="shared" si="511"/>
        <v>18.18220329382266</v>
      </c>
      <c r="DE437" s="36">
        <f t="shared" si="511"/>
        <v>18.93520106103303</v>
      </c>
      <c r="DF437" s="36">
        <f t="shared" si="511"/>
        <v>19.719383477774649</v>
      </c>
      <c r="DG437" s="36">
        <f t="shared" si="511"/>
        <v>20.536042025123205</v>
      </c>
      <c r="DH437" s="36">
        <f t="shared" si="511"/>
        <v>21.386521669551655</v>
      </c>
      <c r="DI437" s="36">
        <f t="shared" si="509"/>
        <v>22.272223077974463</v>
      </c>
      <c r="DJ437" s="36">
        <f t="shared" si="509"/>
        <v>23.194604924525695</v>
      </c>
      <c r="DK437" s="36">
        <f t="shared" si="509"/>
        <v>24.155186292869999</v>
      </c>
      <c r="DL437" s="36">
        <f t="shared" si="509"/>
        <v>25.155549178002914</v>
      </c>
      <c r="DM437" s="36">
        <f t="shared" si="509"/>
        <v>26.197341091660721</v>
      </c>
      <c r="DN437" s="36">
        <f t="shared" si="509"/>
        <v>27.282277775630753</v>
      </c>
      <c r="DO437" s="36">
        <f t="shared" si="509"/>
        <v>28.412146027430722</v>
      </c>
      <c r="DP437" s="36">
        <f t="shared" si="509"/>
        <v>29.588806643010734</v>
      </c>
      <c r="DQ437" s="36">
        <f t="shared" si="509"/>
        <v>30.814197481324378</v>
      </c>
      <c r="DR437" s="36">
        <f t="shared" si="509"/>
        <v>32.090336655815939</v>
      </c>
      <c r="DS437" s="36">
        <f t="shared" si="509"/>
        <v>33.419325858079894</v>
      </c>
      <c r="DT437" s="36">
        <f t="shared" si="509"/>
        <v>34.803353819166411</v>
      </c>
      <c r="DU437" s="36">
        <f t="shared" si="509"/>
        <v>36.244699914233365</v>
      </c>
      <c r="DV437" s="36">
        <f t="shared" si="509"/>
        <v>37.745737916481417</v>
      </c>
      <c r="DW437" s="36">
        <f t="shared" si="509"/>
        <v>39.308939906554571</v>
      </c>
      <c r="DX437" s="36">
        <f t="shared" si="496"/>
        <v>40.936880343844614</v>
      </c>
      <c r="DY437" s="36">
        <f t="shared" si="512"/>
        <v>42.63224030640459</v>
      </c>
      <c r="DZ437" s="36">
        <f t="shared" si="512"/>
        <v>44.397811906454024</v>
      </c>
      <c r="EA437" s="36">
        <f t="shared" si="512"/>
        <v>46.236502888747907</v>
      </c>
      <c r="EB437" s="36">
        <f t="shared" si="512"/>
        <v>48.151341419382504</v>
      </c>
      <c r="EC437" s="36">
        <f t="shared" si="512"/>
        <v>50.145481072924802</v>
      </c>
      <c r="ED437" s="36">
        <f t="shared" si="512"/>
        <v>52.222206026078901</v>
      </c>
      <c r="EE437" s="36">
        <f t="shared" si="512"/>
        <v>54.384936466442923</v>
      </c>
      <c r="EF437" s="36">
        <f t="shared" si="512"/>
        <v>56.63723422526418</v>
      </c>
      <c r="EG437" s="36">
        <f t="shared" si="512"/>
        <v>58.982808643469262</v>
      </c>
      <c r="EH437" s="36">
        <f t="shared" si="512"/>
        <v>61.425522680629889</v>
      </c>
      <c r="EI437" s="36">
        <f t="shared" si="512"/>
        <v>63.969399276925486</v>
      </c>
      <c r="EJ437" s="36">
        <f t="shared" si="512"/>
        <v>66.618627978580065</v>
      </c>
      <c r="EK437" s="36">
        <f t="shared" si="512"/>
        <v>69.377571837684968</v>
      </c>
      <c r="EL437" s="36">
        <f t="shared" si="512"/>
        <v>72.250774597770842</v>
      </c>
      <c r="EM437" s="36">
        <f t="shared" si="512"/>
        <v>75.242968176962918</v>
      </c>
      <c r="EN437" s="36">
        <f t="shared" si="512"/>
        <v>78.359080461043646</v>
      </c>
      <c r="EO437" s="36">
        <f t="shared" si="510"/>
        <v>81.604243419257301</v>
      </c>
      <c r="EP437" s="36">
        <f t="shared" si="510"/>
        <v>84.983801556222403</v>
      </c>
      <c r="EQ437" s="36">
        <f t="shared" si="510"/>
        <v>88.503320713871787</v>
      </c>
      <c r="ER437" s="36">
        <f t="shared" si="510"/>
        <v>92.16859723791606</v>
      </c>
      <c r="ES437" s="36">
        <f t="shared" si="510"/>
        <v>95.985667523927106</v>
      </c>
      <c r="ET437" s="36">
        <f t="shared" si="510"/>
        <v>99.960817958763002</v>
      </c>
      <c r="EU437" s="36">
        <f t="shared" si="510"/>
        <v>104.1005952737072</v>
      </c>
      <c r="EV437" s="36">
        <f t="shared" si="510"/>
        <v>108.41181732637249</v>
      </c>
      <c r="EW437" s="36">
        <f t="shared" si="510"/>
        <v>112.90158432912686</v>
      </c>
      <c r="EX437" s="36">
        <f t="shared" si="510"/>
        <v>117.57729054253331</v>
      </c>
      <c r="EY437" s="36">
        <f t="shared" si="510"/>
        <v>122.44663645306176</v>
      </c>
      <c r="EZ437" s="36">
        <f t="shared" si="510"/>
        <v>127.51764145512884</v>
      </c>
      <c r="FA437" s="36">
        <f t="shared" si="510"/>
        <v>132.79865705835152</v>
      </c>
      <c r="FB437" s="36">
        <f t="shared" si="510"/>
        <v>138.29838064176607</v>
      </c>
      <c r="FC437" s="36">
        <f t="shared" si="510"/>
        <v>144.02586977766416</v>
      </c>
      <c r="FD437" s="36">
        <f t="shared" si="498"/>
        <v>149.99055714863633</v>
      </c>
      <c r="FE437" s="36">
        <f t="shared" si="516"/>
        <v>156.20226608238994</v>
      </c>
      <c r="FF437" s="36">
        <f t="shared" si="516"/>
        <v>162.67122672992602</v>
      </c>
      <c r="FG437" s="36">
        <f t="shared" si="516"/>
        <v>169.40809291371914</v>
      </c>
      <c r="FH437" s="36">
        <f t="shared" si="516"/>
        <v>176.42395967364789</v>
      </c>
      <c r="FI437" s="36">
        <f t="shared" si="516"/>
        <v>183.73038153957231</v>
      </c>
      <c r="FJ437" s="36">
        <f t="shared" si="516"/>
        <v>191.33939156065213</v>
      </c>
      <c r="FK437" s="36">
        <f t="shared" si="516"/>
        <v>199.26352112274495</v>
      </c>
      <c r="FL437" s="36">
        <f t="shared" si="516"/>
        <v>207.51582058652227</v>
      </c>
      <c r="FM437" s="36">
        <f t="shared" si="516"/>
        <v>216.10988078029246</v>
      </c>
      <c r="FN437" s="36">
        <f t="shared" si="516"/>
        <v>225.05985538292745</v>
      </c>
      <c r="FO437" s="36">
        <f t="shared" si="516"/>
        <v>234.38048423375596</v>
      </c>
      <c r="FP437" s="36">
        <f t="shared" si="516"/>
        <v>244.0871176078127</v>
      </c>
      <c r="FQ437" s="36">
        <f t="shared" si="516"/>
        <v>254.19574149642261</v>
      </c>
      <c r="FR437" s="36">
        <f t="shared" si="516"/>
        <v>264.72300393475541</v>
      </c>
      <c r="FS437" s="36">
        <f t="shared" si="516"/>
        <v>275.68624241970934</v>
      </c>
      <c r="FT437" s="36">
        <f t="shared" si="516"/>
        <v>287.10351246327912</v>
      </c>
      <c r="FU437" s="36">
        <f t="shared" si="515"/>
        <v>298.99361732843329</v>
      </c>
      <c r="FV437" s="36">
        <f t="shared" si="515"/>
        <v>311.376138996473</v>
      </c>
      <c r="FW437" s="36">
        <f t="shared" si="515"/>
        <v>324.27147041687289</v>
      </c>
      <c r="FX437" s="36">
        <f t="shared" si="515"/>
        <v>337.70084909271719</v>
      </c>
      <c r="FY437" s="36">
        <f t="shared" si="515"/>
        <v>351.68639205704295</v>
      </c>
      <c r="FZ437" s="36">
        <f t="shared" si="515"/>
        <v>366.25113229769329</v>
      </c>
      <c r="GA437" s="36">
        <f t="shared" si="515"/>
        <v>381.41905669066989</v>
      </c>
      <c r="GB437" s="36">
        <f t="shared" si="515"/>
        <v>397.21514550445721</v>
      </c>
      <c r="GC437" s="36">
        <f t="shared" si="515"/>
        <v>413.66541354037872</v>
      </c>
      <c r="GD437" s="36">
        <f t="shared" si="515"/>
        <v>430.79695297673987</v>
      </c>
      <c r="GE437" s="36">
        <f t="shared" si="515"/>
        <v>448.63797798731849</v>
      </c>
      <c r="GF437" s="36">
        <f t="shared" si="515"/>
        <v>467.21787120768522</v>
      </c>
      <c r="GG437" s="36">
        <f t="shared" si="515"/>
        <v>486.5672321258802</v>
      </c>
      <c r="GH437" s="36">
        <f t="shared" si="515"/>
        <v>506.7179274771413</v>
      </c>
      <c r="GI437" s="36">
        <f t="shared" si="515"/>
        <v>527.70314372567952</v>
      </c>
      <c r="GJ437" s="36">
        <f t="shared" si="514"/>
        <v>549.55744171993479</v>
      </c>
      <c r="GK437" s="36">
        <f t="shared" si="514"/>
        <v>572.31681361132405</v>
      </c>
      <c r="GL437" s="36">
        <f t="shared" si="514"/>
        <v>596.01874213022336</v>
      </c>
      <c r="GM437" s="36">
        <f t="shared" si="514"/>
        <v>620.70226231680431</v>
      </c>
      <c r="GN437" s="36">
        <f t="shared" si="514"/>
        <v>646.40802580839238</v>
      </c>
      <c r="GO437" s="36">
        <f t="shared" si="514"/>
        <v>673.17836778922106</v>
      </c>
      <c r="GP437" s="36">
        <f t="shared" si="514"/>
        <v>701.05737671284373</v>
      </c>
      <c r="GQ437" s="36">
        <f t="shared" si="514"/>
        <v>730.09096691202933</v>
      </c>
      <c r="GR437" s="36">
        <f t="shared" si="514"/>
        <v>760.32695421572396</v>
      </c>
      <c r="GS437" s="36">
        <f t="shared" si="514"/>
        <v>791.81513469761387</v>
      </c>
      <c r="GT437" s="36">
        <f t="shared" si="514"/>
        <v>824.60736668598076</v>
      </c>
      <c r="GU437" s="36">
        <f t="shared" si="514"/>
        <v>858.75765616991384</v>
      </c>
      <c r="GV437" s="36">
        <f t="shared" si="514"/>
        <v>894.32224574253451</v>
      </c>
      <c r="GW437" s="36">
        <f t="shared" si="514"/>
        <v>931.35970722771572</v>
      </c>
      <c r="GX437" s="36">
        <f t="shared" si="514"/>
        <v>969.93103814284416</v>
      </c>
      <c r="GY437" s="36">
        <f t="shared" si="514"/>
        <v>1010.0997621564918</v>
      </c>
      <c r="GZ437" s="36">
        <f t="shared" si="513"/>
        <v>1051.9320337064405</v>
      </c>
      <c r="HA437" s="36">
        <f t="shared" si="513"/>
        <v>1095.4967469503588</v>
      </c>
      <c r="HB437" s="36">
        <f t="shared" si="513"/>
        <v>1140.8656492285609</v>
      </c>
      <c r="HC437" s="36">
        <f t="shared" si="513"/>
        <v>1188.1134592257124</v>
      </c>
      <c r="HD437" s="36">
        <f t="shared" si="513"/>
        <v>1237.3179900260859</v>
      </c>
      <c r="HE437" s="36">
        <f t="shared" si="513"/>
        <v>1288.5602772650261</v>
      </c>
      <c r="HF437" s="36">
        <f t="shared" si="513"/>
        <v>1341.9247125876798</v>
      </c>
      <c r="HG437" s="36">
        <f t="shared" si="513"/>
        <v>1397.4991826347857</v>
      </c>
      <c r="HH437" s="36">
        <f t="shared" si="513"/>
        <v>1455.3752137844226</v>
      </c>
      <c r="HI437" s="36">
        <f t="shared" si="513"/>
        <v>1515.6481228880905</v>
      </c>
      <c r="HJ437" s="36">
        <f t="shared" si="513"/>
        <v>1578.4171742493777</v>
      </c>
      <c r="HK437" s="36">
        <f t="shared" si="513"/>
        <v>1643.7857431037412</v>
      </c>
      <c r="HL437" s="36">
        <f t="shared" si="513"/>
        <v>1711.8614858686392</v>
      </c>
      <c r="HM437" s="36">
        <f t="shared" si="513"/>
        <v>1782.7565174444028</v>
      </c>
    </row>
    <row r="438" spans="1:221" x14ac:dyDescent="0.25">
      <c r="A438" s="7" t="s">
        <v>1414</v>
      </c>
      <c r="B438" s="16" t="s">
        <v>275</v>
      </c>
      <c r="C438" s="15">
        <v>5801</v>
      </c>
      <c r="D438" s="15">
        <v>137.35</v>
      </c>
      <c r="E438" s="14">
        <f t="shared" si="465"/>
        <v>796767.35</v>
      </c>
      <c r="F438" s="12">
        <f>IF(OR(G438="n/a",J438="n/a"),0%,E438/SUMIFS(E$13:E$515,G$13:G$515,"&lt;&gt;n/a",$J$13:$J$515,"&lt;&gt;n/a"))</f>
        <v>0</v>
      </c>
      <c r="G438" s="13" t="s">
        <v>227</v>
      </c>
      <c r="H438" s="13" t="str">
        <f t="shared" si="479"/>
        <v>n/a</v>
      </c>
      <c r="I438" s="33" t="str">
        <f t="shared" si="480"/>
        <v>n/a</v>
      </c>
      <c r="J438" s="13">
        <v>0.18010000000000001</v>
      </c>
      <c r="K438" s="41">
        <f t="shared" si="466"/>
        <v>0.15698566666666663</v>
      </c>
      <c r="L438" s="1">
        <f t="shared" si="467"/>
        <v>0.13387133333333329</v>
      </c>
      <c r="M438" s="1">
        <f t="shared" si="468"/>
        <v>0.11075699999999992</v>
      </c>
      <c r="N438" s="1">
        <f t="shared" si="469"/>
        <v>8.7642666666666563E-2</v>
      </c>
      <c r="O438" s="1">
        <f t="shared" si="470"/>
        <v>6.4528333333333202E-2</v>
      </c>
      <c r="P438" s="5">
        <v>4.141399999999984E-2</v>
      </c>
      <c r="Q438" s="1" t="str">
        <f t="shared" si="471"/>
        <v>n/a</v>
      </c>
      <c r="R438" s="12" t="str">
        <f t="shared" si="472"/>
        <v>n/a</v>
      </c>
      <c r="S438" s="12">
        <f t="shared" si="473"/>
        <v>0</v>
      </c>
      <c r="T438" s="7"/>
      <c r="U438" s="42">
        <f t="shared" si="474"/>
        <v>-137.35</v>
      </c>
      <c r="V438" s="36" t="str">
        <f t="shared" si="475"/>
        <v>n/a</v>
      </c>
      <c r="W438" s="36" t="str">
        <f t="shared" si="476"/>
        <v>n/a</v>
      </c>
      <c r="X438" s="36" t="str">
        <f t="shared" si="500"/>
        <v>n/a</v>
      </c>
      <c r="Y438" s="36" t="str">
        <f t="shared" si="500"/>
        <v>n/a</v>
      </c>
      <c r="Z438" s="36" t="str">
        <f t="shared" si="500"/>
        <v>n/a</v>
      </c>
      <c r="AA438" s="36" t="str">
        <f t="shared" si="477"/>
        <v>n/a</v>
      </c>
      <c r="AB438" s="36" t="str">
        <f t="shared" si="499"/>
        <v>n/a</v>
      </c>
      <c r="AC438" s="36" t="str">
        <f t="shared" si="499"/>
        <v>n/a</v>
      </c>
      <c r="AD438" s="36" t="str">
        <f t="shared" si="499"/>
        <v>n/a</v>
      </c>
      <c r="AE438" s="36" t="str">
        <f t="shared" si="499"/>
        <v>n/a</v>
      </c>
      <c r="AF438" s="36" t="str">
        <f t="shared" si="478"/>
        <v>n/a</v>
      </c>
      <c r="AG438" s="36" t="str">
        <f t="shared" si="518"/>
        <v>n/a</v>
      </c>
      <c r="AH438" s="36" t="str">
        <f t="shared" si="518"/>
        <v>n/a</v>
      </c>
      <c r="AI438" s="36" t="str">
        <f t="shared" si="518"/>
        <v>n/a</v>
      </c>
      <c r="AJ438" s="36" t="str">
        <f t="shared" si="518"/>
        <v>n/a</v>
      </c>
      <c r="AK438" s="36" t="str">
        <f t="shared" si="518"/>
        <v>n/a</v>
      </c>
      <c r="AL438" s="36" t="str">
        <f t="shared" si="518"/>
        <v>n/a</v>
      </c>
      <c r="AM438" s="36" t="str">
        <f t="shared" si="518"/>
        <v>n/a</v>
      </c>
      <c r="AN438" s="36" t="str">
        <f t="shared" si="518"/>
        <v>n/a</v>
      </c>
      <c r="AO438" s="36" t="str">
        <f t="shared" si="518"/>
        <v>n/a</v>
      </c>
      <c r="AP438" s="36" t="str">
        <f t="shared" si="518"/>
        <v>n/a</v>
      </c>
      <c r="AQ438" s="36" t="str">
        <f t="shared" si="518"/>
        <v>n/a</v>
      </c>
      <c r="AR438" s="36" t="str">
        <f t="shared" si="518"/>
        <v>n/a</v>
      </c>
      <c r="AS438" s="36" t="str">
        <f t="shared" si="518"/>
        <v>n/a</v>
      </c>
      <c r="AT438" s="36" t="str">
        <f t="shared" si="518"/>
        <v>n/a</v>
      </c>
      <c r="AU438" s="36" t="str">
        <f t="shared" si="518"/>
        <v>n/a</v>
      </c>
      <c r="AV438" s="36" t="str">
        <f t="shared" si="518"/>
        <v>n/a</v>
      </c>
      <c r="AW438" s="36" t="str">
        <f t="shared" si="518"/>
        <v>n/a</v>
      </c>
      <c r="AX438" s="36" t="str">
        <f t="shared" si="518"/>
        <v>n/a</v>
      </c>
      <c r="AY438" s="36" t="str">
        <f t="shared" si="518"/>
        <v>n/a</v>
      </c>
      <c r="AZ438" s="36" t="str">
        <f t="shared" si="518"/>
        <v>n/a</v>
      </c>
      <c r="BA438" s="36" t="str">
        <f t="shared" si="518"/>
        <v>n/a</v>
      </c>
      <c r="BB438" s="36" t="str">
        <f t="shared" si="518"/>
        <v>n/a</v>
      </c>
      <c r="BC438" s="36" t="str">
        <f t="shared" si="518"/>
        <v>n/a</v>
      </c>
      <c r="BD438" s="36" t="str">
        <f t="shared" si="518"/>
        <v>n/a</v>
      </c>
      <c r="BE438" s="36" t="str">
        <f t="shared" si="518"/>
        <v>n/a</v>
      </c>
      <c r="BF438" s="36" t="str">
        <f t="shared" si="518"/>
        <v>n/a</v>
      </c>
      <c r="BG438" s="36" t="str">
        <f t="shared" si="518"/>
        <v>n/a</v>
      </c>
      <c r="BH438" s="36" t="str">
        <f t="shared" si="518"/>
        <v>n/a</v>
      </c>
      <c r="BI438" s="36" t="str">
        <f t="shared" si="518"/>
        <v>n/a</v>
      </c>
      <c r="BJ438" s="36" t="str">
        <f t="shared" si="518"/>
        <v>n/a</v>
      </c>
      <c r="BK438" s="36" t="str">
        <f t="shared" si="518"/>
        <v>n/a</v>
      </c>
      <c r="BL438" s="36" t="str">
        <f t="shared" si="518"/>
        <v>n/a</v>
      </c>
      <c r="BM438" s="36" t="str">
        <f t="shared" si="518"/>
        <v>n/a</v>
      </c>
      <c r="BN438" s="36" t="str">
        <f t="shared" si="518"/>
        <v>n/a</v>
      </c>
      <c r="BO438" s="36" t="str">
        <f t="shared" si="518"/>
        <v>n/a</v>
      </c>
      <c r="BP438" s="36" t="str">
        <f t="shared" si="518"/>
        <v>n/a</v>
      </c>
      <c r="BQ438" s="36" t="str">
        <f t="shared" si="518"/>
        <v>n/a</v>
      </c>
      <c r="BR438" s="36" t="str">
        <f t="shared" si="518"/>
        <v>n/a</v>
      </c>
      <c r="BS438" s="36" t="str">
        <f t="shared" si="518"/>
        <v>n/a</v>
      </c>
      <c r="BT438" s="36" t="str">
        <f t="shared" si="518"/>
        <v>n/a</v>
      </c>
      <c r="BU438" s="36" t="str">
        <f t="shared" si="518"/>
        <v>n/a</v>
      </c>
      <c r="BV438" s="36" t="str">
        <f t="shared" si="518"/>
        <v>n/a</v>
      </c>
      <c r="BW438" s="36" t="str">
        <f t="shared" si="518"/>
        <v>n/a</v>
      </c>
      <c r="BX438" s="36" t="str">
        <f t="shared" si="518"/>
        <v>n/a</v>
      </c>
      <c r="BY438" s="36" t="str">
        <f t="shared" si="518"/>
        <v>n/a</v>
      </c>
      <c r="BZ438" s="36" t="str">
        <f t="shared" si="518"/>
        <v>n/a</v>
      </c>
      <c r="CA438" s="36" t="str">
        <f t="shared" si="518"/>
        <v>n/a</v>
      </c>
      <c r="CB438" s="36" t="str">
        <f t="shared" si="518"/>
        <v>n/a</v>
      </c>
      <c r="CC438" s="36" t="str">
        <f t="shared" si="518"/>
        <v>n/a</v>
      </c>
      <c r="CD438" s="36" t="str">
        <f t="shared" si="518"/>
        <v>n/a</v>
      </c>
      <c r="CE438" s="36" t="str">
        <f t="shared" si="518"/>
        <v>n/a</v>
      </c>
      <c r="CF438" s="36" t="str">
        <f t="shared" si="518"/>
        <v>n/a</v>
      </c>
      <c r="CG438" s="36" t="str">
        <f t="shared" si="518"/>
        <v>n/a</v>
      </c>
      <c r="CH438" s="36" t="str">
        <f t="shared" si="518"/>
        <v>n/a</v>
      </c>
      <c r="CI438" s="36" t="str">
        <f t="shared" si="518"/>
        <v>n/a</v>
      </c>
      <c r="CJ438" s="36" t="str">
        <f t="shared" si="518"/>
        <v>n/a</v>
      </c>
      <c r="CK438" s="36" t="str">
        <f t="shared" si="518"/>
        <v>n/a</v>
      </c>
      <c r="CL438" s="36" t="str">
        <f t="shared" si="518"/>
        <v>n/a</v>
      </c>
      <c r="CM438" s="36" t="str">
        <f t="shared" si="518"/>
        <v>n/a</v>
      </c>
      <c r="CN438" s="36" t="str">
        <f t="shared" si="518"/>
        <v>n/a</v>
      </c>
      <c r="CO438" s="36" t="str">
        <f t="shared" si="518"/>
        <v>n/a</v>
      </c>
      <c r="CP438" s="36" t="str">
        <f t="shared" si="518"/>
        <v>n/a</v>
      </c>
      <c r="CQ438" s="36" t="str">
        <f t="shared" si="518"/>
        <v>n/a</v>
      </c>
      <c r="CR438" s="36" t="str">
        <f t="shared" si="518"/>
        <v>n/a</v>
      </c>
      <c r="CS438" s="36" t="str">
        <f t="shared" si="511"/>
        <v>n/a</v>
      </c>
      <c r="CT438" s="36" t="str">
        <f t="shared" si="511"/>
        <v>n/a</v>
      </c>
      <c r="CU438" s="36" t="str">
        <f t="shared" si="511"/>
        <v>n/a</v>
      </c>
      <c r="CV438" s="36" t="str">
        <f t="shared" si="511"/>
        <v>n/a</v>
      </c>
      <c r="CW438" s="36" t="str">
        <f t="shared" si="511"/>
        <v>n/a</v>
      </c>
      <c r="CX438" s="36" t="str">
        <f t="shared" si="511"/>
        <v>n/a</v>
      </c>
      <c r="CY438" s="36" t="str">
        <f t="shared" si="511"/>
        <v>n/a</v>
      </c>
      <c r="CZ438" s="36" t="str">
        <f t="shared" si="511"/>
        <v>n/a</v>
      </c>
      <c r="DA438" s="36" t="str">
        <f t="shared" si="511"/>
        <v>n/a</v>
      </c>
      <c r="DB438" s="36" t="str">
        <f t="shared" si="511"/>
        <v>n/a</v>
      </c>
      <c r="DC438" s="36" t="str">
        <f t="shared" si="511"/>
        <v>n/a</v>
      </c>
      <c r="DD438" s="36" t="str">
        <f t="shared" si="511"/>
        <v>n/a</v>
      </c>
      <c r="DE438" s="36" t="str">
        <f t="shared" si="511"/>
        <v>n/a</v>
      </c>
      <c r="DF438" s="36" t="str">
        <f t="shared" si="511"/>
        <v>n/a</v>
      </c>
      <c r="DG438" s="36" t="str">
        <f t="shared" si="511"/>
        <v>n/a</v>
      </c>
      <c r="DH438" s="36" t="str">
        <f t="shared" si="511"/>
        <v>n/a</v>
      </c>
      <c r="DI438" s="36" t="str">
        <f t="shared" si="509"/>
        <v>n/a</v>
      </c>
      <c r="DJ438" s="36" t="str">
        <f t="shared" si="509"/>
        <v>n/a</v>
      </c>
      <c r="DK438" s="36" t="str">
        <f t="shared" si="509"/>
        <v>n/a</v>
      </c>
      <c r="DL438" s="36" t="str">
        <f t="shared" si="509"/>
        <v>n/a</v>
      </c>
      <c r="DM438" s="36" t="str">
        <f t="shared" si="509"/>
        <v>n/a</v>
      </c>
      <c r="DN438" s="36" t="str">
        <f t="shared" si="509"/>
        <v>n/a</v>
      </c>
      <c r="DO438" s="36" t="str">
        <f t="shared" si="509"/>
        <v>n/a</v>
      </c>
      <c r="DP438" s="36" t="str">
        <f t="shared" si="509"/>
        <v>n/a</v>
      </c>
      <c r="DQ438" s="36" t="str">
        <f t="shared" si="509"/>
        <v>n/a</v>
      </c>
      <c r="DR438" s="36" t="str">
        <f t="shared" si="509"/>
        <v>n/a</v>
      </c>
      <c r="DS438" s="36" t="str">
        <f t="shared" si="509"/>
        <v>n/a</v>
      </c>
      <c r="DT438" s="36" t="str">
        <f t="shared" si="509"/>
        <v>n/a</v>
      </c>
      <c r="DU438" s="36" t="str">
        <f t="shared" si="509"/>
        <v>n/a</v>
      </c>
      <c r="DV438" s="36" t="str">
        <f t="shared" si="509"/>
        <v>n/a</v>
      </c>
      <c r="DW438" s="36" t="str">
        <f t="shared" si="509"/>
        <v>n/a</v>
      </c>
      <c r="DX438" s="36" t="str">
        <f t="shared" si="496"/>
        <v>n/a</v>
      </c>
      <c r="DY438" s="36" t="str">
        <f t="shared" si="512"/>
        <v>n/a</v>
      </c>
      <c r="DZ438" s="36" t="str">
        <f t="shared" si="512"/>
        <v>n/a</v>
      </c>
      <c r="EA438" s="36" t="str">
        <f t="shared" si="512"/>
        <v>n/a</v>
      </c>
      <c r="EB438" s="36" t="str">
        <f t="shared" si="512"/>
        <v>n/a</v>
      </c>
      <c r="EC438" s="36" t="str">
        <f t="shared" si="512"/>
        <v>n/a</v>
      </c>
      <c r="ED438" s="36" t="str">
        <f t="shared" si="512"/>
        <v>n/a</v>
      </c>
      <c r="EE438" s="36" t="str">
        <f t="shared" si="512"/>
        <v>n/a</v>
      </c>
      <c r="EF438" s="36" t="str">
        <f t="shared" si="512"/>
        <v>n/a</v>
      </c>
      <c r="EG438" s="36" t="str">
        <f t="shared" si="512"/>
        <v>n/a</v>
      </c>
      <c r="EH438" s="36" t="str">
        <f t="shared" si="512"/>
        <v>n/a</v>
      </c>
      <c r="EI438" s="36" t="str">
        <f t="shared" si="512"/>
        <v>n/a</v>
      </c>
      <c r="EJ438" s="36" t="str">
        <f t="shared" si="512"/>
        <v>n/a</v>
      </c>
      <c r="EK438" s="36" t="str">
        <f t="shared" si="512"/>
        <v>n/a</v>
      </c>
      <c r="EL438" s="36" t="str">
        <f t="shared" si="512"/>
        <v>n/a</v>
      </c>
      <c r="EM438" s="36" t="str">
        <f t="shared" si="512"/>
        <v>n/a</v>
      </c>
      <c r="EN438" s="36" t="str">
        <f t="shared" si="512"/>
        <v>n/a</v>
      </c>
      <c r="EO438" s="36" t="str">
        <f t="shared" si="510"/>
        <v>n/a</v>
      </c>
      <c r="EP438" s="36" t="str">
        <f t="shared" si="510"/>
        <v>n/a</v>
      </c>
      <c r="EQ438" s="36" t="str">
        <f t="shared" si="510"/>
        <v>n/a</v>
      </c>
      <c r="ER438" s="36" t="str">
        <f t="shared" si="510"/>
        <v>n/a</v>
      </c>
      <c r="ES438" s="36" t="str">
        <f t="shared" si="510"/>
        <v>n/a</v>
      </c>
      <c r="ET438" s="36" t="str">
        <f t="shared" si="510"/>
        <v>n/a</v>
      </c>
      <c r="EU438" s="36" t="str">
        <f t="shared" si="510"/>
        <v>n/a</v>
      </c>
      <c r="EV438" s="36" t="str">
        <f t="shared" si="510"/>
        <v>n/a</v>
      </c>
      <c r="EW438" s="36" t="str">
        <f t="shared" si="510"/>
        <v>n/a</v>
      </c>
      <c r="EX438" s="36" t="str">
        <f t="shared" si="510"/>
        <v>n/a</v>
      </c>
      <c r="EY438" s="36" t="str">
        <f t="shared" si="510"/>
        <v>n/a</v>
      </c>
      <c r="EZ438" s="36" t="str">
        <f t="shared" si="510"/>
        <v>n/a</v>
      </c>
      <c r="FA438" s="36" t="str">
        <f t="shared" si="510"/>
        <v>n/a</v>
      </c>
      <c r="FB438" s="36" t="str">
        <f t="shared" si="510"/>
        <v>n/a</v>
      </c>
      <c r="FC438" s="36" t="str">
        <f t="shared" si="510"/>
        <v>n/a</v>
      </c>
      <c r="FD438" s="36" t="str">
        <f t="shared" si="498"/>
        <v>n/a</v>
      </c>
      <c r="FE438" s="36" t="str">
        <f t="shared" si="516"/>
        <v>n/a</v>
      </c>
      <c r="FF438" s="36" t="str">
        <f t="shared" si="516"/>
        <v>n/a</v>
      </c>
      <c r="FG438" s="36" t="str">
        <f t="shared" si="516"/>
        <v>n/a</v>
      </c>
      <c r="FH438" s="36" t="str">
        <f t="shared" si="516"/>
        <v>n/a</v>
      </c>
      <c r="FI438" s="36" t="str">
        <f t="shared" si="516"/>
        <v>n/a</v>
      </c>
      <c r="FJ438" s="36" t="str">
        <f t="shared" si="516"/>
        <v>n/a</v>
      </c>
      <c r="FK438" s="36" t="str">
        <f t="shared" si="516"/>
        <v>n/a</v>
      </c>
      <c r="FL438" s="36" t="str">
        <f t="shared" si="516"/>
        <v>n/a</v>
      </c>
      <c r="FM438" s="36" t="str">
        <f t="shared" si="516"/>
        <v>n/a</v>
      </c>
      <c r="FN438" s="36" t="str">
        <f t="shared" si="516"/>
        <v>n/a</v>
      </c>
      <c r="FO438" s="36" t="str">
        <f t="shared" si="516"/>
        <v>n/a</v>
      </c>
      <c r="FP438" s="36" t="str">
        <f t="shared" si="516"/>
        <v>n/a</v>
      </c>
      <c r="FQ438" s="36" t="str">
        <f t="shared" si="516"/>
        <v>n/a</v>
      </c>
      <c r="FR438" s="36" t="str">
        <f t="shared" si="516"/>
        <v>n/a</v>
      </c>
      <c r="FS438" s="36" t="str">
        <f t="shared" si="516"/>
        <v>n/a</v>
      </c>
      <c r="FT438" s="36" t="str">
        <f t="shared" si="516"/>
        <v>n/a</v>
      </c>
      <c r="FU438" s="36" t="str">
        <f t="shared" si="515"/>
        <v>n/a</v>
      </c>
      <c r="FV438" s="36" t="str">
        <f t="shared" si="515"/>
        <v>n/a</v>
      </c>
      <c r="FW438" s="36" t="str">
        <f t="shared" si="515"/>
        <v>n/a</v>
      </c>
      <c r="FX438" s="36" t="str">
        <f t="shared" si="515"/>
        <v>n/a</v>
      </c>
      <c r="FY438" s="36" t="str">
        <f t="shared" si="515"/>
        <v>n/a</v>
      </c>
      <c r="FZ438" s="36" t="str">
        <f t="shared" si="515"/>
        <v>n/a</v>
      </c>
      <c r="GA438" s="36" t="str">
        <f t="shared" si="515"/>
        <v>n/a</v>
      </c>
      <c r="GB438" s="36" t="str">
        <f t="shared" si="515"/>
        <v>n/a</v>
      </c>
      <c r="GC438" s="36" t="str">
        <f t="shared" si="515"/>
        <v>n/a</v>
      </c>
      <c r="GD438" s="36" t="str">
        <f t="shared" si="515"/>
        <v>n/a</v>
      </c>
      <c r="GE438" s="36" t="str">
        <f t="shared" si="515"/>
        <v>n/a</v>
      </c>
      <c r="GF438" s="36" t="str">
        <f t="shared" si="515"/>
        <v>n/a</v>
      </c>
      <c r="GG438" s="36" t="str">
        <f t="shared" si="515"/>
        <v>n/a</v>
      </c>
      <c r="GH438" s="36" t="str">
        <f t="shared" si="515"/>
        <v>n/a</v>
      </c>
      <c r="GI438" s="36" t="str">
        <f t="shared" si="515"/>
        <v>n/a</v>
      </c>
      <c r="GJ438" s="36" t="str">
        <f t="shared" si="514"/>
        <v>n/a</v>
      </c>
      <c r="GK438" s="36" t="str">
        <f t="shared" si="514"/>
        <v>n/a</v>
      </c>
      <c r="GL438" s="36" t="str">
        <f t="shared" si="514"/>
        <v>n/a</v>
      </c>
      <c r="GM438" s="36" t="str">
        <f t="shared" si="514"/>
        <v>n/a</v>
      </c>
      <c r="GN438" s="36" t="str">
        <f t="shared" si="514"/>
        <v>n/a</v>
      </c>
      <c r="GO438" s="36" t="str">
        <f t="shared" si="514"/>
        <v>n/a</v>
      </c>
      <c r="GP438" s="36" t="str">
        <f t="shared" si="514"/>
        <v>n/a</v>
      </c>
      <c r="GQ438" s="36" t="str">
        <f t="shared" si="514"/>
        <v>n/a</v>
      </c>
      <c r="GR438" s="36" t="str">
        <f t="shared" si="514"/>
        <v>n/a</v>
      </c>
      <c r="GS438" s="36" t="str">
        <f t="shared" si="514"/>
        <v>n/a</v>
      </c>
      <c r="GT438" s="36" t="str">
        <f t="shared" si="514"/>
        <v>n/a</v>
      </c>
      <c r="GU438" s="36" t="str">
        <f t="shared" si="514"/>
        <v>n/a</v>
      </c>
      <c r="GV438" s="36" t="str">
        <f t="shared" si="514"/>
        <v>n/a</v>
      </c>
      <c r="GW438" s="36" t="str">
        <f t="shared" si="514"/>
        <v>n/a</v>
      </c>
      <c r="GX438" s="36" t="str">
        <f t="shared" si="514"/>
        <v>n/a</v>
      </c>
      <c r="GY438" s="36" t="str">
        <f t="shared" si="514"/>
        <v>n/a</v>
      </c>
      <c r="GZ438" s="36" t="str">
        <f t="shared" si="513"/>
        <v>n/a</v>
      </c>
      <c r="HA438" s="36" t="str">
        <f t="shared" si="513"/>
        <v>n/a</v>
      </c>
      <c r="HB438" s="36" t="str">
        <f t="shared" si="513"/>
        <v>n/a</v>
      </c>
      <c r="HC438" s="36" t="str">
        <f t="shared" si="513"/>
        <v>n/a</v>
      </c>
      <c r="HD438" s="36" t="str">
        <f t="shared" si="513"/>
        <v>n/a</v>
      </c>
      <c r="HE438" s="36" t="str">
        <f t="shared" si="513"/>
        <v>n/a</v>
      </c>
      <c r="HF438" s="36" t="str">
        <f t="shared" si="513"/>
        <v>n/a</v>
      </c>
      <c r="HG438" s="36" t="str">
        <f t="shared" si="513"/>
        <v>n/a</v>
      </c>
      <c r="HH438" s="36" t="str">
        <f t="shared" si="513"/>
        <v>n/a</v>
      </c>
      <c r="HI438" s="36" t="str">
        <f t="shared" si="513"/>
        <v>n/a</v>
      </c>
      <c r="HJ438" s="36" t="str">
        <f t="shared" si="513"/>
        <v>n/a</v>
      </c>
      <c r="HK438" s="36" t="str">
        <f t="shared" si="513"/>
        <v>n/a</v>
      </c>
      <c r="HL438" s="36" t="str">
        <f t="shared" si="513"/>
        <v>n/a</v>
      </c>
      <c r="HM438" s="36" t="str">
        <f t="shared" si="513"/>
        <v>n/a</v>
      </c>
    </row>
    <row r="439" spans="1:221" x14ac:dyDescent="0.25">
      <c r="A439" s="7" t="s">
        <v>1600</v>
      </c>
      <c r="B439" s="16" t="s">
        <v>1601</v>
      </c>
      <c r="C439" s="15">
        <v>106.831</v>
      </c>
      <c r="D439" s="15">
        <v>189.12</v>
      </c>
      <c r="E439" s="14">
        <f t="shared" si="465"/>
        <v>20203.878720000001</v>
      </c>
      <c r="F439" s="12">
        <f>IF(OR(G439="n/a",J439="n/a"),0%,E439/SUMIFS(E$13:E$515,G$13:G$515,"&lt;&gt;n/a",$J$13:$J$515,"&lt;&gt;n/a"))</f>
        <v>0</v>
      </c>
      <c r="G439" s="13" t="s">
        <v>227</v>
      </c>
      <c r="H439" s="13" t="str">
        <f t="shared" si="479"/>
        <v>n/a</v>
      </c>
      <c r="I439" s="33" t="str">
        <f t="shared" si="480"/>
        <v>n/a</v>
      </c>
      <c r="J439" s="13">
        <v>0.19800000000000001</v>
      </c>
      <c r="K439" s="41">
        <f t="shared" si="466"/>
        <v>0.17190233333333332</v>
      </c>
      <c r="L439" s="1">
        <f t="shared" si="467"/>
        <v>0.14580466666666664</v>
      </c>
      <c r="M439" s="1">
        <f t="shared" si="468"/>
        <v>0.11970699999999994</v>
      </c>
      <c r="N439" s="1">
        <f t="shared" si="469"/>
        <v>9.3609333333333239E-2</v>
      </c>
      <c r="O439" s="1">
        <f t="shared" si="470"/>
        <v>6.7511666666666539E-2</v>
      </c>
      <c r="P439" s="5">
        <v>4.141399999999984E-2</v>
      </c>
      <c r="Q439" s="1" t="str">
        <f t="shared" si="471"/>
        <v>n/a</v>
      </c>
      <c r="R439" s="12" t="str">
        <f t="shared" si="472"/>
        <v>n/a</v>
      </c>
      <c r="S439" s="12">
        <f t="shared" si="473"/>
        <v>0</v>
      </c>
      <c r="T439" s="7"/>
      <c r="U439" s="42">
        <f t="shared" si="474"/>
        <v>-189.12</v>
      </c>
      <c r="V439" s="36" t="str">
        <f t="shared" si="475"/>
        <v>n/a</v>
      </c>
      <c r="W439" s="36" t="str">
        <f t="shared" si="476"/>
        <v>n/a</v>
      </c>
      <c r="X439" s="36" t="str">
        <f t="shared" si="500"/>
        <v>n/a</v>
      </c>
      <c r="Y439" s="36" t="str">
        <f t="shared" si="500"/>
        <v>n/a</v>
      </c>
      <c r="Z439" s="36" t="str">
        <f t="shared" si="500"/>
        <v>n/a</v>
      </c>
      <c r="AA439" s="36" t="str">
        <f t="shared" si="477"/>
        <v>n/a</v>
      </c>
      <c r="AB439" s="36" t="str">
        <f t="shared" si="499"/>
        <v>n/a</v>
      </c>
      <c r="AC439" s="36" t="str">
        <f t="shared" si="499"/>
        <v>n/a</v>
      </c>
      <c r="AD439" s="36" t="str">
        <f t="shared" si="499"/>
        <v>n/a</v>
      </c>
      <c r="AE439" s="36" t="str">
        <f t="shared" si="499"/>
        <v>n/a</v>
      </c>
      <c r="AF439" s="36" t="str">
        <f t="shared" si="478"/>
        <v>n/a</v>
      </c>
      <c r="AG439" s="36" t="str">
        <f t="shared" si="518"/>
        <v>n/a</v>
      </c>
      <c r="AH439" s="36" t="str">
        <f t="shared" si="518"/>
        <v>n/a</v>
      </c>
      <c r="AI439" s="36" t="str">
        <f t="shared" si="518"/>
        <v>n/a</v>
      </c>
      <c r="AJ439" s="36" t="str">
        <f t="shared" si="518"/>
        <v>n/a</v>
      </c>
      <c r="AK439" s="36" t="str">
        <f t="shared" si="518"/>
        <v>n/a</v>
      </c>
      <c r="AL439" s="36" t="str">
        <f t="shared" si="518"/>
        <v>n/a</v>
      </c>
      <c r="AM439" s="36" t="str">
        <f t="shared" si="518"/>
        <v>n/a</v>
      </c>
      <c r="AN439" s="36" t="str">
        <f t="shared" si="518"/>
        <v>n/a</v>
      </c>
      <c r="AO439" s="36" t="str">
        <f t="shared" si="518"/>
        <v>n/a</v>
      </c>
      <c r="AP439" s="36" t="str">
        <f t="shared" si="518"/>
        <v>n/a</v>
      </c>
      <c r="AQ439" s="36" t="str">
        <f t="shared" si="518"/>
        <v>n/a</v>
      </c>
      <c r="AR439" s="36" t="str">
        <f t="shared" si="518"/>
        <v>n/a</v>
      </c>
      <c r="AS439" s="36" t="str">
        <f t="shared" si="518"/>
        <v>n/a</v>
      </c>
      <c r="AT439" s="36" t="str">
        <f t="shared" si="518"/>
        <v>n/a</v>
      </c>
      <c r="AU439" s="36" t="str">
        <f t="shared" si="518"/>
        <v>n/a</v>
      </c>
      <c r="AV439" s="36" t="str">
        <f t="shared" si="518"/>
        <v>n/a</v>
      </c>
      <c r="AW439" s="36" t="str">
        <f t="shared" si="518"/>
        <v>n/a</v>
      </c>
      <c r="AX439" s="36" t="str">
        <f t="shared" si="518"/>
        <v>n/a</v>
      </c>
      <c r="AY439" s="36" t="str">
        <f t="shared" si="518"/>
        <v>n/a</v>
      </c>
      <c r="AZ439" s="36" t="str">
        <f t="shared" si="518"/>
        <v>n/a</v>
      </c>
      <c r="BA439" s="36" t="str">
        <f t="shared" si="518"/>
        <v>n/a</v>
      </c>
      <c r="BB439" s="36" t="str">
        <f t="shared" si="518"/>
        <v>n/a</v>
      </c>
      <c r="BC439" s="36" t="str">
        <f t="shared" si="518"/>
        <v>n/a</v>
      </c>
      <c r="BD439" s="36" t="str">
        <f t="shared" si="518"/>
        <v>n/a</v>
      </c>
      <c r="BE439" s="36" t="str">
        <f t="shared" si="518"/>
        <v>n/a</v>
      </c>
      <c r="BF439" s="36" t="str">
        <f t="shared" si="518"/>
        <v>n/a</v>
      </c>
      <c r="BG439" s="36" t="str">
        <f t="shared" si="518"/>
        <v>n/a</v>
      </c>
      <c r="BH439" s="36" t="str">
        <f t="shared" si="518"/>
        <v>n/a</v>
      </c>
      <c r="BI439" s="36" t="str">
        <f t="shared" si="518"/>
        <v>n/a</v>
      </c>
      <c r="BJ439" s="36" t="str">
        <f t="shared" si="518"/>
        <v>n/a</v>
      </c>
      <c r="BK439" s="36" t="str">
        <f t="shared" si="518"/>
        <v>n/a</v>
      </c>
      <c r="BL439" s="36" t="str">
        <f t="shared" si="518"/>
        <v>n/a</v>
      </c>
      <c r="BM439" s="36" t="str">
        <f t="shared" si="518"/>
        <v>n/a</v>
      </c>
      <c r="BN439" s="36" t="str">
        <f t="shared" si="518"/>
        <v>n/a</v>
      </c>
      <c r="BO439" s="36" t="str">
        <f t="shared" si="518"/>
        <v>n/a</v>
      </c>
      <c r="BP439" s="36" t="str">
        <f t="shared" si="518"/>
        <v>n/a</v>
      </c>
      <c r="BQ439" s="36" t="str">
        <f t="shared" si="518"/>
        <v>n/a</v>
      </c>
      <c r="BR439" s="36" t="str">
        <f t="shared" si="518"/>
        <v>n/a</v>
      </c>
      <c r="BS439" s="36" t="str">
        <f t="shared" si="518"/>
        <v>n/a</v>
      </c>
      <c r="BT439" s="36" t="str">
        <f t="shared" si="518"/>
        <v>n/a</v>
      </c>
      <c r="BU439" s="36" t="str">
        <f t="shared" si="518"/>
        <v>n/a</v>
      </c>
      <c r="BV439" s="36" t="str">
        <f t="shared" si="518"/>
        <v>n/a</v>
      </c>
      <c r="BW439" s="36" t="str">
        <f t="shared" si="518"/>
        <v>n/a</v>
      </c>
      <c r="BX439" s="36" t="str">
        <f t="shared" si="518"/>
        <v>n/a</v>
      </c>
      <c r="BY439" s="36" t="str">
        <f t="shared" si="518"/>
        <v>n/a</v>
      </c>
      <c r="BZ439" s="36" t="str">
        <f t="shared" si="518"/>
        <v>n/a</v>
      </c>
      <c r="CA439" s="36" t="str">
        <f t="shared" si="518"/>
        <v>n/a</v>
      </c>
      <c r="CB439" s="36" t="str">
        <f t="shared" si="518"/>
        <v>n/a</v>
      </c>
      <c r="CC439" s="36" t="str">
        <f t="shared" si="518"/>
        <v>n/a</v>
      </c>
      <c r="CD439" s="36" t="str">
        <f t="shared" si="518"/>
        <v>n/a</v>
      </c>
      <c r="CE439" s="36" t="str">
        <f t="shared" si="518"/>
        <v>n/a</v>
      </c>
      <c r="CF439" s="36" t="str">
        <f t="shared" si="518"/>
        <v>n/a</v>
      </c>
      <c r="CG439" s="36" t="str">
        <f t="shared" si="518"/>
        <v>n/a</v>
      </c>
      <c r="CH439" s="36" t="str">
        <f t="shared" si="518"/>
        <v>n/a</v>
      </c>
      <c r="CI439" s="36" t="str">
        <f t="shared" si="518"/>
        <v>n/a</v>
      </c>
      <c r="CJ439" s="36" t="str">
        <f t="shared" si="518"/>
        <v>n/a</v>
      </c>
      <c r="CK439" s="36" t="str">
        <f t="shared" si="518"/>
        <v>n/a</v>
      </c>
      <c r="CL439" s="36" t="str">
        <f t="shared" si="518"/>
        <v>n/a</v>
      </c>
      <c r="CM439" s="36" t="str">
        <f t="shared" si="518"/>
        <v>n/a</v>
      </c>
      <c r="CN439" s="36" t="str">
        <f t="shared" si="518"/>
        <v>n/a</v>
      </c>
      <c r="CO439" s="36" t="str">
        <f t="shared" si="518"/>
        <v>n/a</v>
      </c>
      <c r="CP439" s="36" t="str">
        <f t="shared" si="518"/>
        <v>n/a</v>
      </c>
      <c r="CQ439" s="36" t="str">
        <f t="shared" si="518"/>
        <v>n/a</v>
      </c>
      <c r="CR439" s="36" t="str">
        <f t="shared" si="518"/>
        <v>n/a</v>
      </c>
      <c r="CS439" s="36" t="str">
        <f t="shared" si="511"/>
        <v>n/a</v>
      </c>
      <c r="CT439" s="36" t="str">
        <f t="shared" si="511"/>
        <v>n/a</v>
      </c>
      <c r="CU439" s="36" t="str">
        <f t="shared" si="511"/>
        <v>n/a</v>
      </c>
      <c r="CV439" s="36" t="str">
        <f t="shared" si="511"/>
        <v>n/a</v>
      </c>
      <c r="CW439" s="36" t="str">
        <f t="shared" si="511"/>
        <v>n/a</v>
      </c>
      <c r="CX439" s="36" t="str">
        <f t="shared" si="511"/>
        <v>n/a</v>
      </c>
      <c r="CY439" s="36" t="str">
        <f t="shared" si="511"/>
        <v>n/a</v>
      </c>
      <c r="CZ439" s="36" t="str">
        <f t="shared" si="511"/>
        <v>n/a</v>
      </c>
      <c r="DA439" s="36" t="str">
        <f t="shared" si="511"/>
        <v>n/a</v>
      </c>
      <c r="DB439" s="36" t="str">
        <f t="shared" si="511"/>
        <v>n/a</v>
      </c>
      <c r="DC439" s="36" t="str">
        <f t="shared" si="511"/>
        <v>n/a</v>
      </c>
      <c r="DD439" s="36" t="str">
        <f t="shared" si="511"/>
        <v>n/a</v>
      </c>
      <c r="DE439" s="36" t="str">
        <f t="shared" si="511"/>
        <v>n/a</v>
      </c>
      <c r="DF439" s="36" t="str">
        <f t="shared" si="511"/>
        <v>n/a</v>
      </c>
      <c r="DG439" s="36" t="str">
        <f t="shared" si="511"/>
        <v>n/a</v>
      </c>
      <c r="DH439" s="36" t="str">
        <f t="shared" si="511"/>
        <v>n/a</v>
      </c>
      <c r="DI439" s="36" t="str">
        <f t="shared" si="509"/>
        <v>n/a</v>
      </c>
      <c r="DJ439" s="36" t="str">
        <f t="shared" si="509"/>
        <v>n/a</v>
      </c>
      <c r="DK439" s="36" t="str">
        <f t="shared" si="509"/>
        <v>n/a</v>
      </c>
      <c r="DL439" s="36" t="str">
        <f t="shared" si="509"/>
        <v>n/a</v>
      </c>
      <c r="DM439" s="36" t="str">
        <f t="shared" si="509"/>
        <v>n/a</v>
      </c>
      <c r="DN439" s="36" t="str">
        <f t="shared" si="509"/>
        <v>n/a</v>
      </c>
      <c r="DO439" s="36" t="str">
        <f t="shared" si="509"/>
        <v>n/a</v>
      </c>
      <c r="DP439" s="36" t="str">
        <f t="shared" si="509"/>
        <v>n/a</v>
      </c>
      <c r="DQ439" s="36" t="str">
        <f t="shared" si="509"/>
        <v>n/a</v>
      </c>
      <c r="DR439" s="36" t="str">
        <f t="shared" si="509"/>
        <v>n/a</v>
      </c>
      <c r="DS439" s="36" t="str">
        <f t="shared" si="509"/>
        <v>n/a</v>
      </c>
      <c r="DT439" s="36" t="str">
        <f t="shared" si="509"/>
        <v>n/a</v>
      </c>
      <c r="DU439" s="36" t="str">
        <f t="shared" si="509"/>
        <v>n/a</v>
      </c>
      <c r="DV439" s="36" t="str">
        <f t="shared" si="509"/>
        <v>n/a</v>
      </c>
      <c r="DW439" s="36" t="str">
        <f t="shared" si="509"/>
        <v>n/a</v>
      </c>
      <c r="DX439" s="36" t="str">
        <f t="shared" ref="DX439:EM439" si="519">IFERROR(DW439*(1+$P439),"n/a")</f>
        <v>n/a</v>
      </c>
      <c r="DY439" s="36" t="str">
        <f t="shared" si="519"/>
        <v>n/a</v>
      </c>
      <c r="DZ439" s="36" t="str">
        <f t="shared" si="519"/>
        <v>n/a</v>
      </c>
      <c r="EA439" s="36" t="str">
        <f t="shared" si="519"/>
        <v>n/a</v>
      </c>
      <c r="EB439" s="36" t="str">
        <f t="shared" si="519"/>
        <v>n/a</v>
      </c>
      <c r="EC439" s="36" t="str">
        <f t="shared" si="519"/>
        <v>n/a</v>
      </c>
      <c r="ED439" s="36" t="str">
        <f t="shared" si="519"/>
        <v>n/a</v>
      </c>
      <c r="EE439" s="36" t="str">
        <f t="shared" si="519"/>
        <v>n/a</v>
      </c>
      <c r="EF439" s="36" t="str">
        <f t="shared" si="519"/>
        <v>n/a</v>
      </c>
      <c r="EG439" s="36" t="str">
        <f t="shared" si="519"/>
        <v>n/a</v>
      </c>
      <c r="EH439" s="36" t="str">
        <f t="shared" si="519"/>
        <v>n/a</v>
      </c>
      <c r="EI439" s="36" t="str">
        <f t="shared" si="519"/>
        <v>n/a</v>
      </c>
      <c r="EJ439" s="36" t="str">
        <f t="shared" si="519"/>
        <v>n/a</v>
      </c>
      <c r="EK439" s="36" t="str">
        <f t="shared" si="519"/>
        <v>n/a</v>
      </c>
      <c r="EL439" s="36" t="str">
        <f t="shared" si="519"/>
        <v>n/a</v>
      </c>
      <c r="EM439" s="36" t="str">
        <f t="shared" si="519"/>
        <v>n/a</v>
      </c>
      <c r="EN439" s="36" t="str">
        <f t="shared" si="512"/>
        <v>n/a</v>
      </c>
      <c r="EO439" s="36" t="str">
        <f t="shared" si="510"/>
        <v>n/a</v>
      </c>
      <c r="EP439" s="36" t="str">
        <f t="shared" si="510"/>
        <v>n/a</v>
      </c>
      <c r="EQ439" s="36" t="str">
        <f t="shared" si="510"/>
        <v>n/a</v>
      </c>
      <c r="ER439" s="36" t="str">
        <f t="shared" si="510"/>
        <v>n/a</v>
      </c>
      <c r="ES439" s="36" t="str">
        <f t="shared" si="510"/>
        <v>n/a</v>
      </c>
      <c r="ET439" s="36" t="str">
        <f t="shared" si="510"/>
        <v>n/a</v>
      </c>
      <c r="EU439" s="36" t="str">
        <f t="shared" si="510"/>
        <v>n/a</v>
      </c>
      <c r="EV439" s="36" t="str">
        <f t="shared" si="510"/>
        <v>n/a</v>
      </c>
      <c r="EW439" s="36" t="str">
        <f t="shared" si="510"/>
        <v>n/a</v>
      </c>
      <c r="EX439" s="36" t="str">
        <f t="shared" si="510"/>
        <v>n/a</v>
      </c>
      <c r="EY439" s="36" t="str">
        <f t="shared" si="510"/>
        <v>n/a</v>
      </c>
      <c r="EZ439" s="36" t="str">
        <f t="shared" si="510"/>
        <v>n/a</v>
      </c>
      <c r="FA439" s="36" t="str">
        <f t="shared" si="510"/>
        <v>n/a</v>
      </c>
      <c r="FB439" s="36" t="str">
        <f t="shared" si="510"/>
        <v>n/a</v>
      </c>
      <c r="FC439" s="36" t="str">
        <f t="shared" si="510"/>
        <v>n/a</v>
      </c>
      <c r="FD439" s="36" t="str">
        <f t="shared" ref="CS439:FD443" si="520">IFERROR(FC439*(1+$P439),"n/a")</f>
        <v>n/a</v>
      </c>
      <c r="FE439" s="36" t="str">
        <f t="shared" si="516"/>
        <v>n/a</v>
      </c>
      <c r="FF439" s="36" t="str">
        <f t="shared" si="516"/>
        <v>n/a</v>
      </c>
      <c r="FG439" s="36" t="str">
        <f t="shared" si="516"/>
        <v>n/a</v>
      </c>
      <c r="FH439" s="36" t="str">
        <f t="shared" si="516"/>
        <v>n/a</v>
      </c>
      <c r="FI439" s="36" t="str">
        <f t="shared" si="516"/>
        <v>n/a</v>
      </c>
      <c r="FJ439" s="36" t="str">
        <f t="shared" si="516"/>
        <v>n/a</v>
      </c>
      <c r="FK439" s="36" t="str">
        <f t="shared" si="516"/>
        <v>n/a</v>
      </c>
      <c r="FL439" s="36" t="str">
        <f t="shared" si="516"/>
        <v>n/a</v>
      </c>
      <c r="FM439" s="36" t="str">
        <f t="shared" si="516"/>
        <v>n/a</v>
      </c>
      <c r="FN439" s="36" t="str">
        <f t="shared" si="516"/>
        <v>n/a</v>
      </c>
      <c r="FO439" s="36" t="str">
        <f t="shared" si="516"/>
        <v>n/a</v>
      </c>
      <c r="FP439" s="36" t="str">
        <f t="shared" si="516"/>
        <v>n/a</v>
      </c>
      <c r="FQ439" s="36" t="str">
        <f t="shared" si="516"/>
        <v>n/a</v>
      </c>
      <c r="FR439" s="36" t="str">
        <f t="shared" si="516"/>
        <v>n/a</v>
      </c>
      <c r="FS439" s="36" t="str">
        <f t="shared" si="516"/>
        <v>n/a</v>
      </c>
      <c r="FT439" s="36" t="str">
        <f t="shared" si="516"/>
        <v>n/a</v>
      </c>
      <c r="FU439" s="36" t="str">
        <f t="shared" si="515"/>
        <v>n/a</v>
      </c>
      <c r="FV439" s="36" t="str">
        <f t="shared" si="515"/>
        <v>n/a</v>
      </c>
      <c r="FW439" s="36" t="str">
        <f t="shared" si="515"/>
        <v>n/a</v>
      </c>
      <c r="FX439" s="36" t="str">
        <f t="shared" si="515"/>
        <v>n/a</v>
      </c>
      <c r="FY439" s="36" t="str">
        <f t="shared" si="515"/>
        <v>n/a</v>
      </c>
      <c r="FZ439" s="36" t="str">
        <f t="shared" si="515"/>
        <v>n/a</v>
      </c>
      <c r="GA439" s="36" t="str">
        <f t="shared" si="515"/>
        <v>n/a</v>
      </c>
      <c r="GB439" s="36" t="str">
        <f t="shared" si="515"/>
        <v>n/a</v>
      </c>
      <c r="GC439" s="36" t="str">
        <f t="shared" si="515"/>
        <v>n/a</v>
      </c>
      <c r="GD439" s="36" t="str">
        <f t="shared" si="515"/>
        <v>n/a</v>
      </c>
      <c r="GE439" s="36" t="str">
        <f t="shared" si="515"/>
        <v>n/a</v>
      </c>
      <c r="GF439" s="36" t="str">
        <f t="shared" si="515"/>
        <v>n/a</v>
      </c>
      <c r="GG439" s="36" t="str">
        <f t="shared" si="515"/>
        <v>n/a</v>
      </c>
      <c r="GH439" s="36" t="str">
        <f t="shared" si="515"/>
        <v>n/a</v>
      </c>
      <c r="GI439" s="36" t="str">
        <f t="shared" si="515"/>
        <v>n/a</v>
      </c>
      <c r="GJ439" s="36" t="str">
        <f t="shared" si="514"/>
        <v>n/a</v>
      </c>
      <c r="GK439" s="36" t="str">
        <f t="shared" si="514"/>
        <v>n/a</v>
      </c>
      <c r="GL439" s="36" t="str">
        <f t="shared" si="514"/>
        <v>n/a</v>
      </c>
      <c r="GM439" s="36" t="str">
        <f t="shared" si="514"/>
        <v>n/a</v>
      </c>
      <c r="GN439" s="36" t="str">
        <f t="shared" si="514"/>
        <v>n/a</v>
      </c>
      <c r="GO439" s="36" t="str">
        <f t="shared" si="514"/>
        <v>n/a</v>
      </c>
      <c r="GP439" s="36" t="str">
        <f t="shared" si="514"/>
        <v>n/a</v>
      </c>
      <c r="GQ439" s="36" t="str">
        <f t="shared" si="514"/>
        <v>n/a</v>
      </c>
      <c r="GR439" s="36" t="str">
        <f t="shared" si="514"/>
        <v>n/a</v>
      </c>
      <c r="GS439" s="36" t="str">
        <f t="shared" si="514"/>
        <v>n/a</v>
      </c>
      <c r="GT439" s="36" t="str">
        <f t="shared" si="514"/>
        <v>n/a</v>
      </c>
      <c r="GU439" s="36" t="str">
        <f t="shared" si="514"/>
        <v>n/a</v>
      </c>
      <c r="GV439" s="36" t="str">
        <f t="shared" si="514"/>
        <v>n/a</v>
      </c>
      <c r="GW439" s="36" t="str">
        <f t="shared" si="514"/>
        <v>n/a</v>
      </c>
      <c r="GX439" s="36" t="str">
        <f t="shared" si="514"/>
        <v>n/a</v>
      </c>
      <c r="GY439" s="36" t="str">
        <f t="shared" si="514"/>
        <v>n/a</v>
      </c>
      <c r="GZ439" s="36" t="str">
        <f t="shared" si="513"/>
        <v>n/a</v>
      </c>
      <c r="HA439" s="36" t="str">
        <f t="shared" si="513"/>
        <v>n/a</v>
      </c>
      <c r="HB439" s="36" t="str">
        <f t="shared" si="513"/>
        <v>n/a</v>
      </c>
      <c r="HC439" s="36" t="str">
        <f t="shared" si="513"/>
        <v>n/a</v>
      </c>
      <c r="HD439" s="36" t="str">
        <f t="shared" si="513"/>
        <v>n/a</v>
      </c>
      <c r="HE439" s="36" t="str">
        <f t="shared" si="513"/>
        <v>n/a</v>
      </c>
      <c r="HF439" s="36" t="str">
        <f t="shared" si="513"/>
        <v>n/a</v>
      </c>
      <c r="HG439" s="36" t="str">
        <f t="shared" si="513"/>
        <v>n/a</v>
      </c>
      <c r="HH439" s="36" t="str">
        <f t="shared" si="513"/>
        <v>n/a</v>
      </c>
      <c r="HI439" s="36" t="str">
        <f t="shared" si="513"/>
        <v>n/a</v>
      </c>
      <c r="HJ439" s="36" t="str">
        <f t="shared" si="513"/>
        <v>n/a</v>
      </c>
      <c r="HK439" s="36" t="str">
        <f t="shared" si="513"/>
        <v>n/a</v>
      </c>
      <c r="HL439" s="36" t="str">
        <f t="shared" si="513"/>
        <v>n/a</v>
      </c>
      <c r="HM439" s="36" t="str">
        <f t="shared" si="513"/>
        <v>n/a</v>
      </c>
    </row>
    <row r="440" spans="1:221" x14ac:dyDescent="0.25">
      <c r="A440" s="7" t="s">
        <v>274</v>
      </c>
      <c r="B440" s="16" t="s">
        <v>273</v>
      </c>
      <c r="C440" s="15">
        <v>313.93900000000002</v>
      </c>
      <c r="D440" s="15">
        <v>132.38999999999999</v>
      </c>
      <c r="E440" s="14">
        <f t="shared" si="465"/>
        <v>41562.384209999997</v>
      </c>
      <c r="F440" s="12">
        <f>IF(OR(G440="n/a",J440="n/a"),0%,E440/SUMIFS(E$13:E$515,G$13:G$515,"&lt;&gt;n/a",$J$13:$J$515,"&lt;&gt;n/a"))</f>
        <v>1.4523369814472349E-3</v>
      </c>
      <c r="G440" s="13">
        <v>1.7826119797567794E-2</v>
      </c>
      <c r="H440" s="13">
        <f t="shared" si="479"/>
        <v>1.8102424654430096E-2</v>
      </c>
      <c r="I440" s="33">
        <f t="shared" si="480"/>
        <v>2.3965800000000002</v>
      </c>
      <c r="J440" s="13">
        <v>3.1E-2</v>
      </c>
      <c r="K440" s="41">
        <f t="shared" si="466"/>
        <v>3.2735666666666642E-2</v>
      </c>
      <c r="L440" s="1">
        <f t="shared" si="467"/>
        <v>3.4471333333333284E-2</v>
      </c>
      <c r="M440" s="1">
        <f t="shared" si="468"/>
        <v>3.6206999999999927E-2</v>
      </c>
      <c r="N440" s="1">
        <f t="shared" si="469"/>
        <v>3.7942666666666569E-2</v>
      </c>
      <c r="O440" s="1">
        <f t="shared" si="470"/>
        <v>3.9678333333333211E-2</v>
      </c>
      <c r="P440" s="5">
        <v>4.141399999999984E-2</v>
      </c>
      <c r="Q440" s="1">
        <f t="shared" si="471"/>
        <v>5.8264116999741544E-2</v>
      </c>
      <c r="R440" s="12">
        <f t="shared" si="472"/>
        <v>8.4619131810093165E-5</v>
      </c>
      <c r="S440" s="12">
        <f t="shared" si="473"/>
        <v>1.4523369814472349E-3</v>
      </c>
      <c r="T440" s="7"/>
      <c r="U440" s="42">
        <f t="shared" si="474"/>
        <v>-132.38999999999999</v>
      </c>
      <c r="V440" s="36">
        <f t="shared" si="475"/>
        <v>2.4708739799999999</v>
      </c>
      <c r="W440" s="36">
        <f t="shared" si="476"/>
        <v>2.5474710733799997</v>
      </c>
      <c r="X440" s="36">
        <f t="shared" si="500"/>
        <v>2.6264426766547793</v>
      </c>
      <c r="Y440" s="36">
        <f t="shared" si="500"/>
        <v>2.7078623996310771</v>
      </c>
      <c r="Z440" s="36">
        <f t="shared" si="500"/>
        <v>2.7918061340196401</v>
      </c>
      <c r="AA440" s="36">
        <f t="shared" si="477"/>
        <v>2.8831977690208626</v>
      </c>
      <c r="AB440" s="36">
        <f t="shared" si="499"/>
        <v>2.9825854403827035</v>
      </c>
      <c r="AC440" s="36">
        <f t="shared" si="499"/>
        <v>3.0905759114226394</v>
      </c>
      <c r="AD440" s="36">
        <f t="shared" si="499"/>
        <v>3.2078406030377775</v>
      </c>
      <c r="AE440" s="36">
        <f t="shared" si="499"/>
        <v>3.3351223717653111</v>
      </c>
      <c r="AF440" s="36">
        <f t="shared" si="478"/>
        <v>3.4732431296695991</v>
      </c>
      <c r="AG440" s="36">
        <f t="shared" si="518"/>
        <v>3.6170840206417352</v>
      </c>
      <c r="AH440" s="36">
        <f t="shared" si="518"/>
        <v>3.7668819382725913</v>
      </c>
      <c r="AI440" s="36">
        <f t="shared" si="518"/>
        <v>3.922883586864212</v>
      </c>
      <c r="AJ440" s="36">
        <f t="shared" si="518"/>
        <v>4.0853458877306057</v>
      </c>
      <c r="AK440" s="36">
        <f t="shared" si="518"/>
        <v>4.2545364023250807</v>
      </c>
      <c r="AL440" s="36">
        <f t="shared" si="518"/>
        <v>4.4307337728909708</v>
      </c>
      <c r="AM440" s="36">
        <f t="shared" si="518"/>
        <v>4.6142281813614767</v>
      </c>
      <c r="AN440" s="36">
        <f t="shared" si="518"/>
        <v>4.8053218272643798</v>
      </c>
      <c r="AO440" s="36">
        <f t="shared" si="518"/>
        <v>5.0043294254187058</v>
      </c>
      <c r="AP440" s="36">
        <f t="shared" si="518"/>
        <v>5.2115787242429956</v>
      </c>
      <c r="AQ440" s="36">
        <f t="shared" si="518"/>
        <v>5.4274110455287943</v>
      </c>
      <c r="AR440" s="36">
        <f t="shared" si="518"/>
        <v>5.6521818465683227</v>
      </c>
      <c r="AS440" s="36">
        <f t="shared" si="518"/>
        <v>5.886261305562102</v>
      </c>
      <c r="AT440" s="36">
        <f t="shared" si="518"/>
        <v>6.1300349312706501</v>
      </c>
      <c r="AU440" s="36">
        <f t="shared" si="518"/>
        <v>6.3839041979142914</v>
      </c>
      <c r="AV440" s="36">
        <f t="shared" si="518"/>
        <v>6.6482872063667129</v>
      </c>
      <c r="AW440" s="36">
        <f t="shared" si="518"/>
        <v>6.9236193727311832</v>
      </c>
      <c r="AX440" s="36">
        <f t="shared" si="518"/>
        <v>7.2103541454334712</v>
      </c>
      <c r="AY440" s="36">
        <f t="shared" si="518"/>
        <v>7.5089637520124519</v>
      </c>
      <c r="AZ440" s="36">
        <f t="shared" si="518"/>
        <v>7.8199399768382944</v>
      </c>
      <c r="BA440" s="36">
        <f t="shared" si="518"/>
        <v>8.1437949710390747</v>
      </c>
      <c r="BB440" s="36">
        <f t="shared" si="518"/>
        <v>8.4810620959696852</v>
      </c>
      <c r="BC440" s="36">
        <f t="shared" si="518"/>
        <v>8.8322968016121717</v>
      </c>
      <c r="BD440" s="36">
        <f t="shared" si="518"/>
        <v>9.1980775413541362</v>
      </c>
      <c r="BE440" s="36">
        <f t="shared" si="518"/>
        <v>9.5790067246517747</v>
      </c>
      <c r="BF440" s="36">
        <f t="shared" si="518"/>
        <v>9.975711709146502</v>
      </c>
      <c r="BG440" s="36">
        <f t="shared" si="518"/>
        <v>10.388845833869093</v>
      </c>
      <c r="BH440" s="36">
        <f t="shared" si="518"/>
        <v>10.819089495232946</v>
      </c>
      <c r="BI440" s="36">
        <f t="shared" si="518"/>
        <v>11.267151267588522</v>
      </c>
      <c r="BJ440" s="36">
        <f t="shared" si="518"/>
        <v>11.733769070184431</v>
      </c>
      <c r="BK440" s="36">
        <f t="shared" si="518"/>
        <v>12.219711382457048</v>
      </c>
      <c r="BL440" s="36">
        <f t="shared" si="518"/>
        <v>12.725778509650121</v>
      </c>
      <c r="BM440" s="36">
        <f t="shared" si="518"/>
        <v>13.25280390084877</v>
      </c>
      <c r="BN440" s="36">
        <f t="shared" si="518"/>
        <v>13.801655521598519</v>
      </c>
      <c r="BO440" s="36">
        <f t="shared" si="518"/>
        <v>14.373237283369997</v>
      </c>
      <c r="BP440" s="36">
        <f t="shared" si="518"/>
        <v>14.96849053222348</v>
      </c>
      <c r="BQ440" s="36">
        <f t="shared" si="518"/>
        <v>15.588395599124981</v>
      </c>
      <c r="BR440" s="36">
        <f t="shared" si="518"/>
        <v>16.23397341446714</v>
      </c>
      <c r="BS440" s="36">
        <f t="shared" si="518"/>
        <v>16.906287189453881</v>
      </c>
      <c r="BT440" s="36">
        <f t="shared" si="518"/>
        <v>17.606444167117921</v>
      </c>
      <c r="BU440" s="36">
        <f t="shared" si="518"/>
        <v>18.33559744585494</v>
      </c>
      <c r="BV440" s="36">
        <f t="shared" si="518"/>
        <v>19.094947878477573</v>
      </c>
      <c r="BW440" s="36">
        <f t="shared" si="518"/>
        <v>19.88574604991684</v>
      </c>
      <c r="BX440" s="36">
        <f t="shared" si="518"/>
        <v>20.709294336828094</v>
      </c>
      <c r="BY440" s="36">
        <f t="shared" si="518"/>
        <v>21.566949052493488</v>
      </c>
      <c r="BZ440" s="36">
        <f t="shared" si="518"/>
        <v>22.46012268055345</v>
      </c>
      <c r="CA440" s="36">
        <f t="shared" si="518"/>
        <v>23.390286201245885</v>
      </c>
      <c r="CB440" s="36">
        <f t="shared" si="518"/>
        <v>24.35897151398428</v>
      </c>
      <c r="CC440" s="36">
        <f t="shared" si="518"/>
        <v>25.367773960264422</v>
      </c>
      <c r="CD440" s="36">
        <f t="shared" si="518"/>
        <v>26.418354951054809</v>
      </c>
      <c r="CE440" s="36">
        <f t="shared" si="518"/>
        <v>27.51244470299779</v>
      </c>
      <c r="CF440" s="36">
        <f t="shared" si="518"/>
        <v>28.651845087927736</v>
      </c>
      <c r="CG440" s="36">
        <f t="shared" si="518"/>
        <v>29.83843260039917</v>
      </c>
      <c r="CH440" s="36">
        <f t="shared" si="518"/>
        <v>31.074161448112097</v>
      </c>
      <c r="CI440" s="36">
        <f t="shared" si="518"/>
        <v>32.361066770324207</v>
      </c>
      <c r="CJ440" s="36">
        <f t="shared" si="518"/>
        <v>33.701267989550409</v>
      </c>
      <c r="CK440" s="36">
        <f t="shared" si="518"/>
        <v>35.096972302069645</v>
      </c>
      <c r="CL440" s="36">
        <f t="shared" si="518"/>
        <v>36.550478312987551</v>
      </c>
      <c r="CM440" s="36">
        <f t="shared" si="518"/>
        <v>38.064179821841613</v>
      </c>
      <c r="CN440" s="36">
        <f t="shared" si="518"/>
        <v>39.640569764983354</v>
      </c>
      <c r="CO440" s="36">
        <f t="shared" si="518"/>
        <v>41.282244321230365</v>
      </c>
      <c r="CP440" s="36">
        <f t="shared" si="518"/>
        <v>42.991907187549792</v>
      </c>
      <c r="CQ440" s="36">
        <f t="shared" ref="CQ440:CR440" si="521">IFERROR(CP440*(1+$P440),"n/a")</f>
        <v>44.772374031814969</v>
      </c>
      <c r="CR440" s="36">
        <f t="shared" si="521"/>
        <v>46.626577129968545</v>
      </c>
      <c r="CS440" s="36">
        <f t="shared" si="520"/>
        <v>48.557570195229054</v>
      </c>
      <c r="CT440" s="36">
        <f t="shared" si="520"/>
        <v>50.568533407294261</v>
      </c>
      <c r="CU440" s="36">
        <f t="shared" si="520"/>
        <v>52.662778649823935</v>
      </c>
      <c r="CV440" s="36">
        <f t="shared" si="520"/>
        <v>54.843754964827731</v>
      </c>
      <c r="CW440" s="36">
        <f t="shared" si="520"/>
        <v>57.115054232941098</v>
      </c>
      <c r="CX440" s="36">
        <f t="shared" si="520"/>
        <v>59.480417088944108</v>
      </c>
      <c r="CY440" s="36">
        <f t="shared" si="520"/>
        <v>61.94373908226563</v>
      </c>
      <c r="CZ440" s="36">
        <f t="shared" si="520"/>
        <v>64.509077092618568</v>
      </c>
      <c r="DA440" s="36">
        <f t="shared" si="520"/>
        <v>67.18065601133226</v>
      </c>
      <c r="DB440" s="36">
        <f t="shared" si="520"/>
        <v>69.962875699385563</v>
      </c>
      <c r="DC440" s="36">
        <f t="shared" si="520"/>
        <v>72.860318233599912</v>
      </c>
      <c r="DD440" s="36">
        <f t="shared" si="520"/>
        <v>75.877755452926209</v>
      </c>
      <c r="DE440" s="36">
        <f t="shared" si="520"/>
        <v>79.020156817253678</v>
      </c>
      <c r="DF440" s="36">
        <f t="shared" si="520"/>
        <v>82.292697591683407</v>
      </c>
      <c r="DG440" s="36">
        <f t="shared" si="520"/>
        <v>85.700767369745364</v>
      </c>
      <c r="DH440" s="36">
        <f t="shared" si="520"/>
        <v>89.249978949595985</v>
      </c>
      <c r="DI440" s="36">
        <f t="shared" si="520"/>
        <v>92.946177577814538</v>
      </c>
      <c r="DJ440" s="36">
        <f t="shared" si="520"/>
        <v>96.795450576022134</v>
      </c>
      <c r="DK440" s="36">
        <f t="shared" si="520"/>
        <v>100.8041373661775</v>
      </c>
      <c r="DL440" s="36">
        <f t="shared" si="520"/>
        <v>104.97883991106036</v>
      </c>
      <c r="DM440" s="36">
        <f t="shared" si="520"/>
        <v>109.326433587137</v>
      </c>
      <c r="DN440" s="36">
        <f t="shared" si="520"/>
        <v>113.85407850771468</v>
      </c>
      <c r="DO440" s="36">
        <f t="shared" si="520"/>
        <v>118.56923131503315</v>
      </c>
      <c r="DP440" s="36">
        <f t="shared" si="520"/>
        <v>123.47965746071391</v>
      </c>
      <c r="DQ440" s="36">
        <f t="shared" si="520"/>
        <v>128.5934439947919</v>
      </c>
      <c r="DR440" s="36">
        <f t="shared" si="520"/>
        <v>133.9190128843922</v>
      </c>
      <c r="DS440" s="36">
        <f t="shared" si="520"/>
        <v>139.46513488398639</v>
      </c>
      <c r="DT440" s="36">
        <f t="shared" si="520"/>
        <v>145.24094398007179</v>
      </c>
      <c r="DU440" s="36">
        <f t="shared" si="520"/>
        <v>151.25595243406246</v>
      </c>
      <c r="DV440" s="36">
        <f t="shared" si="520"/>
        <v>157.52006644816672</v>
      </c>
      <c r="DW440" s="36">
        <f t="shared" si="520"/>
        <v>164.04360248005108</v>
      </c>
      <c r="DX440" s="36">
        <f t="shared" si="520"/>
        <v>170.8373042331599</v>
      </c>
      <c r="DY440" s="36">
        <f t="shared" si="520"/>
        <v>177.91236035067195</v>
      </c>
      <c r="DZ440" s="36">
        <f t="shared" si="520"/>
        <v>185.28042284223466</v>
      </c>
      <c r="EA440" s="36">
        <f t="shared" si="520"/>
        <v>192.95362627382292</v>
      </c>
      <c r="EB440" s="36">
        <f t="shared" si="520"/>
        <v>200.94460775232699</v>
      </c>
      <c r="EC440" s="36">
        <f t="shared" si="520"/>
        <v>209.26652773778181</v>
      </c>
      <c r="ED440" s="36">
        <f t="shared" si="520"/>
        <v>217.93309171751429</v>
      </c>
      <c r="EE440" s="36">
        <f t="shared" si="520"/>
        <v>226.95857277790338</v>
      </c>
      <c r="EF440" s="36">
        <f t="shared" si="520"/>
        <v>236.35783511092743</v>
      </c>
      <c r="EG440" s="36">
        <f t="shared" si="520"/>
        <v>246.14635849421134</v>
      </c>
      <c r="EH440" s="36">
        <f t="shared" si="520"/>
        <v>256.34026378489057</v>
      </c>
      <c r="EI440" s="36">
        <f t="shared" si="520"/>
        <v>266.95633946927796</v>
      </c>
      <c r="EJ440" s="36">
        <f t="shared" si="520"/>
        <v>278.0120693120586</v>
      </c>
      <c r="EK440" s="36">
        <f t="shared" si="520"/>
        <v>289.52566115054816</v>
      </c>
      <c r="EL440" s="36">
        <f t="shared" si="520"/>
        <v>301.5160768814369</v>
      </c>
      <c r="EM440" s="36">
        <f t="shared" si="520"/>
        <v>314.00306368940466</v>
      </c>
      <c r="EN440" s="36">
        <f t="shared" si="520"/>
        <v>327.00718656903763</v>
      </c>
      <c r="EO440" s="36">
        <f t="shared" si="520"/>
        <v>340.54986219360768</v>
      </c>
      <c r="EP440" s="36">
        <f t="shared" si="520"/>
        <v>354.6533941864937</v>
      </c>
      <c r="EQ440" s="36">
        <f t="shared" si="520"/>
        <v>369.34100985333311</v>
      </c>
      <c r="ER440" s="36">
        <f t="shared" si="520"/>
        <v>384.63689843539896</v>
      </c>
      <c r="ES440" s="36">
        <f t="shared" si="520"/>
        <v>400.56625094720249</v>
      </c>
      <c r="ET440" s="36">
        <f t="shared" si="520"/>
        <v>417.15530166392989</v>
      </c>
      <c r="EU440" s="36">
        <f t="shared" si="520"/>
        <v>434.43137132703981</v>
      </c>
      <c r="EV440" s="36">
        <f t="shared" si="520"/>
        <v>452.42291213917775</v>
      </c>
      <c r="EW440" s="36">
        <f t="shared" si="520"/>
        <v>471.15955462250957</v>
      </c>
      <c r="EX440" s="36">
        <f t="shared" si="520"/>
        <v>490.67215641764614</v>
      </c>
      <c r="EY440" s="36">
        <f t="shared" si="520"/>
        <v>510.99285310352644</v>
      </c>
      <c r="EZ440" s="36">
        <f t="shared" si="520"/>
        <v>532.15511112195577</v>
      </c>
      <c r="FA440" s="36">
        <f t="shared" si="520"/>
        <v>554.19378289396036</v>
      </c>
      <c r="FB440" s="36">
        <f t="shared" si="520"/>
        <v>577.14516421873077</v>
      </c>
      <c r="FC440" s="36">
        <f t="shared" si="520"/>
        <v>601.04705404968524</v>
      </c>
      <c r="FD440" s="36">
        <f t="shared" si="520"/>
        <v>625.93881674609884</v>
      </c>
      <c r="FE440" s="36">
        <f t="shared" si="516"/>
        <v>651.86144690282163</v>
      </c>
      <c r="FF440" s="36">
        <f t="shared" si="516"/>
        <v>678.85763686485495</v>
      </c>
      <c r="FG440" s="36">
        <f t="shared" si="516"/>
        <v>706.97184703797598</v>
      </c>
      <c r="FH440" s="36">
        <f t="shared" si="516"/>
        <v>736.2503791112066</v>
      </c>
      <c r="FI440" s="36">
        <f t="shared" si="516"/>
        <v>766.74145231171804</v>
      </c>
      <c r="FJ440" s="36">
        <f t="shared" si="516"/>
        <v>798.49528281775542</v>
      </c>
      <c r="FK440" s="36">
        <f t="shared" si="516"/>
        <v>831.56416646036985</v>
      </c>
      <c r="FL440" s="36">
        <f t="shared" si="516"/>
        <v>866.0025648501595</v>
      </c>
      <c r="FM440" s="36">
        <f t="shared" si="516"/>
        <v>901.86719507086389</v>
      </c>
      <c r="FN440" s="36">
        <f t="shared" si="516"/>
        <v>939.21712308752853</v>
      </c>
      <c r="FO440" s="36">
        <f t="shared" si="516"/>
        <v>978.11386102307529</v>
      </c>
      <c r="FP440" s="36">
        <f t="shared" si="516"/>
        <v>1018.6214684634848</v>
      </c>
      <c r="FQ440" s="36">
        <f t="shared" si="516"/>
        <v>1060.8066579584313</v>
      </c>
      <c r="FR440" s="36">
        <f t="shared" si="516"/>
        <v>1104.7389048911216</v>
      </c>
      <c r="FS440" s="36">
        <f t="shared" si="516"/>
        <v>1150.4905618982823</v>
      </c>
      <c r="FT440" s="36">
        <f t="shared" si="516"/>
        <v>1198.1369780287375</v>
      </c>
      <c r="FU440" s="36">
        <f t="shared" si="515"/>
        <v>1247.7566228368196</v>
      </c>
      <c r="FV440" s="36">
        <f t="shared" si="515"/>
        <v>1299.4312156149833</v>
      </c>
      <c r="FW440" s="36">
        <f t="shared" si="515"/>
        <v>1353.245859978462</v>
      </c>
      <c r="FX440" s="36">
        <f t="shared" si="515"/>
        <v>1409.2891840236098</v>
      </c>
      <c r="FY440" s="36">
        <f t="shared" si="515"/>
        <v>1467.6534862907633</v>
      </c>
      <c r="FZ440" s="36">
        <f t="shared" si="515"/>
        <v>1528.4348877720088</v>
      </c>
      <c r="GA440" s="36">
        <f t="shared" si="515"/>
        <v>1591.7334902141986</v>
      </c>
      <c r="GB440" s="36">
        <f t="shared" si="515"/>
        <v>1657.6535409779292</v>
      </c>
      <c r="GC440" s="36">
        <f t="shared" si="515"/>
        <v>1726.3036047239889</v>
      </c>
      <c r="GD440" s="36">
        <f t="shared" si="515"/>
        <v>1797.7967422100278</v>
      </c>
      <c r="GE440" s="36">
        <f t="shared" si="515"/>
        <v>1872.2506964919137</v>
      </c>
      <c r="GF440" s="36">
        <f t="shared" si="515"/>
        <v>1949.7880868364296</v>
      </c>
      <c r="GG440" s="36">
        <f t="shared" si="515"/>
        <v>2030.5366106646732</v>
      </c>
      <c r="GH440" s="36">
        <f t="shared" si="515"/>
        <v>2114.6292538587395</v>
      </c>
      <c r="GI440" s="36">
        <f t="shared" si="515"/>
        <v>2202.2045097780451</v>
      </c>
      <c r="GJ440" s="36">
        <f t="shared" si="514"/>
        <v>2293.4066073459926</v>
      </c>
      <c r="GK440" s="36">
        <f t="shared" si="514"/>
        <v>2388.3857485826193</v>
      </c>
      <c r="GL440" s="36">
        <f t="shared" si="514"/>
        <v>2487.2983559744193</v>
      </c>
      <c r="GM440" s="36">
        <f t="shared" si="514"/>
        <v>2590.3073300887436</v>
      </c>
      <c r="GN440" s="36">
        <f t="shared" si="514"/>
        <v>2697.5823178570386</v>
      </c>
      <c r="GO440" s="36">
        <f t="shared" si="514"/>
        <v>2809.2999919687695</v>
      </c>
      <c r="GP440" s="36">
        <f t="shared" si="514"/>
        <v>2925.6443418361637</v>
      </c>
      <c r="GQ440" s="36">
        <f t="shared" si="514"/>
        <v>3046.8069766089661</v>
      </c>
      <c r="GR440" s="36">
        <f t="shared" si="514"/>
        <v>3172.9874407382495</v>
      </c>
      <c r="GS440" s="36">
        <f t="shared" si="514"/>
        <v>3304.3935426089829</v>
      </c>
      <c r="GT440" s="36">
        <f t="shared" si="514"/>
        <v>3441.2416967825907</v>
      </c>
      <c r="GU440" s="36">
        <f t="shared" si="514"/>
        <v>3583.7572804131441</v>
      </c>
      <c r="GV440" s="36">
        <f t="shared" si="514"/>
        <v>3732.1750044241735</v>
      </c>
      <c r="GW440" s="36">
        <f t="shared" si="514"/>
        <v>3886.7393000573957</v>
      </c>
      <c r="GX440" s="36">
        <f t="shared" si="514"/>
        <v>4047.7047214299719</v>
      </c>
      <c r="GY440" s="36">
        <f t="shared" si="514"/>
        <v>4215.3363647632723</v>
      </c>
      <c r="GZ440" s="36">
        <f t="shared" si="513"/>
        <v>4389.9103049735777</v>
      </c>
      <c r="HA440" s="36">
        <f t="shared" si="513"/>
        <v>4571.7140503437531</v>
      </c>
      <c r="HB440" s="36">
        <f t="shared" si="513"/>
        <v>4761.0470160246887</v>
      </c>
      <c r="HC440" s="36">
        <f t="shared" si="513"/>
        <v>4958.2210171463348</v>
      </c>
      <c r="HD440" s="36">
        <f t="shared" si="513"/>
        <v>5163.5607823504324</v>
      </c>
      <c r="HE440" s="36">
        <f t="shared" si="513"/>
        <v>5377.4044885906924</v>
      </c>
      <c r="HF440" s="36">
        <f t="shared" si="513"/>
        <v>5600.1043180811866</v>
      </c>
      <c r="HG440" s="36">
        <f t="shared" si="513"/>
        <v>5832.0270383101997</v>
      </c>
      <c r="HH440" s="36">
        <f t="shared" si="513"/>
        <v>6073.5546060747774</v>
      </c>
      <c r="HI440" s="36">
        <f t="shared" si="513"/>
        <v>6325.0847965307576</v>
      </c>
      <c r="HJ440" s="36">
        <f t="shared" si="513"/>
        <v>6587.0318582942809</v>
      </c>
      <c r="HK440" s="36">
        <f t="shared" si="513"/>
        <v>6859.8271956736789</v>
      </c>
      <c r="HL440" s="36">
        <f t="shared" si="513"/>
        <v>7143.9200791553076</v>
      </c>
      <c r="HM440" s="36">
        <f t="shared" si="513"/>
        <v>7439.7783853134442</v>
      </c>
    </row>
    <row r="441" spans="1:221" x14ac:dyDescent="0.25">
      <c r="A441" s="7" t="s">
        <v>1440</v>
      </c>
      <c r="B441" s="16" t="s">
        <v>1441</v>
      </c>
      <c r="C441" s="15">
        <v>49.524000000000001</v>
      </c>
      <c r="D441" s="15">
        <v>369.99</v>
      </c>
      <c r="E441" s="14">
        <f t="shared" si="465"/>
        <v>18323.384760000001</v>
      </c>
      <c r="F441" s="12">
        <f>IF(OR(G441="n/a",J441="n/a"),0%,E441/SUMIFS(E$13:E$515,G$13:G$515,"&lt;&gt;n/a",$J$13:$J$515,"&lt;&gt;n/a"))</f>
        <v>6.4028399279923481E-4</v>
      </c>
      <c r="G441" s="13">
        <v>1.6216654504175789E-4</v>
      </c>
      <c r="H441" s="13">
        <f t="shared" si="479"/>
        <v>1.6784237411821942E-4</v>
      </c>
      <c r="I441" s="33">
        <f t="shared" si="480"/>
        <v>6.2100000000000002E-2</v>
      </c>
      <c r="J441" s="13">
        <v>7.0000000000000007E-2</v>
      </c>
      <c r="K441" s="41">
        <f t="shared" si="466"/>
        <v>6.523566666666665E-2</v>
      </c>
      <c r="L441" s="1">
        <f t="shared" si="467"/>
        <v>6.0471333333333287E-2</v>
      </c>
      <c r="M441" s="1">
        <f t="shared" si="468"/>
        <v>5.5706999999999923E-2</v>
      </c>
      <c r="N441" s="1">
        <f t="shared" si="469"/>
        <v>5.094266666666656E-2</v>
      </c>
      <c r="O441" s="1">
        <f t="shared" si="470"/>
        <v>4.6178333333333196E-2</v>
      </c>
      <c r="P441" s="5">
        <v>4.141399999999984E-2</v>
      </c>
      <c r="Q441" s="1">
        <f t="shared" si="471"/>
        <v>1.699819890020704E-2</v>
      </c>
      <c r="R441" s="12">
        <f t="shared" si="472"/>
        <v>1.0883674662220126E-5</v>
      </c>
      <c r="S441" s="12">
        <f t="shared" si="473"/>
        <v>6.4028399279923481E-4</v>
      </c>
      <c r="T441" s="7"/>
      <c r="U441" s="42">
        <f t="shared" si="474"/>
        <v>-369.99</v>
      </c>
      <c r="V441" s="36">
        <f t="shared" si="475"/>
        <v>6.6447000000000006E-2</v>
      </c>
      <c r="W441" s="36">
        <f t="shared" si="476"/>
        <v>7.1098290000000008E-2</v>
      </c>
      <c r="X441" s="36">
        <f t="shared" si="500"/>
        <v>7.6075170300000008E-2</v>
      </c>
      <c r="Y441" s="36">
        <f t="shared" si="500"/>
        <v>8.1400432221000019E-2</v>
      </c>
      <c r="Z441" s="36">
        <f t="shared" si="500"/>
        <v>8.7098462476470032E-2</v>
      </c>
      <c r="AA441" s="36">
        <f t="shared" si="477"/>
        <v>9.2780388741764211E-2</v>
      </c>
      <c r="AB441" s="36">
        <f t="shared" si="499"/>
        <v>9.839094255616368E-2</v>
      </c>
      <c r="AC441" s="36">
        <f t="shared" si="499"/>
        <v>0.10387200679313989</v>
      </c>
      <c r="AD441" s="36">
        <f t="shared" si="499"/>
        <v>0.10916352381120054</v>
      </c>
      <c r="AE441" s="36">
        <f t="shared" si="499"/>
        <v>0.11420451340159542</v>
      </c>
      <c r="AF441" s="36">
        <f t="shared" si="478"/>
        <v>0.11893417911960907</v>
      </c>
      <c r="AG441" s="36">
        <f t="shared" ref="AG441:AV456" si="522">IFERROR(AF441*(1+$P441),"n/a")</f>
        <v>0.12385971921366855</v>
      </c>
      <c r="AH441" s="36">
        <f t="shared" si="522"/>
        <v>0.12898924562518341</v>
      </c>
      <c r="AI441" s="36">
        <f t="shared" si="522"/>
        <v>0.13433120624350472</v>
      </c>
      <c r="AJ441" s="36">
        <f t="shared" si="522"/>
        <v>0.13989439881887319</v>
      </c>
      <c r="AK441" s="36">
        <f t="shared" si="522"/>
        <v>0.14568798545155798</v>
      </c>
      <c r="AL441" s="36">
        <f t="shared" si="522"/>
        <v>0.15172150768104878</v>
      </c>
      <c r="AM441" s="36">
        <f t="shared" si="522"/>
        <v>0.1580049022001517</v>
      </c>
      <c r="AN441" s="36">
        <f t="shared" si="522"/>
        <v>0.16454851721986877</v>
      </c>
      <c r="AO441" s="36">
        <f t="shared" si="522"/>
        <v>0.17136312951201238</v>
      </c>
      <c r="AP441" s="36">
        <f t="shared" si="522"/>
        <v>0.17845996215762283</v>
      </c>
      <c r="AQ441" s="36">
        <f t="shared" si="522"/>
        <v>0.18585070303041859</v>
      </c>
      <c r="AR441" s="36">
        <f t="shared" si="522"/>
        <v>0.19354752404572031</v>
      </c>
      <c r="AS441" s="36">
        <f t="shared" si="522"/>
        <v>0.20156310120654974</v>
      </c>
      <c r="AT441" s="36">
        <f t="shared" si="522"/>
        <v>0.20991063547991776</v>
      </c>
      <c r="AU441" s="36">
        <f t="shared" si="522"/>
        <v>0.21860387453768304</v>
      </c>
      <c r="AV441" s="36">
        <f t="shared" si="522"/>
        <v>0.22765713539778662</v>
      </c>
      <c r="AW441" s="36">
        <f t="shared" ref="AW441:BL470" si="523">IFERROR(AV441*(1+$P441),"n/a")</f>
        <v>0.23708532800315052</v>
      </c>
      <c r="AX441" s="36">
        <f t="shared" si="523"/>
        <v>0.24690397977707296</v>
      </c>
      <c r="AY441" s="36">
        <f t="shared" si="523"/>
        <v>0.25712926119556062</v>
      </c>
      <c r="AZ441" s="36">
        <f t="shared" si="523"/>
        <v>0.26777801241871352</v>
      </c>
      <c r="BA441" s="36">
        <f t="shared" si="523"/>
        <v>0.27886777102502208</v>
      </c>
      <c r="BB441" s="36">
        <f t="shared" si="523"/>
        <v>0.29041680089425231</v>
      </c>
      <c r="BC441" s="36">
        <f t="shared" si="523"/>
        <v>0.30244412228648682</v>
      </c>
      <c r="BD441" s="36">
        <f t="shared" si="523"/>
        <v>0.31496954316685932</v>
      </c>
      <c r="BE441" s="36">
        <f t="shared" si="523"/>
        <v>0.32801369182757156</v>
      </c>
      <c r="BF441" s="36">
        <f t="shared" si="523"/>
        <v>0.34159805086091855</v>
      </c>
      <c r="BG441" s="36">
        <f t="shared" si="523"/>
        <v>0.35574499253927255</v>
      </c>
      <c r="BH441" s="36">
        <f t="shared" si="523"/>
        <v>0.37047781566029392</v>
      </c>
      <c r="BI441" s="36">
        <f t="shared" si="523"/>
        <v>0.38582078391804925</v>
      </c>
      <c r="BJ441" s="36">
        <f t="shared" si="523"/>
        <v>0.40179916586323128</v>
      </c>
      <c r="BK441" s="36">
        <f t="shared" si="523"/>
        <v>0.41843927651829105</v>
      </c>
      <c r="BL441" s="36">
        <f t="shared" si="523"/>
        <v>0.43576852071601951</v>
      </c>
      <c r="BM441" s="36">
        <f t="shared" ref="BM441:CB456" si="524">IFERROR(BL441*(1+$P441),"n/a")</f>
        <v>0.45381543823295267</v>
      </c>
      <c r="BN441" s="36">
        <f t="shared" si="524"/>
        <v>0.47260975079193213</v>
      </c>
      <c r="BO441" s="36">
        <f t="shared" si="524"/>
        <v>0.49218241101122912</v>
      </c>
      <c r="BP441" s="36">
        <f t="shared" si="524"/>
        <v>0.51256565338084803</v>
      </c>
      <c r="BQ441" s="36">
        <f t="shared" si="524"/>
        <v>0.53379304734996236</v>
      </c>
      <c r="BR441" s="36">
        <f t="shared" si="524"/>
        <v>0.55589955261291357</v>
      </c>
      <c r="BS441" s="36">
        <f t="shared" si="524"/>
        <v>0.57892157668482469</v>
      </c>
      <c r="BT441" s="36">
        <f t="shared" si="524"/>
        <v>0.60289703486164992</v>
      </c>
      <c r="BU441" s="36">
        <f t="shared" si="524"/>
        <v>0.62786541266341023</v>
      </c>
      <c r="BV441" s="36">
        <f t="shared" si="524"/>
        <v>0.65386783086345257</v>
      </c>
      <c r="BW441" s="36">
        <f t="shared" si="524"/>
        <v>0.68094711321083146</v>
      </c>
      <c r="BX441" s="36">
        <f t="shared" si="524"/>
        <v>0.70914785695734472</v>
      </c>
      <c r="BY441" s="36">
        <f t="shared" si="524"/>
        <v>0.73851650630537613</v>
      </c>
      <c r="BZ441" s="36">
        <f t="shared" si="524"/>
        <v>0.76910142889750688</v>
      </c>
      <c r="CA441" s="36">
        <f t="shared" si="524"/>
        <v>0.80095299547386811</v>
      </c>
      <c r="CB441" s="36">
        <f t="shared" si="524"/>
        <v>0.83412366282842276</v>
      </c>
      <c r="CC441" s="36">
        <f t="shared" ref="CC441:CR470" si="525">IFERROR(CB441*(1+$P441),"n/a")</f>
        <v>0.8686680602007989</v>
      </c>
      <c r="CD441" s="36">
        <f t="shared" si="525"/>
        <v>0.90464307924595466</v>
      </c>
      <c r="CE441" s="36">
        <f t="shared" si="525"/>
        <v>0.94210796772984651</v>
      </c>
      <c r="CF441" s="36">
        <f t="shared" si="525"/>
        <v>0.98112442710541026</v>
      </c>
      <c r="CG441" s="36">
        <f t="shared" si="525"/>
        <v>1.0217567141295536</v>
      </c>
      <c r="CH441" s="36">
        <f t="shared" si="525"/>
        <v>1.0640717466885148</v>
      </c>
      <c r="CI441" s="36">
        <f t="shared" si="525"/>
        <v>1.1081392140058728</v>
      </c>
      <c r="CJ441" s="36">
        <f t="shared" si="525"/>
        <v>1.1540316914147117</v>
      </c>
      <c r="CK441" s="36">
        <f t="shared" si="525"/>
        <v>1.2018247598829603</v>
      </c>
      <c r="CL441" s="36">
        <f t="shared" si="525"/>
        <v>1.251597130488753</v>
      </c>
      <c r="CM441" s="36">
        <f t="shared" si="525"/>
        <v>1.303430774050814</v>
      </c>
      <c r="CN441" s="36">
        <f t="shared" si="525"/>
        <v>1.3574110561273542</v>
      </c>
      <c r="CO441" s="36">
        <f t="shared" si="525"/>
        <v>1.4136268776058123</v>
      </c>
      <c r="CP441" s="36">
        <f t="shared" si="525"/>
        <v>1.4721708211149791</v>
      </c>
      <c r="CQ441" s="36">
        <f t="shared" si="525"/>
        <v>1.5331393035006347</v>
      </c>
      <c r="CR441" s="36">
        <f t="shared" si="525"/>
        <v>1.5966327346158098</v>
      </c>
      <c r="CS441" s="36">
        <f t="shared" si="520"/>
        <v>1.6627556826871888</v>
      </c>
      <c r="CT441" s="36">
        <f t="shared" si="520"/>
        <v>1.7316170465299958</v>
      </c>
      <c r="CU441" s="36">
        <f t="shared" si="520"/>
        <v>1.8033302348949889</v>
      </c>
      <c r="CV441" s="36">
        <f t="shared" si="520"/>
        <v>1.8780133532429297</v>
      </c>
      <c r="CW441" s="36">
        <f t="shared" si="520"/>
        <v>1.9557893982541321</v>
      </c>
      <c r="CX441" s="36">
        <f t="shared" si="520"/>
        <v>2.0367864603934285</v>
      </c>
      <c r="CY441" s="36">
        <f t="shared" si="520"/>
        <v>2.1211379348641617</v>
      </c>
      <c r="CZ441" s="36">
        <f t="shared" si="520"/>
        <v>2.2089827412986258</v>
      </c>
      <c r="DA441" s="36">
        <f t="shared" si="520"/>
        <v>2.3004655525467665</v>
      </c>
      <c r="DB441" s="36">
        <f t="shared" si="520"/>
        <v>2.3957370329399379</v>
      </c>
      <c r="DC441" s="36">
        <f t="shared" si="520"/>
        <v>2.494954086422112</v>
      </c>
      <c r="DD441" s="36">
        <f t="shared" si="520"/>
        <v>2.598280114957197</v>
      </c>
      <c r="DE441" s="36">
        <f t="shared" si="520"/>
        <v>2.7058852876380342</v>
      </c>
      <c r="DF441" s="36">
        <f t="shared" si="520"/>
        <v>2.8179468209402754</v>
      </c>
      <c r="DG441" s="36">
        <f t="shared" si="520"/>
        <v>2.9346492705826956</v>
      </c>
      <c r="DH441" s="36">
        <f t="shared" si="520"/>
        <v>3.0561848354746068</v>
      </c>
      <c r="DI441" s="36">
        <f t="shared" si="520"/>
        <v>3.1827536742509519</v>
      </c>
      <c r="DJ441" s="36">
        <f t="shared" si="520"/>
        <v>3.3145642349163804</v>
      </c>
      <c r="DK441" s="36">
        <f t="shared" si="520"/>
        <v>3.4518335981412069</v>
      </c>
      <c r="DL441" s="36">
        <f t="shared" si="520"/>
        <v>3.5947878347746265</v>
      </c>
      <c r="DM441" s="36">
        <f t="shared" si="520"/>
        <v>3.7436623781639824</v>
      </c>
      <c r="DN441" s="36">
        <f t="shared" si="520"/>
        <v>3.8987024118932649</v>
      </c>
      <c r="DO441" s="36">
        <f t="shared" si="520"/>
        <v>4.0601632735794118</v>
      </c>
      <c r="DP441" s="36">
        <f t="shared" si="520"/>
        <v>4.2283108753914291</v>
      </c>
      <c r="DQ441" s="36">
        <f t="shared" si="520"/>
        <v>4.4034221419848887</v>
      </c>
      <c r="DR441" s="36">
        <f t="shared" si="520"/>
        <v>4.58578546657305</v>
      </c>
      <c r="DS441" s="36">
        <f t="shared" si="520"/>
        <v>4.7757011858857057</v>
      </c>
      <c r="DT441" s="36">
        <f t="shared" si="520"/>
        <v>4.9734820747979755</v>
      </c>
      <c r="DU441" s="36">
        <f t="shared" si="520"/>
        <v>5.1794538614436583</v>
      </c>
      <c r="DV441" s="36">
        <f t="shared" si="520"/>
        <v>5.3939557636614852</v>
      </c>
      <c r="DW441" s="36">
        <f t="shared" si="520"/>
        <v>5.617341047657761</v>
      </c>
      <c r="DX441" s="36">
        <f t="shared" si="520"/>
        <v>5.8499776098054586</v>
      </c>
      <c r="DY441" s="36">
        <f t="shared" si="520"/>
        <v>6.0922485825379411</v>
      </c>
      <c r="DZ441" s="36">
        <f t="shared" si="520"/>
        <v>6.3445529653351667</v>
      </c>
      <c r="EA441" s="36">
        <f t="shared" si="520"/>
        <v>6.6073062818415567</v>
      </c>
      <c r="EB441" s="36">
        <f t="shared" si="520"/>
        <v>6.8809412641977419</v>
      </c>
      <c r="EC441" s="36">
        <f t="shared" si="520"/>
        <v>7.1659085657132264</v>
      </c>
      <c r="ED441" s="36">
        <f t="shared" si="520"/>
        <v>7.4626775030536727</v>
      </c>
      <c r="EE441" s="36">
        <f t="shared" si="520"/>
        <v>7.7717368291651363</v>
      </c>
      <c r="EF441" s="36">
        <f t="shared" si="520"/>
        <v>8.0935955382081808</v>
      </c>
      <c r="EG441" s="36">
        <f t="shared" si="520"/>
        <v>8.4287837038275324</v>
      </c>
      <c r="EH441" s="36">
        <f t="shared" si="520"/>
        <v>8.7778533521378446</v>
      </c>
      <c r="EI441" s="36">
        <f t="shared" si="520"/>
        <v>9.1413793708632802</v>
      </c>
      <c r="EJ441" s="36">
        <f t="shared" si="520"/>
        <v>9.5199604561282101</v>
      </c>
      <c r="EK441" s="36">
        <f t="shared" si="520"/>
        <v>9.9142200984583031</v>
      </c>
      <c r="EL441" s="36">
        <f t="shared" si="520"/>
        <v>10.324807609615855</v>
      </c>
      <c r="EM441" s="36">
        <f t="shared" si="520"/>
        <v>10.752399191960484</v>
      </c>
      <c r="EN441" s="36">
        <f t="shared" si="520"/>
        <v>11.197699052096333</v>
      </c>
      <c r="EO441" s="36">
        <f t="shared" si="520"/>
        <v>11.661440560639848</v>
      </c>
      <c r="EP441" s="36">
        <f t="shared" si="520"/>
        <v>12.144387460018185</v>
      </c>
      <c r="EQ441" s="36">
        <f t="shared" si="520"/>
        <v>12.647335122287377</v>
      </c>
      <c r="ER441" s="36">
        <f t="shared" si="520"/>
        <v>13.171111859041783</v>
      </c>
      <c r="ES441" s="36">
        <f t="shared" si="520"/>
        <v>13.716580285572137</v>
      </c>
      <c r="ET441" s="36">
        <f t="shared" si="520"/>
        <v>14.284638741518819</v>
      </c>
      <c r="EU441" s="36">
        <f t="shared" si="520"/>
        <v>14.876222770360076</v>
      </c>
      <c r="EV441" s="36">
        <f t="shared" si="520"/>
        <v>15.492306660171767</v>
      </c>
      <c r="EW441" s="36">
        <f t="shared" si="520"/>
        <v>16.133905048196119</v>
      </c>
      <c r="EX441" s="36">
        <f t="shared" si="520"/>
        <v>16.802074591862112</v>
      </c>
      <c r="EY441" s="36">
        <f t="shared" si="520"/>
        <v>17.497915709009487</v>
      </c>
      <c r="EZ441" s="36">
        <f t="shared" si="520"/>
        <v>18.222574390182402</v>
      </c>
      <c r="FA441" s="36">
        <f t="shared" si="520"/>
        <v>18.977244085977414</v>
      </c>
      <c r="FB441" s="36">
        <f t="shared" si="520"/>
        <v>19.763167672554079</v>
      </c>
      <c r="FC441" s="36">
        <f t="shared" si="520"/>
        <v>20.581639498545229</v>
      </c>
      <c r="FD441" s="36">
        <f t="shared" si="520"/>
        <v>21.434007516737978</v>
      </c>
      <c r="FE441" s="36">
        <f t="shared" si="516"/>
        <v>22.321675504036161</v>
      </c>
      <c r="FF441" s="36">
        <f t="shared" si="516"/>
        <v>23.246105373360312</v>
      </c>
      <c r="FG441" s="36">
        <f t="shared" si="516"/>
        <v>24.208819581292651</v>
      </c>
      <c r="FH441" s="36">
        <f t="shared" si="516"/>
        <v>25.211403635432301</v>
      </c>
      <c r="FI441" s="36">
        <f t="shared" si="516"/>
        <v>26.255508705590092</v>
      </c>
      <c r="FJ441" s="36">
        <f t="shared" si="516"/>
        <v>27.342854343123395</v>
      </c>
      <c r="FK441" s="36">
        <f t="shared" si="516"/>
        <v>28.475231312889502</v>
      </c>
      <c r="FL441" s="36">
        <f t="shared" si="516"/>
        <v>29.654504542481504</v>
      </c>
      <c r="FM441" s="36">
        <f t="shared" si="516"/>
        <v>30.88261619360383</v>
      </c>
      <c r="FN441" s="36">
        <f t="shared" si="516"/>
        <v>32.161588860645736</v>
      </c>
      <c r="FO441" s="36">
        <f t="shared" si="516"/>
        <v>33.493528901720516</v>
      </c>
      <c r="FP441" s="36">
        <f t="shared" si="516"/>
        <v>34.880629907656363</v>
      </c>
      <c r="FQ441" s="36">
        <f t="shared" si="516"/>
        <v>36.32517631465204</v>
      </c>
      <c r="FR441" s="36">
        <f t="shared" si="516"/>
        <v>37.829547166547037</v>
      </c>
      <c r="FS441" s="36">
        <f t="shared" si="516"/>
        <v>39.396220032902413</v>
      </c>
      <c r="FT441" s="36">
        <f t="shared" si="516"/>
        <v>41.027775089345027</v>
      </c>
      <c r="FU441" s="36">
        <f t="shared" si="515"/>
        <v>42.726899366895154</v>
      </c>
      <c r="FV441" s="36">
        <f t="shared" si="515"/>
        <v>44.49639117727574</v>
      </c>
      <c r="FW441" s="36">
        <f t="shared" si="515"/>
        <v>46.339164721491429</v>
      </c>
      <c r="FX441" s="36">
        <f t="shared" si="515"/>
        <v>48.25825488926727</v>
      </c>
      <c r="FY441" s="36">
        <f t="shared" si="515"/>
        <v>50.256822257251379</v>
      </c>
      <c r="FZ441" s="36">
        <f t="shared" si="515"/>
        <v>52.33815829421318</v>
      </c>
      <c r="GA441" s="36">
        <f t="shared" si="515"/>
        <v>54.505690781809719</v>
      </c>
      <c r="GB441" s="36">
        <f t="shared" si="515"/>
        <v>56.762989459847574</v>
      </c>
      <c r="GC441" s="36">
        <f t="shared" si="515"/>
        <v>59.113771905337693</v>
      </c>
      <c r="GD441" s="36">
        <f t="shared" si="515"/>
        <v>61.561909655025339</v>
      </c>
      <c r="GE441" s="36">
        <f t="shared" si="515"/>
        <v>64.111434581478548</v>
      </c>
      <c r="GF441" s="36">
        <f t="shared" si="515"/>
        <v>66.766545533235885</v>
      </c>
      <c r="GG441" s="36">
        <f t="shared" si="515"/>
        <v>69.531615249949311</v>
      </c>
      <c r="GH441" s="36">
        <f t="shared" si="515"/>
        <v>72.411197563910704</v>
      </c>
      <c r="GI441" s="36">
        <f t="shared" si="515"/>
        <v>75.410034899822492</v>
      </c>
      <c r="GJ441" s="36">
        <f t="shared" si="514"/>
        <v>78.533066085163725</v>
      </c>
      <c r="GK441" s="36">
        <f t="shared" si="514"/>
        <v>81.785434484014687</v>
      </c>
      <c r="GL441" s="36">
        <f t="shared" si="514"/>
        <v>85.172496467735655</v>
      </c>
      <c r="GM441" s="36">
        <f t="shared" si="514"/>
        <v>88.699830236450453</v>
      </c>
      <c r="GN441" s="36">
        <f t="shared" si="514"/>
        <v>92.373245005862799</v>
      </c>
      <c r="GO441" s="36">
        <f t="shared" si="514"/>
        <v>96.198790574535593</v>
      </c>
      <c r="GP441" s="36">
        <f t="shared" si="514"/>
        <v>100.1827672873894</v>
      </c>
      <c r="GQ441" s="36">
        <f t="shared" si="514"/>
        <v>104.33173641182933</v>
      </c>
      <c r="GR441" s="36">
        <f t="shared" si="514"/>
        <v>108.65253094358881</v>
      </c>
      <c r="GS441" s="36">
        <f t="shared" si="514"/>
        <v>113.15226686008658</v>
      </c>
      <c r="GT441" s="36">
        <f t="shared" si="514"/>
        <v>117.83835483983019</v>
      </c>
      <c r="GU441" s="36">
        <f t="shared" si="514"/>
        <v>122.7185124671669</v>
      </c>
      <c r="GV441" s="36">
        <f t="shared" si="514"/>
        <v>127.80077694248213</v>
      </c>
      <c r="GW441" s="36">
        <f t="shared" si="514"/>
        <v>133.09351831877805</v>
      </c>
      <c r="GX441" s="36">
        <f t="shared" si="514"/>
        <v>138.6054532864319</v>
      </c>
      <c r="GY441" s="36">
        <f t="shared" si="514"/>
        <v>144.34565952883617</v>
      </c>
      <c r="GZ441" s="36">
        <f t="shared" si="513"/>
        <v>150.32359067256337</v>
      </c>
      <c r="HA441" s="36">
        <f t="shared" si="513"/>
        <v>156.54909185667688</v>
      </c>
      <c r="HB441" s="36">
        <f t="shared" si="513"/>
        <v>163.03241594682927</v>
      </c>
      <c r="HC441" s="36">
        <f t="shared" si="513"/>
        <v>169.78424042085123</v>
      </c>
      <c r="HD441" s="36">
        <f t="shared" si="513"/>
        <v>176.81568495364033</v>
      </c>
      <c r="HE441" s="36">
        <f t="shared" si="513"/>
        <v>184.13832973031037</v>
      </c>
      <c r="HF441" s="36">
        <f t="shared" si="513"/>
        <v>191.76423451776142</v>
      </c>
      <c r="HG441" s="36">
        <f t="shared" si="513"/>
        <v>199.70595852607997</v>
      </c>
      <c r="HH441" s="36">
        <f t="shared" si="513"/>
        <v>207.97658109247902</v>
      </c>
      <c r="HI441" s="36">
        <f t="shared" si="513"/>
        <v>216.58972322184292</v>
      </c>
      <c r="HJ441" s="36">
        <f t="shared" si="513"/>
        <v>225.55957001935229</v>
      </c>
      <c r="HK441" s="36">
        <f t="shared" si="513"/>
        <v>234.90089405213371</v>
      </c>
      <c r="HL441" s="36">
        <f t="shared" si="513"/>
        <v>244.62907967840874</v>
      </c>
      <c r="HM441" s="36">
        <f t="shared" si="513"/>
        <v>254.76014838421031</v>
      </c>
    </row>
    <row r="442" spans="1:221" x14ac:dyDescent="0.25">
      <c r="A442" s="7" t="s">
        <v>272</v>
      </c>
      <c r="B442" s="16" t="s">
        <v>271</v>
      </c>
      <c r="C442" s="15">
        <v>249.94800000000001</v>
      </c>
      <c r="D442" s="15">
        <v>90.07</v>
      </c>
      <c r="E442" s="14">
        <f t="shared" si="465"/>
        <v>22512.816360000001</v>
      </c>
      <c r="F442" s="12">
        <f>IF(OR(G442="n/a",J442="n/a"),0%,E442/SUMIFS(E$13:E$515,G$13:G$515,"&lt;&gt;n/a",$J$13:$J$515,"&lt;&gt;n/a"))</f>
        <v>7.8667757823892013E-4</v>
      </c>
      <c r="G442" s="13">
        <v>3.1086932385922063E-2</v>
      </c>
      <c r="H442" s="13">
        <f t="shared" si="479"/>
        <v>3.2164094593094265E-2</v>
      </c>
      <c r="I442" s="33">
        <f t="shared" si="480"/>
        <v>2.8970200000000004</v>
      </c>
      <c r="J442" s="13">
        <v>6.93E-2</v>
      </c>
      <c r="K442" s="41">
        <f t="shared" si="466"/>
        <v>6.4652333333333312E-2</v>
      </c>
      <c r="L442" s="1">
        <f t="shared" si="467"/>
        <v>6.0004666666666616E-2</v>
      </c>
      <c r="M442" s="1">
        <f t="shared" si="468"/>
        <v>5.535699999999992E-2</v>
      </c>
      <c r="N442" s="1">
        <f t="shared" si="469"/>
        <v>5.0709333333333224E-2</v>
      </c>
      <c r="O442" s="1">
        <f t="shared" si="470"/>
        <v>4.6061666666666529E-2</v>
      </c>
      <c r="P442" s="5">
        <v>4.141399999999984E-2</v>
      </c>
      <c r="Q442" s="1">
        <f t="shared" si="471"/>
        <v>8.1342270064012512E-2</v>
      </c>
      <c r="R442" s="12">
        <f t="shared" si="472"/>
        <v>6.3990140022413575E-5</v>
      </c>
      <c r="S442" s="12">
        <f t="shared" si="473"/>
        <v>7.8667757823892013E-4</v>
      </c>
      <c r="T442" s="7"/>
      <c r="U442" s="42">
        <f t="shared" si="474"/>
        <v>-90.07</v>
      </c>
      <c r="V442" s="36">
        <f t="shared" si="475"/>
        <v>3.097783486</v>
      </c>
      <c r="W442" s="36">
        <f t="shared" si="476"/>
        <v>3.3124598815797999</v>
      </c>
      <c r="X442" s="36">
        <f t="shared" si="500"/>
        <v>3.5420133513732797</v>
      </c>
      <c r="Y442" s="36">
        <f t="shared" si="500"/>
        <v>3.7874748766234476</v>
      </c>
      <c r="Z442" s="36">
        <f t="shared" si="500"/>
        <v>4.0499468855734522</v>
      </c>
      <c r="AA442" s="36">
        <f t="shared" si="477"/>
        <v>4.311785401601842</v>
      </c>
      <c r="AB442" s="36">
        <f t="shared" si="499"/>
        <v>4.5705126473631603</v>
      </c>
      <c r="AC442" s="36">
        <f t="shared" si="499"/>
        <v>4.8235225159832424</v>
      </c>
      <c r="AD442" s="36">
        <f t="shared" si="499"/>
        <v>5.0681201270870755</v>
      </c>
      <c r="AE442" s="36">
        <f t="shared" si="499"/>
        <v>5.3015661870075839</v>
      </c>
      <c r="AF442" s="36">
        <f t="shared" si="478"/>
        <v>5.5211252490763147</v>
      </c>
      <c r="AG442" s="36">
        <f t="shared" si="522"/>
        <v>5.7497771301415606</v>
      </c>
      <c r="AH442" s="36">
        <f t="shared" si="522"/>
        <v>5.9878984002092421</v>
      </c>
      <c r="AI442" s="36">
        <f t="shared" si="522"/>
        <v>6.2358812245555066</v>
      </c>
      <c r="AJ442" s="36">
        <f t="shared" si="522"/>
        <v>6.4941340095892475</v>
      </c>
      <c r="AK442" s="36">
        <f t="shared" si="522"/>
        <v>6.7630820754623757</v>
      </c>
      <c r="AL442" s="36">
        <f t="shared" si="522"/>
        <v>7.0431683565355732</v>
      </c>
      <c r="AM442" s="36">
        <f t="shared" si="522"/>
        <v>7.3348541308531363</v>
      </c>
      <c r="AN442" s="36">
        <f t="shared" si="522"/>
        <v>7.6386197798282867</v>
      </c>
      <c r="AO442" s="36">
        <f t="shared" si="522"/>
        <v>7.9549655793900937</v>
      </c>
      <c r="AP442" s="36">
        <f t="shared" si="522"/>
        <v>8.2844125238949538</v>
      </c>
      <c r="AQ442" s="36">
        <f t="shared" si="522"/>
        <v>8.6275031841595382</v>
      </c>
      <c r="AR442" s="36">
        <f t="shared" si="522"/>
        <v>8.9848026010283206</v>
      </c>
      <c r="AS442" s="36">
        <f t="shared" si="522"/>
        <v>9.3568992159473066</v>
      </c>
      <c r="AT442" s="36">
        <f t="shared" si="522"/>
        <v>9.7444058400765474</v>
      </c>
      <c r="AU442" s="36">
        <f t="shared" si="522"/>
        <v>10.147960663537477</v>
      </c>
      <c r="AV442" s="36">
        <f t="shared" si="522"/>
        <v>10.568228306457216</v>
      </c>
      <c r="AW442" s="36">
        <f t="shared" si="523"/>
        <v>11.005900913540835</v>
      </c>
      <c r="AX442" s="36">
        <f t="shared" si="523"/>
        <v>11.461699293974213</v>
      </c>
      <c r="AY442" s="36">
        <f t="shared" si="523"/>
        <v>11.93637410853486</v>
      </c>
      <c r="AZ442" s="36">
        <f t="shared" si="523"/>
        <v>12.430707105865721</v>
      </c>
      <c r="BA442" s="36">
        <f t="shared" si="523"/>
        <v>12.945512409948043</v>
      </c>
      <c r="BB442" s="36">
        <f t="shared" si="523"/>
        <v>13.481637860893629</v>
      </c>
      <c r="BC442" s="36">
        <f t="shared" si="523"/>
        <v>14.039966411264675</v>
      </c>
      <c r="BD442" s="36">
        <f t="shared" si="523"/>
        <v>14.621417580220788</v>
      </c>
      <c r="BE442" s="36">
        <f t="shared" si="523"/>
        <v>15.226948967888049</v>
      </c>
      <c r="BF442" s="36">
        <f t="shared" si="523"/>
        <v>15.857557832444162</v>
      </c>
      <c r="BG442" s="36">
        <f t="shared" si="523"/>
        <v>16.514282732517003</v>
      </c>
      <c r="BH442" s="36">
        <f t="shared" si="523"/>
        <v>17.19820523760146</v>
      </c>
      <c r="BI442" s="36">
        <f t="shared" si="523"/>
        <v>17.910451709311484</v>
      </c>
      <c r="BJ442" s="36">
        <f t="shared" si="523"/>
        <v>18.652195156400907</v>
      </c>
      <c r="BK442" s="36">
        <f t="shared" si="523"/>
        <v>19.424657166608092</v>
      </c>
      <c r="BL442" s="36">
        <f t="shared" si="523"/>
        <v>20.229109918505998</v>
      </c>
      <c r="BM442" s="36">
        <f t="shared" si="524"/>
        <v>21.066878276671002</v>
      </c>
      <c r="BN442" s="36">
        <f t="shared" si="524"/>
        <v>21.939341973621051</v>
      </c>
      <c r="BO442" s="36">
        <f t="shared" si="524"/>
        <v>22.847937882116589</v>
      </c>
      <c r="BP442" s="36">
        <f t="shared" si="524"/>
        <v>23.794162381566561</v>
      </c>
      <c r="BQ442" s="36">
        <f t="shared" si="524"/>
        <v>24.779573822436756</v>
      </c>
      <c r="BR442" s="36">
        <f t="shared" si="524"/>
        <v>25.805795092719148</v>
      </c>
      <c r="BS442" s="36">
        <f t="shared" si="524"/>
        <v>26.874516290689016</v>
      </c>
      <c r="BT442" s="36">
        <f t="shared" si="524"/>
        <v>27.987497508351606</v>
      </c>
      <c r="BU442" s="36">
        <f t="shared" si="524"/>
        <v>29.146571730162474</v>
      </c>
      <c r="BV442" s="36">
        <f t="shared" si="524"/>
        <v>30.353647851795419</v>
      </c>
      <c r="BW442" s="36">
        <f t="shared" si="524"/>
        <v>31.610713823929668</v>
      </c>
      <c r="BX442" s="36">
        <f t="shared" si="524"/>
        <v>32.919839926233884</v>
      </c>
      <c r="BY442" s="36">
        <f t="shared" si="524"/>
        <v>34.283182176938929</v>
      </c>
      <c r="BZ442" s="36">
        <f t="shared" si="524"/>
        <v>35.702985883614673</v>
      </c>
      <c r="CA442" s="36">
        <f t="shared" si="524"/>
        <v>37.181589340998684</v>
      </c>
      <c r="CB442" s="36">
        <f t="shared" si="524"/>
        <v>38.721427681966794</v>
      </c>
      <c r="CC442" s="36">
        <f t="shared" si="525"/>
        <v>40.325036887987764</v>
      </c>
      <c r="CD442" s="36">
        <f t="shared" si="525"/>
        <v>41.995057965666881</v>
      </c>
      <c r="CE442" s="36">
        <f t="shared" si="525"/>
        <v>43.734241296257004</v>
      </c>
      <c r="CF442" s="36">
        <f t="shared" si="525"/>
        <v>45.545451165300186</v>
      </c>
      <c r="CG442" s="36">
        <f t="shared" si="525"/>
        <v>47.431670479859918</v>
      </c>
      <c r="CH442" s="36">
        <f t="shared" si="525"/>
        <v>49.396005681112825</v>
      </c>
      <c r="CI442" s="36">
        <f t="shared" si="525"/>
        <v>51.441691860390421</v>
      </c>
      <c r="CJ442" s="36">
        <f t="shared" si="525"/>
        <v>53.57209808709662</v>
      </c>
      <c r="CK442" s="36">
        <f t="shared" si="525"/>
        <v>55.79073295727563</v>
      </c>
      <c r="CL442" s="36">
        <f t="shared" si="525"/>
        <v>58.101250371968234</v>
      </c>
      <c r="CM442" s="36">
        <f t="shared" si="525"/>
        <v>60.507455554872919</v>
      </c>
      <c r="CN442" s="36">
        <f t="shared" si="525"/>
        <v>63.013311319222417</v>
      </c>
      <c r="CO442" s="36">
        <f t="shared" si="525"/>
        <v>65.622944594196682</v>
      </c>
      <c r="CP442" s="36">
        <f t="shared" si="525"/>
        <v>68.340653221620727</v>
      </c>
      <c r="CQ442" s="36">
        <f t="shared" si="525"/>
        <v>71.170913034140924</v>
      </c>
      <c r="CR442" s="36">
        <f t="shared" si="525"/>
        <v>74.11838522653683</v>
      </c>
      <c r="CS442" s="36">
        <f t="shared" si="520"/>
        <v>77.187924032308615</v>
      </c>
      <c r="CT442" s="36">
        <f t="shared" si="520"/>
        <v>80.384584718182637</v>
      </c>
      <c r="CU442" s="36">
        <f t="shared" si="520"/>
        <v>83.713631909701434</v>
      </c>
      <c r="CV442" s="36">
        <f t="shared" si="520"/>
        <v>87.1805482616098</v>
      </c>
      <c r="CW442" s="36">
        <f t="shared" si="520"/>
        <v>90.791043487316088</v>
      </c>
      <c r="CX442" s="36">
        <f t="shared" si="520"/>
        <v>94.551063762299776</v>
      </c>
      <c r="CY442" s="36">
        <f t="shared" si="520"/>
        <v>98.466801516951648</v>
      </c>
      <c r="CZ442" s="36">
        <f t="shared" si="520"/>
        <v>102.54470563497466</v>
      </c>
      <c r="DA442" s="36">
        <f t="shared" si="520"/>
        <v>106.79149207414149</v>
      </c>
      <c r="DB442" s="36">
        <f t="shared" si="520"/>
        <v>111.21415492689997</v>
      </c>
      <c r="DC442" s="36">
        <f t="shared" si="520"/>
        <v>115.81997793904259</v>
      </c>
      <c r="DD442" s="36">
        <f t="shared" si="520"/>
        <v>120.61654650541008</v>
      </c>
      <c r="DE442" s="36">
        <f t="shared" si="520"/>
        <v>125.61176016238512</v>
      </c>
      <c r="DF442" s="36">
        <f t="shared" si="520"/>
        <v>130.81384559775012</v>
      </c>
      <c r="DG442" s="36">
        <f t="shared" si="520"/>
        <v>136.23137019933532</v>
      </c>
      <c r="DH442" s="36">
        <f t="shared" si="520"/>
        <v>141.87325616477057</v>
      </c>
      <c r="DI442" s="36">
        <f t="shared" si="520"/>
        <v>147.74879519557834</v>
      </c>
      <c r="DJ442" s="36">
        <f t="shared" si="520"/>
        <v>153.86766379980799</v>
      </c>
      <c r="DK442" s="36">
        <f t="shared" si="520"/>
        <v>160.23993922841322</v>
      </c>
      <c r="DL442" s="36">
        <f t="shared" si="520"/>
        <v>166.8761160716187</v>
      </c>
      <c r="DM442" s="36">
        <f t="shared" si="520"/>
        <v>173.7871235426087</v>
      </c>
      <c r="DN442" s="36">
        <f t="shared" si="520"/>
        <v>180.98434347700226</v>
      </c>
      <c r="DO442" s="36">
        <f t="shared" si="520"/>
        <v>188.4796290777588</v>
      </c>
      <c r="DP442" s="36">
        <f t="shared" si="520"/>
        <v>196.28532443638508</v>
      </c>
      <c r="DQ442" s="36">
        <f t="shared" si="520"/>
        <v>204.41428486259349</v>
      </c>
      <c r="DR442" s="36">
        <f t="shared" si="520"/>
        <v>212.87989805589291</v>
      </c>
      <c r="DS442" s="36">
        <f t="shared" si="520"/>
        <v>221.69610615397963</v>
      </c>
      <c r="DT442" s="36">
        <f t="shared" si="520"/>
        <v>230.87742869424051</v>
      </c>
      <c r="DU442" s="36">
        <f t="shared" si="520"/>
        <v>240.43898652618375</v>
      </c>
      <c r="DV442" s="36">
        <f t="shared" si="520"/>
        <v>250.39652671417909</v>
      </c>
      <c r="DW442" s="36">
        <f t="shared" si="520"/>
        <v>260.76644847152005</v>
      </c>
      <c r="DX442" s="36">
        <f t="shared" si="520"/>
        <v>271.56583016851954</v>
      </c>
      <c r="DY442" s="36">
        <f t="shared" si="520"/>
        <v>282.81245745911855</v>
      </c>
      <c r="DZ442" s="36">
        <f t="shared" si="520"/>
        <v>294.52485257233042</v>
      </c>
      <c r="EA442" s="36">
        <f t="shared" si="520"/>
        <v>306.72230481676087</v>
      </c>
      <c r="EB442" s="36">
        <f t="shared" si="520"/>
        <v>319.42490234844217</v>
      </c>
      <c r="EC442" s="36">
        <f t="shared" si="520"/>
        <v>332.65356525430053</v>
      </c>
      <c r="ED442" s="36">
        <f t="shared" si="520"/>
        <v>346.43008000574207</v>
      </c>
      <c r="EE442" s="36">
        <f t="shared" si="520"/>
        <v>360.7771353390998</v>
      </c>
      <c r="EF442" s="36">
        <f t="shared" si="520"/>
        <v>375.71835962203323</v>
      </c>
      <c r="EG442" s="36">
        <f t="shared" si="520"/>
        <v>391.27835976742006</v>
      </c>
      <c r="EH442" s="36">
        <f t="shared" si="520"/>
        <v>407.48276175882791</v>
      </c>
      <c r="EI442" s="36">
        <f t="shared" si="520"/>
        <v>424.35825285430792</v>
      </c>
      <c r="EJ442" s="36">
        <f t="shared" si="520"/>
        <v>441.93262553801617</v>
      </c>
      <c r="EK442" s="36">
        <f t="shared" si="520"/>
        <v>460.23482329204751</v>
      </c>
      <c r="EL442" s="36">
        <f t="shared" si="520"/>
        <v>479.2949882638643</v>
      </c>
      <c r="EM442" s="36">
        <f t="shared" si="520"/>
        <v>499.14451090782387</v>
      </c>
      <c r="EN442" s="36">
        <f t="shared" si="520"/>
        <v>519.81608168256037</v>
      </c>
      <c r="EO442" s="36">
        <f t="shared" si="520"/>
        <v>541.3437448893618</v>
      </c>
      <c r="EP442" s="36">
        <f t="shared" si="520"/>
        <v>563.76295474020969</v>
      </c>
      <c r="EQ442" s="36">
        <f t="shared" si="520"/>
        <v>587.11063374782066</v>
      </c>
      <c r="ER442" s="36">
        <f t="shared" si="520"/>
        <v>611.42523353385286</v>
      </c>
      <c r="ES442" s="36">
        <f t="shared" si="520"/>
        <v>636.74679815542379</v>
      </c>
      <c r="ET442" s="36">
        <f t="shared" si="520"/>
        <v>663.11703005423237</v>
      </c>
      <c r="EU442" s="36">
        <f t="shared" si="520"/>
        <v>690.57935873689826</v>
      </c>
      <c r="EV442" s="36">
        <f t="shared" si="520"/>
        <v>719.17901229962808</v>
      </c>
      <c r="EW442" s="36">
        <f t="shared" si="520"/>
        <v>748.96309191500472</v>
      </c>
      <c r="EX442" s="36">
        <f t="shared" si="520"/>
        <v>779.98064940357256</v>
      </c>
      <c r="EY442" s="36">
        <f t="shared" si="520"/>
        <v>812.28276801797199</v>
      </c>
      <c r="EZ442" s="36">
        <f t="shared" si="520"/>
        <v>845.9226465726681</v>
      </c>
      <c r="FA442" s="36">
        <f t="shared" si="520"/>
        <v>880.95568705782841</v>
      </c>
      <c r="FB442" s="36">
        <f t="shared" si="520"/>
        <v>917.43958588164116</v>
      </c>
      <c r="FC442" s="36">
        <f t="shared" si="520"/>
        <v>955.43442889134326</v>
      </c>
      <c r="FD442" s="36">
        <f t="shared" si="520"/>
        <v>995.00279032944923</v>
      </c>
      <c r="FE442" s="36">
        <f t="shared" si="516"/>
        <v>1036.2098358881528</v>
      </c>
      <c r="FF442" s="36">
        <f t="shared" si="516"/>
        <v>1079.1234300316246</v>
      </c>
      <c r="FG442" s="36">
        <f t="shared" si="516"/>
        <v>1123.8142477629542</v>
      </c>
      <c r="FH442" s="36">
        <f t="shared" si="516"/>
        <v>1170.355891019809</v>
      </c>
      <c r="FI442" s="36">
        <f t="shared" si="516"/>
        <v>1218.8250098905032</v>
      </c>
      <c r="FJ442" s="36">
        <f t="shared" si="516"/>
        <v>1269.3014288501083</v>
      </c>
      <c r="FK442" s="36">
        <f t="shared" si="516"/>
        <v>1321.8682782245064</v>
      </c>
      <c r="FL442" s="36">
        <f t="shared" si="516"/>
        <v>1376.6121310988958</v>
      </c>
      <c r="FM442" s="36">
        <f t="shared" si="516"/>
        <v>1433.6231458962252</v>
      </c>
      <c r="FN442" s="36">
        <f t="shared" si="516"/>
        <v>1492.9952148603713</v>
      </c>
      <c r="FO442" s="36">
        <f t="shared" si="516"/>
        <v>1554.8261186885986</v>
      </c>
      <c r="FP442" s="36">
        <f t="shared" si="516"/>
        <v>1619.2176875679679</v>
      </c>
      <c r="FQ442" s="36">
        <f t="shared" si="516"/>
        <v>1686.2759688809074</v>
      </c>
      <c r="FR442" s="36">
        <f t="shared" si="516"/>
        <v>1756.1114018561409</v>
      </c>
      <c r="FS442" s="36">
        <f t="shared" si="516"/>
        <v>1828.8389994526108</v>
      </c>
      <c r="FT442" s="36">
        <f t="shared" si="516"/>
        <v>1904.578537775941</v>
      </c>
      <c r="FU442" s="36">
        <f t="shared" si="515"/>
        <v>1983.4547533393934</v>
      </c>
      <c r="FV442" s="36">
        <f t="shared" si="515"/>
        <v>2065.5975484941905</v>
      </c>
      <c r="FW442" s="36">
        <f t="shared" si="515"/>
        <v>2151.1422053675287</v>
      </c>
      <c r="FX442" s="36">
        <f t="shared" si="515"/>
        <v>2240.2296086606193</v>
      </c>
      <c r="FY442" s="36">
        <f t="shared" si="515"/>
        <v>2333.0064776736899</v>
      </c>
      <c r="FZ442" s="36">
        <f t="shared" si="515"/>
        <v>2429.6256079400678</v>
      </c>
      <c r="GA442" s="36">
        <f t="shared" si="515"/>
        <v>2530.2461228672973</v>
      </c>
      <c r="GB442" s="36">
        <f t="shared" si="515"/>
        <v>2635.0337357997232</v>
      </c>
      <c r="GC442" s="36">
        <f t="shared" si="515"/>
        <v>2744.1610229341327</v>
      </c>
      <c r="GD442" s="36">
        <f t="shared" si="515"/>
        <v>2857.8077075379265</v>
      </c>
      <c r="GE442" s="36">
        <f t="shared" si="515"/>
        <v>2976.1609559379017</v>
      </c>
      <c r="GF442" s="36">
        <f t="shared" si="515"/>
        <v>3099.4156857671137</v>
      </c>
      <c r="GG442" s="36">
        <f t="shared" si="515"/>
        <v>3227.7748869774723</v>
      </c>
      <c r="GH442" s="36">
        <f t="shared" si="515"/>
        <v>3361.4499561467569</v>
      </c>
      <c r="GI442" s="36">
        <f t="shared" si="515"/>
        <v>3500.6610446306181</v>
      </c>
      <c r="GJ442" s="36">
        <f t="shared" si="514"/>
        <v>3645.6374211329498</v>
      </c>
      <c r="GK442" s="36">
        <f t="shared" si="514"/>
        <v>3796.6178492917493</v>
      </c>
      <c r="GL442" s="36">
        <f t="shared" si="514"/>
        <v>3953.8509809023171</v>
      </c>
      <c r="GM442" s="36">
        <f t="shared" si="514"/>
        <v>4117.5957654254053</v>
      </c>
      <c r="GN442" s="36">
        <f t="shared" si="514"/>
        <v>4288.121876454732</v>
      </c>
      <c r="GO442" s="36">
        <f t="shared" si="514"/>
        <v>4465.7101558462273</v>
      </c>
      <c r="GP442" s="36">
        <f t="shared" si="514"/>
        <v>4650.6530762404418</v>
      </c>
      <c r="GQ442" s="36">
        <f t="shared" si="514"/>
        <v>4843.2552227398628</v>
      </c>
      <c r="GR442" s="36">
        <f t="shared" si="514"/>
        <v>5043.833794534411</v>
      </c>
      <c r="GS442" s="36">
        <f t="shared" si="514"/>
        <v>5252.7191273012586</v>
      </c>
      <c r="GT442" s="36">
        <f t="shared" si="514"/>
        <v>5470.255237239312</v>
      </c>
      <c r="GU442" s="36">
        <f t="shared" si="514"/>
        <v>5696.80038763434</v>
      </c>
      <c r="GV442" s="36">
        <f t="shared" si="514"/>
        <v>5932.727678887828</v>
      </c>
      <c r="GW442" s="36">
        <f t="shared" si="514"/>
        <v>6178.4256629812871</v>
      </c>
      <c r="GX442" s="36">
        <f t="shared" si="514"/>
        <v>6434.2989833879928</v>
      </c>
      <c r="GY442" s="36">
        <f t="shared" si="514"/>
        <v>6700.7690414860217</v>
      </c>
      <c r="GZ442" s="36">
        <f t="shared" si="513"/>
        <v>6978.2746905701224</v>
      </c>
      <c r="HA442" s="36">
        <f t="shared" si="513"/>
        <v>7267.272958605392</v>
      </c>
      <c r="HB442" s="36">
        <f t="shared" si="513"/>
        <v>7568.2398009130748</v>
      </c>
      <c r="HC442" s="36">
        <f t="shared" si="513"/>
        <v>7881.670884028088</v>
      </c>
      <c r="HD442" s="36">
        <f t="shared" si="513"/>
        <v>8208.0824020192267</v>
      </c>
      <c r="HE442" s="36">
        <f t="shared" si="513"/>
        <v>8548.0119266164493</v>
      </c>
      <c r="HF442" s="36">
        <f t="shared" si="513"/>
        <v>8902.0192925453412</v>
      </c>
      <c r="HG442" s="36">
        <f t="shared" si="513"/>
        <v>9270.687519526813</v>
      </c>
      <c r="HH442" s="36">
        <f t="shared" si="513"/>
        <v>9654.6237724604944</v>
      </c>
      <c r="HI442" s="36">
        <f t="shared" si="513"/>
        <v>10054.460361373172</v>
      </c>
      <c r="HJ442" s="36">
        <f t="shared" si="513"/>
        <v>10470.855782779079</v>
      </c>
      <c r="HK442" s="36">
        <f t="shared" si="513"/>
        <v>10904.495804167091</v>
      </c>
      <c r="HL442" s="36">
        <f t="shared" si="513"/>
        <v>11356.094593400865</v>
      </c>
      <c r="HM442" s="36">
        <f t="shared" si="513"/>
        <v>11826.395894891966</v>
      </c>
    </row>
    <row r="443" spans="1:221" x14ac:dyDescent="0.25">
      <c r="A443" s="7" t="s">
        <v>1371</v>
      </c>
      <c r="B443" s="16" t="s">
        <v>1372</v>
      </c>
      <c r="C443" s="15">
        <v>487.94600000000003</v>
      </c>
      <c r="D443" s="15">
        <v>387.04</v>
      </c>
      <c r="E443" s="14">
        <f t="shared" si="465"/>
        <v>188854.61984000003</v>
      </c>
      <c r="F443" s="12">
        <f>IF(OR(G443="n/a",J443="n/a"),0%,E443/SUMIFS(E$13:E$515,G$13:G$515,"&lt;&gt;n/a",$J$13:$J$515,"&lt;&gt;n/a"))</f>
        <v>6.5992496273781683E-3</v>
      </c>
      <c r="G443" s="13">
        <v>1.3176932616783791E-2</v>
      </c>
      <c r="H443" s="13">
        <f t="shared" si="479"/>
        <v>1.3783071517155847E-2</v>
      </c>
      <c r="I443" s="33">
        <f t="shared" si="480"/>
        <v>5.3345999999999991</v>
      </c>
      <c r="J443" s="13">
        <v>9.1999999999999998E-2</v>
      </c>
      <c r="K443" s="41">
        <f t="shared" si="466"/>
        <v>8.3568999999999977E-2</v>
      </c>
      <c r="L443" s="1">
        <f t="shared" si="467"/>
        <v>7.5137999999999955E-2</v>
      </c>
      <c r="M443" s="1">
        <f t="shared" si="468"/>
        <v>6.6706999999999933E-2</v>
      </c>
      <c r="N443" s="1">
        <f t="shared" si="469"/>
        <v>5.8275999999999904E-2</v>
      </c>
      <c r="O443" s="1">
        <f t="shared" si="470"/>
        <v>4.9844999999999876E-2</v>
      </c>
      <c r="P443" s="5">
        <v>4.141399999999984E-2</v>
      </c>
      <c r="Q443" s="1">
        <f t="shared" si="471"/>
        <v>6.1026361130295914E-2</v>
      </c>
      <c r="R443" s="12">
        <f t="shared" si="472"/>
        <v>4.0272819094935082E-4</v>
      </c>
      <c r="S443" s="12">
        <f t="shared" si="473"/>
        <v>6.5992496273781683E-3</v>
      </c>
      <c r="T443" s="7"/>
      <c r="U443" s="42">
        <f t="shared" si="474"/>
        <v>-387.04</v>
      </c>
      <c r="V443" s="36">
        <f t="shared" si="475"/>
        <v>5.8253831999999992</v>
      </c>
      <c r="W443" s="36">
        <f t="shared" si="476"/>
        <v>6.3613184543999992</v>
      </c>
      <c r="X443" s="36">
        <f t="shared" si="500"/>
        <v>6.9465597522047995</v>
      </c>
      <c r="Y443" s="36">
        <f t="shared" si="500"/>
        <v>7.5856432494076413</v>
      </c>
      <c r="Z443" s="36">
        <f t="shared" si="500"/>
        <v>8.2835224283531446</v>
      </c>
      <c r="AA443" s="36">
        <f t="shared" si="477"/>
        <v>8.9757681141681882</v>
      </c>
      <c r="AB443" s="36">
        <f t="shared" si="499"/>
        <v>9.6501893787305573</v>
      </c>
      <c r="AC443" s="36">
        <f t="shared" si="499"/>
        <v>10.293924561617535</v>
      </c>
      <c r="AD443" s="36">
        <f t="shared" si="499"/>
        <v>10.893813309370358</v>
      </c>
      <c r="AE443" s="36">
        <f t="shared" si="499"/>
        <v>11.436815433775923</v>
      </c>
      <c r="AF443" s="36">
        <f t="shared" si="478"/>
        <v>11.910459708150317</v>
      </c>
      <c r="AG443" s="36">
        <f t="shared" si="522"/>
        <v>12.403719486503652</v>
      </c>
      <c r="AH443" s="36">
        <f t="shared" si="522"/>
        <v>12.917407125317713</v>
      </c>
      <c r="AI443" s="36">
        <f t="shared" si="522"/>
        <v>13.452368624005619</v>
      </c>
      <c r="AJ443" s="36">
        <f t="shared" si="522"/>
        <v>14.009485018200186</v>
      </c>
      <c r="AK443" s="36">
        <f t="shared" si="522"/>
        <v>14.589673830743926</v>
      </c>
      <c r="AL443" s="36">
        <f t="shared" si="522"/>
        <v>15.193890582770353</v>
      </c>
      <c r="AM443" s="36">
        <f t="shared" si="522"/>
        <v>15.823130367365202</v>
      </c>
      <c r="AN443" s="36">
        <f t="shared" si="522"/>
        <v>16.478429488399261</v>
      </c>
      <c r="AO443" s="36">
        <f t="shared" si="522"/>
        <v>17.160867167231824</v>
      </c>
      <c r="AP443" s="36">
        <f t="shared" si="522"/>
        <v>17.871567320095561</v>
      </c>
      <c r="AQ443" s="36">
        <f t="shared" si="522"/>
        <v>18.611700409089995</v>
      </c>
      <c r="AR443" s="36">
        <f t="shared" si="522"/>
        <v>19.382485369832043</v>
      </c>
      <c r="AS443" s="36">
        <f t="shared" si="522"/>
        <v>20.185191618938266</v>
      </c>
      <c r="AT443" s="36">
        <f t="shared" si="522"/>
        <v>21.021141144644972</v>
      </c>
      <c r="AU443" s="36">
        <f t="shared" si="522"/>
        <v>21.891710684009293</v>
      </c>
      <c r="AV443" s="36">
        <f t="shared" si="522"/>
        <v>22.798333990276852</v>
      </c>
      <c r="AW443" s="36">
        <f t="shared" si="523"/>
        <v>23.742504194150175</v>
      </c>
      <c r="AX443" s="36">
        <f t="shared" si="523"/>
        <v>24.725776262846708</v>
      </c>
      <c r="AY443" s="36">
        <f t="shared" si="523"/>
        <v>25.749769560996238</v>
      </c>
      <c r="AZ443" s="36">
        <f t="shared" si="523"/>
        <v>26.816170517595332</v>
      </c>
      <c r="BA443" s="36">
        <f t="shared" si="523"/>
        <v>27.926735403411019</v>
      </c>
      <c r="BB443" s="36">
        <f t="shared" si="523"/>
        <v>29.083293223407878</v>
      </c>
      <c r="BC443" s="36">
        <f t="shared" si="523"/>
        <v>30.287748728962086</v>
      </c>
      <c r="BD443" s="36">
        <f t="shared" si="523"/>
        <v>31.542085554823316</v>
      </c>
      <c r="BE443" s="36">
        <f t="shared" si="523"/>
        <v>32.848369485990766</v>
      </c>
      <c r="BF443" s="36">
        <f t="shared" si="523"/>
        <v>34.208751859883584</v>
      </c>
      <c r="BG443" s="36">
        <f t="shared" si="523"/>
        <v>35.625473109408794</v>
      </c>
      <c r="BH443" s="36">
        <f t="shared" si="523"/>
        <v>37.100866452761842</v>
      </c>
      <c r="BI443" s="36">
        <f t="shared" si="523"/>
        <v>38.637361736036517</v>
      </c>
      <c r="BJ443" s="36">
        <f t="shared" si="523"/>
        <v>40.23748943497273</v>
      </c>
      <c r="BK443" s="36">
        <f t="shared" si="523"/>
        <v>41.903884822432687</v>
      </c>
      <c r="BL443" s="36">
        <f t="shared" si="523"/>
        <v>43.63929230846891</v>
      </c>
      <c r="BM443" s="36">
        <f t="shared" si="524"/>
        <v>45.446569960131832</v>
      </c>
      <c r="BN443" s="36">
        <f t="shared" si="524"/>
        <v>47.328694208460725</v>
      </c>
      <c r="BO443" s="36">
        <f t="shared" si="524"/>
        <v>49.288764750409911</v>
      </c>
      <c r="BP443" s="36">
        <f t="shared" si="524"/>
        <v>51.330009653783378</v>
      </c>
      <c r="BQ443" s="36">
        <f t="shared" si="524"/>
        <v>53.455790673585156</v>
      </c>
      <c r="BR443" s="36">
        <f t="shared" si="524"/>
        <v>55.669608788541005</v>
      </c>
      <c r="BS443" s="36">
        <f t="shared" si="524"/>
        <v>57.975109966909635</v>
      </c>
      <c r="BT443" s="36">
        <f t="shared" si="524"/>
        <v>60.376091171079224</v>
      </c>
      <c r="BU443" s="36">
        <f t="shared" si="524"/>
        <v>62.876506610838291</v>
      </c>
      <c r="BV443" s="36">
        <f t="shared" si="524"/>
        <v>65.480474255619541</v>
      </c>
      <c r="BW443" s="36">
        <f t="shared" si="524"/>
        <v>68.192282616441759</v>
      </c>
      <c r="BX443" s="36">
        <f t="shared" si="524"/>
        <v>71.016397808719063</v>
      </c>
      <c r="BY443" s="36">
        <f t="shared" si="524"/>
        <v>73.957470907569345</v>
      </c>
      <c r="BZ443" s="36">
        <f t="shared" si="524"/>
        <v>77.020345607735408</v>
      </c>
      <c r="CA443" s="36">
        <f t="shared" si="524"/>
        <v>80.210066200734147</v>
      </c>
      <c r="CB443" s="36">
        <f t="shared" si="524"/>
        <v>83.531885882371341</v>
      </c>
      <c r="CC443" s="36">
        <f t="shared" si="525"/>
        <v>86.991275404303849</v>
      </c>
      <c r="CD443" s="36">
        <f t="shared" si="525"/>
        <v>90.59393208389767</v>
      </c>
      <c r="CE443" s="36">
        <f t="shared" si="525"/>
        <v>94.345789187220191</v>
      </c>
      <c r="CF443" s="36">
        <f t="shared" si="525"/>
        <v>98.253025700619716</v>
      </c>
      <c r="CG443" s="36">
        <f t="shared" si="525"/>
        <v>102.32207650698517</v>
      </c>
      <c r="CH443" s="36">
        <f t="shared" si="525"/>
        <v>106.55964298344544</v>
      </c>
      <c r="CI443" s="36">
        <f t="shared" si="525"/>
        <v>110.97270403796183</v>
      </c>
      <c r="CJ443" s="36">
        <f t="shared" si="525"/>
        <v>115.56852760298996</v>
      </c>
      <c r="CK443" s="36">
        <f t="shared" si="525"/>
        <v>120.35468260514017</v>
      </c>
      <c r="CL443" s="36">
        <f t="shared" si="525"/>
        <v>125.33905143054943</v>
      </c>
      <c r="CM443" s="36">
        <f t="shared" si="525"/>
        <v>130.5298429064942</v>
      </c>
      <c r="CN443" s="36">
        <f t="shared" si="525"/>
        <v>135.93560582062372</v>
      </c>
      <c r="CO443" s="36">
        <f t="shared" si="525"/>
        <v>141.56524300007902</v>
      </c>
      <c r="CP443" s="36">
        <f t="shared" si="525"/>
        <v>147.42802597368427</v>
      </c>
      <c r="CQ443" s="36">
        <f t="shared" si="525"/>
        <v>153.53361024135842</v>
      </c>
      <c r="CR443" s="36">
        <f t="shared" si="525"/>
        <v>159.89205117589401</v>
      </c>
      <c r="CS443" s="36">
        <f t="shared" si="520"/>
        <v>166.51382058329247</v>
      </c>
      <c r="CT443" s="36">
        <f t="shared" si="520"/>
        <v>173.40982394892893</v>
      </c>
      <c r="CU443" s="36">
        <f t="shared" si="520"/>
        <v>180.59141839794984</v>
      </c>
      <c r="CV443" s="36">
        <f t="shared" si="520"/>
        <v>188.07043139948252</v>
      </c>
      <c r="CW443" s="36">
        <f t="shared" si="520"/>
        <v>195.85918024546066</v>
      </c>
      <c r="CX443" s="36">
        <f t="shared" si="520"/>
        <v>203.97049233614615</v>
      </c>
      <c r="CY443" s="36">
        <f t="shared" si="520"/>
        <v>212.41772630575528</v>
      </c>
      <c r="CZ443" s="36">
        <f t="shared" si="520"/>
        <v>221.21479402298181</v>
      </c>
      <c r="DA443" s="36">
        <f t="shared" si="520"/>
        <v>230.37618350264955</v>
      </c>
      <c r="DB443" s="36">
        <f t="shared" si="520"/>
        <v>239.91698276622824</v>
      </c>
      <c r="DC443" s="36">
        <f t="shared" si="520"/>
        <v>249.85290469050878</v>
      </c>
      <c r="DD443" s="36">
        <f t="shared" si="520"/>
        <v>260.20031288536148</v>
      </c>
      <c r="DE443" s="36">
        <f t="shared" si="520"/>
        <v>270.97624864319579</v>
      </c>
      <c r="DF443" s="36">
        <f t="shared" si="520"/>
        <v>282.19845900450508</v>
      </c>
      <c r="DG443" s="36">
        <f t="shared" si="520"/>
        <v>293.88542598571763</v>
      </c>
      <c r="DH443" s="36">
        <f t="shared" si="520"/>
        <v>306.0563970174901</v>
      </c>
      <c r="DI443" s="36">
        <f t="shared" si="520"/>
        <v>318.7314166435724</v>
      </c>
      <c r="DJ443" s="36">
        <f t="shared" si="520"/>
        <v>331.93135953244928</v>
      </c>
      <c r="DK443" s="36">
        <f t="shared" si="520"/>
        <v>345.6779648561261</v>
      </c>
      <c r="DL443" s="36">
        <f t="shared" si="520"/>
        <v>359.99387209267763</v>
      </c>
      <c r="DM443" s="36">
        <f t="shared" si="520"/>
        <v>374.90265831152374</v>
      </c>
      <c r="DN443" s="36">
        <f t="shared" si="520"/>
        <v>390.42887700283711</v>
      </c>
      <c r="DO443" s="36">
        <f t="shared" si="520"/>
        <v>406.59809851503252</v>
      </c>
      <c r="DP443" s="36">
        <f t="shared" si="520"/>
        <v>423.43695216693402</v>
      </c>
      <c r="DQ443" s="36">
        <f t="shared" si="520"/>
        <v>440.97317010397535</v>
      </c>
      <c r="DR443" s="36">
        <f t="shared" si="520"/>
        <v>459.2356329706613</v>
      </c>
      <c r="DS443" s="36">
        <f t="shared" si="520"/>
        <v>478.25441747450822</v>
      </c>
      <c r="DT443" s="36">
        <f t="shared" si="520"/>
        <v>498.06084591979743</v>
      </c>
      <c r="DU443" s="36">
        <f t="shared" si="520"/>
        <v>518.68753779271981</v>
      </c>
      <c r="DV443" s="36">
        <f t="shared" si="520"/>
        <v>540.16846348286742</v>
      </c>
      <c r="DW443" s="36">
        <f t="shared" si="520"/>
        <v>562.53900022954679</v>
      </c>
      <c r="DX443" s="36">
        <f t="shared" si="520"/>
        <v>585.83599038505315</v>
      </c>
      <c r="DY443" s="36">
        <f t="shared" si="520"/>
        <v>610.09780209085966</v>
      </c>
      <c r="DZ443" s="36">
        <f t="shared" si="520"/>
        <v>635.36439246665043</v>
      </c>
      <c r="EA443" s="36">
        <f t="shared" si="520"/>
        <v>661.67737341626423</v>
      </c>
      <c r="EB443" s="36">
        <f t="shared" si="520"/>
        <v>689.08008015892528</v>
      </c>
      <c r="EC443" s="36">
        <f t="shared" si="520"/>
        <v>717.61764259862696</v>
      </c>
      <c r="ED443" s="36">
        <f t="shared" si="520"/>
        <v>747.33705964920637</v>
      </c>
      <c r="EE443" s="36">
        <f t="shared" si="520"/>
        <v>778.28727663751852</v>
      </c>
      <c r="EF443" s="36">
        <f t="shared" si="520"/>
        <v>810.51926591218455</v>
      </c>
      <c r="EG443" s="36">
        <f t="shared" si="520"/>
        <v>844.08611079067168</v>
      </c>
      <c r="EH443" s="36">
        <f t="shared" si="520"/>
        <v>879.04309298295641</v>
      </c>
      <c r="EI443" s="36">
        <f t="shared" si="520"/>
        <v>915.44778363575244</v>
      </c>
      <c r="EJ443" s="36">
        <f t="shared" si="520"/>
        <v>953.36013814724333</v>
      </c>
      <c r="EK443" s="36">
        <f t="shared" si="520"/>
        <v>992.84259490847307</v>
      </c>
      <c r="EL443" s="36">
        <f t="shared" si="520"/>
        <v>1033.9601781340125</v>
      </c>
      <c r="EM443" s="36">
        <f t="shared" si="520"/>
        <v>1076.7806049512544</v>
      </c>
      <c r="EN443" s="36">
        <f t="shared" si="520"/>
        <v>1121.3743969247055</v>
      </c>
      <c r="EO443" s="36">
        <f t="shared" si="520"/>
        <v>1167.814996198945</v>
      </c>
      <c r="EP443" s="36">
        <f t="shared" si="520"/>
        <v>1216.1788864515279</v>
      </c>
      <c r="EQ443" s="36">
        <f t="shared" si="520"/>
        <v>1266.5457188550313</v>
      </c>
      <c r="ER443" s="36">
        <f t="shared" si="520"/>
        <v>1318.9984432556932</v>
      </c>
      <c r="ES443" s="36">
        <f t="shared" si="520"/>
        <v>1373.6234447846844</v>
      </c>
      <c r="ET443" s="36">
        <f t="shared" si="520"/>
        <v>1430.5106861269971</v>
      </c>
      <c r="EU443" s="36">
        <f t="shared" si="520"/>
        <v>1489.7538556822603</v>
      </c>
      <c r="EV443" s="36">
        <f t="shared" si="520"/>
        <v>1551.4505218614852</v>
      </c>
      <c r="EW443" s="36">
        <f t="shared" si="520"/>
        <v>1615.7022937738566</v>
      </c>
      <c r="EX443" s="36">
        <f t="shared" si="520"/>
        <v>1682.6149885682069</v>
      </c>
      <c r="EY443" s="36">
        <f t="shared" si="520"/>
        <v>1752.2988057047703</v>
      </c>
      <c r="EZ443" s="36">
        <f t="shared" si="520"/>
        <v>1824.8685084442275</v>
      </c>
      <c r="FA443" s="36">
        <f t="shared" si="520"/>
        <v>1900.4436128529364</v>
      </c>
      <c r="FB443" s="36">
        <f t="shared" si="520"/>
        <v>1979.1485846356277</v>
      </c>
      <c r="FC443" s="36">
        <f t="shared" ref="FC443:FD443" si="526">IFERROR(FB443*(1+$P443),"n/a")</f>
        <v>2061.1130441197274</v>
      </c>
      <c r="FD443" s="36">
        <f t="shared" si="526"/>
        <v>2146.4719797289013</v>
      </c>
      <c r="FE443" s="36">
        <f t="shared" si="516"/>
        <v>2235.3659702973937</v>
      </c>
      <c r="FF443" s="36">
        <f t="shared" si="516"/>
        <v>2327.9414165912895</v>
      </c>
      <c r="FG443" s="36">
        <f t="shared" si="516"/>
        <v>2424.3507824180006</v>
      </c>
      <c r="FH443" s="36">
        <f t="shared" si="516"/>
        <v>2524.7528457210592</v>
      </c>
      <c r="FI443" s="36">
        <f t="shared" si="516"/>
        <v>2629.3129600737507</v>
      </c>
      <c r="FJ443" s="36">
        <f t="shared" si="516"/>
        <v>2738.2033270022444</v>
      </c>
      <c r="FK443" s="36">
        <f t="shared" si="516"/>
        <v>2851.603279586715</v>
      </c>
      <c r="FL443" s="36">
        <f t="shared" si="516"/>
        <v>2969.6995778075188</v>
      </c>
      <c r="FM443" s="36">
        <f t="shared" si="516"/>
        <v>3092.6867161228388</v>
      </c>
      <c r="FN443" s="36">
        <f t="shared" si="516"/>
        <v>3220.7672437843494</v>
      </c>
      <c r="FO443" s="36">
        <f t="shared" si="516"/>
        <v>3354.152098418434</v>
      </c>
      <c r="FP443" s="36">
        <f t="shared" si="516"/>
        <v>3493.0609534223345</v>
      </c>
      <c r="FQ443" s="36">
        <f t="shared" si="516"/>
        <v>3637.7225797473666</v>
      </c>
      <c r="FR443" s="36">
        <f t="shared" si="516"/>
        <v>3788.3752226650236</v>
      </c>
      <c r="FS443" s="36">
        <f t="shared" si="516"/>
        <v>3945.266994136472</v>
      </c>
      <c r="FT443" s="36">
        <f t="shared" si="516"/>
        <v>4108.6562814316394</v>
      </c>
      <c r="FU443" s="36">
        <f t="shared" si="515"/>
        <v>4278.8121726708487</v>
      </c>
      <c r="FV443" s="36">
        <f t="shared" si="515"/>
        <v>4456.0148999898383</v>
      </c>
      <c r="FW443" s="36">
        <f t="shared" si="515"/>
        <v>4640.5563010580172</v>
      </c>
      <c r="FX443" s="36">
        <f t="shared" si="515"/>
        <v>4832.7402997100335</v>
      </c>
      <c r="FY443" s="36">
        <f t="shared" si="515"/>
        <v>5032.883406482224</v>
      </c>
      <c r="FZ443" s="36">
        <f t="shared" si="515"/>
        <v>5241.3152398782777</v>
      </c>
      <c r="GA443" s="36">
        <f t="shared" si="515"/>
        <v>5458.3790692225957</v>
      </c>
      <c r="GB443" s="36">
        <f t="shared" si="515"/>
        <v>5684.4323799953791</v>
      </c>
      <c r="GC443" s="36">
        <f t="shared" si="515"/>
        <v>5919.8474625805065</v>
      </c>
      <c r="GD443" s="36">
        <f t="shared" si="515"/>
        <v>6165.0120253958148</v>
      </c>
      <c r="GE443" s="36">
        <f t="shared" si="515"/>
        <v>6420.3298334155561</v>
      </c>
      <c r="GF443" s="36">
        <f t="shared" si="515"/>
        <v>6686.2213731366273</v>
      </c>
      <c r="GG443" s="36">
        <f t="shared" si="515"/>
        <v>6963.1245450837068</v>
      </c>
      <c r="GH443" s="36">
        <f t="shared" si="515"/>
        <v>7251.495384993802</v>
      </c>
      <c r="GI443" s="36">
        <f t="shared" si="515"/>
        <v>7551.8088148679344</v>
      </c>
      <c r="GJ443" s="36">
        <f t="shared" si="514"/>
        <v>7864.559425126874</v>
      </c>
      <c r="GK443" s="36">
        <f t="shared" si="514"/>
        <v>8190.2622891590772</v>
      </c>
      <c r="GL443" s="36">
        <f t="shared" si="514"/>
        <v>8529.4538116023105</v>
      </c>
      <c r="GM443" s="36">
        <f t="shared" si="514"/>
        <v>8882.692611756007</v>
      </c>
      <c r="GN443" s="36">
        <f t="shared" si="514"/>
        <v>9250.5604435792684</v>
      </c>
      <c r="GO443" s="36">
        <f t="shared" si="514"/>
        <v>9633.6631537896592</v>
      </c>
      <c r="GP443" s="36">
        <f t="shared" si="514"/>
        <v>10032.631679640703</v>
      </c>
      <c r="GQ443" s="36">
        <f t="shared" si="514"/>
        <v>10448.123088021341</v>
      </c>
      <c r="GR443" s="36">
        <f t="shared" si="514"/>
        <v>10880.821657588654</v>
      </c>
      <c r="GS443" s="36">
        <f t="shared" si="514"/>
        <v>11331.440005716029</v>
      </c>
      <c r="GT443" s="36">
        <f t="shared" si="514"/>
        <v>11800.720262112751</v>
      </c>
      <c r="GU443" s="36">
        <f t="shared" si="514"/>
        <v>12289.435291047886</v>
      </c>
      <c r="GV443" s="36">
        <f t="shared" si="514"/>
        <v>12798.389964191341</v>
      </c>
      <c r="GW443" s="36">
        <f t="shared" si="514"/>
        <v>13328.42248616836</v>
      </c>
      <c r="GX443" s="36">
        <f t="shared" si="514"/>
        <v>13880.405775010535</v>
      </c>
      <c r="GY443" s="36">
        <f t="shared" si="514"/>
        <v>14455.24889977682</v>
      </c>
      <c r="GZ443" s="36">
        <f t="shared" si="513"/>
        <v>15053.898577712174</v>
      </c>
      <c r="HA443" s="36">
        <f t="shared" si="513"/>
        <v>15677.340733409545</v>
      </c>
      <c r="HB443" s="36">
        <f t="shared" si="513"/>
        <v>16326.602122542965</v>
      </c>
      <c r="HC443" s="36">
        <f t="shared" si="513"/>
        <v>17002.752022845958</v>
      </c>
      <c r="HD443" s="36">
        <f t="shared" si="513"/>
        <v>17706.903995120098</v>
      </c>
      <c r="HE443" s="36">
        <f t="shared" si="513"/>
        <v>18440.217717173997</v>
      </c>
      <c r="HF443" s="36">
        <f t="shared" si="513"/>
        <v>19203.900893713038</v>
      </c>
      <c r="HG443" s="36">
        <f t="shared" si="513"/>
        <v>19999.211245325267</v>
      </c>
      <c r="HH443" s="36">
        <f t="shared" si="513"/>
        <v>20827.458579839164</v>
      </c>
      <c r="HI443" s="36">
        <f t="shared" si="513"/>
        <v>21690.00694946462</v>
      </c>
      <c r="HJ443" s="36">
        <f t="shared" si="513"/>
        <v>22588.276897269745</v>
      </c>
      <c r="HK443" s="36">
        <f t="shared" si="513"/>
        <v>23523.747796693271</v>
      </c>
      <c r="HL443" s="36">
        <f t="shared" si="513"/>
        <v>24497.960287945523</v>
      </c>
      <c r="HM443" s="36">
        <f t="shared" si="513"/>
        <v>25512.518815310494</v>
      </c>
    </row>
    <row r="444" spans="1:221" x14ac:dyDescent="0.25">
      <c r="A444" s="7" t="s">
        <v>270</v>
      </c>
      <c r="B444" s="16" t="s">
        <v>269</v>
      </c>
      <c r="C444" s="15">
        <v>1606.788</v>
      </c>
      <c r="D444" s="15">
        <v>245.68</v>
      </c>
      <c r="E444" s="14">
        <f t="shared" si="465"/>
        <v>394755.67584000004</v>
      </c>
      <c r="F444" s="12">
        <f>IF(OR(G444="n/a",J444="n/a"),0%,E444/SUMIFS(E$13:E$515,G$13:G$515,"&lt;&gt;n/a",$J$13:$J$515,"&lt;&gt;n/a"))</f>
        <v>1.3794162138578356E-2</v>
      </c>
      <c r="G444" s="13">
        <v>7.3266037121458806E-3</v>
      </c>
      <c r="H444" s="13">
        <f t="shared" si="479"/>
        <v>7.8726188537935511E-3</v>
      </c>
      <c r="I444" s="33">
        <f t="shared" si="480"/>
        <v>1.9341449999999998</v>
      </c>
      <c r="J444" s="13">
        <v>0.14904999999999999</v>
      </c>
      <c r="K444" s="41">
        <f t="shared" si="466"/>
        <v>0.13111066666666663</v>
      </c>
      <c r="L444" s="1">
        <f t="shared" si="467"/>
        <v>0.11317133333333326</v>
      </c>
      <c r="M444" s="1">
        <f t="shared" si="468"/>
        <v>9.52319999999999E-2</v>
      </c>
      <c r="N444" s="1">
        <f t="shared" si="469"/>
        <v>7.7292666666666537E-2</v>
      </c>
      <c r="O444" s="1">
        <f t="shared" si="470"/>
        <v>5.9353333333333175E-2</v>
      </c>
      <c r="P444" s="5">
        <v>4.141399999999984E-2</v>
      </c>
      <c r="Q444" s="1">
        <f t="shared" si="471"/>
        <v>5.7279187132954101E-2</v>
      </c>
      <c r="R444" s="12">
        <f t="shared" si="472"/>
        <v>7.9011839447794003E-4</v>
      </c>
      <c r="S444" s="12">
        <f t="shared" si="473"/>
        <v>1.3794162138578356E-2</v>
      </c>
      <c r="T444" s="7"/>
      <c r="U444" s="42">
        <f t="shared" si="474"/>
        <v>-245.68</v>
      </c>
      <c r="V444" s="36">
        <f t="shared" si="475"/>
        <v>2.2224293122499996</v>
      </c>
      <c r="W444" s="36">
        <f t="shared" si="476"/>
        <v>2.5536824012408617</v>
      </c>
      <c r="X444" s="36">
        <f t="shared" si="500"/>
        <v>2.934308763145812</v>
      </c>
      <c r="Y444" s="36">
        <f t="shared" si="500"/>
        <v>3.3716674842926948</v>
      </c>
      <c r="Z444" s="36">
        <f t="shared" si="500"/>
        <v>3.8742145228265206</v>
      </c>
      <c r="AA444" s="36">
        <f t="shared" si="477"/>
        <v>4.3821653717239872</v>
      </c>
      <c r="AB444" s="36">
        <f t="shared" si="499"/>
        <v>4.8781008697291526</v>
      </c>
      <c r="AC444" s="36">
        <f t="shared" si="499"/>
        <v>5.3426521717551996</v>
      </c>
      <c r="AD444" s="36">
        <f t="shared" si="499"/>
        <v>5.7556000051826155</v>
      </c>
      <c r="AE444" s="36">
        <f t="shared" si="499"/>
        <v>6.0972140508235535</v>
      </c>
      <c r="AF444" s="36">
        <f t="shared" si="478"/>
        <v>6.3497240735243592</v>
      </c>
      <c r="AG444" s="36">
        <f t="shared" si="522"/>
        <v>6.612691546305296</v>
      </c>
      <c r="AH444" s="36">
        <f t="shared" si="522"/>
        <v>6.8865495540039827</v>
      </c>
      <c r="AI444" s="36">
        <f t="shared" si="522"/>
        <v>7.1717491172335022</v>
      </c>
      <c r="AJ444" s="36">
        <f t="shared" si="522"/>
        <v>7.4687599351746092</v>
      </c>
      <c r="AK444" s="36">
        <f t="shared" si="522"/>
        <v>7.7780711591299294</v>
      </c>
      <c r="AL444" s="36">
        <f t="shared" si="522"/>
        <v>8.1001921981141347</v>
      </c>
      <c r="AM444" s="36">
        <f t="shared" si="522"/>
        <v>8.4356535578068321</v>
      </c>
      <c r="AN444" s="36">
        <f t="shared" si="522"/>
        <v>8.7850077142498435</v>
      </c>
      <c r="AO444" s="36">
        <f t="shared" si="522"/>
        <v>9.1488300237277844</v>
      </c>
      <c r="AP444" s="36">
        <f t="shared" si="522"/>
        <v>9.5277196703304448</v>
      </c>
      <c r="AQ444" s="36">
        <f t="shared" si="522"/>
        <v>9.9223006527575084</v>
      </c>
      <c r="AR444" s="36">
        <f t="shared" si="522"/>
        <v>10.333222811990806</v>
      </c>
      <c r="AS444" s="36">
        <f t="shared" si="522"/>
        <v>10.761162901526593</v>
      </c>
      <c r="AT444" s="36">
        <f t="shared" si="522"/>
        <v>11.206825701930413</v>
      </c>
      <c r="AU444" s="36">
        <f t="shared" si="522"/>
        <v>11.670945181550158</v>
      </c>
      <c r="AV444" s="36">
        <f t="shared" si="522"/>
        <v>12.154285705298873</v>
      </c>
      <c r="AW444" s="36">
        <f t="shared" si="523"/>
        <v>12.657643293498118</v>
      </c>
      <c r="AX444" s="36">
        <f t="shared" si="523"/>
        <v>13.181846932855047</v>
      </c>
      <c r="AY444" s="36">
        <f t="shared" si="523"/>
        <v>13.727759941732304</v>
      </c>
      <c r="AZ444" s="36">
        <f t="shared" si="523"/>
        <v>14.296281391959203</v>
      </c>
      <c r="BA444" s="36">
        <f t="shared" si="523"/>
        <v>14.8883475895258</v>
      </c>
      <c r="BB444" s="36">
        <f t="shared" si="523"/>
        <v>15.50493361659842</v>
      </c>
      <c r="BC444" s="36">
        <f t="shared" si="523"/>
        <v>16.147054937396224</v>
      </c>
      <c r="BD444" s="36">
        <f t="shared" si="523"/>
        <v>16.815769070573548</v>
      </c>
      <c r="BE444" s="36">
        <f t="shared" si="523"/>
        <v>17.512177330862279</v>
      </c>
      <c r="BF444" s="36">
        <f t="shared" si="523"/>
        <v>18.237426642842607</v>
      </c>
      <c r="BG444" s="36">
        <f t="shared" si="523"/>
        <v>18.992711429829289</v>
      </c>
      <c r="BH444" s="36">
        <f t="shared" si="523"/>
        <v>19.779275580984237</v>
      </c>
      <c r="BI444" s="36">
        <f t="shared" si="523"/>
        <v>20.598414499895114</v>
      </c>
      <c r="BJ444" s="36">
        <f t="shared" si="523"/>
        <v>21.451477237993767</v>
      </c>
      <c r="BK444" s="36">
        <f t="shared" si="523"/>
        <v>22.339868716328038</v>
      </c>
      <c r="BL444" s="36">
        <f t="shared" si="523"/>
        <v>23.265052039346045</v>
      </c>
      <c r="BM444" s="36">
        <f t="shared" si="524"/>
        <v>24.228550904503518</v>
      </c>
      <c r="BN444" s="36">
        <f t="shared" si="524"/>
        <v>25.231952111662622</v>
      </c>
      <c r="BO444" s="36">
        <f t="shared" si="524"/>
        <v>26.276908176415013</v>
      </c>
      <c r="BP444" s="36">
        <f t="shared" si="524"/>
        <v>27.365140051633059</v>
      </c>
      <c r="BQ444" s="36">
        <f t="shared" si="524"/>
        <v>28.498439961731385</v>
      </c>
      <c r="BR444" s="36">
        <f t="shared" si="524"/>
        <v>29.678674354306523</v>
      </c>
      <c r="BS444" s="36">
        <f t="shared" si="524"/>
        <v>30.907786974015767</v>
      </c>
      <c r="BT444" s="36">
        <f t="shared" si="524"/>
        <v>32.187802063757651</v>
      </c>
      <c r="BU444" s="36">
        <f t="shared" si="524"/>
        <v>33.520827698426103</v>
      </c>
      <c r="BV444" s="36">
        <f t="shared" si="524"/>
        <v>34.909059256728717</v>
      </c>
      <c r="BW444" s="36">
        <f t="shared" si="524"/>
        <v>36.354783036786877</v>
      </c>
      <c r="BX444" s="36">
        <f t="shared" si="524"/>
        <v>37.860380021472366</v>
      </c>
      <c r="BY444" s="36">
        <f t="shared" si="524"/>
        <v>39.42832979968162</v>
      </c>
      <c r="BZ444" s="36">
        <f t="shared" si="524"/>
        <v>41.061214650005631</v>
      </c>
      <c r="CA444" s="36">
        <f t="shared" si="524"/>
        <v>42.761723793520957</v>
      </c>
      <c r="CB444" s="36">
        <f t="shared" si="524"/>
        <v>44.532657822705829</v>
      </c>
      <c r="CC444" s="36">
        <f t="shared" si="525"/>
        <v>46.376933313775361</v>
      </c>
      <c r="CD444" s="36">
        <f t="shared" si="525"/>
        <v>48.297587630032048</v>
      </c>
      <c r="CE444" s="36">
        <f t="shared" si="525"/>
        <v>50.297783924142188</v>
      </c>
      <c r="CF444" s="36">
        <f t="shared" si="525"/>
        <v>52.380816347576605</v>
      </c>
      <c r="CG444" s="36">
        <f t="shared" si="525"/>
        <v>54.550115475795131</v>
      </c>
      <c r="CH444" s="36">
        <f t="shared" si="525"/>
        <v>56.8092539581097</v>
      </c>
      <c r="CI444" s="36">
        <f t="shared" si="525"/>
        <v>59.161952401530847</v>
      </c>
      <c r="CJ444" s="36">
        <f t="shared" si="525"/>
        <v>61.612085498287833</v>
      </c>
      <c r="CK444" s="36">
        <f t="shared" si="525"/>
        <v>64.163688407113909</v>
      </c>
      <c r="CL444" s="36">
        <f t="shared" si="525"/>
        <v>66.820963398806114</v>
      </c>
      <c r="CM444" s="36">
        <f t="shared" si="525"/>
        <v>69.588286777004257</v>
      </c>
      <c r="CN444" s="36">
        <f t="shared" si="525"/>
        <v>72.470216085587097</v>
      </c>
      <c r="CO444" s="36">
        <f t="shared" si="525"/>
        <v>75.471497614555588</v>
      </c>
      <c r="CP444" s="36">
        <f t="shared" si="525"/>
        <v>78.597074216764781</v>
      </c>
      <c r="CQ444" s="36">
        <f t="shared" si="525"/>
        <v>81.852093448377872</v>
      </c>
      <c r="CR444" s="36">
        <f t="shared" si="525"/>
        <v>85.241916046448978</v>
      </c>
      <c r="CS444" s="36">
        <f t="shared" ref="CS444:DH459" si="527">IFERROR(CR444*(1+$P444),"n/a")</f>
        <v>88.7721247575966</v>
      </c>
      <c r="CT444" s="36">
        <f t="shared" si="527"/>
        <v>92.448533532307692</v>
      </c>
      <c r="CU444" s="36">
        <f t="shared" si="527"/>
        <v>96.277197100014675</v>
      </c>
      <c r="CV444" s="36">
        <f t="shared" si="527"/>
        <v>100.26442094071467</v>
      </c>
      <c r="CW444" s="36">
        <f t="shared" si="527"/>
        <v>104.41677166955341</v>
      </c>
      <c r="CX444" s="36">
        <f t="shared" si="527"/>
        <v>108.74108785147628</v>
      </c>
      <c r="CY444" s="36">
        <f t="shared" si="527"/>
        <v>113.2444912637573</v>
      </c>
      <c r="CZ444" s="36">
        <f t="shared" si="527"/>
        <v>117.93439862495453</v>
      </c>
      <c r="DA444" s="36">
        <f t="shared" si="527"/>
        <v>122.81853380960837</v>
      </c>
      <c r="DB444" s="36">
        <f t="shared" si="527"/>
        <v>127.90494056879947</v>
      </c>
      <c r="DC444" s="36">
        <f t="shared" si="527"/>
        <v>133.20199577751572</v>
      </c>
      <c r="DD444" s="36">
        <f t="shared" si="527"/>
        <v>138.71842323064573</v>
      </c>
      <c r="DE444" s="36">
        <f t="shared" si="527"/>
        <v>144.46330801031968</v>
      </c>
      <c r="DF444" s="36">
        <f t="shared" si="527"/>
        <v>150.44611144825905</v>
      </c>
      <c r="DG444" s="36">
        <f t="shared" si="527"/>
        <v>156.67668670777724</v>
      </c>
      <c r="DH444" s="36">
        <f t="shared" si="527"/>
        <v>163.16529501109309</v>
      </c>
      <c r="DI444" s="36">
        <f t="shared" ref="DI444:DX473" si="528">IFERROR(DH444*(1+$P444),"n/a")</f>
        <v>169.92262253868248</v>
      </c>
      <c r="DJ444" s="36">
        <f t="shared" si="528"/>
        <v>176.95979802849945</v>
      </c>
      <c r="DK444" s="36">
        <f t="shared" si="528"/>
        <v>184.2884111040517</v>
      </c>
      <c r="DL444" s="36">
        <f t="shared" si="528"/>
        <v>191.92053136151486</v>
      </c>
      <c r="DM444" s="36">
        <f t="shared" si="528"/>
        <v>199.8687282473206</v>
      </c>
      <c r="DN444" s="36">
        <f t="shared" si="528"/>
        <v>208.14609175895509</v>
      </c>
      <c r="DO444" s="36">
        <f t="shared" si="528"/>
        <v>216.76625400306042</v>
      </c>
      <c r="DP444" s="36">
        <f t="shared" si="528"/>
        <v>225.74341164634313</v>
      </c>
      <c r="DQ444" s="36">
        <f t="shared" si="528"/>
        <v>235.09234929626476</v>
      </c>
      <c r="DR444" s="36">
        <f t="shared" si="528"/>
        <v>244.82846385002023</v>
      </c>
      <c r="DS444" s="36">
        <f t="shared" si="528"/>
        <v>254.96778985190494</v>
      </c>
      <c r="DT444" s="36">
        <f t="shared" si="528"/>
        <v>265.52702590083169</v>
      </c>
      <c r="DU444" s="36">
        <f t="shared" si="528"/>
        <v>276.5235621514887</v>
      </c>
      <c r="DV444" s="36">
        <f t="shared" si="528"/>
        <v>287.97550895443044</v>
      </c>
      <c r="DW444" s="36">
        <f t="shared" si="528"/>
        <v>299.90172668226916</v>
      </c>
      <c r="DX444" s="36">
        <f t="shared" si="528"/>
        <v>312.32185679108858</v>
      </c>
      <c r="DY444" s="36">
        <f t="shared" ref="DY444:EN459" si="529">IFERROR(DX444*(1+$P444),"n/a")</f>
        <v>325.25635416823468</v>
      </c>
      <c r="DZ444" s="36">
        <f t="shared" si="529"/>
        <v>338.72652081975792</v>
      </c>
      <c r="EA444" s="36">
        <f t="shared" si="529"/>
        <v>352.75454095298733</v>
      </c>
      <c r="EB444" s="36">
        <f t="shared" si="529"/>
        <v>367.36351751201431</v>
      </c>
      <c r="EC444" s="36">
        <f t="shared" si="529"/>
        <v>382.57751022625683</v>
      </c>
      <c r="ED444" s="36">
        <f t="shared" si="529"/>
        <v>398.42157523476698</v>
      </c>
      <c r="EE444" s="36">
        <f t="shared" si="529"/>
        <v>414.92180635153954</v>
      </c>
      <c r="EF444" s="36">
        <f t="shared" si="529"/>
        <v>432.10537803978212</v>
      </c>
      <c r="EG444" s="36">
        <f t="shared" si="529"/>
        <v>450.00059016592161</v>
      </c>
      <c r="EH444" s="36">
        <f t="shared" si="529"/>
        <v>468.63691460705303</v>
      </c>
      <c r="EI444" s="36">
        <f t="shared" si="529"/>
        <v>488.04504378858945</v>
      </c>
      <c r="EJ444" s="36">
        <f t="shared" si="529"/>
        <v>508.25694123205</v>
      </c>
      <c r="EK444" s="36">
        <f t="shared" si="529"/>
        <v>529.30589419623402</v>
      </c>
      <c r="EL444" s="36">
        <f t="shared" si="529"/>
        <v>551.22656849847681</v>
      </c>
      <c r="EM444" s="36">
        <f t="shared" si="529"/>
        <v>574.05506560627259</v>
      </c>
      <c r="EN444" s="36">
        <f t="shared" si="529"/>
        <v>597.82898209329062</v>
      </c>
      <c r="EO444" s="36">
        <f t="shared" ref="EO444:FD473" si="530">IFERROR(EN444*(1+$P444),"n/a")</f>
        <v>622.58747155770209</v>
      </c>
      <c r="EP444" s="36">
        <f t="shared" si="530"/>
        <v>648.37130910479266</v>
      </c>
      <c r="EQ444" s="36">
        <f t="shared" si="530"/>
        <v>675.22295850005844</v>
      </c>
      <c r="ER444" s="36">
        <f t="shared" si="530"/>
        <v>703.18664210337977</v>
      </c>
      <c r="ES444" s="36">
        <f t="shared" si="530"/>
        <v>732.30841369944903</v>
      </c>
      <c r="ET444" s="36">
        <f t="shared" si="530"/>
        <v>762.63623434439785</v>
      </c>
      <c r="EU444" s="36">
        <f t="shared" si="530"/>
        <v>794.22005135353663</v>
      </c>
      <c r="EV444" s="36">
        <f t="shared" si="530"/>
        <v>827.11188056029187</v>
      </c>
      <c r="EW444" s="36">
        <f t="shared" si="530"/>
        <v>861.36589198181571</v>
      </c>
      <c r="EX444" s="36">
        <f t="shared" si="530"/>
        <v>897.0384990323505</v>
      </c>
      <c r="EY444" s="36">
        <f t="shared" si="530"/>
        <v>934.18845143127612</v>
      </c>
      <c r="EZ444" s="36">
        <f t="shared" si="530"/>
        <v>972.87693195885083</v>
      </c>
      <c r="FA444" s="36">
        <f t="shared" si="530"/>
        <v>1013.1676572189946</v>
      </c>
      <c r="FB444" s="36">
        <f t="shared" si="530"/>
        <v>1055.1269825750619</v>
      </c>
      <c r="FC444" s="36">
        <f t="shared" si="530"/>
        <v>1098.8240114314253</v>
      </c>
      <c r="FD444" s="36">
        <f t="shared" si="530"/>
        <v>1144.3307090408462</v>
      </c>
      <c r="FE444" s="36">
        <f t="shared" si="516"/>
        <v>1191.7220210250637</v>
      </c>
      <c r="FF444" s="36">
        <f t="shared" si="516"/>
        <v>1241.0759968037955</v>
      </c>
      <c r="FG444" s="36">
        <f t="shared" si="516"/>
        <v>1292.4739181354278</v>
      </c>
      <c r="FH444" s="36">
        <f t="shared" si="516"/>
        <v>1346.0004329810881</v>
      </c>
      <c r="FI444" s="36">
        <f t="shared" si="516"/>
        <v>1401.7436949125668</v>
      </c>
      <c r="FJ444" s="36">
        <f t="shared" si="516"/>
        <v>1459.7955082936755</v>
      </c>
      <c r="FK444" s="36">
        <f t="shared" si="516"/>
        <v>1520.2514794741496</v>
      </c>
      <c r="FL444" s="36">
        <f t="shared" si="516"/>
        <v>1583.2111742450918</v>
      </c>
      <c r="FM444" s="36">
        <f t="shared" si="516"/>
        <v>1648.7782818152778</v>
      </c>
      <c r="FN444" s="36">
        <f t="shared" si="516"/>
        <v>1717.0607855783753</v>
      </c>
      <c r="FO444" s="36">
        <f t="shared" si="516"/>
        <v>1788.171140952318</v>
      </c>
      <c r="FP444" s="36">
        <f t="shared" si="516"/>
        <v>1862.226460583717</v>
      </c>
      <c r="FQ444" s="36">
        <f t="shared" si="516"/>
        <v>1939.3487072223306</v>
      </c>
      <c r="FR444" s="36">
        <f t="shared" si="516"/>
        <v>2019.664894583236</v>
      </c>
      <c r="FS444" s="36">
        <f t="shared" si="516"/>
        <v>2103.307296527506</v>
      </c>
      <c r="FT444" s="36">
        <f t="shared" si="516"/>
        <v>2190.413664905896</v>
      </c>
      <c r="FU444" s="36">
        <f t="shared" si="515"/>
        <v>2281.1274564243085</v>
      </c>
      <c r="FV444" s="36">
        <f t="shared" si="515"/>
        <v>2375.5980689046646</v>
      </c>
      <c r="FW444" s="36">
        <f t="shared" si="515"/>
        <v>2473.9810873302822</v>
      </c>
      <c r="FX444" s="36">
        <f t="shared" si="515"/>
        <v>2576.4385400809783</v>
      </c>
      <c r="FY444" s="36">
        <f t="shared" si="515"/>
        <v>2683.1391657798918</v>
      </c>
      <c r="FZ444" s="36">
        <f t="shared" si="515"/>
        <v>2794.2586911914996</v>
      </c>
      <c r="GA444" s="36">
        <f t="shared" si="515"/>
        <v>2909.9801206285038</v>
      </c>
      <c r="GB444" s="36">
        <f t="shared" si="515"/>
        <v>3030.4940373442123</v>
      </c>
      <c r="GC444" s="36">
        <f t="shared" si="515"/>
        <v>3155.998917406785</v>
      </c>
      <c r="GD444" s="36">
        <f t="shared" si="515"/>
        <v>3286.7014565722693</v>
      </c>
      <c r="GE444" s="36">
        <f t="shared" si="515"/>
        <v>3422.8169106947526</v>
      </c>
      <c r="GF444" s="36">
        <f t="shared" si="515"/>
        <v>3564.5694502342644</v>
      </c>
      <c r="GG444" s="36">
        <f t="shared" si="515"/>
        <v>3712.1925294462658</v>
      </c>
      <c r="GH444" s="36">
        <f t="shared" si="515"/>
        <v>3865.9292708607527</v>
      </c>
      <c r="GI444" s="36">
        <f t="shared" si="515"/>
        <v>4026.0328656841793</v>
      </c>
      <c r="GJ444" s="36">
        <f t="shared" si="514"/>
        <v>4192.7669907836234</v>
      </c>
      <c r="GK444" s="36">
        <f t="shared" si="514"/>
        <v>4366.4062429399355</v>
      </c>
      <c r="GL444" s="36">
        <f t="shared" si="514"/>
        <v>4547.2365910850494</v>
      </c>
      <c r="GM444" s="36">
        <f t="shared" si="514"/>
        <v>4735.5558472682451</v>
      </c>
      <c r="GN444" s="36">
        <f t="shared" si="514"/>
        <v>4931.6741571270113</v>
      </c>
      <c r="GO444" s="36">
        <f t="shared" si="514"/>
        <v>5135.914510670269</v>
      </c>
      <c r="GP444" s="36">
        <f t="shared" si="514"/>
        <v>5348.6132742151667</v>
      </c>
      <c r="GQ444" s="36">
        <f t="shared" si="514"/>
        <v>5570.1207443535131</v>
      </c>
      <c r="GR444" s="36">
        <f t="shared" si="514"/>
        <v>5800.8017248601691</v>
      </c>
      <c r="GS444" s="36">
        <f t="shared" si="514"/>
        <v>6041.0361274935276</v>
      </c>
      <c r="GT444" s="36">
        <f t="shared" si="514"/>
        <v>6291.2195976775438</v>
      </c>
      <c r="GU444" s="36">
        <f t="shared" si="514"/>
        <v>6551.7641660957606</v>
      </c>
      <c r="GV444" s="36">
        <f t="shared" si="514"/>
        <v>6823.0989272704492</v>
      </c>
      <c r="GW444" s="36">
        <f t="shared" si="514"/>
        <v>7105.6707462444265</v>
      </c>
      <c r="GX444" s="36">
        <f t="shared" si="514"/>
        <v>7399.9449945293918</v>
      </c>
      <c r="GY444" s="36">
        <f t="shared" si="514"/>
        <v>7706.4063165328307</v>
      </c>
      <c r="GZ444" s="36">
        <f t="shared" si="513"/>
        <v>8025.5594277257205</v>
      </c>
      <c r="HA444" s="36">
        <f t="shared" si="513"/>
        <v>8357.9299458655514</v>
      </c>
      <c r="HB444" s="36">
        <f t="shared" si="513"/>
        <v>8704.0652566436256</v>
      </c>
      <c r="HC444" s="36">
        <f t="shared" si="513"/>
        <v>9064.535415182263</v>
      </c>
      <c r="HD444" s="36">
        <f t="shared" si="513"/>
        <v>9439.9340848666197</v>
      </c>
      <c r="HE444" s="36">
        <f t="shared" si="513"/>
        <v>9830.8795150572842</v>
      </c>
      <c r="HF444" s="36">
        <f t="shared" si="513"/>
        <v>10238.015559293864</v>
      </c>
      <c r="HG444" s="36">
        <f t="shared" si="513"/>
        <v>10662.01273566646</v>
      </c>
      <c r="HH444" s="36">
        <f t="shared" si="513"/>
        <v>11103.569331101349</v>
      </c>
      <c r="HI444" s="36">
        <f t="shared" si="513"/>
        <v>11563.412551379579</v>
      </c>
      <c r="HJ444" s="36">
        <f t="shared" si="513"/>
        <v>12042.299718782411</v>
      </c>
      <c r="HK444" s="36">
        <f t="shared" si="513"/>
        <v>12541.019519336063</v>
      </c>
      <c r="HL444" s="36">
        <f t="shared" si="513"/>
        <v>13060.393301709844</v>
      </c>
      <c r="HM444" s="36">
        <f t="shared" si="513"/>
        <v>13601.276429906853</v>
      </c>
    </row>
    <row r="445" spans="1:221" x14ac:dyDescent="0.25">
      <c r="A445" s="7" t="s">
        <v>1442</v>
      </c>
      <c r="B445" s="16" t="s">
        <v>1443</v>
      </c>
      <c r="C445" s="15">
        <v>116.67700000000001</v>
      </c>
      <c r="D445" s="15">
        <v>145.22999999999999</v>
      </c>
      <c r="E445" s="14">
        <f t="shared" si="465"/>
        <v>16945.00071</v>
      </c>
      <c r="F445" s="12">
        <f>IF(OR(G445="n/a",J445="n/a"),0%,E445/SUMIFS(E$13:E$515,G$13:G$515,"&lt;&gt;n/a",$J$13:$J$515,"&lt;&gt;n/a"))</f>
        <v>0</v>
      </c>
      <c r="G445" s="13">
        <v>3.8559526268677272E-2</v>
      </c>
      <c r="H445" s="13" t="str">
        <f t="shared" si="479"/>
        <v>n/a</v>
      </c>
      <c r="I445" s="33" t="str">
        <f t="shared" si="480"/>
        <v>n/a</v>
      </c>
      <c r="J445" s="13" t="s">
        <v>227</v>
      </c>
      <c r="K445" s="41" t="str">
        <f t="shared" si="466"/>
        <v>n/a</v>
      </c>
      <c r="L445" s="1" t="str">
        <f t="shared" si="467"/>
        <v>n/a</v>
      </c>
      <c r="M445" s="1" t="str">
        <f t="shared" si="468"/>
        <v>n/a</v>
      </c>
      <c r="N445" s="1" t="str">
        <f t="shared" si="469"/>
        <v>n/a</v>
      </c>
      <c r="O445" s="1" t="str">
        <f t="shared" si="470"/>
        <v>n/a</v>
      </c>
      <c r="P445" s="5">
        <v>4.141399999999984E-2</v>
      </c>
      <c r="Q445" s="1" t="str">
        <f t="shared" si="471"/>
        <v>n/a</v>
      </c>
      <c r="R445" s="12" t="str">
        <f t="shared" si="472"/>
        <v>n/a</v>
      </c>
      <c r="S445" s="12">
        <f t="shared" si="473"/>
        <v>0</v>
      </c>
      <c r="T445" s="7"/>
      <c r="U445" s="42">
        <f t="shared" si="474"/>
        <v>-145.22999999999999</v>
      </c>
      <c r="V445" s="36" t="str">
        <f t="shared" si="475"/>
        <v>n/a</v>
      </c>
      <c r="W445" s="36" t="str">
        <f t="shared" si="476"/>
        <v>n/a</v>
      </c>
      <c r="X445" s="36" t="str">
        <f t="shared" si="500"/>
        <v>n/a</v>
      </c>
      <c r="Y445" s="36" t="str">
        <f t="shared" si="500"/>
        <v>n/a</v>
      </c>
      <c r="Z445" s="36" t="str">
        <f t="shared" si="500"/>
        <v>n/a</v>
      </c>
      <c r="AA445" s="36" t="str">
        <f t="shared" si="477"/>
        <v>n/a</v>
      </c>
      <c r="AB445" s="36" t="str">
        <f t="shared" si="499"/>
        <v>n/a</v>
      </c>
      <c r="AC445" s="36" t="str">
        <f t="shared" si="499"/>
        <v>n/a</v>
      </c>
      <c r="AD445" s="36" t="str">
        <f t="shared" si="499"/>
        <v>n/a</v>
      </c>
      <c r="AE445" s="36" t="str">
        <f t="shared" si="499"/>
        <v>n/a</v>
      </c>
      <c r="AF445" s="36" t="str">
        <f t="shared" si="478"/>
        <v>n/a</v>
      </c>
      <c r="AG445" s="36" t="str">
        <f t="shared" si="522"/>
        <v>n/a</v>
      </c>
      <c r="AH445" s="36" t="str">
        <f t="shared" si="522"/>
        <v>n/a</v>
      </c>
      <c r="AI445" s="36" t="str">
        <f t="shared" si="522"/>
        <v>n/a</v>
      </c>
      <c r="AJ445" s="36" t="str">
        <f t="shared" si="522"/>
        <v>n/a</v>
      </c>
      <c r="AK445" s="36" t="str">
        <f t="shared" si="522"/>
        <v>n/a</v>
      </c>
      <c r="AL445" s="36" t="str">
        <f t="shared" si="522"/>
        <v>n/a</v>
      </c>
      <c r="AM445" s="36" t="str">
        <f t="shared" si="522"/>
        <v>n/a</v>
      </c>
      <c r="AN445" s="36" t="str">
        <f t="shared" si="522"/>
        <v>n/a</v>
      </c>
      <c r="AO445" s="36" t="str">
        <f t="shared" si="522"/>
        <v>n/a</v>
      </c>
      <c r="AP445" s="36" t="str">
        <f t="shared" si="522"/>
        <v>n/a</v>
      </c>
      <c r="AQ445" s="36" t="str">
        <f t="shared" si="522"/>
        <v>n/a</v>
      </c>
      <c r="AR445" s="36" t="str">
        <f t="shared" si="522"/>
        <v>n/a</v>
      </c>
      <c r="AS445" s="36" t="str">
        <f t="shared" si="522"/>
        <v>n/a</v>
      </c>
      <c r="AT445" s="36" t="str">
        <f t="shared" si="522"/>
        <v>n/a</v>
      </c>
      <c r="AU445" s="36" t="str">
        <f t="shared" si="522"/>
        <v>n/a</v>
      </c>
      <c r="AV445" s="36" t="str">
        <f t="shared" si="522"/>
        <v>n/a</v>
      </c>
      <c r="AW445" s="36" t="str">
        <f t="shared" si="523"/>
        <v>n/a</v>
      </c>
      <c r="AX445" s="36" t="str">
        <f t="shared" si="523"/>
        <v>n/a</v>
      </c>
      <c r="AY445" s="36" t="str">
        <f t="shared" si="523"/>
        <v>n/a</v>
      </c>
      <c r="AZ445" s="36" t="str">
        <f t="shared" si="523"/>
        <v>n/a</v>
      </c>
      <c r="BA445" s="36" t="str">
        <f t="shared" si="523"/>
        <v>n/a</v>
      </c>
      <c r="BB445" s="36" t="str">
        <f t="shared" si="523"/>
        <v>n/a</v>
      </c>
      <c r="BC445" s="36" t="str">
        <f t="shared" si="523"/>
        <v>n/a</v>
      </c>
      <c r="BD445" s="36" t="str">
        <f t="shared" si="523"/>
        <v>n/a</v>
      </c>
      <c r="BE445" s="36" t="str">
        <f t="shared" si="523"/>
        <v>n/a</v>
      </c>
      <c r="BF445" s="36" t="str">
        <f t="shared" si="523"/>
        <v>n/a</v>
      </c>
      <c r="BG445" s="36" t="str">
        <f t="shared" si="523"/>
        <v>n/a</v>
      </c>
      <c r="BH445" s="36" t="str">
        <f t="shared" si="523"/>
        <v>n/a</v>
      </c>
      <c r="BI445" s="36" t="str">
        <f t="shared" si="523"/>
        <v>n/a</v>
      </c>
      <c r="BJ445" s="36" t="str">
        <f t="shared" si="523"/>
        <v>n/a</v>
      </c>
      <c r="BK445" s="36" t="str">
        <f t="shared" si="523"/>
        <v>n/a</v>
      </c>
      <c r="BL445" s="36" t="str">
        <f t="shared" si="523"/>
        <v>n/a</v>
      </c>
      <c r="BM445" s="36" t="str">
        <f t="shared" si="524"/>
        <v>n/a</v>
      </c>
      <c r="BN445" s="36" t="str">
        <f t="shared" si="524"/>
        <v>n/a</v>
      </c>
      <c r="BO445" s="36" t="str">
        <f t="shared" si="524"/>
        <v>n/a</v>
      </c>
      <c r="BP445" s="36" t="str">
        <f t="shared" si="524"/>
        <v>n/a</v>
      </c>
      <c r="BQ445" s="36" t="str">
        <f t="shared" si="524"/>
        <v>n/a</v>
      </c>
      <c r="BR445" s="36" t="str">
        <f t="shared" si="524"/>
        <v>n/a</v>
      </c>
      <c r="BS445" s="36" t="str">
        <f t="shared" si="524"/>
        <v>n/a</v>
      </c>
      <c r="BT445" s="36" t="str">
        <f t="shared" si="524"/>
        <v>n/a</v>
      </c>
      <c r="BU445" s="36" t="str">
        <f t="shared" si="524"/>
        <v>n/a</v>
      </c>
      <c r="BV445" s="36" t="str">
        <f t="shared" si="524"/>
        <v>n/a</v>
      </c>
      <c r="BW445" s="36" t="str">
        <f t="shared" si="524"/>
        <v>n/a</v>
      </c>
      <c r="BX445" s="36" t="str">
        <f t="shared" si="524"/>
        <v>n/a</v>
      </c>
      <c r="BY445" s="36" t="str">
        <f t="shared" si="524"/>
        <v>n/a</v>
      </c>
      <c r="BZ445" s="36" t="str">
        <f t="shared" si="524"/>
        <v>n/a</v>
      </c>
      <c r="CA445" s="36" t="str">
        <f t="shared" si="524"/>
        <v>n/a</v>
      </c>
      <c r="CB445" s="36" t="str">
        <f t="shared" si="524"/>
        <v>n/a</v>
      </c>
      <c r="CC445" s="36" t="str">
        <f t="shared" si="525"/>
        <v>n/a</v>
      </c>
      <c r="CD445" s="36" t="str">
        <f t="shared" si="525"/>
        <v>n/a</v>
      </c>
      <c r="CE445" s="36" t="str">
        <f t="shared" si="525"/>
        <v>n/a</v>
      </c>
      <c r="CF445" s="36" t="str">
        <f t="shared" si="525"/>
        <v>n/a</v>
      </c>
      <c r="CG445" s="36" t="str">
        <f t="shared" si="525"/>
        <v>n/a</v>
      </c>
      <c r="CH445" s="36" t="str">
        <f t="shared" si="525"/>
        <v>n/a</v>
      </c>
      <c r="CI445" s="36" t="str">
        <f t="shared" si="525"/>
        <v>n/a</v>
      </c>
      <c r="CJ445" s="36" t="str">
        <f t="shared" si="525"/>
        <v>n/a</v>
      </c>
      <c r="CK445" s="36" t="str">
        <f t="shared" si="525"/>
        <v>n/a</v>
      </c>
      <c r="CL445" s="36" t="str">
        <f t="shared" si="525"/>
        <v>n/a</v>
      </c>
      <c r="CM445" s="36" t="str">
        <f t="shared" si="525"/>
        <v>n/a</v>
      </c>
      <c r="CN445" s="36" t="str">
        <f t="shared" si="525"/>
        <v>n/a</v>
      </c>
      <c r="CO445" s="36" t="str">
        <f t="shared" si="525"/>
        <v>n/a</v>
      </c>
      <c r="CP445" s="36" t="str">
        <f t="shared" si="525"/>
        <v>n/a</v>
      </c>
      <c r="CQ445" s="36" t="str">
        <f t="shared" si="525"/>
        <v>n/a</v>
      </c>
      <c r="CR445" s="36" t="str">
        <f t="shared" si="525"/>
        <v>n/a</v>
      </c>
      <c r="CS445" s="36" t="str">
        <f t="shared" si="527"/>
        <v>n/a</v>
      </c>
      <c r="CT445" s="36" t="str">
        <f t="shared" si="527"/>
        <v>n/a</v>
      </c>
      <c r="CU445" s="36" t="str">
        <f t="shared" si="527"/>
        <v>n/a</v>
      </c>
      <c r="CV445" s="36" t="str">
        <f t="shared" si="527"/>
        <v>n/a</v>
      </c>
      <c r="CW445" s="36" t="str">
        <f t="shared" si="527"/>
        <v>n/a</v>
      </c>
      <c r="CX445" s="36" t="str">
        <f t="shared" si="527"/>
        <v>n/a</v>
      </c>
      <c r="CY445" s="36" t="str">
        <f t="shared" si="527"/>
        <v>n/a</v>
      </c>
      <c r="CZ445" s="36" t="str">
        <f t="shared" si="527"/>
        <v>n/a</v>
      </c>
      <c r="DA445" s="36" t="str">
        <f t="shared" si="527"/>
        <v>n/a</v>
      </c>
      <c r="DB445" s="36" t="str">
        <f t="shared" si="527"/>
        <v>n/a</v>
      </c>
      <c r="DC445" s="36" t="str">
        <f t="shared" si="527"/>
        <v>n/a</v>
      </c>
      <c r="DD445" s="36" t="str">
        <f t="shared" si="527"/>
        <v>n/a</v>
      </c>
      <c r="DE445" s="36" t="str">
        <f t="shared" si="527"/>
        <v>n/a</v>
      </c>
      <c r="DF445" s="36" t="str">
        <f t="shared" si="527"/>
        <v>n/a</v>
      </c>
      <c r="DG445" s="36" t="str">
        <f t="shared" si="527"/>
        <v>n/a</v>
      </c>
      <c r="DH445" s="36" t="str">
        <f t="shared" si="527"/>
        <v>n/a</v>
      </c>
      <c r="DI445" s="36" t="str">
        <f t="shared" si="528"/>
        <v>n/a</v>
      </c>
      <c r="DJ445" s="36" t="str">
        <f t="shared" si="528"/>
        <v>n/a</v>
      </c>
      <c r="DK445" s="36" t="str">
        <f t="shared" si="528"/>
        <v>n/a</v>
      </c>
      <c r="DL445" s="36" t="str">
        <f t="shared" si="528"/>
        <v>n/a</v>
      </c>
      <c r="DM445" s="36" t="str">
        <f t="shared" si="528"/>
        <v>n/a</v>
      </c>
      <c r="DN445" s="36" t="str">
        <f t="shared" si="528"/>
        <v>n/a</v>
      </c>
      <c r="DO445" s="36" t="str">
        <f t="shared" si="528"/>
        <v>n/a</v>
      </c>
      <c r="DP445" s="36" t="str">
        <f t="shared" si="528"/>
        <v>n/a</v>
      </c>
      <c r="DQ445" s="36" t="str">
        <f t="shared" si="528"/>
        <v>n/a</v>
      </c>
      <c r="DR445" s="36" t="str">
        <f t="shared" si="528"/>
        <v>n/a</v>
      </c>
      <c r="DS445" s="36" t="str">
        <f t="shared" si="528"/>
        <v>n/a</v>
      </c>
      <c r="DT445" s="36" t="str">
        <f t="shared" si="528"/>
        <v>n/a</v>
      </c>
      <c r="DU445" s="36" t="str">
        <f t="shared" si="528"/>
        <v>n/a</v>
      </c>
      <c r="DV445" s="36" t="str">
        <f t="shared" si="528"/>
        <v>n/a</v>
      </c>
      <c r="DW445" s="36" t="str">
        <f t="shared" si="528"/>
        <v>n/a</v>
      </c>
      <c r="DX445" s="36" t="str">
        <f t="shared" si="528"/>
        <v>n/a</v>
      </c>
      <c r="DY445" s="36" t="str">
        <f t="shared" si="529"/>
        <v>n/a</v>
      </c>
      <c r="DZ445" s="36" t="str">
        <f t="shared" si="529"/>
        <v>n/a</v>
      </c>
      <c r="EA445" s="36" t="str">
        <f t="shared" si="529"/>
        <v>n/a</v>
      </c>
      <c r="EB445" s="36" t="str">
        <f t="shared" si="529"/>
        <v>n/a</v>
      </c>
      <c r="EC445" s="36" t="str">
        <f t="shared" si="529"/>
        <v>n/a</v>
      </c>
      <c r="ED445" s="36" t="str">
        <f t="shared" si="529"/>
        <v>n/a</v>
      </c>
      <c r="EE445" s="36" t="str">
        <f t="shared" si="529"/>
        <v>n/a</v>
      </c>
      <c r="EF445" s="36" t="str">
        <f t="shared" si="529"/>
        <v>n/a</v>
      </c>
      <c r="EG445" s="36" t="str">
        <f t="shared" si="529"/>
        <v>n/a</v>
      </c>
      <c r="EH445" s="36" t="str">
        <f t="shared" si="529"/>
        <v>n/a</v>
      </c>
      <c r="EI445" s="36" t="str">
        <f t="shared" si="529"/>
        <v>n/a</v>
      </c>
      <c r="EJ445" s="36" t="str">
        <f t="shared" si="529"/>
        <v>n/a</v>
      </c>
      <c r="EK445" s="36" t="str">
        <f t="shared" si="529"/>
        <v>n/a</v>
      </c>
      <c r="EL445" s="36" t="str">
        <f t="shared" si="529"/>
        <v>n/a</v>
      </c>
      <c r="EM445" s="36" t="str">
        <f t="shared" si="529"/>
        <v>n/a</v>
      </c>
      <c r="EN445" s="36" t="str">
        <f t="shared" si="529"/>
        <v>n/a</v>
      </c>
      <c r="EO445" s="36" t="str">
        <f t="shared" si="530"/>
        <v>n/a</v>
      </c>
      <c r="EP445" s="36" t="str">
        <f t="shared" si="530"/>
        <v>n/a</v>
      </c>
      <c r="EQ445" s="36" t="str">
        <f t="shared" si="530"/>
        <v>n/a</v>
      </c>
      <c r="ER445" s="36" t="str">
        <f t="shared" si="530"/>
        <v>n/a</v>
      </c>
      <c r="ES445" s="36" t="str">
        <f t="shared" si="530"/>
        <v>n/a</v>
      </c>
      <c r="ET445" s="36" t="str">
        <f t="shared" si="530"/>
        <v>n/a</v>
      </c>
      <c r="EU445" s="36" t="str">
        <f t="shared" si="530"/>
        <v>n/a</v>
      </c>
      <c r="EV445" s="36" t="str">
        <f t="shared" si="530"/>
        <v>n/a</v>
      </c>
      <c r="EW445" s="36" t="str">
        <f t="shared" si="530"/>
        <v>n/a</v>
      </c>
      <c r="EX445" s="36" t="str">
        <f t="shared" si="530"/>
        <v>n/a</v>
      </c>
      <c r="EY445" s="36" t="str">
        <f t="shared" si="530"/>
        <v>n/a</v>
      </c>
      <c r="EZ445" s="36" t="str">
        <f t="shared" si="530"/>
        <v>n/a</v>
      </c>
      <c r="FA445" s="36" t="str">
        <f t="shared" si="530"/>
        <v>n/a</v>
      </c>
      <c r="FB445" s="36" t="str">
        <f t="shared" si="530"/>
        <v>n/a</v>
      </c>
      <c r="FC445" s="36" t="str">
        <f t="shared" si="530"/>
        <v>n/a</v>
      </c>
      <c r="FD445" s="36" t="str">
        <f t="shared" si="530"/>
        <v>n/a</v>
      </c>
      <c r="FE445" s="36" t="str">
        <f t="shared" si="516"/>
        <v>n/a</v>
      </c>
      <c r="FF445" s="36" t="str">
        <f t="shared" si="516"/>
        <v>n/a</v>
      </c>
      <c r="FG445" s="36" t="str">
        <f t="shared" si="516"/>
        <v>n/a</v>
      </c>
      <c r="FH445" s="36" t="str">
        <f t="shared" si="516"/>
        <v>n/a</v>
      </c>
      <c r="FI445" s="36" t="str">
        <f t="shared" si="516"/>
        <v>n/a</v>
      </c>
      <c r="FJ445" s="36" t="str">
        <f t="shared" si="516"/>
        <v>n/a</v>
      </c>
      <c r="FK445" s="36" t="str">
        <f t="shared" si="516"/>
        <v>n/a</v>
      </c>
      <c r="FL445" s="36" t="str">
        <f t="shared" si="516"/>
        <v>n/a</v>
      </c>
      <c r="FM445" s="36" t="str">
        <f t="shared" si="516"/>
        <v>n/a</v>
      </c>
      <c r="FN445" s="36" t="str">
        <f t="shared" si="516"/>
        <v>n/a</v>
      </c>
      <c r="FO445" s="36" t="str">
        <f t="shared" si="516"/>
        <v>n/a</v>
      </c>
      <c r="FP445" s="36" t="str">
        <f t="shared" si="516"/>
        <v>n/a</v>
      </c>
      <c r="FQ445" s="36" t="str">
        <f t="shared" si="516"/>
        <v>n/a</v>
      </c>
      <c r="FR445" s="36" t="str">
        <f t="shared" si="516"/>
        <v>n/a</v>
      </c>
      <c r="FS445" s="36" t="str">
        <f t="shared" si="516"/>
        <v>n/a</v>
      </c>
      <c r="FT445" s="36" t="str">
        <f t="shared" si="516"/>
        <v>n/a</v>
      </c>
      <c r="FU445" s="36" t="str">
        <f t="shared" si="515"/>
        <v>n/a</v>
      </c>
      <c r="FV445" s="36" t="str">
        <f t="shared" si="515"/>
        <v>n/a</v>
      </c>
      <c r="FW445" s="36" t="str">
        <f t="shared" si="515"/>
        <v>n/a</v>
      </c>
      <c r="FX445" s="36" t="str">
        <f t="shared" si="515"/>
        <v>n/a</v>
      </c>
      <c r="FY445" s="36" t="str">
        <f t="shared" si="515"/>
        <v>n/a</v>
      </c>
      <c r="FZ445" s="36" t="str">
        <f t="shared" si="515"/>
        <v>n/a</v>
      </c>
      <c r="GA445" s="36" t="str">
        <f t="shared" si="515"/>
        <v>n/a</v>
      </c>
      <c r="GB445" s="36" t="str">
        <f t="shared" si="515"/>
        <v>n/a</v>
      </c>
      <c r="GC445" s="36" t="str">
        <f t="shared" si="515"/>
        <v>n/a</v>
      </c>
      <c r="GD445" s="36" t="str">
        <f t="shared" si="515"/>
        <v>n/a</v>
      </c>
      <c r="GE445" s="36" t="str">
        <f t="shared" si="515"/>
        <v>n/a</v>
      </c>
      <c r="GF445" s="36" t="str">
        <f t="shared" si="515"/>
        <v>n/a</v>
      </c>
      <c r="GG445" s="36" t="str">
        <f t="shared" si="515"/>
        <v>n/a</v>
      </c>
      <c r="GH445" s="36" t="str">
        <f t="shared" si="515"/>
        <v>n/a</v>
      </c>
      <c r="GI445" s="36" t="str">
        <f t="shared" si="515"/>
        <v>n/a</v>
      </c>
      <c r="GJ445" s="36" t="str">
        <f t="shared" si="514"/>
        <v>n/a</v>
      </c>
      <c r="GK445" s="36" t="str">
        <f t="shared" si="514"/>
        <v>n/a</v>
      </c>
      <c r="GL445" s="36" t="str">
        <f t="shared" si="514"/>
        <v>n/a</v>
      </c>
      <c r="GM445" s="36" t="str">
        <f t="shared" si="514"/>
        <v>n/a</v>
      </c>
      <c r="GN445" s="36" t="str">
        <f t="shared" si="514"/>
        <v>n/a</v>
      </c>
      <c r="GO445" s="36" t="str">
        <f t="shared" si="514"/>
        <v>n/a</v>
      </c>
      <c r="GP445" s="36" t="str">
        <f t="shared" si="514"/>
        <v>n/a</v>
      </c>
      <c r="GQ445" s="36" t="str">
        <f t="shared" si="514"/>
        <v>n/a</v>
      </c>
      <c r="GR445" s="36" t="str">
        <f t="shared" si="514"/>
        <v>n/a</v>
      </c>
      <c r="GS445" s="36" t="str">
        <f t="shared" si="514"/>
        <v>n/a</v>
      </c>
      <c r="GT445" s="36" t="str">
        <f t="shared" si="514"/>
        <v>n/a</v>
      </c>
      <c r="GU445" s="36" t="str">
        <f t="shared" si="514"/>
        <v>n/a</v>
      </c>
      <c r="GV445" s="36" t="str">
        <f t="shared" si="514"/>
        <v>n/a</v>
      </c>
      <c r="GW445" s="36" t="str">
        <f t="shared" si="514"/>
        <v>n/a</v>
      </c>
      <c r="GX445" s="36" t="str">
        <f t="shared" si="514"/>
        <v>n/a</v>
      </c>
      <c r="GY445" s="36" t="str">
        <f t="shared" si="514"/>
        <v>n/a</v>
      </c>
      <c r="GZ445" s="36" t="str">
        <f t="shared" si="513"/>
        <v>n/a</v>
      </c>
      <c r="HA445" s="36" t="str">
        <f t="shared" si="513"/>
        <v>n/a</v>
      </c>
      <c r="HB445" s="36" t="str">
        <f t="shared" si="513"/>
        <v>n/a</v>
      </c>
      <c r="HC445" s="36" t="str">
        <f t="shared" si="513"/>
        <v>n/a</v>
      </c>
      <c r="HD445" s="36" t="str">
        <f t="shared" si="513"/>
        <v>n/a</v>
      </c>
      <c r="HE445" s="36" t="str">
        <f t="shared" si="513"/>
        <v>n/a</v>
      </c>
      <c r="HF445" s="36" t="str">
        <f t="shared" si="513"/>
        <v>n/a</v>
      </c>
      <c r="HG445" s="36" t="str">
        <f t="shared" si="513"/>
        <v>n/a</v>
      </c>
      <c r="HH445" s="36" t="str">
        <f t="shared" si="513"/>
        <v>n/a</v>
      </c>
      <c r="HI445" s="36" t="str">
        <f t="shared" si="513"/>
        <v>n/a</v>
      </c>
      <c r="HJ445" s="36" t="str">
        <f t="shared" si="513"/>
        <v>n/a</v>
      </c>
      <c r="HK445" s="36" t="str">
        <f t="shared" si="513"/>
        <v>n/a</v>
      </c>
      <c r="HL445" s="36" t="str">
        <f t="shared" si="513"/>
        <v>n/a</v>
      </c>
      <c r="HM445" s="36" t="str">
        <f t="shared" si="513"/>
        <v>n/a</v>
      </c>
    </row>
    <row r="446" spans="1:221" x14ac:dyDescent="0.25">
      <c r="A446" s="7" t="s">
        <v>268</v>
      </c>
      <c r="B446" s="16" t="s">
        <v>267</v>
      </c>
      <c r="C446" s="15">
        <v>240.82900000000001</v>
      </c>
      <c r="D446" s="15">
        <v>103.54</v>
      </c>
      <c r="E446" s="14">
        <f t="shared" si="465"/>
        <v>24935.434660000003</v>
      </c>
      <c r="F446" s="12">
        <f>IF(OR(G446="n/a",J446="n/a"),0%,E446/SUMIFS(E$13:E$515,G$13:G$515,"&lt;&gt;n/a",$J$13:$J$515,"&lt;&gt;n/a"))</f>
        <v>0</v>
      </c>
      <c r="G446" s="13">
        <v>1.2748696156074945E-2</v>
      </c>
      <c r="H446" s="13" t="str">
        <f t="shared" si="479"/>
        <v>n/a</v>
      </c>
      <c r="I446" s="33" t="str">
        <f t="shared" si="480"/>
        <v>n/a</v>
      </c>
      <c r="J446" s="13" t="s">
        <v>227</v>
      </c>
      <c r="K446" s="41" t="str">
        <f t="shared" si="466"/>
        <v>n/a</v>
      </c>
      <c r="L446" s="1" t="str">
        <f t="shared" si="467"/>
        <v>n/a</v>
      </c>
      <c r="M446" s="1" t="str">
        <f t="shared" si="468"/>
        <v>n/a</v>
      </c>
      <c r="N446" s="1" t="str">
        <f t="shared" si="469"/>
        <v>n/a</v>
      </c>
      <c r="O446" s="1" t="str">
        <f t="shared" si="470"/>
        <v>n/a</v>
      </c>
      <c r="P446" s="5">
        <v>4.141399999999984E-2</v>
      </c>
      <c r="Q446" s="1" t="str">
        <f t="shared" si="471"/>
        <v>n/a</v>
      </c>
      <c r="R446" s="12" t="str">
        <f t="shared" si="472"/>
        <v>n/a</v>
      </c>
      <c r="S446" s="12">
        <f t="shared" si="473"/>
        <v>0</v>
      </c>
      <c r="T446" s="7"/>
      <c r="U446" s="42">
        <f t="shared" si="474"/>
        <v>-103.54</v>
      </c>
      <c r="V446" s="36" t="str">
        <f t="shared" si="475"/>
        <v>n/a</v>
      </c>
      <c r="W446" s="36" t="str">
        <f t="shared" si="476"/>
        <v>n/a</v>
      </c>
      <c r="X446" s="36" t="str">
        <f t="shared" si="500"/>
        <v>n/a</v>
      </c>
      <c r="Y446" s="36" t="str">
        <f t="shared" si="500"/>
        <v>n/a</v>
      </c>
      <c r="Z446" s="36" t="str">
        <f t="shared" si="500"/>
        <v>n/a</v>
      </c>
      <c r="AA446" s="36" t="str">
        <f t="shared" si="477"/>
        <v>n/a</v>
      </c>
      <c r="AB446" s="36" t="str">
        <f t="shared" si="499"/>
        <v>n/a</v>
      </c>
      <c r="AC446" s="36" t="str">
        <f t="shared" si="499"/>
        <v>n/a</v>
      </c>
      <c r="AD446" s="36" t="str">
        <f t="shared" si="499"/>
        <v>n/a</v>
      </c>
      <c r="AE446" s="36" t="str">
        <f t="shared" si="499"/>
        <v>n/a</v>
      </c>
      <c r="AF446" s="36" t="str">
        <f t="shared" si="478"/>
        <v>n/a</v>
      </c>
      <c r="AG446" s="36" t="str">
        <f t="shared" si="522"/>
        <v>n/a</v>
      </c>
      <c r="AH446" s="36" t="str">
        <f t="shared" si="522"/>
        <v>n/a</v>
      </c>
      <c r="AI446" s="36" t="str">
        <f t="shared" si="522"/>
        <v>n/a</v>
      </c>
      <c r="AJ446" s="36" t="str">
        <f t="shared" si="522"/>
        <v>n/a</v>
      </c>
      <c r="AK446" s="36" t="str">
        <f t="shared" si="522"/>
        <v>n/a</v>
      </c>
      <c r="AL446" s="36" t="str">
        <f t="shared" si="522"/>
        <v>n/a</v>
      </c>
      <c r="AM446" s="36" t="str">
        <f t="shared" si="522"/>
        <v>n/a</v>
      </c>
      <c r="AN446" s="36" t="str">
        <f t="shared" si="522"/>
        <v>n/a</v>
      </c>
      <c r="AO446" s="36" t="str">
        <f t="shared" si="522"/>
        <v>n/a</v>
      </c>
      <c r="AP446" s="36" t="str">
        <f t="shared" si="522"/>
        <v>n/a</v>
      </c>
      <c r="AQ446" s="36" t="str">
        <f t="shared" si="522"/>
        <v>n/a</v>
      </c>
      <c r="AR446" s="36" t="str">
        <f t="shared" si="522"/>
        <v>n/a</v>
      </c>
      <c r="AS446" s="36" t="str">
        <f t="shared" si="522"/>
        <v>n/a</v>
      </c>
      <c r="AT446" s="36" t="str">
        <f t="shared" si="522"/>
        <v>n/a</v>
      </c>
      <c r="AU446" s="36" t="str">
        <f t="shared" si="522"/>
        <v>n/a</v>
      </c>
      <c r="AV446" s="36" t="str">
        <f t="shared" si="522"/>
        <v>n/a</v>
      </c>
      <c r="AW446" s="36" t="str">
        <f t="shared" si="523"/>
        <v>n/a</v>
      </c>
      <c r="AX446" s="36" t="str">
        <f t="shared" si="523"/>
        <v>n/a</v>
      </c>
      <c r="AY446" s="36" t="str">
        <f t="shared" si="523"/>
        <v>n/a</v>
      </c>
      <c r="AZ446" s="36" t="str">
        <f t="shared" si="523"/>
        <v>n/a</v>
      </c>
      <c r="BA446" s="36" t="str">
        <f t="shared" si="523"/>
        <v>n/a</v>
      </c>
      <c r="BB446" s="36" t="str">
        <f t="shared" si="523"/>
        <v>n/a</v>
      </c>
      <c r="BC446" s="36" t="str">
        <f t="shared" si="523"/>
        <v>n/a</v>
      </c>
      <c r="BD446" s="36" t="str">
        <f t="shared" si="523"/>
        <v>n/a</v>
      </c>
      <c r="BE446" s="36" t="str">
        <f t="shared" si="523"/>
        <v>n/a</v>
      </c>
      <c r="BF446" s="36" t="str">
        <f t="shared" si="523"/>
        <v>n/a</v>
      </c>
      <c r="BG446" s="36" t="str">
        <f t="shared" si="523"/>
        <v>n/a</v>
      </c>
      <c r="BH446" s="36" t="str">
        <f t="shared" si="523"/>
        <v>n/a</v>
      </c>
      <c r="BI446" s="36" t="str">
        <f t="shared" si="523"/>
        <v>n/a</v>
      </c>
      <c r="BJ446" s="36" t="str">
        <f t="shared" si="523"/>
        <v>n/a</v>
      </c>
      <c r="BK446" s="36" t="str">
        <f t="shared" si="523"/>
        <v>n/a</v>
      </c>
      <c r="BL446" s="36" t="str">
        <f t="shared" si="523"/>
        <v>n/a</v>
      </c>
      <c r="BM446" s="36" t="str">
        <f t="shared" si="524"/>
        <v>n/a</v>
      </c>
      <c r="BN446" s="36" t="str">
        <f t="shared" si="524"/>
        <v>n/a</v>
      </c>
      <c r="BO446" s="36" t="str">
        <f t="shared" si="524"/>
        <v>n/a</v>
      </c>
      <c r="BP446" s="36" t="str">
        <f t="shared" si="524"/>
        <v>n/a</v>
      </c>
      <c r="BQ446" s="36" t="str">
        <f t="shared" si="524"/>
        <v>n/a</v>
      </c>
      <c r="BR446" s="36" t="str">
        <f t="shared" si="524"/>
        <v>n/a</v>
      </c>
      <c r="BS446" s="36" t="str">
        <f t="shared" si="524"/>
        <v>n/a</v>
      </c>
      <c r="BT446" s="36" t="str">
        <f t="shared" si="524"/>
        <v>n/a</v>
      </c>
      <c r="BU446" s="36" t="str">
        <f t="shared" si="524"/>
        <v>n/a</v>
      </c>
      <c r="BV446" s="36" t="str">
        <f t="shared" si="524"/>
        <v>n/a</v>
      </c>
      <c r="BW446" s="36" t="str">
        <f t="shared" si="524"/>
        <v>n/a</v>
      </c>
      <c r="BX446" s="36" t="str">
        <f t="shared" si="524"/>
        <v>n/a</v>
      </c>
      <c r="BY446" s="36" t="str">
        <f t="shared" si="524"/>
        <v>n/a</v>
      </c>
      <c r="BZ446" s="36" t="str">
        <f t="shared" si="524"/>
        <v>n/a</v>
      </c>
      <c r="CA446" s="36" t="str">
        <f t="shared" si="524"/>
        <v>n/a</v>
      </c>
      <c r="CB446" s="36" t="str">
        <f t="shared" si="524"/>
        <v>n/a</v>
      </c>
      <c r="CC446" s="36" t="str">
        <f t="shared" si="525"/>
        <v>n/a</v>
      </c>
      <c r="CD446" s="36" t="str">
        <f t="shared" si="525"/>
        <v>n/a</v>
      </c>
      <c r="CE446" s="36" t="str">
        <f t="shared" si="525"/>
        <v>n/a</v>
      </c>
      <c r="CF446" s="36" t="str">
        <f t="shared" si="525"/>
        <v>n/a</v>
      </c>
      <c r="CG446" s="36" t="str">
        <f t="shared" si="525"/>
        <v>n/a</v>
      </c>
      <c r="CH446" s="36" t="str">
        <f t="shared" si="525"/>
        <v>n/a</v>
      </c>
      <c r="CI446" s="36" t="str">
        <f t="shared" si="525"/>
        <v>n/a</v>
      </c>
      <c r="CJ446" s="36" t="str">
        <f t="shared" si="525"/>
        <v>n/a</v>
      </c>
      <c r="CK446" s="36" t="str">
        <f t="shared" si="525"/>
        <v>n/a</v>
      </c>
      <c r="CL446" s="36" t="str">
        <f t="shared" si="525"/>
        <v>n/a</v>
      </c>
      <c r="CM446" s="36" t="str">
        <f t="shared" si="525"/>
        <v>n/a</v>
      </c>
      <c r="CN446" s="36" t="str">
        <f t="shared" si="525"/>
        <v>n/a</v>
      </c>
      <c r="CO446" s="36" t="str">
        <f t="shared" si="525"/>
        <v>n/a</v>
      </c>
      <c r="CP446" s="36" t="str">
        <f t="shared" si="525"/>
        <v>n/a</v>
      </c>
      <c r="CQ446" s="36" t="str">
        <f t="shared" si="525"/>
        <v>n/a</v>
      </c>
      <c r="CR446" s="36" t="str">
        <f t="shared" si="525"/>
        <v>n/a</v>
      </c>
      <c r="CS446" s="36" t="str">
        <f t="shared" si="527"/>
        <v>n/a</v>
      </c>
      <c r="CT446" s="36" t="str">
        <f t="shared" si="527"/>
        <v>n/a</v>
      </c>
      <c r="CU446" s="36" t="str">
        <f t="shared" si="527"/>
        <v>n/a</v>
      </c>
      <c r="CV446" s="36" t="str">
        <f t="shared" si="527"/>
        <v>n/a</v>
      </c>
      <c r="CW446" s="36" t="str">
        <f t="shared" si="527"/>
        <v>n/a</v>
      </c>
      <c r="CX446" s="36" t="str">
        <f t="shared" si="527"/>
        <v>n/a</v>
      </c>
      <c r="CY446" s="36" t="str">
        <f t="shared" si="527"/>
        <v>n/a</v>
      </c>
      <c r="CZ446" s="36" t="str">
        <f t="shared" si="527"/>
        <v>n/a</v>
      </c>
      <c r="DA446" s="36" t="str">
        <f t="shared" si="527"/>
        <v>n/a</v>
      </c>
      <c r="DB446" s="36" t="str">
        <f t="shared" si="527"/>
        <v>n/a</v>
      </c>
      <c r="DC446" s="36" t="str">
        <f t="shared" si="527"/>
        <v>n/a</v>
      </c>
      <c r="DD446" s="36" t="str">
        <f t="shared" si="527"/>
        <v>n/a</v>
      </c>
      <c r="DE446" s="36" t="str">
        <f t="shared" si="527"/>
        <v>n/a</v>
      </c>
      <c r="DF446" s="36" t="str">
        <f t="shared" si="527"/>
        <v>n/a</v>
      </c>
      <c r="DG446" s="36" t="str">
        <f t="shared" si="527"/>
        <v>n/a</v>
      </c>
      <c r="DH446" s="36" t="str">
        <f t="shared" si="527"/>
        <v>n/a</v>
      </c>
      <c r="DI446" s="36" t="str">
        <f t="shared" si="528"/>
        <v>n/a</v>
      </c>
      <c r="DJ446" s="36" t="str">
        <f t="shared" si="528"/>
        <v>n/a</v>
      </c>
      <c r="DK446" s="36" t="str">
        <f t="shared" si="528"/>
        <v>n/a</v>
      </c>
      <c r="DL446" s="36" t="str">
        <f t="shared" si="528"/>
        <v>n/a</v>
      </c>
      <c r="DM446" s="36" t="str">
        <f t="shared" si="528"/>
        <v>n/a</v>
      </c>
      <c r="DN446" s="36" t="str">
        <f t="shared" si="528"/>
        <v>n/a</v>
      </c>
      <c r="DO446" s="36" t="str">
        <f t="shared" si="528"/>
        <v>n/a</v>
      </c>
      <c r="DP446" s="36" t="str">
        <f t="shared" si="528"/>
        <v>n/a</v>
      </c>
      <c r="DQ446" s="36" t="str">
        <f t="shared" si="528"/>
        <v>n/a</v>
      </c>
      <c r="DR446" s="36" t="str">
        <f t="shared" si="528"/>
        <v>n/a</v>
      </c>
      <c r="DS446" s="36" t="str">
        <f t="shared" si="528"/>
        <v>n/a</v>
      </c>
      <c r="DT446" s="36" t="str">
        <f t="shared" si="528"/>
        <v>n/a</v>
      </c>
      <c r="DU446" s="36" t="str">
        <f t="shared" si="528"/>
        <v>n/a</v>
      </c>
      <c r="DV446" s="36" t="str">
        <f t="shared" si="528"/>
        <v>n/a</v>
      </c>
      <c r="DW446" s="36" t="str">
        <f t="shared" si="528"/>
        <v>n/a</v>
      </c>
      <c r="DX446" s="36" t="str">
        <f t="shared" si="528"/>
        <v>n/a</v>
      </c>
      <c r="DY446" s="36" t="str">
        <f t="shared" si="529"/>
        <v>n/a</v>
      </c>
      <c r="DZ446" s="36" t="str">
        <f t="shared" si="529"/>
        <v>n/a</v>
      </c>
      <c r="EA446" s="36" t="str">
        <f t="shared" si="529"/>
        <v>n/a</v>
      </c>
      <c r="EB446" s="36" t="str">
        <f t="shared" si="529"/>
        <v>n/a</v>
      </c>
      <c r="EC446" s="36" t="str">
        <f t="shared" si="529"/>
        <v>n/a</v>
      </c>
      <c r="ED446" s="36" t="str">
        <f t="shared" si="529"/>
        <v>n/a</v>
      </c>
      <c r="EE446" s="36" t="str">
        <f t="shared" si="529"/>
        <v>n/a</v>
      </c>
      <c r="EF446" s="36" t="str">
        <f t="shared" si="529"/>
        <v>n/a</v>
      </c>
      <c r="EG446" s="36" t="str">
        <f t="shared" si="529"/>
        <v>n/a</v>
      </c>
      <c r="EH446" s="36" t="str">
        <f t="shared" si="529"/>
        <v>n/a</v>
      </c>
      <c r="EI446" s="36" t="str">
        <f t="shared" si="529"/>
        <v>n/a</v>
      </c>
      <c r="EJ446" s="36" t="str">
        <f t="shared" si="529"/>
        <v>n/a</v>
      </c>
      <c r="EK446" s="36" t="str">
        <f t="shared" si="529"/>
        <v>n/a</v>
      </c>
      <c r="EL446" s="36" t="str">
        <f t="shared" si="529"/>
        <v>n/a</v>
      </c>
      <c r="EM446" s="36" t="str">
        <f t="shared" si="529"/>
        <v>n/a</v>
      </c>
      <c r="EN446" s="36" t="str">
        <f t="shared" si="529"/>
        <v>n/a</v>
      </c>
      <c r="EO446" s="36" t="str">
        <f t="shared" si="530"/>
        <v>n/a</v>
      </c>
      <c r="EP446" s="36" t="str">
        <f t="shared" si="530"/>
        <v>n/a</v>
      </c>
      <c r="EQ446" s="36" t="str">
        <f t="shared" si="530"/>
        <v>n/a</v>
      </c>
      <c r="ER446" s="36" t="str">
        <f t="shared" si="530"/>
        <v>n/a</v>
      </c>
      <c r="ES446" s="36" t="str">
        <f t="shared" si="530"/>
        <v>n/a</v>
      </c>
      <c r="ET446" s="36" t="str">
        <f t="shared" si="530"/>
        <v>n/a</v>
      </c>
      <c r="EU446" s="36" t="str">
        <f t="shared" si="530"/>
        <v>n/a</v>
      </c>
      <c r="EV446" s="36" t="str">
        <f t="shared" si="530"/>
        <v>n/a</v>
      </c>
      <c r="EW446" s="36" t="str">
        <f t="shared" si="530"/>
        <v>n/a</v>
      </c>
      <c r="EX446" s="36" t="str">
        <f t="shared" si="530"/>
        <v>n/a</v>
      </c>
      <c r="EY446" s="36" t="str">
        <f t="shared" si="530"/>
        <v>n/a</v>
      </c>
      <c r="EZ446" s="36" t="str">
        <f t="shared" si="530"/>
        <v>n/a</v>
      </c>
      <c r="FA446" s="36" t="str">
        <f t="shared" si="530"/>
        <v>n/a</v>
      </c>
      <c r="FB446" s="36" t="str">
        <f t="shared" si="530"/>
        <v>n/a</v>
      </c>
      <c r="FC446" s="36" t="str">
        <f t="shared" si="530"/>
        <v>n/a</v>
      </c>
      <c r="FD446" s="36" t="str">
        <f t="shared" si="530"/>
        <v>n/a</v>
      </c>
      <c r="FE446" s="36" t="str">
        <f t="shared" si="516"/>
        <v>n/a</v>
      </c>
      <c r="FF446" s="36" t="str">
        <f t="shared" si="516"/>
        <v>n/a</v>
      </c>
      <c r="FG446" s="36" t="str">
        <f t="shared" si="516"/>
        <v>n/a</v>
      </c>
      <c r="FH446" s="36" t="str">
        <f t="shared" si="516"/>
        <v>n/a</v>
      </c>
      <c r="FI446" s="36" t="str">
        <f t="shared" si="516"/>
        <v>n/a</v>
      </c>
      <c r="FJ446" s="36" t="str">
        <f t="shared" si="516"/>
        <v>n/a</v>
      </c>
      <c r="FK446" s="36" t="str">
        <f t="shared" si="516"/>
        <v>n/a</v>
      </c>
      <c r="FL446" s="36" t="str">
        <f t="shared" si="516"/>
        <v>n/a</v>
      </c>
      <c r="FM446" s="36" t="str">
        <f t="shared" si="516"/>
        <v>n/a</v>
      </c>
      <c r="FN446" s="36" t="str">
        <f t="shared" si="516"/>
        <v>n/a</v>
      </c>
      <c r="FO446" s="36" t="str">
        <f t="shared" si="516"/>
        <v>n/a</v>
      </c>
      <c r="FP446" s="36" t="str">
        <f t="shared" si="516"/>
        <v>n/a</v>
      </c>
      <c r="FQ446" s="36" t="str">
        <f t="shared" si="516"/>
        <v>n/a</v>
      </c>
      <c r="FR446" s="36" t="str">
        <f t="shared" si="516"/>
        <v>n/a</v>
      </c>
      <c r="FS446" s="36" t="str">
        <f t="shared" si="516"/>
        <v>n/a</v>
      </c>
      <c r="FT446" s="36" t="str">
        <f t="shared" si="516"/>
        <v>n/a</v>
      </c>
      <c r="FU446" s="36" t="str">
        <f t="shared" si="515"/>
        <v>n/a</v>
      </c>
      <c r="FV446" s="36" t="str">
        <f t="shared" si="515"/>
        <v>n/a</v>
      </c>
      <c r="FW446" s="36" t="str">
        <f t="shared" si="515"/>
        <v>n/a</v>
      </c>
      <c r="FX446" s="36" t="str">
        <f t="shared" si="515"/>
        <v>n/a</v>
      </c>
      <c r="FY446" s="36" t="str">
        <f t="shared" si="515"/>
        <v>n/a</v>
      </c>
      <c r="FZ446" s="36" t="str">
        <f t="shared" si="515"/>
        <v>n/a</v>
      </c>
      <c r="GA446" s="36" t="str">
        <f t="shared" si="515"/>
        <v>n/a</v>
      </c>
      <c r="GB446" s="36" t="str">
        <f t="shared" si="515"/>
        <v>n/a</v>
      </c>
      <c r="GC446" s="36" t="str">
        <f t="shared" si="515"/>
        <v>n/a</v>
      </c>
      <c r="GD446" s="36" t="str">
        <f t="shared" si="515"/>
        <v>n/a</v>
      </c>
      <c r="GE446" s="36" t="str">
        <f t="shared" si="515"/>
        <v>n/a</v>
      </c>
      <c r="GF446" s="36" t="str">
        <f t="shared" si="515"/>
        <v>n/a</v>
      </c>
      <c r="GG446" s="36" t="str">
        <f t="shared" si="515"/>
        <v>n/a</v>
      </c>
      <c r="GH446" s="36" t="str">
        <f t="shared" si="515"/>
        <v>n/a</v>
      </c>
      <c r="GI446" s="36" t="str">
        <f t="shared" si="515"/>
        <v>n/a</v>
      </c>
      <c r="GJ446" s="36" t="str">
        <f t="shared" si="514"/>
        <v>n/a</v>
      </c>
      <c r="GK446" s="36" t="str">
        <f t="shared" si="514"/>
        <v>n/a</v>
      </c>
      <c r="GL446" s="36" t="str">
        <f t="shared" si="514"/>
        <v>n/a</v>
      </c>
      <c r="GM446" s="36" t="str">
        <f t="shared" si="514"/>
        <v>n/a</v>
      </c>
      <c r="GN446" s="36" t="str">
        <f t="shared" si="514"/>
        <v>n/a</v>
      </c>
      <c r="GO446" s="36" t="str">
        <f t="shared" si="514"/>
        <v>n/a</v>
      </c>
      <c r="GP446" s="36" t="str">
        <f t="shared" si="514"/>
        <v>n/a</v>
      </c>
      <c r="GQ446" s="36" t="str">
        <f t="shared" si="514"/>
        <v>n/a</v>
      </c>
      <c r="GR446" s="36" t="str">
        <f t="shared" si="514"/>
        <v>n/a</v>
      </c>
      <c r="GS446" s="36" t="str">
        <f t="shared" si="514"/>
        <v>n/a</v>
      </c>
      <c r="GT446" s="36" t="str">
        <f t="shared" si="514"/>
        <v>n/a</v>
      </c>
      <c r="GU446" s="36" t="str">
        <f t="shared" si="514"/>
        <v>n/a</v>
      </c>
      <c r="GV446" s="36" t="str">
        <f t="shared" si="514"/>
        <v>n/a</v>
      </c>
      <c r="GW446" s="36" t="str">
        <f t="shared" si="514"/>
        <v>n/a</v>
      </c>
      <c r="GX446" s="36" t="str">
        <f t="shared" si="514"/>
        <v>n/a</v>
      </c>
      <c r="GY446" s="36" t="str">
        <f t="shared" si="514"/>
        <v>n/a</v>
      </c>
      <c r="GZ446" s="36" t="str">
        <f t="shared" si="513"/>
        <v>n/a</v>
      </c>
      <c r="HA446" s="36" t="str">
        <f t="shared" si="513"/>
        <v>n/a</v>
      </c>
      <c r="HB446" s="36" t="str">
        <f t="shared" si="513"/>
        <v>n/a</v>
      </c>
      <c r="HC446" s="36" t="str">
        <f t="shared" si="513"/>
        <v>n/a</v>
      </c>
      <c r="HD446" s="36" t="str">
        <f t="shared" si="513"/>
        <v>n/a</v>
      </c>
      <c r="HE446" s="36" t="str">
        <f t="shared" si="513"/>
        <v>n/a</v>
      </c>
      <c r="HF446" s="36" t="str">
        <f t="shared" si="513"/>
        <v>n/a</v>
      </c>
      <c r="HG446" s="36" t="str">
        <f t="shared" si="513"/>
        <v>n/a</v>
      </c>
      <c r="HH446" s="36" t="str">
        <f t="shared" si="513"/>
        <v>n/a</v>
      </c>
      <c r="HI446" s="36" t="str">
        <f t="shared" si="513"/>
        <v>n/a</v>
      </c>
      <c r="HJ446" s="36" t="str">
        <f t="shared" si="513"/>
        <v>n/a</v>
      </c>
      <c r="HK446" s="36" t="str">
        <f t="shared" si="513"/>
        <v>n/a</v>
      </c>
      <c r="HL446" s="36" t="str">
        <f t="shared" si="513"/>
        <v>n/a</v>
      </c>
      <c r="HM446" s="36" t="str">
        <f t="shared" si="513"/>
        <v>n/a</v>
      </c>
    </row>
    <row r="447" spans="1:221" x14ac:dyDescent="0.25">
      <c r="A447" s="7" t="s">
        <v>266</v>
      </c>
      <c r="B447" s="16" t="s">
        <v>265</v>
      </c>
      <c r="C447" s="15">
        <v>399.84399999999999</v>
      </c>
      <c r="D447" s="15">
        <v>142.77000000000001</v>
      </c>
      <c r="E447" s="14">
        <f t="shared" si="465"/>
        <v>57085.727880000006</v>
      </c>
      <c r="F447" s="12">
        <f>IF(OR(G447="n/a",J447="n/a"),0%,E447/SUMIFS(E$13:E$515,G$13:G$515,"&lt;&gt;n/a",$J$13:$J$515,"&lt;&gt;n/a"))</f>
        <v>1.9947776165595839E-3</v>
      </c>
      <c r="G447" s="13">
        <v>2.101281781886951E-2</v>
      </c>
      <c r="H447" s="13">
        <f t="shared" si="479"/>
        <v>2.4421622189535617E-2</v>
      </c>
      <c r="I447" s="33">
        <f t="shared" si="480"/>
        <v>3.4866750000000004</v>
      </c>
      <c r="J447" s="13">
        <v>0.32445000000000002</v>
      </c>
      <c r="K447" s="41">
        <f t="shared" si="466"/>
        <v>0.27727733333333332</v>
      </c>
      <c r="L447" s="1">
        <f t="shared" si="467"/>
        <v>0.23010466666666662</v>
      </c>
      <c r="M447" s="1">
        <f t="shared" si="468"/>
        <v>0.18293199999999993</v>
      </c>
      <c r="N447" s="1">
        <f t="shared" si="469"/>
        <v>0.13575933333333323</v>
      </c>
      <c r="O447" s="1">
        <f t="shared" si="470"/>
        <v>8.8586666666666536E-2</v>
      </c>
      <c r="P447" s="5">
        <v>4.141399999999984E-2</v>
      </c>
      <c r="Q447" s="1">
        <f t="shared" si="471"/>
        <v>0.15190532239677657</v>
      </c>
      <c r="R447" s="12">
        <f t="shared" si="472"/>
        <v>3.0301733695335713E-4</v>
      </c>
      <c r="S447" s="12">
        <f t="shared" si="473"/>
        <v>1.9947776165595839E-3</v>
      </c>
      <c r="T447" s="7"/>
      <c r="U447" s="42">
        <f t="shared" si="474"/>
        <v>-142.77000000000001</v>
      </c>
      <c r="V447" s="36">
        <f t="shared" si="475"/>
        <v>4.6179267037500011</v>
      </c>
      <c r="W447" s="36">
        <f t="shared" si="476"/>
        <v>6.1162130227816895</v>
      </c>
      <c r="X447" s="36">
        <f t="shared" si="500"/>
        <v>8.1006183380232102</v>
      </c>
      <c r="Y447" s="36">
        <f t="shared" si="500"/>
        <v>10.728863957794841</v>
      </c>
      <c r="Z447" s="36">
        <f t="shared" si="500"/>
        <v>14.209843868901379</v>
      </c>
      <c r="AA447" s="36">
        <f t="shared" si="477"/>
        <v>18.149911483953371</v>
      </c>
      <c r="AB447" s="36">
        <f t="shared" si="499"/>
        <v>22.326290815997965</v>
      </c>
      <c r="AC447" s="36">
        <f t="shared" si="499"/>
        <v>26.4104838475501</v>
      </c>
      <c r="AD447" s="36">
        <f t="shared" si="499"/>
        <v>29.995953527704266</v>
      </c>
      <c r="AE447" s="36">
        <f t="shared" si="499"/>
        <v>32.653195064211829</v>
      </c>
      <c r="AF447" s="36">
        <f t="shared" si="478"/>
        <v>34.005494484601094</v>
      </c>
      <c r="AG447" s="36">
        <f t="shared" si="522"/>
        <v>35.41379803318636</v>
      </c>
      <c r="AH447" s="36">
        <f t="shared" si="522"/>
        <v>36.880425064932737</v>
      </c>
      <c r="AI447" s="36">
        <f t="shared" si="522"/>
        <v>38.407790988571854</v>
      </c>
      <c r="AJ447" s="36">
        <f t="shared" si="522"/>
        <v>39.998411244572566</v>
      </c>
      <c r="AK447" s="36">
        <f t="shared" si="522"/>
        <v>41.654905447855285</v>
      </c>
      <c r="AL447" s="36">
        <f t="shared" si="522"/>
        <v>43.380001702072754</v>
      </c>
      <c r="AM447" s="36">
        <f t="shared" si="522"/>
        <v>45.176541092562388</v>
      </c>
      <c r="AN447" s="36">
        <f t="shared" si="522"/>
        <v>47.04748236536976</v>
      </c>
      <c r="AO447" s="36">
        <f t="shared" si="522"/>
        <v>48.995906800049177</v>
      </c>
      <c r="AP447" s="36">
        <f t="shared" si="522"/>
        <v>51.025023284266403</v>
      </c>
      <c r="AQ447" s="36">
        <f t="shared" si="522"/>
        <v>53.138173598561004</v>
      </c>
      <c r="AR447" s="36">
        <f t="shared" si="522"/>
        <v>55.338837919971802</v>
      </c>
      <c r="AS447" s="36">
        <f t="shared" si="522"/>
        <v>57.630640553589508</v>
      </c>
      <c r="AT447" s="36">
        <f t="shared" si="522"/>
        <v>60.017355901475852</v>
      </c>
      <c r="AU447" s="36">
        <f t="shared" si="522"/>
        <v>62.502914678779561</v>
      </c>
      <c r="AV447" s="36">
        <f t="shared" si="522"/>
        <v>65.09141038728653</v>
      </c>
      <c r="AW447" s="36">
        <f t="shared" si="523"/>
        <v>67.7871060570656</v>
      </c>
      <c r="AX447" s="36">
        <f t="shared" si="523"/>
        <v>70.594441267312902</v>
      </c>
      <c r="AY447" s="36">
        <f t="shared" si="523"/>
        <v>73.518039457957386</v>
      </c>
      <c r="AZ447" s="36">
        <f t="shared" si="523"/>
        <v>76.562715544069221</v>
      </c>
      <c r="BA447" s="36">
        <f t="shared" si="523"/>
        <v>79.733483845611289</v>
      </c>
      <c r="BB447" s="36">
        <f t="shared" si="523"/>
        <v>83.035566345593423</v>
      </c>
      <c r="BC447" s="36">
        <f t="shared" si="523"/>
        <v>86.474401290229821</v>
      </c>
      <c r="BD447" s="36">
        <f t="shared" si="523"/>
        <v>90.05565214526338</v>
      </c>
      <c r="BE447" s="36">
        <f t="shared" si="523"/>
        <v>93.785216923207301</v>
      </c>
      <c r="BF447" s="36">
        <f t="shared" si="523"/>
        <v>97.669237896864999</v>
      </c>
      <c r="BG447" s="36">
        <f t="shared" si="523"/>
        <v>101.71411171512575</v>
      </c>
      <c r="BH447" s="36">
        <f t="shared" si="523"/>
        <v>105.92649993769595</v>
      </c>
      <c r="BI447" s="36">
        <f t="shared" si="523"/>
        <v>110.31334000611568</v>
      </c>
      <c r="BJ447" s="36">
        <f t="shared" si="523"/>
        <v>114.88185666912894</v>
      </c>
      <c r="BK447" s="36">
        <f t="shared" si="523"/>
        <v>119.63957388122422</v>
      </c>
      <c r="BL447" s="36">
        <f t="shared" si="523"/>
        <v>124.59432719394123</v>
      </c>
      <c r="BM447" s="36">
        <f t="shared" si="524"/>
        <v>129.75427666035108</v>
      </c>
      <c r="BN447" s="36">
        <f t="shared" si="524"/>
        <v>135.12792027396284</v>
      </c>
      <c r="BO447" s="36">
        <f t="shared" si="524"/>
        <v>140.72410796418873</v>
      </c>
      <c r="BP447" s="36">
        <f t="shared" si="524"/>
        <v>146.55205617141763</v>
      </c>
      <c r="BQ447" s="36">
        <f t="shared" si="524"/>
        <v>152.6213630257007</v>
      </c>
      <c r="BR447" s="36">
        <f t="shared" si="524"/>
        <v>158.94202415404703</v>
      </c>
      <c r="BS447" s="36">
        <f t="shared" si="524"/>
        <v>165.5244491423627</v>
      </c>
      <c r="BT447" s="36">
        <f t="shared" si="524"/>
        <v>172.37947867914448</v>
      </c>
      <c r="BU447" s="36">
        <f t="shared" si="524"/>
        <v>179.51840240916255</v>
      </c>
      <c r="BV447" s="36">
        <f t="shared" si="524"/>
        <v>186.95297752653556</v>
      </c>
      <c r="BW447" s="36">
        <f t="shared" si="524"/>
        <v>194.69544813781948</v>
      </c>
      <c r="BX447" s="36">
        <f t="shared" si="524"/>
        <v>202.7585654269991</v>
      </c>
      <c r="BY447" s="36">
        <f t="shared" si="524"/>
        <v>211.1556086555928</v>
      </c>
      <c r="BZ447" s="36">
        <f t="shared" si="524"/>
        <v>219.90040703245549</v>
      </c>
      <c r="CA447" s="36">
        <f t="shared" si="524"/>
        <v>229.00736248929758</v>
      </c>
      <c r="CB447" s="36">
        <f t="shared" si="524"/>
        <v>238.49147339942931</v>
      </c>
      <c r="CC447" s="36">
        <f t="shared" si="525"/>
        <v>248.36835927879324</v>
      </c>
      <c r="CD447" s="36">
        <f t="shared" si="525"/>
        <v>258.65428650996512</v>
      </c>
      <c r="CE447" s="36">
        <f t="shared" si="525"/>
        <v>269.36619513148878</v>
      </c>
      <c r="CF447" s="36">
        <f t="shared" si="525"/>
        <v>280.52172673666422</v>
      </c>
      <c r="CG447" s="36">
        <f t="shared" si="525"/>
        <v>292.1392535277364</v>
      </c>
      <c r="CH447" s="36">
        <f t="shared" si="525"/>
        <v>304.23790857333404</v>
      </c>
      <c r="CI447" s="36">
        <f t="shared" si="525"/>
        <v>316.83761731899006</v>
      </c>
      <c r="CJ447" s="36">
        <f t="shared" si="525"/>
        <v>329.95913040263866</v>
      </c>
      <c r="CK447" s="36">
        <f t="shared" si="525"/>
        <v>343.62405782913351</v>
      </c>
      <c r="CL447" s="36">
        <f t="shared" si="525"/>
        <v>357.8549045600692</v>
      </c>
      <c r="CM447" s="36">
        <f t="shared" si="525"/>
        <v>372.67510757751984</v>
      </c>
      <c r="CN447" s="36">
        <f t="shared" si="525"/>
        <v>388.1090744827352</v>
      </c>
      <c r="CO447" s="36">
        <f t="shared" si="525"/>
        <v>404.18222369336314</v>
      </c>
      <c r="CP447" s="36">
        <f t="shared" si="525"/>
        <v>420.92102630540001</v>
      </c>
      <c r="CQ447" s="36">
        <f t="shared" si="525"/>
        <v>438.35304968881178</v>
      </c>
      <c r="CR447" s="36">
        <f t="shared" si="525"/>
        <v>456.50700288862419</v>
      </c>
      <c r="CS447" s="36">
        <f t="shared" si="527"/>
        <v>475.41278390625359</v>
      </c>
      <c r="CT447" s="36">
        <f t="shared" si="527"/>
        <v>495.10152893894713</v>
      </c>
      <c r="CU447" s="36">
        <f t="shared" si="527"/>
        <v>515.60566365842465</v>
      </c>
      <c r="CV447" s="36">
        <f t="shared" si="527"/>
        <v>536.95895661317456</v>
      </c>
      <c r="CW447" s="36">
        <f t="shared" si="527"/>
        <v>559.19657484235245</v>
      </c>
      <c r="CX447" s="36">
        <f t="shared" si="527"/>
        <v>582.3551417928735</v>
      </c>
      <c r="CY447" s="36">
        <f t="shared" si="527"/>
        <v>606.47279763508345</v>
      </c>
      <c r="CZ447" s="36">
        <f t="shared" si="527"/>
        <v>631.58926207634272</v>
      </c>
      <c r="DA447" s="36">
        <f t="shared" si="527"/>
        <v>657.74589977597225</v>
      </c>
      <c r="DB447" s="36">
        <f t="shared" si="527"/>
        <v>684.98578846929422</v>
      </c>
      <c r="DC447" s="36">
        <f t="shared" si="527"/>
        <v>713.35378991296147</v>
      </c>
      <c r="DD447" s="36">
        <f t="shared" si="527"/>
        <v>742.8966237684167</v>
      </c>
      <c r="DE447" s="36">
        <f t="shared" si="527"/>
        <v>773.66294454516185</v>
      </c>
      <c r="DF447" s="36">
        <f t="shared" si="527"/>
        <v>805.70342173055508</v>
      </c>
      <c r="DG447" s="36">
        <f t="shared" si="527"/>
        <v>839.07082323810414</v>
      </c>
      <c r="DH447" s="36">
        <f t="shared" si="527"/>
        <v>873.82010231168681</v>
      </c>
      <c r="DI447" s="36">
        <f t="shared" si="528"/>
        <v>910.00848802882285</v>
      </c>
      <c r="DJ447" s="36">
        <f t="shared" si="528"/>
        <v>947.69557955204834</v>
      </c>
      <c r="DK447" s="36">
        <f t="shared" si="528"/>
        <v>986.94344428361671</v>
      </c>
      <c r="DL447" s="36">
        <f t="shared" si="528"/>
        <v>1027.8167200851783</v>
      </c>
      <c r="DM447" s="36">
        <f t="shared" si="528"/>
        <v>1070.3827217307858</v>
      </c>
      <c r="DN447" s="36">
        <f t="shared" si="528"/>
        <v>1114.7115517685443</v>
      </c>
      <c r="DO447" s="36">
        <f t="shared" si="528"/>
        <v>1160.8762159734865</v>
      </c>
      <c r="DP447" s="36">
        <f t="shared" si="528"/>
        <v>1208.9527435818122</v>
      </c>
      <c r="DQ447" s="36">
        <f t="shared" si="528"/>
        <v>1259.0203125045091</v>
      </c>
      <c r="DR447" s="36">
        <f t="shared" si="528"/>
        <v>1311.1613797265707</v>
      </c>
      <c r="DS447" s="36">
        <f t="shared" si="528"/>
        <v>1365.4618171065667</v>
      </c>
      <c r="DT447" s="36">
        <f t="shared" si="528"/>
        <v>1422.0110528002178</v>
      </c>
      <c r="DU447" s="36">
        <f t="shared" si="528"/>
        <v>1480.9022185408858</v>
      </c>
      <c r="DV447" s="36">
        <f t="shared" si="528"/>
        <v>1542.2323030195378</v>
      </c>
      <c r="DW447" s="36">
        <f t="shared" si="528"/>
        <v>1606.1023116167887</v>
      </c>
      <c r="DX447" s="36">
        <f t="shared" si="528"/>
        <v>1672.6174327500862</v>
      </c>
      <c r="DY447" s="36">
        <f t="shared" si="529"/>
        <v>1741.8872111099979</v>
      </c>
      <c r="DZ447" s="36">
        <f t="shared" si="529"/>
        <v>1814.025728070907</v>
      </c>
      <c r="EA447" s="36">
        <f t="shared" si="529"/>
        <v>1889.1517895732352</v>
      </c>
      <c r="EB447" s="36">
        <f t="shared" si="529"/>
        <v>1967.3891217866208</v>
      </c>
      <c r="EC447" s="36">
        <f t="shared" si="529"/>
        <v>2048.8665748762915</v>
      </c>
      <c r="ED447" s="36">
        <f t="shared" si="529"/>
        <v>2133.7183352082179</v>
      </c>
      <c r="EE447" s="36">
        <f t="shared" si="529"/>
        <v>2222.0841463425309</v>
      </c>
      <c r="EF447" s="36">
        <f t="shared" si="529"/>
        <v>2314.10953917916</v>
      </c>
      <c r="EG447" s="36">
        <f t="shared" si="529"/>
        <v>2409.9460716347253</v>
      </c>
      <c r="EH447" s="36">
        <f t="shared" si="529"/>
        <v>2509.7515782454052</v>
      </c>
      <c r="EI447" s="36">
        <f t="shared" si="529"/>
        <v>2613.6904301068598</v>
      </c>
      <c r="EJ447" s="36">
        <f t="shared" si="529"/>
        <v>2721.933805579305</v>
      </c>
      <c r="EK447" s="36">
        <f t="shared" si="529"/>
        <v>2834.6599722035658</v>
      </c>
      <c r="EL447" s="36">
        <f t="shared" si="529"/>
        <v>2952.0545802924039</v>
      </c>
      <c r="EM447" s="36">
        <f t="shared" si="529"/>
        <v>3074.3109686806329</v>
      </c>
      <c r="EN447" s="36">
        <f t="shared" si="529"/>
        <v>3201.6304831375719</v>
      </c>
      <c r="EO447" s="36">
        <f t="shared" si="530"/>
        <v>3334.2228079662309</v>
      </c>
      <c r="EP447" s="36">
        <f t="shared" si="530"/>
        <v>3472.3063113353437</v>
      </c>
      <c r="EQ447" s="36">
        <f t="shared" si="530"/>
        <v>3616.108404912985</v>
      </c>
      <c r="ER447" s="36">
        <f t="shared" si="530"/>
        <v>3765.8659183940508</v>
      </c>
      <c r="ES447" s="36">
        <f t="shared" si="530"/>
        <v>3921.8254895384216</v>
      </c>
      <c r="ET447" s="36">
        <f t="shared" si="530"/>
        <v>4084.2439703621653</v>
      </c>
      <c r="EU447" s="36">
        <f t="shared" si="530"/>
        <v>4253.3888501507436</v>
      </c>
      <c r="EV447" s="36">
        <f t="shared" si="530"/>
        <v>4429.5386959908856</v>
      </c>
      <c r="EW447" s="36">
        <f t="shared" si="530"/>
        <v>4612.9836115466514</v>
      </c>
      <c r="EX447" s="36">
        <f t="shared" si="530"/>
        <v>4804.0257148352439</v>
      </c>
      <c r="EY447" s="36">
        <f t="shared" si="530"/>
        <v>5002.9796357894302</v>
      </c>
      <c r="EZ447" s="36">
        <f t="shared" si="530"/>
        <v>5210.1730344260131</v>
      </c>
      <c r="FA447" s="36">
        <f t="shared" si="530"/>
        <v>5425.9471404737315</v>
      </c>
      <c r="FB447" s="36">
        <f t="shared" si="530"/>
        <v>5650.65731534931</v>
      </c>
      <c r="FC447" s="36">
        <f t="shared" si="530"/>
        <v>5884.6736374071852</v>
      </c>
      <c r="FD447" s="36">
        <f t="shared" si="530"/>
        <v>6128.3815114267654</v>
      </c>
      <c r="FE447" s="36">
        <f t="shared" si="516"/>
        <v>6382.1823033409928</v>
      </c>
      <c r="FF447" s="36">
        <f t="shared" si="516"/>
        <v>6646.4940012515553</v>
      </c>
      <c r="FG447" s="36">
        <f t="shared" si="516"/>
        <v>6921.7519038193859</v>
      </c>
      <c r="FH447" s="36">
        <f t="shared" si="516"/>
        <v>7208.4093371641611</v>
      </c>
      <c r="FI447" s="36">
        <f t="shared" si="516"/>
        <v>7506.9384014534762</v>
      </c>
      <c r="FJ447" s="36">
        <f t="shared" si="516"/>
        <v>7817.8307484112693</v>
      </c>
      <c r="FK447" s="36">
        <f t="shared" si="516"/>
        <v>8141.598391025972</v>
      </c>
      <c r="FL447" s="36">
        <f t="shared" si="516"/>
        <v>8478.7745467919194</v>
      </c>
      <c r="FM447" s="36">
        <f t="shared" si="516"/>
        <v>8829.9145158727588</v>
      </c>
      <c r="FN447" s="36">
        <f t="shared" si="516"/>
        <v>9195.5965956331111</v>
      </c>
      <c r="FO447" s="36">
        <f t="shared" si="516"/>
        <v>9576.423033044659</v>
      </c>
      <c r="FP447" s="36">
        <f t="shared" si="516"/>
        <v>9973.0210165351691</v>
      </c>
      <c r="FQ447" s="36">
        <f t="shared" si="516"/>
        <v>10386.043708913954</v>
      </c>
      <c r="FR447" s="36">
        <f t="shared" si="516"/>
        <v>10816.171323074916</v>
      </c>
      <c r="FS447" s="36">
        <f t="shared" si="516"/>
        <v>11264.112242248739</v>
      </c>
      <c r="FT447" s="36">
        <f t="shared" si="516"/>
        <v>11730.604186649227</v>
      </c>
      <c r="FU447" s="36">
        <f t="shared" si="515"/>
        <v>12216.415428435115</v>
      </c>
      <c r="FV447" s="36">
        <f t="shared" si="515"/>
        <v>12722.346056988325</v>
      </c>
      <c r="FW447" s="36">
        <f t="shared" si="515"/>
        <v>13249.229296592437</v>
      </c>
      <c r="FX447" s="36">
        <f t="shared" si="515"/>
        <v>13797.932878681515</v>
      </c>
      <c r="FY447" s="36">
        <f t="shared" si="515"/>
        <v>14369.36047091923</v>
      </c>
      <c r="FZ447" s="36">
        <f t="shared" si="515"/>
        <v>14964.453165461877</v>
      </c>
      <c r="GA447" s="36">
        <f t="shared" si="515"/>
        <v>15584.191028856312</v>
      </c>
      <c r="GB447" s="36">
        <f t="shared" si="515"/>
        <v>16229.594716125364</v>
      </c>
      <c r="GC447" s="36">
        <f t="shared" si="515"/>
        <v>16901.727151698979</v>
      </c>
      <c r="GD447" s="36">
        <f t="shared" si="515"/>
        <v>17601.695279959436</v>
      </c>
      <c r="GE447" s="36">
        <f t="shared" si="515"/>
        <v>18330.651888283675</v>
      </c>
      <c r="GF447" s="36">
        <f t="shared" si="515"/>
        <v>19089.797505585051</v>
      </c>
      <c r="GG447" s="36">
        <f t="shared" si="515"/>
        <v>19880.382379481347</v>
      </c>
      <c r="GH447" s="36">
        <f t="shared" si="515"/>
        <v>20703.708535345184</v>
      </c>
      <c r="GI447" s="36">
        <f t="shared" si="515"/>
        <v>21561.131920627966</v>
      </c>
      <c r="GJ447" s="36">
        <f t="shared" si="514"/>
        <v>22454.064637988849</v>
      </c>
      <c r="GK447" s="36">
        <f t="shared" si="514"/>
        <v>23383.977270906515</v>
      </c>
      <c r="GL447" s="36">
        <f t="shared" si="514"/>
        <v>24352.401305603835</v>
      </c>
      <c r="GM447" s="36">
        <f t="shared" si="514"/>
        <v>25360.931653274107</v>
      </c>
      <c r="GN447" s="36">
        <f t="shared" si="514"/>
        <v>26411.229276762795</v>
      </c>
      <c r="GO447" s="36">
        <f t="shared" si="514"/>
        <v>27505.023926030644</v>
      </c>
      <c r="GP447" s="36">
        <f t="shared" si="514"/>
        <v>28644.116986903275</v>
      </c>
      <c r="GQ447" s="36">
        <f t="shared" si="514"/>
        <v>29830.384447798882</v>
      </c>
      <c r="GR447" s="36">
        <f t="shared" si="514"/>
        <v>31065.779989320021</v>
      </c>
      <c r="GS447" s="36">
        <f t="shared" si="514"/>
        <v>32352.338201797716</v>
      </c>
      <c r="GT447" s="36">
        <f t="shared" si="514"/>
        <v>33692.177936086962</v>
      </c>
      <c r="GU447" s="36">
        <f t="shared" si="514"/>
        <v>35087.505793132063</v>
      </c>
      <c r="GV447" s="36">
        <f t="shared" si="514"/>
        <v>36540.61975804883</v>
      </c>
      <c r="GW447" s="36">
        <f t="shared" si="514"/>
        <v>38053.912984708659</v>
      </c>
      <c r="GX447" s="36">
        <f t="shared" si="514"/>
        <v>39629.877737057373</v>
      </c>
      <c r="GY447" s="36">
        <f t="shared" si="514"/>
        <v>41271.10949365986</v>
      </c>
      <c r="GZ447" s="36">
        <f t="shared" si="513"/>
        <v>42980.311222230281</v>
      </c>
      <c r="HA447" s="36">
        <f t="shared" si="513"/>
        <v>44760.297831187716</v>
      </c>
      <c r="HB447" s="36">
        <f t="shared" si="513"/>
        <v>46614.000805568518</v>
      </c>
      <c r="HC447" s="36">
        <f t="shared" si="513"/>
        <v>48544.473034930328</v>
      </c>
      <c r="HD447" s="36">
        <f t="shared" si="513"/>
        <v>50554.893841198922</v>
      </c>
      <c r="HE447" s="36">
        <f t="shared" si="513"/>
        <v>52648.574214738328</v>
      </c>
      <c r="HF447" s="36">
        <f t="shared" si="513"/>
        <v>54828.962267267496</v>
      </c>
      <c r="HG447" s="36">
        <f t="shared" si="513"/>
        <v>57099.648910604104</v>
      </c>
      <c r="HH447" s="36">
        <f t="shared" si="513"/>
        <v>59464.373770587852</v>
      </c>
      <c r="HI447" s="36">
        <f t="shared" si="513"/>
        <v>61927.031345922966</v>
      </c>
      <c r="HJ447" s="36">
        <f t="shared" si="513"/>
        <v>64491.677422083012</v>
      </c>
      <c r="HK447" s="36">
        <f t="shared" si="513"/>
        <v>67162.535750841154</v>
      </c>
      <c r="HL447" s="36">
        <f t="shared" si="513"/>
        <v>69944.00500642648</v>
      </c>
      <c r="HM447" s="36">
        <f t="shared" si="513"/>
        <v>72840.666029762608</v>
      </c>
    </row>
    <row r="448" spans="1:221" x14ac:dyDescent="0.25">
      <c r="A448" s="7" t="s">
        <v>264</v>
      </c>
      <c r="B448" s="16" t="s">
        <v>263</v>
      </c>
      <c r="C448" s="15">
        <v>108.80800000000001</v>
      </c>
      <c r="D448" s="15">
        <v>218.5</v>
      </c>
      <c r="E448" s="14">
        <f t="shared" si="465"/>
        <v>23774.548000000003</v>
      </c>
      <c r="F448" s="12">
        <f>IF(OR(G448="n/a",J448="n/a"),0%,E448/SUMIFS(E$13:E$515,G$13:G$515,"&lt;&gt;n/a",$J$13:$J$515,"&lt;&gt;n/a"))</f>
        <v>8.3076695271212895E-4</v>
      </c>
      <c r="G448" s="13">
        <v>1.88558352402746E-2</v>
      </c>
      <c r="H448" s="13">
        <f t="shared" si="479"/>
        <v>1.9798627002288332E-2</v>
      </c>
      <c r="I448" s="33">
        <f t="shared" si="480"/>
        <v>4.3260000000000005</v>
      </c>
      <c r="J448" s="13">
        <v>0.1</v>
      </c>
      <c r="K448" s="41">
        <f t="shared" si="466"/>
        <v>9.0235666666666645E-2</v>
      </c>
      <c r="L448" s="1">
        <f t="shared" si="467"/>
        <v>8.0471333333333284E-2</v>
      </c>
      <c r="M448" s="1">
        <f t="shared" si="468"/>
        <v>7.0706999999999923E-2</v>
      </c>
      <c r="N448" s="1">
        <f t="shared" si="469"/>
        <v>6.0942666666666562E-2</v>
      </c>
      <c r="O448" s="1">
        <f t="shared" si="470"/>
        <v>5.1178333333333201E-2</v>
      </c>
      <c r="P448" s="5">
        <v>4.141399999999984E-2</v>
      </c>
      <c r="Q448" s="1">
        <f t="shared" si="471"/>
        <v>7.1399245083257235E-2</v>
      </c>
      <c r="R448" s="12">
        <f t="shared" si="472"/>
        <v>5.9316133263764071E-5</v>
      </c>
      <c r="S448" s="12">
        <f t="shared" si="473"/>
        <v>8.3076695271212895E-4</v>
      </c>
      <c r="T448" s="7"/>
      <c r="U448" s="42">
        <f t="shared" si="474"/>
        <v>-218.5</v>
      </c>
      <c r="V448" s="36">
        <f t="shared" si="475"/>
        <v>4.7586000000000013</v>
      </c>
      <c r="W448" s="36">
        <f t="shared" si="476"/>
        <v>5.2344600000000021</v>
      </c>
      <c r="X448" s="36">
        <f t="shared" si="500"/>
        <v>5.7579060000000029</v>
      </c>
      <c r="Y448" s="36">
        <f t="shared" si="500"/>
        <v>6.3336966000000032</v>
      </c>
      <c r="Z448" s="36">
        <f t="shared" si="500"/>
        <v>6.9670662600000037</v>
      </c>
      <c r="AA448" s="36">
        <f t="shared" si="477"/>
        <v>7.595744128681944</v>
      </c>
      <c r="AB448" s="36">
        <f t="shared" si="499"/>
        <v>8.2069837863758188</v>
      </c>
      <c r="AC448" s="36">
        <f t="shared" si="499"/>
        <v>8.7872749889590924</v>
      </c>
      <c r="AD448" s="36">
        <f t="shared" si="499"/>
        <v>9.3227949595195625</v>
      </c>
      <c r="AE448" s="36">
        <f t="shared" si="499"/>
        <v>9.7999200675561724</v>
      </c>
      <c r="AF448" s="36">
        <f t="shared" si="478"/>
        <v>10.205773957233943</v>
      </c>
      <c r="AG448" s="36">
        <f t="shared" si="522"/>
        <v>10.628435879898827</v>
      </c>
      <c r="AH448" s="36">
        <f t="shared" si="522"/>
        <v>11.068601923428956</v>
      </c>
      <c r="AI448" s="36">
        <f t="shared" si="522"/>
        <v>11.526997003485841</v>
      </c>
      <c r="AJ448" s="36">
        <f t="shared" si="522"/>
        <v>12.004376057388201</v>
      </c>
      <c r="AK448" s="36">
        <f t="shared" si="522"/>
        <v>12.501525287428874</v>
      </c>
      <c r="AL448" s="36">
        <f t="shared" si="522"/>
        <v>13.019263455682452</v>
      </c>
      <c r="AM448" s="36">
        <f t="shared" si="522"/>
        <v>13.558443232436083</v>
      </c>
      <c r="AN448" s="36">
        <f t="shared" si="522"/>
        <v>14.119952600464188</v>
      </c>
      <c r="AO448" s="36">
        <f t="shared" si="522"/>
        <v>14.704716317459809</v>
      </c>
      <c r="AP448" s="36">
        <f t="shared" si="522"/>
        <v>15.313697439031086</v>
      </c>
      <c r="AQ448" s="36">
        <f t="shared" si="522"/>
        <v>15.947898904771117</v>
      </c>
      <c r="AR448" s="36">
        <f t="shared" si="522"/>
        <v>16.608365190013306</v>
      </c>
      <c r="AS448" s="36">
        <f t="shared" si="522"/>
        <v>17.296184025992513</v>
      </c>
      <c r="AT448" s="36">
        <f t="shared" si="522"/>
        <v>18.012488191244966</v>
      </c>
      <c r="AU448" s="36">
        <f t="shared" si="522"/>
        <v>18.758457377197182</v>
      </c>
      <c r="AV448" s="36">
        <f t="shared" si="522"/>
        <v>19.535320131016423</v>
      </c>
      <c r="AW448" s="36">
        <f t="shared" si="523"/>
        <v>20.344355878922332</v>
      </c>
      <c r="AX448" s="36">
        <f t="shared" si="523"/>
        <v>21.18689703329202</v>
      </c>
      <c r="AY448" s="36">
        <f t="shared" si="523"/>
        <v>22.064331187028774</v>
      </c>
      <c r="AZ448" s="36">
        <f t="shared" si="523"/>
        <v>22.978103398808379</v>
      </c>
      <c r="BA448" s="36">
        <f t="shared" si="523"/>
        <v>23.929718572966625</v>
      </c>
      <c r="BB448" s="36">
        <f t="shared" si="523"/>
        <v>24.92074393794746</v>
      </c>
      <c r="BC448" s="36">
        <f t="shared" si="523"/>
        <v>25.952811627393611</v>
      </c>
      <c r="BD448" s="36">
        <f t="shared" si="523"/>
        <v>27.027621368130486</v>
      </c>
      <c r="BE448" s="36">
        <f t="shared" si="523"/>
        <v>28.146943279470239</v>
      </c>
      <c r="BF448" s="36">
        <f t="shared" si="523"/>
        <v>29.312620788446214</v>
      </c>
      <c r="BG448" s="36">
        <f t="shared" si="523"/>
        <v>30.526573665778919</v>
      </c>
      <c r="BH448" s="36">
        <f t="shared" si="523"/>
        <v>31.790801187573482</v>
      </c>
      <c r="BI448" s="36">
        <f t="shared" si="523"/>
        <v>33.107385427955649</v>
      </c>
      <c r="BJ448" s="36">
        <f t="shared" si="523"/>
        <v>34.478494688068999</v>
      </c>
      <c r="BK448" s="36">
        <f t="shared" si="523"/>
        <v>35.906387067080679</v>
      </c>
      <c r="BL448" s="36">
        <f t="shared" si="523"/>
        <v>37.39341418107675</v>
      </c>
      <c r="BM448" s="36">
        <f t="shared" si="524"/>
        <v>38.942025035971859</v>
      </c>
      <c r="BN448" s="36">
        <f t="shared" si="524"/>
        <v>40.554770060811592</v>
      </c>
      <c r="BO448" s="36">
        <f t="shared" si="524"/>
        <v>42.234305308110038</v>
      </c>
      <c r="BP448" s="36">
        <f t="shared" si="524"/>
        <v>43.983396828140101</v>
      </c>
      <c r="BQ448" s="36">
        <f t="shared" si="524"/>
        <v>45.804925224380689</v>
      </c>
      <c r="BR448" s="36">
        <f t="shared" si="524"/>
        <v>47.701890397623181</v>
      </c>
      <c r="BS448" s="36">
        <f t="shared" si="524"/>
        <v>49.677416486550342</v>
      </c>
      <c r="BT448" s="36">
        <f t="shared" si="524"/>
        <v>51.734757012924334</v>
      </c>
      <c r="BU448" s="36">
        <f t="shared" si="524"/>
        <v>53.877300239857576</v>
      </c>
      <c r="BV448" s="36">
        <f t="shared" si="524"/>
        <v>56.108574751991029</v>
      </c>
      <c r="BW448" s="36">
        <f t="shared" si="524"/>
        <v>58.432255266769978</v>
      </c>
      <c r="BX448" s="36">
        <f t="shared" si="524"/>
        <v>60.852168686387984</v>
      </c>
      <c r="BY448" s="36">
        <f t="shared" si="524"/>
        <v>63.372300400366044</v>
      </c>
      <c r="BZ448" s="36">
        <f t="shared" si="524"/>
        <v>65.996800849146794</v>
      </c>
      <c r="CA448" s="36">
        <f t="shared" si="524"/>
        <v>68.729992359513346</v>
      </c>
      <c r="CB448" s="36">
        <f t="shared" si="524"/>
        <v>71.576376263090225</v>
      </c>
      <c r="CC448" s="36">
        <f t="shared" si="525"/>
        <v>74.540640309649831</v>
      </c>
      <c r="CD448" s="36">
        <f t="shared" si="525"/>
        <v>77.627666387433663</v>
      </c>
      <c r="CE448" s="36">
        <f t="shared" si="525"/>
        <v>80.842538563202822</v>
      </c>
      <c r="CF448" s="36">
        <f t="shared" si="525"/>
        <v>84.190551455259296</v>
      </c>
      <c r="CG448" s="36">
        <f t="shared" si="525"/>
        <v>87.677218953227396</v>
      </c>
      <c r="CH448" s="36">
        <f t="shared" si="525"/>
        <v>91.30828329895634</v>
      </c>
      <c r="CI448" s="36">
        <f t="shared" si="525"/>
        <v>95.089724543499301</v>
      </c>
      <c r="CJ448" s="36">
        <f t="shared" si="525"/>
        <v>99.027770395743772</v>
      </c>
      <c r="CK448" s="36">
        <f t="shared" si="525"/>
        <v>103.12890647891309</v>
      </c>
      <c r="CL448" s="36">
        <f t="shared" si="525"/>
        <v>107.39988701183078</v>
      </c>
      <c r="CM448" s="36">
        <f t="shared" si="525"/>
        <v>111.84774593253873</v>
      </c>
      <c r="CN448" s="36">
        <f t="shared" si="525"/>
        <v>116.47980848258887</v>
      </c>
      <c r="CO448" s="36">
        <f t="shared" si="525"/>
        <v>121.30370327108677</v>
      </c>
      <c r="CP448" s="36">
        <f t="shared" si="525"/>
        <v>126.32737483835554</v>
      </c>
      <c r="CQ448" s="36">
        <f t="shared" si="525"/>
        <v>131.55909673991118</v>
      </c>
      <c r="CR448" s="36">
        <f t="shared" si="525"/>
        <v>137.00748517229783</v>
      </c>
      <c r="CS448" s="36">
        <f t="shared" si="527"/>
        <v>142.68151316322334</v>
      </c>
      <c r="CT448" s="36">
        <f t="shared" si="527"/>
        <v>148.59052534936504</v>
      </c>
      <c r="CU448" s="36">
        <f t="shared" si="527"/>
        <v>154.74425336618361</v>
      </c>
      <c r="CV448" s="36">
        <f t="shared" si="527"/>
        <v>161.15283187509073</v>
      </c>
      <c r="CW448" s="36">
        <f t="shared" si="527"/>
        <v>167.8268152543657</v>
      </c>
      <c r="CX448" s="36">
        <f t="shared" si="527"/>
        <v>174.77719498130998</v>
      </c>
      <c r="CY448" s="36">
        <f t="shared" si="527"/>
        <v>182.01541773426592</v>
      </c>
      <c r="CZ448" s="36">
        <f t="shared" si="527"/>
        <v>189.55340424431279</v>
      </c>
      <c r="DA448" s="36">
        <f t="shared" si="527"/>
        <v>197.40356892768673</v>
      </c>
      <c r="DB448" s="36">
        <f t="shared" si="527"/>
        <v>205.57884033125791</v>
      </c>
      <c r="DC448" s="36">
        <f t="shared" si="527"/>
        <v>214.09268242473658</v>
      </c>
      <c r="DD448" s="36">
        <f t="shared" si="527"/>
        <v>222.95911677467458</v>
      </c>
      <c r="DE448" s="36">
        <f t="shared" si="527"/>
        <v>232.19274563678093</v>
      </c>
      <c r="DF448" s="36">
        <f t="shared" si="527"/>
        <v>241.80877600458254</v>
      </c>
      <c r="DG448" s="36">
        <f t="shared" si="527"/>
        <v>251.82304465403629</v>
      </c>
      <c r="DH448" s="36">
        <f t="shared" si="527"/>
        <v>262.25204422533852</v>
      </c>
      <c r="DI448" s="36">
        <f t="shared" si="528"/>
        <v>273.11295038488663</v>
      </c>
      <c r="DJ448" s="36">
        <f t="shared" si="528"/>
        <v>284.42365011212627</v>
      </c>
      <c r="DK448" s="36">
        <f t="shared" si="528"/>
        <v>296.20277115786985</v>
      </c>
      <c r="DL448" s="36">
        <f t="shared" si="528"/>
        <v>308.4697127226018</v>
      </c>
      <c r="DM448" s="36">
        <f t="shared" si="528"/>
        <v>321.24467740529559</v>
      </c>
      <c r="DN448" s="36">
        <f t="shared" si="528"/>
        <v>334.54870447535848</v>
      </c>
      <c r="DO448" s="36">
        <f t="shared" si="528"/>
        <v>348.4037045225009</v>
      </c>
      <c r="DP448" s="36">
        <f t="shared" si="528"/>
        <v>362.83249554159568</v>
      </c>
      <c r="DQ448" s="36">
        <f t="shared" si="528"/>
        <v>377.85884051195524</v>
      </c>
      <c r="DR448" s="36">
        <f t="shared" si="528"/>
        <v>393.50748653291731</v>
      </c>
      <c r="DS448" s="36">
        <f t="shared" si="528"/>
        <v>409.80420558019148</v>
      </c>
      <c r="DT448" s="36">
        <f t="shared" si="528"/>
        <v>426.77583695008946</v>
      </c>
      <c r="DU448" s="36">
        <f t="shared" si="528"/>
        <v>444.45033146154037</v>
      </c>
      <c r="DV448" s="36">
        <f t="shared" si="528"/>
        <v>462.85679748868853</v>
      </c>
      <c r="DW448" s="36">
        <f t="shared" si="528"/>
        <v>482.025548899885</v>
      </c>
      <c r="DX448" s="36">
        <f t="shared" si="528"/>
        <v>501.98815498202475</v>
      </c>
      <c r="DY448" s="36">
        <f t="shared" si="529"/>
        <v>522.77749243245023</v>
      </c>
      <c r="DZ448" s="36">
        <f t="shared" si="529"/>
        <v>544.42779950404758</v>
      </c>
      <c r="EA448" s="36">
        <f t="shared" si="529"/>
        <v>566.97473239270812</v>
      </c>
      <c r="EB448" s="36">
        <f t="shared" si="529"/>
        <v>590.45542396001963</v>
      </c>
      <c r="EC448" s="36">
        <f t="shared" si="529"/>
        <v>614.90854488789978</v>
      </c>
      <c r="ED448" s="36">
        <f t="shared" si="529"/>
        <v>640.37436736588711</v>
      </c>
      <c r="EE448" s="36">
        <f t="shared" si="529"/>
        <v>666.89483141597782</v>
      </c>
      <c r="EF448" s="36">
        <f t="shared" si="529"/>
        <v>694.51361396423897</v>
      </c>
      <c r="EG448" s="36">
        <f t="shared" si="529"/>
        <v>723.27620077295387</v>
      </c>
      <c r="EH448" s="36">
        <f t="shared" si="529"/>
        <v>753.22996135176481</v>
      </c>
      <c r="EI448" s="36">
        <f t="shared" si="529"/>
        <v>784.42422697118673</v>
      </c>
      <c r="EJ448" s="36">
        <f t="shared" si="529"/>
        <v>816.91037190697136</v>
      </c>
      <c r="EK448" s="36">
        <f t="shared" si="529"/>
        <v>850.74189804912658</v>
      </c>
      <c r="EL448" s="36">
        <f t="shared" si="529"/>
        <v>885.97452301493297</v>
      </c>
      <c r="EM448" s="36">
        <f t="shared" si="529"/>
        <v>922.6662719110733</v>
      </c>
      <c r="EN448" s="36">
        <f t="shared" si="529"/>
        <v>960.87757289599836</v>
      </c>
      <c r="EO448" s="36">
        <f t="shared" si="530"/>
        <v>1000.6713566999131</v>
      </c>
      <c r="EP448" s="36">
        <f t="shared" si="530"/>
        <v>1042.1131602662831</v>
      </c>
      <c r="EQ448" s="36">
        <f t="shared" si="530"/>
        <v>1085.2712346855508</v>
      </c>
      <c r="ER448" s="36">
        <f t="shared" si="530"/>
        <v>1130.2166575988181</v>
      </c>
      <c r="ES448" s="36">
        <f t="shared" si="530"/>
        <v>1177.0234502566154</v>
      </c>
      <c r="ET448" s="36">
        <f t="shared" si="530"/>
        <v>1225.7686994255428</v>
      </c>
      <c r="EU448" s="36">
        <f t="shared" si="530"/>
        <v>1276.5326843435521</v>
      </c>
      <c r="EV448" s="36">
        <f t="shared" si="530"/>
        <v>1329.3990089329557</v>
      </c>
      <c r="EW448" s="36">
        <f t="shared" si="530"/>
        <v>1384.4547394889048</v>
      </c>
      <c r="EX448" s="36">
        <f t="shared" si="530"/>
        <v>1441.7905480700981</v>
      </c>
      <c r="EY448" s="36">
        <f t="shared" si="530"/>
        <v>1501.500861827873</v>
      </c>
      <c r="EZ448" s="36">
        <f t="shared" si="530"/>
        <v>1563.6840185196122</v>
      </c>
      <c r="FA448" s="36">
        <f t="shared" si="530"/>
        <v>1628.4424284625832</v>
      </c>
      <c r="FB448" s="36">
        <f t="shared" si="530"/>
        <v>1695.8827431949323</v>
      </c>
      <c r="FC448" s="36">
        <f t="shared" si="530"/>
        <v>1766.116031121607</v>
      </c>
      <c r="FD448" s="36">
        <f t="shared" si="530"/>
        <v>1839.2579604344769</v>
      </c>
      <c r="FE448" s="36">
        <f t="shared" si="516"/>
        <v>1915.4289896079101</v>
      </c>
      <c r="FF448" s="36">
        <f t="shared" si="516"/>
        <v>1994.7545657835319</v>
      </c>
      <c r="FG448" s="36">
        <f t="shared" si="516"/>
        <v>2077.365331370891</v>
      </c>
      <c r="FH448" s="36">
        <f t="shared" si="516"/>
        <v>2163.3973392042849</v>
      </c>
      <c r="FI448" s="36">
        <f t="shared" si="516"/>
        <v>2252.9922766100908</v>
      </c>
      <c r="FJ448" s="36">
        <f t="shared" si="516"/>
        <v>2346.2976987536208</v>
      </c>
      <c r="FK448" s="36">
        <f t="shared" si="516"/>
        <v>2443.467271649803</v>
      </c>
      <c r="FL448" s="36">
        <f t="shared" si="516"/>
        <v>2544.6610252379078</v>
      </c>
      <c r="FM448" s="36">
        <f t="shared" si="516"/>
        <v>2650.04561693711</v>
      </c>
      <c r="FN448" s="36">
        <f t="shared" si="516"/>
        <v>2759.7946061169432</v>
      </c>
      <c r="FO448" s="36">
        <f t="shared" si="516"/>
        <v>2874.0887399346698</v>
      </c>
      <c r="FP448" s="36">
        <f t="shared" si="516"/>
        <v>2993.1162510103236</v>
      </c>
      <c r="FQ448" s="36">
        <f t="shared" si="516"/>
        <v>3117.0731674296649</v>
      </c>
      <c r="FR448" s="36">
        <f t="shared" si="516"/>
        <v>3246.1636355855967</v>
      </c>
      <c r="FS448" s="36">
        <f t="shared" si="516"/>
        <v>3380.6002563897382</v>
      </c>
      <c r="FT448" s="36">
        <f t="shared" si="516"/>
        <v>3520.6044354078622</v>
      </c>
      <c r="FU448" s="36">
        <f t="shared" si="515"/>
        <v>3666.4067474958429</v>
      </c>
      <c r="FV448" s="36">
        <f t="shared" si="515"/>
        <v>3818.247316536635</v>
      </c>
      <c r="FW448" s="36">
        <f t="shared" si="515"/>
        <v>3976.3762109036825</v>
      </c>
      <c r="FX448" s="36">
        <f t="shared" si="515"/>
        <v>4141.0538553020469</v>
      </c>
      <c r="FY448" s="36">
        <f t="shared" si="515"/>
        <v>4312.5514596655248</v>
      </c>
      <c r="FZ448" s="36">
        <f t="shared" si="515"/>
        <v>4491.1514658161122</v>
      </c>
      <c r="GA448" s="36">
        <f t="shared" si="515"/>
        <v>4677.1480126214201</v>
      </c>
      <c r="GB448" s="36">
        <f t="shared" si="515"/>
        <v>4870.847420416123</v>
      </c>
      <c r="GC448" s="36">
        <f t="shared" si="515"/>
        <v>5072.5686954852354</v>
      </c>
      <c r="GD448" s="36">
        <f t="shared" si="515"/>
        <v>5282.6440554400597</v>
      </c>
      <c r="GE448" s="36">
        <f t="shared" si="515"/>
        <v>5501.4194763520536</v>
      </c>
      <c r="GF448" s="36">
        <f t="shared" si="515"/>
        <v>5729.2552625456965</v>
      </c>
      <c r="GG448" s="36">
        <f t="shared" si="515"/>
        <v>5966.5266399887632</v>
      </c>
      <c r="GH448" s="36">
        <f t="shared" si="515"/>
        <v>6213.6243742572569</v>
      </c>
      <c r="GI448" s="36">
        <f t="shared" si="515"/>
        <v>6470.9554140927457</v>
      </c>
      <c r="GJ448" s="36">
        <f t="shared" si="514"/>
        <v>6738.9435616119817</v>
      </c>
      <c r="GK448" s="36">
        <f t="shared" si="514"/>
        <v>7018.0301702725792</v>
      </c>
      <c r="GL448" s="36">
        <f t="shared" si="514"/>
        <v>7308.674871744247</v>
      </c>
      <c r="GM448" s="36">
        <f t="shared" si="514"/>
        <v>7611.3563328826622</v>
      </c>
      <c r="GN448" s="36">
        <f t="shared" si="514"/>
        <v>7926.5730440526631</v>
      </c>
      <c r="GO448" s="36">
        <f t="shared" si="514"/>
        <v>8254.8441400990596</v>
      </c>
      <c r="GP448" s="36">
        <f t="shared" si="514"/>
        <v>8596.7102553171208</v>
      </c>
      <c r="GQ448" s="36">
        <f t="shared" si="514"/>
        <v>8952.7344138308217</v>
      </c>
      <c r="GR448" s="36">
        <f t="shared" si="514"/>
        <v>9323.5029568452101</v>
      </c>
      <c r="GS448" s="36">
        <f t="shared" si="514"/>
        <v>9709.6265082999962</v>
      </c>
      <c r="GT448" s="36">
        <f t="shared" si="514"/>
        <v>10111.740980514731</v>
      </c>
      <c r="GU448" s="36">
        <f t="shared" si="514"/>
        <v>10530.508621481766</v>
      </c>
      <c r="GV448" s="36">
        <f t="shared" si="514"/>
        <v>10966.61910553181</v>
      </c>
      <c r="GW448" s="36">
        <f t="shared" si="514"/>
        <v>11420.790669168304</v>
      </c>
      <c r="GX448" s="36">
        <f t="shared" si="514"/>
        <v>11893.771293941238</v>
      </c>
      <c r="GY448" s="36">
        <f t="shared" ref="GY448:HM463" si="531">IFERROR(GX448*(1+$P448),"n/a")</f>
        <v>12386.339938308518</v>
      </c>
      <c r="GZ448" s="36">
        <f t="shared" si="531"/>
        <v>12899.307820513624</v>
      </c>
      <c r="HA448" s="36">
        <f t="shared" si="531"/>
        <v>13433.519754592373</v>
      </c>
      <c r="HB448" s="36">
        <f t="shared" si="531"/>
        <v>13989.855541709059</v>
      </c>
      <c r="HC448" s="36">
        <f t="shared" si="531"/>
        <v>14569.231419113396</v>
      </c>
      <c r="HD448" s="36">
        <f t="shared" si="531"/>
        <v>15172.601569104556</v>
      </c>
      <c r="HE448" s="36">
        <f t="shared" si="531"/>
        <v>15800.959690487449</v>
      </c>
      <c r="HF448" s="36">
        <f t="shared" si="531"/>
        <v>16455.340635109293</v>
      </c>
      <c r="HG448" s="36">
        <f t="shared" si="531"/>
        <v>17136.822112171707</v>
      </c>
      <c r="HH448" s="36">
        <f t="shared" si="531"/>
        <v>17846.526463125185</v>
      </c>
      <c r="HI448" s="36">
        <f t="shared" si="531"/>
        <v>18585.62251006905</v>
      </c>
      <c r="HJ448" s="36">
        <f t="shared" si="531"/>
        <v>19355.327480701046</v>
      </c>
      <c r="HK448" s="36">
        <f t="shared" si="531"/>
        <v>20156.909012986795</v>
      </c>
      <c r="HL448" s="36">
        <f t="shared" si="531"/>
        <v>20991.687242850625</v>
      </c>
      <c r="HM448" s="36">
        <f t="shared" si="531"/>
        <v>21861.036978326036</v>
      </c>
    </row>
    <row r="449" spans="1:221" x14ac:dyDescent="0.25">
      <c r="A449" s="7" t="s">
        <v>1444</v>
      </c>
      <c r="B449" s="16" t="s">
        <v>1445</v>
      </c>
      <c r="C449" s="15">
        <v>1615.671</v>
      </c>
      <c r="D449" s="15">
        <v>105.72</v>
      </c>
      <c r="E449" s="14">
        <f t="shared" si="465"/>
        <v>170808.73811999999</v>
      </c>
      <c r="F449" s="12">
        <f>IF(OR(G449="n/a",J449="n/a"),0%,E449/SUMIFS(E$13:E$515,G$13:G$515,"&lt;&gt;n/a",$J$13:$J$515,"&lt;&gt;n/a"))</f>
        <v>0</v>
      </c>
      <c r="G449" s="13" t="s">
        <v>227</v>
      </c>
      <c r="H449" s="13" t="str">
        <f t="shared" si="479"/>
        <v>n/a</v>
      </c>
      <c r="I449" s="33" t="str">
        <f t="shared" si="480"/>
        <v>n/a</v>
      </c>
      <c r="J449" s="13">
        <v>0.26257000000000003</v>
      </c>
      <c r="K449" s="41">
        <f t="shared" si="466"/>
        <v>0.22571066666666667</v>
      </c>
      <c r="L449" s="1">
        <f t="shared" si="467"/>
        <v>0.18885133333333332</v>
      </c>
      <c r="M449" s="1">
        <f t="shared" si="468"/>
        <v>0.15199199999999996</v>
      </c>
      <c r="N449" s="1">
        <f t="shared" si="469"/>
        <v>0.11513266666666661</v>
      </c>
      <c r="O449" s="1">
        <f t="shared" si="470"/>
        <v>7.827333333333325E-2</v>
      </c>
      <c r="P449" s="5">
        <v>4.141399999999984E-2</v>
      </c>
      <c r="Q449" s="1" t="str">
        <f t="shared" si="471"/>
        <v>n/a</v>
      </c>
      <c r="R449" s="12" t="str">
        <f t="shared" si="472"/>
        <v>n/a</v>
      </c>
      <c r="S449" s="12">
        <f t="shared" si="473"/>
        <v>0</v>
      </c>
      <c r="T449" s="7"/>
      <c r="U449" s="42">
        <f t="shared" si="474"/>
        <v>-105.72</v>
      </c>
      <c r="V449" s="36" t="str">
        <f t="shared" si="475"/>
        <v>n/a</v>
      </c>
      <c r="W449" s="36" t="str">
        <f t="shared" si="476"/>
        <v>n/a</v>
      </c>
      <c r="X449" s="36" t="str">
        <f t="shared" si="500"/>
        <v>n/a</v>
      </c>
      <c r="Y449" s="36" t="str">
        <f t="shared" si="500"/>
        <v>n/a</v>
      </c>
      <c r="Z449" s="36" t="str">
        <f t="shared" si="500"/>
        <v>n/a</v>
      </c>
      <c r="AA449" s="36" t="str">
        <f t="shared" si="477"/>
        <v>n/a</v>
      </c>
      <c r="AB449" s="36" t="str">
        <f t="shared" si="499"/>
        <v>n/a</v>
      </c>
      <c r="AC449" s="36" t="str">
        <f t="shared" si="499"/>
        <v>n/a</v>
      </c>
      <c r="AD449" s="36" t="str">
        <f t="shared" si="499"/>
        <v>n/a</v>
      </c>
      <c r="AE449" s="36" t="str">
        <f t="shared" si="499"/>
        <v>n/a</v>
      </c>
      <c r="AF449" s="36" t="str">
        <f t="shared" si="478"/>
        <v>n/a</v>
      </c>
      <c r="AG449" s="36" t="str">
        <f t="shared" si="522"/>
        <v>n/a</v>
      </c>
      <c r="AH449" s="36" t="str">
        <f t="shared" si="522"/>
        <v>n/a</v>
      </c>
      <c r="AI449" s="36" t="str">
        <f t="shared" si="522"/>
        <v>n/a</v>
      </c>
      <c r="AJ449" s="36" t="str">
        <f t="shared" si="522"/>
        <v>n/a</v>
      </c>
      <c r="AK449" s="36" t="str">
        <f t="shared" si="522"/>
        <v>n/a</v>
      </c>
      <c r="AL449" s="36" t="str">
        <f t="shared" si="522"/>
        <v>n/a</v>
      </c>
      <c r="AM449" s="36" t="str">
        <f t="shared" si="522"/>
        <v>n/a</v>
      </c>
      <c r="AN449" s="36" t="str">
        <f t="shared" si="522"/>
        <v>n/a</v>
      </c>
      <c r="AO449" s="36" t="str">
        <f t="shared" si="522"/>
        <v>n/a</v>
      </c>
      <c r="AP449" s="36" t="str">
        <f t="shared" si="522"/>
        <v>n/a</v>
      </c>
      <c r="AQ449" s="36" t="str">
        <f t="shared" si="522"/>
        <v>n/a</v>
      </c>
      <c r="AR449" s="36" t="str">
        <f t="shared" si="522"/>
        <v>n/a</v>
      </c>
      <c r="AS449" s="36" t="str">
        <f t="shared" si="522"/>
        <v>n/a</v>
      </c>
      <c r="AT449" s="36" t="str">
        <f t="shared" si="522"/>
        <v>n/a</v>
      </c>
      <c r="AU449" s="36" t="str">
        <f t="shared" si="522"/>
        <v>n/a</v>
      </c>
      <c r="AV449" s="36" t="str">
        <f t="shared" si="522"/>
        <v>n/a</v>
      </c>
      <c r="AW449" s="36" t="str">
        <f t="shared" si="523"/>
        <v>n/a</v>
      </c>
      <c r="AX449" s="36" t="str">
        <f t="shared" si="523"/>
        <v>n/a</v>
      </c>
      <c r="AY449" s="36" t="str">
        <f t="shared" si="523"/>
        <v>n/a</v>
      </c>
      <c r="AZ449" s="36" t="str">
        <f t="shared" si="523"/>
        <v>n/a</v>
      </c>
      <c r="BA449" s="36" t="str">
        <f t="shared" si="523"/>
        <v>n/a</v>
      </c>
      <c r="BB449" s="36" t="str">
        <f t="shared" si="523"/>
        <v>n/a</v>
      </c>
      <c r="BC449" s="36" t="str">
        <f t="shared" si="523"/>
        <v>n/a</v>
      </c>
      <c r="BD449" s="36" t="str">
        <f t="shared" si="523"/>
        <v>n/a</v>
      </c>
      <c r="BE449" s="36" t="str">
        <f t="shared" si="523"/>
        <v>n/a</v>
      </c>
      <c r="BF449" s="36" t="str">
        <f t="shared" si="523"/>
        <v>n/a</v>
      </c>
      <c r="BG449" s="36" t="str">
        <f t="shared" si="523"/>
        <v>n/a</v>
      </c>
      <c r="BH449" s="36" t="str">
        <f t="shared" si="523"/>
        <v>n/a</v>
      </c>
      <c r="BI449" s="36" t="str">
        <f t="shared" si="523"/>
        <v>n/a</v>
      </c>
      <c r="BJ449" s="36" t="str">
        <f t="shared" si="523"/>
        <v>n/a</v>
      </c>
      <c r="BK449" s="36" t="str">
        <f t="shared" si="523"/>
        <v>n/a</v>
      </c>
      <c r="BL449" s="36" t="str">
        <f t="shared" si="523"/>
        <v>n/a</v>
      </c>
      <c r="BM449" s="36" t="str">
        <f t="shared" si="524"/>
        <v>n/a</v>
      </c>
      <c r="BN449" s="36" t="str">
        <f t="shared" si="524"/>
        <v>n/a</v>
      </c>
      <c r="BO449" s="36" t="str">
        <f t="shared" si="524"/>
        <v>n/a</v>
      </c>
      <c r="BP449" s="36" t="str">
        <f t="shared" si="524"/>
        <v>n/a</v>
      </c>
      <c r="BQ449" s="36" t="str">
        <f t="shared" si="524"/>
        <v>n/a</v>
      </c>
      <c r="BR449" s="36" t="str">
        <f t="shared" si="524"/>
        <v>n/a</v>
      </c>
      <c r="BS449" s="36" t="str">
        <f t="shared" si="524"/>
        <v>n/a</v>
      </c>
      <c r="BT449" s="36" t="str">
        <f t="shared" si="524"/>
        <v>n/a</v>
      </c>
      <c r="BU449" s="36" t="str">
        <f t="shared" si="524"/>
        <v>n/a</v>
      </c>
      <c r="BV449" s="36" t="str">
        <f t="shared" si="524"/>
        <v>n/a</v>
      </c>
      <c r="BW449" s="36" t="str">
        <f t="shared" si="524"/>
        <v>n/a</v>
      </c>
      <c r="BX449" s="36" t="str">
        <f t="shared" si="524"/>
        <v>n/a</v>
      </c>
      <c r="BY449" s="36" t="str">
        <f t="shared" si="524"/>
        <v>n/a</v>
      </c>
      <c r="BZ449" s="36" t="str">
        <f t="shared" si="524"/>
        <v>n/a</v>
      </c>
      <c r="CA449" s="36" t="str">
        <f t="shared" si="524"/>
        <v>n/a</v>
      </c>
      <c r="CB449" s="36" t="str">
        <f t="shared" si="524"/>
        <v>n/a</v>
      </c>
      <c r="CC449" s="36" t="str">
        <f t="shared" si="525"/>
        <v>n/a</v>
      </c>
      <c r="CD449" s="36" t="str">
        <f t="shared" si="525"/>
        <v>n/a</v>
      </c>
      <c r="CE449" s="36" t="str">
        <f t="shared" si="525"/>
        <v>n/a</v>
      </c>
      <c r="CF449" s="36" t="str">
        <f t="shared" si="525"/>
        <v>n/a</v>
      </c>
      <c r="CG449" s="36" t="str">
        <f t="shared" si="525"/>
        <v>n/a</v>
      </c>
      <c r="CH449" s="36" t="str">
        <f t="shared" si="525"/>
        <v>n/a</v>
      </c>
      <c r="CI449" s="36" t="str">
        <f t="shared" si="525"/>
        <v>n/a</v>
      </c>
      <c r="CJ449" s="36" t="str">
        <f t="shared" si="525"/>
        <v>n/a</v>
      </c>
      <c r="CK449" s="36" t="str">
        <f t="shared" si="525"/>
        <v>n/a</v>
      </c>
      <c r="CL449" s="36" t="str">
        <f t="shared" si="525"/>
        <v>n/a</v>
      </c>
      <c r="CM449" s="36" t="str">
        <f t="shared" si="525"/>
        <v>n/a</v>
      </c>
      <c r="CN449" s="36" t="str">
        <f t="shared" si="525"/>
        <v>n/a</v>
      </c>
      <c r="CO449" s="36" t="str">
        <f t="shared" si="525"/>
        <v>n/a</v>
      </c>
      <c r="CP449" s="36" t="str">
        <f t="shared" si="525"/>
        <v>n/a</v>
      </c>
      <c r="CQ449" s="36" t="str">
        <f t="shared" si="525"/>
        <v>n/a</v>
      </c>
      <c r="CR449" s="36" t="str">
        <f t="shared" si="525"/>
        <v>n/a</v>
      </c>
      <c r="CS449" s="36" t="str">
        <f t="shared" si="527"/>
        <v>n/a</v>
      </c>
      <c r="CT449" s="36" t="str">
        <f t="shared" si="527"/>
        <v>n/a</v>
      </c>
      <c r="CU449" s="36" t="str">
        <f t="shared" si="527"/>
        <v>n/a</v>
      </c>
      <c r="CV449" s="36" t="str">
        <f t="shared" si="527"/>
        <v>n/a</v>
      </c>
      <c r="CW449" s="36" t="str">
        <f t="shared" si="527"/>
        <v>n/a</v>
      </c>
      <c r="CX449" s="36" t="str">
        <f t="shared" si="527"/>
        <v>n/a</v>
      </c>
      <c r="CY449" s="36" t="str">
        <f t="shared" si="527"/>
        <v>n/a</v>
      </c>
      <c r="CZ449" s="36" t="str">
        <f t="shared" si="527"/>
        <v>n/a</v>
      </c>
      <c r="DA449" s="36" t="str">
        <f t="shared" si="527"/>
        <v>n/a</v>
      </c>
      <c r="DB449" s="36" t="str">
        <f t="shared" si="527"/>
        <v>n/a</v>
      </c>
      <c r="DC449" s="36" t="str">
        <f t="shared" si="527"/>
        <v>n/a</v>
      </c>
      <c r="DD449" s="36" t="str">
        <f t="shared" si="527"/>
        <v>n/a</v>
      </c>
      <c r="DE449" s="36" t="str">
        <f t="shared" si="527"/>
        <v>n/a</v>
      </c>
      <c r="DF449" s="36" t="str">
        <f t="shared" si="527"/>
        <v>n/a</v>
      </c>
      <c r="DG449" s="36" t="str">
        <f t="shared" si="527"/>
        <v>n/a</v>
      </c>
      <c r="DH449" s="36" t="str">
        <f t="shared" si="527"/>
        <v>n/a</v>
      </c>
      <c r="DI449" s="36" t="str">
        <f t="shared" si="528"/>
        <v>n/a</v>
      </c>
      <c r="DJ449" s="36" t="str">
        <f t="shared" si="528"/>
        <v>n/a</v>
      </c>
      <c r="DK449" s="36" t="str">
        <f t="shared" si="528"/>
        <v>n/a</v>
      </c>
      <c r="DL449" s="36" t="str">
        <f t="shared" si="528"/>
        <v>n/a</v>
      </c>
      <c r="DM449" s="36" t="str">
        <f t="shared" si="528"/>
        <v>n/a</v>
      </c>
      <c r="DN449" s="36" t="str">
        <f t="shared" si="528"/>
        <v>n/a</v>
      </c>
      <c r="DO449" s="36" t="str">
        <f t="shared" si="528"/>
        <v>n/a</v>
      </c>
      <c r="DP449" s="36" t="str">
        <f t="shared" si="528"/>
        <v>n/a</v>
      </c>
      <c r="DQ449" s="36" t="str">
        <f t="shared" si="528"/>
        <v>n/a</v>
      </c>
      <c r="DR449" s="36" t="str">
        <f t="shared" si="528"/>
        <v>n/a</v>
      </c>
      <c r="DS449" s="36" t="str">
        <f t="shared" si="528"/>
        <v>n/a</v>
      </c>
      <c r="DT449" s="36" t="str">
        <f t="shared" si="528"/>
        <v>n/a</v>
      </c>
      <c r="DU449" s="36" t="str">
        <f t="shared" si="528"/>
        <v>n/a</v>
      </c>
      <c r="DV449" s="36" t="str">
        <f t="shared" si="528"/>
        <v>n/a</v>
      </c>
      <c r="DW449" s="36" t="str">
        <f t="shared" si="528"/>
        <v>n/a</v>
      </c>
      <c r="DX449" s="36" t="str">
        <f t="shared" si="528"/>
        <v>n/a</v>
      </c>
      <c r="DY449" s="36" t="str">
        <f t="shared" si="529"/>
        <v>n/a</v>
      </c>
      <c r="DZ449" s="36" t="str">
        <f t="shared" si="529"/>
        <v>n/a</v>
      </c>
      <c r="EA449" s="36" t="str">
        <f t="shared" si="529"/>
        <v>n/a</v>
      </c>
      <c r="EB449" s="36" t="str">
        <f t="shared" si="529"/>
        <v>n/a</v>
      </c>
      <c r="EC449" s="36" t="str">
        <f t="shared" si="529"/>
        <v>n/a</v>
      </c>
      <c r="ED449" s="36" t="str">
        <f t="shared" si="529"/>
        <v>n/a</v>
      </c>
      <c r="EE449" s="36" t="str">
        <f t="shared" si="529"/>
        <v>n/a</v>
      </c>
      <c r="EF449" s="36" t="str">
        <f t="shared" si="529"/>
        <v>n/a</v>
      </c>
      <c r="EG449" s="36" t="str">
        <f t="shared" si="529"/>
        <v>n/a</v>
      </c>
      <c r="EH449" s="36" t="str">
        <f t="shared" si="529"/>
        <v>n/a</v>
      </c>
      <c r="EI449" s="36" t="str">
        <f t="shared" si="529"/>
        <v>n/a</v>
      </c>
      <c r="EJ449" s="36" t="str">
        <f t="shared" si="529"/>
        <v>n/a</v>
      </c>
      <c r="EK449" s="36" t="str">
        <f t="shared" si="529"/>
        <v>n/a</v>
      </c>
      <c r="EL449" s="36" t="str">
        <f t="shared" si="529"/>
        <v>n/a</v>
      </c>
      <c r="EM449" s="36" t="str">
        <f t="shared" si="529"/>
        <v>n/a</v>
      </c>
      <c r="EN449" s="36" t="str">
        <f t="shared" si="529"/>
        <v>n/a</v>
      </c>
      <c r="EO449" s="36" t="str">
        <f t="shared" si="530"/>
        <v>n/a</v>
      </c>
      <c r="EP449" s="36" t="str">
        <f t="shared" si="530"/>
        <v>n/a</v>
      </c>
      <c r="EQ449" s="36" t="str">
        <f t="shared" si="530"/>
        <v>n/a</v>
      </c>
      <c r="ER449" s="36" t="str">
        <f t="shared" si="530"/>
        <v>n/a</v>
      </c>
      <c r="ES449" s="36" t="str">
        <f t="shared" si="530"/>
        <v>n/a</v>
      </c>
      <c r="ET449" s="36" t="str">
        <f t="shared" si="530"/>
        <v>n/a</v>
      </c>
      <c r="EU449" s="36" t="str">
        <f t="shared" si="530"/>
        <v>n/a</v>
      </c>
      <c r="EV449" s="36" t="str">
        <f t="shared" si="530"/>
        <v>n/a</v>
      </c>
      <c r="EW449" s="36" t="str">
        <f t="shared" si="530"/>
        <v>n/a</v>
      </c>
      <c r="EX449" s="36" t="str">
        <f t="shared" si="530"/>
        <v>n/a</v>
      </c>
      <c r="EY449" s="36" t="str">
        <f t="shared" si="530"/>
        <v>n/a</v>
      </c>
      <c r="EZ449" s="36" t="str">
        <f t="shared" si="530"/>
        <v>n/a</v>
      </c>
      <c r="FA449" s="36" t="str">
        <f t="shared" si="530"/>
        <v>n/a</v>
      </c>
      <c r="FB449" s="36" t="str">
        <f t="shared" si="530"/>
        <v>n/a</v>
      </c>
      <c r="FC449" s="36" t="str">
        <f t="shared" si="530"/>
        <v>n/a</v>
      </c>
      <c r="FD449" s="36" t="str">
        <f t="shared" si="530"/>
        <v>n/a</v>
      </c>
      <c r="FE449" s="36" t="str">
        <f t="shared" si="516"/>
        <v>n/a</v>
      </c>
      <c r="FF449" s="36" t="str">
        <f t="shared" si="516"/>
        <v>n/a</v>
      </c>
      <c r="FG449" s="36" t="str">
        <f t="shared" si="516"/>
        <v>n/a</v>
      </c>
      <c r="FH449" s="36" t="str">
        <f t="shared" si="516"/>
        <v>n/a</v>
      </c>
      <c r="FI449" s="36" t="str">
        <f t="shared" si="516"/>
        <v>n/a</v>
      </c>
      <c r="FJ449" s="36" t="str">
        <f t="shared" si="516"/>
        <v>n/a</v>
      </c>
      <c r="FK449" s="36" t="str">
        <f t="shared" si="516"/>
        <v>n/a</v>
      </c>
      <c r="FL449" s="36" t="str">
        <f t="shared" si="516"/>
        <v>n/a</v>
      </c>
      <c r="FM449" s="36" t="str">
        <f t="shared" si="516"/>
        <v>n/a</v>
      </c>
      <c r="FN449" s="36" t="str">
        <f t="shared" si="516"/>
        <v>n/a</v>
      </c>
      <c r="FO449" s="36" t="str">
        <f t="shared" si="516"/>
        <v>n/a</v>
      </c>
      <c r="FP449" s="36" t="str">
        <f t="shared" si="516"/>
        <v>n/a</v>
      </c>
      <c r="FQ449" s="36" t="str">
        <f t="shared" si="516"/>
        <v>n/a</v>
      </c>
      <c r="FR449" s="36" t="str">
        <f t="shared" si="516"/>
        <v>n/a</v>
      </c>
      <c r="FS449" s="36" t="str">
        <f t="shared" si="516"/>
        <v>n/a</v>
      </c>
      <c r="FT449" s="36" t="str">
        <f t="shared" si="516"/>
        <v>n/a</v>
      </c>
      <c r="FU449" s="36" t="str">
        <f t="shared" si="515"/>
        <v>n/a</v>
      </c>
      <c r="FV449" s="36" t="str">
        <f t="shared" si="515"/>
        <v>n/a</v>
      </c>
      <c r="FW449" s="36" t="str">
        <f t="shared" si="515"/>
        <v>n/a</v>
      </c>
      <c r="FX449" s="36" t="str">
        <f t="shared" si="515"/>
        <v>n/a</v>
      </c>
      <c r="FY449" s="36" t="str">
        <f t="shared" si="515"/>
        <v>n/a</v>
      </c>
      <c r="FZ449" s="36" t="str">
        <f t="shared" si="515"/>
        <v>n/a</v>
      </c>
      <c r="GA449" s="36" t="str">
        <f t="shared" si="515"/>
        <v>n/a</v>
      </c>
      <c r="GB449" s="36" t="str">
        <f t="shared" si="515"/>
        <v>n/a</v>
      </c>
      <c r="GC449" s="36" t="str">
        <f t="shared" si="515"/>
        <v>n/a</v>
      </c>
      <c r="GD449" s="36" t="str">
        <f t="shared" si="515"/>
        <v>n/a</v>
      </c>
      <c r="GE449" s="36" t="str">
        <f t="shared" si="515"/>
        <v>n/a</v>
      </c>
      <c r="GF449" s="36" t="str">
        <f t="shared" si="515"/>
        <v>n/a</v>
      </c>
      <c r="GG449" s="36" t="str">
        <f t="shared" si="515"/>
        <v>n/a</v>
      </c>
      <c r="GH449" s="36" t="str">
        <f t="shared" si="515"/>
        <v>n/a</v>
      </c>
      <c r="GI449" s="36" t="str">
        <f t="shared" si="515"/>
        <v>n/a</v>
      </c>
      <c r="GJ449" s="36" t="str">
        <f t="shared" ref="GJ449:GY464" si="532">IFERROR(GI449*(1+$P449),"n/a")</f>
        <v>n/a</v>
      </c>
      <c r="GK449" s="36" t="str">
        <f t="shared" si="532"/>
        <v>n/a</v>
      </c>
      <c r="GL449" s="36" t="str">
        <f t="shared" si="532"/>
        <v>n/a</v>
      </c>
      <c r="GM449" s="36" t="str">
        <f t="shared" si="532"/>
        <v>n/a</v>
      </c>
      <c r="GN449" s="36" t="str">
        <f t="shared" si="532"/>
        <v>n/a</v>
      </c>
      <c r="GO449" s="36" t="str">
        <f t="shared" si="532"/>
        <v>n/a</v>
      </c>
      <c r="GP449" s="36" t="str">
        <f t="shared" si="532"/>
        <v>n/a</v>
      </c>
      <c r="GQ449" s="36" t="str">
        <f t="shared" si="532"/>
        <v>n/a</v>
      </c>
      <c r="GR449" s="36" t="str">
        <f t="shared" si="532"/>
        <v>n/a</v>
      </c>
      <c r="GS449" s="36" t="str">
        <f t="shared" si="532"/>
        <v>n/a</v>
      </c>
      <c r="GT449" s="36" t="str">
        <f t="shared" si="532"/>
        <v>n/a</v>
      </c>
      <c r="GU449" s="36" t="str">
        <f t="shared" si="532"/>
        <v>n/a</v>
      </c>
      <c r="GV449" s="36" t="str">
        <f t="shared" si="532"/>
        <v>n/a</v>
      </c>
      <c r="GW449" s="36" t="str">
        <f t="shared" si="532"/>
        <v>n/a</v>
      </c>
      <c r="GX449" s="36" t="str">
        <f t="shared" si="532"/>
        <v>n/a</v>
      </c>
      <c r="GY449" s="36" t="str">
        <f t="shared" si="532"/>
        <v>n/a</v>
      </c>
      <c r="GZ449" s="36" t="str">
        <f t="shared" si="531"/>
        <v>n/a</v>
      </c>
      <c r="HA449" s="36" t="str">
        <f t="shared" si="531"/>
        <v>n/a</v>
      </c>
      <c r="HB449" s="36" t="str">
        <f t="shared" si="531"/>
        <v>n/a</v>
      </c>
      <c r="HC449" s="36" t="str">
        <f t="shared" si="531"/>
        <v>n/a</v>
      </c>
      <c r="HD449" s="36" t="str">
        <f t="shared" si="531"/>
        <v>n/a</v>
      </c>
      <c r="HE449" s="36" t="str">
        <f t="shared" si="531"/>
        <v>n/a</v>
      </c>
      <c r="HF449" s="36" t="str">
        <f t="shared" si="531"/>
        <v>n/a</v>
      </c>
      <c r="HG449" s="36" t="str">
        <f t="shared" si="531"/>
        <v>n/a</v>
      </c>
      <c r="HH449" s="36" t="str">
        <f t="shared" si="531"/>
        <v>n/a</v>
      </c>
      <c r="HI449" s="36" t="str">
        <f t="shared" si="531"/>
        <v>n/a</v>
      </c>
      <c r="HJ449" s="36" t="str">
        <f t="shared" si="531"/>
        <v>n/a</v>
      </c>
      <c r="HK449" s="36" t="str">
        <f t="shared" si="531"/>
        <v>n/a</v>
      </c>
      <c r="HL449" s="36" t="str">
        <f t="shared" si="531"/>
        <v>n/a</v>
      </c>
      <c r="HM449" s="36" t="str">
        <f t="shared" si="531"/>
        <v>n/a</v>
      </c>
    </row>
    <row r="450" spans="1:221" x14ac:dyDescent="0.25">
      <c r="A450" s="7" t="s">
        <v>1446</v>
      </c>
      <c r="B450" s="16" t="s">
        <v>1447</v>
      </c>
      <c r="C450" s="15">
        <v>147.071</v>
      </c>
      <c r="D450" s="15">
        <v>159.59</v>
      </c>
      <c r="E450" s="14">
        <f t="shared" si="465"/>
        <v>23471.060890000001</v>
      </c>
      <c r="F450" s="12">
        <f>IF(OR(G450="n/a",J450="n/a"),0%,E450/SUMIFS(E$13:E$515,G$13:G$515,"&lt;&gt;n/a",$J$13:$J$515,"&lt;&gt;n/a"))</f>
        <v>8.2016203767601079E-4</v>
      </c>
      <c r="G450" s="13">
        <v>1.2030828999310733E-2</v>
      </c>
      <c r="H450" s="13">
        <f t="shared" si="479"/>
        <v>1.2584848674728992E-2</v>
      </c>
      <c r="I450" s="33">
        <f t="shared" si="480"/>
        <v>2.008416</v>
      </c>
      <c r="J450" s="13">
        <v>9.2100000000000015E-2</v>
      </c>
      <c r="K450" s="41">
        <f t="shared" si="466"/>
        <v>8.3652333333333315E-2</v>
      </c>
      <c r="L450" s="1">
        <f t="shared" si="467"/>
        <v>7.5204666666666614E-2</v>
      </c>
      <c r="M450" s="1">
        <f t="shared" si="468"/>
        <v>6.6756999999999914E-2</v>
      </c>
      <c r="N450" s="1">
        <f t="shared" si="469"/>
        <v>5.830933333333322E-2</v>
      </c>
      <c r="O450" s="1">
        <f t="shared" si="470"/>
        <v>4.9861666666666526E-2</v>
      </c>
      <c r="P450" s="5">
        <v>4.141399999999984E-2</v>
      </c>
      <c r="Q450" s="1">
        <f t="shared" si="471"/>
        <v>5.9178997546689649E-2</v>
      </c>
      <c r="R450" s="12">
        <f t="shared" si="472"/>
        <v>4.8536367215516625E-5</v>
      </c>
      <c r="S450" s="12">
        <f t="shared" si="473"/>
        <v>8.2016203767601079E-4</v>
      </c>
      <c r="T450" s="7"/>
      <c r="U450" s="42">
        <f t="shared" si="474"/>
        <v>-159.59</v>
      </c>
      <c r="V450" s="36">
        <f t="shared" si="475"/>
        <v>2.1933911136000002</v>
      </c>
      <c r="W450" s="36">
        <f t="shared" si="476"/>
        <v>2.3954024351625605</v>
      </c>
      <c r="X450" s="36">
        <f t="shared" si="500"/>
        <v>2.6160189994410326</v>
      </c>
      <c r="Y450" s="36">
        <f t="shared" si="500"/>
        <v>2.8569543492895519</v>
      </c>
      <c r="Z450" s="36">
        <f t="shared" si="500"/>
        <v>3.12007984485912</v>
      </c>
      <c r="AA450" s="36">
        <f t="shared" si="477"/>
        <v>3.3810818040678896</v>
      </c>
      <c r="AB450" s="36">
        <f t="shared" si="499"/>
        <v>3.6353549341155471</v>
      </c>
      <c r="AC450" s="36">
        <f t="shared" si="499"/>
        <v>3.8780403234522987</v>
      </c>
      <c r="AD450" s="36">
        <f t="shared" si="499"/>
        <v>4.1041662693525867</v>
      </c>
      <c r="AE450" s="36">
        <f t="shared" si="499"/>
        <v>4.3088068398196215</v>
      </c>
      <c r="AF450" s="36">
        <f t="shared" si="478"/>
        <v>4.4872517662839106</v>
      </c>
      <c r="AG450" s="36">
        <f t="shared" si="522"/>
        <v>4.6730868109327917</v>
      </c>
      <c r="AH450" s="36">
        <f t="shared" si="522"/>
        <v>4.8666180281207616</v>
      </c>
      <c r="AI450" s="36">
        <f t="shared" si="522"/>
        <v>5.0681641471373542</v>
      </c>
      <c r="AJ450" s="36">
        <f t="shared" si="522"/>
        <v>5.2780570971268999</v>
      </c>
      <c r="AK450" s="36">
        <f t="shared" si="522"/>
        <v>5.4966425537473125</v>
      </c>
      <c r="AL450" s="36">
        <f t="shared" si="522"/>
        <v>5.7242805084682029</v>
      </c>
      <c r="AM450" s="36">
        <f t="shared" si="522"/>
        <v>5.9613458614459045</v>
      </c>
      <c r="AN450" s="36">
        <f t="shared" si="522"/>
        <v>6.2082290389518242</v>
      </c>
      <c r="AO450" s="36">
        <f t="shared" si="522"/>
        <v>6.4653366363709743</v>
      </c>
      <c r="AP450" s="36">
        <f t="shared" si="522"/>
        <v>6.7330920878296405</v>
      </c>
      <c r="AQ450" s="36">
        <f t="shared" si="522"/>
        <v>7.0119363635550158</v>
      </c>
      <c r="AR450" s="36">
        <f t="shared" si="522"/>
        <v>7.302328696115282</v>
      </c>
      <c r="AS450" s="36">
        <f t="shared" si="522"/>
        <v>7.6047473367361995</v>
      </c>
      <c r="AT450" s="36">
        <f t="shared" si="522"/>
        <v>7.9196903429397913</v>
      </c>
      <c r="AU450" s="36">
        <f t="shared" si="522"/>
        <v>8.2476763988022981</v>
      </c>
      <c r="AV450" s="36">
        <f t="shared" si="522"/>
        <v>8.5892456691822954</v>
      </c>
      <c r="AW450" s="36">
        <f t="shared" si="523"/>
        <v>8.9449606893258089</v>
      </c>
      <c r="AX450" s="36">
        <f t="shared" si="523"/>
        <v>9.3154072913135462</v>
      </c>
      <c r="AY450" s="36">
        <f t="shared" si="523"/>
        <v>9.7011955688760043</v>
      </c>
      <c r="AZ450" s="36">
        <f t="shared" si="523"/>
        <v>10.102960882165434</v>
      </c>
      <c r="BA450" s="36">
        <f t="shared" si="523"/>
        <v>10.521364904139432</v>
      </c>
      <c r="BB450" s="36">
        <f t="shared" si="523"/>
        <v>10.95709671027946</v>
      </c>
      <c r="BC450" s="36">
        <f t="shared" si="523"/>
        <v>11.410873913438971</v>
      </c>
      <c r="BD450" s="36">
        <f t="shared" si="523"/>
        <v>11.883443845690131</v>
      </c>
      <c r="BE450" s="36">
        <f t="shared" si="523"/>
        <v>12.375584789115541</v>
      </c>
      <c r="BF450" s="36">
        <f t="shared" si="523"/>
        <v>12.888107257571971</v>
      </c>
      <c r="BG450" s="36">
        <f t="shared" si="523"/>
        <v>13.421855331537055</v>
      </c>
      <c r="BH450" s="36">
        <f t="shared" si="523"/>
        <v>13.977708048237329</v>
      </c>
      <c r="BI450" s="36">
        <f t="shared" si="523"/>
        <v>14.556580849347027</v>
      </c>
      <c r="BJ450" s="36">
        <f t="shared" si="523"/>
        <v>15.159427088641882</v>
      </c>
      <c r="BK450" s="36">
        <f t="shared" si="523"/>
        <v>15.787239602090894</v>
      </c>
      <c r="BL450" s="36">
        <f t="shared" si="523"/>
        <v>16.441052342971883</v>
      </c>
      <c r="BM450" s="36">
        <f t="shared" si="524"/>
        <v>17.121942084703718</v>
      </c>
      <c r="BN450" s="36">
        <f t="shared" si="524"/>
        <v>17.831030194199634</v>
      </c>
      <c r="BO450" s="36">
        <f t="shared" si="524"/>
        <v>18.569484478662215</v>
      </c>
      <c r="BP450" s="36">
        <f t="shared" si="524"/>
        <v>19.338521108861528</v>
      </c>
      <c r="BQ450" s="36">
        <f t="shared" si="524"/>
        <v>20.139406622063916</v>
      </c>
      <c r="BR450" s="36">
        <f t="shared" si="524"/>
        <v>20.973460007910067</v>
      </c>
      <c r="BS450" s="36">
        <f t="shared" si="524"/>
        <v>21.842054880677651</v>
      </c>
      <c r="BT450" s="36">
        <f t="shared" si="524"/>
        <v>22.746621741506033</v>
      </c>
      <c r="BU450" s="36">
        <f t="shared" si="524"/>
        <v>23.688650334308761</v>
      </c>
      <c r="BV450" s="36">
        <f t="shared" si="524"/>
        <v>24.669692099253819</v>
      </c>
      <c r="BW450" s="36">
        <f t="shared" si="524"/>
        <v>25.691362727852312</v>
      </c>
      <c r="BX450" s="36">
        <f t="shared" si="524"/>
        <v>26.755344823863584</v>
      </c>
      <c r="BY450" s="36">
        <f t="shared" si="524"/>
        <v>27.863390674399067</v>
      </c>
      <c r="BZ450" s="36">
        <f t="shared" si="524"/>
        <v>29.017325135788624</v>
      </c>
      <c r="CA450" s="36">
        <f t="shared" si="524"/>
        <v>30.219048638962171</v>
      </c>
      <c r="CB450" s="36">
        <f t="shared" si="524"/>
        <v>31.470540319296145</v>
      </c>
      <c r="CC450" s="36">
        <f t="shared" si="525"/>
        <v>32.773861276079472</v>
      </c>
      <c r="CD450" s="36">
        <f t="shared" si="525"/>
        <v>34.131157966967024</v>
      </c>
      <c r="CE450" s="36">
        <f t="shared" si="525"/>
        <v>35.544665743010988</v>
      </c>
      <c r="CF450" s="36">
        <f t="shared" si="525"/>
        <v>37.016712530092036</v>
      </c>
      <c r="CG450" s="36">
        <f t="shared" si="525"/>
        <v>38.549722662813259</v>
      </c>
      <c r="CH450" s="36">
        <f t="shared" si="525"/>
        <v>40.146220877171004</v>
      </c>
      <c r="CI450" s="36">
        <f t="shared" si="525"/>
        <v>41.808836468578157</v>
      </c>
      <c r="CJ450" s="36">
        <f t="shared" si="525"/>
        <v>43.540307622087845</v>
      </c>
      <c r="CK450" s="36">
        <f t="shared" si="525"/>
        <v>45.343485921948982</v>
      </c>
      <c r="CL450" s="36">
        <f t="shared" si="525"/>
        <v>47.221341047920568</v>
      </c>
      <c r="CM450" s="36">
        <f t="shared" si="525"/>
        <v>49.176965666079141</v>
      </c>
      <c r="CN450" s="36">
        <f t="shared" si="525"/>
        <v>51.213580522174134</v>
      </c>
      <c r="CO450" s="36">
        <f t="shared" si="525"/>
        <v>53.334539745919443</v>
      </c>
      <c r="CP450" s="36">
        <f t="shared" si="525"/>
        <v>55.543336374956944</v>
      </c>
      <c r="CQ450" s="36">
        <f t="shared" si="525"/>
        <v>57.843608107589404</v>
      </c>
      <c r="CR450" s="36">
        <f t="shared" si="525"/>
        <v>60.239143293757103</v>
      </c>
      <c r="CS450" s="36">
        <f t="shared" si="527"/>
        <v>62.733887174124753</v>
      </c>
      <c r="CT450" s="36">
        <f t="shared" si="527"/>
        <v>65.331948377553942</v>
      </c>
      <c r="CU450" s="36">
        <f t="shared" si="527"/>
        <v>68.037605687661951</v>
      </c>
      <c r="CV450" s="36">
        <f t="shared" si="527"/>
        <v>70.85531508961077</v>
      </c>
      <c r="CW450" s="36">
        <f t="shared" si="527"/>
        <v>73.789717108731892</v>
      </c>
      <c r="CX450" s="36">
        <f t="shared" si="527"/>
        <v>76.845644453072907</v>
      </c>
      <c r="CY450" s="36">
        <f t="shared" si="527"/>
        <v>80.028129972452462</v>
      </c>
      <c r="CZ450" s="36">
        <f t="shared" si="527"/>
        <v>83.342414947131601</v>
      </c>
      <c r="DA450" s="36">
        <f t="shared" si="527"/>
        <v>86.7939577197521</v>
      </c>
      <c r="DB450" s="36">
        <f t="shared" si="527"/>
        <v>90.388442684757905</v>
      </c>
      <c r="DC450" s="36">
        <f t="shared" si="527"/>
        <v>94.131789650104452</v>
      </c>
      <c r="DD450" s="36">
        <f t="shared" si="527"/>
        <v>98.030163586673865</v>
      </c>
      <c r="DE450" s="36">
        <f t="shared" si="527"/>
        <v>102.08998478145236</v>
      </c>
      <c r="DF450" s="36">
        <f t="shared" si="527"/>
        <v>106.3179394111914</v>
      </c>
      <c r="DG450" s="36">
        <f t="shared" si="527"/>
        <v>110.72099055396647</v>
      </c>
      <c r="DH450" s="36">
        <f t="shared" si="527"/>
        <v>115.30638965676842</v>
      </c>
      <c r="DI450" s="36">
        <f t="shared" si="528"/>
        <v>120.0816884780138</v>
      </c>
      <c r="DJ450" s="36">
        <f t="shared" si="528"/>
        <v>125.05475152464224</v>
      </c>
      <c r="DK450" s="36">
        <f t="shared" si="528"/>
        <v>130.23376900428374</v>
      </c>
      <c r="DL450" s="36">
        <f t="shared" si="528"/>
        <v>135.62727031382713</v>
      </c>
      <c r="DM450" s="36">
        <f t="shared" si="528"/>
        <v>141.24413808660395</v>
      </c>
      <c r="DN450" s="36">
        <f t="shared" si="528"/>
        <v>147.09362282132255</v>
      </c>
      <c r="DO450" s="36">
        <f t="shared" si="528"/>
        <v>153.18535811684478</v>
      </c>
      <c r="DP450" s="36">
        <f t="shared" si="528"/>
        <v>159.52937653789576</v>
      </c>
      <c r="DQ450" s="36">
        <f t="shared" si="528"/>
        <v>166.13612613783616</v>
      </c>
      <c r="DR450" s="36">
        <f t="shared" si="528"/>
        <v>173.01648766570847</v>
      </c>
      <c r="DS450" s="36">
        <f t="shared" si="528"/>
        <v>180.1817924858961</v>
      </c>
      <c r="DT450" s="36">
        <f t="shared" si="528"/>
        <v>187.64384123990698</v>
      </c>
      <c r="DU450" s="36">
        <f t="shared" si="528"/>
        <v>195.41492328101646</v>
      </c>
      <c r="DV450" s="36">
        <f t="shared" si="528"/>
        <v>203.50783691377643</v>
      </c>
      <c r="DW450" s="36">
        <f t="shared" si="528"/>
        <v>211.93591047172353</v>
      </c>
      <c r="DX450" s="36">
        <f t="shared" si="528"/>
        <v>220.71302426799946</v>
      </c>
      <c r="DY450" s="36">
        <f t="shared" si="529"/>
        <v>229.85363345503436</v>
      </c>
      <c r="DZ450" s="36">
        <f t="shared" si="529"/>
        <v>239.37279183094111</v>
      </c>
      <c r="EA450" s="36">
        <f t="shared" si="529"/>
        <v>249.28617663182766</v>
      </c>
      <c r="EB450" s="36">
        <f t="shared" si="529"/>
        <v>259.61011435085811</v>
      </c>
      <c r="EC450" s="36">
        <f t="shared" si="529"/>
        <v>270.36160762658449</v>
      </c>
      <c r="ED450" s="36">
        <f t="shared" si="529"/>
        <v>281.55836324483181</v>
      </c>
      <c r="EE450" s="36">
        <f t="shared" si="529"/>
        <v>293.21882130025324</v>
      </c>
      <c r="EF450" s="36">
        <f t="shared" si="529"/>
        <v>305.36218556558185</v>
      </c>
      <c r="EG450" s="36">
        <f t="shared" si="529"/>
        <v>318.00845511859484</v>
      </c>
      <c r="EH450" s="36">
        <f t="shared" si="529"/>
        <v>331.17845727887629</v>
      </c>
      <c r="EI450" s="36">
        <f t="shared" si="529"/>
        <v>344.8938819086236</v>
      </c>
      <c r="EJ450" s="36">
        <f t="shared" si="529"/>
        <v>359.17731713398729</v>
      </c>
      <c r="EK450" s="36">
        <f t="shared" si="529"/>
        <v>374.05228654577417</v>
      </c>
      <c r="EL450" s="36">
        <f t="shared" si="529"/>
        <v>389.54328794078077</v>
      </c>
      <c r="EM450" s="36">
        <f t="shared" si="529"/>
        <v>405.6758336675602</v>
      </c>
      <c r="EN450" s="36">
        <f t="shared" si="529"/>
        <v>422.47649264306847</v>
      </c>
      <c r="EO450" s="36">
        <f t="shared" si="530"/>
        <v>439.97293410938846</v>
      </c>
      <c r="EP450" s="36">
        <f t="shared" si="530"/>
        <v>458.19397320259458</v>
      </c>
      <c r="EQ450" s="36">
        <f t="shared" si="530"/>
        <v>477.16961840880674</v>
      </c>
      <c r="ER450" s="36">
        <f t="shared" si="530"/>
        <v>496.93112098558896</v>
      </c>
      <c r="ES450" s="36">
        <f t="shared" si="530"/>
        <v>517.51102643008608</v>
      </c>
      <c r="ET450" s="36">
        <f t="shared" si="530"/>
        <v>538.9432280786616</v>
      </c>
      <c r="EU450" s="36">
        <f t="shared" si="530"/>
        <v>561.26302292631124</v>
      </c>
      <c r="EV450" s="36">
        <f t="shared" si="530"/>
        <v>584.50716975778141</v>
      </c>
      <c r="EW450" s="36">
        <f t="shared" si="530"/>
        <v>608.71394968613004</v>
      </c>
      <c r="EX450" s="36">
        <f t="shared" si="530"/>
        <v>633.92322919843127</v>
      </c>
      <c r="EY450" s="36">
        <f t="shared" si="530"/>
        <v>660.176525812455</v>
      </c>
      <c r="EZ450" s="36">
        <f t="shared" si="530"/>
        <v>687.51707645245187</v>
      </c>
      <c r="FA450" s="36">
        <f t="shared" si="530"/>
        <v>715.9899086566536</v>
      </c>
      <c r="FB450" s="36">
        <f t="shared" si="530"/>
        <v>745.64191473376013</v>
      </c>
      <c r="FC450" s="36">
        <f t="shared" si="530"/>
        <v>776.52192899054398</v>
      </c>
      <c r="FD450" s="36">
        <f t="shared" si="530"/>
        <v>808.68080815775829</v>
      </c>
      <c r="FE450" s="36">
        <f t="shared" si="516"/>
        <v>842.17151514680359</v>
      </c>
      <c r="FF450" s="36">
        <f t="shared" si="516"/>
        <v>877.04920627509318</v>
      </c>
      <c r="FG450" s="36">
        <f t="shared" si="516"/>
        <v>913.37132210376978</v>
      </c>
      <c r="FH450" s="36">
        <f t="shared" si="516"/>
        <v>951.19768203737522</v>
      </c>
      <c r="FI450" s="36">
        <f t="shared" si="516"/>
        <v>990.59058284127093</v>
      </c>
      <c r="FJ450" s="36">
        <f t="shared" si="516"/>
        <v>1031.6149012390592</v>
      </c>
      <c r="FK450" s="36">
        <f t="shared" si="516"/>
        <v>1074.3382007589735</v>
      </c>
      <c r="FL450" s="36">
        <f t="shared" si="516"/>
        <v>1118.8308430052055</v>
      </c>
      <c r="FM450" s="36">
        <f t="shared" si="516"/>
        <v>1165.1661035374229</v>
      </c>
      <c r="FN450" s="36">
        <f t="shared" si="516"/>
        <v>1213.4202925493216</v>
      </c>
      <c r="FO450" s="36">
        <f t="shared" si="516"/>
        <v>1263.6728805449591</v>
      </c>
      <c r="FP450" s="36">
        <f t="shared" si="516"/>
        <v>1316.0066292198478</v>
      </c>
      <c r="FQ450" s="36">
        <f t="shared" si="516"/>
        <v>1370.5077277623584</v>
      </c>
      <c r="FR450" s="36">
        <f t="shared" si="516"/>
        <v>1427.2659347999086</v>
      </c>
      <c r="FS450" s="36">
        <f t="shared" si="516"/>
        <v>1486.3747262237118</v>
      </c>
      <c r="FT450" s="36">
        <f t="shared" ref="FT450:GI465" si="533">IFERROR(FS450*(1+$P450),"n/a")</f>
        <v>1547.9314491355403</v>
      </c>
      <c r="FU450" s="36">
        <f t="shared" si="533"/>
        <v>1612.0374821700393</v>
      </c>
      <c r="FV450" s="36">
        <f t="shared" si="533"/>
        <v>1678.798402456629</v>
      </c>
      <c r="FW450" s="36">
        <f t="shared" si="533"/>
        <v>1748.3241594959675</v>
      </c>
      <c r="FX450" s="36">
        <f t="shared" si="533"/>
        <v>1820.7292562373332</v>
      </c>
      <c r="FY450" s="36">
        <f t="shared" si="533"/>
        <v>1896.1329376551457</v>
      </c>
      <c r="FZ450" s="36">
        <f t="shared" si="533"/>
        <v>1974.6593871351956</v>
      </c>
      <c r="GA450" s="36">
        <f t="shared" si="533"/>
        <v>2056.4379309940123</v>
      </c>
      <c r="GB450" s="36">
        <f t="shared" si="533"/>
        <v>2141.6032514681979</v>
      </c>
      <c r="GC450" s="36">
        <f t="shared" si="533"/>
        <v>2230.2956085245014</v>
      </c>
      <c r="GD450" s="36">
        <f t="shared" si="533"/>
        <v>2322.6610708559347</v>
      </c>
      <c r="GE450" s="36">
        <f t="shared" si="533"/>
        <v>2418.8517564443619</v>
      </c>
      <c r="GF450" s="36">
        <f t="shared" si="533"/>
        <v>2519.0260830857483</v>
      </c>
      <c r="GG450" s="36">
        <f t="shared" si="533"/>
        <v>2623.3490292906608</v>
      </c>
      <c r="GH450" s="36">
        <f t="shared" si="533"/>
        <v>2731.9924059897039</v>
      </c>
      <c r="GI450" s="36">
        <f t="shared" si="533"/>
        <v>2845.1351394913609</v>
      </c>
      <c r="GJ450" s="36">
        <f t="shared" si="532"/>
        <v>2962.9635661582556</v>
      </c>
      <c r="GK450" s="36">
        <f t="shared" si="532"/>
        <v>3085.6717392871333</v>
      </c>
      <c r="GL450" s="36">
        <f t="shared" si="532"/>
        <v>3213.4617486979701</v>
      </c>
      <c r="GM450" s="36">
        <f t="shared" si="532"/>
        <v>3346.5440535585471</v>
      </c>
      <c r="GN450" s="36">
        <f t="shared" si="532"/>
        <v>3485.1378289926201</v>
      </c>
      <c r="GO450" s="36">
        <f t="shared" si="532"/>
        <v>3629.47132704252</v>
      </c>
      <c r="GP450" s="36">
        <f t="shared" si="532"/>
        <v>3779.7822525806582</v>
      </c>
      <c r="GQ450" s="36">
        <f t="shared" si="532"/>
        <v>3936.3181547890331</v>
      </c>
      <c r="GR450" s="36">
        <f t="shared" si="532"/>
        <v>4099.336834851465</v>
      </c>
      <c r="GS450" s="36">
        <f t="shared" si="532"/>
        <v>4269.1067705300029</v>
      </c>
      <c r="GT450" s="36">
        <f t="shared" si="532"/>
        <v>4445.9075583247313</v>
      </c>
      <c r="GU450" s="36">
        <f t="shared" si="532"/>
        <v>4630.0303739451911</v>
      </c>
      <c r="GV450" s="36">
        <f t="shared" si="532"/>
        <v>4821.7784518517565</v>
      </c>
      <c r="GW450" s="36">
        <f t="shared" si="532"/>
        <v>5021.4675846567443</v>
      </c>
      <c r="GX450" s="36">
        <f t="shared" si="532"/>
        <v>5229.4266432077175</v>
      </c>
      <c r="GY450" s="36">
        <f t="shared" si="532"/>
        <v>5445.9981182095207</v>
      </c>
      <c r="GZ450" s="36">
        <f t="shared" si="531"/>
        <v>5671.5386842770486</v>
      </c>
      <c r="HA450" s="36">
        <f t="shared" si="531"/>
        <v>5906.4197873476969</v>
      </c>
      <c r="HB450" s="36">
        <f t="shared" si="531"/>
        <v>6151.0282564209137</v>
      </c>
      <c r="HC450" s="36">
        <f t="shared" si="531"/>
        <v>6405.7669406323284</v>
      </c>
      <c r="HD450" s="36">
        <f t="shared" si="531"/>
        <v>6671.0553727116749</v>
      </c>
      <c r="HE450" s="36">
        <f t="shared" si="531"/>
        <v>6947.3304599171552</v>
      </c>
      <c r="HF450" s="36">
        <f t="shared" si="531"/>
        <v>7235.0472035841631</v>
      </c>
      <c r="HG450" s="36">
        <f t="shared" si="531"/>
        <v>7534.6794484733964</v>
      </c>
      <c r="HH450" s="36">
        <f t="shared" si="531"/>
        <v>7846.7206631524723</v>
      </c>
      <c r="HI450" s="36">
        <f t="shared" si="531"/>
        <v>8171.6847526962674</v>
      </c>
      <c r="HJ450" s="36">
        <f t="shared" si="531"/>
        <v>8510.1069050444294</v>
      </c>
      <c r="HK450" s="36">
        <f t="shared" si="531"/>
        <v>8862.544472409938</v>
      </c>
      <c r="HL450" s="36">
        <f t="shared" si="531"/>
        <v>9229.577889190321</v>
      </c>
      <c r="HM450" s="36">
        <f t="shared" si="531"/>
        <v>9611.8116278932466</v>
      </c>
    </row>
    <row r="451" spans="1:221" x14ac:dyDescent="0.25">
      <c r="A451" s="7" t="s">
        <v>1448</v>
      </c>
      <c r="B451" s="16" t="s">
        <v>1449</v>
      </c>
      <c r="C451" s="15">
        <v>21.864999999999998</v>
      </c>
      <c r="D451" s="15">
        <v>1213.48</v>
      </c>
      <c r="E451" s="14">
        <f t="shared" si="465"/>
        <v>26532.7402</v>
      </c>
      <c r="F451" s="12">
        <f>IF(OR(G451="n/a",J451="n/a"),0%,E451/SUMIFS(E$13:E$515,G$13:G$515,"&lt;&gt;n/a",$J$13:$J$515,"&lt;&gt;n/a"))</f>
        <v>0</v>
      </c>
      <c r="G451" s="13" t="s">
        <v>227</v>
      </c>
      <c r="H451" s="13" t="str">
        <f t="shared" si="479"/>
        <v>n/a</v>
      </c>
      <c r="I451" s="33" t="str">
        <f t="shared" si="480"/>
        <v>n/a</v>
      </c>
      <c r="J451" s="13">
        <v>9.7449999999999995E-2</v>
      </c>
      <c r="K451" s="41">
        <f t="shared" si="466"/>
        <v>8.8110666666666643E-2</v>
      </c>
      <c r="L451" s="1">
        <f t="shared" si="467"/>
        <v>7.8771333333333277E-2</v>
      </c>
      <c r="M451" s="1">
        <f t="shared" si="468"/>
        <v>6.943199999999991E-2</v>
      </c>
      <c r="N451" s="1">
        <f t="shared" si="469"/>
        <v>6.0092666666666551E-2</v>
      </c>
      <c r="O451" s="1">
        <f t="shared" si="470"/>
        <v>5.0753333333333192E-2</v>
      </c>
      <c r="P451" s="5">
        <v>4.141399999999984E-2</v>
      </c>
      <c r="Q451" s="1" t="str">
        <f t="shared" si="471"/>
        <v>n/a</v>
      </c>
      <c r="R451" s="12" t="str">
        <f t="shared" si="472"/>
        <v>n/a</v>
      </c>
      <c r="S451" s="12">
        <f t="shared" si="473"/>
        <v>0</v>
      </c>
      <c r="T451" s="7"/>
      <c r="U451" s="42">
        <f t="shared" si="474"/>
        <v>-1213.48</v>
      </c>
      <c r="V451" s="36" t="str">
        <f t="shared" si="475"/>
        <v>n/a</v>
      </c>
      <c r="W451" s="36" t="str">
        <f t="shared" si="476"/>
        <v>n/a</v>
      </c>
      <c r="X451" s="36" t="str">
        <f t="shared" si="500"/>
        <v>n/a</v>
      </c>
      <c r="Y451" s="36" t="str">
        <f t="shared" si="500"/>
        <v>n/a</v>
      </c>
      <c r="Z451" s="36" t="str">
        <f t="shared" si="500"/>
        <v>n/a</v>
      </c>
      <c r="AA451" s="36" t="str">
        <f t="shared" si="477"/>
        <v>n/a</v>
      </c>
      <c r="AB451" s="36" t="str">
        <f t="shared" si="499"/>
        <v>n/a</v>
      </c>
      <c r="AC451" s="36" t="str">
        <f t="shared" si="499"/>
        <v>n/a</v>
      </c>
      <c r="AD451" s="36" t="str">
        <f t="shared" si="499"/>
        <v>n/a</v>
      </c>
      <c r="AE451" s="36" t="str">
        <f t="shared" si="499"/>
        <v>n/a</v>
      </c>
      <c r="AF451" s="36" t="str">
        <f t="shared" si="478"/>
        <v>n/a</v>
      </c>
      <c r="AG451" s="36" t="str">
        <f t="shared" si="522"/>
        <v>n/a</v>
      </c>
      <c r="AH451" s="36" t="str">
        <f t="shared" si="522"/>
        <v>n/a</v>
      </c>
      <c r="AI451" s="36" t="str">
        <f t="shared" si="522"/>
        <v>n/a</v>
      </c>
      <c r="AJ451" s="36" t="str">
        <f t="shared" si="522"/>
        <v>n/a</v>
      </c>
      <c r="AK451" s="36" t="str">
        <f t="shared" si="522"/>
        <v>n/a</v>
      </c>
      <c r="AL451" s="36" t="str">
        <f t="shared" si="522"/>
        <v>n/a</v>
      </c>
      <c r="AM451" s="36" t="str">
        <f t="shared" si="522"/>
        <v>n/a</v>
      </c>
      <c r="AN451" s="36" t="str">
        <f t="shared" si="522"/>
        <v>n/a</v>
      </c>
      <c r="AO451" s="36" t="str">
        <f t="shared" si="522"/>
        <v>n/a</v>
      </c>
      <c r="AP451" s="36" t="str">
        <f t="shared" si="522"/>
        <v>n/a</v>
      </c>
      <c r="AQ451" s="36" t="str">
        <f t="shared" si="522"/>
        <v>n/a</v>
      </c>
      <c r="AR451" s="36" t="str">
        <f t="shared" si="522"/>
        <v>n/a</v>
      </c>
      <c r="AS451" s="36" t="str">
        <f t="shared" si="522"/>
        <v>n/a</v>
      </c>
      <c r="AT451" s="36" t="str">
        <f t="shared" si="522"/>
        <v>n/a</v>
      </c>
      <c r="AU451" s="36" t="str">
        <f t="shared" si="522"/>
        <v>n/a</v>
      </c>
      <c r="AV451" s="36" t="str">
        <f t="shared" si="522"/>
        <v>n/a</v>
      </c>
      <c r="AW451" s="36" t="str">
        <f t="shared" si="523"/>
        <v>n/a</v>
      </c>
      <c r="AX451" s="36" t="str">
        <f t="shared" si="523"/>
        <v>n/a</v>
      </c>
      <c r="AY451" s="36" t="str">
        <f t="shared" si="523"/>
        <v>n/a</v>
      </c>
      <c r="AZ451" s="36" t="str">
        <f t="shared" si="523"/>
        <v>n/a</v>
      </c>
      <c r="BA451" s="36" t="str">
        <f t="shared" si="523"/>
        <v>n/a</v>
      </c>
      <c r="BB451" s="36" t="str">
        <f t="shared" si="523"/>
        <v>n/a</v>
      </c>
      <c r="BC451" s="36" t="str">
        <f t="shared" si="523"/>
        <v>n/a</v>
      </c>
      <c r="BD451" s="36" t="str">
        <f t="shared" si="523"/>
        <v>n/a</v>
      </c>
      <c r="BE451" s="36" t="str">
        <f t="shared" si="523"/>
        <v>n/a</v>
      </c>
      <c r="BF451" s="36" t="str">
        <f t="shared" si="523"/>
        <v>n/a</v>
      </c>
      <c r="BG451" s="36" t="str">
        <f t="shared" si="523"/>
        <v>n/a</v>
      </c>
      <c r="BH451" s="36" t="str">
        <f t="shared" si="523"/>
        <v>n/a</v>
      </c>
      <c r="BI451" s="36" t="str">
        <f t="shared" si="523"/>
        <v>n/a</v>
      </c>
      <c r="BJ451" s="36" t="str">
        <f t="shared" si="523"/>
        <v>n/a</v>
      </c>
      <c r="BK451" s="36" t="str">
        <f t="shared" si="523"/>
        <v>n/a</v>
      </c>
      <c r="BL451" s="36" t="str">
        <f t="shared" si="523"/>
        <v>n/a</v>
      </c>
      <c r="BM451" s="36" t="str">
        <f t="shared" si="524"/>
        <v>n/a</v>
      </c>
      <c r="BN451" s="36" t="str">
        <f t="shared" si="524"/>
        <v>n/a</v>
      </c>
      <c r="BO451" s="36" t="str">
        <f t="shared" si="524"/>
        <v>n/a</v>
      </c>
      <c r="BP451" s="36" t="str">
        <f t="shared" si="524"/>
        <v>n/a</v>
      </c>
      <c r="BQ451" s="36" t="str">
        <f t="shared" si="524"/>
        <v>n/a</v>
      </c>
      <c r="BR451" s="36" t="str">
        <f t="shared" si="524"/>
        <v>n/a</v>
      </c>
      <c r="BS451" s="36" t="str">
        <f t="shared" si="524"/>
        <v>n/a</v>
      </c>
      <c r="BT451" s="36" t="str">
        <f t="shared" si="524"/>
        <v>n/a</v>
      </c>
      <c r="BU451" s="36" t="str">
        <f t="shared" si="524"/>
        <v>n/a</v>
      </c>
      <c r="BV451" s="36" t="str">
        <f t="shared" si="524"/>
        <v>n/a</v>
      </c>
      <c r="BW451" s="36" t="str">
        <f t="shared" si="524"/>
        <v>n/a</v>
      </c>
      <c r="BX451" s="36" t="str">
        <f t="shared" si="524"/>
        <v>n/a</v>
      </c>
      <c r="BY451" s="36" t="str">
        <f t="shared" si="524"/>
        <v>n/a</v>
      </c>
      <c r="BZ451" s="36" t="str">
        <f t="shared" si="524"/>
        <v>n/a</v>
      </c>
      <c r="CA451" s="36" t="str">
        <f t="shared" si="524"/>
        <v>n/a</v>
      </c>
      <c r="CB451" s="36" t="str">
        <f t="shared" si="524"/>
        <v>n/a</v>
      </c>
      <c r="CC451" s="36" t="str">
        <f t="shared" si="525"/>
        <v>n/a</v>
      </c>
      <c r="CD451" s="36" t="str">
        <f t="shared" si="525"/>
        <v>n/a</v>
      </c>
      <c r="CE451" s="36" t="str">
        <f t="shared" si="525"/>
        <v>n/a</v>
      </c>
      <c r="CF451" s="36" t="str">
        <f t="shared" si="525"/>
        <v>n/a</v>
      </c>
      <c r="CG451" s="36" t="str">
        <f t="shared" si="525"/>
        <v>n/a</v>
      </c>
      <c r="CH451" s="36" t="str">
        <f t="shared" si="525"/>
        <v>n/a</v>
      </c>
      <c r="CI451" s="36" t="str">
        <f t="shared" si="525"/>
        <v>n/a</v>
      </c>
      <c r="CJ451" s="36" t="str">
        <f t="shared" si="525"/>
        <v>n/a</v>
      </c>
      <c r="CK451" s="36" t="str">
        <f t="shared" si="525"/>
        <v>n/a</v>
      </c>
      <c r="CL451" s="36" t="str">
        <f t="shared" si="525"/>
        <v>n/a</v>
      </c>
      <c r="CM451" s="36" t="str">
        <f t="shared" si="525"/>
        <v>n/a</v>
      </c>
      <c r="CN451" s="36" t="str">
        <f t="shared" si="525"/>
        <v>n/a</v>
      </c>
      <c r="CO451" s="36" t="str">
        <f t="shared" si="525"/>
        <v>n/a</v>
      </c>
      <c r="CP451" s="36" t="str">
        <f t="shared" si="525"/>
        <v>n/a</v>
      </c>
      <c r="CQ451" s="36" t="str">
        <f t="shared" si="525"/>
        <v>n/a</v>
      </c>
      <c r="CR451" s="36" t="str">
        <f t="shared" si="525"/>
        <v>n/a</v>
      </c>
      <c r="CS451" s="36" t="str">
        <f t="shared" si="527"/>
        <v>n/a</v>
      </c>
      <c r="CT451" s="36" t="str">
        <f t="shared" si="527"/>
        <v>n/a</v>
      </c>
      <c r="CU451" s="36" t="str">
        <f t="shared" si="527"/>
        <v>n/a</v>
      </c>
      <c r="CV451" s="36" t="str">
        <f t="shared" si="527"/>
        <v>n/a</v>
      </c>
      <c r="CW451" s="36" t="str">
        <f t="shared" si="527"/>
        <v>n/a</v>
      </c>
      <c r="CX451" s="36" t="str">
        <f t="shared" si="527"/>
        <v>n/a</v>
      </c>
      <c r="CY451" s="36" t="str">
        <f t="shared" si="527"/>
        <v>n/a</v>
      </c>
      <c r="CZ451" s="36" t="str">
        <f t="shared" si="527"/>
        <v>n/a</v>
      </c>
      <c r="DA451" s="36" t="str">
        <f t="shared" si="527"/>
        <v>n/a</v>
      </c>
      <c r="DB451" s="36" t="str">
        <f t="shared" si="527"/>
        <v>n/a</v>
      </c>
      <c r="DC451" s="36" t="str">
        <f t="shared" si="527"/>
        <v>n/a</v>
      </c>
      <c r="DD451" s="36" t="str">
        <f t="shared" si="527"/>
        <v>n/a</v>
      </c>
      <c r="DE451" s="36" t="str">
        <f t="shared" si="527"/>
        <v>n/a</v>
      </c>
      <c r="DF451" s="36" t="str">
        <f t="shared" si="527"/>
        <v>n/a</v>
      </c>
      <c r="DG451" s="36" t="str">
        <f t="shared" si="527"/>
        <v>n/a</v>
      </c>
      <c r="DH451" s="36" t="str">
        <f t="shared" si="527"/>
        <v>n/a</v>
      </c>
      <c r="DI451" s="36" t="str">
        <f t="shared" si="528"/>
        <v>n/a</v>
      </c>
      <c r="DJ451" s="36" t="str">
        <f t="shared" si="528"/>
        <v>n/a</v>
      </c>
      <c r="DK451" s="36" t="str">
        <f t="shared" si="528"/>
        <v>n/a</v>
      </c>
      <c r="DL451" s="36" t="str">
        <f t="shared" si="528"/>
        <v>n/a</v>
      </c>
      <c r="DM451" s="36" t="str">
        <f t="shared" si="528"/>
        <v>n/a</v>
      </c>
      <c r="DN451" s="36" t="str">
        <f t="shared" si="528"/>
        <v>n/a</v>
      </c>
      <c r="DO451" s="36" t="str">
        <f t="shared" si="528"/>
        <v>n/a</v>
      </c>
      <c r="DP451" s="36" t="str">
        <f t="shared" si="528"/>
        <v>n/a</v>
      </c>
      <c r="DQ451" s="36" t="str">
        <f t="shared" si="528"/>
        <v>n/a</v>
      </c>
      <c r="DR451" s="36" t="str">
        <f t="shared" si="528"/>
        <v>n/a</v>
      </c>
      <c r="DS451" s="36" t="str">
        <f t="shared" si="528"/>
        <v>n/a</v>
      </c>
      <c r="DT451" s="36" t="str">
        <f t="shared" si="528"/>
        <v>n/a</v>
      </c>
      <c r="DU451" s="36" t="str">
        <f t="shared" si="528"/>
        <v>n/a</v>
      </c>
      <c r="DV451" s="36" t="str">
        <f t="shared" si="528"/>
        <v>n/a</v>
      </c>
      <c r="DW451" s="36" t="str">
        <f t="shared" si="528"/>
        <v>n/a</v>
      </c>
      <c r="DX451" s="36" t="str">
        <f t="shared" si="528"/>
        <v>n/a</v>
      </c>
      <c r="DY451" s="36" t="str">
        <f t="shared" si="529"/>
        <v>n/a</v>
      </c>
      <c r="DZ451" s="36" t="str">
        <f t="shared" si="529"/>
        <v>n/a</v>
      </c>
      <c r="EA451" s="36" t="str">
        <f t="shared" si="529"/>
        <v>n/a</v>
      </c>
      <c r="EB451" s="36" t="str">
        <f t="shared" si="529"/>
        <v>n/a</v>
      </c>
      <c r="EC451" s="36" t="str">
        <f t="shared" si="529"/>
        <v>n/a</v>
      </c>
      <c r="ED451" s="36" t="str">
        <f t="shared" si="529"/>
        <v>n/a</v>
      </c>
      <c r="EE451" s="36" t="str">
        <f t="shared" si="529"/>
        <v>n/a</v>
      </c>
      <c r="EF451" s="36" t="str">
        <f t="shared" si="529"/>
        <v>n/a</v>
      </c>
      <c r="EG451" s="36" t="str">
        <f t="shared" si="529"/>
        <v>n/a</v>
      </c>
      <c r="EH451" s="36" t="str">
        <f t="shared" si="529"/>
        <v>n/a</v>
      </c>
      <c r="EI451" s="36" t="str">
        <f t="shared" si="529"/>
        <v>n/a</v>
      </c>
      <c r="EJ451" s="36" t="str">
        <f t="shared" si="529"/>
        <v>n/a</v>
      </c>
      <c r="EK451" s="36" t="str">
        <f t="shared" si="529"/>
        <v>n/a</v>
      </c>
      <c r="EL451" s="36" t="str">
        <f t="shared" si="529"/>
        <v>n/a</v>
      </c>
      <c r="EM451" s="36" t="str">
        <f t="shared" si="529"/>
        <v>n/a</v>
      </c>
      <c r="EN451" s="36" t="str">
        <f t="shared" si="529"/>
        <v>n/a</v>
      </c>
      <c r="EO451" s="36" t="str">
        <f t="shared" si="530"/>
        <v>n/a</v>
      </c>
      <c r="EP451" s="36" t="str">
        <f t="shared" si="530"/>
        <v>n/a</v>
      </c>
      <c r="EQ451" s="36" t="str">
        <f t="shared" si="530"/>
        <v>n/a</v>
      </c>
      <c r="ER451" s="36" t="str">
        <f t="shared" si="530"/>
        <v>n/a</v>
      </c>
      <c r="ES451" s="36" t="str">
        <f t="shared" si="530"/>
        <v>n/a</v>
      </c>
      <c r="ET451" s="36" t="str">
        <f t="shared" si="530"/>
        <v>n/a</v>
      </c>
      <c r="EU451" s="36" t="str">
        <f t="shared" si="530"/>
        <v>n/a</v>
      </c>
      <c r="EV451" s="36" t="str">
        <f t="shared" si="530"/>
        <v>n/a</v>
      </c>
      <c r="EW451" s="36" t="str">
        <f t="shared" si="530"/>
        <v>n/a</v>
      </c>
      <c r="EX451" s="36" t="str">
        <f t="shared" si="530"/>
        <v>n/a</v>
      </c>
      <c r="EY451" s="36" t="str">
        <f t="shared" si="530"/>
        <v>n/a</v>
      </c>
      <c r="EZ451" s="36" t="str">
        <f t="shared" si="530"/>
        <v>n/a</v>
      </c>
      <c r="FA451" s="36" t="str">
        <f t="shared" si="530"/>
        <v>n/a</v>
      </c>
      <c r="FB451" s="36" t="str">
        <f t="shared" si="530"/>
        <v>n/a</v>
      </c>
      <c r="FC451" s="36" t="str">
        <f t="shared" si="530"/>
        <v>n/a</v>
      </c>
      <c r="FD451" s="36" t="str">
        <f t="shared" si="530"/>
        <v>n/a</v>
      </c>
      <c r="FE451" s="36" t="str">
        <f t="shared" ref="FE451:FT466" si="534">IFERROR(FD451*(1+$P451),"n/a")</f>
        <v>n/a</v>
      </c>
      <c r="FF451" s="36" t="str">
        <f t="shared" si="534"/>
        <v>n/a</v>
      </c>
      <c r="FG451" s="36" t="str">
        <f t="shared" si="534"/>
        <v>n/a</v>
      </c>
      <c r="FH451" s="36" t="str">
        <f t="shared" si="534"/>
        <v>n/a</v>
      </c>
      <c r="FI451" s="36" t="str">
        <f t="shared" si="534"/>
        <v>n/a</v>
      </c>
      <c r="FJ451" s="36" t="str">
        <f t="shared" si="534"/>
        <v>n/a</v>
      </c>
      <c r="FK451" s="36" t="str">
        <f t="shared" si="534"/>
        <v>n/a</v>
      </c>
      <c r="FL451" s="36" t="str">
        <f t="shared" si="534"/>
        <v>n/a</v>
      </c>
      <c r="FM451" s="36" t="str">
        <f t="shared" si="534"/>
        <v>n/a</v>
      </c>
      <c r="FN451" s="36" t="str">
        <f t="shared" si="534"/>
        <v>n/a</v>
      </c>
      <c r="FO451" s="36" t="str">
        <f t="shared" si="534"/>
        <v>n/a</v>
      </c>
      <c r="FP451" s="36" t="str">
        <f t="shared" si="534"/>
        <v>n/a</v>
      </c>
      <c r="FQ451" s="36" t="str">
        <f t="shared" si="534"/>
        <v>n/a</v>
      </c>
      <c r="FR451" s="36" t="str">
        <f t="shared" si="534"/>
        <v>n/a</v>
      </c>
      <c r="FS451" s="36" t="str">
        <f t="shared" si="534"/>
        <v>n/a</v>
      </c>
      <c r="FT451" s="36" t="str">
        <f t="shared" si="534"/>
        <v>n/a</v>
      </c>
      <c r="FU451" s="36" t="str">
        <f t="shared" si="533"/>
        <v>n/a</v>
      </c>
      <c r="FV451" s="36" t="str">
        <f t="shared" si="533"/>
        <v>n/a</v>
      </c>
      <c r="FW451" s="36" t="str">
        <f t="shared" si="533"/>
        <v>n/a</v>
      </c>
      <c r="FX451" s="36" t="str">
        <f t="shared" si="533"/>
        <v>n/a</v>
      </c>
      <c r="FY451" s="36" t="str">
        <f t="shared" si="533"/>
        <v>n/a</v>
      </c>
      <c r="FZ451" s="36" t="str">
        <f t="shared" si="533"/>
        <v>n/a</v>
      </c>
      <c r="GA451" s="36" t="str">
        <f t="shared" si="533"/>
        <v>n/a</v>
      </c>
      <c r="GB451" s="36" t="str">
        <f t="shared" si="533"/>
        <v>n/a</v>
      </c>
      <c r="GC451" s="36" t="str">
        <f t="shared" si="533"/>
        <v>n/a</v>
      </c>
      <c r="GD451" s="36" t="str">
        <f t="shared" si="533"/>
        <v>n/a</v>
      </c>
      <c r="GE451" s="36" t="str">
        <f t="shared" si="533"/>
        <v>n/a</v>
      </c>
      <c r="GF451" s="36" t="str">
        <f t="shared" si="533"/>
        <v>n/a</v>
      </c>
      <c r="GG451" s="36" t="str">
        <f t="shared" si="533"/>
        <v>n/a</v>
      </c>
      <c r="GH451" s="36" t="str">
        <f t="shared" si="533"/>
        <v>n/a</v>
      </c>
      <c r="GI451" s="36" t="str">
        <f t="shared" si="533"/>
        <v>n/a</v>
      </c>
      <c r="GJ451" s="36" t="str">
        <f t="shared" si="532"/>
        <v>n/a</v>
      </c>
      <c r="GK451" s="36" t="str">
        <f t="shared" si="532"/>
        <v>n/a</v>
      </c>
      <c r="GL451" s="36" t="str">
        <f t="shared" si="532"/>
        <v>n/a</v>
      </c>
      <c r="GM451" s="36" t="str">
        <f t="shared" si="532"/>
        <v>n/a</v>
      </c>
      <c r="GN451" s="36" t="str">
        <f t="shared" si="532"/>
        <v>n/a</v>
      </c>
      <c r="GO451" s="36" t="str">
        <f t="shared" si="532"/>
        <v>n/a</v>
      </c>
      <c r="GP451" s="36" t="str">
        <f t="shared" si="532"/>
        <v>n/a</v>
      </c>
      <c r="GQ451" s="36" t="str">
        <f t="shared" si="532"/>
        <v>n/a</v>
      </c>
      <c r="GR451" s="36" t="str">
        <f t="shared" si="532"/>
        <v>n/a</v>
      </c>
      <c r="GS451" s="36" t="str">
        <f t="shared" si="532"/>
        <v>n/a</v>
      </c>
      <c r="GT451" s="36" t="str">
        <f t="shared" si="532"/>
        <v>n/a</v>
      </c>
      <c r="GU451" s="36" t="str">
        <f t="shared" si="532"/>
        <v>n/a</v>
      </c>
      <c r="GV451" s="36" t="str">
        <f t="shared" si="532"/>
        <v>n/a</v>
      </c>
      <c r="GW451" s="36" t="str">
        <f t="shared" si="532"/>
        <v>n/a</v>
      </c>
      <c r="GX451" s="36" t="str">
        <f t="shared" si="532"/>
        <v>n/a</v>
      </c>
      <c r="GY451" s="36" t="str">
        <f t="shared" si="532"/>
        <v>n/a</v>
      </c>
      <c r="GZ451" s="36" t="str">
        <f t="shared" si="531"/>
        <v>n/a</v>
      </c>
      <c r="HA451" s="36" t="str">
        <f t="shared" si="531"/>
        <v>n/a</v>
      </c>
      <c r="HB451" s="36" t="str">
        <f t="shared" si="531"/>
        <v>n/a</v>
      </c>
      <c r="HC451" s="36" t="str">
        <f t="shared" si="531"/>
        <v>n/a</v>
      </c>
      <c r="HD451" s="36" t="str">
        <f t="shared" si="531"/>
        <v>n/a</v>
      </c>
      <c r="HE451" s="36" t="str">
        <f t="shared" si="531"/>
        <v>n/a</v>
      </c>
      <c r="HF451" s="36" t="str">
        <f t="shared" si="531"/>
        <v>n/a</v>
      </c>
      <c r="HG451" s="36" t="str">
        <f t="shared" si="531"/>
        <v>n/a</v>
      </c>
      <c r="HH451" s="36" t="str">
        <f t="shared" si="531"/>
        <v>n/a</v>
      </c>
      <c r="HI451" s="36" t="str">
        <f t="shared" si="531"/>
        <v>n/a</v>
      </c>
      <c r="HJ451" s="36" t="str">
        <f t="shared" si="531"/>
        <v>n/a</v>
      </c>
      <c r="HK451" s="36" t="str">
        <f t="shared" si="531"/>
        <v>n/a</v>
      </c>
      <c r="HL451" s="36" t="str">
        <f t="shared" si="531"/>
        <v>n/a</v>
      </c>
      <c r="HM451" s="36" t="str">
        <f t="shared" si="531"/>
        <v>n/a</v>
      </c>
    </row>
    <row r="452" spans="1:221" x14ac:dyDescent="0.25">
      <c r="A452" s="7" t="s">
        <v>1602</v>
      </c>
      <c r="B452" s="16" t="s">
        <v>1309</v>
      </c>
      <c r="C452" s="15">
        <v>125.91800000000001</v>
      </c>
      <c r="D452" s="15">
        <v>134.82</v>
      </c>
      <c r="E452" s="14">
        <f t="shared" si="465"/>
        <v>16976.264759999998</v>
      </c>
      <c r="F452" s="12">
        <f>IF(OR(G452="n/a",J452="n/a"),0%,E452/SUMIFS(E$13:E$515,G$13:G$515,"&lt;&gt;n/a",$J$13:$J$515,"&lt;&gt;n/a"))</f>
        <v>5.9321084645224374E-4</v>
      </c>
      <c r="G452" s="13">
        <v>7.713989022400238E-3</v>
      </c>
      <c r="H452" s="13">
        <f t="shared" si="479"/>
        <v>8.0711467141373686E-3</v>
      </c>
      <c r="I452" s="33">
        <f t="shared" si="480"/>
        <v>1.088152</v>
      </c>
      <c r="J452" s="13">
        <v>9.2600000000000002E-2</v>
      </c>
      <c r="K452" s="41">
        <f t="shared" si="466"/>
        <v>8.4068999999999977E-2</v>
      </c>
      <c r="L452" s="1">
        <f t="shared" si="467"/>
        <v>7.5537999999999952E-2</v>
      </c>
      <c r="M452" s="1">
        <f t="shared" si="468"/>
        <v>6.7006999999999928E-2</v>
      </c>
      <c r="N452" s="1">
        <f t="shared" si="469"/>
        <v>5.8475999999999903E-2</v>
      </c>
      <c r="O452" s="1">
        <f t="shared" si="470"/>
        <v>4.9944999999999878E-2</v>
      </c>
      <c r="P452" s="5">
        <v>4.141399999999984E-2</v>
      </c>
      <c r="Q452" s="1">
        <f t="shared" si="471"/>
        <v>5.1634245411326996E-2</v>
      </c>
      <c r="R452" s="12">
        <f t="shared" si="472"/>
        <v>3.0629994426376172E-5</v>
      </c>
      <c r="S452" s="12">
        <f t="shared" si="473"/>
        <v>5.9321084645224374E-4</v>
      </c>
      <c r="T452" s="7"/>
      <c r="U452" s="42">
        <f t="shared" si="474"/>
        <v>-134.82</v>
      </c>
      <c r="V452" s="36">
        <f t="shared" si="475"/>
        <v>1.1889148752000001</v>
      </c>
      <c r="W452" s="36">
        <f t="shared" si="476"/>
        <v>1.2990083926435201</v>
      </c>
      <c r="X452" s="36">
        <f t="shared" si="500"/>
        <v>1.4192965698023101</v>
      </c>
      <c r="Y452" s="36">
        <f t="shared" si="500"/>
        <v>1.5507234321660039</v>
      </c>
      <c r="Z452" s="36">
        <f t="shared" si="500"/>
        <v>1.694320421984576</v>
      </c>
      <c r="AA452" s="36">
        <f t="shared" si="477"/>
        <v>1.8367602455403973</v>
      </c>
      <c r="AB452" s="36">
        <f t="shared" si="499"/>
        <v>1.9755054409680277</v>
      </c>
      <c r="AC452" s="36">
        <f t="shared" si="499"/>
        <v>2.107878134050972</v>
      </c>
      <c r="AD452" s="36">
        <f t="shared" si="499"/>
        <v>2.2311384158177368</v>
      </c>
      <c r="AE452" s="36">
        <f t="shared" si="499"/>
        <v>2.3425726239957534</v>
      </c>
      <c r="AF452" s="36">
        <f t="shared" si="478"/>
        <v>2.4395879266459133</v>
      </c>
      <c r="AG452" s="36">
        <f t="shared" si="522"/>
        <v>2.5406210210400269</v>
      </c>
      <c r="AH452" s="36">
        <f t="shared" si="522"/>
        <v>2.6458383000053782</v>
      </c>
      <c r="AI452" s="36">
        <f t="shared" si="522"/>
        <v>2.7554130473618006</v>
      </c>
      <c r="AJ452" s="36">
        <f t="shared" si="522"/>
        <v>2.8695257233052418</v>
      </c>
      <c r="AK452" s="36">
        <f t="shared" si="522"/>
        <v>2.9883642616102044</v>
      </c>
      <c r="AL452" s="36">
        <f t="shared" si="522"/>
        <v>3.1121243791405289</v>
      </c>
      <c r="AM452" s="36">
        <f t="shared" si="522"/>
        <v>3.241009898178254</v>
      </c>
      <c r="AN452" s="36">
        <f t="shared" si="522"/>
        <v>3.3752330821014076</v>
      </c>
      <c r="AO452" s="36">
        <f t="shared" si="522"/>
        <v>3.5150149849635546</v>
      </c>
      <c r="AP452" s="36">
        <f t="shared" si="522"/>
        <v>3.6605858155508346</v>
      </c>
      <c r="AQ452" s="36">
        <f t="shared" si="522"/>
        <v>3.8121853165160564</v>
      </c>
      <c r="AR452" s="36">
        <f t="shared" si="522"/>
        <v>3.9700631592142517</v>
      </c>
      <c r="AS452" s="36">
        <f t="shared" si="522"/>
        <v>4.1344793548899501</v>
      </c>
      <c r="AT452" s="36">
        <f t="shared" si="522"/>
        <v>4.3057046828933618</v>
      </c>
      <c r="AU452" s="36">
        <f t="shared" si="522"/>
        <v>4.484021136630707</v>
      </c>
      <c r="AV452" s="36">
        <f t="shared" si="522"/>
        <v>4.6697223879831302</v>
      </c>
      <c r="AW452" s="36">
        <f t="shared" si="523"/>
        <v>4.8631142709590627</v>
      </c>
      <c r="AX452" s="36">
        <f t="shared" si="523"/>
        <v>5.0645152853765607</v>
      </c>
      <c r="AY452" s="36">
        <f t="shared" si="523"/>
        <v>5.274257121405145</v>
      </c>
      <c r="AZ452" s="36">
        <f t="shared" si="523"/>
        <v>5.4926852058310169</v>
      </c>
      <c r="BA452" s="36">
        <f t="shared" si="523"/>
        <v>5.7201592709453015</v>
      </c>
      <c r="BB452" s="36">
        <f t="shared" si="523"/>
        <v>5.9570539469922297</v>
      </c>
      <c r="BC452" s="36">
        <f t="shared" si="523"/>
        <v>6.2037593791529648</v>
      </c>
      <c r="BD452" s="36">
        <f t="shared" si="523"/>
        <v>6.4606818700812045</v>
      </c>
      <c r="BE452" s="36">
        <f t="shared" si="523"/>
        <v>6.7282445490487461</v>
      </c>
      <c r="BF452" s="36">
        <f t="shared" si="523"/>
        <v>7.0068880688030495</v>
      </c>
      <c r="BG452" s="36">
        <f t="shared" si="523"/>
        <v>7.2970713312844575</v>
      </c>
      <c r="BH452" s="36">
        <f t="shared" si="523"/>
        <v>7.5992722433982705</v>
      </c>
      <c r="BI452" s="36">
        <f t="shared" si="523"/>
        <v>7.9139885040863653</v>
      </c>
      <c r="BJ452" s="36">
        <f t="shared" si="523"/>
        <v>8.2417384239945974</v>
      </c>
      <c r="BK452" s="36">
        <f t="shared" si="523"/>
        <v>8.5830617790859076</v>
      </c>
      <c r="BL452" s="36">
        <f t="shared" si="523"/>
        <v>8.93852069960497</v>
      </c>
      <c r="BM452" s="36">
        <f t="shared" si="524"/>
        <v>9.3087005958584079</v>
      </c>
      <c r="BN452" s="36">
        <f t="shared" si="524"/>
        <v>9.694211122335286</v>
      </c>
      <c r="BO452" s="36">
        <f t="shared" si="524"/>
        <v>10.095687181755679</v>
      </c>
      <c r="BP452" s="36">
        <f t="shared" si="524"/>
        <v>10.513789970700907</v>
      </c>
      <c r="BQ452" s="36">
        <f t="shared" si="524"/>
        <v>10.949208068547513</v>
      </c>
      <c r="BR452" s="36">
        <f t="shared" si="524"/>
        <v>11.402658571498337</v>
      </c>
      <c r="BS452" s="36">
        <f t="shared" si="524"/>
        <v>11.874888273578367</v>
      </c>
      <c r="BT452" s="36">
        <f t="shared" si="524"/>
        <v>12.36667489654034</v>
      </c>
      <c r="BU452" s="36">
        <f t="shared" si="524"/>
        <v>12.87882837070566</v>
      </c>
      <c r="BV452" s="36">
        <f t="shared" si="524"/>
        <v>13.412192168850062</v>
      </c>
      <c r="BW452" s="36">
        <f t="shared" si="524"/>
        <v>13.967644695330817</v>
      </c>
      <c r="BX452" s="36">
        <f t="shared" si="524"/>
        <v>14.546100732743245</v>
      </c>
      <c r="BY452" s="36">
        <f t="shared" si="524"/>
        <v>15.148512948489071</v>
      </c>
      <c r="BZ452" s="36">
        <f t="shared" si="524"/>
        <v>15.775873463737794</v>
      </c>
      <c r="CA452" s="36">
        <f t="shared" si="524"/>
        <v>16.429215487365028</v>
      </c>
      <c r="CB452" s="36">
        <f t="shared" si="524"/>
        <v>17.10961501755876</v>
      </c>
      <c r="CC452" s="36">
        <f t="shared" si="525"/>
        <v>17.818192613895935</v>
      </c>
      <c r="CD452" s="36">
        <f t="shared" si="525"/>
        <v>18.556115242807817</v>
      </c>
      <c r="CE452" s="36">
        <f t="shared" si="525"/>
        <v>19.324598199473456</v>
      </c>
      <c r="CF452" s="36">
        <f t="shared" si="525"/>
        <v>20.124907109306449</v>
      </c>
      <c r="CG452" s="36">
        <f t="shared" si="525"/>
        <v>20.958360012331262</v>
      </c>
      <c r="CH452" s="36">
        <f t="shared" si="525"/>
        <v>21.826329533881946</v>
      </c>
      <c r="CI452" s="36">
        <f t="shared" si="525"/>
        <v>22.730245145198129</v>
      </c>
      <c r="CJ452" s="36">
        <f t="shared" si="525"/>
        <v>23.671595517641361</v>
      </c>
      <c r="CK452" s="36">
        <f t="shared" si="525"/>
        <v>24.651930974408955</v>
      </c>
      <c r="CL452" s="36">
        <f t="shared" si="525"/>
        <v>25.672866043783124</v>
      </c>
      <c r="CM452" s="36">
        <f t="shared" si="525"/>
        <v>26.736082118120354</v>
      </c>
      <c r="CN452" s="36">
        <f t="shared" si="525"/>
        <v>27.843330222960187</v>
      </c>
      <c r="CO452" s="36">
        <f t="shared" si="525"/>
        <v>28.996433900813855</v>
      </c>
      <c r="CP452" s="36">
        <f t="shared" si="525"/>
        <v>30.197292214382156</v>
      </c>
      <c r="CQ452" s="36">
        <f t="shared" si="525"/>
        <v>31.447882874148572</v>
      </c>
      <c r="CR452" s="36">
        <f t="shared" si="525"/>
        <v>32.750265495498553</v>
      </c>
      <c r="CS452" s="36">
        <f t="shared" si="527"/>
        <v>34.106584990729125</v>
      </c>
      <c r="CT452" s="36">
        <f t="shared" si="527"/>
        <v>35.519075101535172</v>
      </c>
      <c r="CU452" s="36">
        <f t="shared" si="527"/>
        <v>36.990062077790142</v>
      </c>
      <c r="CV452" s="36">
        <f t="shared" si="527"/>
        <v>38.521968508679734</v>
      </c>
      <c r="CW452" s="36">
        <f t="shared" si="527"/>
        <v>40.117317312498187</v>
      </c>
      <c r="CX452" s="36">
        <f t="shared" si="527"/>
        <v>41.778735891677982</v>
      </c>
      <c r="CY452" s="36">
        <f t="shared" si="527"/>
        <v>43.508960459895924</v>
      </c>
      <c r="CZ452" s="36">
        <f t="shared" si="527"/>
        <v>45.310840548382046</v>
      </c>
      <c r="DA452" s="36">
        <f t="shared" si="527"/>
        <v>47.187343698852736</v>
      </c>
      <c r="DB452" s="36">
        <f t="shared" si="527"/>
        <v>49.141560350797015</v>
      </c>
      <c r="DC452" s="36">
        <f t="shared" si="527"/>
        <v>51.176708931164917</v>
      </c>
      <c r="DD452" s="36">
        <f t="shared" si="527"/>
        <v>53.296141154840171</v>
      </c>
      <c r="DE452" s="36">
        <f t="shared" si="527"/>
        <v>55.503347544626713</v>
      </c>
      <c r="DF452" s="36">
        <f t="shared" si="527"/>
        <v>57.801963179839873</v>
      </c>
      <c r="DG452" s="36">
        <f t="shared" si="527"/>
        <v>60.195773682969751</v>
      </c>
      <c r="DH452" s="36">
        <f t="shared" si="527"/>
        <v>62.688721454276248</v>
      </c>
      <c r="DI452" s="36">
        <f t="shared" si="528"/>
        <v>65.284912164583631</v>
      </c>
      <c r="DJ452" s="36">
        <f t="shared" si="528"/>
        <v>67.988621516967683</v>
      </c>
      <c r="DK452" s="36">
        <f t="shared" si="528"/>
        <v>70.804302288471376</v>
      </c>
      <c r="DL452" s="36">
        <f t="shared" si="528"/>
        <v>73.73659166344612</v>
      </c>
      <c r="DM452" s="36">
        <f t="shared" si="528"/>
        <v>76.790318870596067</v>
      </c>
      <c r="DN452" s="36">
        <f t="shared" si="528"/>
        <v>79.970513136302927</v>
      </c>
      <c r="DO452" s="36">
        <f t="shared" si="528"/>
        <v>83.282411967329764</v>
      </c>
      <c r="DP452" s="36">
        <f t="shared" si="528"/>
        <v>86.731469776544742</v>
      </c>
      <c r="DQ452" s="36">
        <f t="shared" si="528"/>
        <v>90.323366865870554</v>
      </c>
      <c r="DR452" s="36">
        <f t="shared" si="528"/>
        <v>94.064018781253708</v>
      </c>
      <c r="DS452" s="36">
        <f t="shared" si="528"/>
        <v>97.959586055060541</v>
      </c>
      <c r="DT452" s="36">
        <f t="shared" si="528"/>
        <v>102.0164843519448</v>
      </c>
      <c r="DU452" s="36">
        <f t="shared" si="528"/>
        <v>106.24139503489623</v>
      </c>
      <c r="DV452" s="36">
        <f t="shared" si="528"/>
        <v>110.6412761688714</v>
      </c>
      <c r="DW452" s="36">
        <f t="shared" si="528"/>
        <v>115.22337398012903</v>
      </c>
      <c r="DX452" s="36">
        <f t="shared" si="528"/>
        <v>119.99523479014206</v>
      </c>
      <c r="DY452" s="36">
        <f t="shared" si="529"/>
        <v>124.96471744374099</v>
      </c>
      <c r="DZ452" s="36">
        <f t="shared" si="529"/>
        <v>130.14000625195607</v>
      </c>
      <c r="EA452" s="36">
        <f t="shared" si="529"/>
        <v>135.52962447087455</v>
      </c>
      <c r="EB452" s="36">
        <f t="shared" si="529"/>
        <v>141.14244833871132</v>
      </c>
      <c r="EC452" s="36">
        <f t="shared" si="529"/>
        <v>146.98772169421068</v>
      </c>
      <c r="ED452" s="36">
        <f t="shared" si="529"/>
        <v>153.07507120045469</v>
      </c>
      <c r="EE452" s="36">
        <f t="shared" si="529"/>
        <v>159.4145221991503</v>
      </c>
      <c r="EF452" s="36">
        <f t="shared" si="529"/>
        <v>166.01651522150587</v>
      </c>
      <c r="EG452" s="36">
        <f t="shared" si="529"/>
        <v>172.89192318288929</v>
      </c>
      <c r="EH452" s="36">
        <f t="shared" si="529"/>
        <v>180.05206928958543</v>
      </c>
      <c r="EI452" s="36">
        <f t="shared" si="529"/>
        <v>187.50874568714428</v>
      </c>
      <c r="EJ452" s="36">
        <f t="shared" si="529"/>
        <v>195.27423288103165</v>
      </c>
      <c r="EK452" s="36">
        <f t="shared" si="529"/>
        <v>203.36131996156666</v>
      </c>
      <c r="EL452" s="36">
        <f t="shared" si="529"/>
        <v>211.78332566645494</v>
      </c>
      <c r="EM452" s="36">
        <f t="shared" si="529"/>
        <v>220.55412031560547</v>
      </c>
      <c r="EN452" s="36">
        <f t="shared" si="529"/>
        <v>229.68814865435593</v>
      </c>
      <c r="EO452" s="36">
        <f t="shared" si="530"/>
        <v>239.20045364272738</v>
      </c>
      <c r="EP452" s="36">
        <f t="shared" si="530"/>
        <v>249.10670122988725</v>
      </c>
      <c r="EQ452" s="36">
        <f t="shared" si="530"/>
        <v>259.42320615462177</v>
      </c>
      <c r="ER452" s="36">
        <f t="shared" si="530"/>
        <v>270.16695881430923</v>
      </c>
      <c r="ES452" s="36">
        <f t="shared" si="530"/>
        <v>281.35565324664498</v>
      </c>
      <c r="ET452" s="36">
        <f t="shared" si="530"/>
        <v>293.00771627020151</v>
      </c>
      <c r="EU452" s="36">
        <f t="shared" si="530"/>
        <v>305.14233783181561</v>
      </c>
      <c r="EV452" s="36">
        <f t="shared" si="530"/>
        <v>317.77950261078234</v>
      </c>
      <c r="EW452" s="36">
        <f t="shared" si="530"/>
        <v>330.94002293190522</v>
      </c>
      <c r="EX452" s="36">
        <f t="shared" si="530"/>
        <v>344.64557304160707</v>
      </c>
      <c r="EY452" s="36">
        <f t="shared" si="530"/>
        <v>358.91872480355215</v>
      </c>
      <c r="EZ452" s="36">
        <f t="shared" si="530"/>
        <v>373.78298487256643</v>
      </c>
      <c r="FA452" s="36">
        <f t="shared" si="530"/>
        <v>389.26283340807885</v>
      </c>
      <c r="FB452" s="36">
        <f t="shared" si="530"/>
        <v>405.38376439084095</v>
      </c>
      <c r="FC452" s="36">
        <f t="shared" si="530"/>
        <v>422.17232760932319</v>
      </c>
      <c r="FD452" s="36">
        <f t="shared" si="530"/>
        <v>439.65617238493564</v>
      </c>
      <c r="FE452" s="36">
        <f t="shared" si="534"/>
        <v>457.86409310808529</v>
      </c>
      <c r="FF452" s="36">
        <f t="shared" si="534"/>
        <v>476.82607666006345</v>
      </c>
      <c r="FG452" s="36">
        <f t="shared" si="534"/>
        <v>496.57335179886326</v>
      </c>
      <c r="FH452" s="36">
        <f t="shared" si="534"/>
        <v>517.13844059026133</v>
      </c>
      <c r="FI452" s="36">
        <f t="shared" si="534"/>
        <v>538.55521196886627</v>
      </c>
      <c r="FJ452" s="36">
        <f t="shared" si="534"/>
        <v>560.85893751734477</v>
      </c>
      <c r="FK452" s="36">
        <f t="shared" si="534"/>
        <v>584.086349555688</v>
      </c>
      <c r="FL452" s="36">
        <f t="shared" si="534"/>
        <v>608.27570163618714</v>
      </c>
      <c r="FM452" s="36">
        <f t="shared" si="534"/>
        <v>633.46683154374807</v>
      </c>
      <c r="FN452" s="36">
        <f t="shared" si="534"/>
        <v>659.7012269053007</v>
      </c>
      <c r="FO452" s="36">
        <f t="shared" si="534"/>
        <v>687.02209351635668</v>
      </c>
      <c r="FP452" s="36">
        <f t="shared" si="534"/>
        <v>715.47442649724292</v>
      </c>
      <c r="FQ452" s="36">
        <f t="shared" si="534"/>
        <v>745.10508439619957</v>
      </c>
      <c r="FR452" s="36">
        <f t="shared" si="534"/>
        <v>775.9628663613837</v>
      </c>
      <c r="FS452" s="36">
        <f t="shared" si="534"/>
        <v>808.09859250887394</v>
      </c>
      <c r="FT452" s="36">
        <f t="shared" si="534"/>
        <v>841.56518761903635</v>
      </c>
      <c r="FU452" s="36">
        <f t="shared" si="533"/>
        <v>876.41776829909099</v>
      </c>
      <c r="FV452" s="36">
        <f t="shared" si="533"/>
        <v>912.71373375542942</v>
      </c>
      <c r="FW452" s="36">
        <f t="shared" si="533"/>
        <v>950.51286032517658</v>
      </c>
      <c r="FX452" s="36">
        <f t="shared" si="533"/>
        <v>989.87739992268325</v>
      </c>
      <c r="FY452" s="36">
        <f t="shared" si="533"/>
        <v>1030.8721825630812</v>
      </c>
      <c r="FZ452" s="36">
        <f t="shared" si="533"/>
        <v>1073.5647231317485</v>
      </c>
      <c r="GA452" s="36">
        <f t="shared" si="533"/>
        <v>1118.0253325755266</v>
      </c>
      <c r="GB452" s="36">
        <f t="shared" si="533"/>
        <v>1164.3272336988093</v>
      </c>
      <c r="GC452" s="36">
        <f t="shared" si="533"/>
        <v>1212.5466817552117</v>
      </c>
      <c r="GD452" s="36">
        <f t="shared" si="533"/>
        <v>1262.7630900334218</v>
      </c>
      <c r="GE452" s="36">
        <f t="shared" si="533"/>
        <v>1315.0591606440657</v>
      </c>
      <c r="GF452" s="36">
        <f t="shared" si="533"/>
        <v>1369.5210207229788</v>
      </c>
      <c r="GG452" s="36">
        <f t="shared" si="533"/>
        <v>1426.2383642752002</v>
      </c>
      <c r="GH452" s="36">
        <f t="shared" si="533"/>
        <v>1485.304599893293</v>
      </c>
      <c r="GI452" s="36">
        <f t="shared" si="533"/>
        <v>1546.8170045932736</v>
      </c>
      <c r="GJ452" s="36">
        <f t="shared" si="532"/>
        <v>1610.8768840214991</v>
      </c>
      <c r="GK452" s="36">
        <f t="shared" si="532"/>
        <v>1677.5897392963652</v>
      </c>
      <c r="GL452" s="36">
        <f t="shared" si="532"/>
        <v>1747.0654407595846</v>
      </c>
      <c r="GM452" s="36">
        <f t="shared" si="532"/>
        <v>1819.4184089232017</v>
      </c>
      <c r="GN452" s="36">
        <f t="shared" si="532"/>
        <v>1894.767802910347</v>
      </c>
      <c r="GO452" s="36">
        <f t="shared" si="532"/>
        <v>1973.2377167000757</v>
      </c>
      <c r="GP452" s="36">
        <f t="shared" si="532"/>
        <v>2054.9573834994922</v>
      </c>
      <c r="GQ452" s="36">
        <f t="shared" si="532"/>
        <v>2140.0613885797397</v>
      </c>
      <c r="GR452" s="36">
        <f t="shared" si="532"/>
        <v>2228.6898909263809</v>
      </c>
      <c r="GS452" s="36">
        <f t="shared" si="532"/>
        <v>2320.9888540692059</v>
      </c>
      <c r="GT452" s="36">
        <f t="shared" si="532"/>
        <v>2417.1102864716277</v>
      </c>
      <c r="GU452" s="36">
        <f t="shared" si="532"/>
        <v>2517.212491875563</v>
      </c>
      <c r="GV452" s="36">
        <f t="shared" si="532"/>
        <v>2621.4603300140971</v>
      </c>
      <c r="GW452" s="36">
        <f t="shared" si="532"/>
        <v>2730.0254881213004</v>
      </c>
      <c r="GX452" s="36">
        <f t="shared" si="532"/>
        <v>2843.0867636863554</v>
      </c>
      <c r="GY452" s="36">
        <f t="shared" si="532"/>
        <v>2960.8303589176617</v>
      </c>
      <c r="GZ452" s="36">
        <f t="shared" si="531"/>
        <v>3083.4501874018774</v>
      </c>
      <c r="HA452" s="36">
        <f t="shared" si="531"/>
        <v>3211.1481934629383</v>
      </c>
      <c r="HB452" s="36">
        <f t="shared" si="531"/>
        <v>3344.1346847470118</v>
      </c>
      <c r="HC452" s="36">
        <f t="shared" si="531"/>
        <v>3482.6286785811239</v>
      </c>
      <c r="HD452" s="36">
        <f t="shared" si="531"/>
        <v>3626.8582626758821</v>
      </c>
      <c r="HE452" s="36">
        <f t="shared" si="531"/>
        <v>3777.0609707663407</v>
      </c>
      <c r="HF452" s="36">
        <f t="shared" si="531"/>
        <v>3933.4841738096575</v>
      </c>
      <c r="HG452" s="36">
        <f t="shared" si="531"/>
        <v>4096.38548738381</v>
      </c>
      <c r="HH452" s="36">
        <f t="shared" si="531"/>
        <v>4266.0331959583227</v>
      </c>
      <c r="HI452" s="36">
        <f t="shared" si="531"/>
        <v>4442.7066947357398</v>
      </c>
      <c r="HJ452" s="36">
        <f t="shared" si="531"/>
        <v>4626.6969497915252</v>
      </c>
      <c r="HK452" s="36">
        <f t="shared" si="531"/>
        <v>4818.3069772701911</v>
      </c>
      <c r="HL452" s="36">
        <f t="shared" si="531"/>
        <v>5017.8523424268578</v>
      </c>
      <c r="HM452" s="36">
        <f t="shared" si="531"/>
        <v>5225.6616793361227</v>
      </c>
    </row>
    <row r="453" spans="1:221" x14ac:dyDescent="0.25">
      <c r="A453" s="7" t="s">
        <v>1450</v>
      </c>
      <c r="B453" s="16" t="s">
        <v>1451</v>
      </c>
      <c r="C453" s="15">
        <v>954.88</v>
      </c>
      <c r="D453" s="15">
        <v>44.83</v>
      </c>
      <c r="E453" s="14">
        <f t="shared" si="465"/>
        <v>42807.270400000001</v>
      </c>
      <c r="F453" s="12">
        <f>IF(OR(G453="n/a",J453="n/a"),0%,E453/SUMIFS(E$13:E$515,G$13:G$515,"&lt;&gt;n/a",$J$13:$J$515,"&lt;&gt;n/a"))</f>
        <v>0</v>
      </c>
      <c r="G453" s="13" t="s">
        <v>227</v>
      </c>
      <c r="H453" s="13" t="str">
        <f t="shared" si="479"/>
        <v>n/a</v>
      </c>
      <c r="I453" s="33" t="str">
        <f t="shared" si="480"/>
        <v>n/a</v>
      </c>
      <c r="J453" s="13">
        <v>0.1</v>
      </c>
      <c r="K453" s="41">
        <f t="shared" si="466"/>
        <v>9.0235666666666645E-2</v>
      </c>
      <c r="L453" s="1">
        <f t="shared" si="467"/>
        <v>8.0471333333333284E-2</v>
      </c>
      <c r="M453" s="1">
        <f t="shared" si="468"/>
        <v>7.0706999999999923E-2</v>
      </c>
      <c r="N453" s="1">
        <f t="shared" si="469"/>
        <v>6.0942666666666562E-2</v>
      </c>
      <c r="O453" s="1">
        <f t="shared" si="470"/>
        <v>5.1178333333333201E-2</v>
      </c>
      <c r="P453" s="5">
        <v>4.141399999999984E-2</v>
      </c>
      <c r="Q453" s="1" t="str">
        <f t="shared" si="471"/>
        <v>n/a</v>
      </c>
      <c r="R453" s="12" t="str">
        <f t="shared" si="472"/>
        <v>n/a</v>
      </c>
      <c r="S453" s="12">
        <f t="shared" si="473"/>
        <v>0</v>
      </c>
      <c r="T453" s="7"/>
      <c r="U453" s="42">
        <f t="shared" si="474"/>
        <v>-44.83</v>
      </c>
      <c r="V453" s="36" t="str">
        <f t="shared" si="475"/>
        <v>n/a</v>
      </c>
      <c r="W453" s="36" t="str">
        <f t="shared" si="476"/>
        <v>n/a</v>
      </c>
      <c r="X453" s="36" t="str">
        <f t="shared" si="500"/>
        <v>n/a</v>
      </c>
      <c r="Y453" s="36" t="str">
        <f t="shared" si="500"/>
        <v>n/a</v>
      </c>
      <c r="Z453" s="36" t="str">
        <f t="shared" si="500"/>
        <v>n/a</v>
      </c>
      <c r="AA453" s="36" t="str">
        <f t="shared" si="477"/>
        <v>n/a</v>
      </c>
      <c r="AB453" s="36" t="str">
        <f t="shared" si="499"/>
        <v>n/a</v>
      </c>
      <c r="AC453" s="36" t="str">
        <f t="shared" si="499"/>
        <v>n/a</v>
      </c>
      <c r="AD453" s="36" t="str">
        <f t="shared" si="499"/>
        <v>n/a</v>
      </c>
      <c r="AE453" s="36" t="str">
        <f t="shared" si="499"/>
        <v>n/a</v>
      </c>
      <c r="AF453" s="36" t="str">
        <f t="shared" si="478"/>
        <v>n/a</v>
      </c>
      <c r="AG453" s="36" t="str">
        <f t="shared" si="522"/>
        <v>n/a</v>
      </c>
      <c r="AH453" s="36" t="str">
        <f t="shared" si="522"/>
        <v>n/a</v>
      </c>
      <c r="AI453" s="36" t="str">
        <f t="shared" si="522"/>
        <v>n/a</v>
      </c>
      <c r="AJ453" s="36" t="str">
        <f t="shared" si="522"/>
        <v>n/a</v>
      </c>
      <c r="AK453" s="36" t="str">
        <f t="shared" si="522"/>
        <v>n/a</v>
      </c>
      <c r="AL453" s="36" t="str">
        <f t="shared" si="522"/>
        <v>n/a</v>
      </c>
      <c r="AM453" s="36" t="str">
        <f t="shared" si="522"/>
        <v>n/a</v>
      </c>
      <c r="AN453" s="36" t="str">
        <f t="shared" si="522"/>
        <v>n/a</v>
      </c>
      <c r="AO453" s="36" t="str">
        <f t="shared" si="522"/>
        <v>n/a</v>
      </c>
      <c r="AP453" s="36" t="str">
        <f t="shared" si="522"/>
        <v>n/a</v>
      </c>
      <c r="AQ453" s="36" t="str">
        <f t="shared" si="522"/>
        <v>n/a</v>
      </c>
      <c r="AR453" s="36" t="str">
        <f t="shared" si="522"/>
        <v>n/a</v>
      </c>
      <c r="AS453" s="36" t="str">
        <f t="shared" si="522"/>
        <v>n/a</v>
      </c>
      <c r="AT453" s="36" t="str">
        <f t="shared" si="522"/>
        <v>n/a</v>
      </c>
      <c r="AU453" s="36" t="str">
        <f t="shared" si="522"/>
        <v>n/a</v>
      </c>
      <c r="AV453" s="36" t="str">
        <f t="shared" si="522"/>
        <v>n/a</v>
      </c>
      <c r="AW453" s="36" t="str">
        <f t="shared" si="523"/>
        <v>n/a</v>
      </c>
      <c r="AX453" s="36" t="str">
        <f t="shared" si="523"/>
        <v>n/a</v>
      </c>
      <c r="AY453" s="36" t="str">
        <f t="shared" si="523"/>
        <v>n/a</v>
      </c>
      <c r="AZ453" s="36" t="str">
        <f t="shared" si="523"/>
        <v>n/a</v>
      </c>
      <c r="BA453" s="36" t="str">
        <f t="shared" si="523"/>
        <v>n/a</v>
      </c>
      <c r="BB453" s="36" t="str">
        <f t="shared" si="523"/>
        <v>n/a</v>
      </c>
      <c r="BC453" s="36" t="str">
        <f t="shared" si="523"/>
        <v>n/a</v>
      </c>
      <c r="BD453" s="36" t="str">
        <f t="shared" si="523"/>
        <v>n/a</v>
      </c>
      <c r="BE453" s="36" t="str">
        <f t="shared" si="523"/>
        <v>n/a</v>
      </c>
      <c r="BF453" s="36" t="str">
        <f t="shared" si="523"/>
        <v>n/a</v>
      </c>
      <c r="BG453" s="36" t="str">
        <f t="shared" si="523"/>
        <v>n/a</v>
      </c>
      <c r="BH453" s="36" t="str">
        <f t="shared" si="523"/>
        <v>n/a</v>
      </c>
      <c r="BI453" s="36" t="str">
        <f t="shared" si="523"/>
        <v>n/a</v>
      </c>
      <c r="BJ453" s="36" t="str">
        <f t="shared" si="523"/>
        <v>n/a</v>
      </c>
      <c r="BK453" s="36" t="str">
        <f t="shared" si="523"/>
        <v>n/a</v>
      </c>
      <c r="BL453" s="36" t="str">
        <f t="shared" si="523"/>
        <v>n/a</v>
      </c>
      <c r="BM453" s="36" t="str">
        <f t="shared" si="524"/>
        <v>n/a</v>
      </c>
      <c r="BN453" s="36" t="str">
        <f t="shared" si="524"/>
        <v>n/a</v>
      </c>
      <c r="BO453" s="36" t="str">
        <f t="shared" si="524"/>
        <v>n/a</v>
      </c>
      <c r="BP453" s="36" t="str">
        <f t="shared" si="524"/>
        <v>n/a</v>
      </c>
      <c r="BQ453" s="36" t="str">
        <f t="shared" si="524"/>
        <v>n/a</v>
      </c>
      <c r="BR453" s="36" t="str">
        <f t="shared" si="524"/>
        <v>n/a</v>
      </c>
      <c r="BS453" s="36" t="str">
        <f t="shared" si="524"/>
        <v>n/a</v>
      </c>
      <c r="BT453" s="36" t="str">
        <f t="shared" si="524"/>
        <v>n/a</v>
      </c>
      <c r="BU453" s="36" t="str">
        <f t="shared" si="524"/>
        <v>n/a</v>
      </c>
      <c r="BV453" s="36" t="str">
        <f t="shared" si="524"/>
        <v>n/a</v>
      </c>
      <c r="BW453" s="36" t="str">
        <f t="shared" si="524"/>
        <v>n/a</v>
      </c>
      <c r="BX453" s="36" t="str">
        <f t="shared" si="524"/>
        <v>n/a</v>
      </c>
      <c r="BY453" s="36" t="str">
        <f t="shared" si="524"/>
        <v>n/a</v>
      </c>
      <c r="BZ453" s="36" t="str">
        <f t="shared" si="524"/>
        <v>n/a</v>
      </c>
      <c r="CA453" s="36" t="str">
        <f t="shared" si="524"/>
        <v>n/a</v>
      </c>
      <c r="CB453" s="36" t="str">
        <f t="shared" si="524"/>
        <v>n/a</v>
      </c>
      <c r="CC453" s="36" t="str">
        <f t="shared" si="525"/>
        <v>n/a</v>
      </c>
      <c r="CD453" s="36" t="str">
        <f t="shared" si="525"/>
        <v>n/a</v>
      </c>
      <c r="CE453" s="36" t="str">
        <f t="shared" si="525"/>
        <v>n/a</v>
      </c>
      <c r="CF453" s="36" t="str">
        <f t="shared" si="525"/>
        <v>n/a</v>
      </c>
      <c r="CG453" s="36" t="str">
        <f t="shared" si="525"/>
        <v>n/a</v>
      </c>
      <c r="CH453" s="36" t="str">
        <f t="shared" si="525"/>
        <v>n/a</v>
      </c>
      <c r="CI453" s="36" t="str">
        <f t="shared" si="525"/>
        <v>n/a</v>
      </c>
      <c r="CJ453" s="36" t="str">
        <f t="shared" si="525"/>
        <v>n/a</v>
      </c>
      <c r="CK453" s="36" t="str">
        <f t="shared" si="525"/>
        <v>n/a</v>
      </c>
      <c r="CL453" s="36" t="str">
        <f t="shared" si="525"/>
        <v>n/a</v>
      </c>
      <c r="CM453" s="36" t="str">
        <f t="shared" si="525"/>
        <v>n/a</v>
      </c>
      <c r="CN453" s="36" t="str">
        <f t="shared" si="525"/>
        <v>n/a</v>
      </c>
      <c r="CO453" s="36" t="str">
        <f t="shared" si="525"/>
        <v>n/a</v>
      </c>
      <c r="CP453" s="36" t="str">
        <f t="shared" si="525"/>
        <v>n/a</v>
      </c>
      <c r="CQ453" s="36" t="str">
        <f t="shared" si="525"/>
        <v>n/a</v>
      </c>
      <c r="CR453" s="36" t="str">
        <f t="shared" si="525"/>
        <v>n/a</v>
      </c>
      <c r="CS453" s="36" t="str">
        <f t="shared" si="527"/>
        <v>n/a</v>
      </c>
      <c r="CT453" s="36" t="str">
        <f t="shared" si="527"/>
        <v>n/a</v>
      </c>
      <c r="CU453" s="36" t="str">
        <f t="shared" si="527"/>
        <v>n/a</v>
      </c>
      <c r="CV453" s="36" t="str">
        <f t="shared" si="527"/>
        <v>n/a</v>
      </c>
      <c r="CW453" s="36" t="str">
        <f t="shared" si="527"/>
        <v>n/a</v>
      </c>
      <c r="CX453" s="36" t="str">
        <f t="shared" si="527"/>
        <v>n/a</v>
      </c>
      <c r="CY453" s="36" t="str">
        <f t="shared" si="527"/>
        <v>n/a</v>
      </c>
      <c r="CZ453" s="36" t="str">
        <f t="shared" si="527"/>
        <v>n/a</v>
      </c>
      <c r="DA453" s="36" t="str">
        <f t="shared" si="527"/>
        <v>n/a</v>
      </c>
      <c r="DB453" s="36" t="str">
        <f t="shared" si="527"/>
        <v>n/a</v>
      </c>
      <c r="DC453" s="36" t="str">
        <f t="shared" si="527"/>
        <v>n/a</v>
      </c>
      <c r="DD453" s="36" t="str">
        <f t="shared" si="527"/>
        <v>n/a</v>
      </c>
      <c r="DE453" s="36" t="str">
        <f t="shared" si="527"/>
        <v>n/a</v>
      </c>
      <c r="DF453" s="36" t="str">
        <f t="shared" si="527"/>
        <v>n/a</v>
      </c>
      <c r="DG453" s="36" t="str">
        <f t="shared" si="527"/>
        <v>n/a</v>
      </c>
      <c r="DH453" s="36" t="str">
        <f t="shared" si="527"/>
        <v>n/a</v>
      </c>
      <c r="DI453" s="36" t="str">
        <f t="shared" si="528"/>
        <v>n/a</v>
      </c>
      <c r="DJ453" s="36" t="str">
        <f t="shared" si="528"/>
        <v>n/a</v>
      </c>
      <c r="DK453" s="36" t="str">
        <f t="shared" si="528"/>
        <v>n/a</v>
      </c>
      <c r="DL453" s="36" t="str">
        <f t="shared" si="528"/>
        <v>n/a</v>
      </c>
      <c r="DM453" s="36" t="str">
        <f t="shared" si="528"/>
        <v>n/a</v>
      </c>
      <c r="DN453" s="36" t="str">
        <f t="shared" si="528"/>
        <v>n/a</v>
      </c>
      <c r="DO453" s="36" t="str">
        <f t="shared" si="528"/>
        <v>n/a</v>
      </c>
      <c r="DP453" s="36" t="str">
        <f t="shared" si="528"/>
        <v>n/a</v>
      </c>
      <c r="DQ453" s="36" t="str">
        <f t="shared" si="528"/>
        <v>n/a</v>
      </c>
      <c r="DR453" s="36" t="str">
        <f t="shared" si="528"/>
        <v>n/a</v>
      </c>
      <c r="DS453" s="36" t="str">
        <f t="shared" si="528"/>
        <v>n/a</v>
      </c>
      <c r="DT453" s="36" t="str">
        <f t="shared" si="528"/>
        <v>n/a</v>
      </c>
      <c r="DU453" s="36" t="str">
        <f t="shared" si="528"/>
        <v>n/a</v>
      </c>
      <c r="DV453" s="36" t="str">
        <f t="shared" si="528"/>
        <v>n/a</v>
      </c>
      <c r="DW453" s="36" t="str">
        <f t="shared" si="528"/>
        <v>n/a</v>
      </c>
      <c r="DX453" s="36" t="str">
        <f t="shared" si="528"/>
        <v>n/a</v>
      </c>
      <c r="DY453" s="36" t="str">
        <f t="shared" si="529"/>
        <v>n/a</v>
      </c>
      <c r="DZ453" s="36" t="str">
        <f t="shared" si="529"/>
        <v>n/a</v>
      </c>
      <c r="EA453" s="36" t="str">
        <f t="shared" si="529"/>
        <v>n/a</v>
      </c>
      <c r="EB453" s="36" t="str">
        <f t="shared" si="529"/>
        <v>n/a</v>
      </c>
      <c r="EC453" s="36" t="str">
        <f t="shared" si="529"/>
        <v>n/a</v>
      </c>
      <c r="ED453" s="36" t="str">
        <f t="shared" si="529"/>
        <v>n/a</v>
      </c>
      <c r="EE453" s="36" t="str">
        <f t="shared" si="529"/>
        <v>n/a</v>
      </c>
      <c r="EF453" s="36" t="str">
        <f t="shared" si="529"/>
        <v>n/a</v>
      </c>
      <c r="EG453" s="36" t="str">
        <f t="shared" si="529"/>
        <v>n/a</v>
      </c>
      <c r="EH453" s="36" t="str">
        <f t="shared" si="529"/>
        <v>n/a</v>
      </c>
      <c r="EI453" s="36" t="str">
        <f t="shared" si="529"/>
        <v>n/a</v>
      </c>
      <c r="EJ453" s="36" t="str">
        <f t="shared" si="529"/>
        <v>n/a</v>
      </c>
      <c r="EK453" s="36" t="str">
        <f t="shared" si="529"/>
        <v>n/a</v>
      </c>
      <c r="EL453" s="36" t="str">
        <f t="shared" si="529"/>
        <v>n/a</v>
      </c>
      <c r="EM453" s="36" t="str">
        <f t="shared" si="529"/>
        <v>n/a</v>
      </c>
      <c r="EN453" s="36" t="str">
        <f t="shared" si="529"/>
        <v>n/a</v>
      </c>
      <c r="EO453" s="36" t="str">
        <f t="shared" si="530"/>
        <v>n/a</v>
      </c>
      <c r="EP453" s="36" t="str">
        <f t="shared" si="530"/>
        <v>n/a</v>
      </c>
      <c r="EQ453" s="36" t="str">
        <f t="shared" si="530"/>
        <v>n/a</v>
      </c>
      <c r="ER453" s="36" t="str">
        <f t="shared" si="530"/>
        <v>n/a</v>
      </c>
      <c r="ES453" s="36" t="str">
        <f t="shared" si="530"/>
        <v>n/a</v>
      </c>
      <c r="ET453" s="36" t="str">
        <f t="shared" si="530"/>
        <v>n/a</v>
      </c>
      <c r="EU453" s="36" t="str">
        <f t="shared" si="530"/>
        <v>n/a</v>
      </c>
      <c r="EV453" s="36" t="str">
        <f t="shared" si="530"/>
        <v>n/a</v>
      </c>
      <c r="EW453" s="36" t="str">
        <f t="shared" si="530"/>
        <v>n/a</v>
      </c>
      <c r="EX453" s="36" t="str">
        <f t="shared" si="530"/>
        <v>n/a</v>
      </c>
      <c r="EY453" s="36" t="str">
        <f t="shared" si="530"/>
        <v>n/a</v>
      </c>
      <c r="EZ453" s="36" t="str">
        <f t="shared" si="530"/>
        <v>n/a</v>
      </c>
      <c r="FA453" s="36" t="str">
        <f t="shared" si="530"/>
        <v>n/a</v>
      </c>
      <c r="FB453" s="36" t="str">
        <f t="shared" si="530"/>
        <v>n/a</v>
      </c>
      <c r="FC453" s="36" t="str">
        <f t="shared" si="530"/>
        <v>n/a</v>
      </c>
      <c r="FD453" s="36" t="str">
        <f t="shared" si="530"/>
        <v>n/a</v>
      </c>
      <c r="FE453" s="36" t="str">
        <f t="shared" si="534"/>
        <v>n/a</v>
      </c>
      <c r="FF453" s="36" t="str">
        <f t="shared" si="534"/>
        <v>n/a</v>
      </c>
      <c r="FG453" s="36" t="str">
        <f t="shared" si="534"/>
        <v>n/a</v>
      </c>
      <c r="FH453" s="36" t="str">
        <f t="shared" si="534"/>
        <v>n/a</v>
      </c>
      <c r="FI453" s="36" t="str">
        <f t="shared" si="534"/>
        <v>n/a</v>
      </c>
      <c r="FJ453" s="36" t="str">
        <f t="shared" si="534"/>
        <v>n/a</v>
      </c>
      <c r="FK453" s="36" t="str">
        <f t="shared" si="534"/>
        <v>n/a</v>
      </c>
      <c r="FL453" s="36" t="str">
        <f t="shared" si="534"/>
        <v>n/a</v>
      </c>
      <c r="FM453" s="36" t="str">
        <f t="shared" si="534"/>
        <v>n/a</v>
      </c>
      <c r="FN453" s="36" t="str">
        <f t="shared" si="534"/>
        <v>n/a</v>
      </c>
      <c r="FO453" s="36" t="str">
        <f t="shared" si="534"/>
        <v>n/a</v>
      </c>
      <c r="FP453" s="36" t="str">
        <f t="shared" si="534"/>
        <v>n/a</v>
      </c>
      <c r="FQ453" s="36" t="str">
        <f t="shared" si="534"/>
        <v>n/a</v>
      </c>
      <c r="FR453" s="36" t="str">
        <f t="shared" si="534"/>
        <v>n/a</v>
      </c>
      <c r="FS453" s="36" t="str">
        <f t="shared" si="534"/>
        <v>n/a</v>
      </c>
      <c r="FT453" s="36" t="str">
        <f t="shared" si="534"/>
        <v>n/a</v>
      </c>
      <c r="FU453" s="36" t="str">
        <f t="shared" si="533"/>
        <v>n/a</v>
      </c>
      <c r="FV453" s="36" t="str">
        <f t="shared" si="533"/>
        <v>n/a</v>
      </c>
      <c r="FW453" s="36" t="str">
        <f t="shared" si="533"/>
        <v>n/a</v>
      </c>
      <c r="FX453" s="36" t="str">
        <f t="shared" si="533"/>
        <v>n/a</v>
      </c>
      <c r="FY453" s="36" t="str">
        <f t="shared" si="533"/>
        <v>n/a</v>
      </c>
      <c r="FZ453" s="36" t="str">
        <f t="shared" si="533"/>
        <v>n/a</v>
      </c>
      <c r="GA453" s="36" t="str">
        <f t="shared" si="533"/>
        <v>n/a</v>
      </c>
      <c r="GB453" s="36" t="str">
        <f t="shared" si="533"/>
        <v>n/a</v>
      </c>
      <c r="GC453" s="36" t="str">
        <f t="shared" si="533"/>
        <v>n/a</v>
      </c>
      <c r="GD453" s="36" t="str">
        <f t="shared" si="533"/>
        <v>n/a</v>
      </c>
      <c r="GE453" s="36" t="str">
        <f t="shared" si="533"/>
        <v>n/a</v>
      </c>
      <c r="GF453" s="36" t="str">
        <f t="shared" si="533"/>
        <v>n/a</v>
      </c>
      <c r="GG453" s="36" t="str">
        <f t="shared" si="533"/>
        <v>n/a</v>
      </c>
      <c r="GH453" s="36" t="str">
        <f t="shared" si="533"/>
        <v>n/a</v>
      </c>
      <c r="GI453" s="36" t="str">
        <f t="shared" si="533"/>
        <v>n/a</v>
      </c>
      <c r="GJ453" s="36" t="str">
        <f t="shared" si="532"/>
        <v>n/a</v>
      </c>
      <c r="GK453" s="36" t="str">
        <f t="shared" si="532"/>
        <v>n/a</v>
      </c>
      <c r="GL453" s="36" t="str">
        <f t="shared" si="532"/>
        <v>n/a</v>
      </c>
      <c r="GM453" s="36" t="str">
        <f t="shared" si="532"/>
        <v>n/a</v>
      </c>
      <c r="GN453" s="36" t="str">
        <f t="shared" si="532"/>
        <v>n/a</v>
      </c>
      <c r="GO453" s="36" t="str">
        <f t="shared" si="532"/>
        <v>n/a</v>
      </c>
      <c r="GP453" s="36" t="str">
        <f t="shared" si="532"/>
        <v>n/a</v>
      </c>
      <c r="GQ453" s="36" t="str">
        <f t="shared" si="532"/>
        <v>n/a</v>
      </c>
      <c r="GR453" s="36" t="str">
        <f t="shared" si="532"/>
        <v>n/a</v>
      </c>
      <c r="GS453" s="36" t="str">
        <f t="shared" si="532"/>
        <v>n/a</v>
      </c>
      <c r="GT453" s="36" t="str">
        <f t="shared" si="532"/>
        <v>n/a</v>
      </c>
      <c r="GU453" s="36" t="str">
        <f t="shared" si="532"/>
        <v>n/a</v>
      </c>
      <c r="GV453" s="36" t="str">
        <f t="shared" si="532"/>
        <v>n/a</v>
      </c>
      <c r="GW453" s="36" t="str">
        <f t="shared" si="532"/>
        <v>n/a</v>
      </c>
      <c r="GX453" s="36" t="str">
        <f t="shared" si="532"/>
        <v>n/a</v>
      </c>
      <c r="GY453" s="36" t="str">
        <f t="shared" si="532"/>
        <v>n/a</v>
      </c>
      <c r="GZ453" s="36" t="str">
        <f t="shared" si="531"/>
        <v>n/a</v>
      </c>
      <c r="HA453" s="36" t="str">
        <f t="shared" si="531"/>
        <v>n/a</v>
      </c>
      <c r="HB453" s="36" t="str">
        <f t="shared" si="531"/>
        <v>n/a</v>
      </c>
      <c r="HC453" s="36" t="str">
        <f t="shared" si="531"/>
        <v>n/a</v>
      </c>
      <c r="HD453" s="36" t="str">
        <f t="shared" si="531"/>
        <v>n/a</v>
      </c>
      <c r="HE453" s="36" t="str">
        <f t="shared" si="531"/>
        <v>n/a</v>
      </c>
      <c r="HF453" s="36" t="str">
        <f t="shared" si="531"/>
        <v>n/a</v>
      </c>
      <c r="HG453" s="36" t="str">
        <f t="shared" si="531"/>
        <v>n/a</v>
      </c>
      <c r="HH453" s="36" t="str">
        <f t="shared" si="531"/>
        <v>n/a</v>
      </c>
      <c r="HI453" s="36" t="str">
        <f t="shared" si="531"/>
        <v>n/a</v>
      </c>
      <c r="HJ453" s="36" t="str">
        <f t="shared" si="531"/>
        <v>n/a</v>
      </c>
      <c r="HK453" s="36" t="str">
        <f t="shared" si="531"/>
        <v>n/a</v>
      </c>
      <c r="HL453" s="36" t="str">
        <f t="shared" si="531"/>
        <v>n/a</v>
      </c>
      <c r="HM453" s="36" t="str">
        <f t="shared" si="531"/>
        <v>n/a</v>
      </c>
    </row>
    <row r="454" spans="1:221" x14ac:dyDescent="0.25">
      <c r="A454" s="7" t="s">
        <v>1603</v>
      </c>
      <c r="B454" s="16" t="s">
        <v>1604</v>
      </c>
      <c r="C454" s="15">
        <v>1013.428</v>
      </c>
      <c r="D454" s="15">
        <v>30.84</v>
      </c>
      <c r="E454" s="14">
        <f t="shared" si="465"/>
        <v>31254.11952</v>
      </c>
      <c r="F454" s="12">
        <f>IF(OR(G454="n/a",J454="n/a"),0%,E454/SUMIFS(E$13:E$515,G$13:G$515,"&lt;&gt;n/a",$J$13:$J$515,"&lt;&gt;n/a"))</f>
        <v>1.0921296856340262E-3</v>
      </c>
      <c r="G454" s="13">
        <v>5.0583657587548639E-2</v>
      </c>
      <c r="H454" s="13">
        <f t="shared" si="479"/>
        <v>5.218463035019455E-2</v>
      </c>
      <c r="I454" s="33">
        <f t="shared" si="480"/>
        <v>1.6093739999999999</v>
      </c>
      <c r="J454" s="13">
        <v>6.3299999999999995E-2</v>
      </c>
      <c r="K454" s="41">
        <f t="shared" si="466"/>
        <v>5.96523333333333E-2</v>
      </c>
      <c r="L454" s="1">
        <f t="shared" si="467"/>
        <v>5.6004666666666605E-2</v>
      </c>
      <c r="M454" s="1">
        <f t="shared" si="468"/>
        <v>5.2356999999999911E-2</v>
      </c>
      <c r="N454" s="1">
        <f t="shared" si="469"/>
        <v>4.8709333333333216E-2</v>
      </c>
      <c r="O454" s="1">
        <f t="shared" si="470"/>
        <v>4.5061666666666521E-2</v>
      </c>
      <c r="P454" s="5">
        <v>4.141399999999984E-2</v>
      </c>
      <c r="Q454" s="1">
        <f t="shared" si="471"/>
        <v>0.10331525498285399</v>
      </c>
      <c r="R454" s="12">
        <f t="shared" si="472"/>
        <v>1.1283365694562359E-4</v>
      </c>
      <c r="S454" s="12">
        <f t="shared" si="473"/>
        <v>1.0921296856340262E-3</v>
      </c>
      <c r="T454" s="7"/>
      <c r="U454" s="42">
        <f t="shared" si="474"/>
        <v>-30.84</v>
      </c>
      <c r="V454" s="36">
        <f t="shared" si="475"/>
        <v>1.7112473741999996</v>
      </c>
      <c r="W454" s="36">
        <f t="shared" si="476"/>
        <v>1.8195693329868594</v>
      </c>
      <c r="X454" s="36">
        <f t="shared" si="500"/>
        <v>1.9347480717649275</v>
      </c>
      <c r="Y454" s="36">
        <f t="shared" si="500"/>
        <v>2.057217624707647</v>
      </c>
      <c r="Z454" s="36">
        <f t="shared" si="500"/>
        <v>2.1874395003516409</v>
      </c>
      <c r="AA454" s="36">
        <f t="shared" si="477"/>
        <v>2.3179253705731169</v>
      </c>
      <c r="AB454" s="36">
        <f t="shared" si="499"/>
        <v>2.4477400083102743</v>
      </c>
      <c r="AC454" s="36">
        <f t="shared" si="499"/>
        <v>2.5758963319253754</v>
      </c>
      <c r="AD454" s="36">
        <f t="shared" si="499"/>
        <v>2.7013665249892389</v>
      </c>
      <c r="AE454" s="36">
        <f t="shared" si="499"/>
        <v>2.8230946028827955</v>
      </c>
      <c r="AF454" s="36">
        <f t="shared" si="478"/>
        <v>2.9400102427665833</v>
      </c>
      <c r="AG454" s="36">
        <f t="shared" si="522"/>
        <v>3.061767826960518</v>
      </c>
      <c r="AH454" s="36">
        <f t="shared" si="522"/>
        <v>3.1885678797462602</v>
      </c>
      <c r="AI454" s="36">
        <f t="shared" si="522"/>
        <v>3.3206192299180715</v>
      </c>
      <c r="AJ454" s="36">
        <f t="shared" si="522"/>
        <v>3.4581393547058981</v>
      </c>
      <c r="AK454" s="36">
        <f t="shared" si="522"/>
        <v>3.6013547379416875</v>
      </c>
      <c r="AL454" s="36">
        <f t="shared" si="522"/>
        <v>3.7505012430588041</v>
      </c>
      <c r="AM454" s="36">
        <f t="shared" si="522"/>
        <v>3.9058245015388406</v>
      </c>
      <c r="AN454" s="36">
        <f t="shared" si="522"/>
        <v>4.0675803174455698</v>
      </c>
      <c r="AO454" s="36">
        <f t="shared" si="522"/>
        <v>4.23603508871226</v>
      </c>
      <c r="AP454" s="36">
        <f t="shared" si="522"/>
        <v>4.4114662458761886</v>
      </c>
      <c r="AQ454" s="36">
        <f t="shared" si="522"/>
        <v>4.5941627089829042</v>
      </c>
      <c r="AR454" s="36">
        <f t="shared" si="522"/>
        <v>4.7844253634127218</v>
      </c>
      <c r="AS454" s="36">
        <f t="shared" si="522"/>
        <v>4.9825675554130955</v>
      </c>
      <c r="AT454" s="36">
        <f t="shared" si="522"/>
        <v>5.188915608152973</v>
      </c>
      <c r="AU454" s="36">
        <f t="shared" si="522"/>
        <v>5.4038093591490197</v>
      </c>
      <c r="AV454" s="36">
        <f t="shared" si="522"/>
        <v>5.6276027199488166</v>
      </c>
      <c r="AW454" s="36">
        <f t="shared" si="523"/>
        <v>5.8606642589927755</v>
      </c>
      <c r="AX454" s="36">
        <f t="shared" si="523"/>
        <v>6.1033778086147015</v>
      </c>
      <c r="AY454" s="36">
        <f t="shared" si="523"/>
        <v>6.3561430971806701</v>
      </c>
      <c r="AZ454" s="36">
        <f t="shared" si="523"/>
        <v>6.6193764074073096</v>
      </c>
      <c r="BA454" s="36">
        <f t="shared" si="523"/>
        <v>6.8935112619436749</v>
      </c>
      <c r="BB454" s="36">
        <f t="shared" si="523"/>
        <v>7.1789991373458095</v>
      </c>
      <c r="BC454" s="36">
        <f t="shared" si="523"/>
        <v>7.4763102076198473</v>
      </c>
      <c r="BD454" s="36">
        <f t="shared" si="523"/>
        <v>7.785934118558214</v>
      </c>
      <c r="BE454" s="36">
        <f t="shared" si="523"/>
        <v>8.1083807941441819</v>
      </c>
      <c r="BF454" s="36">
        <f t="shared" si="523"/>
        <v>8.4441812763528681</v>
      </c>
      <c r="BG454" s="36">
        <f t="shared" si="523"/>
        <v>8.7938885997317442</v>
      </c>
      <c r="BH454" s="36">
        <f t="shared" si="523"/>
        <v>9.158078702201033</v>
      </c>
      <c r="BI454" s="36">
        <f t="shared" si="523"/>
        <v>9.5373513735739852</v>
      </c>
      <c r="BJ454" s="36">
        <f t="shared" si="523"/>
        <v>9.9323312433591759</v>
      </c>
      <c r="BK454" s="36">
        <f t="shared" si="523"/>
        <v>10.343668809471652</v>
      </c>
      <c r="BL454" s="36">
        <f t="shared" si="523"/>
        <v>10.772041509547108</v>
      </c>
      <c r="BM454" s="36">
        <f t="shared" si="524"/>
        <v>11.218154836623491</v>
      </c>
      <c r="BN454" s="36">
        <f t="shared" si="524"/>
        <v>11.682743501027414</v>
      </c>
      <c r="BO454" s="36">
        <f t="shared" si="524"/>
        <v>12.166572640378961</v>
      </c>
      <c r="BP454" s="36">
        <f t="shared" si="524"/>
        <v>12.670439079707613</v>
      </c>
      <c r="BQ454" s="36">
        <f t="shared" si="524"/>
        <v>13.195172643754622</v>
      </c>
      <c r="BR454" s="36">
        <f t="shared" si="524"/>
        <v>13.741637523623075</v>
      </c>
      <c r="BS454" s="36">
        <f t="shared" si="524"/>
        <v>14.310733700026399</v>
      </c>
      <c r="BT454" s="36">
        <f t="shared" si="524"/>
        <v>14.90339842547929</v>
      </c>
      <c r="BU454" s="36">
        <f t="shared" si="524"/>
        <v>15.520607767872088</v>
      </c>
      <c r="BV454" s="36">
        <f t="shared" si="524"/>
        <v>16.163378217970738</v>
      </c>
      <c r="BW454" s="36">
        <f t="shared" si="524"/>
        <v>16.832768363489777</v>
      </c>
      <c r="BX454" s="36">
        <f t="shared" si="524"/>
        <v>17.529880632495338</v>
      </c>
      <c r="BY454" s="36">
        <f t="shared" si="524"/>
        <v>18.255863109009496</v>
      </c>
      <c r="BZ454" s="36">
        <f t="shared" si="524"/>
        <v>19.011911423806012</v>
      </c>
      <c r="CA454" s="36">
        <f t="shared" si="524"/>
        <v>19.799270723511512</v>
      </c>
      <c r="CB454" s="36">
        <f t="shared" si="524"/>
        <v>20.619237721255015</v>
      </c>
      <c r="CC454" s="36">
        <f t="shared" si="525"/>
        <v>21.473162832243066</v>
      </c>
      <c r="CD454" s="36">
        <f t="shared" si="525"/>
        <v>22.362452397777577</v>
      </c>
      <c r="CE454" s="36">
        <f t="shared" si="525"/>
        <v>23.288571001379136</v>
      </c>
      <c r="CF454" s="36">
        <f t="shared" si="525"/>
        <v>24.253043880830248</v>
      </c>
      <c r="CG454" s="36">
        <f t="shared" si="525"/>
        <v>25.257459440110949</v>
      </c>
      <c r="CH454" s="36">
        <f t="shared" si="525"/>
        <v>26.303471865363701</v>
      </c>
      <c r="CI454" s="36">
        <f t="shared" si="525"/>
        <v>27.392803849195868</v>
      </c>
      <c r="CJ454" s="36">
        <f t="shared" si="525"/>
        <v>28.52724942780646</v>
      </c>
      <c r="CK454" s="36">
        <f t="shared" si="525"/>
        <v>29.708676935609631</v>
      </c>
      <c r="CL454" s="36">
        <f t="shared" si="525"/>
        <v>30.939032082220965</v>
      </c>
      <c r="CM454" s="36">
        <f t="shared" si="525"/>
        <v>32.220341156874056</v>
      </c>
      <c r="CN454" s="36">
        <f t="shared" si="525"/>
        <v>33.554714365544832</v>
      </c>
      <c r="CO454" s="36">
        <f t="shared" si="525"/>
        <v>34.944349306279499</v>
      </c>
      <c r="CP454" s="36">
        <f t="shared" si="525"/>
        <v>36.391534588449751</v>
      </c>
      <c r="CQ454" s="36">
        <f t="shared" si="525"/>
        <v>37.898653601895802</v>
      </c>
      <c r="CR454" s="36">
        <f t="shared" si="525"/>
        <v>39.46818844216471</v>
      </c>
      <c r="CS454" s="36">
        <f t="shared" si="527"/>
        <v>41.102723998308512</v>
      </c>
      <c r="CT454" s="36">
        <f t="shared" si="527"/>
        <v>42.804952209974452</v>
      </c>
      <c r="CU454" s="36">
        <f t="shared" si="527"/>
        <v>44.577676500798326</v>
      </c>
      <c r="CV454" s="36">
        <f t="shared" si="527"/>
        <v>46.423816395402383</v>
      </c>
      <c r="CW454" s="36">
        <f t="shared" si="527"/>
        <v>48.34641232760157</v>
      </c>
      <c r="CX454" s="36">
        <f t="shared" si="527"/>
        <v>50.348630647736854</v>
      </c>
      <c r="CY454" s="36">
        <f t="shared" si="527"/>
        <v>52.433768837382217</v>
      </c>
      <c r="CZ454" s="36">
        <f t="shared" si="527"/>
        <v>54.605260940013558</v>
      </c>
      <c r="DA454" s="36">
        <f t="shared" si="527"/>
        <v>56.866683216583269</v>
      </c>
      <c r="DB454" s="36">
        <f t="shared" si="527"/>
        <v>59.221760035314837</v>
      </c>
      <c r="DC454" s="36">
        <f t="shared" si="527"/>
        <v>61.674370005417359</v>
      </c>
      <c r="DD454" s="36">
        <f t="shared" si="527"/>
        <v>64.228552364821709</v>
      </c>
      <c r="DE454" s="36">
        <f t="shared" si="527"/>
        <v>66.888513632458427</v>
      </c>
      <c r="DF454" s="36">
        <f t="shared" si="527"/>
        <v>69.658634536033048</v>
      </c>
      <c r="DG454" s="36">
        <f t="shared" si="527"/>
        <v>72.543477226708305</v>
      </c>
      <c r="DH454" s="36">
        <f t="shared" si="527"/>
        <v>75.547792792575194</v>
      </c>
      <c r="DI454" s="36">
        <f t="shared" si="528"/>
        <v>78.676529083286894</v>
      </c>
      <c r="DJ454" s="36">
        <f t="shared" si="528"/>
        <v>81.934838858742125</v>
      </c>
      <c r="DK454" s="36">
        <f t="shared" si="528"/>
        <v>85.328088275238059</v>
      </c>
      <c r="DL454" s="36">
        <f t="shared" si="528"/>
        <v>88.86186572306876</v>
      </c>
      <c r="DM454" s="36">
        <f t="shared" si="528"/>
        <v>92.54199103012391</v>
      </c>
      <c r="DN454" s="36">
        <f t="shared" si="528"/>
        <v>96.374525046645445</v>
      </c>
      <c r="DO454" s="36">
        <f t="shared" si="528"/>
        <v>100.36577962692721</v>
      </c>
      <c r="DP454" s="36">
        <f t="shared" si="528"/>
        <v>104.52232802439676</v>
      </c>
      <c r="DQ454" s="36">
        <f t="shared" si="528"/>
        <v>108.8510157171991</v>
      </c>
      <c r="DR454" s="36">
        <f t="shared" si="528"/>
        <v>113.35897168211118</v>
      </c>
      <c r="DS454" s="36">
        <f t="shared" si="528"/>
        <v>118.05362013535411</v>
      </c>
      <c r="DT454" s="36">
        <f t="shared" si="528"/>
        <v>122.94269275963964</v>
      </c>
      <c r="DU454" s="36">
        <f t="shared" si="528"/>
        <v>128.03424143758733</v>
      </c>
      <c r="DV454" s="36">
        <f t="shared" si="528"/>
        <v>133.33665151248354</v>
      </c>
      <c r="DW454" s="36">
        <f t="shared" si="528"/>
        <v>138.8586555982215</v>
      </c>
      <c r="DX454" s="36">
        <f t="shared" si="528"/>
        <v>144.60934796116624</v>
      </c>
      <c r="DY454" s="36">
        <f t="shared" si="529"/>
        <v>150.59819949762996</v>
      </c>
      <c r="DZ454" s="36">
        <f t="shared" si="529"/>
        <v>156.83507333162478</v>
      </c>
      <c r="EA454" s="36">
        <f t="shared" si="529"/>
        <v>163.33024105858067</v>
      </c>
      <c r="EB454" s="36">
        <f t="shared" si="529"/>
        <v>170.0943996617807</v>
      </c>
      <c r="EC454" s="36">
        <f t="shared" si="529"/>
        <v>177.13868912937366</v>
      </c>
      <c r="ED454" s="36">
        <f t="shared" si="529"/>
        <v>184.4747108009775</v>
      </c>
      <c r="EE454" s="36">
        <f t="shared" si="529"/>
        <v>192.11454647408917</v>
      </c>
      <c r="EF454" s="36">
        <f t="shared" si="529"/>
        <v>200.07077830176706</v>
      </c>
      <c r="EG454" s="36">
        <f t="shared" si="529"/>
        <v>208.35650951435642</v>
      </c>
      <c r="EH454" s="36">
        <f t="shared" si="529"/>
        <v>216.98538599938394</v>
      </c>
      <c r="EI454" s="36">
        <f t="shared" si="529"/>
        <v>225.9716187751624</v>
      </c>
      <c r="EJ454" s="36">
        <f t="shared" si="529"/>
        <v>235.33000739511695</v>
      </c>
      <c r="EK454" s="36">
        <f t="shared" si="529"/>
        <v>245.07596432137828</v>
      </c>
      <c r="EL454" s="36">
        <f t="shared" si="529"/>
        <v>255.2255403077838</v>
      </c>
      <c r="EM454" s="36">
        <f t="shared" si="529"/>
        <v>265.79545083409033</v>
      </c>
      <c r="EN454" s="36">
        <f t="shared" si="529"/>
        <v>276.80310363493328</v>
      </c>
      <c r="EO454" s="36">
        <f t="shared" si="530"/>
        <v>288.26662736887039</v>
      </c>
      <c r="EP454" s="36">
        <f t="shared" si="530"/>
        <v>300.20490147472475</v>
      </c>
      <c r="EQ454" s="36">
        <f t="shared" si="530"/>
        <v>312.63758726439897</v>
      </c>
      <c r="ER454" s="36">
        <f t="shared" si="530"/>
        <v>325.58516030336676</v>
      </c>
      <c r="ES454" s="36">
        <f t="shared" si="530"/>
        <v>339.06894413217032</v>
      </c>
      <c r="ET454" s="36">
        <f t="shared" si="530"/>
        <v>353.11114538445997</v>
      </c>
      <c r="EU454" s="36">
        <f t="shared" si="530"/>
        <v>367.73489035941196</v>
      </c>
      <c r="EV454" s="36">
        <f t="shared" si="530"/>
        <v>382.9642631087566</v>
      </c>
      <c r="EW454" s="36">
        <f t="shared" si="530"/>
        <v>398.82434510114257</v>
      </c>
      <c r="EX454" s="36">
        <f t="shared" si="530"/>
        <v>415.34125652916123</v>
      </c>
      <c r="EY454" s="36">
        <f t="shared" si="530"/>
        <v>432.54219932705985</v>
      </c>
      <c r="EZ454" s="36">
        <f t="shared" si="530"/>
        <v>450.45550196999062</v>
      </c>
      <c r="FA454" s="36">
        <f t="shared" si="530"/>
        <v>469.11066612857576</v>
      </c>
      <c r="FB454" s="36">
        <f t="shared" si="530"/>
        <v>488.5384152556245</v>
      </c>
      <c r="FC454" s="36">
        <f t="shared" si="530"/>
        <v>508.77074518502087</v>
      </c>
      <c r="FD454" s="36">
        <f t="shared" si="530"/>
        <v>529.84097682611321</v>
      </c>
      <c r="FE454" s="36">
        <f t="shared" si="534"/>
        <v>551.78381104038976</v>
      </c>
      <c r="FF454" s="36">
        <f t="shared" si="534"/>
        <v>574.63538579081637</v>
      </c>
      <c r="FG454" s="36">
        <f t="shared" si="534"/>
        <v>598.43333565795717</v>
      </c>
      <c r="FH454" s="36">
        <f t="shared" si="534"/>
        <v>623.21685382089572</v>
      </c>
      <c r="FI454" s="36">
        <f t="shared" si="534"/>
        <v>649.02675660503417</v>
      </c>
      <c r="FJ454" s="36">
        <f t="shared" si="534"/>
        <v>675.90555070307494</v>
      </c>
      <c r="FK454" s="36">
        <f t="shared" si="534"/>
        <v>703.89750317989194</v>
      </c>
      <c r="FL454" s="36">
        <f t="shared" si="534"/>
        <v>733.04871437658392</v>
      </c>
      <c r="FM454" s="36">
        <f t="shared" si="534"/>
        <v>763.40719383377564</v>
      </c>
      <c r="FN454" s="36">
        <f t="shared" si="534"/>
        <v>795.0229393592075</v>
      </c>
      <c r="FO454" s="36">
        <f t="shared" si="534"/>
        <v>827.94801936982958</v>
      </c>
      <c r="FP454" s="36">
        <f t="shared" si="534"/>
        <v>862.23665864401153</v>
      </c>
      <c r="FQ454" s="36">
        <f t="shared" si="534"/>
        <v>897.94532762509448</v>
      </c>
      <c r="FR454" s="36">
        <f t="shared" si="534"/>
        <v>935.13283542336001</v>
      </c>
      <c r="FS454" s="36">
        <f t="shared" si="534"/>
        <v>973.86042666958292</v>
      </c>
      <c r="FT454" s="36">
        <f t="shared" si="534"/>
        <v>1014.1918823796768</v>
      </c>
      <c r="FU454" s="36">
        <f t="shared" si="533"/>
        <v>1056.1936249965486</v>
      </c>
      <c r="FV454" s="36">
        <f t="shared" si="533"/>
        <v>1099.9348277821555</v>
      </c>
      <c r="FW454" s="36">
        <f t="shared" si="533"/>
        <v>1145.4875287399254</v>
      </c>
      <c r="FX454" s="36">
        <f t="shared" si="533"/>
        <v>1192.9267492551605</v>
      </c>
      <c r="FY454" s="36">
        <f t="shared" si="533"/>
        <v>1242.3306176488136</v>
      </c>
      <c r="FZ454" s="36">
        <f t="shared" si="533"/>
        <v>1293.7804978481213</v>
      </c>
      <c r="GA454" s="36">
        <f t="shared" si="533"/>
        <v>1347.3611233860031</v>
      </c>
      <c r="GB454" s="36">
        <f t="shared" si="533"/>
        <v>1403.1607369499109</v>
      </c>
      <c r="GC454" s="36">
        <f t="shared" si="533"/>
        <v>1461.2712357099542</v>
      </c>
      <c r="GD454" s="36">
        <f t="shared" si="533"/>
        <v>1521.7883226656461</v>
      </c>
      <c r="GE454" s="36">
        <f t="shared" si="533"/>
        <v>1584.811664260521</v>
      </c>
      <c r="GF454" s="36">
        <f t="shared" si="533"/>
        <v>1650.4450545242059</v>
      </c>
      <c r="GG454" s="36">
        <f t="shared" si="533"/>
        <v>1718.7965860122711</v>
      </c>
      <c r="GH454" s="36">
        <f t="shared" si="533"/>
        <v>1789.978827825383</v>
      </c>
      <c r="GI454" s="36">
        <f t="shared" si="533"/>
        <v>1864.1090110009432</v>
      </c>
      <c r="GJ454" s="36">
        <f t="shared" si="532"/>
        <v>1941.3092215825359</v>
      </c>
      <c r="GK454" s="36">
        <f t="shared" si="532"/>
        <v>2021.7066016851547</v>
      </c>
      <c r="GL454" s="36">
        <f t="shared" si="532"/>
        <v>2105.4335588873432</v>
      </c>
      <c r="GM454" s="36">
        <f t="shared" si="532"/>
        <v>2192.6279842951035</v>
      </c>
      <c r="GN454" s="36">
        <f t="shared" si="532"/>
        <v>2283.4334796367007</v>
      </c>
      <c r="GO454" s="36">
        <f t="shared" si="532"/>
        <v>2377.9995937623748</v>
      </c>
      <c r="GP454" s="36">
        <f t="shared" si="532"/>
        <v>2476.4820689384496</v>
      </c>
      <c r="GQ454" s="36">
        <f t="shared" si="532"/>
        <v>2579.0430973414664</v>
      </c>
      <c r="GR454" s="36">
        <f t="shared" si="532"/>
        <v>2685.8515881747653</v>
      </c>
      <c r="GS454" s="36">
        <f t="shared" si="532"/>
        <v>2797.0834458474346</v>
      </c>
      <c r="GT454" s="36">
        <f t="shared" si="532"/>
        <v>2912.9218596737596</v>
      </c>
      <c r="GU454" s="36">
        <f t="shared" si="532"/>
        <v>3033.5576055702882</v>
      </c>
      <c r="GV454" s="36">
        <f t="shared" si="532"/>
        <v>3159.1893602473756</v>
      </c>
      <c r="GW454" s="36">
        <f t="shared" si="532"/>
        <v>3290.0240284126598</v>
      </c>
      <c r="GX454" s="36">
        <f t="shared" si="532"/>
        <v>3426.2770835253414</v>
      </c>
      <c r="GY454" s="36">
        <f t="shared" si="532"/>
        <v>3568.1729226624593</v>
      </c>
      <c r="GZ454" s="36">
        <f t="shared" si="531"/>
        <v>3715.9452360816017</v>
      </c>
      <c r="HA454" s="36">
        <f t="shared" si="531"/>
        <v>3869.8373920886847</v>
      </c>
      <c r="HB454" s="36">
        <f t="shared" si="531"/>
        <v>4030.1028378446449</v>
      </c>
      <c r="HC454" s="36">
        <f t="shared" si="531"/>
        <v>4197.0055167711425</v>
      </c>
      <c r="HD454" s="36">
        <f t="shared" si="531"/>
        <v>4370.8203032427018</v>
      </c>
      <c r="HE454" s="36">
        <f t="shared" si="531"/>
        <v>4551.8334552811948</v>
      </c>
      <c r="HF454" s="36">
        <f t="shared" si="531"/>
        <v>4740.3430859982091</v>
      </c>
      <c r="HG454" s="36">
        <f t="shared" si="531"/>
        <v>4936.6596545617385</v>
      </c>
      <c r="HH454" s="36">
        <f t="shared" si="531"/>
        <v>5141.1064774957576</v>
      </c>
      <c r="HI454" s="36">
        <f t="shared" si="531"/>
        <v>5354.0202611547666</v>
      </c>
      <c r="HJ454" s="36">
        <f t="shared" si="531"/>
        <v>5575.7516562502296</v>
      </c>
      <c r="HK454" s="36">
        <f t="shared" si="531"/>
        <v>5806.6658353421753</v>
      </c>
      <c r="HL454" s="36">
        <f t="shared" si="531"/>
        <v>6047.1430942470352</v>
      </c>
      <c r="HM454" s="36">
        <f t="shared" si="531"/>
        <v>6297.5794783521806</v>
      </c>
    </row>
    <row r="455" spans="1:221" x14ac:dyDescent="0.25">
      <c r="A455" s="7" t="s">
        <v>1454</v>
      </c>
      <c r="B455" s="16" t="s">
        <v>1455</v>
      </c>
      <c r="C455" s="15">
        <v>117.34699999999999</v>
      </c>
      <c r="D455" s="15">
        <v>198.71</v>
      </c>
      <c r="E455" s="14">
        <f t="shared" si="465"/>
        <v>23318.022369999999</v>
      </c>
      <c r="F455" s="12">
        <f>IF(OR(G455="n/a",J455="n/a"),0%,E455/SUMIFS(E$13:E$515,G$13:G$515,"&lt;&gt;n/a",$J$13:$J$515,"&lt;&gt;n/a"))</f>
        <v>8.1481432949211704E-4</v>
      </c>
      <c r="G455" s="13">
        <v>8.051934980625031E-3</v>
      </c>
      <c r="H455" s="13">
        <f t="shared" si="479"/>
        <v>9.3373056212571071E-3</v>
      </c>
      <c r="I455" s="33">
        <f t="shared" si="480"/>
        <v>1.8554159999999997</v>
      </c>
      <c r="J455" s="13">
        <v>0.31927</v>
      </c>
      <c r="K455" s="41">
        <f t="shared" si="466"/>
        <v>0.27296066666666663</v>
      </c>
      <c r="L455" s="1">
        <f t="shared" si="467"/>
        <v>0.22665133333333326</v>
      </c>
      <c r="M455" s="1">
        <f t="shared" si="468"/>
        <v>0.18034199999999989</v>
      </c>
      <c r="N455" s="1">
        <f t="shared" si="469"/>
        <v>0.13403266666666652</v>
      </c>
      <c r="O455" s="1">
        <f t="shared" si="470"/>
        <v>8.7723333333333153E-2</v>
      </c>
      <c r="P455" s="5">
        <v>4.141399999999984E-2</v>
      </c>
      <c r="Q455" s="1">
        <f t="shared" si="471"/>
        <v>9.0847595802046932E-2</v>
      </c>
      <c r="R455" s="12">
        <f t="shared" si="472"/>
        <v>7.4023922859415737E-5</v>
      </c>
      <c r="S455" s="12">
        <f t="shared" si="473"/>
        <v>8.1481432949211704E-4</v>
      </c>
      <c r="T455" s="7"/>
      <c r="U455" s="42">
        <f t="shared" si="474"/>
        <v>-198.71</v>
      </c>
      <c r="V455" s="36">
        <f t="shared" si="475"/>
        <v>2.4477946663199996</v>
      </c>
      <c r="W455" s="36">
        <f t="shared" si="476"/>
        <v>3.229302069435986</v>
      </c>
      <c r="X455" s="36">
        <f t="shared" si="500"/>
        <v>4.2603213411448131</v>
      </c>
      <c r="Y455" s="36">
        <f t="shared" si="500"/>
        <v>5.6205141357321171</v>
      </c>
      <c r="Z455" s="36">
        <f t="shared" si="500"/>
        <v>7.4149756838473095</v>
      </c>
      <c r="AA455" s="36">
        <f t="shared" si="477"/>
        <v>9.4389723898273932</v>
      </c>
      <c r="AB455" s="36">
        <f t="shared" si="499"/>
        <v>11.578328067278292</v>
      </c>
      <c r="AC455" s="36">
        <f t="shared" si="499"/>
        <v>13.666386907587395</v>
      </c>
      <c r="AD455" s="36">
        <f t="shared" si="499"/>
        <v>15.498129188509751</v>
      </c>
      <c r="AE455" s="36">
        <f t="shared" si="499"/>
        <v>16.85767674135645</v>
      </c>
      <c r="AF455" s="36">
        <f t="shared" si="478"/>
        <v>17.555820565922982</v>
      </c>
      <c r="AG455" s="36">
        <f t="shared" si="522"/>
        <v>18.282877318840114</v>
      </c>
      <c r="AH455" s="36">
        <f t="shared" si="522"/>
        <v>19.040044400122557</v>
      </c>
      <c r="AI455" s="36">
        <f t="shared" si="522"/>
        <v>19.828568798909231</v>
      </c>
      <c r="AJ455" s="36">
        <f t="shared" si="522"/>
        <v>20.649749147147254</v>
      </c>
      <c r="AK455" s="36">
        <f t="shared" si="522"/>
        <v>21.504937858327207</v>
      </c>
      <c r="AL455" s="36">
        <f t="shared" si="522"/>
        <v>22.395543354791965</v>
      </c>
      <c r="AM455" s="36">
        <f t="shared" si="522"/>
        <v>23.323032387287316</v>
      </c>
      <c r="AN455" s="36">
        <f t="shared" si="522"/>
        <v>24.288932450574428</v>
      </c>
      <c r="AO455" s="36">
        <f t="shared" si="522"/>
        <v>25.294834299082513</v>
      </c>
      <c r="AP455" s="36">
        <f t="shared" si="522"/>
        <v>26.342394566744712</v>
      </c>
      <c r="AQ455" s="36">
        <f t="shared" si="522"/>
        <v>27.433338495331874</v>
      </c>
      <c r="AR455" s="36">
        <f t="shared" si="522"/>
        <v>28.569462775777545</v>
      </c>
      <c r="AS455" s="36">
        <f t="shared" si="522"/>
        <v>29.752638507173593</v>
      </c>
      <c r="AT455" s="36">
        <f t="shared" si="522"/>
        <v>30.984814278309674</v>
      </c>
      <c r="AU455" s="36">
        <f t="shared" si="522"/>
        <v>32.268019376831589</v>
      </c>
      <c r="AV455" s="36">
        <f t="shared" si="522"/>
        <v>33.60436713130369</v>
      </c>
      <c r="AW455" s="36">
        <f t="shared" si="523"/>
        <v>34.996058391679497</v>
      </c>
      <c r="AX455" s="36">
        <f t="shared" si="523"/>
        <v>36.445385153912504</v>
      </c>
      <c r="AY455" s="36">
        <f t="shared" si="523"/>
        <v>37.95473433467663</v>
      </c>
      <c r="AZ455" s="36">
        <f t="shared" si="523"/>
        <v>39.526591702412922</v>
      </c>
      <c r="BA455" s="36">
        <f t="shared" si="523"/>
        <v>41.163545971176646</v>
      </c>
      <c r="BB455" s="36">
        <f t="shared" si="523"/>
        <v>42.86829306402695</v>
      </c>
      <c r="BC455" s="36">
        <f t="shared" si="523"/>
        <v>44.643640552980557</v>
      </c>
      <c r="BD455" s="36">
        <f t="shared" si="523"/>
        <v>46.492512282841687</v>
      </c>
      <c r="BE455" s="36">
        <f t="shared" si="523"/>
        <v>48.417953186523285</v>
      </c>
      <c r="BF455" s="36">
        <f t="shared" si="523"/>
        <v>50.42313429978995</v>
      </c>
      <c r="BG455" s="36">
        <f t="shared" si="523"/>
        <v>52.511357983681442</v>
      </c>
      <c r="BH455" s="36">
        <f t="shared" si="523"/>
        <v>54.68606336321762</v>
      </c>
      <c r="BI455" s="36">
        <f t="shared" si="523"/>
        <v>56.950831991341907</v>
      </c>
      <c r="BJ455" s="36">
        <f t="shared" si="523"/>
        <v>59.309393747431329</v>
      </c>
      <c r="BK455" s="36">
        <f t="shared" si="523"/>
        <v>61.765632980087439</v>
      </c>
      <c r="BL455" s="36">
        <f t="shared" si="523"/>
        <v>64.323594904324764</v>
      </c>
      <c r="BM455" s="36">
        <f t="shared" si="524"/>
        <v>66.987492263692459</v>
      </c>
      <c r="BN455" s="36">
        <f t="shared" si="524"/>
        <v>69.761712268301011</v>
      </c>
      <c r="BO455" s="36">
        <f t="shared" si="524"/>
        <v>72.65082382018042</v>
      </c>
      <c r="BP455" s="36">
        <f t="shared" si="524"/>
        <v>75.659585037869363</v>
      </c>
      <c r="BQ455" s="36">
        <f t="shared" si="524"/>
        <v>78.792951092627675</v>
      </c>
      <c r="BR455" s="36">
        <f t="shared" si="524"/>
        <v>82.056082369177744</v>
      </c>
      <c r="BS455" s="36">
        <f t="shared" si="524"/>
        <v>85.454352964414852</v>
      </c>
      <c r="BT455" s="36">
        <f t="shared" si="524"/>
        <v>88.993359538083112</v>
      </c>
      <c r="BU455" s="36">
        <f t="shared" si="524"/>
        <v>92.678930529993266</v>
      </c>
      <c r="BV455" s="36">
        <f t="shared" si="524"/>
        <v>96.517135758962397</v>
      </c>
      <c r="BW455" s="36">
        <f t="shared" si="524"/>
        <v>100.51429641928405</v>
      </c>
      <c r="BX455" s="36">
        <f t="shared" si="524"/>
        <v>104.67699549119226</v>
      </c>
      <c r="BY455" s="36">
        <f t="shared" si="524"/>
        <v>109.01208858246447</v>
      </c>
      <c r="BZ455" s="36">
        <f t="shared" si="524"/>
        <v>113.52671521901864</v>
      </c>
      <c r="CA455" s="36">
        <f t="shared" si="524"/>
        <v>118.22831060309906</v>
      </c>
      <c r="CB455" s="36">
        <f t="shared" si="524"/>
        <v>123.12461785841579</v>
      </c>
      <c r="CC455" s="36">
        <f t="shared" si="525"/>
        <v>128.22370078240419</v>
      </c>
      <c r="CD455" s="36">
        <f t="shared" si="525"/>
        <v>133.53395712660665</v>
      </c>
      <c r="CE455" s="36">
        <f t="shared" si="525"/>
        <v>139.06413242704792</v>
      </c>
      <c r="CF455" s="36">
        <f t="shared" si="525"/>
        <v>144.82333440738165</v>
      </c>
      <c r="CG455" s="36">
        <f t="shared" si="525"/>
        <v>150.82104797852892</v>
      </c>
      <c r="CH455" s="36">
        <f t="shared" si="525"/>
        <v>157.06715085951168</v>
      </c>
      <c r="CI455" s="36">
        <f t="shared" si="525"/>
        <v>163.57192984520748</v>
      </c>
      <c r="CJ455" s="36">
        <f t="shared" si="525"/>
        <v>170.34609774781688</v>
      </c>
      <c r="CK455" s="36">
        <f t="shared" si="525"/>
        <v>177.40081103994495</v>
      </c>
      <c r="CL455" s="36">
        <f t="shared" si="525"/>
        <v>184.74768822835321</v>
      </c>
      <c r="CM455" s="36">
        <f t="shared" si="525"/>
        <v>192.39882898864221</v>
      </c>
      <c r="CN455" s="36">
        <f t="shared" si="525"/>
        <v>200.36683409237781</v>
      </c>
      <c r="CO455" s="36">
        <f t="shared" si="525"/>
        <v>208.66482615947953</v>
      </c>
      <c r="CP455" s="36">
        <f t="shared" si="525"/>
        <v>217.30647127004818</v>
      </c>
      <c r="CQ455" s="36">
        <f t="shared" si="525"/>
        <v>226.30600147122593</v>
      </c>
      <c r="CR455" s="36">
        <f t="shared" si="525"/>
        <v>235.67823821615525</v>
      </c>
      <c r="CS455" s="36">
        <f t="shared" si="527"/>
        <v>245.43861677363907</v>
      </c>
      <c r="CT455" s="36">
        <f t="shared" si="527"/>
        <v>255.60321164870251</v>
      </c>
      <c r="CU455" s="36">
        <f t="shared" si="527"/>
        <v>266.18876305592181</v>
      </c>
      <c r="CV455" s="36">
        <f t="shared" si="527"/>
        <v>277.21270448911969</v>
      </c>
      <c r="CW455" s="36">
        <f t="shared" si="527"/>
        <v>288.69319143283207</v>
      </c>
      <c r="CX455" s="36">
        <f t="shared" si="527"/>
        <v>300.6491312628313</v>
      </c>
      <c r="CY455" s="36">
        <f t="shared" si="527"/>
        <v>313.10021438495016</v>
      </c>
      <c r="CZ455" s="36">
        <f t="shared" si="527"/>
        <v>326.06694666348847</v>
      </c>
      <c r="DA455" s="36">
        <f t="shared" si="527"/>
        <v>339.57068319261015</v>
      </c>
      <c r="DB455" s="36">
        <f t="shared" si="527"/>
        <v>353.63366346634882</v>
      </c>
      <c r="DC455" s="36">
        <f t="shared" si="527"/>
        <v>368.27904800514415</v>
      </c>
      <c r="DD455" s="36">
        <f t="shared" si="527"/>
        <v>383.53095649922915</v>
      </c>
      <c r="DE455" s="36">
        <f t="shared" si="527"/>
        <v>399.41450753168817</v>
      </c>
      <c r="DF455" s="36">
        <f t="shared" si="527"/>
        <v>415.95585994660541</v>
      </c>
      <c r="DG455" s="36">
        <f t="shared" si="527"/>
        <v>433.18225593043405</v>
      </c>
      <c r="DH455" s="36">
        <f t="shared" si="527"/>
        <v>451.12206587753695</v>
      </c>
      <c r="DI455" s="36">
        <f t="shared" si="528"/>
        <v>469.80483511378918</v>
      </c>
      <c r="DJ455" s="36">
        <f t="shared" si="528"/>
        <v>489.26133255519159</v>
      </c>
      <c r="DK455" s="36">
        <f t="shared" si="528"/>
        <v>509.5236013816322</v>
      </c>
      <c r="DL455" s="36">
        <f t="shared" si="528"/>
        <v>530.62501180925108</v>
      </c>
      <c r="DM455" s="36">
        <f t="shared" si="528"/>
        <v>552.60031604831931</v>
      </c>
      <c r="DN455" s="36">
        <f t="shared" si="528"/>
        <v>575.48570553714433</v>
      </c>
      <c r="DO455" s="36">
        <f t="shared" si="528"/>
        <v>599.31887054625952</v>
      </c>
      <c r="DP455" s="36">
        <f t="shared" si="528"/>
        <v>624.13906225106223</v>
      </c>
      <c r="DQ455" s="36">
        <f t="shared" si="528"/>
        <v>649.98715737512759</v>
      </c>
      <c r="DR455" s="36">
        <f t="shared" si="528"/>
        <v>676.905725510661</v>
      </c>
      <c r="DS455" s="36">
        <f t="shared" si="528"/>
        <v>704.93909922695946</v>
      </c>
      <c r="DT455" s="36">
        <f t="shared" si="528"/>
        <v>734.13344708234467</v>
      </c>
      <c r="DU455" s="36">
        <f t="shared" si="528"/>
        <v>764.53684965981279</v>
      </c>
      <c r="DV455" s="36">
        <f t="shared" si="528"/>
        <v>796.19937875162418</v>
      </c>
      <c r="DW455" s="36">
        <f t="shared" si="528"/>
        <v>829.1731798232438</v>
      </c>
      <c r="DX455" s="36">
        <f t="shared" si="528"/>
        <v>863.51255789244351</v>
      </c>
      <c r="DY455" s="36">
        <f t="shared" si="529"/>
        <v>899.274066965001</v>
      </c>
      <c r="DZ455" s="36">
        <f t="shared" si="529"/>
        <v>936.51660317428946</v>
      </c>
      <c r="EA455" s="36">
        <f t="shared" si="529"/>
        <v>975.30150177814937</v>
      </c>
      <c r="EB455" s="36">
        <f t="shared" si="529"/>
        <v>1015.6926381727895</v>
      </c>
      <c r="EC455" s="36">
        <f t="shared" si="529"/>
        <v>1057.7565330900773</v>
      </c>
      <c r="ED455" s="36">
        <f t="shared" si="529"/>
        <v>1101.5624621514696</v>
      </c>
      <c r="EE455" s="36">
        <f t="shared" si="529"/>
        <v>1147.1825699590104</v>
      </c>
      <c r="EF455" s="36">
        <f t="shared" si="529"/>
        <v>1194.6919889112926</v>
      </c>
      <c r="EG455" s="36">
        <f t="shared" si="529"/>
        <v>1244.1689629400646</v>
      </c>
      <c r="EH455" s="36">
        <f t="shared" si="529"/>
        <v>1295.6949763712641</v>
      </c>
      <c r="EI455" s="36">
        <f t="shared" si="529"/>
        <v>1349.3548881227034</v>
      </c>
      <c r="EJ455" s="36">
        <f t="shared" si="529"/>
        <v>1405.2370714594169</v>
      </c>
      <c r="EK455" s="36">
        <f t="shared" si="529"/>
        <v>1463.433559536837</v>
      </c>
      <c r="EL455" s="36">
        <f t="shared" si="529"/>
        <v>1524.0401969714953</v>
      </c>
      <c r="EM455" s="36">
        <f t="shared" si="529"/>
        <v>1587.1567976888725</v>
      </c>
      <c r="EN455" s="36">
        <f t="shared" si="529"/>
        <v>1652.8873093083591</v>
      </c>
      <c r="EO455" s="36">
        <f t="shared" si="530"/>
        <v>1721.3399843360553</v>
      </c>
      <c r="EP455" s="36">
        <f t="shared" si="530"/>
        <v>1792.6275584473485</v>
      </c>
      <c r="EQ455" s="36">
        <f t="shared" si="530"/>
        <v>1866.8674361528867</v>
      </c>
      <c r="ER455" s="36">
        <f t="shared" si="530"/>
        <v>1944.1818841537222</v>
      </c>
      <c r="ES455" s="36">
        <f t="shared" si="530"/>
        <v>2024.6982327040641</v>
      </c>
      <c r="ET455" s="36">
        <f t="shared" si="530"/>
        <v>2108.5490853132701</v>
      </c>
      <c r="EU455" s="36">
        <f t="shared" si="530"/>
        <v>2195.8725371324335</v>
      </c>
      <c r="EV455" s="36">
        <f t="shared" si="530"/>
        <v>2286.8124023852356</v>
      </c>
      <c r="EW455" s="36">
        <f t="shared" si="530"/>
        <v>2381.5184512176174</v>
      </c>
      <c r="EX455" s="36">
        <f t="shared" si="530"/>
        <v>2480.1466563563436</v>
      </c>
      <c r="EY455" s="36">
        <f t="shared" si="530"/>
        <v>2582.859449982685</v>
      </c>
      <c r="EZ455" s="36">
        <f t="shared" si="530"/>
        <v>2689.8259912442672</v>
      </c>
      <c r="FA455" s="36">
        <f t="shared" si="530"/>
        <v>2801.2224448456568</v>
      </c>
      <c r="FB455" s="36">
        <f t="shared" si="530"/>
        <v>2917.2322711764946</v>
      </c>
      <c r="FC455" s="36">
        <f t="shared" si="530"/>
        <v>3038.0465284549973</v>
      </c>
      <c r="FD455" s="36">
        <f t="shared" si="530"/>
        <v>3163.8641873844322</v>
      </c>
      <c r="FE455" s="36">
        <f t="shared" si="534"/>
        <v>3294.8924588407704</v>
      </c>
      <c r="FF455" s="36">
        <f t="shared" si="534"/>
        <v>3431.3471351312014</v>
      </c>
      <c r="FG455" s="36">
        <f t="shared" si="534"/>
        <v>3573.4529453855243</v>
      </c>
      <c r="FH455" s="36">
        <f t="shared" si="534"/>
        <v>3721.4439256657197</v>
      </c>
      <c r="FI455" s="36">
        <f t="shared" si="534"/>
        <v>3875.5638044032394</v>
      </c>
      <c r="FJ455" s="36">
        <f t="shared" si="534"/>
        <v>4036.0664037987945</v>
      </c>
      <c r="FK455" s="36">
        <f t="shared" si="534"/>
        <v>4203.2160578457169</v>
      </c>
      <c r="FL455" s="36">
        <f t="shared" si="534"/>
        <v>4377.288047665339</v>
      </c>
      <c r="FM455" s="36">
        <f t="shared" si="534"/>
        <v>4558.569054871351</v>
      </c>
      <c r="FN455" s="36">
        <f t="shared" si="534"/>
        <v>4747.357633709792</v>
      </c>
      <c r="FO455" s="36">
        <f t="shared" si="534"/>
        <v>4943.9647027522487</v>
      </c>
      <c r="FP455" s="36">
        <f t="shared" si="534"/>
        <v>5148.7140569520298</v>
      </c>
      <c r="FQ455" s="36">
        <f t="shared" si="534"/>
        <v>5361.9429009066407</v>
      </c>
      <c r="FR455" s="36">
        <f t="shared" si="534"/>
        <v>5584.0024042047871</v>
      </c>
      <c r="FS455" s="36">
        <f t="shared" si="534"/>
        <v>5815.2582797725236</v>
      </c>
      <c r="FT455" s="36">
        <f t="shared" si="534"/>
        <v>6056.0913861710224</v>
      </c>
      <c r="FU455" s="36">
        <f t="shared" si="533"/>
        <v>6306.8983548379083</v>
      </c>
      <c r="FV455" s="36">
        <f t="shared" si="533"/>
        <v>6568.0922433051646</v>
      </c>
      <c r="FW455" s="36">
        <f t="shared" si="533"/>
        <v>6840.1032154694039</v>
      </c>
      <c r="FX455" s="36">
        <f t="shared" si="533"/>
        <v>7123.3792500348527</v>
      </c>
      <c r="FY455" s="36">
        <f t="shared" si="533"/>
        <v>7418.3868782957952</v>
      </c>
      <c r="FZ455" s="36">
        <f t="shared" si="533"/>
        <v>7725.6119524735359</v>
      </c>
      <c r="GA455" s="36">
        <f t="shared" si="533"/>
        <v>8045.5604458732732</v>
      </c>
      <c r="GB455" s="36">
        <f t="shared" si="533"/>
        <v>8378.759286178667</v>
      </c>
      <c r="GC455" s="36">
        <f t="shared" si="533"/>
        <v>8725.7572232564689</v>
      </c>
      <c r="GD455" s="36">
        <f t="shared" si="533"/>
        <v>9087.1257329004111</v>
      </c>
      <c r="GE455" s="36">
        <f t="shared" si="533"/>
        <v>9463.459958002748</v>
      </c>
      <c r="GF455" s="36">
        <f t="shared" si="533"/>
        <v>9855.3796887034714</v>
      </c>
      <c r="GG455" s="36">
        <f t="shared" si="533"/>
        <v>10263.530383131436</v>
      </c>
      <c r="GH455" s="36">
        <f t="shared" si="533"/>
        <v>10688.584230418439</v>
      </c>
      <c r="GI455" s="36">
        <f t="shared" si="533"/>
        <v>11131.241257736987</v>
      </c>
      <c r="GJ455" s="36">
        <f t="shared" si="532"/>
        <v>11592.230483184905</v>
      </c>
      <c r="GK455" s="36">
        <f t="shared" si="532"/>
        <v>12072.311116415523</v>
      </c>
      <c r="GL455" s="36">
        <f t="shared" si="532"/>
        <v>12572.273808990754</v>
      </c>
      <c r="GM455" s="36">
        <f t="shared" si="532"/>
        <v>13092.941956516295</v>
      </c>
      <c r="GN455" s="36">
        <f t="shared" si="532"/>
        <v>13635.173054703459</v>
      </c>
      <c r="GO455" s="36">
        <f t="shared" si="532"/>
        <v>14199.860111590946</v>
      </c>
      <c r="GP455" s="36">
        <f t="shared" si="532"/>
        <v>14787.933118252371</v>
      </c>
      <c r="GQ455" s="36">
        <f t="shared" si="532"/>
        <v>15400.360580411672</v>
      </c>
      <c r="GR455" s="36">
        <f t="shared" si="532"/>
        <v>16038.151113488839</v>
      </c>
      <c r="GS455" s="36">
        <f t="shared" si="532"/>
        <v>16702.355103702863</v>
      </c>
      <c r="GT455" s="36">
        <f t="shared" si="532"/>
        <v>17394.066437967609</v>
      </c>
      <c r="GU455" s="36">
        <f t="shared" si="532"/>
        <v>18114.424305429598</v>
      </c>
      <c r="GV455" s="36">
        <f t="shared" si="532"/>
        <v>18864.615073614656</v>
      </c>
      <c r="GW455" s="36">
        <f t="shared" si="532"/>
        <v>19645.87424227333</v>
      </c>
      <c r="GX455" s="36">
        <f t="shared" si="532"/>
        <v>20459.488478142834</v>
      </c>
      <c r="GY455" s="36">
        <f t="shared" si="532"/>
        <v>21306.797733976637</v>
      </c>
      <c r="GZ455" s="36">
        <f t="shared" si="531"/>
        <v>22189.197455331541</v>
      </c>
      <c r="HA455" s="36">
        <f t="shared" si="531"/>
        <v>23108.140878746639</v>
      </c>
      <c r="HB455" s="36">
        <f t="shared" si="531"/>
        <v>24065.141425099049</v>
      </c>
      <c r="HC455" s="36">
        <f t="shared" si="531"/>
        <v>25061.775192078097</v>
      </c>
      <c r="HD455" s="36">
        <f t="shared" si="531"/>
        <v>26099.683549882815</v>
      </c>
      <c r="HE455" s="36">
        <f t="shared" si="531"/>
        <v>27180.575844417657</v>
      </c>
      <c r="HF455" s="36">
        <f t="shared" si="531"/>
        <v>28306.232212438365</v>
      </c>
      <c r="HG455" s="36">
        <f t="shared" si="531"/>
        <v>29478.506513284283</v>
      </c>
      <c r="HH455" s="36">
        <f t="shared" si="531"/>
        <v>30699.329382025433</v>
      </c>
      <c r="HI455" s="36">
        <f t="shared" si="531"/>
        <v>31970.71140905263</v>
      </c>
      <c r="HJ455" s="36">
        <f t="shared" si="531"/>
        <v>33294.746451347128</v>
      </c>
      <c r="HK455" s="36">
        <f t="shared" si="531"/>
        <v>34673.61508088321</v>
      </c>
      <c r="HL455" s="36">
        <f t="shared" si="531"/>
        <v>36109.588175842902</v>
      </c>
      <c r="HM455" s="36">
        <f t="shared" si="531"/>
        <v>37605.030660557255</v>
      </c>
    </row>
    <row r="456" spans="1:221" x14ac:dyDescent="0.25">
      <c r="A456" s="7" t="s">
        <v>1452</v>
      </c>
      <c r="B456" s="16" t="s">
        <v>1453</v>
      </c>
      <c r="C456" s="15">
        <v>785.33699999999999</v>
      </c>
      <c r="D456" s="15">
        <v>60.21</v>
      </c>
      <c r="E456" s="14">
        <f t="shared" si="465"/>
        <v>47285.140769999998</v>
      </c>
      <c r="F456" s="12">
        <f>IF(OR(G456="n/a",J456="n/a"),0%,E456/SUMIFS(E$13:E$515,G$13:G$515,"&lt;&gt;n/a",$J$13:$J$515,"&lt;&gt;n/a"))</f>
        <v>0</v>
      </c>
      <c r="G456" s="13" t="s">
        <v>227</v>
      </c>
      <c r="H456" s="13" t="str">
        <f t="shared" si="479"/>
        <v>n/a</v>
      </c>
      <c r="I456" s="33" t="str">
        <f t="shared" si="480"/>
        <v>n/a</v>
      </c>
      <c r="J456" s="13">
        <v>0.18</v>
      </c>
      <c r="K456" s="41">
        <f t="shared" si="466"/>
        <v>0.15690233333333331</v>
      </c>
      <c r="L456" s="1">
        <f t="shared" si="467"/>
        <v>0.13380466666666663</v>
      </c>
      <c r="M456" s="1">
        <f t="shared" si="468"/>
        <v>0.11070699999999993</v>
      </c>
      <c r="N456" s="1">
        <f t="shared" si="469"/>
        <v>8.7609333333333234E-2</v>
      </c>
      <c r="O456" s="1">
        <f t="shared" si="470"/>
        <v>6.4511666666666537E-2</v>
      </c>
      <c r="P456" s="5">
        <v>4.141399999999984E-2</v>
      </c>
      <c r="Q456" s="1" t="str">
        <f t="shared" si="471"/>
        <v>n/a</v>
      </c>
      <c r="R456" s="12" t="str">
        <f t="shared" si="472"/>
        <v>n/a</v>
      </c>
      <c r="S456" s="12">
        <f t="shared" si="473"/>
        <v>0</v>
      </c>
      <c r="T456" s="7"/>
      <c r="U456" s="42">
        <f t="shared" si="474"/>
        <v>-60.21</v>
      </c>
      <c r="V456" s="36" t="str">
        <f t="shared" si="475"/>
        <v>n/a</v>
      </c>
      <c r="W456" s="36" t="str">
        <f t="shared" si="476"/>
        <v>n/a</v>
      </c>
      <c r="X456" s="36" t="str">
        <f t="shared" si="500"/>
        <v>n/a</v>
      </c>
      <c r="Y456" s="36" t="str">
        <f t="shared" si="500"/>
        <v>n/a</v>
      </c>
      <c r="Z456" s="36" t="str">
        <f t="shared" si="500"/>
        <v>n/a</v>
      </c>
      <c r="AA456" s="36" t="str">
        <f t="shared" si="477"/>
        <v>n/a</v>
      </c>
      <c r="AB456" s="36" t="str">
        <f t="shared" si="499"/>
        <v>n/a</v>
      </c>
      <c r="AC456" s="36" t="str">
        <f t="shared" si="499"/>
        <v>n/a</v>
      </c>
      <c r="AD456" s="36" t="str">
        <f t="shared" si="499"/>
        <v>n/a</v>
      </c>
      <c r="AE456" s="36" t="str">
        <f t="shared" si="499"/>
        <v>n/a</v>
      </c>
      <c r="AF456" s="36" t="str">
        <f t="shared" si="478"/>
        <v>n/a</v>
      </c>
      <c r="AG456" s="36" t="str">
        <f t="shared" si="522"/>
        <v>n/a</v>
      </c>
      <c r="AH456" s="36" t="str">
        <f t="shared" si="522"/>
        <v>n/a</v>
      </c>
      <c r="AI456" s="36" t="str">
        <f t="shared" si="522"/>
        <v>n/a</v>
      </c>
      <c r="AJ456" s="36" t="str">
        <f t="shared" si="522"/>
        <v>n/a</v>
      </c>
      <c r="AK456" s="36" t="str">
        <f t="shared" si="522"/>
        <v>n/a</v>
      </c>
      <c r="AL456" s="36" t="str">
        <f t="shared" si="522"/>
        <v>n/a</v>
      </c>
      <c r="AM456" s="36" t="str">
        <f t="shared" si="522"/>
        <v>n/a</v>
      </c>
      <c r="AN456" s="36" t="str">
        <f t="shared" si="522"/>
        <v>n/a</v>
      </c>
      <c r="AO456" s="36" t="str">
        <f t="shared" si="522"/>
        <v>n/a</v>
      </c>
      <c r="AP456" s="36" t="str">
        <f t="shared" si="522"/>
        <v>n/a</v>
      </c>
      <c r="AQ456" s="36" t="str">
        <f t="shared" si="522"/>
        <v>n/a</v>
      </c>
      <c r="AR456" s="36" t="str">
        <f t="shared" si="522"/>
        <v>n/a</v>
      </c>
      <c r="AS456" s="36" t="str">
        <f t="shared" si="522"/>
        <v>n/a</v>
      </c>
      <c r="AT456" s="36" t="str">
        <f t="shared" si="522"/>
        <v>n/a</v>
      </c>
      <c r="AU456" s="36" t="str">
        <f t="shared" si="522"/>
        <v>n/a</v>
      </c>
      <c r="AV456" s="36" t="str">
        <f t="shared" ref="AV456:BK471" si="535">IFERROR(AU456*(1+$P456),"n/a")</f>
        <v>n/a</v>
      </c>
      <c r="AW456" s="36" t="str">
        <f t="shared" si="535"/>
        <v>n/a</v>
      </c>
      <c r="AX456" s="36" t="str">
        <f t="shared" si="535"/>
        <v>n/a</v>
      </c>
      <c r="AY456" s="36" t="str">
        <f t="shared" si="535"/>
        <v>n/a</v>
      </c>
      <c r="AZ456" s="36" t="str">
        <f t="shared" si="535"/>
        <v>n/a</v>
      </c>
      <c r="BA456" s="36" t="str">
        <f t="shared" si="535"/>
        <v>n/a</v>
      </c>
      <c r="BB456" s="36" t="str">
        <f t="shared" si="535"/>
        <v>n/a</v>
      </c>
      <c r="BC456" s="36" t="str">
        <f t="shared" si="535"/>
        <v>n/a</v>
      </c>
      <c r="BD456" s="36" t="str">
        <f t="shared" si="535"/>
        <v>n/a</v>
      </c>
      <c r="BE456" s="36" t="str">
        <f t="shared" si="535"/>
        <v>n/a</v>
      </c>
      <c r="BF456" s="36" t="str">
        <f t="shared" si="535"/>
        <v>n/a</v>
      </c>
      <c r="BG456" s="36" t="str">
        <f t="shared" si="535"/>
        <v>n/a</v>
      </c>
      <c r="BH456" s="36" t="str">
        <f t="shared" si="535"/>
        <v>n/a</v>
      </c>
      <c r="BI456" s="36" t="str">
        <f t="shared" si="535"/>
        <v>n/a</v>
      </c>
      <c r="BJ456" s="36" t="str">
        <f t="shared" si="535"/>
        <v>n/a</v>
      </c>
      <c r="BK456" s="36" t="str">
        <f t="shared" si="535"/>
        <v>n/a</v>
      </c>
      <c r="BL456" s="36" t="str">
        <f t="shared" si="523"/>
        <v>n/a</v>
      </c>
      <c r="BM456" s="36" t="str">
        <f t="shared" si="524"/>
        <v>n/a</v>
      </c>
      <c r="BN456" s="36" t="str">
        <f t="shared" si="524"/>
        <v>n/a</v>
      </c>
      <c r="BO456" s="36" t="str">
        <f t="shared" si="524"/>
        <v>n/a</v>
      </c>
      <c r="BP456" s="36" t="str">
        <f t="shared" si="524"/>
        <v>n/a</v>
      </c>
      <c r="BQ456" s="36" t="str">
        <f t="shared" si="524"/>
        <v>n/a</v>
      </c>
      <c r="BR456" s="36" t="str">
        <f t="shared" si="524"/>
        <v>n/a</v>
      </c>
      <c r="BS456" s="36" t="str">
        <f t="shared" si="524"/>
        <v>n/a</v>
      </c>
      <c r="BT456" s="36" t="str">
        <f t="shared" si="524"/>
        <v>n/a</v>
      </c>
      <c r="BU456" s="36" t="str">
        <f t="shared" si="524"/>
        <v>n/a</v>
      </c>
      <c r="BV456" s="36" t="str">
        <f t="shared" si="524"/>
        <v>n/a</v>
      </c>
      <c r="BW456" s="36" t="str">
        <f t="shared" si="524"/>
        <v>n/a</v>
      </c>
      <c r="BX456" s="36" t="str">
        <f t="shared" si="524"/>
        <v>n/a</v>
      </c>
      <c r="BY456" s="36" t="str">
        <f t="shared" si="524"/>
        <v>n/a</v>
      </c>
      <c r="BZ456" s="36" t="str">
        <f t="shared" si="524"/>
        <v>n/a</v>
      </c>
      <c r="CA456" s="36" t="str">
        <f t="shared" si="524"/>
        <v>n/a</v>
      </c>
      <c r="CB456" s="36" t="str">
        <f t="shared" ref="CB456:CQ471" si="536">IFERROR(CA456*(1+$P456),"n/a")</f>
        <v>n/a</v>
      </c>
      <c r="CC456" s="36" t="str">
        <f t="shared" si="536"/>
        <v>n/a</v>
      </c>
      <c r="CD456" s="36" t="str">
        <f t="shared" si="536"/>
        <v>n/a</v>
      </c>
      <c r="CE456" s="36" t="str">
        <f t="shared" si="536"/>
        <v>n/a</v>
      </c>
      <c r="CF456" s="36" t="str">
        <f t="shared" si="536"/>
        <v>n/a</v>
      </c>
      <c r="CG456" s="36" t="str">
        <f t="shared" si="536"/>
        <v>n/a</v>
      </c>
      <c r="CH456" s="36" t="str">
        <f t="shared" si="536"/>
        <v>n/a</v>
      </c>
      <c r="CI456" s="36" t="str">
        <f t="shared" si="536"/>
        <v>n/a</v>
      </c>
      <c r="CJ456" s="36" t="str">
        <f t="shared" si="536"/>
        <v>n/a</v>
      </c>
      <c r="CK456" s="36" t="str">
        <f t="shared" si="536"/>
        <v>n/a</v>
      </c>
      <c r="CL456" s="36" t="str">
        <f t="shared" si="536"/>
        <v>n/a</v>
      </c>
      <c r="CM456" s="36" t="str">
        <f t="shared" si="536"/>
        <v>n/a</v>
      </c>
      <c r="CN456" s="36" t="str">
        <f t="shared" si="536"/>
        <v>n/a</v>
      </c>
      <c r="CO456" s="36" t="str">
        <f t="shared" si="536"/>
        <v>n/a</v>
      </c>
      <c r="CP456" s="36" t="str">
        <f t="shared" si="536"/>
        <v>n/a</v>
      </c>
      <c r="CQ456" s="36" t="str">
        <f t="shared" si="536"/>
        <v>n/a</v>
      </c>
      <c r="CR456" s="36" t="str">
        <f t="shared" si="525"/>
        <v>n/a</v>
      </c>
      <c r="CS456" s="36" t="str">
        <f t="shared" si="527"/>
        <v>n/a</v>
      </c>
      <c r="CT456" s="36" t="str">
        <f t="shared" si="527"/>
        <v>n/a</v>
      </c>
      <c r="CU456" s="36" t="str">
        <f t="shared" si="527"/>
        <v>n/a</v>
      </c>
      <c r="CV456" s="36" t="str">
        <f t="shared" si="527"/>
        <v>n/a</v>
      </c>
      <c r="CW456" s="36" t="str">
        <f t="shared" si="527"/>
        <v>n/a</v>
      </c>
      <c r="CX456" s="36" t="str">
        <f t="shared" si="527"/>
        <v>n/a</v>
      </c>
      <c r="CY456" s="36" t="str">
        <f t="shared" si="527"/>
        <v>n/a</v>
      </c>
      <c r="CZ456" s="36" t="str">
        <f t="shared" si="527"/>
        <v>n/a</v>
      </c>
      <c r="DA456" s="36" t="str">
        <f t="shared" si="527"/>
        <v>n/a</v>
      </c>
      <c r="DB456" s="36" t="str">
        <f t="shared" si="527"/>
        <v>n/a</v>
      </c>
      <c r="DC456" s="36" t="str">
        <f t="shared" si="527"/>
        <v>n/a</v>
      </c>
      <c r="DD456" s="36" t="str">
        <f t="shared" si="527"/>
        <v>n/a</v>
      </c>
      <c r="DE456" s="36" t="str">
        <f t="shared" si="527"/>
        <v>n/a</v>
      </c>
      <c r="DF456" s="36" t="str">
        <f t="shared" si="527"/>
        <v>n/a</v>
      </c>
      <c r="DG456" s="36" t="str">
        <f t="shared" si="527"/>
        <v>n/a</v>
      </c>
      <c r="DH456" s="36" t="str">
        <f t="shared" si="527"/>
        <v>n/a</v>
      </c>
      <c r="DI456" s="36" t="str">
        <f t="shared" si="528"/>
        <v>n/a</v>
      </c>
      <c r="DJ456" s="36" t="str">
        <f t="shared" si="528"/>
        <v>n/a</v>
      </c>
      <c r="DK456" s="36" t="str">
        <f t="shared" si="528"/>
        <v>n/a</v>
      </c>
      <c r="DL456" s="36" t="str">
        <f t="shared" si="528"/>
        <v>n/a</v>
      </c>
      <c r="DM456" s="36" t="str">
        <f t="shared" si="528"/>
        <v>n/a</v>
      </c>
      <c r="DN456" s="36" t="str">
        <f t="shared" si="528"/>
        <v>n/a</v>
      </c>
      <c r="DO456" s="36" t="str">
        <f t="shared" si="528"/>
        <v>n/a</v>
      </c>
      <c r="DP456" s="36" t="str">
        <f t="shared" si="528"/>
        <v>n/a</v>
      </c>
      <c r="DQ456" s="36" t="str">
        <f t="shared" si="528"/>
        <v>n/a</v>
      </c>
      <c r="DR456" s="36" t="str">
        <f t="shared" si="528"/>
        <v>n/a</v>
      </c>
      <c r="DS456" s="36" t="str">
        <f t="shared" si="528"/>
        <v>n/a</v>
      </c>
      <c r="DT456" s="36" t="str">
        <f t="shared" si="528"/>
        <v>n/a</v>
      </c>
      <c r="DU456" s="36" t="str">
        <f t="shared" si="528"/>
        <v>n/a</v>
      </c>
      <c r="DV456" s="36" t="str">
        <f t="shared" si="528"/>
        <v>n/a</v>
      </c>
      <c r="DW456" s="36" t="str">
        <f t="shared" si="528"/>
        <v>n/a</v>
      </c>
      <c r="DX456" s="36" t="str">
        <f t="shared" si="528"/>
        <v>n/a</v>
      </c>
      <c r="DY456" s="36" t="str">
        <f t="shared" si="529"/>
        <v>n/a</v>
      </c>
      <c r="DZ456" s="36" t="str">
        <f t="shared" si="529"/>
        <v>n/a</v>
      </c>
      <c r="EA456" s="36" t="str">
        <f t="shared" si="529"/>
        <v>n/a</v>
      </c>
      <c r="EB456" s="36" t="str">
        <f t="shared" si="529"/>
        <v>n/a</v>
      </c>
      <c r="EC456" s="36" t="str">
        <f t="shared" si="529"/>
        <v>n/a</v>
      </c>
      <c r="ED456" s="36" t="str">
        <f t="shared" si="529"/>
        <v>n/a</v>
      </c>
      <c r="EE456" s="36" t="str">
        <f t="shared" si="529"/>
        <v>n/a</v>
      </c>
      <c r="EF456" s="36" t="str">
        <f t="shared" si="529"/>
        <v>n/a</v>
      </c>
      <c r="EG456" s="36" t="str">
        <f t="shared" si="529"/>
        <v>n/a</v>
      </c>
      <c r="EH456" s="36" t="str">
        <f t="shared" si="529"/>
        <v>n/a</v>
      </c>
      <c r="EI456" s="36" t="str">
        <f t="shared" si="529"/>
        <v>n/a</v>
      </c>
      <c r="EJ456" s="36" t="str">
        <f t="shared" si="529"/>
        <v>n/a</v>
      </c>
      <c r="EK456" s="36" t="str">
        <f t="shared" si="529"/>
        <v>n/a</v>
      </c>
      <c r="EL456" s="36" t="str">
        <f t="shared" si="529"/>
        <v>n/a</v>
      </c>
      <c r="EM456" s="36" t="str">
        <f t="shared" si="529"/>
        <v>n/a</v>
      </c>
      <c r="EN456" s="36" t="str">
        <f t="shared" si="529"/>
        <v>n/a</v>
      </c>
      <c r="EO456" s="36" t="str">
        <f t="shared" si="530"/>
        <v>n/a</v>
      </c>
      <c r="EP456" s="36" t="str">
        <f t="shared" si="530"/>
        <v>n/a</v>
      </c>
      <c r="EQ456" s="36" t="str">
        <f t="shared" si="530"/>
        <v>n/a</v>
      </c>
      <c r="ER456" s="36" t="str">
        <f t="shared" si="530"/>
        <v>n/a</v>
      </c>
      <c r="ES456" s="36" t="str">
        <f t="shared" si="530"/>
        <v>n/a</v>
      </c>
      <c r="ET456" s="36" t="str">
        <f t="shared" si="530"/>
        <v>n/a</v>
      </c>
      <c r="EU456" s="36" t="str">
        <f t="shared" si="530"/>
        <v>n/a</v>
      </c>
      <c r="EV456" s="36" t="str">
        <f t="shared" si="530"/>
        <v>n/a</v>
      </c>
      <c r="EW456" s="36" t="str">
        <f t="shared" si="530"/>
        <v>n/a</v>
      </c>
      <c r="EX456" s="36" t="str">
        <f t="shared" si="530"/>
        <v>n/a</v>
      </c>
      <c r="EY456" s="36" t="str">
        <f t="shared" si="530"/>
        <v>n/a</v>
      </c>
      <c r="EZ456" s="36" t="str">
        <f t="shared" si="530"/>
        <v>n/a</v>
      </c>
      <c r="FA456" s="36" t="str">
        <f t="shared" si="530"/>
        <v>n/a</v>
      </c>
      <c r="FB456" s="36" t="str">
        <f t="shared" si="530"/>
        <v>n/a</v>
      </c>
      <c r="FC456" s="36" t="str">
        <f t="shared" si="530"/>
        <v>n/a</v>
      </c>
      <c r="FD456" s="36" t="str">
        <f t="shared" si="530"/>
        <v>n/a</v>
      </c>
      <c r="FE456" s="36" t="str">
        <f t="shared" si="534"/>
        <v>n/a</v>
      </c>
      <c r="FF456" s="36" t="str">
        <f t="shared" si="534"/>
        <v>n/a</v>
      </c>
      <c r="FG456" s="36" t="str">
        <f t="shared" si="534"/>
        <v>n/a</v>
      </c>
      <c r="FH456" s="36" t="str">
        <f t="shared" si="534"/>
        <v>n/a</v>
      </c>
      <c r="FI456" s="36" t="str">
        <f t="shared" si="534"/>
        <v>n/a</v>
      </c>
      <c r="FJ456" s="36" t="str">
        <f t="shared" si="534"/>
        <v>n/a</v>
      </c>
      <c r="FK456" s="36" t="str">
        <f t="shared" si="534"/>
        <v>n/a</v>
      </c>
      <c r="FL456" s="36" t="str">
        <f t="shared" si="534"/>
        <v>n/a</v>
      </c>
      <c r="FM456" s="36" t="str">
        <f t="shared" si="534"/>
        <v>n/a</v>
      </c>
      <c r="FN456" s="36" t="str">
        <f t="shared" si="534"/>
        <v>n/a</v>
      </c>
      <c r="FO456" s="36" t="str">
        <f t="shared" si="534"/>
        <v>n/a</v>
      </c>
      <c r="FP456" s="36" t="str">
        <f t="shared" si="534"/>
        <v>n/a</v>
      </c>
      <c r="FQ456" s="36" t="str">
        <f t="shared" si="534"/>
        <v>n/a</v>
      </c>
      <c r="FR456" s="36" t="str">
        <f t="shared" si="534"/>
        <v>n/a</v>
      </c>
      <c r="FS456" s="36" t="str">
        <f t="shared" si="534"/>
        <v>n/a</v>
      </c>
      <c r="FT456" s="36" t="str">
        <f t="shared" si="534"/>
        <v>n/a</v>
      </c>
      <c r="FU456" s="36" t="str">
        <f t="shared" si="533"/>
        <v>n/a</v>
      </c>
      <c r="FV456" s="36" t="str">
        <f t="shared" si="533"/>
        <v>n/a</v>
      </c>
      <c r="FW456" s="36" t="str">
        <f t="shared" si="533"/>
        <v>n/a</v>
      </c>
      <c r="FX456" s="36" t="str">
        <f t="shared" si="533"/>
        <v>n/a</v>
      </c>
      <c r="FY456" s="36" t="str">
        <f t="shared" si="533"/>
        <v>n/a</v>
      </c>
      <c r="FZ456" s="36" t="str">
        <f t="shared" si="533"/>
        <v>n/a</v>
      </c>
      <c r="GA456" s="36" t="str">
        <f t="shared" si="533"/>
        <v>n/a</v>
      </c>
      <c r="GB456" s="36" t="str">
        <f t="shared" si="533"/>
        <v>n/a</v>
      </c>
      <c r="GC456" s="36" t="str">
        <f t="shared" si="533"/>
        <v>n/a</v>
      </c>
      <c r="GD456" s="36" t="str">
        <f t="shared" si="533"/>
        <v>n/a</v>
      </c>
      <c r="GE456" s="36" t="str">
        <f t="shared" si="533"/>
        <v>n/a</v>
      </c>
      <c r="GF456" s="36" t="str">
        <f t="shared" si="533"/>
        <v>n/a</v>
      </c>
      <c r="GG456" s="36" t="str">
        <f t="shared" si="533"/>
        <v>n/a</v>
      </c>
      <c r="GH456" s="36" t="str">
        <f t="shared" si="533"/>
        <v>n/a</v>
      </c>
      <c r="GI456" s="36" t="str">
        <f t="shared" si="533"/>
        <v>n/a</v>
      </c>
      <c r="GJ456" s="36" t="str">
        <f t="shared" si="532"/>
        <v>n/a</v>
      </c>
      <c r="GK456" s="36" t="str">
        <f t="shared" si="532"/>
        <v>n/a</v>
      </c>
      <c r="GL456" s="36" t="str">
        <f t="shared" si="532"/>
        <v>n/a</v>
      </c>
      <c r="GM456" s="36" t="str">
        <f t="shared" si="532"/>
        <v>n/a</v>
      </c>
      <c r="GN456" s="36" t="str">
        <f t="shared" si="532"/>
        <v>n/a</v>
      </c>
      <c r="GO456" s="36" t="str">
        <f t="shared" si="532"/>
        <v>n/a</v>
      </c>
      <c r="GP456" s="36" t="str">
        <f t="shared" si="532"/>
        <v>n/a</v>
      </c>
      <c r="GQ456" s="36" t="str">
        <f t="shared" si="532"/>
        <v>n/a</v>
      </c>
      <c r="GR456" s="36" t="str">
        <f t="shared" si="532"/>
        <v>n/a</v>
      </c>
      <c r="GS456" s="36" t="str">
        <f t="shared" si="532"/>
        <v>n/a</v>
      </c>
      <c r="GT456" s="36" t="str">
        <f t="shared" si="532"/>
        <v>n/a</v>
      </c>
      <c r="GU456" s="36" t="str">
        <f t="shared" si="532"/>
        <v>n/a</v>
      </c>
      <c r="GV456" s="36" t="str">
        <f t="shared" si="532"/>
        <v>n/a</v>
      </c>
      <c r="GW456" s="36" t="str">
        <f t="shared" si="532"/>
        <v>n/a</v>
      </c>
      <c r="GX456" s="36" t="str">
        <f t="shared" si="532"/>
        <v>n/a</v>
      </c>
      <c r="GY456" s="36" t="str">
        <f t="shared" si="532"/>
        <v>n/a</v>
      </c>
      <c r="GZ456" s="36" t="str">
        <f t="shared" si="531"/>
        <v>n/a</v>
      </c>
      <c r="HA456" s="36" t="str">
        <f t="shared" si="531"/>
        <v>n/a</v>
      </c>
      <c r="HB456" s="36" t="str">
        <f t="shared" si="531"/>
        <v>n/a</v>
      </c>
      <c r="HC456" s="36" t="str">
        <f t="shared" si="531"/>
        <v>n/a</v>
      </c>
      <c r="HD456" s="36" t="str">
        <f t="shared" si="531"/>
        <v>n/a</v>
      </c>
      <c r="HE456" s="36" t="str">
        <f t="shared" si="531"/>
        <v>n/a</v>
      </c>
      <c r="HF456" s="36" t="str">
        <f t="shared" si="531"/>
        <v>n/a</v>
      </c>
      <c r="HG456" s="36" t="str">
        <f t="shared" si="531"/>
        <v>n/a</v>
      </c>
      <c r="HH456" s="36" t="str">
        <f t="shared" si="531"/>
        <v>n/a</v>
      </c>
      <c r="HI456" s="36" t="str">
        <f t="shared" si="531"/>
        <v>n/a</v>
      </c>
      <c r="HJ456" s="36" t="str">
        <f t="shared" si="531"/>
        <v>n/a</v>
      </c>
      <c r="HK456" s="36" t="str">
        <f t="shared" si="531"/>
        <v>n/a</v>
      </c>
      <c r="HL456" s="36" t="str">
        <f t="shared" si="531"/>
        <v>n/a</v>
      </c>
      <c r="HM456" s="36" t="str">
        <f t="shared" si="531"/>
        <v>n/a</v>
      </c>
    </row>
    <row r="457" spans="1:221" x14ac:dyDescent="0.25">
      <c r="A457" s="7" t="s">
        <v>1605</v>
      </c>
      <c r="B457" s="16" t="s">
        <v>1606</v>
      </c>
      <c r="C457" s="15">
        <v>380.59300000000002</v>
      </c>
      <c r="D457" s="15">
        <v>113.07</v>
      </c>
      <c r="E457" s="14">
        <f t="shared" si="465"/>
        <v>43033.650509999999</v>
      </c>
      <c r="F457" s="12">
        <f>IF(OR(G457="n/a",J457="n/a"),0%,E457/SUMIFS(E$13:E$515,G$13:G$515,"&lt;&gt;n/a",$J$13:$J$515,"&lt;&gt;n/a"))</f>
        <v>0</v>
      </c>
      <c r="G457" s="13" t="s">
        <v>227</v>
      </c>
      <c r="H457" s="13" t="str">
        <f t="shared" si="479"/>
        <v>n/a</v>
      </c>
      <c r="I457" s="33" t="str">
        <f t="shared" si="480"/>
        <v>n/a</v>
      </c>
      <c r="J457" s="13">
        <v>-0.60350000000000004</v>
      </c>
      <c r="K457" s="41">
        <f t="shared" si="466"/>
        <v>-0.49601433333333339</v>
      </c>
      <c r="L457" s="1">
        <f t="shared" si="467"/>
        <v>-0.38852866666666674</v>
      </c>
      <c r="M457" s="1">
        <f t="shared" si="468"/>
        <v>-0.2810430000000001</v>
      </c>
      <c r="N457" s="1">
        <f t="shared" si="469"/>
        <v>-0.17355733333333345</v>
      </c>
      <c r="O457" s="1">
        <f t="shared" si="470"/>
        <v>-6.6071666666666806E-2</v>
      </c>
      <c r="P457" s="5">
        <v>4.141399999999984E-2</v>
      </c>
      <c r="Q457" s="1" t="str">
        <f t="shared" si="471"/>
        <v>n/a</v>
      </c>
      <c r="R457" s="12" t="str">
        <f t="shared" si="472"/>
        <v>n/a</v>
      </c>
      <c r="S457" s="12">
        <f t="shared" si="473"/>
        <v>0</v>
      </c>
      <c r="T457" s="7"/>
      <c r="U457" s="42">
        <f t="shared" si="474"/>
        <v>-113.07</v>
      </c>
      <c r="V457" s="36" t="str">
        <f t="shared" si="475"/>
        <v>n/a</v>
      </c>
      <c r="W457" s="36" t="str">
        <f t="shared" si="476"/>
        <v>n/a</v>
      </c>
      <c r="X457" s="36" t="str">
        <f t="shared" si="500"/>
        <v>n/a</v>
      </c>
      <c r="Y457" s="36" t="str">
        <f t="shared" si="500"/>
        <v>n/a</v>
      </c>
      <c r="Z457" s="36" t="str">
        <f t="shared" si="500"/>
        <v>n/a</v>
      </c>
      <c r="AA457" s="36" t="str">
        <f t="shared" si="477"/>
        <v>n/a</v>
      </c>
      <c r="AB457" s="36" t="str">
        <f t="shared" si="499"/>
        <v>n/a</v>
      </c>
      <c r="AC457" s="36" t="str">
        <f t="shared" si="499"/>
        <v>n/a</v>
      </c>
      <c r="AD457" s="36" t="str">
        <f t="shared" si="499"/>
        <v>n/a</v>
      </c>
      <c r="AE457" s="36" t="str">
        <f t="shared" si="499"/>
        <v>n/a</v>
      </c>
      <c r="AF457" s="36" t="str">
        <f t="shared" si="478"/>
        <v>n/a</v>
      </c>
      <c r="AG457" s="36" t="str">
        <f t="shared" ref="AG457:AV471" si="537">IFERROR(AF457*(1+$P457),"n/a")</f>
        <v>n/a</v>
      </c>
      <c r="AH457" s="36" t="str">
        <f t="shared" si="537"/>
        <v>n/a</v>
      </c>
      <c r="AI457" s="36" t="str">
        <f t="shared" si="537"/>
        <v>n/a</v>
      </c>
      <c r="AJ457" s="36" t="str">
        <f t="shared" si="537"/>
        <v>n/a</v>
      </c>
      <c r="AK457" s="36" t="str">
        <f t="shared" si="537"/>
        <v>n/a</v>
      </c>
      <c r="AL457" s="36" t="str">
        <f t="shared" si="537"/>
        <v>n/a</v>
      </c>
      <c r="AM457" s="36" t="str">
        <f t="shared" si="537"/>
        <v>n/a</v>
      </c>
      <c r="AN457" s="36" t="str">
        <f t="shared" si="537"/>
        <v>n/a</v>
      </c>
      <c r="AO457" s="36" t="str">
        <f t="shared" si="537"/>
        <v>n/a</v>
      </c>
      <c r="AP457" s="36" t="str">
        <f t="shared" si="537"/>
        <v>n/a</v>
      </c>
      <c r="AQ457" s="36" t="str">
        <f t="shared" si="537"/>
        <v>n/a</v>
      </c>
      <c r="AR457" s="36" t="str">
        <f t="shared" si="537"/>
        <v>n/a</v>
      </c>
      <c r="AS457" s="36" t="str">
        <f t="shared" si="537"/>
        <v>n/a</v>
      </c>
      <c r="AT457" s="36" t="str">
        <f t="shared" si="537"/>
        <v>n/a</v>
      </c>
      <c r="AU457" s="36" t="str">
        <f t="shared" si="537"/>
        <v>n/a</v>
      </c>
      <c r="AV457" s="36" t="str">
        <f t="shared" si="537"/>
        <v>n/a</v>
      </c>
      <c r="AW457" s="36" t="str">
        <f t="shared" si="535"/>
        <v>n/a</v>
      </c>
      <c r="AX457" s="36" t="str">
        <f t="shared" si="535"/>
        <v>n/a</v>
      </c>
      <c r="AY457" s="36" t="str">
        <f t="shared" si="535"/>
        <v>n/a</v>
      </c>
      <c r="AZ457" s="36" t="str">
        <f t="shared" si="535"/>
        <v>n/a</v>
      </c>
      <c r="BA457" s="36" t="str">
        <f t="shared" si="535"/>
        <v>n/a</v>
      </c>
      <c r="BB457" s="36" t="str">
        <f t="shared" si="535"/>
        <v>n/a</v>
      </c>
      <c r="BC457" s="36" t="str">
        <f t="shared" si="535"/>
        <v>n/a</v>
      </c>
      <c r="BD457" s="36" t="str">
        <f t="shared" si="535"/>
        <v>n/a</v>
      </c>
      <c r="BE457" s="36" t="str">
        <f t="shared" si="535"/>
        <v>n/a</v>
      </c>
      <c r="BF457" s="36" t="str">
        <f t="shared" si="535"/>
        <v>n/a</v>
      </c>
      <c r="BG457" s="36" t="str">
        <f t="shared" si="535"/>
        <v>n/a</v>
      </c>
      <c r="BH457" s="36" t="str">
        <f t="shared" si="535"/>
        <v>n/a</v>
      </c>
      <c r="BI457" s="36" t="str">
        <f t="shared" si="535"/>
        <v>n/a</v>
      </c>
      <c r="BJ457" s="36" t="str">
        <f t="shared" si="535"/>
        <v>n/a</v>
      </c>
      <c r="BK457" s="36" t="str">
        <f t="shared" si="535"/>
        <v>n/a</v>
      </c>
      <c r="BL457" s="36" t="str">
        <f t="shared" si="523"/>
        <v>n/a</v>
      </c>
      <c r="BM457" s="36" t="str">
        <f t="shared" ref="BM457:CB471" si="538">IFERROR(BL457*(1+$P457),"n/a")</f>
        <v>n/a</v>
      </c>
      <c r="BN457" s="36" t="str">
        <f t="shared" si="538"/>
        <v>n/a</v>
      </c>
      <c r="BO457" s="36" t="str">
        <f t="shared" si="538"/>
        <v>n/a</v>
      </c>
      <c r="BP457" s="36" t="str">
        <f t="shared" si="538"/>
        <v>n/a</v>
      </c>
      <c r="BQ457" s="36" t="str">
        <f t="shared" si="538"/>
        <v>n/a</v>
      </c>
      <c r="BR457" s="36" t="str">
        <f t="shared" si="538"/>
        <v>n/a</v>
      </c>
      <c r="BS457" s="36" t="str">
        <f t="shared" si="538"/>
        <v>n/a</v>
      </c>
      <c r="BT457" s="36" t="str">
        <f t="shared" si="538"/>
        <v>n/a</v>
      </c>
      <c r="BU457" s="36" t="str">
        <f t="shared" si="538"/>
        <v>n/a</v>
      </c>
      <c r="BV457" s="36" t="str">
        <f t="shared" si="538"/>
        <v>n/a</v>
      </c>
      <c r="BW457" s="36" t="str">
        <f t="shared" si="538"/>
        <v>n/a</v>
      </c>
      <c r="BX457" s="36" t="str">
        <f t="shared" si="538"/>
        <v>n/a</v>
      </c>
      <c r="BY457" s="36" t="str">
        <f t="shared" si="538"/>
        <v>n/a</v>
      </c>
      <c r="BZ457" s="36" t="str">
        <f t="shared" si="538"/>
        <v>n/a</v>
      </c>
      <c r="CA457" s="36" t="str">
        <f t="shared" si="538"/>
        <v>n/a</v>
      </c>
      <c r="CB457" s="36" t="str">
        <f t="shared" si="538"/>
        <v>n/a</v>
      </c>
      <c r="CC457" s="36" t="str">
        <f t="shared" si="536"/>
        <v>n/a</v>
      </c>
      <c r="CD457" s="36" t="str">
        <f t="shared" si="536"/>
        <v>n/a</v>
      </c>
      <c r="CE457" s="36" t="str">
        <f t="shared" si="536"/>
        <v>n/a</v>
      </c>
      <c r="CF457" s="36" t="str">
        <f t="shared" si="536"/>
        <v>n/a</v>
      </c>
      <c r="CG457" s="36" t="str">
        <f t="shared" si="536"/>
        <v>n/a</v>
      </c>
      <c r="CH457" s="36" t="str">
        <f t="shared" si="536"/>
        <v>n/a</v>
      </c>
      <c r="CI457" s="36" t="str">
        <f t="shared" si="536"/>
        <v>n/a</v>
      </c>
      <c r="CJ457" s="36" t="str">
        <f t="shared" si="536"/>
        <v>n/a</v>
      </c>
      <c r="CK457" s="36" t="str">
        <f t="shared" si="536"/>
        <v>n/a</v>
      </c>
      <c r="CL457" s="36" t="str">
        <f t="shared" si="536"/>
        <v>n/a</v>
      </c>
      <c r="CM457" s="36" t="str">
        <f t="shared" si="536"/>
        <v>n/a</v>
      </c>
      <c r="CN457" s="36" t="str">
        <f t="shared" si="536"/>
        <v>n/a</v>
      </c>
      <c r="CO457" s="36" t="str">
        <f t="shared" si="536"/>
        <v>n/a</v>
      </c>
      <c r="CP457" s="36" t="str">
        <f t="shared" si="536"/>
        <v>n/a</v>
      </c>
      <c r="CQ457" s="36" t="str">
        <f t="shared" si="536"/>
        <v>n/a</v>
      </c>
      <c r="CR457" s="36" t="str">
        <f t="shared" si="525"/>
        <v>n/a</v>
      </c>
      <c r="CS457" s="36" t="str">
        <f t="shared" si="527"/>
        <v>n/a</v>
      </c>
      <c r="CT457" s="36" t="str">
        <f t="shared" si="527"/>
        <v>n/a</v>
      </c>
      <c r="CU457" s="36" t="str">
        <f t="shared" si="527"/>
        <v>n/a</v>
      </c>
      <c r="CV457" s="36" t="str">
        <f t="shared" si="527"/>
        <v>n/a</v>
      </c>
      <c r="CW457" s="36" t="str">
        <f t="shared" si="527"/>
        <v>n/a</v>
      </c>
      <c r="CX457" s="36" t="str">
        <f t="shared" si="527"/>
        <v>n/a</v>
      </c>
      <c r="CY457" s="36" t="str">
        <f t="shared" si="527"/>
        <v>n/a</v>
      </c>
      <c r="CZ457" s="36" t="str">
        <f t="shared" si="527"/>
        <v>n/a</v>
      </c>
      <c r="DA457" s="36" t="str">
        <f t="shared" si="527"/>
        <v>n/a</v>
      </c>
      <c r="DB457" s="36" t="str">
        <f t="shared" si="527"/>
        <v>n/a</v>
      </c>
      <c r="DC457" s="36" t="str">
        <f t="shared" si="527"/>
        <v>n/a</v>
      </c>
      <c r="DD457" s="36" t="str">
        <f t="shared" si="527"/>
        <v>n/a</v>
      </c>
      <c r="DE457" s="36" t="str">
        <f t="shared" si="527"/>
        <v>n/a</v>
      </c>
      <c r="DF457" s="36" t="str">
        <f t="shared" si="527"/>
        <v>n/a</v>
      </c>
      <c r="DG457" s="36" t="str">
        <f t="shared" si="527"/>
        <v>n/a</v>
      </c>
      <c r="DH457" s="36" t="str">
        <f t="shared" si="527"/>
        <v>n/a</v>
      </c>
      <c r="DI457" s="36" t="str">
        <f t="shared" si="528"/>
        <v>n/a</v>
      </c>
      <c r="DJ457" s="36" t="str">
        <f t="shared" si="528"/>
        <v>n/a</v>
      </c>
      <c r="DK457" s="36" t="str">
        <f t="shared" si="528"/>
        <v>n/a</v>
      </c>
      <c r="DL457" s="36" t="str">
        <f t="shared" si="528"/>
        <v>n/a</v>
      </c>
      <c r="DM457" s="36" t="str">
        <f t="shared" si="528"/>
        <v>n/a</v>
      </c>
      <c r="DN457" s="36" t="str">
        <f t="shared" si="528"/>
        <v>n/a</v>
      </c>
      <c r="DO457" s="36" t="str">
        <f t="shared" si="528"/>
        <v>n/a</v>
      </c>
      <c r="DP457" s="36" t="str">
        <f t="shared" si="528"/>
        <v>n/a</v>
      </c>
      <c r="DQ457" s="36" t="str">
        <f t="shared" si="528"/>
        <v>n/a</v>
      </c>
      <c r="DR457" s="36" t="str">
        <f t="shared" si="528"/>
        <v>n/a</v>
      </c>
      <c r="DS457" s="36" t="str">
        <f t="shared" si="528"/>
        <v>n/a</v>
      </c>
      <c r="DT457" s="36" t="str">
        <f t="shared" si="528"/>
        <v>n/a</v>
      </c>
      <c r="DU457" s="36" t="str">
        <f t="shared" si="528"/>
        <v>n/a</v>
      </c>
      <c r="DV457" s="36" t="str">
        <f t="shared" si="528"/>
        <v>n/a</v>
      </c>
      <c r="DW457" s="36" t="str">
        <f t="shared" si="528"/>
        <v>n/a</v>
      </c>
      <c r="DX457" s="36" t="str">
        <f t="shared" si="528"/>
        <v>n/a</v>
      </c>
      <c r="DY457" s="36" t="str">
        <f t="shared" si="529"/>
        <v>n/a</v>
      </c>
      <c r="DZ457" s="36" t="str">
        <f t="shared" si="529"/>
        <v>n/a</v>
      </c>
      <c r="EA457" s="36" t="str">
        <f t="shared" si="529"/>
        <v>n/a</v>
      </c>
      <c r="EB457" s="36" t="str">
        <f t="shared" si="529"/>
        <v>n/a</v>
      </c>
      <c r="EC457" s="36" t="str">
        <f t="shared" si="529"/>
        <v>n/a</v>
      </c>
      <c r="ED457" s="36" t="str">
        <f t="shared" si="529"/>
        <v>n/a</v>
      </c>
      <c r="EE457" s="36" t="str">
        <f t="shared" si="529"/>
        <v>n/a</v>
      </c>
      <c r="EF457" s="36" t="str">
        <f t="shared" si="529"/>
        <v>n/a</v>
      </c>
      <c r="EG457" s="36" t="str">
        <f t="shared" si="529"/>
        <v>n/a</v>
      </c>
      <c r="EH457" s="36" t="str">
        <f t="shared" si="529"/>
        <v>n/a</v>
      </c>
      <c r="EI457" s="36" t="str">
        <f t="shared" si="529"/>
        <v>n/a</v>
      </c>
      <c r="EJ457" s="36" t="str">
        <f t="shared" si="529"/>
        <v>n/a</v>
      </c>
      <c r="EK457" s="36" t="str">
        <f t="shared" si="529"/>
        <v>n/a</v>
      </c>
      <c r="EL457" s="36" t="str">
        <f t="shared" si="529"/>
        <v>n/a</v>
      </c>
      <c r="EM457" s="36" t="str">
        <f t="shared" si="529"/>
        <v>n/a</v>
      </c>
      <c r="EN457" s="36" t="str">
        <f t="shared" si="529"/>
        <v>n/a</v>
      </c>
      <c r="EO457" s="36" t="str">
        <f t="shared" si="530"/>
        <v>n/a</v>
      </c>
      <c r="EP457" s="36" t="str">
        <f t="shared" si="530"/>
        <v>n/a</v>
      </c>
      <c r="EQ457" s="36" t="str">
        <f t="shared" si="530"/>
        <v>n/a</v>
      </c>
      <c r="ER457" s="36" t="str">
        <f t="shared" si="530"/>
        <v>n/a</v>
      </c>
      <c r="ES457" s="36" t="str">
        <f t="shared" si="530"/>
        <v>n/a</v>
      </c>
      <c r="ET457" s="36" t="str">
        <f t="shared" si="530"/>
        <v>n/a</v>
      </c>
      <c r="EU457" s="36" t="str">
        <f t="shared" si="530"/>
        <v>n/a</v>
      </c>
      <c r="EV457" s="36" t="str">
        <f t="shared" si="530"/>
        <v>n/a</v>
      </c>
      <c r="EW457" s="36" t="str">
        <f t="shared" si="530"/>
        <v>n/a</v>
      </c>
      <c r="EX457" s="36" t="str">
        <f t="shared" si="530"/>
        <v>n/a</v>
      </c>
      <c r="EY457" s="36" t="str">
        <f t="shared" si="530"/>
        <v>n/a</v>
      </c>
      <c r="EZ457" s="36" t="str">
        <f t="shared" si="530"/>
        <v>n/a</v>
      </c>
      <c r="FA457" s="36" t="str">
        <f t="shared" si="530"/>
        <v>n/a</v>
      </c>
      <c r="FB457" s="36" t="str">
        <f t="shared" si="530"/>
        <v>n/a</v>
      </c>
      <c r="FC457" s="36" t="str">
        <f t="shared" si="530"/>
        <v>n/a</v>
      </c>
      <c r="FD457" s="36" t="str">
        <f t="shared" si="530"/>
        <v>n/a</v>
      </c>
      <c r="FE457" s="36" t="str">
        <f t="shared" si="534"/>
        <v>n/a</v>
      </c>
      <c r="FF457" s="36" t="str">
        <f t="shared" si="534"/>
        <v>n/a</v>
      </c>
      <c r="FG457" s="36" t="str">
        <f t="shared" si="534"/>
        <v>n/a</v>
      </c>
      <c r="FH457" s="36" t="str">
        <f t="shared" si="534"/>
        <v>n/a</v>
      </c>
      <c r="FI457" s="36" t="str">
        <f t="shared" si="534"/>
        <v>n/a</v>
      </c>
      <c r="FJ457" s="36" t="str">
        <f t="shared" si="534"/>
        <v>n/a</v>
      </c>
      <c r="FK457" s="36" t="str">
        <f t="shared" si="534"/>
        <v>n/a</v>
      </c>
      <c r="FL457" s="36" t="str">
        <f t="shared" si="534"/>
        <v>n/a</v>
      </c>
      <c r="FM457" s="36" t="str">
        <f t="shared" si="534"/>
        <v>n/a</v>
      </c>
      <c r="FN457" s="36" t="str">
        <f t="shared" si="534"/>
        <v>n/a</v>
      </c>
      <c r="FO457" s="36" t="str">
        <f t="shared" si="534"/>
        <v>n/a</v>
      </c>
      <c r="FP457" s="36" t="str">
        <f t="shared" si="534"/>
        <v>n/a</v>
      </c>
      <c r="FQ457" s="36" t="str">
        <f t="shared" si="534"/>
        <v>n/a</v>
      </c>
      <c r="FR457" s="36" t="str">
        <f t="shared" si="534"/>
        <v>n/a</v>
      </c>
      <c r="FS457" s="36" t="str">
        <f t="shared" si="534"/>
        <v>n/a</v>
      </c>
      <c r="FT457" s="36" t="str">
        <f t="shared" si="534"/>
        <v>n/a</v>
      </c>
      <c r="FU457" s="36" t="str">
        <f t="shared" si="533"/>
        <v>n/a</v>
      </c>
      <c r="FV457" s="36" t="str">
        <f t="shared" si="533"/>
        <v>n/a</v>
      </c>
      <c r="FW457" s="36" t="str">
        <f t="shared" si="533"/>
        <v>n/a</v>
      </c>
      <c r="FX457" s="36" t="str">
        <f t="shared" si="533"/>
        <v>n/a</v>
      </c>
      <c r="FY457" s="36" t="str">
        <f t="shared" si="533"/>
        <v>n/a</v>
      </c>
      <c r="FZ457" s="36" t="str">
        <f t="shared" si="533"/>
        <v>n/a</v>
      </c>
      <c r="GA457" s="36" t="str">
        <f t="shared" si="533"/>
        <v>n/a</v>
      </c>
      <c r="GB457" s="36" t="str">
        <f t="shared" si="533"/>
        <v>n/a</v>
      </c>
      <c r="GC457" s="36" t="str">
        <f t="shared" si="533"/>
        <v>n/a</v>
      </c>
      <c r="GD457" s="36" t="str">
        <f t="shared" si="533"/>
        <v>n/a</v>
      </c>
      <c r="GE457" s="36" t="str">
        <f t="shared" si="533"/>
        <v>n/a</v>
      </c>
      <c r="GF457" s="36" t="str">
        <f t="shared" si="533"/>
        <v>n/a</v>
      </c>
      <c r="GG457" s="36" t="str">
        <f t="shared" si="533"/>
        <v>n/a</v>
      </c>
      <c r="GH457" s="36" t="str">
        <f t="shared" si="533"/>
        <v>n/a</v>
      </c>
      <c r="GI457" s="36" t="str">
        <f t="shared" si="533"/>
        <v>n/a</v>
      </c>
      <c r="GJ457" s="36" t="str">
        <f t="shared" si="532"/>
        <v>n/a</v>
      </c>
      <c r="GK457" s="36" t="str">
        <f t="shared" si="532"/>
        <v>n/a</v>
      </c>
      <c r="GL457" s="36" t="str">
        <f t="shared" si="532"/>
        <v>n/a</v>
      </c>
      <c r="GM457" s="36" t="str">
        <f t="shared" si="532"/>
        <v>n/a</v>
      </c>
      <c r="GN457" s="36" t="str">
        <f t="shared" si="532"/>
        <v>n/a</v>
      </c>
      <c r="GO457" s="36" t="str">
        <f t="shared" si="532"/>
        <v>n/a</v>
      </c>
      <c r="GP457" s="36" t="str">
        <f t="shared" si="532"/>
        <v>n/a</v>
      </c>
      <c r="GQ457" s="36" t="str">
        <f t="shared" si="532"/>
        <v>n/a</v>
      </c>
      <c r="GR457" s="36" t="str">
        <f t="shared" si="532"/>
        <v>n/a</v>
      </c>
      <c r="GS457" s="36" t="str">
        <f t="shared" si="532"/>
        <v>n/a</v>
      </c>
      <c r="GT457" s="36" t="str">
        <f t="shared" si="532"/>
        <v>n/a</v>
      </c>
      <c r="GU457" s="36" t="str">
        <f t="shared" si="532"/>
        <v>n/a</v>
      </c>
      <c r="GV457" s="36" t="str">
        <f t="shared" si="532"/>
        <v>n/a</v>
      </c>
      <c r="GW457" s="36" t="str">
        <f t="shared" si="532"/>
        <v>n/a</v>
      </c>
      <c r="GX457" s="36" t="str">
        <f t="shared" si="532"/>
        <v>n/a</v>
      </c>
      <c r="GY457" s="36" t="str">
        <f t="shared" si="532"/>
        <v>n/a</v>
      </c>
      <c r="GZ457" s="36" t="str">
        <f t="shared" si="531"/>
        <v>n/a</v>
      </c>
      <c r="HA457" s="36" t="str">
        <f t="shared" si="531"/>
        <v>n/a</v>
      </c>
      <c r="HB457" s="36" t="str">
        <f t="shared" si="531"/>
        <v>n/a</v>
      </c>
      <c r="HC457" s="36" t="str">
        <f t="shared" si="531"/>
        <v>n/a</v>
      </c>
      <c r="HD457" s="36" t="str">
        <f t="shared" si="531"/>
        <v>n/a</v>
      </c>
      <c r="HE457" s="36" t="str">
        <f t="shared" si="531"/>
        <v>n/a</v>
      </c>
      <c r="HF457" s="36" t="str">
        <f t="shared" si="531"/>
        <v>n/a</v>
      </c>
      <c r="HG457" s="36" t="str">
        <f t="shared" si="531"/>
        <v>n/a</v>
      </c>
      <c r="HH457" s="36" t="str">
        <f t="shared" si="531"/>
        <v>n/a</v>
      </c>
      <c r="HI457" s="36" t="str">
        <f t="shared" si="531"/>
        <v>n/a</v>
      </c>
      <c r="HJ457" s="36" t="str">
        <f t="shared" si="531"/>
        <v>n/a</v>
      </c>
      <c r="HK457" s="36" t="str">
        <f t="shared" si="531"/>
        <v>n/a</v>
      </c>
      <c r="HL457" s="36" t="str">
        <f t="shared" si="531"/>
        <v>n/a</v>
      </c>
      <c r="HM457" s="36" t="str">
        <f t="shared" si="531"/>
        <v>n/a</v>
      </c>
    </row>
    <row r="458" spans="1:221" x14ac:dyDescent="0.25">
      <c r="A458" s="7" t="s">
        <v>262</v>
      </c>
      <c r="B458" s="16" t="s">
        <v>261</v>
      </c>
      <c r="C458" s="15">
        <v>64.183000000000007</v>
      </c>
      <c r="D458" s="15">
        <v>238.39</v>
      </c>
      <c r="E458" s="14">
        <f t="shared" si="465"/>
        <v>15300.585370000001</v>
      </c>
      <c r="F458" s="12">
        <f>IF(OR(G458="n/a",J458="n/a"),0%,E458/SUMIFS(E$13:E$515,G$13:G$515,"&lt;&gt;n/a",$J$13:$J$515,"&lt;&gt;n/a"))</f>
        <v>5.3465667076180298E-4</v>
      </c>
      <c r="G458" s="13">
        <v>3.8760015101304585E-2</v>
      </c>
      <c r="H458" s="13">
        <f t="shared" si="479"/>
        <v>4.0659255841268505E-2</v>
      </c>
      <c r="I458" s="33">
        <f t="shared" si="480"/>
        <v>9.692759999999998</v>
      </c>
      <c r="J458" s="13">
        <v>9.8000000000000004E-2</v>
      </c>
      <c r="K458" s="41">
        <f t="shared" si="466"/>
        <v>8.8568999999999981E-2</v>
      </c>
      <c r="L458" s="1">
        <f t="shared" si="467"/>
        <v>7.9137999999999958E-2</v>
      </c>
      <c r="M458" s="1">
        <f t="shared" si="468"/>
        <v>6.9706999999999936E-2</v>
      </c>
      <c r="N458" s="1">
        <f t="shared" si="469"/>
        <v>6.0275999999999906E-2</v>
      </c>
      <c r="O458" s="1">
        <f t="shared" si="470"/>
        <v>5.0844999999999876E-2</v>
      </c>
      <c r="P458" s="5">
        <v>4.141399999999984E-2</v>
      </c>
      <c r="Q458" s="1">
        <f t="shared" si="471"/>
        <v>0.10075256644678654</v>
      </c>
      <c r="R458" s="12">
        <f t="shared" si="472"/>
        <v>5.3868031747146226E-5</v>
      </c>
      <c r="S458" s="12">
        <f t="shared" si="473"/>
        <v>5.3465667076180298E-4</v>
      </c>
      <c r="T458" s="7"/>
      <c r="U458" s="42">
        <f t="shared" si="474"/>
        <v>-238.39</v>
      </c>
      <c r="V458" s="36">
        <f t="shared" si="475"/>
        <v>10.642650479999999</v>
      </c>
      <c r="W458" s="36">
        <f t="shared" si="476"/>
        <v>11.685630227039999</v>
      </c>
      <c r="X458" s="36">
        <f t="shared" si="500"/>
        <v>12.83082198928992</v>
      </c>
      <c r="Y458" s="36">
        <f t="shared" si="500"/>
        <v>14.088242544240332</v>
      </c>
      <c r="Z458" s="36">
        <f t="shared" si="500"/>
        <v>15.468890313575885</v>
      </c>
      <c r="AA458" s="36">
        <f t="shared" si="477"/>
        <v>16.838954459758988</v>
      </c>
      <c r="AB458" s="36">
        <f t="shared" si="499"/>
        <v>18.171555637795393</v>
      </c>
      <c r="AC458" s="36">
        <f t="shared" si="499"/>
        <v>19.438240266639195</v>
      </c>
      <c r="AD458" s="36">
        <f t="shared" si="499"/>
        <v>20.609899636951138</v>
      </c>
      <c r="AE458" s="36">
        <f t="shared" si="499"/>
        <v>21.657809983991914</v>
      </c>
      <c r="AF458" s="36">
        <f t="shared" si="478"/>
        <v>22.55474652666895</v>
      </c>
      <c r="AG458" s="36">
        <f t="shared" si="537"/>
        <v>23.488828799324413</v>
      </c>
      <c r="AH458" s="36">
        <f t="shared" si="537"/>
        <v>24.46159515521963</v>
      </c>
      <c r="AI458" s="36">
        <f t="shared" si="537"/>
        <v>25.474647656977893</v>
      </c>
      <c r="AJ458" s="36">
        <f t="shared" si="537"/>
        <v>26.529654715043971</v>
      </c>
      <c r="AK458" s="36">
        <f t="shared" si="537"/>
        <v>27.628353835412799</v>
      </c>
      <c r="AL458" s="36">
        <f t="shared" si="537"/>
        <v>28.772554481152579</v>
      </c>
      <c r="AM458" s="36">
        <f t="shared" si="537"/>
        <v>29.964141052435028</v>
      </c>
      <c r="AN458" s="36">
        <f t="shared" si="537"/>
        <v>31.205075989980568</v>
      </c>
      <c r="AO458" s="36">
        <f t="shared" si="537"/>
        <v>32.497403007029618</v>
      </c>
      <c r="AP458" s="36">
        <f t="shared" si="537"/>
        <v>33.843250455162739</v>
      </c>
      <c r="AQ458" s="36">
        <f t="shared" si="537"/>
        <v>35.24483482951284</v>
      </c>
      <c r="AR458" s="36">
        <f t="shared" si="537"/>
        <v>36.704464419142276</v>
      </c>
      <c r="AS458" s="36">
        <f t="shared" si="537"/>
        <v>38.224543108596627</v>
      </c>
      <c r="AT458" s="36">
        <f t="shared" si="537"/>
        <v>39.807574336896039</v>
      </c>
      <c r="AU458" s="36">
        <f t="shared" si="537"/>
        <v>41.456165220484245</v>
      </c>
      <c r="AV458" s="36">
        <f t="shared" si="537"/>
        <v>43.173030846925371</v>
      </c>
      <c r="AW458" s="36">
        <f t="shared" si="535"/>
        <v>44.960998746419932</v>
      </c>
      <c r="AX458" s="36">
        <f t="shared" si="535"/>
        <v>46.823013548504157</v>
      </c>
      <c r="AY458" s="36">
        <f t="shared" si="535"/>
        <v>48.762141831601902</v>
      </c>
      <c r="AZ458" s="36">
        <f t="shared" si="535"/>
        <v>50.781577173415855</v>
      </c>
      <c r="BA458" s="36">
        <f t="shared" si="535"/>
        <v>52.884645410475692</v>
      </c>
      <c r="BB458" s="36">
        <f t="shared" si="535"/>
        <v>55.074810115505123</v>
      </c>
      <c r="BC458" s="36">
        <f t="shared" si="535"/>
        <v>57.355678301628643</v>
      </c>
      <c r="BD458" s="36">
        <f t="shared" si="535"/>
        <v>59.73100636281228</v>
      </c>
      <c r="BE458" s="36">
        <f t="shared" si="535"/>
        <v>62.204706260321778</v>
      </c>
      <c r="BF458" s="36">
        <f t="shared" si="535"/>
        <v>64.780851965386731</v>
      </c>
      <c r="BG458" s="36">
        <f t="shared" si="535"/>
        <v>67.463686168681249</v>
      </c>
      <c r="BH458" s="36">
        <f t="shared" si="535"/>
        <v>70.257627267670998</v>
      </c>
      <c r="BI458" s="36">
        <f t="shared" si="535"/>
        <v>73.167276643334318</v>
      </c>
      <c r="BJ458" s="36">
        <f t="shared" si="535"/>
        <v>76.197426238241349</v>
      </c>
      <c r="BK458" s="36">
        <f t="shared" si="535"/>
        <v>79.353066448471864</v>
      </c>
      <c r="BL458" s="36">
        <f t="shared" si="523"/>
        <v>82.63939434236886</v>
      </c>
      <c r="BM458" s="36">
        <f t="shared" si="538"/>
        <v>86.061822219663711</v>
      </c>
      <c r="BN458" s="36">
        <f t="shared" si="538"/>
        <v>89.625986525068853</v>
      </c>
      <c r="BO458" s="36">
        <f t="shared" si="538"/>
        <v>93.337757131018037</v>
      </c>
      <c r="BP458" s="36">
        <f t="shared" si="538"/>
        <v>97.203247004841998</v>
      </c>
      <c r="BQ458" s="36">
        <f t="shared" si="538"/>
        <v>101.22882227630051</v>
      </c>
      <c r="BR458" s="36">
        <f t="shared" si="538"/>
        <v>105.42111272205119</v>
      </c>
      <c r="BS458" s="36">
        <f t="shared" si="538"/>
        <v>109.7870226843222</v>
      </c>
      <c r="BT458" s="36">
        <f t="shared" si="538"/>
        <v>114.3337424417707</v>
      </c>
      <c r="BU458" s="36">
        <f t="shared" si="538"/>
        <v>119.06876005125417</v>
      </c>
      <c r="BV458" s="36">
        <f t="shared" si="538"/>
        <v>123.99987368001679</v>
      </c>
      <c r="BW458" s="36">
        <f t="shared" si="538"/>
        <v>129.13520444860097</v>
      </c>
      <c r="BX458" s="36">
        <f t="shared" si="538"/>
        <v>134.48320980563531</v>
      </c>
      <c r="BY458" s="36">
        <f t="shared" si="538"/>
        <v>140.05269745652586</v>
      </c>
      <c r="BZ458" s="36">
        <f t="shared" si="538"/>
        <v>145.8528398689904</v>
      </c>
      <c r="CA458" s="36">
        <f t="shared" si="538"/>
        <v>151.89318937932475</v>
      </c>
      <c r="CB458" s="36">
        <f t="shared" si="538"/>
        <v>158.18369392428008</v>
      </c>
      <c r="CC458" s="36">
        <f t="shared" si="536"/>
        <v>164.73471342446018</v>
      </c>
      <c r="CD458" s="36">
        <f t="shared" si="536"/>
        <v>171.55703684622074</v>
      </c>
      <c r="CE458" s="36">
        <f t="shared" si="536"/>
        <v>178.66189997017011</v>
      </c>
      <c r="CF458" s="36">
        <f t="shared" si="536"/>
        <v>186.0610038955347</v>
      </c>
      <c r="CG458" s="36">
        <f t="shared" si="536"/>
        <v>193.76653431086433</v>
      </c>
      <c r="CH458" s="36">
        <f t="shared" si="536"/>
        <v>201.79118156281444</v>
      </c>
      <c r="CI458" s="36">
        <f t="shared" si="536"/>
        <v>210.14816155605681</v>
      </c>
      <c r="CJ458" s="36">
        <f t="shared" si="536"/>
        <v>218.85123751873931</v>
      </c>
      <c r="CK458" s="36">
        <f t="shared" si="536"/>
        <v>227.91474266934034</v>
      </c>
      <c r="CL458" s="36">
        <f t="shared" si="536"/>
        <v>237.35360382224837</v>
      </c>
      <c r="CM458" s="36">
        <f t="shared" si="536"/>
        <v>247.18336597094293</v>
      </c>
      <c r="CN458" s="36">
        <f t="shared" si="536"/>
        <v>257.42021788926354</v>
      </c>
      <c r="CO458" s="36">
        <f t="shared" si="536"/>
        <v>268.08101879292946</v>
      </c>
      <c r="CP458" s="36">
        <f t="shared" si="536"/>
        <v>279.18332610521981</v>
      </c>
      <c r="CQ458" s="36">
        <f t="shared" si="536"/>
        <v>290.74542437254132</v>
      </c>
      <c r="CR458" s="36">
        <f t="shared" si="525"/>
        <v>302.78635537750569</v>
      </c>
      <c r="CS458" s="36">
        <f t="shared" si="527"/>
        <v>315.32594949910964</v>
      </c>
      <c r="CT458" s="36">
        <f t="shared" si="527"/>
        <v>328.3848583716657</v>
      </c>
      <c r="CU458" s="36">
        <f t="shared" si="527"/>
        <v>341.98458889626983</v>
      </c>
      <c r="CV458" s="36">
        <f t="shared" si="527"/>
        <v>356.14753866081992</v>
      </c>
      <c r="CW458" s="36">
        <f t="shared" si="527"/>
        <v>370.89703282691903</v>
      </c>
      <c r="CX458" s="36">
        <f t="shared" si="527"/>
        <v>386.25736254441301</v>
      </c>
      <c r="CY458" s="36">
        <f t="shared" si="527"/>
        <v>402.25382495682726</v>
      </c>
      <c r="CZ458" s="36">
        <f t="shared" si="527"/>
        <v>418.91276486358925</v>
      </c>
      <c r="DA458" s="36">
        <f t="shared" si="527"/>
        <v>436.26161810764984</v>
      </c>
      <c r="DB458" s="36">
        <f t="shared" si="527"/>
        <v>454.32895675995996</v>
      </c>
      <c r="DC458" s="36">
        <f t="shared" si="527"/>
        <v>473.1445361752169</v>
      </c>
      <c r="DD458" s="36">
        <f t="shared" si="527"/>
        <v>492.73934399637727</v>
      </c>
      <c r="DE458" s="36">
        <f t="shared" si="527"/>
        <v>513.14565118864311</v>
      </c>
      <c r="DF458" s="36">
        <f t="shared" si="527"/>
        <v>534.39706518696948</v>
      </c>
      <c r="DG458" s="36">
        <f t="shared" si="527"/>
        <v>556.5285852446226</v>
      </c>
      <c r="DH458" s="36">
        <f t="shared" si="527"/>
        <v>579.57666007394334</v>
      </c>
      <c r="DI458" s="36">
        <f t="shared" si="528"/>
        <v>603.57924787424554</v>
      </c>
      <c r="DJ458" s="36">
        <f t="shared" si="528"/>
        <v>628.57587884570944</v>
      </c>
      <c r="DK458" s="36">
        <f t="shared" si="528"/>
        <v>654.60772029222551</v>
      </c>
      <c r="DL458" s="36">
        <f t="shared" si="528"/>
        <v>681.71764442040762</v>
      </c>
      <c r="DM458" s="36">
        <f t="shared" si="528"/>
        <v>709.95029894643426</v>
      </c>
      <c r="DN458" s="36">
        <f t="shared" si="528"/>
        <v>739.35218062700176</v>
      </c>
      <c r="DO458" s="36">
        <f t="shared" si="528"/>
        <v>769.97171183548824</v>
      </c>
      <c r="DP458" s="36">
        <f t="shared" si="528"/>
        <v>801.85932030944298</v>
      </c>
      <c r="DQ458" s="36">
        <f t="shared" si="528"/>
        <v>835.06752220073815</v>
      </c>
      <c r="DR458" s="36">
        <f t="shared" si="528"/>
        <v>869.65100856515937</v>
      </c>
      <c r="DS458" s="36">
        <f t="shared" si="528"/>
        <v>905.66673543387674</v>
      </c>
      <c r="DT458" s="36">
        <f t="shared" si="528"/>
        <v>943.1740176151352</v>
      </c>
      <c r="DU458" s="36">
        <f t="shared" si="528"/>
        <v>982.23462638064825</v>
      </c>
      <c r="DV458" s="36">
        <f t="shared" si="528"/>
        <v>1022.9128911975763</v>
      </c>
      <c r="DW458" s="36">
        <f t="shared" si="528"/>
        <v>1065.2758056736325</v>
      </c>
      <c r="DX458" s="36">
        <f t="shared" si="528"/>
        <v>1109.3931378898001</v>
      </c>
      <c r="DY458" s="36">
        <f t="shared" si="529"/>
        <v>1155.337545302368</v>
      </c>
      <c r="DZ458" s="36">
        <f t="shared" si="529"/>
        <v>1203.1846944035201</v>
      </c>
      <c r="EA458" s="36">
        <f t="shared" si="529"/>
        <v>1253.0133853375473</v>
      </c>
      <c r="EB458" s="36">
        <f t="shared" si="529"/>
        <v>1304.9056816779164</v>
      </c>
      <c r="EC458" s="36">
        <f t="shared" si="529"/>
        <v>1358.9470455789253</v>
      </c>
      <c r="ED458" s="36">
        <f t="shared" si="529"/>
        <v>1415.2264785245306</v>
      </c>
      <c r="EE458" s="36">
        <f t="shared" si="529"/>
        <v>1473.8366679061453</v>
      </c>
      <c r="EF458" s="36">
        <f t="shared" si="529"/>
        <v>1534.8741396708101</v>
      </c>
      <c r="EG458" s="36">
        <f t="shared" si="529"/>
        <v>1598.4394172911368</v>
      </c>
      <c r="EH458" s="36">
        <f t="shared" si="529"/>
        <v>1664.6371873188316</v>
      </c>
      <c r="EI458" s="36">
        <f t="shared" si="529"/>
        <v>1733.5764717944535</v>
      </c>
      <c r="EJ458" s="36">
        <f t="shared" si="529"/>
        <v>1805.3708077973488</v>
      </c>
      <c r="EK458" s="36">
        <f t="shared" si="529"/>
        <v>1880.1384344314679</v>
      </c>
      <c r="EL458" s="36">
        <f t="shared" si="529"/>
        <v>1958.0024875550123</v>
      </c>
      <c r="EM458" s="36">
        <f t="shared" si="529"/>
        <v>2039.0912025746152</v>
      </c>
      <c r="EN458" s="36">
        <f t="shared" si="529"/>
        <v>2123.5381256380401</v>
      </c>
      <c r="EO458" s="36">
        <f t="shared" si="530"/>
        <v>2211.4823335732135</v>
      </c>
      <c r="EP458" s="36">
        <f t="shared" si="530"/>
        <v>2303.0686629358142</v>
      </c>
      <c r="EQ458" s="36">
        <f t="shared" si="530"/>
        <v>2398.4479485426377</v>
      </c>
      <c r="ER458" s="36">
        <f t="shared" si="530"/>
        <v>2497.7772718835822</v>
      </c>
      <c r="ES458" s="36">
        <f t="shared" si="530"/>
        <v>2601.2202198213686</v>
      </c>
      <c r="ET458" s="36">
        <f t="shared" si="530"/>
        <v>2708.9471540050504</v>
      </c>
      <c r="EU458" s="36">
        <f t="shared" si="530"/>
        <v>2821.1354914410149</v>
      </c>
      <c r="EV458" s="36">
        <f t="shared" si="530"/>
        <v>2937.9699966835528</v>
      </c>
      <c r="EW458" s="36">
        <f t="shared" si="530"/>
        <v>3059.6430861262052</v>
      </c>
      <c r="EX458" s="36">
        <f t="shared" si="530"/>
        <v>3186.3551448950352</v>
      </c>
      <c r="EY458" s="36">
        <f t="shared" si="530"/>
        <v>3318.3148568657175</v>
      </c>
      <c r="EZ458" s="36">
        <f t="shared" si="530"/>
        <v>3455.7395483479536</v>
      </c>
      <c r="FA458" s="36">
        <f t="shared" si="530"/>
        <v>3598.8555460032353</v>
      </c>
      <c r="FB458" s="36">
        <f t="shared" si="530"/>
        <v>3747.8985495854126</v>
      </c>
      <c r="FC458" s="36">
        <f t="shared" si="530"/>
        <v>3903.1140201179423</v>
      </c>
      <c r="FD458" s="36">
        <f t="shared" si="530"/>
        <v>4064.7575841471062</v>
      </c>
      <c r="FE458" s="36">
        <f t="shared" si="534"/>
        <v>4233.0954547369738</v>
      </c>
      <c r="FF458" s="36">
        <f t="shared" si="534"/>
        <v>4408.4048698994502</v>
      </c>
      <c r="FG458" s="36">
        <f t="shared" si="534"/>
        <v>4590.9745491814656</v>
      </c>
      <c r="FH458" s="36">
        <f t="shared" si="534"/>
        <v>4781.1051691612656</v>
      </c>
      <c r="FI458" s="36">
        <f t="shared" si="534"/>
        <v>4979.1098586369098</v>
      </c>
      <c r="FJ458" s="36">
        <f t="shared" si="534"/>
        <v>5185.3147143224978</v>
      </c>
      <c r="FK458" s="36">
        <f t="shared" si="534"/>
        <v>5400.059337901449</v>
      </c>
      <c r="FL458" s="36">
        <f t="shared" si="534"/>
        <v>5623.6973953212992</v>
      </c>
      <c r="FM458" s="36">
        <f t="shared" si="534"/>
        <v>5856.597199251135</v>
      </c>
      <c r="FN458" s="36">
        <f t="shared" si="534"/>
        <v>6099.1423156609208</v>
      </c>
      <c r="FO458" s="36">
        <f t="shared" si="534"/>
        <v>6351.7321955217012</v>
      </c>
      <c r="FP458" s="36">
        <f t="shared" si="534"/>
        <v>6614.782832667036</v>
      </c>
      <c r="FQ458" s="36">
        <f t="shared" si="534"/>
        <v>6888.7274488991079</v>
      </c>
      <c r="FR458" s="36">
        <f t="shared" si="534"/>
        <v>7174.0172074678148</v>
      </c>
      <c r="FS458" s="36">
        <f t="shared" si="534"/>
        <v>7471.1219560978861</v>
      </c>
      <c r="FT458" s="36">
        <f t="shared" si="534"/>
        <v>7780.5310007877224</v>
      </c>
      <c r="FU458" s="36">
        <f t="shared" si="533"/>
        <v>8102.7539116543439</v>
      </c>
      <c r="FV458" s="36">
        <f t="shared" si="533"/>
        <v>8438.3213621515952</v>
      </c>
      <c r="FW458" s="36">
        <f t="shared" si="533"/>
        <v>8787.7860030437405</v>
      </c>
      <c r="FX458" s="36">
        <f t="shared" si="533"/>
        <v>9151.7233725737933</v>
      </c>
      <c r="FY458" s="36">
        <f t="shared" si="533"/>
        <v>9530.7328443255628</v>
      </c>
      <c r="FZ458" s="36">
        <f t="shared" si="533"/>
        <v>9925.4386143404608</v>
      </c>
      <c r="GA458" s="36">
        <f t="shared" si="533"/>
        <v>10336.490729114756</v>
      </c>
      <c r="GB458" s="36">
        <f t="shared" si="533"/>
        <v>10764.566156170313</v>
      </c>
      <c r="GC458" s="36">
        <f t="shared" si="533"/>
        <v>11210.369898961948</v>
      </c>
      <c r="GD458" s="36">
        <f t="shared" si="533"/>
        <v>11674.636157957557</v>
      </c>
      <c r="GE458" s="36">
        <f t="shared" si="533"/>
        <v>12158.129539803209</v>
      </c>
      <c r="GF458" s="36">
        <f t="shared" si="533"/>
        <v>12661.646316564616</v>
      </c>
      <c r="GG458" s="36">
        <f t="shared" si="533"/>
        <v>13186.015737118822</v>
      </c>
      <c r="GH458" s="36">
        <f t="shared" si="533"/>
        <v>13732.101392855859</v>
      </c>
      <c r="GI458" s="36">
        <f t="shared" si="533"/>
        <v>14300.802639939589</v>
      </c>
      <c r="GJ458" s="36">
        <f t="shared" si="532"/>
        <v>14893.056080470045</v>
      </c>
      <c r="GK458" s="36">
        <f t="shared" si="532"/>
        <v>15509.837104986629</v>
      </c>
      <c r="GL458" s="36">
        <f t="shared" si="532"/>
        <v>16152.161498852543</v>
      </c>
      <c r="GM458" s="36">
        <f t="shared" si="532"/>
        <v>16821.087115166021</v>
      </c>
      <c r="GN458" s="36">
        <f t="shared" si="532"/>
        <v>17517.715616953505</v>
      </c>
      <c r="GO458" s="36">
        <f t="shared" si="532"/>
        <v>18243.194291514013</v>
      </c>
      <c r="GP458" s="36">
        <f t="shared" si="532"/>
        <v>18998.717939902774</v>
      </c>
      <c r="GQ458" s="36">
        <f t="shared" si="532"/>
        <v>19785.530844665904</v>
      </c>
      <c r="GR458" s="36">
        <f t="shared" si="532"/>
        <v>20604.928819066896</v>
      </c>
      <c r="GS458" s="36">
        <f t="shared" si="532"/>
        <v>21458.261341179728</v>
      </c>
      <c r="GT458" s="36">
        <f t="shared" si="532"/>
        <v>22346.933776363341</v>
      </c>
      <c r="GU458" s="36">
        <f t="shared" si="532"/>
        <v>23272.409691777648</v>
      </c>
      <c r="GV458" s="36">
        <f t="shared" si="532"/>
        <v>24236.213266752922</v>
      </c>
      <c r="GW458" s="36">
        <f t="shared" si="532"/>
        <v>25239.931802982224</v>
      </c>
      <c r="GX458" s="36">
        <f t="shared" si="532"/>
        <v>26285.218338670926</v>
      </c>
      <c r="GY458" s="36">
        <f t="shared" si="532"/>
        <v>27373.794370948639</v>
      </c>
      <c r="GZ458" s="36">
        <f t="shared" si="531"/>
        <v>28507.452691027102</v>
      </c>
      <c r="HA458" s="36">
        <f t="shared" si="531"/>
        <v>29688.060336773295</v>
      </c>
      <c r="HB458" s="36">
        <f t="shared" si="531"/>
        <v>30917.561667560418</v>
      </c>
      <c r="HC458" s="36">
        <f t="shared" si="531"/>
        <v>32197.981566460759</v>
      </c>
      <c r="HD458" s="36">
        <f t="shared" si="531"/>
        <v>33531.428775054163</v>
      </c>
      <c r="HE458" s="36">
        <f t="shared" si="531"/>
        <v>34920.09936634425</v>
      </c>
      <c r="HF458" s="36">
        <f t="shared" si="531"/>
        <v>36366.280361502024</v>
      </c>
      <c r="HG458" s="36">
        <f t="shared" si="531"/>
        <v>37872.353496393262</v>
      </c>
      <c r="HH458" s="36">
        <f t="shared" si="531"/>
        <v>39440.799144092889</v>
      </c>
      <c r="HI458" s="36">
        <f t="shared" si="531"/>
        <v>41074.200399846348</v>
      </c>
      <c r="HJ458" s="36">
        <f t="shared" si="531"/>
        <v>42775.247335205575</v>
      </c>
      <c r="HK458" s="36">
        <f t="shared" si="531"/>
        <v>44546.741428345769</v>
      </c>
      <c r="HL458" s="36">
        <f t="shared" si="531"/>
        <v>46391.600177859276</v>
      </c>
      <c r="HM458" s="36">
        <f t="shared" si="531"/>
        <v>48312.861907625134</v>
      </c>
    </row>
    <row r="459" spans="1:221" x14ac:dyDescent="0.25">
      <c r="A459" s="7" t="s">
        <v>1607</v>
      </c>
      <c r="B459" s="16" t="s">
        <v>1608</v>
      </c>
      <c r="C459" s="15">
        <v>408.33699999999999</v>
      </c>
      <c r="D459" s="15">
        <v>81.99</v>
      </c>
      <c r="E459" s="14">
        <f t="shared" si="465"/>
        <v>33479.550629999998</v>
      </c>
      <c r="F459" s="12">
        <f>IF(OR(G459="n/a",J459="n/a"),0%,E459/SUMIFS(E$13:E$515,G$13:G$515,"&lt;&gt;n/a",$J$13:$J$515,"&lt;&gt;n/a"))</f>
        <v>0</v>
      </c>
      <c r="G459" s="13" t="s">
        <v>227</v>
      </c>
      <c r="H459" s="13" t="str">
        <f t="shared" si="479"/>
        <v>n/a</v>
      </c>
      <c r="I459" s="33" t="str">
        <f t="shared" si="480"/>
        <v>n/a</v>
      </c>
      <c r="J459" s="13">
        <v>0.2</v>
      </c>
      <c r="K459" s="41">
        <f t="shared" si="466"/>
        <v>0.17356899999999997</v>
      </c>
      <c r="L459" s="1">
        <f t="shared" si="467"/>
        <v>0.14713799999999994</v>
      </c>
      <c r="M459" s="1">
        <f t="shared" si="468"/>
        <v>0.12070699999999991</v>
      </c>
      <c r="N459" s="1">
        <f t="shared" si="469"/>
        <v>9.4275999999999888E-2</v>
      </c>
      <c r="O459" s="1">
        <f t="shared" si="470"/>
        <v>6.7844999999999864E-2</v>
      </c>
      <c r="P459" s="5">
        <v>4.141399999999984E-2</v>
      </c>
      <c r="Q459" s="1" t="str">
        <f t="shared" si="471"/>
        <v>n/a</v>
      </c>
      <c r="R459" s="12" t="str">
        <f t="shared" si="472"/>
        <v>n/a</v>
      </c>
      <c r="S459" s="12">
        <f t="shared" si="473"/>
        <v>0</v>
      </c>
      <c r="T459" s="7"/>
      <c r="U459" s="42">
        <f t="shared" si="474"/>
        <v>-81.99</v>
      </c>
      <c r="V459" s="36" t="str">
        <f t="shared" si="475"/>
        <v>n/a</v>
      </c>
      <c r="W459" s="36" t="str">
        <f t="shared" si="476"/>
        <v>n/a</v>
      </c>
      <c r="X459" s="36" t="str">
        <f t="shared" si="500"/>
        <v>n/a</v>
      </c>
      <c r="Y459" s="36" t="str">
        <f t="shared" si="500"/>
        <v>n/a</v>
      </c>
      <c r="Z459" s="36" t="str">
        <f t="shared" si="500"/>
        <v>n/a</v>
      </c>
      <c r="AA459" s="36" t="str">
        <f t="shared" si="477"/>
        <v>n/a</v>
      </c>
      <c r="AB459" s="36" t="str">
        <f t="shared" si="499"/>
        <v>n/a</v>
      </c>
      <c r="AC459" s="36" t="str">
        <f t="shared" si="499"/>
        <v>n/a</v>
      </c>
      <c r="AD459" s="36" t="str">
        <f t="shared" si="499"/>
        <v>n/a</v>
      </c>
      <c r="AE459" s="36" t="str">
        <f t="shared" si="499"/>
        <v>n/a</v>
      </c>
      <c r="AF459" s="36" t="str">
        <f t="shared" si="478"/>
        <v>n/a</v>
      </c>
      <c r="AG459" s="36" t="str">
        <f t="shared" si="537"/>
        <v>n/a</v>
      </c>
      <c r="AH459" s="36" t="str">
        <f t="shared" si="537"/>
        <v>n/a</v>
      </c>
      <c r="AI459" s="36" t="str">
        <f t="shared" si="537"/>
        <v>n/a</v>
      </c>
      <c r="AJ459" s="36" t="str">
        <f t="shared" si="537"/>
        <v>n/a</v>
      </c>
      <c r="AK459" s="36" t="str">
        <f t="shared" si="537"/>
        <v>n/a</v>
      </c>
      <c r="AL459" s="36" t="str">
        <f t="shared" si="537"/>
        <v>n/a</v>
      </c>
      <c r="AM459" s="36" t="str">
        <f t="shared" si="537"/>
        <v>n/a</v>
      </c>
      <c r="AN459" s="36" t="str">
        <f t="shared" si="537"/>
        <v>n/a</v>
      </c>
      <c r="AO459" s="36" t="str">
        <f t="shared" si="537"/>
        <v>n/a</v>
      </c>
      <c r="AP459" s="36" t="str">
        <f t="shared" si="537"/>
        <v>n/a</v>
      </c>
      <c r="AQ459" s="36" t="str">
        <f t="shared" si="537"/>
        <v>n/a</v>
      </c>
      <c r="AR459" s="36" t="str">
        <f t="shared" si="537"/>
        <v>n/a</v>
      </c>
      <c r="AS459" s="36" t="str">
        <f t="shared" si="537"/>
        <v>n/a</v>
      </c>
      <c r="AT459" s="36" t="str">
        <f t="shared" si="537"/>
        <v>n/a</v>
      </c>
      <c r="AU459" s="36" t="str">
        <f t="shared" si="537"/>
        <v>n/a</v>
      </c>
      <c r="AV459" s="36" t="str">
        <f t="shared" si="537"/>
        <v>n/a</v>
      </c>
      <c r="AW459" s="36" t="str">
        <f t="shared" si="535"/>
        <v>n/a</v>
      </c>
      <c r="AX459" s="36" t="str">
        <f t="shared" si="535"/>
        <v>n/a</v>
      </c>
      <c r="AY459" s="36" t="str">
        <f t="shared" si="535"/>
        <v>n/a</v>
      </c>
      <c r="AZ459" s="36" t="str">
        <f t="shared" si="535"/>
        <v>n/a</v>
      </c>
      <c r="BA459" s="36" t="str">
        <f t="shared" si="535"/>
        <v>n/a</v>
      </c>
      <c r="BB459" s="36" t="str">
        <f t="shared" si="535"/>
        <v>n/a</v>
      </c>
      <c r="BC459" s="36" t="str">
        <f t="shared" si="535"/>
        <v>n/a</v>
      </c>
      <c r="BD459" s="36" t="str">
        <f t="shared" si="535"/>
        <v>n/a</v>
      </c>
      <c r="BE459" s="36" t="str">
        <f t="shared" si="535"/>
        <v>n/a</v>
      </c>
      <c r="BF459" s="36" t="str">
        <f t="shared" si="535"/>
        <v>n/a</v>
      </c>
      <c r="BG459" s="36" t="str">
        <f t="shared" si="535"/>
        <v>n/a</v>
      </c>
      <c r="BH459" s="36" t="str">
        <f t="shared" si="535"/>
        <v>n/a</v>
      </c>
      <c r="BI459" s="36" t="str">
        <f t="shared" si="535"/>
        <v>n/a</v>
      </c>
      <c r="BJ459" s="36" t="str">
        <f t="shared" si="535"/>
        <v>n/a</v>
      </c>
      <c r="BK459" s="36" t="str">
        <f t="shared" si="535"/>
        <v>n/a</v>
      </c>
      <c r="BL459" s="36" t="str">
        <f t="shared" si="523"/>
        <v>n/a</v>
      </c>
      <c r="BM459" s="36" t="str">
        <f t="shared" si="538"/>
        <v>n/a</v>
      </c>
      <c r="BN459" s="36" t="str">
        <f t="shared" si="538"/>
        <v>n/a</v>
      </c>
      <c r="BO459" s="36" t="str">
        <f t="shared" si="538"/>
        <v>n/a</v>
      </c>
      <c r="BP459" s="36" t="str">
        <f t="shared" si="538"/>
        <v>n/a</v>
      </c>
      <c r="BQ459" s="36" t="str">
        <f t="shared" si="538"/>
        <v>n/a</v>
      </c>
      <c r="BR459" s="36" t="str">
        <f t="shared" si="538"/>
        <v>n/a</v>
      </c>
      <c r="BS459" s="36" t="str">
        <f t="shared" si="538"/>
        <v>n/a</v>
      </c>
      <c r="BT459" s="36" t="str">
        <f t="shared" si="538"/>
        <v>n/a</v>
      </c>
      <c r="BU459" s="36" t="str">
        <f t="shared" si="538"/>
        <v>n/a</v>
      </c>
      <c r="BV459" s="36" t="str">
        <f t="shared" si="538"/>
        <v>n/a</v>
      </c>
      <c r="BW459" s="36" t="str">
        <f t="shared" si="538"/>
        <v>n/a</v>
      </c>
      <c r="BX459" s="36" t="str">
        <f t="shared" si="538"/>
        <v>n/a</v>
      </c>
      <c r="BY459" s="36" t="str">
        <f t="shared" si="538"/>
        <v>n/a</v>
      </c>
      <c r="BZ459" s="36" t="str">
        <f t="shared" si="538"/>
        <v>n/a</v>
      </c>
      <c r="CA459" s="36" t="str">
        <f t="shared" si="538"/>
        <v>n/a</v>
      </c>
      <c r="CB459" s="36" t="str">
        <f t="shared" si="538"/>
        <v>n/a</v>
      </c>
      <c r="CC459" s="36" t="str">
        <f t="shared" si="536"/>
        <v>n/a</v>
      </c>
      <c r="CD459" s="36" t="str">
        <f t="shared" si="536"/>
        <v>n/a</v>
      </c>
      <c r="CE459" s="36" t="str">
        <f t="shared" si="536"/>
        <v>n/a</v>
      </c>
      <c r="CF459" s="36" t="str">
        <f t="shared" si="536"/>
        <v>n/a</v>
      </c>
      <c r="CG459" s="36" t="str">
        <f t="shared" si="536"/>
        <v>n/a</v>
      </c>
      <c r="CH459" s="36" t="str">
        <f t="shared" si="536"/>
        <v>n/a</v>
      </c>
      <c r="CI459" s="36" t="str">
        <f t="shared" si="536"/>
        <v>n/a</v>
      </c>
      <c r="CJ459" s="36" t="str">
        <f t="shared" si="536"/>
        <v>n/a</v>
      </c>
      <c r="CK459" s="36" t="str">
        <f t="shared" si="536"/>
        <v>n/a</v>
      </c>
      <c r="CL459" s="36" t="str">
        <f t="shared" si="536"/>
        <v>n/a</v>
      </c>
      <c r="CM459" s="36" t="str">
        <f t="shared" si="536"/>
        <v>n/a</v>
      </c>
      <c r="CN459" s="36" t="str">
        <f t="shared" si="536"/>
        <v>n/a</v>
      </c>
      <c r="CO459" s="36" t="str">
        <f t="shared" si="536"/>
        <v>n/a</v>
      </c>
      <c r="CP459" s="36" t="str">
        <f t="shared" si="536"/>
        <v>n/a</v>
      </c>
      <c r="CQ459" s="36" t="str">
        <f t="shared" si="536"/>
        <v>n/a</v>
      </c>
      <c r="CR459" s="36" t="str">
        <f t="shared" si="525"/>
        <v>n/a</v>
      </c>
      <c r="CS459" s="36" t="str">
        <f t="shared" si="527"/>
        <v>n/a</v>
      </c>
      <c r="CT459" s="36" t="str">
        <f t="shared" si="527"/>
        <v>n/a</v>
      </c>
      <c r="CU459" s="36" t="str">
        <f t="shared" si="527"/>
        <v>n/a</v>
      </c>
      <c r="CV459" s="36" t="str">
        <f t="shared" si="527"/>
        <v>n/a</v>
      </c>
      <c r="CW459" s="36" t="str">
        <f t="shared" si="527"/>
        <v>n/a</v>
      </c>
      <c r="CX459" s="36" t="str">
        <f t="shared" si="527"/>
        <v>n/a</v>
      </c>
      <c r="CY459" s="36" t="str">
        <f t="shared" si="527"/>
        <v>n/a</v>
      </c>
      <c r="CZ459" s="36" t="str">
        <f t="shared" si="527"/>
        <v>n/a</v>
      </c>
      <c r="DA459" s="36" t="str">
        <f t="shared" si="527"/>
        <v>n/a</v>
      </c>
      <c r="DB459" s="36" t="str">
        <f t="shared" si="527"/>
        <v>n/a</v>
      </c>
      <c r="DC459" s="36" t="str">
        <f t="shared" si="527"/>
        <v>n/a</v>
      </c>
      <c r="DD459" s="36" t="str">
        <f t="shared" si="527"/>
        <v>n/a</v>
      </c>
      <c r="DE459" s="36" t="str">
        <f t="shared" si="527"/>
        <v>n/a</v>
      </c>
      <c r="DF459" s="36" t="str">
        <f t="shared" si="527"/>
        <v>n/a</v>
      </c>
      <c r="DG459" s="36" t="str">
        <f t="shared" si="527"/>
        <v>n/a</v>
      </c>
      <c r="DH459" s="36" t="str">
        <f t="shared" ref="DH459:DW474" si="539">IFERROR(DG459*(1+$P459),"n/a")</f>
        <v>n/a</v>
      </c>
      <c r="DI459" s="36" t="str">
        <f t="shared" si="539"/>
        <v>n/a</v>
      </c>
      <c r="DJ459" s="36" t="str">
        <f t="shared" si="539"/>
        <v>n/a</v>
      </c>
      <c r="DK459" s="36" t="str">
        <f t="shared" si="539"/>
        <v>n/a</v>
      </c>
      <c r="DL459" s="36" t="str">
        <f t="shared" si="539"/>
        <v>n/a</v>
      </c>
      <c r="DM459" s="36" t="str">
        <f t="shared" si="539"/>
        <v>n/a</v>
      </c>
      <c r="DN459" s="36" t="str">
        <f t="shared" si="539"/>
        <v>n/a</v>
      </c>
      <c r="DO459" s="36" t="str">
        <f t="shared" si="539"/>
        <v>n/a</v>
      </c>
      <c r="DP459" s="36" t="str">
        <f t="shared" si="539"/>
        <v>n/a</v>
      </c>
      <c r="DQ459" s="36" t="str">
        <f t="shared" si="539"/>
        <v>n/a</v>
      </c>
      <c r="DR459" s="36" t="str">
        <f t="shared" si="539"/>
        <v>n/a</v>
      </c>
      <c r="DS459" s="36" t="str">
        <f t="shared" si="539"/>
        <v>n/a</v>
      </c>
      <c r="DT459" s="36" t="str">
        <f t="shared" si="539"/>
        <v>n/a</v>
      </c>
      <c r="DU459" s="36" t="str">
        <f t="shared" si="539"/>
        <v>n/a</v>
      </c>
      <c r="DV459" s="36" t="str">
        <f t="shared" si="539"/>
        <v>n/a</v>
      </c>
      <c r="DW459" s="36" t="str">
        <f t="shared" si="539"/>
        <v>n/a</v>
      </c>
      <c r="DX459" s="36" t="str">
        <f t="shared" si="528"/>
        <v>n/a</v>
      </c>
      <c r="DY459" s="36" t="str">
        <f t="shared" si="529"/>
        <v>n/a</v>
      </c>
      <c r="DZ459" s="36" t="str">
        <f t="shared" si="529"/>
        <v>n/a</v>
      </c>
      <c r="EA459" s="36" t="str">
        <f t="shared" si="529"/>
        <v>n/a</v>
      </c>
      <c r="EB459" s="36" t="str">
        <f t="shared" si="529"/>
        <v>n/a</v>
      </c>
      <c r="EC459" s="36" t="str">
        <f t="shared" si="529"/>
        <v>n/a</v>
      </c>
      <c r="ED459" s="36" t="str">
        <f t="shared" si="529"/>
        <v>n/a</v>
      </c>
      <c r="EE459" s="36" t="str">
        <f t="shared" si="529"/>
        <v>n/a</v>
      </c>
      <c r="EF459" s="36" t="str">
        <f t="shared" si="529"/>
        <v>n/a</v>
      </c>
      <c r="EG459" s="36" t="str">
        <f t="shared" si="529"/>
        <v>n/a</v>
      </c>
      <c r="EH459" s="36" t="str">
        <f t="shared" si="529"/>
        <v>n/a</v>
      </c>
      <c r="EI459" s="36" t="str">
        <f t="shared" si="529"/>
        <v>n/a</v>
      </c>
      <c r="EJ459" s="36" t="str">
        <f t="shared" si="529"/>
        <v>n/a</v>
      </c>
      <c r="EK459" s="36" t="str">
        <f t="shared" si="529"/>
        <v>n/a</v>
      </c>
      <c r="EL459" s="36" t="str">
        <f t="shared" si="529"/>
        <v>n/a</v>
      </c>
      <c r="EM459" s="36" t="str">
        <f t="shared" si="529"/>
        <v>n/a</v>
      </c>
      <c r="EN459" s="36" t="str">
        <f t="shared" ref="EN459:FC474" si="540">IFERROR(EM459*(1+$P459),"n/a")</f>
        <v>n/a</v>
      </c>
      <c r="EO459" s="36" t="str">
        <f t="shared" si="540"/>
        <v>n/a</v>
      </c>
      <c r="EP459" s="36" t="str">
        <f t="shared" si="540"/>
        <v>n/a</v>
      </c>
      <c r="EQ459" s="36" t="str">
        <f t="shared" si="540"/>
        <v>n/a</v>
      </c>
      <c r="ER459" s="36" t="str">
        <f t="shared" si="540"/>
        <v>n/a</v>
      </c>
      <c r="ES459" s="36" t="str">
        <f t="shared" si="540"/>
        <v>n/a</v>
      </c>
      <c r="ET459" s="36" t="str">
        <f t="shared" si="540"/>
        <v>n/a</v>
      </c>
      <c r="EU459" s="36" t="str">
        <f t="shared" si="540"/>
        <v>n/a</v>
      </c>
      <c r="EV459" s="36" t="str">
        <f t="shared" si="540"/>
        <v>n/a</v>
      </c>
      <c r="EW459" s="36" t="str">
        <f t="shared" si="540"/>
        <v>n/a</v>
      </c>
      <c r="EX459" s="36" t="str">
        <f t="shared" si="540"/>
        <v>n/a</v>
      </c>
      <c r="EY459" s="36" t="str">
        <f t="shared" si="540"/>
        <v>n/a</v>
      </c>
      <c r="EZ459" s="36" t="str">
        <f t="shared" si="540"/>
        <v>n/a</v>
      </c>
      <c r="FA459" s="36" t="str">
        <f t="shared" si="540"/>
        <v>n/a</v>
      </c>
      <c r="FB459" s="36" t="str">
        <f t="shared" si="540"/>
        <v>n/a</v>
      </c>
      <c r="FC459" s="36" t="str">
        <f t="shared" si="540"/>
        <v>n/a</v>
      </c>
      <c r="FD459" s="36" t="str">
        <f t="shared" si="530"/>
        <v>n/a</v>
      </c>
      <c r="FE459" s="36" t="str">
        <f t="shared" si="534"/>
        <v>n/a</v>
      </c>
      <c r="FF459" s="36" t="str">
        <f t="shared" si="534"/>
        <v>n/a</v>
      </c>
      <c r="FG459" s="36" t="str">
        <f t="shared" si="534"/>
        <v>n/a</v>
      </c>
      <c r="FH459" s="36" t="str">
        <f t="shared" si="534"/>
        <v>n/a</v>
      </c>
      <c r="FI459" s="36" t="str">
        <f t="shared" si="534"/>
        <v>n/a</v>
      </c>
      <c r="FJ459" s="36" t="str">
        <f t="shared" si="534"/>
        <v>n/a</v>
      </c>
      <c r="FK459" s="36" t="str">
        <f t="shared" si="534"/>
        <v>n/a</v>
      </c>
      <c r="FL459" s="36" t="str">
        <f t="shared" si="534"/>
        <v>n/a</v>
      </c>
      <c r="FM459" s="36" t="str">
        <f t="shared" si="534"/>
        <v>n/a</v>
      </c>
      <c r="FN459" s="36" t="str">
        <f t="shared" si="534"/>
        <v>n/a</v>
      </c>
      <c r="FO459" s="36" t="str">
        <f t="shared" si="534"/>
        <v>n/a</v>
      </c>
      <c r="FP459" s="36" t="str">
        <f t="shared" si="534"/>
        <v>n/a</v>
      </c>
      <c r="FQ459" s="36" t="str">
        <f t="shared" si="534"/>
        <v>n/a</v>
      </c>
      <c r="FR459" s="36" t="str">
        <f t="shared" si="534"/>
        <v>n/a</v>
      </c>
      <c r="FS459" s="36" t="str">
        <f t="shared" si="534"/>
        <v>n/a</v>
      </c>
      <c r="FT459" s="36" t="str">
        <f t="shared" si="534"/>
        <v>n/a</v>
      </c>
      <c r="FU459" s="36" t="str">
        <f t="shared" si="533"/>
        <v>n/a</v>
      </c>
      <c r="FV459" s="36" t="str">
        <f t="shared" si="533"/>
        <v>n/a</v>
      </c>
      <c r="FW459" s="36" t="str">
        <f t="shared" si="533"/>
        <v>n/a</v>
      </c>
      <c r="FX459" s="36" t="str">
        <f t="shared" si="533"/>
        <v>n/a</v>
      </c>
      <c r="FY459" s="36" t="str">
        <f t="shared" si="533"/>
        <v>n/a</v>
      </c>
      <c r="FZ459" s="36" t="str">
        <f t="shared" si="533"/>
        <v>n/a</v>
      </c>
      <c r="GA459" s="36" t="str">
        <f t="shared" si="533"/>
        <v>n/a</v>
      </c>
      <c r="GB459" s="36" t="str">
        <f t="shared" si="533"/>
        <v>n/a</v>
      </c>
      <c r="GC459" s="36" t="str">
        <f t="shared" si="533"/>
        <v>n/a</v>
      </c>
      <c r="GD459" s="36" t="str">
        <f t="shared" si="533"/>
        <v>n/a</v>
      </c>
      <c r="GE459" s="36" t="str">
        <f t="shared" si="533"/>
        <v>n/a</v>
      </c>
      <c r="GF459" s="36" t="str">
        <f t="shared" si="533"/>
        <v>n/a</v>
      </c>
      <c r="GG459" s="36" t="str">
        <f t="shared" si="533"/>
        <v>n/a</v>
      </c>
      <c r="GH459" s="36" t="str">
        <f t="shared" si="533"/>
        <v>n/a</v>
      </c>
      <c r="GI459" s="36" t="str">
        <f t="shared" si="533"/>
        <v>n/a</v>
      </c>
      <c r="GJ459" s="36" t="str">
        <f t="shared" si="532"/>
        <v>n/a</v>
      </c>
      <c r="GK459" s="36" t="str">
        <f t="shared" si="532"/>
        <v>n/a</v>
      </c>
      <c r="GL459" s="36" t="str">
        <f t="shared" si="532"/>
        <v>n/a</v>
      </c>
      <c r="GM459" s="36" t="str">
        <f t="shared" si="532"/>
        <v>n/a</v>
      </c>
      <c r="GN459" s="36" t="str">
        <f t="shared" si="532"/>
        <v>n/a</v>
      </c>
      <c r="GO459" s="36" t="str">
        <f t="shared" si="532"/>
        <v>n/a</v>
      </c>
      <c r="GP459" s="36" t="str">
        <f t="shared" si="532"/>
        <v>n/a</v>
      </c>
      <c r="GQ459" s="36" t="str">
        <f t="shared" si="532"/>
        <v>n/a</v>
      </c>
      <c r="GR459" s="36" t="str">
        <f t="shared" si="532"/>
        <v>n/a</v>
      </c>
      <c r="GS459" s="36" t="str">
        <f t="shared" si="532"/>
        <v>n/a</v>
      </c>
      <c r="GT459" s="36" t="str">
        <f t="shared" si="532"/>
        <v>n/a</v>
      </c>
      <c r="GU459" s="36" t="str">
        <f t="shared" si="532"/>
        <v>n/a</v>
      </c>
      <c r="GV459" s="36" t="str">
        <f t="shared" si="532"/>
        <v>n/a</v>
      </c>
      <c r="GW459" s="36" t="str">
        <f t="shared" si="532"/>
        <v>n/a</v>
      </c>
      <c r="GX459" s="36" t="str">
        <f t="shared" si="532"/>
        <v>n/a</v>
      </c>
      <c r="GY459" s="36" t="str">
        <f t="shared" si="532"/>
        <v>n/a</v>
      </c>
      <c r="GZ459" s="36" t="str">
        <f t="shared" si="531"/>
        <v>n/a</v>
      </c>
      <c r="HA459" s="36" t="str">
        <f t="shared" si="531"/>
        <v>n/a</v>
      </c>
      <c r="HB459" s="36" t="str">
        <f t="shared" si="531"/>
        <v>n/a</v>
      </c>
      <c r="HC459" s="36" t="str">
        <f t="shared" si="531"/>
        <v>n/a</v>
      </c>
      <c r="HD459" s="36" t="str">
        <f t="shared" si="531"/>
        <v>n/a</v>
      </c>
      <c r="HE459" s="36" t="str">
        <f t="shared" si="531"/>
        <v>n/a</v>
      </c>
      <c r="HF459" s="36" t="str">
        <f t="shared" si="531"/>
        <v>n/a</v>
      </c>
      <c r="HG459" s="36" t="str">
        <f t="shared" si="531"/>
        <v>n/a</v>
      </c>
      <c r="HH459" s="36" t="str">
        <f t="shared" si="531"/>
        <v>n/a</v>
      </c>
      <c r="HI459" s="36" t="str">
        <f t="shared" si="531"/>
        <v>n/a</v>
      </c>
      <c r="HJ459" s="36" t="str">
        <f t="shared" si="531"/>
        <v>n/a</v>
      </c>
      <c r="HK459" s="36" t="str">
        <f t="shared" si="531"/>
        <v>n/a</v>
      </c>
      <c r="HL459" s="36" t="str">
        <f t="shared" si="531"/>
        <v>n/a</v>
      </c>
      <c r="HM459" s="36" t="str">
        <f t="shared" si="531"/>
        <v>n/a</v>
      </c>
    </row>
    <row r="460" spans="1:221" x14ac:dyDescent="0.25">
      <c r="A460" s="7" t="s">
        <v>260</v>
      </c>
      <c r="B460" s="16" t="s">
        <v>259</v>
      </c>
      <c r="C460" s="15">
        <v>708.78800000000001</v>
      </c>
      <c r="D460" s="15">
        <v>56.04</v>
      </c>
      <c r="E460" s="14">
        <f t="shared" si="465"/>
        <v>39720.479520000001</v>
      </c>
      <c r="F460" s="12">
        <f>IF(OR(G460="n/a",J460="n/a"),0%,E460/SUMIFS(E$13:E$515,G$13:G$515,"&lt;&gt;n/a",$J$13:$J$515,"&lt;&gt;n/a"))</f>
        <v>0</v>
      </c>
      <c r="G460" s="13">
        <v>5.4710920770877941E-2</v>
      </c>
      <c r="H460" s="13" t="str">
        <f t="shared" si="479"/>
        <v>n/a</v>
      </c>
      <c r="I460" s="33" t="str">
        <f t="shared" si="480"/>
        <v>n/a</v>
      </c>
      <c r="J460" s="13" t="s">
        <v>227</v>
      </c>
      <c r="K460" s="41" t="str">
        <f t="shared" si="466"/>
        <v>n/a</v>
      </c>
      <c r="L460" s="1" t="str">
        <f t="shared" si="467"/>
        <v>n/a</v>
      </c>
      <c r="M460" s="1" t="str">
        <f t="shared" si="468"/>
        <v>n/a</v>
      </c>
      <c r="N460" s="1" t="str">
        <f t="shared" si="469"/>
        <v>n/a</v>
      </c>
      <c r="O460" s="1" t="str">
        <f t="shared" si="470"/>
        <v>n/a</v>
      </c>
      <c r="P460" s="5">
        <v>4.141399999999984E-2</v>
      </c>
      <c r="Q460" s="1" t="str">
        <f t="shared" si="471"/>
        <v>n/a</v>
      </c>
      <c r="R460" s="12" t="str">
        <f t="shared" si="472"/>
        <v>n/a</v>
      </c>
      <c r="S460" s="12">
        <f t="shared" si="473"/>
        <v>0</v>
      </c>
      <c r="T460" s="7"/>
      <c r="U460" s="42">
        <f t="shared" si="474"/>
        <v>-56.04</v>
      </c>
      <c r="V460" s="36" t="str">
        <f t="shared" si="475"/>
        <v>n/a</v>
      </c>
      <c r="W460" s="36" t="str">
        <f t="shared" si="476"/>
        <v>n/a</v>
      </c>
      <c r="X460" s="36" t="str">
        <f t="shared" si="500"/>
        <v>n/a</v>
      </c>
      <c r="Y460" s="36" t="str">
        <f t="shared" si="500"/>
        <v>n/a</v>
      </c>
      <c r="Z460" s="36" t="str">
        <f t="shared" si="500"/>
        <v>n/a</v>
      </c>
      <c r="AA460" s="36" t="str">
        <f t="shared" si="477"/>
        <v>n/a</v>
      </c>
      <c r="AB460" s="36" t="str">
        <f t="shared" si="499"/>
        <v>n/a</v>
      </c>
      <c r="AC460" s="36" t="str">
        <f t="shared" si="499"/>
        <v>n/a</v>
      </c>
      <c r="AD460" s="36" t="str">
        <f t="shared" si="499"/>
        <v>n/a</v>
      </c>
      <c r="AE460" s="36" t="str">
        <f t="shared" si="499"/>
        <v>n/a</v>
      </c>
      <c r="AF460" s="36" t="str">
        <f t="shared" si="478"/>
        <v>n/a</v>
      </c>
      <c r="AG460" s="36" t="str">
        <f t="shared" si="537"/>
        <v>n/a</v>
      </c>
      <c r="AH460" s="36" t="str">
        <f t="shared" si="537"/>
        <v>n/a</v>
      </c>
      <c r="AI460" s="36" t="str">
        <f t="shared" si="537"/>
        <v>n/a</v>
      </c>
      <c r="AJ460" s="36" t="str">
        <f t="shared" si="537"/>
        <v>n/a</v>
      </c>
      <c r="AK460" s="36" t="str">
        <f t="shared" si="537"/>
        <v>n/a</v>
      </c>
      <c r="AL460" s="36" t="str">
        <f t="shared" si="537"/>
        <v>n/a</v>
      </c>
      <c r="AM460" s="36" t="str">
        <f t="shared" si="537"/>
        <v>n/a</v>
      </c>
      <c r="AN460" s="36" t="str">
        <f t="shared" si="537"/>
        <v>n/a</v>
      </c>
      <c r="AO460" s="36" t="str">
        <f t="shared" si="537"/>
        <v>n/a</v>
      </c>
      <c r="AP460" s="36" t="str">
        <f t="shared" si="537"/>
        <v>n/a</v>
      </c>
      <c r="AQ460" s="36" t="str">
        <f t="shared" si="537"/>
        <v>n/a</v>
      </c>
      <c r="AR460" s="36" t="str">
        <f t="shared" si="537"/>
        <v>n/a</v>
      </c>
      <c r="AS460" s="36" t="str">
        <f t="shared" si="537"/>
        <v>n/a</v>
      </c>
      <c r="AT460" s="36" t="str">
        <f t="shared" si="537"/>
        <v>n/a</v>
      </c>
      <c r="AU460" s="36" t="str">
        <f t="shared" si="537"/>
        <v>n/a</v>
      </c>
      <c r="AV460" s="36" t="str">
        <f t="shared" si="537"/>
        <v>n/a</v>
      </c>
      <c r="AW460" s="36" t="str">
        <f t="shared" si="535"/>
        <v>n/a</v>
      </c>
      <c r="AX460" s="36" t="str">
        <f t="shared" si="535"/>
        <v>n/a</v>
      </c>
      <c r="AY460" s="36" t="str">
        <f t="shared" si="535"/>
        <v>n/a</v>
      </c>
      <c r="AZ460" s="36" t="str">
        <f t="shared" si="535"/>
        <v>n/a</v>
      </c>
      <c r="BA460" s="36" t="str">
        <f t="shared" si="535"/>
        <v>n/a</v>
      </c>
      <c r="BB460" s="36" t="str">
        <f t="shared" si="535"/>
        <v>n/a</v>
      </c>
      <c r="BC460" s="36" t="str">
        <f t="shared" si="535"/>
        <v>n/a</v>
      </c>
      <c r="BD460" s="36" t="str">
        <f t="shared" si="535"/>
        <v>n/a</v>
      </c>
      <c r="BE460" s="36" t="str">
        <f t="shared" si="535"/>
        <v>n/a</v>
      </c>
      <c r="BF460" s="36" t="str">
        <f t="shared" si="535"/>
        <v>n/a</v>
      </c>
      <c r="BG460" s="36" t="str">
        <f t="shared" si="535"/>
        <v>n/a</v>
      </c>
      <c r="BH460" s="36" t="str">
        <f t="shared" si="535"/>
        <v>n/a</v>
      </c>
      <c r="BI460" s="36" t="str">
        <f t="shared" si="535"/>
        <v>n/a</v>
      </c>
      <c r="BJ460" s="36" t="str">
        <f t="shared" si="535"/>
        <v>n/a</v>
      </c>
      <c r="BK460" s="36" t="str">
        <f t="shared" si="535"/>
        <v>n/a</v>
      </c>
      <c r="BL460" s="36" t="str">
        <f t="shared" si="523"/>
        <v>n/a</v>
      </c>
      <c r="BM460" s="36" t="str">
        <f t="shared" si="538"/>
        <v>n/a</v>
      </c>
      <c r="BN460" s="36" t="str">
        <f t="shared" si="538"/>
        <v>n/a</v>
      </c>
      <c r="BO460" s="36" t="str">
        <f t="shared" si="538"/>
        <v>n/a</v>
      </c>
      <c r="BP460" s="36" t="str">
        <f t="shared" si="538"/>
        <v>n/a</v>
      </c>
      <c r="BQ460" s="36" t="str">
        <f t="shared" si="538"/>
        <v>n/a</v>
      </c>
      <c r="BR460" s="36" t="str">
        <f t="shared" si="538"/>
        <v>n/a</v>
      </c>
      <c r="BS460" s="36" t="str">
        <f t="shared" si="538"/>
        <v>n/a</v>
      </c>
      <c r="BT460" s="36" t="str">
        <f t="shared" si="538"/>
        <v>n/a</v>
      </c>
      <c r="BU460" s="36" t="str">
        <f t="shared" si="538"/>
        <v>n/a</v>
      </c>
      <c r="BV460" s="36" t="str">
        <f t="shared" si="538"/>
        <v>n/a</v>
      </c>
      <c r="BW460" s="36" t="str">
        <f t="shared" si="538"/>
        <v>n/a</v>
      </c>
      <c r="BX460" s="36" t="str">
        <f t="shared" si="538"/>
        <v>n/a</v>
      </c>
      <c r="BY460" s="36" t="str">
        <f t="shared" si="538"/>
        <v>n/a</v>
      </c>
      <c r="BZ460" s="36" t="str">
        <f t="shared" si="538"/>
        <v>n/a</v>
      </c>
      <c r="CA460" s="36" t="str">
        <f t="shared" si="538"/>
        <v>n/a</v>
      </c>
      <c r="CB460" s="36" t="str">
        <f t="shared" si="538"/>
        <v>n/a</v>
      </c>
      <c r="CC460" s="36" t="str">
        <f t="shared" si="536"/>
        <v>n/a</v>
      </c>
      <c r="CD460" s="36" t="str">
        <f t="shared" si="536"/>
        <v>n/a</v>
      </c>
      <c r="CE460" s="36" t="str">
        <f t="shared" si="536"/>
        <v>n/a</v>
      </c>
      <c r="CF460" s="36" t="str">
        <f t="shared" si="536"/>
        <v>n/a</v>
      </c>
      <c r="CG460" s="36" t="str">
        <f t="shared" si="536"/>
        <v>n/a</v>
      </c>
      <c r="CH460" s="36" t="str">
        <f t="shared" si="536"/>
        <v>n/a</v>
      </c>
      <c r="CI460" s="36" t="str">
        <f t="shared" si="536"/>
        <v>n/a</v>
      </c>
      <c r="CJ460" s="36" t="str">
        <f t="shared" si="536"/>
        <v>n/a</v>
      </c>
      <c r="CK460" s="36" t="str">
        <f t="shared" si="536"/>
        <v>n/a</v>
      </c>
      <c r="CL460" s="36" t="str">
        <f t="shared" si="536"/>
        <v>n/a</v>
      </c>
      <c r="CM460" s="36" t="str">
        <f t="shared" si="536"/>
        <v>n/a</v>
      </c>
      <c r="CN460" s="36" t="str">
        <f t="shared" si="536"/>
        <v>n/a</v>
      </c>
      <c r="CO460" s="36" t="str">
        <f t="shared" si="536"/>
        <v>n/a</v>
      </c>
      <c r="CP460" s="36" t="str">
        <f t="shared" si="536"/>
        <v>n/a</v>
      </c>
      <c r="CQ460" s="36" t="str">
        <f t="shared" si="536"/>
        <v>n/a</v>
      </c>
      <c r="CR460" s="36" t="str">
        <f t="shared" si="525"/>
        <v>n/a</v>
      </c>
      <c r="CS460" s="36" t="str">
        <f t="shared" ref="CS460:DH474" si="541">IFERROR(CR460*(1+$P460),"n/a")</f>
        <v>n/a</v>
      </c>
      <c r="CT460" s="36" t="str">
        <f t="shared" si="541"/>
        <v>n/a</v>
      </c>
      <c r="CU460" s="36" t="str">
        <f t="shared" si="541"/>
        <v>n/a</v>
      </c>
      <c r="CV460" s="36" t="str">
        <f t="shared" si="541"/>
        <v>n/a</v>
      </c>
      <c r="CW460" s="36" t="str">
        <f t="shared" si="541"/>
        <v>n/a</v>
      </c>
      <c r="CX460" s="36" t="str">
        <f t="shared" si="541"/>
        <v>n/a</v>
      </c>
      <c r="CY460" s="36" t="str">
        <f t="shared" si="541"/>
        <v>n/a</v>
      </c>
      <c r="CZ460" s="36" t="str">
        <f t="shared" si="541"/>
        <v>n/a</v>
      </c>
      <c r="DA460" s="36" t="str">
        <f t="shared" si="541"/>
        <v>n/a</v>
      </c>
      <c r="DB460" s="36" t="str">
        <f t="shared" si="541"/>
        <v>n/a</v>
      </c>
      <c r="DC460" s="36" t="str">
        <f t="shared" si="541"/>
        <v>n/a</v>
      </c>
      <c r="DD460" s="36" t="str">
        <f t="shared" si="541"/>
        <v>n/a</v>
      </c>
      <c r="DE460" s="36" t="str">
        <f t="shared" si="541"/>
        <v>n/a</v>
      </c>
      <c r="DF460" s="36" t="str">
        <f t="shared" si="541"/>
        <v>n/a</v>
      </c>
      <c r="DG460" s="36" t="str">
        <f t="shared" si="541"/>
        <v>n/a</v>
      </c>
      <c r="DH460" s="36" t="str">
        <f t="shared" si="541"/>
        <v>n/a</v>
      </c>
      <c r="DI460" s="36" t="str">
        <f t="shared" si="539"/>
        <v>n/a</v>
      </c>
      <c r="DJ460" s="36" t="str">
        <f t="shared" si="539"/>
        <v>n/a</v>
      </c>
      <c r="DK460" s="36" t="str">
        <f t="shared" si="539"/>
        <v>n/a</v>
      </c>
      <c r="DL460" s="36" t="str">
        <f t="shared" si="539"/>
        <v>n/a</v>
      </c>
      <c r="DM460" s="36" t="str">
        <f t="shared" si="539"/>
        <v>n/a</v>
      </c>
      <c r="DN460" s="36" t="str">
        <f t="shared" si="539"/>
        <v>n/a</v>
      </c>
      <c r="DO460" s="36" t="str">
        <f t="shared" si="539"/>
        <v>n/a</v>
      </c>
      <c r="DP460" s="36" t="str">
        <f t="shared" si="539"/>
        <v>n/a</v>
      </c>
      <c r="DQ460" s="36" t="str">
        <f t="shared" si="539"/>
        <v>n/a</v>
      </c>
      <c r="DR460" s="36" t="str">
        <f t="shared" si="539"/>
        <v>n/a</v>
      </c>
      <c r="DS460" s="36" t="str">
        <f t="shared" si="539"/>
        <v>n/a</v>
      </c>
      <c r="DT460" s="36" t="str">
        <f t="shared" si="539"/>
        <v>n/a</v>
      </c>
      <c r="DU460" s="36" t="str">
        <f t="shared" si="539"/>
        <v>n/a</v>
      </c>
      <c r="DV460" s="36" t="str">
        <f t="shared" si="539"/>
        <v>n/a</v>
      </c>
      <c r="DW460" s="36" t="str">
        <f t="shared" si="539"/>
        <v>n/a</v>
      </c>
      <c r="DX460" s="36" t="str">
        <f t="shared" si="528"/>
        <v>n/a</v>
      </c>
      <c r="DY460" s="36" t="str">
        <f t="shared" ref="DY460:EN474" si="542">IFERROR(DX460*(1+$P460),"n/a")</f>
        <v>n/a</v>
      </c>
      <c r="DZ460" s="36" t="str">
        <f t="shared" si="542"/>
        <v>n/a</v>
      </c>
      <c r="EA460" s="36" t="str">
        <f t="shared" si="542"/>
        <v>n/a</v>
      </c>
      <c r="EB460" s="36" t="str">
        <f t="shared" si="542"/>
        <v>n/a</v>
      </c>
      <c r="EC460" s="36" t="str">
        <f t="shared" si="542"/>
        <v>n/a</v>
      </c>
      <c r="ED460" s="36" t="str">
        <f t="shared" si="542"/>
        <v>n/a</v>
      </c>
      <c r="EE460" s="36" t="str">
        <f t="shared" si="542"/>
        <v>n/a</v>
      </c>
      <c r="EF460" s="36" t="str">
        <f t="shared" si="542"/>
        <v>n/a</v>
      </c>
      <c r="EG460" s="36" t="str">
        <f t="shared" si="542"/>
        <v>n/a</v>
      </c>
      <c r="EH460" s="36" t="str">
        <f t="shared" si="542"/>
        <v>n/a</v>
      </c>
      <c r="EI460" s="36" t="str">
        <f t="shared" si="542"/>
        <v>n/a</v>
      </c>
      <c r="EJ460" s="36" t="str">
        <f t="shared" si="542"/>
        <v>n/a</v>
      </c>
      <c r="EK460" s="36" t="str">
        <f t="shared" si="542"/>
        <v>n/a</v>
      </c>
      <c r="EL460" s="36" t="str">
        <f t="shared" si="542"/>
        <v>n/a</v>
      </c>
      <c r="EM460" s="36" t="str">
        <f t="shared" si="542"/>
        <v>n/a</v>
      </c>
      <c r="EN460" s="36" t="str">
        <f t="shared" si="542"/>
        <v>n/a</v>
      </c>
      <c r="EO460" s="36" t="str">
        <f t="shared" si="540"/>
        <v>n/a</v>
      </c>
      <c r="EP460" s="36" t="str">
        <f t="shared" si="540"/>
        <v>n/a</v>
      </c>
      <c r="EQ460" s="36" t="str">
        <f t="shared" si="540"/>
        <v>n/a</v>
      </c>
      <c r="ER460" s="36" t="str">
        <f t="shared" si="540"/>
        <v>n/a</v>
      </c>
      <c r="ES460" s="36" t="str">
        <f t="shared" si="540"/>
        <v>n/a</v>
      </c>
      <c r="ET460" s="36" t="str">
        <f t="shared" si="540"/>
        <v>n/a</v>
      </c>
      <c r="EU460" s="36" t="str">
        <f t="shared" si="540"/>
        <v>n/a</v>
      </c>
      <c r="EV460" s="36" t="str">
        <f t="shared" si="540"/>
        <v>n/a</v>
      </c>
      <c r="EW460" s="36" t="str">
        <f t="shared" si="540"/>
        <v>n/a</v>
      </c>
      <c r="EX460" s="36" t="str">
        <f t="shared" si="540"/>
        <v>n/a</v>
      </c>
      <c r="EY460" s="36" t="str">
        <f t="shared" si="540"/>
        <v>n/a</v>
      </c>
      <c r="EZ460" s="36" t="str">
        <f t="shared" si="540"/>
        <v>n/a</v>
      </c>
      <c r="FA460" s="36" t="str">
        <f t="shared" si="540"/>
        <v>n/a</v>
      </c>
      <c r="FB460" s="36" t="str">
        <f t="shared" si="540"/>
        <v>n/a</v>
      </c>
      <c r="FC460" s="36" t="str">
        <f t="shared" si="540"/>
        <v>n/a</v>
      </c>
      <c r="FD460" s="36" t="str">
        <f t="shared" si="530"/>
        <v>n/a</v>
      </c>
      <c r="FE460" s="36" t="str">
        <f t="shared" si="534"/>
        <v>n/a</v>
      </c>
      <c r="FF460" s="36" t="str">
        <f t="shared" si="534"/>
        <v>n/a</v>
      </c>
      <c r="FG460" s="36" t="str">
        <f t="shared" si="534"/>
        <v>n/a</v>
      </c>
      <c r="FH460" s="36" t="str">
        <f t="shared" si="534"/>
        <v>n/a</v>
      </c>
      <c r="FI460" s="36" t="str">
        <f t="shared" si="534"/>
        <v>n/a</v>
      </c>
      <c r="FJ460" s="36" t="str">
        <f t="shared" si="534"/>
        <v>n/a</v>
      </c>
      <c r="FK460" s="36" t="str">
        <f t="shared" si="534"/>
        <v>n/a</v>
      </c>
      <c r="FL460" s="36" t="str">
        <f t="shared" si="534"/>
        <v>n/a</v>
      </c>
      <c r="FM460" s="36" t="str">
        <f t="shared" si="534"/>
        <v>n/a</v>
      </c>
      <c r="FN460" s="36" t="str">
        <f t="shared" si="534"/>
        <v>n/a</v>
      </c>
      <c r="FO460" s="36" t="str">
        <f t="shared" si="534"/>
        <v>n/a</v>
      </c>
      <c r="FP460" s="36" t="str">
        <f t="shared" si="534"/>
        <v>n/a</v>
      </c>
      <c r="FQ460" s="36" t="str">
        <f t="shared" si="534"/>
        <v>n/a</v>
      </c>
      <c r="FR460" s="36" t="str">
        <f t="shared" si="534"/>
        <v>n/a</v>
      </c>
      <c r="FS460" s="36" t="str">
        <f t="shared" si="534"/>
        <v>n/a</v>
      </c>
      <c r="FT460" s="36" t="str">
        <f t="shared" si="534"/>
        <v>n/a</v>
      </c>
      <c r="FU460" s="36" t="str">
        <f t="shared" si="533"/>
        <v>n/a</v>
      </c>
      <c r="FV460" s="36" t="str">
        <f t="shared" si="533"/>
        <v>n/a</v>
      </c>
      <c r="FW460" s="36" t="str">
        <f t="shared" si="533"/>
        <v>n/a</v>
      </c>
      <c r="FX460" s="36" t="str">
        <f t="shared" si="533"/>
        <v>n/a</v>
      </c>
      <c r="FY460" s="36" t="str">
        <f t="shared" si="533"/>
        <v>n/a</v>
      </c>
      <c r="FZ460" s="36" t="str">
        <f t="shared" si="533"/>
        <v>n/a</v>
      </c>
      <c r="GA460" s="36" t="str">
        <f t="shared" si="533"/>
        <v>n/a</v>
      </c>
      <c r="GB460" s="36" t="str">
        <f t="shared" si="533"/>
        <v>n/a</v>
      </c>
      <c r="GC460" s="36" t="str">
        <f t="shared" si="533"/>
        <v>n/a</v>
      </c>
      <c r="GD460" s="36" t="str">
        <f t="shared" si="533"/>
        <v>n/a</v>
      </c>
      <c r="GE460" s="36" t="str">
        <f t="shared" si="533"/>
        <v>n/a</v>
      </c>
      <c r="GF460" s="36" t="str">
        <f t="shared" si="533"/>
        <v>n/a</v>
      </c>
      <c r="GG460" s="36" t="str">
        <f t="shared" si="533"/>
        <v>n/a</v>
      </c>
      <c r="GH460" s="36" t="str">
        <f t="shared" si="533"/>
        <v>n/a</v>
      </c>
      <c r="GI460" s="36" t="str">
        <f t="shared" si="533"/>
        <v>n/a</v>
      </c>
      <c r="GJ460" s="36" t="str">
        <f t="shared" si="532"/>
        <v>n/a</v>
      </c>
      <c r="GK460" s="36" t="str">
        <f t="shared" si="532"/>
        <v>n/a</v>
      </c>
      <c r="GL460" s="36" t="str">
        <f t="shared" si="532"/>
        <v>n/a</v>
      </c>
      <c r="GM460" s="36" t="str">
        <f t="shared" si="532"/>
        <v>n/a</v>
      </c>
      <c r="GN460" s="36" t="str">
        <f t="shared" si="532"/>
        <v>n/a</v>
      </c>
      <c r="GO460" s="36" t="str">
        <f t="shared" si="532"/>
        <v>n/a</v>
      </c>
      <c r="GP460" s="36" t="str">
        <f t="shared" si="532"/>
        <v>n/a</v>
      </c>
      <c r="GQ460" s="36" t="str">
        <f t="shared" si="532"/>
        <v>n/a</v>
      </c>
      <c r="GR460" s="36" t="str">
        <f t="shared" si="532"/>
        <v>n/a</v>
      </c>
      <c r="GS460" s="36" t="str">
        <f t="shared" si="532"/>
        <v>n/a</v>
      </c>
      <c r="GT460" s="36" t="str">
        <f t="shared" si="532"/>
        <v>n/a</v>
      </c>
      <c r="GU460" s="36" t="str">
        <f t="shared" si="532"/>
        <v>n/a</v>
      </c>
      <c r="GV460" s="36" t="str">
        <f t="shared" si="532"/>
        <v>n/a</v>
      </c>
      <c r="GW460" s="36" t="str">
        <f t="shared" si="532"/>
        <v>n/a</v>
      </c>
      <c r="GX460" s="36" t="str">
        <f t="shared" si="532"/>
        <v>n/a</v>
      </c>
      <c r="GY460" s="36" t="str">
        <f t="shared" si="532"/>
        <v>n/a</v>
      </c>
      <c r="GZ460" s="36" t="str">
        <f t="shared" si="531"/>
        <v>n/a</v>
      </c>
      <c r="HA460" s="36" t="str">
        <f t="shared" si="531"/>
        <v>n/a</v>
      </c>
      <c r="HB460" s="36" t="str">
        <f t="shared" si="531"/>
        <v>n/a</v>
      </c>
      <c r="HC460" s="36" t="str">
        <f t="shared" si="531"/>
        <v>n/a</v>
      </c>
      <c r="HD460" s="36" t="str">
        <f t="shared" si="531"/>
        <v>n/a</v>
      </c>
      <c r="HE460" s="36" t="str">
        <f t="shared" si="531"/>
        <v>n/a</v>
      </c>
      <c r="HF460" s="36" t="str">
        <f t="shared" si="531"/>
        <v>n/a</v>
      </c>
      <c r="HG460" s="36" t="str">
        <f t="shared" si="531"/>
        <v>n/a</v>
      </c>
      <c r="HH460" s="36" t="str">
        <f t="shared" si="531"/>
        <v>n/a</v>
      </c>
      <c r="HI460" s="36" t="str">
        <f t="shared" si="531"/>
        <v>n/a</v>
      </c>
      <c r="HJ460" s="36" t="str">
        <f t="shared" si="531"/>
        <v>n/a</v>
      </c>
      <c r="HK460" s="36" t="str">
        <f t="shared" si="531"/>
        <v>n/a</v>
      </c>
      <c r="HL460" s="36" t="str">
        <f t="shared" si="531"/>
        <v>n/a</v>
      </c>
      <c r="HM460" s="36" t="str">
        <f t="shared" si="531"/>
        <v>n/a</v>
      </c>
    </row>
    <row r="461" spans="1:221" x14ac:dyDescent="0.25">
      <c r="A461" s="7" t="s">
        <v>1457</v>
      </c>
      <c r="B461" s="16" t="s">
        <v>257</v>
      </c>
      <c r="C461" s="15">
        <v>256.279</v>
      </c>
      <c r="D461" s="15">
        <v>32.71</v>
      </c>
      <c r="E461" s="14">
        <f t="shared" ref="E461:E513" si="543">C461*D461</f>
        <v>8382.88609</v>
      </c>
      <c r="F461" s="12">
        <f>IF(OR(G461="n/a",J461="n/a"),0%,E461/SUMIFS(E$13:E$515,G$13:G$515,"&lt;&gt;n/a",$J$13:$J$515,"&lt;&gt;n/a"))</f>
        <v>2.9292774491116266E-4</v>
      </c>
      <c r="G461" s="13">
        <v>3.3628859675940079E-2</v>
      </c>
      <c r="H461" s="13">
        <f t="shared" si="479"/>
        <v>3.2495567104860901E-2</v>
      </c>
      <c r="I461" s="33">
        <f t="shared" si="480"/>
        <v>1.0629300000000002</v>
      </c>
      <c r="J461" s="13">
        <v>-6.7400000000000002E-2</v>
      </c>
      <c r="K461" s="41">
        <f t="shared" ref="K461:K513" si="544">IF(J461="n/a","n/a",J461-($J461-$P461)/6)</f>
        <v>-4.9264333333333361E-2</v>
      </c>
      <c r="L461" s="1">
        <f t="shared" ref="L461:L513" si="545">IF(J461="n/a","n/a",K461-($J461-$P461)/6)</f>
        <v>-3.1128666666666721E-2</v>
      </c>
      <c r="M461" s="1">
        <f t="shared" ref="M461:M513" si="546">IF(J461="n/a","n/a",L461-($J461-$P461)/6)</f>
        <v>-1.2993000000000081E-2</v>
      </c>
      <c r="N461" s="1">
        <f t="shared" ref="N461:N513" si="547">IF(J461="n/a","n/a",M461-($J461-$P461)/6)</f>
        <v>5.1426666666665594E-3</v>
      </c>
      <c r="O461" s="1">
        <f t="shared" ref="O461:O513" si="548">IF(J461="n/a","n/a",N461-($J461-$P461)/6)</f>
        <v>2.32783333333332E-2</v>
      </c>
      <c r="P461" s="5">
        <v>4.141399999999984E-2</v>
      </c>
      <c r="Q461" s="1">
        <f t="shared" ref="Q461:Q513" si="549">IFERROR(IF(OR(G461="n/a",J461="n/a"),"n/a",(IRR(U461:HM461,9%))),"n/a")</f>
        <v>5.6130143391176279E-2</v>
      </c>
      <c r="R461" s="12">
        <f t="shared" ref="R461:R513" si="550">IF(OR(G461="n/a",J461="n/a"),"n/a",$F461*Q461)</f>
        <v>1.6442076325117467E-5</v>
      </c>
      <c r="S461" s="12">
        <f t="shared" ref="S461:S513" si="551">IF(R461&lt;&gt;0,F461,0)</f>
        <v>2.9292774491116266E-4</v>
      </c>
      <c r="T461" s="7"/>
      <c r="U461" s="42">
        <f t="shared" ref="U461:U513" si="552">IFERROR(-D461,"")</f>
        <v>-32.71</v>
      </c>
      <c r="V461" s="36">
        <f t="shared" ref="V461:V515" si="553">IFERROR($I461*(1+$J461),"n/a")</f>
        <v>0.99128851800000017</v>
      </c>
      <c r="W461" s="36">
        <f t="shared" ref="W461:W513" si="554">IFERROR(V461*(1+$J461),"n/a")</f>
        <v>0.92447567188680013</v>
      </c>
      <c r="X461" s="36">
        <f t="shared" si="500"/>
        <v>0.86216601160162976</v>
      </c>
      <c r="Y461" s="36">
        <f t="shared" si="500"/>
        <v>0.80405602241967988</v>
      </c>
      <c r="Z461" s="36">
        <f t="shared" si="500"/>
        <v>0.74986264650859347</v>
      </c>
      <c r="AA461" s="36">
        <f t="shared" ref="AA461:AA513" si="555">IFERROR(Z461*(1+K461),"n/a")</f>
        <v>0.71292116313677856</v>
      </c>
      <c r="AB461" s="36">
        <f t="shared" si="499"/>
        <v>0.69072887788988147</v>
      </c>
      <c r="AC461" s="36">
        <f t="shared" si="499"/>
        <v>0.68175423757945819</v>
      </c>
      <c r="AD461" s="36">
        <f t="shared" si="499"/>
        <v>0.68526027237191667</v>
      </c>
      <c r="AE461" s="36">
        <f t="shared" si="499"/>
        <v>0.70121198941228091</v>
      </c>
      <c r="AF461" s="36">
        <f t="shared" ref="AF461:AF513" si="556">IFERROR(AE461*(1+$P461),"n/a")</f>
        <v>0.73025198274180103</v>
      </c>
      <c r="AG461" s="36">
        <f t="shared" si="537"/>
        <v>0.76049463835506981</v>
      </c>
      <c r="AH461" s="36">
        <f t="shared" si="537"/>
        <v>0.79198976330790649</v>
      </c>
      <c r="AI461" s="36">
        <f t="shared" si="537"/>
        <v>0.82478922736554006</v>
      </c>
      <c r="AJ461" s="36">
        <f t="shared" si="537"/>
        <v>0.85894704842765635</v>
      </c>
      <c r="AK461" s="36">
        <f t="shared" si="537"/>
        <v>0.89451948149123917</v>
      </c>
      <c r="AL461" s="36">
        <f t="shared" si="537"/>
        <v>0.93156511129771724</v>
      </c>
      <c r="AM461" s="36">
        <f t="shared" si="537"/>
        <v>0.97014494881700075</v>
      </c>
      <c r="AN461" s="36">
        <f t="shared" si="537"/>
        <v>1.0103225317273079</v>
      </c>
      <c r="AO461" s="36">
        <f t="shared" si="537"/>
        <v>1.0521640290562624</v>
      </c>
      <c r="AP461" s="36">
        <f t="shared" si="537"/>
        <v>1.0957383501555982</v>
      </c>
      <c r="AQ461" s="36">
        <f t="shared" si="537"/>
        <v>1.1411172581889419</v>
      </c>
      <c r="AR461" s="36">
        <f t="shared" si="537"/>
        <v>1.1883754883195785</v>
      </c>
      <c r="AS461" s="36">
        <f t="shared" si="537"/>
        <v>1.2375908707928454</v>
      </c>
      <c r="AT461" s="36">
        <f t="shared" si="537"/>
        <v>1.2888444591158601</v>
      </c>
      <c r="AU461" s="36">
        <f t="shared" si="537"/>
        <v>1.3422206635456841</v>
      </c>
      <c r="AV461" s="36">
        <f t="shared" si="537"/>
        <v>1.3978073901057648</v>
      </c>
      <c r="AW461" s="36">
        <f t="shared" si="535"/>
        <v>1.4556961853596047</v>
      </c>
      <c r="AX461" s="36">
        <f t="shared" si="535"/>
        <v>1.515982387180087</v>
      </c>
      <c r="AY461" s="36">
        <f t="shared" si="535"/>
        <v>1.5787652817627629</v>
      </c>
      <c r="AZ461" s="36">
        <f t="shared" si="535"/>
        <v>1.6441482671416856</v>
      </c>
      <c r="BA461" s="36">
        <f t="shared" si="535"/>
        <v>1.712239023477091</v>
      </c>
      <c r="BB461" s="36">
        <f t="shared" si="535"/>
        <v>1.783149690395371</v>
      </c>
      <c r="BC461" s="36">
        <f t="shared" si="535"/>
        <v>1.8569970516734047</v>
      </c>
      <c r="BD461" s="36">
        <f t="shared" si="535"/>
        <v>1.9339027275714067</v>
      </c>
      <c r="BE461" s="36">
        <f t="shared" si="535"/>
        <v>2.0139933751310486</v>
      </c>
      <c r="BF461" s="36">
        <f t="shared" si="535"/>
        <v>2.0974008967687254</v>
      </c>
      <c r="BG461" s="36">
        <f t="shared" si="535"/>
        <v>2.1842626575075053</v>
      </c>
      <c r="BH461" s="36">
        <f t="shared" si="535"/>
        <v>2.2747217112055207</v>
      </c>
      <c r="BI461" s="36">
        <f t="shared" si="535"/>
        <v>2.3689270361533858</v>
      </c>
      <c r="BJ461" s="36">
        <f t="shared" si="535"/>
        <v>2.467033780428642</v>
      </c>
      <c r="BK461" s="36">
        <f t="shared" si="535"/>
        <v>2.5692035174113133</v>
      </c>
      <c r="BL461" s="36">
        <f t="shared" si="523"/>
        <v>2.6756045118813852</v>
      </c>
      <c r="BM461" s="36">
        <f t="shared" si="538"/>
        <v>2.7864119971364403</v>
      </c>
      <c r="BN461" s="36">
        <f t="shared" si="538"/>
        <v>2.9018084635858483</v>
      </c>
      <c r="BO461" s="36">
        <f t="shared" si="538"/>
        <v>3.0219839592967923</v>
      </c>
      <c r="BP461" s="36">
        <f t="shared" si="538"/>
        <v>3.1471364029871092</v>
      </c>
      <c r="BQ461" s="36">
        <f t="shared" si="538"/>
        <v>3.2774719099804166</v>
      </c>
      <c r="BR461" s="36">
        <f t="shared" si="538"/>
        <v>3.4132051316603449</v>
      </c>
      <c r="BS461" s="36">
        <f t="shared" si="538"/>
        <v>3.5545596089829257</v>
      </c>
      <c r="BT461" s="36">
        <f t="shared" si="538"/>
        <v>3.7017681406293441</v>
      </c>
      <c r="BU461" s="36">
        <f t="shared" si="538"/>
        <v>3.8550731664053672</v>
      </c>
      <c r="BV461" s="36">
        <f t="shared" si="538"/>
        <v>4.0147271665188784</v>
      </c>
      <c r="BW461" s="36">
        <f t="shared" si="538"/>
        <v>4.180993077393091</v>
      </c>
      <c r="BX461" s="36">
        <f t="shared" si="538"/>
        <v>4.354144724700248</v>
      </c>
      <c r="BY461" s="36">
        <f t="shared" si="538"/>
        <v>4.5344672743289838</v>
      </c>
      <c r="BZ461" s="36">
        <f t="shared" si="538"/>
        <v>4.7222577020280436</v>
      </c>
      <c r="CA461" s="36">
        <f t="shared" si="538"/>
        <v>4.9178252824998321</v>
      </c>
      <c r="CB461" s="36">
        <f t="shared" si="538"/>
        <v>5.1214920987492789</v>
      </c>
      <c r="CC461" s="36">
        <f t="shared" si="536"/>
        <v>5.3335935725268806</v>
      </c>
      <c r="CD461" s="36">
        <f t="shared" si="536"/>
        <v>5.5544790167395082</v>
      </c>
      <c r="CE461" s="36">
        <f t="shared" si="536"/>
        <v>5.7845122107387574</v>
      </c>
      <c r="CF461" s="36">
        <f t="shared" si="536"/>
        <v>6.0240719994342911</v>
      </c>
      <c r="CG461" s="36">
        <f t="shared" si="536"/>
        <v>6.2735529172188622</v>
      </c>
      <c r="CH461" s="36">
        <f t="shared" si="536"/>
        <v>6.5333658377325632</v>
      </c>
      <c r="CI461" s="36">
        <f t="shared" si="536"/>
        <v>6.8039386505364181</v>
      </c>
      <c r="CJ461" s="36">
        <f t="shared" si="536"/>
        <v>7.0857169658097323</v>
      </c>
      <c r="CK461" s="36">
        <f t="shared" si="536"/>
        <v>7.3791648482317758</v>
      </c>
      <c r="CL461" s="36">
        <f t="shared" si="536"/>
        <v>7.6847655812564453</v>
      </c>
      <c r="CM461" s="36">
        <f t="shared" si="536"/>
        <v>8.0030224630385991</v>
      </c>
      <c r="CN461" s="36">
        <f t="shared" si="536"/>
        <v>8.3344596353228777</v>
      </c>
      <c r="CO461" s="36">
        <f t="shared" si="536"/>
        <v>8.6796229466601389</v>
      </c>
      <c r="CP461" s="36">
        <f t="shared" si="536"/>
        <v>9.0390808513731198</v>
      </c>
      <c r="CQ461" s="36">
        <f t="shared" si="536"/>
        <v>9.4134253457518842</v>
      </c>
      <c r="CR461" s="36">
        <f t="shared" si="525"/>
        <v>9.8032729430208505</v>
      </c>
      <c r="CS461" s="36">
        <f t="shared" si="541"/>
        <v>10.209265688683114</v>
      </c>
      <c r="CT461" s="36">
        <f t="shared" si="541"/>
        <v>10.632072217914235</v>
      </c>
      <c r="CU461" s="36">
        <f t="shared" si="541"/>
        <v>11.072388856746933</v>
      </c>
      <c r="CV461" s="36">
        <f t="shared" si="541"/>
        <v>11.530940768860249</v>
      </c>
      <c r="CW461" s="36">
        <f t="shared" si="541"/>
        <v>12.008483149861826</v>
      </c>
      <c r="CX461" s="36">
        <f t="shared" si="541"/>
        <v>12.505802471030202</v>
      </c>
      <c r="CY461" s="36">
        <f t="shared" si="541"/>
        <v>13.023717774565446</v>
      </c>
      <c r="CZ461" s="36">
        <f t="shared" si="541"/>
        <v>13.563082022481296</v>
      </c>
      <c r="DA461" s="36">
        <f t="shared" si="541"/>
        <v>14.124783501360335</v>
      </c>
      <c r="DB461" s="36">
        <f t="shared" si="541"/>
        <v>14.709747285285671</v>
      </c>
      <c r="DC461" s="36">
        <f t="shared" si="541"/>
        <v>15.31893675935849</v>
      </c>
      <c r="DD461" s="36">
        <f t="shared" si="541"/>
        <v>15.95335520631056</v>
      </c>
      <c r="DE461" s="36">
        <f t="shared" si="541"/>
        <v>16.614047458824704</v>
      </c>
      <c r="DF461" s="36">
        <f t="shared" si="541"/>
        <v>17.302101620284468</v>
      </c>
      <c r="DG461" s="36">
        <f t="shared" si="541"/>
        <v>18.018650856786927</v>
      </c>
      <c r="DH461" s="36">
        <f t="shared" si="541"/>
        <v>18.764875263369898</v>
      </c>
      <c r="DI461" s="36">
        <f t="shared" si="539"/>
        <v>19.542003807527095</v>
      </c>
      <c r="DJ461" s="36">
        <f t="shared" si="539"/>
        <v>20.35131635321202</v>
      </c>
      <c r="DK461" s="36">
        <f t="shared" si="539"/>
        <v>21.19414576866394</v>
      </c>
      <c r="DL461" s="36">
        <f t="shared" si="539"/>
        <v>22.071880121527386</v>
      </c>
      <c r="DM461" s="36">
        <f t="shared" si="539"/>
        <v>22.985964964880317</v>
      </c>
      <c r="DN461" s="36">
        <f t="shared" si="539"/>
        <v>23.937905717935866</v>
      </c>
      <c r="DO461" s="36">
        <f t="shared" si="539"/>
        <v>24.929270145338457</v>
      </c>
      <c r="DP461" s="36">
        <f t="shared" si="539"/>
        <v>25.961690939137501</v>
      </c>
      <c r="DQ461" s="36">
        <f t="shared" si="539"/>
        <v>27.036868407690939</v>
      </c>
      <c r="DR461" s="36">
        <f t="shared" si="539"/>
        <v>28.156573275927048</v>
      </c>
      <c r="DS461" s="36">
        <f t="shared" si="539"/>
        <v>29.322649601576288</v>
      </c>
      <c r="DT461" s="36">
        <f t="shared" si="539"/>
        <v>30.537017812175964</v>
      </c>
      <c r="DU461" s="36">
        <f t="shared" si="539"/>
        <v>31.801677867849413</v>
      </c>
      <c r="DV461" s="36">
        <f t="shared" si="539"/>
        <v>33.118712555068527</v>
      </c>
      <c r="DW461" s="36">
        <f t="shared" si="539"/>
        <v>34.490290916824129</v>
      </c>
      <c r="DX461" s="36">
        <f t="shared" si="528"/>
        <v>35.918671824853476</v>
      </c>
      <c r="DY461" s="36">
        <f t="shared" si="542"/>
        <v>37.40620769980795</v>
      </c>
      <c r="DZ461" s="36">
        <f t="shared" si="542"/>
        <v>38.955348385487788</v>
      </c>
      <c r="EA461" s="36">
        <f t="shared" si="542"/>
        <v>40.568645183524374</v>
      </c>
      <c r="EB461" s="36">
        <f t="shared" si="542"/>
        <v>42.248755055154845</v>
      </c>
      <c r="EC461" s="36">
        <f t="shared" si="542"/>
        <v>43.998444997009024</v>
      </c>
      <c r="ED461" s="36">
        <f t="shared" si="542"/>
        <v>45.820596598115145</v>
      </c>
      <c r="EE461" s="36">
        <f t="shared" si="542"/>
        <v>47.718210785629481</v>
      </c>
      <c r="EF461" s="36">
        <f t="shared" si="542"/>
        <v>49.694412767105533</v>
      </c>
      <c r="EG461" s="36">
        <f t="shared" si="542"/>
        <v>51.75245717744243</v>
      </c>
      <c r="EH461" s="36">
        <f t="shared" si="542"/>
        <v>53.895733438989019</v>
      </c>
      <c r="EI461" s="36">
        <f t="shared" si="542"/>
        <v>56.127771343631302</v>
      </c>
      <c r="EJ461" s="36">
        <f t="shared" si="542"/>
        <v>58.452246866056441</v>
      </c>
      <c r="EK461" s="36">
        <f t="shared" si="542"/>
        <v>60.872988217767293</v>
      </c>
      <c r="EL461" s="36">
        <f t="shared" si="542"/>
        <v>63.393982151817902</v>
      </c>
      <c r="EM461" s="36">
        <f t="shared" si="542"/>
        <v>66.019380528653272</v>
      </c>
      <c r="EN461" s="36">
        <f t="shared" si="542"/>
        <v>68.753507153866906</v>
      </c>
      <c r="EO461" s="36">
        <f t="shared" si="540"/>
        <v>71.600864899137136</v>
      </c>
      <c r="EP461" s="36">
        <f t="shared" si="540"/>
        <v>74.566143118069988</v>
      </c>
      <c r="EQ461" s="36">
        <f t="shared" si="540"/>
        <v>77.654225369161722</v>
      </c>
      <c r="ER461" s="36">
        <f t="shared" si="540"/>
        <v>80.870197458600174</v>
      </c>
      <c r="ES461" s="36">
        <f t="shared" si="540"/>
        <v>84.219355816150625</v>
      </c>
      <c r="ET461" s="36">
        <f t="shared" si="540"/>
        <v>87.707216217920674</v>
      </c>
      <c r="EU461" s="36">
        <f t="shared" si="540"/>
        <v>91.33952287036962</v>
      </c>
      <c r="EV461" s="36">
        <f t="shared" si="540"/>
        <v>95.1222578705231</v>
      </c>
      <c r="EW461" s="36">
        <f t="shared" si="540"/>
        <v>99.061651057972924</v>
      </c>
      <c r="EX461" s="36">
        <f t="shared" si="540"/>
        <v>103.1641902748878</v>
      </c>
      <c r="EY461" s="36">
        <f t="shared" si="540"/>
        <v>107.43663205093199</v>
      </c>
      <c r="EZ461" s="36">
        <f t="shared" si="540"/>
        <v>111.88601273068927</v>
      </c>
      <c r="FA461" s="36">
        <f t="shared" si="540"/>
        <v>116.51966006191802</v>
      </c>
      <c r="FB461" s="36">
        <f t="shared" si="540"/>
        <v>121.34520526372228</v>
      </c>
      <c r="FC461" s="36">
        <f t="shared" si="540"/>
        <v>126.37059559451406</v>
      </c>
      <c r="FD461" s="36">
        <f t="shared" si="530"/>
        <v>131.60410744046524</v>
      </c>
      <c r="FE461" s="36">
        <f t="shared" si="534"/>
        <v>137.05435994600464</v>
      </c>
      <c r="FF461" s="36">
        <f t="shared" si="534"/>
        <v>142.73032920880846</v>
      </c>
      <c r="FG461" s="36">
        <f t="shared" si="534"/>
        <v>148.64136306266204</v>
      </c>
      <c r="FH461" s="36">
        <f t="shared" si="534"/>
        <v>154.7971964725391</v>
      </c>
      <c r="FI461" s="36">
        <f t="shared" si="534"/>
        <v>161.20796756725281</v>
      </c>
      <c r="FJ461" s="36">
        <f t="shared" si="534"/>
        <v>167.88423433608298</v>
      </c>
      <c r="FK461" s="36">
        <f t="shared" si="534"/>
        <v>174.8369920168775</v>
      </c>
      <c r="FL461" s="36">
        <f t="shared" si="534"/>
        <v>182.07769120426443</v>
      </c>
      <c r="FM461" s="36">
        <f t="shared" si="534"/>
        <v>189.6182567077978</v>
      </c>
      <c r="FN461" s="36">
        <f t="shared" si="534"/>
        <v>197.47110719109452</v>
      </c>
      <c r="FO461" s="36">
        <f t="shared" si="534"/>
        <v>205.64917562430648</v>
      </c>
      <c r="FP461" s="36">
        <f t="shared" si="534"/>
        <v>214.16593058361147</v>
      </c>
      <c r="FQ461" s="36">
        <f t="shared" si="534"/>
        <v>223.03539843280112</v>
      </c>
      <c r="FR461" s="36">
        <f t="shared" si="534"/>
        <v>232.27218642349712</v>
      </c>
      <c r="FS461" s="36">
        <f t="shared" si="534"/>
        <v>241.89150675203979</v>
      </c>
      <c r="FT461" s="36">
        <f t="shared" si="534"/>
        <v>251.90920161266874</v>
      </c>
      <c r="FU461" s="36">
        <f t="shared" si="533"/>
        <v>262.34176928825576</v>
      </c>
      <c r="FV461" s="36">
        <f t="shared" si="533"/>
        <v>273.20639132155952</v>
      </c>
      <c r="FW461" s="36">
        <f t="shared" si="533"/>
        <v>284.52096081175057</v>
      </c>
      <c r="FX461" s="36">
        <f t="shared" si="533"/>
        <v>296.30411188280834</v>
      </c>
      <c r="FY461" s="36">
        <f t="shared" si="533"/>
        <v>308.5752503723229</v>
      </c>
      <c r="FZ461" s="36">
        <f t="shared" si="533"/>
        <v>321.35458579124224</v>
      </c>
      <c r="GA461" s="36">
        <f t="shared" si="533"/>
        <v>334.66316460720071</v>
      </c>
      <c r="GB461" s="36">
        <f t="shared" si="533"/>
        <v>348.5229049062433</v>
      </c>
      <c r="GC461" s="36">
        <f t="shared" si="533"/>
        <v>362.95663249003042</v>
      </c>
      <c r="GD461" s="36">
        <f t="shared" si="533"/>
        <v>377.98811846797247</v>
      </c>
      <c r="GE461" s="36">
        <f t="shared" si="533"/>
        <v>393.64211840620504</v>
      </c>
      <c r="GF461" s="36">
        <f t="shared" si="533"/>
        <v>409.94441309787953</v>
      </c>
      <c r="GG461" s="36">
        <f t="shared" si="533"/>
        <v>426.92185102191507</v>
      </c>
      <c r="GH461" s="36">
        <f t="shared" si="533"/>
        <v>444.60239256013659</v>
      </c>
      <c r="GI461" s="36">
        <f t="shared" si="533"/>
        <v>463.01515604562201</v>
      </c>
      <c r="GJ461" s="36">
        <f t="shared" si="532"/>
        <v>482.19046571809531</v>
      </c>
      <c r="GK461" s="36">
        <f t="shared" si="532"/>
        <v>502.15990166534442</v>
      </c>
      <c r="GL461" s="36">
        <f t="shared" si="532"/>
        <v>522.9563518329129</v>
      </c>
      <c r="GM461" s="36">
        <f t="shared" si="532"/>
        <v>544.61406618772105</v>
      </c>
      <c r="GN461" s="36">
        <f t="shared" si="532"/>
        <v>567.16871312481919</v>
      </c>
      <c r="GO461" s="36">
        <f t="shared" si="532"/>
        <v>590.65743821017031</v>
      </c>
      <c r="GP461" s="36">
        <f t="shared" si="532"/>
        <v>615.1189253562062</v>
      </c>
      <c r="GQ461" s="36">
        <f t="shared" si="532"/>
        <v>640.59346053090803</v>
      </c>
      <c r="GR461" s="36">
        <f t="shared" si="532"/>
        <v>667.122998105335</v>
      </c>
      <c r="GS461" s="36">
        <f t="shared" si="532"/>
        <v>694.7512299488692</v>
      </c>
      <c r="GT461" s="36">
        <f t="shared" si="532"/>
        <v>723.52365738597155</v>
      </c>
      <c r="GU461" s="36">
        <f t="shared" si="532"/>
        <v>753.48766613295402</v>
      </c>
      <c r="GV461" s="36">
        <f t="shared" si="532"/>
        <v>784.69260433818408</v>
      </c>
      <c r="GW461" s="36">
        <f t="shared" si="532"/>
        <v>817.18986385424546</v>
      </c>
      <c r="GX461" s="36">
        <f t="shared" si="532"/>
        <v>851.03296487590501</v>
      </c>
      <c r="GY461" s="36">
        <f t="shared" si="532"/>
        <v>886.27764408327562</v>
      </c>
      <c r="GZ461" s="36">
        <f t="shared" si="531"/>
        <v>922.98194643534021</v>
      </c>
      <c r="HA461" s="36">
        <f t="shared" si="531"/>
        <v>961.20632076501329</v>
      </c>
      <c r="HB461" s="36">
        <f t="shared" si="531"/>
        <v>1001.0137193331753</v>
      </c>
      <c r="HC461" s="36">
        <f t="shared" si="531"/>
        <v>1042.4697015056393</v>
      </c>
      <c r="HD461" s="36">
        <f t="shared" si="531"/>
        <v>1085.6425417237936</v>
      </c>
      <c r="HE461" s="36">
        <f t="shared" si="531"/>
        <v>1130.6033419467426</v>
      </c>
      <c r="HF461" s="36">
        <f t="shared" si="531"/>
        <v>1177.4261487501249</v>
      </c>
      <c r="HG461" s="36">
        <f t="shared" si="531"/>
        <v>1226.1880752744623</v>
      </c>
      <c r="HH461" s="36">
        <f t="shared" si="531"/>
        <v>1276.9694282238788</v>
      </c>
      <c r="HI461" s="36">
        <f t="shared" si="531"/>
        <v>1329.8538401243422</v>
      </c>
      <c r="HJ461" s="36">
        <f t="shared" si="531"/>
        <v>1384.9284070592516</v>
      </c>
      <c r="HK461" s="36">
        <f t="shared" si="531"/>
        <v>1442.2838321092033</v>
      </c>
      <c r="HL461" s="36">
        <f t="shared" si="531"/>
        <v>1502.0145747321737</v>
      </c>
      <c r="HM461" s="36">
        <f t="shared" si="531"/>
        <v>1564.2190063301318</v>
      </c>
    </row>
    <row r="462" spans="1:221" x14ac:dyDescent="0.25">
      <c r="A462" s="7" t="s">
        <v>1458</v>
      </c>
      <c r="B462" s="16" t="s">
        <v>1459</v>
      </c>
      <c r="C462" s="15">
        <v>179.13</v>
      </c>
      <c r="D462" s="15">
        <v>112.52</v>
      </c>
      <c r="E462" s="14">
        <f t="shared" si="543"/>
        <v>20155.707599999998</v>
      </c>
      <c r="F462" s="12">
        <f>IF(OR(G462="n/a",J462="n/a"),0%,E462/SUMIFS(E$13:E$515,G$13:G$515,"&lt;&gt;n/a",$J$13:$J$515,"&lt;&gt;n/a"))</f>
        <v>7.0431184570191171E-4</v>
      </c>
      <c r="G462" s="13">
        <v>6.043370067543549E-3</v>
      </c>
      <c r="H462" s="13">
        <f t="shared" ref="H462:H515" si="557">IFERROR(G462*(1+(0.5*J462)),"n/a")</f>
        <v>6.3857269818698914E-3</v>
      </c>
      <c r="I462" s="33">
        <f t="shared" ref="I462:I513" si="558">IFERROR(H462*D462,"n/a")</f>
        <v>0.71852200000000011</v>
      </c>
      <c r="J462" s="13">
        <v>0.1133</v>
      </c>
      <c r="K462" s="41">
        <f t="shared" si="544"/>
        <v>0.10131899999999996</v>
      </c>
      <c r="L462" s="1">
        <f t="shared" si="545"/>
        <v>8.9337999999999945E-2</v>
      </c>
      <c r="M462" s="1">
        <f t="shared" si="546"/>
        <v>7.7356999999999926E-2</v>
      </c>
      <c r="N462" s="1">
        <f t="shared" si="547"/>
        <v>6.5375999999999906E-2</v>
      </c>
      <c r="O462" s="1">
        <f t="shared" si="548"/>
        <v>5.339499999999988E-2</v>
      </c>
      <c r="P462" s="5">
        <v>4.141399999999984E-2</v>
      </c>
      <c r="Q462" s="1">
        <f t="shared" si="549"/>
        <v>5.0238590454863896E-2</v>
      </c>
      <c r="R462" s="12">
        <f t="shared" si="550"/>
        <v>3.5383634368727636E-5</v>
      </c>
      <c r="S462" s="12">
        <f t="shared" si="551"/>
        <v>7.0431184570191171E-4</v>
      </c>
      <c r="T462" s="7"/>
      <c r="U462" s="42">
        <f t="shared" si="552"/>
        <v>-112.52</v>
      </c>
      <c r="V462" s="36">
        <f t="shared" si="553"/>
        <v>0.79993054260000007</v>
      </c>
      <c r="W462" s="36">
        <f t="shared" si="554"/>
        <v>0.89056267307657999</v>
      </c>
      <c r="X462" s="36">
        <f t="shared" si="500"/>
        <v>0.9914634239361565</v>
      </c>
      <c r="Y462" s="36">
        <f t="shared" si="500"/>
        <v>1.103796229868123</v>
      </c>
      <c r="Z462" s="36">
        <f t="shared" si="500"/>
        <v>1.2288563427121812</v>
      </c>
      <c r="AA462" s="36">
        <f t="shared" si="555"/>
        <v>1.3533628384994367</v>
      </c>
      <c r="AB462" s="36">
        <f t="shared" si="499"/>
        <v>1.4742695677652993</v>
      </c>
      <c r="AC462" s="36">
        <f t="shared" si="499"/>
        <v>1.5883146387189193</v>
      </c>
      <c r="AD462" s="36">
        <f t="shared" si="499"/>
        <v>1.6921522965398073</v>
      </c>
      <c r="AE462" s="36">
        <f t="shared" si="499"/>
        <v>1.78250476841355</v>
      </c>
      <c r="AF462" s="36">
        <f t="shared" si="556"/>
        <v>1.8563254208926285</v>
      </c>
      <c r="AG462" s="36">
        <f t="shared" si="537"/>
        <v>1.9332032818734755</v>
      </c>
      <c r="AH462" s="36">
        <f t="shared" si="537"/>
        <v>2.0132649625889831</v>
      </c>
      <c r="AI462" s="36">
        <f t="shared" si="537"/>
        <v>2.0966423177496432</v>
      </c>
      <c r="AJ462" s="36">
        <f t="shared" si="537"/>
        <v>2.1834726626969267</v>
      </c>
      <c r="AK462" s="36">
        <f t="shared" si="537"/>
        <v>2.2738989995498571</v>
      </c>
      <c r="AL462" s="36">
        <f t="shared" si="537"/>
        <v>2.3680702527172146</v>
      </c>
      <c r="AM462" s="36">
        <f t="shared" si="537"/>
        <v>2.4661415141632448</v>
      </c>
      <c r="AN462" s="36">
        <f t="shared" si="537"/>
        <v>2.5682742988308012</v>
      </c>
      <c r="AO462" s="36">
        <f t="shared" si="537"/>
        <v>2.6746368106425797</v>
      </c>
      <c r="AP462" s="36">
        <f t="shared" si="537"/>
        <v>2.7854042195185311</v>
      </c>
      <c r="AQ462" s="36">
        <f t="shared" si="537"/>
        <v>2.9007589498656712</v>
      </c>
      <c r="AR462" s="36">
        <f t="shared" si="537"/>
        <v>3.0208909810154077</v>
      </c>
      <c r="AS462" s="36">
        <f t="shared" si="537"/>
        <v>3.1459981601031792</v>
      </c>
      <c r="AT462" s="36">
        <f t="shared" si="537"/>
        <v>3.2762865279056919</v>
      </c>
      <c r="AU462" s="36">
        <f t="shared" si="537"/>
        <v>3.4119706581723777</v>
      </c>
      <c r="AV462" s="36">
        <f t="shared" si="537"/>
        <v>3.5532740110099281</v>
      </c>
      <c r="AW462" s="36">
        <f t="shared" si="535"/>
        <v>3.7004293009018929</v>
      </c>
      <c r="AX462" s="36">
        <f t="shared" si="535"/>
        <v>3.8536788799694435</v>
      </c>
      <c r="AY462" s="36">
        <f t="shared" si="535"/>
        <v>4.0132751371044977</v>
      </c>
      <c r="AZ462" s="36">
        <f t="shared" si="535"/>
        <v>4.1794809136325428</v>
      </c>
      <c r="BA462" s="36">
        <f t="shared" si="535"/>
        <v>4.3525699361897203</v>
      </c>
      <c r="BB462" s="36">
        <f t="shared" si="535"/>
        <v>4.5328272675270807</v>
      </c>
      <c r="BC462" s="36">
        <f t="shared" si="535"/>
        <v>4.7205497759844466</v>
      </c>
      <c r="BD462" s="36">
        <f t="shared" si="535"/>
        <v>4.9160466244070653</v>
      </c>
      <c r="BE462" s="36">
        <f t="shared" si="535"/>
        <v>5.1196397793102584</v>
      </c>
      <c r="BF462" s="36">
        <f t="shared" si="535"/>
        <v>5.3316645411306123</v>
      </c>
      <c r="BG462" s="36">
        <f t="shared" si="535"/>
        <v>5.5524700964369949</v>
      </c>
      <c r="BH462" s="36">
        <f t="shared" si="535"/>
        <v>5.7824200930108356</v>
      </c>
      <c r="BI462" s="36">
        <f t="shared" si="535"/>
        <v>6.021893238742785</v>
      </c>
      <c r="BJ462" s="36">
        <f t="shared" si="535"/>
        <v>6.271283925332078</v>
      </c>
      <c r="BK462" s="36">
        <f t="shared" si="535"/>
        <v>6.53100287781578</v>
      </c>
      <c r="BL462" s="36">
        <f t="shared" si="523"/>
        <v>6.8014778309976416</v>
      </c>
      <c r="BM462" s="36">
        <f t="shared" si="538"/>
        <v>7.0831542338905766</v>
      </c>
      <c r="BN462" s="36">
        <f t="shared" si="538"/>
        <v>7.3764959833329202</v>
      </c>
      <c r="BO462" s="36">
        <f t="shared" si="538"/>
        <v>7.6819861879866682</v>
      </c>
      <c r="BP462" s="36">
        <f t="shared" si="538"/>
        <v>8.0001279639759471</v>
      </c>
      <c r="BQ462" s="36">
        <f t="shared" si="538"/>
        <v>8.331445263476045</v>
      </c>
      <c r="BR462" s="36">
        <f t="shared" si="538"/>
        <v>8.6764837376176409</v>
      </c>
      <c r="BS462" s="36">
        <f t="shared" si="538"/>
        <v>9.0358116351273363</v>
      </c>
      <c r="BT462" s="36">
        <f t="shared" si="538"/>
        <v>9.4100207381844978</v>
      </c>
      <c r="BU462" s="36">
        <f t="shared" si="538"/>
        <v>9.7997273370356694</v>
      </c>
      <c r="BV462" s="36">
        <f t="shared" si="538"/>
        <v>10.205573244971664</v>
      </c>
      <c r="BW462" s="36">
        <f t="shared" si="538"/>
        <v>10.628226855338918</v>
      </c>
      <c r="BX462" s="36">
        <f t="shared" si="538"/>
        <v>11.068384242325921</v>
      </c>
      <c r="BY462" s="36">
        <f t="shared" si="538"/>
        <v>11.526770307337605</v>
      </c>
      <c r="BZ462" s="36">
        <f t="shared" si="538"/>
        <v>12.004139972845683</v>
      </c>
      <c r="CA462" s="36">
        <f t="shared" si="538"/>
        <v>12.501279425681112</v>
      </c>
      <c r="CB462" s="36">
        <f t="shared" si="538"/>
        <v>13.019007411816267</v>
      </c>
      <c r="CC462" s="36">
        <f t="shared" si="536"/>
        <v>13.558176584769223</v>
      </c>
      <c r="CD462" s="36">
        <f t="shared" si="536"/>
        <v>14.119674909850854</v>
      </c>
      <c r="CE462" s="36">
        <f t="shared" si="536"/>
        <v>14.704427126567415</v>
      </c>
      <c r="CF462" s="36">
        <f t="shared" si="536"/>
        <v>15.313396271587076</v>
      </c>
      <c r="CG462" s="36">
        <f t="shared" si="536"/>
        <v>15.94758526477858</v>
      </c>
      <c r="CH462" s="36">
        <f t="shared" si="536"/>
        <v>16.608038560934116</v>
      </c>
      <c r="CI462" s="36">
        <f t="shared" si="536"/>
        <v>17.29584386989664</v>
      </c>
      <c r="CJ462" s="36">
        <f t="shared" si="536"/>
        <v>18.012133947924536</v>
      </c>
      <c r="CK462" s="36">
        <f t="shared" si="536"/>
        <v>18.75808846324388</v>
      </c>
      <c r="CL462" s="36">
        <f t="shared" si="536"/>
        <v>19.534935938860659</v>
      </c>
      <c r="CM462" s="36">
        <f t="shared" si="536"/>
        <v>20.343955775832633</v>
      </c>
      <c r="CN462" s="36">
        <f t="shared" si="536"/>
        <v>21.186480360332961</v>
      </c>
      <c r="CO462" s="36">
        <f t="shared" si="536"/>
        <v>22.063897257975785</v>
      </c>
      <c r="CP462" s="36">
        <f t="shared" si="536"/>
        <v>22.97765149901759</v>
      </c>
      <c r="CQ462" s="36">
        <f t="shared" si="536"/>
        <v>23.929247958197902</v>
      </c>
      <c r="CR462" s="36">
        <f t="shared" si="525"/>
        <v>24.920253833138705</v>
      </c>
      <c r="CS462" s="36">
        <f t="shared" si="541"/>
        <v>25.952301225384307</v>
      </c>
      <c r="CT462" s="36">
        <f t="shared" si="541"/>
        <v>27.027089828332368</v>
      </c>
      <c r="CU462" s="36">
        <f t="shared" si="541"/>
        <v>28.146389726482919</v>
      </c>
      <c r="CV462" s="36">
        <f t="shared" si="541"/>
        <v>29.312044310615477</v>
      </c>
      <c r="CW462" s="36">
        <f t="shared" si="541"/>
        <v>30.525973313695303</v>
      </c>
      <c r="CX462" s="36">
        <f t="shared" si="541"/>
        <v>31.790175972508674</v>
      </c>
      <c r="CY462" s="36">
        <f t="shared" si="541"/>
        <v>33.106734320234146</v>
      </c>
      <c r="CZ462" s="36">
        <f t="shared" si="541"/>
        <v>34.477816615372319</v>
      </c>
      <c r="DA462" s="36">
        <f t="shared" si="541"/>
        <v>35.905680912681341</v>
      </c>
      <c r="DB462" s="36">
        <f t="shared" si="541"/>
        <v>37.392678781999123</v>
      </c>
      <c r="DC462" s="36">
        <f t="shared" si="541"/>
        <v>38.94125918107683</v>
      </c>
      <c r="DD462" s="36">
        <f t="shared" si="541"/>
        <v>40.553972488801939</v>
      </c>
      <c r="DE462" s="36">
        <f t="shared" si="541"/>
        <v>42.233474705453176</v>
      </c>
      <c r="DF462" s="36">
        <f t="shared" si="541"/>
        <v>43.982531826904804</v>
      </c>
      <c r="DG462" s="36">
        <f t="shared" si="541"/>
        <v>45.804024399984236</v>
      </c>
      <c r="DH462" s="36">
        <f t="shared" si="541"/>
        <v>47.700952266485174</v>
      </c>
      <c r="DI462" s="36">
        <f t="shared" si="539"/>
        <v>49.676439503649384</v>
      </c>
      <c r="DJ462" s="36">
        <f t="shared" si="539"/>
        <v>51.733739569253508</v>
      </c>
      <c r="DK462" s="36">
        <f t="shared" si="539"/>
        <v>53.876240659774567</v>
      </c>
      <c r="DL462" s="36">
        <f t="shared" si="539"/>
        <v>56.107471290458463</v>
      </c>
      <c r="DM462" s="36">
        <f t="shared" si="539"/>
        <v>58.431106106481501</v>
      </c>
      <c r="DN462" s="36">
        <f t="shared" si="539"/>
        <v>60.850971934775316</v>
      </c>
      <c r="DO462" s="36">
        <f t="shared" si="539"/>
        <v>63.37105408648209</v>
      </c>
      <c r="DP462" s="36">
        <f t="shared" si="539"/>
        <v>65.995502920419653</v>
      </c>
      <c r="DQ462" s="36">
        <f t="shared" si="539"/>
        <v>68.728640678365906</v>
      </c>
      <c r="DR462" s="36">
        <f t="shared" si="539"/>
        <v>71.574968603419734</v>
      </c>
      <c r="DS462" s="36">
        <f t="shared" si="539"/>
        <v>74.539174353161741</v>
      </c>
      <c r="DT462" s="36">
        <f t="shared" si="539"/>
        <v>77.62613971982357</v>
      </c>
      <c r="DU462" s="36">
        <f t="shared" si="539"/>
        <v>80.840948670180325</v>
      </c>
      <c r="DV462" s="36">
        <f t="shared" si="539"/>
        <v>84.188895718407153</v>
      </c>
      <c r="DW462" s="36">
        <f t="shared" si="539"/>
        <v>87.675494645689255</v>
      </c>
      <c r="DX462" s="36">
        <f t="shared" si="528"/>
        <v>91.306487580945813</v>
      </c>
      <c r="DY462" s="36">
        <f t="shared" si="542"/>
        <v>95.087854457623095</v>
      </c>
      <c r="DZ462" s="36">
        <f t="shared" si="542"/>
        <v>99.025822862131079</v>
      </c>
      <c r="EA462" s="36">
        <f t="shared" si="542"/>
        <v>103.12687829014337</v>
      </c>
      <c r="EB462" s="36">
        <f t="shared" si="542"/>
        <v>107.39777482765135</v>
      </c>
      <c r="EC462" s="36">
        <f t="shared" si="542"/>
        <v>111.84554627436368</v>
      </c>
      <c r="ED462" s="36">
        <f t="shared" si="542"/>
        <v>116.47751772777016</v>
      </c>
      <c r="EE462" s="36">
        <f t="shared" si="542"/>
        <v>121.30131764694802</v>
      </c>
      <c r="EF462" s="36">
        <f t="shared" si="542"/>
        <v>126.3248904159787</v>
      </c>
      <c r="EG462" s="36">
        <f t="shared" si="542"/>
        <v>131.55650942766601</v>
      </c>
      <c r="EH462" s="36">
        <f t="shared" si="542"/>
        <v>137.00479070910336</v>
      </c>
      <c r="EI462" s="36">
        <f t="shared" si="542"/>
        <v>142.67870711153014</v>
      </c>
      <c r="EJ462" s="36">
        <f t="shared" si="542"/>
        <v>148.58760308784704</v>
      </c>
      <c r="EK462" s="36">
        <f t="shared" si="542"/>
        <v>154.74121008212711</v>
      </c>
      <c r="EL462" s="36">
        <f t="shared" si="542"/>
        <v>161.14966255646829</v>
      </c>
      <c r="EM462" s="36">
        <f t="shared" si="542"/>
        <v>167.82351468158183</v>
      </c>
      <c r="EN462" s="36">
        <f t="shared" si="542"/>
        <v>174.77375771860483</v>
      </c>
      <c r="EO462" s="36">
        <f t="shared" si="540"/>
        <v>182.01183812076309</v>
      </c>
      <c r="EP462" s="36">
        <f t="shared" si="540"/>
        <v>189.54967638469634</v>
      </c>
      <c r="EQ462" s="36">
        <f t="shared" si="540"/>
        <v>197.39968668249213</v>
      </c>
      <c r="ER462" s="36">
        <f t="shared" si="540"/>
        <v>205.57479730676084</v>
      </c>
      <c r="ES462" s="36">
        <f t="shared" si="540"/>
        <v>214.088471962423</v>
      </c>
      <c r="ET462" s="36">
        <f t="shared" si="540"/>
        <v>222.95473194027474</v>
      </c>
      <c r="EU462" s="36">
        <f t="shared" si="540"/>
        <v>232.18817920884925</v>
      </c>
      <c r="EV462" s="36">
        <f t="shared" si="540"/>
        <v>241.80402046260448</v>
      </c>
      <c r="EW462" s="36">
        <f t="shared" si="540"/>
        <v>251.81809216604276</v>
      </c>
      <c r="EX462" s="36">
        <f t="shared" si="540"/>
        <v>262.24688663500723</v>
      </c>
      <c r="EY462" s="36">
        <f t="shared" si="540"/>
        <v>273.10757919810936</v>
      </c>
      <c r="EZ462" s="36">
        <f t="shared" si="540"/>
        <v>284.41805648301983</v>
      </c>
      <c r="FA462" s="36">
        <f t="shared" si="540"/>
        <v>296.19694587420759</v>
      </c>
      <c r="FB462" s="36">
        <f t="shared" si="540"/>
        <v>308.46364619064195</v>
      </c>
      <c r="FC462" s="36">
        <f t="shared" si="540"/>
        <v>321.23835963398113</v>
      </c>
      <c r="FD462" s="36">
        <f t="shared" si="530"/>
        <v>334.54212505986277</v>
      </c>
      <c r="FE462" s="36">
        <f t="shared" si="534"/>
        <v>348.39685262709185</v>
      </c>
      <c r="FF462" s="36">
        <f t="shared" si="534"/>
        <v>362.82535988179018</v>
      </c>
      <c r="FG462" s="36">
        <f t="shared" si="534"/>
        <v>377.85140933593459</v>
      </c>
      <c r="FH462" s="36">
        <f t="shared" si="534"/>
        <v>393.49974760217293</v>
      </c>
      <c r="FI462" s="36">
        <f t="shared" si="534"/>
        <v>409.79614614936924</v>
      </c>
      <c r="FJ462" s="36">
        <f t="shared" si="534"/>
        <v>426.76744374599917</v>
      </c>
      <c r="FK462" s="36">
        <f t="shared" si="534"/>
        <v>444.44159066129589</v>
      </c>
      <c r="FL462" s="36">
        <f t="shared" si="534"/>
        <v>462.84769469694271</v>
      </c>
      <c r="FM462" s="36">
        <f t="shared" si="534"/>
        <v>482.01606912512182</v>
      </c>
      <c r="FN462" s="36">
        <f t="shared" si="534"/>
        <v>501.97828261186953</v>
      </c>
      <c r="FO462" s="36">
        <f t="shared" si="534"/>
        <v>522.76721120795742</v>
      </c>
      <c r="FP462" s="36">
        <f t="shared" si="534"/>
        <v>544.41709249292364</v>
      </c>
      <c r="FQ462" s="36">
        <f t="shared" si="534"/>
        <v>566.96358196142546</v>
      </c>
      <c r="FR462" s="36">
        <f t="shared" si="534"/>
        <v>590.44381174477587</v>
      </c>
      <c r="FS462" s="36">
        <f t="shared" si="534"/>
        <v>614.89645176437398</v>
      </c>
      <c r="FT462" s="36">
        <f t="shared" si="534"/>
        <v>640.36177341774362</v>
      </c>
      <c r="FU462" s="36">
        <f t="shared" si="533"/>
        <v>666.88171590206593</v>
      </c>
      <c r="FV462" s="36">
        <f t="shared" si="533"/>
        <v>694.49995528443401</v>
      </c>
      <c r="FW462" s="36">
        <f t="shared" si="533"/>
        <v>723.26197643258342</v>
      </c>
      <c r="FX462" s="36">
        <f t="shared" si="533"/>
        <v>753.2151479245623</v>
      </c>
      <c r="FY462" s="36">
        <f t="shared" si="533"/>
        <v>784.40880006070995</v>
      </c>
      <c r="FZ462" s="36">
        <f t="shared" si="533"/>
        <v>816.8943061064241</v>
      </c>
      <c r="GA462" s="36">
        <f t="shared" si="533"/>
        <v>850.72516689951544</v>
      </c>
      <c r="GB462" s="36">
        <f t="shared" si="533"/>
        <v>885.95709896149185</v>
      </c>
      <c r="GC462" s="36">
        <f t="shared" si="533"/>
        <v>922.64812625788295</v>
      </c>
      <c r="GD462" s="36">
        <f t="shared" si="533"/>
        <v>960.8586757587268</v>
      </c>
      <c r="GE462" s="36">
        <f t="shared" si="533"/>
        <v>1000.6516769565985</v>
      </c>
      <c r="GF462" s="36">
        <f t="shared" si="533"/>
        <v>1042.0926655060789</v>
      </c>
      <c r="GG462" s="36">
        <f t="shared" si="533"/>
        <v>1085.2498911553475</v>
      </c>
      <c r="GH462" s="36">
        <f t="shared" si="533"/>
        <v>1130.1944301476549</v>
      </c>
      <c r="GI462" s="36">
        <f t="shared" si="533"/>
        <v>1177.0003022777896</v>
      </c>
      <c r="GJ462" s="36">
        <f t="shared" si="532"/>
        <v>1225.7445927963217</v>
      </c>
      <c r="GK462" s="36">
        <f t="shared" si="532"/>
        <v>1276.5075793623885</v>
      </c>
      <c r="GL462" s="36">
        <f t="shared" si="532"/>
        <v>1329.3728642541023</v>
      </c>
      <c r="GM462" s="36">
        <f t="shared" si="532"/>
        <v>1384.4275120543214</v>
      </c>
      <c r="GN462" s="36">
        <f t="shared" si="532"/>
        <v>1441.7621930385387</v>
      </c>
      <c r="GO462" s="36">
        <f t="shared" si="532"/>
        <v>1501.4713325010366</v>
      </c>
      <c r="GP462" s="36">
        <f t="shared" si="532"/>
        <v>1563.6532662652344</v>
      </c>
      <c r="GQ462" s="36">
        <f t="shared" si="532"/>
        <v>1628.4104026343425</v>
      </c>
      <c r="GR462" s="36">
        <f t="shared" si="532"/>
        <v>1695.8493910490408</v>
      </c>
      <c r="GS462" s="36">
        <f t="shared" si="532"/>
        <v>1766.0812977299456</v>
      </c>
      <c r="GT462" s="36">
        <f t="shared" si="532"/>
        <v>1839.2217885941334</v>
      </c>
      <c r="GU462" s="36">
        <f t="shared" si="532"/>
        <v>1915.3913197469706</v>
      </c>
      <c r="GV462" s="36">
        <f t="shared" si="532"/>
        <v>1994.7153358629712</v>
      </c>
      <c r="GW462" s="36">
        <f t="shared" si="532"/>
        <v>2077.3244767823999</v>
      </c>
      <c r="GX462" s="36">
        <f t="shared" si="532"/>
        <v>2163.3547926638657</v>
      </c>
      <c r="GY462" s="36">
        <f t="shared" si="532"/>
        <v>2252.9479680472468</v>
      </c>
      <c r="GZ462" s="36">
        <f t="shared" si="531"/>
        <v>2346.251555195955</v>
      </c>
      <c r="HA462" s="36">
        <f t="shared" si="531"/>
        <v>2443.4192171028399</v>
      </c>
      <c r="HB462" s="36">
        <f t="shared" si="531"/>
        <v>2544.6109805599367</v>
      </c>
      <c r="HC462" s="36">
        <f t="shared" si="531"/>
        <v>2649.9934997088453</v>
      </c>
      <c r="HD462" s="36">
        <f t="shared" si="531"/>
        <v>2759.7403305057869</v>
      </c>
      <c r="HE462" s="36">
        <f t="shared" si="531"/>
        <v>2874.032216553353</v>
      </c>
      <c r="HF462" s="36">
        <f t="shared" si="531"/>
        <v>2993.057386769693</v>
      </c>
      <c r="HG462" s="36">
        <f t="shared" si="531"/>
        <v>3117.0118653853724</v>
      </c>
      <c r="HH462" s="36">
        <f t="shared" si="531"/>
        <v>3246.0997947784417</v>
      </c>
      <c r="HI462" s="36">
        <f t="shared" si="531"/>
        <v>3380.5337716793956</v>
      </c>
      <c r="HJ462" s="36">
        <f t="shared" si="531"/>
        <v>3520.5351972997255</v>
      </c>
      <c r="HK462" s="36">
        <f t="shared" si="531"/>
        <v>3666.334641960696</v>
      </c>
      <c r="HL462" s="36">
        <f t="shared" si="531"/>
        <v>3818.1722248228557</v>
      </c>
      <c r="HM462" s="36">
        <f t="shared" si="531"/>
        <v>3976.2980093416691</v>
      </c>
    </row>
    <row r="463" spans="1:221" x14ac:dyDescent="0.25">
      <c r="A463" s="7" t="s">
        <v>1460</v>
      </c>
      <c r="B463" s="16" t="s">
        <v>1461</v>
      </c>
      <c r="C463" s="15">
        <v>39.052</v>
      </c>
      <c r="D463" s="15">
        <v>365.6</v>
      </c>
      <c r="E463" s="14">
        <f t="shared" si="543"/>
        <v>14277.4112</v>
      </c>
      <c r="F463" s="12">
        <f>IF(OR(G463="n/a",J463="n/a"),0%,E463/SUMIFS(E$13:E$515,G$13:G$515,"&lt;&gt;n/a",$J$13:$J$515,"&lt;&gt;n/a"))</f>
        <v>4.9890333962361848E-4</v>
      </c>
      <c r="G463" s="13">
        <v>1.2035010940919038E-2</v>
      </c>
      <c r="H463" s="13">
        <f t="shared" si="557"/>
        <v>1.173894967177243E-2</v>
      </c>
      <c r="I463" s="33">
        <f t="shared" si="558"/>
        <v>4.2917600000000009</v>
      </c>
      <c r="J463" s="13">
        <v>-4.9200000000000001E-2</v>
      </c>
      <c r="K463" s="41">
        <f t="shared" si="544"/>
        <v>-3.4097666666666693E-2</v>
      </c>
      <c r="L463" s="1">
        <f t="shared" si="545"/>
        <v>-1.8995333333333385E-2</v>
      </c>
      <c r="M463" s="1">
        <f t="shared" si="546"/>
        <v>-3.8930000000000787E-3</v>
      </c>
      <c r="N463" s="1">
        <f t="shared" si="547"/>
        <v>1.1209333333333227E-2</v>
      </c>
      <c r="O463" s="1">
        <f t="shared" si="548"/>
        <v>2.6311666666666532E-2</v>
      </c>
      <c r="P463" s="5">
        <v>4.141399999999984E-2</v>
      </c>
      <c r="Q463" s="1">
        <f t="shared" si="549"/>
        <v>4.3472228232489307E-2</v>
      </c>
      <c r="R463" s="12">
        <f t="shared" si="550"/>
        <v>2.1688439846069068E-5</v>
      </c>
      <c r="S463" s="12">
        <f t="shared" si="551"/>
        <v>4.9890333962361848E-4</v>
      </c>
      <c r="T463" s="7"/>
      <c r="U463" s="42">
        <f t="shared" si="552"/>
        <v>-365.6</v>
      </c>
      <c r="V463" s="36">
        <f t="shared" si="553"/>
        <v>4.0806054080000012</v>
      </c>
      <c r="W463" s="36">
        <f t="shared" si="554"/>
        <v>3.8798396219264011</v>
      </c>
      <c r="X463" s="36">
        <f t="shared" si="500"/>
        <v>3.688951512527622</v>
      </c>
      <c r="Y463" s="36">
        <f t="shared" si="500"/>
        <v>3.5074550981112629</v>
      </c>
      <c r="Z463" s="36">
        <f t="shared" si="500"/>
        <v>3.3348883072841886</v>
      </c>
      <c r="AA463" s="36">
        <f t="shared" si="555"/>
        <v>3.2211763974118481</v>
      </c>
      <c r="AB463" s="36">
        <f t="shared" si="499"/>
        <v>3.1599890780175444</v>
      </c>
      <c r="AC463" s="36">
        <f t="shared" si="499"/>
        <v>3.1476872405368219</v>
      </c>
      <c r="AD463" s="36">
        <f t="shared" si="499"/>
        <v>3.1829707160450789</v>
      </c>
      <c r="AE463" s="36">
        <f t="shared" si="499"/>
        <v>3.2667199805354179</v>
      </c>
      <c r="AF463" s="36">
        <f t="shared" si="556"/>
        <v>3.4020079218093113</v>
      </c>
      <c r="AG463" s="36">
        <f t="shared" si="537"/>
        <v>3.5428986778831217</v>
      </c>
      <c r="AH463" s="36">
        <f t="shared" si="537"/>
        <v>3.6896242837289726</v>
      </c>
      <c r="AI463" s="36">
        <f t="shared" si="537"/>
        <v>3.8424263838153236</v>
      </c>
      <c r="AJ463" s="36">
        <f t="shared" si="537"/>
        <v>4.001556630074651</v>
      </c>
      <c r="AK463" s="36">
        <f t="shared" si="537"/>
        <v>4.1672770963525618</v>
      </c>
      <c r="AL463" s="36">
        <f t="shared" si="537"/>
        <v>4.3398607100209059</v>
      </c>
      <c r="AM463" s="36">
        <f t="shared" si="537"/>
        <v>4.5195917014657114</v>
      </c>
      <c r="AN463" s="36">
        <f t="shared" si="537"/>
        <v>4.706766072190212</v>
      </c>
      <c r="AO463" s="36">
        <f t="shared" si="537"/>
        <v>4.9016920823038967</v>
      </c>
      <c r="AP463" s="36">
        <f t="shared" si="537"/>
        <v>5.1046907582004293</v>
      </c>
      <c r="AQ463" s="36">
        <f t="shared" si="537"/>
        <v>5.316096421260541</v>
      </c>
      <c r="AR463" s="36">
        <f t="shared" si="537"/>
        <v>5.5362572384506246</v>
      </c>
      <c r="AS463" s="36">
        <f t="shared" si="537"/>
        <v>5.7655357957238182</v>
      </c>
      <c r="AT463" s="36">
        <f t="shared" si="537"/>
        <v>6.0043096951679233</v>
      </c>
      <c r="AU463" s="36">
        <f t="shared" si="537"/>
        <v>6.2529721768836071</v>
      </c>
      <c r="AV463" s="36">
        <f t="shared" si="537"/>
        <v>6.5119327666170639</v>
      </c>
      <c r="AW463" s="36">
        <f t="shared" si="535"/>
        <v>6.7816179502137421</v>
      </c>
      <c r="AX463" s="36">
        <f t="shared" si="535"/>
        <v>7.0624718760038929</v>
      </c>
      <c r="AY463" s="36">
        <f t="shared" si="535"/>
        <v>7.3549570862767171</v>
      </c>
      <c r="AZ463" s="36">
        <f t="shared" si="535"/>
        <v>7.6595552790477797</v>
      </c>
      <c r="BA463" s="36">
        <f t="shared" si="535"/>
        <v>7.9767681013742635</v>
      </c>
      <c r="BB463" s="36">
        <f t="shared" si="535"/>
        <v>8.3071179755245765</v>
      </c>
      <c r="BC463" s="36">
        <f t="shared" si="535"/>
        <v>8.6511489593629491</v>
      </c>
      <c r="BD463" s="36">
        <f t="shared" si="535"/>
        <v>9.0094276423660045</v>
      </c>
      <c r="BE463" s="36">
        <f t="shared" si="535"/>
        <v>9.3825440787469478</v>
      </c>
      <c r="BF463" s="36">
        <f t="shared" si="535"/>
        <v>9.771112759224172</v>
      </c>
      <c r="BG463" s="36">
        <f t="shared" si="535"/>
        <v>10.175773623034681</v>
      </c>
      <c r="BH463" s="36">
        <f t="shared" si="535"/>
        <v>10.597193111859038</v>
      </c>
      <c r="BI463" s="36">
        <f t="shared" si="535"/>
        <v>11.036065267393568</v>
      </c>
      <c r="BJ463" s="36">
        <f t="shared" si="535"/>
        <v>11.493112874377402</v>
      </c>
      <c r="BK463" s="36">
        <f t="shared" si="535"/>
        <v>11.969088650956866</v>
      </c>
      <c r="BL463" s="36">
        <f t="shared" si="523"/>
        <v>12.464776488347592</v>
      </c>
      <c r="BM463" s="36">
        <f t="shared" si="538"/>
        <v>12.980992741836017</v>
      </c>
      <c r="BN463" s="36">
        <f t="shared" si="538"/>
        <v>13.518587575246412</v>
      </c>
      <c r="BO463" s="36">
        <f t="shared" si="538"/>
        <v>14.078446361087666</v>
      </c>
      <c r="BP463" s="36">
        <f t="shared" si="538"/>
        <v>14.661491138685749</v>
      </c>
      <c r="BQ463" s="36">
        <f t="shared" si="538"/>
        <v>15.268682132703278</v>
      </c>
      <c r="BR463" s="36">
        <f t="shared" si="538"/>
        <v>15.901019334547049</v>
      </c>
      <c r="BS463" s="36">
        <f t="shared" si="538"/>
        <v>16.559544149267978</v>
      </c>
      <c r="BT463" s="36">
        <f t="shared" si="538"/>
        <v>17.245341110665759</v>
      </c>
      <c r="BU463" s="36">
        <f t="shared" si="538"/>
        <v>17.959539667422867</v>
      </c>
      <c r="BV463" s="36">
        <f t="shared" si="538"/>
        <v>18.703316043209515</v>
      </c>
      <c r="BW463" s="36">
        <f t="shared" si="538"/>
        <v>19.47789517382299</v>
      </c>
      <c r="BX463" s="36">
        <f t="shared" si="538"/>
        <v>20.284552724551691</v>
      </c>
      <c r="BY463" s="36">
        <f t="shared" si="538"/>
        <v>21.124617191086273</v>
      </c>
      <c r="BZ463" s="36">
        <f t="shared" si="538"/>
        <v>21.999472087437915</v>
      </c>
      <c r="CA463" s="36">
        <f t="shared" si="538"/>
        <v>22.910558224467067</v>
      </c>
      <c r="CB463" s="36">
        <f t="shared" si="538"/>
        <v>23.859376082775142</v>
      </c>
      <c r="CC463" s="36">
        <f t="shared" si="536"/>
        <v>24.84748828386719</v>
      </c>
      <c r="CD463" s="36">
        <f t="shared" si="536"/>
        <v>25.87652216365526</v>
      </c>
      <c r="CE463" s="36">
        <f t="shared" si="536"/>
        <v>26.948172452540874</v>
      </c>
      <c r="CF463" s="36">
        <f t="shared" si="536"/>
        <v>28.064204066490397</v>
      </c>
      <c r="CG463" s="36">
        <f t="shared" si="536"/>
        <v>29.226455013700026</v>
      </c>
      <c r="CH463" s="36">
        <f t="shared" si="536"/>
        <v>30.436839421637394</v>
      </c>
      <c r="CI463" s="36">
        <f t="shared" si="536"/>
        <v>31.697350689445081</v>
      </c>
      <c r="CJ463" s="36">
        <f t="shared" si="536"/>
        <v>33.010064770897756</v>
      </c>
      <c r="CK463" s="36">
        <f t="shared" si="536"/>
        <v>34.377143593319708</v>
      </c>
      <c r="CL463" s="36">
        <f t="shared" si="536"/>
        <v>35.800838618093444</v>
      </c>
      <c r="CM463" s="36">
        <f t="shared" si="536"/>
        <v>37.28349454862316</v>
      </c>
      <c r="CN463" s="36">
        <f t="shared" si="536"/>
        <v>38.827553191859835</v>
      </c>
      <c r="CO463" s="36">
        <f t="shared" si="536"/>
        <v>40.435557479747509</v>
      </c>
      <c r="CP463" s="36">
        <f t="shared" si="536"/>
        <v>42.110155657213767</v>
      </c>
      <c r="CQ463" s="36">
        <f t="shared" si="536"/>
        <v>43.854105643601613</v>
      </c>
      <c r="CR463" s="36">
        <f t="shared" si="525"/>
        <v>45.670279574725726</v>
      </c>
      <c r="CS463" s="36">
        <f t="shared" si="541"/>
        <v>47.561668533033412</v>
      </c>
      <c r="CT463" s="36">
        <f t="shared" si="541"/>
        <v>49.531387473660452</v>
      </c>
      <c r="CU463" s="36">
        <f t="shared" si="541"/>
        <v>51.58268035449462</v>
      </c>
      <c r="CV463" s="36">
        <f t="shared" si="541"/>
        <v>53.718925478695652</v>
      </c>
      <c r="CW463" s="36">
        <f t="shared" si="541"/>
        <v>55.943641058470348</v>
      </c>
      <c r="CX463" s="36">
        <f t="shared" si="541"/>
        <v>58.260491009265827</v>
      </c>
      <c r="CY463" s="36">
        <f t="shared" si="541"/>
        <v>60.67329098392355</v>
      </c>
      <c r="CZ463" s="36">
        <f t="shared" si="541"/>
        <v>63.18601465673175</v>
      </c>
      <c r="DA463" s="36">
        <f t="shared" si="541"/>
        <v>65.80280026772563</v>
      </c>
      <c r="DB463" s="36">
        <f t="shared" si="541"/>
        <v>68.527957438013203</v>
      </c>
      <c r="DC463" s="36">
        <f t="shared" si="541"/>
        <v>71.365974267351078</v>
      </c>
      <c r="DD463" s="36">
        <f t="shared" si="541"/>
        <v>74.321524725659145</v>
      </c>
      <c r="DE463" s="36">
        <f t="shared" si="541"/>
        <v>77.399476350647575</v>
      </c>
      <c r="DF463" s="36">
        <f t="shared" si="541"/>
        <v>80.604898264233285</v>
      </c>
      <c r="DG463" s="36">
        <f t="shared" si="541"/>
        <v>83.943069520948228</v>
      </c>
      <c r="DH463" s="36">
        <f t="shared" si="541"/>
        <v>87.419487802088767</v>
      </c>
      <c r="DI463" s="36">
        <f t="shared" si="539"/>
        <v>91.03987846992446</v>
      </c>
      <c r="DJ463" s="36">
        <f t="shared" si="539"/>
        <v>94.810203996877902</v>
      </c>
      <c r="DK463" s="36">
        <f t="shared" si="539"/>
        <v>98.736673785204587</v>
      </c>
      <c r="DL463" s="36">
        <f t="shared" si="539"/>
        <v>102.82575439334504</v>
      </c>
      <c r="DM463" s="36">
        <f t="shared" si="539"/>
        <v>107.08418018579101</v>
      </c>
      <c r="DN463" s="36">
        <f t="shared" si="539"/>
        <v>111.51896442400535</v>
      </c>
      <c r="DO463" s="36">
        <f t="shared" si="539"/>
        <v>116.13741081666109</v>
      </c>
      <c r="DP463" s="36">
        <f t="shared" si="539"/>
        <v>120.94712554822227</v>
      </c>
      <c r="DQ463" s="36">
        <f t="shared" si="539"/>
        <v>125.95602980567634</v>
      </c>
      <c r="DR463" s="36">
        <f t="shared" si="539"/>
        <v>131.17237282404861</v>
      </c>
      <c r="DS463" s="36">
        <f t="shared" si="539"/>
        <v>136.60474547218374</v>
      </c>
      <c r="DT463" s="36">
        <f t="shared" si="539"/>
        <v>142.26209440116872</v>
      </c>
      <c r="DU463" s="36">
        <f t="shared" si="539"/>
        <v>148.15373677869871</v>
      </c>
      <c r="DV463" s="36">
        <f t="shared" si="539"/>
        <v>154.28937563365173</v>
      </c>
      <c r="DW463" s="36">
        <f t="shared" si="539"/>
        <v>160.67911583614375</v>
      </c>
      <c r="DX463" s="36">
        <f t="shared" si="528"/>
        <v>167.33348073938177</v>
      </c>
      <c r="DY463" s="36">
        <f t="shared" si="542"/>
        <v>174.26342951072249</v>
      </c>
      <c r="DZ463" s="36">
        <f t="shared" si="542"/>
        <v>181.48037518047951</v>
      </c>
      <c r="EA463" s="36">
        <f t="shared" si="542"/>
        <v>188.99620343820385</v>
      </c>
      <c r="EB463" s="36">
        <f t="shared" si="542"/>
        <v>196.82329220739359</v>
      </c>
      <c r="EC463" s="36">
        <f t="shared" si="542"/>
        <v>204.97453203087056</v>
      </c>
      <c r="ED463" s="36">
        <f t="shared" si="542"/>
        <v>213.463347300397</v>
      </c>
      <c r="EE463" s="36">
        <f t="shared" si="542"/>
        <v>222.3037183654956</v>
      </c>
      <c r="EF463" s="36">
        <f t="shared" si="542"/>
        <v>231.51020455788421</v>
      </c>
      <c r="EG463" s="36">
        <f t="shared" si="542"/>
        <v>241.09796816944439</v>
      </c>
      <c r="EH463" s="36">
        <f t="shared" si="542"/>
        <v>251.08279942321371</v>
      </c>
      <c r="EI463" s="36">
        <f t="shared" si="542"/>
        <v>261.48114247852664</v>
      </c>
      <c r="EJ463" s="36">
        <f t="shared" si="542"/>
        <v>272.31012251313228</v>
      </c>
      <c r="EK463" s="36">
        <f t="shared" si="542"/>
        <v>283.58757392689108</v>
      </c>
      <c r="EL463" s="36">
        <f t="shared" si="542"/>
        <v>295.33206971349932</v>
      </c>
      <c r="EM463" s="36">
        <f t="shared" si="542"/>
        <v>307.56295204861414</v>
      </c>
      <c r="EN463" s="36">
        <f t="shared" si="542"/>
        <v>320.30036414475541</v>
      </c>
      <c r="EO463" s="36">
        <f t="shared" si="540"/>
        <v>333.56528342544624</v>
      </c>
      <c r="EP463" s="36">
        <f t="shared" si="540"/>
        <v>347.3795560732276</v>
      </c>
      <c r="EQ463" s="36">
        <f t="shared" si="540"/>
        <v>361.76593300844422</v>
      </c>
      <c r="ER463" s="36">
        <f t="shared" si="540"/>
        <v>376.74810735805585</v>
      </c>
      <c r="ES463" s="36">
        <f t="shared" si="540"/>
        <v>392.35075347618232</v>
      </c>
      <c r="ET463" s="36">
        <f t="shared" si="540"/>
        <v>408.59956758064487</v>
      </c>
      <c r="EU463" s="36">
        <f t="shared" si="540"/>
        <v>425.52131007242963</v>
      </c>
      <c r="EV463" s="36">
        <f t="shared" si="540"/>
        <v>443.14384960776914</v>
      </c>
      <c r="EW463" s="36">
        <f t="shared" si="540"/>
        <v>461.49620899542521</v>
      </c>
      <c r="EX463" s="36">
        <f t="shared" si="540"/>
        <v>480.6086129947617</v>
      </c>
      <c r="EY463" s="36">
        <f t="shared" si="540"/>
        <v>500.51253809332667</v>
      </c>
      <c r="EZ463" s="36">
        <f t="shared" si="540"/>
        <v>521.24076434592359</v>
      </c>
      <c r="FA463" s="36">
        <f t="shared" si="540"/>
        <v>542.82742936054558</v>
      </c>
      <c r="FB463" s="36">
        <f t="shared" si="540"/>
        <v>565.30808452008307</v>
      </c>
      <c r="FC463" s="36">
        <f t="shared" si="540"/>
        <v>588.7197535323977</v>
      </c>
      <c r="FD463" s="36">
        <f t="shared" si="530"/>
        <v>613.10099340518832</v>
      </c>
      <c r="FE463" s="36">
        <f t="shared" si="534"/>
        <v>638.49195794607067</v>
      </c>
      <c r="FF463" s="36">
        <f t="shared" si="534"/>
        <v>664.93446389244912</v>
      </c>
      <c r="FG463" s="36">
        <f t="shared" si="534"/>
        <v>692.47205978009094</v>
      </c>
      <c r="FH463" s="36">
        <f t="shared" si="534"/>
        <v>721.15009766382354</v>
      </c>
      <c r="FI463" s="36">
        <f t="shared" si="534"/>
        <v>751.01580780847303</v>
      </c>
      <c r="FJ463" s="36">
        <f t="shared" si="534"/>
        <v>782.11837647305299</v>
      </c>
      <c r="FK463" s="36">
        <f t="shared" si="534"/>
        <v>814.5090269163079</v>
      </c>
      <c r="FL463" s="36">
        <f t="shared" si="534"/>
        <v>848.2411037570198</v>
      </c>
      <c r="FM463" s="36">
        <f t="shared" si="534"/>
        <v>883.3701608280129</v>
      </c>
      <c r="FN463" s="36">
        <f t="shared" si="534"/>
        <v>919.95405266854414</v>
      </c>
      <c r="FO463" s="36">
        <f t="shared" si="534"/>
        <v>958.05302980575902</v>
      </c>
      <c r="FP463" s="36">
        <f t="shared" si="534"/>
        <v>997.72983798213454</v>
      </c>
      <c r="FQ463" s="36">
        <f t="shared" si="534"/>
        <v>1039.0498214923266</v>
      </c>
      <c r="FR463" s="36">
        <f t="shared" si="534"/>
        <v>1082.0810307996096</v>
      </c>
      <c r="FS463" s="36">
        <f t="shared" si="534"/>
        <v>1126.8943346091444</v>
      </c>
      <c r="FT463" s="36">
        <f t="shared" si="534"/>
        <v>1173.5635365826472</v>
      </c>
      <c r="FU463" s="36">
        <f t="shared" si="533"/>
        <v>1222.1654968866808</v>
      </c>
      <c r="FV463" s="36">
        <f t="shared" si="533"/>
        <v>1272.7802587747456</v>
      </c>
      <c r="FW463" s="36">
        <f t="shared" si="533"/>
        <v>1325.4911804116427</v>
      </c>
      <c r="FX463" s="36">
        <f t="shared" si="533"/>
        <v>1380.3850721572103</v>
      </c>
      <c r="FY463" s="36">
        <f t="shared" si="533"/>
        <v>1437.5523395355287</v>
      </c>
      <c r="FZ463" s="36">
        <f t="shared" si="533"/>
        <v>1497.0871321250529</v>
      </c>
      <c r="GA463" s="36">
        <f t="shared" si="533"/>
        <v>1559.0874986148797</v>
      </c>
      <c r="GB463" s="36">
        <f t="shared" si="533"/>
        <v>1623.6555482825161</v>
      </c>
      <c r="GC463" s="36">
        <f t="shared" si="533"/>
        <v>1690.897619159088</v>
      </c>
      <c r="GD463" s="36">
        <f t="shared" si="533"/>
        <v>1760.9244531589422</v>
      </c>
      <c r="GE463" s="36">
        <f t="shared" si="533"/>
        <v>1833.8513784620664</v>
      </c>
      <c r="GF463" s="36">
        <f t="shared" si="533"/>
        <v>1909.798499449694</v>
      </c>
      <c r="GG463" s="36">
        <f t="shared" si="533"/>
        <v>1988.8908945059034</v>
      </c>
      <c r="GH463" s="36">
        <f t="shared" si="533"/>
        <v>2071.2588220109706</v>
      </c>
      <c r="GI463" s="36">
        <f t="shared" si="533"/>
        <v>2157.0379348657325</v>
      </c>
      <c r="GJ463" s="36">
        <f t="shared" si="532"/>
        <v>2246.3695039002614</v>
      </c>
      <c r="GK463" s="36">
        <f t="shared" si="532"/>
        <v>2339.4006505347866</v>
      </c>
      <c r="GL463" s="36">
        <f t="shared" si="532"/>
        <v>2436.2845890760336</v>
      </c>
      <c r="GM463" s="36">
        <f t="shared" si="532"/>
        <v>2537.1808790480281</v>
      </c>
      <c r="GN463" s="36">
        <f t="shared" si="532"/>
        <v>2642.2556879729227</v>
      </c>
      <c r="GO463" s="36">
        <f t="shared" si="532"/>
        <v>2751.6820650346331</v>
      </c>
      <c r="GP463" s="36">
        <f t="shared" si="532"/>
        <v>2865.6402260759769</v>
      </c>
      <c r="GQ463" s="36">
        <f t="shared" si="532"/>
        <v>2984.3178503986869</v>
      </c>
      <c r="GR463" s="36">
        <f t="shared" si="532"/>
        <v>3107.9103898550975</v>
      </c>
      <c r="GS463" s="36">
        <f t="shared" si="532"/>
        <v>3236.6213907405559</v>
      </c>
      <c r="GT463" s="36">
        <f t="shared" si="532"/>
        <v>3370.6628290166846</v>
      </c>
      <c r="GU463" s="36">
        <f t="shared" si="532"/>
        <v>3510.2554594175808</v>
      </c>
      <c r="GV463" s="36">
        <f t="shared" si="532"/>
        <v>3655.6291790138998</v>
      </c>
      <c r="GW463" s="36">
        <f t="shared" si="532"/>
        <v>3807.0234058335809</v>
      </c>
      <c r="GX463" s="36">
        <f t="shared" si="532"/>
        <v>3964.6874731627722</v>
      </c>
      <c r="GY463" s="36">
        <f t="shared" si="532"/>
        <v>4128.8810401763349</v>
      </c>
      <c r="GZ463" s="36">
        <f t="shared" si="531"/>
        <v>4299.8745195741967</v>
      </c>
      <c r="HA463" s="36">
        <f t="shared" si="531"/>
        <v>4477.9495229278418</v>
      </c>
      <c r="HB463" s="36">
        <f t="shared" si="531"/>
        <v>4663.3993244703752</v>
      </c>
      <c r="HC463" s="36">
        <f t="shared" si="531"/>
        <v>4856.5293440939904</v>
      </c>
      <c r="HD463" s="36">
        <f t="shared" si="531"/>
        <v>5057.6576503502984</v>
      </c>
      <c r="HE463" s="36">
        <f t="shared" si="531"/>
        <v>5267.1154842819051</v>
      </c>
      <c r="HF463" s="36">
        <f t="shared" si="531"/>
        <v>5485.247804947955</v>
      </c>
      <c r="HG463" s="36">
        <f t="shared" si="531"/>
        <v>5712.4138575420684</v>
      </c>
      <c r="HH463" s="36">
        <f t="shared" si="531"/>
        <v>5948.987765038315</v>
      </c>
      <c r="HI463" s="36">
        <f t="shared" si="531"/>
        <v>6195.3591443396108</v>
      </c>
      <c r="HJ463" s="36">
        <f t="shared" si="531"/>
        <v>6451.9337479432907</v>
      </c>
      <c r="HK463" s="36">
        <f t="shared" si="531"/>
        <v>6719.1341321806131</v>
      </c>
      <c r="HL463" s="36">
        <f t="shared" si="531"/>
        <v>6997.4003531307399</v>
      </c>
      <c r="HM463" s="36">
        <f t="shared" si="531"/>
        <v>7287.1906913552948</v>
      </c>
    </row>
    <row r="464" spans="1:221" x14ac:dyDescent="0.25">
      <c r="A464" s="7" t="s">
        <v>256</v>
      </c>
      <c r="B464" s="16" t="s">
        <v>255</v>
      </c>
      <c r="C464" s="15">
        <v>321.89600000000002</v>
      </c>
      <c r="D464" s="15">
        <v>45</v>
      </c>
      <c r="E464" s="14">
        <f t="shared" si="543"/>
        <v>14485.320000000002</v>
      </c>
      <c r="F464" s="12">
        <f>IF(OR(G464="n/a",J464="n/a"),0%,E464/SUMIFS(E$13:E$515,G$13:G$515,"&lt;&gt;n/a",$J$13:$J$515,"&lt;&gt;n/a"))</f>
        <v>0</v>
      </c>
      <c r="G464" s="13" t="s">
        <v>227</v>
      </c>
      <c r="H464" s="13" t="str">
        <f t="shared" si="557"/>
        <v>n/a</v>
      </c>
      <c r="I464" s="33" t="str">
        <f t="shared" si="558"/>
        <v>n/a</v>
      </c>
      <c r="J464" s="13">
        <v>-0.22454999999999997</v>
      </c>
      <c r="K464" s="41">
        <f t="shared" si="544"/>
        <v>-0.18022266666666667</v>
      </c>
      <c r="L464" s="1">
        <f t="shared" si="545"/>
        <v>-0.13589533333333337</v>
      </c>
      <c r="M464" s="1">
        <f t="shared" si="546"/>
        <v>-9.1568000000000066E-2</v>
      </c>
      <c r="N464" s="1">
        <f t="shared" si="547"/>
        <v>-4.7240666666666764E-2</v>
      </c>
      <c r="O464" s="1">
        <f t="shared" si="548"/>
        <v>-2.9133333333334621E-3</v>
      </c>
      <c r="P464" s="5">
        <v>4.141399999999984E-2</v>
      </c>
      <c r="Q464" s="1" t="str">
        <f t="shared" si="549"/>
        <v>n/a</v>
      </c>
      <c r="R464" s="12" t="str">
        <f t="shared" si="550"/>
        <v>n/a</v>
      </c>
      <c r="S464" s="12">
        <f t="shared" si="551"/>
        <v>0</v>
      </c>
      <c r="T464" s="7"/>
      <c r="U464" s="42">
        <f t="shared" si="552"/>
        <v>-45</v>
      </c>
      <c r="V464" s="36" t="str">
        <f t="shared" si="553"/>
        <v>n/a</v>
      </c>
      <c r="W464" s="36" t="str">
        <f t="shared" si="554"/>
        <v>n/a</v>
      </c>
      <c r="X464" s="36" t="str">
        <f t="shared" si="500"/>
        <v>n/a</v>
      </c>
      <c r="Y464" s="36" t="str">
        <f t="shared" si="500"/>
        <v>n/a</v>
      </c>
      <c r="Z464" s="36" t="str">
        <f t="shared" si="500"/>
        <v>n/a</v>
      </c>
      <c r="AA464" s="36" t="str">
        <f t="shared" si="555"/>
        <v>n/a</v>
      </c>
      <c r="AB464" s="36" t="str">
        <f t="shared" si="499"/>
        <v>n/a</v>
      </c>
      <c r="AC464" s="36" t="str">
        <f t="shared" si="499"/>
        <v>n/a</v>
      </c>
      <c r="AD464" s="36" t="str">
        <f t="shared" si="499"/>
        <v>n/a</v>
      </c>
      <c r="AE464" s="36" t="str">
        <f t="shared" si="499"/>
        <v>n/a</v>
      </c>
      <c r="AF464" s="36" t="str">
        <f t="shared" si="556"/>
        <v>n/a</v>
      </c>
      <c r="AG464" s="36" t="str">
        <f t="shared" si="537"/>
        <v>n/a</v>
      </c>
      <c r="AH464" s="36" t="str">
        <f t="shared" si="537"/>
        <v>n/a</v>
      </c>
      <c r="AI464" s="36" t="str">
        <f t="shared" si="537"/>
        <v>n/a</v>
      </c>
      <c r="AJ464" s="36" t="str">
        <f t="shared" si="537"/>
        <v>n/a</v>
      </c>
      <c r="AK464" s="36" t="str">
        <f t="shared" si="537"/>
        <v>n/a</v>
      </c>
      <c r="AL464" s="36" t="str">
        <f t="shared" si="537"/>
        <v>n/a</v>
      </c>
      <c r="AM464" s="36" t="str">
        <f t="shared" si="537"/>
        <v>n/a</v>
      </c>
      <c r="AN464" s="36" t="str">
        <f t="shared" si="537"/>
        <v>n/a</v>
      </c>
      <c r="AO464" s="36" t="str">
        <f t="shared" si="537"/>
        <v>n/a</v>
      </c>
      <c r="AP464" s="36" t="str">
        <f t="shared" si="537"/>
        <v>n/a</v>
      </c>
      <c r="AQ464" s="36" t="str">
        <f t="shared" si="537"/>
        <v>n/a</v>
      </c>
      <c r="AR464" s="36" t="str">
        <f t="shared" si="537"/>
        <v>n/a</v>
      </c>
      <c r="AS464" s="36" t="str">
        <f t="shared" si="537"/>
        <v>n/a</v>
      </c>
      <c r="AT464" s="36" t="str">
        <f t="shared" si="537"/>
        <v>n/a</v>
      </c>
      <c r="AU464" s="36" t="str">
        <f t="shared" si="537"/>
        <v>n/a</v>
      </c>
      <c r="AV464" s="36" t="str">
        <f t="shared" si="537"/>
        <v>n/a</v>
      </c>
      <c r="AW464" s="36" t="str">
        <f t="shared" si="535"/>
        <v>n/a</v>
      </c>
      <c r="AX464" s="36" t="str">
        <f t="shared" si="535"/>
        <v>n/a</v>
      </c>
      <c r="AY464" s="36" t="str">
        <f t="shared" si="535"/>
        <v>n/a</v>
      </c>
      <c r="AZ464" s="36" t="str">
        <f t="shared" si="535"/>
        <v>n/a</v>
      </c>
      <c r="BA464" s="36" t="str">
        <f t="shared" si="535"/>
        <v>n/a</v>
      </c>
      <c r="BB464" s="36" t="str">
        <f t="shared" si="535"/>
        <v>n/a</v>
      </c>
      <c r="BC464" s="36" t="str">
        <f t="shared" si="535"/>
        <v>n/a</v>
      </c>
      <c r="BD464" s="36" t="str">
        <f t="shared" si="535"/>
        <v>n/a</v>
      </c>
      <c r="BE464" s="36" t="str">
        <f t="shared" si="535"/>
        <v>n/a</v>
      </c>
      <c r="BF464" s="36" t="str">
        <f t="shared" si="535"/>
        <v>n/a</v>
      </c>
      <c r="BG464" s="36" t="str">
        <f t="shared" si="535"/>
        <v>n/a</v>
      </c>
      <c r="BH464" s="36" t="str">
        <f t="shared" si="535"/>
        <v>n/a</v>
      </c>
      <c r="BI464" s="36" t="str">
        <f t="shared" si="535"/>
        <v>n/a</v>
      </c>
      <c r="BJ464" s="36" t="str">
        <f t="shared" si="535"/>
        <v>n/a</v>
      </c>
      <c r="BK464" s="36" t="str">
        <f t="shared" si="535"/>
        <v>n/a</v>
      </c>
      <c r="BL464" s="36" t="str">
        <f t="shared" si="523"/>
        <v>n/a</v>
      </c>
      <c r="BM464" s="36" t="str">
        <f t="shared" si="538"/>
        <v>n/a</v>
      </c>
      <c r="BN464" s="36" t="str">
        <f t="shared" si="538"/>
        <v>n/a</v>
      </c>
      <c r="BO464" s="36" t="str">
        <f t="shared" si="538"/>
        <v>n/a</v>
      </c>
      <c r="BP464" s="36" t="str">
        <f t="shared" si="538"/>
        <v>n/a</v>
      </c>
      <c r="BQ464" s="36" t="str">
        <f t="shared" si="538"/>
        <v>n/a</v>
      </c>
      <c r="BR464" s="36" t="str">
        <f t="shared" si="538"/>
        <v>n/a</v>
      </c>
      <c r="BS464" s="36" t="str">
        <f t="shared" si="538"/>
        <v>n/a</v>
      </c>
      <c r="BT464" s="36" t="str">
        <f t="shared" si="538"/>
        <v>n/a</v>
      </c>
      <c r="BU464" s="36" t="str">
        <f t="shared" si="538"/>
        <v>n/a</v>
      </c>
      <c r="BV464" s="36" t="str">
        <f t="shared" si="538"/>
        <v>n/a</v>
      </c>
      <c r="BW464" s="36" t="str">
        <f t="shared" si="538"/>
        <v>n/a</v>
      </c>
      <c r="BX464" s="36" t="str">
        <f t="shared" si="538"/>
        <v>n/a</v>
      </c>
      <c r="BY464" s="36" t="str">
        <f t="shared" si="538"/>
        <v>n/a</v>
      </c>
      <c r="BZ464" s="36" t="str">
        <f t="shared" si="538"/>
        <v>n/a</v>
      </c>
      <c r="CA464" s="36" t="str">
        <f t="shared" si="538"/>
        <v>n/a</v>
      </c>
      <c r="CB464" s="36" t="str">
        <f t="shared" si="538"/>
        <v>n/a</v>
      </c>
      <c r="CC464" s="36" t="str">
        <f t="shared" si="536"/>
        <v>n/a</v>
      </c>
      <c r="CD464" s="36" t="str">
        <f t="shared" si="536"/>
        <v>n/a</v>
      </c>
      <c r="CE464" s="36" t="str">
        <f t="shared" si="536"/>
        <v>n/a</v>
      </c>
      <c r="CF464" s="36" t="str">
        <f t="shared" si="536"/>
        <v>n/a</v>
      </c>
      <c r="CG464" s="36" t="str">
        <f t="shared" si="536"/>
        <v>n/a</v>
      </c>
      <c r="CH464" s="36" t="str">
        <f t="shared" si="536"/>
        <v>n/a</v>
      </c>
      <c r="CI464" s="36" t="str">
        <f t="shared" si="536"/>
        <v>n/a</v>
      </c>
      <c r="CJ464" s="36" t="str">
        <f t="shared" si="536"/>
        <v>n/a</v>
      </c>
      <c r="CK464" s="36" t="str">
        <f t="shared" si="536"/>
        <v>n/a</v>
      </c>
      <c r="CL464" s="36" t="str">
        <f t="shared" si="536"/>
        <v>n/a</v>
      </c>
      <c r="CM464" s="36" t="str">
        <f t="shared" si="536"/>
        <v>n/a</v>
      </c>
      <c r="CN464" s="36" t="str">
        <f t="shared" si="536"/>
        <v>n/a</v>
      </c>
      <c r="CO464" s="36" t="str">
        <f t="shared" si="536"/>
        <v>n/a</v>
      </c>
      <c r="CP464" s="36" t="str">
        <f t="shared" si="536"/>
        <v>n/a</v>
      </c>
      <c r="CQ464" s="36" t="str">
        <f t="shared" si="536"/>
        <v>n/a</v>
      </c>
      <c r="CR464" s="36" t="str">
        <f t="shared" si="525"/>
        <v>n/a</v>
      </c>
      <c r="CS464" s="36" t="str">
        <f t="shared" si="541"/>
        <v>n/a</v>
      </c>
      <c r="CT464" s="36" t="str">
        <f t="shared" si="541"/>
        <v>n/a</v>
      </c>
      <c r="CU464" s="36" t="str">
        <f t="shared" si="541"/>
        <v>n/a</v>
      </c>
      <c r="CV464" s="36" t="str">
        <f t="shared" si="541"/>
        <v>n/a</v>
      </c>
      <c r="CW464" s="36" t="str">
        <f t="shared" si="541"/>
        <v>n/a</v>
      </c>
      <c r="CX464" s="36" t="str">
        <f t="shared" si="541"/>
        <v>n/a</v>
      </c>
      <c r="CY464" s="36" t="str">
        <f t="shared" si="541"/>
        <v>n/a</v>
      </c>
      <c r="CZ464" s="36" t="str">
        <f t="shared" si="541"/>
        <v>n/a</v>
      </c>
      <c r="DA464" s="36" t="str">
        <f t="shared" si="541"/>
        <v>n/a</v>
      </c>
      <c r="DB464" s="36" t="str">
        <f t="shared" si="541"/>
        <v>n/a</v>
      </c>
      <c r="DC464" s="36" t="str">
        <f t="shared" si="541"/>
        <v>n/a</v>
      </c>
      <c r="DD464" s="36" t="str">
        <f t="shared" si="541"/>
        <v>n/a</v>
      </c>
      <c r="DE464" s="36" t="str">
        <f t="shared" si="541"/>
        <v>n/a</v>
      </c>
      <c r="DF464" s="36" t="str">
        <f t="shared" si="541"/>
        <v>n/a</v>
      </c>
      <c r="DG464" s="36" t="str">
        <f t="shared" si="541"/>
        <v>n/a</v>
      </c>
      <c r="DH464" s="36" t="str">
        <f t="shared" si="541"/>
        <v>n/a</v>
      </c>
      <c r="DI464" s="36" t="str">
        <f t="shared" si="539"/>
        <v>n/a</v>
      </c>
      <c r="DJ464" s="36" t="str">
        <f t="shared" si="539"/>
        <v>n/a</v>
      </c>
      <c r="DK464" s="36" t="str">
        <f t="shared" si="539"/>
        <v>n/a</v>
      </c>
      <c r="DL464" s="36" t="str">
        <f t="shared" si="539"/>
        <v>n/a</v>
      </c>
      <c r="DM464" s="36" t="str">
        <f t="shared" si="539"/>
        <v>n/a</v>
      </c>
      <c r="DN464" s="36" t="str">
        <f t="shared" si="539"/>
        <v>n/a</v>
      </c>
      <c r="DO464" s="36" t="str">
        <f t="shared" si="539"/>
        <v>n/a</v>
      </c>
      <c r="DP464" s="36" t="str">
        <f t="shared" si="539"/>
        <v>n/a</v>
      </c>
      <c r="DQ464" s="36" t="str">
        <f t="shared" si="539"/>
        <v>n/a</v>
      </c>
      <c r="DR464" s="36" t="str">
        <f t="shared" si="539"/>
        <v>n/a</v>
      </c>
      <c r="DS464" s="36" t="str">
        <f t="shared" si="539"/>
        <v>n/a</v>
      </c>
      <c r="DT464" s="36" t="str">
        <f t="shared" si="539"/>
        <v>n/a</v>
      </c>
      <c r="DU464" s="36" t="str">
        <f t="shared" si="539"/>
        <v>n/a</v>
      </c>
      <c r="DV464" s="36" t="str">
        <f t="shared" si="539"/>
        <v>n/a</v>
      </c>
      <c r="DW464" s="36" t="str">
        <f t="shared" si="539"/>
        <v>n/a</v>
      </c>
      <c r="DX464" s="36" t="str">
        <f t="shared" si="528"/>
        <v>n/a</v>
      </c>
      <c r="DY464" s="36" t="str">
        <f t="shared" si="542"/>
        <v>n/a</v>
      </c>
      <c r="DZ464" s="36" t="str">
        <f t="shared" si="542"/>
        <v>n/a</v>
      </c>
      <c r="EA464" s="36" t="str">
        <f t="shared" si="542"/>
        <v>n/a</v>
      </c>
      <c r="EB464" s="36" t="str">
        <f t="shared" si="542"/>
        <v>n/a</v>
      </c>
      <c r="EC464" s="36" t="str">
        <f t="shared" si="542"/>
        <v>n/a</v>
      </c>
      <c r="ED464" s="36" t="str">
        <f t="shared" si="542"/>
        <v>n/a</v>
      </c>
      <c r="EE464" s="36" t="str">
        <f t="shared" si="542"/>
        <v>n/a</v>
      </c>
      <c r="EF464" s="36" t="str">
        <f t="shared" si="542"/>
        <v>n/a</v>
      </c>
      <c r="EG464" s="36" t="str">
        <f t="shared" si="542"/>
        <v>n/a</v>
      </c>
      <c r="EH464" s="36" t="str">
        <f t="shared" si="542"/>
        <v>n/a</v>
      </c>
      <c r="EI464" s="36" t="str">
        <f t="shared" si="542"/>
        <v>n/a</v>
      </c>
      <c r="EJ464" s="36" t="str">
        <f t="shared" si="542"/>
        <v>n/a</v>
      </c>
      <c r="EK464" s="36" t="str">
        <f t="shared" si="542"/>
        <v>n/a</v>
      </c>
      <c r="EL464" s="36" t="str">
        <f t="shared" si="542"/>
        <v>n/a</v>
      </c>
      <c r="EM464" s="36" t="str">
        <f t="shared" si="542"/>
        <v>n/a</v>
      </c>
      <c r="EN464" s="36" t="str">
        <f t="shared" si="542"/>
        <v>n/a</v>
      </c>
      <c r="EO464" s="36" t="str">
        <f t="shared" si="540"/>
        <v>n/a</v>
      </c>
      <c r="EP464" s="36" t="str">
        <f t="shared" si="540"/>
        <v>n/a</v>
      </c>
      <c r="EQ464" s="36" t="str">
        <f t="shared" si="540"/>
        <v>n/a</v>
      </c>
      <c r="ER464" s="36" t="str">
        <f t="shared" si="540"/>
        <v>n/a</v>
      </c>
      <c r="ES464" s="36" t="str">
        <f t="shared" si="540"/>
        <v>n/a</v>
      </c>
      <c r="ET464" s="36" t="str">
        <f t="shared" si="540"/>
        <v>n/a</v>
      </c>
      <c r="EU464" s="36" t="str">
        <f t="shared" si="540"/>
        <v>n/a</v>
      </c>
      <c r="EV464" s="36" t="str">
        <f t="shared" si="540"/>
        <v>n/a</v>
      </c>
      <c r="EW464" s="36" t="str">
        <f t="shared" si="540"/>
        <v>n/a</v>
      </c>
      <c r="EX464" s="36" t="str">
        <f t="shared" si="540"/>
        <v>n/a</v>
      </c>
      <c r="EY464" s="36" t="str">
        <f t="shared" si="540"/>
        <v>n/a</v>
      </c>
      <c r="EZ464" s="36" t="str">
        <f t="shared" si="540"/>
        <v>n/a</v>
      </c>
      <c r="FA464" s="36" t="str">
        <f t="shared" si="540"/>
        <v>n/a</v>
      </c>
      <c r="FB464" s="36" t="str">
        <f t="shared" si="540"/>
        <v>n/a</v>
      </c>
      <c r="FC464" s="36" t="str">
        <f t="shared" si="540"/>
        <v>n/a</v>
      </c>
      <c r="FD464" s="36" t="str">
        <f t="shared" si="530"/>
        <v>n/a</v>
      </c>
      <c r="FE464" s="36" t="str">
        <f t="shared" si="534"/>
        <v>n/a</v>
      </c>
      <c r="FF464" s="36" t="str">
        <f t="shared" si="534"/>
        <v>n/a</v>
      </c>
      <c r="FG464" s="36" t="str">
        <f t="shared" si="534"/>
        <v>n/a</v>
      </c>
      <c r="FH464" s="36" t="str">
        <f t="shared" si="534"/>
        <v>n/a</v>
      </c>
      <c r="FI464" s="36" t="str">
        <f t="shared" si="534"/>
        <v>n/a</v>
      </c>
      <c r="FJ464" s="36" t="str">
        <f t="shared" si="534"/>
        <v>n/a</v>
      </c>
      <c r="FK464" s="36" t="str">
        <f t="shared" si="534"/>
        <v>n/a</v>
      </c>
      <c r="FL464" s="36" t="str">
        <f t="shared" si="534"/>
        <v>n/a</v>
      </c>
      <c r="FM464" s="36" t="str">
        <f t="shared" si="534"/>
        <v>n/a</v>
      </c>
      <c r="FN464" s="36" t="str">
        <f t="shared" si="534"/>
        <v>n/a</v>
      </c>
      <c r="FO464" s="36" t="str">
        <f t="shared" si="534"/>
        <v>n/a</v>
      </c>
      <c r="FP464" s="36" t="str">
        <f t="shared" si="534"/>
        <v>n/a</v>
      </c>
      <c r="FQ464" s="36" t="str">
        <f t="shared" si="534"/>
        <v>n/a</v>
      </c>
      <c r="FR464" s="36" t="str">
        <f t="shared" si="534"/>
        <v>n/a</v>
      </c>
      <c r="FS464" s="36" t="str">
        <f t="shared" si="534"/>
        <v>n/a</v>
      </c>
      <c r="FT464" s="36" t="str">
        <f t="shared" si="534"/>
        <v>n/a</v>
      </c>
      <c r="FU464" s="36" t="str">
        <f t="shared" si="533"/>
        <v>n/a</v>
      </c>
      <c r="FV464" s="36" t="str">
        <f t="shared" si="533"/>
        <v>n/a</v>
      </c>
      <c r="FW464" s="36" t="str">
        <f t="shared" si="533"/>
        <v>n/a</v>
      </c>
      <c r="FX464" s="36" t="str">
        <f t="shared" si="533"/>
        <v>n/a</v>
      </c>
      <c r="FY464" s="36" t="str">
        <f t="shared" si="533"/>
        <v>n/a</v>
      </c>
      <c r="FZ464" s="36" t="str">
        <f t="shared" si="533"/>
        <v>n/a</v>
      </c>
      <c r="GA464" s="36" t="str">
        <f t="shared" si="533"/>
        <v>n/a</v>
      </c>
      <c r="GB464" s="36" t="str">
        <f t="shared" si="533"/>
        <v>n/a</v>
      </c>
      <c r="GC464" s="36" t="str">
        <f t="shared" si="533"/>
        <v>n/a</v>
      </c>
      <c r="GD464" s="36" t="str">
        <f t="shared" si="533"/>
        <v>n/a</v>
      </c>
      <c r="GE464" s="36" t="str">
        <f t="shared" si="533"/>
        <v>n/a</v>
      </c>
      <c r="GF464" s="36" t="str">
        <f t="shared" si="533"/>
        <v>n/a</v>
      </c>
      <c r="GG464" s="36" t="str">
        <f t="shared" si="533"/>
        <v>n/a</v>
      </c>
      <c r="GH464" s="36" t="str">
        <f t="shared" si="533"/>
        <v>n/a</v>
      </c>
      <c r="GI464" s="36" t="str">
        <f t="shared" si="533"/>
        <v>n/a</v>
      </c>
      <c r="GJ464" s="36" t="str">
        <f t="shared" si="532"/>
        <v>n/a</v>
      </c>
      <c r="GK464" s="36" t="str">
        <f t="shared" si="532"/>
        <v>n/a</v>
      </c>
      <c r="GL464" s="36" t="str">
        <f t="shared" si="532"/>
        <v>n/a</v>
      </c>
      <c r="GM464" s="36" t="str">
        <f t="shared" si="532"/>
        <v>n/a</v>
      </c>
      <c r="GN464" s="36" t="str">
        <f t="shared" si="532"/>
        <v>n/a</v>
      </c>
      <c r="GO464" s="36" t="str">
        <f t="shared" si="532"/>
        <v>n/a</v>
      </c>
      <c r="GP464" s="36" t="str">
        <f t="shared" si="532"/>
        <v>n/a</v>
      </c>
      <c r="GQ464" s="36" t="str">
        <f t="shared" si="532"/>
        <v>n/a</v>
      </c>
      <c r="GR464" s="36" t="str">
        <f t="shared" si="532"/>
        <v>n/a</v>
      </c>
      <c r="GS464" s="36" t="str">
        <f t="shared" si="532"/>
        <v>n/a</v>
      </c>
      <c r="GT464" s="36" t="str">
        <f t="shared" si="532"/>
        <v>n/a</v>
      </c>
      <c r="GU464" s="36" t="str">
        <f t="shared" si="532"/>
        <v>n/a</v>
      </c>
      <c r="GV464" s="36" t="str">
        <f t="shared" si="532"/>
        <v>n/a</v>
      </c>
      <c r="GW464" s="36" t="str">
        <f t="shared" si="532"/>
        <v>n/a</v>
      </c>
      <c r="GX464" s="36" t="str">
        <f t="shared" si="532"/>
        <v>n/a</v>
      </c>
      <c r="GY464" s="36" t="str">
        <f t="shared" ref="GY464:HM479" si="559">IFERROR(GX464*(1+$P464),"n/a")</f>
        <v>n/a</v>
      </c>
      <c r="GZ464" s="36" t="str">
        <f t="shared" si="559"/>
        <v>n/a</v>
      </c>
      <c r="HA464" s="36" t="str">
        <f t="shared" si="559"/>
        <v>n/a</v>
      </c>
      <c r="HB464" s="36" t="str">
        <f t="shared" si="559"/>
        <v>n/a</v>
      </c>
      <c r="HC464" s="36" t="str">
        <f t="shared" si="559"/>
        <v>n/a</v>
      </c>
      <c r="HD464" s="36" t="str">
        <f t="shared" si="559"/>
        <v>n/a</v>
      </c>
      <c r="HE464" s="36" t="str">
        <f t="shared" si="559"/>
        <v>n/a</v>
      </c>
      <c r="HF464" s="36" t="str">
        <f t="shared" si="559"/>
        <v>n/a</v>
      </c>
      <c r="HG464" s="36" t="str">
        <f t="shared" si="559"/>
        <v>n/a</v>
      </c>
      <c r="HH464" s="36" t="str">
        <f t="shared" si="559"/>
        <v>n/a</v>
      </c>
      <c r="HI464" s="36" t="str">
        <f t="shared" si="559"/>
        <v>n/a</v>
      </c>
      <c r="HJ464" s="36" t="str">
        <f t="shared" si="559"/>
        <v>n/a</v>
      </c>
      <c r="HK464" s="36" t="str">
        <f t="shared" si="559"/>
        <v>n/a</v>
      </c>
      <c r="HL464" s="36" t="str">
        <f t="shared" si="559"/>
        <v>n/a</v>
      </c>
      <c r="HM464" s="36" t="str">
        <f t="shared" si="559"/>
        <v>n/a</v>
      </c>
    </row>
    <row r="465" spans="1:221" x14ac:dyDescent="0.25">
      <c r="A465" s="7" t="s">
        <v>596</v>
      </c>
      <c r="B465" s="16" t="s">
        <v>595</v>
      </c>
      <c r="C465" s="15">
        <v>1376.5809999999999</v>
      </c>
      <c r="D465" s="15">
        <v>177.92</v>
      </c>
      <c r="E465" s="14">
        <f t="shared" si="543"/>
        <v>244921.29151999997</v>
      </c>
      <c r="F465" s="12">
        <f>IF(OR(G465="n/a",J465="n/a"),0%,E465/SUMIFS(E$13:E$515,G$13:G$515,"&lt;&gt;n/a",$J$13:$J$515,"&lt;&gt;n/a"))</f>
        <v>8.5584178092634761E-3</v>
      </c>
      <c r="G465" s="13">
        <v>2.8439748201438849E-2</v>
      </c>
      <c r="H465" s="13">
        <f t="shared" si="557"/>
        <v>2.9668345323741005E-2</v>
      </c>
      <c r="I465" s="33">
        <f t="shared" si="558"/>
        <v>5.2785919999999988</v>
      </c>
      <c r="J465" s="13">
        <v>8.6400000000000005E-2</v>
      </c>
      <c r="K465" s="41">
        <f t="shared" si="544"/>
        <v>7.890233333333331E-2</v>
      </c>
      <c r="L465" s="1">
        <f t="shared" si="545"/>
        <v>7.1404666666666616E-2</v>
      </c>
      <c r="M465" s="1">
        <f t="shared" si="546"/>
        <v>6.3906999999999922E-2</v>
      </c>
      <c r="N465" s="1">
        <f t="shared" si="547"/>
        <v>5.6409333333333228E-2</v>
      </c>
      <c r="O465" s="1">
        <f t="shared" si="548"/>
        <v>4.8911666666666534E-2</v>
      </c>
      <c r="P465" s="5">
        <v>4.141399999999984E-2</v>
      </c>
      <c r="Q465" s="1">
        <f t="shared" si="549"/>
        <v>8.2376599503314551E-2</v>
      </c>
      <c r="R465" s="12">
        <f t="shared" si="550"/>
        <v>7.0501335625573205E-4</v>
      </c>
      <c r="S465" s="12">
        <f t="shared" si="551"/>
        <v>8.5584178092634761E-3</v>
      </c>
      <c r="T465" s="7"/>
      <c r="U465" s="42">
        <f t="shared" si="552"/>
        <v>-177.92</v>
      </c>
      <c r="V465" s="36">
        <f t="shared" si="553"/>
        <v>5.7346623487999988</v>
      </c>
      <c r="W465" s="36">
        <f t="shared" si="554"/>
        <v>6.2301371757363189</v>
      </c>
      <c r="X465" s="36">
        <f t="shared" si="500"/>
        <v>6.7684210277199366</v>
      </c>
      <c r="Y465" s="36">
        <f t="shared" si="500"/>
        <v>7.3532126045149395</v>
      </c>
      <c r="Z465" s="36">
        <f t="shared" si="500"/>
        <v>7.9885301735450307</v>
      </c>
      <c r="AA465" s="36">
        <f t="shared" si="555"/>
        <v>8.6188438441414732</v>
      </c>
      <c r="AB465" s="36">
        <f t="shared" si="499"/>
        <v>9.2342695158844457</v>
      </c>
      <c r="AC465" s="36">
        <f t="shared" si="499"/>
        <v>9.8244039778360719</v>
      </c>
      <c r="AD465" s="36">
        <f t="shared" si="499"/>
        <v>10.378592056623152</v>
      </c>
      <c r="AE465" s="36">
        <f t="shared" si="499"/>
        <v>10.886226291766016</v>
      </c>
      <c r="AF465" s="36">
        <f t="shared" si="556"/>
        <v>11.337068467413213</v>
      </c>
      <c r="AG465" s="36">
        <f t="shared" si="537"/>
        <v>11.806581820922661</v>
      </c>
      <c r="AH465" s="36">
        <f t="shared" si="537"/>
        <v>12.295539600454351</v>
      </c>
      <c r="AI465" s="36">
        <f t="shared" si="537"/>
        <v>12.804747077467566</v>
      </c>
      <c r="AJ465" s="36">
        <f t="shared" si="537"/>
        <v>13.335042872933805</v>
      </c>
      <c r="AK465" s="36">
        <f t="shared" si="537"/>
        <v>13.887300338473484</v>
      </c>
      <c r="AL465" s="36">
        <f t="shared" si="537"/>
        <v>14.462428994691022</v>
      </c>
      <c r="AM465" s="36">
        <f t="shared" si="537"/>
        <v>15.061376029077154</v>
      </c>
      <c r="AN465" s="36">
        <f t="shared" si="537"/>
        <v>15.685127855945353</v>
      </c>
      <c r="AO465" s="36">
        <f t="shared" si="537"/>
        <v>16.334711740971471</v>
      </c>
      <c r="AP465" s="36">
        <f t="shared" si="537"/>
        <v>17.011197493012062</v>
      </c>
      <c r="AQ465" s="36">
        <f t="shared" si="537"/>
        <v>17.71569922598766</v>
      </c>
      <c r="AR465" s="36">
        <f t="shared" si="537"/>
        <v>18.449377193732708</v>
      </c>
      <c r="AS465" s="36">
        <f t="shared" si="537"/>
        <v>19.213439700833952</v>
      </c>
      <c r="AT465" s="36">
        <f t="shared" si="537"/>
        <v>20.009145092604285</v>
      </c>
      <c r="AU465" s="36">
        <f t="shared" si="537"/>
        <v>20.837803827469397</v>
      </c>
      <c r="AV465" s="36">
        <f t="shared" si="537"/>
        <v>21.700780635180212</v>
      </c>
      <c r="AW465" s="36">
        <f t="shared" si="535"/>
        <v>22.599496764405561</v>
      </c>
      <c r="AX465" s="36">
        <f t="shared" si="535"/>
        <v>23.535432323406649</v>
      </c>
      <c r="AY465" s="36">
        <f t="shared" si="535"/>
        <v>24.510128717648207</v>
      </c>
      <c r="AZ465" s="36">
        <f t="shared" si="535"/>
        <v>25.525191188360886</v>
      </c>
      <c r="BA465" s="36">
        <f t="shared" si="535"/>
        <v>26.582291456235659</v>
      </c>
      <c r="BB465" s="36">
        <f t="shared" si="535"/>
        <v>27.683170474604196</v>
      </c>
      <c r="BC465" s="36">
        <f t="shared" si="535"/>
        <v>28.829641296639451</v>
      </c>
      <c r="BD465" s="36">
        <f t="shared" si="535"/>
        <v>30.023592061298473</v>
      </c>
      <c r="BE465" s="36">
        <f t="shared" si="535"/>
        <v>31.266989102925084</v>
      </c>
      <c r="BF465" s="36">
        <f t="shared" si="535"/>
        <v>32.561880189633619</v>
      </c>
      <c r="BG465" s="36">
        <f t="shared" si="535"/>
        <v>33.910397895807101</v>
      </c>
      <c r="BH465" s="36">
        <f t="shared" si="535"/>
        <v>35.314763114264053</v>
      </c>
      <c r="BI465" s="36">
        <f t="shared" si="535"/>
        <v>36.777288713878178</v>
      </c>
      <c r="BJ465" s="36">
        <f t="shared" si="535"/>
        <v>38.300383348674721</v>
      </c>
      <c r="BK465" s="36">
        <f t="shared" si="535"/>
        <v>39.886555424676729</v>
      </c>
      <c r="BL465" s="36">
        <f t="shared" si="523"/>
        <v>41.538417231034288</v>
      </c>
      <c r="BM465" s="36">
        <f t="shared" si="538"/>
        <v>43.258689242240337</v>
      </c>
      <c r="BN465" s="36">
        <f t="shared" si="538"/>
        <v>45.050204598518469</v>
      </c>
      <c r="BO465" s="36">
        <f t="shared" si="538"/>
        <v>46.91591377176151</v>
      </c>
      <c r="BP465" s="36">
        <f t="shared" si="538"/>
        <v>48.858889424705232</v>
      </c>
      <c r="BQ465" s="36">
        <f t="shared" si="538"/>
        <v>50.882331471339967</v>
      </c>
      <c r="BR465" s="36">
        <f t="shared" si="538"/>
        <v>52.989572346894029</v>
      </c>
      <c r="BS465" s="36">
        <f t="shared" si="538"/>
        <v>55.184082496068292</v>
      </c>
      <c r="BT465" s="36">
        <f t="shared" si="538"/>
        <v>57.469476088560455</v>
      </c>
      <c r="BU465" s="36">
        <f t="shared" si="538"/>
        <v>59.84951697129209</v>
      </c>
      <c r="BV465" s="36">
        <f t="shared" si="538"/>
        <v>62.32812486714117</v>
      </c>
      <c r="BW465" s="36">
        <f t="shared" si="538"/>
        <v>64.909381830388938</v>
      </c>
      <c r="BX465" s="36">
        <f t="shared" si="538"/>
        <v>67.597538969512655</v>
      </c>
      <c r="BY465" s="36">
        <f t="shared" si="538"/>
        <v>70.397023448396041</v>
      </c>
      <c r="BZ465" s="36">
        <f t="shared" si="538"/>
        <v>73.312445777487909</v>
      </c>
      <c r="CA465" s="36">
        <f t="shared" si="538"/>
        <v>76.348607406916784</v>
      </c>
      <c r="CB465" s="36">
        <f t="shared" si="538"/>
        <v>79.510508634066824</v>
      </c>
      <c r="CC465" s="36">
        <f t="shared" si="536"/>
        <v>82.803356838638052</v>
      </c>
      <c r="CD465" s="36">
        <f t="shared" si="536"/>
        <v>86.232575058753397</v>
      </c>
      <c r="CE465" s="36">
        <f t="shared" si="536"/>
        <v>89.803810922236593</v>
      </c>
      <c r="CF465" s="36">
        <f t="shared" si="536"/>
        <v>93.522945947770083</v>
      </c>
      <c r="CG465" s="36">
        <f t="shared" si="536"/>
        <v>97.396105231251013</v>
      </c>
      <c r="CH465" s="36">
        <f t="shared" si="536"/>
        <v>101.42966753329803</v>
      </c>
      <c r="CI465" s="36">
        <f t="shared" si="536"/>
        <v>105.63027578452201</v>
      </c>
      <c r="CJ465" s="36">
        <f t="shared" si="536"/>
        <v>110.00484802586219</v>
      </c>
      <c r="CK465" s="36">
        <f t="shared" si="536"/>
        <v>114.56058880200523</v>
      </c>
      <c r="CL465" s="36">
        <f t="shared" si="536"/>
        <v>119.30500102665145</v>
      </c>
      <c r="CM465" s="36">
        <f t="shared" si="536"/>
        <v>124.24589833916917</v>
      </c>
      <c r="CN465" s="36">
        <f t="shared" si="536"/>
        <v>129.39141797298751</v>
      </c>
      <c r="CO465" s="36">
        <f t="shared" si="536"/>
        <v>134.7500341569208</v>
      </c>
      <c r="CP465" s="36">
        <f t="shared" si="536"/>
        <v>140.33057207149551</v>
      </c>
      <c r="CQ465" s="36">
        <f t="shared" si="536"/>
        <v>146.1422223832644</v>
      </c>
      <c r="CR465" s="36">
        <f t="shared" si="525"/>
        <v>152.19455638104489</v>
      </c>
      <c r="CS465" s="36">
        <f t="shared" si="541"/>
        <v>158.49754173900945</v>
      </c>
      <c r="CT465" s="36">
        <f t="shared" si="541"/>
        <v>165.06155893258875</v>
      </c>
      <c r="CU465" s="36">
        <f t="shared" si="541"/>
        <v>171.89741833422295</v>
      </c>
      <c r="CV465" s="36">
        <f t="shared" si="541"/>
        <v>179.01637801711644</v>
      </c>
      <c r="CW465" s="36">
        <f t="shared" si="541"/>
        <v>186.43016229631726</v>
      </c>
      <c r="CX465" s="36">
        <f t="shared" si="541"/>
        <v>194.15098103765692</v>
      </c>
      <c r="CY465" s="36">
        <f t="shared" si="541"/>
        <v>202.19154976635042</v>
      </c>
      <c r="CZ465" s="36">
        <f t="shared" si="541"/>
        <v>210.56511060837403</v>
      </c>
      <c r="DA465" s="36">
        <f t="shared" si="541"/>
        <v>219.28545409910919</v>
      </c>
      <c r="DB465" s="36">
        <f t="shared" si="541"/>
        <v>228.36694189516967</v>
      </c>
      <c r="DC465" s="36">
        <f t="shared" si="541"/>
        <v>237.82453042681618</v>
      </c>
      <c r="DD465" s="36">
        <f t="shared" si="541"/>
        <v>247.6737955299123</v>
      </c>
      <c r="DE465" s="36">
        <f t="shared" si="541"/>
        <v>257.93095809798803</v>
      </c>
      <c r="DF465" s="36">
        <f t="shared" si="541"/>
        <v>268.61291079665807</v>
      </c>
      <c r="DG465" s="36">
        <f t="shared" si="541"/>
        <v>279.7372458843908</v>
      </c>
      <c r="DH465" s="36">
        <f t="shared" si="541"/>
        <v>291.3222841854469</v>
      </c>
      <c r="DI465" s="36">
        <f t="shared" si="539"/>
        <v>303.38710526270296</v>
      </c>
      <c r="DJ465" s="36">
        <f t="shared" si="539"/>
        <v>315.95157884005249</v>
      </c>
      <c r="DK465" s="36">
        <f t="shared" si="539"/>
        <v>329.03639752613435</v>
      </c>
      <c r="DL465" s="36">
        <f t="shared" si="539"/>
        <v>342.66311089328161</v>
      </c>
      <c r="DM465" s="36">
        <f t="shared" si="539"/>
        <v>356.85416096781591</v>
      </c>
      <c r="DN465" s="36">
        <f t="shared" si="539"/>
        <v>371.63291919013699</v>
      </c>
      <c r="DO465" s="36">
        <f t="shared" si="539"/>
        <v>387.02372490547725</v>
      </c>
      <c r="DP465" s="36">
        <f t="shared" si="539"/>
        <v>403.05192544871261</v>
      </c>
      <c r="DQ465" s="36">
        <f t="shared" si="539"/>
        <v>419.74391788924555</v>
      </c>
      <c r="DR465" s="36">
        <f t="shared" si="539"/>
        <v>437.12719250471071</v>
      </c>
      <c r="DS465" s="36">
        <f t="shared" si="539"/>
        <v>455.23037805510074</v>
      </c>
      <c r="DT465" s="36">
        <f t="shared" si="539"/>
        <v>474.08328893187462</v>
      </c>
      <c r="DU465" s="36">
        <f t="shared" si="539"/>
        <v>493.71697425969921</v>
      </c>
      <c r="DV465" s="36">
        <f t="shared" si="539"/>
        <v>514.16376903169032</v>
      </c>
      <c r="DW465" s="36">
        <f t="shared" si="539"/>
        <v>535.45734736236864</v>
      </c>
      <c r="DX465" s="36">
        <f t="shared" si="528"/>
        <v>557.63277794603368</v>
      </c>
      <c r="DY465" s="36">
        <f t="shared" si="542"/>
        <v>580.72658181189058</v>
      </c>
      <c r="DZ465" s="36">
        <f t="shared" si="542"/>
        <v>604.77679247104811</v>
      </c>
      <c r="EA465" s="36">
        <f t="shared" si="542"/>
        <v>629.82301855444405</v>
      </c>
      <c r="EB465" s="36">
        <f t="shared" si="542"/>
        <v>655.90650904485767</v>
      </c>
      <c r="EC465" s="36">
        <f t="shared" si="542"/>
        <v>683.07022121044133</v>
      </c>
      <c r="ED465" s="36">
        <f t="shared" si="542"/>
        <v>711.35889135165041</v>
      </c>
      <c r="EE465" s="36">
        <f t="shared" si="542"/>
        <v>740.81910847808751</v>
      </c>
      <c r="EF465" s="36">
        <f t="shared" si="542"/>
        <v>771.49939103659892</v>
      </c>
      <c r="EG465" s="36">
        <f t="shared" si="542"/>
        <v>803.45026681698846</v>
      </c>
      <c r="EH465" s="36">
        <f t="shared" si="542"/>
        <v>836.72435616694713</v>
      </c>
      <c r="EI465" s="36">
        <f t="shared" si="542"/>
        <v>871.37645865324498</v>
      </c>
      <c r="EJ465" s="36">
        <f t="shared" si="542"/>
        <v>907.46364331191035</v>
      </c>
      <c r="EK465" s="36">
        <f t="shared" si="542"/>
        <v>945.04534263602966</v>
      </c>
      <c r="EL465" s="36">
        <f t="shared" si="542"/>
        <v>984.183450455958</v>
      </c>
      <c r="EM465" s="36">
        <f t="shared" si="542"/>
        <v>1024.9424238731408</v>
      </c>
      <c r="EN465" s="36">
        <f t="shared" si="542"/>
        <v>1067.3893894154228</v>
      </c>
      <c r="EO465" s="36">
        <f t="shared" si="540"/>
        <v>1111.5942535886729</v>
      </c>
      <c r="EP465" s="36">
        <f t="shared" si="540"/>
        <v>1157.629818006794</v>
      </c>
      <c r="EQ465" s="36">
        <f t="shared" si="540"/>
        <v>1205.5718992897273</v>
      </c>
      <c r="ER465" s="36">
        <f t="shared" si="540"/>
        <v>1255.4994539269119</v>
      </c>
      <c r="ES465" s="36">
        <f t="shared" si="540"/>
        <v>1307.4947083118409</v>
      </c>
      <c r="ET465" s="36">
        <f t="shared" si="540"/>
        <v>1361.6432941618673</v>
      </c>
      <c r="EU465" s="36">
        <f t="shared" si="540"/>
        <v>1418.0343895462865</v>
      </c>
      <c r="EV465" s="36">
        <f t="shared" si="540"/>
        <v>1476.7608657549563</v>
      </c>
      <c r="EW465" s="36">
        <f t="shared" si="540"/>
        <v>1537.9194402493317</v>
      </c>
      <c r="EX465" s="36">
        <f t="shared" si="540"/>
        <v>1601.6108359478173</v>
      </c>
      <c r="EY465" s="36">
        <f t="shared" si="540"/>
        <v>1667.93994710776</v>
      </c>
      <c r="EZ465" s="36">
        <f t="shared" si="540"/>
        <v>1737.0160120772805</v>
      </c>
      <c r="FA465" s="36">
        <f t="shared" si="540"/>
        <v>1808.9527932014487</v>
      </c>
      <c r="FB465" s="36">
        <f t="shared" si="540"/>
        <v>1883.8687641790932</v>
      </c>
      <c r="FC465" s="36">
        <f t="shared" si="540"/>
        <v>1961.8873051788059</v>
      </c>
      <c r="FD465" s="36">
        <f t="shared" si="530"/>
        <v>2043.1369060354807</v>
      </c>
      <c r="FE465" s="36">
        <f t="shared" si="534"/>
        <v>2127.7513778620337</v>
      </c>
      <c r="FF465" s="36">
        <f t="shared" si="534"/>
        <v>2215.8700734248114</v>
      </c>
      <c r="FG465" s="36">
        <f t="shared" si="534"/>
        <v>2307.6381166456263</v>
      </c>
      <c r="FH465" s="36">
        <f t="shared" si="534"/>
        <v>2403.2066416083881</v>
      </c>
      <c r="FI465" s="36">
        <f t="shared" si="534"/>
        <v>2502.7330414639573</v>
      </c>
      <c r="FJ465" s="36">
        <f t="shared" si="534"/>
        <v>2606.3812276431454</v>
      </c>
      <c r="FK465" s="36">
        <f t="shared" si="534"/>
        <v>2714.3218998047582</v>
      </c>
      <c r="FL465" s="36">
        <f t="shared" si="534"/>
        <v>2826.7328269632721</v>
      </c>
      <c r="FM465" s="36">
        <f t="shared" si="534"/>
        <v>2943.7991402591288</v>
      </c>
      <c r="FN465" s="36">
        <f t="shared" si="534"/>
        <v>3065.7136378538198</v>
      </c>
      <c r="FO465" s="36">
        <f t="shared" si="534"/>
        <v>3192.6771024518976</v>
      </c>
      <c r="FP465" s="36">
        <f t="shared" si="534"/>
        <v>3324.8986319728401</v>
      </c>
      <c r="FQ465" s="36">
        <f t="shared" si="534"/>
        <v>3462.5959839173629</v>
      </c>
      <c r="FR465" s="36">
        <f t="shared" si="534"/>
        <v>3605.9959339953161</v>
      </c>
      <c r="FS465" s="36">
        <f t="shared" si="534"/>
        <v>3755.3346496057975</v>
      </c>
      <c r="FT465" s="36">
        <f t="shared" si="534"/>
        <v>3910.8580787845713</v>
      </c>
      <c r="FU465" s="36">
        <f t="shared" si="533"/>
        <v>4072.8223552593549</v>
      </c>
      <c r="FV465" s="36">
        <f t="shared" si="533"/>
        <v>4241.4942202800648</v>
      </c>
      <c r="FW465" s="36">
        <f t="shared" si="533"/>
        <v>4417.1514619187428</v>
      </c>
      <c r="FX465" s="36">
        <f t="shared" si="533"/>
        <v>4600.0833725626453</v>
      </c>
      <c r="FY465" s="36">
        <f t="shared" si="533"/>
        <v>4790.5912253539536</v>
      </c>
      <c r="FZ465" s="36">
        <f t="shared" si="533"/>
        <v>4988.9887703607619</v>
      </c>
      <c r="GA465" s="36">
        <f t="shared" si="533"/>
        <v>5195.602751296482</v>
      </c>
      <c r="GB465" s="36">
        <f t="shared" si="533"/>
        <v>5410.7734436386736</v>
      </c>
      <c r="GC465" s="36">
        <f t="shared" si="533"/>
        <v>5634.8552150335245</v>
      </c>
      <c r="GD465" s="36">
        <f t="shared" si="533"/>
        <v>5868.2171089089215</v>
      </c>
      <c r="GE465" s="36">
        <f t="shared" si="533"/>
        <v>6111.2434522572748</v>
      </c>
      <c r="GF465" s="36">
        <f t="shared" si="533"/>
        <v>6364.3344885890565</v>
      </c>
      <c r="GG465" s="36">
        <f t="shared" si="533"/>
        <v>6627.9070370994823</v>
      </c>
      <c r="GH465" s="36">
        <f t="shared" si="533"/>
        <v>6902.3951791339196</v>
      </c>
      <c r="GI465" s="36">
        <f t="shared" si="533"/>
        <v>7188.2509730825705</v>
      </c>
      <c r="GJ465" s="36">
        <f t="shared" ref="GJ465:GY480" si="560">IFERROR(GI465*(1+$P465),"n/a")</f>
        <v>7485.9451988818109</v>
      </c>
      <c r="GK465" s="36">
        <f t="shared" si="560"/>
        <v>7795.9681333483013</v>
      </c>
      <c r="GL465" s="36">
        <f t="shared" si="560"/>
        <v>8118.8303576227863</v>
      </c>
      <c r="GM465" s="36">
        <f t="shared" si="560"/>
        <v>8455.0635980533752</v>
      </c>
      <c r="GN465" s="36">
        <f t="shared" si="560"/>
        <v>8805.2216019031566</v>
      </c>
      <c r="GO465" s="36">
        <f t="shared" si="560"/>
        <v>9169.8810493243727</v>
      </c>
      <c r="GP465" s="36">
        <f t="shared" si="560"/>
        <v>9549.6425031010913</v>
      </c>
      <c r="GQ465" s="36">
        <f t="shared" si="560"/>
        <v>9945.131397724519</v>
      </c>
      <c r="GR465" s="36">
        <f t="shared" si="560"/>
        <v>10356.999069429881</v>
      </c>
      <c r="GS465" s="36">
        <f t="shared" si="560"/>
        <v>10785.923828891249</v>
      </c>
      <c r="GT465" s="36">
        <f t="shared" si="560"/>
        <v>11232.61207834095</v>
      </c>
      <c r="GU465" s="36">
        <f t="shared" si="560"/>
        <v>11697.799474953359</v>
      </c>
      <c r="GV465" s="36">
        <f t="shared" si="560"/>
        <v>12182.252142409076</v>
      </c>
      <c r="GW465" s="36">
        <f t="shared" si="560"/>
        <v>12686.767932634802</v>
      </c>
      <c r="GX465" s="36">
        <f t="shared" si="560"/>
        <v>13212.177739796938</v>
      </c>
      <c r="GY465" s="36">
        <f t="shared" si="560"/>
        <v>13759.346868712886</v>
      </c>
      <c r="GZ465" s="36">
        <f t="shared" si="559"/>
        <v>14329.17645993376</v>
      </c>
      <c r="HA465" s="36">
        <f t="shared" si="559"/>
        <v>14922.604973845455</v>
      </c>
      <c r="HB465" s="36">
        <f t="shared" si="559"/>
        <v>15540.609736232289</v>
      </c>
      <c r="HC465" s="36">
        <f t="shared" si="559"/>
        <v>16184.20854784861</v>
      </c>
      <c r="HD465" s="36">
        <f t="shared" si="559"/>
        <v>16854.461360649209</v>
      </c>
      <c r="HE465" s="36">
        <f t="shared" si="559"/>
        <v>17552.472023439132</v>
      </c>
      <c r="HF465" s="36">
        <f t="shared" si="559"/>
        <v>18279.390099817836</v>
      </c>
      <c r="HG465" s="36">
        <f t="shared" si="559"/>
        <v>19036.412761411688</v>
      </c>
      <c r="HH465" s="36">
        <f t="shared" si="559"/>
        <v>19824.78675951279</v>
      </c>
      <c r="HI465" s="36">
        <f t="shared" si="559"/>
        <v>20645.810478371248</v>
      </c>
      <c r="HJ465" s="36">
        <f t="shared" si="559"/>
        <v>21500.836073522511</v>
      </c>
      <c r="HK465" s="36">
        <f t="shared" si="559"/>
        <v>22391.271698671368</v>
      </c>
      <c r="HL465" s="36">
        <f t="shared" si="559"/>
        <v>23318.583824800138</v>
      </c>
      <c r="HM465" s="36">
        <f t="shared" si="559"/>
        <v>24284.299655320407</v>
      </c>
    </row>
    <row r="466" spans="1:221" x14ac:dyDescent="0.25">
      <c r="A466" s="7" t="s">
        <v>1462</v>
      </c>
      <c r="B466" s="16" t="s">
        <v>1463</v>
      </c>
      <c r="C466" s="15">
        <v>178.81800000000001</v>
      </c>
      <c r="D466" s="15">
        <v>151.78</v>
      </c>
      <c r="E466" s="14">
        <f t="shared" si="543"/>
        <v>27140.996040000002</v>
      </c>
      <c r="F466" s="12">
        <f>IF(OR(G466="n/a",J466="n/a"),0%,E466/SUMIFS(E$13:E$515,G$13:G$515,"&lt;&gt;n/a",$J$13:$J$515,"&lt;&gt;n/a"))</f>
        <v>9.4840257630650891E-4</v>
      </c>
      <c r="G466" s="13">
        <v>2.2137303992620899E-2</v>
      </c>
      <c r="H466" s="13">
        <f t="shared" si="557"/>
        <v>2.3130162076689949E-2</v>
      </c>
      <c r="I466" s="33">
        <f t="shared" si="558"/>
        <v>3.5106960000000003</v>
      </c>
      <c r="J466" s="13">
        <v>8.9700000000000002E-2</v>
      </c>
      <c r="K466" s="41">
        <f t="shared" si="544"/>
        <v>8.1652333333333313E-2</v>
      </c>
      <c r="L466" s="1">
        <f t="shared" si="545"/>
        <v>7.3604666666666624E-2</v>
      </c>
      <c r="M466" s="1">
        <f t="shared" si="546"/>
        <v>6.5556999999999935E-2</v>
      </c>
      <c r="N466" s="1">
        <f t="shared" si="547"/>
        <v>5.7509333333333239E-2</v>
      </c>
      <c r="O466" s="1">
        <f t="shared" si="548"/>
        <v>4.9461666666666543E-2</v>
      </c>
      <c r="P466" s="5">
        <v>4.141399999999984E-2</v>
      </c>
      <c r="Q466" s="1">
        <f t="shared" si="549"/>
        <v>7.4186063224579657E-2</v>
      </c>
      <c r="R466" s="12">
        <f t="shared" si="550"/>
        <v>7.0358253488228908E-5</v>
      </c>
      <c r="S466" s="12">
        <f t="shared" si="551"/>
        <v>9.4840257630650891E-4</v>
      </c>
      <c r="T466" s="7"/>
      <c r="U466" s="42">
        <f t="shared" si="552"/>
        <v>-151.78</v>
      </c>
      <c r="V466" s="36">
        <f t="shared" si="553"/>
        <v>3.8256054312000005</v>
      </c>
      <c r="W466" s="36">
        <f t="shared" si="554"/>
        <v>4.1687622383786413</v>
      </c>
      <c r="X466" s="36">
        <f t="shared" si="500"/>
        <v>4.5427002111612058</v>
      </c>
      <c r="Y466" s="36">
        <f t="shared" si="500"/>
        <v>4.9501804201023667</v>
      </c>
      <c r="Z466" s="36">
        <f t="shared" si="500"/>
        <v>5.3942116037855499</v>
      </c>
      <c r="AA466" s="36">
        <f t="shared" si="555"/>
        <v>5.8346615677283813</v>
      </c>
      <c r="AB466" s="36">
        <f t="shared" si="499"/>
        <v>6.2641198875338384</v>
      </c>
      <c r="AC466" s="36">
        <f t="shared" si="499"/>
        <v>6.6747767950008932</v>
      </c>
      <c r="AD466" s="36">
        <f t="shared" si="499"/>
        <v>7.0586387586301971</v>
      </c>
      <c r="AE466" s="36">
        <f t="shared" si="499"/>
        <v>7.4077707960299763</v>
      </c>
      <c r="AF466" s="36">
        <f t="shared" si="556"/>
        <v>7.7145562157767609</v>
      </c>
      <c r="AG466" s="36">
        <f t="shared" si="537"/>
        <v>8.0340468468969384</v>
      </c>
      <c r="AH466" s="36">
        <f t="shared" si="537"/>
        <v>8.3667688630143271</v>
      </c>
      <c r="AI466" s="36">
        <f t="shared" si="537"/>
        <v>8.7132702287072004</v>
      </c>
      <c r="AJ466" s="36">
        <f t="shared" si="537"/>
        <v>9.0741216019588791</v>
      </c>
      <c r="AK466" s="36">
        <f t="shared" si="537"/>
        <v>9.4499172739824022</v>
      </c>
      <c r="AL466" s="36">
        <f t="shared" si="537"/>
        <v>9.8412761479671076</v>
      </c>
      <c r="AM466" s="36">
        <f t="shared" si="537"/>
        <v>10.248842758359016</v>
      </c>
      <c r="AN466" s="36">
        <f t="shared" si="537"/>
        <v>10.673288332353694</v>
      </c>
      <c r="AO466" s="36">
        <f t="shared" si="537"/>
        <v>11.115311895349789</v>
      </c>
      <c r="AP466" s="36">
        <f t="shared" si="537"/>
        <v>11.575641422183804</v>
      </c>
      <c r="AQ466" s="36">
        <f t="shared" si="537"/>
        <v>12.055035036042122</v>
      </c>
      <c r="AR466" s="36">
        <f t="shared" si="537"/>
        <v>12.554282257024768</v>
      </c>
      <c r="AS466" s="36">
        <f t="shared" si="537"/>
        <v>13.074205302417191</v>
      </c>
      <c r="AT466" s="36">
        <f t="shared" si="537"/>
        <v>13.615660440811494</v>
      </c>
      <c r="AU466" s="36">
        <f t="shared" si="537"/>
        <v>14.17953940230726</v>
      </c>
      <c r="AV466" s="36">
        <f t="shared" si="537"/>
        <v>14.76677084711441</v>
      </c>
      <c r="AW466" s="36">
        <f t="shared" si="535"/>
        <v>15.378321894976803</v>
      </c>
      <c r="AX466" s="36">
        <f t="shared" si="535"/>
        <v>16.015199717935371</v>
      </c>
      <c r="AY466" s="36">
        <f t="shared" si="535"/>
        <v>16.678453199053944</v>
      </c>
      <c r="AZ466" s="36">
        <f t="shared" si="535"/>
        <v>17.369174659839562</v>
      </c>
      <c r="BA466" s="36">
        <f t="shared" si="535"/>
        <v>18.088501659202155</v>
      </c>
      <c r="BB466" s="36">
        <f t="shared" si="535"/>
        <v>18.837618866916351</v>
      </c>
      <c r="BC466" s="36">
        <f t="shared" si="535"/>
        <v>19.617760014670822</v>
      </c>
      <c r="BD466" s="36">
        <f t="shared" si="535"/>
        <v>20.430209927918394</v>
      </c>
      <c r="BE466" s="36">
        <f t="shared" si="535"/>
        <v>21.276306641873202</v>
      </c>
      <c r="BF466" s="36">
        <f t="shared" si="535"/>
        <v>22.157443605139736</v>
      </c>
      <c r="BG466" s="36">
        <f t="shared" si="535"/>
        <v>23.075071974602992</v>
      </c>
      <c r="BH466" s="36">
        <f t="shared" si="535"/>
        <v>24.030703005359197</v>
      </c>
      <c r="BI466" s="36">
        <f t="shared" si="535"/>
        <v>25.025910539623137</v>
      </c>
      <c r="BJ466" s="36">
        <f t="shared" si="535"/>
        <v>26.062333598711085</v>
      </c>
      <c r="BK466" s="36">
        <f t="shared" si="535"/>
        <v>27.141679082368103</v>
      </c>
      <c r="BL466" s="36">
        <f t="shared" si="523"/>
        <v>28.265724579885291</v>
      </c>
      <c r="BM466" s="36">
        <f t="shared" si="538"/>
        <v>29.436321297636656</v>
      </c>
      <c r="BN466" s="36">
        <f t="shared" si="538"/>
        <v>30.655397107856977</v>
      </c>
      <c r="BO466" s="36">
        <f t="shared" si="538"/>
        <v>31.924959723681763</v>
      </c>
      <c r="BP466" s="36">
        <f t="shared" si="538"/>
        <v>33.247100005678313</v>
      </c>
      <c r="BQ466" s="36">
        <f t="shared" si="538"/>
        <v>34.623995405313472</v>
      </c>
      <c r="BR466" s="36">
        <f t="shared" si="538"/>
        <v>36.057913551029117</v>
      </c>
      <c r="BS466" s="36">
        <f t="shared" si="538"/>
        <v>37.55121598283143</v>
      </c>
      <c r="BT466" s="36">
        <f t="shared" si="538"/>
        <v>39.106362041544408</v>
      </c>
      <c r="BU466" s="36">
        <f t="shared" si="538"/>
        <v>40.725912919132924</v>
      </c>
      <c r="BV466" s="36">
        <f t="shared" si="538"/>
        <v>42.412535876765887</v>
      </c>
      <c r="BW466" s="36">
        <f t="shared" si="538"/>
        <v>44.169008637566264</v>
      </c>
      <c r="BX466" s="36">
        <f t="shared" si="538"/>
        <v>45.998223961282427</v>
      </c>
      <c r="BY466" s="36">
        <f t="shared" si="538"/>
        <v>47.903194408414969</v>
      </c>
      <c r="BZ466" s="36">
        <f t="shared" si="538"/>
        <v>49.887057301645058</v>
      </c>
      <c r="CA466" s="36">
        <f t="shared" si="538"/>
        <v>51.953079892735381</v>
      </c>
      <c r="CB466" s="36">
        <f t="shared" si="538"/>
        <v>54.104664743413117</v>
      </c>
      <c r="CC466" s="36">
        <f t="shared" si="536"/>
        <v>56.345355329096819</v>
      </c>
      <c r="CD466" s="36">
        <f t="shared" si="536"/>
        <v>58.678841874696026</v>
      </c>
      <c r="CE466" s="36">
        <f t="shared" si="536"/>
        <v>61.10896743209468</v>
      </c>
      <c r="CF466" s="36">
        <f t="shared" si="536"/>
        <v>63.639734209327436</v>
      </c>
      <c r="CG466" s="36">
        <f t="shared" si="536"/>
        <v>66.275310161872511</v>
      </c>
      <c r="CH466" s="36">
        <f t="shared" si="536"/>
        <v>69.020035856916294</v>
      </c>
      <c r="CI466" s="36">
        <f t="shared" si="536"/>
        <v>71.87843162189462</v>
      </c>
      <c r="CJ466" s="36">
        <f t="shared" si="536"/>
        <v>74.855204989083759</v>
      </c>
      <c r="CK466" s="36">
        <f t="shared" si="536"/>
        <v>77.955258448501667</v>
      </c>
      <c r="CL466" s="36">
        <f t="shared" si="536"/>
        <v>81.183697521887908</v>
      </c>
      <c r="CM466" s="36">
        <f t="shared" si="536"/>
        <v>84.545839171059356</v>
      </c>
      <c r="CN466" s="36">
        <f t="shared" si="536"/>
        <v>88.047220554489598</v>
      </c>
      <c r="CO466" s="36">
        <f t="shared" si="536"/>
        <v>91.693608146533222</v>
      </c>
      <c r="CP466" s="36">
        <f t="shared" si="536"/>
        <v>95.491007234313741</v>
      </c>
      <c r="CQ466" s="36">
        <f t="shared" si="536"/>
        <v>99.445671807915602</v>
      </c>
      <c r="CR466" s="36">
        <f t="shared" si="525"/>
        <v>103.5641148601686</v>
      </c>
      <c r="CS466" s="36">
        <f t="shared" si="541"/>
        <v>107.85311911298761</v>
      </c>
      <c r="CT466" s="36">
        <f t="shared" si="541"/>
        <v>112.31974818793286</v>
      </c>
      <c r="CU466" s="36">
        <f t="shared" si="541"/>
        <v>116.9713582393879</v>
      </c>
      <c r="CV466" s="36">
        <f t="shared" si="541"/>
        <v>121.81561006951389</v>
      </c>
      <c r="CW466" s="36">
        <f t="shared" si="541"/>
        <v>126.86048174493273</v>
      </c>
      <c r="CX466" s="36">
        <f t="shared" si="541"/>
        <v>132.11428173591736</v>
      </c>
      <c r="CY466" s="36">
        <f t="shared" si="541"/>
        <v>137.58566259972861</v>
      </c>
      <c r="CZ466" s="36">
        <f t="shared" si="541"/>
        <v>143.28363523063373</v>
      </c>
      <c r="DA466" s="36">
        <f t="shared" si="541"/>
        <v>149.21758370007518</v>
      </c>
      <c r="DB466" s="36">
        <f t="shared" si="541"/>
        <v>155.39728071143008</v>
      </c>
      <c r="DC466" s="36">
        <f t="shared" si="541"/>
        <v>161.83290369481324</v>
      </c>
      <c r="DD466" s="36">
        <f t="shared" si="541"/>
        <v>168.53505156843022</v>
      </c>
      <c r="DE466" s="36">
        <f t="shared" si="541"/>
        <v>175.51476219408516</v>
      </c>
      <c r="DF466" s="36">
        <f t="shared" si="541"/>
        <v>182.78353055559097</v>
      </c>
      <c r="DG466" s="36">
        <f t="shared" si="541"/>
        <v>190.35332769002019</v>
      </c>
      <c r="DH466" s="36">
        <f t="shared" si="541"/>
        <v>198.23662040297467</v>
      </c>
      <c r="DI466" s="36">
        <f t="shared" si="539"/>
        <v>206.44639180034343</v>
      </c>
      <c r="DJ466" s="36">
        <f t="shared" si="539"/>
        <v>214.99616267036282</v>
      </c>
      <c r="DK466" s="36">
        <f t="shared" si="539"/>
        <v>223.9000137511932</v>
      </c>
      <c r="DL466" s="36">
        <f t="shared" si="539"/>
        <v>233.17260892068509</v>
      </c>
      <c r="DM466" s="36">
        <f t="shared" si="539"/>
        <v>242.82921934652632</v>
      </c>
      <c r="DN466" s="36">
        <f t="shared" si="539"/>
        <v>252.88574863654333</v>
      </c>
      <c r="DO466" s="36">
        <f t="shared" si="539"/>
        <v>263.35875903057712</v>
      </c>
      <c r="DP466" s="36">
        <f t="shared" si="539"/>
        <v>274.26549867706939</v>
      </c>
      <c r="DQ466" s="36">
        <f t="shared" si="539"/>
        <v>285.6239300392815</v>
      </c>
      <c r="DR466" s="36">
        <f t="shared" si="539"/>
        <v>297.45275947792828</v>
      </c>
      <c r="DS466" s="36">
        <f t="shared" si="539"/>
        <v>309.77146805894716</v>
      </c>
      <c r="DT466" s="36">
        <f t="shared" si="539"/>
        <v>322.60034363714033</v>
      </c>
      <c r="DU466" s="36">
        <f t="shared" si="539"/>
        <v>335.96051426852881</v>
      </c>
      <c r="DV466" s="36">
        <f t="shared" si="539"/>
        <v>349.8739830064456</v>
      </c>
      <c r="DW466" s="36">
        <f t="shared" si="539"/>
        <v>364.36366413867449</v>
      </c>
      <c r="DX466" s="36">
        <f t="shared" si="528"/>
        <v>379.45342092531348</v>
      </c>
      <c r="DY466" s="36">
        <f t="shared" si="542"/>
        <v>395.16810489951433</v>
      </c>
      <c r="DZ466" s="36">
        <f t="shared" si="542"/>
        <v>411.53359679582275</v>
      </c>
      <c r="EA466" s="36">
        <f t="shared" si="542"/>
        <v>428.57684917352486</v>
      </c>
      <c r="EB466" s="36">
        <f t="shared" si="542"/>
        <v>446.32593080519717</v>
      </c>
      <c r="EC466" s="36">
        <f t="shared" si="542"/>
        <v>464.81007290356354</v>
      </c>
      <c r="ED466" s="36">
        <f t="shared" si="542"/>
        <v>484.05971726279165</v>
      </c>
      <c r="EE466" s="36">
        <f t="shared" si="542"/>
        <v>504.10656639351282</v>
      </c>
      <c r="EF466" s="36">
        <f t="shared" si="542"/>
        <v>524.98363573413371</v>
      </c>
      <c r="EG466" s="36">
        <f t="shared" si="542"/>
        <v>546.72530802442702</v>
      </c>
      <c r="EH466" s="36">
        <f t="shared" si="542"/>
        <v>569.36738993095059</v>
      </c>
      <c r="EI466" s="36">
        <f t="shared" si="542"/>
        <v>592.94717101755089</v>
      </c>
      <c r="EJ466" s="36">
        <f t="shared" si="542"/>
        <v>617.50348515807161</v>
      </c>
      <c r="EK466" s="36">
        <f t="shared" si="542"/>
        <v>643.07677449240794</v>
      </c>
      <c r="EL466" s="36">
        <f t="shared" si="542"/>
        <v>669.70915603123638</v>
      </c>
      <c r="EM466" s="36">
        <f t="shared" si="542"/>
        <v>697.44449101911391</v>
      </c>
      <c r="EN466" s="36">
        <f t="shared" si="542"/>
        <v>726.32845717017938</v>
      </c>
      <c r="EO466" s="36">
        <f t="shared" si="540"/>
        <v>756.40862389542508</v>
      </c>
      <c r="EP466" s="36">
        <f t="shared" si="540"/>
        <v>787.73453064543014</v>
      </c>
      <c r="EQ466" s="36">
        <f t="shared" si="540"/>
        <v>820.35776849757985</v>
      </c>
      <c r="ER466" s="36">
        <f t="shared" si="540"/>
        <v>854.33206512213849</v>
      </c>
      <c r="ES466" s="36">
        <f t="shared" si="540"/>
        <v>889.71337326710659</v>
      </c>
      <c r="ET466" s="36">
        <f t="shared" si="540"/>
        <v>926.55996290759037</v>
      </c>
      <c r="EU466" s="36">
        <f t="shared" si="540"/>
        <v>964.9325172114452</v>
      </c>
      <c r="EV466" s="36">
        <f t="shared" si="540"/>
        <v>1004.8942324792398</v>
      </c>
      <c r="EW466" s="36">
        <f t="shared" si="540"/>
        <v>1046.5109222231349</v>
      </c>
      <c r="EX466" s="36">
        <f t="shared" si="540"/>
        <v>1089.8511255560836</v>
      </c>
      <c r="EY466" s="36">
        <f t="shared" si="540"/>
        <v>1134.9862200698631</v>
      </c>
      <c r="EZ466" s="36">
        <f t="shared" si="540"/>
        <v>1181.9905393878362</v>
      </c>
      <c r="FA466" s="36">
        <f t="shared" si="540"/>
        <v>1230.9414955860439</v>
      </c>
      <c r="FB466" s="36">
        <f t="shared" si="540"/>
        <v>1281.9197066842441</v>
      </c>
      <c r="FC466" s="36">
        <f t="shared" si="540"/>
        <v>1335.0091294168653</v>
      </c>
      <c r="FD466" s="36">
        <f t="shared" si="530"/>
        <v>1390.2971975025353</v>
      </c>
      <c r="FE466" s="36">
        <f t="shared" si="534"/>
        <v>1447.874965639905</v>
      </c>
      <c r="FF466" s="36">
        <f t="shared" si="534"/>
        <v>1507.8372594669158</v>
      </c>
      <c r="FG466" s="36">
        <f t="shared" si="534"/>
        <v>1570.2828317304784</v>
      </c>
      <c r="FH466" s="36">
        <f t="shared" si="534"/>
        <v>1635.3145249237641</v>
      </c>
      <c r="FI466" s="36">
        <f t="shared" si="534"/>
        <v>1703.0394406589567</v>
      </c>
      <c r="FJ466" s="36">
        <f t="shared" si="534"/>
        <v>1773.5691160544063</v>
      </c>
      <c r="FK466" s="36">
        <f t="shared" si="534"/>
        <v>1847.0197074266832</v>
      </c>
      <c r="FL466" s="36">
        <f t="shared" si="534"/>
        <v>1923.5121815900516</v>
      </c>
      <c r="FM466" s="36">
        <f t="shared" si="534"/>
        <v>2003.1725150784216</v>
      </c>
      <c r="FN466" s="36">
        <f t="shared" si="534"/>
        <v>2086.1319016178791</v>
      </c>
      <c r="FO466" s="36">
        <f t="shared" si="534"/>
        <v>2172.5269681914815</v>
      </c>
      <c r="FP466" s="36">
        <f t="shared" si="534"/>
        <v>2262.5000000521632</v>
      </c>
      <c r="FQ466" s="36">
        <f t="shared" si="534"/>
        <v>2356.199175054323</v>
      </c>
      <c r="FR466" s="36">
        <f t="shared" si="534"/>
        <v>2453.7788076900224</v>
      </c>
      <c r="FS466" s="36">
        <f t="shared" si="534"/>
        <v>2555.3996032316968</v>
      </c>
      <c r="FT466" s="36">
        <f t="shared" ref="FT466:GI481" si="561">IFERROR(FS466*(1+$P466),"n/a")</f>
        <v>2661.2289223999337</v>
      </c>
      <c r="FU466" s="36">
        <f t="shared" si="561"/>
        <v>2771.4410569922043</v>
      </c>
      <c r="FV466" s="36">
        <f t="shared" si="561"/>
        <v>2886.2175169264788</v>
      </c>
      <c r="FW466" s="36">
        <f t="shared" si="561"/>
        <v>3005.7473291724714</v>
      </c>
      <c r="FX466" s="36">
        <f t="shared" si="561"/>
        <v>3130.2273490628195</v>
      </c>
      <c r="FY466" s="36">
        <f t="shared" si="561"/>
        <v>3259.8625844969065</v>
      </c>
      <c r="FZ466" s="36">
        <f t="shared" si="561"/>
        <v>3394.8665335712608</v>
      </c>
      <c r="GA466" s="36">
        <f t="shared" si="561"/>
        <v>3535.4615361925803</v>
      </c>
      <c r="GB466" s="36">
        <f t="shared" si="561"/>
        <v>3681.8791402524594</v>
      </c>
      <c r="GC466" s="36">
        <f t="shared" si="561"/>
        <v>3834.3604829668743</v>
      </c>
      <c r="GD466" s="36">
        <f t="shared" si="561"/>
        <v>3993.1566880084638</v>
      </c>
      <c r="GE466" s="36">
        <f t="shared" si="561"/>
        <v>4158.5292790856456</v>
      </c>
      <c r="GF466" s="36">
        <f t="shared" si="561"/>
        <v>4330.7506106496976</v>
      </c>
      <c r="GG466" s="36">
        <f t="shared" si="561"/>
        <v>4510.1043164391431</v>
      </c>
      <c r="GH466" s="36">
        <f t="shared" si="561"/>
        <v>4696.8857766001529</v>
      </c>
      <c r="GI466" s="36">
        <f t="shared" si="561"/>
        <v>4891.4026041522711</v>
      </c>
      <c r="GJ466" s="36">
        <f t="shared" si="560"/>
        <v>5093.9751516006327</v>
      </c>
      <c r="GK466" s="36">
        <f t="shared" si="560"/>
        <v>5304.9370385290204</v>
      </c>
      <c r="GL466" s="36">
        <f t="shared" si="560"/>
        <v>5524.63570104266</v>
      </c>
      <c r="GM466" s="36">
        <f t="shared" si="560"/>
        <v>5753.4329639656398</v>
      </c>
      <c r="GN466" s="36">
        <f t="shared" si="560"/>
        <v>5991.7056367353116</v>
      </c>
      <c r="GO466" s="36">
        <f t="shared" si="560"/>
        <v>6239.8461339750666</v>
      </c>
      <c r="GP466" s="36">
        <f t="shared" si="560"/>
        <v>6498.2631217675089</v>
      </c>
      <c r="GQ466" s="36">
        <f t="shared" si="560"/>
        <v>6767.3821906923877</v>
      </c>
      <c r="GR466" s="36">
        <f t="shared" si="560"/>
        <v>7047.6465567377209</v>
      </c>
      <c r="GS466" s="36">
        <f t="shared" si="560"/>
        <v>7339.5177912384561</v>
      </c>
      <c r="GT466" s="36">
        <f t="shared" si="560"/>
        <v>7643.4765810448043</v>
      </c>
      <c r="GU466" s="36">
        <f t="shared" si="560"/>
        <v>7960.0235201721925</v>
      </c>
      <c r="GV466" s="36">
        <f t="shared" si="560"/>
        <v>8289.679934236603</v>
      </c>
      <c r="GW466" s="36">
        <f t="shared" si="560"/>
        <v>8632.9887390330769</v>
      </c>
      <c r="GX466" s="36">
        <f t="shared" si="560"/>
        <v>8990.5153346713905</v>
      </c>
      <c r="GY466" s="36">
        <f t="shared" si="560"/>
        <v>9362.8485367414705</v>
      </c>
      <c r="GZ466" s="36">
        <f t="shared" si="559"/>
        <v>9750.6015460420804</v>
      </c>
      <c r="HA466" s="36">
        <f t="shared" si="559"/>
        <v>10154.412958469866</v>
      </c>
      <c r="HB466" s="36">
        <f t="shared" si="559"/>
        <v>10574.947816731936</v>
      </c>
      <c r="HC466" s="36">
        <f t="shared" si="559"/>
        <v>11012.89870561407</v>
      </c>
      <c r="HD466" s="36">
        <f t="shared" si="559"/>
        <v>11468.986892608369</v>
      </c>
      <c r="HE466" s="36">
        <f t="shared" si="559"/>
        <v>11943.963515778851</v>
      </c>
      <c r="HF466" s="36">
        <f t="shared" si="559"/>
        <v>12438.610820821314</v>
      </c>
      <c r="HG466" s="36">
        <f t="shared" si="559"/>
        <v>12953.743449354806</v>
      </c>
      <c r="HH466" s="36">
        <f t="shared" si="559"/>
        <v>13490.209780566383</v>
      </c>
      <c r="HI466" s="36">
        <f t="shared" si="559"/>
        <v>14048.893328418757</v>
      </c>
      <c r="HJ466" s="36">
        <f t="shared" si="559"/>
        <v>14630.714196721889</v>
      </c>
      <c r="HK466" s="36">
        <f t="shared" si="559"/>
        <v>15236.630594464927</v>
      </c>
      <c r="HL466" s="36">
        <f t="shared" si="559"/>
        <v>15867.640413904095</v>
      </c>
      <c r="HM466" s="36">
        <f t="shared" si="559"/>
        <v>16524.782874005516</v>
      </c>
    </row>
    <row r="467" spans="1:221" x14ac:dyDescent="0.25">
      <c r="A467" s="7" t="s">
        <v>1609</v>
      </c>
      <c r="B467" s="16" t="s">
        <v>1610</v>
      </c>
      <c r="C467" s="15">
        <v>305.85500000000002</v>
      </c>
      <c r="D467" s="15">
        <v>243.3</v>
      </c>
      <c r="E467" s="14">
        <f t="shared" si="543"/>
        <v>74414.521500000003</v>
      </c>
      <c r="F467" s="12">
        <f>IF(OR(G467="n/a",J467="n/a"),0%,E467/SUMIFS(E$13:E$515,G$13:G$515,"&lt;&gt;n/a",$J$13:$J$515,"&lt;&gt;n/a"))</f>
        <v>0</v>
      </c>
      <c r="G467" s="13" t="s">
        <v>227</v>
      </c>
      <c r="H467" s="13" t="str">
        <f t="shared" si="557"/>
        <v>n/a</v>
      </c>
      <c r="I467" s="33" t="str">
        <f t="shared" si="558"/>
        <v>n/a</v>
      </c>
      <c r="J467" s="13">
        <v>0.20499999999999999</v>
      </c>
      <c r="K467" s="41">
        <f t="shared" si="544"/>
        <v>0.17773566666666663</v>
      </c>
      <c r="L467" s="1">
        <f t="shared" si="545"/>
        <v>0.15047133333333326</v>
      </c>
      <c r="M467" s="1">
        <f t="shared" si="546"/>
        <v>0.1232069999999999</v>
      </c>
      <c r="N467" s="1">
        <f t="shared" si="547"/>
        <v>9.5942666666666537E-2</v>
      </c>
      <c r="O467" s="1">
        <f t="shared" si="548"/>
        <v>6.8678333333333175E-2</v>
      </c>
      <c r="P467" s="5">
        <v>4.141399999999984E-2</v>
      </c>
      <c r="Q467" s="1" t="str">
        <f t="shared" si="549"/>
        <v>n/a</v>
      </c>
      <c r="R467" s="12" t="str">
        <f t="shared" si="550"/>
        <v>n/a</v>
      </c>
      <c r="S467" s="12">
        <f t="shared" si="551"/>
        <v>0</v>
      </c>
      <c r="T467" s="7"/>
      <c r="U467" s="42">
        <f t="shared" si="552"/>
        <v>-243.3</v>
      </c>
      <c r="V467" s="36" t="str">
        <f t="shared" si="553"/>
        <v>n/a</v>
      </c>
      <c r="W467" s="36" t="str">
        <f t="shared" si="554"/>
        <v>n/a</v>
      </c>
      <c r="X467" s="36" t="str">
        <f t="shared" si="500"/>
        <v>n/a</v>
      </c>
      <c r="Y467" s="36" t="str">
        <f t="shared" si="500"/>
        <v>n/a</v>
      </c>
      <c r="Z467" s="36" t="str">
        <f t="shared" si="500"/>
        <v>n/a</v>
      </c>
      <c r="AA467" s="36" t="str">
        <f t="shared" si="555"/>
        <v>n/a</v>
      </c>
      <c r="AB467" s="36" t="str">
        <f t="shared" si="499"/>
        <v>n/a</v>
      </c>
      <c r="AC467" s="36" t="str">
        <f t="shared" si="499"/>
        <v>n/a</v>
      </c>
      <c r="AD467" s="36" t="str">
        <f t="shared" si="499"/>
        <v>n/a</v>
      </c>
      <c r="AE467" s="36" t="str">
        <f t="shared" si="499"/>
        <v>n/a</v>
      </c>
      <c r="AF467" s="36" t="str">
        <f t="shared" si="556"/>
        <v>n/a</v>
      </c>
      <c r="AG467" s="36" t="str">
        <f t="shared" si="537"/>
        <v>n/a</v>
      </c>
      <c r="AH467" s="36" t="str">
        <f t="shared" si="537"/>
        <v>n/a</v>
      </c>
      <c r="AI467" s="36" t="str">
        <f t="shared" si="537"/>
        <v>n/a</v>
      </c>
      <c r="AJ467" s="36" t="str">
        <f t="shared" si="537"/>
        <v>n/a</v>
      </c>
      <c r="AK467" s="36" t="str">
        <f t="shared" si="537"/>
        <v>n/a</v>
      </c>
      <c r="AL467" s="36" t="str">
        <f t="shared" si="537"/>
        <v>n/a</v>
      </c>
      <c r="AM467" s="36" t="str">
        <f t="shared" si="537"/>
        <v>n/a</v>
      </c>
      <c r="AN467" s="36" t="str">
        <f t="shared" si="537"/>
        <v>n/a</v>
      </c>
      <c r="AO467" s="36" t="str">
        <f t="shared" si="537"/>
        <v>n/a</v>
      </c>
      <c r="AP467" s="36" t="str">
        <f t="shared" si="537"/>
        <v>n/a</v>
      </c>
      <c r="AQ467" s="36" t="str">
        <f t="shared" si="537"/>
        <v>n/a</v>
      </c>
      <c r="AR467" s="36" t="str">
        <f t="shared" si="537"/>
        <v>n/a</v>
      </c>
      <c r="AS467" s="36" t="str">
        <f t="shared" si="537"/>
        <v>n/a</v>
      </c>
      <c r="AT467" s="36" t="str">
        <f t="shared" si="537"/>
        <v>n/a</v>
      </c>
      <c r="AU467" s="36" t="str">
        <f t="shared" si="537"/>
        <v>n/a</v>
      </c>
      <c r="AV467" s="36" t="str">
        <f t="shared" si="537"/>
        <v>n/a</v>
      </c>
      <c r="AW467" s="36" t="str">
        <f t="shared" si="535"/>
        <v>n/a</v>
      </c>
      <c r="AX467" s="36" t="str">
        <f t="shared" si="535"/>
        <v>n/a</v>
      </c>
      <c r="AY467" s="36" t="str">
        <f t="shared" si="535"/>
        <v>n/a</v>
      </c>
      <c r="AZ467" s="36" t="str">
        <f t="shared" si="535"/>
        <v>n/a</v>
      </c>
      <c r="BA467" s="36" t="str">
        <f t="shared" si="535"/>
        <v>n/a</v>
      </c>
      <c r="BB467" s="36" t="str">
        <f t="shared" si="535"/>
        <v>n/a</v>
      </c>
      <c r="BC467" s="36" t="str">
        <f t="shared" si="535"/>
        <v>n/a</v>
      </c>
      <c r="BD467" s="36" t="str">
        <f t="shared" si="535"/>
        <v>n/a</v>
      </c>
      <c r="BE467" s="36" t="str">
        <f t="shared" si="535"/>
        <v>n/a</v>
      </c>
      <c r="BF467" s="36" t="str">
        <f t="shared" si="535"/>
        <v>n/a</v>
      </c>
      <c r="BG467" s="36" t="str">
        <f t="shared" si="535"/>
        <v>n/a</v>
      </c>
      <c r="BH467" s="36" t="str">
        <f t="shared" si="535"/>
        <v>n/a</v>
      </c>
      <c r="BI467" s="36" t="str">
        <f t="shared" si="535"/>
        <v>n/a</v>
      </c>
      <c r="BJ467" s="36" t="str">
        <f t="shared" si="535"/>
        <v>n/a</v>
      </c>
      <c r="BK467" s="36" t="str">
        <f t="shared" si="535"/>
        <v>n/a</v>
      </c>
      <c r="BL467" s="36" t="str">
        <f t="shared" si="523"/>
        <v>n/a</v>
      </c>
      <c r="BM467" s="36" t="str">
        <f t="shared" si="538"/>
        <v>n/a</v>
      </c>
      <c r="BN467" s="36" t="str">
        <f t="shared" si="538"/>
        <v>n/a</v>
      </c>
      <c r="BO467" s="36" t="str">
        <f t="shared" si="538"/>
        <v>n/a</v>
      </c>
      <c r="BP467" s="36" t="str">
        <f t="shared" si="538"/>
        <v>n/a</v>
      </c>
      <c r="BQ467" s="36" t="str">
        <f t="shared" si="538"/>
        <v>n/a</v>
      </c>
      <c r="BR467" s="36" t="str">
        <f t="shared" si="538"/>
        <v>n/a</v>
      </c>
      <c r="BS467" s="36" t="str">
        <f t="shared" si="538"/>
        <v>n/a</v>
      </c>
      <c r="BT467" s="36" t="str">
        <f t="shared" si="538"/>
        <v>n/a</v>
      </c>
      <c r="BU467" s="36" t="str">
        <f t="shared" si="538"/>
        <v>n/a</v>
      </c>
      <c r="BV467" s="36" t="str">
        <f t="shared" si="538"/>
        <v>n/a</v>
      </c>
      <c r="BW467" s="36" t="str">
        <f t="shared" si="538"/>
        <v>n/a</v>
      </c>
      <c r="BX467" s="36" t="str">
        <f t="shared" si="538"/>
        <v>n/a</v>
      </c>
      <c r="BY467" s="36" t="str">
        <f t="shared" si="538"/>
        <v>n/a</v>
      </c>
      <c r="BZ467" s="36" t="str">
        <f t="shared" si="538"/>
        <v>n/a</v>
      </c>
      <c r="CA467" s="36" t="str">
        <f t="shared" si="538"/>
        <v>n/a</v>
      </c>
      <c r="CB467" s="36" t="str">
        <f t="shared" si="538"/>
        <v>n/a</v>
      </c>
      <c r="CC467" s="36" t="str">
        <f t="shared" si="536"/>
        <v>n/a</v>
      </c>
      <c r="CD467" s="36" t="str">
        <f t="shared" si="536"/>
        <v>n/a</v>
      </c>
      <c r="CE467" s="36" t="str">
        <f t="shared" si="536"/>
        <v>n/a</v>
      </c>
      <c r="CF467" s="36" t="str">
        <f t="shared" si="536"/>
        <v>n/a</v>
      </c>
      <c r="CG467" s="36" t="str">
        <f t="shared" si="536"/>
        <v>n/a</v>
      </c>
      <c r="CH467" s="36" t="str">
        <f t="shared" si="536"/>
        <v>n/a</v>
      </c>
      <c r="CI467" s="36" t="str">
        <f t="shared" si="536"/>
        <v>n/a</v>
      </c>
      <c r="CJ467" s="36" t="str">
        <f t="shared" si="536"/>
        <v>n/a</v>
      </c>
      <c r="CK467" s="36" t="str">
        <f t="shared" si="536"/>
        <v>n/a</v>
      </c>
      <c r="CL467" s="36" t="str">
        <f t="shared" si="536"/>
        <v>n/a</v>
      </c>
      <c r="CM467" s="36" t="str">
        <f t="shared" si="536"/>
        <v>n/a</v>
      </c>
      <c r="CN467" s="36" t="str">
        <f t="shared" si="536"/>
        <v>n/a</v>
      </c>
      <c r="CO467" s="36" t="str">
        <f t="shared" si="536"/>
        <v>n/a</v>
      </c>
      <c r="CP467" s="36" t="str">
        <f t="shared" si="536"/>
        <v>n/a</v>
      </c>
      <c r="CQ467" s="36" t="str">
        <f t="shared" si="536"/>
        <v>n/a</v>
      </c>
      <c r="CR467" s="36" t="str">
        <f t="shared" si="525"/>
        <v>n/a</v>
      </c>
      <c r="CS467" s="36" t="str">
        <f t="shared" si="541"/>
        <v>n/a</v>
      </c>
      <c r="CT467" s="36" t="str">
        <f t="shared" si="541"/>
        <v>n/a</v>
      </c>
      <c r="CU467" s="36" t="str">
        <f t="shared" si="541"/>
        <v>n/a</v>
      </c>
      <c r="CV467" s="36" t="str">
        <f t="shared" si="541"/>
        <v>n/a</v>
      </c>
      <c r="CW467" s="36" t="str">
        <f t="shared" si="541"/>
        <v>n/a</v>
      </c>
      <c r="CX467" s="36" t="str">
        <f t="shared" si="541"/>
        <v>n/a</v>
      </c>
      <c r="CY467" s="36" t="str">
        <f t="shared" si="541"/>
        <v>n/a</v>
      </c>
      <c r="CZ467" s="36" t="str">
        <f t="shared" si="541"/>
        <v>n/a</v>
      </c>
      <c r="DA467" s="36" t="str">
        <f t="shared" si="541"/>
        <v>n/a</v>
      </c>
      <c r="DB467" s="36" t="str">
        <f t="shared" si="541"/>
        <v>n/a</v>
      </c>
      <c r="DC467" s="36" t="str">
        <f t="shared" si="541"/>
        <v>n/a</v>
      </c>
      <c r="DD467" s="36" t="str">
        <f t="shared" si="541"/>
        <v>n/a</v>
      </c>
      <c r="DE467" s="36" t="str">
        <f t="shared" si="541"/>
        <v>n/a</v>
      </c>
      <c r="DF467" s="36" t="str">
        <f t="shared" si="541"/>
        <v>n/a</v>
      </c>
      <c r="DG467" s="36" t="str">
        <f t="shared" si="541"/>
        <v>n/a</v>
      </c>
      <c r="DH467" s="36" t="str">
        <f t="shared" si="541"/>
        <v>n/a</v>
      </c>
      <c r="DI467" s="36" t="str">
        <f t="shared" si="539"/>
        <v>n/a</v>
      </c>
      <c r="DJ467" s="36" t="str">
        <f t="shared" si="539"/>
        <v>n/a</v>
      </c>
      <c r="DK467" s="36" t="str">
        <f t="shared" si="539"/>
        <v>n/a</v>
      </c>
      <c r="DL467" s="36" t="str">
        <f t="shared" si="539"/>
        <v>n/a</v>
      </c>
      <c r="DM467" s="36" t="str">
        <f t="shared" si="539"/>
        <v>n/a</v>
      </c>
      <c r="DN467" s="36" t="str">
        <f t="shared" si="539"/>
        <v>n/a</v>
      </c>
      <c r="DO467" s="36" t="str">
        <f t="shared" si="539"/>
        <v>n/a</v>
      </c>
      <c r="DP467" s="36" t="str">
        <f t="shared" si="539"/>
        <v>n/a</v>
      </c>
      <c r="DQ467" s="36" t="str">
        <f t="shared" si="539"/>
        <v>n/a</v>
      </c>
      <c r="DR467" s="36" t="str">
        <f t="shared" si="539"/>
        <v>n/a</v>
      </c>
      <c r="DS467" s="36" t="str">
        <f t="shared" si="539"/>
        <v>n/a</v>
      </c>
      <c r="DT467" s="36" t="str">
        <f t="shared" si="539"/>
        <v>n/a</v>
      </c>
      <c r="DU467" s="36" t="str">
        <f t="shared" si="539"/>
        <v>n/a</v>
      </c>
      <c r="DV467" s="36" t="str">
        <f t="shared" si="539"/>
        <v>n/a</v>
      </c>
      <c r="DW467" s="36" t="str">
        <f t="shared" si="539"/>
        <v>n/a</v>
      </c>
      <c r="DX467" s="36" t="str">
        <f t="shared" si="528"/>
        <v>n/a</v>
      </c>
      <c r="DY467" s="36" t="str">
        <f t="shared" si="542"/>
        <v>n/a</v>
      </c>
      <c r="DZ467" s="36" t="str">
        <f t="shared" si="542"/>
        <v>n/a</v>
      </c>
      <c r="EA467" s="36" t="str">
        <f t="shared" si="542"/>
        <v>n/a</v>
      </c>
      <c r="EB467" s="36" t="str">
        <f t="shared" si="542"/>
        <v>n/a</v>
      </c>
      <c r="EC467" s="36" t="str">
        <f t="shared" si="542"/>
        <v>n/a</v>
      </c>
      <c r="ED467" s="36" t="str">
        <f t="shared" si="542"/>
        <v>n/a</v>
      </c>
      <c r="EE467" s="36" t="str">
        <f t="shared" si="542"/>
        <v>n/a</v>
      </c>
      <c r="EF467" s="36" t="str">
        <f t="shared" si="542"/>
        <v>n/a</v>
      </c>
      <c r="EG467" s="36" t="str">
        <f t="shared" si="542"/>
        <v>n/a</v>
      </c>
      <c r="EH467" s="36" t="str">
        <f t="shared" si="542"/>
        <v>n/a</v>
      </c>
      <c r="EI467" s="36" t="str">
        <f t="shared" si="542"/>
        <v>n/a</v>
      </c>
      <c r="EJ467" s="36" t="str">
        <f t="shared" si="542"/>
        <v>n/a</v>
      </c>
      <c r="EK467" s="36" t="str">
        <f t="shared" si="542"/>
        <v>n/a</v>
      </c>
      <c r="EL467" s="36" t="str">
        <f t="shared" si="542"/>
        <v>n/a</v>
      </c>
      <c r="EM467" s="36" t="str">
        <f t="shared" si="542"/>
        <v>n/a</v>
      </c>
      <c r="EN467" s="36" t="str">
        <f t="shared" si="542"/>
        <v>n/a</v>
      </c>
      <c r="EO467" s="36" t="str">
        <f t="shared" si="540"/>
        <v>n/a</v>
      </c>
      <c r="EP467" s="36" t="str">
        <f t="shared" si="540"/>
        <v>n/a</v>
      </c>
      <c r="EQ467" s="36" t="str">
        <f t="shared" si="540"/>
        <v>n/a</v>
      </c>
      <c r="ER467" s="36" t="str">
        <f t="shared" si="540"/>
        <v>n/a</v>
      </c>
      <c r="ES467" s="36" t="str">
        <f t="shared" si="540"/>
        <v>n/a</v>
      </c>
      <c r="ET467" s="36" t="str">
        <f t="shared" si="540"/>
        <v>n/a</v>
      </c>
      <c r="EU467" s="36" t="str">
        <f t="shared" si="540"/>
        <v>n/a</v>
      </c>
      <c r="EV467" s="36" t="str">
        <f t="shared" si="540"/>
        <v>n/a</v>
      </c>
      <c r="EW467" s="36" t="str">
        <f t="shared" si="540"/>
        <v>n/a</v>
      </c>
      <c r="EX467" s="36" t="str">
        <f t="shared" si="540"/>
        <v>n/a</v>
      </c>
      <c r="EY467" s="36" t="str">
        <f t="shared" si="540"/>
        <v>n/a</v>
      </c>
      <c r="EZ467" s="36" t="str">
        <f t="shared" si="540"/>
        <v>n/a</v>
      </c>
      <c r="FA467" s="36" t="str">
        <f t="shared" si="540"/>
        <v>n/a</v>
      </c>
      <c r="FB467" s="36" t="str">
        <f t="shared" si="540"/>
        <v>n/a</v>
      </c>
      <c r="FC467" s="36" t="str">
        <f t="shared" si="540"/>
        <v>n/a</v>
      </c>
      <c r="FD467" s="36" t="str">
        <f t="shared" si="530"/>
        <v>n/a</v>
      </c>
      <c r="FE467" s="36" t="str">
        <f t="shared" ref="FE467:FT482" si="562">IFERROR(FD467*(1+$P467),"n/a")</f>
        <v>n/a</v>
      </c>
      <c r="FF467" s="36" t="str">
        <f t="shared" si="562"/>
        <v>n/a</v>
      </c>
      <c r="FG467" s="36" t="str">
        <f t="shared" si="562"/>
        <v>n/a</v>
      </c>
      <c r="FH467" s="36" t="str">
        <f t="shared" si="562"/>
        <v>n/a</v>
      </c>
      <c r="FI467" s="36" t="str">
        <f t="shared" si="562"/>
        <v>n/a</v>
      </c>
      <c r="FJ467" s="36" t="str">
        <f t="shared" si="562"/>
        <v>n/a</v>
      </c>
      <c r="FK467" s="36" t="str">
        <f t="shared" si="562"/>
        <v>n/a</v>
      </c>
      <c r="FL467" s="36" t="str">
        <f t="shared" si="562"/>
        <v>n/a</v>
      </c>
      <c r="FM467" s="36" t="str">
        <f t="shared" si="562"/>
        <v>n/a</v>
      </c>
      <c r="FN467" s="36" t="str">
        <f t="shared" si="562"/>
        <v>n/a</v>
      </c>
      <c r="FO467" s="36" t="str">
        <f t="shared" si="562"/>
        <v>n/a</v>
      </c>
      <c r="FP467" s="36" t="str">
        <f t="shared" si="562"/>
        <v>n/a</v>
      </c>
      <c r="FQ467" s="36" t="str">
        <f t="shared" si="562"/>
        <v>n/a</v>
      </c>
      <c r="FR467" s="36" t="str">
        <f t="shared" si="562"/>
        <v>n/a</v>
      </c>
      <c r="FS467" s="36" t="str">
        <f t="shared" si="562"/>
        <v>n/a</v>
      </c>
      <c r="FT467" s="36" t="str">
        <f t="shared" si="562"/>
        <v>n/a</v>
      </c>
      <c r="FU467" s="36" t="str">
        <f t="shared" si="561"/>
        <v>n/a</v>
      </c>
      <c r="FV467" s="36" t="str">
        <f t="shared" si="561"/>
        <v>n/a</v>
      </c>
      <c r="FW467" s="36" t="str">
        <f t="shared" si="561"/>
        <v>n/a</v>
      </c>
      <c r="FX467" s="36" t="str">
        <f t="shared" si="561"/>
        <v>n/a</v>
      </c>
      <c r="FY467" s="36" t="str">
        <f t="shared" si="561"/>
        <v>n/a</v>
      </c>
      <c r="FZ467" s="36" t="str">
        <f t="shared" si="561"/>
        <v>n/a</v>
      </c>
      <c r="GA467" s="36" t="str">
        <f t="shared" si="561"/>
        <v>n/a</v>
      </c>
      <c r="GB467" s="36" t="str">
        <f t="shared" si="561"/>
        <v>n/a</v>
      </c>
      <c r="GC467" s="36" t="str">
        <f t="shared" si="561"/>
        <v>n/a</v>
      </c>
      <c r="GD467" s="36" t="str">
        <f t="shared" si="561"/>
        <v>n/a</v>
      </c>
      <c r="GE467" s="36" t="str">
        <f t="shared" si="561"/>
        <v>n/a</v>
      </c>
      <c r="GF467" s="36" t="str">
        <f t="shared" si="561"/>
        <v>n/a</v>
      </c>
      <c r="GG467" s="36" t="str">
        <f t="shared" si="561"/>
        <v>n/a</v>
      </c>
      <c r="GH467" s="36" t="str">
        <f t="shared" si="561"/>
        <v>n/a</v>
      </c>
      <c r="GI467" s="36" t="str">
        <f t="shared" si="561"/>
        <v>n/a</v>
      </c>
      <c r="GJ467" s="36" t="str">
        <f t="shared" si="560"/>
        <v>n/a</v>
      </c>
      <c r="GK467" s="36" t="str">
        <f t="shared" si="560"/>
        <v>n/a</v>
      </c>
      <c r="GL467" s="36" t="str">
        <f t="shared" si="560"/>
        <v>n/a</v>
      </c>
      <c r="GM467" s="36" t="str">
        <f t="shared" si="560"/>
        <v>n/a</v>
      </c>
      <c r="GN467" s="36" t="str">
        <f t="shared" si="560"/>
        <v>n/a</v>
      </c>
      <c r="GO467" s="36" t="str">
        <f t="shared" si="560"/>
        <v>n/a</v>
      </c>
      <c r="GP467" s="36" t="str">
        <f t="shared" si="560"/>
        <v>n/a</v>
      </c>
      <c r="GQ467" s="36" t="str">
        <f t="shared" si="560"/>
        <v>n/a</v>
      </c>
      <c r="GR467" s="36" t="str">
        <f t="shared" si="560"/>
        <v>n/a</v>
      </c>
      <c r="GS467" s="36" t="str">
        <f t="shared" si="560"/>
        <v>n/a</v>
      </c>
      <c r="GT467" s="36" t="str">
        <f t="shared" si="560"/>
        <v>n/a</v>
      </c>
      <c r="GU467" s="36" t="str">
        <f t="shared" si="560"/>
        <v>n/a</v>
      </c>
      <c r="GV467" s="36" t="str">
        <f t="shared" si="560"/>
        <v>n/a</v>
      </c>
      <c r="GW467" s="36" t="str">
        <f t="shared" si="560"/>
        <v>n/a</v>
      </c>
      <c r="GX467" s="36" t="str">
        <f t="shared" si="560"/>
        <v>n/a</v>
      </c>
      <c r="GY467" s="36" t="str">
        <f t="shared" si="560"/>
        <v>n/a</v>
      </c>
      <c r="GZ467" s="36" t="str">
        <f t="shared" si="559"/>
        <v>n/a</v>
      </c>
      <c r="HA467" s="36" t="str">
        <f t="shared" si="559"/>
        <v>n/a</v>
      </c>
      <c r="HB467" s="36" t="str">
        <f t="shared" si="559"/>
        <v>n/a</v>
      </c>
      <c r="HC467" s="36" t="str">
        <f t="shared" si="559"/>
        <v>n/a</v>
      </c>
      <c r="HD467" s="36" t="str">
        <f t="shared" si="559"/>
        <v>n/a</v>
      </c>
      <c r="HE467" s="36" t="str">
        <f t="shared" si="559"/>
        <v>n/a</v>
      </c>
      <c r="HF467" s="36" t="str">
        <f t="shared" si="559"/>
        <v>n/a</v>
      </c>
      <c r="HG467" s="36" t="str">
        <f t="shared" si="559"/>
        <v>n/a</v>
      </c>
      <c r="HH467" s="36" t="str">
        <f t="shared" si="559"/>
        <v>n/a</v>
      </c>
      <c r="HI467" s="36" t="str">
        <f t="shared" si="559"/>
        <v>n/a</v>
      </c>
      <c r="HJ467" s="36" t="str">
        <f t="shared" si="559"/>
        <v>n/a</v>
      </c>
      <c r="HK467" s="36" t="str">
        <f t="shared" si="559"/>
        <v>n/a</v>
      </c>
      <c r="HL467" s="36" t="str">
        <f t="shared" si="559"/>
        <v>n/a</v>
      </c>
      <c r="HM467" s="36" t="str">
        <f t="shared" si="559"/>
        <v>n/a</v>
      </c>
    </row>
    <row r="468" spans="1:221" x14ac:dyDescent="0.25">
      <c r="A468" s="7" t="s">
        <v>1464</v>
      </c>
      <c r="B468" s="16" t="s">
        <v>1465</v>
      </c>
      <c r="C468" s="15">
        <v>204</v>
      </c>
      <c r="D468" s="15">
        <v>588.83000000000004</v>
      </c>
      <c r="E468" s="14">
        <f t="shared" si="543"/>
        <v>120121.32</v>
      </c>
      <c r="F468" s="12">
        <f>IF(OR(G468="n/a",J468="n/a"),0%,E468/SUMIFS(E$13:E$515,G$13:G$515,"&lt;&gt;n/a",$J$13:$J$515,"&lt;&gt;n/a"))</f>
        <v>0</v>
      </c>
      <c r="G468" s="13" t="s">
        <v>227</v>
      </c>
      <c r="H468" s="13" t="str">
        <f t="shared" si="557"/>
        <v>n/a</v>
      </c>
      <c r="I468" s="33" t="str">
        <f t="shared" si="558"/>
        <v>n/a</v>
      </c>
      <c r="J468" s="13">
        <v>0.3</v>
      </c>
      <c r="K468" s="41">
        <f t="shared" si="544"/>
        <v>0.25690233333333329</v>
      </c>
      <c r="L468" s="1">
        <f t="shared" si="545"/>
        <v>0.21380466666666659</v>
      </c>
      <c r="M468" s="1">
        <f t="shared" si="546"/>
        <v>0.17070699999999989</v>
      </c>
      <c r="N468" s="1">
        <f t="shared" si="547"/>
        <v>0.12760933333333319</v>
      </c>
      <c r="O468" s="1">
        <f t="shared" si="548"/>
        <v>8.4511666666666485E-2</v>
      </c>
      <c r="P468" s="5">
        <v>4.141399999999984E-2</v>
      </c>
      <c r="Q468" s="1" t="str">
        <f t="shared" si="549"/>
        <v>n/a</v>
      </c>
      <c r="R468" s="12" t="str">
        <f t="shared" si="550"/>
        <v>n/a</v>
      </c>
      <c r="S468" s="12">
        <f t="shared" si="551"/>
        <v>0</v>
      </c>
      <c r="T468" s="7"/>
      <c r="U468" s="42">
        <f t="shared" si="552"/>
        <v>-588.83000000000004</v>
      </c>
      <c r="V468" s="36" t="str">
        <f t="shared" si="553"/>
        <v>n/a</v>
      </c>
      <c r="W468" s="36" t="str">
        <f t="shared" si="554"/>
        <v>n/a</v>
      </c>
      <c r="X468" s="36" t="str">
        <f t="shared" si="500"/>
        <v>n/a</v>
      </c>
      <c r="Y468" s="36" t="str">
        <f t="shared" si="500"/>
        <v>n/a</v>
      </c>
      <c r="Z468" s="36" t="str">
        <f t="shared" si="500"/>
        <v>n/a</v>
      </c>
      <c r="AA468" s="36" t="str">
        <f t="shared" si="555"/>
        <v>n/a</v>
      </c>
      <c r="AB468" s="36" t="str">
        <f t="shared" si="499"/>
        <v>n/a</v>
      </c>
      <c r="AC468" s="36" t="str">
        <f t="shared" si="499"/>
        <v>n/a</v>
      </c>
      <c r="AD468" s="36" t="str">
        <f t="shared" si="499"/>
        <v>n/a</v>
      </c>
      <c r="AE468" s="36" t="str">
        <f t="shared" si="499"/>
        <v>n/a</v>
      </c>
      <c r="AF468" s="36" t="str">
        <f t="shared" si="556"/>
        <v>n/a</v>
      </c>
      <c r="AG468" s="36" t="str">
        <f t="shared" si="537"/>
        <v>n/a</v>
      </c>
      <c r="AH468" s="36" t="str">
        <f t="shared" si="537"/>
        <v>n/a</v>
      </c>
      <c r="AI468" s="36" t="str">
        <f t="shared" si="537"/>
        <v>n/a</v>
      </c>
      <c r="AJ468" s="36" t="str">
        <f t="shared" si="537"/>
        <v>n/a</v>
      </c>
      <c r="AK468" s="36" t="str">
        <f t="shared" si="537"/>
        <v>n/a</v>
      </c>
      <c r="AL468" s="36" t="str">
        <f t="shared" si="537"/>
        <v>n/a</v>
      </c>
      <c r="AM468" s="36" t="str">
        <f t="shared" si="537"/>
        <v>n/a</v>
      </c>
      <c r="AN468" s="36" t="str">
        <f t="shared" si="537"/>
        <v>n/a</v>
      </c>
      <c r="AO468" s="36" t="str">
        <f t="shared" si="537"/>
        <v>n/a</v>
      </c>
      <c r="AP468" s="36" t="str">
        <f t="shared" si="537"/>
        <v>n/a</v>
      </c>
      <c r="AQ468" s="36" t="str">
        <f t="shared" si="537"/>
        <v>n/a</v>
      </c>
      <c r="AR468" s="36" t="str">
        <f t="shared" si="537"/>
        <v>n/a</v>
      </c>
      <c r="AS468" s="36" t="str">
        <f t="shared" si="537"/>
        <v>n/a</v>
      </c>
      <c r="AT468" s="36" t="str">
        <f t="shared" si="537"/>
        <v>n/a</v>
      </c>
      <c r="AU468" s="36" t="str">
        <f t="shared" si="537"/>
        <v>n/a</v>
      </c>
      <c r="AV468" s="36" t="str">
        <f t="shared" si="537"/>
        <v>n/a</v>
      </c>
      <c r="AW468" s="36" t="str">
        <f t="shared" si="535"/>
        <v>n/a</v>
      </c>
      <c r="AX468" s="36" t="str">
        <f t="shared" si="535"/>
        <v>n/a</v>
      </c>
      <c r="AY468" s="36" t="str">
        <f t="shared" si="535"/>
        <v>n/a</v>
      </c>
      <c r="AZ468" s="36" t="str">
        <f t="shared" si="535"/>
        <v>n/a</v>
      </c>
      <c r="BA468" s="36" t="str">
        <f t="shared" si="535"/>
        <v>n/a</v>
      </c>
      <c r="BB468" s="36" t="str">
        <f t="shared" si="535"/>
        <v>n/a</v>
      </c>
      <c r="BC468" s="36" t="str">
        <f t="shared" si="535"/>
        <v>n/a</v>
      </c>
      <c r="BD468" s="36" t="str">
        <f t="shared" si="535"/>
        <v>n/a</v>
      </c>
      <c r="BE468" s="36" t="str">
        <f t="shared" si="535"/>
        <v>n/a</v>
      </c>
      <c r="BF468" s="36" t="str">
        <f t="shared" si="535"/>
        <v>n/a</v>
      </c>
      <c r="BG468" s="36" t="str">
        <f t="shared" si="535"/>
        <v>n/a</v>
      </c>
      <c r="BH468" s="36" t="str">
        <f t="shared" si="535"/>
        <v>n/a</v>
      </c>
      <c r="BI468" s="36" t="str">
        <f t="shared" si="535"/>
        <v>n/a</v>
      </c>
      <c r="BJ468" s="36" t="str">
        <f t="shared" si="535"/>
        <v>n/a</v>
      </c>
      <c r="BK468" s="36" t="str">
        <f t="shared" si="535"/>
        <v>n/a</v>
      </c>
      <c r="BL468" s="36" t="str">
        <f t="shared" si="523"/>
        <v>n/a</v>
      </c>
      <c r="BM468" s="36" t="str">
        <f t="shared" si="538"/>
        <v>n/a</v>
      </c>
      <c r="BN468" s="36" t="str">
        <f t="shared" si="538"/>
        <v>n/a</v>
      </c>
      <c r="BO468" s="36" t="str">
        <f t="shared" si="538"/>
        <v>n/a</v>
      </c>
      <c r="BP468" s="36" t="str">
        <f t="shared" si="538"/>
        <v>n/a</v>
      </c>
      <c r="BQ468" s="36" t="str">
        <f t="shared" si="538"/>
        <v>n/a</v>
      </c>
      <c r="BR468" s="36" t="str">
        <f t="shared" si="538"/>
        <v>n/a</v>
      </c>
      <c r="BS468" s="36" t="str">
        <f t="shared" si="538"/>
        <v>n/a</v>
      </c>
      <c r="BT468" s="36" t="str">
        <f t="shared" si="538"/>
        <v>n/a</v>
      </c>
      <c r="BU468" s="36" t="str">
        <f t="shared" si="538"/>
        <v>n/a</v>
      </c>
      <c r="BV468" s="36" t="str">
        <f t="shared" si="538"/>
        <v>n/a</v>
      </c>
      <c r="BW468" s="36" t="str">
        <f t="shared" si="538"/>
        <v>n/a</v>
      </c>
      <c r="BX468" s="36" t="str">
        <f t="shared" si="538"/>
        <v>n/a</v>
      </c>
      <c r="BY468" s="36" t="str">
        <f t="shared" si="538"/>
        <v>n/a</v>
      </c>
      <c r="BZ468" s="36" t="str">
        <f t="shared" si="538"/>
        <v>n/a</v>
      </c>
      <c r="CA468" s="36" t="str">
        <f t="shared" si="538"/>
        <v>n/a</v>
      </c>
      <c r="CB468" s="36" t="str">
        <f t="shared" si="538"/>
        <v>n/a</v>
      </c>
      <c r="CC468" s="36" t="str">
        <f t="shared" si="536"/>
        <v>n/a</v>
      </c>
      <c r="CD468" s="36" t="str">
        <f t="shared" si="536"/>
        <v>n/a</v>
      </c>
      <c r="CE468" s="36" t="str">
        <f t="shared" si="536"/>
        <v>n/a</v>
      </c>
      <c r="CF468" s="36" t="str">
        <f t="shared" si="536"/>
        <v>n/a</v>
      </c>
      <c r="CG468" s="36" t="str">
        <f t="shared" si="536"/>
        <v>n/a</v>
      </c>
      <c r="CH468" s="36" t="str">
        <f t="shared" si="536"/>
        <v>n/a</v>
      </c>
      <c r="CI468" s="36" t="str">
        <f t="shared" si="536"/>
        <v>n/a</v>
      </c>
      <c r="CJ468" s="36" t="str">
        <f t="shared" si="536"/>
        <v>n/a</v>
      </c>
      <c r="CK468" s="36" t="str">
        <f t="shared" si="536"/>
        <v>n/a</v>
      </c>
      <c r="CL468" s="36" t="str">
        <f t="shared" si="536"/>
        <v>n/a</v>
      </c>
      <c r="CM468" s="36" t="str">
        <f t="shared" si="536"/>
        <v>n/a</v>
      </c>
      <c r="CN468" s="36" t="str">
        <f t="shared" si="536"/>
        <v>n/a</v>
      </c>
      <c r="CO468" s="36" t="str">
        <f t="shared" si="536"/>
        <v>n/a</v>
      </c>
      <c r="CP468" s="36" t="str">
        <f t="shared" si="536"/>
        <v>n/a</v>
      </c>
      <c r="CQ468" s="36" t="str">
        <f t="shared" si="536"/>
        <v>n/a</v>
      </c>
      <c r="CR468" s="36" t="str">
        <f t="shared" si="525"/>
        <v>n/a</v>
      </c>
      <c r="CS468" s="36" t="str">
        <f t="shared" si="541"/>
        <v>n/a</v>
      </c>
      <c r="CT468" s="36" t="str">
        <f t="shared" si="541"/>
        <v>n/a</v>
      </c>
      <c r="CU468" s="36" t="str">
        <f t="shared" si="541"/>
        <v>n/a</v>
      </c>
      <c r="CV468" s="36" t="str">
        <f t="shared" si="541"/>
        <v>n/a</v>
      </c>
      <c r="CW468" s="36" t="str">
        <f t="shared" si="541"/>
        <v>n/a</v>
      </c>
      <c r="CX468" s="36" t="str">
        <f t="shared" si="541"/>
        <v>n/a</v>
      </c>
      <c r="CY468" s="36" t="str">
        <f t="shared" si="541"/>
        <v>n/a</v>
      </c>
      <c r="CZ468" s="36" t="str">
        <f t="shared" si="541"/>
        <v>n/a</v>
      </c>
      <c r="DA468" s="36" t="str">
        <f t="shared" si="541"/>
        <v>n/a</v>
      </c>
      <c r="DB468" s="36" t="str">
        <f t="shared" si="541"/>
        <v>n/a</v>
      </c>
      <c r="DC468" s="36" t="str">
        <f t="shared" si="541"/>
        <v>n/a</v>
      </c>
      <c r="DD468" s="36" t="str">
        <f t="shared" si="541"/>
        <v>n/a</v>
      </c>
      <c r="DE468" s="36" t="str">
        <f t="shared" si="541"/>
        <v>n/a</v>
      </c>
      <c r="DF468" s="36" t="str">
        <f t="shared" si="541"/>
        <v>n/a</v>
      </c>
      <c r="DG468" s="36" t="str">
        <f t="shared" si="541"/>
        <v>n/a</v>
      </c>
      <c r="DH468" s="36" t="str">
        <f t="shared" si="541"/>
        <v>n/a</v>
      </c>
      <c r="DI468" s="36" t="str">
        <f t="shared" si="539"/>
        <v>n/a</v>
      </c>
      <c r="DJ468" s="36" t="str">
        <f t="shared" si="539"/>
        <v>n/a</v>
      </c>
      <c r="DK468" s="36" t="str">
        <f t="shared" si="539"/>
        <v>n/a</v>
      </c>
      <c r="DL468" s="36" t="str">
        <f t="shared" si="539"/>
        <v>n/a</v>
      </c>
      <c r="DM468" s="36" t="str">
        <f t="shared" si="539"/>
        <v>n/a</v>
      </c>
      <c r="DN468" s="36" t="str">
        <f t="shared" si="539"/>
        <v>n/a</v>
      </c>
      <c r="DO468" s="36" t="str">
        <f t="shared" si="539"/>
        <v>n/a</v>
      </c>
      <c r="DP468" s="36" t="str">
        <f t="shared" si="539"/>
        <v>n/a</v>
      </c>
      <c r="DQ468" s="36" t="str">
        <f t="shared" si="539"/>
        <v>n/a</v>
      </c>
      <c r="DR468" s="36" t="str">
        <f t="shared" si="539"/>
        <v>n/a</v>
      </c>
      <c r="DS468" s="36" t="str">
        <f t="shared" si="539"/>
        <v>n/a</v>
      </c>
      <c r="DT468" s="36" t="str">
        <f t="shared" si="539"/>
        <v>n/a</v>
      </c>
      <c r="DU468" s="36" t="str">
        <f t="shared" si="539"/>
        <v>n/a</v>
      </c>
      <c r="DV468" s="36" t="str">
        <f t="shared" si="539"/>
        <v>n/a</v>
      </c>
      <c r="DW468" s="36" t="str">
        <f t="shared" si="539"/>
        <v>n/a</v>
      </c>
      <c r="DX468" s="36" t="str">
        <f t="shared" si="528"/>
        <v>n/a</v>
      </c>
      <c r="DY468" s="36" t="str">
        <f t="shared" si="542"/>
        <v>n/a</v>
      </c>
      <c r="DZ468" s="36" t="str">
        <f t="shared" si="542"/>
        <v>n/a</v>
      </c>
      <c r="EA468" s="36" t="str">
        <f t="shared" si="542"/>
        <v>n/a</v>
      </c>
      <c r="EB468" s="36" t="str">
        <f t="shared" si="542"/>
        <v>n/a</v>
      </c>
      <c r="EC468" s="36" t="str">
        <f t="shared" si="542"/>
        <v>n/a</v>
      </c>
      <c r="ED468" s="36" t="str">
        <f t="shared" si="542"/>
        <v>n/a</v>
      </c>
      <c r="EE468" s="36" t="str">
        <f t="shared" si="542"/>
        <v>n/a</v>
      </c>
      <c r="EF468" s="36" t="str">
        <f t="shared" si="542"/>
        <v>n/a</v>
      </c>
      <c r="EG468" s="36" t="str">
        <f t="shared" si="542"/>
        <v>n/a</v>
      </c>
      <c r="EH468" s="36" t="str">
        <f t="shared" si="542"/>
        <v>n/a</v>
      </c>
      <c r="EI468" s="36" t="str">
        <f t="shared" si="542"/>
        <v>n/a</v>
      </c>
      <c r="EJ468" s="36" t="str">
        <f t="shared" si="542"/>
        <v>n/a</v>
      </c>
      <c r="EK468" s="36" t="str">
        <f t="shared" si="542"/>
        <v>n/a</v>
      </c>
      <c r="EL468" s="36" t="str">
        <f t="shared" si="542"/>
        <v>n/a</v>
      </c>
      <c r="EM468" s="36" t="str">
        <f t="shared" si="542"/>
        <v>n/a</v>
      </c>
      <c r="EN468" s="36" t="str">
        <f t="shared" si="542"/>
        <v>n/a</v>
      </c>
      <c r="EO468" s="36" t="str">
        <f t="shared" si="540"/>
        <v>n/a</v>
      </c>
      <c r="EP468" s="36" t="str">
        <f t="shared" si="540"/>
        <v>n/a</v>
      </c>
      <c r="EQ468" s="36" t="str">
        <f t="shared" si="540"/>
        <v>n/a</v>
      </c>
      <c r="ER468" s="36" t="str">
        <f t="shared" si="540"/>
        <v>n/a</v>
      </c>
      <c r="ES468" s="36" t="str">
        <f t="shared" si="540"/>
        <v>n/a</v>
      </c>
      <c r="ET468" s="36" t="str">
        <f t="shared" si="540"/>
        <v>n/a</v>
      </c>
      <c r="EU468" s="36" t="str">
        <f t="shared" si="540"/>
        <v>n/a</v>
      </c>
      <c r="EV468" s="36" t="str">
        <f t="shared" si="540"/>
        <v>n/a</v>
      </c>
      <c r="EW468" s="36" t="str">
        <f t="shared" si="540"/>
        <v>n/a</v>
      </c>
      <c r="EX468" s="36" t="str">
        <f t="shared" si="540"/>
        <v>n/a</v>
      </c>
      <c r="EY468" s="36" t="str">
        <f t="shared" si="540"/>
        <v>n/a</v>
      </c>
      <c r="EZ468" s="36" t="str">
        <f t="shared" si="540"/>
        <v>n/a</v>
      </c>
      <c r="FA468" s="36" t="str">
        <f t="shared" si="540"/>
        <v>n/a</v>
      </c>
      <c r="FB468" s="36" t="str">
        <f t="shared" si="540"/>
        <v>n/a</v>
      </c>
      <c r="FC468" s="36" t="str">
        <f t="shared" si="540"/>
        <v>n/a</v>
      </c>
      <c r="FD468" s="36" t="str">
        <f t="shared" si="530"/>
        <v>n/a</v>
      </c>
      <c r="FE468" s="36" t="str">
        <f t="shared" si="562"/>
        <v>n/a</v>
      </c>
      <c r="FF468" s="36" t="str">
        <f t="shared" si="562"/>
        <v>n/a</v>
      </c>
      <c r="FG468" s="36" t="str">
        <f t="shared" si="562"/>
        <v>n/a</v>
      </c>
      <c r="FH468" s="36" t="str">
        <f t="shared" si="562"/>
        <v>n/a</v>
      </c>
      <c r="FI468" s="36" t="str">
        <f t="shared" si="562"/>
        <v>n/a</v>
      </c>
      <c r="FJ468" s="36" t="str">
        <f t="shared" si="562"/>
        <v>n/a</v>
      </c>
      <c r="FK468" s="36" t="str">
        <f t="shared" si="562"/>
        <v>n/a</v>
      </c>
      <c r="FL468" s="36" t="str">
        <f t="shared" si="562"/>
        <v>n/a</v>
      </c>
      <c r="FM468" s="36" t="str">
        <f t="shared" si="562"/>
        <v>n/a</v>
      </c>
      <c r="FN468" s="36" t="str">
        <f t="shared" si="562"/>
        <v>n/a</v>
      </c>
      <c r="FO468" s="36" t="str">
        <f t="shared" si="562"/>
        <v>n/a</v>
      </c>
      <c r="FP468" s="36" t="str">
        <f t="shared" si="562"/>
        <v>n/a</v>
      </c>
      <c r="FQ468" s="36" t="str">
        <f t="shared" si="562"/>
        <v>n/a</v>
      </c>
      <c r="FR468" s="36" t="str">
        <f t="shared" si="562"/>
        <v>n/a</v>
      </c>
      <c r="FS468" s="36" t="str">
        <f t="shared" si="562"/>
        <v>n/a</v>
      </c>
      <c r="FT468" s="36" t="str">
        <f t="shared" si="562"/>
        <v>n/a</v>
      </c>
      <c r="FU468" s="36" t="str">
        <f t="shared" si="561"/>
        <v>n/a</v>
      </c>
      <c r="FV468" s="36" t="str">
        <f t="shared" si="561"/>
        <v>n/a</v>
      </c>
      <c r="FW468" s="36" t="str">
        <f t="shared" si="561"/>
        <v>n/a</v>
      </c>
      <c r="FX468" s="36" t="str">
        <f t="shared" si="561"/>
        <v>n/a</v>
      </c>
      <c r="FY468" s="36" t="str">
        <f t="shared" si="561"/>
        <v>n/a</v>
      </c>
      <c r="FZ468" s="36" t="str">
        <f t="shared" si="561"/>
        <v>n/a</v>
      </c>
      <c r="GA468" s="36" t="str">
        <f t="shared" si="561"/>
        <v>n/a</v>
      </c>
      <c r="GB468" s="36" t="str">
        <f t="shared" si="561"/>
        <v>n/a</v>
      </c>
      <c r="GC468" s="36" t="str">
        <f t="shared" si="561"/>
        <v>n/a</v>
      </c>
      <c r="GD468" s="36" t="str">
        <f t="shared" si="561"/>
        <v>n/a</v>
      </c>
      <c r="GE468" s="36" t="str">
        <f t="shared" si="561"/>
        <v>n/a</v>
      </c>
      <c r="GF468" s="36" t="str">
        <f t="shared" si="561"/>
        <v>n/a</v>
      </c>
      <c r="GG468" s="36" t="str">
        <f t="shared" si="561"/>
        <v>n/a</v>
      </c>
      <c r="GH468" s="36" t="str">
        <f t="shared" si="561"/>
        <v>n/a</v>
      </c>
      <c r="GI468" s="36" t="str">
        <f t="shared" si="561"/>
        <v>n/a</v>
      </c>
      <c r="GJ468" s="36" t="str">
        <f t="shared" si="560"/>
        <v>n/a</v>
      </c>
      <c r="GK468" s="36" t="str">
        <f t="shared" si="560"/>
        <v>n/a</v>
      </c>
      <c r="GL468" s="36" t="str">
        <f t="shared" si="560"/>
        <v>n/a</v>
      </c>
      <c r="GM468" s="36" t="str">
        <f t="shared" si="560"/>
        <v>n/a</v>
      </c>
      <c r="GN468" s="36" t="str">
        <f t="shared" si="560"/>
        <v>n/a</v>
      </c>
      <c r="GO468" s="36" t="str">
        <f t="shared" si="560"/>
        <v>n/a</v>
      </c>
      <c r="GP468" s="36" t="str">
        <f t="shared" si="560"/>
        <v>n/a</v>
      </c>
      <c r="GQ468" s="36" t="str">
        <f t="shared" si="560"/>
        <v>n/a</v>
      </c>
      <c r="GR468" s="36" t="str">
        <f t="shared" si="560"/>
        <v>n/a</v>
      </c>
      <c r="GS468" s="36" t="str">
        <f t="shared" si="560"/>
        <v>n/a</v>
      </c>
      <c r="GT468" s="36" t="str">
        <f t="shared" si="560"/>
        <v>n/a</v>
      </c>
      <c r="GU468" s="36" t="str">
        <f t="shared" si="560"/>
        <v>n/a</v>
      </c>
      <c r="GV468" s="36" t="str">
        <f t="shared" si="560"/>
        <v>n/a</v>
      </c>
      <c r="GW468" s="36" t="str">
        <f t="shared" si="560"/>
        <v>n/a</v>
      </c>
      <c r="GX468" s="36" t="str">
        <f t="shared" si="560"/>
        <v>n/a</v>
      </c>
      <c r="GY468" s="36" t="str">
        <f t="shared" si="560"/>
        <v>n/a</v>
      </c>
      <c r="GZ468" s="36" t="str">
        <f t="shared" si="559"/>
        <v>n/a</v>
      </c>
      <c r="HA468" s="36" t="str">
        <f t="shared" si="559"/>
        <v>n/a</v>
      </c>
      <c r="HB468" s="36" t="str">
        <f t="shared" si="559"/>
        <v>n/a</v>
      </c>
      <c r="HC468" s="36" t="str">
        <f t="shared" si="559"/>
        <v>n/a</v>
      </c>
      <c r="HD468" s="36" t="str">
        <f t="shared" si="559"/>
        <v>n/a</v>
      </c>
      <c r="HE468" s="36" t="str">
        <f t="shared" si="559"/>
        <v>n/a</v>
      </c>
      <c r="HF468" s="36" t="str">
        <f t="shared" si="559"/>
        <v>n/a</v>
      </c>
      <c r="HG468" s="36" t="str">
        <f t="shared" si="559"/>
        <v>n/a</v>
      </c>
      <c r="HH468" s="36" t="str">
        <f t="shared" si="559"/>
        <v>n/a</v>
      </c>
      <c r="HI468" s="36" t="str">
        <f t="shared" si="559"/>
        <v>n/a</v>
      </c>
      <c r="HJ468" s="36" t="str">
        <f t="shared" si="559"/>
        <v>n/a</v>
      </c>
      <c r="HK468" s="36" t="str">
        <f t="shared" si="559"/>
        <v>n/a</v>
      </c>
      <c r="HL468" s="36" t="str">
        <f t="shared" si="559"/>
        <v>n/a</v>
      </c>
      <c r="HM468" s="36" t="str">
        <f t="shared" si="559"/>
        <v>n/a</v>
      </c>
    </row>
    <row r="469" spans="1:221" x14ac:dyDescent="0.25">
      <c r="A469" s="7" t="s">
        <v>1466</v>
      </c>
      <c r="B469" s="16" t="s">
        <v>1467</v>
      </c>
      <c r="C469" s="15">
        <v>246.047</v>
      </c>
      <c r="D469" s="15">
        <v>96.77</v>
      </c>
      <c r="E469" s="14">
        <f t="shared" si="543"/>
        <v>23809.96819</v>
      </c>
      <c r="F469" s="12">
        <f>IF(OR(G469="n/a",J469="n/a"),0%,E469/SUMIFS(E$13:E$515,G$13:G$515,"&lt;&gt;n/a",$J$13:$J$515,"&lt;&gt;n/a"))</f>
        <v>8.320046596628891E-4</v>
      </c>
      <c r="G469" s="13">
        <v>1.1263821432262067E-2</v>
      </c>
      <c r="H469" s="13">
        <f t="shared" si="557"/>
        <v>1.1593288209155733E-2</v>
      </c>
      <c r="I469" s="33">
        <f t="shared" si="558"/>
        <v>1.1218825000000001</v>
      </c>
      <c r="J469" s="13">
        <v>5.8499999999999996E-2</v>
      </c>
      <c r="K469" s="41">
        <f t="shared" si="544"/>
        <v>5.5652333333333304E-2</v>
      </c>
      <c r="L469" s="1">
        <f t="shared" si="545"/>
        <v>5.2804666666666611E-2</v>
      </c>
      <c r="M469" s="1">
        <f t="shared" si="546"/>
        <v>4.9956999999999918E-2</v>
      </c>
      <c r="N469" s="1">
        <f t="shared" si="547"/>
        <v>4.7109333333333225E-2</v>
      </c>
      <c r="O469" s="1">
        <f t="shared" si="548"/>
        <v>4.4261666666666533E-2</v>
      </c>
      <c r="P469" s="5">
        <v>4.141399999999984E-2</v>
      </c>
      <c r="Q469" s="1">
        <f t="shared" si="549"/>
        <v>5.3682362585867338E-2</v>
      </c>
      <c r="R469" s="12">
        <f t="shared" si="550"/>
        <v>4.4663975813154363E-5</v>
      </c>
      <c r="S469" s="12">
        <f t="shared" si="551"/>
        <v>8.320046596628891E-4</v>
      </c>
      <c r="T469" s="7"/>
      <c r="U469" s="42">
        <f t="shared" si="552"/>
        <v>-96.77</v>
      </c>
      <c r="V469" s="36">
        <f t="shared" si="553"/>
        <v>1.1875126262500002</v>
      </c>
      <c r="W469" s="36">
        <f t="shared" si="554"/>
        <v>1.2569821148856253</v>
      </c>
      <c r="X469" s="36">
        <f t="shared" si="500"/>
        <v>1.3305155686064343</v>
      </c>
      <c r="Y469" s="36">
        <f t="shared" si="500"/>
        <v>1.4083507293699107</v>
      </c>
      <c r="Z469" s="36">
        <f t="shared" si="500"/>
        <v>1.4907392470380505</v>
      </c>
      <c r="AA469" s="36">
        <f t="shared" si="555"/>
        <v>1.5737023645272943</v>
      </c>
      <c r="AB469" s="36">
        <f t="shared" si="499"/>
        <v>1.6568011933187032</v>
      </c>
      <c r="AC469" s="36">
        <f t="shared" si="499"/>
        <v>1.7395700105333258</v>
      </c>
      <c r="AD469" s="36">
        <f t="shared" si="499"/>
        <v>1.8215199940162103</v>
      </c>
      <c r="AE469" s="36">
        <f t="shared" si="499"/>
        <v>1.902143504818024</v>
      </c>
      <c r="AF469" s="36">
        <f t="shared" si="556"/>
        <v>1.9809188759265572</v>
      </c>
      <c r="AG469" s="36">
        <f t="shared" si="537"/>
        <v>2.0629566502541792</v>
      </c>
      <c r="AH469" s="36">
        <f t="shared" si="537"/>
        <v>2.1483919369678053</v>
      </c>
      <c r="AI469" s="36">
        <f t="shared" si="537"/>
        <v>2.2373654406453896</v>
      </c>
      <c r="AJ469" s="36">
        <f t="shared" si="537"/>
        <v>2.3300236930042773</v>
      </c>
      <c r="AK469" s="36">
        <f t="shared" si="537"/>
        <v>2.426519294226356</v>
      </c>
      <c r="AL469" s="36">
        <f t="shared" si="537"/>
        <v>2.5270111642774458</v>
      </c>
      <c r="AM469" s="36">
        <f t="shared" si="537"/>
        <v>2.6316648046348314</v>
      </c>
      <c r="AN469" s="36">
        <f t="shared" si="537"/>
        <v>2.7406525708539777</v>
      </c>
      <c r="AO469" s="36">
        <f t="shared" si="537"/>
        <v>2.8541539564233238</v>
      </c>
      <c r="AP469" s="36">
        <f t="shared" si="537"/>
        <v>2.972355888374639</v>
      </c>
      <c r="AQ469" s="36">
        <f t="shared" si="537"/>
        <v>3.0954530351357858</v>
      </c>
      <c r="AR469" s="36">
        <f t="shared" si="537"/>
        <v>3.2236481271328987</v>
      </c>
      <c r="AS469" s="36">
        <f t="shared" si="537"/>
        <v>3.3571522906699802</v>
      </c>
      <c r="AT469" s="36">
        <f t="shared" si="537"/>
        <v>3.4961853956357865</v>
      </c>
      <c r="AU469" s="36">
        <f t="shared" si="537"/>
        <v>3.6409764176106463</v>
      </c>
      <c r="AV469" s="36">
        <f t="shared" si="537"/>
        <v>3.7917638149695732</v>
      </c>
      <c r="AW469" s="36">
        <f t="shared" si="535"/>
        <v>3.9487959216027226</v>
      </c>
      <c r="AX469" s="36">
        <f t="shared" si="535"/>
        <v>4.1123313558999772</v>
      </c>
      <c r="AY469" s="36">
        <f t="shared" si="535"/>
        <v>4.2826394466732181</v>
      </c>
      <c r="AZ469" s="36">
        <f t="shared" si="535"/>
        <v>4.4600006767177423</v>
      </c>
      <c r="BA469" s="36">
        <f t="shared" si="535"/>
        <v>4.6447071447433297</v>
      </c>
      <c r="BB469" s="36">
        <f t="shared" si="535"/>
        <v>4.8370630464357296</v>
      </c>
      <c r="BC469" s="36">
        <f t="shared" si="535"/>
        <v>5.0373851754408179</v>
      </c>
      <c r="BD469" s="36">
        <f t="shared" si="535"/>
        <v>5.2460034450965232</v>
      </c>
      <c r="BE469" s="36">
        <f t="shared" si="535"/>
        <v>5.4632614317717501</v>
      </c>
      <c r="BF469" s="36">
        <f t="shared" si="535"/>
        <v>5.6895169407071444</v>
      </c>
      <c r="BG469" s="36">
        <f t="shared" si="535"/>
        <v>5.9251425952895893</v>
      </c>
      <c r="BH469" s="36">
        <f t="shared" si="535"/>
        <v>6.170526450730911</v>
      </c>
      <c r="BI469" s="36">
        <f t="shared" si="535"/>
        <v>6.4260726331614801</v>
      </c>
      <c r="BJ469" s="36">
        <f t="shared" si="535"/>
        <v>6.6922020051912288</v>
      </c>
      <c r="BK469" s="36">
        <f t="shared" si="535"/>
        <v>6.9693528590342169</v>
      </c>
      <c r="BL469" s="36">
        <f t="shared" si="523"/>
        <v>7.2579816383382587</v>
      </c>
      <c r="BM469" s="36">
        <f t="shared" si="538"/>
        <v>7.5585636899083983</v>
      </c>
      <c r="BN469" s="36">
        <f t="shared" si="538"/>
        <v>7.8715940465622634</v>
      </c>
      <c r="BO469" s="36">
        <f t="shared" si="538"/>
        <v>8.1975882424065922</v>
      </c>
      <c r="BP469" s="36">
        <f t="shared" si="538"/>
        <v>8.537083161877618</v>
      </c>
      <c r="BQ469" s="36">
        <f t="shared" si="538"/>
        <v>8.8906379239436166</v>
      </c>
      <c r="BR469" s="36">
        <f t="shared" si="538"/>
        <v>9.2588348029258167</v>
      </c>
      <c r="BS469" s="36">
        <f t="shared" si="538"/>
        <v>9.642280187454185</v>
      </c>
      <c r="BT469" s="36">
        <f t="shared" si="538"/>
        <v>10.041605579137411</v>
      </c>
      <c r="BU469" s="36">
        <f t="shared" si="538"/>
        <v>10.457468632591805</v>
      </c>
      <c r="BV469" s="36">
        <f t="shared" si="538"/>
        <v>10.890554238541961</v>
      </c>
      <c r="BW469" s="36">
        <f t="shared" si="538"/>
        <v>11.341575651776937</v>
      </c>
      <c r="BX469" s="36">
        <f t="shared" si="538"/>
        <v>11.811275665819625</v>
      </c>
      <c r="BY469" s="36">
        <f t="shared" si="538"/>
        <v>12.300427836243877</v>
      </c>
      <c r="BZ469" s="36">
        <f t="shared" si="538"/>
        <v>12.80983775465408</v>
      </c>
      <c r="CA469" s="36">
        <f t="shared" si="538"/>
        <v>13.340344375425321</v>
      </c>
      <c r="CB469" s="36">
        <f t="shared" si="538"/>
        <v>13.892821397389183</v>
      </c>
      <c r="CC469" s="36">
        <f t="shared" si="536"/>
        <v>14.468178702740657</v>
      </c>
      <c r="CD469" s="36">
        <f t="shared" si="536"/>
        <v>15.067363855535955</v>
      </c>
      <c r="CE469" s="36">
        <f t="shared" si="536"/>
        <v>15.691363662249119</v>
      </c>
      <c r="CF469" s="36">
        <f t="shared" si="536"/>
        <v>16.3412057969575</v>
      </c>
      <c r="CG469" s="36">
        <f t="shared" si="536"/>
        <v>17.017960493832696</v>
      </c>
      <c r="CH469" s="36">
        <f t="shared" si="536"/>
        <v>17.722742309724282</v>
      </c>
      <c r="CI469" s="36">
        <f t="shared" si="536"/>
        <v>18.456711959739202</v>
      </c>
      <c r="CJ469" s="36">
        <f t="shared" si="536"/>
        <v>19.22107822883984</v>
      </c>
      <c r="CK469" s="36">
        <f t="shared" si="536"/>
        <v>20.017099962609009</v>
      </c>
      <c r="CL469" s="36">
        <f t="shared" si="536"/>
        <v>20.846088140460495</v>
      </c>
      <c r="CM469" s="36">
        <f t="shared" si="536"/>
        <v>21.709408034709522</v>
      </c>
      <c r="CN469" s="36">
        <f t="shared" si="536"/>
        <v>22.608481459058979</v>
      </c>
      <c r="CO469" s="36">
        <f t="shared" si="536"/>
        <v>23.544789110204444</v>
      </c>
      <c r="CP469" s="36">
        <f t="shared" si="536"/>
        <v>24.519873006414446</v>
      </c>
      <c r="CQ469" s="36">
        <f t="shared" si="536"/>
        <v>25.53533902710209</v>
      </c>
      <c r="CR469" s="36">
        <f t="shared" si="525"/>
        <v>26.592859557570492</v>
      </c>
      <c r="CS469" s="36">
        <f t="shared" si="541"/>
        <v>27.694176243287711</v>
      </c>
      <c r="CT469" s="36">
        <f t="shared" si="541"/>
        <v>28.841102858227224</v>
      </c>
      <c r="CU469" s="36">
        <f t="shared" si="541"/>
        <v>30.035528291997842</v>
      </c>
      <c r="CV469" s="36">
        <f t="shared" si="541"/>
        <v>31.279419660682635</v>
      </c>
      <c r="CW469" s="36">
        <f t="shared" si="541"/>
        <v>32.574825546510141</v>
      </c>
      <c r="CX469" s="36">
        <f t="shared" si="541"/>
        <v>33.923879371693303</v>
      </c>
      <c r="CY469" s="36">
        <f t="shared" si="541"/>
        <v>35.328802911992604</v>
      </c>
      <c r="CZ469" s="36">
        <f t="shared" si="541"/>
        <v>36.791909955789862</v>
      </c>
      <c r="DA469" s="36">
        <f t="shared" si="541"/>
        <v>38.315610114698934</v>
      </c>
      <c r="DB469" s="36">
        <f t="shared" si="541"/>
        <v>39.902412791989072</v>
      </c>
      <c r="DC469" s="36">
        <f t="shared" si="541"/>
        <v>41.554931315356498</v>
      </c>
      <c r="DD469" s="36">
        <f t="shared" si="541"/>
        <v>43.275887240850665</v>
      </c>
      <c r="DE469" s="36">
        <f t="shared" si="541"/>
        <v>45.068114835043247</v>
      </c>
      <c r="DF469" s="36">
        <f t="shared" si="541"/>
        <v>46.934565742821718</v>
      </c>
      <c r="DG469" s="36">
        <f t="shared" si="541"/>
        <v>48.878313848494926</v>
      </c>
      <c r="DH469" s="36">
        <f t="shared" si="541"/>
        <v>50.902560338216489</v>
      </c>
      <c r="DI469" s="36">
        <f t="shared" si="539"/>
        <v>53.010638972063376</v>
      </c>
      <c r="DJ469" s="36">
        <f t="shared" si="539"/>
        <v>55.2060215744524</v>
      </c>
      <c r="DK469" s="36">
        <f t="shared" si="539"/>
        <v>57.492323751936766</v>
      </c>
      <c r="DL469" s="36">
        <f t="shared" si="539"/>
        <v>59.873310847799466</v>
      </c>
      <c r="DM469" s="36">
        <f t="shared" si="539"/>
        <v>62.352904143250221</v>
      </c>
      <c r="DN469" s="36">
        <f t="shared" si="539"/>
        <v>64.935187315438782</v>
      </c>
      <c r="DO469" s="36">
        <f t="shared" si="539"/>
        <v>67.624413162920348</v>
      </c>
      <c r="DP469" s="36">
        <f t="shared" si="539"/>
        <v>70.425010609649519</v>
      </c>
      <c r="DQ469" s="36">
        <f t="shared" si="539"/>
        <v>73.341591999037533</v>
      </c>
      <c r="DR469" s="36">
        <f t="shared" si="539"/>
        <v>76.378960690085663</v>
      </c>
      <c r="DS469" s="36">
        <f t="shared" si="539"/>
        <v>79.542118968104859</v>
      </c>
      <c r="DT469" s="36">
        <f t="shared" si="539"/>
        <v>82.836276283049941</v>
      </c>
      <c r="DU469" s="36">
        <f t="shared" si="539"/>
        <v>86.266857829036155</v>
      </c>
      <c r="DV469" s="36">
        <f t="shared" si="539"/>
        <v>89.839513479167849</v>
      </c>
      <c r="DW469" s="36">
        <f t="shared" si="539"/>
        <v>93.56012709039409</v>
      </c>
      <c r="DX469" s="36">
        <f t="shared" si="528"/>
        <v>97.434826193715651</v>
      </c>
      <c r="DY469" s="36">
        <f t="shared" si="542"/>
        <v>101.46999208570217</v>
      </c>
      <c r="DZ469" s="36">
        <f t="shared" si="542"/>
        <v>105.67227033793942</v>
      </c>
      <c r="EA469" s="36">
        <f t="shared" si="542"/>
        <v>110.04858174171483</v>
      </c>
      <c r="EB469" s="36">
        <f t="shared" si="542"/>
        <v>114.60613370596619</v>
      </c>
      <c r="EC469" s="36">
        <f t="shared" si="542"/>
        <v>119.35243212726505</v>
      </c>
      <c r="ED469" s="36">
        <f t="shared" si="542"/>
        <v>124.29529375138358</v>
      </c>
      <c r="EE469" s="36">
        <f t="shared" si="542"/>
        <v>129.44285904680336</v>
      </c>
      <c r="EF469" s="36">
        <f t="shared" si="542"/>
        <v>134.80360561136766</v>
      </c>
      <c r="EG469" s="36">
        <f t="shared" si="542"/>
        <v>140.38636213415683</v>
      </c>
      <c r="EH469" s="36">
        <f t="shared" si="542"/>
        <v>146.20032293558077</v>
      </c>
      <c r="EI469" s="36">
        <f t="shared" si="542"/>
        <v>152.2550631096349</v>
      </c>
      <c r="EJ469" s="36">
        <f t="shared" si="542"/>
        <v>158.5605542932573</v>
      </c>
      <c r="EK469" s="36">
        <f t="shared" si="542"/>
        <v>165.12718108875822</v>
      </c>
      <c r="EL469" s="36">
        <f t="shared" si="542"/>
        <v>171.96575816636803</v>
      </c>
      <c r="EM469" s="36">
        <f t="shared" si="542"/>
        <v>179.08754807506998</v>
      </c>
      <c r="EN469" s="36">
        <f t="shared" si="542"/>
        <v>186.50427979105089</v>
      </c>
      <c r="EO469" s="36">
        <f t="shared" si="540"/>
        <v>194.22816803431743</v>
      </c>
      <c r="EP469" s="36">
        <f t="shared" si="540"/>
        <v>202.27193338529062</v>
      </c>
      <c r="EQ469" s="36">
        <f t="shared" si="540"/>
        <v>210.64882323450902</v>
      </c>
      <c r="ER469" s="36">
        <f t="shared" si="540"/>
        <v>219.37263359994296</v>
      </c>
      <c r="ES469" s="36">
        <f t="shared" si="540"/>
        <v>228.45773184785097</v>
      </c>
      <c r="ET469" s="36">
        <f t="shared" si="540"/>
        <v>237.91908035459784</v>
      </c>
      <c r="EU469" s="36">
        <f t="shared" si="540"/>
        <v>247.77226114840312</v>
      </c>
      <c r="EV469" s="36">
        <f t="shared" si="540"/>
        <v>258.03350157160304</v>
      </c>
      <c r="EW469" s="36">
        <f t="shared" si="540"/>
        <v>268.71970100568939</v>
      </c>
      <c r="EX469" s="36">
        <f t="shared" si="540"/>
        <v>279.84845870313899</v>
      </c>
      <c r="EY469" s="36">
        <f t="shared" si="540"/>
        <v>291.43810277187072</v>
      </c>
      <c r="EZ469" s="36">
        <f t="shared" si="540"/>
        <v>303.50772036006492</v>
      </c>
      <c r="FA469" s="36">
        <f t="shared" si="540"/>
        <v>316.0771890910566</v>
      </c>
      <c r="FB469" s="36">
        <f t="shared" si="540"/>
        <v>329.16720980007358</v>
      </c>
      <c r="FC469" s="36">
        <f t="shared" si="540"/>
        <v>342.79934062673379</v>
      </c>
      <c r="FD469" s="36">
        <f t="shared" si="530"/>
        <v>356.99603251944927</v>
      </c>
      <c r="FE469" s="36">
        <f t="shared" si="562"/>
        <v>371.78066621020969</v>
      </c>
      <c r="FF469" s="36">
        <f t="shared" si="562"/>
        <v>387.17759072063927</v>
      </c>
      <c r="FG469" s="36">
        <f t="shared" si="562"/>
        <v>403.21216346274377</v>
      </c>
      <c r="FH469" s="36">
        <f t="shared" si="562"/>
        <v>419.91079200038979</v>
      </c>
      <c r="FI469" s="36">
        <f t="shared" si="562"/>
        <v>437.30097754029384</v>
      </c>
      <c r="FJ469" s="36">
        <f t="shared" si="562"/>
        <v>455.41136022414753</v>
      </c>
      <c r="FK469" s="36">
        <f t="shared" si="562"/>
        <v>474.27176629647028</v>
      </c>
      <c r="FL469" s="36">
        <f t="shared" si="562"/>
        <v>493.9132572258722</v>
      </c>
      <c r="FM469" s="36">
        <f t="shared" si="562"/>
        <v>514.36818086062442</v>
      </c>
      <c r="FN469" s="36">
        <f t="shared" si="562"/>
        <v>535.67022470278619</v>
      </c>
      <c r="FO469" s="36">
        <f t="shared" si="562"/>
        <v>557.8544713886273</v>
      </c>
      <c r="FP469" s="36">
        <f t="shared" si="562"/>
        <v>580.95745646671583</v>
      </c>
      <c r="FQ469" s="36">
        <f t="shared" si="562"/>
        <v>605.01722856882827</v>
      </c>
      <c r="FR469" s="36">
        <f t="shared" si="562"/>
        <v>630.07341207277761</v>
      </c>
      <c r="FS469" s="36">
        <f t="shared" si="562"/>
        <v>656.16727236035956</v>
      </c>
      <c r="FT469" s="36">
        <f t="shared" si="562"/>
        <v>683.34178377789135</v>
      </c>
      <c r="FU469" s="36">
        <f t="shared" si="561"/>
        <v>711.64170041126886</v>
      </c>
      <c r="FV469" s="36">
        <f t="shared" si="561"/>
        <v>741.11362979210105</v>
      </c>
      <c r="FW469" s="36">
        <f t="shared" si="561"/>
        <v>771.80610965631104</v>
      </c>
      <c r="FX469" s="36">
        <f t="shared" si="561"/>
        <v>803.76968788161741</v>
      </c>
      <c r="FY469" s="36">
        <f t="shared" si="561"/>
        <v>837.05700573554657</v>
      </c>
      <c r="FZ469" s="36">
        <f t="shared" si="561"/>
        <v>871.72288457107834</v>
      </c>
      <c r="GA469" s="36">
        <f t="shared" si="561"/>
        <v>907.82441611270485</v>
      </c>
      <c r="GB469" s="36">
        <f t="shared" si="561"/>
        <v>945.42105648159622</v>
      </c>
      <c r="GC469" s="36">
        <f t="shared" si="561"/>
        <v>984.57472411472486</v>
      </c>
      <c r="GD469" s="36">
        <f t="shared" si="561"/>
        <v>1025.3499017392119</v>
      </c>
      <c r="GE469" s="36">
        <f t="shared" si="561"/>
        <v>1067.8137425698394</v>
      </c>
      <c r="GF469" s="36">
        <f t="shared" si="561"/>
        <v>1112.0361809046265</v>
      </c>
      <c r="GG469" s="36">
        <f t="shared" si="561"/>
        <v>1158.0900473006104</v>
      </c>
      <c r="GH469" s="36">
        <f t="shared" si="561"/>
        <v>1206.0511885195176</v>
      </c>
      <c r="GI469" s="36">
        <f t="shared" si="561"/>
        <v>1255.9985924408647</v>
      </c>
      <c r="GJ469" s="36">
        <f t="shared" si="560"/>
        <v>1308.0145181482105</v>
      </c>
      <c r="GK469" s="36">
        <f t="shared" si="560"/>
        <v>1362.1846314028003</v>
      </c>
      <c r="GL469" s="36">
        <f t="shared" si="560"/>
        <v>1418.5981457277155</v>
      </c>
      <c r="GM469" s="36">
        <f t="shared" si="560"/>
        <v>1477.3479693348829</v>
      </c>
      <c r="GN469" s="36">
        <f t="shared" si="560"/>
        <v>1538.5308581369175</v>
      </c>
      <c r="GO469" s="36">
        <f t="shared" si="560"/>
        <v>1602.2475750957994</v>
      </c>
      <c r="GP469" s="36">
        <f t="shared" si="560"/>
        <v>1668.6030561708167</v>
      </c>
      <c r="GQ469" s="36">
        <f t="shared" si="560"/>
        <v>1737.7065831390746</v>
      </c>
      <c r="GR469" s="36">
        <f t="shared" si="560"/>
        <v>1809.6719635731961</v>
      </c>
      <c r="GS469" s="36">
        <f t="shared" si="560"/>
        <v>1884.6177182726162</v>
      </c>
      <c r="GT469" s="36">
        <f t="shared" si="560"/>
        <v>1962.6672764571581</v>
      </c>
      <c r="GU469" s="36">
        <f t="shared" si="560"/>
        <v>2043.9491790443544</v>
      </c>
      <c r="GV469" s="36">
        <f t="shared" si="560"/>
        <v>2128.5972903452971</v>
      </c>
      <c r="GW469" s="36">
        <f t="shared" si="560"/>
        <v>2216.7510185276569</v>
      </c>
      <c r="GX469" s="36">
        <f t="shared" si="560"/>
        <v>2308.5555452089611</v>
      </c>
      <c r="GY469" s="36">
        <f t="shared" si="560"/>
        <v>2404.1620645582448</v>
      </c>
      <c r="GZ469" s="36">
        <f t="shared" si="559"/>
        <v>2503.7280322998595</v>
      </c>
      <c r="HA469" s="36">
        <f t="shared" si="559"/>
        <v>2607.4174250295255</v>
      </c>
      <c r="HB469" s="36">
        <f t="shared" si="559"/>
        <v>2715.401010269698</v>
      </c>
      <c r="HC469" s="36">
        <f t="shared" si="559"/>
        <v>2827.8566277090067</v>
      </c>
      <c r="HD469" s="36">
        <f t="shared" si="559"/>
        <v>2944.9694820889472</v>
      </c>
      <c r="HE469" s="36">
        <f t="shared" si="559"/>
        <v>3066.9324482201782</v>
      </c>
      <c r="HF469" s="36">
        <f t="shared" si="559"/>
        <v>3193.9463886307681</v>
      </c>
      <c r="HG469" s="36">
        <f t="shared" si="559"/>
        <v>3326.2204843695222</v>
      </c>
      <c r="HH469" s="36">
        <f t="shared" si="559"/>
        <v>3463.9725795092008</v>
      </c>
      <c r="HI469" s="36">
        <f t="shared" si="559"/>
        <v>3607.4295399169941</v>
      </c>
      <c r="HJ469" s="36">
        <f t="shared" si="559"/>
        <v>3756.827626883116</v>
      </c>
      <c r="HK469" s="36">
        <f t="shared" si="559"/>
        <v>3912.4128862228526</v>
      </c>
      <c r="HL469" s="36">
        <f t="shared" si="559"/>
        <v>4074.4415534928853</v>
      </c>
      <c r="HM469" s="36">
        <f t="shared" si="559"/>
        <v>4243.1804759892393</v>
      </c>
    </row>
    <row r="470" spans="1:221" x14ac:dyDescent="0.25">
      <c r="A470" s="7" t="s">
        <v>1468</v>
      </c>
      <c r="B470" s="16" t="s">
        <v>1469</v>
      </c>
      <c r="C470" s="15">
        <v>81.522999999999996</v>
      </c>
      <c r="D470" s="15">
        <v>97.94</v>
      </c>
      <c r="E470" s="14">
        <f t="shared" si="543"/>
        <v>7984.3626199999999</v>
      </c>
      <c r="F470" s="12">
        <f>IF(OR(G470="n/a",J470="n/a"),0%,E470/SUMIFS(E$13:E$515,G$13:G$515,"&lt;&gt;n/a",$J$13:$J$515,"&lt;&gt;n/a"))</f>
        <v>2.7900192269337903E-4</v>
      </c>
      <c r="G470" s="13">
        <v>4.4517051255870937E-2</v>
      </c>
      <c r="H470" s="13">
        <f t="shared" si="557"/>
        <v>4.6041760261384512E-2</v>
      </c>
      <c r="I470" s="33">
        <f t="shared" si="558"/>
        <v>4.5093299999999994</v>
      </c>
      <c r="J470" s="13">
        <v>6.8499999999999991E-2</v>
      </c>
      <c r="K470" s="41">
        <f t="shared" si="544"/>
        <v>6.3985666666666635E-2</v>
      </c>
      <c r="L470" s="1">
        <f t="shared" si="545"/>
        <v>5.9471333333333279E-2</v>
      </c>
      <c r="M470" s="1">
        <f t="shared" si="546"/>
        <v>5.4956999999999923E-2</v>
      </c>
      <c r="N470" s="1">
        <f t="shared" si="547"/>
        <v>5.0442666666666566E-2</v>
      </c>
      <c r="O470" s="1">
        <f t="shared" si="548"/>
        <v>4.592833333333321E-2</v>
      </c>
      <c r="P470" s="5">
        <v>4.141399999999984E-2</v>
      </c>
      <c r="Q470" s="1">
        <f t="shared" si="549"/>
        <v>9.7874084677181727E-2</v>
      </c>
      <c r="R470" s="12">
        <f t="shared" si="550"/>
        <v>2.7307057806788288E-5</v>
      </c>
      <c r="S470" s="12">
        <f t="shared" si="551"/>
        <v>2.7900192269337903E-4</v>
      </c>
      <c r="T470" s="7"/>
      <c r="U470" s="42">
        <f t="shared" si="552"/>
        <v>-97.94</v>
      </c>
      <c r="V470" s="36">
        <f t="shared" si="553"/>
        <v>4.8182191049999989</v>
      </c>
      <c r="W470" s="36">
        <f t="shared" si="554"/>
        <v>5.1482671136924987</v>
      </c>
      <c r="X470" s="36">
        <f t="shared" si="500"/>
        <v>5.5009234109804348</v>
      </c>
      <c r="Y470" s="36">
        <f t="shared" si="500"/>
        <v>5.8777366646325948</v>
      </c>
      <c r="Z470" s="36">
        <f t="shared" si="500"/>
        <v>6.2803616261599275</v>
      </c>
      <c r="AA470" s="36">
        <f t="shared" si="555"/>
        <v>6.6822147517175212</v>
      </c>
      <c r="AB470" s="36">
        <f t="shared" si="499"/>
        <v>7.0796149726218305</v>
      </c>
      <c r="AC470" s="36">
        <f t="shared" si="499"/>
        <v>7.4686893726722081</v>
      </c>
      <c r="AD470" s="36">
        <f t="shared" si="499"/>
        <v>7.8454299811347878</v>
      </c>
      <c r="AE470" s="36">
        <f t="shared" si="499"/>
        <v>8.2057575044516717</v>
      </c>
      <c r="AF470" s="36">
        <f t="shared" si="556"/>
        <v>8.5455907457410323</v>
      </c>
      <c r="AG470" s="36">
        <f t="shared" si="537"/>
        <v>8.8994978408851502</v>
      </c>
      <c r="AH470" s="36">
        <f t="shared" si="537"/>
        <v>9.2680616444675668</v>
      </c>
      <c r="AI470" s="36">
        <f t="shared" si="537"/>
        <v>9.6518891494115451</v>
      </c>
      <c r="AJ470" s="36">
        <f t="shared" si="537"/>
        <v>10.051612486645274</v>
      </c>
      <c r="AK470" s="36">
        <f t="shared" si="537"/>
        <v>10.467889966167199</v>
      </c>
      <c r="AL470" s="36">
        <f t="shared" si="537"/>
        <v>10.901407161226047</v>
      </c>
      <c r="AM470" s="36">
        <f t="shared" si="537"/>
        <v>11.35287803740106</v>
      </c>
      <c r="AN470" s="36">
        <f t="shared" si="537"/>
        <v>11.823046128441986</v>
      </c>
      <c r="AO470" s="36">
        <f t="shared" si="537"/>
        <v>12.31268576080528</v>
      </c>
      <c r="AP470" s="36">
        <f t="shared" si="537"/>
        <v>12.822603328903268</v>
      </c>
      <c r="AQ470" s="36">
        <f t="shared" si="537"/>
        <v>13.353638623166466</v>
      </c>
      <c r="AR470" s="36">
        <f t="shared" si="537"/>
        <v>13.906666213106281</v>
      </c>
      <c r="AS470" s="36">
        <f t="shared" si="537"/>
        <v>14.482596887655863</v>
      </c>
      <c r="AT470" s="36">
        <f t="shared" si="537"/>
        <v>15.08237915516124</v>
      </c>
      <c r="AU470" s="36">
        <f t="shared" si="537"/>
        <v>15.707000805493085</v>
      </c>
      <c r="AV470" s="36">
        <f t="shared" si="537"/>
        <v>16.357490536851774</v>
      </c>
      <c r="AW470" s="36">
        <f t="shared" si="535"/>
        <v>17.03491964994495</v>
      </c>
      <c r="AX470" s="36">
        <f t="shared" si="535"/>
        <v>17.740403812327767</v>
      </c>
      <c r="AY470" s="36">
        <f t="shared" si="535"/>
        <v>18.475104895811505</v>
      </c>
      <c r="AZ470" s="36">
        <f t="shared" si="535"/>
        <v>19.240232889966638</v>
      </c>
      <c r="BA470" s="36">
        <f t="shared" si="535"/>
        <v>20.037047894871712</v>
      </c>
      <c r="BB470" s="36">
        <f t="shared" si="535"/>
        <v>20.866862196389928</v>
      </c>
      <c r="BC470" s="36">
        <f t="shared" si="535"/>
        <v>21.731042427391216</v>
      </c>
      <c r="BD470" s="36">
        <f t="shared" si="535"/>
        <v>22.631011818479191</v>
      </c>
      <c r="BE470" s="36">
        <f t="shared" si="535"/>
        <v>23.568252541929684</v>
      </c>
      <c r="BF470" s="36">
        <f t="shared" si="535"/>
        <v>24.544308152701156</v>
      </c>
      <c r="BG470" s="36">
        <f t="shared" si="535"/>
        <v>25.560786130537117</v>
      </c>
      <c r="BH470" s="36">
        <f t="shared" si="535"/>
        <v>26.619360527347176</v>
      </c>
      <c r="BI470" s="36">
        <f t="shared" si="535"/>
        <v>27.721774724226727</v>
      </c>
      <c r="BJ470" s="36">
        <f t="shared" si="535"/>
        <v>28.869844302655849</v>
      </c>
      <c r="BK470" s="36">
        <f t="shared" si="535"/>
        <v>30.065460034606033</v>
      </c>
      <c r="BL470" s="36">
        <f t="shared" si="523"/>
        <v>31.310590996479203</v>
      </c>
      <c r="BM470" s="36">
        <f t="shared" si="538"/>
        <v>32.607287812007385</v>
      </c>
      <c r="BN470" s="36">
        <f t="shared" si="538"/>
        <v>33.957686029453853</v>
      </c>
      <c r="BO470" s="36">
        <f t="shared" si="538"/>
        <v>35.364009638677651</v>
      </c>
      <c r="BP470" s="36">
        <f t="shared" si="538"/>
        <v>36.828574733853841</v>
      </c>
      <c r="BQ470" s="36">
        <f t="shared" si="538"/>
        <v>38.353793327881661</v>
      </c>
      <c r="BR470" s="36">
        <f t="shared" si="538"/>
        <v>39.942177324762547</v>
      </c>
      <c r="BS470" s="36">
        <f t="shared" si="538"/>
        <v>41.596342656490258</v>
      </c>
      <c r="BT470" s="36">
        <f t="shared" si="538"/>
        <v>43.319013591266142</v>
      </c>
      <c r="BU470" s="36">
        <f t="shared" si="538"/>
        <v>45.113027220134832</v>
      </c>
      <c r="BV470" s="36">
        <f t="shared" si="538"/>
        <v>46.981338129429489</v>
      </c>
      <c r="BW470" s="36">
        <f t="shared" si="538"/>
        <v>48.927023266721676</v>
      </c>
      <c r="BX470" s="36">
        <f t="shared" si="538"/>
        <v>50.953287008289678</v>
      </c>
      <c r="BY470" s="36">
        <f t="shared" si="538"/>
        <v>53.06346643645098</v>
      </c>
      <c r="BZ470" s="36">
        <f t="shared" si="538"/>
        <v>55.261036835450156</v>
      </c>
      <c r="CA470" s="36">
        <f t="shared" si="538"/>
        <v>57.549617414953481</v>
      </c>
      <c r="CB470" s="36">
        <f t="shared" si="538"/>
        <v>59.932977270576352</v>
      </c>
      <c r="CC470" s="36">
        <f t="shared" si="536"/>
        <v>62.415041591259993</v>
      </c>
      <c r="CD470" s="36">
        <f t="shared" si="536"/>
        <v>64.999898123720428</v>
      </c>
      <c r="CE470" s="36">
        <f t="shared" si="536"/>
        <v>67.691803904616179</v>
      </c>
      <c r="CF470" s="36">
        <f t="shared" si="536"/>
        <v>70.495192271521944</v>
      </c>
      <c r="CG470" s="36">
        <f t="shared" si="536"/>
        <v>73.414680164254747</v>
      </c>
      <c r="CH470" s="36">
        <f t="shared" si="536"/>
        <v>76.455075728577185</v>
      </c>
      <c r="CI470" s="36">
        <f t="shared" si="536"/>
        <v>79.621386234800468</v>
      </c>
      <c r="CJ470" s="36">
        <f t="shared" si="536"/>
        <v>82.918826324328478</v>
      </c>
      <c r="CK470" s="36">
        <f t="shared" si="536"/>
        <v>86.352826597724203</v>
      </c>
      <c r="CL470" s="36">
        <f t="shared" si="536"/>
        <v>89.929042558442333</v>
      </c>
      <c r="CM470" s="36">
        <f t="shared" si="536"/>
        <v>93.653363926957653</v>
      </c>
      <c r="CN470" s="36">
        <f t="shared" si="536"/>
        <v>97.531924340628663</v>
      </c>
      <c r="CO470" s="36">
        <f t="shared" si="536"/>
        <v>101.57111145527145</v>
      </c>
      <c r="CP470" s="36">
        <f t="shared" si="536"/>
        <v>105.77757746508004</v>
      </c>
      <c r="CQ470" s="36">
        <f t="shared" si="536"/>
        <v>110.15825005821885</v>
      </c>
      <c r="CR470" s="36">
        <f t="shared" si="525"/>
        <v>114.72034382612991</v>
      </c>
      <c r="CS470" s="36">
        <f t="shared" si="541"/>
        <v>119.47137214534523</v>
      </c>
      <c r="CT470" s="36">
        <f t="shared" si="541"/>
        <v>124.41915955137253</v>
      </c>
      <c r="CU470" s="36">
        <f t="shared" si="541"/>
        <v>129.57185462503304</v>
      </c>
      <c r="CV470" s="36">
        <f t="shared" si="541"/>
        <v>134.93794341247414</v>
      </c>
      <c r="CW470" s="36">
        <f t="shared" si="541"/>
        <v>140.52626340095833</v>
      </c>
      <c r="CX470" s="36">
        <f t="shared" si="541"/>
        <v>146.34601807344561</v>
      </c>
      <c r="CY470" s="36">
        <f t="shared" si="541"/>
        <v>152.40679206593927</v>
      </c>
      <c r="CZ470" s="36">
        <f t="shared" si="541"/>
        <v>158.71856695255806</v>
      </c>
      <c r="DA470" s="36">
        <f t="shared" si="541"/>
        <v>165.29173768433128</v>
      </c>
      <c r="DB470" s="36">
        <f t="shared" si="541"/>
        <v>172.13712970879016</v>
      </c>
      <c r="DC470" s="36">
        <f t="shared" si="541"/>
        <v>179.26601679854997</v>
      </c>
      <c r="DD470" s="36">
        <f t="shared" si="541"/>
        <v>186.6901396182451</v>
      </c>
      <c r="DE470" s="36">
        <f t="shared" si="541"/>
        <v>194.42172506039506</v>
      </c>
      <c r="DF470" s="36">
        <f t="shared" si="541"/>
        <v>202.47350638204622</v>
      </c>
      <c r="DG470" s="36">
        <f t="shared" si="541"/>
        <v>210.85874417535226</v>
      </c>
      <c r="DH470" s="36">
        <f t="shared" si="541"/>
        <v>219.59124820663027</v>
      </c>
      <c r="DI470" s="36">
        <f t="shared" si="539"/>
        <v>228.68540015985963</v>
      </c>
      <c r="DJ470" s="36">
        <f t="shared" si="539"/>
        <v>238.15617732208003</v>
      </c>
      <c r="DK470" s="36">
        <f t="shared" si="539"/>
        <v>248.01917724969661</v>
      </c>
      <c r="DL470" s="36">
        <f t="shared" si="539"/>
        <v>258.29064345631548</v>
      </c>
      <c r="DM470" s="36">
        <f t="shared" si="539"/>
        <v>268.9874921644153</v>
      </c>
      <c r="DN470" s="36">
        <f t="shared" si="539"/>
        <v>280.12734016491237</v>
      </c>
      <c r="DO470" s="36">
        <f t="shared" si="539"/>
        <v>291.72853383050199</v>
      </c>
      <c r="DP470" s="36">
        <f t="shared" si="539"/>
        <v>303.81017933055836</v>
      </c>
      <c r="DQ470" s="36">
        <f t="shared" si="539"/>
        <v>316.39217409735403</v>
      </c>
      <c r="DR470" s="36">
        <f t="shared" si="539"/>
        <v>329.49523959542182</v>
      </c>
      <c r="DS470" s="36">
        <f t="shared" si="539"/>
        <v>343.14095544802655</v>
      </c>
      <c r="DT470" s="36">
        <f t="shared" si="539"/>
        <v>357.35179497695106</v>
      </c>
      <c r="DU470" s="36">
        <f t="shared" si="539"/>
        <v>372.15116221412643</v>
      </c>
      <c r="DV470" s="36">
        <f t="shared" si="539"/>
        <v>387.56343044606223</v>
      </c>
      <c r="DW470" s="36">
        <f t="shared" si="539"/>
        <v>403.61398235455539</v>
      </c>
      <c r="DX470" s="36">
        <f t="shared" si="528"/>
        <v>420.32925181978686</v>
      </c>
      <c r="DY470" s="36">
        <f t="shared" si="542"/>
        <v>437.73676745465144</v>
      </c>
      <c r="DZ470" s="36">
        <f t="shared" si="542"/>
        <v>455.86519794201831</v>
      </c>
      <c r="EA470" s="36">
        <f t="shared" si="542"/>
        <v>474.74439924958898</v>
      </c>
      <c r="EB470" s="36">
        <f t="shared" si="542"/>
        <v>494.40546380011136</v>
      </c>
      <c r="EC470" s="36">
        <f t="shared" si="542"/>
        <v>514.88077167792915</v>
      </c>
      <c r="ED470" s="36">
        <f t="shared" si="542"/>
        <v>536.2040439561988</v>
      </c>
      <c r="EE470" s="36">
        <f t="shared" si="542"/>
        <v>558.41039823260076</v>
      </c>
      <c r="EF470" s="36">
        <f t="shared" si="542"/>
        <v>581.5364064650056</v>
      </c>
      <c r="EG470" s="36">
        <f t="shared" si="542"/>
        <v>605.62015520234729</v>
      </c>
      <c r="EH470" s="36">
        <f t="shared" si="542"/>
        <v>630.70130830989717</v>
      </c>
      <c r="EI470" s="36">
        <f t="shared" si="542"/>
        <v>656.8211722922432</v>
      </c>
      <c r="EJ470" s="36">
        <f t="shared" si="542"/>
        <v>684.02276432155406</v>
      </c>
      <c r="EK470" s="36">
        <f t="shared" si="542"/>
        <v>712.35088308316676</v>
      </c>
      <c r="EL470" s="36">
        <f t="shared" si="542"/>
        <v>741.85218255517293</v>
      </c>
      <c r="EM470" s="36">
        <f t="shared" si="542"/>
        <v>772.57524884351278</v>
      </c>
      <c r="EN470" s="36">
        <f t="shared" si="542"/>
        <v>804.57068019911787</v>
      </c>
      <c r="EO470" s="36">
        <f t="shared" si="540"/>
        <v>837.89117034888397</v>
      </c>
      <c r="EP470" s="36">
        <f t="shared" si="540"/>
        <v>872.59159527771249</v>
      </c>
      <c r="EQ470" s="36">
        <f t="shared" si="540"/>
        <v>908.72910360454352</v>
      </c>
      <c r="ER470" s="36">
        <f t="shared" si="540"/>
        <v>946.36321070122199</v>
      </c>
      <c r="ES470" s="36">
        <f t="shared" si="540"/>
        <v>985.55589670920222</v>
      </c>
      <c r="ET470" s="36">
        <f t="shared" si="540"/>
        <v>1026.371708615517</v>
      </c>
      <c r="EU470" s="36">
        <f t="shared" si="540"/>
        <v>1068.8778665561199</v>
      </c>
      <c r="EV470" s="36">
        <f t="shared" si="540"/>
        <v>1113.1443745216748</v>
      </c>
      <c r="EW470" s="36">
        <f t="shared" si="540"/>
        <v>1159.2441356481152</v>
      </c>
      <c r="EX470" s="36">
        <f t="shared" si="540"/>
        <v>1207.253072281846</v>
      </c>
      <c r="EY470" s="36">
        <f t="shared" si="540"/>
        <v>1257.2502510173263</v>
      </c>
      <c r="EZ470" s="36">
        <f t="shared" si="540"/>
        <v>1309.3180129129576</v>
      </c>
      <c r="FA470" s="36">
        <f t="shared" si="540"/>
        <v>1363.5421090997345</v>
      </c>
      <c r="FB470" s="36">
        <f t="shared" si="540"/>
        <v>1420.0118420059907</v>
      </c>
      <c r="FC470" s="36">
        <f t="shared" si="540"/>
        <v>1478.8202124308266</v>
      </c>
      <c r="FD470" s="36">
        <f t="shared" si="530"/>
        <v>1540.0640727084367</v>
      </c>
      <c r="FE470" s="36">
        <f t="shared" si="562"/>
        <v>1603.8442862155837</v>
      </c>
      <c r="FF470" s="36">
        <f t="shared" si="562"/>
        <v>1670.2658934849155</v>
      </c>
      <c r="FG470" s="36">
        <f t="shared" si="562"/>
        <v>1739.4382851976995</v>
      </c>
      <c r="FH470" s="36">
        <f t="shared" si="562"/>
        <v>1811.4753823408769</v>
      </c>
      <c r="FI470" s="36">
        <f t="shared" si="562"/>
        <v>1886.4958238251418</v>
      </c>
      <c r="FJ470" s="36">
        <f t="shared" si="562"/>
        <v>1964.623161873036</v>
      </c>
      <c r="FK470" s="36">
        <f t="shared" si="562"/>
        <v>2045.9860654988456</v>
      </c>
      <c r="FL470" s="36">
        <f t="shared" si="562"/>
        <v>2130.7185324154143</v>
      </c>
      <c r="FM470" s="36">
        <f t="shared" si="562"/>
        <v>2218.9601097168661</v>
      </c>
      <c r="FN470" s="36">
        <f t="shared" si="562"/>
        <v>2310.8561237006802</v>
      </c>
      <c r="FO470" s="36">
        <f t="shared" si="562"/>
        <v>2406.5579192076198</v>
      </c>
      <c r="FP470" s="36">
        <f t="shared" si="562"/>
        <v>2506.2231088736839</v>
      </c>
      <c r="FQ470" s="36">
        <f t="shared" si="562"/>
        <v>2610.0158327045783</v>
      </c>
      <c r="FR470" s="36">
        <f t="shared" si="562"/>
        <v>2718.1070284002053</v>
      </c>
      <c r="FS470" s="36">
        <f t="shared" si="562"/>
        <v>2830.6747128743709</v>
      </c>
      <c r="FT470" s="36">
        <f t="shared" si="562"/>
        <v>2947.9042754333495</v>
      </c>
      <c r="FU470" s="36">
        <f t="shared" si="561"/>
        <v>3069.9887830961457</v>
      </c>
      <c r="FV470" s="36">
        <f t="shared" si="561"/>
        <v>3197.1292985592891</v>
      </c>
      <c r="FW470" s="36">
        <f t="shared" si="561"/>
        <v>3329.5352113298231</v>
      </c>
      <c r="FX470" s="36">
        <f t="shared" si="561"/>
        <v>3467.4245825718358</v>
      </c>
      <c r="FY470" s="36">
        <f t="shared" si="561"/>
        <v>3611.0245042344654</v>
      </c>
      <c r="FZ470" s="36">
        <f t="shared" si="561"/>
        <v>3760.5714730528312</v>
      </c>
      <c r="GA470" s="36">
        <f t="shared" si="561"/>
        <v>3916.3117800378404</v>
      </c>
      <c r="GB470" s="36">
        <f t="shared" si="561"/>
        <v>4078.501916096327</v>
      </c>
      <c r="GC470" s="36">
        <f t="shared" si="561"/>
        <v>4247.4089944495399</v>
      </c>
      <c r="GD470" s="36">
        <f t="shared" si="561"/>
        <v>4423.3111905456726</v>
      </c>
      <c r="GE470" s="36">
        <f t="shared" si="561"/>
        <v>4606.4982001909302</v>
      </c>
      <c r="GF470" s="36">
        <f t="shared" si="561"/>
        <v>4797.2717166536368</v>
      </c>
      <c r="GG470" s="36">
        <f t="shared" si="561"/>
        <v>4995.9459275271302</v>
      </c>
      <c r="GH470" s="36">
        <f t="shared" si="561"/>
        <v>5202.848032169738</v>
      </c>
      <c r="GI470" s="36">
        <f t="shared" si="561"/>
        <v>5418.3187805740145</v>
      </c>
      <c r="GJ470" s="36">
        <f t="shared" si="560"/>
        <v>5642.7130345527057</v>
      </c>
      <c r="GK470" s="36">
        <f t="shared" si="560"/>
        <v>5876.4003521656705</v>
      </c>
      <c r="GL470" s="36">
        <f t="shared" si="560"/>
        <v>6119.7655963502584</v>
      </c>
      <c r="GM470" s="36">
        <f t="shared" si="560"/>
        <v>6373.2095687575074</v>
      </c>
      <c r="GN470" s="36">
        <f t="shared" si="560"/>
        <v>6637.1496698380297</v>
      </c>
      <c r="GO470" s="36">
        <f t="shared" si="560"/>
        <v>6912.0205862647008</v>
      </c>
      <c r="GP470" s="36">
        <f t="shared" si="560"/>
        <v>7198.2750068242658</v>
      </c>
      <c r="GQ470" s="36">
        <f t="shared" si="560"/>
        <v>7496.3843679568845</v>
      </c>
      <c r="GR470" s="36">
        <f t="shared" si="560"/>
        <v>7806.8396301714502</v>
      </c>
      <c r="GS470" s="36">
        <f t="shared" si="560"/>
        <v>8130.1520866153696</v>
      </c>
      <c r="GT470" s="36">
        <f t="shared" si="560"/>
        <v>8466.8542051304576</v>
      </c>
      <c r="GU470" s="36">
        <f t="shared" si="560"/>
        <v>8817.5005051817297</v>
      </c>
      <c r="GV470" s="36">
        <f t="shared" si="560"/>
        <v>9182.6684711033249</v>
      </c>
      <c r="GW470" s="36">
        <f t="shared" si="560"/>
        <v>9562.9595031655972</v>
      </c>
      <c r="GX470" s="36">
        <f t="shared" si="560"/>
        <v>9958.9999080296966</v>
      </c>
      <c r="GY470" s="36">
        <f t="shared" si="560"/>
        <v>10371.441930220837</v>
      </c>
      <c r="GZ470" s="36">
        <f t="shared" si="559"/>
        <v>10800.964826319001</v>
      </c>
      <c r="HA470" s="36">
        <f t="shared" si="559"/>
        <v>11248.275983636175</v>
      </c>
      <c r="HB470" s="36">
        <f t="shared" si="559"/>
        <v>11714.112085222481</v>
      </c>
      <c r="HC470" s="36">
        <f t="shared" si="559"/>
        <v>12199.240323119884</v>
      </c>
      <c r="HD470" s="36">
        <f t="shared" si="559"/>
        <v>12704.459661861569</v>
      </c>
      <c r="HE470" s="36">
        <f t="shared" si="559"/>
        <v>13230.602154297902</v>
      </c>
      <c r="HF470" s="36">
        <f t="shared" si="559"/>
        <v>13778.534311915993</v>
      </c>
      <c r="HG470" s="36">
        <f t="shared" si="559"/>
        <v>14349.158531909679</v>
      </c>
      <c r="HH470" s="36">
        <f t="shared" si="559"/>
        <v>14943.414583350184</v>
      </c>
      <c r="HI470" s="36">
        <f t="shared" si="559"/>
        <v>15562.281154905046</v>
      </c>
      <c r="HJ470" s="36">
        <f t="shared" si="559"/>
        <v>16206.777466654281</v>
      </c>
      <c r="HK470" s="36">
        <f t="shared" si="559"/>
        <v>16877.9649486583</v>
      </c>
      <c r="HL470" s="36">
        <f t="shared" si="559"/>
        <v>17576.948989042034</v>
      </c>
      <c r="HM470" s="36">
        <f t="shared" si="559"/>
        <v>18304.880754474216</v>
      </c>
    </row>
    <row r="471" spans="1:221" x14ac:dyDescent="0.25">
      <c r="A471" s="7" t="s">
        <v>1470</v>
      </c>
      <c r="B471" s="16" t="s">
        <v>1471</v>
      </c>
      <c r="C471" s="15">
        <v>350.88900000000001</v>
      </c>
      <c r="D471" s="15">
        <v>43.98</v>
      </c>
      <c r="E471" s="14">
        <f t="shared" si="543"/>
        <v>15432.09822</v>
      </c>
      <c r="F471" s="12">
        <f>IF(OR(G471="n/a",J471="n/a"),0%,E471/SUMIFS(E$13:E$515,G$13:G$515,"&lt;&gt;n/a",$J$13:$J$515,"&lt;&gt;n/a"))</f>
        <v>0</v>
      </c>
      <c r="G471" s="13" t="s">
        <v>227</v>
      </c>
      <c r="H471" s="13" t="str">
        <f t="shared" si="557"/>
        <v>n/a</v>
      </c>
      <c r="I471" s="33" t="str">
        <f t="shared" si="558"/>
        <v>n/a</v>
      </c>
      <c r="J471" s="13" t="s">
        <v>227</v>
      </c>
      <c r="K471" s="41" t="str">
        <f t="shared" si="544"/>
        <v>n/a</v>
      </c>
      <c r="L471" s="1" t="str">
        <f t="shared" si="545"/>
        <v>n/a</v>
      </c>
      <c r="M471" s="1" t="str">
        <f t="shared" si="546"/>
        <v>n/a</v>
      </c>
      <c r="N471" s="1" t="str">
        <f t="shared" si="547"/>
        <v>n/a</v>
      </c>
      <c r="O471" s="1" t="str">
        <f t="shared" si="548"/>
        <v>n/a</v>
      </c>
      <c r="P471" s="5">
        <v>4.141399999999984E-2</v>
      </c>
      <c r="Q471" s="1" t="str">
        <f t="shared" si="549"/>
        <v>n/a</v>
      </c>
      <c r="R471" s="12" t="str">
        <f t="shared" si="550"/>
        <v>n/a</v>
      </c>
      <c r="S471" s="12">
        <f t="shared" si="551"/>
        <v>0</v>
      </c>
      <c r="T471" s="7"/>
      <c r="U471" s="42">
        <f t="shared" si="552"/>
        <v>-43.98</v>
      </c>
      <c r="V471" s="36" t="str">
        <f t="shared" si="553"/>
        <v>n/a</v>
      </c>
      <c r="W471" s="36" t="str">
        <f t="shared" si="554"/>
        <v>n/a</v>
      </c>
      <c r="X471" s="36" t="str">
        <f t="shared" si="500"/>
        <v>n/a</v>
      </c>
      <c r="Y471" s="36" t="str">
        <f t="shared" si="500"/>
        <v>n/a</v>
      </c>
      <c r="Z471" s="36" t="str">
        <f t="shared" si="500"/>
        <v>n/a</v>
      </c>
      <c r="AA471" s="36" t="str">
        <f t="shared" si="555"/>
        <v>n/a</v>
      </c>
      <c r="AB471" s="36" t="str">
        <f t="shared" si="499"/>
        <v>n/a</v>
      </c>
      <c r="AC471" s="36" t="str">
        <f t="shared" si="499"/>
        <v>n/a</v>
      </c>
      <c r="AD471" s="36" t="str">
        <f t="shared" si="499"/>
        <v>n/a</v>
      </c>
      <c r="AE471" s="36" t="str">
        <f t="shared" si="499"/>
        <v>n/a</v>
      </c>
      <c r="AF471" s="36" t="str">
        <f t="shared" si="556"/>
        <v>n/a</v>
      </c>
      <c r="AG471" s="36" t="str">
        <f t="shared" si="537"/>
        <v>n/a</v>
      </c>
      <c r="AH471" s="36" t="str">
        <f t="shared" si="537"/>
        <v>n/a</v>
      </c>
      <c r="AI471" s="36" t="str">
        <f t="shared" si="537"/>
        <v>n/a</v>
      </c>
      <c r="AJ471" s="36" t="str">
        <f t="shared" si="537"/>
        <v>n/a</v>
      </c>
      <c r="AK471" s="36" t="str">
        <f t="shared" si="537"/>
        <v>n/a</v>
      </c>
      <c r="AL471" s="36" t="str">
        <f t="shared" si="537"/>
        <v>n/a</v>
      </c>
      <c r="AM471" s="36" t="str">
        <f t="shared" si="537"/>
        <v>n/a</v>
      </c>
      <c r="AN471" s="36" t="str">
        <f t="shared" si="537"/>
        <v>n/a</v>
      </c>
      <c r="AO471" s="36" t="str">
        <f t="shared" si="537"/>
        <v>n/a</v>
      </c>
      <c r="AP471" s="36" t="str">
        <f t="shared" si="537"/>
        <v>n/a</v>
      </c>
      <c r="AQ471" s="36" t="str">
        <f t="shared" si="537"/>
        <v>n/a</v>
      </c>
      <c r="AR471" s="36" t="str">
        <f t="shared" si="537"/>
        <v>n/a</v>
      </c>
      <c r="AS471" s="36" t="str">
        <f t="shared" si="537"/>
        <v>n/a</v>
      </c>
      <c r="AT471" s="36" t="str">
        <f t="shared" si="537"/>
        <v>n/a</v>
      </c>
      <c r="AU471" s="36" t="str">
        <f t="shared" si="537"/>
        <v>n/a</v>
      </c>
      <c r="AV471" s="36" t="str">
        <f t="shared" si="537"/>
        <v>n/a</v>
      </c>
      <c r="AW471" s="36" t="str">
        <f t="shared" si="535"/>
        <v>n/a</v>
      </c>
      <c r="AX471" s="36" t="str">
        <f t="shared" si="535"/>
        <v>n/a</v>
      </c>
      <c r="AY471" s="36" t="str">
        <f t="shared" si="535"/>
        <v>n/a</v>
      </c>
      <c r="AZ471" s="36" t="str">
        <f t="shared" si="535"/>
        <v>n/a</v>
      </c>
      <c r="BA471" s="36" t="str">
        <f t="shared" si="535"/>
        <v>n/a</v>
      </c>
      <c r="BB471" s="36" t="str">
        <f t="shared" si="535"/>
        <v>n/a</v>
      </c>
      <c r="BC471" s="36" t="str">
        <f t="shared" si="535"/>
        <v>n/a</v>
      </c>
      <c r="BD471" s="36" t="str">
        <f t="shared" si="535"/>
        <v>n/a</v>
      </c>
      <c r="BE471" s="36" t="str">
        <f t="shared" si="535"/>
        <v>n/a</v>
      </c>
      <c r="BF471" s="36" t="str">
        <f t="shared" si="535"/>
        <v>n/a</v>
      </c>
      <c r="BG471" s="36" t="str">
        <f t="shared" si="535"/>
        <v>n/a</v>
      </c>
      <c r="BH471" s="36" t="str">
        <f t="shared" si="535"/>
        <v>n/a</v>
      </c>
      <c r="BI471" s="36" t="str">
        <f t="shared" si="535"/>
        <v>n/a</v>
      </c>
      <c r="BJ471" s="36" t="str">
        <f t="shared" si="535"/>
        <v>n/a</v>
      </c>
      <c r="BK471" s="36" t="str">
        <f t="shared" si="535"/>
        <v>n/a</v>
      </c>
      <c r="BL471" s="36" t="str">
        <f t="shared" ref="BL471:CA471" si="563">IFERROR(BK471*(1+$P471),"n/a")</f>
        <v>n/a</v>
      </c>
      <c r="BM471" s="36" t="str">
        <f t="shared" si="563"/>
        <v>n/a</v>
      </c>
      <c r="BN471" s="36" t="str">
        <f t="shared" si="563"/>
        <v>n/a</v>
      </c>
      <c r="BO471" s="36" t="str">
        <f t="shared" si="563"/>
        <v>n/a</v>
      </c>
      <c r="BP471" s="36" t="str">
        <f t="shared" si="563"/>
        <v>n/a</v>
      </c>
      <c r="BQ471" s="36" t="str">
        <f t="shared" si="563"/>
        <v>n/a</v>
      </c>
      <c r="BR471" s="36" t="str">
        <f t="shared" si="563"/>
        <v>n/a</v>
      </c>
      <c r="BS471" s="36" t="str">
        <f t="shared" si="563"/>
        <v>n/a</v>
      </c>
      <c r="BT471" s="36" t="str">
        <f t="shared" si="563"/>
        <v>n/a</v>
      </c>
      <c r="BU471" s="36" t="str">
        <f t="shared" si="563"/>
        <v>n/a</v>
      </c>
      <c r="BV471" s="36" t="str">
        <f t="shared" si="563"/>
        <v>n/a</v>
      </c>
      <c r="BW471" s="36" t="str">
        <f t="shared" si="563"/>
        <v>n/a</v>
      </c>
      <c r="BX471" s="36" t="str">
        <f t="shared" si="563"/>
        <v>n/a</v>
      </c>
      <c r="BY471" s="36" t="str">
        <f t="shared" si="563"/>
        <v>n/a</v>
      </c>
      <c r="BZ471" s="36" t="str">
        <f t="shared" si="563"/>
        <v>n/a</v>
      </c>
      <c r="CA471" s="36" t="str">
        <f t="shared" si="563"/>
        <v>n/a</v>
      </c>
      <c r="CB471" s="36" t="str">
        <f t="shared" si="538"/>
        <v>n/a</v>
      </c>
      <c r="CC471" s="36" t="str">
        <f t="shared" si="536"/>
        <v>n/a</v>
      </c>
      <c r="CD471" s="36" t="str">
        <f t="shared" si="536"/>
        <v>n/a</v>
      </c>
      <c r="CE471" s="36" t="str">
        <f t="shared" si="536"/>
        <v>n/a</v>
      </c>
      <c r="CF471" s="36" t="str">
        <f t="shared" si="536"/>
        <v>n/a</v>
      </c>
      <c r="CG471" s="36" t="str">
        <f t="shared" si="536"/>
        <v>n/a</v>
      </c>
      <c r="CH471" s="36" t="str">
        <f t="shared" si="536"/>
        <v>n/a</v>
      </c>
      <c r="CI471" s="36" t="str">
        <f t="shared" si="536"/>
        <v>n/a</v>
      </c>
      <c r="CJ471" s="36" t="str">
        <f t="shared" si="536"/>
        <v>n/a</v>
      </c>
      <c r="CK471" s="36" t="str">
        <f t="shared" si="536"/>
        <v>n/a</v>
      </c>
      <c r="CL471" s="36" t="str">
        <f t="shared" si="536"/>
        <v>n/a</v>
      </c>
      <c r="CM471" s="36" t="str">
        <f t="shared" si="536"/>
        <v>n/a</v>
      </c>
      <c r="CN471" s="36" t="str">
        <f t="shared" si="536"/>
        <v>n/a</v>
      </c>
      <c r="CO471" s="36" t="str">
        <f t="shared" si="536"/>
        <v>n/a</v>
      </c>
      <c r="CP471" s="36" t="str">
        <f t="shared" si="536"/>
        <v>n/a</v>
      </c>
      <c r="CQ471" s="36" t="str">
        <f t="shared" si="536"/>
        <v>n/a</v>
      </c>
      <c r="CR471" s="36" t="str">
        <f t="shared" ref="AG471:CR475" si="564">IFERROR(CQ471*(1+$P471),"n/a")</f>
        <v>n/a</v>
      </c>
      <c r="CS471" s="36" t="str">
        <f t="shared" si="541"/>
        <v>n/a</v>
      </c>
      <c r="CT471" s="36" t="str">
        <f t="shared" si="541"/>
        <v>n/a</v>
      </c>
      <c r="CU471" s="36" t="str">
        <f t="shared" si="541"/>
        <v>n/a</v>
      </c>
      <c r="CV471" s="36" t="str">
        <f t="shared" si="541"/>
        <v>n/a</v>
      </c>
      <c r="CW471" s="36" t="str">
        <f t="shared" si="541"/>
        <v>n/a</v>
      </c>
      <c r="CX471" s="36" t="str">
        <f t="shared" si="541"/>
        <v>n/a</v>
      </c>
      <c r="CY471" s="36" t="str">
        <f t="shared" si="541"/>
        <v>n/a</v>
      </c>
      <c r="CZ471" s="36" t="str">
        <f t="shared" si="541"/>
        <v>n/a</v>
      </c>
      <c r="DA471" s="36" t="str">
        <f t="shared" si="541"/>
        <v>n/a</v>
      </c>
      <c r="DB471" s="36" t="str">
        <f t="shared" si="541"/>
        <v>n/a</v>
      </c>
      <c r="DC471" s="36" t="str">
        <f t="shared" si="541"/>
        <v>n/a</v>
      </c>
      <c r="DD471" s="36" t="str">
        <f t="shared" si="541"/>
        <v>n/a</v>
      </c>
      <c r="DE471" s="36" t="str">
        <f t="shared" si="541"/>
        <v>n/a</v>
      </c>
      <c r="DF471" s="36" t="str">
        <f t="shared" si="541"/>
        <v>n/a</v>
      </c>
      <c r="DG471" s="36" t="str">
        <f t="shared" si="541"/>
        <v>n/a</v>
      </c>
      <c r="DH471" s="36" t="str">
        <f t="shared" si="541"/>
        <v>n/a</v>
      </c>
      <c r="DI471" s="36" t="str">
        <f t="shared" si="539"/>
        <v>n/a</v>
      </c>
      <c r="DJ471" s="36" t="str">
        <f t="shared" si="539"/>
        <v>n/a</v>
      </c>
      <c r="DK471" s="36" t="str">
        <f t="shared" si="539"/>
        <v>n/a</v>
      </c>
      <c r="DL471" s="36" t="str">
        <f t="shared" si="539"/>
        <v>n/a</v>
      </c>
      <c r="DM471" s="36" t="str">
        <f t="shared" si="539"/>
        <v>n/a</v>
      </c>
      <c r="DN471" s="36" t="str">
        <f t="shared" si="539"/>
        <v>n/a</v>
      </c>
      <c r="DO471" s="36" t="str">
        <f t="shared" si="539"/>
        <v>n/a</v>
      </c>
      <c r="DP471" s="36" t="str">
        <f t="shared" si="539"/>
        <v>n/a</v>
      </c>
      <c r="DQ471" s="36" t="str">
        <f t="shared" si="539"/>
        <v>n/a</v>
      </c>
      <c r="DR471" s="36" t="str">
        <f t="shared" si="539"/>
        <v>n/a</v>
      </c>
      <c r="DS471" s="36" t="str">
        <f t="shared" si="539"/>
        <v>n/a</v>
      </c>
      <c r="DT471" s="36" t="str">
        <f t="shared" si="539"/>
        <v>n/a</v>
      </c>
      <c r="DU471" s="36" t="str">
        <f t="shared" si="539"/>
        <v>n/a</v>
      </c>
      <c r="DV471" s="36" t="str">
        <f t="shared" si="539"/>
        <v>n/a</v>
      </c>
      <c r="DW471" s="36" t="str">
        <f t="shared" si="539"/>
        <v>n/a</v>
      </c>
      <c r="DX471" s="36" t="str">
        <f t="shared" si="528"/>
        <v>n/a</v>
      </c>
      <c r="DY471" s="36" t="str">
        <f t="shared" si="542"/>
        <v>n/a</v>
      </c>
      <c r="DZ471" s="36" t="str">
        <f t="shared" si="542"/>
        <v>n/a</v>
      </c>
      <c r="EA471" s="36" t="str">
        <f t="shared" si="542"/>
        <v>n/a</v>
      </c>
      <c r="EB471" s="36" t="str">
        <f t="shared" si="542"/>
        <v>n/a</v>
      </c>
      <c r="EC471" s="36" t="str">
        <f t="shared" si="542"/>
        <v>n/a</v>
      </c>
      <c r="ED471" s="36" t="str">
        <f t="shared" si="542"/>
        <v>n/a</v>
      </c>
      <c r="EE471" s="36" t="str">
        <f t="shared" si="542"/>
        <v>n/a</v>
      </c>
      <c r="EF471" s="36" t="str">
        <f t="shared" si="542"/>
        <v>n/a</v>
      </c>
      <c r="EG471" s="36" t="str">
        <f t="shared" si="542"/>
        <v>n/a</v>
      </c>
      <c r="EH471" s="36" t="str">
        <f t="shared" si="542"/>
        <v>n/a</v>
      </c>
      <c r="EI471" s="36" t="str">
        <f t="shared" si="542"/>
        <v>n/a</v>
      </c>
      <c r="EJ471" s="36" t="str">
        <f t="shared" si="542"/>
        <v>n/a</v>
      </c>
      <c r="EK471" s="36" t="str">
        <f t="shared" si="542"/>
        <v>n/a</v>
      </c>
      <c r="EL471" s="36" t="str">
        <f t="shared" si="542"/>
        <v>n/a</v>
      </c>
      <c r="EM471" s="36" t="str">
        <f t="shared" si="542"/>
        <v>n/a</v>
      </c>
      <c r="EN471" s="36" t="str">
        <f t="shared" si="542"/>
        <v>n/a</v>
      </c>
      <c r="EO471" s="36" t="str">
        <f t="shared" si="540"/>
        <v>n/a</v>
      </c>
      <c r="EP471" s="36" t="str">
        <f t="shared" si="540"/>
        <v>n/a</v>
      </c>
      <c r="EQ471" s="36" t="str">
        <f t="shared" si="540"/>
        <v>n/a</v>
      </c>
      <c r="ER471" s="36" t="str">
        <f t="shared" si="540"/>
        <v>n/a</v>
      </c>
      <c r="ES471" s="36" t="str">
        <f t="shared" si="540"/>
        <v>n/a</v>
      </c>
      <c r="ET471" s="36" t="str">
        <f t="shared" si="540"/>
        <v>n/a</v>
      </c>
      <c r="EU471" s="36" t="str">
        <f t="shared" si="540"/>
        <v>n/a</v>
      </c>
      <c r="EV471" s="36" t="str">
        <f t="shared" si="540"/>
        <v>n/a</v>
      </c>
      <c r="EW471" s="36" t="str">
        <f t="shared" si="540"/>
        <v>n/a</v>
      </c>
      <c r="EX471" s="36" t="str">
        <f t="shared" si="540"/>
        <v>n/a</v>
      </c>
      <c r="EY471" s="36" t="str">
        <f t="shared" si="540"/>
        <v>n/a</v>
      </c>
      <c r="EZ471" s="36" t="str">
        <f t="shared" si="540"/>
        <v>n/a</v>
      </c>
      <c r="FA471" s="36" t="str">
        <f t="shared" si="540"/>
        <v>n/a</v>
      </c>
      <c r="FB471" s="36" t="str">
        <f t="shared" si="540"/>
        <v>n/a</v>
      </c>
      <c r="FC471" s="36" t="str">
        <f t="shared" si="540"/>
        <v>n/a</v>
      </c>
      <c r="FD471" s="36" t="str">
        <f t="shared" si="530"/>
        <v>n/a</v>
      </c>
      <c r="FE471" s="36" t="str">
        <f t="shared" si="562"/>
        <v>n/a</v>
      </c>
      <c r="FF471" s="36" t="str">
        <f t="shared" si="562"/>
        <v>n/a</v>
      </c>
      <c r="FG471" s="36" t="str">
        <f t="shared" si="562"/>
        <v>n/a</v>
      </c>
      <c r="FH471" s="36" t="str">
        <f t="shared" si="562"/>
        <v>n/a</v>
      </c>
      <c r="FI471" s="36" t="str">
        <f t="shared" si="562"/>
        <v>n/a</v>
      </c>
      <c r="FJ471" s="36" t="str">
        <f t="shared" si="562"/>
        <v>n/a</v>
      </c>
      <c r="FK471" s="36" t="str">
        <f t="shared" si="562"/>
        <v>n/a</v>
      </c>
      <c r="FL471" s="36" t="str">
        <f t="shared" si="562"/>
        <v>n/a</v>
      </c>
      <c r="FM471" s="36" t="str">
        <f t="shared" si="562"/>
        <v>n/a</v>
      </c>
      <c r="FN471" s="36" t="str">
        <f t="shared" si="562"/>
        <v>n/a</v>
      </c>
      <c r="FO471" s="36" t="str">
        <f t="shared" si="562"/>
        <v>n/a</v>
      </c>
      <c r="FP471" s="36" t="str">
        <f t="shared" si="562"/>
        <v>n/a</v>
      </c>
      <c r="FQ471" s="36" t="str">
        <f t="shared" si="562"/>
        <v>n/a</v>
      </c>
      <c r="FR471" s="36" t="str">
        <f t="shared" si="562"/>
        <v>n/a</v>
      </c>
      <c r="FS471" s="36" t="str">
        <f t="shared" si="562"/>
        <v>n/a</v>
      </c>
      <c r="FT471" s="36" t="str">
        <f t="shared" si="562"/>
        <v>n/a</v>
      </c>
      <c r="FU471" s="36" t="str">
        <f t="shared" si="561"/>
        <v>n/a</v>
      </c>
      <c r="FV471" s="36" t="str">
        <f t="shared" si="561"/>
        <v>n/a</v>
      </c>
      <c r="FW471" s="36" t="str">
        <f t="shared" si="561"/>
        <v>n/a</v>
      </c>
      <c r="FX471" s="36" t="str">
        <f t="shared" si="561"/>
        <v>n/a</v>
      </c>
      <c r="FY471" s="36" t="str">
        <f t="shared" si="561"/>
        <v>n/a</v>
      </c>
      <c r="FZ471" s="36" t="str">
        <f t="shared" si="561"/>
        <v>n/a</v>
      </c>
      <c r="GA471" s="36" t="str">
        <f t="shared" si="561"/>
        <v>n/a</v>
      </c>
      <c r="GB471" s="36" t="str">
        <f t="shared" si="561"/>
        <v>n/a</v>
      </c>
      <c r="GC471" s="36" t="str">
        <f t="shared" si="561"/>
        <v>n/a</v>
      </c>
      <c r="GD471" s="36" t="str">
        <f t="shared" si="561"/>
        <v>n/a</v>
      </c>
      <c r="GE471" s="36" t="str">
        <f t="shared" si="561"/>
        <v>n/a</v>
      </c>
      <c r="GF471" s="36" t="str">
        <f t="shared" si="561"/>
        <v>n/a</v>
      </c>
      <c r="GG471" s="36" t="str">
        <f t="shared" si="561"/>
        <v>n/a</v>
      </c>
      <c r="GH471" s="36" t="str">
        <f t="shared" si="561"/>
        <v>n/a</v>
      </c>
      <c r="GI471" s="36" t="str">
        <f t="shared" si="561"/>
        <v>n/a</v>
      </c>
      <c r="GJ471" s="36" t="str">
        <f t="shared" si="560"/>
        <v>n/a</v>
      </c>
      <c r="GK471" s="36" t="str">
        <f t="shared" si="560"/>
        <v>n/a</v>
      </c>
      <c r="GL471" s="36" t="str">
        <f t="shared" si="560"/>
        <v>n/a</v>
      </c>
      <c r="GM471" s="36" t="str">
        <f t="shared" si="560"/>
        <v>n/a</v>
      </c>
      <c r="GN471" s="36" t="str">
        <f t="shared" si="560"/>
        <v>n/a</v>
      </c>
      <c r="GO471" s="36" t="str">
        <f t="shared" si="560"/>
        <v>n/a</v>
      </c>
      <c r="GP471" s="36" t="str">
        <f t="shared" si="560"/>
        <v>n/a</v>
      </c>
      <c r="GQ471" s="36" t="str">
        <f t="shared" si="560"/>
        <v>n/a</v>
      </c>
      <c r="GR471" s="36" t="str">
        <f t="shared" si="560"/>
        <v>n/a</v>
      </c>
      <c r="GS471" s="36" t="str">
        <f t="shared" si="560"/>
        <v>n/a</v>
      </c>
      <c r="GT471" s="36" t="str">
        <f t="shared" si="560"/>
        <v>n/a</v>
      </c>
      <c r="GU471" s="36" t="str">
        <f t="shared" si="560"/>
        <v>n/a</v>
      </c>
      <c r="GV471" s="36" t="str">
        <f t="shared" si="560"/>
        <v>n/a</v>
      </c>
      <c r="GW471" s="36" t="str">
        <f t="shared" si="560"/>
        <v>n/a</v>
      </c>
      <c r="GX471" s="36" t="str">
        <f t="shared" si="560"/>
        <v>n/a</v>
      </c>
      <c r="GY471" s="36" t="str">
        <f t="shared" si="560"/>
        <v>n/a</v>
      </c>
      <c r="GZ471" s="36" t="str">
        <f t="shared" si="559"/>
        <v>n/a</v>
      </c>
      <c r="HA471" s="36" t="str">
        <f t="shared" si="559"/>
        <v>n/a</v>
      </c>
      <c r="HB471" s="36" t="str">
        <f t="shared" si="559"/>
        <v>n/a</v>
      </c>
      <c r="HC471" s="36" t="str">
        <f t="shared" si="559"/>
        <v>n/a</v>
      </c>
      <c r="HD471" s="36" t="str">
        <f t="shared" si="559"/>
        <v>n/a</v>
      </c>
      <c r="HE471" s="36" t="str">
        <f t="shared" si="559"/>
        <v>n/a</v>
      </c>
      <c r="HF471" s="36" t="str">
        <f t="shared" si="559"/>
        <v>n/a</v>
      </c>
      <c r="HG471" s="36" t="str">
        <f t="shared" si="559"/>
        <v>n/a</v>
      </c>
      <c r="HH471" s="36" t="str">
        <f t="shared" si="559"/>
        <v>n/a</v>
      </c>
      <c r="HI471" s="36" t="str">
        <f t="shared" si="559"/>
        <v>n/a</v>
      </c>
      <c r="HJ471" s="36" t="str">
        <f t="shared" si="559"/>
        <v>n/a</v>
      </c>
      <c r="HK471" s="36" t="str">
        <f t="shared" si="559"/>
        <v>n/a</v>
      </c>
      <c r="HL471" s="36" t="str">
        <f t="shared" si="559"/>
        <v>n/a</v>
      </c>
      <c r="HM471" s="36" t="str">
        <f t="shared" si="559"/>
        <v>n/a</v>
      </c>
    </row>
    <row r="472" spans="1:221" x14ac:dyDescent="0.25">
      <c r="A472" s="7" t="s">
        <v>780</v>
      </c>
      <c r="B472" s="16" t="s">
        <v>779</v>
      </c>
      <c r="C472" s="15">
        <v>515.17600000000004</v>
      </c>
      <c r="D472" s="15">
        <v>78.400000000000006</v>
      </c>
      <c r="E472" s="14">
        <f t="shared" si="543"/>
        <v>40389.798400000007</v>
      </c>
      <c r="F472" s="12">
        <f>IF(OR(G472="n/a",J472="n/a"),0%,E472/SUMIFS(E$13:E$515,G$13:G$515,"&lt;&gt;n/a",$J$13:$J$515,"&lt;&gt;n/a"))</f>
        <v>0</v>
      </c>
      <c r="G472" s="13">
        <v>4.2346938775510191E-2</v>
      </c>
      <c r="H472" s="13" t="str">
        <f t="shared" si="557"/>
        <v>n/a</v>
      </c>
      <c r="I472" s="33" t="str">
        <f t="shared" si="558"/>
        <v>n/a</v>
      </c>
      <c r="J472" s="13" t="s">
        <v>227</v>
      </c>
      <c r="K472" s="41" t="str">
        <f t="shared" si="544"/>
        <v>n/a</v>
      </c>
      <c r="L472" s="1" t="str">
        <f t="shared" si="545"/>
        <v>n/a</v>
      </c>
      <c r="M472" s="1" t="str">
        <f t="shared" si="546"/>
        <v>n/a</v>
      </c>
      <c r="N472" s="1" t="str">
        <f t="shared" si="547"/>
        <v>n/a</v>
      </c>
      <c r="O472" s="1" t="str">
        <f t="shared" si="548"/>
        <v>n/a</v>
      </c>
      <c r="P472" s="5">
        <v>4.141399999999984E-2</v>
      </c>
      <c r="Q472" s="1" t="str">
        <f t="shared" si="549"/>
        <v>n/a</v>
      </c>
      <c r="R472" s="12" t="str">
        <f t="shared" si="550"/>
        <v>n/a</v>
      </c>
      <c r="S472" s="12">
        <f t="shared" si="551"/>
        <v>0</v>
      </c>
      <c r="T472" s="7"/>
      <c r="U472" s="42">
        <f t="shared" si="552"/>
        <v>-78.400000000000006</v>
      </c>
      <c r="V472" s="36" t="str">
        <f t="shared" si="553"/>
        <v>n/a</v>
      </c>
      <c r="W472" s="36" t="str">
        <f t="shared" si="554"/>
        <v>n/a</v>
      </c>
      <c r="X472" s="36" t="str">
        <f t="shared" si="500"/>
        <v>n/a</v>
      </c>
      <c r="Y472" s="36" t="str">
        <f t="shared" si="500"/>
        <v>n/a</v>
      </c>
      <c r="Z472" s="36" t="str">
        <f t="shared" si="500"/>
        <v>n/a</v>
      </c>
      <c r="AA472" s="36" t="str">
        <f t="shared" si="555"/>
        <v>n/a</v>
      </c>
      <c r="AB472" s="36" t="str">
        <f t="shared" si="499"/>
        <v>n/a</v>
      </c>
      <c r="AC472" s="36" t="str">
        <f t="shared" si="499"/>
        <v>n/a</v>
      </c>
      <c r="AD472" s="36" t="str">
        <f t="shared" si="499"/>
        <v>n/a</v>
      </c>
      <c r="AE472" s="36" t="str">
        <f t="shared" si="499"/>
        <v>n/a</v>
      </c>
      <c r="AF472" s="36" t="str">
        <f t="shared" si="556"/>
        <v>n/a</v>
      </c>
      <c r="AG472" s="36" t="str">
        <f t="shared" si="564"/>
        <v>n/a</v>
      </c>
      <c r="AH472" s="36" t="str">
        <f t="shared" si="564"/>
        <v>n/a</v>
      </c>
      <c r="AI472" s="36" t="str">
        <f t="shared" si="564"/>
        <v>n/a</v>
      </c>
      <c r="AJ472" s="36" t="str">
        <f t="shared" si="564"/>
        <v>n/a</v>
      </c>
      <c r="AK472" s="36" t="str">
        <f t="shared" si="564"/>
        <v>n/a</v>
      </c>
      <c r="AL472" s="36" t="str">
        <f t="shared" si="564"/>
        <v>n/a</v>
      </c>
      <c r="AM472" s="36" t="str">
        <f t="shared" si="564"/>
        <v>n/a</v>
      </c>
      <c r="AN472" s="36" t="str">
        <f t="shared" si="564"/>
        <v>n/a</v>
      </c>
      <c r="AO472" s="36" t="str">
        <f t="shared" si="564"/>
        <v>n/a</v>
      </c>
      <c r="AP472" s="36" t="str">
        <f t="shared" si="564"/>
        <v>n/a</v>
      </c>
      <c r="AQ472" s="36" t="str">
        <f t="shared" si="564"/>
        <v>n/a</v>
      </c>
      <c r="AR472" s="36" t="str">
        <f t="shared" si="564"/>
        <v>n/a</v>
      </c>
      <c r="AS472" s="36" t="str">
        <f t="shared" si="564"/>
        <v>n/a</v>
      </c>
      <c r="AT472" s="36" t="str">
        <f t="shared" si="564"/>
        <v>n/a</v>
      </c>
      <c r="AU472" s="36" t="str">
        <f t="shared" si="564"/>
        <v>n/a</v>
      </c>
      <c r="AV472" s="36" t="str">
        <f t="shared" si="564"/>
        <v>n/a</v>
      </c>
      <c r="AW472" s="36" t="str">
        <f t="shared" si="564"/>
        <v>n/a</v>
      </c>
      <c r="AX472" s="36" t="str">
        <f t="shared" si="564"/>
        <v>n/a</v>
      </c>
      <c r="AY472" s="36" t="str">
        <f t="shared" si="564"/>
        <v>n/a</v>
      </c>
      <c r="AZ472" s="36" t="str">
        <f t="shared" si="564"/>
        <v>n/a</v>
      </c>
      <c r="BA472" s="36" t="str">
        <f t="shared" si="564"/>
        <v>n/a</v>
      </c>
      <c r="BB472" s="36" t="str">
        <f t="shared" si="564"/>
        <v>n/a</v>
      </c>
      <c r="BC472" s="36" t="str">
        <f t="shared" si="564"/>
        <v>n/a</v>
      </c>
      <c r="BD472" s="36" t="str">
        <f t="shared" si="564"/>
        <v>n/a</v>
      </c>
      <c r="BE472" s="36" t="str">
        <f t="shared" si="564"/>
        <v>n/a</v>
      </c>
      <c r="BF472" s="36" t="str">
        <f t="shared" si="564"/>
        <v>n/a</v>
      </c>
      <c r="BG472" s="36" t="str">
        <f t="shared" si="564"/>
        <v>n/a</v>
      </c>
      <c r="BH472" s="36" t="str">
        <f t="shared" si="564"/>
        <v>n/a</v>
      </c>
      <c r="BI472" s="36" t="str">
        <f t="shared" si="564"/>
        <v>n/a</v>
      </c>
      <c r="BJ472" s="36" t="str">
        <f t="shared" si="564"/>
        <v>n/a</v>
      </c>
      <c r="BK472" s="36" t="str">
        <f t="shared" si="564"/>
        <v>n/a</v>
      </c>
      <c r="BL472" s="36" t="str">
        <f t="shared" si="564"/>
        <v>n/a</v>
      </c>
      <c r="BM472" s="36" t="str">
        <f t="shared" si="564"/>
        <v>n/a</v>
      </c>
      <c r="BN472" s="36" t="str">
        <f t="shared" si="564"/>
        <v>n/a</v>
      </c>
      <c r="BO472" s="36" t="str">
        <f t="shared" si="564"/>
        <v>n/a</v>
      </c>
      <c r="BP472" s="36" t="str">
        <f t="shared" si="564"/>
        <v>n/a</v>
      </c>
      <c r="BQ472" s="36" t="str">
        <f t="shared" si="564"/>
        <v>n/a</v>
      </c>
      <c r="BR472" s="36" t="str">
        <f t="shared" si="564"/>
        <v>n/a</v>
      </c>
      <c r="BS472" s="36" t="str">
        <f t="shared" si="564"/>
        <v>n/a</v>
      </c>
      <c r="BT472" s="36" t="str">
        <f t="shared" si="564"/>
        <v>n/a</v>
      </c>
      <c r="BU472" s="36" t="str">
        <f t="shared" si="564"/>
        <v>n/a</v>
      </c>
      <c r="BV472" s="36" t="str">
        <f t="shared" si="564"/>
        <v>n/a</v>
      </c>
      <c r="BW472" s="36" t="str">
        <f t="shared" si="564"/>
        <v>n/a</v>
      </c>
      <c r="BX472" s="36" t="str">
        <f t="shared" si="564"/>
        <v>n/a</v>
      </c>
      <c r="BY472" s="36" t="str">
        <f t="shared" si="564"/>
        <v>n/a</v>
      </c>
      <c r="BZ472" s="36" t="str">
        <f t="shared" si="564"/>
        <v>n/a</v>
      </c>
      <c r="CA472" s="36" t="str">
        <f t="shared" si="564"/>
        <v>n/a</v>
      </c>
      <c r="CB472" s="36" t="str">
        <f t="shared" si="564"/>
        <v>n/a</v>
      </c>
      <c r="CC472" s="36" t="str">
        <f t="shared" si="564"/>
        <v>n/a</v>
      </c>
      <c r="CD472" s="36" t="str">
        <f t="shared" si="564"/>
        <v>n/a</v>
      </c>
      <c r="CE472" s="36" t="str">
        <f t="shared" si="564"/>
        <v>n/a</v>
      </c>
      <c r="CF472" s="36" t="str">
        <f t="shared" si="564"/>
        <v>n/a</v>
      </c>
      <c r="CG472" s="36" t="str">
        <f t="shared" si="564"/>
        <v>n/a</v>
      </c>
      <c r="CH472" s="36" t="str">
        <f t="shared" si="564"/>
        <v>n/a</v>
      </c>
      <c r="CI472" s="36" t="str">
        <f t="shared" si="564"/>
        <v>n/a</v>
      </c>
      <c r="CJ472" s="36" t="str">
        <f t="shared" si="564"/>
        <v>n/a</v>
      </c>
      <c r="CK472" s="36" t="str">
        <f t="shared" si="564"/>
        <v>n/a</v>
      </c>
      <c r="CL472" s="36" t="str">
        <f t="shared" si="564"/>
        <v>n/a</v>
      </c>
      <c r="CM472" s="36" t="str">
        <f t="shared" si="564"/>
        <v>n/a</v>
      </c>
      <c r="CN472" s="36" t="str">
        <f t="shared" si="564"/>
        <v>n/a</v>
      </c>
      <c r="CO472" s="36" t="str">
        <f t="shared" si="564"/>
        <v>n/a</v>
      </c>
      <c r="CP472" s="36" t="str">
        <f t="shared" si="564"/>
        <v>n/a</v>
      </c>
      <c r="CQ472" s="36" t="str">
        <f t="shared" si="564"/>
        <v>n/a</v>
      </c>
      <c r="CR472" s="36" t="str">
        <f t="shared" si="564"/>
        <v>n/a</v>
      </c>
      <c r="CS472" s="36" t="str">
        <f t="shared" si="541"/>
        <v>n/a</v>
      </c>
      <c r="CT472" s="36" t="str">
        <f t="shared" si="541"/>
        <v>n/a</v>
      </c>
      <c r="CU472" s="36" t="str">
        <f t="shared" si="541"/>
        <v>n/a</v>
      </c>
      <c r="CV472" s="36" t="str">
        <f t="shared" si="541"/>
        <v>n/a</v>
      </c>
      <c r="CW472" s="36" t="str">
        <f t="shared" si="541"/>
        <v>n/a</v>
      </c>
      <c r="CX472" s="36" t="str">
        <f t="shared" si="541"/>
        <v>n/a</v>
      </c>
      <c r="CY472" s="36" t="str">
        <f t="shared" si="541"/>
        <v>n/a</v>
      </c>
      <c r="CZ472" s="36" t="str">
        <f t="shared" si="541"/>
        <v>n/a</v>
      </c>
      <c r="DA472" s="36" t="str">
        <f t="shared" si="541"/>
        <v>n/a</v>
      </c>
      <c r="DB472" s="36" t="str">
        <f t="shared" si="541"/>
        <v>n/a</v>
      </c>
      <c r="DC472" s="36" t="str">
        <f t="shared" si="541"/>
        <v>n/a</v>
      </c>
      <c r="DD472" s="36" t="str">
        <f t="shared" si="541"/>
        <v>n/a</v>
      </c>
      <c r="DE472" s="36" t="str">
        <f t="shared" si="541"/>
        <v>n/a</v>
      </c>
      <c r="DF472" s="36" t="str">
        <f t="shared" si="541"/>
        <v>n/a</v>
      </c>
      <c r="DG472" s="36" t="str">
        <f t="shared" si="541"/>
        <v>n/a</v>
      </c>
      <c r="DH472" s="36" t="str">
        <f t="shared" si="541"/>
        <v>n/a</v>
      </c>
      <c r="DI472" s="36" t="str">
        <f t="shared" si="539"/>
        <v>n/a</v>
      </c>
      <c r="DJ472" s="36" t="str">
        <f t="shared" si="539"/>
        <v>n/a</v>
      </c>
      <c r="DK472" s="36" t="str">
        <f t="shared" si="539"/>
        <v>n/a</v>
      </c>
      <c r="DL472" s="36" t="str">
        <f t="shared" si="539"/>
        <v>n/a</v>
      </c>
      <c r="DM472" s="36" t="str">
        <f t="shared" si="539"/>
        <v>n/a</v>
      </c>
      <c r="DN472" s="36" t="str">
        <f t="shared" si="539"/>
        <v>n/a</v>
      </c>
      <c r="DO472" s="36" t="str">
        <f t="shared" si="539"/>
        <v>n/a</v>
      </c>
      <c r="DP472" s="36" t="str">
        <f t="shared" si="539"/>
        <v>n/a</v>
      </c>
      <c r="DQ472" s="36" t="str">
        <f t="shared" si="539"/>
        <v>n/a</v>
      </c>
      <c r="DR472" s="36" t="str">
        <f t="shared" si="539"/>
        <v>n/a</v>
      </c>
      <c r="DS472" s="36" t="str">
        <f t="shared" si="539"/>
        <v>n/a</v>
      </c>
      <c r="DT472" s="36" t="str">
        <f t="shared" si="539"/>
        <v>n/a</v>
      </c>
      <c r="DU472" s="36" t="str">
        <f t="shared" si="539"/>
        <v>n/a</v>
      </c>
      <c r="DV472" s="36" t="str">
        <f t="shared" si="539"/>
        <v>n/a</v>
      </c>
      <c r="DW472" s="36" t="str">
        <f t="shared" si="539"/>
        <v>n/a</v>
      </c>
      <c r="DX472" s="36" t="str">
        <f t="shared" si="528"/>
        <v>n/a</v>
      </c>
      <c r="DY472" s="36" t="str">
        <f t="shared" si="542"/>
        <v>n/a</v>
      </c>
      <c r="DZ472" s="36" t="str">
        <f t="shared" si="542"/>
        <v>n/a</v>
      </c>
      <c r="EA472" s="36" t="str">
        <f t="shared" si="542"/>
        <v>n/a</v>
      </c>
      <c r="EB472" s="36" t="str">
        <f t="shared" si="542"/>
        <v>n/a</v>
      </c>
      <c r="EC472" s="36" t="str">
        <f t="shared" si="542"/>
        <v>n/a</v>
      </c>
      <c r="ED472" s="36" t="str">
        <f t="shared" si="542"/>
        <v>n/a</v>
      </c>
      <c r="EE472" s="36" t="str">
        <f t="shared" si="542"/>
        <v>n/a</v>
      </c>
      <c r="EF472" s="36" t="str">
        <f t="shared" si="542"/>
        <v>n/a</v>
      </c>
      <c r="EG472" s="36" t="str">
        <f t="shared" si="542"/>
        <v>n/a</v>
      </c>
      <c r="EH472" s="36" t="str">
        <f t="shared" si="542"/>
        <v>n/a</v>
      </c>
      <c r="EI472" s="36" t="str">
        <f t="shared" si="542"/>
        <v>n/a</v>
      </c>
      <c r="EJ472" s="36" t="str">
        <f t="shared" si="542"/>
        <v>n/a</v>
      </c>
      <c r="EK472" s="36" t="str">
        <f t="shared" si="542"/>
        <v>n/a</v>
      </c>
      <c r="EL472" s="36" t="str">
        <f t="shared" si="542"/>
        <v>n/a</v>
      </c>
      <c r="EM472" s="36" t="str">
        <f t="shared" si="542"/>
        <v>n/a</v>
      </c>
      <c r="EN472" s="36" t="str">
        <f t="shared" si="542"/>
        <v>n/a</v>
      </c>
      <c r="EO472" s="36" t="str">
        <f t="shared" si="540"/>
        <v>n/a</v>
      </c>
      <c r="EP472" s="36" t="str">
        <f t="shared" si="540"/>
        <v>n/a</v>
      </c>
      <c r="EQ472" s="36" t="str">
        <f t="shared" si="540"/>
        <v>n/a</v>
      </c>
      <c r="ER472" s="36" t="str">
        <f t="shared" si="540"/>
        <v>n/a</v>
      </c>
      <c r="ES472" s="36" t="str">
        <f t="shared" si="540"/>
        <v>n/a</v>
      </c>
      <c r="ET472" s="36" t="str">
        <f t="shared" si="540"/>
        <v>n/a</v>
      </c>
      <c r="EU472" s="36" t="str">
        <f t="shared" si="540"/>
        <v>n/a</v>
      </c>
      <c r="EV472" s="36" t="str">
        <f t="shared" si="540"/>
        <v>n/a</v>
      </c>
      <c r="EW472" s="36" t="str">
        <f t="shared" si="540"/>
        <v>n/a</v>
      </c>
      <c r="EX472" s="36" t="str">
        <f t="shared" si="540"/>
        <v>n/a</v>
      </c>
      <c r="EY472" s="36" t="str">
        <f t="shared" si="540"/>
        <v>n/a</v>
      </c>
      <c r="EZ472" s="36" t="str">
        <f t="shared" si="540"/>
        <v>n/a</v>
      </c>
      <c r="FA472" s="36" t="str">
        <f t="shared" si="540"/>
        <v>n/a</v>
      </c>
      <c r="FB472" s="36" t="str">
        <f t="shared" si="540"/>
        <v>n/a</v>
      </c>
      <c r="FC472" s="36" t="str">
        <f t="shared" si="540"/>
        <v>n/a</v>
      </c>
      <c r="FD472" s="36" t="str">
        <f t="shared" si="530"/>
        <v>n/a</v>
      </c>
      <c r="FE472" s="36" t="str">
        <f t="shared" si="562"/>
        <v>n/a</v>
      </c>
      <c r="FF472" s="36" t="str">
        <f t="shared" si="562"/>
        <v>n/a</v>
      </c>
      <c r="FG472" s="36" t="str">
        <f t="shared" si="562"/>
        <v>n/a</v>
      </c>
      <c r="FH472" s="36" t="str">
        <f t="shared" si="562"/>
        <v>n/a</v>
      </c>
      <c r="FI472" s="36" t="str">
        <f t="shared" si="562"/>
        <v>n/a</v>
      </c>
      <c r="FJ472" s="36" t="str">
        <f t="shared" si="562"/>
        <v>n/a</v>
      </c>
      <c r="FK472" s="36" t="str">
        <f t="shared" si="562"/>
        <v>n/a</v>
      </c>
      <c r="FL472" s="36" t="str">
        <f t="shared" si="562"/>
        <v>n/a</v>
      </c>
      <c r="FM472" s="36" t="str">
        <f t="shared" si="562"/>
        <v>n/a</v>
      </c>
      <c r="FN472" s="36" t="str">
        <f t="shared" si="562"/>
        <v>n/a</v>
      </c>
      <c r="FO472" s="36" t="str">
        <f t="shared" si="562"/>
        <v>n/a</v>
      </c>
      <c r="FP472" s="36" t="str">
        <f t="shared" si="562"/>
        <v>n/a</v>
      </c>
      <c r="FQ472" s="36" t="str">
        <f t="shared" si="562"/>
        <v>n/a</v>
      </c>
      <c r="FR472" s="36" t="str">
        <f t="shared" si="562"/>
        <v>n/a</v>
      </c>
      <c r="FS472" s="36" t="str">
        <f t="shared" si="562"/>
        <v>n/a</v>
      </c>
      <c r="FT472" s="36" t="str">
        <f t="shared" si="562"/>
        <v>n/a</v>
      </c>
      <c r="FU472" s="36" t="str">
        <f t="shared" si="561"/>
        <v>n/a</v>
      </c>
      <c r="FV472" s="36" t="str">
        <f t="shared" si="561"/>
        <v>n/a</v>
      </c>
      <c r="FW472" s="36" t="str">
        <f t="shared" si="561"/>
        <v>n/a</v>
      </c>
      <c r="FX472" s="36" t="str">
        <f t="shared" si="561"/>
        <v>n/a</v>
      </c>
      <c r="FY472" s="36" t="str">
        <f t="shared" si="561"/>
        <v>n/a</v>
      </c>
      <c r="FZ472" s="36" t="str">
        <f t="shared" si="561"/>
        <v>n/a</v>
      </c>
      <c r="GA472" s="36" t="str">
        <f t="shared" si="561"/>
        <v>n/a</v>
      </c>
      <c r="GB472" s="36" t="str">
        <f t="shared" si="561"/>
        <v>n/a</v>
      </c>
      <c r="GC472" s="36" t="str">
        <f t="shared" si="561"/>
        <v>n/a</v>
      </c>
      <c r="GD472" s="36" t="str">
        <f t="shared" si="561"/>
        <v>n/a</v>
      </c>
      <c r="GE472" s="36" t="str">
        <f t="shared" si="561"/>
        <v>n/a</v>
      </c>
      <c r="GF472" s="36" t="str">
        <f t="shared" si="561"/>
        <v>n/a</v>
      </c>
      <c r="GG472" s="36" t="str">
        <f t="shared" si="561"/>
        <v>n/a</v>
      </c>
      <c r="GH472" s="36" t="str">
        <f t="shared" si="561"/>
        <v>n/a</v>
      </c>
      <c r="GI472" s="36" t="str">
        <f t="shared" si="561"/>
        <v>n/a</v>
      </c>
      <c r="GJ472" s="36" t="str">
        <f t="shared" si="560"/>
        <v>n/a</v>
      </c>
      <c r="GK472" s="36" t="str">
        <f t="shared" si="560"/>
        <v>n/a</v>
      </c>
      <c r="GL472" s="36" t="str">
        <f t="shared" si="560"/>
        <v>n/a</v>
      </c>
      <c r="GM472" s="36" t="str">
        <f t="shared" si="560"/>
        <v>n/a</v>
      </c>
      <c r="GN472" s="36" t="str">
        <f t="shared" si="560"/>
        <v>n/a</v>
      </c>
      <c r="GO472" s="36" t="str">
        <f t="shared" si="560"/>
        <v>n/a</v>
      </c>
      <c r="GP472" s="36" t="str">
        <f t="shared" si="560"/>
        <v>n/a</v>
      </c>
      <c r="GQ472" s="36" t="str">
        <f t="shared" si="560"/>
        <v>n/a</v>
      </c>
      <c r="GR472" s="36" t="str">
        <f t="shared" si="560"/>
        <v>n/a</v>
      </c>
      <c r="GS472" s="36" t="str">
        <f t="shared" si="560"/>
        <v>n/a</v>
      </c>
      <c r="GT472" s="36" t="str">
        <f t="shared" si="560"/>
        <v>n/a</v>
      </c>
      <c r="GU472" s="36" t="str">
        <f t="shared" si="560"/>
        <v>n/a</v>
      </c>
      <c r="GV472" s="36" t="str">
        <f t="shared" si="560"/>
        <v>n/a</v>
      </c>
      <c r="GW472" s="36" t="str">
        <f t="shared" si="560"/>
        <v>n/a</v>
      </c>
      <c r="GX472" s="36" t="str">
        <f t="shared" si="560"/>
        <v>n/a</v>
      </c>
      <c r="GY472" s="36" t="str">
        <f t="shared" si="560"/>
        <v>n/a</v>
      </c>
      <c r="GZ472" s="36" t="str">
        <f t="shared" si="559"/>
        <v>n/a</v>
      </c>
      <c r="HA472" s="36" t="str">
        <f t="shared" si="559"/>
        <v>n/a</v>
      </c>
      <c r="HB472" s="36" t="str">
        <f t="shared" si="559"/>
        <v>n/a</v>
      </c>
      <c r="HC472" s="36" t="str">
        <f t="shared" si="559"/>
        <v>n/a</v>
      </c>
      <c r="HD472" s="36" t="str">
        <f t="shared" si="559"/>
        <v>n/a</v>
      </c>
      <c r="HE472" s="36" t="str">
        <f t="shared" si="559"/>
        <v>n/a</v>
      </c>
      <c r="HF472" s="36" t="str">
        <f t="shared" si="559"/>
        <v>n/a</v>
      </c>
      <c r="HG472" s="36" t="str">
        <f t="shared" si="559"/>
        <v>n/a</v>
      </c>
      <c r="HH472" s="36" t="str">
        <f t="shared" si="559"/>
        <v>n/a</v>
      </c>
      <c r="HI472" s="36" t="str">
        <f t="shared" si="559"/>
        <v>n/a</v>
      </c>
      <c r="HJ472" s="36" t="str">
        <f t="shared" si="559"/>
        <v>n/a</v>
      </c>
      <c r="HK472" s="36" t="str">
        <f t="shared" si="559"/>
        <v>n/a</v>
      </c>
      <c r="HL472" s="36" t="str">
        <f t="shared" si="559"/>
        <v>n/a</v>
      </c>
      <c r="HM472" s="36" t="str">
        <f t="shared" si="559"/>
        <v>n/a</v>
      </c>
    </row>
    <row r="473" spans="1:221" x14ac:dyDescent="0.25">
      <c r="A473" s="7" t="s">
        <v>1611</v>
      </c>
      <c r="B473" s="16" t="s">
        <v>1612</v>
      </c>
      <c r="C473" s="15">
        <v>56.558</v>
      </c>
      <c r="D473" s="15">
        <v>162.57</v>
      </c>
      <c r="E473" s="14">
        <f t="shared" si="543"/>
        <v>9194.6340600000003</v>
      </c>
      <c r="F473" s="12">
        <f>IF(OR(G473="n/a",J473="n/a"),0%,E473/SUMIFS(E$13:E$515,G$13:G$515,"&lt;&gt;n/a",$J$13:$J$515,"&lt;&gt;n/a"))</f>
        <v>0</v>
      </c>
      <c r="G473" s="13" t="s">
        <v>227</v>
      </c>
      <c r="H473" s="13" t="str">
        <f t="shared" si="557"/>
        <v>n/a</v>
      </c>
      <c r="I473" s="33" t="str">
        <f t="shared" si="558"/>
        <v>n/a</v>
      </c>
      <c r="J473" s="13">
        <v>0.26899999999999996</v>
      </c>
      <c r="K473" s="41">
        <f t="shared" si="544"/>
        <v>0.23106899999999994</v>
      </c>
      <c r="L473" s="1">
        <f t="shared" si="545"/>
        <v>0.19313799999999992</v>
      </c>
      <c r="M473" s="1">
        <f t="shared" si="546"/>
        <v>0.1552069999999999</v>
      </c>
      <c r="N473" s="1">
        <f t="shared" si="547"/>
        <v>0.11727599999999988</v>
      </c>
      <c r="O473" s="1">
        <f t="shared" si="548"/>
        <v>7.934499999999986E-2</v>
      </c>
      <c r="P473" s="5">
        <v>4.141399999999984E-2</v>
      </c>
      <c r="Q473" s="1" t="str">
        <f t="shared" si="549"/>
        <v>n/a</v>
      </c>
      <c r="R473" s="12" t="str">
        <f t="shared" si="550"/>
        <v>n/a</v>
      </c>
      <c r="S473" s="12">
        <f t="shared" si="551"/>
        <v>0</v>
      </c>
      <c r="T473" s="7"/>
      <c r="U473" s="42">
        <f t="shared" si="552"/>
        <v>-162.57</v>
      </c>
      <c r="V473" s="36" t="str">
        <f t="shared" si="553"/>
        <v>n/a</v>
      </c>
      <c r="W473" s="36" t="str">
        <f t="shared" si="554"/>
        <v>n/a</v>
      </c>
      <c r="X473" s="36" t="str">
        <f t="shared" si="500"/>
        <v>n/a</v>
      </c>
      <c r="Y473" s="36" t="str">
        <f t="shared" si="500"/>
        <v>n/a</v>
      </c>
      <c r="Z473" s="36" t="str">
        <f t="shared" si="500"/>
        <v>n/a</v>
      </c>
      <c r="AA473" s="36" t="str">
        <f t="shared" si="555"/>
        <v>n/a</v>
      </c>
      <c r="AB473" s="36" t="str">
        <f t="shared" si="499"/>
        <v>n/a</v>
      </c>
      <c r="AC473" s="36" t="str">
        <f t="shared" si="499"/>
        <v>n/a</v>
      </c>
      <c r="AD473" s="36" t="str">
        <f t="shared" si="499"/>
        <v>n/a</v>
      </c>
      <c r="AE473" s="36" t="str">
        <f t="shared" ref="AB473:AE513" si="565">IFERROR(AD473*(1+O473),"n/a")</f>
        <v>n/a</v>
      </c>
      <c r="AF473" s="36" t="str">
        <f t="shared" si="556"/>
        <v>n/a</v>
      </c>
      <c r="AG473" s="36" t="str">
        <f t="shared" si="564"/>
        <v>n/a</v>
      </c>
      <c r="AH473" s="36" t="str">
        <f t="shared" si="564"/>
        <v>n/a</v>
      </c>
      <c r="AI473" s="36" t="str">
        <f t="shared" si="564"/>
        <v>n/a</v>
      </c>
      <c r="AJ473" s="36" t="str">
        <f t="shared" si="564"/>
        <v>n/a</v>
      </c>
      <c r="AK473" s="36" t="str">
        <f t="shared" si="564"/>
        <v>n/a</v>
      </c>
      <c r="AL473" s="36" t="str">
        <f t="shared" si="564"/>
        <v>n/a</v>
      </c>
      <c r="AM473" s="36" t="str">
        <f t="shared" si="564"/>
        <v>n/a</v>
      </c>
      <c r="AN473" s="36" t="str">
        <f t="shared" si="564"/>
        <v>n/a</v>
      </c>
      <c r="AO473" s="36" t="str">
        <f t="shared" si="564"/>
        <v>n/a</v>
      </c>
      <c r="AP473" s="36" t="str">
        <f t="shared" si="564"/>
        <v>n/a</v>
      </c>
      <c r="AQ473" s="36" t="str">
        <f t="shared" si="564"/>
        <v>n/a</v>
      </c>
      <c r="AR473" s="36" t="str">
        <f t="shared" si="564"/>
        <v>n/a</v>
      </c>
      <c r="AS473" s="36" t="str">
        <f t="shared" si="564"/>
        <v>n/a</v>
      </c>
      <c r="AT473" s="36" t="str">
        <f t="shared" si="564"/>
        <v>n/a</v>
      </c>
      <c r="AU473" s="36" t="str">
        <f t="shared" si="564"/>
        <v>n/a</v>
      </c>
      <c r="AV473" s="36" t="str">
        <f t="shared" si="564"/>
        <v>n/a</v>
      </c>
      <c r="AW473" s="36" t="str">
        <f t="shared" si="564"/>
        <v>n/a</v>
      </c>
      <c r="AX473" s="36" t="str">
        <f t="shared" si="564"/>
        <v>n/a</v>
      </c>
      <c r="AY473" s="36" t="str">
        <f t="shared" si="564"/>
        <v>n/a</v>
      </c>
      <c r="AZ473" s="36" t="str">
        <f t="shared" si="564"/>
        <v>n/a</v>
      </c>
      <c r="BA473" s="36" t="str">
        <f t="shared" si="564"/>
        <v>n/a</v>
      </c>
      <c r="BB473" s="36" t="str">
        <f t="shared" si="564"/>
        <v>n/a</v>
      </c>
      <c r="BC473" s="36" t="str">
        <f t="shared" si="564"/>
        <v>n/a</v>
      </c>
      <c r="BD473" s="36" t="str">
        <f t="shared" si="564"/>
        <v>n/a</v>
      </c>
      <c r="BE473" s="36" t="str">
        <f t="shared" si="564"/>
        <v>n/a</v>
      </c>
      <c r="BF473" s="36" t="str">
        <f t="shared" si="564"/>
        <v>n/a</v>
      </c>
      <c r="BG473" s="36" t="str">
        <f t="shared" si="564"/>
        <v>n/a</v>
      </c>
      <c r="BH473" s="36" t="str">
        <f t="shared" si="564"/>
        <v>n/a</v>
      </c>
      <c r="BI473" s="36" t="str">
        <f t="shared" si="564"/>
        <v>n/a</v>
      </c>
      <c r="BJ473" s="36" t="str">
        <f t="shared" si="564"/>
        <v>n/a</v>
      </c>
      <c r="BK473" s="36" t="str">
        <f t="shared" si="564"/>
        <v>n/a</v>
      </c>
      <c r="BL473" s="36" t="str">
        <f t="shared" si="564"/>
        <v>n/a</v>
      </c>
      <c r="BM473" s="36" t="str">
        <f t="shared" si="564"/>
        <v>n/a</v>
      </c>
      <c r="BN473" s="36" t="str">
        <f t="shared" si="564"/>
        <v>n/a</v>
      </c>
      <c r="BO473" s="36" t="str">
        <f t="shared" si="564"/>
        <v>n/a</v>
      </c>
      <c r="BP473" s="36" t="str">
        <f t="shared" si="564"/>
        <v>n/a</v>
      </c>
      <c r="BQ473" s="36" t="str">
        <f t="shared" si="564"/>
        <v>n/a</v>
      </c>
      <c r="BR473" s="36" t="str">
        <f t="shared" si="564"/>
        <v>n/a</v>
      </c>
      <c r="BS473" s="36" t="str">
        <f t="shared" si="564"/>
        <v>n/a</v>
      </c>
      <c r="BT473" s="36" t="str">
        <f t="shared" si="564"/>
        <v>n/a</v>
      </c>
      <c r="BU473" s="36" t="str">
        <f t="shared" si="564"/>
        <v>n/a</v>
      </c>
      <c r="BV473" s="36" t="str">
        <f t="shared" si="564"/>
        <v>n/a</v>
      </c>
      <c r="BW473" s="36" t="str">
        <f t="shared" si="564"/>
        <v>n/a</v>
      </c>
      <c r="BX473" s="36" t="str">
        <f t="shared" si="564"/>
        <v>n/a</v>
      </c>
      <c r="BY473" s="36" t="str">
        <f t="shared" si="564"/>
        <v>n/a</v>
      </c>
      <c r="BZ473" s="36" t="str">
        <f t="shared" si="564"/>
        <v>n/a</v>
      </c>
      <c r="CA473" s="36" t="str">
        <f t="shared" si="564"/>
        <v>n/a</v>
      </c>
      <c r="CB473" s="36" t="str">
        <f t="shared" si="564"/>
        <v>n/a</v>
      </c>
      <c r="CC473" s="36" t="str">
        <f t="shared" si="564"/>
        <v>n/a</v>
      </c>
      <c r="CD473" s="36" t="str">
        <f t="shared" si="564"/>
        <v>n/a</v>
      </c>
      <c r="CE473" s="36" t="str">
        <f t="shared" si="564"/>
        <v>n/a</v>
      </c>
      <c r="CF473" s="36" t="str">
        <f t="shared" si="564"/>
        <v>n/a</v>
      </c>
      <c r="CG473" s="36" t="str">
        <f t="shared" si="564"/>
        <v>n/a</v>
      </c>
      <c r="CH473" s="36" t="str">
        <f t="shared" si="564"/>
        <v>n/a</v>
      </c>
      <c r="CI473" s="36" t="str">
        <f t="shared" si="564"/>
        <v>n/a</v>
      </c>
      <c r="CJ473" s="36" t="str">
        <f t="shared" si="564"/>
        <v>n/a</v>
      </c>
      <c r="CK473" s="36" t="str">
        <f t="shared" si="564"/>
        <v>n/a</v>
      </c>
      <c r="CL473" s="36" t="str">
        <f t="shared" si="564"/>
        <v>n/a</v>
      </c>
      <c r="CM473" s="36" t="str">
        <f t="shared" si="564"/>
        <v>n/a</v>
      </c>
      <c r="CN473" s="36" t="str">
        <f t="shared" si="564"/>
        <v>n/a</v>
      </c>
      <c r="CO473" s="36" t="str">
        <f t="shared" si="564"/>
        <v>n/a</v>
      </c>
      <c r="CP473" s="36" t="str">
        <f t="shared" si="564"/>
        <v>n/a</v>
      </c>
      <c r="CQ473" s="36" t="str">
        <f t="shared" si="564"/>
        <v>n/a</v>
      </c>
      <c r="CR473" s="36" t="str">
        <f t="shared" si="564"/>
        <v>n/a</v>
      </c>
      <c r="CS473" s="36" t="str">
        <f t="shared" si="541"/>
        <v>n/a</v>
      </c>
      <c r="CT473" s="36" t="str">
        <f t="shared" si="541"/>
        <v>n/a</v>
      </c>
      <c r="CU473" s="36" t="str">
        <f t="shared" si="541"/>
        <v>n/a</v>
      </c>
      <c r="CV473" s="36" t="str">
        <f t="shared" si="541"/>
        <v>n/a</v>
      </c>
      <c r="CW473" s="36" t="str">
        <f t="shared" si="541"/>
        <v>n/a</v>
      </c>
      <c r="CX473" s="36" t="str">
        <f t="shared" si="541"/>
        <v>n/a</v>
      </c>
      <c r="CY473" s="36" t="str">
        <f t="shared" si="541"/>
        <v>n/a</v>
      </c>
      <c r="CZ473" s="36" t="str">
        <f t="shared" si="541"/>
        <v>n/a</v>
      </c>
      <c r="DA473" s="36" t="str">
        <f t="shared" si="541"/>
        <v>n/a</v>
      </c>
      <c r="DB473" s="36" t="str">
        <f t="shared" si="541"/>
        <v>n/a</v>
      </c>
      <c r="DC473" s="36" t="str">
        <f t="shared" si="541"/>
        <v>n/a</v>
      </c>
      <c r="DD473" s="36" t="str">
        <f t="shared" si="541"/>
        <v>n/a</v>
      </c>
      <c r="DE473" s="36" t="str">
        <f t="shared" si="541"/>
        <v>n/a</v>
      </c>
      <c r="DF473" s="36" t="str">
        <f t="shared" si="541"/>
        <v>n/a</v>
      </c>
      <c r="DG473" s="36" t="str">
        <f t="shared" si="541"/>
        <v>n/a</v>
      </c>
      <c r="DH473" s="36" t="str">
        <f t="shared" si="541"/>
        <v>n/a</v>
      </c>
      <c r="DI473" s="36" t="str">
        <f t="shared" si="539"/>
        <v>n/a</v>
      </c>
      <c r="DJ473" s="36" t="str">
        <f t="shared" si="539"/>
        <v>n/a</v>
      </c>
      <c r="DK473" s="36" t="str">
        <f t="shared" si="539"/>
        <v>n/a</v>
      </c>
      <c r="DL473" s="36" t="str">
        <f t="shared" si="539"/>
        <v>n/a</v>
      </c>
      <c r="DM473" s="36" t="str">
        <f t="shared" si="539"/>
        <v>n/a</v>
      </c>
      <c r="DN473" s="36" t="str">
        <f t="shared" si="539"/>
        <v>n/a</v>
      </c>
      <c r="DO473" s="36" t="str">
        <f t="shared" si="539"/>
        <v>n/a</v>
      </c>
      <c r="DP473" s="36" t="str">
        <f t="shared" si="539"/>
        <v>n/a</v>
      </c>
      <c r="DQ473" s="36" t="str">
        <f t="shared" si="539"/>
        <v>n/a</v>
      </c>
      <c r="DR473" s="36" t="str">
        <f t="shared" si="539"/>
        <v>n/a</v>
      </c>
      <c r="DS473" s="36" t="str">
        <f t="shared" si="539"/>
        <v>n/a</v>
      </c>
      <c r="DT473" s="36" t="str">
        <f t="shared" si="539"/>
        <v>n/a</v>
      </c>
      <c r="DU473" s="36" t="str">
        <f t="shared" si="539"/>
        <v>n/a</v>
      </c>
      <c r="DV473" s="36" t="str">
        <f t="shared" si="539"/>
        <v>n/a</v>
      </c>
      <c r="DW473" s="36" t="str">
        <f t="shared" si="539"/>
        <v>n/a</v>
      </c>
      <c r="DX473" s="36" t="str">
        <f t="shared" si="528"/>
        <v>n/a</v>
      </c>
      <c r="DY473" s="36" t="str">
        <f t="shared" si="542"/>
        <v>n/a</v>
      </c>
      <c r="DZ473" s="36" t="str">
        <f t="shared" si="542"/>
        <v>n/a</v>
      </c>
      <c r="EA473" s="36" t="str">
        <f t="shared" si="542"/>
        <v>n/a</v>
      </c>
      <c r="EB473" s="36" t="str">
        <f t="shared" si="542"/>
        <v>n/a</v>
      </c>
      <c r="EC473" s="36" t="str">
        <f t="shared" si="542"/>
        <v>n/a</v>
      </c>
      <c r="ED473" s="36" t="str">
        <f t="shared" si="542"/>
        <v>n/a</v>
      </c>
      <c r="EE473" s="36" t="str">
        <f t="shared" si="542"/>
        <v>n/a</v>
      </c>
      <c r="EF473" s="36" t="str">
        <f t="shared" si="542"/>
        <v>n/a</v>
      </c>
      <c r="EG473" s="36" t="str">
        <f t="shared" si="542"/>
        <v>n/a</v>
      </c>
      <c r="EH473" s="36" t="str">
        <f t="shared" si="542"/>
        <v>n/a</v>
      </c>
      <c r="EI473" s="36" t="str">
        <f t="shared" si="542"/>
        <v>n/a</v>
      </c>
      <c r="EJ473" s="36" t="str">
        <f t="shared" si="542"/>
        <v>n/a</v>
      </c>
      <c r="EK473" s="36" t="str">
        <f t="shared" si="542"/>
        <v>n/a</v>
      </c>
      <c r="EL473" s="36" t="str">
        <f t="shared" si="542"/>
        <v>n/a</v>
      </c>
      <c r="EM473" s="36" t="str">
        <f t="shared" si="542"/>
        <v>n/a</v>
      </c>
      <c r="EN473" s="36" t="str">
        <f t="shared" si="542"/>
        <v>n/a</v>
      </c>
      <c r="EO473" s="36" t="str">
        <f t="shared" si="540"/>
        <v>n/a</v>
      </c>
      <c r="EP473" s="36" t="str">
        <f t="shared" si="540"/>
        <v>n/a</v>
      </c>
      <c r="EQ473" s="36" t="str">
        <f t="shared" si="540"/>
        <v>n/a</v>
      </c>
      <c r="ER473" s="36" t="str">
        <f t="shared" si="540"/>
        <v>n/a</v>
      </c>
      <c r="ES473" s="36" t="str">
        <f t="shared" si="540"/>
        <v>n/a</v>
      </c>
      <c r="ET473" s="36" t="str">
        <f t="shared" si="540"/>
        <v>n/a</v>
      </c>
      <c r="EU473" s="36" t="str">
        <f t="shared" si="540"/>
        <v>n/a</v>
      </c>
      <c r="EV473" s="36" t="str">
        <f t="shared" si="540"/>
        <v>n/a</v>
      </c>
      <c r="EW473" s="36" t="str">
        <f t="shared" si="540"/>
        <v>n/a</v>
      </c>
      <c r="EX473" s="36" t="str">
        <f t="shared" si="540"/>
        <v>n/a</v>
      </c>
      <c r="EY473" s="36" t="str">
        <f t="shared" si="540"/>
        <v>n/a</v>
      </c>
      <c r="EZ473" s="36" t="str">
        <f t="shared" si="540"/>
        <v>n/a</v>
      </c>
      <c r="FA473" s="36" t="str">
        <f t="shared" si="540"/>
        <v>n/a</v>
      </c>
      <c r="FB473" s="36" t="str">
        <f t="shared" si="540"/>
        <v>n/a</v>
      </c>
      <c r="FC473" s="36" t="str">
        <f t="shared" si="540"/>
        <v>n/a</v>
      </c>
      <c r="FD473" s="36" t="str">
        <f t="shared" si="530"/>
        <v>n/a</v>
      </c>
      <c r="FE473" s="36" t="str">
        <f t="shared" si="562"/>
        <v>n/a</v>
      </c>
      <c r="FF473" s="36" t="str">
        <f t="shared" si="562"/>
        <v>n/a</v>
      </c>
      <c r="FG473" s="36" t="str">
        <f t="shared" si="562"/>
        <v>n/a</v>
      </c>
      <c r="FH473" s="36" t="str">
        <f t="shared" si="562"/>
        <v>n/a</v>
      </c>
      <c r="FI473" s="36" t="str">
        <f t="shared" si="562"/>
        <v>n/a</v>
      </c>
      <c r="FJ473" s="36" t="str">
        <f t="shared" si="562"/>
        <v>n/a</v>
      </c>
      <c r="FK473" s="36" t="str">
        <f t="shared" si="562"/>
        <v>n/a</v>
      </c>
      <c r="FL473" s="36" t="str">
        <f t="shared" si="562"/>
        <v>n/a</v>
      </c>
      <c r="FM473" s="36" t="str">
        <f t="shared" si="562"/>
        <v>n/a</v>
      </c>
      <c r="FN473" s="36" t="str">
        <f t="shared" si="562"/>
        <v>n/a</v>
      </c>
      <c r="FO473" s="36" t="str">
        <f t="shared" si="562"/>
        <v>n/a</v>
      </c>
      <c r="FP473" s="36" t="str">
        <f t="shared" si="562"/>
        <v>n/a</v>
      </c>
      <c r="FQ473" s="36" t="str">
        <f t="shared" si="562"/>
        <v>n/a</v>
      </c>
      <c r="FR473" s="36" t="str">
        <f t="shared" si="562"/>
        <v>n/a</v>
      </c>
      <c r="FS473" s="36" t="str">
        <f t="shared" si="562"/>
        <v>n/a</v>
      </c>
      <c r="FT473" s="36" t="str">
        <f t="shared" si="562"/>
        <v>n/a</v>
      </c>
      <c r="FU473" s="36" t="str">
        <f t="shared" si="561"/>
        <v>n/a</v>
      </c>
      <c r="FV473" s="36" t="str">
        <f t="shared" si="561"/>
        <v>n/a</v>
      </c>
      <c r="FW473" s="36" t="str">
        <f t="shared" si="561"/>
        <v>n/a</v>
      </c>
      <c r="FX473" s="36" t="str">
        <f t="shared" si="561"/>
        <v>n/a</v>
      </c>
      <c r="FY473" s="36" t="str">
        <f t="shared" si="561"/>
        <v>n/a</v>
      </c>
      <c r="FZ473" s="36" t="str">
        <f t="shared" si="561"/>
        <v>n/a</v>
      </c>
      <c r="GA473" s="36" t="str">
        <f t="shared" si="561"/>
        <v>n/a</v>
      </c>
      <c r="GB473" s="36" t="str">
        <f t="shared" si="561"/>
        <v>n/a</v>
      </c>
      <c r="GC473" s="36" t="str">
        <f t="shared" si="561"/>
        <v>n/a</v>
      </c>
      <c r="GD473" s="36" t="str">
        <f t="shared" si="561"/>
        <v>n/a</v>
      </c>
      <c r="GE473" s="36" t="str">
        <f t="shared" si="561"/>
        <v>n/a</v>
      </c>
      <c r="GF473" s="36" t="str">
        <f t="shared" si="561"/>
        <v>n/a</v>
      </c>
      <c r="GG473" s="36" t="str">
        <f t="shared" si="561"/>
        <v>n/a</v>
      </c>
      <c r="GH473" s="36" t="str">
        <f t="shared" si="561"/>
        <v>n/a</v>
      </c>
      <c r="GI473" s="36" t="str">
        <f t="shared" si="561"/>
        <v>n/a</v>
      </c>
      <c r="GJ473" s="36" t="str">
        <f t="shared" si="560"/>
        <v>n/a</v>
      </c>
      <c r="GK473" s="36" t="str">
        <f t="shared" si="560"/>
        <v>n/a</v>
      </c>
      <c r="GL473" s="36" t="str">
        <f t="shared" si="560"/>
        <v>n/a</v>
      </c>
      <c r="GM473" s="36" t="str">
        <f t="shared" si="560"/>
        <v>n/a</v>
      </c>
      <c r="GN473" s="36" t="str">
        <f t="shared" si="560"/>
        <v>n/a</v>
      </c>
      <c r="GO473" s="36" t="str">
        <f t="shared" si="560"/>
        <v>n/a</v>
      </c>
      <c r="GP473" s="36" t="str">
        <f t="shared" si="560"/>
        <v>n/a</v>
      </c>
      <c r="GQ473" s="36" t="str">
        <f t="shared" si="560"/>
        <v>n/a</v>
      </c>
      <c r="GR473" s="36" t="str">
        <f t="shared" si="560"/>
        <v>n/a</v>
      </c>
      <c r="GS473" s="36" t="str">
        <f t="shared" si="560"/>
        <v>n/a</v>
      </c>
      <c r="GT473" s="36" t="str">
        <f t="shared" si="560"/>
        <v>n/a</v>
      </c>
      <c r="GU473" s="36" t="str">
        <f t="shared" si="560"/>
        <v>n/a</v>
      </c>
      <c r="GV473" s="36" t="str">
        <f t="shared" si="560"/>
        <v>n/a</v>
      </c>
      <c r="GW473" s="36" t="str">
        <f t="shared" si="560"/>
        <v>n/a</v>
      </c>
      <c r="GX473" s="36" t="str">
        <f t="shared" si="560"/>
        <v>n/a</v>
      </c>
      <c r="GY473" s="36" t="str">
        <f t="shared" si="560"/>
        <v>n/a</v>
      </c>
      <c r="GZ473" s="36" t="str">
        <f t="shared" si="559"/>
        <v>n/a</v>
      </c>
      <c r="HA473" s="36" t="str">
        <f t="shared" si="559"/>
        <v>n/a</v>
      </c>
      <c r="HB473" s="36" t="str">
        <f t="shared" si="559"/>
        <v>n/a</v>
      </c>
      <c r="HC473" s="36" t="str">
        <f t="shared" si="559"/>
        <v>n/a</v>
      </c>
      <c r="HD473" s="36" t="str">
        <f t="shared" si="559"/>
        <v>n/a</v>
      </c>
      <c r="HE473" s="36" t="str">
        <f t="shared" si="559"/>
        <v>n/a</v>
      </c>
      <c r="HF473" s="36" t="str">
        <f t="shared" si="559"/>
        <v>n/a</v>
      </c>
      <c r="HG473" s="36" t="str">
        <f t="shared" si="559"/>
        <v>n/a</v>
      </c>
      <c r="HH473" s="36" t="str">
        <f t="shared" si="559"/>
        <v>n/a</v>
      </c>
      <c r="HI473" s="36" t="str">
        <f t="shared" si="559"/>
        <v>n/a</v>
      </c>
      <c r="HJ473" s="36" t="str">
        <f t="shared" si="559"/>
        <v>n/a</v>
      </c>
      <c r="HK473" s="36" t="str">
        <f t="shared" si="559"/>
        <v>n/a</v>
      </c>
      <c r="HL473" s="36" t="str">
        <f t="shared" si="559"/>
        <v>n/a</v>
      </c>
      <c r="HM473" s="36" t="str">
        <f t="shared" si="559"/>
        <v>n/a</v>
      </c>
    </row>
    <row r="474" spans="1:221" x14ac:dyDescent="0.25">
      <c r="A474" s="7" t="s">
        <v>1613</v>
      </c>
      <c r="B474" s="16" t="s">
        <v>1614</v>
      </c>
      <c r="C474" s="15">
        <v>611.95600000000002</v>
      </c>
      <c r="D474" s="15">
        <v>34.090000000000003</v>
      </c>
      <c r="E474" s="14">
        <f t="shared" si="543"/>
        <v>20861.580040000004</v>
      </c>
      <c r="F474" s="12">
        <f>IF(OR(G474="n/a",J474="n/a"),0%,E474/SUMIFS(E$13:E$515,G$13:G$515,"&lt;&gt;n/a",$J$13:$J$515,"&lt;&gt;n/a"))</f>
        <v>7.2897753002879278E-4</v>
      </c>
      <c r="G474" s="13">
        <v>3.0507480199471984E-2</v>
      </c>
      <c r="H474" s="13">
        <f t="shared" si="557"/>
        <v>3.1721677911410971E-2</v>
      </c>
      <c r="I474" s="33">
        <f t="shared" si="558"/>
        <v>1.0813920000000001</v>
      </c>
      <c r="J474" s="13">
        <v>7.9600000000000004E-2</v>
      </c>
      <c r="K474" s="41">
        <f t="shared" si="544"/>
        <v>7.3235666666666643E-2</v>
      </c>
      <c r="L474" s="1">
        <f t="shared" si="545"/>
        <v>6.6871333333333283E-2</v>
      </c>
      <c r="M474" s="1">
        <f t="shared" si="546"/>
        <v>6.0506999999999922E-2</v>
      </c>
      <c r="N474" s="1">
        <f t="shared" si="547"/>
        <v>5.4142666666666561E-2</v>
      </c>
      <c r="O474" s="1">
        <f t="shared" si="548"/>
        <v>4.7778333333333201E-2</v>
      </c>
      <c r="P474" s="5">
        <v>4.141399999999984E-2</v>
      </c>
      <c r="Q474" s="1">
        <f t="shared" si="549"/>
        <v>8.3370048683111486E-2</v>
      </c>
      <c r="R474" s="12">
        <f t="shared" si="550"/>
        <v>6.0774892167394823E-5</v>
      </c>
      <c r="S474" s="12">
        <f t="shared" si="551"/>
        <v>7.2897753002879278E-4</v>
      </c>
      <c r="T474" s="7"/>
      <c r="U474" s="42">
        <f t="shared" si="552"/>
        <v>-34.090000000000003</v>
      </c>
      <c r="V474" s="36">
        <f t="shared" si="553"/>
        <v>1.1674708032000003</v>
      </c>
      <c r="W474" s="36">
        <f t="shared" si="554"/>
        <v>1.2604014791347204</v>
      </c>
      <c r="X474" s="36">
        <f t="shared" si="500"/>
        <v>1.3607294368738443</v>
      </c>
      <c r="Y474" s="36">
        <f t="shared" si="500"/>
        <v>1.4690435000490025</v>
      </c>
      <c r="Z474" s="36">
        <f t="shared" si="500"/>
        <v>1.5859793626529033</v>
      </c>
      <c r="AA474" s="36">
        <f t="shared" si="555"/>
        <v>1.7021296185963639</v>
      </c>
      <c r="AB474" s="36">
        <f t="shared" si="565"/>
        <v>1.8159532956980609</v>
      </c>
      <c r="AC474" s="36">
        <f t="shared" si="565"/>
        <v>1.9258311817608631</v>
      </c>
      <c r="AD474" s="36">
        <f t="shared" si="565"/>
        <v>2.0301008174912138</v>
      </c>
      <c r="AE474" s="36">
        <f t="shared" si="565"/>
        <v>2.1270956510495815</v>
      </c>
      <c r="AF474" s="36">
        <f t="shared" si="556"/>
        <v>2.2151871903421485</v>
      </c>
      <c r="AG474" s="36">
        <f t="shared" si="564"/>
        <v>2.3069269526429781</v>
      </c>
      <c r="AH474" s="36">
        <f t="shared" si="564"/>
        <v>2.4024660254597339</v>
      </c>
      <c r="AI474" s="36">
        <f t="shared" si="564"/>
        <v>2.5019617534381231</v>
      </c>
      <c r="AJ474" s="36">
        <f t="shared" si="564"/>
        <v>2.6055779974950091</v>
      </c>
      <c r="AK474" s="36">
        <f t="shared" si="564"/>
        <v>2.7134854046832668</v>
      </c>
      <c r="AL474" s="36">
        <f t="shared" si="564"/>
        <v>2.825861689232819</v>
      </c>
      <c r="AM474" s="36">
        <f t="shared" si="564"/>
        <v>2.9428919252307066</v>
      </c>
      <c r="AN474" s="36">
        <f t="shared" si="564"/>
        <v>3.0647688514222104</v>
      </c>
      <c r="AO474" s="36">
        <f t="shared" si="564"/>
        <v>3.1916931886350093</v>
      </c>
      <c r="AP474" s="36">
        <f t="shared" si="564"/>
        <v>3.3238739703491391</v>
      </c>
      <c r="AQ474" s="36">
        <f t="shared" si="564"/>
        <v>3.4615288869571779</v>
      </c>
      <c r="AR474" s="36">
        <f t="shared" si="564"/>
        <v>3.604884644281622</v>
      </c>
      <c r="AS474" s="36">
        <f t="shared" si="564"/>
        <v>3.7541773369399007</v>
      </c>
      <c r="AT474" s="36">
        <f t="shared" si="564"/>
        <v>3.909652837171929</v>
      </c>
      <c r="AU474" s="36">
        <f t="shared" si="564"/>
        <v>4.0715671997705662</v>
      </c>
      <c r="AV474" s="36">
        <f t="shared" si="564"/>
        <v>4.2401870837818638</v>
      </c>
      <c r="AW474" s="36">
        <f t="shared" si="564"/>
        <v>4.415790191669605</v>
      </c>
      <c r="AX474" s="36">
        <f t="shared" si="564"/>
        <v>4.5986657266674094</v>
      </c>
      <c r="AY474" s="36">
        <f t="shared" si="564"/>
        <v>4.7891148690716125</v>
      </c>
      <c r="AZ474" s="36">
        <f t="shared" si="564"/>
        <v>4.9874512722593431</v>
      </c>
      <c r="BA474" s="36">
        <f t="shared" si="564"/>
        <v>5.1940015792486909</v>
      </c>
      <c r="BB474" s="36">
        <f t="shared" si="564"/>
        <v>5.4091059606516954</v>
      </c>
      <c r="BC474" s="36">
        <f t="shared" si="564"/>
        <v>5.6331186749061235</v>
      </c>
      <c r="BD474" s="36">
        <f t="shared" si="564"/>
        <v>5.8664086517086851</v>
      </c>
      <c r="BE474" s="36">
        <f t="shared" si="564"/>
        <v>6.1093600996105479</v>
      </c>
      <c r="BF474" s="36">
        <f t="shared" si="564"/>
        <v>6.3623731387758182</v>
      </c>
      <c r="BG474" s="36">
        <f t="shared" si="564"/>
        <v>6.6258644599450793</v>
      </c>
      <c r="BH474" s="36">
        <f t="shared" si="564"/>
        <v>6.9002680106892438</v>
      </c>
      <c r="BI474" s="36">
        <f t="shared" si="564"/>
        <v>7.1860357100839272</v>
      </c>
      <c r="BJ474" s="36">
        <f t="shared" si="564"/>
        <v>7.483638192981342</v>
      </c>
      <c r="BK474" s="36">
        <f t="shared" si="564"/>
        <v>7.7935655851054699</v>
      </c>
      <c r="BL474" s="36">
        <f t="shared" si="564"/>
        <v>8.1163283102470274</v>
      </c>
      <c r="BM474" s="36">
        <f t="shared" si="564"/>
        <v>8.4524579308875971</v>
      </c>
      <c r="BN474" s="36">
        <f t="shared" si="564"/>
        <v>8.8025080236373743</v>
      </c>
      <c r="BO474" s="36">
        <f t="shared" si="564"/>
        <v>9.167055090928292</v>
      </c>
      <c r="BP474" s="36">
        <f t="shared" si="564"/>
        <v>9.5466995104639949</v>
      </c>
      <c r="BQ474" s="36">
        <f t="shared" si="564"/>
        <v>9.9420665239903485</v>
      </c>
      <c r="BR474" s="36">
        <f t="shared" si="564"/>
        <v>10.353807267014883</v>
      </c>
      <c r="BS474" s="36">
        <f t="shared" si="564"/>
        <v>10.782599841171036</v>
      </c>
      <c r="BT474" s="36">
        <f t="shared" si="564"/>
        <v>11.229150430993291</v>
      </c>
      <c r="BU474" s="36">
        <f t="shared" si="564"/>
        <v>11.694194466942445</v>
      </c>
      <c r="BV474" s="36">
        <f t="shared" si="564"/>
        <v>12.178497836596398</v>
      </c>
      <c r="BW474" s="36">
        <f t="shared" si="564"/>
        <v>12.682858146001198</v>
      </c>
      <c r="BX474" s="36">
        <f t="shared" si="564"/>
        <v>13.208106033259689</v>
      </c>
      <c r="BY474" s="36">
        <f t="shared" si="564"/>
        <v>13.755106536521104</v>
      </c>
      <c r="BZ474" s="36">
        <f t="shared" si="564"/>
        <v>14.324760518624588</v>
      </c>
      <c r="CA474" s="36">
        <f t="shared" si="564"/>
        <v>14.918006150742904</v>
      </c>
      <c r="CB474" s="36">
        <f t="shared" si="564"/>
        <v>15.535820457469768</v>
      </c>
      <c r="CC474" s="36">
        <f t="shared" si="564"/>
        <v>16.179220925895418</v>
      </c>
      <c r="CD474" s="36">
        <f t="shared" si="564"/>
        <v>16.84926718132045</v>
      </c>
      <c r="CE474" s="36">
        <f t="shared" si="564"/>
        <v>17.547062732367653</v>
      </c>
      <c r="CF474" s="36">
        <f t="shared" si="564"/>
        <v>18.273756788365926</v>
      </c>
      <c r="CG474" s="36">
        <f t="shared" si="564"/>
        <v>19.03054615199931</v>
      </c>
      <c r="CH474" s="36">
        <f t="shared" si="564"/>
        <v>19.818677190338207</v>
      </c>
      <c r="CI474" s="36">
        <f t="shared" si="564"/>
        <v>20.639447887498871</v>
      </c>
      <c r="CJ474" s="36">
        <f t="shared" si="564"/>
        <v>21.494209982311748</v>
      </c>
      <c r="CK474" s="36">
        <f t="shared" si="564"/>
        <v>22.384371194519204</v>
      </c>
      <c r="CL474" s="36">
        <f t="shared" si="564"/>
        <v>23.311397543169019</v>
      </c>
      <c r="CM474" s="36">
        <f t="shared" si="564"/>
        <v>24.276815761021815</v>
      </c>
      <c r="CN474" s="36">
        <f t="shared" si="564"/>
        <v>25.28221580894877</v>
      </c>
      <c r="CO474" s="36">
        <f t="shared" si="564"/>
        <v>26.32925349446057</v>
      </c>
      <c r="CP474" s="36">
        <f t="shared" si="564"/>
        <v>27.419653198680155</v>
      </c>
      <c r="CQ474" s="36">
        <f t="shared" si="564"/>
        <v>28.55521071625029</v>
      </c>
      <c r="CR474" s="36">
        <f t="shared" si="564"/>
        <v>29.737796212853073</v>
      </c>
      <c r="CS474" s="36">
        <f t="shared" si="541"/>
        <v>30.969357305212167</v>
      </c>
      <c r="CT474" s="36">
        <f t="shared" si="541"/>
        <v>32.251922268650219</v>
      </c>
      <c r="CU474" s="36">
        <f t="shared" si="541"/>
        <v>33.587603377484093</v>
      </c>
      <c r="CV474" s="36">
        <f t="shared" si="541"/>
        <v>34.978600383759215</v>
      </c>
      <c r="CW474" s="36">
        <f t="shared" si="541"/>
        <v>36.427204140052211</v>
      </c>
      <c r="CX474" s="36">
        <f t="shared" si="541"/>
        <v>37.935800372308329</v>
      </c>
      <c r="CY474" s="36">
        <f t="shared" si="541"/>
        <v>39.506873608927101</v>
      </c>
      <c r="CZ474" s="36">
        <f t="shared" si="541"/>
        <v>41.1430112725672</v>
      </c>
      <c r="DA474" s="36">
        <f t="shared" si="541"/>
        <v>42.846907941409292</v>
      </c>
      <c r="DB474" s="36">
        <f t="shared" si="541"/>
        <v>44.62136978689481</v>
      </c>
      <c r="DC474" s="36">
        <f t="shared" si="541"/>
        <v>46.469319195249263</v>
      </c>
      <c r="DD474" s="36">
        <f t="shared" si="541"/>
        <v>48.393799580401307</v>
      </c>
      <c r="DE474" s="36">
        <f t="shared" si="541"/>
        <v>50.397980396224042</v>
      </c>
      <c r="DF474" s="36">
        <f t="shared" si="541"/>
        <v>52.485162356353257</v>
      </c>
      <c r="DG474" s="36">
        <f t="shared" si="541"/>
        <v>54.658782870179259</v>
      </c>
      <c r="DH474" s="36">
        <f t="shared" si="541"/>
        <v>56.922421703964851</v>
      </c>
      <c r="DI474" s="36">
        <f t="shared" si="539"/>
        <v>59.279806876412842</v>
      </c>
      <c r="DJ474" s="36">
        <f t="shared" si="539"/>
        <v>61.73482079839259</v>
      </c>
      <c r="DK474" s="36">
        <f t="shared" si="539"/>
        <v>64.29150666693721</v>
      </c>
      <c r="DL474" s="36">
        <f t="shared" si="539"/>
        <v>66.954075124041736</v>
      </c>
      <c r="DM474" s="36">
        <f t="shared" si="539"/>
        <v>69.726911191228794</v>
      </c>
      <c r="DN474" s="36">
        <f t="shared" si="539"/>
        <v>72.614581491302332</v>
      </c>
      <c r="DO474" s="36">
        <f t="shared" si="539"/>
        <v>75.621841769183121</v>
      </c>
      <c r="DP474" s="36">
        <f t="shared" si="539"/>
        <v>78.753644724212052</v>
      </c>
      <c r="DQ474" s="36">
        <f t="shared" si="539"/>
        <v>82.015148166820552</v>
      </c>
      <c r="DR474" s="36">
        <f t="shared" si="539"/>
        <v>85.411723513001249</v>
      </c>
      <c r="DS474" s="36">
        <f t="shared" si="539"/>
        <v>88.948964630568668</v>
      </c>
      <c r="DT474" s="36">
        <f t="shared" si="539"/>
        <v>92.632697051779019</v>
      </c>
      <c r="DU474" s="36">
        <f t="shared" si="539"/>
        <v>96.468987567481378</v>
      </c>
      <c r="DV474" s="36">
        <f t="shared" si="539"/>
        <v>100.46415421860104</v>
      </c>
      <c r="DW474" s="36">
        <f t="shared" si="539"/>
        <v>104.62477670141017</v>
      </c>
      <c r="DX474" s="36">
        <f t="shared" ref="DX474:EM474" si="566">IFERROR(DW474*(1+$P474),"n/a")</f>
        <v>108.95770720372235</v>
      </c>
      <c r="DY474" s="36">
        <f t="shared" si="566"/>
        <v>113.4700816898573</v>
      </c>
      <c r="DZ474" s="36">
        <f t="shared" si="566"/>
        <v>118.16933165296102</v>
      </c>
      <c r="EA474" s="36">
        <f t="shared" si="566"/>
        <v>123.06319635403673</v>
      </c>
      <c r="EB474" s="36">
        <f t="shared" si="566"/>
        <v>128.1597355678428</v>
      </c>
      <c r="EC474" s="36">
        <f t="shared" si="566"/>
        <v>133.46734285664942</v>
      </c>
      <c r="ED474" s="36">
        <f t="shared" si="566"/>
        <v>138.99475939371467</v>
      </c>
      <c r="EE474" s="36">
        <f t="shared" si="566"/>
        <v>144.75108835924595</v>
      </c>
      <c r="EF474" s="36">
        <f t="shared" si="566"/>
        <v>150.74580993255574</v>
      </c>
      <c r="EG474" s="36">
        <f t="shared" si="566"/>
        <v>156.98879690510259</v>
      </c>
      <c r="EH474" s="36">
        <f t="shared" si="566"/>
        <v>163.49033094013049</v>
      </c>
      <c r="EI474" s="36">
        <f t="shared" si="566"/>
        <v>170.26111950568503</v>
      </c>
      <c r="EJ474" s="36">
        <f t="shared" si="566"/>
        <v>177.31231350889345</v>
      </c>
      <c r="EK474" s="36">
        <f t="shared" si="566"/>
        <v>184.65552566055075</v>
      </c>
      <c r="EL474" s="36">
        <f t="shared" si="566"/>
        <v>192.30284960025676</v>
      </c>
      <c r="EM474" s="36">
        <f t="shared" si="566"/>
        <v>200.26687981360178</v>
      </c>
      <c r="EN474" s="36">
        <f t="shared" si="542"/>
        <v>208.56073237420225</v>
      </c>
      <c r="EO474" s="36">
        <f t="shared" si="540"/>
        <v>217.19806654474743</v>
      </c>
      <c r="EP474" s="36">
        <f t="shared" si="540"/>
        <v>226.19310727263158</v>
      </c>
      <c r="EQ474" s="36">
        <f t="shared" si="540"/>
        <v>235.5606686172203</v>
      </c>
      <c r="ER474" s="36">
        <f t="shared" si="540"/>
        <v>245.31617814733383</v>
      </c>
      <c r="ES474" s="36">
        <f t="shared" si="540"/>
        <v>255.47570234912746</v>
      </c>
      <c r="ET474" s="36">
        <f t="shared" si="540"/>
        <v>266.05597308621418</v>
      </c>
      <c r="EU474" s="36">
        <f t="shared" si="540"/>
        <v>277.07441515560663</v>
      </c>
      <c r="EV474" s="36">
        <f t="shared" si="540"/>
        <v>288.54917498486088</v>
      </c>
      <c r="EW474" s="36">
        <f t="shared" si="540"/>
        <v>300.49915051768386</v>
      </c>
      <c r="EX474" s="36">
        <f t="shared" si="540"/>
        <v>312.94402233722315</v>
      </c>
      <c r="EY474" s="36">
        <f t="shared" si="540"/>
        <v>325.90428607829688</v>
      </c>
      <c r="EZ474" s="36">
        <f t="shared" si="540"/>
        <v>339.40128618194342</v>
      </c>
      <c r="FA474" s="36">
        <f t="shared" si="540"/>
        <v>353.45725104788238</v>
      </c>
      <c r="FB474" s="36">
        <f t="shared" si="540"/>
        <v>368.09532964277935</v>
      </c>
      <c r="FC474" s="36">
        <f t="shared" si="540"/>
        <v>383.33962962460538</v>
      </c>
      <c r="FD474" s="36">
        <f t="shared" ref="CS474:FD478" si="567">IFERROR(FC474*(1+$P474),"n/a")</f>
        <v>399.21525704587873</v>
      </c>
      <c r="FE474" s="36">
        <f t="shared" si="562"/>
        <v>415.7483577011767</v>
      </c>
      <c r="FF474" s="36">
        <f t="shared" si="562"/>
        <v>432.96616018701314</v>
      </c>
      <c r="FG474" s="36">
        <f t="shared" si="562"/>
        <v>450.89702074499803</v>
      </c>
      <c r="FH474" s="36">
        <f t="shared" si="562"/>
        <v>469.57046996213131</v>
      </c>
      <c r="FI474" s="36">
        <f t="shared" si="562"/>
        <v>489.01726140514296</v>
      </c>
      <c r="FJ474" s="36">
        <f t="shared" si="562"/>
        <v>509.26942226897546</v>
      </c>
      <c r="FK474" s="36">
        <f t="shared" si="562"/>
        <v>530.36030612282275</v>
      </c>
      <c r="FL474" s="36">
        <f t="shared" si="562"/>
        <v>552.32464784059323</v>
      </c>
      <c r="FM474" s="36">
        <f t="shared" si="562"/>
        <v>575.19862080626342</v>
      </c>
      <c r="FN474" s="36">
        <f t="shared" si="562"/>
        <v>599.01989648833387</v>
      </c>
      <c r="FO474" s="36">
        <f t="shared" si="562"/>
        <v>623.82770648150165</v>
      </c>
      <c r="FP474" s="36">
        <f t="shared" si="562"/>
        <v>649.66290711772649</v>
      </c>
      <c r="FQ474" s="36">
        <f t="shared" si="562"/>
        <v>676.56804675309991</v>
      </c>
      <c r="FR474" s="36">
        <f t="shared" si="562"/>
        <v>704.58743584133265</v>
      </c>
      <c r="FS474" s="36">
        <f t="shared" si="562"/>
        <v>733.76721990926546</v>
      </c>
      <c r="FT474" s="36">
        <f t="shared" si="562"/>
        <v>764.15545555458766</v>
      </c>
      <c r="FU474" s="36">
        <f t="shared" si="561"/>
        <v>795.8021895909252</v>
      </c>
      <c r="FV474" s="36">
        <f t="shared" si="561"/>
        <v>828.75954147064363</v>
      </c>
      <c r="FW474" s="36">
        <f t="shared" si="561"/>
        <v>863.08178912110873</v>
      </c>
      <c r="FX474" s="36">
        <f t="shared" si="561"/>
        <v>898.82545833577024</v>
      </c>
      <c r="FY474" s="36">
        <f t="shared" si="561"/>
        <v>936.04941586728773</v>
      </c>
      <c r="FZ474" s="36">
        <f t="shared" si="561"/>
        <v>974.81496637601549</v>
      </c>
      <c r="GA474" s="36">
        <f t="shared" si="561"/>
        <v>1015.1859533935117</v>
      </c>
      <c r="GB474" s="36">
        <f t="shared" si="561"/>
        <v>1057.2288644673504</v>
      </c>
      <c r="GC474" s="36">
        <f t="shared" si="561"/>
        <v>1101.012940660401</v>
      </c>
      <c r="GD474" s="36">
        <f t="shared" si="561"/>
        <v>1146.6102905849107</v>
      </c>
      <c r="GE474" s="36">
        <f t="shared" si="561"/>
        <v>1194.096009159194</v>
      </c>
      <c r="GF474" s="36">
        <f t="shared" si="561"/>
        <v>1243.5483012825125</v>
      </c>
      <c r="GG474" s="36">
        <f t="shared" si="561"/>
        <v>1295.0486106318263</v>
      </c>
      <c r="GH474" s="36">
        <f t="shared" si="561"/>
        <v>1348.6817537925324</v>
      </c>
      <c r="GI474" s="36">
        <f t="shared" si="561"/>
        <v>1404.5360599440962</v>
      </c>
      <c r="GJ474" s="36">
        <f t="shared" si="560"/>
        <v>1462.7035163306207</v>
      </c>
      <c r="GK474" s="36">
        <f t="shared" si="560"/>
        <v>1523.2799197559368</v>
      </c>
      <c r="GL474" s="36">
        <f t="shared" si="560"/>
        <v>1586.365034352709</v>
      </c>
      <c r="GM474" s="36">
        <f t="shared" si="560"/>
        <v>1652.0627558853919</v>
      </c>
      <c r="GN474" s="36">
        <f t="shared" si="560"/>
        <v>1720.4812828576291</v>
      </c>
      <c r="GO474" s="36">
        <f t="shared" si="560"/>
        <v>1791.7332947058947</v>
      </c>
      <c r="GP474" s="36">
        <f t="shared" si="560"/>
        <v>1865.9361373728443</v>
      </c>
      <c r="GQ474" s="36">
        <f t="shared" si="560"/>
        <v>1943.2120165660031</v>
      </c>
      <c r="GR474" s="36">
        <f t="shared" si="560"/>
        <v>2023.6881990200673</v>
      </c>
      <c r="GS474" s="36">
        <f t="shared" si="560"/>
        <v>2107.4972220942841</v>
      </c>
      <c r="GT474" s="36">
        <f t="shared" si="560"/>
        <v>2194.7771120500965</v>
      </c>
      <c r="GU474" s="36">
        <f t="shared" si="560"/>
        <v>2285.6716113685388</v>
      </c>
      <c r="GV474" s="36">
        <f t="shared" si="560"/>
        <v>2380.3304154817552</v>
      </c>
      <c r="GW474" s="36">
        <f t="shared" si="560"/>
        <v>2478.9094193085161</v>
      </c>
      <c r="GX474" s="36">
        <f t="shared" si="560"/>
        <v>2581.5709739997587</v>
      </c>
      <c r="GY474" s="36">
        <f t="shared" si="560"/>
        <v>2688.4841543169841</v>
      </c>
      <c r="GZ474" s="36">
        <f t="shared" si="559"/>
        <v>2799.8250370838673</v>
      </c>
      <c r="HA474" s="36">
        <f t="shared" si="559"/>
        <v>2915.7769911696582</v>
      </c>
      <c r="HB474" s="36">
        <f t="shared" si="559"/>
        <v>3036.5309794819582</v>
      </c>
      <c r="HC474" s="36">
        <f t="shared" si="559"/>
        <v>3162.2858734662236</v>
      </c>
      <c r="HD474" s="36">
        <f t="shared" si="559"/>
        <v>3293.2487806299532</v>
      </c>
      <c r="HE474" s="36">
        <f t="shared" si="559"/>
        <v>3429.6353856309615</v>
      </c>
      <c r="HF474" s="36">
        <f t="shared" si="559"/>
        <v>3571.6703054914815</v>
      </c>
      <c r="HG474" s="36">
        <f t="shared" si="559"/>
        <v>3719.5874595231053</v>
      </c>
      <c r="HH474" s="36">
        <f t="shared" si="559"/>
        <v>3873.6304545717944</v>
      </c>
      <c r="HI474" s="36">
        <f t="shared" si="559"/>
        <v>4034.0529862174303</v>
      </c>
      <c r="HJ474" s="36">
        <f t="shared" si="559"/>
        <v>4201.1192565886386</v>
      </c>
      <c r="HK474" s="36">
        <f t="shared" si="559"/>
        <v>4375.1044094809995</v>
      </c>
      <c r="HL474" s="36">
        <f t="shared" si="559"/>
        <v>4556.2949834952451</v>
      </c>
      <c r="HM474" s="36">
        <f t="shared" si="559"/>
        <v>4744.9893839417164</v>
      </c>
    </row>
    <row r="475" spans="1:221" x14ac:dyDescent="0.25">
      <c r="A475" s="7" t="s">
        <v>1615</v>
      </c>
      <c r="B475" s="16" t="s">
        <v>1616</v>
      </c>
      <c r="C475" s="15">
        <v>118.833</v>
      </c>
      <c r="D475" s="15">
        <v>147.16999999999999</v>
      </c>
      <c r="E475" s="14">
        <f t="shared" si="543"/>
        <v>17488.652609999997</v>
      </c>
      <c r="F475" s="12">
        <f>IF(OR(G475="n/a",J475="n/a"),0%,E475/SUMIFS(E$13:E$515,G$13:G$515,"&lt;&gt;n/a",$J$13:$J$515,"&lt;&gt;n/a"))</f>
        <v>0</v>
      </c>
      <c r="G475" s="13" t="s">
        <v>227</v>
      </c>
      <c r="H475" s="13" t="str">
        <f t="shared" si="557"/>
        <v>n/a</v>
      </c>
      <c r="I475" s="33" t="str">
        <f t="shared" si="558"/>
        <v>n/a</v>
      </c>
      <c r="J475" s="13">
        <v>0.16985</v>
      </c>
      <c r="K475" s="41">
        <f t="shared" si="544"/>
        <v>0.14844399999999996</v>
      </c>
      <c r="L475" s="1">
        <f t="shared" si="545"/>
        <v>0.12703799999999993</v>
      </c>
      <c r="M475" s="1">
        <f t="shared" si="546"/>
        <v>0.10563199999999991</v>
      </c>
      <c r="N475" s="1">
        <f t="shared" si="547"/>
        <v>8.4225999999999884E-2</v>
      </c>
      <c r="O475" s="1">
        <f t="shared" si="548"/>
        <v>6.2819999999999862E-2</v>
      </c>
      <c r="P475" s="5">
        <v>4.141399999999984E-2</v>
      </c>
      <c r="Q475" s="1" t="str">
        <f t="shared" si="549"/>
        <v>n/a</v>
      </c>
      <c r="R475" s="12" t="str">
        <f t="shared" si="550"/>
        <v>n/a</v>
      </c>
      <c r="S475" s="12">
        <f t="shared" si="551"/>
        <v>0</v>
      </c>
      <c r="T475" s="7"/>
      <c r="U475" s="42">
        <f t="shared" si="552"/>
        <v>-147.16999999999999</v>
      </c>
      <c r="V475" s="36" t="str">
        <f t="shared" si="553"/>
        <v>n/a</v>
      </c>
      <c r="W475" s="36" t="str">
        <f t="shared" si="554"/>
        <v>n/a</v>
      </c>
      <c r="X475" s="36" t="str">
        <f t="shared" si="500"/>
        <v>n/a</v>
      </c>
      <c r="Y475" s="36" t="str">
        <f t="shared" si="500"/>
        <v>n/a</v>
      </c>
      <c r="Z475" s="36" t="str">
        <f t="shared" si="500"/>
        <v>n/a</v>
      </c>
      <c r="AA475" s="36" t="str">
        <f t="shared" si="555"/>
        <v>n/a</v>
      </c>
      <c r="AB475" s="36" t="str">
        <f t="shared" si="565"/>
        <v>n/a</v>
      </c>
      <c r="AC475" s="36" t="str">
        <f t="shared" si="565"/>
        <v>n/a</v>
      </c>
      <c r="AD475" s="36" t="str">
        <f t="shared" si="565"/>
        <v>n/a</v>
      </c>
      <c r="AE475" s="36" t="str">
        <f t="shared" si="565"/>
        <v>n/a</v>
      </c>
      <c r="AF475" s="36" t="str">
        <f t="shared" si="556"/>
        <v>n/a</v>
      </c>
      <c r="AG475" s="36" t="str">
        <f t="shared" si="564"/>
        <v>n/a</v>
      </c>
      <c r="AH475" s="36" t="str">
        <f t="shared" si="564"/>
        <v>n/a</v>
      </c>
      <c r="AI475" s="36" t="str">
        <f t="shared" si="564"/>
        <v>n/a</v>
      </c>
      <c r="AJ475" s="36" t="str">
        <f t="shared" si="564"/>
        <v>n/a</v>
      </c>
      <c r="AK475" s="36" t="str">
        <f t="shared" si="564"/>
        <v>n/a</v>
      </c>
      <c r="AL475" s="36" t="str">
        <f t="shared" si="564"/>
        <v>n/a</v>
      </c>
      <c r="AM475" s="36" t="str">
        <f t="shared" si="564"/>
        <v>n/a</v>
      </c>
      <c r="AN475" s="36" t="str">
        <f t="shared" si="564"/>
        <v>n/a</v>
      </c>
      <c r="AO475" s="36" t="str">
        <f t="shared" si="564"/>
        <v>n/a</v>
      </c>
      <c r="AP475" s="36" t="str">
        <f t="shared" si="564"/>
        <v>n/a</v>
      </c>
      <c r="AQ475" s="36" t="str">
        <f t="shared" si="564"/>
        <v>n/a</v>
      </c>
      <c r="AR475" s="36" t="str">
        <f t="shared" si="564"/>
        <v>n/a</v>
      </c>
      <c r="AS475" s="36" t="str">
        <f t="shared" si="564"/>
        <v>n/a</v>
      </c>
      <c r="AT475" s="36" t="str">
        <f t="shared" si="564"/>
        <v>n/a</v>
      </c>
      <c r="AU475" s="36" t="str">
        <f t="shared" si="564"/>
        <v>n/a</v>
      </c>
      <c r="AV475" s="36" t="str">
        <f t="shared" si="564"/>
        <v>n/a</v>
      </c>
      <c r="AW475" s="36" t="str">
        <f t="shared" si="564"/>
        <v>n/a</v>
      </c>
      <c r="AX475" s="36" t="str">
        <f t="shared" si="564"/>
        <v>n/a</v>
      </c>
      <c r="AY475" s="36" t="str">
        <f t="shared" si="564"/>
        <v>n/a</v>
      </c>
      <c r="AZ475" s="36" t="str">
        <f t="shared" si="564"/>
        <v>n/a</v>
      </c>
      <c r="BA475" s="36" t="str">
        <f t="shared" si="564"/>
        <v>n/a</v>
      </c>
      <c r="BB475" s="36" t="str">
        <f t="shared" si="564"/>
        <v>n/a</v>
      </c>
      <c r="BC475" s="36" t="str">
        <f t="shared" si="564"/>
        <v>n/a</v>
      </c>
      <c r="BD475" s="36" t="str">
        <f t="shared" si="564"/>
        <v>n/a</v>
      </c>
      <c r="BE475" s="36" t="str">
        <f t="shared" si="564"/>
        <v>n/a</v>
      </c>
      <c r="BF475" s="36" t="str">
        <f t="shared" si="564"/>
        <v>n/a</v>
      </c>
      <c r="BG475" s="36" t="str">
        <f t="shared" si="564"/>
        <v>n/a</v>
      </c>
      <c r="BH475" s="36" t="str">
        <f t="shared" si="564"/>
        <v>n/a</v>
      </c>
      <c r="BI475" s="36" t="str">
        <f t="shared" si="564"/>
        <v>n/a</v>
      </c>
      <c r="BJ475" s="36" t="str">
        <f t="shared" si="564"/>
        <v>n/a</v>
      </c>
      <c r="BK475" s="36" t="str">
        <f t="shared" si="564"/>
        <v>n/a</v>
      </c>
      <c r="BL475" s="36" t="str">
        <f t="shared" si="564"/>
        <v>n/a</v>
      </c>
      <c r="BM475" s="36" t="str">
        <f t="shared" si="564"/>
        <v>n/a</v>
      </c>
      <c r="BN475" s="36" t="str">
        <f t="shared" si="564"/>
        <v>n/a</v>
      </c>
      <c r="BO475" s="36" t="str">
        <f t="shared" si="564"/>
        <v>n/a</v>
      </c>
      <c r="BP475" s="36" t="str">
        <f t="shared" si="564"/>
        <v>n/a</v>
      </c>
      <c r="BQ475" s="36" t="str">
        <f t="shared" si="564"/>
        <v>n/a</v>
      </c>
      <c r="BR475" s="36" t="str">
        <f t="shared" si="564"/>
        <v>n/a</v>
      </c>
      <c r="BS475" s="36" t="str">
        <f t="shared" si="564"/>
        <v>n/a</v>
      </c>
      <c r="BT475" s="36" t="str">
        <f t="shared" si="564"/>
        <v>n/a</v>
      </c>
      <c r="BU475" s="36" t="str">
        <f t="shared" si="564"/>
        <v>n/a</v>
      </c>
      <c r="BV475" s="36" t="str">
        <f t="shared" si="564"/>
        <v>n/a</v>
      </c>
      <c r="BW475" s="36" t="str">
        <f t="shared" si="564"/>
        <v>n/a</v>
      </c>
      <c r="BX475" s="36" t="str">
        <f t="shared" si="564"/>
        <v>n/a</v>
      </c>
      <c r="BY475" s="36" t="str">
        <f t="shared" si="564"/>
        <v>n/a</v>
      </c>
      <c r="BZ475" s="36" t="str">
        <f t="shared" si="564"/>
        <v>n/a</v>
      </c>
      <c r="CA475" s="36" t="str">
        <f t="shared" si="564"/>
        <v>n/a</v>
      </c>
      <c r="CB475" s="36" t="str">
        <f t="shared" si="564"/>
        <v>n/a</v>
      </c>
      <c r="CC475" s="36" t="str">
        <f t="shared" si="564"/>
        <v>n/a</v>
      </c>
      <c r="CD475" s="36" t="str">
        <f t="shared" si="564"/>
        <v>n/a</v>
      </c>
      <c r="CE475" s="36" t="str">
        <f t="shared" si="564"/>
        <v>n/a</v>
      </c>
      <c r="CF475" s="36" t="str">
        <f t="shared" si="564"/>
        <v>n/a</v>
      </c>
      <c r="CG475" s="36" t="str">
        <f t="shared" si="564"/>
        <v>n/a</v>
      </c>
      <c r="CH475" s="36" t="str">
        <f t="shared" si="564"/>
        <v>n/a</v>
      </c>
      <c r="CI475" s="36" t="str">
        <f t="shared" si="564"/>
        <v>n/a</v>
      </c>
      <c r="CJ475" s="36" t="str">
        <f t="shared" si="564"/>
        <v>n/a</v>
      </c>
      <c r="CK475" s="36" t="str">
        <f t="shared" si="564"/>
        <v>n/a</v>
      </c>
      <c r="CL475" s="36" t="str">
        <f t="shared" si="564"/>
        <v>n/a</v>
      </c>
      <c r="CM475" s="36" t="str">
        <f t="shared" si="564"/>
        <v>n/a</v>
      </c>
      <c r="CN475" s="36" t="str">
        <f t="shared" si="564"/>
        <v>n/a</v>
      </c>
      <c r="CO475" s="36" t="str">
        <f t="shared" si="564"/>
        <v>n/a</v>
      </c>
      <c r="CP475" s="36" t="str">
        <f t="shared" si="564"/>
        <v>n/a</v>
      </c>
      <c r="CQ475" s="36" t="str">
        <f t="shared" ref="CQ475:CR475" si="568">IFERROR(CP475*(1+$P475),"n/a")</f>
        <v>n/a</v>
      </c>
      <c r="CR475" s="36" t="str">
        <f t="shared" si="568"/>
        <v>n/a</v>
      </c>
      <c r="CS475" s="36" t="str">
        <f t="shared" si="567"/>
        <v>n/a</v>
      </c>
      <c r="CT475" s="36" t="str">
        <f t="shared" si="567"/>
        <v>n/a</v>
      </c>
      <c r="CU475" s="36" t="str">
        <f t="shared" si="567"/>
        <v>n/a</v>
      </c>
      <c r="CV475" s="36" t="str">
        <f t="shared" si="567"/>
        <v>n/a</v>
      </c>
      <c r="CW475" s="36" t="str">
        <f t="shared" si="567"/>
        <v>n/a</v>
      </c>
      <c r="CX475" s="36" t="str">
        <f t="shared" si="567"/>
        <v>n/a</v>
      </c>
      <c r="CY475" s="36" t="str">
        <f t="shared" si="567"/>
        <v>n/a</v>
      </c>
      <c r="CZ475" s="36" t="str">
        <f t="shared" si="567"/>
        <v>n/a</v>
      </c>
      <c r="DA475" s="36" t="str">
        <f t="shared" si="567"/>
        <v>n/a</v>
      </c>
      <c r="DB475" s="36" t="str">
        <f t="shared" si="567"/>
        <v>n/a</v>
      </c>
      <c r="DC475" s="36" t="str">
        <f t="shared" si="567"/>
        <v>n/a</v>
      </c>
      <c r="DD475" s="36" t="str">
        <f t="shared" si="567"/>
        <v>n/a</v>
      </c>
      <c r="DE475" s="36" t="str">
        <f t="shared" si="567"/>
        <v>n/a</v>
      </c>
      <c r="DF475" s="36" t="str">
        <f t="shared" si="567"/>
        <v>n/a</v>
      </c>
      <c r="DG475" s="36" t="str">
        <f t="shared" si="567"/>
        <v>n/a</v>
      </c>
      <c r="DH475" s="36" t="str">
        <f t="shared" si="567"/>
        <v>n/a</v>
      </c>
      <c r="DI475" s="36" t="str">
        <f t="shared" si="567"/>
        <v>n/a</v>
      </c>
      <c r="DJ475" s="36" t="str">
        <f t="shared" si="567"/>
        <v>n/a</v>
      </c>
      <c r="DK475" s="36" t="str">
        <f t="shared" si="567"/>
        <v>n/a</v>
      </c>
      <c r="DL475" s="36" t="str">
        <f t="shared" si="567"/>
        <v>n/a</v>
      </c>
      <c r="DM475" s="36" t="str">
        <f t="shared" si="567"/>
        <v>n/a</v>
      </c>
      <c r="DN475" s="36" t="str">
        <f t="shared" si="567"/>
        <v>n/a</v>
      </c>
      <c r="DO475" s="36" t="str">
        <f t="shared" si="567"/>
        <v>n/a</v>
      </c>
      <c r="DP475" s="36" t="str">
        <f t="shared" si="567"/>
        <v>n/a</v>
      </c>
      <c r="DQ475" s="36" t="str">
        <f t="shared" si="567"/>
        <v>n/a</v>
      </c>
      <c r="DR475" s="36" t="str">
        <f t="shared" si="567"/>
        <v>n/a</v>
      </c>
      <c r="DS475" s="36" t="str">
        <f t="shared" si="567"/>
        <v>n/a</v>
      </c>
      <c r="DT475" s="36" t="str">
        <f t="shared" si="567"/>
        <v>n/a</v>
      </c>
      <c r="DU475" s="36" t="str">
        <f t="shared" si="567"/>
        <v>n/a</v>
      </c>
      <c r="DV475" s="36" t="str">
        <f t="shared" si="567"/>
        <v>n/a</v>
      </c>
      <c r="DW475" s="36" t="str">
        <f t="shared" si="567"/>
        <v>n/a</v>
      </c>
      <c r="DX475" s="36" t="str">
        <f t="shared" si="567"/>
        <v>n/a</v>
      </c>
      <c r="DY475" s="36" t="str">
        <f t="shared" si="567"/>
        <v>n/a</v>
      </c>
      <c r="DZ475" s="36" t="str">
        <f t="shared" si="567"/>
        <v>n/a</v>
      </c>
      <c r="EA475" s="36" t="str">
        <f t="shared" si="567"/>
        <v>n/a</v>
      </c>
      <c r="EB475" s="36" t="str">
        <f t="shared" si="567"/>
        <v>n/a</v>
      </c>
      <c r="EC475" s="36" t="str">
        <f t="shared" si="567"/>
        <v>n/a</v>
      </c>
      <c r="ED475" s="36" t="str">
        <f t="shared" si="567"/>
        <v>n/a</v>
      </c>
      <c r="EE475" s="36" t="str">
        <f t="shared" si="567"/>
        <v>n/a</v>
      </c>
      <c r="EF475" s="36" t="str">
        <f t="shared" si="567"/>
        <v>n/a</v>
      </c>
      <c r="EG475" s="36" t="str">
        <f t="shared" si="567"/>
        <v>n/a</v>
      </c>
      <c r="EH475" s="36" t="str">
        <f t="shared" si="567"/>
        <v>n/a</v>
      </c>
      <c r="EI475" s="36" t="str">
        <f t="shared" si="567"/>
        <v>n/a</v>
      </c>
      <c r="EJ475" s="36" t="str">
        <f t="shared" si="567"/>
        <v>n/a</v>
      </c>
      <c r="EK475" s="36" t="str">
        <f t="shared" si="567"/>
        <v>n/a</v>
      </c>
      <c r="EL475" s="36" t="str">
        <f t="shared" si="567"/>
        <v>n/a</v>
      </c>
      <c r="EM475" s="36" t="str">
        <f t="shared" si="567"/>
        <v>n/a</v>
      </c>
      <c r="EN475" s="36" t="str">
        <f t="shared" si="567"/>
        <v>n/a</v>
      </c>
      <c r="EO475" s="36" t="str">
        <f t="shared" si="567"/>
        <v>n/a</v>
      </c>
      <c r="EP475" s="36" t="str">
        <f t="shared" si="567"/>
        <v>n/a</v>
      </c>
      <c r="EQ475" s="36" t="str">
        <f t="shared" si="567"/>
        <v>n/a</v>
      </c>
      <c r="ER475" s="36" t="str">
        <f t="shared" si="567"/>
        <v>n/a</v>
      </c>
      <c r="ES475" s="36" t="str">
        <f t="shared" si="567"/>
        <v>n/a</v>
      </c>
      <c r="ET475" s="36" t="str">
        <f t="shared" si="567"/>
        <v>n/a</v>
      </c>
      <c r="EU475" s="36" t="str">
        <f t="shared" si="567"/>
        <v>n/a</v>
      </c>
      <c r="EV475" s="36" t="str">
        <f t="shared" si="567"/>
        <v>n/a</v>
      </c>
      <c r="EW475" s="36" t="str">
        <f t="shared" si="567"/>
        <v>n/a</v>
      </c>
      <c r="EX475" s="36" t="str">
        <f t="shared" si="567"/>
        <v>n/a</v>
      </c>
      <c r="EY475" s="36" t="str">
        <f t="shared" si="567"/>
        <v>n/a</v>
      </c>
      <c r="EZ475" s="36" t="str">
        <f t="shared" si="567"/>
        <v>n/a</v>
      </c>
      <c r="FA475" s="36" t="str">
        <f t="shared" si="567"/>
        <v>n/a</v>
      </c>
      <c r="FB475" s="36" t="str">
        <f t="shared" si="567"/>
        <v>n/a</v>
      </c>
      <c r="FC475" s="36" t="str">
        <f t="shared" si="567"/>
        <v>n/a</v>
      </c>
      <c r="FD475" s="36" t="str">
        <f t="shared" si="567"/>
        <v>n/a</v>
      </c>
      <c r="FE475" s="36" t="str">
        <f t="shared" si="562"/>
        <v>n/a</v>
      </c>
      <c r="FF475" s="36" t="str">
        <f t="shared" si="562"/>
        <v>n/a</v>
      </c>
      <c r="FG475" s="36" t="str">
        <f t="shared" si="562"/>
        <v>n/a</v>
      </c>
      <c r="FH475" s="36" t="str">
        <f t="shared" si="562"/>
        <v>n/a</v>
      </c>
      <c r="FI475" s="36" t="str">
        <f t="shared" si="562"/>
        <v>n/a</v>
      </c>
      <c r="FJ475" s="36" t="str">
        <f t="shared" si="562"/>
        <v>n/a</v>
      </c>
      <c r="FK475" s="36" t="str">
        <f t="shared" si="562"/>
        <v>n/a</v>
      </c>
      <c r="FL475" s="36" t="str">
        <f t="shared" si="562"/>
        <v>n/a</v>
      </c>
      <c r="FM475" s="36" t="str">
        <f t="shared" si="562"/>
        <v>n/a</v>
      </c>
      <c r="FN475" s="36" t="str">
        <f t="shared" si="562"/>
        <v>n/a</v>
      </c>
      <c r="FO475" s="36" t="str">
        <f t="shared" si="562"/>
        <v>n/a</v>
      </c>
      <c r="FP475" s="36" t="str">
        <f t="shared" si="562"/>
        <v>n/a</v>
      </c>
      <c r="FQ475" s="36" t="str">
        <f t="shared" si="562"/>
        <v>n/a</v>
      </c>
      <c r="FR475" s="36" t="str">
        <f t="shared" si="562"/>
        <v>n/a</v>
      </c>
      <c r="FS475" s="36" t="str">
        <f t="shared" si="562"/>
        <v>n/a</v>
      </c>
      <c r="FT475" s="36" t="str">
        <f t="shared" si="562"/>
        <v>n/a</v>
      </c>
      <c r="FU475" s="36" t="str">
        <f t="shared" si="561"/>
        <v>n/a</v>
      </c>
      <c r="FV475" s="36" t="str">
        <f t="shared" si="561"/>
        <v>n/a</v>
      </c>
      <c r="FW475" s="36" t="str">
        <f t="shared" si="561"/>
        <v>n/a</v>
      </c>
      <c r="FX475" s="36" t="str">
        <f t="shared" si="561"/>
        <v>n/a</v>
      </c>
      <c r="FY475" s="36" t="str">
        <f t="shared" si="561"/>
        <v>n/a</v>
      </c>
      <c r="FZ475" s="36" t="str">
        <f t="shared" si="561"/>
        <v>n/a</v>
      </c>
      <c r="GA475" s="36" t="str">
        <f t="shared" si="561"/>
        <v>n/a</v>
      </c>
      <c r="GB475" s="36" t="str">
        <f t="shared" si="561"/>
        <v>n/a</v>
      </c>
      <c r="GC475" s="36" t="str">
        <f t="shared" si="561"/>
        <v>n/a</v>
      </c>
      <c r="GD475" s="36" t="str">
        <f t="shared" si="561"/>
        <v>n/a</v>
      </c>
      <c r="GE475" s="36" t="str">
        <f t="shared" si="561"/>
        <v>n/a</v>
      </c>
      <c r="GF475" s="36" t="str">
        <f t="shared" si="561"/>
        <v>n/a</v>
      </c>
      <c r="GG475" s="36" t="str">
        <f t="shared" si="561"/>
        <v>n/a</v>
      </c>
      <c r="GH475" s="36" t="str">
        <f t="shared" si="561"/>
        <v>n/a</v>
      </c>
      <c r="GI475" s="36" t="str">
        <f t="shared" si="561"/>
        <v>n/a</v>
      </c>
      <c r="GJ475" s="36" t="str">
        <f t="shared" si="560"/>
        <v>n/a</v>
      </c>
      <c r="GK475" s="36" t="str">
        <f t="shared" si="560"/>
        <v>n/a</v>
      </c>
      <c r="GL475" s="36" t="str">
        <f t="shared" si="560"/>
        <v>n/a</v>
      </c>
      <c r="GM475" s="36" t="str">
        <f t="shared" si="560"/>
        <v>n/a</v>
      </c>
      <c r="GN475" s="36" t="str">
        <f t="shared" si="560"/>
        <v>n/a</v>
      </c>
      <c r="GO475" s="36" t="str">
        <f t="shared" si="560"/>
        <v>n/a</v>
      </c>
      <c r="GP475" s="36" t="str">
        <f t="shared" si="560"/>
        <v>n/a</v>
      </c>
      <c r="GQ475" s="36" t="str">
        <f t="shared" si="560"/>
        <v>n/a</v>
      </c>
      <c r="GR475" s="36" t="str">
        <f t="shared" si="560"/>
        <v>n/a</v>
      </c>
      <c r="GS475" s="36" t="str">
        <f t="shared" si="560"/>
        <v>n/a</v>
      </c>
      <c r="GT475" s="36" t="str">
        <f t="shared" si="560"/>
        <v>n/a</v>
      </c>
      <c r="GU475" s="36" t="str">
        <f t="shared" si="560"/>
        <v>n/a</v>
      </c>
      <c r="GV475" s="36" t="str">
        <f t="shared" si="560"/>
        <v>n/a</v>
      </c>
      <c r="GW475" s="36" t="str">
        <f t="shared" si="560"/>
        <v>n/a</v>
      </c>
      <c r="GX475" s="36" t="str">
        <f t="shared" si="560"/>
        <v>n/a</v>
      </c>
      <c r="GY475" s="36" t="str">
        <f t="shared" si="560"/>
        <v>n/a</v>
      </c>
      <c r="GZ475" s="36" t="str">
        <f t="shared" si="559"/>
        <v>n/a</v>
      </c>
      <c r="HA475" s="36" t="str">
        <f t="shared" si="559"/>
        <v>n/a</v>
      </c>
      <c r="HB475" s="36" t="str">
        <f t="shared" si="559"/>
        <v>n/a</v>
      </c>
      <c r="HC475" s="36" t="str">
        <f t="shared" si="559"/>
        <v>n/a</v>
      </c>
      <c r="HD475" s="36" t="str">
        <f t="shared" si="559"/>
        <v>n/a</v>
      </c>
      <c r="HE475" s="36" t="str">
        <f t="shared" si="559"/>
        <v>n/a</v>
      </c>
      <c r="HF475" s="36" t="str">
        <f t="shared" si="559"/>
        <v>n/a</v>
      </c>
      <c r="HG475" s="36" t="str">
        <f t="shared" si="559"/>
        <v>n/a</v>
      </c>
      <c r="HH475" s="36" t="str">
        <f t="shared" si="559"/>
        <v>n/a</v>
      </c>
      <c r="HI475" s="36" t="str">
        <f t="shared" si="559"/>
        <v>n/a</v>
      </c>
      <c r="HJ475" s="36" t="str">
        <f t="shared" si="559"/>
        <v>n/a</v>
      </c>
      <c r="HK475" s="36" t="str">
        <f t="shared" si="559"/>
        <v>n/a</v>
      </c>
      <c r="HL475" s="36" t="str">
        <f t="shared" si="559"/>
        <v>n/a</v>
      </c>
      <c r="HM475" s="36" t="str">
        <f t="shared" si="559"/>
        <v>n/a</v>
      </c>
    </row>
    <row r="476" spans="1:221" x14ac:dyDescent="0.25">
      <c r="A476" s="7" t="s">
        <v>254</v>
      </c>
      <c r="B476" s="16" t="s">
        <v>253</v>
      </c>
      <c r="C476" s="15">
        <v>103.345</v>
      </c>
      <c r="D476" s="15">
        <v>187.88</v>
      </c>
      <c r="E476" s="14">
        <f t="shared" si="543"/>
        <v>19416.458599999998</v>
      </c>
      <c r="F476" s="12">
        <f>IF(OR(G476="n/a",J476="n/a"),0%,E476/SUMIFS(E$13:E$515,G$13:G$515,"&lt;&gt;n/a",$J$13:$J$515,"&lt;&gt;n/a"))</f>
        <v>6.7847986609811495E-4</v>
      </c>
      <c r="G476" s="13">
        <v>8.9418777943368107E-3</v>
      </c>
      <c r="H476" s="13">
        <f t="shared" si="557"/>
        <v>9.6125186289120704E-3</v>
      </c>
      <c r="I476" s="33">
        <f t="shared" si="558"/>
        <v>1.8059999999999998</v>
      </c>
      <c r="J476" s="13">
        <v>0.15</v>
      </c>
      <c r="K476" s="41">
        <f t="shared" si="544"/>
        <v>0.13190233333333329</v>
      </c>
      <c r="L476" s="1">
        <f t="shared" si="545"/>
        <v>0.1138046666666666</v>
      </c>
      <c r="M476" s="1">
        <f t="shared" si="546"/>
        <v>9.5706999999999903E-2</v>
      </c>
      <c r="N476" s="1">
        <f t="shared" si="547"/>
        <v>7.7609333333333211E-2</v>
      </c>
      <c r="O476" s="1">
        <f t="shared" si="548"/>
        <v>5.9511666666666518E-2</v>
      </c>
      <c r="P476" s="5">
        <v>4.141399999999984E-2</v>
      </c>
      <c r="Q476" s="1">
        <f t="shared" si="549"/>
        <v>6.129627357085754E-2</v>
      </c>
      <c r="R476" s="12">
        <f t="shared" si="550"/>
        <v>4.1588287484668845E-5</v>
      </c>
      <c r="S476" s="12">
        <f t="shared" si="551"/>
        <v>6.7847986609811495E-4</v>
      </c>
      <c r="T476" s="7"/>
      <c r="U476" s="42">
        <f t="shared" si="552"/>
        <v>-187.88</v>
      </c>
      <c r="V476" s="36">
        <f t="shared" si="553"/>
        <v>2.0768999999999997</v>
      </c>
      <c r="W476" s="36">
        <f t="shared" si="554"/>
        <v>2.3884349999999994</v>
      </c>
      <c r="X476" s="36">
        <f t="shared" si="500"/>
        <v>2.7467002499999991</v>
      </c>
      <c r="Y476" s="36">
        <f t="shared" si="500"/>
        <v>3.1587052874999988</v>
      </c>
      <c r="Z476" s="36">
        <f t="shared" si="500"/>
        <v>3.6325110806249983</v>
      </c>
      <c r="AA476" s="36">
        <f t="shared" si="555"/>
        <v>4.1116477680186234</v>
      </c>
      <c r="AB476" s="36">
        <f t="shared" si="565"/>
        <v>4.5795724717087261</v>
      </c>
      <c r="AC476" s="36">
        <f t="shared" si="565"/>
        <v>5.0178696142585526</v>
      </c>
      <c r="AD476" s="36">
        <f t="shared" si="565"/>
        <v>5.4073031297747489</v>
      </c>
      <c r="AE476" s="36">
        <f t="shared" si="565"/>
        <v>5.7291007511995256</v>
      </c>
      <c r="AF476" s="36">
        <f t="shared" si="556"/>
        <v>5.9663657297097021</v>
      </c>
      <c r="AG476" s="36">
        <f t="shared" ref="AG476:AV491" si="569">IFERROR(AF476*(1+$P476),"n/a")</f>
        <v>6.2134568000398991</v>
      </c>
      <c r="AH476" s="36">
        <f t="shared" si="569"/>
        <v>6.4707808999567504</v>
      </c>
      <c r="AI476" s="36">
        <f t="shared" si="569"/>
        <v>6.7387618201475581</v>
      </c>
      <c r="AJ476" s="36">
        <f t="shared" si="569"/>
        <v>7.0178409021671477</v>
      </c>
      <c r="AK476" s="36">
        <f t="shared" si="569"/>
        <v>7.3084777652894966</v>
      </c>
      <c r="AL476" s="36">
        <f t="shared" si="569"/>
        <v>7.611151063461195</v>
      </c>
      <c r="AM476" s="36">
        <f t="shared" si="569"/>
        <v>7.9263592736033761</v>
      </c>
      <c r="AN476" s="36">
        <f t="shared" si="569"/>
        <v>8.2546215165603858</v>
      </c>
      <c r="AO476" s="36">
        <f t="shared" si="569"/>
        <v>8.5964784120472171</v>
      </c>
      <c r="AP476" s="36">
        <f t="shared" si="569"/>
        <v>8.9524929690037389</v>
      </c>
      <c r="AQ476" s="36">
        <f t="shared" si="569"/>
        <v>9.3232515128220577</v>
      </c>
      <c r="AR476" s="36">
        <f t="shared" si="569"/>
        <v>9.7093646509740683</v>
      </c>
      <c r="AS476" s="36">
        <f t="shared" si="569"/>
        <v>10.111468278629507</v>
      </c>
      <c r="AT476" s="36">
        <f t="shared" si="569"/>
        <v>10.530224625920669</v>
      </c>
      <c r="AU476" s="36">
        <f t="shared" si="569"/>
        <v>10.966323348578545</v>
      </c>
      <c r="AV476" s="36">
        <f t="shared" si="569"/>
        <v>11.420482663736575</v>
      </c>
      <c r="AW476" s="36">
        <f t="shared" ref="AW476:BL505" si="570">IFERROR(AV476*(1+$P476),"n/a")</f>
        <v>11.89345053277256</v>
      </c>
      <c r="AX476" s="36">
        <f t="shared" si="570"/>
        <v>12.386005893136801</v>
      </c>
      <c r="AY476" s="36">
        <f t="shared" si="570"/>
        <v>12.898959941195166</v>
      </c>
      <c r="AZ476" s="36">
        <f t="shared" si="570"/>
        <v>13.43315746819982</v>
      </c>
      <c r="BA476" s="36">
        <f t="shared" si="570"/>
        <v>13.989478251587846</v>
      </c>
      <c r="BB476" s="36">
        <f t="shared" si="570"/>
        <v>14.568838503899103</v>
      </c>
      <c r="BC476" s="36">
        <f t="shared" si="570"/>
        <v>15.172192381699578</v>
      </c>
      <c r="BD476" s="36">
        <f t="shared" si="570"/>
        <v>15.800533556995282</v>
      </c>
      <c r="BE476" s="36">
        <f t="shared" si="570"/>
        <v>16.45489685372468</v>
      </c>
      <c r="BF476" s="36">
        <f t="shared" si="570"/>
        <v>17.136359952024833</v>
      </c>
      <c r="BG476" s="36">
        <f t="shared" si="570"/>
        <v>17.846045163077985</v>
      </c>
      <c r="BH476" s="36">
        <f t="shared" si="570"/>
        <v>18.585121277461695</v>
      </c>
      <c r="BI476" s="36">
        <f t="shared" si="570"/>
        <v>19.354805490046491</v>
      </c>
      <c r="BJ476" s="36">
        <f t="shared" si="570"/>
        <v>20.156365404611275</v>
      </c>
      <c r="BK476" s="36">
        <f t="shared" si="570"/>
        <v>20.991121121477843</v>
      </c>
      <c r="BL476" s="36">
        <f t="shared" si="570"/>
        <v>21.860447411602724</v>
      </c>
      <c r="BM476" s="36">
        <f t="shared" ref="BM476:CB491" si="571">IFERROR(BL476*(1+$P476),"n/a")</f>
        <v>22.765775980706835</v>
      </c>
      <c r="BN476" s="36">
        <f t="shared" si="571"/>
        <v>23.708597827171825</v>
      </c>
      <c r="BO476" s="36">
        <f t="shared" si="571"/>
        <v>24.690465697586315</v>
      </c>
      <c r="BP476" s="36">
        <f t="shared" si="571"/>
        <v>25.712996643986152</v>
      </c>
      <c r="BQ476" s="36">
        <f t="shared" si="571"/>
        <v>26.777874687000189</v>
      </c>
      <c r="BR476" s="36">
        <f t="shared" si="571"/>
        <v>27.886853589287611</v>
      </c>
      <c r="BS476" s="36">
        <f t="shared" si="571"/>
        <v>29.041759743834362</v>
      </c>
      <c r="BT476" s="36">
        <f t="shared" si="571"/>
        <v>30.244495181865513</v>
      </c>
      <c r="BU476" s="36">
        <f t="shared" si="571"/>
        <v>31.497040705327287</v>
      </c>
      <c r="BV476" s="36">
        <f t="shared" si="571"/>
        <v>32.801459149097703</v>
      </c>
      <c r="BW476" s="36">
        <f t="shared" si="571"/>
        <v>34.159898778298427</v>
      </c>
      <c r="BX476" s="36">
        <f t="shared" si="571"/>
        <v>35.574596826302873</v>
      </c>
      <c r="BY476" s="36">
        <f t="shared" si="571"/>
        <v>37.047883179267373</v>
      </c>
      <c r="BZ476" s="36">
        <f t="shared" si="571"/>
        <v>38.582184213253548</v>
      </c>
      <c r="CA476" s="36">
        <f t="shared" si="571"/>
        <v>40.180026790261223</v>
      </c>
      <c r="CB476" s="36">
        <f t="shared" si="571"/>
        <v>41.844042419753094</v>
      </c>
      <c r="CC476" s="36">
        <f t="shared" ref="CC476:CR505" si="572">IFERROR(CB476*(1+$P476),"n/a")</f>
        <v>43.576971592524743</v>
      </c>
      <c r="CD476" s="36">
        <f t="shared" si="572"/>
        <v>45.381668294057555</v>
      </c>
      <c r="CE476" s="36">
        <f t="shared" si="572"/>
        <v>47.261104704787648</v>
      </c>
      <c r="CF476" s="36">
        <f t="shared" si="572"/>
        <v>49.218376095031715</v>
      </c>
      <c r="CG476" s="36">
        <f t="shared" si="572"/>
        <v>51.256705922631348</v>
      </c>
      <c r="CH476" s="36">
        <f t="shared" si="572"/>
        <v>53.379451141711193</v>
      </c>
      <c r="CI476" s="36">
        <f t="shared" si="572"/>
        <v>55.590107731294012</v>
      </c>
      <c r="CJ476" s="36">
        <f t="shared" si="572"/>
        <v>57.892316452877814</v>
      </c>
      <c r="CK476" s="36">
        <f t="shared" si="572"/>
        <v>60.289868846457288</v>
      </c>
      <c r="CL476" s="36">
        <f t="shared" si="572"/>
        <v>62.786713474864463</v>
      </c>
      <c r="CM476" s="36">
        <f t="shared" si="572"/>
        <v>65.386962426712486</v>
      </c>
      <c r="CN476" s="36">
        <f t="shared" si="572"/>
        <v>68.094898088652343</v>
      </c>
      <c r="CO476" s="36">
        <f t="shared" si="572"/>
        <v>70.914980198095776</v>
      </c>
      <c r="CP476" s="36">
        <f t="shared" si="572"/>
        <v>73.851853188019703</v>
      </c>
      <c r="CQ476" s="36">
        <f t="shared" si="572"/>
        <v>76.910353835948342</v>
      </c>
      <c r="CR476" s="36">
        <f t="shared" si="572"/>
        <v>80.095519229710291</v>
      </c>
      <c r="CS476" s="36">
        <f t="shared" si="567"/>
        <v>83.412595063089498</v>
      </c>
      <c r="CT476" s="36">
        <f t="shared" si="567"/>
        <v>86.867044275032271</v>
      </c>
      <c r="CU476" s="36">
        <f t="shared" si="567"/>
        <v>90.46455604663845</v>
      </c>
      <c r="CV476" s="36">
        <f t="shared" si="567"/>
        <v>94.211055170753923</v>
      </c>
      <c r="CW476" s="36">
        <f t="shared" si="567"/>
        <v>98.11271180959551</v>
      </c>
      <c r="CX476" s="36">
        <f t="shared" si="567"/>
        <v>102.17595165647808</v>
      </c>
      <c r="CY476" s="36">
        <f t="shared" si="567"/>
        <v>106.40746651837944</v>
      </c>
      <c r="CZ476" s="36">
        <f t="shared" si="567"/>
        <v>110.81422533677159</v>
      </c>
      <c r="DA476" s="36">
        <f t="shared" si="567"/>
        <v>115.40348566486863</v>
      </c>
      <c r="DB476" s="36">
        <f t="shared" si="567"/>
        <v>120.18280562019348</v>
      </c>
      <c r="DC476" s="36">
        <f t="shared" si="567"/>
        <v>125.16005633214814</v>
      </c>
      <c r="DD476" s="36">
        <f t="shared" si="567"/>
        <v>130.34343490508772</v>
      </c>
      <c r="DE476" s="36">
        <f t="shared" si="567"/>
        <v>135.741477918247</v>
      </c>
      <c r="DF476" s="36">
        <f t="shared" si="567"/>
        <v>141.36307548475327</v>
      </c>
      <c r="DG476" s="36">
        <f t="shared" si="567"/>
        <v>147.21748589287881</v>
      </c>
      <c r="DH476" s="36">
        <f t="shared" si="567"/>
        <v>153.31435085364646</v>
      </c>
      <c r="DI476" s="36">
        <f t="shared" si="567"/>
        <v>159.66371137989935</v>
      </c>
      <c r="DJ476" s="36">
        <f t="shared" si="567"/>
        <v>166.27602432298647</v>
      </c>
      <c r="DK476" s="36">
        <f t="shared" si="567"/>
        <v>173.16217959429861</v>
      </c>
      <c r="DL476" s="36">
        <f t="shared" si="567"/>
        <v>180.33351810001687</v>
      </c>
      <c r="DM476" s="36">
        <f t="shared" si="567"/>
        <v>187.80185041861094</v>
      </c>
      <c r="DN476" s="36">
        <f t="shared" si="567"/>
        <v>195.57947625184727</v>
      </c>
      <c r="DO476" s="36">
        <f t="shared" si="567"/>
        <v>203.67920468134125</v>
      </c>
      <c r="DP476" s="36">
        <f t="shared" si="567"/>
        <v>212.11437526401428</v>
      </c>
      <c r="DQ476" s="36">
        <f t="shared" si="567"/>
        <v>220.89888000119814</v>
      </c>
      <c r="DR476" s="36">
        <f t="shared" si="567"/>
        <v>230.04718621756771</v>
      </c>
      <c r="DS476" s="36">
        <f t="shared" si="567"/>
        <v>239.57436038758203</v>
      </c>
      <c r="DT476" s="36">
        <f t="shared" si="567"/>
        <v>249.49609294867332</v>
      </c>
      <c r="DU476" s="36">
        <f t="shared" si="567"/>
        <v>259.82872414204962</v>
      </c>
      <c r="DV476" s="36">
        <f t="shared" si="567"/>
        <v>270.58927092366844</v>
      </c>
      <c r="DW476" s="36">
        <f t="shared" si="567"/>
        <v>281.79545498970117</v>
      </c>
      <c r="DX476" s="36">
        <f t="shared" si="567"/>
        <v>293.46573196264461</v>
      </c>
      <c r="DY476" s="36">
        <f t="shared" si="567"/>
        <v>305.61932178614552</v>
      </c>
      <c r="DZ476" s="36">
        <f t="shared" si="567"/>
        <v>318.27624037859692</v>
      </c>
      <c r="EA476" s="36">
        <f t="shared" si="567"/>
        <v>331.45733259763608</v>
      </c>
      <c r="EB476" s="36">
        <f t="shared" si="567"/>
        <v>345.18430656983452</v>
      </c>
      <c r="EC476" s="36">
        <f t="shared" si="567"/>
        <v>359.47976944211757</v>
      </c>
      <c r="ED476" s="36">
        <f t="shared" si="567"/>
        <v>374.3672646137934</v>
      </c>
      <c r="EE476" s="36">
        <f t="shared" si="567"/>
        <v>389.87131051050898</v>
      </c>
      <c r="EF476" s="36">
        <f t="shared" si="567"/>
        <v>406.01744096399113</v>
      </c>
      <c r="EG476" s="36">
        <f t="shared" si="567"/>
        <v>422.83224726407377</v>
      </c>
      <c r="EH476" s="36">
        <f t="shared" si="567"/>
        <v>440.34342195226805</v>
      </c>
      <c r="EI476" s="36">
        <f t="shared" si="567"/>
        <v>458.57980442899918</v>
      </c>
      <c r="EJ476" s="36">
        <f t="shared" si="567"/>
        <v>477.57142844962169</v>
      </c>
      <c r="EK476" s="36">
        <f t="shared" si="567"/>
        <v>497.34957158743424</v>
      </c>
      <c r="EL476" s="36">
        <f t="shared" si="567"/>
        <v>517.94680674515621</v>
      </c>
      <c r="EM476" s="36">
        <f t="shared" si="567"/>
        <v>539.39705579970007</v>
      </c>
      <c r="EN476" s="36">
        <f t="shared" si="567"/>
        <v>561.73564546858881</v>
      </c>
      <c r="EO476" s="36">
        <f t="shared" si="567"/>
        <v>584.99936549002484</v>
      </c>
      <c r="EP476" s="36">
        <f t="shared" si="567"/>
        <v>609.22652921242866</v>
      </c>
      <c r="EQ476" s="36">
        <f t="shared" si="567"/>
        <v>634.45703669323211</v>
      </c>
      <c r="ER476" s="36">
        <f t="shared" si="567"/>
        <v>660.73244041084547</v>
      </c>
      <c r="ES476" s="36">
        <f t="shared" si="567"/>
        <v>688.0960136980201</v>
      </c>
      <c r="ET476" s="36">
        <f t="shared" si="567"/>
        <v>716.59282200930977</v>
      </c>
      <c r="EU476" s="36">
        <f t="shared" si="567"/>
        <v>746.26979714000322</v>
      </c>
      <c r="EV476" s="36">
        <f t="shared" si="567"/>
        <v>777.17581451875924</v>
      </c>
      <c r="EW476" s="36">
        <f t="shared" si="567"/>
        <v>809.36177370123903</v>
      </c>
      <c r="EX476" s="36">
        <f t="shared" si="567"/>
        <v>842.88068219730201</v>
      </c>
      <c r="EY476" s="36">
        <f t="shared" si="567"/>
        <v>877.78774276982097</v>
      </c>
      <c r="EZ476" s="36">
        <f t="shared" si="567"/>
        <v>914.14044434889024</v>
      </c>
      <c r="FA476" s="36">
        <f t="shared" si="567"/>
        <v>951.99865671115504</v>
      </c>
      <c r="FB476" s="36">
        <f t="shared" si="567"/>
        <v>991.42472908019067</v>
      </c>
      <c r="FC476" s="36">
        <f t="shared" si="567"/>
        <v>1032.4835928103175</v>
      </c>
      <c r="FD476" s="36">
        <f t="shared" si="567"/>
        <v>1075.2428683229639</v>
      </c>
      <c r="FE476" s="36">
        <f t="shared" si="562"/>
        <v>1119.772976471691</v>
      </c>
      <c r="FF476" s="36">
        <f t="shared" si="562"/>
        <v>1166.1472545192894</v>
      </c>
      <c r="FG476" s="36">
        <f t="shared" si="562"/>
        <v>1214.442076917951</v>
      </c>
      <c r="FH476" s="36">
        <f t="shared" si="562"/>
        <v>1264.7369810914308</v>
      </c>
      <c r="FI476" s="36">
        <f t="shared" si="562"/>
        <v>1317.1147984263512</v>
      </c>
      <c r="FJ476" s="36">
        <f t="shared" si="562"/>
        <v>1371.6617906883798</v>
      </c>
      <c r="FK476" s="36">
        <f t="shared" si="562"/>
        <v>1428.4677920879481</v>
      </c>
      <c r="FL476" s="36">
        <f t="shared" si="562"/>
        <v>1487.6263572294781</v>
      </c>
      <c r="FM476" s="36">
        <f t="shared" si="562"/>
        <v>1549.2349151877795</v>
      </c>
      <c r="FN476" s="36">
        <f t="shared" si="562"/>
        <v>1613.3949299653659</v>
      </c>
      <c r="FO476" s="36">
        <f t="shared" si="562"/>
        <v>1680.2120675949513</v>
      </c>
      <c r="FP476" s="36">
        <f t="shared" si="562"/>
        <v>1749.7963701623285</v>
      </c>
      <c r="FQ476" s="36">
        <f t="shared" si="562"/>
        <v>1822.2624370362309</v>
      </c>
      <c r="FR476" s="36">
        <f t="shared" si="562"/>
        <v>1897.7296136036491</v>
      </c>
      <c r="FS476" s="36">
        <f t="shared" si="562"/>
        <v>1976.3221878214304</v>
      </c>
      <c r="FT476" s="36">
        <f t="shared" si="562"/>
        <v>2058.1695949078667</v>
      </c>
      <c r="FU476" s="36">
        <f t="shared" si="561"/>
        <v>2143.4066305113806</v>
      </c>
      <c r="FV476" s="36">
        <f t="shared" si="561"/>
        <v>2232.1736727073785</v>
      </c>
      <c r="FW476" s="36">
        <f t="shared" si="561"/>
        <v>2324.6169131888814</v>
      </c>
      <c r="FX476" s="36">
        <f t="shared" si="561"/>
        <v>2420.8885980316854</v>
      </c>
      <c r="FY476" s="36">
        <f t="shared" si="561"/>
        <v>2521.1472784305693</v>
      </c>
      <c r="FZ476" s="36">
        <f t="shared" si="561"/>
        <v>2625.5580718194924</v>
      </c>
      <c r="GA476" s="36">
        <f t="shared" si="561"/>
        <v>2734.2929338058243</v>
      </c>
      <c r="GB476" s="36">
        <f t="shared" si="561"/>
        <v>2847.5309413664581</v>
      </c>
      <c r="GC476" s="36">
        <f t="shared" si="561"/>
        <v>2965.4585877722084</v>
      </c>
      <c r="GD476" s="36">
        <f t="shared" si="561"/>
        <v>3088.2700897262062</v>
      </c>
      <c r="GE476" s="36">
        <f t="shared" si="561"/>
        <v>3216.1677072221269</v>
      </c>
      <c r="GF476" s="36">
        <f t="shared" si="561"/>
        <v>3349.3620766490235</v>
      </c>
      <c r="GG476" s="36">
        <f t="shared" si="561"/>
        <v>3488.0725576913655</v>
      </c>
      <c r="GH476" s="36">
        <f t="shared" si="561"/>
        <v>3632.527594595595</v>
      </c>
      <c r="GI476" s="36">
        <f t="shared" si="561"/>
        <v>3782.9650923981762</v>
      </c>
      <c r="GJ476" s="36">
        <f t="shared" si="560"/>
        <v>3939.6328087347538</v>
      </c>
      <c r="GK476" s="36">
        <f t="shared" si="560"/>
        <v>4102.788761875694</v>
      </c>
      <c r="GL476" s="36">
        <f t="shared" si="560"/>
        <v>4272.7016556600138</v>
      </c>
      <c r="GM476" s="36">
        <f t="shared" si="560"/>
        <v>4449.6513220275165</v>
      </c>
      <c r="GN476" s="36">
        <f t="shared" si="560"/>
        <v>4633.9291818779629</v>
      </c>
      <c r="GO476" s="36">
        <f t="shared" si="560"/>
        <v>4825.8387250162559</v>
      </c>
      <c r="GP476" s="36">
        <f t="shared" si="560"/>
        <v>5025.6960099740782</v>
      </c>
      <c r="GQ476" s="36">
        <f t="shared" si="560"/>
        <v>5233.8301845311435</v>
      </c>
      <c r="GR476" s="36">
        <f t="shared" si="560"/>
        <v>5450.5840277933157</v>
      </c>
      <c r="GS476" s="36">
        <f t="shared" si="560"/>
        <v>5676.3145147203468</v>
      </c>
      <c r="GT476" s="36">
        <f t="shared" si="560"/>
        <v>5911.3934040329741</v>
      </c>
      <c r="GU476" s="36">
        <f t="shared" si="560"/>
        <v>6156.2078504675947</v>
      </c>
      <c r="GV476" s="36">
        <f t="shared" si="560"/>
        <v>6411.1610423868588</v>
      </c>
      <c r="GW476" s="36">
        <f t="shared" si="560"/>
        <v>6676.6728657962667</v>
      </c>
      <c r="GX476" s="36">
        <f t="shared" si="560"/>
        <v>6953.1805958603518</v>
      </c>
      <c r="GY476" s="36">
        <f t="shared" si="560"/>
        <v>7241.1396170573116</v>
      </c>
      <c r="GZ476" s="36">
        <f t="shared" si="559"/>
        <v>7541.0241731581218</v>
      </c>
      <c r="HA476" s="36">
        <f t="shared" si="559"/>
        <v>7853.328148265291</v>
      </c>
      <c r="HB476" s="36">
        <f t="shared" si="559"/>
        <v>8178.5658801975487</v>
      </c>
      <c r="HC476" s="36">
        <f t="shared" si="559"/>
        <v>8517.2730075600484</v>
      </c>
      <c r="HD476" s="36">
        <f t="shared" si="559"/>
        <v>8870.0073518951394</v>
      </c>
      <c r="HE476" s="36">
        <f t="shared" si="559"/>
        <v>9237.349836366524</v>
      </c>
      <c r="HF476" s="36">
        <f t="shared" si="559"/>
        <v>9619.9054424898059</v>
      </c>
      <c r="HG476" s="36">
        <f t="shared" si="559"/>
        <v>10018.304206485078</v>
      </c>
      <c r="HH476" s="36">
        <f t="shared" si="559"/>
        <v>10433.202256892449</v>
      </c>
      <c r="HI476" s="36">
        <f t="shared" si="559"/>
        <v>10865.282895159391</v>
      </c>
      <c r="HJ476" s="36">
        <f t="shared" si="559"/>
        <v>11315.25772097952</v>
      </c>
      <c r="HK476" s="36">
        <f t="shared" si="559"/>
        <v>11783.867804236164</v>
      </c>
      <c r="HL476" s="36">
        <f t="shared" si="559"/>
        <v>12271.8849054808</v>
      </c>
      <c r="HM476" s="36">
        <f t="shared" si="559"/>
        <v>12780.11274695638</v>
      </c>
    </row>
    <row r="477" spans="1:221" x14ac:dyDescent="0.25">
      <c r="A477" s="7" t="s">
        <v>252</v>
      </c>
      <c r="B477" s="16" t="s">
        <v>251</v>
      </c>
      <c r="C477" s="15">
        <v>132.512</v>
      </c>
      <c r="D477" s="15">
        <v>702.4</v>
      </c>
      <c r="E477" s="14">
        <f t="shared" si="543"/>
        <v>93076.428799999994</v>
      </c>
      <c r="F477" s="12">
        <f>IF(OR(G477="n/a",J477="n/a"),0%,E477/SUMIFS(E$13:E$515,G$13:G$515,"&lt;&gt;n/a",$J$13:$J$515,"&lt;&gt;n/a"))</f>
        <v>3.2524202404816873E-3</v>
      </c>
      <c r="G477" s="13">
        <v>1.1389521640091115E-2</v>
      </c>
      <c r="H477" s="13">
        <f t="shared" si="557"/>
        <v>1.2084282460136672E-2</v>
      </c>
      <c r="I477" s="33">
        <f t="shared" si="558"/>
        <v>8.4879999999999978</v>
      </c>
      <c r="J477" s="13">
        <v>0.122</v>
      </c>
      <c r="K477" s="41">
        <f t="shared" si="544"/>
        <v>0.10856899999999997</v>
      </c>
      <c r="L477" s="1">
        <f t="shared" si="545"/>
        <v>9.5137999999999945E-2</v>
      </c>
      <c r="M477" s="1">
        <f t="shared" si="546"/>
        <v>8.1706999999999919E-2</v>
      </c>
      <c r="N477" s="1">
        <f t="shared" si="547"/>
        <v>6.8275999999999892E-2</v>
      </c>
      <c r="O477" s="1">
        <f t="shared" si="548"/>
        <v>5.4844999999999866E-2</v>
      </c>
      <c r="P477" s="5">
        <v>4.141399999999984E-2</v>
      </c>
      <c r="Q477" s="1">
        <f t="shared" si="549"/>
        <v>6.2382793618169119E-2</v>
      </c>
      <c r="R477" s="12">
        <f t="shared" si="550"/>
        <v>2.0289506062152508E-4</v>
      </c>
      <c r="S477" s="12">
        <f t="shared" si="551"/>
        <v>3.2524202404816873E-3</v>
      </c>
      <c r="T477" s="7"/>
      <c r="U477" s="42">
        <f t="shared" si="552"/>
        <v>-702.4</v>
      </c>
      <c r="V477" s="36">
        <f t="shared" si="553"/>
        <v>9.5235359999999964</v>
      </c>
      <c r="W477" s="36">
        <f t="shared" si="554"/>
        <v>10.685407391999995</v>
      </c>
      <c r="X477" s="36">
        <f t="shared" ref="X477:Z513" si="573">IFERROR(W477*(1+$J477),"n/a")</f>
        <v>11.989027093823992</v>
      </c>
      <c r="Y477" s="36">
        <f t="shared" si="573"/>
        <v>13.451688399270518</v>
      </c>
      <c r="Z477" s="36">
        <f t="shared" si="573"/>
        <v>15.09279438398152</v>
      </c>
      <c r="AA477" s="36">
        <f t="shared" si="555"/>
        <v>16.731403977456008</v>
      </c>
      <c r="AB477" s="36">
        <f t="shared" si="565"/>
        <v>18.323196289063215</v>
      </c>
      <c r="AC477" s="36">
        <f t="shared" si="565"/>
        <v>19.820329688253704</v>
      </c>
      <c r="AD477" s="36">
        <f t="shared" si="565"/>
        <v>21.173582518048914</v>
      </c>
      <c r="AE477" s="36">
        <f t="shared" si="565"/>
        <v>22.334847651251302</v>
      </c>
      <c r="AF477" s="36">
        <f t="shared" si="556"/>
        <v>23.25982303188022</v>
      </c>
      <c r="AG477" s="36">
        <f t="shared" si="569"/>
        <v>24.223105342922505</v>
      </c>
      <c r="AH477" s="36">
        <f t="shared" si="569"/>
        <v>25.226281027594293</v>
      </c>
      <c r="AI477" s="36">
        <f t="shared" si="569"/>
        <v>26.27100223007108</v>
      </c>
      <c r="AJ477" s="36">
        <f t="shared" si="569"/>
        <v>27.35898951642724</v>
      </c>
      <c r="AK477" s="36">
        <f t="shared" si="569"/>
        <v>28.492034708260555</v>
      </c>
      <c r="AL477" s="36">
        <f t="shared" si="569"/>
        <v>29.672003833668452</v>
      </c>
      <c r="AM477" s="36">
        <f t="shared" si="569"/>
        <v>30.900840200435994</v>
      </c>
      <c r="AN477" s="36">
        <f t="shared" si="569"/>
        <v>32.180567596496843</v>
      </c>
      <c r="AO477" s="36">
        <f t="shared" si="569"/>
        <v>33.513293622938157</v>
      </c>
      <c r="AP477" s="36">
        <f t="shared" si="569"/>
        <v>34.901213165038513</v>
      </c>
      <c r="AQ477" s="36">
        <f t="shared" si="569"/>
        <v>36.346612007055413</v>
      </c>
      <c r="AR477" s="36">
        <f t="shared" si="569"/>
        <v>37.8518705967156</v>
      </c>
      <c r="AS477" s="36">
        <f t="shared" si="569"/>
        <v>39.419467965607971</v>
      </c>
      <c r="AT477" s="36">
        <f t="shared" si="569"/>
        <v>41.051985811935651</v>
      </c>
      <c r="AU477" s="36">
        <f t="shared" si="569"/>
        <v>42.752112752351145</v>
      </c>
      <c r="AV477" s="36">
        <f t="shared" si="569"/>
        <v>44.522648749877007</v>
      </c>
      <c r="AW477" s="36">
        <f t="shared" si="570"/>
        <v>46.366509725204409</v>
      </c>
      <c r="AX477" s="36">
        <f t="shared" si="570"/>
        <v>48.286732358964016</v>
      </c>
      <c r="AY477" s="36">
        <f t="shared" si="570"/>
        <v>50.286479092878146</v>
      </c>
      <c r="AZ477" s="36">
        <f t="shared" si="570"/>
        <v>52.369043338030593</v>
      </c>
      <c r="BA477" s="36">
        <f t="shared" si="570"/>
        <v>54.537854898831782</v>
      </c>
      <c r="BB477" s="36">
        <f t="shared" si="570"/>
        <v>56.796485621611993</v>
      </c>
      <c r="BC477" s="36">
        <f t="shared" si="570"/>
        <v>59.148655277145423</v>
      </c>
      <c r="BD477" s="36">
        <f t="shared" si="570"/>
        <v>61.598237686793112</v>
      </c>
      <c r="BE477" s="36">
        <f t="shared" si="570"/>
        <v>64.149267102353946</v>
      </c>
      <c r="BF477" s="36">
        <f t="shared" si="570"/>
        <v>66.805944850130828</v>
      </c>
      <c r="BG477" s="36">
        <f t="shared" si="570"/>
        <v>69.572646250154136</v>
      </c>
      <c r="BH477" s="36">
        <f t="shared" si="570"/>
        <v>72.453927821958004</v>
      </c>
      <c r="BI477" s="36">
        <f t="shared" si="570"/>
        <v>75.454534788776556</v>
      </c>
      <c r="BJ477" s="36">
        <f t="shared" si="570"/>
        <v>78.579408892518941</v>
      </c>
      <c r="BK477" s="36">
        <f t="shared" si="570"/>
        <v>81.833696532393702</v>
      </c>
      <c r="BL477" s="36">
        <f t="shared" si="570"/>
        <v>85.222757240586247</v>
      </c>
      <c r="BM477" s="36">
        <f t="shared" si="571"/>
        <v>88.752172508947879</v>
      </c>
      <c r="BN477" s="36">
        <f t="shared" si="571"/>
        <v>92.427754981233434</v>
      </c>
      <c r="BO477" s="36">
        <f t="shared" si="571"/>
        <v>96.255558026026222</v>
      </c>
      <c r="BP477" s="36">
        <f t="shared" si="571"/>
        <v>100.24188570611605</v>
      </c>
      <c r="BQ477" s="36">
        <f t="shared" si="571"/>
        <v>104.39330316074913</v>
      </c>
      <c r="BR477" s="36">
        <f t="shared" si="571"/>
        <v>108.71664741784838</v>
      </c>
      <c r="BS477" s="36">
        <f t="shared" si="571"/>
        <v>113.21903865401113</v>
      </c>
      <c r="BT477" s="36">
        <f t="shared" si="571"/>
        <v>117.90789192082833</v>
      </c>
      <c r="BU477" s="36">
        <f t="shared" si="571"/>
        <v>122.79092935683749</v>
      </c>
      <c r="BV477" s="36">
        <f t="shared" si="571"/>
        <v>127.87619290522154</v>
      </c>
      <c r="BW477" s="36">
        <f t="shared" si="571"/>
        <v>133.17205755819836</v>
      </c>
      <c r="BX477" s="36">
        <f t="shared" si="571"/>
        <v>138.68724514991357</v>
      </c>
      <c r="BY477" s="36">
        <f t="shared" si="571"/>
        <v>144.43083872055206</v>
      </c>
      <c r="BZ477" s="36">
        <f t="shared" si="571"/>
        <v>150.41229747532498</v>
      </c>
      <c r="CA477" s="36">
        <f t="shared" si="571"/>
        <v>156.64147236296807</v>
      </c>
      <c r="CB477" s="36">
        <f t="shared" si="571"/>
        <v>163.12862229940802</v>
      </c>
      <c r="CC477" s="36">
        <f t="shared" si="572"/>
        <v>169.88443106331567</v>
      </c>
      <c r="CD477" s="36">
        <f t="shared" si="572"/>
        <v>176.92002489137181</v>
      </c>
      <c r="CE477" s="36">
        <f t="shared" si="572"/>
        <v>184.24699080222305</v>
      </c>
      <c r="CF477" s="36">
        <f t="shared" si="572"/>
        <v>191.87739567930629</v>
      </c>
      <c r="CG477" s="36">
        <f t="shared" si="572"/>
        <v>199.82380614396905</v>
      </c>
      <c r="CH477" s="36">
        <f t="shared" si="572"/>
        <v>208.09930925161535</v>
      </c>
      <c r="CI477" s="36">
        <f t="shared" si="572"/>
        <v>216.71753404496172</v>
      </c>
      <c r="CJ477" s="36">
        <f t="shared" si="572"/>
        <v>225.69267399989974</v>
      </c>
      <c r="CK477" s="36">
        <f t="shared" si="572"/>
        <v>235.03951040093156</v>
      </c>
      <c r="CL477" s="36">
        <f t="shared" si="572"/>
        <v>244.77343668467572</v>
      </c>
      <c r="CM477" s="36">
        <f t="shared" si="572"/>
        <v>254.91048379153483</v>
      </c>
      <c r="CN477" s="36">
        <f t="shared" si="572"/>
        <v>265.46734656727739</v>
      </c>
      <c r="CO477" s="36">
        <f t="shared" si="572"/>
        <v>276.46141125801455</v>
      </c>
      <c r="CP477" s="36">
        <f t="shared" si="572"/>
        <v>287.9107841438539</v>
      </c>
      <c r="CQ477" s="36">
        <f t="shared" si="572"/>
        <v>299.8343213583874</v>
      </c>
      <c r="CR477" s="36">
        <f t="shared" si="572"/>
        <v>312.25165994312363</v>
      </c>
      <c r="CS477" s="36">
        <f t="shared" si="567"/>
        <v>325.18325018800812</v>
      </c>
      <c r="CT477" s="36">
        <f t="shared" si="567"/>
        <v>338.65038931129425</v>
      </c>
      <c r="CU477" s="36">
        <f t="shared" si="567"/>
        <v>352.67525653423212</v>
      </c>
      <c r="CV477" s="36">
        <f t="shared" si="567"/>
        <v>367.28094960834073</v>
      </c>
      <c r="CW477" s="36">
        <f t="shared" si="567"/>
        <v>382.4915228554205</v>
      </c>
      <c r="CX477" s="36">
        <f t="shared" si="567"/>
        <v>398.33202678295481</v>
      </c>
      <c r="CY477" s="36">
        <f t="shared" si="567"/>
        <v>414.82854934014404</v>
      </c>
      <c r="CZ477" s="36">
        <f t="shared" si="567"/>
        <v>432.00825888251671</v>
      </c>
      <c r="DA477" s="36">
        <f t="shared" si="567"/>
        <v>449.8994489158772</v>
      </c>
      <c r="DB477" s="36">
        <f t="shared" si="567"/>
        <v>468.53158469327929</v>
      </c>
      <c r="DC477" s="36">
        <f t="shared" si="567"/>
        <v>487.93535174176668</v>
      </c>
      <c r="DD477" s="36">
        <f t="shared" si="567"/>
        <v>508.1427063988001</v>
      </c>
      <c r="DE477" s="36">
        <f t="shared" si="567"/>
        <v>529.18692844159989</v>
      </c>
      <c r="DF477" s="36">
        <f t="shared" si="567"/>
        <v>551.1026758960802</v>
      </c>
      <c r="DG477" s="36">
        <f t="shared" si="567"/>
        <v>573.92604211564037</v>
      </c>
      <c r="DH477" s="36">
        <f t="shared" si="567"/>
        <v>597.69461522381744</v>
      </c>
      <c r="DI477" s="36">
        <f t="shared" si="567"/>
        <v>622.44754001869649</v>
      </c>
      <c r="DJ477" s="36">
        <f t="shared" si="567"/>
        <v>648.22558244103072</v>
      </c>
      <c r="DK477" s="36">
        <f t="shared" si="567"/>
        <v>675.07119671224348</v>
      </c>
      <c r="DL477" s="36">
        <f t="shared" si="567"/>
        <v>703.0285952528842</v>
      </c>
      <c r="DM477" s="36">
        <f t="shared" si="567"/>
        <v>732.143821496687</v>
      </c>
      <c r="DN477" s="36">
        <f t="shared" si="567"/>
        <v>762.46482572015066</v>
      </c>
      <c r="DO477" s="36">
        <f t="shared" si="567"/>
        <v>794.04154401252481</v>
      </c>
      <c r="DP477" s="36">
        <f t="shared" si="567"/>
        <v>826.92598051625941</v>
      </c>
      <c r="DQ477" s="36">
        <f t="shared" si="567"/>
        <v>861.1722930733597</v>
      </c>
      <c r="DR477" s="36">
        <f t="shared" si="567"/>
        <v>896.8368824186997</v>
      </c>
      <c r="DS477" s="36">
        <f t="shared" si="567"/>
        <v>933.97848506718753</v>
      </c>
      <c r="DT477" s="36">
        <f t="shared" si="567"/>
        <v>972.65827004775986</v>
      </c>
      <c r="DU477" s="36">
        <f t="shared" si="567"/>
        <v>1012.9399396435176</v>
      </c>
      <c r="DV477" s="36">
        <f t="shared" si="567"/>
        <v>1054.8898343039141</v>
      </c>
      <c r="DW477" s="36">
        <f t="shared" si="567"/>
        <v>1098.5770419017763</v>
      </c>
      <c r="DX477" s="36">
        <f t="shared" si="567"/>
        <v>1144.0735115150962</v>
      </c>
      <c r="DY477" s="36">
        <f t="shared" si="567"/>
        <v>1191.4541719209822</v>
      </c>
      <c r="DZ477" s="36">
        <f t="shared" si="567"/>
        <v>1240.7970549969175</v>
      </c>
      <c r="EA477" s="36">
        <f t="shared" si="567"/>
        <v>1292.1834242325597</v>
      </c>
      <c r="EB477" s="36">
        <f t="shared" si="567"/>
        <v>1345.6979085637267</v>
      </c>
      <c r="EC477" s="36">
        <f t="shared" si="567"/>
        <v>1401.4286417489848</v>
      </c>
      <c r="ED477" s="36">
        <f t="shared" si="567"/>
        <v>1459.4674075183771</v>
      </c>
      <c r="EE477" s="36">
        <f t="shared" si="567"/>
        <v>1519.9097907333428</v>
      </c>
      <c r="EF477" s="36">
        <f t="shared" si="567"/>
        <v>1582.8553348067733</v>
      </c>
      <c r="EG477" s="36">
        <f t="shared" si="567"/>
        <v>1648.4077056424608</v>
      </c>
      <c r="EH477" s="36">
        <f t="shared" si="567"/>
        <v>1716.6748623639373</v>
      </c>
      <c r="EI477" s="36">
        <f t="shared" si="567"/>
        <v>1787.7692351138771</v>
      </c>
      <c r="EJ477" s="36">
        <f t="shared" si="567"/>
        <v>1861.8079102168829</v>
      </c>
      <c r="EK477" s="36">
        <f t="shared" si="567"/>
        <v>1938.9128230106046</v>
      </c>
      <c r="EL477" s="36">
        <f t="shared" si="567"/>
        <v>2019.2109586627655</v>
      </c>
      <c r="EM477" s="36">
        <f t="shared" si="567"/>
        <v>2102.834561304825</v>
      </c>
      <c r="EN477" s="36">
        <f t="shared" si="567"/>
        <v>2189.9213518267029</v>
      </c>
      <c r="EO477" s="36">
        <f t="shared" si="567"/>
        <v>2280.6147546912534</v>
      </c>
      <c r="EP477" s="36">
        <f t="shared" si="567"/>
        <v>2375.0641341420364</v>
      </c>
      <c r="EQ477" s="36">
        <f t="shared" si="567"/>
        <v>2473.4250401933946</v>
      </c>
      <c r="ER477" s="36">
        <f t="shared" si="567"/>
        <v>2575.8594648079634</v>
      </c>
      <c r="ES477" s="36">
        <f t="shared" si="567"/>
        <v>2682.5361086835201</v>
      </c>
      <c r="ET477" s="36">
        <f t="shared" si="567"/>
        <v>2793.6306590885388</v>
      </c>
      <c r="EU477" s="36">
        <f t="shared" si="567"/>
        <v>2909.326079204031</v>
      </c>
      <c r="EV477" s="36">
        <f t="shared" si="567"/>
        <v>3029.8129094481865</v>
      </c>
      <c r="EW477" s="36">
        <f t="shared" si="567"/>
        <v>3155.289581280073</v>
      </c>
      <c r="EX477" s="36">
        <f t="shared" si="567"/>
        <v>3285.9627439992055</v>
      </c>
      <c r="EY477" s="36">
        <f t="shared" si="567"/>
        <v>3422.0476050791881</v>
      </c>
      <c r="EZ477" s="36">
        <f t="shared" si="567"/>
        <v>3563.7682845959371</v>
      </c>
      <c r="FA477" s="36">
        <f t="shared" si="567"/>
        <v>3711.3581843341926</v>
      </c>
      <c r="FB477" s="36">
        <f t="shared" si="567"/>
        <v>3865.0603721802081</v>
      </c>
      <c r="FC477" s="36">
        <f t="shared" si="567"/>
        <v>4025.1279824336784</v>
      </c>
      <c r="FD477" s="36">
        <f t="shared" si="567"/>
        <v>4191.8246326981862</v>
      </c>
      <c r="FE477" s="36">
        <f t="shared" si="562"/>
        <v>4365.4248580367484</v>
      </c>
      <c r="FF477" s="36">
        <f t="shared" si="562"/>
        <v>4546.2145631074818</v>
      </c>
      <c r="FG477" s="36">
        <f t="shared" si="562"/>
        <v>4734.4914930240147</v>
      </c>
      <c r="FH477" s="36">
        <f t="shared" si="562"/>
        <v>4930.5657237161104</v>
      </c>
      <c r="FI477" s="36">
        <f t="shared" si="562"/>
        <v>5134.7601725980885</v>
      </c>
      <c r="FJ477" s="36">
        <f t="shared" si="562"/>
        <v>5347.4111303860645</v>
      </c>
      <c r="FK477" s="36">
        <f t="shared" si="562"/>
        <v>5568.8688149398722</v>
      </c>
      <c r="FL477" s="36">
        <f t="shared" si="562"/>
        <v>5799.4979480417915</v>
      </c>
      <c r="FM477" s="36">
        <f t="shared" si="562"/>
        <v>6039.6783560619933</v>
      </c>
      <c r="FN477" s="36">
        <f t="shared" si="562"/>
        <v>6289.8055954999436</v>
      </c>
      <c r="FO477" s="36">
        <f t="shared" si="562"/>
        <v>6550.2916044319772</v>
      </c>
      <c r="FP477" s="36">
        <f t="shared" si="562"/>
        <v>6821.5653809379219</v>
      </c>
      <c r="FQ477" s="36">
        <f t="shared" si="562"/>
        <v>7104.0736896240842</v>
      </c>
      <c r="FR477" s="36">
        <f t="shared" si="562"/>
        <v>7398.2817974061745</v>
      </c>
      <c r="FS477" s="36">
        <f t="shared" si="562"/>
        <v>7704.6742397639528</v>
      </c>
      <c r="FT477" s="36">
        <f t="shared" si="562"/>
        <v>8023.7556187295359</v>
      </c>
      <c r="FU477" s="36">
        <f t="shared" si="561"/>
        <v>8356.0514339235997</v>
      </c>
      <c r="FV477" s="36">
        <f t="shared" si="561"/>
        <v>8702.10894800811</v>
      </c>
      <c r="FW477" s="36">
        <f t="shared" si="561"/>
        <v>9062.4980879809173</v>
      </c>
      <c r="FX477" s="36">
        <f t="shared" si="561"/>
        <v>9437.8123837965577</v>
      </c>
      <c r="FY477" s="36">
        <f t="shared" si="561"/>
        <v>9828.6699458591065</v>
      </c>
      <c r="FZ477" s="36">
        <f t="shared" si="561"/>
        <v>10235.714482996915</v>
      </c>
      <c r="GA477" s="36">
        <f t="shared" si="561"/>
        <v>10659.616362595747</v>
      </c>
      <c r="GB477" s="36">
        <f t="shared" si="561"/>
        <v>11101.073714636286</v>
      </c>
      <c r="GC477" s="36">
        <f t="shared" si="561"/>
        <v>11560.813581454231</v>
      </c>
      <c r="GD477" s="36">
        <f t="shared" si="561"/>
        <v>12039.593115116575</v>
      </c>
      <c r="GE477" s="36">
        <f t="shared" si="561"/>
        <v>12538.200824386011</v>
      </c>
      <c r="GF477" s="36">
        <f t="shared" si="561"/>
        <v>13057.457873327132</v>
      </c>
      <c r="GG477" s="36">
        <f t="shared" si="561"/>
        <v>13598.219433693099</v>
      </c>
      <c r="GH477" s="36">
        <f t="shared" si="561"/>
        <v>14161.376093320063</v>
      </c>
      <c r="GI477" s="36">
        <f t="shared" si="561"/>
        <v>14747.855322848818</v>
      </c>
      <c r="GJ477" s="36">
        <f t="shared" si="560"/>
        <v>15358.623003189277</v>
      </c>
      <c r="GK477" s="36">
        <f t="shared" si="560"/>
        <v>15994.685016243355</v>
      </c>
      <c r="GL477" s="36">
        <f t="shared" si="560"/>
        <v>16657.088901506053</v>
      </c>
      <c r="GM477" s="36">
        <f t="shared" si="560"/>
        <v>17346.925581273023</v>
      </c>
      <c r="GN477" s="36">
        <f t="shared" si="560"/>
        <v>18065.331157295859</v>
      </c>
      <c r="GO477" s="36">
        <f t="shared" si="560"/>
        <v>18813.488781844106</v>
      </c>
      <c r="GP477" s="36">
        <f t="shared" si="560"/>
        <v>19592.630606255396</v>
      </c>
      <c r="GQ477" s="36">
        <f t="shared" si="560"/>
        <v>20404.039810182854</v>
      </c>
      <c r="GR477" s="36">
        <f t="shared" si="560"/>
        <v>21249.052714881764</v>
      </c>
      <c r="GS477" s="36">
        <f t="shared" si="560"/>
        <v>22129.060984015872</v>
      </c>
      <c r="GT477" s="36">
        <f t="shared" si="560"/>
        <v>23045.513915607902</v>
      </c>
      <c r="GU477" s="36">
        <f t="shared" si="560"/>
        <v>23999.920828908886</v>
      </c>
      <c r="GV477" s="36">
        <f t="shared" si="560"/>
        <v>24993.853550117314</v>
      </c>
      <c r="GW477" s="36">
        <f t="shared" si="560"/>
        <v>26028.949001041867</v>
      </c>
      <c r="GX477" s="36">
        <f t="shared" si="560"/>
        <v>27106.91189497101</v>
      </c>
      <c r="GY477" s="36">
        <f t="shared" si="560"/>
        <v>28229.517544189333</v>
      </c>
      <c r="GZ477" s="36">
        <f t="shared" si="559"/>
        <v>29398.614783764388</v>
      </c>
      <c r="HA477" s="36">
        <f t="shared" si="559"/>
        <v>30616.1290164192</v>
      </c>
      <c r="HB477" s="36">
        <f t="shared" si="559"/>
        <v>31884.065383505178</v>
      </c>
      <c r="HC477" s="36">
        <f t="shared" si="559"/>
        <v>33204.512067297655</v>
      </c>
      <c r="HD477" s="36">
        <f t="shared" si="559"/>
        <v>34579.643730052718</v>
      </c>
      <c r="HE477" s="36">
        <f t="shared" si="559"/>
        <v>36011.725095489113</v>
      </c>
      <c r="HF477" s="36">
        <f t="shared" si="559"/>
        <v>37503.114678593694</v>
      </c>
      <c r="HG477" s="36">
        <f t="shared" si="559"/>
        <v>39056.268669892968</v>
      </c>
      <c r="HH477" s="36">
        <f t="shared" si="559"/>
        <v>40673.744980587908</v>
      </c>
      <c r="HI477" s="36">
        <f t="shared" si="559"/>
        <v>42358.207455213967</v>
      </c>
      <c r="HJ477" s="36">
        <f t="shared" si="559"/>
        <v>44112.430258764194</v>
      </c>
      <c r="HK477" s="36">
        <f t="shared" si="559"/>
        <v>45939.302445500645</v>
      </c>
      <c r="HL477" s="36">
        <f t="shared" si="559"/>
        <v>47841.832716978599</v>
      </c>
      <c r="HM477" s="36">
        <f t="shared" si="559"/>
        <v>49823.154377119543</v>
      </c>
    </row>
    <row r="478" spans="1:221" x14ac:dyDescent="0.25">
      <c r="A478" s="7" t="s">
        <v>250</v>
      </c>
      <c r="B478" s="16" t="s">
        <v>249</v>
      </c>
      <c r="C478" s="15">
        <v>63.682000000000002</v>
      </c>
      <c r="D478" s="15">
        <v>101.39</v>
      </c>
      <c r="E478" s="14">
        <f t="shared" si="543"/>
        <v>6456.7179800000004</v>
      </c>
      <c r="F478" s="12">
        <f>IF(OR(G478="n/a",J478="n/a"),0%,E478/SUMIFS(E$13:E$515,G$13:G$515,"&lt;&gt;n/a",$J$13:$J$515,"&lt;&gt;n/a"))</f>
        <v>0</v>
      </c>
      <c r="G478" s="13" t="s">
        <v>227</v>
      </c>
      <c r="H478" s="13" t="str">
        <f t="shared" si="557"/>
        <v>n/a</v>
      </c>
      <c r="I478" s="33" t="str">
        <f t="shared" si="558"/>
        <v>n/a</v>
      </c>
      <c r="J478" s="13">
        <v>-1.83E-2</v>
      </c>
      <c r="K478" s="41">
        <f t="shared" si="544"/>
        <v>-8.3476666666666942E-3</v>
      </c>
      <c r="L478" s="1">
        <f t="shared" si="545"/>
        <v>1.6046666666666119E-3</v>
      </c>
      <c r="M478" s="1">
        <f t="shared" si="546"/>
        <v>1.1556999999999918E-2</v>
      </c>
      <c r="N478" s="1">
        <f t="shared" si="547"/>
        <v>2.1509333333333224E-2</v>
      </c>
      <c r="O478" s="1">
        <f t="shared" si="548"/>
        <v>3.1461666666666527E-2</v>
      </c>
      <c r="P478" s="5">
        <v>4.141399999999984E-2</v>
      </c>
      <c r="Q478" s="1" t="str">
        <f t="shared" si="549"/>
        <v>n/a</v>
      </c>
      <c r="R478" s="12" t="str">
        <f t="shared" si="550"/>
        <v>n/a</v>
      </c>
      <c r="S478" s="12">
        <f t="shared" si="551"/>
        <v>0</v>
      </c>
      <c r="T478" s="7"/>
      <c r="U478" s="42">
        <f t="shared" si="552"/>
        <v>-101.39</v>
      </c>
      <c r="V478" s="36" t="str">
        <f t="shared" si="553"/>
        <v>n/a</v>
      </c>
      <c r="W478" s="36" t="str">
        <f t="shared" si="554"/>
        <v>n/a</v>
      </c>
      <c r="X478" s="36" t="str">
        <f t="shared" si="573"/>
        <v>n/a</v>
      </c>
      <c r="Y478" s="36" t="str">
        <f t="shared" si="573"/>
        <v>n/a</v>
      </c>
      <c r="Z478" s="36" t="str">
        <f t="shared" si="573"/>
        <v>n/a</v>
      </c>
      <c r="AA478" s="36" t="str">
        <f t="shared" si="555"/>
        <v>n/a</v>
      </c>
      <c r="AB478" s="36" t="str">
        <f t="shared" si="565"/>
        <v>n/a</v>
      </c>
      <c r="AC478" s="36" t="str">
        <f t="shared" si="565"/>
        <v>n/a</v>
      </c>
      <c r="AD478" s="36" t="str">
        <f t="shared" si="565"/>
        <v>n/a</v>
      </c>
      <c r="AE478" s="36" t="str">
        <f t="shared" si="565"/>
        <v>n/a</v>
      </c>
      <c r="AF478" s="36" t="str">
        <f t="shared" si="556"/>
        <v>n/a</v>
      </c>
      <c r="AG478" s="36" t="str">
        <f t="shared" si="569"/>
        <v>n/a</v>
      </c>
      <c r="AH478" s="36" t="str">
        <f t="shared" si="569"/>
        <v>n/a</v>
      </c>
      <c r="AI478" s="36" t="str">
        <f t="shared" si="569"/>
        <v>n/a</v>
      </c>
      <c r="AJ478" s="36" t="str">
        <f t="shared" si="569"/>
        <v>n/a</v>
      </c>
      <c r="AK478" s="36" t="str">
        <f t="shared" si="569"/>
        <v>n/a</v>
      </c>
      <c r="AL478" s="36" t="str">
        <f t="shared" si="569"/>
        <v>n/a</v>
      </c>
      <c r="AM478" s="36" t="str">
        <f t="shared" si="569"/>
        <v>n/a</v>
      </c>
      <c r="AN478" s="36" t="str">
        <f t="shared" si="569"/>
        <v>n/a</v>
      </c>
      <c r="AO478" s="36" t="str">
        <f t="shared" si="569"/>
        <v>n/a</v>
      </c>
      <c r="AP478" s="36" t="str">
        <f t="shared" si="569"/>
        <v>n/a</v>
      </c>
      <c r="AQ478" s="36" t="str">
        <f t="shared" si="569"/>
        <v>n/a</v>
      </c>
      <c r="AR478" s="36" t="str">
        <f t="shared" si="569"/>
        <v>n/a</v>
      </c>
      <c r="AS478" s="36" t="str">
        <f t="shared" si="569"/>
        <v>n/a</v>
      </c>
      <c r="AT478" s="36" t="str">
        <f t="shared" si="569"/>
        <v>n/a</v>
      </c>
      <c r="AU478" s="36" t="str">
        <f t="shared" si="569"/>
        <v>n/a</v>
      </c>
      <c r="AV478" s="36" t="str">
        <f t="shared" si="569"/>
        <v>n/a</v>
      </c>
      <c r="AW478" s="36" t="str">
        <f t="shared" si="570"/>
        <v>n/a</v>
      </c>
      <c r="AX478" s="36" t="str">
        <f t="shared" si="570"/>
        <v>n/a</v>
      </c>
      <c r="AY478" s="36" t="str">
        <f t="shared" si="570"/>
        <v>n/a</v>
      </c>
      <c r="AZ478" s="36" t="str">
        <f t="shared" si="570"/>
        <v>n/a</v>
      </c>
      <c r="BA478" s="36" t="str">
        <f t="shared" si="570"/>
        <v>n/a</v>
      </c>
      <c r="BB478" s="36" t="str">
        <f t="shared" si="570"/>
        <v>n/a</v>
      </c>
      <c r="BC478" s="36" t="str">
        <f t="shared" si="570"/>
        <v>n/a</v>
      </c>
      <c r="BD478" s="36" t="str">
        <f t="shared" si="570"/>
        <v>n/a</v>
      </c>
      <c r="BE478" s="36" t="str">
        <f t="shared" si="570"/>
        <v>n/a</v>
      </c>
      <c r="BF478" s="36" t="str">
        <f t="shared" si="570"/>
        <v>n/a</v>
      </c>
      <c r="BG478" s="36" t="str">
        <f t="shared" si="570"/>
        <v>n/a</v>
      </c>
      <c r="BH478" s="36" t="str">
        <f t="shared" si="570"/>
        <v>n/a</v>
      </c>
      <c r="BI478" s="36" t="str">
        <f t="shared" si="570"/>
        <v>n/a</v>
      </c>
      <c r="BJ478" s="36" t="str">
        <f t="shared" si="570"/>
        <v>n/a</v>
      </c>
      <c r="BK478" s="36" t="str">
        <f t="shared" si="570"/>
        <v>n/a</v>
      </c>
      <c r="BL478" s="36" t="str">
        <f t="shared" si="570"/>
        <v>n/a</v>
      </c>
      <c r="BM478" s="36" t="str">
        <f t="shared" si="571"/>
        <v>n/a</v>
      </c>
      <c r="BN478" s="36" t="str">
        <f t="shared" si="571"/>
        <v>n/a</v>
      </c>
      <c r="BO478" s="36" t="str">
        <f t="shared" si="571"/>
        <v>n/a</v>
      </c>
      <c r="BP478" s="36" t="str">
        <f t="shared" si="571"/>
        <v>n/a</v>
      </c>
      <c r="BQ478" s="36" t="str">
        <f t="shared" si="571"/>
        <v>n/a</v>
      </c>
      <c r="BR478" s="36" t="str">
        <f t="shared" si="571"/>
        <v>n/a</v>
      </c>
      <c r="BS478" s="36" t="str">
        <f t="shared" si="571"/>
        <v>n/a</v>
      </c>
      <c r="BT478" s="36" t="str">
        <f t="shared" si="571"/>
        <v>n/a</v>
      </c>
      <c r="BU478" s="36" t="str">
        <f t="shared" si="571"/>
        <v>n/a</v>
      </c>
      <c r="BV478" s="36" t="str">
        <f t="shared" si="571"/>
        <v>n/a</v>
      </c>
      <c r="BW478" s="36" t="str">
        <f t="shared" si="571"/>
        <v>n/a</v>
      </c>
      <c r="BX478" s="36" t="str">
        <f t="shared" si="571"/>
        <v>n/a</v>
      </c>
      <c r="BY478" s="36" t="str">
        <f t="shared" si="571"/>
        <v>n/a</v>
      </c>
      <c r="BZ478" s="36" t="str">
        <f t="shared" si="571"/>
        <v>n/a</v>
      </c>
      <c r="CA478" s="36" t="str">
        <f t="shared" si="571"/>
        <v>n/a</v>
      </c>
      <c r="CB478" s="36" t="str">
        <f t="shared" si="571"/>
        <v>n/a</v>
      </c>
      <c r="CC478" s="36" t="str">
        <f t="shared" si="572"/>
        <v>n/a</v>
      </c>
      <c r="CD478" s="36" t="str">
        <f t="shared" si="572"/>
        <v>n/a</v>
      </c>
      <c r="CE478" s="36" t="str">
        <f t="shared" si="572"/>
        <v>n/a</v>
      </c>
      <c r="CF478" s="36" t="str">
        <f t="shared" si="572"/>
        <v>n/a</v>
      </c>
      <c r="CG478" s="36" t="str">
        <f t="shared" si="572"/>
        <v>n/a</v>
      </c>
      <c r="CH478" s="36" t="str">
        <f t="shared" si="572"/>
        <v>n/a</v>
      </c>
      <c r="CI478" s="36" t="str">
        <f t="shared" si="572"/>
        <v>n/a</v>
      </c>
      <c r="CJ478" s="36" t="str">
        <f t="shared" si="572"/>
        <v>n/a</v>
      </c>
      <c r="CK478" s="36" t="str">
        <f t="shared" si="572"/>
        <v>n/a</v>
      </c>
      <c r="CL478" s="36" t="str">
        <f t="shared" si="572"/>
        <v>n/a</v>
      </c>
      <c r="CM478" s="36" t="str">
        <f t="shared" si="572"/>
        <v>n/a</v>
      </c>
      <c r="CN478" s="36" t="str">
        <f t="shared" si="572"/>
        <v>n/a</v>
      </c>
      <c r="CO478" s="36" t="str">
        <f t="shared" si="572"/>
        <v>n/a</v>
      </c>
      <c r="CP478" s="36" t="str">
        <f t="shared" si="572"/>
        <v>n/a</v>
      </c>
      <c r="CQ478" s="36" t="str">
        <f t="shared" si="572"/>
        <v>n/a</v>
      </c>
      <c r="CR478" s="36" t="str">
        <f t="shared" si="572"/>
        <v>n/a</v>
      </c>
      <c r="CS478" s="36" t="str">
        <f t="shared" si="567"/>
        <v>n/a</v>
      </c>
      <c r="CT478" s="36" t="str">
        <f t="shared" si="567"/>
        <v>n/a</v>
      </c>
      <c r="CU478" s="36" t="str">
        <f t="shared" si="567"/>
        <v>n/a</v>
      </c>
      <c r="CV478" s="36" t="str">
        <f t="shared" si="567"/>
        <v>n/a</v>
      </c>
      <c r="CW478" s="36" t="str">
        <f t="shared" si="567"/>
        <v>n/a</v>
      </c>
      <c r="CX478" s="36" t="str">
        <f t="shared" si="567"/>
        <v>n/a</v>
      </c>
      <c r="CY478" s="36" t="str">
        <f t="shared" si="567"/>
        <v>n/a</v>
      </c>
      <c r="CZ478" s="36" t="str">
        <f t="shared" si="567"/>
        <v>n/a</v>
      </c>
      <c r="DA478" s="36" t="str">
        <f t="shared" si="567"/>
        <v>n/a</v>
      </c>
      <c r="DB478" s="36" t="str">
        <f t="shared" si="567"/>
        <v>n/a</v>
      </c>
      <c r="DC478" s="36" t="str">
        <f t="shared" si="567"/>
        <v>n/a</v>
      </c>
      <c r="DD478" s="36" t="str">
        <f t="shared" si="567"/>
        <v>n/a</v>
      </c>
      <c r="DE478" s="36" t="str">
        <f t="shared" si="567"/>
        <v>n/a</v>
      </c>
      <c r="DF478" s="36" t="str">
        <f t="shared" si="567"/>
        <v>n/a</v>
      </c>
      <c r="DG478" s="36" t="str">
        <f t="shared" si="567"/>
        <v>n/a</v>
      </c>
      <c r="DH478" s="36" t="str">
        <f t="shared" si="567"/>
        <v>n/a</v>
      </c>
      <c r="DI478" s="36" t="str">
        <f t="shared" si="567"/>
        <v>n/a</v>
      </c>
      <c r="DJ478" s="36" t="str">
        <f t="shared" si="567"/>
        <v>n/a</v>
      </c>
      <c r="DK478" s="36" t="str">
        <f t="shared" si="567"/>
        <v>n/a</v>
      </c>
      <c r="DL478" s="36" t="str">
        <f t="shared" si="567"/>
        <v>n/a</v>
      </c>
      <c r="DM478" s="36" t="str">
        <f t="shared" si="567"/>
        <v>n/a</v>
      </c>
      <c r="DN478" s="36" t="str">
        <f t="shared" si="567"/>
        <v>n/a</v>
      </c>
      <c r="DO478" s="36" t="str">
        <f t="shared" si="567"/>
        <v>n/a</v>
      </c>
      <c r="DP478" s="36" t="str">
        <f t="shared" si="567"/>
        <v>n/a</v>
      </c>
      <c r="DQ478" s="36" t="str">
        <f t="shared" si="567"/>
        <v>n/a</v>
      </c>
      <c r="DR478" s="36" t="str">
        <f t="shared" si="567"/>
        <v>n/a</v>
      </c>
      <c r="DS478" s="36" t="str">
        <f t="shared" si="567"/>
        <v>n/a</v>
      </c>
      <c r="DT478" s="36" t="str">
        <f t="shared" si="567"/>
        <v>n/a</v>
      </c>
      <c r="DU478" s="36" t="str">
        <f t="shared" si="567"/>
        <v>n/a</v>
      </c>
      <c r="DV478" s="36" t="str">
        <f t="shared" si="567"/>
        <v>n/a</v>
      </c>
      <c r="DW478" s="36" t="str">
        <f t="shared" si="567"/>
        <v>n/a</v>
      </c>
      <c r="DX478" s="36" t="str">
        <f t="shared" si="567"/>
        <v>n/a</v>
      </c>
      <c r="DY478" s="36" t="str">
        <f t="shared" si="567"/>
        <v>n/a</v>
      </c>
      <c r="DZ478" s="36" t="str">
        <f t="shared" si="567"/>
        <v>n/a</v>
      </c>
      <c r="EA478" s="36" t="str">
        <f t="shared" si="567"/>
        <v>n/a</v>
      </c>
      <c r="EB478" s="36" t="str">
        <f t="shared" si="567"/>
        <v>n/a</v>
      </c>
      <c r="EC478" s="36" t="str">
        <f t="shared" si="567"/>
        <v>n/a</v>
      </c>
      <c r="ED478" s="36" t="str">
        <f t="shared" si="567"/>
        <v>n/a</v>
      </c>
      <c r="EE478" s="36" t="str">
        <f t="shared" si="567"/>
        <v>n/a</v>
      </c>
      <c r="EF478" s="36" t="str">
        <f t="shared" si="567"/>
        <v>n/a</v>
      </c>
      <c r="EG478" s="36" t="str">
        <f t="shared" si="567"/>
        <v>n/a</v>
      </c>
      <c r="EH478" s="36" t="str">
        <f t="shared" si="567"/>
        <v>n/a</v>
      </c>
      <c r="EI478" s="36" t="str">
        <f t="shared" si="567"/>
        <v>n/a</v>
      </c>
      <c r="EJ478" s="36" t="str">
        <f t="shared" si="567"/>
        <v>n/a</v>
      </c>
      <c r="EK478" s="36" t="str">
        <f t="shared" si="567"/>
        <v>n/a</v>
      </c>
      <c r="EL478" s="36" t="str">
        <f t="shared" si="567"/>
        <v>n/a</v>
      </c>
      <c r="EM478" s="36" t="str">
        <f t="shared" si="567"/>
        <v>n/a</v>
      </c>
      <c r="EN478" s="36" t="str">
        <f t="shared" si="567"/>
        <v>n/a</v>
      </c>
      <c r="EO478" s="36" t="str">
        <f t="shared" si="567"/>
        <v>n/a</v>
      </c>
      <c r="EP478" s="36" t="str">
        <f t="shared" si="567"/>
        <v>n/a</v>
      </c>
      <c r="EQ478" s="36" t="str">
        <f t="shared" si="567"/>
        <v>n/a</v>
      </c>
      <c r="ER478" s="36" t="str">
        <f t="shared" si="567"/>
        <v>n/a</v>
      </c>
      <c r="ES478" s="36" t="str">
        <f t="shared" si="567"/>
        <v>n/a</v>
      </c>
      <c r="ET478" s="36" t="str">
        <f t="shared" si="567"/>
        <v>n/a</v>
      </c>
      <c r="EU478" s="36" t="str">
        <f t="shared" si="567"/>
        <v>n/a</v>
      </c>
      <c r="EV478" s="36" t="str">
        <f t="shared" si="567"/>
        <v>n/a</v>
      </c>
      <c r="EW478" s="36" t="str">
        <f t="shared" si="567"/>
        <v>n/a</v>
      </c>
      <c r="EX478" s="36" t="str">
        <f t="shared" si="567"/>
        <v>n/a</v>
      </c>
      <c r="EY478" s="36" t="str">
        <f t="shared" si="567"/>
        <v>n/a</v>
      </c>
      <c r="EZ478" s="36" t="str">
        <f t="shared" si="567"/>
        <v>n/a</v>
      </c>
      <c r="FA478" s="36" t="str">
        <f t="shared" si="567"/>
        <v>n/a</v>
      </c>
      <c r="FB478" s="36" t="str">
        <f t="shared" si="567"/>
        <v>n/a</v>
      </c>
      <c r="FC478" s="36" t="str">
        <f t="shared" ref="FC478:FD478" si="574">IFERROR(FB478*(1+$P478),"n/a")</f>
        <v>n/a</v>
      </c>
      <c r="FD478" s="36" t="str">
        <f t="shared" si="574"/>
        <v>n/a</v>
      </c>
      <c r="FE478" s="36" t="str">
        <f t="shared" si="562"/>
        <v>n/a</v>
      </c>
      <c r="FF478" s="36" t="str">
        <f t="shared" si="562"/>
        <v>n/a</v>
      </c>
      <c r="FG478" s="36" t="str">
        <f t="shared" si="562"/>
        <v>n/a</v>
      </c>
      <c r="FH478" s="36" t="str">
        <f t="shared" si="562"/>
        <v>n/a</v>
      </c>
      <c r="FI478" s="36" t="str">
        <f t="shared" si="562"/>
        <v>n/a</v>
      </c>
      <c r="FJ478" s="36" t="str">
        <f t="shared" si="562"/>
        <v>n/a</v>
      </c>
      <c r="FK478" s="36" t="str">
        <f t="shared" si="562"/>
        <v>n/a</v>
      </c>
      <c r="FL478" s="36" t="str">
        <f t="shared" si="562"/>
        <v>n/a</v>
      </c>
      <c r="FM478" s="36" t="str">
        <f t="shared" si="562"/>
        <v>n/a</v>
      </c>
      <c r="FN478" s="36" t="str">
        <f t="shared" si="562"/>
        <v>n/a</v>
      </c>
      <c r="FO478" s="36" t="str">
        <f t="shared" si="562"/>
        <v>n/a</v>
      </c>
      <c r="FP478" s="36" t="str">
        <f t="shared" si="562"/>
        <v>n/a</v>
      </c>
      <c r="FQ478" s="36" t="str">
        <f t="shared" si="562"/>
        <v>n/a</v>
      </c>
      <c r="FR478" s="36" t="str">
        <f t="shared" si="562"/>
        <v>n/a</v>
      </c>
      <c r="FS478" s="36" t="str">
        <f t="shared" si="562"/>
        <v>n/a</v>
      </c>
      <c r="FT478" s="36" t="str">
        <f t="shared" si="562"/>
        <v>n/a</v>
      </c>
      <c r="FU478" s="36" t="str">
        <f t="shared" si="561"/>
        <v>n/a</v>
      </c>
      <c r="FV478" s="36" t="str">
        <f t="shared" si="561"/>
        <v>n/a</v>
      </c>
      <c r="FW478" s="36" t="str">
        <f t="shared" si="561"/>
        <v>n/a</v>
      </c>
      <c r="FX478" s="36" t="str">
        <f t="shared" si="561"/>
        <v>n/a</v>
      </c>
      <c r="FY478" s="36" t="str">
        <f t="shared" si="561"/>
        <v>n/a</v>
      </c>
      <c r="FZ478" s="36" t="str">
        <f t="shared" si="561"/>
        <v>n/a</v>
      </c>
      <c r="GA478" s="36" t="str">
        <f t="shared" si="561"/>
        <v>n/a</v>
      </c>
      <c r="GB478" s="36" t="str">
        <f t="shared" si="561"/>
        <v>n/a</v>
      </c>
      <c r="GC478" s="36" t="str">
        <f t="shared" si="561"/>
        <v>n/a</v>
      </c>
      <c r="GD478" s="36" t="str">
        <f t="shared" si="561"/>
        <v>n/a</v>
      </c>
      <c r="GE478" s="36" t="str">
        <f t="shared" si="561"/>
        <v>n/a</v>
      </c>
      <c r="GF478" s="36" t="str">
        <f t="shared" si="561"/>
        <v>n/a</v>
      </c>
      <c r="GG478" s="36" t="str">
        <f t="shared" si="561"/>
        <v>n/a</v>
      </c>
      <c r="GH478" s="36" t="str">
        <f t="shared" si="561"/>
        <v>n/a</v>
      </c>
      <c r="GI478" s="36" t="str">
        <f t="shared" si="561"/>
        <v>n/a</v>
      </c>
      <c r="GJ478" s="36" t="str">
        <f t="shared" si="560"/>
        <v>n/a</v>
      </c>
      <c r="GK478" s="36" t="str">
        <f t="shared" si="560"/>
        <v>n/a</v>
      </c>
      <c r="GL478" s="36" t="str">
        <f t="shared" si="560"/>
        <v>n/a</v>
      </c>
      <c r="GM478" s="36" t="str">
        <f t="shared" si="560"/>
        <v>n/a</v>
      </c>
      <c r="GN478" s="36" t="str">
        <f t="shared" si="560"/>
        <v>n/a</v>
      </c>
      <c r="GO478" s="36" t="str">
        <f t="shared" si="560"/>
        <v>n/a</v>
      </c>
      <c r="GP478" s="36" t="str">
        <f t="shared" si="560"/>
        <v>n/a</v>
      </c>
      <c r="GQ478" s="36" t="str">
        <f t="shared" si="560"/>
        <v>n/a</v>
      </c>
      <c r="GR478" s="36" t="str">
        <f t="shared" si="560"/>
        <v>n/a</v>
      </c>
      <c r="GS478" s="36" t="str">
        <f t="shared" si="560"/>
        <v>n/a</v>
      </c>
      <c r="GT478" s="36" t="str">
        <f t="shared" si="560"/>
        <v>n/a</v>
      </c>
      <c r="GU478" s="36" t="str">
        <f t="shared" si="560"/>
        <v>n/a</v>
      </c>
      <c r="GV478" s="36" t="str">
        <f t="shared" si="560"/>
        <v>n/a</v>
      </c>
      <c r="GW478" s="36" t="str">
        <f t="shared" si="560"/>
        <v>n/a</v>
      </c>
      <c r="GX478" s="36" t="str">
        <f t="shared" si="560"/>
        <v>n/a</v>
      </c>
      <c r="GY478" s="36" t="str">
        <f t="shared" si="560"/>
        <v>n/a</v>
      </c>
      <c r="GZ478" s="36" t="str">
        <f t="shared" si="559"/>
        <v>n/a</v>
      </c>
      <c r="HA478" s="36" t="str">
        <f t="shared" si="559"/>
        <v>n/a</v>
      </c>
      <c r="HB478" s="36" t="str">
        <f t="shared" si="559"/>
        <v>n/a</v>
      </c>
      <c r="HC478" s="36" t="str">
        <f t="shared" si="559"/>
        <v>n/a</v>
      </c>
      <c r="HD478" s="36" t="str">
        <f t="shared" si="559"/>
        <v>n/a</v>
      </c>
      <c r="HE478" s="36" t="str">
        <f t="shared" si="559"/>
        <v>n/a</v>
      </c>
      <c r="HF478" s="36" t="str">
        <f t="shared" si="559"/>
        <v>n/a</v>
      </c>
      <c r="HG478" s="36" t="str">
        <f t="shared" si="559"/>
        <v>n/a</v>
      </c>
      <c r="HH478" s="36" t="str">
        <f t="shared" si="559"/>
        <v>n/a</v>
      </c>
      <c r="HI478" s="36" t="str">
        <f t="shared" si="559"/>
        <v>n/a</v>
      </c>
      <c r="HJ478" s="36" t="str">
        <f t="shared" si="559"/>
        <v>n/a</v>
      </c>
      <c r="HK478" s="36" t="str">
        <f t="shared" si="559"/>
        <v>n/a</v>
      </c>
      <c r="HL478" s="36" t="str">
        <f t="shared" si="559"/>
        <v>n/a</v>
      </c>
      <c r="HM478" s="36" t="str">
        <f t="shared" si="559"/>
        <v>n/a</v>
      </c>
    </row>
    <row r="479" spans="1:221" x14ac:dyDescent="0.25">
      <c r="A479" s="7" t="s">
        <v>1617</v>
      </c>
      <c r="B479" s="16" t="s">
        <v>1618</v>
      </c>
      <c r="C479" s="15">
        <v>454.83800000000002</v>
      </c>
      <c r="D479" s="15">
        <v>70.45</v>
      </c>
      <c r="E479" s="14">
        <f t="shared" si="543"/>
        <v>32043.337100000004</v>
      </c>
      <c r="F479" s="12">
        <f>IF(OR(G479="n/a",J479="n/a"),0%,E479/SUMIFS(E$13:E$515,G$13:G$515,"&lt;&gt;n/a",$J$13:$J$515,"&lt;&gt;n/a"))</f>
        <v>1.1197077444876978E-3</v>
      </c>
      <c r="G479" s="13">
        <v>1.7033356990773596E-3</v>
      </c>
      <c r="H479" s="13">
        <f t="shared" si="557"/>
        <v>1.8119233498935412E-3</v>
      </c>
      <c r="I479" s="33">
        <f t="shared" si="558"/>
        <v>0.12764999999999999</v>
      </c>
      <c r="J479" s="13">
        <v>0.1275</v>
      </c>
      <c r="K479" s="41">
        <f t="shared" si="544"/>
        <v>0.11315233333333331</v>
      </c>
      <c r="L479" s="1">
        <f t="shared" si="545"/>
        <v>9.8804666666666624E-2</v>
      </c>
      <c r="M479" s="1">
        <f t="shared" si="546"/>
        <v>8.4456999999999935E-2</v>
      </c>
      <c r="N479" s="1">
        <f t="shared" si="547"/>
        <v>7.0109333333333246E-2</v>
      </c>
      <c r="O479" s="1">
        <f t="shared" si="548"/>
        <v>5.576166666666655E-2</v>
      </c>
      <c r="P479" s="5">
        <v>4.141399999999984E-2</v>
      </c>
      <c r="Q479" s="1">
        <f t="shared" si="549"/>
        <v>3.7315030963608997E-2</v>
      </c>
      <c r="R479" s="12">
        <f t="shared" si="550"/>
        <v>4.1781929155751232E-5</v>
      </c>
      <c r="S479" s="12">
        <f t="shared" si="551"/>
        <v>1.1197077444876978E-3</v>
      </c>
      <c r="T479" s="7"/>
      <c r="U479" s="42">
        <f t="shared" si="552"/>
        <v>-70.45</v>
      </c>
      <c r="V479" s="36">
        <f t="shared" si="553"/>
        <v>0.14392537499999997</v>
      </c>
      <c r="W479" s="36">
        <f t="shared" si="554"/>
        <v>0.16227586031249996</v>
      </c>
      <c r="X479" s="36">
        <f t="shared" si="573"/>
        <v>0.1829660325023437</v>
      </c>
      <c r="Y479" s="36">
        <f t="shared" si="573"/>
        <v>0.20629420164639251</v>
      </c>
      <c r="Z479" s="36">
        <f t="shared" si="573"/>
        <v>0.23259671235630755</v>
      </c>
      <c r="AA479" s="36">
        <f t="shared" si="555"/>
        <v>0.25891557308508589</v>
      </c>
      <c r="AB479" s="36">
        <f t="shared" si="565"/>
        <v>0.28449763997856675</v>
      </c>
      <c r="AC479" s="36">
        <f t="shared" si="565"/>
        <v>0.30852545715823654</v>
      </c>
      <c r="AD479" s="36">
        <f t="shared" si="565"/>
        <v>0.33015597127596241</v>
      </c>
      <c r="AE479" s="36">
        <f t="shared" si="565"/>
        <v>0.34856601849426216</v>
      </c>
      <c r="AF479" s="36">
        <f t="shared" si="556"/>
        <v>0.36300153158418347</v>
      </c>
      <c r="AG479" s="36">
        <f t="shared" si="569"/>
        <v>0.37803487701321076</v>
      </c>
      <c r="AH479" s="36">
        <f t="shared" si="569"/>
        <v>0.3936908134098358</v>
      </c>
      <c r="AI479" s="36">
        <f t="shared" si="569"/>
        <v>0.40999512475639066</v>
      </c>
      <c r="AJ479" s="36">
        <f t="shared" si="569"/>
        <v>0.42697466285305175</v>
      </c>
      <c r="AK479" s="36">
        <f t="shared" si="569"/>
        <v>0.44465739154044798</v>
      </c>
      <c r="AL479" s="36">
        <f t="shared" si="569"/>
        <v>0.46307243275370402</v>
      </c>
      <c r="AM479" s="36">
        <f t="shared" si="569"/>
        <v>0.48225011448376587</v>
      </c>
      <c r="AN479" s="36">
        <f t="shared" si="569"/>
        <v>0.50222202072499644</v>
      </c>
      <c r="AO479" s="36">
        <f t="shared" si="569"/>
        <v>0.52302104349130141</v>
      </c>
      <c r="AP479" s="36">
        <f t="shared" si="569"/>
        <v>0.54468143698645011</v>
      </c>
      <c r="AQ479" s="36">
        <f t="shared" si="569"/>
        <v>0.56723887401780682</v>
      </c>
      <c r="AR479" s="36">
        <f t="shared" si="569"/>
        <v>0.59073050474638023</v>
      </c>
      <c r="AS479" s="36">
        <f t="shared" si="569"/>
        <v>0.61519501786994668</v>
      </c>
      <c r="AT479" s="36">
        <f t="shared" si="569"/>
        <v>0.64067270434001256</v>
      </c>
      <c r="AU479" s="36">
        <f t="shared" si="569"/>
        <v>0.66720552371754971</v>
      </c>
      <c r="AV479" s="36">
        <f t="shared" si="569"/>
        <v>0.69483717327678818</v>
      </c>
      <c r="AW479" s="36">
        <f t="shared" si="570"/>
        <v>0.72361315997087294</v>
      </c>
      <c r="AX479" s="36">
        <f t="shared" si="570"/>
        <v>0.75358087537790652</v>
      </c>
      <c r="AY479" s="36">
        <f t="shared" si="570"/>
        <v>0.78478967375080699</v>
      </c>
      <c r="AZ479" s="36">
        <f t="shared" si="570"/>
        <v>0.81729095329952284</v>
      </c>
      <c r="BA479" s="36">
        <f t="shared" si="570"/>
        <v>0.8511382408394691</v>
      </c>
      <c r="BB479" s="36">
        <f t="shared" si="570"/>
        <v>0.88638727994559474</v>
      </c>
      <c r="BC479" s="36">
        <f t="shared" si="570"/>
        <v>0.92309612275726149</v>
      </c>
      <c r="BD479" s="36">
        <f t="shared" si="570"/>
        <v>0.96132522558513056</v>
      </c>
      <c r="BE479" s="36">
        <f t="shared" si="570"/>
        <v>1.0011375484775129</v>
      </c>
      <c r="BF479" s="36">
        <f t="shared" si="570"/>
        <v>1.0425986589101606</v>
      </c>
      <c r="BG479" s="36">
        <f t="shared" si="570"/>
        <v>1.0857768397702658</v>
      </c>
      <c r="BH479" s="36">
        <f t="shared" si="570"/>
        <v>1.1307432018125114</v>
      </c>
      <c r="BI479" s="36">
        <f t="shared" si="570"/>
        <v>1.1775718007723746</v>
      </c>
      <c r="BJ479" s="36">
        <f t="shared" si="570"/>
        <v>1.2263397593295615</v>
      </c>
      <c r="BK479" s="36">
        <f t="shared" si="570"/>
        <v>1.2771273941224357</v>
      </c>
      <c r="BL479" s="36">
        <f t="shared" si="570"/>
        <v>1.330018348022622</v>
      </c>
      <c r="BM479" s="36">
        <f t="shared" si="571"/>
        <v>1.3850997278876307</v>
      </c>
      <c r="BN479" s="36">
        <f t="shared" si="571"/>
        <v>1.4424622480183689</v>
      </c>
      <c r="BO479" s="36">
        <f t="shared" si="571"/>
        <v>1.5022003795578014</v>
      </c>
      <c r="BP479" s="36">
        <f t="shared" si="571"/>
        <v>1.5644125060768079</v>
      </c>
      <c r="BQ479" s="36">
        <f t="shared" si="571"/>
        <v>1.6292010856034727</v>
      </c>
      <c r="BR479" s="36">
        <f t="shared" si="571"/>
        <v>1.6966728193626546</v>
      </c>
      <c r="BS479" s="36">
        <f t="shared" si="571"/>
        <v>1.7669388275037392</v>
      </c>
      <c r="BT479" s="36">
        <f t="shared" si="571"/>
        <v>1.8401148321059788</v>
      </c>
      <c r="BU479" s="36">
        <f t="shared" si="571"/>
        <v>1.9163213477628156</v>
      </c>
      <c r="BV479" s="36">
        <f t="shared" si="571"/>
        <v>1.9956838800590646</v>
      </c>
      <c r="BW479" s="36">
        <f t="shared" si="571"/>
        <v>2.0783331322678302</v>
      </c>
      <c r="BX479" s="36">
        <f t="shared" si="571"/>
        <v>2.1644052206075699</v>
      </c>
      <c r="BY479" s="36">
        <f t="shared" si="571"/>
        <v>2.2540418984138113</v>
      </c>
      <c r="BZ479" s="36">
        <f t="shared" si="571"/>
        <v>2.3473907895947206</v>
      </c>
      <c r="CA479" s="36">
        <f t="shared" si="571"/>
        <v>2.444605631754996</v>
      </c>
      <c r="CB479" s="36">
        <f t="shared" si="571"/>
        <v>2.5458465293884971</v>
      </c>
      <c r="CC479" s="36">
        <f t="shared" si="572"/>
        <v>2.6512802175565917</v>
      </c>
      <c r="CD479" s="36">
        <f t="shared" si="572"/>
        <v>2.7610803364864798</v>
      </c>
      <c r="CE479" s="36">
        <f t="shared" si="572"/>
        <v>2.8754277175417302</v>
      </c>
      <c r="CF479" s="36">
        <f t="shared" si="572"/>
        <v>2.9945106810360032</v>
      </c>
      <c r="CG479" s="36">
        <f t="shared" si="572"/>
        <v>3.1185253463804279</v>
      </c>
      <c r="CH479" s="36">
        <f t="shared" si="572"/>
        <v>3.2476759550754264</v>
      </c>
      <c r="CI479" s="36">
        <f t="shared" si="572"/>
        <v>3.3821752070789195</v>
      </c>
      <c r="CJ479" s="36">
        <f t="shared" si="572"/>
        <v>3.5222446111048855</v>
      </c>
      <c r="CK479" s="36">
        <f t="shared" si="572"/>
        <v>3.6681148494291826</v>
      </c>
      <c r="CL479" s="36">
        <f t="shared" si="572"/>
        <v>3.8200261578034422</v>
      </c>
      <c r="CM479" s="36">
        <f t="shared" si="572"/>
        <v>3.9782287211027132</v>
      </c>
      <c r="CN479" s="36">
        <f t="shared" si="572"/>
        <v>4.1429830853584599</v>
      </c>
      <c r="CO479" s="36">
        <f t="shared" si="572"/>
        <v>4.3145605868554942</v>
      </c>
      <c r="CP479" s="36">
        <f t="shared" si="572"/>
        <v>4.4932437989995266</v>
      </c>
      <c r="CQ479" s="36">
        <f t="shared" si="572"/>
        <v>4.6793269976912919</v>
      </c>
      <c r="CR479" s="36">
        <f t="shared" si="572"/>
        <v>4.8731166459736786</v>
      </c>
      <c r="CS479" s="36">
        <f t="shared" ref="CS479:DH494" si="575">IFERROR(CR479*(1+$P479),"n/a")</f>
        <v>5.074931898750032</v>
      </c>
      <c r="CT479" s="36">
        <f t="shared" si="575"/>
        <v>5.2851051284048651</v>
      </c>
      <c r="CU479" s="36">
        <f t="shared" si="575"/>
        <v>5.5039824721926234</v>
      </c>
      <c r="CV479" s="36">
        <f t="shared" si="575"/>
        <v>5.7319244022960074</v>
      </c>
      <c r="CW479" s="36">
        <f t="shared" si="575"/>
        <v>5.9693063194926932</v>
      </c>
      <c r="CX479" s="36">
        <f t="shared" si="575"/>
        <v>6.2165191714081622</v>
      </c>
      <c r="CY479" s="36">
        <f t="shared" si="575"/>
        <v>6.4739700963728586</v>
      </c>
      <c r="CZ479" s="36">
        <f t="shared" si="575"/>
        <v>6.7420830939440428</v>
      </c>
      <c r="DA479" s="36">
        <f t="shared" si="575"/>
        <v>7.0212997231966403</v>
      </c>
      <c r="DB479" s="36">
        <f t="shared" si="575"/>
        <v>7.3120798299331051</v>
      </c>
      <c r="DC479" s="36">
        <f t="shared" si="575"/>
        <v>7.6149023040099539</v>
      </c>
      <c r="DD479" s="36">
        <f t="shared" si="575"/>
        <v>7.9302658680282212</v>
      </c>
      <c r="DE479" s="36">
        <f t="shared" si="575"/>
        <v>8.2586898986867414</v>
      </c>
      <c r="DF479" s="36">
        <f t="shared" si="575"/>
        <v>8.6007152821509525</v>
      </c>
      <c r="DG479" s="36">
        <f t="shared" si="575"/>
        <v>8.9569053048459502</v>
      </c>
      <c r="DH479" s="36">
        <f t="shared" si="575"/>
        <v>9.3278465811408395</v>
      </c>
      <c r="DI479" s="36">
        <f t="shared" ref="DI479:DX508" si="576">IFERROR(DH479*(1+$P479),"n/a")</f>
        <v>9.7141500194522052</v>
      </c>
      <c r="DJ479" s="36">
        <f t="shared" si="576"/>
        <v>10.116451828357798</v>
      </c>
      <c r="DK479" s="36">
        <f t="shared" si="576"/>
        <v>10.535414564377406</v>
      </c>
      <c r="DL479" s="36">
        <f t="shared" si="576"/>
        <v>10.971728223146531</v>
      </c>
      <c r="DM479" s="36">
        <f t="shared" si="576"/>
        <v>11.42611137577992</v>
      </c>
      <c r="DN479" s="36">
        <f t="shared" si="576"/>
        <v>11.899312352296468</v>
      </c>
      <c r="DO479" s="36">
        <f t="shared" si="576"/>
        <v>12.392110474054471</v>
      </c>
      <c r="DP479" s="36">
        <f t="shared" si="576"/>
        <v>12.905317337226961</v>
      </c>
      <c r="DQ479" s="36">
        <f t="shared" si="576"/>
        <v>13.439778149430877</v>
      </c>
      <c r="DR479" s="36">
        <f t="shared" si="576"/>
        <v>13.996373121711406</v>
      </c>
      <c r="DS479" s="36">
        <f t="shared" si="576"/>
        <v>14.576018918173959</v>
      </c>
      <c r="DT479" s="36">
        <f t="shared" si="576"/>
        <v>15.179670165651213</v>
      </c>
      <c r="DU479" s="36">
        <f t="shared" si="576"/>
        <v>15.808321025891491</v>
      </c>
      <c r="DV479" s="36">
        <f t="shared" si="576"/>
        <v>16.463006832857758</v>
      </c>
      <c r="DW479" s="36">
        <f t="shared" si="576"/>
        <v>17.144805797833726</v>
      </c>
      <c r="DX479" s="36">
        <f t="shared" si="576"/>
        <v>17.85484078514521</v>
      </c>
      <c r="DY479" s="36">
        <f t="shared" ref="DY479:EN494" si="577">IFERROR(DX479*(1+$P479),"n/a")</f>
        <v>18.594281161421211</v>
      </c>
      <c r="DZ479" s="36">
        <f t="shared" si="577"/>
        <v>19.364344721440307</v>
      </c>
      <c r="EA479" s="36">
        <f t="shared" si="577"/>
        <v>20.166299693734032</v>
      </c>
      <c r="EB479" s="36">
        <f t="shared" si="577"/>
        <v>21.001466829250329</v>
      </c>
      <c r="EC479" s="36">
        <f t="shared" si="577"/>
        <v>21.871221576516898</v>
      </c>
      <c r="ED479" s="36">
        <f t="shared" si="577"/>
        <v>22.776996346886765</v>
      </c>
      <c r="EE479" s="36">
        <f t="shared" si="577"/>
        <v>23.72028287359673</v>
      </c>
      <c r="EF479" s="36">
        <f t="shared" si="577"/>
        <v>24.70263466852386</v>
      </c>
      <c r="EG479" s="36">
        <f t="shared" si="577"/>
        <v>25.725669580686102</v>
      </c>
      <c r="EH479" s="36">
        <f t="shared" si="577"/>
        <v>26.791072460700633</v>
      </c>
      <c r="EI479" s="36">
        <f t="shared" si="577"/>
        <v>27.900597935588085</v>
      </c>
      <c r="EJ479" s="36">
        <f t="shared" si="577"/>
        <v>29.056073298492525</v>
      </c>
      <c r="EK479" s="36">
        <f t="shared" si="577"/>
        <v>30.259401518076288</v>
      </c>
      <c r="EL479" s="36">
        <f t="shared" si="577"/>
        <v>31.512564372545896</v>
      </c>
      <c r="EM479" s="36">
        <f t="shared" si="577"/>
        <v>32.817625713470505</v>
      </c>
      <c r="EN479" s="36">
        <f t="shared" si="577"/>
        <v>34.176734864768164</v>
      </c>
      <c r="EO479" s="36">
        <f t="shared" ref="EO479:FD508" si="578">IFERROR(EN479*(1+$P479),"n/a")</f>
        <v>35.592130162457664</v>
      </c>
      <c r="EP479" s="36">
        <f t="shared" si="578"/>
        <v>37.066142641005683</v>
      </c>
      <c r="EQ479" s="36">
        <f t="shared" si="578"/>
        <v>38.601199872340288</v>
      </c>
      <c r="ER479" s="36">
        <f t="shared" si="578"/>
        <v>40.199829963853382</v>
      </c>
      <c r="ES479" s="36">
        <f t="shared" si="578"/>
        <v>41.864665721976401</v>
      </c>
      <c r="ET479" s="36">
        <f t="shared" si="578"/>
        <v>43.598448988186327</v>
      </c>
      <c r="EU479" s="36">
        <f t="shared" si="578"/>
        <v>45.40403515458307</v>
      </c>
      <c r="EV479" s="36">
        <f t="shared" si="578"/>
        <v>47.284397866474968</v>
      </c>
      <c r="EW479" s="36">
        <f t="shared" si="578"/>
        <v>49.242633919717157</v>
      </c>
      <c r="EX479" s="36">
        <f t="shared" si="578"/>
        <v>51.281968360868312</v>
      </c>
      <c r="EY479" s="36">
        <f t="shared" si="578"/>
        <v>53.405759798565306</v>
      </c>
      <c r="EZ479" s="36">
        <f t="shared" si="578"/>
        <v>55.617505934863082</v>
      </c>
      <c r="FA479" s="36">
        <f t="shared" si="578"/>
        <v>57.920849325649492</v>
      </c>
      <c r="FB479" s="36">
        <f t="shared" si="578"/>
        <v>60.319583379621932</v>
      </c>
      <c r="FC479" s="36">
        <f t="shared" si="578"/>
        <v>62.817658605705581</v>
      </c>
      <c r="FD479" s="36">
        <f t="shared" si="578"/>
        <v>65.419189119202258</v>
      </c>
      <c r="FE479" s="36">
        <f t="shared" si="562"/>
        <v>68.128459417384889</v>
      </c>
      <c r="FF479" s="36">
        <f t="shared" si="562"/>
        <v>70.949931435696456</v>
      </c>
      <c r="FG479" s="36">
        <f t="shared" si="562"/>
        <v>73.888251896174381</v>
      </c>
      <c r="FH479" s="36">
        <f t="shared" si="562"/>
        <v>76.948259960202535</v>
      </c>
      <c r="FI479" s="36">
        <f t="shared" si="562"/>
        <v>80.134995198194346</v>
      </c>
      <c r="FJ479" s="36">
        <f t="shared" si="562"/>
        <v>83.453705889332355</v>
      </c>
      <c r="FK479" s="36">
        <f t="shared" si="562"/>
        <v>86.909857665033158</v>
      </c>
      <c r="FL479" s="36">
        <f t="shared" si="562"/>
        <v>90.509142510372826</v>
      </c>
      <c r="FM479" s="36">
        <f t="shared" si="562"/>
        <v>94.25748813829739</v>
      </c>
      <c r="FN479" s="36">
        <f t="shared" si="562"/>
        <v>98.161067752056823</v>
      </c>
      <c r="FO479" s="36">
        <f t="shared" si="562"/>
        <v>102.22631021194049</v>
      </c>
      <c r="FP479" s="36">
        <f t="shared" si="562"/>
        <v>106.45991062305778</v>
      </c>
      <c r="FQ479" s="36">
        <f t="shared" si="562"/>
        <v>110.86884136160108</v>
      </c>
      <c r="FR479" s="36">
        <f t="shared" si="562"/>
        <v>115.46036355775041</v>
      </c>
      <c r="FS479" s="36">
        <f t="shared" si="562"/>
        <v>120.24203905413107</v>
      </c>
      <c r="FT479" s="36">
        <f t="shared" si="562"/>
        <v>125.22174285951884</v>
      </c>
      <c r="FU479" s="36">
        <f t="shared" si="561"/>
        <v>130.40767611830293</v>
      </c>
      <c r="FV479" s="36">
        <f t="shared" si="561"/>
        <v>135.80837961706629</v>
      </c>
      <c r="FW479" s="36">
        <f t="shared" si="561"/>
        <v>141.43274785052745</v>
      </c>
      <c r="FX479" s="36">
        <f t="shared" si="561"/>
        <v>147.29004367000917</v>
      </c>
      <c r="FY479" s="36">
        <f t="shared" si="561"/>
        <v>153.38991353855891</v>
      </c>
      <c r="FZ479" s="36">
        <f t="shared" si="561"/>
        <v>159.74240341784477</v>
      </c>
      <c r="GA479" s="36">
        <f t="shared" si="561"/>
        <v>166.35797531299136</v>
      </c>
      <c r="GB479" s="36">
        <f t="shared" si="561"/>
        <v>173.24752450260357</v>
      </c>
      <c r="GC479" s="36">
        <f t="shared" si="561"/>
        <v>180.42239748235437</v>
      </c>
      <c r="GD479" s="36">
        <f t="shared" si="561"/>
        <v>187.89441065168856</v>
      </c>
      <c r="GE479" s="36">
        <f t="shared" si="561"/>
        <v>195.67586977441755</v>
      </c>
      <c r="GF479" s="36">
        <f t="shared" si="561"/>
        <v>203.77959024525524</v>
      </c>
      <c r="GG479" s="36">
        <f t="shared" si="561"/>
        <v>212.21891819567222</v>
      </c>
      <c r="GH479" s="36">
        <f t="shared" si="561"/>
        <v>221.00775247382776</v>
      </c>
      <c r="GI479" s="36">
        <f t="shared" si="561"/>
        <v>230.16056753477883</v>
      </c>
      <c r="GJ479" s="36">
        <f t="shared" si="560"/>
        <v>239.69243727866413</v>
      </c>
      <c r="GK479" s="36">
        <f t="shared" si="560"/>
        <v>249.61905987612269</v>
      </c>
      <c r="GL479" s="36">
        <f t="shared" si="560"/>
        <v>259.95678362183241</v>
      </c>
      <c r="GM479" s="36">
        <f t="shared" si="560"/>
        <v>270.72263385874692</v>
      </c>
      <c r="GN479" s="36">
        <f t="shared" si="560"/>
        <v>281.93434101737301</v>
      </c>
      <c r="GO479" s="36">
        <f t="shared" si="560"/>
        <v>293.61036981626648</v>
      </c>
      <c r="GP479" s="36">
        <f t="shared" si="560"/>
        <v>305.76994967183731</v>
      </c>
      <c r="GQ479" s="36">
        <f t="shared" si="560"/>
        <v>318.43310636754671</v>
      </c>
      <c r="GR479" s="36">
        <f t="shared" si="560"/>
        <v>331.62069503465221</v>
      </c>
      <c r="GS479" s="36">
        <f t="shared" si="560"/>
        <v>345.35443449881723</v>
      </c>
      <c r="GT479" s="36">
        <f t="shared" si="560"/>
        <v>359.65694304915121</v>
      </c>
      <c r="GU479" s="36">
        <f t="shared" si="560"/>
        <v>374.55177568858869</v>
      </c>
      <c r="GV479" s="36">
        <f t="shared" si="560"/>
        <v>390.06346292695582</v>
      </c>
      <c r="GW479" s="36">
        <f t="shared" si="560"/>
        <v>406.2175511806127</v>
      </c>
      <c r="GX479" s="36">
        <f t="shared" si="560"/>
        <v>423.04064484520654</v>
      </c>
      <c r="GY479" s="36">
        <f t="shared" si="560"/>
        <v>440.56045011082585</v>
      </c>
      <c r="GZ479" s="36">
        <f t="shared" si="559"/>
        <v>458.80582059171553</v>
      </c>
      <c r="HA479" s="36">
        <f t="shared" si="559"/>
        <v>477.80680484570075</v>
      </c>
      <c r="HB479" s="36">
        <f t="shared" si="559"/>
        <v>497.59469586158053</v>
      </c>
      <c r="HC479" s="36">
        <f t="shared" si="559"/>
        <v>518.2020825959919</v>
      </c>
      <c r="HD479" s="36">
        <f t="shared" si="559"/>
        <v>539.66290364462225</v>
      </c>
      <c r="HE479" s="36">
        <f t="shared" si="559"/>
        <v>562.01250313616049</v>
      </c>
      <c r="HF479" s="36">
        <f t="shared" si="559"/>
        <v>585.28768894104132</v>
      </c>
      <c r="HG479" s="36">
        <f t="shared" si="559"/>
        <v>609.52679329084549</v>
      </c>
      <c r="HH479" s="36">
        <f t="shared" si="559"/>
        <v>634.7697359081925</v>
      </c>
      <c r="HI479" s="36">
        <f t="shared" si="559"/>
        <v>661.05808975109426</v>
      </c>
      <c r="HJ479" s="36">
        <f t="shared" si="559"/>
        <v>688.43514948004599</v>
      </c>
      <c r="HK479" s="36">
        <f t="shared" si="559"/>
        <v>716.94600276061249</v>
      </c>
      <c r="HL479" s="36">
        <f t="shared" si="559"/>
        <v>746.63760451894041</v>
      </c>
      <c r="HM479" s="36">
        <f t="shared" si="559"/>
        <v>777.55885427248768</v>
      </c>
    </row>
    <row r="480" spans="1:221" x14ac:dyDescent="0.25">
      <c r="A480" s="7" t="s">
        <v>248</v>
      </c>
      <c r="B480" s="16" t="s">
        <v>247</v>
      </c>
      <c r="C480" s="15">
        <v>165.113</v>
      </c>
      <c r="D480" s="15">
        <v>70.260000000000005</v>
      </c>
      <c r="E480" s="14">
        <f t="shared" si="543"/>
        <v>11600.839380000001</v>
      </c>
      <c r="F480" s="12">
        <f>IF(OR(G480="n/a",J480="n/a"),0%,E480/SUMIFS(E$13:E$515,G$13:G$515,"&lt;&gt;n/a",$J$13:$J$515,"&lt;&gt;n/a"))</f>
        <v>4.0537443574638994E-4</v>
      </c>
      <c r="G480" s="13">
        <v>1.2524907486478793E-2</v>
      </c>
      <c r="H480" s="13">
        <f t="shared" si="557"/>
        <v>1.2909422146313691E-2</v>
      </c>
      <c r="I480" s="33">
        <f t="shared" si="558"/>
        <v>0.90701599999999993</v>
      </c>
      <c r="J480" s="13">
        <v>6.1399999999999996E-2</v>
      </c>
      <c r="K480" s="41">
        <f t="shared" si="544"/>
        <v>5.8068999999999968E-2</v>
      </c>
      <c r="L480" s="1">
        <f t="shared" si="545"/>
        <v>5.4737999999999939E-2</v>
      </c>
      <c r="M480" s="1">
        <f t="shared" si="546"/>
        <v>5.1406999999999911E-2</v>
      </c>
      <c r="N480" s="1">
        <f t="shared" si="547"/>
        <v>4.8075999999999883E-2</v>
      </c>
      <c r="O480" s="1">
        <f t="shared" si="548"/>
        <v>4.4744999999999854E-2</v>
      </c>
      <c r="P480" s="5">
        <v>4.141399999999984E-2</v>
      </c>
      <c r="Q480" s="1">
        <f t="shared" si="549"/>
        <v>5.5832456206946324E-2</v>
      </c>
      <c r="R480" s="12">
        <f t="shared" si="550"/>
        <v>2.2633050431225891E-5</v>
      </c>
      <c r="S480" s="12">
        <f t="shared" si="551"/>
        <v>4.0537443574638994E-4</v>
      </c>
      <c r="T480" s="7"/>
      <c r="U480" s="42">
        <f t="shared" si="552"/>
        <v>-70.260000000000005</v>
      </c>
      <c r="V480" s="36">
        <f t="shared" si="553"/>
        <v>0.96270678239999985</v>
      </c>
      <c r="W480" s="36">
        <f t="shared" si="554"/>
        <v>1.0218169788393598</v>
      </c>
      <c r="X480" s="36">
        <f t="shared" si="573"/>
        <v>1.0845565413400964</v>
      </c>
      <c r="Y480" s="36">
        <f t="shared" si="573"/>
        <v>1.1511483129783782</v>
      </c>
      <c r="Z480" s="36">
        <f t="shared" si="573"/>
        <v>1.2218288193952505</v>
      </c>
      <c r="AA480" s="36">
        <f t="shared" si="555"/>
        <v>1.2927791971087133</v>
      </c>
      <c r="AB480" s="36">
        <f t="shared" si="565"/>
        <v>1.36354334480005</v>
      </c>
      <c r="AC480" s="36">
        <f t="shared" si="565"/>
        <v>1.4336390175261862</v>
      </c>
      <c r="AD480" s="36">
        <f t="shared" si="565"/>
        <v>1.5025626469327749</v>
      </c>
      <c r="AE480" s="36">
        <f t="shared" si="565"/>
        <v>1.5697948125697816</v>
      </c>
      <c r="AF480" s="36">
        <f t="shared" si="556"/>
        <v>1.6348062949375464</v>
      </c>
      <c r="AG480" s="36">
        <f t="shared" si="569"/>
        <v>1.7025101628360897</v>
      </c>
      <c r="AH480" s="36">
        <f t="shared" si="569"/>
        <v>1.7730179187197832</v>
      </c>
      <c r="AI480" s="36">
        <f t="shared" si="569"/>
        <v>1.8464456828056439</v>
      </c>
      <c r="AJ480" s="36">
        <f t="shared" si="569"/>
        <v>1.9229143843133565</v>
      </c>
      <c r="AK480" s="36">
        <f t="shared" si="569"/>
        <v>2.0025499606253097</v>
      </c>
      <c r="AL480" s="36">
        <f t="shared" si="569"/>
        <v>2.0854835646946461</v>
      </c>
      <c r="AM480" s="36">
        <f t="shared" si="569"/>
        <v>2.1718517810429097</v>
      </c>
      <c r="AN480" s="36">
        <f t="shared" si="569"/>
        <v>2.2617968507030204</v>
      </c>
      <c r="AO480" s="36">
        <f t="shared" si="569"/>
        <v>2.3554669054780351</v>
      </c>
      <c r="AP480" s="36">
        <f t="shared" si="569"/>
        <v>2.453016211901502</v>
      </c>
      <c r="AQ480" s="36">
        <f t="shared" si="569"/>
        <v>2.5546054253011903</v>
      </c>
      <c r="AR480" s="36">
        <f t="shared" si="569"/>
        <v>2.6604018543846135</v>
      </c>
      <c r="AS480" s="36">
        <f t="shared" si="569"/>
        <v>2.7705797367820977</v>
      </c>
      <c r="AT480" s="36">
        <f t="shared" si="569"/>
        <v>2.8853205260011912</v>
      </c>
      <c r="AU480" s="36">
        <f t="shared" si="569"/>
        <v>3.0048131902650042</v>
      </c>
      <c r="AV480" s="36">
        <f t="shared" si="569"/>
        <v>3.1292545237266385</v>
      </c>
      <c r="AW480" s="36">
        <f t="shared" si="570"/>
        <v>3.2588494705722528</v>
      </c>
      <c r="AX480" s="36">
        <f t="shared" si="570"/>
        <v>3.3938114625465317</v>
      </c>
      <c r="AY480" s="36">
        <f t="shared" si="570"/>
        <v>3.5343627704564331</v>
      </c>
      <c r="AZ480" s="36">
        <f t="shared" si="570"/>
        <v>3.6807348702321154</v>
      </c>
      <c r="BA480" s="36">
        <f t="shared" si="570"/>
        <v>3.8331688241479078</v>
      </c>
      <c r="BB480" s="36">
        <f t="shared" si="570"/>
        <v>3.9919156778311686</v>
      </c>
      <c r="BC480" s="36">
        <f t="shared" si="570"/>
        <v>4.1572368737128684</v>
      </c>
      <c r="BD480" s="36">
        <f t="shared" si="570"/>
        <v>4.3294046816008125</v>
      </c>
      <c r="BE480" s="36">
        <f t="shared" si="570"/>
        <v>4.5087026470846281</v>
      </c>
      <c r="BF480" s="36">
        <f t="shared" si="570"/>
        <v>4.6954260585109902</v>
      </c>
      <c r="BG480" s="36">
        <f t="shared" si="570"/>
        <v>4.8898824332981636</v>
      </c>
      <c r="BH480" s="36">
        <f t="shared" si="570"/>
        <v>5.0923920243907732</v>
      </c>
      <c r="BI480" s="36">
        <f t="shared" si="570"/>
        <v>5.3032883476888921</v>
      </c>
      <c r="BJ480" s="36">
        <f t="shared" si="570"/>
        <v>5.5229187313200789</v>
      </c>
      <c r="BK480" s="36">
        <f t="shared" si="570"/>
        <v>5.7516448876589674</v>
      </c>
      <c r="BL480" s="36">
        <f t="shared" si="570"/>
        <v>5.9898435090364748</v>
      </c>
      <c r="BM480" s="36">
        <f t="shared" si="571"/>
        <v>6.2379068881197099</v>
      </c>
      <c r="BN480" s="36">
        <f t="shared" si="571"/>
        <v>6.496243563984299</v>
      </c>
      <c r="BO480" s="36">
        <f t="shared" si="571"/>
        <v>6.7652789949431433</v>
      </c>
      <c r="BP480" s="36">
        <f t="shared" si="571"/>
        <v>7.0454562592397174</v>
      </c>
      <c r="BQ480" s="36">
        <f t="shared" si="571"/>
        <v>7.3372367847598703</v>
      </c>
      <c r="BR480" s="36">
        <f t="shared" si="571"/>
        <v>7.6411011089639143</v>
      </c>
      <c r="BS480" s="36">
        <f t="shared" si="571"/>
        <v>7.9575496702905442</v>
      </c>
      <c r="BT480" s="36">
        <f t="shared" si="571"/>
        <v>8.2871036323359561</v>
      </c>
      <c r="BU480" s="36">
        <f t="shared" si="571"/>
        <v>8.6303057421655165</v>
      </c>
      <c r="BV480" s="36">
        <f t="shared" si="571"/>
        <v>8.9877212241715583</v>
      </c>
      <c r="BW480" s="36">
        <f t="shared" si="571"/>
        <v>9.3599387109493986</v>
      </c>
      <c r="BX480" s="36">
        <f t="shared" si="571"/>
        <v>9.7475712127246563</v>
      </c>
      <c r="BY480" s="36">
        <f t="shared" si="571"/>
        <v>10.151257126928433</v>
      </c>
      <c r="BZ480" s="36">
        <f t="shared" si="571"/>
        <v>10.571661289583046</v>
      </c>
      <c r="CA480" s="36">
        <f t="shared" si="571"/>
        <v>11.009476070229837</v>
      </c>
      <c r="CB480" s="36">
        <f t="shared" si="571"/>
        <v>11.465422512202334</v>
      </c>
      <c r="CC480" s="36">
        <f t="shared" si="572"/>
        <v>11.940251520122679</v>
      </c>
      <c r="CD480" s="36">
        <f t="shared" si="572"/>
        <v>12.434745096577037</v>
      </c>
      <c r="CE480" s="36">
        <f t="shared" si="572"/>
        <v>12.949717630006678</v>
      </c>
      <c r="CF480" s="36">
        <f t="shared" si="572"/>
        <v>13.486017235935773</v>
      </c>
      <c r="CG480" s="36">
        <f t="shared" si="572"/>
        <v>14.044527153744815</v>
      </c>
      <c r="CH480" s="36">
        <f t="shared" si="572"/>
        <v>14.62616720129</v>
      </c>
      <c r="CI480" s="36">
        <f t="shared" si="572"/>
        <v>15.231895289764221</v>
      </c>
      <c r="CJ480" s="36">
        <f t="shared" si="572"/>
        <v>15.862709001294514</v>
      </c>
      <c r="CK480" s="36">
        <f t="shared" si="572"/>
        <v>16.519647231874121</v>
      </c>
      <c r="CL480" s="36">
        <f t="shared" si="572"/>
        <v>17.203791902334952</v>
      </c>
      <c r="CM480" s="36">
        <f t="shared" si="572"/>
        <v>17.916269740178251</v>
      </c>
      <c r="CN480" s="36">
        <f t="shared" si="572"/>
        <v>18.658254135197989</v>
      </c>
      <c r="CO480" s="36">
        <f t="shared" si="572"/>
        <v>19.430967071953077</v>
      </c>
      <c r="CP480" s="36">
        <f t="shared" si="572"/>
        <v>20.235681142270938</v>
      </c>
      <c r="CQ480" s="36">
        <f t="shared" si="572"/>
        <v>21.073721641096942</v>
      </c>
      <c r="CR480" s="36">
        <f t="shared" si="572"/>
        <v>21.946468749141328</v>
      </c>
      <c r="CS480" s="36">
        <f t="shared" si="575"/>
        <v>22.855359805918262</v>
      </c>
      <c r="CT480" s="36">
        <f t="shared" si="575"/>
        <v>23.801891676920558</v>
      </c>
      <c r="CU480" s="36">
        <f t="shared" si="575"/>
        <v>24.787623218828543</v>
      </c>
      <c r="CV480" s="36">
        <f t="shared" si="575"/>
        <v>25.814177846813106</v>
      </c>
      <c r="CW480" s="36">
        <f t="shared" si="575"/>
        <v>26.883246208161019</v>
      </c>
      <c r="CX480" s="36">
        <f t="shared" si="575"/>
        <v>27.996588966625794</v>
      </c>
      <c r="CY480" s="36">
        <f t="shared" si="575"/>
        <v>29.156039702089629</v>
      </c>
      <c r="CZ480" s="36">
        <f t="shared" si="575"/>
        <v>30.363507930311965</v>
      </c>
      <c r="DA480" s="36">
        <f t="shared" si="575"/>
        <v>31.620982247737899</v>
      </c>
      <c r="DB480" s="36">
        <f t="shared" si="575"/>
        <v>32.930533606545708</v>
      </c>
      <c r="DC480" s="36">
        <f t="shared" si="575"/>
        <v>34.294318725327187</v>
      </c>
      <c r="DD480" s="36">
        <f t="shared" si="575"/>
        <v>35.714583641017882</v>
      </c>
      <c r="DE480" s="36">
        <f t="shared" si="575"/>
        <v>37.193667407926988</v>
      </c>
      <c r="DF480" s="36">
        <f t="shared" si="575"/>
        <v>38.73400594995887</v>
      </c>
      <c r="DG480" s="36">
        <f t="shared" si="575"/>
        <v>40.33813607237046</v>
      </c>
      <c r="DH480" s="36">
        <f t="shared" si="575"/>
        <v>42.008699639671605</v>
      </c>
      <c r="DI480" s="36">
        <f t="shared" si="576"/>
        <v>43.748447926548955</v>
      </c>
      <c r="DJ480" s="36">
        <f t="shared" si="576"/>
        <v>45.560246148979047</v>
      </c>
      <c r="DK480" s="36">
        <f t="shared" si="576"/>
        <v>47.447078182992861</v>
      </c>
      <c r="DL480" s="36">
        <f t="shared" si="576"/>
        <v>49.412051478863319</v>
      </c>
      <c r="DM480" s="36">
        <f t="shared" si="576"/>
        <v>51.458402178808953</v>
      </c>
      <c r="DN480" s="36">
        <f t="shared" si="576"/>
        <v>53.589500446642141</v>
      </c>
      <c r="DO480" s="36">
        <f t="shared" si="576"/>
        <v>55.808856018139373</v>
      </c>
      <c r="DP480" s="36">
        <f t="shared" si="576"/>
        <v>58.120123981274588</v>
      </c>
      <c r="DQ480" s="36">
        <f t="shared" si="576"/>
        <v>60.527110795835085</v>
      </c>
      <c r="DR480" s="36">
        <f t="shared" si="576"/>
        <v>63.033780562333789</v>
      </c>
      <c r="DS480" s="36">
        <f t="shared" si="576"/>
        <v>65.644261550542268</v>
      </c>
      <c r="DT480" s="36">
        <f t="shared" si="576"/>
        <v>68.36285299839642</v>
      </c>
      <c r="DU480" s="36">
        <f t="shared" si="576"/>
        <v>71.194032192471994</v>
      </c>
      <c r="DV480" s="36">
        <f t="shared" si="576"/>
        <v>74.142461841691016</v>
      </c>
      <c r="DW480" s="36">
        <f t="shared" si="576"/>
        <v>77.2129977564028</v>
      </c>
      <c r="DX480" s="36">
        <f t="shared" si="576"/>
        <v>80.410696845486456</v>
      </c>
      <c r="DY480" s="36">
        <f t="shared" si="577"/>
        <v>83.740825444645424</v>
      </c>
      <c r="DZ480" s="36">
        <f t="shared" si="577"/>
        <v>87.208867989609956</v>
      </c>
      <c r="EA480" s="36">
        <f t="shared" si="577"/>
        <v>90.82053604853165</v>
      </c>
      <c r="EB480" s="36">
        <f t="shared" si="577"/>
        <v>94.58177772844553</v>
      </c>
      <c r="EC480" s="36">
        <f t="shared" si="577"/>
        <v>98.498787471291365</v>
      </c>
      <c r="ED480" s="36">
        <f t="shared" si="577"/>
        <v>102.5780162556274</v>
      </c>
      <c r="EE480" s="36">
        <f t="shared" si="577"/>
        <v>106.82618222083794</v>
      </c>
      <c r="EF480" s="36">
        <f t="shared" si="577"/>
        <v>111.2502817313317</v>
      </c>
      <c r="EG480" s="36">
        <f t="shared" si="577"/>
        <v>115.85760089895305</v>
      </c>
      <c r="EH480" s="36">
        <f t="shared" si="577"/>
        <v>120.65572758258227</v>
      </c>
      <c r="EI480" s="36">
        <f t="shared" si="577"/>
        <v>125.65256388468731</v>
      </c>
      <c r="EJ480" s="36">
        <f t="shared" si="577"/>
        <v>130.85633916540772</v>
      </c>
      <c r="EK480" s="36">
        <f t="shared" si="577"/>
        <v>136.27562359560389</v>
      </c>
      <c r="EL480" s="36">
        <f t="shared" si="577"/>
        <v>141.91934227119222</v>
      </c>
      <c r="EM480" s="36">
        <f t="shared" si="577"/>
        <v>147.79678991201135</v>
      </c>
      <c r="EN480" s="36">
        <f t="shared" si="577"/>
        <v>153.91764616942737</v>
      </c>
      <c r="EO480" s="36">
        <f t="shared" si="578"/>
        <v>160.291991567888</v>
      </c>
      <c r="EP480" s="36">
        <f t="shared" si="578"/>
        <v>166.9303241066805</v>
      </c>
      <c r="EQ480" s="36">
        <f t="shared" si="578"/>
        <v>173.84357654923454</v>
      </c>
      <c r="ER480" s="36">
        <f t="shared" si="578"/>
        <v>181.04313442844452</v>
      </c>
      <c r="ES480" s="36">
        <f t="shared" si="578"/>
        <v>188.54085479766408</v>
      </c>
      <c r="ET480" s="36">
        <f t="shared" si="578"/>
        <v>196.34908575825452</v>
      </c>
      <c r="EU480" s="36">
        <f t="shared" si="578"/>
        <v>204.48068679584685</v>
      </c>
      <c r="EV480" s="36">
        <f t="shared" si="578"/>
        <v>212.94904995881001</v>
      </c>
      <c r="EW480" s="36">
        <f t="shared" si="578"/>
        <v>221.76812191380412</v>
      </c>
      <c r="EX480" s="36">
        <f t="shared" si="578"/>
        <v>230.95242691474238</v>
      </c>
      <c r="EY480" s="36">
        <f t="shared" si="578"/>
        <v>240.51709072298948</v>
      </c>
      <c r="EZ480" s="36">
        <f t="shared" si="578"/>
        <v>250.47786551819132</v>
      </c>
      <c r="FA480" s="36">
        <f t="shared" si="578"/>
        <v>260.85115584076163</v>
      </c>
      <c r="FB480" s="36">
        <f t="shared" si="578"/>
        <v>271.65404560875089</v>
      </c>
      <c r="FC480" s="36">
        <f t="shared" si="578"/>
        <v>282.90432625359165</v>
      </c>
      <c r="FD480" s="36">
        <f t="shared" si="578"/>
        <v>294.62052602105786</v>
      </c>
      <c r="FE480" s="36">
        <f t="shared" si="562"/>
        <v>306.82194048569391</v>
      </c>
      <c r="FF480" s="36">
        <f t="shared" si="562"/>
        <v>319.52866432896838</v>
      </c>
      <c r="FG480" s="36">
        <f t="shared" si="562"/>
        <v>332.76162443348824</v>
      </c>
      <c r="FH480" s="36">
        <f t="shared" si="562"/>
        <v>346.54261434777669</v>
      </c>
      <c r="FI480" s="36">
        <f t="shared" si="562"/>
        <v>360.89433017837547</v>
      </c>
      <c r="FJ480" s="36">
        <f t="shared" si="562"/>
        <v>375.84040796838264</v>
      </c>
      <c r="FK480" s="36">
        <f t="shared" si="562"/>
        <v>391.40546262398516</v>
      </c>
      <c r="FL480" s="36">
        <f t="shared" si="562"/>
        <v>407.61512845309483</v>
      </c>
      <c r="FM480" s="36">
        <f t="shared" si="562"/>
        <v>424.49610138285124</v>
      </c>
      <c r="FN480" s="36">
        <f t="shared" si="562"/>
        <v>442.07618292552058</v>
      </c>
      <c r="FO480" s="36">
        <f t="shared" si="562"/>
        <v>460.384325965198</v>
      </c>
      <c r="FP480" s="36">
        <f t="shared" si="562"/>
        <v>479.45068244072064</v>
      </c>
      <c r="FQ480" s="36">
        <f t="shared" si="562"/>
        <v>499.30665300332055</v>
      </c>
      <c r="FR480" s="36">
        <f t="shared" si="562"/>
        <v>519.98493873079997</v>
      </c>
      <c r="FS480" s="36">
        <f t="shared" si="562"/>
        <v>541.51959498339727</v>
      </c>
      <c r="FT480" s="36">
        <f t="shared" si="562"/>
        <v>563.94608749003964</v>
      </c>
      <c r="FU480" s="36">
        <f t="shared" si="561"/>
        <v>587.30135075735211</v>
      </c>
      <c r="FV480" s="36">
        <f t="shared" si="561"/>
        <v>611.62384889761699</v>
      </c>
      <c r="FW480" s="36">
        <f t="shared" si="561"/>
        <v>636.95363897586276</v>
      </c>
      <c r="FX480" s="36">
        <f t="shared" si="561"/>
        <v>663.33243698040906</v>
      </c>
      <c r="FY480" s="36">
        <f t="shared" si="561"/>
        <v>690.80368652551556</v>
      </c>
      <c r="FZ480" s="36">
        <f t="shared" si="561"/>
        <v>719.4126303992831</v>
      </c>
      <c r="GA480" s="36">
        <f t="shared" si="561"/>
        <v>749.20638507463889</v>
      </c>
      <c r="GB480" s="36">
        <f t="shared" si="561"/>
        <v>780.23401830611988</v>
      </c>
      <c r="GC480" s="36">
        <f t="shared" si="561"/>
        <v>812.54662994024943</v>
      </c>
      <c r="GD480" s="36">
        <f t="shared" si="561"/>
        <v>846.19743607259477</v>
      </c>
      <c r="GE480" s="36">
        <f t="shared" si="561"/>
        <v>881.24185669010512</v>
      </c>
      <c r="GF480" s="36">
        <f t="shared" si="561"/>
        <v>917.73760694306895</v>
      </c>
      <c r="GG480" s="36">
        <f t="shared" si="561"/>
        <v>955.74479219700902</v>
      </c>
      <c r="GH480" s="36">
        <f t="shared" si="561"/>
        <v>995.32600702105583</v>
      </c>
      <c r="GI480" s="36">
        <f t="shared" si="561"/>
        <v>1036.5464382758257</v>
      </c>
      <c r="GJ480" s="36">
        <f t="shared" si="560"/>
        <v>1079.4739724705805</v>
      </c>
      <c r="GK480" s="36">
        <f t="shared" si="560"/>
        <v>1124.1793075664771</v>
      </c>
      <c r="GL480" s="36">
        <f t="shared" si="560"/>
        <v>1170.736069410035</v>
      </c>
      <c r="GM480" s="36">
        <f t="shared" si="560"/>
        <v>1219.220932988582</v>
      </c>
      <c r="GN480" s="36">
        <f t="shared" si="560"/>
        <v>1269.713748707371</v>
      </c>
      <c r="GO480" s="36">
        <f t="shared" si="560"/>
        <v>1322.2976738963378</v>
      </c>
      <c r="GP480" s="36">
        <f t="shared" si="560"/>
        <v>1377.0593097630804</v>
      </c>
      <c r="GQ480" s="36">
        <f t="shared" si="560"/>
        <v>1434.0888440176084</v>
      </c>
      <c r="GR480" s="36">
        <f t="shared" si="560"/>
        <v>1493.4801994037534</v>
      </c>
      <c r="GS480" s="36">
        <f t="shared" si="560"/>
        <v>1555.3311883818603</v>
      </c>
      <c r="GT480" s="36">
        <f t="shared" si="560"/>
        <v>1619.7436742175064</v>
      </c>
      <c r="GU480" s="36">
        <f t="shared" si="560"/>
        <v>1686.82373874155</v>
      </c>
      <c r="GV480" s="36">
        <f t="shared" si="560"/>
        <v>1756.6818570577923</v>
      </c>
      <c r="GW480" s="36">
        <f t="shared" si="560"/>
        <v>1829.4330794859834</v>
      </c>
      <c r="GX480" s="36">
        <f t="shared" si="560"/>
        <v>1905.1972210398155</v>
      </c>
      <c r="GY480" s="36">
        <f t="shared" ref="GY480:HM495" si="579">IFERROR(GX480*(1+$P480),"n/a")</f>
        <v>1984.0990587519582</v>
      </c>
      <c r="GZ480" s="36">
        <f t="shared" si="579"/>
        <v>2066.2685371711113</v>
      </c>
      <c r="HA480" s="36">
        <f t="shared" si="579"/>
        <v>2151.8409823695156</v>
      </c>
      <c r="HB480" s="36">
        <f t="shared" si="579"/>
        <v>2240.9573248133665</v>
      </c>
      <c r="HC480" s="36">
        <f t="shared" si="579"/>
        <v>2333.7643314631869</v>
      </c>
      <c r="HD480" s="36">
        <f t="shared" si="579"/>
        <v>2430.4148474864028</v>
      </c>
      <c r="HE480" s="36">
        <f t="shared" si="579"/>
        <v>2531.0680479802045</v>
      </c>
      <c r="HF480" s="36">
        <f t="shared" si="579"/>
        <v>2635.8897001192563</v>
      </c>
      <c r="HG480" s="36">
        <f t="shared" si="579"/>
        <v>2745.0524361599946</v>
      </c>
      <c r="HH480" s="36">
        <f t="shared" si="579"/>
        <v>2858.7360377511241</v>
      </c>
      <c r="HI480" s="36">
        <f t="shared" si="579"/>
        <v>2977.1277320185486</v>
      </c>
      <c r="HJ480" s="36">
        <f t="shared" si="579"/>
        <v>3100.4224999123644</v>
      </c>
      <c r="HK480" s="36">
        <f t="shared" si="579"/>
        <v>3228.8233973237348</v>
      </c>
      <c r="HL480" s="36">
        <f t="shared" si="579"/>
        <v>3362.5418895004996</v>
      </c>
      <c r="HM480" s="36">
        <f t="shared" si="579"/>
        <v>3501.7981993122726</v>
      </c>
    </row>
    <row r="481" spans="1:221" x14ac:dyDescent="0.25">
      <c r="A481" s="7" t="s">
        <v>246</v>
      </c>
      <c r="B481" s="16" t="s">
        <v>245</v>
      </c>
      <c r="C481" s="15">
        <v>258.09500000000003</v>
      </c>
      <c r="D481" s="15">
        <v>348.34</v>
      </c>
      <c r="E481" s="14">
        <f t="shared" si="543"/>
        <v>89904.812300000005</v>
      </c>
      <c r="F481" s="12">
        <f>IF(OR(G481="n/a",J481="n/a"),0%,E481/SUMIFS(E$13:E$515,G$13:G$515,"&lt;&gt;n/a",$J$13:$J$515,"&lt;&gt;n/a"))</f>
        <v>0</v>
      </c>
      <c r="G481" s="13" t="s">
        <v>227</v>
      </c>
      <c r="H481" s="13" t="str">
        <f t="shared" si="557"/>
        <v>n/a</v>
      </c>
      <c r="I481" s="33" t="str">
        <f t="shared" si="558"/>
        <v>n/a</v>
      </c>
      <c r="J481" s="13">
        <v>0.13714999999999999</v>
      </c>
      <c r="K481" s="41">
        <f t="shared" si="544"/>
        <v>0.12119399999999997</v>
      </c>
      <c r="L481" s="1">
        <f t="shared" si="545"/>
        <v>0.10523799999999994</v>
      </c>
      <c r="M481" s="1">
        <f t="shared" si="546"/>
        <v>8.9281999999999917E-2</v>
      </c>
      <c r="N481" s="1">
        <f t="shared" si="547"/>
        <v>7.3325999999999891E-2</v>
      </c>
      <c r="O481" s="1">
        <f t="shared" si="548"/>
        <v>5.7369999999999866E-2</v>
      </c>
      <c r="P481" s="5">
        <v>4.141399999999984E-2</v>
      </c>
      <c r="Q481" s="1" t="str">
        <f t="shared" si="549"/>
        <v>n/a</v>
      </c>
      <c r="R481" s="12" t="str">
        <f t="shared" si="550"/>
        <v>n/a</v>
      </c>
      <c r="S481" s="12">
        <f t="shared" si="551"/>
        <v>0</v>
      </c>
      <c r="T481" s="7"/>
      <c r="U481" s="42">
        <f t="shared" si="552"/>
        <v>-348.34</v>
      </c>
      <c r="V481" s="36" t="str">
        <f t="shared" si="553"/>
        <v>n/a</v>
      </c>
      <c r="W481" s="36" t="str">
        <f t="shared" si="554"/>
        <v>n/a</v>
      </c>
      <c r="X481" s="36" t="str">
        <f t="shared" si="573"/>
        <v>n/a</v>
      </c>
      <c r="Y481" s="36" t="str">
        <f t="shared" si="573"/>
        <v>n/a</v>
      </c>
      <c r="Z481" s="36" t="str">
        <f t="shared" si="573"/>
        <v>n/a</v>
      </c>
      <c r="AA481" s="36" t="str">
        <f t="shared" si="555"/>
        <v>n/a</v>
      </c>
      <c r="AB481" s="36" t="str">
        <f t="shared" si="565"/>
        <v>n/a</v>
      </c>
      <c r="AC481" s="36" t="str">
        <f t="shared" si="565"/>
        <v>n/a</v>
      </c>
      <c r="AD481" s="36" t="str">
        <f t="shared" si="565"/>
        <v>n/a</v>
      </c>
      <c r="AE481" s="36" t="str">
        <f t="shared" si="565"/>
        <v>n/a</v>
      </c>
      <c r="AF481" s="36" t="str">
        <f t="shared" si="556"/>
        <v>n/a</v>
      </c>
      <c r="AG481" s="36" t="str">
        <f t="shared" si="569"/>
        <v>n/a</v>
      </c>
      <c r="AH481" s="36" t="str">
        <f t="shared" si="569"/>
        <v>n/a</v>
      </c>
      <c r="AI481" s="36" t="str">
        <f t="shared" si="569"/>
        <v>n/a</v>
      </c>
      <c r="AJ481" s="36" t="str">
        <f t="shared" si="569"/>
        <v>n/a</v>
      </c>
      <c r="AK481" s="36" t="str">
        <f t="shared" si="569"/>
        <v>n/a</v>
      </c>
      <c r="AL481" s="36" t="str">
        <f t="shared" si="569"/>
        <v>n/a</v>
      </c>
      <c r="AM481" s="36" t="str">
        <f t="shared" si="569"/>
        <v>n/a</v>
      </c>
      <c r="AN481" s="36" t="str">
        <f t="shared" si="569"/>
        <v>n/a</v>
      </c>
      <c r="AO481" s="36" t="str">
        <f t="shared" si="569"/>
        <v>n/a</v>
      </c>
      <c r="AP481" s="36" t="str">
        <f t="shared" si="569"/>
        <v>n/a</v>
      </c>
      <c r="AQ481" s="36" t="str">
        <f t="shared" si="569"/>
        <v>n/a</v>
      </c>
      <c r="AR481" s="36" t="str">
        <f t="shared" si="569"/>
        <v>n/a</v>
      </c>
      <c r="AS481" s="36" t="str">
        <f t="shared" si="569"/>
        <v>n/a</v>
      </c>
      <c r="AT481" s="36" t="str">
        <f t="shared" si="569"/>
        <v>n/a</v>
      </c>
      <c r="AU481" s="36" t="str">
        <f t="shared" si="569"/>
        <v>n/a</v>
      </c>
      <c r="AV481" s="36" t="str">
        <f t="shared" si="569"/>
        <v>n/a</v>
      </c>
      <c r="AW481" s="36" t="str">
        <f t="shared" si="570"/>
        <v>n/a</v>
      </c>
      <c r="AX481" s="36" t="str">
        <f t="shared" si="570"/>
        <v>n/a</v>
      </c>
      <c r="AY481" s="36" t="str">
        <f t="shared" si="570"/>
        <v>n/a</v>
      </c>
      <c r="AZ481" s="36" t="str">
        <f t="shared" si="570"/>
        <v>n/a</v>
      </c>
      <c r="BA481" s="36" t="str">
        <f t="shared" si="570"/>
        <v>n/a</v>
      </c>
      <c r="BB481" s="36" t="str">
        <f t="shared" si="570"/>
        <v>n/a</v>
      </c>
      <c r="BC481" s="36" t="str">
        <f t="shared" si="570"/>
        <v>n/a</v>
      </c>
      <c r="BD481" s="36" t="str">
        <f t="shared" si="570"/>
        <v>n/a</v>
      </c>
      <c r="BE481" s="36" t="str">
        <f t="shared" si="570"/>
        <v>n/a</v>
      </c>
      <c r="BF481" s="36" t="str">
        <f t="shared" si="570"/>
        <v>n/a</v>
      </c>
      <c r="BG481" s="36" t="str">
        <f t="shared" si="570"/>
        <v>n/a</v>
      </c>
      <c r="BH481" s="36" t="str">
        <f t="shared" si="570"/>
        <v>n/a</v>
      </c>
      <c r="BI481" s="36" t="str">
        <f t="shared" si="570"/>
        <v>n/a</v>
      </c>
      <c r="BJ481" s="36" t="str">
        <f t="shared" si="570"/>
        <v>n/a</v>
      </c>
      <c r="BK481" s="36" t="str">
        <f t="shared" si="570"/>
        <v>n/a</v>
      </c>
      <c r="BL481" s="36" t="str">
        <f t="shared" si="570"/>
        <v>n/a</v>
      </c>
      <c r="BM481" s="36" t="str">
        <f t="shared" si="571"/>
        <v>n/a</v>
      </c>
      <c r="BN481" s="36" t="str">
        <f t="shared" si="571"/>
        <v>n/a</v>
      </c>
      <c r="BO481" s="36" t="str">
        <f t="shared" si="571"/>
        <v>n/a</v>
      </c>
      <c r="BP481" s="36" t="str">
        <f t="shared" si="571"/>
        <v>n/a</v>
      </c>
      <c r="BQ481" s="36" t="str">
        <f t="shared" si="571"/>
        <v>n/a</v>
      </c>
      <c r="BR481" s="36" t="str">
        <f t="shared" si="571"/>
        <v>n/a</v>
      </c>
      <c r="BS481" s="36" t="str">
        <f t="shared" si="571"/>
        <v>n/a</v>
      </c>
      <c r="BT481" s="36" t="str">
        <f t="shared" si="571"/>
        <v>n/a</v>
      </c>
      <c r="BU481" s="36" t="str">
        <f t="shared" si="571"/>
        <v>n/a</v>
      </c>
      <c r="BV481" s="36" t="str">
        <f t="shared" si="571"/>
        <v>n/a</v>
      </c>
      <c r="BW481" s="36" t="str">
        <f t="shared" si="571"/>
        <v>n/a</v>
      </c>
      <c r="BX481" s="36" t="str">
        <f t="shared" si="571"/>
        <v>n/a</v>
      </c>
      <c r="BY481" s="36" t="str">
        <f t="shared" si="571"/>
        <v>n/a</v>
      </c>
      <c r="BZ481" s="36" t="str">
        <f t="shared" si="571"/>
        <v>n/a</v>
      </c>
      <c r="CA481" s="36" t="str">
        <f t="shared" si="571"/>
        <v>n/a</v>
      </c>
      <c r="CB481" s="36" t="str">
        <f t="shared" si="571"/>
        <v>n/a</v>
      </c>
      <c r="CC481" s="36" t="str">
        <f t="shared" si="572"/>
        <v>n/a</v>
      </c>
      <c r="CD481" s="36" t="str">
        <f t="shared" si="572"/>
        <v>n/a</v>
      </c>
      <c r="CE481" s="36" t="str">
        <f t="shared" si="572"/>
        <v>n/a</v>
      </c>
      <c r="CF481" s="36" t="str">
        <f t="shared" si="572"/>
        <v>n/a</v>
      </c>
      <c r="CG481" s="36" t="str">
        <f t="shared" si="572"/>
        <v>n/a</v>
      </c>
      <c r="CH481" s="36" t="str">
        <f t="shared" si="572"/>
        <v>n/a</v>
      </c>
      <c r="CI481" s="36" t="str">
        <f t="shared" si="572"/>
        <v>n/a</v>
      </c>
      <c r="CJ481" s="36" t="str">
        <f t="shared" si="572"/>
        <v>n/a</v>
      </c>
      <c r="CK481" s="36" t="str">
        <f t="shared" si="572"/>
        <v>n/a</v>
      </c>
      <c r="CL481" s="36" t="str">
        <f t="shared" si="572"/>
        <v>n/a</v>
      </c>
      <c r="CM481" s="36" t="str">
        <f t="shared" si="572"/>
        <v>n/a</v>
      </c>
      <c r="CN481" s="36" t="str">
        <f t="shared" si="572"/>
        <v>n/a</v>
      </c>
      <c r="CO481" s="36" t="str">
        <f t="shared" si="572"/>
        <v>n/a</v>
      </c>
      <c r="CP481" s="36" t="str">
        <f t="shared" si="572"/>
        <v>n/a</v>
      </c>
      <c r="CQ481" s="36" t="str">
        <f t="shared" si="572"/>
        <v>n/a</v>
      </c>
      <c r="CR481" s="36" t="str">
        <f t="shared" si="572"/>
        <v>n/a</v>
      </c>
      <c r="CS481" s="36" t="str">
        <f t="shared" si="575"/>
        <v>n/a</v>
      </c>
      <c r="CT481" s="36" t="str">
        <f t="shared" si="575"/>
        <v>n/a</v>
      </c>
      <c r="CU481" s="36" t="str">
        <f t="shared" si="575"/>
        <v>n/a</v>
      </c>
      <c r="CV481" s="36" t="str">
        <f t="shared" si="575"/>
        <v>n/a</v>
      </c>
      <c r="CW481" s="36" t="str">
        <f t="shared" si="575"/>
        <v>n/a</v>
      </c>
      <c r="CX481" s="36" t="str">
        <f t="shared" si="575"/>
        <v>n/a</v>
      </c>
      <c r="CY481" s="36" t="str">
        <f t="shared" si="575"/>
        <v>n/a</v>
      </c>
      <c r="CZ481" s="36" t="str">
        <f t="shared" si="575"/>
        <v>n/a</v>
      </c>
      <c r="DA481" s="36" t="str">
        <f t="shared" si="575"/>
        <v>n/a</v>
      </c>
      <c r="DB481" s="36" t="str">
        <f t="shared" si="575"/>
        <v>n/a</v>
      </c>
      <c r="DC481" s="36" t="str">
        <f t="shared" si="575"/>
        <v>n/a</v>
      </c>
      <c r="DD481" s="36" t="str">
        <f t="shared" si="575"/>
        <v>n/a</v>
      </c>
      <c r="DE481" s="36" t="str">
        <f t="shared" si="575"/>
        <v>n/a</v>
      </c>
      <c r="DF481" s="36" t="str">
        <f t="shared" si="575"/>
        <v>n/a</v>
      </c>
      <c r="DG481" s="36" t="str">
        <f t="shared" si="575"/>
        <v>n/a</v>
      </c>
      <c r="DH481" s="36" t="str">
        <f t="shared" si="575"/>
        <v>n/a</v>
      </c>
      <c r="DI481" s="36" t="str">
        <f t="shared" si="576"/>
        <v>n/a</v>
      </c>
      <c r="DJ481" s="36" t="str">
        <f t="shared" si="576"/>
        <v>n/a</v>
      </c>
      <c r="DK481" s="36" t="str">
        <f t="shared" si="576"/>
        <v>n/a</v>
      </c>
      <c r="DL481" s="36" t="str">
        <f t="shared" si="576"/>
        <v>n/a</v>
      </c>
      <c r="DM481" s="36" t="str">
        <f t="shared" si="576"/>
        <v>n/a</v>
      </c>
      <c r="DN481" s="36" t="str">
        <f t="shared" si="576"/>
        <v>n/a</v>
      </c>
      <c r="DO481" s="36" t="str">
        <f t="shared" si="576"/>
        <v>n/a</v>
      </c>
      <c r="DP481" s="36" t="str">
        <f t="shared" si="576"/>
        <v>n/a</v>
      </c>
      <c r="DQ481" s="36" t="str">
        <f t="shared" si="576"/>
        <v>n/a</v>
      </c>
      <c r="DR481" s="36" t="str">
        <f t="shared" si="576"/>
        <v>n/a</v>
      </c>
      <c r="DS481" s="36" t="str">
        <f t="shared" si="576"/>
        <v>n/a</v>
      </c>
      <c r="DT481" s="36" t="str">
        <f t="shared" si="576"/>
        <v>n/a</v>
      </c>
      <c r="DU481" s="36" t="str">
        <f t="shared" si="576"/>
        <v>n/a</v>
      </c>
      <c r="DV481" s="36" t="str">
        <f t="shared" si="576"/>
        <v>n/a</v>
      </c>
      <c r="DW481" s="36" t="str">
        <f t="shared" si="576"/>
        <v>n/a</v>
      </c>
      <c r="DX481" s="36" t="str">
        <f t="shared" si="576"/>
        <v>n/a</v>
      </c>
      <c r="DY481" s="36" t="str">
        <f t="shared" si="577"/>
        <v>n/a</v>
      </c>
      <c r="DZ481" s="36" t="str">
        <f t="shared" si="577"/>
        <v>n/a</v>
      </c>
      <c r="EA481" s="36" t="str">
        <f t="shared" si="577"/>
        <v>n/a</v>
      </c>
      <c r="EB481" s="36" t="str">
        <f t="shared" si="577"/>
        <v>n/a</v>
      </c>
      <c r="EC481" s="36" t="str">
        <f t="shared" si="577"/>
        <v>n/a</v>
      </c>
      <c r="ED481" s="36" t="str">
        <f t="shared" si="577"/>
        <v>n/a</v>
      </c>
      <c r="EE481" s="36" t="str">
        <f t="shared" si="577"/>
        <v>n/a</v>
      </c>
      <c r="EF481" s="36" t="str">
        <f t="shared" si="577"/>
        <v>n/a</v>
      </c>
      <c r="EG481" s="36" t="str">
        <f t="shared" si="577"/>
        <v>n/a</v>
      </c>
      <c r="EH481" s="36" t="str">
        <f t="shared" si="577"/>
        <v>n/a</v>
      </c>
      <c r="EI481" s="36" t="str">
        <f t="shared" si="577"/>
        <v>n/a</v>
      </c>
      <c r="EJ481" s="36" t="str">
        <f t="shared" si="577"/>
        <v>n/a</v>
      </c>
      <c r="EK481" s="36" t="str">
        <f t="shared" si="577"/>
        <v>n/a</v>
      </c>
      <c r="EL481" s="36" t="str">
        <f t="shared" si="577"/>
        <v>n/a</v>
      </c>
      <c r="EM481" s="36" t="str">
        <f t="shared" si="577"/>
        <v>n/a</v>
      </c>
      <c r="EN481" s="36" t="str">
        <f t="shared" si="577"/>
        <v>n/a</v>
      </c>
      <c r="EO481" s="36" t="str">
        <f t="shared" si="578"/>
        <v>n/a</v>
      </c>
      <c r="EP481" s="36" t="str">
        <f t="shared" si="578"/>
        <v>n/a</v>
      </c>
      <c r="EQ481" s="36" t="str">
        <f t="shared" si="578"/>
        <v>n/a</v>
      </c>
      <c r="ER481" s="36" t="str">
        <f t="shared" si="578"/>
        <v>n/a</v>
      </c>
      <c r="ES481" s="36" t="str">
        <f t="shared" si="578"/>
        <v>n/a</v>
      </c>
      <c r="ET481" s="36" t="str">
        <f t="shared" si="578"/>
        <v>n/a</v>
      </c>
      <c r="EU481" s="36" t="str">
        <f t="shared" si="578"/>
        <v>n/a</v>
      </c>
      <c r="EV481" s="36" t="str">
        <f t="shared" si="578"/>
        <v>n/a</v>
      </c>
      <c r="EW481" s="36" t="str">
        <f t="shared" si="578"/>
        <v>n/a</v>
      </c>
      <c r="EX481" s="36" t="str">
        <f t="shared" si="578"/>
        <v>n/a</v>
      </c>
      <c r="EY481" s="36" t="str">
        <f t="shared" si="578"/>
        <v>n/a</v>
      </c>
      <c r="EZ481" s="36" t="str">
        <f t="shared" si="578"/>
        <v>n/a</v>
      </c>
      <c r="FA481" s="36" t="str">
        <f t="shared" si="578"/>
        <v>n/a</v>
      </c>
      <c r="FB481" s="36" t="str">
        <f t="shared" si="578"/>
        <v>n/a</v>
      </c>
      <c r="FC481" s="36" t="str">
        <f t="shared" si="578"/>
        <v>n/a</v>
      </c>
      <c r="FD481" s="36" t="str">
        <f t="shared" si="578"/>
        <v>n/a</v>
      </c>
      <c r="FE481" s="36" t="str">
        <f t="shared" si="562"/>
        <v>n/a</v>
      </c>
      <c r="FF481" s="36" t="str">
        <f t="shared" si="562"/>
        <v>n/a</v>
      </c>
      <c r="FG481" s="36" t="str">
        <f t="shared" si="562"/>
        <v>n/a</v>
      </c>
      <c r="FH481" s="36" t="str">
        <f t="shared" si="562"/>
        <v>n/a</v>
      </c>
      <c r="FI481" s="36" t="str">
        <f t="shared" si="562"/>
        <v>n/a</v>
      </c>
      <c r="FJ481" s="36" t="str">
        <f t="shared" si="562"/>
        <v>n/a</v>
      </c>
      <c r="FK481" s="36" t="str">
        <f t="shared" si="562"/>
        <v>n/a</v>
      </c>
      <c r="FL481" s="36" t="str">
        <f t="shared" si="562"/>
        <v>n/a</v>
      </c>
      <c r="FM481" s="36" t="str">
        <f t="shared" si="562"/>
        <v>n/a</v>
      </c>
      <c r="FN481" s="36" t="str">
        <f t="shared" si="562"/>
        <v>n/a</v>
      </c>
      <c r="FO481" s="36" t="str">
        <f t="shared" si="562"/>
        <v>n/a</v>
      </c>
      <c r="FP481" s="36" t="str">
        <f t="shared" si="562"/>
        <v>n/a</v>
      </c>
      <c r="FQ481" s="36" t="str">
        <f t="shared" si="562"/>
        <v>n/a</v>
      </c>
      <c r="FR481" s="36" t="str">
        <f t="shared" si="562"/>
        <v>n/a</v>
      </c>
      <c r="FS481" s="36" t="str">
        <f t="shared" si="562"/>
        <v>n/a</v>
      </c>
      <c r="FT481" s="36" t="str">
        <f t="shared" si="562"/>
        <v>n/a</v>
      </c>
      <c r="FU481" s="36" t="str">
        <f t="shared" si="561"/>
        <v>n/a</v>
      </c>
      <c r="FV481" s="36" t="str">
        <f t="shared" si="561"/>
        <v>n/a</v>
      </c>
      <c r="FW481" s="36" t="str">
        <f t="shared" si="561"/>
        <v>n/a</v>
      </c>
      <c r="FX481" s="36" t="str">
        <f t="shared" si="561"/>
        <v>n/a</v>
      </c>
      <c r="FY481" s="36" t="str">
        <f t="shared" si="561"/>
        <v>n/a</v>
      </c>
      <c r="FZ481" s="36" t="str">
        <f t="shared" si="561"/>
        <v>n/a</v>
      </c>
      <c r="GA481" s="36" t="str">
        <f t="shared" si="561"/>
        <v>n/a</v>
      </c>
      <c r="GB481" s="36" t="str">
        <f t="shared" si="561"/>
        <v>n/a</v>
      </c>
      <c r="GC481" s="36" t="str">
        <f t="shared" si="561"/>
        <v>n/a</v>
      </c>
      <c r="GD481" s="36" t="str">
        <f t="shared" si="561"/>
        <v>n/a</v>
      </c>
      <c r="GE481" s="36" t="str">
        <f t="shared" si="561"/>
        <v>n/a</v>
      </c>
      <c r="GF481" s="36" t="str">
        <f t="shared" si="561"/>
        <v>n/a</v>
      </c>
      <c r="GG481" s="36" t="str">
        <f t="shared" si="561"/>
        <v>n/a</v>
      </c>
      <c r="GH481" s="36" t="str">
        <f t="shared" si="561"/>
        <v>n/a</v>
      </c>
      <c r="GI481" s="36" t="str">
        <f t="shared" si="561"/>
        <v>n/a</v>
      </c>
      <c r="GJ481" s="36" t="str">
        <f t="shared" ref="GJ481:GY496" si="580">IFERROR(GI481*(1+$P481),"n/a")</f>
        <v>n/a</v>
      </c>
      <c r="GK481" s="36" t="str">
        <f t="shared" si="580"/>
        <v>n/a</v>
      </c>
      <c r="GL481" s="36" t="str">
        <f t="shared" si="580"/>
        <v>n/a</v>
      </c>
      <c r="GM481" s="36" t="str">
        <f t="shared" si="580"/>
        <v>n/a</v>
      </c>
      <c r="GN481" s="36" t="str">
        <f t="shared" si="580"/>
        <v>n/a</v>
      </c>
      <c r="GO481" s="36" t="str">
        <f t="shared" si="580"/>
        <v>n/a</v>
      </c>
      <c r="GP481" s="36" t="str">
        <f t="shared" si="580"/>
        <v>n/a</v>
      </c>
      <c r="GQ481" s="36" t="str">
        <f t="shared" si="580"/>
        <v>n/a</v>
      </c>
      <c r="GR481" s="36" t="str">
        <f t="shared" si="580"/>
        <v>n/a</v>
      </c>
      <c r="GS481" s="36" t="str">
        <f t="shared" si="580"/>
        <v>n/a</v>
      </c>
      <c r="GT481" s="36" t="str">
        <f t="shared" si="580"/>
        <v>n/a</v>
      </c>
      <c r="GU481" s="36" t="str">
        <f t="shared" si="580"/>
        <v>n/a</v>
      </c>
      <c r="GV481" s="36" t="str">
        <f t="shared" si="580"/>
        <v>n/a</v>
      </c>
      <c r="GW481" s="36" t="str">
        <f t="shared" si="580"/>
        <v>n/a</v>
      </c>
      <c r="GX481" s="36" t="str">
        <f t="shared" si="580"/>
        <v>n/a</v>
      </c>
      <c r="GY481" s="36" t="str">
        <f t="shared" si="580"/>
        <v>n/a</v>
      </c>
      <c r="GZ481" s="36" t="str">
        <f t="shared" si="579"/>
        <v>n/a</v>
      </c>
      <c r="HA481" s="36" t="str">
        <f t="shared" si="579"/>
        <v>n/a</v>
      </c>
      <c r="HB481" s="36" t="str">
        <f t="shared" si="579"/>
        <v>n/a</v>
      </c>
      <c r="HC481" s="36" t="str">
        <f t="shared" si="579"/>
        <v>n/a</v>
      </c>
      <c r="HD481" s="36" t="str">
        <f t="shared" si="579"/>
        <v>n/a</v>
      </c>
      <c r="HE481" s="36" t="str">
        <f t="shared" si="579"/>
        <v>n/a</v>
      </c>
      <c r="HF481" s="36" t="str">
        <f t="shared" si="579"/>
        <v>n/a</v>
      </c>
      <c r="HG481" s="36" t="str">
        <f t="shared" si="579"/>
        <v>n/a</v>
      </c>
      <c r="HH481" s="36" t="str">
        <f t="shared" si="579"/>
        <v>n/a</v>
      </c>
      <c r="HI481" s="36" t="str">
        <f t="shared" si="579"/>
        <v>n/a</v>
      </c>
      <c r="HJ481" s="36" t="str">
        <f t="shared" si="579"/>
        <v>n/a</v>
      </c>
      <c r="HK481" s="36" t="str">
        <f t="shared" si="579"/>
        <v>n/a</v>
      </c>
      <c r="HL481" s="36" t="str">
        <f t="shared" si="579"/>
        <v>n/a</v>
      </c>
      <c r="HM481" s="36" t="str">
        <f t="shared" si="579"/>
        <v>n/a</v>
      </c>
    </row>
    <row r="482" spans="1:221" x14ac:dyDescent="0.25">
      <c r="A482" s="7" t="s">
        <v>1472</v>
      </c>
      <c r="B482" s="16" t="s">
        <v>1473</v>
      </c>
      <c r="C482" s="15">
        <v>1448.4939999999999</v>
      </c>
      <c r="D482" s="15">
        <v>9.74</v>
      </c>
      <c r="E482" s="14">
        <f t="shared" si="543"/>
        <v>14108.331559999999</v>
      </c>
      <c r="F482" s="12">
        <f>IF(OR(G482="n/a",J482="n/a"),0%,E482/SUMIFS(E$13:E$515,G$13:G$515,"&lt;&gt;n/a",$J$13:$J$515,"&lt;&gt;n/a"))</f>
        <v>4.9299509786489119E-4</v>
      </c>
      <c r="G482" s="13">
        <v>5.0308008213552358E-2</v>
      </c>
      <c r="H482" s="13">
        <f t="shared" si="557"/>
        <v>5.0861396303901428E-2</v>
      </c>
      <c r="I482" s="33">
        <f t="shared" si="558"/>
        <v>0.49538999999999994</v>
      </c>
      <c r="J482" s="13">
        <v>2.2000000000000002E-2</v>
      </c>
      <c r="K482" s="41">
        <f t="shared" si="544"/>
        <v>2.5235666666666642E-2</v>
      </c>
      <c r="L482" s="1">
        <f t="shared" si="545"/>
        <v>2.8471333333333283E-2</v>
      </c>
      <c r="M482" s="1">
        <f t="shared" si="546"/>
        <v>3.1706999999999923E-2</v>
      </c>
      <c r="N482" s="1">
        <f t="shared" si="547"/>
        <v>3.4942666666666559E-2</v>
      </c>
      <c r="O482" s="1">
        <f t="shared" si="548"/>
        <v>3.8178333333333196E-2</v>
      </c>
      <c r="P482" s="5">
        <v>4.141399999999984E-2</v>
      </c>
      <c r="Q482" s="1">
        <f t="shared" si="549"/>
        <v>8.8330157017210142E-2</v>
      </c>
      <c r="R482" s="12">
        <f t="shared" si="550"/>
        <v>4.354633440312072E-5</v>
      </c>
      <c r="S482" s="12">
        <f t="shared" si="551"/>
        <v>4.9299509786489119E-4</v>
      </c>
      <c r="T482" s="7"/>
      <c r="U482" s="42">
        <f t="shared" si="552"/>
        <v>-9.74</v>
      </c>
      <c r="V482" s="36">
        <f t="shared" si="553"/>
        <v>0.50628857999999999</v>
      </c>
      <c r="W482" s="36">
        <f t="shared" si="554"/>
        <v>0.51742692875999996</v>
      </c>
      <c r="X482" s="36">
        <f t="shared" si="573"/>
        <v>0.52881032119271998</v>
      </c>
      <c r="Y482" s="36">
        <f t="shared" si="573"/>
        <v>0.54044414825895981</v>
      </c>
      <c r="Z482" s="36">
        <f t="shared" si="573"/>
        <v>0.55233391952065691</v>
      </c>
      <c r="AA482" s="36">
        <f t="shared" si="555"/>
        <v>0.56627243420237372</v>
      </c>
      <c r="AB482" s="36">
        <f t="shared" si="565"/>
        <v>0.58239496543402758</v>
      </c>
      <c r="AC482" s="36">
        <f t="shared" si="565"/>
        <v>0.60086096260304422</v>
      </c>
      <c r="AD482" s="36">
        <f t="shared" si="565"/>
        <v>0.62185664693229481</v>
      </c>
      <c r="AE482" s="36">
        <f t="shared" si="565"/>
        <v>0.64559809728442485</v>
      </c>
      <c r="AF482" s="36">
        <f t="shared" si="556"/>
        <v>0.67233489688536197</v>
      </c>
      <c r="AG482" s="36">
        <f t="shared" si="569"/>
        <v>0.70017897430497222</v>
      </c>
      <c r="AH482" s="36">
        <f t="shared" si="569"/>
        <v>0.72917618634683823</v>
      </c>
      <c r="AI482" s="36">
        <f t="shared" si="569"/>
        <v>0.75937428892820602</v>
      </c>
      <c r="AJ482" s="36">
        <f t="shared" si="569"/>
        <v>0.79082301572987868</v>
      </c>
      <c r="AK482" s="36">
        <f t="shared" si="569"/>
        <v>0.82357416010331574</v>
      </c>
      <c r="AL482" s="36">
        <f t="shared" si="569"/>
        <v>0.85768166036983429</v>
      </c>
      <c r="AM482" s="36">
        <f t="shared" si="569"/>
        <v>0.89320168865239047</v>
      </c>
      <c r="AN482" s="36">
        <f t="shared" si="569"/>
        <v>0.93019274338624047</v>
      </c>
      <c r="AO482" s="36">
        <f t="shared" si="569"/>
        <v>0.96871574566083807</v>
      </c>
      <c r="AP482" s="36">
        <f t="shared" si="569"/>
        <v>1.0088341395516358</v>
      </c>
      <c r="AQ482" s="36">
        <f t="shared" si="569"/>
        <v>1.0506139966070271</v>
      </c>
      <c r="AR482" s="36">
        <f t="shared" si="569"/>
        <v>1.0941241246625104</v>
      </c>
      <c r="AS482" s="36">
        <f t="shared" si="569"/>
        <v>1.1394361811612834</v>
      </c>
      <c r="AT482" s="36">
        <f t="shared" si="569"/>
        <v>1.1866247911678967</v>
      </c>
      <c r="AU482" s="36">
        <f t="shared" si="569"/>
        <v>1.2357676702693237</v>
      </c>
      <c r="AV482" s="36">
        <f t="shared" si="569"/>
        <v>1.2869457525658572</v>
      </c>
      <c r="AW482" s="36">
        <f t="shared" si="570"/>
        <v>1.3402433239626195</v>
      </c>
      <c r="AX482" s="36">
        <f t="shared" si="570"/>
        <v>1.3957481609812072</v>
      </c>
      <c r="AY482" s="36">
        <f t="shared" si="570"/>
        <v>1.4535516753200828</v>
      </c>
      <c r="AZ482" s="36">
        <f t="shared" si="570"/>
        <v>1.5137490644017884</v>
      </c>
      <c r="BA482" s="36">
        <f t="shared" si="570"/>
        <v>1.5764394681549239</v>
      </c>
      <c r="BB482" s="36">
        <f t="shared" si="570"/>
        <v>1.6417261322890917</v>
      </c>
      <c r="BC482" s="36">
        <f t="shared" si="570"/>
        <v>1.7097165783317119</v>
      </c>
      <c r="BD482" s="36">
        <f t="shared" si="570"/>
        <v>1.7805227807067412</v>
      </c>
      <c r="BE482" s="36">
        <f t="shared" si="570"/>
        <v>1.8542613511469299</v>
      </c>
      <c r="BF482" s="36">
        <f t="shared" si="570"/>
        <v>1.9310537307433286</v>
      </c>
      <c r="BG482" s="36">
        <f t="shared" si="570"/>
        <v>2.0110263899483325</v>
      </c>
      <c r="BH482" s="36">
        <f t="shared" si="570"/>
        <v>2.0943110368616522</v>
      </c>
      <c r="BI482" s="36">
        <f t="shared" si="570"/>
        <v>2.1810448341422402</v>
      </c>
      <c r="BJ482" s="36">
        <f t="shared" si="570"/>
        <v>2.2713706249034065</v>
      </c>
      <c r="BK482" s="36">
        <f t="shared" si="570"/>
        <v>2.3654371679631558</v>
      </c>
      <c r="BL482" s="36">
        <f t="shared" si="570"/>
        <v>2.4633993828371814</v>
      </c>
      <c r="BM482" s="36">
        <f t="shared" si="571"/>
        <v>2.5654186048779999</v>
      </c>
      <c r="BN482" s="36">
        <f t="shared" si="571"/>
        <v>2.6716628509804168</v>
      </c>
      <c r="BO482" s="36">
        <f t="shared" si="571"/>
        <v>2.7823070962909195</v>
      </c>
      <c r="BP482" s="36">
        <f t="shared" si="571"/>
        <v>2.8975335623767111</v>
      </c>
      <c r="BQ482" s="36">
        <f t="shared" si="571"/>
        <v>3.0175320173289797</v>
      </c>
      <c r="BR482" s="36">
        <f t="shared" si="571"/>
        <v>3.1425000882946414</v>
      </c>
      <c r="BS482" s="36">
        <f t="shared" si="571"/>
        <v>3.2726435869512751</v>
      </c>
      <c r="BT482" s="36">
        <f t="shared" si="571"/>
        <v>3.4081768484612747</v>
      </c>
      <c r="BU482" s="36">
        <f t="shared" si="571"/>
        <v>3.5493230844634494</v>
      </c>
      <c r="BV482" s="36">
        <f t="shared" si="571"/>
        <v>3.6963147506834182</v>
      </c>
      <c r="BW482" s="36">
        <f t="shared" si="571"/>
        <v>3.8493939297682207</v>
      </c>
      <c r="BX482" s="36">
        <f t="shared" si="571"/>
        <v>4.0088127299756415</v>
      </c>
      <c r="BY482" s="36">
        <f t="shared" si="571"/>
        <v>4.1748337003748519</v>
      </c>
      <c r="BZ482" s="36">
        <f t="shared" si="571"/>
        <v>4.347730263242175</v>
      </c>
      <c r="CA482" s="36">
        <f t="shared" si="571"/>
        <v>4.5277871643640859</v>
      </c>
      <c r="CB482" s="36">
        <f t="shared" si="571"/>
        <v>4.7153009419890592</v>
      </c>
      <c r="CC482" s="36">
        <f t="shared" si="572"/>
        <v>4.9105804152005934</v>
      </c>
      <c r="CD482" s="36">
        <f t="shared" si="572"/>
        <v>5.1139471925157096</v>
      </c>
      <c r="CE482" s="36">
        <f t="shared" si="572"/>
        <v>5.3257362015465546</v>
      </c>
      <c r="CF482" s="36">
        <f t="shared" si="572"/>
        <v>5.5462962405974023</v>
      </c>
      <c r="CG482" s="36">
        <f t="shared" si="572"/>
        <v>5.775990553105502</v>
      </c>
      <c r="CH482" s="36">
        <f t="shared" si="572"/>
        <v>6.0151974258718122</v>
      </c>
      <c r="CI482" s="36">
        <f t="shared" si="572"/>
        <v>6.2643108120668662</v>
      </c>
      <c r="CJ482" s="36">
        <f t="shared" si="572"/>
        <v>6.5237409800378021</v>
      </c>
      <c r="CK482" s="36">
        <f t="shared" si="572"/>
        <v>6.7939151889850864</v>
      </c>
      <c r="CL482" s="36">
        <f t="shared" si="572"/>
        <v>7.0752783926217138</v>
      </c>
      <c r="CM482" s="36">
        <f t="shared" si="572"/>
        <v>7.3682939719737481</v>
      </c>
      <c r="CN482" s="36">
        <f t="shared" si="572"/>
        <v>7.6734444985290677</v>
      </c>
      <c r="CO482" s="36">
        <f t="shared" si="572"/>
        <v>7.9912325289911497</v>
      </c>
      <c r="CP482" s="36">
        <f t="shared" si="572"/>
        <v>8.3221814329467882</v>
      </c>
      <c r="CQ482" s="36">
        <f t="shared" si="572"/>
        <v>8.6668362548108444</v>
      </c>
      <c r="CR482" s="36">
        <f t="shared" si="572"/>
        <v>9.0257646114675794</v>
      </c>
      <c r="CS482" s="36">
        <f t="shared" si="575"/>
        <v>9.3995576270868959</v>
      </c>
      <c r="CT482" s="36">
        <f t="shared" si="575"/>
        <v>9.7888309066550718</v>
      </c>
      <c r="CU482" s="36">
        <f t="shared" si="575"/>
        <v>10.194225549823283</v>
      </c>
      <c r="CV482" s="36">
        <f t="shared" si="575"/>
        <v>10.616409206743663</v>
      </c>
      <c r="CW482" s="36">
        <f t="shared" si="575"/>
        <v>11.056077177631744</v>
      </c>
      <c r="CX482" s="36">
        <f t="shared" si="575"/>
        <v>11.513953557866184</v>
      </c>
      <c r="CY482" s="36">
        <f t="shared" si="575"/>
        <v>11.990792430511652</v>
      </c>
      <c r="CZ482" s="36">
        <f t="shared" si="575"/>
        <v>12.487379108228859</v>
      </c>
      <c r="DA482" s="36">
        <f t="shared" si="575"/>
        <v>13.004531426617048</v>
      </c>
      <c r="DB482" s="36">
        <f t="shared" si="575"/>
        <v>13.543101091118963</v>
      </c>
      <c r="DC482" s="36">
        <f t="shared" si="575"/>
        <v>14.103975079706562</v>
      </c>
      <c r="DD482" s="36">
        <f t="shared" si="575"/>
        <v>14.688077103657527</v>
      </c>
      <c r="DE482" s="36">
        <f t="shared" si="575"/>
        <v>15.296369128828397</v>
      </c>
      <c r="DF482" s="36">
        <f t="shared" si="575"/>
        <v>15.929852959929693</v>
      </c>
      <c r="DG482" s="36">
        <f t="shared" si="575"/>
        <v>16.58957189041222</v>
      </c>
      <c r="DH482" s="36">
        <f t="shared" si="575"/>
        <v>17.276612420681747</v>
      </c>
      <c r="DI482" s="36">
        <f t="shared" si="576"/>
        <v>17.992106047471857</v>
      </c>
      <c r="DJ482" s="36">
        <f t="shared" si="576"/>
        <v>18.737231127321852</v>
      </c>
      <c r="DK482" s="36">
        <f t="shared" si="576"/>
        <v>19.513214817228757</v>
      </c>
      <c r="DL482" s="36">
        <f t="shared" si="576"/>
        <v>20.321335095669465</v>
      </c>
      <c r="DM482" s="36">
        <f t="shared" si="576"/>
        <v>21.162922867321516</v>
      </c>
      <c r="DN482" s="36">
        <f t="shared" si="576"/>
        <v>22.039364154948768</v>
      </c>
      <c r="DO482" s="36">
        <f t="shared" si="576"/>
        <v>22.952102382061813</v>
      </c>
      <c r="DP482" s="36">
        <f t="shared" si="576"/>
        <v>23.902640750112518</v>
      </c>
      <c r="DQ482" s="36">
        <f t="shared" si="576"/>
        <v>24.892544714137674</v>
      </c>
      <c r="DR482" s="36">
        <f t="shared" si="576"/>
        <v>25.923444560928967</v>
      </c>
      <c r="DS482" s="36">
        <f t="shared" si="576"/>
        <v>26.997038093975274</v>
      </c>
      <c r="DT482" s="36">
        <f t="shared" si="576"/>
        <v>28.11509342959916</v>
      </c>
      <c r="DU482" s="36">
        <f t="shared" si="576"/>
        <v>29.279451908892575</v>
      </c>
      <c r="DV482" s="36">
        <f t="shared" si="576"/>
        <v>30.492031130247447</v>
      </c>
      <c r="DW482" s="36">
        <f t="shared" si="576"/>
        <v>31.754828107475511</v>
      </c>
      <c r="DX482" s="36">
        <f t="shared" si="576"/>
        <v>33.069922558718496</v>
      </c>
      <c r="DY482" s="36">
        <f t="shared" si="577"/>
        <v>34.439480331565257</v>
      </c>
      <c r="DZ482" s="36">
        <f t="shared" si="577"/>
        <v>35.865756970016697</v>
      </c>
      <c r="EA482" s="36">
        <f t="shared" si="577"/>
        <v>37.351101429172964</v>
      </c>
      <c r="EB482" s="36">
        <f t="shared" si="577"/>
        <v>38.897959943760725</v>
      </c>
      <c r="EC482" s="36">
        <f t="shared" si="577"/>
        <v>40.508880056871625</v>
      </c>
      <c r="ED482" s="36">
        <f t="shared" si="577"/>
        <v>42.1865148155469</v>
      </c>
      <c r="EE482" s="36">
        <f t="shared" si="577"/>
        <v>43.933627140117956</v>
      </c>
      <c r="EF482" s="36">
        <f t="shared" si="577"/>
        <v>45.753094374498794</v>
      </c>
      <c r="EG482" s="36">
        <f t="shared" si="577"/>
        <v>47.647913024924279</v>
      </c>
      <c r="EH482" s="36">
        <f t="shared" si="577"/>
        <v>49.621203694938487</v>
      </c>
      <c r="EI482" s="36">
        <f t="shared" si="577"/>
        <v>51.676216224760658</v>
      </c>
      <c r="EJ482" s="36">
        <f t="shared" si="577"/>
        <v>53.816335043492884</v>
      </c>
      <c r="EK482" s="36">
        <f t="shared" si="577"/>
        <v>56.045084742984088</v>
      </c>
      <c r="EL482" s="36">
        <f t="shared" si="577"/>
        <v>58.366135882530024</v>
      </c>
      <c r="EM482" s="36">
        <f t="shared" si="577"/>
        <v>60.783311033969113</v>
      </c>
      <c r="EN482" s="36">
        <f t="shared" si="577"/>
        <v>63.300591077129901</v>
      </c>
      <c r="EO482" s="36">
        <f t="shared" si="578"/>
        <v>65.922121755998148</v>
      </c>
      <c r="EP482" s="36">
        <f t="shared" si="578"/>
        <v>68.652220506401051</v>
      </c>
      <c r="EQ482" s="36">
        <f t="shared" si="578"/>
        <v>71.495383566453128</v>
      </c>
      <c r="ER482" s="36">
        <f t="shared" si="578"/>
        <v>74.456293381474211</v>
      </c>
      <c r="ES482" s="36">
        <f t="shared" si="578"/>
        <v>77.539826315574572</v>
      </c>
      <c r="ET482" s="36">
        <f t="shared" si="578"/>
        <v>80.751060682607772</v>
      </c>
      <c r="EU482" s="36">
        <f t="shared" si="578"/>
        <v>84.095285109717281</v>
      </c>
      <c r="EV482" s="36">
        <f t="shared" si="578"/>
        <v>87.578007247251094</v>
      </c>
      <c r="EW482" s="36">
        <f t="shared" si="578"/>
        <v>91.204962839388742</v>
      </c>
      <c r="EX482" s="36">
        <f t="shared" si="578"/>
        <v>94.982125170419167</v>
      </c>
      <c r="EY482" s="36">
        <f t="shared" si="578"/>
        <v>98.915714902226895</v>
      </c>
      <c r="EZ482" s="36">
        <f t="shared" si="578"/>
        <v>103.0122103191877</v>
      </c>
      <c r="FA482" s="36">
        <f t="shared" si="578"/>
        <v>107.27835799734652</v>
      </c>
      <c r="FB482" s="36">
        <f t="shared" si="578"/>
        <v>111.72118391544861</v>
      </c>
      <c r="FC482" s="36">
        <f t="shared" si="578"/>
        <v>116.34800502612298</v>
      </c>
      <c r="FD482" s="36">
        <f t="shared" si="578"/>
        <v>121.16644130627482</v>
      </c>
      <c r="FE482" s="36">
        <f t="shared" si="562"/>
        <v>126.18442830653287</v>
      </c>
      <c r="FF482" s="36">
        <f t="shared" si="562"/>
        <v>131.41023022041961</v>
      </c>
      <c r="FG482" s="36">
        <f t="shared" si="562"/>
        <v>136.85245349476804</v>
      </c>
      <c r="FH482" s="36">
        <f t="shared" si="562"/>
        <v>142.52006100380035</v>
      </c>
      <c r="FI482" s="36">
        <f t="shared" si="562"/>
        <v>148.42238681021172</v>
      </c>
      <c r="FJ482" s="36">
        <f t="shared" si="562"/>
        <v>154.56915153756981</v>
      </c>
      <c r="FK482" s="36">
        <f t="shared" si="562"/>
        <v>160.9704783793467</v>
      </c>
      <c r="FL482" s="36">
        <f t="shared" si="562"/>
        <v>167.63690977094893</v>
      </c>
      <c r="FM482" s="36">
        <f t="shared" si="562"/>
        <v>174.57942475220298</v>
      </c>
      <c r="FN482" s="36">
        <f t="shared" si="562"/>
        <v>181.80945704889069</v>
      </c>
      <c r="FO482" s="36">
        <f t="shared" si="562"/>
        <v>189.33891390311342</v>
      </c>
      <c r="FP482" s="36">
        <f t="shared" si="562"/>
        <v>197.18019568349692</v>
      </c>
      <c r="FQ482" s="36">
        <f t="shared" si="562"/>
        <v>205.34621630753324</v>
      </c>
      <c r="FR482" s="36">
        <f t="shared" si="562"/>
        <v>213.8504245096934</v>
      </c>
      <c r="FS482" s="36">
        <f t="shared" si="562"/>
        <v>222.70682599033782</v>
      </c>
      <c r="FT482" s="36">
        <f t="shared" ref="FT482:GI497" si="581">IFERROR(FS482*(1+$P482),"n/a")</f>
        <v>231.93000648190164</v>
      </c>
      <c r="FU482" s="36">
        <f t="shared" si="581"/>
        <v>241.53515577034307</v>
      </c>
      <c r="FV482" s="36">
        <f t="shared" si="581"/>
        <v>251.53809271141603</v>
      </c>
      <c r="FW482" s="36">
        <f t="shared" si="581"/>
        <v>261.95529128296658</v>
      </c>
      <c r="FX482" s="36">
        <f t="shared" si="581"/>
        <v>272.8039077161593</v>
      </c>
      <c r="FY482" s="36">
        <f t="shared" si="581"/>
        <v>284.10180875031625</v>
      </c>
      <c r="FZ482" s="36">
        <f t="shared" si="581"/>
        <v>295.86760105790182</v>
      </c>
      <c r="GA482" s="36">
        <f t="shared" si="581"/>
        <v>308.12066188811372</v>
      </c>
      <c r="GB482" s="36">
        <f t="shared" si="581"/>
        <v>320.88117097954802</v>
      </c>
      <c r="GC482" s="36">
        <f t="shared" si="581"/>
        <v>334.17014379449495</v>
      </c>
      <c r="GD482" s="36">
        <f t="shared" si="581"/>
        <v>348.00946612960013</v>
      </c>
      <c r="GE482" s="36">
        <f t="shared" si="581"/>
        <v>362.4219301598913</v>
      </c>
      <c r="GF482" s="36">
        <f t="shared" si="581"/>
        <v>377.43127197553298</v>
      </c>
      <c r="GG482" s="36">
        <f t="shared" si="581"/>
        <v>393.06221067312765</v>
      </c>
      <c r="GH482" s="36">
        <f t="shared" si="581"/>
        <v>409.3404890659445</v>
      </c>
      <c r="GI482" s="36">
        <f t="shared" si="581"/>
        <v>426.29291608012147</v>
      </c>
      <c r="GJ482" s="36">
        <f t="shared" si="580"/>
        <v>443.94741090666355</v>
      </c>
      <c r="GK482" s="36">
        <f t="shared" si="580"/>
        <v>462.33304898195206</v>
      </c>
      <c r="GL482" s="36">
        <f t="shared" si="580"/>
        <v>481.48010987249057</v>
      </c>
      <c r="GM482" s="36">
        <f t="shared" si="580"/>
        <v>501.42012714274983</v>
      </c>
      <c r="GN482" s="36">
        <f t="shared" si="580"/>
        <v>522.18594028823964</v>
      </c>
      <c r="GO482" s="36">
        <f t="shared" si="580"/>
        <v>543.81174881933669</v>
      </c>
      <c r="GP482" s="36">
        <f t="shared" si="580"/>
        <v>566.33316858494061</v>
      </c>
      <c r="GQ482" s="36">
        <f t="shared" si="580"/>
        <v>589.78729042871726</v>
      </c>
      <c r="GR482" s="36">
        <f t="shared" si="580"/>
        <v>614.21274127453205</v>
      </c>
      <c r="GS482" s="36">
        <f t="shared" si="580"/>
        <v>639.64974774167547</v>
      </c>
      <c r="GT482" s="36">
        <f t="shared" si="580"/>
        <v>666.14020239464912</v>
      </c>
      <c r="GU482" s="36">
        <f t="shared" si="580"/>
        <v>693.72773273662096</v>
      </c>
      <c r="GV482" s="36">
        <f t="shared" si="580"/>
        <v>722.45777306017533</v>
      </c>
      <c r="GW482" s="36">
        <f t="shared" si="580"/>
        <v>752.37763927368928</v>
      </c>
      <c r="GX482" s="36">
        <f t="shared" si="580"/>
        <v>783.53660682656971</v>
      </c>
      <c r="GY482" s="36">
        <f t="shared" si="580"/>
        <v>815.98599186168519</v>
      </c>
      <c r="GZ482" s="36">
        <f t="shared" si="579"/>
        <v>849.77923572864495</v>
      </c>
      <c r="HA482" s="36">
        <f t="shared" si="579"/>
        <v>884.97199299711087</v>
      </c>
      <c r="HB482" s="36">
        <f t="shared" si="579"/>
        <v>921.62222311509311</v>
      </c>
      <c r="HC482" s="36">
        <f t="shared" si="579"/>
        <v>959.79028586318145</v>
      </c>
      <c r="HD482" s="36">
        <f t="shared" si="579"/>
        <v>999.53904076191907</v>
      </c>
      <c r="HE482" s="36">
        <f t="shared" si="579"/>
        <v>1040.9339505960331</v>
      </c>
      <c r="HF482" s="36">
        <f t="shared" si="579"/>
        <v>1084.0431892260171</v>
      </c>
      <c r="HG482" s="36">
        <f t="shared" si="579"/>
        <v>1128.9377538646233</v>
      </c>
      <c r="HH482" s="36">
        <f t="shared" si="579"/>
        <v>1175.6915820031727</v>
      </c>
      <c r="HI482" s="36">
        <f t="shared" si="579"/>
        <v>1224.3816731802519</v>
      </c>
      <c r="HJ482" s="36">
        <f t="shared" si="579"/>
        <v>1275.0882157933388</v>
      </c>
      <c r="HK482" s="36">
        <f t="shared" si="579"/>
        <v>1327.894719162204</v>
      </c>
      <c r="HL482" s="36">
        <f t="shared" si="579"/>
        <v>1382.8881510615872</v>
      </c>
      <c r="HM482" s="36">
        <f t="shared" si="579"/>
        <v>1440.1590809496515</v>
      </c>
    </row>
    <row r="483" spans="1:221" x14ac:dyDescent="0.25">
      <c r="A483" s="7" t="s">
        <v>1619</v>
      </c>
      <c r="B483" s="16" t="s">
        <v>1620</v>
      </c>
      <c r="C483" s="15">
        <v>2222.5830000000001</v>
      </c>
      <c r="D483" s="15">
        <v>295.89</v>
      </c>
      <c r="E483" s="14">
        <f t="shared" si="543"/>
        <v>657640.08386999997</v>
      </c>
      <c r="F483" s="12">
        <f>IF(OR(G483="n/a",J483="n/a"),0%,E483/SUMIFS(E$13:E$515,G$13:G$515,"&lt;&gt;n/a",$J$13:$J$515,"&lt;&gt;n/a"))</f>
        <v>0</v>
      </c>
      <c r="G483" s="13" t="s">
        <v>227</v>
      </c>
      <c r="H483" s="13" t="str">
        <f t="shared" si="557"/>
        <v>n/a</v>
      </c>
      <c r="I483" s="33" t="str">
        <f t="shared" si="558"/>
        <v>n/a</v>
      </c>
      <c r="J483" s="13">
        <v>0.27440000000000003</v>
      </c>
      <c r="K483" s="41">
        <f t="shared" si="544"/>
        <v>0.235569</v>
      </c>
      <c r="L483" s="1">
        <f t="shared" si="545"/>
        <v>0.19673799999999997</v>
      </c>
      <c r="M483" s="1">
        <f t="shared" si="546"/>
        <v>0.15790699999999994</v>
      </c>
      <c r="N483" s="1">
        <f t="shared" si="547"/>
        <v>0.1190759999999999</v>
      </c>
      <c r="O483" s="1">
        <f t="shared" si="548"/>
        <v>8.0244999999999872E-2</v>
      </c>
      <c r="P483" s="5">
        <v>4.141399999999984E-2</v>
      </c>
      <c r="Q483" s="1" t="str">
        <f t="shared" si="549"/>
        <v>n/a</v>
      </c>
      <c r="R483" s="12" t="str">
        <f t="shared" si="550"/>
        <v>n/a</v>
      </c>
      <c r="S483" s="12">
        <f t="shared" si="551"/>
        <v>0</v>
      </c>
      <c r="T483" s="7"/>
      <c r="U483" s="42">
        <f t="shared" si="552"/>
        <v>-295.89</v>
      </c>
      <c r="V483" s="36" t="str">
        <f t="shared" si="553"/>
        <v>n/a</v>
      </c>
      <c r="W483" s="36" t="str">
        <f t="shared" si="554"/>
        <v>n/a</v>
      </c>
      <c r="X483" s="36" t="str">
        <f t="shared" si="573"/>
        <v>n/a</v>
      </c>
      <c r="Y483" s="36" t="str">
        <f t="shared" si="573"/>
        <v>n/a</v>
      </c>
      <c r="Z483" s="36" t="str">
        <f t="shared" si="573"/>
        <v>n/a</v>
      </c>
      <c r="AA483" s="36" t="str">
        <f t="shared" si="555"/>
        <v>n/a</v>
      </c>
      <c r="AB483" s="36" t="str">
        <f t="shared" si="565"/>
        <v>n/a</v>
      </c>
      <c r="AC483" s="36" t="str">
        <f t="shared" si="565"/>
        <v>n/a</v>
      </c>
      <c r="AD483" s="36" t="str">
        <f t="shared" si="565"/>
        <v>n/a</v>
      </c>
      <c r="AE483" s="36" t="str">
        <f t="shared" si="565"/>
        <v>n/a</v>
      </c>
      <c r="AF483" s="36" t="str">
        <f t="shared" si="556"/>
        <v>n/a</v>
      </c>
      <c r="AG483" s="36" t="str">
        <f t="shared" si="569"/>
        <v>n/a</v>
      </c>
      <c r="AH483" s="36" t="str">
        <f t="shared" si="569"/>
        <v>n/a</v>
      </c>
      <c r="AI483" s="36" t="str">
        <f t="shared" si="569"/>
        <v>n/a</v>
      </c>
      <c r="AJ483" s="36" t="str">
        <f t="shared" si="569"/>
        <v>n/a</v>
      </c>
      <c r="AK483" s="36" t="str">
        <f t="shared" si="569"/>
        <v>n/a</v>
      </c>
      <c r="AL483" s="36" t="str">
        <f t="shared" si="569"/>
        <v>n/a</v>
      </c>
      <c r="AM483" s="36" t="str">
        <f t="shared" si="569"/>
        <v>n/a</v>
      </c>
      <c r="AN483" s="36" t="str">
        <f t="shared" si="569"/>
        <v>n/a</v>
      </c>
      <c r="AO483" s="36" t="str">
        <f t="shared" si="569"/>
        <v>n/a</v>
      </c>
      <c r="AP483" s="36" t="str">
        <f t="shared" si="569"/>
        <v>n/a</v>
      </c>
      <c r="AQ483" s="36" t="str">
        <f t="shared" si="569"/>
        <v>n/a</v>
      </c>
      <c r="AR483" s="36" t="str">
        <f t="shared" si="569"/>
        <v>n/a</v>
      </c>
      <c r="AS483" s="36" t="str">
        <f t="shared" si="569"/>
        <v>n/a</v>
      </c>
      <c r="AT483" s="36" t="str">
        <f t="shared" si="569"/>
        <v>n/a</v>
      </c>
      <c r="AU483" s="36" t="str">
        <f t="shared" si="569"/>
        <v>n/a</v>
      </c>
      <c r="AV483" s="36" t="str">
        <f t="shared" si="569"/>
        <v>n/a</v>
      </c>
      <c r="AW483" s="36" t="str">
        <f t="shared" si="570"/>
        <v>n/a</v>
      </c>
      <c r="AX483" s="36" t="str">
        <f t="shared" si="570"/>
        <v>n/a</v>
      </c>
      <c r="AY483" s="36" t="str">
        <f t="shared" si="570"/>
        <v>n/a</v>
      </c>
      <c r="AZ483" s="36" t="str">
        <f t="shared" si="570"/>
        <v>n/a</v>
      </c>
      <c r="BA483" s="36" t="str">
        <f t="shared" si="570"/>
        <v>n/a</v>
      </c>
      <c r="BB483" s="36" t="str">
        <f t="shared" si="570"/>
        <v>n/a</v>
      </c>
      <c r="BC483" s="36" t="str">
        <f t="shared" si="570"/>
        <v>n/a</v>
      </c>
      <c r="BD483" s="36" t="str">
        <f t="shared" si="570"/>
        <v>n/a</v>
      </c>
      <c r="BE483" s="36" t="str">
        <f t="shared" si="570"/>
        <v>n/a</v>
      </c>
      <c r="BF483" s="36" t="str">
        <f t="shared" si="570"/>
        <v>n/a</v>
      </c>
      <c r="BG483" s="36" t="str">
        <f t="shared" si="570"/>
        <v>n/a</v>
      </c>
      <c r="BH483" s="36" t="str">
        <f t="shared" si="570"/>
        <v>n/a</v>
      </c>
      <c r="BI483" s="36" t="str">
        <f t="shared" si="570"/>
        <v>n/a</v>
      </c>
      <c r="BJ483" s="36" t="str">
        <f t="shared" si="570"/>
        <v>n/a</v>
      </c>
      <c r="BK483" s="36" t="str">
        <f t="shared" si="570"/>
        <v>n/a</v>
      </c>
      <c r="BL483" s="36" t="str">
        <f t="shared" si="570"/>
        <v>n/a</v>
      </c>
      <c r="BM483" s="36" t="str">
        <f t="shared" si="571"/>
        <v>n/a</v>
      </c>
      <c r="BN483" s="36" t="str">
        <f t="shared" si="571"/>
        <v>n/a</v>
      </c>
      <c r="BO483" s="36" t="str">
        <f t="shared" si="571"/>
        <v>n/a</v>
      </c>
      <c r="BP483" s="36" t="str">
        <f t="shared" si="571"/>
        <v>n/a</v>
      </c>
      <c r="BQ483" s="36" t="str">
        <f t="shared" si="571"/>
        <v>n/a</v>
      </c>
      <c r="BR483" s="36" t="str">
        <f t="shared" si="571"/>
        <v>n/a</v>
      </c>
      <c r="BS483" s="36" t="str">
        <f t="shared" si="571"/>
        <v>n/a</v>
      </c>
      <c r="BT483" s="36" t="str">
        <f t="shared" si="571"/>
        <v>n/a</v>
      </c>
      <c r="BU483" s="36" t="str">
        <f t="shared" si="571"/>
        <v>n/a</v>
      </c>
      <c r="BV483" s="36" t="str">
        <f t="shared" si="571"/>
        <v>n/a</v>
      </c>
      <c r="BW483" s="36" t="str">
        <f t="shared" si="571"/>
        <v>n/a</v>
      </c>
      <c r="BX483" s="36" t="str">
        <f t="shared" si="571"/>
        <v>n/a</v>
      </c>
      <c r="BY483" s="36" t="str">
        <f t="shared" si="571"/>
        <v>n/a</v>
      </c>
      <c r="BZ483" s="36" t="str">
        <f t="shared" si="571"/>
        <v>n/a</v>
      </c>
      <c r="CA483" s="36" t="str">
        <f t="shared" si="571"/>
        <v>n/a</v>
      </c>
      <c r="CB483" s="36" t="str">
        <f t="shared" si="571"/>
        <v>n/a</v>
      </c>
      <c r="CC483" s="36" t="str">
        <f t="shared" si="572"/>
        <v>n/a</v>
      </c>
      <c r="CD483" s="36" t="str">
        <f t="shared" si="572"/>
        <v>n/a</v>
      </c>
      <c r="CE483" s="36" t="str">
        <f t="shared" si="572"/>
        <v>n/a</v>
      </c>
      <c r="CF483" s="36" t="str">
        <f t="shared" si="572"/>
        <v>n/a</v>
      </c>
      <c r="CG483" s="36" t="str">
        <f t="shared" si="572"/>
        <v>n/a</v>
      </c>
      <c r="CH483" s="36" t="str">
        <f t="shared" si="572"/>
        <v>n/a</v>
      </c>
      <c r="CI483" s="36" t="str">
        <f t="shared" si="572"/>
        <v>n/a</v>
      </c>
      <c r="CJ483" s="36" t="str">
        <f t="shared" si="572"/>
        <v>n/a</v>
      </c>
      <c r="CK483" s="36" t="str">
        <f t="shared" si="572"/>
        <v>n/a</v>
      </c>
      <c r="CL483" s="36" t="str">
        <f t="shared" si="572"/>
        <v>n/a</v>
      </c>
      <c r="CM483" s="36" t="str">
        <f t="shared" si="572"/>
        <v>n/a</v>
      </c>
      <c r="CN483" s="36" t="str">
        <f t="shared" si="572"/>
        <v>n/a</v>
      </c>
      <c r="CO483" s="36" t="str">
        <f t="shared" si="572"/>
        <v>n/a</v>
      </c>
      <c r="CP483" s="36" t="str">
        <f t="shared" si="572"/>
        <v>n/a</v>
      </c>
      <c r="CQ483" s="36" t="str">
        <f t="shared" si="572"/>
        <v>n/a</v>
      </c>
      <c r="CR483" s="36" t="str">
        <f t="shared" si="572"/>
        <v>n/a</v>
      </c>
      <c r="CS483" s="36" t="str">
        <f t="shared" si="575"/>
        <v>n/a</v>
      </c>
      <c r="CT483" s="36" t="str">
        <f t="shared" si="575"/>
        <v>n/a</v>
      </c>
      <c r="CU483" s="36" t="str">
        <f t="shared" si="575"/>
        <v>n/a</v>
      </c>
      <c r="CV483" s="36" t="str">
        <f t="shared" si="575"/>
        <v>n/a</v>
      </c>
      <c r="CW483" s="36" t="str">
        <f t="shared" si="575"/>
        <v>n/a</v>
      </c>
      <c r="CX483" s="36" t="str">
        <f t="shared" si="575"/>
        <v>n/a</v>
      </c>
      <c r="CY483" s="36" t="str">
        <f t="shared" si="575"/>
        <v>n/a</v>
      </c>
      <c r="CZ483" s="36" t="str">
        <f t="shared" si="575"/>
        <v>n/a</v>
      </c>
      <c r="DA483" s="36" t="str">
        <f t="shared" si="575"/>
        <v>n/a</v>
      </c>
      <c r="DB483" s="36" t="str">
        <f t="shared" si="575"/>
        <v>n/a</v>
      </c>
      <c r="DC483" s="36" t="str">
        <f t="shared" si="575"/>
        <v>n/a</v>
      </c>
      <c r="DD483" s="36" t="str">
        <f t="shared" si="575"/>
        <v>n/a</v>
      </c>
      <c r="DE483" s="36" t="str">
        <f t="shared" si="575"/>
        <v>n/a</v>
      </c>
      <c r="DF483" s="36" t="str">
        <f t="shared" si="575"/>
        <v>n/a</v>
      </c>
      <c r="DG483" s="36" t="str">
        <f t="shared" si="575"/>
        <v>n/a</v>
      </c>
      <c r="DH483" s="36" t="str">
        <f t="shared" si="575"/>
        <v>n/a</v>
      </c>
      <c r="DI483" s="36" t="str">
        <f t="shared" si="576"/>
        <v>n/a</v>
      </c>
      <c r="DJ483" s="36" t="str">
        <f t="shared" si="576"/>
        <v>n/a</v>
      </c>
      <c r="DK483" s="36" t="str">
        <f t="shared" si="576"/>
        <v>n/a</v>
      </c>
      <c r="DL483" s="36" t="str">
        <f t="shared" si="576"/>
        <v>n/a</v>
      </c>
      <c r="DM483" s="36" t="str">
        <f t="shared" si="576"/>
        <v>n/a</v>
      </c>
      <c r="DN483" s="36" t="str">
        <f t="shared" si="576"/>
        <v>n/a</v>
      </c>
      <c r="DO483" s="36" t="str">
        <f t="shared" si="576"/>
        <v>n/a</v>
      </c>
      <c r="DP483" s="36" t="str">
        <f t="shared" si="576"/>
        <v>n/a</v>
      </c>
      <c r="DQ483" s="36" t="str">
        <f t="shared" si="576"/>
        <v>n/a</v>
      </c>
      <c r="DR483" s="36" t="str">
        <f t="shared" si="576"/>
        <v>n/a</v>
      </c>
      <c r="DS483" s="36" t="str">
        <f t="shared" si="576"/>
        <v>n/a</v>
      </c>
      <c r="DT483" s="36" t="str">
        <f t="shared" si="576"/>
        <v>n/a</v>
      </c>
      <c r="DU483" s="36" t="str">
        <f t="shared" si="576"/>
        <v>n/a</v>
      </c>
      <c r="DV483" s="36" t="str">
        <f t="shared" si="576"/>
        <v>n/a</v>
      </c>
      <c r="DW483" s="36" t="str">
        <f t="shared" si="576"/>
        <v>n/a</v>
      </c>
      <c r="DX483" s="36" t="str">
        <f t="shared" si="576"/>
        <v>n/a</v>
      </c>
      <c r="DY483" s="36" t="str">
        <f t="shared" si="577"/>
        <v>n/a</v>
      </c>
      <c r="DZ483" s="36" t="str">
        <f t="shared" si="577"/>
        <v>n/a</v>
      </c>
      <c r="EA483" s="36" t="str">
        <f t="shared" si="577"/>
        <v>n/a</v>
      </c>
      <c r="EB483" s="36" t="str">
        <f t="shared" si="577"/>
        <v>n/a</v>
      </c>
      <c r="EC483" s="36" t="str">
        <f t="shared" si="577"/>
        <v>n/a</v>
      </c>
      <c r="ED483" s="36" t="str">
        <f t="shared" si="577"/>
        <v>n/a</v>
      </c>
      <c r="EE483" s="36" t="str">
        <f t="shared" si="577"/>
        <v>n/a</v>
      </c>
      <c r="EF483" s="36" t="str">
        <f t="shared" si="577"/>
        <v>n/a</v>
      </c>
      <c r="EG483" s="36" t="str">
        <f t="shared" si="577"/>
        <v>n/a</v>
      </c>
      <c r="EH483" s="36" t="str">
        <f t="shared" si="577"/>
        <v>n/a</v>
      </c>
      <c r="EI483" s="36" t="str">
        <f t="shared" si="577"/>
        <v>n/a</v>
      </c>
      <c r="EJ483" s="36" t="str">
        <f t="shared" si="577"/>
        <v>n/a</v>
      </c>
      <c r="EK483" s="36" t="str">
        <f t="shared" si="577"/>
        <v>n/a</v>
      </c>
      <c r="EL483" s="36" t="str">
        <f t="shared" si="577"/>
        <v>n/a</v>
      </c>
      <c r="EM483" s="36" t="str">
        <f t="shared" si="577"/>
        <v>n/a</v>
      </c>
      <c r="EN483" s="36" t="str">
        <f t="shared" si="577"/>
        <v>n/a</v>
      </c>
      <c r="EO483" s="36" t="str">
        <f t="shared" si="578"/>
        <v>n/a</v>
      </c>
      <c r="EP483" s="36" t="str">
        <f t="shared" si="578"/>
        <v>n/a</v>
      </c>
      <c r="EQ483" s="36" t="str">
        <f t="shared" si="578"/>
        <v>n/a</v>
      </c>
      <c r="ER483" s="36" t="str">
        <f t="shared" si="578"/>
        <v>n/a</v>
      </c>
      <c r="ES483" s="36" t="str">
        <f t="shared" si="578"/>
        <v>n/a</v>
      </c>
      <c r="ET483" s="36" t="str">
        <f t="shared" si="578"/>
        <v>n/a</v>
      </c>
      <c r="EU483" s="36" t="str">
        <f t="shared" si="578"/>
        <v>n/a</v>
      </c>
      <c r="EV483" s="36" t="str">
        <f t="shared" si="578"/>
        <v>n/a</v>
      </c>
      <c r="EW483" s="36" t="str">
        <f t="shared" si="578"/>
        <v>n/a</v>
      </c>
      <c r="EX483" s="36" t="str">
        <f t="shared" si="578"/>
        <v>n/a</v>
      </c>
      <c r="EY483" s="36" t="str">
        <f t="shared" si="578"/>
        <v>n/a</v>
      </c>
      <c r="EZ483" s="36" t="str">
        <f t="shared" si="578"/>
        <v>n/a</v>
      </c>
      <c r="FA483" s="36" t="str">
        <f t="shared" si="578"/>
        <v>n/a</v>
      </c>
      <c r="FB483" s="36" t="str">
        <f t="shared" si="578"/>
        <v>n/a</v>
      </c>
      <c r="FC483" s="36" t="str">
        <f t="shared" si="578"/>
        <v>n/a</v>
      </c>
      <c r="FD483" s="36" t="str">
        <f t="shared" si="578"/>
        <v>n/a</v>
      </c>
      <c r="FE483" s="36" t="str">
        <f t="shared" ref="FE483:FT498" si="582">IFERROR(FD483*(1+$P483),"n/a")</f>
        <v>n/a</v>
      </c>
      <c r="FF483" s="36" t="str">
        <f t="shared" si="582"/>
        <v>n/a</v>
      </c>
      <c r="FG483" s="36" t="str">
        <f t="shared" si="582"/>
        <v>n/a</v>
      </c>
      <c r="FH483" s="36" t="str">
        <f t="shared" si="582"/>
        <v>n/a</v>
      </c>
      <c r="FI483" s="36" t="str">
        <f t="shared" si="582"/>
        <v>n/a</v>
      </c>
      <c r="FJ483" s="36" t="str">
        <f t="shared" si="582"/>
        <v>n/a</v>
      </c>
      <c r="FK483" s="36" t="str">
        <f t="shared" si="582"/>
        <v>n/a</v>
      </c>
      <c r="FL483" s="36" t="str">
        <f t="shared" si="582"/>
        <v>n/a</v>
      </c>
      <c r="FM483" s="36" t="str">
        <f t="shared" si="582"/>
        <v>n/a</v>
      </c>
      <c r="FN483" s="36" t="str">
        <f t="shared" si="582"/>
        <v>n/a</v>
      </c>
      <c r="FO483" s="36" t="str">
        <f t="shared" si="582"/>
        <v>n/a</v>
      </c>
      <c r="FP483" s="36" t="str">
        <f t="shared" si="582"/>
        <v>n/a</v>
      </c>
      <c r="FQ483" s="36" t="str">
        <f t="shared" si="582"/>
        <v>n/a</v>
      </c>
      <c r="FR483" s="36" t="str">
        <f t="shared" si="582"/>
        <v>n/a</v>
      </c>
      <c r="FS483" s="36" t="str">
        <f t="shared" si="582"/>
        <v>n/a</v>
      </c>
      <c r="FT483" s="36" t="str">
        <f t="shared" si="582"/>
        <v>n/a</v>
      </c>
      <c r="FU483" s="36" t="str">
        <f t="shared" si="581"/>
        <v>n/a</v>
      </c>
      <c r="FV483" s="36" t="str">
        <f t="shared" si="581"/>
        <v>n/a</v>
      </c>
      <c r="FW483" s="36" t="str">
        <f t="shared" si="581"/>
        <v>n/a</v>
      </c>
      <c r="FX483" s="36" t="str">
        <f t="shared" si="581"/>
        <v>n/a</v>
      </c>
      <c r="FY483" s="36" t="str">
        <f t="shared" si="581"/>
        <v>n/a</v>
      </c>
      <c r="FZ483" s="36" t="str">
        <f t="shared" si="581"/>
        <v>n/a</v>
      </c>
      <c r="GA483" s="36" t="str">
        <f t="shared" si="581"/>
        <v>n/a</v>
      </c>
      <c r="GB483" s="36" t="str">
        <f t="shared" si="581"/>
        <v>n/a</v>
      </c>
      <c r="GC483" s="36" t="str">
        <f t="shared" si="581"/>
        <v>n/a</v>
      </c>
      <c r="GD483" s="36" t="str">
        <f t="shared" si="581"/>
        <v>n/a</v>
      </c>
      <c r="GE483" s="36" t="str">
        <f t="shared" si="581"/>
        <v>n/a</v>
      </c>
      <c r="GF483" s="36" t="str">
        <f t="shared" si="581"/>
        <v>n/a</v>
      </c>
      <c r="GG483" s="36" t="str">
        <f t="shared" si="581"/>
        <v>n/a</v>
      </c>
      <c r="GH483" s="36" t="str">
        <f t="shared" si="581"/>
        <v>n/a</v>
      </c>
      <c r="GI483" s="36" t="str">
        <f t="shared" si="581"/>
        <v>n/a</v>
      </c>
      <c r="GJ483" s="36" t="str">
        <f t="shared" si="580"/>
        <v>n/a</v>
      </c>
      <c r="GK483" s="36" t="str">
        <f t="shared" si="580"/>
        <v>n/a</v>
      </c>
      <c r="GL483" s="36" t="str">
        <f t="shared" si="580"/>
        <v>n/a</v>
      </c>
      <c r="GM483" s="36" t="str">
        <f t="shared" si="580"/>
        <v>n/a</v>
      </c>
      <c r="GN483" s="36" t="str">
        <f t="shared" si="580"/>
        <v>n/a</v>
      </c>
      <c r="GO483" s="36" t="str">
        <f t="shared" si="580"/>
        <v>n/a</v>
      </c>
      <c r="GP483" s="36" t="str">
        <f t="shared" si="580"/>
        <v>n/a</v>
      </c>
      <c r="GQ483" s="36" t="str">
        <f t="shared" si="580"/>
        <v>n/a</v>
      </c>
      <c r="GR483" s="36" t="str">
        <f t="shared" si="580"/>
        <v>n/a</v>
      </c>
      <c r="GS483" s="36" t="str">
        <f t="shared" si="580"/>
        <v>n/a</v>
      </c>
      <c r="GT483" s="36" t="str">
        <f t="shared" si="580"/>
        <v>n/a</v>
      </c>
      <c r="GU483" s="36" t="str">
        <f t="shared" si="580"/>
        <v>n/a</v>
      </c>
      <c r="GV483" s="36" t="str">
        <f t="shared" si="580"/>
        <v>n/a</v>
      </c>
      <c r="GW483" s="36" t="str">
        <f t="shared" si="580"/>
        <v>n/a</v>
      </c>
      <c r="GX483" s="36" t="str">
        <f t="shared" si="580"/>
        <v>n/a</v>
      </c>
      <c r="GY483" s="36" t="str">
        <f t="shared" si="580"/>
        <v>n/a</v>
      </c>
      <c r="GZ483" s="36" t="str">
        <f t="shared" si="579"/>
        <v>n/a</v>
      </c>
      <c r="HA483" s="36" t="str">
        <f t="shared" si="579"/>
        <v>n/a</v>
      </c>
      <c r="HB483" s="36" t="str">
        <f t="shared" si="579"/>
        <v>n/a</v>
      </c>
      <c r="HC483" s="36" t="str">
        <f t="shared" si="579"/>
        <v>n/a</v>
      </c>
      <c r="HD483" s="36" t="str">
        <f t="shared" si="579"/>
        <v>n/a</v>
      </c>
      <c r="HE483" s="36" t="str">
        <f t="shared" si="579"/>
        <v>n/a</v>
      </c>
      <c r="HF483" s="36" t="str">
        <f t="shared" si="579"/>
        <v>n/a</v>
      </c>
      <c r="HG483" s="36" t="str">
        <f t="shared" si="579"/>
        <v>n/a</v>
      </c>
      <c r="HH483" s="36" t="str">
        <f t="shared" si="579"/>
        <v>n/a</v>
      </c>
      <c r="HI483" s="36" t="str">
        <f t="shared" si="579"/>
        <v>n/a</v>
      </c>
      <c r="HJ483" s="36" t="str">
        <f t="shared" si="579"/>
        <v>n/a</v>
      </c>
      <c r="HK483" s="36" t="str">
        <f t="shared" si="579"/>
        <v>n/a</v>
      </c>
      <c r="HL483" s="36" t="str">
        <f t="shared" si="579"/>
        <v>n/a</v>
      </c>
      <c r="HM483" s="36" t="str">
        <f t="shared" si="579"/>
        <v>n/a</v>
      </c>
    </row>
    <row r="484" spans="1:221" x14ac:dyDescent="0.25">
      <c r="A484" s="7" t="s">
        <v>1474</v>
      </c>
      <c r="B484" s="16" t="s">
        <v>1475</v>
      </c>
      <c r="C484" s="15">
        <v>1176.4570000000001</v>
      </c>
      <c r="D484" s="15">
        <v>136.25</v>
      </c>
      <c r="E484" s="14">
        <f t="shared" si="543"/>
        <v>160292.26625000002</v>
      </c>
      <c r="F484" s="12">
        <f>IF(OR(G484="n/a",J484="n/a"),0%,E484/SUMIFS(E$13:E$515,G$13:G$515,"&lt;&gt;n/a",$J$13:$J$515,"&lt;&gt;n/a"))</f>
        <v>0</v>
      </c>
      <c r="G484" s="13" t="s">
        <v>227</v>
      </c>
      <c r="H484" s="13" t="str">
        <f t="shared" si="557"/>
        <v>n/a</v>
      </c>
      <c r="I484" s="33" t="str">
        <f t="shared" si="558"/>
        <v>n/a</v>
      </c>
      <c r="J484" s="13">
        <v>0.05</v>
      </c>
      <c r="K484" s="41">
        <f t="shared" si="544"/>
        <v>4.8568999999999973E-2</v>
      </c>
      <c r="L484" s="1">
        <f t="shared" si="545"/>
        <v>4.7137999999999944E-2</v>
      </c>
      <c r="M484" s="1">
        <f t="shared" si="546"/>
        <v>4.5706999999999914E-2</v>
      </c>
      <c r="N484" s="1">
        <f t="shared" si="547"/>
        <v>4.4275999999999885E-2</v>
      </c>
      <c r="O484" s="1">
        <f t="shared" si="548"/>
        <v>4.2844999999999855E-2</v>
      </c>
      <c r="P484" s="5">
        <v>4.141399999999984E-2</v>
      </c>
      <c r="Q484" s="1" t="str">
        <f t="shared" si="549"/>
        <v>n/a</v>
      </c>
      <c r="R484" s="12" t="str">
        <f t="shared" si="550"/>
        <v>n/a</v>
      </c>
      <c r="S484" s="12">
        <f t="shared" si="551"/>
        <v>0</v>
      </c>
      <c r="T484" s="7"/>
      <c r="U484" s="42">
        <f t="shared" si="552"/>
        <v>-136.25</v>
      </c>
      <c r="V484" s="36" t="str">
        <f t="shared" si="553"/>
        <v>n/a</v>
      </c>
      <c r="W484" s="36" t="str">
        <f t="shared" si="554"/>
        <v>n/a</v>
      </c>
      <c r="X484" s="36" t="str">
        <f t="shared" si="573"/>
        <v>n/a</v>
      </c>
      <c r="Y484" s="36" t="str">
        <f t="shared" si="573"/>
        <v>n/a</v>
      </c>
      <c r="Z484" s="36" t="str">
        <f t="shared" si="573"/>
        <v>n/a</v>
      </c>
      <c r="AA484" s="36" t="str">
        <f t="shared" si="555"/>
        <v>n/a</v>
      </c>
      <c r="AB484" s="36" t="str">
        <f t="shared" si="565"/>
        <v>n/a</v>
      </c>
      <c r="AC484" s="36" t="str">
        <f t="shared" si="565"/>
        <v>n/a</v>
      </c>
      <c r="AD484" s="36" t="str">
        <f t="shared" si="565"/>
        <v>n/a</v>
      </c>
      <c r="AE484" s="36" t="str">
        <f t="shared" si="565"/>
        <v>n/a</v>
      </c>
      <c r="AF484" s="36" t="str">
        <f t="shared" si="556"/>
        <v>n/a</v>
      </c>
      <c r="AG484" s="36" t="str">
        <f t="shared" si="569"/>
        <v>n/a</v>
      </c>
      <c r="AH484" s="36" t="str">
        <f t="shared" si="569"/>
        <v>n/a</v>
      </c>
      <c r="AI484" s="36" t="str">
        <f t="shared" si="569"/>
        <v>n/a</v>
      </c>
      <c r="AJ484" s="36" t="str">
        <f t="shared" si="569"/>
        <v>n/a</v>
      </c>
      <c r="AK484" s="36" t="str">
        <f t="shared" si="569"/>
        <v>n/a</v>
      </c>
      <c r="AL484" s="36" t="str">
        <f t="shared" si="569"/>
        <v>n/a</v>
      </c>
      <c r="AM484" s="36" t="str">
        <f t="shared" si="569"/>
        <v>n/a</v>
      </c>
      <c r="AN484" s="36" t="str">
        <f t="shared" si="569"/>
        <v>n/a</v>
      </c>
      <c r="AO484" s="36" t="str">
        <f t="shared" si="569"/>
        <v>n/a</v>
      </c>
      <c r="AP484" s="36" t="str">
        <f t="shared" si="569"/>
        <v>n/a</v>
      </c>
      <c r="AQ484" s="36" t="str">
        <f t="shared" si="569"/>
        <v>n/a</v>
      </c>
      <c r="AR484" s="36" t="str">
        <f t="shared" si="569"/>
        <v>n/a</v>
      </c>
      <c r="AS484" s="36" t="str">
        <f t="shared" si="569"/>
        <v>n/a</v>
      </c>
      <c r="AT484" s="36" t="str">
        <f t="shared" si="569"/>
        <v>n/a</v>
      </c>
      <c r="AU484" s="36" t="str">
        <f t="shared" si="569"/>
        <v>n/a</v>
      </c>
      <c r="AV484" s="36" t="str">
        <f t="shared" si="569"/>
        <v>n/a</v>
      </c>
      <c r="AW484" s="36" t="str">
        <f t="shared" si="570"/>
        <v>n/a</v>
      </c>
      <c r="AX484" s="36" t="str">
        <f t="shared" si="570"/>
        <v>n/a</v>
      </c>
      <c r="AY484" s="36" t="str">
        <f t="shared" si="570"/>
        <v>n/a</v>
      </c>
      <c r="AZ484" s="36" t="str">
        <f t="shared" si="570"/>
        <v>n/a</v>
      </c>
      <c r="BA484" s="36" t="str">
        <f t="shared" si="570"/>
        <v>n/a</v>
      </c>
      <c r="BB484" s="36" t="str">
        <f t="shared" si="570"/>
        <v>n/a</v>
      </c>
      <c r="BC484" s="36" t="str">
        <f t="shared" si="570"/>
        <v>n/a</v>
      </c>
      <c r="BD484" s="36" t="str">
        <f t="shared" si="570"/>
        <v>n/a</v>
      </c>
      <c r="BE484" s="36" t="str">
        <f t="shared" si="570"/>
        <v>n/a</v>
      </c>
      <c r="BF484" s="36" t="str">
        <f t="shared" si="570"/>
        <v>n/a</v>
      </c>
      <c r="BG484" s="36" t="str">
        <f t="shared" si="570"/>
        <v>n/a</v>
      </c>
      <c r="BH484" s="36" t="str">
        <f t="shared" si="570"/>
        <v>n/a</v>
      </c>
      <c r="BI484" s="36" t="str">
        <f t="shared" si="570"/>
        <v>n/a</v>
      </c>
      <c r="BJ484" s="36" t="str">
        <f t="shared" si="570"/>
        <v>n/a</v>
      </c>
      <c r="BK484" s="36" t="str">
        <f t="shared" si="570"/>
        <v>n/a</v>
      </c>
      <c r="BL484" s="36" t="str">
        <f t="shared" si="570"/>
        <v>n/a</v>
      </c>
      <c r="BM484" s="36" t="str">
        <f t="shared" si="571"/>
        <v>n/a</v>
      </c>
      <c r="BN484" s="36" t="str">
        <f t="shared" si="571"/>
        <v>n/a</v>
      </c>
      <c r="BO484" s="36" t="str">
        <f t="shared" si="571"/>
        <v>n/a</v>
      </c>
      <c r="BP484" s="36" t="str">
        <f t="shared" si="571"/>
        <v>n/a</v>
      </c>
      <c r="BQ484" s="36" t="str">
        <f t="shared" si="571"/>
        <v>n/a</v>
      </c>
      <c r="BR484" s="36" t="str">
        <f t="shared" si="571"/>
        <v>n/a</v>
      </c>
      <c r="BS484" s="36" t="str">
        <f t="shared" si="571"/>
        <v>n/a</v>
      </c>
      <c r="BT484" s="36" t="str">
        <f t="shared" si="571"/>
        <v>n/a</v>
      </c>
      <c r="BU484" s="36" t="str">
        <f t="shared" si="571"/>
        <v>n/a</v>
      </c>
      <c r="BV484" s="36" t="str">
        <f t="shared" si="571"/>
        <v>n/a</v>
      </c>
      <c r="BW484" s="36" t="str">
        <f t="shared" si="571"/>
        <v>n/a</v>
      </c>
      <c r="BX484" s="36" t="str">
        <f t="shared" si="571"/>
        <v>n/a</v>
      </c>
      <c r="BY484" s="36" t="str">
        <f t="shared" si="571"/>
        <v>n/a</v>
      </c>
      <c r="BZ484" s="36" t="str">
        <f t="shared" si="571"/>
        <v>n/a</v>
      </c>
      <c r="CA484" s="36" t="str">
        <f t="shared" si="571"/>
        <v>n/a</v>
      </c>
      <c r="CB484" s="36" t="str">
        <f t="shared" si="571"/>
        <v>n/a</v>
      </c>
      <c r="CC484" s="36" t="str">
        <f t="shared" si="572"/>
        <v>n/a</v>
      </c>
      <c r="CD484" s="36" t="str">
        <f t="shared" si="572"/>
        <v>n/a</v>
      </c>
      <c r="CE484" s="36" t="str">
        <f t="shared" si="572"/>
        <v>n/a</v>
      </c>
      <c r="CF484" s="36" t="str">
        <f t="shared" si="572"/>
        <v>n/a</v>
      </c>
      <c r="CG484" s="36" t="str">
        <f t="shared" si="572"/>
        <v>n/a</v>
      </c>
      <c r="CH484" s="36" t="str">
        <f t="shared" si="572"/>
        <v>n/a</v>
      </c>
      <c r="CI484" s="36" t="str">
        <f t="shared" si="572"/>
        <v>n/a</v>
      </c>
      <c r="CJ484" s="36" t="str">
        <f t="shared" si="572"/>
        <v>n/a</v>
      </c>
      <c r="CK484" s="36" t="str">
        <f t="shared" si="572"/>
        <v>n/a</v>
      </c>
      <c r="CL484" s="36" t="str">
        <f t="shared" si="572"/>
        <v>n/a</v>
      </c>
      <c r="CM484" s="36" t="str">
        <f t="shared" si="572"/>
        <v>n/a</v>
      </c>
      <c r="CN484" s="36" t="str">
        <f t="shared" si="572"/>
        <v>n/a</v>
      </c>
      <c r="CO484" s="36" t="str">
        <f t="shared" si="572"/>
        <v>n/a</v>
      </c>
      <c r="CP484" s="36" t="str">
        <f t="shared" si="572"/>
        <v>n/a</v>
      </c>
      <c r="CQ484" s="36" t="str">
        <f t="shared" si="572"/>
        <v>n/a</v>
      </c>
      <c r="CR484" s="36" t="str">
        <f t="shared" si="572"/>
        <v>n/a</v>
      </c>
      <c r="CS484" s="36" t="str">
        <f t="shared" si="575"/>
        <v>n/a</v>
      </c>
      <c r="CT484" s="36" t="str">
        <f t="shared" si="575"/>
        <v>n/a</v>
      </c>
      <c r="CU484" s="36" t="str">
        <f t="shared" si="575"/>
        <v>n/a</v>
      </c>
      <c r="CV484" s="36" t="str">
        <f t="shared" si="575"/>
        <v>n/a</v>
      </c>
      <c r="CW484" s="36" t="str">
        <f t="shared" si="575"/>
        <v>n/a</v>
      </c>
      <c r="CX484" s="36" t="str">
        <f t="shared" si="575"/>
        <v>n/a</v>
      </c>
      <c r="CY484" s="36" t="str">
        <f t="shared" si="575"/>
        <v>n/a</v>
      </c>
      <c r="CZ484" s="36" t="str">
        <f t="shared" si="575"/>
        <v>n/a</v>
      </c>
      <c r="DA484" s="36" t="str">
        <f t="shared" si="575"/>
        <v>n/a</v>
      </c>
      <c r="DB484" s="36" t="str">
        <f t="shared" si="575"/>
        <v>n/a</v>
      </c>
      <c r="DC484" s="36" t="str">
        <f t="shared" si="575"/>
        <v>n/a</v>
      </c>
      <c r="DD484" s="36" t="str">
        <f t="shared" si="575"/>
        <v>n/a</v>
      </c>
      <c r="DE484" s="36" t="str">
        <f t="shared" si="575"/>
        <v>n/a</v>
      </c>
      <c r="DF484" s="36" t="str">
        <f t="shared" si="575"/>
        <v>n/a</v>
      </c>
      <c r="DG484" s="36" t="str">
        <f t="shared" si="575"/>
        <v>n/a</v>
      </c>
      <c r="DH484" s="36" t="str">
        <f t="shared" si="575"/>
        <v>n/a</v>
      </c>
      <c r="DI484" s="36" t="str">
        <f t="shared" si="576"/>
        <v>n/a</v>
      </c>
      <c r="DJ484" s="36" t="str">
        <f t="shared" si="576"/>
        <v>n/a</v>
      </c>
      <c r="DK484" s="36" t="str">
        <f t="shared" si="576"/>
        <v>n/a</v>
      </c>
      <c r="DL484" s="36" t="str">
        <f t="shared" si="576"/>
        <v>n/a</v>
      </c>
      <c r="DM484" s="36" t="str">
        <f t="shared" si="576"/>
        <v>n/a</v>
      </c>
      <c r="DN484" s="36" t="str">
        <f t="shared" si="576"/>
        <v>n/a</v>
      </c>
      <c r="DO484" s="36" t="str">
        <f t="shared" si="576"/>
        <v>n/a</v>
      </c>
      <c r="DP484" s="36" t="str">
        <f t="shared" si="576"/>
        <v>n/a</v>
      </c>
      <c r="DQ484" s="36" t="str">
        <f t="shared" si="576"/>
        <v>n/a</v>
      </c>
      <c r="DR484" s="36" t="str">
        <f t="shared" si="576"/>
        <v>n/a</v>
      </c>
      <c r="DS484" s="36" t="str">
        <f t="shared" si="576"/>
        <v>n/a</v>
      </c>
      <c r="DT484" s="36" t="str">
        <f t="shared" si="576"/>
        <v>n/a</v>
      </c>
      <c r="DU484" s="36" t="str">
        <f t="shared" si="576"/>
        <v>n/a</v>
      </c>
      <c r="DV484" s="36" t="str">
        <f t="shared" si="576"/>
        <v>n/a</v>
      </c>
      <c r="DW484" s="36" t="str">
        <f t="shared" si="576"/>
        <v>n/a</v>
      </c>
      <c r="DX484" s="36" t="str">
        <f t="shared" si="576"/>
        <v>n/a</v>
      </c>
      <c r="DY484" s="36" t="str">
        <f t="shared" si="577"/>
        <v>n/a</v>
      </c>
      <c r="DZ484" s="36" t="str">
        <f t="shared" si="577"/>
        <v>n/a</v>
      </c>
      <c r="EA484" s="36" t="str">
        <f t="shared" si="577"/>
        <v>n/a</v>
      </c>
      <c r="EB484" s="36" t="str">
        <f t="shared" si="577"/>
        <v>n/a</v>
      </c>
      <c r="EC484" s="36" t="str">
        <f t="shared" si="577"/>
        <v>n/a</v>
      </c>
      <c r="ED484" s="36" t="str">
        <f t="shared" si="577"/>
        <v>n/a</v>
      </c>
      <c r="EE484" s="36" t="str">
        <f t="shared" si="577"/>
        <v>n/a</v>
      </c>
      <c r="EF484" s="36" t="str">
        <f t="shared" si="577"/>
        <v>n/a</v>
      </c>
      <c r="EG484" s="36" t="str">
        <f t="shared" si="577"/>
        <v>n/a</v>
      </c>
      <c r="EH484" s="36" t="str">
        <f t="shared" si="577"/>
        <v>n/a</v>
      </c>
      <c r="EI484" s="36" t="str">
        <f t="shared" si="577"/>
        <v>n/a</v>
      </c>
      <c r="EJ484" s="36" t="str">
        <f t="shared" si="577"/>
        <v>n/a</v>
      </c>
      <c r="EK484" s="36" t="str">
        <f t="shared" si="577"/>
        <v>n/a</v>
      </c>
      <c r="EL484" s="36" t="str">
        <f t="shared" si="577"/>
        <v>n/a</v>
      </c>
      <c r="EM484" s="36" t="str">
        <f t="shared" si="577"/>
        <v>n/a</v>
      </c>
      <c r="EN484" s="36" t="str">
        <f t="shared" si="577"/>
        <v>n/a</v>
      </c>
      <c r="EO484" s="36" t="str">
        <f t="shared" si="578"/>
        <v>n/a</v>
      </c>
      <c r="EP484" s="36" t="str">
        <f t="shared" si="578"/>
        <v>n/a</v>
      </c>
      <c r="EQ484" s="36" t="str">
        <f t="shared" si="578"/>
        <v>n/a</v>
      </c>
      <c r="ER484" s="36" t="str">
        <f t="shared" si="578"/>
        <v>n/a</v>
      </c>
      <c r="ES484" s="36" t="str">
        <f t="shared" si="578"/>
        <v>n/a</v>
      </c>
      <c r="ET484" s="36" t="str">
        <f t="shared" si="578"/>
        <v>n/a</v>
      </c>
      <c r="EU484" s="36" t="str">
        <f t="shared" si="578"/>
        <v>n/a</v>
      </c>
      <c r="EV484" s="36" t="str">
        <f t="shared" si="578"/>
        <v>n/a</v>
      </c>
      <c r="EW484" s="36" t="str">
        <f t="shared" si="578"/>
        <v>n/a</v>
      </c>
      <c r="EX484" s="36" t="str">
        <f t="shared" si="578"/>
        <v>n/a</v>
      </c>
      <c r="EY484" s="36" t="str">
        <f t="shared" si="578"/>
        <v>n/a</v>
      </c>
      <c r="EZ484" s="36" t="str">
        <f t="shared" si="578"/>
        <v>n/a</v>
      </c>
      <c r="FA484" s="36" t="str">
        <f t="shared" si="578"/>
        <v>n/a</v>
      </c>
      <c r="FB484" s="36" t="str">
        <f t="shared" si="578"/>
        <v>n/a</v>
      </c>
      <c r="FC484" s="36" t="str">
        <f t="shared" si="578"/>
        <v>n/a</v>
      </c>
      <c r="FD484" s="36" t="str">
        <f t="shared" si="578"/>
        <v>n/a</v>
      </c>
      <c r="FE484" s="36" t="str">
        <f t="shared" si="582"/>
        <v>n/a</v>
      </c>
      <c r="FF484" s="36" t="str">
        <f t="shared" si="582"/>
        <v>n/a</v>
      </c>
      <c r="FG484" s="36" t="str">
        <f t="shared" si="582"/>
        <v>n/a</v>
      </c>
      <c r="FH484" s="36" t="str">
        <f t="shared" si="582"/>
        <v>n/a</v>
      </c>
      <c r="FI484" s="36" t="str">
        <f t="shared" si="582"/>
        <v>n/a</v>
      </c>
      <c r="FJ484" s="36" t="str">
        <f t="shared" si="582"/>
        <v>n/a</v>
      </c>
      <c r="FK484" s="36" t="str">
        <f t="shared" si="582"/>
        <v>n/a</v>
      </c>
      <c r="FL484" s="36" t="str">
        <f t="shared" si="582"/>
        <v>n/a</v>
      </c>
      <c r="FM484" s="36" t="str">
        <f t="shared" si="582"/>
        <v>n/a</v>
      </c>
      <c r="FN484" s="36" t="str">
        <f t="shared" si="582"/>
        <v>n/a</v>
      </c>
      <c r="FO484" s="36" t="str">
        <f t="shared" si="582"/>
        <v>n/a</v>
      </c>
      <c r="FP484" s="36" t="str">
        <f t="shared" si="582"/>
        <v>n/a</v>
      </c>
      <c r="FQ484" s="36" t="str">
        <f t="shared" si="582"/>
        <v>n/a</v>
      </c>
      <c r="FR484" s="36" t="str">
        <f t="shared" si="582"/>
        <v>n/a</v>
      </c>
      <c r="FS484" s="36" t="str">
        <f t="shared" si="582"/>
        <v>n/a</v>
      </c>
      <c r="FT484" s="36" t="str">
        <f t="shared" si="582"/>
        <v>n/a</v>
      </c>
      <c r="FU484" s="36" t="str">
        <f t="shared" si="581"/>
        <v>n/a</v>
      </c>
      <c r="FV484" s="36" t="str">
        <f t="shared" si="581"/>
        <v>n/a</v>
      </c>
      <c r="FW484" s="36" t="str">
        <f t="shared" si="581"/>
        <v>n/a</v>
      </c>
      <c r="FX484" s="36" t="str">
        <f t="shared" si="581"/>
        <v>n/a</v>
      </c>
      <c r="FY484" s="36" t="str">
        <f t="shared" si="581"/>
        <v>n/a</v>
      </c>
      <c r="FZ484" s="36" t="str">
        <f t="shared" si="581"/>
        <v>n/a</v>
      </c>
      <c r="GA484" s="36" t="str">
        <f t="shared" si="581"/>
        <v>n/a</v>
      </c>
      <c r="GB484" s="36" t="str">
        <f t="shared" si="581"/>
        <v>n/a</v>
      </c>
      <c r="GC484" s="36" t="str">
        <f t="shared" si="581"/>
        <v>n/a</v>
      </c>
      <c r="GD484" s="36" t="str">
        <f t="shared" si="581"/>
        <v>n/a</v>
      </c>
      <c r="GE484" s="36" t="str">
        <f t="shared" si="581"/>
        <v>n/a</v>
      </c>
      <c r="GF484" s="36" t="str">
        <f t="shared" si="581"/>
        <v>n/a</v>
      </c>
      <c r="GG484" s="36" t="str">
        <f t="shared" si="581"/>
        <v>n/a</v>
      </c>
      <c r="GH484" s="36" t="str">
        <f t="shared" si="581"/>
        <v>n/a</v>
      </c>
      <c r="GI484" s="36" t="str">
        <f t="shared" si="581"/>
        <v>n/a</v>
      </c>
      <c r="GJ484" s="36" t="str">
        <f t="shared" si="580"/>
        <v>n/a</v>
      </c>
      <c r="GK484" s="36" t="str">
        <f t="shared" si="580"/>
        <v>n/a</v>
      </c>
      <c r="GL484" s="36" t="str">
        <f t="shared" si="580"/>
        <v>n/a</v>
      </c>
      <c r="GM484" s="36" t="str">
        <f t="shared" si="580"/>
        <v>n/a</v>
      </c>
      <c r="GN484" s="36" t="str">
        <f t="shared" si="580"/>
        <v>n/a</v>
      </c>
      <c r="GO484" s="36" t="str">
        <f t="shared" si="580"/>
        <v>n/a</v>
      </c>
      <c r="GP484" s="36" t="str">
        <f t="shared" si="580"/>
        <v>n/a</v>
      </c>
      <c r="GQ484" s="36" t="str">
        <f t="shared" si="580"/>
        <v>n/a</v>
      </c>
      <c r="GR484" s="36" t="str">
        <f t="shared" si="580"/>
        <v>n/a</v>
      </c>
      <c r="GS484" s="36" t="str">
        <f t="shared" si="580"/>
        <v>n/a</v>
      </c>
      <c r="GT484" s="36" t="str">
        <f t="shared" si="580"/>
        <v>n/a</v>
      </c>
      <c r="GU484" s="36" t="str">
        <f t="shared" si="580"/>
        <v>n/a</v>
      </c>
      <c r="GV484" s="36" t="str">
        <f t="shared" si="580"/>
        <v>n/a</v>
      </c>
      <c r="GW484" s="36" t="str">
        <f t="shared" si="580"/>
        <v>n/a</v>
      </c>
      <c r="GX484" s="36" t="str">
        <f t="shared" si="580"/>
        <v>n/a</v>
      </c>
      <c r="GY484" s="36" t="str">
        <f t="shared" si="580"/>
        <v>n/a</v>
      </c>
      <c r="GZ484" s="36" t="str">
        <f t="shared" si="579"/>
        <v>n/a</v>
      </c>
      <c r="HA484" s="36" t="str">
        <f t="shared" si="579"/>
        <v>n/a</v>
      </c>
      <c r="HB484" s="36" t="str">
        <f t="shared" si="579"/>
        <v>n/a</v>
      </c>
      <c r="HC484" s="36" t="str">
        <f t="shared" si="579"/>
        <v>n/a</v>
      </c>
      <c r="HD484" s="36" t="str">
        <f t="shared" si="579"/>
        <v>n/a</v>
      </c>
      <c r="HE484" s="36" t="str">
        <f t="shared" si="579"/>
        <v>n/a</v>
      </c>
      <c r="HF484" s="36" t="str">
        <f t="shared" si="579"/>
        <v>n/a</v>
      </c>
      <c r="HG484" s="36" t="str">
        <f t="shared" si="579"/>
        <v>n/a</v>
      </c>
      <c r="HH484" s="36" t="str">
        <f t="shared" si="579"/>
        <v>n/a</v>
      </c>
      <c r="HI484" s="36" t="str">
        <f t="shared" si="579"/>
        <v>n/a</v>
      </c>
      <c r="HJ484" s="36" t="str">
        <f t="shared" si="579"/>
        <v>n/a</v>
      </c>
      <c r="HK484" s="36" t="str">
        <f t="shared" si="579"/>
        <v>n/a</v>
      </c>
      <c r="HL484" s="36" t="str">
        <f t="shared" si="579"/>
        <v>n/a</v>
      </c>
      <c r="HM484" s="36" t="str">
        <f t="shared" si="579"/>
        <v>n/a</v>
      </c>
    </row>
    <row r="485" spans="1:221" x14ac:dyDescent="0.25">
      <c r="A485" s="7" t="s">
        <v>244</v>
      </c>
      <c r="B485" s="16" t="s">
        <v>243</v>
      </c>
      <c r="C485" s="15">
        <v>68.283000000000001</v>
      </c>
      <c r="D485" s="15">
        <v>476.54</v>
      </c>
      <c r="E485" s="14">
        <f t="shared" si="543"/>
        <v>32539.580820000003</v>
      </c>
      <c r="F485" s="12">
        <f>IF(OR(G485="n/a",J485="n/a"),0%,E485/SUMIFS(E$13:E$515,G$13:G$515,"&lt;&gt;n/a",$J$13:$J$515,"&lt;&gt;n/a"))</f>
        <v>1.1370482585141655E-3</v>
      </c>
      <c r="G485" s="13">
        <v>1.2422881604902004E-2</v>
      </c>
      <c r="H485" s="13">
        <f t="shared" si="557"/>
        <v>1.3667654341713185E-2</v>
      </c>
      <c r="I485" s="33">
        <f t="shared" si="558"/>
        <v>6.5131840000000016</v>
      </c>
      <c r="J485" s="13">
        <v>0.20039999999999999</v>
      </c>
      <c r="K485" s="41">
        <f t="shared" si="544"/>
        <v>0.1739023333333333</v>
      </c>
      <c r="L485" s="1">
        <f t="shared" si="545"/>
        <v>0.1474046666666666</v>
      </c>
      <c r="M485" s="1">
        <f t="shared" si="546"/>
        <v>0.1209069999999999</v>
      </c>
      <c r="N485" s="1">
        <f t="shared" si="547"/>
        <v>9.4409333333333206E-2</v>
      </c>
      <c r="O485" s="1">
        <f t="shared" si="548"/>
        <v>6.7911666666666509E-2</v>
      </c>
      <c r="P485" s="5">
        <v>4.141399999999984E-2</v>
      </c>
      <c r="Q485" s="1">
        <f t="shared" si="549"/>
        <v>7.9336001829929836E-2</v>
      </c>
      <c r="R485" s="12">
        <f t="shared" si="550"/>
        <v>9.0208862718198368E-5</v>
      </c>
      <c r="S485" s="12">
        <f t="shared" si="551"/>
        <v>1.1370482585141655E-3</v>
      </c>
      <c r="T485" s="7"/>
      <c r="U485" s="42">
        <f t="shared" si="552"/>
        <v>-476.54</v>
      </c>
      <c r="V485" s="36">
        <f t="shared" si="553"/>
        <v>7.8184260736000013</v>
      </c>
      <c r="W485" s="36">
        <f t="shared" si="554"/>
        <v>9.3852386587494401</v>
      </c>
      <c r="X485" s="36">
        <f t="shared" si="573"/>
        <v>11.266040485962828</v>
      </c>
      <c r="Y485" s="36">
        <f t="shared" si="573"/>
        <v>13.523754999349777</v>
      </c>
      <c r="Z485" s="36">
        <f t="shared" si="573"/>
        <v>16.233915501219471</v>
      </c>
      <c r="AA485" s="36">
        <f t="shared" si="555"/>
        <v>19.057031286017708</v>
      </c>
      <c r="AB485" s="36">
        <f t="shared" si="565"/>
        <v>21.866126630389385</v>
      </c>
      <c r="AC485" s="36">
        <f t="shared" si="565"/>
        <v>24.50989440288987</v>
      </c>
      <c r="AD485" s="36">
        <f t="shared" si="565"/>
        <v>26.823857193537094</v>
      </c>
      <c r="AE485" s="36">
        <f t="shared" si="565"/>
        <v>28.645510041978852</v>
      </c>
      <c r="AF485" s="36">
        <f t="shared" si="556"/>
        <v>29.831835194857359</v>
      </c>
      <c r="AG485" s="36">
        <f t="shared" si="569"/>
        <v>31.067290817617177</v>
      </c>
      <c r="AH485" s="36">
        <f t="shared" si="569"/>
        <v>32.353911599537973</v>
      </c>
      <c r="AI485" s="36">
        <f t="shared" si="569"/>
        <v>33.693816494521236</v>
      </c>
      <c r="AJ485" s="36">
        <f t="shared" si="569"/>
        <v>35.08921221082533</v>
      </c>
      <c r="AK485" s="36">
        <f t="shared" si="569"/>
        <v>36.542396845324447</v>
      </c>
      <c r="AL485" s="36">
        <f t="shared" si="569"/>
        <v>38.055763668276711</v>
      </c>
      <c r="AM485" s="36">
        <f t="shared" si="569"/>
        <v>39.631805064834715</v>
      </c>
      <c r="AN485" s="36">
        <f t="shared" si="569"/>
        <v>41.273116639789777</v>
      </c>
      <c r="AO485" s="36">
        <f t="shared" si="569"/>
        <v>42.982401492310025</v>
      </c>
      <c r="AP485" s="36">
        <f t="shared" si="569"/>
        <v>44.762474667712546</v>
      </c>
      <c r="AQ485" s="36">
        <f t="shared" si="569"/>
        <v>46.616267793601189</v>
      </c>
      <c r="AR485" s="36">
        <f t="shared" si="569"/>
        <v>48.546833908005382</v>
      </c>
      <c r="AS485" s="36">
        <f t="shared" si="569"/>
        <v>50.557352487471512</v>
      </c>
      <c r="AT485" s="36">
        <f t="shared" si="569"/>
        <v>52.651134683387646</v>
      </c>
      <c r="AU485" s="36">
        <f t="shared" si="569"/>
        <v>54.831628775165456</v>
      </c>
      <c r="AV485" s="36">
        <f t="shared" si="569"/>
        <v>57.10242584926015</v>
      </c>
      <c r="AW485" s="36">
        <f t="shared" si="570"/>
        <v>59.467265713381401</v>
      </c>
      <c r="AX485" s="36">
        <f t="shared" si="570"/>
        <v>61.930043055635366</v>
      </c>
      <c r="AY485" s="36">
        <f t="shared" si="570"/>
        <v>64.494813858741438</v>
      </c>
      <c r="AZ485" s="36">
        <f t="shared" si="570"/>
        <v>67.165802079887342</v>
      </c>
      <c r="BA485" s="36">
        <f t="shared" si="570"/>
        <v>69.947406607223783</v>
      </c>
      <c r="BB485" s="36">
        <f t="shared" si="570"/>
        <v>72.844208504455338</v>
      </c>
      <c r="BC485" s="36">
        <f t="shared" si="570"/>
        <v>75.860978555458843</v>
      </c>
      <c r="BD485" s="36">
        <f t="shared" si="570"/>
        <v>79.002685121354602</v>
      </c>
      <c r="BE485" s="36">
        <f t="shared" si="570"/>
        <v>82.274502322970363</v>
      </c>
      <c r="BF485" s="36">
        <f t="shared" si="570"/>
        <v>85.681818562173845</v>
      </c>
      <c r="BG485" s="36">
        <f t="shared" si="570"/>
        <v>89.230245396107705</v>
      </c>
      <c r="BH485" s="36">
        <f t="shared" si="570"/>
        <v>92.925626778942089</v>
      </c>
      <c r="BI485" s="36">
        <f t="shared" si="570"/>
        <v>96.774048686365177</v>
      </c>
      <c r="BJ485" s="36">
        <f t="shared" si="570"/>
        <v>100.7818491386623</v>
      </c>
      <c r="BK485" s="36">
        <f t="shared" si="570"/>
        <v>104.95562863889084</v>
      </c>
      <c r="BL485" s="36">
        <f t="shared" si="570"/>
        <v>109.30226104334186</v>
      </c>
      <c r="BM485" s="36">
        <f t="shared" si="571"/>
        <v>113.8289048821908</v>
      </c>
      <c r="BN485" s="36">
        <f t="shared" si="571"/>
        <v>118.54301514898182</v>
      </c>
      <c r="BO485" s="36">
        <f t="shared" si="571"/>
        <v>123.45235557836173</v>
      </c>
      <c r="BP485" s="36">
        <f t="shared" si="571"/>
        <v>128.565011432284</v>
      </c>
      <c r="BQ485" s="36">
        <f t="shared" si="571"/>
        <v>133.8894028157406</v>
      </c>
      <c r="BR485" s="36">
        <f t="shared" si="571"/>
        <v>139.43429854395166</v>
      </c>
      <c r="BS485" s="36">
        <f t="shared" si="571"/>
        <v>145.20883058385084</v>
      </c>
      <c r="BT485" s="36">
        <f t="shared" si="571"/>
        <v>151.22250909365042</v>
      </c>
      <c r="BU485" s="36">
        <f t="shared" si="571"/>
        <v>157.48523808525482</v>
      </c>
      <c r="BV485" s="36">
        <f t="shared" si="571"/>
        <v>164.00733173531754</v>
      </c>
      <c r="BW485" s="36">
        <f t="shared" si="571"/>
        <v>170.79953137180394</v>
      </c>
      <c r="BX485" s="36">
        <f t="shared" si="571"/>
        <v>177.8730231640358</v>
      </c>
      <c r="BY485" s="36">
        <f t="shared" si="571"/>
        <v>185.23945654535115</v>
      </c>
      <c r="BZ485" s="36">
        <f t="shared" si="571"/>
        <v>192.9109633987203</v>
      </c>
      <c r="CA485" s="36">
        <f t="shared" si="571"/>
        <v>200.90017803691487</v>
      </c>
      <c r="CB485" s="36">
        <f t="shared" si="571"/>
        <v>209.22025801013564</v>
      </c>
      <c r="CC485" s="36">
        <f t="shared" si="572"/>
        <v>217.88490577536737</v>
      </c>
      <c r="CD485" s="36">
        <f t="shared" si="572"/>
        <v>226.90839126314839</v>
      </c>
      <c r="CE485" s="36">
        <f t="shared" si="572"/>
        <v>236.30557537892037</v>
      </c>
      <c r="CF485" s="36">
        <f t="shared" si="572"/>
        <v>246.09193447766293</v>
      </c>
      <c r="CG485" s="36">
        <f t="shared" si="572"/>
        <v>256.28358585212084</v>
      </c>
      <c r="CH485" s="36">
        <f t="shared" si="572"/>
        <v>266.89731427660053</v>
      </c>
      <c r="CI485" s="36">
        <f t="shared" si="572"/>
        <v>277.95059965005163</v>
      </c>
      <c r="CJ485" s="36">
        <f t="shared" si="572"/>
        <v>289.46164578395883</v>
      </c>
      <c r="CK485" s="36">
        <f t="shared" si="572"/>
        <v>301.44941038245565</v>
      </c>
      <c r="CL485" s="36">
        <f t="shared" si="572"/>
        <v>313.93363626403465</v>
      </c>
      <c r="CM485" s="36">
        <f t="shared" si="572"/>
        <v>326.93488387627332</v>
      </c>
      <c r="CN485" s="36">
        <f t="shared" si="572"/>
        <v>340.47456515712526</v>
      </c>
      <c r="CO485" s="36">
        <f t="shared" si="572"/>
        <v>354.57497879854236</v>
      </c>
      <c r="CP485" s="36">
        <f t="shared" si="572"/>
        <v>369.25934697050513</v>
      </c>
      <c r="CQ485" s="36">
        <f t="shared" si="572"/>
        <v>384.5518535659416</v>
      </c>
      <c r="CR485" s="36">
        <f t="shared" si="572"/>
        <v>400.47768402952147</v>
      </c>
      <c r="CS485" s="36">
        <f t="shared" si="575"/>
        <v>417.06306683591998</v>
      </c>
      <c r="CT485" s="36">
        <f t="shared" si="575"/>
        <v>434.33531668586272</v>
      </c>
      <c r="CU485" s="36">
        <f t="shared" si="575"/>
        <v>452.32287949109099</v>
      </c>
      <c r="CV485" s="36">
        <f t="shared" si="575"/>
        <v>471.05537922233498</v>
      </c>
      <c r="CW485" s="36">
        <f t="shared" si="575"/>
        <v>490.5636666974487</v>
      </c>
      <c r="CX485" s="36">
        <f t="shared" si="575"/>
        <v>510.87987039005674</v>
      </c>
      <c r="CY485" s="36">
        <f t="shared" si="575"/>
        <v>532.03744934239046</v>
      </c>
      <c r="CZ485" s="36">
        <f t="shared" si="575"/>
        <v>554.07124826945608</v>
      </c>
      <c r="DA485" s="36">
        <f t="shared" si="575"/>
        <v>577.0175549452872</v>
      </c>
      <c r="DB485" s="36">
        <f t="shared" si="575"/>
        <v>600.91415996579121</v>
      </c>
      <c r="DC485" s="36">
        <f t="shared" si="575"/>
        <v>625.80041898661443</v>
      </c>
      <c r="DD485" s="36">
        <f t="shared" si="575"/>
        <v>651.717317538526</v>
      </c>
      <c r="DE485" s="36">
        <f t="shared" si="575"/>
        <v>678.70753852706639</v>
      </c>
      <c r="DF485" s="36">
        <f t="shared" si="575"/>
        <v>706.81553252762626</v>
      </c>
      <c r="DG485" s="36">
        <f t="shared" si="575"/>
        <v>736.08759099172528</v>
      </c>
      <c r="DH485" s="36">
        <f t="shared" si="575"/>
        <v>766.57192248505646</v>
      </c>
      <c r="DI485" s="36">
        <f t="shared" si="576"/>
        <v>798.31873208285242</v>
      </c>
      <c r="DJ485" s="36">
        <f t="shared" si="576"/>
        <v>831.38030405333154</v>
      </c>
      <c r="DK485" s="36">
        <f t="shared" si="576"/>
        <v>865.81108796539604</v>
      </c>
      <c r="DL485" s="36">
        <f t="shared" si="576"/>
        <v>901.66778836239484</v>
      </c>
      <c r="DM485" s="36">
        <f t="shared" si="576"/>
        <v>939.00945814963495</v>
      </c>
      <c r="DN485" s="36">
        <f t="shared" si="576"/>
        <v>977.89759584944375</v>
      </c>
      <c r="DO485" s="36">
        <f t="shared" si="576"/>
        <v>1018.3962468839525</v>
      </c>
      <c r="DP485" s="36">
        <f t="shared" si="576"/>
        <v>1060.5721090524044</v>
      </c>
      <c r="DQ485" s="36">
        <f t="shared" si="576"/>
        <v>1104.4946423767005</v>
      </c>
      <c r="DR485" s="36">
        <f t="shared" si="576"/>
        <v>1150.2361834960891</v>
      </c>
      <c r="DS485" s="36">
        <f t="shared" si="576"/>
        <v>1197.872064799396</v>
      </c>
      <c r="DT485" s="36">
        <f t="shared" si="576"/>
        <v>1247.480738490998</v>
      </c>
      <c r="DU485" s="36">
        <f t="shared" si="576"/>
        <v>1299.1439057948639</v>
      </c>
      <c r="DV485" s="36">
        <f t="shared" si="576"/>
        <v>1352.9466515094523</v>
      </c>
      <c r="DW485" s="36">
        <f t="shared" si="576"/>
        <v>1408.9775841350645</v>
      </c>
      <c r="DX485" s="36">
        <f t="shared" si="576"/>
        <v>1467.3289818044339</v>
      </c>
      <c r="DY485" s="36">
        <f t="shared" si="577"/>
        <v>1528.0969442568824</v>
      </c>
      <c r="DZ485" s="36">
        <f t="shared" si="577"/>
        <v>1591.3815511063367</v>
      </c>
      <c r="EA485" s="36">
        <f t="shared" si="577"/>
        <v>1657.2870266638542</v>
      </c>
      <c r="EB485" s="36">
        <f t="shared" si="577"/>
        <v>1725.9219115861108</v>
      </c>
      <c r="EC485" s="36">
        <f t="shared" si="577"/>
        <v>1797.3992416325377</v>
      </c>
      <c r="ED485" s="36">
        <f t="shared" si="577"/>
        <v>1871.8367338255073</v>
      </c>
      <c r="EE485" s="36">
        <f t="shared" si="577"/>
        <v>1949.3569803201565</v>
      </c>
      <c r="EF485" s="36">
        <f t="shared" si="577"/>
        <v>2030.0876503031352</v>
      </c>
      <c r="EG485" s="36">
        <f t="shared" si="577"/>
        <v>2114.1617002527887</v>
      </c>
      <c r="EH485" s="36">
        <f t="shared" si="577"/>
        <v>2201.7175929070572</v>
      </c>
      <c r="EI485" s="36">
        <f t="shared" si="577"/>
        <v>2292.8995252997097</v>
      </c>
      <c r="EJ485" s="36">
        <f t="shared" si="577"/>
        <v>2387.8576662404716</v>
      </c>
      <c r="EK485" s="36">
        <f t="shared" si="577"/>
        <v>2486.7484036301544</v>
      </c>
      <c r="EL485" s="36">
        <f t="shared" si="577"/>
        <v>2589.734602018093</v>
      </c>
      <c r="EM485" s="36">
        <f t="shared" si="577"/>
        <v>2696.9858708260699</v>
      </c>
      <c r="EN485" s="36">
        <f t="shared" si="577"/>
        <v>2808.6788436804604</v>
      </c>
      <c r="EO485" s="36">
        <f t="shared" si="578"/>
        <v>2924.9974693126424</v>
      </c>
      <c r="EP485" s="36">
        <f t="shared" si="578"/>
        <v>3046.1333145067556</v>
      </c>
      <c r="EQ485" s="36">
        <f t="shared" si="578"/>
        <v>3172.2858795937377</v>
      </c>
      <c r="ER485" s="36">
        <f t="shared" si="578"/>
        <v>3303.6629270112321</v>
      </c>
      <c r="ES485" s="36">
        <f t="shared" si="578"/>
        <v>3440.4808234704747</v>
      </c>
      <c r="ET485" s="36">
        <f t="shared" si="578"/>
        <v>3582.9648962936803</v>
      </c>
      <c r="EU485" s="36">
        <f t="shared" si="578"/>
        <v>3731.3498045087863</v>
      </c>
      <c r="EV485" s="36">
        <f t="shared" si="578"/>
        <v>3885.8799253127127</v>
      </c>
      <c r="EW485" s="36">
        <f t="shared" si="578"/>
        <v>4046.8097565396129</v>
      </c>
      <c r="EX485" s="36">
        <f t="shared" si="578"/>
        <v>4214.404335796944</v>
      </c>
      <c r="EY485" s="36">
        <f t="shared" si="578"/>
        <v>4388.9396769596378</v>
      </c>
      <c r="EZ485" s="36">
        <f t="shared" si="578"/>
        <v>4570.7032247412435</v>
      </c>
      <c r="FA485" s="36">
        <f t="shared" si="578"/>
        <v>4759.9943280906764</v>
      </c>
      <c r="FB485" s="36">
        <f t="shared" si="578"/>
        <v>4957.1247331942232</v>
      </c>
      <c r="FC485" s="36">
        <f t="shared" si="578"/>
        <v>5162.4190968947278</v>
      </c>
      <c r="FD485" s="36">
        <f t="shared" si="578"/>
        <v>5376.215521373525</v>
      </c>
      <c r="FE485" s="36">
        <f t="shared" si="582"/>
        <v>5598.8661109756877</v>
      </c>
      <c r="FF485" s="36">
        <f t="shared" si="582"/>
        <v>5830.7375520956339</v>
      </c>
      <c r="FG485" s="36">
        <f t="shared" si="582"/>
        <v>6072.2117170781212</v>
      </c>
      <c r="FH485" s="36">
        <f t="shared" si="582"/>
        <v>6323.6862931291935</v>
      </c>
      <c r="FI485" s="36">
        <f t="shared" si="582"/>
        <v>6585.5754372728452</v>
      </c>
      <c r="FJ485" s="36">
        <f t="shared" si="582"/>
        <v>6858.3104584320618</v>
      </c>
      <c r="FK485" s="36">
        <f t="shared" si="582"/>
        <v>7142.3405277575657</v>
      </c>
      <c r="FL485" s="36">
        <f t="shared" si="582"/>
        <v>7438.1334183741164</v>
      </c>
      <c r="FM485" s="36">
        <f t="shared" si="582"/>
        <v>7746.1762757626611</v>
      </c>
      <c r="FN485" s="36">
        <f t="shared" si="582"/>
        <v>8066.9764200470945</v>
      </c>
      <c r="FO485" s="36">
        <f t="shared" si="582"/>
        <v>8401.0621815069244</v>
      </c>
      <c r="FP485" s="36">
        <f t="shared" si="582"/>
        <v>8748.9837706918515</v>
      </c>
      <c r="FQ485" s="36">
        <f t="shared" si="582"/>
        <v>9111.3141845712817</v>
      </c>
      <c r="FR485" s="36">
        <f t="shared" si="582"/>
        <v>9488.650150211115</v>
      </c>
      <c r="FS485" s="36">
        <f t="shared" si="582"/>
        <v>9881.6131075319572</v>
      </c>
      <c r="FT485" s="36">
        <f t="shared" si="582"/>
        <v>10290.850232767285</v>
      </c>
      <c r="FU485" s="36">
        <f t="shared" si="581"/>
        <v>10717.035504307109</v>
      </c>
      <c r="FV485" s="36">
        <f t="shared" si="581"/>
        <v>11160.870812682482</v>
      </c>
      <c r="FW485" s="36">
        <f t="shared" si="581"/>
        <v>11623.087116518913</v>
      </c>
      <c r="FX485" s="36">
        <f t="shared" si="581"/>
        <v>12104.445646362425</v>
      </c>
      <c r="FY485" s="36">
        <f t="shared" si="581"/>
        <v>12605.739158360877</v>
      </c>
      <c r="FZ485" s="36">
        <f t="shared" si="581"/>
        <v>13127.793239865232</v>
      </c>
      <c r="GA485" s="36">
        <f t="shared" si="581"/>
        <v>13671.467669101008</v>
      </c>
      <c r="GB485" s="36">
        <f t="shared" si="581"/>
        <v>14237.657831149156</v>
      </c>
      <c r="GC485" s="36">
        <f t="shared" si="581"/>
        <v>14827.296192568365</v>
      </c>
      <c r="GD485" s="36">
        <f t="shared" si="581"/>
        <v>15441.353837087388</v>
      </c>
      <c r="GE485" s="36">
        <f t="shared" si="581"/>
        <v>16080.842064896524</v>
      </c>
      <c r="GF485" s="36">
        <f t="shared" si="581"/>
        <v>16746.814058172145</v>
      </c>
      <c r="GG485" s="36">
        <f t="shared" si="581"/>
        <v>17440.366615577284</v>
      </c>
      <c r="GH485" s="36">
        <f t="shared" si="581"/>
        <v>18162.641958594799</v>
      </c>
      <c r="GI485" s="36">
        <f t="shared" si="581"/>
        <v>18914.82961266804</v>
      </c>
      <c r="GJ485" s="36">
        <f t="shared" si="580"/>
        <v>19698.168366247071</v>
      </c>
      <c r="GK485" s="36">
        <f t="shared" si="580"/>
        <v>20513.948310966825</v>
      </c>
      <c r="GL485" s="36">
        <f t="shared" si="580"/>
        <v>21363.512966317201</v>
      </c>
      <c r="GM485" s="36">
        <f t="shared" si="580"/>
        <v>22248.261492304257</v>
      </c>
      <c r="GN485" s="36">
        <f t="shared" si="580"/>
        <v>23169.650993746542</v>
      </c>
      <c r="GO485" s="36">
        <f t="shared" si="580"/>
        <v>24129.198920001556</v>
      </c>
      <c r="GP485" s="36">
        <f t="shared" si="580"/>
        <v>25128.485564074497</v>
      </c>
      <c r="GQ485" s="36">
        <f t="shared" si="580"/>
        <v>26169.156665225073</v>
      </c>
      <c r="GR485" s="36">
        <f t="shared" si="580"/>
        <v>27252.926119358701</v>
      </c>
      <c r="GS485" s="36">
        <f t="shared" si="580"/>
        <v>28381.578801665819</v>
      </c>
      <c r="GT485" s="36">
        <f t="shared" si="580"/>
        <v>29556.973506158003</v>
      </c>
      <c r="GU485" s="36">
        <f t="shared" si="580"/>
        <v>30781.046006942026</v>
      </c>
      <c r="GV485" s="36">
        <f t="shared" si="580"/>
        <v>32055.812246273519</v>
      </c>
      <c r="GW485" s="36">
        <f t="shared" si="580"/>
        <v>33383.371654640687</v>
      </c>
      <c r="GX485" s="36">
        <f t="shared" si="580"/>
        <v>34765.91060834597</v>
      </c>
      <c r="GY485" s="36">
        <f t="shared" si="580"/>
        <v>36205.706030280002</v>
      </c>
      <c r="GZ485" s="36">
        <f t="shared" si="579"/>
        <v>37705.129139818011</v>
      </c>
      <c r="HA485" s="36">
        <f t="shared" si="579"/>
        <v>39266.649358014431</v>
      </c>
      <c r="HB485" s="36">
        <f t="shared" si="579"/>
        <v>40892.838374527237</v>
      </c>
      <c r="HC485" s="36">
        <f t="shared" si="579"/>
        <v>42586.374382969901</v>
      </c>
      <c r="HD485" s="36">
        <f t="shared" si="579"/>
        <v>44350.046491666209</v>
      </c>
      <c r="HE485" s="36">
        <f t="shared" si="579"/>
        <v>46186.759317072065</v>
      </c>
      <c r="HF485" s="36">
        <f t="shared" si="579"/>
        <v>48099.537767429283</v>
      </c>
      <c r="HG485" s="36">
        <f t="shared" si="579"/>
        <v>50091.532024529595</v>
      </c>
      <c r="HH485" s="36">
        <f t="shared" si="579"/>
        <v>52166.022731793455</v>
      </c>
      <c r="HI485" s="36">
        <f t="shared" si="579"/>
        <v>54326.426397207943</v>
      </c>
      <c r="HJ485" s="36">
        <f t="shared" si="579"/>
        <v>56576.301020021907</v>
      </c>
      <c r="HK485" s="36">
        <f t="shared" si="579"/>
        <v>58919.351950465083</v>
      </c>
      <c r="HL485" s="36">
        <f t="shared" si="579"/>
        <v>61359.437992141633</v>
      </c>
      <c r="HM485" s="36">
        <f t="shared" si="579"/>
        <v>63900.577757148174</v>
      </c>
    </row>
    <row r="486" spans="1:221" x14ac:dyDescent="0.25">
      <c r="A486" s="7" t="s">
        <v>794</v>
      </c>
      <c r="B486" s="16" t="s">
        <v>793</v>
      </c>
      <c r="C486" s="15">
        <v>663.96100000000001</v>
      </c>
      <c r="D486" s="15">
        <v>187.94</v>
      </c>
      <c r="E486" s="14">
        <f t="shared" si="543"/>
        <v>124784.83034</v>
      </c>
      <c r="F486" s="12">
        <f>IF(OR(G486="n/a",J486="n/a"),0%,E486/SUMIFS(E$13:E$515,G$13:G$515,"&lt;&gt;n/a",$J$13:$J$515,"&lt;&gt;n/a"))</f>
        <v>4.3604241496520485E-3</v>
      </c>
      <c r="G486" s="13">
        <v>2.192188996488241E-2</v>
      </c>
      <c r="H486" s="13">
        <f t="shared" si="557"/>
        <v>2.2963179738214327E-2</v>
      </c>
      <c r="I486" s="33">
        <f t="shared" si="558"/>
        <v>4.3157000000000005</v>
      </c>
      <c r="J486" s="13">
        <v>9.5000000000000001E-2</v>
      </c>
      <c r="K486" s="41">
        <f t="shared" si="544"/>
        <v>8.6068999999999979E-2</v>
      </c>
      <c r="L486" s="1">
        <f t="shared" si="545"/>
        <v>7.7137999999999957E-2</v>
      </c>
      <c r="M486" s="1">
        <f t="shared" si="546"/>
        <v>6.8206999999999934E-2</v>
      </c>
      <c r="N486" s="1">
        <f t="shared" si="547"/>
        <v>5.9275999999999905E-2</v>
      </c>
      <c r="O486" s="1">
        <f t="shared" si="548"/>
        <v>5.0344999999999876E-2</v>
      </c>
      <c r="P486" s="5">
        <v>4.141399999999984E-2</v>
      </c>
      <c r="Q486" s="1">
        <f t="shared" si="549"/>
        <v>7.5043506052876463E-2</v>
      </c>
      <c r="R486" s="12">
        <f t="shared" si="550"/>
        <v>3.272215160675222E-4</v>
      </c>
      <c r="S486" s="12">
        <f t="shared" si="551"/>
        <v>4.3604241496520485E-3</v>
      </c>
      <c r="T486" s="7"/>
      <c r="U486" s="42">
        <f t="shared" si="552"/>
        <v>-187.94</v>
      </c>
      <c r="V486" s="36">
        <f t="shared" si="553"/>
        <v>4.7256915000000008</v>
      </c>
      <c r="W486" s="36">
        <f t="shared" si="554"/>
        <v>5.1746321925000007</v>
      </c>
      <c r="X486" s="36">
        <f t="shared" si="573"/>
        <v>5.6662222507875004</v>
      </c>
      <c r="Y486" s="36">
        <f t="shared" si="573"/>
        <v>6.2045133646123132</v>
      </c>
      <c r="Z486" s="36">
        <f t="shared" si="573"/>
        <v>6.7939421342504831</v>
      </c>
      <c r="AA486" s="36">
        <f t="shared" si="555"/>
        <v>7.3786899398032872</v>
      </c>
      <c r="AB486" s="36">
        <f t="shared" si="565"/>
        <v>7.9478673243798328</v>
      </c>
      <c r="AC486" s="36">
        <f t="shared" si="565"/>
        <v>8.4899675109738073</v>
      </c>
      <c r="AD486" s="36">
        <f t="shared" si="565"/>
        <v>8.9932188251542904</v>
      </c>
      <c r="AE486" s="36">
        <f t="shared" si="565"/>
        <v>9.4459824269066814</v>
      </c>
      <c r="AF486" s="36">
        <f t="shared" si="556"/>
        <v>9.8371783431345925</v>
      </c>
      <c r="AG486" s="36">
        <f t="shared" si="569"/>
        <v>10.244575247037167</v>
      </c>
      <c r="AH486" s="36">
        <f t="shared" si="569"/>
        <v>10.668844086317963</v>
      </c>
      <c r="AI486" s="36">
        <f t="shared" si="569"/>
        <v>11.110683595308734</v>
      </c>
      <c r="AJ486" s="36">
        <f t="shared" si="569"/>
        <v>11.570821445724848</v>
      </c>
      <c r="AK486" s="36">
        <f t="shared" si="569"/>
        <v>12.050015445078095</v>
      </c>
      <c r="AL486" s="36">
        <f t="shared" si="569"/>
        <v>12.549054784720557</v>
      </c>
      <c r="AM486" s="36">
        <f t="shared" si="569"/>
        <v>13.068761339574973</v>
      </c>
      <c r="AN486" s="36">
        <f t="shared" si="569"/>
        <v>13.609991021692128</v>
      </c>
      <c r="AO486" s="36">
        <f t="shared" si="569"/>
        <v>14.173635189864484</v>
      </c>
      <c r="AP486" s="36">
        <f t="shared" si="569"/>
        <v>14.76062211761753</v>
      </c>
      <c r="AQ486" s="36">
        <f t="shared" si="569"/>
        <v>15.371918521996539</v>
      </c>
      <c r="AR486" s="36">
        <f t="shared" si="569"/>
        <v>16.0085311556665</v>
      </c>
      <c r="AS486" s="36">
        <f t="shared" si="569"/>
        <v>16.671508464947269</v>
      </c>
      <c r="AT486" s="36">
        <f t="shared" si="569"/>
        <v>17.361942316514593</v>
      </c>
      <c r="AU486" s="36">
        <f t="shared" si="569"/>
        <v>18.080969795610727</v>
      </c>
      <c r="AV486" s="36">
        <f t="shared" si="569"/>
        <v>18.829775078726147</v>
      </c>
      <c r="AW486" s="36">
        <f t="shared" si="570"/>
        <v>19.609591383836509</v>
      </c>
      <c r="AX486" s="36">
        <f t="shared" si="570"/>
        <v>20.421703001406712</v>
      </c>
      <c r="AY486" s="36">
        <f t="shared" si="570"/>
        <v>21.267447409506968</v>
      </c>
      <c r="AZ486" s="36">
        <f t="shared" si="570"/>
        <v>22.148217476524287</v>
      </c>
      <c r="BA486" s="36">
        <f t="shared" si="570"/>
        <v>23.06546375509706</v>
      </c>
      <c r="BB486" s="36">
        <f t="shared" si="570"/>
        <v>24.020696871050646</v>
      </c>
      <c r="BC486" s="36">
        <f t="shared" si="570"/>
        <v>25.015490011268334</v>
      </c>
      <c r="BD486" s="36">
        <f t="shared" si="570"/>
        <v>26.051481514594997</v>
      </c>
      <c r="BE486" s="36">
        <f t="shared" si="570"/>
        <v>27.13037757004043</v>
      </c>
      <c r="BF486" s="36">
        <f t="shared" si="570"/>
        <v>28.253955026726079</v>
      </c>
      <c r="BG486" s="36">
        <f t="shared" si="570"/>
        <v>29.424064320202909</v>
      </c>
      <c r="BH486" s="36">
        <f t="shared" si="570"/>
        <v>30.642632519959786</v>
      </c>
      <c r="BI486" s="36">
        <f t="shared" si="570"/>
        <v>31.911666503141397</v>
      </c>
      <c r="BJ486" s="36">
        <f t="shared" si="570"/>
        <v>33.233256259702493</v>
      </c>
      <c r="BK486" s="36">
        <f t="shared" si="570"/>
        <v>34.609578334441807</v>
      </c>
      <c r="BL486" s="36">
        <f t="shared" si="570"/>
        <v>36.042899411584372</v>
      </c>
      <c r="BM486" s="36">
        <f t="shared" si="571"/>
        <v>37.535580047815721</v>
      </c>
      <c r="BN486" s="36">
        <f t="shared" si="571"/>
        <v>39.090078559915952</v>
      </c>
      <c r="BO486" s="36">
        <f t="shared" si="571"/>
        <v>40.708955073396304</v>
      </c>
      <c r="BP486" s="36">
        <f t="shared" si="571"/>
        <v>42.394875738805929</v>
      </c>
      <c r="BQ486" s="36">
        <f t="shared" si="571"/>
        <v>44.150617122652832</v>
      </c>
      <c r="BR486" s="36">
        <f t="shared" si="571"/>
        <v>45.979070780170368</v>
      </c>
      <c r="BS486" s="36">
        <f t="shared" si="571"/>
        <v>47.883248017460339</v>
      </c>
      <c r="BT486" s="36">
        <f t="shared" si="571"/>
        <v>49.866284850855436</v>
      </c>
      <c r="BU486" s="36">
        <f t="shared" si="571"/>
        <v>51.931447171668758</v>
      </c>
      <c r="BV486" s="36">
        <f t="shared" si="571"/>
        <v>54.082136124836239</v>
      </c>
      <c r="BW486" s="36">
        <f t="shared" si="571"/>
        <v>56.321893710310199</v>
      </c>
      <c r="BX486" s="36">
        <f t="shared" si="571"/>
        <v>58.654408616428974</v>
      </c>
      <c r="BY486" s="36">
        <f t="shared" si="571"/>
        <v>61.083522294869752</v>
      </c>
      <c r="BZ486" s="36">
        <f t="shared" si="571"/>
        <v>63.613235287189475</v>
      </c>
      <c r="CA486" s="36">
        <f t="shared" si="571"/>
        <v>66.247713813373124</v>
      </c>
      <c r="CB486" s="36">
        <f t="shared" si="571"/>
        <v>68.991296633240154</v>
      </c>
      <c r="CC486" s="36">
        <f t="shared" si="572"/>
        <v>71.84850219200915</v>
      </c>
      <c r="CD486" s="36">
        <f t="shared" si="572"/>
        <v>74.824036061789002</v>
      </c>
      <c r="CE486" s="36">
        <f t="shared" si="572"/>
        <v>77.922798691251913</v>
      </c>
      <c r="CF486" s="36">
        <f t="shared" si="572"/>
        <v>81.149893476251407</v>
      </c>
      <c r="CG486" s="36">
        <f t="shared" si="572"/>
        <v>84.51063516467687</v>
      </c>
      <c r="CH486" s="36">
        <f t="shared" si="572"/>
        <v>88.010558609386791</v>
      </c>
      <c r="CI486" s="36">
        <f t="shared" si="572"/>
        <v>91.655427883635923</v>
      </c>
      <c r="CJ486" s="36">
        <f t="shared" si="572"/>
        <v>95.451245774008811</v>
      </c>
      <c r="CK486" s="36">
        <f t="shared" si="572"/>
        <v>99.404263666493591</v>
      </c>
      <c r="CL486" s="36">
        <f t="shared" si="572"/>
        <v>103.52099184197775</v>
      </c>
      <c r="CM486" s="36">
        <f t="shared" si="572"/>
        <v>107.8082101981214</v>
      </c>
      <c r="CN486" s="36">
        <f t="shared" si="572"/>
        <v>112.27297941526638</v>
      </c>
      <c r="CO486" s="36">
        <f t="shared" si="572"/>
        <v>116.9226525847702</v>
      </c>
      <c r="CP486" s="36">
        <f t="shared" si="572"/>
        <v>121.76488731891585</v>
      </c>
      <c r="CQ486" s="36">
        <f t="shared" si="572"/>
        <v>126.80765836234141</v>
      </c>
      <c r="CR486" s="36">
        <f t="shared" si="572"/>
        <v>132.0592707257594</v>
      </c>
      <c r="CS486" s="36">
        <f t="shared" si="575"/>
        <v>137.52837336359599</v>
      </c>
      <c r="CT486" s="36">
        <f t="shared" si="575"/>
        <v>143.22397341807593</v>
      </c>
      <c r="CU486" s="36">
        <f t="shared" si="575"/>
        <v>149.15545105321209</v>
      </c>
      <c r="CV486" s="36">
        <f t="shared" si="575"/>
        <v>155.3325749031298</v>
      </c>
      <c r="CW486" s="36">
        <f t="shared" si="575"/>
        <v>161.765518160168</v>
      </c>
      <c r="CX486" s="36">
        <f t="shared" si="575"/>
        <v>168.46487532925318</v>
      </c>
      <c r="CY486" s="36">
        <f t="shared" si="575"/>
        <v>175.44167967613885</v>
      </c>
      <c r="CZ486" s="36">
        <f t="shared" si="575"/>
        <v>182.70742139824642</v>
      </c>
      <c r="DA486" s="36">
        <f t="shared" si="575"/>
        <v>190.27406654803337</v>
      </c>
      <c r="DB486" s="36">
        <f t="shared" si="575"/>
        <v>198.1540767400536</v>
      </c>
      <c r="DC486" s="36">
        <f t="shared" si="575"/>
        <v>206.36042967416614</v>
      </c>
      <c r="DD486" s="36">
        <f t="shared" si="575"/>
        <v>214.90664050869202</v>
      </c>
      <c r="DE486" s="36">
        <f t="shared" si="575"/>
        <v>223.80678411871895</v>
      </c>
      <c r="DF486" s="36">
        <f t="shared" si="575"/>
        <v>233.07551827621154</v>
      </c>
      <c r="DG486" s="36">
        <f t="shared" si="575"/>
        <v>242.72810779010251</v>
      </c>
      <c r="DH486" s="36">
        <f t="shared" si="575"/>
        <v>252.78044964612178</v>
      </c>
      <c r="DI486" s="36">
        <f t="shared" si="576"/>
        <v>263.24909918776621</v>
      </c>
      <c r="DJ486" s="36">
        <f t="shared" si="576"/>
        <v>274.15129738152831</v>
      </c>
      <c r="DK486" s="36">
        <f t="shared" si="576"/>
        <v>285.50499921128687</v>
      </c>
      <c r="DL486" s="36">
        <f t="shared" si="576"/>
        <v>297.32890324862308</v>
      </c>
      <c r="DM486" s="36">
        <f t="shared" si="576"/>
        <v>309.64248244776149</v>
      </c>
      <c r="DN486" s="36">
        <f t="shared" si="576"/>
        <v>322.46601621585302</v>
      </c>
      <c r="DO486" s="36">
        <f t="shared" si="576"/>
        <v>335.82062381141628</v>
      </c>
      <c r="DP486" s="36">
        <f t="shared" si="576"/>
        <v>349.72829912594221</v>
      </c>
      <c r="DQ486" s="36">
        <f t="shared" si="576"/>
        <v>364.21194690594393</v>
      </c>
      <c r="DR486" s="36">
        <f t="shared" si="576"/>
        <v>379.29542047510665</v>
      </c>
      <c r="DS486" s="36">
        <f t="shared" si="576"/>
        <v>395.00356101866265</v>
      </c>
      <c r="DT486" s="36">
        <f t="shared" si="576"/>
        <v>411.36223849468951</v>
      </c>
      <c r="DU486" s="36">
        <f t="shared" si="576"/>
        <v>428.39839423970852</v>
      </c>
      <c r="DV486" s="36">
        <f t="shared" si="576"/>
        <v>446.14008533875176</v>
      </c>
      <c r="DW486" s="36">
        <f t="shared" si="576"/>
        <v>464.61653083297074</v>
      </c>
      <c r="DX486" s="36">
        <f t="shared" si="576"/>
        <v>483.85815984088731</v>
      </c>
      <c r="DY486" s="36">
        <f t="shared" si="577"/>
        <v>503.89666167253773</v>
      </c>
      <c r="DZ486" s="36">
        <f t="shared" si="577"/>
        <v>524.76503801904414</v>
      </c>
      <c r="EA486" s="36">
        <f t="shared" si="577"/>
        <v>546.49765730356478</v>
      </c>
      <c r="EB486" s="36">
        <f t="shared" si="577"/>
        <v>569.13031128313457</v>
      </c>
      <c r="EC486" s="36">
        <f t="shared" si="577"/>
        <v>592.70027399461424</v>
      </c>
      <c r="ED486" s="36">
        <f t="shared" si="577"/>
        <v>617.24636314182715</v>
      </c>
      <c r="EE486" s="36">
        <f t="shared" si="577"/>
        <v>642.80900402498264</v>
      </c>
      <c r="EF486" s="36">
        <f t="shared" si="577"/>
        <v>669.43029611767315</v>
      </c>
      <c r="EG486" s="36">
        <f t="shared" si="577"/>
        <v>697.15408240109036</v>
      </c>
      <c r="EH486" s="36">
        <f t="shared" si="577"/>
        <v>726.02602156964906</v>
      </c>
      <c r="EI486" s="36">
        <f t="shared" si="577"/>
        <v>756.09366322693438</v>
      </c>
      <c r="EJ486" s="36">
        <f t="shared" si="577"/>
        <v>787.40652619581454</v>
      </c>
      <c r="EK486" s="36">
        <f t="shared" si="577"/>
        <v>820.01618007168793</v>
      </c>
      <c r="EL486" s="36">
        <f t="shared" si="577"/>
        <v>853.97633015317672</v>
      </c>
      <c r="EM486" s="36">
        <f t="shared" si="577"/>
        <v>889.34290589014029</v>
      </c>
      <c r="EN486" s="36">
        <f t="shared" si="577"/>
        <v>926.17415299467439</v>
      </c>
      <c r="EO486" s="36">
        <f t="shared" si="578"/>
        <v>964.53072936679564</v>
      </c>
      <c r="EP486" s="36">
        <f t="shared" si="578"/>
        <v>1004.475804992792</v>
      </c>
      <c r="EQ486" s="36">
        <f t="shared" si="578"/>
        <v>1046.0751659807634</v>
      </c>
      <c r="ER486" s="36">
        <f t="shared" si="578"/>
        <v>1089.3973229046906</v>
      </c>
      <c r="ES486" s="36">
        <f t="shared" si="578"/>
        <v>1134.5136236354651</v>
      </c>
      <c r="ET486" s="36">
        <f t="shared" si="578"/>
        <v>1181.4983708447041</v>
      </c>
      <c r="EU486" s="36">
        <f t="shared" si="578"/>
        <v>1230.4289443748664</v>
      </c>
      <c r="EV486" s="36">
        <f t="shared" si="578"/>
        <v>1281.3859286772069</v>
      </c>
      <c r="EW486" s="36">
        <f t="shared" si="578"/>
        <v>1334.4532455274446</v>
      </c>
      <c r="EX486" s="36">
        <f t="shared" si="578"/>
        <v>1389.7182922377178</v>
      </c>
      <c r="EY486" s="36">
        <f t="shared" si="578"/>
        <v>1447.2720855924504</v>
      </c>
      <c r="EZ486" s="36">
        <f t="shared" si="578"/>
        <v>1507.2094117451759</v>
      </c>
      <c r="FA486" s="36">
        <f t="shared" si="578"/>
        <v>1569.6289823231903</v>
      </c>
      <c r="FB486" s="36">
        <f t="shared" si="578"/>
        <v>1634.6335969971226</v>
      </c>
      <c r="FC486" s="36">
        <f t="shared" si="578"/>
        <v>1702.3303127831612</v>
      </c>
      <c r="FD486" s="36">
        <f t="shared" si="578"/>
        <v>1772.8306203567627</v>
      </c>
      <c r="FE486" s="36">
        <f t="shared" si="582"/>
        <v>1846.2506276682172</v>
      </c>
      <c r="FF486" s="36">
        <f t="shared" si="582"/>
        <v>1922.7112511624684</v>
      </c>
      <c r="FG486" s="36">
        <f t="shared" si="582"/>
        <v>2002.3384149181106</v>
      </c>
      <c r="FH486" s="36">
        <f t="shared" si="582"/>
        <v>2085.2632580335289</v>
      </c>
      <c r="FI486" s="36">
        <f t="shared" si="582"/>
        <v>2171.6223506017291</v>
      </c>
      <c r="FJ486" s="36">
        <f t="shared" si="582"/>
        <v>2261.5579186295486</v>
      </c>
      <c r="FK486" s="36">
        <f t="shared" si="582"/>
        <v>2355.2180782716723</v>
      </c>
      <c r="FL486" s="36">
        <f t="shared" si="582"/>
        <v>2452.7570797652152</v>
      </c>
      <c r="FM486" s="36">
        <f t="shared" si="582"/>
        <v>2554.3355614666116</v>
      </c>
      <c r="FN486" s="36">
        <f t="shared" si="582"/>
        <v>2660.1208144091893</v>
      </c>
      <c r="FO486" s="36">
        <f t="shared" si="582"/>
        <v>2770.287057817131</v>
      </c>
      <c r="FP486" s="36">
        <f t="shared" si="582"/>
        <v>2885.0157260295691</v>
      </c>
      <c r="FQ486" s="36">
        <f t="shared" si="582"/>
        <v>3004.4957673073573</v>
      </c>
      <c r="FR486" s="36">
        <f t="shared" si="582"/>
        <v>3128.9239550146235</v>
      </c>
      <c r="FS486" s="36">
        <f t="shared" si="582"/>
        <v>3258.5052116875986</v>
      </c>
      <c r="FT486" s="36">
        <f t="shared" si="582"/>
        <v>3393.4529465244282</v>
      </c>
      <c r="FU486" s="36">
        <f t="shared" si="581"/>
        <v>3533.9894068517901</v>
      </c>
      <c r="FV486" s="36">
        <f t="shared" si="581"/>
        <v>3680.3460441471498</v>
      </c>
      <c r="FW486" s="36">
        <f t="shared" si="581"/>
        <v>3832.7638952194593</v>
      </c>
      <c r="FX486" s="36">
        <f t="shared" si="581"/>
        <v>3991.4939791760776</v>
      </c>
      <c r="FY486" s="36">
        <f t="shared" si="581"/>
        <v>4156.7977108296755</v>
      </c>
      <c r="FZ486" s="36">
        <f t="shared" si="581"/>
        <v>4328.9473312259752</v>
      </c>
      <c r="GA486" s="36">
        <f t="shared" si="581"/>
        <v>4508.2263560013671</v>
      </c>
      <c r="GB486" s="36">
        <f t="shared" si="581"/>
        <v>4694.9300423088071</v>
      </c>
      <c r="GC486" s="36">
        <f t="shared" si="581"/>
        <v>4889.3658750809836</v>
      </c>
      <c r="GD486" s="36">
        <f t="shared" si="581"/>
        <v>5091.8540734315866</v>
      </c>
      <c r="GE486" s="36">
        <f t="shared" si="581"/>
        <v>5302.7281180286818</v>
      </c>
      <c r="GF486" s="36">
        <f t="shared" si="581"/>
        <v>5522.3353003087204</v>
      </c>
      <c r="GG486" s="36">
        <f t="shared" si="581"/>
        <v>5751.037294435705</v>
      </c>
      <c r="GH486" s="36">
        <f t="shared" si="581"/>
        <v>5989.2107529474642</v>
      </c>
      <c r="GI486" s="36">
        <f t="shared" si="581"/>
        <v>6237.2479270700296</v>
      </c>
      <c r="GJ486" s="36">
        <f t="shared" si="580"/>
        <v>6495.5573127217067</v>
      </c>
      <c r="GK486" s="36">
        <f t="shared" si="580"/>
        <v>6764.5643232707625</v>
      </c>
      <c r="GL486" s="36">
        <f t="shared" si="580"/>
        <v>7044.7119901546967</v>
      </c>
      <c r="GM486" s="36">
        <f t="shared" si="580"/>
        <v>7336.4616925149621</v>
      </c>
      <c r="GN486" s="36">
        <f t="shared" si="580"/>
        <v>7640.2939170487753</v>
      </c>
      <c r="GO486" s="36">
        <f t="shared" si="580"/>
        <v>7956.7090493294318</v>
      </c>
      <c r="GP486" s="36">
        <f t="shared" si="580"/>
        <v>8286.2281978983592</v>
      </c>
      <c r="GQ486" s="36">
        <f t="shared" si="580"/>
        <v>8629.3940524861209</v>
      </c>
      <c r="GR486" s="36">
        <f t="shared" si="580"/>
        <v>8986.7717777757789</v>
      </c>
      <c r="GS486" s="36">
        <f t="shared" si="580"/>
        <v>9358.9499441805838</v>
      </c>
      <c r="GT486" s="36">
        <f t="shared" si="580"/>
        <v>9746.541497168877</v>
      </c>
      <c r="GU486" s="36">
        <f t="shared" si="580"/>
        <v>10150.184766732627</v>
      </c>
      <c r="GV486" s="36">
        <f t="shared" si="580"/>
        <v>10570.544518662091</v>
      </c>
      <c r="GW486" s="36">
        <f t="shared" si="580"/>
        <v>11008.313049357961</v>
      </c>
      <c r="GX486" s="36">
        <f t="shared" si="580"/>
        <v>11464.21132598407</v>
      </c>
      <c r="GY486" s="36">
        <f t="shared" si="580"/>
        <v>11938.990173838372</v>
      </c>
      <c r="GZ486" s="36">
        <f t="shared" si="579"/>
        <v>12433.431512897712</v>
      </c>
      <c r="HA486" s="36">
        <f t="shared" si="579"/>
        <v>12948.349645572856</v>
      </c>
      <c r="HB486" s="36">
        <f t="shared" si="579"/>
        <v>13484.592597794608</v>
      </c>
      <c r="HC486" s="36">
        <f t="shared" si="579"/>
        <v>14043.043515639672</v>
      </c>
      <c r="HD486" s="36">
        <f t="shared" si="579"/>
        <v>14624.622119796371</v>
      </c>
      <c r="HE486" s="36">
        <f t="shared" si="579"/>
        <v>15230.286220265616</v>
      </c>
      <c r="HF486" s="36">
        <f t="shared" si="579"/>
        <v>15861.033293791694</v>
      </c>
      <c r="HG486" s="36">
        <f t="shared" si="579"/>
        <v>16517.902126620782</v>
      </c>
      <c r="HH486" s="36">
        <f t="shared" si="579"/>
        <v>17201.974525292651</v>
      </c>
      <c r="HI486" s="36">
        <f t="shared" si="579"/>
        <v>17914.377098283119</v>
      </c>
      <c r="HJ486" s="36">
        <f t="shared" si="579"/>
        <v>18656.283111431414</v>
      </c>
      <c r="HK486" s="36">
        <f t="shared" si="579"/>
        <v>19428.914420208232</v>
      </c>
      <c r="HL486" s="36">
        <f t="shared" si="579"/>
        <v>20233.543482006731</v>
      </c>
      <c r="HM486" s="36">
        <f t="shared" si="579"/>
        <v>21071.495451770556</v>
      </c>
    </row>
    <row r="487" spans="1:221" x14ac:dyDescent="0.25">
      <c r="A487" s="7" t="s">
        <v>1476</v>
      </c>
      <c r="B487" s="16" t="s">
        <v>1030</v>
      </c>
      <c r="C487" s="15">
        <v>173.02799999999999</v>
      </c>
      <c r="D487" s="15">
        <v>116.34</v>
      </c>
      <c r="E487" s="14">
        <f t="shared" si="543"/>
        <v>20130.077519999999</v>
      </c>
      <c r="F487" s="12">
        <f>IF(OR(G487="n/a",J487="n/a"),0%,E487/SUMIFS(E$13:E$515,G$13:G$515,"&lt;&gt;n/a",$J$13:$J$515,"&lt;&gt;n/a"))</f>
        <v>7.034162398860044E-4</v>
      </c>
      <c r="G487" s="13">
        <v>4.2633659962179819E-2</v>
      </c>
      <c r="H487" s="13">
        <f t="shared" si="557"/>
        <v>4.3496991576413964E-2</v>
      </c>
      <c r="I487" s="33">
        <f t="shared" si="558"/>
        <v>5.0604400000000007</v>
      </c>
      <c r="J487" s="13">
        <v>4.0500000000000001E-2</v>
      </c>
      <c r="K487" s="41">
        <f t="shared" si="544"/>
        <v>4.0652333333333304E-2</v>
      </c>
      <c r="L487" s="1">
        <f t="shared" si="545"/>
        <v>4.0804666666666614E-2</v>
      </c>
      <c r="M487" s="1">
        <f t="shared" si="546"/>
        <v>4.0956999999999924E-2</v>
      </c>
      <c r="N487" s="1">
        <f t="shared" si="547"/>
        <v>4.1109333333333234E-2</v>
      </c>
      <c r="O487" s="1">
        <f t="shared" si="548"/>
        <v>4.1261666666666544E-2</v>
      </c>
      <c r="P487" s="5">
        <v>4.141399999999984E-2</v>
      </c>
      <c r="Q487" s="1">
        <f t="shared" si="549"/>
        <v>8.644451143656684E-2</v>
      </c>
      <c r="R487" s="12">
        <f t="shared" si="550"/>
        <v>6.0806473193492548E-5</v>
      </c>
      <c r="S487" s="12">
        <f t="shared" si="551"/>
        <v>7.034162398860044E-4</v>
      </c>
      <c r="T487" s="7"/>
      <c r="U487" s="42">
        <f t="shared" si="552"/>
        <v>-116.34</v>
      </c>
      <c r="V487" s="36">
        <f t="shared" si="553"/>
        <v>5.2653878200000008</v>
      </c>
      <c r="W487" s="36">
        <f t="shared" si="554"/>
        <v>5.4786360267100012</v>
      </c>
      <c r="X487" s="36">
        <f t="shared" si="573"/>
        <v>5.7005207857917561</v>
      </c>
      <c r="Y487" s="36">
        <f t="shared" si="573"/>
        <v>5.9313918776163224</v>
      </c>
      <c r="Z487" s="36">
        <f t="shared" si="573"/>
        <v>6.1716132486597832</v>
      </c>
      <c r="AA487" s="36">
        <f t="shared" si="555"/>
        <v>6.4225037276487162</v>
      </c>
      <c r="AB487" s="36">
        <f t="shared" si="565"/>
        <v>6.6845718514208459</v>
      </c>
      <c r="AC487" s="36">
        <f t="shared" si="565"/>
        <v>6.958351860739489</v>
      </c>
      <c r="AD487" s="36">
        <f t="shared" si="565"/>
        <v>7.2444050668332478</v>
      </c>
      <c r="AE487" s="36">
        <f t="shared" si="565"/>
        <v>7.5433212938992318</v>
      </c>
      <c r="AF487" s="36">
        <f t="shared" si="556"/>
        <v>7.8557204019647733</v>
      </c>
      <c r="AG487" s="36">
        <f t="shared" si="569"/>
        <v>8.181057206691742</v>
      </c>
      <c r="AH487" s="36">
        <f t="shared" si="569"/>
        <v>8.5198675098496732</v>
      </c>
      <c r="AI487" s="36">
        <f t="shared" si="569"/>
        <v>8.872709302902587</v>
      </c>
      <c r="AJ487" s="36">
        <f t="shared" si="569"/>
        <v>9.240163685972993</v>
      </c>
      <c r="AK487" s="36">
        <f t="shared" si="569"/>
        <v>9.622835824863877</v>
      </c>
      <c r="AL487" s="36">
        <f t="shared" si="569"/>
        <v>10.021355947714788</v>
      </c>
      <c r="AM487" s="36">
        <f t="shared" si="569"/>
        <v>10.436380382933446</v>
      </c>
      <c r="AN487" s="36">
        <f t="shared" si="569"/>
        <v>10.868592640112251</v>
      </c>
      <c r="AO487" s="36">
        <f t="shared" si="569"/>
        <v>11.318704535709857</v>
      </c>
      <c r="AP487" s="36">
        <f t="shared" si="569"/>
        <v>11.787457365351743</v>
      </c>
      <c r="AQ487" s="36">
        <f t="shared" si="569"/>
        <v>12.275623124680418</v>
      </c>
      <c r="AR487" s="36">
        <f t="shared" si="569"/>
        <v>12.784005780765931</v>
      </c>
      <c r="AS487" s="36">
        <f t="shared" si="569"/>
        <v>13.313442596170569</v>
      </c>
      <c r="AT487" s="36">
        <f t="shared" si="569"/>
        <v>13.864805507848375</v>
      </c>
      <c r="AU487" s="36">
        <f t="shared" si="569"/>
        <v>14.439002563150407</v>
      </c>
      <c r="AV487" s="36">
        <f t="shared" si="569"/>
        <v>15.036979415300715</v>
      </c>
      <c r="AW487" s="36">
        <f t="shared" si="570"/>
        <v>15.659720880805976</v>
      </c>
      <c r="AX487" s="36">
        <f t="shared" si="570"/>
        <v>16.308252561363673</v>
      </c>
      <c r="AY487" s="36">
        <f t="shared" si="570"/>
        <v>16.983642532939985</v>
      </c>
      <c r="AZ487" s="36">
        <f t="shared" si="570"/>
        <v>17.68700310479916</v>
      </c>
      <c r="BA487" s="36">
        <f t="shared" si="570"/>
        <v>18.419492651381312</v>
      </c>
      <c r="BB487" s="36">
        <f t="shared" si="570"/>
        <v>19.182317520045615</v>
      </c>
      <c r="BC487" s="36">
        <f t="shared" si="570"/>
        <v>19.976734017820782</v>
      </c>
      <c r="BD487" s="36">
        <f t="shared" si="570"/>
        <v>20.804050480434807</v>
      </c>
      <c r="BE487" s="36">
        <f t="shared" si="570"/>
        <v>21.665629427031529</v>
      </c>
      <c r="BF487" s="36">
        <f t="shared" si="570"/>
        <v>22.562889804122609</v>
      </c>
      <c r="BG487" s="36">
        <f t="shared" si="570"/>
        <v>23.497309322470539</v>
      </c>
      <c r="BH487" s="36">
        <f t="shared" si="570"/>
        <v>24.47042689075133</v>
      </c>
      <c r="BI487" s="36">
        <f t="shared" si="570"/>
        <v>25.483845150004903</v>
      </c>
      <c r="BJ487" s="36">
        <f t="shared" si="570"/>
        <v>26.539233113047203</v>
      </c>
      <c r="BK487" s="36">
        <f t="shared" si="570"/>
        <v>27.638328913190936</v>
      </c>
      <c r="BL487" s="36">
        <f t="shared" si="570"/>
        <v>28.782942666801819</v>
      </c>
      <c r="BM487" s="36">
        <f t="shared" si="571"/>
        <v>29.974959454404747</v>
      </c>
      <c r="BN487" s="36">
        <f t="shared" si="571"/>
        <v>31.216342425249461</v>
      </c>
      <c r="BO487" s="36">
        <f t="shared" si="571"/>
        <v>32.509136030448737</v>
      </c>
      <c r="BP487" s="36">
        <f t="shared" si="571"/>
        <v>33.855469390013738</v>
      </c>
      <c r="BQ487" s="36">
        <f t="shared" si="571"/>
        <v>35.257559799331759</v>
      </c>
      <c r="BR487" s="36">
        <f t="shared" si="571"/>
        <v>36.717716380861276</v>
      </c>
      <c r="BS487" s="36">
        <f t="shared" si="571"/>
        <v>38.238343887058257</v>
      </c>
      <c r="BT487" s="36">
        <f t="shared" si="571"/>
        <v>39.821946660796883</v>
      </c>
      <c r="BU487" s="36">
        <f t="shared" si="571"/>
        <v>41.471132759807119</v>
      </c>
      <c r="BV487" s="36">
        <f t="shared" si="571"/>
        <v>43.188618251921767</v>
      </c>
      <c r="BW487" s="36">
        <f t="shared" si="571"/>
        <v>44.977231688206849</v>
      </c>
      <c r="BX487" s="36">
        <f t="shared" si="571"/>
        <v>46.83991876134224</v>
      </c>
      <c r="BY487" s="36">
        <f t="shared" si="571"/>
        <v>48.779747156924458</v>
      </c>
      <c r="BZ487" s="36">
        <f t="shared" si="571"/>
        <v>50.799911605681316</v>
      </c>
      <c r="CA487" s="36">
        <f t="shared" si="571"/>
        <v>52.903739144918994</v>
      </c>
      <c r="CB487" s="36">
        <f t="shared" si="571"/>
        <v>55.094694597866663</v>
      </c>
      <c r="CC487" s="36">
        <f t="shared" si="572"/>
        <v>57.376386279942707</v>
      </c>
      <c r="CD487" s="36">
        <f t="shared" si="572"/>
        <v>59.752571941340243</v>
      </c>
      <c r="CE487" s="36">
        <f t="shared" si="572"/>
        <v>62.227164955718898</v>
      </c>
      <c r="CF487" s="36">
        <f t="shared" si="572"/>
        <v>64.804240765195033</v>
      </c>
      <c r="CG487" s="36">
        <f t="shared" si="572"/>
        <v>67.488043592244807</v>
      </c>
      <c r="CH487" s="36">
        <f t="shared" si="572"/>
        <v>70.28299342957402</v>
      </c>
      <c r="CI487" s="36">
        <f t="shared" si="572"/>
        <v>73.193693319466391</v>
      </c>
      <c r="CJ487" s="36">
        <f t="shared" si="572"/>
        <v>76.224936934598759</v>
      </c>
      <c r="CK487" s="36">
        <f t="shared" si="572"/>
        <v>79.381716472808222</v>
      </c>
      <c r="CL487" s="36">
        <f t="shared" si="572"/>
        <v>82.669230878813096</v>
      </c>
      <c r="CM487" s="36">
        <f t="shared" si="572"/>
        <v>86.092894406428243</v>
      </c>
      <c r="CN487" s="36">
        <f t="shared" si="572"/>
        <v>89.658345535376043</v>
      </c>
      <c r="CO487" s="36">
        <f t="shared" si="572"/>
        <v>93.371456257378085</v>
      </c>
      <c r="CP487" s="36">
        <f t="shared" si="572"/>
        <v>97.238341746821121</v>
      </c>
      <c r="CQ487" s="36">
        <f t="shared" si="572"/>
        <v>101.26537043192396</v>
      </c>
      <c r="CR487" s="36">
        <f t="shared" si="572"/>
        <v>105.45917448299164</v>
      </c>
      <c r="CS487" s="36">
        <f t="shared" si="575"/>
        <v>109.82666073503025</v>
      </c>
      <c r="CT487" s="36">
        <f t="shared" si="575"/>
        <v>114.37502206271077</v>
      </c>
      <c r="CU487" s="36">
        <f t="shared" si="575"/>
        <v>119.11174922641585</v>
      </c>
      <c r="CV487" s="36">
        <f t="shared" si="575"/>
        <v>124.04464320887863</v>
      </c>
      <c r="CW487" s="36">
        <f t="shared" si="575"/>
        <v>129.18182806273111</v>
      </c>
      <c r="CX487" s="36">
        <f t="shared" si="575"/>
        <v>134.53176429012103</v>
      </c>
      <c r="CY487" s="36">
        <f t="shared" si="575"/>
        <v>140.10326277643208</v>
      </c>
      <c r="CZ487" s="36">
        <f t="shared" si="575"/>
        <v>145.90549930105522</v>
      </c>
      <c r="DA487" s="36">
        <f t="shared" si="575"/>
        <v>151.94802964910909</v>
      </c>
      <c r="DB487" s="36">
        <f t="shared" si="575"/>
        <v>158.24080534899727</v>
      </c>
      <c r="DC487" s="36">
        <f t="shared" si="575"/>
        <v>164.79419006172063</v>
      </c>
      <c r="DD487" s="36">
        <f t="shared" si="575"/>
        <v>171.61897664893669</v>
      </c>
      <c r="DE487" s="36">
        <f t="shared" si="575"/>
        <v>178.72640494787572</v>
      </c>
      <c r="DF487" s="36">
        <f t="shared" si="575"/>
        <v>186.12818028238701</v>
      </c>
      <c r="DG487" s="36">
        <f t="shared" si="575"/>
        <v>193.83649274060176</v>
      </c>
      <c r="DH487" s="36">
        <f t="shared" si="575"/>
        <v>201.86403725096102</v>
      </c>
      <c r="DI487" s="36">
        <f t="shared" si="576"/>
        <v>210.22403448967228</v>
      </c>
      <c r="DJ487" s="36">
        <f t="shared" si="576"/>
        <v>218.93025265402753</v>
      </c>
      <c r="DK487" s="36">
        <f t="shared" si="576"/>
        <v>227.99703013744139</v>
      </c>
      <c r="DL487" s="36">
        <f t="shared" si="576"/>
        <v>237.43929914355334</v>
      </c>
      <c r="DM487" s="36">
        <f t="shared" si="576"/>
        <v>247.27261027828442</v>
      </c>
      <c r="DN487" s="36">
        <f t="shared" si="576"/>
        <v>257.51315816034924</v>
      </c>
      <c r="DO487" s="36">
        <f t="shared" si="576"/>
        <v>268.1778080924019</v>
      </c>
      <c r="DP487" s="36">
        <f t="shared" si="576"/>
        <v>279.2841238367406</v>
      </c>
      <c r="DQ487" s="36">
        <f t="shared" si="576"/>
        <v>290.85039654131532</v>
      </c>
      <c r="DR487" s="36">
        <f t="shared" si="576"/>
        <v>302.8956748636773</v>
      </c>
      <c r="DS487" s="36">
        <f t="shared" si="576"/>
        <v>315.4397963424816</v>
      </c>
      <c r="DT487" s="36">
        <f t="shared" si="576"/>
        <v>328.5034200682091</v>
      </c>
      <c r="DU487" s="36">
        <f t="shared" si="576"/>
        <v>342.10806070691388</v>
      </c>
      <c r="DV487" s="36">
        <f t="shared" si="576"/>
        <v>356.27612393302996</v>
      </c>
      <c r="DW487" s="36">
        <f t="shared" si="576"/>
        <v>371.03094332959239</v>
      </c>
      <c r="DX487" s="36">
        <f t="shared" si="576"/>
        <v>386.39681881664404</v>
      </c>
      <c r="DY487" s="36">
        <f t="shared" si="577"/>
        <v>402.39905667111645</v>
      </c>
      <c r="DZ487" s="36">
        <f t="shared" si="577"/>
        <v>419.06401120409402</v>
      </c>
      <c r="EA487" s="36">
        <f t="shared" si="577"/>
        <v>436.4191281641003</v>
      </c>
      <c r="EB487" s="36">
        <f t="shared" si="577"/>
        <v>454.4929899378883</v>
      </c>
      <c r="EC487" s="36">
        <f t="shared" si="577"/>
        <v>473.31536262317593</v>
      </c>
      <c r="ED487" s="36">
        <f t="shared" si="577"/>
        <v>492.91724505085205</v>
      </c>
      <c r="EE487" s="36">
        <f t="shared" si="577"/>
        <v>513.33091983738791</v>
      </c>
      <c r="EF487" s="36">
        <f t="shared" si="577"/>
        <v>534.59000655153341</v>
      </c>
      <c r="EG487" s="36">
        <f t="shared" si="577"/>
        <v>556.72951708285848</v>
      </c>
      <c r="EH487" s="36">
        <f t="shared" si="577"/>
        <v>579.7859133033279</v>
      </c>
      <c r="EI487" s="36">
        <f t="shared" si="577"/>
        <v>603.79716711687183</v>
      </c>
      <c r="EJ487" s="36">
        <f t="shared" si="577"/>
        <v>628.80282299584985</v>
      </c>
      <c r="EK487" s="36">
        <f t="shared" si="577"/>
        <v>654.84406310739985</v>
      </c>
      <c r="EL487" s="36">
        <f t="shared" si="577"/>
        <v>681.9637751369296</v>
      </c>
      <c r="EM487" s="36">
        <f t="shared" si="577"/>
        <v>710.20662292045029</v>
      </c>
      <c r="EN487" s="36">
        <f t="shared" si="577"/>
        <v>739.61912000207769</v>
      </c>
      <c r="EO487" s="36">
        <f t="shared" si="578"/>
        <v>770.24970623784361</v>
      </c>
      <c r="EP487" s="36">
        <f t="shared" si="578"/>
        <v>802.14882757197756</v>
      </c>
      <c r="EQ487" s="36">
        <f t="shared" si="578"/>
        <v>835.36901911704331</v>
      </c>
      <c r="ER487" s="36">
        <f t="shared" si="578"/>
        <v>869.96499167475645</v>
      </c>
      <c r="ES487" s="36">
        <f t="shared" si="578"/>
        <v>905.99372183997468</v>
      </c>
      <c r="ET487" s="36">
        <f t="shared" si="578"/>
        <v>943.51454583625525</v>
      </c>
      <c r="EU487" s="36">
        <f t="shared" si="578"/>
        <v>982.58925723751781</v>
      </c>
      <c r="EV487" s="36">
        <f t="shared" si="578"/>
        <v>1023.2822087367522</v>
      </c>
      <c r="EW487" s="36">
        <f t="shared" si="578"/>
        <v>1065.6604181293758</v>
      </c>
      <c r="EX487" s="36">
        <f t="shared" si="578"/>
        <v>1109.7936786857856</v>
      </c>
      <c r="EY487" s="36">
        <f t="shared" si="578"/>
        <v>1155.7546740948785</v>
      </c>
      <c r="EZ487" s="36">
        <f t="shared" si="578"/>
        <v>1203.6190981678437</v>
      </c>
      <c r="FA487" s="36">
        <f t="shared" si="578"/>
        <v>1253.4657794993666</v>
      </c>
      <c r="FB487" s="36">
        <f t="shared" si="578"/>
        <v>1305.3768112915532</v>
      </c>
      <c r="FC487" s="36">
        <f t="shared" si="578"/>
        <v>1359.4376865543813</v>
      </c>
      <c r="FD487" s="36">
        <f t="shared" si="578"/>
        <v>1415.7374389053443</v>
      </c>
      <c r="FE487" s="36">
        <f t="shared" si="582"/>
        <v>1474.3687892001701</v>
      </c>
      <c r="FF487" s="36">
        <f t="shared" si="582"/>
        <v>1535.4282982361058</v>
      </c>
      <c r="FG487" s="36">
        <f t="shared" si="582"/>
        <v>1599.0165257792555</v>
      </c>
      <c r="FH487" s="36">
        <f t="shared" si="582"/>
        <v>1665.2381961778774</v>
      </c>
      <c r="FI487" s="36">
        <f t="shared" si="582"/>
        <v>1734.2023708343877</v>
      </c>
      <c r="FJ487" s="36">
        <f t="shared" si="582"/>
        <v>1806.0226278201228</v>
      </c>
      <c r="FK487" s="36">
        <f t="shared" si="582"/>
        <v>1880.8172489286651</v>
      </c>
      <c r="FL487" s="36">
        <f t="shared" si="582"/>
        <v>1958.7094144757966</v>
      </c>
      <c r="FM487" s="36">
        <f t="shared" si="582"/>
        <v>2039.8274061668969</v>
      </c>
      <c r="FN487" s="36">
        <f t="shared" si="582"/>
        <v>2124.3048183658925</v>
      </c>
      <c r="FO487" s="36">
        <f t="shared" si="582"/>
        <v>2212.2807781136971</v>
      </c>
      <c r="FP487" s="36">
        <f t="shared" si="582"/>
        <v>2303.9001742584974</v>
      </c>
      <c r="FQ487" s="36">
        <f t="shared" si="582"/>
        <v>2399.3138960752385</v>
      </c>
      <c r="FR487" s="36">
        <f t="shared" si="582"/>
        <v>2498.6790817672982</v>
      </c>
      <c r="FS487" s="36">
        <f t="shared" si="582"/>
        <v>2602.1593772596088</v>
      </c>
      <c r="FT487" s="36">
        <f t="shared" si="582"/>
        <v>2709.9252057094377</v>
      </c>
      <c r="FU487" s="36">
        <f t="shared" si="581"/>
        <v>2822.1540481786878</v>
      </c>
      <c r="FV487" s="36">
        <f t="shared" si="581"/>
        <v>2939.0307359299595</v>
      </c>
      <c r="FW487" s="36">
        <f t="shared" si="581"/>
        <v>3060.7477548277625</v>
      </c>
      <c r="FX487" s="36">
        <f t="shared" si="581"/>
        <v>3187.505562346199</v>
      </c>
      <c r="FY487" s="36">
        <f t="shared" si="581"/>
        <v>3319.512917705204</v>
      </c>
      <c r="FZ487" s="36">
        <f t="shared" si="581"/>
        <v>3456.9872256790468</v>
      </c>
      <c r="GA487" s="36">
        <f t="shared" si="581"/>
        <v>3600.1548946433181</v>
      </c>
      <c r="GB487" s="36">
        <f t="shared" si="581"/>
        <v>3749.2517094500759</v>
      </c>
      <c r="GC487" s="36">
        <f t="shared" si="581"/>
        <v>3904.5232197452406</v>
      </c>
      <c r="GD487" s="36">
        <f t="shared" si="581"/>
        <v>4066.2251443677692</v>
      </c>
      <c r="GE487" s="36">
        <f t="shared" si="581"/>
        <v>4234.6237924966154</v>
      </c>
      <c r="GF487" s="36">
        <f t="shared" si="581"/>
        <v>4409.9965022390697</v>
      </c>
      <c r="GG487" s="36">
        <f t="shared" si="581"/>
        <v>4592.6320973827978</v>
      </c>
      <c r="GH487" s="36">
        <f t="shared" si="581"/>
        <v>4782.8313630638086</v>
      </c>
      <c r="GI487" s="36">
        <f t="shared" si="581"/>
        <v>4980.9075411337326</v>
      </c>
      <c r="GJ487" s="36">
        <f t="shared" si="580"/>
        <v>5187.1868460422438</v>
      </c>
      <c r="GK487" s="36">
        <f t="shared" si="580"/>
        <v>5402.0090020842363</v>
      </c>
      <c r="GL487" s="36">
        <f t="shared" si="580"/>
        <v>5625.727802896552</v>
      </c>
      <c r="GM487" s="36">
        <f t="shared" si="580"/>
        <v>5858.7116941257091</v>
      </c>
      <c r="GN487" s="36">
        <f t="shared" si="580"/>
        <v>6101.34438022623</v>
      </c>
      <c r="GO487" s="36">
        <f t="shared" si="580"/>
        <v>6354.0254563889184</v>
      </c>
      <c r="GP487" s="36">
        <f t="shared" si="580"/>
        <v>6617.1710666398085</v>
      </c>
      <c r="GQ487" s="36">
        <f t="shared" si="580"/>
        <v>6891.2145891936289</v>
      </c>
      <c r="GR487" s="36">
        <f t="shared" si="580"/>
        <v>7176.607350190493</v>
      </c>
      <c r="GS487" s="36">
        <f t="shared" si="580"/>
        <v>7473.8193669912807</v>
      </c>
      <c r="GT487" s="36">
        <f t="shared" si="580"/>
        <v>7783.3401222558568</v>
      </c>
      <c r="GU487" s="36">
        <f t="shared" si="580"/>
        <v>8105.6793700789594</v>
      </c>
      <c r="GV487" s="36">
        <f t="shared" si="580"/>
        <v>8441.3679755114081</v>
      </c>
      <c r="GW487" s="36">
        <f t="shared" si="580"/>
        <v>8790.958788849237</v>
      </c>
      <c r="GX487" s="36">
        <f t="shared" si="580"/>
        <v>9155.0275561306371</v>
      </c>
      <c r="GY487" s="36">
        <f t="shared" si="580"/>
        <v>9534.1738673402306</v>
      </c>
      <c r="GZ487" s="36">
        <f t="shared" si="579"/>
        <v>9929.0221438822573</v>
      </c>
      <c r="HA487" s="36">
        <f t="shared" si="579"/>
        <v>10340.222666948996</v>
      </c>
      <c r="HB487" s="36">
        <f t="shared" si="579"/>
        <v>10768.45264847802</v>
      </c>
      <c r="HC487" s="36">
        <f t="shared" si="579"/>
        <v>11214.417346462087</v>
      </c>
      <c r="HD487" s="36">
        <f t="shared" si="579"/>
        <v>11678.851226448467</v>
      </c>
      <c r="HE487" s="36">
        <f t="shared" si="579"/>
        <v>12162.519171140602</v>
      </c>
      <c r="HF487" s="36">
        <f t="shared" si="579"/>
        <v>12666.217740094216</v>
      </c>
      <c r="HG487" s="36">
        <f t="shared" si="579"/>
        <v>13190.776481582476</v>
      </c>
      <c r="HH487" s="36">
        <f t="shared" si="579"/>
        <v>13737.059298790731</v>
      </c>
      <c r="HI487" s="36">
        <f t="shared" si="579"/>
        <v>14305.965872590848</v>
      </c>
      <c r="HJ487" s="36">
        <f t="shared" si="579"/>
        <v>14898.433143238324</v>
      </c>
      <c r="HK487" s="36">
        <f t="shared" si="579"/>
        <v>15515.436853432393</v>
      </c>
      <c r="HL487" s="36">
        <f t="shared" si="579"/>
        <v>16157.993155280439</v>
      </c>
      <c r="HM487" s="36">
        <f t="shared" si="579"/>
        <v>16827.16028381322</v>
      </c>
    </row>
    <row r="488" spans="1:221" x14ac:dyDescent="0.25">
      <c r="A488" s="7" t="s">
        <v>242</v>
      </c>
      <c r="B488" s="16" t="s">
        <v>241</v>
      </c>
      <c r="C488" s="15">
        <v>643.41800000000001</v>
      </c>
      <c r="D488" s="15">
        <v>42.88</v>
      </c>
      <c r="E488" s="14">
        <f t="shared" si="543"/>
        <v>27589.763840000003</v>
      </c>
      <c r="F488" s="12">
        <f>IF(OR(G488="n/a",J488="n/a"),0%,E488/SUMIFS(E$13:E$515,G$13:G$515,"&lt;&gt;n/a",$J$13:$J$515,"&lt;&gt;n/a"))</f>
        <v>9.6408411345629301E-4</v>
      </c>
      <c r="G488" s="13">
        <v>9.3283582089552231E-3</v>
      </c>
      <c r="H488" s="13">
        <f t="shared" si="557"/>
        <v>1.1095615671641789E-2</v>
      </c>
      <c r="I488" s="33">
        <f t="shared" si="558"/>
        <v>0.47577999999999993</v>
      </c>
      <c r="J488" s="13">
        <v>0.37890000000000001</v>
      </c>
      <c r="K488" s="41">
        <f t="shared" si="544"/>
        <v>0.32265233333333332</v>
      </c>
      <c r="L488" s="1">
        <f t="shared" si="545"/>
        <v>0.26640466666666662</v>
      </c>
      <c r="M488" s="1">
        <f t="shared" si="546"/>
        <v>0.21015699999999993</v>
      </c>
      <c r="N488" s="1">
        <f t="shared" si="547"/>
        <v>0.15390933333333323</v>
      </c>
      <c r="O488" s="1">
        <f t="shared" si="548"/>
        <v>9.7661666666666536E-2</v>
      </c>
      <c r="P488" s="5">
        <v>4.141399999999984E-2</v>
      </c>
      <c r="Q488" s="1">
        <f t="shared" si="549"/>
        <v>0.11564732599973548</v>
      </c>
      <c r="R488" s="12">
        <f t="shared" si="550"/>
        <v>1.1149374976004589E-4</v>
      </c>
      <c r="S488" s="12">
        <f t="shared" si="551"/>
        <v>9.6408411345629301E-4</v>
      </c>
      <c r="T488" s="7"/>
      <c r="U488" s="42">
        <f t="shared" si="552"/>
        <v>-42.88</v>
      </c>
      <c r="V488" s="36">
        <f t="shared" si="553"/>
        <v>0.65605304199999992</v>
      </c>
      <c r="W488" s="36">
        <f t="shared" si="554"/>
        <v>0.90463153961379994</v>
      </c>
      <c r="X488" s="36">
        <f t="shared" si="573"/>
        <v>1.2473964299734688</v>
      </c>
      <c r="Y488" s="36">
        <f t="shared" si="573"/>
        <v>1.720034937290416</v>
      </c>
      <c r="Z488" s="36">
        <f t="shared" si="573"/>
        <v>2.3717561750297547</v>
      </c>
      <c r="AA488" s="36">
        <f t="shared" si="555"/>
        <v>3.1370088390008468</v>
      </c>
      <c r="AB488" s="36">
        <f t="shared" si="565"/>
        <v>3.9727226330852541</v>
      </c>
      <c r="AC488" s="36">
        <f t="shared" si="565"/>
        <v>4.8076181034865515</v>
      </c>
      <c r="AD488" s="36">
        <f t="shared" si="565"/>
        <v>5.5475554007154306</v>
      </c>
      <c r="AE488" s="36">
        <f t="shared" si="565"/>
        <v>6.0893389070749668</v>
      </c>
      <c r="AF488" s="36">
        <f t="shared" si="556"/>
        <v>6.3415227885725685</v>
      </c>
      <c r="AG488" s="36">
        <f t="shared" si="569"/>
        <v>6.6041506133385122</v>
      </c>
      <c r="AH488" s="36">
        <f t="shared" si="569"/>
        <v>6.8776549068393127</v>
      </c>
      <c r="AI488" s="36">
        <f t="shared" si="569"/>
        <v>7.162486107151155</v>
      </c>
      <c r="AJ488" s="36">
        <f t="shared" si="569"/>
        <v>7.4591133067927116</v>
      </c>
      <c r="AK488" s="36">
        <f t="shared" si="569"/>
        <v>7.7680250252802239</v>
      </c>
      <c r="AL488" s="36">
        <f t="shared" si="569"/>
        <v>8.0897300136771779</v>
      </c>
      <c r="AM488" s="36">
        <f t="shared" si="569"/>
        <v>8.4247580924636036</v>
      </c>
      <c r="AN488" s="36">
        <f t="shared" si="569"/>
        <v>8.7736610241048893</v>
      </c>
      <c r="AO488" s="36">
        <f t="shared" si="569"/>
        <v>9.1370134217571675</v>
      </c>
      <c r="AP488" s="36">
        <f t="shared" si="569"/>
        <v>9.5154136956058171</v>
      </c>
      <c r="AQ488" s="36">
        <f t="shared" si="569"/>
        <v>9.9094850383956352</v>
      </c>
      <c r="AR488" s="36">
        <f t="shared" si="569"/>
        <v>10.31987645177575</v>
      </c>
      <c r="AS488" s="36">
        <f t="shared" si="569"/>
        <v>10.747263815149589</v>
      </c>
      <c r="AT488" s="36">
        <f t="shared" si="569"/>
        <v>11.192350998790193</v>
      </c>
      <c r="AU488" s="36">
        <f t="shared" si="569"/>
        <v>11.655871023054088</v>
      </c>
      <c r="AV488" s="36">
        <f t="shared" si="569"/>
        <v>12.138587265602848</v>
      </c>
      <c r="AW488" s="36">
        <f t="shared" si="570"/>
        <v>12.641294718620522</v>
      </c>
      <c r="AX488" s="36">
        <f t="shared" si="570"/>
        <v>13.16482129809747</v>
      </c>
      <c r="AY488" s="36">
        <f t="shared" si="570"/>
        <v>13.710029207336877</v>
      </c>
      <c r="AZ488" s="36">
        <f t="shared" si="570"/>
        <v>14.277816356929524</v>
      </c>
      <c r="BA488" s="36">
        <f t="shared" si="570"/>
        <v>14.869117843535401</v>
      </c>
      <c r="BB488" s="36">
        <f t="shared" si="570"/>
        <v>15.484907489907574</v>
      </c>
      <c r="BC488" s="36">
        <f t="shared" si="570"/>
        <v>16.126199448694603</v>
      </c>
      <c r="BD488" s="36">
        <f t="shared" si="570"/>
        <v>16.794049872662839</v>
      </c>
      <c r="BE488" s="36">
        <f t="shared" si="570"/>
        <v>17.489558654089294</v>
      </c>
      <c r="BF488" s="36">
        <f t="shared" si="570"/>
        <v>18.213871236189746</v>
      </c>
      <c r="BG488" s="36">
        <f t="shared" si="570"/>
        <v>18.968180499565307</v>
      </c>
      <c r="BH488" s="36">
        <f t="shared" si="570"/>
        <v>19.753728726774302</v>
      </c>
      <c r="BI488" s="36">
        <f t="shared" si="570"/>
        <v>20.571809648264928</v>
      </c>
      <c r="BJ488" s="36">
        <f t="shared" si="570"/>
        <v>21.423770573038169</v>
      </c>
      <c r="BK488" s="36">
        <f t="shared" si="570"/>
        <v>22.311014607549968</v>
      </c>
      <c r="BL488" s="36">
        <f t="shared" si="570"/>
        <v>23.235002966507039</v>
      </c>
      <c r="BM488" s="36">
        <f t="shared" si="571"/>
        <v>24.197257379361957</v>
      </c>
      <c r="BN488" s="36">
        <f t="shared" si="571"/>
        <v>25.199362596470849</v>
      </c>
      <c r="BO488" s="36">
        <f t="shared" si="571"/>
        <v>26.242968999041089</v>
      </c>
      <c r="BP488" s="36">
        <f t="shared" si="571"/>
        <v>27.329795317167374</v>
      </c>
      <c r="BQ488" s="36">
        <f t="shared" si="571"/>
        <v>28.461631460432539</v>
      </c>
      <c r="BR488" s="36">
        <f t="shared" si="571"/>
        <v>29.640341465734888</v>
      </c>
      <c r="BS488" s="36">
        <f t="shared" si="571"/>
        <v>30.867866567196828</v>
      </c>
      <c r="BT488" s="36">
        <f t="shared" si="571"/>
        <v>32.146228393210713</v>
      </c>
      <c r="BU488" s="36">
        <f t="shared" si="571"/>
        <v>33.477532295887137</v>
      </c>
      <c r="BV488" s="36">
        <f t="shared" si="571"/>
        <v>34.863970818388999</v>
      </c>
      <c r="BW488" s="36">
        <f t="shared" si="571"/>
        <v>36.307827305861757</v>
      </c>
      <c r="BX488" s="36">
        <f t="shared" si="571"/>
        <v>37.81147966590671</v>
      </c>
      <c r="BY488" s="36">
        <f t="shared" si="571"/>
        <v>39.377404284790565</v>
      </c>
      <c r="BZ488" s="36">
        <f t="shared" si="571"/>
        <v>41.008180105840871</v>
      </c>
      <c r="CA488" s="36">
        <f t="shared" si="571"/>
        <v>42.706492876744157</v>
      </c>
      <c r="CB488" s="36">
        <f t="shared" si="571"/>
        <v>44.475139572741632</v>
      </c>
      <c r="CC488" s="36">
        <f t="shared" si="572"/>
        <v>46.317033003007147</v>
      </c>
      <c r="CD488" s="36">
        <f t="shared" si="572"/>
        <v>48.235206607793678</v>
      </c>
      <c r="CE488" s="36">
        <f t="shared" si="572"/>
        <v>50.23281945424884</v>
      </c>
      <c r="CF488" s="36">
        <f t="shared" si="572"/>
        <v>52.313161439127093</v>
      </c>
      <c r="CG488" s="36">
        <f t="shared" si="572"/>
        <v>54.479658706967093</v>
      </c>
      <c r="CH488" s="36">
        <f t="shared" si="572"/>
        <v>56.735879292657422</v>
      </c>
      <c r="CI488" s="36">
        <f t="shared" si="572"/>
        <v>59.085538997683528</v>
      </c>
      <c r="CJ488" s="36">
        <f t="shared" si="572"/>
        <v>61.532507509733584</v>
      </c>
      <c r="CK488" s="36">
        <f t="shared" si="572"/>
        <v>64.080814775741686</v>
      </c>
      <c r="CL488" s="36">
        <f t="shared" si="572"/>
        <v>66.734657638864249</v>
      </c>
      <c r="CM488" s="36">
        <f t="shared" si="572"/>
        <v>69.498406750320157</v>
      </c>
      <c r="CN488" s="36">
        <f t="shared" si="572"/>
        <v>72.376613767477906</v>
      </c>
      <c r="CO488" s="36">
        <f t="shared" si="572"/>
        <v>75.374018850044223</v>
      </c>
      <c r="CP488" s="36">
        <f t="shared" si="572"/>
        <v>78.495558466699947</v>
      </c>
      <c r="CQ488" s="36">
        <f t="shared" si="572"/>
        <v>81.746373525039843</v>
      </c>
      <c r="CR488" s="36">
        <f t="shared" si="572"/>
        <v>85.131817838205833</v>
      </c>
      <c r="CS488" s="36">
        <f t="shared" si="575"/>
        <v>88.657466942157271</v>
      </c>
      <c r="CT488" s="36">
        <f t="shared" si="575"/>
        <v>92.329127278099762</v>
      </c>
      <c r="CU488" s="36">
        <f t="shared" si="575"/>
        <v>96.152845755194974</v>
      </c>
      <c r="CV488" s="36">
        <f t="shared" si="575"/>
        <v>100.1349197093006</v>
      </c>
      <c r="CW488" s="36">
        <f t="shared" si="575"/>
        <v>104.28190727414156</v>
      </c>
      <c r="CX488" s="36">
        <f t="shared" si="575"/>
        <v>108.60063818199284</v>
      </c>
      <c r="CY488" s="36">
        <f t="shared" si="575"/>
        <v>113.09822501166187</v>
      </c>
      <c r="CZ488" s="36">
        <f t="shared" si="575"/>
        <v>117.78207490229481</v>
      </c>
      <c r="DA488" s="36">
        <f t="shared" si="575"/>
        <v>122.65990175229842</v>
      </c>
      <c r="DB488" s="36">
        <f t="shared" si="575"/>
        <v>127.7397389234681</v>
      </c>
      <c r="DC488" s="36">
        <f t="shared" si="575"/>
        <v>133.02995247124457</v>
      </c>
      <c r="DD488" s="36">
        <f t="shared" si="575"/>
        <v>138.53925492288866</v>
      </c>
      <c r="DE488" s="36">
        <f t="shared" si="575"/>
        <v>144.27671962626516</v>
      </c>
      <c r="DF488" s="36">
        <f t="shared" si="575"/>
        <v>150.25179569286729</v>
      </c>
      <c r="DG488" s="36">
        <f t="shared" si="575"/>
        <v>156.47432355969167</v>
      </c>
      <c r="DH488" s="36">
        <f t="shared" si="575"/>
        <v>162.95455119559273</v>
      </c>
      <c r="DI488" s="36">
        <f t="shared" si="576"/>
        <v>169.70315097880697</v>
      </c>
      <c r="DJ488" s="36">
        <f t="shared" si="576"/>
        <v>176.73123727344327</v>
      </c>
      <c r="DK488" s="36">
        <f t="shared" si="576"/>
        <v>184.05038473388561</v>
      </c>
      <c r="DL488" s="36">
        <f t="shared" si="576"/>
        <v>191.67264736725471</v>
      </c>
      <c r="DM488" s="36">
        <f t="shared" si="576"/>
        <v>199.61057838532216</v>
      </c>
      <c r="DN488" s="36">
        <f t="shared" si="576"/>
        <v>207.87725087857186</v>
      </c>
      <c r="DO488" s="36">
        <f t="shared" si="576"/>
        <v>216.486279346457</v>
      </c>
      <c r="DP488" s="36">
        <f t="shared" si="576"/>
        <v>225.45184211931112</v>
      </c>
      <c r="DQ488" s="36">
        <f t="shared" si="576"/>
        <v>234.78870470884024</v>
      </c>
      <c r="DR488" s="36">
        <f t="shared" si="576"/>
        <v>244.5122441256521</v>
      </c>
      <c r="DS488" s="36">
        <f t="shared" si="576"/>
        <v>254.63847420387182</v>
      </c>
      <c r="DT488" s="36">
        <f t="shared" si="576"/>
        <v>265.18407197455093</v>
      </c>
      <c r="DU488" s="36">
        <f t="shared" si="576"/>
        <v>276.16640513130494</v>
      </c>
      <c r="DV488" s="36">
        <f t="shared" si="576"/>
        <v>287.60356063341277</v>
      </c>
      <c r="DW488" s="36">
        <f t="shared" si="576"/>
        <v>299.51437449348487</v>
      </c>
      <c r="DX488" s="36">
        <f t="shared" si="576"/>
        <v>311.91846279875801</v>
      </c>
      <c r="DY488" s="36">
        <f t="shared" si="577"/>
        <v>324.83625401710572</v>
      </c>
      <c r="DZ488" s="36">
        <f t="shared" si="577"/>
        <v>338.28902264097007</v>
      </c>
      <c r="EA488" s="36">
        <f t="shared" si="577"/>
        <v>352.29892422462314</v>
      </c>
      <c r="EB488" s="36">
        <f t="shared" si="577"/>
        <v>366.8890318724616</v>
      </c>
      <c r="EC488" s="36">
        <f t="shared" si="577"/>
        <v>382.08337423842767</v>
      </c>
      <c r="ED488" s="36">
        <f t="shared" si="577"/>
        <v>397.90697509913787</v>
      </c>
      <c r="EE488" s="36">
        <f t="shared" si="577"/>
        <v>414.38589456589352</v>
      </c>
      <c r="EF488" s="36">
        <f t="shared" si="577"/>
        <v>431.54727200344536</v>
      </c>
      <c r="EG488" s="36">
        <f t="shared" si="577"/>
        <v>449.41937072619595</v>
      </c>
      <c r="EH488" s="36">
        <f t="shared" si="577"/>
        <v>468.03162454545054</v>
      </c>
      <c r="EI488" s="36">
        <f t="shared" si="577"/>
        <v>487.41468624437573</v>
      </c>
      <c r="EJ488" s="36">
        <f t="shared" si="577"/>
        <v>507.60047806050022</v>
      </c>
      <c r="EK488" s="36">
        <f t="shared" si="577"/>
        <v>528.62224425889769</v>
      </c>
      <c r="EL488" s="36">
        <f t="shared" si="577"/>
        <v>550.51460588263558</v>
      </c>
      <c r="EM488" s="36">
        <f t="shared" si="577"/>
        <v>573.31361777065899</v>
      </c>
      <c r="EN488" s="36">
        <f t="shared" si="577"/>
        <v>597.05682793701294</v>
      </c>
      <c r="EO488" s="36">
        <f t="shared" si="578"/>
        <v>621.78333940919629</v>
      </c>
      <c r="EP488" s="36">
        <f t="shared" si="578"/>
        <v>647.53387462748867</v>
      </c>
      <c r="EQ488" s="36">
        <f t="shared" si="578"/>
        <v>674.35084251131138</v>
      </c>
      <c r="ER488" s="36">
        <f t="shared" si="578"/>
        <v>702.27840830307468</v>
      </c>
      <c r="ES488" s="36">
        <f t="shared" si="578"/>
        <v>731.36256630453806</v>
      </c>
      <c r="ET488" s="36">
        <f t="shared" si="578"/>
        <v>761.65121562547404</v>
      </c>
      <c r="EU488" s="36">
        <f t="shared" si="578"/>
        <v>793.19423906938732</v>
      </c>
      <c r="EV488" s="36">
        <f t="shared" si="578"/>
        <v>826.04358528620685</v>
      </c>
      <c r="EW488" s="36">
        <f t="shared" si="578"/>
        <v>860.25335432724967</v>
      </c>
      <c r="EX488" s="36">
        <f t="shared" si="578"/>
        <v>895.87988674335827</v>
      </c>
      <c r="EY488" s="36">
        <f t="shared" si="578"/>
        <v>932.98185637294762</v>
      </c>
      <c r="EZ488" s="36">
        <f t="shared" si="578"/>
        <v>971.62036697277676</v>
      </c>
      <c r="FA488" s="36">
        <f t="shared" si="578"/>
        <v>1011.8590528505872</v>
      </c>
      <c r="FB488" s="36">
        <f t="shared" si="578"/>
        <v>1053.7641836653413</v>
      </c>
      <c r="FC488" s="36">
        <f t="shared" si="578"/>
        <v>1097.4047735676577</v>
      </c>
      <c r="FD488" s="36">
        <f t="shared" si="578"/>
        <v>1142.8526948601884</v>
      </c>
      <c r="FE488" s="36">
        <f t="shared" si="582"/>
        <v>1190.1827963651281</v>
      </c>
      <c r="FF488" s="36">
        <f t="shared" si="582"/>
        <v>1239.4730266937934</v>
      </c>
      <c r="FG488" s="36">
        <f t="shared" si="582"/>
        <v>1290.80456262129</v>
      </c>
      <c r="FH488" s="36">
        <f t="shared" si="582"/>
        <v>1344.2619427776879</v>
      </c>
      <c r="FI488" s="36">
        <f t="shared" si="582"/>
        <v>1399.9332068758829</v>
      </c>
      <c r="FJ488" s="36">
        <f t="shared" si="582"/>
        <v>1457.9100407054405</v>
      </c>
      <c r="FK488" s="36">
        <f t="shared" si="582"/>
        <v>1518.2879271312154</v>
      </c>
      <c r="FL488" s="36">
        <f t="shared" si="582"/>
        <v>1581.1663033454272</v>
      </c>
      <c r="FM488" s="36">
        <f t="shared" si="582"/>
        <v>1646.6487246321744</v>
      </c>
      <c r="FN488" s="36">
        <f t="shared" si="582"/>
        <v>1714.843034914091</v>
      </c>
      <c r="FO488" s="36">
        <f t="shared" si="582"/>
        <v>1785.8615443620229</v>
      </c>
      <c r="FP488" s="36">
        <f t="shared" si="582"/>
        <v>1859.8212143602314</v>
      </c>
      <c r="FQ488" s="36">
        <f t="shared" si="582"/>
        <v>1936.8438501317457</v>
      </c>
      <c r="FR488" s="36">
        <f t="shared" si="582"/>
        <v>2017.0563013411015</v>
      </c>
      <c r="FS488" s="36">
        <f t="shared" si="582"/>
        <v>2100.5906710048416</v>
      </c>
      <c r="FT488" s="36">
        <f t="shared" si="582"/>
        <v>2187.5845330538359</v>
      </c>
      <c r="FU488" s="36">
        <f t="shared" si="581"/>
        <v>2278.181158905727</v>
      </c>
      <c r="FV488" s="36">
        <f t="shared" si="581"/>
        <v>2372.5297534206484</v>
      </c>
      <c r="FW488" s="36">
        <f t="shared" si="581"/>
        <v>2470.7857006288109</v>
      </c>
      <c r="FX488" s="36">
        <f t="shared" si="581"/>
        <v>2573.1108196346522</v>
      </c>
      <c r="FY488" s="36">
        <f t="shared" si="581"/>
        <v>2679.6736311190011</v>
      </c>
      <c r="FZ488" s="36">
        <f t="shared" si="581"/>
        <v>2790.6496348781629</v>
      </c>
      <c r="GA488" s="36">
        <f t="shared" si="581"/>
        <v>2906.2215988570069</v>
      </c>
      <c r="GB488" s="36">
        <f t="shared" si="581"/>
        <v>3026.5798601520705</v>
      </c>
      <c r="GC488" s="36">
        <f t="shared" si="581"/>
        <v>3151.9226384804078</v>
      </c>
      <c r="GD488" s="36">
        <f t="shared" si="581"/>
        <v>3282.4563626304348</v>
      </c>
      <c r="GE488" s="36">
        <f t="shared" si="581"/>
        <v>3418.396010432411</v>
      </c>
      <c r="GF488" s="36">
        <f t="shared" si="581"/>
        <v>3559.9654628084581</v>
      </c>
      <c r="GG488" s="36">
        <f t="shared" si="581"/>
        <v>3707.3978724852072</v>
      </c>
      <c r="GH488" s="36">
        <f t="shared" si="581"/>
        <v>3860.9360479763091</v>
      </c>
      <c r="GI488" s="36">
        <f t="shared" si="581"/>
        <v>4020.8328534671991</v>
      </c>
      <c r="GJ488" s="36">
        <f t="shared" si="580"/>
        <v>4187.3516252606887</v>
      </c>
      <c r="GK488" s="36">
        <f t="shared" si="580"/>
        <v>4360.7666054692345</v>
      </c>
      <c r="GL488" s="36">
        <f t="shared" si="580"/>
        <v>4541.3633936681363</v>
      </c>
      <c r="GM488" s="36">
        <f t="shared" si="580"/>
        <v>4729.4394172535076</v>
      </c>
      <c r="GN488" s="36">
        <f t="shared" si="580"/>
        <v>4925.304421279644</v>
      </c>
      <c r="GO488" s="36">
        <f t="shared" si="580"/>
        <v>5129.2809785825184</v>
      </c>
      <c r="GP488" s="36">
        <f t="shared" si="580"/>
        <v>5341.7050210295338</v>
      </c>
      <c r="GQ488" s="36">
        <f t="shared" si="580"/>
        <v>5562.9263927704496</v>
      </c>
      <c r="GR488" s="36">
        <f t="shared" si="580"/>
        <v>5793.309426400644</v>
      </c>
      <c r="GS488" s="36">
        <f t="shared" si="580"/>
        <v>6033.2335429855993</v>
      </c>
      <c r="GT488" s="36">
        <f t="shared" si="580"/>
        <v>6283.093876934804</v>
      </c>
      <c r="GU488" s="36">
        <f t="shared" si="580"/>
        <v>6543.3019267541813</v>
      </c>
      <c r="GV488" s="36">
        <f t="shared" si="580"/>
        <v>6814.2862327487783</v>
      </c>
      <c r="GW488" s="36">
        <f t="shared" si="580"/>
        <v>7096.4930827918351</v>
      </c>
      <c r="GX488" s="36">
        <f t="shared" si="580"/>
        <v>7390.3872473225747</v>
      </c>
      <c r="GY488" s="36">
        <f t="shared" si="580"/>
        <v>7696.4527447831906</v>
      </c>
      <c r="GZ488" s="36">
        <f t="shared" si="579"/>
        <v>8015.1936387556407</v>
      </c>
      <c r="HA488" s="36">
        <f t="shared" si="579"/>
        <v>8347.1348681110649</v>
      </c>
      <c r="HB488" s="36">
        <f t="shared" si="579"/>
        <v>8692.8231115390154</v>
      </c>
      <c r="HC488" s="36">
        <f t="shared" si="579"/>
        <v>9052.8276878802899</v>
      </c>
      <c r="HD488" s="36">
        <f t="shared" si="579"/>
        <v>9427.7414937461635</v>
      </c>
      <c r="HE488" s="36">
        <f t="shared" si="579"/>
        <v>9818.1819799681653</v>
      </c>
      <c r="HF488" s="36">
        <f t="shared" si="579"/>
        <v>10224.792168486565</v>
      </c>
      <c r="HG488" s="36">
        <f t="shared" si="579"/>
        <v>10648.241711352266</v>
      </c>
      <c r="HH488" s="36">
        <f t="shared" si="579"/>
        <v>11089.227993586208</v>
      </c>
      <c r="HI488" s="36">
        <f t="shared" si="579"/>
        <v>11548.477281712585</v>
      </c>
      <c r="HJ488" s="36">
        <f t="shared" si="579"/>
        <v>12026.745919857429</v>
      </c>
      <c r="HK488" s="36">
        <f t="shared" si="579"/>
        <v>12524.821575382402</v>
      </c>
      <c r="HL488" s="36">
        <f t="shared" si="579"/>
        <v>13043.524536105288</v>
      </c>
      <c r="HM488" s="36">
        <f t="shared" si="579"/>
        <v>13583.70906124355</v>
      </c>
    </row>
    <row r="489" spans="1:221" x14ac:dyDescent="0.25">
      <c r="A489" s="7" t="s">
        <v>1621</v>
      </c>
      <c r="B489" s="16" t="s">
        <v>258</v>
      </c>
      <c r="C489" s="15">
        <v>207.393</v>
      </c>
      <c r="D489" s="15">
        <v>70.790000000000006</v>
      </c>
      <c r="E489" s="14">
        <f t="shared" si="543"/>
        <v>14681.350470000001</v>
      </c>
      <c r="F489" s="12">
        <f>IF(OR(G489="n/a",J489="n/a"),0%,E489/SUMIFS(E$13:E$515,G$13:G$515,"&lt;&gt;n/a",$J$13:$J$515,"&lt;&gt;n/a"))</f>
        <v>5.1301840908439902E-4</v>
      </c>
      <c r="G489" s="13">
        <v>3.9553609266845591E-2</v>
      </c>
      <c r="H489" s="13">
        <f t="shared" si="557"/>
        <v>3.9792908602910008E-2</v>
      </c>
      <c r="I489" s="33">
        <f t="shared" si="558"/>
        <v>2.8169399999999998</v>
      </c>
      <c r="J489" s="13">
        <v>1.21E-2</v>
      </c>
      <c r="K489" s="41">
        <f t="shared" si="544"/>
        <v>1.6985666666666639E-2</v>
      </c>
      <c r="L489" s="1">
        <f t="shared" si="545"/>
        <v>2.1871333333333277E-2</v>
      </c>
      <c r="M489" s="1">
        <f t="shared" si="546"/>
        <v>2.6756999999999916E-2</v>
      </c>
      <c r="N489" s="1">
        <f t="shared" si="547"/>
        <v>3.1642666666666555E-2</v>
      </c>
      <c r="O489" s="1">
        <f t="shared" si="548"/>
        <v>3.6528333333333197E-2</v>
      </c>
      <c r="P489" s="5">
        <v>4.141399999999984E-2</v>
      </c>
      <c r="Q489" s="1">
        <f t="shared" si="549"/>
        <v>7.5609708113907326E-2</v>
      </c>
      <c r="R489" s="12">
        <f t="shared" si="550"/>
        <v>3.8789172167932509E-5</v>
      </c>
      <c r="S489" s="12">
        <f t="shared" si="551"/>
        <v>5.1301840908439902E-4</v>
      </c>
      <c r="T489" s="7"/>
      <c r="U489" s="42">
        <f t="shared" si="552"/>
        <v>-70.790000000000006</v>
      </c>
      <c r="V489" s="36">
        <f t="shared" si="553"/>
        <v>2.851024974</v>
      </c>
      <c r="W489" s="36">
        <f t="shared" si="554"/>
        <v>2.8855223761854001</v>
      </c>
      <c r="X489" s="36">
        <f t="shared" si="573"/>
        <v>2.9204371969372436</v>
      </c>
      <c r="Y489" s="36">
        <f t="shared" si="573"/>
        <v>2.9557744870201841</v>
      </c>
      <c r="Z489" s="36">
        <f t="shared" si="573"/>
        <v>2.9915393583131284</v>
      </c>
      <c r="AA489" s="36">
        <f t="shared" si="555"/>
        <v>3.0423526486736487</v>
      </c>
      <c r="AB489" s="36">
        <f t="shared" si="565"/>
        <v>3.1088929575703399</v>
      </c>
      <c r="AC489" s="36">
        <f t="shared" si="565"/>
        <v>3.1920776064360492</v>
      </c>
      <c r="AD489" s="36">
        <f t="shared" si="565"/>
        <v>3.2930834541106355</v>
      </c>
      <c r="AE489" s="36">
        <f t="shared" si="565"/>
        <v>3.4133743042168732</v>
      </c>
      <c r="AF489" s="36">
        <f t="shared" si="556"/>
        <v>3.5547357876517101</v>
      </c>
      <c r="AG489" s="36">
        <f t="shared" si="569"/>
        <v>3.7019516155615175</v>
      </c>
      <c r="AH489" s="36">
        <f t="shared" si="569"/>
        <v>3.8552642397683816</v>
      </c>
      <c r="AI489" s="36">
        <f t="shared" si="569"/>
        <v>4.0149261529941489</v>
      </c>
      <c r="AJ489" s="36">
        <f t="shared" si="569"/>
        <v>4.1812003046942481</v>
      </c>
      <c r="AK489" s="36">
        <f t="shared" si="569"/>
        <v>4.3543605341128551</v>
      </c>
      <c r="AL489" s="36">
        <f t="shared" si="569"/>
        <v>4.5346920212726038</v>
      </c>
      <c r="AM489" s="36">
        <f t="shared" si="569"/>
        <v>4.7224917566415865</v>
      </c>
      <c r="AN489" s="36">
        <f t="shared" si="569"/>
        <v>4.9180690302511403</v>
      </c>
      <c r="AO489" s="36">
        <f t="shared" si="569"/>
        <v>5.1217459410699604</v>
      </c>
      <c r="AP489" s="36">
        <f t="shared" si="569"/>
        <v>5.3338579274734306</v>
      </c>
      <c r="AQ489" s="36">
        <f t="shared" si="569"/>
        <v>5.5547543196818143</v>
      </c>
      <c r="AR489" s="36">
        <f t="shared" si="569"/>
        <v>5.7847989150771157</v>
      </c>
      <c r="AS489" s="36">
        <f t="shared" si="569"/>
        <v>6.0243705773461187</v>
      </c>
      <c r="AT489" s="36">
        <f t="shared" si="569"/>
        <v>6.2738638604363297</v>
      </c>
      <c r="AU489" s="36">
        <f t="shared" si="569"/>
        <v>6.5336896583524391</v>
      </c>
      <c r="AV489" s="36">
        <f t="shared" si="569"/>
        <v>6.8042758818634459</v>
      </c>
      <c r="AW489" s="36">
        <f t="shared" si="570"/>
        <v>7.0860681632349376</v>
      </c>
      <c r="AX489" s="36">
        <f t="shared" si="570"/>
        <v>7.379530590147148</v>
      </c>
      <c r="AY489" s="36">
        <f t="shared" si="570"/>
        <v>7.685146470007501</v>
      </c>
      <c r="AZ489" s="36">
        <f t="shared" si="570"/>
        <v>8.0034191259163912</v>
      </c>
      <c r="BA489" s="36">
        <f t="shared" si="570"/>
        <v>8.3348727255970907</v>
      </c>
      <c r="BB489" s="36">
        <f t="shared" si="570"/>
        <v>8.680053144654968</v>
      </c>
      <c r="BC489" s="36">
        <f t="shared" si="570"/>
        <v>9.0395288655877071</v>
      </c>
      <c r="BD489" s="36">
        <f t="shared" si="570"/>
        <v>9.4138919140271557</v>
      </c>
      <c r="BE489" s="36">
        <f t="shared" si="570"/>
        <v>9.8037588337546744</v>
      </c>
      <c r="BF489" s="36">
        <f t="shared" si="570"/>
        <v>10.209771702095789</v>
      </c>
      <c r="BG489" s="36">
        <f t="shared" si="570"/>
        <v>10.632599187366383</v>
      </c>
      <c r="BH489" s="36">
        <f t="shared" si="570"/>
        <v>11.072937650111973</v>
      </c>
      <c r="BI489" s="36">
        <f t="shared" si="570"/>
        <v>11.531512289953708</v>
      </c>
      <c r="BJ489" s="36">
        <f t="shared" si="570"/>
        <v>12.00907833992985</v>
      </c>
      <c r="BK489" s="36">
        <f t="shared" si="570"/>
        <v>12.506422310299703</v>
      </c>
      <c r="BL489" s="36">
        <f t="shared" si="570"/>
        <v>13.024363283858452</v>
      </c>
      <c r="BM489" s="36">
        <f t="shared" si="571"/>
        <v>13.563754264896165</v>
      </c>
      <c r="BN489" s="36">
        <f t="shared" si="571"/>
        <v>14.125483584022572</v>
      </c>
      <c r="BO489" s="36">
        <f t="shared" si="571"/>
        <v>14.710476361171279</v>
      </c>
      <c r="BP489" s="36">
        <f t="shared" si="571"/>
        <v>15.319696029192825</v>
      </c>
      <c r="BQ489" s="36">
        <f t="shared" si="571"/>
        <v>15.954145920545814</v>
      </c>
      <c r="BR489" s="36">
        <f t="shared" si="571"/>
        <v>16.614870919699296</v>
      </c>
      <c r="BS489" s="36">
        <f t="shared" si="571"/>
        <v>17.302959183967719</v>
      </c>
      <c r="BT489" s="36">
        <f t="shared" si="571"/>
        <v>18.019543935612557</v>
      </c>
      <c r="BU489" s="36">
        <f t="shared" si="571"/>
        <v>18.765805328162013</v>
      </c>
      <c r="BV489" s="36">
        <f t="shared" si="571"/>
        <v>19.542972390022513</v>
      </c>
      <c r="BW489" s="36">
        <f t="shared" si="571"/>
        <v>20.352325048582902</v>
      </c>
      <c r="BX489" s="36">
        <f t="shared" si="571"/>
        <v>21.195196238144909</v>
      </c>
      <c r="BY489" s="36">
        <f t="shared" si="571"/>
        <v>22.072974095151441</v>
      </c>
      <c r="BZ489" s="36">
        <f t="shared" si="571"/>
        <v>22.987104244328037</v>
      </c>
      <c r="CA489" s="36">
        <f t="shared" si="571"/>
        <v>23.939092179502634</v>
      </c>
      <c r="CB489" s="36">
        <f t="shared" si="571"/>
        <v>24.93050574302455</v>
      </c>
      <c r="CC489" s="36">
        <f t="shared" si="572"/>
        <v>25.962977707866166</v>
      </c>
      <c r="CD489" s="36">
        <f t="shared" si="572"/>
        <v>27.038208466659732</v>
      </c>
      <c r="CE489" s="36">
        <f t="shared" si="572"/>
        <v>28.157968832097975</v>
      </c>
      <c r="CF489" s="36">
        <f t="shared" si="572"/>
        <v>29.324102953310476</v>
      </c>
      <c r="CG489" s="36">
        <f t="shared" si="572"/>
        <v>30.538531353018872</v>
      </c>
      <c r="CH489" s="36">
        <f t="shared" si="572"/>
        <v>31.803254090472791</v>
      </c>
      <c r="CI489" s="36">
        <f t="shared" si="572"/>
        <v>33.120354055375628</v>
      </c>
      <c r="CJ489" s="36">
        <f t="shared" si="572"/>
        <v>34.492000398224953</v>
      </c>
      <c r="CK489" s="36">
        <f t="shared" si="572"/>
        <v>35.920452102717036</v>
      </c>
      <c r="CL489" s="36">
        <f t="shared" si="572"/>
        <v>37.408061706098955</v>
      </c>
      <c r="CM489" s="36">
        <f t="shared" si="572"/>
        <v>38.957279173595332</v>
      </c>
      <c r="CN489" s="36">
        <f t="shared" si="572"/>
        <v>40.570655933290602</v>
      </c>
      <c r="CO489" s="36">
        <f t="shared" si="572"/>
        <v>42.250849078111891</v>
      </c>
      <c r="CP489" s="36">
        <f t="shared" si="572"/>
        <v>44.000625741832813</v>
      </c>
      <c r="CQ489" s="36">
        <f t="shared" si="572"/>
        <v>45.822867656305071</v>
      </c>
      <c r="CR489" s="36">
        <f t="shared" si="572"/>
        <v>47.720575897423281</v>
      </c>
      <c r="CS489" s="36">
        <f t="shared" si="575"/>
        <v>49.696875827639161</v>
      </c>
      <c r="CT489" s="36">
        <f t="shared" si="575"/>
        <v>51.755022243165001</v>
      </c>
      <c r="CU489" s="36">
        <f t="shared" si="575"/>
        <v>53.89840473434343</v>
      </c>
      <c r="CV489" s="36">
        <f t="shared" si="575"/>
        <v>56.130553268011518</v>
      </c>
      <c r="CW489" s="36">
        <f t="shared" si="575"/>
        <v>58.455144001052936</v>
      </c>
      <c r="CX489" s="36">
        <f t="shared" si="575"/>
        <v>60.876005334712531</v>
      </c>
      <c r="CY489" s="36">
        <f t="shared" si="575"/>
        <v>63.397124219644304</v>
      </c>
      <c r="CZ489" s="36">
        <f t="shared" si="575"/>
        <v>66.022652722076643</v>
      </c>
      <c r="DA489" s="36">
        <f t="shared" si="575"/>
        <v>68.756914861908712</v>
      </c>
      <c r="DB489" s="36">
        <f t="shared" si="575"/>
        <v>71.604413733999792</v>
      </c>
      <c r="DC489" s="36">
        <f t="shared" si="575"/>
        <v>74.569838924379653</v>
      </c>
      <c r="DD489" s="36">
        <f t="shared" si="575"/>
        <v>77.658074233593894</v>
      </c>
      <c r="DE489" s="36">
        <f t="shared" si="575"/>
        <v>80.874205719903941</v>
      </c>
      <c r="DF489" s="36">
        <f t="shared" si="575"/>
        <v>84.22353007558803</v>
      </c>
      <c r="DG489" s="36">
        <f t="shared" si="575"/>
        <v>87.71156335013842</v>
      </c>
      <c r="DH489" s="36">
        <f t="shared" si="575"/>
        <v>91.344050034721036</v>
      </c>
      <c r="DI489" s="36">
        <f t="shared" si="576"/>
        <v>95.126972522858964</v>
      </c>
      <c r="DJ489" s="36">
        <f t="shared" si="576"/>
        <v>99.066560962920633</v>
      </c>
      <c r="DK489" s="36">
        <f t="shared" si="576"/>
        <v>103.16930351863901</v>
      </c>
      <c r="DL489" s="36">
        <f t="shared" si="576"/>
        <v>107.44195705455991</v>
      </c>
      <c r="DM489" s="36">
        <f t="shared" si="576"/>
        <v>111.89155826401743</v>
      </c>
      <c r="DN489" s="36">
        <f t="shared" si="576"/>
        <v>116.52543525796344</v>
      </c>
      <c r="DO489" s="36">
        <f t="shared" si="576"/>
        <v>121.35121963373672</v>
      </c>
      <c r="DP489" s="36">
        <f t="shared" si="576"/>
        <v>126.37685904364827</v>
      </c>
      <c r="DQ489" s="36">
        <f t="shared" si="576"/>
        <v>131.61063028408191</v>
      </c>
      <c r="DR489" s="36">
        <f t="shared" si="576"/>
        <v>137.06115292666686</v>
      </c>
      <c r="DS489" s="36">
        <f t="shared" si="576"/>
        <v>142.73740351397183</v>
      </c>
      <c r="DT489" s="36">
        <f t="shared" si="576"/>
        <v>148.64873034309943</v>
      </c>
      <c r="DU489" s="36">
        <f t="shared" si="576"/>
        <v>154.80486886152852</v>
      </c>
      <c r="DV489" s="36">
        <f t="shared" si="576"/>
        <v>161.21595770055984</v>
      </c>
      <c r="DW489" s="36">
        <f t="shared" si="576"/>
        <v>167.8925553727708</v>
      </c>
      <c r="DX489" s="36">
        <f t="shared" si="576"/>
        <v>174.8456576609787</v>
      </c>
      <c r="DY489" s="36">
        <f t="shared" si="577"/>
        <v>182.08671572735045</v>
      </c>
      <c r="DZ489" s="36">
        <f t="shared" si="577"/>
        <v>189.6276549724829</v>
      </c>
      <c r="EA489" s="36">
        <f t="shared" si="577"/>
        <v>197.48089467551327</v>
      </c>
      <c r="EB489" s="36">
        <f t="shared" si="577"/>
        <v>205.65936844760495</v>
      </c>
      <c r="EC489" s="36">
        <f t="shared" si="577"/>
        <v>214.17654553249403</v>
      </c>
      <c r="ED489" s="36">
        <f t="shared" si="577"/>
        <v>223.04645298917671</v>
      </c>
      <c r="EE489" s="36">
        <f t="shared" si="577"/>
        <v>232.28369879327045</v>
      </c>
      <c r="EF489" s="36">
        <f t="shared" si="577"/>
        <v>241.90349589509492</v>
      </c>
      <c r="EG489" s="36">
        <f t="shared" si="577"/>
        <v>251.92168727409435</v>
      </c>
      <c r="EH489" s="36">
        <f t="shared" si="577"/>
        <v>262.35477203086367</v>
      </c>
      <c r="EI489" s="36">
        <f t="shared" si="577"/>
        <v>273.21993255974979</v>
      </c>
      <c r="EJ489" s="36">
        <f t="shared" si="577"/>
        <v>284.53506284677923</v>
      </c>
      <c r="EK489" s="36">
        <f t="shared" si="577"/>
        <v>296.31879793951572</v>
      </c>
      <c r="EL489" s="36">
        <f t="shared" si="577"/>
        <v>308.59054463738278</v>
      </c>
      <c r="EM489" s="36">
        <f t="shared" si="577"/>
        <v>321.37051345299528</v>
      </c>
      <c r="EN489" s="36">
        <f t="shared" si="577"/>
        <v>334.67975189713758</v>
      </c>
      <c r="EO489" s="36">
        <f t="shared" si="578"/>
        <v>348.5401791422056</v>
      </c>
      <c r="EP489" s="36">
        <f t="shared" si="578"/>
        <v>362.97462212120087</v>
      </c>
      <c r="EQ489" s="36">
        <f t="shared" si="578"/>
        <v>378.00685312172823</v>
      </c>
      <c r="ER489" s="36">
        <f t="shared" si="578"/>
        <v>393.66162893691143</v>
      </c>
      <c r="ES489" s="36">
        <f t="shared" si="578"/>
        <v>409.96473163770463</v>
      </c>
      <c r="ET489" s="36">
        <f t="shared" si="578"/>
        <v>426.94301103374846</v>
      </c>
      <c r="EU489" s="36">
        <f t="shared" si="578"/>
        <v>444.62442889270005</v>
      </c>
      <c r="EV489" s="36">
        <f t="shared" si="578"/>
        <v>463.03810499086228</v>
      </c>
      <c r="EW489" s="36">
        <f t="shared" si="578"/>
        <v>482.21436507095376</v>
      </c>
      <c r="EX489" s="36">
        <f t="shared" si="578"/>
        <v>502.18479078600217</v>
      </c>
      <c r="EY489" s="36">
        <f t="shared" si="578"/>
        <v>522.98227171161363</v>
      </c>
      <c r="EZ489" s="36">
        <f t="shared" si="578"/>
        <v>544.64105951227828</v>
      </c>
      <c r="FA489" s="36">
        <f t="shared" si="578"/>
        <v>567.19682435091966</v>
      </c>
      <c r="FB489" s="36">
        <f t="shared" si="578"/>
        <v>590.6867136345885</v>
      </c>
      <c r="FC489" s="36">
        <f t="shared" si="578"/>
        <v>615.14941319305126</v>
      </c>
      <c r="FD489" s="36">
        <f t="shared" si="578"/>
        <v>640.62521099102821</v>
      </c>
      <c r="FE489" s="36">
        <f t="shared" si="582"/>
        <v>667.15606347901053</v>
      </c>
      <c r="FF489" s="36">
        <f t="shared" si="582"/>
        <v>694.78566469193015</v>
      </c>
      <c r="FG489" s="36">
        <f t="shared" si="582"/>
        <v>723.55951820948167</v>
      </c>
      <c r="FH489" s="36">
        <f t="shared" si="582"/>
        <v>753.52501209660898</v>
      </c>
      <c r="FI489" s="36">
        <f t="shared" si="582"/>
        <v>784.73149694757785</v>
      </c>
      <c r="FJ489" s="36">
        <f t="shared" si="582"/>
        <v>817.23036716216473</v>
      </c>
      <c r="FK489" s="36">
        <f t="shared" si="582"/>
        <v>851.0751455878185</v>
      </c>
      <c r="FL489" s="36">
        <f t="shared" si="582"/>
        <v>886.3215716671923</v>
      </c>
      <c r="FM489" s="36">
        <f t="shared" si="582"/>
        <v>923.02769323621726</v>
      </c>
      <c r="FN489" s="36">
        <f t="shared" si="582"/>
        <v>961.25396212390183</v>
      </c>
      <c r="FO489" s="36">
        <f t="shared" si="582"/>
        <v>1001.063333711301</v>
      </c>
      <c r="FP489" s="36">
        <f t="shared" si="582"/>
        <v>1042.5213706136205</v>
      </c>
      <c r="FQ489" s="36">
        <f t="shared" si="582"/>
        <v>1085.6963506562129</v>
      </c>
      <c r="FR489" s="36">
        <f t="shared" si="582"/>
        <v>1130.6593793222892</v>
      </c>
      <c r="FS489" s="36">
        <f t="shared" si="582"/>
        <v>1177.4845068575423</v>
      </c>
      <c r="FT489" s="36">
        <f t="shared" si="582"/>
        <v>1226.2488502245403</v>
      </c>
      <c r="FU489" s="36">
        <f t="shared" si="581"/>
        <v>1277.0327201077391</v>
      </c>
      <c r="FV489" s="36">
        <f t="shared" si="581"/>
        <v>1329.9197531782809</v>
      </c>
      <c r="FW489" s="36">
        <f t="shared" si="581"/>
        <v>1384.9970498364059</v>
      </c>
      <c r="FX489" s="36">
        <f t="shared" si="581"/>
        <v>1442.3553176583307</v>
      </c>
      <c r="FY489" s="36">
        <f t="shared" si="581"/>
        <v>1502.0890207838327</v>
      </c>
      <c r="FZ489" s="36">
        <f t="shared" si="581"/>
        <v>1564.2965354905741</v>
      </c>
      <c r="GA489" s="36">
        <f t="shared" si="581"/>
        <v>1629.0803122113805</v>
      </c>
      <c r="GB489" s="36">
        <f t="shared" si="581"/>
        <v>1696.5470442613023</v>
      </c>
      <c r="GC489" s="36">
        <f t="shared" si="581"/>
        <v>1766.8078435523396</v>
      </c>
      <c r="GD489" s="36">
        <f t="shared" si="581"/>
        <v>1839.978423585216</v>
      </c>
      <c r="GE489" s="36">
        <f t="shared" si="581"/>
        <v>1916.1792900195737</v>
      </c>
      <c r="GF489" s="36">
        <f t="shared" si="581"/>
        <v>1995.5359391364441</v>
      </c>
      <c r="GG489" s="36">
        <f t="shared" si="581"/>
        <v>2078.1790645198403</v>
      </c>
      <c r="GH489" s="36">
        <f t="shared" si="581"/>
        <v>2164.2447722978645</v>
      </c>
      <c r="GI489" s="36">
        <f t="shared" si="581"/>
        <v>2253.8748052978081</v>
      </c>
      <c r="GJ489" s="36">
        <f t="shared" si="580"/>
        <v>2347.2167764844112</v>
      </c>
      <c r="GK489" s="36">
        <f t="shared" si="580"/>
        <v>2444.4244120657363</v>
      </c>
      <c r="GL489" s="36">
        <f t="shared" si="580"/>
        <v>2545.6578046670265</v>
      </c>
      <c r="GM489" s="36">
        <f t="shared" si="580"/>
        <v>2651.0836769895063</v>
      </c>
      <c r="GN489" s="36">
        <f t="shared" si="580"/>
        <v>2760.8756563883494</v>
      </c>
      <c r="GO489" s="36">
        <f t="shared" si="580"/>
        <v>2875.2145608220162</v>
      </c>
      <c r="GP489" s="36">
        <f t="shared" si="580"/>
        <v>2994.2886966438987</v>
      </c>
      <c r="GQ489" s="36">
        <f t="shared" si="580"/>
        <v>3118.2941687267084</v>
      </c>
      <c r="GR489" s="36">
        <f t="shared" si="580"/>
        <v>3247.4352034303561</v>
      </c>
      <c r="GS489" s="36">
        <f t="shared" si="580"/>
        <v>3381.9244849452202</v>
      </c>
      <c r="GT489" s="36">
        <f t="shared" si="580"/>
        <v>3521.9835055647409</v>
      </c>
      <c r="GU489" s="36">
        <f t="shared" si="580"/>
        <v>3667.8429304641986</v>
      </c>
      <c r="GV489" s="36">
        <f t="shared" si="580"/>
        <v>3819.7429775864425</v>
      </c>
      <c r="GW489" s="36">
        <f t="shared" si="580"/>
        <v>3977.933813260207</v>
      </c>
      <c r="GX489" s="36">
        <f t="shared" si="580"/>
        <v>4142.6759642025645</v>
      </c>
      <c r="GY489" s="36">
        <f t="shared" si="580"/>
        <v>4314.2407465840488</v>
      </c>
      <c r="GZ489" s="36">
        <f t="shared" si="579"/>
        <v>4492.9107128630803</v>
      </c>
      <c r="HA489" s="36">
        <f t="shared" si="579"/>
        <v>4678.9801171255913</v>
      </c>
      <c r="HB489" s="36">
        <f t="shared" si="579"/>
        <v>4872.7553996962297</v>
      </c>
      <c r="HC489" s="36">
        <f t="shared" si="579"/>
        <v>5074.5556918192488</v>
      </c>
      <c r="HD489" s="36">
        <f t="shared" si="579"/>
        <v>5284.71334124025</v>
      </c>
      <c r="HE489" s="36">
        <f t="shared" si="579"/>
        <v>5503.5744595543729</v>
      </c>
      <c r="HF489" s="36">
        <f t="shared" si="579"/>
        <v>5731.4994922223568</v>
      </c>
      <c r="HG489" s="36">
        <f t="shared" si="579"/>
        <v>5968.8638121932527</v>
      </c>
      <c r="HH489" s="36">
        <f t="shared" si="579"/>
        <v>6216.0583381114229</v>
      </c>
      <c r="HI489" s="36">
        <f t="shared" si="579"/>
        <v>6473.4901781259687</v>
      </c>
      <c r="HJ489" s="36">
        <f t="shared" si="579"/>
        <v>6741.5833003628768</v>
      </c>
      <c r="HK489" s="36">
        <f t="shared" si="579"/>
        <v>7020.7792311641042</v>
      </c>
      <c r="HL489" s="36">
        <f t="shared" si="579"/>
        <v>7311.537782243533</v>
      </c>
      <c r="HM489" s="36">
        <f t="shared" si="579"/>
        <v>7614.3378079573658</v>
      </c>
    </row>
    <row r="490" spans="1:221" x14ac:dyDescent="0.25">
      <c r="A490" s="7" t="s">
        <v>1477</v>
      </c>
      <c r="B490" s="16" t="s">
        <v>1478</v>
      </c>
      <c r="C490" s="15">
        <v>326.72899999999998</v>
      </c>
      <c r="D490" s="15">
        <v>49.81</v>
      </c>
      <c r="E490" s="14">
        <f t="shared" si="543"/>
        <v>16274.37149</v>
      </c>
      <c r="F490" s="12">
        <f>IF(OR(G490="n/a",J490="n/a"),0%,E490/SUMIFS(E$13:E$515,G$13:G$515,"&lt;&gt;n/a",$J$13:$J$515,"&lt;&gt;n/a"))</f>
        <v>0</v>
      </c>
      <c r="G490" s="13" t="s">
        <v>227</v>
      </c>
      <c r="H490" s="13" t="str">
        <f t="shared" si="557"/>
        <v>n/a</v>
      </c>
      <c r="I490" s="33" t="str">
        <f t="shared" si="558"/>
        <v>n/a</v>
      </c>
      <c r="J490" s="13" t="s">
        <v>227</v>
      </c>
      <c r="K490" s="41" t="str">
        <f t="shared" si="544"/>
        <v>n/a</v>
      </c>
      <c r="L490" s="1" t="str">
        <f t="shared" si="545"/>
        <v>n/a</v>
      </c>
      <c r="M490" s="1" t="str">
        <f t="shared" si="546"/>
        <v>n/a</v>
      </c>
      <c r="N490" s="1" t="str">
        <f t="shared" si="547"/>
        <v>n/a</v>
      </c>
      <c r="O490" s="1" t="str">
        <f t="shared" si="548"/>
        <v>n/a</v>
      </c>
      <c r="P490" s="5">
        <v>4.141399999999984E-2</v>
      </c>
      <c r="Q490" s="1" t="str">
        <f t="shared" si="549"/>
        <v>n/a</v>
      </c>
      <c r="R490" s="12" t="str">
        <f t="shared" si="550"/>
        <v>n/a</v>
      </c>
      <c r="S490" s="12">
        <f t="shared" si="551"/>
        <v>0</v>
      </c>
      <c r="T490" s="7"/>
      <c r="U490" s="42">
        <f t="shared" si="552"/>
        <v>-49.81</v>
      </c>
      <c r="V490" s="36" t="str">
        <f t="shared" si="553"/>
        <v>n/a</v>
      </c>
      <c r="W490" s="36" t="str">
        <f t="shared" si="554"/>
        <v>n/a</v>
      </c>
      <c r="X490" s="36" t="str">
        <f t="shared" si="573"/>
        <v>n/a</v>
      </c>
      <c r="Y490" s="36" t="str">
        <f t="shared" si="573"/>
        <v>n/a</v>
      </c>
      <c r="Z490" s="36" t="str">
        <f t="shared" si="573"/>
        <v>n/a</v>
      </c>
      <c r="AA490" s="36" t="str">
        <f t="shared" si="555"/>
        <v>n/a</v>
      </c>
      <c r="AB490" s="36" t="str">
        <f t="shared" si="565"/>
        <v>n/a</v>
      </c>
      <c r="AC490" s="36" t="str">
        <f t="shared" si="565"/>
        <v>n/a</v>
      </c>
      <c r="AD490" s="36" t="str">
        <f t="shared" si="565"/>
        <v>n/a</v>
      </c>
      <c r="AE490" s="36" t="str">
        <f t="shared" si="565"/>
        <v>n/a</v>
      </c>
      <c r="AF490" s="36" t="str">
        <f t="shared" si="556"/>
        <v>n/a</v>
      </c>
      <c r="AG490" s="36" t="str">
        <f t="shared" si="569"/>
        <v>n/a</v>
      </c>
      <c r="AH490" s="36" t="str">
        <f t="shared" si="569"/>
        <v>n/a</v>
      </c>
      <c r="AI490" s="36" t="str">
        <f t="shared" si="569"/>
        <v>n/a</v>
      </c>
      <c r="AJ490" s="36" t="str">
        <f t="shared" si="569"/>
        <v>n/a</v>
      </c>
      <c r="AK490" s="36" t="str">
        <f t="shared" si="569"/>
        <v>n/a</v>
      </c>
      <c r="AL490" s="36" t="str">
        <f t="shared" si="569"/>
        <v>n/a</v>
      </c>
      <c r="AM490" s="36" t="str">
        <f t="shared" si="569"/>
        <v>n/a</v>
      </c>
      <c r="AN490" s="36" t="str">
        <f t="shared" si="569"/>
        <v>n/a</v>
      </c>
      <c r="AO490" s="36" t="str">
        <f t="shared" si="569"/>
        <v>n/a</v>
      </c>
      <c r="AP490" s="36" t="str">
        <f t="shared" si="569"/>
        <v>n/a</v>
      </c>
      <c r="AQ490" s="36" t="str">
        <f t="shared" si="569"/>
        <v>n/a</v>
      </c>
      <c r="AR490" s="36" t="str">
        <f t="shared" si="569"/>
        <v>n/a</v>
      </c>
      <c r="AS490" s="36" t="str">
        <f t="shared" si="569"/>
        <v>n/a</v>
      </c>
      <c r="AT490" s="36" t="str">
        <f t="shared" si="569"/>
        <v>n/a</v>
      </c>
      <c r="AU490" s="36" t="str">
        <f t="shared" si="569"/>
        <v>n/a</v>
      </c>
      <c r="AV490" s="36" t="str">
        <f t="shared" si="569"/>
        <v>n/a</v>
      </c>
      <c r="AW490" s="36" t="str">
        <f t="shared" si="570"/>
        <v>n/a</v>
      </c>
      <c r="AX490" s="36" t="str">
        <f t="shared" si="570"/>
        <v>n/a</v>
      </c>
      <c r="AY490" s="36" t="str">
        <f t="shared" si="570"/>
        <v>n/a</v>
      </c>
      <c r="AZ490" s="36" t="str">
        <f t="shared" si="570"/>
        <v>n/a</v>
      </c>
      <c r="BA490" s="36" t="str">
        <f t="shared" si="570"/>
        <v>n/a</v>
      </c>
      <c r="BB490" s="36" t="str">
        <f t="shared" si="570"/>
        <v>n/a</v>
      </c>
      <c r="BC490" s="36" t="str">
        <f t="shared" si="570"/>
        <v>n/a</v>
      </c>
      <c r="BD490" s="36" t="str">
        <f t="shared" si="570"/>
        <v>n/a</v>
      </c>
      <c r="BE490" s="36" t="str">
        <f t="shared" si="570"/>
        <v>n/a</v>
      </c>
      <c r="BF490" s="36" t="str">
        <f t="shared" si="570"/>
        <v>n/a</v>
      </c>
      <c r="BG490" s="36" t="str">
        <f t="shared" si="570"/>
        <v>n/a</v>
      </c>
      <c r="BH490" s="36" t="str">
        <f t="shared" si="570"/>
        <v>n/a</v>
      </c>
      <c r="BI490" s="36" t="str">
        <f t="shared" si="570"/>
        <v>n/a</v>
      </c>
      <c r="BJ490" s="36" t="str">
        <f t="shared" si="570"/>
        <v>n/a</v>
      </c>
      <c r="BK490" s="36" t="str">
        <f t="shared" si="570"/>
        <v>n/a</v>
      </c>
      <c r="BL490" s="36" t="str">
        <f t="shared" si="570"/>
        <v>n/a</v>
      </c>
      <c r="BM490" s="36" t="str">
        <f t="shared" si="571"/>
        <v>n/a</v>
      </c>
      <c r="BN490" s="36" t="str">
        <f t="shared" si="571"/>
        <v>n/a</v>
      </c>
      <c r="BO490" s="36" t="str">
        <f t="shared" si="571"/>
        <v>n/a</v>
      </c>
      <c r="BP490" s="36" t="str">
        <f t="shared" si="571"/>
        <v>n/a</v>
      </c>
      <c r="BQ490" s="36" t="str">
        <f t="shared" si="571"/>
        <v>n/a</v>
      </c>
      <c r="BR490" s="36" t="str">
        <f t="shared" si="571"/>
        <v>n/a</v>
      </c>
      <c r="BS490" s="36" t="str">
        <f t="shared" si="571"/>
        <v>n/a</v>
      </c>
      <c r="BT490" s="36" t="str">
        <f t="shared" si="571"/>
        <v>n/a</v>
      </c>
      <c r="BU490" s="36" t="str">
        <f t="shared" si="571"/>
        <v>n/a</v>
      </c>
      <c r="BV490" s="36" t="str">
        <f t="shared" si="571"/>
        <v>n/a</v>
      </c>
      <c r="BW490" s="36" t="str">
        <f t="shared" si="571"/>
        <v>n/a</v>
      </c>
      <c r="BX490" s="36" t="str">
        <f t="shared" si="571"/>
        <v>n/a</v>
      </c>
      <c r="BY490" s="36" t="str">
        <f t="shared" si="571"/>
        <v>n/a</v>
      </c>
      <c r="BZ490" s="36" t="str">
        <f t="shared" si="571"/>
        <v>n/a</v>
      </c>
      <c r="CA490" s="36" t="str">
        <f t="shared" si="571"/>
        <v>n/a</v>
      </c>
      <c r="CB490" s="36" t="str">
        <f t="shared" si="571"/>
        <v>n/a</v>
      </c>
      <c r="CC490" s="36" t="str">
        <f t="shared" si="572"/>
        <v>n/a</v>
      </c>
      <c r="CD490" s="36" t="str">
        <f t="shared" si="572"/>
        <v>n/a</v>
      </c>
      <c r="CE490" s="36" t="str">
        <f t="shared" si="572"/>
        <v>n/a</v>
      </c>
      <c r="CF490" s="36" t="str">
        <f t="shared" si="572"/>
        <v>n/a</v>
      </c>
      <c r="CG490" s="36" t="str">
        <f t="shared" si="572"/>
        <v>n/a</v>
      </c>
      <c r="CH490" s="36" t="str">
        <f t="shared" si="572"/>
        <v>n/a</v>
      </c>
      <c r="CI490" s="36" t="str">
        <f t="shared" si="572"/>
        <v>n/a</v>
      </c>
      <c r="CJ490" s="36" t="str">
        <f t="shared" si="572"/>
        <v>n/a</v>
      </c>
      <c r="CK490" s="36" t="str">
        <f t="shared" si="572"/>
        <v>n/a</v>
      </c>
      <c r="CL490" s="36" t="str">
        <f t="shared" si="572"/>
        <v>n/a</v>
      </c>
      <c r="CM490" s="36" t="str">
        <f t="shared" si="572"/>
        <v>n/a</v>
      </c>
      <c r="CN490" s="36" t="str">
        <f t="shared" si="572"/>
        <v>n/a</v>
      </c>
      <c r="CO490" s="36" t="str">
        <f t="shared" si="572"/>
        <v>n/a</v>
      </c>
      <c r="CP490" s="36" t="str">
        <f t="shared" si="572"/>
        <v>n/a</v>
      </c>
      <c r="CQ490" s="36" t="str">
        <f t="shared" si="572"/>
        <v>n/a</v>
      </c>
      <c r="CR490" s="36" t="str">
        <f t="shared" si="572"/>
        <v>n/a</v>
      </c>
      <c r="CS490" s="36" t="str">
        <f t="shared" si="575"/>
        <v>n/a</v>
      </c>
      <c r="CT490" s="36" t="str">
        <f t="shared" si="575"/>
        <v>n/a</v>
      </c>
      <c r="CU490" s="36" t="str">
        <f t="shared" si="575"/>
        <v>n/a</v>
      </c>
      <c r="CV490" s="36" t="str">
        <f t="shared" si="575"/>
        <v>n/a</v>
      </c>
      <c r="CW490" s="36" t="str">
        <f t="shared" si="575"/>
        <v>n/a</v>
      </c>
      <c r="CX490" s="36" t="str">
        <f t="shared" si="575"/>
        <v>n/a</v>
      </c>
      <c r="CY490" s="36" t="str">
        <f t="shared" si="575"/>
        <v>n/a</v>
      </c>
      <c r="CZ490" s="36" t="str">
        <f t="shared" si="575"/>
        <v>n/a</v>
      </c>
      <c r="DA490" s="36" t="str">
        <f t="shared" si="575"/>
        <v>n/a</v>
      </c>
      <c r="DB490" s="36" t="str">
        <f t="shared" si="575"/>
        <v>n/a</v>
      </c>
      <c r="DC490" s="36" t="str">
        <f t="shared" si="575"/>
        <v>n/a</v>
      </c>
      <c r="DD490" s="36" t="str">
        <f t="shared" si="575"/>
        <v>n/a</v>
      </c>
      <c r="DE490" s="36" t="str">
        <f t="shared" si="575"/>
        <v>n/a</v>
      </c>
      <c r="DF490" s="36" t="str">
        <f t="shared" si="575"/>
        <v>n/a</v>
      </c>
      <c r="DG490" s="36" t="str">
        <f t="shared" si="575"/>
        <v>n/a</v>
      </c>
      <c r="DH490" s="36" t="str">
        <f t="shared" si="575"/>
        <v>n/a</v>
      </c>
      <c r="DI490" s="36" t="str">
        <f t="shared" si="576"/>
        <v>n/a</v>
      </c>
      <c r="DJ490" s="36" t="str">
        <f t="shared" si="576"/>
        <v>n/a</v>
      </c>
      <c r="DK490" s="36" t="str">
        <f t="shared" si="576"/>
        <v>n/a</v>
      </c>
      <c r="DL490" s="36" t="str">
        <f t="shared" si="576"/>
        <v>n/a</v>
      </c>
      <c r="DM490" s="36" t="str">
        <f t="shared" si="576"/>
        <v>n/a</v>
      </c>
      <c r="DN490" s="36" t="str">
        <f t="shared" si="576"/>
        <v>n/a</v>
      </c>
      <c r="DO490" s="36" t="str">
        <f t="shared" si="576"/>
        <v>n/a</v>
      </c>
      <c r="DP490" s="36" t="str">
        <f t="shared" si="576"/>
        <v>n/a</v>
      </c>
      <c r="DQ490" s="36" t="str">
        <f t="shared" si="576"/>
        <v>n/a</v>
      </c>
      <c r="DR490" s="36" t="str">
        <f t="shared" si="576"/>
        <v>n/a</v>
      </c>
      <c r="DS490" s="36" t="str">
        <f t="shared" si="576"/>
        <v>n/a</v>
      </c>
      <c r="DT490" s="36" t="str">
        <f t="shared" si="576"/>
        <v>n/a</v>
      </c>
      <c r="DU490" s="36" t="str">
        <f t="shared" si="576"/>
        <v>n/a</v>
      </c>
      <c r="DV490" s="36" t="str">
        <f t="shared" si="576"/>
        <v>n/a</v>
      </c>
      <c r="DW490" s="36" t="str">
        <f t="shared" si="576"/>
        <v>n/a</v>
      </c>
      <c r="DX490" s="36" t="str">
        <f t="shared" si="576"/>
        <v>n/a</v>
      </c>
      <c r="DY490" s="36" t="str">
        <f t="shared" si="577"/>
        <v>n/a</v>
      </c>
      <c r="DZ490" s="36" t="str">
        <f t="shared" si="577"/>
        <v>n/a</v>
      </c>
      <c r="EA490" s="36" t="str">
        <f t="shared" si="577"/>
        <v>n/a</v>
      </c>
      <c r="EB490" s="36" t="str">
        <f t="shared" si="577"/>
        <v>n/a</v>
      </c>
      <c r="EC490" s="36" t="str">
        <f t="shared" si="577"/>
        <v>n/a</v>
      </c>
      <c r="ED490" s="36" t="str">
        <f t="shared" si="577"/>
        <v>n/a</v>
      </c>
      <c r="EE490" s="36" t="str">
        <f t="shared" si="577"/>
        <v>n/a</v>
      </c>
      <c r="EF490" s="36" t="str">
        <f t="shared" si="577"/>
        <v>n/a</v>
      </c>
      <c r="EG490" s="36" t="str">
        <f t="shared" si="577"/>
        <v>n/a</v>
      </c>
      <c r="EH490" s="36" t="str">
        <f t="shared" si="577"/>
        <v>n/a</v>
      </c>
      <c r="EI490" s="36" t="str">
        <f t="shared" si="577"/>
        <v>n/a</v>
      </c>
      <c r="EJ490" s="36" t="str">
        <f t="shared" si="577"/>
        <v>n/a</v>
      </c>
      <c r="EK490" s="36" t="str">
        <f t="shared" si="577"/>
        <v>n/a</v>
      </c>
      <c r="EL490" s="36" t="str">
        <f t="shared" si="577"/>
        <v>n/a</v>
      </c>
      <c r="EM490" s="36" t="str">
        <f t="shared" si="577"/>
        <v>n/a</v>
      </c>
      <c r="EN490" s="36" t="str">
        <f t="shared" si="577"/>
        <v>n/a</v>
      </c>
      <c r="EO490" s="36" t="str">
        <f t="shared" si="578"/>
        <v>n/a</v>
      </c>
      <c r="EP490" s="36" t="str">
        <f t="shared" si="578"/>
        <v>n/a</v>
      </c>
      <c r="EQ490" s="36" t="str">
        <f t="shared" si="578"/>
        <v>n/a</v>
      </c>
      <c r="ER490" s="36" t="str">
        <f t="shared" si="578"/>
        <v>n/a</v>
      </c>
      <c r="ES490" s="36" t="str">
        <f t="shared" si="578"/>
        <v>n/a</v>
      </c>
      <c r="ET490" s="36" t="str">
        <f t="shared" si="578"/>
        <v>n/a</v>
      </c>
      <c r="EU490" s="36" t="str">
        <f t="shared" si="578"/>
        <v>n/a</v>
      </c>
      <c r="EV490" s="36" t="str">
        <f t="shared" si="578"/>
        <v>n/a</v>
      </c>
      <c r="EW490" s="36" t="str">
        <f t="shared" si="578"/>
        <v>n/a</v>
      </c>
      <c r="EX490" s="36" t="str">
        <f t="shared" si="578"/>
        <v>n/a</v>
      </c>
      <c r="EY490" s="36" t="str">
        <f t="shared" si="578"/>
        <v>n/a</v>
      </c>
      <c r="EZ490" s="36" t="str">
        <f t="shared" si="578"/>
        <v>n/a</v>
      </c>
      <c r="FA490" s="36" t="str">
        <f t="shared" si="578"/>
        <v>n/a</v>
      </c>
      <c r="FB490" s="36" t="str">
        <f t="shared" si="578"/>
        <v>n/a</v>
      </c>
      <c r="FC490" s="36" t="str">
        <f t="shared" si="578"/>
        <v>n/a</v>
      </c>
      <c r="FD490" s="36" t="str">
        <f t="shared" si="578"/>
        <v>n/a</v>
      </c>
      <c r="FE490" s="36" t="str">
        <f t="shared" si="582"/>
        <v>n/a</v>
      </c>
      <c r="FF490" s="36" t="str">
        <f t="shared" si="582"/>
        <v>n/a</v>
      </c>
      <c r="FG490" s="36" t="str">
        <f t="shared" si="582"/>
        <v>n/a</v>
      </c>
      <c r="FH490" s="36" t="str">
        <f t="shared" si="582"/>
        <v>n/a</v>
      </c>
      <c r="FI490" s="36" t="str">
        <f t="shared" si="582"/>
        <v>n/a</v>
      </c>
      <c r="FJ490" s="36" t="str">
        <f t="shared" si="582"/>
        <v>n/a</v>
      </c>
      <c r="FK490" s="36" t="str">
        <f t="shared" si="582"/>
        <v>n/a</v>
      </c>
      <c r="FL490" s="36" t="str">
        <f t="shared" si="582"/>
        <v>n/a</v>
      </c>
      <c r="FM490" s="36" t="str">
        <f t="shared" si="582"/>
        <v>n/a</v>
      </c>
      <c r="FN490" s="36" t="str">
        <f t="shared" si="582"/>
        <v>n/a</v>
      </c>
      <c r="FO490" s="36" t="str">
        <f t="shared" si="582"/>
        <v>n/a</v>
      </c>
      <c r="FP490" s="36" t="str">
        <f t="shared" si="582"/>
        <v>n/a</v>
      </c>
      <c r="FQ490" s="36" t="str">
        <f t="shared" si="582"/>
        <v>n/a</v>
      </c>
      <c r="FR490" s="36" t="str">
        <f t="shared" si="582"/>
        <v>n/a</v>
      </c>
      <c r="FS490" s="36" t="str">
        <f t="shared" si="582"/>
        <v>n/a</v>
      </c>
      <c r="FT490" s="36" t="str">
        <f t="shared" si="582"/>
        <v>n/a</v>
      </c>
      <c r="FU490" s="36" t="str">
        <f t="shared" si="581"/>
        <v>n/a</v>
      </c>
      <c r="FV490" s="36" t="str">
        <f t="shared" si="581"/>
        <v>n/a</v>
      </c>
      <c r="FW490" s="36" t="str">
        <f t="shared" si="581"/>
        <v>n/a</v>
      </c>
      <c r="FX490" s="36" t="str">
        <f t="shared" si="581"/>
        <v>n/a</v>
      </c>
      <c r="FY490" s="36" t="str">
        <f t="shared" si="581"/>
        <v>n/a</v>
      </c>
      <c r="FZ490" s="36" t="str">
        <f t="shared" si="581"/>
        <v>n/a</v>
      </c>
      <c r="GA490" s="36" t="str">
        <f t="shared" si="581"/>
        <v>n/a</v>
      </c>
      <c r="GB490" s="36" t="str">
        <f t="shared" si="581"/>
        <v>n/a</v>
      </c>
      <c r="GC490" s="36" t="str">
        <f t="shared" si="581"/>
        <v>n/a</v>
      </c>
      <c r="GD490" s="36" t="str">
        <f t="shared" si="581"/>
        <v>n/a</v>
      </c>
      <c r="GE490" s="36" t="str">
        <f t="shared" si="581"/>
        <v>n/a</v>
      </c>
      <c r="GF490" s="36" t="str">
        <f t="shared" si="581"/>
        <v>n/a</v>
      </c>
      <c r="GG490" s="36" t="str">
        <f t="shared" si="581"/>
        <v>n/a</v>
      </c>
      <c r="GH490" s="36" t="str">
        <f t="shared" si="581"/>
        <v>n/a</v>
      </c>
      <c r="GI490" s="36" t="str">
        <f t="shared" si="581"/>
        <v>n/a</v>
      </c>
      <c r="GJ490" s="36" t="str">
        <f t="shared" si="580"/>
        <v>n/a</v>
      </c>
      <c r="GK490" s="36" t="str">
        <f t="shared" si="580"/>
        <v>n/a</v>
      </c>
      <c r="GL490" s="36" t="str">
        <f t="shared" si="580"/>
        <v>n/a</v>
      </c>
      <c r="GM490" s="36" t="str">
        <f t="shared" si="580"/>
        <v>n/a</v>
      </c>
      <c r="GN490" s="36" t="str">
        <f t="shared" si="580"/>
        <v>n/a</v>
      </c>
      <c r="GO490" s="36" t="str">
        <f t="shared" si="580"/>
        <v>n/a</v>
      </c>
      <c r="GP490" s="36" t="str">
        <f t="shared" si="580"/>
        <v>n/a</v>
      </c>
      <c r="GQ490" s="36" t="str">
        <f t="shared" si="580"/>
        <v>n/a</v>
      </c>
      <c r="GR490" s="36" t="str">
        <f t="shared" si="580"/>
        <v>n/a</v>
      </c>
      <c r="GS490" s="36" t="str">
        <f t="shared" si="580"/>
        <v>n/a</v>
      </c>
      <c r="GT490" s="36" t="str">
        <f t="shared" si="580"/>
        <v>n/a</v>
      </c>
      <c r="GU490" s="36" t="str">
        <f t="shared" si="580"/>
        <v>n/a</v>
      </c>
      <c r="GV490" s="36" t="str">
        <f t="shared" si="580"/>
        <v>n/a</v>
      </c>
      <c r="GW490" s="36" t="str">
        <f t="shared" si="580"/>
        <v>n/a</v>
      </c>
      <c r="GX490" s="36" t="str">
        <f t="shared" si="580"/>
        <v>n/a</v>
      </c>
      <c r="GY490" s="36" t="str">
        <f t="shared" si="580"/>
        <v>n/a</v>
      </c>
      <c r="GZ490" s="36" t="str">
        <f t="shared" si="579"/>
        <v>n/a</v>
      </c>
      <c r="HA490" s="36" t="str">
        <f t="shared" si="579"/>
        <v>n/a</v>
      </c>
      <c r="HB490" s="36" t="str">
        <f t="shared" si="579"/>
        <v>n/a</v>
      </c>
      <c r="HC490" s="36" t="str">
        <f t="shared" si="579"/>
        <v>n/a</v>
      </c>
      <c r="HD490" s="36" t="str">
        <f t="shared" si="579"/>
        <v>n/a</v>
      </c>
      <c r="HE490" s="36" t="str">
        <f t="shared" si="579"/>
        <v>n/a</v>
      </c>
      <c r="HF490" s="36" t="str">
        <f t="shared" si="579"/>
        <v>n/a</v>
      </c>
      <c r="HG490" s="36" t="str">
        <f t="shared" si="579"/>
        <v>n/a</v>
      </c>
      <c r="HH490" s="36" t="str">
        <f t="shared" si="579"/>
        <v>n/a</v>
      </c>
      <c r="HI490" s="36" t="str">
        <f t="shared" si="579"/>
        <v>n/a</v>
      </c>
      <c r="HJ490" s="36" t="str">
        <f t="shared" si="579"/>
        <v>n/a</v>
      </c>
      <c r="HK490" s="36" t="str">
        <f t="shared" si="579"/>
        <v>n/a</v>
      </c>
      <c r="HL490" s="36" t="str">
        <f t="shared" si="579"/>
        <v>n/a</v>
      </c>
      <c r="HM490" s="36" t="str">
        <f t="shared" si="579"/>
        <v>n/a</v>
      </c>
    </row>
    <row r="491" spans="1:221" x14ac:dyDescent="0.25">
      <c r="A491" s="7" t="s">
        <v>236</v>
      </c>
      <c r="B491" s="16" t="s">
        <v>1479</v>
      </c>
      <c r="C491" s="15">
        <v>191.83699999999999</v>
      </c>
      <c r="D491" s="15">
        <v>22</v>
      </c>
      <c r="E491" s="14">
        <f t="shared" si="543"/>
        <v>4220.4139999999998</v>
      </c>
      <c r="F491" s="12">
        <f>IF(OR(G491="n/a",J491="n/a"),0%,E491/SUMIFS(E$13:E$515,G$13:G$515,"&lt;&gt;n/a",$J$13:$J$515,"&lt;&gt;n/a"))</f>
        <v>1.4747622028244686E-4</v>
      </c>
      <c r="G491" s="13">
        <v>9.0909090909090922E-3</v>
      </c>
      <c r="H491" s="13">
        <f t="shared" si="557"/>
        <v>9.4545454545454568E-3</v>
      </c>
      <c r="I491" s="33">
        <f t="shared" si="558"/>
        <v>0.20800000000000005</v>
      </c>
      <c r="J491" s="13">
        <v>0.08</v>
      </c>
      <c r="K491" s="41">
        <f t="shared" si="544"/>
        <v>7.3568999999999968E-2</v>
      </c>
      <c r="L491" s="1">
        <f t="shared" si="545"/>
        <v>6.7137999999999948E-2</v>
      </c>
      <c r="M491" s="1">
        <f t="shared" si="546"/>
        <v>6.0706999999999921E-2</v>
      </c>
      <c r="N491" s="1">
        <f t="shared" si="547"/>
        <v>5.4275999999999894E-2</v>
      </c>
      <c r="O491" s="1">
        <f t="shared" si="548"/>
        <v>4.7844999999999867E-2</v>
      </c>
      <c r="P491" s="5">
        <v>4.141399999999984E-2</v>
      </c>
      <c r="Q491" s="1">
        <f t="shared" si="549"/>
        <v>5.2755133552949252E-2</v>
      </c>
      <c r="R491" s="12">
        <f t="shared" si="550"/>
        <v>7.7801276968846471E-6</v>
      </c>
      <c r="S491" s="12">
        <f t="shared" si="551"/>
        <v>1.4747622028244686E-4</v>
      </c>
      <c r="T491" s="7"/>
      <c r="U491" s="42">
        <f t="shared" si="552"/>
        <v>-22</v>
      </c>
      <c r="V491" s="36">
        <f t="shared" si="553"/>
        <v>0.22464000000000006</v>
      </c>
      <c r="W491" s="36">
        <f t="shared" si="554"/>
        <v>0.24261120000000008</v>
      </c>
      <c r="X491" s="36">
        <f t="shared" si="573"/>
        <v>0.26202009600000009</v>
      </c>
      <c r="Y491" s="36">
        <f t="shared" si="573"/>
        <v>0.28298170368000014</v>
      </c>
      <c r="Z491" s="36">
        <f t="shared" si="573"/>
        <v>0.30562023997440019</v>
      </c>
      <c r="AA491" s="36">
        <f t="shared" si="555"/>
        <v>0.32810441540907681</v>
      </c>
      <c r="AB491" s="36">
        <f t="shared" si="565"/>
        <v>0.3501326896508114</v>
      </c>
      <c r="AC491" s="36">
        <f t="shared" si="565"/>
        <v>0.37138819484144314</v>
      </c>
      <c r="AD491" s="36">
        <f t="shared" si="565"/>
        <v>0.39154566050465733</v>
      </c>
      <c r="AE491" s="36">
        <f t="shared" si="565"/>
        <v>0.4102791626315026</v>
      </c>
      <c r="AF491" s="36">
        <f t="shared" si="556"/>
        <v>0.4272704638727236</v>
      </c>
      <c r="AG491" s="36">
        <f t="shared" si="569"/>
        <v>0.4449654428635485</v>
      </c>
      <c r="AH491" s="36">
        <f t="shared" si="569"/>
        <v>0.46339324171429941</v>
      </c>
      <c r="AI491" s="36">
        <f t="shared" si="569"/>
        <v>0.48258420942665531</v>
      </c>
      <c r="AJ491" s="36">
        <f t="shared" si="569"/>
        <v>0.50256995187585074</v>
      </c>
      <c r="AK491" s="36">
        <f t="shared" si="569"/>
        <v>0.52338338386283711</v>
      </c>
      <c r="AL491" s="36">
        <f t="shared" si="569"/>
        <v>0.54505878332213253</v>
      </c>
      <c r="AM491" s="36">
        <f t="shared" si="569"/>
        <v>0.56763184777463527</v>
      </c>
      <c r="AN491" s="36">
        <f t="shared" si="569"/>
        <v>0.59113975311837397</v>
      </c>
      <c r="AO491" s="36">
        <f t="shared" si="569"/>
        <v>0.61562121485401822</v>
      </c>
      <c r="AP491" s="36">
        <f t="shared" si="569"/>
        <v>0.64111655184598237</v>
      </c>
      <c r="AQ491" s="36">
        <f t="shared" si="569"/>
        <v>0.66766775272413181</v>
      </c>
      <c r="AR491" s="36">
        <f t="shared" si="569"/>
        <v>0.69531854503544888</v>
      </c>
      <c r="AS491" s="36">
        <f t="shared" si="569"/>
        <v>0.72411446725954687</v>
      </c>
      <c r="AT491" s="36">
        <f t="shared" si="569"/>
        <v>0.75410294380663367</v>
      </c>
      <c r="AU491" s="36">
        <f t="shared" si="569"/>
        <v>0.78533336312144153</v>
      </c>
      <c r="AV491" s="36">
        <f t="shared" ref="AV491:BK506" si="583">IFERROR(AU491*(1+$P491),"n/a")</f>
        <v>0.81785715902175282</v>
      </c>
      <c r="AW491" s="36">
        <f t="shared" si="583"/>
        <v>0.85172789540547955</v>
      </c>
      <c r="AX491" s="36">
        <f t="shared" si="583"/>
        <v>0.88700135446580197</v>
      </c>
      <c r="AY491" s="36">
        <f t="shared" si="583"/>
        <v>0.92373562855964853</v>
      </c>
      <c r="AZ491" s="36">
        <f t="shared" si="583"/>
        <v>0.96199121588081771</v>
      </c>
      <c r="BA491" s="36">
        <f t="shared" si="583"/>
        <v>1.0018311200953058</v>
      </c>
      <c r="BB491" s="36">
        <f t="shared" si="583"/>
        <v>1.0433209541029327</v>
      </c>
      <c r="BC491" s="36">
        <f t="shared" si="583"/>
        <v>1.0865290480961514</v>
      </c>
      <c r="BD491" s="36">
        <f t="shared" si="583"/>
        <v>1.1315265620940052</v>
      </c>
      <c r="BE491" s="36">
        <f t="shared" si="583"/>
        <v>1.1783876031365661</v>
      </c>
      <c r="BF491" s="36">
        <f t="shared" si="583"/>
        <v>1.2271893473328637</v>
      </c>
      <c r="BG491" s="36">
        <f t="shared" si="583"/>
        <v>1.2780121669633067</v>
      </c>
      <c r="BH491" s="36">
        <f t="shared" si="583"/>
        <v>1.3309397628459247</v>
      </c>
      <c r="BI491" s="36">
        <f t="shared" si="583"/>
        <v>1.3860593021844256</v>
      </c>
      <c r="BJ491" s="36">
        <f t="shared" si="583"/>
        <v>1.4434615621250912</v>
      </c>
      <c r="BK491" s="36">
        <f t="shared" si="583"/>
        <v>1.5032410792589395</v>
      </c>
      <c r="BL491" s="36">
        <f t="shared" si="570"/>
        <v>1.565496305315369</v>
      </c>
      <c r="BM491" s="36">
        <f t="shared" si="571"/>
        <v>1.6303297693036993</v>
      </c>
      <c r="BN491" s="36">
        <f t="shared" si="571"/>
        <v>1.6978482463696425</v>
      </c>
      <c r="BO491" s="36">
        <f t="shared" si="571"/>
        <v>1.7681629336447946</v>
      </c>
      <c r="BP491" s="36">
        <f t="shared" si="571"/>
        <v>1.8413896333787598</v>
      </c>
      <c r="BQ491" s="36">
        <f t="shared" si="571"/>
        <v>1.9176489436555075</v>
      </c>
      <c r="BR491" s="36">
        <f t="shared" si="571"/>
        <v>1.9970664570080565</v>
      </c>
      <c r="BS491" s="36">
        <f t="shared" si="571"/>
        <v>2.0797729672585881</v>
      </c>
      <c r="BT491" s="36">
        <f t="shared" si="571"/>
        <v>2.1659046849246351</v>
      </c>
      <c r="BU491" s="36">
        <f t="shared" si="571"/>
        <v>2.2556034615461034</v>
      </c>
      <c r="BV491" s="36">
        <f t="shared" si="571"/>
        <v>2.3490170233025731</v>
      </c>
      <c r="BW491" s="36">
        <f t="shared" si="571"/>
        <v>2.4462992143056255</v>
      </c>
      <c r="BX491" s="36">
        <f t="shared" si="571"/>
        <v>2.5476102499668785</v>
      </c>
      <c r="BY491" s="36">
        <f t="shared" si="571"/>
        <v>2.6531169808590063</v>
      </c>
      <c r="BZ491" s="36">
        <f t="shared" si="571"/>
        <v>2.7629931675043009</v>
      </c>
      <c r="CA491" s="36">
        <f t="shared" si="571"/>
        <v>2.8774197665433237</v>
      </c>
      <c r="CB491" s="36">
        <f t="shared" ref="CB491:CQ506" si="584">IFERROR(CA491*(1+$P491),"n/a")</f>
        <v>2.9965852287549484</v>
      </c>
      <c r="CC491" s="36">
        <f t="shared" si="584"/>
        <v>3.1206858094186054</v>
      </c>
      <c r="CD491" s="36">
        <f t="shared" si="584"/>
        <v>3.249925891529867</v>
      </c>
      <c r="CE491" s="36">
        <f t="shared" si="584"/>
        <v>3.3845183224016844</v>
      </c>
      <c r="CF491" s="36">
        <f t="shared" si="584"/>
        <v>3.5246847642056274</v>
      </c>
      <c r="CG491" s="36">
        <f t="shared" si="584"/>
        <v>3.6706560590304385</v>
      </c>
      <c r="CH491" s="36">
        <f t="shared" si="584"/>
        <v>3.8226726090591243</v>
      </c>
      <c r="CI491" s="36">
        <f t="shared" si="584"/>
        <v>3.9809847724906984</v>
      </c>
      <c r="CJ491" s="36">
        <f t="shared" si="584"/>
        <v>4.1458532758586273</v>
      </c>
      <c r="CK491" s="36">
        <f t="shared" si="584"/>
        <v>4.3175496434250356</v>
      </c>
      <c r="CL491" s="36">
        <f t="shared" si="584"/>
        <v>4.4963566443578395</v>
      </c>
      <c r="CM491" s="36">
        <f t="shared" si="584"/>
        <v>4.6825687584272746</v>
      </c>
      <c r="CN491" s="36">
        <f t="shared" si="584"/>
        <v>4.8764926609887809</v>
      </c>
      <c r="CO491" s="36">
        <f t="shared" si="584"/>
        <v>5.0784477280509694</v>
      </c>
      <c r="CP491" s="36">
        <f t="shared" si="584"/>
        <v>5.2887665622604718</v>
      </c>
      <c r="CQ491" s="36">
        <f t="shared" si="584"/>
        <v>5.5077955406699264</v>
      </c>
      <c r="CR491" s="36">
        <f t="shared" si="572"/>
        <v>5.7358953851912302</v>
      </c>
      <c r="CS491" s="36">
        <f t="shared" si="575"/>
        <v>5.9734417566735392</v>
      </c>
      <c r="CT491" s="36">
        <f t="shared" si="575"/>
        <v>6.220825873584416</v>
      </c>
      <c r="CU491" s="36">
        <f t="shared" si="575"/>
        <v>6.4784551563130401</v>
      </c>
      <c r="CV491" s="36">
        <f t="shared" si="575"/>
        <v>6.7467538981565873</v>
      </c>
      <c r="CW491" s="36">
        <f t="shared" si="575"/>
        <v>7.0261639640948435</v>
      </c>
      <c r="CX491" s="36">
        <f t="shared" si="575"/>
        <v>7.3171455185038665</v>
      </c>
      <c r="CY491" s="36">
        <f t="shared" si="575"/>
        <v>7.6201777830071844</v>
      </c>
      <c r="CZ491" s="36">
        <f t="shared" si="575"/>
        <v>7.9357598257126432</v>
      </c>
      <c r="DA491" s="36">
        <f t="shared" si="575"/>
        <v>8.2644113831347052</v>
      </c>
      <c r="DB491" s="36">
        <f t="shared" si="575"/>
        <v>8.6066737161558446</v>
      </c>
      <c r="DC491" s="36">
        <f t="shared" si="575"/>
        <v>8.9631105014367218</v>
      </c>
      <c r="DD491" s="36">
        <f t="shared" si="575"/>
        <v>9.3343087597432213</v>
      </c>
      <c r="DE491" s="36">
        <f t="shared" si="575"/>
        <v>9.7208798227192261</v>
      </c>
      <c r="DF491" s="36">
        <f t="shared" si="575"/>
        <v>10.123460339697319</v>
      </c>
      <c r="DG491" s="36">
        <f t="shared" si="575"/>
        <v>10.542713326205542</v>
      </c>
      <c r="DH491" s="36">
        <f t="shared" si="575"/>
        <v>10.979329255897015</v>
      </c>
      <c r="DI491" s="36">
        <f t="shared" si="576"/>
        <v>11.434027197700733</v>
      </c>
      <c r="DJ491" s="36">
        <f t="shared" si="576"/>
        <v>11.907556000066309</v>
      </c>
      <c r="DK491" s="36">
        <f t="shared" si="576"/>
        <v>12.400695524253054</v>
      </c>
      <c r="DL491" s="36">
        <f t="shared" si="576"/>
        <v>12.914257928694468</v>
      </c>
      <c r="DM491" s="36">
        <f t="shared" si="576"/>
        <v>13.449089006553418</v>
      </c>
      <c r="DN491" s="36">
        <f t="shared" si="576"/>
        <v>14.00606957867082</v>
      </c>
      <c r="DO491" s="36">
        <f t="shared" si="576"/>
        <v>14.586116944201891</v>
      </c>
      <c r="DP491" s="36">
        <f t="shared" si="576"/>
        <v>15.190186391329066</v>
      </c>
      <c r="DQ491" s="36">
        <f t="shared" si="576"/>
        <v>15.819272770539566</v>
      </c>
      <c r="DR491" s="36">
        <f t="shared" si="576"/>
        <v>16.474412133058689</v>
      </c>
      <c r="DS491" s="36">
        <f t="shared" si="576"/>
        <v>17.156683437137179</v>
      </c>
      <c r="DT491" s="36">
        <f t="shared" si="576"/>
        <v>17.867210325002777</v>
      </c>
      <c r="DU491" s="36">
        <f t="shared" si="576"/>
        <v>18.607162973402438</v>
      </c>
      <c r="DV491" s="36">
        <f t="shared" si="576"/>
        <v>19.377760020782922</v>
      </c>
      <c r="DW491" s="36">
        <f t="shared" si="576"/>
        <v>20.180270574283622</v>
      </c>
      <c r="DX491" s="36">
        <f t="shared" si="576"/>
        <v>21.016016299846999</v>
      </c>
      <c r="DY491" s="36">
        <f t="shared" si="577"/>
        <v>21.886373598888859</v>
      </c>
      <c r="DZ491" s="36">
        <f t="shared" si="577"/>
        <v>22.792775875113239</v>
      </c>
      <c r="EA491" s="36">
        <f t="shared" si="577"/>
        <v>23.736715895205176</v>
      </c>
      <c r="EB491" s="36">
        <f t="shared" si="577"/>
        <v>24.7197482472892</v>
      </c>
      <c r="EC491" s="36">
        <f t="shared" si="577"/>
        <v>25.743491901202432</v>
      </c>
      <c r="ED491" s="36">
        <f t="shared" si="577"/>
        <v>26.809632874798826</v>
      </c>
      <c r="EE491" s="36">
        <f t="shared" si="577"/>
        <v>27.919927010675739</v>
      </c>
      <c r="EF491" s="36">
        <f t="shared" si="577"/>
        <v>29.076202867895859</v>
      </c>
      <c r="EG491" s="36">
        <f t="shared" si="577"/>
        <v>30.280364733466893</v>
      </c>
      <c r="EH491" s="36">
        <f t="shared" si="577"/>
        <v>31.534395758538686</v>
      </c>
      <c r="EI491" s="36">
        <f t="shared" si="577"/>
        <v>32.840361224482805</v>
      </c>
      <c r="EJ491" s="36">
        <f t="shared" si="577"/>
        <v>34.200411944233529</v>
      </c>
      <c r="EK491" s="36">
        <f t="shared" si="577"/>
        <v>35.616787804492013</v>
      </c>
      <c r="EL491" s="36">
        <f t="shared" si="577"/>
        <v>37.091821454627237</v>
      </c>
      <c r="EM491" s="36">
        <f t="shared" si="577"/>
        <v>38.627942148349163</v>
      </c>
      <c r="EN491" s="36">
        <f t="shared" si="577"/>
        <v>40.227679744480888</v>
      </c>
      <c r="EO491" s="36">
        <f t="shared" si="578"/>
        <v>41.893668873418811</v>
      </c>
      <c r="EP491" s="36">
        <f t="shared" si="578"/>
        <v>43.628653276142572</v>
      </c>
      <c r="EQ491" s="36">
        <f t="shared" si="578"/>
        <v>45.435490322920735</v>
      </c>
      <c r="ER491" s="36">
        <f t="shared" si="578"/>
        <v>47.317155719154165</v>
      </c>
      <c r="ES491" s="36">
        <f t="shared" si="578"/>
        <v>49.27674840610721</v>
      </c>
      <c r="ET491" s="36">
        <f t="shared" si="578"/>
        <v>51.317495664597729</v>
      </c>
      <c r="EU491" s="36">
        <f t="shared" si="578"/>
        <v>53.44275843005137</v>
      </c>
      <c r="EV491" s="36">
        <f t="shared" si="578"/>
        <v>55.65603682767351</v>
      </c>
      <c r="EW491" s="36">
        <f t="shared" si="578"/>
        <v>57.960975936854773</v>
      </c>
      <c r="EX491" s="36">
        <f t="shared" si="578"/>
        <v>60.361371794303665</v>
      </c>
      <c r="EY491" s="36">
        <f t="shared" si="578"/>
        <v>62.861177645792949</v>
      </c>
      <c r="EZ491" s="36">
        <f t="shared" si="578"/>
        <v>65.464510456815802</v>
      </c>
      <c r="FA491" s="36">
        <f t="shared" si="578"/>
        <v>68.175657692874367</v>
      </c>
      <c r="FB491" s="36">
        <f t="shared" si="578"/>
        <v>70.999084380567055</v>
      </c>
      <c r="FC491" s="36">
        <f t="shared" si="578"/>
        <v>73.939440461103842</v>
      </c>
      <c r="FD491" s="36">
        <f t="shared" si="578"/>
        <v>77.00156844835999</v>
      </c>
      <c r="FE491" s="36">
        <f t="shared" si="582"/>
        <v>80.190511404080354</v>
      </c>
      <c r="FF491" s="36">
        <f t="shared" si="582"/>
        <v>83.511521243368918</v>
      </c>
      <c r="FG491" s="36">
        <f t="shared" si="582"/>
        <v>86.970067384141785</v>
      </c>
      <c r="FH491" s="36">
        <f t="shared" si="582"/>
        <v>90.571845754788626</v>
      </c>
      <c r="FI491" s="36">
        <f t="shared" si="582"/>
        <v>94.322788174877431</v>
      </c>
      <c r="FJ491" s="36">
        <f t="shared" si="582"/>
        <v>98.229072124351788</v>
      </c>
      <c r="FK491" s="36">
        <f t="shared" si="582"/>
        <v>102.29713091730967</v>
      </c>
      <c r="FL491" s="36">
        <f t="shared" si="582"/>
        <v>106.53366429711912</v>
      </c>
      <c r="FM491" s="36">
        <f t="shared" si="582"/>
        <v>110.94564947031999</v>
      </c>
      <c r="FN491" s="36">
        <f t="shared" si="582"/>
        <v>115.5403525974838</v>
      </c>
      <c r="FO491" s="36">
        <f t="shared" si="582"/>
        <v>120.32534075995598</v>
      </c>
      <c r="FP491" s="36">
        <f t="shared" si="582"/>
        <v>125.30849442218877</v>
      </c>
      <c r="FQ491" s="36">
        <f t="shared" si="582"/>
        <v>130.49802041018927</v>
      </c>
      <c r="FR491" s="36">
        <f t="shared" si="582"/>
        <v>135.90246542745683</v>
      </c>
      <c r="FS491" s="36">
        <f t="shared" si="582"/>
        <v>141.5307301306695</v>
      </c>
      <c r="FT491" s="36">
        <f t="shared" si="582"/>
        <v>147.39208378830102</v>
      </c>
      <c r="FU491" s="36">
        <f t="shared" si="581"/>
        <v>153.49617954630969</v>
      </c>
      <c r="FV491" s="36">
        <f t="shared" si="581"/>
        <v>159.85307032604052</v>
      </c>
      <c r="FW491" s="36">
        <f t="shared" si="581"/>
        <v>166.47322538052313</v>
      </c>
      <c r="FX491" s="36">
        <f t="shared" si="581"/>
        <v>173.36754753643208</v>
      </c>
      <c r="FY491" s="36">
        <f t="shared" si="581"/>
        <v>180.54739115010585</v>
      </c>
      <c r="FZ491" s="36">
        <f t="shared" si="581"/>
        <v>188.02458080719632</v>
      </c>
      <c r="GA491" s="36">
        <f t="shared" si="581"/>
        <v>195.81143079674553</v>
      </c>
      <c r="GB491" s="36">
        <f t="shared" si="581"/>
        <v>203.9207653917619</v>
      </c>
      <c r="GC491" s="36">
        <f t="shared" si="581"/>
        <v>212.36593996969629</v>
      </c>
      <c r="GD491" s="36">
        <f t="shared" si="581"/>
        <v>221.16086300760125</v>
      </c>
      <c r="GE491" s="36">
        <f t="shared" si="581"/>
        <v>230.320018988198</v>
      </c>
      <c r="GF491" s="36">
        <f t="shared" si="581"/>
        <v>239.8584922545752</v>
      </c>
      <c r="GG491" s="36">
        <f t="shared" si="581"/>
        <v>249.79199185280615</v>
      </c>
      <c r="GH491" s="36">
        <f t="shared" si="581"/>
        <v>260.13687740339822</v>
      </c>
      <c r="GI491" s="36">
        <f t="shared" si="581"/>
        <v>270.91018604418252</v>
      </c>
      <c r="GJ491" s="36">
        <f t="shared" si="580"/>
        <v>282.12966048901626</v>
      </c>
      <c r="GK491" s="36">
        <f t="shared" si="580"/>
        <v>293.81377824850836</v>
      </c>
      <c r="GL491" s="36">
        <f t="shared" si="580"/>
        <v>305.98178206089204</v>
      </c>
      <c r="GM491" s="36">
        <f t="shared" si="580"/>
        <v>318.65371158316179</v>
      </c>
      <c r="GN491" s="36">
        <f t="shared" si="580"/>
        <v>331.85043639466681</v>
      </c>
      <c r="GO491" s="36">
        <f t="shared" si="580"/>
        <v>345.59369036751548</v>
      </c>
      <c r="GP491" s="36">
        <f t="shared" si="580"/>
        <v>359.90610746039573</v>
      </c>
      <c r="GQ491" s="36">
        <f t="shared" si="580"/>
        <v>374.81125899476052</v>
      </c>
      <c r="GR491" s="36">
        <f t="shared" si="580"/>
        <v>390.33369247476946</v>
      </c>
      <c r="GS491" s="36">
        <f t="shared" si="580"/>
        <v>406.4989720149195</v>
      </c>
      <c r="GT491" s="36">
        <f t="shared" si="580"/>
        <v>423.33372044194533</v>
      </c>
      <c r="GU491" s="36">
        <f t="shared" si="580"/>
        <v>440.86566314032797</v>
      </c>
      <c r="GV491" s="36">
        <f t="shared" si="580"/>
        <v>459.12367371362143</v>
      </c>
      <c r="GW491" s="36">
        <f t="shared" si="580"/>
        <v>478.13782153679728</v>
      </c>
      <c r="GX491" s="36">
        <f t="shared" si="580"/>
        <v>497.93942127792212</v>
      </c>
      <c r="GY491" s="36">
        <f t="shared" si="580"/>
        <v>518.56108447072586</v>
      </c>
      <c r="GZ491" s="36">
        <f t="shared" si="579"/>
        <v>540.03677322299643</v>
      </c>
      <c r="HA491" s="36">
        <f t="shared" si="579"/>
        <v>562.40185614925349</v>
      </c>
      <c r="HB491" s="36">
        <f t="shared" si="579"/>
        <v>585.69316661981861</v>
      </c>
      <c r="HC491" s="36">
        <f t="shared" si="579"/>
        <v>609.94906342221168</v>
      </c>
      <c r="HD491" s="36">
        <f t="shared" si="579"/>
        <v>635.20949393477906</v>
      </c>
      <c r="HE491" s="36">
        <f t="shared" si="579"/>
        <v>661.51605991659392</v>
      </c>
      <c r="HF491" s="36">
        <f t="shared" si="579"/>
        <v>688.91208602197958</v>
      </c>
      <c r="HG491" s="36">
        <f t="shared" si="579"/>
        <v>717.44269115249369</v>
      </c>
      <c r="HH491" s="36">
        <f t="shared" si="579"/>
        <v>747.15486276388299</v>
      </c>
      <c r="HI491" s="36">
        <f t="shared" si="579"/>
        <v>778.09753425038627</v>
      </c>
      <c r="HJ491" s="36">
        <f t="shared" si="579"/>
        <v>810.32166553383161</v>
      </c>
      <c r="HK491" s="36">
        <f t="shared" si="579"/>
        <v>843.88032699024961</v>
      </c>
      <c r="HL491" s="36">
        <f t="shared" si="579"/>
        <v>878.82878685222363</v>
      </c>
      <c r="HM491" s="36">
        <f t="shared" si="579"/>
        <v>915.2246022309215</v>
      </c>
    </row>
    <row r="492" spans="1:221" x14ac:dyDescent="0.25">
      <c r="A492" s="7" t="s">
        <v>1480</v>
      </c>
      <c r="B492" s="16" t="s">
        <v>1481</v>
      </c>
      <c r="C492" s="15">
        <v>541.47900000000004</v>
      </c>
      <c r="D492" s="15">
        <v>61.65</v>
      </c>
      <c r="E492" s="14">
        <f t="shared" si="543"/>
        <v>33382.180350000002</v>
      </c>
      <c r="F492" s="12">
        <f>IF(OR(G492="n/a",J492="n/a"),0%,E492/SUMIFS(E$13:E$515,G$13:G$515,"&lt;&gt;n/a",$J$13:$J$515,"&lt;&gt;n/a"))</f>
        <v>0</v>
      </c>
      <c r="G492" s="13" t="s">
        <v>227</v>
      </c>
      <c r="H492" s="13" t="str">
        <f t="shared" si="557"/>
        <v>n/a</v>
      </c>
      <c r="I492" s="33" t="str">
        <f t="shared" si="558"/>
        <v>n/a</v>
      </c>
      <c r="J492" s="13">
        <v>8.43E-2</v>
      </c>
      <c r="K492" s="41">
        <f t="shared" si="544"/>
        <v>7.7152333333333309E-2</v>
      </c>
      <c r="L492" s="1">
        <f t="shared" si="545"/>
        <v>7.0004666666666618E-2</v>
      </c>
      <c r="M492" s="1">
        <f t="shared" si="546"/>
        <v>6.2856999999999927E-2</v>
      </c>
      <c r="N492" s="1">
        <f t="shared" si="547"/>
        <v>5.5709333333333236E-2</v>
      </c>
      <c r="O492" s="1">
        <f t="shared" si="548"/>
        <v>4.8561666666666545E-2</v>
      </c>
      <c r="P492" s="5">
        <v>4.141399999999984E-2</v>
      </c>
      <c r="Q492" s="1" t="str">
        <f t="shared" si="549"/>
        <v>n/a</v>
      </c>
      <c r="R492" s="12" t="str">
        <f t="shared" si="550"/>
        <v>n/a</v>
      </c>
      <c r="S492" s="12">
        <f t="shared" si="551"/>
        <v>0</v>
      </c>
      <c r="T492" s="7"/>
      <c r="U492" s="42">
        <f t="shared" si="552"/>
        <v>-61.65</v>
      </c>
      <c r="V492" s="36" t="str">
        <f t="shared" si="553"/>
        <v>n/a</v>
      </c>
      <c r="W492" s="36" t="str">
        <f t="shared" si="554"/>
        <v>n/a</v>
      </c>
      <c r="X492" s="36" t="str">
        <f t="shared" si="573"/>
        <v>n/a</v>
      </c>
      <c r="Y492" s="36" t="str">
        <f t="shared" si="573"/>
        <v>n/a</v>
      </c>
      <c r="Z492" s="36" t="str">
        <f t="shared" si="573"/>
        <v>n/a</v>
      </c>
      <c r="AA492" s="36" t="str">
        <f t="shared" si="555"/>
        <v>n/a</v>
      </c>
      <c r="AB492" s="36" t="str">
        <f t="shared" si="565"/>
        <v>n/a</v>
      </c>
      <c r="AC492" s="36" t="str">
        <f t="shared" si="565"/>
        <v>n/a</v>
      </c>
      <c r="AD492" s="36" t="str">
        <f t="shared" si="565"/>
        <v>n/a</v>
      </c>
      <c r="AE492" s="36" t="str">
        <f t="shared" si="565"/>
        <v>n/a</v>
      </c>
      <c r="AF492" s="36" t="str">
        <f t="shared" si="556"/>
        <v>n/a</v>
      </c>
      <c r="AG492" s="36" t="str">
        <f t="shared" ref="AG492:AV506" si="585">IFERROR(AF492*(1+$P492),"n/a")</f>
        <v>n/a</v>
      </c>
      <c r="AH492" s="36" t="str">
        <f t="shared" si="585"/>
        <v>n/a</v>
      </c>
      <c r="AI492" s="36" t="str">
        <f t="shared" si="585"/>
        <v>n/a</v>
      </c>
      <c r="AJ492" s="36" t="str">
        <f t="shared" si="585"/>
        <v>n/a</v>
      </c>
      <c r="AK492" s="36" t="str">
        <f t="shared" si="585"/>
        <v>n/a</v>
      </c>
      <c r="AL492" s="36" t="str">
        <f t="shared" si="585"/>
        <v>n/a</v>
      </c>
      <c r="AM492" s="36" t="str">
        <f t="shared" si="585"/>
        <v>n/a</v>
      </c>
      <c r="AN492" s="36" t="str">
        <f t="shared" si="585"/>
        <v>n/a</v>
      </c>
      <c r="AO492" s="36" t="str">
        <f t="shared" si="585"/>
        <v>n/a</v>
      </c>
      <c r="AP492" s="36" t="str">
        <f t="shared" si="585"/>
        <v>n/a</v>
      </c>
      <c r="AQ492" s="36" t="str">
        <f t="shared" si="585"/>
        <v>n/a</v>
      </c>
      <c r="AR492" s="36" t="str">
        <f t="shared" si="585"/>
        <v>n/a</v>
      </c>
      <c r="AS492" s="36" t="str">
        <f t="shared" si="585"/>
        <v>n/a</v>
      </c>
      <c r="AT492" s="36" t="str">
        <f t="shared" si="585"/>
        <v>n/a</v>
      </c>
      <c r="AU492" s="36" t="str">
        <f t="shared" si="585"/>
        <v>n/a</v>
      </c>
      <c r="AV492" s="36" t="str">
        <f t="shared" si="585"/>
        <v>n/a</v>
      </c>
      <c r="AW492" s="36" t="str">
        <f t="shared" si="583"/>
        <v>n/a</v>
      </c>
      <c r="AX492" s="36" t="str">
        <f t="shared" si="583"/>
        <v>n/a</v>
      </c>
      <c r="AY492" s="36" t="str">
        <f t="shared" si="583"/>
        <v>n/a</v>
      </c>
      <c r="AZ492" s="36" t="str">
        <f t="shared" si="583"/>
        <v>n/a</v>
      </c>
      <c r="BA492" s="36" t="str">
        <f t="shared" si="583"/>
        <v>n/a</v>
      </c>
      <c r="BB492" s="36" t="str">
        <f t="shared" si="583"/>
        <v>n/a</v>
      </c>
      <c r="BC492" s="36" t="str">
        <f t="shared" si="583"/>
        <v>n/a</v>
      </c>
      <c r="BD492" s="36" t="str">
        <f t="shared" si="583"/>
        <v>n/a</v>
      </c>
      <c r="BE492" s="36" t="str">
        <f t="shared" si="583"/>
        <v>n/a</v>
      </c>
      <c r="BF492" s="36" t="str">
        <f t="shared" si="583"/>
        <v>n/a</v>
      </c>
      <c r="BG492" s="36" t="str">
        <f t="shared" si="583"/>
        <v>n/a</v>
      </c>
      <c r="BH492" s="36" t="str">
        <f t="shared" si="583"/>
        <v>n/a</v>
      </c>
      <c r="BI492" s="36" t="str">
        <f t="shared" si="583"/>
        <v>n/a</v>
      </c>
      <c r="BJ492" s="36" t="str">
        <f t="shared" si="583"/>
        <v>n/a</v>
      </c>
      <c r="BK492" s="36" t="str">
        <f t="shared" si="583"/>
        <v>n/a</v>
      </c>
      <c r="BL492" s="36" t="str">
        <f t="shared" si="570"/>
        <v>n/a</v>
      </c>
      <c r="BM492" s="36" t="str">
        <f t="shared" ref="BM492:CB506" si="586">IFERROR(BL492*(1+$P492),"n/a")</f>
        <v>n/a</v>
      </c>
      <c r="BN492" s="36" t="str">
        <f t="shared" si="586"/>
        <v>n/a</v>
      </c>
      <c r="BO492" s="36" t="str">
        <f t="shared" si="586"/>
        <v>n/a</v>
      </c>
      <c r="BP492" s="36" t="str">
        <f t="shared" si="586"/>
        <v>n/a</v>
      </c>
      <c r="BQ492" s="36" t="str">
        <f t="shared" si="586"/>
        <v>n/a</v>
      </c>
      <c r="BR492" s="36" t="str">
        <f t="shared" si="586"/>
        <v>n/a</v>
      </c>
      <c r="BS492" s="36" t="str">
        <f t="shared" si="586"/>
        <v>n/a</v>
      </c>
      <c r="BT492" s="36" t="str">
        <f t="shared" si="586"/>
        <v>n/a</v>
      </c>
      <c r="BU492" s="36" t="str">
        <f t="shared" si="586"/>
        <v>n/a</v>
      </c>
      <c r="BV492" s="36" t="str">
        <f t="shared" si="586"/>
        <v>n/a</v>
      </c>
      <c r="BW492" s="36" t="str">
        <f t="shared" si="586"/>
        <v>n/a</v>
      </c>
      <c r="BX492" s="36" t="str">
        <f t="shared" si="586"/>
        <v>n/a</v>
      </c>
      <c r="BY492" s="36" t="str">
        <f t="shared" si="586"/>
        <v>n/a</v>
      </c>
      <c r="BZ492" s="36" t="str">
        <f t="shared" si="586"/>
        <v>n/a</v>
      </c>
      <c r="CA492" s="36" t="str">
        <f t="shared" si="586"/>
        <v>n/a</v>
      </c>
      <c r="CB492" s="36" t="str">
        <f t="shared" si="586"/>
        <v>n/a</v>
      </c>
      <c r="CC492" s="36" t="str">
        <f t="shared" si="584"/>
        <v>n/a</v>
      </c>
      <c r="CD492" s="36" t="str">
        <f t="shared" si="584"/>
        <v>n/a</v>
      </c>
      <c r="CE492" s="36" t="str">
        <f t="shared" si="584"/>
        <v>n/a</v>
      </c>
      <c r="CF492" s="36" t="str">
        <f t="shared" si="584"/>
        <v>n/a</v>
      </c>
      <c r="CG492" s="36" t="str">
        <f t="shared" si="584"/>
        <v>n/a</v>
      </c>
      <c r="CH492" s="36" t="str">
        <f t="shared" si="584"/>
        <v>n/a</v>
      </c>
      <c r="CI492" s="36" t="str">
        <f t="shared" si="584"/>
        <v>n/a</v>
      </c>
      <c r="CJ492" s="36" t="str">
        <f t="shared" si="584"/>
        <v>n/a</v>
      </c>
      <c r="CK492" s="36" t="str">
        <f t="shared" si="584"/>
        <v>n/a</v>
      </c>
      <c r="CL492" s="36" t="str">
        <f t="shared" si="584"/>
        <v>n/a</v>
      </c>
      <c r="CM492" s="36" t="str">
        <f t="shared" si="584"/>
        <v>n/a</v>
      </c>
      <c r="CN492" s="36" t="str">
        <f t="shared" si="584"/>
        <v>n/a</v>
      </c>
      <c r="CO492" s="36" t="str">
        <f t="shared" si="584"/>
        <v>n/a</v>
      </c>
      <c r="CP492" s="36" t="str">
        <f t="shared" si="584"/>
        <v>n/a</v>
      </c>
      <c r="CQ492" s="36" t="str">
        <f t="shared" si="584"/>
        <v>n/a</v>
      </c>
      <c r="CR492" s="36" t="str">
        <f t="shared" si="572"/>
        <v>n/a</v>
      </c>
      <c r="CS492" s="36" t="str">
        <f t="shared" si="575"/>
        <v>n/a</v>
      </c>
      <c r="CT492" s="36" t="str">
        <f t="shared" si="575"/>
        <v>n/a</v>
      </c>
      <c r="CU492" s="36" t="str">
        <f t="shared" si="575"/>
        <v>n/a</v>
      </c>
      <c r="CV492" s="36" t="str">
        <f t="shared" si="575"/>
        <v>n/a</v>
      </c>
      <c r="CW492" s="36" t="str">
        <f t="shared" si="575"/>
        <v>n/a</v>
      </c>
      <c r="CX492" s="36" t="str">
        <f t="shared" si="575"/>
        <v>n/a</v>
      </c>
      <c r="CY492" s="36" t="str">
        <f t="shared" si="575"/>
        <v>n/a</v>
      </c>
      <c r="CZ492" s="36" t="str">
        <f t="shared" si="575"/>
        <v>n/a</v>
      </c>
      <c r="DA492" s="36" t="str">
        <f t="shared" si="575"/>
        <v>n/a</v>
      </c>
      <c r="DB492" s="36" t="str">
        <f t="shared" si="575"/>
        <v>n/a</v>
      </c>
      <c r="DC492" s="36" t="str">
        <f t="shared" si="575"/>
        <v>n/a</v>
      </c>
      <c r="DD492" s="36" t="str">
        <f t="shared" si="575"/>
        <v>n/a</v>
      </c>
      <c r="DE492" s="36" t="str">
        <f t="shared" si="575"/>
        <v>n/a</v>
      </c>
      <c r="DF492" s="36" t="str">
        <f t="shared" si="575"/>
        <v>n/a</v>
      </c>
      <c r="DG492" s="36" t="str">
        <f t="shared" si="575"/>
        <v>n/a</v>
      </c>
      <c r="DH492" s="36" t="str">
        <f t="shared" si="575"/>
        <v>n/a</v>
      </c>
      <c r="DI492" s="36" t="str">
        <f t="shared" si="576"/>
        <v>n/a</v>
      </c>
      <c r="DJ492" s="36" t="str">
        <f t="shared" si="576"/>
        <v>n/a</v>
      </c>
      <c r="DK492" s="36" t="str">
        <f t="shared" si="576"/>
        <v>n/a</v>
      </c>
      <c r="DL492" s="36" t="str">
        <f t="shared" si="576"/>
        <v>n/a</v>
      </c>
      <c r="DM492" s="36" t="str">
        <f t="shared" si="576"/>
        <v>n/a</v>
      </c>
      <c r="DN492" s="36" t="str">
        <f t="shared" si="576"/>
        <v>n/a</v>
      </c>
      <c r="DO492" s="36" t="str">
        <f t="shared" si="576"/>
        <v>n/a</v>
      </c>
      <c r="DP492" s="36" t="str">
        <f t="shared" si="576"/>
        <v>n/a</v>
      </c>
      <c r="DQ492" s="36" t="str">
        <f t="shared" si="576"/>
        <v>n/a</v>
      </c>
      <c r="DR492" s="36" t="str">
        <f t="shared" si="576"/>
        <v>n/a</v>
      </c>
      <c r="DS492" s="36" t="str">
        <f t="shared" si="576"/>
        <v>n/a</v>
      </c>
      <c r="DT492" s="36" t="str">
        <f t="shared" si="576"/>
        <v>n/a</v>
      </c>
      <c r="DU492" s="36" t="str">
        <f t="shared" si="576"/>
        <v>n/a</v>
      </c>
      <c r="DV492" s="36" t="str">
        <f t="shared" si="576"/>
        <v>n/a</v>
      </c>
      <c r="DW492" s="36" t="str">
        <f t="shared" si="576"/>
        <v>n/a</v>
      </c>
      <c r="DX492" s="36" t="str">
        <f t="shared" si="576"/>
        <v>n/a</v>
      </c>
      <c r="DY492" s="36" t="str">
        <f t="shared" si="577"/>
        <v>n/a</v>
      </c>
      <c r="DZ492" s="36" t="str">
        <f t="shared" si="577"/>
        <v>n/a</v>
      </c>
      <c r="EA492" s="36" t="str">
        <f t="shared" si="577"/>
        <v>n/a</v>
      </c>
      <c r="EB492" s="36" t="str">
        <f t="shared" si="577"/>
        <v>n/a</v>
      </c>
      <c r="EC492" s="36" t="str">
        <f t="shared" si="577"/>
        <v>n/a</v>
      </c>
      <c r="ED492" s="36" t="str">
        <f t="shared" si="577"/>
        <v>n/a</v>
      </c>
      <c r="EE492" s="36" t="str">
        <f t="shared" si="577"/>
        <v>n/a</v>
      </c>
      <c r="EF492" s="36" t="str">
        <f t="shared" si="577"/>
        <v>n/a</v>
      </c>
      <c r="EG492" s="36" t="str">
        <f t="shared" si="577"/>
        <v>n/a</v>
      </c>
      <c r="EH492" s="36" t="str">
        <f t="shared" si="577"/>
        <v>n/a</v>
      </c>
      <c r="EI492" s="36" t="str">
        <f t="shared" si="577"/>
        <v>n/a</v>
      </c>
      <c r="EJ492" s="36" t="str">
        <f t="shared" si="577"/>
        <v>n/a</v>
      </c>
      <c r="EK492" s="36" t="str">
        <f t="shared" si="577"/>
        <v>n/a</v>
      </c>
      <c r="EL492" s="36" t="str">
        <f t="shared" si="577"/>
        <v>n/a</v>
      </c>
      <c r="EM492" s="36" t="str">
        <f t="shared" si="577"/>
        <v>n/a</v>
      </c>
      <c r="EN492" s="36" t="str">
        <f t="shared" si="577"/>
        <v>n/a</v>
      </c>
      <c r="EO492" s="36" t="str">
        <f t="shared" si="578"/>
        <v>n/a</v>
      </c>
      <c r="EP492" s="36" t="str">
        <f t="shared" si="578"/>
        <v>n/a</v>
      </c>
      <c r="EQ492" s="36" t="str">
        <f t="shared" si="578"/>
        <v>n/a</v>
      </c>
      <c r="ER492" s="36" t="str">
        <f t="shared" si="578"/>
        <v>n/a</v>
      </c>
      <c r="ES492" s="36" t="str">
        <f t="shared" si="578"/>
        <v>n/a</v>
      </c>
      <c r="ET492" s="36" t="str">
        <f t="shared" si="578"/>
        <v>n/a</v>
      </c>
      <c r="EU492" s="36" t="str">
        <f t="shared" si="578"/>
        <v>n/a</v>
      </c>
      <c r="EV492" s="36" t="str">
        <f t="shared" si="578"/>
        <v>n/a</v>
      </c>
      <c r="EW492" s="36" t="str">
        <f t="shared" si="578"/>
        <v>n/a</v>
      </c>
      <c r="EX492" s="36" t="str">
        <f t="shared" si="578"/>
        <v>n/a</v>
      </c>
      <c r="EY492" s="36" t="str">
        <f t="shared" si="578"/>
        <v>n/a</v>
      </c>
      <c r="EZ492" s="36" t="str">
        <f t="shared" si="578"/>
        <v>n/a</v>
      </c>
      <c r="FA492" s="36" t="str">
        <f t="shared" si="578"/>
        <v>n/a</v>
      </c>
      <c r="FB492" s="36" t="str">
        <f t="shared" si="578"/>
        <v>n/a</v>
      </c>
      <c r="FC492" s="36" t="str">
        <f t="shared" si="578"/>
        <v>n/a</v>
      </c>
      <c r="FD492" s="36" t="str">
        <f t="shared" si="578"/>
        <v>n/a</v>
      </c>
      <c r="FE492" s="36" t="str">
        <f t="shared" si="582"/>
        <v>n/a</v>
      </c>
      <c r="FF492" s="36" t="str">
        <f t="shared" si="582"/>
        <v>n/a</v>
      </c>
      <c r="FG492" s="36" t="str">
        <f t="shared" si="582"/>
        <v>n/a</v>
      </c>
      <c r="FH492" s="36" t="str">
        <f t="shared" si="582"/>
        <v>n/a</v>
      </c>
      <c r="FI492" s="36" t="str">
        <f t="shared" si="582"/>
        <v>n/a</v>
      </c>
      <c r="FJ492" s="36" t="str">
        <f t="shared" si="582"/>
        <v>n/a</v>
      </c>
      <c r="FK492" s="36" t="str">
        <f t="shared" si="582"/>
        <v>n/a</v>
      </c>
      <c r="FL492" s="36" t="str">
        <f t="shared" si="582"/>
        <v>n/a</v>
      </c>
      <c r="FM492" s="36" t="str">
        <f t="shared" si="582"/>
        <v>n/a</v>
      </c>
      <c r="FN492" s="36" t="str">
        <f t="shared" si="582"/>
        <v>n/a</v>
      </c>
      <c r="FO492" s="36" t="str">
        <f t="shared" si="582"/>
        <v>n/a</v>
      </c>
      <c r="FP492" s="36" t="str">
        <f t="shared" si="582"/>
        <v>n/a</v>
      </c>
      <c r="FQ492" s="36" t="str">
        <f t="shared" si="582"/>
        <v>n/a</v>
      </c>
      <c r="FR492" s="36" t="str">
        <f t="shared" si="582"/>
        <v>n/a</v>
      </c>
      <c r="FS492" s="36" t="str">
        <f t="shared" si="582"/>
        <v>n/a</v>
      </c>
      <c r="FT492" s="36" t="str">
        <f t="shared" si="582"/>
        <v>n/a</v>
      </c>
      <c r="FU492" s="36" t="str">
        <f t="shared" si="581"/>
        <v>n/a</v>
      </c>
      <c r="FV492" s="36" t="str">
        <f t="shared" si="581"/>
        <v>n/a</v>
      </c>
      <c r="FW492" s="36" t="str">
        <f t="shared" si="581"/>
        <v>n/a</v>
      </c>
      <c r="FX492" s="36" t="str">
        <f t="shared" si="581"/>
        <v>n/a</v>
      </c>
      <c r="FY492" s="36" t="str">
        <f t="shared" si="581"/>
        <v>n/a</v>
      </c>
      <c r="FZ492" s="36" t="str">
        <f t="shared" si="581"/>
        <v>n/a</v>
      </c>
      <c r="GA492" s="36" t="str">
        <f t="shared" si="581"/>
        <v>n/a</v>
      </c>
      <c r="GB492" s="36" t="str">
        <f t="shared" si="581"/>
        <v>n/a</v>
      </c>
      <c r="GC492" s="36" t="str">
        <f t="shared" si="581"/>
        <v>n/a</v>
      </c>
      <c r="GD492" s="36" t="str">
        <f t="shared" si="581"/>
        <v>n/a</v>
      </c>
      <c r="GE492" s="36" t="str">
        <f t="shared" si="581"/>
        <v>n/a</v>
      </c>
      <c r="GF492" s="36" t="str">
        <f t="shared" si="581"/>
        <v>n/a</v>
      </c>
      <c r="GG492" s="36" t="str">
        <f t="shared" si="581"/>
        <v>n/a</v>
      </c>
      <c r="GH492" s="36" t="str">
        <f t="shared" si="581"/>
        <v>n/a</v>
      </c>
      <c r="GI492" s="36" t="str">
        <f t="shared" si="581"/>
        <v>n/a</v>
      </c>
      <c r="GJ492" s="36" t="str">
        <f t="shared" si="580"/>
        <v>n/a</v>
      </c>
      <c r="GK492" s="36" t="str">
        <f t="shared" si="580"/>
        <v>n/a</v>
      </c>
      <c r="GL492" s="36" t="str">
        <f t="shared" si="580"/>
        <v>n/a</v>
      </c>
      <c r="GM492" s="36" t="str">
        <f t="shared" si="580"/>
        <v>n/a</v>
      </c>
      <c r="GN492" s="36" t="str">
        <f t="shared" si="580"/>
        <v>n/a</v>
      </c>
      <c r="GO492" s="36" t="str">
        <f t="shared" si="580"/>
        <v>n/a</v>
      </c>
      <c r="GP492" s="36" t="str">
        <f t="shared" si="580"/>
        <v>n/a</v>
      </c>
      <c r="GQ492" s="36" t="str">
        <f t="shared" si="580"/>
        <v>n/a</v>
      </c>
      <c r="GR492" s="36" t="str">
        <f t="shared" si="580"/>
        <v>n/a</v>
      </c>
      <c r="GS492" s="36" t="str">
        <f t="shared" si="580"/>
        <v>n/a</v>
      </c>
      <c r="GT492" s="36" t="str">
        <f t="shared" si="580"/>
        <v>n/a</v>
      </c>
      <c r="GU492" s="36" t="str">
        <f t="shared" si="580"/>
        <v>n/a</v>
      </c>
      <c r="GV492" s="36" t="str">
        <f t="shared" si="580"/>
        <v>n/a</v>
      </c>
      <c r="GW492" s="36" t="str">
        <f t="shared" si="580"/>
        <v>n/a</v>
      </c>
      <c r="GX492" s="36" t="str">
        <f t="shared" si="580"/>
        <v>n/a</v>
      </c>
      <c r="GY492" s="36" t="str">
        <f t="shared" si="580"/>
        <v>n/a</v>
      </c>
      <c r="GZ492" s="36" t="str">
        <f t="shared" si="579"/>
        <v>n/a</v>
      </c>
      <c r="HA492" s="36" t="str">
        <f t="shared" si="579"/>
        <v>n/a</v>
      </c>
      <c r="HB492" s="36" t="str">
        <f t="shared" si="579"/>
        <v>n/a</v>
      </c>
      <c r="HC492" s="36" t="str">
        <f t="shared" si="579"/>
        <v>n/a</v>
      </c>
      <c r="HD492" s="36" t="str">
        <f t="shared" si="579"/>
        <v>n/a</v>
      </c>
      <c r="HE492" s="36" t="str">
        <f t="shared" si="579"/>
        <v>n/a</v>
      </c>
      <c r="HF492" s="36" t="str">
        <f t="shared" si="579"/>
        <v>n/a</v>
      </c>
      <c r="HG492" s="36" t="str">
        <f t="shared" si="579"/>
        <v>n/a</v>
      </c>
      <c r="HH492" s="36" t="str">
        <f t="shared" si="579"/>
        <v>n/a</v>
      </c>
      <c r="HI492" s="36" t="str">
        <f t="shared" si="579"/>
        <v>n/a</v>
      </c>
      <c r="HJ492" s="36" t="str">
        <f t="shared" si="579"/>
        <v>n/a</v>
      </c>
      <c r="HK492" s="36" t="str">
        <f t="shared" si="579"/>
        <v>n/a</v>
      </c>
      <c r="HL492" s="36" t="str">
        <f t="shared" si="579"/>
        <v>n/a</v>
      </c>
      <c r="HM492" s="36" t="str">
        <f t="shared" si="579"/>
        <v>n/a</v>
      </c>
    </row>
    <row r="493" spans="1:221" x14ac:dyDescent="0.25">
      <c r="A493" s="7" t="s">
        <v>240</v>
      </c>
      <c r="B493" s="16" t="s">
        <v>239</v>
      </c>
      <c r="C493" s="15">
        <v>61.804000000000002</v>
      </c>
      <c r="D493" s="15">
        <v>446.41</v>
      </c>
      <c r="E493" s="14">
        <f t="shared" si="543"/>
        <v>27589.923640000001</v>
      </c>
      <c r="F493" s="12">
        <f>IF(OR(G493="n/a",J493="n/a"),0%,E493/SUMIFS(E$13:E$515,G$13:G$515,"&lt;&gt;n/a",$J$13:$J$515,"&lt;&gt;n/a"))</f>
        <v>9.6408969743454751E-4</v>
      </c>
      <c r="G493" s="13">
        <v>6.6306758361147806E-3</v>
      </c>
      <c r="H493" s="13">
        <f t="shared" si="557"/>
        <v>7.2615846419211028E-3</v>
      </c>
      <c r="I493" s="33">
        <f t="shared" si="558"/>
        <v>3.2416439999999995</v>
      </c>
      <c r="J493" s="13">
        <v>0.19030000000000002</v>
      </c>
      <c r="K493" s="41">
        <f t="shared" si="544"/>
        <v>0.16548566666666667</v>
      </c>
      <c r="L493" s="1">
        <f t="shared" si="545"/>
        <v>0.14067133333333331</v>
      </c>
      <c r="M493" s="1">
        <f t="shared" si="546"/>
        <v>0.11585699999999995</v>
      </c>
      <c r="N493" s="1">
        <f t="shared" si="547"/>
        <v>9.1042666666666577E-2</v>
      </c>
      <c r="O493" s="1">
        <f t="shared" si="548"/>
        <v>6.6228333333333209E-2</v>
      </c>
      <c r="P493" s="5">
        <v>4.141399999999984E-2</v>
      </c>
      <c r="Q493" s="1">
        <f t="shared" si="549"/>
        <v>6.0701857550270466E-2</v>
      </c>
      <c r="R493" s="12">
        <f t="shared" si="550"/>
        <v>5.8522035479355259E-5</v>
      </c>
      <c r="S493" s="12">
        <f t="shared" si="551"/>
        <v>9.6408969743454751E-4</v>
      </c>
      <c r="T493" s="7"/>
      <c r="U493" s="42">
        <f t="shared" si="552"/>
        <v>-446.41</v>
      </c>
      <c r="V493" s="36">
        <f t="shared" si="553"/>
        <v>3.8585288531999997</v>
      </c>
      <c r="W493" s="36">
        <f t="shared" si="554"/>
        <v>4.5928068939639601</v>
      </c>
      <c r="X493" s="36">
        <f t="shared" si="573"/>
        <v>5.4668180458853026</v>
      </c>
      <c r="Y493" s="36">
        <f t="shared" si="573"/>
        <v>6.5071535200172761</v>
      </c>
      <c r="Z493" s="36">
        <f t="shared" si="573"/>
        <v>7.7454648348765645</v>
      </c>
      <c r="AA493" s="36">
        <f t="shared" si="555"/>
        <v>9.0272282467193357</v>
      </c>
      <c r="AB493" s="36">
        <f t="shared" si="565"/>
        <v>10.297100480489673</v>
      </c>
      <c r="AC493" s="36">
        <f t="shared" si="565"/>
        <v>11.490091650857764</v>
      </c>
      <c r="AD493" s="36">
        <f t="shared" si="565"/>
        <v>12.536180234996257</v>
      </c>
      <c r="AE493" s="36">
        <f t="shared" si="565"/>
        <v>13.366430558326332</v>
      </c>
      <c r="AF493" s="36">
        <f t="shared" si="556"/>
        <v>13.919987913468857</v>
      </c>
      <c r="AG493" s="36">
        <f t="shared" si="585"/>
        <v>14.496470292917254</v>
      </c>
      <c r="AH493" s="36">
        <f t="shared" si="585"/>
        <v>15.096827113628127</v>
      </c>
      <c r="AI493" s="36">
        <f t="shared" si="585"/>
        <v>15.72204711171192</v>
      </c>
      <c r="AJ493" s="36">
        <f t="shared" si="585"/>
        <v>16.373159970796355</v>
      </c>
      <c r="AK493" s="36">
        <f t="shared" si="585"/>
        <v>17.051238017826911</v>
      </c>
      <c r="AL493" s="36">
        <f t="shared" si="585"/>
        <v>17.757397989097193</v>
      </c>
      <c r="AM493" s="36">
        <f t="shared" si="585"/>
        <v>18.492802869417662</v>
      </c>
      <c r="AN493" s="36">
        <f t="shared" si="585"/>
        <v>19.258663807451722</v>
      </c>
      <c r="AO493" s="36">
        <f t="shared" si="585"/>
        <v>20.056242110373525</v>
      </c>
      <c r="AP493" s="36">
        <f t="shared" si="585"/>
        <v>20.886851321132532</v>
      </c>
      <c r="AQ493" s="36">
        <f t="shared" si="585"/>
        <v>21.751859381745913</v>
      </c>
      <c r="AR493" s="36">
        <f t="shared" si="585"/>
        <v>22.652690886181535</v>
      </c>
      <c r="AS493" s="36">
        <f t="shared" si="585"/>
        <v>23.590829426541852</v>
      </c>
      <c r="AT493" s="36">
        <f t="shared" si="585"/>
        <v>24.567820036412652</v>
      </c>
      <c r="AU493" s="36">
        <f t="shared" si="585"/>
        <v>25.585271735400642</v>
      </c>
      <c r="AV493" s="36">
        <f t="shared" si="585"/>
        <v>26.644860179050522</v>
      </c>
      <c r="AW493" s="36">
        <f t="shared" si="583"/>
        <v>27.748330418505716</v>
      </c>
      <c r="AX493" s="36">
        <f t="shared" si="583"/>
        <v>28.897499774457707</v>
      </c>
      <c r="AY493" s="36">
        <f t="shared" si="583"/>
        <v>30.094260830117094</v>
      </c>
      <c r="AZ493" s="36">
        <f t="shared" si="583"/>
        <v>31.340584548135556</v>
      </c>
      <c r="BA493" s="36">
        <f t="shared" si="583"/>
        <v>32.63852351661204</v>
      </c>
      <c r="BB493" s="36">
        <f t="shared" si="583"/>
        <v>33.990215329529008</v>
      </c>
      <c r="BC493" s="36">
        <f t="shared" si="583"/>
        <v>35.397886107186117</v>
      </c>
      <c r="BD493" s="36">
        <f t="shared" si="583"/>
        <v>36.863854162429121</v>
      </c>
      <c r="BE493" s="36">
        <f t="shared" si="583"/>
        <v>38.390533818711951</v>
      </c>
      <c r="BF493" s="36">
        <f t="shared" si="583"/>
        <v>39.980439386280082</v>
      </c>
      <c r="BG493" s="36">
        <f t="shared" si="583"/>
        <v>41.636189303023478</v>
      </c>
      <c r="BH493" s="36">
        <f t="shared" si="583"/>
        <v>43.360510446818886</v>
      </c>
      <c r="BI493" s="36">
        <f t="shared" si="583"/>
        <v>45.156242626463438</v>
      </c>
      <c r="BJ493" s="36">
        <f t="shared" si="583"/>
        <v>47.026343258595787</v>
      </c>
      <c r="BK493" s="36">
        <f t="shared" si="583"/>
        <v>48.973892238307265</v>
      </c>
      <c r="BL493" s="36">
        <f t="shared" si="570"/>
        <v>51.002097011464514</v>
      </c>
      <c r="BM493" s="36">
        <f t="shared" si="586"/>
        <v>53.114297857097299</v>
      </c>
      <c r="BN493" s="36">
        <f t="shared" si="586"/>
        <v>55.313973388551119</v>
      </c>
      <c r="BO493" s="36">
        <f t="shared" si="586"/>
        <v>57.604746282464568</v>
      </c>
      <c r="BP493" s="36">
        <f t="shared" si="586"/>
        <v>59.990389245006547</v>
      </c>
      <c r="BQ493" s="36">
        <f t="shared" si="586"/>
        <v>62.474831225199239</v>
      </c>
      <c r="BR493" s="36">
        <f t="shared" si="586"/>
        <v>65.062163885559627</v>
      </c>
      <c r="BS493" s="36">
        <f t="shared" si="586"/>
        <v>67.756648340716183</v>
      </c>
      <c r="BT493" s="36">
        <f t="shared" si="586"/>
        <v>70.562722175098585</v>
      </c>
      <c r="BU493" s="36">
        <f t="shared" si="586"/>
        <v>73.485006751258112</v>
      </c>
      <c r="BV493" s="36">
        <f t="shared" si="586"/>
        <v>76.528314820854703</v>
      </c>
      <c r="BW493" s="36">
        <f t="shared" si="586"/>
        <v>79.697658450845566</v>
      </c>
      <c r="BX493" s="36">
        <f t="shared" si="586"/>
        <v>82.998257277928872</v>
      </c>
      <c r="BY493" s="36">
        <f t="shared" si="586"/>
        <v>86.435547104836999</v>
      </c>
      <c r="BZ493" s="36">
        <f t="shared" si="586"/>
        <v>90.015188852636712</v>
      </c>
      <c r="CA493" s="36">
        <f t="shared" si="586"/>
        <v>93.74307788377979</v>
      </c>
      <c r="CB493" s="36">
        <f t="shared" si="586"/>
        <v>97.625353711258626</v>
      </c>
      <c r="CC493" s="36">
        <f t="shared" si="584"/>
        <v>101.66841010985668</v>
      </c>
      <c r="CD493" s="36">
        <f t="shared" si="584"/>
        <v>105.87890564614626</v>
      </c>
      <c r="CE493" s="36">
        <f t="shared" si="584"/>
        <v>110.26377464457575</v>
      </c>
      <c r="CF493" s="36">
        <f t="shared" si="584"/>
        <v>114.83023860770619</v>
      </c>
      <c r="CG493" s="36">
        <f t="shared" si="584"/>
        <v>119.58581810940572</v>
      </c>
      <c r="CH493" s="36">
        <f t="shared" si="584"/>
        <v>124.53834518058864</v>
      </c>
      <c r="CI493" s="36">
        <f t="shared" si="584"/>
        <v>129.6959762078975</v>
      </c>
      <c r="CJ493" s="36">
        <f t="shared" si="584"/>
        <v>135.06720536657136</v>
      </c>
      <c r="CK493" s="36">
        <f t="shared" si="584"/>
        <v>140.66087860962253</v>
      </c>
      <c r="CL493" s="36">
        <f t="shared" si="584"/>
        <v>146.48620823636142</v>
      </c>
      <c r="CM493" s="36">
        <f t="shared" si="584"/>
        <v>152.55278806426207</v>
      </c>
      <c r="CN493" s="36">
        <f t="shared" si="584"/>
        <v>158.87060922915541</v>
      </c>
      <c r="CO493" s="36">
        <f t="shared" si="584"/>
        <v>165.45007663977162</v>
      </c>
      <c r="CP493" s="36">
        <f t="shared" si="584"/>
        <v>172.3020261137311</v>
      </c>
      <c r="CQ493" s="36">
        <f t="shared" si="584"/>
        <v>179.43774222320513</v>
      </c>
      <c r="CR493" s="36">
        <f t="shared" si="572"/>
        <v>186.86897687963693</v>
      </c>
      <c r="CS493" s="36">
        <f t="shared" si="575"/>
        <v>194.6079686881302</v>
      </c>
      <c r="CT493" s="36">
        <f t="shared" si="575"/>
        <v>202.66746310338038</v>
      </c>
      <c r="CU493" s="36">
        <f t="shared" si="575"/>
        <v>211.06073342034375</v>
      </c>
      <c r="CV493" s="36">
        <f t="shared" si="575"/>
        <v>219.80160263421382</v>
      </c>
      <c r="CW493" s="36">
        <f t="shared" si="575"/>
        <v>228.90446620570711</v>
      </c>
      <c r="CX493" s="36">
        <f t="shared" si="575"/>
        <v>238.38431576915022</v>
      </c>
      <c r="CY493" s="36">
        <f t="shared" si="575"/>
        <v>248.25676382241377</v>
      </c>
      <c r="CZ493" s="36">
        <f t="shared" si="575"/>
        <v>258.53806943935518</v>
      </c>
      <c r="DA493" s="36">
        <f t="shared" si="575"/>
        <v>269.24516504711659</v>
      </c>
      <c r="DB493" s="36">
        <f t="shared" si="575"/>
        <v>280.39568431237785</v>
      </c>
      <c r="DC493" s="36">
        <f t="shared" si="575"/>
        <v>292.00799118249063</v>
      </c>
      <c r="DD493" s="36">
        <f t="shared" si="575"/>
        <v>304.10121012932223</v>
      </c>
      <c r="DE493" s="36">
        <f t="shared" si="575"/>
        <v>316.69525764561791</v>
      </c>
      <c r="DF493" s="36">
        <f t="shared" si="575"/>
        <v>329.81087504575351</v>
      </c>
      <c r="DG493" s="36">
        <f t="shared" si="575"/>
        <v>343.46966262489826</v>
      </c>
      <c r="DH493" s="36">
        <f t="shared" si="575"/>
        <v>357.69411523284572</v>
      </c>
      <c r="DI493" s="36">
        <f t="shared" si="576"/>
        <v>372.50765932109874</v>
      </c>
      <c r="DJ493" s="36">
        <f t="shared" si="576"/>
        <v>387.93469152422267</v>
      </c>
      <c r="DK493" s="36">
        <f t="shared" si="576"/>
        <v>404.00061883900679</v>
      </c>
      <c r="DL493" s="36">
        <f t="shared" si="576"/>
        <v>420.73190046760533</v>
      </c>
      <c r="DM493" s="36">
        <f t="shared" si="576"/>
        <v>438.15609139357065</v>
      </c>
      <c r="DN493" s="36">
        <f t="shared" si="576"/>
        <v>456.30188776254391</v>
      </c>
      <c r="DO493" s="36">
        <f t="shared" si="576"/>
        <v>475.19917414234186</v>
      </c>
      <c r="DP493" s="36">
        <f t="shared" si="576"/>
        <v>494.8790727402727</v>
      </c>
      <c r="DQ493" s="36">
        <f t="shared" si="576"/>
        <v>515.3739946587383</v>
      </c>
      <c r="DR493" s="36">
        <f t="shared" si="576"/>
        <v>536.71769327353525</v>
      </c>
      <c r="DS493" s="36">
        <f t="shared" si="576"/>
        <v>558.94531982276533</v>
      </c>
      <c r="DT493" s="36">
        <f t="shared" si="576"/>
        <v>582.09348129790521</v>
      </c>
      <c r="DU493" s="36">
        <f t="shared" si="576"/>
        <v>606.2003007323766</v>
      </c>
      <c r="DV493" s="36">
        <f t="shared" si="576"/>
        <v>631.30547998690713</v>
      </c>
      <c r="DW493" s="36">
        <f t="shared" si="576"/>
        <v>657.45036513508478</v>
      </c>
      <c r="DX493" s="36">
        <f t="shared" si="576"/>
        <v>684.67801455678909</v>
      </c>
      <c r="DY493" s="36">
        <f t="shared" si="577"/>
        <v>713.03326985164381</v>
      </c>
      <c r="DZ493" s="36">
        <f t="shared" si="577"/>
        <v>742.56282968927962</v>
      </c>
      <c r="EA493" s="36">
        <f t="shared" si="577"/>
        <v>773.31532671803132</v>
      </c>
      <c r="EB493" s="36">
        <f t="shared" si="577"/>
        <v>805.34140765873178</v>
      </c>
      <c r="EC493" s="36">
        <f t="shared" si="577"/>
        <v>838.69381671551037</v>
      </c>
      <c r="ED493" s="36">
        <f t="shared" si="577"/>
        <v>873.4274824409664</v>
      </c>
      <c r="EE493" s="36">
        <f t="shared" si="577"/>
        <v>909.59960819877642</v>
      </c>
      <c r="EF493" s="36">
        <f t="shared" si="577"/>
        <v>947.26976637272037</v>
      </c>
      <c r="EG493" s="36">
        <f t="shared" si="577"/>
        <v>986.49999647728009</v>
      </c>
      <c r="EH493" s="36">
        <f t="shared" si="577"/>
        <v>1027.35490733139</v>
      </c>
      <c r="EI493" s="36">
        <f t="shared" si="577"/>
        <v>1069.901783463612</v>
      </c>
      <c r="EJ493" s="36">
        <f t="shared" si="577"/>
        <v>1114.2106959239738</v>
      </c>
      <c r="EK493" s="36">
        <f t="shared" si="577"/>
        <v>1160.3546176849691</v>
      </c>
      <c r="EL493" s="36">
        <f t="shared" si="577"/>
        <v>1208.4095438217742</v>
      </c>
      <c r="EM493" s="36">
        <f t="shared" si="577"/>
        <v>1258.4546166696089</v>
      </c>
      <c r="EN493" s="36">
        <f t="shared" si="577"/>
        <v>1310.5722561643638</v>
      </c>
      <c r="EO493" s="36">
        <f t="shared" si="578"/>
        <v>1364.8482955811546</v>
      </c>
      <c r="EP493" s="36">
        <f t="shared" si="578"/>
        <v>1421.3721228943523</v>
      </c>
      <c r="EQ493" s="36">
        <f t="shared" si="578"/>
        <v>1480.2368279918987</v>
      </c>
      <c r="ER493" s="36">
        <f t="shared" si="578"/>
        <v>1541.5393559863551</v>
      </c>
      <c r="ES493" s="36">
        <f t="shared" si="578"/>
        <v>1605.3806668751738</v>
      </c>
      <c r="ET493" s="36">
        <f t="shared" si="578"/>
        <v>1671.865901813142</v>
      </c>
      <c r="EU493" s="36">
        <f t="shared" si="578"/>
        <v>1741.1045562708312</v>
      </c>
      <c r="EV493" s="36">
        <f t="shared" si="578"/>
        <v>1813.210660364231</v>
      </c>
      <c r="EW493" s="36">
        <f t="shared" si="578"/>
        <v>1888.3029666525549</v>
      </c>
      <c r="EX493" s="36">
        <f t="shared" si="578"/>
        <v>1966.5051457135035</v>
      </c>
      <c r="EY493" s="36">
        <f t="shared" si="578"/>
        <v>2047.9459898180821</v>
      </c>
      <c r="EZ493" s="36">
        <f t="shared" si="578"/>
        <v>2132.7596250404076</v>
      </c>
      <c r="FA493" s="36">
        <f t="shared" si="578"/>
        <v>2221.0857321518306</v>
      </c>
      <c r="FB493" s="36">
        <f t="shared" si="578"/>
        <v>2313.0697766631661</v>
      </c>
      <c r="FC493" s="36">
        <f t="shared" si="578"/>
        <v>2408.8632483938941</v>
      </c>
      <c r="FD493" s="36">
        <f t="shared" si="578"/>
        <v>2508.6239109628782</v>
      </c>
      <c r="FE493" s="36">
        <f t="shared" si="582"/>
        <v>2612.5160616114945</v>
      </c>
      <c r="FF493" s="36">
        <f t="shared" si="582"/>
        <v>2720.7108017870723</v>
      </c>
      <c r="FG493" s="36">
        <f t="shared" si="582"/>
        <v>2833.3863189322819</v>
      </c>
      <c r="FH493" s="36">
        <f t="shared" si="582"/>
        <v>2950.7281799445432</v>
      </c>
      <c r="FI493" s="36">
        <f t="shared" si="582"/>
        <v>3072.9296367887659</v>
      </c>
      <c r="FJ493" s="36">
        <f t="shared" si="582"/>
        <v>3200.1919447667356</v>
      </c>
      <c r="FK493" s="36">
        <f t="shared" si="582"/>
        <v>3332.7246939673046</v>
      </c>
      <c r="FL493" s="36">
        <f t="shared" si="582"/>
        <v>3470.7461544432658</v>
      </c>
      <c r="FM493" s="36">
        <f t="shared" si="582"/>
        <v>3614.4836356833785</v>
      </c>
      <c r="FN493" s="36">
        <f t="shared" si="582"/>
        <v>3764.1738609715694</v>
      </c>
      <c r="FO493" s="36">
        <f t="shared" si="582"/>
        <v>3920.0633572498455</v>
      </c>
      <c r="FP493" s="36">
        <f t="shared" si="582"/>
        <v>4082.4088611269899</v>
      </c>
      <c r="FQ493" s="36">
        <f t="shared" si="582"/>
        <v>4251.4777417017021</v>
      </c>
      <c r="FR493" s="36">
        <f t="shared" si="582"/>
        <v>4427.5484408965358</v>
      </c>
      <c r="FS493" s="36">
        <f t="shared" si="582"/>
        <v>4610.9109320278239</v>
      </c>
      <c r="FT493" s="36">
        <f t="shared" si="582"/>
        <v>4801.8671973668233</v>
      </c>
      <c r="FU493" s="36">
        <f t="shared" si="581"/>
        <v>5000.7317254785721</v>
      </c>
      <c r="FV493" s="36">
        <f t="shared" si="581"/>
        <v>5207.832029157541</v>
      </c>
      <c r="FW493" s="36">
        <f t="shared" si="581"/>
        <v>5423.5091848130705</v>
      </c>
      <c r="FX493" s="36">
        <f t="shared" si="581"/>
        <v>5648.1183941929185</v>
      </c>
      <c r="FY493" s="36">
        <f t="shared" si="581"/>
        <v>5882.0295693700227</v>
      </c>
      <c r="FZ493" s="36">
        <f t="shared" si="581"/>
        <v>6125.6279419559123</v>
      </c>
      <c r="GA493" s="36">
        <f t="shared" si="581"/>
        <v>6379.3146975440732</v>
      </c>
      <c r="GB493" s="36">
        <f t="shared" si="581"/>
        <v>6643.5076364281622</v>
      </c>
      <c r="GC493" s="36">
        <f t="shared" si="581"/>
        <v>6918.641861683197</v>
      </c>
      <c r="GD493" s="36">
        <f t="shared" si="581"/>
        <v>7205.1704957429438</v>
      </c>
      <c r="GE493" s="36">
        <f t="shared" si="581"/>
        <v>7503.5654266536412</v>
      </c>
      <c r="GF493" s="36">
        <f t="shared" si="581"/>
        <v>7814.3180852330743</v>
      </c>
      <c r="GG493" s="36">
        <f t="shared" si="581"/>
        <v>8137.9402544149152</v>
      </c>
      <c r="GH493" s="36">
        <f t="shared" si="581"/>
        <v>8474.9649121112525</v>
      </c>
      <c r="GI493" s="36">
        <f t="shared" si="581"/>
        <v>8825.9471089814269</v>
      </c>
      <c r="GJ493" s="36">
        <f t="shared" si="580"/>
        <v>9191.464882552782</v>
      </c>
      <c r="GK493" s="36">
        <f t="shared" si="580"/>
        <v>9572.1202091988216</v>
      </c>
      <c r="GL493" s="36">
        <f t="shared" si="580"/>
        <v>9968.5399955425801</v>
      </c>
      <c r="GM493" s="36">
        <f t="shared" si="580"/>
        <v>10381.37711091798</v>
      </c>
      <c r="GN493" s="36">
        <f t="shared" si="580"/>
        <v>10811.311462589536</v>
      </c>
      <c r="GO493" s="36">
        <f t="shared" si="580"/>
        <v>11259.051115501217</v>
      </c>
      <c r="GP493" s="36">
        <f t="shared" si="580"/>
        <v>11725.333458398583</v>
      </c>
      <c r="GQ493" s="36">
        <f t="shared" si="580"/>
        <v>12210.9264182447</v>
      </c>
      <c r="GR493" s="36">
        <f t="shared" si="580"/>
        <v>12716.629724929884</v>
      </c>
      <c r="GS493" s="36">
        <f t="shared" si="580"/>
        <v>13243.276228358129</v>
      </c>
      <c r="GT493" s="36">
        <f t="shared" si="580"/>
        <v>13791.73327007935</v>
      </c>
      <c r="GU493" s="36">
        <f t="shared" si="580"/>
        <v>14362.904111726415</v>
      </c>
      <c r="GV493" s="36">
        <f t="shared" si="580"/>
        <v>14957.729422609451</v>
      </c>
      <c r="GW493" s="36">
        <f t="shared" si="580"/>
        <v>15577.188828917397</v>
      </c>
      <c r="GX493" s="36">
        <f t="shared" si="580"/>
        <v>16222.30252707818</v>
      </c>
      <c r="GY493" s="36">
        <f t="shared" si="580"/>
        <v>16894.132963934593</v>
      </c>
      <c r="GZ493" s="36">
        <f t="shared" si="579"/>
        <v>17593.786586502978</v>
      </c>
      <c r="HA493" s="36">
        <f t="shared" si="579"/>
        <v>18322.415664196411</v>
      </c>
      <c r="HB493" s="36">
        <f t="shared" si="579"/>
        <v>19081.220186513438</v>
      </c>
      <c r="HC493" s="36">
        <f t="shared" si="579"/>
        <v>19871.449839317702</v>
      </c>
      <c r="HD493" s="36">
        <f t="shared" si="579"/>
        <v>20694.4060629632</v>
      </c>
      <c r="HE493" s="36">
        <f t="shared" si="579"/>
        <v>21551.444195654756</v>
      </c>
      <c r="HF493" s="36">
        <f t="shared" si="579"/>
        <v>22443.975705573597</v>
      </c>
      <c r="HG493" s="36">
        <f t="shared" si="579"/>
        <v>23373.47051544422</v>
      </c>
      <c r="HH493" s="36">
        <f t="shared" si="579"/>
        <v>24341.459423370823</v>
      </c>
      <c r="HI493" s="36">
        <f t="shared" si="579"/>
        <v>25349.536623930297</v>
      </c>
      <c r="HJ493" s="36">
        <f t="shared" si="579"/>
        <v>26399.36233367374</v>
      </c>
      <c r="HK493" s="36">
        <f t="shared" si="579"/>
        <v>27492.665525360499</v>
      </c>
      <c r="HL493" s="36">
        <f t="shared" si="579"/>
        <v>28631.246775427775</v>
      </c>
      <c r="HM493" s="36">
        <f t="shared" si="579"/>
        <v>29816.981229385336</v>
      </c>
    </row>
    <row r="494" spans="1:221" x14ac:dyDescent="0.25">
      <c r="A494" s="7" t="s">
        <v>1482</v>
      </c>
      <c r="B494" s="16" t="s">
        <v>1483</v>
      </c>
      <c r="C494" s="15">
        <v>154.01400000000001</v>
      </c>
      <c r="D494" s="15">
        <v>107.87</v>
      </c>
      <c r="E494" s="14">
        <f t="shared" si="543"/>
        <v>16613.490180000001</v>
      </c>
      <c r="F494" s="12">
        <f>IF(OR(G494="n/a",J494="n/a"),0%,E494/SUMIFS(E$13:E$515,G$13:G$515,"&lt;&gt;n/a",$J$13:$J$515,"&lt;&gt;n/a"))</f>
        <v>5.805342171279756E-4</v>
      </c>
      <c r="G494" s="13">
        <v>4.0789839621766938E-3</v>
      </c>
      <c r="H494" s="13">
        <f t="shared" si="557"/>
        <v>4.3849077593399455E-3</v>
      </c>
      <c r="I494" s="33">
        <f t="shared" si="558"/>
        <v>0.47299999999999992</v>
      </c>
      <c r="J494" s="13">
        <v>0.15</v>
      </c>
      <c r="K494" s="41">
        <f t="shared" si="544"/>
        <v>0.13190233333333329</v>
      </c>
      <c r="L494" s="1">
        <f t="shared" si="545"/>
        <v>0.1138046666666666</v>
      </c>
      <c r="M494" s="1">
        <f t="shared" si="546"/>
        <v>9.5706999999999903E-2</v>
      </c>
      <c r="N494" s="1">
        <f t="shared" si="547"/>
        <v>7.7609333333333211E-2</v>
      </c>
      <c r="O494" s="1">
        <f t="shared" si="548"/>
        <v>5.9511666666666518E-2</v>
      </c>
      <c r="P494" s="5">
        <v>4.141399999999984E-2</v>
      </c>
      <c r="Q494" s="1">
        <f t="shared" si="549"/>
        <v>4.8399621818478789E-2</v>
      </c>
      <c r="R494" s="12">
        <f t="shared" si="550"/>
        <v>2.8097636561680672E-5</v>
      </c>
      <c r="S494" s="12">
        <f t="shared" si="551"/>
        <v>5.805342171279756E-4</v>
      </c>
      <c r="T494" s="7"/>
      <c r="U494" s="42">
        <f t="shared" si="552"/>
        <v>-107.87</v>
      </c>
      <c r="V494" s="36">
        <f t="shared" si="553"/>
        <v>0.54394999999999982</v>
      </c>
      <c r="W494" s="36">
        <f t="shared" si="554"/>
        <v>0.62554249999999978</v>
      </c>
      <c r="X494" s="36">
        <f t="shared" si="573"/>
        <v>0.71937387499999972</v>
      </c>
      <c r="Y494" s="36">
        <f t="shared" si="573"/>
        <v>0.82727995624999962</v>
      </c>
      <c r="Z494" s="36">
        <f t="shared" si="573"/>
        <v>0.9513719496874995</v>
      </c>
      <c r="AA494" s="36">
        <f t="shared" si="555"/>
        <v>1.0768601297191633</v>
      </c>
      <c r="AB494" s="36">
        <f t="shared" si="565"/>
        <v>1.1994118378284759</v>
      </c>
      <c r="AC494" s="36">
        <f t="shared" si="565"/>
        <v>1.3142039465915258</v>
      </c>
      <c r="AD494" s="36">
        <f t="shared" si="565"/>
        <v>1.4161984387505295</v>
      </c>
      <c r="AE494" s="36">
        <f t="shared" si="565"/>
        <v>1.5004787681713043</v>
      </c>
      <c r="AF494" s="36">
        <f t="shared" si="556"/>
        <v>1.5626195958763505</v>
      </c>
      <c r="AG494" s="36">
        <f t="shared" si="585"/>
        <v>1.6273339238199733</v>
      </c>
      <c r="AH494" s="36">
        <f t="shared" si="585"/>
        <v>1.6947283309410535</v>
      </c>
      <c r="AI494" s="36">
        <f t="shared" si="585"/>
        <v>1.7649138100386459</v>
      </c>
      <c r="AJ494" s="36">
        <f t="shared" si="585"/>
        <v>1.8380059505675861</v>
      </c>
      <c r="AK494" s="36">
        <f t="shared" si="585"/>
        <v>1.9141251290043919</v>
      </c>
      <c r="AL494" s="36">
        <f t="shared" si="585"/>
        <v>1.9933967070969796</v>
      </c>
      <c r="AM494" s="36">
        <f t="shared" si="585"/>
        <v>2.0759512383246936</v>
      </c>
      <c r="AN494" s="36">
        <f t="shared" si="585"/>
        <v>2.1619246829086722</v>
      </c>
      <c r="AO494" s="36">
        <f t="shared" si="585"/>
        <v>2.2514586317266518</v>
      </c>
      <c r="AP494" s="36">
        <f t="shared" si="585"/>
        <v>2.344700539500979</v>
      </c>
      <c r="AQ494" s="36">
        <f t="shared" si="585"/>
        <v>2.4418039676438723</v>
      </c>
      <c r="AR494" s="36">
        <f t="shared" si="585"/>
        <v>2.5429288371598751</v>
      </c>
      <c r="AS494" s="36">
        <f t="shared" si="585"/>
        <v>2.6482416920220135</v>
      </c>
      <c r="AT494" s="36">
        <f t="shared" si="585"/>
        <v>2.7579159734554128</v>
      </c>
      <c r="AU494" s="36">
        <f t="shared" si="585"/>
        <v>2.8721323055800947</v>
      </c>
      <c r="AV494" s="36">
        <f t="shared" si="585"/>
        <v>2.9910787928833882</v>
      </c>
      <c r="AW494" s="36">
        <f t="shared" si="583"/>
        <v>3.1149513300118605</v>
      </c>
      <c r="AX494" s="36">
        <f t="shared" si="583"/>
        <v>3.2439539243929714</v>
      </c>
      <c r="AY494" s="36">
        <f t="shared" si="583"/>
        <v>3.3782990322177815</v>
      </c>
      <c r="AZ494" s="36">
        <f t="shared" si="583"/>
        <v>3.5182079083380482</v>
      </c>
      <c r="BA494" s="36">
        <f t="shared" si="583"/>
        <v>3.6639109706539594</v>
      </c>
      <c r="BB494" s="36">
        <f t="shared" si="583"/>
        <v>3.815648179592622</v>
      </c>
      <c r="BC494" s="36">
        <f t="shared" si="583"/>
        <v>3.9736694333022702</v>
      </c>
      <c r="BD494" s="36">
        <f t="shared" si="583"/>
        <v>4.1382349792130499</v>
      </c>
      <c r="BE494" s="36">
        <f t="shared" si="583"/>
        <v>4.3096158426421782</v>
      </c>
      <c r="BF494" s="36">
        <f t="shared" si="583"/>
        <v>4.4880942731493603</v>
      </c>
      <c r="BG494" s="36">
        <f t="shared" si="583"/>
        <v>4.6739642093775675</v>
      </c>
      <c r="BH494" s="36">
        <f t="shared" si="583"/>
        <v>4.8675317631447292</v>
      </c>
      <c r="BI494" s="36">
        <f t="shared" si="583"/>
        <v>5.0691157235836046</v>
      </c>
      <c r="BJ494" s="36">
        <f t="shared" si="583"/>
        <v>5.2790480821600951</v>
      </c>
      <c r="BK494" s="36">
        <f t="shared" si="583"/>
        <v>5.4976745794346726</v>
      </c>
      <c r="BL494" s="36">
        <f t="shared" si="570"/>
        <v>5.725355274467379</v>
      </c>
      <c r="BM494" s="36">
        <f t="shared" si="586"/>
        <v>5.9624651378041698</v>
      </c>
      <c r="BN494" s="36">
        <f t="shared" si="586"/>
        <v>6.209394669021191</v>
      </c>
      <c r="BO494" s="36">
        <f t="shared" si="586"/>
        <v>6.4665505398440333</v>
      </c>
      <c r="BP494" s="36">
        <f t="shared" si="586"/>
        <v>6.734356263901133</v>
      </c>
      <c r="BQ494" s="36">
        <f t="shared" si="586"/>
        <v>7.0132528942143333</v>
      </c>
      <c r="BR494" s="36">
        <f t="shared" si="586"/>
        <v>7.3036997495753244</v>
      </c>
      <c r="BS494" s="36">
        <f t="shared" si="586"/>
        <v>7.606175171004236</v>
      </c>
      <c r="BT494" s="36">
        <f t="shared" si="586"/>
        <v>7.9211773095362039</v>
      </c>
      <c r="BU494" s="36">
        <f t="shared" si="586"/>
        <v>8.2492249466333352</v>
      </c>
      <c r="BV494" s="36">
        <f t="shared" si="586"/>
        <v>8.5908583485732066</v>
      </c>
      <c r="BW494" s="36">
        <f t="shared" si="586"/>
        <v>8.9466401562210152</v>
      </c>
      <c r="BX494" s="36">
        <f t="shared" si="586"/>
        <v>9.3171563116507503</v>
      </c>
      <c r="BY494" s="36">
        <f t="shared" si="586"/>
        <v>9.7030170231414523</v>
      </c>
      <c r="BZ494" s="36">
        <f t="shared" si="586"/>
        <v>10.104857770137832</v>
      </c>
      <c r="CA494" s="36">
        <f t="shared" si="586"/>
        <v>10.523340349830319</v>
      </c>
      <c r="CB494" s="36">
        <f t="shared" si="586"/>
        <v>10.959153967078191</v>
      </c>
      <c r="CC494" s="36">
        <f t="shared" si="584"/>
        <v>11.413016369470766</v>
      </c>
      <c r="CD494" s="36">
        <f t="shared" si="584"/>
        <v>11.885675029396026</v>
      </c>
      <c r="CE494" s="36">
        <f t="shared" si="584"/>
        <v>12.377908375063431</v>
      </c>
      <c r="CF494" s="36">
        <f t="shared" si="584"/>
        <v>12.890527072508306</v>
      </c>
      <c r="CG494" s="36">
        <f t="shared" si="584"/>
        <v>13.424375360689163</v>
      </c>
      <c r="CH494" s="36">
        <f t="shared" si="584"/>
        <v>13.980332441876742</v>
      </c>
      <c r="CI494" s="36">
        <f t="shared" si="584"/>
        <v>14.559313929624624</v>
      </c>
      <c r="CJ494" s="36">
        <f t="shared" si="584"/>
        <v>15.162273356706097</v>
      </c>
      <c r="CK494" s="36">
        <f t="shared" si="584"/>
        <v>15.790203745500721</v>
      </c>
      <c r="CL494" s="36">
        <f t="shared" si="584"/>
        <v>16.444139243416885</v>
      </c>
      <c r="CM494" s="36">
        <f t="shared" si="584"/>
        <v>17.125156826043749</v>
      </c>
      <c r="CN494" s="36">
        <f t="shared" si="584"/>
        <v>17.834378070837523</v>
      </c>
      <c r="CO494" s="36">
        <f t="shared" si="584"/>
        <v>18.572971004263184</v>
      </c>
      <c r="CP494" s="36">
        <f t="shared" si="584"/>
        <v>19.342152025433737</v>
      </c>
      <c r="CQ494" s="36">
        <f t="shared" si="584"/>
        <v>20.143187909415047</v>
      </c>
      <c r="CR494" s="36">
        <f t="shared" si="572"/>
        <v>20.97739789349556</v>
      </c>
      <c r="CS494" s="36">
        <f t="shared" si="575"/>
        <v>21.846155849856782</v>
      </c>
      <c r="CT494" s="36">
        <f t="shared" si="575"/>
        <v>22.750892548222748</v>
      </c>
      <c r="CU494" s="36">
        <f t="shared" si="575"/>
        <v>23.69309801221484</v>
      </c>
      <c r="CV494" s="36">
        <f t="shared" si="575"/>
        <v>24.674323973292701</v>
      </c>
      <c r="CW494" s="36">
        <f t="shared" si="575"/>
        <v>25.69618642632264</v>
      </c>
      <c r="CX494" s="36">
        <f t="shared" si="575"/>
        <v>26.760368290982363</v>
      </c>
      <c r="CY494" s="36">
        <f t="shared" si="575"/>
        <v>27.868622183385103</v>
      </c>
      <c r="CZ494" s="36">
        <f t="shared" si="575"/>
        <v>29.02277330248781</v>
      </c>
      <c r="DA494" s="36">
        <f t="shared" si="575"/>
        <v>30.224722436037034</v>
      </c>
      <c r="DB494" s="36">
        <f t="shared" si="575"/>
        <v>31.476449091003065</v>
      </c>
      <c r="DC494" s="36">
        <f t="shared" si="575"/>
        <v>32.780014753657859</v>
      </c>
      <c r="DD494" s="36">
        <f t="shared" si="575"/>
        <v>34.137566284665837</v>
      </c>
      <c r="DE494" s="36">
        <f t="shared" si="575"/>
        <v>35.551339454778983</v>
      </c>
      <c r="DF494" s="36">
        <f t="shared" si="575"/>
        <v>37.023662626959194</v>
      </c>
      <c r="DG494" s="36">
        <f t="shared" si="575"/>
        <v>38.556960590992077</v>
      </c>
      <c r="DH494" s="36">
        <f t="shared" ref="DH494:DW509" si="587">IFERROR(DG494*(1+$P494),"n/a")</f>
        <v>40.15375855690742</v>
      </c>
      <c r="DI494" s="36">
        <f t="shared" si="587"/>
        <v>41.81668631378318</v>
      </c>
      <c r="DJ494" s="36">
        <f t="shared" si="587"/>
        <v>43.54848256078219</v>
      </c>
      <c r="DK494" s="36">
        <f t="shared" si="587"/>
        <v>45.351999417554417</v>
      </c>
      <c r="DL494" s="36">
        <f t="shared" si="587"/>
        <v>47.230207121433011</v>
      </c>
      <c r="DM494" s="36">
        <f t="shared" si="587"/>
        <v>49.186198919160027</v>
      </c>
      <c r="DN494" s="36">
        <f t="shared" si="587"/>
        <v>51.223196161198111</v>
      </c>
      <c r="DO494" s="36">
        <f t="shared" si="587"/>
        <v>53.344553607017964</v>
      </c>
      <c r="DP494" s="36">
        <f t="shared" si="587"/>
        <v>55.553764950098994</v>
      </c>
      <c r="DQ494" s="36">
        <f t="shared" si="587"/>
        <v>57.854468571742387</v>
      </c>
      <c r="DR494" s="36">
        <f t="shared" si="587"/>
        <v>60.250453533172518</v>
      </c>
      <c r="DS494" s="36">
        <f t="shared" si="587"/>
        <v>62.745665815795313</v>
      </c>
      <c r="DT494" s="36">
        <f t="shared" si="587"/>
        <v>65.344214819890652</v>
      </c>
      <c r="DU494" s="36">
        <f t="shared" si="587"/>
        <v>68.050380132441589</v>
      </c>
      <c r="DV494" s="36">
        <f t="shared" si="587"/>
        <v>70.868618575246515</v>
      </c>
      <c r="DW494" s="36">
        <f t="shared" si="587"/>
        <v>73.803571544921766</v>
      </c>
      <c r="DX494" s="36">
        <f t="shared" si="576"/>
        <v>76.860072656883148</v>
      </c>
      <c r="DY494" s="36">
        <f t="shared" si="577"/>
        <v>80.043155705895288</v>
      </c>
      <c r="DZ494" s="36">
        <f t="shared" si="577"/>
        <v>83.358062956299221</v>
      </c>
      <c r="EA494" s="36">
        <f t="shared" si="577"/>
        <v>86.810253775571383</v>
      </c>
      <c r="EB494" s="36">
        <f t="shared" si="577"/>
        <v>90.405413625432885</v>
      </c>
      <c r="EC494" s="36">
        <f t="shared" si="577"/>
        <v>94.149463425316554</v>
      </c>
      <c r="ED494" s="36">
        <f t="shared" si="577"/>
        <v>98.048569303612595</v>
      </c>
      <c r="EE494" s="36">
        <f t="shared" si="577"/>
        <v>102.10915275275239</v>
      </c>
      <c r="EF494" s="36">
        <f t="shared" si="577"/>
        <v>106.33790120485486</v>
      </c>
      <c r="EG494" s="36">
        <f t="shared" si="577"/>
        <v>110.7417790453527</v>
      </c>
      <c r="EH494" s="36">
        <f t="shared" si="577"/>
        <v>115.32803908273692</v>
      </c>
      <c r="EI494" s="36">
        <f t="shared" si="577"/>
        <v>120.10423449330936</v>
      </c>
      <c r="EJ494" s="36">
        <f t="shared" si="577"/>
        <v>125.07823126061525</v>
      </c>
      <c r="EK494" s="36">
        <f t="shared" si="577"/>
        <v>130.25822113004236</v>
      </c>
      <c r="EL494" s="36">
        <f t="shared" si="577"/>
        <v>135.6527350999219</v>
      </c>
      <c r="EM494" s="36">
        <f t="shared" si="577"/>
        <v>141.27065747135003</v>
      </c>
      <c r="EN494" s="36">
        <f t="shared" ref="EN494:FC509" si="588">IFERROR(EM494*(1+$P494),"n/a")</f>
        <v>147.1212404798685</v>
      </c>
      <c r="EO494" s="36">
        <f t="shared" si="588"/>
        <v>153.21411953310175</v>
      </c>
      <c r="EP494" s="36">
        <f t="shared" si="588"/>
        <v>159.5593290794456</v>
      </c>
      <c r="EQ494" s="36">
        <f t="shared" si="588"/>
        <v>166.16731913394173</v>
      </c>
      <c r="ER494" s="36">
        <f t="shared" si="588"/>
        <v>173.04897248855477</v>
      </c>
      <c r="ES494" s="36">
        <f t="shared" si="588"/>
        <v>180.21562263519576</v>
      </c>
      <c r="ET494" s="36">
        <f t="shared" si="588"/>
        <v>187.67907243100973</v>
      </c>
      <c r="EU494" s="36">
        <f t="shared" si="588"/>
        <v>195.45161353666754</v>
      </c>
      <c r="EV494" s="36">
        <f t="shared" si="588"/>
        <v>203.54604665967506</v>
      </c>
      <c r="EW494" s="36">
        <f t="shared" si="588"/>
        <v>211.97570263603882</v>
      </c>
      <c r="EX494" s="36">
        <f t="shared" si="588"/>
        <v>220.75446438500771</v>
      </c>
      <c r="EY494" s="36">
        <f t="shared" si="588"/>
        <v>229.89678977304837</v>
      </c>
      <c r="EZ494" s="36">
        <f t="shared" si="588"/>
        <v>239.41773542470935</v>
      </c>
      <c r="FA494" s="36">
        <f t="shared" si="588"/>
        <v>249.33298151958823</v>
      </c>
      <c r="FB494" s="36">
        <f t="shared" si="588"/>
        <v>259.65885761624043</v>
      </c>
      <c r="FC494" s="36">
        <f t="shared" si="588"/>
        <v>270.41236954555939</v>
      </c>
      <c r="FD494" s="36">
        <f t="shared" si="578"/>
        <v>281.61122741791917</v>
      </c>
      <c r="FE494" s="36">
        <f t="shared" si="582"/>
        <v>293.27387479020484</v>
      </c>
      <c r="FF494" s="36">
        <f t="shared" si="582"/>
        <v>305.41951904076632</v>
      </c>
      <c r="FG494" s="36">
        <f t="shared" si="582"/>
        <v>318.06816300232055</v>
      </c>
      <c r="FH494" s="36">
        <f t="shared" si="582"/>
        <v>331.24063790489862</v>
      </c>
      <c r="FI494" s="36">
        <f t="shared" si="582"/>
        <v>344.95863768309204</v>
      </c>
      <c r="FJ494" s="36">
        <f t="shared" si="582"/>
        <v>359.24475470409953</v>
      </c>
      <c r="FK494" s="36">
        <f t="shared" si="582"/>
        <v>374.12251697541507</v>
      </c>
      <c r="FL494" s="36">
        <f t="shared" si="582"/>
        <v>389.61642689343483</v>
      </c>
      <c r="FM494" s="36">
        <f t="shared" si="582"/>
        <v>405.75200159679946</v>
      </c>
      <c r="FN494" s="36">
        <f t="shared" si="582"/>
        <v>422.55581499092926</v>
      </c>
      <c r="FO494" s="36">
        <f t="shared" si="582"/>
        <v>440.05554151296354</v>
      </c>
      <c r="FP494" s="36">
        <f t="shared" si="582"/>
        <v>458.28000170918136</v>
      </c>
      <c r="FQ494" s="36">
        <f t="shared" si="582"/>
        <v>477.25920969996531</v>
      </c>
      <c r="FR494" s="36">
        <f t="shared" si="582"/>
        <v>497.02442261047958</v>
      </c>
      <c r="FS494" s="36">
        <f t="shared" si="582"/>
        <v>517.60819204846985</v>
      </c>
      <c r="FT494" s="36">
        <f t="shared" si="582"/>
        <v>539.04441771396512</v>
      </c>
      <c r="FU494" s="36">
        <f t="shared" si="581"/>
        <v>561.36840322917124</v>
      </c>
      <c r="FV494" s="36">
        <f t="shared" si="581"/>
        <v>584.61691428050403</v>
      </c>
      <c r="FW494" s="36">
        <f t="shared" si="581"/>
        <v>608.82823916851669</v>
      </c>
      <c r="FX494" s="36">
        <f t="shared" si="581"/>
        <v>634.04225186544159</v>
      </c>
      <c r="FY494" s="36">
        <f t="shared" si="581"/>
        <v>660.30047768419684</v>
      </c>
      <c r="FZ494" s="36">
        <f t="shared" si="581"/>
        <v>687.64616166701001</v>
      </c>
      <c r="GA494" s="36">
        <f t="shared" si="581"/>
        <v>716.12433980628748</v>
      </c>
      <c r="GB494" s="36">
        <f t="shared" si="581"/>
        <v>745.78191321502493</v>
      </c>
      <c r="GC494" s="36">
        <f t="shared" si="581"/>
        <v>776.66772536891187</v>
      </c>
      <c r="GD494" s="36">
        <f t="shared" si="581"/>
        <v>808.8326425473399</v>
      </c>
      <c r="GE494" s="36">
        <f t="shared" si="581"/>
        <v>842.32963760579526</v>
      </c>
      <c r="GF494" s="36">
        <f t="shared" si="581"/>
        <v>877.21387721760152</v>
      </c>
      <c r="GG494" s="36">
        <f t="shared" si="581"/>
        <v>913.54281272869116</v>
      </c>
      <c r="GH494" s="36">
        <f t="shared" si="581"/>
        <v>951.37627477503702</v>
      </c>
      <c r="GI494" s="36">
        <f t="shared" si="581"/>
        <v>990.77657181857023</v>
      </c>
      <c r="GJ494" s="36">
        <f t="shared" si="580"/>
        <v>1031.8085927638645</v>
      </c>
      <c r="GK494" s="36">
        <f t="shared" si="580"/>
        <v>1074.5399138245871</v>
      </c>
      <c r="GL494" s="36">
        <f t="shared" si="580"/>
        <v>1119.0409098157184</v>
      </c>
      <c r="GM494" s="36">
        <f t="shared" si="580"/>
        <v>1165.3848700548263</v>
      </c>
      <c r="GN494" s="36">
        <f t="shared" si="580"/>
        <v>1213.6481190632767</v>
      </c>
      <c r="GO494" s="36">
        <f t="shared" si="580"/>
        <v>1263.9101422661631</v>
      </c>
      <c r="GP494" s="36">
        <f t="shared" si="580"/>
        <v>1316.2537168979738</v>
      </c>
      <c r="GQ494" s="36">
        <f t="shared" si="580"/>
        <v>1370.7650483295863</v>
      </c>
      <c r="GR494" s="36">
        <f t="shared" si="580"/>
        <v>1427.5339120411077</v>
      </c>
      <c r="GS494" s="36">
        <f t="shared" si="580"/>
        <v>1486.6538014743778</v>
      </c>
      <c r="GT494" s="36">
        <f t="shared" si="580"/>
        <v>1548.2220820086375</v>
      </c>
      <c r="GU494" s="36">
        <f t="shared" si="580"/>
        <v>1612.3401513129429</v>
      </c>
      <c r="GV494" s="36">
        <f t="shared" si="580"/>
        <v>1679.1136063394169</v>
      </c>
      <c r="GW494" s="36">
        <f t="shared" si="580"/>
        <v>1748.6524172323573</v>
      </c>
      <c r="GX494" s="36">
        <f t="shared" si="580"/>
        <v>1821.0711084396178</v>
      </c>
      <c r="GY494" s="36">
        <f t="shared" si="580"/>
        <v>1896.4889473245357</v>
      </c>
      <c r="GZ494" s="36">
        <f t="shared" si="579"/>
        <v>1975.0301405890336</v>
      </c>
      <c r="HA494" s="36">
        <f t="shared" si="579"/>
        <v>2056.8240388313875</v>
      </c>
      <c r="HB494" s="36">
        <f t="shared" si="579"/>
        <v>2142.0053495755501</v>
      </c>
      <c r="HC494" s="36">
        <f t="shared" si="579"/>
        <v>2230.7143591228714</v>
      </c>
      <c r="HD494" s="36">
        <f t="shared" si="579"/>
        <v>2323.0971635915857</v>
      </c>
      <c r="HE494" s="36">
        <f t="shared" si="579"/>
        <v>2419.3059095245671</v>
      </c>
      <c r="HF494" s="36">
        <f t="shared" si="579"/>
        <v>2519.4990444616174</v>
      </c>
      <c r="HG494" s="36">
        <f t="shared" si="579"/>
        <v>2623.8415778889503</v>
      </c>
      <c r="HH494" s="36">
        <f t="shared" si="579"/>
        <v>2732.5053529956426</v>
      </c>
      <c r="HI494" s="36">
        <f t="shared" si="579"/>
        <v>2845.6693296846038</v>
      </c>
      <c r="HJ494" s="36">
        <f t="shared" si="579"/>
        <v>2963.5198793041613</v>
      </c>
      <c r="HK494" s="36">
        <f t="shared" si="579"/>
        <v>3086.2510915856633</v>
      </c>
      <c r="HL494" s="36">
        <f t="shared" si="579"/>
        <v>3214.0650942925913</v>
      </c>
      <c r="HM494" s="36">
        <f t="shared" si="579"/>
        <v>3347.1723861076243</v>
      </c>
    </row>
    <row r="495" spans="1:221" x14ac:dyDescent="0.25">
      <c r="A495" s="7" t="s">
        <v>238</v>
      </c>
      <c r="B495" s="16" t="s">
        <v>237</v>
      </c>
      <c r="C495" s="15">
        <v>1098.037</v>
      </c>
      <c r="D495" s="15">
        <v>62.51</v>
      </c>
      <c r="E495" s="14">
        <f t="shared" si="543"/>
        <v>68638.292870000005</v>
      </c>
      <c r="F495" s="12">
        <f>IF(OR(G495="n/a",J495="n/a"),0%,E495/SUMIFS(E$13:E$515,G$13:G$515,"&lt;&gt;n/a",$J$13:$J$515,"&lt;&gt;n/a"))</f>
        <v>0</v>
      </c>
      <c r="G495" s="13" t="s">
        <v>227</v>
      </c>
      <c r="H495" s="13" t="str">
        <f t="shared" si="557"/>
        <v>n/a</v>
      </c>
      <c r="I495" s="33" t="str">
        <f t="shared" si="558"/>
        <v>n/a</v>
      </c>
      <c r="J495" s="13">
        <v>0.15960000000000002</v>
      </c>
      <c r="K495" s="41">
        <f t="shared" si="544"/>
        <v>0.13990233333333332</v>
      </c>
      <c r="L495" s="1">
        <f t="shared" si="545"/>
        <v>0.12020466666666663</v>
      </c>
      <c r="M495" s="1">
        <f t="shared" si="546"/>
        <v>0.10050699999999993</v>
      </c>
      <c r="N495" s="1">
        <f t="shared" si="547"/>
        <v>8.0809333333333233E-2</v>
      </c>
      <c r="O495" s="1">
        <f t="shared" si="548"/>
        <v>6.1111666666666536E-2</v>
      </c>
      <c r="P495" s="5">
        <v>4.141399999999984E-2</v>
      </c>
      <c r="Q495" s="1" t="str">
        <f t="shared" si="549"/>
        <v>n/a</v>
      </c>
      <c r="R495" s="12" t="str">
        <f t="shared" si="550"/>
        <v>n/a</v>
      </c>
      <c r="S495" s="12">
        <f t="shared" si="551"/>
        <v>0</v>
      </c>
      <c r="T495" s="7"/>
      <c r="U495" s="42">
        <f t="shared" si="552"/>
        <v>-62.51</v>
      </c>
      <c r="V495" s="36" t="str">
        <f t="shared" si="553"/>
        <v>n/a</v>
      </c>
      <c r="W495" s="36" t="str">
        <f t="shared" si="554"/>
        <v>n/a</v>
      </c>
      <c r="X495" s="36" t="str">
        <f t="shared" si="573"/>
        <v>n/a</v>
      </c>
      <c r="Y495" s="36" t="str">
        <f t="shared" si="573"/>
        <v>n/a</v>
      </c>
      <c r="Z495" s="36" t="str">
        <f t="shared" si="573"/>
        <v>n/a</v>
      </c>
      <c r="AA495" s="36" t="str">
        <f t="shared" si="555"/>
        <v>n/a</v>
      </c>
      <c r="AB495" s="36" t="str">
        <f t="shared" si="565"/>
        <v>n/a</v>
      </c>
      <c r="AC495" s="36" t="str">
        <f t="shared" si="565"/>
        <v>n/a</v>
      </c>
      <c r="AD495" s="36" t="str">
        <f t="shared" si="565"/>
        <v>n/a</v>
      </c>
      <c r="AE495" s="36" t="str">
        <f t="shared" si="565"/>
        <v>n/a</v>
      </c>
      <c r="AF495" s="36" t="str">
        <f t="shared" si="556"/>
        <v>n/a</v>
      </c>
      <c r="AG495" s="36" t="str">
        <f t="shared" si="585"/>
        <v>n/a</v>
      </c>
      <c r="AH495" s="36" t="str">
        <f t="shared" si="585"/>
        <v>n/a</v>
      </c>
      <c r="AI495" s="36" t="str">
        <f t="shared" si="585"/>
        <v>n/a</v>
      </c>
      <c r="AJ495" s="36" t="str">
        <f t="shared" si="585"/>
        <v>n/a</v>
      </c>
      <c r="AK495" s="36" t="str">
        <f t="shared" si="585"/>
        <v>n/a</v>
      </c>
      <c r="AL495" s="36" t="str">
        <f t="shared" si="585"/>
        <v>n/a</v>
      </c>
      <c r="AM495" s="36" t="str">
        <f t="shared" si="585"/>
        <v>n/a</v>
      </c>
      <c r="AN495" s="36" t="str">
        <f t="shared" si="585"/>
        <v>n/a</v>
      </c>
      <c r="AO495" s="36" t="str">
        <f t="shared" si="585"/>
        <v>n/a</v>
      </c>
      <c r="AP495" s="36" t="str">
        <f t="shared" si="585"/>
        <v>n/a</v>
      </c>
      <c r="AQ495" s="36" t="str">
        <f t="shared" si="585"/>
        <v>n/a</v>
      </c>
      <c r="AR495" s="36" t="str">
        <f t="shared" si="585"/>
        <v>n/a</v>
      </c>
      <c r="AS495" s="36" t="str">
        <f t="shared" si="585"/>
        <v>n/a</v>
      </c>
      <c r="AT495" s="36" t="str">
        <f t="shared" si="585"/>
        <v>n/a</v>
      </c>
      <c r="AU495" s="36" t="str">
        <f t="shared" si="585"/>
        <v>n/a</v>
      </c>
      <c r="AV495" s="36" t="str">
        <f t="shared" si="585"/>
        <v>n/a</v>
      </c>
      <c r="AW495" s="36" t="str">
        <f t="shared" si="583"/>
        <v>n/a</v>
      </c>
      <c r="AX495" s="36" t="str">
        <f t="shared" si="583"/>
        <v>n/a</v>
      </c>
      <c r="AY495" s="36" t="str">
        <f t="shared" si="583"/>
        <v>n/a</v>
      </c>
      <c r="AZ495" s="36" t="str">
        <f t="shared" si="583"/>
        <v>n/a</v>
      </c>
      <c r="BA495" s="36" t="str">
        <f t="shared" si="583"/>
        <v>n/a</v>
      </c>
      <c r="BB495" s="36" t="str">
        <f t="shared" si="583"/>
        <v>n/a</v>
      </c>
      <c r="BC495" s="36" t="str">
        <f t="shared" si="583"/>
        <v>n/a</v>
      </c>
      <c r="BD495" s="36" t="str">
        <f t="shared" si="583"/>
        <v>n/a</v>
      </c>
      <c r="BE495" s="36" t="str">
        <f t="shared" si="583"/>
        <v>n/a</v>
      </c>
      <c r="BF495" s="36" t="str">
        <f t="shared" si="583"/>
        <v>n/a</v>
      </c>
      <c r="BG495" s="36" t="str">
        <f t="shared" si="583"/>
        <v>n/a</v>
      </c>
      <c r="BH495" s="36" t="str">
        <f t="shared" si="583"/>
        <v>n/a</v>
      </c>
      <c r="BI495" s="36" t="str">
        <f t="shared" si="583"/>
        <v>n/a</v>
      </c>
      <c r="BJ495" s="36" t="str">
        <f t="shared" si="583"/>
        <v>n/a</v>
      </c>
      <c r="BK495" s="36" t="str">
        <f t="shared" si="583"/>
        <v>n/a</v>
      </c>
      <c r="BL495" s="36" t="str">
        <f t="shared" si="570"/>
        <v>n/a</v>
      </c>
      <c r="BM495" s="36" t="str">
        <f t="shared" si="586"/>
        <v>n/a</v>
      </c>
      <c r="BN495" s="36" t="str">
        <f t="shared" si="586"/>
        <v>n/a</v>
      </c>
      <c r="BO495" s="36" t="str">
        <f t="shared" si="586"/>
        <v>n/a</v>
      </c>
      <c r="BP495" s="36" t="str">
        <f t="shared" si="586"/>
        <v>n/a</v>
      </c>
      <c r="BQ495" s="36" t="str">
        <f t="shared" si="586"/>
        <v>n/a</v>
      </c>
      <c r="BR495" s="36" t="str">
        <f t="shared" si="586"/>
        <v>n/a</v>
      </c>
      <c r="BS495" s="36" t="str">
        <f t="shared" si="586"/>
        <v>n/a</v>
      </c>
      <c r="BT495" s="36" t="str">
        <f t="shared" si="586"/>
        <v>n/a</v>
      </c>
      <c r="BU495" s="36" t="str">
        <f t="shared" si="586"/>
        <v>n/a</v>
      </c>
      <c r="BV495" s="36" t="str">
        <f t="shared" si="586"/>
        <v>n/a</v>
      </c>
      <c r="BW495" s="36" t="str">
        <f t="shared" si="586"/>
        <v>n/a</v>
      </c>
      <c r="BX495" s="36" t="str">
        <f t="shared" si="586"/>
        <v>n/a</v>
      </c>
      <c r="BY495" s="36" t="str">
        <f t="shared" si="586"/>
        <v>n/a</v>
      </c>
      <c r="BZ495" s="36" t="str">
        <f t="shared" si="586"/>
        <v>n/a</v>
      </c>
      <c r="CA495" s="36" t="str">
        <f t="shared" si="586"/>
        <v>n/a</v>
      </c>
      <c r="CB495" s="36" t="str">
        <f t="shared" si="586"/>
        <v>n/a</v>
      </c>
      <c r="CC495" s="36" t="str">
        <f t="shared" si="584"/>
        <v>n/a</v>
      </c>
      <c r="CD495" s="36" t="str">
        <f t="shared" si="584"/>
        <v>n/a</v>
      </c>
      <c r="CE495" s="36" t="str">
        <f t="shared" si="584"/>
        <v>n/a</v>
      </c>
      <c r="CF495" s="36" t="str">
        <f t="shared" si="584"/>
        <v>n/a</v>
      </c>
      <c r="CG495" s="36" t="str">
        <f t="shared" si="584"/>
        <v>n/a</v>
      </c>
      <c r="CH495" s="36" t="str">
        <f t="shared" si="584"/>
        <v>n/a</v>
      </c>
      <c r="CI495" s="36" t="str">
        <f t="shared" si="584"/>
        <v>n/a</v>
      </c>
      <c r="CJ495" s="36" t="str">
        <f t="shared" si="584"/>
        <v>n/a</v>
      </c>
      <c r="CK495" s="36" t="str">
        <f t="shared" si="584"/>
        <v>n/a</v>
      </c>
      <c r="CL495" s="36" t="str">
        <f t="shared" si="584"/>
        <v>n/a</v>
      </c>
      <c r="CM495" s="36" t="str">
        <f t="shared" si="584"/>
        <v>n/a</v>
      </c>
      <c r="CN495" s="36" t="str">
        <f t="shared" si="584"/>
        <v>n/a</v>
      </c>
      <c r="CO495" s="36" t="str">
        <f t="shared" si="584"/>
        <v>n/a</v>
      </c>
      <c r="CP495" s="36" t="str">
        <f t="shared" si="584"/>
        <v>n/a</v>
      </c>
      <c r="CQ495" s="36" t="str">
        <f t="shared" si="584"/>
        <v>n/a</v>
      </c>
      <c r="CR495" s="36" t="str">
        <f t="shared" si="572"/>
        <v>n/a</v>
      </c>
      <c r="CS495" s="36" t="str">
        <f t="shared" ref="CS495:DH509" si="589">IFERROR(CR495*(1+$P495),"n/a")</f>
        <v>n/a</v>
      </c>
      <c r="CT495" s="36" t="str">
        <f t="shared" si="589"/>
        <v>n/a</v>
      </c>
      <c r="CU495" s="36" t="str">
        <f t="shared" si="589"/>
        <v>n/a</v>
      </c>
      <c r="CV495" s="36" t="str">
        <f t="shared" si="589"/>
        <v>n/a</v>
      </c>
      <c r="CW495" s="36" t="str">
        <f t="shared" si="589"/>
        <v>n/a</v>
      </c>
      <c r="CX495" s="36" t="str">
        <f t="shared" si="589"/>
        <v>n/a</v>
      </c>
      <c r="CY495" s="36" t="str">
        <f t="shared" si="589"/>
        <v>n/a</v>
      </c>
      <c r="CZ495" s="36" t="str">
        <f t="shared" si="589"/>
        <v>n/a</v>
      </c>
      <c r="DA495" s="36" t="str">
        <f t="shared" si="589"/>
        <v>n/a</v>
      </c>
      <c r="DB495" s="36" t="str">
        <f t="shared" si="589"/>
        <v>n/a</v>
      </c>
      <c r="DC495" s="36" t="str">
        <f t="shared" si="589"/>
        <v>n/a</v>
      </c>
      <c r="DD495" s="36" t="str">
        <f t="shared" si="589"/>
        <v>n/a</v>
      </c>
      <c r="DE495" s="36" t="str">
        <f t="shared" si="589"/>
        <v>n/a</v>
      </c>
      <c r="DF495" s="36" t="str">
        <f t="shared" si="589"/>
        <v>n/a</v>
      </c>
      <c r="DG495" s="36" t="str">
        <f t="shared" si="589"/>
        <v>n/a</v>
      </c>
      <c r="DH495" s="36" t="str">
        <f t="shared" si="589"/>
        <v>n/a</v>
      </c>
      <c r="DI495" s="36" t="str">
        <f t="shared" si="587"/>
        <v>n/a</v>
      </c>
      <c r="DJ495" s="36" t="str">
        <f t="shared" si="587"/>
        <v>n/a</v>
      </c>
      <c r="DK495" s="36" t="str">
        <f t="shared" si="587"/>
        <v>n/a</v>
      </c>
      <c r="DL495" s="36" t="str">
        <f t="shared" si="587"/>
        <v>n/a</v>
      </c>
      <c r="DM495" s="36" t="str">
        <f t="shared" si="587"/>
        <v>n/a</v>
      </c>
      <c r="DN495" s="36" t="str">
        <f t="shared" si="587"/>
        <v>n/a</v>
      </c>
      <c r="DO495" s="36" t="str">
        <f t="shared" si="587"/>
        <v>n/a</v>
      </c>
      <c r="DP495" s="36" t="str">
        <f t="shared" si="587"/>
        <v>n/a</v>
      </c>
      <c r="DQ495" s="36" t="str">
        <f t="shared" si="587"/>
        <v>n/a</v>
      </c>
      <c r="DR495" s="36" t="str">
        <f t="shared" si="587"/>
        <v>n/a</v>
      </c>
      <c r="DS495" s="36" t="str">
        <f t="shared" si="587"/>
        <v>n/a</v>
      </c>
      <c r="DT495" s="36" t="str">
        <f t="shared" si="587"/>
        <v>n/a</v>
      </c>
      <c r="DU495" s="36" t="str">
        <f t="shared" si="587"/>
        <v>n/a</v>
      </c>
      <c r="DV495" s="36" t="str">
        <f t="shared" si="587"/>
        <v>n/a</v>
      </c>
      <c r="DW495" s="36" t="str">
        <f t="shared" si="587"/>
        <v>n/a</v>
      </c>
      <c r="DX495" s="36" t="str">
        <f t="shared" si="576"/>
        <v>n/a</v>
      </c>
      <c r="DY495" s="36" t="str">
        <f t="shared" ref="DY495:EN509" si="590">IFERROR(DX495*(1+$P495),"n/a")</f>
        <v>n/a</v>
      </c>
      <c r="DZ495" s="36" t="str">
        <f t="shared" si="590"/>
        <v>n/a</v>
      </c>
      <c r="EA495" s="36" t="str">
        <f t="shared" si="590"/>
        <v>n/a</v>
      </c>
      <c r="EB495" s="36" t="str">
        <f t="shared" si="590"/>
        <v>n/a</v>
      </c>
      <c r="EC495" s="36" t="str">
        <f t="shared" si="590"/>
        <v>n/a</v>
      </c>
      <c r="ED495" s="36" t="str">
        <f t="shared" si="590"/>
        <v>n/a</v>
      </c>
      <c r="EE495" s="36" t="str">
        <f t="shared" si="590"/>
        <v>n/a</v>
      </c>
      <c r="EF495" s="36" t="str">
        <f t="shared" si="590"/>
        <v>n/a</v>
      </c>
      <c r="EG495" s="36" t="str">
        <f t="shared" si="590"/>
        <v>n/a</v>
      </c>
      <c r="EH495" s="36" t="str">
        <f t="shared" si="590"/>
        <v>n/a</v>
      </c>
      <c r="EI495" s="36" t="str">
        <f t="shared" si="590"/>
        <v>n/a</v>
      </c>
      <c r="EJ495" s="36" t="str">
        <f t="shared" si="590"/>
        <v>n/a</v>
      </c>
      <c r="EK495" s="36" t="str">
        <f t="shared" si="590"/>
        <v>n/a</v>
      </c>
      <c r="EL495" s="36" t="str">
        <f t="shared" si="590"/>
        <v>n/a</v>
      </c>
      <c r="EM495" s="36" t="str">
        <f t="shared" si="590"/>
        <v>n/a</v>
      </c>
      <c r="EN495" s="36" t="str">
        <f t="shared" si="590"/>
        <v>n/a</v>
      </c>
      <c r="EO495" s="36" t="str">
        <f t="shared" si="588"/>
        <v>n/a</v>
      </c>
      <c r="EP495" s="36" t="str">
        <f t="shared" si="588"/>
        <v>n/a</v>
      </c>
      <c r="EQ495" s="36" t="str">
        <f t="shared" si="588"/>
        <v>n/a</v>
      </c>
      <c r="ER495" s="36" t="str">
        <f t="shared" si="588"/>
        <v>n/a</v>
      </c>
      <c r="ES495" s="36" t="str">
        <f t="shared" si="588"/>
        <v>n/a</v>
      </c>
      <c r="ET495" s="36" t="str">
        <f t="shared" si="588"/>
        <v>n/a</v>
      </c>
      <c r="EU495" s="36" t="str">
        <f t="shared" si="588"/>
        <v>n/a</v>
      </c>
      <c r="EV495" s="36" t="str">
        <f t="shared" si="588"/>
        <v>n/a</v>
      </c>
      <c r="EW495" s="36" t="str">
        <f t="shared" si="588"/>
        <v>n/a</v>
      </c>
      <c r="EX495" s="36" t="str">
        <f t="shared" si="588"/>
        <v>n/a</v>
      </c>
      <c r="EY495" s="36" t="str">
        <f t="shared" si="588"/>
        <v>n/a</v>
      </c>
      <c r="EZ495" s="36" t="str">
        <f t="shared" si="588"/>
        <v>n/a</v>
      </c>
      <c r="FA495" s="36" t="str">
        <f t="shared" si="588"/>
        <v>n/a</v>
      </c>
      <c r="FB495" s="36" t="str">
        <f t="shared" si="588"/>
        <v>n/a</v>
      </c>
      <c r="FC495" s="36" t="str">
        <f t="shared" si="588"/>
        <v>n/a</v>
      </c>
      <c r="FD495" s="36" t="str">
        <f t="shared" si="578"/>
        <v>n/a</v>
      </c>
      <c r="FE495" s="36" t="str">
        <f t="shared" si="582"/>
        <v>n/a</v>
      </c>
      <c r="FF495" s="36" t="str">
        <f t="shared" si="582"/>
        <v>n/a</v>
      </c>
      <c r="FG495" s="36" t="str">
        <f t="shared" si="582"/>
        <v>n/a</v>
      </c>
      <c r="FH495" s="36" t="str">
        <f t="shared" si="582"/>
        <v>n/a</v>
      </c>
      <c r="FI495" s="36" t="str">
        <f t="shared" si="582"/>
        <v>n/a</v>
      </c>
      <c r="FJ495" s="36" t="str">
        <f t="shared" si="582"/>
        <v>n/a</v>
      </c>
      <c r="FK495" s="36" t="str">
        <f t="shared" si="582"/>
        <v>n/a</v>
      </c>
      <c r="FL495" s="36" t="str">
        <f t="shared" si="582"/>
        <v>n/a</v>
      </c>
      <c r="FM495" s="36" t="str">
        <f t="shared" si="582"/>
        <v>n/a</v>
      </c>
      <c r="FN495" s="36" t="str">
        <f t="shared" si="582"/>
        <v>n/a</v>
      </c>
      <c r="FO495" s="36" t="str">
        <f t="shared" si="582"/>
        <v>n/a</v>
      </c>
      <c r="FP495" s="36" t="str">
        <f t="shared" si="582"/>
        <v>n/a</v>
      </c>
      <c r="FQ495" s="36" t="str">
        <f t="shared" si="582"/>
        <v>n/a</v>
      </c>
      <c r="FR495" s="36" t="str">
        <f t="shared" si="582"/>
        <v>n/a</v>
      </c>
      <c r="FS495" s="36" t="str">
        <f t="shared" si="582"/>
        <v>n/a</v>
      </c>
      <c r="FT495" s="36" t="str">
        <f t="shared" si="582"/>
        <v>n/a</v>
      </c>
      <c r="FU495" s="36" t="str">
        <f t="shared" si="581"/>
        <v>n/a</v>
      </c>
      <c r="FV495" s="36" t="str">
        <f t="shared" si="581"/>
        <v>n/a</v>
      </c>
      <c r="FW495" s="36" t="str">
        <f t="shared" si="581"/>
        <v>n/a</v>
      </c>
      <c r="FX495" s="36" t="str">
        <f t="shared" si="581"/>
        <v>n/a</v>
      </c>
      <c r="FY495" s="36" t="str">
        <f t="shared" si="581"/>
        <v>n/a</v>
      </c>
      <c r="FZ495" s="36" t="str">
        <f t="shared" si="581"/>
        <v>n/a</v>
      </c>
      <c r="GA495" s="36" t="str">
        <f t="shared" si="581"/>
        <v>n/a</v>
      </c>
      <c r="GB495" s="36" t="str">
        <f t="shared" si="581"/>
        <v>n/a</v>
      </c>
      <c r="GC495" s="36" t="str">
        <f t="shared" si="581"/>
        <v>n/a</v>
      </c>
      <c r="GD495" s="36" t="str">
        <f t="shared" si="581"/>
        <v>n/a</v>
      </c>
      <c r="GE495" s="36" t="str">
        <f t="shared" si="581"/>
        <v>n/a</v>
      </c>
      <c r="GF495" s="36" t="str">
        <f t="shared" si="581"/>
        <v>n/a</v>
      </c>
      <c r="GG495" s="36" t="str">
        <f t="shared" si="581"/>
        <v>n/a</v>
      </c>
      <c r="GH495" s="36" t="str">
        <f t="shared" si="581"/>
        <v>n/a</v>
      </c>
      <c r="GI495" s="36" t="str">
        <f t="shared" si="581"/>
        <v>n/a</v>
      </c>
      <c r="GJ495" s="36" t="str">
        <f t="shared" si="580"/>
        <v>n/a</v>
      </c>
      <c r="GK495" s="36" t="str">
        <f t="shared" si="580"/>
        <v>n/a</v>
      </c>
      <c r="GL495" s="36" t="str">
        <f t="shared" si="580"/>
        <v>n/a</v>
      </c>
      <c r="GM495" s="36" t="str">
        <f t="shared" si="580"/>
        <v>n/a</v>
      </c>
      <c r="GN495" s="36" t="str">
        <f t="shared" si="580"/>
        <v>n/a</v>
      </c>
      <c r="GO495" s="36" t="str">
        <f t="shared" si="580"/>
        <v>n/a</v>
      </c>
      <c r="GP495" s="36" t="str">
        <f t="shared" si="580"/>
        <v>n/a</v>
      </c>
      <c r="GQ495" s="36" t="str">
        <f t="shared" si="580"/>
        <v>n/a</v>
      </c>
      <c r="GR495" s="36" t="str">
        <f t="shared" si="580"/>
        <v>n/a</v>
      </c>
      <c r="GS495" s="36" t="str">
        <f t="shared" si="580"/>
        <v>n/a</v>
      </c>
      <c r="GT495" s="36" t="str">
        <f t="shared" si="580"/>
        <v>n/a</v>
      </c>
      <c r="GU495" s="36" t="str">
        <f t="shared" si="580"/>
        <v>n/a</v>
      </c>
      <c r="GV495" s="36" t="str">
        <f t="shared" si="580"/>
        <v>n/a</v>
      </c>
      <c r="GW495" s="36" t="str">
        <f t="shared" si="580"/>
        <v>n/a</v>
      </c>
      <c r="GX495" s="36" t="str">
        <f t="shared" si="580"/>
        <v>n/a</v>
      </c>
      <c r="GY495" s="36" t="str">
        <f t="shared" si="580"/>
        <v>n/a</v>
      </c>
      <c r="GZ495" s="36" t="str">
        <f t="shared" si="579"/>
        <v>n/a</v>
      </c>
      <c r="HA495" s="36" t="str">
        <f t="shared" si="579"/>
        <v>n/a</v>
      </c>
      <c r="HB495" s="36" t="str">
        <f t="shared" si="579"/>
        <v>n/a</v>
      </c>
      <c r="HC495" s="36" t="str">
        <f t="shared" si="579"/>
        <v>n/a</v>
      </c>
      <c r="HD495" s="36" t="str">
        <f t="shared" si="579"/>
        <v>n/a</v>
      </c>
      <c r="HE495" s="36" t="str">
        <f t="shared" si="579"/>
        <v>n/a</v>
      </c>
      <c r="HF495" s="36" t="str">
        <f t="shared" si="579"/>
        <v>n/a</v>
      </c>
      <c r="HG495" s="36" t="str">
        <f t="shared" si="579"/>
        <v>n/a</v>
      </c>
      <c r="HH495" s="36" t="str">
        <f t="shared" si="579"/>
        <v>n/a</v>
      </c>
      <c r="HI495" s="36" t="str">
        <f t="shared" si="579"/>
        <v>n/a</v>
      </c>
      <c r="HJ495" s="36" t="str">
        <f t="shared" si="579"/>
        <v>n/a</v>
      </c>
      <c r="HK495" s="36" t="str">
        <f t="shared" si="579"/>
        <v>n/a</v>
      </c>
      <c r="HL495" s="36" t="str">
        <f t="shared" si="579"/>
        <v>n/a</v>
      </c>
      <c r="HM495" s="36" t="str">
        <f t="shared" si="579"/>
        <v>n/a</v>
      </c>
    </row>
    <row r="496" spans="1:221" x14ac:dyDescent="0.25">
      <c r="A496" s="7" t="s">
        <v>1484</v>
      </c>
      <c r="B496" s="16" t="s">
        <v>1485</v>
      </c>
      <c r="C496" s="15">
        <v>3173.9940000000001</v>
      </c>
      <c r="D496" s="15">
        <v>258.08</v>
      </c>
      <c r="E496" s="14">
        <f t="shared" si="543"/>
        <v>819144.37152000004</v>
      </c>
      <c r="F496" s="12">
        <f>IF(OR(G496="n/a",J496="n/a"),0%,E496/SUMIFS(E$13:E$515,G$13:G$515,"&lt;&gt;n/a",$J$13:$J$515,"&lt;&gt;n/a"))</f>
        <v>0</v>
      </c>
      <c r="G496" s="13" t="s">
        <v>227</v>
      </c>
      <c r="H496" s="13" t="str">
        <f t="shared" si="557"/>
        <v>n/a</v>
      </c>
      <c r="I496" s="33" t="str">
        <f t="shared" si="558"/>
        <v>n/a</v>
      </c>
      <c r="J496" s="13">
        <v>0.16</v>
      </c>
      <c r="K496" s="41">
        <f t="shared" si="544"/>
        <v>0.14023566666666665</v>
      </c>
      <c r="L496" s="1">
        <f t="shared" si="545"/>
        <v>0.12047133333333329</v>
      </c>
      <c r="M496" s="1">
        <f t="shared" si="546"/>
        <v>0.10070699999999994</v>
      </c>
      <c r="N496" s="1">
        <f t="shared" si="547"/>
        <v>8.094266666666658E-2</v>
      </c>
      <c r="O496" s="1">
        <f t="shared" si="548"/>
        <v>6.1178333333333224E-2</v>
      </c>
      <c r="P496" s="5">
        <v>4.141399999999984E-2</v>
      </c>
      <c r="Q496" s="1" t="str">
        <f t="shared" si="549"/>
        <v>n/a</v>
      </c>
      <c r="R496" s="12" t="str">
        <f t="shared" si="550"/>
        <v>n/a</v>
      </c>
      <c r="S496" s="12">
        <f t="shared" si="551"/>
        <v>0</v>
      </c>
      <c r="T496" s="7"/>
      <c r="U496" s="42">
        <f t="shared" si="552"/>
        <v>-258.08</v>
      </c>
      <c r="V496" s="36" t="str">
        <f t="shared" si="553"/>
        <v>n/a</v>
      </c>
      <c r="W496" s="36" t="str">
        <f t="shared" si="554"/>
        <v>n/a</v>
      </c>
      <c r="X496" s="36" t="str">
        <f t="shared" si="573"/>
        <v>n/a</v>
      </c>
      <c r="Y496" s="36" t="str">
        <f t="shared" si="573"/>
        <v>n/a</v>
      </c>
      <c r="Z496" s="36" t="str">
        <f t="shared" si="573"/>
        <v>n/a</v>
      </c>
      <c r="AA496" s="36" t="str">
        <f t="shared" si="555"/>
        <v>n/a</v>
      </c>
      <c r="AB496" s="36" t="str">
        <f t="shared" si="565"/>
        <v>n/a</v>
      </c>
      <c r="AC496" s="36" t="str">
        <f t="shared" si="565"/>
        <v>n/a</v>
      </c>
      <c r="AD496" s="36" t="str">
        <f t="shared" si="565"/>
        <v>n/a</v>
      </c>
      <c r="AE496" s="36" t="str">
        <f t="shared" si="565"/>
        <v>n/a</v>
      </c>
      <c r="AF496" s="36" t="str">
        <f t="shared" si="556"/>
        <v>n/a</v>
      </c>
      <c r="AG496" s="36" t="str">
        <f t="shared" si="585"/>
        <v>n/a</v>
      </c>
      <c r="AH496" s="36" t="str">
        <f t="shared" si="585"/>
        <v>n/a</v>
      </c>
      <c r="AI496" s="36" t="str">
        <f t="shared" si="585"/>
        <v>n/a</v>
      </c>
      <c r="AJ496" s="36" t="str">
        <f t="shared" si="585"/>
        <v>n/a</v>
      </c>
      <c r="AK496" s="36" t="str">
        <f t="shared" si="585"/>
        <v>n/a</v>
      </c>
      <c r="AL496" s="36" t="str">
        <f t="shared" si="585"/>
        <v>n/a</v>
      </c>
      <c r="AM496" s="36" t="str">
        <f t="shared" si="585"/>
        <v>n/a</v>
      </c>
      <c r="AN496" s="36" t="str">
        <f t="shared" si="585"/>
        <v>n/a</v>
      </c>
      <c r="AO496" s="36" t="str">
        <f t="shared" si="585"/>
        <v>n/a</v>
      </c>
      <c r="AP496" s="36" t="str">
        <f t="shared" si="585"/>
        <v>n/a</v>
      </c>
      <c r="AQ496" s="36" t="str">
        <f t="shared" si="585"/>
        <v>n/a</v>
      </c>
      <c r="AR496" s="36" t="str">
        <f t="shared" si="585"/>
        <v>n/a</v>
      </c>
      <c r="AS496" s="36" t="str">
        <f t="shared" si="585"/>
        <v>n/a</v>
      </c>
      <c r="AT496" s="36" t="str">
        <f t="shared" si="585"/>
        <v>n/a</v>
      </c>
      <c r="AU496" s="36" t="str">
        <f t="shared" si="585"/>
        <v>n/a</v>
      </c>
      <c r="AV496" s="36" t="str">
        <f t="shared" si="585"/>
        <v>n/a</v>
      </c>
      <c r="AW496" s="36" t="str">
        <f t="shared" si="583"/>
        <v>n/a</v>
      </c>
      <c r="AX496" s="36" t="str">
        <f t="shared" si="583"/>
        <v>n/a</v>
      </c>
      <c r="AY496" s="36" t="str">
        <f t="shared" si="583"/>
        <v>n/a</v>
      </c>
      <c r="AZ496" s="36" t="str">
        <f t="shared" si="583"/>
        <v>n/a</v>
      </c>
      <c r="BA496" s="36" t="str">
        <f t="shared" si="583"/>
        <v>n/a</v>
      </c>
      <c r="BB496" s="36" t="str">
        <f t="shared" si="583"/>
        <v>n/a</v>
      </c>
      <c r="BC496" s="36" t="str">
        <f t="shared" si="583"/>
        <v>n/a</v>
      </c>
      <c r="BD496" s="36" t="str">
        <f t="shared" si="583"/>
        <v>n/a</v>
      </c>
      <c r="BE496" s="36" t="str">
        <f t="shared" si="583"/>
        <v>n/a</v>
      </c>
      <c r="BF496" s="36" t="str">
        <f t="shared" si="583"/>
        <v>n/a</v>
      </c>
      <c r="BG496" s="36" t="str">
        <f t="shared" si="583"/>
        <v>n/a</v>
      </c>
      <c r="BH496" s="36" t="str">
        <f t="shared" si="583"/>
        <v>n/a</v>
      </c>
      <c r="BI496" s="36" t="str">
        <f t="shared" si="583"/>
        <v>n/a</v>
      </c>
      <c r="BJ496" s="36" t="str">
        <f t="shared" si="583"/>
        <v>n/a</v>
      </c>
      <c r="BK496" s="36" t="str">
        <f t="shared" si="583"/>
        <v>n/a</v>
      </c>
      <c r="BL496" s="36" t="str">
        <f t="shared" si="570"/>
        <v>n/a</v>
      </c>
      <c r="BM496" s="36" t="str">
        <f t="shared" si="586"/>
        <v>n/a</v>
      </c>
      <c r="BN496" s="36" t="str">
        <f t="shared" si="586"/>
        <v>n/a</v>
      </c>
      <c r="BO496" s="36" t="str">
        <f t="shared" si="586"/>
        <v>n/a</v>
      </c>
      <c r="BP496" s="36" t="str">
        <f t="shared" si="586"/>
        <v>n/a</v>
      </c>
      <c r="BQ496" s="36" t="str">
        <f t="shared" si="586"/>
        <v>n/a</v>
      </c>
      <c r="BR496" s="36" t="str">
        <f t="shared" si="586"/>
        <v>n/a</v>
      </c>
      <c r="BS496" s="36" t="str">
        <f t="shared" si="586"/>
        <v>n/a</v>
      </c>
      <c r="BT496" s="36" t="str">
        <f t="shared" si="586"/>
        <v>n/a</v>
      </c>
      <c r="BU496" s="36" t="str">
        <f t="shared" si="586"/>
        <v>n/a</v>
      </c>
      <c r="BV496" s="36" t="str">
        <f t="shared" si="586"/>
        <v>n/a</v>
      </c>
      <c r="BW496" s="36" t="str">
        <f t="shared" si="586"/>
        <v>n/a</v>
      </c>
      <c r="BX496" s="36" t="str">
        <f t="shared" si="586"/>
        <v>n/a</v>
      </c>
      <c r="BY496" s="36" t="str">
        <f t="shared" si="586"/>
        <v>n/a</v>
      </c>
      <c r="BZ496" s="36" t="str">
        <f t="shared" si="586"/>
        <v>n/a</v>
      </c>
      <c r="CA496" s="36" t="str">
        <f t="shared" si="586"/>
        <v>n/a</v>
      </c>
      <c r="CB496" s="36" t="str">
        <f t="shared" si="586"/>
        <v>n/a</v>
      </c>
      <c r="CC496" s="36" t="str">
        <f t="shared" si="584"/>
        <v>n/a</v>
      </c>
      <c r="CD496" s="36" t="str">
        <f t="shared" si="584"/>
        <v>n/a</v>
      </c>
      <c r="CE496" s="36" t="str">
        <f t="shared" si="584"/>
        <v>n/a</v>
      </c>
      <c r="CF496" s="36" t="str">
        <f t="shared" si="584"/>
        <v>n/a</v>
      </c>
      <c r="CG496" s="36" t="str">
        <f t="shared" si="584"/>
        <v>n/a</v>
      </c>
      <c r="CH496" s="36" t="str">
        <f t="shared" si="584"/>
        <v>n/a</v>
      </c>
      <c r="CI496" s="36" t="str">
        <f t="shared" si="584"/>
        <v>n/a</v>
      </c>
      <c r="CJ496" s="36" t="str">
        <f t="shared" si="584"/>
        <v>n/a</v>
      </c>
      <c r="CK496" s="36" t="str">
        <f t="shared" si="584"/>
        <v>n/a</v>
      </c>
      <c r="CL496" s="36" t="str">
        <f t="shared" si="584"/>
        <v>n/a</v>
      </c>
      <c r="CM496" s="36" t="str">
        <f t="shared" si="584"/>
        <v>n/a</v>
      </c>
      <c r="CN496" s="36" t="str">
        <f t="shared" si="584"/>
        <v>n/a</v>
      </c>
      <c r="CO496" s="36" t="str">
        <f t="shared" si="584"/>
        <v>n/a</v>
      </c>
      <c r="CP496" s="36" t="str">
        <f t="shared" si="584"/>
        <v>n/a</v>
      </c>
      <c r="CQ496" s="36" t="str">
        <f t="shared" si="584"/>
        <v>n/a</v>
      </c>
      <c r="CR496" s="36" t="str">
        <f t="shared" si="572"/>
        <v>n/a</v>
      </c>
      <c r="CS496" s="36" t="str">
        <f t="shared" si="589"/>
        <v>n/a</v>
      </c>
      <c r="CT496" s="36" t="str">
        <f t="shared" si="589"/>
        <v>n/a</v>
      </c>
      <c r="CU496" s="36" t="str">
        <f t="shared" si="589"/>
        <v>n/a</v>
      </c>
      <c r="CV496" s="36" t="str">
        <f t="shared" si="589"/>
        <v>n/a</v>
      </c>
      <c r="CW496" s="36" t="str">
        <f t="shared" si="589"/>
        <v>n/a</v>
      </c>
      <c r="CX496" s="36" t="str">
        <f t="shared" si="589"/>
        <v>n/a</v>
      </c>
      <c r="CY496" s="36" t="str">
        <f t="shared" si="589"/>
        <v>n/a</v>
      </c>
      <c r="CZ496" s="36" t="str">
        <f t="shared" si="589"/>
        <v>n/a</v>
      </c>
      <c r="DA496" s="36" t="str">
        <f t="shared" si="589"/>
        <v>n/a</v>
      </c>
      <c r="DB496" s="36" t="str">
        <f t="shared" si="589"/>
        <v>n/a</v>
      </c>
      <c r="DC496" s="36" t="str">
        <f t="shared" si="589"/>
        <v>n/a</v>
      </c>
      <c r="DD496" s="36" t="str">
        <f t="shared" si="589"/>
        <v>n/a</v>
      </c>
      <c r="DE496" s="36" t="str">
        <f t="shared" si="589"/>
        <v>n/a</v>
      </c>
      <c r="DF496" s="36" t="str">
        <f t="shared" si="589"/>
        <v>n/a</v>
      </c>
      <c r="DG496" s="36" t="str">
        <f t="shared" si="589"/>
        <v>n/a</v>
      </c>
      <c r="DH496" s="36" t="str">
        <f t="shared" si="589"/>
        <v>n/a</v>
      </c>
      <c r="DI496" s="36" t="str">
        <f t="shared" si="587"/>
        <v>n/a</v>
      </c>
      <c r="DJ496" s="36" t="str">
        <f t="shared" si="587"/>
        <v>n/a</v>
      </c>
      <c r="DK496" s="36" t="str">
        <f t="shared" si="587"/>
        <v>n/a</v>
      </c>
      <c r="DL496" s="36" t="str">
        <f t="shared" si="587"/>
        <v>n/a</v>
      </c>
      <c r="DM496" s="36" t="str">
        <f t="shared" si="587"/>
        <v>n/a</v>
      </c>
      <c r="DN496" s="36" t="str">
        <f t="shared" si="587"/>
        <v>n/a</v>
      </c>
      <c r="DO496" s="36" t="str">
        <f t="shared" si="587"/>
        <v>n/a</v>
      </c>
      <c r="DP496" s="36" t="str">
        <f t="shared" si="587"/>
        <v>n/a</v>
      </c>
      <c r="DQ496" s="36" t="str">
        <f t="shared" si="587"/>
        <v>n/a</v>
      </c>
      <c r="DR496" s="36" t="str">
        <f t="shared" si="587"/>
        <v>n/a</v>
      </c>
      <c r="DS496" s="36" t="str">
        <f t="shared" si="587"/>
        <v>n/a</v>
      </c>
      <c r="DT496" s="36" t="str">
        <f t="shared" si="587"/>
        <v>n/a</v>
      </c>
      <c r="DU496" s="36" t="str">
        <f t="shared" si="587"/>
        <v>n/a</v>
      </c>
      <c r="DV496" s="36" t="str">
        <f t="shared" si="587"/>
        <v>n/a</v>
      </c>
      <c r="DW496" s="36" t="str">
        <f t="shared" si="587"/>
        <v>n/a</v>
      </c>
      <c r="DX496" s="36" t="str">
        <f t="shared" si="576"/>
        <v>n/a</v>
      </c>
      <c r="DY496" s="36" t="str">
        <f t="shared" si="590"/>
        <v>n/a</v>
      </c>
      <c r="DZ496" s="36" t="str">
        <f t="shared" si="590"/>
        <v>n/a</v>
      </c>
      <c r="EA496" s="36" t="str">
        <f t="shared" si="590"/>
        <v>n/a</v>
      </c>
      <c r="EB496" s="36" t="str">
        <f t="shared" si="590"/>
        <v>n/a</v>
      </c>
      <c r="EC496" s="36" t="str">
        <f t="shared" si="590"/>
        <v>n/a</v>
      </c>
      <c r="ED496" s="36" t="str">
        <f t="shared" si="590"/>
        <v>n/a</v>
      </c>
      <c r="EE496" s="36" t="str">
        <f t="shared" si="590"/>
        <v>n/a</v>
      </c>
      <c r="EF496" s="36" t="str">
        <f t="shared" si="590"/>
        <v>n/a</v>
      </c>
      <c r="EG496" s="36" t="str">
        <f t="shared" si="590"/>
        <v>n/a</v>
      </c>
      <c r="EH496" s="36" t="str">
        <f t="shared" si="590"/>
        <v>n/a</v>
      </c>
      <c r="EI496" s="36" t="str">
        <f t="shared" si="590"/>
        <v>n/a</v>
      </c>
      <c r="EJ496" s="36" t="str">
        <f t="shared" si="590"/>
        <v>n/a</v>
      </c>
      <c r="EK496" s="36" t="str">
        <f t="shared" si="590"/>
        <v>n/a</v>
      </c>
      <c r="EL496" s="36" t="str">
        <f t="shared" si="590"/>
        <v>n/a</v>
      </c>
      <c r="EM496" s="36" t="str">
        <f t="shared" si="590"/>
        <v>n/a</v>
      </c>
      <c r="EN496" s="36" t="str">
        <f t="shared" si="590"/>
        <v>n/a</v>
      </c>
      <c r="EO496" s="36" t="str">
        <f t="shared" si="588"/>
        <v>n/a</v>
      </c>
      <c r="EP496" s="36" t="str">
        <f t="shared" si="588"/>
        <v>n/a</v>
      </c>
      <c r="EQ496" s="36" t="str">
        <f t="shared" si="588"/>
        <v>n/a</v>
      </c>
      <c r="ER496" s="36" t="str">
        <f t="shared" si="588"/>
        <v>n/a</v>
      </c>
      <c r="ES496" s="36" t="str">
        <f t="shared" si="588"/>
        <v>n/a</v>
      </c>
      <c r="ET496" s="36" t="str">
        <f t="shared" si="588"/>
        <v>n/a</v>
      </c>
      <c r="EU496" s="36" t="str">
        <f t="shared" si="588"/>
        <v>n/a</v>
      </c>
      <c r="EV496" s="36" t="str">
        <f t="shared" si="588"/>
        <v>n/a</v>
      </c>
      <c r="EW496" s="36" t="str">
        <f t="shared" si="588"/>
        <v>n/a</v>
      </c>
      <c r="EX496" s="36" t="str">
        <f t="shared" si="588"/>
        <v>n/a</v>
      </c>
      <c r="EY496" s="36" t="str">
        <f t="shared" si="588"/>
        <v>n/a</v>
      </c>
      <c r="EZ496" s="36" t="str">
        <f t="shared" si="588"/>
        <v>n/a</v>
      </c>
      <c r="FA496" s="36" t="str">
        <f t="shared" si="588"/>
        <v>n/a</v>
      </c>
      <c r="FB496" s="36" t="str">
        <f t="shared" si="588"/>
        <v>n/a</v>
      </c>
      <c r="FC496" s="36" t="str">
        <f t="shared" si="588"/>
        <v>n/a</v>
      </c>
      <c r="FD496" s="36" t="str">
        <f t="shared" si="578"/>
        <v>n/a</v>
      </c>
      <c r="FE496" s="36" t="str">
        <f t="shared" si="582"/>
        <v>n/a</v>
      </c>
      <c r="FF496" s="36" t="str">
        <f t="shared" si="582"/>
        <v>n/a</v>
      </c>
      <c r="FG496" s="36" t="str">
        <f t="shared" si="582"/>
        <v>n/a</v>
      </c>
      <c r="FH496" s="36" t="str">
        <f t="shared" si="582"/>
        <v>n/a</v>
      </c>
      <c r="FI496" s="36" t="str">
        <f t="shared" si="582"/>
        <v>n/a</v>
      </c>
      <c r="FJ496" s="36" t="str">
        <f t="shared" si="582"/>
        <v>n/a</v>
      </c>
      <c r="FK496" s="36" t="str">
        <f t="shared" si="582"/>
        <v>n/a</v>
      </c>
      <c r="FL496" s="36" t="str">
        <f t="shared" si="582"/>
        <v>n/a</v>
      </c>
      <c r="FM496" s="36" t="str">
        <f t="shared" si="582"/>
        <v>n/a</v>
      </c>
      <c r="FN496" s="36" t="str">
        <f t="shared" si="582"/>
        <v>n/a</v>
      </c>
      <c r="FO496" s="36" t="str">
        <f t="shared" si="582"/>
        <v>n/a</v>
      </c>
      <c r="FP496" s="36" t="str">
        <f t="shared" si="582"/>
        <v>n/a</v>
      </c>
      <c r="FQ496" s="36" t="str">
        <f t="shared" si="582"/>
        <v>n/a</v>
      </c>
      <c r="FR496" s="36" t="str">
        <f t="shared" si="582"/>
        <v>n/a</v>
      </c>
      <c r="FS496" s="36" t="str">
        <f t="shared" si="582"/>
        <v>n/a</v>
      </c>
      <c r="FT496" s="36" t="str">
        <f t="shared" si="582"/>
        <v>n/a</v>
      </c>
      <c r="FU496" s="36" t="str">
        <f t="shared" si="581"/>
        <v>n/a</v>
      </c>
      <c r="FV496" s="36" t="str">
        <f t="shared" si="581"/>
        <v>n/a</v>
      </c>
      <c r="FW496" s="36" t="str">
        <f t="shared" si="581"/>
        <v>n/a</v>
      </c>
      <c r="FX496" s="36" t="str">
        <f t="shared" si="581"/>
        <v>n/a</v>
      </c>
      <c r="FY496" s="36" t="str">
        <f t="shared" si="581"/>
        <v>n/a</v>
      </c>
      <c r="FZ496" s="36" t="str">
        <f t="shared" si="581"/>
        <v>n/a</v>
      </c>
      <c r="GA496" s="36" t="str">
        <f t="shared" si="581"/>
        <v>n/a</v>
      </c>
      <c r="GB496" s="36" t="str">
        <f t="shared" si="581"/>
        <v>n/a</v>
      </c>
      <c r="GC496" s="36" t="str">
        <f t="shared" si="581"/>
        <v>n/a</v>
      </c>
      <c r="GD496" s="36" t="str">
        <f t="shared" si="581"/>
        <v>n/a</v>
      </c>
      <c r="GE496" s="36" t="str">
        <f t="shared" si="581"/>
        <v>n/a</v>
      </c>
      <c r="GF496" s="36" t="str">
        <f t="shared" si="581"/>
        <v>n/a</v>
      </c>
      <c r="GG496" s="36" t="str">
        <f t="shared" si="581"/>
        <v>n/a</v>
      </c>
      <c r="GH496" s="36" t="str">
        <f t="shared" si="581"/>
        <v>n/a</v>
      </c>
      <c r="GI496" s="36" t="str">
        <f t="shared" si="581"/>
        <v>n/a</v>
      </c>
      <c r="GJ496" s="36" t="str">
        <f t="shared" si="580"/>
        <v>n/a</v>
      </c>
      <c r="GK496" s="36" t="str">
        <f t="shared" si="580"/>
        <v>n/a</v>
      </c>
      <c r="GL496" s="36" t="str">
        <f t="shared" si="580"/>
        <v>n/a</v>
      </c>
      <c r="GM496" s="36" t="str">
        <f t="shared" si="580"/>
        <v>n/a</v>
      </c>
      <c r="GN496" s="36" t="str">
        <f t="shared" si="580"/>
        <v>n/a</v>
      </c>
      <c r="GO496" s="36" t="str">
        <f t="shared" si="580"/>
        <v>n/a</v>
      </c>
      <c r="GP496" s="36" t="str">
        <f t="shared" si="580"/>
        <v>n/a</v>
      </c>
      <c r="GQ496" s="36" t="str">
        <f t="shared" si="580"/>
        <v>n/a</v>
      </c>
      <c r="GR496" s="36" t="str">
        <f t="shared" si="580"/>
        <v>n/a</v>
      </c>
      <c r="GS496" s="36" t="str">
        <f t="shared" si="580"/>
        <v>n/a</v>
      </c>
      <c r="GT496" s="36" t="str">
        <f t="shared" si="580"/>
        <v>n/a</v>
      </c>
      <c r="GU496" s="36" t="str">
        <f t="shared" si="580"/>
        <v>n/a</v>
      </c>
      <c r="GV496" s="36" t="str">
        <f t="shared" si="580"/>
        <v>n/a</v>
      </c>
      <c r="GW496" s="36" t="str">
        <f t="shared" si="580"/>
        <v>n/a</v>
      </c>
      <c r="GX496" s="36" t="str">
        <f t="shared" si="580"/>
        <v>n/a</v>
      </c>
      <c r="GY496" s="36" t="str">
        <f t="shared" ref="GY496:HM511" si="591">IFERROR(GX496*(1+$P496),"n/a")</f>
        <v>n/a</v>
      </c>
      <c r="GZ496" s="36" t="str">
        <f t="shared" si="591"/>
        <v>n/a</v>
      </c>
      <c r="HA496" s="36" t="str">
        <f t="shared" si="591"/>
        <v>n/a</v>
      </c>
      <c r="HB496" s="36" t="str">
        <f t="shared" si="591"/>
        <v>n/a</v>
      </c>
      <c r="HC496" s="36" t="str">
        <f t="shared" si="591"/>
        <v>n/a</v>
      </c>
      <c r="HD496" s="36" t="str">
        <f t="shared" si="591"/>
        <v>n/a</v>
      </c>
      <c r="HE496" s="36" t="str">
        <f t="shared" si="591"/>
        <v>n/a</v>
      </c>
      <c r="HF496" s="36" t="str">
        <f t="shared" si="591"/>
        <v>n/a</v>
      </c>
      <c r="HG496" s="36" t="str">
        <f t="shared" si="591"/>
        <v>n/a</v>
      </c>
      <c r="HH496" s="36" t="str">
        <f t="shared" si="591"/>
        <v>n/a</v>
      </c>
      <c r="HI496" s="36" t="str">
        <f t="shared" si="591"/>
        <v>n/a</v>
      </c>
      <c r="HJ496" s="36" t="str">
        <f t="shared" si="591"/>
        <v>n/a</v>
      </c>
      <c r="HK496" s="36" t="str">
        <f t="shared" si="591"/>
        <v>n/a</v>
      </c>
      <c r="HL496" s="36" t="str">
        <f t="shared" si="591"/>
        <v>n/a</v>
      </c>
      <c r="HM496" s="36" t="str">
        <f t="shared" si="591"/>
        <v>n/a</v>
      </c>
    </row>
    <row r="497" spans="1:221" x14ac:dyDescent="0.25">
      <c r="A497" s="7" t="s">
        <v>1622</v>
      </c>
      <c r="B497" s="16" t="s">
        <v>1623</v>
      </c>
      <c r="C497" s="15">
        <v>372.95400000000001</v>
      </c>
      <c r="D497" s="15">
        <v>76.86</v>
      </c>
      <c r="E497" s="14">
        <f t="shared" si="543"/>
        <v>28665.244439999999</v>
      </c>
      <c r="F497" s="12">
        <f>IF(OR(G497="n/a",J497="n/a"),0%,E497/SUMIFS(E$13:E$515,G$13:G$515,"&lt;&gt;n/a",$J$13:$J$515,"&lt;&gt;n/a"))</f>
        <v>0</v>
      </c>
      <c r="G497" s="13" t="s">
        <v>227</v>
      </c>
      <c r="H497" s="13" t="str">
        <f t="shared" si="557"/>
        <v>n/a</v>
      </c>
      <c r="I497" s="33" t="str">
        <f t="shared" si="558"/>
        <v>n/a</v>
      </c>
      <c r="J497" s="13">
        <v>0.14499999999999999</v>
      </c>
      <c r="K497" s="41">
        <f t="shared" si="544"/>
        <v>0.12773566666666664</v>
      </c>
      <c r="L497" s="1">
        <f t="shared" si="545"/>
        <v>0.11047133333333328</v>
      </c>
      <c r="M497" s="1">
        <f t="shared" si="546"/>
        <v>9.3206999999999929E-2</v>
      </c>
      <c r="N497" s="1">
        <f t="shared" si="547"/>
        <v>7.5942666666666575E-2</v>
      </c>
      <c r="O497" s="1">
        <f t="shared" si="548"/>
        <v>5.8678333333333221E-2</v>
      </c>
      <c r="P497" s="5">
        <v>4.141399999999984E-2</v>
      </c>
      <c r="Q497" s="1" t="str">
        <f t="shared" si="549"/>
        <v>n/a</v>
      </c>
      <c r="R497" s="12" t="str">
        <f t="shared" si="550"/>
        <v>n/a</v>
      </c>
      <c r="S497" s="12">
        <f t="shared" si="551"/>
        <v>0</v>
      </c>
      <c r="T497" s="7"/>
      <c r="U497" s="42">
        <f t="shared" si="552"/>
        <v>-76.86</v>
      </c>
      <c r="V497" s="36" t="str">
        <f t="shared" si="553"/>
        <v>n/a</v>
      </c>
      <c r="W497" s="36" t="str">
        <f t="shared" si="554"/>
        <v>n/a</v>
      </c>
      <c r="X497" s="36" t="str">
        <f t="shared" si="573"/>
        <v>n/a</v>
      </c>
      <c r="Y497" s="36" t="str">
        <f t="shared" si="573"/>
        <v>n/a</v>
      </c>
      <c r="Z497" s="36" t="str">
        <f t="shared" si="573"/>
        <v>n/a</v>
      </c>
      <c r="AA497" s="36" t="str">
        <f t="shared" si="555"/>
        <v>n/a</v>
      </c>
      <c r="AB497" s="36" t="str">
        <f t="shared" si="565"/>
        <v>n/a</v>
      </c>
      <c r="AC497" s="36" t="str">
        <f t="shared" si="565"/>
        <v>n/a</v>
      </c>
      <c r="AD497" s="36" t="str">
        <f t="shared" si="565"/>
        <v>n/a</v>
      </c>
      <c r="AE497" s="36" t="str">
        <f t="shared" si="565"/>
        <v>n/a</v>
      </c>
      <c r="AF497" s="36" t="str">
        <f t="shared" si="556"/>
        <v>n/a</v>
      </c>
      <c r="AG497" s="36" t="str">
        <f t="shared" si="585"/>
        <v>n/a</v>
      </c>
      <c r="AH497" s="36" t="str">
        <f t="shared" si="585"/>
        <v>n/a</v>
      </c>
      <c r="AI497" s="36" t="str">
        <f t="shared" si="585"/>
        <v>n/a</v>
      </c>
      <c r="AJ497" s="36" t="str">
        <f t="shared" si="585"/>
        <v>n/a</v>
      </c>
      <c r="AK497" s="36" t="str">
        <f t="shared" si="585"/>
        <v>n/a</v>
      </c>
      <c r="AL497" s="36" t="str">
        <f t="shared" si="585"/>
        <v>n/a</v>
      </c>
      <c r="AM497" s="36" t="str">
        <f t="shared" si="585"/>
        <v>n/a</v>
      </c>
      <c r="AN497" s="36" t="str">
        <f t="shared" si="585"/>
        <v>n/a</v>
      </c>
      <c r="AO497" s="36" t="str">
        <f t="shared" si="585"/>
        <v>n/a</v>
      </c>
      <c r="AP497" s="36" t="str">
        <f t="shared" si="585"/>
        <v>n/a</v>
      </c>
      <c r="AQ497" s="36" t="str">
        <f t="shared" si="585"/>
        <v>n/a</v>
      </c>
      <c r="AR497" s="36" t="str">
        <f t="shared" si="585"/>
        <v>n/a</v>
      </c>
      <c r="AS497" s="36" t="str">
        <f t="shared" si="585"/>
        <v>n/a</v>
      </c>
      <c r="AT497" s="36" t="str">
        <f t="shared" si="585"/>
        <v>n/a</v>
      </c>
      <c r="AU497" s="36" t="str">
        <f t="shared" si="585"/>
        <v>n/a</v>
      </c>
      <c r="AV497" s="36" t="str">
        <f t="shared" si="585"/>
        <v>n/a</v>
      </c>
      <c r="AW497" s="36" t="str">
        <f t="shared" si="583"/>
        <v>n/a</v>
      </c>
      <c r="AX497" s="36" t="str">
        <f t="shared" si="583"/>
        <v>n/a</v>
      </c>
      <c r="AY497" s="36" t="str">
        <f t="shared" si="583"/>
        <v>n/a</v>
      </c>
      <c r="AZ497" s="36" t="str">
        <f t="shared" si="583"/>
        <v>n/a</v>
      </c>
      <c r="BA497" s="36" t="str">
        <f t="shared" si="583"/>
        <v>n/a</v>
      </c>
      <c r="BB497" s="36" t="str">
        <f t="shared" si="583"/>
        <v>n/a</v>
      </c>
      <c r="BC497" s="36" t="str">
        <f t="shared" si="583"/>
        <v>n/a</v>
      </c>
      <c r="BD497" s="36" t="str">
        <f t="shared" si="583"/>
        <v>n/a</v>
      </c>
      <c r="BE497" s="36" t="str">
        <f t="shared" si="583"/>
        <v>n/a</v>
      </c>
      <c r="BF497" s="36" t="str">
        <f t="shared" si="583"/>
        <v>n/a</v>
      </c>
      <c r="BG497" s="36" t="str">
        <f t="shared" si="583"/>
        <v>n/a</v>
      </c>
      <c r="BH497" s="36" t="str">
        <f t="shared" si="583"/>
        <v>n/a</v>
      </c>
      <c r="BI497" s="36" t="str">
        <f t="shared" si="583"/>
        <v>n/a</v>
      </c>
      <c r="BJ497" s="36" t="str">
        <f t="shared" si="583"/>
        <v>n/a</v>
      </c>
      <c r="BK497" s="36" t="str">
        <f t="shared" si="583"/>
        <v>n/a</v>
      </c>
      <c r="BL497" s="36" t="str">
        <f t="shared" si="570"/>
        <v>n/a</v>
      </c>
      <c r="BM497" s="36" t="str">
        <f t="shared" si="586"/>
        <v>n/a</v>
      </c>
      <c r="BN497" s="36" t="str">
        <f t="shared" si="586"/>
        <v>n/a</v>
      </c>
      <c r="BO497" s="36" t="str">
        <f t="shared" si="586"/>
        <v>n/a</v>
      </c>
      <c r="BP497" s="36" t="str">
        <f t="shared" si="586"/>
        <v>n/a</v>
      </c>
      <c r="BQ497" s="36" t="str">
        <f t="shared" si="586"/>
        <v>n/a</v>
      </c>
      <c r="BR497" s="36" t="str">
        <f t="shared" si="586"/>
        <v>n/a</v>
      </c>
      <c r="BS497" s="36" t="str">
        <f t="shared" si="586"/>
        <v>n/a</v>
      </c>
      <c r="BT497" s="36" t="str">
        <f t="shared" si="586"/>
        <v>n/a</v>
      </c>
      <c r="BU497" s="36" t="str">
        <f t="shared" si="586"/>
        <v>n/a</v>
      </c>
      <c r="BV497" s="36" t="str">
        <f t="shared" si="586"/>
        <v>n/a</v>
      </c>
      <c r="BW497" s="36" t="str">
        <f t="shared" si="586"/>
        <v>n/a</v>
      </c>
      <c r="BX497" s="36" t="str">
        <f t="shared" si="586"/>
        <v>n/a</v>
      </c>
      <c r="BY497" s="36" t="str">
        <f t="shared" si="586"/>
        <v>n/a</v>
      </c>
      <c r="BZ497" s="36" t="str">
        <f t="shared" si="586"/>
        <v>n/a</v>
      </c>
      <c r="CA497" s="36" t="str">
        <f t="shared" si="586"/>
        <v>n/a</v>
      </c>
      <c r="CB497" s="36" t="str">
        <f t="shared" si="586"/>
        <v>n/a</v>
      </c>
      <c r="CC497" s="36" t="str">
        <f t="shared" si="584"/>
        <v>n/a</v>
      </c>
      <c r="CD497" s="36" t="str">
        <f t="shared" si="584"/>
        <v>n/a</v>
      </c>
      <c r="CE497" s="36" t="str">
        <f t="shared" si="584"/>
        <v>n/a</v>
      </c>
      <c r="CF497" s="36" t="str">
        <f t="shared" si="584"/>
        <v>n/a</v>
      </c>
      <c r="CG497" s="36" t="str">
        <f t="shared" si="584"/>
        <v>n/a</v>
      </c>
      <c r="CH497" s="36" t="str">
        <f t="shared" si="584"/>
        <v>n/a</v>
      </c>
      <c r="CI497" s="36" t="str">
        <f t="shared" si="584"/>
        <v>n/a</v>
      </c>
      <c r="CJ497" s="36" t="str">
        <f t="shared" si="584"/>
        <v>n/a</v>
      </c>
      <c r="CK497" s="36" t="str">
        <f t="shared" si="584"/>
        <v>n/a</v>
      </c>
      <c r="CL497" s="36" t="str">
        <f t="shared" si="584"/>
        <v>n/a</v>
      </c>
      <c r="CM497" s="36" t="str">
        <f t="shared" si="584"/>
        <v>n/a</v>
      </c>
      <c r="CN497" s="36" t="str">
        <f t="shared" si="584"/>
        <v>n/a</v>
      </c>
      <c r="CO497" s="36" t="str">
        <f t="shared" si="584"/>
        <v>n/a</v>
      </c>
      <c r="CP497" s="36" t="str">
        <f t="shared" si="584"/>
        <v>n/a</v>
      </c>
      <c r="CQ497" s="36" t="str">
        <f t="shared" si="584"/>
        <v>n/a</v>
      </c>
      <c r="CR497" s="36" t="str">
        <f t="shared" si="572"/>
        <v>n/a</v>
      </c>
      <c r="CS497" s="36" t="str">
        <f t="shared" si="589"/>
        <v>n/a</v>
      </c>
      <c r="CT497" s="36" t="str">
        <f t="shared" si="589"/>
        <v>n/a</v>
      </c>
      <c r="CU497" s="36" t="str">
        <f t="shared" si="589"/>
        <v>n/a</v>
      </c>
      <c r="CV497" s="36" t="str">
        <f t="shared" si="589"/>
        <v>n/a</v>
      </c>
      <c r="CW497" s="36" t="str">
        <f t="shared" si="589"/>
        <v>n/a</v>
      </c>
      <c r="CX497" s="36" t="str">
        <f t="shared" si="589"/>
        <v>n/a</v>
      </c>
      <c r="CY497" s="36" t="str">
        <f t="shared" si="589"/>
        <v>n/a</v>
      </c>
      <c r="CZ497" s="36" t="str">
        <f t="shared" si="589"/>
        <v>n/a</v>
      </c>
      <c r="DA497" s="36" t="str">
        <f t="shared" si="589"/>
        <v>n/a</v>
      </c>
      <c r="DB497" s="36" t="str">
        <f t="shared" si="589"/>
        <v>n/a</v>
      </c>
      <c r="DC497" s="36" t="str">
        <f t="shared" si="589"/>
        <v>n/a</v>
      </c>
      <c r="DD497" s="36" t="str">
        <f t="shared" si="589"/>
        <v>n/a</v>
      </c>
      <c r="DE497" s="36" t="str">
        <f t="shared" si="589"/>
        <v>n/a</v>
      </c>
      <c r="DF497" s="36" t="str">
        <f t="shared" si="589"/>
        <v>n/a</v>
      </c>
      <c r="DG497" s="36" t="str">
        <f t="shared" si="589"/>
        <v>n/a</v>
      </c>
      <c r="DH497" s="36" t="str">
        <f t="shared" si="589"/>
        <v>n/a</v>
      </c>
      <c r="DI497" s="36" t="str">
        <f t="shared" si="587"/>
        <v>n/a</v>
      </c>
      <c r="DJ497" s="36" t="str">
        <f t="shared" si="587"/>
        <v>n/a</v>
      </c>
      <c r="DK497" s="36" t="str">
        <f t="shared" si="587"/>
        <v>n/a</v>
      </c>
      <c r="DL497" s="36" t="str">
        <f t="shared" si="587"/>
        <v>n/a</v>
      </c>
      <c r="DM497" s="36" t="str">
        <f t="shared" si="587"/>
        <v>n/a</v>
      </c>
      <c r="DN497" s="36" t="str">
        <f t="shared" si="587"/>
        <v>n/a</v>
      </c>
      <c r="DO497" s="36" t="str">
        <f t="shared" si="587"/>
        <v>n/a</v>
      </c>
      <c r="DP497" s="36" t="str">
        <f t="shared" si="587"/>
        <v>n/a</v>
      </c>
      <c r="DQ497" s="36" t="str">
        <f t="shared" si="587"/>
        <v>n/a</v>
      </c>
      <c r="DR497" s="36" t="str">
        <f t="shared" si="587"/>
        <v>n/a</v>
      </c>
      <c r="DS497" s="36" t="str">
        <f t="shared" si="587"/>
        <v>n/a</v>
      </c>
      <c r="DT497" s="36" t="str">
        <f t="shared" si="587"/>
        <v>n/a</v>
      </c>
      <c r="DU497" s="36" t="str">
        <f t="shared" si="587"/>
        <v>n/a</v>
      </c>
      <c r="DV497" s="36" t="str">
        <f t="shared" si="587"/>
        <v>n/a</v>
      </c>
      <c r="DW497" s="36" t="str">
        <f t="shared" si="587"/>
        <v>n/a</v>
      </c>
      <c r="DX497" s="36" t="str">
        <f t="shared" si="576"/>
        <v>n/a</v>
      </c>
      <c r="DY497" s="36" t="str">
        <f t="shared" si="590"/>
        <v>n/a</v>
      </c>
      <c r="DZ497" s="36" t="str">
        <f t="shared" si="590"/>
        <v>n/a</v>
      </c>
      <c r="EA497" s="36" t="str">
        <f t="shared" si="590"/>
        <v>n/a</v>
      </c>
      <c r="EB497" s="36" t="str">
        <f t="shared" si="590"/>
        <v>n/a</v>
      </c>
      <c r="EC497" s="36" t="str">
        <f t="shared" si="590"/>
        <v>n/a</v>
      </c>
      <c r="ED497" s="36" t="str">
        <f t="shared" si="590"/>
        <v>n/a</v>
      </c>
      <c r="EE497" s="36" t="str">
        <f t="shared" si="590"/>
        <v>n/a</v>
      </c>
      <c r="EF497" s="36" t="str">
        <f t="shared" si="590"/>
        <v>n/a</v>
      </c>
      <c r="EG497" s="36" t="str">
        <f t="shared" si="590"/>
        <v>n/a</v>
      </c>
      <c r="EH497" s="36" t="str">
        <f t="shared" si="590"/>
        <v>n/a</v>
      </c>
      <c r="EI497" s="36" t="str">
        <f t="shared" si="590"/>
        <v>n/a</v>
      </c>
      <c r="EJ497" s="36" t="str">
        <f t="shared" si="590"/>
        <v>n/a</v>
      </c>
      <c r="EK497" s="36" t="str">
        <f t="shared" si="590"/>
        <v>n/a</v>
      </c>
      <c r="EL497" s="36" t="str">
        <f t="shared" si="590"/>
        <v>n/a</v>
      </c>
      <c r="EM497" s="36" t="str">
        <f t="shared" si="590"/>
        <v>n/a</v>
      </c>
      <c r="EN497" s="36" t="str">
        <f t="shared" si="590"/>
        <v>n/a</v>
      </c>
      <c r="EO497" s="36" t="str">
        <f t="shared" si="588"/>
        <v>n/a</v>
      </c>
      <c r="EP497" s="36" t="str">
        <f t="shared" si="588"/>
        <v>n/a</v>
      </c>
      <c r="EQ497" s="36" t="str">
        <f t="shared" si="588"/>
        <v>n/a</v>
      </c>
      <c r="ER497" s="36" t="str">
        <f t="shared" si="588"/>
        <v>n/a</v>
      </c>
      <c r="ES497" s="36" t="str">
        <f t="shared" si="588"/>
        <v>n/a</v>
      </c>
      <c r="ET497" s="36" t="str">
        <f t="shared" si="588"/>
        <v>n/a</v>
      </c>
      <c r="EU497" s="36" t="str">
        <f t="shared" si="588"/>
        <v>n/a</v>
      </c>
      <c r="EV497" s="36" t="str">
        <f t="shared" si="588"/>
        <v>n/a</v>
      </c>
      <c r="EW497" s="36" t="str">
        <f t="shared" si="588"/>
        <v>n/a</v>
      </c>
      <c r="EX497" s="36" t="str">
        <f t="shared" si="588"/>
        <v>n/a</v>
      </c>
      <c r="EY497" s="36" t="str">
        <f t="shared" si="588"/>
        <v>n/a</v>
      </c>
      <c r="EZ497" s="36" t="str">
        <f t="shared" si="588"/>
        <v>n/a</v>
      </c>
      <c r="FA497" s="36" t="str">
        <f t="shared" si="588"/>
        <v>n/a</v>
      </c>
      <c r="FB497" s="36" t="str">
        <f t="shared" si="588"/>
        <v>n/a</v>
      </c>
      <c r="FC497" s="36" t="str">
        <f t="shared" si="588"/>
        <v>n/a</v>
      </c>
      <c r="FD497" s="36" t="str">
        <f t="shared" si="578"/>
        <v>n/a</v>
      </c>
      <c r="FE497" s="36" t="str">
        <f t="shared" si="582"/>
        <v>n/a</v>
      </c>
      <c r="FF497" s="36" t="str">
        <f t="shared" si="582"/>
        <v>n/a</v>
      </c>
      <c r="FG497" s="36" t="str">
        <f t="shared" si="582"/>
        <v>n/a</v>
      </c>
      <c r="FH497" s="36" t="str">
        <f t="shared" si="582"/>
        <v>n/a</v>
      </c>
      <c r="FI497" s="36" t="str">
        <f t="shared" si="582"/>
        <v>n/a</v>
      </c>
      <c r="FJ497" s="36" t="str">
        <f t="shared" si="582"/>
        <v>n/a</v>
      </c>
      <c r="FK497" s="36" t="str">
        <f t="shared" si="582"/>
        <v>n/a</v>
      </c>
      <c r="FL497" s="36" t="str">
        <f t="shared" si="582"/>
        <v>n/a</v>
      </c>
      <c r="FM497" s="36" t="str">
        <f t="shared" si="582"/>
        <v>n/a</v>
      </c>
      <c r="FN497" s="36" t="str">
        <f t="shared" si="582"/>
        <v>n/a</v>
      </c>
      <c r="FO497" s="36" t="str">
        <f t="shared" si="582"/>
        <v>n/a</v>
      </c>
      <c r="FP497" s="36" t="str">
        <f t="shared" si="582"/>
        <v>n/a</v>
      </c>
      <c r="FQ497" s="36" t="str">
        <f t="shared" si="582"/>
        <v>n/a</v>
      </c>
      <c r="FR497" s="36" t="str">
        <f t="shared" si="582"/>
        <v>n/a</v>
      </c>
      <c r="FS497" s="36" t="str">
        <f t="shared" si="582"/>
        <v>n/a</v>
      </c>
      <c r="FT497" s="36" t="str">
        <f t="shared" si="582"/>
        <v>n/a</v>
      </c>
      <c r="FU497" s="36" t="str">
        <f t="shared" si="581"/>
        <v>n/a</v>
      </c>
      <c r="FV497" s="36" t="str">
        <f t="shared" si="581"/>
        <v>n/a</v>
      </c>
      <c r="FW497" s="36" t="str">
        <f t="shared" si="581"/>
        <v>n/a</v>
      </c>
      <c r="FX497" s="36" t="str">
        <f t="shared" si="581"/>
        <v>n/a</v>
      </c>
      <c r="FY497" s="36" t="str">
        <f t="shared" si="581"/>
        <v>n/a</v>
      </c>
      <c r="FZ497" s="36" t="str">
        <f t="shared" si="581"/>
        <v>n/a</v>
      </c>
      <c r="GA497" s="36" t="str">
        <f t="shared" si="581"/>
        <v>n/a</v>
      </c>
      <c r="GB497" s="36" t="str">
        <f t="shared" si="581"/>
        <v>n/a</v>
      </c>
      <c r="GC497" s="36" t="str">
        <f t="shared" si="581"/>
        <v>n/a</v>
      </c>
      <c r="GD497" s="36" t="str">
        <f t="shared" si="581"/>
        <v>n/a</v>
      </c>
      <c r="GE497" s="36" t="str">
        <f t="shared" si="581"/>
        <v>n/a</v>
      </c>
      <c r="GF497" s="36" t="str">
        <f t="shared" si="581"/>
        <v>n/a</v>
      </c>
      <c r="GG497" s="36" t="str">
        <f t="shared" si="581"/>
        <v>n/a</v>
      </c>
      <c r="GH497" s="36" t="str">
        <f t="shared" si="581"/>
        <v>n/a</v>
      </c>
      <c r="GI497" s="36" t="str">
        <f t="shared" si="581"/>
        <v>n/a</v>
      </c>
      <c r="GJ497" s="36" t="str">
        <f t="shared" ref="GJ497:GY512" si="592">IFERROR(GI497*(1+$P497),"n/a")</f>
        <v>n/a</v>
      </c>
      <c r="GK497" s="36" t="str">
        <f t="shared" si="592"/>
        <v>n/a</v>
      </c>
      <c r="GL497" s="36" t="str">
        <f t="shared" si="592"/>
        <v>n/a</v>
      </c>
      <c r="GM497" s="36" t="str">
        <f t="shared" si="592"/>
        <v>n/a</v>
      </c>
      <c r="GN497" s="36" t="str">
        <f t="shared" si="592"/>
        <v>n/a</v>
      </c>
      <c r="GO497" s="36" t="str">
        <f t="shared" si="592"/>
        <v>n/a</v>
      </c>
      <c r="GP497" s="36" t="str">
        <f t="shared" si="592"/>
        <v>n/a</v>
      </c>
      <c r="GQ497" s="36" t="str">
        <f t="shared" si="592"/>
        <v>n/a</v>
      </c>
      <c r="GR497" s="36" t="str">
        <f t="shared" si="592"/>
        <v>n/a</v>
      </c>
      <c r="GS497" s="36" t="str">
        <f t="shared" si="592"/>
        <v>n/a</v>
      </c>
      <c r="GT497" s="36" t="str">
        <f t="shared" si="592"/>
        <v>n/a</v>
      </c>
      <c r="GU497" s="36" t="str">
        <f t="shared" si="592"/>
        <v>n/a</v>
      </c>
      <c r="GV497" s="36" t="str">
        <f t="shared" si="592"/>
        <v>n/a</v>
      </c>
      <c r="GW497" s="36" t="str">
        <f t="shared" si="592"/>
        <v>n/a</v>
      </c>
      <c r="GX497" s="36" t="str">
        <f t="shared" si="592"/>
        <v>n/a</v>
      </c>
      <c r="GY497" s="36" t="str">
        <f t="shared" si="592"/>
        <v>n/a</v>
      </c>
      <c r="GZ497" s="36" t="str">
        <f t="shared" si="591"/>
        <v>n/a</v>
      </c>
      <c r="HA497" s="36" t="str">
        <f t="shared" si="591"/>
        <v>n/a</v>
      </c>
      <c r="HB497" s="36" t="str">
        <f t="shared" si="591"/>
        <v>n/a</v>
      </c>
      <c r="HC497" s="36" t="str">
        <f t="shared" si="591"/>
        <v>n/a</v>
      </c>
      <c r="HD497" s="36" t="str">
        <f t="shared" si="591"/>
        <v>n/a</v>
      </c>
      <c r="HE497" s="36" t="str">
        <f t="shared" si="591"/>
        <v>n/a</v>
      </c>
      <c r="HF497" s="36" t="str">
        <f t="shared" si="591"/>
        <v>n/a</v>
      </c>
      <c r="HG497" s="36" t="str">
        <f t="shared" si="591"/>
        <v>n/a</v>
      </c>
      <c r="HH497" s="36" t="str">
        <f t="shared" si="591"/>
        <v>n/a</v>
      </c>
      <c r="HI497" s="36" t="str">
        <f t="shared" si="591"/>
        <v>n/a</v>
      </c>
      <c r="HJ497" s="36" t="str">
        <f t="shared" si="591"/>
        <v>n/a</v>
      </c>
      <c r="HK497" s="36" t="str">
        <f t="shared" si="591"/>
        <v>n/a</v>
      </c>
      <c r="HL497" s="36" t="str">
        <f t="shared" si="591"/>
        <v>n/a</v>
      </c>
      <c r="HM497" s="36" t="str">
        <f t="shared" si="591"/>
        <v>n/a</v>
      </c>
    </row>
    <row r="498" spans="1:221" x14ac:dyDescent="0.25">
      <c r="A498" s="7" t="s">
        <v>1486</v>
      </c>
      <c r="B498" s="16" t="s">
        <v>715</v>
      </c>
      <c r="C498" s="15">
        <v>703.07500000000005</v>
      </c>
      <c r="D498" s="15">
        <v>54.56</v>
      </c>
      <c r="E498" s="14">
        <f t="shared" si="543"/>
        <v>38359.772000000004</v>
      </c>
      <c r="F498" s="12">
        <f>IF(OR(G498="n/a",J498="n/a"),0%,E498/SUMIFS(E$13:E$515,G$13:G$515,"&lt;&gt;n/a",$J$13:$J$515,"&lt;&gt;n/a"))</f>
        <v>1.3404263623086356E-3</v>
      </c>
      <c r="G498" s="13">
        <v>5.1319648093841638E-2</v>
      </c>
      <c r="H498" s="13">
        <f t="shared" si="557"/>
        <v>5.2032991202346036E-2</v>
      </c>
      <c r="I498" s="33">
        <f t="shared" si="558"/>
        <v>2.8389199999999999</v>
      </c>
      <c r="J498" s="13">
        <v>2.7799999999999998E-2</v>
      </c>
      <c r="K498" s="41">
        <f t="shared" si="544"/>
        <v>3.0068999999999971E-2</v>
      </c>
      <c r="L498" s="1">
        <f t="shared" si="545"/>
        <v>3.2337999999999943E-2</v>
      </c>
      <c r="M498" s="1">
        <f t="shared" si="546"/>
        <v>3.4606999999999916E-2</v>
      </c>
      <c r="N498" s="1">
        <f t="shared" si="547"/>
        <v>3.6875999999999888E-2</v>
      </c>
      <c r="O498" s="1">
        <f t="shared" si="548"/>
        <v>3.914499999999986E-2</v>
      </c>
      <c r="P498" s="5">
        <v>4.141399999999984E-2</v>
      </c>
      <c r="Q498" s="1">
        <f t="shared" si="549"/>
        <v>9.1223083058279197E-2</v>
      </c>
      <c r="R498" s="12">
        <f t="shared" si="550"/>
        <v>1.2227782538238772E-4</v>
      </c>
      <c r="S498" s="12">
        <f t="shared" si="551"/>
        <v>1.3404263623086356E-3</v>
      </c>
      <c r="T498" s="7"/>
      <c r="U498" s="42">
        <f t="shared" si="552"/>
        <v>-54.56</v>
      </c>
      <c r="V498" s="36">
        <f t="shared" si="553"/>
        <v>2.9178419760000001</v>
      </c>
      <c r="W498" s="36">
        <f t="shared" si="554"/>
        <v>2.9989579829328004</v>
      </c>
      <c r="X498" s="36">
        <f t="shared" si="573"/>
        <v>3.0823290148583324</v>
      </c>
      <c r="Y498" s="36">
        <f t="shared" si="573"/>
        <v>3.1680177614713942</v>
      </c>
      <c r="Z498" s="36">
        <f t="shared" si="573"/>
        <v>3.256088655240299</v>
      </c>
      <c r="AA498" s="36">
        <f t="shared" si="555"/>
        <v>3.3539959850147194</v>
      </c>
      <c r="AB498" s="36">
        <f t="shared" si="565"/>
        <v>3.4624575071781254</v>
      </c>
      <c r="AC498" s="36">
        <f t="shared" si="565"/>
        <v>3.5822827741290384</v>
      </c>
      <c r="AD498" s="36">
        <f t="shared" si="565"/>
        <v>3.7143830337078203</v>
      </c>
      <c r="AE498" s="36">
        <f t="shared" si="565"/>
        <v>3.8597825575623119</v>
      </c>
      <c r="AF498" s="36">
        <f t="shared" si="556"/>
        <v>4.0196315924011969</v>
      </c>
      <c r="AG498" s="36">
        <f t="shared" si="585"/>
        <v>4.1861006151688995</v>
      </c>
      <c r="AH498" s="36">
        <f t="shared" si="585"/>
        <v>4.3594637860455041</v>
      </c>
      <c r="AI498" s="36">
        <f t="shared" si="585"/>
        <v>4.540006619280792</v>
      </c>
      <c r="AJ498" s="36">
        <f t="shared" si="585"/>
        <v>4.7280264534116858</v>
      </c>
      <c r="AK498" s="36">
        <f t="shared" si="585"/>
        <v>4.9238329409532762</v>
      </c>
      <c r="AL498" s="36">
        <f t="shared" si="585"/>
        <v>5.1277485583699143</v>
      </c>
      <c r="AM498" s="36">
        <f t="shared" si="585"/>
        <v>5.3401091371662455</v>
      </c>
      <c r="AN498" s="36">
        <f t="shared" si="585"/>
        <v>5.5612644169728478</v>
      </c>
      <c r="AO498" s="36">
        <f t="shared" si="585"/>
        <v>5.7915786215373606</v>
      </c>
      <c r="AP498" s="36">
        <f t="shared" si="585"/>
        <v>6.0314310585697077</v>
      </c>
      <c r="AQ498" s="36">
        <f t="shared" si="585"/>
        <v>6.2812167444293125</v>
      </c>
      <c r="AR498" s="36">
        <f t="shared" si="585"/>
        <v>6.541347054683107</v>
      </c>
      <c r="AS498" s="36">
        <f t="shared" si="585"/>
        <v>6.8122504016057519</v>
      </c>
      <c r="AT498" s="36">
        <f t="shared" si="585"/>
        <v>7.094372939737851</v>
      </c>
      <c r="AU498" s="36">
        <f t="shared" si="585"/>
        <v>7.3881793006641532</v>
      </c>
      <c r="AV498" s="36">
        <f t="shared" si="585"/>
        <v>7.6941533582218575</v>
      </c>
      <c r="AW498" s="36">
        <f t="shared" si="583"/>
        <v>8.0127990253992571</v>
      </c>
      <c r="AX498" s="36">
        <f t="shared" si="583"/>
        <v>8.344641084237141</v>
      </c>
      <c r="AY498" s="36">
        <f t="shared" si="583"/>
        <v>8.6902260500997368</v>
      </c>
      <c r="AZ498" s="36">
        <f t="shared" si="583"/>
        <v>9.0501230717385663</v>
      </c>
      <c r="BA498" s="36">
        <f t="shared" si="583"/>
        <v>9.4249248686315461</v>
      </c>
      <c r="BB498" s="36">
        <f t="shared" si="583"/>
        <v>9.8152487071410519</v>
      </c>
      <c r="BC498" s="36">
        <f t="shared" si="583"/>
        <v>10.22173741709859</v>
      </c>
      <c r="BD498" s="36">
        <f t="shared" si="583"/>
        <v>10.645060450490309</v>
      </c>
      <c r="BE498" s="36">
        <f t="shared" si="583"/>
        <v>11.085914983986912</v>
      </c>
      <c r="BF498" s="36">
        <f t="shared" si="583"/>
        <v>11.545027067133745</v>
      </c>
      <c r="BG498" s="36">
        <f t="shared" si="583"/>
        <v>12.02315281809202</v>
      </c>
      <c r="BH498" s="36">
        <f t="shared" si="583"/>
        <v>12.521079668900482</v>
      </c>
      <c r="BI498" s="36">
        <f t="shared" si="583"/>
        <v>13.039627662308325</v>
      </c>
      <c r="BJ498" s="36">
        <f t="shared" si="583"/>
        <v>13.579650802315159</v>
      </c>
      <c r="BK498" s="36">
        <f t="shared" si="583"/>
        <v>14.142038460642237</v>
      </c>
      <c r="BL498" s="36">
        <f t="shared" si="570"/>
        <v>14.727716841451272</v>
      </c>
      <c r="BM498" s="36">
        <f t="shared" si="586"/>
        <v>15.337650506723133</v>
      </c>
      <c r="BN498" s="36">
        <f t="shared" si="586"/>
        <v>15.972843964808563</v>
      </c>
      <c r="BO498" s="36">
        <f t="shared" si="586"/>
        <v>16.634343324767141</v>
      </c>
      <c r="BP498" s="36">
        <f t="shared" si="586"/>
        <v>17.323238019219044</v>
      </c>
      <c r="BQ498" s="36">
        <f t="shared" si="586"/>
        <v>18.04066259854698</v>
      </c>
      <c r="BR498" s="36">
        <f t="shared" si="586"/>
        <v>18.787798599403203</v>
      </c>
      <c r="BS498" s="36">
        <f t="shared" si="586"/>
        <v>19.565876490598885</v>
      </c>
      <c r="BT498" s="36">
        <f t="shared" si="586"/>
        <v>20.376177699580545</v>
      </c>
      <c r="BU498" s="36">
        <f t="shared" si="586"/>
        <v>21.220036722830969</v>
      </c>
      <c r="BV498" s="36">
        <f t="shared" si="586"/>
        <v>22.098843323670287</v>
      </c>
      <c r="BW498" s="36">
        <f t="shared" si="586"/>
        <v>23.014044821076766</v>
      </c>
      <c r="BX498" s="36">
        <f t="shared" si="586"/>
        <v>23.967148473296835</v>
      </c>
      <c r="BY498" s="36">
        <f t="shared" si="586"/>
        <v>24.959723960169946</v>
      </c>
      <c r="BZ498" s="36">
        <f t="shared" si="586"/>
        <v>25.993405968256418</v>
      </c>
      <c r="CA498" s="36">
        <f t="shared" si="586"/>
        <v>27.069896883025784</v>
      </c>
      <c r="CB498" s="36">
        <f t="shared" si="586"/>
        <v>28.19096959253941</v>
      </c>
      <c r="CC498" s="36">
        <f t="shared" si="584"/>
        <v>29.358470407244834</v>
      </c>
      <c r="CD498" s="36">
        <f t="shared" si="584"/>
        <v>30.574322100690466</v>
      </c>
      <c r="CE498" s="36">
        <f t="shared" si="584"/>
        <v>31.840527076168456</v>
      </c>
      <c r="CF498" s="36">
        <f t="shared" si="584"/>
        <v>33.159170664500891</v>
      </c>
      <c r="CG498" s="36">
        <f t="shared" si="584"/>
        <v>34.532424558400528</v>
      </c>
      <c r="CH498" s="36">
        <f t="shared" si="584"/>
        <v>35.962550389062123</v>
      </c>
      <c r="CI498" s="36">
        <f t="shared" si="584"/>
        <v>37.451903450874738</v>
      </c>
      <c r="CJ498" s="36">
        <f t="shared" si="584"/>
        <v>39.00293658038926</v>
      </c>
      <c r="CK498" s="36">
        <f t="shared" si="584"/>
        <v>40.618204195929493</v>
      </c>
      <c r="CL498" s="36">
        <f t="shared" si="584"/>
        <v>42.300366504499713</v>
      </c>
      <c r="CM498" s="36">
        <f t="shared" si="584"/>
        <v>44.052193882917059</v>
      </c>
      <c r="CN498" s="36">
        <f t="shared" si="584"/>
        <v>45.876571440384183</v>
      </c>
      <c r="CO498" s="36">
        <f t="shared" si="584"/>
        <v>47.776503770016248</v>
      </c>
      <c r="CP498" s="36">
        <f t="shared" si="584"/>
        <v>49.755119897147694</v>
      </c>
      <c r="CQ498" s="36">
        <f t="shared" si="584"/>
        <v>51.815678432568163</v>
      </c>
      <c r="CR498" s="36">
        <f t="shared" si="572"/>
        <v>53.96157293917453</v>
      </c>
      <c r="CS498" s="36">
        <f t="shared" si="589"/>
        <v>56.196337520877499</v>
      </c>
      <c r="CT498" s="36">
        <f t="shared" si="589"/>
        <v>58.523652642967107</v>
      </c>
      <c r="CU498" s="36">
        <f t="shared" si="589"/>
        <v>60.947351193522941</v>
      </c>
      <c r="CV498" s="36">
        <f t="shared" si="589"/>
        <v>63.47142479585149</v>
      </c>
      <c r="CW498" s="36">
        <f t="shared" si="589"/>
        <v>66.100030382346873</v>
      </c>
      <c r="CX498" s="36">
        <f t="shared" si="589"/>
        <v>68.837497040601377</v>
      </c>
      <c r="CY498" s="36">
        <f t="shared" si="589"/>
        <v>71.688333143040836</v>
      </c>
      <c r="CZ498" s="36">
        <f t="shared" si="589"/>
        <v>74.657233771826725</v>
      </c>
      <c r="DA498" s="36">
        <f t="shared" si="589"/>
        <v>77.749088451253144</v>
      </c>
      <c r="DB498" s="36">
        <f t="shared" si="589"/>
        <v>80.968989200373329</v>
      </c>
      <c r="DC498" s="36">
        <f t="shared" si="589"/>
        <v>84.322238919117581</v>
      </c>
      <c r="DD498" s="36">
        <f t="shared" si="589"/>
        <v>87.814360121713904</v>
      </c>
      <c r="DE498" s="36">
        <f t="shared" si="589"/>
        <v>91.451104031794543</v>
      </c>
      <c r="DF498" s="36">
        <f t="shared" si="589"/>
        <v>95.238460054167263</v>
      </c>
      <c r="DG498" s="36">
        <f t="shared" si="589"/>
        <v>99.182665638850537</v>
      </c>
      <c r="DH498" s="36">
        <f t="shared" si="589"/>
        <v>103.29021655361788</v>
      </c>
      <c r="DI498" s="36">
        <f t="shared" si="587"/>
        <v>107.5678775819694</v>
      </c>
      <c r="DJ498" s="36">
        <f t="shared" si="587"/>
        <v>112.02269366414906</v>
      </c>
      <c r="DK498" s="36">
        <f t="shared" si="587"/>
        <v>116.66200149955611</v>
      </c>
      <c r="DL498" s="36">
        <f t="shared" si="587"/>
        <v>121.4934416296587</v>
      </c>
      <c r="DM498" s="36">
        <f t="shared" si="587"/>
        <v>126.52497102130937</v>
      </c>
      <c r="DN498" s="36">
        <f t="shared" si="587"/>
        <v>131.76487617118585</v>
      </c>
      <c r="DO498" s="36">
        <f t="shared" si="587"/>
        <v>137.22178675293932</v>
      </c>
      <c r="DP498" s="36">
        <f t="shared" si="587"/>
        <v>142.90468982952552</v>
      </c>
      <c r="DQ498" s="36">
        <f t="shared" si="587"/>
        <v>148.82294465412548</v>
      </c>
      <c r="DR498" s="36">
        <f t="shared" si="587"/>
        <v>154.9862980840314</v>
      </c>
      <c r="DS498" s="36">
        <f t="shared" si="587"/>
        <v>161.40490063288345</v>
      </c>
      <c r="DT498" s="36">
        <f t="shared" si="587"/>
        <v>168.08932318769365</v>
      </c>
      <c r="DU498" s="36">
        <f t="shared" si="587"/>
        <v>175.05057441818877</v>
      </c>
      <c r="DV498" s="36">
        <f t="shared" si="587"/>
        <v>182.30011890714363</v>
      </c>
      <c r="DW498" s="36">
        <f t="shared" si="587"/>
        <v>189.84989603156404</v>
      </c>
      <c r="DX498" s="36">
        <f t="shared" si="576"/>
        <v>197.71233962581522</v>
      </c>
      <c r="DY498" s="36">
        <f t="shared" si="590"/>
        <v>205.9003984590787</v>
      </c>
      <c r="DZ498" s="36">
        <f t="shared" si="590"/>
        <v>214.42755756086297</v>
      </c>
      <c r="EA498" s="36">
        <f t="shared" si="590"/>
        <v>223.3078604296885</v>
      </c>
      <c r="EB498" s="36">
        <f t="shared" si="590"/>
        <v>232.5559321615236</v>
      </c>
      <c r="EC498" s="36">
        <f t="shared" si="590"/>
        <v>242.1870035360609</v>
      </c>
      <c r="ED498" s="36">
        <f t="shared" si="590"/>
        <v>252.21693610050329</v>
      </c>
      <c r="EE498" s="36">
        <f t="shared" si="590"/>
        <v>262.66224829216947</v>
      </c>
      <c r="EF498" s="36">
        <f t="shared" si="590"/>
        <v>273.5401426429413</v>
      </c>
      <c r="EG498" s="36">
        <f t="shared" si="590"/>
        <v>284.86853411035605</v>
      </c>
      <c r="EH498" s="36">
        <f t="shared" si="590"/>
        <v>296.66607958200228</v>
      </c>
      <c r="EI498" s="36">
        <f t="shared" si="590"/>
        <v>308.95220860181126</v>
      </c>
      <c r="EJ498" s="36">
        <f t="shared" si="590"/>
        <v>321.74715536884662</v>
      </c>
      <c r="EK498" s="36">
        <f t="shared" si="590"/>
        <v>335.07199206129201</v>
      </c>
      <c r="EL498" s="36">
        <f t="shared" si="590"/>
        <v>348.94866354051828</v>
      </c>
      <c r="EM498" s="36">
        <f t="shared" si="590"/>
        <v>363.40002349238523</v>
      </c>
      <c r="EN498" s="36">
        <f t="shared" si="590"/>
        <v>378.44987206529879</v>
      </c>
      <c r="EO498" s="36">
        <f t="shared" si="588"/>
        <v>394.122995067011</v>
      </c>
      <c r="EP498" s="36">
        <f t="shared" si="588"/>
        <v>410.44520478471611</v>
      </c>
      <c r="EQ498" s="36">
        <f t="shared" si="588"/>
        <v>427.44338249567028</v>
      </c>
      <c r="ER498" s="36">
        <f t="shared" si="588"/>
        <v>445.1455227383459</v>
      </c>
      <c r="ES498" s="36">
        <f t="shared" si="588"/>
        <v>463.58077941703169</v>
      </c>
      <c r="ET498" s="36">
        <f t="shared" si="588"/>
        <v>482.77951381580857</v>
      </c>
      <c r="EU498" s="36">
        <f t="shared" si="588"/>
        <v>502.77334460097637</v>
      </c>
      <c r="EV498" s="36">
        <f t="shared" si="588"/>
        <v>523.59519989428111</v>
      </c>
      <c r="EW498" s="36">
        <f t="shared" si="588"/>
        <v>545.27937150270282</v>
      </c>
      <c r="EX498" s="36">
        <f t="shared" si="588"/>
        <v>567.86157139411569</v>
      </c>
      <c r="EY498" s="36">
        <f t="shared" si="588"/>
        <v>591.37899051183149</v>
      </c>
      <c r="EZ498" s="36">
        <f t="shared" si="588"/>
        <v>615.87036002488833</v>
      </c>
      <c r="FA498" s="36">
        <f t="shared" si="588"/>
        <v>641.37601511495893</v>
      </c>
      <c r="FB498" s="36">
        <f t="shared" si="588"/>
        <v>667.93796140492975</v>
      </c>
      <c r="FC498" s="36">
        <f t="shared" si="588"/>
        <v>695.59994413855338</v>
      </c>
      <c r="FD498" s="36">
        <f t="shared" si="578"/>
        <v>724.40752022510731</v>
      </c>
      <c r="FE498" s="36">
        <f t="shared" si="582"/>
        <v>754.40813326770979</v>
      </c>
      <c r="FF498" s="36">
        <f t="shared" si="582"/>
        <v>785.65119169885861</v>
      </c>
      <c r="FG498" s="36">
        <f t="shared" si="582"/>
        <v>818.18815015187499</v>
      </c>
      <c r="FH498" s="36">
        <f t="shared" si="582"/>
        <v>852.07259420226467</v>
      </c>
      <c r="FI498" s="36">
        <f t="shared" si="582"/>
        <v>887.36032861855711</v>
      </c>
      <c r="FJ498" s="36">
        <f t="shared" si="582"/>
        <v>924.10946926796589</v>
      </c>
      <c r="FK498" s="36">
        <f t="shared" si="582"/>
        <v>962.38053882822931</v>
      </c>
      <c r="FL498" s="36">
        <f t="shared" si="582"/>
        <v>1002.2365664632614</v>
      </c>
      <c r="FM498" s="36">
        <f t="shared" si="582"/>
        <v>1043.7431916267708</v>
      </c>
      <c r="FN498" s="36">
        <f t="shared" si="582"/>
        <v>1086.9687721648017</v>
      </c>
      <c r="FO498" s="36">
        <f t="shared" si="582"/>
        <v>1131.9844968952348</v>
      </c>
      <c r="FP498" s="36">
        <f t="shared" si="582"/>
        <v>1178.8645028496539</v>
      </c>
      <c r="FQ498" s="36">
        <f t="shared" si="582"/>
        <v>1227.6859973706694</v>
      </c>
      <c r="FR498" s="36">
        <f t="shared" si="582"/>
        <v>1278.529385265778</v>
      </c>
      <c r="FS498" s="36">
        <f t="shared" si="582"/>
        <v>1331.4784012271748</v>
      </c>
      <c r="FT498" s="36">
        <f t="shared" ref="FT498:GI513" si="593">IFERROR(FS498*(1+$P498),"n/a")</f>
        <v>1386.6202477355969</v>
      </c>
      <c r="FU498" s="36">
        <f t="shared" si="593"/>
        <v>1444.0457386753187</v>
      </c>
      <c r="FV498" s="36">
        <f t="shared" si="593"/>
        <v>1503.8494488968181</v>
      </c>
      <c r="FW498" s="36">
        <f t="shared" si="593"/>
        <v>1566.1298699734307</v>
      </c>
      <c r="FX498" s="36">
        <f t="shared" si="593"/>
        <v>1630.9895724085102</v>
      </c>
      <c r="FY498" s="36">
        <f t="shared" si="593"/>
        <v>1698.5353745602361</v>
      </c>
      <c r="FZ498" s="36">
        <f t="shared" si="593"/>
        <v>1768.8785185622735</v>
      </c>
      <c r="GA498" s="36">
        <f t="shared" si="593"/>
        <v>1842.1348535300112</v>
      </c>
      <c r="GB498" s="36">
        <f t="shared" si="593"/>
        <v>1918.4250263541028</v>
      </c>
      <c r="GC498" s="36">
        <f t="shared" si="593"/>
        <v>1997.8746803955312</v>
      </c>
      <c r="GD498" s="36">
        <f t="shared" si="593"/>
        <v>2080.6146624094313</v>
      </c>
      <c r="GE498" s="36">
        <f t="shared" si="593"/>
        <v>2166.7812380384553</v>
      </c>
      <c r="GF498" s="36">
        <f t="shared" si="593"/>
        <v>2256.5163162305794</v>
      </c>
      <c r="GG498" s="36">
        <f t="shared" si="593"/>
        <v>2349.9676829509522</v>
      </c>
      <c r="GH498" s="36">
        <f t="shared" si="593"/>
        <v>2447.2892445726825</v>
      </c>
      <c r="GI498" s="36">
        <f t="shared" si="593"/>
        <v>2548.6412813474153</v>
      </c>
      <c r="GJ498" s="36">
        <f t="shared" si="592"/>
        <v>2654.1907113731368</v>
      </c>
      <c r="GK498" s="36">
        <f t="shared" si="592"/>
        <v>2764.1113654939436</v>
      </c>
      <c r="GL498" s="36">
        <f t="shared" si="592"/>
        <v>2878.5842735845094</v>
      </c>
      <c r="GM498" s="36">
        <f t="shared" si="592"/>
        <v>2997.7979626907377</v>
      </c>
      <c r="GN498" s="36">
        <f t="shared" si="592"/>
        <v>3121.9487675176115</v>
      </c>
      <c r="GO498" s="36">
        <f t="shared" si="592"/>
        <v>3251.2411537755852</v>
      </c>
      <c r="GP498" s="36">
        <f t="shared" si="592"/>
        <v>3385.8880549180467</v>
      </c>
      <c r="GQ498" s="36">
        <f t="shared" si="592"/>
        <v>3526.1112228244219</v>
      </c>
      <c r="GR498" s="36">
        <f t="shared" si="592"/>
        <v>3672.1415930064718</v>
      </c>
      <c r="GS498" s="36">
        <f t="shared" si="592"/>
        <v>3824.2196649392413</v>
      </c>
      <c r="GT498" s="36">
        <f t="shared" si="592"/>
        <v>3982.5958981430344</v>
      </c>
      <c r="GU498" s="36">
        <f t="shared" si="592"/>
        <v>4147.5311246687297</v>
      </c>
      <c r="GV498" s="36">
        <f t="shared" si="592"/>
        <v>4319.2969786657595</v>
      </c>
      <c r="GW498" s="36">
        <f t="shared" si="592"/>
        <v>4498.1763437402224</v>
      </c>
      <c r="GX498" s="36">
        <f t="shared" si="592"/>
        <v>4684.4638188398794</v>
      </c>
      <c r="GY498" s="36">
        <f t="shared" si="592"/>
        <v>4878.4662034333132</v>
      </c>
      <c r="GZ498" s="36">
        <f t="shared" si="591"/>
        <v>5080.5030027822995</v>
      </c>
      <c r="HA498" s="36">
        <f t="shared" si="591"/>
        <v>5290.9069541395247</v>
      </c>
      <c r="HB498" s="36">
        <f t="shared" si="591"/>
        <v>5510.0245747382578</v>
      </c>
      <c r="HC498" s="36">
        <f t="shared" si="591"/>
        <v>5738.2167324764669</v>
      </c>
      <c r="HD498" s="36">
        <f t="shared" si="591"/>
        <v>5975.859240235246</v>
      </c>
      <c r="HE498" s="36">
        <f t="shared" si="591"/>
        <v>6223.3434748103473</v>
      </c>
      <c r="HF498" s="36">
        <f t="shared" si="591"/>
        <v>6481.0770214761424</v>
      </c>
      <c r="HG498" s="36">
        <f t="shared" si="591"/>
        <v>6749.4843452435543</v>
      </c>
      <c r="HH498" s="36">
        <f t="shared" si="591"/>
        <v>7029.0074899174697</v>
      </c>
      <c r="HI498" s="36">
        <f t="shared" si="591"/>
        <v>7320.1068061049109</v>
      </c>
      <c r="HJ498" s="36">
        <f t="shared" si="591"/>
        <v>7623.2617093729386</v>
      </c>
      <c r="HK498" s="36">
        <f t="shared" si="591"/>
        <v>7938.9714698049083</v>
      </c>
      <c r="HL498" s="36">
        <f t="shared" si="591"/>
        <v>8267.7560342554079</v>
      </c>
      <c r="HM498" s="36">
        <f t="shared" si="591"/>
        <v>8610.1568826580606</v>
      </c>
    </row>
    <row r="499" spans="1:221" x14ac:dyDescent="0.25">
      <c r="A499" s="7" t="s">
        <v>1624</v>
      </c>
      <c r="B499" s="16" t="s">
        <v>1625</v>
      </c>
      <c r="C499" s="15">
        <v>43.404000000000003</v>
      </c>
      <c r="D499" s="15">
        <v>360.68</v>
      </c>
      <c r="E499" s="14">
        <f t="shared" si="543"/>
        <v>15654.954720000002</v>
      </c>
      <c r="F499" s="12">
        <f>IF(OR(G499="n/a",J499="n/a"),0%,E499/SUMIFS(E$13:E$515,G$13:G$515,"&lt;&gt;n/a",$J$13:$J$515,"&lt;&gt;n/a"))</f>
        <v>5.4703959156576852E-4</v>
      </c>
      <c r="G499" s="13">
        <v>1.829876899190418E-2</v>
      </c>
      <c r="H499" s="13">
        <f t="shared" si="557"/>
        <v>2.1340024398358654E-2</v>
      </c>
      <c r="I499" s="33">
        <f t="shared" si="558"/>
        <v>7.6969199999999995</v>
      </c>
      <c r="J499" s="13">
        <v>0.33240000000000003</v>
      </c>
      <c r="K499" s="41">
        <f t="shared" si="544"/>
        <v>0.28390233333333331</v>
      </c>
      <c r="L499" s="1">
        <f t="shared" si="545"/>
        <v>0.23540466666666662</v>
      </c>
      <c r="M499" s="1">
        <f t="shared" si="546"/>
        <v>0.18690699999999993</v>
      </c>
      <c r="N499" s="1">
        <f t="shared" si="547"/>
        <v>0.13840933333333325</v>
      </c>
      <c r="O499" s="1">
        <f t="shared" si="548"/>
        <v>8.9911666666666556E-2</v>
      </c>
      <c r="P499" s="5">
        <v>4.141399999999984E-2</v>
      </c>
      <c r="Q499" s="1">
        <f t="shared" si="549"/>
        <v>0.14415735724832257</v>
      </c>
      <c r="R499" s="12">
        <f t="shared" si="550"/>
        <v>7.8859781830322961E-5</v>
      </c>
      <c r="S499" s="12">
        <f t="shared" si="551"/>
        <v>5.4703959156576852E-4</v>
      </c>
      <c r="T499" s="7"/>
      <c r="U499" s="42">
        <f t="shared" si="552"/>
        <v>-360.68</v>
      </c>
      <c r="V499" s="36">
        <f t="shared" si="553"/>
        <v>10.255376207999999</v>
      </c>
      <c r="W499" s="36">
        <f t="shared" si="554"/>
        <v>13.664263259539199</v>
      </c>
      <c r="X499" s="36">
        <f t="shared" si="573"/>
        <v>18.206264367010029</v>
      </c>
      <c r="Y499" s="36">
        <f t="shared" si="573"/>
        <v>24.258026642604161</v>
      </c>
      <c r="Z499" s="36">
        <f t="shared" si="573"/>
        <v>32.321394698605786</v>
      </c>
      <c r="AA499" s="36">
        <f t="shared" si="555"/>
        <v>41.497514070127593</v>
      </c>
      <c r="AB499" s="36">
        <f t="shared" si="565"/>
        <v>51.266222537301289</v>
      </c>
      <c r="AC499" s="36">
        <f t="shared" si="565"/>
        <v>60.848238393080656</v>
      </c>
      <c r="AD499" s="36">
        <f t="shared" si="565"/>
        <v>69.27020250357468</v>
      </c>
      <c r="AE499" s="36">
        <f t="shared" si="565"/>
        <v>75.498401861008588</v>
      </c>
      <c r="AF499" s="36">
        <f t="shared" si="556"/>
        <v>78.625092675680392</v>
      </c>
      <c r="AG499" s="36">
        <f t="shared" si="585"/>
        <v>81.881272263751001</v>
      </c>
      <c r="AH499" s="36">
        <f t="shared" si="585"/>
        <v>85.272303273281977</v>
      </c>
      <c r="AI499" s="36">
        <f t="shared" si="585"/>
        <v>88.803770441041664</v>
      </c>
      <c r="AJ499" s="36">
        <f t="shared" si="585"/>
        <v>92.481489790086954</v>
      </c>
      <c r="AK499" s="36">
        <f t="shared" si="585"/>
        <v>96.311518208253602</v>
      </c>
      <c r="AL499" s="36">
        <f t="shared" si="585"/>
        <v>100.3001634233302</v>
      </c>
      <c r="AM499" s="36">
        <f t="shared" si="585"/>
        <v>104.45399439134398</v>
      </c>
      <c r="AN499" s="36">
        <f t="shared" si="585"/>
        <v>108.77985211506709</v>
      </c>
      <c r="AO499" s="36">
        <f t="shared" si="585"/>
        <v>113.28486091056045</v>
      </c>
      <c r="AP499" s="36">
        <f t="shared" si="585"/>
        <v>117.97644014031039</v>
      </c>
      <c r="AQ499" s="36">
        <f t="shared" si="585"/>
        <v>122.86231643228118</v>
      </c>
      <c r="AR499" s="36">
        <f t="shared" si="585"/>
        <v>127.95053640500765</v>
      </c>
      <c r="AS499" s="36">
        <f t="shared" si="585"/>
        <v>133.24947991968463</v>
      </c>
      <c r="AT499" s="36">
        <f t="shared" si="585"/>
        <v>138.76787388107843</v>
      </c>
      <c r="AU499" s="36">
        <f t="shared" si="585"/>
        <v>144.51480660998939</v>
      </c>
      <c r="AV499" s="36">
        <f t="shared" si="585"/>
        <v>150.49974281093546</v>
      </c>
      <c r="AW499" s="36">
        <f t="shared" si="583"/>
        <v>156.73253915970753</v>
      </c>
      <c r="AX499" s="36">
        <f t="shared" si="583"/>
        <v>163.22346053646763</v>
      </c>
      <c r="AY499" s="36">
        <f t="shared" si="583"/>
        <v>169.98319693112487</v>
      </c>
      <c r="AZ499" s="36">
        <f t="shared" si="583"/>
        <v>177.02288104883044</v>
      </c>
      <c r="BA499" s="36">
        <f t="shared" si="583"/>
        <v>184.35410664458666</v>
      </c>
      <c r="BB499" s="36">
        <f t="shared" si="583"/>
        <v>191.98894761716554</v>
      </c>
      <c r="BC499" s="36">
        <f t="shared" si="583"/>
        <v>199.93997789378281</v>
      </c>
      <c r="BD499" s="36">
        <f t="shared" si="583"/>
        <v>208.22029213827591</v>
      </c>
      <c r="BE499" s="36">
        <f t="shared" si="583"/>
        <v>216.84352731689043</v>
      </c>
      <c r="BF499" s="36">
        <f t="shared" si="583"/>
        <v>225.82388515719211</v>
      </c>
      <c r="BG499" s="36">
        <f t="shared" si="583"/>
        <v>235.17615553709203</v>
      </c>
      <c r="BH499" s="36">
        <f t="shared" si="583"/>
        <v>244.91574084250513</v>
      </c>
      <c r="BI499" s="36">
        <f t="shared" si="583"/>
        <v>255.0586813337566</v>
      </c>
      <c r="BJ499" s="36">
        <f t="shared" si="583"/>
        <v>265.62168156251278</v>
      </c>
      <c r="BK499" s="36">
        <f t="shared" si="583"/>
        <v>276.62213788274266</v>
      </c>
      <c r="BL499" s="36">
        <f t="shared" si="570"/>
        <v>288.07816710101855</v>
      </c>
      <c r="BM499" s="36">
        <f t="shared" si="586"/>
        <v>300.00863631334011</v>
      </c>
      <c r="BN499" s="36">
        <f t="shared" si="586"/>
        <v>312.4331939776207</v>
      </c>
      <c r="BO499" s="36">
        <f t="shared" si="586"/>
        <v>325.37230227300984</v>
      </c>
      <c r="BP499" s="36">
        <f t="shared" si="586"/>
        <v>338.84727079934419</v>
      </c>
      <c r="BQ499" s="36">
        <f t="shared" si="586"/>
        <v>352.88029167222817</v>
      </c>
      <c r="BR499" s="36">
        <f t="shared" si="586"/>
        <v>367.49447607154178</v>
      </c>
      <c r="BS499" s="36">
        <f t="shared" si="586"/>
        <v>382.71389230356857</v>
      </c>
      <c r="BT499" s="36">
        <f t="shared" si="586"/>
        <v>398.5636054394285</v>
      </c>
      <c r="BU499" s="36">
        <f t="shared" si="586"/>
        <v>415.0697185950969</v>
      </c>
      <c r="BV499" s="36">
        <f t="shared" si="586"/>
        <v>432.25941592099417</v>
      </c>
      <c r="BW499" s="36">
        <f t="shared" si="586"/>
        <v>450.16100737194614</v>
      </c>
      <c r="BX499" s="36">
        <f t="shared" si="586"/>
        <v>468.80397533124784</v>
      </c>
      <c r="BY499" s="36">
        <f t="shared" si="586"/>
        <v>488.21902316561608</v>
      </c>
      <c r="BZ499" s="36">
        <f t="shared" si="586"/>
        <v>508.43812579099682</v>
      </c>
      <c r="CA499" s="36">
        <f t="shared" si="586"/>
        <v>529.49458233250505</v>
      </c>
      <c r="CB499" s="36">
        <f t="shared" si="586"/>
        <v>551.42307096522336</v>
      </c>
      <c r="CC499" s="36">
        <f t="shared" si="584"/>
        <v>574.25970602617701</v>
      </c>
      <c r="CD499" s="36">
        <f t="shared" si="584"/>
        <v>598.04209749154506</v>
      </c>
      <c r="CE499" s="36">
        <f t="shared" si="584"/>
        <v>622.80941291705983</v>
      </c>
      <c r="CF499" s="36">
        <f t="shared" si="584"/>
        <v>648.60244194360689</v>
      </c>
      <c r="CG499" s="36">
        <f t="shared" si="584"/>
        <v>675.46366347425931</v>
      </c>
      <c r="CH499" s="36">
        <f t="shared" si="584"/>
        <v>703.43731563338213</v>
      </c>
      <c r="CI499" s="36">
        <f t="shared" si="584"/>
        <v>732.56946862302289</v>
      </c>
      <c r="CJ499" s="36">
        <f t="shared" si="584"/>
        <v>762.90810059657667</v>
      </c>
      <c r="CK499" s="36">
        <f t="shared" si="584"/>
        <v>794.50317667468323</v>
      </c>
      <c r="CL499" s="36">
        <f t="shared" si="584"/>
        <v>827.40673123348847</v>
      </c>
      <c r="CM499" s="36">
        <f t="shared" si="584"/>
        <v>861.67295360079208</v>
      </c>
      <c r="CN499" s="36">
        <f t="shared" si="584"/>
        <v>897.35827730121514</v>
      </c>
      <c r="CO499" s="36">
        <f t="shared" si="584"/>
        <v>934.52147299736748</v>
      </c>
      <c r="CP499" s="36">
        <f t="shared" si="584"/>
        <v>973.22374528008027</v>
      </c>
      <c r="CQ499" s="36">
        <f t="shared" si="584"/>
        <v>1013.5288334671094</v>
      </c>
      <c r="CR499" s="36">
        <f t="shared" si="572"/>
        <v>1055.5031165763162</v>
      </c>
      <c r="CS499" s="36">
        <f t="shared" si="589"/>
        <v>1099.2157226462075</v>
      </c>
      <c r="CT499" s="36">
        <f t="shared" si="589"/>
        <v>1144.7386425838774</v>
      </c>
      <c r="CU499" s="36">
        <f t="shared" si="589"/>
        <v>1192.146848727846</v>
      </c>
      <c r="CV499" s="36">
        <f t="shared" si="589"/>
        <v>1241.5184183210608</v>
      </c>
      <c r="CW499" s="36">
        <f t="shared" si="589"/>
        <v>1292.934662097409</v>
      </c>
      <c r="CX499" s="36">
        <f t="shared" si="589"/>
        <v>1346.480258193511</v>
      </c>
      <c r="CY499" s="36">
        <f t="shared" si="589"/>
        <v>1402.2433916063369</v>
      </c>
      <c r="CZ499" s="36">
        <f t="shared" si="589"/>
        <v>1460.3158994263215</v>
      </c>
      <c r="DA499" s="36">
        <f t="shared" si="589"/>
        <v>1520.793422085163</v>
      </c>
      <c r="DB499" s="36">
        <f t="shared" si="589"/>
        <v>1583.7755608673976</v>
      </c>
      <c r="DC499" s="36">
        <f t="shared" si="589"/>
        <v>1649.3660419451599</v>
      </c>
      <c r="DD499" s="36">
        <f t="shared" si="589"/>
        <v>1717.6728872062765</v>
      </c>
      <c r="DE499" s="36">
        <f t="shared" si="589"/>
        <v>1788.8085921570371</v>
      </c>
      <c r="DF499" s="36">
        <f t="shared" si="589"/>
        <v>1862.8903111926284</v>
      </c>
      <c r="DG499" s="36">
        <f t="shared" si="589"/>
        <v>1940.0400505403595</v>
      </c>
      <c r="DH499" s="36">
        <f t="shared" si="589"/>
        <v>2020.3848691934377</v>
      </c>
      <c r="DI499" s="36">
        <f t="shared" si="587"/>
        <v>2104.0570881662143</v>
      </c>
      <c r="DJ499" s="36">
        <f t="shared" si="587"/>
        <v>2191.1945084155295</v>
      </c>
      <c r="DK499" s="36">
        <f t="shared" si="587"/>
        <v>2281.94063778705</v>
      </c>
      <c r="DL499" s="36">
        <f t="shared" si="587"/>
        <v>2376.4449273603627</v>
      </c>
      <c r="DM499" s="36">
        <f t="shared" si="587"/>
        <v>2474.8630175820645</v>
      </c>
      <c r="DN499" s="36">
        <f t="shared" si="587"/>
        <v>2577.3569945922077</v>
      </c>
      <c r="DO499" s="36">
        <f t="shared" si="587"/>
        <v>2684.0956571662491</v>
      </c>
      <c r="DP499" s="36">
        <f t="shared" si="587"/>
        <v>2795.2547947121316</v>
      </c>
      <c r="DQ499" s="36">
        <f t="shared" si="587"/>
        <v>2911.0174767803392</v>
      </c>
      <c r="DR499" s="36">
        <f t="shared" si="587"/>
        <v>3031.5743545637197</v>
      </c>
      <c r="DS499" s="36">
        <f t="shared" si="587"/>
        <v>3157.123974883621</v>
      </c>
      <c r="DT499" s="36">
        <f t="shared" si="587"/>
        <v>3287.8731071794509</v>
      </c>
      <c r="DU499" s="36">
        <f t="shared" si="587"/>
        <v>3424.0370840401802</v>
      </c>
      <c r="DV499" s="36">
        <f t="shared" si="587"/>
        <v>3565.8401558386195</v>
      </c>
      <c r="DW499" s="36">
        <f t="shared" si="587"/>
        <v>3713.5158600525197</v>
      </c>
      <c r="DX499" s="36">
        <f t="shared" si="576"/>
        <v>3867.3074058807342</v>
      </c>
      <c r="DY499" s="36">
        <f t="shared" si="590"/>
        <v>4027.4680747878783</v>
      </c>
      <c r="DZ499" s="36">
        <f t="shared" si="590"/>
        <v>4194.2616376371425</v>
      </c>
      <c r="EA499" s="36">
        <f t="shared" si="590"/>
        <v>4367.9627890982465</v>
      </c>
      <c r="EB499" s="36">
        <f t="shared" si="590"/>
        <v>4548.8576000459607</v>
      </c>
      <c r="EC499" s="36">
        <f t="shared" si="590"/>
        <v>4737.243988694263</v>
      </c>
      <c r="ED499" s="36">
        <f t="shared" si="590"/>
        <v>4933.4322112420468</v>
      </c>
      <c r="EE499" s="36">
        <f t="shared" si="590"/>
        <v>5137.7453728384244</v>
      </c>
      <c r="EF499" s="36">
        <f t="shared" si="590"/>
        <v>5350.5199597091541</v>
      </c>
      <c r="EG499" s="36">
        <f t="shared" si="590"/>
        <v>5572.1063933205478</v>
      </c>
      <c r="EH499" s="36">
        <f t="shared" si="590"/>
        <v>5802.8696074935242</v>
      </c>
      <c r="EI499" s="36">
        <f t="shared" si="590"/>
        <v>6043.1896494182602</v>
      </c>
      <c r="EJ499" s="36">
        <f t="shared" si="590"/>
        <v>6293.4623055592674</v>
      </c>
      <c r="EK499" s="36">
        <f t="shared" si="590"/>
        <v>6554.0997534816979</v>
      </c>
      <c r="EL499" s="36">
        <f t="shared" si="590"/>
        <v>6825.5312406723879</v>
      </c>
      <c r="EM499" s="36">
        <f t="shared" si="590"/>
        <v>7108.2037914735929</v>
      </c>
      <c r="EN499" s="36">
        <f t="shared" si="590"/>
        <v>7402.5829432936789</v>
      </c>
      <c r="EO499" s="36">
        <f t="shared" si="588"/>
        <v>7709.1535133072421</v>
      </c>
      <c r="EP499" s="36">
        <f t="shared" si="588"/>
        <v>8028.4203969073469</v>
      </c>
      <c r="EQ499" s="36">
        <f t="shared" si="588"/>
        <v>8360.9093992248672</v>
      </c>
      <c r="ER499" s="36">
        <f t="shared" si="588"/>
        <v>8707.168101084364</v>
      </c>
      <c r="ES499" s="36">
        <f t="shared" si="588"/>
        <v>9067.7667608226711</v>
      </c>
      <c r="ET499" s="36">
        <f t="shared" si="588"/>
        <v>9443.2992534553796</v>
      </c>
      <c r="EU499" s="36">
        <f t="shared" si="588"/>
        <v>9834.3840487379784</v>
      </c>
      <c r="EV499" s="36">
        <f t="shared" si="588"/>
        <v>10241.665229732411</v>
      </c>
      <c r="EW499" s="36">
        <f t="shared" si="588"/>
        <v>10665.813553556547</v>
      </c>
      <c r="EX499" s="36">
        <f t="shared" si="588"/>
        <v>11107.527556063536</v>
      </c>
      <c r="EY499" s="36">
        <f t="shared" si="588"/>
        <v>11567.53470227035</v>
      </c>
      <c r="EZ499" s="36">
        <f t="shared" si="588"/>
        <v>12046.592584430173</v>
      </c>
      <c r="FA499" s="36">
        <f t="shared" si="588"/>
        <v>12545.490169721763</v>
      </c>
      <c r="FB499" s="36">
        <f t="shared" si="588"/>
        <v>13065.049099610618</v>
      </c>
      <c r="FC499" s="36">
        <f t="shared" si="588"/>
        <v>13606.12504302189</v>
      </c>
      <c r="FD499" s="36">
        <f t="shared" si="578"/>
        <v>14169.609105553596</v>
      </c>
      <c r="FE499" s="36">
        <f t="shared" ref="FE499:FT513" si="594">IFERROR(FD499*(1+$P499),"n/a")</f>
        <v>14756.42929705099</v>
      </c>
      <c r="FF499" s="36">
        <f t="shared" si="594"/>
        <v>15367.552059959058</v>
      </c>
      <c r="FG499" s="36">
        <f t="shared" si="594"/>
        <v>16003.9838609702</v>
      </c>
      <c r="FH499" s="36">
        <f t="shared" si="594"/>
        <v>16666.772848588418</v>
      </c>
      <c r="FI499" s="36">
        <f t="shared" si="594"/>
        <v>17357.010579339858</v>
      </c>
      <c r="FJ499" s="36">
        <f t="shared" si="594"/>
        <v>18075.833815472637</v>
      </c>
      <c r="FK499" s="36">
        <f t="shared" si="594"/>
        <v>18824.426397106618</v>
      </c>
      <c r="FL499" s="36">
        <f t="shared" si="594"/>
        <v>19604.021191916388</v>
      </c>
      <c r="FM499" s="36">
        <f t="shared" si="594"/>
        <v>20415.902125558412</v>
      </c>
      <c r="FN499" s="36">
        <f t="shared" si="594"/>
        <v>21261.406296186284</v>
      </c>
      <c r="FO499" s="36">
        <f t="shared" si="594"/>
        <v>22141.926176536541</v>
      </c>
      <c r="FP499" s="36">
        <f t="shared" si="594"/>
        <v>23058.911907211623</v>
      </c>
      <c r="FQ499" s="36">
        <f t="shared" si="594"/>
        <v>24013.87368493688</v>
      </c>
      <c r="FR499" s="36">
        <f t="shared" si="594"/>
        <v>25008.384249724852</v>
      </c>
      <c r="FS499" s="36">
        <f t="shared" si="594"/>
        <v>26044.081475042953</v>
      </c>
      <c r="FT499" s="36">
        <f t="shared" si="594"/>
        <v>27122.671065250379</v>
      </c>
      <c r="FU499" s="36">
        <f t="shared" si="593"/>
        <v>28245.929364746655</v>
      </c>
      <c r="FV499" s="36">
        <f t="shared" si="593"/>
        <v>29415.706283458268</v>
      </c>
      <c r="FW499" s="36">
        <f t="shared" si="593"/>
        <v>30633.928343481406</v>
      </c>
      <c r="FX499" s="36">
        <f t="shared" si="593"/>
        <v>31902.60185189834</v>
      </c>
      <c r="FY499" s="36">
        <f t="shared" si="593"/>
        <v>33223.816204992851</v>
      </c>
      <c r="FZ499" s="36">
        <f t="shared" si="593"/>
        <v>34599.747329306418</v>
      </c>
      <c r="GA499" s="36">
        <f t="shared" si="593"/>
        <v>36032.66126520231</v>
      </c>
      <c r="GB499" s="36">
        <f t="shared" si="593"/>
        <v>37524.917898839391</v>
      </c>
      <c r="GC499" s="36">
        <f t="shared" si="593"/>
        <v>39078.974848701917</v>
      </c>
      <c r="GD499" s="36">
        <f t="shared" si="593"/>
        <v>40697.391513086055</v>
      </c>
      <c r="GE499" s="36">
        <f t="shared" si="593"/>
        <v>42382.833285208995</v>
      </c>
      <c r="GF499" s="36">
        <f t="shared" si="593"/>
        <v>44138.075942882635</v>
      </c>
      <c r="GG499" s="36">
        <f t="shared" si="593"/>
        <v>45966.010219981166</v>
      </c>
      <c r="GH499" s="36">
        <f t="shared" si="593"/>
        <v>47869.646567231459</v>
      </c>
      <c r="GI499" s="36">
        <f t="shared" si="593"/>
        <v>49852.120110166776</v>
      </c>
      <c r="GJ499" s="36">
        <f t="shared" si="592"/>
        <v>51916.695812409213</v>
      </c>
      <c r="GK499" s="36">
        <f t="shared" si="592"/>
        <v>54066.773852784318</v>
      </c>
      <c r="GL499" s="36">
        <f t="shared" si="592"/>
        <v>56305.895225123517</v>
      </c>
      <c r="GM499" s="36">
        <f t="shared" si="592"/>
        <v>58637.747569976775</v>
      </c>
      <c r="GN499" s="36">
        <f t="shared" si="592"/>
        <v>61066.171247839782</v>
      </c>
      <c r="GO499" s="36">
        <f t="shared" si="592"/>
        <v>63595.165663897809</v>
      </c>
      <c r="GP499" s="36">
        <f t="shared" si="592"/>
        <v>66228.895854702467</v>
      </c>
      <c r="GQ499" s="36">
        <f t="shared" si="592"/>
        <v>68971.69934762911</v>
      </c>
      <c r="GR499" s="36">
        <f t="shared" si="592"/>
        <v>71828.093304411814</v>
      </c>
      <c r="GS499" s="36">
        <f t="shared" si="592"/>
        <v>74802.781960520719</v>
      </c>
      <c r="GT499" s="36">
        <f t="shared" si="592"/>
        <v>77900.664372633706</v>
      </c>
      <c r="GU499" s="36">
        <f t="shared" si="592"/>
        <v>81126.842486961948</v>
      </c>
      <c r="GV499" s="36">
        <f t="shared" si="592"/>
        <v>84486.629541716975</v>
      </c>
      <c r="GW499" s="36">
        <f t="shared" si="592"/>
        <v>87985.558817557627</v>
      </c>
      <c r="GX499" s="36">
        <f t="shared" si="592"/>
        <v>91629.392750427942</v>
      </c>
      <c r="GY499" s="36">
        <f t="shared" si="592"/>
        <v>95424.132421794144</v>
      </c>
      <c r="GZ499" s="36">
        <f t="shared" si="591"/>
        <v>99376.027441910308</v>
      </c>
      <c r="HA499" s="36">
        <f t="shared" si="591"/>
        <v>103491.58624238956</v>
      </c>
      <c r="HB499" s="36">
        <f t="shared" si="591"/>
        <v>107777.58679503186</v>
      </c>
      <c r="HC499" s="36">
        <f t="shared" si="591"/>
        <v>112241.0877745613</v>
      </c>
      <c r="HD499" s="36">
        <f t="shared" si="591"/>
        <v>116889.44018365696</v>
      </c>
      <c r="HE499" s="36">
        <f t="shared" si="591"/>
        <v>121730.29945942291</v>
      </c>
      <c r="HF499" s="36">
        <f t="shared" si="591"/>
        <v>126771.63808123543</v>
      </c>
      <c r="HG499" s="36">
        <f t="shared" si="591"/>
        <v>132021.75870073171</v>
      </c>
      <c r="HH499" s="36">
        <f t="shared" si="591"/>
        <v>137489.30781556378</v>
      </c>
      <c r="HI499" s="36">
        <f t="shared" si="591"/>
        <v>143183.29000943751</v>
      </c>
      <c r="HJ499" s="36">
        <f t="shared" si="591"/>
        <v>149113.08278188834</v>
      </c>
      <c r="HK499" s="36">
        <f t="shared" si="591"/>
        <v>155288.45199221745</v>
      </c>
      <c r="HL499" s="36">
        <f t="shared" si="591"/>
        <v>161719.56794302311</v>
      </c>
      <c r="HM499" s="36">
        <f t="shared" si="591"/>
        <v>168417.02212981545</v>
      </c>
    </row>
    <row r="500" spans="1:221" x14ac:dyDescent="0.25">
      <c r="A500" s="7" t="s">
        <v>1487</v>
      </c>
      <c r="B500" s="16" t="s">
        <v>1488</v>
      </c>
      <c r="C500" s="15">
        <v>47.075000000000003</v>
      </c>
      <c r="D500" s="15">
        <v>418.3</v>
      </c>
      <c r="E500" s="14">
        <f t="shared" si="543"/>
        <v>19691.472500000003</v>
      </c>
      <c r="F500" s="12">
        <f>IF(OR(G500="n/a",J500="n/a"),0%,E500/SUMIFS(E$13:E$515,G$13:G$515,"&lt;&gt;n/a",$J$13:$J$515,"&lt;&gt;n/a"))</f>
        <v>0</v>
      </c>
      <c r="G500" s="13" t="s">
        <v>227</v>
      </c>
      <c r="H500" s="13" t="str">
        <f t="shared" si="557"/>
        <v>n/a</v>
      </c>
      <c r="I500" s="33" t="str">
        <f t="shared" si="558"/>
        <v>n/a</v>
      </c>
      <c r="J500" s="13">
        <v>6.3600000000000004E-2</v>
      </c>
      <c r="K500" s="41">
        <f t="shared" si="544"/>
        <v>5.9902333333333307E-2</v>
      </c>
      <c r="L500" s="1">
        <f t="shared" si="545"/>
        <v>5.6204666666666611E-2</v>
      </c>
      <c r="M500" s="1">
        <f t="shared" si="546"/>
        <v>5.2506999999999915E-2</v>
      </c>
      <c r="N500" s="1">
        <f t="shared" si="547"/>
        <v>4.8809333333333219E-2</v>
      </c>
      <c r="O500" s="1">
        <f t="shared" si="548"/>
        <v>4.5111666666666522E-2</v>
      </c>
      <c r="P500" s="5">
        <v>4.141399999999984E-2</v>
      </c>
      <c r="Q500" s="1" t="str">
        <f t="shared" si="549"/>
        <v>n/a</v>
      </c>
      <c r="R500" s="12" t="str">
        <f t="shared" si="550"/>
        <v>n/a</v>
      </c>
      <c r="S500" s="12">
        <f t="shared" si="551"/>
        <v>0</v>
      </c>
      <c r="T500" s="7"/>
      <c r="U500" s="42">
        <f t="shared" si="552"/>
        <v>-418.3</v>
      </c>
      <c r="V500" s="36" t="str">
        <f t="shared" si="553"/>
        <v>n/a</v>
      </c>
      <c r="W500" s="36" t="str">
        <f t="shared" si="554"/>
        <v>n/a</v>
      </c>
      <c r="X500" s="36" t="str">
        <f t="shared" si="573"/>
        <v>n/a</v>
      </c>
      <c r="Y500" s="36" t="str">
        <f t="shared" si="573"/>
        <v>n/a</v>
      </c>
      <c r="Z500" s="36" t="str">
        <f t="shared" si="573"/>
        <v>n/a</v>
      </c>
      <c r="AA500" s="36" t="str">
        <f t="shared" si="555"/>
        <v>n/a</v>
      </c>
      <c r="AB500" s="36" t="str">
        <f t="shared" si="565"/>
        <v>n/a</v>
      </c>
      <c r="AC500" s="36" t="str">
        <f t="shared" si="565"/>
        <v>n/a</v>
      </c>
      <c r="AD500" s="36" t="str">
        <f t="shared" si="565"/>
        <v>n/a</v>
      </c>
      <c r="AE500" s="36" t="str">
        <f t="shared" si="565"/>
        <v>n/a</v>
      </c>
      <c r="AF500" s="36" t="str">
        <f t="shared" si="556"/>
        <v>n/a</v>
      </c>
      <c r="AG500" s="36" t="str">
        <f t="shared" si="585"/>
        <v>n/a</v>
      </c>
      <c r="AH500" s="36" t="str">
        <f t="shared" si="585"/>
        <v>n/a</v>
      </c>
      <c r="AI500" s="36" t="str">
        <f t="shared" si="585"/>
        <v>n/a</v>
      </c>
      <c r="AJ500" s="36" t="str">
        <f t="shared" si="585"/>
        <v>n/a</v>
      </c>
      <c r="AK500" s="36" t="str">
        <f t="shared" si="585"/>
        <v>n/a</v>
      </c>
      <c r="AL500" s="36" t="str">
        <f t="shared" si="585"/>
        <v>n/a</v>
      </c>
      <c r="AM500" s="36" t="str">
        <f t="shared" si="585"/>
        <v>n/a</v>
      </c>
      <c r="AN500" s="36" t="str">
        <f t="shared" si="585"/>
        <v>n/a</v>
      </c>
      <c r="AO500" s="36" t="str">
        <f t="shared" si="585"/>
        <v>n/a</v>
      </c>
      <c r="AP500" s="36" t="str">
        <f t="shared" si="585"/>
        <v>n/a</v>
      </c>
      <c r="AQ500" s="36" t="str">
        <f t="shared" si="585"/>
        <v>n/a</v>
      </c>
      <c r="AR500" s="36" t="str">
        <f t="shared" si="585"/>
        <v>n/a</v>
      </c>
      <c r="AS500" s="36" t="str">
        <f t="shared" si="585"/>
        <v>n/a</v>
      </c>
      <c r="AT500" s="36" t="str">
        <f t="shared" si="585"/>
        <v>n/a</v>
      </c>
      <c r="AU500" s="36" t="str">
        <f t="shared" si="585"/>
        <v>n/a</v>
      </c>
      <c r="AV500" s="36" t="str">
        <f t="shared" si="585"/>
        <v>n/a</v>
      </c>
      <c r="AW500" s="36" t="str">
        <f t="shared" si="583"/>
        <v>n/a</v>
      </c>
      <c r="AX500" s="36" t="str">
        <f t="shared" si="583"/>
        <v>n/a</v>
      </c>
      <c r="AY500" s="36" t="str">
        <f t="shared" si="583"/>
        <v>n/a</v>
      </c>
      <c r="AZ500" s="36" t="str">
        <f t="shared" si="583"/>
        <v>n/a</v>
      </c>
      <c r="BA500" s="36" t="str">
        <f t="shared" si="583"/>
        <v>n/a</v>
      </c>
      <c r="BB500" s="36" t="str">
        <f t="shared" si="583"/>
        <v>n/a</v>
      </c>
      <c r="BC500" s="36" t="str">
        <f t="shared" si="583"/>
        <v>n/a</v>
      </c>
      <c r="BD500" s="36" t="str">
        <f t="shared" si="583"/>
        <v>n/a</v>
      </c>
      <c r="BE500" s="36" t="str">
        <f t="shared" si="583"/>
        <v>n/a</v>
      </c>
      <c r="BF500" s="36" t="str">
        <f t="shared" si="583"/>
        <v>n/a</v>
      </c>
      <c r="BG500" s="36" t="str">
        <f t="shared" si="583"/>
        <v>n/a</v>
      </c>
      <c r="BH500" s="36" t="str">
        <f t="shared" si="583"/>
        <v>n/a</v>
      </c>
      <c r="BI500" s="36" t="str">
        <f t="shared" si="583"/>
        <v>n/a</v>
      </c>
      <c r="BJ500" s="36" t="str">
        <f t="shared" si="583"/>
        <v>n/a</v>
      </c>
      <c r="BK500" s="36" t="str">
        <f t="shared" si="583"/>
        <v>n/a</v>
      </c>
      <c r="BL500" s="36" t="str">
        <f t="shared" si="570"/>
        <v>n/a</v>
      </c>
      <c r="BM500" s="36" t="str">
        <f t="shared" si="586"/>
        <v>n/a</v>
      </c>
      <c r="BN500" s="36" t="str">
        <f t="shared" si="586"/>
        <v>n/a</v>
      </c>
      <c r="BO500" s="36" t="str">
        <f t="shared" si="586"/>
        <v>n/a</v>
      </c>
      <c r="BP500" s="36" t="str">
        <f t="shared" si="586"/>
        <v>n/a</v>
      </c>
      <c r="BQ500" s="36" t="str">
        <f t="shared" si="586"/>
        <v>n/a</v>
      </c>
      <c r="BR500" s="36" t="str">
        <f t="shared" si="586"/>
        <v>n/a</v>
      </c>
      <c r="BS500" s="36" t="str">
        <f t="shared" si="586"/>
        <v>n/a</v>
      </c>
      <c r="BT500" s="36" t="str">
        <f t="shared" si="586"/>
        <v>n/a</v>
      </c>
      <c r="BU500" s="36" t="str">
        <f t="shared" si="586"/>
        <v>n/a</v>
      </c>
      <c r="BV500" s="36" t="str">
        <f t="shared" si="586"/>
        <v>n/a</v>
      </c>
      <c r="BW500" s="36" t="str">
        <f t="shared" si="586"/>
        <v>n/a</v>
      </c>
      <c r="BX500" s="36" t="str">
        <f t="shared" si="586"/>
        <v>n/a</v>
      </c>
      <c r="BY500" s="36" t="str">
        <f t="shared" si="586"/>
        <v>n/a</v>
      </c>
      <c r="BZ500" s="36" t="str">
        <f t="shared" si="586"/>
        <v>n/a</v>
      </c>
      <c r="CA500" s="36" t="str">
        <f t="shared" si="586"/>
        <v>n/a</v>
      </c>
      <c r="CB500" s="36" t="str">
        <f t="shared" si="586"/>
        <v>n/a</v>
      </c>
      <c r="CC500" s="36" t="str">
        <f t="shared" si="584"/>
        <v>n/a</v>
      </c>
      <c r="CD500" s="36" t="str">
        <f t="shared" si="584"/>
        <v>n/a</v>
      </c>
      <c r="CE500" s="36" t="str">
        <f t="shared" si="584"/>
        <v>n/a</v>
      </c>
      <c r="CF500" s="36" t="str">
        <f t="shared" si="584"/>
        <v>n/a</v>
      </c>
      <c r="CG500" s="36" t="str">
        <f t="shared" si="584"/>
        <v>n/a</v>
      </c>
      <c r="CH500" s="36" t="str">
        <f t="shared" si="584"/>
        <v>n/a</v>
      </c>
      <c r="CI500" s="36" t="str">
        <f t="shared" si="584"/>
        <v>n/a</v>
      </c>
      <c r="CJ500" s="36" t="str">
        <f t="shared" si="584"/>
        <v>n/a</v>
      </c>
      <c r="CK500" s="36" t="str">
        <f t="shared" si="584"/>
        <v>n/a</v>
      </c>
      <c r="CL500" s="36" t="str">
        <f t="shared" si="584"/>
        <v>n/a</v>
      </c>
      <c r="CM500" s="36" t="str">
        <f t="shared" si="584"/>
        <v>n/a</v>
      </c>
      <c r="CN500" s="36" t="str">
        <f t="shared" si="584"/>
        <v>n/a</v>
      </c>
      <c r="CO500" s="36" t="str">
        <f t="shared" si="584"/>
        <v>n/a</v>
      </c>
      <c r="CP500" s="36" t="str">
        <f t="shared" si="584"/>
        <v>n/a</v>
      </c>
      <c r="CQ500" s="36" t="str">
        <f t="shared" si="584"/>
        <v>n/a</v>
      </c>
      <c r="CR500" s="36" t="str">
        <f t="shared" si="572"/>
        <v>n/a</v>
      </c>
      <c r="CS500" s="36" t="str">
        <f t="shared" si="589"/>
        <v>n/a</v>
      </c>
      <c r="CT500" s="36" t="str">
        <f t="shared" si="589"/>
        <v>n/a</v>
      </c>
      <c r="CU500" s="36" t="str">
        <f t="shared" si="589"/>
        <v>n/a</v>
      </c>
      <c r="CV500" s="36" t="str">
        <f t="shared" si="589"/>
        <v>n/a</v>
      </c>
      <c r="CW500" s="36" t="str">
        <f t="shared" si="589"/>
        <v>n/a</v>
      </c>
      <c r="CX500" s="36" t="str">
        <f t="shared" si="589"/>
        <v>n/a</v>
      </c>
      <c r="CY500" s="36" t="str">
        <f t="shared" si="589"/>
        <v>n/a</v>
      </c>
      <c r="CZ500" s="36" t="str">
        <f t="shared" si="589"/>
        <v>n/a</v>
      </c>
      <c r="DA500" s="36" t="str">
        <f t="shared" si="589"/>
        <v>n/a</v>
      </c>
      <c r="DB500" s="36" t="str">
        <f t="shared" si="589"/>
        <v>n/a</v>
      </c>
      <c r="DC500" s="36" t="str">
        <f t="shared" si="589"/>
        <v>n/a</v>
      </c>
      <c r="DD500" s="36" t="str">
        <f t="shared" si="589"/>
        <v>n/a</v>
      </c>
      <c r="DE500" s="36" t="str">
        <f t="shared" si="589"/>
        <v>n/a</v>
      </c>
      <c r="DF500" s="36" t="str">
        <f t="shared" si="589"/>
        <v>n/a</v>
      </c>
      <c r="DG500" s="36" t="str">
        <f t="shared" si="589"/>
        <v>n/a</v>
      </c>
      <c r="DH500" s="36" t="str">
        <f t="shared" si="589"/>
        <v>n/a</v>
      </c>
      <c r="DI500" s="36" t="str">
        <f t="shared" si="587"/>
        <v>n/a</v>
      </c>
      <c r="DJ500" s="36" t="str">
        <f t="shared" si="587"/>
        <v>n/a</v>
      </c>
      <c r="DK500" s="36" t="str">
        <f t="shared" si="587"/>
        <v>n/a</v>
      </c>
      <c r="DL500" s="36" t="str">
        <f t="shared" si="587"/>
        <v>n/a</v>
      </c>
      <c r="DM500" s="36" t="str">
        <f t="shared" si="587"/>
        <v>n/a</v>
      </c>
      <c r="DN500" s="36" t="str">
        <f t="shared" si="587"/>
        <v>n/a</v>
      </c>
      <c r="DO500" s="36" t="str">
        <f t="shared" si="587"/>
        <v>n/a</v>
      </c>
      <c r="DP500" s="36" t="str">
        <f t="shared" si="587"/>
        <v>n/a</v>
      </c>
      <c r="DQ500" s="36" t="str">
        <f t="shared" si="587"/>
        <v>n/a</v>
      </c>
      <c r="DR500" s="36" t="str">
        <f t="shared" si="587"/>
        <v>n/a</v>
      </c>
      <c r="DS500" s="36" t="str">
        <f t="shared" si="587"/>
        <v>n/a</v>
      </c>
      <c r="DT500" s="36" t="str">
        <f t="shared" si="587"/>
        <v>n/a</v>
      </c>
      <c r="DU500" s="36" t="str">
        <f t="shared" si="587"/>
        <v>n/a</v>
      </c>
      <c r="DV500" s="36" t="str">
        <f t="shared" si="587"/>
        <v>n/a</v>
      </c>
      <c r="DW500" s="36" t="str">
        <f t="shared" si="587"/>
        <v>n/a</v>
      </c>
      <c r="DX500" s="36" t="str">
        <f t="shared" si="576"/>
        <v>n/a</v>
      </c>
      <c r="DY500" s="36" t="str">
        <f t="shared" si="590"/>
        <v>n/a</v>
      </c>
      <c r="DZ500" s="36" t="str">
        <f t="shared" si="590"/>
        <v>n/a</v>
      </c>
      <c r="EA500" s="36" t="str">
        <f t="shared" si="590"/>
        <v>n/a</v>
      </c>
      <c r="EB500" s="36" t="str">
        <f t="shared" si="590"/>
        <v>n/a</v>
      </c>
      <c r="EC500" s="36" t="str">
        <f t="shared" si="590"/>
        <v>n/a</v>
      </c>
      <c r="ED500" s="36" t="str">
        <f t="shared" si="590"/>
        <v>n/a</v>
      </c>
      <c r="EE500" s="36" t="str">
        <f t="shared" si="590"/>
        <v>n/a</v>
      </c>
      <c r="EF500" s="36" t="str">
        <f t="shared" si="590"/>
        <v>n/a</v>
      </c>
      <c r="EG500" s="36" t="str">
        <f t="shared" si="590"/>
        <v>n/a</v>
      </c>
      <c r="EH500" s="36" t="str">
        <f t="shared" si="590"/>
        <v>n/a</v>
      </c>
      <c r="EI500" s="36" t="str">
        <f t="shared" si="590"/>
        <v>n/a</v>
      </c>
      <c r="EJ500" s="36" t="str">
        <f t="shared" si="590"/>
        <v>n/a</v>
      </c>
      <c r="EK500" s="36" t="str">
        <f t="shared" si="590"/>
        <v>n/a</v>
      </c>
      <c r="EL500" s="36" t="str">
        <f t="shared" si="590"/>
        <v>n/a</v>
      </c>
      <c r="EM500" s="36" t="str">
        <f t="shared" si="590"/>
        <v>n/a</v>
      </c>
      <c r="EN500" s="36" t="str">
        <f t="shared" si="590"/>
        <v>n/a</v>
      </c>
      <c r="EO500" s="36" t="str">
        <f t="shared" si="588"/>
        <v>n/a</v>
      </c>
      <c r="EP500" s="36" t="str">
        <f t="shared" si="588"/>
        <v>n/a</v>
      </c>
      <c r="EQ500" s="36" t="str">
        <f t="shared" si="588"/>
        <v>n/a</v>
      </c>
      <c r="ER500" s="36" t="str">
        <f t="shared" si="588"/>
        <v>n/a</v>
      </c>
      <c r="ES500" s="36" t="str">
        <f t="shared" si="588"/>
        <v>n/a</v>
      </c>
      <c r="ET500" s="36" t="str">
        <f t="shared" si="588"/>
        <v>n/a</v>
      </c>
      <c r="EU500" s="36" t="str">
        <f t="shared" si="588"/>
        <v>n/a</v>
      </c>
      <c r="EV500" s="36" t="str">
        <f t="shared" si="588"/>
        <v>n/a</v>
      </c>
      <c r="EW500" s="36" t="str">
        <f t="shared" si="588"/>
        <v>n/a</v>
      </c>
      <c r="EX500" s="36" t="str">
        <f t="shared" si="588"/>
        <v>n/a</v>
      </c>
      <c r="EY500" s="36" t="str">
        <f t="shared" si="588"/>
        <v>n/a</v>
      </c>
      <c r="EZ500" s="36" t="str">
        <f t="shared" si="588"/>
        <v>n/a</v>
      </c>
      <c r="FA500" s="36" t="str">
        <f t="shared" si="588"/>
        <v>n/a</v>
      </c>
      <c r="FB500" s="36" t="str">
        <f t="shared" si="588"/>
        <v>n/a</v>
      </c>
      <c r="FC500" s="36" t="str">
        <f t="shared" si="588"/>
        <v>n/a</v>
      </c>
      <c r="FD500" s="36" t="str">
        <f t="shared" si="578"/>
        <v>n/a</v>
      </c>
      <c r="FE500" s="36" t="str">
        <f t="shared" si="594"/>
        <v>n/a</v>
      </c>
      <c r="FF500" s="36" t="str">
        <f t="shared" si="594"/>
        <v>n/a</v>
      </c>
      <c r="FG500" s="36" t="str">
        <f t="shared" si="594"/>
        <v>n/a</v>
      </c>
      <c r="FH500" s="36" t="str">
        <f t="shared" si="594"/>
        <v>n/a</v>
      </c>
      <c r="FI500" s="36" t="str">
        <f t="shared" si="594"/>
        <v>n/a</v>
      </c>
      <c r="FJ500" s="36" t="str">
        <f t="shared" si="594"/>
        <v>n/a</v>
      </c>
      <c r="FK500" s="36" t="str">
        <f t="shared" si="594"/>
        <v>n/a</v>
      </c>
      <c r="FL500" s="36" t="str">
        <f t="shared" si="594"/>
        <v>n/a</v>
      </c>
      <c r="FM500" s="36" t="str">
        <f t="shared" si="594"/>
        <v>n/a</v>
      </c>
      <c r="FN500" s="36" t="str">
        <f t="shared" si="594"/>
        <v>n/a</v>
      </c>
      <c r="FO500" s="36" t="str">
        <f t="shared" si="594"/>
        <v>n/a</v>
      </c>
      <c r="FP500" s="36" t="str">
        <f t="shared" si="594"/>
        <v>n/a</v>
      </c>
      <c r="FQ500" s="36" t="str">
        <f t="shared" si="594"/>
        <v>n/a</v>
      </c>
      <c r="FR500" s="36" t="str">
        <f t="shared" si="594"/>
        <v>n/a</v>
      </c>
      <c r="FS500" s="36" t="str">
        <f t="shared" si="594"/>
        <v>n/a</v>
      </c>
      <c r="FT500" s="36" t="str">
        <f t="shared" si="594"/>
        <v>n/a</v>
      </c>
      <c r="FU500" s="36" t="str">
        <f t="shared" si="593"/>
        <v>n/a</v>
      </c>
      <c r="FV500" s="36" t="str">
        <f t="shared" si="593"/>
        <v>n/a</v>
      </c>
      <c r="FW500" s="36" t="str">
        <f t="shared" si="593"/>
        <v>n/a</v>
      </c>
      <c r="FX500" s="36" t="str">
        <f t="shared" si="593"/>
        <v>n/a</v>
      </c>
      <c r="FY500" s="36" t="str">
        <f t="shared" si="593"/>
        <v>n/a</v>
      </c>
      <c r="FZ500" s="36" t="str">
        <f t="shared" si="593"/>
        <v>n/a</v>
      </c>
      <c r="GA500" s="36" t="str">
        <f t="shared" si="593"/>
        <v>n/a</v>
      </c>
      <c r="GB500" s="36" t="str">
        <f t="shared" si="593"/>
        <v>n/a</v>
      </c>
      <c r="GC500" s="36" t="str">
        <f t="shared" si="593"/>
        <v>n/a</v>
      </c>
      <c r="GD500" s="36" t="str">
        <f t="shared" si="593"/>
        <v>n/a</v>
      </c>
      <c r="GE500" s="36" t="str">
        <f t="shared" si="593"/>
        <v>n/a</v>
      </c>
      <c r="GF500" s="36" t="str">
        <f t="shared" si="593"/>
        <v>n/a</v>
      </c>
      <c r="GG500" s="36" t="str">
        <f t="shared" si="593"/>
        <v>n/a</v>
      </c>
      <c r="GH500" s="36" t="str">
        <f t="shared" si="593"/>
        <v>n/a</v>
      </c>
      <c r="GI500" s="36" t="str">
        <f t="shared" si="593"/>
        <v>n/a</v>
      </c>
      <c r="GJ500" s="36" t="str">
        <f t="shared" si="592"/>
        <v>n/a</v>
      </c>
      <c r="GK500" s="36" t="str">
        <f t="shared" si="592"/>
        <v>n/a</v>
      </c>
      <c r="GL500" s="36" t="str">
        <f t="shared" si="592"/>
        <v>n/a</v>
      </c>
      <c r="GM500" s="36" t="str">
        <f t="shared" si="592"/>
        <v>n/a</v>
      </c>
      <c r="GN500" s="36" t="str">
        <f t="shared" si="592"/>
        <v>n/a</v>
      </c>
      <c r="GO500" s="36" t="str">
        <f t="shared" si="592"/>
        <v>n/a</v>
      </c>
      <c r="GP500" s="36" t="str">
        <f t="shared" si="592"/>
        <v>n/a</v>
      </c>
      <c r="GQ500" s="36" t="str">
        <f t="shared" si="592"/>
        <v>n/a</v>
      </c>
      <c r="GR500" s="36" t="str">
        <f t="shared" si="592"/>
        <v>n/a</v>
      </c>
      <c r="GS500" s="36" t="str">
        <f t="shared" si="592"/>
        <v>n/a</v>
      </c>
      <c r="GT500" s="36" t="str">
        <f t="shared" si="592"/>
        <v>n/a</v>
      </c>
      <c r="GU500" s="36" t="str">
        <f t="shared" si="592"/>
        <v>n/a</v>
      </c>
      <c r="GV500" s="36" t="str">
        <f t="shared" si="592"/>
        <v>n/a</v>
      </c>
      <c r="GW500" s="36" t="str">
        <f t="shared" si="592"/>
        <v>n/a</v>
      </c>
      <c r="GX500" s="36" t="str">
        <f t="shared" si="592"/>
        <v>n/a</v>
      </c>
      <c r="GY500" s="36" t="str">
        <f t="shared" si="592"/>
        <v>n/a</v>
      </c>
      <c r="GZ500" s="36" t="str">
        <f t="shared" si="591"/>
        <v>n/a</v>
      </c>
      <c r="HA500" s="36" t="str">
        <f t="shared" si="591"/>
        <v>n/a</v>
      </c>
      <c r="HB500" s="36" t="str">
        <f t="shared" si="591"/>
        <v>n/a</v>
      </c>
      <c r="HC500" s="36" t="str">
        <f t="shared" si="591"/>
        <v>n/a</v>
      </c>
      <c r="HD500" s="36" t="str">
        <f t="shared" si="591"/>
        <v>n/a</v>
      </c>
      <c r="HE500" s="36" t="str">
        <f t="shared" si="591"/>
        <v>n/a</v>
      </c>
      <c r="HF500" s="36" t="str">
        <f t="shared" si="591"/>
        <v>n/a</v>
      </c>
      <c r="HG500" s="36" t="str">
        <f t="shared" si="591"/>
        <v>n/a</v>
      </c>
      <c r="HH500" s="36" t="str">
        <f t="shared" si="591"/>
        <v>n/a</v>
      </c>
      <c r="HI500" s="36" t="str">
        <f t="shared" si="591"/>
        <v>n/a</v>
      </c>
      <c r="HJ500" s="36" t="str">
        <f t="shared" si="591"/>
        <v>n/a</v>
      </c>
      <c r="HK500" s="36" t="str">
        <f t="shared" si="591"/>
        <v>n/a</v>
      </c>
      <c r="HL500" s="36" t="str">
        <f t="shared" si="591"/>
        <v>n/a</v>
      </c>
      <c r="HM500" s="36" t="str">
        <f t="shared" si="591"/>
        <v>n/a</v>
      </c>
    </row>
    <row r="501" spans="1:221" x14ac:dyDescent="0.25">
      <c r="A501" s="7" t="s">
        <v>236</v>
      </c>
      <c r="B501" s="16" t="s">
        <v>235</v>
      </c>
      <c r="C501" s="15">
        <v>379.58499999999998</v>
      </c>
      <c r="D501" s="15">
        <v>21.49</v>
      </c>
      <c r="E501" s="14">
        <f t="shared" si="543"/>
        <v>8157.281649999999</v>
      </c>
      <c r="F501" s="12">
        <f>IF(OR(G501="n/a",J501="n/a"),0%,E501/SUMIFS(E$13:E$515,G$13:G$515,"&lt;&gt;n/a",$J$13:$J$515,"&lt;&gt;n/a"))</f>
        <v>2.8504432634366236E-4</v>
      </c>
      <c r="G501" s="13">
        <v>9.3066542577943234E-3</v>
      </c>
      <c r="H501" s="13">
        <f t="shared" si="557"/>
        <v>9.6789204281060963E-3</v>
      </c>
      <c r="I501" s="33">
        <f t="shared" si="558"/>
        <v>0.20799999999999999</v>
      </c>
      <c r="J501" s="13">
        <v>0.08</v>
      </c>
      <c r="K501" s="41">
        <f t="shared" si="544"/>
        <v>7.3568999999999968E-2</v>
      </c>
      <c r="L501" s="1">
        <f t="shared" si="545"/>
        <v>6.7137999999999948E-2</v>
      </c>
      <c r="M501" s="1">
        <f t="shared" si="546"/>
        <v>6.0706999999999921E-2</v>
      </c>
      <c r="N501" s="1">
        <f t="shared" si="547"/>
        <v>5.4275999999999894E-2</v>
      </c>
      <c r="O501" s="1">
        <f t="shared" si="548"/>
        <v>4.7844999999999867E-2</v>
      </c>
      <c r="P501" s="5">
        <v>4.141399999999984E-2</v>
      </c>
      <c r="Q501" s="1">
        <f t="shared" si="549"/>
        <v>5.3122947025081801E-2</v>
      </c>
      <c r="R501" s="12">
        <f t="shared" si="550"/>
        <v>1.5142394648154505E-5</v>
      </c>
      <c r="S501" s="12">
        <f t="shared" si="551"/>
        <v>2.8504432634366236E-4</v>
      </c>
      <c r="T501" s="7"/>
      <c r="U501" s="42">
        <f t="shared" si="552"/>
        <v>-21.49</v>
      </c>
      <c r="V501" s="36">
        <f t="shared" si="553"/>
        <v>0.22464000000000001</v>
      </c>
      <c r="W501" s="36">
        <f t="shared" si="554"/>
        <v>0.24261120000000003</v>
      </c>
      <c r="X501" s="36">
        <f t="shared" si="573"/>
        <v>0.26202009600000004</v>
      </c>
      <c r="Y501" s="36">
        <f t="shared" si="573"/>
        <v>0.28298170368000003</v>
      </c>
      <c r="Z501" s="36">
        <f t="shared" si="573"/>
        <v>0.30562023997440008</v>
      </c>
      <c r="AA501" s="36">
        <f t="shared" si="555"/>
        <v>0.3281044154090767</v>
      </c>
      <c r="AB501" s="36">
        <f t="shared" si="565"/>
        <v>0.35013268965081129</v>
      </c>
      <c r="AC501" s="36">
        <f t="shared" si="565"/>
        <v>0.37138819484144303</v>
      </c>
      <c r="AD501" s="36">
        <f t="shared" si="565"/>
        <v>0.39154566050465717</v>
      </c>
      <c r="AE501" s="36">
        <f t="shared" si="565"/>
        <v>0.41027916263150244</v>
      </c>
      <c r="AF501" s="36">
        <f t="shared" si="556"/>
        <v>0.42727046387272344</v>
      </c>
      <c r="AG501" s="36">
        <f t="shared" si="585"/>
        <v>0.44496544286354833</v>
      </c>
      <c r="AH501" s="36">
        <f t="shared" si="585"/>
        <v>0.46339324171429924</v>
      </c>
      <c r="AI501" s="36">
        <f t="shared" si="585"/>
        <v>0.48258420942665514</v>
      </c>
      <c r="AJ501" s="36">
        <f t="shared" si="585"/>
        <v>0.50256995187585052</v>
      </c>
      <c r="AK501" s="36">
        <f t="shared" si="585"/>
        <v>0.52338338386283689</v>
      </c>
      <c r="AL501" s="36">
        <f t="shared" si="585"/>
        <v>0.54505878332213231</v>
      </c>
      <c r="AM501" s="36">
        <f t="shared" si="585"/>
        <v>0.56763184777463505</v>
      </c>
      <c r="AN501" s="36">
        <f t="shared" si="585"/>
        <v>0.59113975311837375</v>
      </c>
      <c r="AO501" s="36">
        <f t="shared" si="585"/>
        <v>0.615621214854018</v>
      </c>
      <c r="AP501" s="36">
        <f t="shared" si="585"/>
        <v>0.64111655184598215</v>
      </c>
      <c r="AQ501" s="36">
        <f t="shared" si="585"/>
        <v>0.66766775272413159</v>
      </c>
      <c r="AR501" s="36">
        <f t="shared" si="585"/>
        <v>0.69531854503544865</v>
      </c>
      <c r="AS501" s="36">
        <f t="shared" si="585"/>
        <v>0.72411446725954665</v>
      </c>
      <c r="AT501" s="36">
        <f t="shared" si="585"/>
        <v>0.75410294380663334</v>
      </c>
      <c r="AU501" s="36">
        <f t="shared" si="585"/>
        <v>0.78533336312144109</v>
      </c>
      <c r="AV501" s="36">
        <f t="shared" si="585"/>
        <v>0.81785715902175227</v>
      </c>
      <c r="AW501" s="36">
        <f t="shared" si="583"/>
        <v>0.851727895405479</v>
      </c>
      <c r="AX501" s="36">
        <f t="shared" si="583"/>
        <v>0.88700135446580142</v>
      </c>
      <c r="AY501" s="36">
        <f t="shared" si="583"/>
        <v>0.92373562855964797</v>
      </c>
      <c r="AZ501" s="36">
        <f t="shared" si="583"/>
        <v>0.96199121588081704</v>
      </c>
      <c r="BA501" s="36">
        <f t="shared" si="583"/>
        <v>1.001831120095305</v>
      </c>
      <c r="BB501" s="36">
        <f t="shared" si="583"/>
        <v>1.0433209541029318</v>
      </c>
      <c r="BC501" s="36">
        <f t="shared" si="583"/>
        <v>1.0865290480961505</v>
      </c>
      <c r="BD501" s="36">
        <f t="shared" si="583"/>
        <v>1.1315265620940043</v>
      </c>
      <c r="BE501" s="36">
        <f t="shared" si="583"/>
        <v>1.1783876031365652</v>
      </c>
      <c r="BF501" s="36">
        <f t="shared" si="583"/>
        <v>1.2271893473328628</v>
      </c>
      <c r="BG501" s="36">
        <f t="shared" si="583"/>
        <v>1.2780121669633058</v>
      </c>
      <c r="BH501" s="36">
        <f t="shared" si="583"/>
        <v>1.3309397628459239</v>
      </c>
      <c r="BI501" s="36">
        <f t="shared" si="583"/>
        <v>1.3860593021844247</v>
      </c>
      <c r="BJ501" s="36">
        <f t="shared" si="583"/>
        <v>1.4434615621250904</v>
      </c>
      <c r="BK501" s="36">
        <f t="shared" si="583"/>
        <v>1.5032410792589386</v>
      </c>
      <c r="BL501" s="36">
        <f t="shared" si="570"/>
        <v>1.5654963053153681</v>
      </c>
      <c r="BM501" s="36">
        <f t="shared" si="586"/>
        <v>1.6303297693036984</v>
      </c>
      <c r="BN501" s="36">
        <f t="shared" si="586"/>
        <v>1.6978482463696416</v>
      </c>
      <c r="BO501" s="36">
        <f t="shared" si="586"/>
        <v>1.7681629336447937</v>
      </c>
      <c r="BP501" s="36">
        <f t="shared" si="586"/>
        <v>1.8413896333787589</v>
      </c>
      <c r="BQ501" s="36">
        <f t="shared" si="586"/>
        <v>1.9176489436555066</v>
      </c>
      <c r="BR501" s="36">
        <f t="shared" si="586"/>
        <v>1.9970664570080554</v>
      </c>
      <c r="BS501" s="36">
        <f t="shared" si="586"/>
        <v>2.0797729672585867</v>
      </c>
      <c r="BT501" s="36">
        <f t="shared" si="586"/>
        <v>2.1659046849246337</v>
      </c>
      <c r="BU501" s="36">
        <f t="shared" si="586"/>
        <v>2.255603461546102</v>
      </c>
      <c r="BV501" s="36">
        <f t="shared" si="586"/>
        <v>2.3490170233025718</v>
      </c>
      <c r="BW501" s="36">
        <f t="shared" si="586"/>
        <v>2.4462992143056241</v>
      </c>
      <c r="BX501" s="36">
        <f t="shared" si="586"/>
        <v>2.5476102499668767</v>
      </c>
      <c r="BY501" s="36">
        <f t="shared" si="586"/>
        <v>2.6531169808590045</v>
      </c>
      <c r="BZ501" s="36">
        <f t="shared" si="586"/>
        <v>2.7629931675042987</v>
      </c>
      <c r="CA501" s="36">
        <f t="shared" si="586"/>
        <v>2.8774197665433214</v>
      </c>
      <c r="CB501" s="36">
        <f t="shared" si="586"/>
        <v>2.9965852287549462</v>
      </c>
      <c r="CC501" s="36">
        <f t="shared" si="584"/>
        <v>3.1206858094186032</v>
      </c>
      <c r="CD501" s="36">
        <f t="shared" si="584"/>
        <v>3.2499258915298648</v>
      </c>
      <c r="CE501" s="36">
        <f t="shared" si="584"/>
        <v>3.3845183224016822</v>
      </c>
      <c r="CF501" s="36">
        <f t="shared" si="584"/>
        <v>3.5246847642056247</v>
      </c>
      <c r="CG501" s="36">
        <f t="shared" si="584"/>
        <v>3.6706560590304358</v>
      </c>
      <c r="CH501" s="36">
        <f t="shared" si="584"/>
        <v>3.8226726090591217</v>
      </c>
      <c r="CI501" s="36">
        <f t="shared" si="584"/>
        <v>3.9809847724906957</v>
      </c>
      <c r="CJ501" s="36">
        <f t="shared" si="584"/>
        <v>4.1458532758586246</v>
      </c>
      <c r="CK501" s="36">
        <f t="shared" si="584"/>
        <v>4.3175496434250329</v>
      </c>
      <c r="CL501" s="36">
        <f t="shared" si="584"/>
        <v>4.4963566443578369</v>
      </c>
      <c r="CM501" s="36">
        <f t="shared" si="584"/>
        <v>4.6825687584272719</v>
      </c>
      <c r="CN501" s="36">
        <f t="shared" si="584"/>
        <v>4.8764926609887782</v>
      </c>
      <c r="CO501" s="36">
        <f t="shared" si="584"/>
        <v>5.0784477280509668</v>
      </c>
      <c r="CP501" s="36">
        <f t="shared" si="584"/>
        <v>5.2887665622604683</v>
      </c>
      <c r="CQ501" s="36">
        <f t="shared" si="584"/>
        <v>5.5077955406699228</v>
      </c>
      <c r="CR501" s="36">
        <f t="shared" si="572"/>
        <v>5.7358953851912258</v>
      </c>
      <c r="CS501" s="36">
        <f t="shared" si="589"/>
        <v>5.9734417566735347</v>
      </c>
      <c r="CT501" s="36">
        <f t="shared" si="589"/>
        <v>6.2208258735844115</v>
      </c>
      <c r="CU501" s="36">
        <f t="shared" si="589"/>
        <v>6.4784551563130357</v>
      </c>
      <c r="CV501" s="36">
        <f t="shared" si="589"/>
        <v>6.7467538981565829</v>
      </c>
      <c r="CW501" s="36">
        <f t="shared" si="589"/>
        <v>7.0261639640948381</v>
      </c>
      <c r="CX501" s="36">
        <f t="shared" si="589"/>
        <v>7.3171455185038603</v>
      </c>
      <c r="CY501" s="36">
        <f t="shared" si="589"/>
        <v>7.6201777830071782</v>
      </c>
      <c r="CZ501" s="36">
        <f t="shared" si="589"/>
        <v>7.9357598257126361</v>
      </c>
      <c r="DA501" s="36">
        <f t="shared" si="589"/>
        <v>8.2644113831346981</v>
      </c>
      <c r="DB501" s="36">
        <f t="shared" si="589"/>
        <v>8.6066737161558375</v>
      </c>
      <c r="DC501" s="36">
        <f t="shared" si="589"/>
        <v>8.9631105014367147</v>
      </c>
      <c r="DD501" s="36">
        <f t="shared" si="589"/>
        <v>9.3343087597432142</v>
      </c>
      <c r="DE501" s="36">
        <f t="shared" si="589"/>
        <v>9.720879822719219</v>
      </c>
      <c r="DF501" s="36">
        <f t="shared" si="589"/>
        <v>10.123460339697312</v>
      </c>
      <c r="DG501" s="36">
        <f t="shared" si="589"/>
        <v>10.542713326205535</v>
      </c>
      <c r="DH501" s="36">
        <f t="shared" si="589"/>
        <v>10.979329255897008</v>
      </c>
      <c r="DI501" s="36">
        <f t="shared" si="587"/>
        <v>11.434027197700726</v>
      </c>
      <c r="DJ501" s="36">
        <f t="shared" si="587"/>
        <v>11.907556000066302</v>
      </c>
      <c r="DK501" s="36">
        <f t="shared" si="587"/>
        <v>12.400695524253045</v>
      </c>
      <c r="DL501" s="36">
        <f t="shared" si="587"/>
        <v>12.914257928694459</v>
      </c>
      <c r="DM501" s="36">
        <f t="shared" si="587"/>
        <v>13.449089006553409</v>
      </c>
      <c r="DN501" s="36">
        <f t="shared" si="587"/>
        <v>14.006069578670809</v>
      </c>
      <c r="DO501" s="36">
        <f t="shared" si="587"/>
        <v>14.58611694420188</v>
      </c>
      <c r="DP501" s="36">
        <f t="shared" si="587"/>
        <v>15.190186391329053</v>
      </c>
      <c r="DQ501" s="36">
        <f t="shared" si="587"/>
        <v>15.819272770539552</v>
      </c>
      <c r="DR501" s="36">
        <f t="shared" si="587"/>
        <v>16.474412133058674</v>
      </c>
      <c r="DS501" s="36">
        <f t="shared" si="587"/>
        <v>17.156683437137165</v>
      </c>
      <c r="DT501" s="36">
        <f t="shared" si="587"/>
        <v>17.867210325002759</v>
      </c>
      <c r="DU501" s="36">
        <f t="shared" si="587"/>
        <v>18.607162973402421</v>
      </c>
      <c r="DV501" s="36">
        <f t="shared" si="587"/>
        <v>19.377760020782905</v>
      </c>
      <c r="DW501" s="36">
        <f t="shared" si="587"/>
        <v>20.180270574283604</v>
      </c>
      <c r="DX501" s="36">
        <f t="shared" si="576"/>
        <v>21.016016299846981</v>
      </c>
      <c r="DY501" s="36">
        <f t="shared" si="590"/>
        <v>21.886373598888841</v>
      </c>
      <c r="DZ501" s="36">
        <f t="shared" si="590"/>
        <v>22.792775875113222</v>
      </c>
      <c r="EA501" s="36">
        <f t="shared" si="590"/>
        <v>23.736715895205158</v>
      </c>
      <c r="EB501" s="36">
        <f t="shared" si="590"/>
        <v>24.719748247289182</v>
      </c>
      <c r="EC501" s="36">
        <f t="shared" si="590"/>
        <v>25.743491901202411</v>
      </c>
      <c r="ED501" s="36">
        <f t="shared" si="590"/>
        <v>26.809632874798805</v>
      </c>
      <c r="EE501" s="36">
        <f t="shared" si="590"/>
        <v>27.919927010675718</v>
      </c>
      <c r="EF501" s="36">
        <f t="shared" si="590"/>
        <v>29.076202867895837</v>
      </c>
      <c r="EG501" s="36">
        <f t="shared" si="590"/>
        <v>30.280364733466872</v>
      </c>
      <c r="EH501" s="36">
        <f t="shared" si="590"/>
        <v>31.534395758538665</v>
      </c>
      <c r="EI501" s="36">
        <f t="shared" si="590"/>
        <v>32.840361224482777</v>
      </c>
      <c r="EJ501" s="36">
        <f t="shared" si="590"/>
        <v>34.200411944233501</v>
      </c>
      <c r="EK501" s="36">
        <f t="shared" si="590"/>
        <v>35.616787804491985</v>
      </c>
      <c r="EL501" s="36">
        <f t="shared" si="590"/>
        <v>37.091821454627208</v>
      </c>
      <c r="EM501" s="36">
        <f t="shared" si="590"/>
        <v>38.627942148349135</v>
      </c>
      <c r="EN501" s="36">
        <f t="shared" si="590"/>
        <v>40.227679744480859</v>
      </c>
      <c r="EO501" s="36">
        <f t="shared" si="588"/>
        <v>41.893668873418783</v>
      </c>
      <c r="EP501" s="36">
        <f t="shared" si="588"/>
        <v>43.628653276142543</v>
      </c>
      <c r="EQ501" s="36">
        <f t="shared" si="588"/>
        <v>45.435490322920707</v>
      </c>
      <c r="ER501" s="36">
        <f t="shared" si="588"/>
        <v>47.317155719154137</v>
      </c>
      <c r="ES501" s="36">
        <f t="shared" si="588"/>
        <v>49.276748406107181</v>
      </c>
      <c r="ET501" s="36">
        <f t="shared" si="588"/>
        <v>51.317495664597693</v>
      </c>
      <c r="EU501" s="36">
        <f t="shared" si="588"/>
        <v>53.442758430051335</v>
      </c>
      <c r="EV501" s="36">
        <f t="shared" si="588"/>
        <v>55.656036827673475</v>
      </c>
      <c r="EW501" s="36">
        <f t="shared" si="588"/>
        <v>57.960975936854737</v>
      </c>
      <c r="EX501" s="36">
        <f t="shared" si="588"/>
        <v>60.361371794303629</v>
      </c>
      <c r="EY501" s="36">
        <f t="shared" si="588"/>
        <v>62.861177645792907</v>
      </c>
      <c r="EZ501" s="36">
        <f t="shared" si="588"/>
        <v>65.464510456815759</v>
      </c>
      <c r="FA501" s="36">
        <f t="shared" si="588"/>
        <v>68.17565769287431</v>
      </c>
      <c r="FB501" s="36">
        <f t="shared" si="588"/>
        <v>70.999084380566998</v>
      </c>
      <c r="FC501" s="36">
        <f t="shared" si="588"/>
        <v>73.939440461103786</v>
      </c>
      <c r="FD501" s="36">
        <f t="shared" si="578"/>
        <v>77.001568448359933</v>
      </c>
      <c r="FE501" s="36">
        <f t="shared" si="594"/>
        <v>80.190511404080297</v>
      </c>
      <c r="FF501" s="36">
        <f t="shared" si="594"/>
        <v>83.511521243368861</v>
      </c>
      <c r="FG501" s="36">
        <f t="shared" si="594"/>
        <v>86.970067384141728</v>
      </c>
      <c r="FH501" s="36">
        <f t="shared" si="594"/>
        <v>90.571845754788555</v>
      </c>
      <c r="FI501" s="36">
        <f t="shared" si="594"/>
        <v>94.32278817487736</v>
      </c>
      <c r="FJ501" s="36">
        <f t="shared" si="594"/>
        <v>98.229072124351717</v>
      </c>
      <c r="FK501" s="36">
        <f t="shared" si="594"/>
        <v>102.2971309173096</v>
      </c>
      <c r="FL501" s="36">
        <f t="shared" si="594"/>
        <v>106.53366429711905</v>
      </c>
      <c r="FM501" s="36">
        <f t="shared" si="594"/>
        <v>110.94564947031992</v>
      </c>
      <c r="FN501" s="36">
        <f t="shared" si="594"/>
        <v>115.54035259748373</v>
      </c>
      <c r="FO501" s="36">
        <f t="shared" si="594"/>
        <v>120.32534075995591</v>
      </c>
      <c r="FP501" s="36">
        <f t="shared" si="594"/>
        <v>125.3084944221887</v>
      </c>
      <c r="FQ501" s="36">
        <f t="shared" si="594"/>
        <v>130.49802041018921</v>
      </c>
      <c r="FR501" s="36">
        <f t="shared" si="594"/>
        <v>135.90246542745678</v>
      </c>
      <c r="FS501" s="36">
        <f t="shared" si="594"/>
        <v>141.53073013066944</v>
      </c>
      <c r="FT501" s="36">
        <f t="shared" si="594"/>
        <v>147.39208378830097</v>
      </c>
      <c r="FU501" s="36">
        <f t="shared" si="593"/>
        <v>153.49617954630963</v>
      </c>
      <c r="FV501" s="36">
        <f t="shared" si="593"/>
        <v>159.85307032604047</v>
      </c>
      <c r="FW501" s="36">
        <f t="shared" si="593"/>
        <v>166.47322538052308</v>
      </c>
      <c r="FX501" s="36">
        <f t="shared" si="593"/>
        <v>173.36754753643203</v>
      </c>
      <c r="FY501" s="36">
        <f t="shared" si="593"/>
        <v>180.5473911501058</v>
      </c>
      <c r="FZ501" s="36">
        <f t="shared" si="593"/>
        <v>188.02458080719626</v>
      </c>
      <c r="GA501" s="36">
        <f t="shared" si="593"/>
        <v>195.81143079674544</v>
      </c>
      <c r="GB501" s="36">
        <f t="shared" si="593"/>
        <v>203.92076539176182</v>
      </c>
      <c r="GC501" s="36">
        <f t="shared" si="593"/>
        <v>212.3659399696962</v>
      </c>
      <c r="GD501" s="36">
        <f t="shared" si="593"/>
        <v>221.16086300760117</v>
      </c>
      <c r="GE501" s="36">
        <f t="shared" si="593"/>
        <v>230.32001898819792</v>
      </c>
      <c r="GF501" s="36">
        <f t="shared" si="593"/>
        <v>239.85849225457511</v>
      </c>
      <c r="GG501" s="36">
        <f t="shared" si="593"/>
        <v>249.79199185280604</v>
      </c>
      <c r="GH501" s="36">
        <f t="shared" si="593"/>
        <v>260.1368774033981</v>
      </c>
      <c r="GI501" s="36">
        <f t="shared" si="593"/>
        <v>270.91018604418241</v>
      </c>
      <c r="GJ501" s="36">
        <f t="shared" si="592"/>
        <v>282.12966048901615</v>
      </c>
      <c r="GK501" s="36">
        <f t="shared" si="592"/>
        <v>293.81377824850824</v>
      </c>
      <c r="GL501" s="36">
        <f t="shared" si="592"/>
        <v>305.98178206089193</v>
      </c>
      <c r="GM501" s="36">
        <f t="shared" si="592"/>
        <v>318.65371158316168</v>
      </c>
      <c r="GN501" s="36">
        <f t="shared" si="592"/>
        <v>331.8504363946667</v>
      </c>
      <c r="GO501" s="36">
        <f t="shared" si="592"/>
        <v>345.59369036751536</v>
      </c>
      <c r="GP501" s="36">
        <f t="shared" si="592"/>
        <v>359.90610746039562</v>
      </c>
      <c r="GQ501" s="36">
        <f t="shared" si="592"/>
        <v>374.81125899476041</v>
      </c>
      <c r="GR501" s="36">
        <f t="shared" si="592"/>
        <v>390.33369247476935</v>
      </c>
      <c r="GS501" s="36">
        <f t="shared" si="592"/>
        <v>406.49897201491939</v>
      </c>
      <c r="GT501" s="36">
        <f t="shared" si="592"/>
        <v>423.33372044194522</v>
      </c>
      <c r="GU501" s="36">
        <f t="shared" si="592"/>
        <v>440.86566314032785</v>
      </c>
      <c r="GV501" s="36">
        <f t="shared" si="592"/>
        <v>459.12367371362132</v>
      </c>
      <c r="GW501" s="36">
        <f t="shared" si="592"/>
        <v>478.13782153679716</v>
      </c>
      <c r="GX501" s="36">
        <f t="shared" si="592"/>
        <v>497.93942127792201</v>
      </c>
      <c r="GY501" s="36">
        <f t="shared" si="592"/>
        <v>518.56108447072575</v>
      </c>
      <c r="GZ501" s="36">
        <f t="shared" si="591"/>
        <v>540.03677322299632</v>
      </c>
      <c r="HA501" s="36">
        <f t="shared" si="591"/>
        <v>562.40185614925338</v>
      </c>
      <c r="HB501" s="36">
        <f t="shared" si="591"/>
        <v>585.6931666198185</v>
      </c>
      <c r="HC501" s="36">
        <f t="shared" si="591"/>
        <v>609.94906342221157</v>
      </c>
      <c r="HD501" s="36">
        <f t="shared" si="591"/>
        <v>635.20949393477895</v>
      </c>
      <c r="HE501" s="36">
        <f t="shared" si="591"/>
        <v>661.5160599165938</v>
      </c>
      <c r="HF501" s="36">
        <f t="shared" si="591"/>
        <v>688.91208602197946</v>
      </c>
      <c r="HG501" s="36">
        <f t="shared" si="591"/>
        <v>717.44269115249358</v>
      </c>
      <c r="HH501" s="36">
        <f t="shared" si="591"/>
        <v>747.15486276388287</v>
      </c>
      <c r="HI501" s="36">
        <f t="shared" si="591"/>
        <v>778.09753425038616</v>
      </c>
      <c r="HJ501" s="36">
        <f t="shared" si="591"/>
        <v>810.32166553383149</v>
      </c>
      <c r="HK501" s="36">
        <f t="shared" si="591"/>
        <v>843.8803269902495</v>
      </c>
      <c r="HL501" s="36">
        <f t="shared" si="591"/>
        <v>878.82878685222352</v>
      </c>
      <c r="HM501" s="36">
        <f t="shared" si="591"/>
        <v>915.22460223092139</v>
      </c>
    </row>
    <row r="502" spans="1:221" x14ac:dyDescent="0.25">
      <c r="A502" s="7" t="s">
        <v>594</v>
      </c>
      <c r="B502" s="16" t="s">
        <v>593</v>
      </c>
      <c r="C502" s="15">
        <v>994.29899999999998</v>
      </c>
      <c r="D502" s="15">
        <v>40.119999999999997</v>
      </c>
      <c r="E502" s="14">
        <f t="shared" si="543"/>
        <v>39891.275879999994</v>
      </c>
      <c r="F502" s="12">
        <f>IF(OR(G502="n/a",J502="n/a"),0%,E502/SUMIFS(E$13:E$515,G$13:G$515,"&lt;&gt;n/a",$J$13:$J$515,"&lt;&gt;n/a"))</f>
        <v>1.3939425347908377E-3</v>
      </c>
      <c r="G502" s="13">
        <v>3.589232303090728E-2</v>
      </c>
      <c r="H502" s="13">
        <f t="shared" si="557"/>
        <v>3.6843469591226322E-2</v>
      </c>
      <c r="I502" s="33">
        <f t="shared" si="558"/>
        <v>1.4781599999999999</v>
      </c>
      <c r="J502" s="13">
        <v>5.2999999999999999E-2</v>
      </c>
      <c r="K502" s="41">
        <f t="shared" si="544"/>
        <v>5.1068999999999976E-2</v>
      </c>
      <c r="L502" s="1">
        <f t="shared" si="545"/>
        <v>4.9137999999999946E-2</v>
      </c>
      <c r="M502" s="1">
        <f t="shared" si="546"/>
        <v>4.7206999999999916E-2</v>
      </c>
      <c r="N502" s="1">
        <f t="shared" si="547"/>
        <v>4.5275999999999886E-2</v>
      </c>
      <c r="O502" s="1">
        <f t="shared" si="548"/>
        <v>4.3344999999999856E-2</v>
      </c>
      <c r="P502" s="5">
        <v>4.141399999999984E-2</v>
      </c>
      <c r="Q502" s="1">
        <f t="shared" si="549"/>
        <v>8.2678014897650032E-2</v>
      </c>
      <c r="R502" s="12">
        <f t="shared" si="550"/>
        <v>1.1524840165790493E-4</v>
      </c>
      <c r="S502" s="12">
        <f t="shared" si="551"/>
        <v>1.3939425347908377E-3</v>
      </c>
      <c r="T502" s="7"/>
      <c r="U502" s="42">
        <f t="shared" si="552"/>
        <v>-40.119999999999997</v>
      </c>
      <c r="V502" s="36">
        <f t="shared" si="553"/>
        <v>1.5565024799999998</v>
      </c>
      <c r="W502" s="36">
        <f t="shared" si="554"/>
        <v>1.6389971114399997</v>
      </c>
      <c r="X502" s="36">
        <f t="shared" si="573"/>
        <v>1.7258639583463196</v>
      </c>
      <c r="Y502" s="36">
        <f t="shared" si="573"/>
        <v>1.8173347481386743</v>
      </c>
      <c r="Z502" s="36">
        <f t="shared" si="573"/>
        <v>1.9136534897900239</v>
      </c>
      <c r="AA502" s="36">
        <f t="shared" si="555"/>
        <v>2.0113818598601108</v>
      </c>
      <c r="AB502" s="36">
        <f t="shared" si="565"/>
        <v>2.1102171416899167</v>
      </c>
      <c r="AC502" s="36">
        <f t="shared" si="565"/>
        <v>2.2098341622976725</v>
      </c>
      <c r="AD502" s="36">
        <f t="shared" si="565"/>
        <v>2.3098866138298617</v>
      </c>
      <c r="AE502" s="36">
        <f t="shared" si="565"/>
        <v>2.4100086491063171</v>
      </c>
      <c r="AF502" s="36">
        <f t="shared" si="556"/>
        <v>2.5098167473004058</v>
      </c>
      <c r="AG502" s="36">
        <f t="shared" si="585"/>
        <v>2.6137582980731042</v>
      </c>
      <c r="AH502" s="36">
        <f t="shared" si="585"/>
        <v>2.7220044842295033</v>
      </c>
      <c r="AI502" s="36">
        <f t="shared" si="585"/>
        <v>2.8347335779393834</v>
      </c>
      <c r="AJ502" s="36">
        <f t="shared" si="585"/>
        <v>2.9521312343361648</v>
      </c>
      <c r="AK502" s="36">
        <f t="shared" si="585"/>
        <v>3.0743907972749622</v>
      </c>
      <c r="AL502" s="36">
        <f t="shared" si="585"/>
        <v>3.201713617753307</v>
      </c>
      <c r="AM502" s="36">
        <f t="shared" si="585"/>
        <v>3.3343093855189418</v>
      </c>
      <c r="AN502" s="36">
        <f t="shared" si="585"/>
        <v>3.4723964744108229</v>
      </c>
      <c r="AO502" s="36">
        <f t="shared" si="585"/>
        <v>3.6162023020020722</v>
      </c>
      <c r="AP502" s="36">
        <f t="shared" si="585"/>
        <v>3.7659637041371852</v>
      </c>
      <c r="AQ502" s="36">
        <f t="shared" si="585"/>
        <v>3.9219273249803219</v>
      </c>
      <c r="AR502" s="36">
        <f t="shared" si="585"/>
        <v>4.0843500232170564</v>
      </c>
      <c r="AS502" s="36">
        <f t="shared" si="585"/>
        <v>4.2534992950785666</v>
      </c>
      <c r="AT502" s="36">
        <f t="shared" si="585"/>
        <v>4.4296537148849495</v>
      </c>
      <c r="AU502" s="36">
        <f t="shared" si="585"/>
        <v>4.6131033938331942</v>
      </c>
      <c r="AV502" s="36">
        <f t="shared" si="585"/>
        <v>4.8041504577854015</v>
      </c>
      <c r="AW502" s="36">
        <f t="shared" si="583"/>
        <v>5.0031095448441256</v>
      </c>
      <c r="AX502" s="36">
        <f t="shared" si="583"/>
        <v>5.2103083235342993</v>
      </c>
      <c r="AY502" s="36">
        <f t="shared" si="583"/>
        <v>5.4260880324451479</v>
      </c>
      <c r="AZ502" s="36">
        <f t="shared" si="583"/>
        <v>5.6508040422208303</v>
      </c>
      <c r="BA502" s="36">
        <f t="shared" si="583"/>
        <v>5.8848264408253632</v>
      </c>
      <c r="BB502" s="36">
        <f t="shared" si="583"/>
        <v>6.1285406430457039</v>
      </c>
      <c r="BC502" s="36">
        <f t="shared" si="583"/>
        <v>6.3823480252367979</v>
      </c>
      <c r="BD502" s="36">
        <f t="shared" si="583"/>
        <v>6.6466665863539536</v>
      </c>
      <c r="BE502" s="36">
        <f t="shared" si="583"/>
        <v>6.9219316363612151</v>
      </c>
      <c r="BF502" s="36">
        <f t="shared" si="583"/>
        <v>7.2085965131494776</v>
      </c>
      <c r="BG502" s="36">
        <f t="shared" si="583"/>
        <v>7.5071333291450486</v>
      </c>
      <c r="BH502" s="36">
        <f t="shared" si="583"/>
        <v>7.8180337488382605</v>
      </c>
      <c r="BI502" s="36">
        <f t="shared" si="583"/>
        <v>8.1418097985126465</v>
      </c>
      <c r="BJ502" s="36">
        <f t="shared" si="583"/>
        <v>8.4789947095082479</v>
      </c>
      <c r="BK502" s="36">
        <f t="shared" si="583"/>
        <v>8.8301437964078211</v>
      </c>
      <c r="BL502" s="36">
        <f t="shared" si="570"/>
        <v>9.1958353715922527</v>
      </c>
      <c r="BM502" s="36">
        <f t="shared" si="586"/>
        <v>9.5766716976713724</v>
      </c>
      <c r="BN502" s="36">
        <f t="shared" si="586"/>
        <v>9.9732799793587326</v>
      </c>
      <c r="BO502" s="36">
        <f t="shared" si="586"/>
        <v>10.386313396423894</v>
      </c>
      <c r="BP502" s="36">
        <f t="shared" si="586"/>
        <v>10.816452179423392</v>
      </c>
      <c r="BQ502" s="36">
        <f t="shared" si="586"/>
        <v>11.264404729982031</v>
      </c>
      <c r="BR502" s="36">
        <f t="shared" si="586"/>
        <v>11.730908787469506</v>
      </c>
      <c r="BS502" s="36">
        <f t="shared" si="586"/>
        <v>12.216732643993765</v>
      </c>
      <c r="BT502" s="36">
        <f t="shared" si="586"/>
        <v>12.722676409712122</v>
      </c>
      <c r="BU502" s="36">
        <f t="shared" si="586"/>
        <v>13.249573330543937</v>
      </c>
      <c r="BV502" s="36">
        <f t="shared" si="586"/>
        <v>13.798291160455081</v>
      </c>
      <c r="BW502" s="36">
        <f t="shared" si="586"/>
        <v>14.369733590574166</v>
      </c>
      <c r="BX502" s="36">
        <f t="shared" si="586"/>
        <v>14.964841737494202</v>
      </c>
      <c r="BY502" s="36">
        <f t="shared" si="586"/>
        <v>15.584595693210785</v>
      </c>
      <c r="BZ502" s="36">
        <f t="shared" si="586"/>
        <v>16.230016139249415</v>
      </c>
      <c r="CA502" s="36">
        <f t="shared" si="586"/>
        <v>16.902166027640288</v>
      </c>
      <c r="CB502" s="36">
        <f t="shared" si="586"/>
        <v>17.602152331508979</v>
      </c>
      <c r="CC502" s="36">
        <f t="shared" si="584"/>
        <v>18.331127868166089</v>
      </c>
      <c r="CD502" s="36">
        <f t="shared" si="584"/>
        <v>19.090293197698315</v>
      </c>
      <c r="CE502" s="36">
        <f t="shared" si="584"/>
        <v>19.880898600187791</v>
      </c>
      <c r="CF502" s="36">
        <f t="shared" si="584"/>
        <v>20.704246134815964</v>
      </c>
      <c r="CG502" s="36">
        <f t="shared" si="584"/>
        <v>21.56169178424323</v>
      </c>
      <c r="CH502" s="36">
        <f t="shared" si="584"/>
        <v>22.454647687795877</v>
      </c>
      <c r="CI502" s="36">
        <f t="shared" si="584"/>
        <v>23.38458446713825</v>
      </c>
      <c r="CJ502" s="36">
        <f t="shared" si="584"/>
        <v>24.353033648260311</v>
      </c>
      <c r="CK502" s="36">
        <f t="shared" si="584"/>
        <v>25.361590183769358</v>
      </c>
      <c r="CL502" s="36">
        <f t="shared" si="584"/>
        <v>26.411915079639979</v>
      </c>
      <c r="CM502" s="36">
        <f t="shared" si="584"/>
        <v>27.505738130748185</v>
      </c>
      <c r="CN502" s="36">
        <f t="shared" si="584"/>
        <v>28.644860769694986</v>
      </c>
      <c r="CO502" s="36">
        <f t="shared" si="584"/>
        <v>29.831159033611129</v>
      </c>
      <c r="CP502" s="36">
        <f t="shared" si="584"/>
        <v>31.066586653829095</v>
      </c>
      <c r="CQ502" s="36">
        <f t="shared" si="584"/>
        <v>32.353178273510771</v>
      </c>
      <c r="CR502" s="36">
        <f t="shared" si="572"/>
        <v>33.693052798529941</v>
      </c>
      <c r="CS502" s="36">
        <f t="shared" si="589"/>
        <v>35.088416887128254</v>
      </c>
      <c r="CT502" s="36">
        <f t="shared" si="589"/>
        <v>36.541568584091777</v>
      </c>
      <c r="CU502" s="36">
        <f t="shared" si="589"/>
        <v>38.054901105433352</v>
      </c>
      <c r="CV502" s="36">
        <f t="shared" si="589"/>
        <v>39.630906779813763</v>
      </c>
      <c r="CW502" s="36">
        <f t="shared" si="589"/>
        <v>41.272181153192967</v>
      </c>
      <c r="CX502" s="36">
        <f t="shared" si="589"/>
        <v>42.981427263471296</v>
      </c>
      <c r="CY502" s="36">
        <f t="shared" si="589"/>
        <v>44.761460092160689</v>
      </c>
      <c r="CZ502" s="36">
        <f t="shared" si="589"/>
        <v>46.615211200417427</v>
      </c>
      <c r="DA502" s="36">
        <f t="shared" si="589"/>
        <v>48.545733557071507</v>
      </c>
      <c r="DB502" s="36">
        <f t="shared" si="589"/>
        <v>50.556206566604061</v>
      </c>
      <c r="DC502" s="36">
        <f t="shared" si="589"/>
        <v>52.649941305353394</v>
      </c>
      <c r="DD502" s="36">
        <f t="shared" si="589"/>
        <v>54.830385974573289</v>
      </c>
      <c r="DE502" s="36">
        <f t="shared" si="589"/>
        <v>57.10113157932426</v>
      </c>
      <c r="DF502" s="36">
        <f t="shared" si="589"/>
        <v>59.465917842550382</v>
      </c>
      <c r="DG502" s="36">
        <f t="shared" si="589"/>
        <v>61.928639364081754</v>
      </c>
      <c r="DH502" s="36">
        <f t="shared" si="589"/>
        <v>64.493352034705822</v>
      </c>
      <c r="DI502" s="36">
        <f t="shared" si="587"/>
        <v>67.164279715871118</v>
      </c>
      <c r="DJ502" s="36">
        <f t="shared" si="587"/>
        <v>69.945821196024198</v>
      </c>
      <c r="DK502" s="36">
        <f t="shared" si="587"/>
        <v>72.842557435036326</v>
      </c>
      <c r="DL502" s="36">
        <f t="shared" si="587"/>
        <v>75.859259108650903</v>
      </c>
      <c r="DM502" s="36">
        <f t="shared" si="587"/>
        <v>79.000894465376561</v>
      </c>
      <c r="DN502" s="36">
        <f t="shared" si="587"/>
        <v>82.272637508765655</v>
      </c>
      <c r="DO502" s="36">
        <f t="shared" si="587"/>
        <v>85.679876518553669</v>
      </c>
      <c r="DP502" s="36">
        <f t="shared" si="587"/>
        <v>89.228222924693043</v>
      </c>
      <c r="DQ502" s="36">
        <f t="shared" si="587"/>
        <v>92.923520548896263</v>
      </c>
      <c r="DR502" s="36">
        <f t="shared" si="587"/>
        <v>96.771855228908237</v>
      </c>
      <c r="DS502" s="36">
        <f t="shared" si="587"/>
        <v>100.77956484135822</v>
      </c>
      <c r="DT502" s="36">
        <f t="shared" si="587"/>
        <v>104.95324973969822</v>
      </c>
      <c r="DU502" s="36">
        <f t="shared" si="587"/>
        <v>109.29978362441807</v>
      </c>
      <c r="DV502" s="36">
        <f t="shared" si="587"/>
        <v>113.82632486343969</v>
      </c>
      <c r="DW502" s="36">
        <f t="shared" si="587"/>
        <v>118.54032828133417</v>
      </c>
      <c r="DX502" s="36">
        <f t="shared" si="576"/>
        <v>123.44955743677733</v>
      </c>
      <c r="DY502" s="36">
        <f t="shared" si="590"/>
        <v>128.56209740846401</v>
      </c>
      <c r="DZ502" s="36">
        <f t="shared" si="590"/>
        <v>133.88636811053811</v>
      </c>
      <c r="EA502" s="36">
        <f t="shared" si="590"/>
        <v>139.43113815946791</v>
      </c>
      <c r="EB502" s="36">
        <f t="shared" si="590"/>
        <v>145.20553931520408</v>
      </c>
      <c r="EC502" s="36">
        <f t="shared" si="590"/>
        <v>151.2190815204039</v>
      </c>
      <c r="ED502" s="36">
        <f t="shared" si="590"/>
        <v>157.48166856248989</v>
      </c>
      <c r="EE502" s="36">
        <f t="shared" si="590"/>
        <v>164.00361438433683</v>
      </c>
      <c r="EF502" s="36">
        <f t="shared" si="590"/>
        <v>170.79566007044971</v>
      </c>
      <c r="EG502" s="36">
        <f t="shared" si="590"/>
        <v>177.8689915366073</v>
      </c>
      <c r="EH502" s="36">
        <f t="shared" si="590"/>
        <v>185.23525795210432</v>
      </c>
      <c r="EI502" s="36">
        <f t="shared" si="590"/>
        <v>192.90659092493274</v>
      </c>
      <c r="EJ502" s="36">
        <f t="shared" si="590"/>
        <v>200.89562448149789</v>
      </c>
      <c r="EK502" s="36">
        <f t="shared" si="590"/>
        <v>209.21551587377462</v>
      </c>
      <c r="EL502" s="36">
        <f t="shared" si="590"/>
        <v>217.87996724817108</v>
      </c>
      <c r="EM502" s="36">
        <f t="shared" si="590"/>
        <v>226.9032482117868</v>
      </c>
      <c r="EN502" s="36">
        <f t="shared" si="590"/>
        <v>236.30021933322971</v>
      </c>
      <c r="EO502" s="36">
        <f t="shared" si="588"/>
        <v>246.08635661669604</v>
      </c>
      <c r="EP502" s="36">
        <f t="shared" si="588"/>
        <v>256.27777698961984</v>
      </c>
      <c r="EQ502" s="36">
        <f t="shared" si="588"/>
        <v>266.89126484586791</v>
      </c>
      <c r="ER502" s="36">
        <f t="shared" si="588"/>
        <v>277.94429968819463</v>
      </c>
      <c r="ES502" s="36">
        <f t="shared" si="588"/>
        <v>289.45508491548151</v>
      </c>
      <c r="ET502" s="36">
        <f t="shared" si="588"/>
        <v>301.44257780217123</v>
      </c>
      <c r="EU502" s="36">
        <f t="shared" si="588"/>
        <v>313.92652071927029</v>
      </c>
      <c r="EV502" s="36">
        <f t="shared" si="588"/>
        <v>326.92747364833809</v>
      </c>
      <c r="EW502" s="36">
        <f t="shared" si="588"/>
        <v>340.46684804201033</v>
      </c>
      <c r="EX502" s="36">
        <f t="shared" si="588"/>
        <v>354.56694208682211</v>
      </c>
      <c r="EY502" s="36">
        <f t="shared" si="588"/>
        <v>369.25097742640571</v>
      </c>
      <c r="EZ502" s="36">
        <f t="shared" si="588"/>
        <v>384.54313740554284</v>
      </c>
      <c r="FA502" s="36">
        <f t="shared" si="588"/>
        <v>400.46860689805595</v>
      </c>
      <c r="FB502" s="36">
        <f t="shared" si="588"/>
        <v>417.05361378413198</v>
      </c>
      <c r="FC502" s="36">
        <f t="shared" si="588"/>
        <v>434.32547214538795</v>
      </c>
      <c r="FD502" s="36">
        <f t="shared" si="578"/>
        <v>452.31262724881697</v>
      </c>
      <c r="FE502" s="36">
        <f t="shared" si="594"/>
        <v>471.04470239369942</v>
      </c>
      <c r="FF502" s="36">
        <f t="shared" si="594"/>
        <v>490.552547698632</v>
      </c>
      <c r="FG502" s="36">
        <f t="shared" si="594"/>
        <v>510.86829090902307</v>
      </c>
      <c r="FH502" s="36">
        <f t="shared" si="594"/>
        <v>532.02539030872924</v>
      </c>
      <c r="FI502" s="36">
        <f t="shared" si="594"/>
        <v>554.05868982297488</v>
      </c>
      <c r="FJ502" s="36">
        <f t="shared" si="594"/>
        <v>577.00447640330344</v>
      </c>
      <c r="FK502" s="36">
        <f t="shared" si="594"/>
        <v>600.90053978906974</v>
      </c>
      <c r="FL502" s="36">
        <f t="shared" si="594"/>
        <v>625.78623474389417</v>
      </c>
      <c r="FM502" s="36">
        <f t="shared" si="594"/>
        <v>651.70254586957765</v>
      </c>
      <c r="FN502" s="36">
        <f t="shared" si="594"/>
        <v>678.69215510422021</v>
      </c>
      <c r="FO502" s="36">
        <f t="shared" si="594"/>
        <v>706.79951201570623</v>
      </c>
      <c r="FP502" s="36">
        <f t="shared" si="594"/>
        <v>736.07090700632455</v>
      </c>
      <c r="FQ502" s="36">
        <f t="shared" si="594"/>
        <v>766.5545475490843</v>
      </c>
      <c r="FR502" s="36">
        <f t="shared" si="594"/>
        <v>798.30063758128199</v>
      </c>
      <c r="FS502" s="36">
        <f t="shared" si="594"/>
        <v>831.36146018607303</v>
      </c>
      <c r="FT502" s="36">
        <f t="shared" si="594"/>
        <v>865.79146369821888</v>
      </c>
      <c r="FU502" s="36">
        <f t="shared" si="593"/>
        <v>901.64735137581681</v>
      </c>
      <c r="FV502" s="36">
        <f t="shared" si="593"/>
        <v>938.9881747856947</v>
      </c>
      <c r="FW502" s="36">
        <f t="shared" si="593"/>
        <v>977.87543105626935</v>
      </c>
      <c r="FX502" s="36">
        <f t="shared" si="593"/>
        <v>1018.3731641580335</v>
      </c>
      <c r="FY502" s="36">
        <f t="shared" si="593"/>
        <v>1060.5480703784742</v>
      </c>
      <c r="FZ502" s="36">
        <f t="shared" si="593"/>
        <v>1104.4696081651282</v>
      </c>
      <c r="GA502" s="36">
        <f t="shared" si="593"/>
        <v>1150.2101125176787</v>
      </c>
      <c r="GB502" s="36">
        <f t="shared" si="593"/>
        <v>1197.8449141174856</v>
      </c>
      <c r="GC502" s="36">
        <f t="shared" si="593"/>
        <v>1247.452463390747</v>
      </c>
      <c r="GD502" s="36">
        <f t="shared" si="593"/>
        <v>1299.1144597096111</v>
      </c>
      <c r="GE502" s="36">
        <f t="shared" si="593"/>
        <v>1352.9159859440247</v>
      </c>
      <c r="GF502" s="36">
        <f t="shared" si="593"/>
        <v>1408.9456485859102</v>
      </c>
      <c r="GG502" s="36">
        <f t="shared" si="593"/>
        <v>1467.2957236764469</v>
      </c>
      <c r="GH502" s="36">
        <f t="shared" si="593"/>
        <v>1528.0623087767831</v>
      </c>
      <c r="GI502" s="36">
        <f t="shared" si="593"/>
        <v>1591.3454812324646</v>
      </c>
      <c r="GJ502" s="36">
        <f t="shared" si="592"/>
        <v>1657.2494629922257</v>
      </c>
      <c r="GK502" s="36">
        <f t="shared" si="592"/>
        <v>1725.8827922525854</v>
      </c>
      <c r="GL502" s="36">
        <f t="shared" si="592"/>
        <v>1797.3585022109337</v>
      </c>
      <c r="GM502" s="36">
        <f t="shared" si="592"/>
        <v>1871.7943072214971</v>
      </c>
      <c r="GN502" s="36">
        <f t="shared" si="592"/>
        <v>1949.3127966607678</v>
      </c>
      <c r="GO502" s="36">
        <f t="shared" si="592"/>
        <v>2030.0416368216765</v>
      </c>
      <c r="GP502" s="36">
        <f t="shared" si="592"/>
        <v>2114.1137811690091</v>
      </c>
      <c r="GQ502" s="36">
        <f t="shared" si="592"/>
        <v>2201.6676893023423</v>
      </c>
      <c r="GR502" s="36">
        <f t="shared" si="592"/>
        <v>2292.8475549871091</v>
      </c>
      <c r="GS502" s="36">
        <f t="shared" si="592"/>
        <v>2387.8035436293449</v>
      </c>
      <c r="GT502" s="36">
        <f t="shared" si="592"/>
        <v>2486.6920395852103</v>
      </c>
      <c r="GU502" s="36">
        <f t="shared" si="592"/>
        <v>2589.6759037125917</v>
      </c>
      <c r="GV502" s="36">
        <f t="shared" si="592"/>
        <v>2696.9247415889445</v>
      </c>
      <c r="GW502" s="36">
        <f t="shared" si="592"/>
        <v>2808.6151828371085</v>
      </c>
      <c r="GX502" s="36">
        <f t="shared" si="592"/>
        <v>2924.931172019124</v>
      </c>
      <c r="GY502" s="36">
        <f t="shared" si="592"/>
        <v>3046.0642715771237</v>
      </c>
      <c r="GZ502" s="36">
        <f t="shared" si="591"/>
        <v>3172.2139773202184</v>
      </c>
      <c r="HA502" s="36">
        <f t="shared" si="591"/>
        <v>3303.5880469769572</v>
      </c>
      <c r="HB502" s="36">
        <f t="shared" si="591"/>
        <v>3440.4028423544605</v>
      </c>
      <c r="HC502" s="36">
        <f t="shared" si="591"/>
        <v>3582.8836856677276</v>
      </c>
      <c r="HD502" s="36">
        <f t="shared" si="591"/>
        <v>3731.2652306259702</v>
      </c>
      <c r="HE502" s="36">
        <f t="shared" si="591"/>
        <v>3885.7918488871137</v>
      </c>
      <c r="HF502" s="36">
        <f t="shared" si="591"/>
        <v>4046.7180325169238</v>
      </c>
      <c r="HG502" s="36">
        <f t="shared" si="591"/>
        <v>4214.3088131155791</v>
      </c>
      <c r="HH502" s="36">
        <f t="shared" si="591"/>
        <v>4388.8401983019467</v>
      </c>
      <c r="HI502" s="36">
        <f t="shared" si="591"/>
        <v>4570.5996262744229</v>
      </c>
      <c r="HJ502" s="36">
        <f t="shared" si="591"/>
        <v>4759.886439196951</v>
      </c>
      <c r="HK502" s="36">
        <f t="shared" si="591"/>
        <v>4957.0123761898531</v>
      </c>
      <c r="HL502" s="36">
        <f t="shared" si="591"/>
        <v>5162.3020867373789</v>
      </c>
      <c r="HM502" s="36">
        <f t="shared" si="591"/>
        <v>5376.09366535752</v>
      </c>
    </row>
    <row r="503" spans="1:221" x14ac:dyDescent="0.25">
      <c r="A503" s="7" t="s">
        <v>1489</v>
      </c>
      <c r="B503" s="16" t="s">
        <v>1490</v>
      </c>
      <c r="C503" s="15">
        <v>259.99400000000003</v>
      </c>
      <c r="D503" s="15">
        <v>126.69</v>
      </c>
      <c r="E503" s="14">
        <f t="shared" si="543"/>
        <v>32938.639860000003</v>
      </c>
      <c r="F503" s="12">
        <f>IF(OR(G503="n/a",J503="n/a"),0%,E503/SUMIFS(E$13:E$515,G$13:G$515,"&lt;&gt;n/a",$J$13:$J$515,"&lt;&gt;n/a"))</f>
        <v>1.1509927954455523E-3</v>
      </c>
      <c r="G503" s="13">
        <v>7.893282816323309E-3</v>
      </c>
      <c r="H503" s="13">
        <f t="shared" si="557"/>
        <v>8.4312100402557412E-3</v>
      </c>
      <c r="I503" s="33">
        <f t="shared" si="558"/>
        <v>1.0681499999999999</v>
      </c>
      <c r="J503" s="13">
        <v>0.1363</v>
      </c>
      <c r="K503" s="41">
        <f t="shared" si="544"/>
        <v>0.12048566666666664</v>
      </c>
      <c r="L503" s="1">
        <f t="shared" si="545"/>
        <v>0.10467133333333328</v>
      </c>
      <c r="M503" s="1">
        <f t="shared" si="546"/>
        <v>8.8856999999999922E-2</v>
      </c>
      <c r="N503" s="1">
        <f t="shared" si="547"/>
        <v>7.3042666666666561E-2</v>
      </c>
      <c r="O503" s="1">
        <f t="shared" si="548"/>
        <v>5.7228333333333201E-2</v>
      </c>
      <c r="P503" s="5">
        <v>4.141399999999984E-2</v>
      </c>
      <c r="Q503" s="1">
        <f t="shared" si="549"/>
        <v>5.7042466107929179E-2</v>
      </c>
      <c r="R503" s="12">
        <f t="shared" si="550"/>
        <v>6.5655467524673578E-5</v>
      </c>
      <c r="S503" s="12">
        <f t="shared" si="551"/>
        <v>1.1509927954455523E-3</v>
      </c>
      <c r="T503" s="7"/>
      <c r="U503" s="42">
        <f t="shared" si="552"/>
        <v>-126.69</v>
      </c>
      <c r="V503" s="36">
        <f t="shared" si="553"/>
        <v>1.213738845</v>
      </c>
      <c r="W503" s="36">
        <f t="shared" si="554"/>
        <v>1.3791714495735001</v>
      </c>
      <c r="X503" s="36">
        <f t="shared" si="573"/>
        <v>1.5671525181503683</v>
      </c>
      <c r="Y503" s="36">
        <f t="shared" si="573"/>
        <v>1.7807554063742637</v>
      </c>
      <c r="Z503" s="36">
        <f t="shared" si="573"/>
        <v>2.023472368263076</v>
      </c>
      <c r="AA503" s="36">
        <f t="shared" si="555"/>
        <v>2.2672717855348314</v>
      </c>
      <c r="AB503" s="36">
        <f t="shared" si="565"/>
        <v>2.5045901463558096</v>
      </c>
      <c r="AC503" s="36">
        <f t="shared" si="565"/>
        <v>2.7271405129905477</v>
      </c>
      <c r="AD503" s="36">
        <f t="shared" si="565"/>
        <v>2.9263381284340784</v>
      </c>
      <c r="AE503" s="36">
        <f t="shared" si="565"/>
        <v>3.0938075822941462</v>
      </c>
      <c r="AF503" s="36">
        <f t="shared" si="556"/>
        <v>3.2219345295072754</v>
      </c>
      <c r="AG503" s="36">
        <f t="shared" si="585"/>
        <v>3.3553677261122892</v>
      </c>
      <c r="AH503" s="36">
        <f t="shared" si="585"/>
        <v>3.494326925121503</v>
      </c>
      <c r="AI503" s="36">
        <f t="shared" si="585"/>
        <v>3.6390409803984842</v>
      </c>
      <c r="AJ503" s="36">
        <f t="shared" si="585"/>
        <v>3.7897482235607063</v>
      </c>
      <c r="AK503" s="36">
        <f t="shared" si="585"/>
        <v>3.9466968564912488</v>
      </c>
      <c r="AL503" s="36">
        <f t="shared" si="585"/>
        <v>4.1101453601059763</v>
      </c>
      <c r="AM503" s="36">
        <f t="shared" si="585"/>
        <v>4.2803629200494049</v>
      </c>
      <c r="AN503" s="36">
        <f t="shared" si="585"/>
        <v>4.4576298700203303</v>
      </c>
      <c r="AO503" s="36">
        <f t="shared" si="585"/>
        <v>4.6422381534573516</v>
      </c>
      <c r="AP503" s="36">
        <f t="shared" si="585"/>
        <v>4.8344918043446334</v>
      </c>
      <c r="AQ503" s="36">
        <f t="shared" si="585"/>
        <v>5.0347074479297609</v>
      </c>
      <c r="AR503" s="36">
        <f t="shared" si="585"/>
        <v>5.2432148221783228</v>
      </c>
      <c r="AS503" s="36">
        <f t="shared" si="585"/>
        <v>5.4603573208240146</v>
      </c>
      <c r="AT503" s="36">
        <f t="shared" si="585"/>
        <v>5.6864925589086193</v>
      </c>
      <c r="AU503" s="36">
        <f t="shared" si="585"/>
        <v>5.9219929617432596</v>
      </c>
      <c r="AV503" s="36">
        <f t="shared" si="585"/>
        <v>6.1672463782608942</v>
      </c>
      <c r="AW503" s="36">
        <f t="shared" si="583"/>
        <v>6.42265671977019</v>
      </c>
      <c r="AX503" s="36">
        <f t="shared" si="583"/>
        <v>6.6886446251627518</v>
      </c>
      <c r="AY503" s="36">
        <f t="shared" si="583"/>
        <v>6.9656481536692407</v>
      </c>
      <c r="AZ503" s="36">
        <f t="shared" si="583"/>
        <v>7.2541235063052971</v>
      </c>
      <c r="BA503" s="36">
        <f t="shared" si="583"/>
        <v>7.5545457771954236</v>
      </c>
      <c r="BB503" s="36">
        <f t="shared" si="583"/>
        <v>7.8674097360121937</v>
      </c>
      <c r="BC503" s="36">
        <f t="shared" si="583"/>
        <v>8.1932306428194011</v>
      </c>
      <c r="BD503" s="36">
        <f t="shared" si="583"/>
        <v>8.5325450966611225</v>
      </c>
      <c r="BE503" s="36">
        <f t="shared" si="583"/>
        <v>8.8859119192942444</v>
      </c>
      <c r="BF503" s="36">
        <f t="shared" si="583"/>
        <v>9.2539130755198951</v>
      </c>
      <c r="BG503" s="36">
        <f t="shared" si="583"/>
        <v>9.6371546316294747</v>
      </c>
      <c r="BH503" s="36">
        <f t="shared" si="583"/>
        <v>10.036267753543775</v>
      </c>
      <c r="BI503" s="36">
        <f t="shared" si="583"/>
        <v>10.451909746289036</v>
      </c>
      <c r="BJ503" s="36">
        <f t="shared" si="583"/>
        <v>10.88476513652185</v>
      </c>
      <c r="BK503" s="36">
        <f t="shared" si="583"/>
        <v>11.335546799885764</v>
      </c>
      <c r="BL503" s="36">
        <f t="shared" si="570"/>
        <v>11.804997135056231</v>
      </c>
      <c r="BM503" s="36">
        <f t="shared" si="586"/>
        <v>12.293889286407449</v>
      </c>
      <c r="BN503" s="36">
        <f t="shared" si="586"/>
        <v>12.803028417314724</v>
      </c>
      <c r="BO503" s="36">
        <f t="shared" si="586"/>
        <v>13.333253036189394</v>
      </c>
      <c r="BP503" s="36">
        <f t="shared" si="586"/>
        <v>13.885436377430139</v>
      </c>
      <c r="BQ503" s="36">
        <f t="shared" si="586"/>
        <v>14.460487839565028</v>
      </c>
      <c r="BR503" s="36">
        <f t="shared" si="586"/>
        <v>15.059354482952772</v>
      </c>
      <c r="BS503" s="36">
        <f t="shared" si="586"/>
        <v>15.683022589509775</v>
      </c>
      <c r="BT503" s="36">
        <f t="shared" si="586"/>
        <v>16.33251928703173</v>
      </c>
      <c r="BU503" s="36">
        <f t="shared" si="586"/>
        <v>17.008914240784858</v>
      </c>
      <c r="BV503" s="36">
        <f t="shared" si="586"/>
        <v>17.71332141515272</v>
      </c>
      <c r="BW503" s="36">
        <f t="shared" si="586"/>
        <v>18.446900908239851</v>
      </c>
      <c r="BX503" s="36">
        <f t="shared" si="586"/>
        <v>19.210860862453693</v>
      </c>
      <c r="BY503" s="36">
        <f t="shared" si="586"/>
        <v>20.006459454211345</v>
      </c>
      <c r="BZ503" s="36">
        <f t="shared" si="586"/>
        <v>20.835006966048052</v>
      </c>
      <c r="CA503" s="36">
        <f t="shared" si="586"/>
        <v>21.697867944539961</v>
      </c>
      <c r="CB503" s="36">
        <f t="shared" si="586"/>
        <v>22.596463447595134</v>
      </c>
      <c r="CC503" s="36">
        <f t="shared" si="584"/>
        <v>23.532273384813834</v>
      </c>
      <c r="CD503" s="36">
        <f t="shared" si="584"/>
        <v>24.506838954772512</v>
      </c>
      <c r="CE503" s="36">
        <f t="shared" si="584"/>
        <v>25.521765183245456</v>
      </c>
      <c r="CF503" s="36">
        <f t="shared" si="584"/>
        <v>26.57872356654438</v>
      </c>
      <c r="CG503" s="36">
        <f t="shared" si="584"/>
        <v>27.679454824329245</v>
      </c>
      <c r="CH503" s="36">
        <f t="shared" si="584"/>
        <v>28.825771766424012</v>
      </c>
      <c r="CI503" s="36">
        <f t="shared" si="584"/>
        <v>30.019562278358691</v>
      </c>
      <c r="CJ503" s="36">
        <f t="shared" si="584"/>
        <v>31.262792430554633</v>
      </c>
      <c r="CK503" s="36">
        <f t="shared" si="584"/>
        <v>32.557509716273614</v>
      </c>
      <c r="CL503" s="36">
        <f t="shared" si="584"/>
        <v>33.905846423663363</v>
      </c>
      <c r="CM503" s="36">
        <f t="shared" si="584"/>
        <v>35.310023147452952</v>
      </c>
      <c r="CN503" s="36">
        <f t="shared" si="584"/>
        <v>36.772352446081563</v>
      </c>
      <c r="CO503" s="36">
        <f t="shared" si="584"/>
        <v>38.295242650283576</v>
      </c>
      <c r="CP503" s="36">
        <f t="shared" si="584"/>
        <v>39.881201829402414</v>
      </c>
      <c r="CQ503" s="36">
        <f t="shared" si="584"/>
        <v>41.532841921965279</v>
      </c>
      <c r="CR503" s="36">
        <f t="shared" si="572"/>
        <v>43.252883037321546</v>
      </c>
      <c r="CS503" s="36">
        <f t="shared" si="589"/>
        <v>45.044157935429176</v>
      </c>
      <c r="CT503" s="36">
        <f t="shared" si="589"/>
        <v>46.909616692167035</v>
      </c>
      <c r="CU503" s="36">
        <f t="shared" si="589"/>
        <v>48.852331557856431</v>
      </c>
      <c r="CV503" s="36">
        <f t="shared" si="589"/>
        <v>50.875502016993487</v>
      </c>
      <c r="CW503" s="36">
        <f t="shared" si="589"/>
        <v>52.982460057525245</v>
      </c>
      <c r="CX503" s="36">
        <f t="shared" si="589"/>
        <v>55.176675658347584</v>
      </c>
      <c r="CY503" s="36">
        <f t="shared" si="589"/>
        <v>57.461762504062385</v>
      </c>
      <c r="CZ503" s="36">
        <f t="shared" si="589"/>
        <v>59.841483936405616</v>
      </c>
      <c r="DA503" s="36">
        <f t="shared" si="589"/>
        <v>62.31975915214791</v>
      </c>
      <c r="DB503" s="36">
        <f t="shared" si="589"/>
        <v>64.900669657674953</v>
      </c>
      <c r="DC503" s="36">
        <f t="shared" si="589"/>
        <v>67.588465990877893</v>
      </c>
      <c r="DD503" s="36">
        <f t="shared" si="589"/>
        <v>70.387574721424102</v>
      </c>
      <c r="DE503" s="36">
        <f t="shared" si="589"/>
        <v>73.302605740937153</v>
      </c>
      <c r="DF503" s="36">
        <f t="shared" si="589"/>
        <v>76.338359855092307</v>
      </c>
      <c r="DG503" s="36">
        <f t="shared" si="589"/>
        <v>79.49983669013109</v>
      </c>
      <c r="DH503" s="36">
        <f t="shared" si="589"/>
        <v>82.792242926816172</v>
      </c>
      <c r="DI503" s="36">
        <f t="shared" si="587"/>
        <v>86.221000875387318</v>
      </c>
      <c r="DJ503" s="36">
        <f t="shared" si="587"/>
        <v>89.791757405640595</v>
      </c>
      <c r="DK503" s="36">
        <f t="shared" si="587"/>
        <v>93.510393246837779</v>
      </c>
      <c r="DL503" s="36">
        <f t="shared" si="587"/>
        <v>97.383032672762297</v>
      </c>
      <c r="DM503" s="36">
        <f t="shared" si="587"/>
        <v>101.41605358787206</v>
      </c>
      <c r="DN503" s="36">
        <f t="shared" si="587"/>
        <v>105.61609803116018</v>
      </c>
      <c r="DO503" s="36">
        <f t="shared" si="587"/>
        <v>109.99008311502263</v>
      </c>
      <c r="DP503" s="36">
        <f t="shared" si="587"/>
        <v>114.54521241714816</v>
      </c>
      <c r="DQ503" s="36">
        <f t="shared" si="587"/>
        <v>119.28898784419192</v>
      </c>
      <c r="DR503" s="36">
        <f t="shared" si="587"/>
        <v>124.22922198677126</v>
      </c>
      <c r="DS503" s="36">
        <f t="shared" si="587"/>
        <v>129.37405098613138</v>
      </c>
      <c r="DT503" s="36">
        <f t="shared" si="587"/>
        <v>134.73194793367099</v>
      </c>
      <c r="DU503" s="36">
        <f t="shared" si="587"/>
        <v>140.31173682539603</v>
      </c>
      <c r="DV503" s="36">
        <f t="shared" si="587"/>
        <v>146.12260709428296</v>
      </c>
      <c r="DW503" s="36">
        <f t="shared" si="587"/>
        <v>152.17412874448556</v>
      </c>
      <c r="DX503" s="36">
        <f t="shared" si="576"/>
        <v>158.47626811230967</v>
      </c>
      <c r="DY503" s="36">
        <f t="shared" si="590"/>
        <v>165.03940427991284</v>
      </c>
      <c r="DZ503" s="36">
        <f t="shared" si="590"/>
        <v>171.87434616876112</v>
      </c>
      <c r="EA503" s="36">
        <f t="shared" si="590"/>
        <v>178.99235034099416</v>
      </c>
      <c r="EB503" s="36">
        <f t="shared" si="590"/>
        <v>186.40513953801607</v>
      </c>
      <c r="EC503" s="36">
        <f t="shared" si="590"/>
        <v>194.12492198684345</v>
      </c>
      <c r="ED503" s="36">
        <f t="shared" si="590"/>
        <v>202.16441150600656</v>
      </c>
      <c r="EE503" s="36">
        <f t="shared" si="590"/>
        <v>210.53684844411629</v>
      </c>
      <c r="EF503" s="36">
        <f t="shared" si="590"/>
        <v>219.25602148558087</v>
      </c>
      <c r="EG503" s="36">
        <f t="shared" si="590"/>
        <v>228.33629035938469</v>
      </c>
      <c r="EH503" s="36">
        <f t="shared" si="590"/>
        <v>237.79260948832822</v>
      </c>
      <c r="EI503" s="36">
        <f t="shared" si="590"/>
        <v>247.6405526176778</v>
      </c>
      <c r="EJ503" s="36">
        <f t="shared" si="590"/>
        <v>257.89633846378626</v>
      </c>
      <c r="EK503" s="36">
        <f t="shared" si="590"/>
        <v>268.57685742492549</v>
      </c>
      <c r="EL503" s="36">
        <f t="shared" si="590"/>
        <v>279.69969939832129</v>
      </c>
      <c r="EM503" s="36">
        <f t="shared" si="590"/>
        <v>291.28318274920332</v>
      </c>
      <c r="EN503" s="36">
        <f t="shared" si="590"/>
        <v>303.34638447957877</v>
      </c>
      <c r="EO503" s="36">
        <f t="shared" si="588"/>
        <v>315.90917164641598</v>
      </c>
      <c r="EP503" s="36">
        <f t="shared" si="588"/>
        <v>328.99223408098061</v>
      </c>
      <c r="EQ503" s="36">
        <f t="shared" si="588"/>
        <v>342.61711846321026</v>
      </c>
      <c r="ER503" s="36">
        <f t="shared" si="588"/>
        <v>356.80626380724561</v>
      </c>
      <c r="ES503" s="36">
        <f t="shared" si="588"/>
        <v>371.58303841655885</v>
      </c>
      <c r="ET503" s="36">
        <f t="shared" si="588"/>
        <v>386.97177836954216</v>
      </c>
      <c r="EU503" s="36">
        <f t="shared" si="588"/>
        <v>402.99782759893833</v>
      </c>
      <c r="EV503" s="36">
        <f t="shared" si="588"/>
        <v>419.68757963112068</v>
      </c>
      <c r="EW503" s="36">
        <f t="shared" si="588"/>
        <v>437.06852105396382</v>
      </c>
      <c r="EX503" s="36">
        <f t="shared" si="588"/>
        <v>455.16927678489259</v>
      </c>
      <c r="EY503" s="36">
        <f t="shared" si="588"/>
        <v>474.01965721366207</v>
      </c>
      <c r="EZ503" s="36">
        <f t="shared" si="588"/>
        <v>493.65070729750857</v>
      </c>
      <c r="FA503" s="36">
        <f t="shared" si="588"/>
        <v>514.09475768952757</v>
      </c>
      <c r="FB503" s="36">
        <f t="shared" si="588"/>
        <v>535.38547798448155</v>
      </c>
      <c r="FC503" s="36">
        <f t="shared" si="588"/>
        <v>557.55793216973075</v>
      </c>
      <c r="FD503" s="36">
        <f t="shared" si="578"/>
        <v>580.64863637260794</v>
      </c>
      <c r="FE503" s="36">
        <f t="shared" si="594"/>
        <v>604.69561899934308</v>
      </c>
      <c r="FF503" s="36">
        <f t="shared" si="594"/>
        <v>629.73848336458173</v>
      </c>
      <c r="FG503" s="36">
        <f t="shared" si="594"/>
        <v>655.81847291464237</v>
      </c>
      <c r="FH503" s="36">
        <f t="shared" si="594"/>
        <v>682.97853915192923</v>
      </c>
      <c r="FI503" s="36">
        <f t="shared" si="594"/>
        <v>711.26341237236716</v>
      </c>
      <c r="FJ503" s="36">
        <f t="shared" si="594"/>
        <v>740.71967533235625</v>
      </c>
      <c r="FK503" s="36">
        <f t="shared" si="594"/>
        <v>771.39583996657029</v>
      </c>
      <c r="FL503" s="36">
        <f t="shared" si="594"/>
        <v>803.34242728294566</v>
      </c>
      <c r="FM503" s="36">
        <f t="shared" si="594"/>
        <v>836.61205056644144</v>
      </c>
      <c r="FN503" s="36">
        <f t="shared" si="594"/>
        <v>871.25950202859997</v>
      </c>
      <c r="FO503" s="36">
        <f t="shared" si="594"/>
        <v>907.34184304561222</v>
      </c>
      <c r="FP503" s="36">
        <f t="shared" si="594"/>
        <v>944.91849813350302</v>
      </c>
      <c r="FQ503" s="36">
        <f t="shared" si="594"/>
        <v>984.05135281520381</v>
      </c>
      <c r="FR503" s="36">
        <f t="shared" si="594"/>
        <v>1024.8048555406924</v>
      </c>
      <c r="FS503" s="36">
        <f t="shared" si="594"/>
        <v>1067.2461238280546</v>
      </c>
      <c r="FT503" s="36">
        <f t="shared" si="594"/>
        <v>1111.4450548002694</v>
      </c>
      <c r="FU503" s="36">
        <f t="shared" si="593"/>
        <v>1157.4744402997676</v>
      </c>
      <c r="FV503" s="36">
        <f t="shared" si="593"/>
        <v>1205.4100867703419</v>
      </c>
      <c r="FW503" s="36">
        <f t="shared" si="593"/>
        <v>1255.3309401038487</v>
      </c>
      <c r="FX503" s="36">
        <f t="shared" si="593"/>
        <v>1307.3192156573093</v>
      </c>
      <c r="FY503" s="36">
        <f t="shared" si="593"/>
        <v>1361.460533654541</v>
      </c>
      <c r="FZ503" s="36">
        <f t="shared" si="593"/>
        <v>1417.84406019531</v>
      </c>
      <c r="GA503" s="36">
        <f t="shared" si="593"/>
        <v>1476.5626541042384</v>
      </c>
      <c r="GB503" s="36">
        <f t="shared" si="593"/>
        <v>1537.7130198613111</v>
      </c>
      <c r="GC503" s="36">
        <f t="shared" si="593"/>
        <v>1601.3958668658472</v>
      </c>
      <c r="GD503" s="36">
        <f t="shared" si="593"/>
        <v>1667.7160752962291</v>
      </c>
      <c r="GE503" s="36">
        <f t="shared" si="593"/>
        <v>1736.7828688385468</v>
      </c>
      <c r="GF503" s="36">
        <f t="shared" si="593"/>
        <v>1808.7099945686261</v>
      </c>
      <c r="GG503" s="36">
        <f t="shared" si="593"/>
        <v>1883.6159102836909</v>
      </c>
      <c r="GH503" s="36">
        <f t="shared" si="593"/>
        <v>1961.6239795921795</v>
      </c>
      <c r="GI503" s="36">
        <f t="shared" si="593"/>
        <v>2042.8626750830097</v>
      </c>
      <c r="GJ503" s="36">
        <f t="shared" si="592"/>
        <v>2127.465789908897</v>
      </c>
      <c r="GK503" s="36">
        <f t="shared" si="592"/>
        <v>2215.5726581321837</v>
      </c>
      <c r="GL503" s="36">
        <f t="shared" si="592"/>
        <v>2307.3283841960697</v>
      </c>
      <c r="GM503" s="36">
        <f t="shared" si="592"/>
        <v>2402.8840818991653</v>
      </c>
      <c r="GN503" s="36">
        <f t="shared" si="592"/>
        <v>2502.3971232669369</v>
      </c>
      <c r="GO503" s="36">
        <f t="shared" si="592"/>
        <v>2606.0313977299134</v>
      </c>
      <c r="GP503" s="36">
        <f t="shared" si="592"/>
        <v>2713.9575820354994</v>
      </c>
      <c r="GQ503" s="36">
        <f t="shared" si="592"/>
        <v>2826.3534213379171</v>
      </c>
      <c r="GR503" s="36">
        <f t="shared" si="592"/>
        <v>2943.4040219292051</v>
      </c>
      <c r="GS503" s="36">
        <f t="shared" si="592"/>
        <v>3065.3021560933807</v>
      </c>
      <c r="GT503" s="36">
        <f t="shared" si="592"/>
        <v>3192.2485795858315</v>
      </c>
      <c r="GU503" s="36">
        <f t="shared" si="592"/>
        <v>3324.4523622607985</v>
      </c>
      <c r="GV503" s="36">
        <f t="shared" si="592"/>
        <v>3462.1312323914667</v>
      </c>
      <c r="GW503" s="36">
        <f t="shared" si="592"/>
        <v>3605.5119352497263</v>
      </c>
      <c r="GX503" s="36">
        <f t="shared" si="592"/>
        <v>3754.830606536158</v>
      </c>
      <c r="GY503" s="36">
        <f t="shared" si="592"/>
        <v>3910.3331612752459</v>
      </c>
      <c r="GZ503" s="36">
        <f t="shared" si="591"/>
        <v>4072.2756988162982</v>
      </c>
      <c r="HA503" s="36">
        <f t="shared" si="591"/>
        <v>4240.9249246070758</v>
      </c>
      <c r="HB503" s="36">
        <f t="shared" si="591"/>
        <v>4416.5585894347523</v>
      </c>
      <c r="HC503" s="36">
        <f t="shared" si="591"/>
        <v>4599.4659468576028</v>
      </c>
      <c r="HD503" s="36">
        <f t="shared" si="591"/>
        <v>4789.9482295807629</v>
      </c>
      <c r="HE503" s="36">
        <f t="shared" si="591"/>
        <v>4988.3191455606202</v>
      </c>
      <c r="HF503" s="36">
        <f t="shared" si="591"/>
        <v>5194.9053946548665</v>
      </c>
      <c r="HG503" s="36">
        <f t="shared" si="591"/>
        <v>5410.0472066691027</v>
      </c>
      <c r="HH503" s="36">
        <f t="shared" si="591"/>
        <v>5634.0989016860958</v>
      </c>
      <c r="HI503" s="36">
        <f t="shared" si="591"/>
        <v>5867.4294736005231</v>
      </c>
      <c r="HJ503" s="36">
        <f t="shared" si="591"/>
        <v>6110.4231978202142</v>
      </c>
      <c r="HK503" s="36">
        <f t="shared" si="591"/>
        <v>6363.4802641347396</v>
      </c>
      <c r="HL503" s="36">
        <f t="shared" si="591"/>
        <v>6627.0174357936148</v>
      </c>
      <c r="HM503" s="36">
        <f t="shared" si="591"/>
        <v>6901.4687358795709</v>
      </c>
    </row>
    <row r="504" spans="1:221" x14ac:dyDescent="0.25">
      <c r="A504" s="7" t="s">
        <v>1626</v>
      </c>
      <c r="B504" s="16" t="s">
        <v>234</v>
      </c>
      <c r="C504" s="15">
        <v>433.67899999999997</v>
      </c>
      <c r="D504" s="15">
        <v>100.5</v>
      </c>
      <c r="E504" s="14">
        <f t="shared" si="543"/>
        <v>43584.739499999996</v>
      </c>
      <c r="F504" s="12">
        <f>IF(OR(G504="n/a",J504="n/a"),0%,E504/SUMIFS(E$13:E$515,G$13:G$515,"&lt;&gt;n/a",$J$13:$J$515,"&lt;&gt;n/a"))</f>
        <v>0</v>
      </c>
      <c r="G504" s="13">
        <v>6.2288557213930347E-2</v>
      </c>
      <c r="H504" s="13" t="str">
        <f t="shared" si="557"/>
        <v>n/a</v>
      </c>
      <c r="I504" s="33" t="str">
        <f t="shared" si="558"/>
        <v>n/a</v>
      </c>
      <c r="J504" s="13" t="s">
        <v>227</v>
      </c>
      <c r="K504" s="41" t="str">
        <f t="shared" si="544"/>
        <v>n/a</v>
      </c>
      <c r="L504" s="1" t="str">
        <f t="shared" si="545"/>
        <v>n/a</v>
      </c>
      <c r="M504" s="1" t="str">
        <f t="shared" si="546"/>
        <v>n/a</v>
      </c>
      <c r="N504" s="1" t="str">
        <f t="shared" si="547"/>
        <v>n/a</v>
      </c>
      <c r="O504" s="1" t="str">
        <f t="shared" si="548"/>
        <v>n/a</v>
      </c>
      <c r="P504" s="5">
        <v>4.141399999999984E-2</v>
      </c>
      <c r="Q504" s="1" t="str">
        <f t="shared" si="549"/>
        <v>n/a</v>
      </c>
      <c r="R504" s="12" t="str">
        <f t="shared" si="550"/>
        <v>n/a</v>
      </c>
      <c r="S504" s="12">
        <f t="shared" si="551"/>
        <v>0</v>
      </c>
      <c r="T504" s="7"/>
      <c r="U504" s="42">
        <f t="shared" si="552"/>
        <v>-100.5</v>
      </c>
      <c r="V504" s="36" t="str">
        <f t="shared" si="553"/>
        <v>n/a</v>
      </c>
      <c r="W504" s="36" t="str">
        <f t="shared" si="554"/>
        <v>n/a</v>
      </c>
      <c r="X504" s="36" t="str">
        <f t="shared" si="573"/>
        <v>n/a</v>
      </c>
      <c r="Y504" s="36" t="str">
        <f t="shared" si="573"/>
        <v>n/a</v>
      </c>
      <c r="Z504" s="36" t="str">
        <f t="shared" si="573"/>
        <v>n/a</v>
      </c>
      <c r="AA504" s="36" t="str">
        <f t="shared" si="555"/>
        <v>n/a</v>
      </c>
      <c r="AB504" s="36" t="str">
        <f t="shared" si="565"/>
        <v>n/a</v>
      </c>
      <c r="AC504" s="36" t="str">
        <f t="shared" si="565"/>
        <v>n/a</v>
      </c>
      <c r="AD504" s="36" t="str">
        <f t="shared" si="565"/>
        <v>n/a</v>
      </c>
      <c r="AE504" s="36" t="str">
        <f t="shared" si="565"/>
        <v>n/a</v>
      </c>
      <c r="AF504" s="36" t="str">
        <f t="shared" si="556"/>
        <v>n/a</v>
      </c>
      <c r="AG504" s="36" t="str">
        <f t="shared" si="585"/>
        <v>n/a</v>
      </c>
      <c r="AH504" s="36" t="str">
        <f t="shared" si="585"/>
        <v>n/a</v>
      </c>
      <c r="AI504" s="36" t="str">
        <f t="shared" si="585"/>
        <v>n/a</v>
      </c>
      <c r="AJ504" s="36" t="str">
        <f t="shared" si="585"/>
        <v>n/a</v>
      </c>
      <c r="AK504" s="36" t="str">
        <f t="shared" si="585"/>
        <v>n/a</v>
      </c>
      <c r="AL504" s="36" t="str">
        <f t="shared" si="585"/>
        <v>n/a</v>
      </c>
      <c r="AM504" s="36" t="str">
        <f t="shared" si="585"/>
        <v>n/a</v>
      </c>
      <c r="AN504" s="36" t="str">
        <f t="shared" si="585"/>
        <v>n/a</v>
      </c>
      <c r="AO504" s="36" t="str">
        <f t="shared" si="585"/>
        <v>n/a</v>
      </c>
      <c r="AP504" s="36" t="str">
        <f t="shared" si="585"/>
        <v>n/a</v>
      </c>
      <c r="AQ504" s="36" t="str">
        <f t="shared" si="585"/>
        <v>n/a</v>
      </c>
      <c r="AR504" s="36" t="str">
        <f t="shared" si="585"/>
        <v>n/a</v>
      </c>
      <c r="AS504" s="36" t="str">
        <f t="shared" si="585"/>
        <v>n/a</v>
      </c>
      <c r="AT504" s="36" t="str">
        <f t="shared" si="585"/>
        <v>n/a</v>
      </c>
      <c r="AU504" s="36" t="str">
        <f t="shared" si="585"/>
        <v>n/a</v>
      </c>
      <c r="AV504" s="36" t="str">
        <f t="shared" si="585"/>
        <v>n/a</v>
      </c>
      <c r="AW504" s="36" t="str">
        <f t="shared" si="583"/>
        <v>n/a</v>
      </c>
      <c r="AX504" s="36" t="str">
        <f t="shared" si="583"/>
        <v>n/a</v>
      </c>
      <c r="AY504" s="36" t="str">
        <f t="shared" si="583"/>
        <v>n/a</v>
      </c>
      <c r="AZ504" s="36" t="str">
        <f t="shared" si="583"/>
        <v>n/a</v>
      </c>
      <c r="BA504" s="36" t="str">
        <f t="shared" si="583"/>
        <v>n/a</v>
      </c>
      <c r="BB504" s="36" t="str">
        <f t="shared" si="583"/>
        <v>n/a</v>
      </c>
      <c r="BC504" s="36" t="str">
        <f t="shared" si="583"/>
        <v>n/a</v>
      </c>
      <c r="BD504" s="36" t="str">
        <f t="shared" si="583"/>
        <v>n/a</v>
      </c>
      <c r="BE504" s="36" t="str">
        <f t="shared" si="583"/>
        <v>n/a</v>
      </c>
      <c r="BF504" s="36" t="str">
        <f t="shared" si="583"/>
        <v>n/a</v>
      </c>
      <c r="BG504" s="36" t="str">
        <f t="shared" si="583"/>
        <v>n/a</v>
      </c>
      <c r="BH504" s="36" t="str">
        <f t="shared" si="583"/>
        <v>n/a</v>
      </c>
      <c r="BI504" s="36" t="str">
        <f t="shared" si="583"/>
        <v>n/a</v>
      </c>
      <c r="BJ504" s="36" t="str">
        <f t="shared" si="583"/>
        <v>n/a</v>
      </c>
      <c r="BK504" s="36" t="str">
        <f t="shared" si="583"/>
        <v>n/a</v>
      </c>
      <c r="BL504" s="36" t="str">
        <f t="shared" si="570"/>
        <v>n/a</v>
      </c>
      <c r="BM504" s="36" t="str">
        <f t="shared" si="586"/>
        <v>n/a</v>
      </c>
      <c r="BN504" s="36" t="str">
        <f t="shared" si="586"/>
        <v>n/a</v>
      </c>
      <c r="BO504" s="36" t="str">
        <f t="shared" si="586"/>
        <v>n/a</v>
      </c>
      <c r="BP504" s="36" t="str">
        <f t="shared" si="586"/>
        <v>n/a</v>
      </c>
      <c r="BQ504" s="36" t="str">
        <f t="shared" si="586"/>
        <v>n/a</v>
      </c>
      <c r="BR504" s="36" t="str">
        <f t="shared" si="586"/>
        <v>n/a</v>
      </c>
      <c r="BS504" s="36" t="str">
        <f t="shared" si="586"/>
        <v>n/a</v>
      </c>
      <c r="BT504" s="36" t="str">
        <f t="shared" si="586"/>
        <v>n/a</v>
      </c>
      <c r="BU504" s="36" t="str">
        <f t="shared" si="586"/>
        <v>n/a</v>
      </c>
      <c r="BV504" s="36" t="str">
        <f t="shared" si="586"/>
        <v>n/a</v>
      </c>
      <c r="BW504" s="36" t="str">
        <f t="shared" si="586"/>
        <v>n/a</v>
      </c>
      <c r="BX504" s="36" t="str">
        <f t="shared" si="586"/>
        <v>n/a</v>
      </c>
      <c r="BY504" s="36" t="str">
        <f t="shared" si="586"/>
        <v>n/a</v>
      </c>
      <c r="BZ504" s="36" t="str">
        <f t="shared" si="586"/>
        <v>n/a</v>
      </c>
      <c r="CA504" s="36" t="str">
        <f t="shared" si="586"/>
        <v>n/a</v>
      </c>
      <c r="CB504" s="36" t="str">
        <f t="shared" si="586"/>
        <v>n/a</v>
      </c>
      <c r="CC504" s="36" t="str">
        <f t="shared" si="584"/>
        <v>n/a</v>
      </c>
      <c r="CD504" s="36" t="str">
        <f t="shared" si="584"/>
        <v>n/a</v>
      </c>
      <c r="CE504" s="36" t="str">
        <f t="shared" si="584"/>
        <v>n/a</v>
      </c>
      <c r="CF504" s="36" t="str">
        <f t="shared" si="584"/>
        <v>n/a</v>
      </c>
      <c r="CG504" s="36" t="str">
        <f t="shared" si="584"/>
        <v>n/a</v>
      </c>
      <c r="CH504" s="36" t="str">
        <f t="shared" si="584"/>
        <v>n/a</v>
      </c>
      <c r="CI504" s="36" t="str">
        <f t="shared" si="584"/>
        <v>n/a</v>
      </c>
      <c r="CJ504" s="36" t="str">
        <f t="shared" si="584"/>
        <v>n/a</v>
      </c>
      <c r="CK504" s="36" t="str">
        <f t="shared" si="584"/>
        <v>n/a</v>
      </c>
      <c r="CL504" s="36" t="str">
        <f t="shared" si="584"/>
        <v>n/a</v>
      </c>
      <c r="CM504" s="36" t="str">
        <f t="shared" si="584"/>
        <v>n/a</v>
      </c>
      <c r="CN504" s="36" t="str">
        <f t="shared" si="584"/>
        <v>n/a</v>
      </c>
      <c r="CO504" s="36" t="str">
        <f t="shared" si="584"/>
        <v>n/a</v>
      </c>
      <c r="CP504" s="36" t="str">
        <f t="shared" si="584"/>
        <v>n/a</v>
      </c>
      <c r="CQ504" s="36" t="str">
        <f t="shared" si="584"/>
        <v>n/a</v>
      </c>
      <c r="CR504" s="36" t="str">
        <f t="shared" si="572"/>
        <v>n/a</v>
      </c>
      <c r="CS504" s="36" t="str">
        <f t="shared" si="589"/>
        <v>n/a</v>
      </c>
      <c r="CT504" s="36" t="str">
        <f t="shared" si="589"/>
        <v>n/a</v>
      </c>
      <c r="CU504" s="36" t="str">
        <f t="shared" si="589"/>
        <v>n/a</v>
      </c>
      <c r="CV504" s="36" t="str">
        <f t="shared" si="589"/>
        <v>n/a</v>
      </c>
      <c r="CW504" s="36" t="str">
        <f t="shared" si="589"/>
        <v>n/a</v>
      </c>
      <c r="CX504" s="36" t="str">
        <f t="shared" si="589"/>
        <v>n/a</v>
      </c>
      <c r="CY504" s="36" t="str">
        <f t="shared" si="589"/>
        <v>n/a</v>
      </c>
      <c r="CZ504" s="36" t="str">
        <f t="shared" si="589"/>
        <v>n/a</v>
      </c>
      <c r="DA504" s="36" t="str">
        <f t="shared" si="589"/>
        <v>n/a</v>
      </c>
      <c r="DB504" s="36" t="str">
        <f t="shared" si="589"/>
        <v>n/a</v>
      </c>
      <c r="DC504" s="36" t="str">
        <f t="shared" si="589"/>
        <v>n/a</v>
      </c>
      <c r="DD504" s="36" t="str">
        <f t="shared" si="589"/>
        <v>n/a</v>
      </c>
      <c r="DE504" s="36" t="str">
        <f t="shared" si="589"/>
        <v>n/a</v>
      </c>
      <c r="DF504" s="36" t="str">
        <f t="shared" si="589"/>
        <v>n/a</v>
      </c>
      <c r="DG504" s="36" t="str">
        <f t="shared" si="589"/>
        <v>n/a</v>
      </c>
      <c r="DH504" s="36" t="str">
        <f t="shared" si="589"/>
        <v>n/a</v>
      </c>
      <c r="DI504" s="36" t="str">
        <f t="shared" si="587"/>
        <v>n/a</v>
      </c>
      <c r="DJ504" s="36" t="str">
        <f t="shared" si="587"/>
        <v>n/a</v>
      </c>
      <c r="DK504" s="36" t="str">
        <f t="shared" si="587"/>
        <v>n/a</v>
      </c>
      <c r="DL504" s="36" t="str">
        <f t="shared" si="587"/>
        <v>n/a</v>
      </c>
      <c r="DM504" s="36" t="str">
        <f t="shared" si="587"/>
        <v>n/a</v>
      </c>
      <c r="DN504" s="36" t="str">
        <f t="shared" si="587"/>
        <v>n/a</v>
      </c>
      <c r="DO504" s="36" t="str">
        <f t="shared" si="587"/>
        <v>n/a</v>
      </c>
      <c r="DP504" s="36" t="str">
        <f t="shared" si="587"/>
        <v>n/a</v>
      </c>
      <c r="DQ504" s="36" t="str">
        <f t="shared" si="587"/>
        <v>n/a</v>
      </c>
      <c r="DR504" s="36" t="str">
        <f t="shared" si="587"/>
        <v>n/a</v>
      </c>
      <c r="DS504" s="36" t="str">
        <f t="shared" si="587"/>
        <v>n/a</v>
      </c>
      <c r="DT504" s="36" t="str">
        <f t="shared" si="587"/>
        <v>n/a</v>
      </c>
      <c r="DU504" s="36" t="str">
        <f t="shared" si="587"/>
        <v>n/a</v>
      </c>
      <c r="DV504" s="36" t="str">
        <f t="shared" si="587"/>
        <v>n/a</v>
      </c>
      <c r="DW504" s="36" t="str">
        <f t="shared" si="587"/>
        <v>n/a</v>
      </c>
      <c r="DX504" s="36" t="str">
        <f t="shared" si="576"/>
        <v>n/a</v>
      </c>
      <c r="DY504" s="36" t="str">
        <f t="shared" si="590"/>
        <v>n/a</v>
      </c>
      <c r="DZ504" s="36" t="str">
        <f t="shared" si="590"/>
        <v>n/a</v>
      </c>
      <c r="EA504" s="36" t="str">
        <f t="shared" si="590"/>
        <v>n/a</v>
      </c>
      <c r="EB504" s="36" t="str">
        <f t="shared" si="590"/>
        <v>n/a</v>
      </c>
      <c r="EC504" s="36" t="str">
        <f t="shared" si="590"/>
        <v>n/a</v>
      </c>
      <c r="ED504" s="36" t="str">
        <f t="shared" si="590"/>
        <v>n/a</v>
      </c>
      <c r="EE504" s="36" t="str">
        <f t="shared" si="590"/>
        <v>n/a</v>
      </c>
      <c r="EF504" s="36" t="str">
        <f t="shared" si="590"/>
        <v>n/a</v>
      </c>
      <c r="EG504" s="36" t="str">
        <f t="shared" si="590"/>
        <v>n/a</v>
      </c>
      <c r="EH504" s="36" t="str">
        <f t="shared" si="590"/>
        <v>n/a</v>
      </c>
      <c r="EI504" s="36" t="str">
        <f t="shared" si="590"/>
        <v>n/a</v>
      </c>
      <c r="EJ504" s="36" t="str">
        <f t="shared" si="590"/>
        <v>n/a</v>
      </c>
      <c r="EK504" s="36" t="str">
        <f t="shared" si="590"/>
        <v>n/a</v>
      </c>
      <c r="EL504" s="36" t="str">
        <f t="shared" si="590"/>
        <v>n/a</v>
      </c>
      <c r="EM504" s="36" t="str">
        <f t="shared" si="590"/>
        <v>n/a</v>
      </c>
      <c r="EN504" s="36" t="str">
        <f t="shared" si="590"/>
        <v>n/a</v>
      </c>
      <c r="EO504" s="36" t="str">
        <f t="shared" si="588"/>
        <v>n/a</v>
      </c>
      <c r="EP504" s="36" t="str">
        <f t="shared" si="588"/>
        <v>n/a</v>
      </c>
      <c r="EQ504" s="36" t="str">
        <f t="shared" si="588"/>
        <v>n/a</v>
      </c>
      <c r="ER504" s="36" t="str">
        <f t="shared" si="588"/>
        <v>n/a</v>
      </c>
      <c r="ES504" s="36" t="str">
        <f t="shared" si="588"/>
        <v>n/a</v>
      </c>
      <c r="ET504" s="36" t="str">
        <f t="shared" si="588"/>
        <v>n/a</v>
      </c>
      <c r="EU504" s="36" t="str">
        <f t="shared" si="588"/>
        <v>n/a</v>
      </c>
      <c r="EV504" s="36" t="str">
        <f t="shared" si="588"/>
        <v>n/a</v>
      </c>
      <c r="EW504" s="36" t="str">
        <f t="shared" si="588"/>
        <v>n/a</v>
      </c>
      <c r="EX504" s="36" t="str">
        <f t="shared" si="588"/>
        <v>n/a</v>
      </c>
      <c r="EY504" s="36" t="str">
        <f t="shared" si="588"/>
        <v>n/a</v>
      </c>
      <c r="EZ504" s="36" t="str">
        <f t="shared" si="588"/>
        <v>n/a</v>
      </c>
      <c r="FA504" s="36" t="str">
        <f t="shared" si="588"/>
        <v>n/a</v>
      </c>
      <c r="FB504" s="36" t="str">
        <f t="shared" si="588"/>
        <v>n/a</v>
      </c>
      <c r="FC504" s="36" t="str">
        <f t="shared" si="588"/>
        <v>n/a</v>
      </c>
      <c r="FD504" s="36" t="str">
        <f t="shared" si="578"/>
        <v>n/a</v>
      </c>
      <c r="FE504" s="36" t="str">
        <f t="shared" si="594"/>
        <v>n/a</v>
      </c>
      <c r="FF504" s="36" t="str">
        <f t="shared" si="594"/>
        <v>n/a</v>
      </c>
      <c r="FG504" s="36" t="str">
        <f t="shared" si="594"/>
        <v>n/a</v>
      </c>
      <c r="FH504" s="36" t="str">
        <f t="shared" si="594"/>
        <v>n/a</v>
      </c>
      <c r="FI504" s="36" t="str">
        <f t="shared" si="594"/>
        <v>n/a</v>
      </c>
      <c r="FJ504" s="36" t="str">
        <f t="shared" si="594"/>
        <v>n/a</v>
      </c>
      <c r="FK504" s="36" t="str">
        <f t="shared" si="594"/>
        <v>n/a</v>
      </c>
      <c r="FL504" s="36" t="str">
        <f t="shared" si="594"/>
        <v>n/a</v>
      </c>
      <c r="FM504" s="36" t="str">
        <f t="shared" si="594"/>
        <v>n/a</v>
      </c>
      <c r="FN504" s="36" t="str">
        <f t="shared" si="594"/>
        <v>n/a</v>
      </c>
      <c r="FO504" s="36" t="str">
        <f t="shared" si="594"/>
        <v>n/a</v>
      </c>
      <c r="FP504" s="36" t="str">
        <f t="shared" si="594"/>
        <v>n/a</v>
      </c>
      <c r="FQ504" s="36" t="str">
        <f t="shared" si="594"/>
        <v>n/a</v>
      </c>
      <c r="FR504" s="36" t="str">
        <f t="shared" si="594"/>
        <v>n/a</v>
      </c>
      <c r="FS504" s="36" t="str">
        <f t="shared" si="594"/>
        <v>n/a</v>
      </c>
      <c r="FT504" s="36" t="str">
        <f t="shared" si="594"/>
        <v>n/a</v>
      </c>
      <c r="FU504" s="36" t="str">
        <f t="shared" si="593"/>
        <v>n/a</v>
      </c>
      <c r="FV504" s="36" t="str">
        <f t="shared" si="593"/>
        <v>n/a</v>
      </c>
      <c r="FW504" s="36" t="str">
        <f t="shared" si="593"/>
        <v>n/a</v>
      </c>
      <c r="FX504" s="36" t="str">
        <f t="shared" si="593"/>
        <v>n/a</v>
      </c>
      <c r="FY504" s="36" t="str">
        <f t="shared" si="593"/>
        <v>n/a</v>
      </c>
      <c r="FZ504" s="36" t="str">
        <f t="shared" si="593"/>
        <v>n/a</v>
      </c>
      <c r="GA504" s="36" t="str">
        <f t="shared" si="593"/>
        <v>n/a</v>
      </c>
      <c r="GB504" s="36" t="str">
        <f t="shared" si="593"/>
        <v>n/a</v>
      </c>
      <c r="GC504" s="36" t="str">
        <f t="shared" si="593"/>
        <v>n/a</v>
      </c>
      <c r="GD504" s="36" t="str">
        <f t="shared" si="593"/>
        <v>n/a</v>
      </c>
      <c r="GE504" s="36" t="str">
        <f t="shared" si="593"/>
        <v>n/a</v>
      </c>
      <c r="GF504" s="36" t="str">
        <f t="shared" si="593"/>
        <v>n/a</v>
      </c>
      <c r="GG504" s="36" t="str">
        <f t="shared" si="593"/>
        <v>n/a</v>
      </c>
      <c r="GH504" s="36" t="str">
        <f t="shared" si="593"/>
        <v>n/a</v>
      </c>
      <c r="GI504" s="36" t="str">
        <f t="shared" si="593"/>
        <v>n/a</v>
      </c>
      <c r="GJ504" s="36" t="str">
        <f t="shared" si="592"/>
        <v>n/a</v>
      </c>
      <c r="GK504" s="36" t="str">
        <f t="shared" si="592"/>
        <v>n/a</v>
      </c>
      <c r="GL504" s="36" t="str">
        <f t="shared" si="592"/>
        <v>n/a</v>
      </c>
      <c r="GM504" s="36" t="str">
        <f t="shared" si="592"/>
        <v>n/a</v>
      </c>
      <c r="GN504" s="36" t="str">
        <f t="shared" si="592"/>
        <v>n/a</v>
      </c>
      <c r="GO504" s="36" t="str">
        <f t="shared" si="592"/>
        <v>n/a</v>
      </c>
      <c r="GP504" s="36" t="str">
        <f t="shared" si="592"/>
        <v>n/a</v>
      </c>
      <c r="GQ504" s="36" t="str">
        <f t="shared" si="592"/>
        <v>n/a</v>
      </c>
      <c r="GR504" s="36" t="str">
        <f t="shared" si="592"/>
        <v>n/a</v>
      </c>
      <c r="GS504" s="36" t="str">
        <f t="shared" si="592"/>
        <v>n/a</v>
      </c>
      <c r="GT504" s="36" t="str">
        <f t="shared" si="592"/>
        <v>n/a</v>
      </c>
      <c r="GU504" s="36" t="str">
        <f t="shared" si="592"/>
        <v>n/a</v>
      </c>
      <c r="GV504" s="36" t="str">
        <f t="shared" si="592"/>
        <v>n/a</v>
      </c>
      <c r="GW504" s="36" t="str">
        <f t="shared" si="592"/>
        <v>n/a</v>
      </c>
      <c r="GX504" s="36" t="str">
        <f t="shared" si="592"/>
        <v>n/a</v>
      </c>
      <c r="GY504" s="36" t="str">
        <f t="shared" si="592"/>
        <v>n/a</v>
      </c>
      <c r="GZ504" s="36" t="str">
        <f t="shared" si="591"/>
        <v>n/a</v>
      </c>
      <c r="HA504" s="36" t="str">
        <f t="shared" si="591"/>
        <v>n/a</v>
      </c>
      <c r="HB504" s="36" t="str">
        <f t="shared" si="591"/>
        <v>n/a</v>
      </c>
      <c r="HC504" s="36" t="str">
        <f t="shared" si="591"/>
        <v>n/a</v>
      </c>
      <c r="HD504" s="36" t="str">
        <f t="shared" si="591"/>
        <v>n/a</v>
      </c>
      <c r="HE504" s="36" t="str">
        <f t="shared" si="591"/>
        <v>n/a</v>
      </c>
      <c r="HF504" s="36" t="str">
        <f t="shared" si="591"/>
        <v>n/a</v>
      </c>
      <c r="HG504" s="36" t="str">
        <f t="shared" si="591"/>
        <v>n/a</v>
      </c>
      <c r="HH504" s="36" t="str">
        <f t="shared" si="591"/>
        <v>n/a</v>
      </c>
      <c r="HI504" s="36" t="str">
        <f t="shared" si="591"/>
        <v>n/a</v>
      </c>
      <c r="HJ504" s="36" t="str">
        <f t="shared" si="591"/>
        <v>n/a</v>
      </c>
      <c r="HK504" s="36" t="str">
        <f t="shared" si="591"/>
        <v>n/a</v>
      </c>
      <c r="HL504" s="36" t="str">
        <f t="shared" si="591"/>
        <v>n/a</v>
      </c>
      <c r="HM504" s="36" t="str">
        <f t="shared" si="591"/>
        <v>n/a</v>
      </c>
    </row>
    <row r="505" spans="1:221" x14ac:dyDescent="0.25">
      <c r="A505" s="7" t="s">
        <v>1491</v>
      </c>
      <c r="B505" s="16" t="s">
        <v>1492</v>
      </c>
      <c r="C505" s="15">
        <v>282.82400000000001</v>
      </c>
      <c r="D505" s="15">
        <v>101.45</v>
      </c>
      <c r="E505" s="14">
        <f t="shared" si="543"/>
        <v>28692.4948</v>
      </c>
      <c r="F505" s="12">
        <f>IF(OR(G505="n/a",J505="n/a"),0%,E505/SUMIFS(E$13:E$515,G$13:G$515,"&lt;&gt;n/a",$J$13:$J$515,"&lt;&gt;n/a"))</f>
        <v>0</v>
      </c>
      <c r="G505" s="13" t="s">
        <v>227</v>
      </c>
      <c r="H505" s="13" t="str">
        <f t="shared" si="557"/>
        <v>n/a</v>
      </c>
      <c r="I505" s="33" t="str">
        <f t="shared" si="558"/>
        <v>n/a</v>
      </c>
      <c r="J505" s="13">
        <v>0.1244</v>
      </c>
      <c r="K505" s="41">
        <f t="shared" si="544"/>
        <v>0.11056899999999997</v>
      </c>
      <c r="L505" s="1">
        <f t="shared" si="545"/>
        <v>9.6737999999999949E-2</v>
      </c>
      <c r="M505" s="1">
        <f t="shared" si="546"/>
        <v>8.2906999999999925E-2</v>
      </c>
      <c r="N505" s="1">
        <f t="shared" si="547"/>
        <v>6.9075999999999901E-2</v>
      </c>
      <c r="O505" s="1">
        <f t="shared" si="548"/>
        <v>5.5244999999999878E-2</v>
      </c>
      <c r="P505" s="5">
        <v>4.141399999999984E-2</v>
      </c>
      <c r="Q505" s="1" t="str">
        <f t="shared" si="549"/>
        <v>n/a</v>
      </c>
      <c r="R505" s="12" t="str">
        <f t="shared" si="550"/>
        <v>n/a</v>
      </c>
      <c r="S505" s="12">
        <f t="shared" si="551"/>
        <v>0</v>
      </c>
      <c r="T505" s="7"/>
      <c r="U505" s="42">
        <f t="shared" si="552"/>
        <v>-101.45</v>
      </c>
      <c r="V505" s="36" t="str">
        <f t="shared" si="553"/>
        <v>n/a</v>
      </c>
      <c r="W505" s="36" t="str">
        <f t="shared" si="554"/>
        <v>n/a</v>
      </c>
      <c r="X505" s="36" t="str">
        <f t="shared" si="573"/>
        <v>n/a</v>
      </c>
      <c r="Y505" s="36" t="str">
        <f t="shared" si="573"/>
        <v>n/a</v>
      </c>
      <c r="Z505" s="36" t="str">
        <f t="shared" si="573"/>
        <v>n/a</v>
      </c>
      <c r="AA505" s="36" t="str">
        <f t="shared" si="555"/>
        <v>n/a</v>
      </c>
      <c r="AB505" s="36" t="str">
        <f t="shared" si="565"/>
        <v>n/a</v>
      </c>
      <c r="AC505" s="36" t="str">
        <f t="shared" si="565"/>
        <v>n/a</v>
      </c>
      <c r="AD505" s="36" t="str">
        <f t="shared" si="565"/>
        <v>n/a</v>
      </c>
      <c r="AE505" s="36" t="str">
        <f t="shared" si="565"/>
        <v>n/a</v>
      </c>
      <c r="AF505" s="36" t="str">
        <f t="shared" si="556"/>
        <v>n/a</v>
      </c>
      <c r="AG505" s="36" t="str">
        <f t="shared" si="585"/>
        <v>n/a</v>
      </c>
      <c r="AH505" s="36" t="str">
        <f t="shared" si="585"/>
        <v>n/a</v>
      </c>
      <c r="AI505" s="36" t="str">
        <f t="shared" si="585"/>
        <v>n/a</v>
      </c>
      <c r="AJ505" s="36" t="str">
        <f t="shared" si="585"/>
        <v>n/a</v>
      </c>
      <c r="AK505" s="36" t="str">
        <f t="shared" si="585"/>
        <v>n/a</v>
      </c>
      <c r="AL505" s="36" t="str">
        <f t="shared" si="585"/>
        <v>n/a</v>
      </c>
      <c r="AM505" s="36" t="str">
        <f t="shared" si="585"/>
        <v>n/a</v>
      </c>
      <c r="AN505" s="36" t="str">
        <f t="shared" si="585"/>
        <v>n/a</v>
      </c>
      <c r="AO505" s="36" t="str">
        <f t="shared" si="585"/>
        <v>n/a</v>
      </c>
      <c r="AP505" s="36" t="str">
        <f t="shared" si="585"/>
        <v>n/a</v>
      </c>
      <c r="AQ505" s="36" t="str">
        <f t="shared" si="585"/>
        <v>n/a</v>
      </c>
      <c r="AR505" s="36" t="str">
        <f t="shared" si="585"/>
        <v>n/a</v>
      </c>
      <c r="AS505" s="36" t="str">
        <f t="shared" si="585"/>
        <v>n/a</v>
      </c>
      <c r="AT505" s="36" t="str">
        <f t="shared" si="585"/>
        <v>n/a</v>
      </c>
      <c r="AU505" s="36" t="str">
        <f t="shared" si="585"/>
        <v>n/a</v>
      </c>
      <c r="AV505" s="36" t="str">
        <f t="shared" si="585"/>
        <v>n/a</v>
      </c>
      <c r="AW505" s="36" t="str">
        <f t="shared" si="583"/>
        <v>n/a</v>
      </c>
      <c r="AX505" s="36" t="str">
        <f t="shared" si="583"/>
        <v>n/a</v>
      </c>
      <c r="AY505" s="36" t="str">
        <f t="shared" si="583"/>
        <v>n/a</v>
      </c>
      <c r="AZ505" s="36" t="str">
        <f t="shared" si="583"/>
        <v>n/a</v>
      </c>
      <c r="BA505" s="36" t="str">
        <f t="shared" si="583"/>
        <v>n/a</v>
      </c>
      <c r="BB505" s="36" t="str">
        <f t="shared" si="583"/>
        <v>n/a</v>
      </c>
      <c r="BC505" s="36" t="str">
        <f t="shared" si="583"/>
        <v>n/a</v>
      </c>
      <c r="BD505" s="36" t="str">
        <f t="shared" si="583"/>
        <v>n/a</v>
      </c>
      <c r="BE505" s="36" t="str">
        <f t="shared" si="583"/>
        <v>n/a</v>
      </c>
      <c r="BF505" s="36" t="str">
        <f t="shared" si="583"/>
        <v>n/a</v>
      </c>
      <c r="BG505" s="36" t="str">
        <f t="shared" si="583"/>
        <v>n/a</v>
      </c>
      <c r="BH505" s="36" t="str">
        <f t="shared" si="583"/>
        <v>n/a</v>
      </c>
      <c r="BI505" s="36" t="str">
        <f t="shared" si="583"/>
        <v>n/a</v>
      </c>
      <c r="BJ505" s="36" t="str">
        <f t="shared" si="583"/>
        <v>n/a</v>
      </c>
      <c r="BK505" s="36" t="str">
        <f t="shared" si="583"/>
        <v>n/a</v>
      </c>
      <c r="BL505" s="36" t="str">
        <f t="shared" si="570"/>
        <v>n/a</v>
      </c>
      <c r="BM505" s="36" t="str">
        <f t="shared" si="586"/>
        <v>n/a</v>
      </c>
      <c r="BN505" s="36" t="str">
        <f t="shared" si="586"/>
        <v>n/a</v>
      </c>
      <c r="BO505" s="36" t="str">
        <f t="shared" si="586"/>
        <v>n/a</v>
      </c>
      <c r="BP505" s="36" t="str">
        <f t="shared" si="586"/>
        <v>n/a</v>
      </c>
      <c r="BQ505" s="36" t="str">
        <f t="shared" si="586"/>
        <v>n/a</v>
      </c>
      <c r="BR505" s="36" t="str">
        <f t="shared" si="586"/>
        <v>n/a</v>
      </c>
      <c r="BS505" s="36" t="str">
        <f t="shared" si="586"/>
        <v>n/a</v>
      </c>
      <c r="BT505" s="36" t="str">
        <f t="shared" si="586"/>
        <v>n/a</v>
      </c>
      <c r="BU505" s="36" t="str">
        <f t="shared" si="586"/>
        <v>n/a</v>
      </c>
      <c r="BV505" s="36" t="str">
        <f t="shared" si="586"/>
        <v>n/a</v>
      </c>
      <c r="BW505" s="36" t="str">
        <f t="shared" si="586"/>
        <v>n/a</v>
      </c>
      <c r="BX505" s="36" t="str">
        <f t="shared" si="586"/>
        <v>n/a</v>
      </c>
      <c r="BY505" s="36" t="str">
        <f t="shared" si="586"/>
        <v>n/a</v>
      </c>
      <c r="BZ505" s="36" t="str">
        <f t="shared" si="586"/>
        <v>n/a</v>
      </c>
      <c r="CA505" s="36" t="str">
        <f t="shared" si="586"/>
        <v>n/a</v>
      </c>
      <c r="CB505" s="36" t="str">
        <f t="shared" si="586"/>
        <v>n/a</v>
      </c>
      <c r="CC505" s="36" t="str">
        <f t="shared" si="584"/>
        <v>n/a</v>
      </c>
      <c r="CD505" s="36" t="str">
        <f t="shared" si="584"/>
        <v>n/a</v>
      </c>
      <c r="CE505" s="36" t="str">
        <f t="shared" si="584"/>
        <v>n/a</v>
      </c>
      <c r="CF505" s="36" t="str">
        <f t="shared" si="584"/>
        <v>n/a</v>
      </c>
      <c r="CG505" s="36" t="str">
        <f t="shared" si="584"/>
        <v>n/a</v>
      </c>
      <c r="CH505" s="36" t="str">
        <f t="shared" si="584"/>
        <v>n/a</v>
      </c>
      <c r="CI505" s="36" t="str">
        <f t="shared" si="584"/>
        <v>n/a</v>
      </c>
      <c r="CJ505" s="36" t="str">
        <f t="shared" si="584"/>
        <v>n/a</v>
      </c>
      <c r="CK505" s="36" t="str">
        <f t="shared" si="584"/>
        <v>n/a</v>
      </c>
      <c r="CL505" s="36" t="str">
        <f t="shared" si="584"/>
        <v>n/a</v>
      </c>
      <c r="CM505" s="36" t="str">
        <f t="shared" si="584"/>
        <v>n/a</v>
      </c>
      <c r="CN505" s="36" t="str">
        <f t="shared" si="584"/>
        <v>n/a</v>
      </c>
      <c r="CO505" s="36" t="str">
        <f t="shared" si="584"/>
        <v>n/a</v>
      </c>
      <c r="CP505" s="36" t="str">
        <f t="shared" si="584"/>
        <v>n/a</v>
      </c>
      <c r="CQ505" s="36" t="str">
        <f t="shared" si="584"/>
        <v>n/a</v>
      </c>
      <c r="CR505" s="36" t="str">
        <f t="shared" si="572"/>
        <v>n/a</v>
      </c>
      <c r="CS505" s="36" t="str">
        <f t="shared" si="589"/>
        <v>n/a</v>
      </c>
      <c r="CT505" s="36" t="str">
        <f t="shared" si="589"/>
        <v>n/a</v>
      </c>
      <c r="CU505" s="36" t="str">
        <f t="shared" si="589"/>
        <v>n/a</v>
      </c>
      <c r="CV505" s="36" t="str">
        <f t="shared" si="589"/>
        <v>n/a</v>
      </c>
      <c r="CW505" s="36" t="str">
        <f t="shared" si="589"/>
        <v>n/a</v>
      </c>
      <c r="CX505" s="36" t="str">
        <f t="shared" si="589"/>
        <v>n/a</v>
      </c>
      <c r="CY505" s="36" t="str">
        <f t="shared" si="589"/>
        <v>n/a</v>
      </c>
      <c r="CZ505" s="36" t="str">
        <f t="shared" si="589"/>
        <v>n/a</v>
      </c>
      <c r="DA505" s="36" t="str">
        <f t="shared" si="589"/>
        <v>n/a</v>
      </c>
      <c r="DB505" s="36" t="str">
        <f t="shared" si="589"/>
        <v>n/a</v>
      </c>
      <c r="DC505" s="36" t="str">
        <f t="shared" si="589"/>
        <v>n/a</v>
      </c>
      <c r="DD505" s="36" t="str">
        <f t="shared" si="589"/>
        <v>n/a</v>
      </c>
      <c r="DE505" s="36" t="str">
        <f t="shared" si="589"/>
        <v>n/a</v>
      </c>
      <c r="DF505" s="36" t="str">
        <f t="shared" si="589"/>
        <v>n/a</v>
      </c>
      <c r="DG505" s="36" t="str">
        <f t="shared" si="589"/>
        <v>n/a</v>
      </c>
      <c r="DH505" s="36" t="str">
        <f t="shared" si="589"/>
        <v>n/a</v>
      </c>
      <c r="DI505" s="36" t="str">
        <f t="shared" si="587"/>
        <v>n/a</v>
      </c>
      <c r="DJ505" s="36" t="str">
        <f t="shared" si="587"/>
        <v>n/a</v>
      </c>
      <c r="DK505" s="36" t="str">
        <f t="shared" si="587"/>
        <v>n/a</v>
      </c>
      <c r="DL505" s="36" t="str">
        <f t="shared" si="587"/>
        <v>n/a</v>
      </c>
      <c r="DM505" s="36" t="str">
        <f t="shared" si="587"/>
        <v>n/a</v>
      </c>
      <c r="DN505" s="36" t="str">
        <f t="shared" si="587"/>
        <v>n/a</v>
      </c>
      <c r="DO505" s="36" t="str">
        <f t="shared" si="587"/>
        <v>n/a</v>
      </c>
      <c r="DP505" s="36" t="str">
        <f t="shared" si="587"/>
        <v>n/a</v>
      </c>
      <c r="DQ505" s="36" t="str">
        <f t="shared" si="587"/>
        <v>n/a</v>
      </c>
      <c r="DR505" s="36" t="str">
        <f t="shared" si="587"/>
        <v>n/a</v>
      </c>
      <c r="DS505" s="36" t="str">
        <f t="shared" si="587"/>
        <v>n/a</v>
      </c>
      <c r="DT505" s="36" t="str">
        <f t="shared" si="587"/>
        <v>n/a</v>
      </c>
      <c r="DU505" s="36" t="str">
        <f t="shared" si="587"/>
        <v>n/a</v>
      </c>
      <c r="DV505" s="36" t="str">
        <f t="shared" si="587"/>
        <v>n/a</v>
      </c>
      <c r="DW505" s="36" t="str">
        <f t="shared" si="587"/>
        <v>n/a</v>
      </c>
      <c r="DX505" s="36" t="str">
        <f t="shared" si="576"/>
        <v>n/a</v>
      </c>
      <c r="DY505" s="36" t="str">
        <f t="shared" si="590"/>
        <v>n/a</v>
      </c>
      <c r="DZ505" s="36" t="str">
        <f t="shared" si="590"/>
        <v>n/a</v>
      </c>
      <c r="EA505" s="36" t="str">
        <f t="shared" si="590"/>
        <v>n/a</v>
      </c>
      <c r="EB505" s="36" t="str">
        <f t="shared" si="590"/>
        <v>n/a</v>
      </c>
      <c r="EC505" s="36" t="str">
        <f t="shared" si="590"/>
        <v>n/a</v>
      </c>
      <c r="ED505" s="36" t="str">
        <f t="shared" si="590"/>
        <v>n/a</v>
      </c>
      <c r="EE505" s="36" t="str">
        <f t="shared" si="590"/>
        <v>n/a</v>
      </c>
      <c r="EF505" s="36" t="str">
        <f t="shared" si="590"/>
        <v>n/a</v>
      </c>
      <c r="EG505" s="36" t="str">
        <f t="shared" si="590"/>
        <v>n/a</v>
      </c>
      <c r="EH505" s="36" t="str">
        <f t="shared" si="590"/>
        <v>n/a</v>
      </c>
      <c r="EI505" s="36" t="str">
        <f t="shared" si="590"/>
        <v>n/a</v>
      </c>
      <c r="EJ505" s="36" t="str">
        <f t="shared" si="590"/>
        <v>n/a</v>
      </c>
      <c r="EK505" s="36" t="str">
        <f t="shared" si="590"/>
        <v>n/a</v>
      </c>
      <c r="EL505" s="36" t="str">
        <f t="shared" si="590"/>
        <v>n/a</v>
      </c>
      <c r="EM505" s="36" t="str">
        <f t="shared" si="590"/>
        <v>n/a</v>
      </c>
      <c r="EN505" s="36" t="str">
        <f t="shared" si="590"/>
        <v>n/a</v>
      </c>
      <c r="EO505" s="36" t="str">
        <f t="shared" si="588"/>
        <v>n/a</v>
      </c>
      <c r="EP505" s="36" t="str">
        <f t="shared" si="588"/>
        <v>n/a</v>
      </c>
      <c r="EQ505" s="36" t="str">
        <f t="shared" si="588"/>
        <v>n/a</v>
      </c>
      <c r="ER505" s="36" t="str">
        <f t="shared" si="588"/>
        <v>n/a</v>
      </c>
      <c r="ES505" s="36" t="str">
        <f t="shared" si="588"/>
        <v>n/a</v>
      </c>
      <c r="ET505" s="36" t="str">
        <f t="shared" si="588"/>
        <v>n/a</v>
      </c>
      <c r="EU505" s="36" t="str">
        <f t="shared" si="588"/>
        <v>n/a</v>
      </c>
      <c r="EV505" s="36" t="str">
        <f t="shared" si="588"/>
        <v>n/a</v>
      </c>
      <c r="EW505" s="36" t="str">
        <f t="shared" si="588"/>
        <v>n/a</v>
      </c>
      <c r="EX505" s="36" t="str">
        <f t="shared" si="588"/>
        <v>n/a</v>
      </c>
      <c r="EY505" s="36" t="str">
        <f t="shared" si="588"/>
        <v>n/a</v>
      </c>
      <c r="EZ505" s="36" t="str">
        <f t="shared" si="588"/>
        <v>n/a</v>
      </c>
      <c r="FA505" s="36" t="str">
        <f t="shared" si="588"/>
        <v>n/a</v>
      </c>
      <c r="FB505" s="36" t="str">
        <f t="shared" si="588"/>
        <v>n/a</v>
      </c>
      <c r="FC505" s="36" t="str">
        <f t="shared" si="588"/>
        <v>n/a</v>
      </c>
      <c r="FD505" s="36" t="str">
        <f t="shared" si="578"/>
        <v>n/a</v>
      </c>
      <c r="FE505" s="36" t="str">
        <f t="shared" si="594"/>
        <v>n/a</v>
      </c>
      <c r="FF505" s="36" t="str">
        <f t="shared" si="594"/>
        <v>n/a</v>
      </c>
      <c r="FG505" s="36" t="str">
        <f t="shared" si="594"/>
        <v>n/a</v>
      </c>
      <c r="FH505" s="36" t="str">
        <f t="shared" si="594"/>
        <v>n/a</v>
      </c>
      <c r="FI505" s="36" t="str">
        <f t="shared" si="594"/>
        <v>n/a</v>
      </c>
      <c r="FJ505" s="36" t="str">
        <f t="shared" si="594"/>
        <v>n/a</v>
      </c>
      <c r="FK505" s="36" t="str">
        <f t="shared" si="594"/>
        <v>n/a</v>
      </c>
      <c r="FL505" s="36" t="str">
        <f t="shared" si="594"/>
        <v>n/a</v>
      </c>
      <c r="FM505" s="36" t="str">
        <f t="shared" si="594"/>
        <v>n/a</v>
      </c>
      <c r="FN505" s="36" t="str">
        <f t="shared" si="594"/>
        <v>n/a</v>
      </c>
      <c r="FO505" s="36" t="str">
        <f t="shared" si="594"/>
        <v>n/a</v>
      </c>
      <c r="FP505" s="36" t="str">
        <f t="shared" si="594"/>
        <v>n/a</v>
      </c>
      <c r="FQ505" s="36" t="str">
        <f t="shared" si="594"/>
        <v>n/a</v>
      </c>
      <c r="FR505" s="36" t="str">
        <f t="shared" si="594"/>
        <v>n/a</v>
      </c>
      <c r="FS505" s="36" t="str">
        <f t="shared" si="594"/>
        <v>n/a</v>
      </c>
      <c r="FT505" s="36" t="str">
        <f t="shared" si="594"/>
        <v>n/a</v>
      </c>
      <c r="FU505" s="36" t="str">
        <f t="shared" si="593"/>
        <v>n/a</v>
      </c>
      <c r="FV505" s="36" t="str">
        <f t="shared" si="593"/>
        <v>n/a</v>
      </c>
      <c r="FW505" s="36" t="str">
        <f t="shared" si="593"/>
        <v>n/a</v>
      </c>
      <c r="FX505" s="36" t="str">
        <f t="shared" si="593"/>
        <v>n/a</v>
      </c>
      <c r="FY505" s="36" t="str">
        <f t="shared" si="593"/>
        <v>n/a</v>
      </c>
      <c r="FZ505" s="36" t="str">
        <f t="shared" si="593"/>
        <v>n/a</v>
      </c>
      <c r="GA505" s="36" t="str">
        <f t="shared" si="593"/>
        <v>n/a</v>
      </c>
      <c r="GB505" s="36" t="str">
        <f t="shared" si="593"/>
        <v>n/a</v>
      </c>
      <c r="GC505" s="36" t="str">
        <f t="shared" si="593"/>
        <v>n/a</v>
      </c>
      <c r="GD505" s="36" t="str">
        <f t="shared" si="593"/>
        <v>n/a</v>
      </c>
      <c r="GE505" s="36" t="str">
        <f t="shared" si="593"/>
        <v>n/a</v>
      </c>
      <c r="GF505" s="36" t="str">
        <f t="shared" si="593"/>
        <v>n/a</v>
      </c>
      <c r="GG505" s="36" t="str">
        <f t="shared" si="593"/>
        <v>n/a</v>
      </c>
      <c r="GH505" s="36" t="str">
        <f t="shared" si="593"/>
        <v>n/a</v>
      </c>
      <c r="GI505" s="36" t="str">
        <f t="shared" si="593"/>
        <v>n/a</v>
      </c>
      <c r="GJ505" s="36" t="str">
        <f t="shared" si="592"/>
        <v>n/a</v>
      </c>
      <c r="GK505" s="36" t="str">
        <f t="shared" si="592"/>
        <v>n/a</v>
      </c>
      <c r="GL505" s="36" t="str">
        <f t="shared" si="592"/>
        <v>n/a</v>
      </c>
      <c r="GM505" s="36" t="str">
        <f t="shared" si="592"/>
        <v>n/a</v>
      </c>
      <c r="GN505" s="36" t="str">
        <f t="shared" si="592"/>
        <v>n/a</v>
      </c>
      <c r="GO505" s="36" t="str">
        <f t="shared" si="592"/>
        <v>n/a</v>
      </c>
      <c r="GP505" s="36" t="str">
        <f t="shared" si="592"/>
        <v>n/a</v>
      </c>
      <c r="GQ505" s="36" t="str">
        <f t="shared" si="592"/>
        <v>n/a</v>
      </c>
      <c r="GR505" s="36" t="str">
        <f t="shared" si="592"/>
        <v>n/a</v>
      </c>
      <c r="GS505" s="36" t="str">
        <f t="shared" si="592"/>
        <v>n/a</v>
      </c>
      <c r="GT505" s="36" t="str">
        <f t="shared" si="592"/>
        <v>n/a</v>
      </c>
      <c r="GU505" s="36" t="str">
        <f t="shared" si="592"/>
        <v>n/a</v>
      </c>
      <c r="GV505" s="36" t="str">
        <f t="shared" si="592"/>
        <v>n/a</v>
      </c>
      <c r="GW505" s="36" t="str">
        <f t="shared" si="592"/>
        <v>n/a</v>
      </c>
      <c r="GX505" s="36" t="str">
        <f t="shared" si="592"/>
        <v>n/a</v>
      </c>
      <c r="GY505" s="36" t="str">
        <f t="shared" si="592"/>
        <v>n/a</v>
      </c>
      <c r="GZ505" s="36" t="str">
        <f t="shared" si="591"/>
        <v>n/a</v>
      </c>
      <c r="HA505" s="36" t="str">
        <f t="shared" si="591"/>
        <v>n/a</v>
      </c>
      <c r="HB505" s="36" t="str">
        <f t="shared" si="591"/>
        <v>n/a</v>
      </c>
      <c r="HC505" s="36" t="str">
        <f t="shared" si="591"/>
        <v>n/a</v>
      </c>
      <c r="HD505" s="36" t="str">
        <f t="shared" si="591"/>
        <v>n/a</v>
      </c>
      <c r="HE505" s="36" t="str">
        <f t="shared" si="591"/>
        <v>n/a</v>
      </c>
      <c r="HF505" s="36" t="str">
        <f t="shared" si="591"/>
        <v>n/a</v>
      </c>
      <c r="HG505" s="36" t="str">
        <f t="shared" si="591"/>
        <v>n/a</v>
      </c>
      <c r="HH505" s="36" t="str">
        <f t="shared" si="591"/>
        <v>n/a</v>
      </c>
      <c r="HI505" s="36" t="str">
        <f t="shared" si="591"/>
        <v>n/a</v>
      </c>
      <c r="HJ505" s="36" t="str">
        <f t="shared" si="591"/>
        <v>n/a</v>
      </c>
      <c r="HK505" s="36" t="str">
        <f t="shared" si="591"/>
        <v>n/a</v>
      </c>
      <c r="HL505" s="36" t="str">
        <f t="shared" si="591"/>
        <v>n/a</v>
      </c>
      <c r="HM505" s="36" t="str">
        <f t="shared" si="591"/>
        <v>n/a</v>
      </c>
    </row>
    <row r="506" spans="1:221" x14ac:dyDescent="0.25">
      <c r="A506" s="7" t="s">
        <v>1493</v>
      </c>
      <c r="B506" s="16" t="s">
        <v>1494</v>
      </c>
      <c r="C506" s="15">
        <v>76.534000000000006</v>
      </c>
      <c r="D506" s="15">
        <v>370.14</v>
      </c>
      <c r="E506" s="14">
        <f t="shared" si="543"/>
        <v>28328.294760000001</v>
      </c>
      <c r="F506" s="12">
        <f>IF(OR(G506="n/a",J506="n/a"),0%,E506/SUMIFS(E$13:E$515,G$13:G$515,"&lt;&gt;n/a",$J$13:$J$515,"&lt;&gt;n/a"))</f>
        <v>0</v>
      </c>
      <c r="G506" s="13" t="s">
        <v>227</v>
      </c>
      <c r="H506" s="13" t="str">
        <f t="shared" si="557"/>
        <v>n/a</v>
      </c>
      <c r="I506" s="33" t="str">
        <f t="shared" si="558"/>
        <v>n/a</v>
      </c>
      <c r="J506" s="13">
        <v>0.1754</v>
      </c>
      <c r="K506" s="41">
        <f t="shared" si="544"/>
        <v>0.15306899999999998</v>
      </c>
      <c r="L506" s="1">
        <f t="shared" si="545"/>
        <v>0.13073799999999997</v>
      </c>
      <c r="M506" s="1">
        <f t="shared" si="546"/>
        <v>0.10840699999999993</v>
      </c>
      <c r="N506" s="1">
        <f t="shared" si="547"/>
        <v>8.6075999999999903E-2</v>
      </c>
      <c r="O506" s="1">
        <f t="shared" si="548"/>
        <v>6.3744999999999871E-2</v>
      </c>
      <c r="P506" s="5">
        <v>4.141399999999984E-2</v>
      </c>
      <c r="Q506" s="1" t="str">
        <f t="shared" si="549"/>
        <v>n/a</v>
      </c>
      <c r="R506" s="12" t="str">
        <f t="shared" si="550"/>
        <v>n/a</v>
      </c>
      <c r="S506" s="12">
        <f t="shared" si="551"/>
        <v>0</v>
      </c>
      <c r="T506" s="7"/>
      <c r="U506" s="42">
        <f t="shared" si="552"/>
        <v>-370.14</v>
      </c>
      <c r="V506" s="36" t="str">
        <f t="shared" si="553"/>
        <v>n/a</v>
      </c>
      <c r="W506" s="36" t="str">
        <f t="shared" si="554"/>
        <v>n/a</v>
      </c>
      <c r="X506" s="36" t="str">
        <f t="shared" si="573"/>
        <v>n/a</v>
      </c>
      <c r="Y506" s="36" t="str">
        <f t="shared" si="573"/>
        <v>n/a</v>
      </c>
      <c r="Z506" s="36" t="str">
        <f t="shared" si="573"/>
        <v>n/a</v>
      </c>
      <c r="AA506" s="36" t="str">
        <f t="shared" si="555"/>
        <v>n/a</v>
      </c>
      <c r="AB506" s="36" t="str">
        <f t="shared" si="565"/>
        <v>n/a</v>
      </c>
      <c r="AC506" s="36" t="str">
        <f t="shared" si="565"/>
        <v>n/a</v>
      </c>
      <c r="AD506" s="36" t="str">
        <f t="shared" si="565"/>
        <v>n/a</v>
      </c>
      <c r="AE506" s="36" t="str">
        <f t="shared" si="565"/>
        <v>n/a</v>
      </c>
      <c r="AF506" s="36" t="str">
        <f t="shared" si="556"/>
        <v>n/a</v>
      </c>
      <c r="AG506" s="36" t="str">
        <f t="shared" si="585"/>
        <v>n/a</v>
      </c>
      <c r="AH506" s="36" t="str">
        <f t="shared" si="585"/>
        <v>n/a</v>
      </c>
      <c r="AI506" s="36" t="str">
        <f t="shared" si="585"/>
        <v>n/a</v>
      </c>
      <c r="AJ506" s="36" t="str">
        <f t="shared" si="585"/>
        <v>n/a</v>
      </c>
      <c r="AK506" s="36" t="str">
        <f t="shared" si="585"/>
        <v>n/a</v>
      </c>
      <c r="AL506" s="36" t="str">
        <f t="shared" si="585"/>
        <v>n/a</v>
      </c>
      <c r="AM506" s="36" t="str">
        <f t="shared" si="585"/>
        <v>n/a</v>
      </c>
      <c r="AN506" s="36" t="str">
        <f t="shared" si="585"/>
        <v>n/a</v>
      </c>
      <c r="AO506" s="36" t="str">
        <f t="shared" si="585"/>
        <v>n/a</v>
      </c>
      <c r="AP506" s="36" t="str">
        <f t="shared" si="585"/>
        <v>n/a</v>
      </c>
      <c r="AQ506" s="36" t="str">
        <f t="shared" si="585"/>
        <v>n/a</v>
      </c>
      <c r="AR506" s="36" t="str">
        <f t="shared" si="585"/>
        <v>n/a</v>
      </c>
      <c r="AS506" s="36" t="str">
        <f t="shared" si="585"/>
        <v>n/a</v>
      </c>
      <c r="AT506" s="36" t="str">
        <f t="shared" si="585"/>
        <v>n/a</v>
      </c>
      <c r="AU506" s="36" t="str">
        <f t="shared" si="585"/>
        <v>n/a</v>
      </c>
      <c r="AV506" s="36" t="str">
        <f t="shared" si="585"/>
        <v>n/a</v>
      </c>
      <c r="AW506" s="36" t="str">
        <f t="shared" si="583"/>
        <v>n/a</v>
      </c>
      <c r="AX506" s="36" t="str">
        <f t="shared" si="583"/>
        <v>n/a</v>
      </c>
      <c r="AY506" s="36" t="str">
        <f t="shared" si="583"/>
        <v>n/a</v>
      </c>
      <c r="AZ506" s="36" t="str">
        <f t="shared" si="583"/>
        <v>n/a</v>
      </c>
      <c r="BA506" s="36" t="str">
        <f t="shared" si="583"/>
        <v>n/a</v>
      </c>
      <c r="BB506" s="36" t="str">
        <f t="shared" si="583"/>
        <v>n/a</v>
      </c>
      <c r="BC506" s="36" t="str">
        <f t="shared" si="583"/>
        <v>n/a</v>
      </c>
      <c r="BD506" s="36" t="str">
        <f t="shared" si="583"/>
        <v>n/a</v>
      </c>
      <c r="BE506" s="36" t="str">
        <f t="shared" si="583"/>
        <v>n/a</v>
      </c>
      <c r="BF506" s="36" t="str">
        <f t="shared" si="583"/>
        <v>n/a</v>
      </c>
      <c r="BG506" s="36" t="str">
        <f t="shared" si="583"/>
        <v>n/a</v>
      </c>
      <c r="BH506" s="36" t="str">
        <f t="shared" si="583"/>
        <v>n/a</v>
      </c>
      <c r="BI506" s="36" t="str">
        <f t="shared" si="583"/>
        <v>n/a</v>
      </c>
      <c r="BJ506" s="36" t="str">
        <f t="shared" si="583"/>
        <v>n/a</v>
      </c>
      <c r="BK506" s="36" t="str">
        <f t="shared" si="583"/>
        <v>n/a</v>
      </c>
      <c r="BL506" s="36" t="str">
        <f t="shared" ref="BL506:CA506" si="595">IFERROR(BK506*(1+$P506),"n/a")</f>
        <v>n/a</v>
      </c>
      <c r="BM506" s="36" t="str">
        <f t="shared" si="595"/>
        <v>n/a</v>
      </c>
      <c r="BN506" s="36" t="str">
        <f t="shared" si="595"/>
        <v>n/a</v>
      </c>
      <c r="BO506" s="36" t="str">
        <f t="shared" si="595"/>
        <v>n/a</v>
      </c>
      <c r="BP506" s="36" t="str">
        <f t="shared" si="595"/>
        <v>n/a</v>
      </c>
      <c r="BQ506" s="36" t="str">
        <f t="shared" si="595"/>
        <v>n/a</v>
      </c>
      <c r="BR506" s="36" t="str">
        <f t="shared" si="595"/>
        <v>n/a</v>
      </c>
      <c r="BS506" s="36" t="str">
        <f t="shared" si="595"/>
        <v>n/a</v>
      </c>
      <c r="BT506" s="36" t="str">
        <f t="shared" si="595"/>
        <v>n/a</v>
      </c>
      <c r="BU506" s="36" t="str">
        <f t="shared" si="595"/>
        <v>n/a</v>
      </c>
      <c r="BV506" s="36" t="str">
        <f t="shared" si="595"/>
        <v>n/a</v>
      </c>
      <c r="BW506" s="36" t="str">
        <f t="shared" si="595"/>
        <v>n/a</v>
      </c>
      <c r="BX506" s="36" t="str">
        <f t="shared" si="595"/>
        <v>n/a</v>
      </c>
      <c r="BY506" s="36" t="str">
        <f t="shared" si="595"/>
        <v>n/a</v>
      </c>
      <c r="BZ506" s="36" t="str">
        <f t="shared" si="595"/>
        <v>n/a</v>
      </c>
      <c r="CA506" s="36" t="str">
        <f t="shared" si="595"/>
        <v>n/a</v>
      </c>
      <c r="CB506" s="36" t="str">
        <f t="shared" si="586"/>
        <v>n/a</v>
      </c>
      <c r="CC506" s="36" t="str">
        <f t="shared" si="584"/>
        <v>n/a</v>
      </c>
      <c r="CD506" s="36" t="str">
        <f t="shared" si="584"/>
        <v>n/a</v>
      </c>
      <c r="CE506" s="36" t="str">
        <f t="shared" si="584"/>
        <v>n/a</v>
      </c>
      <c r="CF506" s="36" t="str">
        <f t="shared" si="584"/>
        <v>n/a</v>
      </c>
      <c r="CG506" s="36" t="str">
        <f t="shared" si="584"/>
        <v>n/a</v>
      </c>
      <c r="CH506" s="36" t="str">
        <f t="shared" si="584"/>
        <v>n/a</v>
      </c>
      <c r="CI506" s="36" t="str">
        <f t="shared" si="584"/>
        <v>n/a</v>
      </c>
      <c r="CJ506" s="36" t="str">
        <f t="shared" si="584"/>
        <v>n/a</v>
      </c>
      <c r="CK506" s="36" t="str">
        <f t="shared" si="584"/>
        <v>n/a</v>
      </c>
      <c r="CL506" s="36" t="str">
        <f t="shared" si="584"/>
        <v>n/a</v>
      </c>
      <c r="CM506" s="36" t="str">
        <f t="shared" si="584"/>
        <v>n/a</v>
      </c>
      <c r="CN506" s="36" t="str">
        <f t="shared" si="584"/>
        <v>n/a</v>
      </c>
      <c r="CO506" s="36" t="str">
        <f t="shared" si="584"/>
        <v>n/a</v>
      </c>
      <c r="CP506" s="36" t="str">
        <f t="shared" si="584"/>
        <v>n/a</v>
      </c>
      <c r="CQ506" s="36" t="str">
        <f t="shared" si="584"/>
        <v>n/a</v>
      </c>
      <c r="CR506" s="36" t="str">
        <f t="shared" ref="AG506:CR510" si="596">IFERROR(CQ506*(1+$P506),"n/a")</f>
        <v>n/a</v>
      </c>
      <c r="CS506" s="36" t="str">
        <f t="shared" si="589"/>
        <v>n/a</v>
      </c>
      <c r="CT506" s="36" t="str">
        <f t="shared" si="589"/>
        <v>n/a</v>
      </c>
      <c r="CU506" s="36" t="str">
        <f t="shared" si="589"/>
        <v>n/a</v>
      </c>
      <c r="CV506" s="36" t="str">
        <f t="shared" si="589"/>
        <v>n/a</v>
      </c>
      <c r="CW506" s="36" t="str">
        <f t="shared" si="589"/>
        <v>n/a</v>
      </c>
      <c r="CX506" s="36" t="str">
        <f t="shared" si="589"/>
        <v>n/a</v>
      </c>
      <c r="CY506" s="36" t="str">
        <f t="shared" si="589"/>
        <v>n/a</v>
      </c>
      <c r="CZ506" s="36" t="str">
        <f t="shared" si="589"/>
        <v>n/a</v>
      </c>
      <c r="DA506" s="36" t="str">
        <f t="shared" si="589"/>
        <v>n/a</v>
      </c>
      <c r="DB506" s="36" t="str">
        <f t="shared" si="589"/>
        <v>n/a</v>
      </c>
      <c r="DC506" s="36" t="str">
        <f t="shared" si="589"/>
        <v>n/a</v>
      </c>
      <c r="DD506" s="36" t="str">
        <f t="shared" si="589"/>
        <v>n/a</v>
      </c>
      <c r="DE506" s="36" t="str">
        <f t="shared" si="589"/>
        <v>n/a</v>
      </c>
      <c r="DF506" s="36" t="str">
        <f t="shared" si="589"/>
        <v>n/a</v>
      </c>
      <c r="DG506" s="36" t="str">
        <f t="shared" si="589"/>
        <v>n/a</v>
      </c>
      <c r="DH506" s="36" t="str">
        <f t="shared" si="589"/>
        <v>n/a</v>
      </c>
      <c r="DI506" s="36" t="str">
        <f t="shared" si="587"/>
        <v>n/a</v>
      </c>
      <c r="DJ506" s="36" t="str">
        <f t="shared" si="587"/>
        <v>n/a</v>
      </c>
      <c r="DK506" s="36" t="str">
        <f t="shared" si="587"/>
        <v>n/a</v>
      </c>
      <c r="DL506" s="36" t="str">
        <f t="shared" si="587"/>
        <v>n/a</v>
      </c>
      <c r="DM506" s="36" t="str">
        <f t="shared" si="587"/>
        <v>n/a</v>
      </c>
      <c r="DN506" s="36" t="str">
        <f t="shared" si="587"/>
        <v>n/a</v>
      </c>
      <c r="DO506" s="36" t="str">
        <f t="shared" si="587"/>
        <v>n/a</v>
      </c>
      <c r="DP506" s="36" t="str">
        <f t="shared" si="587"/>
        <v>n/a</v>
      </c>
      <c r="DQ506" s="36" t="str">
        <f t="shared" si="587"/>
        <v>n/a</v>
      </c>
      <c r="DR506" s="36" t="str">
        <f t="shared" si="587"/>
        <v>n/a</v>
      </c>
      <c r="DS506" s="36" t="str">
        <f t="shared" si="587"/>
        <v>n/a</v>
      </c>
      <c r="DT506" s="36" t="str">
        <f t="shared" si="587"/>
        <v>n/a</v>
      </c>
      <c r="DU506" s="36" t="str">
        <f t="shared" si="587"/>
        <v>n/a</v>
      </c>
      <c r="DV506" s="36" t="str">
        <f t="shared" si="587"/>
        <v>n/a</v>
      </c>
      <c r="DW506" s="36" t="str">
        <f t="shared" si="587"/>
        <v>n/a</v>
      </c>
      <c r="DX506" s="36" t="str">
        <f t="shared" si="576"/>
        <v>n/a</v>
      </c>
      <c r="DY506" s="36" t="str">
        <f t="shared" si="590"/>
        <v>n/a</v>
      </c>
      <c r="DZ506" s="36" t="str">
        <f t="shared" si="590"/>
        <v>n/a</v>
      </c>
      <c r="EA506" s="36" t="str">
        <f t="shared" si="590"/>
        <v>n/a</v>
      </c>
      <c r="EB506" s="36" t="str">
        <f t="shared" si="590"/>
        <v>n/a</v>
      </c>
      <c r="EC506" s="36" t="str">
        <f t="shared" si="590"/>
        <v>n/a</v>
      </c>
      <c r="ED506" s="36" t="str">
        <f t="shared" si="590"/>
        <v>n/a</v>
      </c>
      <c r="EE506" s="36" t="str">
        <f t="shared" si="590"/>
        <v>n/a</v>
      </c>
      <c r="EF506" s="36" t="str">
        <f t="shared" si="590"/>
        <v>n/a</v>
      </c>
      <c r="EG506" s="36" t="str">
        <f t="shared" si="590"/>
        <v>n/a</v>
      </c>
      <c r="EH506" s="36" t="str">
        <f t="shared" si="590"/>
        <v>n/a</v>
      </c>
      <c r="EI506" s="36" t="str">
        <f t="shared" si="590"/>
        <v>n/a</v>
      </c>
      <c r="EJ506" s="36" t="str">
        <f t="shared" si="590"/>
        <v>n/a</v>
      </c>
      <c r="EK506" s="36" t="str">
        <f t="shared" si="590"/>
        <v>n/a</v>
      </c>
      <c r="EL506" s="36" t="str">
        <f t="shared" si="590"/>
        <v>n/a</v>
      </c>
      <c r="EM506" s="36" t="str">
        <f t="shared" si="590"/>
        <v>n/a</v>
      </c>
      <c r="EN506" s="36" t="str">
        <f t="shared" si="590"/>
        <v>n/a</v>
      </c>
      <c r="EO506" s="36" t="str">
        <f t="shared" si="588"/>
        <v>n/a</v>
      </c>
      <c r="EP506" s="36" t="str">
        <f t="shared" si="588"/>
        <v>n/a</v>
      </c>
      <c r="EQ506" s="36" t="str">
        <f t="shared" si="588"/>
        <v>n/a</v>
      </c>
      <c r="ER506" s="36" t="str">
        <f t="shared" si="588"/>
        <v>n/a</v>
      </c>
      <c r="ES506" s="36" t="str">
        <f t="shared" si="588"/>
        <v>n/a</v>
      </c>
      <c r="ET506" s="36" t="str">
        <f t="shared" si="588"/>
        <v>n/a</v>
      </c>
      <c r="EU506" s="36" t="str">
        <f t="shared" si="588"/>
        <v>n/a</v>
      </c>
      <c r="EV506" s="36" t="str">
        <f t="shared" si="588"/>
        <v>n/a</v>
      </c>
      <c r="EW506" s="36" t="str">
        <f t="shared" si="588"/>
        <v>n/a</v>
      </c>
      <c r="EX506" s="36" t="str">
        <f t="shared" si="588"/>
        <v>n/a</v>
      </c>
      <c r="EY506" s="36" t="str">
        <f t="shared" si="588"/>
        <v>n/a</v>
      </c>
      <c r="EZ506" s="36" t="str">
        <f t="shared" si="588"/>
        <v>n/a</v>
      </c>
      <c r="FA506" s="36" t="str">
        <f t="shared" si="588"/>
        <v>n/a</v>
      </c>
      <c r="FB506" s="36" t="str">
        <f t="shared" si="588"/>
        <v>n/a</v>
      </c>
      <c r="FC506" s="36" t="str">
        <f t="shared" si="588"/>
        <v>n/a</v>
      </c>
      <c r="FD506" s="36" t="str">
        <f t="shared" si="578"/>
        <v>n/a</v>
      </c>
      <c r="FE506" s="36" t="str">
        <f t="shared" si="594"/>
        <v>n/a</v>
      </c>
      <c r="FF506" s="36" t="str">
        <f t="shared" si="594"/>
        <v>n/a</v>
      </c>
      <c r="FG506" s="36" t="str">
        <f t="shared" si="594"/>
        <v>n/a</v>
      </c>
      <c r="FH506" s="36" t="str">
        <f t="shared" si="594"/>
        <v>n/a</v>
      </c>
      <c r="FI506" s="36" t="str">
        <f t="shared" si="594"/>
        <v>n/a</v>
      </c>
      <c r="FJ506" s="36" t="str">
        <f t="shared" si="594"/>
        <v>n/a</v>
      </c>
      <c r="FK506" s="36" t="str">
        <f t="shared" si="594"/>
        <v>n/a</v>
      </c>
      <c r="FL506" s="36" t="str">
        <f t="shared" si="594"/>
        <v>n/a</v>
      </c>
      <c r="FM506" s="36" t="str">
        <f t="shared" si="594"/>
        <v>n/a</v>
      </c>
      <c r="FN506" s="36" t="str">
        <f t="shared" si="594"/>
        <v>n/a</v>
      </c>
      <c r="FO506" s="36" t="str">
        <f t="shared" si="594"/>
        <v>n/a</v>
      </c>
      <c r="FP506" s="36" t="str">
        <f t="shared" si="594"/>
        <v>n/a</v>
      </c>
      <c r="FQ506" s="36" t="str">
        <f t="shared" si="594"/>
        <v>n/a</v>
      </c>
      <c r="FR506" s="36" t="str">
        <f t="shared" si="594"/>
        <v>n/a</v>
      </c>
      <c r="FS506" s="36" t="str">
        <f t="shared" si="594"/>
        <v>n/a</v>
      </c>
      <c r="FT506" s="36" t="str">
        <f t="shared" si="594"/>
        <v>n/a</v>
      </c>
      <c r="FU506" s="36" t="str">
        <f t="shared" si="593"/>
        <v>n/a</v>
      </c>
      <c r="FV506" s="36" t="str">
        <f t="shared" si="593"/>
        <v>n/a</v>
      </c>
      <c r="FW506" s="36" t="str">
        <f t="shared" si="593"/>
        <v>n/a</v>
      </c>
      <c r="FX506" s="36" t="str">
        <f t="shared" si="593"/>
        <v>n/a</v>
      </c>
      <c r="FY506" s="36" t="str">
        <f t="shared" si="593"/>
        <v>n/a</v>
      </c>
      <c r="FZ506" s="36" t="str">
        <f t="shared" si="593"/>
        <v>n/a</v>
      </c>
      <c r="GA506" s="36" t="str">
        <f t="shared" si="593"/>
        <v>n/a</v>
      </c>
      <c r="GB506" s="36" t="str">
        <f t="shared" si="593"/>
        <v>n/a</v>
      </c>
      <c r="GC506" s="36" t="str">
        <f t="shared" si="593"/>
        <v>n/a</v>
      </c>
      <c r="GD506" s="36" t="str">
        <f t="shared" si="593"/>
        <v>n/a</v>
      </c>
      <c r="GE506" s="36" t="str">
        <f t="shared" si="593"/>
        <v>n/a</v>
      </c>
      <c r="GF506" s="36" t="str">
        <f t="shared" si="593"/>
        <v>n/a</v>
      </c>
      <c r="GG506" s="36" t="str">
        <f t="shared" si="593"/>
        <v>n/a</v>
      </c>
      <c r="GH506" s="36" t="str">
        <f t="shared" si="593"/>
        <v>n/a</v>
      </c>
      <c r="GI506" s="36" t="str">
        <f t="shared" si="593"/>
        <v>n/a</v>
      </c>
      <c r="GJ506" s="36" t="str">
        <f t="shared" si="592"/>
        <v>n/a</v>
      </c>
      <c r="GK506" s="36" t="str">
        <f t="shared" si="592"/>
        <v>n/a</v>
      </c>
      <c r="GL506" s="36" t="str">
        <f t="shared" si="592"/>
        <v>n/a</v>
      </c>
      <c r="GM506" s="36" t="str">
        <f t="shared" si="592"/>
        <v>n/a</v>
      </c>
      <c r="GN506" s="36" t="str">
        <f t="shared" si="592"/>
        <v>n/a</v>
      </c>
      <c r="GO506" s="36" t="str">
        <f t="shared" si="592"/>
        <v>n/a</v>
      </c>
      <c r="GP506" s="36" t="str">
        <f t="shared" si="592"/>
        <v>n/a</v>
      </c>
      <c r="GQ506" s="36" t="str">
        <f t="shared" si="592"/>
        <v>n/a</v>
      </c>
      <c r="GR506" s="36" t="str">
        <f t="shared" si="592"/>
        <v>n/a</v>
      </c>
      <c r="GS506" s="36" t="str">
        <f t="shared" si="592"/>
        <v>n/a</v>
      </c>
      <c r="GT506" s="36" t="str">
        <f t="shared" si="592"/>
        <v>n/a</v>
      </c>
      <c r="GU506" s="36" t="str">
        <f t="shared" si="592"/>
        <v>n/a</v>
      </c>
      <c r="GV506" s="36" t="str">
        <f t="shared" si="592"/>
        <v>n/a</v>
      </c>
      <c r="GW506" s="36" t="str">
        <f t="shared" si="592"/>
        <v>n/a</v>
      </c>
      <c r="GX506" s="36" t="str">
        <f t="shared" si="592"/>
        <v>n/a</v>
      </c>
      <c r="GY506" s="36" t="str">
        <f t="shared" si="592"/>
        <v>n/a</v>
      </c>
      <c r="GZ506" s="36" t="str">
        <f t="shared" si="591"/>
        <v>n/a</v>
      </c>
      <c r="HA506" s="36" t="str">
        <f t="shared" si="591"/>
        <v>n/a</v>
      </c>
      <c r="HB506" s="36" t="str">
        <f t="shared" si="591"/>
        <v>n/a</v>
      </c>
      <c r="HC506" s="36" t="str">
        <f t="shared" si="591"/>
        <v>n/a</v>
      </c>
      <c r="HD506" s="36" t="str">
        <f t="shared" si="591"/>
        <v>n/a</v>
      </c>
      <c r="HE506" s="36" t="str">
        <f t="shared" si="591"/>
        <v>n/a</v>
      </c>
      <c r="HF506" s="36" t="str">
        <f t="shared" si="591"/>
        <v>n/a</v>
      </c>
      <c r="HG506" s="36" t="str">
        <f t="shared" si="591"/>
        <v>n/a</v>
      </c>
      <c r="HH506" s="36" t="str">
        <f t="shared" si="591"/>
        <v>n/a</v>
      </c>
      <c r="HI506" s="36" t="str">
        <f t="shared" si="591"/>
        <v>n/a</v>
      </c>
      <c r="HJ506" s="36" t="str">
        <f t="shared" si="591"/>
        <v>n/a</v>
      </c>
      <c r="HK506" s="36" t="str">
        <f t="shared" si="591"/>
        <v>n/a</v>
      </c>
      <c r="HL506" s="36" t="str">
        <f t="shared" si="591"/>
        <v>n/a</v>
      </c>
      <c r="HM506" s="36" t="str">
        <f t="shared" si="591"/>
        <v>n/a</v>
      </c>
    </row>
    <row r="507" spans="1:221" x14ac:dyDescent="0.25">
      <c r="A507" s="7" t="s">
        <v>1495</v>
      </c>
      <c r="B507" s="16" t="s">
        <v>1496</v>
      </c>
      <c r="C507" s="15">
        <v>158.30000000000001</v>
      </c>
      <c r="D507" s="15">
        <v>165.22</v>
      </c>
      <c r="E507" s="14">
        <f t="shared" si="543"/>
        <v>26154.326000000001</v>
      </c>
      <c r="F507" s="12">
        <f>IF(OR(G507="n/a",J507="n/a"),0%,E507/SUMIFS(E$13:E$515,G$13:G$515,"&lt;&gt;n/a",$J$13:$J$515,"&lt;&gt;n/a"))</f>
        <v>0</v>
      </c>
      <c r="G507" s="13" t="s">
        <v>227</v>
      </c>
      <c r="H507" s="13" t="str">
        <f t="shared" si="557"/>
        <v>n/a</v>
      </c>
      <c r="I507" s="33" t="str">
        <f t="shared" si="558"/>
        <v>n/a</v>
      </c>
      <c r="J507" s="13">
        <v>-0.32219999999999999</v>
      </c>
      <c r="K507" s="41">
        <f t="shared" si="544"/>
        <v>-0.26159766666666667</v>
      </c>
      <c r="L507" s="1">
        <f t="shared" si="545"/>
        <v>-0.20099533333333336</v>
      </c>
      <c r="M507" s="1">
        <f t="shared" si="546"/>
        <v>-0.14039300000000005</v>
      </c>
      <c r="N507" s="1">
        <f t="shared" si="547"/>
        <v>-7.9790666666666732E-2</v>
      </c>
      <c r="O507" s="1">
        <f t="shared" si="548"/>
        <v>-1.9188333333333425E-2</v>
      </c>
      <c r="P507" s="5">
        <v>4.141399999999984E-2</v>
      </c>
      <c r="Q507" s="1" t="str">
        <f t="shared" si="549"/>
        <v>n/a</v>
      </c>
      <c r="R507" s="12" t="str">
        <f t="shared" si="550"/>
        <v>n/a</v>
      </c>
      <c r="S507" s="12">
        <f t="shared" si="551"/>
        <v>0</v>
      </c>
      <c r="T507" s="7"/>
      <c r="U507" s="42">
        <f t="shared" si="552"/>
        <v>-165.22</v>
      </c>
      <c r="V507" s="36" t="str">
        <f t="shared" si="553"/>
        <v>n/a</v>
      </c>
      <c r="W507" s="36" t="str">
        <f t="shared" si="554"/>
        <v>n/a</v>
      </c>
      <c r="X507" s="36" t="str">
        <f t="shared" si="573"/>
        <v>n/a</v>
      </c>
      <c r="Y507" s="36" t="str">
        <f t="shared" si="573"/>
        <v>n/a</v>
      </c>
      <c r="Z507" s="36" t="str">
        <f t="shared" si="573"/>
        <v>n/a</v>
      </c>
      <c r="AA507" s="36" t="str">
        <f t="shared" si="555"/>
        <v>n/a</v>
      </c>
      <c r="AB507" s="36" t="str">
        <f t="shared" si="565"/>
        <v>n/a</v>
      </c>
      <c r="AC507" s="36" t="str">
        <f t="shared" si="565"/>
        <v>n/a</v>
      </c>
      <c r="AD507" s="36" t="str">
        <f t="shared" si="565"/>
        <v>n/a</v>
      </c>
      <c r="AE507" s="36" t="str">
        <f t="shared" si="565"/>
        <v>n/a</v>
      </c>
      <c r="AF507" s="36" t="str">
        <f t="shared" si="556"/>
        <v>n/a</v>
      </c>
      <c r="AG507" s="36" t="str">
        <f t="shared" si="596"/>
        <v>n/a</v>
      </c>
      <c r="AH507" s="36" t="str">
        <f t="shared" si="596"/>
        <v>n/a</v>
      </c>
      <c r="AI507" s="36" t="str">
        <f t="shared" si="596"/>
        <v>n/a</v>
      </c>
      <c r="AJ507" s="36" t="str">
        <f t="shared" si="596"/>
        <v>n/a</v>
      </c>
      <c r="AK507" s="36" t="str">
        <f t="shared" si="596"/>
        <v>n/a</v>
      </c>
      <c r="AL507" s="36" t="str">
        <f t="shared" si="596"/>
        <v>n/a</v>
      </c>
      <c r="AM507" s="36" t="str">
        <f t="shared" si="596"/>
        <v>n/a</v>
      </c>
      <c r="AN507" s="36" t="str">
        <f t="shared" si="596"/>
        <v>n/a</v>
      </c>
      <c r="AO507" s="36" t="str">
        <f t="shared" si="596"/>
        <v>n/a</v>
      </c>
      <c r="AP507" s="36" t="str">
        <f t="shared" si="596"/>
        <v>n/a</v>
      </c>
      <c r="AQ507" s="36" t="str">
        <f t="shared" si="596"/>
        <v>n/a</v>
      </c>
      <c r="AR507" s="36" t="str">
        <f t="shared" si="596"/>
        <v>n/a</v>
      </c>
      <c r="AS507" s="36" t="str">
        <f t="shared" si="596"/>
        <v>n/a</v>
      </c>
      <c r="AT507" s="36" t="str">
        <f t="shared" si="596"/>
        <v>n/a</v>
      </c>
      <c r="AU507" s="36" t="str">
        <f t="shared" si="596"/>
        <v>n/a</v>
      </c>
      <c r="AV507" s="36" t="str">
        <f t="shared" si="596"/>
        <v>n/a</v>
      </c>
      <c r="AW507" s="36" t="str">
        <f t="shared" si="596"/>
        <v>n/a</v>
      </c>
      <c r="AX507" s="36" t="str">
        <f t="shared" si="596"/>
        <v>n/a</v>
      </c>
      <c r="AY507" s="36" t="str">
        <f t="shared" si="596"/>
        <v>n/a</v>
      </c>
      <c r="AZ507" s="36" t="str">
        <f t="shared" si="596"/>
        <v>n/a</v>
      </c>
      <c r="BA507" s="36" t="str">
        <f t="shared" si="596"/>
        <v>n/a</v>
      </c>
      <c r="BB507" s="36" t="str">
        <f t="shared" si="596"/>
        <v>n/a</v>
      </c>
      <c r="BC507" s="36" t="str">
        <f t="shared" si="596"/>
        <v>n/a</v>
      </c>
      <c r="BD507" s="36" t="str">
        <f t="shared" si="596"/>
        <v>n/a</v>
      </c>
      <c r="BE507" s="36" t="str">
        <f t="shared" si="596"/>
        <v>n/a</v>
      </c>
      <c r="BF507" s="36" t="str">
        <f t="shared" si="596"/>
        <v>n/a</v>
      </c>
      <c r="BG507" s="36" t="str">
        <f t="shared" si="596"/>
        <v>n/a</v>
      </c>
      <c r="BH507" s="36" t="str">
        <f t="shared" si="596"/>
        <v>n/a</v>
      </c>
      <c r="BI507" s="36" t="str">
        <f t="shared" si="596"/>
        <v>n/a</v>
      </c>
      <c r="BJ507" s="36" t="str">
        <f t="shared" si="596"/>
        <v>n/a</v>
      </c>
      <c r="BK507" s="36" t="str">
        <f t="shared" si="596"/>
        <v>n/a</v>
      </c>
      <c r="BL507" s="36" t="str">
        <f t="shared" si="596"/>
        <v>n/a</v>
      </c>
      <c r="BM507" s="36" t="str">
        <f t="shared" si="596"/>
        <v>n/a</v>
      </c>
      <c r="BN507" s="36" t="str">
        <f t="shared" si="596"/>
        <v>n/a</v>
      </c>
      <c r="BO507" s="36" t="str">
        <f t="shared" si="596"/>
        <v>n/a</v>
      </c>
      <c r="BP507" s="36" t="str">
        <f t="shared" si="596"/>
        <v>n/a</v>
      </c>
      <c r="BQ507" s="36" t="str">
        <f t="shared" si="596"/>
        <v>n/a</v>
      </c>
      <c r="BR507" s="36" t="str">
        <f t="shared" si="596"/>
        <v>n/a</v>
      </c>
      <c r="BS507" s="36" t="str">
        <f t="shared" si="596"/>
        <v>n/a</v>
      </c>
      <c r="BT507" s="36" t="str">
        <f t="shared" si="596"/>
        <v>n/a</v>
      </c>
      <c r="BU507" s="36" t="str">
        <f t="shared" si="596"/>
        <v>n/a</v>
      </c>
      <c r="BV507" s="36" t="str">
        <f t="shared" si="596"/>
        <v>n/a</v>
      </c>
      <c r="BW507" s="36" t="str">
        <f t="shared" si="596"/>
        <v>n/a</v>
      </c>
      <c r="BX507" s="36" t="str">
        <f t="shared" si="596"/>
        <v>n/a</v>
      </c>
      <c r="BY507" s="36" t="str">
        <f t="shared" si="596"/>
        <v>n/a</v>
      </c>
      <c r="BZ507" s="36" t="str">
        <f t="shared" si="596"/>
        <v>n/a</v>
      </c>
      <c r="CA507" s="36" t="str">
        <f t="shared" si="596"/>
        <v>n/a</v>
      </c>
      <c r="CB507" s="36" t="str">
        <f t="shared" si="596"/>
        <v>n/a</v>
      </c>
      <c r="CC507" s="36" t="str">
        <f t="shared" si="596"/>
        <v>n/a</v>
      </c>
      <c r="CD507" s="36" t="str">
        <f t="shared" si="596"/>
        <v>n/a</v>
      </c>
      <c r="CE507" s="36" t="str">
        <f t="shared" si="596"/>
        <v>n/a</v>
      </c>
      <c r="CF507" s="36" t="str">
        <f t="shared" si="596"/>
        <v>n/a</v>
      </c>
      <c r="CG507" s="36" t="str">
        <f t="shared" si="596"/>
        <v>n/a</v>
      </c>
      <c r="CH507" s="36" t="str">
        <f t="shared" si="596"/>
        <v>n/a</v>
      </c>
      <c r="CI507" s="36" t="str">
        <f t="shared" si="596"/>
        <v>n/a</v>
      </c>
      <c r="CJ507" s="36" t="str">
        <f t="shared" si="596"/>
        <v>n/a</v>
      </c>
      <c r="CK507" s="36" t="str">
        <f t="shared" si="596"/>
        <v>n/a</v>
      </c>
      <c r="CL507" s="36" t="str">
        <f t="shared" si="596"/>
        <v>n/a</v>
      </c>
      <c r="CM507" s="36" t="str">
        <f t="shared" si="596"/>
        <v>n/a</v>
      </c>
      <c r="CN507" s="36" t="str">
        <f t="shared" si="596"/>
        <v>n/a</v>
      </c>
      <c r="CO507" s="36" t="str">
        <f t="shared" si="596"/>
        <v>n/a</v>
      </c>
      <c r="CP507" s="36" t="str">
        <f t="shared" si="596"/>
        <v>n/a</v>
      </c>
      <c r="CQ507" s="36" t="str">
        <f t="shared" si="596"/>
        <v>n/a</v>
      </c>
      <c r="CR507" s="36" t="str">
        <f t="shared" si="596"/>
        <v>n/a</v>
      </c>
      <c r="CS507" s="36" t="str">
        <f t="shared" si="589"/>
        <v>n/a</v>
      </c>
      <c r="CT507" s="36" t="str">
        <f t="shared" si="589"/>
        <v>n/a</v>
      </c>
      <c r="CU507" s="36" t="str">
        <f t="shared" si="589"/>
        <v>n/a</v>
      </c>
      <c r="CV507" s="36" t="str">
        <f t="shared" si="589"/>
        <v>n/a</v>
      </c>
      <c r="CW507" s="36" t="str">
        <f t="shared" si="589"/>
        <v>n/a</v>
      </c>
      <c r="CX507" s="36" t="str">
        <f t="shared" si="589"/>
        <v>n/a</v>
      </c>
      <c r="CY507" s="36" t="str">
        <f t="shared" si="589"/>
        <v>n/a</v>
      </c>
      <c r="CZ507" s="36" t="str">
        <f t="shared" si="589"/>
        <v>n/a</v>
      </c>
      <c r="DA507" s="36" t="str">
        <f t="shared" si="589"/>
        <v>n/a</v>
      </c>
      <c r="DB507" s="36" t="str">
        <f t="shared" si="589"/>
        <v>n/a</v>
      </c>
      <c r="DC507" s="36" t="str">
        <f t="shared" si="589"/>
        <v>n/a</v>
      </c>
      <c r="DD507" s="36" t="str">
        <f t="shared" si="589"/>
        <v>n/a</v>
      </c>
      <c r="DE507" s="36" t="str">
        <f t="shared" si="589"/>
        <v>n/a</v>
      </c>
      <c r="DF507" s="36" t="str">
        <f t="shared" si="589"/>
        <v>n/a</v>
      </c>
      <c r="DG507" s="36" t="str">
        <f t="shared" si="589"/>
        <v>n/a</v>
      </c>
      <c r="DH507" s="36" t="str">
        <f t="shared" si="589"/>
        <v>n/a</v>
      </c>
      <c r="DI507" s="36" t="str">
        <f t="shared" si="587"/>
        <v>n/a</v>
      </c>
      <c r="DJ507" s="36" t="str">
        <f t="shared" si="587"/>
        <v>n/a</v>
      </c>
      <c r="DK507" s="36" t="str">
        <f t="shared" si="587"/>
        <v>n/a</v>
      </c>
      <c r="DL507" s="36" t="str">
        <f t="shared" si="587"/>
        <v>n/a</v>
      </c>
      <c r="DM507" s="36" t="str">
        <f t="shared" si="587"/>
        <v>n/a</v>
      </c>
      <c r="DN507" s="36" t="str">
        <f t="shared" si="587"/>
        <v>n/a</v>
      </c>
      <c r="DO507" s="36" t="str">
        <f t="shared" si="587"/>
        <v>n/a</v>
      </c>
      <c r="DP507" s="36" t="str">
        <f t="shared" si="587"/>
        <v>n/a</v>
      </c>
      <c r="DQ507" s="36" t="str">
        <f t="shared" si="587"/>
        <v>n/a</v>
      </c>
      <c r="DR507" s="36" t="str">
        <f t="shared" si="587"/>
        <v>n/a</v>
      </c>
      <c r="DS507" s="36" t="str">
        <f t="shared" si="587"/>
        <v>n/a</v>
      </c>
      <c r="DT507" s="36" t="str">
        <f t="shared" si="587"/>
        <v>n/a</v>
      </c>
      <c r="DU507" s="36" t="str">
        <f t="shared" si="587"/>
        <v>n/a</v>
      </c>
      <c r="DV507" s="36" t="str">
        <f t="shared" si="587"/>
        <v>n/a</v>
      </c>
      <c r="DW507" s="36" t="str">
        <f t="shared" si="587"/>
        <v>n/a</v>
      </c>
      <c r="DX507" s="36" t="str">
        <f t="shared" si="576"/>
        <v>n/a</v>
      </c>
      <c r="DY507" s="36" t="str">
        <f t="shared" si="590"/>
        <v>n/a</v>
      </c>
      <c r="DZ507" s="36" t="str">
        <f t="shared" si="590"/>
        <v>n/a</v>
      </c>
      <c r="EA507" s="36" t="str">
        <f t="shared" si="590"/>
        <v>n/a</v>
      </c>
      <c r="EB507" s="36" t="str">
        <f t="shared" si="590"/>
        <v>n/a</v>
      </c>
      <c r="EC507" s="36" t="str">
        <f t="shared" si="590"/>
        <v>n/a</v>
      </c>
      <c r="ED507" s="36" t="str">
        <f t="shared" si="590"/>
        <v>n/a</v>
      </c>
      <c r="EE507" s="36" t="str">
        <f t="shared" si="590"/>
        <v>n/a</v>
      </c>
      <c r="EF507" s="36" t="str">
        <f t="shared" si="590"/>
        <v>n/a</v>
      </c>
      <c r="EG507" s="36" t="str">
        <f t="shared" si="590"/>
        <v>n/a</v>
      </c>
      <c r="EH507" s="36" t="str">
        <f t="shared" si="590"/>
        <v>n/a</v>
      </c>
      <c r="EI507" s="36" t="str">
        <f t="shared" si="590"/>
        <v>n/a</v>
      </c>
      <c r="EJ507" s="36" t="str">
        <f t="shared" si="590"/>
        <v>n/a</v>
      </c>
      <c r="EK507" s="36" t="str">
        <f t="shared" si="590"/>
        <v>n/a</v>
      </c>
      <c r="EL507" s="36" t="str">
        <f t="shared" si="590"/>
        <v>n/a</v>
      </c>
      <c r="EM507" s="36" t="str">
        <f t="shared" si="590"/>
        <v>n/a</v>
      </c>
      <c r="EN507" s="36" t="str">
        <f t="shared" si="590"/>
        <v>n/a</v>
      </c>
      <c r="EO507" s="36" t="str">
        <f t="shared" si="588"/>
        <v>n/a</v>
      </c>
      <c r="EP507" s="36" t="str">
        <f t="shared" si="588"/>
        <v>n/a</v>
      </c>
      <c r="EQ507" s="36" t="str">
        <f t="shared" si="588"/>
        <v>n/a</v>
      </c>
      <c r="ER507" s="36" t="str">
        <f t="shared" si="588"/>
        <v>n/a</v>
      </c>
      <c r="ES507" s="36" t="str">
        <f t="shared" si="588"/>
        <v>n/a</v>
      </c>
      <c r="ET507" s="36" t="str">
        <f t="shared" si="588"/>
        <v>n/a</v>
      </c>
      <c r="EU507" s="36" t="str">
        <f t="shared" si="588"/>
        <v>n/a</v>
      </c>
      <c r="EV507" s="36" t="str">
        <f t="shared" si="588"/>
        <v>n/a</v>
      </c>
      <c r="EW507" s="36" t="str">
        <f t="shared" si="588"/>
        <v>n/a</v>
      </c>
      <c r="EX507" s="36" t="str">
        <f t="shared" si="588"/>
        <v>n/a</v>
      </c>
      <c r="EY507" s="36" t="str">
        <f t="shared" si="588"/>
        <v>n/a</v>
      </c>
      <c r="EZ507" s="36" t="str">
        <f t="shared" si="588"/>
        <v>n/a</v>
      </c>
      <c r="FA507" s="36" t="str">
        <f t="shared" si="588"/>
        <v>n/a</v>
      </c>
      <c r="FB507" s="36" t="str">
        <f t="shared" si="588"/>
        <v>n/a</v>
      </c>
      <c r="FC507" s="36" t="str">
        <f t="shared" si="588"/>
        <v>n/a</v>
      </c>
      <c r="FD507" s="36" t="str">
        <f t="shared" si="578"/>
        <v>n/a</v>
      </c>
      <c r="FE507" s="36" t="str">
        <f t="shared" si="594"/>
        <v>n/a</v>
      </c>
      <c r="FF507" s="36" t="str">
        <f t="shared" si="594"/>
        <v>n/a</v>
      </c>
      <c r="FG507" s="36" t="str">
        <f t="shared" si="594"/>
        <v>n/a</v>
      </c>
      <c r="FH507" s="36" t="str">
        <f t="shared" si="594"/>
        <v>n/a</v>
      </c>
      <c r="FI507" s="36" t="str">
        <f t="shared" si="594"/>
        <v>n/a</v>
      </c>
      <c r="FJ507" s="36" t="str">
        <f t="shared" si="594"/>
        <v>n/a</v>
      </c>
      <c r="FK507" s="36" t="str">
        <f t="shared" si="594"/>
        <v>n/a</v>
      </c>
      <c r="FL507" s="36" t="str">
        <f t="shared" si="594"/>
        <v>n/a</v>
      </c>
      <c r="FM507" s="36" t="str">
        <f t="shared" si="594"/>
        <v>n/a</v>
      </c>
      <c r="FN507" s="36" t="str">
        <f t="shared" si="594"/>
        <v>n/a</v>
      </c>
      <c r="FO507" s="36" t="str">
        <f t="shared" si="594"/>
        <v>n/a</v>
      </c>
      <c r="FP507" s="36" t="str">
        <f t="shared" si="594"/>
        <v>n/a</v>
      </c>
      <c r="FQ507" s="36" t="str">
        <f t="shared" si="594"/>
        <v>n/a</v>
      </c>
      <c r="FR507" s="36" t="str">
        <f t="shared" si="594"/>
        <v>n/a</v>
      </c>
      <c r="FS507" s="36" t="str">
        <f t="shared" si="594"/>
        <v>n/a</v>
      </c>
      <c r="FT507" s="36" t="str">
        <f t="shared" si="594"/>
        <v>n/a</v>
      </c>
      <c r="FU507" s="36" t="str">
        <f t="shared" si="593"/>
        <v>n/a</v>
      </c>
      <c r="FV507" s="36" t="str">
        <f t="shared" si="593"/>
        <v>n/a</v>
      </c>
      <c r="FW507" s="36" t="str">
        <f t="shared" si="593"/>
        <v>n/a</v>
      </c>
      <c r="FX507" s="36" t="str">
        <f t="shared" si="593"/>
        <v>n/a</v>
      </c>
      <c r="FY507" s="36" t="str">
        <f t="shared" si="593"/>
        <v>n/a</v>
      </c>
      <c r="FZ507" s="36" t="str">
        <f t="shared" si="593"/>
        <v>n/a</v>
      </c>
      <c r="GA507" s="36" t="str">
        <f t="shared" si="593"/>
        <v>n/a</v>
      </c>
      <c r="GB507" s="36" t="str">
        <f t="shared" si="593"/>
        <v>n/a</v>
      </c>
      <c r="GC507" s="36" t="str">
        <f t="shared" si="593"/>
        <v>n/a</v>
      </c>
      <c r="GD507" s="36" t="str">
        <f t="shared" si="593"/>
        <v>n/a</v>
      </c>
      <c r="GE507" s="36" t="str">
        <f t="shared" si="593"/>
        <v>n/a</v>
      </c>
      <c r="GF507" s="36" t="str">
        <f t="shared" si="593"/>
        <v>n/a</v>
      </c>
      <c r="GG507" s="36" t="str">
        <f t="shared" si="593"/>
        <v>n/a</v>
      </c>
      <c r="GH507" s="36" t="str">
        <f t="shared" si="593"/>
        <v>n/a</v>
      </c>
      <c r="GI507" s="36" t="str">
        <f t="shared" si="593"/>
        <v>n/a</v>
      </c>
      <c r="GJ507" s="36" t="str">
        <f t="shared" si="592"/>
        <v>n/a</v>
      </c>
      <c r="GK507" s="36" t="str">
        <f t="shared" si="592"/>
        <v>n/a</v>
      </c>
      <c r="GL507" s="36" t="str">
        <f t="shared" si="592"/>
        <v>n/a</v>
      </c>
      <c r="GM507" s="36" t="str">
        <f t="shared" si="592"/>
        <v>n/a</v>
      </c>
      <c r="GN507" s="36" t="str">
        <f t="shared" si="592"/>
        <v>n/a</v>
      </c>
      <c r="GO507" s="36" t="str">
        <f t="shared" si="592"/>
        <v>n/a</v>
      </c>
      <c r="GP507" s="36" t="str">
        <f t="shared" si="592"/>
        <v>n/a</v>
      </c>
      <c r="GQ507" s="36" t="str">
        <f t="shared" si="592"/>
        <v>n/a</v>
      </c>
      <c r="GR507" s="36" t="str">
        <f t="shared" si="592"/>
        <v>n/a</v>
      </c>
      <c r="GS507" s="36" t="str">
        <f t="shared" si="592"/>
        <v>n/a</v>
      </c>
      <c r="GT507" s="36" t="str">
        <f t="shared" si="592"/>
        <v>n/a</v>
      </c>
      <c r="GU507" s="36" t="str">
        <f t="shared" si="592"/>
        <v>n/a</v>
      </c>
      <c r="GV507" s="36" t="str">
        <f t="shared" si="592"/>
        <v>n/a</v>
      </c>
      <c r="GW507" s="36" t="str">
        <f t="shared" si="592"/>
        <v>n/a</v>
      </c>
      <c r="GX507" s="36" t="str">
        <f t="shared" si="592"/>
        <v>n/a</v>
      </c>
      <c r="GY507" s="36" t="str">
        <f t="shared" si="592"/>
        <v>n/a</v>
      </c>
      <c r="GZ507" s="36" t="str">
        <f t="shared" si="591"/>
        <v>n/a</v>
      </c>
      <c r="HA507" s="36" t="str">
        <f t="shared" si="591"/>
        <v>n/a</v>
      </c>
      <c r="HB507" s="36" t="str">
        <f t="shared" si="591"/>
        <v>n/a</v>
      </c>
      <c r="HC507" s="36" t="str">
        <f t="shared" si="591"/>
        <v>n/a</v>
      </c>
      <c r="HD507" s="36" t="str">
        <f t="shared" si="591"/>
        <v>n/a</v>
      </c>
      <c r="HE507" s="36" t="str">
        <f t="shared" si="591"/>
        <v>n/a</v>
      </c>
      <c r="HF507" s="36" t="str">
        <f t="shared" si="591"/>
        <v>n/a</v>
      </c>
      <c r="HG507" s="36" t="str">
        <f t="shared" si="591"/>
        <v>n/a</v>
      </c>
      <c r="HH507" s="36" t="str">
        <f t="shared" si="591"/>
        <v>n/a</v>
      </c>
      <c r="HI507" s="36" t="str">
        <f t="shared" si="591"/>
        <v>n/a</v>
      </c>
      <c r="HJ507" s="36" t="str">
        <f t="shared" si="591"/>
        <v>n/a</v>
      </c>
      <c r="HK507" s="36" t="str">
        <f t="shared" si="591"/>
        <v>n/a</v>
      </c>
      <c r="HL507" s="36" t="str">
        <f t="shared" si="591"/>
        <v>n/a</v>
      </c>
      <c r="HM507" s="36" t="str">
        <f t="shared" si="591"/>
        <v>n/a</v>
      </c>
    </row>
    <row r="508" spans="1:221" x14ac:dyDescent="0.25">
      <c r="A508" s="7" t="s">
        <v>1627</v>
      </c>
      <c r="B508" s="16" t="s">
        <v>1628</v>
      </c>
      <c r="C508" s="15">
        <v>1914.894</v>
      </c>
      <c r="D508" s="15">
        <v>23.05</v>
      </c>
      <c r="E508" s="14">
        <f t="shared" si="543"/>
        <v>44138.306700000001</v>
      </c>
      <c r="F508" s="12">
        <f>IF(OR(G508="n/a",J508="n/a"),0%,E508/SUMIFS(E$13:E$515,G$13:G$515,"&lt;&gt;n/a",$J$13:$J$515,"&lt;&gt;n/a"))</f>
        <v>0</v>
      </c>
      <c r="G508" s="13">
        <v>3.4707158351409979E-2</v>
      </c>
      <c r="H508" s="13" t="str">
        <f t="shared" si="557"/>
        <v>n/a</v>
      </c>
      <c r="I508" s="33" t="str">
        <f t="shared" si="558"/>
        <v>n/a</v>
      </c>
      <c r="J508" s="13" t="s">
        <v>227</v>
      </c>
      <c r="K508" s="41" t="str">
        <f t="shared" si="544"/>
        <v>n/a</v>
      </c>
      <c r="L508" s="1" t="str">
        <f t="shared" si="545"/>
        <v>n/a</v>
      </c>
      <c r="M508" s="1" t="str">
        <f t="shared" si="546"/>
        <v>n/a</v>
      </c>
      <c r="N508" s="1" t="str">
        <f t="shared" si="547"/>
        <v>n/a</v>
      </c>
      <c r="O508" s="1" t="str">
        <f t="shared" si="548"/>
        <v>n/a</v>
      </c>
      <c r="P508" s="5">
        <v>4.141399999999984E-2</v>
      </c>
      <c r="Q508" s="1" t="str">
        <f t="shared" si="549"/>
        <v>n/a</v>
      </c>
      <c r="R508" s="12" t="str">
        <f t="shared" si="550"/>
        <v>n/a</v>
      </c>
      <c r="S508" s="12">
        <f t="shared" si="551"/>
        <v>0</v>
      </c>
      <c r="T508" s="7"/>
      <c r="U508" s="42">
        <f t="shared" si="552"/>
        <v>-23.05</v>
      </c>
      <c r="V508" s="36" t="str">
        <f t="shared" si="553"/>
        <v>n/a</v>
      </c>
      <c r="W508" s="36" t="str">
        <f t="shared" si="554"/>
        <v>n/a</v>
      </c>
      <c r="X508" s="36" t="str">
        <f t="shared" si="573"/>
        <v>n/a</v>
      </c>
      <c r="Y508" s="36" t="str">
        <f t="shared" si="573"/>
        <v>n/a</v>
      </c>
      <c r="Z508" s="36" t="str">
        <f t="shared" si="573"/>
        <v>n/a</v>
      </c>
      <c r="AA508" s="36" t="str">
        <f t="shared" si="555"/>
        <v>n/a</v>
      </c>
      <c r="AB508" s="36" t="str">
        <f t="shared" si="565"/>
        <v>n/a</v>
      </c>
      <c r="AC508" s="36" t="str">
        <f t="shared" si="565"/>
        <v>n/a</v>
      </c>
      <c r="AD508" s="36" t="str">
        <f t="shared" si="565"/>
        <v>n/a</v>
      </c>
      <c r="AE508" s="36" t="str">
        <f t="shared" si="565"/>
        <v>n/a</v>
      </c>
      <c r="AF508" s="36" t="str">
        <f t="shared" si="556"/>
        <v>n/a</v>
      </c>
      <c r="AG508" s="36" t="str">
        <f t="shared" si="596"/>
        <v>n/a</v>
      </c>
      <c r="AH508" s="36" t="str">
        <f t="shared" si="596"/>
        <v>n/a</v>
      </c>
      <c r="AI508" s="36" t="str">
        <f t="shared" si="596"/>
        <v>n/a</v>
      </c>
      <c r="AJ508" s="36" t="str">
        <f t="shared" si="596"/>
        <v>n/a</v>
      </c>
      <c r="AK508" s="36" t="str">
        <f t="shared" si="596"/>
        <v>n/a</v>
      </c>
      <c r="AL508" s="36" t="str">
        <f t="shared" si="596"/>
        <v>n/a</v>
      </c>
      <c r="AM508" s="36" t="str">
        <f t="shared" si="596"/>
        <v>n/a</v>
      </c>
      <c r="AN508" s="36" t="str">
        <f t="shared" si="596"/>
        <v>n/a</v>
      </c>
      <c r="AO508" s="36" t="str">
        <f t="shared" si="596"/>
        <v>n/a</v>
      </c>
      <c r="AP508" s="36" t="str">
        <f t="shared" si="596"/>
        <v>n/a</v>
      </c>
      <c r="AQ508" s="36" t="str">
        <f t="shared" si="596"/>
        <v>n/a</v>
      </c>
      <c r="AR508" s="36" t="str">
        <f t="shared" si="596"/>
        <v>n/a</v>
      </c>
      <c r="AS508" s="36" t="str">
        <f t="shared" si="596"/>
        <v>n/a</v>
      </c>
      <c r="AT508" s="36" t="str">
        <f t="shared" si="596"/>
        <v>n/a</v>
      </c>
      <c r="AU508" s="36" t="str">
        <f t="shared" si="596"/>
        <v>n/a</v>
      </c>
      <c r="AV508" s="36" t="str">
        <f t="shared" si="596"/>
        <v>n/a</v>
      </c>
      <c r="AW508" s="36" t="str">
        <f t="shared" si="596"/>
        <v>n/a</v>
      </c>
      <c r="AX508" s="36" t="str">
        <f t="shared" si="596"/>
        <v>n/a</v>
      </c>
      <c r="AY508" s="36" t="str">
        <f t="shared" si="596"/>
        <v>n/a</v>
      </c>
      <c r="AZ508" s="36" t="str">
        <f t="shared" si="596"/>
        <v>n/a</v>
      </c>
      <c r="BA508" s="36" t="str">
        <f t="shared" si="596"/>
        <v>n/a</v>
      </c>
      <c r="BB508" s="36" t="str">
        <f t="shared" si="596"/>
        <v>n/a</v>
      </c>
      <c r="BC508" s="36" t="str">
        <f t="shared" si="596"/>
        <v>n/a</v>
      </c>
      <c r="BD508" s="36" t="str">
        <f t="shared" si="596"/>
        <v>n/a</v>
      </c>
      <c r="BE508" s="36" t="str">
        <f t="shared" si="596"/>
        <v>n/a</v>
      </c>
      <c r="BF508" s="36" t="str">
        <f t="shared" si="596"/>
        <v>n/a</v>
      </c>
      <c r="BG508" s="36" t="str">
        <f t="shared" si="596"/>
        <v>n/a</v>
      </c>
      <c r="BH508" s="36" t="str">
        <f t="shared" si="596"/>
        <v>n/a</v>
      </c>
      <c r="BI508" s="36" t="str">
        <f t="shared" si="596"/>
        <v>n/a</v>
      </c>
      <c r="BJ508" s="36" t="str">
        <f t="shared" si="596"/>
        <v>n/a</v>
      </c>
      <c r="BK508" s="36" t="str">
        <f t="shared" si="596"/>
        <v>n/a</v>
      </c>
      <c r="BL508" s="36" t="str">
        <f t="shared" si="596"/>
        <v>n/a</v>
      </c>
      <c r="BM508" s="36" t="str">
        <f t="shared" si="596"/>
        <v>n/a</v>
      </c>
      <c r="BN508" s="36" t="str">
        <f t="shared" si="596"/>
        <v>n/a</v>
      </c>
      <c r="BO508" s="36" t="str">
        <f t="shared" si="596"/>
        <v>n/a</v>
      </c>
      <c r="BP508" s="36" t="str">
        <f t="shared" si="596"/>
        <v>n/a</v>
      </c>
      <c r="BQ508" s="36" t="str">
        <f t="shared" si="596"/>
        <v>n/a</v>
      </c>
      <c r="BR508" s="36" t="str">
        <f t="shared" si="596"/>
        <v>n/a</v>
      </c>
      <c r="BS508" s="36" t="str">
        <f t="shared" si="596"/>
        <v>n/a</v>
      </c>
      <c r="BT508" s="36" t="str">
        <f t="shared" si="596"/>
        <v>n/a</v>
      </c>
      <c r="BU508" s="36" t="str">
        <f t="shared" si="596"/>
        <v>n/a</v>
      </c>
      <c r="BV508" s="36" t="str">
        <f t="shared" si="596"/>
        <v>n/a</v>
      </c>
      <c r="BW508" s="36" t="str">
        <f t="shared" si="596"/>
        <v>n/a</v>
      </c>
      <c r="BX508" s="36" t="str">
        <f t="shared" si="596"/>
        <v>n/a</v>
      </c>
      <c r="BY508" s="36" t="str">
        <f t="shared" si="596"/>
        <v>n/a</v>
      </c>
      <c r="BZ508" s="36" t="str">
        <f t="shared" si="596"/>
        <v>n/a</v>
      </c>
      <c r="CA508" s="36" t="str">
        <f t="shared" si="596"/>
        <v>n/a</v>
      </c>
      <c r="CB508" s="36" t="str">
        <f t="shared" si="596"/>
        <v>n/a</v>
      </c>
      <c r="CC508" s="36" t="str">
        <f t="shared" si="596"/>
        <v>n/a</v>
      </c>
      <c r="CD508" s="36" t="str">
        <f t="shared" si="596"/>
        <v>n/a</v>
      </c>
      <c r="CE508" s="36" t="str">
        <f t="shared" si="596"/>
        <v>n/a</v>
      </c>
      <c r="CF508" s="36" t="str">
        <f t="shared" si="596"/>
        <v>n/a</v>
      </c>
      <c r="CG508" s="36" t="str">
        <f t="shared" si="596"/>
        <v>n/a</v>
      </c>
      <c r="CH508" s="36" t="str">
        <f t="shared" si="596"/>
        <v>n/a</v>
      </c>
      <c r="CI508" s="36" t="str">
        <f t="shared" si="596"/>
        <v>n/a</v>
      </c>
      <c r="CJ508" s="36" t="str">
        <f t="shared" si="596"/>
        <v>n/a</v>
      </c>
      <c r="CK508" s="36" t="str">
        <f t="shared" si="596"/>
        <v>n/a</v>
      </c>
      <c r="CL508" s="36" t="str">
        <f t="shared" si="596"/>
        <v>n/a</v>
      </c>
      <c r="CM508" s="36" t="str">
        <f t="shared" si="596"/>
        <v>n/a</v>
      </c>
      <c r="CN508" s="36" t="str">
        <f t="shared" si="596"/>
        <v>n/a</v>
      </c>
      <c r="CO508" s="36" t="str">
        <f t="shared" si="596"/>
        <v>n/a</v>
      </c>
      <c r="CP508" s="36" t="str">
        <f t="shared" si="596"/>
        <v>n/a</v>
      </c>
      <c r="CQ508" s="36" t="str">
        <f t="shared" si="596"/>
        <v>n/a</v>
      </c>
      <c r="CR508" s="36" t="str">
        <f t="shared" si="596"/>
        <v>n/a</v>
      </c>
      <c r="CS508" s="36" t="str">
        <f t="shared" si="589"/>
        <v>n/a</v>
      </c>
      <c r="CT508" s="36" t="str">
        <f t="shared" si="589"/>
        <v>n/a</v>
      </c>
      <c r="CU508" s="36" t="str">
        <f t="shared" si="589"/>
        <v>n/a</v>
      </c>
      <c r="CV508" s="36" t="str">
        <f t="shared" si="589"/>
        <v>n/a</v>
      </c>
      <c r="CW508" s="36" t="str">
        <f t="shared" si="589"/>
        <v>n/a</v>
      </c>
      <c r="CX508" s="36" t="str">
        <f t="shared" si="589"/>
        <v>n/a</v>
      </c>
      <c r="CY508" s="36" t="str">
        <f t="shared" si="589"/>
        <v>n/a</v>
      </c>
      <c r="CZ508" s="36" t="str">
        <f t="shared" si="589"/>
        <v>n/a</v>
      </c>
      <c r="DA508" s="36" t="str">
        <f t="shared" si="589"/>
        <v>n/a</v>
      </c>
      <c r="DB508" s="36" t="str">
        <f t="shared" si="589"/>
        <v>n/a</v>
      </c>
      <c r="DC508" s="36" t="str">
        <f t="shared" si="589"/>
        <v>n/a</v>
      </c>
      <c r="DD508" s="36" t="str">
        <f t="shared" si="589"/>
        <v>n/a</v>
      </c>
      <c r="DE508" s="36" t="str">
        <f t="shared" si="589"/>
        <v>n/a</v>
      </c>
      <c r="DF508" s="36" t="str">
        <f t="shared" si="589"/>
        <v>n/a</v>
      </c>
      <c r="DG508" s="36" t="str">
        <f t="shared" si="589"/>
        <v>n/a</v>
      </c>
      <c r="DH508" s="36" t="str">
        <f t="shared" si="589"/>
        <v>n/a</v>
      </c>
      <c r="DI508" s="36" t="str">
        <f t="shared" si="587"/>
        <v>n/a</v>
      </c>
      <c r="DJ508" s="36" t="str">
        <f t="shared" si="587"/>
        <v>n/a</v>
      </c>
      <c r="DK508" s="36" t="str">
        <f t="shared" si="587"/>
        <v>n/a</v>
      </c>
      <c r="DL508" s="36" t="str">
        <f t="shared" si="587"/>
        <v>n/a</v>
      </c>
      <c r="DM508" s="36" t="str">
        <f t="shared" si="587"/>
        <v>n/a</v>
      </c>
      <c r="DN508" s="36" t="str">
        <f t="shared" si="587"/>
        <v>n/a</v>
      </c>
      <c r="DO508" s="36" t="str">
        <f t="shared" si="587"/>
        <v>n/a</v>
      </c>
      <c r="DP508" s="36" t="str">
        <f t="shared" si="587"/>
        <v>n/a</v>
      </c>
      <c r="DQ508" s="36" t="str">
        <f t="shared" si="587"/>
        <v>n/a</v>
      </c>
      <c r="DR508" s="36" t="str">
        <f t="shared" si="587"/>
        <v>n/a</v>
      </c>
      <c r="DS508" s="36" t="str">
        <f t="shared" si="587"/>
        <v>n/a</v>
      </c>
      <c r="DT508" s="36" t="str">
        <f t="shared" si="587"/>
        <v>n/a</v>
      </c>
      <c r="DU508" s="36" t="str">
        <f t="shared" si="587"/>
        <v>n/a</v>
      </c>
      <c r="DV508" s="36" t="str">
        <f t="shared" si="587"/>
        <v>n/a</v>
      </c>
      <c r="DW508" s="36" t="str">
        <f t="shared" si="587"/>
        <v>n/a</v>
      </c>
      <c r="DX508" s="36" t="str">
        <f t="shared" si="576"/>
        <v>n/a</v>
      </c>
      <c r="DY508" s="36" t="str">
        <f t="shared" si="590"/>
        <v>n/a</v>
      </c>
      <c r="DZ508" s="36" t="str">
        <f t="shared" si="590"/>
        <v>n/a</v>
      </c>
      <c r="EA508" s="36" t="str">
        <f t="shared" si="590"/>
        <v>n/a</v>
      </c>
      <c r="EB508" s="36" t="str">
        <f t="shared" si="590"/>
        <v>n/a</v>
      </c>
      <c r="EC508" s="36" t="str">
        <f t="shared" si="590"/>
        <v>n/a</v>
      </c>
      <c r="ED508" s="36" t="str">
        <f t="shared" si="590"/>
        <v>n/a</v>
      </c>
      <c r="EE508" s="36" t="str">
        <f t="shared" si="590"/>
        <v>n/a</v>
      </c>
      <c r="EF508" s="36" t="str">
        <f t="shared" si="590"/>
        <v>n/a</v>
      </c>
      <c r="EG508" s="36" t="str">
        <f t="shared" si="590"/>
        <v>n/a</v>
      </c>
      <c r="EH508" s="36" t="str">
        <f t="shared" si="590"/>
        <v>n/a</v>
      </c>
      <c r="EI508" s="36" t="str">
        <f t="shared" si="590"/>
        <v>n/a</v>
      </c>
      <c r="EJ508" s="36" t="str">
        <f t="shared" si="590"/>
        <v>n/a</v>
      </c>
      <c r="EK508" s="36" t="str">
        <f t="shared" si="590"/>
        <v>n/a</v>
      </c>
      <c r="EL508" s="36" t="str">
        <f t="shared" si="590"/>
        <v>n/a</v>
      </c>
      <c r="EM508" s="36" t="str">
        <f t="shared" si="590"/>
        <v>n/a</v>
      </c>
      <c r="EN508" s="36" t="str">
        <f t="shared" si="590"/>
        <v>n/a</v>
      </c>
      <c r="EO508" s="36" t="str">
        <f t="shared" si="588"/>
        <v>n/a</v>
      </c>
      <c r="EP508" s="36" t="str">
        <f t="shared" si="588"/>
        <v>n/a</v>
      </c>
      <c r="EQ508" s="36" t="str">
        <f t="shared" si="588"/>
        <v>n/a</v>
      </c>
      <c r="ER508" s="36" t="str">
        <f t="shared" si="588"/>
        <v>n/a</v>
      </c>
      <c r="ES508" s="36" t="str">
        <f t="shared" si="588"/>
        <v>n/a</v>
      </c>
      <c r="ET508" s="36" t="str">
        <f t="shared" si="588"/>
        <v>n/a</v>
      </c>
      <c r="EU508" s="36" t="str">
        <f t="shared" si="588"/>
        <v>n/a</v>
      </c>
      <c r="EV508" s="36" t="str">
        <f t="shared" si="588"/>
        <v>n/a</v>
      </c>
      <c r="EW508" s="36" t="str">
        <f t="shared" si="588"/>
        <v>n/a</v>
      </c>
      <c r="EX508" s="36" t="str">
        <f t="shared" si="588"/>
        <v>n/a</v>
      </c>
      <c r="EY508" s="36" t="str">
        <f t="shared" si="588"/>
        <v>n/a</v>
      </c>
      <c r="EZ508" s="36" t="str">
        <f t="shared" si="588"/>
        <v>n/a</v>
      </c>
      <c r="FA508" s="36" t="str">
        <f t="shared" si="588"/>
        <v>n/a</v>
      </c>
      <c r="FB508" s="36" t="str">
        <f t="shared" si="588"/>
        <v>n/a</v>
      </c>
      <c r="FC508" s="36" t="str">
        <f t="shared" si="588"/>
        <v>n/a</v>
      </c>
      <c r="FD508" s="36" t="str">
        <f t="shared" si="578"/>
        <v>n/a</v>
      </c>
      <c r="FE508" s="36" t="str">
        <f t="shared" si="594"/>
        <v>n/a</v>
      </c>
      <c r="FF508" s="36" t="str">
        <f t="shared" si="594"/>
        <v>n/a</v>
      </c>
      <c r="FG508" s="36" t="str">
        <f t="shared" si="594"/>
        <v>n/a</v>
      </c>
      <c r="FH508" s="36" t="str">
        <f t="shared" si="594"/>
        <v>n/a</v>
      </c>
      <c r="FI508" s="36" t="str">
        <f t="shared" si="594"/>
        <v>n/a</v>
      </c>
      <c r="FJ508" s="36" t="str">
        <f t="shared" si="594"/>
        <v>n/a</v>
      </c>
      <c r="FK508" s="36" t="str">
        <f t="shared" si="594"/>
        <v>n/a</v>
      </c>
      <c r="FL508" s="36" t="str">
        <f t="shared" si="594"/>
        <v>n/a</v>
      </c>
      <c r="FM508" s="36" t="str">
        <f t="shared" si="594"/>
        <v>n/a</v>
      </c>
      <c r="FN508" s="36" t="str">
        <f t="shared" si="594"/>
        <v>n/a</v>
      </c>
      <c r="FO508" s="36" t="str">
        <f t="shared" si="594"/>
        <v>n/a</v>
      </c>
      <c r="FP508" s="36" t="str">
        <f t="shared" si="594"/>
        <v>n/a</v>
      </c>
      <c r="FQ508" s="36" t="str">
        <f t="shared" si="594"/>
        <v>n/a</v>
      </c>
      <c r="FR508" s="36" t="str">
        <f t="shared" si="594"/>
        <v>n/a</v>
      </c>
      <c r="FS508" s="36" t="str">
        <f t="shared" si="594"/>
        <v>n/a</v>
      </c>
      <c r="FT508" s="36" t="str">
        <f t="shared" si="594"/>
        <v>n/a</v>
      </c>
      <c r="FU508" s="36" t="str">
        <f t="shared" si="593"/>
        <v>n/a</v>
      </c>
      <c r="FV508" s="36" t="str">
        <f t="shared" si="593"/>
        <v>n/a</v>
      </c>
      <c r="FW508" s="36" t="str">
        <f t="shared" si="593"/>
        <v>n/a</v>
      </c>
      <c r="FX508" s="36" t="str">
        <f t="shared" si="593"/>
        <v>n/a</v>
      </c>
      <c r="FY508" s="36" t="str">
        <f t="shared" si="593"/>
        <v>n/a</v>
      </c>
      <c r="FZ508" s="36" t="str">
        <f t="shared" si="593"/>
        <v>n/a</v>
      </c>
      <c r="GA508" s="36" t="str">
        <f t="shared" si="593"/>
        <v>n/a</v>
      </c>
      <c r="GB508" s="36" t="str">
        <f t="shared" si="593"/>
        <v>n/a</v>
      </c>
      <c r="GC508" s="36" t="str">
        <f t="shared" si="593"/>
        <v>n/a</v>
      </c>
      <c r="GD508" s="36" t="str">
        <f t="shared" si="593"/>
        <v>n/a</v>
      </c>
      <c r="GE508" s="36" t="str">
        <f t="shared" si="593"/>
        <v>n/a</v>
      </c>
      <c r="GF508" s="36" t="str">
        <f t="shared" si="593"/>
        <v>n/a</v>
      </c>
      <c r="GG508" s="36" t="str">
        <f t="shared" si="593"/>
        <v>n/a</v>
      </c>
      <c r="GH508" s="36" t="str">
        <f t="shared" si="593"/>
        <v>n/a</v>
      </c>
      <c r="GI508" s="36" t="str">
        <f t="shared" si="593"/>
        <v>n/a</v>
      </c>
      <c r="GJ508" s="36" t="str">
        <f t="shared" si="592"/>
        <v>n/a</v>
      </c>
      <c r="GK508" s="36" t="str">
        <f t="shared" si="592"/>
        <v>n/a</v>
      </c>
      <c r="GL508" s="36" t="str">
        <f t="shared" si="592"/>
        <v>n/a</v>
      </c>
      <c r="GM508" s="36" t="str">
        <f t="shared" si="592"/>
        <v>n/a</v>
      </c>
      <c r="GN508" s="36" t="str">
        <f t="shared" si="592"/>
        <v>n/a</v>
      </c>
      <c r="GO508" s="36" t="str">
        <f t="shared" si="592"/>
        <v>n/a</v>
      </c>
      <c r="GP508" s="36" t="str">
        <f t="shared" si="592"/>
        <v>n/a</v>
      </c>
      <c r="GQ508" s="36" t="str">
        <f t="shared" si="592"/>
        <v>n/a</v>
      </c>
      <c r="GR508" s="36" t="str">
        <f t="shared" si="592"/>
        <v>n/a</v>
      </c>
      <c r="GS508" s="36" t="str">
        <f t="shared" si="592"/>
        <v>n/a</v>
      </c>
      <c r="GT508" s="36" t="str">
        <f t="shared" si="592"/>
        <v>n/a</v>
      </c>
      <c r="GU508" s="36" t="str">
        <f t="shared" si="592"/>
        <v>n/a</v>
      </c>
      <c r="GV508" s="36" t="str">
        <f t="shared" si="592"/>
        <v>n/a</v>
      </c>
      <c r="GW508" s="36" t="str">
        <f t="shared" si="592"/>
        <v>n/a</v>
      </c>
      <c r="GX508" s="36" t="str">
        <f t="shared" si="592"/>
        <v>n/a</v>
      </c>
      <c r="GY508" s="36" t="str">
        <f t="shared" si="592"/>
        <v>n/a</v>
      </c>
      <c r="GZ508" s="36" t="str">
        <f t="shared" si="591"/>
        <v>n/a</v>
      </c>
      <c r="HA508" s="36" t="str">
        <f t="shared" si="591"/>
        <v>n/a</v>
      </c>
      <c r="HB508" s="36" t="str">
        <f t="shared" si="591"/>
        <v>n/a</v>
      </c>
      <c r="HC508" s="36" t="str">
        <f t="shared" si="591"/>
        <v>n/a</v>
      </c>
      <c r="HD508" s="36" t="str">
        <f t="shared" si="591"/>
        <v>n/a</v>
      </c>
      <c r="HE508" s="36" t="str">
        <f t="shared" si="591"/>
        <v>n/a</v>
      </c>
      <c r="HF508" s="36" t="str">
        <f t="shared" si="591"/>
        <v>n/a</v>
      </c>
      <c r="HG508" s="36" t="str">
        <f t="shared" si="591"/>
        <v>n/a</v>
      </c>
      <c r="HH508" s="36" t="str">
        <f t="shared" si="591"/>
        <v>n/a</v>
      </c>
      <c r="HI508" s="36" t="str">
        <f t="shared" si="591"/>
        <v>n/a</v>
      </c>
      <c r="HJ508" s="36" t="str">
        <f t="shared" si="591"/>
        <v>n/a</v>
      </c>
      <c r="HK508" s="36" t="str">
        <f t="shared" si="591"/>
        <v>n/a</v>
      </c>
      <c r="HL508" s="36" t="str">
        <f t="shared" si="591"/>
        <v>n/a</v>
      </c>
      <c r="HM508" s="36" t="str">
        <f t="shared" si="591"/>
        <v>n/a</v>
      </c>
    </row>
    <row r="509" spans="1:221" x14ac:dyDescent="0.25">
      <c r="A509" s="7" t="s">
        <v>1629</v>
      </c>
      <c r="B509" s="16" t="s">
        <v>1630</v>
      </c>
      <c r="C509" s="15">
        <v>223.71199999999999</v>
      </c>
      <c r="D509" s="15">
        <v>86.25</v>
      </c>
      <c r="E509" s="14">
        <f t="shared" si="543"/>
        <v>19295.16</v>
      </c>
      <c r="F509" s="12">
        <f>IF(OR(G509="n/a",J509="n/a"),0%,E509/SUMIFS(E$13:E$515,G$13:G$515,"&lt;&gt;n/a",$J$13:$J$515,"&lt;&gt;n/a"))</f>
        <v>6.7424126319007033E-4</v>
      </c>
      <c r="G509" s="13">
        <v>2.318840579710145E-2</v>
      </c>
      <c r="H509" s="13">
        <f t="shared" si="557"/>
        <v>2.4927536231884057E-2</v>
      </c>
      <c r="I509" s="33">
        <f t="shared" si="558"/>
        <v>2.15</v>
      </c>
      <c r="J509" s="13">
        <v>0.15</v>
      </c>
      <c r="K509" s="41">
        <f t="shared" si="544"/>
        <v>0.13190233333333329</v>
      </c>
      <c r="L509" s="1">
        <f t="shared" si="545"/>
        <v>0.1138046666666666</v>
      </c>
      <c r="M509" s="1">
        <f t="shared" si="546"/>
        <v>9.5706999999999903E-2</v>
      </c>
      <c r="N509" s="1">
        <f t="shared" si="547"/>
        <v>7.7609333333333211E-2</v>
      </c>
      <c r="O509" s="1">
        <f t="shared" si="548"/>
        <v>5.9511666666666518E-2</v>
      </c>
      <c r="P509" s="5">
        <v>4.141399999999984E-2</v>
      </c>
      <c r="Q509" s="1">
        <f t="shared" si="549"/>
        <v>9.1509040163575195E-2</v>
      </c>
      <c r="R509" s="12">
        <f t="shared" si="550"/>
        <v>6.169917083319982E-5</v>
      </c>
      <c r="S509" s="12">
        <f t="shared" si="551"/>
        <v>6.7424126319007033E-4</v>
      </c>
      <c r="T509" s="7"/>
      <c r="U509" s="42">
        <f t="shared" si="552"/>
        <v>-86.25</v>
      </c>
      <c r="V509" s="36">
        <f t="shared" si="553"/>
        <v>2.4724999999999997</v>
      </c>
      <c r="W509" s="36">
        <f t="shared" si="554"/>
        <v>2.8433749999999995</v>
      </c>
      <c r="X509" s="36">
        <f t="shared" si="573"/>
        <v>3.2698812499999992</v>
      </c>
      <c r="Y509" s="36">
        <f t="shared" si="573"/>
        <v>3.7603634374999988</v>
      </c>
      <c r="Z509" s="36">
        <f t="shared" si="573"/>
        <v>4.324417953124998</v>
      </c>
      <c r="AA509" s="36">
        <f t="shared" si="555"/>
        <v>4.8948187714507423</v>
      </c>
      <c r="AB509" s="36">
        <f t="shared" si="565"/>
        <v>5.4518719901294359</v>
      </c>
      <c r="AC509" s="36">
        <f t="shared" si="565"/>
        <v>5.9736543026887539</v>
      </c>
      <c r="AD509" s="36">
        <f t="shared" si="565"/>
        <v>6.4372656306842257</v>
      </c>
      <c r="AE509" s="36">
        <f t="shared" si="565"/>
        <v>6.8203580371422934</v>
      </c>
      <c r="AF509" s="36">
        <f t="shared" si="556"/>
        <v>7.1028163448925028</v>
      </c>
      <c r="AG509" s="36">
        <f t="shared" si="596"/>
        <v>7.3969723809998795</v>
      </c>
      <c r="AH509" s="36">
        <f t="shared" si="596"/>
        <v>7.7033105951866077</v>
      </c>
      <c r="AI509" s="36">
        <f t="shared" si="596"/>
        <v>8.0223355001756644</v>
      </c>
      <c r="AJ509" s="36">
        <f t="shared" si="596"/>
        <v>8.3545725025799378</v>
      </c>
      <c r="AK509" s="36">
        <f t="shared" si="596"/>
        <v>8.7005687682017818</v>
      </c>
      <c r="AL509" s="36">
        <f t="shared" si="596"/>
        <v>9.0608941231680884</v>
      </c>
      <c r="AM509" s="36">
        <f t="shared" si="596"/>
        <v>9.4361419923849699</v>
      </c>
      <c r="AN509" s="36">
        <f t="shared" si="596"/>
        <v>9.8269303768576002</v>
      </c>
      <c r="AO509" s="36">
        <f t="shared" si="596"/>
        <v>10.23390287148478</v>
      </c>
      <c r="AP509" s="36">
        <f t="shared" si="596"/>
        <v>10.657729725004449</v>
      </c>
      <c r="AQ509" s="36">
        <f t="shared" si="596"/>
        <v>11.099108943835782</v>
      </c>
      <c r="AR509" s="36">
        <f t="shared" si="596"/>
        <v>11.558767441635796</v>
      </c>
      <c r="AS509" s="36">
        <f t="shared" si="596"/>
        <v>12.037462236463698</v>
      </c>
      <c r="AT509" s="36">
        <f t="shared" si="596"/>
        <v>12.535981697524603</v>
      </c>
      <c r="AU509" s="36">
        <f t="shared" si="596"/>
        <v>13.055146843545884</v>
      </c>
      <c r="AV509" s="36">
        <f t="shared" si="596"/>
        <v>13.595812694924492</v>
      </c>
      <c r="AW509" s="36">
        <f t="shared" si="596"/>
        <v>14.158869681872092</v>
      </c>
      <c r="AX509" s="36">
        <f t="shared" si="596"/>
        <v>14.745245110877141</v>
      </c>
      <c r="AY509" s="36">
        <f t="shared" si="596"/>
        <v>15.355904691899005</v>
      </c>
      <c r="AZ509" s="36">
        <f t="shared" si="596"/>
        <v>15.991854128809308</v>
      </c>
      <c r="BA509" s="36">
        <f t="shared" si="596"/>
        <v>16.654140775699815</v>
      </c>
      <c r="BB509" s="36">
        <f t="shared" si="596"/>
        <v>17.343855361784644</v>
      </c>
      <c r="BC509" s="36">
        <f t="shared" si="596"/>
        <v>18.06213378773759</v>
      </c>
      <c r="BD509" s="36">
        <f t="shared" si="596"/>
        <v>18.810158996422953</v>
      </c>
      <c r="BE509" s="36">
        <f t="shared" si="596"/>
        <v>19.589162921100808</v>
      </c>
      <c r="BF509" s="36">
        <f t="shared" si="596"/>
        <v>20.400428514315273</v>
      </c>
      <c r="BG509" s="36">
        <f t="shared" si="596"/>
        <v>21.245291860807122</v>
      </c>
      <c r="BH509" s="36">
        <f t="shared" si="596"/>
        <v>22.125144377930585</v>
      </c>
      <c r="BI509" s="36">
        <f t="shared" si="596"/>
        <v>23.0414351071982</v>
      </c>
      <c r="BJ509" s="36">
        <f t="shared" si="596"/>
        <v>23.995673100727704</v>
      </c>
      <c r="BK509" s="36">
        <f t="shared" si="596"/>
        <v>24.989429906521238</v>
      </c>
      <c r="BL509" s="36">
        <f t="shared" si="596"/>
        <v>26.024342156669906</v>
      </c>
      <c r="BM509" s="36">
        <f t="shared" si="596"/>
        <v>27.10211426274623</v>
      </c>
      <c r="BN509" s="36">
        <f t="shared" si="596"/>
        <v>28.224521222823597</v>
      </c>
      <c r="BO509" s="36">
        <f t="shared" si="596"/>
        <v>29.393411544745611</v>
      </c>
      <c r="BP509" s="36">
        <f t="shared" si="596"/>
        <v>30.6107102904597</v>
      </c>
      <c r="BQ509" s="36">
        <f t="shared" si="596"/>
        <v>31.878422246428794</v>
      </c>
      <c r="BR509" s="36">
        <f t="shared" si="596"/>
        <v>33.198635225342393</v>
      </c>
      <c r="BS509" s="36">
        <f t="shared" si="596"/>
        <v>34.573523504564719</v>
      </c>
      <c r="BT509" s="36">
        <f t="shared" si="596"/>
        <v>36.005351406982754</v>
      </c>
      <c r="BU509" s="36">
        <f t="shared" si="596"/>
        <v>37.496477030151532</v>
      </c>
      <c r="BV509" s="36">
        <f t="shared" si="596"/>
        <v>39.04935612987822</v>
      </c>
      <c r="BW509" s="36">
        <f t="shared" si="596"/>
        <v>40.666546164640991</v>
      </c>
      <c r="BX509" s="36">
        <f t="shared" si="596"/>
        <v>42.350710507503429</v>
      </c>
      <c r="BY509" s="36">
        <f t="shared" si="596"/>
        <v>44.104622832461168</v>
      </c>
      <c r="BZ509" s="36">
        <f t="shared" si="596"/>
        <v>45.931171682444706</v>
      </c>
      <c r="CA509" s="36">
        <f t="shared" si="596"/>
        <v>47.833365226501463</v>
      </c>
      <c r="CB509" s="36">
        <f t="shared" si="596"/>
        <v>49.814336213991787</v>
      </c>
      <c r="CC509" s="36">
        <f t="shared" si="596"/>
        <v>51.877347133958033</v>
      </c>
      <c r="CD509" s="36">
        <f t="shared" si="596"/>
        <v>54.02579558816376</v>
      </c>
      <c r="CE509" s="36">
        <f t="shared" si="596"/>
        <v>56.263219886651967</v>
      </c>
      <c r="CF509" s="36">
        <f t="shared" si="596"/>
        <v>58.593304875037759</v>
      </c>
      <c r="CG509" s="36">
        <f t="shared" si="596"/>
        <v>61.019888003132564</v>
      </c>
      <c r="CH509" s="36">
        <f t="shared" si="596"/>
        <v>63.546965644894286</v>
      </c>
      <c r="CI509" s="36">
        <f t="shared" si="596"/>
        <v>66.178699680111933</v>
      </c>
      <c r="CJ509" s="36">
        <f t="shared" si="596"/>
        <v>68.91942434866408</v>
      </c>
      <c r="CK509" s="36">
        <f t="shared" si="596"/>
        <v>71.773653388639644</v>
      </c>
      <c r="CL509" s="36">
        <f t="shared" si="596"/>
        <v>74.746087470076759</v>
      </c>
      <c r="CM509" s="36">
        <f t="shared" si="596"/>
        <v>77.841621936562504</v>
      </c>
      <c r="CN509" s="36">
        <f t="shared" si="596"/>
        <v>81.06535486744329</v>
      </c>
      <c r="CO509" s="36">
        <f t="shared" si="596"/>
        <v>84.422595473923579</v>
      </c>
      <c r="CP509" s="36">
        <f t="shared" si="596"/>
        <v>87.918872842880631</v>
      </c>
      <c r="CQ509" s="36">
        <f t="shared" si="596"/>
        <v>91.559945042795675</v>
      </c>
      <c r="CR509" s="36">
        <f t="shared" si="596"/>
        <v>95.351808606798002</v>
      </c>
      <c r="CS509" s="36">
        <f t="shared" si="589"/>
        <v>99.300708408439917</v>
      </c>
      <c r="CT509" s="36">
        <f t="shared" si="589"/>
        <v>103.41314794646703</v>
      </c>
      <c r="CU509" s="36">
        <f t="shared" si="589"/>
        <v>107.695900055522</v>
      </c>
      <c r="CV509" s="36">
        <f t="shared" si="589"/>
        <v>112.15601806042137</v>
      </c>
      <c r="CW509" s="36">
        <f t="shared" si="589"/>
        <v>116.80084739237564</v>
      </c>
      <c r="CX509" s="36">
        <f t="shared" si="589"/>
        <v>121.63803768628347</v>
      </c>
      <c r="CY509" s="36">
        <f t="shared" si="589"/>
        <v>126.67555537902319</v>
      </c>
      <c r="CZ509" s="36">
        <f t="shared" si="589"/>
        <v>131.92169682949003</v>
      </c>
      <c r="DA509" s="36">
        <f t="shared" si="589"/>
        <v>137.38510198198651</v>
      </c>
      <c r="DB509" s="36">
        <f t="shared" si="589"/>
        <v>143.07476859546847</v>
      </c>
      <c r="DC509" s="36">
        <f t="shared" si="589"/>
        <v>149.00006706208117</v>
      </c>
      <c r="DD509" s="36">
        <f t="shared" si="589"/>
        <v>155.17075583939018</v>
      </c>
      <c r="DE509" s="36">
        <f t="shared" si="589"/>
        <v>161.59699752172267</v>
      </c>
      <c r="DF509" s="36">
        <f t="shared" si="589"/>
        <v>168.28937557708727</v>
      </c>
      <c r="DG509" s="36">
        <f t="shared" si="589"/>
        <v>175.25891177723673</v>
      </c>
      <c r="DH509" s="36">
        <f t="shared" si="589"/>
        <v>182.51708434957919</v>
      </c>
      <c r="DI509" s="36">
        <f t="shared" si="587"/>
        <v>190.07584688083264</v>
      </c>
      <c r="DJ509" s="36">
        <f t="shared" si="587"/>
        <v>197.94764800355543</v>
      </c>
      <c r="DK509" s="36">
        <f t="shared" si="587"/>
        <v>206.14545189797465</v>
      </c>
      <c r="DL509" s="36">
        <f t="shared" si="587"/>
        <v>214.68275964287733</v>
      </c>
      <c r="DM509" s="36">
        <f t="shared" si="587"/>
        <v>223.57363145072742</v>
      </c>
      <c r="DN509" s="36">
        <f t="shared" si="587"/>
        <v>232.83270982362779</v>
      </c>
      <c r="DO509" s="36">
        <f t="shared" si="587"/>
        <v>242.47524366826349</v>
      </c>
      <c r="DP509" s="36">
        <f t="shared" si="587"/>
        <v>252.51711340954091</v>
      </c>
      <c r="DQ509" s="36">
        <f t="shared" si="587"/>
        <v>262.97485714428359</v>
      </c>
      <c r="DR509" s="36">
        <f t="shared" si="587"/>
        <v>273.86569787805689</v>
      </c>
      <c r="DS509" s="36">
        <f t="shared" si="587"/>
        <v>285.20757188997868</v>
      </c>
      <c r="DT509" s="36">
        <f t="shared" si="587"/>
        <v>297.01915827223019</v>
      </c>
      <c r="DU509" s="36">
        <f t="shared" si="587"/>
        <v>309.31990969291627</v>
      </c>
      <c r="DV509" s="36">
        <f t="shared" si="587"/>
        <v>322.13008443293865</v>
      </c>
      <c r="DW509" s="36">
        <f t="shared" si="587"/>
        <v>335.47077974964429</v>
      </c>
      <c r="DX509" s="36">
        <f t="shared" ref="DX509:EM509" si="597">IFERROR(DW509*(1+$P509),"n/a")</f>
        <v>349.36396662219602</v>
      </c>
      <c r="DY509" s="36">
        <f t="shared" si="597"/>
        <v>363.83252593588759</v>
      </c>
      <c r="DZ509" s="36">
        <f t="shared" si="597"/>
        <v>378.90028616499637</v>
      </c>
      <c r="EA509" s="36">
        <f t="shared" si="597"/>
        <v>394.59206261623348</v>
      </c>
      <c r="EB509" s="36">
        <f t="shared" si="597"/>
        <v>410.9336982974221</v>
      </c>
      <c r="EC509" s="36">
        <f t="shared" si="597"/>
        <v>427.95210647871147</v>
      </c>
      <c r="ED509" s="36">
        <f t="shared" si="597"/>
        <v>445.67531501642077</v>
      </c>
      <c r="EE509" s="36">
        <f t="shared" si="597"/>
        <v>464.13251251251074</v>
      </c>
      <c r="EF509" s="36">
        <f t="shared" si="597"/>
        <v>483.35409638570377</v>
      </c>
      <c r="EG509" s="36">
        <f t="shared" si="597"/>
        <v>503.37172293342121</v>
      </c>
      <c r="EH509" s="36">
        <f t="shared" si="597"/>
        <v>524.21835946698582</v>
      </c>
      <c r="EI509" s="36">
        <f t="shared" si="597"/>
        <v>545.92833860595147</v>
      </c>
      <c r="EJ509" s="36">
        <f t="shared" si="597"/>
        <v>568.53741482097826</v>
      </c>
      <c r="EK509" s="36">
        <f t="shared" si="597"/>
        <v>592.08282331837415</v>
      </c>
      <c r="EL509" s="36">
        <f t="shared" si="597"/>
        <v>616.60334136328117</v>
      </c>
      <c r="EM509" s="36">
        <f t="shared" si="597"/>
        <v>642.1393521425</v>
      </c>
      <c r="EN509" s="36">
        <f t="shared" si="590"/>
        <v>668.7329112721294</v>
      </c>
      <c r="EO509" s="36">
        <f t="shared" si="588"/>
        <v>696.42781605955327</v>
      </c>
      <c r="EP509" s="36">
        <f t="shared" si="588"/>
        <v>725.26967763384346</v>
      </c>
      <c r="EQ509" s="36">
        <f t="shared" si="588"/>
        <v>755.30599606337137</v>
      </c>
      <c r="ER509" s="36">
        <f t="shared" si="588"/>
        <v>786.58623858433975</v>
      </c>
      <c r="ES509" s="36">
        <f t="shared" si="588"/>
        <v>819.16192106907147</v>
      </c>
      <c r="ET509" s="36">
        <f t="shared" si="588"/>
        <v>853.0866928682259</v>
      </c>
      <c r="EU509" s="36">
        <f t="shared" si="588"/>
        <v>888.41642516667048</v>
      </c>
      <c r="EV509" s="36">
        <f t="shared" si="588"/>
        <v>925.20930299852284</v>
      </c>
      <c r="EW509" s="36">
        <f t="shared" si="588"/>
        <v>963.52592107290354</v>
      </c>
      <c r="EX509" s="36">
        <f t="shared" si="588"/>
        <v>1003.4293835682166</v>
      </c>
      <c r="EY509" s="36">
        <f t="shared" si="588"/>
        <v>1044.9854080593107</v>
      </c>
      <c r="EZ509" s="36">
        <f t="shared" si="588"/>
        <v>1088.2624337486789</v>
      </c>
      <c r="FA509" s="36">
        <f t="shared" si="588"/>
        <v>1133.3317341799466</v>
      </c>
      <c r="FB509" s="36">
        <f t="shared" si="588"/>
        <v>1180.2675346192748</v>
      </c>
      <c r="FC509" s="36">
        <f t="shared" si="588"/>
        <v>1229.1471342979974</v>
      </c>
      <c r="FD509" s="36">
        <f t="shared" ref="CS509:FD513" si="598">IFERROR(FC509*(1+$P509),"n/a")</f>
        <v>1280.0510337178143</v>
      </c>
      <c r="FE509" s="36">
        <f t="shared" si="594"/>
        <v>1333.0630672282036</v>
      </c>
      <c r="FF509" s="36">
        <f t="shared" si="594"/>
        <v>1388.2705410943922</v>
      </c>
      <c r="FG509" s="36">
        <f t="shared" si="594"/>
        <v>1445.7643772832751</v>
      </c>
      <c r="FH509" s="36">
        <f t="shared" si="594"/>
        <v>1505.6392632040843</v>
      </c>
      <c r="FI509" s="36">
        <f t="shared" si="594"/>
        <v>1567.9938076504179</v>
      </c>
      <c r="FJ509" s="36">
        <f t="shared" si="594"/>
        <v>1632.9307032004522</v>
      </c>
      <c r="FK509" s="36">
        <f t="shared" si="594"/>
        <v>1700.5568953427955</v>
      </c>
      <c r="FL509" s="36">
        <f t="shared" si="594"/>
        <v>1770.9837586065219</v>
      </c>
      <c r="FM509" s="36">
        <f t="shared" si="594"/>
        <v>1844.3272799854522</v>
      </c>
      <c r="FN509" s="36">
        <f t="shared" si="594"/>
        <v>1920.7082499587693</v>
      </c>
      <c r="FO509" s="36">
        <f t="shared" si="594"/>
        <v>2000.2524614225615</v>
      </c>
      <c r="FP509" s="36">
        <f t="shared" si="594"/>
        <v>2083.0909168599151</v>
      </c>
      <c r="FQ509" s="36">
        <f t="shared" si="594"/>
        <v>2169.3600440907512</v>
      </c>
      <c r="FR509" s="36">
        <f t="shared" si="594"/>
        <v>2259.2019209567252</v>
      </c>
      <c r="FS509" s="36">
        <f t="shared" si="594"/>
        <v>2352.7645093112264</v>
      </c>
      <c r="FT509" s="36">
        <f t="shared" si="594"/>
        <v>2450.2018986998414</v>
      </c>
      <c r="FU509" s="36">
        <f t="shared" si="593"/>
        <v>2551.6745601325961</v>
      </c>
      <c r="FV509" s="36">
        <f t="shared" si="593"/>
        <v>2657.3496103659272</v>
      </c>
      <c r="FW509" s="36">
        <f t="shared" si="593"/>
        <v>2767.4010871296214</v>
      </c>
      <c r="FX509" s="36">
        <f t="shared" si="593"/>
        <v>2882.0102357520072</v>
      </c>
      <c r="FY509" s="36">
        <f t="shared" si="593"/>
        <v>3001.3658076554402</v>
      </c>
      <c r="FZ509" s="36">
        <f t="shared" si="593"/>
        <v>3125.664371213682</v>
      </c>
      <c r="GA509" s="36">
        <f t="shared" si="593"/>
        <v>3255.110635483125</v>
      </c>
      <c r="GB509" s="36">
        <f t="shared" si="593"/>
        <v>3389.9177873410226</v>
      </c>
      <c r="GC509" s="36">
        <f t="shared" si="593"/>
        <v>3530.307842585963</v>
      </c>
      <c r="GD509" s="36">
        <f t="shared" si="593"/>
        <v>3676.5120115788177</v>
      </c>
      <c r="GE509" s="36">
        <f t="shared" si="593"/>
        <v>3828.7710800263421</v>
      </c>
      <c r="GF509" s="36">
        <f t="shared" si="593"/>
        <v>3987.3358055345525</v>
      </c>
      <c r="GG509" s="36">
        <f t="shared" si="593"/>
        <v>4152.4673305849601</v>
      </c>
      <c r="GH509" s="36">
        <f t="shared" si="593"/>
        <v>4324.437612613805</v>
      </c>
      <c r="GI509" s="36">
        <f t="shared" si="593"/>
        <v>4503.5298719025923</v>
      </c>
      <c r="GJ509" s="36">
        <f t="shared" si="592"/>
        <v>4690.0390580175654</v>
      </c>
      <c r="GK509" s="36">
        <f t="shared" si="592"/>
        <v>4884.2723355663038</v>
      </c>
      <c r="GL509" s="36">
        <f t="shared" si="592"/>
        <v>5086.5495900714459</v>
      </c>
      <c r="GM509" s="36">
        <f t="shared" si="592"/>
        <v>5297.2039547946642</v>
      </c>
      <c r="GN509" s="36">
        <f t="shared" si="592"/>
        <v>5516.5823593785299</v>
      </c>
      <c r="GO509" s="36">
        <f t="shared" si="592"/>
        <v>5745.0461012098312</v>
      </c>
      <c r="GP509" s="36">
        <f t="shared" si="592"/>
        <v>5982.9714404453343</v>
      </c>
      <c r="GQ509" s="36">
        <f t="shared" si="592"/>
        <v>6230.7502196799369</v>
      </c>
      <c r="GR509" s="36">
        <f t="shared" si="592"/>
        <v>6488.790509277761</v>
      </c>
      <c r="GS509" s="36">
        <f t="shared" si="592"/>
        <v>6757.5172794289892</v>
      </c>
      <c r="GT509" s="36">
        <f t="shared" si="592"/>
        <v>7037.37310003926</v>
      </c>
      <c r="GU509" s="36">
        <f t="shared" si="592"/>
        <v>7328.8188696042844</v>
      </c>
      <c r="GV509" s="36">
        <f t="shared" si="592"/>
        <v>7632.3345742700749</v>
      </c>
      <c r="GW509" s="36">
        <f t="shared" si="592"/>
        <v>7948.4200783288943</v>
      </c>
      <c r="GX509" s="36">
        <f t="shared" si="592"/>
        <v>8277.5959474528063</v>
      </c>
      <c r="GY509" s="36">
        <f t="shared" si="592"/>
        <v>8620.404306020615</v>
      </c>
      <c r="GZ509" s="36">
        <f t="shared" si="591"/>
        <v>8977.4097299501518</v>
      </c>
      <c r="HA509" s="36">
        <f t="shared" si="591"/>
        <v>9349.2001765063051</v>
      </c>
      <c r="HB509" s="36">
        <f t="shared" si="591"/>
        <v>9736.3879526161363</v>
      </c>
      <c r="HC509" s="36">
        <f t="shared" si="591"/>
        <v>10139.610723285779</v>
      </c>
      <c r="HD509" s="36">
        <f t="shared" si="591"/>
        <v>10559.532561779935</v>
      </c>
      <c r="HE509" s="36">
        <f t="shared" si="591"/>
        <v>10996.845043293488</v>
      </c>
      <c r="HF509" s="36">
        <f t="shared" si="591"/>
        <v>11452.268383916442</v>
      </c>
      <c r="HG509" s="36">
        <f t="shared" si="591"/>
        <v>11926.552626767956</v>
      </c>
      <c r="HH509" s="36">
        <f t="shared" si="591"/>
        <v>12420.478877252923</v>
      </c>
      <c r="HI509" s="36">
        <f t="shared" si="591"/>
        <v>12934.860589475473</v>
      </c>
      <c r="HJ509" s="36">
        <f t="shared" si="591"/>
        <v>13470.544905928007</v>
      </c>
      <c r="HK509" s="36">
        <f t="shared" si="591"/>
        <v>14028.414052662107</v>
      </c>
      <c r="HL509" s="36">
        <f t="shared" si="591"/>
        <v>14609.386792239053</v>
      </c>
      <c r="HM509" s="36">
        <f t="shared" si="591"/>
        <v>15214.419936852839</v>
      </c>
    </row>
    <row r="510" spans="1:221" x14ac:dyDescent="0.25">
      <c r="A510" s="7" t="s">
        <v>1497</v>
      </c>
      <c r="B510" s="16" t="s">
        <v>1498</v>
      </c>
      <c r="C510" s="15">
        <v>267.55599999999998</v>
      </c>
      <c r="D510" s="15">
        <v>52.53</v>
      </c>
      <c r="E510" s="14">
        <f t="shared" si="543"/>
        <v>14054.71668</v>
      </c>
      <c r="F510" s="12">
        <f>IF(OR(G510="n/a",J510="n/a"),0%,E510/SUMIFS(E$13:E$515,G$13:G$515,"&lt;&gt;n/a",$J$13:$J$515,"&lt;&gt;n/a"))</f>
        <v>0</v>
      </c>
      <c r="G510" s="13">
        <v>2.0940415000951836E-2</v>
      </c>
      <c r="H510" s="13" t="str">
        <f t="shared" si="557"/>
        <v>n/a</v>
      </c>
      <c r="I510" s="33" t="str">
        <f t="shared" si="558"/>
        <v>n/a</v>
      </c>
      <c r="J510" s="13" t="s">
        <v>227</v>
      </c>
      <c r="K510" s="41" t="str">
        <f t="shared" si="544"/>
        <v>n/a</v>
      </c>
      <c r="L510" s="1" t="str">
        <f t="shared" si="545"/>
        <v>n/a</v>
      </c>
      <c r="M510" s="1" t="str">
        <f t="shared" si="546"/>
        <v>n/a</v>
      </c>
      <c r="N510" s="1" t="str">
        <f t="shared" si="547"/>
        <v>n/a</v>
      </c>
      <c r="O510" s="1" t="str">
        <f t="shared" si="548"/>
        <v>n/a</v>
      </c>
      <c r="P510" s="5">
        <v>4.141399999999984E-2</v>
      </c>
      <c r="Q510" s="1" t="str">
        <f t="shared" si="549"/>
        <v>n/a</v>
      </c>
      <c r="R510" s="12" t="str">
        <f t="shared" si="550"/>
        <v>n/a</v>
      </c>
      <c r="S510" s="12">
        <f t="shared" si="551"/>
        <v>0</v>
      </c>
      <c r="T510" s="7"/>
      <c r="U510" s="42">
        <f t="shared" si="552"/>
        <v>-52.53</v>
      </c>
      <c r="V510" s="36" t="str">
        <f t="shared" si="553"/>
        <v>n/a</v>
      </c>
      <c r="W510" s="36" t="str">
        <f t="shared" si="554"/>
        <v>n/a</v>
      </c>
      <c r="X510" s="36" t="str">
        <f t="shared" si="573"/>
        <v>n/a</v>
      </c>
      <c r="Y510" s="36" t="str">
        <f t="shared" si="573"/>
        <v>n/a</v>
      </c>
      <c r="Z510" s="36" t="str">
        <f t="shared" si="573"/>
        <v>n/a</v>
      </c>
      <c r="AA510" s="36" t="str">
        <f t="shared" si="555"/>
        <v>n/a</v>
      </c>
      <c r="AB510" s="36" t="str">
        <f t="shared" si="565"/>
        <v>n/a</v>
      </c>
      <c r="AC510" s="36" t="str">
        <f t="shared" si="565"/>
        <v>n/a</v>
      </c>
      <c r="AD510" s="36" t="str">
        <f t="shared" si="565"/>
        <v>n/a</v>
      </c>
      <c r="AE510" s="36" t="str">
        <f t="shared" si="565"/>
        <v>n/a</v>
      </c>
      <c r="AF510" s="36" t="str">
        <f t="shared" si="556"/>
        <v>n/a</v>
      </c>
      <c r="AG510" s="36" t="str">
        <f t="shared" si="596"/>
        <v>n/a</v>
      </c>
      <c r="AH510" s="36" t="str">
        <f t="shared" si="596"/>
        <v>n/a</v>
      </c>
      <c r="AI510" s="36" t="str">
        <f t="shared" si="596"/>
        <v>n/a</v>
      </c>
      <c r="AJ510" s="36" t="str">
        <f t="shared" si="596"/>
        <v>n/a</v>
      </c>
      <c r="AK510" s="36" t="str">
        <f t="shared" si="596"/>
        <v>n/a</v>
      </c>
      <c r="AL510" s="36" t="str">
        <f t="shared" si="596"/>
        <v>n/a</v>
      </c>
      <c r="AM510" s="36" t="str">
        <f t="shared" si="596"/>
        <v>n/a</v>
      </c>
      <c r="AN510" s="36" t="str">
        <f t="shared" si="596"/>
        <v>n/a</v>
      </c>
      <c r="AO510" s="36" t="str">
        <f t="shared" si="596"/>
        <v>n/a</v>
      </c>
      <c r="AP510" s="36" t="str">
        <f t="shared" si="596"/>
        <v>n/a</v>
      </c>
      <c r="AQ510" s="36" t="str">
        <f t="shared" si="596"/>
        <v>n/a</v>
      </c>
      <c r="AR510" s="36" t="str">
        <f t="shared" si="596"/>
        <v>n/a</v>
      </c>
      <c r="AS510" s="36" t="str">
        <f t="shared" si="596"/>
        <v>n/a</v>
      </c>
      <c r="AT510" s="36" t="str">
        <f t="shared" si="596"/>
        <v>n/a</v>
      </c>
      <c r="AU510" s="36" t="str">
        <f t="shared" si="596"/>
        <v>n/a</v>
      </c>
      <c r="AV510" s="36" t="str">
        <f t="shared" si="596"/>
        <v>n/a</v>
      </c>
      <c r="AW510" s="36" t="str">
        <f t="shared" si="596"/>
        <v>n/a</v>
      </c>
      <c r="AX510" s="36" t="str">
        <f t="shared" si="596"/>
        <v>n/a</v>
      </c>
      <c r="AY510" s="36" t="str">
        <f t="shared" si="596"/>
        <v>n/a</v>
      </c>
      <c r="AZ510" s="36" t="str">
        <f t="shared" si="596"/>
        <v>n/a</v>
      </c>
      <c r="BA510" s="36" t="str">
        <f t="shared" si="596"/>
        <v>n/a</v>
      </c>
      <c r="BB510" s="36" t="str">
        <f t="shared" si="596"/>
        <v>n/a</v>
      </c>
      <c r="BC510" s="36" t="str">
        <f t="shared" si="596"/>
        <v>n/a</v>
      </c>
      <c r="BD510" s="36" t="str">
        <f t="shared" si="596"/>
        <v>n/a</v>
      </c>
      <c r="BE510" s="36" t="str">
        <f t="shared" si="596"/>
        <v>n/a</v>
      </c>
      <c r="BF510" s="36" t="str">
        <f t="shared" si="596"/>
        <v>n/a</v>
      </c>
      <c r="BG510" s="36" t="str">
        <f t="shared" si="596"/>
        <v>n/a</v>
      </c>
      <c r="BH510" s="36" t="str">
        <f t="shared" si="596"/>
        <v>n/a</v>
      </c>
      <c r="BI510" s="36" t="str">
        <f t="shared" si="596"/>
        <v>n/a</v>
      </c>
      <c r="BJ510" s="36" t="str">
        <f t="shared" si="596"/>
        <v>n/a</v>
      </c>
      <c r="BK510" s="36" t="str">
        <f t="shared" si="596"/>
        <v>n/a</v>
      </c>
      <c r="BL510" s="36" t="str">
        <f t="shared" si="596"/>
        <v>n/a</v>
      </c>
      <c r="BM510" s="36" t="str">
        <f t="shared" si="596"/>
        <v>n/a</v>
      </c>
      <c r="BN510" s="36" t="str">
        <f t="shared" si="596"/>
        <v>n/a</v>
      </c>
      <c r="BO510" s="36" t="str">
        <f t="shared" si="596"/>
        <v>n/a</v>
      </c>
      <c r="BP510" s="36" t="str">
        <f t="shared" si="596"/>
        <v>n/a</v>
      </c>
      <c r="BQ510" s="36" t="str">
        <f t="shared" si="596"/>
        <v>n/a</v>
      </c>
      <c r="BR510" s="36" t="str">
        <f t="shared" si="596"/>
        <v>n/a</v>
      </c>
      <c r="BS510" s="36" t="str">
        <f t="shared" si="596"/>
        <v>n/a</v>
      </c>
      <c r="BT510" s="36" t="str">
        <f t="shared" si="596"/>
        <v>n/a</v>
      </c>
      <c r="BU510" s="36" t="str">
        <f t="shared" si="596"/>
        <v>n/a</v>
      </c>
      <c r="BV510" s="36" t="str">
        <f t="shared" si="596"/>
        <v>n/a</v>
      </c>
      <c r="BW510" s="36" t="str">
        <f t="shared" si="596"/>
        <v>n/a</v>
      </c>
      <c r="BX510" s="36" t="str">
        <f t="shared" si="596"/>
        <v>n/a</v>
      </c>
      <c r="BY510" s="36" t="str">
        <f t="shared" si="596"/>
        <v>n/a</v>
      </c>
      <c r="BZ510" s="36" t="str">
        <f t="shared" si="596"/>
        <v>n/a</v>
      </c>
      <c r="CA510" s="36" t="str">
        <f t="shared" si="596"/>
        <v>n/a</v>
      </c>
      <c r="CB510" s="36" t="str">
        <f t="shared" si="596"/>
        <v>n/a</v>
      </c>
      <c r="CC510" s="36" t="str">
        <f t="shared" si="596"/>
        <v>n/a</v>
      </c>
      <c r="CD510" s="36" t="str">
        <f t="shared" si="596"/>
        <v>n/a</v>
      </c>
      <c r="CE510" s="36" t="str">
        <f t="shared" si="596"/>
        <v>n/a</v>
      </c>
      <c r="CF510" s="36" t="str">
        <f t="shared" si="596"/>
        <v>n/a</v>
      </c>
      <c r="CG510" s="36" t="str">
        <f t="shared" si="596"/>
        <v>n/a</v>
      </c>
      <c r="CH510" s="36" t="str">
        <f t="shared" si="596"/>
        <v>n/a</v>
      </c>
      <c r="CI510" s="36" t="str">
        <f t="shared" si="596"/>
        <v>n/a</v>
      </c>
      <c r="CJ510" s="36" t="str">
        <f t="shared" si="596"/>
        <v>n/a</v>
      </c>
      <c r="CK510" s="36" t="str">
        <f t="shared" si="596"/>
        <v>n/a</v>
      </c>
      <c r="CL510" s="36" t="str">
        <f t="shared" si="596"/>
        <v>n/a</v>
      </c>
      <c r="CM510" s="36" t="str">
        <f t="shared" si="596"/>
        <v>n/a</v>
      </c>
      <c r="CN510" s="36" t="str">
        <f t="shared" si="596"/>
        <v>n/a</v>
      </c>
      <c r="CO510" s="36" t="str">
        <f t="shared" si="596"/>
        <v>n/a</v>
      </c>
      <c r="CP510" s="36" t="str">
        <f t="shared" si="596"/>
        <v>n/a</v>
      </c>
      <c r="CQ510" s="36" t="str">
        <f t="shared" ref="CQ510:CR510" si="599">IFERROR(CP510*(1+$P510),"n/a")</f>
        <v>n/a</v>
      </c>
      <c r="CR510" s="36" t="str">
        <f t="shared" si="599"/>
        <v>n/a</v>
      </c>
      <c r="CS510" s="36" t="str">
        <f t="shared" si="598"/>
        <v>n/a</v>
      </c>
      <c r="CT510" s="36" t="str">
        <f t="shared" si="598"/>
        <v>n/a</v>
      </c>
      <c r="CU510" s="36" t="str">
        <f t="shared" si="598"/>
        <v>n/a</v>
      </c>
      <c r="CV510" s="36" t="str">
        <f t="shared" si="598"/>
        <v>n/a</v>
      </c>
      <c r="CW510" s="36" t="str">
        <f t="shared" si="598"/>
        <v>n/a</v>
      </c>
      <c r="CX510" s="36" t="str">
        <f t="shared" si="598"/>
        <v>n/a</v>
      </c>
      <c r="CY510" s="36" t="str">
        <f t="shared" si="598"/>
        <v>n/a</v>
      </c>
      <c r="CZ510" s="36" t="str">
        <f t="shared" si="598"/>
        <v>n/a</v>
      </c>
      <c r="DA510" s="36" t="str">
        <f t="shared" si="598"/>
        <v>n/a</v>
      </c>
      <c r="DB510" s="36" t="str">
        <f t="shared" si="598"/>
        <v>n/a</v>
      </c>
      <c r="DC510" s="36" t="str">
        <f t="shared" si="598"/>
        <v>n/a</v>
      </c>
      <c r="DD510" s="36" t="str">
        <f t="shared" si="598"/>
        <v>n/a</v>
      </c>
      <c r="DE510" s="36" t="str">
        <f t="shared" si="598"/>
        <v>n/a</v>
      </c>
      <c r="DF510" s="36" t="str">
        <f t="shared" si="598"/>
        <v>n/a</v>
      </c>
      <c r="DG510" s="36" t="str">
        <f t="shared" si="598"/>
        <v>n/a</v>
      </c>
      <c r="DH510" s="36" t="str">
        <f t="shared" si="598"/>
        <v>n/a</v>
      </c>
      <c r="DI510" s="36" t="str">
        <f t="shared" si="598"/>
        <v>n/a</v>
      </c>
      <c r="DJ510" s="36" t="str">
        <f t="shared" si="598"/>
        <v>n/a</v>
      </c>
      <c r="DK510" s="36" t="str">
        <f t="shared" si="598"/>
        <v>n/a</v>
      </c>
      <c r="DL510" s="36" t="str">
        <f t="shared" si="598"/>
        <v>n/a</v>
      </c>
      <c r="DM510" s="36" t="str">
        <f t="shared" si="598"/>
        <v>n/a</v>
      </c>
      <c r="DN510" s="36" t="str">
        <f t="shared" si="598"/>
        <v>n/a</v>
      </c>
      <c r="DO510" s="36" t="str">
        <f t="shared" si="598"/>
        <v>n/a</v>
      </c>
      <c r="DP510" s="36" t="str">
        <f t="shared" si="598"/>
        <v>n/a</v>
      </c>
      <c r="DQ510" s="36" t="str">
        <f t="shared" si="598"/>
        <v>n/a</v>
      </c>
      <c r="DR510" s="36" t="str">
        <f t="shared" si="598"/>
        <v>n/a</v>
      </c>
      <c r="DS510" s="36" t="str">
        <f t="shared" si="598"/>
        <v>n/a</v>
      </c>
      <c r="DT510" s="36" t="str">
        <f t="shared" si="598"/>
        <v>n/a</v>
      </c>
      <c r="DU510" s="36" t="str">
        <f t="shared" si="598"/>
        <v>n/a</v>
      </c>
      <c r="DV510" s="36" t="str">
        <f t="shared" si="598"/>
        <v>n/a</v>
      </c>
      <c r="DW510" s="36" t="str">
        <f t="shared" si="598"/>
        <v>n/a</v>
      </c>
      <c r="DX510" s="36" t="str">
        <f t="shared" si="598"/>
        <v>n/a</v>
      </c>
      <c r="DY510" s="36" t="str">
        <f t="shared" si="598"/>
        <v>n/a</v>
      </c>
      <c r="DZ510" s="36" t="str">
        <f t="shared" si="598"/>
        <v>n/a</v>
      </c>
      <c r="EA510" s="36" t="str">
        <f t="shared" si="598"/>
        <v>n/a</v>
      </c>
      <c r="EB510" s="36" t="str">
        <f t="shared" si="598"/>
        <v>n/a</v>
      </c>
      <c r="EC510" s="36" t="str">
        <f t="shared" si="598"/>
        <v>n/a</v>
      </c>
      <c r="ED510" s="36" t="str">
        <f t="shared" si="598"/>
        <v>n/a</v>
      </c>
      <c r="EE510" s="36" t="str">
        <f t="shared" si="598"/>
        <v>n/a</v>
      </c>
      <c r="EF510" s="36" t="str">
        <f t="shared" si="598"/>
        <v>n/a</v>
      </c>
      <c r="EG510" s="36" t="str">
        <f t="shared" si="598"/>
        <v>n/a</v>
      </c>
      <c r="EH510" s="36" t="str">
        <f t="shared" si="598"/>
        <v>n/a</v>
      </c>
      <c r="EI510" s="36" t="str">
        <f t="shared" si="598"/>
        <v>n/a</v>
      </c>
      <c r="EJ510" s="36" t="str">
        <f t="shared" si="598"/>
        <v>n/a</v>
      </c>
      <c r="EK510" s="36" t="str">
        <f t="shared" si="598"/>
        <v>n/a</v>
      </c>
      <c r="EL510" s="36" t="str">
        <f t="shared" si="598"/>
        <v>n/a</v>
      </c>
      <c r="EM510" s="36" t="str">
        <f t="shared" si="598"/>
        <v>n/a</v>
      </c>
      <c r="EN510" s="36" t="str">
        <f t="shared" si="598"/>
        <v>n/a</v>
      </c>
      <c r="EO510" s="36" t="str">
        <f t="shared" si="598"/>
        <v>n/a</v>
      </c>
      <c r="EP510" s="36" t="str">
        <f t="shared" si="598"/>
        <v>n/a</v>
      </c>
      <c r="EQ510" s="36" t="str">
        <f t="shared" si="598"/>
        <v>n/a</v>
      </c>
      <c r="ER510" s="36" t="str">
        <f t="shared" si="598"/>
        <v>n/a</v>
      </c>
      <c r="ES510" s="36" t="str">
        <f t="shared" si="598"/>
        <v>n/a</v>
      </c>
      <c r="ET510" s="36" t="str">
        <f t="shared" si="598"/>
        <v>n/a</v>
      </c>
      <c r="EU510" s="36" t="str">
        <f t="shared" si="598"/>
        <v>n/a</v>
      </c>
      <c r="EV510" s="36" t="str">
        <f t="shared" si="598"/>
        <v>n/a</v>
      </c>
      <c r="EW510" s="36" t="str">
        <f t="shared" si="598"/>
        <v>n/a</v>
      </c>
      <c r="EX510" s="36" t="str">
        <f t="shared" si="598"/>
        <v>n/a</v>
      </c>
      <c r="EY510" s="36" t="str">
        <f t="shared" si="598"/>
        <v>n/a</v>
      </c>
      <c r="EZ510" s="36" t="str">
        <f t="shared" si="598"/>
        <v>n/a</v>
      </c>
      <c r="FA510" s="36" t="str">
        <f t="shared" si="598"/>
        <v>n/a</v>
      </c>
      <c r="FB510" s="36" t="str">
        <f t="shared" si="598"/>
        <v>n/a</v>
      </c>
      <c r="FC510" s="36" t="str">
        <f t="shared" si="598"/>
        <v>n/a</v>
      </c>
      <c r="FD510" s="36" t="str">
        <f t="shared" si="598"/>
        <v>n/a</v>
      </c>
      <c r="FE510" s="36" t="str">
        <f t="shared" si="594"/>
        <v>n/a</v>
      </c>
      <c r="FF510" s="36" t="str">
        <f t="shared" si="594"/>
        <v>n/a</v>
      </c>
      <c r="FG510" s="36" t="str">
        <f t="shared" si="594"/>
        <v>n/a</v>
      </c>
      <c r="FH510" s="36" t="str">
        <f t="shared" si="594"/>
        <v>n/a</v>
      </c>
      <c r="FI510" s="36" t="str">
        <f t="shared" si="594"/>
        <v>n/a</v>
      </c>
      <c r="FJ510" s="36" t="str">
        <f t="shared" si="594"/>
        <v>n/a</v>
      </c>
      <c r="FK510" s="36" t="str">
        <f t="shared" si="594"/>
        <v>n/a</v>
      </c>
      <c r="FL510" s="36" t="str">
        <f t="shared" si="594"/>
        <v>n/a</v>
      </c>
      <c r="FM510" s="36" t="str">
        <f t="shared" si="594"/>
        <v>n/a</v>
      </c>
      <c r="FN510" s="36" t="str">
        <f t="shared" si="594"/>
        <v>n/a</v>
      </c>
      <c r="FO510" s="36" t="str">
        <f t="shared" si="594"/>
        <v>n/a</v>
      </c>
      <c r="FP510" s="36" t="str">
        <f t="shared" si="594"/>
        <v>n/a</v>
      </c>
      <c r="FQ510" s="36" t="str">
        <f t="shared" si="594"/>
        <v>n/a</v>
      </c>
      <c r="FR510" s="36" t="str">
        <f t="shared" si="594"/>
        <v>n/a</v>
      </c>
      <c r="FS510" s="36" t="str">
        <f t="shared" si="594"/>
        <v>n/a</v>
      </c>
      <c r="FT510" s="36" t="str">
        <f t="shared" si="594"/>
        <v>n/a</v>
      </c>
      <c r="FU510" s="36" t="str">
        <f t="shared" si="593"/>
        <v>n/a</v>
      </c>
      <c r="FV510" s="36" t="str">
        <f t="shared" si="593"/>
        <v>n/a</v>
      </c>
      <c r="FW510" s="36" t="str">
        <f t="shared" si="593"/>
        <v>n/a</v>
      </c>
      <c r="FX510" s="36" t="str">
        <f t="shared" si="593"/>
        <v>n/a</v>
      </c>
      <c r="FY510" s="36" t="str">
        <f t="shared" si="593"/>
        <v>n/a</v>
      </c>
      <c r="FZ510" s="36" t="str">
        <f t="shared" si="593"/>
        <v>n/a</v>
      </c>
      <c r="GA510" s="36" t="str">
        <f t="shared" si="593"/>
        <v>n/a</v>
      </c>
      <c r="GB510" s="36" t="str">
        <f t="shared" si="593"/>
        <v>n/a</v>
      </c>
      <c r="GC510" s="36" t="str">
        <f t="shared" si="593"/>
        <v>n/a</v>
      </c>
      <c r="GD510" s="36" t="str">
        <f t="shared" si="593"/>
        <v>n/a</v>
      </c>
      <c r="GE510" s="36" t="str">
        <f t="shared" si="593"/>
        <v>n/a</v>
      </c>
      <c r="GF510" s="36" t="str">
        <f t="shared" si="593"/>
        <v>n/a</v>
      </c>
      <c r="GG510" s="36" t="str">
        <f t="shared" si="593"/>
        <v>n/a</v>
      </c>
      <c r="GH510" s="36" t="str">
        <f t="shared" si="593"/>
        <v>n/a</v>
      </c>
      <c r="GI510" s="36" t="str">
        <f t="shared" si="593"/>
        <v>n/a</v>
      </c>
      <c r="GJ510" s="36" t="str">
        <f t="shared" si="592"/>
        <v>n/a</v>
      </c>
      <c r="GK510" s="36" t="str">
        <f t="shared" si="592"/>
        <v>n/a</v>
      </c>
      <c r="GL510" s="36" t="str">
        <f t="shared" si="592"/>
        <v>n/a</v>
      </c>
      <c r="GM510" s="36" t="str">
        <f t="shared" si="592"/>
        <v>n/a</v>
      </c>
      <c r="GN510" s="36" t="str">
        <f t="shared" si="592"/>
        <v>n/a</v>
      </c>
      <c r="GO510" s="36" t="str">
        <f t="shared" si="592"/>
        <v>n/a</v>
      </c>
      <c r="GP510" s="36" t="str">
        <f t="shared" si="592"/>
        <v>n/a</v>
      </c>
      <c r="GQ510" s="36" t="str">
        <f t="shared" si="592"/>
        <v>n/a</v>
      </c>
      <c r="GR510" s="36" t="str">
        <f t="shared" si="592"/>
        <v>n/a</v>
      </c>
      <c r="GS510" s="36" t="str">
        <f t="shared" si="592"/>
        <v>n/a</v>
      </c>
      <c r="GT510" s="36" t="str">
        <f t="shared" si="592"/>
        <v>n/a</v>
      </c>
      <c r="GU510" s="36" t="str">
        <f t="shared" si="592"/>
        <v>n/a</v>
      </c>
      <c r="GV510" s="36" t="str">
        <f t="shared" si="592"/>
        <v>n/a</v>
      </c>
      <c r="GW510" s="36" t="str">
        <f t="shared" si="592"/>
        <v>n/a</v>
      </c>
      <c r="GX510" s="36" t="str">
        <f t="shared" si="592"/>
        <v>n/a</v>
      </c>
      <c r="GY510" s="36" t="str">
        <f t="shared" si="592"/>
        <v>n/a</v>
      </c>
      <c r="GZ510" s="36" t="str">
        <f t="shared" si="591"/>
        <v>n/a</v>
      </c>
      <c r="HA510" s="36" t="str">
        <f t="shared" si="591"/>
        <v>n/a</v>
      </c>
      <c r="HB510" s="36" t="str">
        <f t="shared" si="591"/>
        <v>n/a</v>
      </c>
      <c r="HC510" s="36" t="str">
        <f t="shared" si="591"/>
        <v>n/a</v>
      </c>
      <c r="HD510" s="36" t="str">
        <f t="shared" si="591"/>
        <v>n/a</v>
      </c>
      <c r="HE510" s="36" t="str">
        <f t="shared" si="591"/>
        <v>n/a</v>
      </c>
      <c r="HF510" s="36" t="str">
        <f t="shared" si="591"/>
        <v>n/a</v>
      </c>
      <c r="HG510" s="36" t="str">
        <f t="shared" si="591"/>
        <v>n/a</v>
      </c>
      <c r="HH510" s="36" t="str">
        <f t="shared" si="591"/>
        <v>n/a</v>
      </c>
      <c r="HI510" s="36" t="str">
        <f t="shared" si="591"/>
        <v>n/a</v>
      </c>
      <c r="HJ510" s="36" t="str">
        <f t="shared" si="591"/>
        <v>n/a</v>
      </c>
      <c r="HK510" s="36" t="str">
        <f t="shared" si="591"/>
        <v>n/a</v>
      </c>
      <c r="HL510" s="36" t="str">
        <f t="shared" si="591"/>
        <v>n/a</v>
      </c>
      <c r="HM510" s="36" t="str">
        <f t="shared" si="591"/>
        <v>n/a</v>
      </c>
    </row>
    <row r="511" spans="1:221" x14ac:dyDescent="0.25">
      <c r="A511" s="7" t="s">
        <v>231</v>
      </c>
      <c r="B511" s="16" t="s">
        <v>230</v>
      </c>
      <c r="C511" s="15">
        <v>460.31700000000001</v>
      </c>
      <c r="D511" s="15">
        <v>190.51</v>
      </c>
      <c r="E511" s="14">
        <f t="shared" si="543"/>
        <v>87694.991670000003</v>
      </c>
      <c r="F511" s="12">
        <f>IF(OR(G511="n/a",J511="n/a"),0%,E511/SUMIFS(E$13:E$515,G$13:G$515,"&lt;&gt;n/a",$J$13:$J$515,"&lt;&gt;n/a"))</f>
        <v>3.0643737579280762E-3</v>
      </c>
      <c r="G511" s="13">
        <v>7.8736024355676865E-3</v>
      </c>
      <c r="H511" s="13">
        <f t="shared" si="557"/>
        <v>8.3031074484279047E-3</v>
      </c>
      <c r="I511" s="33">
        <f t="shared" si="558"/>
        <v>1.581825</v>
      </c>
      <c r="J511" s="13">
        <v>0.1091</v>
      </c>
      <c r="K511" s="41">
        <f t="shared" si="544"/>
        <v>9.7818999999999975E-2</v>
      </c>
      <c r="L511" s="1">
        <f t="shared" si="545"/>
        <v>8.6537999999999948E-2</v>
      </c>
      <c r="M511" s="1">
        <f t="shared" si="546"/>
        <v>7.5256999999999921E-2</v>
      </c>
      <c r="N511" s="1">
        <f t="shared" si="547"/>
        <v>6.3975999999999894E-2</v>
      </c>
      <c r="O511" s="1">
        <f t="shared" si="548"/>
        <v>5.2694999999999867E-2</v>
      </c>
      <c r="P511" s="5">
        <v>4.141399999999984E-2</v>
      </c>
      <c r="Q511" s="1">
        <f t="shared" si="549"/>
        <v>5.3765876181111283E-2</v>
      </c>
      <c r="R511" s="12">
        <f t="shared" si="550"/>
        <v>1.6475874004140761E-4</v>
      </c>
      <c r="S511" s="12">
        <f t="shared" si="551"/>
        <v>3.0643737579280762E-3</v>
      </c>
      <c r="T511" s="7"/>
      <c r="U511" s="42">
        <f t="shared" si="552"/>
        <v>-190.51</v>
      </c>
      <c r="V511" s="36">
        <f t="shared" si="553"/>
        <v>1.7544021075</v>
      </c>
      <c r="W511" s="36">
        <f t="shared" si="554"/>
        <v>1.9458073774282501</v>
      </c>
      <c r="X511" s="36">
        <f t="shared" si="573"/>
        <v>2.1580949623056722</v>
      </c>
      <c r="Y511" s="36">
        <f t="shared" si="573"/>
        <v>2.3935431226932211</v>
      </c>
      <c r="Z511" s="36">
        <f t="shared" si="573"/>
        <v>2.6546786773790516</v>
      </c>
      <c r="AA511" s="36">
        <f t="shared" si="555"/>
        <v>2.9143566909215926</v>
      </c>
      <c r="AB511" s="36">
        <f t="shared" si="565"/>
        <v>3.1665592902405653</v>
      </c>
      <c r="AC511" s="36">
        <f t="shared" si="565"/>
        <v>3.4048650427461991</v>
      </c>
      <c r="AD511" s="36">
        <f t="shared" si="565"/>
        <v>3.6226946887209293</v>
      </c>
      <c r="AE511" s="36">
        <f t="shared" si="565"/>
        <v>3.8135925853430783</v>
      </c>
      <c r="AF511" s="36">
        <f t="shared" si="556"/>
        <v>3.971528708672476</v>
      </c>
      <c r="AG511" s="36">
        <f t="shared" ref="AG511:AV513" si="600">IFERROR(AF511*(1+$P511),"n/a")</f>
        <v>4.136005598613437</v>
      </c>
      <c r="AH511" s="36">
        <f t="shared" si="600"/>
        <v>4.3072941344744136</v>
      </c>
      <c r="AI511" s="36">
        <f t="shared" si="600"/>
        <v>4.4856764137595366</v>
      </c>
      <c r="AJ511" s="36">
        <f t="shared" si="600"/>
        <v>4.671446216758973</v>
      </c>
      <c r="AK511" s="36">
        <f t="shared" si="600"/>
        <v>4.8649094903798282</v>
      </c>
      <c r="AL511" s="36">
        <f t="shared" si="600"/>
        <v>5.0663848520144175</v>
      </c>
      <c r="AM511" s="36">
        <f t="shared" si="600"/>
        <v>5.2762041142757417</v>
      </c>
      <c r="AN511" s="36">
        <f t="shared" si="600"/>
        <v>5.4947128314643567</v>
      </c>
      <c r="AO511" s="36">
        <f t="shared" si="600"/>
        <v>5.7222708686666204</v>
      </c>
      <c r="AP511" s="36">
        <f t="shared" si="600"/>
        <v>5.9592529944215791</v>
      </c>
      <c r="AQ511" s="36">
        <f t="shared" si="600"/>
        <v>6.2060494979325531</v>
      </c>
      <c r="AR511" s="36">
        <f t="shared" si="600"/>
        <v>6.4630668318399307</v>
      </c>
      <c r="AS511" s="36">
        <f t="shared" si="600"/>
        <v>6.7307282816137484</v>
      </c>
      <c r="AT511" s="36">
        <f t="shared" si="600"/>
        <v>7.0094746626684987</v>
      </c>
      <c r="AU511" s="36">
        <f t="shared" si="600"/>
        <v>7.2997650463482504</v>
      </c>
      <c r="AV511" s="36">
        <f t="shared" si="600"/>
        <v>7.6020775159777161</v>
      </c>
      <c r="AW511" s="36">
        <f t="shared" ref="AW511:BL513" si="601">IFERROR(AV511*(1+$P511),"n/a")</f>
        <v>7.9169099542244163</v>
      </c>
      <c r="AX511" s="36">
        <f t="shared" si="601"/>
        <v>8.2447808630686659</v>
      </c>
      <c r="AY511" s="36">
        <f t="shared" si="601"/>
        <v>8.5862302177317904</v>
      </c>
      <c r="AZ511" s="36">
        <f t="shared" si="601"/>
        <v>8.9418203559689342</v>
      </c>
      <c r="BA511" s="36">
        <f t="shared" si="601"/>
        <v>9.3121369041910302</v>
      </c>
      <c r="BB511" s="36">
        <f t="shared" si="601"/>
        <v>9.6977897419411967</v>
      </c>
      <c r="BC511" s="36">
        <f t="shared" si="601"/>
        <v>10.099414006313948</v>
      </c>
      <c r="BD511" s="36">
        <f t="shared" si="601"/>
        <v>10.517671137971432</v>
      </c>
      <c r="BE511" s="36">
        <f t="shared" si="601"/>
        <v>10.953249970479378</v>
      </c>
      <c r="BF511" s="36">
        <f t="shared" si="601"/>
        <v>11.40686786475681</v>
      </c>
      <c r="BG511" s="36">
        <f t="shared" si="601"/>
        <v>11.879271890507846</v>
      </c>
      <c r="BH511" s="36">
        <f t="shared" si="601"/>
        <v>12.371240056581337</v>
      </c>
      <c r="BI511" s="36">
        <f t="shared" si="601"/>
        <v>12.883582592284595</v>
      </c>
      <c r="BJ511" s="36">
        <f t="shared" si="601"/>
        <v>13.417143281761467</v>
      </c>
      <c r="BK511" s="36">
        <f t="shared" si="601"/>
        <v>13.972800853632334</v>
      </c>
      <c r="BL511" s="36">
        <f t="shared" si="601"/>
        <v>14.551470428184661</v>
      </c>
      <c r="BM511" s="36">
        <f t="shared" ref="BM511:CB513" si="602">IFERROR(BL511*(1+$P511),"n/a")</f>
        <v>15.154105024497499</v>
      </c>
      <c r="BN511" s="36">
        <f t="shared" si="602"/>
        <v>15.781697129982035</v>
      </c>
      <c r="BO511" s="36">
        <f t="shared" si="602"/>
        <v>16.43528033492311</v>
      </c>
      <c r="BP511" s="36">
        <f t="shared" si="602"/>
        <v>17.115931034713615</v>
      </c>
      <c r="BQ511" s="36">
        <f t="shared" si="602"/>
        <v>17.824770202585242</v>
      </c>
      <c r="BR511" s="36">
        <f t="shared" si="602"/>
        <v>18.562965235755104</v>
      </c>
      <c r="BS511" s="36">
        <f t="shared" si="602"/>
        <v>19.331731878028663</v>
      </c>
      <c r="BT511" s="36">
        <f t="shared" si="602"/>
        <v>20.132336222025337</v>
      </c>
      <c r="BU511" s="36">
        <f t="shared" si="602"/>
        <v>20.96609679432429</v>
      </c>
      <c r="BV511" s="36">
        <f t="shared" si="602"/>
        <v>21.834386726964432</v>
      </c>
      <c r="BW511" s="36">
        <f t="shared" si="602"/>
        <v>22.738636018874935</v>
      </c>
      <c r="BX511" s="36">
        <f t="shared" si="602"/>
        <v>23.680333890960618</v>
      </c>
      <c r="BY511" s="36">
        <f t="shared" si="602"/>
        <v>24.661031238720856</v>
      </c>
      <c r="BZ511" s="36">
        <f t="shared" si="602"/>
        <v>25.682343186441237</v>
      </c>
      <c r="CA511" s="36">
        <f t="shared" si="602"/>
        <v>26.745951747164511</v>
      </c>
      <c r="CB511" s="36">
        <f t="shared" si="602"/>
        <v>27.85360859282158</v>
      </c>
      <c r="CC511" s="36">
        <f t="shared" ref="CC511:CR513" si="603">IFERROR(CB511*(1+$P511),"n/a")</f>
        <v>29.007137939084689</v>
      </c>
      <c r="CD511" s="36">
        <f t="shared" si="603"/>
        <v>30.208439549693939</v>
      </c>
      <c r="CE511" s="36">
        <f t="shared" si="603"/>
        <v>31.45949186520496</v>
      </c>
      <c r="CF511" s="36">
        <f t="shared" si="603"/>
        <v>32.762355261310553</v>
      </c>
      <c r="CG511" s="36">
        <f t="shared" si="603"/>
        <v>34.11917544210246</v>
      </c>
      <c r="CH511" s="36">
        <f t="shared" si="603"/>
        <v>35.532186973861684</v>
      </c>
      <c r="CI511" s="36">
        <f t="shared" si="603"/>
        <v>37.003716965197185</v>
      </c>
      <c r="CJ511" s="36">
        <f t="shared" si="603"/>
        <v>38.536188899593853</v>
      </c>
      <c r="CK511" s="36">
        <f t="shared" si="603"/>
        <v>40.132126626681625</v>
      </c>
      <c r="CL511" s="36">
        <f t="shared" si="603"/>
        <v>41.794158518799009</v>
      </c>
      <c r="CM511" s="36">
        <f t="shared" si="603"/>
        <v>43.525021799696546</v>
      </c>
      <c r="CN511" s="36">
        <f t="shared" si="603"/>
        <v>45.327567052509174</v>
      </c>
      <c r="CO511" s="36">
        <f t="shared" si="603"/>
        <v>47.204762914421785</v>
      </c>
      <c r="CP511" s="36">
        <f t="shared" si="603"/>
        <v>49.15970096575964</v>
      </c>
      <c r="CQ511" s="36">
        <f t="shared" si="603"/>
        <v>51.195600821555601</v>
      </c>
      <c r="CR511" s="36">
        <f t="shared" si="603"/>
        <v>53.315815433979495</v>
      </c>
      <c r="CS511" s="36">
        <f t="shared" si="598"/>
        <v>55.52383661436231</v>
      </c>
      <c r="CT511" s="36">
        <f t="shared" si="598"/>
        <v>57.823300783909502</v>
      </c>
      <c r="CU511" s="36">
        <f t="shared" si="598"/>
        <v>60.217994962574323</v>
      </c>
      <c r="CV511" s="36">
        <f t="shared" si="598"/>
        <v>62.711863005954363</v>
      </c>
      <c r="CW511" s="36">
        <f t="shared" si="598"/>
        <v>65.309012100482946</v>
      </c>
      <c r="CX511" s="36">
        <f t="shared" si="598"/>
        <v>68.013719527612338</v>
      </c>
      <c r="CY511" s="36">
        <f t="shared" si="598"/>
        <v>70.830439708128864</v>
      </c>
      <c r="CZ511" s="36">
        <f t="shared" si="598"/>
        <v>73.763811538201296</v>
      </c>
      <c r="DA511" s="36">
        <f t="shared" si="598"/>
        <v>76.818666029244355</v>
      </c>
      <c r="DB511" s="36">
        <f t="shared" si="598"/>
        <v>80.000034264179462</v>
      </c>
      <c r="DC511" s="36">
        <f t="shared" si="598"/>
        <v>83.313155683196172</v>
      </c>
      <c r="DD511" s="36">
        <f t="shared" si="598"/>
        <v>86.76348671266004</v>
      </c>
      <c r="DE511" s="36">
        <f t="shared" si="598"/>
        <v>90.356709751378133</v>
      </c>
      <c r="DF511" s="36">
        <f t="shared" si="598"/>
        <v>94.098742529021692</v>
      </c>
      <c r="DG511" s="36">
        <f t="shared" si="598"/>
        <v>97.995747852118583</v>
      </c>
      <c r="DH511" s="36">
        <f t="shared" si="598"/>
        <v>102.05414375366621</v>
      </c>
      <c r="DI511" s="36">
        <f t="shared" si="598"/>
        <v>106.28061406308052</v>
      </c>
      <c r="DJ511" s="36">
        <f t="shared" si="598"/>
        <v>110.68211941388893</v>
      </c>
      <c r="DK511" s="36">
        <f t="shared" si="598"/>
        <v>115.26590870729571</v>
      </c>
      <c r="DL511" s="36">
        <f t="shared" si="598"/>
        <v>120.03953105049963</v>
      </c>
      <c r="DM511" s="36">
        <f t="shared" si="598"/>
        <v>125.010848189425</v>
      </c>
      <c r="DN511" s="36">
        <f t="shared" si="598"/>
        <v>130.18804745634182</v>
      </c>
      <c r="DO511" s="36">
        <f t="shared" si="598"/>
        <v>135.57965525369875</v>
      </c>
      <c r="DP511" s="36">
        <f t="shared" si="598"/>
        <v>141.19455109637539</v>
      </c>
      <c r="DQ511" s="36">
        <f t="shared" si="598"/>
        <v>147.04198223548065</v>
      </c>
      <c r="DR511" s="36">
        <f t="shared" si="598"/>
        <v>153.13157888778082</v>
      </c>
      <c r="DS511" s="36">
        <f t="shared" si="598"/>
        <v>159.47337009583936</v>
      </c>
      <c r="DT511" s="36">
        <f t="shared" si="598"/>
        <v>166.07780024498842</v>
      </c>
      <c r="DU511" s="36">
        <f t="shared" si="598"/>
        <v>172.95574626433435</v>
      </c>
      <c r="DV511" s="36">
        <f t="shared" si="598"/>
        <v>180.11853554012546</v>
      </c>
      <c r="DW511" s="36">
        <f t="shared" si="598"/>
        <v>187.57796457098419</v>
      </c>
      <c r="DX511" s="36">
        <f t="shared" si="598"/>
        <v>195.34631839572691</v>
      </c>
      <c r="DY511" s="36">
        <f t="shared" si="598"/>
        <v>203.43639082576752</v>
      </c>
      <c r="DZ511" s="36">
        <f t="shared" si="598"/>
        <v>211.86150551542582</v>
      </c>
      <c r="EA511" s="36">
        <f t="shared" si="598"/>
        <v>220.63553790484164</v>
      </c>
      <c r="EB511" s="36">
        <f t="shared" si="598"/>
        <v>229.77293807163272</v>
      </c>
      <c r="EC511" s="36">
        <f t="shared" si="598"/>
        <v>239.28875452893129</v>
      </c>
      <c r="ED511" s="36">
        <f t="shared" si="598"/>
        <v>249.19865900899242</v>
      </c>
      <c r="EE511" s="36">
        <f t="shared" si="598"/>
        <v>259.5189722731908</v>
      </c>
      <c r="EF511" s="36">
        <f t="shared" si="598"/>
        <v>270.26669099091271</v>
      </c>
      <c r="EG511" s="36">
        <f t="shared" si="598"/>
        <v>281.45951573161034</v>
      </c>
      <c r="EH511" s="36">
        <f t="shared" si="598"/>
        <v>293.11588011611923</v>
      </c>
      <c r="EI511" s="36">
        <f t="shared" si="598"/>
        <v>305.25498117524813</v>
      </c>
      <c r="EJ511" s="36">
        <f t="shared" si="598"/>
        <v>317.89681096563982</v>
      </c>
      <c r="EK511" s="36">
        <f t="shared" si="598"/>
        <v>331.06218949497077</v>
      </c>
      <c r="EL511" s="36">
        <f t="shared" si="598"/>
        <v>344.77279901071546</v>
      </c>
      <c r="EM511" s="36">
        <f t="shared" si="598"/>
        <v>359.05121970894515</v>
      </c>
      <c r="EN511" s="36">
        <f t="shared" si="598"/>
        <v>373.92096692197134</v>
      </c>
      <c r="EO511" s="36">
        <f t="shared" si="598"/>
        <v>389.40652984607783</v>
      </c>
      <c r="EP511" s="36">
        <f t="shared" si="598"/>
        <v>405.53341187312321</v>
      </c>
      <c r="EQ511" s="36">
        <f t="shared" si="598"/>
        <v>422.32817259243666</v>
      </c>
      <c r="ER511" s="36">
        <f t="shared" si="598"/>
        <v>439.81847153217979</v>
      </c>
      <c r="ES511" s="36">
        <f t="shared" si="598"/>
        <v>458.03311371221344</v>
      </c>
      <c r="ET511" s="36">
        <f t="shared" si="598"/>
        <v>477.00209708349098</v>
      </c>
      <c r="EU511" s="36">
        <f t="shared" si="598"/>
        <v>496.75666193210662</v>
      </c>
      <c r="EV511" s="36">
        <f t="shared" si="598"/>
        <v>517.32934232936282</v>
      </c>
      <c r="EW511" s="36">
        <f t="shared" si="598"/>
        <v>538.754019712591</v>
      </c>
      <c r="EX511" s="36">
        <f t="shared" si="598"/>
        <v>561.06597868496817</v>
      </c>
      <c r="EY511" s="36">
        <f t="shared" si="598"/>
        <v>584.3019651262274</v>
      </c>
      <c r="EZ511" s="36">
        <f t="shared" si="598"/>
        <v>608.50024670996493</v>
      </c>
      <c r="FA511" s="36">
        <f t="shared" si="598"/>
        <v>633.70067592721136</v>
      </c>
      <c r="FB511" s="36">
        <f t="shared" si="598"/>
        <v>659.94475572006081</v>
      </c>
      <c r="FC511" s="36">
        <f t="shared" si="598"/>
        <v>687.27570783345129</v>
      </c>
      <c r="FD511" s="36">
        <f t="shared" si="598"/>
        <v>715.73854399766572</v>
      </c>
      <c r="FE511" s="36">
        <f t="shared" si="594"/>
        <v>745.38014005878495</v>
      </c>
      <c r="FF511" s="36">
        <f t="shared" si="594"/>
        <v>776.24931317917935</v>
      </c>
      <c r="FG511" s="36">
        <f t="shared" si="594"/>
        <v>808.39690223518176</v>
      </c>
      <c r="FH511" s="36">
        <f t="shared" si="594"/>
        <v>841.87585154434942</v>
      </c>
      <c r="FI511" s="36">
        <f t="shared" si="594"/>
        <v>876.74129806020699</v>
      </c>
      <c r="FJ511" s="36">
        <f t="shared" si="594"/>
        <v>913.05066217807223</v>
      </c>
      <c r="FK511" s="36">
        <f t="shared" si="594"/>
        <v>950.86374230151478</v>
      </c>
      <c r="FL511" s="36">
        <f t="shared" si="594"/>
        <v>990.24281332518956</v>
      </c>
      <c r="FM511" s="36">
        <f t="shared" si="594"/>
        <v>1031.2527291962388</v>
      </c>
      <c r="FN511" s="36">
        <f t="shared" si="594"/>
        <v>1073.9610297231716</v>
      </c>
      <c r="FO511" s="36">
        <f t="shared" si="594"/>
        <v>1118.4380518081268</v>
      </c>
      <c r="FP511" s="36">
        <f t="shared" si="594"/>
        <v>1164.7570452857085</v>
      </c>
      <c r="FQ511" s="36">
        <f t="shared" si="594"/>
        <v>1212.9942935591707</v>
      </c>
      <c r="FR511" s="36">
        <f t="shared" si="594"/>
        <v>1263.2292392326301</v>
      </c>
      <c r="FS511" s="36">
        <f t="shared" si="594"/>
        <v>1315.54461494621</v>
      </c>
      <c r="FT511" s="36">
        <f t="shared" si="594"/>
        <v>1370.0265796295921</v>
      </c>
      <c r="FU511" s="36">
        <f t="shared" si="593"/>
        <v>1426.7648603983719</v>
      </c>
      <c r="FV511" s="36">
        <f t="shared" si="593"/>
        <v>1485.8529003269098</v>
      </c>
      <c r="FW511" s="36">
        <f t="shared" si="593"/>
        <v>1547.3880123410481</v>
      </c>
      <c r="FX511" s="36">
        <f t="shared" si="593"/>
        <v>1611.4715394841401</v>
      </c>
      <c r="FY511" s="36">
        <f t="shared" si="593"/>
        <v>1678.2090218203359</v>
      </c>
      <c r="FZ511" s="36">
        <f t="shared" si="593"/>
        <v>1747.7103702500031</v>
      </c>
      <c r="GA511" s="36">
        <f t="shared" si="593"/>
        <v>1820.0900475235364</v>
      </c>
      <c r="GB511" s="36">
        <f t="shared" si="593"/>
        <v>1895.4672567516759</v>
      </c>
      <c r="GC511" s="36">
        <f t="shared" si="593"/>
        <v>1973.9661377227894</v>
      </c>
      <c r="GD511" s="36">
        <f t="shared" si="593"/>
        <v>2055.7159713504407</v>
      </c>
      <c r="GE511" s="36">
        <f t="shared" si="593"/>
        <v>2140.8513925879474</v>
      </c>
      <c r="GF511" s="36">
        <f t="shared" si="593"/>
        <v>2229.5126121605845</v>
      </c>
      <c r="GG511" s="36">
        <f t="shared" si="593"/>
        <v>2321.8456474806026</v>
      </c>
      <c r="GH511" s="36">
        <f t="shared" si="593"/>
        <v>2418.0025631253638</v>
      </c>
      <c r="GI511" s="36">
        <f t="shared" si="593"/>
        <v>2518.1417212746373</v>
      </c>
      <c r="GJ511" s="36">
        <f t="shared" si="592"/>
        <v>2622.4280425195047</v>
      </c>
      <c r="GK511" s="36">
        <f t="shared" si="592"/>
        <v>2731.033277472407</v>
      </c>
      <c r="GL511" s="36">
        <f t="shared" si="592"/>
        <v>2844.1362896256487</v>
      </c>
      <c r="GM511" s="36">
        <f t="shared" si="592"/>
        <v>2961.923349924205</v>
      </c>
      <c r="GN511" s="36">
        <f t="shared" si="592"/>
        <v>3084.5884435379658</v>
      </c>
      <c r="GO511" s="36">
        <f t="shared" si="592"/>
        <v>3212.3335893386466</v>
      </c>
      <c r="GP511" s="36">
        <f t="shared" si="592"/>
        <v>3345.3691726075167</v>
      </c>
      <c r="GQ511" s="36">
        <f t="shared" si="592"/>
        <v>3483.914291521884</v>
      </c>
      <c r="GR511" s="36">
        <f t="shared" si="592"/>
        <v>3628.1971179909706</v>
      </c>
      <c r="GS511" s="36">
        <f t="shared" si="592"/>
        <v>3778.4552734354479</v>
      </c>
      <c r="GT511" s="36">
        <f t="shared" si="592"/>
        <v>3934.936220129503</v>
      </c>
      <c r="GU511" s="36">
        <f t="shared" si="592"/>
        <v>4097.8976687499453</v>
      </c>
      <c r="GV511" s="36">
        <f t="shared" si="592"/>
        <v>4267.6080028035549</v>
      </c>
      <c r="GW511" s="36">
        <f t="shared" si="592"/>
        <v>4444.3467206316609</v>
      </c>
      <c r="GX511" s="36">
        <f t="shared" si="592"/>
        <v>4628.4048957199002</v>
      </c>
      <c r="GY511" s="36">
        <f t="shared" si="592"/>
        <v>4820.0856560712436</v>
      </c>
      <c r="GZ511" s="36">
        <f t="shared" si="591"/>
        <v>5019.7046834317771</v>
      </c>
      <c r="HA511" s="36">
        <f t="shared" si="591"/>
        <v>5227.5907331914195</v>
      </c>
      <c r="HB511" s="36">
        <f t="shared" si="591"/>
        <v>5444.086175815808</v>
      </c>
      <c r="HC511" s="36">
        <f t="shared" si="591"/>
        <v>5669.547560701043</v>
      </c>
      <c r="HD511" s="36">
        <f t="shared" si="591"/>
        <v>5904.3462033799151</v>
      </c>
      <c r="HE511" s="36">
        <f t="shared" si="591"/>
        <v>6148.8687970466899</v>
      </c>
      <c r="HF511" s="36">
        <f t="shared" si="591"/>
        <v>6403.5180494075803</v>
      </c>
      <c r="HG511" s="36">
        <f t="shared" si="591"/>
        <v>6668.713345905745</v>
      </c>
      <c r="HH511" s="36">
        <f t="shared" si="591"/>
        <v>6944.8914404130846</v>
      </c>
      <c r="HI511" s="36">
        <f t="shared" si="591"/>
        <v>7232.5071745263513</v>
      </c>
      <c r="HJ511" s="36">
        <f t="shared" si="591"/>
        <v>7532.0342266521848</v>
      </c>
      <c r="HK511" s="36">
        <f t="shared" si="591"/>
        <v>7843.9658921147575</v>
      </c>
      <c r="HL511" s="36">
        <f t="shared" si="591"/>
        <v>8168.8158955707968</v>
      </c>
      <c r="HM511" s="36">
        <f t="shared" si="591"/>
        <v>8507.1192370699646</v>
      </c>
    </row>
    <row r="512" spans="1:221" x14ac:dyDescent="0.25">
      <c r="A512" s="7" t="s">
        <v>229</v>
      </c>
      <c r="B512" s="16" t="s">
        <v>228</v>
      </c>
      <c r="C512" s="15">
        <v>93.564999999999998</v>
      </c>
      <c r="D512" s="15">
        <v>781.38</v>
      </c>
      <c r="E512" s="14">
        <f t="shared" si="543"/>
        <v>73109.819699999993</v>
      </c>
      <c r="F512" s="12">
        <f>IF(OR(G512="n/a",J512="n/a"),0%,E512/SUMIFS(E$13:E$515,G$13:G$515,"&lt;&gt;n/a",$J$13:$J$515,"&lt;&gt;n/a"))</f>
        <v>2.5547161664441387E-3</v>
      </c>
      <c r="G512" s="13">
        <v>1.7456295272466664E-2</v>
      </c>
      <c r="H512" s="13">
        <f t="shared" si="557"/>
        <v>1.8803048452737468E-2</v>
      </c>
      <c r="I512" s="33">
        <f t="shared" si="558"/>
        <v>14.692326000000003</v>
      </c>
      <c r="J512" s="13">
        <v>0.15429999999999999</v>
      </c>
      <c r="K512" s="41">
        <f t="shared" si="544"/>
        <v>0.13548566666666664</v>
      </c>
      <c r="L512" s="1">
        <f t="shared" si="545"/>
        <v>0.11667133333333328</v>
      </c>
      <c r="M512" s="1">
        <f t="shared" si="546"/>
        <v>9.7856999999999916E-2</v>
      </c>
      <c r="N512" s="1">
        <f t="shared" si="547"/>
        <v>7.9042666666666553E-2</v>
      </c>
      <c r="O512" s="1">
        <f t="shared" si="548"/>
        <v>6.0228333333333189E-2</v>
      </c>
      <c r="P512" s="5">
        <v>4.141399999999984E-2</v>
      </c>
      <c r="Q512" s="1">
        <f t="shared" si="549"/>
        <v>8.087309995794012E-2</v>
      </c>
      <c r="R512" s="12">
        <f t="shared" si="550"/>
        <v>2.0660781589300242E-4</v>
      </c>
      <c r="S512" s="12">
        <f t="shared" si="551"/>
        <v>2.5547161664441387E-3</v>
      </c>
      <c r="T512" s="7"/>
      <c r="U512" s="42">
        <f t="shared" si="552"/>
        <v>-781.38</v>
      </c>
      <c r="V512" s="36">
        <f t="shared" si="553"/>
        <v>16.959351901800005</v>
      </c>
      <c r="W512" s="36">
        <f t="shared" si="554"/>
        <v>19.576179900247748</v>
      </c>
      <c r="X512" s="36">
        <f t="shared" si="573"/>
        <v>22.596784458855979</v>
      </c>
      <c r="Y512" s="36">
        <f t="shared" si="573"/>
        <v>26.083468300857458</v>
      </c>
      <c r="Z512" s="36">
        <f t="shared" si="573"/>
        <v>30.108147459679767</v>
      </c>
      <c r="AA512" s="36">
        <f t="shared" si="555"/>
        <v>34.187369890352784</v>
      </c>
      <c r="AB512" s="36">
        <f t="shared" si="565"/>
        <v>38.176055918620101</v>
      </c>
      <c r="AC512" s="36">
        <f t="shared" si="565"/>
        <v>41.911850222648503</v>
      </c>
      <c r="AD512" s="36">
        <f t="shared" si="565"/>
        <v>45.224674629180562</v>
      </c>
      <c r="AE512" s="36">
        <f t="shared" si="565"/>
        <v>47.948481407638383</v>
      </c>
      <c r="AF512" s="36">
        <f t="shared" si="556"/>
        <v>49.934219816654313</v>
      </c>
      <c r="AG512" s="36">
        <f t="shared" si="600"/>
        <v>52.002195596141227</v>
      </c>
      <c r="AH512" s="36">
        <f t="shared" si="600"/>
        <v>54.155814524559808</v>
      </c>
      <c r="AI512" s="36">
        <f t="shared" si="600"/>
        <v>56.398623427279922</v>
      </c>
      <c r="AJ512" s="36">
        <f t="shared" si="600"/>
        <v>58.734316017897285</v>
      </c>
      <c r="AK512" s="36">
        <f t="shared" si="600"/>
        <v>61.166738981462473</v>
      </c>
      <c r="AL512" s="36">
        <f t="shared" si="600"/>
        <v>63.699898309640751</v>
      </c>
      <c r="AM512" s="36">
        <f t="shared" si="600"/>
        <v>66.337965898236206</v>
      </c>
      <c r="AN512" s="36">
        <f t="shared" si="600"/>
        <v>69.085286417945753</v>
      </c>
      <c r="AO512" s="36">
        <f t="shared" si="600"/>
        <v>71.946384469658554</v>
      </c>
      <c r="AP512" s="36">
        <f t="shared" si="600"/>
        <v>74.925972036084985</v>
      </c>
      <c r="AQ512" s="36">
        <f t="shared" si="600"/>
        <v>78.028956241987402</v>
      </c>
      <c r="AR512" s="36">
        <f t="shared" si="600"/>
        <v>81.260447435793054</v>
      </c>
      <c r="AS512" s="36">
        <f t="shared" si="600"/>
        <v>84.625767605898972</v>
      </c>
      <c r="AT512" s="36">
        <f t="shared" si="600"/>
        <v>88.130459145529656</v>
      </c>
      <c r="AU512" s="36">
        <f t="shared" si="600"/>
        <v>91.780293980582613</v>
      </c>
      <c r="AV512" s="36">
        <f t="shared" si="600"/>
        <v>95.58128307549444</v>
      </c>
      <c r="AW512" s="36">
        <f t="shared" si="601"/>
        <v>99.539686332782949</v>
      </c>
      <c r="AX512" s="36">
        <f t="shared" si="601"/>
        <v>103.66202290256881</v>
      </c>
      <c r="AY512" s="36">
        <f t="shared" si="601"/>
        <v>107.95508191905577</v>
      </c>
      <c r="AZ512" s="36">
        <f t="shared" si="601"/>
        <v>112.42593368165153</v>
      </c>
      <c r="BA512" s="36">
        <f t="shared" si="601"/>
        <v>117.08194129914342</v>
      </c>
      <c r="BB512" s="36">
        <f t="shared" si="601"/>
        <v>121.93077281610613</v>
      </c>
      <c r="BC512" s="36">
        <f t="shared" si="601"/>
        <v>126.98041384151233</v>
      </c>
      <c r="BD512" s="36">
        <f t="shared" si="601"/>
        <v>132.23918070034469</v>
      </c>
      <c r="BE512" s="36">
        <f t="shared" si="601"/>
        <v>137.71573412986874</v>
      </c>
      <c r="BF512" s="36">
        <f t="shared" si="601"/>
        <v>143.4190935431231</v>
      </c>
      <c r="BG512" s="36">
        <f t="shared" si="601"/>
        <v>149.35865188311797</v>
      </c>
      <c r="BH512" s="36">
        <f t="shared" si="601"/>
        <v>155.54419109220541</v>
      </c>
      <c r="BI512" s="36">
        <f t="shared" si="601"/>
        <v>161.98589822209797</v>
      </c>
      <c r="BJ512" s="36">
        <f t="shared" si="601"/>
        <v>168.6943822110679</v>
      </c>
      <c r="BK512" s="36">
        <f t="shared" si="601"/>
        <v>175.68069135595704</v>
      </c>
      <c r="BL512" s="36">
        <f t="shared" si="601"/>
        <v>182.9563315077726</v>
      </c>
      <c r="BM512" s="36">
        <f t="shared" si="602"/>
        <v>190.53328502083548</v>
      </c>
      <c r="BN512" s="36">
        <f t="shared" si="602"/>
        <v>198.42403048668834</v>
      </c>
      <c r="BO512" s="36">
        <f t="shared" si="602"/>
        <v>206.64156328526403</v>
      </c>
      <c r="BP512" s="36">
        <f t="shared" si="602"/>
        <v>215.19941698715991</v>
      </c>
      <c r="BQ512" s="36">
        <f t="shared" si="602"/>
        <v>224.11168564226611</v>
      </c>
      <c r="BR512" s="36">
        <f t="shared" si="602"/>
        <v>233.3930469914549</v>
      </c>
      <c r="BS512" s="36">
        <f t="shared" si="602"/>
        <v>243.05878663955897</v>
      </c>
      <c r="BT512" s="36">
        <f t="shared" si="602"/>
        <v>253.12482322944962</v>
      </c>
      <c r="BU512" s="36">
        <f t="shared" si="602"/>
        <v>263.60773465867402</v>
      </c>
      <c r="BV512" s="36">
        <f t="shared" si="602"/>
        <v>274.52478538182828</v>
      </c>
      <c r="BW512" s="36">
        <f t="shared" si="602"/>
        <v>285.89395484363126</v>
      </c>
      <c r="BX512" s="36">
        <f t="shared" si="602"/>
        <v>297.73396708952538</v>
      </c>
      <c r="BY512" s="36">
        <f t="shared" si="602"/>
        <v>310.06432160257094</v>
      </c>
      <c r="BZ512" s="36">
        <f t="shared" si="602"/>
        <v>322.90532541741976</v>
      </c>
      <c r="CA512" s="36">
        <f t="shared" si="602"/>
        <v>336.27812656425675</v>
      </c>
      <c r="CB512" s="36">
        <f t="shared" si="602"/>
        <v>350.20474889778882</v>
      </c>
      <c r="CC512" s="36">
        <f t="shared" si="603"/>
        <v>364.70812836864178</v>
      </c>
      <c r="CD512" s="36">
        <f t="shared" si="603"/>
        <v>379.81215079690065</v>
      </c>
      <c r="CE512" s="36">
        <f t="shared" si="603"/>
        <v>395.54169121000342</v>
      </c>
      <c r="CF512" s="36">
        <f t="shared" si="603"/>
        <v>411.92265480977443</v>
      </c>
      <c r="CG512" s="36">
        <f t="shared" si="603"/>
        <v>428.98201963606635</v>
      </c>
      <c r="CH512" s="36">
        <f t="shared" si="603"/>
        <v>446.74788099727436</v>
      </c>
      <c r="CI512" s="36">
        <f t="shared" si="603"/>
        <v>465.24949774089544</v>
      </c>
      <c r="CJ512" s="36">
        <f t="shared" si="603"/>
        <v>484.5173404403368</v>
      </c>
      <c r="CK512" s="36">
        <f t="shared" si="603"/>
        <v>504.58314157733281</v>
      </c>
      <c r="CL512" s="36">
        <f t="shared" si="603"/>
        <v>525.47994780261638</v>
      </c>
      <c r="CM512" s="36">
        <f t="shared" si="603"/>
        <v>547.24217436091385</v>
      </c>
      <c r="CN512" s="36">
        <f t="shared" si="603"/>
        <v>569.9056617698966</v>
      </c>
      <c r="CO512" s="36">
        <f t="shared" si="603"/>
        <v>593.50773484643503</v>
      </c>
      <c r="CP512" s="36">
        <f t="shared" si="603"/>
        <v>618.08726417736523</v>
      </c>
      <c r="CQ512" s="36">
        <f t="shared" si="603"/>
        <v>643.68473013600658</v>
      </c>
      <c r="CR512" s="36">
        <f t="shared" si="603"/>
        <v>670.34228954985906</v>
      </c>
      <c r="CS512" s="36">
        <f t="shared" si="598"/>
        <v>698.10384512927681</v>
      </c>
      <c r="CT512" s="36">
        <f t="shared" si="598"/>
        <v>727.01511777146061</v>
      </c>
      <c r="CU512" s="36">
        <f t="shared" si="598"/>
        <v>757.12372185884772</v>
      </c>
      <c r="CV512" s="36">
        <f t="shared" si="598"/>
        <v>788.47924367590997</v>
      </c>
      <c r="CW512" s="36">
        <f t="shared" si="598"/>
        <v>821.13332307350402</v>
      </c>
      <c r="CX512" s="36">
        <f t="shared" si="598"/>
        <v>855.13973851526998</v>
      </c>
      <c r="CY512" s="36">
        <f t="shared" si="598"/>
        <v>890.55449564614128</v>
      </c>
      <c r="CZ512" s="36">
        <f t="shared" si="598"/>
        <v>927.43591952883048</v>
      </c>
      <c r="DA512" s="36">
        <f t="shared" si="598"/>
        <v>965.84475070019732</v>
      </c>
      <c r="DB512" s="36">
        <f t="shared" si="598"/>
        <v>1005.8442452056952</v>
      </c>
      <c r="DC512" s="36">
        <f t="shared" si="598"/>
        <v>1047.5002787766437</v>
      </c>
      <c r="DD512" s="36">
        <f t="shared" si="598"/>
        <v>1090.8814553218995</v>
      </c>
      <c r="DE512" s="36">
        <f t="shared" si="598"/>
        <v>1136.0592199126004</v>
      </c>
      <c r="DF512" s="36">
        <f t="shared" si="598"/>
        <v>1183.1079764460605</v>
      </c>
      <c r="DG512" s="36">
        <f t="shared" si="598"/>
        <v>1232.1052101825976</v>
      </c>
      <c r="DH512" s="36">
        <f t="shared" si="598"/>
        <v>1283.1316153570995</v>
      </c>
      <c r="DI512" s="36">
        <f t="shared" si="598"/>
        <v>1336.2712280754981</v>
      </c>
      <c r="DJ512" s="36">
        <f t="shared" si="598"/>
        <v>1391.6115647150166</v>
      </c>
      <c r="DK512" s="36">
        <f t="shared" si="598"/>
        <v>1449.2437660561241</v>
      </c>
      <c r="DL512" s="36">
        <f t="shared" si="598"/>
        <v>1509.2627473835721</v>
      </c>
      <c r="DM512" s="36">
        <f t="shared" si="598"/>
        <v>1571.7673548037151</v>
      </c>
      <c r="DN512" s="36">
        <f t="shared" si="598"/>
        <v>1636.8605280355559</v>
      </c>
      <c r="DO512" s="36">
        <f t="shared" si="598"/>
        <v>1704.6494699436203</v>
      </c>
      <c r="DP512" s="36">
        <f t="shared" si="598"/>
        <v>1775.2458230918651</v>
      </c>
      <c r="DQ512" s="36">
        <f t="shared" si="598"/>
        <v>1848.7658536093913</v>
      </c>
      <c r="DR512" s="36">
        <f t="shared" si="598"/>
        <v>1925.3306426707704</v>
      </c>
      <c r="DS512" s="36">
        <f t="shared" si="598"/>
        <v>2005.0662859063375</v>
      </c>
      <c r="DT512" s="36">
        <f t="shared" si="598"/>
        <v>2088.1041010708623</v>
      </c>
      <c r="DU512" s="36">
        <f t="shared" si="598"/>
        <v>2174.5808443126107</v>
      </c>
      <c r="DV512" s="36">
        <f t="shared" si="598"/>
        <v>2264.638935398973</v>
      </c>
      <c r="DW512" s="36">
        <f t="shared" si="598"/>
        <v>2358.4266922695856</v>
      </c>
      <c r="DX512" s="36">
        <f t="shared" si="598"/>
        <v>2456.0985753032378</v>
      </c>
      <c r="DY512" s="36">
        <f t="shared" si="598"/>
        <v>2557.8154417008459</v>
      </c>
      <c r="DZ512" s="36">
        <f t="shared" si="598"/>
        <v>2663.7448104034443</v>
      </c>
      <c r="EA512" s="36">
        <f t="shared" si="598"/>
        <v>2774.0611379814923</v>
      </c>
      <c r="EB512" s="36">
        <f t="shared" si="598"/>
        <v>2888.9461059498572</v>
      </c>
      <c r="EC512" s="36">
        <f t="shared" si="598"/>
        <v>3008.5889199816643</v>
      </c>
      <c r="ED512" s="36">
        <f t="shared" si="598"/>
        <v>3133.1866215137843</v>
      </c>
      <c r="EE512" s="36">
        <f t="shared" si="598"/>
        <v>3262.9444122571558</v>
      </c>
      <c r="EF512" s="36">
        <f t="shared" si="598"/>
        <v>3398.0759921463732</v>
      </c>
      <c r="EG512" s="36">
        <f t="shared" si="598"/>
        <v>3538.8039112851225</v>
      </c>
      <c r="EH512" s="36">
        <f t="shared" si="598"/>
        <v>3685.359936467084</v>
      </c>
      <c r="EI512" s="36">
        <f t="shared" si="598"/>
        <v>3837.9854328759311</v>
      </c>
      <c r="EJ512" s="36">
        <f t="shared" si="598"/>
        <v>3996.9317615930545</v>
      </c>
      <c r="EK512" s="36">
        <f t="shared" si="598"/>
        <v>4162.4606935676684</v>
      </c>
      <c r="EL512" s="36">
        <f t="shared" si="598"/>
        <v>4334.8448407310789</v>
      </c>
      <c r="EM512" s="36">
        <f t="shared" si="598"/>
        <v>4514.368104965115</v>
      </c>
      <c r="EN512" s="36">
        <f t="shared" si="598"/>
        <v>4701.3261456641394</v>
      </c>
      <c r="EO512" s="36">
        <f t="shared" si="598"/>
        <v>4896.0268666606735</v>
      </c>
      <c r="EP512" s="36">
        <f t="shared" si="598"/>
        <v>5098.7909233165574</v>
      </c>
      <c r="EQ512" s="36">
        <f t="shared" si="598"/>
        <v>5309.9522506147887</v>
      </c>
      <c r="ER512" s="36">
        <f t="shared" si="598"/>
        <v>5529.8586131217489</v>
      </c>
      <c r="ES512" s="36">
        <f t="shared" si="598"/>
        <v>5758.8721777255723</v>
      </c>
      <c r="ET512" s="36">
        <f t="shared" si="598"/>
        <v>5997.3701100938979</v>
      </c>
      <c r="EU512" s="36">
        <f t="shared" si="598"/>
        <v>6245.7451958333259</v>
      </c>
      <c r="EV512" s="36">
        <f t="shared" si="598"/>
        <v>6504.4064873735661</v>
      </c>
      <c r="EW512" s="36">
        <f t="shared" si="598"/>
        <v>6773.7799776416541</v>
      </c>
      <c r="EX512" s="36">
        <f t="shared" si="598"/>
        <v>7054.3093016357043</v>
      </c>
      <c r="EY512" s="36">
        <f t="shared" si="598"/>
        <v>7346.4564670536438</v>
      </c>
      <c r="EZ512" s="36">
        <f t="shared" si="598"/>
        <v>7650.702615180202</v>
      </c>
      <c r="FA512" s="36">
        <f t="shared" si="598"/>
        <v>7967.5488132852734</v>
      </c>
      <c r="FB512" s="36">
        <f t="shared" si="598"/>
        <v>8297.5168798386676</v>
      </c>
      <c r="FC512" s="36">
        <f t="shared" si="598"/>
        <v>8641.1502439003052</v>
      </c>
      <c r="FD512" s="36">
        <f t="shared" si="598"/>
        <v>8999.0148401011902</v>
      </c>
      <c r="FE512" s="36">
        <f t="shared" si="594"/>
        <v>9371.7000406891402</v>
      </c>
      <c r="FF512" s="36">
        <f t="shared" si="594"/>
        <v>9759.8196261742396</v>
      </c>
      <c r="FG512" s="36">
        <f t="shared" si="594"/>
        <v>10164.012796172618</v>
      </c>
      <c r="FH512" s="36">
        <f t="shared" si="594"/>
        <v>10584.945222113309</v>
      </c>
      <c r="FI512" s="36">
        <f t="shared" si="594"/>
        <v>11023.310143541908</v>
      </c>
      <c r="FJ512" s="36">
        <f t="shared" si="594"/>
        <v>11479.829509826552</v>
      </c>
      <c r="FK512" s="36">
        <f t="shared" si="594"/>
        <v>11955.255169146507</v>
      </c>
      <c r="FL512" s="36">
        <f t="shared" si="594"/>
        <v>12450.370106721539</v>
      </c>
      <c r="FM512" s="36">
        <f t="shared" si="594"/>
        <v>12965.989734321303</v>
      </c>
      <c r="FN512" s="36">
        <f t="shared" si="594"/>
        <v>13502.963233178483</v>
      </c>
      <c r="FO512" s="36">
        <f t="shared" si="594"/>
        <v>14062.174952517335</v>
      </c>
      <c r="FP512" s="36">
        <f t="shared" si="594"/>
        <v>14644.545866000884</v>
      </c>
      <c r="FQ512" s="36">
        <f t="shared" si="594"/>
        <v>15251.035088495442</v>
      </c>
      <c r="FR512" s="36">
        <f t="shared" si="594"/>
        <v>15882.64145565039</v>
      </c>
      <c r="FS512" s="36">
        <f t="shared" si="594"/>
        <v>16540.405168894693</v>
      </c>
      <c r="FT512" s="36">
        <f t="shared" si="594"/>
        <v>17225.409508559296</v>
      </c>
      <c r="FU512" s="36">
        <f t="shared" si="593"/>
        <v>17938.782617946767</v>
      </c>
      <c r="FV512" s="36">
        <f t="shared" si="593"/>
        <v>18681.69936128641</v>
      </c>
      <c r="FW512" s="36">
        <f t="shared" si="593"/>
        <v>19455.383258634723</v>
      </c>
      <c r="FX512" s="36">
        <f t="shared" si="593"/>
        <v>20261.10850090782</v>
      </c>
      <c r="FY512" s="36">
        <f t="shared" si="593"/>
        <v>21100.202048364412</v>
      </c>
      <c r="FZ512" s="36">
        <f t="shared" si="593"/>
        <v>21974.045815995371</v>
      </c>
      <c r="GA512" s="36">
        <f t="shared" si="593"/>
        <v>22884.078949418999</v>
      </c>
      <c r="GB512" s="36">
        <f t="shared" si="593"/>
        <v>23831.800195030235</v>
      </c>
      <c r="GC512" s="36">
        <f t="shared" si="593"/>
        <v>24818.770368307214</v>
      </c>
      <c r="GD512" s="36">
        <f t="shared" si="593"/>
        <v>25846.614924340283</v>
      </c>
      <c r="GE512" s="36">
        <f t="shared" si="593"/>
        <v>26917.026634816906</v>
      </c>
      <c r="GF512" s="36">
        <f t="shared" si="593"/>
        <v>28031.768375871208</v>
      </c>
      <c r="GG512" s="36">
        <f t="shared" si="593"/>
        <v>29192.676031389536</v>
      </c>
      <c r="GH512" s="36">
        <f t="shared" si="593"/>
        <v>30401.661516553497</v>
      </c>
      <c r="GI512" s="36">
        <f t="shared" si="593"/>
        <v>31660.715926600038</v>
      </c>
      <c r="GJ512" s="36">
        <f t="shared" si="592"/>
        <v>32971.912815984244</v>
      </c>
      <c r="GK512" s="36">
        <f t="shared" si="592"/>
        <v>34337.411613345408</v>
      </c>
      <c r="GL512" s="36">
        <f t="shared" si="592"/>
        <v>35759.461177900492</v>
      </c>
      <c r="GM512" s="36">
        <f t="shared" si="592"/>
        <v>37240.403503122056</v>
      </c>
      <c r="GN512" s="36">
        <f t="shared" si="592"/>
        <v>38782.677573800349</v>
      </c>
      <c r="GO512" s="36">
        <f t="shared" si="592"/>
        <v>40388.823382841707</v>
      </c>
      <c r="GP512" s="36">
        <f t="shared" si="592"/>
        <v>42061.486114418709</v>
      </c>
      <c r="GQ512" s="36">
        <f t="shared" si="592"/>
        <v>43803.420500361237</v>
      </c>
      <c r="GR512" s="36">
        <f t="shared" si="592"/>
        <v>45617.495356963191</v>
      </c>
      <c r="GS512" s="36">
        <f t="shared" si="592"/>
        <v>47506.69830967646</v>
      </c>
      <c r="GT512" s="36">
        <f t="shared" si="592"/>
        <v>49474.140713473396</v>
      </c>
      <c r="GU512" s="36">
        <f t="shared" si="592"/>
        <v>51523.062776981176</v>
      </c>
      <c r="GV512" s="36">
        <f t="shared" si="592"/>
        <v>53656.838898827067</v>
      </c>
      <c r="GW512" s="36">
        <f t="shared" si="592"/>
        <v>55878.98322498308</v>
      </c>
      <c r="GX512" s="36">
        <f t="shared" si="592"/>
        <v>58193.155436262517</v>
      </c>
      <c r="GY512" s="36">
        <f t="shared" ref="GY512:HM513" si="604">IFERROR(GX512*(1+$P512),"n/a")</f>
        <v>60603.166775499885</v>
      </c>
      <c r="GZ512" s="36">
        <f t="shared" si="604"/>
        <v>63112.986324340425</v>
      </c>
      <c r="HA512" s="36">
        <f t="shared" si="604"/>
        <v>65726.747539976655</v>
      </c>
      <c r="HB512" s="36">
        <f t="shared" si="604"/>
        <v>68448.755062597236</v>
      </c>
      <c r="HC512" s="36">
        <f t="shared" si="604"/>
        <v>71283.491804759629</v>
      </c>
      <c r="HD512" s="36">
        <f t="shared" si="604"/>
        <v>74235.626334361936</v>
      </c>
      <c r="HE512" s="36">
        <f t="shared" si="604"/>
        <v>77310.020563373182</v>
      </c>
      <c r="HF512" s="36">
        <f t="shared" si="604"/>
        <v>80511.737754984701</v>
      </c>
      <c r="HG512" s="36">
        <f t="shared" si="604"/>
        <v>83846.050862369622</v>
      </c>
      <c r="HH512" s="36">
        <f t="shared" si="604"/>
        <v>87318.451212783781</v>
      </c>
      <c r="HI512" s="36">
        <f t="shared" si="604"/>
        <v>90934.657551309996</v>
      </c>
      <c r="HJ512" s="36">
        <f t="shared" si="604"/>
        <v>94700.625459139934</v>
      </c>
      <c r="HK512" s="36">
        <f t="shared" si="604"/>
        <v>98622.55716190474</v>
      </c>
      <c r="HL512" s="36">
        <f t="shared" si="604"/>
        <v>102706.91174420784</v>
      </c>
      <c r="HM512" s="36">
        <f t="shared" si="604"/>
        <v>106960.41578718244</v>
      </c>
    </row>
    <row r="513" spans="1:221" x14ac:dyDescent="0.25">
      <c r="A513" s="7" t="s">
        <v>1499</v>
      </c>
      <c r="B513" s="16" t="s">
        <v>1500</v>
      </c>
      <c r="C513" s="15">
        <v>302.709</v>
      </c>
      <c r="D513" s="15">
        <v>131.72</v>
      </c>
      <c r="E513" s="14">
        <f t="shared" si="543"/>
        <v>39872.82948</v>
      </c>
      <c r="F513" s="12">
        <f>IF(OR(G513="n/a",J513="n/a"),0%,E513/SUMIFS(E$13:E$515,G$13:G$515,"&lt;&gt;n/a",$J$13:$J$515,"&lt;&gt;n/a"))</f>
        <v>1.3932979522096461E-3</v>
      </c>
      <c r="G513" s="13">
        <v>3.7048284239295473E-2</v>
      </c>
      <c r="H513" s="13">
        <f t="shared" si="557"/>
        <v>3.826902520498026E-2</v>
      </c>
      <c r="I513" s="33">
        <f t="shared" si="558"/>
        <v>5.0407959999999994</v>
      </c>
      <c r="J513" s="13">
        <v>6.59E-2</v>
      </c>
      <c r="K513" s="41">
        <f t="shared" si="544"/>
        <v>6.1818999999999971E-2</v>
      </c>
      <c r="L513" s="1">
        <f t="shared" si="545"/>
        <v>5.7737999999999942E-2</v>
      </c>
      <c r="M513" s="1">
        <f t="shared" si="546"/>
        <v>5.3656999999999913E-2</v>
      </c>
      <c r="N513" s="1">
        <f t="shared" si="547"/>
        <v>4.9575999999999884E-2</v>
      </c>
      <c r="O513" s="1">
        <f t="shared" si="548"/>
        <v>4.5494999999999855E-2</v>
      </c>
      <c r="P513" s="5">
        <v>4.141399999999984E-2</v>
      </c>
      <c r="Q513" s="1">
        <f t="shared" si="549"/>
        <v>8.7802883497339224E-2</v>
      </c>
      <c r="R513" s="12">
        <f t="shared" si="550"/>
        <v>1.2233557777494489E-4</v>
      </c>
      <c r="S513" s="12">
        <f t="shared" si="551"/>
        <v>1.3932979522096461E-3</v>
      </c>
      <c r="T513" s="7"/>
      <c r="U513" s="42">
        <f t="shared" si="552"/>
        <v>-131.72</v>
      </c>
      <c r="V513" s="36">
        <f t="shared" si="553"/>
        <v>5.3729844563999993</v>
      </c>
      <c r="W513" s="36">
        <f t="shared" si="554"/>
        <v>5.7270641320767597</v>
      </c>
      <c r="X513" s="36">
        <f t="shared" si="573"/>
        <v>6.1044776583806186</v>
      </c>
      <c r="Y513" s="36">
        <f t="shared" si="573"/>
        <v>6.5067627360679019</v>
      </c>
      <c r="Z513" s="36">
        <f t="shared" si="573"/>
        <v>6.9355584003747772</v>
      </c>
      <c r="AA513" s="36">
        <f t="shared" si="555"/>
        <v>7.364307685127546</v>
      </c>
      <c r="AB513" s="36">
        <f t="shared" si="565"/>
        <v>7.7895080822514391</v>
      </c>
      <c r="AC513" s="36">
        <f t="shared" si="565"/>
        <v>8.2074697174208033</v>
      </c>
      <c r="AD513" s="36">
        <f t="shared" si="565"/>
        <v>8.6143632361316556</v>
      </c>
      <c r="AE513" s="36">
        <f t="shared" si="565"/>
        <v>9.0062736915594641</v>
      </c>
      <c r="AF513" s="36">
        <f t="shared" si="556"/>
        <v>9.379259510221706</v>
      </c>
      <c r="AG513" s="36">
        <f t="shared" si="600"/>
        <v>9.7676921635780261</v>
      </c>
      <c r="AH513" s="36">
        <f t="shared" si="600"/>
        <v>10.172211366840445</v>
      </c>
      <c r="AI513" s="36">
        <f t="shared" si="600"/>
        <v>10.593483328386773</v>
      </c>
      <c r="AJ513" s="36">
        <f t="shared" si="600"/>
        <v>11.032201846948581</v>
      </c>
      <c r="AK513" s="36">
        <f t="shared" si="600"/>
        <v>11.489089454238108</v>
      </c>
      <c r="AL513" s="36">
        <f t="shared" si="600"/>
        <v>11.964898604895923</v>
      </c>
      <c r="AM513" s="36">
        <f t="shared" si="600"/>
        <v>12.460412915719081</v>
      </c>
      <c r="AN513" s="36">
        <f t="shared" si="600"/>
        <v>12.976448456210669</v>
      </c>
      <c r="AO513" s="36">
        <f t="shared" si="600"/>
        <v>13.513855092576176</v>
      </c>
      <c r="AP513" s="36">
        <f t="shared" si="600"/>
        <v>14.073517887380124</v>
      </c>
      <c r="AQ513" s="36">
        <f t="shared" si="600"/>
        <v>14.656358557168081</v>
      </c>
      <c r="AR513" s="36">
        <f t="shared" si="600"/>
        <v>15.263336990454638</v>
      </c>
      <c r="AS513" s="36">
        <f t="shared" si="600"/>
        <v>15.895452828577325</v>
      </c>
      <c r="AT513" s="36">
        <f t="shared" si="600"/>
        <v>16.553747112020023</v>
      </c>
      <c r="AU513" s="36">
        <f t="shared" si="600"/>
        <v>17.239303994917218</v>
      </c>
      <c r="AV513" s="36">
        <f t="shared" si="600"/>
        <v>17.953252530562718</v>
      </c>
      <c r="AW513" s="36">
        <f t="shared" si="601"/>
        <v>18.696768530863441</v>
      </c>
      <c r="AX513" s="36">
        <f t="shared" si="601"/>
        <v>19.471076502800617</v>
      </c>
      <c r="AY513" s="36">
        <f t="shared" si="601"/>
        <v>20.2774516650876</v>
      </c>
      <c r="AZ513" s="36">
        <f t="shared" si="601"/>
        <v>21.117222048345536</v>
      </c>
      <c r="BA513" s="36">
        <f t="shared" si="601"/>
        <v>21.991770682255716</v>
      </c>
      <c r="BB513" s="36">
        <f t="shared" si="601"/>
        <v>22.902537873290651</v>
      </c>
      <c r="BC513" s="36">
        <f t="shared" si="601"/>
        <v>23.851023576775106</v>
      </c>
      <c r="BD513" s="36">
        <f t="shared" si="601"/>
        <v>24.838789867183667</v>
      </c>
      <c r="BE513" s="36">
        <f t="shared" si="601"/>
        <v>25.867463510743207</v>
      </c>
      <c r="BF513" s="36">
        <f t="shared" si="601"/>
        <v>26.938738644577121</v>
      </c>
      <c r="BG513" s="36">
        <f t="shared" si="601"/>
        <v>28.054379566803632</v>
      </c>
      <c r="BH513" s="36">
        <f t="shared" si="601"/>
        <v>29.216223642183234</v>
      </c>
      <c r="BI513" s="36">
        <f t="shared" si="601"/>
        <v>30.426184328100607</v>
      </c>
      <c r="BJ513" s="36">
        <f t="shared" si="601"/>
        <v>31.68625432586456</v>
      </c>
      <c r="BK513" s="36">
        <f t="shared" si="601"/>
        <v>32.998508862515912</v>
      </c>
      <c r="BL513" s="36">
        <f t="shared" si="601"/>
        <v>34.36510910854814</v>
      </c>
      <c r="BM513" s="36">
        <f t="shared" si="602"/>
        <v>35.788305737169544</v>
      </c>
      <c r="BN513" s="36">
        <f t="shared" si="602"/>
        <v>37.270442630968681</v>
      </c>
      <c r="BO513" s="36">
        <f t="shared" si="602"/>
        <v>38.813960742087609</v>
      </c>
      <c r="BP513" s="36">
        <f t="shared" si="602"/>
        <v>40.421402112260417</v>
      </c>
      <c r="BQ513" s="36">
        <f t="shared" si="602"/>
        <v>42.095414059337564</v>
      </c>
      <c r="BR513" s="36">
        <f t="shared" si="602"/>
        <v>43.838753537190961</v>
      </c>
      <c r="BS513" s="36">
        <f t="shared" si="602"/>
        <v>45.654291676180179</v>
      </c>
      <c r="BT513" s="36">
        <f t="shared" si="602"/>
        <v>47.545018511657496</v>
      </c>
      <c r="BU513" s="36">
        <f t="shared" si="602"/>
        <v>49.514047908299268</v>
      </c>
      <c r="BV513" s="36">
        <f t="shared" si="602"/>
        <v>51.564622688373568</v>
      </c>
      <c r="BW513" s="36">
        <f t="shared" si="602"/>
        <v>53.700119972389864</v>
      </c>
      <c r="BX513" s="36">
        <f t="shared" si="602"/>
        <v>55.92405674092641</v>
      </c>
      <c r="BY513" s="36">
        <f t="shared" si="602"/>
        <v>58.240095626795124</v>
      </c>
      <c r="BZ513" s="36">
        <f t="shared" si="602"/>
        <v>60.652050947083211</v>
      </c>
      <c r="CA513" s="36">
        <f t="shared" si="602"/>
        <v>63.163894985005705</v>
      </c>
      <c r="CB513" s="36">
        <f t="shared" si="602"/>
        <v>65.779764531914722</v>
      </c>
      <c r="CC513" s="36">
        <f t="shared" si="603"/>
        <v>68.503967700239428</v>
      </c>
      <c r="CD513" s="36">
        <f t="shared" si="603"/>
        <v>71.340991018577128</v>
      </c>
      <c r="CE513" s="36">
        <f t="shared" si="603"/>
        <v>74.295506820620474</v>
      </c>
      <c r="CF513" s="36">
        <f t="shared" si="603"/>
        <v>77.372380940089641</v>
      </c>
      <c r="CG513" s="36">
        <f t="shared" si="603"/>
        <v>80.576680724342495</v>
      </c>
      <c r="CH513" s="36">
        <f t="shared" si="603"/>
        <v>83.913683379860402</v>
      </c>
      <c r="CI513" s="36">
        <f t="shared" si="603"/>
        <v>87.38888466335392</v>
      </c>
      <c r="CJ513" s="36">
        <f t="shared" si="603"/>
        <v>91.008007932802045</v>
      </c>
      <c r="CK513" s="36">
        <f t="shared" si="603"/>
        <v>94.777013573331089</v>
      </c>
      <c r="CL513" s="36">
        <f t="shared" si="603"/>
        <v>98.702108813457002</v>
      </c>
      <c r="CM513" s="36">
        <f t="shared" si="603"/>
        <v>102.7897579478575</v>
      </c>
      <c r="CN513" s="36">
        <f t="shared" si="603"/>
        <v>107.04669298351006</v>
      </c>
      <c r="CO513" s="36">
        <f t="shared" si="603"/>
        <v>111.47992472672912</v>
      </c>
      <c r="CP513" s="36">
        <f t="shared" si="603"/>
        <v>116.09675432936187</v>
      </c>
      <c r="CQ513" s="36">
        <f t="shared" si="603"/>
        <v>120.90478531315804</v>
      </c>
      <c r="CR513" s="36">
        <f t="shared" si="603"/>
        <v>125.91193609211714</v>
      </c>
      <c r="CS513" s="36">
        <f t="shared" si="598"/>
        <v>131.12645301343608</v>
      </c>
      <c r="CT513" s="36">
        <f t="shared" si="598"/>
        <v>136.55692393853451</v>
      </c>
      <c r="CU513" s="36">
        <f t="shared" si="598"/>
        <v>142.21229238652495</v>
      </c>
      <c r="CV513" s="36">
        <f t="shared" si="598"/>
        <v>148.10187226342046</v>
      </c>
      <c r="CW513" s="36">
        <f t="shared" si="598"/>
        <v>154.23536320133772</v>
      </c>
      <c r="CX513" s="36">
        <f t="shared" si="598"/>
        <v>160.62286653295789</v>
      </c>
      <c r="CY513" s="36">
        <f t="shared" si="598"/>
        <v>167.27490192755377</v>
      </c>
      <c r="CZ513" s="36">
        <f t="shared" si="598"/>
        <v>174.20242471598146</v>
      </c>
      <c r="DA513" s="36">
        <f t="shared" si="598"/>
        <v>181.4168439331691</v>
      </c>
      <c r="DB513" s="36">
        <f t="shared" si="598"/>
        <v>188.93004110781735</v>
      </c>
      <c r="DC513" s="36">
        <f t="shared" si="598"/>
        <v>196.75438983025646</v>
      </c>
      <c r="DD513" s="36">
        <f t="shared" si="598"/>
        <v>204.90277613068668</v>
      </c>
      <c r="DE513" s="36">
        <f t="shared" si="598"/>
        <v>213.3886197013629</v>
      </c>
      <c r="DF513" s="36">
        <f t="shared" si="598"/>
        <v>222.22589599767511</v>
      </c>
      <c r="DG513" s="36">
        <f t="shared" si="598"/>
        <v>231.4291592545228</v>
      </c>
      <c r="DH513" s="36">
        <f t="shared" si="598"/>
        <v>241.01356645588956</v>
      </c>
      <c r="DI513" s="36">
        <f t="shared" si="598"/>
        <v>250.99490229709374</v>
      </c>
      <c r="DJ513" s="36">
        <f t="shared" si="598"/>
        <v>261.38960518082553</v>
      </c>
      <c r="DK513" s="36">
        <f t="shared" si="598"/>
        <v>272.21479428978421</v>
      </c>
      <c r="DL513" s="36">
        <f t="shared" si="598"/>
        <v>283.48829778050128</v>
      </c>
      <c r="DM513" s="36">
        <f t="shared" si="598"/>
        <v>295.22868214478291</v>
      </c>
      <c r="DN513" s="36">
        <f t="shared" si="598"/>
        <v>307.45528278712692</v>
      </c>
      <c r="DO513" s="36">
        <f t="shared" si="598"/>
        <v>320.18823586847293</v>
      </c>
      <c r="DP513" s="36">
        <f t="shared" si="598"/>
        <v>333.44851146872981</v>
      </c>
      <c r="DQ513" s="36">
        <f t="shared" si="598"/>
        <v>347.25794812269572</v>
      </c>
      <c r="DR513" s="36">
        <f t="shared" si="598"/>
        <v>361.63928878624898</v>
      </c>
      <c r="DS513" s="36">
        <f t="shared" si="598"/>
        <v>376.61621829204262</v>
      </c>
      <c r="DT513" s="36">
        <f t="shared" si="598"/>
        <v>392.21340235638922</v>
      </c>
      <c r="DU513" s="36">
        <f t="shared" si="598"/>
        <v>408.45652820157665</v>
      </c>
      <c r="DV513" s="36">
        <f t="shared" si="598"/>
        <v>425.3723468605167</v>
      </c>
      <c r="DW513" s="36">
        <f t="shared" si="598"/>
        <v>442.98871723339806</v>
      </c>
      <c r="DX513" s="36">
        <f t="shared" si="598"/>
        <v>461.33465196890194</v>
      </c>
      <c r="DY513" s="36">
        <f t="shared" si="598"/>
        <v>480.44036524554195</v>
      </c>
      <c r="DZ513" s="36">
        <f t="shared" si="598"/>
        <v>500.33732253182075</v>
      </c>
      <c r="EA513" s="36">
        <f t="shared" si="598"/>
        <v>521.05829240715354</v>
      </c>
      <c r="EB513" s="36">
        <f t="shared" si="598"/>
        <v>542.6374005289033</v>
      </c>
      <c r="EC513" s="36">
        <f t="shared" si="598"/>
        <v>565.11018583440716</v>
      </c>
      <c r="ED513" s="36">
        <f t="shared" si="598"/>
        <v>588.51365907055322</v>
      </c>
      <c r="EE513" s="36">
        <f t="shared" si="598"/>
        <v>612.88636374730106</v>
      </c>
      <c r="EF513" s="36">
        <f t="shared" si="598"/>
        <v>638.26843961553163</v>
      </c>
      <c r="EG513" s="36">
        <f t="shared" si="598"/>
        <v>664.70168877376921</v>
      </c>
      <c r="EH513" s="36">
        <f t="shared" si="598"/>
        <v>692.22964451264602</v>
      </c>
      <c r="EI513" s="36">
        <f t="shared" si="598"/>
        <v>720.89764301049263</v>
      </c>
      <c r="EJ513" s="36">
        <f t="shared" si="598"/>
        <v>750.75289799812901</v>
      </c>
      <c r="EK513" s="36">
        <f t="shared" si="598"/>
        <v>781.8445785158234</v>
      </c>
      <c r="EL513" s="36">
        <f t="shared" si="598"/>
        <v>814.22388989047761</v>
      </c>
      <c r="EM513" s="36">
        <f t="shared" si="598"/>
        <v>847.94415806640177</v>
      </c>
      <c r="EN513" s="36">
        <f t="shared" si="598"/>
        <v>883.06091742856358</v>
      </c>
      <c r="EO513" s="36">
        <f t="shared" si="598"/>
        <v>919.63200226294998</v>
      </c>
      <c r="EP513" s="36">
        <f t="shared" si="598"/>
        <v>957.7176420046676</v>
      </c>
      <c r="EQ513" s="36">
        <f t="shared" si="598"/>
        <v>997.38056043064876</v>
      </c>
      <c r="ER513" s="36">
        <f t="shared" si="598"/>
        <v>1038.6860789603236</v>
      </c>
      <c r="ES513" s="36">
        <f t="shared" si="598"/>
        <v>1081.7022242343862</v>
      </c>
      <c r="ET513" s="36">
        <f t="shared" si="598"/>
        <v>1126.499840148829</v>
      </c>
      <c r="EU513" s="36">
        <f t="shared" si="598"/>
        <v>1173.1527045287523</v>
      </c>
      <c r="EV513" s="36">
        <f t="shared" si="598"/>
        <v>1221.7376506341059</v>
      </c>
      <c r="EW513" s="36">
        <f t="shared" si="598"/>
        <v>1272.3346936974665</v>
      </c>
      <c r="EX513" s="36">
        <f t="shared" si="598"/>
        <v>1325.0271627022532</v>
      </c>
      <c r="EY513" s="36">
        <f t="shared" si="598"/>
        <v>1379.9018376184042</v>
      </c>
      <c r="EZ513" s="36">
        <f t="shared" si="598"/>
        <v>1437.0490923215325</v>
      </c>
      <c r="FA513" s="36">
        <f t="shared" si="598"/>
        <v>1496.5630434309362</v>
      </c>
      <c r="FB513" s="36">
        <f t="shared" si="598"/>
        <v>1558.5417053115848</v>
      </c>
      <c r="FC513" s="36">
        <f t="shared" ref="FC513:FD513" si="605">IFERROR(FB513*(1+$P513),"n/a")</f>
        <v>1623.0871514953585</v>
      </c>
      <c r="FD513" s="36">
        <f t="shared" si="605"/>
        <v>1690.305682787387</v>
      </c>
      <c r="FE513" s="36">
        <f t="shared" si="594"/>
        <v>1760.3080023343437</v>
      </c>
      <c r="FF513" s="36">
        <f t="shared" si="594"/>
        <v>1833.2093979430178</v>
      </c>
      <c r="FG513" s="36">
        <f t="shared" si="594"/>
        <v>1909.1299319494296</v>
      </c>
      <c r="FH513" s="36">
        <f t="shared" si="594"/>
        <v>1988.1946389511829</v>
      </c>
      <c r="FI513" s="36">
        <f t="shared" si="594"/>
        <v>2070.5337317287067</v>
      </c>
      <c r="FJ513" s="36">
        <f t="shared" si="594"/>
        <v>2156.2828156945188</v>
      </c>
      <c r="FK513" s="36">
        <f t="shared" si="594"/>
        <v>2245.5831122236914</v>
      </c>
      <c r="FL513" s="36">
        <f t="shared" si="594"/>
        <v>2338.581691233323</v>
      </c>
      <c r="FM513" s="36">
        <f t="shared" si="594"/>
        <v>2435.4317133940594</v>
      </c>
      <c r="FN513" s="36">
        <f t="shared" si="594"/>
        <v>2536.2926823725606</v>
      </c>
      <c r="FO513" s="36">
        <f t="shared" si="594"/>
        <v>2641.3307075203375</v>
      </c>
      <c r="FP513" s="36">
        <f t="shared" si="594"/>
        <v>2750.7187774415843</v>
      </c>
      <c r="FQ513" s="36">
        <f t="shared" si="594"/>
        <v>2864.6370448905495</v>
      </c>
      <c r="FR513" s="36">
        <f t="shared" si="594"/>
        <v>2983.2731234676462</v>
      </c>
      <c r="FS513" s="36">
        <f t="shared" si="594"/>
        <v>3106.822396602935</v>
      </c>
      <c r="FT513" s="36">
        <f t="shared" si="594"/>
        <v>3235.4883393358487</v>
      </c>
      <c r="FU513" s="36">
        <f t="shared" si="593"/>
        <v>3369.4828534211028</v>
      </c>
      <c r="FV513" s="36">
        <f t="shared" si="593"/>
        <v>3509.0266163126839</v>
      </c>
      <c r="FW513" s="36">
        <f t="shared" si="593"/>
        <v>3654.3494446006571</v>
      </c>
      <c r="FX513" s="36">
        <f t="shared" si="593"/>
        <v>3805.6906724993482</v>
      </c>
      <c r="FY513" s="36">
        <f t="shared" si="593"/>
        <v>3963.2995460102356</v>
      </c>
      <c r="FZ513" s="36">
        <f t="shared" si="593"/>
        <v>4127.4356334087033</v>
      </c>
      <c r="GA513" s="36">
        <f t="shared" si="593"/>
        <v>4298.3692527306903</v>
      </c>
      <c r="GB513" s="36">
        <f t="shared" si="593"/>
        <v>4476.3819169632779</v>
      </c>
      <c r="GC513" s="36">
        <f t="shared" si="593"/>
        <v>4661.7667976723942</v>
      </c>
      <c r="GD513" s="36">
        <f t="shared" si="593"/>
        <v>4854.8292078311979</v>
      </c>
      <c r="GE513" s="36">
        <f t="shared" si="593"/>
        <v>5055.8871046443182</v>
      </c>
      <c r="GF513" s="36">
        <f t="shared" si="593"/>
        <v>5265.2716131960569</v>
      </c>
      <c r="GG513" s="36">
        <f t="shared" si="593"/>
        <v>5483.3275717849574</v>
      </c>
      <c r="GH513" s="36">
        <f t="shared" si="593"/>
        <v>5710.4140998428584</v>
      </c>
      <c r="GI513" s="36">
        <f t="shared" si="593"/>
        <v>5946.9051893737496</v>
      </c>
      <c r="GJ513" s="36">
        <f t="shared" ref="GJ513:GY513" si="606">IFERROR(GI513*(1+$P513),"n/a")</f>
        <v>6193.1903208864733</v>
      </c>
      <c r="GK513" s="36">
        <f t="shared" si="606"/>
        <v>6449.6751048356646</v>
      </c>
      <c r="GL513" s="36">
        <f t="shared" si="606"/>
        <v>6716.7819496273278</v>
      </c>
      <c r="GM513" s="36">
        <f t="shared" si="606"/>
        <v>6994.9507572891926</v>
      </c>
      <c r="GN513" s="36">
        <f t="shared" si="606"/>
        <v>7284.6396479515661</v>
      </c>
      <c r="GO513" s="36">
        <f t="shared" si="606"/>
        <v>7586.3257143318315</v>
      </c>
      <c r="GP513" s="36">
        <f t="shared" si="606"/>
        <v>7900.5058074651688</v>
      </c>
      <c r="GQ513" s="36">
        <f t="shared" si="606"/>
        <v>8227.6973549755294</v>
      </c>
      <c r="GR513" s="36">
        <f t="shared" si="606"/>
        <v>8568.4392132344838</v>
      </c>
      <c r="GS513" s="36">
        <f t="shared" si="606"/>
        <v>8923.2925548113744</v>
      </c>
      <c r="GT513" s="36">
        <f t="shared" si="606"/>
        <v>9292.8417926763304</v>
      </c>
      <c r="GU513" s="36">
        <f t="shared" si="606"/>
        <v>9677.695542678226</v>
      </c>
      <c r="GV513" s="36">
        <f t="shared" si="606"/>
        <v>10078.487625882701</v>
      </c>
      <c r="GW513" s="36">
        <f t="shared" si="606"/>
        <v>10495.878112421005</v>
      </c>
      <c r="GX513" s="36">
        <f t="shared" si="606"/>
        <v>10930.554408568807</v>
      </c>
      <c r="GY513" s="36">
        <f t="shared" si="606"/>
        <v>11383.232388845274</v>
      </c>
      <c r="GZ513" s="36">
        <f t="shared" si="604"/>
        <v>11854.657574996911</v>
      </c>
      <c r="HA513" s="36">
        <f t="shared" si="604"/>
        <v>12345.60636380783</v>
      </c>
      <c r="HB513" s="36">
        <f t="shared" si="604"/>
        <v>12856.887305758566</v>
      </c>
      <c r="HC513" s="36">
        <f t="shared" si="604"/>
        <v>13389.34243663925</v>
      </c>
      <c r="HD513" s="36">
        <f t="shared" si="604"/>
        <v>13943.848664310226</v>
      </c>
      <c r="HE513" s="36">
        <f t="shared" si="604"/>
        <v>14521.319212893968</v>
      </c>
      <c r="HF513" s="36">
        <f t="shared" si="604"/>
        <v>15122.705126776757</v>
      </c>
      <c r="HG513" s="36">
        <f t="shared" si="604"/>
        <v>15748.996836897086</v>
      </c>
      <c r="HH513" s="36">
        <f t="shared" si="604"/>
        <v>16401.225791900339</v>
      </c>
      <c r="HI513" s="36">
        <f t="shared" si="604"/>
        <v>17080.466156846098</v>
      </c>
      <c r="HJ513" s="36">
        <f t="shared" si="604"/>
        <v>17787.836582265718</v>
      </c>
      <c r="HK513" s="36">
        <f t="shared" si="604"/>
        <v>18524.502046483667</v>
      </c>
      <c r="HL513" s="36">
        <f t="shared" si="604"/>
        <v>19291.675774236737</v>
      </c>
      <c r="HM513" s="36">
        <f t="shared" si="604"/>
        <v>20090.621234750975</v>
      </c>
    </row>
    <row r="514" spans="1:221" x14ac:dyDescent="0.25">
      <c r="A514" s="7" t="s">
        <v>1631</v>
      </c>
      <c r="B514" s="16" t="s">
        <v>1632</v>
      </c>
      <c r="C514" s="15">
        <v>58.3</v>
      </c>
      <c r="D514" s="15">
        <v>310.12</v>
      </c>
      <c r="E514" s="14">
        <f t="shared" ref="E514:E515" si="607">C514*D514</f>
        <v>18079.995999999999</v>
      </c>
      <c r="F514" s="12">
        <f>IF(OR(G514="n/a",J514="n/a"),0%,E514/SUMIFS(E$13:E$515,G$13:G$515,"&lt;&gt;n/a",$J$13:$J$515,"&lt;&gt;n/a"))</f>
        <v>0</v>
      </c>
      <c r="G514" s="13" t="s">
        <v>227</v>
      </c>
      <c r="H514" s="13" t="str">
        <f t="shared" si="557"/>
        <v>n/a</v>
      </c>
      <c r="I514" s="33" t="str">
        <f t="shared" ref="I514:I515" si="608">IFERROR(H514*D514,"n/a")</f>
        <v>n/a</v>
      </c>
      <c r="J514" s="13">
        <v>0.1174</v>
      </c>
      <c r="K514" s="41">
        <f t="shared" ref="K514:K515" si="609">IF(J514="n/a","n/a",J514-($J514-$P514)/6)</f>
        <v>0.10473566666666664</v>
      </c>
      <c r="L514" s="1">
        <f t="shared" ref="L514:L515" si="610">IF(J514="n/a","n/a",K514-($J514-$P514)/6)</f>
        <v>9.2071333333333283E-2</v>
      </c>
      <c r="M514" s="1">
        <f t="shared" ref="M514:M515" si="611">IF(J514="n/a","n/a",L514-($J514-$P514)/6)</f>
        <v>7.9406999999999922E-2</v>
      </c>
      <c r="N514" s="1">
        <f t="shared" ref="N514:N515" si="612">IF(J514="n/a","n/a",M514-($J514-$P514)/6)</f>
        <v>6.6742666666666561E-2</v>
      </c>
      <c r="O514" s="1">
        <f t="shared" ref="O514:O515" si="613">IF(J514="n/a","n/a",N514-($J514-$P514)/6)</f>
        <v>5.4078333333333201E-2</v>
      </c>
      <c r="P514" s="5">
        <v>4.141399999999984E-2</v>
      </c>
      <c r="Q514" s="1" t="str">
        <f t="shared" ref="Q514:Q515" si="614">IFERROR(IF(OR(G514="n/a",J514="n/a"),"n/a",(IRR(U514:HM514,9%))),"n/a")</f>
        <v>n/a</v>
      </c>
      <c r="R514" s="12" t="str">
        <f t="shared" ref="R514:R515" si="615">IF(OR(G514="n/a",J514="n/a"),"n/a",$F514*Q514)</f>
        <v>n/a</v>
      </c>
      <c r="S514" s="12">
        <f t="shared" ref="S514:S515" si="616">IF(R514&lt;&gt;0,F514,0)</f>
        <v>0</v>
      </c>
      <c r="T514" s="7"/>
      <c r="U514" s="42">
        <f t="shared" ref="U514:U515" si="617">IFERROR(-D514,"")</f>
        <v>-310.12</v>
      </c>
      <c r="V514" s="36" t="str">
        <f t="shared" si="553"/>
        <v>n/a</v>
      </c>
      <c r="W514" s="36" t="str">
        <f t="shared" ref="W514:W515" si="618">IFERROR(V514*(1+$J514),"n/a")</f>
        <v>n/a</v>
      </c>
      <c r="X514" s="36" t="str">
        <f t="shared" ref="X514:X515" si="619">IFERROR(W514*(1+$J514),"n/a")</f>
        <v>n/a</v>
      </c>
      <c r="Y514" s="36" t="str">
        <f t="shared" ref="Y514:Y515" si="620">IFERROR(X514*(1+$J514),"n/a")</f>
        <v>n/a</v>
      </c>
      <c r="Z514" s="36" t="str">
        <f t="shared" ref="Z514:Z515" si="621">IFERROR(Y514*(1+$J514),"n/a")</f>
        <v>n/a</v>
      </c>
      <c r="AA514" s="36" t="str">
        <f t="shared" ref="AA514:AA515" si="622">IFERROR(Z514*(1+K514),"n/a")</f>
        <v>n/a</v>
      </c>
      <c r="AB514" s="36" t="str">
        <f t="shared" ref="AB514:AB515" si="623">IFERROR(AA514*(1+L514),"n/a")</f>
        <v>n/a</v>
      </c>
      <c r="AC514" s="36" t="str">
        <f t="shared" ref="AC514:AC515" si="624">IFERROR(AB514*(1+M514),"n/a")</f>
        <v>n/a</v>
      </c>
      <c r="AD514" s="36" t="str">
        <f t="shared" ref="AD514:AD515" si="625">IFERROR(AC514*(1+N514),"n/a")</f>
        <v>n/a</v>
      </c>
      <c r="AE514" s="36" t="str">
        <f t="shared" ref="AE514:AE515" si="626">IFERROR(AD514*(1+O514),"n/a")</f>
        <v>n/a</v>
      </c>
      <c r="AF514" s="36" t="str">
        <f t="shared" ref="AF514:AF515" si="627">IFERROR(AE514*(1+$P514),"n/a")</f>
        <v>n/a</v>
      </c>
      <c r="AG514" s="36" t="str">
        <f t="shared" ref="AG514:AG515" si="628">IFERROR(AF514*(1+$P514),"n/a")</f>
        <v>n/a</v>
      </c>
      <c r="AH514" s="36" t="str">
        <f t="shared" ref="AH514:AH515" si="629">IFERROR(AG514*(1+$P514),"n/a")</f>
        <v>n/a</v>
      </c>
      <c r="AI514" s="36" t="str">
        <f t="shared" ref="AI514:AI515" si="630">IFERROR(AH514*(1+$P514),"n/a")</f>
        <v>n/a</v>
      </c>
      <c r="AJ514" s="36" t="str">
        <f t="shared" ref="AJ514:AJ515" si="631">IFERROR(AI514*(1+$P514),"n/a")</f>
        <v>n/a</v>
      </c>
      <c r="AK514" s="36" t="str">
        <f t="shared" ref="AK514:AK515" si="632">IFERROR(AJ514*(1+$P514),"n/a")</f>
        <v>n/a</v>
      </c>
      <c r="AL514" s="36" t="str">
        <f t="shared" ref="AL514:AL515" si="633">IFERROR(AK514*(1+$P514),"n/a")</f>
        <v>n/a</v>
      </c>
      <c r="AM514" s="36" t="str">
        <f t="shared" ref="AM514:AM515" si="634">IFERROR(AL514*(1+$P514),"n/a")</f>
        <v>n/a</v>
      </c>
      <c r="AN514" s="36" t="str">
        <f t="shared" ref="AN514:AN515" si="635">IFERROR(AM514*(1+$P514),"n/a")</f>
        <v>n/a</v>
      </c>
      <c r="AO514" s="36" t="str">
        <f t="shared" ref="AO514:AO515" si="636">IFERROR(AN514*(1+$P514),"n/a")</f>
        <v>n/a</v>
      </c>
      <c r="AP514" s="36" t="str">
        <f t="shared" ref="AP514:AP515" si="637">IFERROR(AO514*(1+$P514),"n/a")</f>
        <v>n/a</v>
      </c>
      <c r="AQ514" s="36" t="str">
        <f t="shared" ref="AQ514:AQ515" si="638">IFERROR(AP514*(1+$P514),"n/a")</f>
        <v>n/a</v>
      </c>
      <c r="AR514" s="36" t="str">
        <f t="shared" ref="AR514:AR515" si="639">IFERROR(AQ514*(1+$P514),"n/a")</f>
        <v>n/a</v>
      </c>
      <c r="AS514" s="36" t="str">
        <f t="shared" ref="AS514:AS515" si="640">IFERROR(AR514*(1+$P514),"n/a")</f>
        <v>n/a</v>
      </c>
      <c r="AT514" s="36" t="str">
        <f t="shared" ref="AT514:AT515" si="641">IFERROR(AS514*(1+$P514),"n/a")</f>
        <v>n/a</v>
      </c>
      <c r="AU514" s="36" t="str">
        <f t="shared" ref="AU514:AU515" si="642">IFERROR(AT514*(1+$P514),"n/a")</f>
        <v>n/a</v>
      </c>
      <c r="AV514" s="36" t="str">
        <f t="shared" ref="AV514:AV515" si="643">IFERROR(AU514*(1+$P514),"n/a")</f>
        <v>n/a</v>
      </c>
      <c r="AW514" s="36" t="str">
        <f t="shared" ref="AW514:AW515" si="644">IFERROR(AV514*(1+$P514),"n/a")</f>
        <v>n/a</v>
      </c>
      <c r="AX514" s="36" t="str">
        <f t="shared" ref="AX514:AX515" si="645">IFERROR(AW514*(1+$P514),"n/a")</f>
        <v>n/a</v>
      </c>
      <c r="AY514" s="36" t="str">
        <f t="shared" ref="AY514:AY515" si="646">IFERROR(AX514*(1+$P514),"n/a")</f>
        <v>n/a</v>
      </c>
      <c r="AZ514" s="36" t="str">
        <f t="shared" ref="AZ514:AZ515" si="647">IFERROR(AY514*(1+$P514),"n/a")</f>
        <v>n/a</v>
      </c>
      <c r="BA514" s="36" t="str">
        <f t="shared" ref="BA514:BA515" si="648">IFERROR(AZ514*(1+$P514),"n/a")</f>
        <v>n/a</v>
      </c>
      <c r="BB514" s="36" t="str">
        <f t="shared" ref="BB514:BB515" si="649">IFERROR(BA514*(1+$P514),"n/a")</f>
        <v>n/a</v>
      </c>
      <c r="BC514" s="36" t="str">
        <f t="shared" ref="BC514:BC515" si="650">IFERROR(BB514*(1+$P514),"n/a")</f>
        <v>n/a</v>
      </c>
      <c r="BD514" s="36" t="str">
        <f t="shared" ref="BD514:BD515" si="651">IFERROR(BC514*(1+$P514),"n/a")</f>
        <v>n/a</v>
      </c>
      <c r="BE514" s="36" t="str">
        <f t="shared" ref="BE514:BE515" si="652">IFERROR(BD514*(1+$P514),"n/a")</f>
        <v>n/a</v>
      </c>
      <c r="BF514" s="36" t="str">
        <f t="shared" ref="BF514:BF515" si="653">IFERROR(BE514*(1+$P514),"n/a")</f>
        <v>n/a</v>
      </c>
      <c r="BG514" s="36" t="str">
        <f t="shared" ref="BG514:BG515" si="654">IFERROR(BF514*(1+$P514),"n/a")</f>
        <v>n/a</v>
      </c>
      <c r="BH514" s="36" t="str">
        <f t="shared" ref="BH514:BH515" si="655">IFERROR(BG514*(1+$P514),"n/a")</f>
        <v>n/a</v>
      </c>
      <c r="BI514" s="36" t="str">
        <f t="shared" ref="BI514:BI515" si="656">IFERROR(BH514*(1+$P514),"n/a")</f>
        <v>n/a</v>
      </c>
      <c r="BJ514" s="36" t="str">
        <f t="shared" ref="BJ514:BJ515" si="657">IFERROR(BI514*(1+$P514),"n/a")</f>
        <v>n/a</v>
      </c>
      <c r="BK514" s="36" t="str">
        <f t="shared" ref="BK514:BK515" si="658">IFERROR(BJ514*(1+$P514),"n/a")</f>
        <v>n/a</v>
      </c>
      <c r="BL514" s="36" t="str">
        <f t="shared" ref="BL514:BL515" si="659">IFERROR(BK514*(1+$P514),"n/a")</f>
        <v>n/a</v>
      </c>
      <c r="BM514" s="36" t="str">
        <f t="shared" ref="BM514:BM515" si="660">IFERROR(BL514*(1+$P514),"n/a")</f>
        <v>n/a</v>
      </c>
      <c r="BN514" s="36" t="str">
        <f t="shared" ref="BN514:BN515" si="661">IFERROR(BM514*(1+$P514),"n/a")</f>
        <v>n/a</v>
      </c>
      <c r="BO514" s="36" t="str">
        <f t="shared" ref="BO514:BO515" si="662">IFERROR(BN514*(1+$P514),"n/a")</f>
        <v>n/a</v>
      </c>
      <c r="BP514" s="36" t="str">
        <f t="shared" ref="BP514:BP515" si="663">IFERROR(BO514*(1+$P514),"n/a")</f>
        <v>n/a</v>
      </c>
      <c r="BQ514" s="36" t="str">
        <f t="shared" ref="BQ514:BQ515" si="664">IFERROR(BP514*(1+$P514),"n/a")</f>
        <v>n/a</v>
      </c>
      <c r="BR514" s="36" t="str">
        <f t="shared" ref="BR514:BR515" si="665">IFERROR(BQ514*(1+$P514),"n/a")</f>
        <v>n/a</v>
      </c>
      <c r="BS514" s="36" t="str">
        <f t="shared" ref="BS514:BS515" si="666">IFERROR(BR514*(1+$P514),"n/a")</f>
        <v>n/a</v>
      </c>
      <c r="BT514" s="36" t="str">
        <f t="shared" ref="BT514:BT515" si="667">IFERROR(BS514*(1+$P514),"n/a")</f>
        <v>n/a</v>
      </c>
      <c r="BU514" s="36" t="str">
        <f t="shared" ref="BU514:BU515" si="668">IFERROR(BT514*(1+$P514),"n/a")</f>
        <v>n/a</v>
      </c>
      <c r="BV514" s="36" t="str">
        <f t="shared" ref="BV514:BV515" si="669">IFERROR(BU514*(1+$P514),"n/a")</f>
        <v>n/a</v>
      </c>
      <c r="BW514" s="36" t="str">
        <f t="shared" ref="BW514:BW515" si="670">IFERROR(BV514*(1+$P514),"n/a")</f>
        <v>n/a</v>
      </c>
      <c r="BX514" s="36" t="str">
        <f t="shared" ref="BX514:BX515" si="671">IFERROR(BW514*(1+$P514),"n/a")</f>
        <v>n/a</v>
      </c>
      <c r="BY514" s="36" t="str">
        <f t="shared" ref="BY514:BY515" si="672">IFERROR(BX514*(1+$P514),"n/a")</f>
        <v>n/a</v>
      </c>
      <c r="BZ514" s="36" t="str">
        <f t="shared" ref="BZ514:BZ515" si="673">IFERROR(BY514*(1+$P514),"n/a")</f>
        <v>n/a</v>
      </c>
      <c r="CA514" s="36" t="str">
        <f t="shared" ref="CA514:CA515" si="674">IFERROR(BZ514*(1+$P514),"n/a")</f>
        <v>n/a</v>
      </c>
      <c r="CB514" s="36" t="str">
        <f t="shared" ref="CB514:CB515" si="675">IFERROR(CA514*(1+$P514),"n/a")</f>
        <v>n/a</v>
      </c>
      <c r="CC514" s="36" t="str">
        <f t="shared" ref="CC514:CC515" si="676">IFERROR(CB514*(1+$P514),"n/a")</f>
        <v>n/a</v>
      </c>
      <c r="CD514" s="36" t="str">
        <f t="shared" ref="CD514:CD515" si="677">IFERROR(CC514*(1+$P514),"n/a")</f>
        <v>n/a</v>
      </c>
      <c r="CE514" s="36" t="str">
        <f t="shared" ref="CE514:CE515" si="678">IFERROR(CD514*(1+$P514),"n/a")</f>
        <v>n/a</v>
      </c>
      <c r="CF514" s="36" t="str">
        <f t="shared" ref="CF514:CF515" si="679">IFERROR(CE514*(1+$P514),"n/a")</f>
        <v>n/a</v>
      </c>
      <c r="CG514" s="36" t="str">
        <f t="shared" ref="CG514:CG515" si="680">IFERROR(CF514*(1+$P514),"n/a")</f>
        <v>n/a</v>
      </c>
      <c r="CH514" s="36" t="str">
        <f t="shared" ref="CH514:CH515" si="681">IFERROR(CG514*(1+$P514),"n/a")</f>
        <v>n/a</v>
      </c>
      <c r="CI514" s="36" t="str">
        <f t="shared" ref="CI514:CI515" si="682">IFERROR(CH514*(1+$P514),"n/a")</f>
        <v>n/a</v>
      </c>
      <c r="CJ514" s="36" t="str">
        <f t="shared" ref="CJ514:CJ515" si="683">IFERROR(CI514*(1+$P514),"n/a")</f>
        <v>n/a</v>
      </c>
      <c r="CK514" s="36" t="str">
        <f t="shared" ref="CK514:CK515" si="684">IFERROR(CJ514*(1+$P514),"n/a")</f>
        <v>n/a</v>
      </c>
      <c r="CL514" s="36" t="str">
        <f t="shared" ref="CL514:CL515" si="685">IFERROR(CK514*(1+$P514),"n/a")</f>
        <v>n/a</v>
      </c>
      <c r="CM514" s="36" t="str">
        <f t="shared" ref="CM514:CM515" si="686">IFERROR(CL514*(1+$P514),"n/a")</f>
        <v>n/a</v>
      </c>
      <c r="CN514" s="36" t="str">
        <f t="shared" ref="CN514:CN515" si="687">IFERROR(CM514*(1+$P514),"n/a")</f>
        <v>n/a</v>
      </c>
      <c r="CO514" s="36" t="str">
        <f t="shared" ref="CO514:CO515" si="688">IFERROR(CN514*(1+$P514),"n/a")</f>
        <v>n/a</v>
      </c>
      <c r="CP514" s="36" t="str">
        <f t="shared" ref="CP514:CP515" si="689">IFERROR(CO514*(1+$P514),"n/a")</f>
        <v>n/a</v>
      </c>
      <c r="CQ514" s="36" t="str">
        <f t="shared" ref="CQ514:CQ515" si="690">IFERROR(CP514*(1+$P514),"n/a")</f>
        <v>n/a</v>
      </c>
      <c r="CR514" s="36" t="str">
        <f t="shared" ref="CR514:DG515" si="691">IFERROR(CQ514*(1+$P514),"n/a")</f>
        <v>n/a</v>
      </c>
      <c r="CS514" s="36" t="str">
        <f t="shared" si="691"/>
        <v>n/a</v>
      </c>
      <c r="CT514" s="36" t="str">
        <f t="shared" si="691"/>
        <v>n/a</v>
      </c>
      <c r="CU514" s="36" t="str">
        <f t="shared" si="691"/>
        <v>n/a</v>
      </c>
      <c r="CV514" s="36" t="str">
        <f t="shared" si="691"/>
        <v>n/a</v>
      </c>
      <c r="CW514" s="36" t="str">
        <f t="shared" si="691"/>
        <v>n/a</v>
      </c>
      <c r="CX514" s="36" t="str">
        <f t="shared" si="691"/>
        <v>n/a</v>
      </c>
      <c r="CY514" s="36" t="str">
        <f t="shared" si="691"/>
        <v>n/a</v>
      </c>
      <c r="CZ514" s="36" t="str">
        <f t="shared" si="691"/>
        <v>n/a</v>
      </c>
      <c r="DA514" s="36" t="str">
        <f t="shared" si="691"/>
        <v>n/a</v>
      </c>
      <c r="DB514" s="36" t="str">
        <f t="shared" si="691"/>
        <v>n/a</v>
      </c>
      <c r="DC514" s="36" t="str">
        <f t="shared" si="691"/>
        <v>n/a</v>
      </c>
      <c r="DD514" s="36" t="str">
        <f t="shared" si="691"/>
        <v>n/a</v>
      </c>
      <c r="DE514" s="36" t="str">
        <f t="shared" si="691"/>
        <v>n/a</v>
      </c>
      <c r="DF514" s="36" t="str">
        <f t="shared" si="691"/>
        <v>n/a</v>
      </c>
      <c r="DG514" s="36" t="str">
        <f t="shared" si="691"/>
        <v>n/a</v>
      </c>
      <c r="DH514" s="36" t="str">
        <f t="shared" ref="DH514:DW515" si="692">IFERROR(DG514*(1+$P514),"n/a")</f>
        <v>n/a</v>
      </c>
      <c r="DI514" s="36" t="str">
        <f t="shared" si="692"/>
        <v>n/a</v>
      </c>
      <c r="DJ514" s="36" t="str">
        <f t="shared" si="692"/>
        <v>n/a</v>
      </c>
      <c r="DK514" s="36" t="str">
        <f t="shared" si="692"/>
        <v>n/a</v>
      </c>
      <c r="DL514" s="36" t="str">
        <f t="shared" si="692"/>
        <v>n/a</v>
      </c>
      <c r="DM514" s="36" t="str">
        <f t="shared" si="692"/>
        <v>n/a</v>
      </c>
      <c r="DN514" s="36" t="str">
        <f t="shared" si="692"/>
        <v>n/a</v>
      </c>
      <c r="DO514" s="36" t="str">
        <f t="shared" si="692"/>
        <v>n/a</v>
      </c>
      <c r="DP514" s="36" t="str">
        <f t="shared" si="692"/>
        <v>n/a</v>
      </c>
      <c r="DQ514" s="36" t="str">
        <f t="shared" si="692"/>
        <v>n/a</v>
      </c>
      <c r="DR514" s="36" t="str">
        <f t="shared" si="692"/>
        <v>n/a</v>
      </c>
      <c r="DS514" s="36" t="str">
        <f t="shared" si="692"/>
        <v>n/a</v>
      </c>
      <c r="DT514" s="36" t="str">
        <f t="shared" si="692"/>
        <v>n/a</v>
      </c>
      <c r="DU514" s="36" t="str">
        <f t="shared" si="692"/>
        <v>n/a</v>
      </c>
      <c r="DV514" s="36" t="str">
        <f t="shared" si="692"/>
        <v>n/a</v>
      </c>
      <c r="DW514" s="36" t="str">
        <f t="shared" si="692"/>
        <v>n/a</v>
      </c>
      <c r="DX514" s="36" t="str">
        <f t="shared" ref="DX514:EM515" si="693">IFERROR(DW514*(1+$P514),"n/a")</f>
        <v>n/a</v>
      </c>
      <c r="DY514" s="36" t="str">
        <f t="shared" si="693"/>
        <v>n/a</v>
      </c>
      <c r="DZ514" s="36" t="str">
        <f t="shared" si="693"/>
        <v>n/a</v>
      </c>
      <c r="EA514" s="36" t="str">
        <f t="shared" si="693"/>
        <v>n/a</v>
      </c>
      <c r="EB514" s="36" t="str">
        <f t="shared" si="693"/>
        <v>n/a</v>
      </c>
      <c r="EC514" s="36" t="str">
        <f t="shared" si="693"/>
        <v>n/a</v>
      </c>
      <c r="ED514" s="36" t="str">
        <f t="shared" si="693"/>
        <v>n/a</v>
      </c>
      <c r="EE514" s="36" t="str">
        <f t="shared" si="693"/>
        <v>n/a</v>
      </c>
      <c r="EF514" s="36" t="str">
        <f t="shared" si="693"/>
        <v>n/a</v>
      </c>
      <c r="EG514" s="36" t="str">
        <f t="shared" si="693"/>
        <v>n/a</v>
      </c>
      <c r="EH514" s="36" t="str">
        <f t="shared" si="693"/>
        <v>n/a</v>
      </c>
      <c r="EI514" s="36" t="str">
        <f t="shared" si="693"/>
        <v>n/a</v>
      </c>
      <c r="EJ514" s="36" t="str">
        <f t="shared" si="693"/>
        <v>n/a</v>
      </c>
      <c r="EK514" s="36" t="str">
        <f t="shared" si="693"/>
        <v>n/a</v>
      </c>
      <c r="EL514" s="36" t="str">
        <f t="shared" si="693"/>
        <v>n/a</v>
      </c>
      <c r="EM514" s="36" t="str">
        <f t="shared" si="693"/>
        <v>n/a</v>
      </c>
      <c r="EN514" s="36" t="str">
        <f t="shared" ref="EN514:FB515" si="694">IFERROR(EM514*(1+$P514),"n/a")</f>
        <v>n/a</v>
      </c>
      <c r="EO514" s="36" t="str">
        <f t="shared" si="694"/>
        <v>n/a</v>
      </c>
      <c r="EP514" s="36" t="str">
        <f t="shared" si="694"/>
        <v>n/a</v>
      </c>
      <c r="EQ514" s="36" t="str">
        <f t="shared" si="694"/>
        <v>n/a</v>
      </c>
      <c r="ER514" s="36" t="str">
        <f t="shared" si="694"/>
        <v>n/a</v>
      </c>
      <c r="ES514" s="36" t="str">
        <f t="shared" si="694"/>
        <v>n/a</v>
      </c>
      <c r="ET514" s="36" t="str">
        <f t="shared" si="694"/>
        <v>n/a</v>
      </c>
      <c r="EU514" s="36" t="str">
        <f t="shared" si="694"/>
        <v>n/a</v>
      </c>
      <c r="EV514" s="36" t="str">
        <f t="shared" si="694"/>
        <v>n/a</v>
      </c>
      <c r="EW514" s="36" t="str">
        <f t="shared" si="694"/>
        <v>n/a</v>
      </c>
      <c r="EX514" s="36" t="str">
        <f t="shared" si="694"/>
        <v>n/a</v>
      </c>
      <c r="EY514" s="36" t="str">
        <f t="shared" si="694"/>
        <v>n/a</v>
      </c>
      <c r="EZ514" s="36" t="str">
        <f t="shared" si="694"/>
        <v>n/a</v>
      </c>
      <c r="FA514" s="36" t="str">
        <f t="shared" si="694"/>
        <v>n/a</v>
      </c>
      <c r="FB514" s="36" t="str">
        <f t="shared" si="694"/>
        <v>n/a</v>
      </c>
      <c r="FC514" s="36" t="str">
        <f t="shared" ref="FC514:FC515" si="695">IFERROR(FB514*(1+$P514),"n/a")</f>
        <v>n/a</v>
      </c>
      <c r="FD514" s="36" t="str">
        <f t="shared" ref="FD514:FS515" si="696">IFERROR(FC514*(1+$P514),"n/a")</f>
        <v>n/a</v>
      </c>
      <c r="FE514" s="36" t="str">
        <f t="shared" si="696"/>
        <v>n/a</v>
      </c>
      <c r="FF514" s="36" t="str">
        <f t="shared" si="696"/>
        <v>n/a</v>
      </c>
      <c r="FG514" s="36" t="str">
        <f t="shared" si="696"/>
        <v>n/a</v>
      </c>
      <c r="FH514" s="36" t="str">
        <f t="shared" si="696"/>
        <v>n/a</v>
      </c>
      <c r="FI514" s="36" t="str">
        <f t="shared" si="696"/>
        <v>n/a</v>
      </c>
      <c r="FJ514" s="36" t="str">
        <f t="shared" si="696"/>
        <v>n/a</v>
      </c>
      <c r="FK514" s="36" t="str">
        <f t="shared" si="696"/>
        <v>n/a</v>
      </c>
      <c r="FL514" s="36" t="str">
        <f t="shared" si="696"/>
        <v>n/a</v>
      </c>
      <c r="FM514" s="36" t="str">
        <f t="shared" si="696"/>
        <v>n/a</v>
      </c>
      <c r="FN514" s="36" t="str">
        <f t="shared" si="696"/>
        <v>n/a</v>
      </c>
      <c r="FO514" s="36" t="str">
        <f t="shared" si="696"/>
        <v>n/a</v>
      </c>
      <c r="FP514" s="36" t="str">
        <f t="shared" si="696"/>
        <v>n/a</v>
      </c>
      <c r="FQ514" s="36" t="str">
        <f t="shared" si="696"/>
        <v>n/a</v>
      </c>
      <c r="FR514" s="36" t="str">
        <f t="shared" si="696"/>
        <v>n/a</v>
      </c>
      <c r="FS514" s="36" t="str">
        <f t="shared" si="696"/>
        <v>n/a</v>
      </c>
      <c r="FT514" s="36" t="str">
        <f t="shared" ref="FE514:FT515" si="697">IFERROR(FS514*(1+$P514),"n/a")</f>
        <v>n/a</v>
      </c>
      <c r="FU514" s="36" t="str">
        <f t="shared" ref="FU514:FU515" si="698">IFERROR(FT514*(1+$P514),"n/a")</f>
        <v>n/a</v>
      </c>
      <c r="FV514" s="36" t="str">
        <f t="shared" ref="FV514:FV515" si="699">IFERROR(FU514*(1+$P514),"n/a")</f>
        <v>n/a</v>
      </c>
      <c r="FW514" s="36" t="str">
        <f t="shared" ref="FW514:FW515" si="700">IFERROR(FV514*(1+$P514),"n/a")</f>
        <v>n/a</v>
      </c>
      <c r="FX514" s="36" t="str">
        <f t="shared" ref="FX514:FX515" si="701">IFERROR(FW514*(1+$P514),"n/a")</f>
        <v>n/a</v>
      </c>
      <c r="FY514" s="36" t="str">
        <f t="shared" ref="FY514:FY515" si="702">IFERROR(FX514*(1+$P514),"n/a")</f>
        <v>n/a</v>
      </c>
      <c r="FZ514" s="36" t="str">
        <f t="shared" ref="FZ514:FZ515" si="703">IFERROR(FY514*(1+$P514),"n/a")</f>
        <v>n/a</v>
      </c>
      <c r="GA514" s="36" t="str">
        <f t="shared" ref="GA514:GA515" si="704">IFERROR(FZ514*(1+$P514),"n/a")</f>
        <v>n/a</v>
      </c>
      <c r="GB514" s="36" t="str">
        <f t="shared" ref="GB514:GB515" si="705">IFERROR(GA514*(1+$P514),"n/a")</f>
        <v>n/a</v>
      </c>
      <c r="GC514" s="36" t="str">
        <f t="shared" ref="GC514:GC515" si="706">IFERROR(GB514*(1+$P514),"n/a")</f>
        <v>n/a</v>
      </c>
      <c r="GD514" s="36" t="str">
        <f t="shared" ref="GD514:GD515" si="707">IFERROR(GC514*(1+$P514),"n/a")</f>
        <v>n/a</v>
      </c>
      <c r="GE514" s="36" t="str">
        <f t="shared" ref="GE514:GE515" si="708">IFERROR(GD514*(1+$P514),"n/a")</f>
        <v>n/a</v>
      </c>
      <c r="GF514" s="36" t="str">
        <f t="shared" ref="GF514:GF515" si="709">IFERROR(GE514*(1+$P514),"n/a")</f>
        <v>n/a</v>
      </c>
      <c r="GG514" s="36" t="str">
        <f t="shared" ref="GG514:GG515" si="710">IFERROR(GF514*(1+$P514),"n/a")</f>
        <v>n/a</v>
      </c>
      <c r="GH514" s="36" t="str">
        <f t="shared" ref="GH514:GH515" si="711">IFERROR(GG514*(1+$P514),"n/a")</f>
        <v>n/a</v>
      </c>
      <c r="GI514" s="36" t="str">
        <f t="shared" ref="GI514:GI515" si="712">IFERROR(GH514*(1+$P514),"n/a")</f>
        <v>n/a</v>
      </c>
      <c r="GJ514" s="36" t="str">
        <f t="shared" ref="GJ514:GJ515" si="713">IFERROR(GI514*(1+$P514),"n/a")</f>
        <v>n/a</v>
      </c>
      <c r="GK514" s="36" t="str">
        <f t="shared" ref="GK514:GK515" si="714">IFERROR(GJ514*(1+$P514),"n/a")</f>
        <v>n/a</v>
      </c>
      <c r="GL514" s="36" t="str">
        <f t="shared" ref="GL514:GL515" si="715">IFERROR(GK514*(1+$P514),"n/a")</f>
        <v>n/a</v>
      </c>
      <c r="GM514" s="36" t="str">
        <f t="shared" ref="GM514:GM515" si="716">IFERROR(GL514*(1+$P514),"n/a")</f>
        <v>n/a</v>
      </c>
      <c r="GN514" s="36" t="str">
        <f t="shared" ref="GN514:GN515" si="717">IFERROR(GM514*(1+$P514),"n/a")</f>
        <v>n/a</v>
      </c>
      <c r="GO514" s="36" t="str">
        <f t="shared" ref="GO514:GO515" si="718">IFERROR(GN514*(1+$P514),"n/a")</f>
        <v>n/a</v>
      </c>
      <c r="GP514" s="36" t="str">
        <f t="shared" ref="GP514:GP515" si="719">IFERROR(GO514*(1+$P514),"n/a")</f>
        <v>n/a</v>
      </c>
      <c r="GQ514" s="36" t="str">
        <f t="shared" ref="GQ514:GQ515" si="720">IFERROR(GP514*(1+$P514),"n/a")</f>
        <v>n/a</v>
      </c>
      <c r="GR514" s="36" t="str">
        <f t="shared" ref="GR514:GR515" si="721">IFERROR(GQ514*(1+$P514),"n/a")</f>
        <v>n/a</v>
      </c>
      <c r="GS514" s="36" t="str">
        <f t="shared" ref="GS514:GS515" si="722">IFERROR(GR514*(1+$P514),"n/a")</f>
        <v>n/a</v>
      </c>
      <c r="GT514" s="36" t="str">
        <f t="shared" ref="GT514:GT515" si="723">IFERROR(GS514*(1+$P514),"n/a")</f>
        <v>n/a</v>
      </c>
      <c r="GU514" s="36" t="str">
        <f t="shared" ref="GU514:GU515" si="724">IFERROR(GT514*(1+$P514),"n/a")</f>
        <v>n/a</v>
      </c>
      <c r="GV514" s="36" t="str">
        <f t="shared" ref="GV514:GV515" si="725">IFERROR(GU514*(1+$P514),"n/a")</f>
        <v>n/a</v>
      </c>
      <c r="GW514" s="36" t="str">
        <f t="shared" ref="GW514:GW515" si="726">IFERROR(GV514*(1+$P514),"n/a")</f>
        <v>n/a</v>
      </c>
      <c r="GX514" s="36" t="str">
        <f t="shared" ref="GX514:GX515" si="727">IFERROR(GW514*(1+$P514),"n/a")</f>
        <v>n/a</v>
      </c>
      <c r="GY514" s="36" t="str">
        <f t="shared" ref="GY514:GY515" si="728">IFERROR(GX514*(1+$P514),"n/a")</f>
        <v>n/a</v>
      </c>
      <c r="GZ514" s="36" t="str">
        <f t="shared" ref="GZ514:GZ515" si="729">IFERROR(GY514*(1+$P514),"n/a")</f>
        <v>n/a</v>
      </c>
      <c r="HA514" s="36" t="str">
        <f t="shared" ref="HA514:HA515" si="730">IFERROR(GZ514*(1+$P514),"n/a")</f>
        <v>n/a</v>
      </c>
      <c r="HB514" s="36" t="str">
        <f t="shared" ref="HB514:HB515" si="731">IFERROR(HA514*(1+$P514),"n/a")</f>
        <v>n/a</v>
      </c>
      <c r="HC514" s="36" t="str">
        <f t="shared" ref="HC514:HC515" si="732">IFERROR(HB514*(1+$P514),"n/a")</f>
        <v>n/a</v>
      </c>
      <c r="HD514" s="36" t="str">
        <f t="shared" ref="HD514:HD515" si="733">IFERROR(HC514*(1+$P514),"n/a")</f>
        <v>n/a</v>
      </c>
      <c r="HE514" s="36" t="str">
        <f t="shared" ref="HE514:HE515" si="734">IFERROR(HD514*(1+$P514),"n/a")</f>
        <v>n/a</v>
      </c>
      <c r="HF514" s="36" t="str">
        <f t="shared" ref="HF514:HF515" si="735">IFERROR(HE514*(1+$P514),"n/a")</f>
        <v>n/a</v>
      </c>
      <c r="HG514" s="36" t="str">
        <f t="shared" ref="HG514:HG515" si="736">IFERROR(HF514*(1+$P514),"n/a")</f>
        <v>n/a</v>
      </c>
      <c r="HH514" s="36" t="str">
        <f t="shared" ref="HH514:HH515" si="737">IFERROR(HG514*(1+$P514),"n/a")</f>
        <v>n/a</v>
      </c>
      <c r="HI514" s="36" t="str">
        <f t="shared" ref="HI514:HI515" si="738">IFERROR(HH514*(1+$P514),"n/a")</f>
        <v>n/a</v>
      </c>
      <c r="HJ514" s="36" t="str">
        <f t="shared" ref="HJ514:HJ515" si="739">IFERROR(HI514*(1+$P514),"n/a")</f>
        <v>n/a</v>
      </c>
      <c r="HK514" s="36" t="str">
        <f t="shared" ref="HK514:HK515" si="740">IFERROR(HJ514*(1+$P514),"n/a")</f>
        <v>n/a</v>
      </c>
      <c r="HL514" s="36" t="str">
        <f t="shared" ref="HL514:HL515" si="741">IFERROR(HK514*(1+$P514),"n/a")</f>
        <v>n/a</v>
      </c>
      <c r="HM514" s="36" t="str">
        <f t="shared" ref="HM514:HM515" si="742">IFERROR(HL514*(1+$P514),"n/a")</f>
        <v>n/a</v>
      </c>
    </row>
    <row r="515" spans="1:221" x14ac:dyDescent="0.25">
      <c r="A515" s="7" t="s">
        <v>1501</v>
      </c>
      <c r="B515" s="16" t="s">
        <v>1502</v>
      </c>
      <c r="C515" s="15">
        <v>764.447</v>
      </c>
      <c r="D515" s="15">
        <v>54.86</v>
      </c>
      <c r="E515" s="14">
        <f t="shared" si="607"/>
        <v>41937.562420000002</v>
      </c>
      <c r="F515" s="12">
        <f>IF(OR(G515="n/a",J515="n/a"),0%,E515/SUMIFS(E$13:E$515,G$13:G$515,"&lt;&gt;n/a",$J$13:$J$515,"&lt;&gt;n/a"))</f>
        <v>0</v>
      </c>
      <c r="G515" s="13">
        <v>1.4582573824279986E-2</v>
      </c>
      <c r="H515" s="13" t="str">
        <f t="shared" si="557"/>
        <v>n/a</v>
      </c>
      <c r="I515" s="33" t="str">
        <f t="shared" si="608"/>
        <v>n/a</v>
      </c>
      <c r="J515" s="13" t="s">
        <v>227</v>
      </c>
      <c r="K515" s="41" t="str">
        <f t="shared" si="609"/>
        <v>n/a</v>
      </c>
      <c r="L515" s="1" t="str">
        <f t="shared" si="610"/>
        <v>n/a</v>
      </c>
      <c r="M515" s="1" t="str">
        <f t="shared" si="611"/>
        <v>n/a</v>
      </c>
      <c r="N515" s="1" t="str">
        <f t="shared" si="612"/>
        <v>n/a</v>
      </c>
      <c r="O515" s="1" t="str">
        <f t="shared" si="613"/>
        <v>n/a</v>
      </c>
      <c r="P515" s="5">
        <v>4.141399999999984E-2</v>
      </c>
      <c r="Q515" s="1" t="str">
        <f t="shared" si="614"/>
        <v>n/a</v>
      </c>
      <c r="R515" s="12" t="str">
        <f t="shared" si="615"/>
        <v>n/a</v>
      </c>
      <c r="S515" s="12">
        <f t="shared" si="616"/>
        <v>0</v>
      </c>
      <c r="T515" s="7"/>
      <c r="U515" s="42">
        <f t="shared" si="617"/>
        <v>-54.86</v>
      </c>
      <c r="V515" s="36" t="str">
        <f t="shared" si="553"/>
        <v>n/a</v>
      </c>
      <c r="W515" s="36" t="str">
        <f t="shared" si="618"/>
        <v>n/a</v>
      </c>
      <c r="X515" s="36" t="str">
        <f t="shared" si="619"/>
        <v>n/a</v>
      </c>
      <c r="Y515" s="36" t="str">
        <f t="shared" si="620"/>
        <v>n/a</v>
      </c>
      <c r="Z515" s="36" t="str">
        <f t="shared" si="621"/>
        <v>n/a</v>
      </c>
      <c r="AA515" s="36" t="str">
        <f t="shared" si="622"/>
        <v>n/a</v>
      </c>
      <c r="AB515" s="36" t="str">
        <f t="shared" si="623"/>
        <v>n/a</v>
      </c>
      <c r="AC515" s="36" t="str">
        <f t="shared" si="624"/>
        <v>n/a</v>
      </c>
      <c r="AD515" s="36" t="str">
        <f t="shared" si="625"/>
        <v>n/a</v>
      </c>
      <c r="AE515" s="36" t="str">
        <f t="shared" si="626"/>
        <v>n/a</v>
      </c>
      <c r="AF515" s="36" t="str">
        <f t="shared" si="627"/>
        <v>n/a</v>
      </c>
      <c r="AG515" s="36" t="str">
        <f t="shared" si="628"/>
        <v>n/a</v>
      </c>
      <c r="AH515" s="36" t="str">
        <f t="shared" si="629"/>
        <v>n/a</v>
      </c>
      <c r="AI515" s="36" t="str">
        <f t="shared" si="630"/>
        <v>n/a</v>
      </c>
      <c r="AJ515" s="36" t="str">
        <f t="shared" si="631"/>
        <v>n/a</v>
      </c>
      <c r="AK515" s="36" t="str">
        <f t="shared" si="632"/>
        <v>n/a</v>
      </c>
      <c r="AL515" s="36" t="str">
        <f t="shared" si="633"/>
        <v>n/a</v>
      </c>
      <c r="AM515" s="36" t="str">
        <f t="shared" si="634"/>
        <v>n/a</v>
      </c>
      <c r="AN515" s="36" t="str">
        <f t="shared" si="635"/>
        <v>n/a</v>
      </c>
      <c r="AO515" s="36" t="str">
        <f t="shared" si="636"/>
        <v>n/a</v>
      </c>
      <c r="AP515" s="36" t="str">
        <f t="shared" si="637"/>
        <v>n/a</v>
      </c>
      <c r="AQ515" s="36" t="str">
        <f t="shared" si="638"/>
        <v>n/a</v>
      </c>
      <c r="AR515" s="36" t="str">
        <f t="shared" si="639"/>
        <v>n/a</v>
      </c>
      <c r="AS515" s="36" t="str">
        <f t="shared" si="640"/>
        <v>n/a</v>
      </c>
      <c r="AT515" s="36" t="str">
        <f t="shared" si="641"/>
        <v>n/a</v>
      </c>
      <c r="AU515" s="36" t="str">
        <f t="shared" si="642"/>
        <v>n/a</v>
      </c>
      <c r="AV515" s="36" t="str">
        <f t="shared" si="643"/>
        <v>n/a</v>
      </c>
      <c r="AW515" s="36" t="str">
        <f t="shared" si="644"/>
        <v>n/a</v>
      </c>
      <c r="AX515" s="36" t="str">
        <f t="shared" si="645"/>
        <v>n/a</v>
      </c>
      <c r="AY515" s="36" t="str">
        <f t="shared" si="646"/>
        <v>n/a</v>
      </c>
      <c r="AZ515" s="36" t="str">
        <f t="shared" si="647"/>
        <v>n/a</v>
      </c>
      <c r="BA515" s="36" t="str">
        <f t="shared" si="648"/>
        <v>n/a</v>
      </c>
      <c r="BB515" s="36" t="str">
        <f t="shared" si="649"/>
        <v>n/a</v>
      </c>
      <c r="BC515" s="36" t="str">
        <f t="shared" si="650"/>
        <v>n/a</v>
      </c>
      <c r="BD515" s="36" t="str">
        <f t="shared" si="651"/>
        <v>n/a</v>
      </c>
      <c r="BE515" s="36" t="str">
        <f t="shared" si="652"/>
        <v>n/a</v>
      </c>
      <c r="BF515" s="36" t="str">
        <f t="shared" si="653"/>
        <v>n/a</v>
      </c>
      <c r="BG515" s="36" t="str">
        <f t="shared" si="654"/>
        <v>n/a</v>
      </c>
      <c r="BH515" s="36" t="str">
        <f t="shared" si="655"/>
        <v>n/a</v>
      </c>
      <c r="BI515" s="36" t="str">
        <f t="shared" si="656"/>
        <v>n/a</v>
      </c>
      <c r="BJ515" s="36" t="str">
        <f t="shared" si="657"/>
        <v>n/a</v>
      </c>
      <c r="BK515" s="36" t="str">
        <f t="shared" si="658"/>
        <v>n/a</v>
      </c>
      <c r="BL515" s="36" t="str">
        <f t="shared" si="659"/>
        <v>n/a</v>
      </c>
      <c r="BM515" s="36" t="str">
        <f t="shared" si="660"/>
        <v>n/a</v>
      </c>
      <c r="BN515" s="36" t="str">
        <f t="shared" si="661"/>
        <v>n/a</v>
      </c>
      <c r="BO515" s="36" t="str">
        <f t="shared" si="662"/>
        <v>n/a</v>
      </c>
      <c r="BP515" s="36" t="str">
        <f t="shared" si="663"/>
        <v>n/a</v>
      </c>
      <c r="BQ515" s="36" t="str">
        <f t="shared" si="664"/>
        <v>n/a</v>
      </c>
      <c r="BR515" s="36" t="str">
        <f t="shared" si="665"/>
        <v>n/a</v>
      </c>
      <c r="BS515" s="36" t="str">
        <f t="shared" si="666"/>
        <v>n/a</v>
      </c>
      <c r="BT515" s="36" t="str">
        <f t="shared" si="667"/>
        <v>n/a</v>
      </c>
      <c r="BU515" s="36" t="str">
        <f t="shared" si="668"/>
        <v>n/a</v>
      </c>
      <c r="BV515" s="36" t="str">
        <f t="shared" si="669"/>
        <v>n/a</v>
      </c>
      <c r="BW515" s="36" t="str">
        <f t="shared" si="670"/>
        <v>n/a</v>
      </c>
      <c r="BX515" s="36" t="str">
        <f t="shared" si="671"/>
        <v>n/a</v>
      </c>
      <c r="BY515" s="36" t="str">
        <f t="shared" si="672"/>
        <v>n/a</v>
      </c>
      <c r="BZ515" s="36" t="str">
        <f t="shared" si="673"/>
        <v>n/a</v>
      </c>
      <c r="CA515" s="36" t="str">
        <f t="shared" si="674"/>
        <v>n/a</v>
      </c>
      <c r="CB515" s="36" t="str">
        <f t="shared" si="675"/>
        <v>n/a</v>
      </c>
      <c r="CC515" s="36" t="str">
        <f t="shared" si="676"/>
        <v>n/a</v>
      </c>
      <c r="CD515" s="36" t="str">
        <f t="shared" si="677"/>
        <v>n/a</v>
      </c>
      <c r="CE515" s="36" t="str">
        <f t="shared" si="678"/>
        <v>n/a</v>
      </c>
      <c r="CF515" s="36" t="str">
        <f t="shared" si="679"/>
        <v>n/a</v>
      </c>
      <c r="CG515" s="36" t="str">
        <f t="shared" si="680"/>
        <v>n/a</v>
      </c>
      <c r="CH515" s="36" t="str">
        <f t="shared" si="681"/>
        <v>n/a</v>
      </c>
      <c r="CI515" s="36" t="str">
        <f t="shared" si="682"/>
        <v>n/a</v>
      </c>
      <c r="CJ515" s="36" t="str">
        <f t="shared" si="683"/>
        <v>n/a</v>
      </c>
      <c r="CK515" s="36" t="str">
        <f t="shared" si="684"/>
        <v>n/a</v>
      </c>
      <c r="CL515" s="36" t="str">
        <f t="shared" si="685"/>
        <v>n/a</v>
      </c>
      <c r="CM515" s="36" t="str">
        <f t="shared" si="686"/>
        <v>n/a</v>
      </c>
      <c r="CN515" s="36" t="str">
        <f t="shared" si="687"/>
        <v>n/a</v>
      </c>
      <c r="CO515" s="36" t="str">
        <f t="shared" si="688"/>
        <v>n/a</v>
      </c>
      <c r="CP515" s="36" t="str">
        <f t="shared" si="689"/>
        <v>n/a</v>
      </c>
      <c r="CQ515" s="36" t="str">
        <f t="shared" si="690"/>
        <v>n/a</v>
      </c>
      <c r="CR515" s="36" t="str">
        <f t="shared" si="691"/>
        <v>n/a</v>
      </c>
      <c r="CS515" s="36" t="str">
        <f t="shared" si="691"/>
        <v>n/a</v>
      </c>
      <c r="CT515" s="36" t="str">
        <f t="shared" si="691"/>
        <v>n/a</v>
      </c>
      <c r="CU515" s="36" t="str">
        <f t="shared" si="691"/>
        <v>n/a</v>
      </c>
      <c r="CV515" s="36" t="str">
        <f t="shared" si="691"/>
        <v>n/a</v>
      </c>
      <c r="CW515" s="36" t="str">
        <f t="shared" si="691"/>
        <v>n/a</v>
      </c>
      <c r="CX515" s="36" t="str">
        <f t="shared" si="691"/>
        <v>n/a</v>
      </c>
      <c r="CY515" s="36" t="str">
        <f t="shared" si="691"/>
        <v>n/a</v>
      </c>
      <c r="CZ515" s="36" t="str">
        <f t="shared" si="691"/>
        <v>n/a</v>
      </c>
      <c r="DA515" s="36" t="str">
        <f t="shared" si="691"/>
        <v>n/a</v>
      </c>
      <c r="DB515" s="36" t="str">
        <f t="shared" si="691"/>
        <v>n/a</v>
      </c>
      <c r="DC515" s="36" t="str">
        <f t="shared" si="691"/>
        <v>n/a</v>
      </c>
      <c r="DD515" s="36" t="str">
        <f t="shared" si="691"/>
        <v>n/a</v>
      </c>
      <c r="DE515" s="36" t="str">
        <f t="shared" si="691"/>
        <v>n/a</v>
      </c>
      <c r="DF515" s="36" t="str">
        <f t="shared" si="691"/>
        <v>n/a</v>
      </c>
      <c r="DG515" s="36" t="str">
        <f t="shared" si="691"/>
        <v>n/a</v>
      </c>
      <c r="DH515" s="36" t="str">
        <f t="shared" si="692"/>
        <v>n/a</v>
      </c>
      <c r="DI515" s="36" t="str">
        <f t="shared" si="692"/>
        <v>n/a</v>
      </c>
      <c r="DJ515" s="36" t="str">
        <f t="shared" si="692"/>
        <v>n/a</v>
      </c>
      <c r="DK515" s="36" t="str">
        <f t="shared" si="692"/>
        <v>n/a</v>
      </c>
      <c r="DL515" s="36" t="str">
        <f t="shared" si="692"/>
        <v>n/a</v>
      </c>
      <c r="DM515" s="36" t="str">
        <f t="shared" si="692"/>
        <v>n/a</v>
      </c>
      <c r="DN515" s="36" t="str">
        <f t="shared" si="692"/>
        <v>n/a</v>
      </c>
      <c r="DO515" s="36" t="str">
        <f t="shared" si="692"/>
        <v>n/a</v>
      </c>
      <c r="DP515" s="36" t="str">
        <f t="shared" si="692"/>
        <v>n/a</v>
      </c>
      <c r="DQ515" s="36" t="str">
        <f t="shared" si="692"/>
        <v>n/a</v>
      </c>
      <c r="DR515" s="36" t="str">
        <f t="shared" si="692"/>
        <v>n/a</v>
      </c>
      <c r="DS515" s="36" t="str">
        <f t="shared" si="692"/>
        <v>n/a</v>
      </c>
      <c r="DT515" s="36" t="str">
        <f t="shared" si="692"/>
        <v>n/a</v>
      </c>
      <c r="DU515" s="36" t="str">
        <f t="shared" si="692"/>
        <v>n/a</v>
      </c>
      <c r="DV515" s="36" t="str">
        <f t="shared" si="692"/>
        <v>n/a</v>
      </c>
      <c r="DW515" s="36" t="str">
        <f t="shared" si="692"/>
        <v>n/a</v>
      </c>
      <c r="DX515" s="36" t="str">
        <f t="shared" si="693"/>
        <v>n/a</v>
      </c>
      <c r="DY515" s="36" t="str">
        <f t="shared" si="693"/>
        <v>n/a</v>
      </c>
      <c r="DZ515" s="36" t="str">
        <f t="shared" si="693"/>
        <v>n/a</v>
      </c>
      <c r="EA515" s="36" t="str">
        <f t="shared" si="693"/>
        <v>n/a</v>
      </c>
      <c r="EB515" s="36" t="str">
        <f t="shared" si="693"/>
        <v>n/a</v>
      </c>
      <c r="EC515" s="36" t="str">
        <f t="shared" si="693"/>
        <v>n/a</v>
      </c>
      <c r="ED515" s="36" t="str">
        <f t="shared" si="693"/>
        <v>n/a</v>
      </c>
      <c r="EE515" s="36" t="str">
        <f t="shared" si="693"/>
        <v>n/a</v>
      </c>
      <c r="EF515" s="36" t="str">
        <f t="shared" si="693"/>
        <v>n/a</v>
      </c>
      <c r="EG515" s="36" t="str">
        <f t="shared" si="693"/>
        <v>n/a</v>
      </c>
      <c r="EH515" s="36" t="str">
        <f t="shared" si="693"/>
        <v>n/a</v>
      </c>
      <c r="EI515" s="36" t="str">
        <f t="shared" si="693"/>
        <v>n/a</v>
      </c>
      <c r="EJ515" s="36" t="str">
        <f t="shared" si="693"/>
        <v>n/a</v>
      </c>
      <c r="EK515" s="36" t="str">
        <f t="shared" si="693"/>
        <v>n/a</v>
      </c>
      <c r="EL515" s="36" t="str">
        <f t="shared" si="693"/>
        <v>n/a</v>
      </c>
      <c r="EM515" s="36" t="str">
        <f t="shared" si="693"/>
        <v>n/a</v>
      </c>
      <c r="EN515" s="36" t="str">
        <f t="shared" si="694"/>
        <v>n/a</v>
      </c>
      <c r="EO515" s="36" t="str">
        <f t="shared" si="694"/>
        <v>n/a</v>
      </c>
      <c r="EP515" s="36" t="str">
        <f t="shared" si="694"/>
        <v>n/a</v>
      </c>
      <c r="EQ515" s="36" t="str">
        <f t="shared" si="694"/>
        <v>n/a</v>
      </c>
      <c r="ER515" s="36" t="str">
        <f t="shared" si="694"/>
        <v>n/a</v>
      </c>
      <c r="ES515" s="36" t="str">
        <f t="shared" si="694"/>
        <v>n/a</v>
      </c>
      <c r="ET515" s="36" t="str">
        <f t="shared" si="694"/>
        <v>n/a</v>
      </c>
      <c r="EU515" s="36" t="str">
        <f t="shared" si="694"/>
        <v>n/a</v>
      </c>
      <c r="EV515" s="36" t="str">
        <f t="shared" si="694"/>
        <v>n/a</v>
      </c>
      <c r="EW515" s="36" t="str">
        <f t="shared" si="694"/>
        <v>n/a</v>
      </c>
      <c r="EX515" s="36" t="str">
        <f t="shared" si="694"/>
        <v>n/a</v>
      </c>
      <c r="EY515" s="36" t="str">
        <f t="shared" si="694"/>
        <v>n/a</v>
      </c>
      <c r="EZ515" s="36" t="str">
        <f t="shared" si="694"/>
        <v>n/a</v>
      </c>
      <c r="FA515" s="36" t="str">
        <f t="shared" si="694"/>
        <v>n/a</v>
      </c>
      <c r="FB515" s="36" t="str">
        <f t="shared" si="694"/>
        <v>n/a</v>
      </c>
      <c r="FC515" s="36" t="str">
        <f t="shared" si="695"/>
        <v>n/a</v>
      </c>
      <c r="FD515" s="36" t="str">
        <f t="shared" si="696"/>
        <v>n/a</v>
      </c>
      <c r="FE515" s="36" t="str">
        <f t="shared" si="697"/>
        <v>n/a</v>
      </c>
      <c r="FF515" s="36" t="str">
        <f t="shared" si="697"/>
        <v>n/a</v>
      </c>
      <c r="FG515" s="36" t="str">
        <f t="shared" si="697"/>
        <v>n/a</v>
      </c>
      <c r="FH515" s="36" t="str">
        <f t="shared" si="697"/>
        <v>n/a</v>
      </c>
      <c r="FI515" s="36" t="str">
        <f t="shared" si="697"/>
        <v>n/a</v>
      </c>
      <c r="FJ515" s="36" t="str">
        <f t="shared" si="697"/>
        <v>n/a</v>
      </c>
      <c r="FK515" s="36" t="str">
        <f t="shared" si="697"/>
        <v>n/a</v>
      </c>
      <c r="FL515" s="36" t="str">
        <f t="shared" si="697"/>
        <v>n/a</v>
      </c>
      <c r="FM515" s="36" t="str">
        <f t="shared" si="697"/>
        <v>n/a</v>
      </c>
      <c r="FN515" s="36" t="str">
        <f t="shared" si="697"/>
        <v>n/a</v>
      </c>
      <c r="FO515" s="36" t="str">
        <f t="shared" si="697"/>
        <v>n/a</v>
      </c>
      <c r="FP515" s="36" t="str">
        <f t="shared" si="697"/>
        <v>n/a</v>
      </c>
      <c r="FQ515" s="36" t="str">
        <f t="shared" si="697"/>
        <v>n/a</v>
      </c>
      <c r="FR515" s="36" t="str">
        <f t="shared" si="697"/>
        <v>n/a</v>
      </c>
      <c r="FS515" s="36" t="str">
        <f t="shared" si="697"/>
        <v>n/a</v>
      </c>
      <c r="FT515" s="36" t="str">
        <f t="shared" si="697"/>
        <v>n/a</v>
      </c>
      <c r="FU515" s="36" t="str">
        <f t="shared" si="698"/>
        <v>n/a</v>
      </c>
      <c r="FV515" s="36" t="str">
        <f t="shared" si="699"/>
        <v>n/a</v>
      </c>
      <c r="FW515" s="36" t="str">
        <f t="shared" si="700"/>
        <v>n/a</v>
      </c>
      <c r="FX515" s="36" t="str">
        <f t="shared" si="701"/>
        <v>n/a</v>
      </c>
      <c r="FY515" s="36" t="str">
        <f t="shared" si="702"/>
        <v>n/a</v>
      </c>
      <c r="FZ515" s="36" t="str">
        <f t="shared" si="703"/>
        <v>n/a</v>
      </c>
      <c r="GA515" s="36" t="str">
        <f t="shared" si="704"/>
        <v>n/a</v>
      </c>
      <c r="GB515" s="36" t="str">
        <f t="shared" si="705"/>
        <v>n/a</v>
      </c>
      <c r="GC515" s="36" t="str">
        <f t="shared" si="706"/>
        <v>n/a</v>
      </c>
      <c r="GD515" s="36" t="str">
        <f t="shared" si="707"/>
        <v>n/a</v>
      </c>
      <c r="GE515" s="36" t="str">
        <f t="shared" si="708"/>
        <v>n/a</v>
      </c>
      <c r="GF515" s="36" t="str">
        <f t="shared" si="709"/>
        <v>n/a</v>
      </c>
      <c r="GG515" s="36" t="str">
        <f t="shared" si="710"/>
        <v>n/a</v>
      </c>
      <c r="GH515" s="36" t="str">
        <f t="shared" si="711"/>
        <v>n/a</v>
      </c>
      <c r="GI515" s="36" t="str">
        <f t="shared" si="712"/>
        <v>n/a</v>
      </c>
      <c r="GJ515" s="36" t="str">
        <f t="shared" si="713"/>
        <v>n/a</v>
      </c>
      <c r="GK515" s="36" t="str">
        <f t="shared" si="714"/>
        <v>n/a</v>
      </c>
      <c r="GL515" s="36" t="str">
        <f t="shared" si="715"/>
        <v>n/a</v>
      </c>
      <c r="GM515" s="36" t="str">
        <f t="shared" si="716"/>
        <v>n/a</v>
      </c>
      <c r="GN515" s="36" t="str">
        <f t="shared" si="717"/>
        <v>n/a</v>
      </c>
      <c r="GO515" s="36" t="str">
        <f t="shared" si="718"/>
        <v>n/a</v>
      </c>
      <c r="GP515" s="36" t="str">
        <f t="shared" si="719"/>
        <v>n/a</v>
      </c>
      <c r="GQ515" s="36" t="str">
        <f t="shared" si="720"/>
        <v>n/a</v>
      </c>
      <c r="GR515" s="36" t="str">
        <f t="shared" si="721"/>
        <v>n/a</v>
      </c>
      <c r="GS515" s="36" t="str">
        <f t="shared" si="722"/>
        <v>n/a</v>
      </c>
      <c r="GT515" s="36" t="str">
        <f t="shared" si="723"/>
        <v>n/a</v>
      </c>
      <c r="GU515" s="36" t="str">
        <f t="shared" si="724"/>
        <v>n/a</v>
      </c>
      <c r="GV515" s="36" t="str">
        <f t="shared" si="725"/>
        <v>n/a</v>
      </c>
      <c r="GW515" s="36" t="str">
        <f t="shared" si="726"/>
        <v>n/a</v>
      </c>
      <c r="GX515" s="36" t="str">
        <f t="shared" si="727"/>
        <v>n/a</v>
      </c>
      <c r="GY515" s="36" t="str">
        <f t="shared" si="728"/>
        <v>n/a</v>
      </c>
      <c r="GZ515" s="36" t="str">
        <f t="shared" si="729"/>
        <v>n/a</v>
      </c>
      <c r="HA515" s="36" t="str">
        <f t="shared" si="730"/>
        <v>n/a</v>
      </c>
      <c r="HB515" s="36" t="str">
        <f t="shared" si="731"/>
        <v>n/a</v>
      </c>
      <c r="HC515" s="36" t="str">
        <f t="shared" si="732"/>
        <v>n/a</v>
      </c>
      <c r="HD515" s="36" t="str">
        <f t="shared" si="733"/>
        <v>n/a</v>
      </c>
      <c r="HE515" s="36" t="str">
        <f t="shared" si="734"/>
        <v>n/a</v>
      </c>
      <c r="HF515" s="36" t="str">
        <f t="shared" si="735"/>
        <v>n/a</v>
      </c>
      <c r="HG515" s="36" t="str">
        <f t="shared" si="736"/>
        <v>n/a</v>
      </c>
      <c r="HH515" s="36" t="str">
        <f t="shared" si="737"/>
        <v>n/a</v>
      </c>
      <c r="HI515" s="36" t="str">
        <f t="shared" si="738"/>
        <v>n/a</v>
      </c>
      <c r="HJ515" s="36" t="str">
        <f t="shared" si="739"/>
        <v>n/a</v>
      </c>
      <c r="HK515" s="36" t="str">
        <f t="shared" si="740"/>
        <v>n/a</v>
      </c>
      <c r="HL515" s="36" t="str">
        <f t="shared" si="741"/>
        <v>n/a</v>
      </c>
      <c r="HM515" s="36" t="str">
        <f t="shared" si="742"/>
        <v>n/a</v>
      </c>
    </row>
    <row r="516" spans="1:221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49"/>
      <c r="L516" s="7"/>
      <c r="M516" s="7"/>
      <c r="N516" s="7"/>
      <c r="O516" s="7"/>
      <c r="P516" s="7"/>
      <c r="Q516" s="7"/>
      <c r="R516" s="7"/>
      <c r="S516" s="7"/>
    </row>
    <row r="517" spans="1:221" x14ac:dyDescent="0.25">
      <c r="A517" s="11" t="s">
        <v>226</v>
      </c>
      <c r="B517" s="7"/>
      <c r="C517" s="7"/>
      <c r="D517" s="52">
        <f>AVERAGEIFS(D$13:D$515,$G$13:$G$515,"&lt;&gt;n/a",$J$13:$J$515,"&lt;&gt;n/a")</f>
        <v>143.94632022471893</v>
      </c>
      <c r="E517" s="7"/>
      <c r="F517" s="7"/>
      <c r="G517" s="10">
        <f>AVERAGEIFS(G$13:G$515,$G$13:$G$515,"&lt;&gt;n/a",$J$13:$J$515,"&lt;&gt;n/a")</f>
        <v>2.5593745951643477E-2</v>
      </c>
      <c r="H517" s="10">
        <f>AVERAGEIFS(H$13:H$515,$G$13:$G$515,"&lt;&gt;n/a",$J$13:$J$515,"&lt;&gt;n/a")</f>
        <v>2.6467657660356855E-2</v>
      </c>
      <c r="I517" s="35">
        <f>AVERAGEIFS(I$13:I$515,$G$13:$G$515,"&lt;&gt;n/a",$J$13:$J$515,"&lt;&gt;n/a")</f>
        <v>2.8975592439044964</v>
      </c>
      <c r="J517" s="10">
        <f>AVERAGEIFS(J$13:J$515,$G$13:$G$515,"&lt;&gt;n/a",$J$13:$J$515,"&lt;&gt;n/a")</f>
        <v>8.6457752808988791E-2</v>
      </c>
      <c r="K517" s="10">
        <f>AVERAGEIFS(K$13:K$515,$G$13:$G$515,"&lt;&gt;n/a",$J$13:$J$515,"&lt;&gt;n/a")</f>
        <v>7.8950460674157313E-2</v>
      </c>
      <c r="L517" s="10">
        <f>AVERAGEIFS(L$13:L$515,$G$13:$G$515,"&lt;&gt;n/a",$J$13:$J$515,"&lt;&gt;n/a")</f>
        <v>7.144316853932578E-2</v>
      </c>
      <c r="M517" s="10">
        <f>AVERAGEIFS(M$13:M$515,$G$13:$G$515,"&lt;&gt;n/a",$J$13:$J$515,"&lt;&gt;n/a")</f>
        <v>6.3935876404494343E-2</v>
      </c>
      <c r="N517" s="10">
        <f>AVERAGEIFS(N$13:N$515,$G$13:$G$515,"&lt;&gt;n/a",$J$13:$J$515,"&lt;&gt;n/a")</f>
        <v>5.6428584269662851E-2</v>
      </c>
      <c r="O517" s="10">
        <f>AVERAGEIFS(O$13:O$515,$G$13:$G$515,"&lt;&gt;n/a",$J$13:$J$515,"&lt;&gt;n/a")</f>
        <v>4.8921292134831325E-2</v>
      </c>
      <c r="P517" s="10">
        <f>AVERAGEIFS(P$13:P$515,$G$13:$G$515,"&lt;&gt;n/a",$J$13:$J$515,"&lt;&gt;n/a")</f>
        <v>4.1413999999999646E-2</v>
      </c>
      <c r="Q517" s="10">
        <f>AVERAGE(Q13:Q515)</f>
        <v>7.8001015214048133E-2</v>
      </c>
      <c r="R517" s="10">
        <f>SUM(R13:R515)</f>
        <v>7.1494020480166204E-2</v>
      </c>
      <c r="S517" s="10">
        <f>SUM(S13:S515)</f>
        <v>0.99999999999999956</v>
      </c>
    </row>
    <row r="518" spans="1:221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49"/>
      <c r="L518" s="7"/>
      <c r="M518" s="7"/>
      <c r="N518" s="7"/>
      <c r="O518" s="7"/>
      <c r="P518" s="7"/>
      <c r="Q518" s="7"/>
      <c r="R518" s="7"/>
      <c r="S518" s="7"/>
    </row>
    <row r="519" spans="1:221" x14ac:dyDescent="0.25">
      <c r="A519" s="9" t="s">
        <v>0</v>
      </c>
      <c r="B519" s="7"/>
      <c r="C519" s="7"/>
      <c r="D519" s="7"/>
      <c r="E519" s="7"/>
      <c r="F519" s="7"/>
      <c r="G519" s="51">
        <f>SUMPRODUCT($F$13:$F$515,G13:G515)</f>
        <v>1.9252628760366462E-2</v>
      </c>
      <c r="H519" s="51">
        <f>SUMPRODUCT($F$13:$F$515,H13:H515)</f>
        <v>2.0058370108649224E-2</v>
      </c>
      <c r="I519" s="42">
        <f>SUMPRODUCT($F$13:$F$515,I13:I515)</f>
        <v>3.3620580951672103</v>
      </c>
      <c r="J519" s="51">
        <f>SUMPRODUCT($F$13:$F$515,J13:J515)</f>
        <v>0.12262880858344118</v>
      </c>
      <c r="K519" s="51">
        <f>SUMPRODUCT($F$13:$F$515,K13:K515)</f>
        <v>0.1090930071528677</v>
      </c>
      <c r="L519" s="51">
        <f>SUMPRODUCT($F$13:$F$515,L13:L515)</f>
        <v>9.5557205722294147E-2</v>
      </c>
      <c r="M519" s="51">
        <f>SUMPRODUCT($F$13:$F$515,M13:M515)</f>
        <v>8.2021404291720418E-2</v>
      </c>
      <c r="N519" s="51">
        <f>SUMPRODUCT($F$13:$F$515,N13:N515)</f>
        <v>6.8485602861146827E-2</v>
      </c>
      <c r="O519" s="51">
        <f>SUMPRODUCT($F$13:$F$515,O13:O515)</f>
        <v>5.4949801430573347E-2</v>
      </c>
      <c r="P519" s="51">
        <f>SUMPRODUCT($F$13:$F$515,P13:P515)</f>
        <v>4.1413999999999764E-2</v>
      </c>
      <c r="Q519" s="7"/>
      <c r="R519" s="7"/>
      <c r="S519" s="7"/>
    </row>
    <row r="520" spans="1:221" x14ac:dyDescent="0.25">
      <c r="A520" s="7" t="s">
        <v>1640</v>
      </c>
      <c r="B520" s="7"/>
      <c r="C520" s="7"/>
      <c r="D520" s="7"/>
      <c r="E520" s="7"/>
      <c r="F520" s="7"/>
      <c r="G520" s="7"/>
      <c r="H520" s="7"/>
      <c r="I520" s="51">
        <f>I519/D517</f>
        <v>2.3356332346103743E-2</v>
      </c>
      <c r="J520" s="7"/>
      <c r="K520" s="49"/>
      <c r="L520" s="7"/>
      <c r="M520" s="7"/>
      <c r="N520" s="7"/>
      <c r="O520" s="7"/>
      <c r="P520" s="7"/>
      <c r="Q520" s="7"/>
      <c r="R520" s="7"/>
      <c r="S520" s="7"/>
    </row>
    <row r="521" spans="1:221" x14ac:dyDescent="0.25">
      <c r="A521" s="8" t="s">
        <v>1635</v>
      </c>
      <c r="B521" s="7"/>
      <c r="C521" s="7"/>
      <c r="D521" s="7"/>
      <c r="E521" s="7"/>
      <c r="F521" s="7"/>
      <c r="G521" s="7"/>
      <c r="H521" s="7"/>
      <c r="J521" s="7"/>
      <c r="K521" s="49"/>
      <c r="L521" s="7"/>
      <c r="M521" s="7"/>
      <c r="N521" s="7"/>
      <c r="O521" s="7"/>
      <c r="P521" s="7"/>
      <c r="Q521" s="7"/>
      <c r="R521" s="7"/>
      <c r="S521" s="7"/>
    </row>
    <row r="522" spans="1:221" x14ac:dyDescent="0.25">
      <c r="A522" s="7" t="s">
        <v>1506</v>
      </c>
      <c r="B522" s="7"/>
      <c r="C522" s="7"/>
      <c r="D522" s="7"/>
      <c r="E522" s="7"/>
      <c r="F522" s="7"/>
      <c r="G522" s="7"/>
      <c r="H522" s="7"/>
      <c r="I522" s="7"/>
      <c r="J522" s="7"/>
      <c r="K522" s="49"/>
      <c r="L522" s="7"/>
      <c r="M522" s="7"/>
      <c r="N522" s="7"/>
      <c r="O522" s="7"/>
      <c r="P522" s="7"/>
      <c r="Q522" s="7"/>
      <c r="R522" s="7"/>
      <c r="S522" s="7"/>
    </row>
    <row r="523" spans="1:221" x14ac:dyDescent="0.25">
      <c r="A523" s="8" t="s">
        <v>1636</v>
      </c>
      <c r="B523" s="7"/>
      <c r="C523" s="7"/>
      <c r="D523" s="7"/>
      <c r="E523" s="7"/>
      <c r="F523" s="7"/>
      <c r="G523" s="7"/>
      <c r="H523" s="7"/>
      <c r="I523" s="7"/>
      <c r="J523" s="7"/>
      <c r="K523" s="49"/>
      <c r="L523" s="7"/>
      <c r="M523" s="7"/>
      <c r="N523" s="7"/>
      <c r="O523" s="7"/>
      <c r="P523" s="7"/>
      <c r="Q523" s="7"/>
      <c r="R523" s="7"/>
      <c r="S523" s="7"/>
    </row>
    <row r="524" spans="1:221" x14ac:dyDescent="0.25">
      <c r="A524" s="8" t="s">
        <v>1637</v>
      </c>
      <c r="B524" s="7"/>
      <c r="C524" s="7"/>
      <c r="D524" s="7"/>
      <c r="E524" s="7"/>
      <c r="F524" s="7"/>
      <c r="G524" s="7"/>
      <c r="H524" s="7"/>
      <c r="I524" s="7"/>
      <c r="J524" s="7"/>
      <c r="K524" s="49"/>
      <c r="L524" s="7"/>
      <c r="M524" s="7"/>
      <c r="N524" s="7"/>
      <c r="O524" s="7"/>
      <c r="P524" s="7"/>
      <c r="Q524" s="7"/>
      <c r="R524" s="7"/>
      <c r="S524" s="7"/>
    </row>
    <row r="525" spans="1:221" x14ac:dyDescent="0.25">
      <c r="A525" s="7" t="s">
        <v>1507</v>
      </c>
      <c r="B525" s="7"/>
      <c r="C525" s="7"/>
      <c r="D525" s="7"/>
      <c r="E525" s="7"/>
      <c r="F525" s="7"/>
      <c r="G525" s="7"/>
      <c r="H525" s="7"/>
      <c r="I525" s="7"/>
      <c r="J525" s="7"/>
      <c r="K525" s="49"/>
      <c r="L525" s="7"/>
      <c r="M525" s="7"/>
      <c r="N525" s="7"/>
      <c r="O525" s="7"/>
      <c r="P525" s="7"/>
      <c r="Q525" s="7"/>
      <c r="R525" s="7"/>
      <c r="S525" s="7"/>
    </row>
    <row r="526" spans="1:221" ht="18" customHeight="1" x14ac:dyDescent="0.25">
      <c r="A526" s="81" t="s">
        <v>1508</v>
      </c>
      <c r="B526" s="7"/>
      <c r="C526" s="7"/>
      <c r="D526" s="7"/>
      <c r="E526" s="7"/>
      <c r="F526" s="7"/>
      <c r="G526" s="7"/>
      <c r="H526" s="7"/>
      <c r="I526" s="7"/>
      <c r="J526" s="7"/>
      <c r="K526" s="49"/>
      <c r="L526" s="7"/>
      <c r="M526" s="7"/>
      <c r="N526" s="7"/>
      <c r="O526" s="7"/>
      <c r="P526" s="7"/>
      <c r="Q526" s="7"/>
      <c r="R526" s="7"/>
      <c r="S526" s="7"/>
    </row>
    <row r="527" spans="1:221" x14ac:dyDescent="0.25">
      <c r="A527" s="8" t="s">
        <v>1638</v>
      </c>
      <c r="B527" s="7"/>
      <c r="C527" s="7"/>
      <c r="D527" s="7"/>
      <c r="E527" s="7"/>
      <c r="F527" s="7"/>
      <c r="G527" s="7"/>
      <c r="H527" s="7"/>
      <c r="I527" s="7"/>
      <c r="J527" s="7"/>
      <c r="K527" s="49"/>
      <c r="L527" s="7"/>
      <c r="M527" s="7"/>
      <c r="N527" s="7"/>
      <c r="O527" s="7"/>
      <c r="P527" s="7"/>
      <c r="Q527" s="7"/>
      <c r="R527" s="7"/>
      <c r="S527" s="7"/>
      <c r="U527" s="38"/>
    </row>
    <row r="528" spans="1:221" x14ac:dyDescent="0.25">
      <c r="A528" s="8" t="s">
        <v>1639</v>
      </c>
      <c r="B528" s="7"/>
      <c r="C528" s="7"/>
      <c r="D528" s="7"/>
      <c r="E528" s="7"/>
      <c r="F528" s="7"/>
      <c r="G528" s="7"/>
      <c r="H528" s="7"/>
      <c r="I528" s="7"/>
      <c r="J528" s="7"/>
      <c r="K528" s="49"/>
      <c r="L528" s="7"/>
      <c r="M528" s="7"/>
      <c r="N528" s="7"/>
      <c r="O528" s="7"/>
      <c r="P528" s="7"/>
      <c r="Q528" s="7"/>
      <c r="R528" s="7"/>
      <c r="S528" s="7"/>
    </row>
    <row r="529" spans="1:19" x14ac:dyDescent="0.25">
      <c r="A529" s="7" t="s">
        <v>1509</v>
      </c>
      <c r="B529" s="7"/>
      <c r="C529" s="7"/>
      <c r="D529" s="7"/>
      <c r="E529" s="7"/>
      <c r="F529" s="7"/>
      <c r="G529" s="7"/>
      <c r="H529" s="7"/>
      <c r="I529" s="7"/>
      <c r="J529" s="7"/>
      <c r="K529" s="49"/>
      <c r="L529" s="7"/>
      <c r="M529" s="7"/>
      <c r="N529" s="7"/>
      <c r="O529" s="7"/>
      <c r="P529" s="7"/>
      <c r="Q529" s="7"/>
      <c r="R529" s="7"/>
      <c r="S529" s="7"/>
    </row>
  </sheetData>
  <printOptions horizontalCentered="1"/>
  <pageMargins left="0.7" right="0.2" top="1" bottom="0.5" header="0.3" footer="0.3"/>
  <pageSetup scale="53" fitToHeight="10" orientation="portrait" useFirstPageNumber="1" r:id="rId1"/>
  <headerFooter>
    <oddHeader>&amp;RExhibit JMC-4
Schedule 2</oddHeader>
  </headerFooter>
  <rowBreaks count="9" manualBreakCount="9">
    <brk id="54" max="9" man="1"/>
    <brk id="106" max="9" man="1"/>
    <brk id="158" max="9" man="1"/>
    <brk id="210" max="9" man="1"/>
    <brk id="262" max="9" man="1"/>
    <brk id="314" max="9" man="1"/>
    <brk id="366" max="9" man="1"/>
    <brk id="418" max="9" man="1"/>
    <brk id="467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997F0-82AC-4C78-BC16-A0933E758B66}">
  <sheetPr>
    <tabColor rgb="FF92D050"/>
  </sheetPr>
  <dimension ref="A1:P260"/>
  <sheetViews>
    <sheetView view="pageBreakPreview" zoomScale="70" zoomScaleNormal="100" zoomScaleSheetLayoutView="70" workbookViewId="0">
      <selection activeCell="I6" sqref="I6"/>
    </sheetView>
  </sheetViews>
  <sheetFormatPr defaultRowHeight="15.75" x14ac:dyDescent="0.25"/>
  <cols>
    <col min="1" max="1" width="50.85546875" style="6" customWidth="1"/>
    <col min="2" max="2" width="8.85546875" style="6" bestFit="1" customWidth="1"/>
    <col min="3" max="3" width="14.5703125" style="6" customWidth="1"/>
    <col min="4" max="4" width="11.7109375" style="6" bestFit="1" customWidth="1"/>
    <col min="5" max="5" width="15.7109375" style="6" customWidth="1"/>
    <col min="6" max="6" width="16" style="6" customWidth="1"/>
    <col min="7" max="7" width="15.28515625" style="6" customWidth="1"/>
    <col min="8" max="8" width="11.7109375" style="6" customWidth="1"/>
    <col min="9" max="9" width="15.42578125" style="6" customWidth="1"/>
    <col min="10" max="10" width="16" style="6" customWidth="1"/>
    <col min="11" max="16384" width="9.140625" style="6"/>
  </cols>
  <sheetData>
    <row r="1" spans="1:16" ht="18" x14ac:dyDescent="0.25">
      <c r="A1" s="53" t="s">
        <v>1727</v>
      </c>
      <c r="B1" s="54"/>
      <c r="C1" s="54"/>
      <c r="D1" s="54"/>
      <c r="E1" s="54"/>
      <c r="F1" s="54"/>
      <c r="G1" s="54"/>
      <c r="H1" s="54"/>
      <c r="I1" s="54"/>
      <c r="J1" s="54"/>
      <c r="K1" s="55"/>
    </row>
    <row r="3" spans="1:16" ht="17.25" thickBot="1" x14ac:dyDescent="0.35">
      <c r="C3" s="56" t="s">
        <v>221</v>
      </c>
      <c r="D3" s="56" t="s">
        <v>220</v>
      </c>
      <c r="E3" s="56" t="s">
        <v>219</v>
      </c>
      <c r="F3" s="56" t="s">
        <v>218</v>
      </c>
      <c r="I3" s="56" t="s">
        <v>879</v>
      </c>
      <c r="J3" s="56" t="s">
        <v>878</v>
      </c>
    </row>
    <row r="4" spans="1:16" ht="79.900000000000006" customHeight="1" x14ac:dyDescent="0.3">
      <c r="A4" s="57"/>
      <c r="B4" s="57"/>
      <c r="C4" s="58" t="s">
        <v>877</v>
      </c>
      <c r="D4" s="58" t="s">
        <v>876</v>
      </c>
      <c r="E4" s="58" t="s">
        <v>875</v>
      </c>
      <c r="F4" s="58" t="s">
        <v>874</v>
      </c>
      <c r="G4" s="58"/>
      <c r="H4" s="58"/>
      <c r="I4" s="58" t="s">
        <v>1111</v>
      </c>
      <c r="J4" s="58" t="s">
        <v>872</v>
      </c>
    </row>
    <row r="6" spans="1:16" ht="16.5" x14ac:dyDescent="0.3">
      <c r="A6" s="59" t="s">
        <v>1122</v>
      </c>
      <c r="C6" s="60">
        <f>SUM(I12:I240)</f>
        <v>3.7418101062923322E-2</v>
      </c>
      <c r="D6" s="60">
        <f>(1+(0.5*E6))*C6</f>
        <v>3.8266542426000201E-2</v>
      </c>
      <c r="E6" s="61">
        <f>SUM(J12:J240)</f>
        <v>4.5349247501903681E-2</v>
      </c>
      <c r="F6" s="61">
        <f>D6+E6</f>
        <v>8.3615789927903889E-2</v>
      </c>
      <c r="H6" s="62"/>
      <c r="I6" s="63">
        <v>3.5161754033333333E-2</v>
      </c>
      <c r="J6" s="61">
        <f>F6-I6</f>
        <v>4.8454035894570556E-2</v>
      </c>
      <c r="M6" s="64"/>
      <c r="N6" s="64"/>
      <c r="O6" s="64"/>
      <c r="P6" s="64"/>
    </row>
    <row r="9" spans="1:16" ht="17.25" thickBot="1" x14ac:dyDescent="0.35">
      <c r="C9" s="56" t="s">
        <v>217</v>
      </c>
      <c r="D9" s="56" t="s">
        <v>216</v>
      </c>
      <c r="E9" s="56" t="s">
        <v>215</v>
      </c>
      <c r="F9" s="56" t="s">
        <v>214</v>
      </c>
      <c r="G9" s="56" t="s">
        <v>213</v>
      </c>
      <c r="H9" s="56" t="s">
        <v>212</v>
      </c>
      <c r="I9" s="56" t="s">
        <v>211</v>
      </c>
      <c r="J9" s="56" t="s">
        <v>210</v>
      </c>
    </row>
    <row r="10" spans="1:16" ht="90" customHeight="1" x14ac:dyDescent="0.3">
      <c r="A10" s="65" t="s">
        <v>209</v>
      </c>
      <c r="B10" s="65" t="s">
        <v>208</v>
      </c>
      <c r="C10" s="58" t="s">
        <v>870</v>
      </c>
      <c r="D10" s="65" t="s">
        <v>1123</v>
      </c>
      <c r="E10" s="58" t="s">
        <v>868</v>
      </c>
      <c r="F10" s="58" t="s">
        <v>867</v>
      </c>
      <c r="G10" s="58" t="s">
        <v>866</v>
      </c>
      <c r="H10" s="58" t="s">
        <v>865</v>
      </c>
      <c r="I10" s="58" t="s">
        <v>864</v>
      </c>
      <c r="J10" s="58" t="s">
        <v>863</v>
      </c>
    </row>
    <row r="11" spans="1:16" ht="16.5" x14ac:dyDescent="0.3">
      <c r="B11" s="56"/>
      <c r="C11" s="56"/>
      <c r="D11" s="56"/>
      <c r="E11" s="56"/>
      <c r="F11" s="56"/>
      <c r="G11" s="56"/>
      <c r="H11" s="56"/>
      <c r="I11" s="56"/>
      <c r="J11" s="56"/>
    </row>
    <row r="12" spans="1:16" ht="16.5" x14ac:dyDescent="0.3">
      <c r="A12" s="77" t="s">
        <v>1110</v>
      </c>
      <c r="B12" s="56" t="s">
        <v>1109</v>
      </c>
      <c r="C12" s="82">
        <v>587.05499999999995</v>
      </c>
      <c r="D12" s="56">
        <v>65.91</v>
      </c>
      <c r="E12" s="66" t="str">
        <f t="shared" ref="E12:E75" si="0">IF(OR(H12="n/a", G12=0, G12="n/a"), "Excl.", D12*C12)</f>
        <v>Excl.</v>
      </c>
      <c r="F12" s="67" t="str">
        <f t="shared" ref="F12:F75" si="1">IF(E12="Excl.","Excl.",E12/(SUM($E$12:$E$524)))</f>
        <v>Excl.</v>
      </c>
      <c r="G12" s="83">
        <v>4.5516613563950843</v>
      </c>
      <c r="H12" s="68" t="s">
        <v>227</v>
      </c>
      <c r="I12" s="69" t="str">
        <f t="shared" ref="I12:I75" si="2">IFERROR(G12*F12/100, "")</f>
        <v/>
      </c>
      <c r="J12" s="69" t="str">
        <f t="shared" ref="J12:J75" si="3">IFERROR(H12*F12/100, "")</f>
        <v/>
      </c>
      <c r="M12" s="84"/>
    </row>
    <row r="13" spans="1:16" ht="16.5" x14ac:dyDescent="0.3">
      <c r="A13" s="77" t="s">
        <v>1641</v>
      </c>
      <c r="B13" s="56" t="s">
        <v>1642</v>
      </c>
      <c r="C13" s="82">
        <v>694.553</v>
      </c>
      <c r="D13" s="56">
        <v>6.29</v>
      </c>
      <c r="E13" s="66" t="str">
        <f t="shared" si="0"/>
        <v>Excl.</v>
      </c>
      <c r="F13" s="67" t="str">
        <f t="shared" si="1"/>
        <v>Excl.</v>
      </c>
      <c r="G13" s="68" t="s">
        <v>227</v>
      </c>
      <c r="H13" s="68" t="s">
        <v>227</v>
      </c>
      <c r="I13" s="69" t="str">
        <f t="shared" si="2"/>
        <v/>
      </c>
      <c r="J13" s="69" t="str">
        <f t="shared" si="3"/>
        <v/>
      </c>
      <c r="M13" s="84"/>
    </row>
    <row r="14" spans="1:16" ht="16.5" x14ac:dyDescent="0.3">
      <c r="A14" s="77" t="s">
        <v>1108</v>
      </c>
      <c r="B14" s="56" t="s">
        <v>1124</v>
      </c>
      <c r="C14" s="82">
        <v>55.27</v>
      </c>
      <c r="D14" s="56">
        <v>30.65</v>
      </c>
      <c r="E14" s="66" t="str">
        <f t="shared" si="0"/>
        <v>Excl.</v>
      </c>
      <c r="F14" s="67" t="str">
        <f t="shared" si="1"/>
        <v>Excl.</v>
      </c>
      <c r="G14" s="68">
        <v>2.871125611745514</v>
      </c>
      <c r="H14" s="68" t="s">
        <v>227</v>
      </c>
      <c r="I14" s="69" t="str">
        <f t="shared" si="2"/>
        <v/>
      </c>
      <c r="J14" s="69" t="str">
        <f t="shared" si="3"/>
        <v/>
      </c>
      <c r="M14" s="84"/>
    </row>
    <row r="15" spans="1:16" ht="16.5" x14ac:dyDescent="0.3">
      <c r="A15" s="77" t="s">
        <v>1107</v>
      </c>
      <c r="B15" s="56" t="s">
        <v>1106</v>
      </c>
      <c r="C15" s="82">
        <v>274.73700000000002</v>
      </c>
      <c r="D15" s="56">
        <v>10.34</v>
      </c>
      <c r="E15" s="66" t="str">
        <f t="shared" si="0"/>
        <v>Excl.</v>
      </c>
      <c r="F15" s="67" t="str">
        <f t="shared" si="1"/>
        <v>Excl.</v>
      </c>
      <c r="G15" s="68">
        <v>5.8027079303675047</v>
      </c>
      <c r="H15" s="68" t="s">
        <v>227</v>
      </c>
      <c r="I15" s="69" t="str">
        <f t="shared" si="2"/>
        <v/>
      </c>
      <c r="J15" s="69" t="str">
        <f t="shared" si="3"/>
        <v/>
      </c>
      <c r="M15" s="84"/>
    </row>
    <row r="16" spans="1:16" ht="16.5" x14ac:dyDescent="0.3">
      <c r="A16" s="77" t="s">
        <v>1125</v>
      </c>
      <c r="B16" s="56" t="s">
        <v>1126</v>
      </c>
      <c r="C16" s="82">
        <v>1218.712</v>
      </c>
      <c r="D16" s="56">
        <v>12.02</v>
      </c>
      <c r="E16" s="66" t="str">
        <f t="shared" si="0"/>
        <v>Excl.</v>
      </c>
      <c r="F16" s="67" t="str">
        <f t="shared" si="1"/>
        <v>Excl.</v>
      </c>
      <c r="G16" s="68" t="s">
        <v>227</v>
      </c>
      <c r="H16" s="68">
        <v>20.95</v>
      </c>
      <c r="I16" s="69" t="str">
        <f t="shared" si="2"/>
        <v/>
      </c>
      <c r="J16" s="69" t="str">
        <f t="shared" si="3"/>
        <v/>
      </c>
      <c r="M16" s="84"/>
    </row>
    <row r="17" spans="1:13" ht="16.5" x14ac:dyDescent="0.3">
      <c r="A17" s="77" t="s">
        <v>1127</v>
      </c>
      <c r="B17" s="56" t="s">
        <v>1128</v>
      </c>
      <c r="C17" s="82">
        <v>34.789000000000001</v>
      </c>
      <c r="D17" s="56">
        <v>24.74</v>
      </c>
      <c r="E17" s="66" t="str">
        <f t="shared" si="0"/>
        <v>Excl.</v>
      </c>
      <c r="F17" s="67" t="str">
        <f t="shared" si="1"/>
        <v>Excl.</v>
      </c>
      <c r="G17" s="68">
        <v>3.8318512530315276</v>
      </c>
      <c r="H17" s="68" t="s">
        <v>227</v>
      </c>
      <c r="I17" s="69" t="str">
        <f t="shared" si="2"/>
        <v/>
      </c>
      <c r="J17" s="69" t="str">
        <f t="shared" si="3"/>
        <v/>
      </c>
      <c r="M17" s="84"/>
    </row>
    <row r="18" spans="1:13" ht="16.5" x14ac:dyDescent="0.3">
      <c r="A18" s="77" t="s">
        <v>1105</v>
      </c>
      <c r="B18" s="56" t="s">
        <v>1129</v>
      </c>
      <c r="C18" s="82">
        <v>81.274000000000001</v>
      </c>
      <c r="D18" s="56">
        <v>102.14</v>
      </c>
      <c r="E18" s="66">
        <f t="shared" si="0"/>
        <v>8301.3263600000009</v>
      </c>
      <c r="F18" s="67">
        <f t="shared" si="1"/>
        <v>4.4639867621031615E-3</v>
      </c>
      <c r="G18" s="68">
        <v>1.5553162326218914</v>
      </c>
      <c r="H18" s="68">
        <v>-13.3</v>
      </c>
      <c r="I18" s="69">
        <f t="shared" si="2"/>
        <v>6.9429110733082848E-5</v>
      </c>
      <c r="J18" s="69">
        <f t="shared" si="3"/>
        <v>-5.9371023935972053E-4</v>
      </c>
      <c r="M18" s="84"/>
    </row>
    <row r="19" spans="1:13" ht="16.5" x14ac:dyDescent="0.3">
      <c r="A19" s="77" t="s">
        <v>1643</v>
      </c>
      <c r="B19" s="56" t="s">
        <v>1644</v>
      </c>
      <c r="C19" s="82">
        <v>73.665999999999997</v>
      </c>
      <c r="D19" s="56">
        <v>11.87</v>
      </c>
      <c r="E19" s="66" t="str">
        <f t="shared" si="0"/>
        <v>Excl.</v>
      </c>
      <c r="F19" s="67" t="str">
        <f t="shared" si="1"/>
        <v>Excl.</v>
      </c>
      <c r="G19" s="68" t="s">
        <v>227</v>
      </c>
      <c r="H19" s="68">
        <v>1.6</v>
      </c>
      <c r="I19" s="69" t="str">
        <f t="shared" si="2"/>
        <v/>
      </c>
      <c r="J19" s="69" t="str">
        <f t="shared" si="3"/>
        <v/>
      </c>
      <c r="M19" s="84"/>
    </row>
    <row r="20" spans="1:13" ht="16.5" x14ac:dyDescent="0.3">
      <c r="A20" s="77" t="s">
        <v>1645</v>
      </c>
      <c r="B20" s="56" t="s">
        <v>1646</v>
      </c>
      <c r="C20" s="82">
        <v>1563.229</v>
      </c>
      <c r="D20" s="56">
        <v>46.12</v>
      </c>
      <c r="E20" s="66" t="str">
        <f t="shared" si="0"/>
        <v>Excl.</v>
      </c>
      <c r="F20" s="67" t="str">
        <f t="shared" si="1"/>
        <v>Excl.</v>
      </c>
      <c r="G20" s="68">
        <v>0.82155247181266278</v>
      </c>
      <c r="H20" s="68" t="s">
        <v>227</v>
      </c>
      <c r="I20" s="69" t="str">
        <f t="shared" si="2"/>
        <v/>
      </c>
      <c r="J20" s="69" t="str">
        <f t="shared" si="3"/>
        <v/>
      </c>
      <c r="M20" s="84"/>
    </row>
    <row r="21" spans="1:13" ht="16.5" x14ac:dyDescent="0.3">
      <c r="A21" s="77" t="s">
        <v>1130</v>
      </c>
      <c r="B21" s="56" t="s">
        <v>1131</v>
      </c>
      <c r="C21" s="82">
        <v>298.702</v>
      </c>
      <c r="D21" s="56">
        <v>5.69</v>
      </c>
      <c r="E21" s="66" t="str">
        <f t="shared" si="0"/>
        <v>Excl.</v>
      </c>
      <c r="F21" s="67" t="str">
        <f t="shared" si="1"/>
        <v>Excl.</v>
      </c>
      <c r="G21" s="68" t="s">
        <v>227</v>
      </c>
      <c r="H21" s="68">
        <v>47</v>
      </c>
      <c r="I21" s="69" t="str">
        <f t="shared" si="2"/>
        <v/>
      </c>
      <c r="J21" s="69" t="str">
        <f t="shared" si="3"/>
        <v/>
      </c>
      <c r="M21" s="84"/>
    </row>
    <row r="22" spans="1:13" ht="16.5" x14ac:dyDescent="0.3">
      <c r="A22" s="77" t="s">
        <v>1647</v>
      </c>
      <c r="B22" s="56" t="s">
        <v>1648</v>
      </c>
      <c r="C22" s="82">
        <v>158.249</v>
      </c>
      <c r="D22" s="56">
        <v>9.6300000000000008</v>
      </c>
      <c r="E22" s="66" t="str">
        <f t="shared" si="0"/>
        <v>Excl.</v>
      </c>
      <c r="F22" s="67" t="str">
        <f t="shared" si="1"/>
        <v>Excl.</v>
      </c>
      <c r="G22" s="68" t="s">
        <v>227</v>
      </c>
      <c r="H22" s="68" t="s">
        <v>227</v>
      </c>
      <c r="I22" s="69" t="str">
        <f t="shared" si="2"/>
        <v/>
      </c>
      <c r="J22" s="69" t="str">
        <f t="shared" si="3"/>
        <v/>
      </c>
      <c r="M22" s="84"/>
    </row>
    <row r="23" spans="1:13" ht="16.5" x14ac:dyDescent="0.3">
      <c r="A23" s="77" t="s">
        <v>1104</v>
      </c>
      <c r="B23" s="56" t="s">
        <v>1103</v>
      </c>
      <c r="C23" s="82">
        <v>422.64600000000002</v>
      </c>
      <c r="D23" s="56">
        <v>29.21</v>
      </c>
      <c r="E23" s="66" t="str">
        <f t="shared" si="0"/>
        <v>Excl.</v>
      </c>
      <c r="F23" s="67" t="str">
        <f t="shared" si="1"/>
        <v>Excl.</v>
      </c>
      <c r="G23" s="68">
        <v>2.5333789798014381</v>
      </c>
      <c r="H23" s="68" t="s">
        <v>227</v>
      </c>
      <c r="I23" s="69" t="str">
        <f t="shared" si="2"/>
        <v/>
      </c>
      <c r="J23" s="69" t="str">
        <f t="shared" si="3"/>
        <v/>
      </c>
      <c r="M23" s="84"/>
    </row>
    <row r="24" spans="1:13" ht="16.5" x14ac:dyDescent="0.3">
      <c r="A24" s="77" t="s">
        <v>1102</v>
      </c>
      <c r="B24" s="56" t="s">
        <v>597</v>
      </c>
      <c r="C24" s="82">
        <v>549.19799999999998</v>
      </c>
      <c r="D24" s="56">
        <v>42</v>
      </c>
      <c r="E24" s="66">
        <f t="shared" si="0"/>
        <v>23066.315999999999</v>
      </c>
      <c r="F24" s="67">
        <f t="shared" si="1"/>
        <v>1.2403768362925602E-2</v>
      </c>
      <c r="G24" s="68">
        <v>6.3571428571428568</v>
      </c>
      <c r="H24" s="68">
        <v>4</v>
      </c>
      <c r="I24" s="69">
        <f t="shared" si="2"/>
        <v>7.8852527450027038E-4</v>
      </c>
      <c r="J24" s="69">
        <f t="shared" si="3"/>
        <v>4.9615073451702402E-4</v>
      </c>
      <c r="M24" s="84"/>
    </row>
    <row r="25" spans="1:13" ht="16.5" x14ac:dyDescent="0.3">
      <c r="A25" s="77" t="s">
        <v>1649</v>
      </c>
      <c r="B25" s="56" t="s">
        <v>1650</v>
      </c>
      <c r="C25" s="82">
        <v>293.63</v>
      </c>
      <c r="D25" s="56">
        <v>7.48</v>
      </c>
      <c r="E25" s="66" t="str">
        <f t="shared" si="0"/>
        <v>Excl.</v>
      </c>
      <c r="F25" s="67" t="str">
        <f t="shared" si="1"/>
        <v>Excl.</v>
      </c>
      <c r="G25" s="68">
        <v>5.3475935828877006</v>
      </c>
      <c r="H25" s="68" t="s">
        <v>227</v>
      </c>
      <c r="I25" s="69" t="str">
        <f t="shared" si="2"/>
        <v/>
      </c>
      <c r="J25" s="69" t="str">
        <f t="shared" si="3"/>
        <v/>
      </c>
      <c r="M25" s="84"/>
    </row>
    <row r="26" spans="1:13" ht="16.5" x14ac:dyDescent="0.3">
      <c r="A26" s="77" t="s">
        <v>1101</v>
      </c>
      <c r="B26" s="56" t="s">
        <v>1100</v>
      </c>
      <c r="C26" s="82">
        <v>175.65299999999999</v>
      </c>
      <c r="D26" s="56">
        <v>40.299999999999997</v>
      </c>
      <c r="E26" s="66" t="str">
        <f t="shared" si="0"/>
        <v>Excl.</v>
      </c>
      <c r="F26" s="67" t="str">
        <f t="shared" si="1"/>
        <v>Excl.</v>
      </c>
      <c r="G26" s="68">
        <v>2.4972704714640201</v>
      </c>
      <c r="H26" s="68" t="s">
        <v>227</v>
      </c>
      <c r="I26" s="69" t="str">
        <f t="shared" si="2"/>
        <v/>
      </c>
      <c r="J26" s="69" t="str">
        <f t="shared" si="3"/>
        <v/>
      </c>
      <c r="M26" s="84"/>
    </row>
    <row r="27" spans="1:13" ht="16.5" x14ac:dyDescent="0.3">
      <c r="A27" s="77" t="s">
        <v>1099</v>
      </c>
      <c r="B27" s="56" t="s">
        <v>1098</v>
      </c>
      <c r="C27" s="82">
        <v>85.022000000000006</v>
      </c>
      <c r="D27" s="56">
        <v>101.31</v>
      </c>
      <c r="E27" s="66" t="str">
        <f t="shared" si="0"/>
        <v>Excl.</v>
      </c>
      <c r="F27" s="67" t="str">
        <f t="shared" si="1"/>
        <v>Excl.</v>
      </c>
      <c r="G27" s="68" t="s">
        <v>227</v>
      </c>
      <c r="H27" s="68" t="s">
        <v>227</v>
      </c>
      <c r="I27" s="69" t="str">
        <f t="shared" si="2"/>
        <v/>
      </c>
      <c r="J27" s="69" t="str">
        <f t="shared" si="3"/>
        <v/>
      </c>
      <c r="M27" s="84"/>
    </row>
    <row r="28" spans="1:13" ht="16.5" x14ac:dyDescent="0.3">
      <c r="A28" s="77" t="s">
        <v>1651</v>
      </c>
      <c r="B28" s="56" t="s">
        <v>1652</v>
      </c>
      <c r="C28" s="82">
        <v>62.997</v>
      </c>
      <c r="D28" s="56">
        <v>24.39</v>
      </c>
      <c r="E28" s="66">
        <f t="shared" si="0"/>
        <v>1536.49683</v>
      </c>
      <c r="F28" s="67">
        <f t="shared" si="1"/>
        <v>8.2624164039413477E-4</v>
      </c>
      <c r="G28" s="68">
        <v>2.2201722017220171</v>
      </c>
      <c r="H28" s="68">
        <v>15.02</v>
      </c>
      <c r="I28" s="69">
        <f t="shared" si="2"/>
        <v>1.8343987219082572E-5</v>
      </c>
      <c r="J28" s="69">
        <f t="shared" si="3"/>
        <v>1.2410149438719904E-4</v>
      </c>
      <c r="M28" s="84"/>
    </row>
    <row r="29" spans="1:13" ht="16.5" x14ac:dyDescent="0.3">
      <c r="A29" s="77" t="s">
        <v>1132</v>
      </c>
      <c r="B29" s="56" t="s">
        <v>1133</v>
      </c>
      <c r="C29" s="82">
        <v>55.911999999999999</v>
      </c>
      <c r="D29" s="56">
        <v>43.31</v>
      </c>
      <c r="E29" s="66" t="str">
        <f t="shared" si="0"/>
        <v>Excl.</v>
      </c>
      <c r="F29" s="67" t="str">
        <f t="shared" si="1"/>
        <v>Excl.</v>
      </c>
      <c r="G29" s="68">
        <v>1.3853613484183789</v>
      </c>
      <c r="H29" s="68" t="s">
        <v>227</v>
      </c>
      <c r="I29" s="69" t="str">
        <f t="shared" si="2"/>
        <v/>
      </c>
      <c r="J29" s="69" t="str">
        <f t="shared" si="3"/>
        <v/>
      </c>
      <c r="M29" s="84"/>
    </row>
    <row r="30" spans="1:13" ht="16.5" x14ac:dyDescent="0.3">
      <c r="A30" s="77" t="s">
        <v>1510</v>
      </c>
      <c r="B30" s="56" t="s">
        <v>1511</v>
      </c>
      <c r="C30" s="82">
        <v>159.9</v>
      </c>
      <c r="D30" s="56">
        <v>24.77</v>
      </c>
      <c r="E30" s="66" t="str">
        <f t="shared" si="0"/>
        <v>Excl.</v>
      </c>
      <c r="F30" s="67" t="str">
        <f t="shared" si="1"/>
        <v>Excl.</v>
      </c>
      <c r="G30" s="68" t="s">
        <v>227</v>
      </c>
      <c r="H30" s="68" t="s">
        <v>227</v>
      </c>
      <c r="I30" s="69" t="str">
        <f t="shared" si="2"/>
        <v/>
      </c>
      <c r="J30" s="69" t="str">
        <f t="shared" si="3"/>
        <v/>
      </c>
      <c r="M30" s="84"/>
    </row>
    <row r="31" spans="1:13" ht="16.5" x14ac:dyDescent="0.3">
      <c r="A31" s="77" t="s">
        <v>1096</v>
      </c>
      <c r="B31" s="56" t="s">
        <v>1095</v>
      </c>
      <c r="C31" s="82">
        <v>204.28800000000001</v>
      </c>
      <c r="D31" s="56">
        <v>12.89</v>
      </c>
      <c r="E31" s="66" t="str">
        <f t="shared" si="0"/>
        <v>Excl.</v>
      </c>
      <c r="F31" s="67" t="str">
        <f t="shared" si="1"/>
        <v>Excl.</v>
      </c>
      <c r="G31" s="68">
        <v>5.5857253685027146</v>
      </c>
      <c r="H31" s="68" t="s">
        <v>227</v>
      </c>
      <c r="I31" s="69" t="str">
        <f t="shared" si="2"/>
        <v/>
      </c>
      <c r="J31" s="69" t="str">
        <f t="shared" si="3"/>
        <v/>
      </c>
      <c r="M31" s="84"/>
    </row>
    <row r="32" spans="1:13" ht="16.5" x14ac:dyDescent="0.3">
      <c r="A32" s="77" t="s">
        <v>1094</v>
      </c>
      <c r="B32" s="56" t="s">
        <v>1093</v>
      </c>
      <c r="C32" s="82">
        <v>1828.7370000000001</v>
      </c>
      <c r="D32" s="56">
        <v>24.98</v>
      </c>
      <c r="E32" s="66">
        <f t="shared" si="0"/>
        <v>45681.850259999999</v>
      </c>
      <c r="F32" s="67">
        <f t="shared" si="1"/>
        <v>2.4565131641086192E-2</v>
      </c>
      <c r="G32" s="68">
        <v>5.8446757405924741</v>
      </c>
      <c r="H32" s="68">
        <v>0.6</v>
      </c>
      <c r="I32" s="69">
        <f t="shared" si="2"/>
        <v>1.4357522896711705E-3</v>
      </c>
      <c r="J32" s="69">
        <f t="shared" si="3"/>
        <v>1.4739078984651714E-4</v>
      </c>
      <c r="M32" s="84"/>
    </row>
    <row r="33" spans="1:13" ht="16.5" x14ac:dyDescent="0.3">
      <c r="A33" s="77" t="s">
        <v>1134</v>
      </c>
      <c r="B33" s="56" t="s">
        <v>1092</v>
      </c>
      <c r="C33" s="82">
        <v>389.62299999999999</v>
      </c>
      <c r="D33" s="56">
        <v>20.77</v>
      </c>
      <c r="E33" s="66" t="str">
        <f t="shared" si="0"/>
        <v>Excl.</v>
      </c>
      <c r="F33" s="67" t="str">
        <f t="shared" si="1"/>
        <v>Excl.</v>
      </c>
      <c r="G33" s="68">
        <v>1.9258545979778527</v>
      </c>
      <c r="H33" s="68" t="s">
        <v>227</v>
      </c>
      <c r="I33" s="69" t="str">
        <f t="shared" si="2"/>
        <v/>
      </c>
      <c r="J33" s="69" t="str">
        <f t="shared" si="3"/>
        <v/>
      </c>
      <c r="M33" s="84"/>
    </row>
    <row r="34" spans="1:13" ht="16.5" x14ac:dyDescent="0.3">
      <c r="A34" s="77" t="s">
        <v>1091</v>
      </c>
      <c r="B34" s="56" t="s">
        <v>1090</v>
      </c>
      <c r="C34" s="82">
        <v>44.615000000000002</v>
      </c>
      <c r="D34" s="56">
        <v>204.33</v>
      </c>
      <c r="E34" s="66" t="str">
        <f t="shared" si="0"/>
        <v>Excl.</v>
      </c>
      <c r="F34" s="67" t="str">
        <f t="shared" si="1"/>
        <v>Excl.</v>
      </c>
      <c r="G34" s="68">
        <v>0.58361474086037279</v>
      </c>
      <c r="H34" s="68" t="s">
        <v>227</v>
      </c>
      <c r="I34" s="69" t="str">
        <f t="shared" si="2"/>
        <v/>
      </c>
      <c r="J34" s="69" t="str">
        <f t="shared" si="3"/>
        <v/>
      </c>
      <c r="M34" s="84"/>
    </row>
    <row r="35" spans="1:13" ht="16.5" x14ac:dyDescent="0.3">
      <c r="A35" s="77" t="s">
        <v>1653</v>
      </c>
      <c r="B35" s="56" t="s">
        <v>1089</v>
      </c>
      <c r="C35" s="82">
        <v>931.47199999999998</v>
      </c>
      <c r="D35" s="56">
        <v>107.26</v>
      </c>
      <c r="E35" s="66">
        <f t="shared" si="0"/>
        <v>99909.686719999998</v>
      </c>
      <c r="F35" s="67">
        <f t="shared" si="1"/>
        <v>5.3725814355762062E-2</v>
      </c>
      <c r="G35" s="68">
        <v>0.70855864255081114</v>
      </c>
      <c r="H35" s="68">
        <v>7</v>
      </c>
      <c r="I35" s="69">
        <f t="shared" si="2"/>
        <v>3.8067890089855651E-4</v>
      </c>
      <c r="J35" s="69">
        <f t="shared" si="3"/>
        <v>3.7608070049033443E-3</v>
      </c>
      <c r="M35" s="84"/>
    </row>
    <row r="36" spans="1:13" ht="16.5" x14ac:dyDescent="0.3">
      <c r="A36" s="77" t="s">
        <v>1654</v>
      </c>
      <c r="B36" s="56" t="s">
        <v>1655</v>
      </c>
      <c r="C36" s="82">
        <v>237.48</v>
      </c>
      <c r="D36" s="56">
        <v>16.2</v>
      </c>
      <c r="E36" s="66" t="str">
        <f t="shared" si="0"/>
        <v>Excl.</v>
      </c>
      <c r="F36" s="67" t="str">
        <f t="shared" si="1"/>
        <v>Excl.</v>
      </c>
      <c r="G36" s="68">
        <v>3.3401234567901237</v>
      </c>
      <c r="H36" s="68" t="s">
        <v>227</v>
      </c>
      <c r="I36" s="69" t="str">
        <f t="shared" si="2"/>
        <v/>
      </c>
      <c r="J36" s="69" t="str">
        <f t="shared" si="3"/>
        <v/>
      </c>
      <c r="M36" s="84"/>
    </row>
    <row r="37" spans="1:13" ht="16.5" x14ac:dyDescent="0.3">
      <c r="A37" s="77" t="s">
        <v>1656</v>
      </c>
      <c r="B37" s="56" t="s">
        <v>1657</v>
      </c>
      <c r="C37" s="82">
        <v>857.28700000000003</v>
      </c>
      <c r="D37" s="56">
        <v>5.5</v>
      </c>
      <c r="E37" s="66" t="str">
        <f t="shared" si="0"/>
        <v>Excl.</v>
      </c>
      <c r="F37" s="67" t="str">
        <f t="shared" si="1"/>
        <v>Excl.</v>
      </c>
      <c r="G37" s="68">
        <v>1.6363636363636362</v>
      </c>
      <c r="H37" s="68" t="s">
        <v>227</v>
      </c>
      <c r="I37" s="69" t="str">
        <f t="shared" si="2"/>
        <v/>
      </c>
      <c r="J37" s="69" t="str">
        <f t="shared" si="3"/>
        <v/>
      </c>
      <c r="M37" s="84"/>
    </row>
    <row r="38" spans="1:13" ht="16.5" x14ac:dyDescent="0.3">
      <c r="A38" s="77" t="s">
        <v>1088</v>
      </c>
      <c r="B38" s="56" t="s">
        <v>1087</v>
      </c>
      <c r="C38" s="82">
        <v>535.91999999999996</v>
      </c>
      <c r="D38" s="56">
        <v>11.12</v>
      </c>
      <c r="E38" s="66" t="str">
        <f t="shared" si="0"/>
        <v>Excl.</v>
      </c>
      <c r="F38" s="67" t="str">
        <f t="shared" si="1"/>
        <v>Excl.</v>
      </c>
      <c r="G38" s="68">
        <v>3.5971223021582741</v>
      </c>
      <c r="H38" s="68" t="s">
        <v>227</v>
      </c>
      <c r="I38" s="69" t="str">
        <f t="shared" si="2"/>
        <v/>
      </c>
      <c r="J38" s="69" t="str">
        <f t="shared" si="3"/>
        <v/>
      </c>
      <c r="M38" s="84"/>
    </row>
    <row r="39" spans="1:13" ht="16.5" x14ac:dyDescent="0.3">
      <c r="A39" s="77" t="s">
        <v>1135</v>
      </c>
      <c r="B39" s="56" t="s">
        <v>1136</v>
      </c>
      <c r="C39" s="82">
        <v>272.98899999999998</v>
      </c>
      <c r="D39" s="56">
        <v>11.46</v>
      </c>
      <c r="E39" s="66" t="str">
        <f t="shared" si="0"/>
        <v>Excl.</v>
      </c>
      <c r="F39" s="67" t="str">
        <f t="shared" si="1"/>
        <v>Excl.</v>
      </c>
      <c r="G39" s="68">
        <v>2.7303664921465969</v>
      </c>
      <c r="H39" s="68" t="s">
        <v>227</v>
      </c>
      <c r="I39" s="69" t="str">
        <f t="shared" si="2"/>
        <v/>
      </c>
      <c r="J39" s="69" t="str">
        <f t="shared" si="3"/>
        <v/>
      </c>
      <c r="M39" s="84"/>
    </row>
    <row r="40" spans="1:13" ht="16.5" x14ac:dyDescent="0.3">
      <c r="A40" s="77" t="s">
        <v>1137</v>
      </c>
      <c r="B40" s="56" t="s">
        <v>1138</v>
      </c>
      <c r="C40" s="82">
        <v>72.966999999999999</v>
      </c>
      <c r="D40" s="56">
        <v>11.74</v>
      </c>
      <c r="E40" s="66" t="str">
        <f t="shared" si="0"/>
        <v>Excl.</v>
      </c>
      <c r="F40" s="67" t="str">
        <f t="shared" si="1"/>
        <v>Excl.</v>
      </c>
      <c r="G40" s="68">
        <v>7.9727427597955716</v>
      </c>
      <c r="H40" s="68" t="s">
        <v>227</v>
      </c>
      <c r="I40" s="69" t="str">
        <f t="shared" si="2"/>
        <v/>
      </c>
      <c r="J40" s="69" t="str">
        <f t="shared" si="3"/>
        <v/>
      </c>
      <c r="M40" s="84"/>
    </row>
    <row r="41" spans="1:13" ht="16.5" x14ac:dyDescent="0.3">
      <c r="A41" s="77" t="s">
        <v>1086</v>
      </c>
      <c r="B41" s="56" t="s">
        <v>1085</v>
      </c>
      <c r="C41" s="82">
        <v>217.078</v>
      </c>
      <c r="D41" s="56">
        <v>8.11</v>
      </c>
      <c r="E41" s="66">
        <f t="shared" si="0"/>
        <v>1760.5025799999999</v>
      </c>
      <c r="F41" s="67">
        <f t="shared" si="1"/>
        <v>9.4669934308768235E-4</v>
      </c>
      <c r="G41" s="68">
        <v>3.4525277435265109</v>
      </c>
      <c r="H41" s="68">
        <v>60.25</v>
      </c>
      <c r="I41" s="69">
        <f t="shared" si="2"/>
        <v>3.2685057467885461E-5</v>
      </c>
      <c r="J41" s="69">
        <f t="shared" si="3"/>
        <v>5.7038635421032859E-4</v>
      </c>
      <c r="M41" s="84"/>
    </row>
    <row r="42" spans="1:13" ht="16.5" x14ac:dyDescent="0.3">
      <c r="A42" s="77" t="s">
        <v>1084</v>
      </c>
      <c r="B42" s="56" t="s">
        <v>1083</v>
      </c>
      <c r="C42" s="82">
        <v>175.25700000000001</v>
      </c>
      <c r="D42" s="56">
        <v>190.5</v>
      </c>
      <c r="E42" s="66">
        <f t="shared" si="0"/>
        <v>33386.458500000001</v>
      </c>
      <c r="F42" s="67">
        <f t="shared" si="1"/>
        <v>1.7953360982847392E-2</v>
      </c>
      <c r="G42" s="68">
        <v>2.309711286089239</v>
      </c>
      <c r="H42" s="68">
        <v>9.74</v>
      </c>
      <c r="I42" s="69">
        <f t="shared" si="2"/>
        <v>4.1467080485316812E-4</v>
      </c>
      <c r="J42" s="69">
        <f t="shared" si="3"/>
        <v>1.748657359729336E-3</v>
      </c>
      <c r="M42" s="84"/>
    </row>
    <row r="43" spans="1:13" ht="16.5" x14ac:dyDescent="0.3">
      <c r="A43" s="77" t="s">
        <v>1658</v>
      </c>
      <c r="B43" s="56" t="s">
        <v>1659</v>
      </c>
      <c r="C43" s="82">
        <v>130.68899999999999</v>
      </c>
      <c r="D43" s="56">
        <v>21.27</v>
      </c>
      <c r="E43" s="66" t="str">
        <f t="shared" si="0"/>
        <v>Excl.</v>
      </c>
      <c r="F43" s="67" t="str">
        <f t="shared" si="1"/>
        <v>Excl.</v>
      </c>
      <c r="G43" s="68" t="s">
        <v>227</v>
      </c>
      <c r="H43" s="68" t="s">
        <v>227</v>
      </c>
      <c r="I43" s="69" t="str">
        <f t="shared" si="2"/>
        <v/>
      </c>
      <c r="J43" s="69" t="str">
        <f t="shared" si="3"/>
        <v/>
      </c>
      <c r="M43" s="84"/>
    </row>
    <row r="44" spans="1:13" ht="16.5" x14ac:dyDescent="0.3">
      <c r="A44" s="77" t="s">
        <v>1082</v>
      </c>
      <c r="B44" s="56" t="s">
        <v>1081</v>
      </c>
      <c r="C44" s="82">
        <v>137.184</v>
      </c>
      <c r="D44" s="56">
        <v>149.85</v>
      </c>
      <c r="E44" s="66" t="str">
        <f t="shared" si="0"/>
        <v>Excl.</v>
      </c>
      <c r="F44" s="67" t="str">
        <f t="shared" si="1"/>
        <v>Excl.</v>
      </c>
      <c r="G44" s="68">
        <v>1.9032365699032365</v>
      </c>
      <c r="H44" s="68" t="s">
        <v>227</v>
      </c>
      <c r="I44" s="69" t="str">
        <f t="shared" si="2"/>
        <v/>
      </c>
      <c r="J44" s="69" t="str">
        <f t="shared" si="3"/>
        <v/>
      </c>
      <c r="M44" s="84"/>
    </row>
    <row r="45" spans="1:13" ht="16.5" x14ac:dyDescent="0.3">
      <c r="A45" s="77" t="s">
        <v>1139</v>
      </c>
      <c r="B45" s="56" t="s">
        <v>1097</v>
      </c>
      <c r="C45" s="82">
        <v>102.47</v>
      </c>
      <c r="D45" s="56">
        <v>84.77</v>
      </c>
      <c r="E45" s="66" t="str">
        <f t="shared" si="0"/>
        <v>Excl.</v>
      </c>
      <c r="F45" s="67" t="str">
        <f t="shared" si="1"/>
        <v>Excl.</v>
      </c>
      <c r="G45" s="68">
        <v>3.6097676064645512</v>
      </c>
      <c r="H45" s="68" t="s">
        <v>227</v>
      </c>
      <c r="I45" s="69" t="str">
        <f t="shared" si="2"/>
        <v/>
      </c>
      <c r="J45" s="69" t="str">
        <f t="shared" si="3"/>
        <v/>
      </c>
      <c r="M45" s="84"/>
    </row>
    <row r="46" spans="1:13" ht="16.5" x14ac:dyDescent="0.3">
      <c r="A46" s="77" t="s">
        <v>1080</v>
      </c>
      <c r="B46" s="56" t="s">
        <v>1079</v>
      </c>
      <c r="C46" s="82">
        <v>285.37099999999998</v>
      </c>
      <c r="D46" s="56">
        <v>24.17</v>
      </c>
      <c r="E46" s="66" t="str">
        <f t="shared" si="0"/>
        <v>Excl.</v>
      </c>
      <c r="F46" s="67" t="str">
        <f t="shared" si="1"/>
        <v>Excl.</v>
      </c>
      <c r="G46" s="68" t="s">
        <v>227</v>
      </c>
      <c r="H46" s="68" t="s">
        <v>227</v>
      </c>
      <c r="I46" s="69" t="str">
        <f t="shared" si="2"/>
        <v/>
      </c>
      <c r="J46" s="69" t="str">
        <f t="shared" si="3"/>
        <v/>
      </c>
      <c r="M46" s="84"/>
    </row>
    <row r="47" spans="1:13" ht="16.5" x14ac:dyDescent="0.3">
      <c r="A47" s="77" t="s">
        <v>1140</v>
      </c>
      <c r="B47" s="56" t="s">
        <v>1141</v>
      </c>
      <c r="C47" s="82">
        <v>599.077</v>
      </c>
      <c r="D47" s="56">
        <v>35.119999999999997</v>
      </c>
      <c r="E47" s="66" t="str">
        <f t="shared" si="0"/>
        <v>Excl.</v>
      </c>
      <c r="F47" s="67" t="str">
        <f t="shared" si="1"/>
        <v>Excl.</v>
      </c>
      <c r="G47" s="68">
        <v>3.3758542141230072</v>
      </c>
      <c r="H47" s="68" t="s">
        <v>227</v>
      </c>
      <c r="I47" s="69" t="str">
        <f t="shared" si="2"/>
        <v/>
      </c>
      <c r="J47" s="69" t="str">
        <f t="shared" si="3"/>
        <v/>
      </c>
      <c r="M47" s="84"/>
    </row>
    <row r="48" spans="1:13" ht="16.5" x14ac:dyDescent="0.3">
      <c r="A48" s="77" t="s">
        <v>1078</v>
      </c>
      <c r="B48" s="56" t="s">
        <v>1077</v>
      </c>
      <c r="C48" s="82">
        <v>238.952</v>
      </c>
      <c r="D48" s="56">
        <v>25.85</v>
      </c>
      <c r="E48" s="66" t="str">
        <f t="shared" si="0"/>
        <v>Excl.</v>
      </c>
      <c r="F48" s="67" t="str">
        <f t="shared" si="1"/>
        <v>Excl.</v>
      </c>
      <c r="G48" s="68">
        <v>3.7137330754352029</v>
      </c>
      <c r="H48" s="68" t="s">
        <v>227</v>
      </c>
      <c r="I48" s="69" t="str">
        <f t="shared" si="2"/>
        <v/>
      </c>
      <c r="J48" s="69" t="str">
        <f t="shared" si="3"/>
        <v/>
      </c>
      <c r="M48" s="84"/>
    </row>
    <row r="49" spans="1:13" ht="16.5" x14ac:dyDescent="0.3">
      <c r="A49" s="77" t="s">
        <v>1076</v>
      </c>
      <c r="B49" s="56" t="s">
        <v>1075</v>
      </c>
      <c r="C49" s="82">
        <v>433.30799999999999</v>
      </c>
      <c r="D49" s="56">
        <v>50</v>
      </c>
      <c r="E49" s="66" t="str">
        <f t="shared" si="0"/>
        <v>Excl.</v>
      </c>
      <c r="F49" s="67" t="str">
        <f t="shared" si="1"/>
        <v>Excl.</v>
      </c>
      <c r="G49" s="68" t="s">
        <v>227</v>
      </c>
      <c r="H49" s="68">
        <v>57.26</v>
      </c>
      <c r="I49" s="69" t="str">
        <f t="shared" si="2"/>
        <v/>
      </c>
      <c r="J49" s="69" t="str">
        <f t="shared" si="3"/>
        <v/>
      </c>
      <c r="M49" s="84"/>
    </row>
    <row r="50" spans="1:13" ht="16.5" x14ac:dyDescent="0.3">
      <c r="A50" s="77" t="s">
        <v>1660</v>
      </c>
      <c r="B50" s="56" t="s">
        <v>1661</v>
      </c>
      <c r="C50" s="82">
        <v>703.25699999999995</v>
      </c>
      <c r="D50" s="56">
        <v>3.98</v>
      </c>
      <c r="E50" s="66" t="str">
        <f t="shared" si="0"/>
        <v>Excl.</v>
      </c>
      <c r="F50" s="67" t="str">
        <f t="shared" si="1"/>
        <v>Excl.</v>
      </c>
      <c r="G50" s="68" t="s">
        <v>227</v>
      </c>
      <c r="H50" s="68" t="s">
        <v>227</v>
      </c>
      <c r="I50" s="69" t="str">
        <f t="shared" si="2"/>
        <v/>
      </c>
      <c r="J50" s="69" t="str">
        <f t="shared" si="3"/>
        <v/>
      </c>
      <c r="M50" s="84"/>
    </row>
    <row r="51" spans="1:13" ht="16.5" x14ac:dyDescent="0.3">
      <c r="A51" s="77" t="s">
        <v>1074</v>
      </c>
      <c r="B51" s="56" t="s">
        <v>1073</v>
      </c>
      <c r="C51" s="82">
        <v>120.11199999999999</v>
      </c>
      <c r="D51" s="56">
        <v>20.78</v>
      </c>
      <c r="E51" s="66" t="str">
        <f t="shared" si="0"/>
        <v>Excl.</v>
      </c>
      <c r="F51" s="67" t="str">
        <f t="shared" si="1"/>
        <v>Excl.</v>
      </c>
      <c r="G51" s="68" t="s">
        <v>227</v>
      </c>
      <c r="H51" s="68" t="s">
        <v>227</v>
      </c>
      <c r="I51" s="69" t="str">
        <f t="shared" si="2"/>
        <v/>
      </c>
      <c r="J51" s="69" t="str">
        <f t="shared" si="3"/>
        <v/>
      </c>
      <c r="M51" s="84"/>
    </row>
    <row r="52" spans="1:13" ht="16.5" x14ac:dyDescent="0.3">
      <c r="A52" s="77" t="s">
        <v>1142</v>
      </c>
      <c r="B52" s="56" t="s">
        <v>1143</v>
      </c>
      <c r="C52" s="82">
        <v>494.50799999999998</v>
      </c>
      <c r="D52" s="56">
        <v>85.59</v>
      </c>
      <c r="E52" s="66">
        <f t="shared" si="0"/>
        <v>42324.939720000002</v>
      </c>
      <c r="F52" s="67">
        <f t="shared" si="1"/>
        <v>2.2759973819038517E-2</v>
      </c>
      <c r="G52" s="68">
        <v>3.3409276784671107</v>
      </c>
      <c r="H52" s="68">
        <v>13.4</v>
      </c>
      <c r="I52" s="69">
        <f t="shared" si="2"/>
        <v>7.6039426493212578E-4</v>
      </c>
      <c r="J52" s="69">
        <f t="shared" si="3"/>
        <v>3.0498364917511613E-3</v>
      </c>
      <c r="M52" s="84"/>
    </row>
    <row r="53" spans="1:13" ht="16.5" x14ac:dyDescent="0.3">
      <c r="A53" s="77" t="s">
        <v>1144</v>
      </c>
      <c r="B53" s="56" t="s">
        <v>1145</v>
      </c>
      <c r="C53" s="82">
        <v>266.86399999999998</v>
      </c>
      <c r="D53" s="56">
        <v>13.15</v>
      </c>
      <c r="E53" s="66" t="str">
        <f t="shared" si="0"/>
        <v>Excl.</v>
      </c>
      <c r="F53" s="67" t="str">
        <f t="shared" si="1"/>
        <v>Excl.</v>
      </c>
      <c r="G53" s="68">
        <v>7.1482889733840302</v>
      </c>
      <c r="H53" s="68" t="s">
        <v>227</v>
      </c>
      <c r="I53" s="69" t="str">
        <f t="shared" si="2"/>
        <v/>
      </c>
      <c r="J53" s="69" t="str">
        <f t="shared" si="3"/>
        <v/>
      </c>
      <c r="M53" s="84"/>
    </row>
    <row r="54" spans="1:13" ht="16.5" x14ac:dyDescent="0.3">
      <c r="A54" s="77" t="s">
        <v>1072</v>
      </c>
      <c r="B54" s="56" t="s">
        <v>1071</v>
      </c>
      <c r="C54" s="82">
        <v>51.445</v>
      </c>
      <c r="D54" s="56">
        <v>22.8</v>
      </c>
      <c r="E54" s="66" t="str">
        <f t="shared" si="0"/>
        <v>Excl.</v>
      </c>
      <c r="F54" s="67" t="str">
        <f t="shared" si="1"/>
        <v>Excl.</v>
      </c>
      <c r="G54" s="68" t="s">
        <v>227</v>
      </c>
      <c r="H54" s="68" t="s">
        <v>227</v>
      </c>
      <c r="I54" s="69" t="str">
        <f t="shared" si="2"/>
        <v/>
      </c>
      <c r="J54" s="69" t="str">
        <f t="shared" si="3"/>
        <v/>
      </c>
      <c r="M54" s="84"/>
    </row>
    <row r="55" spans="1:13" ht="16.5" x14ac:dyDescent="0.3">
      <c r="A55" s="77" t="s">
        <v>1146</v>
      </c>
      <c r="B55" s="56" t="s">
        <v>1147</v>
      </c>
      <c r="C55" s="82">
        <v>160.79400000000001</v>
      </c>
      <c r="D55" s="56">
        <v>20.62</v>
      </c>
      <c r="E55" s="66" t="str">
        <f t="shared" si="0"/>
        <v>Excl.</v>
      </c>
      <c r="F55" s="67" t="str">
        <f t="shared" si="1"/>
        <v>Excl.</v>
      </c>
      <c r="G55" s="68">
        <v>2.0994180407371483</v>
      </c>
      <c r="H55" s="68" t="s">
        <v>227</v>
      </c>
      <c r="I55" s="69" t="str">
        <f t="shared" si="2"/>
        <v/>
      </c>
      <c r="J55" s="69" t="str">
        <f t="shared" si="3"/>
        <v/>
      </c>
      <c r="M55" s="84"/>
    </row>
    <row r="56" spans="1:13" ht="16.5" x14ac:dyDescent="0.3">
      <c r="A56" s="77" t="s">
        <v>1148</v>
      </c>
      <c r="B56" s="56" t="s">
        <v>1149</v>
      </c>
      <c r="C56" s="82">
        <v>458.28300000000002</v>
      </c>
      <c r="D56" s="56">
        <v>42.97</v>
      </c>
      <c r="E56" s="66" t="str">
        <f t="shared" si="0"/>
        <v>Excl.</v>
      </c>
      <c r="F56" s="67" t="str">
        <f t="shared" si="1"/>
        <v>Excl.</v>
      </c>
      <c r="G56" s="68">
        <v>4.8182452874098205</v>
      </c>
      <c r="H56" s="68" t="s">
        <v>227</v>
      </c>
      <c r="I56" s="69" t="str">
        <f t="shared" si="2"/>
        <v/>
      </c>
      <c r="J56" s="69" t="str">
        <f t="shared" si="3"/>
        <v/>
      </c>
      <c r="M56" s="84"/>
    </row>
    <row r="57" spans="1:13" ht="16.5" x14ac:dyDescent="0.3">
      <c r="A57" s="77" t="s">
        <v>1150</v>
      </c>
      <c r="B57" s="56" t="s">
        <v>1151</v>
      </c>
      <c r="C57" s="82">
        <v>65</v>
      </c>
      <c r="D57" s="56">
        <v>39.950000000000003</v>
      </c>
      <c r="E57" s="66" t="str">
        <f t="shared" si="0"/>
        <v>Excl.</v>
      </c>
      <c r="F57" s="67" t="str">
        <f t="shared" si="1"/>
        <v>Excl.</v>
      </c>
      <c r="G57" s="68">
        <v>0.30037546933667081</v>
      </c>
      <c r="H57" s="68" t="s">
        <v>227</v>
      </c>
      <c r="I57" s="69" t="str">
        <f t="shared" si="2"/>
        <v/>
      </c>
      <c r="J57" s="69" t="str">
        <f t="shared" si="3"/>
        <v/>
      </c>
      <c r="M57" s="84"/>
    </row>
    <row r="58" spans="1:13" ht="16.5" x14ac:dyDescent="0.3">
      <c r="A58" s="77" t="s">
        <v>1070</v>
      </c>
      <c r="B58" s="56" t="s">
        <v>1069</v>
      </c>
      <c r="C58" s="82">
        <v>192.05600000000001</v>
      </c>
      <c r="D58" s="56">
        <v>194.66</v>
      </c>
      <c r="E58" s="66">
        <f t="shared" si="0"/>
        <v>37385.62096</v>
      </c>
      <c r="F58" s="67">
        <f t="shared" si="1"/>
        <v>2.0103885791384123E-2</v>
      </c>
      <c r="G58" s="68">
        <v>0.94647076954690235</v>
      </c>
      <c r="H58" s="68">
        <v>4</v>
      </c>
      <c r="I58" s="69">
        <f t="shared" si="2"/>
        <v>1.9027740255854366E-4</v>
      </c>
      <c r="J58" s="69">
        <f t="shared" si="3"/>
        <v>8.0415543165536496E-4</v>
      </c>
      <c r="M58" s="84"/>
    </row>
    <row r="59" spans="1:13" ht="16.5" x14ac:dyDescent="0.3">
      <c r="A59" s="77" t="s">
        <v>1068</v>
      </c>
      <c r="B59" s="56" t="s">
        <v>1067</v>
      </c>
      <c r="C59" s="82">
        <v>1896.4390000000001</v>
      </c>
      <c r="D59" s="56">
        <v>26.94</v>
      </c>
      <c r="E59" s="66" t="str">
        <f t="shared" si="0"/>
        <v>Excl.</v>
      </c>
      <c r="F59" s="67" t="str">
        <f t="shared" si="1"/>
        <v>Excl.</v>
      </c>
      <c r="G59" s="68">
        <v>2.0786933927245732</v>
      </c>
      <c r="H59" s="68" t="s">
        <v>227</v>
      </c>
      <c r="I59" s="69" t="str">
        <f t="shared" si="2"/>
        <v/>
      </c>
      <c r="J59" s="69" t="str">
        <f t="shared" si="3"/>
        <v/>
      </c>
      <c r="M59" s="84"/>
    </row>
    <row r="60" spans="1:13" ht="16.5" x14ac:dyDescent="0.3">
      <c r="A60" s="77" t="s">
        <v>1662</v>
      </c>
      <c r="B60" s="56" t="s">
        <v>1663</v>
      </c>
      <c r="C60" s="82">
        <v>581.19399999999996</v>
      </c>
      <c r="D60" s="56">
        <v>3.75</v>
      </c>
      <c r="E60" s="66" t="str">
        <f t="shared" si="0"/>
        <v>Excl.</v>
      </c>
      <c r="F60" s="67" t="str">
        <f t="shared" si="1"/>
        <v>Excl.</v>
      </c>
      <c r="G60" s="68" t="s">
        <v>227</v>
      </c>
      <c r="H60" s="68" t="s">
        <v>227</v>
      </c>
      <c r="I60" s="69" t="str">
        <f t="shared" si="2"/>
        <v/>
      </c>
      <c r="J60" s="69" t="str">
        <f t="shared" si="3"/>
        <v/>
      </c>
      <c r="M60" s="84"/>
    </row>
    <row r="61" spans="1:13" ht="16.5" x14ac:dyDescent="0.3">
      <c r="A61" s="77" t="s">
        <v>1152</v>
      </c>
      <c r="B61" s="56" t="s">
        <v>1153</v>
      </c>
      <c r="C61" s="82">
        <v>241.63499999999999</v>
      </c>
      <c r="D61" s="56">
        <v>6.83</v>
      </c>
      <c r="E61" s="66" t="str">
        <f t="shared" si="0"/>
        <v>Excl.</v>
      </c>
      <c r="F61" s="67" t="str">
        <f t="shared" si="1"/>
        <v>Excl.</v>
      </c>
      <c r="G61" s="68">
        <v>11.71303074670571</v>
      </c>
      <c r="H61" s="68" t="s">
        <v>227</v>
      </c>
      <c r="I61" s="69" t="str">
        <f t="shared" si="2"/>
        <v/>
      </c>
      <c r="J61" s="69" t="str">
        <f t="shared" si="3"/>
        <v/>
      </c>
      <c r="M61" s="84"/>
    </row>
    <row r="62" spans="1:13" ht="16.5" x14ac:dyDescent="0.3">
      <c r="A62" s="77" t="s">
        <v>1154</v>
      </c>
      <c r="B62" s="56" t="s">
        <v>1155</v>
      </c>
      <c r="C62" s="82">
        <v>25.867999999999999</v>
      </c>
      <c r="D62" s="56">
        <v>44.94</v>
      </c>
      <c r="E62" s="66" t="str">
        <f t="shared" si="0"/>
        <v>Excl.</v>
      </c>
      <c r="F62" s="67" t="str">
        <f t="shared" si="1"/>
        <v>Excl.</v>
      </c>
      <c r="G62" s="68">
        <v>3.0122385402759235</v>
      </c>
      <c r="H62" s="68" t="s">
        <v>227</v>
      </c>
      <c r="I62" s="69" t="str">
        <f t="shared" si="2"/>
        <v/>
      </c>
      <c r="J62" s="69" t="str">
        <f t="shared" si="3"/>
        <v/>
      </c>
      <c r="M62" s="84"/>
    </row>
    <row r="63" spans="1:13" ht="16.5" x14ac:dyDescent="0.3">
      <c r="A63" s="77" t="s">
        <v>1066</v>
      </c>
      <c r="B63" s="56" t="s">
        <v>1065</v>
      </c>
      <c r="C63" s="82">
        <v>155.16499999999999</v>
      </c>
      <c r="D63" s="56">
        <v>35.200000000000003</v>
      </c>
      <c r="E63" s="66">
        <f t="shared" si="0"/>
        <v>5461.808</v>
      </c>
      <c r="F63" s="67">
        <f t="shared" si="1"/>
        <v>2.937053375787185E-3</v>
      </c>
      <c r="G63" s="68">
        <v>2.0738636363636362</v>
      </c>
      <c r="H63" s="68">
        <v>0.125</v>
      </c>
      <c r="I63" s="69">
        <f t="shared" si="2"/>
        <v>6.0910481941041048E-5</v>
      </c>
      <c r="J63" s="69">
        <f t="shared" si="3"/>
        <v>3.6713167197339812E-6</v>
      </c>
      <c r="M63" s="84"/>
    </row>
    <row r="64" spans="1:13" ht="16.5" x14ac:dyDescent="0.3">
      <c r="A64" s="77" t="s">
        <v>1064</v>
      </c>
      <c r="B64" s="56" t="s">
        <v>642</v>
      </c>
      <c r="C64" s="82">
        <v>316.92599999999999</v>
      </c>
      <c r="D64" s="56">
        <v>117.33</v>
      </c>
      <c r="E64" s="66">
        <f t="shared" si="0"/>
        <v>37184.927579999996</v>
      </c>
      <c r="F64" s="67">
        <f t="shared" si="1"/>
        <v>1.9995964171065878E-2</v>
      </c>
      <c r="G64" s="68">
        <v>1.5204977414131082</v>
      </c>
      <c r="H64" s="68">
        <v>1.73</v>
      </c>
      <c r="I64" s="69">
        <f t="shared" si="2"/>
        <v>3.0403818359483103E-4</v>
      </c>
      <c r="J64" s="69">
        <f t="shared" si="3"/>
        <v>3.4593018015943971E-4</v>
      </c>
      <c r="M64" s="84"/>
    </row>
    <row r="65" spans="1:14" ht="16.5" x14ac:dyDescent="0.3">
      <c r="A65" s="77" t="s">
        <v>1156</v>
      </c>
      <c r="B65" s="56" t="s">
        <v>1063</v>
      </c>
      <c r="C65" s="82">
        <v>230.02199999999999</v>
      </c>
      <c r="D65" s="56">
        <v>69.64</v>
      </c>
      <c r="E65" s="66" t="str">
        <f t="shared" si="0"/>
        <v>Excl.</v>
      </c>
      <c r="F65" s="67" t="str">
        <f t="shared" si="1"/>
        <v>Excl.</v>
      </c>
      <c r="G65" s="68">
        <v>1.7375071797817345</v>
      </c>
      <c r="H65" s="68" t="s">
        <v>227</v>
      </c>
      <c r="I65" s="69" t="str">
        <f t="shared" si="2"/>
        <v/>
      </c>
      <c r="J65" s="69" t="str">
        <f t="shared" si="3"/>
        <v/>
      </c>
      <c r="M65" s="84"/>
    </row>
    <row r="66" spans="1:14" ht="16.5" x14ac:dyDescent="0.3">
      <c r="A66" s="77" t="s">
        <v>1062</v>
      </c>
      <c r="B66" s="56" t="s">
        <v>1061</v>
      </c>
      <c r="C66" s="82">
        <v>339.78500000000003</v>
      </c>
      <c r="D66" s="56">
        <v>69.290000000000006</v>
      </c>
      <c r="E66" s="66" t="str">
        <f t="shared" si="0"/>
        <v>Excl.</v>
      </c>
      <c r="F66" s="67" t="str">
        <f t="shared" si="1"/>
        <v>Excl.</v>
      </c>
      <c r="G66" s="68">
        <v>1.5009380863039399</v>
      </c>
      <c r="H66" s="68" t="s">
        <v>227</v>
      </c>
      <c r="I66" s="69" t="str">
        <f t="shared" si="2"/>
        <v/>
      </c>
      <c r="J66" s="69" t="str">
        <f t="shared" si="3"/>
        <v/>
      </c>
      <c r="M66" s="84"/>
    </row>
    <row r="67" spans="1:14" ht="16.5" x14ac:dyDescent="0.3">
      <c r="A67" s="77" t="s">
        <v>1060</v>
      </c>
      <c r="B67" s="56" t="s">
        <v>1059</v>
      </c>
      <c r="C67" s="82">
        <v>716.85599999999999</v>
      </c>
      <c r="D67" s="56">
        <v>116.37</v>
      </c>
      <c r="E67" s="66">
        <f t="shared" si="0"/>
        <v>83420.532720000003</v>
      </c>
      <c r="F67" s="67">
        <f t="shared" si="1"/>
        <v>4.4858874064273462E-2</v>
      </c>
      <c r="G67" s="68">
        <v>5.0528486723382313</v>
      </c>
      <c r="H67" s="68">
        <v>0.4</v>
      </c>
      <c r="I67" s="69">
        <f t="shared" si="2"/>
        <v>2.2666510225825207E-3</v>
      </c>
      <c r="J67" s="69">
        <f t="shared" si="3"/>
        <v>1.7943549625709385E-4</v>
      </c>
      <c r="M67" s="84"/>
    </row>
    <row r="68" spans="1:14" ht="16.5" x14ac:dyDescent="0.3">
      <c r="A68" s="77" t="s">
        <v>1058</v>
      </c>
      <c r="B68" s="56" t="s">
        <v>1057</v>
      </c>
      <c r="C68" s="82">
        <v>1205.3330000000001</v>
      </c>
      <c r="D68" s="56">
        <v>64.12</v>
      </c>
      <c r="E68" s="66">
        <f t="shared" si="0"/>
        <v>77285.951960000006</v>
      </c>
      <c r="F68" s="67">
        <f t="shared" si="1"/>
        <v>4.1560041309589096E-2</v>
      </c>
      <c r="G68" s="68">
        <v>6.6126013724267008</v>
      </c>
      <c r="H68" s="68">
        <v>-2.79</v>
      </c>
      <c r="I68" s="69">
        <f t="shared" si="2"/>
        <v>2.7481998620189924E-3</v>
      </c>
      <c r="J68" s="69">
        <f t="shared" si="3"/>
        <v>-1.1595251525375358E-3</v>
      </c>
      <c r="M68" s="84"/>
      <c r="N68" s="70"/>
    </row>
    <row r="69" spans="1:14" ht="16.5" x14ac:dyDescent="0.3">
      <c r="A69" s="77" t="s">
        <v>1512</v>
      </c>
      <c r="B69" s="56" t="s">
        <v>1513</v>
      </c>
      <c r="C69" s="82">
        <v>491.35700000000003</v>
      </c>
      <c r="D69" s="56">
        <v>7.11</v>
      </c>
      <c r="E69" s="66" t="str">
        <f t="shared" si="0"/>
        <v>Excl.</v>
      </c>
      <c r="F69" s="67" t="str">
        <f t="shared" si="1"/>
        <v>Excl.</v>
      </c>
      <c r="G69" s="68" t="s">
        <v>227</v>
      </c>
      <c r="H69" s="68" t="s">
        <v>227</v>
      </c>
      <c r="I69" s="69" t="str">
        <f t="shared" si="2"/>
        <v/>
      </c>
      <c r="J69" s="69" t="str">
        <f t="shared" si="3"/>
        <v/>
      </c>
      <c r="M69" s="84"/>
    </row>
    <row r="70" spans="1:14" ht="16.5" x14ac:dyDescent="0.3">
      <c r="A70" s="77" t="s">
        <v>1157</v>
      </c>
      <c r="B70" s="56" t="s">
        <v>1056</v>
      </c>
      <c r="C70" s="82">
        <v>924.072</v>
      </c>
      <c r="D70" s="56">
        <v>53.54</v>
      </c>
      <c r="E70" s="66">
        <f t="shared" si="0"/>
        <v>49474.814879999998</v>
      </c>
      <c r="F70" s="67">
        <f t="shared" si="1"/>
        <v>2.6604774840080433E-2</v>
      </c>
      <c r="G70" s="68">
        <v>6.4998132237579389</v>
      </c>
      <c r="H70" s="68">
        <v>1.04</v>
      </c>
      <c r="I70" s="69">
        <f t="shared" si="2"/>
        <v>1.729260673206573E-3</v>
      </c>
      <c r="J70" s="69">
        <f t="shared" si="3"/>
        <v>2.7668965833683648E-4</v>
      </c>
      <c r="M70" s="84"/>
      <c r="N70" s="70"/>
    </row>
    <row r="71" spans="1:14" ht="16.5" x14ac:dyDescent="0.3">
      <c r="A71" s="77" t="s">
        <v>1055</v>
      </c>
      <c r="B71" s="56" t="s">
        <v>1054</v>
      </c>
      <c r="C71" s="82">
        <v>96.378</v>
      </c>
      <c r="D71" s="56">
        <v>26.29</v>
      </c>
      <c r="E71" s="66" t="str">
        <f t="shared" si="0"/>
        <v>Excl.</v>
      </c>
      <c r="F71" s="67" t="str">
        <f t="shared" si="1"/>
        <v>Excl.</v>
      </c>
      <c r="G71" s="68">
        <v>5.0209205020920509</v>
      </c>
      <c r="H71" s="68" t="s">
        <v>227</v>
      </c>
      <c r="I71" s="69" t="str">
        <f t="shared" si="2"/>
        <v/>
      </c>
      <c r="J71" s="69" t="str">
        <f t="shared" si="3"/>
        <v/>
      </c>
      <c r="M71" s="84"/>
    </row>
    <row r="72" spans="1:14" ht="16.5" x14ac:dyDescent="0.3">
      <c r="A72" s="77" t="s">
        <v>1053</v>
      </c>
      <c r="B72" s="56" t="s">
        <v>646</v>
      </c>
      <c r="C72" s="82">
        <v>43.496000000000002</v>
      </c>
      <c r="D72" s="56">
        <v>36.75</v>
      </c>
      <c r="E72" s="66" t="str">
        <f t="shared" si="0"/>
        <v>Excl.</v>
      </c>
      <c r="F72" s="67" t="str">
        <f t="shared" si="1"/>
        <v>Excl.</v>
      </c>
      <c r="G72" s="68">
        <v>5.1156462585034017</v>
      </c>
      <c r="H72" s="68" t="s">
        <v>227</v>
      </c>
      <c r="I72" s="69" t="str">
        <f t="shared" si="2"/>
        <v/>
      </c>
      <c r="J72" s="69" t="str">
        <f t="shared" si="3"/>
        <v/>
      </c>
      <c r="M72" s="84"/>
    </row>
    <row r="73" spans="1:14" ht="16.5" x14ac:dyDescent="0.3">
      <c r="A73" s="77" t="s">
        <v>1052</v>
      </c>
      <c r="B73" s="56" t="s">
        <v>1051</v>
      </c>
      <c r="C73" s="82">
        <v>337.96600000000001</v>
      </c>
      <c r="D73" s="56">
        <v>94.17</v>
      </c>
      <c r="E73" s="66" t="str">
        <f t="shared" si="0"/>
        <v>Excl.</v>
      </c>
      <c r="F73" s="67" t="str">
        <f t="shared" si="1"/>
        <v>Excl.</v>
      </c>
      <c r="G73" s="68">
        <v>4.3325899968142716</v>
      </c>
      <c r="H73" s="68" t="s">
        <v>227</v>
      </c>
      <c r="I73" s="69" t="str">
        <f t="shared" si="2"/>
        <v/>
      </c>
      <c r="J73" s="69" t="str">
        <f t="shared" si="3"/>
        <v/>
      </c>
      <c r="M73" s="84"/>
    </row>
    <row r="74" spans="1:14" ht="16.5" x14ac:dyDescent="0.3">
      <c r="A74" s="77" t="s">
        <v>1050</v>
      </c>
      <c r="B74" s="56" t="s">
        <v>1049</v>
      </c>
      <c r="C74" s="82">
        <v>1827.4570000000001</v>
      </c>
      <c r="D74" s="56">
        <v>82.42</v>
      </c>
      <c r="E74" s="66">
        <f t="shared" si="0"/>
        <v>150619.00594</v>
      </c>
      <c r="F74" s="67">
        <f t="shared" si="1"/>
        <v>8.0994436247811538E-2</v>
      </c>
      <c r="G74" s="68">
        <v>4.6590633341421981</v>
      </c>
      <c r="H74" s="68">
        <v>2.87</v>
      </c>
      <c r="I74" s="69">
        <f t="shared" si="2"/>
        <v>3.7735820819169651E-3</v>
      </c>
      <c r="J74" s="69">
        <f t="shared" si="3"/>
        <v>2.3245403203121912E-3</v>
      </c>
      <c r="M74" s="84"/>
    </row>
    <row r="75" spans="1:14" ht="16.5" x14ac:dyDescent="0.3">
      <c r="A75" s="77" t="s">
        <v>1664</v>
      </c>
      <c r="B75" s="56" t="s">
        <v>1158</v>
      </c>
      <c r="C75" s="82">
        <v>37.735999999999997</v>
      </c>
      <c r="D75" s="56">
        <v>77.790000000000006</v>
      </c>
      <c r="E75" s="66" t="str">
        <f t="shared" si="0"/>
        <v>Excl.</v>
      </c>
      <c r="F75" s="67" t="str">
        <f t="shared" si="1"/>
        <v>Excl.</v>
      </c>
      <c r="G75" s="68">
        <v>1.9539786604962077</v>
      </c>
      <c r="H75" s="68" t="s">
        <v>227</v>
      </c>
      <c r="I75" s="69" t="str">
        <f t="shared" si="2"/>
        <v/>
      </c>
      <c r="J75" s="69" t="str">
        <f t="shared" si="3"/>
        <v/>
      </c>
      <c r="M75" s="84"/>
    </row>
    <row r="76" spans="1:14" ht="16.5" x14ac:dyDescent="0.3">
      <c r="A76" s="77" t="s">
        <v>1048</v>
      </c>
      <c r="B76" s="56" t="s">
        <v>1047</v>
      </c>
      <c r="C76" s="82">
        <v>185.12299999999999</v>
      </c>
      <c r="D76" s="56">
        <v>18.059999999999999</v>
      </c>
      <c r="E76" s="66" t="str">
        <f t="shared" ref="E76:E139" si="4">IF(OR(H76="n/a", G76=0, G76="n/a"), "Excl.", D76*C76)</f>
        <v>Excl.</v>
      </c>
      <c r="F76" s="67" t="str">
        <f t="shared" ref="F76:F139" si="5">IF(E76="Excl.","Excl.",E76/(SUM($E$12:$E$524)))</f>
        <v>Excl.</v>
      </c>
      <c r="G76" s="68">
        <v>1.3289036544850499</v>
      </c>
      <c r="H76" s="68" t="s">
        <v>227</v>
      </c>
      <c r="I76" s="69" t="str">
        <f t="shared" ref="I76:I139" si="6">IFERROR(G76*F76/100, "")</f>
        <v/>
      </c>
      <c r="J76" s="69" t="str">
        <f t="shared" ref="J76:J139" si="7">IFERROR(H76*F76/100, "")</f>
        <v/>
      </c>
      <c r="M76" s="84"/>
    </row>
    <row r="77" spans="1:14" ht="16.5" x14ac:dyDescent="0.3">
      <c r="A77" s="77" t="s">
        <v>1665</v>
      </c>
      <c r="B77" s="56" t="s">
        <v>1666</v>
      </c>
      <c r="C77" s="82">
        <v>462.32100000000003</v>
      </c>
      <c r="D77" s="56">
        <v>3.25</v>
      </c>
      <c r="E77" s="66" t="str">
        <f t="shared" si="4"/>
        <v>Excl.</v>
      </c>
      <c r="F77" s="67" t="str">
        <f t="shared" si="5"/>
        <v>Excl.</v>
      </c>
      <c r="G77" s="68">
        <v>2.1046153846153848</v>
      </c>
      <c r="H77" s="68" t="s">
        <v>227</v>
      </c>
      <c r="I77" s="69" t="str">
        <f t="shared" si="6"/>
        <v/>
      </c>
      <c r="J77" s="69" t="str">
        <f t="shared" si="7"/>
        <v/>
      </c>
      <c r="M77" s="84"/>
    </row>
    <row r="78" spans="1:14" ht="16.5" x14ac:dyDescent="0.3">
      <c r="A78" s="77" t="s">
        <v>1046</v>
      </c>
      <c r="B78" s="56" t="s">
        <v>1045</v>
      </c>
      <c r="C78" s="82">
        <v>278.66500000000002</v>
      </c>
      <c r="D78" s="56">
        <v>29.9</v>
      </c>
      <c r="E78" s="66" t="str">
        <f t="shared" si="4"/>
        <v>Excl.</v>
      </c>
      <c r="F78" s="67" t="str">
        <f t="shared" si="5"/>
        <v>Excl.</v>
      </c>
      <c r="G78" s="68">
        <v>2.4080267558528425</v>
      </c>
      <c r="H78" s="68" t="s">
        <v>227</v>
      </c>
      <c r="I78" s="69" t="str">
        <f t="shared" si="6"/>
        <v/>
      </c>
      <c r="J78" s="69" t="str">
        <f t="shared" si="7"/>
        <v/>
      </c>
      <c r="M78" s="84"/>
    </row>
    <row r="79" spans="1:14" ht="16.5" x14ac:dyDescent="0.3">
      <c r="A79" s="77" t="s">
        <v>1159</v>
      </c>
      <c r="B79" s="56" t="s">
        <v>1160</v>
      </c>
      <c r="C79" s="82">
        <v>296.15100000000001</v>
      </c>
      <c r="D79" s="56">
        <v>7.46</v>
      </c>
      <c r="E79" s="66" t="str">
        <f t="shared" si="4"/>
        <v>Excl.</v>
      </c>
      <c r="F79" s="67" t="str">
        <f t="shared" si="5"/>
        <v>Excl.</v>
      </c>
      <c r="G79" s="68">
        <v>1.0723860589812333</v>
      </c>
      <c r="H79" s="68" t="s">
        <v>227</v>
      </c>
      <c r="I79" s="69" t="str">
        <f t="shared" si="6"/>
        <v/>
      </c>
      <c r="J79" s="69" t="str">
        <f t="shared" si="7"/>
        <v/>
      </c>
      <c r="M79" s="84"/>
    </row>
    <row r="80" spans="1:14" ht="16.5" x14ac:dyDescent="0.3">
      <c r="A80" s="77" t="s">
        <v>1161</v>
      </c>
      <c r="B80" s="56" t="s">
        <v>1162</v>
      </c>
      <c r="C80" s="82">
        <v>93.212000000000003</v>
      </c>
      <c r="D80" s="56">
        <v>27.95</v>
      </c>
      <c r="E80" s="66" t="str">
        <f t="shared" si="4"/>
        <v>Excl.</v>
      </c>
      <c r="F80" s="67" t="str">
        <f t="shared" si="5"/>
        <v>Excl.</v>
      </c>
      <c r="G80" s="68" t="s">
        <v>227</v>
      </c>
      <c r="H80" s="68" t="s">
        <v>227</v>
      </c>
      <c r="I80" s="69" t="str">
        <f t="shared" si="6"/>
        <v/>
      </c>
      <c r="J80" s="69" t="str">
        <f t="shared" si="7"/>
        <v/>
      </c>
      <c r="M80" s="84"/>
    </row>
    <row r="81" spans="1:13" ht="16.5" x14ac:dyDescent="0.3">
      <c r="A81" s="77" t="s">
        <v>1044</v>
      </c>
      <c r="B81" s="56" t="s">
        <v>1043</v>
      </c>
      <c r="C81" s="82">
        <v>105.812</v>
      </c>
      <c r="D81" s="56">
        <v>25.57</v>
      </c>
      <c r="E81" s="66" t="str">
        <f t="shared" si="4"/>
        <v>Excl.</v>
      </c>
      <c r="F81" s="67" t="str">
        <f t="shared" si="5"/>
        <v>Excl.</v>
      </c>
      <c r="G81" s="68">
        <v>5.8662495111458739</v>
      </c>
      <c r="H81" s="68" t="s">
        <v>227</v>
      </c>
      <c r="I81" s="69" t="str">
        <f t="shared" si="6"/>
        <v/>
      </c>
      <c r="J81" s="69" t="str">
        <f t="shared" si="7"/>
        <v/>
      </c>
      <c r="M81" s="84"/>
    </row>
    <row r="82" spans="1:13" ht="16.5" x14ac:dyDescent="0.3">
      <c r="A82" s="77" t="s">
        <v>1163</v>
      </c>
      <c r="B82" s="56" t="s">
        <v>1164</v>
      </c>
      <c r="C82" s="82">
        <v>102.76600000000001</v>
      </c>
      <c r="D82" s="56">
        <v>32.78</v>
      </c>
      <c r="E82" s="66" t="str">
        <f t="shared" si="4"/>
        <v>Excl.</v>
      </c>
      <c r="F82" s="67" t="str">
        <f t="shared" si="5"/>
        <v>Excl.</v>
      </c>
      <c r="G82" s="68">
        <v>2.0134228187919461</v>
      </c>
      <c r="H82" s="68" t="s">
        <v>227</v>
      </c>
      <c r="I82" s="69" t="str">
        <f t="shared" si="6"/>
        <v/>
      </c>
      <c r="J82" s="69" t="str">
        <f t="shared" si="7"/>
        <v/>
      </c>
      <c r="M82" s="84"/>
    </row>
    <row r="83" spans="1:13" ht="16.5" x14ac:dyDescent="0.3">
      <c r="A83" s="77" t="s">
        <v>1165</v>
      </c>
      <c r="B83" s="56" t="s">
        <v>1166</v>
      </c>
      <c r="C83" s="82">
        <v>42.033000000000001</v>
      </c>
      <c r="D83" s="56">
        <v>25.75</v>
      </c>
      <c r="E83" s="66" t="str">
        <f t="shared" si="4"/>
        <v>Excl.</v>
      </c>
      <c r="F83" s="67" t="str">
        <f t="shared" si="5"/>
        <v>Excl.</v>
      </c>
      <c r="G83" s="68">
        <v>2.9514563106796117</v>
      </c>
      <c r="H83" s="68" t="s">
        <v>227</v>
      </c>
      <c r="I83" s="69" t="str">
        <f t="shared" si="6"/>
        <v/>
      </c>
      <c r="J83" s="69" t="str">
        <f t="shared" si="7"/>
        <v/>
      </c>
      <c r="M83" s="84"/>
    </row>
    <row r="84" spans="1:13" ht="16.5" x14ac:dyDescent="0.3">
      <c r="A84" s="77" t="s">
        <v>1042</v>
      </c>
      <c r="B84" s="56" t="s">
        <v>1041</v>
      </c>
      <c r="C84" s="82">
        <v>67.376999999999995</v>
      </c>
      <c r="D84" s="56">
        <v>57.5</v>
      </c>
      <c r="E84" s="66" t="str">
        <f t="shared" si="4"/>
        <v>Excl.</v>
      </c>
      <c r="F84" s="67" t="str">
        <f t="shared" si="5"/>
        <v>Excl.</v>
      </c>
      <c r="G84" s="68">
        <v>1.736695652173913</v>
      </c>
      <c r="H84" s="68" t="s">
        <v>227</v>
      </c>
      <c r="I84" s="69" t="str">
        <f t="shared" si="6"/>
        <v/>
      </c>
      <c r="J84" s="69" t="str">
        <f t="shared" si="7"/>
        <v/>
      </c>
      <c r="M84" s="84"/>
    </row>
    <row r="85" spans="1:13" ht="16.5" x14ac:dyDescent="0.3">
      <c r="A85" s="77" t="s">
        <v>1040</v>
      </c>
      <c r="B85" s="56" t="s">
        <v>1039</v>
      </c>
      <c r="C85" s="82">
        <v>312.28300000000002</v>
      </c>
      <c r="D85" s="56">
        <v>93.85</v>
      </c>
      <c r="E85" s="66">
        <f t="shared" si="4"/>
        <v>29307.759549999999</v>
      </c>
      <c r="F85" s="67">
        <f t="shared" si="5"/>
        <v>1.5760065920128758E-2</v>
      </c>
      <c r="G85" s="68">
        <v>3.1618540223761324</v>
      </c>
      <c r="H85" s="68">
        <v>7.34</v>
      </c>
      <c r="I85" s="69">
        <f t="shared" si="6"/>
        <v>4.9831027822472122E-4</v>
      </c>
      <c r="J85" s="69">
        <f t="shared" si="7"/>
        <v>1.1567888385374508E-3</v>
      </c>
      <c r="M85" s="84"/>
    </row>
    <row r="86" spans="1:13" ht="16.5" x14ac:dyDescent="0.3">
      <c r="A86" s="77" t="s">
        <v>1038</v>
      </c>
      <c r="B86" s="56" t="s">
        <v>1037</v>
      </c>
      <c r="C86" s="82">
        <v>21.192</v>
      </c>
      <c r="D86" s="56">
        <v>2775.46</v>
      </c>
      <c r="E86" s="66" t="str">
        <f t="shared" si="4"/>
        <v>Excl.</v>
      </c>
      <c r="F86" s="67" t="str">
        <f t="shared" si="5"/>
        <v>Excl.</v>
      </c>
      <c r="G86" s="68">
        <v>0.19438939851412018</v>
      </c>
      <c r="H86" s="68" t="s">
        <v>227</v>
      </c>
      <c r="I86" s="69" t="str">
        <f t="shared" si="6"/>
        <v/>
      </c>
      <c r="J86" s="69" t="str">
        <f t="shared" si="7"/>
        <v/>
      </c>
      <c r="M86" s="84"/>
    </row>
    <row r="87" spans="1:13" ht="16.5" x14ac:dyDescent="0.3">
      <c r="A87" s="77" t="s">
        <v>1036</v>
      </c>
      <c r="B87" s="56" t="s">
        <v>1035</v>
      </c>
      <c r="C87" s="82">
        <v>1300.4179999999999</v>
      </c>
      <c r="D87" s="56">
        <v>45.77</v>
      </c>
      <c r="E87" s="66">
        <f t="shared" si="4"/>
        <v>59520.131860000001</v>
      </c>
      <c r="F87" s="67">
        <f t="shared" si="5"/>
        <v>3.2006581741194744E-2</v>
      </c>
      <c r="G87" s="68">
        <v>4.5444614376228971</v>
      </c>
      <c r="H87" s="68">
        <v>-9.57</v>
      </c>
      <c r="I87" s="69">
        <f t="shared" si="6"/>
        <v>1.4545267647298463E-3</v>
      </c>
      <c r="J87" s="69">
        <f t="shared" si="7"/>
        <v>-3.0630298726323367E-3</v>
      </c>
      <c r="M87" s="84"/>
    </row>
    <row r="88" spans="1:13" ht="16.5" x14ac:dyDescent="0.3">
      <c r="A88" s="77" t="s">
        <v>1167</v>
      </c>
      <c r="B88" s="56" t="s">
        <v>1168</v>
      </c>
      <c r="C88" s="82">
        <v>83.507000000000005</v>
      </c>
      <c r="D88" s="56">
        <v>15.86</v>
      </c>
      <c r="E88" s="66" t="str">
        <f t="shared" si="4"/>
        <v>Excl.</v>
      </c>
      <c r="F88" s="67" t="str">
        <f t="shared" si="5"/>
        <v>Excl.</v>
      </c>
      <c r="G88" s="68" t="s">
        <v>227</v>
      </c>
      <c r="H88" s="68" t="s">
        <v>227</v>
      </c>
      <c r="I88" s="69" t="str">
        <f t="shared" si="6"/>
        <v/>
      </c>
      <c r="J88" s="69" t="str">
        <f t="shared" si="7"/>
        <v/>
      </c>
      <c r="M88" s="84"/>
    </row>
    <row r="89" spans="1:13" ht="16.5" x14ac:dyDescent="0.3">
      <c r="A89" s="77" t="s">
        <v>1667</v>
      </c>
      <c r="B89" s="56" t="s">
        <v>708</v>
      </c>
      <c r="C89" s="82">
        <v>175.84100000000001</v>
      </c>
      <c r="D89" s="56">
        <v>35.75</v>
      </c>
      <c r="E89" s="66" t="str">
        <f t="shared" si="4"/>
        <v>Excl.</v>
      </c>
      <c r="F89" s="67" t="str">
        <f t="shared" si="5"/>
        <v>Excl.</v>
      </c>
      <c r="G89" s="68">
        <v>3.8041958041958042</v>
      </c>
      <c r="H89" s="68" t="s">
        <v>227</v>
      </c>
      <c r="I89" s="69" t="str">
        <f t="shared" si="6"/>
        <v/>
      </c>
      <c r="J89" s="69" t="str">
        <f t="shared" si="7"/>
        <v/>
      </c>
      <c r="M89" s="84"/>
    </row>
    <row r="90" spans="1:13" ht="16.5" x14ac:dyDescent="0.3">
      <c r="A90" s="77" t="s">
        <v>1169</v>
      </c>
      <c r="B90" s="56" t="s">
        <v>1170</v>
      </c>
      <c r="C90" s="82">
        <v>51.756999999999998</v>
      </c>
      <c r="D90" s="56">
        <v>21.28</v>
      </c>
      <c r="E90" s="66" t="str">
        <f t="shared" si="4"/>
        <v>Excl.</v>
      </c>
      <c r="F90" s="67" t="str">
        <f t="shared" si="5"/>
        <v>Excl.</v>
      </c>
      <c r="G90" s="68" t="s">
        <v>227</v>
      </c>
      <c r="H90" s="68">
        <v>21.94</v>
      </c>
      <c r="I90" s="69" t="str">
        <f t="shared" si="6"/>
        <v/>
      </c>
      <c r="J90" s="69" t="str">
        <f t="shared" si="7"/>
        <v/>
      </c>
      <c r="M90" s="84"/>
    </row>
    <row r="91" spans="1:13" ht="16.5" x14ac:dyDescent="0.3">
      <c r="A91" s="77" t="s">
        <v>1034</v>
      </c>
      <c r="B91" s="56" t="s">
        <v>1033</v>
      </c>
      <c r="C91" s="82">
        <v>773.06600000000003</v>
      </c>
      <c r="D91" s="56">
        <v>10.48</v>
      </c>
      <c r="E91" s="66">
        <f t="shared" si="4"/>
        <v>8101.7316800000008</v>
      </c>
      <c r="F91" s="67">
        <f t="shared" si="5"/>
        <v>4.3566559608953634E-3</v>
      </c>
      <c r="G91" s="68">
        <v>3.4351145038167932</v>
      </c>
      <c r="H91" s="68">
        <v>-7.57</v>
      </c>
      <c r="I91" s="69">
        <f t="shared" si="6"/>
        <v>1.4965612079411551E-4</v>
      </c>
      <c r="J91" s="69">
        <f t="shared" si="7"/>
        <v>-3.2979885623977902E-4</v>
      </c>
      <c r="M91" s="84"/>
    </row>
    <row r="92" spans="1:13" ht="16.5" x14ac:dyDescent="0.3">
      <c r="A92" s="77" t="s">
        <v>1171</v>
      </c>
      <c r="B92" s="56" t="s">
        <v>1172</v>
      </c>
      <c r="C92" s="82">
        <v>147.52600000000001</v>
      </c>
      <c r="D92" s="56">
        <v>8.4499999999999993</v>
      </c>
      <c r="E92" s="66" t="str">
        <f t="shared" si="4"/>
        <v>Excl.</v>
      </c>
      <c r="F92" s="67" t="str">
        <f t="shared" si="5"/>
        <v>Excl.</v>
      </c>
      <c r="G92" s="68" t="s">
        <v>227</v>
      </c>
      <c r="H92" s="68" t="s">
        <v>227</v>
      </c>
      <c r="I92" s="69" t="str">
        <f t="shared" si="6"/>
        <v/>
      </c>
      <c r="J92" s="69" t="str">
        <f t="shared" si="7"/>
        <v/>
      </c>
      <c r="M92" s="84"/>
    </row>
    <row r="93" spans="1:13" ht="16.5" x14ac:dyDescent="0.3">
      <c r="A93" s="77" t="s">
        <v>1173</v>
      </c>
      <c r="B93" s="56" t="s">
        <v>1174</v>
      </c>
      <c r="C93" s="82">
        <v>21.472000000000001</v>
      </c>
      <c r="D93" s="56">
        <v>243.69</v>
      </c>
      <c r="E93" s="66" t="str">
        <f t="shared" si="4"/>
        <v>Excl.</v>
      </c>
      <c r="F93" s="67" t="str">
        <f t="shared" si="5"/>
        <v>Excl.</v>
      </c>
      <c r="G93" s="68">
        <v>0.24129016373261111</v>
      </c>
      <c r="H93" s="68" t="s">
        <v>227</v>
      </c>
      <c r="I93" s="69" t="str">
        <f t="shared" si="6"/>
        <v/>
      </c>
      <c r="J93" s="69" t="str">
        <f t="shared" si="7"/>
        <v/>
      </c>
      <c r="M93" s="84"/>
    </row>
    <row r="94" spans="1:13" ht="16.5" x14ac:dyDescent="0.3">
      <c r="A94" s="77" t="s">
        <v>1032</v>
      </c>
      <c r="B94" s="56" t="s">
        <v>1031</v>
      </c>
      <c r="C94" s="82">
        <v>334.18099999999998</v>
      </c>
      <c r="D94" s="56">
        <v>5.59</v>
      </c>
      <c r="E94" s="66" t="str">
        <f t="shared" si="4"/>
        <v>Excl.</v>
      </c>
      <c r="F94" s="67" t="str">
        <f t="shared" si="5"/>
        <v>Excl.</v>
      </c>
      <c r="G94" s="68" t="s">
        <v>227</v>
      </c>
      <c r="H94" s="68" t="s">
        <v>227</v>
      </c>
      <c r="I94" s="69" t="str">
        <f t="shared" si="6"/>
        <v/>
      </c>
      <c r="J94" s="69" t="str">
        <f t="shared" si="7"/>
        <v/>
      </c>
      <c r="M94" s="84"/>
    </row>
    <row r="95" spans="1:13" ht="16.5" x14ac:dyDescent="0.3">
      <c r="A95" s="77" t="s">
        <v>1175</v>
      </c>
      <c r="B95" s="56" t="s">
        <v>1176</v>
      </c>
      <c r="C95" s="82">
        <v>357.35399999999998</v>
      </c>
      <c r="D95" s="56">
        <v>43.79</v>
      </c>
      <c r="E95" s="66" t="str">
        <f t="shared" si="4"/>
        <v>Excl.</v>
      </c>
      <c r="F95" s="67" t="str">
        <f t="shared" si="5"/>
        <v>Excl.</v>
      </c>
      <c r="G95" s="68">
        <v>0.15688513359214432</v>
      </c>
      <c r="H95" s="68" t="s">
        <v>227</v>
      </c>
      <c r="I95" s="69" t="str">
        <f t="shared" si="6"/>
        <v/>
      </c>
      <c r="J95" s="69" t="str">
        <f t="shared" si="7"/>
        <v/>
      </c>
      <c r="M95" s="84"/>
    </row>
    <row r="96" spans="1:13" ht="16.5" x14ac:dyDescent="0.3">
      <c r="A96" s="77" t="s">
        <v>1668</v>
      </c>
      <c r="B96" s="56" t="s">
        <v>1669</v>
      </c>
      <c r="C96" s="82">
        <v>47.579000000000001</v>
      </c>
      <c r="D96" s="56">
        <v>32.049999999999997</v>
      </c>
      <c r="E96" s="66" t="str">
        <f t="shared" si="4"/>
        <v>Excl.</v>
      </c>
      <c r="F96" s="67" t="str">
        <f t="shared" si="5"/>
        <v>Excl.</v>
      </c>
      <c r="G96" s="68" t="s">
        <v>227</v>
      </c>
      <c r="H96" s="68" t="s">
        <v>227</v>
      </c>
      <c r="I96" s="69" t="str">
        <f t="shared" si="6"/>
        <v/>
      </c>
      <c r="J96" s="69" t="str">
        <f t="shared" si="7"/>
        <v/>
      </c>
      <c r="M96" s="84"/>
    </row>
    <row r="97" spans="1:13" ht="16.5" x14ac:dyDescent="0.3">
      <c r="A97" s="77" t="s">
        <v>1670</v>
      </c>
      <c r="B97" s="56" t="s">
        <v>1177</v>
      </c>
      <c r="C97" s="82">
        <v>152.185</v>
      </c>
      <c r="D97" s="56">
        <v>22.06</v>
      </c>
      <c r="E97" s="66" t="str">
        <f t="shared" si="4"/>
        <v>Excl.</v>
      </c>
      <c r="F97" s="67" t="str">
        <f t="shared" si="5"/>
        <v>Excl.</v>
      </c>
      <c r="G97" s="68" t="s">
        <v>227</v>
      </c>
      <c r="H97" s="68" t="s">
        <v>227</v>
      </c>
      <c r="I97" s="69" t="str">
        <f t="shared" si="6"/>
        <v/>
      </c>
      <c r="J97" s="69" t="str">
        <f t="shared" si="7"/>
        <v/>
      </c>
      <c r="M97" s="84"/>
    </row>
    <row r="98" spans="1:13" ht="16.5" x14ac:dyDescent="0.3">
      <c r="A98" s="77" t="s">
        <v>1178</v>
      </c>
      <c r="B98" s="56" t="s">
        <v>1179</v>
      </c>
      <c r="C98" s="82">
        <v>28.413</v>
      </c>
      <c r="D98" s="56">
        <v>166.57</v>
      </c>
      <c r="E98" s="66" t="str">
        <f t="shared" si="4"/>
        <v>Excl.</v>
      </c>
      <c r="F98" s="67" t="str">
        <f t="shared" si="5"/>
        <v>Excl.</v>
      </c>
      <c r="G98" s="68" t="s">
        <v>227</v>
      </c>
      <c r="H98" s="68" t="s">
        <v>227</v>
      </c>
      <c r="I98" s="69" t="str">
        <f t="shared" si="6"/>
        <v/>
      </c>
      <c r="J98" s="69" t="str">
        <f t="shared" si="7"/>
        <v/>
      </c>
      <c r="M98" s="84"/>
    </row>
    <row r="99" spans="1:13" ht="16.5" x14ac:dyDescent="0.3">
      <c r="A99" s="77" t="s">
        <v>1671</v>
      </c>
      <c r="B99" s="56" t="s">
        <v>1672</v>
      </c>
      <c r="C99" s="82">
        <v>561.303</v>
      </c>
      <c r="D99" s="56">
        <v>3.65</v>
      </c>
      <c r="E99" s="66" t="str">
        <f t="shared" si="4"/>
        <v>Excl.</v>
      </c>
      <c r="F99" s="67" t="str">
        <f t="shared" si="5"/>
        <v>Excl.</v>
      </c>
      <c r="G99" s="68">
        <v>4.10958904109589</v>
      </c>
      <c r="H99" s="68" t="s">
        <v>227</v>
      </c>
      <c r="I99" s="69" t="str">
        <f t="shared" si="6"/>
        <v/>
      </c>
      <c r="J99" s="69" t="str">
        <f t="shared" si="7"/>
        <v/>
      </c>
      <c r="M99" s="84"/>
    </row>
    <row r="100" spans="1:13" ht="16.5" x14ac:dyDescent="0.3">
      <c r="A100" s="77" t="s">
        <v>1029</v>
      </c>
      <c r="B100" s="56" t="s">
        <v>1028</v>
      </c>
      <c r="C100" s="82">
        <v>100.934</v>
      </c>
      <c r="D100" s="56">
        <v>37.299999999999997</v>
      </c>
      <c r="E100" s="66" t="str">
        <f t="shared" si="4"/>
        <v>Excl.</v>
      </c>
      <c r="F100" s="67" t="str">
        <f t="shared" si="5"/>
        <v>Excl.</v>
      </c>
      <c r="G100" s="68">
        <v>5.1002680965147453</v>
      </c>
      <c r="H100" s="68" t="s">
        <v>227</v>
      </c>
      <c r="I100" s="69" t="str">
        <f t="shared" si="6"/>
        <v/>
      </c>
      <c r="J100" s="69" t="str">
        <f t="shared" si="7"/>
        <v/>
      </c>
      <c r="M100" s="84"/>
    </row>
    <row r="101" spans="1:13" ht="16.5" x14ac:dyDescent="0.3">
      <c r="A101" s="77" t="s">
        <v>1180</v>
      </c>
      <c r="B101" s="56" t="s">
        <v>1181</v>
      </c>
      <c r="C101" s="82">
        <v>192.69200000000001</v>
      </c>
      <c r="D101" s="56">
        <v>8.7200000000000006</v>
      </c>
      <c r="E101" s="66" t="str">
        <f t="shared" si="4"/>
        <v>Excl.</v>
      </c>
      <c r="F101" s="67" t="str">
        <f t="shared" si="5"/>
        <v>Excl.</v>
      </c>
      <c r="G101" s="68">
        <v>2.4747706422018343</v>
      </c>
      <c r="H101" s="68" t="s">
        <v>227</v>
      </c>
      <c r="I101" s="69" t="str">
        <f t="shared" si="6"/>
        <v/>
      </c>
      <c r="J101" s="69" t="str">
        <f t="shared" si="7"/>
        <v/>
      </c>
      <c r="M101" s="84"/>
    </row>
    <row r="102" spans="1:13" ht="16.5" x14ac:dyDescent="0.3">
      <c r="A102" s="77" t="s">
        <v>1673</v>
      </c>
      <c r="B102" s="56" t="s">
        <v>1674</v>
      </c>
      <c r="C102" s="82">
        <v>173.20099999999999</v>
      </c>
      <c r="D102" s="56">
        <v>4.22</v>
      </c>
      <c r="E102" s="66" t="str">
        <f t="shared" si="4"/>
        <v>Excl.</v>
      </c>
      <c r="F102" s="67" t="str">
        <f t="shared" si="5"/>
        <v>Excl.</v>
      </c>
      <c r="G102" s="68" t="s">
        <v>227</v>
      </c>
      <c r="H102" s="68" t="s">
        <v>227</v>
      </c>
      <c r="I102" s="69" t="str">
        <f t="shared" si="6"/>
        <v/>
      </c>
      <c r="J102" s="69" t="str">
        <f t="shared" si="7"/>
        <v/>
      </c>
      <c r="M102" s="84"/>
    </row>
    <row r="103" spans="1:13" ht="16.5" x14ac:dyDescent="0.3">
      <c r="A103" s="77" t="s">
        <v>1182</v>
      </c>
      <c r="B103" s="56" t="s">
        <v>1183</v>
      </c>
      <c r="C103" s="82">
        <v>85.805000000000007</v>
      </c>
      <c r="D103" s="56">
        <v>184.12</v>
      </c>
      <c r="E103" s="66">
        <f t="shared" si="4"/>
        <v>15798.416600000002</v>
      </c>
      <c r="F103" s="67">
        <f t="shared" si="5"/>
        <v>8.495500538854955E-3</v>
      </c>
      <c r="G103" s="68">
        <v>1.0074951118835542</v>
      </c>
      <c r="H103" s="68">
        <v>32.26</v>
      </c>
      <c r="I103" s="69">
        <f t="shared" si="6"/>
        <v>8.5591752659004689E-5</v>
      </c>
      <c r="J103" s="69">
        <f t="shared" si="7"/>
        <v>2.7406484738346083E-3</v>
      </c>
      <c r="M103" s="84"/>
    </row>
    <row r="104" spans="1:13" ht="16.5" x14ac:dyDescent="0.3">
      <c r="A104" s="77" t="s">
        <v>1184</v>
      </c>
      <c r="B104" s="56" t="s">
        <v>1185</v>
      </c>
      <c r="C104" s="82">
        <v>57.826999999999998</v>
      </c>
      <c r="D104" s="56">
        <v>65.59</v>
      </c>
      <c r="E104" s="66" t="str">
        <f t="shared" si="4"/>
        <v>Excl.</v>
      </c>
      <c r="F104" s="67" t="str">
        <f t="shared" si="5"/>
        <v>Excl.</v>
      </c>
      <c r="G104" s="68">
        <v>1.4026528434212533</v>
      </c>
      <c r="H104" s="68" t="s">
        <v>227</v>
      </c>
      <c r="I104" s="69" t="str">
        <f t="shared" si="6"/>
        <v/>
      </c>
      <c r="J104" s="69" t="str">
        <f t="shared" si="7"/>
        <v/>
      </c>
      <c r="M104" s="84"/>
    </row>
    <row r="105" spans="1:13" ht="16.5" x14ac:dyDescent="0.3">
      <c r="A105" s="77" t="s">
        <v>1026</v>
      </c>
      <c r="B105" s="56" t="s">
        <v>1025</v>
      </c>
      <c r="C105" s="82">
        <v>1395.2660000000001</v>
      </c>
      <c r="D105" s="56">
        <v>121.74</v>
      </c>
      <c r="E105" s="66">
        <f t="shared" si="4"/>
        <v>169859.68283999999</v>
      </c>
      <c r="F105" s="67">
        <f t="shared" si="5"/>
        <v>9.1340990912782458E-2</v>
      </c>
      <c r="G105" s="68">
        <v>4.4356826022671267</v>
      </c>
      <c r="H105" s="68">
        <v>5</v>
      </c>
      <c r="I105" s="69">
        <f t="shared" si="6"/>
        <v>4.0515964426566884E-3</v>
      </c>
      <c r="J105" s="69">
        <f t="shared" si="7"/>
        <v>4.5670495456391234E-3</v>
      </c>
      <c r="M105" s="84"/>
    </row>
    <row r="106" spans="1:13" ht="16.5" x14ac:dyDescent="0.3">
      <c r="A106" s="77" t="s">
        <v>1024</v>
      </c>
      <c r="B106" s="56" t="s">
        <v>1023</v>
      </c>
      <c r="C106" s="82">
        <v>103.79900000000001</v>
      </c>
      <c r="D106" s="56">
        <v>13.34</v>
      </c>
      <c r="E106" s="66" t="str">
        <f t="shared" si="4"/>
        <v>Excl.</v>
      </c>
      <c r="F106" s="67" t="str">
        <f t="shared" si="5"/>
        <v>Excl.</v>
      </c>
      <c r="G106" s="68">
        <v>6.6716641679160418</v>
      </c>
      <c r="H106" s="68" t="s">
        <v>227</v>
      </c>
      <c r="I106" s="69" t="str">
        <f t="shared" si="6"/>
        <v/>
      </c>
      <c r="J106" s="69" t="str">
        <f t="shared" si="7"/>
        <v/>
      </c>
      <c r="M106" s="84"/>
    </row>
    <row r="107" spans="1:13" ht="16.5" x14ac:dyDescent="0.3">
      <c r="A107" s="77" t="s">
        <v>1022</v>
      </c>
      <c r="B107" s="56" t="s">
        <v>1021</v>
      </c>
      <c r="C107" s="82">
        <v>61.307000000000002</v>
      </c>
      <c r="D107" s="56">
        <v>40.19</v>
      </c>
      <c r="E107" s="66" t="str">
        <f t="shared" si="4"/>
        <v>Excl.</v>
      </c>
      <c r="F107" s="67" t="str">
        <f t="shared" si="5"/>
        <v>Excl.</v>
      </c>
      <c r="G107" s="68">
        <v>3.9810898233391394</v>
      </c>
      <c r="H107" s="68" t="s">
        <v>227</v>
      </c>
      <c r="I107" s="69" t="str">
        <f t="shared" si="6"/>
        <v/>
      </c>
      <c r="J107" s="69" t="str">
        <f t="shared" si="7"/>
        <v/>
      </c>
      <c r="M107" s="84"/>
    </row>
    <row r="108" spans="1:13" ht="16.5" x14ac:dyDescent="0.3">
      <c r="A108" s="77" t="s">
        <v>1020</v>
      </c>
      <c r="B108" s="56" t="s">
        <v>1019</v>
      </c>
      <c r="C108" s="82">
        <v>110.959</v>
      </c>
      <c r="D108" s="56">
        <v>90.26</v>
      </c>
      <c r="E108" s="66" t="str">
        <f t="shared" si="4"/>
        <v>Excl.</v>
      </c>
      <c r="F108" s="67" t="str">
        <f t="shared" si="5"/>
        <v>Excl.</v>
      </c>
      <c r="G108" s="68">
        <v>0.86417017504985594</v>
      </c>
      <c r="H108" s="68" t="s">
        <v>227</v>
      </c>
      <c r="I108" s="69" t="str">
        <f t="shared" si="6"/>
        <v/>
      </c>
      <c r="J108" s="69" t="str">
        <f t="shared" si="7"/>
        <v/>
      </c>
      <c r="M108" s="84"/>
    </row>
    <row r="109" spans="1:13" ht="16.5" x14ac:dyDescent="0.3">
      <c r="A109" s="77" t="s">
        <v>1018</v>
      </c>
      <c r="B109" s="56" t="s">
        <v>1017</v>
      </c>
      <c r="C109" s="82">
        <v>72.965999999999994</v>
      </c>
      <c r="D109" s="56">
        <v>13.23</v>
      </c>
      <c r="E109" s="66" t="str">
        <f t="shared" si="4"/>
        <v>Excl.</v>
      </c>
      <c r="F109" s="67" t="str">
        <f t="shared" si="5"/>
        <v>Excl.</v>
      </c>
      <c r="G109" s="68">
        <v>6.8027210884353746</v>
      </c>
      <c r="H109" s="68" t="s">
        <v>227</v>
      </c>
      <c r="I109" s="69" t="str">
        <f t="shared" si="6"/>
        <v/>
      </c>
      <c r="J109" s="69" t="str">
        <f t="shared" si="7"/>
        <v/>
      </c>
      <c r="M109" s="84"/>
    </row>
    <row r="110" spans="1:13" ht="16.5" x14ac:dyDescent="0.3">
      <c r="A110" s="77" t="s">
        <v>1016</v>
      </c>
      <c r="B110" s="56" t="s">
        <v>1015</v>
      </c>
      <c r="C110" s="82">
        <v>38.642000000000003</v>
      </c>
      <c r="D110" s="56">
        <v>44.26</v>
      </c>
      <c r="E110" s="66" t="str">
        <f t="shared" si="4"/>
        <v>Excl.</v>
      </c>
      <c r="F110" s="67" t="str">
        <f t="shared" si="5"/>
        <v>Excl.</v>
      </c>
      <c r="G110" s="68" t="s">
        <v>227</v>
      </c>
      <c r="H110" s="68" t="s">
        <v>227</v>
      </c>
      <c r="I110" s="69" t="str">
        <f t="shared" si="6"/>
        <v/>
      </c>
      <c r="J110" s="69" t="str">
        <f t="shared" si="7"/>
        <v/>
      </c>
      <c r="M110" s="84"/>
    </row>
    <row r="111" spans="1:13" ht="16.5" x14ac:dyDescent="0.3">
      <c r="A111" s="77" t="s">
        <v>1014</v>
      </c>
      <c r="B111" s="56" t="s">
        <v>1013</v>
      </c>
      <c r="C111" s="82">
        <v>290.91500000000002</v>
      </c>
      <c r="D111" s="56">
        <v>4.2</v>
      </c>
      <c r="E111" s="66" t="str">
        <f t="shared" si="4"/>
        <v>Excl.</v>
      </c>
      <c r="F111" s="67" t="str">
        <f t="shared" si="5"/>
        <v>Excl.</v>
      </c>
      <c r="G111" s="68" t="s">
        <v>227</v>
      </c>
      <c r="H111" s="68" t="s">
        <v>227</v>
      </c>
      <c r="I111" s="69" t="str">
        <f t="shared" si="6"/>
        <v/>
      </c>
      <c r="J111" s="69" t="str">
        <f t="shared" si="7"/>
        <v/>
      </c>
      <c r="M111" s="84"/>
    </row>
    <row r="112" spans="1:13" ht="16.5" x14ac:dyDescent="0.3">
      <c r="A112" s="77" t="s">
        <v>1514</v>
      </c>
      <c r="B112" s="56" t="s">
        <v>1515</v>
      </c>
      <c r="C112" s="82">
        <v>191.505</v>
      </c>
      <c r="D112" s="56">
        <v>3.85</v>
      </c>
      <c r="E112" s="66" t="str">
        <f t="shared" si="4"/>
        <v>Excl.</v>
      </c>
      <c r="F112" s="67" t="str">
        <f t="shared" si="5"/>
        <v>Excl.</v>
      </c>
      <c r="G112" s="68" t="s">
        <v>227</v>
      </c>
      <c r="H112" s="68" t="s">
        <v>227</v>
      </c>
      <c r="I112" s="69" t="str">
        <f t="shared" si="6"/>
        <v/>
      </c>
      <c r="J112" s="69" t="str">
        <f t="shared" si="7"/>
        <v/>
      </c>
      <c r="M112" s="84"/>
    </row>
    <row r="113" spans="1:13" ht="16.5" x14ac:dyDescent="0.3">
      <c r="A113" s="77" t="s">
        <v>1012</v>
      </c>
      <c r="B113" s="56" t="s">
        <v>1011</v>
      </c>
      <c r="C113" s="82">
        <v>61.527999999999999</v>
      </c>
      <c r="D113" s="56">
        <v>70.91</v>
      </c>
      <c r="E113" s="66" t="str">
        <f t="shared" si="4"/>
        <v>Excl.</v>
      </c>
      <c r="F113" s="67" t="str">
        <f t="shared" si="5"/>
        <v>Excl.</v>
      </c>
      <c r="G113" s="68">
        <v>1.2410097306444789</v>
      </c>
      <c r="H113" s="68" t="s">
        <v>227</v>
      </c>
      <c r="I113" s="69" t="str">
        <f t="shared" si="6"/>
        <v/>
      </c>
      <c r="J113" s="69" t="str">
        <f t="shared" si="7"/>
        <v/>
      </c>
      <c r="M113" s="84"/>
    </row>
    <row r="114" spans="1:13" ht="16.5" x14ac:dyDescent="0.3">
      <c r="A114" s="77" t="s">
        <v>1186</v>
      </c>
      <c r="B114" s="56" t="s">
        <v>1187</v>
      </c>
      <c r="C114" s="82">
        <v>114.645</v>
      </c>
      <c r="D114" s="56">
        <v>18.11</v>
      </c>
      <c r="E114" s="66" t="str">
        <f t="shared" si="4"/>
        <v>Excl.</v>
      </c>
      <c r="F114" s="67" t="str">
        <f t="shared" si="5"/>
        <v>Excl.</v>
      </c>
      <c r="G114" s="68">
        <v>3.8652678078409721</v>
      </c>
      <c r="H114" s="68" t="s">
        <v>227</v>
      </c>
      <c r="I114" s="69" t="str">
        <f t="shared" si="6"/>
        <v/>
      </c>
      <c r="J114" s="69" t="str">
        <f t="shared" si="7"/>
        <v/>
      </c>
      <c r="M114" s="84"/>
    </row>
    <row r="115" spans="1:13" ht="16.5" x14ac:dyDescent="0.3">
      <c r="A115" s="77" t="s">
        <v>1010</v>
      </c>
      <c r="B115" s="56" t="s">
        <v>1009</v>
      </c>
      <c r="C115" s="82">
        <v>47.732999999999997</v>
      </c>
      <c r="D115" s="56">
        <v>30.5</v>
      </c>
      <c r="E115" s="66" t="str">
        <f t="shared" si="4"/>
        <v>Excl.</v>
      </c>
      <c r="F115" s="67" t="str">
        <f t="shared" si="5"/>
        <v>Excl.</v>
      </c>
      <c r="G115" s="68">
        <v>4.9836065573770494</v>
      </c>
      <c r="H115" s="68" t="s">
        <v>227</v>
      </c>
      <c r="I115" s="69" t="str">
        <f t="shared" si="6"/>
        <v/>
      </c>
      <c r="J115" s="69" t="str">
        <f t="shared" si="7"/>
        <v/>
      </c>
      <c r="M115" s="84"/>
    </row>
    <row r="116" spans="1:13" ht="16.5" x14ac:dyDescent="0.3">
      <c r="A116" s="77" t="s">
        <v>1008</v>
      </c>
      <c r="B116" s="56" t="s">
        <v>1007</v>
      </c>
      <c r="C116" s="82">
        <v>112.52</v>
      </c>
      <c r="D116" s="56">
        <v>31.5</v>
      </c>
      <c r="E116" s="66" t="str">
        <f t="shared" si="4"/>
        <v>Excl.</v>
      </c>
      <c r="F116" s="67" t="str">
        <f t="shared" si="5"/>
        <v>Excl.</v>
      </c>
      <c r="G116" s="68" t="s">
        <v>227</v>
      </c>
      <c r="H116" s="68" t="s">
        <v>227</v>
      </c>
      <c r="I116" s="69" t="str">
        <f t="shared" si="6"/>
        <v/>
      </c>
      <c r="J116" s="69" t="str">
        <f t="shared" si="7"/>
        <v/>
      </c>
      <c r="M116" s="84"/>
    </row>
    <row r="117" spans="1:13" ht="16.5" x14ac:dyDescent="0.3">
      <c r="A117" s="77" t="s">
        <v>1188</v>
      </c>
      <c r="B117" s="56" t="s">
        <v>1189</v>
      </c>
      <c r="C117" s="82">
        <v>203.87100000000001</v>
      </c>
      <c r="D117" s="56">
        <v>20.04</v>
      </c>
      <c r="E117" s="66">
        <f t="shared" si="4"/>
        <v>4085.5748400000002</v>
      </c>
      <c r="F117" s="67">
        <f t="shared" si="5"/>
        <v>2.1969925299192483E-3</v>
      </c>
      <c r="G117" s="68">
        <v>1.878243512974052</v>
      </c>
      <c r="H117" s="68">
        <v>14.87</v>
      </c>
      <c r="I117" s="69">
        <f t="shared" si="6"/>
        <v>4.1264869673732792E-5</v>
      </c>
      <c r="J117" s="69">
        <f t="shared" si="7"/>
        <v>3.2669278919899224E-4</v>
      </c>
      <c r="M117" s="84"/>
    </row>
    <row r="118" spans="1:13" ht="16.5" x14ac:dyDescent="0.3">
      <c r="A118" s="77" t="s">
        <v>1190</v>
      </c>
      <c r="B118" s="56" t="s">
        <v>1191</v>
      </c>
      <c r="C118" s="82">
        <v>327.51600000000002</v>
      </c>
      <c r="D118" s="56">
        <v>13.11</v>
      </c>
      <c r="E118" s="66" t="str">
        <f t="shared" si="4"/>
        <v>Excl.</v>
      </c>
      <c r="F118" s="67" t="str">
        <f t="shared" si="5"/>
        <v>Excl.</v>
      </c>
      <c r="G118" s="68">
        <v>5.720823798627003</v>
      </c>
      <c r="H118" s="68" t="s">
        <v>227</v>
      </c>
      <c r="I118" s="69" t="str">
        <f t="shared" si="6"/>
        <v/>
      </c>
      <c r="J118" s="69" t="str">
        <f t="shared" si="7"/>
        <v/>
      </c>
      <c r="M118" s="84"/>
    </row>
    <row r="119" spans="1:13" ht="16.5" x14ac:dyDescent="0.3">
      <c r="A119" s="77" t="s">
        <v>1006</v>
      </c>
      <c r="B119" s="56" t="s">
        <v>1005</v>
      </c>
      <c r="C119" s="82">
        <v>583.68200000000002</v>
      </c>
      <c r="D119" s="56">
        <v>7.54</v>
      </c>
      <c r="E119" s="66" t="str">
        <f t="shared" si="4"/>
        <v>Excl.</v>
      </c>
      <c r="F119" s="67" t="str">
        <f t="shared" si="5"/>
        <v>Excl.</v>
      </c>
      <c r="G119" s="68" t="s">
        <v>227</v>
      </c>
      <c r="H119" s="68" t="s">
        <v>227</v>
      </c>
      <c r="I119" s="69" t="str">
        <f t="shared" si="6"/>
        <v/>
      </c>
      <c r="J119" s="69" t="str">
        <f t="shared" si="7"/>
        <v/>
      </c>
      <c r="M119" s="84"/>
    </row>
    <row r="120" spans="1:13" ht="16.5" x14ac:dyDescent="0.3">
      <c r="A120" s="77" t="s">
        <v>1004</v>
      </c>
      <c r="B120" s="56" t="s">
        <v>1003</v>
      </c>
      <c r="C120" s="82">
        <v>63.744</v>
      </c>
      <c r="D120" s="56">
        <v>75.28</v>
      </c>
      <c r="E120" s="66" t="str">
        <f t="shared" si="4"/>
        <v>Excl.</v>
      </c>
      <c r="F120" s="67" t="str">
        <f t="shared" si="5"/>
        <v>Excl.</v>
      </c>
      <c r="G120" s="68">
        <v>4.2513283740701384</v>
      </c>
      <c r="H120" s="68" t="s">
        <v>227</v>
      </c>
      <c r="I120" s="69" t="str">
        <f t="shared" si="6"/>
        <v/>
      </c>
      <c r="J120" s="69" t="str">
        <f t="shared" si="7"/>
        <v/>
      </c>
      <c r="M120" s="84"/>
    </row>
    <row r="121" spans="1:13" ht="16.5" x14ac:dyDescent="0.3">
      <c r="A121" s="77" t="s">
        <v>1002</v>
      </c>
      <c r="B121" s="56" t="s">
        <v>1001</v>
      </c>
      <c r="C121" s="82">
        <v>82.183999999999997</v>
      </c>
      <c r="D121" s="56">
        <v>110.84</v>
      </c>
      <c r="E121" s="66" t="str">
        <f t="shared" si="4"/>
        <v>Excl.</v>
      </c>
      <c r="F121" s="67" t="str">
        <f t="shared" si="5"/>
        <v>Excl.</v>
      </c>
      <c r="G121" s="68">
        <v>1.5517863587152652</v>
      </c>
      <c r="H121" s="68" t="s">
        <v>227</v>
      </c>
      <c r="I121" s="69" t="str">
        <f t="shared" si="6"/>
        <v/>
      </c>
      <c r="J121" s="69" t="str">
        <f t="shared" si="7"/>
        <v/>
      </c>
      <c r="M121" s="84"/>
    </row>
    <row r="122" spans="1:13" ht="16.5" x14ac:dyDescent="0.3">
      <c r="A122" s="77" t="s">
        <v>1000</v>
      </c>
      <c r="B122" s="56" t="s">
        <v>999</v>
      </c>
      <c r="C122" s="82">
        <v>286.928</v>
      </c>
      <c r="D122" s="56">
        <v>8.2899999999999991</v>
      </c>
      <c r="E122" s="66" t="str">
        <f t="shared" si="4"/>
        <v>Excl.</v>
      </c>
      <c r="F122" s="67" t="str">
        <f t="shared" si="5"/>
        <v>Excl.</v>
      </c>
      <c r="G122" s="68">
        <v>0.33172496984318456</v>
      </c>
      <c r="H122" s="68" t="s">
        <v>227</v>
      </c>
      <c r="I122" s="69" t="str">
        <f t="shared" si="6"/>
        <v/>
      </c>
      <c r="J122" s="69" t="str">
        <f t="shared" si="7"/>
        <v/>
      </c>
      <c r="M122" s="84"/>
    </row>
    <row r="123" spans="1:13" ht="16.5" x14ac:dyDescent="0.3">
      <c r="A123" s="77" t="s">
        <v>1675</v>
      </c>
      <c r="B123" s="56" t="s">
        <v>1676</v>
      </c>
      <c r="C123" s="82">
        <v>167.905</v>
      </c>
      <c r="D123" s="56">
        <v>9.6300000000000008</v>
      </c>
      <c r="E123" s="66" t="str">
        <f t="shared" si="4"/>
        <v>Excl.</v>
      </c>
      <c r="F123" s="67" t="str">
        <f t="shared" si="5"/>
        <v>Excl.</v>
      </c>
      <c r="G123" s="68" t="s">
        <v>227</v>
      </c>
      <c r="H123" s="68" t="s">
        <v>227</v>
      </c>
      <c r="I123" s="69" t="str">
        <f t="shared" si="6"/>
        <v/>
      </c>
      <c r="J123" s="69" t="str">
        <f t="shared" si="7"/>
        <v/>
      </c>
      <c r="M123" s="84"/>
    </row>
    <row r="124" spans="1:13" ht="16.5" x14ac:dyDescent="0.3">
      <c r="A124" s="77" t="s">
        <v>998</v>
      </c>
      <c r="B124" s="56" t="s">
        <v>1192</v>
      </c>
      <c r="C124" s="82">
        <v>45.853999999999999</v>
      </c>
      <c r="D124" s="56">
        <v>156.11000000000001</v>
      </c>
      <c r="E124" s="66" t="str">
        <f t="shared" si="4"/>
        <v>Excl.</v>
      </c>
      <c r="F124" s="67" t="str">
        <f t="shared" si="5"/>
        <v>Excl.</v>
      </c>
      <c r="G124" s="68">
        <v>0.25462814681955032</v>
      </c>
      <c r="H124" s="68" t="s">
        <v>227</v>
      </c>
      <c r="I124" s="69" t="str">
        <f t="shared" si="6"/>
        <v/>
      </c>
      <c r="J124" s="69" t="str">
        <f t="shared" si="7"/>
        <v/>
      </c>
      <c r="M124" s="84"/>
    </row>
    <row r="125" spans="1:13" ht="16.5" x14ac:dyDescent="0.3">
      <c r="A125" s="77" t="s">
        <v>1193</v>
      </c>
      <c r="B125" s="56" t="s">
        <v>997</v>
      </c>
      <c r="C125" s="82">
        <v>28.792999999999999</v>
      </c>
      <c r="D125" s="56">
        <v>66.7</v>
      </c>
      <c r="E125" s="66">
        <f t="shared" si="4"/>
        <v>1920.4931000000001</v>
      </c>
      <c r="F125" s="67">
        <f t="shared" si="5"/>
        <v>1.0327332528955607E-3</v>
      </c>
      <c r="G125" s="68">
        <v>4.6536731634182908</v>
      </c>
      <c r="H125" s="68">
        <v>1.43</v>
      </c>
      <c r="I125" s="69">
        <f t="shared" si="6"/>
        <v>4.8060030239697462E-5</v>
      </c>
      <c r="J125" s="69">
        <f t="shared" si="7"/>
        <v>1.4768085516406519E-5</v>
      </c>
      <c r="M125" s="84"/>
    </row>
    <row r="126" spans="1:13" ht="16.5" x14ac:dyDescent="0.3">
      <c r="A126" s="77" t="s">
        <v>1194</v>
      </c>
      <c r="B126" s="56" t="s">
        <v>1195</v>
      </c>
      <c r="C126" s="82">
        <v>212.399</v>
      </c>
      <c r="D126" s="56">
        <v>13.74</v>
      </c>
      <c r="E126" s="66" t="str">
        <f t="shared" si="4"/>
        <v>Excl.</v>
      </c>
      <c r="F126" s="67" t="str">
        <f t="shared" si="5"/>
        <v>Excl.</v>
      </c>
      <c r="G126" s="68">
        <v>6.2882096069869</v>
      </c>
      <c r="H126" s="68" t="s">
        <v>227</v>
      </c>
      <c r="I126" s="69" t="str">
        <f t="shared" si="6"/>
        <v/>
      </c>
      <c r="J126" s="69" t="str">
        <f t="shared" si="7"/>
        <v/>
      </c>
      <c r="M126" s="84"/>
    </row>
    <row r="127" spans="1:13" ht="16.5" x14ac:dyDescent="0.3">
      <c r="A127" s="77" t="s">
        <v>996</v>
      </c>
      <c r="B127" s="56" t="s">
        <v>995</v>
      </c>
      <c r="C127" s="82">
        <v>693.23599999999999</v>
      </c>
      <c r="D127" s="56">
        <v>36.299999999999997</v>
      </c>
      <c r="E127" s="66">
        <f t="shared" si="4"/>
        <v>25164.466799999998</v>
      </c>
      <c r="F127" s="67">
        <f t="shared" si="5"/>
        <v>1.3532035942095462E-2</v>
      </c>
      <c r="G127" s="68">
        <v>0.44077134986225902</v>
      </c>
      <c r="H127" s="68">
        <v>3.05</v>
      </c>
      <c r="I127" s="69">
        <f t="shared" si="6"/>
        <v>5.964533748582023E-5</v>
      </c>
      <c r="J127" s="69">
        <f t="shared" si="7"/>
        <v>4.1272709623391157E-4</v>
      </c>
      <c r="M127" s="84"/>
    </row>
    <row r="128" spans="1:13" ht="16.5" x14ac:dyDescent="0.3">
      <c r="A128" s="77" t="s">
        <v>1677</v>
      </c>
      <c r="B128" s="56" t="s">
        <v>1678</v>
      </c>
      <c r="C128" s="82">
        <v>80.067999999999998</v>
      </c>
      <c r="D128" s="56">
        <v>13.9</v>
      </c>
      <c r="E128" s="66" t="str">
        <f t="shared" si="4"/>
        <v>Excl.</v>
      </c>
      <c r="F128" s="67" t="str">
        <f t="shared" si="5"/>
        <v>Excl.</v>
      </c>
      <c r="G128" s="68">
        <v>3.4532374100719423</v>
      </c>
      <c r="H128" s="68" t="s">
        <v>227</v>
      </c>
      <c r="I128" s="69" t="str">
        <f t="shared" si="6"/>
        <v/>
      </c>
      <c r="J128" s="69" t="str">
        <f t="shared" si="7"/>
        <v/>
      </c>
      <c r="M128" s="84"/>
    </row>
    <row r="129" spans="1:13" ht="16.5" x14ac:dyDescent="0.3">
      <c r="A129" s="77" t="s">
        <v>1679</v>
      </c>
      <c r="B129" s="56" t="s">
        <v>1680</v>
      </c>
      <c r="C129" s="82">
        <v>71.463999999999999</v>
      </c>
      <c r="D129" s="56">
        <v>25.05</v>
      </c>
      <c r="E129" s="66" t="str">
        <f t="shared" si="4"/>
        <v>Excl.</v>
      </c>
      <c r="F129" s="67" t="str">
        <f t="shared" si="5"/>
        <v>Excl.</v>
      </c>
      <c r="G129" s="68">
        <v>1.5968063872255491</v>
      </c>
      <c r="H129" s="68" t="s">
        <v>227</v>
      </c>
      <c r="I129" s="69" t="str">
        <f t="shared" si="6"/>
        <v/>
      </c>
      <c r="J129" s="69" t="str">
        <f t="shared" si="7"/>
        <v/>
      </c>
      <c r="M129" s="84"/>
    </row>
    <row r="130" spans="1:13" ht="16.5" x14ac:dyDescent="0.3">
      <c r="A130" s="77" t="s">
        <v>994</v>
      </c>
      <c r="B130" s="56" t="s">
        <v>993</v>
      </c>
      <c r="C130" s="82">
        <v>417.41500000000002</v>
      </c>
      <c r="D130" s="56">
        <v>54.97</v>
      </c>
      <c r="E130" s="66">
        <f t="shared" si="4"/>
        <v>22945.30255</v>
      </c>
      <c r="F130" s="67">
        <f t="shared" si="5"/>
        <v>1.2338694130759595E-2</v>
      </c>
      <c r="G130" s="68">
        <v>3.6383481899217758</v>
      </c>
      <c r="H130" s="68">
        <v>13.94</v>
      </c>
      <c r="I130" s="69">
        <f t="shared" si="6"/>
        <v>4.4892465456647607E-4</v>
      </c>
      <c r="J130" s="69">
        <f t="shared" si="7"/>
        <v>1.7200139618278876E-3</v>
      </c>
      <c r="M130" s="84"/>
    </row>
    <row r="131" spans="1:13" ht="16.5" x14ac:dyDescent="0.3">
      <c r="A131" s="77" t="s">
        <v>1196</v>
      </c>
      <c r="B131" s="56" t="s">
        <v>1197</v>
      </c>
      <c r="C131" s="82">
        <v>1203.173</v>
      </c>
      <c r="D131" s="56">
        <v>89.89</v>
      </c>
      <c r="E131" s="66" t="str">
        <f t="shared" si="4"/>
        <v>Excl.</v>
      </c>
      <c r="F131" s="67" t="str">
        <f t="shared" si="5"/>
        <v>Excl.</v>
      </c>
      <c r="G131" s="68" t="s">
        <v>227</v>
      </c>
      <c r="H131" s="68" t="s">
        <v>227</v>
      </c>
      <c r="I131" s="69" t="str">
        <f t="shared" si="6"/>
        <v/>
      </c>
      <c r="J131" s="69" t="str">
        <f t="shared" si="7"/>
        <v/>
      </c>
      <c r="M131" s="84"/>
    </row>
    <row r="132" spans="1:13" ht="16.5" x14ac:dyDescent="0.3">
      <c r="A132" s="77" t="s">
        <v>992</v>
      </c>
      <c r="B132" s="56" t="s">
        <v>991</v>
      </c>
      <c r="C132" s="82">
        <v>88.74</v>
      </c>
      <c r="D132" s="56">
        <v>14.3</v>
      </c>
      <c r="E132" s="66" t="str">
        <f t="shared" si="4"/>
        <v>Excl.</v>
      </c>
      <c r="F132" s="67" t="str">
        <f t="shared" si="5"/>
        <v>Excl.</v>
      </c>
      <c r="G132" s="68">
        <v>5.034965034965035</v>
      </c>
      <c r="H132" s="68" t="s">
        <v>227</v>
      </c>
      <c r="I132" s="69" t="str">
        <f t="shared" si="6"/>
        <v/>
      </c>
      <c r="J132" s="69" t="str">
        <f t="shared" si="7"/>
        <v/>
      </c>
      <c r="M132" s="84"/>
    </row>
    <row r="133" spans="1:13" ht="16.5" x14ac:dyDescent="0.3">
      <c r="A133" s="77" t="s">
        <v>990</v>
      </c>
      <c r="B133" s="56" t="s">
        <v>989</v>
      </c>
      <c r="C133" s="82">
        <v>122.11799999999999</v>
      </c>
      <c r="D133" s="56">
        <v>29.09</v>
      </c>
      <c r="E133" s="66" t="str">
        <f t="shared" si="4"/>
        <v>Excl.</v>
      </c>
      <c r="F133" s="67" t="str">
        <f t="shared" si="5"/>
        <v>Excl.</v>
      </c>
      <c r="G133" s="68">
        <v>2.8875902371949125</v>
      </c>
      <c r="H133" s="68" t="s">
        <v>227</v>
      </c>
      <c r="I133" s="69" t="str">
        <f t="shared" si="6"/>
        <v/>
      </c>
      <c r="J133" s="69" t="str">
        <f t="shared" si="7"/>
        <v/>
      </c>
      <c r="M133" s="84"/>
    </row>
    <row r="134" spans="1:13" ht="16.5" x14ac:dyDescent="0.3">
      <c r="A134" s="77" t="s">
        <v>1198</v>
      </c>
      <c r="B134" s="56" t="s">
        <v>988</v>
      </c>
      <c r="C134" s="82">
        <v>346.226</v>
      </c>
      <c r="D134" s="56">
        <v>6.72</v>
      </c>
      <c r="E134" s="66" t="str">
        <f t="shared" si="4"/>
        <v>Excl.</v>
      </c>
      <c r="F134" s="67" t="str">
        <f t="shared" si="5"/>
        <v>Excl.</v>
      </c>
      <c r="G134" s="68">
        <v>0.29761904761904767</v>
      </c>
      <c r="H134" s="68" t="s">
        <v>227</v>
      </c>
      <c r="I134" s="69" t="str">
        <f t="shared" si="6"/>
        <v/>
      </c>
      <c r="J134" s="69" t="str">
        <f t="shared" si="7"/>
        <v/>
      </c>
      <c r="M134" s="84"/>
    </row>
    <row r="135" spans="1:13" ht="16.5" x14ac:dyDescent="0.3">
      <c r="A135" s="77" t="s">
        <v>1681</v>
      </c>
      <c r="B135" s="56" t="s">
        <v>1682</v>
      </c>
      <c r="C135" s="82">
        <v>55.128999999999998</v>
      </c>
      <c r="D135" s="56">
        <v>38.700000000000003</v>
      </c>
      <c r="E135" s="66" t="str">
        <f t="shared" si="4"/>
        <v>Excl.</v>
      </c>
      <c r="F135" s="67" t="str">
        <f t="shared" si="5"/>
        <v>Excl.</v>
      </c>
      <c r="G135" s="68">
        <v>4.3410852713178283</v>
      </c>
      <c r="H135" s="68" t="s">
        <v>227</v>
      </c>
      <c r="I135" s="69" t="str">
        <f t="shared" si="6"/>
        <v/>
      </c>
      <c r="J135" s="69" t="str">
        <f t="shared" si="7"/>
        <v/>
      </c>
      <c r="M135" s="84"/>
    </row>
    <row r="136" spans="1:13" ht="16.5" x14ac:dyDescent="0.3">
      <c r="A136" s="77" t="s">
        <v>987</v>
      </c>
      <c r="B136" s="56" t="s">
        <v>986</v>
      </c>
      <c r="C136" s="82">
        <v>64</v>
      </c>
      <c r="D136" s="56">
        <v>31.41</v>
      </c>
      <c r="E136" s="66" t="str">
        <f t="shared" si="4"/>
        <v>Excl.</v>
      </c>
      <c r="F136" s="67" t="str">
        <f t="shared" si="5"/>
        <v>Excl.</v>
      </c>
      <c r="G136" s="68">
        <v>8.2776185928048385</v>
      </c>
      <c r="H136" s="68" t="s">
        <v>227</v>
      </c>
      <c r="I136" s="69" t="str">
        <f t="shared" si="6"/>
        <v/>
      </c>
      <c r="J136" s="69" t="str">
        <f t="shared" si="7"/>
        <v/>
      </c>
      <c r="M136" s="84"/>
    </row>
    <row r="137" spans="1:13" ht="16.5" x14ac:dyDescent="0.3">
      <c r="A137" s="77" t="s">
        <v>985</v>
      </c>
      <c r="B137" s="56" t="s">
        <v>984</v>
      </c>
      <c r="C137" s="82">
        <v>165.88300000000001</v>
      </c>
      <c r="D137" s="56">
        <v>60.39</v>
      </c>
      <c r="E137" s="66" t="str">
        <f t="shared" si="4"/>
        <v>Excl.</v>
      </c>
      <c r="F137" s="67" t="str">
        <f t="shared" si="5"/>
        <v>Excl.</v>
      </c>
      <c r="G137" s="68">
        <v>1.7552574929624112</v>
      </c>
      <c r="H137" s="68" t="s">
        <v>227</v>
      </c>
      <c r="I137" s="69" t="str">
        <f t="shared" si="6"/>
        <v/>
      </c>
      <c r="J137" s="69" t="str">
        <f t="shared" si="7"/>
        <v/>
      </c>
      <c r="M137" s="84"/>
    </row>
    <row r="138" spans="1:13" ht="16.5" x14ac:dyDescent="0.3">
      <c r="A138" s="77" t="s">
        <v>1683</v>
      </c>
      <c r="B138" s="56" t="s">
        <v>1684</v>
      </c>
      <c r="C138" s="82">
        <v>377.62</v>
      </c>
      <c r="D138" s="56">
        <v>4.58</v>
      </c>
      <c r="E138" s="66" t="str">
        <f t="shared" si="4"/>
        <v>Excl.</v>
      </c>
      <c r="F138" s="67" t="str">
        <f t="shared" si="5"/>
        <v>Excl.</v>
      </c>
      <c r="G138" s="68">
        <v>0.24890829694323144</v>
      </c>
      <c r="H138" s="68" t="s">
        <v>227</v>
      </c>
      <c r="I138" s="69" t="str">
        <f t="shared" si="6"/>
        <v/>
      </c>
      <c r="J138" s="69" t="str">
        <f t="shared" si="7"/>
        <v/>
      </c>
      <c r="M138" s="84"/>
    </row>
    <row r="139" spans="1:13" ht="16.5" x14ac:dyDescent="0.3">
      <c r="A139" s="77" t="s">
        <v>983</v>
      </c>
      <c r="B139" s="56" t="s">
        <v>982</v>
      </c>
      <c r="C139" s="82">
        <v>249.31700000000001</v>
      </c>
      <c r="D139" s="56">
        <v>10.210000000000001</v>
      </c>
      <c r="E139" s="66" t="str">
        <f t="shared" si="4"/>
        <v>Excl.</v>
      </c>
      <c r="F139" s="67" t="str">
        <f t="shared" si="5"/>
        <v>Excl.</v>
      </c>
      <c r="G139" s="68">
        <v>7.0519098922624863</v>
      </c>
      <c r="H139" s="68" t="s">
        <v>227</v>
      </c>
      <c r="I139" s="69" t="str">
        <f t="shared" si="6"/>
        <v/>
      </c>
      <c r="J139" s="69" t="str">
        <f t="shared" si="7"/>
        <v/>
      </c>
      <c r="M139" s="84"/>
    </row>
    <row r="140" spans="1:13" ht="16.5" x14ac:dyDescent="0.3">
      <c r="A140" s="77" t="s">
        <v>1685</v>
      </c>
      <c r="B140" s="56" t="s">
        <v>1686</v>
      </c>
      <c r="C140" s="82">
        <v>150.55699999999999</v>
      </c>
      <c r="D140" s="56">
        <v>14.38</v>
      </c>
      <c r="E140" s="66" t="str">
        <f t="shared" ref="E140:E203" si="8">IF(OR(H140="n/a", G140=0, G140="n/a"), "Excl.", D140*C140)</f>
        <v>Excl.</v>
      </c>
      <c r="F140" s="67" t="str">
        <f t="shared" ref="F140:F203" si="9">IF(E140="Excl.","Excl.",E140/(SUM($E$12:$E$524)))</f>
        <v>Excl.</v>
      </c>
      <c r="G140" s="68">
        <v>7.5104311543810853</v>
      </c>
      <c r="H140" s="68" t="s">
        <v>227</v>
      </c>
      <c r="I140" s="69" t="str">
        <f t="shared" ref="I140:I203" si="10">IFERROR(G140*F140/100, "")</f>
        <v/>
      </c>
      <c r="J140" s="69" t="str">
        <f t="shared" ref="J140:J203" si="11">IFERROR(H140*F140/100, "")</f>
        <v/>
      </c>
      <c r="M140" s="84"/>
    </row>
    <row r="141" spans="1:13" ht="16.5" x14ac:dyDescent="0.3">
      <c r="A141" s="77" t="s">
        <v>981</v>
      </c>
      <c r="B141" s="56" t="s">
        <v>980</v>
      </c>
      <c r="C141" s="82">
        <v>63.258000000000003</v>
      </c>
      <c r="D141" s="56">
        <v>29.09</v>
      </c>
      <c r="E141" s="66" t="str">
        <f t="shared" si="8"/>
        <v>Excl.</v>
      </c>
      <c r="F141" s="67" t="str">
        <f t="shared" si="9"/>
        <v>Excl.</v>
      </c>
      <c r="G141" s="68">
        <v>4.8126503953248534</v>
      </c>
      <c r="H141" s="68" t="s">
        <v>227</v>
      </c>
      <c r="I141" s="69" t="str">
        <f t="shared" si="10"/>
        <v/>
      </c>
      <c r="J141" s="69" t="str">
        <f t="shared" si="11"/>
        <v/>
      </c>
      <c r="M141" s="84"/>
    </row>
    <row r="142" spans="1:13" ht="16.5" x14ac:dyDescent="0.3">
      <c r="A142" s="77" t="s">
        <v>979</v>
      </c>
      <c r="B142" s="56" t="s">
        <v>978</v>
      </c>
      <c r="C142" s="82">
        <v>253.10499999999999</v>
      </c>
      <c r="D142" s="56">
        <v>25.55</v>
      </c>
      <c r="E142" s="66" t="str">
        <f t="shared" si="8"/>
        <v>Excl.</v>
      </c>
      <c r="F142" s="67" t="str">
        <f t="shared" si="9"/>
        <v>Excl.</v>
      </c>
      <c r="G142" s="68">
        <v>4.6966731898238745</v>
      </c>
      <c r="H142" s="68" t="s">
        <v>227</v>
      </c>
      <c r="I142" s="69" t="str">
        <f t="shared" si="10"/>
        <v/>
      </c>
      <c r="J142" s="69" t="str">
        <f t="shared" si="11"/>
        <v/>
      </c>
      <c r="M142" s="84"/>
    </row>
    <row r="143" spans="1:13" ht="16.5" x14ac:dyDescent="0.3">
      <c r="A143" s="77" t="s">
        <v>1516</v>
      </c>
      <c r="B143" s="56" t="s">
        <v>1517</v>
      </c>
      <c r="C143" s="82">
        <v>835.87599999999998</v>
      </c>
      <c r="D143" s="56">
        <v>1.9</v>
      </c>
      <c r="E143" s="66" t="str">
        <f t="shared" si="8"/>
        <v>Excl.</v>
      </c>
      <c r="F143" s="67" t="str">
        <f t="shared" si="9"/>
        <v>Excl.</v>
      </c>
      <c r="G143" s="68" t="s">
        <v>227</v>
      </c>
      <c r="H143" s="68" t="s">
        <v>227</v>
      </c>
      <c r="I143" s="69" t="str">
        <f t="shared" si="10"/>
        <v/>
      </c>
      <c r="J143" s="69" t="str">
        <f t="shared" si="11"/>
        <v/>
      </c>
      <c r="M143" s="84"/>
    </row>
    <row r="144" spans="1:13" ht="16.5" x14ac:dyDescent="0.3">
      <c r="A144" s="77" t="s">
        <v>977</v>
      </c>
      <c r="B144" s="56" t="s">
        <v>976</v>
      </c>
      <c r="C144" s="82">
        <v>173.27500000000001</v>
      </c>
      <c r="D144" s="56">
        <v>48.47</v>
      </c>
      <c r="E144" s="66" t="str">
        <f t="shared" si="8"/>
        <v>Excl.</v>
      </c>
      <c r="F144" s="67" t="str">
        <f t="shared" si="9"/>
        <v>Excl.</v>
      </c>
      <c r="G144" s="68">
        <v>2.9915411594800907</v>
      </c>
      <c r="H144" s="68" t="s">
        <v>227</v>
      </c>
      <c r="I144" s="69" t="str">
        <f t="shared" si="10"/>
        <v/>
      </c>
      <c r="J144" s="69" t="str">
        <f t="shared" si="11"/>
        <v/>
      </c>
      <c r="M144" s="84"/>
    </row>
    <row r="145" spans="1:13" ht="16.5" x14ac:dyDescent="0.3">
      <c r="A145" s="77" t="s">
        <v>1687</v>
      </c>
      <c r="B145" s="56" t="s">
        <v>1688</v>
      </c>
      <c r="C145" s="82">
        <v>175.35599999999999</v>
      </c>
      <c r="D145" s="56">
        <v>12.55</v>
      </c>
      <c r="E145" s="66" t="str">
        <f t="shared" si="8"/>
        <v>Excl.</v>
      </c>
      <c r="F145" s="67" t="str">
        <f t="shared" si="9"/>
        <v>Excl.</v>
      </c>
      <c r="G145" s="68">
        <v>10.517928286852589</v>
      </c>
      <c r="H145" s="68" t="s">
        <v>227</v>
      </c>
      <c r="I145" s="69" t="str">
        <f t="shared" si="10"/>
        <v/>
      </c>
      <c r="J145" s="69" t="str">
        <f t="shared" si="11"/>
        <v/>
      </c>
      <c r="M145" s="84"/>
    </row>
    <row r="146" spans="1:13" ht="16.5" x14ac:dyDescent="0.3">
      <c r="A146" s="77" t="s">
        <v>975</v>
      </c>
      <c r="B146" s="56" t="s">
        <v>974</v>
      </c>
      <c r="C146" s="82">
        <v>688.81299999999999</v>
      </c>
      <c r="D146" s="56">
        <v>10.23</v>
      </c>
      <c r="E146" s="66">
        <f t="shared" si="8"/>
        <v>7046.55699</v>
      </c>
      <c r="F146" s="67">
        <f t="shared" si="9"/>
        <v>3.7892423159430512E-3</v>
      </c>
      <c r="G146" s="68">
        <v>5.7223851417399807</v>
      </c>
      <c r="H146" s="68">
        <v>-5.62</v>
      </c>
      <c r="I146" s="69">
        <f t="shared" si="10"/>
        <v>2.1683503927204909E-4</v>
      </c>
      <c r="J146" s="69">
        <f t="shared" si="11"/>
        <v>-2.1295541815599946E-4</v>
      </c>
      <c r="M146" s="84"/>
    </row>
    <row r="147" spans="1:13" ht="16.5" x14ac:dyDescent="0.3">
      <c r="A147" s="77" t="s">
        <v>1518</v>
      </c>
      <c r="B147" s="56" t="s">
        <v>1519</v>
      </c>
      <c r="C147" s="82">
        <v>54.953000000000003</v>
      </c>
      <c r="D147" s="56">
        <v>18.04</v>
      </c>
      <c r="E147" s="66" t="str">
        <f t="shared" si="8"/>
        <v>Excl.</v>
      </c>
      <c r="F147" s="67" t="str">
        <f t="shared" si="9"/>
        <v>Excl.</v>
      </c>
      <c r="G147" s="68">
        <v>0.41574279379157425</v>
      </c>
      <c r="H147" s="68" t="s">
        <v>227</v>
      </c>
      <c r="I147" s="69" t="str">
        <f t="shared" si="10"/>
        <v/>
      </c>
      <c r="J147" s="69" t="str">
        <f t="shared" si="11"/>
        <v/>
      </c>
      <c r="M147" s="84"/>
    </row>
    <row r="148" spans="1:13" ht="16.5" x14ac:dyDescent="0.3">
      <c r="A148" s="77" t="s">
        <v>1199</v>
      </c>
      <c r="B148" s="56" t="s">
        <v>973</v>
      </c>
      <c r="C148" s="82">
        <v>144.03800000000001</v>
      </c>
      <c r="D148" s="56">
        <v>24.05</v>
      </c>
      <c r="E148" s="66" t="str">
        <f t="shared" si="8"/>
        <v>Excl.</v>
      </c>
      <c r="F148" s="67" t="str">
        <f t="shared" si="9"/>
        <v>Excl.</v>
      </c>
      <c r="G148" s="68">
        <v>7.6923076923076925</v>
      </c>
      <c r="H148" s="68" t="s">
        <v>227</v>
      </c>
      <c r="I148" s="69" t="str">
        <f t="shared" si="10"/>
        <v/>
      </c>
      <c r="J148" s="69" t="str">
        <f t="shared" si="11"/>
        <v/>
      </c>
      <c r="M148" s="84"/>
    </row>
    <row r="149" spans="1:13" ht="16.5" x14ac:dyDescent="0.3">
      <c r="A149" s="77" t="s">
        <v>972</v>
      </c>
      <c r="B149" s="56" t="s">
        <v>1200</v>
      </c>
      <c r="C149" s="82">
        <v>364.43900000000002</v>
      </c>
      <c r="D149" s="56">
        <v>22.34</v>
      </c>
      <c r="E149" s="66">
        <f t="shared" si="8"/>
        <v>8141.5672600000007</v>
      </c>
      <c r="F149" s="67">
        <f t="shared" si="9"/>
        <v>4.3780772969649285E-3</v>
      </c>
      <c r="G149" s="68">
        <v>2.4239033124440463</v>
      </c>
      <c r="H149" s="68">
        <v>116.16</v>
      </c>
      <c r="I149" s="69">
        <f t="shared" si="10"/>
        <v>1.0612036062249367E-4</v>
      </c>
      <c r="J149" s="69">
        <f t="shared" si="11"/>
        <v>5.0855745881544616E-3</v>
      </c>
      <c r="M149" s="84"/>
    </row>
    <row r="150" spans="1:13" ht="16.5" x14ac:dyDescent="0.3">
      <c r="A150" s="77" t="s">
        <v>971</v>
      </c>
      <c r="B150" s="56" t="s">
        <v>970</v>
      </c>
      <c r="C150" s="82">
        <v>281.73</v>
      </c>
      <c r="D150" s="56">
        <v>26.42</v>
      </c>
      <c r="E150" s="66">
        <f t="shared" si="8"/>
        <v>7443.3066000000008</v>
      </c>
      <c r="F150" s="67">
        <f t="shared" si="9"/>
        <v>4.0025919579284065E-3</v>
      </c>
      <c r="G150" s="68">
        <v>4.2392127176381527</v>
      </c>
      <c r="H150" s="68">
        <v>3.09</v>
      </c>
      <c r="I150" s="69">
        <f t="shared" si="10"/>
        <v>1.6967838731566295E-4</v>
      </c>
      <c r="J150" s="69">
        <f t="shared" si="11"/>
        <v>1.2368009149998774E-4</v>
      </c>
      <c r="M150" s="84"/>
    </row>
    <row r="151" spans="1:13" ht="16.5" x14ac:dyDescent="0.3">
      <c r="A151" s="77" t="s">
        <v>1201</v>
      </c>
      <c r="B151" s="56" t="s">
        <v>1202</v>
      </c>
      <c r="C151" s="82">
        <v>45.895000000000003</v>
      </c>
      <c r="D151" s="56">
        <v>52.04</v>
      </c>
      <c r="E151" s="66">
        <f t="shared" si="8"/>
        <v>2388.3758000000003</v>
      </c>
      <c r="F151" s="67">
        <f t="shared" si="9"/>
        <v>1.2843342728339076E-3</v>
      </c>
      <c r="G151" s="68">
        <v>1.1529592621060722</v>
      </c>
      <c r="H151" s="68">
        <v>11.4</v>
      </c>
      <c r="I151" s="69">
        <f t="shared" si="10"/>
        <v>1.4807850955041209E-5</v>
      </c>
      <c r="J151" s="69">
        <f t="shared" si="11"/>
        <v>1.4641410710306547E-4</v>
      </c>
      <c r="M151" s="84"/>
    </row>
    <row r="152" spans="1:13" ht="16.5" x14ac:dyDescent="0.3">
      <c r="A152" s="77" t="s">
        <v>1689</v>
      </c>
      <c r="B152" s="56" t="s">
        <v>1690</v>
      </c>
      <c r="C152" s="82">
        <v>235.95</v>
      </c>
      <c r="D152" s="56">
        <v>7.17</v>
      </c>
      <c r="E152" s="66" t="str">
        <f t="shared" si="8"/>
        <v>Excl.</v>
      </c>
      <c r="F152" s="67" t="str">
        <f t="shared" si="9"/>
        <v>Excl.</v>
      </c>
      <c r="G152" s="68">
        <v>5.5788005578800561</v>
      </c>
      <c r="H152" s="68" t="s">
        <v>227</v>
      </c>
      <c r="I152" s="69" t="str">
        <f t="shared" si="10"/>
        <v/>
      </c>
      <c r="J152" s="69" t="str">
        <f t="shared" si="11"/>
        <v/>
      </c>
      <c r="M152" s="84"/>
    </row>
    <row r="153" spans="1:13" ht="16.5" x14ac:dyDescent="0.3">
      <c r="A153" s="77" t="s">
        <v>969</v>
      </c>
      <c r="B153" s="56" t="s">
        <v>3</v>
      </c>
      <c r="C153" s="82">
        <v>273</v>
      </c>
      <c r="D153" s="56">
        <v>50.65</v>
      </c>
      <c r="E153" s="66" t="str">
        <f t="shared" si="8"/>
        <v>Excl.</v>
      </c>
      <c r="F153" s="67" t="str">
        <f t="shared" si="9"/>
        <v>Excl.</v>
      </c>
      <c r="G153" s="68">
        <v>5.449160908193484</v>
      </c>
      <c r="H153" s="68" t="s">
        <v>227</v>
      </c>
      <c r="I153" s="69" t="str">
        <f t="shared" si="10"/>
        <v/>
      </c>
      <c r="J153" s="69" t="str">
        <f t="shared" si="11"/>
        <v/>
      </c>
      <c r="M153" s="84"/>
    </row>
    <row r="154" spans="1:13" ht="16.5" x14ac:dyDescent="0.3">
      <c r="A154" s="77" t="s">
        <v>1691</v>
      </c>
      <c r="B154" s="56" t="s">
        <v>1692</v>
      </c>
      <c r="C154" s="82">
        <v>266.28500000000003</v>
      </c>
      <c r="D154" s="56">
        <v>8.35</v>
      </c>
      <c r="E154" s="66">
        <f t="shared" si="8"/>
        <v>2223.47975</v>
      </c>
      <c r="F154" s="67">
        <f t="shared" si="9"/>
        <v>1.1956624446944942E-3</v>
      </c>
      <c r="G154" s="68">
        <v>9.5808383233532943</v>
      </c>
      <c r="H154" s="68">
        <v>-13</v>
      </c>
      <c r="I154" s="69">
        <f t="shared" si="10"/>
        <v>1.1455448571923298E-4</v>
      </c>
      <c r="J154" s="69">
        <f t="shared" si="11"/>
        <v>-1.5543611781028424E-4</v>
      </c>
      <c r="M154" s="84"/>
    </row>
    <row r="155" spans="1:13" ht="16.5" x14ac:dyDescent="0.3">
      <c r="A155" s="77" t="s">
        <v>1693</v>
      </c>
      <c r="B155" s="56" t="s">
        <v>1694</v>
      </c>
      <c r="C155" s="82">
        <v>98.251999999999995</v>
      </c>
      <c r="D155" s="56">
        <v>13.37</v>
      </c>
      <c r="E155" s="66" t="str">
        <f t="shared" si="8"/>
        <v>Excl.</v>
      </c>
      <c r="F155" s="67" t="str">
        <f t="shared" si="9"/>
        <v>Excl.</v>
      </c>
      <c r="G155" s="68">
        <v>6.130142109199701</v>
      </c>
      <c r="H155" s="68" t="s">
        <v>227</v>
      </c>
      <c r="I155" s="69" t="str">
        <f t="shared" si="10"/>
        <v/>
      </c>
      <c r="J155" s="69" t="str">
        <f t="shared" si="11"/>
        <v/>
      </c>
      <c r="M155" s="84"/>
    </row>
    <row r="156" spans="1:13" ht="16.5" x14ac:dyDescent="0.3">
      <c r="A156" s="77" t="s">
        <v>968</v>
      </c>
      <c r="B156" s="56" t="s">
        <v>967</v>
      </c>
      <c r="C156" s="82">
        <v>85.885000000000005</v>
      </c>
      <c r="D156" s="56">
        <v>15.61</v>
      </c>
      <c r="E156" s="66" t="str">
        <f t="shared" si="8"/>
        <v>Excl.</v>
      </c>
      <c r="F156" s="67" t="str">
        <f t="shared" si="9"/>
        <v>Excl.</v>
      </c>
      <c r="G156" s="68" t="s">
        <v>227</v>
      </c>
      <c r="H156" s="68" t="s">
        <v>227</v>
      </c>
      <c r="I156" s="69" t="str">
        <f t="shared" si="10"/>
        <v/>
      </c>
      <c r="J156" s="69" t="str">
        <f t="shared" si="11"/>
        <v/>
      </c>
      <c r="M156" s="84"/>
    </row>
    <row r="157" spans="1:13" ht="16.5" x14ac:dyDescent="0.3">
      <c r="A157" s="77" t="s">
        <v>1203</v>
      </c>
      <c r="B157" s="56" t="s">
        <v>1204</v>
      </c>
      <c r="C157" s="82">
        <v>257.63099999999997</v>
      </c>
      <c r="D157" s="56">
        <v>185.24</v>
      </c>
      <c r="E157" s="66">
        <f t="shared" si="8"/>
        <v>47723.566439999995</v>
      </c>
      <c r="F157" s="67">
        <f t="shared" si="9"/>
        <v>2.566305185338005E-2</v>
      </c>
      <c r="G157" s="68">
        <v>0.74255020513927872</v>
      </c>
      <c r="H157" s="68">
        <v>11.95</v>
      </c>
      <c r="I157" s="69">
        <f t="shared" si="10"/>
        <v>1.9056104418227305E-4</v>
      </c>
      <c r="J157" s="69">
        <f t="shared" si="11"/>
        <v>3.0667346964789156E-3</v>
      </c>
      <c r="M157" s="84"/>
    </row>
    <row r="158" spans="1:13" ht="16.5" x14ac:dyDescent="0.3">
      <c r="A158" s="77" t="s">
        <v>965</v>
      </c>
      <c r="B158" s="56" t="s">
        <v>964</v>
      </c>
      <c r="C158" s="82">
        <v>127.256</v>
      </c>
      <c r="D158" s="56">
        <v>20.77</v>
      </c>
      <c r="E158" s="66" t="str">
        <f t="shared" si="8"/>
        <v>Excl.</v>
      </c>
      <c r="F158" s="67" t="str">
        <f t="shared" si="9"/>
        <v>Excl.</v>
      </c>
      <c r="G158" s="68">
        <v>8.6663456909003376</v>
      </c>
      <c r="H158" s="68" t="s">
        <v>227</v>
      </c>
      <c r="I158" s="69" t="str">
        <f t="shared" si="10"/>
        <v/>
      </c>
      <c r="J158" s="69" t="str">
        <f t="shared" si="11"/>
        <v/>
      </c>
      <c r="M158" s="84"/>
    </row>
    <row r="159" spans="1:13" ht="16.5" x14ac:dyDescent="0.3">
      <c r="A159" s="77" t="s">
        <v>1695</v>
      </c>
      <c r="B159" s="56" t="s">
        <v>1696</v>
      </c>
      <c r="C159" s="82">
        <v>34.271999999999998</v>
      </c>
      <c r="D159" s="56">
        <v>22.34</v>
      </c>
      <c r="E159" s="66" t="str">
        <f t="shared" si="8"/>
        <v>Excl.</v>
      </c>
      <c r="F159" s="67" t="str">
        <f t="shared" si="9"/>
        <v>Excl.</v>
      </c>
      <c r="G159" s="68">
        <v>2.0411817367949867</v>
      </c>
      <c r="H159" s="68" t="s">
        <v>227</v>
      </c>
      <c r="I159" s="69" t="str">
        <f t="shared" si="10"/>
        <v/>
      </c>
      <c r="J159" s="69" t="str">
        <f t="shared" si="11"/>
        <v/>
      </c>
      <c r="M159" s="84"/>
    </row>
    <row r="160" spans="1:13" ht="16.5" x14ac:dyDescent="0.3">
      <c r="A160" s="77" t="s">
        <v>963</v>
      </c>
      <c r="B160" s="56" t="s">
        <v>459</v>
      </c>
      <c r="C160" s="82">
        <v>229.15299999999999</v>
      </c>
      <c r="D160" s="56">
        <v>33.380000000000003</v>
      </c>
      <c r="E160" s="66">
        <f t="shared" si="8"/>
        <v>7649.1271400000005</v>
      </c>
      <c r="F160" s="67">
        <f t="shared" si="9"/>
        <v>4.1132706767360505E-3</v>
      </c>
      <c r="G160" s="68">
        <v>5.9916117435590168</v>
      </c>
      <c r="H160" s="68">
        <v>8</v>
      </c>
      <c r="I160" s="69">
        <f t="shared" si="10"/>
        <v>2.4645120891168669E-4</v>
      </c>
      <c r="J160" s="69">
        <f t="shared" si="11"/>
        <v>3.2906165413888402E-4</v>
      </c>
      <c r="M160" s="84"/>
    </row>
    <row r="161" spans="1:13" ht="16.5" x14ac:dyDescent="0.3">
      <c r="A161" s="77" t="s">
        <v>1697</v>
      </c>
      <c r="B161" s="56" t="s">
        <v>1698</v>
      </c>
      <c r="C161" s="82">
        <v>215.76499999999999</v>
      </c>
      <c r="D161" s="56">
        <v>12.4</v>
      </c>
      <c r="E161" s="66" t="str">
        <f t="shared" si="8"/>
        <v>Excl.</v>
      </c>
      <c r="F161" s="67" t="str">
        <f t="shared" si="9"/>
        <v>Excl.</v>
      </c>
      <c r="G161" s="68" t="s">
        <v>227</v>
      </c>
      <c r="H161" s="68" t="s">
        <v>227</v>
      </c>
      <c r="I161" s="69" t="str">
        <f t="shared" si="10"/>
        <v/>
      </c>
      <c r="J161" s="69" t="str">
        <f t="shared" si="11"/>
        <v/>
      </c>
      <c r="M161" s="84"/>
    </row>
    <row r="162" spans="1:13" ht="16.5" x14ac:dyDescent="0.3">
      <c r="A162" s="77" t="s">
        <v>962</v>
      </c>
      <c r="B162" s="56" t="s">
        <v>961</v>
      </c>
      <c r="C162" s="82">
        <v>1755.4680000000001</v>
      </c>
      <c r="D162" s="56">
        <v>21.9</v>
      </c>
      <c r="E162" s="66">
        <f t="shared" si="8"/>
        <v>38444.749199999998</v>
      </c>
      <c r="F162" s="67">
        <f t="shared" si="9"/>
        <v>2.0673425433327512E-2</v>
      </c>
      <c r="G162" s="68">
        <v>2.4716894977168953</v>
      </c>
      <c r="H162" s="68">
        <v>6.8</v>
      </c>
      <c r="I162" s="69">
        <f t="shared" si="10"/>
        <v>5.1098288525388972E-4</v>
      </c>
      <c r="J162" s="69">
        <f t="shared" si="11"/>
        <v>1.4057929294662708E-3</v>
      </c>
      <c r="M162" s="84"/>
    </row>
    <row r="163" spans="1:13" ht="16.5" x14ac:dyDescent="0.3">
      <c r="A163" s="77" t="s">
        <v>960</v>
      </c>
      <c r="B163" s="56" t="s">
        <v>959</v>
      </c>
      <c r="C163" s="82">
        <v>912.29</v>
      </c>
      <c r="D163" s="56">
        <v>57.24</v>
      </c>
      <c r="E163" s="66" t="str">
        <f t="shared" si="8"/>
        <v>Excl.</v>
      </c>
      <c r="F163" s="67" t="str">
        <f t="shared" si="9"/>
        <v>Excl.</v>
      </c>
      <c r="G163" s="68">
        <v>6.7610062893081757</v>
      </c>
      <c r="H163" s="68" t="s">
        <v>227</v>
      </c>
      <c r="I163" s="69" t="str">
        <f t="shared" si="10"/>
        <v/>
      </c>
      <c r="J163" s="69" t="str">
        <f t="shared" si="11"/>
        <v/>
      </c>
      <c r="M163" s="84"/>
    </row>
    <row r="164" spans="1:13" ht="16.5" x14ac:dyDescent="0.3">
      <c r="A164" s="77" t="s">
        <v>958</v>
      </c>
      <c r="B164" s="56" t="s">
        <v>957</v>
      </c>
      <c r="C164" s="82">
        <v>232.03399999999999</v>
      </c>
      <c r="D164" s="56">
        <v>10.27</v>
      </c>
      <c r="E164" s="66" t="str">
        <f t="shared" si="8"/>
        <v>Excl.</v>
      </c>
      <c r="F164" s="67" t="str">
        <f t="shared" si="9"/>
        <v>Excl.</v>
      </c>
      <c r="G164" s="68">
        <v>5.9591041869522883</v>
      </c>
      <c r="H164" s="68" t="s">
        <v>227</v>
      </c>
      <c r="I164" s="69" t="str">
        <f t="shared" si="10"/>
        <v/>
      </c>
      <c r="J164" s="69" t="str">
        <f t="shared" si="11"/>
        <v/>
      </c>
      <c r="M164" s="84"/>
    </row>
    <row r="165" spans="1:13" ht="16.5" x14ac:dyDescent="0.3">
      <c r="A165" s="77" t="s">
        <v>1205</v>
      </c>
      <c r="B165" s="56" t="s">
        <v>1206</v>
      </c>
      <c r="C165" s="82">
        <v>44.628999999999998</v>
      </c>
      <c r="D165" s="56">
        <v>103.88</v>
      </c>
      <c r="E165" s="66" t="str">
        <f t="shared" si="8"/>
        <v>Excl.</v>
      </c>
      <c r="F165" s="67" t="str">
        <f t="shared" si="9"/>
        <v>Excl.</v>
      </c>
      <c r="G165" s="68">
        <v>2.9649595687331538</v>
      </c>
      <c r="H165" s="68" t="s">
        <v>227</v>
      </c>
      <c r="I165" s="69" t="str">
        <f t="shared" si="10"/>
        <v/>
      </c>
      <c r="J165" s="69" t="str">
        <f t="shared" si="11"/>
        <v/>
      </c>
      <c r="M165" s="84"/>
    </row>
    <row r="166" spans="1:13" ht="16.5" x14ac:dyDescent="0.3">
      <c r="A166" s="77" t="s">
        <v>1207</v>
      </c>
      <c r="B166" s="56" t="s">
        <v>1208</v>
      </c>
      <c r="C166" s="82">
        <v>312.947</v>
      </c>
      <c r="D166" s="56">
        <v>6.81</v>
      </c>
      <c r="E166" s="66" t="str">
        <f t="shared" si="8"/>
        <v>Excl.</v>
      </c>
      <c r="F166" s="67" t="str">
        <f t="shared" si="9"/>
        <v>Excl.</v>
      </c>
      <c r="G166" s="68" t="s">
        <v>227</v>
      </c>
      <c r="H166" s="68" t="s">
        <v>227</v>
      </c>
      <c r="I166" s="69" t="str">
        <f t="shared" si="10"/>
        <v/>
      </c>
      <c r="J166" s="69" t="str">
        <f t="shared" si="11"/>
        <v/>
      </c>
      <c r="M166" s="84"/>
    </row>
    <row r="167" spans="1:13" ht="16.5" x14ac:dyDescent="0.3">
      <c r="A167" s="77" t="s">
        <v>1209</v>
      </c>
      <c r="B167" s="56" t="s">
        <v>956</v>
      </c>
      <c r="C167" s="82">
        <v>1037.4880000000001</v>
      </c>
      <c r="D167" s="56">
        <v>48.8</v>
      </c>
      <c r="E167" s="66">
        <f t="shared" si="8"/>
        <v>50629.414400000001</v>
      </c>
      <c r="F167" s="67">
        <f t="shared" si="9"/>
        <v>2.7225653570694598E-2</v>
      </c>
      <c r="G167" s="68">
        <v>7.6229508196721323</v>
      </c>
      <c r="H167" s="68">
        <v>5</v>
      </c>
      <c r="I167" s="69">
        <f t="shared" si="10"/>
        <v>2.075398182028359E-3</v>
      </c>
      <c r="J167" s="69">
        <f t="shared" si="11"/>
        <v>1.3612826785347298E-3</v>
      </c>
      <c r="M167" s="84"/>
    </row>
    <row r="168" spans="1:13" ht="16.5" x14ac:dyDescent="0.3">
      <c r="A168" s="77" t="s">
        <v>955</v>
      </c>
      <c r="B168" s="56" t="s">
        <v>954</v>
      </c>
      <c r="C168" s="82">
        <v>708.30799999999999</v>
      </c>
      <c r="D168" s="56">
        <v>2.92</v>
      </c>
      <c r="E168" s="66" t="str">
        <f t="shared" si="8"/>
        <v>Excl.</v>
      </c>
      <c r="F168" s="67" t="str">
        <f t="shared" si="9"/>
        <v>Excl.</v>
      </c>
      <c r="G168" s="68">
        <v>0.92808219178082196</v>
      </c>
      <c r="H168" s="68" t="s">
        <v>227</v>
      </c>
      <c r="I168" s="69" t="str">
        <f t="shared" si="10"/>
        <v/>
      </c>
      <c r="J168" s="69" t="str">
        <f t="shared" si="11"/>
        <v/>
      </c>
      <c r="M168" s="84"/>
    </row>
    <row r="169" spans="1:13" ht="16.5" x14ac:dyDescent="0.3">
      <c r="A169" s="77" t="s">
        <v>953</v>
      </c>
      <c r="B169" s="56" t="s">
        <v>952</v>
      </c>
      <c r="C169" s="82">
        <v>1295.8430000000001</v>
      </c>
      <c r="D169" s="56">
        <v>4.16</v>
      </c>
      <c r="E169" s="66">
        <f t="shared" si="8"/>
        <v>5390.7068800000006</v>
      </c>
      <c r="F169" s="67">
        <f t="shared" si="9"/>
        <v>2.8988191895034034E-3</v>
      </c>
      <c r="G169" s="68">
        <v>5.0889423076923075</v>
      </c>
      <c r="H169" s="68">
        <v>-51.16</v>
      </c>
      <c r="I169" s="69">
        <f t="shared" si="10"/>
        <v>1.4751923615814193E-4</v>
      </c>
      <c r="J169" s="69">
        <f t="shared" si="11"/>
        <v>-1.4830358973499411E-3</v>
      </c>
      <c r="M169" s="84"/>
    </row>
    <row r="170" spans="1:13" ht="16.5" x14ac:dyDescent="0.3">
      <c r="A170" s="77" t="s">
        <v>1210</v>
      </c>
      <c r="B170" s="56" t="s">
        <v>1211</v>
      </c>
      <c r="C170" s="82">
        <v>364.334</v>
      </c>
      <c r="D170" s="56">
        <v>11.28</v>
      </c>
      <c r="E170" s="66" t="str">
        <f t="shared" si="8"/>
        <v>Excl.</v>
      </c>
      <c r="F170" s="67" t="str">
        <f t="shared" si="9"/>
        <v>Excl.</v>
      </c>
      <c r="G170" s="68" t="s">
        <v>227</v>
      </c>
      <c r="H170" s="68">
        <v>-4.29</v>
      </c>
      <c r="I170" s="69" t="str">
        <f t="shared" si="10"/>
        <v/>
      </c>
      <c r="J170" s="69" t="str">
        <f t="shared" si="11"/>
        <v/>
      </c>
      <c r="M170" s="84"/>
    </row>
    <row r="171" spans="1:13" ht="16.5" x14ac:dyDescent="0.3">
      <c r="A171" s="77" t="s">
        <v>951</v>
      </c>
      <c r="B171" s="56" t="s">
        <v>950</v>
      </c>
      <c r="C171" s="82">
        <v>282.66399999999999</v>
      </c>
      <c r="D171" s="56">
        <v>87.61</v>
      </c>
      <c r="E171" s="66" t="str">
        <f t="shared" si="8"/>
        <v>Excl.</v>
      </c>
      <c r="F171" s="67" t="str">
        <f t="shared" si="9"/>
        <v>Excl.</v>
      </c>
      <c r="G171" s="68">
        <v>0.32325077045999318</v>
      </c>
      <c r="H171" s="68" t="s">
        <v>227</v>
      </c>
      <c r="I171" s="69" t="str">
        <f t="shared" si="10"/>
        <v/>
      </c>
      <c r="J171" s="69" t="str">
        <f t="shared" si="11"/>
        <v/>
      </c>
      <c r="M171" s="84"/>
    </row>
    <row r="172" spans="1:13" ht="16.5" x14ac:dyDescent="0.3">
      <c r="A172" s="77" t="s">
        <v>949</v>
      </c>
      <c r="B172" s="56" t="s">
        <v>948</v>
      </c>
      <c r="C172" s="82">
        <v>116.95</v>
      </c>
      <c r="D172" s="56">
        <v>40.67</v>
      </c>
      <c r="E172" s="66" t="str">
        <f t="shared" si="8"/>
        <v>Excl.</v>
      </c>
      <c r="F172" s="67" t="str">
        <f t="shared" si="9"/>
        <v>Excl.</v>
      </c>
      <c r="G172" s="68">
        <v>6.0486845340545852</v>
      </c>
      <c r="H172" s="68" t="s">
        <v>227</v>
      </c>
      <c r="I172" s="69" t="str">
        <f t="shared" si="10"/>
        <v/>
      </c>
      <c r="J172" s="69" t="str">
        <f t="shared" si="11"/>
        <v/>
      </c>
      <c r="M172" s="84"/>
    </row>
    <row r="173" spans="1:13" ht="16.5" x14ac:dyDescent="0.3">
      <c r="A173" s="77" t="s">
        <v>947</v>
      </c>
      <c r="B173" s="56" t="s">
        <v>946</v>
      </c>
      <c r="C173" s="82">
        <v>204.411</v>
      </c>
      <c r="D173" s="56">
        <v>12.91</v>
      </c>
      <c r="E173" s="66" t="str">
        <f t="shared" si="8"/>
        <v>Excl.</v>
      </c>
      <c r="F173" s="67" t="str">
        <f t="shared" si="9"/>
        <v>Excl.</v>
      </c>
      <c r="G173" s="68" t="s">
        <v>227</v>
      </c>
      <c r="H173" s="68">
        <v>56.54</v>
      </c>
      <c r="I173" s="69" t="str">
        <f t="shared" si="10"/>
        <v/>
      </c>
      <c r="J173" s="69" t="str">
        <f t="shared" si="11"/>
        <v/>
      </c>
      <c r="M173" s="84"/>
    </row>
    <row r="174" spans="1:13" ht="16.5" x14ac:dyDescent="0.3">
      <c r="A174" s="77" t="s">
        <v>945</v>
      </c>
      <c r="B174" s="56" t="s">
        <v>1212</v>
      </c>
      <c r="C174" s="82">
        <v>79.28</v>
      </c>
      <c r="D174" s="56">
        <v>83.49</v>
      </c>
      <c r="E174" s="66" t="str">
        <f t="shared" si="8"/>
        <v>Excl.</v>
      </c>
      <c r="F174" s="67" t="str">
        <f t="shared" si="9"/>
        <v>Excl.</v>
      </c>
      <c r="G174" s="68">
        <v>0.4790992933285424</v>
      </c>
      <c r="H174" s="68" t="s">
        <v>227</v>
      </c>
      <c r="I174" s="69" t="str">
        <f t="shared" si="10"/>
        <v/>
      </c>
      <c r="J174" s="69" t="str">
        <f t="shared" si="11"/>
        <v/>
      </c>
      <c r="M174" s="84"/>
    </row>
    <row r="175" spans="1:13" ht="16.5" x14ac:dyDescent="0.3">
      <c r="A175" s="77" t="s">
        <v>944</v>
      </c>
      <c r="B175" s="56" t="s">
        <v>943</v>
      </c>
      <c r="C175" s="82">
        <v>581.86900000000003</v>
      </c>
      <c r="D175" s="56">
        <v>76.73</v>
      </c>
      <c r="E175" s="66">
        <f t="shared" si="8"/>
        <v>44646.808370000006</v>
      </c>
      <c r="F175" s="67">
        <f t="shared" si="9"/>
        <v>2.4008544284462592E-2</v>
      </c>
      <c r="G175" s="68">
        <v>2.6065424214779096</v>
      </c>
      <c r="H175" s="68">
        <v>-11.03</v>
      </c>
      <c r="I175" s="69">
        <f t="shared" si="10"/>
        <v>6.2579289155382742E-4</v>
      </c>
      <c r="J175" s="69">
        <f t="shared" si="11"/>
        <v>-2.648142434576224E-3</v>
      </c>
      <c r="M175" s="84"/>
    </row>
    <row r="176" spans="1:13" ht="16.5" x14ac:dyDescent="0.3">
      <c r="A176" s="77" t="s">
        <v>942</v>
      </c>
      <c r="B176" s="56" t="s">
        <v>941</v>
      </c>
      <c r="C176" s="82">
        <v>358.45699999999999</v>
      </c>
      <c r="D176" s="56">
        <v>22.82</v>
      </c>
      <c r="E176" s="66" t="str">
        <f t="shared" si="8"/>
        <v>Excl.</v>
      </c>
      <c r="F176" s="67" t="str">
        <f t="shared" si="9"/>
        <v>Excl.</v>
      </c>
      <c r="G176" s="68" t="s">
        <v>227</v>
      </c>
      <c r="H176" s="68" t="s">
        <v>227</v>
      </c>
      <c r="I176" s="69" t="str">
        <f t="shared" si="10"/>
        <v/>
      </c>
      <c r="J176" s="69" t="str">
        <f t="shared" si="11"/>
        <v/>
      </c>
      <c r="M176" s="84"/>
    </row>
    <row r="177" spans="1:13" ht="16.5" x14ac:dyDescent="0.3">
      <c r="A177" s="77" t="s">
        <v>1699</v>
      </c>
      <c r="B177" s="56" t="s">
        <v>1700</v>
      </c>
      <c r="C177" s="82">
        <v>98.882000000000005</v>
      </c>
      <c r="D177" s="56">
        <v>60.62</v>
      </c>
      <c r="E177" s="66" t="str">
        <f t="shared" si="8"/>
        <v>Excl.</v>
      </c>
      <c r="F177" s="67" t="str">
        <f t="shared" si="9"/>
        <v>Excl.</v>
      </c>
      <c r="G177" s="68" t="s">
        <v>227</v>
      </c>
      <c r="H177" s="68" t="s">
        <v>227</v>
      </c>
      <c r="I177" s="69" t="str">
        <f t="shared" si="10"/>
        <v/>
      </c>
      <c r="J177" s="69" t="str">
        <f t="shared" si="11"/>
        <v/>
      </c>
      <c r="M177" s="84"/>
    </row>
    <row r="178" spans="1:13" ht="16.5" x14ac:dyDescent="0.3">
      <c r="A178" s="77" t="s">
        <v>1213</v>
      </c>
      <c r="B178" s="56" t="s">
        <v>940</v>
      </c>
      <c r="C178" s="82">
        <v>288.84699999999998</v>
      </c>
      <c r="D178" s="56">
        <v>34.159999999999997</v>
      </c>
      <c r="E178" s="66" t="str">
        <f t="shared" si="8"/>
        <v>Excl.</v>
      </c>
      <c r="F178" s="67" t="str">
        <f t="shared" si="9"/>
        <v>Excl.</v>
      </c>
      <c r="G178" s="68">
        <v>5.3477751756440286</v>
      </c>
      <c r="H178" s="68" t="s">
        <v>227</v>
      </c>
      <c r="I178" s="69" t="str">
        <f t="shared" si="10"/>
        <v/>
      </c>
      <c r="J178" s="69" t="str">
        <f t="shared" si="11"/>
        <v/>
      </c>
      <c r="M178" s="84"/>
    </row>
    <row r="179" spans="1:13" ht="16.5" x14ac:dyDescent="0.3">
      <c r="A179" s="77" t="s">
        <v>1214</v>
      </c>
      <c r="B179" s="56" t="s">
        <v>1215</v>
      </c>
      <c r="C179" s="82">
        <v>46.445</v>
      </c>
      <c r="D179" s="56">
        <v>48.39</v>
      </c>
      <c r="E179" s="66" t="str">
        <f t="shared" si="8"/>
        <v>Excl.</v>
      </c>
      <c r="F179" s="67" t="str">
        <f t="shared" si="9"/>
        <v>Excl.</v>
      </c>
      <c r="G179" s="68">
        <v>5.2076875387476758</v>
      </c>
      <c r="H179" s="68" t="s">
        <v>227</v>
      </c>
      <c r="I179" s="69" t="str">
        <f t="shared" si="10"/>
        <v/>
      </c>
      <c r="J179" s="69" t="str">
        <f t="shared" si="11"/>
        <v/>
      </c>
      <c r="M179" s="84"/>
    </row>
    <row r="180" spans="1:13" ht="16.5" x14ac:dyDescent="0.3">
      <c r="A180" s="77" t="s">
        <v>938</v>
      </c>
      <c r="B180" s="56" t="s">
        <v>937</v>
      </c>
      <c r="C180" s="82">
        <v>495.44600000000003</v>
      </c>
      <c r="D180" s="56">
        <v>65.61</v>
      </c>
      <c r="E180" s="66">
        <f t="shared" si="8"/>
        <v>32506.212060000002</v>
      </c>
      <c r="F180" s="67">
        <f t="shared" si="9"/>
        <v>1.7480013919360972E-2</v>
      </c>
      <c r="G180" s="68">
        <v>3.2892851699436063</v>
      </c>
      <c r="H180" s="68">
        <v>-3.48</v>
      </c>
      <c r="I180" s="69">
        <f t="shared" si="10"/>
        <v>5.7496750555361862E-4</v>
      </c>
      <c r="J180" s="69">
        <f t="shared" si="11"/>
        <v>-6.083044843937618E-4</v>
      </c>
      <c r="M180" s="84"/>
    </row>
    <row r="181" spans="1:13" ht="16.5" x14ac:dyDescent="0.3">
      <c r="A181" s="77" t="s">
        <v>1701</v>
      </c>
      <c r="B181" s="56" t="s">
        <v>1702</v>
      </c>
      <c r="C181" s="82">
        <v>86.929000000000002</v>
      </c>
      <c r="D181" s="56">
        <v>55.12</v>
      </c>
      <c r="E181" s="66" t="str">
        <f t="shared" si="8"/>
        <v>Excl.</v>
      </c>
      <c r="F181" s="67" t="str">
        <f t="shared" si="9"/>
        <v>Excl.</v>
      </c>
      <c r="G181" s="68" t="s">
        <v>227</v>
      </c>
      <c r="H181" s="68">
        <v>70.400000000000006</v>
      </c>
      <c r="I181" s="69" t="str">
        <f t="shared" si="10"/>
        <v/>
      </c>
      <c r="J181" s="69" t="str">
        <f t="shared" si="11"/>
        <v/>
      </c>
      <c r="M181" s="84"/>
    </row>
    <row r="182" spans="1:13" ht="16.5" x14ac:dyDescent="0.3">
      <c r="A182" s="77" t="s">
        <v>936</v>
      </c>
      <c r="B182" s="56" t="s">
        <v>814</v>
      </c>
      <c r="C182" s="82">
        <v>1454.432</v>
      </c>
      <c r="D182" s="56">
        <v>23.73</v>
      </c>
      <c r="E182" s="66">
        <f t="shared" si="8"/>
        <v>34513.67136</v>
      </c>
      <c r="F182" s="67">
        <f t="shared" si="9"/>
        <v>1.8559512706909045E-2</v>
      </c>
      <c r="G182" s="68">
        <v>6.1289506953223762</v>
      </c>
      <c r="H182" s="68">
        <v>10.52</v>
      </c>
      <c r="I182" s="69">
        <f t="shared" si="10"/>
        <v>1.1375033830985468E-3</v>
      </c>
      <c r="J182" s="69">
        <f t="shared" si="11"/>
        <v>1.9524607367668314E-3</v>
      </c>
      <c r="M182" s="84"/>
    </row>
    <row r="183" spans="1:13" ht="16.5" x14ac:dyDescent="0.3">
      <c r="A183" s="77" t="s">
        <v>1703</v>
      </c>
      <c r="B183" s="56" t="s">
        <v>1704</v>
      </c>
      <c r="C183" s="82">
        <v>144.364</v>
      </c>
      <c r="D183" s="56">
        <v>21.72</v>
      </c>
      <c r="E183" s="66" t="str">
        <f t="shared" si="8"/>
        <v>Excl.</v>
      </c>
      <c r="F183" s="67" t="str">
        <f t="shared" si="9"/>
        <v>Excl.</v>
      </c>
      <c r="G183" s="68">
        <v>5.70902394106814</v>
      </c>
      <c r="H183" s="68" t="s">
        <v>227</v>
      </c>
      <c r="I183" s="69" t="str">
        <f t="shared" si="10"/>
        <v/>
      </c>
      <c r="J183" s="69" t="str">
        <f t="shared" si="11"/>
        <v/>
      </c>
      <c r="M183" s="84"/>
    </row>
    <row r="184" spans="1:13" ht="16.5" x14ac:dyDescent="0.3">
      <c r="A184" s="77" t="s">
        <v>1218</v>
      </c>
      <c r="B184" s="56" t="s">
        <v>1219</v>
      </c>
      <c r="C184" s="82">
        <v>90.290999999999997</v>
      </c>
      <c r="D184" s="56">
        <v>24.8</v>
      </c>
      <c r="E184" s="66" t="str">
        <f t="shared" si="8"/>
        <v>Excl.</v>
      </c>
      <c r="F184" s="67" t="str">
        <f t="shared" si="9"/>
        <v>Excl.</v>
      </c>
      <c r="G184" s="68" t="s">
        <v>227</v>
      </c>
      <c r="H184" s="68">
        <v>7.33</v>
      </c>
      <c r="I184" s="69" t="str">
        <f t="shared" si="10"/>
        <v/>
      </c>
      <c r="J184" s="69" t="str">
        <f t="shared" si="11"/>
        <v/>
      </c>
      <c r="M184" s="84"/>
    </row>
    <row r="185" spans="1:13" ht="16.5" x14ac:dyDescent="0.3">
      <c r="A185" s="77" t="s">
        <v>1216</v>
      </c>
      <c r="B185" s="56" t="s">
        <v>1217</v>
      </c>
      <c r="C185" s="82">
        <v>142.14599999999999</v>
      </c>
      <c r="D185" s="56">
        <v>12.3</v>
      </c>
      <c r="E185" s="66" t="str">
        <f t="shared" si="8"/>
        <v>Excl.</v>
      </c>
      <c r="F185" s="67" t="str">
        <f t="shared" si="9"/>
        <v>Excl.</v>
      </c>
      <c r="G185" s="68">
        <v>2.9268292682926829</v>
      </c>
      <c r="H185" s="68" t="s">
        <v>227</v>
      </c>
      <c r="I185" s="69" t="str">
        <f t="shared" si="10"/>
        <v/>
      </c>
      <c r="J185" s="69" t="str">
        <f t="shared" si="11"/>
        <v/>
      </c>
      <c r="M185" s="84"/>
    </row>
    <row r="186" spans="1:13" ht="16.5" x14ac:dyDescent="0.3">
      <c r="A186" s="77" t="s">
        <v>935</v>
      </c>
      <c r="B186" s="56" t="s">
        <v>934</v>
      </c>
      <c r="C186" s="82">
        <v>318.13600000000002</v>
      </c>
      <c r="D186" s="56">
        <v>32.590000000000003</v>
      </c>
      <c r="E186" s="66" t="str">
        <f t="shared" si="8"/>
        <v>Excl.</v>
      </c>
      <c r="F186" s="67" t="str">
        <f t="shared" si="9"/>
        <v>Excl.</v>
      </c>
      <c r="G186" s="68" t="s">
        <v>227</v>
      </c>
      <c r="H186" s="68">
        <v>21.19</v>
      </c>
      <c r="I186" s="69" t="str">
        <f t="shared" si="10"/>
        <v/>
      </c>
      <c r="J186" s="69" t="str">
        <f t="shared" si="11"/>
        <v/>
      </c>
      <c r="M186" s="84"/>
    </row>
    <row r="187" spans="1:13" ht="16.5" x14ac:dyDescent="0.3">
      <c r="A187" s="77" t="s">
        <v>933</v>
      </c>
      <c r="B187" s="56" t="s">
        <v>932</v>
      </c>
      <c r="C187" s="82">
        <v>1090.9570000000001</v>
      </c>
      <c r="D187" s="56">
        <v>87.42</v>
      </c>
      <c r="E187" s="66">
        <f t="shared" si="8"/>
        <v>95371.460940000004</v>
      </c>
      <c r="F187" s="67">
        <f t="shared" si="9"/>
        <v>5.1285411590371296E-2</v>
      </c>
      <c r="G187" s="68">
        <v>4.1180507892930676</v>
      </c>
      <c r="H187" s="68">
        <v>-3.4649999999999999</v>
      </c>
      <c r="I187" s="69">
        <f t="shared" si="10"/>
        <v>2.1119592967894837E-3</v>
      </c>
      <c r="J187" s="69">
        <f t="shared" si="11"/>
        <v>-1.7770395116063654E-3</v>
      </c>
      <c r="M187" s="84"/>
    </row>
    <row r="188" spans="1:13" ht="16.5" x14ac:dyDescent="0.3">
      <c r="A188" s="77" t="s">
        <v>931</v>
      </c>
      <c r="B188" s="56" t="s">
        <v>930</v>
      </c>
      <c r="C188" s="82">
        <v>52.411000000000001</v>
      </c>
      <c r="D188" s="56">
        <v>160.30000000000001</v>
      </c>
      <c r="E188" s="66" t="str">
        <f t="shared" si="8"/>
        <v>Excl.</v>
      </c>
      <c r="F188" s="67" t="str">
        <f t="shared" si="9"/>
        <v>Excl.</v>
      </c>
      <c r="G188" s="68">
        <v>4.3044291952588898</v>
      </c>
      <c r="H188" s="68" t="s">
        <v>227</v>
      </c>
      <c r="I188" s="69" t="str">
        <f t="shared" si="10"/>
        <v/>
      </c>
      <c r="J188" s="69" t="str">
        <f t="shared" si="11"/>
        <v/>
      </c>
      <c r="M188" s="84"/>
    </row>
    <row r="189" spans="1:13" ht="16.5" x14ac:dyDescent="0.3">
      <c r="A189" s="77" t="s">
        <v>1705</v>
      </c>
      <c r="B189" s="56" t="s">
        <v>1706</v>
      </c>
      <c r="C189" s="82">
        <v>103.60299999999999</v>
      </c>
      <c r="D189" s="56">
        <v>10.34</v>
      </c>
      <c r="E189" s="66" t="str">
        <f t="shared" si="8"/>
        <v>Excl.</v>
      </c>
      <c r="F189" s="67" t="str">
        <f t="shared" si="9"/>
        <v>Excl.</v>
      </c>
      <c r="G189" s="68">
        <v>2.6237911025145064</v>
      </c>
      <c r="H189" s="68" t="s">
        <v>227</v>
      </c>
      <c r="I189" s="69" t="str">
        <f t="shared" si="10"/>
        <v/>
      </c>
      <c r="J189" s="69" t="str">
        <f t="shared" si="11"/>
        <v/>
      </c>
      <c r="M189" s="84"/>
    </row>
    <row r="190" spans="1:13" ht="16.5" x14ac:dyDescent="0.3">
      <c r="A190" s="77" t="s">
        <v>1220</v>
      </c>
      <c r="B190" s="56" t="s">
        <v>1221</v>
      </c>
      <c r="C190" s="82">
        <v>35.149000000000001</v>
      </c>
      <c r="D190" s="56">
        <v>35.950000000000003</v>
      </c>
      <c r="E190" s="66" t="str">
        <f t="shared" si="8"/>
        <v>Excl.</v>
      </c>
      <c r="F190" s="67" t="str">
        <f t="shared" si="9"/>
        <v>Excl.</v>
      </c>
      <c r="G190" s="68">
        <v>0.66759388038942968</v>
      </c>
      <c r="H190" s="68" t="s">
        <v>227</v>
      </c>
      <c r="I190" s="69" t="str">
        <f t="shared" si="10"/>
        <v/>
      </c>
      <c r="J190" s="69" t="str">
        <f t="shared" si="11"/>
        <v/>
      </c>
      <c r="M190" s="84"/>
    </row>
    <row r="191" spans="1:13" ht="16.5" x14ac:dyDescent="0.3">
      <c r="A191" s="77" t="s">
        <v>929</v>
      </c>
      <c r="B191" s="56" t="s">
        <v>4</v>
      </c>
      <c r="C191" s="82">
        <v>201.744</v>
      </c>
      <c r="D191" s="56">
        <v>32.020000000000003</v>
      </c>
      <c r="E191" s="66" t="str">
        <f t="shared" si="8"/>
        <v>Excl.</v>
      </c>
      <c r="F191" s="67" t="str">
        <f t="shared" si="9"/>
        <v>Excl.</v>
      </c>
      <c r="G191" s="68">
        <v>5.6039975015615235</v>
      </c>
      <c r="H191" s="68" t="s">
        <v>227</v>
      </c>
      <c r="I191" s="69" t="str">
        <f t="shared" si="10"/>
        <v/>
      </c>
      <c r="J191" s="69" t="str">
        <f t="shared" si="11"/>
        <v/>
      </c>
      <c r="M191" s="84"/>
    </row>
    <row r="192" spans="1:13" ht="16.5" x14ac:dyDescent="0.3">
      <c r="A192" s="77" t="s">
        <v>1223</v>
      </c>
      <c r="B192" s="56" t="s">
        <v>1224</v>
      </c>
      <c r="C192" s="82">
        <v>74.613</v>
      </c>
      <c r="D192" s="56">
        <v>20.27</v>
      </c>
      <c r="E192" s="66" t="str">
        <f t="shared" si="8"/>
        <v>Excl.</v>
      </c>
      <c r="F192" s="67" t="str">
        <f t="shared" si="9"/>
        <v>Excl.</v>
      </c>
      <c r="G192" s="68">
        <v>1.6689689195855943</v>
      </c>
      <c r="H192" s="68" t="s">
        <v>227</v>
      </c>
      <c r="I192" s="69" t="str">
        <f t="shared" si="10"/>
        <v/>
      </c>
      <c r="J192" s="69" t="str">
        <f t="shared" si="11"/>
        <v/>
      </c>
      <c r="M192" s="84"/>
    </row>
    <row r="193" spans="1:13" ht="16.5" x14ac:dyDescent="0.3">
      <c r="A193" s="77" t="s">
        <v>1222</v>
      </c>
      <c r="B193" s="56" t="s">
        <v>928</v>
      </c>
      <c r="C193" s="82">
        <v>208.92500000000001</v>
      </c>
      <c r="D193" s="56">
        <v>140.9</v>
      </c>
      <c r="E193" s="66" t="str">
        <f t="shared" si="8"/>
        <v>Excl.</v>
      </c>
      <c r="F193" s="67" t="str">
        <f t="shared" si="9"/>
        <v>Excl.</v>
      </c>
      <c r="G193" s="68" t="s">
        <v>227</v>
      </c>
      <c r="H193" s="68">
        <v>11.47</v>
      </c>
      <c r="I193" s="69" t="str">
        <f t="shared" si="10"/>
        <v/>
      </c>
      <c r="J193" s="69" t="str">
        <f t="shared" si="11"/>
        <v/>
      </c>
      <c r="M193" s="84"/>
    </row>
    <row r="194" spans="1:13" ht="16.5" x14ac:dyDescent="0.3">
      <c r="A194" s="77" t="s">
        <v>927</v>
      </c>
      <c r="B194" s="56" t="s">
        <v>926</v>
      </c>
      <c r="C194" s="82">
        <v>24.419</v>
      </c>
      <c r="D194" s="56">
        <v>1114.27</v>
      </c>
      <c r="E194" s="66" t="str">
        <f t="shared" si="8"/>
        <v>Excl.</v>
      </c>
      <c r="F194" s="67" t="str">
        <f t="shared" si="9"/>
        <v>Excl.</v>
      </c>
      <c r="G194" s="68">
        <v>1.2094914159045833</v>
      </c>
      <c r="H194" s="68" t="s">
        <v>227</v>
      </c>
      <c r="I194" s="69" t="str">
        <f t="shared" si="10"/>
        <v/>
      </c>
      <c r="J194" s="69" t="str">
        <f t="shared" si="11"/>
        <v/>
      </c>
      <c r="M194" s="84"/>
    </row>
    <row r="195" spans="1:13" ht="16.5" x14ac:dyDescent="0.3">
      <c r="A195" s="77" t="s">
        <v>925</v>
      </c>
      <c r="B195" s="56" t="s">
        <v>924</v>
      </c>
      <c r="C195" s="82">
        <v>145.99199999999999</v>
      </c>
      <c r="D195" s="56">
        <v>42.43</v>
      </c>
      <c r="E195" s="66" t="str">
        <f t="shared" si="8"/>
        <v>Excl.</v>
      </c>
      <c r="F195" s="67" t="str">
        <f t="shared" si="9"/>
        <v>Excl.</v>
      </c>
      <c r="G195" s="68">
        <v>2.3568230025925052</v>
      </c>
      <c r="H195" s="68" t="s">
        <v>227</v>
      </c>
      <c r="I195" s="69" t="str">
        <f t="shared" si="10"/>
        <v/>
      </c>
      <c r="J195" s="69" t="str">
        <f t="shared" si="11"/>
        <v/>
      </c>
      <c r="M195" s="84"/>
    </row>
    <row r="196" spans="1:13" ht="16.5" x14ac:dyDescent="0.3">
      <c r="A196" s="77" t="s">
        <v>1707</v>
      </c>
      <c r="B196" s="56" t="s">
        <v>1708</v>
      </c>
      <c r="C196" s="82">
        <v>34.472999999999999</v>
      </c>
      <c r="D196" s="56">
        <v>35.49</v>
      </c>
      <c r="E196" s="66" t="str">
        <f t="shared" si="8"/>
        <v>Excl.</v>
      </c>
      <c r="F196" s="67" t="str">
        <f t="shared" si="9"/>
        <v>Excl.</v>
      </c>
      <c r="G196" s="68">
        <v>1.9442096365173287</v>
      </c>
      <c r="H196" s="68" t="s">
        <v>227</v>
      </c>
      <c r="I196" s="69" t="str">
        <f t="shared" si="10"/>
        <v/>
      </c>
      <c r="J196" s="69" t="str">
        <f t="shared" si="11"/>
        <v/>
      </c>
      <c r="M196" s="84"/>
    </row>
    <row r="197" spans="1:13" ht="16.5" x14ac:dyDescent="0.3">
      <c r="A197" s="77" t="s">
        <v>923</v>
      </c>
      <c r="B197" s="56" t="s">
        <v>1</v>
      </c>
      <c r="C197" s="82">
        <v>486.45299999999997</v>
      </c>
      <c r="D197" s="56">
        <v>52.99</v>
      </c>
      <c r="E197" s="66">
        <f t="shared" si="8"/>
        <v>25777.144469999999</v>
      </c>
      <c r="F197" s="67">
        <f t="shared" si="9"/>
        <v>1.3861499559077775E-2</v>
      </c>
      <c r="G197" s="68">
        <v>4.2649556520098129</v>
      </c>
      <c r="H197" s="68">
        <v>3.81</v>
      </c>
      <c r="I197" s="69">
        <f t="shared" si="10"/>
        <v>5.9118680889820282E-4</v>
      </c>
      <c r="J197" s="69">
        <f t="shared" si="11"/>
        <v>5.2812313320086323E-4</v>
      </c>
      <c r="M197" s="84"/>
    </row>
    <row r="198" spans="1:13" ht="16.5" x14ac:dyDescent="0.3">
      <c r="A198" s="77" t="s">
        <v>1709</v>
      </c>
      <c r="B198" s="56" t="s">
        <v>1710</v>
      </c>
      <c r="C198" s="82">
        <v>412.58600000000001</v>
      </c>
      <c r="D198" s="56">
        <v>46.69</v>
      </c>
      <c r="E198" s="66" t="str">
        <f t="shared" si="8"/>
        <v>Excl.</v>
      </c>
      <c r="F198" s="67" t="str">
        <f t="shared" si="9"/>
        <v>Excl.</v>
      </c>
      <c r="G198" s="68">
        <v>3.7097879631612769</v>
      </c>
      <c r="H198" s="68" t="s">
        <v>227</v>
      </c>
      <c r="I198" s="69" t="str">
        <f t="shared" si="10"/>
        <v/>
      </c>
      <c r="J198" s="69" t="str">
        <f t="shared" si="11"/>
        <v/>
      </c>
      <c r="M198" s="84"/>
    </row>
    <row r="199" spans="1:13" ht="16.5" x14ac:dyDescent="0.3">
      <c r="A199" s="77" t="s">
        <v>1225</v>
      </c>
      <c r="B199" s="56" t="s">
        <v>920</v>
      </c>
      <c r="C199" s="82">
        <v>34.927999999999997</v>
      </c>
      <c r="D199" s="56">
        <v>103.33</v>
      </c>
      <c r="E199" s="66" t="str">
        <f t="shared" si="8"/>
        <v>Excl.</v>
      </c>
      <c r="F199" s="67" t="str">
        <f t="shared" si="9"/>
        <v>Excl.</v>
      </c>
      <c r="G199" s="68">
        <v>0.69679667086035035</v>
      </c>
      <c r="H199" s="68" t="s">
        <v>227</v>
      </c>
      <c r="I199" s="69" t="str">
        <f t="shared" si="10"/>
        <v/>
      </c>
      <c r="J199" s="69" t="str">
        <f t="shared" si="11"/>
        <v/>
      </c>
      <c r="M199" s="84"/>
    </row>
    <row r="200" spans="1:13" ht="16.5" x14ac:dyDescent="0.3">
      <c r="A200" s="77" t="s">
        <v>922</v>
      </c>
      <c r="B200" s="56" t="s">
        <v>921</v>
      </c>
      <c r="C200" s="82">
        <v>930.80499999999995</v>
      </c>
      <c r="D200" s="56">
        <v>38.83</v>
      </c>
      <c r="E200" s="66" t="str">
        <f t="shared" si="8"/>
        <v>Excl.</v>
      </c>
      <c r="F200" s="67" t="str">
        <f t="shared" si="9"/>
        <v>Excl.</v>
      </c>
      <c r="G200" s="68">
        <v>5.3566829770795774</v>
      </c>
      <c r="H200" s="68" t="s">
        <v>227</v>
      </c>
      <c r="I200" s="69" t="str">
        <f t="shared" si="10"/>
        <v/>
      </c>
      <c r="J200" s="69" t="str">
        <f t="shared" si="11"/>
        <v/>
      </c>
      <c r="M200" s="84"/>
    </row>
    <row r="201" spans="1:13" ht="16.5" x14ac:dyDescent="0.3">
      <c r="A201" s="77" t="s">
        <v>919</v>
      </c>
      <c r="B201" s="56" t="s">
        <v>2</v>
      </c>
      <c r="C201" s="82">
        <v>2022.6610000000001</v>
      </c>
      <c r="D201" s="56">
        <v>47.44</v>
      </c>
      <c r="E201" s="66">
        <f t="shared" si="8"/>
        <v>95955.037840000005</v>
      </c>
      <c r="F201" s="67">
        <f t="shared" si="9"/>
        <v>5.1599226448780164E-2</v>
      </c>
      <c r="G201" s="68">
        <v>7.4831365935919063</v>
      </c>
      <c r="H201" s="68">
        <v>2</v>
      </c>
      <c r="I201" s="69">
        <f t="shared" si="10"/>
        <v>3.8612405963990219E-3</v>
      </c>
      <c r="J201" s="69">
        <f t="shared" si="11"/>
        <v>1.0319845289756032E-3</v>
      </c>
      <c r="M201" s="84"/>
    </row>
    <row r="202" spans="1:13" ht="16.5" x14ac:dyDescent="0.3">
      <c r="A202" s="77" t="s">
        <v>918</v>
      </c>
      <c r="B202" s="56" t="s">
        <v>917</v>
      </c>
      <c r="C202" s="82">
        <v>238.09700000000001</v>
      </c>
      <c r="D202" s="56">
        <v>38.520000000000003</v>
      </c>
      <c r="E202" s="66" t="str">
        <f t="shared" si="8"/>
        <v>Excl.</v>
      </c>
      <c r="F202" s="67" t="str">
        <f t="shared" si="9"/>
        <v>Excl.</v>
      </c>
      <c r="G202" s="68">
        <v>5.8411214953271022</v>
      </c>
      <c r="H202" s="68" t="s">
        <v>227</v>
      </c>
      <c r="I202" s="69" t="str">
        <f t="shared" si="10"/>
        <v/>
      </c>
      <c r="J202" s="69" t="str">
        <f t="shared" si="11"/>
        <v/>
      </c>
      <c r="M202" s="84"/>
    </row>
    <row r="203" spans="1:13" ht="16.5" x14ac:dyDescent="0.3">
      <c r="A203" s="77" t="s">
        <v>916</v>
      </c>
      <c r="B203" s="56" t="s">
        <v>915</v>
      </c>
      <c r="C203" s="82">
        <v>286.30900000000003</v>
      </c>
      <c r="D203" s="56">
        <v>79.48</v>
      </c>
      <c r="E203" s="66">
        <f t="shared" si="8"/>
        <v>22755.839320000003</v>
      </c>
      <c r="F203" s="67">
        <f t="shared" si="9"/>
        <v>1.2236811453950188E-2</v>
      </c>
      <c r="G203" s="68">
        <v>3.1302214393558128</v>
      </c>
      <c r="H203" s="68">
        <v>19.260000000000002</v>
      </c>
      <c r="I203" s="69">
        <f t="shared" si="10"/>
        <v>3.8303929562509656E-4</v>
      </c>
      <c r="J203" s="69">
        <f t="shared" si="11"/>
        <v>2.3568098860308065E-3</v>
      </c>
      <c r="M203" s="84"/>
    </row>
    <row r="204" spans="1:13" ht="16.5" x14ac:dyDescent="0.3">
      <c r="A204" s="77" t="s">
        <v>1711</v>
      </c>
      <c r="B204" s="56" t="s">
        <v>1712</v>
      </c>
      <c r="C204" s="82">
        <v>13.608000000000001</v>
      </c>
      <c r="D204" s="56">
        <v>89.13</v>
      </c>
      <c r="E204" s="66" t="str">
        <f t="shared" ref="E204:E238" si="12">IF(OR(H204="n/a", G204=0, G204="n/a"), "Excl.", D204*C204)</f>
        <v>Excl.</v>
      </c>
      <c r="F204" s="67" t="str">
        <f t="shared" ref="F204:F238" si="13">IF(E204="Excl.","Excl.",E204/(SUM($E$12:$E$524)))</f>
        <v>Excl.</v>
      </c>
      <c r="G204" s="68" t="s">
        <v>227</v>
      </c>
      <c r="H204" s="68" t="s">
        <v>227</v>
      </c>
      <c r="I204" s="69" t="str">
        <f t="shared" ref="I204:I238" si="14">IFERROR(G204*F204/100, "")</f>
        <v/>
      </c>
      <c r="J204" s="69" t="str">
        <f t="shared" ref="J204:J238" si="15">IFERROR(H204*F204/100, "")</f>
        <v/>
      </c>
      <c r="M204" s="84"/>
    </row>
    <row r="205" spans="1:13" ht="16.5" x14ac:dyDescent="0.3">
      <c r="A205" s="77" t="s">
        <v>1713</v>
      </c>
      <c r="B205" s="56" t="s">
        <v>1714</v>
      </c>
      <c r="C205" s="82">
        <v>143.49</v>
      </c>
      <c r="D205" s="56">
        <v>31.3</v>
      </c>
      <c r="E205" s="66" t="str">
        <f t="shared" si="12"/>
        <v>Excl.</v>
      </c>
      <c r="F205" s="67" t="str">
        <f t="shared" si="13"/>
        <v>Excl.</v>
      </c>
      <c r="G205" s="68">
        <v>4.7923322683706067</v>
      </c>
      <c r="H205" s="68" t="s">
        <v>227</v>
      </c>
      <c r="I205" s="69" t="str">
        <f t="shared" si="14"/>
        <v/>
      </c>
      <c r="J205" s="69" t="str">
        <f t="shared" si="15"/>
        <v/>
      </c>
      <c r="M205" s="84"/>
    </row>
    <row r="206" spans="1:13" ht="16.5" x14ac:dyDescent="0.3">
      <c r="A206" s="77" t="s">
        <v>914</v>
      </c>
      <c r="B206" s="56" t="s">
        <v>1715</v>
      </c>
      <c r="C206" s="82">
        <v>175.554</v>
      </c>
      <c r="D206" s="56">
        <v>44.03</v>
      </c>
      <c r="E206" s="66">
        <f t="shared" si="12"/>
        <v>7729.6426200000005</v>
      </c>
      <c r="F206" s="67">
        <f t="shared" si="13"/>
        <v>4.1565673767183873E-3</v>
      </c>
      <c r="G206" s="68">
        <v>0.18169429934135817</v>
      </c>
      <c r="H206" s="68">
        <v>36.4</v>
      </c>
      <c r="I206" s="69">
        <f t="shared" si="14"/>
        <v>7.5522459717799457E-6</v>
      </c>
      <c r="J206" s="69">
        <f t="shared" si="15"/>
        <v>1.5129905251254931E-3</v>
      </c>
      <c r="M206" s="84"/>
    </row>
    <row r="207" spans="1:13" ht="16.5" x14ac:dyDescent="0.3">
      <c r="A207" s="77" t="s">
        <v>912</v>
      </c>
      <c r="B207" s="56" t="s">
        <v>911</v>
      </c>
      <c r="C207" s="82">
        <v>46.460999999999999</v>
      </c>
      <c r="D207" s="56">
        <v>68.37</v>
      </c>
      <c r="E207" s="66" t="str">
        <f t="shared" si="12"/>
        <v>Excl.</v>
      </c>
      <c r="F207" s="67" t="str">
        <f t="shared" si="13"/>
        <v>Excl.</v>
      </c>
      <c r="G207" s="68">
        <v>1.711276875822729</v>
      </c>
      <c r="H207" s="68" t="s">
        <v>227</v>
      </c>
      <c r="I207" s="69" t="str">
        <f t="shared" si="14"/>
        <v/>
      </c>
      <c r="J207" s="69" t="str">
        <f t="shared" si="15"/>
        <v/>
      </c>
      <c r="M207" s="84"/>
    </row>
    <row r="208" spans="1:13" ht="16.5" x14ac:dyDescent="0.3">
      <c r="A208" s="77" t="s">
        <v>913</v>
      </c>
      <c r="B208" s="56" t="s">
        <v>1226</v>
      </c>
      <c r="C208" s="82">
        <v>511.952</v>
      </c>
      <c r="D208" s="56">
        <v>55.88</v>
      </c>
      <c r="E208" s="66" t="str">
        <f t="shared" si="12"/>
        <v>Excl.</v>
      </c>
      <c r="F208" s="67" t="str">
        <f t="shared" si="13"/>
        <v>Excl.</v>
      </c>
      <c r="G208" s="68">
        <v>0.89477451682176079</v>
      </c>
      <c r="H208" s="68" t="s">
        <v>227</v>
      </c>
      <c r="I208" s="69" t="str">
        <f t="shared" si="14"/>
        <v/>
      </c>
      <c r="J208" s="69" t="str">
        <f t="shared" si="15"/>
        <v/>
      </c>
      <c r="M208" s="84"/>
    </row>
    <row r="209" spans="1:13" ht="16.5" x14ac:dyDescent="0.3">
      <c r="A209" s="77" t="s">
        <v>910</v>
      </c>
      <c r="B209" s="56" t="s">
        <v>909</v>
      </c>
      <c r="C209" s="82">
        <v>455.30399999999997</v>
      </c>
      <c r="D209" s="56">
        <v>173.99</v>
      </c>
      <c r="E209" s="66">
        <f t="shared" si="12"/>
        <v>79218.342959999994</v>
      </c>
      <c r="F209" s="67">
        <f t="shared" si="13"/>
        <v>4.2599172584414348E-2</v>
      </c>
      <c r="G209" s="68">
        <v>1.5240531065003735</v>
      </c>
      <c r="H209" s="68">
        <v>15.55</v>
      </c>
      <c r="I209" s="69">
        <f t="shared" si="14"/>
        <v>6.4923401311622235E-4</v>
      </c>
      <c r="J209" s="69">
        <f t="shared" si="15"/>
        <v>6.6241713368764311E-3</v>
      </c>
      <c r="M209" s="84"/>
    </row>
    <row r="210" spans="1:13" ht="16.5" x14ac:dyDescent="0.3">
      <c r="A210" s="77" t="s">
        <v>908</v>
      </c>
      <c r="B210" s="56" t="s">
        <v>907</v>
      </c>
      <c r="C210" s="82">
        <v>605.90599999999995</v>
      </c>
      <c r="D210" s="56">
        <v>11.05</v>
      </c>
      <c r="E210" s="66" t="str">
        <f t="shared" si="12"/>
        <v>Excl.</v>
      </c>
      <c r="F210" s="67" t="str">
        <f t="shared" si="13"/>
        <v>Excl.</v>
      </c>
      <c r="G210" s="68">
        <v>5.2452488687782806</v>
      </c>
      <c r="H210" s="68" t="s">
        <v>227</v>
      </c>
      <c r="I210" s="69" t="str">
        <f t="shared" si="14"/>
        <v/>
      </c>
      <c r="J210" s="69" t="str">
        <f t="shared" si="15"/>
        <v/>
      </c>
      <c r="M210" s="84"/>
    </row>
    <row r="211" spans="1:13" ht="16.5" x14ac:dyDescent="0.3">
      <c r="A211" s="77" t="s">
        <v>906</v>
      </c>
      <c r="B211" s="56" t="s">
        <v>658</v>
      </c>
      <c r="C211" s="82">
        <v>1227.5999999999999</v>
      </c>
      <c r="D211" s="56">
        <v>6.86</v>
      </c>
      <c r="E211" s="66" t="str">
        <f t="shared" si="12"/>
        <v>Excl.</v>
      </c>
      <c r="F211" s="67" t="str">
        <f t="shared" si="13"/>
        <v>Excl.</v>
      </c>
      <c r="G211" s="68">
        <v>2.3658892128279883</v>
      </c>
      <c r="H211" s="68" t="s">
        <v>227</v>
      </c>
      <c r="I211" s="69" t="str">
        <f t="shared" si="14"/>
        <v/>
      </c>
      <c r="J211" s="69" t="str">
        <f t="shared" si="15"/>
        <v/>
      </c>
      <c r="M211" s="84"/>
    </row>
    <row r="212" spans="1:13" ht="16.5" x14ac:dyDescent="0.3">
      <c r="A212" s="77" t="s">
        <v>905</v>
      </c>
      <c r="B212" s="56" t="s">
        <v>904</v>
      </c>
      <c r="C212" s="82">
        <v>300.35899999999998</v>
      </c>
      <c r="D212" s="56">
        <v>19.309999999999999</v>
      </c>
      <c r="E212" s="66" t="str">
        <f t="shared" si="12"/>
        <v>Excl.</v>
      </c>
      <c r="F212" s="67" t="str">
        <f t="shared" si="13"/>
        <v>Excl.</v>
      </c>
      <c r="G212" s="68">
        <v>5.5929570170895913</v>
      </c>
      <c r="H212" s="68" t="s">
        <v>227</v>
      </c>
      <c r="I212" s="69" t="str">
        <f t="shared" si="14"/>
        <v/>
      </c>
      <c r="J212" s="69" t="str">
        <f t="shared" si="15"/>
        <v/>
      </c>
      <c r="M212" s="84"/>
    </row>
    <row r="213" spans="1:13" ht="16.5" x14ac:dyDescent="0.3">
      <c r="A213" s="77" t="s">
        <v>1227</v>
      </c>
      <c r="B213" s="56" t="s">
        <v>1228</v>
      </c>
      <c r="C213" s="82">
        <v>102.944</v>
      </c>
      <c r="D213" s="56">
        <v>15.38</v>
      </c>
      <c r="E213" s="66" t="str">
        <f t="shared" si="12"/>
        <v>Excl.</v>
      </c>
      <c r="F213" s="67" t="str">
        <f t="shared" si="13"/>
        <v>Excl.</v>
      </c>
      <c r="G213" s="68" t="s">
        <v>227</v>
      </c>
      <c r="H213" s="68" t="s">
        <v>227</v>
      </c>
      <c r="I213" s="69" t="str">
        <f t="shared" si="14"/>
        <v/>
      </c>
      <c r="J213" s="69" t="str">
        <f t="shared" si="15"/>
        <v/>
      </c>
      <c r="M213" s="84"/>
    </row>
    <row r="214" spans="1:13" ht="16.5" x14ac:dyDescent="0.3">
      <c r="A214" s="77" t="s">
        <v>903</v>
      </c>
      <c r="B214" s="56" t="s">
        <v>902</v>
      </c>
      <c r="C214" s="82">
        <v>263.37700000000001</v>
      </c>
      <c r="D214" s="56">
        <v>12.97</v>
      </c>
      <c r="E214" s="66" t="str">
        <f t="shared" si="12"/>
        <v>Excl.</v>
      </c>
      <c r="F214" s="67" t="str">
        <f t="shared" si="13"/>
        <v>Excl.</v>
      </c>
      <c r="G214" s="68">
        <v>1.6962220508866617</v>
      </c>
      <c r="H214" s="68" t="s">
        <v>227</v>
      </c>
      <c r="I214" s="69" t="str">
        <f t="shared" si="14"/>
        <v/>
      </c>
      <c r="J214" s="69" t="str">
        <f t="shared" si="15"/>
        <v/>
      </c>
      <c r="M214" s="84"/>
    </row>
    <row r="215" spans="1:13" ht="16.5" x14ac:dyDescent="0.3">
      <c r="A215" s="77" t="s">
        <v>1229</v>
      </c>
      <c r="B215" s="56" t="s">
        <v>1230</v>
      </c>
      <c r="C215" s="82">
        <v>17.209</v>
      </c>
      <c r="D215" s="56">
        <v>96.09</v>
      </c>
      <c r="E215" s="66" t="str">
        <f t="shared" si="12"/>
        <v>Excl.</v>
      </c>
      <c r="F215" s="67" t="str">
        <f t="shared" si="13"/>
        <v>Excl.</v>
      </c>
      <c r="G215" s="68">
        <v>1.1905505255489643</v>
      </c>
      <c r="H215" s="68" t="s">
        <v>227</v>
      </c>
      <c r="I215" s="69" t="str">
        <f t="shared" si="14"/>
        <v/>
      </c>
      <c r="J215" s="69" t="str">
        <f t="shared" si="15"/>
        <v/>
      </c>
      <c r="M215" s="84"/>
    </row>
    <row r="216" spans="1:13" ht="16.5" x14ac:dyDescent="0.3">
      <c r="A216" s="77" t="s">
        <v>1716</v>
      </c>
      <c r="B216" s="56" t="s">
        <v>1717</v>
      </c>
      <c r="C216" s="82">
        <v>130.215</v>
      </c>
      <c r="D216" s="56">
        <v>12.67</v>
      </c>
      <c r="E216" s="66" t="str">
        <f t="shared" si="12"/>
        <v>Excl.</v>
      </c>
      <c r="F216" s="67" t="str">
        <f t="shared" si="13"/>
        <v>Excl.</v>
      </c>
      <c r="G216" s="68" t="s">
        <v>227</v>
      </c>
      <c r="H216" s="68" t="s">
        <v>227</v>
      </c>
      <c r="I216" s="69" t="str">
        <f t="shared" si="14"/>
        <v/>
      </c>
      <c r="J216" s="69" t="str">
        <f t="shared" si="15"/>
        <v/>
      </c>
      <c r="M216" s="84"/>
    </row>
    <row r="217" spans="1:13" ht="16.5" x14ac:dyDescent="0.3">
      <c r="A217" s="77" t="s">
        <v>901</v>
      </c>
      <c r="B217" s="56" t="s">
        <v>900</v>
      </c>
      <c r="C217" s="82">
        <v>161.65199999999999</v>
      </c>
      <c r="D217" s="56">
        <v>20.32</v>
      </c>
      <c r="E217" s="66">
        <f t="shared" si="12"/>
        <v>3284.7686399999998</v>
      </c>
      <c r="F217" s="67">
        <f t="shared" si="13"/>
        <v>1.7663639627742095E-3</v>
      </c>
      <c r="G217" s="68">
        <v>7.6771653543307092</v>
      </c>
      <c r="H217" s="68">
        <v>9</v>
      </c>
      <c r="I217" s="69">
        <f t="shared" si="14"/>
        <v>1.3560668218148459E-4</v>
      </c>
      <c r="J217" s="69">
        <f t="shared" si="15"/>
        <v>1.5897275664967885E-4</v>
      </c>
      <c r="M217" s="84"/>
    </row>
    <row r="218" spans="1:13" ht="16.5" x14ac:dyDescent="0.3">
      <c r="A218" s="77" t="s">
        <v>1231</v>
      </c>
      <c r="B218" s="56" t="s">
        <v>1232</v>
      </c>
      <c r="C218" s="82">
        <v>107.688</v>
      </c>
      <c r="D218" s="56">
        <v>14.56</v>
      </c>
      <c r="E218" s="66" t="str">
        <f t="shared" si="12"/>
        <v>Excl.</v>
      </c>
      <c r="F218" s="67" t="str">
        <f t="shared" si="13"/>
        <v>Excl.</v>
      </c>
      <c r="G218" s="68">
        <v>6.1689560439560438</v>
      </c>
      <c r="H218" s="68" t="s">
        <v>227</v>
      </c>
      <c r="I218" s="69" t="str">
        <f t="shared" si="14"/>
        <v/>
      </c>
      <c r="J218" s="69" t="str">
        <f t="shared" si="15"/>
        <v/>
      </c>
      <c r="M218" s="84"/>
    </row>
    <row r="219" spans="1:13" ht="16.5" x14ac:dyDescent="0.3">
      <c r="A219" s="77" t="s">
        <v>899</v>
      </c>
      <c r="B219" s="56" t="s">
        <v>898</v>
      </c>
      <c r="C219" s="82">
        <v>164</v>
      </c>
      <c r="D219" s="56">
        <v>19.68</v>
      </c>
      <c r="E219" s="66" t="str">
        <f t="shared" si="12"/>
        <v>Excl.</v>
      </c>
      <c r="F219" s="67" t="str">
        <f t="shared" si="13"/>
        <v>Excl.</v>
      </c>
      <c r="G219" s="68">
        <v>2.0325203252032522</v>
      </c>
      <c r="H219" s="68" t="s">
        <v>227</v>
      </c>
      <c r="I219" s="69" t="str">
        <f t="shared" si="14"/>
        <v/>
      </c>
      <c r="J219" s="69" t="str">
        <f t="shared" si="15"/>
        <v/>
      </c>
      <c r="M219" s="84"/>
    </row>
    <row r="220" spans="1:13" ht="16.5" x14ac:dyDescent="0.3">
      <c r="A220" s="77" t="s">
        <v>897</v>
      </c>
      <c r="B220" s="56" t="s">
        <v>896</v>
      </c>
      <c r="C220" s="82">
        <v>169.358</v>
      </c>
      <c r="D220" s="56">
        <v>17.34</v>
      </c>
      <c r="E220" s="66" t="str">
        <f t="shared" si="12"/>
        <v>Excl.</v>
      </c>
      <c r="F220" s="67" t="str">
        <f t="shared" si="13"/>
        <v>Excl.</v>
      </c>
      <c r="G220" s="68">
        <v>4.6136101499423301</v>
      </c>
      <c r="H220" s="68" t="s">
        <v>227</v>
      </c>
      <c r="I220" s="69" t="str">
        <f t="shared" si="14"/>
        <v/>
      </c>
      <c r="J220" s="69" t="str">
        <f t="shared" si="15"/>
        <v/>
      </c>
      <c r="M220" s="84"/>
    </row>
    <row r="221" spans="1:13" ht="16.5" x14ac:dyDescent="0.3">
      <c r="A221" s="77" t="s">
        <v>1233</v>
      </c>
      <c r="B221" s="56" t="s">
        <v>1234</v>
      </c>
      <c r="C221" s="82">
        <v>377.11200000000002</v>
      </c>
      <c r="D221" s="56">
        <v>2.82</v>
      </c>
      <c r="E221" s="66" t="str">
        <f t="shared" si="12"/>
        <v>Excl.</v>
      </c>
      <c r="F221" s="67" t="str">
        <f t="shared" si="13"/>
        <v>Excl.</v>
      </c>
      <c r="G221" s="68" t="s">
        <v>227</v>
      </c>
      <c r="H221" s="68" t="s">
        <v>227</v>
      </c>
      <c r="I221" s="69" t="str">
        <f t="shared" si="14"/>
        <v/>
      </c>
      <c r="J221" s="69" t="str">
        <f t="shared" si="15"/>
        <v/>
      </c>
      <c r="M221" s="84"/>
    </row>
    <row r="222" spans="1:13" ht="16.5" x14ac:dyDescent="0.3">
      <c r="A222" s="77" t="s">
        <v>1237</v>
      </c>
      <c r="B222" s="56" t="s">
        <v>1238</v>
      </c>
      <c r="C222" s="82">
        <v>267.60199999999998</v>
      </c>
      <c r="D222" s="56">
        <v>13.79</v>
      </c>
      <c r="E222" s="66" t="str">
        <f t="shared" si="12"/>
        <v>Excl.</v>
      </c>
      <c r="F222" s="67" t="str">
        <f t="shared" si="13"/>
        <v>Excl.</v>
      </c>
      <c r="G222" s="68">
        <v>5.0761421319796955</v>
      </c>
      <c r="H222" s="68" t="s">
        <v>227</v>
      </c>
      <c r="I222" s="69" t="str">
        <f t="shared" si="14"/>
        <v/>
      </c>
      <c r="J222" s="69" t="str">
        <f t="shared" si="15"/>
        <v/>
      </c>
      <c r="M222" s="84"/>
    </row>
    <row r="223" spans="1:13" ht="16.5" x14ac:dyDescent="0.3">
      <c r="A223" s="77" t="s">
        <v>1235</v>
      </c>
      <c r="B223" s="56" t="s">
        <v>1236</v>
      </c>
      <c r="C223" s="82">
        <v>452.96899999999999</v>
      </c>
      <c r="D223" s="56">
        <v>58.94</v>
      </c>
      <c r="E223" s="66">
        <f t="shared" si="12"/>
        <v>26697.992859999998</v>
      </c>
      <c r="F223" s="67">
        <f t="shared" si="13"/>
        <v>1.4356680069347944E-2</v>
      </c>
      <c r="G223" s="68">
        <v>1.3808958262639972</v>
      </c>
      <c r="H223" s="68">
        <v>5</v>
      </c>
      <c r="I223" s="69">
        <f t="shared" si="14"/>
        <v>1.9825079586770089E-4</v>
      </c>
      <c r="J223" s="69">
        <f t="shared" si="15"/>
        <v>7.1783400346739714E-4</v>
      </c>
      <c r="M223" s="84"/>
    </row>
    <row r="224" spans="1:13" ht="16.5" x14ac:dyDescent="0.3">
      <c r="A224" s="77" t="s">
        <v>1239</v>
      </c>
      <c r="B224" s="56" t="s">
        <v>1240</v>
      </c>
      <c r="C224" s="82">
        <v>147.23099999999999</v>
      </c>
      <c r="D224" s="56">
        <v>6.69</v>
      </c>
      <c r="E224" s="66" t="str">
        <f t="shared" si="12"/>
        <v>Excl.</v>
      </c>
      <c r="F224" s="67" t="str">
        <f t="shared" si="13"/>
        <v>Excl.</v>
      </c>
      <c r="G224" s="68" t="s">
        <v>227</v>
      </c>
      <c r="H224" s="68" t="s">
        <v>227</v>
      </c>
      <c r="I224" s="69" t="str">
        <f t="shared" si="14"/>
        <v/>
      </c>
      <c r="J224" s="69" t="str">
        <f t="shared" si="15"/>
        <v/>
      </c>
      <c r="M224" s="84"/>
    </row>
    <row r="225" spans="1:13" ht="16.5" x14ac:dyDescent="0.3">
      <c r="A225" s="77" t="s">
        <v>895</v>
      </c>
      <c r="B225" s="56" t="s">
        <v>894</v>
      </c>
      <c r="C225" s="82">
        <v>124.624</v>
      </c>
      <c r="D225" s="56">
        <v>189.26</v>
      </c>
      <c r="E225" s="66" t="str">
        <f t="shared" si="12"/>
        <v>Excl.</v>
      </c>
      <c r="F225" s="67" t="str">
        <f t="shared" si="13"/>
        <v>Excl.</v>
      </c>
      <c r="G225" s="68">
        <v>0.79256049878474055</v>
      </c>
      <c r="H225" s="68" t="s">
        <v>227</v>
      </c>
      <c r="I225" s="69" t="str">
        <f t="shared" si="14"/>
        <v/>
      </c>
      <c r="J225" s="69" t="str">
        <f t="shared" si="15"/>
        <v/>
      </c>
      <c r="M225" s="84"/>
    </row>
    <row r="226" spans="1:13" ht="16.5" x14ac:dyDescent="0.3">
      <c r="A226" s="77" t="s">
        <v>939</v>
      </c>
      <c r="B226" s="56" t="s">
        <v>1718</v>
      </c>
      <c r="C226" s="82">
        <v>976.90899999999999</v>
      </c>
      <c r="D226" s="56">
        <v>70.66</v>
      </c>
      <c r="E226" s="66">
        <f t="shared" si="12"/>
        <v>69028.389939999994</v>
      </c>
      <c r="F226" s="67">
        <f t="shared" si="13"/>
        <v>3.7119588549877833E-2</v>
      </c>
      <c r="G226" s="68">
        <v>0.79252759694310793</v>
      </c>
      <c r="H226" s="68">
        <v>6.1</v>
      </c>
      <c r="I226" s="69">
        <f t="shared" si="14"/>
        <v>2.9418298312951582E-4</v>
      </c>
      <c r="J226" s="69">
        <f t="shared" si="15"/>
        <v>2.2642949015425477E-3</v>
      </c>
      <c r="M226" s="84"/>
    </row>
    <row r="227" spans="1:13" ht="16.5" x14ac:dyDescent="0.3">
      <c r="A227" s="77" t="s">
        <v>893</v>
      </c>
      <c r="B227" s="56" t="s">
        <v>892</v>
      </c>
      <c r="C227" s="82">
        <v>153.965</v>
      </c>
      <c r="D227" s="56">
        <v>30.89</v>
      </c>
      <c r="E227" s="66">
        <f t="shared" si="12"/>
        <v>4755.9788500000004</v>
      </c>
      <c r="F227" s="67">
        <f t="shared" si="13"/>
        <v>2.5574981281958199E-3</v>
      </c>
      <c r="G227" s="68">
        <v>3.884752347037876</v>
      </c>
      <c r="H227" s="68">
        <v>14.38</v>
      </c>
      <c r="I227" s="69">
        <f t="shared" si="14"/>
        <v>9.9352468560536867E-5</v>
      </c>
      <c r="J227" s="69">
        <f t="shared" si="15"/>
        <v>3.6776823083455897E-4</v>
      </c>
      <c r="M227" s="84"/>
    </row>
    <row r="228" spans="1:13" ht="16.5" x14ac:dyDescent="0.3">
      <c r="A228" s="77" t="s">
        <v>891</v>
      </c>
      <c r="B228" s="56" t="s">
        <v>890</v>
      </c>
      <c r="C228" s="82">
        <v>606.03499999999997</v>
      </c>
      <c r="D228" s="56">
        <v>36.9</v>
      </c>
      <c r="E228" s="66" t="str">
        <f t="shared" si="12"/>
        <v>Excl.</v>
      </c>
      <c r="F228" s="67" t="str">
        <f t="shared" si="13"/>
        <v>Excl.</v>
      </c>
      <c r="G228" s="68">
        <v>5.691056910569106</v>
      </c>
      <c r="H228" s="68" t="s">
        <v>227</v>
      </c>
      <c r="I228" s="69" t="str">
        <f t="shared" si="14"/>
        <v/>
      </c>
      <c r="J228" s="69" t="str">
        <f t="shared" si="15"/>
        <v/>
      </c>
      <c r="M228" s="84"/>
    </row>
    <row r="229" spans="1:13" ht="16.5" x14ac:dyDescent="0.3">
      <c r="A229" s="77" t="s">
        <v>889</v>
      </c>
      <c r="B229" s="56" t="s">
        <v>888</v>
      </c>
      <c r="C229" s="82">
        <v>396.07900000000001</v>
      </c>
      <c r="D229" s="56">
        <v>17.38</v>
      </c>
      <c r="E229" s="66">
        <f t="shared" si="12"/>
        <v>6883.8530199999996</v>
      </c>
      <c r="F229" s="67">
        <f t="shared" si="13"/>
        <v>3.7017492652275229E-3</v>
      </c>
      <c r="G229" s="68">
        <v>0.77963176064441897</v>
      </c>
      <c r="H229" s="68">
        <v>20.11</v>
      </c>
      <c r="I229" s="69">
        <f t="shared" si="14"/>
        <v>2.8860012971135178E-5</v>
      </c>
      <c r="J229" s="69">
        <f t="shared" si="15"/>
        <v>7.444217772372548E-4</v>
      </c>
      <c r="M229" s="84"/>
    </row>
    <row r="230" spans="1:13" ht="16.5" x14ac:dyDescent="0.3">
      <c r="A230" s="77" t="s">
        <v>887</v>
      </c>
      <c r="B230" s="56" t="s">
        <v>1241</v>
      </c>
      <c r="C230" s="82">
        <v>271.18700000000001</v>
      </c>
      <c r="D230" s="56">
        <v>54.45</v>
      </c>
      <c r="E230" s="66" t="str">
        <f t="shared" si="12"/>
        <v>Excl.</v>
      </c>
      <c r="F230" s="67" t="str">
        <f t="shared" si="13"/>
        <v>Excl.</v>
      </c>
      <c r="G230" s="68">
        <v>2.4877869605142333</v>
      </c>
      <c r="H230" s="68" t="s">
        <v>227</v>
      </c>
      <c r="I230" s="69" t="str">
        <f t="shared" si="14"/>
        <v/>
      </c>
      <c r="J230" s="69" t="str">
        <f t="shared" si="15"/>
        <v/>
      </c>
      <c r="M230" s="84"/>
    </row>
    <row r="231" spans="1:13" ht="16.5" x14ac:dyDescent="0.3">
      <c r="A231" s="77" t="s">
        <v>1719</v>
      </c>
      <c r="B231" s="56" t="s">
        <v>1720</v>
      </c>
      <c r="C231" s="82">
        <v>115.893</v>
      </c>
      <c r="D231" s="56">
        <v>37.18</v>
      </c>
      <c r="E231" s="66" t="str">
        <f t="shared" si="12"/>
        <v>Excl.</v>
      </c>
      <c r="F231" s="67" t="str">
        <f t="shared" si="13"/>
        <v>Excl.</v>
      </c>
      <c r="G231" s="68">
        <v>1.4792899408284024</v>
      </c>
      <c r="H231" s="68" t="s">
        <v>227</v>
      </c>
      <c r="I231" s="69" t="str">
        <f t="shared" si="14"/>
        <v/>
      </c>
      <c r="J231" s="69" t="str">
        <f t="shared" si="15"/>
        <v/>
      </c>
      <c r="M231" s="84"/>
    </row>
    <row r="232" spans="1:13" ht="16.5" x14ac:dyDescent="0.3">
      <c r="A232" s="77" t="s">
        <v>1721</v>
      </c>
      <c r="B232" s="56" t="s">
        <v>1722</v>
      </c>
      <c r="C232" s="82">
        <v>24.413</v>
      </c>
      <c r="D232" s="56">
        <v>66.11</v>
      </c>
      <c r="E232" s="66" t="str">
        <f t="shared" si="12"/>
        <v>Excl.</v>
      </c>
      <c r="F232" s="67" t="str">
        <f t="shared" si="13"/>
        <v>Excl.</v>
      </c>
      <c r="G232" s="68">
        <v>1.5126304643775526</v>
      </c>
      <c r="H232" s="68" t="s">
        <v>227</v>
      </c>
      <c r="I232" s="69" t="str">
        <f t="shared" si="14"/>
        <v/>
      </c>
      <c r="J232" s="69" t="str">
        <f t="shared" si="15"/>
        <v/>
      </c>
      <c r="M232" s="84"/>
    </row>
    <row r="233" spans="1:13" ht="16.5" x14ac:dyDescent="0.3">
      <c r="A233" s="77" t="s">
        <v>1520</v>
      </c>
      <c r="B233" s="56" t="s">
        <v>1521</v>
      </c>
      <c r="C233" s="82">
        <v>16.542999999999999</v>
      </c>
      <c r="D233" s="56">
        <v>126.26</v>
      </c>
      <c r="E233" s="66" t="str">
        <f t="shared" si="12"/>
        <v>Excl.</v>
      </c>
      <c r="F233" s="67" t="str">
        <f t="shared" si="13"/>
        <v>Excl.</v>
      </c>
      <c r="G233" s="68">
        <v>3.0413432599398065</v>
      </c>
      <c r="H233" s="68" t="s">
        <v>227</v>
      </c>
      <c r="I233" s="69" t="str">
        <f t="shared" si="14"/>
        <v/>
      </c>
      <c r="J233" s="69" t="str">
        <f t="shared" si="15"/>
        <v/>
      </c>
      <c r="M233" s="84"/>
    </row>
    <row r="234" spans="1:13" ht="16.5" x14ac:dyDescent="0.3">
      <c r="A234" s="77" t="s">
        <v>886</v>
      </c>
      <c r="B234" s="56" t="s">
        <v>885</v>
      </c>
      <c r="C234" s="82">
        <v>656.45100000000002</v>
      </c>
      <c r="D234" s="56">
        <v>152.19999999999999</v>
      </c>
      <c r="E234" s="66">
        <f t="shared" si="12"/>
        <v>99911.842199999999</v>
      </c>
      <c r="F234" s="67">
        <f t="shared" si="13"/>
        <v>5.3726973451762951E-2</v>
      </c>
      <c r="G234" s="68">
        <v>2.0762155059132725</v>
      </c>
      <c r="H234" s="68">
        <v>5.27</v>
      </c>
      <c r="I234" s="69">
        <f t="shared" si="14"/>
        <v>1.1154877536634098E-3</v>
      </c>
      <c r="J234" s="69">
        <f t="shared" si="15"/>
        <v>2.831411500907907E-3</v>
      </c>
      <c r="M234" s="84"/>
    </row>
    <row r="235" spans="1:13" ht="16.5" x14ac:dyDescent="0.3">
      <c r="A235" s="77" t="s">
        <v>884</v>
      </c>
      <c r="B235" s="56" t="s">
        <v>883</v>
      </c>
      <c r="C235" s="82">
        <v>481.1</v>
      </c>
      <c r="D235" s="56">
        <v>3.35</v>
      </c>
      <c r="E235" s="66" t="str">
        <f t="shared" si="12"/>
        <v>Excl.</v>
      </c>
      <c r="F235" s="67" t="str">
        <f t="shared" si="13"/>
        <v>Excl.</v>
      </c>
      <c r="G235" s="68" t="s">
        <v>227</v>
      </c>
      <c r="H235" s="68">
        <v>37.97</v>
      </c>
      <c r="I235" s="69" t="str">
        <f t="shared" si="14"/>
        <v/>
      </c>
      <c r="J235" s="69" t="str">
        <f t="shared" si="15"/>
        <v/>
      </c>
      <c r="M235" s="84"/>
    </row>
    <row r="236" spans="1:13" ht="16.5" x14ac:dyDescent="0.3">
      <c r="A236" s="77" t="s">
        <v>1723</v>
      </c>
      <c r="B236" s="56" t="s">
        <v>1724</v>
      </c>
      <c r="C236" s="82">
        <v>234.28800000000001</v>
      </c>
      <c r="D236" s="56">
        <v>6.39</v>
      </c>
      <c r="E236" s="66" t="str">
        <f t="shared" si="12"/>
        <v>Excl.</v>
      </c>
      <c r="F236" s="67" t="str">
        <f t="shared" si="13"/>
        <v>Excl.</v>
      </c>
      <c r="G236" s="68" t="s">
        <v>227</v>
      </c>
      <c r="H236" s="68" t="s">
        <v>227</v>
      </c>
      <c r="I236" s="69" t="str">
        <f t="shared" si="14"/>
        <v/>
      </c>
      <c r="J236" s="69" t="str">
        <f t="shared" si="15"/>
        <v/>
      </c>
      <c r="M236" s="84"/>
    </row>
    <row r="237" spans="1:13" ht="16.5" x14ac:dyDescent="0.3">
      <c r="A237" s="77" t="s">
        <v>882</v>
      </c>
      <c r="B237" s="56" t="s">
        <v>881</v>
      </c>
      <c r="C237" s="82">
        <v>608.53700000000003</v>
      </c>
      <c r="D237" s="56">
        <v>20.61</v>
      </c>
      <c r="E237" s="66" t="str">
        <f t="shared" si="12"/>
        <v>Excl.</v>
      </c>
      <c r="F237" s="67" t="str">
        <f t="shared" si="13"/>
        <v>Excl.</v>
      </c>
      <c r="G237" s="68">
        <v>3.2993692382338673</v>
      </c>
      <c r="H237" s="68" t="s">
        <v>227</v>
      </c>
      <c r="I237" s="69" t="str">
        <f t="shared" si="14"/>
        <v/>
      </c>
      <c r="J237" s="69" t="str">
        <f t="shared" si="15"/>
        <v/>
      </c>
      <c r="M237" s="84"/>
    </row>
    <row r="238" spans="1:13" ht="16.5" x14ac:dyDescent="0.3">
      <c r="A238" s="77" t="s">
        <v>1725</v>
      </c>
      <c r="B238" s="56" t="s">
        <v>880</v>
      </c>
      <c r="C238" s="82">
        <v>210.71</v>
      </c>
      <c r="D238" s="56">
        <v>23.11</v>
      </c>
      <c r="E238" s="66" t="str">
        <f t="shared" si="12"/>
        <v>Excl.</v>
      </c>
      <c r="F238" s="67" t="str">
        <f t="shared" si="13"/>
        <v>Excl.</v>
      </c>
      <c r="G238" s="68">
        <v>1.4054521852012116</v>
      </c>
      <c r="H238" s="68" t="s">
        <v>227</v>
      </c>
      <c r="I238" s="69" t="str">
        <f t="shared" si="14"/>
        <v/>
      </c>
      <c r="J238" s="69" t="str">
        <f t="shared" si="15"/>
        <v/>
      </c>
      <c r="M238" s="84"/>
    </row>
    <row r="239" spans="1:13" ht="16.5" x14ac:dyDescent="0.3">
      <c r="A239" s="77"/>
      <c r="B239" s="56"/>
      <c r="C239" s="82"/>
      <c r="D239" s="56"/>
      <c r="E239" s="66"/>
      <c r="F239" s="67"/>
      <c r="G239" s="68"/>
      <c r="H239" s="68"/>
      <c r="I239" s="69"/>
      <c r="J239" s="69"/>
    </row>
    <row r="240" spans="1:13" ht="16.5" x14ac:dyDescent="0.3">
      <c r="A240" s="77"/>
      <c r="B240" s="56"/>
      <c r="C240" s="82"/>
      <c r="D240" s="56"/>
      <c r="E240" s="66"/>
      <c r="F240" s="67"/>
      <c r="G240" s="68"/>
      <c r="H240" s="68"/>
      <c r="I240" s="69"/>
      <c r="J240" s="69"/>
    </row>
    <row r="241" spans="1:11" ht="16.5" x14ac:dyDescent="0.3">
      <c r="B241" s="56"/>
      <c r="C241" s="71"/>
      <c r="D241" s="71"/>
      <c r="E241" s="72"/>
      <c r="F241" s="69"/>
      <c r="G241" s="67"/>
      <c r="H241" s="67"/>
      <c r="I241" s="69"/>
      <c r="J241" s="69"/>
    </row>
    <row r="242" spans="1:11" ht="16.5" x14ac:dyDescent="0.3">
      <c r="F242" s="73"/>
    </row>
    <row r="243" spans="1:11" x14ac:dyDescent="0.25">
      <c r="A243" s="74" t="s">
        <v>226</v>
      </c>
      <c r="F243" s="75">
        <f>SUM(F12:F240)</f>
        <v>1</v>
      </c>
      <c r="G243" s="61"/>
      <c r="H243" s="61"/>
      <c r="I243" s="61">
        <f>SUM(I12:I240)</f>
        <v>3.7418101062923322E-2</v>
      </c>
      <c r="J243" s="61">
        <f>SUM(J12:J240)</f>
        <v>4.5349247501903681E-2</v>
      </c>
    </row>
    <row r="245" spans="1:11" ht="16.5" x14ac:dyDescent="0.3">
      <c r="A245" s="76" t="s">
        <v>0</v>
      </c>
    </row>
    <row r="246" spans="1:11" ht="16.5" x14ac:dyDescent="0.3">
      <c r="A246" s="77" t="s">
        <v>225</v>
      </c>
    </row>
    <row r="247" spans="1:11" ht="16.5" x14ac:dyDescent="0.3">
      <c r="A247" s="77" t="s">
        <v>1242</v>
      </c>
    </row>
    <row r="248" spans="1:11" ht="16.5" x14ac:dyDescent="0.3">
      <c r="A248" s="77" t="s">
        <v>224</v>
      </c>
    </row>
    <row r="249" spans="1:11" ht="16.5" x14ac:dyDescent="0.3">
      <c r="A249" s="77" t="s">
        <v>1243</v>
      </c>
    </row>
    <row r="250" spans="1:11" ht="16.5" x14ac:dyDescent="0.3">
      <c r="A250" s="77" t="s">
        <v>1637</v>
      </c>
    </row>
    <row r="251" spans="1:11" ht="16.5" x14ac:dyDescent="0.3">
      <c r="A251" s="77" t="s">
        <v>1728</v>
      </c>
    </row>
    <row r="252" spans="1:11" ht="16.5" x14ac:dyDescent="0.3">
      <c r="A252" s="77" t="s">
        <v>1522</v>
      </c>
    </row>
    <row r="253" spans="1:11" ht="16.5" x14ac:dyDescent="0.3">
      <c r="A253" s="77" t="s">
        <v>1523</v>
      </c>
      <c r="B253" s="78"/>
      <c r="C253" s="78"/>
      <c r="D253" s="78"/>
      <c r="E253" s="78"/>
      <c r="F253" s="78"/>
      <c r="G253" s="78"/>
      <c r="H253" s="78"/>
      <c r="I253" s="78"/>
      <c r="J253" s="78"/>
      <c r="K253" s="78"/>
    </row>
    <row r="254" spans="1:11" ht="16.5" x14ac:dyDescent="0.3">
      <c r="A254" s="77" t="s">
        <v>1729</v>
      </c>
    </row>
    <row r="255" spans="1:11" ht="16.5" x14ac:dyDescent="0.3">
      <c r="A255" s="77" t="s">
        <v>1730</v>
      </c>
    </row>
    <row r="256" spans="1:11" ht="16.5" x14ac:dyDescent="0.3">
      <c r="A256" s="77" t="s">
        <v>223</v>
      </c>
    </row>
    <row r="257" spans="1:1" ht="16.5" x14ac:dyDescent="0.3">
      <c r="A257" s="77" t="s">
        <v>222</v>
      </c>
    </row>
    <row r="258" spans="1:1" ht="16.5" x14ac:dyDescent="0.3">
      <c r="A258" s="77" t="s">
        <v>1731</v>
      </c>
    </row>
    <row r="259" spans="1:1" ht="16.5" x14ac:dyDescent="0.3">
      <c r="A259" s="80" t="s">
        <v>1634</v>
      </c>
    </row>
    <row r="260" spans="1:1" ht="16.5" x14ac:dyDescent="0.3">
      <c r="A260" s="77" t="s">
        <v>1524</v>
      </c>
    </row>
  </sheetData>
  <printOptions horizontalCentered="1"/>
  <pageMargins left="0.25" right="0.25" top="0.75" bottom="0.75" header="0.3" footer="0.3"/>
  <pageSetup scale="59" orientation="portrait" useFirstPageNumber="1" r:id="rId1"/>
  <headerFooter>
    <oddHeader>&amp;R&amp;"Century Gothic,Regular"&amp;11Newfoundland Power Inc.
Exhibit JMC-6
Page &amp;P of 5</oddHeader>
  </headerFooter>
  <rowBreaks count="1" manualBreakCount="1">
    <brk id="207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E9460-1A61-4955-BDD1-1E45A6176EFF}">
  <sheetPr>
    <tabColor rgb="FF92D050"/>
  </sheetPr>
  <dimension ref="A1:L533"/>
  <sheetViews>
    <sheetView view="pageBreakPreview" zoomScale="70" zoomScaleNormal="100" zoomScaleSheetLayoutView="70" workbookViewId="0">
      <selection activeCell="O10" sqref="O10"/>
    </sheetView>
  </sheetViews>
  <sheetFormatPr defaultRowHeight="15.75" x14ac:dyDescent="0.25"/>
  <cols>
    <col min="1" max="1" width="45.85546875" style="6" customWidth="1"/>
    <col min="2" max="2" width="9.140625" style="6"/>
    <col min="3" max="3" width="13.7109375" style="6" bestFit="1" customWidth="1"/>
    <col min="4" max="4" width="12" style="6" customWidth="1"/>
    <col min="5" max="5" width="14.85546875" style="6" customWidth="1"/>
    <col min="6" max="6" width="18.28515625" style="6" customWidth="1"/>
    <col min="7" max="7" width="13.7109375" style="6" customWidth="1"/>
    <col min="8" max="8" width="10.28515625" style="6" bestFit="1" customWidth="1"/>
    <col min="9" max="9" width="15.140625" style="6" customWidth="1"/>
    <col min="10" max="10" width="18.140625" style="6" customWidth="1"/>
    <col min="11" max="16384" width="9.140625" style="6"/>
  </cols>
  <sheetData>
    <row r="1" spans="1:12" ht="18.75" x14ac:dyDescent="0.3">
      <c r="A1" s="53" t="s">
        <v>1732</v>
      </c>
      <c r="B1" s="79"/>
      <c r="C1" s="79"/>
      <c r="D1" s="79"/>
      <c r="E1" s="79"/>
      <c r="F1" s="79"/>
      <c r="G1" s="79"/>
      <c r="H1" s="79"/>
      <c r="I1" s="79"/>
      <c r="J1" s="79"/>
    </row>
    <row r="2" spans="1:12" ht="16.5" x14ac:dyDescent="0.3">
      <c r="A2" s="77"/>
      <c r="B2" s="77"/>
      <c r="C2" s="77"/>
      <c r="D2" s="77"/>
      <c r="E2" s="77"/>
      <c r="F2" s="77"/>
      <c r="G2" s="77"/>
      <c r="H2" s="77"/>
      <c r="I2" s="77"/>
      <c r="J2" s="77"/>
    </row>
    <row r="3" spans="1:12" ht="17.25" thickBot="1" x14ac:dyDescent="0.35">
      <c r="A3" s="77"/>
      <c r="B3" s="77"/>
      <c r="C3" s="56" t="s">
        <v>221</v>
      </c>
      <c r="D3" s="56" t="s">
        <v>220</v>
      </c>
      <c r="E3" s="56" t="s">
        <v>219</v>
      </c>
      <c r="F3" s="56" t="s">
        <v>218</v>
      </c>
      <c r="G3" s="77"/>
      <c r="H3" s="77"/>
      <c r="I3" s="56" t="s">
        <v>879</v>
      </c>
      <c r="J3" s="56" t="s">
        <v>878</v>
      </c>
    </row>
    <row r="4" spans="1:12" ht="78" customHeight="1" x14ac:dyDescent="0.3">
      <c r="A4" s="57"/>
      <c r="B4" s="57"/>
      <c r="C4" s="58" t="s">
        <v>877</v>
      </c>
      <c r="D4" s="58" t="s">
        <v>876</v>
      </c>
      <c r="E4" s="58" t="s">
        <v>875</v>
      </c>
      <c r="F4" s="58" t="s">
        <v>874</v>
      </c>
      <c r="G4" s="58"/>
      <c r="H4" s="58"/>
      <c r="I4" s="58" t="s">
        <v>873</v>
      </c>
      <c r="J4" s="58" t="s">
        <v>872</v>
      </c>
    </row>
    <row r="5" spans="1:12" ht="16.5" x14ac:dyDescent="0.3">
      <c r="A5" s="77"/>
      <c r="B5" s="77"/>
      <c r="C5" s="77"/>
      <c r="D5" s="77"/>
      <c r="E5" s="77"/>
      <c r="F5" s="77"/>
      <c r="G5" s="77"/>
      <c r="H5" s="77"/>
      <c r="I5" s="77"/>
      <c r="J5" s="77"/>
    </row>
    <row r="6" spans="1:12" ht="16.5" x14ac:dyDescent="0.3">
      <c r="A6" s="59" t="s">
        <v>1244</v>
      </c>
      <c r="B6" s="77"/>
      <c r="C6" s="60">
        <f>SUM(I12:I514)</f>
        <v>1.9252628760366462E-2</v>
      </c>
      <c r="D6" s="60">
        <f>(1+(0.5*E6))*C6</f>
        <v>2.0433092223857981E-2</v>
      </c>
      <c r="E6" s="61">
        <f>SUM(J12:J514)</f>
        <v>0.12262880858344118</v>
      </c>
      <c r="F6" s="61">
        <f>D6+E6</f>
        <v>0.14306190080729916</v>
      </c>
      <c r="G6" s="77"/>
      <c r="H6" s="77"/>
      <c r="I6" s="61">
        <v>3.9751683043333333E-2</v>
      </c>
      <c r="J6" s="61">
        <f>F6-I6</f>
        <v>0.10331021776396583</v>
      </c>
    </row>
    <row r="7" spans="1:12" ht="16.5" x14ac:dyDescent="0.3">
      <c r="A7" s="77"/>
      <c r="B7" s="77"/>
      <c r="C7" s="77"/>
      <c r="D7" s="77"/>
      <c r="E7" s="77"/>
      <c r="F7" s="77"/>
      <c r="G7" s="77"/>
      <c r="H7" s="77"/>
      <c r="I7" s="77"/>
      <c r="J7" s="77"/>
    </row>
    <row r="8" spans="1:12" ht="16.5" x14ac:dyDescent="0.3">
      <c r="A8" s="77"/>
      <c r="B8" s="77"/>
      <c r="C8" s="77"/>
      <c r="D8" s="77"/>
      <c r="E8" s="77"/>
      <c r="F8" s="77"/>
      <c r="G8" s="77"/>
      <c r="H8" s="77"/>
      <c r="I8" s="77"/>
      <c r="J8" s="77"/>
    </row>
    <row r="9" spans="1:12" ht="17.25" thickBot="1" x14ac:dyDescent="0.35">
      <c r="A9" s="77"/>
      <c r="B9" s="77"/>
      <c r="C9" s="56" t="s">
        <v>217</v>
      </c>
      <c r="D9" s="56" t="s">
        <v>216</v>
      </c>
      <c r="E9" s="56" t="s">
        <v>215</v>
      </c>
      <c r="F9" s="56" t="s">
        <v>214</v>
      </c>
      <c r="G9" s="56" t="s">
        <v>213</v>
      </c>
      <c r="H9" s="56" t="s">
        <v>212</v>
      </c>
      <c r="I9" s="56" t="s">
        <v>211</v>
      </c>
      <c r="J9" s="56" t="s">
        <v>210</v>
      </c>
    </row>
    <row r="10" spans="1:12" ht="93" customHeight="1" x14ac:dyDescent="0.3">
      <c r="A10" s="65" t="s">
        <v>209</v>
      </c>
      <c r="B10" s="65" t="s">
        <v>208</v>
      </c>
      <c r="C10" s="58" t="s">
        <v>870</v>
      </c>
      <c r="D10" s="65" t="s">
        <v>1123</v>
      </c>
      <c r="E10" s="58" t="s">
        <v>868</v>
      </c>
      <c r="F10" s="58" t="s">
        <v>867</v>
      </c>
      <c r="G10" s="58" t="s">
        <v>866</v>
      </c>
      <c r="H10" s="58" t="s">
        <v>865</v>
      </c>
      <c r="I10" s="58" t="s">
        <v>864</v>
      </c>
      <c r="J10" s="58" t="s">
        <v>863</v>
      </c>
    </row>
    <row r="11" spans="1:12" ht="16.5" x14ac:dyDescent="0.3">
      <c r="A11" s="77"/>
      <c r="B11" s="77"/>
      <c r="C11" s="77"/>
      <c r="D11" s="77"/>
      <c r="E11" s="77"/>
      <c r="F11" s="77"/>
      <c r="G11" s="77"/>
      <c r="H11" s="77"/>
      <c r="I11" s="77"/>
      <c r="J11" s="77"/>
    </row>
    <row r="12" spans="1:12" ht="16.5" x14ac:dyDescent="0.3">
      <c r="A12" s="77" t="s">
        <v>862</v>
      </c>
      <c r="B12" s="56" t="s">
        <v>861</v>
      </c>
      <c r="C12" s="82">
        <v>324.197</v>
      </c>
      <c r="D12" s="85">
        <v>98.77</v>
      </c>
      <c r="E12" s="66">
        <f t="shared" ref="E12:E75" si="0">IF(OR(H12="n/a", G12=0, G12="n/a"), "Excl.", D12*C12)</f>
        <v>32020.937689999999</v>
      </c>
      <c r="F12" s="67">
        <f t="shared" ref="F12:F75" si="1">IF(E12="Excl.","Excl.",E12/(SUM($E$12:$E$514)))</f>
        <v>1.1189250297295348E-3</v>
      </c>
      <c r="G12" s="68">
        <v>5.0622658702035039</v>
      </c>
      <c r="H12" s="68">
        <v>10.5</v>
      </c>
      <c r="I12" s="69">
        <f>IFERROR(G12*F12/100, "")</f>
        <v>5.6642959893162647E-5</v>
      </c>
      <c r="J12" s="69">
        <f>IFERROR(H12*F12/100, "")</f>
        <v>1.1748712812160115E-4</v>
      </c>
      <c r="L12" s="86"/>
    </row>
    <row r="13" spans="1:12" ht="16.5" x14ac:dyDescent="0.3">
      <c r="A13" s="77" t="s">
        <v>860</v>
      </c>
      <c r="B13" s="56" t="s">
        <v>859</v>
      </c>
      <c r="C13" s="82">
        <v>736.45899999999995</v>
      </c>
      <c r="D13" s="85">
        <v>157.99</v>
      </c>
      <c r="E13" s="66">
        <f t="shared" si="0"/>
        <v>116353.15741</v>
      </c>
      <c r="F13" s="67">
        <f t="shared" si="1"/>
        <v>4.0657916196741306E-3</v>
      </c>
      <c r="G13" s="68">
        <v>1.5190834862966009</v>
      </c>
      <c r="H13" s="68">
        <v>11.893000000000001</v>
      </c>
      <c r="I13" s="69">
        <f t="shared" ref="I13:I76" si="2">IFERROR(G13*F13/100, "")</f>
        <v>6.1762769081700827E-5</v>
      </c>
      <c r="J13" s="69">
        <f t="shared" ref="J13:J76" si="3">IFERROR(H13*F13/100, "")</f>
        <v>4.8354459732784439E-4</v>
      </c>
      <c r="L13" s="86"/>
    </row>
    <row r="14" spans="1:12" ht="16.5" x14ac:dyDescent="0.3">
      <c r="A14" s="77" t="s">
        <v>858</v>
      </c>
      <c r="B14" s="56" t="s">
        <v>857</v>
      </c>
      <c r="C14" s="82">
        <v>4204.04</v>
      </c>
      <c r="D14" s="85">
        <v>34.979999999999997</v>
      </c>
      <c r="E14" s="66" t="str">
        <f t="shared" si="0"/>
        <v>Excl.</v>
      </c>
      <c r="F14" s="67" t="str">
        <f t="shared" si="1"/>
        <v>Excl.</v>
      </c>
      <c r="G14" s="68">
        <v>7.4614065180102926</v>
      </c>
      <c r="H14" s="68" t="s">
        <v>227</v>
      </c>
      <c r="I14" s="69" t="str">
        <f t="shared" si="2"/>
        <v/>
      </c>
      <c r="J14" s="69" t="str">
        <f t="shared" si="3"/>
        <v/>
      </c>
      <c r="L14" s="86"/>
    </row>
    <row r="15" spans="1:12" ht="16.5" x14ac:dyDescent="0.3">
      <c r="A15" s="77" t="s">
        <v>1245</v>
      </c>
      <c r="B15" s="56" t="s">
        <v>856</v>
      </c>
      <c r="C15" s="82">
        <v>412.685</v>
      </c>
      <c r="D15" s="85">
        <v>922.89</v>
      </c>
      <c r="E15" s="66">
        <f t="shared" si="0"/>
        <v>380862.85965</v>
      </c>
      <c r="F15" s="67">
        <f t="shared" si="1"/>
        <v>1.330869791142434E-2</v>
      </c>
      <c r="G15" s="68">
        <v>1.9937370650890136</v>
      </c>
      <c r="H15" s="68">
        <v>12.4</v>
      </c>
      <c r="I15" s="69">
        <f t="shared" si="2"/>
        <v>2.6534044314079449E-4</v>
      </c>
      <c r="J15" s="69">
        <f t="shared" si="3"/>
        <v>1.6502785410166183E-3</v>
      </c>
      <c r="L15" s="86"/>
    </row>
    <row r="16" spans="1:12" ht="16.5" x14ac:dyDescent="0.3">
      <c r="A16" s="77" t="s">
        <v>855</v>
      </c>
      <c r="B16" s="56" t="s">
        <v>854</v>
      </c>
      <c r="C16" s="82">
        <v>603.20399999999995</v>
      </c>
      <c r="D16" s="85">
        <v>224.03</v>
      </c>
      <c r="E16" s="66" t="str">
        <f t="shared" si="0"/>
        <v>Excl.</v>
      </c>
      <c r="F16" s="67" t="str">
        <f t="shared" si="1"/>
        <v>Excl.</v>
      </c>
      <c r="G16" s="68" t="s">
        <v>227</v>
      </c>
      <c r="H16" s="68" t="s">
        <v>227</v>
      </c>
      <c r="I16" s="69" t="str">
        <f t="shared" si="2"/>
        <v/>
      </c>
      <c r="J16" s="69" t="str">
        <f t="shared" si="3"/>
        <v/>
      </c>
      <c r="L16" s="86"/>
    </row>
    <row r="17" spans="1:12" ht="16.5" x14ac:dyDescent="0.3">
      <c r="A17" s="77" t="s">
        <v>853</v>
      </c>
      <c r="B17" s="56" t="s">
        <v>852</v>
      </c>
      <c r="C17" s="82">
        <v>510.14299999999997</v>
      </c>
      <c r="D17" s="85">
        <v>281.13</v>
      </c>
      <c r="E17" s="66">
        <f t="shared" si="0"/>
        <v>143416.50159</v>
      </c>
      <c r="F17" s="67">
        <f t="shared" si="1"/>
        <v>5.0114807648313012E-3</v>
      </c>
      <c r="G17" s="68">
        <v>1.8496780848717678</v>
      </c>
      <c r="H17" s="68">
        <v>15</v>
      </c>
      <c r="I17" s="69">
        <f t="shared" si="2"/>
        <v>9.2696261434648623E-5</v>
      </c>
      <c r="J17" s="69">
        <f t="shared" si="3"/>
        <v>7.5172211472469526E-4</v>
      </c>
      <c r="L17" s="86"/>
    </row>
    <row r="18" spans="1:12" ht="16.5" x14ac:dyDescent="0.3">
      <c r="A18" s="77" t="s">
        <v>851</v>
      </c>
      <c r="B18" s="56" t="s">
        <v>850</v>
      </c>
      <c r="C18" s="82">
        <v>2906.085</v>
      </c>
      <c r="D18" s="85">
        <v>146.33000000000001</v>
      </c>
      <c r="E18" s="66">
        <f t="shared" si="0"/>
        <v>425247.41805000004</v>
      </c>
      <c r="F18" s="67">
        <f t="shared" si="1"/>
        <v>1.485965165950155E-2</v>
      </c>
      <c r="G18" s="68">
        <v>2.7335474612177952</v>
      </c>
      <c r="H18" s="68">
        <v>-0.5</v>
      </c>
      <c r="I18" s="69">
        <f t="shared" si="2"/>
        <v>4.0619563068411261E-4</v>
      </c>
      <c r="J18" s="69">
        <f t="shared" si="3"/>
        <v>-7.4298258297507758E-5</v>
      </c>
      <c r="L18" s="86"/>
    </row>
    <row r="19" spans="1:12" ht="16.5" x14ac:dyDescent="0.3">
      <c r="A19" s="77" t="s">
        <v>849</v>
      </c>
      <c r="B19" s="56" t="s">
        <v>848</v>
      </c>
      <c r="C19" s="82">
        <v>1867.2449999999999</v>
      </c>
      <c r="D19" s="85">
        <v>161.1</v>
      </c>
      <c r="E19" s="66">
        <f t="shared" si="0"/>
        <v>300813.16949999996</v>
      </c>
      <c r="F19" s="67">
        <f t="shared" si="1"/>
        <v>1.0511478079885769E-2</v>
      </c>
      <c r="G19" s="68">
        <v>3.7492240844196152</v>
      </c>
      <c r="H19" s="68">
        <v>14.765000000000001</v>
      </c>
      <c r="I19" s="69">
        <f t="shared" si="2"/>
        <v>3.9409886779956577E-4</v>
      </c>
      <c r="J19" s="69">
        <f t="shared" si="3"/>
        <v>1.5520197384951339E-3</v>
      </c>
      <c r="L19" s="86"/>
    </row>
    <row r="20" spans="1:12" ht="16.5" x14ac:dyDescent="0.3">
      <c r="A20" s="77" t="s">
        <v>847</v>
      </c>
      <c r="B20" s="56" t="s">
        <v>846</v>
      </c>
      <c r="C20" s="82">
        <v>4324.3450000000003</v>
      </c>
      <c r="D20" s="85">
        <v>59.83</v>
      </c>
      <c r="E20" s="66">
        <f t="shared" si="0"/>
        <v>258725.56135</v>
      </c>
      <c r="F20" s="67">
        <f t="shared" si="1"/>
        <v>9.0407879128332723E-3</v>
      </c>
      <c r="G20" s="68">
        <v>3.0753802440247369</v>
      </c>
      <c r="H20" s="68">
        <v>7.1849999999999996</v>
      </c>
      <c r="I20" s="69">
        <f t="shared" si="2"/>
        <v>2.7803860537545081E-4</v>
      </c>
      <c r="J20" s="69">
        <f t="shared" si="3"/>
        <v>6.4958061153707063E-4</v>
      </c>
      <c r="L20" s="86"/>
    </row>
    <row r="21" spans="1:12" ht="16.5" x14ac:dyDescent="0.3">
      <c r="A21" s="77" t="s">
        <v>845</v>
      </c>
      <c r="B21" s="56" t="s">
        <v>844</v>
      </c>
      <c r="C21" s="82">
        <v>1765.047</v>
      </c>
      <c r="D21" s="85">
        <v>146.96</v>
      </c>
      <c r="E21" s="66">
        <f t="shared" si="0"/>
        <v>259391.30712000001</v>
      </c>
      <c r="F21" s="67">
        <f t="shared" si="1"/>
        <v>9.0640514291206852E-3</v>
      </c>
      <c r="G21" s="68">
        <v>4.0283070223189981</v>
      </c>
      <c r="H21" s="68">
        <v>6.5</v>
      </c>
      <c r="I21" s="69">
        <f t="shared" si="2"/>
        <v>3.6512782022587407E-4</v>
      </c>
      <c r="J21" s="69">
        <f t="shared" si="3"/>
        <v>5.8916334289284451E-4</v>
      </c>
      <c r="L21" s="86"/>
    </row>
    <row r="22" spans="1:12" ht="16.5" x14ac:dyDescent="0.3">
      <c r="A22" s="77" t="s">
        <v>843</v>
      </c>
      <c r="B22" s="56" t="s">
        <v>842</v>
      </c>
      <c r="C22" s="82">
        <v>1829.779</v>
      </c>
      <c r="D22" s="85">
        <v>83.68</v>
      </c>
      <c r="E22" s="66" t="str">
        <f t="shared" si="0"/>
        <v>Excl.</v>
      </c>
      <c r="F22" s="67" t="str">
        <f t="shared" si="1"/>
        <v>Excl.</v>
      </c>
      <c r="G22" s="68" t="s">
        <v>227</v>
      </c>
      <c r="H22" s="68">
        <v>22.27</v>
      </c>
      <c r="I22" s="69" t="str">
        <f t="shared" si="2"/>
        <v/>
      </c>
      <c r="J22" s="69" t="str">
        <f t="shared" si="3"/>
        <v/>
      </c>
      <c r="L22" s="86"/>
    </row>
    <row r="23" spans="1:12" ht="16.5" x14ac:dyDescent="0.3">
      <c r="A23" s="77" t="s">
        <v>1246</v>
      </c>
      <c r="B23" s="56" t="s">
        <v>1247</v>
      </c>
      <c r="C23" s="82">
        <v>73.956999999999994</v>
      </c>
      <c r="D23" s="85">
        <v>271.73</v>
      </c>
      <c r="E23" s="66" t="str">
        <f t="shared" si="0"/>
        <v>Excl.</v>
      </c>
      <c r="F23" s="67" t="str">
        <f t="shared" si="1"/>
        <v>Excl.</v>
      </c>
      <c r="G23" s="68" t="s">
        <v>227</v>
      </c>
      <c r="H23" s="68">
        <v>12.3</v>
      </c>
      <c r="I23" s="69" t="str">
        <f t="shared" si="2"/>
        <v/>
      </c>
      <c r="J23" s="69" t="str">
        <f t="shared" si="3"/>
        <v/>
      </c>
      <c r="L23" s="86"/>
    </row>
    <row r="24" spans="1:12" ht="16.5" x14ac:dyDescent="0.3">
      <c r="A24" s="77" t="s">
        <v>1248</v>
      </c>
      <c r="B24" s="56" t="s">
        <v>1249</v>
      </c>
      <c r="C24" s="82">
        <v>211.27699999999999</v>
      </c>
      <c r="D24" s="85">
        <v>128.68</v>
      </c>
      <c r="E24" s="66">
        <f t="shared" si="0"/>
        <v>27187.124359999998</v>
      </c>
      <c r="F24" s="67">
        <f t="shared" si="1"/>
        <v>9.5001446326394446E-4</v>
      </c>
      <c r="G24" s="68">
        <v>1.8961765620142987</v>
      </c>
      <c r="H24" s="68">
        <v>2.46</v>
      </c>
      <c r="I24" s="69">
        <f t="shared" si="2"/>
        <v>1.8013951588156856E-5</v>
      </c>
      <c r="J24" s="69">
        <f t="shared" si="3"/>
        <v>2.3370355796293034E-5</v>
      </c>
      <c r="L24" s="86"/>
    </row>
    <row r="25" spans="1:12" ht="16.5" x14ac:dyDescent="0.3">
      <c r="A25" s="77" t="s">
        <v>840</v>
      </c>
      <c r="B25" s="56" t="s">
        <v>839</v>
      </c>
      <c r="C25" s="82">
        <v>4003.1930000000002</v>
      </c>
      <c r="D25" s="85">
        <v>111.19</v>
      </c>
      <c r="E25" s="66">
        <f t="shared" si="0"/>
        <v>445115.02967000002</v>
      </c>
      <c r="F25" s="67">
        <f t="shared" si="1"/>
        <v>1.5553896410788325E-2</v>
      </c>
      <c r="G25" s="68">
        <v>3.2736756902599153</v>
      </c>
      <c r="H25" s="68">
        <v>13.885</v>
      </c>
      <c r="I25" s="69">
        <f t="shared" si="2"/>
        <v>5.0918412568818695E-4</v>
      </c>
      <c r="J25" s="69">
        <f t="shared" si="3"/>
        <v>2.159658516637959E-3</v>
      </c>
      <c r="L25" s="86"/>
    </row>
    <row r="26" spans="1:12" ht="16.5" x14ac:dyDescent="0.3">
      <c r="A26" s="77" t="s">
        <v>838</v>
      </c>
      <c r="B26" s="56" t="s">
        <v>837</v>
      </c>
      <c r="C26" s="82">
        <v>445.28800000000001</v>
      </c>
      <c r="D26" s="85">
        <v>114.16</v>
      </c>
      <c r="E26" s="66">
        <f t="shared" si="0"/>
        <v>50834.078079999999</v>
      </c>
      <c r="F26" s="67">
        <f t="shared" si="1"/>
        <v>1.7763228196999593E-3</v>
      </c>
      <c r="G26" s="68">
        <v>3.6790469516468116</v>
      </c>
      <c r="H26" s="68">
        <v>13.29</v>
      </c>
      <c r="I26" s="69">
        <f t="shared" si="2"/>
        <v>6.5351750549578032E-5</v>
      </c>
      <c r="J26" s="69">
        <f t="shared" si="3"/>
        <v>2.3607330273812458E-4</v>
      </c>
      <c r="L26" s="86"/>
    </row>
    <row r="27" spans="1:12" ht="16.5" x14ac:dyDescent="0.3">
      <c r="A27" s="77" t="s">
        <v>836</v>
      </c>
      <c r="B27" s="56" t="s">
        <v>835</v>
      </c>
      <c r="C27" s="82">
        <v>1088.3779999999999</v>
      </c>
      <c r="D27" s="85">
        <v>114.46</v>
      </c>
      <c r="E27" s="66">
        <f t="shared" si="0"/>
        <v>124575.74587999999</v>
      </c>
      <c r="F27" s="67">
        <f t="shared" si="1"/>
        <v>4.3531179977246313E-3</v>
      </c>
      <c r="G27" s="68">
        <v>0.27957365018347025</v>
      </c>
      <c r="H27" s="68">
        <v>7</v>
      </c>
      <c r="I27" s="69">
        <f t="shared" si="2"/>
        <v>1.2170170883032344E-5</v>
      </c>
      <c r="J27" s="69">
        <f t="shared" si="3"/>
        <v>3.0471825984072418E-4</v>
      </c>
      <c r="L27" s="86"/>
    </row>
    <row r="28" spans="1:12" ht="16.5" x14ac:dyDescent="0.3">
      <c r="A28" s="77" t="s">
        <v>1250</v>
      </c>
      <c r="B28" s="56" t="s">
        <v>834</v>
      </c>
      <c r="C28" s="82">
        <v>985.95600000000002</v>
      </c>
      <c r="D28" s="85">
        <v>29.71</v>
      </c>
      <c r="E28" s="66">
        <f t="shared" si="0"/>
        <v>29292.752760000003</v>
      </c>
      <c r="F28" s="67">
        <f t="shared" si="1"/>
        <v>1.0235925808968064E-3</v>
      </c>
      <c r="G28" s="68">
        <v>3.5341635812857626</v>
      </c>
      <c r="H28" s="68">
        <v>-5.4749999999999996</v>
      </c>
      <c r="I28" s="69">
        <f t="shared" si="2"/>
        <v>3.6175436214797938E-5</v>
      </c>
      <c r="J28" s="69">
        <f t="shared" si="3"/>
        <v>-5.6041693804100144E-5</v>
      </c>
      <c r="L28" s="86"/>
    </row>
    <row r="29" spans="1:12" ht="16.5" x14ac:dyDescent="0.3">
      <c r="A29" s="77" t="s">
        <v>833</v>
      </c>
      <c r="B29" s="56" t="s">
        <v>832</v>
      </c>
      <c r="C29" s="82">
        <v>1000.066</v>
      </c>
      <c r="D29" s="85">
        <v>330.3</v>
      </c>
      <c r="E29" s="66">
        <f t="shared" si="0"/>
        <v>330321.79980000004</v>
      </c>
      <c r="F29" s="67">
        <f t="shared" si="1"/>
        <v>1.1542614186996612E-2</v>
      </c>
      <c r="G29" s="68">
        <v>2.5310323947926125</v>
      </c>
      <c r="H29" s="68">
        <v>3.44</v>
      </c>
      <c r="I29" s="69">
        <f t="shared" si="2"/>
        <v>2.921473042788122E-4</v>
      </c>
      <c r="J29" s="69">
        <f t="shared" si="3"/>
        <v>3.9706592803268346E-4</v>
      </c>
      <c r="L29" s="86"/>
    </row>
    <row r="30" spans="1:12" ht="16.5" x14ac:dyDescent="0.3">
      <c r="A30" s="77" t="s">
        <v>1251</v>
      </c>
      <c r="B30" s="56" t="s">
        <v>1252</v>
      </c>
      <c r="C30" s="82">
        <v>47.777999999999999</v>
      </c>
      <c r="D30" s="85">
        <v>521.21</v>
      </c>
      <c r="E30" s="66" t="str">
        <f t="shared" si="0"/>
        <v>Excl.</v>
      </c>
      <c r="F30" s="67" t="str">
        <f t="shared" si="1"/>
        <v>Excl.</v>
      </c>
      <c r="G30" s="68">
        <v>0.76744498378772463</v>
      </c>
      <c r="H30" s="68" t="s">
        <v>227</v>
      </c>
      <c r="I30" s="69" t="str">
        <f t="shared" si="2"/>
        <v/>
      </c>
      <c r="J30" s="69" t="str">
        <f t="shared" si="3"/>
        <v/>
      </c>
      <c r="L30" s="86"/>
    </row>
    <row r="31" spans="1:12" ht="16.5" x14ac:dyDescent="0.3">
      <c r="A31" s="77" t="s">
        <v>831</v>
      </c>
      <c r="B31" s="56" t="s">
        <v>830</v>
      </c>
      <c r="C31" s="82">
        <v>911.00599999999997</v>
      </c>
      <c r="D31" s="85">
        <v>146.83000000000001</v>
      </c>
      <c r="E31" s="66">
        <f t="shared" si="0"/>
        <v>133763.01098000002</v>
      </c>
      <c r="F31" s="67">
        <f t="shared" si="1"/>
        <v>4.6741535955785009E-3</v>
      </c>
      <c r="G31" s="68">
        <v>4.5222366001498324</v>
      </c>
      <c r="H31" s="68">
        <v>3.35</v>
      </c>
      <c r="I31" s="69">
        <f t="shared" si="2"/>
        <v>2.1137628464647034E-4</v>
      </c>
      <c r="J31" s="69">
        <f t="shared" si="3"/>
        <v>1.5658414545187977E-4</v>
      </c>
      <c r="L31" s="86"/>
    </row>
    <row r="32" spans="1:12" ht="16.5" x14ac:dyDescent="0.3">
      <c r="A32" s="77" t="s">
        <v>829</v>
      </c>
      <c r="B32" s="56" t="s">
        <v>828</v>
      </c>
      <c r="C32" s="82">
        <v>2401.4850000000001</v>
      </c>
      <c r="D32" s="85">
        <v>161.68</v>
      </c>
      <c r="E32" s="66">
        <f t="shared" si="0"/>
        <v>388272.09480000002</v>
      </c>
      <c r="F32" s="67">
        <f t="shared" si="1"/>
        <v>1.3567602842340086E-2</v>
      </c>
      <c r="G32" s="68">
        <v>2.9440870856011871</v>
      </c>
      <c r="H32" s="68">
        <v>4</v>
      </c>
      <c r="I32" s="69">
        <f t="shared" si="2"/>
        <v>3.9944204310699406E-4</v>
      </c>
      <c r="J32" s="69">
        <f t="shared" si="3"/>
        <v>5.4270411369360344E-4</v>
      </c>
      <c r="L32" s="86"/>
    </row>
    <row r="33" spans="1:12" ht="16.5" x14ac:dyDescent="0.3">
      <c r="A33" s="77" t="s">
        <v>827</v>
      </c>
      <c r="B33" s="56" t="s">
        <v>826</v>
      </c>
      <c r="C33" s="82">
        <v>728.76300000000003</v>
      </c>
      <c r="D33" s="85">
        <v>281.14999999999998</v>
      </c>
      <c r="E33" s="66">
        <f t="shared" si="0"/>
        <v>204891.71745</v>
      </c>
      <c r="F33" s="67">
        <f t="shared" si="1"/>
        <v>7.1596426456516024E-3</v>
      </c>
      <c r="G33" s="68">
        <v>2.1625466832651612</v>
      </c>
      <c r="H33" s="68">
        <v>10.4</v>
      </c>
      <c r="I33" s="69">
        <f t="shared" si="2"/>
        <v>1.5483061456717678E-4</v>
      </c>
      <c r="J33" s="69">
        <f t="shared" si="3"/>
        <v>7.4460283514776672E-4</v>
      </c>
      <c r="L33" s="86"/>
    </row>
    <row r="34" spans="1:12" ht="16.5" x14ac:dyDescent="0.3">
      <c r="A34" s="77" t="s">
        <v>825</v>
      </c>
      <c r="B34" s="56" t="s">
        <v>824</v>
      </c>
      <c r="C34" s="82">
        <v>2537.5210000000002</v>
      </c>
      <c r="D34" s="85">
        <v>108.98</v>
      </c>
      <c r="E34" s="66">
        <f t="shared" si="0"/>
        <v>276539.03858000005</v>
      </c>
      <c r="F34" s="67">
        <f t="shared" si="1"/>
        <v>9.6632539296666528E-3</v>
      </c>
      <c r="G34" s="68">
        <v>2.6793907138924573</v>
      </c>
      <c r="H34" s="68">
        <v>49.307000000000002</v>
      </c>
      <c r="I34" s="69">
        <f t="shared" si="2"/>
        <v>2.5891632845133626E-4</v>
      </c>
      <c r="J34" s="69">
        <f t="shared" si="3"/>
        <v>4.7646606151007364E-3</v>
      </c>
      <c r="L34" s="86"/>
    </row>
    <row r="35" spans="1:12" ht="16.5" x14ac:dyDescent="0.3">
      <c r="A35" s="77" t="s">
        <v>823</v>
      </c>
      <c r="B35" s="56" t="s">
        <v>822</v>
      </c>
      <c r="C35" s="82">
        <v>551.99199999999996</v>
      </c>
      <c r="D35" s="85">
        <v>106.67</v>
      </c>
      <c r="E35" s="66">
        <f t="shared" si="0"/>
        <v>58880.986639999996</v>
      </c>
      <c r="F35" s="67">
        <f t="shared" si="1"/>
        <v>2.0575103191697425E-3</v>
      </c>
      <c r="G35" s="68">
        <v>5.6248242242429924</v>
      </c>
      <c r="H35" s="68">
        <v>10</v>
      </c>
      <c r="I35" s="69">
        <f t="shared" si="2"/>
        <v>1.1573133884895899E-4</v>
      </c>
      <c r="J35" s="69">
        <f t="shared" si="3"/>
        <v>2.0575103191697427E-4</v>
      </c>
      <c r="L35" s="86"/>
    </row>
    <row r="36" spans="1:12" ht="16.5" x14ac:dyDescent="0.3">
      <c r="A36" s="77" t="s">
        <v>1253</v>
      </c>
      <c r="B36" s="56" t="s">
        <v>1254</v>
      </c>
      <c r="C36" s="82">
        <v>194.66900000000001</v>
      </c>
      <c r="D36" s="85">
        <v>138.74</v>
      </c>
      <c r="E36" s="66">
        <f t="shared" si="0"/>
        <v>27008.377060000003</v>
      </c>
      <c r="F36" s="67">
        <f t="shared" si="1"/>
        <v>9.4376839920726858E-4</v>
      </c>
      <c r="G36" s="68">
        <v>2.039786651290183</v>
      </c>
      <c r="H36" s="68">
        <v>8</v>
      </c>
      <c r="I36" s="69">
        <f t="shared" si="2"/>
        <v>1.925086182612491E-5</v>
      </c>
      <c r="J36" s="69">
        <f t="shared" si="3"/>
        <v>7.5501471936581483E-5</v>
      </c>
      <c r="L36" s="86"/>
    </row>
    <row r="37" spans="1:12" ht="16.5" x14ac:dyDescent="0.3">
      <c r="A37" s="77" t="s">
        <v>821</v>
      </c>
      <c r="B37" s="56" t="s">
        <v>820</v>
      </c>
      <c r="C37" s="82">
        <v>7946.3720000000003</v>
      </c>
      <c r="D37" s="85">
        <v>28.67</v>
      </c>
      <c r="E37" s="66">
        <f t="shared" si="0"/>
        <v>227822.48524000001</v>
      </c>
      <c r="F37" s="67">
        <f t="shared" si="1"/>
        <v>7.9609249278740756E-3</v>
      </c>
      <c r="G37" s="68">
        <v>3.3484478549005927</v>
      </c>
      <c r="H37" s="68">
        <v>-5</v>
      </c>
      <c r="I37" s="69">
        <f t="shared" si="2"/>
        <v>2.6656741997764603E-4</v>
      </c>
      <c r="J37" s="69">
        <f t="shared" si="3"/>
        <v>-3.9804624639370382E-4</v>
      </c>
      <c r="L37" s="86"/>
    </row>
    <row r="38" spans="1:12" ht="16.5" x14ac:dyDescent="0.3">
      <c r="A38" s="77" t="s">
        <v>819</v>
      </c>
      <c r="B38" s="56" t="s">
        <v>818</v>
      </c>
      <c r="C38" s="82">
        <v>5645.96</v>
      </c>
      <c r="D38" s="85">
        <v>35.380000000000003</v>
      </c>
      <c r="E38" s="66">
        <f t="shared" si="0"/>
        <v>199754.06480000002</v>
      </c>
      <c r="F38" s="67">
        <f t="shared" si="1"/>
        <v>6.9801148566844317E-3</v>
      </c>
      <c r="G38" s="68">
        <v>4.635387224420576</v>
      </c>
      <c r="H38" s="68">
        <v>-3.7</v>
      </c>
      <c r="I38" s="69">
        <f t="shared" si="2"/>
        <v>3.2355535231663279E-4</v>
      </c>
      <c r="J38" s="69">
        <f t="shared" si="3"/>
        <v>-2.5826424969732398E-4</v>
      </c>
      <c r="L38" s="86"/>
    </row>
    <row r="39" spans="1:12" ht="16.5" x14ac:dyDescent="0.3">
      <c r="A39" s="77" t="s">
        <v>817</v>
      </c>
      <c r="B39" s="56" t="s">
        <v>816</v>
      </c>
      <c r="C39" s="82">
        <v>2356.8939999999998</v>
      </c>
      <c r="D39" s="85">
        <v>154.34</v>
      </c>
      <c r="E39" s="66">
        <f t="shared" si="0"/>
        <v>363763.01995999995</v>
      </c>
      <c r="F39" s="67">
        <f t="shared" si="1"/>
        <v>1.2711168919027628E-2</v>
      </c>
      <c r="G39" s="68">
        <v>2.4379940391343786</v>
      </c>
      <c r="H39" s="68">
        <v>6.38</v>
      </c>
      <c r="I39" s="69">
        <f t="shared" si="2"/>
        <v>3.0989754055019543E-4</v>
      </c>
      <c r="J39" s="69">
        <f t="shared" si="3"/>
        <v>8.1097257703396269E-4</v>
      </c>
      <c r="L39" s="86"/>
    </row>
    <row r="40" spans="1:12" ht="16.5" x14ac:dyDescent="0.3">
      <c r="A40" s="77" t="s">
        <v>815</v>
      </c>
      <c r="B40" s="56" t="s">
        <v>814</v>
      </c>
      <c r="C40" s="82">
        <v>7149</v>
      </c>
      <c r="D40" s="85">
        <v>14.79</v>
      </c>
      <c r="E40" s="66">
        <f t="shared" si="0"/>
        <v>105733.70999999999</v>
      </c>
      <c r="F40" s="67">
        <f t="shared" si="1"/>
        <v>3.694710496941853E-3</v>
      </c>
      <c r="G40" s="68">
        <v>7.5050709939148081</v>
      </c>
      <c r="H40" s="68">
        <v>2.4369999999999998</v>
      </c>
      <c r="I40" s="69">
        <f t="shared" si="2"/>
        <v>2.7729064581510866E-4</v>
      </c>
      <c r="J40" s="69">
        <f t="shared" si="3"/>
        <v>9.0040094810472961E-5</v>
      </c>
      <c r="L40" s="86"/>
    </row>
    <row r="41" spans="1:12" ht="16.5" x14ac:dyDescent="0.3">
      <c r="A41" s="77" t="s">
        <v>813</v>
      </c>
      <c r="B41" s="56" t="s">
        <v>812</v>
      </c>
      <c r="C41" s="82">
        <v>228.94200000000001</v>
      </c>
      <c r="D41" s="85">
        <v>161.22999999999999</v>
      </c>
      <c r="E41" s="66">
        <f t="shared" si="0"/>
        <v>36912.318659999997</v>
      </c>
      <c r="F41" s="67">
        <f t="shared" si="1"/>
        <v>1.2898472135288229E-3</v>
      </c>
      <c r="G41" s="68">
        <v>2.4809278670222668</v>
      </c>
      <c r="H41" s="68">
        <v>14.92</v>
      </c>
      <c r="I41" s="69">
        <f t="shared" si="2"/>
        <v>3.2000178962446769E-5</v>
      </c>
      <c r="J41" s="69">
        <f t="shared" si="3"/>
        <v>1.9244520425850038E-4</v>
      </c>
      <c r="L41" s="86"/>
    </row>
    <row r="42" spans="1:12" ht="16.5" x14ac:dyDescent="0.3">
      <c r="A42" s="77" t="s">
        <v>1532</v>
      </c>
      <c r="B42" s="56" t="s">
        <v>1257</v>
      </c>
      <c r="C42" s="82">
        <v>1455.5150000000001</v>
      </c>
      <c r="D42" s="85">
        <v>86.04</v>
      </c>
      <c r="E42" s="66">
        <f t="shared" si="0"/>
        <v>125232.51060000002</v>
      </c>
      <c r="F42" s="67">
        <f t="shared" si="1"/>
        <v>4.3760676843005129E-3</v>
      </c>
      <c r="G42" s="68">
        <v>2.7429102742910274</v>
      </c>
      <c r="H42" s="68">
        <v>8.875</v>
      </c>
      <c r="I42" s="69">
        <f t="shared" si="2"/>
        <v>1.2003161012260821E-4</v>
      </c>
      <c r="J42" s="69">
        <f t="shared" si="3"/>
        <v>3.8837600698167051E-4</v>
      </c>
      <c r="L42" s="86"/>
    </row>
    <row r="43" spans="1:12" ht="16.5" x14ac:dyDescent="0.3">
      <c r="A43" s="77" t="s">
        <v>811</v>
      </c>
      <c r="B43" s="56" t="s">
        <v>810</v>
      </c>
      <c r="C43" s="82">
        <v>498.31400000000002</v>
      </c>
      <c r="D43" s="85">
        <v>181.78</v>
      </c>
      <c r="E43" s="66">
        <f t="shared" si="0"/>
        <v>90583.518920000002</v>
      </c>
      <c r="F43" s="67">
        <f t="shared" si="1"/>
        <v>3.1653091355978618E-3</v>
      </c>
      <c r="G43" s="68">
        <v>1.8923974034547253</v>
      </c>
      <c r="H43" s="68">
        <v>6.5</v>
      </c>
      <c r="I43" s="69">
        <f t="shared" si="2"/>
        <v>5.9900227893369146E-5</v>
      </c>
      <c r="J43" s="69">
        <f t="shared" si="3"/>
        <v>2.0574509381386102E-4</v>
      </c>
      <c r="L43" s="86"/>
    </row>
    <row r="44" spans="1:12" ht="16.5" x14ac:dyDescent="0.3">
      <c r="A44" s="77" t="s">
        <v>1258</v>
      </c>
      <c r="B44" s="56" t="s">
        <v>809</v>
      </c>
      <c r="C44" s="82">
        <v>2692.835</v>
      </c>
      <c r="D44" s="85">
        <v>162.61000000000001</v>
      </c>
      <c r="E44" s="66">
        <f t="shared" si="0"/>
        <v>437881.89935000002</v>
      </c>
      <c r="F44" s="67">
        <f t="shared" si="1"/>
        <v>1.5301145206663808E-2</v>
      </c>
      <c r="G44" s="68">
        <v>1.4021277904187932</v>
      </c>
      <c r="H44" s="68">
        <v>8</v>
      </c>
      <c r="I44" s="69">
        <f t="shared" si="2"/>
        <v>2.1454160919496634E-4</v>
      </c>
      <c r="J44" s="69">
        <f t="shared" si="3"/>
        <v>1.2240916165331046E-3</v>
      </c>
      <c r="L44" s="86"/>
    </row>
    <row r="45" spans="1:12" ht="16.5" x14ac:dyDescent="0.3">
      <c r="A45" s="77" t="s">
        <v>1533</v>
      </c>
      <c r="B45" s="56" t="s">
        <v>808</v>
      </c>
      <c r="C45" s="82">
        <v>4075.058</v>
      </c>
      <c r="D45" s="85">
        <v>57.35</v>
      </c>
      <c r="E45" s="66">
        <f t="shared" si="0"/>
        <v>233704.57630000002</v>
      </c>
      <c r="F45" s="67">
        <f t="shared" si="1"/>
        <v>8.1664660328192237E-3</v>
      </c>
      <c r="G45" s="68">
        <v>2.7201394943330426</v>
      </c>
      <c r="H45" s="68">
        <v>7.5</v>
      </c>
      <c r="I45" s="69">
        <f t="shared" si="2"/>
        <v>2.221392678500085E-4</v>
      </c>
      <c r="J45" s="69">
        <f t="shared" si="3"/>
        <v>6.1248495246144169E-4</v>
      </c>
      <c r="L45" s="86"/>
    </row>
    <row r="46" spans="1:12" ht="16.5" x14ac:dyDescent="0.3">
      <c r="A46" s="77" t="s">
        <v>807</v>
      </c>
      <c r="B46" s="56" t="s">
        <v>806</v>
      </c>
      <c r="C46" s="82">
        <v>4188</v>
      </c>
      <c r="D46" s="85">
        <v>35.14</v>
      </c>
      <c r="E46" s="66">
        <f t="shared" si="0"/>
        <v>147166.32</v>
      </c>
      <c r="F46" s="67">
        <f t="shared" si="1"/>
        <v>5.1425127076341485E-3</v>
      </c>
      <c r="G46" s="68">
        <v>1.4228799089356858</v>
      </c>
      <c r="H46" s="68">
        <v>5.65</v>
      </c>
      <c r="I46" s="69">
        <f t="shared" si="2"/>
        <v>7.3171780131390838E-5</v>
      </c>
      <c r="J46" s="69">
        <f t="shared" si="3"/>
        <v>2.9055196798132943E-4</v>
      </c>
      <c r="L46" s="86"/>
    </row>
    <row r="47" spans="1:12" ht="16.5" x14ac:dyDescent="0.3">
      <c r="A47" s="77" t="s">
        <v>805</v>
      </c>
      <c r="B47" s="56" t="s">
        <v>804</v>
      </c>
      <c r="C47" s="82">
        <v>1375.905</v>
      </c>
      <c r="D47" s="85">
        <v>33.51</v>
      </c>
      <c r="E47" s="66">
        <f t="shared" si="0"/>
        <v>46106.576549999998</v>
      </c>
      <c r="F47" s="67">
        <f t="shared" si="1"/>
        <v>1.6111271642443843E-3</v>
      </c>
      <c r="G47" s="68">
        <v>1.0743061772605194</v>
      </c>
      <c r="H47" s="68">
        <v>0.35499999999999998</v>
      </c>
      <c r="I47" s="69">
        <f t="shared" si="2"/>
        <v>1.7308438648999655E-5</v>
      </c>
      <c r="J47" s="69">
        <f t="shared" si="3"/>
        <v>5.7195014330675641E-6</v>
      </c>
      <c r="L47" s="86"/>
    </row>
    <row r="48" spans="1:12" ht="16.5" x14ac:dyDescent="0.3">
      <c r="A48" s="77" t="s">
        <v>803</v>
      </c>
      <c r="B48" s="56" t="s">
        <v>802</v>
      </c>
      <c r="C48" s="82">
        <v>7429.7640000000001</v>
      </c>
      <c r="D48" s="85">
        <v>327.76</v>
      </c>
      <c r="E48" s="66">
        <f t="shared" si="0"/>
        <v>2435179.4486400001</v>
      </c>
      <c r="F48" s="67">
        <f t="shared" si="1"/>
        <v>8.5093799043155519E-2</v>
      </c>
      <c r="G48" s="68">
        <v>0.82987551867219922</v>
      </c>
      <c r="H48" s="68">
        <v>16.62</v>
      </c>
      <c r="I48" s="69">
        <f t="shared" si="2"/>
        <v>7.0617260616726572E-4</v>
      </c>
      <c r="J48" s="69">
        <f t="shared" si="3"/>
        <v>1.4142589400972447E-2</v>
      </c>
      <c r="L48" s="86"/>
    </row>
    <row r="49" spans="1:12" ht="16.5" x14ac:dyDescent="0.3">
      <c r="A49" s="77" t="s">
        <v>801</v>
      </c>
      <c r="B49" s="56" t="s">
        <v>800</v>
      </c>
      <c r="C49" s="82">
        <v>219.476</v>
      </c>
      <c r="D49" s="85">
        <v>138.5</v>
      </c>
      <c r="E49" s="66">
        <f t="shared" si="0"/>
        <v>30397.425999999999</v>
      </c>
      <c r="F49" s="67">
        <f t="shared" si="1"/>
        <v>1.0621937783343951E-3</v>
      </c>
      <c r="G49" s="68">
        <v>1.7039711191335738</v>
      </c>
      <c r="H49" s="68">
        <v>-0.1</v>
      </c>
      <c r="I49" s="69">
        <f t="shared" si="2"/>
        <v>1.8099475212051785E-5</v>
      </c>
      <c r="J49" s="69">
        <f t="shared" si="3"/>
        <v>-1.0621937783343951E-6</v>
      </c>
      <c r="L49" s="86"/>
    </row>
    <row r="50" spans="1:12" ht="16.5" x14ac:dyDescent="0.3">
      <c r="A50" s="77" t="s">
        <v>1534</v>
      </c>
      <c r="B50" s="56" t="s">
        <v>742</v>
      </c>
      <c r="C50" s="82">
        <v>295.98</v>
      </c>
      <c r="D50" s="85">
        <v>276.26</v>
      </c>
      <c r="E50" s="66">
        <f t="shared" si="0"/>
        <v>81767.434800000003</v>
      </c>
      <c r="F50" s="67">
        <f t="shared" si="1"/>
        <v>2.8572439164725101E-3</v>
      </c>
      <c r="G50" s="68">
        <v>1.7809310070223703</v>
      </c>
      <c r="H50" s="68">
        <v>9.8000000000000007</v>
      </c>
      <c r="I50" s="69">
        <f t="shared" si="2"/>
        <v>5.0885542854719284E-5</v>
      </c>
      <c r="J50" s="69">
        <f t="shared" si="3"/>
        <v>2.8000990381430601E-4</v>
      </c>
      <c r="L50" s="86"/>
    </row>
    <row r="51" spans="1:12" ht="16.5" x14ac:dyDescent="0.3">
      <c r="A51" s="77" t="s">
        <v>1259</v>
      </c>
      <c r="B51" s="56" t="s">
        <v>799</v>
      </c>
      <c r="C51" s="82">
        <v>2228.165</v>
      </c>
      <c r="D51" s="85">
        <v>17.22</v>
      </c>
      <c r="E51" s="66">
        <f t="shared" si="0"/>
        <v>38369.001299999996</v>
      </c>
      <c r="F51" s="67">
        <f t="shared" si="1"/>
        <v>1.3407488667548466E-3</v>
      </c>
      <c r="G51" s="68">
        <v>6.5621370499419278</v>
      </c>
      <c r="H51" s="68">
        <v>2</v>
      </c>
      <c r="I51" s="69">
        <f t="shared" si="2"/>
        <v>8.7981778131996321E-5</v>
      </c>
      <c r="J51" s="69">
        <f t="shared" si="3"/>
        <v>2.6814977335096931E-5</v>
      </c>
      <c r="L51" s="86"/>
    </row>
    <row r="52" spans="1:12" ht="16.5" x14ac:dyDescent="0.3">
      <c r="A52" s="77" t="s">
        <v>798</v>
      </c>
      <c r="B52" s="56" t="s">
        <v>797</v>
      </c>
      <c r="C52" s="82">
        <v>1925.702</v>
      </c>
      <c r="D52" s="85">
        <v>41.29</v>
      </c>
      <c r="E52" s="66">
        <f t="shared" si="0"/>
        <v>79512.235579999993</v>
      </c>
      <c r="F52" s="67">
        <f t="shared" si="1"/>
        <v>2.7784392643816196E-3</v>
      </c>
      <c r="G52" s="68">
        <v>5.1344151126180675</v>
      </c>
      <c r="H52" s="68">
        <v>-8.06</v>
      </c>
      <c r="I52" s="69">
        <f t="shared" si="2"/>
        <v>1.4265660548532413E-4</v>
      </c>
      <c r="J52" s="69">
        <f t="shared" si="3"/>
        <v>-2.2394220470915854E-4</v>
      </c>
      <c r="L52" s="86"/>
    </row>
    <row r="53" spans="1:12" ht="16.5" x14ac:dyDescent="0.3">
      <c r="A53" s="77" t="s">
        <v>796</v>
      </c>
      <c r="B53" s="56" t="s">
        <v>795</v>
      </c>
      <c r="C53" s="82">
        <v>711.9</v>
      </c>
      <c r="D53" s="85">
        <v>58.52</v>
      </c>
      <c r="E53" s="66">
        <f t="shared" si="0"/>
        <v>41660.387999999999</v>
      </c>
      <c r="F53" s="67">
        <f t="shared" si="1"/>
        <v>1.455761581148249E-3</v>
      </c>
      <c r="G53" s="68">
        <v>2.4606971975393024</v>
      </c>
      <c r="H53" s="68">
        <v>10</v>
      </c>
      <c r="I53" s="69">
        <f t="shared" si="2"/>
        <v>3.5821884430168799E-5</v>
      </c>
      <c r="J53" s="69">
        <f t="shared" si="3"/>
        <v>1.4557615811482491E-4</v>
      </c>
      <c r="L53" s="86"/>
    </row>
    <row r="54" spans="1:12" ht="16.5" x14ac:dyDescent="0.3">
      <c r="A54" s="77" t="s">
        <v>792</v>
      </c>
      <c r="B54" s="56" t="s">
        <v>791</v>
      </c>
      <c r="C54" s="82">
        <v>1774.61</v>
      </c>
      <c r="D54" s="85">
        <v>44.22</v>
      </c>
      <c r="E54" s="66">
        <f t="shared" si="0"/>
        <v>78473.254199999996</v>
      </c>
      <c r="F54" s="67">
        <f t="shared" si="1"/>
        <v>2.7421335733128667E-3</v>
      </c>
      <c r="G54" s="68">
        <v>8.8647670737222981</v>
      </c>
      <c r="H54" s="68">
        <v>6</v>
      </c>
      <c r="I54" s="69">
        <f t="shared" si="2"/>
        <v>2.4308375412452371E-4</v>
      </c>
      <c r="J54" s="69">
        <f t="shared" si="3"/>
        <v>1.6452801439877199E-4</v>
      </c>
      <c r="L54" s="86"/>
    </row>
    <row r="55" spans="1:12" ht="16.5" x14ac:dyDescent="0.3">
      <c r="A55" s="77" t="s">
        <v>1260</v>
      </c>
      <c r="B55" s="56" t="s">
        <v>790</v>
      </c>
      <c r="C55" s="82">
        <v>271.988</v>
      </c>
      <c r="D55" s="85">
        <v>277.3</v>
      </c>
      <c r="E55" s="66">
        <f t="shared" si="0"/>
        <v>75422.272400000002</v>
      </c>
      <c r="F55" s="67">
        <f t="shared" si="1"/>
        <v>2.6355214580050944E-3</v>
      </c>
      <c r="G55" s="68">
        <v>0.86548864046159379</v>
      </c>
      <c r="H55" s="68">
        <v>7.5750000000000002</v>
      </c>
      <c r="I55" s="69">
        <f t="shared" si="2"/>
        <v>2.2810138835961868E-5</v>
      </c>
      <c r="J55" s="69">
        <f t="shared" si="3"/>
        <v>1.9964075044388591E-4</v>
      </c>
      <c r="L55" s="86"/>
    </row>
    <row r="56" spans="1:12" ht="16.5" x14ac:dyDescent="0.3">
      <c r="A56" s="77" t="s">
        <v>789</v>
      </c>
      <c r="B56" s="56" t="s">
        <v>788</v>
      </c>
      <c r="C56" s="82">
        <v>345.99900000000002</v>
      </c>
      <c r="D56" s="85">
        <v>34.92</v>
      </c>
      <c r="E56" s="66">
        <f t="shared" si="0"/>
        <v>12082.285080000001</v>
      </c>
      <c r="F56" s="67">
        <f t="shared" si="1"/>
        <v>4.2219785451697424E-4</v>
      </c>
      <c r="G56" s="68">
        <v>5.2978235967926688</v>
      </c>
      <c r="H56" s="68">
        <v>-2</v>
      </c>
      <c r="I56" s="69">
        <f t="shared" si="2"/>
        <v>2.2367297561752647E-5</v>
      </c>
      <c r="J56" s="69">
        <f t="shared" si="3"/>
        <v>-8.443957090339484E-6</v>
      </c>
      <c r="L56" s="86"/>
    </row>
    <row r="57" spans="1:12" ht="16.5" x14ac:dyDescent="0.3">
      <c r="A57" s="77" t="s">
        <v>1261</v>
      </c>
      <c r="B57" s="56" t="s">
        <v>1262</v>
      </c>
      <c r="C57" s="82">
        <v>1283</v>
      </c>
      <c r="D57" s="85">
        <v>16.989999999999998</v>
      </c>
      <c r="E57" s="66">
        <f t="shared" si="0"/>
        <v>21798.17</v>
      </c>
      <c r="F57" s="67">
        <f t="shared" si="1"/>
        <v>7.6170530205667611E-4</v>
      </c>
      <c r="G57" s="68">
        <v>2.8251912889935258</v>
      </c>
      <c r="H57" s="68">
        <v>3.34</v>
      </c>
      <c r="I57" s="69">
        <f t="shared" si="2"/>
        <v>2.1519631841507034E-5</v>
      </c>
      <c r="J57" s="69">
        <f t="shared" si="3"/>
        <v>2.5440957088692981E-5</v>
      </c>
      <c r="L57" s="86"/>
    </row>
    <row r="58" spans="1:12" ht="16.5" x14ac:dyDescent="0.3">
      <c r="A58" s="77" t="s">
        <v>787</v>
      </c>
      <c r="B58" s="56" t="s">
        <v>786</v>
      </c>
      <c r="C58" s="82">
        <v>1735.3579999999999</v>
      </c>
      <c r="D58" s="85">
        <v>102.9</v>
      </c>
      <c r="E58" s="66">
        <f t="shared" si="0"/>
        <v>178568.3382</v>
      </c>
      <c r="F58" s="67">
        <f t="shared" si="1"/>
        <v>6.2398104972293412E-3</v>
      </c>
      <c r="G58" s="68">
        <v>1.9825072886297375</v>
      </c>
      <c r="H58" s="68">
        <v>2.1749999999999998</v>
      </c>
      <c r="I58" s="69">
        <f t="shared" si="2"/>
        <v>1.2370469790425515E-4</v>
      </c>
      <c r="J58" s="69">
        <f t="shared" si="3"/>
        <v>1.3571587831473817E-4</v>
      </c>
      <c r="L58" s="86"/>
    </row>
    <row r="59" spans="1:12" ht="16.5" x14ac:dyDescent="0.3">
      <c r="A59" s="77" t="s">
        <v>785</v>
      </c>
      <c r="B59" s="56" t="s">
        <v>784</v>
      </c>
      <c r="C59" s="82">
        <v>594.06200000000001</v>
      </c>
      <c r="D59" s="85">
        <v>74.569999999999993</v>
      </c>
      <c r="E59" s="66">
        <f t="shared" si="0"/>
        <v>44299.20334</v>
      </c>
      <c r="F59" s="67">
        <f t="shared" si="1"/>
        <v>1.5479711398234263E-3</v>
      </c>
      <c r="G59" s="68">
        <v>2.2529167225425772</v>
      </c>
      <c r="H59" s="68">
        <v>5.98</v>
      </c>
      <c r="I59" s="69">
        <f t="shared" si="2"/>
        <v>3.4874500669214907E-5</v>
      </c>
      <c r="J59" s="69">
        <f t="shared" si="3"/>
        <v>9.2568674161440904E-5</v>
      </c>
      <c r="L59" s="86"/>
    </row>
    <row r="60" spans="1:12" ht="16.5" x14ac:dyDescent="0.3">
      <c r="A60" s="77" t="s">
        <v>1263</v>
      </c>
      <c r="B60" s="56" t="s">
        <v>783</v>
      </c>
      <c r="C60" s="82">
        <v>222.149</v>
      </c>
      <c r="D60" s="85">
        <v>295.49</v>
      </c>
      <c r="E60" s="66">
        <f t="shared" si="0"/>
        <v>65642.808010000008</v>
      </c>
      <c r="F60" s="67">
        <f t="shared" si="1"/>
        <v>2.2937923184884537E-3</v>
      </c>
      <c r="G60" s="68">
        <v>2.3689464956512909</v>
      </c>
      <c r="H60" s="68">
        <v>10.265000000000001</v>
      </c>
      <c r="I60" s="69">
        <f t="shared" si="2"/>
        <v>5.4338712746350723E-5</v>
      </c>
      <c r="J60" s="69">
        <f t="shared" si="3"/>
        <v>2.3545778149283977E-4</v>
      </c>
      <c r="L60" s="86"/>
    </row>
    <row r="61" spans="1:12" ht="16.5" x14ac:dyDescent="0.3">
      <c r="A61" s="77" t="s">
        <v>782</v>
      </c>
      <c r="B61" s="56" t="s">
        <v>781</v>
      </c>
      <c r="C61" s="82">
        <v>256.173</v>
      </c>
      <c r="D61" s="85">
        <v>98.94</v>
      </c>
      <c r="E61" s="66" t="str">
        <f t="shared" si="0"/>
        <v>Excl.</v>
      </c>
      <c r="F61" s="67" t="str">
        <f t="shared" si="1"/>
        <v>Excl.</v>
      </c>
      <c r="G61" s="68" t="s">
        <v>227</v>
      </c>
      <c r="H61" s="68">
        <v>124.32</v>
      </c>
      <c r="I61" s="69" t="str">
        <f t="shared" si="2"/>
        <v/>
      </c>
      <c r="J61" s="69" t="str">
        <f t="shared" si="3"/>
        <v/>
      </c>
      <c r="L61" s="86"/>
    </row>
    <row r="62" spans="1:12" ht="16.5" x14ac:dyDescent="0.3">
      <c r="A62" s="77" t="s">
        <v>778</v>
      </c>
      <c r="B62" s="56" t="s">
        <v>777</v>
      </c>
      <c r="C62" s="82">
        <v>307.06099999999998</v>
      </c>
      <c r="D62" s="85">
        <v>154.5</v>
      </c>
      <c r="E62" s="66">
        <f t="shared" si="0"/>
        <v>47440.924499999994</v>
      </c>
      <c r="F62" s="67">
        <f t="shared" si="1"/>
        <v>1.6577540099063574E-3</v>
      </c>
      <c r="G62" s="68">
        <v>1.1326860841423949</v>
      </c>
      <c r="H62" s="68">
        <v>-23.46</v>
      </c>
      <c r="I62" s="69">
        <f t="shared" si="2"/>
        <v>1.8777148979521851E-5</v>
      </c>
      <c r="J62" s="69">
        <f t="shared" si="3"/>
        <v>-3.8890909072403148E-4</v>
      </c>
      <c r="L62" s="86"/>
    </row>
    <row r="63" spans="1:12" ht="16.5" x14ac:dyDescent="0.3">
      <c r="A63" s="77" t="s">
        <v>773</v>
      </c>
      <c r="B63" s="56" t="s">
        <v>772</v>
      </c>
      <c r="C63" s="82">
        <v>536.10199999999998</v>
      </c>
      <c r="D63" s="85">
        <v>79.3</v>
      </c>
      <c r="E63" s="66">
        <f t="shared" si="0"/>
        <v>42512.888599999998</v>
      </c>
      <c r="F63" s="67">
        <f t="shared" si="1"/>
        <v>1.4855509729653829E-3</v>
      </c>
      <c r="G63" s="68">
        <v>2.2698612862547289</v>
      </c>
      <c r="H63" s="68">
        <v>-6.1</v>
      </c>
      <c r="I63" s="69">
        <f t="shared" si="2"/>
        <v>3.3719946422921682E-5</v>
      </c>
      <c r="J63" s="69">
        <f t="shared" si="3"/>
        <v>-9.0618609350888357E-5</v>
      </c>
      <c r="L63" s="86"/>
    </row>
    <row r="64" spans="1:12" ht="16.5" x14ac:dyDescent="0.3">
      <c r="A64" s="77" t="s">
        <v>771</v>
      </c>
      <c r="B64" s="56" t="s">
        <v>770</v>
      </c>
      <c r="C64" s="82">
        <v>411.98700000000002</v>
      </c>
      <c r="D64" s="85">
        <v>254.61</v>
      </c>
      <c r="E64" s="66">
        <f t="shared" si="0"/>
        <v>104896.01007000002</v>
      </c>
      <c r="F64" s="67">
        <f t="shared" si="1"/>
        <v>3.6654382929809937E-3</v>
      </c>
      <c r="G64" s="68">
        <v>1.9637877538195669</v>
      </c>
      <c r="H64" s="68">
        <v>16</v>
      </c>
      <c r="I64" s="69">
        <f t="shared" si="2"/>
        <v>7.1981428321373731E-5</v>
      </c>
      <c r="J64" s="69">
        <f t="shared" si="3"/>
        <v>5.8647012687695899E-4</v>
      </c>
      <c r="L64" s="86"/>
    </row>
    <row r="65" spans="1:12" ht="16.5" x14ac:dyDescent="0.3">
      <c r="A65" s="77" t="s">
        <v>1264</v>
      </c>
      <c r="B65" s="56" t="s">
        <v>1265</v>
      </c>
      <c r="C65" s="82">
        <v>145.02699999999999</v>
      </c>
      <c r="D65" s="85">
        <v>242.22</v>
      </c>
      <c r="E65" s="66">
        <f t="shared" si="0"/>
        <v>35128.439939999997</v>
      </c>
      <c r="F65" s="67">
        <f t="shared" si="1"/>
        <v>1.2275121698416657E-3</v>
      </c>
      <c r="G65" s="68">
        <v>0.56147304103707374</v>
      </c>
      <c r="H65" s="68">
        <v>11.58</v>
      </c>
      <c r="I65" s="69">
        <f t="shared" si="2"/>
        <v>6.8921499091101703E-6</v>
      </c>
      <c r="J65" s="69">
        <f t="shared" si="3"/>
        <v>1.4214590926766489E-4</v>
      </c>
      <c r="L65" s="86"/>
    </row>
    <row r="66" spans="1:12" ht="16.5" x14ac:dyDescent="0.3">
      <c r="A66" s="77" t="s">
        <v>769</v>
      </c>
      <c r="B66" s="56" t="s">
        <v>768</v>
      </c>
      <c r="C66" s="82">
        <v>18.155999999999999</v>
      </c>
      <c r="D66" s="85">
        <v>2531.33</v>
      </c>
      <c r="E66" s="66" t="str">
        <f t="shared" si="0"/>
        <v>Excl.</v>
      </c>
      <c r="F66" s="67" t="str">
        <f t="shared" si="1"/>
        <v>Excl.</v>
      </c>
      <c r="G66" s="68" t="s">
        <v>227</v>
      </c>
      <c r="H66" s="68">
        <v>13.475</v>
      </c>
      <c r="I66" s="69" t="str">
        <f t="shared" si="2"/>
        <v/>
      </c>
      <c r="J66" s="69" t="str">
        <f t="shared" si="3"/>
        <v/>
      </c>
      <c r="L66" s="86"/>
    </row>
    <row r="67" spans="1:12" ht="16.5" x14ac:dyDescent="0.3">
      <c r="A67" s="77" t="s">
        <v>767</v>
      </c>
      <c r="B67" s="56" t="s">
        <v>766</v>
      </c>
      <c r="C67" s="82">
        <v>80.582999999999998</v>
      </c>
      <c r="D67" s="85">
        <v>188.38</v>
      </c>
      <c r="E67" s="66">
        <f t="shared" si="0"/>
        <v>15180.225539999999</v>
      </c>
      <c r="F67" s="67">
        <f t="shared" si="1"/>
        <v>5.3045087180410874E-4</v>
      </c>
      <c r="G67" s="68">
        <v>1.7199278054995226</v>
      </c>
      <c r="H67" s="68">
        <v>7</v>
      </c>
      <c r="I67" s="69">
        <f t="shared" si="2"/>
        <v>9.123372038673493E-6</v>
      </c>
      <c r="J67" s="69">
        <f t="shared" si="3"/>
        <v>3.7131561026287609E-5</v>
      </c>
      <c r="L67" s="86"/>
    </row>
    <row r="68" spans="1:12" ht="16.5" x14ac:dyDescent="0.3">
      <c r="A68" s="77" t="s">
        <v>1266</v>
      </c>
      <c r="B68" s="56" t="s">
        <v>1267</v>
      </c>
      <c r="C68" s="82">
        <v>136.35499999999999</v>
      </c>
      <c r="D68" s="85">
        <v>126.53</v>
      </c>
      <c r="E68" s="66" t="str">
        <f t="shared" si="0"/>
        <v>Excl.</v>
      </c>
      <c r="F68" s="67" t="str">
        <f t="shared" si="1"/>
        <v>Excl.</v>
      </c>
      <c r="G68" s="68" t="s">
        <v>227</v>
      </c>
      <c r="H68" s="68">
        <v>23.17</v>
      </c>
      <c r="I68" s="69" t="str">
        <f t="shared" si="2"/>
        <v/>
      </c>
      <c r="J68" s="69" t="str">
        <f t="shared" si="3"/>
        <v/>
      </c>
      <c r="L68" s="86"/>
    </row>
    <row r="69" spans="1:12" ht="16.5" x14ac:dyDescent="0.3">
      <c r="A69" s="77" t="s">
        <v>1268</v>
      </c>
      <c r="B69" s="56" t="s">
        <v>1269</v>
      </c>
      <c r="C69" s="82">
        <v>79.088999999999999</v>
      </c>
      <c r="D69" s="85">
        <v>543.62</v>
      </c>
      <c r="E69" s="66">
        <f t="shared" si="0"/>
        <v>42994.362179999996</v>
      </c>
      <c r="F69" s="67">
        <f t="shared" si="1"/>
        <v>1.5023753659619606E-3</v>
      </c>
      <c r="G69" s="68">
        <v>1.0154151797211286</v>
      </c>
      <c r="H69" s="68">
        <v>15.26</v>
      </c>
      <c r="I69" s="69">
        <f t="shared" si="2"/>
        <v>1.5255347522368605E-5</v>
      </c>
      <c r="J69" s="69">
        <f t="shared" si="3"/>
        <v>2.2926248084579519E-4</v>
      </c>
      <c r="L69" s="86"/>
    </row>
    <row r="70" spans="1:12" ht="16.5" x14ac:dyDescent="0.3">
      <c r="A70" s="77" t="s">
        <v>765</v>
      </c>
      <c r="B70" s="56" t="s">
        <v>1535</v>
      </c>
      <c r="C70" s="82">
        <v>315.05900000000003</v>
      </c>
      <c r="D70" s="85">
        <v>54.45</v>
      </c>
      <c r="E70" s="66">
        <f t="shared" si="0"/>
        <v>17154.962550000004</v>
      </c>
      <c r="F70" s="67">
        <f t="shared" si="1"/>
        <v>5.9945518045408032E-4</v>
      </c>
      <c r="G70" s="68">
        <v>1.4692378328741964</v>
      </c>
      <c r="H70" s="68">
        <v>10.3</v>
      </c>
      <c r="I70" s="69">
        <f t="shared" si="2"/>
        <v>8.8074223023556322E-6</v>
      </c>
      <c r="J70" s="69">
        <f t="shared" si="3"/>
        <v>6.1743883586770274E-5</v>
      </c>
      <c r="L70" s="86"/>
    </row>
    <row r="71" spans="1:12" ht="16.5" x14ac:dyDescent="0.3">
      <c r="A71" s="77" t="s">
        <v>1536</v>
      </c>
      <c r="B71" s="56" t="s">
        <v>1537</v>
      </c>
      <c r="C71" s="82">
        <v>74.760000000000005</v>
      </c>
      <c r="D71" s="85">
        <v>212.91</v>
      </c>
      <c r="E71" s="66" t="str">
        <f t="shared" si="0"/>
        <v>Excl.</v>
      </c>
      <c r="F71" s="67" t="str">
        <f t="shared" si="1"/>
        <v>Excl.</v>
      </c>
      <c r="G71" s="68" t="s">
        <v>227</v>
      </c>
      <c r="H71" s="68" t="s">
        <v>227</v>
      </c>
      <c r="I71" s="69" t="str">
        <f t="shared" si="2"/>
        <v/>
      </c>
      <c r="J71" s="69" t="str">
        <f t="shared" si="3"/>
        <v/>
      </c>
      <c r="L71" s="86"/>
    </row>
    <row r="72" spans="1:12" ht="16.5" x14ac:dyDescent="0.3">
      <c r="A72" s="77" t="s">
        <v>1538</v>
      </c>
      <c r="B72" s="56" t="s">
        <v>1539</v>
      </c>
      <c r="C72" s="82">
        <v>155.613</v>
      </c>
      <c r="D72" s="85">
        <v>72.52</v>
      </c>
      <c r="E72" s="66" t="str">
        <f t="shared" si="0"/>
        <v>Excl.</v>
      </c>
      <c r="F72" s="67" t="str">
        <f t="shared" si="1"/>
        <v>Excl.</v>
      </c>
      <c r="G72" s="68" t="s">
        <v>227</v>
      </c>
      <c r="H72" s="68" t="s">
        <v>227</v>
      </c>
      <c r="I72" s="69" t="str">
        <f t="shared" si="2"/>
        <v/>
      </c>
      <c r="J72" s="69" t="str">
        <f t="shared" si="3"/>
        <v/>
      </c>
      <c r="L72" s="86"/>
    </row>
    <row r="73" spans="1:12" ht="16.5" x14ac:dyDescent="0.3">
      <c r="A73" s="77" t="s">
        <v>1270</v>
      </c>
      <c r="B73" s="56" t="s">
        <v>1271</v>
      </c>
      <c r="C73" s="82">
        <v>837.62800000000004</v>
      </c>
      <c r="D73" s="85">
        <v>57.45</v>
      </c>
      <c r="E73" s="66">
        <f t="shared" si="0"/>
        <v>48121.728600000002</v>
      </c>
      <c r="F73" s="67">
        <f t="shared" si="1"/>
        <v>1.6815437176034682E-3</v>
      </c>
      <c r="G73" s="68">
        <v>1.2880765883376848</v>
      </c>
      <c r="H73" s="68">
        <v>10.65</v>
      </c>
      <c r="I73" s="69">
        <f t="shared" si="2"/>
        <v>2.1659570949113428E-5</v>
      </c>
      <c r="J73" s="69">
        <f t="shared" si="3"/>
        <v>1.7908440592476937E-4</v>
      </c>
      <c r="L73" s="86"/>
    </row>
    <row r="74" spans="1:12" ht="16.5" x14ac:dyDescent="0.3">
      <c r="A74" s="77" t="s">
        <v>764</v>
      </c>
      <c r="B74" s="56" t="s">
        <v>763</v>
      </c>
      <c r="C74" s="82">
        <v>778.78200000000004</v>
      </c>
      <c r="D74" s="85">
        <v>44.87</v>
      </c>
      <c r="E74" s="66">
        <f t="shared" si="0"/>
        <v>34943.948340000003</v>
      </c>
      <c r="F74" s="67">
        <f t="shared" si="1"/>
        <v>1.2210653795879465E-3</v>
      </c>
      <c r="G74" s="68">
        <v>3.74414976599064</v>
      </c>
      <c r="H74" s="68">
        <v>10</v>
      </c>
      <c r="I74" s="69">
        <f t="shared" si="2"/>
        <v>4.5718516552434817E-5</v>
      </c>
      <c r="J74" s="69">
        <f t="shared" si="3"/>
        <v>1.2210653795879464E-4</v>
      </c>
      <c r="L74" s="86"/>
    </row>
    <row r="75" spans="1:12" ht="16.5" x14ac:dyDescent="0.3">
      <c r="A75" s="77" t="s">
        <v>1272</v>
      </c>
      <c r="B75" s="56" t="s">
        <v>1273</v>
      </c>
      <c r="C75" s="82">
        <v>411.745</v>
      </c>
      <c r="D75" s="85">
        <v>85.55</v>
      </c>
      <c r="E75" s="66" t="str">
        <f t="shared" si="0"/>
        <v>Excl.</v>
      </c>
      <c r="F75" s="67" t="str">
        <f t="shared" si="1"/>
        <v>Excl.</v>
      </c>
      <c r="G75" s="68">
        <v>1.5897136177673878</v>
      </c>
      <c r="H75" s="68" t="s">
        <v>227</v>
      </c>
      <c r="I75" s="69" t="str">
        <f t="shared" si="2"/>
        <v/>
      </c>
      <c r="J75" s="69" t="str">
        <f t="shared" si="3"/>
        <v/>
      </c>
      <c r="L75" s="86"/>
    </row>
    <row r="76" spans="1:12" ht="16.5" x14ac:dyDescent="0.3">
      <c r="A76" s="77" t="s">
        <v>762</v>
      </c>
      <c r="B76" s="56" t="s">
        <v>761</v>
      </c>
      <c r="C76" s="82">
        <v>506.40499999999997</v>
      </c>
      <c r="D76" s="85">
        <v>40.6</v>
      </c>
      <c r="E76" s="66">
        <f t="shared" ref="E76:E139" si="4">IF(OR(H76="n/a", G76=0, G76="n/a"), "Excl.", D76*C76)</f>
        <v>20560.042999999998</v>
      </c>
      <c r="F76" s="67">
        <f t="shared" ref="F76:F139" si="5">IF(E76="Excl.","Excl.",E76/(SUM($E$12:$E$514)))</f>
        <v>7.1844075734858693E-4</v>
      </c>
      <c r="G76" s="68">
        <v>2.8571428571428568</v>
      </c>
      <c r="H76" s="68">
        <v>0.66</v>
      </c>
      <c r="I76" s="69">
        <f t="shared" si="2"/>
        <v>2.0526878781388197E-5</v>
      </c>
      <c r="J76" s="69">
        <f t="shared" si="3"/>
        <v>4.7417089985006741E-6</v>
      </c>
      <c r="L76" s="86"/>
    </row>
    <row r="77" spans="1:12" ht="16.5" x14ac:dyDescent="0.3">
      <c r="A77" s="77" t="s">
        <v>1540</v>
      </c>
      <c r="B77" s="56" t="s">
        <v>760</v>
      </c>
      <c r="C77" s="82">
        <v>290.10899999999998</v>
      </c>
      <c r="D77" s="85">
        <v>279.45</v>
      </c>
      <c r="E77" s="66">
        <f t="shared" si="4"/>
        <v>81070.960049999994</v>
      </c>
      <c r="F77" s="67">
        <f t="shared" si="5"/>
        <v>2.8329066207351339E-3</v>
      </c>
      <c r="G77" s="68">
        <v>1.3025585972445877</v>
      </c>
      <c r="H77" s="68">
        <v>9.36</v>
      </c>
      <c r="I77" s="69">
        <f t="shared" ref="I77:I140" si="6">IFERROR(G77*F77/100, "")</f>
        <v>3.6900268740296613E-5</v>
      </c>
      <c r="J77" s="69">
        <f t="shared" ref="J77:J140" si="7">IFERROR(H77*F77/100, "")</f>
        <v>2.6516005970080849E-4</v>
      </c>
      <c r="L77" s="86"/>
    </row>
    <row r="78" spans="1:12" ht="16.5" x14ac:dyDescent="0.3">
      <c r="A78" s="77" t="s">
        <v>759</v>
      </c>
      <c r="B78" s="56" t="s">
        <v>758</v>
      </c>
      <c r="C78" s="82">
        <v>1308.07</v>
      </c>
      <c r="D78" s="85">
        <v>360.2</v>
      </c>
      <c r="E78" s="66" t="str">
        <f t="shared" si="4"/>
        <v>Excl.</v>
      </c>
      <c r="F78" s="67" t="str">
        <f t="shared" si="5"/>
        <v>Excl.</v>
      </c>
      <c r="G78" s="68" t="s">
        <v>227</v>
      </c>
      <c r="H78" s="68" t="s">
        <v>227</v>
      </c>
      <c r="I78" s="69" t="str">
        <f t="shared" si="6"/>
        <v/>
      </c>
      <c r="J78" s="69" t="str">
        <f t="shared" si="7"/>
        <v/>
      </c>
      <c r="L78" s="86"/>
    </row>
    <row r="79" spans="1:12" ht="16.5" x14ac:dyDescent="0.3">
      <c r="A79" s="77" t="s">
        <v>757</v>
      </c>
      <c r="B79" s="56" t="s">
        <v>756</v>
      </c>
      <c r="C79" s="82">
        <v>218.21100000000001</v>
      </c>
      <c r="D79" s="85">
        <v>76.45</v>
      </c>
      <c r="E79" s="66">
        <f t="shared" si="4"/>
        <v>16682.230950000001</v>
      </c>
      <c r="F79" s="67">
        <f t="shared" si="5"/>
        <v>5.8293626321608569E-4</v>
      </c>
      <c r="G79" s="68">
        <v>4.8136036625245255</v>
      </c>
      <c r="H79" s="68">
        <v>3.2050000000000001</v>
      </c>
      <c r="I79" s="69">
        <f t="shared" si="6"/>
        <v>2.8060241316353109E-5</v>
      </c>
      <c r="J79" s="69">
        <f t="shared" si="7"/>
        <v>1.8683107236075546E-5</v>
      </c>
      <c r="L79" s="86"/>
    </row>
    <row r="80" spans="1:12" ht="16.5" x14ac:dyDescent="0.3">
      <c r="A80" s="77" t="s">
        <v>755</v>
      </c>
      <c r="B80" s="56" t="s">
        <v>754</v>
      </c>
      <c r="C80" s="82">
        <v>1464.223</v>
      </c>
      <c r="D80" s="85">
        <v>53.94</v>
      </c>
      <c r="E80" s="66" t="str">
        <f t="shared" si="4"/>
        <v>Excl.</v>
      </c>
      <c r="F80" s="67" t="str">
        <f t="shared" si="5"/>
        <v>Excl.</v>
      </c>
      <c r="G80" s="68" t="s">
        <v>227</v>
      </c>
      <c r="H80" s="68">
        <v>12.095000000000001</v>
      </c>
      <c r="I80" s="69" t="str">
        <f t="shared" si="6"/>
        <v/>
      </c>
      <c r="J80" s="69" t="str">
        <f t="shared" si="7"/>
        <v/>
      </c>
      <c r="L80" s="86"/>
    </row>
    <row r="81" spans="1:12" ht="16.5" x14ac:dyDescent="0.3">
      <c r="A81" s="77" t="s">
        <v>753</v>
      </c>
      <c r="B81" s="56" t="s">
        <v>752</v>
      </c>
      <c r="C81" s="82">
        <v>2089.1030000000001</v>
      </c>
      <c r="D81" s="85">
        <v>61.65</v>
      </c>
      <c r="E81" s="66">
        <f t="shared" si="4"/>
        <v>128793.19994999999</v>
      </c>
      <c r="F81" s="67">
        <f t="shared" si="5"/>
        <v>4.5004907875643065E-3</v>
      </c>
      <c r="G81" s="68">
        <v>3.6982968369829679</v>
      </c>
      <c r="H81" s="68">
        <v>3.1</v>
      </c>
      <c r="I81" s="69">
        <f t="shared" si="6"/>
        <v>1.664415084452006E-4</v>
      </c>
      <c r="J81" s="69">
        <f t="shared" si="7"/>
        <v>1.3951521441449351E-4</v>
      </c>
      <c r="L81" s="86"/>
    </row>
    <row r="82" spans="1:12" ht="16.5" x14ac:dyDescent="0.3">
      <c r="A82" s="77" t="s">
        <v>751</v>
      </c>
      <c r="B82" s="56" t="s">
        <v>750</v>
      </c>
      <c r="C82" s="82">
        <v>310.13600000000002</v>
      </c>
      <c r="D82" s="85">
        <v>66.13</v>
      </c>
      <c r="E82" s="66">
        <f t="shared" si="4"/>
        <v>20509.293679999999</v>
      </c>
      <c r="F82" s="67">
        <f t="shared" si="5"/>
        <v>7.1666739627654428E-4</v>
      </c>
      <c r="G82" s="68">
        <v>1.2430061999092696</v>
      </c>
      <c r="H82" s="68">
        <v>7.04</v>
      </c>
      <c r="I82" s="69">
        <f t="shared" si="6"/>
        <v>8.9082201684457799E-6</v>
      </c>
      <c r="J82" s="69">
        <f t="shared" si="7"/>
        <v>5.0453384697868714E-5</v>
      </c>
      <c r="L82" s="86"/>
    </row>
    <row r="83" spans="1:12" ht="16.5" x14ac:dyDescent="0.3">
      <c r="A83" s="77" t="s">
        <v>1541</v>
      </c>
      <c r="B83" s="56" t="s">
        <v>1542</v>
      </c>
      <c r="C83" s="82">
        <v>755.04600000000005</v>
      </c>
      <c r="D83" s="85">
        <v>28.19</v>
      </c>
      <c r="E83" s="66">
        <f t="shared" si="4"/>
        <v>21284.746740000002</v>
      </c>
      <c r="F83" s="67">
        <f t="shared" si="5"/>
        <v>7.4376447402656068E-4</v>
      </c>
      <c r="G83" s="68">
        <v>2.8378857750975524</v>
      </c>
      <c r="H83" s="68">
        <v>23.02</v>
      </c>
      <c r="I83" s="69">
        <f t="shared" si="6"/>
        <v>2.1107186208628896E-5</v>
      </c>
      <c r="J83" s="69">
        <f t="shared" si="7"/>
        <v>1.7121458192091425E-4</v>
      </c>
      <c r="L83" s="86"/>
    </row>
    <row r="84" spans="1:12" ht="16.5" x14ac:dyDescent="0.3">
      <c r="A84" s="77" t="s">
        <v>749</v>
      </c>
      <c r="B84" s="56" t="s">
        <v>748</v>
      </c>
      <c r="C84" s="82">
        <v>298.09199999999998</v>
      </c>
      <c r="D84" s="85">
        <v>41.7</v>
      </c>
      <c r="E84" s="66">
        <f t="shared" si="4"/>
        <v>12430.436400000001</v>
      </c>
      <c r="F84" s="67">
        <f t="shared" si="5"/>
        <v>4.3436349531902462E-4</v>
      </c>
      <c r="G84" s="68">
        <v>3.5491606714628294</v>
      </c>
      <c r="H84" s="68">
        <v>3.06</v>
      </c>
      <c r="I84" s="69">
        <f t="shared" si="6"/>
        <v>1.541625834705411E-5</v>
      </c>
      <c r="J84" s="69">
        <f t="shared" si="7"/>
        <v>1.3291522956762154E-5</v>
      </c>
      <c r="L84" s="86"/>
    </row>
    <row r="85" spans="1:12" ht="16.5" x14ac:dyDescent="0.3">
      <c r="A85" s="77" t="s">
        <v>1274</v>
      </c>
      <c r="B85" s="56" t="s">
        <v>1275</v>
      </c>
      <c r="C85" s="82">
        <v>261.51400000000001</v>
      </c>
      <c r="D85" s="85">
        <v>148.65</v>
      </c>
      <c r="E85" s="66">
        <f t="shared" si="4"/>
        <v>38874.056100000002</v>
      </c>
      <c r="F85" s="67">
        <f t="shared" si="5"/>
        <v>1.358397271138755E-3</v>
      </c>
      <c r="G85" s="68">
        <v>0.40363269424823411</v>
      </c>
      <c r="H85" s="68">
        <v>17.14</v>
      </c>
      <c r="I85" s="69">
        <f t="shared" si="6"/>
        <v>5.482935504091846E-6</v>
      </c>
      <c r="J85" s="69">
        <f t="shared" si="7"/>
        <v>2.3282929227318261E-4</v>
      </c>
      <c r="L85" s="86"/>
    </row>
    <row r="86" spans="1:12" ht="16.5" x14ac:dyDescent="0.3">
      <c r="A86" s="77" t="s">
        <v>747</v>
      </c>
      <c r="B86" s="56" t="s">
        <v>746</v>
      </c>
      <c r="C86" s="82">
        <v>1116.0139999999999</v>
      </c>
      <c r="D86" s="85">
        <v>15.82</v>
      </c>
      <c r="E86" s="66" t="str">
        <f t="shared" si="4"/>
        <v>Excl.</v>
      </c>
      <c r="F86" s="67" t="str">
        <f t="shared" si="5"/>
        <v>Excl.</v>
      </c>
      <c r="G86" s="68" t="s">
        <v>227</v>
      </c>
      <c r="H86" s="68" t="s">
        <v>227</v>
      </c>
      <c r="I86" s="69" t="str">
        <f t="shared" si="6"/>
        <v/>
      </c>
      <c r="J86" s="69" t="str">
        <f t="shared" si="7"/>
        <v/>
      </c>
      <c r="L86" s="86"/>
    </row>
    <row r="87" spans="1:12" ht="16.5" x14ac:dyDescent="0.3">
      <c r="A87" s="77" t="s">
        <v>745</v>
      </c>
      <c r="B87" s="56" t="s">
        <v>744</v>
      </c>
      <c r="C87" s="82">
        <v>97.91</v>
      </c>
      <c r="D87" s="85">
        <v>107.39</v>
      </c>
      <c r="E87" s="66" t="str">
        <f t="shared" si="4"/>
        <v>Excl.</v>
      </c>
      <c r="F87" s="67" t="str">
        <f t="shared" si="5"/>
        <v>Excl.</v>
      </c>
      <c r="G87" s="68" t="s">
        <v>227</v>
      </c>
      <c r="H87" s="68">
        <v>2.83</v>
      </c>
      <c r="I87" s="69" t="str">
        <f t="shared" si="6"/>
        <v/>
      </c>
      <c r="J87" s="69" t="str">
        <f t="shared" si="7"/>
        <v/>
      </c>
      <c r="L87" s="86"/>
    </row>
    <row r="88" spans="1:12" ht="16.5" x14ac:dyDescent="0.3">
      <c r="A88" s="77" t="s">
        <v>1276</v>
      </c>
      <c r="B88" s="56" t="s">
        <v>1277</v>
      </c>
      <c r="C88" s="82">
        <v>329.48</v>
      </c>
      <c r="D88" s="85">
        <v>39.9</v>
      </c>
      <c r="E88" s="66">
        <f t="shared" si="4"/>
        <v>13146.252</v>
      </c>
      <c r="F88" s="67">
        <f t="shared" si="5"/>
        <v>4.5937662889009414E-4</v>
      </c>
      <c r="G88" s="68">
        <v>4.2105263157894735</v>
      </c>
      <c r="H88" s="68">
        <v>7.46</v>
      </c>
      <c r="I88" s="69">
        <f t="shared" si="6"/>
        <v>1.9342173848003961E-5</v>
      </c>
      <c r="J88" s="69">
        <f t="shared" si="7"/>
        <v>3.4269496515201017E-5</v>
      </c>
      <c r="L88" s="86"/>
    </row>
    <row r="89" spans="1:12" ht="16.5" x14ac:dyDescent="0.3">
      <c r="A89" s="77" t="s">
        <v>741</v>
      </c>
      <c r="B89" s="56" t="s">
        <v>740</v>
      </c>
      <c r="C89" s="82">
        <v>123.82599999999999</v>
      </c>
      <c r="D89" s="85">
        <v>156.44999999999999</v>
      </c>
      <c r="E89" s="66">
        <f t="shared" si="4"/>
        <v>19372.577699999998</v>
      </c>
      <c r="F89" s="67">
        <f t="shared" si="5"/>
        <v>6.7694651195925742E-4</v>
      </c>
      <c r="G89" s="68">
        <v>3.068072866730585</v>
      </c>
      <c r="H89" s="68">
        <v>17.899999999999999</v>
      </c>
      <c r="I89" s="69">
        <f t="shared" si="6"/>
        <v>2.0769212255701094E-5</v>
      </c>
      <c r="J89" s="69">
        <f t="shared" si="7"/>
        <v>1.2117342564070706E-4</v>
      </c>
      <c r="L89" s="86"/>
    </row>
    <row r="90" spans="1:12" ht="16.5" x14ac:dyDescent="0.3">
      <c r="A90" s="77" t="s">
        <v>1278</v>
      </c>
      <c r="B90" s="56" t="s">
        <v>1279</v>
      </c>
      <c r="C90" s="82">
        <v>60.466999999999999</v>
      </c>
      <c r="D90" s="85">
        <v>294.83999999999997</v>
      </c>
      <c r="E90" s="66" t="str">
        <f t="shared" si="4"/>
        <v>Excl.</v>
      </c>
      <c r="F90" s="67" t="str">
        <f t="shared" si="5"/>
        <v>Excl.</v>
      </c>
      <c r="G90" s="68">
        <v>0.50875050875050887</v>
      </c>
      <c r="H90" s="68" t="s">
        <v>227</v>
      </c>
      <c r="I90" s="69" t="str">
        <f t="shared" si="6"/>
        <v/>
      </c>
      <c r="J90" s="69" t="str">
        <f t="shared" si="7"/>
        <v/>
      </c>
      <c r="L90" s="86"/>
    </row>
    <row r="91" spans="1:12" ht="16.5" x14ac:dyDescent="0.3">
      <c r="A91" s="77" t="s">
        <v>739</v>
      </c>
      <c r="B91" s="56" t="s">
        <v>738</v>
      </c>
      <c r="C91" s="82">
        <v>291.72699999999998</v>
      </c>
      <c r="D91" s="85">
        <v>56.19</v>
      </c>
      <c r="E91" s="66" t="str">
        <f t="shared" si="4"/>
        <v>Excl.</v>
      </c>
      <c r="F91" s="67" t="str">
        <f t="shared" si="5"/>
        <v>Excl.</v>
      </c>
      <c r="G91" s="68">
        <v>3.4703683929524822</v>
      </c>
      <c r="H91" s="68" t="s">
        <v>227</v>
      </c>
      <c r="I91" s="69" t="str">
        <f t="shared" si="6"/>
        <v/>
      </c>
      <c r="J91" s="69" t="str">
        <f t="shared" si="7"/>
        <v/>
      </c>
      <c r="L91" s="86"/>
    </row>
    <row r="92" spans="1:12" ht="16.5" x14ac:dyDescent="0.3">
      <c r="A92" s="77" t="s">
        <v>1280</v>
      </c>
      <c r="B92" s="56" t="s">
        <v>623</v>
      </c>
      <c r="C92" s="82">
        <v>414.2</v>
      </c>
      <c r="D92" s="85">
        <v>10.58</v>
      </c>
      <c r="E92" s="66" t="str">
        <f t="shared" si="4"/>
        <v>Excl.</v>
      </c>
      <c r="F92" s="67" t="str">
        <f t="shared" si="5"/>
        <v>Excl.</v>
      </c>
      <c r="G92" s="68">
        <v>2.6465028355387528</v>
      </c>
      <c r="H92" s="68" t="s">
        <v>227</v>
      </c>
      <c r="I92" s="69" t="str">
        <f t="shared" si="6"/>
        <v/>
      </c>
      <c r="J92" s="69" t="str">
        <f t="shared" si="7"/>
        <v/>
      </c>
      <c r="L92" s="86"/>
    </row>
    <row r="93" spans="1:12" ht="16.5" x14ac:dyDescent="0.3">
      <c r="A93" s="77" t="s">
        <v>737</v>
      </c>
      <c r="B93" s="56" t="s">
        <v>736</v>
      </c>
      <c r="C93" s="82">
        <v>826.69200000000001</v>
      </c>
      <c r="D93" s="85">
        <v>73.47</v>
      </c>
      <c r="E93" s="66">
        <f t="shared" si="4"/>
        <v>60737.061240000003</v>
      </c>
      <c r="F93" s="67">
        <f t="shared" si="5"/>
        <v>2.1223681427316623E-3</v>
      </c>
      <c r="G93" s="68">
        <v>2.6133115557370354</v>
      </c>
      <c r="H93" s="68">
        <v>7.85</v>
      </c>
      <c r="I93" s="69">
        <f t="shared" si="6"/>
        <v>5.5464091929288024E-5</v>
      </c>
      <c r="J93" s="69">
        <f t="shared" si="7"/>
        <v>1.6660589920443548E-4</v>
      </c>
      <c r="L93" s="86"/>
    </row>
    <row r="94" spans="1:12" ht="16.5" x14ac:dyDescent="0.3">
      <c r="A94" s="77" t="s">
        <v>1543</v>
      </c>
      <c r="B94" s="56" t="s">
        <v>1544</v>
      </c>
      <c r="C94" s="82">
        <v>57.960999999999999</v>
      </c>
      <c r="D94" s="85">
        <v>258.99</v>
      </c>
      <c r="E94" s="66" t="str">
        <f t="shared" si="4"/>
        <v>Excl.</v>
      </c>
      <c r="F94" s="67" t="str">
        <f t="shared" si="5"/>
        <v>Excl.</v>
      </c>
      <c r="G94" s="68" t="s">
        <v>227</v>
      </c>
      <c r="H94" s="68">
        <v>4.7</v>
      </c>
      <c r="I94" s="69" t="str">
        <f t="shared" si="6"/>
        <v/>
      </c>
      <c r="J94" s="69" t="str">
        <f t="shared" si="7"/>
        <v/>
      </c>
      <c r="L94" s="86"/>
    </row>
    <row r="95" spans="1:12" ht="16.5" x14ac:dyDescent="0.3">
      <c r="A95" s="77" t="s">
        <v>735</v>
      </c>
      <c r="B95" s="56" t="s">
        <v>734</v>
      </c>
      <c r="C95" s="82">
        <v>131.77699999999999</v>
      </c>
      <c r="D95" s="85">
        <v>48.11</v>
      </c>
      <c r="E95" s="66">
        <f t="shared" si="4"/>
        <v>6339.7914699999992</v>
      </c>
      <c r="F95" s="67">
        <f t="shared" si="5"/>
        <v>2.2153477914121637E-4</v>
      </c>
      <c r="G95" s="68">
        <v>5.9031386406152571</v>
      </c>
      <c r="H95" s="68">
        <v>-6.12</v>
      </c>
      <c r="I95" s="69">
        <f t="shared" si="6"/>
        <v>1.3077505149886812E-5</v>
      </c>
      <c r="J95" s="69">
        <f t="shared" si="7"/>
        <v>-1.3557928483442443E-5</v>
      </c>
      <c r="L95" s="86"/>
    </row>
    <row r="96" spans="1:12" ht="16.5" x14ac:dyDescent="0.3">
      <c r="A96" s="77" t="s">
        <v>1281</v>
      </c>
      <c r="B96" s="56" t="s">
        <v>733</v>
      </c>
      <c r="C96" s="82">
        <v>477.86700000000002</v>
      </c>
      <c r="D96" s="85">
        <v>29.88</v>
      </c>
      <c r="E96" s="66">
        <f t="shared" si="4"/>
        <v>14278.66596</v>
      </c>
      <c r="F96" s="67">
        <f t="shared" si="5"/>
        <v>4.9894718538428596E-4</v>
      </c>
      <c r="G96" s="68">
        <v>4.6854082998661308</v>
      </c>
      <c r="H96" s="68">
        <v>1.31</v>
      </c>
      <c r="I96" s="69">
        <f t="shared" si="6"/>
        <v>2.3377712835943786E-5</v>
      </c>
      <c r="J96" s="69">
        <f t="shared" si="7"/>
        <v>6.5362081285341458E-6</v>
      </c>
      <c r="L96" s="86"/>
    </row>
    <row r="97" spans="1:12" ht="16.5" x14ac:dyDescent="0.3">
      <c r="A97" s="77" t="s">
        <v>732</v>
      </c>
      <c r="B97" s="56" t="s">
        <v>731</v>
      </c>
      <c r="C97" s="82">
        <v>344.92399999999998</v>
      </c>
      <c r="D97" s="85">
        <v>88.96</v>
      </c>
      <c r="E97" s="66">
        <f t="shared" si="4"/>
        <v>30684.439039999997</v>
      </c>
      <c r="F97" s="67">
        <f t="shared" si="5"/>
        <v>1.0722230309885125E-3</v>
      </c>
      <c r="G97" s="68">
        <v>3.642086330935252</v>
      </c>
      <c r="H97" s="68">
        <v>4</v>
      </c>
      <c r="I97" s="69">
        <f t="shared" si="6"/>
        <v>3.9051288448772269E-5</v>
      </c>
      <c r="J97" s="69">
        <f t="shared" si="7"/>
        <v>4.2888921239540504E-5</v>
      </c>
      <c r="L97" s="86"/>
    </row>
    <row r="98" spans="1:12" ht="16.5" x14ac:dyDescent="0.3">
      <c r="A98" s="77" t="s">
        <v>730</v>
      </c>
      <c r="B98" s="56" t="s">
        <v>729</v>
      </c>
      <c r="C98" s="82">
        <v>852.98199999999997</v>
      </c>
      <c r="D98" s="85">
        <v>32.82</v>
      </c>
      <c r="E98" s="66">
        <f t="shared" si="4"/>
        <v>27994.86924</v>
      </c>
      <c r="F98" s="67">
        <f t="shared" si="5"/>
        <v>9.7823993163147888E-4</v>
      </c>
      <c r="G98" s="68">
        <v>3.4125533211456434</v>
      </c>
      <c r="H98" s="68">
        <v>6.58</v>
      </c>
      <c r="I98" s="69">
        <f t="shared" si="6"/>
        <v>3.3382959275662905E-5</v>
      </c>
      <c r="J98" s="69">
        <f t="shared" si="7"/>
        <v>6.436818750135131E-5</v>
      </c>
      <c r="L98" s="86"/>
    </row>
    <row r="99" spans="1:12" ht="16.5" x14ac:dyDescent="0.3">
      <c r="A99" s="77" t="s">
        <v>726</v>
      </c>
      <c r="B99" s="56" t="s">
        <v>725</v>
      </c>
      <c r="C99" s="82">
        <v>141.64699999999999</v>
      </c>
      <c r="D99" s="85">
        <v>230.04</v>
      </c>
      <c r="E99" s="66" t="str">
        <f t="shared" si="4"/>
        <v>Excl.</v>
      </c>
      <c r="F99" s="67" t="str">
        <f t="shared" si="5"/>
        <v>Excl.</v>
      </c>
      <c r="G99" s="68">
        <v>2.9212310902451746</v>
      </c>
      <c r="H99" s="68" t="s">
        <v>227</v>
      </c>
      <c r="I99" s="69" t="str">
        <f t="shared" si="6"/>
        <v/>
      </c>
      <c r="J99" s="69" t="str">
        <f t="shared" si="7"/>
        <v/>
      </c>
      <c r="L99" s="86"/>
    </row>
    <row r="100" spans="1:12" ht="16.5" x14ac:dyDescent="0.3">
      <c r="A100" s="77" t="s">
        <v>1525</v>
      </c>
      <c r="B100" s="56" t="s">
        <v>1526</v>
      </c>
      <c r="C100" s="82">
        <v>215.29</v>
      </c>
      <c r="D100" s="85">
        <v>55.26</v>
      </c>
      <c r="E100" s="66" t="str">
        <f t="shared" si="4"/>
        <v>Excl.</v>
      </c>
      <c r="F100" s="67" t="str">
        <f t="shared" si="5"/>
        <v>Excl.</v>
      </c>
      <c r="G100" s="68" t="s">
        <v>227</v>
      </c>
      <c r="H100" s="68" t="s">
        <v>227</v>
      </c>
      <c r="I100" s="69" t="str">
        <f t="shared" si="6"/>
        <v/>
      </c>
      <c r="J100" s="69" t="str">
        <f t="shared" si="7"/>
        <v/>
      </c>
      <c r="L100" s="86"/>
    </row>
    <row r="101" spans="1:12" ht="16.5" x14ac:dyDescent="0.3">
      <c r="A101" s="77" t="s">
        <v>724</v>
      </c>
      <c r="B101" s="56" t="s">
        <v>723</v>
      </c>
      <c r="C101" s="82">
        <v>738.35199999999998</v>
      </c>
      <c r="D101" s="85">
        <v>265</v>
      </c>
      <c r="E101" s="66">
        <f t="shared" si="4"/>
        <v>195663.28</v>
      </c>
      <c r="F101" s="67">
        <f t="shared" si="5"/>
        <v>6.8371683399936784E-3</v>
      </c>
      <c r="G101" s="68">
        <v>0.40754716981132078</v>
      </c>
      <c r="H101" s="68">
        <v>1</v>
      </c>
      <c r="I101" s="69">
        <f t="shared" si="6"/>
        <v>2.7864686064879897E-5</v>
      </c>
      <c r="J101" s="69">
        <f t="shared" si="7"/>
        <v>6.8371683399936779E-5</v>
      </c>
      <c r="L101" s="86"/>
    </row>
    <row r="102" spans="1:12" ht="16.5" x14ac:dyDescent="0.3">
      <c r="A102" s="77" t="s">
        <v>722</v>
      </c>
      <c r="B102" s="56" t="s">
        <v>721</v>
      </c>
      <c r="C102" s="82">
        <v>461.60500000000002</v>
      </c>
      <c r="D102" s="85">
        <v>126.55</v>
      </c>
      <c r="E102" s="66">
        <f t="shared" si="4"/>
        <v>58416.11275</v>
      </c>
      <c r="F102" s="67">
        <f t="shared" si="5"/>
        <v>2.0412659781631026E-3</v>
      </c>
      <c r="G102" s="68">
        <v>3.4768866060845518</v>
      </c>
      <c r="H102" s="68">
        <v>2.5099999999999998</v>
      </c>
      <c r="I102" s="69">
        <f t="shared" si="6"/>
        <v>7.0972503389313724E-5</v>
      </c>
      <c r="J102" s="69">
        <f t="shared" si="7"/>
        <v>5.1235776051893869E-5</v>
      </c>
      <c r="L102" s="86"/>
    </row>
    <row r="103" spans="1:12" ht="16.5" x14ac:dyDescent="0.3">
      <c r="A103" s="77" t="s">
        <v>720</v>
      </c>
      <c r="B103" s="56" t="s">
        <v>719</v>
      </c>
      <c r="C103" s="82">
        <v>288.00099999999998</v>
      </c>
      <c r="D103" s="85">
        <v>410.94</v>
      </c>
      <c r="E103" s="66">
        <f t="shared" si="4"/>
        <v>118351.13093999999</v>
      </c>
      <c r="F103" s="67">
        <f t="shared" si="5"/>
        <v>4.1356078946719801E-3</v>
      </c>
      <c r="G103" s="68">
        <v>1.3140604467805521</v>
      </c>
      <c r="H103" s="68">
        <v>18.05</v>
      </c>
      <c r="I103" s="69">
        <f t="shared" si="6"/>
        <v>5.4344387577818404E-5</v>
      </c>
      <c r="J103" s="69">
        <f t="shared" si="7"/>
        <v>7.4647722498829238E-4</v>
      </c>
      <c r="L103" s="86"/>
    </row>
    <row r="104" spans="1:12" ht="16.5" x14ac:dyDescent="0.3">
      <c r="A104" s="77" t="s">
        <v>1282</v>
      </c>
      <c r="B104" s="56" t="s">
        <v>718</v>
      </c>
      <c r="C104" s="82">
        <v>836.77300000000002</v>
      </c>
      <c r="D104" s="85">
        <v>48.54</v>
      </c>
      <c r="E104" s="66">
        <f t="shared" si="4"/>
        <v>40616.96142</v>
      </c>
      <c r="F104" s="67">
        <f t="shared" si="5"/>
        <v>1.4193005590398397E-3</v>
      </c>
      <c r="G104" s="68">
        <v>5.50061804697157</v>
      </c>
      <c r="H104" s="68">
        <v>0.3</v>
      </c>
      <c r="I104" s="69">
        <f t="shared" si="6"/>
        <v>7.8070302691313803E-5</v>
      </c>
      <c r="J104" s="69">
        <f t="shared" si="7"/>
        <v>4.2579016771195193E-6</v>
      </c>
      <c r="L104" s="86"/>
    </row>
    <row r="105" spans="1:12" ht="16.5" x14ac:dyDescent="0.3">
      <c r="A105" s="77" t="s">
        <v>717</v>
      </c>
      <c r="B105" s="56" t="s">
        <v>716</v>
      </c>
      <c r="C105" s="82">
        <v>139.874</v>
      </c>
      <c r="D105" s="85">
        <v>148.30000000000001</v>
      </c>
      <c r="E105" s="66">
        <f t="shared" si="4"/>
        <v>20743.314200000001</v>
      </c>
      <c r="F105" s="67">
        <f t="shared" si="5"/>
        <v>7.2484490250179442E-4</v>
      </c>
      <c r="G105" s="68">
        <v>1.375590020229265</v>
      </c>
      <c r="H105" s="68">
        <v>13</v>
      </c>
      <c r="I105" s="69">
        <f t="shared" si="6"/>
        <v>9.9708941409552304E-6</v>
      </c>
      <c r="J105" s="69">
        <f t="shared" si="7"/>
        <v>9.4229837325233274E-5</v>
      </c>
      <c r="L105" s="86"/>
    </row>
    <row r="106" spans="1:12" ht="16.5" x14ac:dyDescent="0.3">
      <c r="A106" s="77" t="s">
        <v>1283</v>
      </c>
      <c r="B106" s="56" t="s">
        <v>1284</v>
      </c>
      <c r="C106" s="82">
        <v>252.71899999999999</v>
      </c>
      <c r="D106" s="85">
        <v>50.17</v>
      </c>
      <c r="E106" s="66">
        <f t="shared" si="4"/>
        <v>12678.91223</v>
      </c>
      <c r="F106" s="67">
        <f t="shared" si="5"/>
        <v>4.4304612129835829E-4</v>
      </c>
      <c r="G106" s="68">
        <v>3.6077337054016341</v>
      </c>
      <c r="H106" s="68">
        <v>6.4749999999999996</v>
      </c>
      <c r="I106" s="69">
        <f t="shared" si="6"/>
        <v>1.5983924248555479E-5</v>
      </c>
      <c r="J106" s="69">
        <f t="shared" si="7"/>
        <v>2.8687236354068697E-5</v>
      </c>
      <c r="L106" s="86"/>
    </row>
    <row r="107" spans="1:12" ht="16.5" x14ac:dyDescent="0.3">
      <c r="A107" s="77" t="s">
        <v>1545</v>
      </c>
      <c r="B107" s="56" t="s">
        <v>1546</v>
      </c>
      <c r="C107" s="82">
        <v>165.64400000000001</v>
      </c>
      <c r="D107" s="85">
        <v>106.59</v>
      </c>
      <c r="E107" s="66">
        <f t="shared" si="4"/>
        <v>17655.99396</v>
      </c>
      <c r="F107" s="67">
        <f t="shared" si="5"/>
        <v>6.1696299333442435E-4</v>
      </c>
      <c r="G107" s="68">
        <v>1.5948963317384368</v>
      </c>
      <c r="H107" s="68">
        <v>-16.45</v>
      </c>
      <c r="I107" s="69">
        <f t="shared" si="6"/>
        <v>9.8399201488743907E-6</v>
      </c>
      <c r="J107" s="69">
        <f t="shared" si="7"/>
        <v>-1.0149041240351279E-4</v>
      </c>
      <c r="L107" s="86"/>
    </row>
    <row r="108" spans="1:12" ht="16.5" x14ac:dyDescent="0.3">
      <c r="A108" s="77" t="s">
        <v>714</v>
      </c>
      <c r="B108" s="56" t="s">
        <v>713</v>
      </c>
      <c r="C108" s="82">
        <v>771</v>
      </c>
      <c r="D108" s="85">
        <v>88.8</v>
      </c>
      <c r="E108" s="66">
        <f t="shared" si="4"/>
        <v>68464.800000000003</v>
      </c>
      <c r="F108" s="67">
        <f t="shared" si="5"/>
        <v>2.3924027184047984E-3</v>
      </c>
      <c r="G108" s="68">
        <v>4.6171171171171173</v>
      </c>
      <c r="H108" s="68">
        <v>6.0949999999999998</v>
      </c>
      <c r="I108" s="69">
        <f t="shared" si="6"/>
        <v>1.1046003542184318E-4</v>
      </c>
      <c r="J108" s="69">
        <f t="shared" si="7"/>
        <v>1.4581694568677246E-4</v>
      </c>
      <c r="L108" s="86"/>
    </row>
    <row r="109" spans="1:12" ht="16.5" x14ac:dyDescent="0.3">
      <c r="A109" s="77" t="s">
        <v>1285</v>
      </c>
      <c r="B109" s="56" t="s">
        <v>1286</v>
      </c>
      <c r="C109" s="82">
        <v>171.00299999999999</v>
      </c>
      <c r="D109" s="85">
        <v>62.2</v>
      </c>
      <c r="E109" s="66">
        <f t="shared" si="4"/>
        <v>10636.3866</v>
      </c>
      <c r="F109" s="67">
        <f t="shared" si="5"/>
        <v>3.7167303805523961E-4</v>
      </c>
      <c r="G109" s="68">
        <v>4.180064308681672</v>
      </c>
      <c r="H109" s="68">
        <v>5.0149999999999997</v>
      </c>
      <c r="I109" s="69">
        <f t="shared" si="6"/>
        <v>1.5536172008739919E-5</v>
      </c>
      <c r="J109" s="69">
        <f t="shared" si="7"/>
        <v>1.8639402858470266E-5</v>
      </c>
      <c r="L109" s="86"/>
    </row>
    <row r="110" spans="1:12" ht="16.5" x14ac:dyDescent="0.3">
      <c r="A110" s="77" t="s">
        <v>712</v>
      </c>
      <c r="B110" s="56" t="s">
        <v>711</v>
      </c>
      <c r="C110" s="82">
        <v>399</v>
      </c>
      <c r="D110" s="85">
        <v>230.37</v>
      </c>
      <c r="E110" s="66">
        <f t="shared" si="4"/>
        <v>91917.63</v>
      </c>
      <c r="F110" s="67">
        <f t="shared" si="5"/>
        <v>3.2119277041826816E-3</v>
      </c>
      <c r="G110" s="68">
        <v>1.4932499891478925</v>
      </c>
      <c r="H110" s="68">
        <v>15</v>
      </c>
      <c r="I110" s="69">
        <f t="shared" si="6"/>
        <v>4.7962110094146045E-5</v>
      </c>
      <c r="J110" s="69">
        <f t="shared" si="7"/>
        <v>4.8178915562740223E-4</v>
      </c>
      <c r="L110" s="86"/>
    </row>
    <row r="111" spans="1:12" ht="16.5" x14ac:dyDescent="0.3">
      <c r="A111" s="77" t="s">
        <v>710</v>
      </c>
      <c r="B111" s="56" t="s">
        <v>709</v>
      </c>
      <c r="C111" s="82">
        <v>285.03399999999999</v>
      </c>
      <c r="D111" s="85">
        <v>183.81</v>
      </c>
      <c r="E111" s="66">
        <f t="shared" si="4"/>
        <v>52392.099539999996</v>
      </c>
      <c r="F111" s="67">
        <f t="shared" si="5"/>
        <v>1.830765610392943E-3</v>
      </c>
      <c r="G111" s="68">
        <v>1.1533648876557314</v>
      </c>
      <c r="H111" s="68">
        <v>16</v>
      </c>
      <c r="I111" s="69">
        <f t="shared" si="6"/>
        <v>2.1115407725548335E-5</v>
      </c>
      <c r="J111" s="69">
        <f t="shared" si="7"/>
        <v>2.9292249766287091E-4</v>
      </c>
      <c r="L111" s="86"/>
    </row>
    <row r="112" spans="1:12" ht="16.5" x14ac:dyDescent="0.3">
      <c r="A112" s="77" t="s">
        <v>1547</v>
      </c>
      <c r="B112" s="56" t="s">
        <v>1548</v>
      </c>
      <c r="C112" s="82">
        <v>124.13500000000001</v>
      </c>
      <c r="D112" s="85">
        <v>117.03</v>
      </c>
      <c r="E112" s="66">
        <f t="shared" si="4"/>
        <v>14527.519050000001</v>
      </c>
      <c r="F112" s="67">
        <f t="shared" si="5"/>
        <v>5.0764299416484809E-4</v>
      </c>
      <c r="G112" s="68">
        <v>0.23925489190805777</v>
      </c>
      <c r="H112" s="68">
        <v>46.45</v>
      </c>
      <c r="I112" s="69">
        <f t="shared" si="6"/>
        <v>1.2145606969679352E-6</v>
      </c>
      <c r="J112" s="69">
        <f t="shared" si="7"/>
        <v>2.3580017078957198E-4</v>
      </c>
      <c r="L112" s="86"/>
    </row>
    <row r="113" spans="1:12" ht="16.5" x14ac:dyDescent="0.3">
      <c r="A113" s="77" t="s">
        <v>707</v>
      </c>
      <c r="B113" s="56" t="s">
        <v>706</v>
      </c>
      <c r="C113" s="82">
        <v>571.5</v>
      </c>
      <c r="D113" s="85">
        <v>98.25</v>
      </c>
      <c r="E113" s="66">
        <f t="shared" si="4"/>
        <v>56149.875</v>
      </c>
      <c r="F113" s="67">
        <f t="shared" si="5"/>
        <v>1.9620756007187579E-3</v>
      </c>
      <c r="G113" s="68">
        <v>2.1170483460559795</v>
      </c>
      <c r="H113" s="68">
        <v>11.8</v>
      </c>
      <c r="I113" s="69">
        <f t="shared" si="6"/>
        <v>4.1538089053384392E-5</v>
      </c>
      <c r="J113" s="69">
        <f t="shared" si="7"/>
        <v>2.3152492088481343E-4</v>
      </c>
      <c r="L113" s="86"/>
    </row>
    <row r="114" spans="1:12" ht="16.5" x14ac:dyDescent="0.3">
      <c r="A114" s="77" t="s">
        <v>705</v>
      </c>
      <c r="B114" s="56" t="s">
        <v>704</v>
      </c>
      <c r="C114" s="82">
        <v>582.26099999999997</v>
      </c>
      <c r="D114" s="85">
        <v>128.62</v>
      </c>
      <c r="E114" s="66">
        <f t="shared" si="4"/>
        <v>74890.409820000001</v>
      </c>
      <c r="F114" s="67">
        <f t="shared" si="5"/>
        <v>2.6169362947940753E-3</v>
      </c>
      <c r="G114" s="68">
        <v>2.565697403203234</v>
      </c>
      <c r="H114" s="68">
        <v>11.324999999999999</v>
      </c>
      <c r="I114" s="69">
        <f t="shared" si="6"/>
        <v>6.7142666559014515E-5</v>
      </c>
      <c r="J114" s="69">
        <f t="shared" si="7"/>
        <v>2.9636803538542899E-4</v>
      </c>
      <c r="L114" s="86"/>
    </row>
    <row r="115" spans="1:12" ht="16.5" x14ac:dyDescent="0.3">
      <c r="A115" s="77" t="s">
        <v>776</v>
      </c>
      <c r="B115" s="56" t="s">
        <v>775</v>
      </c>
      <c r="C115" s="82">
        <v>202.86699999999999</v>
      </c>
      <c r="D115" s="85">
        <v>333.39</v>
      </c>
      <c r="E115" s="66">
        <f t="shared" si="4"/>
        <v>67633.829129999998</v>
      </c>
      <c r="F115" s="67">
        <f t="shared" si="5"/>
        <v>2.3633656516448983E-3</v>
      </c>
      <c r="G115" s="68">
        <v>0.73787456132457485</v>
      </c>
      <c r="H115" s="68">
        <v>9.17</v>
      </c>
      <c r="I115" s="69">
        <f t="shared" si="6"/>
        <v>1.7438673934570474E-5</v>
      </c>
      <c r="J115" s="69">
        <f t="shared" si="7"/>
        <v>2.1672063025583718E-4</v>
      </c>
      <c r="L115" s="86"/>
    </row>
    <row r="116" spans="1:12" ht="16.5" x14ac:dyDescent="0.3">
      <c r="A116" s="77" t="s">
        <v>703</v>
      </c>
      <c r="B116" s="56" t="s">
        <v>702</v>
      </c>
      <c r="C116" s="82">
        <v>211.45599999999999</v>
      </c>
      <c r="D116" s="85">
        <v>95.25</v>
      </c>
      <c r="E116" s="66">
        <f t="shared" si="4"/>
        <v>20141.183999999997</v>
      </c>
      <c r="F116" s="67">
        <f t="shared" si="5"/>
        <v>7.0380433965324112E-4</v>
      </c>
      <c r="G116" s="68">
        <v>4.4934383202099744</v>
      </c>
      <c r="H116" s="68">
        <v>6.3250000000000002</v>
      </c>
      <c r="I116" s="69">
        <f t="shared" si="6"/>
        <v>3.1625013897279496E-5</v>
      </c>
      <c r="J116" s="69">
        <f t="shared" si="7"/>
        <v>4.4515624483067501E-5</v>
      </c>
      <c r="L116" s="86"/>
    </row>
    <row r="117" spans="1:12" ht="16.5" x14ac:dyDescent="0.3">
      <c r="A117" s="77" t="s">
        <v>701</v>
      </c>
      <c r="B117" s="56" t="s">
        <v>700</v>
      </c>
      <c r="C117" s="82">
        <v>122.72</v>
      </c>
      <c r="D117" s="85">
        <v>206.7</v>
      </c>
      <c r="E117" s="66">
        <f t="shared" si="4"/>
        <v>25366.223999999998</v>
      </c>
      <c r="F117" s="67">
        <f t="shared" si="5"/>
        <v>8.863857522882566E-4</v>
      </c>
      <c r="G117" s="68">
        <v>0.75471698113207553</v>
      </c>
      <c r="H117" s="68">
        <v>11.4</v>
      </c>
      <c r="I117" s="69">
        <f t="shared" si="6"/>
        <v>6.6897037908547673E-6</v>
      </c>
      <c r="J117" s="69">
        <f t="shared" si="7"/>
        <v>1.0104797576086125E-4</v>
      </c>
      <c r="L117" s="86"/>
    </row>
    <row r="118" spans="1:12" ht="16.5" x14ac:dyDescent="0.3">
      <c r="A118" s="77" t="s">
        <v>1549</v>
      </c>
      <c r="B118" s="56" t="s">
        <v>1550</v>
      </c>
      <c r="C118" s="82">
        <v>411.26</v>
      </c>
      <c r="D118" s="85">
        <v>43.22</v>
      </c>
      <c r="E118" s="66">
        <f t="shared" si="4"/>
        <v>17774.657199999998</v>
      </c>
      <c r="F118" s="67">
        <f t="shared" si="5"/>
        <v>6.2110950742561748E-4</v>
      </c>
      <c r="G118" s="68">
        <v>1.3882461823229986</v>
      </c>
      <c r="H118" s="68">
        <v>22.19</v>
      </c>
      <c r="I118" s="69">
        <f t="shared" si="6"/>
        <v>8.6225290248813169E-6</v>
      </c>
      <c r="J118" s="69">
        <f t="shared" si="7"/>
        <v>1.3782419969774452E-4</v>
      </c>
      <c r="L118" s="86"/>
    </row>
    <row r="119" spans="1:12" ht="16.5" x14ac:dyDescent="0.3">
      <c r="A119" s="77" t="s">
        <v>1287</v>
      </c>
      <c r="B119" s="56" t="s">
        <v>1288</v>
      </c>
      <c r="C119" s="82">
        <v>183.12200000000001</v>
      </c>
      <c r="D119" s="85">
        <v>222.63</v>
      </c>
      <c r="E119" s="66" t="str">
        <f t="shared" si="4"/>
        <v>Excl.</v>
      </c>
      <c r="F119" s="67" t="str">
        <f t="shared" si="5"/>
        <v>Excl.</v>
      </c>
      <c r="G119" s="68" t="s">
        <v>227</v>
      </c>
      <c r="H119" s="68">
        <v>13.16</v>
      </c>
      <c r="I119" s="69" t="str">
        <f t="shared" si="6"/>
        <v/>
      </c>
      <c r="J119" s="69" t="str">
        <f t="shared" si="7"/>
        <v/>
      </c>
      <c r="L119" s="86"/>
    </row>
    <row r="120" spans="1:12" ht="16.5" x14ac:dyDescent="0.3">
      <c r="A120" s="77" t="s">
        <v>1289</v>
      </c>
      <c r="B120" s="56" t="s">
        <v>1027</v>
      </c>
      <c r="C120" s="82">
        <v>78.825000000000003</v>
      </c>
      <c r="D120" s="85">
        <v>349.68</v>
      </c>
      <c r="E120" s="66" t="str">
        <f t="shared" si="4"/>
        <v>Excl.</v>
      </c>
      <c r="F120" s="67" t="str">
        <f t="shared" si="5"/>
        <v>Excl.</v>
      </c>
      <c r="G120" s="68" t="s">
        <v>227</v>
      </c>
      <c r="H120" s="68">
        <v>7.22</v>
      </c>
      <c r="I120" s="69" t="str">
        <f t="shared" si="6"/>
        <v/>
      </c>
      <c r="J120" s="69" t="str">
        <f t="shared" si="7"/>
        <v/>
      </c>
      <c r="L120" s="86"/>
    </row>
    <row r="121" spans="1:12" ht="16.5" x14ac:dyDescent="0.3">
      <c r="A121" s="77" t="s">
        <v>699</v>
      </c>
      <c r="B121" s="56" t="s">
        <v>698</v>
      </c>
      <c r="C121" s="82">
        <v>251.51</v>
      </c>
      <c r="D121" s="85">
        <v>261.02</v>
      </c>
      <c r="E121" s="66">
        <f t="shared" si="4"/>
        <v>65649.140199999994</v>
      </c>
      <c r="F121" s="67">
        <f t="shared" si="5"/>
        <v>2.2940135876452967E-3</v>
      </c>
      <c r="G121" s="68">
        <v>1.930886522105586</v>
      </c>
      <c r="H121" s="68">
        <v>13</v>
      </c>
      <c r="I121" s="69">
        <f t="shared" si="6"/>
        <v>4.429479917911385E-5</v>
      </c>
      <c r="J121" s="69">
        <f t="shared" si="7"/>
        <v>2.9822176639388855E-4</v>
      </c>
      <c r="L121" s="86"/>
    </row>
    <row r="122" spans="1:12" ht="16.5" x14ac:dyDescent="0.3">
      <c r="A122" s="77" t="s">
        <v>697</v>
      </c>
      <c r="B122" s="56" t="s">
        <v>696</v>
      </c>
      <c r="C122" s="82">
        <v>124.73399999999999</v>
      </c>
      <c r="D122" s="85">
        <v>86.23</v>
      </c>
      <c r="E122" s="66">
        <f t="shared" si="4"/>
        <v>10755.812819999999</v>
      </c>
      <c r="F122" s="67">
        <f t="shared" si="5"/>
        <v>3.758462133712678E-4</v>
      </c>
      <c r="G122" s="68">
        <v>2.69047895164096</v>
      </c>
      <c r="H122" s="68">
        <v>8</v>
      </c>
      <c r="I122" s="69">
        <f t="shared" si="6"/>
        <v>1.0112063261293531E-5</v>
      </c>
      <c r="J122" s="69">
        <f t="shared" si="7"/>
        <v>3.0067697069701425E-5</v>
      </c>
      <c r="L122" s="86"/>
    </row>
    <row r="123" spans="1:12" ht="16.5" x14ac:dyDescent="0.3">
      <c r="A123" s="77" t="s">
        <v>1551</v>
      </c>
      <c r="B123" s="56" t="s">
        <v>1552</v>
      </c>
      <c r="C123" s="82">
        <v>283.613</v>
      </c>
      <c r="D123" s="85">
        <v>74.099999999999994</v>
      </c>
      <c r="E123" s="66">
        <f t="shared" si="4"/>
        <v>21015.723299999998</v>
      </c>
      <c r="F123" s="67">
        <f t="shared" si="5"/>
        <v>7.3436384174295477E-4</v>
      </c>
      <c r="G123" s="68">
        <v>0.62078272604588403</v>
      </c>
      <c r="H123" s="68">
        <v>9</v>
      </c>
      <c r="I123" s="69">
        <f t="shared" si="6"/>
        <v>4.5588038758671966E-6</v>
      </c>
      <c r="J123" s="69">
        <f t="shared" si="7"/>
        <v>6.6092745756865932E-5</v>
      </c>
      <c r="L123" s="86"/>
    </row>
    <row r="124" spans="1:12" ht="16.5" x14ac:dyDescent="0.3">
      <c r="A124" s="77" t="s">
        <v>695</v>
      </c>
      <c r="B124" s="56" t="s">
        <v>694</v>
      </c>
      <c r="C124" s="82">
        <v>3931.3739999999998</v>
      </c>
      <c r="D124" s="85">
        <v>12.13</v>
      </c>
      <c r="E124" s="66">
        <f t="shared" si="4"/>
        <v>47687.566619999998</v>
      </c>
      <c r="F124" s="67">
        <f t="shared" si="5"/>
        <v>1.6663725595605027E-3</v>
      </c>
      <c r="G124" s="68">
        <v>4.9464138499587795</v>
      </c>
      <c r="H124" s="68">
        <v>10.96</v>
      </c>
      <c r="I124" s="69">
        <f t="shared" si="6"/>
        <v>8.2425683078013313E-5</v>
      </c>
      <c r="J124" s="69">
        <f t="shared" si="7"/>
        <v>1.8263443252783111E-4</v>
      </c>
      <c r="L124" s="86"/>
    </row>
    <row r="125" spans="1:12" ht="16.5" x14ac:dyDescent="0.3">
      <c r="A125" s="77" t="s">
        <v>693</v>
      </c>
      <c r="B125" s="56" t="s">
        <v>692</v>
      </c>
      <c r="C125" s="82">
        <v>2023.7139999999999</v>
      </c>
      <c r="D125" s="85">
        <v>66.8</v>
      </c>
      <c r="E125" s="66">
        <f t="shared" si="4"/>
        <v>135184.09519999998</v>
      </c>
      <c r="F125" s="67">
        <f t="shared" si="5"/>
        <v>4.7238113138660014E-3</v>
      </c>
      <c r="G125" s="68">
        <v>2.7994011976047908</v>
      </c>
      <c r="H125" s="68">
        <v>8.75</v>
      </c>
      <c r="I125" s="69">
        <f t="shared" si="6"/>
        <v>1.3223843049295543E-4</v>
      </c>
      <c r="J125" s="69">
        <f t="shared" si="7"/>
        <v>4.1333348996327513E-4</v>
      </c>
      <c r="L125" s="86"/>
    </row>
    <row r="126" spans="1:12" ht="16.5" x14ac:dyDescent="0.3">
      <c r="A126" s="77" t="s">
        <v>691</v>
      </c>
      <c r="B126" s="56" t="s">
        <v>690</v>
      </c>
      <c r="C126" s="82">
        <v>498.97800000000001</v>
      </c>
      <c r="D126" s="85">
        <v>26.74</v>
      </c>
      <c r="E126" s="66">
        <f t="shared" si="4"/>
        <v>13342.67172</v>
      </c>
      <c r="F126" s="67">
        <f t="shared" si="5"/>
        <v>4.6624022992414828E-4</v>
      </c>
      <c r="G126" s="68">
        <v>4.4876589379207177</v>
      </c>
      <c r="H126" s="68">
        <v>-6.13</v>
      </c>
      <c r="I126" s="69">
        <f t="shared" si="6"/>
        <v>2.0923271350373143E-5</v>
      </c>
      <c r="J126" s="69">
        <f t="shared" si="7"/>
        <v>-2.8580526094350288E-5</v>
      </c>
      <c r="L126" s="86"/>
    </row>
    <row r="127" spans="1:12" ht="16.5" x14ac:dyDescent="0.3">
      <c r="A127" s="77" t="s">
        <v>233</v>
      </c>
      <c r="B127" s="56" t="s">
        <v>232</v>
      </c>
      <c r="C127" s="82">
        <v>191.452</v>
      </c>
      <c r="D127" s="85">
        <v>106.02</v>
      </c>
      <c r="E127" s="66">
        <f t="shared" si="4"/>
        <v>20297.741040000001</v>
      </c>
      <c r="F127" s="67">
        <f t="shared" si="5"/>
        <v>7.0927499739388176E-4</v>
      </c>
      <c r="G127" s="68">
        <v>2.7541973212601394</v>
      </c>
      <c r="H127" s="68">
        <v>5.6</v>
      </c>
      <c r="I127" s="69">
        <f t="shared" si="6"/>
        <v>1.9534832978590214E-5</v>
      </c>
      <c r="J127" s="69">
        <f t="shared" si="7"/>
        <v>3.971939985405738E-5</v>
      </c>
      <c r="L127" s="86"/>
    </row>
    <row r="128" spans="1:12" ht="16.5" x14ac:dyDescent="0.3">
      <c r="A128" s="77" t="s">
        <v>689</v>
      </c>
      <c r="B128" s="56" t="s">
        <v>688</v>
      </c>
      <c r="C128" s="82">
        <v>1433.636</v>
      </c>
      <c r="D128" s="85">
        <v>39.909999999999997</v>
      </c>
      <c r="E128" s="66" t="str">
        <f t="shared" si="4"/>
        <v>Excl.</v>
      </c>
      <c r="F128" s="67" t="str">
        <f t="shared" si="5"/>
        <v>Excl.</v>
      </c>
      <c r="G128" s="68">
        <v>1.5033826108744677</v>
      </c>
      <c r="H128" s="68" t="s">
        <v>227</v>
      </c>
      <c r="I128" s="69" t="str">
        <f t="shared" si="6"/>
        <v/>
      </c>
      <c r="J128" s="69" t="str">
        <f t="shared" si="7"/>
        <v/>
      </c>
      <c r="L128" s="86"/>
    </row>
    <row r="129" spans="1:12" ht="16.5" x14ac:dyDescent="0.3">
      <c r="A129" s="77" t="s">
        <v>1527</v>
      </c>
      <c r="B129" s="56" t="s">
        <v>1290</v>
      </c>
      <c r="C129" s="82">
        <v>387.87200000000001</v>
      </c>
      <c r="D129" s="85">
        <v>100.98</v>
      </c>
      <c r="E129" s="66" t="str">
        <f t="shared" si="4"/>
        <v>Excl.</v>
      </c>
      <c r="F129" s="67" t="str">
        <f t="shared" si="5"/>
        <v>Excl.</v>
      </c>
      <c r="G129" s="68" t="s">
        <v>227</v>
      </c>
      <c r="H129" s="68">
        <v>30.954999999999998</v>
      </c>
      <c r="I129" s="69" t="str">
        <f t="shared" si="6"/>
        <v/>
      </c>
      <c r="J129" s="69" t="str">
        <f t="shared" si="7"/>
        <v/>
      </c>
      <c r="L129" s="86"/>
    </row>
    <row r="130" spans="1:12" ht="16.5" x14ac:dyDescent="0.3">
      <c r="A130" s="77" t="s">
        <v>687</v>
      </c>
      <c r="B130" s="56" t="s">
        <v>686</v>
      </c>
      <c r="C130" s="82">
        <v>273.04300000000001</v>
      </c>
      <c r="D130" s="85">
        <v>226.64</v>
      </c>
      <c r="E130" s="66">
        <f t="shared" si="4"/>
        <v>61882.465519999998</v>
      </c>
      <c r="F130" s="67">
        <f t="shared" si="5"/>
        <v>2.1623926270381158E-3</v>
      </c>
      <c r="G130" s="68">
        <v>2.329685845393576</v>
      </c>
      <c r="H130" s="68">
        <v>10.895</v>
      </c>
      <c r="I130" s="69">
        <f t="shared" si="6"/>
        <v>5.0376954953941288E-5</v>
      </c>
      <c r="J130" s="69">
        <f t="shared" si="7"/>
        <v>2.3559267671580271E-4</v>
      </c>
      <c r="L130" s="86"/>
    </row>
    <row r="131" spans="1:12" ht="16.5" x14ac:dyDescent="0.3">
      <c r="A131" s="77" t="s">
        <v>685</v>
      </c>
      <c r="B131" s="56" t="s">
        <v>684</v>
      </c>
      <c r="C131" s="82">
        <v>581.18100000000004</v>
      </c>
      <c r="D131" s="85">
        <v>67.66</v>
      </c>
      <c r="E131" s="66">
        <f t="shared" si="4"/>
        <v>39322.706460000001</v>
      </c>
      <c r="F131" s="67">
        <f t="shared" si="5"/>
        <v>1.374074704518788E-3</v>
      </c>
      <c r="G131" s="68">
        <v>3.4880283771800178</v>
      </c>
      <c r="H131" s="68">
        <v>8</v>
      </c>
      <c r="I131" s="69">
        <f t="shared" si="6"/>
        <v>4.7928115617267807E-5</v>
      </c>
      <c r="J131" s="69">
        <f t="shared" si="7"/>
        <v>1.0992597636150304E-4</v>
      </c>
      <c r="L131" s="86"/>
    </row>
    <row r="132" spans="1:12" ht="16.5" x14ac:dyDescent="0.3">
      <c r="A132" s="77" t="s">
        <v>683</v>
      </c>
      <c r="B132" s="56" t="s">
        <v>682</v>
      </c>
      <c r="C132" s="82">
        <v>140.43799999999999</v>
      </c>
      <c r="D132" s="85">
        <v>153.72999999999999</v>
      </c>
      <c r="E132" s="66">
        <f t="shared" si="4"/>
        <v>21589.533739999995</v>
      </c>
      <c r="F132" s="67">
        <f t="shared" si="5"/>
        <v>7.5441481182546505E-4</v>
      </c>
      <c r="G132" s="68">
        <v>2.471866259025564</v>
      </c>
      <c r="H132" s="68">
        <v>8.9499999999999993</v>
      </c>
      <c r="I132" s="69">
        <f t="shared" si="6"/>
        <v>1.8648125186604872E-5</v>
      </c>
      <c r="J132" s="69">
        <f t="shared" si="7"/>
        <v>6.7520125658379119E-5</v>
      </c>
      <c r="L132" s="86"/>
    </row>
    <row r="133" spans="1:12" ht="16.5" x14ac:dyDescent="0.3">
      <c r="A133" s="77" t="s">
        <v>1291</v>
      </c>
      <c r="B133" s="56" t="s">
        <v>1120</v>
      </c>
      <c r="C133" s="82">
        <v>148.46199999999999</v>
      </c>
      <c r="D133" s="85">
        <v>115.95</v>
      </c>
      <c r="E133" s="66">
        <f t="shared" si="4"/>
        <v>17214.168900000001</v>
      </c>
      <c r="F133" s="67">
        <f t="shared" si="5"/>
        <v>6.0152406012197997E-4</v>
      </c>
      <c r="G133" s="68">
        <v>2.5528244933160846</v>
      </c>
      <c r="H133" s="68">
        <v>7.5</v>
      </c>
      <c r="I133" s="69">
        <f t="shared" si="6"/>
        <v>1.5355853539983275E-5</v>
      </c>
      <c r="J133" s="69">
        <f t="shared" si="7"/>
        <v>4.5114304509148503E-5</v>
      </c>
      <c r="L133" s="86"/>
    </row>
    <row r="134" spans="1:12" ht="16.5" x14ac:dyDescent="0.3">
      <c r="A134" s="77" t="s">
        <v>681</v>
      </c>
      <c r="B134" s="56" t="s">
        <v>680</v>
      </c>
      <c r="C134" s="82">
        <v>50.000999999999998</v>
      </c>
      <c r="D134" s="85">
        <v>714.14</v>
      </c>
      <c r="E134" s="66" t="str">
        <f t="shared" si="4"/>
        <v>Excl.</v>
      </c>
      <c r="F134" s="67" t="str">
        <f t="shared" si="5"/>
        <v>Excl.</v>
      </c>
      <c r="G134" s="68">
        <v>1.0418125297560703</v>
      </c>
      <c r="H134" s="68" t="s">
        <v>227</v>
      </c>
      <c r="I134" s="69" t="str">
        <f t="shared" si="6"/>
        <v/>
      </c>
      <c r="J134" s="69" t="str">
        <f t="shared" si="7"/>
        <v/>
      </c>
      <c r="L134" s="86"/>
    </row>
    <row r="135" spans="1:12" ht="16.5" x14ac:dyDescent="0.3">
      <c r="A135" s="77" t="s">
        <v>679</v>
      </c>
      <c r="B135" s="56" t="s">
        <v>678</v>
      </c>
      <c r="C135" s="82">
        <v>898.54600000000005</v>
      </c>
      <c r="D135" s="85">
        <v>38.619999999999997</v>
      </c>
      <c r="E135" s="66">
        <f t="shared" si="4"/>
        <v>34701.846519999999</v>
      </c>
      <c r="F135" s="67">
        <f t="shared" si="5"/>
        <v>1.2126054841044463E-3</v>
      </c>
      <c r="G135" s="68">
        <v>1.6571724495080271</v>
      </c>
      <c r="H135" s="68">
        <v>23.395</v>
      </c>
      <c r="I135" s="69">
        <f t="shared" si="6"/>
        <v>2.0094964003802322E-5</v>
      </c>
      <c r="J135" s="69">
        <f t="shared" si="7"/>
        <v>2.836890530062352E-4</v>
      </c>
      <c r="L135" s="86"/>
    </row>
    <row r="136" spans="1:12" ht="16.5" x14ac:dyDescent="0.3">
      <c r="A136" s="77" t="s">
        <v>1292</v>
      </c>
      <c r="B136" s="56" t="s">
        <v>1293</v>
      </c>
      <c r="C136" s="82">
        <v>189.13300000000001</v>
      </c>
      <c r="D136" s="85">
        <v>178.09</v>
      </c>
      <c r="E136" s="66">
        <f t="shared" si="4"/>
        <v>33682.695970000001</v>
      </c>
      <c r="F136" s="67">
        <f t="shared" si="5"/>
        <v>1.1769927525068407E-3</v>
      </c>
      <c r="G136" s="68">
        <v>2.560503116401819</v>
      </c>
      <c r="H136" s="68">
        <v>2.4950000000000001</v>
      </c>
      <c r="I136" s="69">
        <f t="shared" si="6"/>
        <v>3.0136936107761203E-5</v>
      </c>
      <c r="J136" s="69">
        <f t="shared" si="7"/>
        <v>2.9365969175045676E-5</v>
      </c>
      <c r="L136" s="86"/>
    </row>
    <row r="137" spans="1:12" ht="16.5" x14ac:dyDescent="0.3">
      <c r="A137" s="77" t="s">
        <v>1294</v>
      </c>
      <c r="B137" s="56" t="s">
        <v>1295</v>
      </c>
      <c r="C137" s="82">
        <v>547.05399999999997</v>
      </c>
      <c r="D137" s="85">
        <v>20.58</v>
      </c>
      <c r="E137" s="66">
        <f t="shared" si="4"/>
        <v>11258.371319999998</v>
      </c>
      <c r="F137" s="67">
        <f t="shared" si="5"/>
        <v>3.934073881874863E-4</v>
      </c>
      <c r="G137" s="68">
        <v>5.8309037900874641</v>
      </c>
      <c r="H137" s="68">
        <v>4.72</v>
      </c>
      <c r="I137" s="69">
        <f t="shared" si="6"/>
        <v>2.2939206308308241E-5</v>
      </c>
      <c r="J137" s="69">
        <f t="shared" si="7"/>
        <v>1.856882872244935E-5</v>
      </c>
      <c r="L137" s="86"/>
    </row>
    <row r="138" spans="1:12" ht="16.5" x14ac:dyDescent="0.3">
      <c r="A138" s="77" t="s">
        <v>1553</v>
      </c>
      <c r="B138" s="56" t="s">
        <v>1554</v>
      </c>
      <c r="C138" s="82">
        <v>69.820999999999998</v>
      </c>
      <c r="D138" s="85">
        <v>191.71</v>
      </c>
      <c r="E138" s="66" t="str">
        <f t="shared" si="4"/>
        <v>Excl.</v>
      </c>
      <c r="F138" s="67" t="str">
        <f t="shared" si="5"/>
        <v>Excl.</v>
      </c>
      <c r="G138" s="68" t="s">
        <v>227</v>
      </c>
      <c r="H138" s="68">
        <v>36.325000000000003</v>
      </c>
      <c r="I138" s="69" t="str">
        <f t="shared" si="6"/>
        <v/>
      </c>
      <c r="J138" s="69" t="str">
        <f t="shared" si="7"/>
        <v/>
      </c>
      <c r="L138" s="86"/>
    </row>
    <row r="139" spans="1:12" ht="16.5" x14ac:dyDescent="0.3">
      <c r="A139" s="77" t="s">
        <v>1296</v>
      </c>
      <c r="B139" s="56" t="s">
        <v>1297</v>
      </c>
      <c r="C139" s="82">
        <v>180.27199999999999</v>
      </c>
      <c r="D139" s="85">
        <v>49.97</v>
      </c>
      <c r="E139" s="66" t="str">
        <f t="shared" si="4"/>
        <v>Excl.</v>
      </c>
      <c r="F139" s="67" t="str">
        <f t="shared" si="5"/>
        <v>Excl.</v>
      </c>
      <c r="G139" s="68" t="s">
        <v>227</v>
      </c>
      <c r="H139" s="68">
        <v>12</v>
      </c>
      <c r="I139" s="69" t="str">
        <f t="shared" si="6"/>
        <v/>
      </c>
      <c r="J139" s="69" t="str">
        <f t="shared" si="7"/>
        <v/>
      </c>
      <c r="L139" s="86"/>
    </row>
    <row r="140" spans="1:12" ht="16.5" x14ac:dyDescent="0.3">
      <c r="A140" s="77" t="s">
        <v>1298</v>
      </c>
      <c r="B140" s="56" t="s">
        <v>1299</v>
      </c>
      <c r="C140" s="82">
        <v>352.024</v>
      </c>
      <c r="D140" s="85">
        <v>78.849999999999994</v>
      </c>
      <c r="E140" s="66">
        <f t="shared" ref="E140:E203" si="8">IF(OR(H140="n/a", G140=0, G140="n/a"), "Excl.", D140*C140)</f>
        <v>27757.092399999998</v>
      </c>
      <c r="F140" s="67">
        <f t="shared" ref="F140:F203" si="9">IF(E140="Excl.","Excl.",E140/(SUM($E$12:$E$514)))</f>
        <v>9.699311662748326E-4</v>
      </c>
      <c r="G140" s="68">
        <v>0.3551046290424858</v>
      </c>
      <c r="H140" s="68">
        <v>7.93</v>
      </c>
      <c r="I140" s="69">
        <f t="shared" si="6"/>
        <v>3.4442704699677005E-6</v>
      </c>
      <c r="J140" s="69">
        <f t="shared" si="7"/>
        <v>7.6915541485594229E-5</v>
      </c>
      <c r="L140" s="86"/>
    </row>
    <row r="141" spans="1:12" ht="16.5" x14ac:dyDescent="0.3">
      <c r="A141" s="77" t="s">
        <v>677</v>
      </c>
      <c r="B141" s="56" t="s">
        <v>676</v>
      </c>
      <c r="C141" s="82">
        <v>149.85400000000001</v>
      </c>
      <c r="D141" s="85">
        <v>214.86</v>
      </c>
      <c r="E141" s="66">
        <f t="shared" si="8"/>
        <v>32197.630440000004</v>
      </c>
      <c r="F141" s="67">
        <f t="shared" si="9"/>
        <v>1.1250993005288716E-3</v>
      </c>
      <c r="G141" s="68">
        <v>2.2191194266033691</v>
      </c>
      <c r="H141" s="68">
        <v>9.5</v>
      </c>
      <c r="I141" s="69">
        <f t="shared" ref="I141:I204" si="10">IFERROR(G141*F141/100, "")</f>
        <v>2.4967297146614812E-5</v>
      </c>
      <c r="J141" s="69">
        <f t="shared" ref="J141:J204" si="11">IFERROR(H141*F141/100, "")</f>
        <v>1.068844335502428E-4</v>
      </c>
      <c r="L141" s="86"/>
    </row>
    <row r="142" spans="1:12" ht="16.5" x14ac:dyDescent="0.3">
      <c r="A142" s="77" t="s">
        <v>1300</v>
      </c>
      <c r="B142" s="56" t="s">
        <v>1301</v>
      </c>
      <c r="C142" s="82">
        <v>418.18299999999999</v>
      </c>
      <c r="D142" s="85">
        <v>32.28</v>
      </c>
      <c r="E142" s="66">
        <f t="shared" si="8"/>
        <v>13498.94724</v>
      </c>
      <c r="F142" s="67">
        <f t="shared" si="9"/>
        <v>4.7170105035841697E-4</v>
      </c>
      <c r="G142" s="68">
        <v>3.0978934324659231</v>
      </c>
      <c r="H142" s="68">
        <v>64</v>
      </c>
      <c r="I142" s="69">
        <f t="shared" si="10"/>
        <v>1.4612795859926174E-5</v>
      </c>
      <c r="J142" s="69">
        <f t="shared" si="11"/>
        <v>3.0188867222938684E-4</v>
      </c>
      <c r="L142" s="86"/>
    </row>
    <row r="143" spans="1:12" ht="16.5" x14ac:dyDescent="0.3">
      <c r="A143" s="77" t="s">
        <v>675</v>
      </c>
      <c r="B143" s="56" t="s">
        <v>674</v>
      </c>
      <c r="C143" s="82">
        <v>546.48099999999999</v>
      </c>
      <c r="D143" s="85">
        <v>38.590000000000003</v>
      </c>
      <c r="E143" s="66">
        <f t="shared" si="8"/>
        <v>21088.701790000003</v>
      </c>
      <c r="F143" s="67">
        <f t="shared" si="9"/>
        <v>7.3691396878431163E-4</v>
      </c>
      <c r="G143" s="68">
        <v>2.8504793988079813</v>
      </c>
      <c r="H143" s="68">
        <v>2.5</v>
      </c>
      <c r="I143" s="69">
        <f t="shared" si="10"/>
        <v>2.1005580867135082E-5</v>
      </c>
      <c r="J143" s="69">
        <f t="shared" si="11"/>
        <v>1.8422849219607789E-5</v>
      </c>
      <c r="L143" s="86"/>
    </row>
    <row r="144" spans="1:12" ht="16.5" x14ac:dyDescent="0.3">
      <c r="A144" s="77" t="s">
        <v>1302</v>
      </c>
      <c r="B144" s="56" t="s">
        <v>1303</v>
      </c>
      <c r="C144" s="82">
        <v>215.506</v>
      </c>
      <c r="D144" s="85">
        <v>230.48</v>
      </c>
      <c r="E144" s="66">
        <f t="shared" si="8"/>
        <v>49669.82288</v>
      </c>
      <c r="F144" s="67">
        <f t="shared" si="9"/>
        <v>1.7356396174500889E-3</v>
      </c>
      <c r="G144" s="68">
        <v>0.95452967719541848</v>
      </c>
      <c r="H144" s="68">
        <v>12.19</v>
      </c>
      <c r="I144" s="69">
        <f t="shared" si="10"/>
        <v>1.656719523772213E-5</v>
      </c>
      <c r="J144" s="69">
        <f t="shared" si="11"/>
        <v>2.1157446936716584E-4</v>
      </c>
      <c r="L144" s="86"/>
    </row>
    <row r="145" spans="1:12" ht="16.5" x14ac:dyDescent="0.3">
      <c r="A145" s="77" t="s">
        <v>673</v>
      </c>
      <c r="B145" s="56" t="s">
        <v>672</v>
      </c>
      <c r="C145" s="82">
        <v>1360.4179999999999</v>
      </c>
      <c r="D145" s="85">
        <v>71.260000000000005</v>
      </c>
      <c r="E145" s="66">
        <f t="shared" si="8"/>
        <v>96943.386679999996</v>
      </c>
      <c r="F145" s="67">
        <f t="shared" si="9"/>
        <v>3.387545451452418E-3</v>
      </c>
      <c r="G145" s="68">
        <v>2.3856300870053326</v>
      </c>
      <c r="H145" s="68">
        <v>8.0399999999999991</v>
      </c>
      <c r="I145" s="69">
        <f t="shared" si="10"/>
        <v>8.0814303500829505E-5</v>
      </c>
      <c r="J145" s="69">
        <f t="shared" si="11"/>
        <v>2.7235865429677436E-4</v>
      </c>
      <c r="L145" s="86"/>
    </row>
    <row r="146" spans="1:12" ht="16.5" x14ac:dyDescent="0.3">
      <c r="A146" s="77" t="s">
        <v>671</v>
      </c>
      <c r="B146" s="56" t="s">
        <v>670</v>
      </c>
      <c r="C146" s="82">
        <v>629.43200000000002</v>
      </c>
      <c r="D146" s="85">
        <v>27.89</v>
      </c>
      <c r="E146" s="66" t="str">
        <f t="shared" si="8"/>
        <v>Excl.</v>
      </c>
      <c r="F146" s="67" t="str">
        <f t="shared" si="9"/>
        <v>Excl.</v>
      </c>
      <c r="G146" s="68">
        <v>2.7249910362136966</v>
      </c>
      <c r="H146" s="68" t="s">
        <v>227</v>
      </c>
      <c r="I146" s="69" t="str">
        <f t="shared" si="10"/>
        <v/>
      </c>
      <c r="J146" s="69" t="str">
        <f t="shared" si="11"/>
        <v/>
      </c>
      <c r="L146" s="86"/>
    </row>
    <row r="147" spans="1:12" ht="16.5" x14ac:dyDescent="0.3">
      <c r="A147" s="77" t="s">
        <v>669</v>
      </c>
      <c r="B147" s="56" t="s">
        <v>668</v>
      </c>
      <c r="C147" s="82">
        <v>123.907</v>
      </c>
      <c r="D147" s="85">
        <v>461.63</v>
      </c>
      <c r="E147" s="66">
        <f t="shared" si="8"/>
        <v>57199.188409999995</v>
      </c>
      <c r="F147" s="67">
        <f t="shared" si="9"/>
        <v>1.9987423295274682E-3</v>
      </c>
      <c r="G147" s="68">
        <v>0.76684790849814788</v>
      </c>
      <c r="H147" s="68">
        <v>12.315</v>
      </c>
      <c r="I147" s="69">
        <f t="shared" si="10"/>
        <v>1.5327313750248547E-5</v>
      </c>
      <c r="J147" s="69">
        <f t="shared" si="11"/>
        <v>2.4614511788130771E-4</v>
      </c>
      <c r="L147" s="86"/>
    </row>
    <row r="148" spans="1:12" ht="16.5" x14ac:dyDescent="0.3">
      <c r="A148" s="77" t="s">
        <v>1304</v>
      </c>
      <c r="B148" s="56" t="s">
        <v>1555</v>
      </c>
      <c r="C148" s="82">
        <v>104.82299999999999</v>
      </c>
      <c r="D148" s="85">
        <v>206.76</v>
      </c>
      <c r="E148" s="66">
        <f t="shared" si="8"/>
        <v>21673.203479999996</v>
      </c>
      <c r="F148" s="67">
        <f t="shared" si="9"/>
        <v>7.5733852902648254E-4</v>
      </c>
      <c r="G148" s="68">
        <v>1.6250725478816019</v>
      </c>
      <c r="H148" s="68">
        <v>10.82</v>
      </c>
      <c r="I148" s="69">
        <f t="shared" si="10"/>
        <v>1.2307300529739704E-5</v>
      </c>
      <c r="J148" s="69">
        <f t="shared" si="11"/>
        <v>8.1944028840665425E-5</v>
      </c>
      <c r="L148" s="86"/>
    </row>
    <row r="149" spans="1:12" ht="16.5" x14ac:dyDescent="0.3">
      <c r="A149" s="77" t="s">
        <v>667</v>
      </c>
      <c r="B149" s="56" t="s">
        <v>666</v>
      </c>
      <c r="C149" s="82">
        <v>302.39</v>
      </c>
      <c r="D149" s="85">
        <v>247.35</v>
      </c>
      <c r="E149" s="66">
        <f t="shared" si="8"/>
        <v>74796.166499999992</v>
      </c>
      <c r="F149" s="67">
        <f t="shared" si="9"/>
        <v>2.6136430992401627E-3</v>
      </c>
      <c r="G149" s="68">
        <v>2.2639983828582979</v>
      </c>
      <c r="H149" s="68">
        <v>3.94</v>
      </c>
      <c r="I149" s="69">
        <f t="shared" si="10"/>
        <v>5.9172837500484777E-5</v>
      </c>
      <c r="J149" s="69">
        <f t="shared" si="11"/>
        <v>1.0297753811006241E-4</v>
      </c>
      <c r="L149" s="86"/>
    </row>
    <row r="150" spans="1:12" ht="16.5" x14ac:dyDescent="0.3">
      <c r="A150" s="77" t="s">
        <v>1305</v>
      </c>
      <c r="B150" s="56" t="s">
        <v>1306</v>
      </c>
      <c r="C150" s="82">
        <v>134.048</v>
      </c>
      <c r="D150" s="85">
        <v>211.15</v>
      </c>
      <c r="E150" s="66">
        <f t="shared" si="8"/>
        <v>28304.235200000003</v>
      </c>
      <c r="F150" s="67">
        <f t="shared" si="9"/>
        <v>9.8905027451842101E-4</v>
      </c>
      <c r="G150" s="68">
        <v>1.1176888467913804</v>
      </c>
      <c r="H150" s="68">
        <v>13.1</v>
      </c>
      <c r="I150" s="69">
        <f t="shared" si="10"/>
        <v>1.1054504607451923E-5</v>
      </c>
      <c r="J150" s="69">
        <f t="shared" si="11"/>
        <v>1.2956558596191316E-4</v>
      </c>
      <c r="L150" s="86"/>
    </row>
    <row r="151" spans="1:12" ht="16.5" x14ac:dyDescent="0.3">
      <c r="A151" s="77" t="s">
        <v>1307</v>
      </c>
      <c r="B151" s="56" t="s">
        <v>1308</v>
      </c>
      <c r="C151" s="82">
        <v>228.398</v>
      </c>
      <c r="D151" s="85">
        <v>205.26</v>
      </c>
      <c r="E151" s="66">
        <f t="shared" si="8"/>
        <v>46880.973480000001</v>
      </c>
      <c r="F151" s="67">
        <f t="shared" si="9"/>
        <v>1.6381873370697826E-3</v>
      </c>
      <c r="G151" s="68">
        <v>1.4615609470914936</v>
      </c>
      <c r="H151" s="68">
        <v>11.68</v>
      </c>
      <c r="I151" s="69">
        <f t="shared" si="10"/>
        <v>2.3943106358810035E-5</v>
      </c>
      <c r="J151" s="69">
        <f t="shared" si="11"/>
        <v>1.9134028096975061E-4</v>
      </c>
      <c r="L151" s="86"/>
    </row>
    <row r="152" spans="1:12" ht="16.5" x14ac:dyDescent="0.3">
      <c r="A152" s="77" t="s">
        <v>664</v>
      </c>
      <c r="B152" s="56" t="s">
        <v>663</v>
      </c>
      <c r="C152" s="82">
        <v>384.935</v>
      </c>
      <c r="D152" s="85">
        <v>32.61</v>
      </c>
      <c r="E152" s="66">
        <f t="shared" si="8"/>
        <v>12552.73035</v>
      </c>
      <c r="F152" s="67">
        <f t="shared" si="9"/>
        <v>4.3863687928311209E-4</v>
      </c>
      <c r="G152" s="68">
        <v>3.8025145660840232</v>
      </c>
      <c r="H152" s="68">
        <v>6.99</v>
      </c>
      <c r="I152" s="69">
        <f t="shared" si="10"/>
        <v>1.6679231226956731E-5</v>
      </c>
      <c r="J152" s="69">
        <f t="shared" si="11"/>
        <v>3.0660717861889535E-5</v>
      </c>
      <c r="L152" s="86"/>
    </row>
    <row r="153" spans="1:12" ht="16.5" x14ac:dyDescent="0.3">
      <c r="A153" s="77" t="s">
        <v>662</v>
      </c>
      <c r="B153" s="56" t="s">
        <v>661</v>
      </c>
      <c r="C153" s="82">
        <v>255.25299999999999</v>
      </c>
      <c r="D153" s="85">
        <v>70.45</v>
      </c>
      <c r="E153" s="66">
        <f t="shared" si="8"/>
        <v>17982.573850000001</v>
      </c>
      <c r="F153" s="67">
        <f t="shared" si="9"/>
        <v>6.2837485193347592E-4</v>
      </c>
      <c r="G153" s="68">
        <v>4.5990063875088714</v>
      </c>
      <c r="H153" s="68">
        <v>-1.1599999999999999</v>
      </c>
      <c r="I153" s="69">
        <f t="shared" si="10"/>
        <v>2.8898999577919971E-5</v>
      </c>
      <c r="J153" s="69">
        <f t="shared" si="11"/>
        <v>-7.2891482824283207E-6</v>
      </c>
      <c r="L153" s="86"/>
    </row>
    <row r="154" spans="1:12" ht="16.5" x14ac:dyDescent="0.3">
      <c r="A154" s="77" t="s">
        <v>1528</v>
      </c>
      <c r="B154" s="56" t="s">
        <v>1529</v>
      </c>
      <c r="C154" s="82">
        <v>62.243000000000002</v>
      </c>
      <c r="D154" s="85">
        <v>118.81</v>
      </c>
      <c r="E154" s="66" t="str">
        <f t="shared" si="8"/>
        <v>Excl.</v>
      </c>
      <c r="F154" s="67" t="str">
        <f t="shared" si="9"/>
        <v>Excl.</v>
      </c>
      <c r="G154" s="68" t="s">
        <v>227</v>
      </c>
      <c r="H154" s="68">
        <v>4.5</v>
      </c>
      <c r="I154" s="69" t="str">
        <f t="shared" si="10"/>
        <v/>
      </c>
      <c r="J154" s="69" t="str">
        <f t="shared" si="11"/>
        <v/>
      </c>
      <c r="L154" s="86"/>
    </row>
    <row r="155" spans="1:12" ht="16.5" x14ac:dyDescent="0.3">
      <c r="A155" s="77" t="s">
        <v>1530</v>
      </c>
      <c r="B155" s="56" t="s">
        <v>1531</v>
      </c>
      <c r="C155" s="82">
        <v>257.80200000000002</v>
      </c>
      <c r="D155" s="85">
        <v>205.72</v>
      </c>
      <c r="E155" s="66">
        <f t="shared" si="8"/>
        <v>53035.027440000005</v>
      </c>
      <c r="F155" s="67">
        <f t="shared" si="9"/>
        <v>1.8532317894469725E-3</v>
      </c>
      <c r="G155" s="68">
        <v>1.9716118996694538</v>
      </c>
      <c r="H155" s="68">
        <v>20.5</v>
      </c>
      <c r="I155" s="69">
        <f t="shared" si="10"/>
        <v>3.6538538489193667E-5</v>
      </c>
      <c r="J155" s="69">
        <f t="shared" si="11"/>
        <v>3.7991251683662937E-4</v>
      </c>
      <c r="L155" s="86"/>
    </row>
    <row r="156" spans="1:12" ht="16.5" x14ac:dyDescent="0.3">
      <c r="A156" s="77" t="s">
        <v>659</v>
      </c>
      <c r="B156" s="56" t="s">
        <v>658</v>
      </c>
      <c r="C156" s="82">
        <v>342.34699999999998</v>
      </c>
      <c r="D156" s="85">
        <v>61.02</v>
      </c>
      <c r="E156" s="66">
        <f t="shared" si="8"/>
        <v>20890.013940000001</v>
      </c>
      <c r="F156" s="67">
        <f t="shared" si="9"/>
        <v>7.2997111125089288E-4</v>
      </c>
      <c r="G156" s="68">
        <v>3.9331366764995082</v>
      </c>
      <c r="H156" s="68">
        <v>4.51</v>
      </c>
      <c r="I156" s="69">
        <f t="shared" si="10"/>
        <v>2.8710761504459897E-5</v>
      </c>
      <c r="J156" s="69">
        <f t="shared" si="11"/>
        <v>3.2921697117415265E-5</v>
      </c>
      <c r="L156" s="86"/>
    </row>
    <row r="157" spans="1:12" ht="16.5" x14ac:dyDescent="0.3">
      <c r="A157" s="77" t="s">
        <v>1310</v>
      </c>
      <c r="B157" s="56" t="s">
        <v>1311</v>
      </c>
      <c r="C157" s="82">
        <v>118.117</v>
      </c>
      <c r="D157" s="85">
        <v>186.21</v>
      </c>
      <c r="E157" s="66" t="str">
        <f t="shared" si="8"/>
        <v>Excl.</v>
      </c>
      <c r="F157" s="67" t="str">
        <f t="shared" si="9"/>
        <v>Excl.</v>
      </c>
      <c r="G157" s="68">
        <v>1.7184898770205681</v>
      </c>
      <c r="H157" s="68" t="s">
        <v>227</v>
      </c>
      <c r="I157" s="69" t="str">
        <f t="shared" si="10"/>
        <v/>
      </c>
      <c r="J157" s="69" t="str">
        <f t="shared" si="11"/>
        <v/>
      </c>
      <c r="L157" s="86"/>
    </row>
    <row r="158" spans="1:12" ht="16.5" x14ac:dyDescent="0.3">
      <c r="A158" s="77" t="s">
        <v>657</v>
      </c>
      <c r="B158" s="56" t="s">
        <v>656</v>
      </c>
      <c r="C158" s="82">
        <v>338.185</v>
      </c>
      <c r="D158" s="85">
        <v>128.83000000000001</v>
      </c>
      <c r="E158" s="66">
        <f t="shared" si="8"/>
        <v>43568.373550000004</v>
      </c>
      <c r="F158" s="67">
        <f t="shared" si="9"/>
        <v>1.5224333572506708E-3</v>
      </c>
      <c r="G158" s="68">
        <v>3.6637429170224318</v>
      </c>
      <c r="H158" s="68">
        <v>9.7100000000000009</v>
      </c>
      <c r="I158" s="69">
        <f t="shared" si="10"/>
        <v>5.5778044292658266E-5</v>
      </c>
      <c r="J158" s="69">
        <f t="shared" si="11"/>
        <v>1.4782827898904014E-4</v>
      </c>
      <c r="L158" s="86"/>
    </row>
    <row r="159" spans="1:12" ht="16.5" x14ac:dyDescent="0.3">
      <c r="A159" s="77" t="s">
        <v>655</v>
      </c>
      <c r="B159" s="56" t="s">
        <v>654</v>
      </c>
      <c r="C159" s="82">
        <v>619.89200000000005</v>
      </c>
      <c r="D159" s="85">
        <v>18.940000000000001</v>
      </c>
      <c r="E159" s="66">
        <f t="shared" si="8"/>
        <v>11740.754480000001</v>
      </c>
      <c r="F159" s="67">
        <f t="shared" si="9"/>
        <v>4.1026356513237922E-4</v>
      </c>
      <c r="G159" s="68">
        <v>4.857444561774023</v>
      </c>
      <c r="H159" s="68">
        <v>4.6500000000000004</v>
      </c>
      <c r="I159" s="69">
        <f t="shared" si="10"/>
        <v>1.992832523346298E-5</v>
      </c>
      <c r="J159" s="69">
        <f t="shared" si="11"/>
        <v>1.9077255778655635E-5</v>
      </c>
      <c r="L159" s="86"/>
    </row>
    <row r="160" spans="1:12" ht="16.5" x14ac:dyDescent="0.3">
      <c r="A160" s="77" t="s">
        <v>653</v>
      </c>
      <c r="B160" s="56" t="s">
        <v>652</v>
      </c>
      <c r="C160" s="82">
        <v>2714.259</v>
      </c>
      <c r="D160" s="85">
        <v>120.39</v>
      </c>
      <c r="E160" s="66">
        <f t="shared" si="8"/>
        <v>326769.64101000002</v>
      </c>
      <c r="F160" s="67">
        <f t="shared" si="9"/>
        <v>1.141848917172743E-2</v>
      </c>
      <c r="G160" s="68">
        <v>1.3290140377107735</v>
      </c>
      <c r="H160" s="68">
        <v>15</v>
      </c>
      <c r="I160" s="69">
        <f t="shared" si="10"/>
        <v>1.5175332398674216E-4</v>
      </c>
      <c r="J160" s="69">
        <f t="shared" si="11"/>
        <v>1.7127733757591143E-3</v>
      </c>
      <c r="L160" s="86"/>
    </row>
    <row r="161" spans="1:12" ht="16.5" x14ac:dyDescent="0.3">
      <c r="A161" s="77" t="s">
        <v>651</v>
      </c>
      <c r="B161" s="56" t="s">
        <v>650</v>
      </c>
      <c r="C161" s="82">
        <v>717.74599999999998</v>
      </c>
      <c r="D161" s="85">
        <v>46.39</v>
      </c>
      <c r="E161" s="66">
        <f t="shared" si="8"/>
        <v>33296.236940000003</v>
      </c>
      <c r="F161" s="67">
        <f t="shared" si="9"/>
        <v>1.1634885045732444E-3</v>
      </c>
      <c r="G161" s="68">
        <v>2.5005389092476826</v>
      </c>
      <c r="H161" s="68">
        <v>4.7549999999999999</v>
      </c>
      <c r="I161" s="69">
        <f t="shared" si="10"/>
        <v>2.9093482761477977E-5</v>
      </c>
      <c r="J161" s="69">
        <f t="shared" si="11"/>
        <v>5.5323878392457768E-5</v>
      </c>
      <c r="L161" s="86"/>
    </row>
    <row r="162" spans="1:12" ht="16.5" x14ac:dyDescent="0.3">
      <c r="A162" s="77" t="s">
        <v>649</v>
      </c>
      <c r="B162" s="56" t="s">
        <v>648</v>
      </c>
      <c r="C162" s="82">
        <v>252.52600000000001</v>
      </c>
      <c r="D162" s="85">
        <v>119.09</v>
      </c>
      <c r="E162" s="66">
        <f t="shared" si="8"/>
        <v>30073.321340000002</v>
      </c>
      <c r="F162" s="67">
        <f t="shared" si="9"/>
        <v>1.0508684130425712E-3</v>
      </c>
      <c r="G162" s="68">
        <v>1.2595515996305313</v>
      </c>
      <c r="H162" s="68">
        <v>-3.15</v>
      </c>
      <c r="I162" s="69">
        <f t="shared" si="10"/>
        <v>1.3236229906489684E-5</v>
      </c>
      <c r="J162" s="69">
        <f t="shared" si="11"/>
        <v>-3.3102355010840992E-5</v>
      </c>
      <c r="L162" s="86"/>
    </row>
    <row r="163" spans="1:12" ht="16.5" x14ac:dyDescent="0.3">
      <c r="A163" s="77" t="s">
        <v>1556</v>
      </c>
      <c r="B163" s="56" t="s">
        <v>647</v>
      </c>
      <c r="C163" s="82">
        <v>949.29499999999996</v>
      </c>
      <c r="D163" s="85">
        <v>554.20000000000005</v>
      </c>
      <c r="E163" s="66">
        <f t="shared" si="8"/>
        <v>526099.28899999999</v>
      </c>
      <c r="F163" s="67">
        <f t="shared" si="9"/>
        <v>1.8383773401140901E-2</v>
      </c>
      <c r="G163" s="68">
        <v>0.81559003969686028</v>
      </c>
      <c r="H163" s="68">
        <v>23.353000000000002</v>
      </c>
      <c r="I163" s="69">
        <f t="shared" si="10"/>
        <v>1.4993622478014592E-4</v>
      </c>
      <c r="J163" s="69">
        <f t="shared" si="11"/>
        <v>4.2931626023684352E-3</v>
      </c>
      <c r="L163" s="86"/>
    </row>
    <row r="164" spans="1:12" ht="16.5" x14ac:dyDescent="0.3">
      <c r="A164" s="77" t="s">
        <v>1557</v>
      </c>
      <c r="B164" s="56" t="s">
        <v>1558</v>
      </c>
      <c r="C164" s="82">
        <v>228.91200000000001</v>
      </c>
      <c r="D164" s="85">
        <v>36.869999999999997</v>
      </c>
      <c r="E164" s="66">
        <f t="shared" si="8"/>
        <v>8439.9854400000004</v>
      </c>
      <c r="F164" s="67">
        <f t="shared" si="9"/>
        <v>2.9492299853286531E-4</v>
      </c>
      <c r="G164" s="68">
        <v>2.1697857336588013</v>
      </c>
      <c r="H164" s="68">
        <v>11.38</v>
      </c>
      <c r="I164" s="69">
        <f t="shared" si="10"/>
        <v>6.3991971474448681E-6</v>
      </c>
      <c r="J164" s="69">
        <f t="shared" si="11"/>
        <v>3.3562237233040078E-5</v>
      </c>
      <c r="L164" s="86"/>
    </row>
    <row r="165" spans="1:12" ht="16.5" x14ac:dyDescent="0.3">
      <c r="A165" s="77" t="s">
        <v>1312</v>
      </c>
      <c r="B165" s="56" t="s">
        <v>1313</v>
      </c>
      <c r="C165" s="82">
        <v>149.67099999999999</v>
      </c>
      <c r="D165" s="85">
        <v>438.12</v>
      </c>
      <c r="E165" s="66" t="str">
        <f t="shared" si="8"/>
        <v>Excl.</v>
      </c>
      <c r="F165" s="67" t="str">
        <f t="shared" si="9"/>
        <v>Excl.</v>
      </c>
      <c r="G165" s="68" t="s">
        <v>227</v>
      </c>
      <c r="H165" s="68">
        <v>15.9</v>
      </c>
      <c r="I165" s="69" t="str">
        <f t="shared" si="10"/>
        <v/>
      </c>
      <c r="J165" s="69" t="str">
        <f t="shared" si="11"/>
        <v/>
      </c>
      <c r="L165" s="86"/>
    </row>
    <row r="166" spans="1:12" ht="16.5" x14ac:dyDescent="0.3">
      <c r="A166" s="77" t="s">
        <v>645</v>
      </c>
      <c r="B166" s="56" t="s">
        <v>644</v>
      </c>
      <c r="C166" s="82">
        <v>169.63800000000001</v>
      </c>
      <c r="D166" s="85">
        <v>25.66</v>
      </c>
      <c r="E166" s="66" t="str">
        <f t="shared" si="8"/>
        <v>Excl.</v>
      </c>
      <c r="F166" s="67" t="str">
        <f t="shared" si="9"/>
        <v>Excl.</v>
      </c>
      <c r="G166" s="68">
        <v>7.0148090413094302</v>
      </c>
      <c r="H166" s="68" t="s">
        <v>227</v>
      </c>
      <c r="I166" s="69" t="str">
        <f t="shared" si="10"/>
        <v/>
      </c>
      <c r="J166" s="69" t="str">
        <f t="shared" si="11"/>
        <v/>
      </c>
      <c r="L166" s="86"/>
    </row>
    <row r="167" spans="1:12" ht="16.5" x14ac:dyDescent="0.3">
      <c r="A167" s="77" t="s">
        <v>643</v>
      </c>
      <c r="B167" s="56" t="s">
        <v>642</v>
      </c>
      <c r="C167" s="82">
        <v>225.50899999999999</v>
      </c>
      <c r="D167" s="85">
        <v>62.09</v>
      </c>
      <c r="E167" s="66" t="str">
        <f t="shared" si="8"/>
        <v>Excl.</v>
      </c>
      <c r="F167" s="67" t="str">
        <f t="shared" si="9"/>
        <v>Excl.</v>
      </c>
      <c r="G167" s="68">
        <v>0.40264132710581418</v>
      </c>
      <c r="H167" s="68" t="s">
        <v>227</v>
      </c>
      <c r="I167" s="69" t="str">
        <f t="shared" si="10"/>
        <v/>
      </c>
      <c r="J167" s="69" t="str">
        <f t="shared" si="11"/>
        <v/>
      </c>
      <c r="L167" s="86"/>
    </row>
    <row r="168" spans="1:12" ht="16.5" x14ac:dyDescent="0.3">
      <c r="A168" s="77" t="s">
        <v>641</v>
      </c>
      <c r="B168" s="56" t="s">
        <v>640</v>
      </c>
      <c r="C168" s="82">
        <v>577.11500000000001</v>
      </c>
      <c r="D168" s="85">
        <v>230.48</v>
      </c>
      <c r="E168" s="66">
        <f t="shared" si="8"/>
        <v>133013.46520000001</v>
      </c>
      <c r="F168" s="67">
        <f t="shared" si="9"/>
        <v>4.6479618099946546E-3</v>
      </c>
      <c r="G168" s="68">
        <v>1.909059354390837</v>
      </c>
      <c r="H168" s="68">
        <v>20.635000000000002</v>
      </c>
      <c r="I168" s="69">
        <f t="shared" si="10"/>
        <v>8.8732349722216617E-5</v>
      </c>
      <c r="J168" s="69">
        <f t="shared" si="11"/>
        <v>9.5910691949239709E-4</v>
      </c>
      <c r="L168" s="86"/>
    </row>
    <row r="169" spans="1:12" ht="16.5" x14ac:dyDescent="0.3">
      <c r="A169" s="77" t="s">
        <v>1314</v>
      </c>
      <c r="B169" s="56" t="s">
        <v>1315</v>
      </c>
      <c r="C169" s="82">
        <v>75.602000000000004</v>
      </c>
      <c r="D169" s="85">
        <v>226.4</v>
      </c>
      <c r="E169" s="66">
        <f t="shared" si="8"/>
        <v>17116.292800000003</v>
      </c>
      <c r="F169" s="67">
        <f t="shared" si="9"/>
        <v>5.9810392236203831E-4</v>
      </c>
      <c r="G169" s="68">
        <v>1.1307420494699647</v>
      </c>
      <c r="H169" s="68">
        <v>10</v>
      </c>
      <c r="I169" s="69">
        <f t="shared" si="10"/>
        <v>6.763012549676759E-6</v>
      </c>
      <c r="J169" s="69">
        <f t="shared" si="11"/>
        <v>5.9810392236203829E-5</v>
      </c>
      <c r="L169" s="86"/>
    </row>
    <row r="170" spans="1:12" ht="16.5" x14ac:dyDescent="0.3">
      <c r="A170" s="77" t="s">
        <v>637</v>
      </c>
      <c r="B170" s="56" t="s">
        <v>636</v>
      </c>
      <c r="C170" s="82">
        <v>493.95400000000001</v>
      </c>
      <c r="D170" s="85">
        <v>194.99</v>
      </c>
      <c r="E170" s="66">
        <f t="shared" si="8"/>
        <v>96316.090460000007</v>
      </c>
      <c r="F170" s="67">
        <f t="shared" si="9"/>
        <v>3.3656254986887636E-3</v>
      </c>
      <c r="G170" s="68">
        <v>1.4564849479460482</v>
      </c>
      <c r="H170" s="68">
        <v>11.244999999999999</v>
      </c>
      <c r="I170" s="69">
        <f t="shared" si="10"/>
        <v>4.9019828792635961E-5</v>
      </c>
      <c r="J170" s="69">
        <f t="shared" si="11"/>
        <v>3.7846458732755141E-4</v>
      </c>
      <c r="L170" s="86"/>
    </row>
    <row r="171" spans="1:12" ht="16.5" x14ac:dyDescent="0.3">
      <c r="A171" s="77" t="s">
        <v>635</v>
      </c>
      <c r="B171" s="56" t="s">
        <v>634</v>
      </c>
      <c r="C171" s="82">
        <v>224.92599999999999</v>
      </c>
      <c r="D171" s="85">
        <v>59.01</v>
      </c>
      <c r="E171" s="66">
        <f t="shared" si="8"/>
        <v>13272.883259999999</v>
      </c>
      <c r="F171" s="67">
        <f t="shared" si="9"/>
        <v>4.638015738349274E-4</v>
      </c>
      <c r="G171" s="68">
        <v>1.9318759532282663</v>
      </c>
      <c r="H171" s="68">
        <v>6.74</v>
      </c>
      <c r="I171" s="69">
        <f t="shared" si="10"/>
        <v>8.9600710756112056E-6</v>
      </c>
      <c r="J171" s="69">
        <f t="shared" si="11"/>
        <v>3.1260226076474106E-5</v>
      </c>
      <c r="L171" s="86"/>
    </row>
    <row r="172" spans="1:12" ht="16.5" x14ac:dyDescent="0.3">
      <c r="A172" s="77" t="s">
        <v>1316</v>
      </c>
      <c r="B172" s="56" t="s">
        <v>1317</v>
      </c>
      <c r="C172" s="82">
        <v>318.2</v>
      </c>
      <c r="D172" s="85">
        <v>390.86</v>
      </c>
      <c r="E172" s="66">
        <f t="shared" si="8"/>
        <v>124371.652</v>
      </c>
      <c r="F172" s="67">
        <f t="shared" si="9"/>
        <v>4.3459862343466363E-3</v>
      </c>
      <c r="G172" s="68">
        <v>0.9210458987872896</v>
      </c>
      <c r="H172" s="68">
        <v>13.72</v>
      </c>
      <c r="I172" s="69">
        <f t="shared" si="10"/>
        <v>4.0028527973309851E-5</v>
      </c>
      <c r="J172" s="69">
        <f t="shared" si="11"/>
        <v>5.9626931135235847E-4</v>
      </c>
      <c r="L172" s="86"/>
    </row>
    <row r="173" spans="1:12" ht="16.5" x14ac:dyDescent="0.3">
      <c r="A173" s="77" t="s">
        <v>633</v>
      </c>
      <c r="B173" s="56" t="s">
        <v>632</v>
      </c>
      <c r="C173" s="82">
        <v>1330.5340000000001</v>
      </c>
      <c r="D173" s="85">
        <v>81.5</v>
      </c>
      <c r="E173" s="66">
        <f t="shared" si="8"/>
        <v>108438.52100000001</v>
      </c>
      <c r="F173" s="67">
        <f t="shared" si="9"/>
        <v>3.789226177834388E-3</v>
      </c>
      <c r="G173" s="68">
        <v>3.3865030674846621</v>
      </c>
      <c r="H173" s="68">
        <v>3.17</v>
      </c>
      <c r="I173" s="69">
        <f t="shared" si="10"/>
        <v>1.2832226074629337E-4</v>
      </c>
      <c r="J173" s="69">
        <f t="shared" si="11"/>
        <v>1.201184698373501E-4</v>
      </c>
      <c r="L173" s="86"/>
    </row>
    <row r="174" spans="1:12" ht="16.5" x14ac:dyDescent="0.3">
      <c r="A174" s="77" t="s">
        <v>1318</v>
      </c>
      <c r="B174" s="56" t="s">
        <v>1319</v>
      </c>
      <c r="C174" s="82">
        <v>1199.5319999999999</v>
      </c>
      <c r="D174" s="85">
        <v>10.75</v>
      </c>
      <c r="E174" s="66">
        <f t="shared" si="8"/>
        <v>12894.968999999999</v>
      </c>
      <c r="F174" s="67">
        <f t="shared" si="9"/>
        <v>4.5059591044369665E-4</v>
      </c>
      <c r="G174" s="68">
        <v>4.4651162790697674</v>
      </c>
      <c r="H174" s="68">
        <v>-2.1800000000000002</v>
      </c>
      <c r="I174" s="69">
        <f t="shared" si="10"/>
        <v>2.0119631350044129E-5</v>
      </c>
      <c r="J174" s="69">
        <f t="shared" si="11"/>
        <v>-9.8229908476725875E-6</v>
      </c>
      <c r="L174" s="86"/>
    </row>
    <row r="175" spans="1:12" ht="16.5" x14ac:dyDescent="0.3">
      <c r="A175" s="77" t="s">
        <v>631</v>
      </c>
      <c r="B175" s="56" t="s">
        <v>630</v>
      </c>
      <c r="C175" s="82">
        <v>1284.3989999999999</v>
      </c>
      <c r="D175" s="85">
        <v>65.17</v>
      </c>
      <c r="E175" s="66">
        <f t="shared" si="8"/>
        <v>83704.282829999996</v>
      </c>
      <c r="F175" s="67">
        <f t="shared" si="9"/>
        <v>2.9249242499009135E-3</v>
      </c>
      <c r="G175" s="68">
        <v>3.7133650452662268</v>
      </c>
      <c r="H175" s="68">
        <v>7.13</v>
      </c>
      <c r="I175" s="69">
        <f t="shared" si="10"/>
        <v>1.0861311469633591E-4</v>
      </c>
      <c r="J175" s="69">
        <f t="shared" si="11"/>
        <v>2.0854709901793513E-4</v>
      </c>
      <c r="L175" s="86"/>
    </row>
    <row r="176" spans="1:12" ht="16.5" x14ac:dyDescent="0.3">
      <c r="A176" s="77" t="s">
        <v>1320</v>
      </c>
      <c r="B176" s="56" t="s">
        <v>841</v>
      </c>
      <c r="C176" s="82">
        <v>459.06099999999998</v>
      </c>
      <c r="D176" s="85">
        <v>76.89</v>
      </c>
      <c r="E176" s="66">
        <f t="shared" si="8"/>
        <v>35297.200290000001</v>
      </c>
      <c r="F176" s="67">
        <f t="shared" si="9"/>
        <v>1.2334092544763824E-3</v>
      </c>
      <c r="G176" s="68">
        <v>1.8728053062817009</v>
      </c>
      <c r="H176" s="68">
        <v>12.845000000000001</v>
      </c>
      <c r="I176" s="69">
        <f t="shared" si="10"/>
        <v>2.3099353966003257E-5</v>
      </c>
      <c r="J176" s="69">
        <f t="shared" si="11"/>
        <v>1.5843141873749132E-4</v>
      </c>
      <c r="L176" s="86"/>
    </row>
    <row r="177" spans="1:12" ht="16.5" x14ac:dyDescent="0.3">
      <c r="A177" s="77" t="s">
        <v>629</v>
      </c>
      <c r="B177" s="56" t="s">
        <v>628</v>
      </c>
      <c r="C177" s="82">
        <v>1095.3019999999999</v>
      </c>
      <c r="D177" s="85">
        <v>69.94</v>
      </c>
      <c r="E177" s="66">
        <f t="shared" si="8"/>
        <v>76605.421879999994</v>
      </c>
      <c r="F177" s="67">
        <f t="shared" si="9"/>
        <v>2.6768648933504281E-3</v>
      </c>
      <c r="G177" s="68">
        <v>0.65770660566199612</v>
      </c>
      <c r="H177" s="68">
        <v>-15.925000000000001</v>
      </c>
      <c r="I177" s="69">
        <f t="shared" si="10"/>
        <v>1.7605917228212713E-5</v>
      </c>
      <c r="J177" s="69">
        <f t="shared" si="11"/>
        <v>-4.2629073426605569E-4</v>
      </c>
      <c r="L177" s="86"/>
    </row>
    <row r="178" spans="1:12" ht="16.5" x14ac:dyDescent="0.3">
      <c r="A178" s="77" t="s">
        <v>627</v>
      </c>
      <c r="B178" s="56" t="s">
        <v>626</v>
      </c>
      <c r="C178" s="82">
        <v>167.02</v>
      </c>
      <c r="D178" s="85">
        <v>283.57</v>
      </c>
      <c r="E178" s="66" t="str">
        <f t="shared" si="8"/>
        <v>Excl.</v>
      </c>
      <c r="F178" s="67" t="str">
        <f t="shared" si="9"/>
        <v>Excl.</v>
      </c>
      <c r="G178" s="68">
        <v>1.241316077159079</v>
      </c>
      <c r="H178" s="68" t="s">
        <v>227</v>
      </c>
      <c r="I178" s="69" t="str">
        <f t="shared" si="10"/>
        <v/>
      </c>
      <c r="J178" s="69" t="str">
        <f t="shared" si="11"/>
        <v/>
      </c>
      <c r="L178" s="86"/>
    </row>
    <row r="179" spans="1:12" ht="16.5" x14ac:dyDescent="0.3">
      <c r="A179" s="77" t="s">
        <v>1321</v>
      </c>
      <c r="B179" s="56" t="s">
        <v>1322</v>
      </c>
      <c r="C179" s="82">
        <v>105.517</v>
      </c>
      <c r="D179" s="85">
        <v>149.71</v>
      </c>
      <c r="E179" s="66" t="str">
        <f t="shared" si="8"/>
        <v>Excl.</v>
      </c>
      <c r="F179" s="67" t="str">
        <f t="shared" si="9"/>
        <v>Excl.</v>
      </c>
      <c r="G179" s="68">
        <v>1.4695077149155034</v>
      </c>
      <c r="H179" s="68" t="s">
        <v>227</v>
      </c>
      <c r="I179" s="69" t="str">
        <f t="shared" si="10"/>
        <v/>
      </c>
      <c r="J179" s="69" t="str">
        <f t="shared" si="11"/>
        <v/>
      </c>
      <c r="L179" s="86"/>
    </row>
    <row r="180" spans="1:12" ht="16.5" x14ac:dyDescent="0.3">
      <c r="A180" s="77" t="s">
        <v>625</v>
      </c>
      <c r="B180" s="56" t="s">
        <v>624</v>
      </c>
      <c r="C180" s="82">
        <v>88.6</v>
      </c>
      <c r="D180" s="85">
        <v>208.1</v>
      </c>
      <c r="E180" s="66">
        <f t="shared" si="8"/>
        <v>18437.66</v>
      </c>
      <c r="F180" s="67">
        <f t="shared" si="9"/>
        <v>6.4427717462146113E-4</v>
      </c>
      <c r="G180" s="68">
        <v>1.38395002402691</v>
      </c>
      <c r="H180" s="68">
        <v>-4.7300000000000004</v>
      </c>
      <c r="I180" s="69">
        <f t="shared" si="10"/>
        <v>8.9164741129736078E-6</v>
      </c>
      <c r="J180" s="69">
        <f t="shared" si="11"/>
        <v>-3.0474310359595117E-5</v>
      </c>
      <c r="L180" s="86"/>
    </row>
    <row r="181" spans="1:12" ht="16.5" x14ac:dyDescent="0.3">
      <c r="A181" s="77" t="s">
        <v>1323</v>
      </c>
      <c r="B181" s="56" t="s">
        <v>622</v>
      </c>
      <c r="C181" s="82">
        <v>794.73199999999997</v>
      </c>
      <c r="D181" s="85">
        <v>39.42</v>
      </c>
      <c r="E181" s="66">
        <f t="shared" si="8"/>
        <v>31328.335439999999</v>
      </c>
      <c r="F181" s="67">
        <f t="shared" si="9"/>
        <v>1.094723052864441E-3</v>
      </c>
      <c r="G181" s="68">
        <v>4.0588533739218668</v>
      </c>
      <c r="H181" s="68">
        <v>11.86</v>
      </c>
      <c r="I181" s="69">
        <f t="shared" si="10"/>
        <v>4.4433203566288825E-5</v>
      </c>
      <c r="J181" s="69">
        <f t="shared" si="11"/>
        <v>1.298341540697227E-4</v>
      </c>
      <c r="L181" s="86"/>
    </row>
    <row r="182" spans="1:12" ht="16.5" x14ac:dyDescent="0.3">
      <c r="A182" s="77" t="s">
        <v>620</v>
      </c>
      <c r="B182" s="56" t="s">
        <v>619</v>
      </c>
      <c r="C182" s="82">
        <v>1225.0740000000001</v>
      </c>
      <c r="D182" s="85">
        <v>101.71</v>
      </c>
      <c r="E182" s="66">
        <f t="shared" si="8"/>
        <v>124602.27654000001</v>
      </c>
      <c r="F182" s="67">
        <f t="shared" si="9"/>
        <v>4.3540450729969626E-3</v>
      </c>
      <c r="G182" s="68">
        <v>1.3371349916429065</v>
      </c>
      <c r="H182" s="68">
        <v>15.34</v>
      </c>
      <c r="I182" s="69">
        <f t="shared" si="10"/>
        <v>5.821946022294632E-5</v>
      </c>
      <c r="J182" s="69">
        <f t="shared" si="11"/>
        <v>6.6791051419773405E-4</v>
      </c>
      <c r="L182" s="86"/>
    </row>
    <row r="183" spans="1:12" ht="16.5" x14ac:dyDescent="0.3">
      <c r="A183" s="77" t="s">
        <v>618</v>
      </c>
      <c r="B183" s="56" t="s">
        <v>617</v>
      </c>
      <c r="C183" s="82">
        <v>413.255</v>
      </c>
      <c r="D183" s="85">
        <v>26.76</v>
      </c>
      <c r="E183" s="66">
        <f t="shared" si="8"/>
        <v>11058.703800000001</v>
      </c>
      <c r="F183" s="67">
        <f t="shared" si="9"/>
        <v>3.8643029751278725E-4</v>
      </c>
      <c r="G183" s="68">
        <v>3.7369207772795212</v>
      </c>
      <c r="H183" s="68">
        <v>7.5</v>
      </c>
      <c r="I183" s="69">
        <f t="shared" si="10"/>
        <v>1.4440594077458416E-5</v>
      </c>
      <c r="J183" s="69">
        <f t="shared" si="11"/>
        <v>2.8982272313459045E-5</v>
      </c>
      <c r="L183" s="86"/>
    </row>
    <row r="184" spans="1:12" ht="16.5" x14ac:dyDescent="0.3">
      <c r="A184" s="77" t="s">
        <v>616</v>
      </c>
      <c r="B184" s="56" t="s">
        <v>615</v>
      </c>
      <c r="C184" s="82">
        <v>227.01499999999999</v>
      </c>
      <c r="D184" s="85">
        <v>205.01</v>
      </c>
      <c r="E184" s="66">
        <f t="shared" si="8"/>
        <v>46540.345149999994</v>
      </c>
      <c r="F184" s="67">
        <f t="shared" si="9"/>
        <v>1.6262845761961995E-3</v>
      </c>
      <c r="G184" s="68">
        <v>2.6340178527876694</v>
      </c>
      <c r="H184" s="68">
        <v>4.34</v>
      </c>
      <c r="I184" s="69">
        <f t="shared" si="10"/>
        <v>4.2836626074140184E-5</v>
      </c>
      <c r="J184" s="69">
        <f t="shared" si="11"/>
        <v>7.0580750606915048E-5</v>
      </c>
      <c r="L184" s="86"/>
    </row>
    <row r="185" spans="1:12" ht="16.5" x14ac:dyDescent="0.3">
      <c r="A185" s="77" t="s">
        <v>397</v>
      </c>
      <c r="B185" s="56" t="s">
        <v>396</v>
      </c>
      <c r="C185" s="82">
        <v>241.715</v>
      </c>
      <c r="D185" s="85">
        <v>77.709999999999994</v>
      </c>
      <c r="E185" s="66">
        <f t="shared" si="8"/>
        <v>18783.67265</v>
      </c>
      <c r="F185" s="67">
        <f t="shared" si="9"/>
        <v>6.5636808271529105E-4</v>
      </c>
      <c r="G185" s="68">
        <v>3.3457727448204868</v>
      </c>
      <c r="H185" s="68">
        <v>7.38</v>
      </c>
      <c r="I185" s="69">
        <f t="shared" si="10"/>
        <v>2.1960584417188996E-5</v>
      </c>
      <c r="J185" s="69">
        <f t="shared" si="11"/>
        <v>4.8439964504388481E-5</v>
      </c>
      <c r="L185" s="86"/>
    </row>
    <row r="186" spans="1:12" ht="16.5" x14ac:dyDescent="0.3">
      <c r="A186" s="77" t="s">
        <v>614</v>
      </c>
      <c r="B186" s="56" t="s">
        <v>613</v>
      </c>
      <c r="C186" s="82">
        <v>349.08600000000001</v>
      </c>
      <c r="D186" s="85">
        <v>63.82</v>
      </c>
      <c r="E186" s="66">
        <f t="shared" si="8"/>
        <v>22278.668519999999</v>
      </c>
      <c r="F186" s="67">
        <f t="shared" si="9"/>
        <v>7.7849562300170896E-4</v>
      </c>
      <c r="G186" s="68">
        <v>4.2306486994672525</v>
      </c>
      <c r="H186" s="68">
        <v>4.9850000000000003</v>
      </c>
      <c r="I186" s="69">
        <f t="shared" si="10"/>
        <v>3.2935414949931284E-5</v>
      </c>
      <c r="J186" s="69">
        <f t="shared" si="11"/>
        <v>3.880800680663519E-5</v>
      </c>
      <c r="L186" s="86"/>
    </row>
    <row r="187" spans="1:12" ht="16.5" x14ac:dyDescent="0.3">
      <c r="A187" s="77" t="s">
        <v>612</v>
      </c>
      <c r="B187" s="56" t="s">
        <v>611</v>
      </c>
      <c r="C187" s="82">
        <v>151.30000000000001</v>
      </c>
      <c r="D187" s="85">
        <v>433.09</v>
      </c>
      <c r="E187" s="66">
        <f t="shared" si="8"/>
        <v>65526.517</v>
      </c>
      <c r="F187" s="67">
        <f t="shared" si="9"/>
        <v>2.2897286985195052E-3</v>
      </c>
      <c r="G187" s="68">
        <v>1.7271236925350393</v>
      </c>
      <c r="H187" s="68">
        <v>4.0599999999999996</v>
      </c>
      <c r="I187" s="69">
        <f t="shared" si="10"/>
        <v>3.9546446846904575E-5</v>
      </c>
      <c r="J187" s="69">
        <f t="shared" si="11"/>
        <v>9.2962985159891905E-5</v>
      </c>
      <c r="L187" s="86"/>
    </row>
    <row r="188" spans="1:12" ht="16.5" x14ac:dyDescent="0.3">
      <c r="A188" s="77" t="s">
        <v>610</v>
      </c>
      <c r="B188" s="56" t="s">
        <v>609</v>
      </c>
      <c r="C188" s="82">
        <v>3667.7</v>
      </c>
      <c r="D188" s="85">
        <v>41.29</v>
      </c>
      <c r="E188" s="66">
        <f t="shared" si="8"/>
        <v>151439.33299999998</v>
      </c>
      <c r="F188" s="67">
        <f t="shared" si="9"/>
        <v>5.291826923362216E-3</v>
      </c>
      <c r="G188" s="68">
        <v>3.3906514894647612</v>
      </c>
      <c r="H188" s="68">
        <v>13.41</v>
      </c>
      <c r="I188" s="69">
        <f t="shared" si="10"/>
        <v>1.7942740839687821E-4</v>
      </c>
      <c r="J188" s="69">
        <f t="shared" si="11"/>
        <v>7.0963399042287326E-4</v>
      </c>
      <c r="L188" s="86"/>
    </row>
    <row r="189" spans="1:12" ht="16.5" x14ac:dyDescent="0.3">
      <c r="A189" s="77" t="s">
        <v>608</v>
      </c>
      <c r="B189" s="56" t="s">
        <v>607</v>
      </c>
      <c r="C189" s="82">
        <v>248.72200000000001</v>
      </c>
      <c r="D189" s="85">
        <v>172.1</v>
      </c>
      <c r="E189" s="66">
        <f t="shared" si="8"/>
        <v>42805.056199999999</v>
      </c>
      <c r="F189" s="67">
        <f t="shared" si="9"/>
        <v>1.4957603442111883E-3</v>
      </c>
      <c r="G189" s="68">
        <v>1.1853573503776875</v>
      </c>
      <c r="H189" s="68">
        <v>-10.89</v>
      </c>
      <c r="I189" s="69">
        <f t="shared" si="10"/>
        <v>1.7730105184141919E-5</v>
      </c>
      <c r="J189" s="69">
        <f t="shared" si="11"/>
        <v>-1.6288830148459841E-4</v>
      </c>
      <c r="L189" s="86"/>
    </row>
    <row r="190" spans="1:12" ht="16.5" x14ac:dyDescent="0.3">
      <c r="A190" s="77" t="s">
        <v>606</v>
      </c>
      <c r="B190" s="56" t="s">
        <v>605</v>
      </c>
      <c r="C190" s="82">
        <v>884.68200000000002</v>
      </c>
      <c r="D190" s="85">
        <v>62.79</v>
      </c>
      <c r="E190" s="66">
        <f t="shared" si="8"/>
        <v>55549.182780000003</v>
      </c>
      <c r="F190" s="67">
        <f t="shared" si="9"/>
        <v>1.9410852859869162E-3</v>
      </c>
      <c r="G190" s="68">
        <v>1.1466794075489728</v>
      </c>
      <c r="H190" s="68">
        <v>-13.74</v>
      </c>
      <c r="I190" s="69">
        <f t="shared" si="10"/>
        <v>2.2258025257375055E-5</v>
      </c>
      <c r="J190" s="69">
        <f t="shared" si="11"/>
        <v>-2.6670511829460225E-4</v>
      </c>
      <c r="L190" s="86"/>
    </row>
    <row r="191" spans="1:12" ht="16.5" x14ac:dyDescent="0.3">
      <c r="A191" s="77" t="s">
        <v>604</v>
      </c>
      <c r="B191" s="56" t="s">
        <v>603</v>
      </c>
      <c r="C191" s="82">
        <v>197.571</v>
      </c>
      <c r="D191" s="85">
        <v>81.010000000000005</v>
      </c>
      <c r="E191" s="66">
        <f t="shared" si="8"/>
        <v>16005.226710000001</v>
      </c>
      <c r="F191" s="67">
        <f t="shared" si="9"/>
        <v>5.5927933609225601E-4</v>
      </c>
      <c r="G191" s="68">
        <v>3.4563634119244533</v>
      </c>
      <c r="H191" s="68">
        <v>6.31</v>
      </c>
      <c r="I191" s="69">
        <f t="shared" si="10"/>
        <v>1.933072634314673E-5</v>
      </c>
      <c r="J191" s="69">
        <f t="shared" si="11"/>
        <v>3.529052610742135E-5</v>
      </c>
      <c r="L191" s="86"/>
    </row>
    <row r="192" spans="1:12" ht="16.5" x14ac:dyDescent="0.3">
      <c r="A192" s="77" t="s">
        <v>602</v>
      </c>
      <c r="B192" s="56" t="s">
        <v>601</v>
      </c>
      <c r="C192" s="82">
        <v>447.67500000000001</v>
      </c>
      <c r="D192" s="85">
        <v>65.2</v>
      </c>
      <c r="E192" s="66">
        <f t="shared" si="8"/>
        <v>29188.410000000003</v>
      </c>
      <c r="F192" s="67">
        <f t="shared" si="9"/>
        <v>1.019946475121724E-3</v>
      </c>
      <c r="G192" s="68">
        <v>5.8588957055214719</v>
      </c>
      <c r="H192" s="68">
        <v>7.08</v>
      </c>
      <c r="I192" s="69">
        <f t="shared" si="10"/>
        <v>5.9757600229524311E-5</v>
      </c>
      <c r="J192" s="69">
        <f t="shared" si="11"/>
        <v>7.2212210438618062E-5</v>
      </c>
      <c r="L192" s="86"/>
    </row>
    <row r="193" spans="1:12" ht="16.5" x14ac:dyDescent="0.3">
      <c r="A193" s="77" t="s">
        <v>1324</v>
      </c>
      <c r="B193" s="56" t="s">
        <v>1325</v>
      </c>
      <c r="C193" s="82">
        <v>208.84200000000001</v>
      </c>
      <c r="D193" s="85">
        <v>104.59</v>
      </c>
      <c r="E193" s="66" t="str">
        <f t="shared" si="8"/>
        <v>Excl.</v>
      </c>
      <c r="F193" s="67" t="str">
        <f t="shared" si="9"/>
        <v>Excl.</v>
      </c>
      <c r="G193" s="68">
        <v>1.6062721101443731</v>
      </c>
      <c r="H193" s="68" t="s">
        <v>227</v>
      </c>
      <c r="I193" s="69" t="str">
        <f t="shared" si="10"/>
        <v/>
      </c>
      <c r="J193" s="69" t="str">
        <f t="shared" si="11"/>
        <v/>
      </c>
      <c r="L193" s="86"/>
    </row>
    <row r="194" spans="1:12" ht="16.5" x14ac:dyDescent="0.3">
      <c r="A194" s="77" t="s">
        <v>1559</v>
      </c>
      <c r="B194" s="56" t="s">
        <v>1560</v>
      </c>
      <c r="C194" s="82">
        <v>2091.241</v>
      </c>
      <c r="D194" s="85">
        <v>16.3</v>
      </c>
      <c r="E194" s="66" t="str">
        <f t="shared" si="8"/>
        <v>Excl.</v>
      </c>
      <c r="F194" s="67" t="str">
        <f t="shared" si="9"/>
        <v>Excl.</v>
      </c>
      <c r="G194" s="68" t="s">
        <v>227</v>
      </c>
      <c r="H194" s="68">
        <v>8.5</v>
      </c>
      <c r="I194" s="69" t="str">
        <f t="shared" si="10"/>
        <v/>
      </c>
      <c r="J194" s="69" t="str">
        <f t="shared" si="11"/>
        <v/>
      </c>
      <c r="L194" s="86"/>
    </row>
    <row r="195" spans="1:12" ht="16.5" x14ac:dyDescent="0.3">
      <c r="A195" s="77" t="s">
        <v>600</v>
      </c>
      <c r="B195" s="56" t="s">
        <v>599</v>
      </c>
      <c r="C195" s="82">
        <v>128.43100000000001</v>
      </c>
      <c r="D195" s="85">
        <v>416.9</v>
      </c>
      <c r="E195" s="66">
        <f t="shared" si="8"/>
        <v>53542.883900000001</v>
      </c>
      <c r="F195" s="67">
        <f t="shared" si="9"/>
        <v>1.8709780937590193E-3</v>
      </c>
      <c r="G195" s="68">
        <v>1.4200047973135046</v>
      </c>
      <c r="H195" s="68">
        <v>14.56</v>
      </c>
      <c r="I195" s="69">
        <f t="shared" si="10"/>
        <v>2.6567978688062837E-5</v>
      </c>
      <c r="J195" s="69">
        <f t="shared" si="11"/>
        <v>2.7241441045131325E-4</v>
      </c>
      <c r="L195" s="86"/>
    </row>
    <row r="196" spans="1:12" ht="16.5" x14ac:dyDescent="0.3">
      <c r="A196" s="77" t="s">
        <v>1326</v>
      </c>
      <c r="B196" s="56" t="s">
        <v>1327</v>
      </c>
      <c r="C196" s="82">
        <v>492.82100000000003</v>
      </c>
      <c r="D196" s="85">
        <v>39.57</v>
      </c>
      <c r="E196" s="66">
        <f t="shared" si="8"/>
        <v>19500.92697</v>
      </c>
      <c r="F196" s="67">
        <f t="shared" si="9"/>
        <v>6.8143149026129405E-4</v>
      </c>
      <c r="G196" s="68">
        <v>1.3141268637856962</v>
      </c>
      <c r="H196" s="68">
        <v>13.72</v>
      </c>
      <c r="I196" s="69">
        <f t="shared" si="10"/>
        <v>8.954874271818875E-6</v>
      </c>
      <c r="J196" s="69">
        <f t="shared" si="11"/>
        <v>9.3492400463849546E-5</v>
      </c>
      <c r="L196" s="86"/>
    </row>
    <row r="197" spans="1:12" ht="16.5" x14ac:dyDescent="0.3">
      <c r="A197" s="77" t="s">
        <v>598</v>
      </c>
      <c r="B197" s="56" t="s">
        <v>597</v>
      </c>
      <c r="C197" s="82">
        <v>737.08900000000006</v>
      </c>
      <c r="D197" s="85">
        <v>24.92</v>
      </c>
      <c r="E197" s="66">
        <f t="shared" si="8"/>
        <v>18368.257880000001</v>
      </c>
      <c r="F197" s="67">
        <f t="shared" si="9"/>
        <v>6.4185201862084396E-4</v>
      </c>
      <c r="G197" s="68">
        <v>3.8523274478330656</v>
      </c>
      <c r="H197" s="68">
        <v>7.21</v>
      </c>
      <c r="I197" s="69">
        <f t="shared" si="10"/>
        <v>2.4726241487801371E-5</v>
      </c>
      <c r="J197" s="69">
        <f t="shared" si="11"/>
        <v>4.6277530542562855E-5</v>
      </c>
      <c r="L197" s="86"/>
    </row>
    <row r="198" spans="1:12" ht="16.5" x14ac:dyDescent="0.3">
      <c r="A198" s="77" t="s">
        <v>592</v>
      </c>
      <c r="B198" s="56" t="s">
        <v>591</v>
      </c>
      <c r="C198" s="82">
        <v>1197.491</v>
      </c>
      <c r="D198" s="85">
        <v>119.03</v>
      </c>
      <c r="E198" s="66">
        <f t="shared" si="8"/>
        <v>142537.35373</v>
      </c>
      <c r="F198" s="67">
        <f t="shared" si="9"/>
        <v>4.9807602233246616E-3</v>
      </c>
      <c r="G198" s="68">
        <v>0.50407460304125007</v>
      </c>
      <c r="H198" s="68">
        <v>-0.5</v>
      </c>
      <c r="I198" s="69">
        <f t="shared" si="10"/>
        <v>2.5106747324160268E-5</v>
      </c>
      <c r="J198" s="69">
        <f t="shared" si="11"/>
        <v>-2.4903801116623308E-5</v>
      </c>
      <c r="L198" s="86"/>
    </row>
    <row r="199" spans="1:12" ht="16.5" x14ac:dyDescent="0.3">
      <c r="A199" s="77" t="s">
        <v>590</v>
      </c>
      <c r="B199" s="56" t="s">
        <v>589</v>
      </c>
      <c r="C199" s="82">
        <v>219.44499999999999</v>
      </c>
      <c r="D199" s="85">
        <v>82.06</v>
      </c>
      <c r="E199" s="66">
        <f t="shared" si="8"/>
        <v>18007.6567</v>
      </c>
      <c r="F199" s="67">
        <f t="shared" si="9"/>
        <v>6.2925133559406257E-4</v>
      </c>
      <c r="G199" s="68">
        <v>0.77991713380453331</v>
      </c>
      <c r="H199" s="68">
        <v>-3.91</v>
      </c>
      <c r="I199" s="69">
        <f t="shared" si="10"/>
        <v>4.9076389809919575E-6</v>
      </c>
      <c r="J199" s="69">
        <f t="shared" si="11"/>
        <v>-2.4603727221727849E-5</v>
      </c>
      <c r="L199" s="86"/>
    </row>
    <row r="200" spans="1:12" ht="16.5" x14ac:dyDescent="0.3">
      <c r="A200" s="77" t="s">
        <v>588</v>
      </c>
      <c r="B200" s="56" t="s">
        <v>587</v>
      </c>
      <c r="C200" s="82">
        <v>113.312</v>
      </c>
      <c r="D200" s="85">
        <v>77.27</v>
      </c>
      <c r="E200" s="66">
        <f t="shared" si="8"/>
        <v>8755.6182399999998</v>
      </c>
      <c r="F200" s="67">
        <f t="shared" si="9"/>
        <v>3.0595232701608176E-4</v>
      </c>
      <c r="G200" s="68">
        <v>4.4778050990034943</v>
      </c>
      <c r="H200" s="68">
        <v>6.46</v>
      </c>
      <c r="I200" s="69">
        <f t="shared" si="10"/>
        <v>1.3699948899645955E-5</v>
      </c>
      <c r="J200" s="69">
        <f t="shared" si="11"/>
        <v>1.9764520325238881E-5</v>
      </c>
      <c r="L200" s="86"/>
    </row>
    <row r="201" spans="1:12" ht="16.5" x14ac:dyDescent="0.3">
      <c r="A201" s="77" t="s">
        <v>586</v>
      </c>
      <c r="B201" s="56" t="s">
        <v>585</v>
      </c>
      <c r="C201" s="82">
        <v>398.255</v>
      </c>
      <c r="D201" s="85">
        <v>120.73</v>
      </c>
      <c r="E201" s="66">
        <f t="shared" si="8"/>
        <v>48081.326150000001</v>
      </c>
      <c r="F201" s="67">
        <f t="shared" si="9"/>
        <v>1.6801319128335688E-3</v>
      </c>
      <c r="G201" s="68">
        <v>5.1354261575416222</v>
      </c>
      <c r="H201" s="68">
        <v>-0.12</v>
      </c>
      <c r="I201" s="69">
        <f t="shared" si="10"/>
        <v>8.6281933732859501E-5</v>
      </c>
      <c r="J201" s="69">
        <f t="shared" si="11"/>
        <v>-2.0161582954002822E-6</v>
      </c>
      <c r="L201" s="86"/>
    </row>
    <row r="202" spans="1:12" ht="16.5" x14ac:dyDescent="0.3">
      <c r="A202" s="77" t="s">
        <v>584</v>
      </c>
      <c r="B202" s="56" t="s">
        <v>583</v>
      </c>
      <c r="C202" s="82">
        <v>235.51300000000001</v>
      </c>
      <c r="D202" s="85">
        <v>141.76</v>
      </c>
      <c r="E202" s="66">
        <f t="shared" si="8"/>
        <v>33386.32288</v>
      </c>
      <c r="F202" s="67">
        <f t="shared" si="9"/>
        <v>1.1666364265381964E-3</v>
      </c>
      <c r="G202" s="68">
        <v>1.8340857787810385</v>
      </c>
      <c r="H202" s="68">
        <v>11.3</v>
      </c>
      <c r="I202" s="69">
        <f t="shared" si="10"/>
        <v>2.1397112789216357E-5</v>
      </c>
      <c r="J202" s="69">
        <f t="shared" si="11"/>
        <v>1.3182991619881622E-4</v>
      </c>
      <c r="L202" s="86"/>
    </row>
    <row r="203" spans="1:12" ht="16.5" x14ac:dyDescent="0.3">
      <c r="A203" s="77" t="s">
        <v>582</v>
      </c>
      <c r="B203" s="56" t="s">
        <v>581</v>
      </c>
      <c r="C203" s="82">
        <v>585.1</v>
      </c>
      <c r="D203" s="85">
        <v>133.47</v>
      </c>
      <c r="E203" s="66">
        <f t="shared" si="8"/>
        <v>78093.297000000006</v>
      </c>
      <c r="F203" s="67">
        <f t="shared" si="9"/>
        <v>2.7288565223588367E-3</v>
      </c>
      <c r="G203" s="68">
        <v>0.29969281486476368</v>
      </c>
      <c r="H203" s="68">
        <v>38.380000000000003</v>
      </c>
      <c r="I203" s="69">
        <f t="shared" si="10"/>
        <v>8.1781869254778975E-6</v>
      </c>
      <c r="J203" s="69">
        <f t="shared" si="11"/>
        <v>1.0473351332813217E-3</v>
      </c>
      <c r="L203" s="86"/>
    </row>
    <row r="204" spans="1:12" ht="16.5" x14ac:dyDescent="0.3">
      <c r="A204" s="77" t="s">
        <v>580</v>
      </c>
      <c r="B204" s="56" t="s">
        <v>579</v>
      </c>
      <c r="C204" s="82">
        <v>499.11099999999999</v>
      </c>
      <c r="D204" s="85">
        <v>61.08</v>
      </c>
      <c r="E204" s="66">
        <f t="shared" ref="E204:E267" si="12">IF(OR(H204="n/a", G204=0, G204="n/a"), "Excl.", D204*C204)</f>
        <v>30485.69988</v>
      </c>
      <c r="F204" s="67">
        <f t="shared" ref="F204:F267" si="13">IF(E204="Excl.","Excl.",E204/(SUM($E$12:$E$514)))</f>
        <v>1.0652783805018759E-3</v>
      </c>
      <c r="G204" s="68">
        <v>3.7328094302554025</v>
      </c>
      <c r="H204" s="68">
        <v>6.73</v>
      </c>
      <c r="I204" s="69">
        <f t="shared" si="10"/>
        <v>3.976481184584605E-5</v>
      </c>
      <c r="J204" s="69">
        <f t="shared" si="11"/>
        <v>7.1693235007776253E-5</v>
      </c>
      <c r="L204" s="86"/>
    </row>
    <row r="205" spans="1:12" ht="16.5" x14ac:dyDescent="0.3">
      <c r="A205" s="77" t="s">
        <v>1561</v>
      </c>
      <c r="B205" s="56" t="s">
        <v>578</v>
      </c>
      <c r="C205" s="82">
        <v>107.08199999999999</v>
      </c>
      <c r="D205" s="85">
        <v>73.959999999999994</v>
      </c>
      <c r="E205" s="66">
        <f t="shared" si="12"/>
        <v>7919.7847199999987</v>
      </c>
      <c r="F205" s="67">
        <f t="shared" si="13"/>
        <v>2.7674534203428301E-4</v>
      </c>
      <c r="G205" s="68">
        <v>2.5959978366684693</v>
      </c>
      <c r="H205" s="68">
        <v>0.78</v>
      </c>
      <c r="I205" s="69">
        <f t="shared" ref="I205:I268" si="14">IFERROR(G205*F205/100, "")</f>
        <v>7.1843030922907421E-6</v>
      </c>
      <c r="J205" s="69">
        <f t="shared" ref="J205:J268" si="15">IFERROR(H205*F205/100, "")</f>
        <v>2.1586136678674076E-6</v>
      </c>
      <c r="L205" s="86"/>
    </row>
    <row r="206" spans="1:12" ht="16.5" x14ac:dyDescent="0.3">
      <c r="A206" s="77" t="s">
        <v>577</v>
      </c>
      <c r="B206" s="56" t="s">
        <v>576</v>
      </c>
      <c r="C206" s="82">
        <v>383.28899999999999</v>
      </c>
      <c r="D206" s="85">
        <v>68.849999999999994</v>
      </c>
      <c r="E206" s="66">
        <f t="shared" si="12"/>
        <v>26389.447649999998</v>
      </c>
      <c r="F206" s="67">
        <f t="shared" si="13"/>
        <v>9.2214081243297452E-4</v>
      </c>
      <c r="G206" s="68">
        <v>4.2846768336964418</v>
      </c>
      <c r="H206" s="68">
        <v>5.3449999999999998</v>
      </c>
      <c r="I206" s="69">
        <f t="shared" si="14"/>
        <v>3.9510753764375819E-5</v>
      </c>
      <c r="J206" s="69">
        <f t="shared" si="15"/>
        <v>4.9288426424542486E-5</v>
      </c>
      <c r="L206" s="86"/>
    </row>
    <row r="207" spans="1:12" ht="16.5" x14ac:dyDescent="0.3">
      <c r="A207" s="77" t="s">
        <v>1328</v>
      </c>
      <c r="B207" s="56" t="s">
        <v>575</v>
      </c>
      <c r="C207" s="82">
        <v>1421.1859999999999</v>
      </c>
      <c r="D207" s="85">
        <v>58.96</v>
      </c>
      <c r="E207" s="66">
        <f t="shared" si="12"/>
        <v>83793.12655999999</v>
      </c>
      <c r="F207" s="67">
        <f t="shared" si="13"/>
        <v>2.9280287646466694E-3</v>
      </c>
      <c r="G207" s="68">
        <v>1.6960651289009496</v>
      </c>
      <c r="H207" s="68">
        <v>27.556999999999999</v>
      </c>
      <c r="I207" s="69">
        <f t="shared" si="14"/>
        <v>4.9661274841361419E-5</v>
      </c>
      <c r="J207" s="69">
        <f t="shared" si="15"/>
        <v>8.068768866736826E-4</v>
      </c>
      <c r="L207" s="86"/>
    </row>
    <row r="208" spans="1:12" ht="16.5" x14ac:dyDescent="0.3">
      <c r="A208" s="77" t="s">
        <v>574</v>
      </c>
      <c r="B208" s="56" t="s">
        <v>573</v>
      </c>
      <c r="C208" s="82">
        <v>1770.22</v>
      </c>
      <c r="D208" s="85">
        <v>59.15</v>
      </c>
      <c r="E208" s="66">
        <f t="shared" si="12"/>
        <v>104708.51300000001</v>
      </c>
      <c r="F208" s="67">
        <f t="shared" si="13"/>
        <v>3.6588864809555298E-3</v>
      </c>
      <c r="G208" s="68">
        <v>1.6906170752324601</v>
      </c>
      <c r="H208" s="68">
        <v>5.31</v>
      </c>
      <c r="I208" s="69">
        <f t="shared" si="14"/>
        <v>6.1857759610406261E-5</v>
      </c>
      <c r="J208" s="69">
        <f t="shared" si="15"/>
        <v>1.9428687213873862E-4</v>
      </c>
      <c r="L208" s="86"/>
    </row>
    <row r="209" spans="1:12" ht="16.5" x14ac:dyDescent="0.3">
      <c r="A209" s="77" t="s">
        <v>572</v>
      </c>
      <c r="B209" s="56" t="s">
        <v>571</v>
      </c>
      <c r="C209" s="82">
        <v>257.149</v>
      </c>
      <c r="D209" s="85">
        <v>271.72000000000003</v>
      </c>
      <c r="E209" s="66">
        <f t="shared" si="12"/>
        <v>69872.526280000005</v>
      </c>
      <c r="F209" s="67">
        <f t="shared" si="13"/>
        <v>2.4415936629345694E-3</v>
      </c>
      <c r="G209" s="68">
        <v>0.89062269983806852</v>
      </c>
      <c r="H209" s="68">
        <v>8.4849999999999994</v>
      </c>
      <c r="I209" s="69">
        <f t="shared" si="14"/>
        <v>2.1745387399903053E-5</v>
      </c>
      <c r="J209" s="69">
        <f t="shared" si="15"/>
        <v>2.071692222999982E-4</v>
      </c>
      <c r="L209" s="86"/>
    </row>
    <row r="210" spans="1:12" ht="16.5" x14ac:dyDescent="0.3">
      <c r="A210" s="77" t="s">
        <v>1329</v>
      </c>
      <c r="B210" s="56" t="s">
        <v>1330</v>
      </c>
      <c r="C210" s="82">
        <v>73.861000000000004</v>
      </c>
      <c r="D210" s="85">
        <v>406.9</v>
      </c>
      <c r="E210" s="66">
        <f t="shared" si="12"/>
        <v>30054.0409</v>
      </c>
      <c r="F210" s="67">
        <f t="shared" si="13"/>
        <v>1.0501946861483417E-3</v>
      </c>
      <c r="G210" s="68">
        <v>0.18677807815188008</v>
      </c>
      <c r="H210" s="68">
        <v>18.649999999999999</v>
      </c>
      <c r="I210" s="69">
        <f t="shared" si="14"/>
        <v>1.9615334516410414E-6</v>
      </c>
      <c r="J210" s="69">
        <f t="shared" si="15"/>
        <v>1.958613089666657E-4</v>
      </c>
      <c r="L210" s="86"/>
    </row>
    <row r="211" spans="1:12" ht="16.5" x14ac:dyDescent="0.3">
      <c r="A211" s="77" t="s">
        <v>1331</v>
      </c>
      <c r="B211" s="56" t="s">
        <v>570</v>
      </c>
      <c r="C211" s="82">
        <v>102.131</v>
      </c>
      <c r="D211" s="85">
        <v>144.94999999999999</v>
      </c>
      <c r="E211" s="66">
        <f t="shared" si="12"/>
        <v>14803.888449999999</v>
      </c>
      <c r="F211" s="67">
        <f t="shared" si="13"/>
        <v>5.1730032032141181E-4</v>
      </c>
      <c r="G211" s="68">
        <v>2.9251466022766475</v>
      </c>
      <c r="H211" s="68">
        <v>6.09</v>
      </c>
      <c r="I211" s="69">
        <f t="shared" si="14"/>
        <v>1.5131792743447992E-5</v>
      </c>
      <c r="J211" s="69">
        <f t="shared" si="15"/>
        <v>3.1503589507573981E-5</v>
      </c>
      <c r="L211" s="86"/>
    </row>
    <row r="212" spans="1:12" ht="16.5" x14ac:dyDescent="0.3">
      <c r="A212" s="77" t="s">
        <v>569</v>
      </c>
      <c r="B212" s="56" t="s">
        <v>568</v>
      </c>
      <c r="C212" s="82">
        <v>52.917000000000002</v>
      </c>
      <c r="D212" s="85">
        <v>268.60000000000002</v>
      </c>
      <c r="E212" s="66">
        <f t="shared" si="12"/>
        <v>14213.506200000002</v>
      </c>
      <c r="F212" s="67">
        <f t="shared" si="13"/>
        <v>4.9667027247495736E-4</v>
      </c>
      <c r="G212" s="68">
        <v>2.4125093075204767</v>
      </c>
      <c r="H212" s="68">
        <v>4.87</v>
      </c>
      <c r="I212" s="69">
        <f t="shared" si="14"/>
        <v>1.1982216551145659E-5</v>
      </c>
      <c r="J212" s="69">
        <f t="shared" si="15"/>
        <v>2.4187842269530425E-5</v>
      </c>
      <c r="L212" s="86"/>
    </row>
    <row r="213" spans="1:12" ht="16.5" x14ac:dyDescent="0.3">
      <c r="A213" s="77" t="s">
        <v>567</v>
      </c>
      <c r="B213" s="56" t="s">
        <v>566</v>
      </c>
      <c r="C213" s="82">
        <v>230.71199999999999</v>
      </c>
      <c r="D213" s="85">
        <v>159.51</v>
      </c>
      <c r="E213" s="66">
        <f t="shared" si="12"/>
        <v>36800.871119999996</v>
      </c>
      <c r="F213" s="67">
        <f t="shared" si="13"/>
        <v>1.2859528415646087E-3</v>
      </c>
      <c r="G213" s="68">
        <v>0.62691994232336534</v>
      </c>
      <c r="H213" s="68">
        <v>9.7349999999999994</v>
      </c>
      <c r="I213" s="69">
        <f t="shared" si="14"/>
        <v>8.0618948126425237E-6</v>
      </c>
      <c r="J213" s="69">
        <f t="shared" si="15"/>
        <v>1.2518750912631467E-4</v>
      </c>
      <c r="L213" s="86"/>
    </row>
    <row r="214" spans="1:12" ht="16.5" x14ac:dyDescent="0.3">
      <c r="A214" s="77" t="s">
        <v>565</v>
      </c>
      <c r="B214" s="56" t="s">
        <v>564</v>
      </c>
      <c r="C214" s="82">
        <v>1091.5150000000001</v>
      </c>
      <c r="D214" s="85">
        <v>67.73</v>
      </c>
      <c r="E214" s="66">
        <f t="shared" si="12"/>
        <v>73928.310950000014</v>
      </c>
      <c r="F214" s="67">
        <f t="shared" si="13"/>
        <v>2.583317151059453E-3</v>
      </c>
      <c r="G214" s="68">
        <v>4.1340617156356112</v>
      </c>
      <c r="H214" s="68">
        <v>4.5</v>
      </c>
      <c r="I214" s="69">
        <f t="shared" si="14"/>
        <v>1.0679592533539741E-4</v>
      </c>
      <c r="J214" s="69">
        <f t="shared" si="15"/>
        <v>1.1624927179767538E-4</v>
      </c>
      <c r="L214" s="86"/>
    </row>
    <row r="215" spans="1:12" ht="16.5" x14ac:dyDescent="0.3">
      <c r="A215" s="77" t="s">
        <v>1332</v>
      </c>
      <c r="B215" s="56" t="s">
        <v>1333</v>
      </c>
      <c r="C215" s="82">
        <v>1331.9760000000001</v>
      </c>
      <c r="D215" s="85">
        <v>30.55</v>
      </c>
      <c r="E215" s="66">
        <f t="shared" si="12"/>
        <v>40691.866800000003</v>
      </c>
      <c r="F215" s="67">
        <f t="shared" si="13"/>
        <v>1.4219180184457702E-3</v>
      </c>
      <c r="G215" s="68">
        <v>6.8085106382978724</v>
      </c>
      <c r="H215" s="68">
        <v>4.125</v>
      </c>
      <c r="I215" s="69">
        <f t="shared" si="14"/>
        <v>9.6811439553754579E-5</v>
      </c>
      <c r="J215" s="69">
        <f t="shared" si="15"/>
        <v>5.8654118260888019E-5</v>
      </c>
      <c r="L215" s="86"/>
    </row>
    <row r="216" spans="1:12" ht="16.5" x14ac:dyDescent="0.3">
      <c r="A216" s="77" t="s">
        <v>563</v>
      </c>
      <c r="B216" s="56" t="s">
        <v>562</v>
      </c>
      <c r="C216" s="82">
        <v>595.63400000000001</v>
      </c>
      <c r="D216" s="85">
        <v>31.6</v>
      </c>
      <c r="E216" s="66">
        <f t="shared" si="12"/>
        <v>18822.0344</v>
      </c>
      <c r="F216" s="67">
        <f t="shared" si="13"/>
        <v>6.5770857819592886E-4</v>
      </c>
      <c r="G216" s="68">
        <v>2.2784810126582276</v>
      </c>
      <c r="H216" s="68">
        <v>29.08</v>
      </c>
      <c r="I216" s="69">
        <f t="shared" si="14"/>
        <v>1.4985765072818629E-5</v>
      </c>
      <c r="J216" s="69">
        <f t="shared" si="15"/>
        <v>1.9126165453937609E-4</v>
      </c>
      <c r="L216" s="86"/>
    </row>
    <row r="217" spans="1:12" ht="16.5" x14ac:dyDescent="0.3">
      <c r="A217" s="77" t="s">
        <v>1334</v>
      </c>
      <c r="B217" s="56" t="s">
        <v>1335</v>
      </c>
      <c r="C217" s="82">
        <v>257.52300000000002</v>
      </c>
      <c r="D217" s="85">
        <v>61.86</v>
      </c>
      <c r="E217" s="66">
        <f t="shared" si="12"/>
        <v>15930.372780000002</v>
      </c>
      <c r="F217" s="67">
        <f t="shared" si="13"/>
        <v>5.5666367453163974E-4</v>
      </c>
      <c r="G217" s="68">
        <v>0.71128354348528933</v>
      </c>
      <c r="H217" s="68">
        <v>12.5</v>
      </c>
      <c r="I217" s="69">
        <f t="shared" si="14"/>
        <v>3.9594571095040652E-6</v>
      </c>
      <c r="J217" s="69">
        <f t="shared" si="15"/>
        <v>6.9582959316454967E-5</v>
      </c>
      <c r="L217" s="86"/>
    </row>
    <row r="218" spans="1:12" ht="16.5" x14ac:dyDescent="0.3">
      <c r="A218" s="77" t="s">
        <v>561</v>
      </c>
      <c r="B218" s="56" t="s">
        <v>560</v>
      </c>
      <c r="C218" s="82">
        <v>153.22999999999999</v>
      </c>
      <c r="D218" s="85">
        <v>94.38</v>
      </c>
      <c r="E218" s="66" t="str">
        <f t="shared" si="12"/>
        <v>Excl.</v>
      </c>
      <c r="F218" s="67" t="str">
        <f t="shared" si="13"/>
        <v>Excl.</v>
      </c>
      <c r="G218" s="68">
        <v>3.4329307056579785</v>
      </c>
      <c r="H218" s="68" t="s">
        <v>227</v>
      </c>
      <c r="I218" s="69" t="str">
        <f t="shared" si="14"/>
        <v/>
      </c>
      <c r="J218" s="69" t="str">
        <f t="shared" si="15"/>
        <v/>
      </c>
      <c r="L218" s="86"/>
    </row>
    <row r="219" spans="1:12" ht="16.5" x14ac:dyDescent="0.3">
      <c r="A219" s="77" t="s">
        <v>559</v>
      </c>
      <c r="B219" s="56" t="s">
        <v>558</v>
      </c>
      <c r="C219" s="82">
        <v>175.82900000000001</v>
      </c>
      <c r="D219" s="85">
        <v>276.38</v>
      </c>
      <c r="E219" s="66">
        <f t="shared" si="12"/>
        <v>48595.619019999998</v>
      </c>
      <c r="F219" s="67">
        <f t="shared" si="13"/>
        <v>1.6981031281185649E-3</v>
      </c>
      <c r="G219" s="68">
        <v>4.3418481800419713</v>
      </c>
      <c r="H219" s="68">
        <v>3.73</v>
      </c>
      <c r="I219" s="69">
        <f t="shared" si="14"/>
        <v>7.37290597634517E-5</v>
      </c>
      <c r="J219" s="69">
        <f t="shared" si="15"/>
        <v>6.3339246678822467E-5</v>
      </c>
      <c r="L219" s="86"/>
    </row>
    <row r="220" spans="1:12" ht="16.5" x14ac:dyDescent="0.3">
      <c r="A220" s="77" t="s">
        <v>1336</v>
      </c>
      <c r="B220" s="56" t="s">
        <v>1337</v>
      </c>
      <c r="C220" s="82">
        <v>309.58100000000002</v>
      </c>
      <c r="D220" s="85">
        <v>195.23</v>
      </c>
      <c r="E220" s="66" t="str">
        <f t="shared" si="12"/>
        <v>Excl.</v>
      </c>
      <c r="F220" s="67" t="str">
        <f t="shared" si="13"/>
        <v>Excl.</v>
      </c>
      <c r="G220" s="68" t="s">
        <v>227</v>
      </c>
      <c r="H220" s="68">
        <v>19.350000000000001</v>
      </c>
      <c r="I220" s="69" t="str">
        <f t="shared" si="14"/>
        <v/>
      </c>
      <c r="J220" s="69" t="str">
        <f t="shared" si="15"/>
        <v/>
      </c>
      <c r="L220" s="86"/>
    </row>
    <row r="221" spans="1:12" ht="16.5" x14ac:dyDescent="0.3">
      <c r="A221" s="77" t="s">
        <v>557</v>
      </c>
      <c r="B221" s="56" t="s">
        <v>556</v>
      </c>
      <c r="C221" s="82">
        <v>504.92599999999999</v>
      </c>
      <c r="D221" s="85">
        <v>69.650000000000006</v>
      </c>
      <c r="E221" s="66" t="str">
        <f t="shared" si="12"/>
        <v>Excl.</v>
      </c>
      <c r="F221" s="67" t="str">
        <f t="shared" si="13"/>
        <v>Excl.</v>
      </c>
      <c r="G221" s="68">
        <v>2.8715003589375447</v>
      </c>
      <c r="H221" s="68" t="s">
        <v>227</v>
      </c>
      <c r="I221" s="69" t="str">
        <f t="shared" si="14"/>
        <v/>
      </c>
      <c r="J221" s="69" t="str">
        <f t="shared" si="15"/>
        <v/>
      </c>
      <c r="L221" s="86"/>
    </row>
    <row r="222" spans="1:12" ht="16.5" x14ac:dyDescent="0.3">
      <c r="A222" s="77" t="s">
        <v>1338</v>
      </c>
      <c r="B222" s="56" t="s">
        <v>1339</v>
      </c>
      <c r="C222" s="82">
        <v>709.51599999999996</v>
      </c>
      <c r="D222" s="85">
        <v>50.51</v>
      </c>
      <c r="E222" s="66">
        <f t="shared" si="12"/>
        <v>35837.653159999994</v>
      </c>
      <c r="F222" s="67">
        <f t="shared" si="13"/>
        <v>1.2522945928598681E-3</v>
      </c>
      <c r="G222" s="68">
        <v>1.2670758265689963</v>
      </c>
      <c r="H222" s="68">
        <v>17.914999999999999</v>
      </c>
      <c r="I222" s="69">
        <f t="shared" si="14"/>
        <v>1.5867522063558022E-5</v>
      </c>
      <c r="J222" s="69">
        <f t="shared" si="15"/>
        <v>2.2434857631084537E-4</v>
      </c>
      <c r="L222" s="86"/>
    </row>
    <row r="223" spans="1:12" ht="16.5" x14ac:dyDescent="0.3">
      <c r="A223" s="77" t="s">
        <v>555</v>
      </c>
      <c r="B223" s="56" t="s">
        <v>554</v>
      </c>
      <c r="C223" s="82">
        <v>907.96600000000001</v>
      </c>
      <c r="D223" s="85">
        <v>168.06</v>
      </c>
      <c r="E223" s="66">
        <f t="shared" si="12"/>
        <v>152592.76595999999</v>
      </c>
      <c r="F223" s="67">
        <f t="shared" si="13"/>
        <v>5.3321319581976596E-3</v>
      </c>
      <c r="G223" s="68">
        <v>2.9513269070570036</v>
      </c>
      <c r="H223" s="68">
        <v>7.8</v>
      </c>
      <c r="I223" s="69">
        <f t="shared" si="14"/>
        <v>1.5736864520207304E-4</v>
      </c>
      <c r="J223" s="69">
        <f t="shared" si="15"/>
        <v>4.1590629273941741E-4</v>
      </c>
      <c r="L223" s="86"/>
    </row>
    <row r="224" spans="1:12" ht="16.5" x14ac:dyDescent="0.3">
      <c r="A224" s="77" t="s">
        <v>553</v>
      </c>
      <c r="B224" s="56" t="s">
        <v>552</v>
      </c>
      <c r="C224" s="82">
        <v>198.071</v>
      </c>
      <c r="D224" s="85">
        <v>77.709999999999994</v>
      </c>
      <c r="E224" s="66">
        <f t="shared" si="12"/>
        <v>15392.097409999998</v>
      </c>
      <c r="F224" s="67">
        <f t="shared" si="13"/>
        <v>5.3785442571416915E-4</v>
      </c>
      <c r="G224" s="68">
        <v>0.1029468536867842</v>
      </c>
      <c r="H224" s="68">
        <v>11.73</v>
      </c>
      <c r="I224" s="69">
        <f t="shared" si="14"/>
        <v>5.5370420868785916E-7</v>
      </c>
      <c r="J224" s="69">
        <f t="shared" si="15"/>
        <v>6.3090324136272043E-5</v>
      </c>
      <c r="L224" s="86"/>
    </row>
    <row r="225" spans="1:12" ht="16.5" x14ac:dyDescent="0.3">
      <c r="A225" s="77" t="s">
        <v>551</v>
      </c>
      <c r="B225" s="56" t="s">
        <v>550</v>
      </c>
      <c r="C225" s="82">
        <v>385.95</v>
      </c>
      <c r="D225" s="85">
        <v>557.1</v>
      </c>
      <c r="E225" s="66" t="str">
        <f t="shared" si="12"/>
        <v>Excl.</v>
      </c>
      <c r="F225" s="67" t="str">
        <f t="shared" si="13"/>
        <v>Excl.</v>
      </c>
      <c r="G225" s="68">
        <v>0.25130138215760184</v>
      </c>
      <c r="H225" s="68" t="s">
        <v>227</v>
      </c>
      <c r="I225" s="69" t="str">
        <f t="shared" si="14"/>
        <v/>
      </c>
      <c r="J225" s="69" t="str">
        <f t="shared" si="15"/>
        <v/>
      </c>
      <c r="L225" s="86"/>
    </row>
    <row r="226" spans="1:12" ht="16.5" x14ac:dyDescent="0.3">
      <c r="A226" s="77" t="s">
        <v>549</v>
      </c>
      <c r="B226" s="56" t="s">
        <v>548</v>
      </c>
      <c r="C226" s="82">
        <v>1144.0809999999999</v>
      </c>
      <c r="D226" s="85">
        <v>92.48</v>
      </c>
      <c r="E226" s="66">
        <f t="shared" si="12"/>
        <v>105804.61087999999</v>
      </c>
      <c r="F226" s="67">
        <f t="shared" si="13"/>
        <v>3.6971880249277566E-3</v>
      </c>
      <c r="G226" s="68">
        <v>1.4381487889273357</v>
      </c>
      <c r="H226" s="68">
        <v>10</v>
      </c>
      <c r="I226" s="69">
        <f t="shared" si="14"/>
        <v>5.3171064804865016E-5</v>
      </c>
      <c r="J226" s="69">
        <f t="shared" si="15"/>
        <v>3.6971880249277568E-4</v>
      </c>
      <c r="L226" s="86"/>
    </row>
    <row r="227" spans="1:12" ht="16.5" x14ac:dyDescent="0.3">
      <c r="A227" s="77" t="s">
        <v>1340</v>
      </c>
      <c r="B227" s="56" t="s">
        <v>1341</v>
      </c>
      <c r="C227" s="82">
        <v>94.82</v>
      </c>
      <c r="D227" s="85">
        <v>111.57</v>
      </c>
      <c r="E227" s="66" t="str">
        <f t="shared" si="12"/>
        <v>Excl.</v>
      </c>
      <c r="F227" s="67" t="str">
        <f t="shared" si="13"/>
        <v>Excl.</v>
      </c>
      <c r="G227" s="68">
        <v>0.80666845926324282</v>
      </c>
      <c r="H227" s="68" t="s">
        <v>227</v>
      </c>
      <c r="I227" s="69" t="str">
        <f t="shared" si="14"/>
        <v/>
      </c>
      <c r="J227" s="69" t="str">
        <f t="shared" si="15"/>
        <v/>
      </c>
      <c r="L227" s="86"/>
    </row>
    <row r="228" spans="1:12" ht="16.5" x14ac:dyDescent="0.3">
      <c r="A228" s="77" t="s">
        <v>1342</v>
      </c>
      <c r="B228" s="56" t="s">
        <v>660</v>
      </c>
      <c r="C228" s="82">
        <v>680.32</v>
      </c>
      <c r="D228" s="85">
        <v>59.06</v>
      </c>
      <c r="E228" s="66">
        <f t="shared" si="12"/>
        <v>40179.699200000003</v>
      </c>
      <c r="F228" s="67">
        <f t="shared" si="13"/>
        <v>1.4040210676255112E-3</v>
      </c>
      <c r="G228" s="68">
        <v>2.5059261767693868</v>
      </c>
      <c r="H228" s="68">
        <v>15.62</v>
      </c>
      <c r="I228" s="69">
        <f t="shared" si="14"/>
        <v>3.5183731460984696E-5</v>
      </c>
      <c r="J228" s="69">
        <f t="shared" si="15"/>
        <v>2.1930809076310486E-4</v>
      </c>
      <c r="L228" s="86"/>
    </row>
    <row r="229" spans="1:12" ht="16.5" x14ac:dyDescent="0.3">
      <c r="A229" s="77" t="s">
        <v>1343</v>
      </c>
      <c r="B229" s="56" t="s">
        <v>1344</v>
      </c>
      <c r="C229" s="82">
        <v>49.228999999999999</v>
      </c>
      <c r="D229" s="85">
        <v>415.03</v>
      </c>
      <c r="E229" s="66" t="str">
        <f t="shared" si="12"/>
        <v>Excl.</v>
      </c>
      <c r="F229" s="67" t="str">
        <f t="shared" si="13"/>
        <v>Excl.</v>
      </c>
      <c r="G229" s="68" t="s">
        <v>227</v>
      </c>
      <c r="H229" s="68">
        <v>6.54</v>
      </c>
      <c r="I229" s="69" t="str">
        <f t="shared" si="14"/>
        <v/>
      </c>
      <c r="J229" s="69" t="str">
        <f t="shared" si="15"/>
        <v/>
      </c>
      <c r="L229" s="86"/>
    </row>
    <row r="230" spans="1:12" ht="16.5" x14ac:dyDescent="0.3">
      <c r="A230" s="77" t="s">
        <v>547</v>
      </c>
      <c r="B230" s="56" t="s">
        <v>546</v>
      </c>
      <c r="C230" s="82">
        <v>609.45600000000002</v>
      </c>
      <c r="D230" s="85">
        <v>220.57</v>
      </c>
      <c r="E230" s="66">
        <f t="shared" si="12"/>
        <v>134427.70991999999</v>
      </c>
      <c r="F230" s="67">
        <f t="shared" si="13"/>
        <v>4.6973805319162499E-3</v>
      </c>
      <c r="G230" s="68">
        <v>2.3575282223330465</v>
      </c>
      <c r="H230" s="68">
        <v>6.5</v>
      </c>
      <c r="I230" s="69">
        <f t="shared" si="14"/>
        <v>1.1074207175030377E-4</v>
      </c>
      <c r="J230" s="69">
        <f t="shared" si="15"/>
        <v>3.0532973457455626E-4</v>
      </c>
      <c r="L230" s="86"/>
    </row>
    <row r="231" spans="1:12" ht="16.5" x14ac:dyDescent="0.3">
      <c r="A231" s="77" t="s">
        <v>1345</v>
      </c>
      <c r="B231" s="56" t="s">
        <v>1346</v>
      </c>
      <c r="C231" s="82">
        <v>177.57499999999999</v>
      </c>
      <c r="D231" s="85">
        <v>133.30000000000001</v>
      </c>
      <c r="E231" s="66" t="str">
        <f t="shared" si="12"/>
        <v>Excl.</v>
      </c>
      <c r="F231" s="67" t="str">
        <f t="shared" si="13"/>
        <v>Excl.</v>
      </c>
      <c r="G231" s="68" t="s">
        <v>227</v>
      </c>
      <c r="H231" s="68">
        <v>2.5150000000000001</v>
      </c>
      <c r="I231" s="69" t="str">
        <f t="shared" si="14"/>
        <v/>
      </c>
      <c r="J231" s="69" t="str">
        <f t="shared" si="15"/>
        <v/>
      </c>
      <c r="L231" s="86"/>
    </row>
    <row r="232" spans="1:12" ht="16.5" x14ac:dyDescent="0.3">
      <c r="A232" s="77" t="s">
        <v>545</v>
      </c>
      <c r="B232" s="56" t="s">
        <v>544</v>
      </c>
      <c r="C232" s="82">
        <v>926.30499999999995</v>
      </c>
      <c r="D232" s="85">
        <v>476.58</v>
      </c>
      <c r="E232" s="66">
        <f t="shared" si="12"/>
        <v>441458.43689999997</v>
      </c>
      <c r="F232" s="67">
        <f t="shared" si="13"/>
        <v>1.5426122102194018E-2</v>
      </c>
      <c r="G232" s="68">
        <v>1.5779092702169626</v>
      </c>
      <c r="H232" s="68">
        <v>11.895</v>
      </c>
      <c r="I232" s="69">
        <f t="shared" si="14"/>
        <v>2.4341021068550718E-4</v>
      </c>
      <c r="J232" s="69">
        <f t="shared" si="15"/>
        <v>1.8349372240559782E-3</v>
      </c>
      <c r="L232" s="86"/>
    </row>
    <row r="233" spans="1:12" ht="16.5" x14ac:dyDescent="0.3">
      <c r="A233" s="77" t="s">
        <v>543</v>
      </c>
      <c r="B233" s="56" t="s">
        <v>542</v>
      </c>
      <c r="C233" s="82">
        <v>605.68700000000001</v>
      </c>
      <c r="D233" s="85">
        <v>26.35</v>
      </c>
      <c r="E233" s="66">
        <f t="shared" si="12"/>
        <v>15959.85245</v>
      </c>
      <c r="F233" s="67">
        <f t="shared" si="13"/>
        <v>5.5769379866324714E-4</v>
      </c>
      <c r="G233" s="68">
        <v>1.5180265654648957</v>
      </c>
      <c r="H233" s="68">
        <v>-10.7</v>
      </c>
      <c r="I233" s="69">
        <f t="shared" si="14"/>
        <v>8.4659400176583999E-6</v>
      </c>
      <c r="J233" s="69">
        <f t="shared" si="15"/>
        <v>-5.9673236456967446E-5</v>
      </c>
      <c r="L233" s="86"/>
    </row>
    <row r="234" spans="1:12" ht="16.5" x14ac:dyDescent="0.3">
      <c r="A234" s="77" t="s">
        <v>1347</v>
      </c>
      <c r="B234" s="56" t="s">
        <v>1348</v>
      </c>
      <c r="C234" s="82">
        <v>24.004000000000001</v>
      </c>
      <c r="D234" s="85">
        <v>400.2</v>
      </c>
      <c r="E234" s="66" t="str">
        <f t="shared" si="12"/>
        <v>Excl.</v>
      </c>
      <c r="F234" s="67" t="str">
        <f t="shared" si="13"/>
        <v>Excl.</v>
      </c>
      <c r="G234" s="68" t="s">
        <v>227</v>
      </c>
      <c r="H234" s="68">
        <v>6</v>
      </c>
      <c r="I234" s="69" t="str">
        <f t="shared" si="14"/>
        <v/>
      </c>
      <c r="J234" s="69" t="str">
        <f t="shared" si="15"/>
        <v/>
      </c>
      <c r="L234" s="86"/>
    </row>
    <row r="235" spans="1:12" ht="16.5" x14ac:dyDescent="0.3">
      <c r="A235" s="77" t="s">
        <v>541</v>
      </c>
      <c r="B235" s="56" t="s">
        <v>540</v>
      </c>
      <c r="C235" s="82">
        <v>402.37799999999999</v>
      </c>
      <c r="D235" s="85">
        <v>43.68</v>
      </c>
      <c r="E235" s="66">
        <f t="shared" si="12"/>
        <v>17575.871039999998</v>
      </c>
      <c r="F235" s="67">
        <f t="shared" si="13"/>
        <v>6.1416321459243533E-4</v>
      </c>
      <c r="G235" s="68">
        <v>4.1208791208791204</v>
      </c>
      <c r="H235" s="68">
        <v>8.1199999999999992</v>
      </c>
      <c r="I235" s="69">
        <f t="shared" si="14"/>
        <v>2.5308923678259695E-5</v>
      </c>
      <c r="J235" s="69">
        <f t="shared" si="15"/>
        <v>4.9870053024905744E-5</v>
      </c>
      <c r="L235" s="86"/>
    </row>
    <row r="236" spans="1:12" ht="16.5" x14ac:dyDescent="0.3">
      <c r="A236" s="77" t="s">
        <v>539</v>
      </c>
      <c r="B236" s="56" t="s">
        <v>538</v>
      </c>
      <c r="C236" s="82">
        <v>388.86799999999999</v>
      </c>
      <c r="D236" s="85">
        <v>19.760000000000002</v>
      </c>
      <c r="E236" s="66">
        <f t="shared" si="12"/>
        <v>7684.031680000001</v>
      </c>
      <c r="F236" s="67">
        <f t="shared" si="13"/>
        <v>2.685072954210133E-4</v>
      </c>
      <c r="G236" s="68">
        <v>6.0728744939271246</v>
      </c>
      <c r="H236" s="68">
        <v>11.537000000000001</v>
      </c>
      <c r="I236" s="69">
        <f t="shared" si="14"/>
        <v>1.6306111057956271E-5</v>
      </c>
      <c r="J236" s="69">
        <f t="shared" si="15"/>
        <v>3.097768667272231E-5</v>
      </c>
      <c r="L236" s="86"/>
    </row>
    <row r="237" spans="1:12" ht="16.5" x14ac:dyDescent="0.3">
      <c r="A237" s="77" t="s">
        <v>537</v>
      </c>
      <c r="B237" s="56" t="s">
        <v>536</v>
      </c>
      <c r="C237" s="82">
        <v>132.86600000000001</v>
      </c>
      <c r="D237" s="85">
        <v>218.25</v>
      </c>
      <c r="E237" s="66">
        <f t="shared" si="12"/>
        <v>28998.004500000003</v>
      </c>
      <c r="F237" s="67">
        <f t="shared" si="13"/>
        <v>1.0132930322459802E-3</v>
      </c>
      <c r="G237" s="68">
        <v>0.78808705612829311</v>
      </c>
      <c r="H237" s="68">
        <v>21.48</v>
      </c>
      <c r="I237" s="69">
        <f t="shared" si="14"/>
        <v>7.9856312277804597E-6</v>
      </c>
      <c r="J237" s="69">
        <f t="shared" si="15"/>
        <v>2.1765534332643656E-4</v>
      </c>
      <c r="L237" s="86"/>
    </row>
    <row r="238" spans="1:12" ht="16.5" x14ac:dyDescent="0.3">
      <c r="A238" s="77" t="s">
        <v>535</v>
      </c>
      <c r="B238" s="56" t="s">
        <v>534</v>
      </c>
      <c r="C238" s="82">
        <v>730.74800000000005</v>
      </c>
      <c r="D238" s="85">
        <v>32.75</v>
      </c>
      <c r="E238" s="66" t="str">
        <f t="shared" si="12"/>
        <v>Excl.</v>
      </c>
      <c r="F238" s="67" t="str">
        <f t="shared" si="13"/>
        <v>Excl.</v>
      </c>
      <c r="G238" s="68">
        <v>2.3206106870229006</v>
      </c>
      <c r="H238" s="68" t="s">
        <v>227</v>
      </c>
      <c r="I238" s="69" t="str">
        <f t="shared" si="14"/>
        <v/>
      </c>
      <c r="J238" s="69" t="str">
        <f t="shared" si="15"/>
        <v/>
      </c>
      <c r="L238" s="86"/>
    </row>
    <row r="239" spans="1:12" ht="16.5" x14ac:dyDescent="0.3">
      <c r="A239" s="77" t="s">
        <v>533</v>
      </c>
      <c r="B239" s="56" t="s">
        <v>532</v>
      </c>
      <c r="C239" s="82">
        <v>54.817999999999998</v>
      </c>
      <c r="D239" s="85">
        <v>139.96</v>
      </c>
      <c r="E239" s="66">
        <f t="shared" si="12"/>
        <v>7672.3272800000004</v>
      </c>
      <c r="F239" s="67">
        <f t="shared" si="13"/>
        <v>2.6809830221023495E-4</v>
      </c>
      <c r="G239" s="68">
        <v>5.0014289797084883</v>
      </c>
      <c r="H239" s="68">
        <v>-1.35</v>
      </c>
      <c r="I239" s="69">
        <f t="shared" si="14"/>
        <v>1.3408746180849132E-5</v>
      </c>
      <c r="J239" s="69">
        <f t="shared" si="15"/>
        <v>-3.619327079838172E-6</v>
      </c>
      <c r="L239" s="86"/>
    </row>
    <row r="240" spans="1:12" ht="16.5" x14ac:dyDescent="0.3">
      <c r="A240" s="77" t="s">
        <v>531</v>
      </c>
      <c r="B240" s="56" t="s">
        <v>530</v>
      </c>
      <c r="C240" s="82">
        <v>1216.421</v>
      </c>
      <c r="D240" s="85">
        <v>34.53</v>
      </c>
      <c r="E240" s="66">
        <f t="shared" si="12"/>
        <v>42003.01713</v>
      </c>
      <c r="F240" s="67">
        <f t="shared" si="13"/>
        <v>1.4677342570637074E-3</v>
      </c>
      <c r="G240" s="68">
        <v>5.1838980596582678</v>
      </c>
      <c r="H240" s="68">
        <v>3.5</v>
      </c>
      <c r="I240" s="69">
        <f t="shared" si="14"/>
        <v>7.6085847672865224E-5</v>
      </c>
      <c r="J240" s="69">
        <f t="shared" si="15"/>
        <v>5.1370698997229758E-5</v>
      </c>
      <c r="L240" s="86"/>
    </row>
    <row r="241" spans="1:12" ht="16.5" x14ac:dyDescent="0.3">
      <c r="A241" s="77" t="s">
        <v>1562</v>
      </c>
      <c r="B241" s="56" t="s">
        <v>1563</v>
      </c>
      <c r="C241" s="82">
        <v>321.59199999999998</v>
      </c>
      <c r="D241" s="85">
        <v>104.16</v>
      </c>
      <c r="E241" s="66">
        <f t="shared" si="12"/>
        <v>33497.022720000001</v>
      </c>
      <c r="F241" s="67">
        <f t="shared" si="13"/>
        <v>1.1705046712149206E-3</v>
      </c>
      <c r="G241" s="68">
        <v>1.0829493087557602</v>
      </c>
      <c r="H241" s="68">
        <v>23.3</v>
      </c>
      <c r="I241" s="69">
        <f t="shared" si="14"/>
        <v>1.2675972245875867E-5</v>
      </c>
      <c r="J241" s="69">
        <f t="shared" si="15"/>
        <v>2.7272758839307651E-4</v>
      </c>
      <c r="L241" s="86"/>
    </row>
    <row r="242" spans="1:12" ht="16.5" x14ac:dyDescent="0.3">
      <c r="A242" s="77" t="s">
        <v>529</v>
      </c>
      <c r="B242" s="56" t="s">
        <v>528</v>
      </c>
      <c r="C242" s="82">
        <v>315.435</v>
      </c>
      <c r="D242" s="85">
        <v>84.12</v>
      </c>
      <c r="E242" s="66">
        <f t="shared" si="12"/>
        <v>26534.392200000002</v>
      </c>
      <c r="F242" s="67">
        <f t="shared" si="13"/>
        <v>9.2720568862392173E-4</v>
      </c>
      <c r="G242" s="68">
        <v>3.7089871611982876</v>
      </c>
      <c r="H242" s="68">
        <v>6.2549999999999999</v>
      </c>
      <c r="I242" s="69">
        <f t="shared" si="14"/>
        <v>3.438993994896143E-5</v>
      </c>
      <c r="J242" s="69">
        <f t="shared" si="15"/>
        <v>5.7996715823426303E-5</v>
      </c>
      <c r="L242" s="86"/>
    </row>
    <row r="243" spans="1:12" ht="16.5" x14ac:dyDescent="0.3">
      <c r="A243" s="77" t="s">
        <v>1349</v>
      </c>
      <c r="B243" s="56" t="s">
        <v>527</v>
      </c>
      <c r="C243" s="82">
        <v>455.8</v>
      </c>
      <c r="D243" s="85">
        <v>559.34</v>
      </c>
      <c r="E243" s="66" t="str">
        <f t="shared" si="12"/>
        <v>Excl.</v>
      </c>
      <c r="F243" s="67" t="str">
        <f t="shared" si="13"/>
        <v>Excl.</v>
      </c>
      <c r="G243" s="68" t="s">
        <v>227</v>
      </c>
      <c r="H243" s="68">
        <v>16.899999999999999</v>
      </c>
      <c r="I243" s="69" t="str">
        <f t="shared" si="14"/>
        <v/>
      </c>
      <c r="J243" s="69" t="str">
        <f t="shared" si="15"/>
        <v/>
      </c>
      <c r="L243" s="86"/>
    </row>
    <row r="244" spans="1:12" ht="16.5" x14ac:dyDescent="0.3">
      <c r="A244" s="77" t="s">
        <v>1350</v>
      </c>
      <c r="B244" s="56" t="s">
        <v>526</v>
      </c>
      <c r="C244" s="82">
        <v>669.62900000000002</v>
      </c>
      <c r="D244" s="85">
        <v>17.93</v>
      </c>
      <c r="E244" s="66">
        <f t="shared" si="12"/>
        <v>12006.447969999999</v>
      </c>
      <c r="F244" s="67">
        <f t="shared" si="13"/>
        <v>4.1954783716323965E-4</v>
      </c>
      <c r="G244" s="68">
        <v>3.7010596765197987</v>
      </c>
      <c r="H244" s="68">
        <v>9.1199999999999992</v>
      </c>
      <c r="I244" s="69">
        <f t="shared" si="14"/>
        <v>1.5527715824959609E-5</v>
      </c>
      <c r="J244" s="69">
        <f t="shared" si="15"/>
        <v>3.8262762749287451E-5</v>
      </c>
      <c r="L244" s="86"/>
    </row>
    <row r="245" spans="1:12" ht="16.5" x14ac:dyDescent="0.3">
      <c r="A245" s="77" t="s">
        <v>525</v>
      </c>
      <c r="B245" s="56" t="s">
        <v>524</v>
      </c>
      <c r="C245" s="82">
        <v>534.90099999999995</v>
      </c>
      <c r="D245" s="85">
        <v>256.33999999999997</v>
      </c>
      <c r="E245" s="66">
        <f t="shared" si="12"/>
        <v>137116.52233999997</v>
      </c>
      <c r="F245" s="67">
        <f t="shared" si="13"/>
        <v>4.7913371657322913E-3</v>
      </c>
      <c r="G245" s="68">
        <v>3.3237106967309042</v>
      </c>
      <c r="H245" s="68">
        <v>4</v>
      </c>
      <c r="I245" s="69">
        <f t="shared" si="14"/>
        <v>1.5925018589388749E-4</v>
      </c>
      <c r="J245" s="69">
        <f t="shared" si="15"/>
        <v>1.9165348662929165E-4</v>
      </c>
      <c r="L245" s="86"/>
    </row>
    <row r="246" spans="1:12" ht="16.5" x14ac:dyDescent="0.3">
      <c r="A246" s="77" t="s">
        <v>523</v>
      </c>
      <c r="B246" s="56" t="s">
        <v>522</v>
      </c>
      <c r="C246" s="82">
        <v>15634.232</v>
      </c>
      <c r="D246" s="85">
        <v>187.87</v>
      </c>
      <c r="E246" s="66">
        <f t="shared" si="12"/>
        <v>2937203.1658399999</v>
      </c>
      <c r="F246" s="67">
        <f t="shared" si="13"/>
        <v>0.10263628665332836</v>
      </c>
      <c r="G246" s="68">
        <v>0.51099164315750245</v>
      </c>
      <c r="H246" s="68">
        <v>11</v>
      </c>
      <c r="I246" s="69">
        <f t="shared" si="14"/>
        <v>5.2446284764568699E-4</v>
      </c>
      <c r="J246" s="69">
        <f t="shared" si="15"/>
        <v>1.128999153186612E-2</v>
      </c>
      <c r="L246" s="86"/>
    </row>
    <row r="247" spans="1:12" ht="16.5" x14ac:dyDescent="0.3">
      <c r="A247" s="77" t="s">
        <v>521</v>
      </c>
      <c r="B247" s="56" t="s">
        <v>520</v>
      </c>
      <c r="C247" s="82">
        <v>213.76400000000001</v>
      </c>
      <c r="D247" s="85">
        <v>221.94</v>
      </c>
      <c r="E247" s="66" t="str">
        <f t="shared" si="12"/>
        <v>Excl.</v>
      </c>
      <c r="F247" s="67" t="str">
        <f t="shared" si="13"/>
        <v>Excl.</v>
      </c>
      <c r="G247" s="68" t="s">
        <v>227</v>
      </c>
      <c r="H247" s="68">
        <v>13.86</v>
      </c>
      <c r="I247" s="69" t="str">
        <f t="shared" si="14"/>
        <v/>
      </c>
      <c r="J247" s="69" t="str">
        <f t="shared" si="15"/>
        <v/>
      </c>
      <c r="L247" s="86"/>
    </row>
    <row r="248" spans="1:12" ht="16.5" x14ac:dyDescent="0.3">
      <c r="A248" s="77" t="s">
        <v>519</v>
      </c>
      <c r="B248" s="56" t="s">
        <v>518</v>
      </c>
      <c r="C248" s="82">
        <v>101.742</v>
      </c>
      <c r="D248" s="85">
        <v>504.17</v>
      </c>
      <c r="E248" s="66">
        <f t="shared" si="12"/>
        <v>51295.264140000007</v>
      </c>
      <c r="F248" s="67">
        <f t="shared" si="13"/>
        <v>1.7924382948584993E-3</v>
      </c>
      <c r="G248" s="68">
        <v>1.0710672987286034</v>
      </c>
      <c r="H248" s="68">
        <v>9.74</v>
      </c>
      <c r="I248" s="69">
        <f t="shared" si="14"/>
        <v>1.9198220426117966E-5</v>
      </c>
      <c r="J248" s="69">
        <f t="shared" si="15"/>
        <v>1.7458348991921782E-4</v>
      </c>
      <c r="L248" s="86"/>
    </row>
    <row r="249" spans="1:12" ht="16.5" x14ac:dyDescent="0.3">
      <c r="A249" s="77" t="s">
        <v>517</v>
      </c>
      <c r="B249" s="56" t="s">
        <v>516</v>
      </c>
      <c r="C249" s="82">
        <v>4115.6890000000003</v>
      </c>
      <c r="D249" s="85">
        <v>46.76</v>
      </c>
      <c r="E249" s="66">
        <f t="shared" si="12"/>
        <v>192449.61764000001</v>
      </c>
      <c r="F249" s="67">
        <f t="shared" si="13"/>
        <v>6.7248715894576488E-3</v>
      </c>
      <c r="G249" s="68">
        <v>2.4807527801539777</v>
      </c>
      <c r="H249" s="68">
        <v>8.68</v>
      </c>
      <c r="I249" s="69">
        <f t="shared" si="14"/>
        <v>1.668274389172556E-4</v>
      </c>
      <c r="J249" s="69">
        <f t="shared" si="15"/>
        <v>5.8371885396492395E-4</v>
      </c>
      <c r="L249" s="86"/>
    </row>
    <row r="250" spans="1:12" ht="16.5" x14ac:dyDescent="0.3">
      <c r="A250" s="77" t="s">
        <v>1351</v>
      </c>
      <c r="B250" s="56" t="s">
        <v>515</v>
      </c>
      <c r="C250" s="82">
        <v>200.96</v>
      </c>
      <c r="D250" s="85">
        <v>63.49</v>
      </c>
      <c r="E250" s="66">
        <f t="shared" si="12"/>
        <v>12758.950400000002</v>
      </c>
      <c r="F250" s="67">
        <f t="shared" si="13"/>
        <v>4.4584293857503405E-4</v>
      </c>
      <c r="G250" s="68">
        <v>2.5830839502283824</v>
      </c>
      <c r="H250" s="68">
        <v>7.0670000000000002</v>
      </c>
      <c r="I250" s="69">
        <f t="shared" si="14"/>
        <v>1.151649738955829E-5</v>
      </c>
      <c r="J250" s="69">
        <f t="shared" si="15"/>
        <v>3.1507720469097659E-5</v>
      </c>
      <c r="L250" s="86"/>
    </row>
    <row r="251" spans="1:12" ht="16.5" x14ac:dyDescent="0.3">
      <c r="A251" s="77" t="s">
        <v>1352</v>
      </c>
      <c r="B251" s="56" t="s">
        <v>514</v>
      </c>
      <c r="C251" s="82">
        <v>136.72</v>
      </c>
      <c r="D251" s="85">
        <v>501.87</v>
      </c>
      <c r="E251" s="66">
        <f t="shared" si="12"/>
        <v>68615.666400000002</v>
      </c>
      <c r="F251" s="67">
        <f t="shared" si="13"/>
        <v>2.3976745250189409E-3</v>
      </c>
      <c r="G251" s="68">
        <v>1.036124892900552</v>
      </c>
      <c r="H251" s="68">
        <v>9.2650000000000006</v>
      </c>
      <c r="I251" s="69">
        <f t="shared" si="14"/>
        <v>2.4842902604456322E-5</v>
      </c>
      <c r="J251" s="69">
        <f t="shared" si="15"/>
        <v>2.221445447430049E-4</v>
      </c>
      <c r="L251" s="86"/>
    </row>
    <row r="252" spans="1:12" ht="16.5" x14ac:dyDescent="0.3">
      <c r="A252" s="77" t="s">
        <v>513</v>
      </c>
      <c r="B252" s="56" t="s">
        <v>512</v>
      </c>
      <c r="C252" s="82">
        <v>298.24</v>
      </c>
      <c r="D252" s="85">
        <v>203.51</v>
      </c>
      <c r="E252" s="66">
        <f t="shared" si="12"/>
        <v>60694.822399999997</v>
      </c>
      <c r="F252" s="67">
        <f t="shared" si="13"/>
        <v>2.1208921679878776E-3</v>
      </c>
      <c r="G252" s="68">
        <v>1.0220627978969092</v>
      </c>
      <c r="H252" s="68">
        <v>17.05</v>
      </c>
      <c r="I252" s="69">
        <f t="shared" si="14"/>
        <v>2.1676849832513318E-5</v>
      </c>
      <c r="J252" s="69">
        <f t="shared" si="15"/>
        <v>3.6161211464193313E-4</v>
      </c>
      <c r="L252" s="86"/>
    </row>
    <row r="253" spans="1:12" ht="16.5" x14ac:dyDescent="0.3">
      <c r="A253" s="77" t="s">
        <v>483</v>
      </c>
      <c r="B253" s="56" t="s">
        <v>1564</v>
      </c>
      <c r="C253" s="82">
        <v>609.61500000000001</v>
      </c>
      <c r="D253" s="85">
        <v>121.39</v>
      </c>
      <c r="E253" s="66" t="str">
        <f t="shared" si="12"/>
        <v>Excl.</v>
      </c>
      <c r="F253" s="67" t="str">
        <f t="shared" si="13"/>
        <v>Excl.</v>
      </c>
      <c r="G253" s="68" t="s">
        <v>227</v>
      </c>
      <c r="H253" s="68">
        <v>14.63</v>
      </c>
      <c r="I253" s="69" t="str">
        <f t="shared" si="14"/>
        <v/>
      </c>
      <c r="J253" s="69" t="str">
        <f t="shared" si="15"/>
        <v/>
      </c>
      <c r="L253" s="86"/>
    </row>
    <row r="254" spans="1:12" ht="16.5" x14ac:dyDescent="0.3">
      <c r="A254" s="77" t="s">
        <v>511</v>
      </c>
      <c r="B254" s="56" t="s">
        <v>510</v>
      </c>
      <c r="C254" s="82">
        <v>251.1</v>
      </c>
      <c r="D254" s="85">
        <v>82.08</v>
      </c>
      <c r="E254" s="66">
        <f t="shared" si="12"/>
        <v>20610.288</v>
      </c>
      <c r="F254" s="67">
        <f t="shared" si="13"/>
        <v>7.2019649569276178E-4</v>
      </c>
      <c r="G254" s="68">
        <v>1.9005847953216377</v>
      </c>
      <c r="H254" s="68">
        <v>7.01</v>
      </c>
      <c r="I254" s="69">
        <f t="shared" si="14"/>
        <v>1.3687945093575885E-5</v>
      </c>
      <c r="J254" s="69">
        <f t="shared" si="15"/>
        <v>5.0485774348062602E-5</v>
      </c>
      <c r="L254" s="86"/>
    </row>
    <row r="255" spans="1:12" ht="16.5" x14ac:dyDescent="0.3">
      <c r="A255" s="77" t="s">
        <v>509</v>
      </c>
      <c r="B255" s="56" t="s">
        <v>508</v>
      </c>
      <c r="C255" s="82">
        <v>522.80499999999995</v>
      </c>
      <c r="D255" s="85">
        <v>82.29</v>
      </c>
      <c r="E255" s="66">
        <f t="shared" si="12"/>
        <v>43021.623449999999</v>
      </c>
      <c r="F255" s="67">
        <f t="shared" si="13"/>
        <v>1.5033279713366227E-3</v>
      </c>
      <c r="G255" s="68">
        <v>1.3124316441851986</v>
      </c>
      <c r="H255" s="68">
        <v>12</v>
      </c>
      <c r="I255" s="69">
        <f t="shared" si="14"/>
        <v>1.9730152011709229E-5</v>
      </c>
      <c r="J255" s="69">
        <f t="shared" si="15"/>
        <v>1.8039935656039474E-4</v>
      </c>
      <c r="L255" s="86"/>
    </row>
    <row r="256" spans="1:12" ht="16.5" x14ac:dyDescent="0.3">
      <c r="A256" s="77" t="s">
        <v>507</v>
      </c>
      <c r="B256" s="56" t="s">
        <v>506</v>
      </c>
      <c r="C256" s="82">
        <v>443.14800000000002</v>
      </c>
      <c r="D256" s="85">
        <v>549.28</v>
      </c>
      <c r="E256" s="66">
        <f t="shared" si="12"/>
        <v>243412.33343999999</v>
      </c>
      <c r="F256" s="67">
        <f t="shared" si="13"/>
        <v>8.5056894669247717E-3</v>
      </c>
      <c r="G256" s="68">
        <v>0.74279056219050399</v>
      </c>
      <c r="H256" s="68">
        <v>12.46</v>
      </c>
      <c r="I256" s="69">
        <f t="shared" si="14"/>
        <v>6.3179458609548991E-5</v>
      </c>
      <c r="J256" s="69">
        <f t="shared" si="15"/>
        <v>1.0598089075788267E-3</v>
      </c>
      <c r="L256" s="86"/>
    </row>
    <row r="257" spans="1:12" ht="16.5" x14ac:dyDescent="0.3">
      <c r="A257" s="77" t="s">
        <v>505</v>
      </c>
      <c r="B257" s="56" t="s">
        <v>504</v>
      </c>
      <c r="C257" s="82">
        <v>379.77800000000002</v>
      </c>
      <c r="D257" s="85">
        <v>283.55</v>
      </c>
      <c r="E257" s="66">
        <f t="shared" si="12"/>
        <v>107686.05190000001</v>
      </c>
      <c r="F257" s="67">
        <f t="shared" si="13"/>
        <v>3.7629322410908995E-3</v>
      </c>
      <c r="G257" s="68">
        <v>1.0580144595309469</v>
      </c>
      <c r="H257" s="68">
        <v>7.07</v>
      </c>
      <c r="I257" s="69">
        <f t="shared" si="14"/>
        <v>3.981236721309363E-5</v>
      </c>
      <c r="J257" s="69">
        <f t="shared" si="15"/>
        <v>2.6603930944512662E-4</v>
      </c>
      <c r="L257" s="86"/>
    </row>
    <row r="258" spans="1:12" ht="16.5" x14ac:dyDescent="0.3">
      <c r="A258" s="77" t="s">
        <v>503</v>
      </c>
      <c r="B258" s="56" t="s">
        <v>502</v>
      </c>
      <c r="C258" s="82">
        <v>285.55</v>
      </c>
      <c r="D258" s="85">
        <v>53.27</v>
      </c>
      <c r="E258" s="66">
        <f t="shared" si="12"/>
        <v>15211.248500000002</v>
      </c>
      <c r="F258" s="67">
        <f t="shared" si="13"/>
        <v>5.3153492395699561E-4</v>
      </c>
      <c r="G258" s="68">
        <v>3.6042800825980845</v>
      </c>
      <c r="H258" s="68">
        <v>-22.91</v>
      </c>
      <c r="I258" s="69">
        <f t="shared" si="14"/>
        <v>1.9158007396234865E-5</v>
      </c>
      <c r="J258" s="69">
        <f t="shared" si="15"/>
        <v>-1.217746510785477E-4</v>
      </c>
      <c r="L258" s="86"/>
    </row>
    <row r="259" spans="1:12" ht="16.5" x14ac:dyDescent="0.3">
      <c r="A259" s="77" t="s">
        <v>1353</v>
      </c>
      <c r="B259" s="56" t="s">
        <v>1354</v>
      </c>
      <c r="C259" s="82">
        <v>145.667</v>
      </c>
      <c r="D259" s="85">
        <v>97.41</v>
      </c>
      <c r="E259" s="66">
        <f t="shared" si="12"/>
        <v>14189.42247</v>
      </c>
      <c r="F259" s="67">
        <f t="shared" si="13"/>
        <v>4.9582870160757241E-4</v>
      </c>
      <c r="G259" s="68">
        <v>1.1497792834411253</v>
      </c>
      <c r="H259" s="68">
        <v>12.14</v>
      </c>
      <c r="I259" s="69">
        <f t="shared" si="14"/>
        <v>5.7009356924389818E-6</v>
      </c>
      <c r="J259" s="69">
        <f t="shared" si="15"/>
        <v>6.0193604375159292E-5</v>
      </c>
      <c r="L259" s="86"/>
    </row>
    <row r="260" spans="1:12" ht="16.5" x14ac:dyDescent="0.3">
      <c r="A260" s="77" t="s">
        <v>501</v>
      </c>
      <c r="B260" s="56" t="s">
        <v>500</v>
      </c>
      <c r="C260" s="82">
        <v>836.53399999999999</v>
      </c>
      <c r="D260" s="85">
        <v>152.76</v>
      </c>
      <c r="E260" s="66">
        <f t="shared" si="12"/>
        <v>127788.93384</v>
      </c>
      <c r="F260" s="67">
        <f t="shared" si="13"/>
        <v>4.4653981710436157E-3</v>
      </c>
      <c r="G260" s="68">
        <v>0.83791568473422373</v>
      </c>
      <c r="H260" s="68">
        <v>3.7330000000000001</v>
      </c>
      <c r="I260" s="69">
        <f t="shared" si="14"/>
        <v>3.7416271661009615E-5</v>
      </c>
      <c r="J260" s="69">
        <f t="shared" si="15"/>
        <v>1.6669331372505818E-4</v>
      </c>
      <c r="L260" s="86"/>
    </row>
    <row r="261" spans="1:12" ht="16.5" x14ac:dyDescent="0.3">
      <c r="A261" s="77" t="s">
        <v>499</v>
      </c>
      <c r="B261" s="56" t="s">
        <v>498</v>
      </c>
      <c r="C261" s="82">
        <v>653.36199999999997</v>
      </c>
      <c r="D261" s="85">
        <v>14.73</v>
      </c>
      <c r="E261" s="66" t="str">
        <f t="shared" si="12"/>
        <v>Excl.</v>
      </c>
      <c r="F261" s="67" t="str">
        <f t="shared" si="13"/>
        <v>Excl.</v>
      </c>
      <c r="G261" s="68" t="s">
        <v>227</v>
      </c>
      <c r="H261" s="68">
        <v>80.75</v>
      </c>
      <c r="I261" s="69" t="str">
        <f t="shared" si="14"/>
        <v/>
      </c>
      <c r="J261" s="69" t="str">
        <f t="shared" si="15"/>
        <v/>
      </c>
      <c r="L261" s="86"/>
    </row>
    <row r="262" spans="1:12" ht="16.5" x14ac:dyDescent="0.3">
      <c r="A262" s="77" t="s">
        <v>497</v>
      </c>
      <c r="B262" s="56" t="s">
        <v>496</v>
      </c>
      <c r="C262" s="82">
        <v>250.68199999999999</v>
      </c>
      <c r="D262" s="85">
        <v>87.33</v>
      </c>
      <c r="E262" s="66" t="str">
        <f t="shared" si="12"/>
        <v>Excl.</v>
      </c>
      <c r="F262" s="67" t="str">
        <f t="shared" si="13"/>
        <v>Excl.</v>
      </c>
      <c r="G262" s="68">
        <v>2.2929119432039391</v>
      </c>
      <c r="H262" s="68" t="s">
        <v>227</v>
      </c>
      <c r="I262" s="69" t="str">
        <f t="shared" si="14"/>
        <v/>
      </c>
      <c r="J262" s="69" t="str">
        <f t="shared" si="15"/>
        <v/>
      </c>
      <c r="L262" s="86"/>
    </row>
    <row r="263" spans="1:12" ht="16.5" x14ac:dyDescent="0.3">
      <c r="A263" s="77" t="s">
        <v>495</v>
      </c>
      <c r="B263" s="56" t="s">
        <v>494</v>
      </c>
      <c r="C263" s="82">
        <v>156.85599999999999</v>
      </c>
      <c r="D263" s="85">
        <v>105.79</v>
      </c>
      <c r="E263" s="66">
        <f t="shared" si="12"/>
        <v>16593.79624</v>
      </c>
      <c r="F263" s="67">
        <f t="shared" si="13"/>
        <v>5.7984604107850048E-4</v>
      </c>
      <c r="G263" s="68">
        <v>2.83580678703091</v>
      </c>
      <c r="H263" s="68">
        <v>17.66</v>
      </c>
      <c r="I263" s="69">
        <f t="shared" si="14"/>
        <v>1.6443313387234157E-5</v>
      </c>
      <c r="J263" s="69">
        <f t="shared" si="15"/>
        <v>1.0240081085446319E-4</v>
      </c>
      <c r="L263" s="86"/>
    </row>
    <row r="264" spans="1:12" ht="16.5" x14ac:dyDescent="0.3">
      <c r="A264" s="77" t="s">
        <v>1565</v>
      </c>
      <c r="B264" s="56" t="s">
        <v>1566</v>
      </c>
      <c r="C264" s="82">
        <v>610.399</v>
      </c>
      <c r="D264" s="85">
        <v>15.09</v>
      </c>
      <c r="E264" s="66">
        <f t="shared" si="12"/>
        <v>9210.9209100000007</v>
      </c>
      <c r="F264" s="67">
        <f t="shared" si="13"/>
        <v>3.2186221568011007E-4</v>
      </c>
      <c r="G264" s="68">
        <v>1.3253810470510272</v>
      </c>
      <c r="H264" s="68">
        <v>5.71</v>
      </c>
      <c r="I264" s="69">
        <f t="shared" si="14"/>
        <v>4.2659008042426784E-6</v>
      </c>
      <c r="J264" s="69">
        <f t="shared" si="15"/>
        <v>1.8378332515334283E-5</v>
      </c>
      <c r="L264" s="86"/>
    </row>
    <row r="265" spans="1:12" ht="16.5" x14ac:dyDescent="0.3">
      <c r="A265" s="77" t="s">
        <v>493</v>
      </c>
      <c r="B265" s="56" t="s">
        <v>492</v>
      </c>
      <c r="C265" s="82">
        <v>338.29700000000003</v>
      </c>
      <c r="D265" s="85">
        <v>119.02</v>
      </c>
      <c r="E265" s="66">
        <f t="shared" si="12"/>
        <v>40264.108939999998</v>
      </c>
      <c r="F265" s="67">
        <f t="shared" si="13"/>
        <v>1.4069706430487336E-3</v>
      </c>
      <c r="G265" s="68">
        <v>0.8401949252226516</v>
      </c>
      <c r="H265" s="68">
        <v>-8.43</v>
      </c>
      <c r="I265" s="69">
        <f t="shared" si="14"/>
        <v>1.1821295942267968E-5</v>
      </c>
      <c r="J265" s="69">
        <f t="shared" si="15"/>
        <v>-1.1860762520900825E-4</v>
      </c>
      <c r="L265" s="86"/>
    </row>
    <row r="266" spans="1:12" ht="16.5" x14ac:dyDescent="0.3">
      <c r="A266" s="77" t="s">
        <v>491</v>
      </c>
      <c r="B266" s="56" t="s">
        <v>490</v>
      </c>
      <c r="C266" s="82">
        <v>270.91199999999998</v>
      </c>
      <c r="D266" s="85">
        <v>119.98</v>
      </c>
      <c r="E266" s="66">
        <f t="shared" si="12"/>
        <v>32504.02176</v>
      </c>
      <c r="F266" s="67">
        <f t="shared" si="13"/>
        <v>1.1358056989535165E-3</v>
      </c>
      <c r="G266" s="68">
        <v>0.63343890648441403</v>
      </c>
      <c r="H266" s="68">
        <v>5.64</v>
      </c>
      <c r="I266" s="69">
        <f t="shared" si="14"/>
        <v>7.1946351992388116E-6</v>
      </c>
      <c r="J266" s="69">
        <f t="shared" si="15"/>
        <v>6.4059441420978333E-5</v>
      </c>
      <c r="L266" s="86"/>
    </row>
    <row r="267" spans="1:12" ht="16.5" x14ac:dyDescent="0.3">
      <c r="A267" s="77" t="s">
        <v>1567</v>
      </c>
      <c r="B267" s="56" t="s">
        <v>1568</v>
      </c>
      <c r="C267" s="82">
        <v>24.856999999999999</v>
      </c>
      <c r="D267" s="85">
        <v>904.59</v>
      </c>
      <c r="E267" s="66" t="str">
        <f t="shared" si="12"/>
        <v>Excl.</v>
      </c>
      <c r="F267" s="67" t="str">
        <f t="shared" si="13"/>
        <v>Excl.</v>
      </c>
      <c r="G267" s="68" t="s">
        <v>227</v>
      </c>
      <c r="H267" s="68" t="s">
        <v>227</v>
      </c>
      <c r="I267" s="69" t="str">
        <f t="shared" si="14"/>
        <v/>
      </c>
      <c r="J267" s="69" t="str">
        <f t="shared" si="15"/>
        <v/>
      </c>
      <c r="L267" s="86"/>
    </row>
    <row r="268" spans="1:12" ht="16.5" x14ac:dyDescent="0.3">
      <c r="A268" s="77" t="s">
        <v>489</v>
      </c>
      <c r="B268" s="56" t="s">
        <v>488</v>
      </c>
      <c r="C268" s="82">
        <v>147.89699999999999</v>
      </c>
      <c r="D268" s="85">
        <v>116.71</v>
      </c>
      <c r="E268" s="66" t="str">
        <f t="shared" ref="E268:E331" si="16">IF(OR(H268="n/a", G268=0, G268="n/a"), "Excl.", D268*C268)</f>
        <v>Excl.</v>
      </c>
      <c r="F268" s="67" t="str">
        <f t="shared" ref="F268:F331" si="17">IF(E268="Excl.","Excl.",E268/(SUM($E$12:$E$514)))</f>
        <v>Excl.</v>
      </c>
      <c r="G268" s="68">
        <v>1.1824179590437836</v>
      </c>
      <c r="H268" s="68" t="s">
        <v>227</v>
      </c>
      <c r="I268" s="69" t="str">
        <f t="shared" si="14"/>
        <v/>
      </c>
      <c r="J268" s="69" t="str">
        <f t="shared" si="15"/>
        <v/>
      </c>
      <c r="L268" s="86"/>
    </row>
    <row r="269" spans="1:12" ht="16.5" x14ac:dyDescent="0.3">
      <c r="A269" s="77" t="s">
        <v>487</v>
      </c>
      <c r="B269" s="56" t="s">
        <v>486</v>
      </c>
      <c r="C269" s="82">
        <v>571.33299999999997</v>
      </c>
      <c r="D269" s="85">
        <v>57.58</v>
      </c>
      <c r="E269" s="66" t="str">
        <f t="shared" si="16"/>
        <v>Excl.</v>
      </c>
      <c r="F269" s="67" t="str">
        <f t="shared" si="17"/>
        <v>Excl.</v>
      </c>
      <c r="G269" s="68">
        <v>2.4313997915943033</v>
      </c>
      <c r="H269" s="68" t="s">
        <v>227</v>
      </c>
      <c r="I269" s="69" t="str">
        <f t="shared" ref="I269:I332" si="18">IFERROR(G269*F269/100, "")</f>
        <v/>
      </c>
      <c r="J269" s="69" t="str">
        <f t="shared" ref="J269:J332" si="19">IFERROR(H269*F269/100, "")</f>
        <v/>
      </c>
      <c r="L269" s="86"/>
    </row>
    <row r="270" spans="1:12" ht="16.5" x14ac:dyDescent="0.3">
      <c r="A270" s="77" t="s">
        <v>485</v>
      </c>
      <c r="B270" s="56" t="s">
        <v>484</v>
      </c>
      <c r="C270" s="82">
        <v>165.94900000000001</v>
      </c>
      <c r="D270" s="85">
        <v>125.05</v>
      </c>
      <c r="E270" s="66">
        <f t="shared" si="16"/>
        <v>20751.922450000002</v>
      </c>
      <c r="F270" s="67">
        <f t="shared" si="17"/>
        <v>7.2514570526030259E-4</v>
      </c>
      <c r="G270" s="68">
        <v>4.1583366653338665</v>
      </c>
      <c r="H270" s="68">
        <v>11.1</v>
      </c>
      <c r="I270" s="69">
        <f t="shared" si="18"/>
        <v>3.0153999738933014E-5</v>
      </c>
      <c r="J270" s="69">
        <f t="shared" si="19"/>
        <v>8.0491173283893594E-5</v>
      </c>
      <c r="L270" s="86"/>
    </row>
    <row r="271" spans="1:12" ht="16.5" x14ac:dyDescent="0.3">
      <c r="A271" s="77" t="s">
        <v>304</v>
      </c>
      <c r="B271" s="56" t="s">
        <v>303</v>
      </c>
      <c r="C271" s="82">
        <v>551.53300000000002</v>
      </c>
      <c r="D271" s="85">
        <v>57.13</v>
      </c>
      <c r="E271" s="66">
        <f t="shared" si="16"/>
        <v>31509.080290000002</v>
      </c>
      <c r="F271" s="67">
        <f t="shared" si="17"/>
        <v>1.101038918396476E-3</v>
      </c>
      <c r="G271" s="68">
        <v>3.640819184316471</v>
      </c>
      <c r="H271" s="68">
        <v>6.14</v>
      </c>
      <c r="I271" s="69">
        <f t="shared" si="18"/>
        <v>4.0086836167769474E-5</v>
      </c>
      <c r="J271" s="69">
        <f t="shared" si="19"/>
        <v>6.760378958954362E-5</v>
      </c>
      <c r="L271" s="86"/>
    </row>
    <row r="272" spans="1:12" ht="16.5" x14ac:dyDescent="0.3">
      <c r="A272" s="77" t="s">
        <v>482</v>
      </c>
      <c r="B272" s="56" t="s">
        <v>481</v>
      </c>
      <c r="C272" s="82">
        <v>680.88900000000001</v>
      </c>
      <c r="D272" s="85">
        <v>26.55</v>
      </c>
      <c r="E272" s="66">
        <f t="shared" si="16"/>
        <v>18077.60295</v>
      </c>
      <c r="F272" s="67">
        <f t="shared" si="17"/>
        <v>6.3169550542501547E-4</v>
      </c>
      <c r="G272" s="68">
        <v>4.9717514124293789</v>
      </c>
      <c r="H272" s="68">
        <v>25</v>
      </c>
      <c r="I272" s="69">
        <f t="shared" si="18"/>
        <v>3.140633021322111E-5</v>
      </c>
      <c r="J272" s="69">
        <f t="shared" si="19"/>
        <v>1.5792387635625387E-4</v>
      </c>
      <c r="L272" s="86"/>
    </row>
    <row r="273" spans="1:12" ht="16.5" x14ac:dyDescent="0.3">
      <c r="A273" s="77" t="s">
        <v>480</v>
      </c>
      <c r="B273" s="56" t="s">
        <v>479</v>
      </c>
      <c r="C273" s="82">
        <v>1246.0139999999999</v>
      </c>
      <c r="D273" s="85">
        <v>76.48</v>
      </c>
      <c r="E273" s="66">
        <f t="shared" si="16"/>
        <v>95295.150719999991</v>
      </c>
      <c r="F273" s="67">
        <f t="shared" si="17"/>
        <v>3.3299502464525267E-3</v>
      </c>
      <c r="G273" s="68">
        <v>3.9225941422594142</v>
      </c>
      <c r="H273" s="68">
        <v>0.73</v>
      </c>
      <c r="I273" s="69">
        <f t="shared" si="18"/>
        <v>1.3062043330749974E-4</v>
      </c>
      <c r="J273" s="69">
        <f t="shared" si="19"/>
        <v>2.4308636799103444E-5</v>
      </c>
      <c r="L273" s="86"/>
    </row>
    <row r="274" spans="1:12" ht="16.5" x14ac:dyDescent="0.3">
      <c r="A274" s="77" t="s">
        <v>478</v>
      </c>
      <c r="B274" s="56" t="s">
        <v>477</v>
      </c>
      <c r="C274" s="82">
        <v>138.74100000000001</v>
      </c>
      <c r="D274" s="85">
        <v>72</v>
      </c>
      <c r="E274" s="66">
        <f t="shared" si="16"/>
        <v>9989.3520000000008</v>
      </c>
      <c r="F274" s="67">
        <f t="shared" si="17"/>
        <v>3.4906335635103602E-4</v>
      </c>
      <c r="G274" s="68">
        <v>3.8888888888888888</v>
      </c>
      <c r="H274" s="68">
        <v>8.6349999999999998</v>
      </c>
      <c r="I274" s="69">
        <f t="shared" si="18"/>
        <v>1.3574686080318067E-5</v>
      </c>
      <c r="J274" s="69">
        <f t="shared" si="19"/>
        <v>3.0141620820911956E-5</v>
      </c>
      <c r="L274" s="86"/>
    </row>
    <row r="275" spans="1:12" ht="16.5" x14ac:dyDescent="0.3">
      <c r="A275" s="77" t="s">
        <v>476</v>
      </c>
      <c r="B275" s="56" t="s">
        <v>475</v>
      </c>
      <c r="C275" s="82">
        <v>1447.8820000000001</v>
      </c>
      <c r="D275" s="85">
        <v>11.09</v>
      </c>
      <c r="E275" s="66">
        <f t="shared" si="16"/>
        <v>16057.01138</v>
      </c>
      <c r="F275" s="67">
        <f t="shared" si="17"/>
        <v>5.6108887596208244E-4</v>
      </c>
      <c r="G275" s="68">
        <v>5.5906221821460775</v>
      </c>
      <c r="H275" s="68">
        <v>-5.65</v>
      </c>
      <c r="I275" s="69">
        <f t="shared" si="18"/>
        <v>3.1368359161090275E-5</v>
      </c>
      <c r="J275" s="69">
        <f t="shared" si="19"/>
        <v>-3.1701521491857659E-5</v>
      </c>
      <c r="L275" s="86"/>
    </row>
    <row r="276" spans="1:12" ht="16.5" x14ac:dyDescent="0.3">
      <c r="A276" s="77" t="s">
        <v>1355</v>
      </c>
      <c r="B276" s="56" t="s">
        <v>1356</v>
      </c>
      <c r="C276" s="82">
        <v>518.72900000000004</v>
      </c>
      <c r="D276" s="85">
        <v>82.88</v>
      </c>
      <c r="E276" s="66">
        <f t="shared" si="16"/>
        <v>42992.25952</v>
      </c>
      <c r="F276" s="67">
        <f t="shared" si="17"/>
        <v>1.5023018915707425E-3</v>
      </c>
      <c r="G276" s="68">
        <v>2.9440154440154442</v>
      </c>
      <c r="H276" s="68">
        <v>10.72</v>
      </c>
      <c r="I276" s="69">
        <f t="shared" si="18"/>
        <v>4.4227999703578818E-5</v>
      </c>
      <c r="J276" s="69">
        <f t="shared" si="19"/>
        <v>1.6104676277638362E-4</v>
      </c>
      <c r="L276" s="86"/>
    </row>
    <row r="277" spans="1:12" ht="16.5" x14ac:dyDescent="0.3">
      <c r="A277" s="77" t="s">
        <v>474</v>
      </c>
      <c r="B277" s="56" t="s">
        <v>473</v>
      </c>
      <c r="C277" s="82">
        <v>144.82300000000001</v>
      </c>
      <c r="D277" s="85">
        <v>267.36</v>
      </c>
      <c r="E277" s="66" t="str">
        <f t="shared" si="16"/>
        <v>Excl.</v>
      </c>
      <c r="F277" s="67" t="str">
        <f t="shared" si="17"/>
        <v>Excl.</v>
      </c>
      <c r="G277" s="68" t="s">
        <v>227</v>
      </c>
      <c r="H277" s="68">
        <v>5.5E-2</v>
      </c>
      <c r="I277" s="69" t="str">
        <f t="shared" si="18"/>
        <v/>
      </c>
      <c r="J277" s="69" t="str">
        <f t="shared" si="19"/>
        <v/>
      </c>
      <c r="L277" s="86"/>
    </row>
    <row r="278" spans="1:12" ht="16.5" x14ac:dyDescent="0.3">
      <c r="A278" s="77" t="s">
        <v>472</v>
      </c>
      <c r="B278" s="56" t="s">
        <v>471</v>
      </c>
      <c r="C278" s="82">
        <v>207.00399999999999</v>
      </c>
      <c r="D278" s="85">
        <v>76.069999999999993</v>
      </c>
      <c r="E278" s="66">
        <f t="shared" si="16"/>
        <v>15746.794279999998</v>
      </c>
      <c r="F278" s="67">
        <f t="shared" si="17"/>
        <v>5.5024879122750846E-4</v>
      </c>
      <c r="G278" s="68">
        <v>3.9437360326015516</v>
      </c>
      <c r="H278" s="68">
        <v>13</v>
      </c>
      <c r="I278" s="69">
        <f t="shared" si="18"/>
        <v>2.1700359848593735E-5</v>
      </c>
      <c r="J278" s="69">
        <f t="shared" si="19"/>
        <v>7.153234285957609E-5</v>
      </c>
      <c r="L278" s="86"/>
    </row>
    <row r="279" spans="1:12" ht="16.5" x14ac:dyDescent="0.3">
      <c r="A279" s="77" t="s">
        <v>1357</v>
      </c>
      <c r="B279" s="56" t="s">
        <v>1358</v>
      </c>
      <c r="C279" s="82">
        <v>89.915000000000006</v>
      </c>
      <c r="D279" s="85">
        <v>149.1</v>
      </c>
      <c r="E279" s="66">
        <f t="shared" si="16"/>
        <v>13406.326500000001</v>
      </c>
      <c r="F279" s="67">
        <f t="shared" si="17"/>
        <v>4.6846455349934985E-4</v>
      </c>
      <c r="G279" s="68">
        <v>3.3534540576794098</v>
      </c>
      <c r="H279" s="68">
        <v>3</v>
      </c>
      <c r="I279" s="69">
        <f t="shared" si="18"/>
        <v>1.5709743578113679E-5</v>
      </c>
      <c r="J279" s="69">
        <f t="shared" si="19"/>
        <v>1.4053936604980495E-5</v>
      </c>
      <c r="L279" s="86"/>
    </row>
    <row r="280" spans="1:12" ht="16.5" x14ac:dyDescent="0.3">
      <c r="A280" s="77" t="s">
        <v>470</v>
      </c>
      <c r="B280" s="56" t="s">
        <v>469</v>
      </c>
      <c r="C280" s="82">
        <v>360.54599999999999</v>
      </c>
      <c r="D280" s="85">
        <v>122.23</v>
      </c>
      <c r="E280" s="66">
        <f t="shared" si="16"/>
        <v>44069.537580000004</v>
      </c>
      <c r="F280" s="67">
        <f t="shared" si="17"/>
        <v>1.5399458043437566E-3</v>
      </c>
      <c r="G280" s="68">
        <v>2.9125419291499628</v>
      </c>
      <c r="H280" s="68">
        <v>7</v>
      </c>
      <c r="I280" s="69">
        <f t="shared" si="18"/>
        <v>4.4851567237697556E-5</v>
      </c>
      <c r="J280" s="69">
        <f t="shared" si="19"/>
        <v>1.0779620630406297E-4</v>
      </c>
      <c r="L280" s="86"/>
    </row>
    <row r="281" spans="1:12" ht="16.5" x14ac:dyDescent="0.3">
      <c r="A281" s="77" t="s">
        <v>468</v>
      </c>
      <c r="B281" s="56" t="s">
        <v>467</v>
      </c>
      <c r="C281" s="82">
        <v>1116</v>
      </c>
      <c r="D281" s="85">
        <v>114.53</v>
      </c>
      <c r="E281" s="66" t="str">
        <f t="shared" si="16"/>
        <v>Excl.</v>
      </c>
      <c r="F281" s="67" t="str">
        <f t="shared" si="17"/>
        <v>Excl.</v>
      </c>
      <c r="G281" s="68">
        <v>2.7940277656509216</v>
      </c>
      <c r="H281" s="68" t="s">
        <v>227</v>
      </c>
      <c r="I281" s="69" t="str">
        <f t="shared" si="18"/>
        <v/>
      </c>
      <c r="J281" s="69" t="str">
        <f t="shared" si="19"/>
        <v/>
      </c>
      <c r="L281" s="86"/>
    </row>
    <row r="282" spans="1:12" ht="16.5" x14ac:dyDescent="0.3">
      <c r="A282" s="77" t="s">
        <v>464</v>
      </c>
      <c r="B282" s="56" t="s">
        <v>463</v>
      </c>
      <c r="C282" s="82">
        <v>340.65600000000001</v>
      </c>
      <c r="D282" s="85">
        <v>121.81</v>
      </c>
      <c r="E282" s="66">
        <f t="shared" si="16"/>
        <v>41495.307359999999</v>
      </c>
      <c r="F282" s="67">
        <f t="shared" si="17"/>
        <v>1.4499930786200591E-3</v>
      </c>
      <c r="G282" s="68">
        <v>1.1000738855594778</v>
      </c>
      <c r="H282" s="68">
        <v>10</v>
      </c>
      <c r="I282" s="69">
        <f t="shared" si="18"/>
        <v>1.5950995200319179E-5</v>
      </c>
      <c r="J282" s="69">
        <f t="shared" si="19"/>
        <v>1.4499930786200592E-4</v>
      </c>
      <c r="L282" s="86"/>
    </row>
    <row r="283" spans="1:12" ht="16.5" x14ac:dyDescent="0.3">
      <c r="A283" s="77" t="s">
        <v>1359</v>
      </c>
      <c r="B283" s="56" t="s">
        <v>1360</v>
      </c>
      <c r="C283" s="82">
        <v>83.012</v>
      </c>
      <c r="D283" s="85">
        <v>511.41</v>
      </c>
      <c r="E283" s="66" t="str">
        <f t="shared" si="16"/>
        <v>Excl.</v>
      </c>
      <c r="F283" s="67" t="str">
        <f t="shared" si="17"/>
        <v>Excl.</v>
      </c>
      <c r="G283" s="68" t="s">
        <v>227</v>
      </c>
      <c r="H283" s="68">
        <v>17.57</v>
      </c>
      <c r="I283" s="69" t="str">
        <f t="shared" si="18"/>
        <v/>
      </c>
      <c r="J283" s="69" t="str">
        <f t="shared" si="19"/>
        <v/>
      </c>
      <c r="L283" s="86"/>
    </row>
    <row r="284" spans="1:12" ht="16.5" x14ac:dyDescent="0.3">
      <c r="A284" s="77" t="s">
        <v>462</v>
      </c>
      <c r="B284" s="56" t="s">
        <v>461</v>
      </c>
      <c r="C284" s="82">
        <v>1145.4000000000001</v>
      </c>
      <c r="D284" s="85">
        <v>97.44</v>
      </c>
      <c r="E284" s="66">
        <f t="shared" si="16"/>
        <v>111607.77600000001</v>
      </c>
      <c r="F284" s="67">
        <f t="shared" si="17"/>
        <v>3.8999711778536393E-3</v>
      </c>
      <c r="G284" s="68">
        <v>2.1756978653530377</v>
      </c>
      <c r="H284" s="68">
        <v>19.704999999999998</v>
      </c>
      <c r="I284" s="69">
        <f t="shared" si="18"/>
        <v>8.4851589665945349E-5</v>
      </c>
      <c r="J284" s="69">
        <f t="shared" si="19"/>
        <v>7.6848932059605949E-4</v>
      </c>
      <c r="L284" s="86"/>
    </row>
    <row r="285" spans="1:12" ht="16.5" x14ac:dyDescent="0.3">
      <c r="A285" s="77" t="s">
        <v>460</v>
      </c>
      <c r="B285" s="56" t="s">
        <v>459</v>
      </c>
      <c r="C285" s="82">
        <v>935.91899999999998</v>
      </c>
      <c r="D285" s="85">
        <v>11.33</v>
      </c>
      <c r="E285" s="66">
        <f t="shared" si="16"/>
        <v>10603.96227</v>
      </c>
      <c r="F285" s="67">
        <f t="shared" si="17"/>
        <v>3.7054001706876989E-4</v>
      </c>
      <c r="G285" s="68">
        <v>7.2374227714033541</v>
      </c>
      <c r="H285" s="68">
        <v>7.53</v>
      </c>
      <c r="I285" s="69">
        <f t="shared" si="18"/>
        <v>2.6817547572497027E-5</v>
      </c>
      <c r="J285" s="69">
        <f t="shared" si="19"/>
        <v>2.7901663285278375E-5</v>
      </c>
      <c r="L285" s="86"/>
    </row>
    <row r="286" spans="1:12" ht="16.5" x14ac:dyDescent="0.3">
      <c r="A286" s="77" t="s">
        <v>1361</v>
      </c>
      <c r="B286" s="56" t="s">
        <v>621</v>
      </c>
      <c r="C286" s="82">
        <v>253.684</v>
      </c>
      <c r="D286" s="85">
        <v>33.06</v>
      </c>
      <c r="E286" s="66">
        <f t="shared" si="16"/>
        <v>8386.7930400000005</v>
      </c>
      <c r="F286" s="67">
        <f t="shared" si="17"/>
        <v>2.930642675885191E-4</v>
      </c>
      <c r="G286" s="68">
        <v>1.5728977616454931</v>
      </c>
      <c r="H286" s="68">
        <v>12</v>
      </c>
      <c r="I286" s="69">
        <f t="shared" si="18"/>
        <v>4.6096013050825754E-6</v>
      </c>
      <c r="J286" s="69">
        <f t="shared" si="19"/>
        <v>3.5167712110622298E-5</v>
      </c>
      <c r="L286" s="86"/>
    </row>
    <row r="287" spans="1:12" ht="16.5" x14ac:dyDescent="0.3">
      <c r="A287" s="77" t="s">
        <v>1361</v>
      </c>
      <c r="B287" s="56" t="s">
        <v>1362</v>
      </c>
      <c r="C287" s="82">
        <v>235.58099999999999</v>
      </c>
      <c r="D287" s="85">
        <v>30.52</v>
      </c>
      <c r="E287" s="66">
        <f t="shared" si="16"/>
        <v>7189.9321199999995</v>
      </c>
      <c r="F287" s="67">
        <f t="shared" si="17"/>
        <v>2.5124170594281986E-4</v>
      </c>
      <c r="G287" s="68">
        <v>1.7038007863695939</v>
      </c>
      <c r="H287" s="68">
        <v>12</v>
      </c>
      <c r="I287" s="69">
        <f t="shared" si="18"/>
        <v>4.2806581615421474E-6</v>
      </c>
      <c r="J287" s="69">
        <f t="shared" si="19"/>
        <v>3.0149004713138383E-5</v>
      </c>
      <c r="L287" s="86"/>
    </row>
    <row r="288" spans="1:12" ht="16.5" x14ac:dyDescent="0.3">
      <c r="A288" s="77" t="s">
        <v>458</v>
      </c>
      <c r="B288" s="56" t="s">
        <v>457</v>
      </c>
      <c r="C288" s="82">
        <v>318.64</v>
      </c>
      <c r="D288" s="85">
        <v>68.739999999999995</v>
      </c>
      <c r="E288" s="66">
        <f t="shared" si="16"/>
        <v>21903.313599999998</v>
      </c>
      <c r="F288" s="67">
        <f t="shared" si="17"/>
        <v>7.6537939201915114E-4</v>
      </c>
      <c r="G288" s="68">
        <v>4.0151294733779457</v>
      </c>
      <c r="H288" s="68">
        <v>1.31</v>
      </c>
      <c r="I288" s="69">
        <f t="shared" si="18"/>
        <v>3.0730973552121866E-5</v>
      </c>
      <c r="J288" s="69">
        <f t="shared" si="19"/>
        <v>1.0026470035450879E-5</v>
      </c>
      <c r="L288" s="86"/>
    </row>
    <row r="289" spans="1:12" ht="16.5" x14ac:dyDescent="0.3">
      <c r="A289" s="77" t="s">
        <v>1363</v>
      </c>
      <c r="B289" s="56" t="s">
        <v>1364</v>
      </c>
      <c r="C289" s="82">
        <v>425.42399999999998</v>
      </c>
      <c r="D289" s="85">
        <v>16.57</v>
      </c>
      <c r="E289" s="66" t="str">
        <f t="shared" si="16"/>
        <v>Excl.</v>
      </c>
      <c r="F289" s="67" t="str">
        <f t="shared" si="17"/>
        <v>Excl.</v>
      </c>
      <c r="G289" s="68" t="s">
        <v>227</v>
      </c>
      <c r="H289" s="68" t="s">
        <v>227</v>
      </c>
      <c r="I289" s="69" t="str">
        <f t="shared" si="18"/>
        <v/>
      </c>
      <c r="J289" s="69" t="str">
        <f t="shared" si="19"/>
        <v/>
      </c>
      <c r="L289" s="86"/>
    </row>
    <row r="290" spans="1:12" ht="16.5" x14ac:dyDescent="0.3">
      <c r="A290" s="77" t="s">
        <v>456</v>
      </c>
      <c r="B290" s="56" t="s">
        <v>455</v>
      </c>
      <c r="C290" s="82">
        <v>1556.9649999999999</v>
      </c>
      <c r="D290" s="85">
        <v>36.53</v>
      </c>
      <c r="E290" s="66">
        <f t="shared" si="16"/>
        <v>56875.931449999996</v>
      </c>
      <c r="F290" s="67">
        <f t="shared" si="17"/>
        <v>1.9874465858774866E-3</v>
      </c>
      <c r="G290" s="68">
        <v>5.2559540104024087</v>
      </c>
      <c r="H290" s="68">
        <v>8</v>
      </c>
      <c r="I290" s="69">
        <f t="shared" si="18"/>
        <v>1.0445927853503351E-4</v>
      </c>
      <c r="J290" s="69">
        <f t="shared" si="19"/>
        <v>1.5899572687019892E-4</v>
      </c>
      <c r="L290" s="86"/>
    </row>
    <row r="291" spans="1:12" ht="16.5" x14ac:dyDescent="0.3">
      <c r="A291" s="77" t="s">
        <v>1365</v>
      </c>
      <c r="B291" s="56" t="s">
        <v>1366</v>
      </c>
      <c r="C291" s="82">
        <v>124.59</v>
      </c>
      <c r="D291" s="85">
        <v>72.5</v>
      </c>
      <c r="E291" s="66" t="str">
        <f t="shared" si="16"/>
        <v>Excl.</v>
      </c>
      <c r="F291" s="67" t="str">
        <f t="shared" si="17"/>
        <v>Excl.</v>
      </c>
      <c r="G291" s="68">
        <v>1.6551724137931034</v>
      </c>
      <c r="H291" s="68" t="s">
        <v>227</v>
      </c>
      <c r="I291" s="69" t="str">
        <f t="shared" si="18"/>
        <v/>
      </c>
      <c r="J291" s="69" t="str">
        <f t="shared" si="19"/>
        <v/>
      </c>
      <c r="L291" s="86"/>
    </row>
    <row r="292" spans="1:12" ht="16.5" x14ac:dyDescent="0.3">
      <c r="A292" s="77" t="s">
        <v>1569</v>
      </c>
      <c r="B292" s="56" t="s">
        <v>1570</v>
      </c>
      <c r="C292" s="82">
        <v>639.43899999999996</v>
      </c>
      <c r="D292" s="85">
        <v>20.25</v>
      </c>
      <c r="E292" s="66" t="str">
        <f t="shared" si="16"/>
        <v>Excl.</v>
      </c>
      <c r="F292" s="67" t="str">
        <f t="shared" si="17"/>
        <v>Excl.</v>
      </c>
      <c r="G292" s="68">
        <v>2.4691358024691357</v>
      </c>
      <c r="H292" s="68" t="s">
        <v>227</v>
      </c>
      <c r="I292" s="69" t="str">
        <f t="shared" si="18"/>
        <v/>
      </c>
      <c r="J292" s="69" t="str">
        <f t="shared" si="19"/>
        <v/>
      </c>
      <c r="L292" s="86"/>
    </row>
    <row r="293" spans="1:12" ht="16.5" x14ac:dyDescent="0.3">
      <c r="A293" s="77" t="s">
        <v>454</v>
      </c>
      <c r="B293" s="56" t="s">
        <v>453</v>
      </c>
      <c r="C293" s="82">
        <v>224.29499999999999</v>
      </c>
      <c r="D293" s="85">
        <v>112.23</v>
      </c>
      <c r="E293" s="66">
        <f t="shared" si="16"/>
        <v>25172.627850000001</v>
      </c>
      <c r="F293" s="67">
        <f t="shared" si="17"/>
        <v>8.7962081679538004E-4</v>
      </c>
      <c r="G293" s="68">
        <v>4.3482134901541469</v>
      </c>
      <c r="H293" s="68">
        <v>-3.36</v>
      </c>
      <c r="I293" s="69">
        <f t="shared" si="18"/>
        <v>3.8247791018100808E-5</v>
      </c>
      <c r="J293" s="69">
        <f t="shared" si="19"/>
        <v>-2.9555259444324769E-5</v>
      </c>
      <c r="L293" s="86"/>
    </row>
    <row r="294" spans="1:12" ht="16.5" x14ac:dyDescent="0.3">
      <c r="A294" s="77" t="s">
        <v>452</v>
      </c>
      <c r="B294" s="56" t="s">
        <v>451</v>
      </c>
      <c r="C294" s="82">
        <v>405.05900000000003</v>
      </c>
      <c r="D294" s="85">
        <v>156.78</v>
      </c>
      <c r="E294" s="66">
        <f t="shared" si="16"/>
        <v>63505.150020000001</v>
      </c>
      <c r="F294" s="67">
        <f t="shared" si="17"/>
        <v>2.2190949734834913E-3</v>
      </c>
      <c r="G294" s="68">
        <v>1.7859420844495471</v>
      </c>
      <c r="H294" s="68">
        <v>9.8000000000000007</v>
      </c>
      <c r="I294" s="69">
        <f t="shared" si="18"/>
        <v>3.9631751025346189E-5</v>
      </c>
      <c r="J294" s="69">
        <f t="shared" si="19"/>
        <v>2.1747130740138219E-4</v>
      </c>
      <c r="L294" s="86"/>
    </row>
    <row r="295" spans="1:12" ht="16.5" x14ac:dyDescent="0.3">
      <c r="A295" s="77" t="s">
        <v>450</v>
      </c>
      <c r="B295" s="56" t="s">
        <v>449</v>
      </c>
      <c r="C295" s="82">
        <v>183.30099999999999</v>
      </c>
      <c r="D295" s="85">
        <v>260.56</v>
      </c>
      <c r="E295" s="66">
        <f t="shared" si="16"/>
        <v>47760.908559999996</v>
      </c>
      <c r="F295" s="67">
        <f t="shared" si="17"/>
        <v>1.6689353868327519E-3</v>
      </c>
      <c r="G295" s="68">
        <v>1.3662879950875038</v>
      </c>
      <c r="H295" s="68">
        <v>9.7249999999999996</v>
      </c>
      <c r="I295" s="69">
        <f t="shared" si="18"/>
        <v>2.2802463836063084E-5</v>
      </c>
      <c r="J295" s="69">
        <f t="shared" si="19"/>
        <v>1.6230396636948512E-4</v>
      </c>
      <c r="L295" s="86"/>
    </row>
    <row r="296" spans="1:12" ht="16.5" x14ac:dyDescent="0.3">
      <c r="A296" s="77" t="s">
        <v>1367</v>
      </c>
      <c r="B296" s="56" t="s">
        <v>448</v>
      </c>
      <c r="C296" s="82">
        <v>211.71600000000001</v>
      </c>
      <c r="D296" s="85">
        <v>37.090000000000003</v>
      </c>
      <c r="E296" s="66">
        <f t="shared" si="16"/>
        <v>7852.546440000001</v>
      </c>
      <c r="F296" s="67">
        <f t="shared" si="17"/>
        <v>2.7439579827087679E-4</v>
      </c>
      <c r="G296" s="68">
        <v>1.5098409274737126</v>
      </c>
      <c r="H296" s="68">
        <v>9.7799999999999994</v>
      </c>
      <c r="I296" s="69">
        <f t="shared" si="18"/>
        <v>4.1429400655619036E-6</v>
      </c>
      <c r="J296" s="69">
        <f t="shared" si="19"/>
        <v>2.6835909070891748E-5</v>
      </c>
      <c r="L296" s="86"/>
    </row>
    <row r="297" spans="1:12" ht="16.5" x14ac:dyDescent="0.3">
      <c r="A297" s="77" t="s">
        <v>1368</v>
      </c>
      <c r="B297" s="56" t="s">
        <v>447</v>
      </c>
      <c r="C297" s="82">
        <v>148.14500000000001</v>
      </c>
      <c r="D297" s="85">
        <v>35.5</v>
      </c>
      <c r="E297" s="66">
        <f t="shared" si="16"/>
        <v>5259.1475</v>
      </c>
      <c r="F297" s="67">
        <f t="shared" si="17"/>
        <v>1.8377324954563218E-4</v>
      </c>
      <c r="G297" s="68">
        <v>4.619718309859155</v>
      </c>
      <c r="H297" s="68">
        <v>-3</v>
      </c>
      <c r="I297" s="69">
        <f t="shared" si="18"/>
        <v>8.4898064578827257E-6</v>
      </c>
      <c r="J297" s="69">
        <f t="shared" si="19"/>
        <v>-5.5131974863689663E-6</v>
      </c>
      <c r="L297" s="86"/>
    </row>
    <row r="298" spans="1:12" ht="16.5" x14ac:dyDescent="0.3">
      <c r="A298" s="77" t="s">
        <v>1369</v>
      </c>
      <c r="B298" s="56" t="s">
        <v>1370</v>
      </c>
      <c r="C298" s="82">
        <v>127.224</v>
      </c>
      <c r="D298" s="85">
        <v>41.97</v>
      </c>
      <c r="E298" s="66" t="str">
        <f t="shared" si="16"/>
        <v>Excl.</v>
      </c>
      <c r="F298" s="67" t="str">
        <f t="shared" si="17"/>
        <v>Excl.</v>
      </c>
      <c r="G298" s="68" t="s">
        <v>227</v>
      </c>
      <c r="H298" s="68">
        <v>23.98</v>
      </c>
      <c r="I298" s="69" t="str">
        <f t="shared" si="18"/>
        <v/>
      </c>
      <c r="J298" s="69" t="str">
        <f t="shared" si="19"/>
        <v/>
      </c>
      <c r="L298" s="86"/>
    </row>
    <row r="299" spans="1:12" ht="16.5" x14ac:dyDescent="0.3">
      <c r="A299" s="77" t="s">
        <v>446</v>
      </c>
      <c r="B299" s="56" t="s">
        <v>445</v>
      </c>
      <c r="C299" s="82">
        <v>448.62099999999998</v>
      </c>
      <c r="D299" s="85">
        <v>15.92</v>
      </c>
      <c r="E299" s="66">
        <f t="shared" si="16"/>
        <v>7142.0463199999995</v>
      </c>
      <c r="F299" s="67">
        <f t="shared" si="17"/>
        <v>2.4956840640651817E-4</v>
      </c>
      <c r="G299" s="68">
        <v>5.025125628140704</v>
      </c>
      <c r="H299" s="68">
        <v>4.26</v>
      </c>
      <c r="I299" s="69">
        <f t="shared" si="18"/>
        <v>1.254112595007629E-5</v>
      </c>
      <c r="J299" s="69">
        <f t="shared" si="19"/>
        <v>1.0631614112917672E-5</v>
      </c>
      <c r="L299" s="86"/>
    </row>
    <row r="300" spans="1:12" ht="16.5" x14ac:dyDescent="0.3">
      <c r="A300" s="77" t="s">
        <v>444</v>
      </c>
      <c r="B300" s="56" t="s">
        <v>443</v>
      </c>
      <c r="C300" s="82">
        <v>280.06</v>
      </c>
      <c r="D300" s="85">
        <v>541.80999999999995</v>
      </c>
      <c r="E300" s="66">
        <f t="shared" si="16"/>
        <v>151739.30859999999</v>
      </c>
      <c r="F300" s="67">
        <f t="shared" si="17"/>
        <v>5.3023091337958276E-3</v>
      </c>
      <c r="G300" s="68">
        <v>0.6644395636846866</v>
      </c>
      <c r="H300" s="68">
        <v>18.835000000000001</v>
      </c>
      <c r="I300" s="69">
        <f t="shared" si="18"/>
        <v>3.5230639673806281E-5</v>
      </c>
      <c r="J300" s="69">
        <f t="shared" si="19"/>
        <v>9.9868992535044414E-4</v>
      </c>
      <c r="L300" s="86"/>
    </row>
    <row r="301" spans="1:12" ht="16.5" x14ac:dyDescent="0.3">
      <c r="A301" s="77" t="s">
        <v>442</v>
      </c>
      <c r="B301" s="56" t="s">
        <v>441</v>
      </c>
      <c r="C301" s="82">
        <v>1656.9670000000001</v>
      </c>
      <c r="D301" s="85">
        <v>85.15</v>
      </c>
      <c r="E301" s="66">
        <f t="shared" si="16"/>
        <v>141090.74005000002</v>
      </c>
      <c r="F301" s="67">
        <f t="shared" si="17"/>
        <v>4.9302104152406023E-3</v>
      </c>
      <c r="G301" s="68">
        <v>3.9929536112742214</v>
      </c>
      <c r="H301" s="68">
        <v>3.76</v>
      </c>
      <c r="I301" s="69">
        <f t="shared" si="18"/>
        <v>1.9686101481876741E-4</v>
      </c>
      <c r="J301" s="69">
        <f t="shared" si="19"/>
        <v>1.8537591161304663E-4</v>
      </c>
      <c r="L301" s="86"/>
    </row>
    <row r="302" spans="1:12" ht="16.5" x14ac:dyDescent="0.3">
      <c r="A302" s="77" t="s">
        <v>440</v>
      </c>
      <c r="B302" s="56" t="s">
        <v>439</v>
      </c>
      <c r="C302" s="82">
        <v>544.33399999999995</v>
      </c>
      <c r="D302" s="85">
        <v>81.84</v>
      </c>
      <c r="E302" s="66">
        <f t="shared" si="16"/>
        <v>44548.294559999995</v>
      </c>
      <c r="F302" s="67">
        <f t="shared" si="17"/>
        <v>1.5566752697100067E-3</v>
      </c>
      <c r="G302" s="68">
        <v>2.0039100684261975</v>
      </c>
      <c r="H302" s="68">
        <v>12.06</v>
      </c>
      <c r="I302" s="69">
        <f t="shared" si="18"/>
        <v>3.1194372462419488E-5</v>
      </c>
      <c r="J302" s="69">
        <f t="shared" si="19"/>
        <v>1.8773503752702681E-4</v>
      </c>
      <c r="L302" s="86"/>
    </row>
    <row r="303" spans="1:12" ht="16.5" x14ac:dyDescent="0.3">
      <c r="A303" s="77" t="s">
        <v>1373</v>
      </c>
      <c r="B303" s="56" t="s">
        <v>743</v>
      </c>
      <c r="C303" s="82">
        <v>410.73500000000001</v>
      </c>
      <c r="D303" s="85">
        <v>200.87</v>
      </c>
      <c r="E303" s="66">
        <f t="shared" si="16"/>
        <v>82504.339449999999</v>
      </c>
      <c r="F303" s="67">
        <f t="shared" si="17"/>
        <v>2.8829939761800551E-3</v>
      </c>
      <c r="G303" s="68">
        <v>1.7125504057350522</v>
      </c>
      <c r="H303" s="68">
        <v>14.5</v>
      </c>
      <c r="I303" s="69">
        <f t="shared" si="18"/>
        <v>4.9372725036388655E-5</v>
      </c>
      <c r="J303" s="69">
        <f t="shared" si="19"/>
        <v>4.1803412654610803E-4</v>
      </c>
      <c r="L303" s="86"/>
    </row>
    <row r="304" spans="1:12" ht="16.5" x14ac:dyDescent="0.3">
      <c r="A304" s="77" t="s">
        <v>1374</v>
      </c>
      <c r="B304" s="56" t="s">
        <v>1375</v>
      </c>
      <c r="C304" s="82">
        <v>244.94200000000001</v>
      </c>
      <c r="D304" s="85">
        <v>74.739999999999995</v>
      </c>
      <c r="E304" s="66" t="str">
        <f t="shared" si="16"/>
        <v>Excl.</v>
      </c>
      <c r="F304" s="67" t="str">
        <f t="shared" si="17"/>
        <v>Excl.</v>
      </c>
      <c r="G304" s="68" t="s">
        <v>227</v>
      </c>
      <c r="H304" s="68">
        <v>-14.087</v>
      </c>
      <c r="I304" s="69" t="str">
        <f t="shared" si="18"/>
        <v/>
      </c>
      <c r="J304" s="69" t="str">
        <f t="shared" si="19"/>
        <v/>
      </c>
      <c r="L304" s="86"/>
    </row>
    <row r="305" spans="1:12" ht="16.5" x14ac:dyDescent="0.3">
      <c r="A305" s="77" t="s">
        <v>1376</v>
      </c>
      <c r="B305" s="56" t="s">
        <v>1377</v>
      </c>
      <c r="C305" s="82">
        <v>472.29399999999998</v>
      </c>
      <c r="D305" s="85">
        <v>28.13</v>
      </c>
      <c r="E305" s="66">
        <f t="shared" si="16"/>
        <v>13285.630219999999</v>
      </c>
      <c r="F305" s="67">
        <f t="shared" si="17"/>
        <v>4.6424699778643824E-4</v>
      </c>
      <c r="G305" s="68">
        <v>5.9722715961606827</v>
      </c>
      <c r="H305" s="68">
        <v>-6.14</v>
      </c>
      <c r="I305" s="69">
        <f t="shared" si="18"/>
        <v>2.7726091584828163E-5</v>
      </c>
      <c r="J305" s="69">
        <f t="shared" si="19"/>
        <v>-2.8504765664087305E-5</v>
      </c>
      <c r="L305" s="86"/>
    </row>
    <row r="306" spans="1:12" ht="16.5" x14ac:dyDescent="0.3">
      <c r="A306" s="77" t="s">
        <v>438</v>
      </c>
      <c r="B306" s="56" t="s">
        <v>437</v>
      </c>
      <c r="C306" s="82">
        <v>60.258000000000003</v>
      </c>
      <c r="D306" s="85">
        <v>939.7</v>
      </c>
      <c r="E306" s="66" t="str">
        <f t="shared" si="16"/>
        <v>Excl.</v>
      </c>
      <c r="F306" s="67" t="str">
        <f t="shared" si="17"/>
        <v>Excl.</v>
      </c>
      <c r="G306" s="68" t="s">
        <v>227</v>
      </c>
      <c r="H306" s="68">
        <v>12.13</v>
      </c>
      <c r="I306" s="69" t="str">
        <f t="shared" si="18"/>
        <v/>
      </c>
      <c r="J306" s="69" t="str">
        <f t="shared" si="19"/>
        <v/>
      </c>
      <c r="L306" s="86"/>
    </row>
    <row r="307" spans="1:12" ht="16.5" x14ac:dyDescent="0.3">
      <c r="A307" s="77" t="s">
        <v>436</v>
      </c>
      <c r="B307" s="56" t="s">
        <v>435</v>
      </c>
      <c r="C307" s="82">
        <v>261.57400000000001</v>
      </c>
      <c r="D307" s="85">
        <v>107.81</v>
      </c>
      <c r="E307" s="66">
        <f t="shared" si="16"/>
        <v>28200.292940000003</v>
      </c>
      <c r="F307" s="67">
        <f t="shared" si="17"/>
        <v>9.854181636325184E-4</v>
      </c>
      <c r="G307" s="68">
        <v>3.3021055560708654</v>
      </c>
      <c r="H307" s="68">
        <v>-4</v>
      </c>
      <c r="I307" s="69">
        <f t="shared" si="18"/>
        <v>3.2539547931840879E-5</v>
      </c>
      <c r="J307" s="69">
        <f t="shared" si="19"/>
        <v>-3.9416726545300739E-5</v>
      </c>
      <c r="L307" s="86"/>
    </row>
    <row r="308" spans="1:12" ht="16.5" x14ac:dyDescent="0.3">
      <c r="A308" s="77" t="s">
        <v>434</v>
      </c>
      <c r="B308" s="56" t="s">
        <v>433</v>
      </c>
      <c r="C308" s="82">
        <v>379.03199999999998</v>
      </c>
      <c r="D308" s="85">
        <v>64.83</v>
      </c>
      <c r="E308" s="66">
        <f t="shared" si="16"/>
        <v>24572.644559999997</v>
      </c>
      <c r="F308" s="67">
        <f t="shared" si="17"/>
        <v>8.586552745898457E-4</v>
      </c>
      <c r="G308" s="68">
        <v>4.0876137590621626</v>
      </c>
      <c r="H308" s="68">
        <v>5.68</v>
      </c>
      <c r="I308" s="69">
        <f t="shared" si="18"/>
        <v>3.5098511147047528E-5</v>
      </c>
      <c r="J308" s="69">
        <f t="shared" si="19"/>
        <v>4.877161959670324E-5</v>
      </c>
      <c r="L308" s="86"/>
    </row>
    <row r="309" spans="1:12" ht="16.5" x14ac:dyDescent="0.3">
      <c r="A309" s="77" t="s">
        <v>432</v>
      </c>
      <c r="B309" s="56" t="s">
        <v>431</v>
      </c>
      <c r="C309" s="82">
        <v>235.06299999999999</v>
      </c>
      <c r="D309" s="85">
        <v>40.75</v>
      </c>
      <c r="E309" s="66">
        <f t="shared" si="16"/>
        <v>9578.8172500000001</v>
      </c>
      <c r="F309" s="67">
        <f t="shared" si="17"/>
        <v>3.3471781744783853E-4</v>
      </c>
      <c r="G309" s="68">
        <v>1.0797546012269938</v>
      </c>
      <c r="H309" s="68">
        <v>5.31</v>
      </c>
      <c r="I309" s="69">
        <f t="shared" si="18"/>
        <v>3.6141310350196061E-6</v>
      </c>
      <c r="J309" s="69">
        <f t="shared" si="19"/>
        <v>1.7773516106480226E-5</v>
      </c>
      <c r="L309" s="86"/>
    </row>
    <row r="310" spans="1:12" ht="16.5" x14ac:dyDescent="0.3">
      <c r="A310" s="77" t="s">
        <v>1571</v>
      </c>
      <c r="B310" s="56" t="s">
        <v>1572</v>
      </c>
      <c r="C310" s="82">
        <v>1397.259</v>
      </c>
      <c r="D310" s="85">
        <v>33.65</v>
      </c>
      <c r="E310" s="66">
        <f t="shared" si="16"/>
        <v>47017.765350000001</v>
      </c>
      <c r="F310" s="67">
        <f t="shared" si="17"/>
        <v>1.6429673297323432E-3</v>
      </c>
      <c r="G310" s="68">
        <v>2.3774145616641906</v>
      </c>
      <c r="H310" s="68">
        <v>6.3449999999999998</v>
      </c>
      <c r="I310" s="69">
        <f t="shared" si="18"/>
        <v>3.9060144540442043E-5</v>
      </c>
      <c r="J310" s="69">
        <f t="shared" si="19"/>
        <v>1.0424627707151716E-4</v>
      </c>
      <c r="L310" s="86"/>
    </row>
    <row r="311" spans="1:12" ht="16.5" x14ac:dyDescent="0.3">
      <c r="A311" s="77" t="s">
        <v>1573</v>
      </c>
      <c r="B311" s="56" t="s">
        <v>1574</v>
      </c>
      <c r="C311" s="82">
        <v>255.56800000000001</v>
      </c>
      <c r="D311" s="85">
        <v>21.96</v>
      </c>
      <c r="E311" s="66">
        <f t="shared" si="16"/>
        <v>5612.2732800000003</v>
      </c>
      <c r="F311" s="67">
        <f t="shared" si="17"/>
        <v>1.9611271560718228E-4</v>
      </c>
      <c r="G311" s="68">
        <v>5.1001821493624773</v>
      </c>
      <c r="H311" s="68">
        <v>7.34</v>
      </c>
      <c r="I311" s="69">
        <f t="shared" si="18"/>
        <v>1.0002105714027511E-5</v>
      </c>
      <c r="J311" s="69">
        <f t="shared" si="19"/>
        <v>1.4394673325567178E-5</v>
      </c>
      <c r="L311" s="86"/>
    </row>
    <row r="312" spans="1:12" ht="16.5" x14ac:dyDescent="0.3">
      <c r="A312" s="77" t="s">
        <v>639</v>
      </c>
      <c r="B312" s="56" t="s">
        <v>638</v>
      </c>
      <c r="C312" s="82">
        <v>711.60500000000002</v>
      </c>
      <c r="D312" s="85">
        <v>15.79</v>
      </c>
      <c r="E312" s="66" t="str">
        <f t="shared" si="16"/>
        <v>Excl.</v>
      </c>
      <c r="F312" s="67" t="str">
        <f t="shared" si="17"/>
        <v>Excl.</v>
      </c>
      <c r="G312" s="68">
        <v>3.799873337555415</v>
      </c>
      <c r="H312" s="68" t="s">
        <v>227</v>
      </c>
      <c r="I312" s="69" t="str">
        <f t="shared" si="18"/>
        <v/>
      </c>
      <c r="J312" s="69" t="str">
        <f t="shared" si="19"/>
        <v/>
      </c>
      <c r="L312" s="86"/>
    </row>
    <row r="313" spans="1:12" ht="16.5" x14ac:dyDescent="0.3">
      <c r="A313" s="77" t="s">
        <v>1378</v>
      </c>
      <c r="B313" s="56" t="s">
        <v>1379</v>
      </c>
      <c r="C313" s="82">
        <v>224.08799999999999</v>
      </c>
      <c r="D313" s="85">
        <v>64.53</v>
      </c>
      <c r="E313" s="66" t="str">
        <f t="shared" si="16"/>
        <v>Excl.</v>
      </c>
      <c r="F313" s="67" t="str">
        <f t="shared" si="17"/>
        <v>Excl.</v>
      </c>
      <c r="G313" s="68" t="s">
        <v>227</v>
      </c>
      <c r="H313" s="68">
        <v>65.180000000000007</v>
      </c>
      <c r="I313" s="69" t="str">
        <f t="shared" si="18"/>
        <v/>
      </c>
      <c r="J313" s="69" t="str">
        <f t="shared" si="19"/>
        <v/>
      </c>
      <c r="L313" s="86"/>
    </row>
    <row r="314" spans="1:12" ht="16.5" x14ac:dyDescent="0.3">
      <c r="A314" s="77" t="s">
        <v>430</v>
      </c>
      <c r="B314" s="56" t="s">
        <v>429</v>
      </c>
      <c r="C314" s="82">
        <v>327.19099999999997</v>
      </c>
      <c r="D314" s="85">
        <v>113.49</v>
      </c>
      <c r="E314" s="66">
        <f t="shared" si="16"/>
        <v>37132.906589999999</v>
      </c>
      <c r="F314" s="67">
        <f t="shared" si="17"/>
        <v>1.2975553374608186E-3</v>
      </c>
      <c r="G314" s="68">
        <v>6.6966252533262844</v>
      </c>
      <c r="H314" s="68">
        <v>2.04</v>
      </c>
      <c r="I314" s="69">
        <f t="shared" si="18"/>
        <v>8.6892418404284263E-5</v>
      </c>
      <c r="J314" s="69">
        <f t="shared" si="19"/>
        <v>2.6470128884200698E-5</v>
      </c>
      <c r="L314" s="86"/>
    </row>
    <row r="315" spans="1:12" ht="16.5" x14ac:dyDescent="0.3">
      <c r="A315" s="77" t="s">
        <v>428</v>
      </c>
      <c r="B315" s="56" t="s">
        <v>427</v>
      </c>
      <c r="C315" s="82">
        <v>118.556</v>
      </c>
      <c r="D315" s="85">
        <v>85.01</v>
      </c>
      <c r="E315" s="66">
        <f t="shared" si="16"/>
        <v>10078.44556</v>
      </c>
      <c r="F315" s="67">
        <f t="shared" si="17"/>
        <v>3.5217660104226945E-4</v>
      </c>
      <c r="G315" s="68">
        <v>3.7172097400305844</v>
      </c>
      <c r="H315" s="68">
        <v>5.93</v>
      </c>
      <c r="I315" s="69">
        <f t="shared" si="18"/>
        <v>1.3091142916051893E-5</v>
      </c>
      <c r="J315" s="69">
        <f t="shared" si="19"/>
        <v>2.088407244180658E-5</v>
      </c>
      <c r="L315" s="86"/>
    </row>
    <row r="316" spans="1:12" ht="16.5" x14ac:dyDescent="0.3">
      <c r="A316" s="77" t="s">
        <v>426</v>
      </c>
      <c r="B316" s="56" t="s">
        <v>425</v>
      </c>
      <c r="C316" s="82">
        <v>142.01599999999999</v>
      </c>
      <c r="D316" s="85">
        <v>183.82</v>
      </c>
      <c r="E316" s="66">
        <f t="shared" si="16"/>
        <v>26105.381119999998</v>
      </c>
      <c r="F316" s="67">
        <f t="shared" si="17"/>
        <v>9.122145212792748E-4</v>
      </c>
      <c r="G316" s="68">
        <v>3.5904689370035903</v>
      </c>
      <c r="H316" s="68">
        <v>10.275</v>
      </c>
      <c r="I316" s="69">
        <f t="shared" si="18"/>
        <v>3.2752779025368364E-5</v>
      </c>
      <c r="J316" s="69">
        <f t="shared" si="19"/>
        <v>9.3730042061445485E-5</v>
      </c>
      <c r="L316" s="86"/>
    </row>
    <row r="317" spans="1:12" ht="16.5" x14ac:dyDescent="0.3">
      <c r="A317" s="77" t="s">
        <v>424</v>
      </c>
      <c r="B317" s="56" t="s">
        <v>423</v>
      </c>
      <c r="C317" s="82">
        <v>363</v>
      </c>
      <c r="D317" s="85">
        <v>94.67</v>
      </c>
      <c r="E317" s="66">
        <f t="shared" si="16"/>
        <v>34365.21</v>
      </c>
      <c r="F317" s="67">
        <f t="shared" si="17"/>
        <v>1.2008422112173226E-3</v>
      </c>
      <c r="G317" s="68">
        <v>5.2815041723882956</v>
      </c>
      <c r="H317" s="68">
        <v>10.6</v>
      </c>
      <c r="I317" s="69">
        <f t="shared" si="18"/>
        <v>6.3422531489242771E-5</v>
      </c>
      <c r="J317" s="69">
        <f t="shared" si="19"/>
        <v>1.272892743890362E-4</v>
      </c>
      <c r="L317" s="86"/>
    </row>
    <row r="318" spans="1:12" ht="16.5" x14ac:dyDescent="0.3">
      <c r="A318" s="77" t="s">
        <v>422</v>
      </c>
      <c r="B318" s="56" t="s">
        <v>421</v>
      </c>
      <c r="C318" s="82">
        <v>723.27599999999995</v>
      </c>
      <c r="D318" s="85">
        <v>169.4</v>
      </c>
      <c r="E318" s="66">
        <f t="shared" si="16"/>
        <v>122522.9544</v>
      </c>
      <c r="F318" s="67">
        <f t="shared" si="17"/>
        <v>4.2813861893052658E-3</v>
      </c>
      <c r="G318" s="68">
        <v>3.8252656434474619</v>
      </c>
      <c r="H318" s="68">
        <v>-3.89</v>
      </c>
      <c r="I318" s="69">
        <f t="shared" si="18"/>
        <v>1.6377439496279887E-4</v>
      </c>
      <c r="J318" s="69">
        <f t="shared" si="19"/>
        <v>-1.6654592276397484E-4</v>
      </c>
      <c r="L318" s="86"/>
    </row>
    <row r="319" spans="1:12" ht="16.5" x14ac:dyDescent="0.3">
      <c r="A319" s="77" t="s">
        <v>420</v>
      </c>
      <c r="B319" s="56" t="s">
        <v>419</v>
      </c>
      <c r="C319" s="82">
        <v>863.26099999999997</v>
      </c>
      <c r="D319" s="85">
        <v>25.31</v>
      </c>
      <c r="E319" s="66">
        <f t="shared" si="16"/>
        <v>21849.135909999997</v>
      </c>
      <c r="F319" s="67">
        <f t="shared" si="17"/>
        <v>7.6348623155080985E-4</v>
      </c>
      <c r="G319" s="68">
        <v>7.5859344132753854</v>
      </c>
      <c r="H319" s="68">
        <v>-6.57</v>
      </c>
      <c r="I319" s="69">
        <f t="shared" si="18"/>
        <v>5.7917564779832278E-5</v>
      </c>
      <c r="J319" s="69">
        <f t="shared" si="19"/>
        <v>-5.0161045412888209E-5</v>
      </c>
      <c r="L319" s="86"/>
    </row>
    <row r="320" spans="1:12" ht="16.5" x14ac:dyDescent="0.3">
      <c r="A320" s="77" t="s">
        <v>1380</v>
      </c>
      <c r="B320" s="56" t="s">
        <v>1381</v>
      </c>
      <c r="C320" s="82">
        <v>98.781000000000006</v>
      </c>
      <c r="D320" s="85">
        <v>229.59</v>
      </c>
      <c r="E320" s="66" t="str">
        <f t="shared" si="16"/>
        <v>Excl.</v>
      </c>
      <c r="F320" s="67" t="str">
        <f t="shared" si="17"/>
        <v>Excl.</v>
      </c>
      <c r="G320" s="68">
        <v>0.90596280325798162</v>
      </c>
      <c r="H320" s="68" t="s">
        <v>227</v>
      </c>
      <c r="I320" s="69" t="str">
        <f t="shared" si="18"/>
        <v/>
      </c>
      <c r="J320" s="69" t="str">
        <f t="shared" si="19"/>
        <v/>
      </c>
      <c r="L320" s="86"/>
    </row>
    <row r="321" spans="1:12" ht="16.5" x14ac:dyDescent="0.3">
      <c r="A321" s="77" t="s">
        <v>418</v>
      </c>
      <c r="B321" s="56" t="s">
        <v>417</v>
      </c>
      <c r="C321" s="82">
        <v>134.90199999999999</v>
      </c>
      <c r="D321" s="85">
        <v>412.32</v>
      </c>
      <c r="E321" s="66">
        <f t="shared" si="16"/>
        <v>55622.792639999992</v>
      </c>
      <c r="F321" s="67">
        <f t="shared" si="17"/>
        <v>1.9436574753333448E-3</v>
      </c>
      <c r="G321" s="68">
        <v>0.60147458284827326</v>
      </c>
      <c r="H321" s="68">
        <v>10.029999999999999</v>
      </c>
      <c r="I321" s="69">
        <f t="shared" si="18"/>
        <v>1.1690605691760515E-5</v>
      </c>
      <c r="J321" s="69">
        <f t="shared" si="19"/>
        <v>1.9494884477593447E-4</v>
      </c>
      <c r="L321" s="86"/>
    </row>
    <row r="322" spans="1:12" ht="16.5" x14ac:dyDescent="0.3">
      <c r="A322" s="77" t="s">
        <v>416</v>
      </c>
      <c r="B322" s="56" t="s">
        <v>415</v>
      </c>
      <c r="C322" s="82">
        <v>251.83099999999999</v>
      </c>
      <c r="D322" s="85">
        <v>448.35</v>
      </c>
      <c r="E322" s="66">
        <f t="shared" si="16"/>
        <v>112908.42885</v>
      </c>
      <c r="F322" s="67">
        <f t="shared" si="17"/>
        <v>3.9454205973223425E-3</v>
      </c>
      <c r="G322" s="68">
        <v>2.6764804282368684</v>
      </c>
      <c r="H322" s="68">
        <v>6.98</v>
      </c>
      <c r="I322" s="69">
        <f t="shared" si="18"/>
        <v>1.0559841009895864E-4</v>
      </c>
      <c r="J322" s="69">
        <f t="shared" si="19"/>
        <v>2.7539035769309951E-4</v>
      </c>
      <c r="L322" s="86"/>
    </row>
    <row r="323" spans="1:12" ht="16.5" x14ac:dyDescent="0.3">
      <c r="A323" s="77" t="s">
        <v>1575</v>
      </c>
      <c r="B323" s="56" t="s">
        <v>1576</v>
      </c>
      <c r="C323" s="82">
        <v>202.17500000000001</v>
      </c>
      <c r="D323" s="85">
        <v>175.98</v>
      </c>
      <c r="E323" s="66">
        <f t="shared" si="16"/>
        <v>35578.756500000003</v>
      </c>
      <c r="F323" s="67">
        <f t="shared" si="17"/>
        <v>1.2432478261539125E-3</v>
      </c>
      <c r="G323" s="68">
        <v>1.1023979997727016</v>
      </c>
      <c r="H323" s="68">
        <v>9.44</v>
      </c>
      <c r="I323" s="69">
        <f t="shared" si="18"/>
        <v>1.3705539167738325E-5</v>
      </c>
      <c r="J323" s="69">
        <f t="shared" si="19"/>
        <v>1.1736259478892932E-4</v>
      </c>
      <c r="L323" s="86"/>
    </row>
    <row r="324" spans="1:12" ht="16.5" x14ac:dyDescent="0.3">
      <c r="A324" s="77" t="s">
        <v>414</v>
      </c>
      <c r="B324" s="56" t="s">
        <v>413</v>
      </c>
      <c r="C324" s="82">
        <v>381.44099999999997</v>
      </c>
      <c r="D324" s="85">
        <v>102.39</v>
      </c>
      <c r="E324" s="66">
        <f t="shared" si="16"/>
        <v>39055.743989999995</v>
      </c>
      <c r="F324" s="67">
        <f t="shared" si="17"/>
        <v>1.3647460898300711E-3</v>
      </c>
      <c r="G324" s="68">
        <v>2.3439789041898624</v>
      </c>
      <c r="H324" s="68">
        <v>-2.93</v>
      </c>
      <c r="I324" s="69">
        <f t="shared" si="18"/>
        <v>3.1989360441372897E-5</v>
      </c>
      <c r="J324" s="69">
        <f t="shared" si="19"/>
        <v>-3.998706043202109E-5</v>
      </c>
      <c r="L324" s="86"/>
    </row>
    <row r="325" spans="1:12" ht="16.5" x14ac:dyDescent="0.3">
      <c r="A325" s="77" t="s">
        <v>412</v>
      </c>
      <c r="B325" s="56" t="s">
        <v>411</v>
      </c>
      <c r="C325" s="82">
        <v>59.103000000000002</v>
      </c>
      <c r="D325" s="85">
        <v>280.8</v>
      </c>
      <c r="E325" s="66" t="str">
        <f t="shared" si="16"/>
        <v>Excl.</v>
      </c>
      <c r="F325" s="67" t="str">
        <f t="shared" si="17"/>
        <v>Excl.</v>
      </c>
      <c r="G325" s="68" t="s">
        <v>227</v>
      </c>
      <c r="H325" s="68">
        <v>5.79</v>
      </c>
      <c r="I325" s="69" t="str">
        <f t="shared" si="18"/>
        <v/>
      </c>
      <c r="J325" s="69" t="str">
        <f t="shared" si="19"/>
        <v/>
      </c>
      <c r="L325" s="86"/>
    </row>
    <row r="326" spans="1:12" ht="16.5" x14ac:dyDescent="0.3">
      <c r="A326" s="77" t="s">
        <v>1577</v>
      </c>
      <c r="B326" s="56" t="s">
        <v>1578</v>
      </c>
      <c r="C326" s="82">
        <v>57.014000000000003</v>
      </c>
      <c r="D326" s="85">
        <v>244.14</v>
      </c>
      <c r="E326" s="66" t="str">
        <f t="shared" si="16"/>
        <v>Excl.</v>
      </c>
      <c r="F326" s="67" t="str">
        <f t="shared" si="17"/>
        <v>Excl.</v>
      </c>
      <c r="G326" s="68">
        <v>1.1141148521340216</v>
      </c>
      <c r="H326" s="68" t="s">
        <v>227</v>
      </c>
      <c r="I326" s="69" t="str">
        <f t="shared" si="18"/>
        <v/>
      </c>
      <c r="J326" s="69" t="str">
        <f t="shared" si="19"/>
        <v/>
      </c>
      <c r="L326" s="86"/>
    </row>
    <row r="327" spans="1:12" ht="16.5" x14ac:dyDescent="0.3">
      <c r="A327" s="77" t="s">
        <v>410</v>
      </c>
      <c r="B327" s="56" t="s">
        <v>409</v>
      </c>
      <c r="C327" s="82">
        <v>220.006</v>
      </c>
      <c r="D327" s="85">
        <v>122.36</v>
      </c>
      <c r="E327" s="66" t="str">
        <f t="shared" si="16"/>
        <v>Excl.</v>
      </c>
      <c r="F327" s="67" t="str">
        <f t="shared" si="17"/>
        <v>Excl.</v>
      </c>
      <c r="G327" s="68" t="s">
        <v>227</v>
      </c>
      <c r="H327" s="68">
        <v>7.37</v>
      </c>
      <c r="I327" s="69" t="str">
        <f t="shared" si="18"/>
        <v/>
      </c>
      <c r="J327" s="69" t="str">
        <f t="shared" si="19"/>
        <v/>
      </c>
      <c r="L327" s="86"/>
    </row>
    <row r="328" spans="1:12" ht="16.5" x14ac:dyDescent="0.3">
      <c r="A328" s="77" t="s">
        <v>408</v>
      </c>
      <c r="B328" s="56" t="s">
        <v>407</v>
      </c>
      <c r="C328" s="82">
        <v>120.873</v>
      </c>
      <c r="D328" s="85">
        <v>155.51</v>
      </c>
      <c r="E328" s="66">
        <f t="shared" si="16"/>
        <v>18796.960230000001</v>
      </c>
      <c r="F328" s="67">
        <f t="shared" si="17"/>
        <v>6.5683239784529977E-4</v>
      </c>
      <c r="G328" s="68">
        <v>3.3695582277667038</v>
      </c>
      <c r="H328" s="68">
        <v>10.79</v>
      </c>
      <c r="I328" s="69">
        <f t="shared" si="18"/>
        <v>2.2132350104233626E-5</v>
      </c>
      <c r="J328" s="69">
        <f t="shared" si="19"/>
        <v>7.0872215727507833E-5</v>
      </c>
      <c r="L328" s="86"/>
    </row>
    <row r="329" spans="1:12" ht="16.5" x14ac:dyDescent="0.3">
      <c r="A329" s="77" t="s">
        <v>1436</v>
      </c>
      <c r="B329" s="56" t="s">
        <v>1437</v>
      </c>
      <c r="C329" s="82">
        <v>229.583</v>
      </c>
      <c r="D329" s="85">
        <v>54.97</v>
      </c>
      <c r="E329" s="66">
        <f t="shared" si="16"/>
        <v>12620.17751</v>
      </c>
      <c r="F329" s="67">
        <f t="shared" si="17"/>
        <v>4.4099372205388894E-4</v>
      </c>
      <c r="G329" s="68">
        <v>4.4569765326541759</v>
      </c>
      <c r="H329" s="68">
        <v>4.7350000000000003</v>
      </c>
      <c r="I329" s="69">
        <f t="shared" si="18"/>
        <v>1.9654986702420011E-5</v>
      </c>
      <c r="J329" s="69">
        <f t="shared" si="19"/>
        <v>2.0881052739251641E-5</v>
      </c>
      <c r="L329" s="86"/>
    </row>
    <row r="330" spans="1:12" ht="16.5" x14ac:dyDescent="0.3">
      <c r="A330" s="77" t="s">
        <v>1579</v>
      </c>
      <c r="B330" s="56" t="s">
        <v>1580</v>
      </c>
      <c r="C330" s="82">
        <v>278.08699999999999</v>
      </c>
      <c r="D330" s="85">
        <v>46.87</v>
      </c>
      <c r="E330" s="66" t="str">
        <f t="shared" si="16"/>
        <v>Excl.</v>
      </c>
      <c r="F330" s="67" t="str">
        <f t="shared" si="17"/>
        <v>Excl.</v>
      </c>
      <c r="G330" s="68" t="s">
        <v>227</v>
      </c>
      <c r="H330" s="68">
        <v>62</v>
      </c>
      <c r="I330" s="69" t="str">
        <f t="shared" si="18"/>
        <v/>
      </c>
      <c r="J330" s="69" t="str">
        <f t="shared" si="19"/>
        <v/>
      </c>
      <c r="L330" s="86"/>
    </row>
    <row r="331" spans="1:12" ht="16.5" x14ac:dyDescent="0.3">
      <c r="A331" s="77" t="s">
        <v>1382</v>
      </c>
      <c r="B331" s="56" t="s">
        <v>1383</v>
      </c>
      <c r="C331" s="82">
        <v>35.094000000000001</v>
      </c>
      <c r="D331" s="85">
        <v>387.4</v>
      </c>
      <c r="E331" s="66">
        <f t="shared" si="16"/>
        <v>13595.4156</v>
      </c>
      <c r="F331" s="67">
        <f t="shared" si="17"/>
        <v>4.7507199669440358E-4</v>
      </c>
      <c r="G331" s="68">
        <v>1.2493546721734643</v>
      </c>
      <c r="H331" s="68">
        <v>13.94</v>
      </c>
      <c r="I331" s="69">
        <f t="shared" si="18"/>
        <v>5.9353341868892972E-6</v>
      </c>
      <c r="J331" s="69">
        <f t="shared" si="19"/>
        <v>6.6225036339199862E-5</v>
      </c>
      <c r="L331" s="86"/>
    </row>
    <row r="332" spans="1:12" ht="16.5" x14ac:dyDescent="0.3">
      <c r="A332" s="77" t="s">
        <v>1384</v>
      </c>
      <c r="B332" s="56" t="s">
        <v>1385</v>
      </c>
      <c r="C332" s="82">
        <v>3.2639999999999998</v>
      </c>
      <c r="D332" s="85">
        <v>6377.33</v>
      </c>
      <c r="E332" s="66" t="str">
        <f t="shared" ref="E332:E395" si="20">IF(OR(H332="n/a", G332=0, G332="n/a"), "Excl.", D332*C332)</f>
        <v>Excl.</v>
      </c>
      <c r="F332" s="67" t="str">
        <f t="shared" ref="F332:F395" si="21">IF(E332="Excl.","Excl.",E332/(SUM($E$12:$E$514)))</f>
        <v>Excl.</v>
      </c>
      <c r="G332" s="68" t="s">
        <v>227</v>
      </c>
      <c r="H332" s="68">
        <v>-3.6</v>
      </c>
      <c r="I332" s="69" t="str">
        <f t="shared" si="18"/>
        <v/>
      </c>
      <c r="J332" s="69" t="str">
        <f t="shared" si="19"/>
        <v/>
      </c>
      <c r="L332" s="86"/>
    </row>
    <row r="333" spans="1:12" ht="16.5" x14ac:dyDescent="0.3">
      <c r="A333" s="77" t="s">
        <v>406</v>
      </c>
      <c r="B333" s="56" t="s">
        <v>405</v>
      </c>
      <c r="C333" s="82">
        <v>208.791</v>
      </c>
      <c r="D333" s="85">
        <v>76.7</v>
      </c>
      <c r="E333" s="66">
        <f t="shared" si="20"/>
        <v>16014.269700000001</v>
      </c>
      <c r="F333" s="67">
        <f t="shared" si="21"/>
        <v>5.5959533020687408E-4</v>
      </c>
      <c r="G333" s="68">
        <v>2.6075619295958274</v>
      </c>
      <c r="H333" s="68">
        <v>7.3949999999999996</v>
      </c>
      <c r="I333" s="69">
        <f t="shared" ref="I333:I396" si="22">IFERROR(G333*F333/100, "")</f>
        <v>1.4591794790270508E-5</v>
      </c>
      <c r="J333" s="69">
        <f t="shared" ref="J333:J396" si="23">IFERROR(H333*F333/100, "")</f>
        <v>4.1382074668798337E-5</v>
      </c>
      <c r="L333" s="86"/>
    </row>
    <row r="334" spans="1:12" ht="16.5" x14ac:dyDescent="0.3">
      <c r="A334" s="77" t="s">
        <v>1386</v>
      </c>
      <c r="B334" s="56" t="s">
        <v>1387</v>
      </c>
      <c r="C334" s="82">
        <v>205.17400000000001</v>
      </c>
      <c r="D334" s="85">
        <v>20.74</v>
      </c>
      <c r="E334" s="66" t="str">
        <f t="shared" si="20"/>
        <v>Excl.</v>
      </c>
      <c r="F334" s="67" t="str">
        <f t="shared" si="21"/>
        <v>Excl.</v>
      </c>
      <c r="G334" s="68" t="s">
        <v>227</v>
      </c>
      <c r="H334" s="68">
        <v>6.84</v>
      </c>
      <c r="I334" s="69" t="str">
        <f t="shared" si="22"/>
        <v/>
      </c>
      <c r="J334" s="69" t="str">
        <f t="shared" si="23"/>
        <v/>
      </c>
      <c r="L334" s="86"/>
    </row>
    <row r="335" spans="1:12" ht="16.5" x14ac:dyDescent="0.3">
      <c r="A335" s="77" t="s">
        <v>1388</v>
      </c>
      <c r="B335" s="56" t="s">
        <v>1389</v>
      </c>
      <c r="C335" s="82">
        <v>109.268</v>
      </c>
      <c r="D335" s="85">
        <v>427.37</v>
      </c>
      <c r="E335" s="66">
        <f t="shared" si="20"/>
        <v>46697.865160000001</v>
      </c>
      <c r="F335" s="67">
        <f t="shared" si="21"/>
        <v>1.631788883520944E-3</v>
      </c>
      <c r="G335" s="68">
        <v>0.3743828532653205</v>
      </c>
      <c r="H335" s="68">
        <v>4.45</v>
      </c>
      <c r="I335" s="69">
        <f t="shared" si="22"/>
        <v>6.1091377813920274E-6</v>
      </c>
      <c r="J335" s="69">
        <f t="shared" si="23"/>
        <v>7.2614605316682012E-5</v>
      </c>
      <c r="L335" s="86"/>
    </row>
    <row r="336" spans="1:12" ht="16.5" x14ac:dyDescent="0.3">
      <c r="A336" s="77" t="s">
        <v>1390</v>
      </c>
      <c r="B336" s="56" t="s">
        <v>404</v>
      </c>
      <c r="C336" s="82">
        <v>91.3</v>
      </c>
      <c r="D336" s="85">
        <v>102.42</v>
      </c>
      <c r="E336" s="66" t="str">
        <f t="shared" si="20"/>
        <v>Excl.</v>
      </c>
      <c r="F336" s="67" t="str">
        <f t="shared" si="21"/>
        <v>Excl.</v>
      </c>
      <c r="G336" s="68" t="s">
        <v>227</v>
      </c>
      <c r="H336" s="68">
        <v>15.78</v>
      </c>
      <c r="I336" s="69" t="str">
        <f t="shared" si="22"/>
        <v/>
      </c>
      <c r="J336" s="69" t="str">
        <f t="shared" si="23"/>
        <v/>
      </c>
      <c r="L336" s="86"/>
    </row>
    <row r="337" spans="1:12" ht="16.5" x14ac:dyDescent="0.3">
      <c r="A337" s="77" t="s">
        <v>403</v>
      </c>
      <c r="B337" s="56" t="s">
        <v>402</v>
      </c>
      <c r="C337" s="82">
        <v>305.81700000000001</v>
      </c>
      <c r="D337" s="85">
        <v>71.819999999999993</v>
      </c>
      <c r="E337" s="66">
        <f t="shared" si="20"/>
        <v>21963.77694</v>
      </c>
      <c r="F337" s="67">
        <f t="shared" si="21"/>
        <v>7.6749219537182055E-4</v>
      </c>
      <c r="G337" s="68">
        <v>2.3670286828181566</v>
      </c>
      <c r="H337" s="68">
        <v>7</v>
      </c>
      <c r="I337" s="69">
        <f t="shared" si="22"/>
        <v>1.8166760402841756E-5</v>
      </c>
      <c r="J337" s="69">
        <f t="shared" si="23"/>
        <v>5.3724453676027432E-5</v>
      </c>
      <c r="L337" s="86"/>
    </row>
    <row r="338" spans="1:12" ht="16.5" x14ac:dyDescent="0.3">
      <c r="A338" s="77" t="s">
        <v>401</v>
      </c>
      <c r="B338" s="56" t="s">
        <v>400</v>
      </c>
      <c r="C338" s="82">
        <v>291.85199999999998</v>
      </c>
      <c r="D338" s="85">
        <v>63.54</v>
      </c>
      <c r="E338" s="66">
        <f t="shared" si="20"/>
        <v>18544.27608</v>
      </c>
      <c r="F338" s="67">
        <f t="shared" si="21"/>
        <v>6.4800271825289895E-4</v>
      </c>
      <c r="G338" s="68">
        <v>4.0919106074913438</v>
      </c>
      <c r="H338" s="68">
        <v>4</v>
      </c>
      <c r="I338" s="69">
        <f t="shared" si="22"/>
        <v>2.6515691965022617E-5</v>
      </c>
      <c r="J338" s="69">
        <f t="shared" si="23"/>
        <v>2.5920108730115957E-5</v>
      </c>
      <c r="L338" s="86"/>
    </row>
    <row r="339" spans="1:12" ht="16.5" x14ac:dyDescent="0.3">
      <c r="A339" s="77" t="s">
        <v>399</v>
      </c>
      <c r="B339" s="56" t="s">
        <v>398</v>
      </c>
      <c r="C339" s="82">
        <v>232.149</v>
      </c>
      <c r="D339" s="85">
        <v>160.53</v>
      </c>
      <c r="E339" s="66">
        <f t="shared" si="20"/>
        <v>37266.878969999998</v>
      </c>
      <c r="F339" s="67">
        <f t="shared" si="21"/>
        <v>1.302236807151859E-3</v>
      </c>
      <c r="G339" s="68">
        <v>1.644552420108391</v>
      </c>
      <c r="H339" s="68">
        <v>8.4</v>
      </c>
      <c r="I339" s="69">
        <f t="shared" si="22"/>
        <v>2.1415966927558137E-5</v>
      </c>
      <c r="J339" s="69">
        <f t="shared" si="23"/>
        <v>1.0938789180075617E-4</v>
      </c>
      <c r="L339" s="86"/>
    </row>
    <row r="340" spans="1:12" ht="16.5" x14ac:dyDescent="0.3">
      <c r="A340" s="77" t="s">
        <v>1391</v>
      </c>
      <c r="B340" s="56" t="s">
        <v>1392</v>
      </c>
      <c r="C340" s="82">
        <v>271.79000000000002</v>
      </c>
      <c r="D340" s="85">
        <v>240.44</v>
      </c>
      <c r="E340" s="66" t="str">
        <f t="shared" si="20"/>
        <v>Excl.</v>
      </c>
      <c r="F340" s="67" t="str">
        <f t="shared" si="21"/>
        <v>Excl.</v>
      </c>
      <c r="G340" s="68" t="s">
        <v>227</v>
      </c>
      <c r="H340" s="68">
        <v>18.995000000000001</v>
      </c>
      <c r="I340" s="69" t="str">
        <f t="shared" si="22"/>
        <v/>
      </c>
      <c r="J340" s="69" t="str">
        <f t="shared" si="23"/>
        <v/>
      </c>
      <c r="L340" s="86"/>
    </row>
    <row r="341" spans="1:12" ht="16.5" x14ac:dyDescent="0.3">
      <c r="A341" s="77" t="s">
        <v>1393</v>
      </c>
      <c r="B341" s="56" t="s">
        <v>1394</v>
      </c>
      <c r="C341" s="82">
        <v>42.078000000000003</v>
      </c>
      <c r="D341" s="85">
        <v>398.43</v>
      </c>
      <c r="E341" s="66" t="str">
        <f t="shared" si="20"/>
        <v>Excl.</v>
      </c>
      <c r="F341" s="67" t="str">
        <f t="shared" si="21"/>
        <v>Excl.</v>
      </c>
      <c r="G341" s="68" t="s">
        <v>227</v>
      </c>
      <c r="H341" s="68" t="s">
        <v>227</v>
      </c>
      <c r="I341" s="69" t="str">
        <f t="shared" si="22"/>
        <v/>
      </c>
      <c r="J341" s="69" t="str">
        <f t="shared" si="23"/>
        <v/>
      </c>
      <c r="L341" s="86"/>
    </row>
    <row r="342" spans="1:12" ht="16.5" x14ac:dyDescent="0.3">
      <c r="A342" s="77" t="s">
        <v>395</v>
      </c>
      <c r="B342" s="56" t="s">
        <v>394</v>
      </c>
      <c r="C342" s="82">
        <v>62.14</v>
      </c>
      <c r="D342" s="85">
        <v>134.69999999999999</v>
      </c>
      <c r="E342" s="66">
        <f t="shared" si="20"/>
        <v>8370.2579999999998</v>
      </c>
      <c r="F342" s="67">
        <f t="shared" si="21"/>
        <v>2.9248647469867013E-4</v>
      </c>
      <c r="G342" s="68">
        <v>0.59391239792130668</v>
      </c>
      <c r="H342" s="68">
        <v>11.82</v>
      </c>
      <c r="I342" s="69">
        <f t="shared" si="22"/>
        <v>1.7371134354783678E-6</v>
      </c>
      <c r="J342" s="69">
        <f t="shared" si="23"/>
        <v>3.4571901309382812E-5</v>
      </c>
      <c r="L342" s="86"/>
    </row>
    <row r="343" spans="1:12" ht="16.5" x14ac:dyDescent="0.3">
      <c r="A343" s="77" t="s">
        <v>393</v>
      </c>
      <c r="B343" s="56" t="s">
        <v>392</v>
      </c>
      <c r="C343" s="82">
        <v>159.393</v>
      </c>
      <c r="D343" s="85">
        <v>108.74</v>
      </c>
      <c r="E343" s="66">
        <f t="shared" si="20"/>
        <v>17332.394819999998</v>
      </c>
      <c r="F343" s="67">
        <f t="shared" si="21"/>
        <v>6.0565529270272076E-4</v>
      </c>
      <c r="G343" s="68">
        <v>2.5013794371896267</v>
      </c>
      <c r="H343" s="68">
        <v>4.99</v>
      </c>
      <c r="I343" s="69">
        <f t="shared" si="22"/>
        <v>1.5149736951916504E-5</v>
      </c>
      <c r="J343" s="69">
        <f t="shared" si="23"/>
        <v>3.0222199105865766E-5</v>
      </c>
      <c r="L343" s="86"/>
    </row>
    <row r="344" spans="1:12" ht="16.5" x14ac:dyDescent="0.3">
      <c r="A344" s="77" t="s">
        <v>391</v>
      </c>
      <c r="B344" s="56" t="s">
        <v>390</v>
      </c>
      <c r="C344" s="82">
        <v>112.235</v>
      </c>
      <c r="D344" s="85">
        <v>131.5</v>
      </c>
      <c r="E344" s="66">
        <f t="shared" si="20"/>
        <v>14758.9025</v>
      </c>
      <c r="F344" s="67">
        <f t="shared" si="21"/>
        <v>5.157283518197873E-4</v>
      </c>
      <c r="G344" s="68">
        <v>2.1596958174904941</v>
      </c>
      <c r="H344" s="68">
        <v>-0.67</v>
      </c>
      <c r="I344" s="69">
        <f t="shared" si="22"/>
        <v>1.1138163643864607E-5</v>
      </c>
      <c r="J344" s="69">
        <f t="shared" si="23"/>
        <v>-3.4553799571925751E-6</v>
      </c>
      <c r="L344" s="86"/>
    </row>
    <row r="345" spans="1:12" ht="16.5" x14ac:dyDescent="0.3">
      <c r="A345" s="77" t="s">
        <v>389</v>
      </c>
      <c r="B345" s="56" t="s">
        <v>388</v>
      </c>
      <c r="C345" s="82">
        <v>786.798</v>
      </c>
      <c r="D345" s="85">
        <v>91.99</v>
      </c>
      <c r="E345" s="66">
        <f t="shared" si="20"/>
        <v>72377.548020000002</v>
      </c>
      <c r="F345" s="67">
        <f t="shared" si="21"/>
        <v>2.5291279991254169E-3</v>
      </c>
      <c r="G345" s="68">
        <v>1.076203935210349</v>
      </c>
      <c r="H345" s="68">
        <v>7</v>
      </c>
      <c r="I345" s="69">
        <f t="shared" si="22"/>
        <v>2.7218575053094494E-5</v>
      </c>
      <c r="J345" s="69">
        <f t="shared" si="23"/>
        <v>1.7703895993877918E-4</v>
      </c>
      <c r="L345" s="86"/>
    </row>
    <row r="346" spans="1:12" ht="16.5" x14ac:dyDescent="0.3">
      <c r="A346" s="77" t="s">
        <v>387</v>
      </c>
      <c r="B346" s="56" t="s">
        <v>386</v>
      </c>
      <c r="C346" s="82">
        <v>114.86</v>
      </c>
      <c r="D346" s="85">
        <v>312.08</v>
      </c>
      <c r="E346" s="66">
        <f t="shared" si="20"/>
        <v>35845.508799999996</v>
      </c>
      <c r="F346" s="67">
        <f t="shared" si="21"/>
        <v>1.2525690967580875E-3</v>
      </c>
      <c r="G346" s="68">
        <v>1.512432709561651</v>
      </c>
      <c r="H346" s="68">
        <v>15.59</v>
      </c>
      <c r="I346" s="69">
        <f t="shared" si="22"/>
        <v>1.894426472923024E-5</v>
      </c>
      <c r="J346" s="69">
        <f t="shared" si="23"/>
        <v>1.9527552218458584E-4</v>
      </c>
      <c r="L346" s="86"/>
    </row>
    <row r="347" spans="1:12" ht="16.5" x14ac:dyDescent="0.3">
      <c r="A347" s="77" t="s">
        <v>385</v>
      </c>
      <c r="B347" s="56" t="s">
        <v>384</v>
      </c>
      <c r="C347" s="82">
        <v>1228.2950000000001</v>
      </c>
      <c r="D347" s="85">
        <v>33.090000000000003</v>
      </c>
      <c r="E347" s="66">
        <f t="shared" si="20"/>
        <v>40644.281550000007</v>
      </c>
      <c r="F347" s="67">
        <f t="shared" si="21"/>
        <v>1.4202552211914736E-3</v>
      </c>
      <c r="G347" s="68">
        <v>4.8352976730129953</v>
      </c>
      <c r="H347" s="68">
        <v>3.92</v>
      </c>
      <c r="I347" s="69">
        <f t="shared" si="22"/>
        <v>6.8673567661116895E-5</v>
      </c>
      <c r="J347" s="69">
        <f t="shared" si="23"/>
        <v>5.5674004670705767E-5</v>
      </c>
      <c r="L347" s="86"/>
    </row>
    <row r="348" spans="1:12" ht="16.5" x14ac:dyDescent="0.3">
      <c r="A348" s="77" t="s">
        <v>383</v>
      </c>
      <c r="B348" s="56" t="s">
        <v>382</v>
      </c>
      <c r="C348" s="82">
        <v>466.15600000000001</v>
      </c>
      <c r="D348" s="85">
        <v>181.32</v>
      </c>
      <c r="E348" s="66">
        <f t="shared" si="20"/>
        <v>84523.405920000005</v>
      </c>
      <c r="F348" s="67">
        <f t="shared" si="21"/>
        <v>2.9535473132447656E-3</v>
      </c>
      <c r="G348" s="68">
        <v>3.4634899624972424</v>
      </c>
      <c r="H348" s="68">
        <v>13.29</v>
      </c>
      <c r="I348" s="69">
        <f t="shared" si="22"/>
        <v>1.0229581473183944E-4</v>
      </c>
      <c r="J348" s="69">
        <f t="shared" si="23"/>
        <v>3.9252643793022927E-4</v>
      </c>
      <c r="L348" s="86"/>
    </row>
    <row r="349" spans="1:12" ht="16.5" x14ac:dyDescent="0.3">
      <c r="A349" s="77" t="s">
        <v>381</v>
      </c>
      <c r="B349" s="56" t="s">
        <v>380</v>
      </c>
      <c r="C349" s="82">
        <v>106.741</v>
      </c>
      <c r="D349" s="85">
        <v>826.49</v>
      </c>
      <c r="E349" s="66" t="str">
        <f t="shared" si="20"/>
        <v>Excl.</v>
      </c>
      <c r="F349" s="67" t="str">
        <f t="shared" si="21"/>
        <v>Excl.</v>
      </c>
      <c r="G349" s="68" t="s">
        <v>227</v>
      </c>
      <c r="H349" s="68">
        <v>1</v>
      </c>
      <c r="I349" s="69" t="str">
        <f t="shared" si="22"/>
        <v/>
      </c>
      <c r="J349" s="69" t="str">
        <f t="shared" si="23"/>
        <v/>
      </c>
      <c r="L349" s="86"/>
    </row>
    <row r="350" spans="1:12" ht="16.5" x14ac:dyDescent="0.3">
      <c r="A350" s="77" t="s">
        <v>379</v>
      </c>
      <c r="B350" s="56" t="s">
        <v>378</v>
      </c>
      <c r="C350" s="82">
        <v>10317.751</v>
      </c>
      <c r="D350" s="85">
        <v>138.01</v>
      </c>
      <c r="E350" s="66" t="str">
        <f t="shared" si="20"/>
        <v>Excl.</v>
      </c>
      <c r="F350" s="67" t="str">
        <f t="shared" si="21"/>
        <v>Excl.</v>
      </c>
      <c r="G350" s="68" t="s">
        <v>227</v>
      </c>
      <c r="H350" s="68">
        <v>51.213000000000001</v>
      </c>
      <c r="I350" s="69" t="str">
        <f t="shared" si="22"/>
        <v/>
      </c>
      <c r="J350" s="69" t="str">
        <f t="shared" si="23"/>
        <v/>
      </c>
      <c r="L350" s="86"/>
    </row>
    <row r="351" spans="1:12" ht="16.5" x14ac:dyDescent="0.3">
      <c r="A351" s="77" t="s">
        <v>1395</v>
      </c>
      <c r="B351" s="56" t="s">
        <v>1396</v>
      </c>
      <c r="C351" s="82">
        <v>72.935000000000002</v>
      </c>
      <c r="D351" s="85">
        <v>156.78</v>
      </c>
      <c r="E351" s="66">
        <f t="shared" si="20"/>
        <v>11434.749300000001</v>
      </c>
      <c r="F351" s="67">
        <f t="shared" si="21"/>
        <v>3.9957065980762913E-4</v>
      </c>
      <c r="G351" s="68">
        <v>1.3266998341625207</v>
      </c>
      <c r="H351" s="68">
        <v>7.41</v>
      </c>
      <c r="I351" s="69">
        <f t="shared" si="22"/>
        <v>5.3011032810299048E-6</v>
      </c>
      <c r="J351" s="69">
        <f t="shared" si="23"/>
        <v>2.9608185891745321E-5</v>
      </c>
      <c r="L351" s="86"/>
    </row>
    <row r="352" spans="1:12" ht="16.5" x14ac:dyDescent="0.3">
      <c r="A352" s="77" t="s">
        <v>377</v>
      </c>
      <c r="B352" s="56" t="s">
        <v>376</v>
      </c>
      <c r="C352" s="82">
        <v>40.387999999999998</v>
      </c>
      <c r="D352" s="85">
        <v>116.63</v>
      </c>
      <c r="E352" s="66">
        <f t="shared" si="20"/>
        <v>4710.45244</v>
      </c>
      <c r="F352" s="67">
        <f t="shared" si="21"/>
        <v>1.6459989983717932E-4</v>
      </c>
      <c r="G352" s="68">
        <v>2.5722369887678984</v>
      </c>
      <c r="H352" s="68">
        <v>10.73</v>
      </c>
      <c r="I352" s="69">
        <f t="shared" si="22"/>
        <v>4.2338995070868389E-6</v>
      </c>
      <c r="J352" s="69">
        <f t="shared" si="23"/>
        <v>1.7661569252529343E-5</v>
      </c>
      <c r="L352" s="86"/>
    </row>
    <row r="353" spans="1:12" ht="16.5" x14ac:dyDescent="0.3">
      <c r="A353" s="77" t="s">
        <v>375</v>
      </c>
      <c r="B353" s="56" t="s">
        <v>374</v>
      </c>
      <c r="C353" s="82">
        <v>156.86500000000001</v>
      </c>
      <c r="D353" s="85">
        <v>66.77</v>
      </c>
      <c r="E353" s="66">
        <f t="shared" si="20"/>
        <v>10473.876050000001</v>
      </c>
      <c r="F353" s="67">
        <f t="shared" si="21"/>
        <v>3.6599434357881586E-4</v>
      </c>
      <c r="G353" s="68">
        <v>5.870900104837502</v>
      </c>
      <c r="H353" s="68">
        <v>3.79</v>
      </c>
      <c r="I353" s="69">
        <f t="shared" si="22"/>
        <v>2.1487162300868027E-5</v>
      </c>
      <c r="J353" s="69">
        <f t="shared" si="23"/>
        <v>1.3871185621637122E-5</v>
      </c>
      <c r="L353" s="86"/>
    </row>
    <row r="354" spans="1:12" ht="16.5" x14ac:dyDescent="0.3">
      <c r="A354" s="77" t="s">
        <v>373</v>
      </c>
      <c r="B354" s="56" t="s">
        <v>372</v>
      </c>
      <c r="C354" s="82">
        <v>596.45399999999995</v>
      </c>
      <c r="D354" s="85">
        <v>88.38</v>
      </c>
      <c r="E354" s="66">
        <f t="shared" si="20"/>
        <v>52714.604519999993</v>
      </c>
      <c r="F354" s="67">
        <f t="shared" si="21"/>
        <v>1.8420350771970685E-3</v>
      </c>
      <c r="G354" s="68">
        <v>0.95044127630685671</v>
      </c>
      <c r="H354" s="68">
        <v>5.46</v>
      </c>
      <c r="I354" s="69">
        <f t="shared" si="22"/>
        <v>1.7507461697731811E-5</v>
      </c>
      <c r="J354" s="69">
        <f t="shared" si="23"/>
        <v>1.0057511521495993E-4</v>
      </c>
      <c r="L354" s="86"/>
    </row>
    <row r="355" spans="1:12" ht="16.5" x14ac:dyDescent="0.3">
      <c r="A355" s="77" t="s">
        <v>1397</v>
      </c>
      <c r="B355" s="56" t="s">
        <v>1398</v>
      </c>
      <c r="C355" s="82">
        <v>412.20800000000003</v>
      </c>
      <c r="D355" s="85">
        <v>49.47</v>
      </c>
      <c r="E355" s="66">
        <f t="shared" si="20"/>
        <v>20391.929759999999</v>
      </c>
      <c r="F355" s="67">
        <f t="shared" si="21"/>
        <v>7.125662850303178E-4</v>
      </c>
      <c r="G355" s="68">
        <v>0.3234283404083283</v>
      </c>
      <c r="H355" s="68">
        <v>19.27</v>
      </c>
      <c r="I355" s="69">
        <f t="shared" si="22"/>
        <v>2.3046413099828349E-6</v>
      </c>
      <c r="J355" s="69">
        <f t="shared" si="23"/>
        <v>1.3731152312534224E-4</v>
      </c>
      <c r="L355" s="86"/>
    </row>
    <row r="356" spans="1:12" ht="16.5" x14ac:dyDescent="0.3">
      <c r="A356" s="77" t="s">
        <v>371</v>
      </c>
      <c r="B356" s="56" t="s">
        <v>370</v>
      </c>
      <c r="C356" s="82">
        <v>233.14099999999999</v>
      </c>
      <c r="D356" s="85">
        <v>237.93</v>
      </c>
      <c r="E356" s="66">
        <f t="shared" si="20"/>
        <v>55471.238129999998</v>
      </c>
      <c r="F356" s="67">
        <f t="shared" si="21"/>
        <v>1.9383616237174707E-3</v>
      </c>
      <c r="G356" s="68">
        <v>3.093346782667171</v>
      </c>
      <c r="H356" s="68">
        <v>-0.72499999999999998</v>
      </c>
      <c r="I356" s="69">
        <f t="shared" si="22"/>
        <v>5.9960246923719517E-5</v>
      </c>
      <c r="J356" s="69">
        <f t="shared" si="23"/>
        <v>-1.4053121771951662E-5</v>
      </c>
      <c r="L356" s="86"/>
    </row>
    <row r="357" spans="1:12" ht="16.5" x14ac:dyDescent="0.3">
      <c r="A357" s="77" t="s">
        <v>369</v>
      </c>
      <c r="B357" s="56" t="s">
        <v>368</v>
      </c>
      <c r="C357" s="82">
        <v>353.13299999999998</v>
      </c>
      <c r="D357" s="85">
        <v>129.9</v>
      </c>
      <c r="E357" s="66">
        <f t="shared" si="20"/>
        <v>45871.976699999999</v>
      </c>
      <c r="F357" s="67">
        <f t="shared" si="21"/>
        <v>1.6029294141760666E-3</v>
      </c>
      <c r="G357" s="68">
        <v>3.1408775981524251</v>
      </c>
      <c r="H357" s="68">
        <v>-7.69</v>
      </c>
      <c r="I357" s="69">
        <f t="shared" si="22"/>
        <v>5.0346050884051986E-5</v>
      </c>
      <c r="J357" s="69">
        <f t="shared" si="23"/>
        <v>-1.2326527195013952E-4</v>
      </c>
      <c r="L357" s="86"/>
    </row>
    <row r="358" spans="1:12" ht="16.5" x14ac:dyDescent="0.3">
      <c r="A358" s="77" t="s">
        <v>1399</v>
      </c>
      <c r="B358" s="56" t="s">
        <v>1400</v>
      </c>
      <c r="C358" s="82">
        <v>152.084</v>
      </c>
      <c r="D358" s="85">
        <v>458.89</v>
      </c>
      <c r="E358" s="66" t="str">
        <f t="shared" si="20"/>
        <v>Excl.</v>
      </c>
      <c r="F358" s="67" t="str">
        <f t="shared" si="21"/>
        <v>Excl.</v>
      </c>
      <c r="G358" s="68" t="s">
        <v>227</v>
      </c>
      <c r="H358" s="68">
        <v>16.27</v>
      </c>
      <c r="I358" s="69" t="str">
        <f t="shared" si="22"/>
        <v/>
      </c>
      <c r="J358" s="69" t="str">
        <f t="shared" si="23"/>
        <v/>
      </c>
      <c r="L358" s="86"/>
    </row>
    <row r="359" spans="1:12" ht="16.5" x14ac:dyDescent="0.3">
      <c r="A359" s="77" t="s">
        <v>1401</v>
      </c>
      <c r="B359" s="56" t="s">
        <v>1402</v>
      </c>
      <c r="C359" s="82">
        <v>123.014</v>
      </c>
      <c r="D359" s="85">
        <v>73.569999999999993</v>
      </c>
      <c r="E359" s="66" t="str">
        <f t="shared" si="20"/>
        <v>Excl.</v>
      </c>
      <c r="F359" s="67" t="str">
        <f t="shared" si="21"/>
        <v>Excl.</v>
      </c>
      <c r="G359" s="68" t="s">
        <v>227</v>
      </c>
      <c r="H359" s="68">
        <v>8.1449999999999996</v>
      </c>
      <c r="I359" s="69" t="str">
        <f t="shared" si="22"/>
        <v/>
      </c>
      <c r="J359" s="69" t="str">
        <f t="shared" si="23"/>
        <v/>
      </c>
      <c r="L359" s="86"/>
    </row>
    <row r="360" spans="1:12" ht="16.5" x14ac:dyDescent="0.3">
      <c r="A360" s="77" t="s">
        <v>367</v>
      </c>
      <c r="B360" s="56" t="s">
        <v>366</v>
      </c>
      <c r="C360" s="82">
        <v>116.43899999999999</v>
      </c>
      <c r="D360" s="85">
        <v>90.43</v>
      </c>
      <c r="E360" s="66">
        <f t="shared" si="20"/>
        <v>10529.57877</v>
      </c>
      <c r="F360" s="67">
        <f t="shared" si="21"/>
        <v>3.6794079399933181E-4</v>
      </c>
      <c r="G360" s="68">
        <v>2.6982196173836113</v>
      </c>
      <c r="H360" s="68">
        <v>5</v>
      </c>
      <c r="I360" s="69">
        <f t="shared" si="22"/>
        <v>9.9278506840469914E-6</v>
      </c>
      <c r="J360" s="69">
        <f t="shared" si="23"/>
        <v>1.8397039699966591E-5</v>
      </c>
      <c r="L360" s="86"/>
    </row>
    <row r="361" spans="1:12" ht="16.5" x14ac:dyDescent="0.3">
      <c r="A361" s="77" t="s">
        <v>365</v>
      </c>
      <c r="B361" s="56" t="s">
        <v>364</v>
      </c>
      <c r="C361" s="82">
        <v>630.79499999999996</v>
      </c>
      <c r="D361" s="85">
        <v>323.77</v>
      </c>
      <c r="E361" s="66">
        <f t="shared" si="20"/>
        <v>204232.49714999998</v>
      </c>
      <c r="F361" s="67">
        <f t="shared" si="21"/>
        <v>7.1366071524091232E-3</v>
      </c>
      <c r="G361" s="68">
        <v>1.3836983043518549</v>
      </c>
      <c r="H361" s="68">
        <v>10</v>
      </c>
      <c r="I361" s="69">
        <f t="shared" si="22"/>
        <v>9.8749112156138244E-5</v>
      </c>
      <c r="J361" s="69">
        <f t="shared" si="23"/>
        <v>7.1366071524091236E-4</v>
      </c>
      <c r="L361" s="86"/>
    </row>
    <row r="362" spans="1:12" ht="16.5" x14ac:dyDescent="0.3">
      <c r="A362" s="77" t="s">
        <v>1403</v>
      </c>
      <c r="B362" s="56" t="s">
        <v>966</v>
      </c>
      <c r="C362" s="82">
        <v>55.183</v>
      </c>
      <c r="D362" s="85">
        <v>903.85</v>
      </c>
      <c r="E362" s="66" t="str">
        <f t="shared" si="20"/>
        <v>Excl.</v>
      </c>
      <c r="F362" s="67" t="str">
        <f t="shared" si="21"/>
        <v>Excl.</v>
      </c>
      <c r="G362" s="68" t="s">
        <v>227</v>
      </c>
      <c r="H362" s="68">
        <v>26.65</v>
      </c>
      <c r="I362" s="69" t="str">
        <f t="shared" si="22"/>
        <v/>
      </c>
      <c r="J362" s="69" t="str">
        <f t="shared" si="23"/>
        <v/>
      </c>
      <c r="L362" s="86"/>
    </row>
    <row r="363" spans="1:12" ht="16.5" x14ac:dyDescent="0.3">
      <c r="A363" s="77" t="s">
        <v>363</v>
      </c>
      <c r="B363" s="56" t="s">
        <v>362</v>
      </c>
      <c r="C363" s="82">
        <v>280.21100000000001</v>
      </c>
      <c r="D363" s="85">
        <v>129.38</v>
      </c>
      <c r="E363" s="66">
        <f t="shared" si="20"/>
        <v>36253.699180000003</v>
      </c>
      <c r="F363" s="67">
        <f t="shared" si="21"/>
        <v>1.2668327150661626E-3</v>
      </c>
      <c r="G363" s="68">
        <v>1.8704591126912968</v>
      </c>
      <c r="H363" s="68">
        <v>11.45</v>
      </c>
      <c r="I363" s="69">
        <f t="shared" si="22"/>
        <v>2.3695587961509611E-5</v>
      </c>
      <c r="J363" s="69">
        <f t="shared" si="23"/>
        <v>1.450523458750756E-4</v>
      </c>
      <c r="L363" s="86"/>
    </row>
    <row r="364" spans="1:12" ht="16.5" x14ac:dyDescent="0.3">
      <c r="A364" s="77" t="s">
        <v>361</v>
      </c>
      <c r="B364" s="56" t="s">
        <v>360</v>
      </c>
      <c r="C364" s="82">
        <v>923.86199999999997</v>
      </c>
      <c r="D364" s="85">
        <v>124.2</v>
      </c>
      <c r="E364" s="66">
        <f t="shared" si="20"/>
        <v>114743.66039999999</v>
      </c>
      <c r="F364" s="67">
        <f t="shared" si="21"/>
        <v>4.0095500908594924E-3</v>
      </c>
      <c r="G364" s="68">
        <v>2.8019323671497585</v>
      </c>
      <c r="H364" s="68">
        <v>8.9499999999999993</v>
      </c>
      <c r="I364" s="69">
        <f t="shared" si="22"/>
        <v>1.1234488177287467E-4</v>
      </c>
      <c r="J364" s="69">
        <f t="shared" si="23"/>
        <v>3.588547331319245E-4</v>
      </c>
      <c r="L364" s="86"/>
    </row>
    <row r="365" spans="1:12" ht="16.5" x14ac:dyDescent="0.3">
      <c r="A365" s="77" t="s">
        <v>359</v>
      </c>
      <c r="B365" s="56" t="s">
        <v>358</v>
      </c>
      <c r="C365" s="82">
        <v>573.36199999999997</v>
      </c>
      <c r="D365" s="85">
        <v>36.07</v>
      </c>
      <c r="E365" s="66">
        <f t="shared" si="20"/>
        <v>20681.16734</v>
      </c>
      <c r="F365" s="67">
        <f t="shared" si="21"/>
        <v>7.2267327099473789E-4</v>
      </c>
      <c r="G365" s="68">
        <v>4.3249237593568068</v>
      </c>
      <c r="H365" s="68">
        <v>-6.66</v>
      </c>
      <c r="I365" s="69">
        <f t="shared" si="22"/>
        <v>3.1255067999772423E-5</v>
      </c>
      <c r="J365" s="69">
        <f t="shared" si="23"/>
        <v>-4.8130039848249546E-5</v>
      </c>
      <c r="L365" s="86"/>
    </row>
    <row r="366" spans="1:12" ht="16.5" x14ac:dyDescent="0.3">
      <c r="A366" s="77" t="s">
        <v>357</v>
      </c>
      <c r="B366" s="56" t="s">
        <v>356</v>
      </c>
      <c r="C366" s="82">
        <v>103.134</v>
      </c>
      <c r="D366" s="85">
        <v>207.79</v>
      </c>
      <c r="E366" s="66" t="str">
        <f t="shared" si="20"/>
        <v>Excl.</v>
      </c>
      <c r="F366" s="67" t="str">
        <f t="shared" si="21"/>
        <v>Excl.</v>
      </c>
      <c r="G366" s="68" t="s">
        <v>227</v>
      </c>
      <c r="H366" s="68">
        <v>12.3</v>
      </c>
      <c r="I366" s="69" t="str">
        <f t="shared" si="22"/>
        <v/>
      </c>
      <c r="J366" s="69" t="str">
        <f t="shared" si="23"/>
        <v/>
      </c>
      <c r="L366" s="86"/>
    </row>
    <row r="367" spans="1:12" ht="16.5" x14ac:dyDescent="0.3">
      <c r="A367" s="77" t="s">
        <v>355</v>
      </c>
      <c r="B367" s="56" t="s">
        <v>354</v>
      </c>
      <c r="C367" s="82">
        <v>145.19900000000001</v>
      </c>
      <c r="D367" s="85">
        <v>209.87</v>
      </c>
      <c r="E367" s="66">
        <f t="shared" si="20"/>
        <v>30472.914130000005</v>
      </c>
      <c r="F367" s="67">
        <f t="shared" si="21"/>
        <v>1.0648316010903121E-3</v>
      </c>
      <c r="G367" s="68">
        <v>0.15247534187830561</v>
      </c>
      <c r="H367" s="68">
        <v>8</v>
      </c>
      <c r="I367" s="69">
        <f t="shared" si="22"/>
        <v>1.6236056241906888E-6</v>
      </c>
      <c r="J367" s="69">
        <f t="shared" si="23"/>
        <v>8.5186528087224971E-5</v>
      </c>
      <c r="L367" s="86"/>
    </row>
    <row r="368" spans="1:12" ht="16.5" x14ac:dyDescent="0.3">
      <c r="A368" s="77" t="s">
        <v>351</v>
      </c>
      <c r="B368" s="56" t="s">
        <v>350</v>
      </c>
      <c r="C368" s="82">
        <v>130.58500000000001</v>
      </c>
      <c r="D368" s="85">
        <v>76.540000000000006</v>
      </c>
      <c r="E368" s="66" t="str">
        <f t="shared" si="20"/>
        <v>Excl.</v>
      </c>
      <c r="F368" s="67" t="str">
        <f t="shared" si="21"/>
        <v>Excl.</v>
      </c>
      <c r="G368" s="68" t="s">
        <v>227</v>
      </c>
      <c r="H368" s="68">
        <v>5.16</v>
      </c>
      <c r="I368" s="69" t="str">
        <f t="shared" si="22"/>
        <v/>
      </c>
      <c r="J368" s="69" t="str">
        <f t="shared" si="23"/>
        <v/>
      </c>
      <c r="L368" s="86"/>
    </row>
    <row r="369" spans="1:12" ht="16.5" x14ac:dyDescent="0.3">
      <c r="A369" s="77" t="s">
        <v>353</v>
      </c>
      <c r="B369" s="56" t="s">
        <v>352</v>
      </c>
      <c r="C369" s="82">
        <v>262.47500000000002</v>
      </c>
      <c r="D369" s="85">
        <v>79.27</v>
      </c>
      <c r="E369" s="66">
        <f t="shared" si="20"/>
        <v>20806.393250000001</v>
      </c>
      <c r="F369" s="67">
        <f t="shared" si="21"/>
        <v>7.270491080306851E-4</v>
      </c>
      <c r="G369" s="68">
        <v>3.1790084521256463</v>
      </c>
      <c r="H369" s="68">
        <v>6.9249999999999998</v>
      </c>
      <c r="I369" s="69">
        <f t="shared" si="22"/>
        <v>2.31129525953996E-5</v>
      </c>
      <c r="J369" s="69">
        <f t="shared" si="23"/>
        <v>5.0348150731124942E-5</v>
      </c>
      <c r="L369" s="86"/>
    </row>
    <row r="370" spans="1:12" ht="16.5" x14ac:dyDescent="0.3">
      <c r="A370" s="77" t="s">
        <v>1404</v>
      </c>
      <c r="B370" s="56" t="s">
        <v>1405</v>
      </c>
      <c r="C370" s="82">
        <v>86.790999999999997</v>
      </c>
      <c r="D370" s="85">
        <v>318.87</v>
      </c>
      <c r="E370" s="66" t="str">
        <f t="shared" si="20"/>
        <v>Excl.</v>
      </c>
      <c r="F370" s="67" t="str">
        <f t="shared" si="21"/>
        <v>Excl.</v>
      </c>
      <c r="G370" s="68" t="s">
        <v>227</v>
      </c>
      <c r="H370" s="68">
        <v>11.14</v>
      </c>
      <c r="I370" s="69" t="str">
        <f t="shared" si="22"/>
        <v/>
      </c>
      <c r="J370" s="69" t="str">
        <f t="shared" si="23"/>
        <v/>
      </c>
      <c r="L370" s="86"/>
    </row>
    <row r="371" spans="1:12" ht="16.5" x14ac:dyDescent="0.3">
      <c r="A371" s="77" t="s">
        <v>1581</v>
      </c>
      <c r="B371" s="56" t="s">
        <v>1582</v>
      </c>
      <c r="C371" s="82">
        <v>38.146000000000001</v>
      </c>
      <c r="D371" s="85">
        <v>436.41</v>
      </c>
      <c r="E371" s="66">
        <f t="shared" si="20"/>
        <v>16647.295860000002</v>
      </c>
      <c r="F371" s="67">
        <f t="shared" si="21"/>
        <v>5.8171550737828707E-4</v>
      </c>
      <c r="G371" s="68">
        <v>0.89823789555693034</v>
      </c>
      <c r="H371" s="68">
        <v>11.97</v>
      </c>
      <c r="I371" s="69">
        <f t="shared" si="22"/>
        <v>5.225189131603046E-6</v>
      </c>
      <c r="J371" s="69">
        <f t="shared" si="23"/>
        <v>6.9631346233180972E-5</v>
      </c>
      <c r="L371" s="86"/>
    </row>
    <row r="372" spans="1:12" ht="16.5" x14ac:dyDescent="0.3">
      <c r="A372" s="77" t="s">
        <v>349</v>
      </c>
      <c r="B372" s="56" t="s">
        <v>348</v>
      </c>
      <c r="C372" s="82">
        <v>2470</v>
      </c>
      <c r="D372" s="85">
        <v>493.55</v>
      </c>
      <c r="E372" s="66">
        <f t="shared" si="20"/>
        <v>1219068.5</v>
      </c>
      <c r="F372" s="67">
        <f t="shared" si="21"/>
        <v>4.2598573183908514E-2</v>
      </c>
      <c r="G372" s="68">
        <v>3.2418194711781985E-2</v>
      </c>
      <c r="H372" s="68">
        <v>56.835000000000001</v>
      </c>
      <c r="I372" s="69">
        <f t="shared" si="22"/>
        <v>1.3809688399200409E-5</v>
      </c>
      <c r="J372" s="69">
        <f t="shared" si="23"/>
        <v>2.4210899069074407E-2</v>
      </c>
      <c r="L372" s="86"/>
    </row>
    <row r="373" spans="1:12" ht="16.5" x14ac:dyDescent="0.3">
      <c r="A373" s="77" t="s">
        <v>347</v>
      </c>
      <c r="B373" s="56" t="s">
        <v>346</v>
      </c>
      <c r="C373" s="82">
        <v>144.41</v>
      </c>
      <c r="D373" s="85">
        <v>37.06</v>
      </c>
      <c r="E373" s="66">
        <f t="shared" si="20"/>
        <v>5351.8346000000001</v>
      </c>
      <c r="F373" s="67">
        <f t="shared" si="21"/>
        <v>1.8701206525824739E-4</v>
      </c>
      <c r="G373" s="68">
        <v>2.1586616297895307</v>
      </c>
      <c r="H373" s="68">
        <v>0.93</v>
      </c>
      <c r="I373" s="69">
        <f t="shared" si="22"/>
        <v>4.0369576958067438E-6</v>
      </c>
      <c r="J373" s="69">
        <f t="shared" si="23"/>
        <v>1.7392122069017009E-6</v>
      </c>
      <c r="L373" s="86"/>
    </row>
    <row r="374" spans="1:12" ht="16.5" x14ac:dyDescent="0.3">
      <c r="A374" s="77" t="s">
        <v>345</v>
      </c>
      <c r="B374" s="56" t="s">
        <v>344</v>
      </c>
      <c r="C374" s="82">
        <v>505.041</v>
      </c>
      <c r="D374" s="85">
        <v>71.61</v>
      </c>
      <c r="E374" s="66">
        <f t="shared" si="20"/>
        <v>36165.986010000001</v>
      </c>
      <c r="F374" s="67">
        <f t="shared" si="21"/>
        <v>1.2637677060929691E-3</v>
      </c>
      <c r="G374" s="68">
        <v>1.6198854908532327</v>
      </c>
      <c r="H374" s="68">
        <v>12</v>
      </c>
      <c r="I374" s="69">
        <f t="shared" si="22"/>
        <v>2.0471589709088731E-5</v>
      </c>
      <c r="J374" s="69">
        <f t="shared" si="23"/>
        <v>1.5165212473115629E-4</v>
      </c>
      <c r="L374" s="86"/>
    </row>
    <row r="375" spans="1:12" ht="16.5" x14ac:dyDescent="0.3">
      <c r="A375" s="77" t="s">
        <v>343</v>
      </c>
      <c r="B375" s="56" t="s">
        <v>342</v>
      </c>
      <c r="C375" s="82">
        <v>351.35500000000002</v>
      </c>
      <c r="D375" s="85">
        <v>312.68</v>
      </c>
      <c r="E375" s="66" t="str">
        <f t="shared" si="20"/>
        <v>Excl.</v>
      </c>
      <c r="F375" s="67" t="str">
        <f t="shared" si="21"/>
        <v>Excl.</v>
      </c>
      <c r="G375" s="68" t="s">
        <v>227</v>
      </c>
      <c r="H375" s="68">
        <v>16.14</v>
      </c>
      <c r="I375" s="69" t="str">
        <f t="shared" si="22"/>
        <v/>
      </c>
      <c r="J375" s="69" t="str">
        <f t="shared" si="23"/>
        <v/>
      </c>
      <c r="L375" s="86"/>
    </row>
    <row r="376" spans="1:12" ht="16.5" x14ac:dyDescent="0.3">
      <c r="A376" s="77" t="s">
        <v>1406</v>
      </c>
      <c r="B376" s="56" t="s">
        <v>1407</v>
      </c>
      <c r="C376" s="82">
        <v>169.83099999999999</v>
      </c>
      <c r="D376" s="85">
        <v>142.19999999999999</v>
      </c>
      <c r="E376" s="66" t="str">
        <f t="shared" si="20"/>
        <v>Excl.</v>
      </c>
      <c r="F376" s="67" t="str">
        <f t="shared" si="21"/>
        <v>Excl.</v>
      </c>
      <c r="G376" s="68" t="s">
        <v>227</v>
      </c>
      <c r="H376" s="68">
        <v>53.59</v>
      </c>
      <c r="I376" s="69" t="str">
        <f t="shared" si="22"/>
        <v/>
      </c>
      <c r="J376" s="69" t="str">
        <f t="shared" si="23"/>
        <v/>
      </c>
      <c r="L376" s="86"/>
    </row>
    <row r="377" spans="1:12" ht="16.5" x14ac:dyDescent="0.3">
      <c r="A377" s="77" t="s">
        <v>341</v>
      </c>
      <c r="B377" s="56" t="s">
        <v>340</v>
      </c>
      <c r="C377" s="82">
        <v>316.32600000000002</v>
      </c>
      <c r="D377" s="85">
        <v>144.13</v>
      </c>
      <c r="E377" s="66">
        <f t="shared" si="20"/>
        <v>45592.066380000004</v>
      </c>
      <c r="F377" s="67">
        <f t="shared" si="21"/>
        <v>1.5931483557273813E-3</v>
      </c>
      <c r="G377" s="68">
        <v>1.484770693124263</v>
      </c>
      <c r="H377" s="68">
        <v>9.26</v>
      </c>
      <c r="I377" s="69">
        <f t="shared" si="22"/>
        <v>2.3654599883831239E-5</v>
      </c>
      <c r="J377" s="69">
        <f t="shared" si="23"/>
        <v>1.4752553774035552E-4</v>
      </c>
      <c r="L377" s="86"/>
    </row>
    <row r="378" spans="1:12" ht="16.5" x14ac:dyDescent="0.3">
      <c r="A378" s="77" t="s">
        <v>339</v>
      </c>
      <c r="B378" s="56" t="s">
        <v>338</v>
      </c>
      <c r="C378" s="82">
        <v>532.15700000000004</v>
      </c>
      <c r="D378" s="85">
        <v>44.78</v>
      </c>
      <c r="E378" s="66">
        <f t="shared" si="20"/>
        <v>23829.990460000001</v>
      </c>
      <c r="F378" s="67">
        <f t="shared" si="21"/>
        <v>8.3270430872600827E-4</v>
      </c>
      <c r="G378" s="68">
        <v>2.2331397945511386</v>
      </c>
      <c r="H378" s="68">
        <v>6.4950000000000001</v>
      </c>
      <c r="I378" s="69">
        <f t="shared" si="22"/>
        <v>1.859545128910246E-5</v>
      </c>
      <c r="J378" s="69">
        <f t="shared" si="23"/>
        <v>5.4084144851754234E-5</v>
      </c>
      <c r="L378" s="86"/>
    </row>
    <row r="379" spans="1:12" ht="16.5" x14ac:dyDescent="0.3">
      <c r="A379" s="77" t="s">
        <v>337</v>
      </c>
      <c r="B379" s="56" t="s">
        <v>336</v>
      </c>
      <c r="C379" s="82">
        <v>329.67099999999999</v>
      </c>
      <c r="D379" s="85">
        <v>327.71</v>
      </c>
      <c r="E379" s="66">
        <f t="shared" si="20"/>
        <v>108036.48340999999</v>
      </c>
      <c r="F379" s="67">
        <f t="shared" si="21"/>
        <v>3.7751775598114483E-3</v>
      </c>
      <c r="G379" s="68">
        <v>3.3566262854352935</v>
      </c>
      <c r="H379" s="68">
        <v>8.9949999999999992</v>
      </c>
      <c r="I379" s="69">
        <f t="shared" si="22"/>
        <v>1.2671860229448577E-4</v>
      </c>
      <c r="J379" s="69">
        <f t="shared" si="23"/>
        <v>3.3957722150503971E-4</v>
      </c>
      <c r="L379" s="86"/>
    </row>
    <row r="380" spans="1:12" ht="16.5" x14ac:dyDescent="0.3">
      <c r="A380" s="77" t="s">
        <v>1408</v>
      </c>
      <c r="B380" s="56" t="s">
        <v>1409</v>
      </c>
      <c r="C380" s="82">
        <v>108.383</v>
      </c>
      <c r="D380" s="85">
        <v>224.53</v>
      </c>
      <c r="E380" s="66" t="str">
        <f t="shared" si="20"/>
        <v>Excl.</v>
      </c>
      <c r="F380" s="67" t="str">
        <f t="shared" si="21"/>
        <v>Excl.</v>
      </c>
      <c r="G380" s="68">
        <v>1.5142742617912974</v>
      </c>
      <c r="H380" s="68" t="s">
        <v>227</v>
      </c>
      <c r="I380" s="69" t="str">
        <f t="shared" si="22"/>
        <v/>
      </c>
      <c r="J380" s="69" t="str">
        <f t="shared" si="23"/>
        <v/>
      </c>
      <c r="L380" s="86"/>
    </row>
    <row r="381" spans="1:12" ht="16.5" x14ac:dyDescent="0.3">
      <c r="A381" s="77" t="s">
        <v>1583</v>
      </c>
      <c r="B381" s="56" t="s">
        <v>335</v>
      </c>
      <c r="C381" s="82">
        <v>629.30700000000002</v>
      </c>
      <c r="D381" s="85">
        <v>70.22</v>
      </c>
      <c r="E381" s="66">
        <f t="shared" si="20"/>
        <v>44189.937539999999</v>
      </c>
      <c r="F381" s="67">
        <f t="shared" si="21"/>
        <v>1.544153005585852E-3</v>
      </c>
      <c r="G381" s="68">
        <v>3.3893477641697518</v>
      </c>
      <c r="H381" s="68">
        <v>3.45</v>
      </c>
      <c r="I381" s="69">
        <f t="shared" si="22"/>
        <v>5.2336715370184092E-5</v>
      </c>
      <c r="J381" s="69">
        <f t="shared" si="23"/>
        <v>5.3273278692711896E-5</v>
      </c>
      <c r="L381" s="86"/>
    </row>
    <row r="382" spans="1:12" ht="16.5" x14ac:dyDescent="0.3">
      <c r="A382" s="77" t="s">
        <v>334</v>
      </c>
      <c r="B382" s="56" t="s">
        <v>333</v>
      </c>
      <c r="C382" s="82">
        <v>183.5</v>
      </c>
      <c r="D382" s="85">
        <v>336.8</v>
      </c>
      <c r="E382" s="66">
        <f t="shared" si="20"/>
        <v>61802.8</v>
      </c>
      <c r="F382" s="67">
        <f t="shared" si="21"/>
        <v>2.159608831472933E-3</v>
      </c>
      <c r="G382" s="68">
        <v>0.91448931116389542</v>
      </c>
      <c r="H382" s="68">
        <v>13.865</v>
      </c>
      <c r="I382" s="69">
        <f t="shared" si="22"/>
        <v>1.9749391926771473E-5</v>
      </c>
      <c r="J382" s="69">
        <f t="shared" si="23"/>
        <v>2.9942976448372219E-4</v>
      </c>
      <c r="L382" s="86"/>
    </row>
    <row r="383" spans="1:12" ht="16.5" x14ac:dyDescent="0.3">
      <c r="A383" s="77" t="s">
        <v>1584</v>
      </c>
      <c r="B383" s="56" t="s">
        <v>1585</v>
      </c>
      <c r="C383" s="82">
        <v>431.529</v>
      </c>
      <c r="D383" s="85">
        <v>98.46</v>
      </c>
      <c r="E383" s="66" t="str">
        <f t="shared" si="20"/>
        <v>Excl.</v>
      </c>
      <c r="F383" s="67" t="str">
        <f t="shared" si="21"/>
        <v>Excl.</v>
      </c>
      <c r="G383" s="68" t="s">
        <v>227</v>
      </c>
      <c r="H383" s="68">
        <v>8.4969999999999999</v>
      </c>
      <c r="I383" s="69" t="str">
        <f t="shared" si="22"/>
        <v/>
      </c>
      <c r="J383" s="69" t="str">
        <f t="shared" si="23"/>
        <v/>
      </c>
      <c r="L383" s="86"/>
    </row>
    <row r="384" spans="1:12" ht="16.5" x14ac:dyDescent="0.3">
      <c r="A384" s="77" t="s">
        <v>1410</v>
      </c>
      <c r="B384" s="56" t="s">
        <v>1411</v>
      </c>
      <c r="C384" s="82">
        <v>35.692</v>
      </c>
      <c r="D384" s="85">
        <v>3105.03</v>
      </c>
      <c r="E384" s="66" t="str">
        <f t="shared" si="20"/>
        <v>Excl.</v>
      </c>
      <c r="F384" s="67" t="str">
        <f t="shared" si="21"/>
        <v>Excl.</v>
      </c>
      <c r="G384" s="68" t="s">
        <v>227</v>
      </c>
      <c r="H384" s="68">
        <v>20</v>
      </c>
      <c r="I384" s="69" t="str">
        <f t="shared" si="22"/>
        <v/>
      </c>
      <c r="J384" s="69" t="str">
        <f t="shared" si="23"/>
        <v/>
      </c>
      <c r="L384" s="86"/>
    </row>
    <row r="385" spans="1:12" ht="16.5" x14ac:dyDescent="0.3">
      <c r="A385" s="77" t="s">
        <v>1586</v>
      </c>
      <c r="B385" s="56" t="s">
        <v>332</v>
      </c>
      <c r="C385" s="82">
        <v>59.305999999999997</v>
      </c>
      <c r="D385" s="85">
        <v>163.66</v>
      </c>
      <c r="E385" s="66" t="str">
        <f t="shared" si="20"/>
        <v>Excl.</v>
      </c>
      <c r="F385" s="67" t="str">
        <f t="shared" si="21"/>
        <v>Excl.</v>
      </c>
      <c r="G385" s="68" t="s">
        <v>227</v>
      </c>
      <c r="H385" s="68">
        <v>10.19</v>
      </c>
      <c r="I385" s="69" t="str">
        <f t="shared" si="22"/>
        <v/>
      </c>
      <c r="J385" s="69" t="str">
        <f t="shared" si="23"/>
        <v/>
      </c>
      <c r="L385" s="86"/>
    </row>
    <row r="386" spans="1:12" ht="16.5" x14ac:dyDescent="0.3">
      <c r="A386" s="77" t="s">
        <v>331</v>
      </c>
      <c r="B386" s="56" t="s">
        <v>330</v>
      </c>
      <c r="C386" s="82">
        <v>151.71299999999999</v>
      </c>
      <c r="D386" s="85">
        <v>105.09</v>
      </c>
      <c r="E386" s="66" t="str">
        <f t="shared" si="20"/>
        <v>Excl.</v>
      </c>
      <c r="F386" s="67" t="str">
        <f t="shared" si="21"/>
        <v>Excl.</v>
      </c>
      <c r="G386" s="68" t="s">
        <v>227</v>
      </c>
      <c r="H386" s="68">
        <v>10</v>
      </c>
      <c r="I386" s="69" t="str">
        <f t="shared" si="22"/>
        <v/>
      </c>
      <c r="J386" s="69" t="str">
        <f t="shared" si="23"/>
        <v/>
      </c>
      <c r="L386" s="86"/>
    </row>
    <row r="387" spans="1:12" ht="16.5" x14ac:dyDescent="0.3">
      <c r="A387" s="77" t="s">
        <v>1587</v>
      </c>
      <c r="B387" s="56" t="s">
        <v>1588</v>
      </c>
      <c r="C387" s="82">
        <v>51.271000000000001</v>
      </c>
      <c r="D387" s="85">
        <v>206.82</v>
      </c>
      <c r="E387" s="66" t="str">
        <f t="shared" si="20"/>
        <v>Excl.</v>
      </c>
      <c r="F387" s="67" t="str">
        <f t="shared" si="21"/>
        <v>Excl.</v>
      </c>
      <c r="G387" s="68" t="s">
        <v>227</v>
      </c>
      <c r="H387" s="68">
        <v>14</v>
      </c>
      <c r="I387" s="69" t="str">
        <f t="shared" si="22"/>
        <v/>
      </c>
      <c r="J387" s="69" t="str">
        <f t="shared" si="23"/>
        <v/>
      </c>
      <c r="L387" s="86"/>
    </row>
    <row r="388" spans="1:12" ht="16.5" x14ac:dyDescent="0.3">
      <c r="A388" s="77" t="s">
        <v>1412</v>
      </c>
      <c r="B388" s="56" t="s">
        <v>1413</v>
      </c>
      <c r="C388" s="82">
        <v>37.677</v>
      </c>
      <c r="D388" s="85">
        <v>240.93</v>
      </c>
      <c r="E388" s="66" t="str">
        <f t="shared" si="20"/>
        <v>Excl.</v>
      </c>
      <c r="F388" s="67" t="str">
        <f t="shared" si="21"/>
        <v>Excl.</v>
      </c>
      <c r="G388" s="68">
        <v>1.1953679491968621</v>
      </c>
      <c r="H388" s="68" t="s">
        <v>227</v>
      </c>
      <c r="I388" s="69" t="str">
        <f t="shared" si="22"/>
        <v/>
      </c>
      <c r="J388" s="69" t="str">
        <f t="shared" si="23"/>
        <v/>
      </c>
      <c r="L388" s="86"/>
    </row>
    <row r="389" spans="1:12" ht="16.5" x14ac:dyDescent="0.3">
      <c r="A389" s="77" t="s">
        <v>329</v>
      </c>
      <c r="B389" s="56" t="s">
        <v>328</v>
      </c>
      <c r="C389" s="82">
        <v>640.70000000000005</v>
      </c>
      <c r="D389" s="85">
        <v>51.09</v>
      </c>
      <c r="E389" s="66">
        <f t="shared" si="20"/>
        <v>32733.363000000005</v>
      </c>
      <c r="F389" s="67">
        <f t="shared" si="21"/>
        <v>1.1438196945544434E-3</v>
      </c>
      <c r="G389" s="68">
        <v>3.8363671951458205</v>
      </c>
      <c r="H389" s="68">
        <v>-4</v>
      </c>
      <c r="I389" s="69">
        <f t="shared" si="22"/>
        <v>4.3881123533503789E-5</v>
      </c>
      <c r="J389" s="69">
        <f t="shared" si="23"/>
        <v>-4.5752787782177733E-5</v>
      </c>
      <c r="L389" s="86"/>
    </row>
    <row r="390" spans="1:12" ht="16.5" x14ac:dyDescent="0.3">
      <c r="A390" s="77" t="s">
        <v>1589</v>
      </c>
      <c r="B390" s="56" t="s">
        <v>1590</v>
      </c>
      <c r="C390" s="82">
        <v>158.17400000000001</v>
      </c>
      <c r="D390" s="85">
        <v>78.400000000000006</v>
      </c>
      <c r="E390" s="66" t="str">
        <f t="shared" si="20"/>
        <v>Excl.</v>
      </c>
      <c r="F390" s="67" t="str">
        <f t="shared" si="21"/>
        <v>Excl.</v>
      </c>
      <c r="G390" s="68">
        <v>0.4081632653061224</v>
      </c>
      <c r="H390" s="68" t="s">
        <v>227</v>
      </c>
      <c r="I390" s="69" t="str">
        <f t="shared" si="22"/>
        <v/>
      </c>
      <c r="J390" s="69" t="str">
        <f t="shared" si="23"/>
        <v/>
      </c>
      <c r="L390" s="86"/>
    </row>
    <row r="391" spans="1:12" ht="16.5" x14ac:dyDescent="0.3">
      <c r="A391" s="77" t="s">
        <v>1414</v>
      </c>
      <c r="B391" s="56" t="s">
        <v>327</v>
      </c>
      <c r="C391" s="82">
        <v>5933</v>
      </c>
      <c r="D391" s="85">
        <v>136.16999999999999</v>
      </c>
      <c r="E391" s="66" t="str">
        <f t="shared" si="20"/>
        <v>Excl.</v>
      </c>
      <c r="F391" s="67" t="str">
        <f t="shared" si="21"/>
        <v>Excl.</v>
      </c>
      <c r="G391" s="68" t="s">
        <v>227</v>
      </c>
      <c r="H391" s="68">
        <v>18.010000000000002</v>
      </c>
      <c r="I391" s="69" t="str">
        <f t="shared" si="22"/>
        <v/>
      </c>
      <c r="J391" s="69" t="str">
        <f t="shared" si="23"/>
        <v/>
      </c>
      <c r="L391" s="86"/>
    </row>
    <row r="392" spans="1:12" ht="16.5" x14ac:dyDescent="0.3">
      <c r="A392" s="77" t="s">
        <v>1415</v>
      </c>
      <c r="B392" s="56" t="s">
        <v>1416</v>
      </c>
      <c r="C392" s="82">
        <v>46.991999999999997</v>
      </c>
      <c r="D392" s="85">
        <v>212.74</v>
      </c>
      <c r="E392" s="66">
        <f t="shared" si="20"/>
        <v>9997.0780799999993</v>
      </c>
      <c r="F392" s="67">
        <f t="shared" si="21"/>
        <v>3.4933333296375684E-4</v>
      </c>
      <c r="G392" s="68">
        <v>0.63927799191501367</v>
      </c>
      <c r="H392" s="68">
        <v>7.03</v>
      </c>
      <c r="I392" s="69">
        <f t="shared" si="22"/>
        <v>2.2332111160604931E-6</v>
      </c>
      <c r="J392" s="69">
        <f t="shared" si="23"/>
        <v>2.4558133307352107E-5</v>
      </c>
      <c r="L392" s="86"/>
    </row>
    <row r="393" spans="1:12" ht="16.5" x14ac:dyDescent="0.3">
      <c r="A393" s="77" t="s">
        <v>1591</v>
      </c>
      <c r="B393" s="56" t="s">
        <v>1592</v>
      </c>
      <c r="C393" s="82">
        <v>150.642</v>
      </c>
      <c r="D393" s="85">
        <v>114.32</v>
      </c>
      <c r="E393" s="66">
        <f t="shared" si="20"/>
        <v>17221.39344</v>
      </c>
      <c r="F393" s="67">
        <f t="shared" si="21"/>
        <v>6.0177651114988375E-4</v>
      </c>
      <c r="G393" s="68">
        <v>2.3180545836249125</v>
      </c>
      <c r="H393" s="68">
        <v>-5.14</v>
      </c>
      <c r="I393" s="69">
        <f t="shared" si="22"/>
        <v>1.3949507999887962E-5</v>
      </c>
      <c r="J393" s="69">
        <f t="shared" si="23"/>
        <v>-3.0931312673104021E-5</v>
      </c>
      <c r="L393" s="86"/>
    </row>
    <row r="394" spans="1:12" ht="16.5" x14ac:dyDescent="0.3">
      <c r="A394" s="77" t="s">
        <v>1417</v>
      </c>
      <c r="B394" s="56" t="s">
        <v>324</v>
      </c>
      <c r="C394" s="82">
        <v>87.78</v>
      </c>
      <c r="D394" s="85">
        <v>113.81</v>
      </c>
      <c r="E394" s="66">
        <f t="shared" si="20"/>
        <v>9990.2417999999998</v>
      </c>
      <c r="F394" s="67">
        <f t="shared" si="21"/>
        <v>3.490944491160603E-4</v>
      </c>
      <c r="G394" s="68">
        <v>1.5815833406554785</v>
      </c>
      <c r="H394" s="68">
        <v>5.43</v>
      </c>
      <c r="I394" s="69">
        <f t="shared" si="22"/>
        <v>5.5212196503726256E-6</v>
      </c>
      <c r="J394" s="69">
        <f t="shared" si="23"/>
        <v>1.8955828587002075E-5</v>
      </c>
      <c r="L394" s="86"/>
    </row>
    <row r="395" spans="1:12" ht="16.5" x14ac:dyDescent="0.3">
      <c r="A395" s="77" t="s">
        <v>326</v>
      </c>
      <c r="B395" s="56" t="s">
        <v>325</v>
      </c>
      <c r="C395" s="82">
        <v>443.14699999999999</v>
      </c>
      <c r="D395" s="85">
        <v>433.68</v>
      </c>
      <c r="E395" s="66" t="str">
        <f t="shared" si="20"/>
        <v>Excl.</v>
      </c>
      <c r="F395" s="67" t="str">
        <f t="shared" si="21"/>
        <v>Excl.</v>
      </c>
      <c r="G395" s="68" t="s">
        <v>227</v>
      </c>
      <c r="H395" s="68">
        <v>32.274999999999999</v>
      </c>
      <c r="I395" s="69" t="str">
        <f t="shared" si="22"/>
        <v/>
      </c>
      <c r="J395" s="69" t="str">
        <f t="shared" si="23"/>
        <v/>
      </c>
      <c r="L395" s="86"/>
    </row>
    <row r="396" spans="1:12" ht="16.5" x14ac:dyDescent="0.3">
      <c r="A396" s="77" t="s">
        <v>323</v>
      </c>
      <c r="B396" s="56" t="s">
        <v>322</v>
      </c>
      <c r="C396" s="82">
        <v>292.58699999999999</v>
      </c>
      <c r="D396" s="85">
        <v>121.07</v>
      </c>
      <c r="E396" s="66">
        <f t="shared" ref="E396:E459" si="24">IF(OR(H396="n/a", G396=0, G396="n/a"), "Excl.", D396*C396)</f>
        <v>35423.508089999996</v>
      </c>
      <c r="F396" s="67">
        <f t="shared" ref="F396:F459" si="25">IF(E396="Excl.","Excl.",E396/(SUM($E$12:$E$514)))</f>
        <v>1.2378228965826286E-3</v>
      </c>
      <c r="G396" s="68">
        <v>0.74337160320475759</v>
      </c>
      <c r="H396" s="68">
        <v>11</v>
      </c>
      <c r="I396" s="69">
        <f t="shared" si="22"/>
        <v>9.2016239111618554E-6</v>
      </c>
      <c r="J396" s="69">
        <f t="shared" si="23"/>
        <v>1.3616051862408915E-4</v>
      </c>
      <c r="L396" s="86"/>
    </row>
    <row r="397" spans="1:12" ht="16.5" x14ac:dyDescent="0.3">
      <c r="A397" s="77" t="s">
        <v>1593</v>
      </c>
      <c r="B397" s="56" t="s">
        <v>1594</v>
      </c>
      <c r="C397" s="82">
        <v>2437.384</v>
      </c>
      <c r="D397" s="85">
        <v>13.14</v>
      </c>
      <c r="E397" s="66" t="str">
        <f t="shared" si="24"/>
        <v>Excl.</v>
      </c>
      <c r="F397" s="67" t="str">
        <f t="shared" si="25"/>
        <v>Excl.</v>
      </c>
      <c r="G397" s="68" t="s">
        <v>227</v>
      </c>
      <c r="H397" s="68" t="s">
        <v>227</v>
      </c>
      <c r="I397" s="69" t="str">
        <f t="shared" ref="I397:I460" si="26">IFERROR(G397*F397/100, "")</f>
        <v/>
      </c>
      <c r="J397" s="69" t="str">
        <f t="shared" ref="J397:J460" si="27">IFERROR(H397*F397/100, "")</f>
        <v/>
      </c>
      <c r="L397" s="86"/>
    </row>
    <row r="398" spans="1:12" ht="16.5" x14ac:dyDescent="0.3">
      <c r="A398" s="77" t="s">
        <v>1595</v>
      </c>
      <c r="B398" s="56" t="s">
        <v>1596</v>
      </c>
      <c r="C398" s="82">
        <v>235.648</v>
      </c>
      <c r="D398" s="85">
        <v>442.01</v>
      </c>
      <c r="E398" s="66">
        <f t="shared" si="24"/>
        <v>104158.77248</v>
      </c>
      <c r="F398" s="67">
        <f t="shared" si="25"/>
        <v>3.6396765991700683E-3</v>
      </c>
      <c r="G398" s="68">
        <v>1.3393362141128029</v>
      </c>
      <c r="H398" s="68">
        <v>12.13</v>
      </c>
      <c r="I398" s="69">
        <f t="shared" si="26"/>
        <v>4.8747506769274012E-5</v>
      </c>
      <c r="J398" s="69">
        <f t="shared" si="27"/>
        <v>4.4149277147932929E-4</v>
      </c>
      <c r="L398" s="86"/>
    </row>
    <row r="399" spans="1:12" ht="16.5" x14ac:dyDescent="0.3">
      <c r="A399" s="77" t="s">
        <v>1418</v>
      </c>
      <c r="B399" s="56" t="s">
        <v>1419</v>
      </c>
      <c r="C399" s="82">
        <v>248.322</v>
      </c>
      <c r="D399" s="85">
        <v>54.79</v>
      </c>
      <c r="E399" s="66" t="str">
        <f t="shared" si="24"/>
        <v>Excl.</v>
      </c>
      <c r="F399" s="67" t="str">
        <f t="shared" si="25"/>
        <v>Excl.</v>
      </c>
      <c r="G399" s="68" t="s">
        <v>227</v>
      </c>
      <c r="H399" s="68" t="s">
        <v>227</v>
      </c>
      <c r="I399" s="69" t="str">
        <f t="shared" si="26"/>
        <v/>
      </c>
      <c r="J399" s="69" t="str">
        <f t="shared" si="27"/>
        <v/>
      </c>
      <c r="L399" s="86"/>
    </row>
    <row r="400" spans="1:12" ht="16.5" x14ac:dyDescent="0.3">
      <c r="A400" s="77" t="s">
        <v>1420</v>
      </c>
      <c r="B400" s="56" t="s">
        <v>321</v>
      </c>
      <c r="C400" s="82">
        <v>359.74599999999998</v>
      </c>
      <c r="D400" s="85">
        <v>202.68</v>
      </c>
      <c r="E400" s="66">
        <f t="shared" si="24"/>
        <v>72913.319279999996</v>
      </c>
      <c r="F400" s="67">
        <f t="shared" si="25"/>
        <v>2.5478497454661225E-3</v>
      </c>
      <c r="G400" s="68">
        <v>2.1709098085652259</v>
      </c>
      <c r="H400" s="68">
        <v>6.14</v>
      </c>
      <c r="I400" s="69">
        <f t="shared" si="26"/>
        <v>5.5311520031828193E-5</v>
      </c>
      <c r="J400" s="69">
        <f t="shared" si="27"/>
        <v>1.5643797437161992E-4</v>
      </c>
      <c r="L400" s="86"/>
    </row>
    <row r="401" spans="1:12" ht="16.5" x14ac:dyDescent="0.3">
      <c r="A401" s="77" t="s">
        <v>320</v>
      </c>
      <c r="B401" s="56" t="s">
        <v>319</v>
      </c>
      <c r="C401" s="82">
        <v>321.36</v>
      </c>
      <c r="D401" s="85">
        <v>29.12</v>
      </c>
      <c r="E401" s="66">
        <f t="shared" si="24"/>
        <v>9358.003200000001</v>
      </c>
      <c r="F401" s="67">
        <f t="shared" si="25"/>
        <v>3.2700179208178221E-4</v>
      </c>
      <c r="G401" s="68">
        <v>3.0219780219780219</v>
      </c>
      <c r="H401" s="68">
        <v>7.89</v>
      </c>
      <c r="I401" s="69">
        <f t="shared" si="26"/>
        <v>9.8819222881857261E-6</v>
      </c>
      <c r="J401" s="69">
        <f t="shared" si="27"/>
        <v>2.5800441395252617E-5</v>
      </c>
      <c r="L401" s="86"/>
    </row>
    <row r="402" spans="1:12" ht="16.5" x14ac:dyDescent="0.3">
      <c r="A402" s="77" t="s">
        <v>318</v>
      </c>
      <c r="B402" s="56" t="s">
        <v>317</v>
      </c>
      <c r="C402" s="82">
        <v>149.303</v>
      </c>
      <c r="D402" s="85">
        <v>700.54</v>
      </c>
      <c r="E402" s="66">
        <f t="shared" si="24"/>
        <v>104592.72361999999</v>
      </c>
      <c r="F402" s="67">
        <f t="shared" si="25"/>
        <v>3.6548403897163173E-3</v>
      </c>
      <c r="G402" s="68">
        <v>2.8549404744911069</v>
      </c>
      <c r="H402" s="68">
        <v>9.1999999999999993</v>
      </c>
      <c r="I402" s="69">
        <f t="shared" si="26"/>
        <v>1.0434351756405966E-4</v>
      </c>
      <c r="J402" s="69">
        <f t="shared" si="27"/>
        <v>3.3624531585390118E-4</v>
      </c>
      <c r="L402" s="86"/>
    </row>
    <row r="403" spans="1:12" ht="16.5" x14ac:dyDescent="0.3">
      <c r="A403" s="77" t="s">
        <v>316</v>
      </c>
      <c r="B403" s="56" t="s">
        <v>315</v>
      </c>
      <c r="C403" s="82">
        <v>206.10900000000001</v>
      </c>
      <c r="D403" s="85">
        <v>103.38</v>
      </c>
      <c r="E403" s="66" t="str">
        <f t="shared" si="24"/>
        <v>Excl.</v>
      </c>
      <c r="F403" s="67" t="str">
        <f t="shared" si="25"/>
        <v>Excl.</v>
      </c>
      <c r="G403" s="68">
        <v>3.6854323853743471</v>
      </c>
      <c r="H403" s="68" t="s">
        <v>227</v>
      </c>
      <c r="I403" s="69" t="str">
        <f t="shared" si="26"/>
        <v/>
      </c>
      <c r="J403" s="69" t="str">
        <f t="shared" si="27"/>
        <v/>
      </c>
      <c r="L403" s="86"/>
    </row>
    <row r="404" spans="1:12" ht="16.5" x14ac:dyDescent="0.3">
      <c r="A404" s="77" t="s">
        <v>1423</v>
      </c>
      <c r="B404" s="56" t="s">
        <v>314</v>
      </c>
      <c r="C404" s="82">
        <v>491.31599999999997</v>
      </c>
      <c r="D404" s="85">
        <v>52.48</v>
      </c>
      <c r="E404" s="66">
        <f t="shared" si="24"/>
        <v>25784.263679999996</v>
      </c>
      <c r="F404" s="67">
        <f t="shared" si="25"/>
        <v>9.0099354003952536E-4</v>
      </c>
      <c r="G404" s="68">
        <v>1.6768292682926831</v>
      </c>
      <c r="H404" s="68">
        <v>2.68</v>
      </c>
      <c r="I404" s="69">
        <f t="shared" si="26"/>
        <v>1.5108123384809116E-5</v>
      </c>
      <c r="J404" s="69">
        <f t="shared" si="27"/>
        <v>2.4146626873059279E-5</v>
      </c>
      <c r="L404" s="86"/>
    </row>
    <row r="405" spans="1:12" ht="16.5" x14ac:dyDescent="0.3">
      <c r="A405" s="77" t="s">
        <v>1421</v>
      </c>
      <c r="B405" s="56" t="s">
        <v>1422</v>
      </c>
      <c r="C405" s="82">
        <v>108.852</v>
      </c>
      <c r="D405" s="85">
        <v>126.36</v>
      </c>
      <c r="E405" s="66">
        <f t="shared" si="24"/>
        <v>13754.53872</v>
      </c>
      <c r="F405" s="67">
        <f t="shared" si="25"/>
        <v>4.8063232236320057E-4</v>
      </c>
      <c r="G405" s="68">
        <v>2.2158911047799936</v>
      </c>
      <c r="H405" s="68">
        <v>3.07</v>
      </c>
      <c r="I405" s="69">
        <f t="shared" si="26"/>
        <v>1.0650288877943667E-5</v>
      </c>
      <c r="J405" s="69">
        <f t="shared" si="27"/>
        <v>1.4755412296550255E-5</v>
      </c>
      <c r="L405" s="86"/>
    </row>
    <row r="406" spans="1:12" ht="16.5" x14ac:dyDescent="0.3">
      <c r="A406" s="77" t="s">
        <v>313</v>
      </c>
      <c r="B406" s="56" t="s">
        <v>312</v>
      </c>
      <c r="C406" s="82">
        <v>1552.345</v>
      </c>
      <c r="D406" s="85">
        <v>96.06</v>
      </c>
      <c r="E406" s="66">
        <f t="shared" si="24"/>
        <v>149118.26070000001</v>
      </c>
      <c r="F406" s="67">
        <f t="shared" si="25"/>
        <v>5.2107204324335337E-3</v>
      </c>
      <c r="G406" s="68">
        <v>5.2883614407661881</v>
      </c>
      <c r="H406" s="68">
        <v>7.99</v>
      </c>
      <c r="I406" s="69">
        <f t="shared" si="26"/>
        <v>2.7556173013494021E-4</v>
      </c>
      <c r="J406" s="69">
        <f t="shared" si="27"/>
        <v>4.1633656255143941E-4</v>
      </c>
      <c r="L406" s="86"/>
    </row>
    <row r="407" spans="1:12" ht="16.5" x14ac:dyDescent="0.3">
      <c r="A407" s="77" t="s">
        <v>1597</v>
      </c>
      <c r="B407" s="56" t="s">
        <v>311</v>
      </c>
      <c r="C407" s="82">
        <v>973</v>
      </c>
      <c r="D407" s="85">
        <v>221.46</v>
      </c>
      <c r="E407" s="66" t="str">
        <f t="shared" si="24"/>
        <v>Excl.</v>
      </c>
      <c r="F407" s="67" t="str">
        <f t="shared" si="25"/>
        <v>Excl.</v>
      </c>
      <c r="G407" s="68" t="s">
        <v>227</v>
      </c>
      <c r="H407" s="68">
        <v>21.667000000000002</v>
      </c>
      <c r="I407" s="69" t="str">
        <f t="shared" si="26"/>
        <v/>
      </c>
      <c r="J407" s="69" t="str">
        <f t="shared" si="27"/>
        <v/>
      </c>
      <c r="L407" s="86"/>
    </row>
    <row r="408" spans="1:12" ht="16.5" x14ac:dyDescent="0.3">
      <c r="A408" s="77" t="s">
        <v>1424</v>
      </c>
      <c r="B408" s="56" t="s">
        <v>665</v>
      </c>
      <c r="C408" s="82">
        <v>404.399</v>
      </c>
      <c r="D408" s="85">
        <v>69.61</v>
      </c>
      <c r="E408" s="66" t="str">
        <f t="shared" si="24"/>
        <v>Excl.</v>
      </c>
      <c r="F408" s="67" t="str">
        <f t="shared" si="25"/>
        <v>Excl.</v>
      </c>
      <c r="G408" s="68">
        <v>0.11492601637695735</v>
      </c>
      <c r="H408" s="68" t="s">
        <v>227</v>
      </c>
      <c r="I408" s="69" t="str">
        <f t="shared" si="26"/>
        <v/>
      </c>
      <c r="J408" s="69" t="str">
        <f t="shared" si="27"/>
        <v/>
      </c>
      <c r="L408" s="86"/>
    </row>
    <row r="409" spans="1:12" ht="16.5" x14ac:dyDescent="0.3">
      <c r="A409" s="77" t="s">
        <v>466</v>
      </c>
      <c r="B409" s="56" t="s">
        <v>465</v>
      </c>
      <c r="C409" s="82">
        <v>106.711</v>
      </c>
      <c r="D409" s="85">
        <v>499.06</v>
      </c>
      <c r="E409" s="66" t="str">
        <f t="shared" si="24"/>
        <v>Excl.</v>
      </c>
      <c r="F409" s="67" t="str">
        <f t="shared" si="25"/>
        <v>Excl.</v>
      </c>
      <c r="G409" s="68">
        <v>0.5470284134172243</v>
      </c>
      <c r="H409" s="68" t="s">
        <v>227</v>
      </c>
      <c r="I409" s="69" t="str">
        <f t="shared" si="26"/>
        <v/>
      </c>
      <c r="J409" s="69" t="str">
        <f t="shared" si="27"/>
        <v/>
      </c>
      <c r="L409" s="86"/>
    </row>
    <row r="410" spans="1:12" ht="16.5" x14ac:dyDescent="0.3">
      <c r="A410" s="77" t="s">
        <v>1425</v>
      </c>
      <c r="B410" s="56" t="s">
        <v>1426</v>
      </c>
      <c r="C410" s="82">
        <v>39.868000000000002</v>
      </c>
      <c r="D410" s="85">
        <v>220.32</v>
      </c>
      <c r="E410" s="66">
        <f t="shared" si="24"/>
        <v>8783.7177599999995</v>
      </c>
      <c r="F410" s="67">
        <f t="shared" si="25"/>
        <v>3.0693422381609974E-4</v>
      </c>
      <c r="G410" s="68">
        <v>2.2512708787218592</v>
      </c>
      <c r="H410" s="68">
        <v>40</v>
      </c>
      <c r="I410" s="69">
        <f t="shared" si="26"/>
        <v>6.9099207976028262E-6</v>
      </c>
      <c r="J410" s="69">
        <f t="shared" si="27"/>
        <v>1.2277368952643989E-4</v>
      </c>
      <c r="L410" s="86"/>
    </row>
    <row r="411" spans="1:12" ht="16.5" x14ac:dyDescent="0.3">
      <c r="A411" s="77" t="s">
        <v>310</v>
      </c>
      <c r="B411" s="56" t="s">
        <v>309</v>
      </c>
      <c r="C411" s="82">
        <v>752.02200000000005</v>
      </c>
      <c r="D411" s="85">
        <v>63.34</v>
      </c>
      <c r="E411" s="66">
        <f t="shared" si="24"/>
        <v>47633.073480000006</v>
      </c>
      <c r="F411" s="67">
        <f t="shared" si="25"/>
        <v>1.6644683761513584E-3</v>
      </c>
      <c r="G411" s="68">
        <v>3.2838648563309127</v>
      </c>
      <c r="H411" s="68">
        <v>13.07</v>
      </c>
      <c r="I411" s="69">
        <f t="shared" si="26"/>
        <v>5.4658892049176284E-5</v>
      </c>
      <c r="J411" s="69">
        <f t="shared" si="27"/>
        <v>2.1754601676298254E-4</v>
      </c>
      <c r="L411" s="86"/>
    </row>
    <row r="412" spans="1:12" ht="16.5" x14ac:dyDescent="0.3">
      <c r="A412" s="77" t="s">
        <v>1427</v>
      </c>
      <c r="B412" s="56" t="s">
        <v>1428</v>
      </c>
      <c r="C412" s="82">
        <v>227.43899999999999</v>
      </c>
      <c r="D412" s="85">
        <v>33.32</v>
      </c>
      <c r="E412" s="66">
        <f t="shared" si="24"/>
        <v>7578.2674799999995</v>
      </c>
      <c r="F412" s="67">
        <f t="shared" si="25"/>
        <v>2.6481151949542947E-4</v>
      </c>
      <c r="G412" s="68">
        <v>4.2016806722689068</v>
      </c>
      <c r="H412" s="68">
        <v>14</v>
      </c>
      <c r="I412" s="69">
        <f t="shared" si="26"/>
        <v>1.1126534432581068E-5</v>
      </c>
      <c r="J412" s="69">
        <f t="shared" si="27"/>
        <v>3.7073612729360125E-5</v>
      </c>
      <c r="L412" s="86"/>
    </row>
    <row r="413" spans="1:12" ht="16.5" x14ac:dyDescent="0.3">
      <c r="A413" s="77" t="s">
        <v>728</v>
      </c>
      <c r="B413" s="56" t="s">
        <v>727</v>
      </c>
      <c r="C413" s="82">
        <v>2006.33</v>
      </c>
      <c r="D413" s="85">
        <v>30.2</v>
      </c>
      <c r="E413" s="66">
        <f t="shared" si="24"/>
        <v>60591.165999999997</v>
      </c>
      <c r="F413" s="67">
        <f t="shared" si="25"/>
        <v>2.1172700460633256E-3</v>
      </c>
      <c r="G413" s="68">
        <v>1.4569536423841061</v>
      </c>
      <c r="H413" s="68">
        <v>3.105</v>
      </c>
      <c r="I413" s="69">
        <f t="shared" si="26"/>
        <v>3.0847643055227263E-5</v>
      </c>
      <c r="J413" s="69">
        <f t="shared" si="27"/>
        <v>6.574123493026626E-5</v>
      </c>
      <c r="L413" s="86"/>
    </row>
    <row r="414" spans="1:12" ht="16.5" x14ac:dyDescent="0.3">
      <c r="A414" s="77" t="s">
        <v>308</v>
      </c>
      <c r="B414" s="56" t="s">
        <v>307</v>
      </c>
      <c r="C414" s="82">
        <v>607.91600000000005</v>
      </c>
      <c r="D414" s="85">
        <v>76.47</v>
      </c>
      <c r="E414" s="66" t="str">
        <f t="shared" si="24"/>
        <v>Excl.</v>
      </c>
      <c r="F414" s="67" t="str">
        <f t="shared" si="25"/>
        <v>Excl.</v>
      </c>
      <c r="G414" s="68" t="s">
        <v>227</v>
      </c>
      <c r="H414" s="68">
        <v>10.645</v>
      </c>
      <c r="I414" s="69" t="str">
        <f t="shared" si="26"/>
        <v/>
      </c>
      <c r="J414" s="69" t="str">
        <f t="shared" si="27"/>
        <v/>
      </c>
      <c r="L414" s="86"/>
    </row>
    <row r="415" spans="1:12" ht="16.5" x14ac:dyDescent="0.3">
      <c r="A415" s="77" t="s">
        <v>306</v>
      </c>
      <c r="B415" s="56" t="s">
        <v>305</v>
      </c>
      <c r="C415" s="82">
        <v>102.626</v>
      </c>
      <c r="D415" s="85">
        <v>337.58</v>
      </c>
      <c r="E415" s="66">
        <f t="shared" si="24"/>
        <v>34644.485079999999</v>
      </c>
      <c r="F415" s="67">
        <f t="shared" si="25"/>
        <v>1.2106010721294222E-3</v>
      </c>
      <c r="G415" s="68">
        <v>1.5996208306179278</v>
      </c>
      <c r="H415" s="68">
        <v>17.59</v>
      </c>
      <c r="I415" s="69">
        <f t="shared" si="26"/>
        <v>1.9365026925466202E-5</v>
      </c>
      <c r="J415" s="69">
        <f t="shared" si="27"/>
        <v>2.1294472858756537E-4</v>
      </c>
      <c r="L415" s="86"/>
    </row>
    <row r="416" spans="1:12" ht="16.5" x14ac:dyDescent="0.3">
      <c r="A416" s="77" t="s">
        <v>1429</v>
      </c>
      <c r="B416" s="56" t="s">
        <v>1430</v>
      </c>
      <c r="C416" s="82">
        <v>51.338000000000001</v>
      </c>
      <c r="D416" s="85">
        <v>275.01</v>
      </c>
      <c r="E416" s="66" t="str">
        <f t="shared" si="24"/>
        <v>Excl.</v>
      </c>
      <c r="F416" s="67" t="str">
        <f t="shared" si="25"/>
        <v>Excl.</v>
      </c>
      <c r="G416" s="68" t="s">
        <v>227</v>
      </c>
      <c r="H416" s="68" t="s">
        <v>227</v>
      </c>
      <c r="I416" s="69" t="str">
        <f t="shared" si="26"/>
        <v/>
      </c>
      <c r="J416" s="69" t="str">
        <f t="shared" si="27"/>
        <v/>
      </c>
      <c r="L416" s="86"/>
    </row>
    <row r="417" spans="1:12" ht="16.5" x14ac:dyDescent="0.3">
      <c r="A417" s="77" t="s">
        <v>302</v>
      </c>
      <c r="B417" s="56" t="s">
        <v>301</v>
      </c>
      <c r="C417" s="82">
        <v>208.964</v>
      </c>
      <c r="D417" s="85">
        <v>119.12</v>
      </c>
      <c r="E417" s="66">
        <f t="shared" si="24"/>
        <v>24891.791680000002</v>
      </c>
      <c r="F417" s="67">
        <f t="shared" si="25"/>
        <v>8.6980740586692644E-4</v>
      </c>
      <c r="G417" s="68">
        <v>0.80591000671591662</v>
      </c>
      <c r="H417" s="68">
        <v>9.48</v>
      </c>
      <c r="I417" s="69">
        <f t="shared" si="26"/>
        <v>7.0098649230376874E-6</v>
      </c>
      <c r="J417" s="69">
        <f t="shared" si="27"/>
        <v>8.2457742076184627E-5</v>
      </c>
      <c r="L417" s="86"/>
    </row>
    <row r="418" spans="1:12" ht="16.5" x14ac:dyDescent="0.3">
      <c r="A418" s="77" t="s">
        <v>300</v>
      </c>
      <c r="B418" s="56" t="s">
        <v>1431</v>
      </c>
      <c r="C418" s="82">
        <v>309.83800000000002</v>
      </c>
      <c r="D418" s="85">
        <v>85.05</v>
      </c>
      <c r="E418" s="66" t="str">
        <f t="shared" si="24"/>
        <v>Excl.</v>
      </c>
      <c r="F418" s="67" t="str">
        <f t="shared" si="25"/>
        <v>Excl.</v>
      </c>
      <c r="G418" s="68" t="s">
        <v>227</v>
      </c>
      <c r="H418" s="68" t="s">
        <v>227</v>
      </c>
      <c r="I418" s="69" t="str">
        <f t="shared" si="26"/>
        <v/>
      </c>
      <c r="J418" s="69" t="str">
        <f t="shared" si="27"/>
        <v/>
      </c>
      <c r="L418" s="86"/>
    </row>
    <row r="419" spans="1:12" ht="16.5" x14ac:dyDescent="0.3">
      <c r="A419" s="77" t="s">
        <v>1598</v>
      </c>
      <c r="B419" s="56" t="s">
        <v>1599</v>
      </c>
      <c r="C419" s="82">
        <v>106.771</v>
      </c>
      <c r="D419" s="85">
        <v>107.62</v>
      </c>
      <c r="E419" s="66">
        <f t="shared" si="24"/>
        <v>11490.695020000001</v>
      </c>
      <c r="F419" s="67">
        <f t="shared" si="25"/>
        <v>4.0152560150922049E-4</v>
      </c>
      <c r="G419" s="68">
        <v>3.7167812674224123</v>
      </c>
      <c r="H419" s="68">
        <v>7.34</v>
      </c>
      <c r="I419" s="69">
        <f t="shared" si="26"/>
        <v>1.4923828340799869E-5</v>
      </c>
      <c r="J419" s="69">
        <f t="shared" si="27"/>
        <v>2.9471979150776785E-5</v>
      </c>
      <c r="L419" s="86"/>
    </row>
    <row r="420" spans="1:12" ht="16.5" x14ac:dyDescent="0.3">
      <c r="A420" s="77" t="s">
        <v>1432</v>
      </c>
      <c r="B420" s="56" t="s">
        <v>299</v>
      </c>
      <c r="C420" s="82">
        <v>934.84799999999996</v>
      </c>
      <c r="D420" s="85">
        <v>412.64</v>
      </c>
      <c r="E420" s="66">
        <f t="shared" si="24"/>
        <v>385755.67871999997</v>
      </c>
      <c r="F420" s="67">
        <f t="shared" si="25"/>
        <v>1.3479670347533564E-2</v>
      </c>
      <c r="G420" s="68">
        <v>0.55253974408685536</v>
      </c>
      <c r="H420" s="68">
        <v>18.175000000000001</v>
      </c>
      <c r="I420" s="69">
        <f t="shared" si="26"/>
        <v>7.4480536042013679E-5</v>
      </c>
      <c r="J420" s="69">
        <f t="shared" si="27"/>
        <v>2.4499300856642252E-3</v>
      </c>
      <c r="L420" s="86"/>
    </row>
    <row r="421" spans="1:12" ht="16.5" x14ac:dyDescent="0.3">
      <c r="A421" s="77" t="s">
        <v>298</v>
      </c>
      <c r="B421" s="56" t="s">
        <v>297</v>
      </c>
      <c r="C421" s="82">
        <v>158.21</v>
      </c>
      <c r="D421" s="85">
        <v>81.680000000000007</v>
      </c>
      <c r="E421" s="66" t="str">
        <f t="shared" si="24"/>
        <v>Excl.</v>
      </c>
      <c r="F421" s="67" t="str">
        <f t="shared" si="25"/>
        <v>Excl.</v>
      </c>
      <c r="G421" s="68" t="s">
        <v>227</v>
      </c>
      <c r="H421" s="68">
        <v>15.54</v>
      </c>
      <c r="I421" s="69" t="str">
        <f t="shared" si="26"/>
        <v/>
      </c>
      <c r="J421" s="69" t="str">
        <f t="shared" si="27"/>
        <v/>
      </c>
      <c r="L421" s="86"/>
    </row>
    <row r="422" spans="1:12" ht="16.5" x14ac:dyDescent="0.3">
      <c r="A422" s="77" t="s">
        <v>296</v>
      </c>
      <c r="B422" s="56" t="s">
        <v>295</v>
      </c>
      <c r="C422" s="82">
        <v>560.30100000000004</v>
      </c>
      <c r="D422" s="85">
        <v>117.99</v>
      </c>
      <c r="E422" s="66">
        <f t="shared" si="24"/>
        <v>66109.914990000005</v>
      </c>
      <c r="F422" s="67">
        <f t="shared" si="25"/>
        <v>2.3101146915726935E-3</v>
      </c>
      <c r="G422" s="68">
        <v>1.4238494787693874</v>
      </c>
      <c r="H422" s="68">
        <v>9.8699999999999992</v>
      </c>
      <c r="I422" s="69">
        <f t="shared" si="26"/>
        <v>3.2892555994932836E-5</v>
      </c>
      <c r="J422" s="69">
        <f t="shared" si="27"/>
        <v>2.2800832005822483E-4</v>
      </c>
      <c r="L422" s="86"/>
    </row>
    <row r="423" spans="1:12" ht="16.5" x14ac:dyDescent="0.3">
      <c r="A423" s="77" t="s">
        <v>294</v>
      </c>
      <c r="B423" s="56" t="s">
        <v>293</v>
      </c>
      <c r="C423" s="82">
        <v>592.46500000000003</v>
      </c>
      <c r="D423" s="85">
        <v>55.86</v>
      </c>
      <c r="E423" s="66">
        <f t="shared" si="24"/>
        <v>33095.094900000004</v>
      </c>
      <c r="F423" s="67">
        <f t="shared" si="25"/>
        <v>1.1564598889447538E-3</v>
      </c>
      <c r="G423" s="68">
        <v>3.7235947010383104</v>
      </c>
      <c r="H423" s="68">
        <v>2.68</v>
      </c>
      <c r="I423" s="69">
        <f t="shared" si="26"/>
        <v>4.3061879144380375E-5</v>
      </c>
      <c r="J423" s="69">
        <f t="shared" si="27"/>
        <v>3.0993125023719404E-5</v>
      </c>
      <c r="L423" s="86"/>
    </row>
    <row r="424" spans="1:12" ht="16.5" x14ac:dyDescent="0.3">
      <c r="A424" s="77" t="s">
        <v>292</v>
      </c>
      <c r="B424" s="56" t="s">
        <v>291</v>
      </c>
      <c r="C424" s="82">
        <v>27.588000000000001</v>
      </c>
      <c r="D424" s="85">
        <v>1926.64</v>
      </c>
      <c r="E424" s="66" t="str">
        <f t="shared" si="24"/>
        <v>Excl.</v>
      </c>
      <c r="F424" s="67" t="str">
        <f t="shared" si="25"/>
        <v>Excl.</v>
      </c>
      <c r="G424" s="68" t="s">
        <v>227</v>
      </c>
      <c r="H424" s="68">
        <v>26.95</v>
      </c>
      <c r="I424" s="69" t="str">
        <f t="shared" si="26"/>
        <v/>
      </c>
      <c r="J424" s="69" t="str">
        <f t="shared" si="27"/>
        <v/>
      </c>
      <c r="L424" s="86"/>
    </row>
    <row r="425" spans="1:12" ht="16.5" x14ac:dyDescent="0.3">
      <c r="A425" s="77" t="s">
        <v>290</v>
      </c>
      <c r="B425" s="56" t="s">
        <v>289</v>
      </c>
      <c r="C425" s="82">
        <v>113.93600000000001</v>
      </c>
      <c r="D425" s="85">
        <v>101.38</v>
      </c>
      <c r="E425" s="66" t="str">
        <f t="shared" si="24"/>
        <v>Excl.</v>
      </c>
      <c r="F425" s="67" t="str">
        <f t="shared" si="25"/>
        <v>Excl.</v>
      </c>
      <c r="G425" s="68">
        <v>0.98638784770171628</v>
      </c>
      <c r="H425" s="68" t="s">
        <v>227</v>
      </c>
      <c r="I425" s="69" t="str">
        <f t="shared" si="26"/>
        <v/>
      </c>
      <c r="J425" s="69" t="str">
        <f t="shared" si="27"/>
        <v/>
      </c>
      <c r="L425" s="86"/>
    </row>
    <row r="426" spans="1:12" ht="16.5" x14ac:dyDescent="0.3">
      <c r="A426" s="77" t="s">
        <v>1433</v>
      </c>
      <c r="B426" s="56" t="s">
        <v>1434</v>
      </c>
      <c r="C426" s="82">
        <v>230.15100000000001</v>
      </c>
      <c r="D426" s="85">
        <v>84.53</v>
      </c>
      <c r="E426" s="66" t="str">
        <f t="shared" si="24"/>
        <v>Excl.</v>
      </c>
      <c r="F426" s="67" t="str">
        <f t="shared" si="25"/>
        <v>Excl.</v>
      </c>
      <c r="G426" s="68" t="s">
        <v>227</v>
      </c>
      <c r="H426" s="68" t="s">
        <v>227</v>
      </c>
      <c r="I426" s="69" t="str">
        <f t="shared" si="26"/>
        <v/>
      </c>
      <c r="J426" s="69" t="str">
        <f t="shared" si="27"/>
        <v/>
      </c>
      <c r="L426" s="86"/>
    </row>
    <row r="427" spans="1:12" ht="16.5" x14ac:dyDescent="0.3">
      <c r="A427" s="77" t="s">
        <v>288</v>
      </c>
      <c r="B427" s="56" t="s">
        <v>287</v>
      </c>
      <c r="C427" s="82">
        <v>53.023000000000003</v>
      </c>
      <c r="D427" s="85">
        <v>139.33000000000001</v>
      </c>
      <c r="E427" s="66">
        <f t="shared" si="24"/>
        <v>7387.694590000001</v>
      </c>
      <c r="F427" s="67">
        <f t="shared" si="25"/>
        <v>2.5815222741993585E-4</v>
      </c>
      <c r="G427" s="68">
        <v>2.009617454963037</v>
      </c>
      <c r="H427" s="68">
        <v>13.68</v>
      </c>
      <c r="I427" s="69">
        <f t="shared" si="26"/>
        <v>5.187872222606906E-6</v>
      </c>
      <c r="J427" s="69">
        <f t="shared" si="27"/>
        <v>3.5315224711047224E-5</v>
      </c>
      <c r="L427" s="86"/>
    </row>
    <row r="428" spans="1:12" ht="16.5" x14ac:dyDescent="0.3">
      <c r="A428" s="77" t="s">
        <v>286</v>
      </c>
      <c r="B428" s="56" t="s">
        <v>285</v>
      </c>
      <c r="C428" s="82">
        <v>229.11699999999999</v>
      </c>
      <c r="D428" s="85">
        <v>37.549999999999997</v>
      </c>
      <c r="E428" s="66">
        <f t="shared" si="24"/>
        <v>8603.3433499999992</v>
      </c>
      <c r="F428" s="67">
        <f t="shared" si="25"/>
        <v>3.0063130277032638E-4</v>
      </c>
      <c r="G428" s="68">
        <v>4.0213049267643148</v>
      </c>
      <c r="H428" s="68">
        <v>4.03</v>
      </c>
      <c r="I428" s="69">
        <f t="shared" si="26"/>
        <v>1.2089301389698879E-5</v>
      </c>
      <c r="J428" s="69">
        <f t="shared" si="27"/>
        <v>1.2115441501644153E-5</v>
      </c>
      <c r="L428" s="86"/>
    </row>
    <row r="429" spans="1:12" ht="16.5" x14ac:dyDescent="0.3">
      <c r="A429" s="77" t="s">
        <v>282</v>
      </c>
      <c r="B429" s="56" t="s">
        <v>281</v>
      </c>
      <c r="C429" s="82">
        <v>938.37699999999995</v>
      </c>
      <c r="D429" s="85">
        <v>18.34</v>
      </c>
      <c r="E429" s="66">
        <f t="shared" si="24"/>
        <v>17209.834179999998</v>
      </c>
      <c r="F429" s="67">
        <f t="shared" si="25"/>
        <v>6.0137258964501183E-4</v>
      </c>
      <c r="G429" s="68">
        <v>5.2344601962922575</v>
      </c>
      <c r="H429" s="68">
        <v>2.0750000000000002</v>
      </c>
      <c r="I429" s="69">
        <f t="shared" si="26"/>
        <v>3.1478608836380121E-5</v>
      </c>
      <c r="J429" s="69">
        <f t="shared" si="27"/>
        <v>1.2478481235133995E-5</v>
      </c>
      <c r="L429" s="86"/>
    </row>
    <row r="430" spans="1:12" ht="16.5" x14ac:dyDescent="0.3">
      <c r="A430" s="77" t="s">
        <v>284</v>
      </c>
      <c r="B430" s="56" t="s">
        <v>283</v>
      </c>
      <c r="C430" s="82">
        <v>1047.518</v>
      </c>
      <c r="D430" s="85">
        <v>57.41</v>
      </c>
      <c r="E430" s="66" t="str">
        <f t="shared" si="24"/>
        <v>Excl.</v>
      </c>
      <c r="F430" s="67" t="str">
        <f t="shared" si="25"/>
        <v>Excl.</v>
      </c>
      <c r="G430" s="68" t="s">
        <v>227</v>
      </c>
      <c r="H430" s="68">
        <v>15.05</v>
      </c>
      <c r="I430" s="69" t="str">
        <f t="shared" si="26"/>
        <v/>
      </c>
      <c r="J430" s="69" t="str">
        <f t="shared" si="27"/>
        <v/>
      </c>
      <c r="L430" s="86"/>
    </row>
    <row r="431" spans="1:12" ht="16.5" x14ac:dyDescent="0.3">
      <c r="A431" s="77" t="s">
        <v>280</v>
      </c>
      <c r="B431" s="56" t="s">
        <v>279</v>
      </c>
      <c r="C431" s="82">
        <v>332.28</v>
      </c>
      <c r="D431" s="85">
        <v>38.85</v>
      </c>
      <c r="E431" s="66">
        <f t="shared" si="24"/>
        <v>12909.078</v>
      </c>
      <c r="F431" s="67">
        <f t="shared" si="25"/>
        <v>4.5108892889922375E-4</v>
      </c>
      <c r="G431" s="68">
        <v>2.0592020592020592</v>
      </c>
      <c r="H431" s="68">
        <v>38</v>
      </c>
      <c r="I431" s="69">
        <f t="shared" si="26"/>
        <v>9.2888325127253288E-6</v>
      </c>
      <c r="J431" s="69">
        <f t="shared" si="27"/>
        <v>1.7141379298170505E-4</v>
      </c>
      <c r="L431" s="86"/>
    </row>
    <row r="432" spans="1:12" ht="16.5" x14ac:dyDescent="0.3">
      <c r="A432" s="77" t="s">
        <v>1255</v>
      </c>
      <c r="B432" s="56" t="s">
        <v>1256</v>
      </c>
      <c r="C432" s="82">
        <v>1009.654</v>
      </c>
      <c r="D432" s="85">
        <v>36.19</v>
      </c>
      <c r="E432" s="66">
        <f t="shared" si="24"/>
        <v>36539.378259999998</v>
      </c>
      <c r="F432" s="67">
        <f t="shared" si="25"/>
        <v>1.2768153544309656E-3</v>
      </c>
      <c r="G432" s="68">
        <v>2.210555402044764</v>
      </c>
      <c r="H432" s="68">
        <v>57.62</v>
      </c>
      <c r="I432" s="69">
        <f t="shared" si="26"/>
        <v>2.8224710791510712E-5</v>
      </c>
      <c r="J432" s="69">
        <f t="shared" si="27"/>
        <v>7.3570100722312234E-4</v>
      </c>
      <c r="L432" s="86"/>
    </row>
    <row r="433" spans="1:12" ht="16.5" x14ac:dyDescent="0.3">
      <c r="A433" s="77" t="s">
        <v>1435</v>
      </c>
      <c r="B433" s="56" t="s">
        <v>278</v>
      </c>
      <c r="C433" s="82">
        <v>137.84100000000001</v>
      </c>
      <c r="D433" s="85">
        <v>108.39</v>
      </c>
      <c r="E433" s="66" t="str">
        <f t="shared" si="24"/>
        <v>Excl.</v>
      </c>
      <c r="F433" s="67" t="str">
        <f t="shared" si="25"/>
        <v>Excl.</v>
      </c>
      <c r="G433" s="68" t="s">
        <v>227</v>
      </c>
      <c r="H433" s="68">
        <v>17.5</v>
      </c>
      <c r="I433" s="69" t="str">
        <f t="shared" si="26"/>
        <v/>
      </c>
      <c r="J433" s="69" t="str">
        <f t="shared" si="27"/>
        <v/>
      </c>
      <c r="L433" s="86"/>
    </row>
    <row r="434" spans="1:12" ht="16.5" x14ac:dyDescent="0.3">
      <c r="A434" s="77" t="s">
        <v>277</v>
      </c>
      <c r="B434" s="56" t="s">
        <v>276</v>
      </c>
      <c r="C434" s="82">
        <v>192.94800000000001</v>
      </c>
      <c r="D434" s="85">
        <v>77.069999999999993</v>
      </c>
      <c r="E434" s="66">
        <f t="shared" si="24"/>
        <v>14870.502359999999</v>
      </c>
      <c r="F434" s="67">
        <f t="shared" si="25"/>
        <v>5.1962804638455034E-4</v>
      </c>
      <c r="G434" s="68">
        <v>2.0760347735824576</v>
      </c>
      <c r="H434" s="68">
        <v>44.5</v>
      </c>
      <c r="I434" s="69">
        <f t="shared" si="26"/>
        <v>1.0787658936230447E-5</v>
      </c>
      <c r="J434" s="69">
        <f t="shared" si="27"/>
        <v>2.3123448064112491E-4</v>
      </c>
      <c r="L434" s="86"/>
    </row>
    <row r="435" spans="1:12" ht="16.5" x14ac:dyDescent="0.3">
      <c r="A435" s="77" t="s">
        <v>1438</v>
      </c>
      <c r="B435" s="56" t="s">
        <v>1439</v>
      </c>
      <c r="C435" s="82">
        <v>137.351</v>
      </c>
      <c r="D435" s="85">
        <v>97.51</v>
      </c>
      <c r="E435" s="66">
        <f t="shared" si="24"/>
        <v>13393.096010000001</v>
      </c>
      <c r="F435" s="67">
        <f t="shared" si="25"/>
        <v>4.6800223329624069E-4</v>
      </c>
      <c r="G435" s="68">
        <v>1.4767716131678801</v>
      </c>
      <c r="H435" s="68">
        <v>6.4450000000000003</v>
      </c>
      <c r="I435" s="69">
        <f t="shared" si="26"/>
        <v>6.9113241303105988E-6</v>
      </c>
      <c r="J435" s="69">
        <f t="shared" si="27"/>
        <v>3.0162743935942715E-5</v>
      </c>
      <c r="L435" s="86"/>
    </row>
    <row r="436" spans="1:12" ht="16.5" x14ac:dyDescent="0.3">
      <c r="A436" s="77" t="s">
        <v>1456</v>
      </c>
      <c r="B436" s="56" t="s">
        <v>774</v>
      </c>
      <c r="C436" s="82">
        <v>307.26499999999999</v>
      </c>
      <c r="D436" s="85">
        <v>43.84</v>
      </c>
      <c r="E436" s="66">
        <f t="shared" si="24"/>
        <v>13470.497600000001</v>
      </c>
      <c r="F436" s="67">
        <f t="shared" si="25"/>
        <v>4.7070691912494173E-4</v>
      </c>
      <c r="G436" s="68">
        <v>2.281021897810219</v>
      </c>
      <c r="H436" s="68">
        <v>-4.03</v>
      </c>
      <c r="I436" s="69">
        <f t="shared" si="26"/>
        <v>1.0736927899747759E-5</v>
      </c>
      <c r="J436" s="69">
        <f t="shared" si="27"/>
        <v>-1.8969488840735151E-5</v>
      </c>
      <c r="L436" s="86"/>
    </row>
    <row r="437" spans="1:12" ht="16.5" x14ac:dyDescent="0.3">
      <c r="A437" s="77" t="s">
        <v>1414</v>
      </c>
      <c r="B437" s="56" t="s">
        <v>275</v>
      </c>
      <c r="C437" s="82">
        <v>5801</v>
      </c>
      <c r="D437" s="85">
        <v>137.35</v>
      </c>
      <c r="E437" s="66" t="str">
        <f t="shared" si="24"/>
        <v>Excl.</v>
      </c>
      <c r="F437" s="67" t="str">
        <f t="shared" si="25"/>
        <v>Excl.</v>
      </c>
      <c r="G437" s="68" t="s">
        <v>227</v>
      </c>
      <c r="H437" s="68">
        <v>18.010000000000002</v>
      </c>
      <c r="I437" s="69" t="str">
        <f t="shared" si="26"/>
        <v/>
      </c>
      <c r="J437" s="69" t="str">
        <f t="shared" si="27"/>
        <v/>
      </c>
      <c r="L437" s="86"/>
    </row>
    <row r="438" spans="1:12" ht="16.5" x14ac:dyDescent="0.3">
      <c r="A438" s="77" t="s">
        <v>1600</v>
      </c>
      <c r="B438" s="56" t="s">
        <v>1601</v>
      </c>
      <c r="C438" s="82">
        <v>106.831</v>
      </c>
      <c r="D438" s="85">
        <v>189.12</v>
      </c>
      <c r="E438" s="66" t="str">
        <f t="shared" si="24"/>
        <v>Excl.</v>
      </c>
      <c r="F438" s="67" t="str">
        <f t="shared" si="25"/>
        <v>Excl.</v>
      </c>
      <c r="G438" s="68" t="s">
        <v>227</v>
      </c>
      <c r="H438" s="68">
        <v>19.8</v>
      </c>
      <c r="I438" s="69" t="str">
        <f t="shared" si="26"/>
        <v/>
      </c>
      <c r="J438" s="69" t="str">
        <f t="shared" si="27"/>
        <v/>
      </c>
      <c r="L438" s="86"/>
    </row>
    <row r="439" spans="1:12" ht="16.5" x14ac:dyDescent="0.3">
      <c r="A439" s="77" t="s">
        <v>274</v>
      </c>
      <c r="B439" s="56" t="s">
        <v>273</v>
      </c>
      <c r="C439" s="82">
        <v>313.93900000000002</v>
      </c>
      <c r="D439" s="85">
        <v>132.38999999999999</v>
      </c>
      <c r="E439" s="66">
        <f t="shared" si="24"/>
        <v>41562.384209999997</v>
      </c>
      <c r="F439" s="67">
        <f t="shared" si="25"/>
        <v>1.4523369814472349E-3</v>
      </c>
      <c r="G439" s="68">
        <v>1.7826119797567794</v>
      </c>
      <c r="H439" s="68">
        <v>3.1</v>
      </c>
      <c r="I439" s="69">
        <f t="shared" si="26"/>
        <v>2.5889533017716403E-5</v>
      </c>
      <c r="J439" s="69">
        <f t="shared" si="27"/>
        <v>4.5022446424864283E-5</v>
      </c>
      <c r="L439" s="86"/>
    </row>
    <row r="440" spans="1:12" ht="16.5" x14ac:dyDescent="0.3">
      <c r="A440" s="77" t="s">
        <v>1440</v>
      </c>
      <c r="B440" s="56" t="s">
        <v>1441</v>
      </c>
      <c r="C440" s="82">
        <v>49.524000000000001</v>
      </c>
      <c r="D440" s="85">
        <v>369.99</v>
      </c>
      <c r="E440" s="66">
        <f t="shared" si="24"/>
        <v>18323.384760000001</v>
      </c>
      <c r="F440" s="67">
        <f t="shared" si="25"/>
        <v>6.4028399279923481E-4</v>
      </c>
      <c r="G440" s="68">
        <v>1.6216654504175788E-2</v>
      </c>
      <c r="H440" s="68">
        <v>7</v>
      </c>
      <c r="I440" s="69">
        <f t="shared" si="26"/>
        <v>1.0383264295779369E-7</v>
      </c>
      <c r="J440" s="69">
        <f t="shared" si="27"/>
        <v>4.4819879495946441E-5</v>
      </c>
      <c r="L440" s="86"/>
    </row>
    <row r="441" spans="1:12" ht="16.5" x14ac:dyDescent="0.3">
      <c r="A441" s="77" t="s">
        <v>272</v>
      </c>
      <c r="B441" s="56" t="s">
        <v>271</v>
      </c>
      <c r="C441" s="82">
        <v>249.94800000000001</v>
      </c>
      <c r="D441" s="85">
        <v>90.07</v>
      </c>
      <c r="E441" s="66">
        <f t="shared" si="24"/>
        <v>22512.816360000001</v>
      </c>
      <c r="F441" s="67">
        <f t="shared" si="25"/>
        <v>7.8667757823892013E-4</v>
      </c>
      <c r="G441" s="68">
        <v>3.1086932385922061</v>
      </c>
      <c r="H441" s="68">
        <v>6.93</v>
      </c>
      <c r="I441" s="69">
        <f t="shared" si="26"/>
        <v>2.4455392684234226E-5</v>
      </c>
      <c r="J441" s="69">
        <f t="shared" si="27"/>
        <v>5.4516756171957161E-5</v>
      </c>
      <c r="L441" s="86"/>
    </row>
    <row r="442" spans="1:12" ht="16.5" x14ac:dyDescent="0.3">
      <c r="A442" s="77" t="s">
        <v>1371</v>
      </c>
      <c r="B442" s="56" t="s">
        <v>1372</v>
      </c>
      <c r="C442" s="82">
        <v>487.94600000000003</v>
      </c>
      <c r="D442" s="85">
        <v>387.04</v>
      </c>
      <c r="E442" s="66">
        <f t="shared" si="24"/>
        <v>188854.61984000003</v>
      </c>
      <c r="F442" s="67">
        <f t="shared" si="25"/>
        <v>6.5992496273781683E-3</v>
      </c>
      <c r="G442" s="68">
        <v>1.3176932616783792</v>
      </c>
      <c r="H442" s="68">
        <v>9.1999999999999993</v>
      </c>
      <c r="I442" s="69">
        <f t="shared" si="26"/>
        <v>8.6957867661297683E-5</v>
      </c>
      <c r="J442" s="69">
        <f t="shared" si="27"/>
        <v>6.0713096571879139E-4</v>
      </c>
      <c r="L442" s="86"/>
    </row>
    <row r="443" spans="1:12" ht="16.5" x14ac:dyDescent="0.3">
      <c r="A443" s="77" t="s">
        <v>270</v>
      </c>
      <c r="B443" s="56" t="s">
        <v>269</v>
      </c>
      <c r="C443" s="82">
        <v>1606.788</v>
      </c>
      <c r="D443" s="85">
        <v>245.68</v>
      </c>
      <c r="E443" s="66">
        <f t="shared" si="24"/>
        <v>394755.67584000004</v>
      </c>
      <c r="F443" s="67">
        <f t="shared" si="25"/>
        <v>1.3794162138578356E-2</v>
      </c>
      <c r="G443" s="68">
        <v>0.73266037121458805</v>
      </c>
      <c r="H443" s="68">
        <v>14.904999999999999</v>
      </c>
      <c r="I443" s="69">
        <f t="shared" si="26"/>
        <v>1.0106435953045034E-4</v>
      </c>
      <c r="J443" s="69">
        <f t="shared" si="27"/>
        <v>2.056019866755104E-3</v>
      </c>
      <c r="L443" s="86"/>
    </row>
    <row r="444" spans="1:12" ht="16.5" x14ac:dyDescent="0.3">
      <c r="A444" s="77" t="s">
        <v>1442</v>
      </c>
      <c r="B444" s="56" t="s">
        <v>1443</v>
      </c>
      <c r="C444" s="82">
        <v>116.67700000000001</v>
      </c>
      <c r="D444" s="85">
        <v>145.22999999999999</v>
      </c>
      <c r="E444" s="66" t="str">
        <f t="shared" si="24"/>
        <v>Excl.</v>
      </c>
      <c r="F444" s="67" t="str">
        <f t="shared" si="25"/>
        <v>Excl.</v>
      </c>
      <c r="G444" s="68">
        <v>3.8559526268677273</v>
      </c>
      <c r="H444" s="68" t="s">
        <v>227</v>
      </c>
      <c r="I444" s="69" t="str">
        <f t="shared" si="26"/>
        <v/>
      </c>
      <c r="J444" s="69" t="str">
        <f t="shared" si="27"/>
        <v/>
      </c>
      <c r="L444" s="86"/>
    </row>
    <row r="445" spans="1:12" ht="16.5" x14ac:dyDescent="0.3">
      <c r="A445" s="77" t="s">
        <v>268</v>
      </c>
      <c r="B445" s="56" t="s">
        <v>267</v>
      </c>
      <c r="C445" s="82">
        <v>240.82900000000001</v>
      </c>
      <c r="D445" s="85">
        <v>103.54</v>
      </c>
      <c r="E445" s="66" t="str">
        <f t="shared" si="24"/>
        <v>Excl.</v>
      </c>
      <c r="F445" s="67" t="str">
        <f t="shared" si="25"/>
        <v>Excl.</v>
      </c>
      <c r="G445" s="68">
        <v>1.2748696156074946</v>
      </c>
      <c r="H445" s="68" t="s">
        <v>227</v>
      </c>
      <c r="I445" s="69" t="str">
        <f t="shared" si="26"/>
        <v/>
      </c>
      <c r="J445" s="69" t="str">
        <f t="shared" si="27"/>
        <v/>
      </c>
      <c r="L445" s="86"/>
    </row>
    <row r="446" spans="1:12" ht="16.5" x14ac:dyDescent="0.3">
      <c r="A446" s="77" t="s">
        <v>266</v>
      </c>
      <c r="B446" s="56" t="s">
        <v>265</v>
      </c>
      <c r="C446" s="82">
        <v>399.84399999999999</v>
      </c>
      <c r="D446" s="85">
        <v>142.77000000000001</v>
      </c>
      <c r="E446" s="66">
        <f t="shared" si="24"/>
        <v>57085.727880000006</v>
      </c>
      <c r="F446" s="67">
        <f t="shared" si="25"/>
        <v>1.9947776165595839E-3</v>
      </c>
      <c r="G446" s="68">
        <v>2.1012817818869509</v>
      </c>
      <c r="H446" s="68">
        <v>32.445</v>
      </c>
      <c r="I446" s="69">
        <f t="shared" si="26"/>
        <v>4.191589864592528E-5</v>
      </c>
      <c r="J446" s="69">
        <f t="shared" si="27"/>
        <v>6.4720559769275692E-4</v>
      </c>
      <c r="L446" s="86"/>
    </row>
    <row r="447" spans="1:12" ht="16.5" x14ac:dyDescent="0.3">
      <c r="A447" s="77" t="s">
        <v>264</v>
      </c>
      <c r="B447" s="56" t="s">
        <v>263</v>
      </c>
      <c r="C447" s="82">
        <v>108.80800000000001</v>
      </c>
      <c r="D447" s="85">
        <v>218.5</v>
      </c>
      <c r="E447" s="66">
        <f t="shared" si="24"/>
        <v>23774.548000000003</v>
      </c>
      <c r="F447" s="67">
        <f t="shared" si="25"/>
        <v>8.3076695271212895E-4</v>
      </c>
      <c r="G447" s="68">
        <v>1.8855835240274601</v>
      </c>
      <c r="H447" s="68">
        <v>10</v>
      </c>
      <c r="I447" s="69">
        <f t="shared" si="26"/>
        <v>1.5664804783404903E-5</v>
      </c>
      <c r="J447" s="69">
        <f t="shared" si="27"/>
        <v>8.3076695271212892E-5</v>
      </c>
      <c r="L447" s="86"/>
    </row>
    <row r="448" spans="1:12" ht="16.5" x14ac:dyDescent="0.3">
      <c r="A448" s="77" t="s">
        <v>1444</v>
      </c>
      <c r="B448" s="56" t="s">
        <v>1445</v>
      </c>
      <c r="C448" s="82">
        <v>1615.671</v>
      </c>
      <c r="D448" s="85">
        <v>105.72</v>
      </c>
      <c r="E448" s="66" t="str">
        <f t="shared" si="24"/>
        <v>Excl.</v>
      </c>
      <c r="F448" s="67" t="str">
        <f t="shared" si="25"/>
        <v>Excl.</v>
      </c>
      <c r="G448" s="68" t="s">
        <v>227</v>
      </c>
      <c r="H448" s="68">
        <v>26.257000000000001</v>
      </c>
      <c r="I448" s="69" t="str">
        <f t="shared" si="26"/>
        <v/>
      </c>
      <c r="J448" s="69" t="str">
        <f t="shared" si="27"/>
        <v/>
      </c>
      <c r="L448" s="86"/>
    </row>
    <row r="449" spans="1:12" ht="16.5" x14ac:dyDescent="0.3">
      <c r="A449" s="77" t="s">
        <v>1446</v>
      </c>
      <c r="B449" s="56" t="s">
        <v>1447</v>
      </c>
      <c r="C449" s="82">
        <v>147.071</v>
      </c>
      <c r="D449" s="85">
        <v>159.59</v>
      </c>
      <c r="E449" s="66">
        <f t="shared" si="24"/>
        <v>23471.060890000001</v>
      </c>
      <c r="F449" s="67">
        <f t="shared" si="25"/>
        <v>8.2016203767601079E-4</v>
      </c>
      <c r="G449" s="68">
        <v>1.2030828999310734</v>
      </c>
      <c r="H449" s="68">
        <v>9.2100000000000009</v>
      </c>
      <c r="I449" s="69">
        <f t="shared" si="26"/>
        <v>9.8672292270063328E-6</v>
      </c>
      <c r="J449" s="69">
        <f t="shared" si="27"/>
        <v>7.5536923669960603E-5</v>
      </c>
      <c r="L449" s="86"/>
    </row>
    <row r="450" spans="1:12" ht="16.5" x14ac:dyDescent="0.3">
      <c r="A450" s="77" t="s">
        <v>1448</v>
      </c>
      <c r="B450" s="56" t="s">
        <v>1449</v>
      </c>
      <c r="C450" s="82">
        <v>21.864999999999998</v>
      </c>
      <c r="D450" s="85">
        <v>1213.48</v>
      </c>
      <c r="E450" s="66" t="str">
        <f t="shared" si="24"/>
        <v>Excl.</v>
      </c>
      <c r="F450" s="67" t="str">
        <f t="shared" si="25"/>
        <v>Excl.</v>
      </c>
      <c r="G450" s="68" t="s">
        <v>227</v>
      </c>
      <c r="H450" s="68">
        <v>9.7449999999999992</v>
      </c>
      <c r="I450" s="69" t="str">
        <f t="shared" si="26"/>
        <v/>
      </c>
      <c r="J450" s="69" t="str">
        <f t="shared" si="27"/>
        <v/>
      </c>
      <c r="L450" s="86"/>
    </row>
    <row r="451" spans="1:12" ht="16.5" x14ac:dyDescent="0.3">
      <c r="A451" s="77" t="s">
        <v>1602</v>
      </c>
      <c r="B451" s="56" t="s">
        <v>1309</v>
      </c>
      <c r="C451" s="82">
        <v>125.91800000000001</v>
      </c>
      <c r="D451" s="85">
        <v>134.82</v>
      </c>
      <c r="E451" s="66">
        <f t="shared" si="24"/>
        <v>16976.264759999998</v>
      </c>
      <c r="F451" s="67">
        <f t="shared" si="25"/>
        <v>5.9321084645224374E-4</v>
      </c>
      <c r="G451" s="68">
        <v>0.77139890224002383</v>
      </c>
      <c r="H451" s="68">
        <v>9.26</v>
      </c>
      <c r="I451" s="69">
        <f t="shared" si="26"/>
        <v>4.5760219575013612E-6</v>
      </c>
      <c r="J451" s="69">
        <f t="shared" si="27"/>
        <v>5.4931324381477774E-5</v>
      </c>
      <c r="L451" s="86"/>
    </row>
    <row r="452" spans="1:12" ht="16.5" x14ac:dyDescent="0.3">
      <c r="A452" s="77" t="s">
        <v>1450</v>
      </c>
      <c r="B452" s="56" t="s">
        <v>1451</v>
      </c>
      <c r="C452" s="82">
        <v>954.88</v>
      </c>
      <c r="D452" s="85">
        <v>44.83</v>
      </c>
      <c r="E452" s="66" t="str">
        <f t="shared" si="24"/>
        <v>Excl.</v>
      </c>
      <c r="F452" s="67" t="str">
        <f t="shared" si="25"/>
        <v>Excl.</v>
      </c>
      <c r="G452" s="68" t="s">
        <v>227</v>
      </c>
      <c r="H452" s="68">
        <v>10</v>
      </c>
      <c r="I452" s="69" t="str">
        <f t="shared" si="26"/>
        <v/>
      </c>
      <c r="J452" s="69" t="str">
        <f t="shared" si="27"/>
        <v/>
      </c>
      <c r="L452" s="86"/>
    </row>
    <row r="453" spans="1:12" ht="16.5" x14ac:dyDescent="0.3">
      <c r="A453" s="77" t="s">
        <v>1603</v>
      </c>
      <c r="B453" s="56" t="s">
        <v>1604</v>
      </c>
      <c r="C453" s="82">
        <v>1013.428</v>
      </c>
      <c r="D453" s="85">
        <v>30.84</v>
      </c>
      <c r="E453" s="66">
        <f t="shared" si="24"/>
        <v>31254.11952</v>
      </c>
      <c r="F453" s="67">
        <f t="shared" si="25"/>
        <v>1.0921296856340262E-3</v>
      </c>
      <c r="G453" s="68">
        <v>5.0583657587548636</v>
      </c>
      <c r="H453" s="68">
        <v>6.33</v>
      </c>
      <c r="I453" s="69">
        <f t="shared" si="26"/>
        <v>5.5243914059308711E-5</v>
      </c>
      <c r="J453" s="69">
        <f t="shared" si="27"/>
        <v>6.9131809100633849E-5</v>
      </c>
      <c r="L453" s="86"/>
    </row>
    <row r="454" spans="1:12" ht="16.5" x14ac:dyDescent="0.3">
      <c r="A454" s="77" t="s">
        <v>1454</v>
      </c>
      <c r="B454" s="56" t="s">
        <v>1455</v>
      </c>
      <c r="C454" s="82">
        <v>117.34699999999999</v>
      </c>
      <c r="D454" s="85">
        <v>198.71</v>
      </c>
      <c r="E454" s="66">
        <f t="shared" si="24"/>
        <v>23318.022369999999</v>
      </c>
      <c r="F454" s="67">
        <f t="shared" si="25"/>
        <v>8.1481432949211704E-4</v>
      </c>
      <c r="G454" s="68">
        <v>0.80519349806250307</v>
      </c>
      <c r="H454" s="68">
        <v>31.927</v>
      </c>
      <c r="I454" s="69">
        <f t="shared" si="26"/>
        <v>6.5608320023521071E-6</v>
      </c>
      <c r="J454" s="69">
        <f t="shared" si="27"/>
        <v>2.6014577097694823E-4</v>
      </c>
      <c r="L454" s="86"/>
    </row>
    <row r="455" spans="1:12" ht="16.5" x14ac:dyDescent="0.3">
      <c r="A455" s="77" t="s">
        <v>1452</v>
      </c>
      <c r="B455" s="56" t="s">
        <v>1453</v>
      </c>
      <c r="C455" s="82">
        <v>785.33699999999999</v>
      </c>
      <c r="D455" s="85">
        <v>60.21</v>
      </c>
      <c r="E455" s="66" t="str">
        <f t="shared" si="24"/>
        <v>Excl.</v>
      </c>
      <c r="F455" s="67" t="str">
        <f t="shared" si="25"/>
        <v>Excl.</v>
      </c>
      <c r="G455" s="68" t="s">
        <v>227</v>
      </c>
      <c r="H455" s="68">
        <v>18</v>
      </c>
      <c r="I455" s="69" t="str">
        <f t="shared" si="26"/>
        <v/>
      </c>
      <c r="J455" s="69" t="str">
        <f t="shared" si="27"/>
        <v/>
      </c>
      <c r="L455" s="86"/>
    </row>
    <row r="456" spans="1:12" ht="16.5" x14ac:dyDescent="0.3">
      <c r="A456" s="77" t="s">
        <v>1605</v>
      </c>
      <c r="B456" s="56" t="s">
        <v>1606</v>
      </c>
      <c r="C456" s="82">
        <v>380.59300000000002</v>
      </c>
      <c r="D456" s="85">
        <v>113.07</v>
      </c>
      <c r="E456" s="66" t="str">
        <f t="shared" si="24"/>
        <v>Excl.</v>
      </c>
      <c r="F456" s="67" t="str">
        <f t="shared" si="25"/>
        <v>Excl.</v>
      </c>
      <c r="G456" s="68" t="s">
        <v>227</v>
      </c>
      <c r="H456" s="68">
        <v>-60.35</v>
      </c>
      <c r="I456" s="69" t="str">
        <f t="shared" si="26"/>
        <v/>
      </c>
      <c r="J456" s="69" t="str">
        <f t="shared" si="27"/>
        <v/>
      </c>
      <c r="L456" s="86"/>
    </row>
    <row r="457" spans="1:12" ht="16.5" x14ac:dyDescent="0.3">
      <c r="A457" s="77" t="s">
        <v>262</v>
      </c>
      <c r="B457" s="56" t="s">
        <v>261</v>
      </c>
      <c r="C457" s="82">
        <v>64.183000000000007</v>
      </c>
      <c r="D457" s="85">
        <v>238.39</v>
      </c>
      <c r="E457" s="66">
        <f t="shared" si="24"/>
        <v>15300.585370000001</v>
      </c>
      <c r="F457" s="67">
        <f t="shared" si="25"/>
        <v>5.3465667076180298E-4</v>
      </c>
      <c r="G457" s="68">
        <v>3.8760015101304583</v>
      </c>
      <c r="H457" s="68">
        <v>9.8000000000000007</v>
      </c>
      <c r="I457" s="69">
        <f t="shared" si="26"/>
        <v>2.0723300632740715E-5</v>
      </c>
      <c r="J457" s="69">
        <f t="shared" si="27"/>
        <v>5.239635373465669E-5</v>
      </c>
      <c r="L457" s="86"/>
    </row>
    <row r="458" spans="1:12" ht="16.5" x14ac:dyDescent="0.3">
      <c r="A458" s="77" t="s">
        <v>1607</v>
      </c>
      <c r="B458" s="56" t="s">
        <v>1608</v>
      </c>
      <c r="C458" s="82">
        <v>408.33699999999999</v>
      </c>
      <c r="D458" s="85">
        <v>81.99</v>
      </c>
      <c r="E458" s="66" t="str">
        <f t="shared" si="24"/>
        <v>Excl.</v>
      </c>
      <c r="F458" s="67" t="str">
        <f t="shared" si="25"/>
        <v>Excl.</v>
      </c>
      <c r="G458" s="68" t="s">
        <v>227</v>
      </c>
      <c r="H458" s="68">
        <v>20</v>
      </c>
      <c r="I458" s="69" t="str">
        <f t="shared" si="26"/>
        <v/>
      </c>
      <c r="J458" s="69" t="str">
        <f t="shared" si="27"/>
        <v/>
      </c>
      <c r="L458" s="86"/>
    </row>
    <row r="459" spans="1:12" ht="16.5" x14ac:dyDescent="0.3">
      <c r="A459" s="77" t="s">
        <v>260</v>
      </c>
      <c r="B459" s="56" t="s">
        <v>259</v>
      </c>
      <c r="C459" s="82">
        <v>708.78800000000001</v>
      </c>
      <c r="D459" s="85">
        <v>56.04</v>
      </c>
      <c r="E459" s="66" t="str">
        <f t="shared" si="24"/>
        <v>Excl.</v>
      </c>
      <c r="F459" s="67" t="str">
        <f t="shared" si="25"/>
        <v>Excl.</v>
      </c>
      <c r="G459" s="68">
        <v>5.4710920770877944</v>
      </c>
      <c r="H459" s="68" t="s">
        <v>227</v>
      </c>
      <c r="I459" s="69" t="str">
        <f t="shared" si="26"/>
        <v/>
      </c>
      <c r="J459" s="69" t="str">
        <f t="shared" si="27"/>
        <v/>
      </c>
      <c r="L459" s="86"/>
    </row>
    <row r="460" spans="1:12" ht="16.5" x14ac:dyDescent="0.3">
      <c r="A460" s="77" t="s">
        <v>1457</v>
      </c>
      <c r="B460" s="56" t="s">
        <v>257</v>
      </c>
      <c r="C460" s="82">
        <v>256.279</v>
      </c>
      <c r="D460" s="85">
        <v>32.71</v>
      </c>
      <c r="E460" s="66">
        <f t="shared" ref="E460:E514" si="28">IF(OR(H460="n/a", G460=0, G460="n/a"), "Excl.", D460*C460)</f>
        <v>8382.88609</v>
      </c>
      <c r="F460" s="67">
        <f t="shared" ref="F460:F514" si="29">IF(E460="Excl.","Excl.",E460/(SUM($E$12:$E$514)))</f>
        <v>2.9292774491116266E-4</v>
      </c>
      <c r="G460" s="68">
        <v>3.3628859675940079</v>
      </c>
      <c r="H460" s="68">
        <v>-6.74</v>
      </c>
      <c r="I460" s="69">
        <f t="shared" si="26"/>
        <v>9.8508260288070604E-6</v>
      </c>
      <c r="J460" s="69">
        <f t="shared" si="27"/>
        <v>-1.9743330007012362E-5</v>
      </c>
      <c r="L460" s="86"/>
    </row>
    <row r="461" spans="1:12" ht="16.5" x14ac:dyDescent="0.3">
      <c r="A461" s="77" t="s">
        <v>1458</v>
      </c>
      <c r="B461" s="56" t="s">
        <v>1459</v>
      </c>
      <c r="C461" s="82">
        <v>179.13</v>
      </c>
      <c r="D461" s="85">
        <v>112.52</v>
      </c>
      <c r="E461" s="66">
        <f t="shared" si="28"/>
        <v>20155.707599999998</v>
      </c>
      <c r="F461" s="67">
        <f t="shared" si="29"/>
        <v>7.0431184570191171E-4</v>
      </c>
      <c r="G461" s="68">
        <v>0.60433700675435487</v>
      </c>
      <c r="H461" s="68">
        <v>11.33</v>
      </c>
      <c r="I461" s="69">
        <f t="shared" ref="I461:I514" si="30">IFERROR(G461*F461/100, "")</f>
        <v>4.2564171265312837E-6</v>
      </c>
      <c r="J461" s="69">
        <f t="shared" ref="J461:J514" si="31">IFERROR(H461*F461/100, "")</f>
        <v>7.9798532118026587E-5</v>
      </c>
      <c r="L461" s="86"/>
    </row>
    <row r="462" spans="1:12" ht="16.5" x14ac:dyDescent="0.3">
      <c r="A462" s="77" t="s">
        <v>1460</v>
      </c>
      <c r="B462" s="56" t="s">
        <v>1461</v>
      </c>
      <c r="C462" s="82">
        <v>39.052</v>
      </c>
      <c r="D462" s="85">
        <v>365.6</v>
      </c>
      <c r="E462" s="66">
        <f t="shared" si="28"/>
        <v>14277.4112</v>
      </c>
      <c r="F462" s="67">
        <f t="shared" si="29"/>
        <v>4.9890333962361848E-4</v>
      </c>
      <c r="G462" s="68">
        <v>1.2035010940919038</v>
      </c>
      <c r="H462" s="68">
        <v>-4.92</v>
      </c>
      <c r="I462" s="69">
        <f t="shared" si="30"/>
        <v>6.0043071508312952E-6</v>
      </c>
      <c r="J462" s="69">
        <f t="shared" si="31"/>
        <v>-2.4546044309482029E-5</v>
      </c>
      <c r="L462" s="86"/>
    </row>
    <row r="463" spans="1:12" ht="16.5" x14ac:dyDescent="0.3">
      <c r="A463" s="77" t="s">
        <v>256</v>
      </c>
      <c r="B463" s="56" t="s">
        <v>255</v>
      </c>
      <c r="C463" s="82">
        <v>321.89600000000002</v>
      </c>
      <c r="D463" s="85">
        <v>45</v>
      </c>
      <c r="E463" s="66" t="str">
        <f t="shared" si="28"/>
        <v>Excl.</v>
      </c>
      <c r="F463" s="67" t="str">
        <f t="shared" si="29"/>
        <v>Excl.</v>
      </c>
      <c r="G463" s="68" t="s">
        <v>227</v>
      </c>
      <c r="H463" s="68">
        <v>-22.454999999999998</v>
      </c>
      <c r="I463" s="69" t="str">
        <f t="shared" si="30"/>
        <v/>
      </c>
      <c r="J463" s="69" t="str">
        <f t="shared" si="31"/>
        <v/>
      </c>
      <c r="L463" s="86"/>
    </row>
    <row r="464" spans="1:12" ht="16.5" x14ac:dyDescent="0.3">
      <c r="A464" s="77" t="s">
        <v>596</v>
      </c>
      <c r="B464" s="56" t="s">
        <v>595</v>
      </c>
      <c r="C464" s="82">
        <v>1376.5809999999999</v>
      </c>
      <c r="D464" s="85">
        <v>177.92</v>
      </c>
      <c r="E464" s="66">
        <f t="shared" si="28"/>
        <v>244921.29151999997</v>
      </c>
      <c r="F464" s="67">
        <f t="shared" si="29"/>
        <v>8.5584178092634761E-3</v>
      </c>
      <c r="G464" s="68">
        <v>2.843974820143885</v>
      </c>
      <c r="H464" s="68">
        <v>8.64</v>
      </c>
      <c r="I464" s="69">
        <f t="shared" si="30"/>
        <v>2.4339924749816315E-4</v>
      </c>
      <c r="J464" s="69">
        <f t="shared" si="31"/>
        <v>7.3944729872036448E-4</v>
      </c>
      <c r="L464" s="86"/>
    </row>
    <row r="465" spans="1:12" ht="16.5" x14ac:dyDescent="0.3">
      <c r="A465" s="77" t="s">
        <v>1462</v>
      </c>
      <c r="B465" s="56" t="s">
        <v>1463</v>
      </c>
      <c r="C465" s="82">
        <v>178.81800000000001</v>
      </c>
      <c r="D465" s="85">
        <v>151.78</v>
      </c>
      <c r="E465" s="66">
        <f t="shared" si="28"/>
        <v>27140.996040000002</v>
      </c>
      <c r="F465" s="67">
        <f t="shared" si="29"/>
        <v>9.4840257630650891E-4</v>
      </c>
      <c r="G465" s="68">
        <v>2.21373039926209</v>
      </c>
      <c r="H465" s="68">
        <v>8.9700000000000006</v>
      </c>
      <c r="I465" s="69">
        <f t="shared" si="30"/>
        <v>2.099507613908203E-5</v>
      </c>
      <c r="J465" s="69">
        <f t="shared" si="31"/>
        <v>8.5071711094693856E-5</v>
      </c>
      <c r="L465" s="86"/>
    </row>
    <row r="466" spans="1:12" ht="16.5" x14ac:dyDescent="0.3">
      <c r="A466" s="77" t="s">
        <v>1609</v>
      </c>
      <c r="B466" s="56" t="s">
        <v>1610</v>
      </c>
      <c r="C466" s="82">
        <v>305.85500000000002</v>
      </c>
      <c r="D466" s="85">
        <v>243.3</v>
      </c>
      <c r="E466" s="66" t="str">
        <f t="shared" si="28"/>
        <v>Excl.</v>
      </c>
      <c r="F466" s="67" t="str">
        <f t="shared" si="29"/>
        <v>Excl.</v>
      </c>
      <c r="G466" s="68" t="s">
        <v>227</v>
      </c>
      <c r="H466" s="68">
        <v>20.5</v>
      </c>
      <c r="I466" s="69" t="str">
        <f t="shared" si="30"/>
        <v/>
      </c>
      <c r="J466" s="69" t="str">
        <f t="shared" si="31"/>
        <v/>
      </c>
      <c r="L466" s="86"/>
    </row>
    <row r="467" spans="1:12" ht="16.5" x14ac:dyDescent="0.3">
      <c r="A467" s="77" t="s">
        <v>1464</v>
      </c>
      <c r="B467" s="56" t="s">
        <v>1465</v>
      </c>
      <c r="C467" s="82">
        <v>204</v>
      </c>
      <c r="D467" s="85">
        <v>588.83000000000004</v>
      </c>
      <c r="E467" s="66" t="str">
        <f t="shared" si="28"/>
        <v>Excl.</v>
      </c>
      <c r="F467" s="67" t="str">
        <f t="shared" si="29"/>
        <v>Excl.</v>
      </c>
      <c r="G467" s="68" t="s">
        <v>227</v>
      </c>
      <c r="H467" s="68">
        <v>30</v>
      </c>
      <c r="I467" s="69" t="str">
        <f t="shared" si="30"/>
        <v/>
      </c>
      <c r="J467" s="69" t="str">
        <f t="shared" si="31"/>
        <v/>
      </c>
      <c r="L467" s="86"/>
    </row>
    <row r="468" spans="1:12" ht="16.5" x14ac:dyDescent="0.3">
      <c r="A468" s="77" t="s">
        <v>1466</v>
      </c>
      <c r="B468" s="56" t="s">
        <v>1467</v>
      </c>
      <c r="C468" s="82">
        <v>246.047</v>
      </c>
      <c r="D468" s="85">
        <v>96.77</v>
      </c>
      <c r="E468" s="66">
        <f t="shared" si="28"/>
        <v>23809.96819</v>
      </c>
      <c r="F468" s="67">
        <f t="shared" si="29"/>
        <v>8.320046596628891E-4</v>
      </c>
      <c r="G468" s="68">
        <v>1.1263821432262067</v>
      </c>
      <c r="H468" s="68">
        <v>5.85</v>
      </c>
      <c r="I468" s="69">
        <f t="shared" si="30"/>
        <v>9.3715519172527573E-6</v>
      </c>
      <c r="J468" s="69">
        <f t="shared" si="31"/>
        <v>4.8672272590279007E-5</v>
      </c>
      <c r="L468" s="86"/>
    </row>
    <row r="469" spans="1:12" ht="16.5" x14ac:dyDescent="0.3">
      <c r="A469" s="77" t="s">
        <v>1468</v>
      </c>
      <c r="B469" s="56" t="s">
        <v>1469</v>
      </c>
      <c r="C469" s="82">
        <v>81.522999999999996</v>
      </c>
      <c r="D469" s="85">
        <v>97.94</v>
      </c>
      <c r="E469" s="66">
        <f t="shared" si="28"/>
        <v>7984.3626199999999</v>
      </c>
      <c r="F469" s="67">
        <f t="shared" si="29"/>
        <v>2.7900192269337903E-4</v>
      </c>
      <c r="G469" s="68">
        <v>4.4517051255870941</v>
      </c>
      <c r="H469" s="68">
        <v>6.85</v>
      </c>
      <c r="I469" s="69">
        <f t="shared" si="30"/>
        <v>1.2420342893027695E-5</v>
      </c>
      <c r="J469" s="69">
        <f t="shared" si="31"/>
        <v>1.9111631704496462E-5</v>
      </c>
      <c r="L469" s="86"/>
    </row>
    <row r="470" spans="1:12" ht="16.5" x14ac:dyDescent="0.3">
      <c r="A470" s="77" t="s">
        <v>1470</v>
      </c>
      <c r="B470" s="56" t="s">
        <v>1471</v>
      </c>
      <c r="C470" s="82">
        <v>350.88900000000001</v>
      </c>
      <c r="D470" s="85">
        <v>43.98</v>
      </c>
      <c r="E470" s="66" t="str">
        <f t="shared" si="28"/>
        <v>Excl.</v>
      </c>
      <c r="F470" s="67" t="str">
        <f t="shared" si="29"/>
        <v>Excl.</v>
      </c>
      <c r="G470" s="68" t="s">
        <v>227</v>
      </c>
      <c r="H470" s="68" t="s">
        <v>227</v>
      </c>
      <c r="I470" s="69" t="str">
        <f t="shared" si="30"/>
        <v/>
      </c>
      <c r="J470" s="69" t="str">
        <f t="shared" si="31"/>
        <v/>
      </c>
      <c r="L470" s="86"/>
    </row>
    <row r="471" spans="1:12" ht="16.5" x14ac:dyDescent="0.3">
      <c r="A471" s="77" t="s">
        <v>780</v>
      </c>
      <c r="B471" s="56" t="s">
        <v>779</v>
      </c>
      <c r="C471" s="82">
        <v>515.17600000000004</v>
      </c>
      <c r="D471" s="85">
        <v>78.400000000000006</v>
      </c>
      <c r="E471" s="66" t="str">
        <f t="shared" si="28"/>
        <v>Excl.</v>
      </c>
      <c r="F471" s="67" t="str">
        <f t="shared" si="29"/>
        <v>Excl.</v>
      </c>
      <c r="G471" s="68">
        <v>4.2346938775510194</v>
      </c>
      <c r="H471" s="68" t="s">
        <v>227</v>
      </c>
      <c r="I471" s="69" t="str">
        <f t="shared" si="30"/>
        <v/>
      </c>
      <c r="J471" s="69" t="str">
        <f t="shared" si="31"/>
        <v/>
      </c>
      <c r="L471" s="86"/>
    </row>
    <row r="472" spans="1:12" ht="16.5" x14ac:dyDescent="0.3">
      <c r="A472" s="77" t="s">
        <v>1611</v>
      </c>
      <c r="B472" s="56" t="s">
        <v>1612</v>
      </c>
      <c r="C472" s="82">
        <v>56.558</v>
      </c>
      <c r="D472" s="85">
        <v>162.57</v>
      </c>
      <c r="E472" s="66" t="str">
        <f t="shared" si="28"/>
        <v>Excl.</v>
      </c>
      <c r="F472" s="67" t="str">
        <f t="shared" si="29"/>
        <v>Excl.</v>
      </c>
      <c r="G472" s="68" t="s">
        <v>227</v>
      </c>
      <c r="H472" s="68">
        <v>26.9</v>
      </c>
      <c r="I472" s="69" t="str">
        <f t="shared" si="30"/>
        <v/>
      </c>
      <c r="J472" s="69" t="str">
        <f t="shared" si="31"/>
        <v/>
      </c>
      <c r="L472" s="86"/>
    </row>
    <row r="473" spans="1:12" ht="16.5" x14ac:dyDescent="0.3">
      <c r="A473" s="77" t="s">
        <v>1613</v>
      </c>
      <c r="B473" s="56" t="s">
        <v>1614</v>
      </c>
      <c r="C473" s="82">
        <v>611.95600000000002</v>
      </c>
      <c r="D473" s="85">
        <v>34.090000000000003</v>
      </c>
      <c r="E473" s="66">
        <f t="shared" si="28"/>
        <v>20861.580040000004</v>
      </c>
      <c r="F473" s="67">
        <f t="shared" si="29"/>
        <v>7.2897753002879278E-4</v>
      </c>
      <c r="G473" s="68">
        <v>3.0507480199471986</v>
      </c>
      <c r="H473" s="68">
        <v>7.96</v>
      </c>
      <c r="I473" s="69">
        <f t="shared" si="30"/>
        <v>2.2239267563213391E-5</v>
      </c>
      <c r="J473" s="69">
        <f t="shared" si="31"/>
        <v>5.8026611390291906E-5</v>
      </c>
      <c r="L473" s="86"/>
    </row>
    <row r="474" spans="1:12" ht="16.5" x14ac:dyDescent="0.3">
      <c r="A474" s="77" t="s">
        <v>1615</v>
      </c>
      <c r="B474" s="56" t="s">
        <v>1616</v>
      </c>
      <c r="C474" s="82">
        <v>118.833</v>
      </c>
      <c r="D474" s="85">
        <v>147.16999999999999</v>
      </c>
      <c r="E474" s="66" t="str">
        <f t="shared" si="28"/>
        <v>Excl.</v>
      </c>
      <c r="F474" s="67" t="str">
        <f t="shared" si="29"/>
        <v>Excl.</v>
      </c>
      <c r="G474" s="68" t="s">
        <v>227</v>
      </c>
      <c r="H474" s="68">
        <v>16.984999999999999</v>
      </c>
      <c r="I474" s="69" t="str">
        <f t="shared" si="30"/>
        <v/>
      </c>
      <c r="J474" s="69" t="str">
        <f t="shared" si="31"/>
        <v/>
      </c>
      <c r="L474" s="86"/>
    </row>
    <row r="475" spans="1:12" ht="16.5" x14ac:dyDescent="0.3">
      <c r="A475" s="77" t="s">
        <v>254</v>
      </c>
      <c r="B475" s="56" t="s">
        <v>253</v>
      </c>
      <c r="C475" s="82">
        <v>103.345</v>
      </c>
      <c r="D475" s="85">
        <v>187.88</v>
      </c>
      <c r="E475" s="66">
        <f t="shared" si="28"/>
        <v>19416.458599999998</v>
      </c>
      <c r="F475" s="67">
        <f t="shared" si="29"/>
        <v>6.7847986609811495E-4</v>
      </c>
      <c r="G475" s="68">
        <v>0.89418777943368111</v>
      </c>
      <c r="H475" s="68">
        <v>15</v>
      </c>
      <c r="I475" s="69">
        <f t="shared" si="30"/>
        <v>6.0668840485673469E-6</v>
      </c>
      <c r="J475" s="69">
        <f t="shared" si="31"/>
        <v>1.0177197991471725E-4</v>
      </c>
      <c r="L475" s="86"/>
    </row>
    <row r="476" spans="1:12" ht="16.5" x14ac:dyDescent="0.3">
      <c r="A476" s="77" t="s">
        <v>252</v>
      </c>
      <c r="B476" s="56" t="s">
        <v>251</v>
      </c>
      <c r="C476" s="82">
        <v>132.512</v>
      </c>
      <c r="D476" s="85">
        <v>702.4</v>
      </c>
      <c r="E476" s="66">
        <f t="shared" si="28"/>
        <v>93076.428799999994</v>
      </c>
      <c r="F476" s="67">
        <f t="shared" si="29"/>
        <v>3.2524202404816873E-3</v>
      </c>
      <c r="G476" s="68">
        <v>1.1389521640091116</v>
      </c>
      <c r="H476" s="68">
        <v>12.2</v>
      </c>
      <c r="I476" s="69">
        <f t="shared" si="30"/>
        <v>3.7043510711636532E-5</v>
      </c>
      <c r="J476" s="69">
        <f t="shared" si="31"/>
        <v>3.9679526933876578E-4</v>
      </c>
      <c r="L476" s="86"/>
    </row>
    <row r="477" spans="1:12" ht="16.5" x14ac:dyDescent="0.3">
      <c r="A477" s="77" t="s">
        <v>250</v>
      </c>
      <c r="B477" s="56" t="s">
        <v>249</v>
      </c>
      <c r="C477" s="82">
        <v>63.682000000000002</v>
      </c>
      <c r="D477" s="85">
        <v>101.39</v>
      </c>
      <c r="E477" s="66" t="str">
        <f t="shared" si="28"/>
        <v>Excl.</v>
      </c>
      <c r="F477" s="67" t="str">
        <f t="shared" si="29"/>
        <v>Excl.</v>
      </c>
      <c r="G477" s="68" t="s">
        <v>227</v>
      </c>
      <c r="H477" s="68">
        <v>-1.83</v>
      </c>
      <c r="I477" s="69" t="str">
        <f t="shared" si="30"/>
        <v/>
      </c>
      <c r="J477" s="69" t="str">
        <f t="shared" si="31"/>
        <v/>
      </c>
      <c r="L477" s="86"/>
    </row>
    <row r="478" spans="1:12" ht="16.5" x14ac:dyDescent="0.3">
      <c r="A478" s="77" t="s">
        <v>1617</v>
      </c>
      <c r="B478" s="56" t="s">
        <v>1618</v>
      </c>
      <c r="C478" s="82">
        <v>454.83800000000002</v>
      </c>
      <c r="D478" s="85">
        <v>70.45</v>
      </c>
      <c r="E478" s="66">
        <f t="shared" si="28"/>
        <v>32043.337100000004</v>
      </c>
      <c r="F478" s="67">
        <f t="shared" si="29"/>
        <v>1.1197077444876978E-3</v>
      </c>
      <c r="G478" s="68">
        <v>0.17033356990773596</v>
      </c>
      <c r="H478" s="68">
        <v>12.75</v>
      </c>
      <c r="I478" s="69">
        <f t="shared" si="30"/>
        <v>1.9072381737192862E-6</v>
      </c>
      <c r="J478" s="69">
        <f t="shared" si="31"/>
        <v>1.4276273742218148E-4</v>
      </c>
      <c r="L478" s="86"/>
    </row>
    <row r="479" spans="1:12" ht="16.5" x14ac:dyDescent="0.3">
      <c r="A479" s="77" t="s">
        <v>248</v>
      </c>
      <c r="B479" s="56" t="s">
        <v>247</v>
      </c>
      <c r="C479" s="82">
        <v>165.113</v>
      </c>
      <c r="D479" s="85">
        <v>70.260000000000005</v>
      </c>
      <c r="E479" s="66">
        <f t="shared" si="28"/>
        <v>11600.839380000001</v>
      </c>
      <c r="F479" s="67">
        <f t="shared" si="29"/>
        <v>4.0537443574638994E-4</v>
      </c>
      <c r="G479" s="68">
        <v>1.2524907486478793</v>
      </c>
      <c r="H479" s="68">
        <v>6.14</v>
      </c>
      <c r="I479" s="69">
        <f t="shared" si="30"/>
        <v>5.0772773051070758E-6</v>
      </c>
      <c r="J479" s="69">
        <f t="shared" si="31"/>
        <v>2.4889990354828342E-5</v>
      </c>
      <c r="L479" s="86"/>
    </row>
    <row r="480" spans="1:12" ht="16.5" x14ac:dyDescent="0.3">
      <c r="A480" s="77" t="s">
        <v>246</v>
      </c>
      <c r="B480" s="56" t="s">
        <v>245</v>
      </c>
      <c r="C480" s="82">
        <v>258.09500000000003</v>
      </c>
      <c r="D480" s="85">
        <v>348.34</v>
      </c>
      <c r="E480" s="66" t="str">
        <f t="shared" si="28"/>
        <v>Excl.</v>
      </c>
      <c r="F480" s="67" t="str">
        <f t="shared" si="29"/>
        <v>Excl.</v>
      </c>
      <c r="G480" s="68" t="s">
        <v>227</v>
      </c>
      <c r="H480" s="68">
        <v>13.715</v>
      </c>
      <c r="I480" s="69" t="str">
        <f t="shared" si="30"/>
        <v/>
      </c>
      <c r="J480" s="69" t="str">
        <f t="shared" si="31"/>
        <v/>
      </c>
      <c r="L480" s="86"/>
    </row>
    <row r="481" spans="1:12" ht="16.5" x14ac:dyDescent="0.3">
      <c r="A481" s="77" t="s">
        <v>1472</v>
      </c>
      <c r="B481" s="56" t="s">
        <v>1473</v>
      </c>
      <c r="C481" s="82">
        <v>1448.4939999999999</v>
      </c>
      <c r="D481" s="85">
        <v>9.74</v>
      </c>
      <c r="E481" s="66">
        <f t="shared" si="28"/>
        <v>14108.331559999999</v>
      </c>
      <c r="F481" s="67">
        <f t="shared" si="29"/>
        <v>4.9299509786489119E-4</v>
      </c>
      <c r="G481" s="68">
        <v>5.0308008213552355</v>
      </c>
      <c r="H481" s="68">
        <v>2.2000000000000002</v>
      </c>
      <c r="I481" s="69">
        <f t="shared" si="30"/>
        <v>2.4801601432627996E-5</v>
      </c>
      <c r="J481" s="69">
        <f t="shared" si="31"/>
        <v>1.0845892153027609E-5</v>
      </c>
      <c r="L481" s="86"/>
    </row>
    <row r="482" spans="1:12" ht="16.5" x14ac:dyDescent="0.3">
      <c r="A482" s="77" t="s">
        <v>1619</v>
      </c>
      <c r="B482" s="56" t="s">
        <v>1620</v>
      </c>
      <c r="C482" s="82">
        <v>2222.5830000000001</v>
      </c>
      <c r="D482" s="85">
        <v>295.89</v>
      </c>
      <c r="E482" s="66" t="str">
        <f t="shared" si="28"/>
        <v>Excl.</v>
      </c>
      <c r="F482" s="67" t="str">
        <f t="shared" si="29"/>
        <v>Excl.</v>
      </c>
      <c r="G482" s="68" t="s">
        <v>227</v>
      </c>
      <c r="H482" s="68">
        <v>27.44</v>
      </c>
      <c r="I482" s="69" t="str">
        <f t="shared" si="30"/>
        <v/>
      </c>
      <c r="J482" s="69" t="str">
        <f t="shared" si="31"/>
        <v/>
      </c>
      <c r="L482" s="86"/>
    </row>
    <row r="483" spans="1:12" ht="16.5" x14ac:dyDescent="0.3">
      <c r="A483" s="77" t="s">
        <v>1474</v>
      </c>
      <c r="B483" s="56" t="s">
        <v>1475</v>
      </c>
      <c r="C483" s="82">
        <v>1176.4570000000001</v>
      </c>
      <c r="D483" s="85">
        <v>136.25</v>
      </c>
      <c r="E483" s="66" t="str">
        <f t="shared" si="28"/>
        <v>Excl.</v>
      </c>
      <c r="F483" s="67" t="str">
        <f t="shared" si="29"/>
        <v>Excl.</v>
      </c>
      <c r="G483" s="68" t="s">
        <v>227</v>
      </c>
      <c r="H483" s="68">
        <v>5</v>
      </c>
      <c r="I483" s="69" t="str">
        <f t="shared" si="30"/>
        <v/>
      </c>
      <c r="J483" s="69" t="str">
        <f t="shared" si="31"/>
        <v/>
      </c>
      <c r="L483" s="86"/>
    </row>
    <row r="484" spans="1:12" ht="16.5" x14ac:dyDescent="0.3">
      <c r="A484" s="77" t="s">
        <v>244</v>
      </c>
      <c r="B484" s="56" t="s">
        <v>243</v>
      </c>
      <c r="C484" s="82">
        <v>68.283000000000001</v>
      </c>
      <c r="D484" s="85">
        <v>476.54</v>
      </c>
      <c r="E484" s="66">
        <f t="shared" si="28"/>
        <v>32539.580820000003</v>
      </c>
      <c r="F484" s="67">
        <f t="shared" si="29"/>
        <v>1.1370482585141655E-3</v>
      </c>
      <c r="G484" s="68">
        <v>1.2422881604902003</v>
      </c>
      <c r="H484" s="68">
        <v>20.04</v>
      </c>
      <c r="I484" s="69">
        <f t="shared" si="30"/>
        <v>1.4125415894581484E-5</v>
      </c>
      <c r="J484" s="69">
        <f t="shared" si="31"/>
        <v>2.2786447100623874E-4</v>
      </c>
      <c r="L484" s="86"/>
    </row>
    <row r="485" spans="1:12" ht="16.5" x14ac:dyDescent="0.3">
      <c r="A485" s="77" t="s">
        <v>794</v>
      </c>
      <c r="B485" s="56" t="s">
        <v>793</v>
      </c>
      <c r="C485" s="82">
        <v>663.96100000000001</v>
      </c>
      <c r="D485" s="85">
        <v>187.94</v>
      </c>
      <c r="E485" s="66">
        <f t="shared" si="28"/>
        <v>124784.83034</v>
      </c>
      <c r="F485" s="67">
        <f t="shared" si="29"/>
        <v>4.3604241496520485E-3</v>
      </c>
      <c r="G485" s="68">
        <v>2.1921889964882411</v>
      </c>
      <c r="H485" s="68">
        <v>9.5</v>
      </c>
      <c r="I485" s="69">
        <f t="shared" si="30"/>
        <v>9.5588738408888159E-5</v>
      </c>
      <c r="J485" s="69">
        <f t="shared" si="31"/>
        <v>4.1424029421694461E-4</v>
      </c>
      <c r="L485" s="86"/>
    </row>
    <row r="486" spans="1:12" ht="16.5" x14ac:dyDescent="0.3">
      <c r="A486" s="77" t="s">
        <v>1476</v>
      </c>
      <c r="B486" s="56" t="s">
        <v>1030</v>
      </c>
      <c r="C486" s="82">
        <v>173.02799999999999</v>
      </c>
      <c r="D486" s="85">
        <v>116.34</v>
      </c>
      <c r="E486" s="66">
        <f t="shared" si="28"/>
        <v>20130.077519999999</v>
      </c>
      <c r="F486" s="67">
        <f t="shared" si="29"/>
        <v>7.034162398860044E-4</v>
      </c>
      <c r="G486" s="68">
        <v>4.2633659962179822</v>
      </c>
      <c r="H486" s="68">
        <v>4.05</v>
      </c>
      <c r="I486" s="69">
        <f t="shared" si="30"/>
        <v>2.9989208783175024E-5</v>
      </c>
      <c r="J486" s="69">
        <f t="shared" si="31"/>
        <v>2.8488357715383176E-5</v>
      </c>
      <c r="L486" s="86"/>
    </row>
    <row r="487" spans="1:12" ht="16.5" x14ac:dyDescent="0.3">
      <c r="A487" s="77" t="s">
        <v>242</v>
      </c>
      <c r="B487" s="56" t="s">
        <v>241</v>
      </c>
      <c r="C487" s="82">
        <v>643.41800000000001</v>
      </c>
      <c r="D487" s="85">
        <v>42.88</v>
      </c>
      <c r="E487" s="66">
        <f t="shared" si="28"/>
        <v>27589.763840000003</v>
      </c>
      <c r="F487" s="67">
        <f t="shared" si="29"/>
        <v>9.6408411345629301E-4</v>
      </c>
      <c r="G487" s="68">
        <v>0.93283582089552231</v>
      </c>
      <c r="H487" s="68">
        <v>37.89</v>
      </c>
      <c r="I487" s="69">
        <f t="shared" si="30"/>
        <v>8.9933219538833294E-6</v>
      </c>
      <c r="J487" s="69">
        <f t="shared" si="31"/>
        <v>3.6529147058858943E-4</v>
      </c>
      <c r="L487" s="86"/>
    </row>
    <row r="488" spans="1:12" ht="16.5" x14ac:dyDescent="0.3">
      <c r="A488" s="77" t="s">
        <v>1621</v>
      </c>
      <c r="B488" s="56" t="s">
        <v>258</v>
      </c>
      <c r="C488" s="82">
        <v>207.393</v>
      </c>
      <c r="D488" s="85">
        <v>70.790000000000006</v>
      </c>
      <c r="E488" s="66">
        <f t="shared" si="28"/>
        <v>14681.350470000001</v>
      </c>
      <c r="F488" s="67">
        <f t="shared" si="29"/>
        <v>5.1301840908439902E-4</v>
      </c>
      <c r="G488" s="68">
        <v>3.9553609266845591</v>
      </c>
      <c r="H488" s="68">
        <v>1.21</v>
      </c>
      <c r="I488" s="69">
        <f t="shared" si="30"/>
        <v>2.0291729699623068E-5</v>
      </c>
      <c r="J488" s="69">
        <f t="shared" si="31"/>
        <v>6.2075227499212285E-6</v>
      </c>
      <c r="L488" s="86"/>
    </row>
    <row r="489" spans="1:12" ht="16.5" x14ac:dyDescent="0.3">
      <c r="A489" s="77" t="s">
        <v>1477</v>
      </c>
      <c r="B489" s="56" t="s">
        <v>1478</v>
      </c>
      <c r="C489" s="82">
        <v>326.72899999999998</v>
      </c>
      <c r="D489" s="85">
        <v>49.81</v>
      </c>
      <c r="E489" s="66" t="str">
        <f t="shared" si="28"/>
        <v>Excl.</v>
      </c>
      <c r="F489" s="67" t="str">
        <f t="shared" si="29"/>
        <v>Excl.</v>
      </c>
      <c r="G489" s="68" t="s">
        <v>227</v>
      </c>
      <c r="H489" s="68" t="s">
        <v>227</v>
      </c>
      <c r="I489" s="69" t="str">
        <f t="shared" si="30"/>
        <v/>
      </c>
      <c r="J489" s="69" t="str">
        <f t="shared" si="31"/>
        <v/>
      </c>
      <c r="L489" s="86"/>
    </row>
    <row r="490" spans="1:12" ht="16.5" x14ac:dyDescent="0.3">
      <c r="A490" s="77" t="s">
        <v>236</v>
      </c>
      <c r="B490" s="56" t="s">
        <v>1479</v>
      </c>
      <c r="C490" s="82">
        <v>191.83699999999999</v>
      </c>
      <c r="D490" s="85">
        <v>22</v>
      </c>
      <c r="E490" s="66">
        <f t="shared" si="28"/>
        <v>4220.4139999999998</v>
      </c>
      <c r="F490" s="67">
        <f t="shared" si="29"/>
        <v>1.4747622028244686E-4</v>
      </c>
      <c r="G490" s="68">
        <v>0.90909090909090917</v>
      </c>
      <c r="H490" s="68">
        <v>8</v>
      </c>
      <c r="I490" s="69">
        <f t="shared" si="30"/>
        <v>1.3406929116586079E-6</v>
      </c>
      <c r="J490" s="69">
        <f t="shared" si="31"/>
        <v>1.1798097622595749E-5</v>
      </c>
      <c r="L490" s="86"/>
    </row>
    <row r="491" spans="1:12" ht="16.5" x14ac:dyDescent="0.3">
      <c r="A491" s="77" t="s">
        <v>1480</v>
      </c>
      <c r="B491" s="56" t="s">
        <v>1481</v>
      </c>
      <c r="C491" s="82">
        <v>541.47900000000004</v>
      </c>
      <c r="D491" s="85">
        <v>61.65</v>
      </c>
      <c r="E491" s="66" t="str">
        <f t="shared" si="28"/>
        <v>Excl.</v>
      </c>
      <c r="F491" s="67" t="str">
        <f t="shared" si="29"/>
        <v>Excl.</v>
      </c>
      <c r="G491" s="68" t="s">
        <v>227</v>
      </c>
      <c r="H491" s="68">
        <v>8.43</v>
      </c>
      <c r="I491" s="69" t="str">
        <f t="shared" si="30"/>
        <v/>
      </c>
      <c r="J491" s="69" t="str">
        <f t="shared" si="31"/>
        <v/>
      </c>
      <c r="L491" s="86"/>
    </row>
    <row r="492" spans="1:12" ht="16.5" x14ac:dyDescent="0.3">
      <c r="A492" s="77" t="s">
        <v>240</v>
      </c>
      <c r="B492" s="56" t="s">
        <v>239</v>
      </c>
      <c r="C492" s="82">
        <v>61.804000000000002</v>
      </c>
      <c r="D492" s="85">
        <v>446.41</v>
      </c>
      <c r="E492" s="66">
        <f t="shared" si="28"/>
        <v>27589.923640000001</v>
      </c>
      <c r="F492" s="67">
        <f t="shared" si="29"/>
        <v>9.6408969743454751E-4</v>
      </c>
      <c r="G492" s="68">
        <v>0.66306758361147811</v>
      </c>
      <c r="H492" s="68">
        <v>19.03</v>
      </c>
      <c r="I492" s="69">
        <f t="shared" si="30"/>
        <v>6.3925662606264643E-6</v>
      </c>
      <c r="J492" s="69">
        <f t="shared" si="31"/>
        <v>1.8346626942179441E-4</v>
      </c>
      <c r="L492" s="86"/>
    </row>
    <row r="493" spans="1:12" ht="16.5" x14ac:dyDescent="0.3">
      <c r="A493" s="77" t="s">
        <v>1482</v>
      </c>
      <c r="B493" s="56" t="s">
        <v>1483</v>
      </c>
      <c r="C493" s="82">
        <v>154.01400000000001</v>
      </c>
      <c r="D493" s="85">
        <v>107.87</v>
      </c>
      <c r="E493" s="66">
        <f t="shared" si="28"/>
        <v>16613.490180000001</v>
      </c>
      <c r="F493" s="67">
        <f t="shared" si="29"/>
        <v>5.805342171279756E-4</v>
      </c>
      <c r="G493" s="68">
        <v>0.40789839621766938</v>
      </c>
      <c r="H493" s="68">
        <v>15</v>
      </c>
      <c r="I493" s="69">
        <f t="shared" si="30"/>
        <v>2.3679897611598153E-6</v>
      </c>
      <c r="J493" s="69">
        <f t="shared" si="31"/>
        <v>8.7080132569196343E-5</v>
      </c>
      <c r="L493" s="86"/>
    </row>
    <row r="494" spans="1:12" ht="16.5" x14ac:dyDescent="0.3">
      <c r="A494" s="77" t="s">
        <v>238</v>
      </c>
      <c r="B494" s="56" t="s">
        <v>237</v>
      </c>
      <c r="C494" s="82">
        <v>1098.037</v>
      </c>
      <c r="D494" s="85">
        <v>62.51</v>
      </c>
      <c r="E494" s="66" t="str">
        <f t="shared" si="28"/>
        <v>Excl.</v>
      </c>
      <c r="F494" s="67" t="str">
        <f t="shared" si="29"/>
        <v>Excl.</v>
      </c>
      <c r="G494" s="68" t="s">
        <v>227</v>
      </c>
      <c r="H494" s="68">
        <v>15.96</v>
      </c>
      <c r="I494" s="69" t="str">
        <f t="shared" si="30"/>
        <v/>
      </c>
      <c r="J494" s="69" t="str">
        <f t="shared" si="31"/>
        <v/>
      </c>
      <c r="L494" s="86"/>
    </row>
    <row r="495" spans="1:12" ht="16.5" x14ac:dyDescent="0.3">
      <c r="A495" s="77" t="s">
        <v>1484</v>
      </c>
      <c r="B495" s="56" t="s">
        <v>1485</v>
      </c>
      <c r="C495" s="82">
        <v>3173.9940000000001</v>
      </c>
      <c r="D495" s="85">
        <v>258.08</v>
      </c>
      <c r="E495" s="66" t="str">
        <f t="shared" si="28"/>
        <v>Excl.</v>
      </c>
      <c r="F495" s="67" t="str">
        <f t="shared" si="29"/>
        <v>Excl.</v>
      </c>
      <c r="G495" s="68" t="s">
        <v>227</v>
      </c>
      <c r="H495" s="68">
        <v>16</v>
      </c>
      <c r="I495" s="69" t="str">
        <f t="shared" si="30"/>
        <v/>
      </c>
      <c r="J495" s="69" t="str">
        <f t="shared" si="31"/>
        <v/>
      </c>
      <c r="L495" s="86"/>
    </row>
    <row r="496" spans="1:12" ht="16.5" x14ac:dyDescent="0.3">
      <c r="A496" s="77" t="s">
        <v>1622</v>
      </c>
      <c r="B496" s="56" t="s">
        <v>1623</v>
      </c>
      <c r="C496" s="82">
        <v>372.95400000000001</v>
      </c>
      <c r="D496" s="85">
        <v>76.86</v>
      </c>
      <c r="E496" s="66" t="str">
        <f t="shared" si="28"/>
        <v>Excl.</v>
      </c>
      <c r="F496" s="67" t="str">
        <f t="shared" si="29"/>
        <v>Excl.</v>
      </c>
      <c r="G496" s="68" t="s">
        <v>227</v>
      </c>
      <c r="H496" s="68">
        <v>14.5</v>
      </c>
      <c r="I496" s="69" t="str">
        <f t="shared" si="30"/>
        <v/>
      </c>
      <c r="J496" s="69" t="str">
        <f t="shared" si="31"/>
        <v/>
      </c>
      <c r="L496" s="86"/>
    </row>
    <row r="497" spans="1:12" ht="16.5" x14ac:dyDescent="0.3">
      <c r="A497" s="77" t="s">
        <v>1486</v>
      </c>
      <c r="B497" s="56" t="s">
        <v>715</v>
      </c>
      <c r="C497" s="82">
        <v>703.07500000000005</v>
      </c>
      <c r="D497" s="85">
        <v>54.56</v>
      </c>
      <c r="E497" s="66">
        <f t="shared" si="28"/>
        <v>38359.772000000004</v>
      </c>
      <c r="F497" s="67">
        <f t="shared" si="29"/>
        <v>1.3404263623086356E-3</v>
      </c>
      <c r="G497" s="68">
        <v>5.1319648093841641</v>
      </c>
      <c r="H497" s="68">
        <v>2.78</v>
      </c>
      <c r="I497" s="69">
        <f t="shared" si="30"/>
        <v>6.8790209209387455E-5</v>
      </c>
      <c r="J497" s="69">
        <f t="shared" si="31"/>
        <v>3.7263852872180071E-5</v>
      </c>
      <c r="L497" s="86"/>
    </row>
    <row r="498" spans="1:12" ht="16.5" x14ac:dyDescent="0.3">
      <c r="A498" s="77" t="s">
        <v>1624</v>
      </c>
      <c r="B498" s="56" t="s">
        <v>1625</v>
      </c>
      <c r="C498" s="82">
        <v>43.404000000000003</v>
      </c>
      <c r="D498" s="85">
        <v>360.68</v>
      </c>
      <c r="E498" s="66">
        <f t="shared" si="28"/>
        <v>15654.954720000002</v>
      </c>
      <c r="F498" s="67">
        <f t="shared" si="29"/>
        <v>5.4703959156576852E-4</v>
      </c>
      <c r="G498" s="68">
        <v>1.829876899190418</v>
      </c>
      <c r="H498" s="68">
        <v>33.24</v>
      </c>
      <c r="I498" s="69">
        <f t="shared" si="30"/>
        <v>1.0010151115487612E-5</v>
      </c>
      <c r="J498" s="69">
        <f t="shared" si="31"/>
        <v>1.8183596023646148E-4</v>
      </c>
      <c r="L498" s="86"/>
    </row>
    <row r="499" spans="1:12" ht="16.5" x14ac:dyDescent="0.3">
      <c r="A499" s="77" t="s">
        <v>1487</v>
      </c>
      <c r="B499" s="56" t="s">
        <v>1488</v>
      </c>
      <c r="C499" s="82">
        <v>47.075000000000003</v>
      </c>
      <c r="D499" s="85">
        <v>418.3</v>
      </c>
      <c r="E499" s="66" t="str">
        <f t="shared" si="28"/>
        <v>Excl.</v>
      </c>
      <c r="F499" s="67" t="str">
        <f t="shared" si="29"/>
        <v>Excl.</v>
      </c>
      <c r="G499" s="68" t="s">
        <v>227</v>
      </c>
      <c r="H499" s="68">
        <v>6.36</v>
      </c>
      <c r="I499" s="69" t="str">
        <f t="shared" si="30"/>
        <v/>
      </c>
      <c r="J499" s="69" t="str">
        <f t="shared" si="31"/>
        <v/>
      </c>
      <c r="L499" s="86"/>
    </row>
    <row r="500" spans="1:12" ht="16.5" x14ac:dyDescent="0.3">
      <c r="A500" s="77" t="s">
        <v>236</v>
      </c>
      <c r="B500" s="56" t="s">
        <v>235</v>
      </c>
      <c r="C500" s="82">
        <v>379.58499999999998</v>
      </c>
      <c r="D500" s="85">
        <v>21.49</v>
      </c>
      <c r="E500" s="66">
        <f t="shared" si="28"/>
        <v>8157.281649999999</v>
      </c>
      <c r="F500" s="67">
        <f t="shared" si="29"/>
        <v>2.8504432634366236E-4</v>
      </c>
      <c r="G500" s="68">
        <v>0.93066542577943234</v>
      </c>
      <c r="H500" s="68">
        <v>8</v>
      </c>
      <c r="I500" s="69">
        <f t="shared" si="30"/>
        <v>2.6528089934263601E-6</v>
      </c>
      <c r="J500" s="69">
        <f t="shared" si="31"/>
        <v>2.2803546107492989E-5</v>
      </c>
      <c r="L500" s="86"/>
    </row>
    <row r="501" spans="1:12" ht="16.5" x14ac:dyDescent="0.3">
      <c r="A501" s="77" t="s">
        <v>594</v>
      </c>
      <c r="B501" s="56" t="s">
        <v>593</v>
      </c>
      <c r="C501" s="82">
        <v>994.29899999999998</v>
      </c>
      <c r="D501" s="85">
        <v>40.119999999999997</v>
      </c>
      <c r="E501" s="66">
        <f t="shared" si="28"/>
        <v>39891.275879999994</v>
      </c>
      <c r="F501" s="67">
        <f t="shared" si="29"/>
        <v>1.3939425347908377E-3</v>
      </c>
      <c r="G501" s="68">
        <v>3.589232303090728</v>
      </c>
      <c r="H501" s="68">
        <v>5.3</v>
      </c>
      <c r="I501" s="69">
        <f t="shared" si="30"/>
        <v>5.0031835745234461E-5</v>
      </c>
      <c r="J501" s="69">
        <f t="shared" si="31"/>
        <v>7.38789543439144E-5</v>
      </c>
      <c r="L501" s="86"/>
    </row>
    <row r="502" spans="1:12" ht="16.5" x14ac:dyDescent="0.3">
      <c r="A502" s="77" t="s">
        <v>1489</v>
      </c>
      <c r="B502" s="56" t="s">
        <v>1490</v>
      </c>
      <c r="C502" s="82">
        <v>259.99400000000003</v>
      </c>
      <c r="D502" s="85">
        <v>126.69</v>
      </c>
      <c r="E502" s="66">
        <f t="shared" si="28"/>
        <v>32938.639860000003</v>
      </c>
      <c r="F502" s="67">
        <f t="shared" si="29"/>
        <v>1.1509927954455523E-3</v>
      </c>
      <c r="G502" s="68">
        <v>0.78932828163233093</v>
      </c>
      <c r="H502" s="68">
        <v>13.63</v>
      </c>
      <c r="I502" s="69">
        <f t="shared" si="30"/>
        <v>9.0851116540023079E-6</v>
      </c>
      <c r="J502" s="69">
        <f t="shared" si="31"/>
        <v>1.5688031801922879E-4</v>
      </c>
      <c r="L502" s="86"/>
    </row>
    <row r="503" spans="1:12" ht="16.5" x14ac:dyDescent="0.3">
      <c r="A503" s="77" t="s">
        <v>1626</v>
      </c>
      <c r="B503" s="56" t="s">
        <v>234</v>
      </c>
      <c r="C503" s="82">
        <v>433.67899999999997</v>
      </c>
      <c r="D503" s="85">
        <v>100.5</v>
      </c>
      <c r="E503" s="66" t="str">
        <f t="shared" si="28"/>
        <v>Excl.</v>
      </c>
      <c r="F503" s="67" t="str">
        <f t="shared" si="29"/>
        <v>Excl.</v>
      </c>
      <c r="G503" s="68">
        <v>6.2288557213930345</v>
      </c>
      <c r="H503" s="68" t="s">
        <v>227</v>
      </c>
      <c r="I503" s="69" t="str">
        <f t="shared" si="30"/>
        <v/>
      </c>
      <c r="J503" s="69" t="str">
        <f t="shared" si="31"/>
        <v/>
      </c>
      <c r="L503" s="86"/>
    </row>
    <row r="504" spans="1:12" ht="16.5" x14ac:dyDescent="0.3">
      <c r="A504" s="77" t="s">
        <v>1491</v>
      </c>
      <c r="B504" s="56" t="s">
        <v>1492</v>
      </c>
      <c r="C504" s="82">
        <v>282.82400000000001</v>
      </c>
      <c r="D504" s="85">
        <v>101.45</v>
      </c>
      <c r="E504" s="66" t="str">
        <f t="shared" si="28"/>
        <v>Excl.</v>
      </c>
      <c r="F504" s="67" t="str">
        <f t="shared" si="29"/>
        <v>Excl.</v>
      </c>
      <c r="G504" s="68" t="s">
        <v>227</v>
      </c>
      <c r="H504" s="68">
        <v>12.44</v>
      </c>
      <c r="I504" s="69" t="str">
        <f t="shared" si="30"/>
        <v/>
      </c>
      <c r="J504" s="69" t="str">
        <f t="shared" si="31"/>
        <v/>
      </c>
      <c r="L504" s="86"/>
    </row>
    <row r="505" spans="1:12" ht="16.5" x14ac:dyDescent="0.3">
      <c r="A505" s="77" t="s">
        <v>1493</v>
      </c>
      <c r="B505" s="56" t="s">
        <v>1494</v>
      </c>
      <c r="C505" s="82">
        <v>76.534000000000006</v>
      </c>
      <c r="D505" s="85">
        <v>370.14</v>
      </c>
      <c r="E505" s="66" t="str">
        <f t="shared" si="28"/>
        <v>Excl.</v>
      </c>
      <c r="F505" s="67" t="str">
        <f t="shared" si="29"/>
        <v>Excl.</v>
      </c>
      <c r="G505" s="68" t="s">
        <v>227</v>
      </c>
      <c r="H505" s="68">
        <v>17.54</v>
      </c>
      <c r="I505" s="69" t="str">
        <f t="shared" si="30"/>
        <v/>
      </c>
      <c r="J505" s="69" t="str">
        <f t="shared" si="31"/>
        <v/>
      </c>
      <c r="L505" s="86"/>
    </row>
    <row r="506" spans="1:12" ht="16.5" x14ac:dyDescent="0.3">
      <c r="A506" s="77" t="s">
        <v>1495</v>
      </c>
      <c r="B506" s="56" t="s">
        <v>1496</v>
      </c>
      <c r="C506" s="82">
        <v>158.30000000000001</v>
      </c>
      <c r="D506" s="85">
        <v>165.22</v>
      </c>
      <c r="E506" s="66" t="str">
        <f t="shared" si="28"/>
        <v>Excl.</v>
      </c>
      <c r="F506" s="67" t="str">
        <f t="shared" si="29"/>
        <v>Excl.</v>
      </c>
      <c r="G506" s="68" t="s">
        <v>227</v>
      </c>
      <c r="H506" s="68">
        <v>-32.22</v>
      </c>
      <c r="I506" s="69" t="str">
        <f t="shared" si="30"/>
        <v/>
      </c>
      <c r="J506" s="69" t="str">
        <f t="shared" si="31"/>
        <v/>
      </c>
      <c r="L506" s="86"/>
    </row>
    <row r="507" spans="1:12" ht="16.5" x14ac:dyDescent="0.3">
      <c r="A507" s="77" t="s">
        <v>1627</v>
      </c>
      <c r="B507" s="56" t="s">
        <v>1628</v>
      </c>
      <c r="C507" s="82">
        <v>1914.894</v>
      </c>
      <c r="D507" s="85">
        <v>23.05</v>
      </c>
      <c r="E507" s="66" t="str">
        <f t="shared" si="28"/>
        <v>Excl.</v>
      </c>
      <c r="F507" s="67" t="str">
        <f t="shared" si="29"/>
        <v>Excl.</v>
      </c>
      <c r="G507" s="68">
        <v>3.4707158351409979</v>
      </c>
      <c r="H507" s="68" t="s">
        <v>227</v>
      </c>
      <c r="I507" s="69" t="str">
        <f t="shared" si="30"/>
        <v/>
      </c>
      <c r="J507" s="69" t="str">
        <f t="shared" si="31"/>
        <v/>
      </c>
      <c r="L507" s="86"/>
    </row>
    <row r="508" spans="1:12" ht="16.5" x14ac:dyDescent="0.3">
      <c r="A508" s="77" t="s">
        <v>1629</v>
      </c>
      <c r="B508" s="56" t="s">
        <v>1630</v>
      </c>
      <c r="C508" s="82">
        <v>223.71199999999999</v>
      </c>
      <c r="D508" s="85">
        <v>86.25</v>
      </c>
      <c r="E508" s="66">
        <f t="shared" si="28"/>
        <v>19295.16</v>
      </c>
      <c r="F508" s="67">
        <f t="shared" si="29"/>
        <v>6.7424126319007033E-4</v>
      </c>
      <c r="G508" s="68">
        <v>2.318840579710145</v>
      </c>
      <c r="H508" s="68">
        <v>15</v>
      </c>
      <c r="I508" s="69">
        <f t="shared" si="30"/>
        <v>1.5634580016001631E-5</v>
      </c>
      <c r="J508" s="69">
        <f t="shared" si="31"/>
        <v>1.0113618947851056E-4</v>
      </c>
      <c r="L508" s="86"/>
    </row>
    <row r="509" spans="1:12" ht="16.5" x14ac:dyDescent="0.3">
      <c r="A509" s="77" t="s">
        <v>1497</v>
      </c>
      <c r="B509" s="56" t="s">
        <v>1498</v>
      </c>
      <c r="C509" s="82">
        <v>267.55599999999998</v>
      </c>
      <c r="D509" s="85">
        <v>52.53</v>
      </c>
      <c r="E509" s="66" t="str">
        <f t="shared" si="28"/>
        <v>Excl.</v>
      </c>
      <c r="F509" s="67" t="str">
        <f t="shared" si="29"/>
        <v>Excl.</v>
      </c>
      <c r="G509" s="68">
        <v>2.0940415000951837</v>
      </c>
      <c r="H509" s="68" t="s">
        <v>227</v>
      </c>
      <c r="I509" s="69" t="str">
        <f t="shared" si="30"/>
        <v/>
      </c>
      <c r="J509" s="69" t="str">
        <f t="shared" si="31"/>
        <v/>
      </c>
      <c r="L509" s="86"/>
    </row>
    <row r="510" spans="1:12" ht="16.5" x14ac:dyDescent="0.3">
      <c r="A510" s="77" t="s">
        <v>231</v>
      </c>
      <c r="B510" s="56" t="s">
        <v>230</v>
      </c>
      <c r="C510" s="82">
        <v>460.31700000000001</v>
      </c>
      <c r="D510" s="85">
        <v>190.51</v>
      </c>
      <c r="E510" s="66">
        <f t="shared" si="28"/>
        <v>87694.991670000003</v>
      </c>
      <c r="F510" s="67">
        <f t="shared" si="29"/>
        <v>3.0643737579280762E-3</v>
      </c>
      <c r="G510" s="68">
        <v>0.78736024355676859</v>
      </c>
      <c r="H510" s="68">
        <v>10.91</v>
      </c>
      <c r="I510" s="69">
        <f t="shared" si="30"/>
        <v>2.4127660683912203E-5</v>
      </c>
      <c r="J510" s="69">
        <f t="shared" si="31"/>
        <v>3.3432317698995311E-4</v>
      </c>
      <c r="L510" s="86"/>
    </row>
    <row r="511" spans="1:12" ht="16.5" x14ac:dyDescent="0.3">
      <c r="A511" s="77" t="s">
        <v>229</v>
      </c>
      <c r="B511" s="56" t="s">
        <v>228</v>
      </c>
      <c r="C511" s="82">
        <v>93.564999999999998</v>
      </c>
      <c r="D511" s="85">
        <v>781.38</v>
      </c>
      <c r="E511" s="66">
        <f t="shared" si="28"/>
        <v>73109.819699999993</v>
      </c>
      <c r="F511" s="67">
        <f t="shared" si="29"/>
        <v>2.5547161664441387E-3</v>
      </c>
      <c r="G511" s="68">
        <v>1.7456295272466664</v>
      </c>
      <c r="H511" s="68">
        <v>15.43</v>
      </c>
      <c r="I511" s="69">
        <f t="shared" si="30"/>
        <v>4.4595879738792979E-5</v>
      </c>
      <c r="J511" s="69">
        <f t="shared" si="31"/>
        <v>3.9419270448233062E-4</v>
      </c>
      <c r="L511" s="86"/>
    </row>
    <row r="512" spans="1:12" ht="16.5" x14ac:dyDescent="0.3">
      <c r="A512" s="77" t="s">
        <v>1499</v>
      </c>
      <c r="B512" s="56" t="s">
        <v>1500</v>
      </c>
      <c r="C512" s="82">
        <v>302.709</v>
      </c>
      <c r="D512" s="85">
        <v>131.72</v>
      </c>
      <c r="E512" s="66">
        <f t="shared" si="28"/>
        <v>39872.82948</v>
      </c>
      <c r="F512" s="67">
        <f t="shared" si="29"/>
        <v>1.3932979522096461E-3</v>
      </c>
      <c r="G512" s="68">
        <v>3.7048284239295475</v>
      </c>
      <c r="H512" s="68">
        <v>6.59</v>
      </c>
      <c r="I512" s="69">
        <f t="shared" si="30"/>
        <v>5.1619298563491294E-5</v>
      </c>
      <c r="J512" s="69">
        <f t="shared" si="31"/>
        <v>9.1818335050615677E-5</v>
      </c>
      <c r="L512" s="86"/>
    </row>
    <row r="513" spans="1:12" ht="16.5" x14ac:dyDescent="0.3">
      <c r="A513" s="77" t="s">
        <v>1631</v>
      </c>
      <c r="B513" s="56" t="s">
        <v>1632</v>
      </c>
      <c r="C513" s="82">
        <v>58.3</v>
      </c>
      <c r="D513" s="85">
        <v>310.12</v>
      </c>
      <c r="E513" s="66" t="str">
        <f t="shared" si="28"/>
        <v>Excl.</v>
      </c>
      <c r="F513" s="67" t="str">
        <f t="shared" si="29"/>
        <v>Excl.</v>
      </c>
      <c r="G513" s="68" t="s">
        <v>227</v>
      </c>
      <c r="H513" s="68">
        <v>11.74</v>
      </c>
      <c r="I513" s="69" t="str">
        <f t="shared" si="30"/>
        <v/>
      </c>
      <c r="J513" s="69" t="str">
        <f t="shared" si="31"/>
        <v/>
      </c>
      <c r="L513" s="86"/>
    </row>
    <row r="514" spans="1:12" ht="16.5" x14ac:dyDescent="0.3">
      <c r="A514" s="77" t="s">
        <v>1501</v>
      </c>
      <c r="B514" s="56" t="s">
        <v>1502</v>
      </c>
      <c r="C514" s="82">
        <v>764.447</v>
      </c>
      <c r="D514" s="85">
        <v>54.86</v>
      </c>
      <c r="E514" s="66" t="str">
        <f t="shared" si="28"/>
        <v>Excl.</v>
      </c>
      <c r="F514" s="67" t="str">
        <f t="shared" si="29"/>
        <v>Excl.</v>
      </c>
      <c r="G514" s="68">
        <v>1.4582573824279985</v>
      </c>
      <c r="H514" s="68" t="s">
        <v>227</v>
      </c>
      <c r="I514" s="69" t="str">
        <f t="shared" si="30"/>
        <v/>
      </c>
      <c r="J514" s="69" t="str">
        <f t="shared" si="31"/>
        <v/>
      </c>
      <c r="L514" s="86"/>
    </row>
    <row r="515" spans="1:12" ht="16.5" x14ac:dyDescent="0.3">
      <c r="A515" s="77"/>
      <c r="B515" s="77"/>
      <c r="C515" s="77"/>
      <c r="D515" s="77"/>
      <c r="E515" s="77"/>
      <c r="F515" s="77"/>
      <c r="G515" s="77"/>
      <c r="H515" s="77"/>
      <c r="I515" s="77"/>
      <c r="J515" s="77"/>
    </row>
    <row r="516" spans="1:12" ht="16.5" x14ac:dyDescent="0.3">
      <c r="A516" s="74" t="s">
        <v>226</v>
      </c>
      <c r="B516" s="77"/>
      <c r="C516" s="77"/>
      <c r="D516" s="77"/>
      <c r="E516" s="77"/>
      <c r="F516" s="75">
        <f>SUM(F12:F514)</f>
        <v>0.99999999999999956</v>
      </c>
      <c r="G516" s="61"/>
      <c r="H516" s="61"/>
      <c r="I516" s="61">
        <f>SUM(I12:I514)</f>
        <v>1.9252628760366462E-2</v>
      </c>
      <c r="J516" s="61">
        <f>SUM(J12:J514)</f>
        <v>0.12262880858344118</v>
      </c>
    </row>
    <row r="517" spans="1:12" ht="16.5" x14ac:dyDescent="0.3">
      <c r="A517" s="77"/>
      <c r="B517" s="77"/>
      <c r="C517" s="77"/>
      <c r="D517" s="77"/>
      <c r="E517" s="77"/>
      <c r="F517" s="77"/>
      <c r="G517" s="77"/>
      <c r="H517" s="77"/>
      <c r="I517" s="77"/>
      <c r="J517" s="77"/>
    </row>
    <row r="518" spans="1:12" ht="16.5" x14ac:dyDescent="0.3">
      <c r="A518" s="76" t="s">
        <v>0</v>
      </c>
      <c r="B518" s="77"/>
      <c r="C518" s="77"/>
      <c r="D518" s="77"/>
      <c r="E518" s="77"/>
      <c r="F518" s="77"/>
      <c r="G518" s="77"/>
      <c r="H518" s="77"/>
      <c r="I518" s="77"/>
      <c r="J518" s="77"/>
    </row>
    <row r="519" spans="1:12" ht="16.5" x14ac:dyDescent="0.3">
      <c r="A519" s="77" t="s">
        <v>225</v>
      </c>
      <c r="B519" s="77"/>
      <c r="C519" s="77"/>
      <c r="D519" s="77"/>
      <c r="E519" s="77"/>
      <c r="F519" s="77"/>
      <c r="G519" s="77"/>
      <c r="H519" s="77"/>
      <c r="I519" s="77"/>
      <c r="J519" s="77"/>
    </row>
    <row r="520" spans="1:12" ht="16.5" x14ac:dyDescent="0.3">
      <c r="A520" s="77" t="s">
        <v>1503</v>
      </c>
      <c r="B520" s="77"/>
      <c r="C520" s="77"/>
      <c r="D520" s="77"/>
      <c r="E520" s="77"/>
      <c r="F520" s="77"/>
      <c r="G520" s="77"/>
      <c r="H520" s="77"/>
      <c r="I520" s="77"/>
      <c r="J520" s="77"/>
    </row>
    <row r="521" spans="1:12" ht="16.5" x14ac:dyDescent="0.3">
      <c r="A521" s="77" t="s">
        <v>224</v>
      </c>
      <c r="B521" s="77"/>
      <c r="C521" s="77"/>
      <c r="D521" s="77"/>
      <c r="E521" s="77"/>
      <c r="F521" s="77"/>
      <c r="G521" s="77"/>
      <c r="H521" s="77"/>
      <c r="I521" s="77"/>
      <c r="J521" s="77"/>
    </row>
    <row r="522" spans="1:12" ht="16.5" x14ac:dyDescent="0.3">
      <c r="A522" s="77" t="s">
        <v>1504</v>
      </c>
      <c r="B522" s="77"/>
      <c r="C522" s="77"/>
      <c r="D522" s="77"/>
      <c r="E522" s="77"/>
      <c r="F522" s="77"/>
      <c r="G522" s="77"/>
      <c r="H522" s="77"/>
      <c r="I522" s="77"/>
      <c r="J522" s="77"/>
    </row>
    <row r="523" spans="1:12" ht="16.5" x14ac:dyDescent="0.3">
      <c r="A523" s="77" t="s">
        <v>1637</v>
      </c>
      <c r="B523" s="77"/>
      <c r="C523" s="77"/>
      <c r="D523" s="77"/>
      <c r="E523" s="77"/>
      <c r="F523" s="77"/>
      <c r="G523" s="77"/>
      <c r="H523" s="77"/>
      <c r="I523" s="77"/>
      <c r="J523" s="77"/>
    </row>
    <row r="524" spans="1:12" ht="16.5" x14ac:dyDescent="0.3">
      <c r="A524" s="77" t="s">
        <v>1728</v>
      </c>
      <c r="B524" s="77"/>
      <c r="C524" s="77"/>
      <c r="D524" s="77"/>
      <c r="E524" s="77"/>
      <c r="F524" s="77"/>
      <c r="G524" s="77"/>
      <c r="H524" s="77"/>
      <c r="I524" s="77"/>
      <c r="J524" s="77"/>
    </row>
    <row r="525" spans="1:12" ht="16.5" x14ac:dyDescent="0.3">
      <c r="A525" s="77" t="s">
        <v>1522</v>
      </c>
      <c r="B525" s="77"/>
      <c r="C525" s="77"/>
      <c r="D525" s="77"/>
      <c r="E525" s="77"/>
      <c r="F525" s="77"/>
      <c r="G525" s="77"/>
      <c r="H525" s="77"/>
      <c r="I525" s="77"/>
      <c r="J525" s="77"/>
    </row>
    <row r="526" spans="1:12" ht="16.5" x14ac:dyDescent="0.3">
      <c r="A526" s="77" t="s">
        <v>1523</v>
      </c>
      <c r="B526" s="77"/>
      <c r="C526" s="77"/>
      <c r="D526" s="77"/>
      <c r="E526" s="77"/>
      <c r="F526" s="77"/>
      <c r="G526" s="77"/>
      <c r="H526" s="77"/>
      <c r="I526" s="77"/>
      <c r="J526" s="77"/>
    </row>
    <row r="527" spans="1:12" ht="16.5" x14ac:dyDescent="0.3">
      <c r="A527" s="77" t="s">
        <v>1639</v>
      </c>
      <c r="B527" s="77"/>
      <c r="C527" s="77"/>
      <c r="D527" s="77"/>
      <c r="E527" s="77"/>
      <c r="F527" s="77"/>
      <c r="G527" s="77"/>
      <c r="H527" s="77"/>
      <c r="I527" s="77"/>
      <c r="J527" s="77"/>
    </row>
    <row r="528" spans="1:12" ht="16.5" x14ac:dyDescent="0.3">
      <c r="A528" s="77" t="s">
        <v>1730</v>
      </c>
      <c r="B528" s="77"/>
      <c r="C528" s="77"/>
      <c r="D528" s="77"/>
      <c r="E528" s="77"/>
      <c r="F528" s="77"/>
      <c r="G528" s="77"/>
      <c r="H528" s="77"/>
      <c r="I528" s="77"/>
      <c r="J528" s="77"/>
    </row>
    <row r="529" spans="1:10" ht="16.5" x14ac:dyDescent="0.3">
      <c r="A529" s="77" t="s">
        <v>223</v>
      </c>
      <c r="B529" s="77"/>
      <c r="C529" s="77"/>
      <c r="D529" s="77"/>
      <c r="E529" s="77"/>
      <c r="F529" s="77"/>
      <c r="G529" s="77"/>
      <c r="H529" s="77"/>
      <c r="I529" s="77"/>
      <c r="J529" s="77"/>
    </row>
    <row r="530" spans="1:10" ht="16.5" x14ac:dyDescent="0.3">
      <c r="A530" s="77" t="s">
        <v>222</v>
      </c>
      <c r="B530" s="77"/>
      <c r="C530" s="77"/>
      <c r="D530" s="77"/>
      <c r="E530" s="77"/>
      <c r="F530" s="77"/>
      <c r="G530" s="77"/>
      <c r="H530" s="77"/>
      <c r="I530" s="77"/>
      <c r="J530" s="77"/>
    </row>
    <row r="531" spans="1:10" ht="16.5" x14ac:dyDescent="0.3">
      <c r="A531" s="77" t="s">
        <v>1731</v>
      </c>
      <c r="B531" s="77"/>
      <c r="C531" s="77"/>
      <c r="D531" s="77"/>
      <c r="E531" s="77"/>
      <c r="F531" s="77"/>
      <c r="G531" s="77"/>
      <c r="H531" s="77"/>
      <c r="I531" s="77"/>
      <c r="J531" s="77"/>
    </row>
    <row r="532" spans="1:10" ht="16.5" x14ac:dyDescent="0.3">
      <c r="A532" s="80" t="s">
        <v>1634</v>
      </c>
      <c r="B532" s="77"/>
      <c r="C532" s="77"/>
      <c r="D532" s="77"/>
      <c r="E532" s="77"/>
      <c r="F532" s="77"/>
      <c r="G532" s="77"/>
      <c r="H532" s="77"/>
      <c r="I532" s="77"/>
      <c r="J532" s="77"/>
    </row>
    <row r="533" spans="1:10" ht="16.5" x14ac:dyDescent="0.3">
      <c r="A533" s="77" t="s">
        <v>1505</v>
      </c>
      <c r="B533" s="77"/>
      <c r="C533" s="77"/>
      <c r="D533" s="77"/>
      <c r="E533" s="77"/>
      <c r="F533" s="77"/>
      <c r="G533" s="77"/>
      <c r="H533" s="77"/>
      <c r="I533" s="77"/>
      <c r="J533" s="77"/>
    </row>
  </sheetData>
  <printOptions horizontalCentered="1"/>
  <pageMargins left="0.25" right="0.25" top="0.75" bottom="0.75" header="0.3" footer="0.3"/>
  <pageSetup scale="63" orientation="portrait" useFirstPageNumber="1" r:id="rId1"/>
  <headerFooter>
    <oddHeader>&amp;R&amp;"Century Gothic,Regular"&amp;11Newfoundland Power Inc.
Exhibit JMC-7
Page &amp;P of 11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FEE042498D1174595C7AC81B9C09B17" ma:contentTypeVersion="2" ma:contentTypeDescription="Create a new document." ma:contentTypeScope="" ma:versionID="772a6cb08df9a9a5b3311013623b9894">
  <xsd:schema xmlns:xsd="http://www.w3.org/2001/XMLSchema" xmlns:xs="http://www.w3.org/2001/XMLSchema" xmlns:p="http://schemas.microsoft.com/office/2006/metadata/properties" xmlns:ns2="cbf8210f-c37b-4270-bd52-f0f0f7fb6aec" targetNamespace="http://schemas.microsoft.com/office/2006/metadata/properties" ma:root="true" ma:fieldsID="ec6701f1940b60839d6dca91a9d3ce31" ns2:_="">
    <xsd:import namespace="cbf8210f-c37b-4270-bd52-f0f0f7fb6ae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f8210f-c37b-4270-bd52-f0f0f7fb6ae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4F4CAE3-A8FC-4A6F-98C4-93AACF60DC6D}"/>
</file>

<file path=customXml/itemProps2.xml><?xml version="1.0" encoding="utf-8"?>
<ds:datastoreItem xmlns:ds="http://schemas.openxmlformats.org/officeDocument/2006/customXml" ds:itemID="{31EE5C0E-70A6-4AFD-A178-24A9C997748E}"/>
</file>

<file path=customXml/itemProps3.xml><?xml version="1.0" encoding="utf-8"?>
<ds:datastoreItem xmlns:ds="http://schemas.openxmlformats.org/officeDocument/2006/customXml" ds:itemID="{5CC0FE32-3360-4EDD-A9C2-0F15FF01F7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Multi-Stage Market DCF - Can</vt:lpstr>
      <vt:lpstr>Multi-Stage Market DCF - U.S.</vt:lpstr>
      <vt:lpstr>Filed JMC-6 Canada MRP</vt:lpstr>
      <vt:lpstr>Filed JMC-7 US MRP</vt:lpstr>
      <vt:lpstr>'Filed JMC-6 Canada MRP'!Print_Area</vt:lpstr>
      <vt:lpstr>'Filed JMC-7 US MRP'!Print_Area</vt:lpstr>
      <vt:lpstr>'Filed JMC-6 Canada MRP'!Print_Titles</vt:lpstr>
      <vt:lpstr>'Filed JMC-7 US MRP'!Print_Titles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CA-NP-219, Attachment A</dc:title>
  <dc:creator>Julie Lieberman</dc:creator>
  <cp:lastModifiedBy>Bryan Hu</cp:lastModifiedBy>
  <cp:lastPrinted>2016-03-11T04:02:21Z</cp:lastPrinted>
  <dcterms:created xsi:type="dcterms:W3CDTF">2016-03-10T03:04:06Z</dcterms:created>
  <dcterms:modified xsi:type="dcterms:W3CDTF">2024-02-21T18:24:33Z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{618C2A9F-108C-476F-BC23-00D9DED8178C}</vt:lpwstr>
  </property>
  <property fmtid="{D5CDD505-2E9C-101B-9397-08002B2CF9AE}" pid="3" name="ContentTypeId">
    <vt:lpwstr>0x010100AFEE042498D1174595C7AC81B9C09B17</vt:lpwstr>
  </property>
</Properties>
</file>